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Juancho\Documents\Juancho\Trabajo\"/>
    </mc:Choice>
  </mc:AlternateContent>
  <xr:revisionPtr revIDLastSave="0" documentId="13_ncr:1_{A4C78EDE-33F4-4CBC-A75B-CAB5C66C54DD}" xr6:coauthVersionLast="47" xr6:coauthVersionMax="47" xr10:uidLastSave="{00000000-0000-0000-0000-000000000000}"/>
  <bookViews>
    <workbookView xWindow="-120" yWindow="-120" windowWidth="20730" windowHeight="11160" xr2:uid="{84304549-3075-4E50-AEC1-D8596F1EE017}"/>
  </bookViews>
  <sheets>
    <sheet name="Dashboard" sheetId="7" r:id="rId1"/>
    <sheet name="Pivot-Tables" sheetId="6" r:id="rId2"/>
    <sheet name="Cleaned-Sheet" sheetId="4" r:id="rId3"/>
    <sheet name="Work-Sheet" sheetId="3" r:id="rId4"/>
    <sheet name="movies" sheetId="1" r:id="rId5"/>
  </sheets>
  <definedNames>
    <definedName name="_xlnm._FilterDatabase" localSheetId="2" hidden="1">'Cleaned-Sheet'!$A$1:$H$6933</definedName>
    <definedName name="_xlnm._FilterDatabase" localSheetId="3" hidden="1">'Work-Sheet'!$A$1:$H$9191</definedName>
    <definedName name="Slicer_GENRE1">#N/A</definedName>
    <definedName name="Slicer_MovieDuration">#N/A</definedName>
    <definedName name="Slicer_RATING">#N/A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377" i="4" l="1"/>
  <c r="I4639" i="4"/>
  <c r="I4690" i="4"/>
  <c r="I4767" i="4"/>
  <c r="I4775" i="4"/>
  <c r="I4801" i="4"/>
  <c r="I4805" i="4"/>
  <c r="I4842" i="4"/>
  <c r="I4872" i="4"/>
  <c r="I4881" i="4"/>
  <c r="I4900" i="4"/>
  <c r="I4915" i="4"/>
  <c r="I4912" i="4"/>
  <c r="J9191" i="3"/>
  <c r="I9191" i="3"/>
  <c r="H9191" i="3"/>
  <c r="K9191" i="3" s="1" a="1"/>
  <c r="K9191" i="3" s="1"/>
  <c r="G9191" i="3"/>
  <c r="K9190" i="3" a="1"/>
  <c r="K9190" i="3" s="1"/>
  <c r="J9190" i="3"/>
  <c r="I9190" i="3"/>
  <c r="H9190" i="3"/>
  <c r="G9190" i="3"/>
  <c r="J9189" i="3"/>
  <c r="I9189" i="3"/>
  <c r="H9189" i="3"/>
  <c r="K9189" i="3" s="1" a="1"/>
  <c r="K9189" i="3" s="1"/>
  <c r="G9189" i="3"/>
  <c r="J9188" i="3"/>
  <c r="I9188" i="3"/>
  <c r="H9188" i="3"/>
  <c r="K9188" i="3" s="1" a="1"/>
  <c r="K9188" i="3" s="1"/>
  <c r="G9188" i="3"/>
  <c r="J9187" i="3"/>
  <c r="I9187" i="3"/>
  <c r="H9187" i="3"/>
  <c r="K9187" i="3" s="1" a="1"/>
  <c r="K9187" i="3" s="1"/>
  <c r="G9187" i="3"/>
  <c r="K9186" i="3" a="1"/>
  <c r="K9186" i="3" s="1"/>
  <c r="J9186" i="3"/>
  <c r="I9186" i="3"/>
  <c r="H9186" i="3"/>
  <c r="G9186" i="3"/>
  <c r="J9185" i="3"/>
  <c r="I9185" i="3"/>
  <c r="H9185" i="3"/>
  <c r="K9185" i="3" s="1" a="1"/>
  <c r="K9185" i="3" s="1"/>
  <c r="G9185" i="3"/>
  <c r="J9184" i="3"/>
  <c r="I9184" i="3"/>
  <c r="H9184" i="3"/>
  <c r="K9184" i="3" s="1" a="1"/>
  <c r="K9184" i="3" s="1"/>
  <c r="G9184" i="3"/>
  <c r="J9183" i="3"/>
  <c r="I9183" i="3"/>
  <c r="H9183" i="3"/>
  <c r="K9183" i="3" s="1" a="1"/>
  <c r="K9183" i="3" s="1"/>
  <c r="G9183" i="3"/>
  <c r="K9182" i="3" a="1"/>
  <c r="K9182" i="3" s="1"/>
  <c r="J9182" i="3"/>
  <c r="I9182" i="3"/>
  <c r="H9182" i="3"/>
  <c r="G9182" i="3"/>
  <c r="J9181" i="3"/>
  <c r="I9181" i="3"/>
  <c r="H9181" i="3"/>
  <c r="K9181" i="3" s="1" a="1"/>
  <c r="K9181" i="3" s="1"/>
  <c r="G9181" i="3"/>
  <c r="J9180" i="3"/>
  <c r="I9180" i="3"/>
  <c r="H9180" i="3"/>
  <c r="K9180" i="3" s="1" a="1"/>
  <c r="K9180" i="3" s="1"/>
  <c r="G9180" i="3"/>
  <c r="J9179" i="3"/>
  <c r="I9179" i="3"/>
  <c r="H9179" i="3"/>
  <c r="K9179" i="3" s="1" a="1"/>
  <c r="K9179" i="3" s="1"/>
  <c r="G9179" i="3"/>
  <c r="K9178" i="3" a="1"/>
  <c r="K9178" i="3" s="1"/>
  <c r="J9178" i="3"/>
  <c r="I9178" i="3"/>
  <c r="H9178" i="3"/>
  <c r="G9178" i="3"/>
  <c r="J9177" i="3"/>
  <c r="I9177" i="3"/>
  <c r="H9177" i="3"/>
  <c r="K9177" i="3" s="1" a="1"/>
  <c r="K9177" i="3" s="1"/>
  <c r="G9177" i="3"/>
  <c r="J9176" i="3"/>
  <c r="I9176" i="3"/>
  <c r="H9176" i="3"/>
  <c r="K9176" i="3" s="1" a="1"/>
  <c r="K9176" i="3" s="1"/>
  <c r="G9176" i="3"/>
  <c r="J9175" i="3"/>
  <c r="I9175" i="3"/>
  <c r="H9175" i="3"/>
  <c r="K9175" i="3" s="1" a="1"/>
  <c r="K9175" i="3" s="1"/>
  <c r="G9175" i="3"/>
  <c r="K9174" i="3" a="1"/>
  <c r="K9174" i="3" s="1"/>
  <c r="J9174" i="3"/>
  <c r="I9174" i="3"/>
  <c r="H9174" i="3"/>
  <c r="G9174" i="3"/>
  <c r="J9173" i="3"/>
  <c r="I9173" i="3"/>
  <c r="H9173" i="3"/>
  <c r="K9173" i="3" s="1" a="1"/>
  <c r="K9173" i="3" s="1"/>
  <c r="G9173" i="3"/>
  <c r="J9172" i="3"/>
  <c r="I9172" i="3"/>
  <c r="H9172" i="3"/>
  <c r="K9172" i="3" s="1" a="1"/>
  <c r="K9172" i="3" s="1"/>
  <c r="G9172" i="3"/>
  <c r="J9171" i="3"/>
  <c r="I9171" i="3"/>
  <c r="H9171" i="3"/>
  <c r="K9171" i="3" s="1" a="1"/>
  <c r="K9171" i="3" s="1"/>
  <c r="G9171" i="3"/>
  <c r="K9170" i="3" a="1"/>
  <c r="K9170" i="3" s="1"/>
  <c r="J9170" i="3"/>
  <c r="I9170" i="3"/>
  <c r="H9170" i="3"/>
  <c r="G9170" i="3"/>
  <c r="J9169" i="3"/>
  <c r="I9169" i="3"/>
  <c r="H9169" i="3"/>
  <c r="K9169" i="3" s="1" a="1"/>
  <c r="K9169" i="3" s="1"/>
  <c r="G9169" i="3"/>
  <c r="J9168" i="3"/>
  <c r="I9168" i="3"/>
  <c r="H9168" i="3"/>
  <c r="K9168" i="3" s="1" a="1"/>
  <c r="K9168" i="3" s="1"/>
  <c r="G9168" i="3"/>
  <c r="J9167" i="3"/>
  <c r="I9167" i="3"/>
  <c r="H9167" i="3"/>
  <c r="K9167" i="3" s="1" a="1"/>
  <c r="K9167" i="3" s="1"/>
  <c r="G9167" i="3"/>
  <c r="K9166" i="3" a="1"/>
  <c r="K9166" i="3" s="1"/>
  <c r="J9166" i="3"/>
  <c r="I9166" i="3"/>
  <c r="H9166" i="3"/>
  <c r="G9166" i="3"/>
  <c r="J9165" i="3"/>
  <c r="I9165" i="3"/>
  <c r="H9165" i="3"/>
  <c r="K9165" i="3" s="1" a="1"/>
  <c r="K9165" i="3" s="1"/>
  <c r="G9165" i="3"/>
  <c r="J9164" i="3"/>
  <c r="I9164" i="3"/>
  <c r="H9164" i="3"/>
  <c r="K9164" i="3" s="1" a="1"/>
  <c r="K9164" i="3" s="1"/>
  <c r="G9164" i="3"/>
  <c r="K9163" i="3" a="1"/>
  <c r="K9163" i="3" s="1"/>
  <c r="J9163" i="3"/>
  <c r="I9163" i="3"/>
  <c r="H9163" i="3"/>
  <c r="G9163" i="3"/>
  <c r="J9162" i="3"/>
  <c r="I9162" i="3"/>
  <c r="H9162" i="3"/>
  <c r="K9162" i="3" s="1" a="1"/>
  <c r="K9162" i="3" s="1"/>
  <c r="G9162" i="3"/>
  <c r="K9161" i="3" a="1"/>
  <c r="K9161" i="3" s="1"/>
  <c r="J9161" i="3"/>
  <c r="I9161" i="3"/>
  <c r="H9161" i="3"/>
  <c r="G9161" i="3"/>
  <c r="J9160" i="3"/>
  <c r="I9160" i="3"/>
  <c r="H9160" i="3"/>
  <c r="K9160" i="3" s="1" a="1"/>
  <c r="K9160" i="3" s="1"/>
  <c r="G9160" i="3"/>
  <c r="J9159" i="3"/>
  <c r="I9159" i="3"/>
  <c r="H9159" i="3"/>
  <c r="K9159" i="3" s="1" a="1"/>
  <c r="K9159" i="3" s="1"/>
  <c r="G9159" i="3"/>
  <c r="K9158" i="3" a="1"/>
  <c r="K9158" i="3" s="1"/>
  <c r="J9158" i="3"/>
  <c r="I9158" i="3"/>
  <c r="H9158" i="3"/>
  <c r="G9158" i="3"/>
  <c r="J9157" i="3"/>
  <c r="I9157" i="3"/>
  <c r="H9157" i="3"/>
  <c r="K9157" i="3" s="1" a="1"/>
  <c r="K9157" i="3" s="1"/>
  <c r="G9157" i="3"/>
  <c r="J9156" i="3"/>
  <c r="I9156" i="3"/>
  <c r="H9156" i="3"/>
  <c r="K9156" i="3" s="1" a="1"/>
  <c r="K9156" i="3" s="1"/>
  <c r="J9155" i="3"/>
  <c r="I9155" i="3"/>
  <c r="H9155" i="3"/>
  <c r="K9155" i="3" s="1" a="1"/>
  <c r="K9155" i="3" s="1"/>
  <c r="G9155" i="3"/>
  <c r="J9154" i="3"/>
  <c r="I9154" i="3"/>
  <c r="H9154" i="3"/>
  <c r="K9154" i="3" s="1" a="1"/>
  <c r="K9154" i="3" s="1"/>
  <c r="G9154" i="3"/>
  <c r="J9153" i="3"/>
  <c r="I9153" i="3"/>
  <c r="H9153" i="3"/>
  <c r="K9153" i="3" s="1" a="1"/>
  <c r="K9153" i="3" s="1"/>
  <c r="G9153" i="3"/>
  <c r="J9152" i="3"/>
  <c r="I9152" i="3"/>
  <c r="H9152" i="3"/>
  <c r="K9152" i="3" s="1" a="1"/>
  <c r="K9152" i="3" s="1"/>
  <c r="G9152" i="3"/>
  <c r="J9151" i="3"/>
  <c r="I9151" i="3"/>
  <c r="H9151" i="3"/>
  <c r="K9151" i="3" s="1" a="1"/>
  <c r="K9151" i="3" s="1"/>
  <c r="G9151" i="3"/>
  <c r="J9150" i="3"/>
  <c r="I9150" i="3"/>
  <c r="H9150" i="3"/>
  <c r="K9150" i="3" s="1" a="1"/>
  <c r="K9150" i="3" s="1"/>
  <c r="G9150" i="3"/>
  <c r="J9149" i="3"/>
  <c r="I9149" i="3"/>
  <c r="H9149" i="3"/>
  <c r="K9149" i="3" s="1" a="1"/>
  <c r="K9149" i="3" s="1"/>
  <c r="G9149" i="3"/>
  <c r="J9148" i="3"/>
  <c r="I9148" i="3"/>
  <c r="H9148" i="3"/>
  <c r="K9148" i="3" s="1" a="1"/>
  <c r="K9148" i="3" s="1"/>
  <c r="G9148" i="3"/>
  <c r="J9147" i="3"/>
  <c r="I9147" i="3"/>
  <c r="H9147" i="3"/>
  <c r="K9147" i="3" s="1" a="1"/>
  <c r="K9147" i="3" s="1"/>
  <c r="G9147" i="3"/>
  <c r="K9146" i="3"/>
  <c r="J9146" i="3"/>
  <c r="I9146" i="3"/>
  <c r="H9146" i="3"/>
  <c r="K9146" i="3" s="1" a="1"/>
  <c r="G9146" i="3"/>
  <c r="J9145" i="3"/>
  <c r="I9145" i="3"/>
  <c r="H9145" i="3"/>
  <c r="K9145" i="3" s="1" a="1"/>
  <c r="K9145" i="3" s="1"/>
  <c r="G9145" i="3"/>
  <c r="J9144" i="3"/>
  <c r="I9144" i="3"/>
  <c r="H9144" i="3"/>
  <c r="K9144" i="3" s="1" a="1"/>
  <c r="K9144" i="3" s="1"/>
  <c r="G9144" i="3"/>
  <c r="J9143" i="3"/>
  <c r="I9143" i="3"/>
  <c r="H9143" i="3"/>
  <c r="K9143" i="3" s="1" a="1"/>
  <c r="K9143" i="3" s="1"/>
  <c r="G9143" i="3"/>
  <c r="J9142" i="3"/>
  <c r="I9142" i="3"/>
  <c r="H9142" i="3"/>
  <c r="K9142" i="3" s="1" a="1"/>
  <c r="K9142" i="3" s="1"/>
  <c r="G9142" i="3"/>
  <c r="J9141" i="3"/>
  <c r="I9141" i="3"/>
  <c r="H9141" i="3"/>
  <c r="K9141" i="3" s="1" a="1"/>
  <c r="K9141" i="3" s="1"/>
  <c r="G9141" i="3"/>
  <c r="J9140" i="3"/>
  <c r="I9140" i="3"/>
  <c r="H9140" i="3"/>
  <c r="K9140" i="3" s="1" a="1"/>
  <c r="K9140" i="3" s="1"/>
  <c r="G9140" i="3"/>
  <c r="J9139" i="3"/>
  <c r="I9139" i="3"/>
  <c r="H9139" i="3"/>
  <c r="K9139" i="3" s="1" a="1"/>
  <c r="K9139" i="3" s="1"/>
  <c r="G9139" i="3"/>
  <c r="J9138" i="3"/>
  <c r="I9138" i="3"/>
  <c r="H9138" i="3"/>
  <c r="K9138" i="3" s="1" a="1"/>
  <c r="K9138" i="3" s="1"/>
  <c r="G9138" i="3"/>
  <c r="J9137" i="3"/>
  <c r="I9137" i="3"/>
  <c r="H9137" i="3"/>
  <c r="K9137" i="3" s="1" a="1"/>
  <c r="K9137" i="3" s="1"/>
  <c r="G9137" i="3"/>
  <c r="J9136" i="3"/>
  <c r="I9136" i="3"/>
  <c r="H9136" i="3"/>
  <c r="K9136" i="3" s="1" a="1"/>
  <c r="K9136" i="3" s="1"/>
  <c r="G9136" i="3"/>
  <c r="J9135" i="3"/>
  <c r="I9135" i="3"/>
  <c r="H9135" i="3"/>
  <c r="K9135" i="3" s="1" a="1"/>
  <c r="K9135" i="3" s="1"/>
  <c r="G9135" i="3"/>
  <c r="K9134" i="3"/>
  <c r="J9134" i="3"/>
  <c r="I9134" i="3"/>
  <c r="H9134" i="3"/>
  <c r="K9134" i="3" s="1" a="1"/>
  <c r="G9134" i="3"/>
  <c r="J9133" i="3"/>
  <c r="I9133" i="3"/>
  <c r="H9133" i="3"/>
  <c r="K9133" i="3" s="1" a="1"/>
  <c r="K9133" i="3" s="1"/>
  <c r="G9133" i="3"/>
  <c r="J9132" i="3"/>
  <c r="I9132" i="3"/>
  <c r="H9132" i="3"/>
  <c r="K9132" i="3" s="1" a="1"/>
  <c r="K9132" i="3" s="1"/>
  <c r="G9132" i="3"/>
  <c r="J9131" i="3"/>
  <c r="I9131" i="3"/>
  <c r="H9131" i="3"/>
  <c r="K9131" i="3" s="1" a="1"/>
  <c r="K9131" i="3" s="1"/>
  <c r="G9131" i="3"/>
  <c r="J9130" i="3"/>
  <c r="I9130" i="3"/>
  <c r="H9130" i="3"/>
  <c r="K9130" i="3" s="1" a="1"/>
  <c r="K9130" i="3" s="1"/>
  <c r="G9130" i="3"/>
  <c r="J9129" i="3"/>
  <c r="I9129" i="3"/>
  <c r="H9129" i="3"/>
  <c r="K9129" i="3" s="1" a="1"/>
  <c r="K9129" i="3" s="1"/>
  <c r="G9129" i="3"/>
  <c r="J9128" i="3"/>
  <c r="I9128" i="3"/>
  <c r="H9128" i="3"/>
  <c r="K9128" i="3" s="1" a="1"/>
  <c r="K9128" i="3" s="1"/>
  <c r="G9128" i="3"/>
  <c r="J9127" i="3"/>
  <c r="I9127" i="3"/>
  <c r="H9127" i="3"/>
  <c r="K9127" i="3" s="1" a="1"/>
  <c r="K9127" i="3" s="1"/>
  <c r="G9127" i="3"/>
  <c r="K9126" i="3"/>
  <c r="J9126" i="3"/>
  <c r="I9126" i="3"/>
  <c r="H9126" i="3"/>
  <c r="K9126" i="3" s="1" a="1"/>
  <c r="G9126" i="3"/>
  <c r="J9125" i="3"/>
  <c r="I9125" i="3"/>
  <c r="H9125" i="3"/>
  <c r="K9125" i="3" s="1" a="1"/>
  <c r="K9125" i="3" s="1"/>
  <c r="G9125" i="3"/>
  <c r="J9124" i="3"/>
  <c r="I9124" i="3"/>
  <c r="H9124" i="3"/>
  <c r="K9124" i="3" s="1" a="1"/>
  <c r="K9124" i="3" s="1"/>
  <c r="K9123" i="3" a="1"/>
  <c r="K9123" i="3" s="1"/>
  <c r="J9123" i="3"/>
  <c r="I9123" i="3"/>
  <c r="H9123" i="3"/>
  <c r="G9123" i="3"/>
  <c r="J9122" i="3"/>
  <c r="I9122" i="3"/>
  <c r="H9122" i="3"/>
  <c r="K9122" i="3" s="1" a="1"/>
  <c r="K9122" i="3" s="1"/>
  <c r="G9122" i="3"/>
  <c r="J9121" i="3"/>
  <c r="I9121" i="3"/>
  <c r="H9121" i="3"/>
  <c r="K9121" i="3" s="1" a="1"/>
  <c r="K9121" i="3" s="1"/>
  <c r="G9121" i="3"/>
  <c r="K9120" i="3" a="1"/>
  <c r="K9120" i="3" s="1"/>
  <c r="J9120" i="3"/>
  <c r="I9120" i="3"/>
  <c r="H9120" i="3"/>
  <c r="G9120" i="3"/>
  <c r="J9119" i="3"/>
  <c r="I9119" i="3"/>
  <c r="H9119" i="3"/>
  <c r="K9119" i="3" s="1" a="1"/>
  <c r="K9119" i="3" s="1"/>
  <c r="G9119" i="3"/>
  <c r="J9118" i="3"/>
  <c r="I9118" i="3"/>
  <c r="H9118" i="3"/>
  <c r="K9118" i="3" s="1" a="1"/>
  <c r="K9118" i="3" s="1"/>
  <c r="G9118" i="3"/>
  <c r="J9117" i="3"/>
  <c r="I9117" i="3"/>
  <c r="H9117" i="3"/>
  <c r="K9117" i="3" s="1" a="1"/>
  <c r="K9117" i="3" s="1"/>
  <c r="G9117" i="3"/>
  <c r="J9116" i="3"/>
  <c r="I9116" i="3"/>
  <c r="H9116" i="3"/>
  <c r="K9116" i="3" s="1" a="1"/>
  <c r="K9116" i="3" s="1"/>
  <c r="G9116" i="3"/>
  <c r="K9115" i="3" a="1"/>
  <c r="K9115" i="3" s="1"/>
  <c r="J9115" i="3"/>
  <c r="I9115" i="3"/>
  <c r="H9115" i="3"/>
  <c r="G9115" i="3"/>
  <c r="J9114" i="3"/>
  <c r="I9114" i="3"/>
  <c r="H9114" i="3"/>
  <c r="K9114" i="3" s="1" a="1"/>
  <c r="K9114" i="3" s="1"/>
  <c r="G9114" i="3"/>
  <c r="J9113" i="3"/>
  <c r="I9113" i="3"/>
  <c r="H9113" i="3"/>
  <c r="K9113" i="3" s="1" a="1"/>
  <c r="K9113" i="3" s="1"/>
  <c r="G9113" i="3"/>
  <c r="J9112" i="3"/>
  <c r="I9112" i="3"/>
  <c r="H9112" i="3"/>
  <c r="K9112" i="3" s="1" a="1"/>
  <c r="K9112" i="3" s="1"/>
  <c r="G9112" i="3"/>
  <c r="J9111" i="3"/>
  <c r="I9111" i="3"/>
  <c r="H9111" i="3"/>
  <c r="K9111" i="3" s="1" a="1"/>
  <c r="K9111" i="3" s="1"/>
  <c r="G9111" i="3"/>
  <c r="J9110" i="3"/>
  <c r="I9110" i="3"/>
  <c r="H9110" i="3"/>
  <c r="K9110" i="3" s="1" a="1"/>
  <c r="K9110" i="3" s="1"/>
  <c r="G9110" i="3"/>
  <c r="K9109" i="3" a="1"/>
  <c r="K9109" i="3" s="1"/>
  <c r="J9109" i="3"/>
  <c r="I9109" i="3"/>
  <c r="H9109" i="3"/>
  <c r="G9109" i="3"/>
  <c r="J9108" i="3"/>
  <c r="I9108" i="3"/>
  <c r="H9108" i="3"/>
  <c r="K9108" i="3" s="1" a="1"/>
  <c r="K9108" i="3" s="1"/>
  <c r="G9108" i="3"/>
  <c r="J9107" i="3"/>
  <c r="I9107" i="3"/>
  <c r="H9107" i="3"/>
  <c r="K9107" i="3" s="1" a="1"/>
  <c r="K9107" i="3" s="1"/>
  <c r="G9107" i="3"/>
  <c r="J9106" i="3"/>
  <c r="I9106" i="3"/>
  <c r="H9106" i="3"/>
  <c r="K9106" i="3" s="1" a="1"/>
  <c r="K9106" i="3" s="1"/>
  <c r="G9106" i="3"/>
  <c r="J9105" i="3"/>
  <c r="I9105" i="3"/>
  <c r="H9105" i="3"/>
  <c r="K9105" i="3" s="1" a="1"/>
  <c r="K9105" i="3" s="1"/>
  <c r="G9105" i="3"/>
  <c r="K9104" i="3" a="1"/>
  <c r="K9104" i="3" s="1"/>
  <c r="J9104" i="3"/>
  <c r="I9104" i="3"/>
  <c r="H9104" i="3"/>
  <c r="G9104" i="3"/>
  <c r="J9103" i="3"/>
  <c r="I9103" i="3"/>
  <c r="H9103" i="3"/>
  <c r="K9103" i="3" s="1" a="1"/>
  <c r="K9103" i="3" s="1"/>
  <c r="G9103" i="3"/>
  <c r="J9102" i="3"/>
  <c r="I9102" i="3"/>
  <c r="H9102" i="3"/>
  <c r="K9102" i="3" s="1" a="1"/>
  <c r="K9102" i="3" s="1"/>
  <c r="G9102" i="3"/>
  <c r="J9101" i="3"/>
  <c r="I9101" i="3"/>
  <c r="H9101" i="3"/>
  <c r="K9101" i="3" s="1" a="1"/>
  <c r="K9101" i="3" s="1"/>
  <c r="G9101" i="3"/>
  <c r="J9100" i="3"/>
  <c r="I9100" i="3"/>
  <c r="H9100" i="3"/>
  <c r="K9100" i="3" s="1" a="1"/>
  <c r="K9100" i="3" s="1"/>
  <c r="G9100" i="3"/>
  <c r="K9099" i="3" a="1"/>
  <c r="K9099" i="3" s="1"/>
  <c r="J9099" i="3"/>
  <c r="I9099" i="3"/>
  <c r="H9099" i="3"/>
  <c r="G9099" i="3"/>
  <c r="J9098" i="3"/>
  <c r="I9098" i="3"/>
  <c r="H9098" i="3"/>
  <c r="K9098" i="3" s="1" a="1"/>
  <c r="K9098" i="3" s="1"/>
  <c r="G9098" i="3"/>
  <c r="J9097" i="3"/>
  <c r="I9097" i="3"/>
  <c r="H9097" i="3"/>
  <c r="K9097" i="3" s="1" a="1"/>
  <c r="K9097" i="3" s="1"/>
  <c r="G9097" i="3"/>
  <c r="J9096" i="3"/>
  <c r="I9096" i="3"/>
  <c r="H9096" i="3"/>
  <c r="K9096" i="3" s="1" a="1"/>
  <c r="K9096" i="3" s="1"/>
  <c r="G9096" i="3"/>
  <c r="J9095" i="3"/>
  <c r="I9095" i="3"/>
  <c r="H9095" i="3"/>
  <c r="K9095" i="3" s="1" a="1"/>
  <c r="K9095" i="3" s="1"/>
  <c r="G9095" i="3"/>
  <c r="J9094" i="3"/>
  <c r="I9094" i="3"/>
  <c r="H9094" i="3"/>
  <c r="K9094" i="3" s="1" a="1"/>
  <c r="K9094" i="3" s="1"/>
  <c r="G9094" i="3"/>
  <c r="K9093" i="3" a="1"/>
  <c r="K9093" i="3" s="1"/>
  <c r="J9093" i="3"/>
  <c r="I9093" i="3"/>
  <c r="H9093" i="3"/>
  <c r="G9093" i="3"/>
  <c r="J9092" i="3"/>
  <c r="I9092" i="3"/>
  <c r="H9092" i="3"/>
  <c r="K9092" i="3" s="1" a="1"/>
  <c r="K9092" i="3" s="1"/>
  <c r="G9092" i="3"/>
  <c r="J9091" i="3"/>
  <c r="I9091" i="3"/>
  <c r="H9091" i="3"/>
  <c r="K9091" i="3" s="1" a="1"/>
  <c r="K9091" i="3" s="1"/>
  <c r="G9091" i="3"/>
  <c r="J9090" i="3"/>
  <c r="I9090" i="3"/>
  <c r="H9090" i="3"/>
  <c r="K9090" i="3" s="1" a="1"/>
  <c r="K9090" i="3" s="1"/>
  <c r="J9089" i="3"/>
  <c r="I9089" i="3"/>
  <c r="H9089" i="3"/>
  <c r="K9089" i="3" s="1" a="1"/>
  <c r="K9089" i="3" s="1"/>
  <c r="G9089" i="3"/>
  <c r="J9088" i="3"/>
  <c r="I9088" i="3"/>
  <c r="H9088" i="3"/>
  <c r="K9088" i="3" s="1" a="1"/>
  <c r="K9088" i="3" s="1"/>
  <c r="G9088" i="3"/>
  <c r="J9087" i="3"/>
  <c r="I9087" i="3"/>
  <c r="H9087" i="3"/>
  <c r="K9087" i="3" s="1" a="1"/>
  <c r="K9087" i="3" s="1"/>
  <c r="G9087" i="3"/>
  <c r="J9086" i="3"/>
  <c r="I9086" i="3"/>
  <c r="H9086" i="3"/>
  <c r="K9086" i="3" s="1" a="1"/>
  <c r="K9086" i="3" s="1"/>
  <c r="G9086" i="3"/>
  <c r="J9085" i="3"/>
  <c r="I9085" i="3"/>
  <c r="H9085" i="3"/>
  <c r="K9085" i="3" s="1" a="1"/>
  <c r="K9085" i="3" s="1"/>
  <c r="G9085" i="3"/>
  <c r="J9084" i="3"/>
  <c r="I9084" i="3"/>
  <c r="H9084" i="3"/>
  <c r="K9084" i="3" s="1" a="1"/>
  <c r="K9084" i="3" s="1"/>
  <c r="G9084" i="3"/>
  <c r="J9083" i="3"/>
  <c r="I9083" i="3"/>
  <c r="H9083" i="3"/>
  <c r="K9083" i="3" s="1" a="1"/>
  <c r="K9083" i="3" s="1"/>
  <c r="G9083" i="3"/>
  <c r="J9082" i="3"/>
  <c r="I9082" i="3"/>
  <c r="H9082" i="3"/>
  <c r="K9082" i="3" s="1" a="1"/>
  <c r="K9082" i="3" s="1"/>
  <c r="G9082" i="3"/>
  <c r="J9081" i="3"/>
  <c r="I9081" i="3"/>
  <c r="H9081" i="3"/>
  <c r="K9081" i="3" s="1" a="1"/>
  <c r="K9081" i="3" s="1"/>
  <c r="G9081" i="3"/>
  <c r="J9080" i="3"/>
  <c r="I9080" i="3"/>
  <c r="H9080" i="3"/>
  <c r="K9080" i="3" s="1" a="1"/>
  <c r="K9080" i="3" s="1"/>
  <c r="G9080" i="3"/>
  <c r="J9079" i="3"/>
  <c r="I9079" i="3"/>
  <c r="H9079" i="3"/>
  <c r="K9079" i="3" s="1" a="1"/>
  <c r="K9079" i="3" s="1"/>
  <c r="G9079" i="3"/>
  <c r="J9078" i="3"/>
  <c r="I9078" i="3"/>
  <c r="H9078" i="3"/>
  <c r="K9078" i="3" s="1" a="1"/>
  <c r="K9078" i="3" s="1"/>
  <c r="G9078" i="3"/>
  <c r="J9077" i="3"/>
  <c r="I9077" i="3"/>
  <c r="H9077" i="3"/>
  <c r="K9077" i="3" s="1" a="1"/>
  <c r="K9077" i="3" s="1"/>
  <c r="G9077" i="3"/>
  <c r="K9076" i="3"/>
  <c r="J9076" i="3"/>
  <c r="I9076" i="3"/>
  <c r="H9076" i="3"/>
  <c r="K9076" i="3" s="1" a="1"/>
  <c r="G9076" i="3"/>
  <c r="J9075" i="3"/>
  <c r="I9075" i="3"/>
  <c r="H9075" i="3"/>
  <c r="K9075" i="3" s="1" a="1"/>
  <c r="K9075" i="3" s="1"/>
  <c r="G9075" i="3"/>
  <c r="J9074" i="3"/>
  <c r="I9074" i="3"/>
  <c r="H9074" i="3"/>
  <c r="K9074" i="3" s="1" a="1"/>
  <c r="K9074" i="3" s="1"/>
  <c r="G9074" i="3"/>
  <c r="J9073" i="3"/>
  <c r="I9073" i="3"/>
  <c r="H9073" i="3"/>
  <c r="K9073" i="3" s="1" a="1"/>
  <c r="K9073" i="3" s="1"/>
  <c r="G9073" i="3"/>
  <c r="J9072" i="3"/>
  <c r="I9072" i="3"/>
  <c r="H9072" i="3"/>
  <c r="K9072" i="3" s="1" a="1"/>
  <c r="K9072" i="3" s="1"/>
  <c r="G9072" i="3"/>
  <c r="J9071" i="3"/>
  <c r="I9071" i="3"/>
  <c r="H9071" i="3"/>
  <c r="K9071" i="3" s="1" a="1"/>
  <c r="K9071" i="3" s="1"/>
  <c r="G9071" i="3"/>
  <c r="J9070" i="3"/>
  <c r="I9070" i="3"/>
  <c r="H9070" i="3"/>
  <c r="K9070" i="3" s="1" a="1"/>
  <c r="K9070" i="3" s="1"/>
  <c r="G9070" i="3"/>
  <c r="J9069" i="3"/>
  <c r="I9069" i="3"/>
  <c r="H9069" i="3"/>
  <c r="K9069" i="3" s="1" a="1"/>
  <c r="K9069" i="3" s="1"/>
  <c r="G9069" i="3"/>
  <c r="J9068" i="3"/>
  <c r="I9068" i="3"/>
  <c r="H9068" i="3"/>
  <c r="K9068" i="3" s="1" a="1"/>
  <c r="K9068" i="3" s="1"/>
  <c r="G9068" i="3"/>
  <c r="J9067" i="3"/>
  <c r="I9067" i="3"/>
  <c r="H9067" i="3"/>
  <c r="K9067" i="3" s="1" a="1"/>
  <c r="K9067" i="3" s="1"/>
  <c r="G9067" i="3"/>
  <c r="J9066" i="3"/>
  <c r="I9066" i="3"/>
  <c r="H9066" i="3"/>
  <c r="K9066" i="3" s="1" a="1"/>
  <c r="K9066" i="3" s="1"/>
  <c r="J9065" i="3"/>
  <c r="I9065" i="3"/>
  <c r="H9065" i="3"/>
  <c r="K9065" i="3" s="1" a="1"/>
  <c r="K9065" i="3" s="1"/>
  <c r="G9065" i="3"/>
  <c r="J9064" i="3"/>
  <c r="I9064" i="3"/>
  <c r="H9064" i="3"/>
  <c r="K9064" i="3" s="1" a="1"/>
  <c r="K9064" i="3" s="1"/>
  <c r="G9064" i="3"/>
  <c r="J9063" i="3"/>
  <c r="I9063" i="3"/>
  <c r="H9063" i="3"/>
  <c r="K9063" i="3" s="1" a="1"/>
  <c r="K9063" i="3" s="1"/>
  <c r="G9063" i="3"/>
  <c r="J9062" i="3"/>
  <c r="I9062" i="3"/>
  <c r="H9062" i="3"/>
  <c r="K9062" i="3" s="1" a="1"/>
  <c r="K9062" i="3" s="1"/>
  <c r="G9062" i="3"/>
  <c r="K9061" i="3" a="1"/>
  <c r="K9061" i="3" s="1"/>
  <c r="J9061" i="3"/>
  <c r="I9061" i="3"/>
  <c r="H9061" i="3"/>
  <c r="G9061" i="3"/>
  <c r="J9060" i="3"/>
  <c r="I9060" i="3"/>
  <c r="H9060" i="3"/>
  <c r="K9060" i="3" s="1" a="1"/>
  <c r="K9060" i="3" s="1"/>
  <c r="G9060" i="3"/>
  <c r="J9059" i="3"/>
  <c r="I9059" i="3"/>
  <c r="H9059" i="3"/>
  <c r="K9059" i="3" s="1" a="1"/>
  <c r="K9059" i="3" s="1"/>
  <c r="G9059" i="3"/>
  <c r="J9058" i="3"/>
  <c r="I9058" i="3"/>
  <c r="H9058" i="3"/>
  <c r="K9058" i="3" s="1" a="1"/>
  <c r="K9058" i="3" s="1"/>
  <c r="G9058" i="3"/>
  <c r="J9057" i="3"/>
  <c r="I9057" i="3"/>
  <c r="H9057" i="3"/>
  <c r="K9057" i="3" s="1" a="1"/>
  <c r="K9057" i="3" s="1"/>
  <c r="G9057" i="3"/>
  <c r="K9056" i="3" a="1"/>
  <c r="K9056" i="3" s="1"/>
  <c r="J9056" i="3"/>
  <c r="I9056" i="3"/>
  <c r="H9056" i="3"/>
  <c r="G9056" i="3"/>
  <c r="J9055" i="3"/>
  <c r="I9055" i="3"/>
  <c r="H9055" i="3"/>
  <c r="K9055" i="3" s="1" a="1"/>
  <c r="K9055" i="3" s="1"/>
  <c r="G9055" i="3"/>
  <c r="J9054" i="3"/>
  <c r="I9054" i="3"/>
  <c r="H9054" i="3"/>
  <c r="K9054" i="3" s="1" a="1"/>
  <c r="K9054" i="3" s="1"/>
  <c r="G9054" i="3"/>
  <c r="J9053" i="3"/>
  <c r="I9053" i="3"/>
  <c r="H9053" i="3"/>
  <c r="K9053" i="3" s="1" a="1"/>
  <c r="K9053" i="3" s="1"/>
  <c r="G9053" i="3"/>
  <c r="J9052" i="3"/>
  <c r="I9052" i="3"/>
  <c r="H9052" i="3"/>
  <c r="K9052" i="3" s="1" a="1"/>
  <c r="K9052" i="3" s="1"/>
  <c r="G9052" i="3"/>
  <c r="K9051" i="3" a="1"/>
  <c r="K9051" i="3" s="1"/>
  <c r="J9051" i="3"/>
  <c r="I9051" i="3"/>
  <c r="H9051" i="3"/>
  <c r="G9051" i="3"/>
  <c r="J9050" i="3"/>
  <c r="I9050" i="3"/>
  <c r="H9050" i="3"/>
  <c r="K9050" i="3" s="1" a="1"/>
  <c r="K9050" i="3" s="1"/>
  <c r="G9050" i="3"/>
  <c r="J9049" i="3"/>
  <c r="I9049" i="3"/>
  <c r="H9049" i="3"/>
  <c r="K9049" i="3" s="1" a="1"/>
  <c r="K9049" i="3" s="1"/>
  <c r="G9049" i="3"/>
  <c r="J9048" i="3"/>
  <c r="I9048" i="3"/>
  <c r="H9048" i="3"/>
  <c r="K9048" i="3" s="1" a="1"/>
  <c r="K9048" i="3" s="1"/>
  <c r="G9048" i="3"/>
  <c r="J9047" i="3"/>
  <c r="I9047" i="3"/>
  <c r="H9047" i="3"/>
  <c r="K9047" i="3" s="1" a="1"/>
  <c r="K9047" i="3" s="1"/>
  <c r="G9047" i="3"/>
  <c r="J9046" i="3"/>
  <c r="I9046" i="3"/>
  <c r="H9046" i="3"/>
  <c r="K9046" i="3" s="1" a="1"/>
  <c r="K9046" i="3" s="1"/>
  <c r="G9046" i="3"/>
  <c r="K9045" i="3" a="1"/>
  <c r="K9045" i="3" s="1"/>
  <c r="J9045" i="3"/>
  <c r="I9045" i="3"/>
  <c r="H9045" i="3"/>
  <c r="G9045" i="3"/>
  <c r="J9044" i="3"/>
  <c r="I9044" i="3"/>
  <c r="H9044" i="3"/>
  <c r="K9044" i="3" s="1" a="1"/>
  <c r="K9044" i="3" s="1"/>
  <c r="G9044" i="3"/>
  <c r="J9043" i="3"/>
  <c r="I9043" i="3"/>
  <c r="H9043" i="3"/>
  <c r="K9043" i="3" s="1" a="1"/>
  <c r="K9043" i="3" s="1"/>
  <c r="G9043" i="3"/>
  <c r="J9042" i="3"/>
  <c r="I9042" i="3"/>
  <c r="H9042" i="3"/>
  <c r="K9042" i="3" s="1" a="1"/>
  <c r="K9042" i="3" s="1"/>
  <c r="G9042" i="3"/>
  <c r="J9041" i="3"/>
  <c r="I9041" i="3"/>
  <c r="H9041" i="3"/>
  <c r="K9041" i="3" s="1" a="1"/>
  <c r="K9041" i="3" s="1"/>
  <c r="G9041" i="3"/>
  <c r="J9040" i="3"/>
  <c r="I9040" i="3"/>
  <c r="H9040" i="3"/>
  <c r="K9040" i="3" s="1" a="1"/>
  <c r="K9040" i="3" s="1"/>
  <c r="G9040" i="3"/>
  <c r="J9039" i="3"/>
  <c r="I9039" i="3"/>
  <c r="H9039" i="3"/>
  <c r="K9039" i="3" s="1" a="1"/>
  <c r="K9039" i="3" s="1"/>
  <c r="G9039" i="3"/>
  <c r="J9038" i="3"/>
  <c r="I9038" i="3"/>
  <c r="H9038" i="3"/>
  <c r="K9038" i="3" s="1" a="1"/>
  <c r="K9038" i="3" s="1"/>
  <c r="G9038" i="3"/>
  <c r="K9037" i="3" a="1"/>
  <c r="K9037" i="3" s="1"/>
  <c r="J9037" i="3"/>
  <c r="I9037" i="3"/>
  <c r="H9037" i="3"/>
  <c r="G9037" i="3"/>
  <c r="J9036" i="3"/>
  <c r="I9036" i="3"/>
  <c r="H9036" i="3"/>
  <c r="K9036" i="3" s="1" a="1"/>
  <c r="K9036" i="3" s="1"/>
  <c r="G9036" i="3"/>
  <c r="J9035" i="3"/>
  <c r="I9035" i="3"/>
  <c r="H9035" i="3"/>
  <c r="K9035" i="3" s="1" a="1"/>
  <c r="K9035" i="3" s="1"/>
  <c r="G9035" i="3"/>
  <c r="J9034" i="3"/>
  <c r="I9034" i="3"/>
  <c r="H9034" i="3"/>
  <c r="K9034" i="3" s="1" a="1"/>
  <c r="K9034" i="3" s="1"/>
  <c r="G9034" i="3"/>
  <c r="J9033" i="3"/>
  <c r="I9033" i="3"/>
  <c r="H9033" i="3"/>
  <c r="K9033" i="3" s="1" a="1"/>
  <c r="K9033" i="3" s="1"/>
  <c r="G9033" i="3"/>
  <c r="J9032" i="3"/>
  <c r="I9032" i="3"/>
  <c r="H9032" i="3"/>
  <c r="K9032" i="3" s="1" a="1"/>
  <c r="K9032" i="3" s="1"/>
  <c r="G9032" i="3"/>
  <c r="J9031" i="3"/>
  <c r="I9031" i="3"/>
  <c r="H9031" i="3"/>
  <c r="K9031" i="3" s="1" a="1"/>
  <c r="K9031" i="3" s="1"/>
  <c r="G9031" i="3"/>
  <c r="J9030" i="3"/>
  <c r="I9030" i="3"/>
  <c r="H9030" i="3"/>
  <c r="K9030" i="3" s="1" a="1"/>
  <c r="K9030" i="3" s="1"/>
  <c r="G9030" i="3"/>
  <c r="J9029" i="3"/>
  <c r="I9029" i="3"/>
  <c r="H9029" i="3"/>
  <c r="K9029" i="3" s="1" a="1"/>
  <c r="K9029" i="3" s="1"/>
  <c r="G9029" i="3"/>
  <c r="J9028" i="3"/>
  <c r="I9028" i="3"/>
  <c r="H9028" i="3"/>
  <c r="K9028" i="3" s="1" a="1"/>
  <c r="K9028" i="3" s="1"/>
  <c r="G9028" i="3"/>
  <c r="K9027" i="3" a="1"/>
  <c r="K9027" i="3" s="1"/>
  <c r="J9027" i="3"/>
  <c r="I9027" i="3"/>
  <c r="H9027" i="3"/>
  <c r="G9027" i="3"/>
  <c r="J9026" i="3"/>
  <c r="I9026" i="3"/>
  <c r="H9026" i="3"/>
  <c r="K9026" i="3" s="1" a="1"/>
  <c r="K9026" i="3" s="1"/>
  <c r="G9026" i="3"/>
  <c r="J9025" i="3"/>
  <c r="I9025" i="3"/>
  <c r="H9025" i="3"/>
  <c r="K9025" i="3" s="1" a="1"/>
  <c r="K9025" i="3" s="1"/>
  <c r="J9024" i="3"/>
  <c r="I9024" i="3"/>
  <c r="H9024" i="3"/>
  <c r="K9024" i="3" s="1" a="1"/>
  <c r="K9024" i="3" s="1"/>
  <c r="G9024" i="3"/>
  <c r="J9023" i="3"/>
  <c r="I9023" i="3"/>
  <c r="H9023" i="3"/>
  <c r="K9023" i="3" s="1" a="1"/>
  <c r="K9023" i="3" s="1"/>
  <c r="G9023" i="3"/>
  <c r="J9022" i="3"/>
  <c r="I9022" i="3"/>
  <c r="H9022" i="3"/>
  <c r="K9022" i="3" s="1" a="1"/>
  <c r="K9022" i="3" s="1"/>
  <c r="G9022" i="3"/>
  <c r="K9021" i="3" a="1"/>
  <c r="K9021" i="3" s="1"/>
  <c r="J9021" i="3"/>
  <c r="I9021" i="3"/>
  <c r="H9021" i="3"/>
  <c r="G9021" i="3"/>
  <c r="J9020" i="3"/>
  <c r="I9020" i="3"/>
  <c r="H9020" i="3"/>
  <c r="K9020" i="3" s="1" a="1"/>
  <c r="K9020" i="3" s="1"/>
  <c r="G9020" i="3"/>
  <c r="J9019" i="3"/>
  <c r="I9019" i="3"/>
  <c r="H9019" i="3"/>
  <c r="K9019" i="3" s="1" a="1"/>
  <c r="K9019" i="3" s="1"/>
  <c r="G9019" i="3"/>
  <c r="J9018" i="3"/>
  <c r="I9018" i="3"/>
  <c r="H9018" i="3"/>
  <c r="K9018" i="3" s="1" a="1"/>
  <c r="K9018" i="3" s="1"/>
  <c r="G9018" i="3"/>
  <c r="J9017" i="3"/>
  <c r="I9017" i="3"/>
  <c r="H9017" i="3"/>
  <c r="K9017" i="3" s="1" a="1"/>
  <c r="K9017" i="3" s="1"/>
  <c r="G9017" i="3"/>
  <c r="J9016" i="3"/>
  <c r="I9016" i="3"/>
  <c r="H9016" i="3"/>
  <c r="K9016" i="3" s="1" a="1"/>
  <c r="K9016" i="3" s="1"/>
  <c r="G9016" i="3"/>
  <c r="J9015" i="3"/>
  <c r="I9015" i="3"/>
  <c r="H9015" i="3"/>
  <c r="K9015" i="3" s="1" a="1"/>
  <c r="K9015" i="3" s="1"/>
  <c r="G9015" i="3"/>
  <c r="J9014" i="3"/>
  <c r="I9014" i="3"/>
  <c r="H9014" i="3"/>
  <c r="K9014" i="3" s="1" a="1"/>
  <c r="K9014" i="3" s="1"/>
  <c r="G9014" i="3"/>
  <c r="J9013" i="3"/>
  <c r="I9013" i="3"/>
  <c r="H9013" i="3"/>
  <c r="K9013" i="3" s="1" a="1"/>
  <c r="K9013" i="3" s="1"/>
  <c r="G9013" i="3"/>
  <c r="J9012" i="3"/>
  <c r="I9012" i="3"/>
  <c r="H9012" i="3"/>
  <c r="K9012" i="3" s="1" a="1"/>
  <c r="K9012" i="3" s="1"/>
  <c r="G9012" i="3"/>
  <c r="K9011" i="3" a="1"/>
  <c r="K9011" i="3" s="1"/>
  <c r="J9011" i="3"/>
  <c r="I9011" i="3"/>
  <c r="H9011" i="3"/>
  <c r="G9011" i="3"/>
  <c r="J9010" i="3"/>
  <c r="I9010" i="3"/>
  <c r="H9010" i="3"/>
  <c r="K9010" i="3" s="1" a="1"/>
  <c r="K9010" i="3" s="1"/>
  <c r="G9010" i="3"/>
  <c r="J9009" i="3"/>
  <c r="I9009" i="3"/>
  <c r="H9009" i="3"/>
  <c r="K9009" i="3" s="1" a="1"/>
  <c r="K9009" i="3" s="1"/>
  <c r="G9009" i="3"/>
  <c r="J9008" i="3"/>
  <c r="I9008" i="3"/>
  <c r="H9008" i="3"/>
  <c r="K9008" i="3" s="1" a="1"/>
  <c r="K9008" i="3" s="1"/>
  <c r="G9008" i="3"/>
  <c r="J9007" i="3"/>
  <c r="I9007" i="3"/>
  <c r="H9007" i="3"/>
  <c r="K9007" i="3" s="1" a="1"/>
  <c r="K9007" i="3" s="1"/>
  <c r="G9007" i="3"/>
  <c r="J9006" i="3"/>
  <c r="I9006" i="3"/>
  <c r="H9006" i="3"/>
  <c r="K9006" i="3" s="1" a="1"/>
  <c r="K9006" i="3" s="1"/>
  <c r="G9006" i="3"/>
  <c r="J9005" i="3"/>
  <c r="I9005" i="3"/>
  <c r="H9005" i="3"/>
  <c r="K9005" i="3" s="1" a="1"/>
  <c r="K9005" i="3" s="1"/>
  <c r="G9005" i="3"/>
  <c r="J9004" i="3"/>
  <c r="I9004" i="3"/>
  <c r="H9004" i="3"/>
  <c r="K9004" i="3" s="1" a="1"/>
  <c r="K9004" i="3" s="1"/>
  <c r="G9004" i="3"/>
  <c r="J9003" i="3"/>
  <c r="I9003" i="3"/>
  <c r="H9003" i="3"/>
  <c r="K9003" i="3" s="1" a="1"/>
  <c r="K9003" i="3" s="1"/>
  <c r="G9003" i="3"/>
  <c r="J9002" i="3"/>
  <c r="I9002" i="3"/>
  <c r="H9002" i="3"/>
  <c r="K9002" i="3" s="1" a="1"/>
  <c r="K9002" i="3" s="1"/>
  <c r="G9002" i="3"/>
  <c r="K9001" i="3" a="1"/>
  <c r="K9001" i="3" s="1"/>
  <c r="J9001" i="3"/>
  <c r="I9001" i="3"/>
  <c r="H9001" i="3"/>
  <c r="G9001" i="3"/>
  <c r="J9000" i="3"/>
  <c r="I9000" i="3"/>
  <c r="H9000" i="3"/>
  <c r="K9000" i="3" s="1" a="1"/>
  <c r="K9000" i="3" s="1"/>
  <c r="G9000" i="3"/>
  <c r="J8999" i="3"/>
  <c r="I8999" i="3"/>
  <c r="H8999" i="3"/>
  <c r="K8999" i="3" s="1" a="1"/>
  <c r="K8999" i="3" s="1"/>
  <c r="G8999" i="3"/>
  <c r="J8998" i="3"/>
  <c r="I8998" i="3"/>
  <c r="H8998" i="3"/>
  <c r="K8998" i="3" s="1" a="1"/>
  <c r="K8998" i="3" s="1"/>
  <c r="G8998" i="3"/>
  <c r="J8997" i="3"/>
  <c r="I8997" i="3"/>
  <c r="H8997" i="3"/>
  <c r="K8997" i="3" s="1" a="1"/>
  <c r="K8997" i="3" s="1"/>
  <c r="G8997" i="3"/>
  <c r="J8996" i="3"/>
  <c r="I8996" i="3"/>
  <c r="H8996" i="3"/>
  <c r="K8996" i="3" s="1" a="1"/>
  <c r="K8996" i="3" s="1"/>
  <c r="G8996" i="3"/>
  <c r="J8995" i="3"/>
  <c r="I8995" i="3"/>
  <c r="H8995" i="3"/>
  <c r="K8995" i="3" s="1" a="1"/>
  <c r="K8995" i="3" s="1"/>
  <c r="G8995" i="3"/>
  <c r="J8994" i="3"/>
  <c r="I8994" i="3"/>
  <c r="H8994" i="3"/>
  <c r="K8994" i="3" s="1" a="1"/>
  <c r="K8994" i="3" s="1"/>
  <c r="G8994" i="3"/>
  <c r="J8993" i="3"/>
  <c r="I8993" i="3"/>
  <c r="H8993" i="3"/>
  <c r="K8993" i="3" s="1" a="1"/>
  <c r="K8993" i="3" s="1"/>
  <c r="G8993" i="3"/>
  <c r="J8992" i="3"/>
  <c r="I8992" i="3"/>
  <c r="H8992" i="3"/>
  <c r="K8992" i="3" s="1" a="1"/>
  <c r="K8992" i="3" s="1"/>
  <c r="G8992" i="3"/>
  <c r="J8991" i="3"/>
  <c r="I8991" i="3"/>
  <c r="H8991" i="3"/>
  <c r="K8991" i="3" s="1" a="1"/>
  <c r="K8991" i="3" s="1"/>
  <c r="G8991" i="3"/>
  <c r="J8990" i="3"/>
  <c r="I8990" i="3"/>
  <c r="H8990" i="3"/>
  <c r="K8990" i="3" s="1" a="1"/>
  <c r="K8990" i="3" s="1"/>
  <c r="G8990" i="3"/>
  <c r="J8989" i="3"/>
  <c r="I8989" i="3"/>
  <c r="H8989" i="3"/>
  <c r="K8989" i="3" s="1" a="1"/>
  <c r="K8989" i="3" s="1"/>
  <c r="G8989" i="3"/>
  <c r="K8988" i="3"/>
  <c r="J8988" i="3"/>
  <c r="I8988" i="3"/>
  <c r="H8988" i="3"/>
  <c r="K8988" i="3" s="1" a="1"/>
  <c r="G8988" i="3"/>
  <c r="J8987" i="3"/>
  <c r="I8987" i="3"/>
  <c r="H8987" i="3"/>
  <c r="K8987" i="3" s="1" a="1"/>
  <c r="K8987" i="3" s="1"/>
  <c r="K8986" i="3" a="1"/>
  <c r="K8986" i="3" s="1"/>
  <c r="J8986" i="3"/>
  <c r="I8986" i="3"/>
  <c r="H8986" i="3"/>
  <c r="G8986" i="3"/>
  <c r="J8985" i="3"/>
  <c r="I8985" i="3"/>
  <c r="H8985" i="3"/>
  <c r="K8985" i="3" s="1" a="1"/>
  <c r="K8985" i="3" s="1"/>
  <c r="G8985" i="3"/>
  <c r="J8984" i="3"/>
  <c r="I8984" i="3"/>
  <c r="H8984" i="3"/>
  <c r="K8984" i="3" s="1" a="1"/>
  <c r="K8984" i="3" s="1"/>
  <c r="G8984" i="3"/>
  <c r="J8983" i="3"/>
  <c r="I8983" i="3"/>
  <c r="H8983" i="3"/>
  <c r="K8983" i="3" s="1" a="1"/>
  <c r="K8983" i="3" s="1"/>
  <c r="G8983" i="3"/>
  <c r="J8982" i="3"/>
  <c r="I8982" i="3"/>
  <c r="H8982" i="3"/>
  <c r="K8982" i="3" s="1" a="1"/>
  <c r="K8982" i="3" s="1"/>
  <c r="G8982" i="3"/>
  <c r="J8981" i="3"/>
  <c r="I8981" i="3"/>
  <c r="H8981" i="3"/>
  <c r="K8981" i="3" s="1" a="1"/>
  <c r="K8981" i="3" s="1"/>
  <c r="G8981" i="3"/>
  <c r="J8980" i="3"/>
  <c r="I8980" i="3"/>
  <c r="H8980" i="3"/>
  <c r="K8980" i="3" s="1" a="1"/>
  <c r="K8980" i="3" s="1"/>
  <c r="J8979" i="3"/>
  <c r="I8979" i="3"/>
  <c r="H8979" i="3"/>
  <c r="K8979" i="3" s="1" a="1"/>
  <c r="K8979" i="3" s="1"/>
  <c r="G8979" i="3"/>
  <c r="J8978" i="3"/>
  <c r="I8978" i="3"/>
  <c r="H8978" i="3"/>
  <c r="K8978" i="3" s="1" a="1"/>
  <c r="K8978" i="3" s="1"/>
  <c r="G8978" i="3"/>
  <c r="J8977" i="3"/>
  <c r="I8977" i="3"/>
  <c r="H8977" i="3"/>
  <c r="K8977" i="3" s="1" a="1"/>
  <c r="K8977" i="3" s="1"/>
  <c r="G8977" i="3"/>
  <c r="J8976" i="3"/>
  <c r="I8976" i="3"/>
  <c r="H8976" i="3"/>
  <c r="K8976" i="3" s="1" a="1"/>
  <c r="K8976" i="3" s="1"/>
  <c r="G8976" i="3"/>
  <c r="J8975" i="3"/>
  <c r="I8975" i="3"/>
  <c r="H8975" i="3"/>
  <c r="K8975" i="3" s="1" a="1"/>
  <c r="K8975" i="3" s="1"/>
  <c r="G8975" i="3"/>
  <c r="J8974" i="3"/>
  <c r="I8974" i="3"/>
  <c r="H8974" i="3"/>
  <c r="K8974" i="3" s="1" a="1"/>
  <c r="K8974" i="3" s="1"/>
  <c r="G8974" i="3"/>
  <c r="J8973" i="3"/>
  <c r="I8973" i="3"/>
  <c r="H8973" i="3"/>
  <c r="K8973" i="3" s="1" a="1"/>
  <c r="K8973" i="3" s="1"/>
  <c r="G8973" i="3"/>
  <c r="K8972" i="3" a="1"/>
  <c r="K8972" i="3" s="1"/>
  <c r="J8972" i="3"/>
  <c r="I8972" i="3"/>
  <c r="H8972" i="3"/>
  <c r="G8972" i="3"/>
  <c r="J8971" i="3"/>
  <c r="I8971" i="3"/>
  <c r="H8971" i="3"/>
  <c r="K8971" i="3" s="1" a="1"/>
  <c r="K8971" i="3" s="1"/>
  <c r="G8971" i="3"/>
  <c r="J8970" i="3"/>
  <c r="I8970" i="3"/>
  <c r="H8970" i="3"/>
  <c r="K8970" i="3" s="1" a="1"/>
  <c r="K8970" i="3" s="1"/>
  <c r="G8970" i="3"/>
  <c r="J8969" i="3"/>
  <c r="I8969" i="3"/>
  <c r="H8969" i="3"/>
  <c r="K8969" i="3" s="1" a="1"/>
  <c r="K8969" i="3" s="1"/>
  <c r="G8969" i="3"/>
  <c r="J8968" i="3"/>
  <c r="I8968" i="3"/>
  <c r="H8968" i="3"/>
  <c r="K8968" i="3" s="1" a="1"/>
  <c r="K8968" i="3" s="1"/>
  <c r="G8968" i="3"/>
  <c r="J8967" i="3"/>
  <c r="I8967" i="3"/>
  <c r="H8967" i="3"/>
  <c r="K8967" i="3" s="1" a="1"/>
  <c r="K8967" i="3" s="1"/>
  <c r="G8967" i="3"/>
  <c r="J8966" i="3"/>
  <c r="I8966" i="3"/>
  <c r="H8966" i="3"/>
  <c r="K8966" i="3" s="1" a="1"/>
  <c r="K8966" i="3" s="1"/>
  <c r="G8966" i="3"/>
  <c r="J8965" i="3"/>
  <c r="I8965" i="3"/>
  <c r="H8965" i="3"/>
  <c r="K8965" i="3" s="1" a="1"/>
  <c r="K8965" i="3" s="1"/>
  <c r="G8965" i="3"/>
  <c r="J8964" i="3"/>
  <c r="I8964" i="3"/>
  <c r="H8964" i="3"/>
  <c r="K8964" i="3" s="1" a="1"/>
  <c r="K8964" i="3" s="1"/>
  <c r="G8964" i="3"/>
  <c r="J8963" i="3"/>
  <c r="I8963" i="3"/>
  <c r="H8963" i="3"/>
  <c r="K8963" i="3" s="1" a="1"/>
  <c r="K8963" i="3" s="1"/>
  <c r="G8963" i="3"/>
  <c r="J8962" i="3"/>
  <c r="I8962" i="3"/>
  <c r="H8962" i="3"/>
  <c r="K8962" i="3" s="1" a="1"/>
  <c r="K8962" i="3" s="1"/>
  <c r="G8962" i="3"/>
  <c r="J8961" i="3"/>
  <c r="I8961" i="3"/>
  <c r="H8961" i="3"/>
  <c r="K8961" i="3" s="1" a="1"/>
  <c r="K8961" i="3" s="1"/>
  <c r="G8961" i="3"/>
  <c r="J8960" i="3"/>
  <c r="I8960" i="3"/>
  <c r="H8960" i="3"/>
  <c r="K8960" i="3" s="1" a="1"/>
  <c r="K8960" i="3" s="1"/>
  <c r="G8960" i="3"/>
  <c r="J8959" i="3"/>
  <c r="I8959" i="3"/>
  <c r="H8959" i="3"/>
  <c r="K8959" i="3" s="1" a="1"/>
  <c r="K8959" i="3" s="1"/>
  <c r="G8959" i="3"/>
  <c r="J8958" i="3"/>
  <c r="I8958" i="3"/>
  <c r="H8958" i="3"/>
  <c r="K8958" i="3" s="1" a="1"/>
  <c r="K8958" i="3" s="1"/>
  <c r="G8958" i="3"/>
  <c r="J8957" i="3"/>
  <c r="I8957" i="3"/>
  <c r="H8957" i="3"/>
  <c r="K8957" i="3" s="1" a="1"/>
  <c r="K8957" i="3" s="1"/>
  <c r="G8957" i="3"/>
  <c r="J8956" i="3"/>
  <c r="I8956" i="3"/>
  <c r="H8956" i="3"/>
  <c r="K8956" i="3" s="1" a="1"/>
  <c r="K8956" i="3" s="1"/>
  <c r="G8956" i="3"/>
  <c r="K8955" i="3" a="1"/>
  <c r="K8955" i="3" s="1"/>
  <c r="J8955" i="3"/>
  <c r="I8955" i="3"/>
  <c r="H8955" i="3"/>
  <c r="G8955" i="3"/>
  <c r="J8954" i="3"/>
  <c r="I8954" i="3"/>
  <c r="H8954" i="3"/>
  <c r="K8954" i="3" s="1" a="1"/>
  <c r="K8954" i="3" s="1"/>
  <c r="G8954" i="3"/>
  <c r="J8953" i="3"/>
  <c r="I8953" i="3"/>
  <c r="H8953" i="3"/>
  <c r="K8953" i="3" s="1" a="1"/>
  <c r="K8953" i="3" s="1"/>
  <c r="G8953" i="3"/>
  <c r="J8952" i="3"/>
  <c r="I8952" i="3"/>
  <c r="H8952" i="3"/>
  <c r="K8952" i="3" s="1" a="1"/>
  <c r="K8952" i="3" s="1"/>
  <c r="G8952" i="3"/>
  <c r="J8951" i="3"/>
  <c r="I8951" i="3"/>
  <c r="H8951" i="3"/>
  <c r="K8951" i="3" s="1" a="1"/>
  <c r="K8951" i="3" s="1"/>
  <c r="G8951" i="3"/>
  <c r="J8950" i="3"/>
  <c r="I8950" i="3"/>
  <c r="H8950" i="3"/>
  <c r="K8950" i="3" s="1" a="1"/>
  <c r="K8950" i="3" s="1"/>
  <c r="G8950" i="3"/>
  <c r="J8949" i="3"/>
  <c r="I8949" i="3"/>
  <c r="H8949" i="3"/>
  <c r="K8949" i="3" s="1" a="1"/>
  <c r="K8949" i="3" s="1"/>
  <c r="G8949" i="3"/>
  <c r="J8948" i="3"/>
  <c r="I8948" i="3"/>
  <c r="H8948" i="3"/>
  <c r="K8948" i="3" s="1" a="1"/>
  <c r="K8948" i="3" s="1"/>
  <c r="G8948" i="3"/>
  <c r="J8947" i="3"/>
  <c r="I8947" i="3"/>
  <c r="H8947" i="3"/>
  <c r="K8947" i="3" s="1" a="1"/>
  <c r="K8947" i="3" s="1"/>
  <c r="G8947" i="3"/>
  <c r="J8946" i="3"/>
  <c r="I8946" i="3"/>
  <c r="H8946" i="3"/>
  <c r="K8946" i="3" s="1" a="1"/>
  <c r="K8946" i="3" s="1"/>
  <c r="G8946" i="3"/>
  <c r="J8945" i="3"/>
  <c r="I8945" i="3"/>
  <c r="H8945" i="3"/>
  <c r="K8945" i="3" s="1" a="1"/>
  <c r="K8945" i="3" s="1"/>
  <c r="G8945" i="3"/>
  <c r="J8944" i="3"/>
  <c r="I8944" i="3"/>
  <c r="H8944" i="3"/>
  <c r="K8944" i="3" s="1" a="1"/>
  <c r="K8944" i="3" s="1"/>
  <c r="G8944" i="3"/>
  <c r="J8943" i="3"/>
  <c r="I8943" i="3"/>
  <c r="H8943" i="3"/>
  <c r="K8943" i="3" s="1" a="1"/>
  <c r="K8943" i="3" s="1"/>
  <c r="J8942" i="3"/>
  <c r="I8942" i="3"/>
  <c r="H8942" i="3"/>
  <c r="K8942" i="3" s="1" a="1"/>
  <c r="K8942" i="3" s="1"/>
  <c r="G8942" i="3"/>
  <c r="J8941" i="3"/>
  <c r="I8941" i="3"/>
  <c r="H8941" i="3"/>
  <c r="K8941" i="3" s="1" a="1"/>
  <c r="K8941" i="3" s="1"/>
  <c r="G8941" i="3"/>
  <c r="J8940" i="3"/>
  <c r="I8940" i="3"/>
  <c r="H8940" i="3"/>
  <c r="K8940" i="3" s="1" a="1"/>
  <c r="K8940" i="3" s="1"/>
  <c r="G8940" i="3"/>
  <c r="J8939" i="3"/>
  <c r="I8939" i="3"/>
  <c r="H8939" i="3"/>
  <c r="K8939" i="3" s="1" a="1"/>
  <c r="K8939" i="3" s="1"/>
  <c r="G8939" i="3"/>
  <c r="K8938" i="3"/>
  <c r="J8938" i="3"/>
  <c r="I8938" i="3"/>
  <c r="H8938" i="3"/>
  <c r="K8938" i="3" s="1" a="1"/>
  <c r="G8938" i="3"/>
  <c r="J8937" i="3"/>
  <c r="I8937" i="3"/>
  <c r="H8937" i="3"/>
  <c r="K8937" i="3" s="1" a="1"/>
  <c r="K8937" i="3" s="1"/>
  <c r="G8937" i="3"/>
  <c r="J8936" i="3"/>
  <c r="I8936" i="3"/>
  <c r="H8936" i="3"/>
  <c r="K8936" i="3" s="1" a="1"/>
  <c r="K8936" i="3" s="1"/>
  <c r="G8936" i="3"/>
  <c r="J8935" i="3"/>
  <c r="I8935" i="3"/>
  <c r="H8935" i="3"/>
  <c r="K8935" i="3" s="1" a="1"/>
  <c r="K8935" i="3" s="1"/>
  <c r="G8935" i="3"/>
  <c r="J8934" i="3"/>
  <c r="I8934" i="3"/>
  <c r="H8934" i="3"/>
  <c r="K8934" i="3" s="1" a="1"/>
  <c r="K8934" i="3" s="1"/>
  <c r="G8934" i="3"/>
  <c r="J8933" i="3"/>
  <c r="I8933" i="3"/>
  <c r="H8933" i="3"/>
  <c r="K8933" i="3" s="1" a="1"/>
  <c r="K8933" i="3" s="1"/>
  <c r="G8933" i="3"/>
  <c r="J8932" i="3"/>
  <c r="I8932" i="3"/>
  <c r="H8932" i="3"/>
  <c r="K8932" i="3" s="1" a="1"/>
  <c r="K8932" i="3" s="1"/>
  <c r="J8931" i="3"/>
  <c r="I8931" i="3"/>
  <c r="H8931" i="3"/>
  <c r="K8931" i="3" s="1" a="1"/>
  <c r="K8931" i="3" s="1"/>
  <c r="G8931" i="3"/>
  <c r="J8930" i="3"/>
  <c r="I8930" i="3"/>
  <c r="H8930" i="3"/>
  <c r="K8930" i="3" s="1" a="1"/>
  <c r="K8930" i="3" s="1"/>
  <c r="G8930" i="3"/>
  <c r="K8929" i="3" a="1"/>
  <c r="K8929" i="3" s="1"/>
  <c r="J8929" i="3"/>
  <c r="I8929" i="3"/>
  <c r="H8929" i="3"/>
  <c r="G8929" i="3"/>
  <c r="J8928" i="3"/>
  <c r="I8928" i="3"/>
  <c r="H8928" i="3"/>
  <c r="K8928" i="3" s="1" a="1"/>
  <c r="K8928" i="3" s="1"/>
  <c r="G8928" i="3"/>
  <c r="J8927" i="3"/>
  <c r="I8927" i="3"/>
  <c r="H8927" i="3"/>
  <c r="K8927" i="3" s="1" a="1"/>
  <c r="K8927" i="3" s="1"/>
  <c r="J8926" i="3"/>
  <c r="I8926" i="3"/>
  <c r="H8926" i="3"/>
  <c r="K8926" i="3" s="1" a="1"/>
  <c r="K8926" i="3" s="1"/>
  <c r="J8925" i="3"/>
  <c r="I8925" i="3"/>
  <c r="H8925" i="3"/>
  <c r="K8925" i="3" s="1" a="1"/>
  <c r="K8925" i="3" s="1"/>
  <c r="G8925" i="3"/>
  <c r="J8924" i="3"/>
  <c r="I8924" i="3"/>
  <c r="H8924" i="3"/>
  <c r="K8924" i="3" s="1" a="1"/>
  <c r="K8924" i="3" s="1"/>
  <c r="G8924" i="3"/>
  <c r="K8923" i="3" a="1"/>
  <c r="K8923" i="3" s="1"/>
  <c r="J8923" i="3"/>
  <c r="I8923" i="3"/>
  <c r="H8923" i="3"/>
  <c r="G8923" i="3"/>
  <c r="J8922" i="3"/>
  <c r="I8922" i="3"/>
  <c r="H8922" i="3"/>
  <c r="K8922" i="3" s="1" a="1"/>
  <c r="K8922" i="3" s="1"/>
  <c r="G8922" i="3"/>
  <c r="J8921" i="3"/>
  <c r="I8921" i="3"/>
  <c r="H8921" i="3"/>
  <c r="K8921" i="3" s="1" a="1"/>
  <c r="K8921" i="3" s="1"/>
  <c r="J8920" i="3"/>
  <c r="I8920" i="3"/>
  <c r="H8920" i="3"/>
  <c r="K8920" i="3" s="1" a="1"/>
  <c r="K8920" i="3" s="1"/>
  <c r="J8919" i="3"/>
  <c r="I8919" i="3"/>
  <c r="H8919" i="3"/>
  <c r="K8919" i="3" s="1" a="1"/>
  <c r="K8919" i="3" s="1"/>
  <c r="G8919" i="3"/>
  <c r="K8918" i="3" a="1"/>
  <c r="K8918" i="3" s="1"/>
  <c r="J8918" i="3"/>
  <c r="I8918" i="3"/>
  <c r="H8918" i="3"/>
  <c r="G8918" i="3"/>
  <c r="J8917" i="3"/>
  <c r="I8917" i="3"/>
  <c r="H8917" i="3"/>
  <c r="K8917" i="3" s="1" a="1"/>
  <c r="K8917" i="3" s="1"/>
  <c r="G8917" i="3"/>
  <c r="J8916" i="3"/>
  <c r="I8916" i="3"/>
  <c r="H8916" i="3"/>
  <c r="K8916" i="3" s="1" a="1"/>
  <c r="K8916" i="3" s="1"/>
  <c r="G8916" i="3"/>
  <c r="J8915" i="3"/>
  <c r="I8915" i="3"/>
  <c r="H8915" i="3"/>
  <c r="K8915" i="3" s="1" a="1"/>
  <c r="K8915" i="3" s="1"/>
  <c r="G8915" i="3"/>
  <c r="J8914" i="3"/>
  <c r="I8914" i="3"/>
  <c r="H8914" i="3"/>
  <c r="K8914" i="3" s="1" a="1"/>
  <c r="K8914" i="3" s="1"/>
  <c r="G8914" i="3"/>
  <c r="J8913" i="3"/>
  <c r="I8913" i="3"/>
  <c r="H8913" i="3"/>
  <c r="K8913" i="3" s="1" a="1"/>
  <c r="K8913" i="3" s="1"/>
  <c r="G8913" i="3"/>
  <c r="J8912" i="3"/>
  <c r="I8912" i="3"/>
  <c r="H8912" i="3"/>
  <c r="K8912" i="3" s="1" a="1"/>
  <c r="K8912" i="3" s="1"/>
  <c r="G8912" i="3"/>
  <c r="J8911" i="3"/>
  <c r="I8911" i="3"/>
  <c r="H8911" i="3"/>
  <c r="K8911" i="3" s="1" a="1"/>
  <c r="K8911" i="3" s="1"/>
  <c r="G8911" i="3"/>
  <c r="J8910" i="3"/>
  <c r="I8910" i="3"/>
  <c r="H8910" i="3"/>
  <c r="K8910" i="3" s="1" a="1"/>
  <c r="K8910" i="3" s="1"/>
  <c r="G8910" i="3"/>
  <c r="K8909" i="3" a="1"/>
  <c r="K8909" i="3" s="1"/>
  <c r="J8909" i="3"/>
  <c r="I8909" i="3"/>
  <c r="H8909" i="3"/>
  <c r="G8909" i="3"/>
  <c r="J8908" i="3"/>
  <c r="I8908" i="3"/>
  <c r="H8908" i="3"/>
  <c r="K8908" i="3" s="1" a="1"/>
  <c r="K8908" i="3" s="1"/>
  <c r="G8908" i="3"/>
  <c r="J8907" i="3"/>
  <c r="I8907" i="3"/>
  <c r="H8907" i="3"/>
  <c r="K8907" i="3" s="1" a="1"/>
  <c r="K8907" i="3" s="1"/>
  <c r="G8907" i="3"/>
  <c r="J8906" i="3"/>
  <c r="I8906" i="3"/>
  <c r="H8906" i="3"/>
  <c r="K8906" i="3" s="1" a="1"/>
  <c r="K8906" i="3" s="1"/>
  <c r="G8906" i="3"/>
  <c r="J8905" i="3"/>
  <c r="I8905" i="3"/>
  <c r="H8905" i="3"/>
  <c r="K8905" i="3" s="1" a="1"/>
  <c r="K8905" i="3" s="1"/>
  <c r="G8905" i="3"/>
  <c r="J8904" i="3"/>
  <c r="I8904" i="3"/>
  <c r="H8904" i="3"/>
  <c r="K8904" i="3" s="1" a="1"/>
  <c r="K8904" i="3" s="1"/>
  <c r="G8904" i="3"/>
  <c r="J8903" i="3"/>
  <c r="I8903" i="3"/>
  <c r="H8903" i="3"/>
  <c r="K8903" i="3" s="1" a="1"/>
  <c r="K8903" i="3" s="1"/>
  <c r="G8903" i="3"/>
  <c r="J8902" i="3"/>
  <c r="I8902" i="3"/>
  <c r="H8902" i="3"/>
  <c r="K8902" i="3" s="1" a="1"/>
  <c r="K8902" i="3" s="1"/>
  <c r="G8902" i="3"/>
  <c r="J8901" i="3"/>
  <c r="I8901" i="3"/>
  <c r="H8901" i="3"/>
  <c r="K8901" i="3" s="1" a="1"/>
  <c r="K8901" i="3" s="1"/>
  <c r="G8901" i="3"/>
  <c r="J8900" i="3"/>
  <c r="I8900" i="3"/>
  <c r="H8900" i="3"/>
  <c r="K8900" i="3" s="1" a="1"/>
  <c r="K8900" i="3" s="1"/>
  <c r="G8900" i="3"/>
  <c r="J8899" i="3"/>
  <c r="I8899" i="3"/>
  <c r="H8899" i="3"/>
  <c r="K8899" i="3" s="1" a="1"/>
  <c r="K8899" i="3" s="1"/>
  <c r="G8899" i="3"/>
  <c r="K8898" i="3" a="1"/>
  <c r="K8898" i="3" s="1"/>
  <c r="J8898" i="3"/>
  <c r="I8898" i="3"/>
  <c r="H8898" i="3"/>
  <c r="G8898" i="3"/>
  <c r="J8897" i="3"/>
  <c r="I8897" i="3"/>
  <c r="H8897" i="3"/>
  <c r="K8897" i="3" s="1" a="1"/>
  <c r="K8897" i="3" s="1"/>
  <c r="G8897" i="3"/>
  <c r="J8896" i="3"/>
  <c r="I8896" i="3"/>
  <c r="H8896" i="3"/>
  <c r="K8896" i="3" s="1" a="1"/>
  <c r="K8896" i="3" s="1"/>
  <c r="G8896" i="3"/>
  <c r="J8895" i="3"/>
  <c r="I8895" i="3"/>
  <c r="H8895" i="3"/>
  <c r="K8895" i="3" s="1" a="1"/>
  <c r="K8895" i="3" s="1"/>
  <c r="G8895" i="3"/>
  <c r="J8894" i="3"/>
  <c r="I8894" i="3"/>
  <c r="H8894" i="3"/>
  <c r="K8894" i="3" s="1" a="1"/>
  <c r="K8894" i="3" s="1"/>
  <c r="G8894" i="3"/>
  <c r="J8893" i="3"/>
  <c r="I8893" i="3"/>
  <c r="H8893" i="3"/>
  <c r="K8893" i="3" s="1" a="1"/>
  <c r="K8893" i="3" s="1"/>
  <c r="G8893" i="3"/>
  <c r="J8892" i="3"/>
  <c r="I8892" i="3"/>
  <c r="H8892" i="3"/>
  <c r="K8892" i="3" s="1" a="1"/>
  <c r="K8892" i="3" s="1"/>
  <c r="G8892" i="3"/>
  <c r="J8891" i="3"/>
  <c r="I8891" i="3"/>
  <c r="H8891" i="3"/>
  <c r="K8891" i="3" s="1" a="1"/>
  <c r="K8891" i="3" s="1"/>
  <c r="G8891" i="3"/>
  <c r="J8890" i="3"/>
  <c r="I8890" i="3"/>
  <c r="H8890" i="3"/>
  <c r="K8890" i="3" s="1" a="1"/>
  <c r="K8890" i="3" s="1"/>
  <c r="G8890" i="3"/>
  <c r="J8889" i="3"/>
  <c r="I8889" i="3"/>
  <c r="H8889" i="3"/>
  <c r="K8889" i="3" s="1" a="1"/>
  <c r="K8889" i="3" s="1"/>
  <c r="G8889" i="3"/>
  <c r="J8888" i="3"/>
  <c r="I8888" i="3"/>
  <c r="H8888" i="3"/>
  <c r="K8888" i="3" s="1" a="1"/>
  <c r="K8888" i="3" s="1"/>
  <c r="G8888" i="3"/>
  <c r="J8887" i="3"/>
  <c r="I8887" i="3"/>
  <c r="H8887" i="3"/>
  <c r="K8887" i="3" s="1" a="1"/>
  <c r="K8887" i="3" s="1"/>
  <c r="G8887" i="3"/>
  <c r="J8886" i="3"/>
  <c r="I8886" i="3"/>
  <c r="H8886" i="3"/>
  <c r="K8886" i="3" s="1" a="1"/>
  <c r="K8886" i="3" s="1"/>
  <c r="G8886" i="3"/>
  <c r="J8885" i="3"/>
  <c r="I8885" i="3"/>
  <c r="H8885" i="3"/>
  <c r="K8885" i="3" s="1" a="1"/>
  <c r="K8885" i="3" s="1"/>
  <c r="J8884" i="3"/>
  <c r="I8884" i="3"/>
  <c r="H8884" i="3"/>
  <c r="K8884" i="3" s="1" a="1"/>
  <c r="K8884" i="3" s="1"/>
  <c r="G8884" i="3"/>
  <c r="J8883" i="3"/>
  <c r="I8883" i="3"/>
  <c r="H8883" i="3"/>
  <c r="K8883" i="3" s="1" a="1"/>
  <c r="K8883" i="3" s="1"/>
  <c r="G8883" i="3"/>
  <c r="K8882" i="3" a="1"/>
  <c r="K8882" i="3" s="1"/>
  <c r="J8882" i="3"/>
  <c r="I8882" i="3"/>
  <c r="H8882" i="3"/>
  <c r="G8882" i="3"/>
  <c r="J8881" i="3"/>
  <c r="I8881" i="3"/>
  <c r="H8881" i="3"/>
  <c r="K8881" i="3" s="1" a="1"/>
  <c r="K8881" i="3" s="1"/>
  <c r="G8881" i="3"/>
  <c r="J8880" i="3"/>
  <c r="I8880" i="3"/>
  <c r="H8880" i="3"/>
  <c r="K8880" i="3" s="1" a="1"/>
  <c r="K8880" i="3" s="1"/>
  <c r="G8880" i="3"/>
  <c r="J8879" i="3"/>
  <c r="I8879" i="3"/>
  <c r="H8879" i="3"/>
  <c r="K8879" i="3" s="1" a="1"/>
  <c r="K8879" i="3" s="1"/>
  <c r="G8879" i="3"/>
  <c r="J8878" i="3"/>
  <c r="I8878" i="3"/>
  <c r="H8878" i="3"/>
  <c r="K8878" i="3" s="1" a="1"/>
  <c r="K8878" i="3" s="1"/>
  <c r="G8878" i="3"/>
  <c r="J8877" i="3"/>
  <c r="I8877" i="3"/>
  <c r="H8877" i="3"/>
  <c r="K8877" i="3" s="1" a="1"/>
  <c r="K8877" i="3" s="1"/>
  <c r="G8877" i="3"/>
  <c r="J8876" i="3"/>
  <c r="I8876" i="3"/>
  <c r="H8876" i="3"/>
  <c r="K8876" i="3" s="1" a="1"/>
  <c r="K8876" i="3" s="1"/>
  <c r="G8876" i="3"/>
  <c r="J8875" i="3"/>
  <c r="I8875" i="3"/>
  <c r="H8875" i="3"/>
  <c r="K8875" i="3" s="1" a="1"/>
  <c r="K8875" i="3" s="1"/>
  <c r="G8875" i="3"/>
  <c r="K8874" i="3" a="1"/>
  <c r="K8874" i="3" s="1"/>
  <c r="J8874" i="3"/>
  <c r="I8874" i="3"/>
  <c r="H8874" i="3"/>
  <c r="G8874" i="3"/>
  <c r="J8873" i="3"/>
  <c r="I8873" i="3"/>
  <c r="H8873" i="3"/>
  <c r="K8873" i="3" s="1" a="1"/>
  <c r="K8873" i="3" s="1"/>
  <c r="G8873" i="3"/>
  <c r="J8872" i="3"/>
  <c r="I8872" i="3"/>
  <c r="H8872" i="3"/>
  <c r="K8872" i="3" s="1" a="1"/>
  <c r="K8872" i="3" s="1"/>
  <c r="G8872" i="3"/>
  <c r="J8871" i="3"/>
  <c r="I8871" i="3"/>
  <c r="H8871" i="3"/>
  <c r="K8871" i="3" s="1" a="1"/>
  <c r="K8871" i="3" s="1"/>
  <c r="G8871" i="3"/>
  <c r="J8870" i="3"/>
  <c r="I8870" i="3"/>
  <c r="H8870" i="3"/>
  <c r="K8870" i="3" s="1" a="1"/>
  <c r="K8870" i="3" s="1"/>
  <c r="G8870" i="3"/>
  <c r="J8869" i="3"/>
  <c r="I8869" i="3"/>
  <c r="H8869" i="3"/>
  <c r="K8869" i="3" s="1" a="1"/>
  <c r="K8869" i="3" s="1"/>
  <c r="G8869" i="3"/>
  <c r="J8868" i="3"/>
  <c r="I8868" i="3"/>
  <c r="H8868" i="3"/>
  <c r="K8868" i="3" s="1" a="1"/>
  <c r="K8868" i="3" s="1"/>
  <c r="G8868" i="3"/>
  <c r="J8867" i="3"/>
  <c r="I8867" i="3"/>
  <c r="H8867" i="3"/>
  <c r="K8867" i="3" s="1" a="1"/>
  <c r="K8867" i="3" s="1"/>
  <c r="G8867" i="3"/>
  <c r="K8866" i="3" a="1"/>
  <c r="K8866" i="3" s="1"/>
  <c r="J8866" i="3"/>
  <c r="I8866" i="3"/>
  <c r="H8866" i="3"/>
  <c r="G8866" i="3"/>
  <c r="J8865" i="3"/>
  <c r="I8865" i="3"/>
  <c r="H8865" i="3"/>
  <c r="K8865" i="3" s="1" a="1"/>
  <c r="K8865" i="3" s="1"/>
  <c r="G8865" i="3"/>
  <c r="J8864" i="3"/>
  <c r="I8864" i="3"/>
  <c r="H8864" i="3"/>
  <c r="K8864" i="3" s="1" a="1"/>
  <c r="K8864" i="3" s="1"/>
  <c r="G8864" i="3"/>
  <c r="J8863" i="3"/>
  <c r="I8863" i="3"/>
  <c r="H8863" i="3"/>
  <c r="K8863" i="3" s="1" a="1"/>
  <c r="K8863" i="3" s="1"/>
  <c r="G8863" i="3"/>
  <c r="J8862" i="3"/>
  <c r="I8862" i="3"/>
  <c r="H8862" i="3"/>
  <c r="K8862" i="3" s="1" a="1"/>
  <c r="K8862" i="3" s="1"/>
  <c r="G8862" i="3"/>
  <c r="J8861" i="3"/>
  <c r="I8861" i="3"/>
  <c r="H8861" i="3"/>
  <c r="K8861" i="3" s="1" a="1"/>
  <c r="K8861" i="3" s="1"/>
  <c r="G8861" i="3"/>
  <c r="J8860" i="3"/>
  <c r="I8860" i="3"/>
  <c r="H8860" i="3"/>
  <c r="K8860" i="3" s="1" a="1"/>
  <c r="K8860" i="3" s="1"/>
  <c r="G8860" i="3"/>
  <c r="J8859" i="3"/>
  <c r="I8859" i="3"/>
  <c r="H8859" i="3"/>
  <c r="K8859" i="3" s="1" a="1"/>
  <c r="K8859" i="3" s="1"/>
  <c r="G8859" i="3"/>
  <c r="K8858" i="3" a="1"/>
  <c r="K8858" i="3" s="1"/>
  <c r="J8858" i="3"/>
  <c r="I8858" i="3"/>
  <c r="H8858" i="3"/>
  <c r="G8858" i="3"/>
  <c r="J8857" i="3"/>
  <c r="I8857" i="3"/>
  <c r="H8857" i="3"/>
  <c r="K8857" i="3" s="1" a="1"/>
  <c r="K8857" i="3" s="1"/>
  <c r="G8857" i="3"/>
  <c r="J8856" i="3"/>
  <c r="I8856" i="3"/>
  <c r="H8856" i="3"/>
  <c r="K8856" i="3" s="1" a="1"/>
  <c r="K8856" i="3" s="1"/>
  <c r="G8856" i="3"/>
  <c r="J8855" i="3"/>
  <c r="I8855" i="3"/>
  <c r="H8855" i="3"/>
  <c r="K8855" i="3" s="1" a="1"/>
  <c r="K8855" i="3" s="1"/>
  <c r="G8855" i="3"/>
  <c r="J8854" i="3"/>
  <c r="I8854" i="3"/>
  <c r="H8854" i="3"/>
  <c r="K8854" i="3" s="1" a="1"/>
  <c r="K8854" i="3" s="1"/>
  <c r="G8854" i="3"/>
  <c r="J8853" i="3"/>
  <c r="I8853" i="3"/>
  <c r="H8853" i="3"/>
  <c r="K8853" i="3" s="1" a="1"/>
  <c r="K8853" i="3" s="1"/>
  <c r="G8853" i="3"/>
  <c r="J8852" i="3"/>
  <c r="I8852" i="3"/>
  <c r="H8852" i="3"/>
  <c r="K8852" i="3" s="1" a="1"/>
  <c r="K8852" i="3" s="1"/>
  <c r="G8852" i="3"/>
  <c r="J8851" i="3"/>
  <c r="I8851" i="3"/>
  <c r="H8851" i="3"/>
  <c r="K8851" i="3" s="1" a="1"/>
  <c r="K8851" i="3" s="1"/>
  <c r="G8851" i="3"/>
  <c r="K8850" i="3" a="1"/>
  <c r="K8850" i="3" s="1"/>
  <c r="J8850" i="3"/>
  <c r="I8850" i="3"/>
  <c r="H8850" i="3"/>
  <c r="G8850" i="3"/>
  <c r="J8849" i="3"/>
  <c r="I8849" i="3"/>
  <c r="H8849" i="3"/>
  <c r="K8849" i="3" s="1" a="1"/>
  <c r="K8849" i="3" s="1"/>
  <c r="G8849" i="3"/>
  <c r="J8848" i="3"/>
  <c r="I8848" i="3"/>
  <c r="H8848" i="3"/>
  <c r="K8848" i="3" s="1" a="1"/>
  <c r="K8848" i="3" s="1"/>
  <c r="G8848" i="3"/>
  <c r="J8847" i="3"/>
  <c r="I8847" i="3"/>
  <c r="H8847" i="3"/>
  <c r="K8847" i="3" s="1" a="1"/>
  <c r="K8847" i="3" s="1"/>
  <c r="G8847" i="3"/>
  <c r="J8846" i="3"/>
  <c r="I8846" i="3"/>
  <c r="H8846" i="3"/>
  <c r="K8846" i="3" s="1" a="1"/>
  <c r="K8846" i="3" s="1"/>
  <c r="G8846" i="3"/>
  <c r="J8845" i="3"/>
  <c r="I8845" i="3"/>
  <c r="H8845" i="3"/>
  <c r="K8845" i="3" s="1" a="1"/>
  <c r="K8845" i="3" s="1"/>
  <c r="G8845" i="3"/>
  <c r="J8844" i="3"/>
  <c r="I8844" i="3"/>
  <c r="H8844" i="3"/>
  <c r="K8844" i="3" s="1" a="1"/>
  <c r="K8844" i="3" s="1"/>
  <c r="G8844" i="3"/>
  <c r="J8843" i="3"/>
  <c r="I8843" i="3"/>
  <c r="H8843" i="3"/>
  <c r="K8843" i="3" s="1" a="1"/>
  <c r="K8843" i="3" s="1"/>
  <c r="G8843" i="3"/>
  <c r="K8842" i="3" a="1"/>
  <c r="K8842" i="3" s="1"/>
  <c r="J8842" i="3"/>
  <c r="I8842" i="3"/>
  <c r="H8842" i="3"/>
  <c r="G8842" i="3"/>
  <c r="J8841" i="3"/>
  <c r="I8841" i="3"/>
  <c r="H8841" i="3"/>
  <c r="K8841" i="3" s="1" a="1"/>
  <c r="K8841" i="3" s="1"/>
  <c r="G8841" i="3"/>
  <c r="J8840" i="3"/>
  <c r="I8840" i="3"/>
  <c r="H8840" i="3"/>
  <c r="K8840" i="3" s="1" a="1"/>
  <c r="K8840" i="3" s="1"/>
  <c r="G8840" i="3"/>
  <c r="J8839" i="3"/>
  <c r="I8839" i="3"/>
  <c r="H8839" i="3"/>
  <c r="K8839" i="3" s="1" a="1"/>
  <c r="K8839" i="3" s="1"/>
  <c r="G8839" i="3"/>
  <c r="J8838" i="3"/>
  <c r="I8838" i="3"/>
  <c r="H8838" i="3"/>
  <c r="K8838" i="3" s="1" a="1"/>
  <c r="K8838" i="3" s="1"/>
  <c r="G8838" i="3"/>
  <c r="J8837" i="3"/>
  <c r="I8837" i="3"/>
  <c r="H8837" i="3"/>
  <c r="K8837" i="3" s="1" a="1"/>
  <c r="K8837" i="3" s="1"/>
  <c r="G8837" i="3"/>
  <c r="J8836" i="3"/>
  <c r="I8836" i="3"/>
  <c r="H8836" i="3"/>
  <c r="K8836" i="3" s="1" a="1"/>
  <c r="K8836" i="3" s="1"/>
  <c r="G8836" i="3"/>
  <c r="J8835" i="3"/>
  <c r="I8835" i="3"/>
  <c r="H8835" i="3"/>
  <c r="K8835" i="3" s="1" a="1"/>
  <c r="K8835" i="3" s="1"/>
  <c r="G8835" i="3"/>
  <c r="K8834" i="3" a="1"/>
  <c r="K8834" i="3" s="1"/>
  <c r="J8834" i="3"/>
  <c r="I8834" i="3"/>
  <c r="H8834" i="3"/>
  <c r="G8834" i="3"/>
  <c r="J8833" i="3"/>
  <c r="I8833" i="3"/>
  <c r="H8833" i="3"/>
  <c r="K8833" i="3" s="1" a="1"/>
  <c r="K8833" i="3" s="1"/>
  <c r="G8833" i="3"/>
  <c r="J8832" i="3"/>
  <c r="I8832" i="3"/>
  <c r="H8832" i="3"/>
  <c r="K8832" i="3" s="1" a="1"/>
  <c r="K8832" i="3" s="1"/>
  <c r="G8832" i="3"/>
  <c r="J8831" i="3"/>
  <c r="I8831" i="3"/>
  <c r="H8831" i="3"/>
  <c r="K8831" i="3" s="1" a="1"/>
  <c r="K8831" i="3" s="1"/>
  <c r="G8831" i="3"/>
  <c r="J8830" i="3"/>
  <c r="I8830" i="3"/>
  <c r="H8830" i="3"/>
  <c r="K8830" i="3" s="1" a="1"/>
  <c r="K8830" i="3" s="1"/>
  <c r="G8830" i="3"/>
  <c r="J8829" i="3"/>
  <c r="I8829" i="3"/>
  <c r="H8829" i="3"/>
  <c r="K8829" i="3" s="1" a="1"/>
  <c r="K8829" i="3" s="1"/>
  <c r="G8829" i="3"/>
  <c r="J8828" i="3"/>
  <c r="I8828" i="3"/>
  <c r="H8828" i="3"/>
  <c r="K8828" i="3" s="1" a="1"/>
  <c r="K8828" i="3" s="1"/>
  <c r="J8827" i="3"/>
  <c r="I8827" i="3"/>
  <c r="H8827" i="3"/>
  <c r="K8827" i="3" s="1" a="1"/>
  <c r="K8827" i="3" s="1"/>
  <c r="G8827" i="3"/>
  <c r="J8826" i="3"/>
  <c r="I8826" i="3"/>
  <c r="H8826" i="3"/>
  <c r="K8826" i="3" s="1" a="1"/>
  <c r="K8826" i="3" s="1"/>
  <c r="G8826" i="3"/>
  <c r="K8825" i="3" a="1"/>
  <c r="K8825" i="3" s="1"/>
  <c r="J8825" i="3"/>
  <c r="I8825" i="3"/>
  <c r="H8825" i="3"/>
  <c r="G8825" i="3"/>
  <c r="J8824" i="3"/>
  <c r="I8824" i="3"/>
  <c r="H8824" i="3"/>
  <c r="K8824" i="3" s="1" a="1"/>
  <c r="K8824" i="3" s="1"/>
  <c r="G8824" i="3"/>
  <c r="J8823" i="3"/>
  <c r="I8823" i="3"/>
  <c r="H8823" i="3"/>
  <c r="K8823" i="3" s="1" a="1"/>
  <c r="K8823" i="3" s="1"/>
  <c r="G8823" i="3"/>
  <c r="J8822" i="3"/>
  <c r="I8822" i="3"/>
  <c r="H8822" i="3"/>
  <c r="K8822" i="3" s="1" a="1"/>
  <c r="K8822" i="3" s="1"/>
  <c r="G8822" i="3"/>
  <c r="J8821" i="3"/>
  <c r="I8821" i="3"/>
  <c r="H8821" i="3"/>
  <c r="K8821" i="3" s="1" a="1"/>
  <c r="K8821" i="3" s="1"/>
  <c r="G8821" i="3"/>
  <c r="J8820" i="3"/>
  <c r="I8820" i="3"/>
  <c r="H8820" i="3"/>
  <c r="K8820" i="3" s="1" a="1"/>
  <c r="K8820" i="3" s="1"/>
  <c r="G8820" i="3"/>
  <c r="K8819" i="3" a="1"/>
  <c r="K8819" i="3" s="1"/>
  <c r="J8819" i="3"/>
  <c r="I8819" i="3"/>
  <c r="H8819" i="3"/>
  <c r="G8819" i="3"/>
  <c r="J8818" i="3"/>
  <c r="I8818" i="3"/>
  <c r="H8818" i="3"/>
  <c r="K8818" i="3" s="1" a="1"/>
  <c r="K8818" i="3" s="1"/>
  <c r="G8818" i="3"/>
  <c r="K8817" i="3" a="1"/>
  <c r="K8817" i="3" s="1"/>
  <c r="J8817" i="3"/>
  <c r="I8817" i="3"/>
  <c r="H8817" i="3"/>
  <c r="G8817" i="3"/>
  <c r="J8816" i="3"/>
  <c r="I8816" i="3"/>
  <c r="H8816" i="3"/>
  <c r="K8816" i="3" s="1" a="1"/>
  <c r="K8816" i="3" s="1"/>
  <c r="G8816" i="3"/>
  <c r="J8815" i="3"/>
  <c r="I8815" i="3"/>
  <c r="H8815" i="3"/>
  <c r="K8815" i="3" s="1" a="1"/>
  <c r="K8815" i="3" s="1"/>
  <c r="G8815" i="3"/>
  <c r="J8814" i="3"/>
  <c r="I8814" i="3"/>
  <c r="H8814" i="3"/>
  <c r="K8814" i="3" s="1" a="1"/>
  <c r="K8814" i="3" s="1"/>
  <c r="G8814" i="3"/>
  <c r="J8813" i="3"/>
  <c r="I8813" i="3"/>
  <c r="H8813" i="3"/>
  <c r="K8813" i="3" s="1" a="1"/>
  <c r="K8813" i="3" s="1"/>
  <c r="G8813" i="3"/>
  <c r="J8812" i="3"/>
  <c r="I8812" i="3"/>
  <c r="H8812" i="3"/>
  <c r="K8812" i="3" s="1" a="1"/>
  <c r="K8812" i="3" s="1"/>
  <c r="G8812" i="3"/>
  <c r="K8811" i="3" a="1"/>
  <c r="K8811" i="3" s="1"/>
  <c r="J8811" i="3"/>
  <c r="I8811" i="3"/>
  <c r="H8811" i="3"/>
  <c r="G8811" i="3"/>
  <c r="J8810" i="3"/>
  <c r="I8810" i="3"/>
  <c r="H8810" i="3"/>
  <c r="K8810" i="3" s="1" a="1"/>
  <c r="K8810" i="3" s="1"/>
  <c r="G8810" i="3"/>
  <c r="K8809" i="3" a="1"/>
  <c r="K8809" i="3" s="1"/>
  <c r="J8809" i="3"/>
  <c r="I8809" i="3"/>
  <c r="H8809" i="3"/>
  <c r="G8809" i="3"/>
  <c r="J8808" i="3"/>
  <c r="I8808" i="3"/>
  <c r="H8808" i="3"/>
  <c r="K8808" i="3" s="1" a="1"/>
  <c r="K8808" i="3" s="1"/>
  <c r="J8807" i="3"/>
  <c r="I8807" i="3"/>
  <c r="H8807" i="3"/>
  <c r="K8807" i="3" s="1" a="1"/>
  <c r="K8807" i="3" s="1"/>
  <c r="G8807" i="3"/>
  <c r="K8806" i="3" a="1"/>
  <c r="K8806" i="3" s="1"/>
  <c r="J8806" i="3"/>
  <c r="I8806" i="3"/>
  <c r="H8806" i="3"/>
  <c r="G8806" i="3"/>
  <c r="J8805" i="3"/>
  <c r="I8805" i="3"/>
  <c r="H8805" i="3"/>
  <c r="K8805" i="3" s="1" a="1"/>
  <c r="K8805" i="3" s="1"/>
  <c r="G8805" i="3"/>
  <c r="J8804" i="3"/>
  <c r="I8804" i="3"/>
  <c r="H8804" i="3"/>
  <c r="K8804" i="3" s="1" a="1"/>
  <c r="K8804" i="3" s="1"/>
  <c r="G8804" i="3"/>
  <c r="J8803" i="3"/>
  <c r="I8803" i="3"/>
  <c r="H8803" i="3"/>
  <c r="K8803" i="3" s="1" a="1"/>
  <c r="K8803" i="3" s="1"/>
  <c r="J8802" i="3"/>
  <c r="I8802" i="3"/>
  <c r="H8802" i="3"/>
  <c r="K8802" i="3" s="1" a="1"/>
  <c r="K8802" i="3" s="1"/>
  <c r="G8802" i="3"/>
  <c r="J8801" i="3"/>
  <c r="I8801" i="3"/>
  <c r="H8801" i="3"/>
  <c r="K8801" i="3" s="1" a="1"/>
  <c r="K8801" i="3" s="1"/>
  <c r="G8801" i="3"/>
  <c r="J8800" i="3"/>
  <c r="I8800" i="3"/>
  <c r="H8800" i="3"/>
  <c r="K8800" i="3" s="1" a="1"/>
  <c r="K8800" i="3" s="1"/>
  <c r="G8800" i="3"/>
  <c r="J8799" i="3"/>
  <c r="I8799" i="3"/>
  <c r="H8799" i="3"/>
  <c r="K8799" i="3" s="1" a="1"/>
  <c r="K8799" i="3" s="1"/>
  <c r="G8799" i="3"/>
  <c r="J8798" i="3"/>
  <c r="I8798" i="3"/>
  <c r="H8798" i="3"/>
  <c r="K8798" i="3" s="1" a="1"/>
  <c r="K8798" i="3" s="1"/>
  <c r="G8798" i="3"/>
  <c r="J8797" i="3"/>
  <c r="I8797" i="3"/>
  <c r="H8797" i="3"/>
  <c r="K8797" i="3" s="1" a="1"/>
  <c r="K8797" i="3" s="1"/>
  <c r="G8797" i="3"/>
  <c r="J8796" i="3"/>
  <c r="I8796" i="3"/>
  <c r="H8796" i="3"/>
  <c r="K8796" i="3" s="1" a="1"/>
  <c r="K8796" i="3" s="1"/>
  <c r="G8796" i="3"/>
  <c r="K8795" i="3"/>
  <c r="J8795" i="3"/>
  <c r="I8795" i="3"/>
  <c r="H8795" i="3"/>
  <c r="K8795" i="3" s="1" a="1"/>
  <c r="G8795" i="3"/>
  <c r="J8794" i="3"/>
  <c r="I8794" i="3"/>
  <c r="H8794" i="3"/>
  <c r="K8794" i="3" s="1" a="1"/>
  <c r="K8794" i="3" s="1"/>
  <c r="G8794" i="3"/>
  <c r="J8793" i="3"/>
  <c r="I8793" i="3"/>
  <c r="H8793" i="3"/>
  <c r="K8793" i="3" s="1" a="1"/>
  <c r="K8793" i="3" s="1"/>
  <c r="G8793" i="3"/>
  <c r="K8792" i="3" a="1"/>
  <c r="K8792" i="3" s="1"/>
  <c r="J8792" i="3"/>
  <c r="I8792" i="3"/>
  <c r="H8792" i="3"/>
  <c r="G8792" i="3"/>
  <c r="J8791" i="3"/>
  <c r="I8791" i="3"/>
  <c r="H8791" i="3"/>
  <c r="K8791" i="3" s="1" a="1"/>
  <c r="K8791" i="3" s="1"/>
  <c r="G8791" i="3"/>
  <c r="J8790" i="3"/>
  <c r="I8790" i="3"/>
  <c r="H8790" i="3"/>
  <c r="K8790" i="3" s="1" a="1"/>
  <c r="K8790" i="3" s="1"/>
  <c r="G8790" i="3"/>
  <c r="J8789" i="3"/>
  <c r="I8789" i="3"/>
  <c r="H8789" i="3"/>
  <c r="K8789" i="3" s="1" a="1"/>
  <c r="K8789" i="3" s="1"/>
  <c r="G8789" i="3"/>
  <c r="J8788" i="3"/>
  <c r="I8788" i="3"/>
  <c r="H8788" i="3"/>
  <c r="K8788" i="3" s="1" a="1"/>
  <c r="K8788" i="3" s="1"/>
  <c r="G8788" i="3"/>
  <c r="J8787" i="3"/>
  <c r="I8787" i="3"/>
  <c r="H8787" i="3"/>
  <c r="K8787" i="3" s="1" a="1"/>
  <c r="K8787" i="3" s="1"/>
  <c r="G8787" i="3"/>
  <c r="J8786" i="3"/>
  <c r="I8786" i="3"/>
  <c r="H8786" i="3"/>
  <c r="K8786" i="3" s="1" a="1"/>
  <c r="K8786" i="3" s="1"/>
  <c r="G8786" i="3"/>
  <c r="J8785" i="3"/>
  <c r="I8785" i="3"/>
  <c r="H8785" i="3"/>
  <c r="K8785" i="3" s="1" a="1"/>
  <c r="K8785" i="3" s="1"/>
  <c r="G8785" i="3"/>
  <c r="K8784" i="3" a="1"/>
  <c r="K8784" i="3" s="1"/>
  <c r="J8784" i="3"/>
  <c r="I8784" i="3"/>
  <c r="H8784" i="3"/>
  <c r="G8784" i="3"/>
  <c r="J8783" i="3"/>
  <c r="I8783" i="3"/>
  <c r="H8783" i="3"/>
  <c r="K8783" i="3" s="1" a="1"/>
  <c r="K8783" i="3" s="1"/>
  <c r="G8783" i="3"/>
  <c r="K8782" i="3" a="1"/>
  <c r="K8782" i="3" s="1"/>
  <c r="J8782" i="3"/>
  <c r="I8782" i="3"/>
  <c r="H8782" i="3"/>
  <c r="G8782" i="3"/>
  <c r="J8781" i="3"/>
  <c r="I8781" i="3"/>
  <c r="H8781" i="3"/>
  <c r="K8781" i="3" s="1" a="1"/>
  <c r="K8781" i="3" s="1"/>
  <c r="G8781" i="3"/>
  <c r="J8780" i="3"/>
  <c r="I8780" i="3"/>
  <c r="H8780" i="3"/>
  <c r="K8780" i="3" s="1" a="1"/>
  <c r="K8780" i="3" s="1"/>
  <c r="G8780" i="3"/>
  <c r="J8779" i="3"/>
  <c r="I8779" i="3"/>
  <c r="H8779" i="3"/>
  <c r="K8779" i="3" s="1" a="1"/>
  <c r="K8779" i="3" s="1"/>
  <c r="G8779" i="3"/>
  <c r="J8778" i="3"/>
  <c r="I8778" i="3"/>
  <c r="H8778" i="3"/>
  <c r="K8778" i="3" s="1" a="1"/>
  <c r="K8778" i="3" s="1"/>
  <c r="G8778" i="3"/>
  <c r="J8777" i="3"/>
  <c r="I8777" i="3"/>
  <c r="H8777" i="3"/>
  <c r="K8777" i="3" s="1" a="1"/>
  <c r="K8777" i="3" s="1"/>
  <c r="G8777" i="3"/>
  <c r="J8776" i="3"/>
  <c r="I8776" i="3"/>
  <c r="H8776" i="3"/>
  <c r="K8776" i="3" s="1" a="1"/>
  <c r="K8776" i="3" s="1"/>
  <c r="G8776" i="3"/>
  <c r="J8775" i="3"/>
  <c r="I8775" i="3"/>
  <c r="H8775" i="3"/>
  <c r="K8775" i="3" s="1" a="1"/>
  <c r="K8775" i="3" s="1"/>
  <c r="G8775" i="3"/>
  <c r="K8774" i="3" a="1"/>
  <c r="K8774" i="3" s="1"/>
  <c r="J8774" i="3"/>
  <c r="I8774" i="3"/>
  <c r="H8774" i="3"/>
  <c r="G8774" i="3"/>
  <c r="J8773" i="3"/>
  <c r="I8773" i="3"/>
  <c r="H8773" i="3"/>
  <c r="K8773" i="3" s="1" a="1"/>
  <c r="K8773" i="3" s="1"/>
  <c r="G8773" i="3"/>
  <c r="J8772" i="3"/>
  <c r="I8772" i="3"/>
  <c r="H8772" i="3"/>
  <c r="K8772" i="3" s="1" a="1"/>
  <c r="K8772" i="3" s="1"/>
  <c r="G8772" i="3"/>
  <c r="K8771" i="3"/>
  <c r="J8771" i="3"/>
  <c r="I8771" i="3"/>
  <c r="H8771" i="3"/>
  <c r="K8771" i="3" s="1" a="1"/>
  <c r="G8771" i="3"/>
  <c r="J8770" i="3"/>
  <c r="I8770" i="3"/>
  <c r="H8770" i="3"/>
  <c r="K8770" i="3" s="1" a="1"/>
  <c r="K8770" i="3" s="1"/>
  <c r="G8770" i="3"/>
  <c r="J8769" i="3"/>
  <c r="I8769" i="3"/>
  <c r="H8769" i="3"/>
  <c r="K8769" i="3" s="1" a="1"/>
  <c r="K8769" i="3" s="1"/>
  <c r="G8769" i="3"/>
  <c r="J8768" i="3"/>
  <c r="I8768" i="3"/>
  <c r="H8768" i="3"/>
  <c r="K8768" i="3" s="1" a="1"/>
  <c r="K8768" i="3" s="1"/>
  <c r="G8768" i="3"/>
  <c r="J8767" i="3"/>
  <c r="I8767" i="3"/>
  <c r="H8767" i="3"/>
  <c r="K8767" i="3" s="1" a="1"/>
  <c r="K8767" i="3" s="1"/>
  <c r="G8767" i="3"/>
  <c r="J8766" i="3"/>
  <c r="I8766" i="3"/>
  <c r="H8766" i="3"/>
  <c r="K8766" i="3" s="1" a="1"/>
  <c r="K8766" i="3" s="1"/>
  <c r="G8766" i="3"/>
  <c r="J8765" i="3"/>
  <c r="I8765" i="3"/>
  <c r="H8765" i="3"/>
  <c r="K8765" i="3" s="1" a="1"/>
  <c r="K8765" i="3" s="1"/>
  <c r="G8765" i="3"/>
  <c r="J8764" i="3"/>
  <c r="I8764" i="3"/>
  <c r="H8764" i="3"/>
  <c r="K8764" i="3" s="1" a="1"/>
  <c r="K8764" i="3" s="1"/>
  <c r="G8764" i="3"/>
  <c r="K8763" i="3"/>
  <c r="J8763" i="3"/>
  <c r="I8763" i="3"/>
  <c r="H8763" i="3"/>
  <c r="K8763" i="3" s="1" a="1"/>
  <c r="G8763" i="3"/>
  <c r="J8762" i="3"/>
  <c r="I8762" i="3"/>
  <c r="H8762" i="3"/>
  <c r="K8762" i="3" s="1" a="1"/>
  <c r="K8762" i="3" s="1"/>
  <c r="G8762" i="3"/>
  <c r="J8761" i="3"/>
  <c r="I8761" i="3"/>
  <c r="H8761" i="3"/>
  <c r="K8761" i="3" s="1" a="1"/>
  <c r="K8761" i="3" s="1"/>
  <c r="G8761" i="3"/>
  <c r="K8760" i="3" a="1"/>
  <c r="K8760" i="3" s="1"/>
  <c r="J8760" i="3"/>
  <c r="I8760" i="3"/>
  <c r="H8760" i="3"/>
  <c r="G8760" i="3"/>
  <c r="J8759" i="3"/>
  <c r="I8759" i="3"/>
  <c r="H8759" i="3"/>
  <c r="K8759" i="3" s="1" a="1"/>
  <c r="K8759" i="3" s="1"/>
  <c r="G8759" i="3"/>
  <c r="J8758" i="3"/>
  <c r="I8758" i="3"/>
  <c r="H8758" i="3"/>
  <c r="K8758" i="3" s="1" a="1"/>
  <c r="K8758" i="3" s="1"/>
  <c r="G8758" i="3"/>
  <c r="J8757" i="3"/>
  <c r="I8757" i="3"/>
  <c r="H8757" i="3"/>
  <c r="K8757" i="3" s="1" a="1"/>
  <c r="K8757" i="3" s="1"/>
  <c r="G8757" i="3"/>
  <c r="J8756" i="3"/>
  <c r="I8756" i="3"/>
  <c r="H8756" i="3"/>
  <c r="K8756" i="3" s="1" a="1"/>
  <c r="K8756" i="3" s="1"/>
  <c r="G8756" i="3"/>
  <c r="J8755" i="3"/>
  <c r="I8755" i="3"/>
  <c r="H8755" i="3"/>
  <c r="K8755" i="3" s="1" a="1"/>
  <c r="K8755" i="3" s="1"/>
  <c r="G8755" i="3"/>
  <c r="J8754" i="3"/>
  <c r="I8754" i="3"/>
  <c r="H8754" i="3"/>
  <c r="K8754" i="3" s="1" a="1"/>
  <c r="K8754" i="3" s="1"/>
  <c r="G8754" i="3"/>
  <c r="J8753" i="3"/>
  <c r="I8753" i="3"/>
  <c r="H8753" i="3"/>
  <c r="K8753" i="3" s="1" a="1"/>
  <c r="K8753" i="3" s="1"/>
  <c r="G8753" i="3"/>
  <c r="K8752" i="3" a="1"/>
  <c r="K8752" i="3" s="1"/>
  <c r="J8752" i="3"/>
  <c r="I8752" i="3"/>
  <c r="H8752" i="3"/>
  <c r="G8752" i="3"/>
  <c r="J8751" i="3"/>
  <c r="I8751" i="3"/>
  <c r="H8751" i="3"/>
  <c r="K8751" i="3" s="1" a="1"/>
  <c r="K8751" i="3" s="1"/>
  <c r="J8750" i="3"/>
  <c r="I8750" i="3"/>
  <c r="H8750" i="3"/>
  <c r="K8750" i="3" s="1" a="1"/>
  <c r="K8750" i="3" s="1"/>
  <c r="G8750" i="3"/>
  <c r="K8749" i="3" a="1"/>
  <c r="K8749" i="3" s="1"/>
  <c r="J8749" i="3"/>
  <c r="I8749" i="3"/>
  <c r="H8749" i="3"/>
  <c r="G8749" i="3"/>
  <c r="J8748" i="3"/>
  <c r="I8748" i="3"/>
  <c r="H8748" i="3"/>
  <c r="K8748" i="3" s="1" a="1"/>
  <c r="K8748" i="3" s="1"/>
  <c r="G8748" i="3"/>
  <c r="K8747" i="3" a="1"/>
  <c r="K8747" i="3" s="1"/>
  <c r="J8747" i="3"/>
  <c r="I8747" i="3"/>
  <c r="H8747" i="3"/>
  <c r="G8747" i="3"/>
  <c r="J8746" i="3"/>
  <c r="I8746" i="3"/>
  <c r="H8746" i="3"/>
  <c r="K8746" i="3" s="1" a="1"/>
  <c r="K8746" i="3" s="1"/>
  <c r="G8746" i="3"/>
  <c r="J8745" i="3"/>
  <c r="I8745" i="3"/>
  <c r="H8745" i="3"/>
  <c r="K8745" i="3" s="1" a="1"/>
  <c r="K8745" i="3" s="1"/>
  <c r="J8744" i="3"/>
  <c r="I8744" i="3"/>
  <c r="H8744" i="3"/>
  <c r="K8744" i="3" s="1" a="1"/>
  <c r="K8744" i="3" s="1"/>
  <c r="G8744" i="3"/>
  <c r="K8743" i="3" a="1"/>
  <c r="K8743" i="3" s="1"/>
  <c r="J8743" i="3"/>
  <c r="I8743" i="3"/>
  <c r="H8743" i="3"/>
  <c r="G8743" i="3"/>
  <c r="J8742" i="3"/>
  <c r="I8742" i="3"/>
  <c r="H8742" i="3"/>
  <c r="K8742" i="3" s="1" a="1"/>
  <c r="K8742" i="3" s="1"/>
  <c r="G8742" i="3"/>
  <c r="J8741" i="3"/>
  <c r="I8741" i="3"/>
  <c r="H8741" i="3"/>
  <c r="K8741" i="3" s="1" a="1"/>
  <c r="K8741" i="3" s="1"/>
  <c r="G8741" i="3"/>
  <c r="J8740" i="3"/>
  <c r="I8740" i="3"/>
  <c r="H8740" i="3"/>
  <c r="K8740" i="3" s="1" a="1"/>
  <c r="K8740" i="3" s="1"/>
  <c r="G8740" i="3"/>
  <c r="J8739" i="3"/>
  <c r="I8739" i="3"/>
  <c r="H8739" i="3"/>
  <c r="K8739" i="3" s="1" a="1"/>
  <c r="K8739" i="3" s="1"/>
  <c r="G8739" i="3"/>
  <c r="J8738" i="3"/>
  <c r="I8738" i="3"/>
  <c r="H8738" i="3"/>
  <c r="K8738" i="3" s="1" a="1"/>
  <c r="K8738" i="3" s="1"/>
  <c r="G8738" i="3"/>
  <c r="K8737" i="3" a="1"/>
  <c r="K8737" i="3" s="1"/>
  <c r="J8737" i="3"/>
  <c r="I8737" i="3"/>
  <c r="H8737" i="3"/>
  <c r="G8737" i="3"/>
  <c r="J8736" i="3"/>
  <c r="I8736" i="3"/>
  <c r="H8736" i="3"/>
  <c r="K8736" i="3" s="1" a="1"/>
  <c r="K8736" i="3" s="1"/>
  <c r="G8736" i="3"/>
  <c r="K8735" i="3" a="1"/>
  <c r="K8735" i="3" s="1"/>
  <c r="J8735" i="3"/>
  <c r="I8735" i="3"/>
  <c r="H8735" i="3"/>
  <c r="G8735" i="3"/>
  <c r="J8734" i="3"/>
  <c r="I8734" i="3"/>
  <c r="H8734" i="3"/>
  <c r="K8734" i="3" s="1" a="1"/>
  <c r="K8734" i="3" s="1"/>
  <c r="G8734" i="3"/>
  <c r="J8733" i="3"/>
  <c r="I8733" i="3"/>
  <c r="H8733" i="3"/>
  <c r="K8733" i="3" s="1" a="1"/>
  <c r="K8733" i="3" s="1"/>
  <c r="G8733" i="3"/>
  <c r="J8732" i="3"/>
  <c r="I8732" i="3"/>
  <c r="H8732" i="3"/>
  <c r="K8732" i="3" s="1" a="1"/>
  <c r="K8732" i="3" s="1"/>
  <c r="G8732" i="3"/>
  <c r="J8731" i="3"/>
  <c r="I8731" i="3"/>
  <c r="H8731" i="3"/>
  <c r="K8731" i="3" s="1" a="1"/>
  <c r="K8731" i="3" s="1"/>
  <c r="G8731" i="3"/>
  <c r="J8730" i="3"/>
  <c r="I8730" i="3"/>
  <c r="H8730" i="3"/>
  <c r="K8730" i="3" s="1" a="1"/>
  <c r="K8730" i="3" s="1"/>
  <c r="G8730" i="3"/>
  <c r="K8729" i="3" a="1"/>
  <c r="K8729" i="3" s="1"/>
  <c r="J8729" i="3"/>
  <c r="I8729" i="3"/>
  <c r="H8729" i="3"/>
  <c r="G8729" i="3"/>
  <c r="J8728" i="3"/>
  <c r="I8728" i="3"/>
  <c r="H8728" i="3"/>
  <c r="K8728" i="3" s="1" a="1"/>
  <c r="K8728" i="3" s="1"/>
  <c r="G8728" i="3"/>
  <c r="K8727" i="3" a="1"/>
  <c r="K8727" i="3" s="1"/>
  <c r="J8727" i="3"/>
  <c r="I8727" i="3"/>
  <c r="H8727" i="3"/>
  <c r="G8727" i="3"/>
  <c r="J8726" i="3"/>
  <c r="I8726" i="3"/>
  <c r="H8726" i="3"/>
  <c r="K8726" i="3" s="1" a="1"/>
  <c r="K8726" i="3" s="1"/>
  <c r="G8726" i="3"/>
  <c r="J8725" i="3"/>
  <c r="I8725" i="3"/>
  <c r="H8725" i="3"/>
  <c r="K8725" i="3" s="1" a="1"/>
  <c r="K8725" i="3" s="1"/>
  <c r="G8725" i="3"/>
  <c r="J8724" i="3"/>
  <c r="I8724" i="3"/>
  <c r="H8724" i="3"/>
  <c r="K8724" i="3" s="1" a="1"/>
  <c r="K8724" i="3" s="1"/>
  <c r="G8724" i="3"/>
  <c r="J8723" i="3"/>
  <c r="I8723" i="3"/>
  <c r="H8723" i="3"/>
  <c r="K8723" i="3" s="1" a="1"/>
  <c r="K8723" i="3" s="1"/>
  <c r="G8723" i="3"/>
  <c r="J8722" i="3"/>
  <c r="I8722" i="3"/>
  <c r="H8722" i="3"/>
  <c r="K8722" i="3" s="1" a="1"/>
  <c r="K8722" i="3" s="1"/>
  <c r="G8722" i="3"/>
  <c r="K8721" i="3" a="1"/>
  <c r="K8721" i="3" s="1"/>
  <c r="J8721" i="3"/>
  <c r="I8721" i="3"/>
  <c r="H8721" i="3"/>
  <c r="G8721" i="3"/>
  <c r="J8720" i="3"/>
  <c r="I8720" i="3"/>
  <c r="H8720" i="3"/>
  <c r="K8720" i="3" s="1" a="1"/>
  <c r="K8720" i="3" s="1"/>
  <c r="G8720" i="3"/>
  <c r="K8719" i="3" a="1"/>
  <c r="K8719" i="3" s="1"/>
  <c r="J8719" i="3"/>
  <c r="I8719" i="3"/>
  <c r="H8719" i="3"/>
  <c r="K8718" i="3" a="1"/>
  <c r="K8718" i="3" s="1"/>
  <c r="J8718" i="3"/>
  <c r="I8718" i="3"/>
  <c r="H8718" i="3"/>
  <c r="G8718" i="3"/>
  <c r="J8717" i="3"/>
  <c r="I8717" i="3"/>
  <c r="H8717" i="3"/>
  <c r="K8717" i="3" s="1" a="1"/>
  <c r="K8717" i="3" s="1"/>
  <c r="G8717" i="3"/>
  <c r="J8716" i="3"/>
  <c r="I8716" i="3"/>
  <c r="H8716" i="3"/>
  <c r="K8716" i="3" s="1" a="1"/>
  <c r="K8716" i="3" s="1"/>
  <c r="G8716" i="3"/>
  <c r="J8715" i="3"/>
  <c r="I8715" i="3"/>
  <c r="H8715" i="3"/>
  <c r="K8715" i="3" s="1" a="1"/>
  <c r="K8715" i="3" s="1"/>
  <c r="G8715" i="3"/>
  <c r="J8714" i="3"/>
  <c r="I8714" i="3"/>
  <c r="H8714" i="3"/>
  <c r="K8714" i="3" s="1" a="1"/>
  <c r="K8714" i="3" s="1"/>
  <c r="G8714" i="3"/>
  <c r="J8713" i="3"/>
  <c r="I8713" i="3"/>
  <c r="H8713" i="3"/>
  <c r="K8713" i="3" s="1" a="1"/>
  <c r="K8713" i="3" s="1"/>
  <c r="G8713" i="3"/>
  <c r="K8712" i="3" a="1"/>
  <c r="K8712" i="3" s="1"/>
  <c r="J8712" i="3"/>
  <c r="I8712" i="3"/>
  <c r="H8712" i="3"/>
  <c r="G8712" i="3"/>
  <c r="J8711" i="3"/>
  <c r="I8711" i="3"/>
  <c r="H8711" i="3"/>
  <c r="K8711" i="3" s="1" a="1"/>
  <c r="K8711" i="3" s="1"/>
  <c r="G8711" i="3"/>
  <c r="K8710" i="3" a="1"/>
  <c r="K8710" i="3" s="1"/>
  <c r="J8710" i="3"/>
  <c r="I8710" i="3"/>
  <c r="H8710" i="3"/>
  <c r="G8710" i="3"/>
  <c r="J8709" i="3"/>
  <c r="I8709" i="3"/>
  <c r="H8709" i="3"/>
  <c r="K8709" i="3" s="1" a="1"/>
  <c r="K8709" i="3" s="1"/>
  <c r="G8709" i="3"/>
  <c r="J8708" i="3"/>
  <c r="I8708" i="3"/>
  <c r="H8708" i="3"/>
  <c r="K8708" i="3" s="1" a="1"/>
  <c r="K8708" i="3" s="1"/>
  <c r="G8708" i="3"/>
  <c r="J8707" i="3"/>
  <c r="I8707" i="3"/>
  <c r="H8707" i="3"/>
  <c r="K8707" i="3" s="1" a="1"/>
  <c r="K8707" i="3" s="1"/>
  <c r="G8707" i="3"/>
  <c r="J8706" i="3"/>
  <c r="I8706" i="3"/>
  <c r="H8706" i="3"/>
  <c r="K8706" i="3" s="1" a="1"/>
  <c r="K8706" i="3" s="1"/>
  <c r="G8706" i="3"/>
  <c r="J8705" i="3"/>
  <c r="I8705" i="3"/>
  <c r="H8705" i="3"/>
  <c r="K8705" i="3" s="1" a="1"/>
  <c r="K8705" i="3" s="1"/>
  <c r="G8705" i="3"/>
  <c r="J8704" i="3"/>
  <c r="I8704" i="3"/>
  <c r="H8704" i="3"/>
  <c r="K8704" i="3" s="1" a="1"/>
  <c r="K8704" i="3" s="1"/>
  <c r="G8704" i="3"/>
  <c r="K8703" i="3" a="1"/>
  <c r="K8703" i="3" s="1"/>
  <c r="J8703" i="3"/>
  <c r="I8703" i="3"/>
  <c r="H8703" i="3"/>
  <c r="G8703" i="3"/>
  <c r="J8702" i="3"/>
  <c r="I8702" i="3"/>
  <c r="H8702" i="3"/>
  <c r="K8702" i="3" s="1" a="1"/>
  <c r="K8702" i="3" s="1"/>
  <c r="G8702" i="3"/>
  <c r="K8701" i="3" a="1"/>
  <c r="K8701" i="3" s="1"/>
  <c r="J8701" i="3"/>
  <c r="I8701" i="3"/>
  <c r="H8701" i="3"/>
  <c r="G8701" i="3"/>
  <c r="J8700" i="3"/>
  <c r="I8700" i="3"/>
  <c r="H8700" i="3"/>
  <c r="K8700" i="3" s="1" a="1"/>
  <c r="K8700" i="3" s="1"/>
  <c r="G8700" i="3"/>
  <c r="J8699" i="3"/>
  <c r="I8699" i="3"/>
  <c r="H8699" i="3"/>
  <c r="K8699" i="3" s="1" a="1"/>
  <c r="K8699" i="3" s="1"/>
  <c r="G8699" i="3"/>
  <c r="J8698" i="3"/>
  <c r="I8698" i="3"/>
  <c r="H8698" i="3"/>
  <c r="K8698" i="3" s="1" a="1"/>
  <c r="K8698" i="3" s="1"/>
  <c r="G8698" i="3"/>
  <c r="J8697" i="3"/>
  <c r="I8697" i="3"/>
  <c r="H8697" i="3"/>
  <c r="K8697" i="3" s="1" a="1"/>
  <c r="K8697" i="3" s="1"/>
  <c r="G8697" i="3"/>
  <c r="J8696" i="3"/>
  <c r="I8696" i="3"/>
  <c r="H8696" i="3"/>
  <c r="K8696" i="3" s="1" a="1"/>
  <c r="K8696" i="3" s="1"/>
  <c r="G8696" i="3"/>
  <c r="J8695" i="3"/>
  <c r="I8695" i="3"/>
  <c r="H8695" i="3"/>
  <c r="K8695" i="3" s="1" a="1"/>
  <c r="K8695" i="3" s="1"/>
  <c r="G8695" i="3"/>
  <c r="K8694" i="3" a="1"/>
  <c r="K8694" i="3" s="1"/>
  <c r="J8694" i="3"/>
  <c r="I8694" i="3"/>
  <c r="H8694" i="3"/>
  <c r="G8694" i="3"/>
  <c r="J8693" i="3"/>
  <c r="I8693" i="3"/>
  <c r="H8693" i="3"/>
  <c r="K8693" i="3" s="1" a="1"/>
  <c r="K8693" i="3" s="1"/>
  <c r="G8693" i="3"/>
  <c r="K8692" i="3" a="1"/>
  <c r="K8692" i="3" s="1"/>
  <c r="J8692" i="3"/>
  <c r="I8692" i="3"/>
  <c r="H8692" i="3"/>
  <c r="G8692" i="3"/>
  <c r="J8691" i="3"/>
  <c r="I8691" i="3"/>
  <c r="H8691" i="3"/>
  <c r="K8691" i="3" s="1" a="1"/>
  <c r="K8691" i="3" s="1"/>
  <c r="G8691" i="3"/>
  <c r="J8690" i="3"/>
  <c r="I8690" i="3"/>
  <c r="H8690" i="3"/>
  <c r="K8690" i="3" s="1" a="1"/>
  <c r="K8690" i="3" s="1"/>
  <c r="G8690" i="3"/>
  <c r="J8689" i="3"/>
  <c r="I8689" i="3"/>
  <c r="H8689" i="3"/>
  <c r="K8689" i="3" s="1" a="1"/>
  <c r="K8689" i="3" s="1"/>
  <c r="G8689" i="3"/>
  <c r="J8688" i="3"/>
  <c r="I8688" i="3"/>
  <c r="H8688" i="3"/>
  <c r="K8688" i="3" s="1" a="1"/>
  <c r="K8688" i="3" s="1"/>
  <c r="G8688" i="3"/>
  <c r="J8687" i="3"/>
  <c r="I8687" i="3"/>
  <c r="H8687" i="3"/>
  <c r="K8687" i="3" s="1" a="1"/>
  <c r="K8687" i="3" s="1"/>
  <c r="G8687" i="3"/>
  <c r="J8686" i="3"/>
  <c r="I8686" i="3"/>
  <c r="H8686" i="3"/>
  <c r="K8686" i="3" s="1" a="1"/>
  <c r="K8686" i="3" s="1"/>
  <c r="G8686" i="3"/>
  <c r="K8685" i="3" a="1"/>
  <c r="K8685" i="3" s="1"/>
  <c r="J8685" i="3"/>
  <c r="I8685" i="3"/>
  <c r="H8685" i="3"/>
  <c r="G8685" i="3"/>
  <c r="J8684" i="3"/>
  <c r="I8684" i="3"/>
  <c r="H8684" i="3"/>
  <c r="K8684" i="3" s="1" a="1"/>
  <c r="K8684" i="3" s="1"/>
  <c r="G8684" i="3"/>
  <c r="K8683" i="3" a="1"/>
  <c r="K8683" i="3" s="1"/>
  <c r="J8683" i="3"/>
  <c r="I8683" i="3"/>
  <c r="H8683" i="3"/>
  <c r="G8683" i="3"/>
  <c r="J8682" i="3"/>
  <c r="I8682" i="3"/>
  <c r="H8682" i="3"/>
  <c r="K8682" i="3" s="1" a="1"/>
  <c r="K8682" i="3" s="1"/>
  <c r="G8682" i="3"/>
  <c r="J8681" i="3"/>
  <c r="I8681" i="3"/>
  <c r="H8681" i="3"/>
  <c r="K8681" i="3" s="1" a="1"/>
  <c r="K8681" i="3" s="1"/>
  <c r="G8681" i="3"/>
  <c r="J8680" i="3"/>
  <c r="I8680" i="3"/>
  <c r="H8680" i="3"/>
  <c r="K8680" i="3" s="1" a="1"/>
  <c r="K8680" i="3" s="1"/>
  <c r="G8680" i="3"/>
  <c r="J8679" i="3"/>
  <c r="I8679" i="3"/>
  <c r="H8679" i="3"/>
  <c r="K8679" i="3" s="1" a="1"/>
  <c r="K8679" i="3" s="1"/>
  <c r="G8679" i="3"/>
  <c r="J8678" i="3"/>
  <c r="I8678" i="3"/>
  <c r="H8678" i="3"/>
  <c r="K8678" i="3" s="1" a="1"/>
  <c r="K8678" i="3" s="1"/>
  <c r="G8678" i="3"/>
  <c r="J8677" i="3"/>
  <c r="I8677" i="3"/>
  <c r="H8677" i="3"/>
  <c r="K8677" i="3" s="1" a="1"/>
  <c r="K8677" i="3" s="1"/>
  <c r="G8677" i="3"/>
  <c r="K8676" i="3" a="1"/>
  <c r="K8676" i="3" s="1"/>
  <c r="J8676" i="3"/>
  <c r="I8676" i="3"/>
  <c r="H8676" i="3"/>
  <c r="G8676" i="3"/>
  <c r="J8675" i="3"/>
  <c r="I8675" i="3"/>
  <c r="H8675" i="3"/>
  <c r="K8675" i="3" s="1" a="1"/>
  <c r="K8675" i="3" s="1"/>
  <c r="G8675" i="3"/>
  <c r="J8674" i="3"/>
  <c r="I8674" i="3"/>
  <c r="H8674" i="3"/>
  <c r="K8674" i="3" s="1" a="1"/>
  <c r="K8674" i="3" s="1"/>
  <c r="G8674" i="3"/>
  <c r="K8673" i="3" a="1"/>
  <c r="K8673" i="3" s="1"/>
  <c r="J8673" i="3"/>
  <c r="I8673" i="3"/>
  <c r="H8673" i="3"/>
  <c r="G8673" i="3"/>
  <c r="J8672" i="3"/>
  <c r="I8672" i="3"/>
  <c r="H8672" i="3"/>
  <c r="K8672" i="3" s="1" a="1"/>
  <c r="K8672" i="3" s="1"/>
  <c r="G8672" i="3"/>
  <c r="J8671" i="3"/>
  <c r="I8671" i="3"/>
  <c r="H8671" i="3"/>
  <c r="K8671" i="3" s="1" a="1"/>
  <c r="K8671" i="3" s="1"/>
  <c r="G8671" i="3"/>
  <c r="J8670" i="3"/>
  <c r="I8670" i="3"/>
  <c r="H8670" i="3"/>
  <c r="K8670" i="3" s="1" a="1"/>
  <c r="K8670" i="3" s="1"/>
  <c r="G8670" i="3"/>
  <c r="J8669" i="3"/>
  <c r="I8669" i="3"/>
  <c r="H8669" i="3"/>
  <c r="K8669" i="3" s="1" a="1"/>
  <c r="K8669" i="3" s="1"/>
  <c r="G8669" i="3"/>
  <c r="J8668" i="3"/>
  <c r="I8668" i="3"/>
  <c r="H8668" i="3"/>
  <c r="K8668" i="3" s="1" a="1"/>
  <c r="K8668" i="3" s="1"/>
  <c r="G8668" i="3"/>
  <c r="K8667" i="3" a="1"/>
  <c r="K8667" i="3" s="1"/>
  <c r="J8667" i="3"/>
  <c r="I8667" i="3"/>
  <c r="H8667" i="3"/>
  <c r="G8667" i="3"/>
  <c r="J8666" i="3"/>
  <c r="I8666" i="3"/>
  <c r="H8666" i="3"/>
  <c r="K8666" i="3" s="1" a="1"/>
  <c r="K8666" i="3" s="1"/>
  <c r="G8666" i="3"/>
  <c r="J8665" i="3"/>
  <c r="I8665" i="3"/>
  <c r="H8665" i="3"/>
  <c r="K8665" i="3" s="1" a="1"/>
  <c r="K8665" i="3" s="1"/>
  <c r="G8665" i="3"/>
  <c r="K8664" i="3" a="1"/>
  <c r="K8664" i="3" s="1"/>
  <c r="J8664" i="3"/>
  <c r="I8664" i="3"/>
  <c r="H8664" i="3"/>
  <c r="G8664" i="3"/>
  <c r="J8663" i="3"/>
  <c r="I8663" i="3"/>
  <c r="H8663" i="3"/>
  <c r="K8663" i="3" s="1" a="1"/>
  <c r="K8663" i="3" s="1"/>
  <c r="G8663" i="3"/>
  <c r="J8662" i="3"/>
  <c r="I8662" i="3"/>
  <c r="H8662" i="3"/>
  <c r="K8662" i="3" s="1" a="1"/>
  <c r="K8662" i="3" s="1"/>
  <c r="G8662" i="3"/>
  <c r="J8661" i="3"/>
  <c r="I8661" i="3"/>
  <c r="H8661" i="3"/>
  <c r="K8661" i="3" s="1" a="1"/>
  <c r="K8661" i="3" s="1"/>
  <c r="G8661" i="3"/>
  <c r="J8660" i="3"/>
  <c r="I8660" i="3"/>
  <c r="H8660" i="3"/>
  <c r="K8660" i="3" s="1" a="1"/>
  <c r="K8660" i="3" s="1"/>
  <c r="G8660" i="3"/>
  <c r="J8659" i="3"/>
  <c r="I8659" i="3"/>
  <c r="H8659" i="3"/>
  <c r="K8659" i="3" s="1" a="1"/>
  <c r="K8659" i="3" s="1"/>
  <c r="G8659" i="3"/>
  <c r="J8658" i="3"/>
  <c r="I8658" i="3"/>
  <c r="H8658" i="3"/>
  <c r="K8658" i="3" s="1" a="1"/>
  <c r="K8658" i="3" s="1"/>
  <c r="G8658" i="3"/>
  <c r="K8657" i="3" a="1"/>
  <c r="K8657" i="3" s="1"/>
  <c r="J8657" i="3"/>
  <c r="I8657" i="3"/>
  <c r="H8657" i="3"/>
  <c r="G8657" i="3"/>
  <c r="J8656" i="3"/>
  <c r="I8656" i="3"/>
  <c r="H8656" i="3"/>
  <c r="K8656" i="3" s="1" a="1"/>
  <c r="K8656" i="3" s="1"/>
  <c r="G8656" i="3"/>
  <c r="K8655" i="3" a="1"/>
  <c r="K8655" i="3" s="1"/>
  <c r="J8655" i="3"/>
  <c r="I8655" i="3"/>
  <c r="H8655" i="3"/>
  <c r="K8654" i="3" a="1"/>
  <c r="K8654" i="3" s="1"/>
  <c r="J8654" i="3"/>
  <c r="I8654" i="3"/>
  <c r="H8654" i="3"/>
  <c r="G8654" i="3"/>
  <c r="J8653" i="3"/>
  <c r="I8653" i="3"/>
  <c r="H8653" i="3"/>
  <c r="K8653" i="3" s="1" a="1"/>
  <c r="K8653" i="3" s="1"/>
  <c r="G8653" i="3"/>
  <c r="J8652" i="3"/>
  <c r="I8652" i="3"/>
  <c r="H8652" i="3"/>
  <c r="K8652" i="3" s="1" a="1"/>
  <c r="K8652" i="3" s="1"/>
  <c r="G8652" i="3"/>
  <c r="J8651" i="3"/>
  <c r="I8651" i="3"/>
  <c r="H8651" i="3"/>
  <c r="K8651" i="3" s="1" a="1"/>
  <c r="K8651" i="3" s="1"/>
  <c r="G8651" i="3"/>
  <c r="J8650" i="3"/>
  <c r="I8650" i="3"/>
  <c r="H8650" i="3"/>
  <c r="K8650" i="3" s="1" a="1"/>
  <c r="K8650" i="3" s="1"/>
  <c r="G8650" i="3"/>
  <c r="J8649" i="3"/>
  <c r="I8649" i="3"/>
  <c r="H8649" i="3"/>
  <c r="K8649" i="3" s="1" a="1"/>
  <c r="K8649" i="3" s="1"/>
  <c r="G8649" i="3"/>
  <c r="J8648" i="3"/>
  <c r="I8648" i="3"/>
  <c r="H8648" i="3"/>
  <c r="K8648" i="3" s="1" a="1"/>
  <c r="K8648" i="3" s="1"/>
  <c r="G8648" i="3"/>
  <c r="J8647" i="3"/>
  <c r="I8647" i="3"/>
  <c r="H8647" i="3"/>
  <c r="K8647" i="3" s="1" a="1"/>
  <c r="K8647" i="3" s="1"/>
  <c r="G8647" i="3"/>
  <c r="K8646" i="3" a="1"/>
  <c r="K8646" i="3" s="1"/>
  <c r="J8646" i="3"/>
  <c r="I8646" i="3"/>
  <c r="H8646" i="3"/>
  <c r="G8646" i="3"/>
  <c r="J8645" i="3"/>
  <c r="I8645" i="3"/>
  <c r="H8645" i="3"/>
  <c r="K8645" i="3" s="1" a="1"/>
  <c r="K8645" i="3" s="1"/>
  <c r="G8645" i="3"/>
  <c r="J8644" i="3"/>
  <c r="I8644" i="3"/>
  <c r="H8644" i="3"/>
  <c r="K8644" i="3" s="1" a="1"/>
  <c r="K8644" i="3" s="1"/>
  <c r="J8643" i="3"/>
  <c r="I8643" i="3"/>
  <c r="H8643" i="3"/>
  <c r="K8643" i="3" s="1" a="1"/>
  <c r="K8643" i="3" s="1"/>
  <c r="G8643" i="3"/>
  <c r="K8642" i="3" a="1"/>
  <c r="K8642" i="3" s="1"/>
  <c r="J8642" i="3"/>
  <c r="I8642" i="3"/>
  <c r="H8642" i="3"/>
  <c r="G8642" i="3"/>
  <c r="J8641" i="3"/>
  <c r="I8641" i="3"/>
  <c r="H8641" i="3"/>
  <c r="K8641" i="3" s="1" a="1"/>
  <c r="K8641" i="3" s="1"/>
  <c r="G8641" i="3"/>
  <c r="J8640" i="3"/>
  <c r="I8640" i="3"/>
  <c r="H8640" i="3"/>
  <c r="K8640" i="3" s="1" a="1"/>
  <c r="K8640" i="3" s="1"/>
  <c r="G8640" i="3"/>
  <c r="K8639" i="3" a="1"/>
  <c r="K8639" i="3" s="1"/>
  <c r="J8639" i="3"/>
  <c r="I8639" i="3"/>
  <c r="H8639" i="3"/>
  <c r="G8639" i="3"/>
  <c r="J8638" i="3"/>
  <c r="I8638" i="3"/>
  <c r="H8638" i="3"/>
  <c r="K8638" i="3" s="1" a="1"/>
  <c r="K8638" i="3" s="1"/>
  <c r="G8638" i="3"/>
  <c r="J8637" i="3"/>
  <c r="I8637" i="3"/>
  <c r="H8637" i="3"/>
  <c r="K8637" i="3" s="1" a="1"/>
  <c r="K8637" i="3" s="1"/>
  <c r="G8637" i="3"/>
  <c r="J8636" i="3"/>
  <c r="I8636" i="3"/>
  <c r="H8636" i="3"/>
  <c r="K8636" i="3" s="1" a="1"/>
  <c r="K8636" i="3" s="1"/>
  <c r="G8636" i="3"/>
  <c r="J8635" i="3"/>
  <c r="I8635" i="3"/>
  <c r="H8635" i="3"/>
  <c r="K8635" i="3" s="1" a="1"/>
  <c r="K8635" i="3" s="1"/>
  <c r="G8635" i="3"/>
  <c r="J8634" i="3"/>
  <c r="I8634" i="3"/>
  <c r="H8634" i="3"/>
  <c r="K8634" i="3" s="1" a="1"/>
  <c r="K8634" i="3" s="1"/>
  <c r="G8634" i="3"/>
  <c r="J8633" i="3"/>
  <c r="I8633" i="3"/>
  <c r="H8633" i="3"/>
  <c r="K8633" i="3" s="1" a="1"/>
  <c r="K8633" i="3" s="1"/>
  <c r="G8633" i="3"/>
  <c r="K8632" i="3" a="1"/>
  <c r="K8632" i="3" s="1"/>
  <c r="J8632" i="3"/>
  <c r="I8632" i="3"/>
  <c r="H8632" i="3"/>
  <c r="G8632" i="3"/>
  <c r="J8631" i="3"/>
  <c r="I8631" i="3"/>
  <c r="H8631" i="3"/>
  <c r="K8631" i="3" s="1" a="1"/>
  <c r="K8631" i="3" s="1"/>
  <c r="G8631" i="3"/>
  <c r="K8630" i="3" a="1"/>
  <c r="K8630" i="3" s="1"/>
  <c r="J8630" i="3"/>
  <c r="I8630" i="3"/>
  <c r="H8630" i="3"/>
  <c r="G8630" i="3"/>
  <c r="J8629" i="3"/>
  <c r="I8629" i="3"/>
  <c r="H8629" i="3"/>
  <c r="K8629" i="3" s="1" a="1"/>
  <c r="K8629" i="3" s="1"/>
  <c r="G8629" i="3"/>
  <c r="J8628" i="3"/>
  <c r="I8628" i="3"/>
  <c r="H8628" i="3"/>
  <c r="K8628" i="3" s="1" a="1"/>
  <c r="K8628" i="3" s="1"/>
  <c r="G8628" i="3"/>
  <c r="J8627" i="3"/>
  <c r="I8627" i="3"/>
  <c r="H8627" i="3"/>
  <c r="K8627" i="3" s="1" a="1"/>
  <c r="K8627" i="3" s="1"/>
  <c r="G8627" i="3"/>
  <c r="J8626" i="3"/>
  <c r="I8626" i="3"/>
  <c r="H8626" i="3"/>
  <c r="K8626" i="3" s="1" a="1"/>
  <c r="K8626" i="3" s="1"/>
  <c r="G8626" i="3"/>
  <c r="J8625" i="3"/>
  <c r="I8625" i="3"/>
  <c r="H8625" i="3"/>
  <c r="K8625" i="3" s="1" a="1"/>
  <c r="K8625" i="3" s="1"/>
  <c r="G8625" i="3"/>
  <c r="J8624" i="3"/>
  <c r="I8624" i="3"/>
  <c r="H8624" i="3"/>
  <c r="K8624" i="3" s="1" a="1"/>
  <c r="K8624" i="3" s="1"/>
  <c r="G8624" i="3"/>
  <c r="K8623" i="3" a="1"/>
  <c r="K8623" i="3" s="1"/>
  <c r="J8623" i="3"/>
  <c r="I8623" i="3"/>
  <c r="H8623" i="3"/>
  <c r="G8623" i="3"/>
  <c r="J8622" i="3"/>
  <c r="I8622" i="3"/>
  <c r="H8622" i="3"/>
  <c r="K8622" i="3" s="1" a="1"/>
  <c r="K8622" i="3" s="1"/>
  <c r="K8621" i="3" a="1"/>
  <c r="K8621" i="3" s="1"/>
  <c r="J8621" i="3"/>
  <c r="I8621" i="3"/>
  <c r="H8621" i="3"/>
  <c r="G8621" i="3"/>
  <c r="J8620" i="3"/>
  <c r="I8620" i="3"/>
  <c r="H8620" i="3"/>
  <c r="K8620" i="3" s="1" a="1"/>
  <c r="K8620" i="3" s="1"/>
  <c r="G8620" i="3"/>
  <c r="K8619" i="3" a="1"/>
  <c r="K8619" i="3" s="1"/>
  <c r="J8619" i="3"/>
  <c r="I8619" i="3"/>
  <c r="H8619" i="3"/>
  <c r="G8619" i="3"/>
  <c r="J8618" i="3"/>
  <c r="I8618" i="3"/>
  <c r="H8618" i="3"/>
  <c r="K8618" i="3" s="1" a="1"/>
  <c r="K8618" i="3" s="1"/>
  <c r="G8618" i="3"/>
  <c r="J8617" i="3"/>
  <c r="I8617" i="3"/>
  <c r="H8617" i="3"/>
  <c r="K8617" i="3" s="1" a="1"/>
  <c r="K8617" i="3" s="1"/>
  <c r="G8617" i="3"/>
  <c r="J8616" i="3"/>
  <c r="I8616" i="3"/>
  <c r="H8616" i="3"/>
  <c r="K8616" i="3" s="1" a="1"/>
  <c r="K8616" i="3" s="1"/>
  <c r="G8616" i="3"/>
  <c r="J8615" i="3"/>
  <c r="I8615" i="3"/>
  <c r="H8615" i="3"/>
  <c r="K8615" i="3" s="1" a="1"/>
  <c r="K8615" i="3" s="1"/>
  <c r="G8615" i="3"/>
  <c r="J8614" i="3"/>
  <c r="I8614" i="3"/>
  <c r="H8614" i="3"/>
  <c r="K8614" i="3" s="1" a="1"/>
  <c r="K8614" i="3" s="1"/>
  <c r="G8614" i="3"/>
  <c r="K8613" i="3" a="1"/>
  <c r="K8613" i="3" s="1"/>
  <c r="J8613" i="3"/>
  <c r="I8613" i="3"/>
  <c r="H8613" i="3"/>
  <c r="G8613" i="3"/>
  <c r="J8612" i="3"/>
  <c r="I8612" i="3"/>
  <c r="H8612" i="3"/>
  <c r="K8612" i="3" s="1" a="1"/>
  <c r="K8612" i="3" s="1"/>
  <c r="G8612" i="3"/>
  <c r="K8611" i="3" a="1"/>
  <c r="K8611" i="3" s="1"/>
  <c r="J8611" i="3"/>
  <c r="I8611" i="3"/>
  <c r="H8611" i="3"/>
  <c r="G8611" i="3"/>
  <c r="J8610" i="3"/>
  <c r="I8610" i="3"/>
  <c r="H8610" i="3"/>
  <c r="K8610" i="3" s="1" a="1"/>
  <c r="K8610" i="3" s="1"/>
  <c r="G8610" i="3"/>
  <c r="J8609" i="3"/>
  <c r="I8609" i="3"/>
  <c r="H8609" i="3"/>
  <c r="K8609" i="3" s="1" a="1"/>
  <c r="K8609" i="3" s="1"/>
  <c r="G8609" i="3"/>
  <c r="J8608" i="3"/>
  <c r="I8608" i="3"/>
  <c r="H8608" i="3"/>
  <c r="K8608" i="3" s="1" a="1"/>
  <c r="K8608" i="3" s="1"/>
  <c r="G8608" i="3"/>
  <c r="J8607" i="3"/>
  <c r="I8607" i="3"/>
  <c r="H8607" i="3"/>
  <c r="K8607" i="3" s="1" a="1"/>
  <c r="K8607" i="3" s="1"/>
  <c r="J8606" i="3"/>
  <c r="I8606" i="3"/>
  <c r="H8606" i="3"/>
  <c r="K8606" i="3" s="1" a="1"/>
  <c r="K8606" i="3" s="1"/>
  <c r="G8606" i="3"/>
  <c r="J8605" i="3"/>
  <c r="I8605" i="3"/>
  <c r="H8605" i="3"/>
  <c r="K8605" i="3" s="1" a="1"/>
  <c r="K8605" i="3" s="1"/>
  <c r="G8605" i="3"/>
  <c r="J8604" i="3"/>
  <c r="I8604" i="3"/>
  <c r="H8604" i="3"/>
  <c r="K8604" i="3" s="1" a="1"/>
  <c r="K8604" i="3" s="1"/>
  <c r="G8604" i="3"/>
  <c r="J8603" i="3"/>
  <c r="I8603" i="3"/>
  <c r="H8603" i="3"/>
  <c r="K8603" i="3" s="1" a="1"/>
  <c r="K8603" i="3" s="1"/>
  <c r="G8603" i="3"/>
  <c r="K8602" i="3" a="1"/>
  <c r="K8602" i="3" s="1"/>
  <c r="J8602" i="3"/>
  <c r="I8602" i="3"/>
  <c r="H8602" i="3"/>
  <c r="G8602" i="3"/>
  <c r="J8601" i="3"/>
  <c r="I8601" i="3"/>
  <c r="H8601" i="3"/>
  <c r="K8601" i="3" s="1" a="1"/>
  <c r="K8601" i="3" s="1"/>
  <c r="G8601" i="3"/>
  <c r="J8600" i="3"/>
  <c r="I8600" i="3"/>
  <c r="H8600" i="3"/>
  <c r="K8600" i="3" s="1" a="1"/>
  <c r="K8600" i="3" s="1"/>
  <c r="G8600" i="3"/>
  <c r="J8599" i="3"/>
  <c r="I8599" i="3"/>
  <c r="H8599" i="3"/>
  <c r="K8599" i="3" s="1" a="1"/>
  <c r="K8599" i="3" s="1"/>
  <c r="G8599" i="3"/>
  <c r="K8598" i="3" a="1"/>
  <c r="K8598" i="3" s="1"/>
  <c r="J8598" i="3"/>
  <c r="I8598" i="3"/>
  <c r="H8598" i="3"/>
  <c r="G8598" i="3"/>
  <c r="J8597" i="3"/>
  <c r="I8597" i="3"/>
  <c r="H8597" i="3"/>
  <c r="K8597" i="3" s="1" a="1"/>
  <c r="K8597" i="3" s="1"/>
  <c r="G8597" i="3"/>
  <c r="J8596" i="3"/>
  <c r="I8596" i="3"/>
  <c r="H8596" i="3"/>
  <c r="K8596" i="3" s="1" a="1"/>
  <c r="K8596" i="3" s="1"/>
  <c r="G8596" i="3"/>
  <c r="J8595" i="3"/>
  <c r="I8595" i="3"/>
  <c r="H8595" i="3"/>
  <c r="K8595" i="3" s="1" a="1"/>
  <c r="K8595" i="3" s="1"/>
  <c r="G8595" i="3"/>
  <c r="J8594" i="3"/>
  <c r="I8594" i="3"/>
  <c r="H8594" i="3"/>
  <c r="K8594" i="3" s="1" a="1"/>
  <c r="K8594" i="3" s="1"/>
  <c r="G8594" i="3"/>
  <c r="J8593" i="3"/>
  <c r="I8593" i="3"/>
  <c r="H8593" i="3"/>
  <c r="K8593" i="3" s="1" a="1"/>
  <c r="K8593" i="3" s="1"/>
  <c r="G8593" i="3"/>
  <c r="J8592" i="3"/>
  <c r="I8592" i="3"/>
  <c r="H8592" i="3"/>
  <c r="K8592" i="3" s="1" a="1"/>
  <c r="K8592" i="3" s="1"/>
  <c r="G8592" i="3"/>
  <c r="J8591" i="3"/>
  <c r="I8591" i="3"/>
  <c r="H8591" i="3"/>
  <c r="K8591" i="3" s="1" a="1"/>
  <c r="K8591" i="3" s="1"/>
  <c r="G8591" i="3"/>
  <c r="J8590" i="3"/>
  <c r="I8590" i="3"/>
  <c r="H8590" i="3"/>
  <c r="K8590" i="3" s="1" a="1"/>
  <c r="K8590" i="3" s="1"/>
  <c r="G8590" i="3"/>
  <c r="J8589" i="3"/>
  <c r="I8589" i="3"/>
  <c r="H8589" i="3"/>
  <c r="K8589" i="3" s="1" a="1"/>
  <c r="K8589" i="3" s="1"/>
  <c r="G8589" i="3"/>
  <c r="J8588" i="3"/>
  <c r="I8588" i="3"/>
  <c r="H8588" i="3"/>
  <c r="K8588" i="3" s="1" a="1"/>
  <c r="K8588" i="3" s="1"/>
  <c r="G8588" i="3"/>
  <c r="J8587" i="3"/>
  <c r="I8587" i="3"/>
  <c r="H8587" i="3"/>
  <c r="K8587" i="3" s="1" a="1"/>
  <c r="K8587" i="3" s="1"/>
  <c r="G8587" i="3"/>
  <c r="K8586" i="3" a="1"/>
  <c r="K8586" i="3" s="1"/>
  <c r="J8586" i="3"/>
  <c r="I8586" i="3"/>
  <c r="H8586" i="3"/>
  <c r="G8586" i="3"/>
  <c r="J8585" i="3"/>
  <c r="I8585" i="3"/>
  <c r="H8585" i="3"/>
  <c r="K8585" i="3" s="1" a="1"/>
  <c r="K8585" i="3" s="1"/>
  <c r="G8585" i="3"/>
  <c r="J8584" i="3"/>
  <c r="I8584" i="3"/>
  <c r="H8584" i="3"/>
  <c r="K8584" i="3" s="1" a="1"/>
  <c r="K8584" i="3" s="1"/>
  <c r="G8584" i="3"/>
  <c r="J8583" i="3"/>
  <c r="I8583" i="3"/>
  <c r="H8583" i="3"/>
  <c r="K8583" i="3" s="1" a="1"/>
  <c r="K8583" i="3" s="1"/>
  <c r="G8583" i="3"/>
  <c r="K8582" i="3" a="1"/>
  <c r="K8582" i="3" s="1"/>
  <c r="J8582" i="3"/>
  <c r="I8582" i="3"/>
  <c r="H8582" i="3"/>
  <c r="G8582" i="3"/>
  <c r="J8581" i="3"/>
  <c r="I8581" i="3"/>
  <c r="H8581" i="3"/>
  <c r="K8581" i="3" s="1" a="1"/>
  <c r="K8581" i="3" s="1"/>
  <c r="G8581" i="3"/>
  <c r="J8580" i="3"/>
  <c r="I8580" i="3"/>
  <c r="H8580" i="3"/>
  <c r="K8580" i="3" s="1" a="1"/>
  <c r="K8580" i="3" s="1"/>
  <c r="G8580" i="3"/>
  <c r="J8579" i="3"/>
  <c r="I8579" i="3"/>
  <c r="H8579" i="3"/>
  <c r="K8579" i="3" s="1" a="1"/>
  <c r="K8579" i="3" s="1"/>
  <c r="G8579" i="3"/>
  <c r="J8578" i="3"/>
  <c r="I8578" i="3"/>
  <c r="H8578" i="3"/>
  <c r="K8578" i="3" s="1" a="1"/>
  <c r="K8578" i="3" s="1"/>
  <c r="G8578" i="3"/>
  <c r="J8577" i="3"/>
  <c r="I8577" i="3"/>
  <c r="H8577" i="3"/>
  <c r="K8577" i="3" s="1" a="1"/>
  <c r="K8577" i="3" s="1"/>
  <c r="G8577" i="3"/>
  <c r="J8576" i="3"/>
  <c r="I8576" i="3"/>
  <c r="H8576" i="3"/>
  <c r="K8576" i="3" s="1" a="1"/>
  <c r="K8576" i="3" s="1"/>
  <c r="G8576" i="3"/>
  <c r="J8575" i="3"/>
  <c r="I8575" i="3"/>
  <c r="H8575" i="3"/>
  <c r="K8575" i="3" s="1" a="1"/>
  <c r="K8575" i="3" s="1"/>
  <c r="G8575" i="3"/>
  <c r="J8574" i="3"/>
  <c r="I8574" i="3"/>
  <c r="H8574" i="3"/>
  <c r="K8574" i="3" s="1" a="1"/>
  <c r="K8574" i="3" s="1"/>
  <c r="G8574" i="3"/>
  <c r="J8573" i="3"/>
  <c r="I8573" i="3"/>
  <c r="H8573" i="3"/>
  <c r="K8573" i="3" s="1" a="1"/>
  <c r="K8573" i="3" s="1"/>
  <c r="G8573" i="3"/>
  <c r="J8572" i="3"/>
  <c r="I8572" i="3"/>
  <c r="H8572" i="3"/>
  <c r="K8572" i="3" s="1" a="1"/>
  <c r="K8572" i="3" s="1"/>
  <c r="J8571" i="3"/>
  <c r="I8571" i="3"/>
  <c r="H8571" i="3"/>
  <c r="K8571" i="3" s="1" a="1"/>
  <c r="K8571" i="3" s="1"/>
  <c r="G8571" i="3"/>
  <c r="J8570" i="3"/>
  <c r="I8570" i="3"/>
  <c r="H8570" i="3"/>
  <c r="K8570" i="3" s="1" a="1"/>
  <c r="K8570" i="3" s="1"/>
  <c r="G8570" i="3"/>
  <c r="J8569" i="3"/>
  <c r="I8569" i="3"/>
  <c r="H8569" i="3"/>
  <c r="K8569" i="3" s="1" a="1"/>
  <c r="K8569" i="3" s="1"/>
  <c r="G8569" i="3"/>
  <c r="K8568" i="3" a="1"/>
  <c r="K8568" i="3" s="1"/>
  <c r="J8568" i="3"/>
  <c r="I8568" i="3"/>
  <c r="H8568" i="3"/>
  <c r="G8568" i="3"/>
  <c r="J8567" i="3"/>
  <c r="I8567" i="3"/>
  <c r="H8567" i="3"/>
  <c r="K8567" i="3" s="1" a="1"/>
  <c r="K8567" i="3" s="1"/>
  <c r="G8567" i="3"/>
  <c r="K8566" i="3" a="1"/>
  <c r="K8566" i="3" s="1"/>
  <c r="J8566" i="3"/>
  <c r="I8566" i="3"/>
  <c r="H8566" i="3"/>
  <c r="G8566" i="3"/>
  <c r="J8565" i="3"/>
  <c r="I8565" i="3"/>
  <c r="H8565" i="3"/>
  <c r="K8565" i="3" s="1" a="1"/>
  <c r="K8565" i="3" s="1"/>
  <c r="G8565" i="3"/>
  <c r="J8564" i="3"/>
  <c r="I8564" i="3"/>
  <c r="H8564" i="3"/>
  <c r="K8564" i="3" s="1" a="1"/>
  <c r="K8564" i="3" s="1"/>
  <c r="G8564" i="3"/>
  <c r="J8563" i="3"/>
  <c r="I8563" i="3"/>
  <c r="H8563" i="3"/>
  <c r="K8563" i="3" s="1" a="1"/>
  <c r="K8563" i="3" s="1"/>
  <c r="G8563" i="3"/>
  <c r="J8562" i="3"/>
  <c r="I8562" i="3"/>
  <c r="H8562" i="3"/>
  <c r="K8562" i="3" s="1" a="1"/>
  <c r="K8562" i="3" s="1"/>
  <c r="G8562" i="3"/>
  <c r="J8561" i="3"/>
  <c r="I8561" i="3"/>
  <c r="H8561" i="3"/>
  <c r="K8561" i="3" s="1" a="1"/>
  <c r="K8561" i="3" s="1"/>
  <c r="G8561" i="3"/>
  <c r="K8560" i="3" a="1"/>
  <c r="K8560" i="3" s="1"/>
  <c r="J8560" i="3"/>
  <c r="I8560" i="3"/>
  <c r="H8560" i="3"/>
  <c r="G8560" i="3"/>
  <c r="J8559" i="3"/>
  <c r="I8559" i="3"/>
  <c r="H8559" i="3"/>
  <c r="K8559" i="3" s="1" a="1"/>
  <c r="K8559" i="3" s="1"/>
  <c r="G8559" i="3"/>
  <c r="K8558" i="3" a="1"/>
  <c r="K8558" i="3" s="1"/>
  <c r="J8558" i="3"/>
  <c r="I8558" i="3"/>
  <c r="H8558" i="3"/>
  <c r="G8558" i="3"/>
  <c r="J8557" i="3"/>
  <c r="I8557" i="3"/>
  <c r="H8557" i="3"/>
  <c r="K8557" i="3" s="1" a="1"/>
  <c r="K8557" i="3" s="1"/>
  <c r="G8557" i="3"/>
  <c r="J8556" i="3"/>
  <c r="I8556" i="3"/>
  <c r="H8556" i="3"/>
  <c r="K8556" i="3" s="1" a="1"/>
  <c r="K8556" i="3" s="1"/>
  <c r="G8556" i="3"/>
  <c r="J8555" i="3"/>
  <c r="I8555" i="3"/>
  <c r="H8555" i="3"/>
  <c r="K8555" i="3" s="1" a="1"/>
  <c r="K8555" i="3" s="1"/>
  <c r="G8555" i="3"/>
  <c r="J8554" i="3"/>
  <c r="I8554" i="3"/>
  <c r="H8554" i="3"/>
  <c r="K8554" i="3" s="1" a="1"/>
  <c r="K8554" i="3" s="1"/>
  <c r="G8554" i="3"/>
  <c r="J8553" i="3"/>
  <c r="I8553" i="3"/>
  <c r="H8553" i="3"/>
  <c r="K8553" i="3" s="1" a="1"/>
  <c r="K8553" i="3" s="1"/>
  <c r="G8553" i="3"/>
  <c r="K8552" i="3" a="1"/>
  <c r="K8552" i="3" s="1"/>
  <c r="J8552" i="3"/>
  <c r="I8552" i="3"/>
  <c r="H8552" i="3"/>
  <c r="G8552" i="3"/>
  <c r="J8551" i="3"/>
  <c r="I8551" i="3"/>
  <c r="H8551" i="3"/>
  <c r="K8551" i="3" s="1" a="1"/>
  <c r="K8551" i="3" s="1"/>
  <c r="G8551" i="3"/>
  <c r="K8550" i="3" a="1"/>
  <c r="K8550" i="3" s="1"/>
  <c r="J8550" i="3"/>
  <c r="I8550" i="3"/>
  <c r="H8550" i="3"/>
  <c r="G8550" i="3"/>
  <c r="J8549" i="3"/>
  <c r="I8549" i="3"/>
  <c r="H8549" i="3"/>
  <c r="K8549" i="3" s="1" a="1"/>
  <c r="K8549" i="3" s="1"/>
  <c r="G8549" i="3"/>
  <c r="J8548" i="3"/>
  <c r="I8548" i="3"/>
  <c r="H8548" i="3"/>
  <c r="K8548" i="3" s="1" a="1"/>
  <c r="K8548" i="3" s="1"/>
  <c r="G8548" i="3"/>
  <c r="J8547" i="3"/>
  <c r="I8547" i="3"/>
  <c r="H8547" i="3"/>
  <c r="K8547" i="3" s="1" a="1"/>
  <c r="K8547" i="3" s="1"/>
  <c r="G8547" i="3"/>
  <c r="J8546" i="3"/>
  <c r="I8546" i="3"/>
  <c r="H8546" i="3"/>
  <c r="K8546" i="3" s="1" a="1"/>
  <c r="K8546" i="3" s="1"/>
  <c r="G8546" i="3"/>
  <c r="J8545" i="3"/>
  <c r="I8545" i="3"/>
  <c r="H8545" i="3"/>
  <c r="K8545" i="3" s="1" a="1"/>
  <c r="K8545" i="3" s="1"/>
  <c r="G8545" i="3"/>
  <c r="K8544" i="3" a="1"/>
  <c r="K8544" i="3" s="1"/>
  <c r="J8544" i="3"/>
  <c r="I8544" i="3"/>
  <c r="H8544" i="3"/>
  <c r="G8544" i="3"/>
  <c r="J8543" i="3"/>
  <c r="I8543" i="3"/>
  <c r="H8543" i="3"/>
  <c r="K8543" i="3" s="1" a="1"/>
  <c r="K8543" i="3" s="1"/>
  <c r="G8543" i="3"/>
  <c r="K8542" i="3" a="1"/>
  <c r="K8542" i="3" s="1"/>
  <c r="J8542" i="3"/>
  <c r="I8542" i="3"/>
  <c r="H8542" i="3"/>
  <c r="G8542" i="3"/>
  <c r="J8541" i="3"/>
  <c r="I8541" i="3"/>
  <c r="H8541" i="3"/>
  <c r="K8541" i="3" s="1" a="1"/>
  <c r="K8541" i="3" s="1"/>
  <c r="G8541" i="3"/>
  <c r="J8540" i="3"/>
  <c r="I8540" i="3"/>
  <c r="H8540" i="3"/>
  <c r="K8540" i="3" s="1" a="1"/>
  <c r="K8540" i="3" s="1"/>
  <c r="G8540" i="3"/>
  <c r="J8539" i="3"/>
  <c r="I8539" i="3"/>
  <c r="H8539" i="3"/>
  <c r="K8539" i="3" s="1" a="1"/>
  <c r="K8539" i="3" s="1"/>
  <c r="G8539" i="3"/>
  <c r="J8538" i="3"/>
  <c r="I8538" i="3"/>
  <c r="H8538" i="3"/>
  <c r="K8538" i="3" s="1" a="1"/>
  <c r="K8538" i="3" s="1"/>
  <c r="G8538" i="3"/>
  <c r="J8537" i="3"/>
  <c r="I8537" i="3"/>
  <c r="H8537" i="3"/>
  <c r="K8537" i="3" s="1" a="1"/>
  <c r="K8537" i="3" s="1"/>
  <c r="G8537" i="3"/>
  <c r="K8536" i="3" a="1"/>
  <c r="K8536" i="3" s="1"/>
  <c r="J8536" i="3"/>
  <c r="I8536" i="3"/>
  <c r="H8536" i="3"/>
  <c r="G8536" i="3"/>
  <c r="J8535" i="3"/>
  <c r="I8535" i="3"/>
  <c r="H8535" i="3"/>
  <c r="K8535" i="3" s="1" a="1"/>
  <c r="K8535" i="3" s="1"/>
  <c r="G8535" i="3"/>
  <c r="K8534" i="3" a="1"/>
  <c r="K8534" i="3" s="1"/>
  <c r="J8534" i="3"/>
  <c r="I8534" i="3"/>
  <c r="H8534" i="3"/>
  <c r="G8534" i="3"/>
  <c r="J8533" i="3"/>
  <c r="I8533" i="3"/>
  <c r="H8533" i="3"/>
  <c r="K8533" i="3" s="1" a="1"/>
  <c r="K8533" i="3" s="1"/>
  <c r="G8533" i="3"/>
  <c r="J8532" i="3"/>
  <c r="I8532" i="3"/>
  <c r="H8532" i="3"/>
  <c r="K8532" i="3" s="1" a="1"/>
  <c r="K8532" i="3" s="1"/>
  <c r="G8532" i="3"/>
  <c r="J8531" i="3"/>
  <c r="I8531" i="3"/>
  <c r="H8531" i="3"/>
  <c r="K8531" i="3" s="1" a="1"/>
  <c r="K8531" i="3" s="1"/>
  <c r="G8531" i="3"/>
  <c r="J8530" i="3"/>
  <c r="I8530" i="3"/>
  <c r="H8530" i="3"/>
  <c r="K8530" i="3" s="1" a="1"/>
  <c r="K8530" i="3" s="1"/>
  <c r="G8530" i="3"/>
  <c r="J8529" i="3"/>
  <c r="I8529" i="3"/>
  <c r="H8529" i="3"/>
  <c r="K8529" i="3" s="1" a="1"/>
  <c r="K8529" i="3" s="1"/>
  <c r="G8529" i="3"/>
  <c r="K8528" i="3" a="1"/>
  <c r="K8528" i="3" s="1"/>
  <c r="J8528" i="3"/>
  <c r="I8528" i="3"/>
  <c r="H8528" i="3"/>
  <c r="G8528" i="3"/>
  <c r="J8527" i="3"/>
  <c r="I8527" i="3"/>
  <c r="H8527" i="3"/>
  <c r="K8527" i="3" s="1" a="1"/>
  <c r="K8527" i="3" s="1"/>
  <c r="G8527" i="3"/>
  <c r="K8526" i="3" a="1"/>
  <c r="K8526" i="3" s="1"/>
  <c r="J8526" i="3"/>
  <c r="I8526" i="3"/>
  <c r="H8526" i="3"/>
  <c r="G8526" i="3"/>
  <c r="J8525" i="3"/>
  <c r="I8525" i="3"/>
  <c r="H8525" i="3"/>
  <c r="K8525" i="3" s="1" a="1"/>
  <c r="K8525" i="3" s="1"/>
  <c r="G8525" i="3"/>
  <c r="J8524" i="3"/>
  <c r="I8524" i="3"/>
  <c r="H8524" i="3"/>
  <c r="K8524" i="3" s="1" a="1"/>
  <c r="K8524" i="3" s="1"/>
  <c r="G8524" i="3"/>
  <c r="J8523" i="3"/>
  <c r="I8523" i="3"/>
  <c r="H8523" i="3"/>
  <c r="K8523" i="3" s="1" a="1"/>
  <c r="K8523" i="3" s="1"/>
  <c r="G8523" i="3"/>
  <c r="J8522" i="3"/>
  <c r="I8522" i="3"/>
  <c r="H8522" i="3"/>
  <c r="K8522" i="3" s="1" a="1"/>
  <c r="K8522" i="3" s="1"/>
  <c r="G8522" i="3"/>
  <c r="J8521" i="3"/>
  <c r="I8521" i="3"/>
  <c r="H8521" i="3"/>
  <c r="K8521" i="3" s="1" a="1"/>
  <c r="K8521" i="3" s="1"/>
  <c r="G8521" i="3"/>
  <c r="K8520" i="3" a="1"/>
  <c r="K8520" i="3" s="1"/>
  <c r="J8520" i="3"/>
  <c r="I8520" i="3"/>
  <c r="H8520" i="3"/>
  <c r="G8520" i="3"/>
  <c r="J8519" i="3"/>
  <c r="I8519" i="3"/>
  <c r="H8519" i="3"/>
  <c r="K8519" i="3" s="1" a="1"/>
  <c r="K8519" i="3" s="1"/>
  <c r="G8519" i="3"/>
  <c r="K8518" i="3" a="1"/>
  <c r="K8518" i="3" s="1"/>
  <c r="J8518" i="3"/>
  <c r="I8518" i="3"/>
  <c r="H8518" i="3"/>
  <c r="G8518" i="3"/>
  <c r="J8517" i="3"/>
  <c r="I8517" i="3"/>
  <c r="H8517" i="3"/>
  <c r="K8517" i="3" s="1" a="1"/>
  <c r="K8517" i="3" s="1"/>
  <c r="G8517" i="3"/>
  <c r="J8516" i="3"/>
  <c r="I8516" i="3"/>
  <c r="H8516" i="3"/>
  <c r="K8516" i="3" s="1" a="1"/>
  <c r="K8516" i="3" s="1"/>
  <c r="G8516" i="3"/>
  <c r="J8515" i="3"/>
  <c r="I8515" i="3"/>
  <c r="H8515" i="3"/>
  <c r="K8515" i="3" s="1" a="1"/>
  <c r="K8515" i="3" s="1"/>
  <c r="G8515" i="3"/>
  <c r="J8514" i="3"/>
  <c r="I8514" i="3"/>
  <c r="H8514" i="3"/>
  <c r="K8514" i="3" s="1" a="1"/>
  <c r="K8514" i="3" s="1"/>
  <c r="G8514" i="3"/>
  <c r="J8513" i="3"/>
  <c r="I8513" i="3"/>
  <c r="H8513" i="3"/>
  <c r="K8513" i="3" s="1" a="1"/>
  <c r="K8513" i="3" s="1"/>
  <c r="G8513" i="3"/>
  <c r="K8512" i="3" a="1"/>
  <c r="K8512" i="3" s="1"/>
  <c r="J8512" i="3"/>
  <c r="I8512" i="3"/>
  <c r="H8512" i="3"/>
  <c r="G8512" i="3"/>
  <c r="J8511" i="3"/>
  <c r="I8511" i="3"/>
  <c r="H8511" i="3"/>
  <c r="K8511" i="3" s="1" a="1"/>
  <c r="K8511" i="3" s="1"/>
  <c r="G8511" i="3"/>
  <c r="K8510" i="3" a="1"/>
  <c r="K8510" i="3" s="1"/>
  <c r="J8510" i="3"/>
  <c r="I8510" i="3"/>
  <c r="H8510" i="3"/>
  <c r="G8510" i="3"/>
  <c r="J8509" i="3"/>
  <c r="I8509" i="3"/>
  <c r="H8509" i="3"/>
  <c r="K8509" i="3" s="1" a="1"/>
  <c r="K8509" i="3" s="1"/>
  <c r="G8509" i="3"/>
  <c r="J8508" i="3"/>
  <c r="I8508" i="3"/>
  <c r="H8508" i="3"/>
  <c r="K8508" i="3" s="1" a="1"/>
  <c r="K8508" i="3" s="1"/>
  <c r="G8508" i="3"/>
  <c r="J8507" i="3"/>
  <c r="I8507" i="3"/>
  <c r="H8507" i="3"/>
  <c r="K8507" i="3" s="1" a="1"/>
  <c r="K8507" i="3" s="1"/>
  <c r="G8507" i="3"/>
  <c r="J8506" i="3"/>
  <c r="I8506" i="3"/>
  <c r="H8506" i="3"/>
  <c r="K8506" i="3" s="1" a="1"/>
  <c r="K8506" i="3" s="1"/>
  <c r="G8506" i="3"/>
  <c r="J8505" i="3"/>
  <c r="I8505" i="3"/>
  <c r="H8505" i="3"/>
  <c r="K8505" i="3" s="1" a="1"/>
  <c r="K8505" i="3" s="1"/>
  <c r="G8505" i="3"/>
  <c r="K8504" i="3" a="1"/>
  <c r="K8504" i="3" s="1"/>
  <c r="J8504" i="3"/>
  <c r="I8504" i="3"/>
  <c r="H8504" i="3"/>
  <c r="G8504" i="3"/>
  <c r="J8503" i="3"/>
  <c r="I8503" i="3"/>
  <c r="H8503" i="3"/>
  <c r="K8503" i="3" s="1" a="1"/>
  <c r="K8503" i="3" s="1"/>
  <c r="G8503" i="3"/>
  <c r="K8502" i="3" a="1"/>
  <c r="K8502" i="3" s="1"/>
  <c r="J8502" i="3"/>
  <c r="I8502" i="3"/>
  <c r="H8502" i="3"/>
  <c r="G8502" i="3"/>
  <c r="J8501" i="3"/>
  <c r="I8501" i="3"/>
  <c r="H8501" i="3"/>
  <c r="K8501" i="3" s="1" a="1"/>
  <c r="K8501" i="3" s="1"/>
  <c r="G8501" i="3"/>
  <c r="J8500" i="3"/>
  <c r="I8500" i="3"/>
  <c r="H8500" i="3"/>
  <c r="K8500" i="3" s="1" a="1"/>
  <c r="K8500" i="3" s="1"/>
  <c r="G8500" i="3"/>
  <c r="J8499" i="3"/>
  <c r="I8499" i="3"/>
  <c r="H8499" i="3"/>
  <c r="K8499" i="3" s="1" a="1"/>
  <c r="K8499" i="3" s="1"/>
  <c r="G8499" i="3"/>
  <c r="J8498" i="3"/>
  <c r="I8498" i="3"/>
  <c r="H8498" i="3"/>
  <c r="K8498" i="3" s="1" a="1"/>
  <c r="K8498" i="3" s="1"/>
  <c r="G8498" i="3"/>
  <c r="J8497" i="3"/>
  <c r="I8497" i="3"/>
  <c r="H8497" i="3"/>
  <c r="K8497" i="3" s="1" a="1"/>
  <c r="K8497" i="3" s="1"/>
  <c r="G8497" i="3"/>
  <c r="J8496" i="3"/>
  <c r="I8496" i="3"/>
  <c r="H8496" i="3"/>
  <c r="K8496" i="3" s="1" a="1"/>
  <c r="K8496" i="3" s="1"/>
  <c r="G8496" i="3"/>
  <c r="J8495" i="3"/>
  <c r="I8495" i="3"/>
  <c r="H8495" i="3"/>
  <c r="K8495" i="3" s="1" a="1"/>
  <c r="K8495" i="3" s="1"/>
  <c r="G8495" i="3"/>
  <c r="K8494" i="3" a="1"/>
  <c r="K8494" i="3" s="1"/>
  <c r="J8494" i="3"/>
  <c r="I8494" i="3"/>
  <c r="H8494" i="3"/>
  <c r="G8494" i="3"/>
  <c r="J8493" i="3"/>
  <c r="I8493" i="3"/>
  <c r="H8493" i="3"/>
  <c r="K8493" i="3" s="1" a="1"/>
  <c r="K8493" i="3" s="1"/>
  <c r="G8493" i="3"/>
  <c r="J8492" i="3"/>
  <c r="I8492" i="3"/>
  <c r="H8492" i="3"/>
  <c r="K8492" i="3" s="1" a="1"/>
  <c r="K8492" i="3" s="1"/>
  <c r="G8492" i="3"/>
  <c r="K8491" i="3" a="1"/>
  <c r="K8491" i="3" s="1"/>
  <c r="J8491" i="3"/>
  <c r="I8491" i="3"/>
  <c r="H8491" i="3"/>
  <c r="G8491" i="3"/>
  <c r="J8490" i="3"/>
  <c r="I8490" i="3"/>
  <c r="H8490" i="3"/>
  <c r="K8490" i="3" s="1" a="1"/>
  <c r="K8490" i="3" s="1"/>
  <c r="G8490" i="3"/>
  <c r="J8489" i="3"/>
  <c r="I8489" i="3"/>
  <c r="H8489" i="3"/>
  <c r="K8489" i="3" s="1" a="1"/>
  <c r="K8489" i="3" s="1"/>
  <c r="G8489" i="3"/>
  <c r="J8488" i="3"/>
  <c r="I8488" i="3"/>
  <c r="H8488" i="3"/>
  <c r="K8488" i="3" s="1" a="1"/>
  <c r="K8488" i="3" s="1"/>
  <c r="G8488" i="3"/>
  <c r="J8487" i="3"/>
  <c r="I8487" i="3"/>
  <c r="H8487" i="3"/>
  <c r="K8487" i="3" s="1" a="1"/>
  <c r="K8487" i="3" s="1"/>
  <c r="G8487" i="3"/>
  <c r="J8486" i="3"/>
  <c r="I8486" i="3"/>
  <c r="H8486" i="3"/>
  <c r="K8486" i="3" s="1" a="1"/>
  <c r="K8486" i="3" s="1"/>
  <c r="G8486" i="3"/>
  <c r="J8485" i="3"/>
  <c r="I8485" i="3"/>
  <c r="H8485" i="3"/>
  <c r="K8485" i="3" s="1" a="1"/>
  <c r="K8485" i="3" s="1"/>
  <c r="G8485" i="3"/>
  <c r="J8484" i="3"/>
  <c r="I8484" i="3"/>
  <c r="H8484" i="3"/>
  <c r="K8484" i="3" s="1" a="1"/>
  <c r="K8484" i="3" s="1"/>
  <c r="G8484" i="3"/>
  <c r="K8483" i="3" a="1"/>
  <c r="K8483" i="3" s="1"/>
  <c r="J8483" i="3"/>
  <c r="I8483" i="3"/>
  <c r="H8483" i="3"/>
  <c r="G8483" i="3"/>
  <c r="J8482" i="3"/>
  <c r="I8482" i="3"/>
  <c r="H8482" i="3"/>
  <c r="K8482" i="3" s="1" a="1"/>
  <c r="K8482" i="3" s="1"/>
  <c r="G8482" i="3"/>
  <c r="J8481" i="3"/>
  <c r="I8481" i="3"/>
  <c r="H8481" i="3"/>
  <c r="K8481" i="3" s="1" a="1"/>
  <c r="K8481" i="3" s="1"/>
  <c r="G8481" i="3"/>
  <c r="J8480" i="3"/>
  <c r="I8480" i="3"/>
  <c r="H8480" i="3"/>
  <c r="K8480" i="3" s="1" a="1"/>
  <c r="K8480" i="3" s="1"/>
  <c r="G8480" i="3"/>
  <c r="J8479" i="3"/>
  <c r="I8479" i="3"/>
  <c r="H8479" i="3"/>
  <c r="K8479" i="3" s="1" a="1"/>
  <c r="K8479" i="3" s="1"/>
  <c r="G8479" i="3"/>
  <c r="J8478" i="3"/>
  <c r="I8478" i="3"/>
  <c r="H8478" i="3"/>
  <c r="K8478" i="3" s="1" a="1"/>
  <c r="K8478" i="3" s="1"/>
  <c r="G8478" i="3"/>
  <c r="J8477" i="3"/>
  <c r="I8477" i="3"/>
  <c r="H8477" i="3"/>
  <c r="K8477" i="3" s="1" a="1"/>
  <c r="K8477" i="3" s="1"/>
  <c r="G8477" i="3"/>
  <c r="J8476" i="3"/>
  <c r="I8476" i="3"/>
  <c r="H8476" i="3"/>
  <c r="K8476" i="3" s="1" a="1"/>
  <c r="K8476" i="3" s="1"/>
  <c r="G8476" i="3"/>
  <c r="J8475" i="3"/>
  <c r="I8475" i="3"/>
  <c r="H8475" i="3"/>
  <c r="K8475" i="3" s="1" a="1"/>
  <c r="K8475" i="3" s="1"/>
  <c r="G8475" i="3"/>
  <c r="J8474" i="3"/>
  <c r="I8474" i="3"/>
  <c r="H8474" i="3"/>
  <c r="K8474" i="3" s="1" a="1"/>
  <c r="K8474" i="3" s="1"/>
  <c r="G8474" i="3"/>
  <c r="J8473" i="3"/>
  <c r="I8473" i="3"/>
  <c r="H8473" i="3"/>
  <c r="K8473" i="3" s="1" a="1"/>
  <c r="K8473" i="3" s="1"/>
  <c r="G8473" i="3"/>
  <c r="J8472" i="3"/>
  <c r="I8472" i="3"/>
  <c r="H8472" i="3"/>
  <c r="K8472" i="3" s="1" a="1"/>
  <c r="K8472" i="3" s="1"/>
  <c r="G8472" i="3"/>
  <c r="J8471" i="3"/>
  <c r="I8471" i="3"/>
  <c r="H8471" i="3"/>
  <c r="K8471" i="3" s="1" a="1"/>
  <c r="K8471" i="3" s="1"/>
  <c r="G8471" i="3"/>
  <c r="J8470" i="3"/>
  <c r="I8470" i="3"/>
  <c r="H8470" i="3"/>
  <c r="K8470" i="3" s="1" a="1"/>
  <c r="K8470" i="3" s="1"/>
  <c r="G8470" i="3"/>
  <c r="J8469" i="3"/>
  <c r="I8469" i="3"/>
  <c r="H8469" i="3"/>
  <c r="K8469" i="3" s="1" a="1"/>
  <c r="K8469" i="3" s="1"/>
  <c r="G8469" i="3"/>
  <c r="J8468" i="3"/>
  <c r="I8468" i="3"/>
  <c r="H8468" i="3"/>
  <c r="K8468" i="3" s="1" a="1"/>
  <c r="K8468" i="3" s="1"/>
  <c r="G8468" i="3"/>
  <c r="J8467" i="3"/>
  <c r="I8467" i="3"/>
  <c r="H8467" i="3"/>
  <c r="K8467" i="3" s="1" a="1"/>
  <c r="K8467" i="3" s="1"/>
  <c r="G8467" i="3"/>
  <c r="J8466" i="3"/>
  <c r="I8466" i="3"/>
  <c r="H8466" i="3"/>
  <c r="K8466" i="3" s="1" a="1"/>
  <c r="K8466" i="3" s="1"/>
  <c r="G8466" i="3"/>
  <c r="J8465" i="3"/>
  <c r="I8465" i="3"/>
  <c r="H8465" i="3"/>
  <c r="K8465" i="3" s="1" a="1"/>
  <c r="K8465" i="3" s="1"/>
  <c r="G8465" i="3"/>
  <c r="J8464" i="3"/>
  <c r="I8464" i="3"/>
  <c r="H8464" i="3"/>
  <c r="K8464" i="3" s="1" a="1"/>
  <c r="K8464" i="3" s="1"/>
  <c r="G8464" i="3"/>
  <c r="J8463" i="3"/>
  <c r="I8463" i="3"/>
  <c r="H8463" i="3"/>
  <c r="K8463" i="3" s="1" a="1"/>
  <c r="K8463" i="3" s="1"/>
  <c r="G8463" i="3"/>
  <c r="J8462" i="3"/>
  <c r="I8462" i="3"/>
  <c r="H8462" i="3"/>
  <c r="K8462" i="3" s="1" a="1"/>
  <c r="K8462" i="3" s="1"/>
  <c r="G8462" i="3"/>
  <c r="J8461" i="3"/>
  <c r="I8461" i="3"/>
  <c r="H8461" i="3"/>
  <c r="K8461" i="3" s="1" a="1"/>
  <c r="K8461" i="3" s="1"/>
  <c r="G8461" i="3"/>
  <c r="J8460" i="3"/>
  <c r="I8460" i="3"/>
  <c r="H8460" i="3"/>
  <c r="K8460" i="3" s="1" a="1"/>
  <c r="K8460" i="3" s="1"/>
  <c r="G8460" i="3"/>
  <c r="J8459" i="3"/>
  <c r="I8459" i="3"/>
  <c r="H8459" i="3"/>
  <c r="K8459" i="3" s="1" a="1"/>
  <c r="K8459" i="3" s="1"/>
  <c r="G8459" i="3"/>
  <c r="J8458" i="3"/>
  <c r="I8458" i="3"/>
  <c r="H8458" i="3"/>
  <c r="K8458" i="3" s="1" a="1"/>
  <c r="K8458" i="3" s="1"/>
  <c r="G8458" i="3"/>
  <c r="J8457" i="3"/>
  <c r="I8457" i="3"/>
  <c r="H8457" i="3"/>
  <c r="K8457" i="3" s="1" a="1"/>
  <c r="K8457" i="3" s="1"/>
  <c r="G8457" i="3"/>
  <c r="J8456" i="3"/>
  <c r="I8456" i="3"/>
  <c r="H8456" i="3"/>
  <c r="K8456" i="3" s="1" a="1"/>
  <c r="K8456" i="3" s="1"/>
  <c r="G8456" i="3"/>
  <c r="J8455" i="3"/>
  <c r="I8455" i="3"/>
  <c r="H8455" i="3"/>
  <c r="K8455" i="3" s="1" a="1"/>
  <c r="K8455" i="3" s="1"/>
  <c r="G8455" i="3"/>
  <c r="J8454" i="3"/>
  <c r="I8454" i="3"/>
  <c r="H8454" i="3"/>
  <c r="K8454" i="3" s="1" a="1"/>
  <c r="K8454" i="3" s="1"/>
  <c r="G8454" i="3"/>
  <c r="J8453" i="3"/>
  <c r="I8453" i="3"/>
  <c r="H8453" i="3"/>
  <c r="K8453" i="3" s="1" a="1"/>
  <c r="K8453" i="3" s="1"/>
  <c r="G8453" i="3"/>
  <c r="J8452" i="3"/>
  <c r="I8452" i="3"/>
  <c r="H8452" i="3"/>
  <c r="K8452" i="3" s="1" a="1"/>
  <c r="K8452" i="3" s="1"/>
  <c r="G8452" i="3"/>
  <c r="J8451" i="3"/>
  <c r="I8451" i="3"/>
  <c r="H8451" i="3"/>
  <c r="K8451" i="3" s="1" a="1"/>
  <c r="K8451" i="3" s="1"/>
  <c r="G8451" i="3"/>
  <c r="J8450" i="3"/>
  <c r="I8450" i="3"/>
  <c r="H8450" i="3"/>
  <c r="K8450" i="3" s="1" a="1"/>
  <c r="K8450" i="3" s="1"/>
  <c r="G8450" i="3"/>
  <c r="J8449" i="3"/>
  <c r="I8449" i="3"/>
  <c r="H8449" i="3"/>
  <c r="K8449" i="3" s="1" a="1"/>
  <c r="K8449" i="3" s="1"/>
  <c r="G8449" i="3"/>
  <c r="J8448" i="3"/>
  <c r="I8448" i="3"/>
  <c r="H8448" i="3"/>
  <c r="K8448" i="3" s="1" a="1"/>
  <c r="K8448" i="3" s="1"/>
  <c r="G8448" i="3"/>
  <c r="J8447" i="3"/>
  <c r="I8447" i="3"/>
  <c r="H8447" i="3"/>
  <c r="K8447" i="3" s="1" a="1"/>
  <c r="K8447" i="3" s="1"/>
  <c r="G8447" i="3"/>
  <c r="J8446" i="3"/>
  <c r="I8446" i="3"/>
  <c r="H8446" i="3"/>
  <c r="K8446" i="3" s="1" a="1"/>
  <c r="K8446" i="3" s="1"/>
  <c r="G8446" i="3"/>
  <c r="J8445" i="3"/>
  <c r="I8445" i="3"/>
  <c r="H8445" i="3"/>
  <c r="K8445" i="3" s="1" a="1"/>
  <c r="K8445" i="3" s="1"/>
  <c r="G8445" i="3"/>
  <c r="J8444" i="3"/>
  <c r="I8444" i="3"/>
  <c r="H8444" i="3"/>
  <c r="K8444" i="3" s="1" a="1"/>
  <c r="K8444" i="3" s="1"/>
  <c r="G8444" i="3"/>
  <c r="J8443" i="3"/>
  <c r="I8443" i="3"/>
  <c r="H8443" i="3"/>
  <c r="K8443" i="3" s="1" a="1"/>
  <c r="K8443" i="3" s="1"/>
  <c r="G8443" i="3"/>
  <c r="J8442" i="3"/>
  <c r="I8442" i="3"/>
  <c r="H8442" i="3"/>
  <c r="K8442" i="3" s="1" a="1"/>
  <c r="K8442" i="3" s="1"/>
  <c r="G8442" i="3"/>
  <c r="J8441" i="3"/>
  <c r="I8441" i="3"/>
  <c r="H8441" i="3"/>
  <c r="K8441" i="3" s="1" a="1"/>
  <c r="K8441" i="3" s="1"/>
  <c r="G8441" i="3"/>
  <c r="J8440" i="3"/>
  <c r="I8440" i="3"/>
  <c r="H8440" i="3"/>
  <c r="K8440" i="3" s="1" a="1"/>
  <c r="K8440" i="3" s="1"/>
  <c r="G8440" i="3"/>
  <c r="J8439" i="3"/>
  <c r="I8439" i="3"/>
  <c r="H8439" i="3"/>
  <c r="K8439" i="3" s="1" a="1"/>
  <c r="K8439" i="3" s="1"/>
  <c r="G8439" i="3"/>
  <c r="J8438" i="3"/>
  <c r="I8438" i="3"/>
  <c r="H8438" i="3"/>
  <c r="K8438" i="3" s="1" a="1"/>
  <c r="K8438" i="3" s="1"/>
  <c r="G8438" i="3"/>
  <c r="J8437" i="3"/>
  <c r="I8437" i="3"/>
  <c r="H8437" i="3"/>
  <c r="K8437" i="3" s="1" a="1"/>
  <c r="K8437" i="3" s="1"/>
  <c r="G8437" i="3"/>
  <c r="J8436" i="3"/>
  <c r="I8436" i="3"/>
  <c r="H8436" i="3"/>
  <c r="K8436" i="3" s="1" a="1"/>
  <c r="K8436" i="3" s="1"/>
  <c r="G8436" i="3"/>
  <c r="J8435" i="3"/>
  <c r="I8435" i="3"/>
  <c r="H8435" i="3"/>
  <c r="K8435" i="3" s="1" a="1"/>
  <c r="K8435" i="3" s="1"/>
  <c r="G8435" i="3"/>
  <c r="J8434" i="3"/>
  <c r="I8434" i="3"/>
  <c r="H8434" i="3"/>
  <c r="K8434" i="3" s="1" a="1"/>
  <c r="K8434" i="3" s="1"/>
  <c r="G8434" i="3"/>
  <c r="J8433" i="3"/>
  <c r="I8433" i="3"/>
  <c r="H8433" i="3"/>
  <c r="K8433" i="3" s="1" a="1"/>
  <c r="K8433" i="3" s="1"/>
  <c r="G8433" i="3"/>
  <c r="J8432" i="3"/>
  <c r="I8432" i="3"/>
  <c r="H8432" i="3"/>
  <c r="K8432" i="3" s="1" a="1"/>
  <c r="K8432" i="3" s="1"/>
  <c r="J8431" i="3"/>
  <c r="I8431" i="3"/>
  <c r="H8431" i="3"/>
  <c r="K8431" i="3" s="1" a="1"/>
  <c r="K8431" i="3" s="1"/>
  <c r="G8431" i="3"/>
  <c r="K8430" i="3"/>
  <c r="J8430" i="3"/>
  <c r="I8430" i="3"/>
  <c r="H8430" i="3"/>
  <c r="K8430" i="3" s="1" a="1"/>
  <c r="G8430" i="3"/>
  <c r="J8429" i="3"/>
  <c r="I8429" i="3"/>
  <c r="H8429" i="3"/>
  <c r="K8429" i="3" s="1" a="1"/>
  <c r="K8429" i="3" s="1"/>
  <c r="G8429" i="3"/>
  <c r="K8428" i="3"/>
  <c r="J8428" i="3"/>
  <c r="I8428" i="3"/>
  <c r="H8428" i="3"/>
  <c r="K8428" i="3" s="1" a="1"/>
  <c r="G8428" i="3"/>
  <c r="J8427" i="3"/>
  <c r="I8427" i="3"/>
  <c r="H8427" i="3"/>
  <c r="K8427" i="3" s="1" a="1"/>
  <c r="K8427" i="3" s="1"/>
  <c r="G8427" i="3"/>
  <c r="J8426" i="3"/>
  <c r="I8426" i="3"/>
  <c r="H8426" i="3"/>
  <c r="K8426" i="3" s="1" a="1"/>
  <c r="K8426" i="3" s="1"/>
  <c r="G8426" i="3"/>
  <c r="J8425" i="3"/>
  <c r="I8425" i="3"/>
  <c r="H8425" i="3"/>
  <c r="K8425" i="3" s="1" a="1"/>
  <c r="K8425" i="3" s="1"/>
  <c r="G8425" i="3"/>
  <c r="J8424" i="3"/>
  <c r="I8424" i="3"/>
  <c r="H8424" i="3"/>
  <c r="K8424" i="3" s="1" a="1"/>
  <c r="K8424" i="3" s="1"/>
  <c r="G8424" i="3"/>
  <c r="J8423" i="3"/>
  <c r="I8423" i="3"/>
  <c r="H8423" i="3"/>
  <c r="K8423" i="3" s="1" a="1"/>
  <c r="K8423" i="3" s="1"/>
  <c r="G8423" i="3"/>
  <c r="K8422" i="3"/>
  <c r="J8422" i="3"/>
  <c r="I8422" i="3"/>
  <c r="H8422" i="3"/>
  <c r="K8422" i="3" s="1" a="1"/>
  <c r="G8422" i="3"/>
  <c r="J8421" i="3"/>
  <c r="I8421" i="3"/>
  <c r="H8421" i="3"/>
  <c r="K8421" i="3" s="1" a="1"/>
  <c r="K8421" i="3" s="1"/>
  <c r="G8421" i="3"/>
  <c r="K8420" i="3"/>
  <c r="J8420" i="3"/>
  <c r="I8420" i="3"/>
  <c r="H8420" i="3"/>
  <c r="K8420" i="3" s="1" a="1"/>
  <c r="G8420" i="3"/>
  <c r="J8419" i="3"/>
  <c r="I8419" i="3"/>
  <c r="H8419" i="3"/>
  <c r="K8419" i="3" s="1" a="1"/>
  <c r="K8419" i="3" s="1"/>
  <c r="G8419" i="3"/>
  <c r="J8418" i="3"/>
  <c r="I8418" i="3"/>
  <c r="H8418" i="3"/>
  <c r="K8418" i="3" s="1" a="1"/>
  <c r="K8418" i="3" s="1"/>
  <c r="G8418" i="3"/>
  <c r="J8417" i="3"/>
  <c r="I8417" i="3"/>
  <c r="H8417" i="3"/>
  <c r="K8417" i="3" s="1" a="1"/>
  <c r="K8417" i="3" s="1"/>
  <c r="G8417" i="3"/>
  <c r="J8416" i="3"/>
  <c r="I8416" i="3"/>
  <c r="H8416" i="3"/>
  <c r="K8416" i="3" s="1" a="1"/>
  <c r="K8416" i="3" s="1"/>
  <c r="G8416" i="3"/>
  <c r="J8415" i="3"/>
  <c r="I8415" i="3"/>
  <c r="H8415" i="3"/>
  <c r="K8415" i="3" s="1" a="1"/>
  <c r="K8415" i="3" s="1"/>
  <c r="G8415" i="3"/>
  <c r="K8414" i="3"/>
  <c r="J8414" i="3"/>
  <c r="I8414" i="3"/>
  <c r="H8414" i="3"/>
  <c r="K8414" i="3" s="1" a="1"/>
  <c r="G8414" i="3"/>
  <c r="J8413" i="3"/>
  <c r="I8413" i="3"/>
  <c r="H8413" i="3"/>
  <c r="K8413" i="3" s="1" a="1"/>
  <c r="K8413" i="3" s="1"/>
  <c r="G8413" i="3"/>
  <c r="K8412" i="3"/>
  <c r="J8412" i="3"/>
  <c r="I8412" i="3"/>
  <c r="H8412" i="3"/>
  <c r="K8412" i="3" s="1" a="1"/>
  <c r="G8412" i="3"/>
  <c r="J8411" i="3"/>
  <c r="I8411" i="3"/>
  <c r="H8411" i="3"/>
  <c r="K8411" i="3" s="1" a="1"/>
  <c r="K8411" i="3" s="1"/>
  <c r="G8411" i="3"/>
  <c r="J8410" i="3"/>
  <c r="I8410" i="3"/>
  <c r="H8410" i="3"/>
  <c r="K8410" i="3" s="1" a="1"/>
  <c r="K8410" i="3" s="1"/>
  <c r="G8410" i="3"/>
  <c r="J8409" i="3"/>
  <c r="I8409" i="3"/>
  <c r="H8409" i="3"/>
  <c r="K8409" i="3" s="1" a="1"/>
  <c r="K8409" i="3" s="1"/>
  <c r="G8409" i="3"/>
  <c r="J8408" i="3"/>
  <c r="I8408" i="3"/>
  <c r="H8408" i="3"/>
  <c r="K8408" i="3" s="1" a="1"/>
  <c r="K8408" i="3" s="1"/>
  <c r="G8408" i="3"/>
  <c r="J8407" i="3"/>
  <c r="I8407" i="3"/>
  <c r="H8407" i="3"/>
  <c r="K8407" i="3" s="1" a="1"/>
  <c r="K8407" i="3" s="1"/>
  <c r="G8407" i="3"/>
  <c r="K8406" i="3"/>
  <c r="J8406" i="3"/>
  <c r="I8406" i="3"/>
  <c r="H8406" i="3"/>
  <c r="K8406" i="3" s="1" a="1"/>
  <c r="G8406" i="3"/>
  <c r="J8405" i="3"/>
  <c r="I8405" i="3"/>
  <c r="H8405" i="3"/>
  <c r="K8405" i="3" s="1" a="1"/>
  <c r="K8405" i="3" s="1"/>
  <c r="G8405" i="3"/>
  <c r="K8404" i="3"/>
  <c r="J8404" i="3"/>
  <c r="I8404" i="3"/>
  <c r="H8404" i="3"/>
  <c r="K8404" i="3" s="1" a="1"/>
  <c r="G8404" i="3"/>
  <c r="J8403" i="3"/>
  <c r="I8403" i="3"/>
  <c r="H8403" i="3"/>
  <c r="K8403" i="3" s="1" a="1"/>
  <c r="K8403" i="3" s="1"/>
  <c r="G8403" i="3"/>
  <c r="J8402" i="3"/>
  <c r="I8402" i="3"/>
  <c r="H8402" i="3"/>
  <c r="K8402" i="3" s="1" a="1"/>
  <c r="K8402" i="3" s="1"/>
  <c r="G8402" i="3"/>
  <c r="J8401" i="3"/>
  <c r="I8401" i="3"/>
  <c r="H8401" i="3"/>
  <c r="K8401" i="3" s="1" a="1"/>
  <c r="K8401" i="3" s="1"/>
  <c r="G8401" i="3"/>
  <c r="J8400" i="3"/>
  <c r="I8400" i="3"/>
  <c r="H8400" i="3"/>
  <c r="K8400" i="3" s="1" a="1"/>
  <c r="K8400" i="3" s="1"/>
  <c r="G8400" i="3"/>
  <c r="J8399" i="3"/>
  <c r="I8399" i="3"/>
  <c r="H8399" i="3"/>
  <c r="K8399" i="3" s="1" a="1"/>
  <c r="K8399" i="3" s="1"/>
  <c r="G8399" i="3"/>
  <c r="K8398" i="3"/>
  <c r="J8398" i="3"/>
  <c r="I8398" i="3"/>
  <c r="H8398" i="3"/>
  <c r="K8398" i="3" s="1" a="1"/>
  <c r="G8398" i="3"/>
  <c r="J8397" i="3"/>
  <c r="I8397" i="3"/>
  <c r="H8397" i="3"/>
  <c r="K8397" i="3" s="1" a="1"/>
  <c r="K8397" i="3" s="1"/>
  <c r="G8397" i="3"/>
  <c r="K8396" i="3"/>
  <c r="J8396" i="3"/>
  <c r="I8396" i="3"/>
  <c r="H8396" i="3"/>
  <c r="K8396" i="3" s="1" a="1"/>
  <c r="G8396" i="3"/>
  <c r="J8395" i="3"/>
  <c r="I8395" i="3"/>
  <c r="H8395" i="3"/>
  <c r="K8395" i="3" s="1" a="1"/>
  <c r="K8395" i="3" s="1"/>
  <c r="G8395" i="3"/>
  <c r="J8394" i="3"/>
  <c r="I8394" i="3"/>
  <c r="H8394" i="3"/>
  <c r="K8394" i="3" s="1" a="1"/>
  <c r="K8394" i="3" s="1"/>
  <c r="G8394" i="3"/>
  <c r="J8393" i="3"/>
  <c r="I8393" i="3"/>
  <c r="H8393" i="3"/>
  <c r="K8393" i="3" s="1" a="1"/>
  <c r="K8393" i="3" s="1"/>
  <c r="G8393" i="3"/>
  <c r="K8392" i="3"/>
  <c r="J8392" i="3"/>
  <c r="I8392" i="3"/>
  <c r="H8392" i="3"/>
  <c r="K8392" i="3" s="1" a="1"/>
  <c r="G8392" i="3"/>
  <c r="J8391" i="3"/>
  <c r="I8391" i="3"/>
  <c r="H8391" i="3"/>
  <c r="K8391" i="3" s="1" a="1"/>
  <c r="K8391" i="3" s="1"/>
  <c r="G8391" i="3"/>
  <c r="J8390" i="3"/>
  <c r="I8390" i="3"/>
  <c r="H8390" i="3"/>
  <c r="K8390" i="3" s="1" a="1"/>
  <c r="K8390" i="3" s="1"/>
  <c r="G8390" i="3"/>
  <c r="J8389" i="3"/>
  <c r="I8389" i="3"/>
  <c r="H8389" i="3"/>
  <c r="K8389" i="3" s="1" a="1"/>
  <c r="K8389" i="3" s="1"/>
  <c r="G8389" i="3"/>
  <c r="J8388" i="3"/>
  <c r="I8388" i="3"/>
  <c r="H8388" i="3"/>
  <c r="K8388" i="3" s="1" a="1"/>
  <c r="K8388" i="3" s="1"/>
  <c r="G8388" i="3"/>
  <c r="J8387" i="3"/>
  <c r="I8387" i="3"/>
  <c r="H8387" i="3"/>
  <c r="K8387" i="3" s="1" a="1"/>
  <c r="K8387" i="3" s="1"/>
  <c r="G8387" i="3"/>
  <c r="J8386" i="3"/>
  <c r="I8386" i="3"/>
  <c r="H8386" i="3"/>
  <c r="K8386" i="3" s="1" a="1"/>
  <c r="K8386" i="3" s="1"/>
  <c r="G8386" i="3"/>
  <c r="J8385" i="3"/>
  <c r="I8385" i="3"/>
  <c r="H8385" i="3"/>
  <c r="K8385" i="3" s="1" a="1"/>
  <c r="K8385" i="3" s="1"/>
  <c r="G8385" i="3"/>
  <c r="K8384" i="3"/>
  <c r="J8384" i="3"/>
  <c r="I8384" i="3"/>
  <c r="H8384" i="3"/>
  <c r="K8384" i="3" s="1" a="1"/>
  <c r="G8384" i="3"/>
  <c r="J8383" i="3"/>
  <c r="I8383" i="3"/>
  <c r="H8383" i="3"/>
  <c r="K8383" i="3" s="1" a="1"/>
  <c r="K8383" i="3" s="1"/>
  <c r="G8383" i="3"/>
  <c r="J8382" i="3"/>
  <c r="I8382" i="3"/>
  <c r="H8382" i="3"/>
  <c r="K8382" i="3" s="1" a="1"/>
  <c r="K8382" i="3" s="1"/>
  <c r="G8382" i="3"/>
  <c r="J8381" i="3"/>
  <c r="I8381" i="3"/>
  <c r="H8381" i="3"/>
  <c r="K8381" i="3" s="1" a="1"/>
  <c r="K8381" i="3" s="1"/>
  <c r="G8381" i="3"/>
  <c r="K8380" i="3"/>
  <c r="J8380" i="3"/>
  <c r="I8380" i="3"/>
  <c r="H8380" i="3"/>
  <c r="K8380" i="3" s="1" a="1"/>
  <c r="G8380" i="3"/>
  <c r="J8379" i="3"/>
  <c r="I8379" i="3"/>
  <c r="H8379" i="3"/>
  <c r="K8379" i="3" s="1" a="1"/>
  <c r="K8379" i="3" s="1"/>
  <c r="G8379" i="3"/>
  <c r="J8378" i="3"/>
  <c r="I8378" i="3"/>
  <c r="H8378" i="3"/>
  <c r="K8378" i="3" s="1" a="1"/>
  <c r="K8378" i="3" s="1"/>
  <c r="G8378" i="3"/>
  <c r="J8377" i="3"/>
  <c r="I8377" i="3"/>
  <c r="H8377" i="3"/>
  <c r="K8377" i="3" s="1" a="1"/>
  <c r="K8377" i="3" s="1"/>
  <c r="G8377" i="3"/>
  <c r="K8376" i="3"/>
  <c r="J8376" i="3"/>
  <c r="I8376" i="3"/>
  <c r="H8376" i="3"/>
  <c r="K8376" i="3" s="1" a="1"/>
  <c r="G8376" i="3"/>
  <c r="J8375" i="3"/>
  <c r="I8375" i="3"/>
  <c r="H8375" i="3"/>
  <c r="K8375" i="3" s="1" a="1"/>
  <c r="K8375" i="3" s="1"/>
  <c r="G8375" i="3"/>
  <c r="J8374" i="3"/>
  <c r="I8374" i="3"/>
  <c r="H8374" i="3"/>
  <c r="K8374" i="3" s="1" a="1"/>
  <c r="K8374" i="3" s="1"/>
  <c r="G8374" i="3"/>
  <c r="J8373" i="3"/>
  <c r="I8373" i="3"/>
  <c r="H8373" i="3"/>
  <c r="K8373" i="3" s="1" a="1"/>
  <c r="K8373" i="3" s="1"/>
  <c r="G8373" i="3"/>
  <c r="J8372" i="3"/>
  <c r="I8372" i="3"/>
  <c r="H8372" i="3"/>
  <c r="K8372" i="3" s="1" a="1"/>
  <c r="K8372" i="3" s="1"/>
  <c r="G8372" i="3"/>
  <c r="J8371" i="3"/>
  <c r="I8371" i="3"/>
  <c r="H8371" i="3"/>
  <c r="K8371" i="3" s="1" a="1"/>
  <c r="K8371" i="3" s="1"/>
  <c r="G8371" i="3"/>
  <c r="J8370" i="3"/>
  <c r="I8370" i="3"/>
  <c r="H8370" i="3"/>
  <c r="K8370" i="3" s="1" a="1"/>
  <c r="K8370" i="3" s="1"/>
  <c r="G8370" i="3"/>
  <c r="J8369" i="3"/>
  <c r="I8369" i="3"/>
  <c r="H8369" i="3"/>
  <c r="K8369" i="3" s="1" a="1"/>
  <c r="K8369" i="3" s="1"/>
  <c r="G8369" i="3"/>
  <c r="K8368" i="3"/>
  <c r="J8368" i="3"/>
  <c r="I8368" i="3"/>
  <c r="H8368" i="3"/>
  <c r="K8368" i="3" s="1" a="1"/>
  <c r="G8368" i="3"/>
  <c r="K8367" i="3" a="1"/>
  <c r="K8367" i="3" s="1"/>
  <c r="J8367" i="3"/>
  <c r="I8367" i="3"/>
  <c r="H8367" i="3"/>
  <c r="G8367" i="3"/>
  <c r="J8366" i="3"/>
  <c r="I8366" i="3"/>
  <c r="H8366" i="3"/>
  <c r="K8366" i="3" s="1" a="1"/>
  <c r="K8366" i="3" s="1"/>
  <c r="G8366" i="3"/>
  <c r="J8365" i="3"/>
  <c r="I8365" i="3"/>
  <c r="H8365" i="3"/>
  <c r="K8365" i="3" s="1" a="1"/>
  <c r="K8365" i="3" s="1"/>
  <c r="G8365" i="3"/>
  <c r="J8364" i="3"/>
  <c r="I8364" i="3"/>
  <c r="H8364" i="3"/>
  <c r="K8364" i="3" s="1" a="1"/>
  <c r="K8364" i="3" s="1"/>
  <c r="G8364" i="3"/>
  <c r="J8363" i="3"/>
  <c r="I8363" i="3"/>
  <c r="H8363" i="3"/>
  <c r="K8363" i="3" s="1" a="1"/>
  <c r="K8363" i="3" s="1"/>
  <c r="G8363" i="3"/>
  <c r="J8362" i="3"/>
  <c r="I8362" i="3"/>
  <c r="H8362" i="3"/>
  <c r="K8362" i="3" s="1" a="1"/>
  <c r="K8362" i="3" s="1"/>
  <c r="G8362" i="3"/>
  <c r="J8361" i="3"/>
  <c r="I8361" i="3"/>
  <c r="H8361" i="3"/>
  <c r="K8361" i="3" s="1" a="1"/>
  <c r="K8361" i="3" s="1"/>
  <c r="G8361" i="3"/>
  <c r="J8360" i="3"/>
  <c r="I8360" i="3"/>
  <c r="H8360" i="3"/>
  <c r="K8360" i="3" s="1" a="1"/>
  <c r="K8360" i="3" s="1"/>
  <c r="G8360" i="3"/>
  <c r="J8359" i="3"/>
  <c r="I8359" i="3"/>
  <c r="H8359" i="3"/>
  <c r="K8359" i="3" s="1" a="1"/>
  <c r="K8359" i="3" s="1"/>
  <c r="G8359" i="3"/>
  <c r="K8358" i="3" a="1"/>
  <c r="K8358" i="3" s="1"/>
  <c r="J8358" i="3"/>
  <c r="I8358" i="3"/>
  <c r="H8358" i="3"/>
  <c r="G8358" i="3"/>
  <c r="J8357" i="3"/>
  <c r="I8357" i="3"/>
  <c r="H8357" i="3"/>
  <c r="K8357" i="3" s="1" a="1"/>
  <c r="K8357" i="3" s="1"/>
  <c r="G8357" i="3"/>
  <c r="K8356" i="3" a="1"/>
  <c r="K8356" i="3" s="1"/>
  <c r="J8356" i="3"/>
  <c r="I8356" i="3"/>
  <c r="H8356" i="3"/>
  <c r="G8356" i="3"/>
  <c r="J8355" i="3"/>
  <c r="I8355" i="3"/>
  <c r="H8355" i="3"/>
  <c r="K8355" i="3" s="1" a="1"/>
  <c r="K8355" i="3" s="1"/>
  <c r="G8355" i="3"/>
  <c r="J8354" i="3"/>
  <c r="I8354" i="3"/>
  <c r="H8354" i="3"/>
  <c r="K8354" i="3" s="1" a="1"/>
  <c r="K8354" i="3" s="1"/>
  <c r="G8354" i="3"/>
  <c r="J8353" i="3"/>
  <c r="I8353" i="3"/>
  <c r="H8353" i="3"/>
  <c r="K8353" i="3" s="1" a="1"/>
  <c r="K8353" i="3" s="1"/>
  <c r="G8353" i="3"/>
  <c r="J8352" i="3"/>
  <c r="I8352" i="3"/>
  <c r="H8352" i="3"/>
  <c r="K8352" i="3" s="1" a="1"/>
  <c r="K8352" i="3" s="1"/>
  <c r="G8352" i="3"/>
  <c r="J8351" i="3"/>
  <c r="I8351" i="3"/>
  <c r="H8351" i="3"/>
  <c r="K8351" i="3" s="1" a="1"/>
  <c r="K8351" i="3" s="1"/>
  <c r="G8351" i="3"/>
  <c r="J8350" i="3"/>
  <c r="I8350" i="3"/>
  <c r="H8350" i="3"/>
  <c r="K8350" i="3" s="1" a="1"/>
  <c r="K8350" i="3" s="1"/>
  <c r="G8350" i="3"/>
  <c r="J8349" i="3"/>
  <c r="I8349" i="3"/>
  <c r="H8349" i="3"/>
  <c r="K8349" i="3" s="1" a="1"/>
  <c r="K8349" i="3" s="1"/>
  <c r="G8349" i="3"/>
  <c r="K8348" i="3" a="1"/>
  <c r="K8348" i="3" s="1"/>
  <c r="J8348" i="3"/>
  <c r="I8348" i="3"/>
  <c r="H8348" i="3"/>
  <c r="G8348" i="3"/>
  <c r="K8347" i="3" a="1"/>
  <c r="K8347" i="3" s="1"/>
  <c r="J8347" i="3"/>
  <c r="I8347" i="3"/>
  <c r="H8347" i="3"/>
  <c r="G8347" i="3"/>
  <c r="J8346" i="3"/>
  <c r="I8346" i="3"/>
  <c r="H8346" i="3"/>
  <c r="K8346" i="3" s="1" a="1"/>
  <c r="K8346" i="3" s="1"/>
  <c r="G8346" i="3"/>
  <c r="J8345" i="3"/>
  <c r="I8345" i="3"/>
  <c r="H8345" i="3"/>
  <c r="K8345" i="3" s="1" a="1"/>
  <c r="K8345" i="3" s="1"/>
  <c r="G8345" i="3"/>
  <c r="K8344" i="3" a="1"/>
  <c r="K8344" i="3" s="1"/>
  <c r="J8344" i="3"/>
  <c r="I8344" i="3"/>
  <c r="H8344" i="3"/>
  <c r="G8344" i="3"/>
  <c r="J8343" i="3"/>
  <c r="I8343" i="3"/>
  <c r="H8343" i="3"/>
  <c r="K8343" i="3" s="1" a="1"/>
  <c r="K8343" i="3" s="1"/>
  <c r="G8343" i="3"/>
  <c r="K8342" i="3" a="1"/>
  <c r="K8342" i="3" s="1"/>
  <c r="J8342" i="3"/>
  <c r="I8342" i="3"/>
  <c r="H8342" i="3"/>
  <c r="G8342" i="3"/>
  <c r="J8341" i="3"/>
  <c r="I8341" i="3"/>
  <c r="H8341" i="3"/>
  <c r="K8341" i="3" s="1" a="1"/>
  <c r="K8341" i="3" s="1"/>
  <c r="G8341" i="3"/>
  <c r="K8340" i="3" a="1"/>
  <c r="K8340" i="3" s="1"/>
  <c r="J8340" i="3"/>
  <c r="I8340" i="3"/>
  <c r="H8340" i="3"/>
  <c r="G8340" i="3"/>
  <c r="J8339" i="3"/>
  <c r="I8339" i="3"/>
  <c r="H8339" i="3"/>
  <c r="K8339" i="3" s="1" a="1"/>
  <c r="K8339" i="3" s="1"/>
  <c r="G8339" i="3"/>
  <c r="K8338" i="3" a="1"/>
  <c r="K8338" i="3" s="1"/>
  <c r="J8338" i="3"/>
  <c r="I8338" i="3"/>
  <c r="H8338" i="3"/>
  <c r="G8338" i="3"/>
  <c r="J8337" i="3"/>
  <c r="I8337" i="3"/>
  <c r="H8337" i="3"/>
  <c r="K8337" i="3" s="1" a="1"/>
  <c r="K8337" i="3" s="1"/>
  <c r="G8337" i="3"/>
  <c r="J8336" i="3"/>
  <c r="I8336" i="3"/>
  <c r="H8336" i="3"/>
  <c r="K8336" i="3" s="1" a="1"/>
  <c r="K8336" i="3" s="1"/>
  <c r="G8336" i="3"/>
  <c r="J8335" i="3"/>
  <c r="I8335" i="3"/>
  <c r="H8335" i="3"/>
  <c r="K8335" i="3" s="1" a="1"/>
  <c r="K8335" i="3" s="1"/>
  <c r="G8335" i="3"/>
  <c r="J8334" i="3"/>
  <c r="I8334" i="3"/>
  <c r="H8334" i="3"/>
  <c r="K8334" i="3" s="1" a="1"/>
  <c r="K8334" i="3" s="1"/>
  <c r="G8334" i="3"/>
  <c r="J8333" i="3"/>
  <c r="I8333" i="3"/>
  <c r="H8333" i="3"/>
  <c r="K8333" i="3" s="1" a="1"/>
  <c r="K8333" i="3" s="1"/>
  <c r="G8333" i="3"/>
  <c r="K8332" i="3" a="1"/>
  <c r="K8332" i="3" s="1"/>
  <c r="J8332" i="3"/>
  <c r="I8332" i="3"/>
  <c r="H8332" i="3"/>
  <c r="G8332" i="3"/>
  <c r="K8331" i="3" a="1"/>
  <c r="K8331" i="3" s="1"/>
  <c r="J8331" i="3"/>
  <c r="I8331" i="3"/>
  <c r="H8331" i="3"/>
  <c r="G8331" i="3"/>
  <c r="J8330" i="3"/>
  <c r="I8330" i="3"/>
  <c r="H8330" i="3"/>
  <c r="K8330" i="3" s="1" a="1"/>
  <c r="K8330" i="3" s="1"/>
  <c r="G8330" i="3"/>
  <c r="J8329" i="3"/>
  <c r="I8329" i="3"/>
  <c r="H8329" i="3"/>
  <c r="K8329" i="3" s="1" a="1"/>
  <c r="K8329" i="3" s="1"/>
  <c r="G8329" i="3"/>
  <c r="J8328" i="3"/>
  <c r="I8328" i="3"/>
  <c r="H8328" i="3"/>
  <c r="K8328" i="3" s="1" a="1"/>
  <c r="K8328" i="3" s="1"/>
  <c r="G8328" i="3"/>
  <c r="J8327" i="3"/>
  <c r="I8327" i="3"/>
  <c r="H8327" i="3"/>
  <c r="K8327" i="3" s="1" a="1"/>
  <c r="K8327" i="3" s="1"/>
  <c r="G8327" i="3"/>
  <c r="K8326" i="3" a="1"/>
  <c r="K8326" i="3" s="1"/>
  <c r="J8326" i="3"/>
  <c r="I8326" i="3"/>
  <c r="H8326" i="3"/>
  <c r="G8326" i="3"/>
  <c r="J8325" i="3"/>
  <c r="I8325" i="3"/>
  <c r="H8325" i="3"/>
  <c r="K8325" i="3" s="1" a="1"/>
  <c r="K8325" i="3" s="1"/>
  <c r="G8325" i="3"/>
  <c r="J8324" i="3"/>
  <c r="I8324" i="3"/>
  <c r="H8324" i="3"/>
  <c r="K8324" i="3" s="1" a="1"/>
  <c r="K8324" i="3" s="1"/>
  <c r="G8324" i="3"/>
  <c r="J8323" i="3"/>
  <c r="I8323" i="3"/>
  <c r="H8323" i="3"/>
  <c r="K8323" i="3" s="1" a="1"/>
  <c r="K8323" i="3" s="1"/>
  <c r="G8323" i="3"/>
  <c r="K8322" i="3" a="1"/>
  <c r="K8322" i="3" s="1"/>
  <c r="J8322" i="3"/>
  <c r="I8322" i="3"/>
  <c r="H8322" i="3"/>
  <c r="G8322" i="3"/>
  <c r="J8321" i="3"/>
  <c r="I8321" i="3"/>
  <c r="H8321" i="3"/>
  <c r="K8321" i="3" s="1" a="1"/>
  <c r="K8321" i="3" s="1"/>
  <c r="G8321" i="3"/>
  <c r="J8320" i="3"/>
  <c r="I8320" i="3"/>
  <c r="H8320" i="3"/>
  <c r="K8320" i="3" s="1" a="1"/>
  <c r="K8320" i="3" s="1"/>
  <c r="G8320" i="3"/>
  <c r="J8319" i="3"/>
  <c r="I8319" i="3"/>
  <c r="H8319" i="3"/>
  <c r="K8319" i="3" s="1" a="1"/>
  <c r="K8319" i="3" s="1"/>
  <c r="G8319" i="3"/>
  <c r="J8318" i="3"/>
  <c r="I8318" i="3"/>
  <c r="H8318" i="3"/>
  <c r="K8318" i="3" s="1" a="1"/>
  <c r="K8318" i="3" s="1"/>
  <c r="G8318" i="3"/>
  <c r="K8317" i="3" a="1"/>
  <c r="K8317" i="3" s="1"/>
  <c r="J8317" i="3"/>
  <c r="I8317" i="3"/>
  <c r="H8317" i="3"/>
  <c r="J8316" i="3"/>
  <c r="I8316" i="3"/>
  <c r="H8316" i="3"/>
  <c r="K8316" i="3" s="1" a="1"/>
  <c r="K8316" i="3" s="1"/>
  <c r="G8316" i="3"/>
  <c r="J8315" i="3"/>
  <c r="I8315" i="3"/>
  <c r="H8315" i="3"/>
  <c r="K8315" i="3" s="1" a="1"/>
  <c r="K8315" i="3" s="1"/>
  <c r="G8315" i="3"/>
  <c r="J8314" i="3"/>
  <c r="I8314" i="3"/>
  <c r="H8314" i="3"/>
  <c r="K8314" i="3" s="1" a="1"/>
  <c r="K8314" i="3" s="1"/>
  <c r="G8314" i="3"/>
  <c r="J8313" i="3"/>
  <c r="I8313" i="3"/>
  <c r="H8313" i="3"/>
  <c r="K8313" i="3" s="1" a="1"/>
  <c r="K8313" i="3" s="1"/>
  <c r="G8313" i="3"/>
  <c r="J8312" i="3"/>
  <c r="I8312" i="3"/>
  <c r="H8312" i="3"/>
  <c r="K8312" i="3" s="1" a="1"/>
  <c r="K8312" i="3" s="1"/>
  <c r="G8312" i="3"/>
  <c r="J8311" i="3"/>
  <c r="I8311" i="3"/>
  <c r="H8311" i="3"/>
  <c r="K8311" i="3" s="1" a="1"/>
  <c r="K8311" i="3" s="1"/>
  <c r="G8311" i="3"/>
  <c r="J8310" i="3"/>
  <c r="I8310" i="3"/>
  <c r="H8310" i="3"/>
  <c r="K8310" i="3" s="1" a="1"/>
  <c r="K8310" i="3" s="1"/>
  <c r="G8310" i="3"/>
  <c r="J8309" i="3"/>
  <c r="I8309" i="3"/>
  <c r="H8309" i="3"/>
  <c r="K8309" i="3" s="1" a="1"/>
  <c r="K8309" i="3" s="1"/>
  <c r="G8309" i="3"/>
  <c r="J8308" i="3"/>
  <c r="I8308" i="3"/>
  <c r="H8308" i="3"/>
  <c r="K8308" i="3" s="1" a="1"/>
  <c r="K8308" i="3" s="1"/>
  <c r="G8308" i="3"/>
  <c r="J8307" i="3"/>
  <c r="I8307" i="3"/>
  <c r="H8307" i="3"/>
  <c r="K8307" i="3" s="1" a="1"/>
  <c r="K8307" i="3" s="1"/>
  <c r="G8307" i="3"/>
  <c r="J8306" i="3"/>
  <c r="I8306" i="3"/>
  <c r="H8306" i="3"/>
  <c r="K8306" i="3" s="1" a="1"/>
  <c r="K8306" i="3" s="1"/>
  <c r="G8306" i="3"/>
  <c r="J8305" i="3"/>
  <c r="I8305" i="3"/>
  <c r="H8305" i="3"/>
  <c r="K8305" i="3" s="1" a="1"/>
  <c r="K8305" i="3" s="1"/>
  <c r="G8305" i="3"/>
  <c r="J8304" i="3"/>
  <c r="I8304" i="3"/>
  <c r="H8304" i="3"/>
  <c r="K8304" i="3" s="1" a="1"/>
  <c r="K8304" i="3" s="1"/>
  <c r="G8304" i="3"/>
  <c r="J8303" i="3"/>
  <c r="I8303" i="3"/>
  <c r="H8303" i="3"/>
  <c r="K8303" i="3" s="1" a="1"/>
  <c r="K8303" i="3" s="1"/>
  <c r="G8303" i="3"/>
  <c r="J8302" i="3"/>
  <c r="I8302" i="3"/>
  <c r="H8302" i="3"/>
  <c r="K8302" i="3" s="1" a="1"/>
  <c r="K8302" i="3" s="1"/>
  <c r="G8302" i="3"/>
  <c r="J8301" i="3"/>
  <c r="I8301" i="3"/>
  <c r="H8301" i="3"/>
  <c r="K8301" i="3" s="1" a="1"/>
  <c r="K8301" i="3" s="1"/>
  <c r="G8301" i="3"/>
  <c r="J8300" i="3"/>
  <c r="I8300" i="3"/>
  <c r="H8300" i="3"/>
  <c r="K8300" i="3" s="1" a="1"/>
  <c r="K8300" i="3" s="1"/>
  <c r="G8300" i="3"/>
  <c r="J8299" i="3"/>
  <c r="I8299" i="3"/>
  <c r="H8299" i="3"/>
  <c r="K8299" i="3" s="1" a="1"/>
  <c r="K8299" i="3" s="1"/>
  <c r="G8299" i="3"/>
  <c r="J8298" i="3"/>
  <c r="I8298" i="3"/>
  <c r="H8298" i="3"/>
  <c r="K8298" i="3" s="1" a="1"/>
  <c r="K8298" i="3" s="1"/>
  <c r="G8298" i="3"/>
  <c r="J8297" i="3"/>
  <c r="I8297" i="3"/>
  <c r="H8297" i="3"/>
  <c r="K8297" i="3" s="1" a="1"/>
  <c r="K8297" i="3" s="1"/>
  <c r="G8297" i="3"/>
  <c r="J8296" i="3"/>
  <c r="I8296" i="3"/>
  <c r="H8296" i="3"/>
  <c r="K8296" i="3" s="1" a="1"/>
  <c r="K8296" i="3" s="1"/>
  <c r="G8296" i="3"/>
  <c r="J8295" i="3"/>
  <c r="I8295" i="3"/>
  <c r="H8295" i="3"/>
  <c r="K8295" i="3" s="1" a="1"/>
  <c r="K8295" i="3" s="1"/>
  <c r="G8295" i="3"/>
  <c r="J8294" i="3"/>
  <c r="I8294" i="3"/>
  <c r="H8294" i="3"/>
  <c r="K8294" i="3" s="1" a="1"/>
  <c r="K8294" i="3" s="1"/>
  <c r="G8294" i="3"/>
  <c r="J8293" i="3"/>
  <c r="I8293" i="3"/>
  <c r="H8293" i="3"/>
  <c r="K8293" i="3" s="1" a="1"/>
  <c r="K8293" i="3" s="1"/>
  <c r="G8293" i="3"/>
  <c r="J8292" i="3"/>
  <c r="I8292" i="3"/>
  <c r="H8292" i="3"/>
  <c r="K8292" i="3" s="1" a="1"/>
  <c r="K8292" i="3" s="1"/>
  <c r="G8292" i="3"/>
  <c r="J8291" i="3"/>
  <c r="I8291" i="3"/>
  <c r="H8291" i="3"/>
  <c r="K8291" i="3" s="1" a="1"/>
  <c r="K8291" i="3" s="1"/>
  <c r="G8291" i="3"/>
  <c r="J8290" i="3"/>
  <c r="I8290" i="3"/>
  <c r="H8290" i="3"/>
  <c r="K8290" i="3" s="1" a="1"/>
  <c r="K8290" i="3" s="1"/>
  <c r="G8290" i="3"/>
  <c r="J8289" i="3"/>
  <c r="I8289" i="3"/>
  <c r="H8289" i="3"/>
  <c r="K8289" i="3" s="1" a="1"/>
  <c r="K8289" i="3" s="1"/>
  <c r="G8289" i="3"/>
  <c r="J8288" i="3"/>
  <c r="I8288" i="3"/>
  <c r="H8288" i="3"/>
  <c r="K8288" i="3" s="1" a="1"/>
  <c r="K8288" i="3" s="1"/>
  <c r="G8288" i="3"/>
  <c r="J8287" i="3"/>
  <c r="I8287" i="3"/>
  <c r="H8287" i="3"/>
  <c r="K8287" i="3" s="1" a="1"/>
  <c r="K8287" i="3" s="1"/>
  <c r="G8287" i="3"/>
  <c r="J8286" i="3"/>
  <c r="I8286" i="3"/>
  <c r="H8286" i="3"/>
  <c r="K8286" i="3" s="1" a="1"/>
  <c r="K8286" i="3" s="1"/>
  <c r="G8286" i="3"/>
  <c r="J8285" i="3"/>
  <c r="I8285" i="3"/>
  <c r="H8285" i="3"/>
  <c r="K8285" i="3" s="1" a="1"/>
  <c r="K8285" i="3" s="1"/>
  <c r="G8285" i="3"/>
  <c r="J8284" i="3"/>
  <c r="I8284" i="3"/>
  <c r="H8284" i="3"/>
  <c r="K8284" i="3" s="1" a="1"/>
  <c r="K8284" i="3" s="1"/>
  <c r="G8284" i="3"/>
  <c r="J8283" i="3"/>
  <c r="I8283" i="3"/>
  <c r="H8283" i="3"/>
  <c r="K8283" i="3" s="1" a="1"/>
  <c r="K8283" i="3" s="1"/>
  <c r="G8283" i="3"/>
  <c r="J8282" i="3"/>
  <c r="I8282" i="3"/>
  <c r="H8282" i="3"/>
  <c r="K8282" i="3" s="1" a="1"/>
  <c r="K8282" i="3" s="1"/>
  <c r="G8282" i="3"/>
  <c r="J8281" i="3"/>
  <c r="I8281" i="3"/>
  <c r="H8281" i="3"/>
  <c r="K8281" i="3" s="1" a="1"/>
  <c r="K8281" i="3" s="1"/>
  <c r="G8281" i="3"/>
  <c r="J8280" i="3"/>
  <c r="I8280" i="3"/>
  <c r="H8280" i="3"/>
  <c r="K8280" i="3" s="1" a="1"/>
  <c r="K8280" i="3" s="1"/>
  <c r="G8280" i="3"/>
  <c r="J8279" i="3"/>
  <c r="I8279" i="3"/>
  <c r="H8279" i="3"/>
  <c r="K8279" i="3" s="1" a="1"/>
  <c r="K8279" i="3" s="1"/>
  <c r="G8279" i="3"/>
  <c r="J8278" i="3"/>
  <c r="I8278" i="3"/>
  <c r="H8278" i="3"/>
  <c r="K8278" i="3" s="1" a="1"/>
  <c r="K8278" i="3" s="1"/>
  <c r="G8278" i="3"/>
  <c r="J8277" i="3"/>
  <c r="I8277" i="3"/>
  <c r="H8277" i="3"/>
  <c r="K8277" i="3" s="1" a="1"/>
  <c r="K8277" i="3" s="1"/>
  <c r="G8277" i="3"/>
  <c r="J8276" i="3"/>
  <c r="I8276" i="3"/>
  <c r="H8276" i="3"/>
  <c r="K8276" i="3" s="1" a="1"/>
  <c r="K8276" i="3" s="1"/>
  <c r="G8276" i="3"/>
  <c r="J8275" i="3"/>
  <c r="I8275" i="3"/>
  <c r="H8275" i="3"/>
  <c r="K8275" i="3" s="1" a="1"/>
  <c r="K8275" i="3" s="1"/>
  <c r="G8275" i="3"/>
  <c r="J8274" i="3"/>
  <c r="I8274" i="3"/>
  <c r="H8274" i="3"/>
  <c r="K8274" i="3" s="1" a="1"/>
  <c r="K8274" i="3" s="1"/>
  <c r="G8274" i="3"/>
  <c r="J8273" i="3"/>
  <c r="I8273" i="3"/>
  <c r="H8273" i="3"/>
  <c r="K8273" i="3" s="1" a="1"/>
  <c r="K8273" i="3" s="1"/>
  <c r="G8273" i="3"/>
  <c r="J8272" i="3"/>
  <c r="I8272" i="3"/>
  <c r="H8272" i="3"/>
  <c r="K8272" i="3" s="1" a="1"/>
  <c r="K8272" i="3" s="1"/>
  <c r="G8272" i="3"/>
  <c r="J8271" i="3"/>
  <c r="I8271" i="3"/>
  <c r="H8271" i="3"/>
  <c r="K8271" i="3" s="1" a="1"/>
  <c r="K8271" i="3" s="1"/>
  <c r="G8271" i="3"/>
  <c r="J8270" i="3"/>
  <c r="I8270" i="3"/>
  <c r="H8270" i="3"/>
  <c r="K8270" i="3" s="1" a="1"/>
  <c r="K8270" i="3" s="1"/>
  <c r="G8270" i="3"/>
  <c r="J8269" i="3"/>
  <c r="I8269" i="3"/>
  <c r="H8269" i="3"/>
  <c r="K8269" i="3" s="1" a="1"/>
  <c r="K8269" i="3" s="1"/>
  <c r="G8269" i="3"/>
  <c r="J8268" i="3"/>
  <c r="I8268" i="3"/>
  <c r="H8268" i="3"/>
  <c r="K8268" i="3" s="1" a="1"/>
  <c r="K8268" i="3" s="1"/>
  <c r="G8268" i="3"/>
  <c r="J8267" i="3"/>
  <c r="I8267" i="3"/>
  <c r="H8267" i="3"/>
  <c r="K8267" i="3" s="1" a="1"/>
  <c r="K8267" i="3" s="1"/>
  <c r="G8267" i="3"/>
  <c r="J8266" i="3"/>
  <c r="I8266" i="3"/>
  <c r="H8266" i="3"/>
  <c r="K8266" i="3" s="1" a="1"/>
  <c r="K8266" i="3" s="1"/>
  <c r="G8266" i="3"/>
  <c r="J8265" i="3"/>
  <c r="I8265" i="3"/>
  <c r="H8265" i="3"/>
  <c r="K8265" i="3" s="1" a="1"/>
  <c r="K8265" i="3" s="1"/>
  <c r="G8265" i="3"/>
  <c r="J8264" i="3"/>
  <c r="I8264" i="3"/>
  <c r="H8264" i="3"/>
  <c r="K8264" i="3" s="1" a="1"/>
  <c r="K8264" i="3" s="1"/>
  <c r="G8264" i="3"/>
  <c r="J8263" i="3"/>
  <c r="I8263" i="3"/>
  <c r="H8263" i="3"/>
  <c r="K8263" i="3" s="1" a="1"/>
  <c r="K8263" i="3" s="1"/>
  <c r="G8263" i="3"/>
  <c r="J8262" i="3"/>
  <c r="I8262" i="3"/>
  <c r="H8262" i="3"/>
  <c r="K8262" i="3" s="1" a="1"/>
  <c r="K8262" i="3" s="1"/>
  <c r="G8262" i="3"/>
  <c r="J8261" i="3"/>
  <c r="I8261" i="3"/>
  <c r="H8261" i="3"/>
  <c r="K8261" i="3" s="1" a="1"/>
  <c r="K8261" i="3" s="1"/>
  <c r="G8261" i="3"/>
  <c r="J8260" i="3"/>
  <c r="I8260" i="3"/>
  <c r="H8260" i="3"/>
  <c r="K8260" i="3" s="1" a="1"/>
  <c r="K8260" i="3" s="1"/>
  <c r="G8260" i="3"/>
  <c r="J8259" i="3"/>
  <c r="I8259" i="3"/>
  <c r="H8259" i="3"/>
  <c r="K8259" i="3" s="1" a="1"/>
  <c r="K8259" i="3" s="1"/>
  <c r="G8259" i="3"/>
  <c r="J8258" i="3"/>
  <c r="I8258" i="3"/>
  <c r="H8258" i="3"/>
  <c r="K8258" i="3" s="1" a="1"/>
  <c r="K8258" i="3" s="1"/>
  <c r="G8258" i="3"/>
  <c r="J8257" i="3"/>
  <c r="I8257" i="3"/>
  <c r="H8257" i="3"/>
  <c r="K8257" i="3" s="1" a="1"/>
  <c r="K8257" i="3" s="1"/>
  <c r="G8257" i="3"/>
  <c r="J8256" i="3"/>
  <c r="I8256" i="3"/>
  <c r="H8256" i="3"/>
  <c r="K8256" i="3" s="1" a="1"/>
  <c r="K8256" i="3" s="1"/>
  <c r="G8256" i="3"/>
  <c r="J8255" i="3"/>
  <c r="I8255" i="3"/>
  <c r="H8255" i="3"/>
  <c r="K8255" i="3" s="1" a="1"/>
  <c r="K8255" i="3" s="1"/>
  <c r="G8255" i="3"/>
  <c r="J8254" i="3"/>
  <c r="I8254" i="3"/>
  <c r="H8254" i="3"/>
  <c r="K8254" i="3" s="1" a="1"/>
  <c r="K8254" i="3" s="1"/>
  <c r="G8254" i="3"/>
  <c r="J8253" i="3"/>
  <c r="I8253" i="3"/>
  <c r="H8253" i="3"/>
  <c r="K8253" i="3" s="1" a="1"/>
  <c r="K8253" i="3" s="1"/>
  <c r="G8253" i="3"/>
  <c r="J8252" i="3"/>
  <c r="I8252" i="3"/>
  <c r="H8252" i="3"/>
  <c r="K8252" i="3" s="1" a="1"/>
  <c r="K8252" i="3" s="1"/>
  <c r="G8252" i="3"/>
  <c r="J8251" i="3"/>
  <c r="I8251" i="3"/>
  <c r="H8251" i="3"/>
  <c r="K8251" i="3" s="1" a="1"/>
  <c r="K8251" i="3" s="1"/>
  <c r="G8251" i="3"/>
  <c r="J8250" i="3"/>
  <c r="I8250" i="3"/>
  <c r="H8250" i="3"/>
  <c r="K8250" i="3" s="1" a="1"/>
  <c r="K8250" i="3" s="1"/>
  <c r="G8250" i="3"/>
  <c r="J8249" i="3"/>
  <c r="I8249" i="3"/>
  <c r="H8249" i="3"/>
  <c r="K8249" i="3" s="1" a="1"/>
  <c r="K8249" i="3" s="1"/>
  <c r="G8249" i="3"/>
  <c r="J8248" i="3"/>
  <c r="I8248" i="3"/>
  <c r="H8248" i="3"/>
  <c r="K8248" i="3" s="1" a="1"/>
  <c r="K8248" i="3" s="1"/>
  <c r="G8248" i="3"/>
  <c r="J8247" i="3"/>
  <c r="I8247" i="3"/>
  <c r="H8247" i="3"/>
  <c r="K8247" i="3" s="1" a="1"/>
  <c r="K8247" i="3" s="1"/>
  <c r="G8247" i="3"/>
  <c r="J8246" i="3"/>
  <c r="I8246" i="3"/>
  <c r="H8246" i="3"/>
  <c r="K8246" i="3" s="1" a="1"/>
  <c r="K8246" i="3" s="1"/>
  <c r="G8246" i="3"/>
  <c r="J8245" i="3"/>
  <c r="I8245" i="3"/>
  <c r="H8245" i="3"/>
  <c r="K8245" i="3" s="1" a="1"/>
  <c r="K8245" i="3" s="1"/>
  <c r="G8245" i="3"/>
  <c r="J8244" i="3"/>
  <c r="I8244" i="3"/>
  <c r="H8244" i="3"/>
  <c r="K8244" i="3" s="1" a="1"/>
  <c r="K8244" i="3" s="1"/>
  <c r="G8244" i="3"/>
  <c r="J8243" i="3"/>
  <c r="I8243" i="3"/>
  <c r="H8243" i="3"/>
  <c r="K8243" i="3" s="1" a="1"/>
  <c r="K8243" i="3" s="1"/>
  <c r="G8243" i="3"/>
  <c r="J8242" i="3"/>
  <c r="I8242" i="3"/>
  <c r="H8242" i="3"/>
  <c r="K8242" i="3" s="1" a="1"/>
  <c r="K8242" i="3" s="1"/>
  <c r="G8242" i="3"/>
  <c r="J8241" i="3"/>
  <c r="I8241" i="3"/>
  <c r="H8241" i="3"/>
  <c r="K8241" i="3" s="1" a="1"/>
  <c r="K8241" i="3" s="1"/>
  <c r="G8241" i="3"/>
  <c r="J8240" i="3"/>
  <c r="I8240" i="3"/>
  <c r="H8240" i="3"/>
  <c r="K8240" i="3" s="1" a="1"/>
  <c r="K8240" i="3" s="1"/>
  <c r="G8240" i="3"/>
  <c r="J8239" i="3"/>
  <c r="I8239" i="3"/>
  <c r="H8239" i="3"/>
  <c r="K8239" i="3" s="1" a="1"/>
  <c r="K8239" i="3" s="1"/>
  <c r="G8239" i="3"/>
  <c r="J8238" i="3"/>
  <c r="I8238" i="3"/>
  <c r="H8238" i="3"/>
  <c r="K8238" i="3" s="1" a="1"/>
  <c r="K8238" i="3" s="1"/>
  <c r="G8238" i="3"/>
  <c r="J8237" i="3"/>
  <c r="I8237" i="3"/>
  <c r="H8237" i="3"/>
  <c r="K8237" i="3" s="1" a="1"/>
  <c r="K8237" i="3" s="1"/>
  <c r="G8237" i="3"/>
  <c r="J8236" i="3"/>
  <c r="I8236" i="3"/>
  <c r="H8236" i="3"/>
  <c r="K8236" i="3" s="1" a="1"/>
  <c r="K8236" i="3" s="1"/>
  <c r="G8236" i="3"/>
  <c r="J8235" i="3"/>
  <c r="I8235" i="3"/>
  <c r="H8235" i="3"/>
  <c r="K8235" i="3" s="1" a="1"/>
  <c r="K8235" i="3" s="1"/>
  <c r="G8235" i="3"/>
  <c r="J8234" i="3"/>
  <c r="I8234" i="3"/>
  <c r="H8234" i="3"/>
  <c r="K8234" i="3" s="1" a="1"/>
  <c r="K8234" i="3" s="1"/>
  <c r="G8234" i="3"/>
  <c r="J8233" i="3"/>
  <c r="I8233" i="3"/>
  <c r="H8233" i="3"/>
  <c r="K8233" i="3" s="1" a="1"/>
  <c r="K8233" i="3" s="1"/>
  <c r="G8233" i="3"/>
  <c r="J8232" i="3"/>
  <c r="I8232" i="3"/>
  <c r="H8232" i="3"/>
  <c r="K8232" i="3" s="1" a="1"/>
  <c r="K8232" i="3" s="1"/>
  <c r="G8232" i="3"/>
  <c r="J8231" i="3"/>
  <c r="I8231" i="3"/>
  <c r="H8231" i="3"/>
  <c r="K8231" i="3" s="1" a="1"/>
  <c r="K8231" i="3" s="1"/>
  <c r="G8231" i="3"/>
  <c r="J8230" i="3"/>
  <c r="I8230" i="3"/>
  <c r="H8230" i="3"/>
  <c r="K8230" i="3" s="1" a="1"/>
  <c r="K8230" i="3" s="1"/>
  <c r="G8230" i="3"/>
  <c r="J8229" i="3"/>
  <c r="I8229" i="3"/>
  <c r="H8229" i="3"/>
  <c r="K8229" i="3" s="1" a="1"/>
  <c r="K8229" i="3" s="1"/>
  <c r="G8229" i="3"/>
  <c r="J8228" i="3"/>
  <c r="I8228" i="3"/>
  <c r="H8228" i="3"/>
  <c r="K8228" i="3" s="1" a="1"/>
  <c r="K8228" i="3" s="1"/>
  <c r="G8228" i="3"/>
  <c r="J8227" i="3"/>
  <c r="I8227" i="3"/>
  <c r="H8227" i="3"/>
  <c r="K8227" i="3" s="1" a="1"/>
  <c r="K8227" i="3" s="1"/>
  <c r="G8227" i="3"/>
  <c r="K8226" i="3"/>
  <c r="J8226" i="3"/>
  <c r="I8226" i="3"/>
  <c r="H8226" i="3"/>
  <c r="K8226" i="3" s="1" a="1"/>
  <c r="G8226" i="3"/>
  <c r="J8225" i="3"/>
  <c r="I8225" i="3"/>
  <c r="H8225" i="3"/>
  <c r="K8225" i="3" s="1" a="1"/>
  <c r="K8225" i="3" s="1"/>
  <c r="G8225" i="3"/>
  <c r="J8224" i="3"/>
  <c r="I8224" i="3"/>
  <c r="H8224" i="3"/>
  <c r="K8224" i="3" s="1" a="1"/>
  <c r="K8224" i="3" s="1"/>
  <c r="G8224" i="3"/>
  <c r="J8223" i="3"/>
  <c r="I8223" i="3"/>
  <c r="H8223" i="3"/>
  <c r="K8223" i="3" s="1" a="1"/>
  <c r="K8223" i="3" s="1"/>
  <c r="G8223" i="3"/>
  <c r="J8222" i="3"/>
  <c r="I8222" i="3"/>
  <c r="H8222" i="3"/>
  <c r="K8222" i="3" s="1" a="1"/>
  <c r="K8222" i="3" s="1"/>
  <c r="G8222" i="3"/>
  <c r="J8221" i="3"/>
  <c r="I8221" i="3"/>
  <c r="H8221" i="3"/>
  <c r="K8221" i="3" s="1" a="1"/>
  <c r="K8221" i="3" s="1"/>
  <c r="G8221" i="3"/>
  <c r="J8220" i="3"/>
  <c r="I8220" i="3"/>
  <c r="H8220" i="3"/>
  <c r="K8220" i="3" s="1" a="1"/>
  <c r="K8220" i="3" s="1"/>
  <c r="G8220" i="3"/>
  <c r="J8219" i="3"/>
  <c r="I8219" i="3"/>
  <c r="H8219" i="3"/>
  <c r="K8219" i="3" s="1" a="1"/>
  <c r="K8219" i="3" s="1"/>
  <c r="G8219" i="3"/>
  <c r="K8218" i="3"/>
  <c r="J8218" i="3"/>
  <c r="I8218" i="3"/>
  <c r="H8218" i="3"/>
  <c r="K8218" i="3" s="1" a="1"/>
  <c r="G8218" i="3"/>
  <c r="J8217" i="3"/>
  <c r="I8217" i="3"/>
  <c r="H8217" i="3"/>
  <c r="K8217" i="3" s="1" a="1"/>
  <c r="K8217" i="3" s="1"/>
  <c r="G8217" i="3"/>
  <c r="J8216" i="3"/>
  <c r="I8216" i="3"/>
  <c r="H8216" i="3"/>
  <c r="K8216" i="3" s="1" a="1"/>
  <c r="K8216" i="3" s="1"/>
  <c r="G8216" i="3"/>
  <c r="J8215" i="3"/>
  <c r="I8215" i="3"/>
  <c r="H8215" i="3"/>
  <c r="K8215" i="3" s="1" a="1"/>
  <c r="K8215" i="3" s="1"/>
  <c r="G8215" i="3"/>
  <c r="J8214" i="3"/>
  <c r="I8214" i="3"/>
  <c r="H8214" i="3"/>
  <c r="K8214" i="3" s="1" a="1"/>
  <c r="K8214" i="3" s="1"/>
  <c r="G8214" i="3"/>
  <c r="J8213" i="3"/>
  <c r="I8213" i="3"/>
  <c r="H8213" i="3"/>
  <c r="K8213" i="3" s="1" a="1"/>
  <c r="K8213" i="3" s="1"/>
  <c r="G8213" i="3"/>
  <c r="J8212" i="3"/>
  <c r="I8212" i="3"/>
  <c r="H8212" i="3"/>
  <c r="K8212" i="3" s="1" a="1"/>
  <c r="K8212" i="3" s="1"/>
  <c r="G8212" i="3"/>
  <c r="K8211" i="3"/>
  <c r="J8211" i="3"/>
  <c r="I8211" i="3"/>
  <c r="H8211" i="3"/>
  <c r="K8211" i="3" s="1" a="1"/>
  <c r="G8211" i="3"/>
  <c r="J8210" i="3"/>
  <c r="I8210" i="3"/>
  <c r="H8210" i="3"/>
  <c r="K8210" i="3" s="1" a="1"/>
  <c r="K8210" i="3" s="1"/>
  <c r="G8210" i="3"/>
  <c r="J8209" i="3"/>
  <c r="I8209" i="3"/>
  <c r="H8209" i="3"/>
  <c r="K8209" i="3" s="1" a="1"/>
  <c r="K8209" i="3" s="1"/>
  <c r="G8209" i="3"/>
  <c r="J8208" i="3"/>
  <c r="I8208" i="3"/>
  <c r="H8208" i="3"/>
  <c r="K8208" i="3" s="1" a="1"/>
  <c r="K8208" i="3" s="1"/>
  <c r="G8208" i="3"/>
  <c r="J8207" i="3"/>
  <c r="I8207" i="3"/>
  <c r="H8207" i="3"/>
  <c r="K8207" i="3" s="1" a="1"/>
  <c r="K8207" i="3" s="1"/>
  <c r="G8207" i="3"/>
  <c r="J8206" i="3"/>
  <c r="I8206" i="3"/>
  <c r="H8206" i="3"/>
  <c r="K8206" i="3" s="1" a="1"/>
  <c r="K8206" i="3" s="1"/>
  <c r="G8206" i="3"/>
  <c r="J8205" i="3"/>
  <c r="I8205" i="3"/>
  <c r="H8205" i="3"/>
  <c r="K8205" i="3" s="1" a="1"/>
  <c r="K8205" i="3" s="1"/>
  <c r="G8205" i="3"/>
  <c r="J8204" i="3"/>
  <c r="I8204" i="3"/>
  <c r="H8204" i="3"/>
  <c r="K8204" i="3" s="1" a="1"/>
  <c r="K8204" i="3" s="1"/>
  <c r="G8204" i="3"/>
  <c r="K8203" i="3"/>
  <c r="J8203" i="3"/>
  <c r="I8203" i="3"/>
  <c r="H8203" i="3"/>
  <c r="K8203" i="3" s="1" a="1"/>
  <c r="G8203" i="3"/>
  <c r="J8202" i="3"/>
  <c r="I8202" i="3"/>
  <c r="H8202" i="3"/>
  <c r="K8202" i="3" s="1" a="1"/>
  <c r="K8202" i="3" s="1"/>
  <c r="G8202" i="3"/>
  <c r="J8201" i="3"/>
  <c r="I8201" i="3"/>
  <c r="H8201" i="3"/>
  <c r="K8201" i="3" s="1" a="1"/>
  <c r="K8201" i="3" s="1"/>
  <c r="G8201" i="3"/>
  <c r="J8200" i="3"/>
  <c r="I8200" i="3"/>
  <c r="H8200" i="3"/>
  <c r="K8200" i="3" s="1" a="1"/>
  <c r="K8200" i="3" s="1"/>
  <c r="G8200" i="3"/>
  <c r="J8199" i="3"/>
  <c r="I8199" i="3"/>
  <c r="H8199" i="3"/>
  <c r="K8199" i="3" s="1" a="1"/>
  <c r="K8199" i="3" s="1"/>
  <c r="G8199" i="3"/>
  <c r="J8198" i="3"/>
  <c r="I8198" i="3"/>
  <c r="H8198" i="3"/>
  <c r="K8198" i="3" s="1" a="1"/>
  <c r="K8198" i="3" s="1"/>
  <c r="G8198" i="3"/>
  <c r="J8197" i="3"/>
  <c r="I8197" i="3"/>
  <c r="H8197" i="3"/>
  <c r="K8197" i="3" s="1" a="1"/>
  <c r="K8197" i="3" s="1"/>
  <c r="G8197" i="3"/>
  <c r="J8196" i="3"/>
  <c r="I8196" i="3"/>
  <c r="H8196" i="3"/>
  <c r="K8196" i="3" s="1" a="1"/>
  <c r="K8196" i="3" s="1"/>
  <c r="G8196" i="3"/>
  <c r="K8195" i="3"/>
  <c r="J8195" i="3"/>
  <c r="I8195" i="3"/>
  <c r="H8195" i="3"/>
  <c r="K8195" i="3" s="1" a="1"/>
  <c r="G8195" i="3"/>
  <c r="J8194" i="3"/>
  <c r="I8194" i="3"/>
  <c r="H8194" i="3"/>
  <c r="K8194" i="3" s="1" a="1"/>
  <c r="K8194" i="3" s="1"/>
  <c r="G8194" i="3"/>
  <c r="J8193" i="3"/>
  <c r="I8193" i="3"/>
  <c r="H8193" i="3"/>
  <c r="K8193" i="3" s="1" a="1"/>
  <c r="K8193" i="3" s="1"/>
  <c r="G8193" i="3"/>
  <c r="J8192" i="3"/>
  <c r="I8192" i="3"/>
  <c r="H8192" i="3"/>
  <c r="K8192" i="3" s="1" a="1"/>
  <c r="K8192" i="3" s="1"/>
  <c r="G8192" i="3"/>
  <c r="J8191" i="3"/>
  <c r="I8191" i="3"/>
  <c r="H8191" i="3"/>
  <c r="K8191" i="3" s="1" a="1"/>
  <c r="K8191" i="3" s="1"/>
  <c r="G8191" i="3"/>
  <c r="J8190" i="3"/>
  <c r="I8190" i="3"/>
  <c r="H8190" i="3"/>
  <c r="K8190" i="3" s="1" a="1"/>
  <c r="K8190" i="3" s="1"/>
  <c r="G8190" i="3"/>
  <c r="J8189" i="3"/>
  <c r="I8189" i="3"/>
  <c r="H8189" i="3"/>
  <c r="K8189" i="3" s="1" a="1"/>
  <c r="K8189" i="3" s="1"/>
  <c r="G8189" i="3"/>
  <c r="J8188" i="3"/>
  <c r="I8188" i="3"/>
  <c r="H8188" i="3"/>
  <c r="K8188" i="3" s="1" a="1"/>
  <c r="K8188" i="3" s="1"/>
  <c r="G8188" i="3"/>
  <c r="K8187" i="3"/>
  <c r="J8187" i="3"/>
  <c r="I8187" i="3"/>
  <c r="H8187" i="3"/>
  <c r="K8187" i="3" s="1" a="1"/>
  <c r="G8187" i="3"/>
  <c r="J8186" i="3"/>
  <c r="I8186" i="3"/>
  <c r="H8186" i="3"/>
  <c r="K8186" i="3" s="1" a="1"/>
  <c r="K8186" i="3" s="1"/>
  <c r="G8186" i="3"/>
  <c r="J8185" i="3"/>
  <c r="I8185" i="3"/>
  <c r="H8185" i="3"/>
  <c r="K8185" i="3" s="1" a="1"/>
  <c r="K8185" i="3" s="1"/>
  <c r="G8185" i="3"/>
  <c r="J8184" i="3"/>
  <c r="I8184" i="3"/>
  <c r="H8184" i="3"/>
  <c r="K8184" i="3" s="1" a="1"/>
  <c r="K8184" i="3" s="1"/>
  <c r="G8184" i="3"/>
  <c r="J8183" i="3"/>
  <c r="I8183" i="3"/>
  <c r="H8183" i="3"/>
  <c r="K8183" i="3" s="1" a="1"/>
  <c r="K8183" i="3" s="1"/>
  <c r="G8183" i="3"/>
  <c r="J8182" i="3"/>
  <c r="I8182" i="3"/>
  <c r="H8182" i="3"/>
  <c r="K8182" i="3" s="1" a="1"/>
  <c r="K8182" i="3" s="1"/>
  <c r="G8182" i="3"/>
  <c r="J8181" i="3"/>
  <c r="I8181" i="3"/>
  <c r="H8181" i="3"/>
  <c r="K8181" i="3" s="1" a="1"/>
  <c r="K8181" i="3" s="1"/>
  <c r="G8181" i="3"/>
  <c r="J8180" i="3"/>
  <c r="I8180" i="3"/>
  <c r="H8180" i="3"/>
  <c r="K8180" i="3" s="1" a="1"/>
  <c r="K8180" i="3" s="1"/>
  <c r="G8180" i="3"/>
  <c r="J8179" i="3"/>
  <c r="I8179" i="3"/>
  <c r="H8179" i="3"/>
  <c r="K8179" i="3" s="1" a="1"/>
  <c r="K8179" i="3" s="1"/>
  <c r="G8179" i="3"/>
  <c r="J8178" i="3"/>
  <c r="I8178" i="3"/>
  <c r="H8178" i="3"/>
  <c r="K8178" i="3" s="1" a="1"/>
  <c r="K8178" i="3" s="1"/>
  <c r="G8178" i="3"/>
  <c r="J8177" i="3"/>
  <c r="I8177" i="3"/>
  <c r="H8177" i="3"/>
  <c r="K8177" i="3" s="1" a="1"/>
  <c r="K8177" i="3" s="1"/>
  <c r="G8177" i="3"/>
  <c r="J8176" i="3"/>
  <c r="I8176" i="3"/>
  <c r="H8176" i="3"/>
  <c r="K8176" i="3" s="1" a="1"/>
  <c r="K8176" i="3" s="1"/>
  <c r="G8176" i="3"/>
  <c r="J8175" i="3"/>
  <c r="I8175" i="3"/>
  <c r="H8175" i="3"/>
  <c r="K8175" i="3" s="1" a="1"/>
  <c r="K8175" i="3" s="1"/>
  <c r="G8175" i="3"/>
  <c r="J8174" i="3"/>
  <c r="I8174" i="3"/>
  <c r="H8174" i="3"/>
  <c r="K8174" i="3" s="1" a="1"/>
  <c r="K8174" i="3" s="1"/>
  <c r="G8174" i="3"/>
  <c r="J8173" i="3"/>
  <c r="I8173" i="3"/>
  <c r="H8173" i="3"/>
  <c r="K8173" i="3" s="1" a="1"/>
  <c r="K8173" i="3" s="1"/>
  <c r="G8173" i="3"/>
  <c r="J8172" i="3"/>
  <c r="I8172" i="3"/>
  <c r="H8172" i="3"/>
  <c r="K8172" i="3" s="1" a="1"/>
  <c r="K8172" i="3" s="1"/>
  <c r="G8172" i="3"/>
  <c r="K8171" i="3"/>
  <c r="J8171" i="3"/>
  <c r="I8171" i="3"/>
  <c r="H8171" i="3"/>
  <c r="K8171" i="3" s="1" a="1"/>
  <c r="G8171" i="3"/>
  <c r="J8170" i="3"/>
  <c r="I8170" i="3"/>
  <c r="H8170" i="3"/>
  <c r="K8170" i="3" s="1" a="1"/>
  <c r="K8170" i="3" s="1"/>
  <c r="J8169" i="3"/>
  <c r="I8169" i="3"/>
  <c r="H8169" i="3"/>
  <c r="K8169" i="3" s="1" a="1"/>
  <c r="K8169" i="3" s="1"/>
  <c r="G8169" i="3"/>
  <c r="K8168" i="3" a="1"/>
  <c r="K8168" i="3" s="1"/>
  <c r="J8168" i="3"/>
  <c r="I8168" i="3"/>
  <c r="H8168" i="3"/>
  <c r="G8168" i="3"/>
  <c r="J8167" i="3"/>
  <c r="I8167" i="3"/>
  <c r="H8167" i="3"/>
  <c r="K8167" i="3" s="1" a="1"/>
  <c r="K8167" i="3" s="1"/>
  <c r="G8167" i="3"/>
  <c r="K8166" i="3" a="1"/>
  <c r="K8166" i="3" s="1"/>
  <c r="J8166" i="3"/>
  <c r="I8166" i="3"/>
  <c r="H8166" i="3"/>
  <c r="G8166" i="3"/>
  <c r="J8165" i="3"/>
  <c r="I8165" i="3"/>
  <c r="H8165" i="3"/>
  <c r="K8165" i="3" s="1" a="1"/>
  <c r="K8165" i="3" s="1"/>
  <c r="G8165" i="3"/>
  <c r="J8164" i="3"/>
  <c r="I8164" i="3"/>
  <c r="H8164" i="3"/>
  <c r="K8164" i="3" s="1" a="1"/>
  <c r="K8164" i="3" s="1"/>
  <c r="G8164" i="3"/>
  <c r="J8163" i="3"/>
  <c r="I8163" i="3"/>
  <c r="H8163" i="3"/>
  <c r="K8163" i="3" s="1" a="1"/>
  <c r="K8163" i="3" s="1"/>
  <c r="G8163" i="3"/>
  <c r="J8162" i="3"/>
  <c r="I8162" i="3"/>
  <c r="H8162" i="3"/>
  <c r="K8162" i="3" s="1" a="1"/>
  <c r="K8162" i="3" s="1"/>
  <c r="G8162" i="3"/>
  <c r="J8161" i="3"/>
  <c r="I8161" i="3"/>
  <c r="H8161" i="3"/>
  <c r="K8161" i="3" s="1" a="1"/>
  <c r="K8161" i="3" s="1"/>
  <c r="G8161" i="3"/>
  <c r="K8160" i="3" a="1"/>
  <c r="K8160" i="3" s="1"/>
  <c r="J8160" i="3"/>
  <c r="I8160" i="3"/>
  <c r="H8160" i="3"/>
  <c r="G8160" i="3"/>
  <c r="J8159" i="3"/>
  <c r="I8159" i="3"/>
  <c r="H8159" i="3"/>
  <c r="K8159" i="3" s="1" a="1"/>
  <c r="K8159" i="3" s="1"/>
  <c r="G8159" i="3"/>
  <c r="K8158" i="3" a="1"/>
  <c r="K8158" i="3" s="1"/>
  <c r="J8158" i="3"/>
  <c r="I8158" i="3"/>
  <c r="H8158" i="3"/>
  <c r="G8158" i="3"/>
  <c r="J8157" i="3"/>
  <c r="I8157" i="3"/>
  <c r="H8157" i="3"/>
  <c r="K8157" i="3" s="1" a="1"/>
  <c r="K8157" i="3" s="1"/>
  <c r="G8157" i="3"/>
  <c r="K8156" i="3" a="1"/>
  <c r="K8156" i="3" s="1"/>
  <c r="J8156" i="3"/>
  <c r="I8156" i="3"/>
  <c r="H8156" i="3"/>
  <c r="G8156" i="3"/>
  <c r="J8155" i="3"/>
  <c r="I8155" i="3"/>
  <c r="H8155" i="3"/>
  <c r="K8155" i="3" s="1" a="1"/>
  <c r="K8155" i="3" s="1"/>
  <c r="G8155" i="3"/>
  <c r="J8154" i="3"/>
  <c r="I8154" i="3"/>
  <c r="H8154" i="3"/>
  <c r="K8154" i="3" s="1" a="1"/>
  <c r="K8154" i="3" s="1"/>
  <c r="G8154" i="3"/>
  <c r="J8153" i="3"/>
  <c r="I8153" i="3"/>
  <c r="H8153" i="3"/>
  <c r="K8153" i="3" s="1" a="1"/>
  <c r="K8153" i="3" s="1"/>
  <c r="G8153" i="3"/>
  <c r="J8152" i="3"/>
  <c r="I8152" i="3"/>
  <c r="H8152" i="3"/>
  <c r="K8152" i="3" s="1" a="1"/>
  <c r="K8152" i="3" s="1"/>
  <c r="G8152" i="3"/>
  <c r="J8151" i="3"/>
  <c r="I8151" i="3"/>
  <c r="H8151" i="3"/>
  <c r="K8151" i="3" s="1" a="1"/>
  <c r="K8151" i="3" s="1"/>
  <c r="G8151" i="3"/>
  <c r="J8150" i="3"/>
  <c r="I8150" i="3"/>
  <c r="H8150" i="3"/>
  <c r="K8150" i="3" s="1" a="1"/>
  <c r="K8150" i="3" s="1"/>
  <c r="G8150" i="3"/>
  <c r="J8149" i="3"/>
  <c r="I8149" i="3"/>
  <c r="H8149" i="3"/>
  <c r="K8149" i="3" s="1" a="1"/>
  <c r="K8149" i="3" s="1"/>
  <c r="G8149" i="3"/>
  <c r="K8148" i="3" a="1"/>
  <c r="K8148" i="3" s="1"/>
  <c r="J8148" i="3"/>
  <c r="I8148" i="3"/>
  <c r="H8148" i="3"/>
  <c r="G8148" i="3"/>
  <c r="J8147" i="3"/>
  <c r="I8147" i="3"/>
  <c r="H8147" i="3"/>
  <c r="K8147" i="3" s="1" a="1"/>
  <c r="K8147" i="3" s="1"/>
  <c r="G8147" i="3"/>
  <c r="K8146" i="3" a="1"/>
  <c r="K8146" i="3" s="1"/>
  <c r="J8146" i="3"/>
  <c r="I8146" i="3"/>
  <c r="H8146" i="3"/>
  <c r="G8146" i="3"/>
  <c r="J8145" i="3"/>
  <c r="I8145" i="3"/>
  <c r="H8145" i="3"/>
  <c r="K8145" i="3" s="1" a="1"/>
  <c r="K8145" i="3" s="1"/>
  <c r="G8145" i="3"/>
  <c r="J8144" i="3"/>
  <c r="I8144" i="3"/>
  <c r="H8144" i="3"/>
  <c r="K8144" i="3" s="1" a="1"/>
  <c r="K8144" i="3" s="1"/>
  <c r="G8144" i="3"/>
  <c r="J8143" i="3"/>
  <c r="I8143" i="3"/>
  <c r="H8143" i="3"/>
  <c r="K8143" i="3" s="1" a="1"/>
  <c r="K8143" i="3" s="1"/>
  <c r="G8143" i="3"/>
  <c r="J8142" i="3"/>
  <c r="I8142" i="3"/>
  <c r="H8142" i="3"/>
  <c r="K8142" i="3" s="1" a="1"/>
  <c r="K8142" i="3" s="1"/>
  <c r="G8142" i="3"/>
  <c r="J8141" i="3"/>
  <c r="I8141" i="3"/>
  <c r="H8141" i="3"/>
  <c r="K8141" i="3" s="1" a="1"/>
  <c r="K8141" i="3" s="1"/>
  <c r="G8141" i="3"/>
  <c r="K8140" i="3" a="1"/>
  <c r="K8140" i="3" s="1"/>
  <c r="J8140" i="3"/>
  <c r="I8140" i="3"/>
  <c r="H8140" i="3"/>
  <c r="G8140" i="3"/>
  <c r="J8139" i="3"/>
  <c r="I8139" i="3"/>
  <c r="H8139" i="3"/>
  <c r="K8139" i="3" s="1" a="1"/>
  <c r="K8139" i="3" s="1"/>
  <c r="G8139" i="3"/>
  <c r="K8138" i="3" a="1"/>
  <c r="K8138" i="3" s="1"/>
  <c r="J8138" i="3"/>
  <c r="I8138" i="3"/>
  <c r="H8138" i="3"/>
  <c r="G8138" i="3"/>
  <c r="J8137" i="3"/>
  <c r="I8137" i="3"/>
  <c r="H8137" i="3"/>
  <c r="K8137" i="3" s="1" a="1"/>
  <c r="K8137" i="3" s="1"/>
  <c r="G8137" i="3"/>
  <c r="J8136" i="3"/>
  <c r="I8136" i="3"/>
  <c r="H8136" i="3"/>
  <c r="K8136" i="3" s="1" a="1"/>
  <c r="K8136" i="3" s="1"/>
  <c r="G8136" i="3"/>
  <c r="J8135" i="3"/>
  <c r="I8135" i="3"/>
  <c r="H8135" i="3"/>
  <c r="K8135" i="3" s="1" a="1"/>
  <c r="K8135" i="3" s="1"/>
  <c r="G8135" i="3"/>
  <c r="J8134" i="3"/>
  <c r="I8134" i="3"/>
  <c r="H8134" i="3"/>
  <c r="K8134" i="3" s="1" a="1"/>
  <c r="K8134" i="3" s="1"/>
  <c r="G8134" i="3"/>
  <c r="J8133" i="3"/>
  <c r="I8133" i="3"/>
  <c r="H8133" i="3"/>
  <c r="K8133" i="3" s="1" a="1"/>
  <c r="K8133" i="3" s="1"/>
  <c r="G8133" i="3"/>
  <c r="K8132" i="3" a="1"/>
  <c r="K8132" i="3" s="1"/>
  <c r="J8132" i="3"/>
  <c r="I8132" i="3"/>
  <c r="H8132" i="3"/>
  <c r="G8132" i="3"/>
  <c r="J8131" i="3"/>
  <c r="I8131" i="3"/>
  <c r="H8131" i="3"/>
  <c r="K8131" i="3" s="1" a="1"/>
  <c r="K8131" i="3" s="1"/>
  <c r="G8131" i="3"/>
  <c r="K8130" i="3" a="1"/>
  <c r="K8130" i="3" s="1"/>
  <c r="J8130" i="3"/>
  <c r="I8130" i="3"/>
  <c r="H8130" i="3"/>
  <c r="G8130" i="3"/>
  <c r="J8129" i="3"/>
  <c r="I8129" i="3"/>
  <c r="H8129" i="3"/>
  <c r="K8129" i="3" s="1" a="1"/>
  <c r="K8129" i="3" s="1"/>
  <c r="G8129" i="3"/>
  <c r="J8128" i="3"/>
  <c r="I8128" i="3"/>
  <c r="H8128" i="3"/>
  <c r="K8128" i="3" s="1" a="1"/>
  <c r="K8128" i="3" s="1"/>
  <c r="G8128" i="3"/>
  <c r="J8127" i="3"/>
  <c r="I8127" i="3"/>
  <c r="H8127" i="3"/>
  <c r="K8127" i="3" s="1" a="1"/>
  <c r="K8127" i="3" s="1"/>
  <c r="G8127" i="3"/>
  <c r="J8126" i="3"/>
  <c r="I8126" i="3"/>
  <c r="H8126" i="3"/>
  <c r="K8126" i="3" s="1" a="1"/>
  <c r="K8126" i="3" s="1"/>
  <c r="G8126" i="3"/>
  <c r="J8125" i="3"/>
  <c r="I8125" i="3"/>
  <c r="H8125" i="3"/>
  <c r="K8125" i="3" s="1" a="1"/>
  <c r="K8125" i="3" s="1"/>
  <c r="G8125" i="3"/>
  <c r="J8124" i="3"/>
  <c r="I8124" i="3"/>
  <c r="H8124" i="3"/>
  <c r="K8124" i="3" s="1" a="1"/>
  <c r="K8124" i="3" s="1"/>
  <c r="G8124" i="3"/>
  <c r="J8123" i="3"/>
  <c r="I8123" i="3"/>
  <c r="H8123" i="3"/>
  <c r="K8123" i="3" s="1" a="1"/>
  <c r="K8123" i="3" s="1"/>
  <c r="G8123" i="3"/>
  <c r="K8122" i="3" a="1"/>
  <c r="K8122" i="3" s="1"/>
  <c r="J8122" i="3"/>
  <c r="I8122" i="3"/>
  <c r="H8122" i="3"/>
  <c r="G8122" i="3"/>
  <c r="J8121" i="3"/>
  <c r="I8121" i="3"/>
  <c r="H8121" i="3"/>
  <c r="K8121" i="3" s="1" a="1"/>
  <c r="K8121" i="3" s="1"/>
  <c r="G8121" i="3"/>
  <c r="J8120" i="3"/>
  <c r="I8120" i="3"/>
  <c r="H8120" i="3"/>
  <c r="K8120" i="3" s="1" a="1"/>
  <c r="K8120" i="3" s="1"/>
  <c r="G8120" i="3"/>
  <c r="J8119" i="3"/>
  <c r="I8119" i="3"/>
  <c r="H8119" i="3"/>
  <c r="K8119" i="3" s="1" a="1"/>
  <c r="K8119" i="3" s="1"/>
  <c r="G8119" i="3"/>
  <c r="K8118" i="3" a="1"/>
  <c r="K8118" i="3" s="1"/>
  <c r="J8118" i="3"/>
  <c r="I8118" i="3"/>
  <c r="H8118" i="3"/>
  <c r="G8118" i="3"/>
  <c r="J8117" i="3"/>
  <c r="I8117" i="3"/>
  <c r="H8117" i="3"/>
  <c r="K8117" i="3" s="1" a="1"/>
  <c r="K8117" i="3" s="1"/>
  <c r="G8117" i="3"/>
  <c r="J8116" i="3"/>
  <c r="I8116" i="3"/>
  <c r="H8116" i="3"/>
  <c r="K8116" i="3" s="1" a="1"/>
  <c r="K8116" i="3" s="1"/>
  <c r="G8116" i="3"/>
  <c r="J8115" i="3"/>
  <c r="I8115" i="3"/>
  <c r="H8115" i="3"/>
  <c r="K8115" i="3" s="1" a="1"/>
  <c r="K8115" i="3" s="1"/>
  <c r="G8115" i="3"/>
  <c r="J8114" i="3"/>
  <c r="I8114" i="3"/>
  <c r="H8114" i="3"/>
  <c r="K8114" i="3" s="1" a="1"/>
  <c r="K8114" i="3" s="1"/>
  <c r="G8114" i="3"/>
  <c r="J8113" i="3"/>
  <c r="I8113" i="3"/>
  <c r="H8113" i="3"/>
  <c r="K8113" i="3" s="1" a="1"/>
  <c r="K8113" i="3" s="1"/>
  <c r="J8112" i="3"/>
  <c r="I8112" i="3"/>
  <c r="H8112" i="3"/>
  <c r="K8112" i="3" s="1" a="1"/>
  <c r="K8112" i="3" s="1"/>
  <c r="G8112" i="3"/>
  <c r="J8111" i="3"/>
  <c r="I8111" i="3"/>
  <c r="H8111" i="3"/>
  <c r="K8111" i="3" s="1" a="1"/>
  <c r="K8111" i="3" s="1"/>
  <c r="G8111" i="3"/>
  <c r="J8110" i="3"/>
  <c r="I8110" i="3"/>
  <c r="H8110" i="3"/>
  <c r="K8110" i="3" s="1" a="1"/>
  <c r="K8110" i="3" s="1"/>
  <c r="G8110" i="3"/>
  <c r="J8109" i="3"/>
  <c r="I8109" i="3"/>
  <c r="H8109" i="3"/>
  <c r="K8109" i="3" s="1" a="1"/>
  <c r="K8109" i="3" s="1"/>
  <c r="G8109" i="3"/>
  <c r="K8108" i="3"/>
  <c r="J8108" i="3"/>
  <c r="I8108" i="3"/>
  <c r="H8108" i="3"/>
  <c r="K8108" i="3" s="1" a="1"/>
  <c r="G8108" i="3"/>
  <c r="J8107" i="3"/>
  <c r="I8107" i="3"/>
  <c r="H8107" i="3"/>
  <c r="K8107" i="3" s="1" a="1"/>
  <c r="K8107" i="3" s="1"/>
  <c r="G8107" i="3"/>
  <c r="J8106" i="3"/>
  <c r="I8106" i="3"/>
  <c r="H8106" i="3"/>
  <c r="K8106" i="3" s="1" a="1"/>
  <c r="K8106" i="3" s="1"/>
  <c r="G8106" i="3"/>
  <c r="J8105" i="3"/>
  <c r="I8105" i="3"/>
  <c r="H8105" i="3"/>
  <c r="K8105" i="3" s="1" a="1"/>
  <c r="K8105" i="3" s="1"/>
  <c r="G8105" i="3"/>
  <c r="J8104" i="3"/>
  <c r="I8104" i="3"/>
  <c r="H8104" i="3"/>
  <c r="K8104" i="3" s="1" a="1"/>
  <c r="K8104" i="3" s="1"/>
  <c r="G8104" i="3"/>
  <c r="K8103" i="3" a="1"/>
  <c r="K8103" i="3" s="1"/>
  <c r="J8103" i="3"/>
  <c r="I8103" i="3"/>
  <c r="H8103" i="3"/>
  <c r="G8103" i="3"/>
  <c r="J8102" i="3"/>
  <c r="I8102" i="3"/>
  <c r="H8102" i="3"/>
  <c r="K8102" i="3" s="1" a="1"/>
  <c r="K8102" i="3" s="1"/>
  <c r="G8102" i="3"/>
  <c r="J8101" i="3"/>
  <c r="I8101" i="3"/>
  <c r="H8101" i="3"/>
  <c r="K8101" i="3" s="1" a="1"/>
  <c r="K8101" i="3" s="1"/>
  <c r="G8101" i="3"/>
  <c r="J8100" i="3"/>
  <c r="I8100" i="3"/>
  <c r="H8100" i="3"/>
  <c r="K8100" i="3" s="1" a="1"/>
  <c r="K8100" i="3" s="1"/>
  <c r="G8100" i="3"/>
  <c r="J8099" i="3"/>
  <c r="I8099" i="3"/>
  <c r="H8099" i="3"/>
  <c r="K8099" i="3" s="1" a="1"/>
  <c r="K8099" i="3" s="1"/>
  <c r="G8099" i="3"/>
  <c r="J8098" i="3"/>
  <c r="I8098" i="3"/>
  <c r="H8098" i="3"/>
  <c r="K8098" i="3" s="1" a="1"/>
  <c r="K8098" i="3" s="1"/>
  <c r="G8098" i="3"/>
  <c r="J8097" i="3"/>
  <c r="I8097" i="3"/>
  <c r="H8097" i="3"/>
  <c r="K8097" i="3" s="1" a="1"/>
  <c r="K8097" i="3" s="1"/>
  <c r="G8097" i="3"/>
  <c r="J8096" i="3"/>
  <c r="I8096" i="3"/>
  <c r="H8096" i="3"/>
  <c r="K8096" i="3" s="1" a="1"/>
  <c r="K8096" i="3" s="1"/>
  <c r="G8096" i="3"/>
  <c r="J8095" i="3"/>
  <c r="I8095" i="3"/>
  <c r="H8095" i="3"/>
  <c r="K8095" i="3" s="1" a="1"/>
  <c r="K8095" i="3" s="1"/>
  <c r="G8095" i="3"/>
  <c r="J8094" i="3"/>
  <c r="I8094" i="3"/>
  <c r="H8094" i="3"/>
  <c r="K8094" i="3" s="1" a="1"/>
  <c r="K8094" i="3" s="1"/>
  <c r="G8094" i="3"/>
  <c r="J8093" i="3"/>
  <c r="I8093" i="3"/>
  <c r="H8093" i="3"/>
  <c r="K8093" i="3" s="1" a="1"/>
  <c r="K8093" i="3" s="1"/>
  <c r="G8093" i="3"/>
  <c r="K8092" i="3"/>
  <c r="J8092" i="3"/>
  <c r="I8092" i="3"/>
  <c r="H8092" i="3"/>
  <c r="K8092" i="3" s="1" a="1"/>
  <c r="G8092" i="3"/>
  <c r="J8091" i="3"/>
  <c r="I8091" i="3"/>
  <c r="H8091" i="3"/>
  <c r="K8091" i="3" s="1" a="1"/>
  <c r="K8091" i="3" s="1"/>
  <c r="G8091" i="3"/>
  <c r="J8090" i="3"/>
  <c r="I8090" i="3"/>
  <c r="H8090" i="3"/>
  <c r="K8090" i="3" s="1" a="1"/>
  <c r="K8090" i="3" s="1"/>
  <c r="G8090" i="3"/>
  <c r="J8089" i="3"/>
  <c r="I8089" i="3"/>
  <c r="H8089" i="3"/>
  <c r="K8089" i="3" s="1" a="1"/>
  <c r="K8089" i="3" s="1"/>
  <c r="G8089" i="3"/>
  <c r="J8088" i="3"/>
  <c r="I8088" i="3"/>
  <c r="H8088" i="3"/>
  <c r="K8088" i="3" s="1" a="1"/>
  <c r="K8088" i="3" s="1"/>
  <c r="G8088" i="3"/>
  <c r="K8087" i="3" a="1"/>
  <c r="K8087" i="3" s="1"/>
  <c r="J8087" i="3"/>
  <c r="I8087" i="3"/>
  <c r="H8087" i="3"/>
  <c r="G8087" i="3"/>
  <c r="J8086" i="3"/>
  <c r="I8086" i="3"/>
  <c r="H8086" i="3"/>
  <c r="K8086" i="3" s="1" a="1"/>
  <c r="K8086" i="3" s="1"/>
  <c r="G8086" i="3"/>
  <c r="J8085" i="3"/>
  <c r="I8085" i="3"/>
  <c r="H8085" i="3"/>
  <c r="K8085" i="3" s="1" a="1"/>
  <c r="K8085" i="3" s="1"/>
  <c r="G8085" i="3"/>
  <c r="J8084" i="3"/>
  <c r="I8084" i="3"/>
  <c r="H8084" i="3"/>
  <c r="K8084" i="3" s="1" a="1"/>
  <c r="K8084" i="3" s="1"/>
  <c r="G8084" i="3"/>
  <c r="J8083" i="3"/>
  <c r="I8083" i="3"/>
  <c r="H8083" i="3"/>
  <c r="K8083" i="3" s="1" a="1"/>
  <c r="K8083" i="3" s="1"/>
  <c r="G8083" i="3"/>
  <c r="J8082" i="3"/>
  <c r="I8082" i="3"/>
  <c r="H8082" i="3"/>
  <c r="K8082" i="3" s="1" a="1"/>
  <c r="K8082" i="3" s="1"/>
  <c r="G8082" i="3"/>
  <c r="J8081" i="3"/>
  <c r="I8081" i="3"/>
  <c r="H8081" i="3"/>
  <c r="K8081" i="3" s="1" a="1"/>
  <c r="K8081" i="3" s="1"/>
  <c r="G8081" i="3"/>
  <c r="J8080" i="3"/>
  <c r="I8080" i="3"/>
  <c r="H8080" i="3"/>
  <c r="K8080" i="3" s="1" a="1"/>
  <c r="K8080" i="3" s="1"/>
  <c r="G8080" i="3"/>
  <c r="J8079" i="3"/>
  <c r="I8079" i="3"/>
  <c r="H8079" i="3"/>
  <c r="K8079" i="3" s="1" a="1"/>
  <c r="K8079" i="3" s="1"/>
  <c r="G8079" i="3"/>
  <c r="J8078" i="3"/>
  <c r="I8078" i="3"/>
  <c r="H8078" i="3"/>
  <c r="K8078" i="3" s="1" a="1"/>
  <c r="K8078" i="3" s="1"/>
  <c r="G8078" i="3"/>
  <c r="J8077" i="3"/>
  <c r="I8077" i="3"/>
  <c r="H8077" i="3"/>
  <c r="K8077" i="3" s="1" a="1"/>
  <c r="K8077" i="3" s="1"/>
  <c r="G8077" i="3"/>
  <c r="J8076" i="3"/>
  <c r="I8076" i="3"/>
  <c r="H8076" i="3"/>
  <c r="K8076" i="3" s="1" a="1"/>
  <c r="K8076" i="3" s="1"/>
  <c r="G8076" i="3"/>
  <c r="K8075" i="3" a="1"/>
  <c r="K8075" i="3" s="1"/>
  <c r="J8075" i="3"/>
  <c r="I8075" i="3"/>
  <c r="H8075" i="3"/>
  <c r="G8075" i="3"/>
  <c r="J8074" i="3"/>
  <c r="I8074" i="3"/>
  <c r="H8074" i="3"/>
  <c r="K8074" i="3" s="1" a="1"/>
  <c r="K8074" i="3" s="1"/>
  <c r="G8074" i="3"/>
  <c r="J8073" i="3"/>
  <c r="I8073" i="3"/>
  <c r="H8073" i="3"/>
  <c r="K8073" i="3" s="1" a="1"/>
  <c r="K8073" i="3" s="1"/>
  <c r="G8073" i="3"/>
  <c r="J8072" i="3"/>
  <c r="I8072" i="3"/>
  <c r="H8072" i="3"/>
  <c r="K8072" i="3" s="1" a="1"/>
  <c r="K8072" i="3" s="1"/>
  <c r="G8072" i="3"/>
  <c r="K8071" i="3" a="1"/>
  <c r="K8071" i="3" s="1"/>
  <c r="J8071" i="3"/>
  <c r="I8071" i="3"/>
  <c r="H8071" i="3"/>
  <c r="G8071" i="3"/>
  <c r="J8070" i="3"/>
  <c r="I8070" i="3"/>
  <c r="H8070" i="3"/>
  <c r="K8070" i="3" s="1" a="1"/>
  <c r="K8070" i="3" s="1"/>
  <c r="G8070" i="3"/>
  <c r="J8069" i="3"/>
  <c r="I8069" i="3"/>
  <c r="H8069" i="3"/>
  <c r="K8069" i="3" s="1" a="1"/>
  <c r="K8069" i="3" s="1"/>
  <c r="G8069" i="3"/>
  <c r="J8068" i="3"/>
  <c r="I8068" i="3"/>
  <c r="H8068" i="3"/>
  <c r="K8068" i="3" s="1" a="1"/>
  <c r="K8068" i="3" s="1"/>
  <c r="G8068" i="3"/>
  <c r="J8067" i="3"/>
  <c r="I8067" i="3"/>
  <c r="H8067" i="3"/>
  <c r="K8067" i="3" s="1" a="1"/>
  <c r="K8067" i="3" s="1"/>
  <c r="G8067" i="3"/>
  <c r="J8066" i="3"/>
  <c r="I8066" i="3"/>
  <c r="H8066" i="3"/>
  <c r="K8066" i="3" s="1" a="1"/>
  <c r="K8066" i="3" s="1"/>
  <c r="G8066" i="3"/>
  <c r="J8065" i="3"/>
  <c r="I8065" i="3"/>
  <c r="H8065" i="3"/>
  <c r="K8065" i="3" s="1" a="1"/>
  <c r="K8065" i="3" s="1"/>
  <c r="G8065" i="3"/>
  <c r="J8064" i="3"/>
  <c r="I8064" i="3"/>
  <c r="H8064" i="3"/>
  <c r="K8064" i="3" s="1" a="1"/>
  <c r="K8064" i="3" s="1"/>
  <c r="G8064" i="3"/>
  <c r="J8063" i="3"/>
  <c r="I8063" i="3"/>
  <c r="H8063" i="3"/>
  <c r="K8063" i="3" s="1" a="1"/>
  <c r="K8063" i="3" s="1"/>
  <c r="G8063" i="3"/>
  <c r="J8062" i="3"/>
  <c r="I8062" i="3"/>
  <c r="H8062" i="3"/>
  <c r="K8062" i="3" s="1" a="1"/>
  <c r="K8062" i="3" s="1"/>
  <c r="G8062" i="3"/>
  <c r="J8061" i="3"/>
  <c r="I8061" i="3"/>
  <c r="H8061" i="3"/>
  <c r="K8061" i="3" s="1" a="1"/>
  <c r="K8061" i="3" s="1"/>
  <c r="G8061" i="3"/>
  <c r="J8060" i="3"/>
  <c r="I8060" i="3"/>
  <c r="H8060" i="3"/>
  <c r="K8060" i="3" s="1" a="1"/>
  <c r="K8060" i="3" s="1"/>
  <c r="G8060" i="3"/>
  <c r="K8059" i="3" a="1"/>
  <c r="K8059" i="3" s="1"/>
  <c r="J8059" i="3"/>
  <c r="I8059" i="3"/>
  <c r="H8059" i="3"/>
  <c r="G8059" i="3"/>
  <c r="J8058" i="3"/>
  <c r="I8058" i="3"/>
  <c r="H8058" i="3"/>
  <c r="K8058" i="3" s="1" a="1"/>
  <c r="K8058" i="3" s="1"/>
  <c r="G8058" i="3"/>
  <c r="J8057" i="3"/>
  <c r="I8057" i="3"/>
  <c r="H8057" i="3"/>
  <c r="K8057" i="3" s="1" a="1"/>
  <c r="K8057" i="3" s="1"/>
  <c r="G8057" i="3"/>
  <c r="J8056" i="3"/>
  <c r="I8056" i="3"/>
  <c r="H8056" i="3"/>
  <c r="K8056" i="3" s="1" a="1"/>
  <c r="K8056" i="3" s="1"/>
  <c r="G8056" i="3"/>
  <c r="K8055" i="3" a="1"/>
  <c r="K8055" i="3" s="1"/>
  <c r="J8055" i="3"/>
  <c r="I8055" i="3"/>
  <c r="H8055" i="3"/>
  <c r="G8055" i="3"/>
  <c r="J8054" i="3"/>
  <c r="I8054" i="3"/>
  <c r="H8054" i="3"/>
  <c r="K8054" i="3" s="1" a="1"/>
  <c r="K8054" i="3" s="1"/>
  <c r="G8054" i="3"/>
  <c r="J8053" i="3"/>
  <c r="I8053" i="3"/>
  <c r="H8053" i="3"/>
  <c r="K8053" i="3" s="1" a="1"/>
  <c r="K8053" i="3" s="1"/>
  <c r="G8053" i="3"/>
  <c r="J8052" i="3"/>
  <c r="I8052" i="3"/>
  <c r="H8052" i="3"/>
  <c r="K8052" i="3" s="1" a="1"/>
  <c r="K8052" i="3" s="1"/>
  <c r="G8052" i="3"/>
  <c r="J8051" i="3"/>
  <c r="I8051" i="3"/>
  <c r="H8051" i="3"/>
  <c r="K8051" i="3" s="1" a="1"/>
  <c r="K8051" i="3" s="1"/>
  <c r="G8051" i="3"/>
  <c r="J8050" i="3"/>
  <c r="I8050" i="3"/>
  <c r="H8050" i="3"/>
  <c r="K8050" i="3" s="1" a="1"/>
  <c r="K8050" i="3" s="1"/>
  <c r="G8050" i="3"/>
  <c r="J8049" i="3"/>
  <c r="I8049" i="3"/>
  <c r="H8049" i="3"/>
  <c r="K8049" i="3" s="1" a="1"/>
  <c r="K8049" i="3" s="1"/>
  <c r="G8049" i="3"/>
  <c r="J8048" i="3"/>
  <c r="I8048" i="3"/>
  <c r="H8048" i="3"/>
  <c r="K8048" i="3" s="1" a="1"/>
  <c r="K8048" i="3" s="1"/>
  <c r="G8048" i="3"/>
  <c r="J8047" i="3"/>
  <c r="I8047" i="3"/>
  <c r="H8047" i="3"/>
  <c r="K8047" i="3" s="1" a="1"/>
  <c r="K8047" i="3" s="1"/>
  <c r="G8047" i="3"/>
  <c r="J8046" i="3"/>
  <c r="I8046" i="3"/>
  <c r="H8046" i="3"/>
  <c r="K8046" i="3" s="1" a="1"/>
  <c r="K8046" i="3" s="1"/>
  <c r="G8046" i="3"/>
  <c r="J8045" i="3"/>
  <c r="I8045" i="3"/>
  <c r="H8045" i="3"/>
  <c r="K8045" i="3" s="1" a="1"/>
  <c r="K8045" i="3" s="1"/>
  <c r="G8045" i="3"/>
  <c r="K8044" i="3"/>
  <c r="J8044" i="3"/>
  <c r="I8044" i="3"/>
  <c r="H8044" i="3"/>
  <c r="K8044" i="3" s="1" a="1"/>
  <c r="G8044" i="3"/>
  <c r="J8043" i="3"/>
  <c r="I8043" i="3"/>
  <c r="H8043" i="3"/>
  <c r="K8043" i="3" s="1" a="1"/>
  <c r="K8043" i="3" s="1"/>
  <c r="G8043" i="3"/>
  <c r="K8042" i="3"/>
  <c r="J8042" i="3"/>
  <c r="I8042" i="3"/>
  <c r="H8042" i="3"/>
  <c r="K8042" i="3" s="1" a="1"/>
  <c r="G8042" i="3"/>
  <c r="J8041" i="3"/>
  <c r="I8041" i="3"/>
  <c r="H8041" i="3"/>
  <c r="K8041" i="3" s="1" a="1"/>
  <c r="K8041" i="3" s="1"/>
  <c r="G8041" i="3"/>
  <c r="J8040" i="3"/>
  <c r="I8040" i="3"/>
  <c r="H8040" i="3"/>
  <c r="K8040" i="3" s="1" a="1"/>
  <c r="K8040" i="3" s="1"/>
  <c r="G8040" i="3"/>
  <c r="J8039" i="3"/>
  <c r="I8039" i="3"/>
  <c r="H8039" i="3"/>
  <c r="K8039" i="3" s="1" a="1"/>
  <c r="K8039" i="3" s="1"/>
  <c r="G8039" i="3"/>
  <c r="J8038" i="3"/>
  <c r="I8038" i="3"/>
  <c r="H8038" i="3"/>
  <c r="K8038" i="3" s="1" a="1"/>
  <c r="K8038" i="3" s="1"/>
  <c r="G8038" i="3"/>
  <c r="J8037" i="3"/>
  <c r="I8037" i="3"/>
  <c r="H8037" i="3"/>
  <c r="K8037" i="3" s="1" a="1"/>
  <c r="K8037" i="3" s="1"/>
  <c r="G8037" i="3"/>
  <c r="J8036" i="3"/>
  <c r="I8036" i="3"/>
  <c r="H8036" i="3"/>
  <c r="K8036" i="3" s="1" a="1"/>
  <c r="K8036" i="3" s="1"/>
  <c r="G8036" i="3"/>
  <c r="J8035" i="3"/>
  <c r="I8035" i="3"/>
  <c r="H8035" i="3"/>
  <c r="K8035" i="3" s="1" a="1"/>
  <c r="K8035" i="3" s="1"/>
  <c r="G8035" i="3"/>
  <c r="J8034" i="3"/>
  <c r="I8034" i="3"/>
  <c r="H8034" i="3"/>
  <c r="K8034" i="3" s="1" a="1"/>
  <c r="K8034" i="3" s="1"/>
  <c r="G8034" i="3"/>
  <c r="J8033" i="3"/>
  <c r="I8033" i="3"/>
  <c r="H8033" i="3"/>
  <c r="K8033" i="3" s="1" a="1"/>
  <c r="K8033" i="3" s="1"/>
  <c r="G8033" i="3"/>
  <c r="J8032" i="3"/>
  <c r="I8032" i="3"/>
  <c r="H8032" i="3"/>
  <c r="K8032" i="3" s="1" a="1"/>
  <c r="K8032" i="3" s="1"/>
  <c r="G8032" i="3"/>
  <c r="K8031" i="3" a="1"/>
  <c r="K8031" i="3" s="1"/>
  <c r="J8031" i="3"/>
  <c r="I8031" i="3"/>
  <c r="H8031" i="3"/>
  <c r="G8031" i="3"/>
  <c r="J8030" i="3"/>
  <c r="I8030" i="3"/>
  <c r="H8030" i="3"/>
  <c r="K8030" i="3" s="1" a="1"/>
  <c r="K8030" i="3" s="1"/>
  <c r="G8030" i="3"/>
  <c r="J8029" i="3"/>
  <c r="I8029" i="3"/>
  <c r="H8029" i="3"/>
  <c r="K8029" i="3" s="1" a="1"/>
  <c r="K8029" i="3" s="1"/>
  <c r="G8029" i="3"/>
  <c r="K8028" i="3"/>
  <c r="J8028" i="3"/>
  <c r="I8028" i="3"/>
  <c r="H8028" i="3"/>
  <c r="K8028" i="3" s="1" a="1"/>
  <c r="G8028" i="3"/>
  <c r="J8027" i="3"/>
  <c r="I8027" i="3"/>
  <c r="H8027" i="3"/>
  <c r="K8027" i="3" s="1" a="1"/>
  <c r="K8027" i="3" s="1"/>
  <c r="G8027" i="3"/>
  <c r="J8026" i="3"/>
  <c r="I8026" i="3"/>
  <c r="H8026" i="3"/>
  <c r="K8026" i="3" s="1" a="1"/>
  <c r="K8026" i="3" s="1"/>
  <c r="G8026" i="3"/>
  <c r="J8025" i="3"/>
  <c r="I8025" i="3"/>
  <c r="H8025" i="3"/>
  <c r="K8025" i="3" s="1" a="1"/>
  <c r="K8025" i="3" s="1"/>
  <c r="G8025" i="3"/>
  <c r="J8024" i="3"/>
  <c r="I8024" i="3"/>
  <c r="H8024" i="3"/>
  <c r="K8024" i="3" s="1" a="1"/>
  <c r="K8024" i="3" s="1"/>
  <c r="G8024" i="3"/>
  <c r="J8023" i="3"/>
  <c r="I8023" i="3"/>
  <c r="H8023" i="3"/>
  <c r="K8023" i="3" s="1" a="1"/>
  <c r="K8023" i="3" s="1"/>
  <c r="J8022" i="3"/>
  <c r="I8022" i="3"/>
  <c r="H8022" i="3"/>
  <c r="K8022" i="3" s="1" a="1"/>
  <c r="K8022" i="3" s="1"/>
  <c r="G8022" i="3"/>
  <c r="J8021" i="3"/>
  <c r="I8021" i="3"/>
  <c r="H8021" i="3"/>
  <c r="K8021" i="3" s="1" a="1"/>
  <c r="K8021" i="3" s="1"/>
  <c r="G8021" i="3"/>
  <c r="J8020" i="3"/>
  <c r="I8020" i="3"/>
  <c r="H8020" i="3"/>
  <c r="K8020" i="3" s="1" a="1"/>
  <c r="K8020" i="3" s="1"/>
  <c r="G8020" i="3"/>
  <c r="J8019" i="3"/>
  <c r="I8019" i="3"/>
  <c r="H8019" i="3"/>
  <c r="K8019" i="3" s="1" a="1"/>
  <c r="K8019" i="3" s="1"/>
  <c r="G8019" i="3"/>
  <c r="J8018" i="3"/>
  <c r="I8018" i="3"/>
  <c r="H8018" i="3"/>
  <c r="K8018" i="3" s="1" a="1"/>
  <c r="K8018" i="3" s="1"/>
  <c r="J8017" i="3"/>
  <c r="I8017" i="3"/>
  <c r="H8017" i="3"/>
  <c r="K8017" i="3" s="1" a="1"/>
  <c r="K8017" i="3" s="1"/>
  <c r="G8017" i="3"/>
  <c r="J8016" i="3"/>
  <c r="I8016" i="3"/>
  <c r="H8016" i="3"/>
  <c r="K8016" i="3" s="1" a="1"/>
  <c r="K8016" i="3" s="1"/>
  <c r="G8016" i="3"/>
  <c r="J8015" i="3"/>
  <c r="I8015" i="3"/>
  <c r="H8015" i="3"/>
  <c r="K8015" i="3" s="1" a="1"/>
  <c r="K8015" i="3" s="1"/>
  <c r="G8015" i="3"/>
  <c r="J8014" i="3"/>
  <c r="I8014" i="3"/>
  <c r="H8014" i="3"/>
  <c r="K8014" i="3" s="1" a="1"/>
  <c r="K8014" i="3" s="1"/>
  <c r="G8014" i="3"/>
  <c r="J8013" i="3"/>
  <c r="I8013" i="3"/>
  <c r="H8013" i="3"/>
  <c r="K8013" i="3" s="1" a="1"/>
  <c r="K8013" i="3" s="1"/>
  <c r="G8013" i="3"/>
  <c r="J8012" i="3"/>
  <c r="I8012" i="3"/>
  <c r="H8012" i="3"/>
  <c r="K8012" i="3" s="1" a="1"/>
  <c r="K8012" i="3" s="1"/>
  <c r="G8012" i="3"/>
  <c r="K8011" i="3"/>
  <c r="J8011" i="3"/>
  <c r="I8011" i="3"/>
  <c r="H8011" i="3"/>
  <c r="K8011" i="3" s="1" a="1"/>
  <c r="G8011" i="3"/>
  <c r="J8010" i="3"/>
  <c r="I8010" i="3"/>
  <c r="H8010" i="3"/>
  <c r="K8010" i="3" s="1" a="1"/>
  <c r="K8010" i="3" s="1"/>
  <c r="G8010" i="3"/>
  <c r="J8009" i="3"/>
  <c r="I8009" i="3"/>
  <c r="H8009" i="3"/>
  <c r="K8009" i="3" s="1" a="1"/>
  <c r="K8009" i="3" s="1"/>
  <c r="G8009" i="3"/>
  <c r="J8008" i="3"/>
  <c r="I8008" i="3"/>
  <c r="H8008" i="3"/>
  <c r="K8008" i="3" s="1" a="1"/>
  <c r="K8008" i="3" s="1"/>
  <c r="G8008" i="3"/>
  <c r="K8007" i="3"/>
  <c r="J8007" i="3"/>
  <c r="I8007" i="3"/>
  <c r="H8007" i="3"/>
  <c r="K8007" i="3" s="1" a="1"/>
  <c r="G8007" i="3"/>
  <c r="J8006" i="3"/>
  <c r="I8006" i="3"/>
  <c r="H8006" i="3"/>
  <c r="K8006" i="3" s="1" a="1"/>
  <c r="K8006" i="3" s="1"/>
  <c r="G8006" i="3"/>
  <c r="J8005" i="3"/>
  <c r="I8005" i="3"/>
  <c r="H8005" i="3"/>
  <c r="K8005" i="3" s="1" a="1"/>
  <c r="K8005" i="3" s="1"/>
  <c r="G8005" i="3"/>
  <c r="J8004" i="3"/>
  <c r="I8004" i="3"/>
  <c r="H8004" i="3"/>
  <c r="K8004" i="3" s="1" a="1"/>
  <c r="K8004" i="3" s="1"/>
  <c r="G8004" i="3"/>
  <c r="J8003" i="3"/>
  <c r="I8003" i="3"/>
  <c r="H8003" i="3"/>
  <c r="K8003" i="3" s="1" a="1"/>
  <c r="K8003" i="3" s="1"/>
  <c r="G8003" i="3"/>
  <c r="J8002" i="3"/>
  <c r="I8002" i="3"/>
  <c r="H8002" i="3"/>
  <c r="K8002" i="3" s="1" a="1"/>
  <c r="K8002" i="3" s="1"/>
  <c r="G8002" i="3"/>
  <c r="J8001" i="3"/>
  <c r="I8001" i="3"/>
  <c r="H8001" i="3"/>
  <c r="K8001" i="3" s="1" a="1"/>
  <c r="K8001" i="3" s="1"/>
  <c r="G8001" i="3"/>
  <c r="J8000" i="3"/>
  <c r="I8000" i="3"/>
  <c r="H8000" i="3"/>
  <c r="K8000" i="3" s="1" a="1"/>
  <c r="K8000" i="3" s="1"/>
  <c r="G8000" i="3"/>
  <c r="J7999" i="3"/>
  <c r="I7999" i="3"/>
  <c r="H7999" i="3"/>
  <c r="K7999" i="3" s="1" a="1"/>
  <c r="K7999" i="3" s="1"/>
  <c r="G7999" i="3"/>
  <c r="J7998" i="3"/>
  <c r="I7998" i="3"/>
  <c r="H7998" i="3"/>
  <c r="K7998" i="3" s="1" a="1"/>
  <c r="K7998" i="3" s="1"/>
  <c r="G7998" i="3"/>
  <c r="J7997" i="3"/>
  <c r="I7997" i="3"/>
  <c r="H7997" i="3"/>
  <c r="K7997" i="3" s="1" a="1"/>
  <c r="K7997" i="3" s="1"/>
  <c r="G7997" i="3"/>
  <c r="J7996" i="3"/>
  <c r="I7996" i="3"/>
  <c r="H7996" i="3"/>
  <c r="K7996" i="3" s="1" a="1"/>
  <c r="K7996" i="3" s="1"/>
  <c r="G7996" i="3"/>
  <c r="K7995" i="3"/>
  <c r="J7995" i="3"/>
  <c r="I7995" i="3"/>
  <c r="H7995" i="3"/>
  <c r="K7995" i="3" s="1" a="1"/>
  <c r="G7995" i="3"/>
  <c r="J7994" i="3"/>
  <c r="I7994" i="3"/>
  <c r="H7994" i="3"/>
  <c r="K7994" i="3" s="1" a="1"/>
  <c r="K7994" i="3" s="1"/>
  <c r="G7994" i="3"/>
  <c r="J7993" i="3"/>
  <c r="I7993" i="3"/>
  <c r="H7993" i="3"/>
  <c r="K7993" i="3" s="1" a="1"/>
  <c r="K7993" i="3" s="1"/>
  <c r="G7993" i="3"/>
  <c r="J7992" i="3"/>
  <c r="I7992" i="3"/>
  <c r="H7992" i="3"/>
  <c r="K7992" i="3" s="1" a="1"/>
  <c r="K7992" i="3" s="1"/>
  <c r="G7992" i="3"/>
  <c r="K7991" i="3"/>
  <c r="J7991" i="3"/>
  <c r="I7991" i="3"/>
  <c r="H7991" i="3"/>
  <c r="K7991" i="3" s="1" a="1"/>
  <c r="G7991" i="3"/>
  <c r="J7990" i="3"/>
  <c r="I7990" i="3"/>
  <c r="H7990" i="3"/>
  <c r="K7990" i="3" s="1" a="1"/>
  <c r="K7990" i="3" s="1"/>
  <c r="G7990" i="3"/>
  <c r="J7989" i="3"/>
  <c r="I7989" i="3"/>
  <c r="H7989" i="3"/>
  <c r="K7989" i="3" s="1" a="1"/>
  <c r="K7989" i="3" s="1"/>
  <c r="G7989" i="3"/>
  <c r="J7988" i="3"/>
  <c r="I7988" i="3"/>
  <c r="H7988" i="3"/>
  <c r="K7988" i="3" s="1" a="1"/>
  <c r="K7988" i="3" s="1"/>
  <c r="G7988" i="3"/>
  <c r="J7987" i="3"/>
  <c r="I7987" i="3"/>
  <c r="H7987" i="3"/>
  <c r="K7987" i="3" s="1" a="1"/>
  <c r="K7987" i="3" s="1"/>
  <c r="G7987" i="3"/>
  <c r="J7986" i="3"/>
  <c r="I7986" i="3"/>
  <c r="H7986" i="3"/>
  <c r="K7986" i="3" s="1" a="1"/>
  <c r="K7986" i="3" s="1"/>
  <c r="G7986" i="3"/>
  <c r="J7985" i="3"/>
  <c r="I7985" i="3"/>
  <c r="H7985" i="3"/>
  <c r="K7985" i="3" s="1" a="1"/>
  <c r="K7985" i="3" s="1"/>
  <c r="G7985" i="3"/>
  <c r="J7984" i="3"/>
  <c r="I7984" i="3"/>
  <c r="H7984" i="3"/>
  <c r="K7984" i="3" s="1" a="1"/>
  <c r="K7984" i="3" s="1"/>
  <c r="G7984" i="3"/>
  <c r="J7983" i="3"/>
  <c r="I7983" i="3"/>
  <c r="H7983" i="3"/>
  <c r="K7983" i="3" s="1" a="1"/>
  <c r="K7983" i="3" s="1"/>
  <c r="G7983" i="3"/>
  <c r="J7982" i="3"/>
  <c r="I7982" i="3"/>
  <c r="H7982" i="3"/>
  <c r="K7982" i="3" s="1" a="1"/>
  <c r="K7982" i="3" s="1"/>
  <c r="G7982" i="3"/>
  <c r="J7981" i="3"/>
  <c r="I7981" i="3"/>
  <c r="H7981" i="3"/>
  <c r="K7981" i="3" s="1" a="1"/>
  <c r="K7981" i="3" s="1"/>
  <c r="G7981" i="3"/>
  <c r="J7980" i="3"/>
  <c r="I7980" i="3"/>
  <c r="H7980" i="3"/>
  <c r="K7980" i="3" s="1" a="1"/>
  <c r="K7980" i="3" s="1"/>
  <c r="G7980" i="3"/>
  <c r="K7979" i="3"/>
  <c r="J7979" i="3"/>
  <c r="I7979" i="3"/>
  <c r="H7979" i="3"/>
  <c r="K7979" i="3" s="1" a="1"/>
  <c r="G7979" i="3"/>
  <c r="J7978" i="3"/>
  <c r="I7978" i="3"/>
  <c r="H7978" i="3"/>
  <c r="K7978" i="3" s="1" a="1"/>
  <c r="K7978" i="3" s="1"/>
  <c r="G7978" i="3"/>
  <c r="J7977" i="3"/>
  <c r="I7977" i="3"/>
  <c r="H7977" i="3"/>
  <c r="K7977" i="3" s="1" a="1"/>
  <c r="K7977" i="3" s="1"/>
  <c r="G7977" i="3"/>
  <c r="J7976" i="3"/>
  <c r="I7976" i="3"/>
  <c r="H7976" i="3"/>
  <c r="K7976" i="3" s="1" a="1"/>
  <c r="K7976" i="3" s="1"/>
  <c r="G7976" i="3"/>
  <c r="K7975" i="3"/>
  <c r="J7975" i="3"/>
  <c r="I7975" i="3"/>
  <c r="H7975" i="3"/>
  <c r="K7975" i="3" s="1" a="1"/>
  <c r="G7975" i="3"/>
  <c r="J7974" i="3"/>
  <c r="I7974" i="3"/>
  <c r="H7974" i="3"/>
  <c r="K7974" i="3" s="1" a="1"/>
  <c r="K7974" i="3" s="1"/>
  <c r="G7974" i="3"/>
  <c r="J7973" i="3"/>
  <c r="I7973" i="3"/>
  <c r="H7973" i="3"/>
  <c r="K7973" i="3" s="1" a="1"/>
  <c r="K7973" i="3" s="1"/>
  <c r="G7973" i="3"/>
  <c r="J7972" i="3"/>
  <c r="I7972" i="3"/>
  <c r="H7972" i="3"/>
  <c r="K7972" i="3" s="1" a="1"/>
  <c r="K7972" i="3" s="1"/>
  <c r="G7972" i="3"/>
  <c r="J7971" i="3"/>
  <c r="I7971" i="3"/>
  <c r="H7971" i="3"/>
  <c r="K7971" i="3" s="1" a="1"/>
  <c r="K7971" i="3" s="1"/>
  <c r="G7971" i="3"/>
  <c r="J7970" i="3"/>
  <c r="I7970" i="3"/>
  <c r="H7970" i="3"/>
  <c r="K7970" i="3" s="1" a="1"/>
  <c r="K7970" i="3" s="1"/>
  <c r="G7970" i="3"/>
  <c r="J7969" i="3"/>
  <c r="I7969" i="3"/>
  <c r="H7969" i="3"/>
  <c r="K7969" i="3" s="1" a="1"/>
  <c r="K7969" i="3" s="1"/>
  <c r="G7969" i="3"/>
  <c r="J7968" i="3"/>
  <c r="I7968" i="3"/>
  <c r="H7968" i="3"/>
  <c r="K7968" i="3" s="1" a="1"/>
  <c r="K7968" i="3" s="1"/>
  <c r="G7968" i="3"/>
  <c r="J7967" i="3"/>
  <c r="I7967" i="3"/>
  <c r="H7967" i="3"/>
  <c r="K7967" i="3" s="1" a="1"/>
  <c r="K7967" i="3" s="1"/>
  <c r="G7967" i="3"/>
  <c r="J7966" i="3"/>
  <c r="I7966" i="3"/>
  <c r="H7966" i="3"/>
  <c r="K7966" i="3" s="1" a="1"/>
  <c r="K7966" i="3" s="1"/>
  <c r="G7966" i="3"/>
  <c r="J7965" i="3"/>
  <c r="I7965" i="3"/>
  <c r="H7965" i="3"/>
  <c r="K7965" i="3" s="1" a="1"/>
  <c r="K7965" i="3" s="1"/>
  <c r="G7965" i="3"/>
  <c r="J7964" i="3"/>
  <c r="I7964" i="3"/>
  <c r="H7964" i="3"/>
  <c r="K7964" i="3" s="1" a="1"/>
  <c r="K7964" i="3" s="1"/>
  <c r="G7964" i="3"/>
  <c r="J7963" i="3"/>
  <c r="I7963" i="3"/>
  <c r="H7963" i="3"/>
  <c r="K7963" i="3" s="1" a="1"/>
  <c r="K7963" i="3" s="1"/>
  <c r="G7963" i="3"/>
  <c r="J7962" i="3"/>
  <c r="I7962" i="3"/>
  <c r="H7962" i="3"/>
  <c r="K7962" i="3" s="1" a="1"/>
  <c r="K7962" i="3" s="1"/>
  <c r="G7962" i="3"/>
  <c r="J7961" i="3"/>
  <c r="I7961" i="3"/>
  <c r="H7961" i="3"/>
  <c r="K7961" i="3" s="1" a="1"/>
  <c r="K7961" i="3" s="1"/>
  <c r="G7961" i="3"/>
  <c r="J7960" i="3"/>
  <c r="I7960" i="3"/>
  <c r="H7960" i="3"/>
  <c r="K7960" i="3" s="1" a="1"/>
  <c r="K7960" i="3" s="1"/>
  <c r="G7960" i="3"/>
  <c r="J7959" i="3"/>
  <c r="I7959" i="3"/>
  <c r="H7959" i="3"/>
  <c r="K7959" i="3" s="1" a="1"/>
  <c r="K7959" i="3" s="1"/>
  <c r="G7959" i="3"/>
  <c r="J7958" i="3"/>
  <c r="I7958" i="3"/>
  <c r="H7958" i="3"/>
  <c r="K7958" i="3" s="1" a="1"/>
  <c r="K7958" i="3" s="1"/>
  <c r="G7958" i="3"/>
  <c r="J7957" i="3"/>
  <c r="I7957" i="3"/>
  <c r="H7957" i="3"/>
  <c r="K7957" i="3" s="1" a="1"/>
  <c r="K7957" i="3" s="1"/>
  <c r="G7957" i="3"/>
  <c r="J7956" i="3"/>
  <c r="I7956" i="3"/>
  <c r="H7956" i="3"/>
  <c r="K7956" i="3" s="1" a="1"/>
  <c r="K7956" i="3" s="1"/>
  <c r="G7956" i="3"/>
  <c r="J7955" i="3"/>
  <c r="I7955" i="3"/>
  <c r="H7955" i="3"/>
  <c r="K7955" i="3" s="1" a="1"/>
  <c r="K7955" i="3" s="1"/>
  <c r="G7955" i="3"/>
  <c r="J7954" i="3"/>
  <c r="I7954" i="3"/>
  <c r="H7954" i="3"/>
  <c r="K7954" i="3" s="1" a="1"/>
  <c r="K7954" i="3" s="1"/>
  <c r="G7954" i="3"/>
  <c r="J7953" i="3"/>
  <c r="I7953" i="3"/>
  <c r="H7953" i="3"/>
  <c r="K7953" i="3" s="1" a="1"/>
  <c r="K7953" i="3" s="1"/>
  <c r="G7953" i="3"/>
  <c r="J7952" i="3"/>
  <c r="I7952" i="3"/>
  <c r="H7952" i="3"/>
  <c r="K7952" i="3" s="1" a="1"/>
  <c r="K7952" i="3" s="1"/>
  <c r="G7952" i="3"/>
  <c r="J7951" i="3"/>
  <c r="I7951" i="3"/>
  <c r="H7951" i="3"/>
  <c r="K7951" i="3" s="1" a="1"/>
  <c r="K7951" i="3" s="1"/>
  <c r="G7951" i="3"/>
  <c r="J7950" i="3"/>
  <c r="I7950" i="3"/>
  <c r="H7950" i="3"/>
  <c r="K7950" i="3" s="1" a="1"/>
  <c r="K7950" i="3" s="1"/>
  <c r="G7950" i="3"/>
  <c r="J7949" i="3"/>
  <c r="I7949" i="3"/>
  <c r="H7949" i="3"/>
  <c r="K7949" i="3" s="1" a="1"/>
  <c r="K7949" i="3" s="1"/>
  <c r="G7949" i="3"/>
  <c r="J7948" i="3"/>
  <c r="I7948" i="3"/>
  <c r="H7948" i="3"/>
  <c r="K7948" i="3" s="1" a="1"/>
  <c r="K7948" i="3" s="1"/>
  <c r="G7948" i="3"/>
  <c r="J7947" i="3"/>
  <c r="I7947" i="3"/>
  <c r="H7947" i="3"/>
  <c r="K7947" i="3" s="1" a="1"/>
  <c r="K7947" i="3" s="1"/>
  <c r="G7947" i="3"/>
  <c r="J7946" i="3"/>
  <c r="I7946" i="3"/>
  <c r="H7946" i="3"/>
  <c r="K7946" i="3" s="1" a="1"/>
  <c r="K7946" i="3" s="1"/>
  <c r="G7946" i="3"/>
  <c r="J7945" i="3"/>
  <c r="I7945" i="3"/>
  <c r="H7945" i="3"/>
  <c r="K7945" i="3" s="1" a="1"/>
  <c r="K7945" i="3" s="1"/>
  <c r="G7945" i="3"/>
  <c r="J7944" i="3"/>
  <c r="I7944" i="3"/>
  <c r="H7944" i="3"/>
  <c r="K7944" i="3" s="1" a="1"/>
  <c r="K7944" i="3" s="1"/>
  <c r="G7944" i="3"/>
  <c r="J7943" i="3"/>
  <c r="I7943" i="3"/>
  <c r="H7943" i="3"/>
  <c r="K7943" i="3" s="1" a="1"/>
  <c r="K7943" i="3" s="1"/>
  <c r="G7943" i="3"/>
  <c r="J7942" i="3"/>
  <c r="I7942" i="3"/>
  <c r="H7942" i="3"/>
  <c r="K7942" i="3" s="1" a="1"/>
  <c r="K7942" i="3" s="1"/>
  <c r="G7942" i="3"/>
  <c r="J7941" i="3"/>
  <c r="I7941" i="3"/>
  <c r="H7941" i="3"/>
  <c r="K7941" i="3" s="1" a="1"/>
  <c r="K7941" i="3" s="1"/>
  <c r="G7941" i="3"/>
  <c r="J7940" i="3"/>
  <c r="I7940" i="3"/>
  <c r="H7940" i="3"/>
  <c r="K7940" i="3" s="1" a="1"/>
  <c r="K7940" i="3" s="1"/>
  <c r="G7940" i="3"/>
  <c r="J7939" i="3"/>
  <c r="I7939" i="3"/>
  <c r="H7939" i="3"/>
  <c r="K7939" i="3" s="1" a="1"/>
  <c r="K7939" i="3" s="1"/>
  <c r="G7939" i="3"/>
  <c r="J7938" i="3"/>
  <c r="I7938" i="3"/>
  <c r="H7938" i="3"/>
  <c r="K7938" i="3" s="1" a="1"/>
  <c r="K7938" i="3" s="1"/>
  <c r="G7938" i="3"/>
  <c r="J7937" i="3"/>
  <c r="I7937" i="3"/>
  <c r="H7937" i="3"/>
  <c r="K7937" i="3" s="1" a="1"/>
  <c r="K7937" i="3" s="1"/>
  <c r="G7937" i="3"/>
  <c r="J7936" i="3"/>
  <c r="I7936" i="3"/>
  <c r="H7936" i="3"/>
  <c r="K7936" i="3" s="1" a="1"/>
  <c r="K7936" i="3" s="1"/>
  <c r="G7936" i="3"/>
  <c r="J7935" i="3"/>
  <c r="I7935" i="3"/>
  <c r="H7935" i="3"/>
  <c r="K7935" i="3" s="1" a="1"/>
  <c r="K7935" i="3" s="1"/>
  <c r="G7935" i="3"/>
  <c r="J7934" i="3"/>
  <c r="I7934" i="3"/>
  <c r="H7934" i="3"/>
  <c r="K7934" i="3" s="1" a="1"/>
  <c r="K7934" i="3" s="1"/>
  <c r="G7934" i="3"/>
  <c r="J7933" i="3"/>
  <c r="I7933" i="3"/>
  <c r="H7933" i="3"/>
  <c r="K7933" i="3" s="1" a="1"/>
  <c r="K7933" i="3" s="1"/>
  <c r="G7933" i="3"/>
  <c r="J7932" i="3"/>
  <c r="I7932" i="3"/>
  <c r="H7932" i="3"/>
  <c r="K7932" i="3" s="1" a="1"/>
  <c r="K7932" i="3" s="1"/>
  <c r="G7932" i="3"/>
  <c r="J7931" i="3"/>
  <c r="I7931" i="3"/>
  <c r="H7931" i="3"/>
  <c r="K7931" i="3" s="1" a="1"/>
  <c r="K7931" i="3" s="1"/>
  <c r="G7931" i="3"/>
  <c r="J7930" i="3"/>
  <c r="I7930" i="3"/>
  <c r="H7930" i="3"/>
  <c r="K7930" i="3" s="1" a="1"/>
  <c r="K7930" i="3" s="1"/>
  <c r="G7930" i="3"/>
  <c r="J7929" i="3"/>
  <c r="I7929" i="3"/>
  <c r="H7929" i="3"/>
  <c r="K7929" i="3" s="1" a="1"/>
  <c r="K7929" i="3" s="1"/>
  <c r="G7929" i="3"/>
  <c r="J7928" i="3"/>
  <c r="I7928" i="3"/>
  <c r="H7928" i="3"/>
  <c r="K7928" i="3" s="1" a="1"/>
  <c r="K7928" i="3" s="1"/>
  <c r="G7928" i="3"/>
  <c r="J7927" i="3"/>
  <c r="I7927" i="3"/>
  <c r="H7927" i="3"/>
  <c r="K7927" i="3" s="1" a="1"/>
  <c r="K7927" i="3" s="1"/>
  <c r="G7927" i="3"/>
  <c r="J7926" i="3"/>
  <c r="I7926" i="3"/>
  <c r="H7926" i="3"/>
  <c r="K7926" i="3" s="1" a="1"/>
  <c r="K7926" i="3" s="1"/>
  <c r="G7926" i="3"/>
  <c r="J7925" i="3"/>
  <c r="I7925" i="3"/>
  <c r="H7925" i="3"/>
  <c r="K7925" i="3" s="1" a="1"/>
  <c r="K7925" i="3" s="1"/>
  <c r="G7925" i="3"/>
  <c r="J7924" i="3"/>
  <c r="I7924" i="3"/>
  <c r="H7924" i="3"/>
  <c r="K7924" i="3" s="1" a="1"/>
  <c r="K7924" i="3" s="1"/>
  <c r="G7924" i="3"/>
  <c r="J7923" i="3"/>
  <c r="I7923" i="3"/>
  <c r="H7923" i="3"/>
  <c r="K7923" i="3" s="1" a="1"/>
  <c r="K7923" i="3" s="1"/>
  <c r="G7923" i="3"/>
  <c r="J7922" i="3"/>
  <c r="I7922" i="3"/>
  <c r="H7922" i="3"/>
  <c r="K7922" i="3" s="1" a="1"/>
  <c r="K7922" i="3" s="1"/>
  <c r="G7922" i="3"/>
  <c r="J7921" i="3"/>
  <c r="I7921" i="3"/>
  <c r="H7921" i="3"/>
  <c r="K7921" i="3" s="1" a="1"/>
  <c r="K7921" i="3" s="1"/>
  <c r="G7921" i="3"/>
  <c r="J7920" i="3"/>
  <c r="I7920" i="3"/>
  <c r="H7920" i="3"/>
  <c r="K7920" i="3" s="1" a="1"/>
  <c r="K7920" i="3" s="1"/>
  <c r="G7920" i="3"/>
  <c r="J7919" i="3"/>
  <c r="I7919" i="3"/>
  <c r="H7919" i="3"/>
  <c r="K7919" i="3" s="1" a="1"/>
  <c r="K7919" i="3" s="1"/>
  <c r="G7919" i="3"/>
  <c r="J7918" i="3"/>
  <c r="I7918" i="3"/>
  <c r="H7918" i="3"/>
  <c r="K7918" i="3" s="1" a="1"/>
  <c r="K7918" i="3" s="1"/>
  <c r="G7918" i="3"/>
  <c r="J7917" i="3"/>
  <c r="I7917" i="3"/>
  <c r="H7917" i="3"/>
  <c r="K7917" i="3" s="1" a="1"/>
  <c r="K7917" i="3" s="1"/>
  <c r="G7917" i="3"/>
  <c r="J7916" i="3"/>
  <c r="I7916" i="3"/>
  <c r="H7916" i="3"/>
  <c r="K7916" i="3" s="1" a="1"/>
  <c r="K7916" i="3" s="1"/>
  <c r="G7916" i="3"/>
  <c r="J7915" i="3"/>
  <c r="I7915" i="3"/>
  <c r="H7915" i="3"/>
  <c r="K7915" i="3" s="1" a="1"/>
  <c r="K7915" i="3" s="1"/>
  <c r="G7915" i="3"/>
  <c r="J7914" i="3"/>
  <c r="I7914" i="3"/>
  <c r="H7914" i="3"/>
  <c r="K7914" i="3" s="1" a="1"/>
  <c r="K7914" i="3" s="1"/>
  <c r="G7914" i="3"/>
  <c r="J7913" i="3"/>
  <c r="I7913" i="3"/>
  <c r="H7913" i="3"/>
  <c r="K7913" i="3" s="1" a="1"/>
  <c r="K7913" i="3" s="1"/>
  <c r="G7913" i="3"/>
  <c r="J7912" i="3"/>
  <c r="I7912" i="3"/>
  <c r="H7912" i="3"/>
  <c r="K7912" i="3" s="1" a="1"/>
  <c r="K7912" i="3" s="1"/>
  <c r="G7912" i="3"/>
  <c r="J7911" i="3"/>
  <c r="I7911" i="3"/>
  <c r="H7911" i="3"/>
  <c r="K7911" i="3" s="1" a="1"/>
  <c r="K7911" i="3" s="1"/>
  <c r="G7911" i="3"/>
  <c r="J7910" i="3"/>
  <c r="I7910" i="3"/>
  <c r="H7910" i="3"/>
  <c r="K7910" i="3" s="1" a="1"/>
  <c r="K7910" i="3" s="1"/>
  <c r="G7910" i="3"/>
  <c r="J7909" i="3"/>
  <c r="I7909" i="3"/>
  <c r="H7909" i="3"/>
  <c r="K7909" i="3" s="1" a="1"/>
  <c r="K7909" i="3" s="1"/>
  <c r="G7909" i="3"/>
  <c r="J7908" i="3"/>
  <c r="I7908" i="3"/>
  <c r="H7908" i="3"/>
  <c r="K7908" i="3" s="1" a="1"/>
  <c r="K7908" i="3" s="1"/>
  <c r="G7908" i="3"/>
  <c r="J7907" i="3"/>
  <c r="I7907" i="3"/>
  <c r="H7907" i="3"/>
  <c r="K7907" i="3" s="1" a="1"/>
  <c r="K7907" i="3" s="1"/>
  <c r="G7907" i="3"/>
  <c r="J7906" i="3"/>
  <c r="I7906" i="3"/>
  <c r="H7906" i="3"/>
  <c r="K7906" i="3" s="1" a="1"/>
  <c r="K7906" i="3" s="1"/>
  <c r="G7906" i="3"/>
  <c r="J7905" i="3"/>
  <c r="I7905" i="3"/>
  <c r="H7905" i="3"/>
  <c r="K7905" i="3" s="1" a="1"/>
  <c r="K7905" i="3" s="1"/>
  <c r="G7905" i="3"/>
  <c r="J7904" i="3"/>
  <c r="I7904" i="3"/>
  <c r="H7904" i="3"/>
  <c r="K7904" i="3" s="1" a="1"/>
  <c r="K7904" i="3" s="1"/>
  <c r="G7904" i="3"/>
  <c r="J7903" i="3"/>
  <c r="I7903" i="3"/>
  <c r="H7903" i="3"/>
  <c r="K7903" i="3" s="1" a="1"/>
  <c r="K7903" i="3" s="1"/>
  <c r="G7903" i="3"/>
  <c r="J7902" i="3"/>
  <c r="I7902" i="3"/>
  <c r="H7902" i="3"/>
  <c r="K7902" i="3" s="1" a="1"/>
  <c r="K7902" i="3" s="1"/>
  <c r="G7902" i="3"/>
  <c r="J7901" i="3"/>
  <c r="I7901" i="3"/>
  <c r="H7901" i="3"/>
  <c r="K7901" i="3" s="1" a="1"/>
  <c r="K7901" i="3" s="1"/>
  <c r="G7901" i="3"/>
  <c r="J7900" i="3"/>
  <c r="I7900" i="3"/>
  <c r="H7900" i="3"/>
  <c r="K7900" i="3" s="1" a="1"/>
  <c r="K7900" i="3" s="1"/>
  <c r="G7900" i="3"/>
  <c r="J7899" i="3"/>
  <c r="I7899" i="3"/>
  <c r="H7899" i="3"/>
  <c r="K7899" i="3" s="1" a="1"/>
  <c r="K7899" i="3" s="1"/>
  <c r="G7899" i="3"/>
  <c r="J7898" i="3"/>
  <c r="I7898" i="3"/>
  <c r="H7898" i="3"/>
  <c r="K7898" i="3" s="1" a="1"/>
  <c r="K7898" i="3" s="1"/>
  <c r="G7898" i="3"/>
  <c r="J7897" i="3"/>
  <c r="I7897" i="3"/>
  <c r="H7897" i="3"/>
  <c r="K7897" i="3" s="1" a="1"/>
  <c r="K7897" i="3" s="1"/>
  <c r="G7897" i="3"/>
  <c r="J7896" i="3"/>
  <c r="I7896" i="3"/>
  <c r="H7896" i="3"/>
  <c r="K7896" i="3" s="1" a="1"/>
  <c r="K7896" i="3" s="1"/>
  <c r="G7896" i="3"/>
  <c r="J7895" i="3"/>
  <c r="I7895" i="3"/>
  <c r="H7895" i="3"/>
  <c r="K7895" i="3" s="1" a="1"/>
  <c r="K7895" i="3" s="1"/>
  <c r="G7895" i="3"/>
  <c r="J7894" i="3"/>
  <c r="I7894" i="3"/>
  <c r="H7894" i="3"/>
  <c r="K7894" i="3" s="1" a="1"/>
  <c r="K7894" i="3" s="1"/>
  <c r="G7894" i="3"/>
  <c r="J7893" i="3"/>
  <c r="I7893" i="3"/>
  <c r="H7893" i="3"/>
  <c r="K7893" i="3" s="1" a="1"/>
  <c r="K7893" i="3" s="1"/>
  <c r="G7893" i="3"/>
  <c r="J7892" i="3"/>
  <c r="I7892" i="3"/>
  <c r="H7892" i="3"/>
  <c r="K7892" i="3" s="1" a="1"/>
  <c r="K7892" i="3" s="1"/>
  <c r="G7892" i="3"/>
  <c r="J7891" i="3"/>
  <c r="I7891" i="3"/>
  <c r="H7891" i="3"/>
  <c r="K7891" i="3" s="1" a="1"/>
  <c r="K7891" i="3" s="1"/>
  <c r="G7891" i="3"/>
  <c r="J7890" i="3"/>
  <c r="I7890" i="3"/>
  <c r="H7890" i="3"/>
  <c r="K7890" i="3" s="1" a="1"/>
  <c r="K7890" i="3" s="1"/>
  <c r="G7890" i="3"/>
  <c r="J7889" i="3"/>
  <c r="I7889" i="3"/>
  <c r="H7889" i="3"/>
  <c r="K7889" i="3" s="1" a="1"/>
  <c r="K7889" i="3" s="1"/>
  <c r="G7889" i="3"/>
  <c r="J7888" i="3"/>
  <c r="I7888" i="3"/>
  <c r="H7888" i="3"/>
  <c r="K7888" i="3" s="1" a="1"/>
  <c r="K7888" i="3" s="1"/>
  <c r="G7888" i="3"/>
  <c r="J7887" i="3"/>
  <c r="I7887" i="3"/>
  <c r="H7887" i="3"/>
  <c r="K7887" i="3" s="1" a="1"/>
  <c r="K7887" i="3" s="1"/>
  <c r="G7887" i="3"/>
  <c r="J7886" i="3"/>
  <c r="I7886" i="3"/>
  <c r="H7886" i="3"/>
  <c r="K7886" i="3" s="1" a="1"/>
  <c r="K7886" i="3" s="1"/>
  <c r="G7886" i="3"/>
  <c r="J7885" i="3"/>
  <c r="I7885" i="3"/>
  <c r="H7885" i="3"/>
  <c r="K7885" i="3" s="1" a="1"/>
  <c r="K7885" i="3" s="1"/>
  <c r="G7885" i="3"/>
  <c r="J7884" i="3"/>
  <c r="I7884" i="3"/>
  <c r="H7884" i="3"/>
  <c r="K7884" i="3" s="1" a="1"/>
  <c r="K7884" i="3" s="1"/>
  <c r="G7884" i="3"/>
  <c r="J7883" i="3"/>
  <c r="I7883" i="3"/>
  <c r="H7883" i="3"/>
  <c r="K7883" i="3" s="1" a="1"/>
  <c r="K7883" i="3" s="1"/>
  <c r="G7883" i="3"/>
  <c r="J7882" i="3"/>
  <c r="I7882" i="3"/>
  <c r="H7882" i="3"/>
  <c r="K7882" i="3" s="1" a="1"/>
  <c r="K7882" i="3" s="1"/>
  <c r="G7882" i="3"/>
  <c r="J7881" i="3"/>
  <c r="I7881" i="3"/>
  <c r="H7881" i="3"/>
  <c r="K7881" i="3" s="1" a="1"/>
  <c r="K7881" i="3" s="1"/>
  <c r="G7881" i="3"/>
  <c r="J7880" i="3"/>
  <c r="I7880" i="3"/>
  <c r="H7880" i="3"/>
  <c r="K7880" i="3" s="1" a="1"/>
  <c r="K7880" i="3" s="1"/>
  <c r="G7880" i="3"/>
  <c r="J7879" i="3"/>
  <c r="I7879" i="3"/>
  <c r="H7879" i="3"/>
  <c r="K7879" i="3" s="1" a="1"/>
  <c r="K7879" i="3" s="1"/>
  <c r="G7879" i="3"/>
  <c r="J7878" i="3"/>
  <c r="I7878" i="3"/>
  <c r="H7878" i="3"/>
  <c r="K7878" i="3" s="1" a="1"/>
  <c r="K7878" i="3" s="1"/>
  <c r="G7878" i="3"/>
  <c r="J7877" i="3"/>
  <c r="I7877" i="3"/>
  <c r="H7877" i="3"/>
  <c r="K7877" i="3" s="1" a="1"/>
  <c r="K7877" i="3" s="1"/>
  <c r="G7877" i="3"/>
  <c r="J7876" i="3"/>
  <c r="I7876" i="3"/>
  <c r="H7876" i="3"/>
  <c r="K7876" i="3" s="1" a="1"/>
  <c r="K7876" i="3" s="1"/>
  <c r="G7876" i="3"/>
  <c r="J7875" i="3"/>
  <c r="I7875" i="3"/>
  <c r="H7875" i="3"/>
  <c r="K7875" i="3" s="1" a="1"/>
  <c r="K7875" i="3" s="1"/>
  <c r="G7875" i="3"/>
  <c r="J7874" i="3"/>
  <c r="I7874" i="3"/>
  <c r="H7874" i="3"/>
  <c r="K7874" i="3" s="1" a="1"/>
  <c r="K7874" i="3" s="1"/>
  <c r="G7874" i="3"/>
  <c r="J7873" i="3"/>
  <c r="I7873" i="3"/>
  <c r="H7873" i="3"/>
  <c r="K7873" i="3" s="1" a="1"/>
  <c r="K7873" i="3" s="1"/>
  <c r="G7873" i="3"/>
  <c r="J7872" i="3"/>
  <c r="I7872" i="3"/>
  <c r="H7872" i="3"/>
  <c r="K7872" i="3" s="1" a="1"/>
  <c r="K7872" i="3" s="1"/>
  <c r="G7872" i="3"/>
  <c r="J7871" i="3"/>
  <c r="I7871" i="3"/>
  <c r="H7871" i="3"/>
  <c r="K7871" i="3" s="1" a="1"/>
  <c r="K7871" i="3" s="1"/>
  <c r="G7871" i="3"/>
  <c r="J7870" i="3"/>
  <c r="I7870" i="3"/>
  <c r="H7870" i="3"/>
  <c r="K7870" i="3" s="1" a="1"/>
  <c r="K7870" i="3" s="1"/>
  <c r="G7870" i="3"/>
  <c r="J7869" i="3"/>
  <c r="I7869" i="3"/>
  <c r="H7869" i="3"/>
  <c r="K7869" i="3" s="1" a="1"/>
  <c r="K7869" i="3" s="1"/>
  <c r="G7869" i="3"/>
  <c r="J7868" i="3"/>
  <c r="I7868" i="3"/>
  <c r="H7868" i="3"/>
  <c r="K7868" i="3" s="1" a="1"/>
  <c r="K7868" i="3" s="1"/>
  <c r="G7868" i="3"/>
  <c r="J7867" i="3"/>
  <c r="I7867" i="3"/>
  <c r="H7867" i="3"/>
  <c r="K7867" i="3" s="1" a="1"/>
  <c r="K7867" i="3" s="1"/>
  <c r="G7867" i="3"/>
  <c r="J7866" i="3"/>
  <c r="I7866" i="3"/>
  <c r="H7866" i="3"/>
  <c r="K7866" i="3" s="1" a="1"/>
  <c r="K7866" i="3" s="1"/>
  <c r="G7866" i="3"/>
  <c r="J7865" i="3"/>
  <c r="I7865" i="3"/>
  <c r="H7865" i="3"/>
  <c r="K7865" i="3" s="1" a="1"/>
  <c r="K7865" i="3" s="1"/>
  <c r="G7865" i="3"/>
  <c r="J7864" i="3"/>
  <c r="I7864" i="3"/>
  <c r="H7864" i="3"/>
  <c r="K7864" i="3" s="1" a="1"/>
  <c r="K7864" i="3" s="1"/>
  <c r="G7864" i="3"/>
  <c r="J7863" i="3"/>
  <c r="I7863" i="3"/>
  <c r="H7863" i="3"/>
  <c r="K7863" i="3" s="1" a="1"/>
  <c r="K7863" i="3" s="1"/>
  <c r="G7863" i="3"/>
  <c r="J7862" i="3"/>
  <c r="I7862" i="3"/>
  <c r="H7862" i="3"/>
  <c r="K7862" i="3" s="1" a="1"/>
  <c r="K7862" i="3" s="1"/>
  <c r="G7862" i="3"/>
  <c r="J7861" i="3"/>
  <c r="I7861" i="3"/>
  <c r="H7861" i="3"/>
  <c r="K7861" i="3" s="1" a="1"/>
  <c r="K7861" i="3" s="1"/>
  <c r="G7861" i="3"/>
  <c r="J7860" i="3"/>
  <c r="I7860" i="3"/>
  <c r="H7860" i="3"/>
  <c r="K7860" i="3" s="1" a="1"/>
  <c r="K7860" i="3" s="1"/>
  <c r="G7860" i="3"/>
  <c r="J7859" i="3"/>
  <c r="I7859" i="3"/>
  <c r="H7859" i="3"/>
  <c r="K7859" i="3" s="1" a="1"/>
  <c r="K7859" i="3" s="1"/>
  <c r="G7859" i="3"/>
  <c r="J7858" i="3"/>
  <c r="I7858" i="3"/>
  <c r="H7858" i="3"/>
  <c r="K7858" i="3" s="1" a="1"/>
  <c r="K7858" i="3" s="1"/>
  <c r="G7858" i="3"/>
  <c r="J7857" i="3"/>
  <c r="I7857" i="3"/>
  <c r="H7857" i="3"/>
  <c r="K7857" i="3" s="1" a="1"/>
  <c r="K7857" i="3" s="1"/>
  <c r="G7857" i="3"/>
  <c r="J7856" i="3"/>
  <c r="I7856" i="3"/>
  <c r="H7856" i="3"/>
  <c r="K7856" i="3" s="1" a="1"/>
  <c r="K7856" i="3" s="1"/>
  <c r="G7856" i="3"/>
  <c r="J7855" i="3"/>
  <c r="I7855" i="3"/>
  <c r="H7855" i="3"/>
  <c r="K7855" i="3" s="1" a="1"/>
  <c r="K7855" i="3" s="1"/>
  <c r="G7855" i="3"/>
  <c r="J7854" i="3"/>
  <c r="I7854" i="3"/>
  <c r="H7854" i="3"/>
  <c r="K7854" i="3" s="1" a="1"/>
  <c r="K7854" i="3" s="1"/>
  <c r="G7854" i="3"/>
  <c r="J7853" i="3"/>
  <c r="I7853" i="3"/>
  <c r="H7853" i="3"/>
  <c r="K7853" i="3" s="1" a="1"/>
  <c r="K7853" i="3" s="1"/>
  <c r="G7853" i="3"/>
  <c r="J7852" i="3"/>
  <c r="I7852" i="3"/>
  <c r="H7852" i="3"/>
  <c r="K7852" i="3" s="1" a="1"/>
  <c r="K7852" i="3" s="1"/>
  <c r="G7852" i="3"/>
  <c r="J7851" i="3"/>
  <c r="I7851" i="3"/>
  <c r="H7851" i="3"/>
  <c r="K7851" i="3" s="1" a="1"/>
  <c r="K7851" i="3" s="1"/>
  <c r="G7851" i="3"/>
  <c r="J7850" i="3"/>
  <c r="I7850" i="3"/>
  <c r="H7850" i="3"/>
  <c r="K7850" i="3" s="1" a="1"/>
  <c r="K7850" i="3" s="1"/>
  <c r="G7850" i="3"/>
  <c r="J7849" i="3"/>
  <c r="I7849" i="3"/>
  <c r="H7849" i="3"/>
  <c r="K7849" i="3" s="1" a="1"/>
  <c r="K7849" i="3" s="1"/>
  <c r="G7849" i="3"/>
  <c r="J7848" i="3"/>
  <c r="I7848" i="3"/>
  <c r="H7848" i="3"/>
  <c r="K7848" i="3" s="1" a="1"/>
  <c r="K7848" i="3" s="1"/>
  <c r="G7848" i="3"/>
  <c r="J7847" i="3"/>
  <c r="I7847" i="3"/>
  <c r="H7847" i="3"/>
  <c r="K7847" i="3" s="1" a="1"/>
  <c r="K7847" i="3" s="1"/>
  <c r="G7847" i="3"/>
  <c r="J7846" i="3"/>
  <c r="I7846" i="3"/>
  <c r="H7846" i="3"/>
  <c r="K7846" i="3" s="1" a="1"/>
  <c r="K7846" i="3" s="1"/>
  <c r="G7846" i="3"/>
  <c r="J7845" i="3"/>
  <c r="I7845" i="3"/>
  <c r="H7845" i="3"/>
  <c r="K7845" i="3" s="1" a="1"/>
  <c r="K7845" i="3" s="1"/>
  <c r="G7845" i="3"/>
  <c r="J7844" i="3"/>
  <c r="I7844" i="3"/>
  <c r="H7844" i="3"/>
  <c r="K7844" i="3" s="1" a="1"/>
  <c r="K7844" i="3" s="1"/>
  <c r="G7844" i="3"/>
  <c r="J7843" i="3"/>
  <c r="I7843" i="3"/>
  <c r="H7843" i="3"/>
  <c r="K7843" i="3" s="1" a="1"/>
  <c r="K7843" i="3" s="1"/>
  <c r="G7843" i="3"/>
  <c r="J7842" i="3"/>
  <c r="I7842" i="3"/>
  <c r="H7842" i="3"/>
  <c r="K7842" i="3" s="1" a="1"/>
  <c r="K7842" i="3" s="1"/>
  <c r="G7842" i="3"/>
  <c r="J7841" i="3"/>
  <c r="I7841" i="3"/>
  <c r="H7841" i="3"/>
  <c r="K7841" i="3" s="1" a="1"/>
  <c r="K7841" i="3" s="1"/>
  <c r="G7841" i="3"/>
  <c r="J7840" i="3"/>
  <c r="I7840" i="3"/>
  <c r="H7840" i="3"/>
  <c r="K7840" i="3" s="1" a="1"/>
  <c r="K7840" i="3" s="1"/>
  <c r="G7840" i="3"/>
  <c r="J7839" i="3"/>
  <c r="I7839" i="3"/>
  <c r="H7839" i="3"/>
  <c r="K7839" i="3" s="1" a="1"/>
  <c r="K7839" i="3" s="1"/>
  <c r="G7839" i="3"/>
  <c r="J7838" i="3"/>
  <c r="I7838" i="3"/>
  <c r="H7838" i="3"/>
  <c r="K7838" i="3" s="1" a="1"/>
  <c r="K7838" i="3" s="1"/>
  <c r="G7838" i="3"/>
  <c r="J7837" i="3"/>
  <c r="I7837" i="3"/>
  <c r="H7837" i="3"/>
  <c r="K7837" i="3" s="1" a="1"/>
  <c r="K7837" i="3" s="1"/>
  <c r="G7837" i="3"/>
  <c r="J7836" i="3"/>
  <c r="I7836" i="3"/>
  <c r="H7836" i="3"/>
  <c r="K7836" i="3" s="1" a="1"/>
  <c r="K7836" i="3" s="1"/>
  <c r="G7836" i="3"/>
  <c r="J7835" i="3"/>
  <c r="I7835" i="3"/>
  <c r="H7835" i="3"/>
  <c r="K7835" i="3" s="1" a="1"/>
  <c r="K7835" i="3" s="1"/>
  <c r="G7835" i="3"/>
  <c r="J7834" i="3"/>
  <c r="I7834" i="3"/>
  <c r="H7834" i="3"/>
  <c r="K7834" i="3" s="1" a="1"/>
  <c r="K7834" i="3" s="1"/>
  <c r="G7834" i="3"/>
  <c r="J7833" i="3"/>
  <c r="I7833" i="3"/>
  <c r="H7833" i="3"/>
  <c r="K7833" i="3" s="1" a="1"/>
  <c r="K7833" i="3" s="1"/>
  <c r="G7833" i="3"/>
  <c r="J7832" i="3"/>
  <c r="I7832" i="3"/>
  <c r="H7832" i="3"/>
  <c r="K7832" i="3" s="1" a="1"/>
  <c r="K7832" i="3" s="1"/>
  <c r="G7832" i="3"/>
  <c r="J7831" i="3"/>
  <c r="I7831" i="3"/>
  <c r="H7831" i="3"/>
  <c r="K7831" i="3" s="1" a="1"/>
  <c r="K7831" i="3" s="1"/>
  <c r="G7831" i="3"/>
  <c r="J7830" i="3"/>
  <c r="I7830" i="3"/>
  <c r="H7830" i="3"/>
  <c r="K7830" i="3" s="1" a="1"/>
  <c r="K7830" i="3" s="1"/>
  <c r="G7830" i="3"/>
  <c r="J7829" i="3"/>
  <c r="I7829" i="3"/>
  <c r="H7829" i="3"/>
  <c r="K7829" i="3" s="1" a="1"/>
  <c r="K7829" i="3" s="1"/>
  <c r="G7829" i="3"/>
  <c r="J7828" i="3"/>
  <c r="I7828" i="3"/>
  <c r="H7828" i="3"/>
  <c r="K7828" i="3" s="1" a="1"/>
  <c r="K7828" i="3" s="1"/>
  <c r="G7828" i="3"/>
  <c r="J7827" i="3"/>
  <c r="I7827" i="3"/>
  <c r="H7827" i="3"/>
  <c r="K7827" i="3" s="1" a="1"/>
  <c r="K7827" i="3" s="1"/>
  <c r="G7827" i="3"/>
  <c r="J7826" i="3"/>
  <c r="I7826" i="3"/>
  <c r="H7826" i="3"/>
  <c r="K7826" i="3" s="1" a="1"/>
  <c r="K7826" i="3" s="1"/>
  <c r="G7826" i="3"/>
  <c r="J7825" i="3"/>
  <c r="I7825" i="3"/>
  <c r="H7825" i="3"/>
  <c r="K7825" i="3" s="1" a="1"/>
  <c r="K7825" i="3" s="1"/>
  <c r="G7825" i="3"/>
  <c r="J7824" i="3"/>
  <c r="I7824" i="3"/>
  <c r="H7824" i="3"/>
  <c r="K7824" i="3" s="1" a="1"/>
  <c r="K7824" i="3" s="1"/>
  <c r="G7824" i="3"/>
  <c r="J7823" i="3"/>
  <c r="I7823" i="3"/>
  <c r="H7823" i="3"/>
  <c r="K7823" i="3" s="1" a="1"/>
  <c r="K7823" i="3" s="1"/>
  <c r="G7823" i="3"/>
  <c r="J7822" i="3"/>
  <c r="I7822" i="3"/>
  <c r="H7822" i="3"/>
  <c r="K7822" i="3" s="1" a="1"/>
  <c r="K7822" i="3" s="1"/>
  <c r="G7822" i="3"/>
  <c r="J7821" i="3"/>
  <c r="I7821" i="3"/>
  <c r="H7821" i="3"/>
  <c r="K7821" i="3" s="1" a="1"/>
  <c r="K7821" i="3" s="1"/>
  <c r="G7821" i="3"/>
  <c r="J7820" i="3"/>
  <c r="I7820" i="3"/>
  <c r="H7820" i="3"/>
  <c r="K7820" i="3" s="1" a="1"/>
  <c r="K7820" i="3" s="1"/>
  <c r="G7820" i="3"/>
  <c r="J7819" i="3"/>
  <c r="I7819" i="3"/>
  <c r="H7819" i="3"/>
  <c r="K7819" i="3" s="1" a="1"/>
  <c r="K7819" i="3" s="1"/>
  <c r="G7819" i="3"/>
  <c r="J7818" i="3"/>
  <c r="I7818" i="3"/>
  <c r="H7818" i="3"/>
  <c r="K7818" i="3" s="1" a="1"/>
  <c r="K7818" i="3" s="1"/>
  <c r="G7818" i="3"/>
  <c r="J7817" i="3"/>
  <c r="I7817" i="3"/>
  <c r="H7817" i="3"/>
  <c r="K7817" i="3" s="1" a="1"/>
  <c r="K7817" i="3" s="1"/>
  <c r="G7817" i="3"/>
  <c r="J7816" i="3"/>
  <c r="I7816" i="3"/>
  <c r="H7816" i="3"/>
  <c r="K7816" i="3" s="1" a="1"/>
  <c r="K7816" i="3" s="1"/>
  <c r="G7816" i="3"/>
  <c r="J7815" i="3"/>
  <c r="I7815" i="3"/>
  <c r="H7815" i="3"/>
  <c r="K7815" i="3" s="1" a="1"/>
  <c r="K7815" i="3" s="1"/>
  <c r="G7815" i="3"/>
  <c r="J7814" i="3"/>
  <c r="I7814" i="3"/>
  <c r="H7814" i="3"/>
  <c r="K7814" i="3" s="1" a="1"/>
  <c r="K7814" i="3" s="1"/>
  <c r="G7814" i="3"/>
  <c r="J7813" i="3"/>
  <c r="I7813" i="3"/>
  <c r="H7813" i="3"/>
  <c r="K7813" i="3" s="1" a="1"/>
  <c r="K7813" i="3" s="1"/>
  <c r="G7813" i="3"/>
  <c r="J7812" i="3"/>
  <c r="I7812" i="3"/>
  <c r="H7812" i="3"/>
  <c r="K7812" i="3" s="1" a="1"/>
  <c r="K7812" i="3" s="1"/>
  <c r="G7812" i="3"/>
  <c r="J7811" i="3"/>
  <c r="I7811" i="3"/>
  <c r="H7811" i="3"/>
  <c r="K7811" i="3" s="1" a="1"/>
  <c r="K7811" i="3" s="1"/>
  <c r="G7811" i="3"/>
  <c r="J7810" i="3"/>
  <c r="I7810" i="3"/>
  <c r="H7810" i="3"/>
  <c r="K7810" i="3" s="1" a="1"/>
  <c r="K7810" i="3" s="1"/>
  <c r="G7810" i="3"/>
  <c r="J7809" i="3"/>
  <c r="I7809" i="3"/>
  <c r="H7809" i="3"/>
  <c r="K7809" i="3" s="1" a="1"/>
  <c r="K7809" i="3" s="1"/>
  <c r="G7809" i="3"/>
  <c r="J7808" i="3"/>
  <c r="I7808" i="3"/>
  <c r="H7808" i="3"/>
  <c r="K7808" i="3" s="1" a="1"/>
  <c r="K7808" i="3" s="1"/>
  <c r="G7808" i="3"/>
  <c r="J7807" i="3"/>
  <c r="I7807" i="3"/>
  <c r="H7807" i="3"/>
  <c r="K7807" i="3" s="1" a="1"/>
  <c r="K7807" i="3" s="1"/>
  <c r="G7807" i="3"/>
  <c r="J7806" i="3"/>
  <c r="I7806" i="3"/>
  <c r="H7806" i="3"/>
  <c r="K7806" i="3" s="1" a="1"/>
  <c r="K7806" i="3" s="1"/>
  <c r="G7806" i="3"/>
  <c r="J7805" i="3"/>
  <c r="I7805" i="3"/>
  <c r="H7805" i="3"/>
  <c r="K7805" i="3" s="1" a="1"/>
  <c r="K7805" i="3" s="1"/>
  <c r="G7805" i="3"/>
  <c r="J7804" i="3"/>
  <c r="I7804" i="3"/>
  <c r="H7804" i="3"/>
  <c r="K7804" i="3" s="1" a="1"/>
  <c r="K7804" i="3" s="1"/>
  <c r="G7804" i="3"/>
  <c r="J7803" i="3"/>
  <c r="I7803" i="3"/>
  <c r="H7803" i="3"/>
  <c r="K7803" i="3" s="1" a="1"/>
  <c r="K7803" i="3" s="1"/>
  <c r="G7803" i="3"/>
  <c r="J7802" i="3"/>
  <c r="I7802" i="3"/>
  <c r="H7802" i="3"/>
  <c r="K7802" i="3" s="1" a="1"/>
  <c r="K7802" i="3" s="1"/>
  <c r="G7802" i="3"/>
  <c r="J7801" i="3"/>
  <c r="I7801" i="3"/>
  <c r="H7801" i="3"/>
  <c r="K7801" i="3" s="1" a="1"/>
  <c r="K7801" i="3" s="1"/>
  <c r="G7801" i="3"/>
  <c r="J7800" i="3"/>
  <c r="I7800" i="3"/>
  <c r="H7800" i="3"/>
  <c r="K7800" i="3" s="1" a="1"/>
  <c r="K7800" i="3" s="1"/>
  <c r="G7800" i="3"/>
  <c r="J7799" i="3"/>
  <c r="I7799" i="3"/>
  <c r="H7799" i="3"/>
  <c r="K7799" i="3" s="1" a="1"/>
  <c r="K7799" i="3" s="1"/>
  <c r="G7799" i="3"/>
  <c r="J7798" i="3"/>
  <c r="I7798" i="3"/>
  <c r="H7798" i="3"/>
  <c r="K7798" i="3" s="1" a="1"/>
  <c r="K7798" i="3" s="1"/>
  <c r="G7798" i="3"/>
  <c r="J7797" i="3"/>
  <c r="I7797" i="3"/>
  <c r="H7797" i="3"/>
  <c r="K7797" i="3" s="1" a="1"/>
  <c r="K7797" i="3" s="1"/>
  <c r="G7797" i="3"/>
  <c r="J7796" i="3"/>
  <c r="I7796" i="3"/>
  <c r="H7796" i="3"/>
  <c r="K7796" i="3" s="1" a="1"/>
  <c r="K7796" i="3" s="1"/>
  <c r="G7796" i="3"/>
  <c r="J7795" i="3"/>
  <c r="I7795" i="3"/>
  <c r="H7795" i="3"/>
  <c r="K7795" i="3" s="1" a="1"/>
  <c r="K7795" i="3" s="1"/>
  <c r="G7795" i="3"/>
  <c r="J7794" i="3"/>
  <c r="I7794" i="3"/>
  <c r="H7794" i="3"/>
  <c r="K7794" i="3" s="1" a="1"/>
  <c r="K7794" i="3" s="1"/>
  <c r="G7794" i="3"/>
  <c r="J7793" i="3"/>
  <c r="I7793" i="3"/>
  <c r="H7793" i="3"/>
  <c r="K7793" i="3" s="1" a="1"/>
  <c r="K7793" i="3" s="1"/>
  <c r="G7793" i="3"/>
  <c r="J7792" i="3"/>
  <c r="I7792" i="3"/>
  <c r="H7792" i="3"/>
  <c r="K7792" i="3" s="1" a="1"/>
  <c r="K7792" i="3" s="1"/>
  <c r="G7792" i="3"/>
  <c r="J7791" i="3"/>
  <c r="I7791" i="3"/>
  <c r="H7791" i="3"/>
  <c r="K7791" i="3" s="1" a="1"/>
  <c r="K7791" i="3" s="1"/>
  <c r="G7791" i="3"/>
  <c r="J7790" i="3"/>
  <c r="I7790" i="3"/>
  <c r="H7790" i="3"/>
  <c r="K7790" i="3" s="1" a="1"/>
  <c r="K7790" i="3" s="1"/>
  <c r="G7790" i="3"/>
  <c r="J7789" i="3"/>
  <c r="I7789" i="3"/>
  <c r="H7789" i="3"/>
  <c r="K7789" i="3" s="1" a="1"/>
  <c r="K7789" i="3" s="1"/>
  <c r="G7789" i="3"/>
  <c r="J7788" i="3"/>
  <c r="I7788" i="3"/>
  <c r="H7788" i="3"/>
  <c r="K7788" i="3" s="1" a="1"/>
  <c r="K7788" i="3" s="1"/>
  <c r="G7788" i="3"/>
  <c r="J7787" i="3"/>
  <c r="I7787" i="3"/>
  <c r="H7787" i="3"/>
  <c r="K7787" i="3" s="1" a="1"/>
  <c r="K7787" i="3" s="1"/>
  <c r="G7787" i="3"/>
  <c r="J7786" i="3"/>
  <c r="I7786" i="3"/>
  <c r="H7786" i="3"/>
  <c r="K7786" i="3" s="1" a="1"/>
  <c r="K7786" i="3" s="1"/>
  <c r="G7786" i="3"/>
  <c r="J7785" i="3"/>
  <c r="I7785" i="3"/>
  <c r="H7785" i="3"/>
  <c r="K7785" i="3" s="1" a="1"/>
  <c r="K7785" i="3" s="1"/>
  <c r="G7785" i="3"/>
  <c r="J7784" i="3"/>
  <c r="I7784" i="3"/>
  <c r="H7784" i="3"/>
  <c r="K7784" i="3" s="1" a="1"/>
  <c r="K7784" i="3" s="1"/>
  <c r="G7784" i="3"/>
  <c r="J7783" i="3"/>
  <c r="I7783" i="3"/>
  <c r="H7783" i="3"/>
  <c r="K7783" i="3" s="1" a="1"/>
  <c r="K7783" i="3" s="1"/>
  <c r="G7783" i="3"/>
  <c r="J7782" i="3"/>
  <c r="I7782" i="3"/>
  <c r="H7782" i="3"/>
  <c r="K7782" i="3" s="1" a="1"/>
  <c r="K7782" i="3" s="1"/>
  <c r="G7782" i="3"/>
  <c r="J7781" i="3"/>
  <c r="I7781" i="3"/>
  <c r="H7781" i="3"/>
  <c r="K7781" i="3" s="1" a="1"/>
  <c r="K7781" i="3" s="1"/>
  <c r="G7781" i="3"/>
  <c r="J7780" i="3"/>
  <c r="I7780" i="3"/>
  <c r="H7780" i="3"/>
  <c r="K7780" i="3" s="1" a="1"/>
  <c r="K7780" i="3" s="1"/>
  <c r="G7780" i="3"/>
  <c r="J7779" i="3"/>
  <c r="I7779" i="3"/>
  <c r="H7779" i="3"/>
  <c r="K7779" i="3" s="1" a="1"/>
  <c r="K7779" i="3" s="1"/>
  <c r="G7779" i="3"/>
  <c r="J7778" i="3"/>
  <c r="I7778" i="3"/>
  <c r="H7778" i="3"/>
  <c r="K7778" i="3" s="1" a="1"/>
  <c r="K7778" i="3" s="1"/>
  <c r="G7778" i="3"/>
  <c r="J7777" i="3"/>
  <c r="I7777" i="3"/>
  <c r="H7777" i="3"/>
  <c r="K7777" i="3" s="1" a="1"/>
  <c r="K7777" i="3" s="1"/>
  <c r="G7777" i="3"/>
  <c r="J7776" i="3"/>
  <c r="I7776" i="3"/>
  <c r="H7776" i="3"/>
  <c r="K7776" i="3" s="1" a="1"/>
  <c r="K7776" i="3" s="1"/>
  <c r="G7776" i="3"/>
  <c r="J7775" i="3"/>
  <c r="I7775" i="3"/>
  <c r="H7775" i="3"/>
  <c r="K7775" i="3" s="1" a="1"/>
  <c r="K7775" i="3" s="1"/>
  <c r="G7775" i="3"/>
  <c r="J7774" i="3"/>
  <c r="I7774" i="3"/>
  <c r="H7774" i="3"/>
  <c r="K7774" i="3" s="1" a="1"/>
  <c r="K7774" i="3" s="1"/>
  <c r="G7774" i="3"/>
  <c r="J7773" i="3"/>
  <c r="I7773" i="3"/>
  <c r="H7773" i="3"/>
  <c r="K7773" i="3" s="1" a="1"/>
  <c r="K7773" i="3" s="1"/>
  <c r="G7773" i="3"/>
  <c r="J7772" i="3"/>
  <c r="I7772" i="3"/>
  <c r="H7772" i="3"/>
  <c r="K7772" i="3" s="1" a="1"/>
  <c r="K7772" i="3" s="1"/>
  <c r="G7772" i="3"/>
  <c r="J7771" i="3"/>
  <c r="I7771" i="3"/>
  <c r="H7771" i="3"/>
  <c r="K7771" i="3" s="1" a="1"/>
  <c r="K7771" i="3" s="1"/>
  <c r="G7771" i="3"/>
  <c r="J7770" i="3"/>
  <c r="I7770" i="3"/>
  <c r="H7770" i="3"/>
  <c r="K7770" i="3" s="1" a="1"/>
  <c r="K7770" i="3" s="1"/>
  <c r="G7770" i="3"/>
  <c r="J7769" i="3"/>
  <c r="I7769" i="3"/>
  <c r="H7769" i="3"/>
  <c r="K7769" i="3" s="1" a="1"/>
  <c r="K7769" i="3" s="1"/>
  <c r="G7769" i="3"/>
  <c r="J7768" i="3"/>
  <c r="I7768" i="3"/>
  <c r="H7768" i="3"/>
  <c r="K7768" i="3" s="1" a="1"/>
  <c r="K7768" i="3" s="1"/>
  <c r="G7768" i="3"/>
  <c r="J7767" i="3"/>
  <c r="I7767" i="3"/>
  <c r="H7767" i="3"/>
  <c r="K7767" i="3" s="1" a="1"/>
  <c r="K7767" i="3" s="1"/>
  <c r="G7767" i="3"/>
  <c r="J7766" i="3"/>
  <c r="I7766" i="3"/>
  <c r="H7766" i="3"/>
  <c r="K7766" i="3" s="1" a="1"/>
  <c r="K7766" i="3" s="1"/>
  <c r="G7766" i="3"/>
  <c r="J7765" i="3"/>
  <c r="I7765" i="3"/>
  <c r="H7765" i="3"/>
  <c r="K7765" i="3" s="1" a="1"/>
  <c r="K7765" i="3" s="1"/>
  <c r="G7765" i="3"/>
  <c r="J7764" i="3"/>
  <c r="I7764" i="3"/>
  <c r="H7764" i="3"/>
  <c r="K7764" i="3" s="1" a="1"/>
  <c r="K7764" i="3" s="1"/>
  <c r="G7764" i="3"/>
  <c r="J7763" i="3"/>
  <c r="I7763" i="3"/>
  <c r="H7763" i="3"/>
  <c r="K7763" i="3" s="1" a="1"/>
  <c r="K7763" i="3" s="1"/>
  <c r="G7763" i="3"/>
  <c r="J7762" i="3"/>
  <c r="I7762" i="3"/>
  <c r="H7762" i="3"/>
  <c r="K7762" i="3" s="1" a="1"/>
  <c r="K7762" i="3" s="1"/>
  <c r="G7762" i="3"/>
  <c r="J7761" i="3"/>
  <c r="I7761" i="3"/>
  <c r="H7761" i="3"/>
  <c r="K7761" i="3" s="1" a="1"/>
  <c r="K7761" i="3" s="1"/>
  <c r="G7761" i="3"/>
  <c r="J7760" i="3"/>
  <c r="I7760" i="3"/>
  <c r="H7760" i="3"/>
  <c r="K7760" i="3" s="1" a="1"/>
  <c r="K7760" i="3" s="1"/>
  <c r="G7760" i="3"/>
  <c r="J7759" i="3"/>
  <c r="I7759" i="3"/>
  <c r="H7759" i="3"/>
  <c r="K7759" i="3" s="1" a="1"/>
  <c r="K7759" i="3" s="1"/>
  <c r="G7759" i="3"/>
  <c r="J7758" i="3"/>
  <c r="I7758" i="3"/>
  <c r="H7758" i="3"/>
  <c r="K7758" i="3" s="1" a="1"/>
  <c r="K7758" i="3" s="1"/>
  <c r="G7758" i="3"/>
  <c r="J7757" i="3"/>
  <c r="I7757" i="3"/>
  <c r="H7757" i="3"/>
  <c r="K7757" i="3" s="1" a="1"/>
  <c r="K7757" i="3" s="1"/>
  <c r="G7757" i="3"/>
  <c r="J7756" i="3"/>
  <c r="I7756" i="3"/>
  <c r="H7756" i="3"/>
  <c r="K7756" i="3" s="1" a="1"/>
  <c r="K7756" i="3" s="1"/>
  <c r="G7756" i="3"/>
  <c r="J7755" i="3"/>
  <c r="I7755" i="3"/>
  <c r="H7755" i="3"/>
  <c r="K7755" i="3" s="1" a="1"/>
  <c r="K7755" i="3" s="1"/>
  <c r="G7755" i="3"/>
  <c r="J7754" i="3"/>
  <c r="I7754" i="3"/>
  <c r="H7754" i="3"/>
  <c r="K7754" i="3" s="1" a="1"/>
  <c r="K7754" i="3" s="1"/>
  <c r="G7754" i="3"/>
  <c r="J7753" i="3"/>
  <c r="I7753" i="3"/>
  <c r="H7753" i="3"/>
  <c r="K7753" i="3" s="1" a="1"/>
  <c r="K7753" i="3" s="1"/>
  <c r="G7753" i="3"/>
  <c r="J7752" i="3"/>
  <c r="I7752" i="3"/>
  <c r="H7752" i="3"/>
  <c r="K7752" i="3" s="1" a="1"/>
  <c r="K7752" i="3" s="1"/>
  <c r="G7752" i="3"/>
  <c r="J7751" i="3"/>
  <c r="I7751" i="3"/>
  <c r="H7751" i="3"/>
  <c r="K7751" i="3" s="1" a="1"/>
  <c r="K7751" i="3" s="1"/>
  <c r="G7751" i="3"/>
  <c r="J7750" i="3"/>
  <c r="I7750" i="3"/>
  <c r="H7750" i="3"/>
  <c r="K7750" i="3" s="1" a="1"/>
  <c r="K7750" i="3" s="1"/>
  <c r="G7750" i="3"/>
  <c r="J7749" i="3"/>
  <c r="I7749" i="3"/>
  <c r="H7749" i="3"/>
  <c r="K7749" i="3" s="1" a="1"/>
  <c r="K7749" i="3" s="1"/>
  <c r="G7749" i="3"/>
  <c r="J7748" i="3"/>
  <c r="I7748" i="3"/>
  <c r="H7748" i="3"/>
  <c r="K7748" i="3" s="1" a="1"/>
  <c r="K7748" i="3" s="1"/>
  <c r="G7748" i="3"/>
  <c r="J7747" i="3"/>
  <c r="I7747" i="3"/>
  <c r="H7747" i="3"/>
  <c r="K7747" i="3" s="1" a="1"/>
  <c r="K7747" i="3" s="1"/>
  <c r="G7747" i="3"/>
  <c r="J7746" i="3"/>
  <c r="I7746" i="3"/>
  <c r="H7746" i="3"/>
  <c r="K7746" i="3" s="1" a="1"/>
  <c r="K7746" i="3" s="1"/>
  <c r="G7746" i="3"/>
  <c r="J7745" i="3"/>
  <c r="I7745" i="3"/>
  <c r="H7745" i="3"/>
  <c r="K7745" i="3" s="1" a="1"/>
  <c r="K7745" i="3" s="1"/>
  <c r="G7745" i="3"/>
  <c r="J7744" i="3"/>
  <c r="I7744" i="3"/>
  <c r="H7744" i="3"/>
  <c r="K7744" i="3" s="1" a="1"/>
  <c r="K7744" i="3" s="1"/>
  <c r="G7744" i="3"/>
  <c r="J7743" i="3"/>
  <c r="I7743" i="3"/>
  <c r="H7743" i="3"/>
  <c r="K7743" i="3" s="1" a="1"/>
  <c r="K7743" i="3" s="1"/>
  <c r="G7743" i="3"/>
  <c r="K7742" i="3"/>
  <c r="J7742" i="3"/>
  <c r="I7742" i="3"/>
  <c r="H7742" i="3"/>
  <c r="K7742" i="3" s="1" a="1"/>
  <c r="G7742" i="3"/>
  <c r="J7741" i="3"/>
  <c r="I7741" i="3"/>
  <c r="H7741" i="3"/>
  <c r="K7741" i="3" s="1" a="1"/>
  <c r="K7741" i="3" s="1"/>
  <c r="G7741" i="3"/>
  <c r="J7740" i="3"/>
  <c r="I7740" i="3"/>
  <c r="H7740" i="3"/>
  <c r="K7740" i="3" s="1" a="1"/>
  <c r="K7740" i="3" s="1"/>
  <c r="G7740" i="3"/>
  <c r="J7739" i="3"/>
  <c r="I7739" i="3"/>
  <c r="H7739" i="3"/>
  <c r="K7739" i="3" s="1" a="1"/>
  <c r="K7739" i="3" s="1"/>
  <c r="G7739" i="3"/>
  <c r="J7738" i="3"/>
  <c r="I7738" i="3"/>
  <c r="H7738" i="3"/>
  <c r="K7738" i="3" s="1" a="1"/>
  <c r="K7738" i="3" s="1"/>
  <c r="G7738" i="3"/>
  <c r="J7737" i="3"/>
  <c r="I7737" i="3"/>
  <c r="H7737" i="3"/>
  <c r="K7737" i="3" s="1" a="1"/>
  <c r="K7737" i="3" s="1"/>
  <c r="G7737" i="3"/>
  <c r="J7736" i="3"/>
  <c r="I7736" i="3"/>
  <c r="H7736" i="3"/>
  <c r="K7736" i="3" s="1" a="1"/>
  <c r="K7736" i="3" s="1"/>
  <c r="G7736" i="3"/>
  <c r="J7735" i="3"/>
  <c r="I7735" i="3"/>
  <c r="H7735" i="3"/>
  <c r="K7735" i="3" s="1" a="1"/>
  <c r="K7735" i="3" s="1"/>
  <c r="G7735" i="3"/>
  <c r="K7734" i="3"/>
  <c r="J7734" i="3"/>
  <c r="I7734" i="3"/>
  <c r="H7734" i="3"/>
  <c r="K7734" i="3" s="1" a="1"/>
  <c r="G7734" i="3"/>
  <c r="J7733" i="3"/>
  <c r="I7733" i="3"/>
  <c r="H7733" i="3"/>
  <c r="K7733" i="3" s="1" a="1"/>
  <c r="K7733" i="3" s="1"/>
  <c r="G7733" i="3"/>
  <c r="J7732" i="3"/>
  <c r="I7732" i="3"/>
  <c r="H7732" i="3"/>
  <c r="K7732" i="3" s="1" a="1"/>
  <c r="K7732" i="3" s="1"/>
  <c r="G7732" i="3"/>
  <c r="J7731" i="3"/>
  <c r="I7731" i="3"/>
  <c r="H7731" i="3"/>
  <c r="K7731" i="3" s="1" a="1"/>
  <c r="K7731" i="3" s="1"/>
  <c r="G7731" i="3"/>
  <c r="J7730" i="3"/>
  <c r="I7730" i="3"/>
  <c r="H7730" i="3"/>
  <c r="K7730" i="3" s="1" a="1"/>
  <c r="K7730" i="3" s="1"/>
  <c r="G7730" i="3"/>
  <c r="J7729" i="3"/>
  <c r="I7729" i="3"/>
  <c r="H7729" i="3"/>
  <c r="K7729" i="3" s="1" a="1"/>
  <c r="K7729" i="3" s="1"/>
  <c r="G7729" i="3"/>
  <c r="J7728" i="3"/>
  <c r="I7728" i="3"/>
  <c r="H7728" i="3"/>
  <c r="K7728" i="3" s="1" a="1"/>
  <c r="K7728" i="3" s="1"/>
  <c r="G7728" i="3"/>
  <c r="J7727" i="3"/>
  <c r="I7727" i="3"/>
  <c r="H7727" i="3"/>
  <c r="K7727" i="3" s="1" a="1"/>
  <c r="K7727" i="3" s="1"/>
  <c r="G7727" i="3"/>
  <c r="J7726" i="3"/>
  <c r="I7726" i="3"/>
  <c r="H7726" i="3"/>
  <c r="K7726" i="3" s="1" a="1"/>
  <c r="K7726" i="3" s="1"/>
  <c r="G7726" i="3"/>
  <c r="J7725" i="3"/>
  <c r="I7725" i="3"/>
  <c r="H7725" i="3"/>
  <c r="K7725" i="3" s="1" a="1"/>
  <c r="K7725" i="3" s="1"/>
  <c r="G7725" i="3"/>
  <c r="J7724" i="3"/>
  <c r="I7724" i="3"/>
  <c r="H7724" i="3"/>
  <c r="K7724" i="3" s="1" a="1"/>
  <c r="K7724" i="3" s="1"/>
  <c r="G7724" i="3"/>
  <c r="J7723" i="3"/>
  <c r="I7723" i="3"/>
  <c r="H7723" i="3"/>
  <c r="K7723" i="3" s="1" a="1"/>
  <c r="K7723" i="3" s="1"/>
  <c r="G7723" i="3"/>
  <c r="J7722" i="3"/>
  <c r="I7722" i="3"/>
  <c r="H7722" i="3"/>
  <c r="K7722" i="3" s="1" a="1"/>
  <c r="K7722" i="3" s="1"/>
  <c r="G7722" i="3"/>
  <c r="J7721" i="3"/>
  <c r="I7721" i="3"/>
  <c r="H7721" i="3"/>
  <c r="K7721" i="3" s="1" a="1"/>
  <c r="K7721" i="3" s="1"/>
  <c r="G7721" i="3"/>
  <c r="J7720" i="3"/>
  <c r="I7720" i="3"/>
  <c r="H7720" i="3"/>
  <c r="K7720" i="3" s="1" a="1"/>
  <c r="K7720" i="3" s="1"/>
  <c r="G7720" i="3"/>
  <c r="J7719" i="3"/>
  <c r="I7719" i="3"/>
  <c r="H7719" i="3"/>
  <c r="K7719" i="3" s="1" a="1"/>
  <c r="K7719" i="3" s="1"/>
  <c r="G7719" i="3"/>
  <c r="J7718" i="3"/>
  <c r="I7718" i="3"/>
  <c r="H7718" i="3"/>
  <c r="K7718" i="3" s="1" a="1"/>
  <c r="K7718" i="3" s="1"/>
  <c r="G7718" i="3"/>
  <c r="J7717" i="3"/>
  <c r="I7717" i="3"/>
  <c r="H7717" i="3"/>
  <c r="K7717" i="3" s="1" a="1"/>
  <c r="K7717" i="3" s="1"/>
  <c r="G7717" i="3"/>
  <c r="J7716" i="3"/>
  <c r="I7716" i="3"/>
  <c r="H7716" i="3"/>
  <c r="K7716" i="3" s="1" a="1"/>
  <c r="K7716" i="3" s="1"/>
  <c r="G7716" i="3"/>
  <c r="J7715" i="3"/>
  <c r="I7715" i="3"/>
  <c r="H7715" i="3"/>
  <c r="K7715" i="3" s="1" a="1"/>
  <c r="K7715" i="3" s="1"/>
  <c r="G7715" i="3"/>
  <c r="J7714" i="3"/>
  <c r="I7714" i="3"/>
  <c r="H7714" i="3"/>
  <c r="K7714" i="3" s="1" a="1"/>
  <c r="K7714" i="3" s="1"/>
  <c r="G7714" i="3"/>
  <c r="J7713" i="3"/>
  <c r="I7713" i="3"/>
  <c r="H7713" i="3"/>
  <c r="K7713" i="3" s="1" a="1"/>
  <c r="K7713" i="3" s="1"/>
  <c r="G7713" i="3"/>
  <c r="J7712" i="3"/>
  <c r="I7712" i="3"/>
  <c r="H7712" i="3"/>
  <c r="K7712" i="3" s="1" a="1"/>
  <c r="K7712" i="3" s="1"/>
  <c r="G7712" i="3"/>
  <c r="J7711" i="3"/>
  <c r="I7711" i="3"/>
  <c r="H7711" i="3"/>
  <c r="K7711" i="3" s="1" a="1"/>
  <c r="K7711" i="3" s="1"/>
  <c r="G7711" i="3"/>
  <c r="K7710" i="3"/>
  <c r="J7710" i="3"/>
  <c r="I7710" i="3"/>
  <c r="H7710" i="3"/>
  <c r="K7710" i="3" s="1" a="1"/>
  <c r="G7710" i="3"/>
  <c r="J7709" i="3"/>
  <c r="I7709" i="3"/>
  <c r="H7709" i="3"/>
  <c r="K7709" i="3" s="1" a="1"/>
  <c r="K7709" i="3" s="1"/>
  <c r="G7709" i="3"/>
  <c r="J7708" i="3"/>
  <c r="I7708" i="3"/>
  <c r="H7708" i="3"/>
  <c r="K7708" i="3" s="1" a="1"/>
  <c r="K7708" i="3" s="1"/>
  <c r="G7708" i="3"/>
  <c r="J7707" i="3"/>
  <c r="I7707" i="3"/>
  <c r="H7707" i="3"/>
  <c r="K7707" i="3" s="1" a="1"/>
  <c r="K7707" i="3" s="1"/>
  <c r="G7707" i="3"/>
  <c r="J7706" i="3"/>
  <c r="I7706" i="3"/>
  <c r="H7706" i="3"/>
  <c r="K7706" i="3" s="1" a="1"/>
  <c r="K7706" i="3" s="1"/>
  <c r="G7706" i="3"/>
  <c r="J7705" i="3"/>
  <c r="I7705" i="3"/>
  <c r="H7705" i="3"/>
  <c r="K7705" i="3" s="1" a="1"/>
  <c r="K7705" i="3" s="1"/>
  <c r="G7705" i="3"/>
  <c r="J7704" i="3"/>
  <c r="I7704" i="3"/>
  <c r="H7704" i="3"/>
  <c r="K7704" i="3" s="1" a="1"/>
  <c r="K7704" i="3" s="1"/>
  <c r="G7704" i="3"/>
  <c r="J7703" i="3"/>
  <c r="I7703" i="3"/>
  <c r="H7703" i="3"/>
  <c r="K7703" i="3" s="1" a="1"/>
  <c r="K7703" i="3" s="1"/>
  <c r="G7703" i="3"/>
  <c r="K7702" i="3"/>
  <c r="J7702" i="3"/>
  <c r="I7702" i="3"/>
  <c r="H7702" i="3"/>
  <c r="K7702" i="3" s="1" a="1"/>
  <c r="G7702" i="3"/>
  <c r="J7701" i="3"/>
  <c r="I7701" i="3"/>
  <c r="H7701" i="3"/>
  <c r="K7701" i="3" s="1" a="1"/>
  <c r="K7701" i="3" s="1"/>
  <c r="G7701" i="3"/>
  <c r="J7700" i="3"/>
  <c r="I7700" i="3"/>
  <c r="H7700" i="3"/>
  <c r="K7700" i="3" s="1" a="1"/>
  <c r="K7700" i="3" s="1"/>
  <c r="G7700" i="3"/>
  <c r="J7699" i="3"/>
  <c r="I7699" i="3"/>
  <c r="H7699" i="3"/>
  <c r="K7699" i="3" s="1" a="1"/>
  <c r="K7699" i="3" s="1"/>
  <c r="G7699" i="3"/>
  <c r="J7698" i="3"/>
  <c r="I7698" i="3"/>
  <c r="H7698" i="3"/>
  <c r="K7698" i="3" s="1" a="1"/>
  <c r="K7698" i="3" s="1"/>
  <c r="G7698" i="3"/>
  <c r="J7697" i="3"/>
  <c r="I7697" i="3"/>
  <c r="H7697" i="3"/>
  <c r="K7697" i="3" s="1" a="1"/>
  <c r="K7697" i="3" s="1"/>
  <c r="G7697" i="3"/>
  <c r="J7696" i="3"/>
  <c r="I7696" i="3"/>
  <c r="H7696" i="3"/>
  <c r="K7696" i="3" s="1" a="1"/>
  <c r="K7696" i="3" s="1"/>
  <c r="G7696" i="3"/>
  <c r="J7695" i="3"/>
  <c r="I7695" i="3"/>
  <c r="H7695" i="3"/>
  <c r="K7695" i="3" s="1" a="1"/>
  <c r="K7695" i="3" s="1"/>
  <c r="G7695" i="3"/>
  <c r="J7694" i="3"/>
  <c r="I7694" i="3"/>
  <c r="H7694" i="3"/>
  <c r="K7694" i="3" s="1" a="1"/>
  <c r="K7694" i="3" s="1"/>
  <c r="G7694" i="3"/>
  <c r="J7693" i="3"/>
  <c r="I7693" i="3"/>
  <c r="H7693" i="3"/>
  <c r="K7693" i="3" s="1" a="1"/>
  <c r="K7693" i="3" s="1"/>
  <c r="G7693" i="3"/>
  <c r="J7692" i="3"/>
  <c r="I7692" i="3"/>
  <c r="H7692" i="3"/>
  <c r="K7692" i="3" s="1" a="1"/>
  <c r="K7692" i="3" s="1"/>
  <c r="G7692" i="3"/>
  <c r="J7691" i="3"/>
  <c r="I7691" i="3"/>
  <c r="H7691" i="3"/>
  <c r="K7691" i="3" s="1" a="1"/>
  <c r="K7691" i="3" s="1"/>
  <c r="G7691" i="3"/>
  <c r="J7690" i="3"/>
  <c r="I7690" i="3"/>
  <c r="H7690" i="3"/>
  <c r="K7690" i="3" s="1" a="1"/>
  <c r="K7690" i="3" s="1"/>
  <c r="G7690" i="3"/>
  <c r="J7689" i="3"/>
  <c r="I7689" i="3"/>
  <c r="H7689" i="3"/>
  <c r="K7689" i="3" s="1" a="1"/>
  <c r="K7689" i="3" s="1"/>
  <c r="G7689" i="3"/>
  <c r="J7688" i="3"/>
  <c r="I7688" i="3"/>
  <c r="H7688" i="3"/>
  <c r="K7688" i="3" s="1" a="1"/>
  <c r="K7688" i="3" s="1"/>
  <c r="G7688" i="3"/>
  <c r="K7687" i="3"/>
  <c r="J7687" i="3"/>
  <c r="I7687" i="3"/>
  <c r="H7687" i="3"/>
  <c r="K7687" i="3" s="1" a="1"/>
  <c r="G7687" i="3"/>
  <c r="J7686" i="3"/>
  <c r="I7686" i="3"/>
  <c r="H7686" i="3"/>
  <c r="K7686" i="3" s="1" a="1"/>
  <c r="K7686" i="3" s="1"/>
  <c r="G7686" i="3"/>
  <c r="J7685" i="3"/>
  <c r="I7685" i="3"/>
  <c r="H7685" i="3"/>
  <c r="K7685" i="3" s="1" a="1"/>
  <c r="K7685" i="3" s="1"/>
  <c r="G7685" i="3"/>
  <c r="J7684" i="3"/>
  <c r="I7684" i="3"/>
  <c r="H7684" i="3"/>
  <c r="K7684" i="3" s="1" a="1"/>
  <c r="K7684" i="3" s="1"/>
  <c r="G7684" i="3"/>
  <c r="K7683" i="3"/>
  <c r="J7683" i="3"/>
  <c r="I7683" i="3"/>
  <c r="H7683" i="3"/>
  <c r="K7683" i="3" s="1" a="1"/>
  <c r="G7683" i="3"/>
  <c r="J7682" i="3"/>
  <c r="I7682" i="3"/>
  <c r="H7682" i="3"/>
  <c r="K7682" i="3" s="1" a="1"/>
  <c r="K7682" i="3" s="1"/>
  <c r="G7682" i="3"/>
  <c r="J7681" i="3"/>
  <c r="I7681" i="3"/>
  <c r="H7681" i="3"/>
  <c r="K7681" i="3" s="1" a="1"/>
  <c r="K7681" i="3" s="1"/>
  <c r="G7681" i="3"/>
  <c r="J7680" i="3"/>
  <c r="I7680" i="3"/>
  <c r="H7680" i="3"/>
  <c r="K7680" i="3" s="1" a="1"/>
  <c r="K7680" i="3" s="1"/>
  <c r="G7680" i="3"/>
  <c r="J7679" i="3"/>
  <c r="I7679" i="3"/>
  <c r="H7679" i="3"/>
  <c r="K7679" i="3" s="1" a="1"/>
  <c r="K7679" i="3" s="1"/>
  <c r="G7679" i="3"/>
  <c r="J7678" i="3"/>
  <c r="I7678" i="3"/>
  <c r="H7678" i="3"/>
  <c r="K7678" i="3" s="1" a="1"/>
  <c r="K7678" i="3" s="1"/>
  <c r="G7678" i="3"/>
  <c r="J7677" i="3"/>
  <c r="I7677" i="3"/>
  <c r="H7677" i="3"/>
  <c r="K7677" i="3" s="1" a="1"/>
  <c r="K7677" i="3" s="1"/>
  <c r="G7677" i="3"/>
  <c r="J7676" i="3"/>
  <c r="I7676" i="3"/>
  <c r="H7676" i="3"/>
  <c r="K7676" i="3" s="1" a="1"/>
  <c r="K7676" i="3" s="1"/>
  <c r="G7676" i="3"/>
  <c r="J7675" i="3"/>
  <c r="I7675" i="3"/>
  <c r="H7675" i="3"/>
  <c r="K7675" i="3" s="1" a="1"/>
  <c r="K7675" i="3" s="1"/>
  <c r="G7675" i="3"/>
  <c r="J7674" i="3"/>
  <c r="I7674" i="3"/>
  <c r="H7674" i="3"/>
  <c r="K7674" i="3" s="1" a="1"/>
  <c r="K7674" i="3" s="1"/>
  <c r="G7674" i="3"/>
  <c r="J7673" i="3"/>
  <c r="I7673" i="3"/>
  <c r="H7673" i="3"/>
  <c r="K7673" i="3" s="1" a="1"/>
  <c r="K7673" i="3" s="1"/>
  <c r="G7673" i="3"/>
  <c r="J7672" i="3"/>
  <c r="I7672" i="3"/>
  <c r="H7672" i="3"/>
  <c r="K7672" i="3" s="1" a="1"/>
  <c r="K7672" i="3" s="1"/>
  <c r="G7672" i="3"/>
  <c r="K7671" i="3"/>
  <c r="J7671" i="3"/>
  <c r="I7671" i="3"/>
  <c r="H7671" i="3"/>
  <c r="K7671" i="3" s="1" a="1"/>
  <c r="G7671" i="3"/>
  <c r="J7670" i="3"/>
  <c r="I7670" i="3"/>
  <c r="H7670" i="3"/>
  <c r="K7670" i="3" s="1" a="1"/>
  <c r="K7670" i="3" s="1"/>
  <c r="G7670" i="3"/>
  <c r="J7669" i="3"/>
  <c r="I7669" i="3"/>
  <c r="H7669" i="3"/>
  <c r="K7669" i="3" s="1" a="1"/>
  <c r="K7669" i="3" s="1"/>
  <c r="G7669" i="3"/>
  <c r="J7668" i="3"/>
  <c r="I7668" i="3"/>
  <c r="H7668" i="3"/>
  <c r="K7668" i="3" s="1" a="1"/>
  <c r="K7668" i="3" s="1"/>
  <c r="G7668" i="3"/>
  <c r="K7667" i="3"/>
  <c r="J7667" i="3"/>
  <c r="I7667" i="3"/>
  <c r="H7667" i="3"/>
  <c r="K7667" i="3" s="1" a="1"/>
  <c r="G7667" i="3"/>
  <c r="J7666" i="3"/>
  <c r="I7666" i="3"/>
  <c r="H7666" i="3"/>
  <c r="K7666" i="3" s="1" a="1"/>
  <c r="K7666" i="3" s="1"/>
  <c r="G7666" i="3"/>
  <c r="J7665" i="3"/>
  <c r="I7665" i="3"/>
  <c r="H7665" i="3"/>
  <c r="K7665" i="3" s="1" a="1"/>
  <c r="K7665" i="3" s="1"/>
  <c r="G7665" i="3"/>
  <c r="J7664" i="3"/>
  <c r="I7664" i="3"/>
  <c r="H7664" i="3"/>
  <c r="K7664" i="3" s="1" a="1"/>
  <c r="K7664" i="3" s="1"/>
  <c r="G7664" i="3"/>
  <c r="J7663" i="3"/>
  <c r="I7663" i="3"/>
  <c r="H7663" i="3"/>
  <c r="K7663" i="3" s="1" a="1"/>
  <c r="K7663" i="3" s="1"/>
  <c r="G7663" i="3"/>
  <c r="J7662" i="3"/>
  <c r="I7662" i="3"/>
  <c r="H7662" i="3"/>
  <c r="K7662" i="3" s="1" a="1"/>
  <c r="K7662" i="3" s="1"/>
  <c r="G7662" i="3"/>
  <c r="J7661" i="3"/>
  <c r="I7661" i="3"/>
  <c r="H7661" i="3"/>
  <c r="K7661" i="3" s="1" a="1"/>
  <c r="K7661" i="3" s="1"/>
  <c r="G7661" i="3"/>
  <c r="J7660" i="3"/>
  <c r="I7660" i="3"/>
  <c r="H7660" i="3"/>
  <c r="K7660" i="3" s="1" a="1"/>
  <c r="K7660" i="3" s="1"/>
  <c r="G7660" i="3"/>
  <c r="J7659" i="3"/>
  <c r="I7659" i="3"/>
  <c r="H7659" i="3"/>
  <c r="K7659" i="3" s="1" a="1"/>
  <c r="K7659" i="3" s="1"/>
  <c r="G7659" i="3"/>
  <c r="J7658" i="3"/>
  <c r="I7658" i="3"/>
  <c r="H7658" i="3"/>
  <c r="K7658" i="3" s="1" a="1"/>
  <c r="K7658" i="3" s="1"/>
  <c r="G7658" i="3"/>
  <c r="J7657" i="3"/>
  <c r="I7657" i="3"/>
  <c r="H7657" i="3"/>
  <c r="K7657" i="3" s="1" a="1"/>
  <c r="K7657" i="3" s="1"/>
  <c r="G7657" i="3"/>
  <c r="J7656" i="3"/>
  <c r="I7656" i="3"/>
  <c r="H7656" i="3"/>
  <c r="K7656" i="3" s="1" a="1"/>
  <c r="K7656" i="3" s="1"/>
  <c r="G7656" i="3"/>
  <c r="K7655" i="3"/>
  <c r="J7655" i="3"/>
  <c r="I7655" i="3"/>
  <c r="H7655" i="3"/>
  <c r="K7655" i="3" s="1" a="1"/>
  <c r="G7655" i="3"/>
  <c r="J7654" i="3"/>
  <c r="I7654" i="3"/>
  <c r="H7654" i="3"/>
  <c r="K7654" i="3" s="1" a="1"/>
  <c r="K7654" i="3" s="1"/>
  <c r="G7654" i="3"/>
  <c r="J7653" i="3"/>
  <c r="I7653" i="3"/>
  <c r="H7653" i="3"/>
  <c r="K7653" i="3" s="1" a="1"/>
  <c r="K7653" i="3" s="1"/>
  <c r="G7653" i="3"/>
  <c r="J7652" i="3"/>
  <c r="I7652" i="3"/>
  <c r="H7652" i="3"/>
  <c r="K7652" i="3" s="1" a="1"/>
  <c r="K7652" i="3" s="1"/>
  <c r="G7652" i="3"/>
  <c r="K7651" i="3"/>
  <c r="J7651" i="3"/>
  <c r="I7651" i="3"/>
  <c r="H7651" i="3"/>
  <c r="K7651" i="3" s="1" a="1"/>
  <c r="G7651" i="3"/>
  <c r="J7650" i="3"/>
  <c r="I7650" i="3"/>
  <c r="H7650" i="3"/>
  <c r="K7650" i="3" s="1" a="1"/>
  <c r="K7650" i="3" s="1"/>
  <c r="G7650" i="3"/>
  <c r="J7649" i="3"/>
  <c r="I7649" i="3"/>
  <c r="H7649" i="3"/>
  <c r="K7649" i="3" s="1" a="1"/>
  <c r="K7649" i="3" s="1"/>
  <c r="G7649" i="3"/>
  <c r="J7648" i="3"/>
  <c r="I7648" i="3"/>
  <c r="H7648" i="3"/>
  <c r="K7648" i="3" s="1" a="1"/>
  <c r="K7648" i="3" s="1"/>
  <c r="G7648" i="3"/>
  <c r="J7647" i="3"/>
  <c r="I7647" i="3"/>
  <c r="H7647" i="3"/>
  <c r="K7647" i="3" s="1" a="1"/>
  <c r="K7647" i="3" s="1"/>
  <c r="G7647" i="3"/>
  <c r="J7646" i="3"/>
  <c r="I7646" i="3"/>
  <c r="H7646" i="3"/>
  <c r="K7646" i="3" s="1" a="1"/>
  <c r="K7646" i="3" s="1"/>
  <c r="G7646" i="3"/>
  <c r="J7645" i="3"/>
  <c r="I7645" i="3"/>
  <c r="H7645" i="3"/>
  <c r="K7645" i="3" s="1" a="1"/>
  <c r="K7645" i="3" s="1"/>
  <c r="G7645" i="3"/>
  <c r="J7644" i="3"/>
  <c r="I7644" i="3"/>
  <c r="H7644" i="3"/>
  <c r="K7644" i="3" s="1" a="1"/>
  <c r="K7644" i="3" s="1"/>
  <c r="G7644" i="3"/>
  <c r="J7643" i="3"/>
  <c r="I7643" i="3"/>
  <c r="H7643" i="3"/>
  <c r="K7643" i="3" s="1" a="1"/>
  <c r="K7643" i="3" s="1"/>
  <c r="G7643" i="3"/>
  <c r="J7642" i="3"/>
  <c r="I7642" i="3"/>
  <c r="H7642" i="3"/>
  <c r="K7642" i="3" s="1" a="1"/>
  <c r="K7642" i="3" s="1"/>
  <c r="G7642" i="3"/>
  <c r="J7641" i="3"/>
  <c r="I7641" i="3"/>
  <c r="H7641" i="3"/>
  <c r="K7641" i="3" s="1" a="1"/>
  <c r="K7641" i="3" s="1"/>
  <c r="G7641" i="3"/>
  <c r="J7640" i="3"/>
  <c r="I7640" i="3"/>
  <c r="H7640" i="3"/>
  <c r="K7640" i="3" s="1" a="1"/>
  <c r="K7640" i="3" s="1"/>
  <c r="G7640" i="3"/>
  <c r="K7639" i="3"/>
  <c r="J7639" i="3"/>
  <c r="I7639" i="3"/>
  <c r="H7639" i="3"/>
  <c r="K7639" i="3" s="1" a="1"/>
  <c r="G7639" i="3"/>
  <c r="J7638" i="3"/>
  <c r="I7638" i="3"/>
  <c r="H7638" i="3"/>
  <c r="K7638" i="3" s="1" a="1"/>
  <c r="K7638" i="3" s="1"/>
  <c r="G7638" i="3"/>
  <c r="J7637" i="3"/>
  <c r="I7637" i="3"/>
  <c r="H7637" i="3"/>
  <c r="K7637" i="3" s="1" a="1"/>
  <c r="K7637" i="3" s="1"/>
  <c r="G7637" i="3"/>
  <c r="J7636" i="3"/>
  <c r="I7636" i="3"/>
  <c r="H7636" i="3"/>
  <c r="K7636" i="3" s="1" a="1"/>
  <c r="K7636" i="3" s="1"/>
  <c r="G7636" i="3"/>
  <c r="K7635" i="3"/>
  <c r="J7635" i="3"/>
  <c r="I7635" i="3"/>
  <c r="H7635" i="3"/>
  <c r="K7635" i="3" s="1" a="1"/>
  <c r="G7635" i="3"/>
  <c r="J7634" i="3"/>
  <c r="I7634" i="3"/>
  <c r="H7634" i="3"/>
  <c r="K7634" i="3" s="1" a="1"/>
  <c r="K7634" i="3" s="1"/>
  <c r="G7634" i="3"/>
  <c r="J7633" i="3"/>
  <c r="I7633" i="3"/>
  <c r="H7633" i="3"/>
  <c r="K7633" i="3" s="1" a="1"/>
  <c r="K7633" i="3" s="1"/>
  <c r="G7633" i="3"/>
  <c r="J7632" i="3"/>
  <c r="I7632" i="3"/>
  <c r="H7632" i="3"/>
  <c r="K7632" i="3" s="1" a="1"/>
  <c r="K7632" i="3" s="1"/>
  <c r="G7632" i="3"/>
  <c r="J7631" i="3"/>
  <c r="I7631" i="3"/>
  <c r="H7631" i="3"/>
  <c r="K7631" i="3" s="1" a="1"/>
  <c r="K7631" i="3" s="1"/>
  <c r="G7631" i="3"/>
  <c r="J7630" i="3"/>
  <c r="I7630" i="3"/>
  <c r="H7630" i="3"/>
  <c r="K7630" i="3" s="1" a="1"/>
  <c r="K7630" i="3" s="1"/>
  <c r="G7630" i="3"/>
  <c r="J7629" i="3"/>
  <c r="I7629" i="3"/>
  <c r="H7629" i="3"/>
  <c r="K7629" i="3" s="1" a="1"/>
  <c r="K7629" i="3" s="1"/>
  <c r="G7629" i="3"/>
  <c r="J7628" i="3"/>
  <c r="I7628" i="3"/>
  <c r="H7628" i="3"/>
  <c r="K7628" i="3" s="1" a="1"/>
  <c r="K7628" i="3" s="1"/>
  <c r="G7628" i="3"/>
  <c r="J7627" i="3"/>
  <c r="I7627" i="3"/>
  <c r="H7627" i="3"/>
  <c r="K7627" i="3" s="1" a="1"/>
  <c r="K7627" i="3" s="1"/>
  <c r="G7627" i="3"/>
  <c r="J7626" i="3"/>
  <c r="I7626" i="3"/>
  <c r="H7626" i="3"/>
  <c r="K7626" i="3" s="1" a="1"/>
  <c r="K7626" i="3" s="1"/>
  <c r="G7626" i="3"/>
  <c r="J7625" i="3"/>
  <c r="I7625" i="3"/>
  <c r="H7625" i="3"/>
  <c r="K7625" i="3" s="1" a="1"/>
  <c r="K7625" i="3" s="1"/>
  <c r="G7625" i="3"/>
  <c r="J7624" i="3"/>
  <c r="I7624" i="3"/>
  <c r="H7624" i="3"/>
  <c r="K7624" i="3" s="1" a="1"/>
  <c r="K7624" i="3" s="1"/>
  <c r="G7624" i="3"/>
  <c r="K7623" i="3"/>
  <c r="J7623" i="3"/>
  <c r="I7623" i="3"/>
  <c r="H7623" i="3"/>
  <c r="K7623" i="3" s="1" a="1"/>
  <c r="G7623" i="3"/>
  <c r="J7622" i="3"/>
  <c r="I7622" i="3"/>
  <c r="H7622" i="3"/>
  <c r="K7622" i="3" s="1" a="1"/>
  <c r="K7622" i="3" s="1"/>
  <c r="G7622" i="3"/>
  <c r="J7621" i="3"/>
  <c r="I7621" i="3"/>
  <c r="H7621" i="3"/>
  <c r="K7621" i="3" s="1" a="1"/>
  <c r="K7621" i="3" s="1"/>
  <c r="G7621" i="3"/>
  <c r="J7620" i="3"/>
  <c r="I7620" i="3"/>
  <c r="H7620" i="3"/>
  <c r="K7620" i="3" s="1" a="1"/>
  <c r="K7620" i="3" s="1"/>
  <c r="G7620" i="3"/>
  <c r="K7619" i="3"/>
  <c r="J7619" i="3"/>
  <c r="I7619" i="3"/>
  <c r="H7619" i="3"/>
  <c r="K7619" i="3" s="1" a="1"/>
  <c r="G7619" i="3"/>
  <c r="J7618" i="3"/>
  <c r="I7618" i="3"/>
  <c r="H7618" i="3"/>
  <c r="K7618" i="3" s="1" a="1"/>
  <c r="K7618" i="3" s="1"/>
  <c r="G7618" i="3"/>
  <c r="J7617" i="3"/>
  <c r="I7617" i="3"/>
  <c r="H7617" i="3"/>
  <c r="K7617" i="3" s="1" a="1"/>
  <c r="K7617" i="3" s="1"/>
  <c r="G7617" i="3"/>
  <c r="J7616" i="3"/>
  <c r="I7616" i="3"/>
  <c r="H7616" i="3"/>
  <c r="K7616" i="3" s="1" a="1"/>
  <c r="K7616" i="3" s="1"/>
  <c r="G7616" i="3"/>
  <c r="J7615" i="3"/>
  <c r="I7615" i="3"/>
  <c r="H7615" i="3"/>
  <c r="K7615" i="3" s="1" a="1"/>
  <c r="K7615" i="3" s="1"/>
  <c r="G7615" i="3"/>
  <c r="J7614" i="3"/>
  <c r="I7614" i="3"/>
  <c r="H7614" i="3"/>
  <c r="K7614" i="3" s="1" a="1"/>
  <c r="K7614" i="3" s="1"/>
  <c r="G7614" i="3"/>
  <c r="J7613" i="3"/>
  <c r="I7613" i="3"/>
  <c r="H7613" i="3"/>
  <c r="K7613" i="3" s="1" a="1"/>
  <c r="K7613" i="3" s="1"/>
  <c r="G7613" i="3"/>
  <c r="J7612" i="3"/>
  <c r="I7612" i="3"/>
  <c r="H7612" i="3"/>
  <c r="K7612" i="3" s="1" a="1"/>
  <c r="K7612" i="3" s="1"/>
  <c r="G7612" i="3"/>
  <c r="J7611" i="3"/>
  <c r="I7611" i="3"/>
  <c r="H7611" i="3"/>
  <c r="K7611" i="3" s="1" a="1"/>
  <c r="K7611" i="3" s="1"/>
  <c r="G7611" i="3"/>
  <c r="J7610" i="3"/>
  <c r="I7610" i="3"/>
  <c r="H7610" i="3"/>
  <c r="K7610" i="3" s="1" a="1"/>
  <c r="K7610" i="3" s="1"/>
  <c r="G7610" i="3"/>
  <c r="J7609" i="3"/>
  <c r="I7609" i="3"/>
  <c r="H7609" i="3"/>
  <c r="K7609" i="3" s="1" a="1"/>
  <c r="K7609" i="3" s="1"/>
  <c r="G7609" i="3"/>
  <c r="J7608" i="3"/>
  <c r="I7608" i="3"/>
  <c r="H7608" i="3"/>
  <c r="K7608" i="3" s="1" a="1"/>
  <c r="K7608" i="3" s="1"/>
  <c r="G7608" i="3"/>
  <c r="K7607" i="3"/>
  <c r="J7607" i="3"/>
  <c r="I7607" i="3"/>
  <c r="H7607" i="3"/>
  <c r="K7607" i="3" s="1" a="1"/>
  <c r="G7607" i="3"/>
  <c r="J7606" i="3"/>
  <c r="I7606" i="3"/>
  <c r="H7606" i="3"/>
  <c r="K7606" i="3" s="1" a="1"/>
  <c r="K7606" i="3" s="1"/>
  <c r="G7606" i="3"/>
  <c r="J7605" i="3"/>
  <c r="I7605" i="3"/>
  <c r="H7605" i="3"/>
  <c r="K7605" i="3" s="1" a="1"/>
  <c r="K7605" i="3" s="1"/>
  <c r="G7605" i="3"/>
  <c r="J7604" i="3"/>
  <c r="I7604" i="3"/>
  <c r="H7604" i="3"/>
  <c r="K7604" i="3" s="1" a="1"/>
  <c r="K7604" i="3" s="1"/>
  <c r="G7604" i="3"/>
  <c r="K7603" i="3"/>
  <c r="J7603" i="3"/>
  <c r="I7603" i="3"/>
  <c r="H7603" i="3"/>
  <c r="K7603" i="3" s="1" a="1"/>
  <c r="G7603" i="3"/>
  <c r="J7602" i="3"/>
  <c r="I7602" i="3"/>
  <c r="H7602" i="3"/>
  <c r="K7602" i="3" s="1" a="1"/>
  <c r="K7602" i="3" s="1"/>
  <c r="G7602" i="3"/>
  <c r="J7601" i="3"/>
  <c r="I7601" i="3"/>
  <c r="H7601" i="3"/>
  <c r="K7601" i="3" s="1" a="1"/>
  <c r="K7601" i="3" s="1"/>
  <c r="G7601" i="3"/>
  <c r="J7600" i="3"/>
  <c r="I7600" i="3"/>
  <c r="H7600" i="3"/>
  <c r="K7600" i="3" s="1" a="1"/>
  <c r="K7600" i="3" s="1"/>
  <c r="G7600" i="3"/>
  <c r="J7599" i="3"/>
  <c r="I7599" i="3"/>
  <c r="H7599" i="3"/>
  <c r="K7599" i="3" s="1" a="1"/>
  <c r="K7599" i="3" s="1"/>
  <c r="G7599" i="3"/>
  <c r="J7598" i="3"/>
  <c r="I7598" i="3"/>
  <c r="H7598" i="3"/>
  <c r="K7598" i="3" s="1" a="1"/>
  <c r="K7598" i="3" s="1"/>
  <c r="G7598" i="3"/>
  <c r="J7597" i="3"/>
  <c r="I7597" i="3"/>
  <c r="H7597" i="3"/>
  <c r="K7597" i="3" s="1" a="1"/>
  <c r="K7597" i="3" s="1"/>
  <c r="G7597" i="3"/>
  <c r="J7596" i="3"/>
  <c r="I7596" i="3"/>
  <c r="H7596" i="3"/>
  <c r="K7596" i="3" s="1" a="1"/>
  <c r="K7596" i="3" s="1"/>
  <c r="G7596" i="3"/>
  <c r="J7595" i="3"/>
  <c r="I7595" i="3"/>
  <c r="H7595" i="3"/>
  <c r="K7595" i="3" s="1" a="1"/>
  <c r="K7595" i="3" s="1"/>
  <c r="G7595" i="3"/>
  <c r="J7594" i="3"/>
  <c r="I7594" i="3"/>
  <c r="H7594" i="3"/>
  <c r="K7594" i="3" s="1" a="1"/>
  <c r="K7594" i="3" s="1"/>
  <c r="G7594" i="3"/>
  <c r="J7593" i="3"/>
  <c r="I7593" i="3"/>
  <c r="H7593" i="3"/>
  <c r="K7593" i="3" s="1" a="1"/>
  <c r="K7593" i="3" s="1"/>
  <c r="G7593" i="3"/>
  <c r="J7592" i="3"/>
  <c r="I7592" i="3"/>
  <c r="H7592" i="3"/>
  <c r="K7592" i="3" s="1" a="1"/>
  <c r="K7592" i="3" s="1"/>
  <c r="G7592" i="3"/>
  <c r="K7591" i="3"/>
  <c r="J7591" i="3"/>
  <c r="I7591" i="3"/>
  <c r="H7591" i="3"/>
  <c r="K7591" i="3" s="1" a="1"/>
  <c r="G7591" i="3"/>
  <c r="J7590" i="3"/>
  <c r="I7590" i="3"/>
  <c r="H7590" i="3"/>
  <c r="K7590" i="3" s="1" a="1"/>
  <c r="K7590" i="3" s="1"/>
  <c r="G7590" i="3"/>
  <c r="J7589" i="3"/>
  <c r="I7589" i="3"/>
  <c r="H7589" i="3"/>
  <c r="K7589" i="3" s="1" a="1"/>
  <c r="K7589" i="3" s="1"/>
  <c r="G7589" i="3"/>
  <c r="J7588" i="3"/>
  <c r="I7588" i="3"/>
  <c r="H7588" i="3"/>
  <c r="K7588" i="3" s="1" a="1"/>
  <c r="K7588" i="3" s="1"/>
  <c r="G7588" i="3"/>
  <c r="K7587" i="3"/>
  <c r="J7587" i="3"/>
  <c r="I7587" i="3"/>
  <c r="H7587" i="3"/>
  <c r="K7587" i="3" s="1" a="1"/>
  <c r="G7587" i="3"/>
  <c r="J7586" i="3"/>
  <c r="I7586" i="3"/>
  <c r="H7586" i="3"/>
  <c r="K7586" i="3" s="1" a="1"/>
  <c r="K7586" i="3" s="1"/>
  <c r="G7586" i="3"/>
  <c r="J7585" i="3"/>
  <c r="I7585" i="3"/>
  <c r="H7585" i="3"/>
  <c r="K7585" i="3" s="1" a="1"/>
  <c r="K7585" i="3" s="1"/>
  <c r="G7585" i="3"/>
  <c r="J7584" i="3"/>
  <c r="I7584" i="3"/>
  <c r="H7584" i="3"/>
  <c r="K7584" i="3" s="1" a="1"/>
  <c r="K7584" i="3" s="1"/>
  <c r="G7584" i="3"/>
  <c r="J7583" i="3"/>
  <c r="I7583" i="3"/>
  <c r="H7583" i="3"/>
  <c r="K7583" i="3" s="1" a="1"/>
  <c r="K7583" i="3" s="1"/>
  <c r="G7583" i="3"/>
  <c r="J7582" i="3"/>
  <c r="I7582" i="3"/>
  <c r="H7582" i="3"/>
  <c r="K7582" i="3" s="1" a="1"/>
  <c r="K7582" i="3" s="1"/>
  <c r="G7582" i="3"/>
  <c r="J7581" i="3"/>
  <c r="I7581" i="3"/>
  <c r="H7581" i="3"/>
  <c r="K7581" i="3" s="1" a="1"/>
  <c r="K7581" i="3" s="1"/>
  <c r="G7581" i="3"/>
  <c r="J7580" i="3"/>
  <c r="I7580" i="3"/>
  <c r="H7580" i="3"/>
  <c r="K7580" i="3" s="1" a="1"/>
  <c r="K7580" i="3" s="1"/>
  <c r="G7580" i="3"/>
  <c r="J7579" i="3"/>
  <c r="I7579" i="3"/>
  <c r="H7579" i="3"/>
  <c r="K7579" i="3" s="1" a="1"/>
  <c r="K7579" i="3" s="1"/>
  <c r="G7579" i="3"/>
  <c r="J7578" i="3"/>
  <c r="I7578" i="3"/>
  <c r="H7578" i="3"/>
  <c r="K7578" i="3" s="1" a="1"/>
  <c r="K7578" i="3" s="1"/>
  <c r="G7578" i="3"/>
  <c r="J7577" i="3"/>
  <c r="I7577" i="3"/>
  <c r="H7577" i="3"/>
  <c r="K7577" i="3" s="1" a="1"/>
  <c r="K7577" i="3" s="1"/>
  <c r="G7577" i="3"/>
  <c r="J7576" i="3"/>
  <c r="I7576" i="3"/>
  <c r="H7576" i="3"/>
  <c r="K7576" i="3" s="1" a="1"/>
  <c r="K7576" i="3" s="1"/>
  <c r="G7576" i="3"/>
  <c r="K7575" i="3"/>
  <c r="J7575" i="3"/>
  <c r="I7575" i="3"/>
  <c r="H7575" i="3"/>
  <c r="K7575" i="3" s="1" a="1"/>
  <c r="G7575" i="3"/>
  <c r="J7574" i="3"/>
  <c r="I7574" i="3"/>
  <c r="H7574" i="3"/>
  <c r="K7574" i="3" s="1" a="1"/>
  <c r="K7574" i="3" s="1"/>
  <c r="G7574" i="3"/>
  <c r="J7573" i="3"/>
  <c r="I7573" i="3"/>
  <c r="H7573" i="3"/>
  <c r="K7573" i="3" s="1" a="1"/>
  <c r="K7573" i="3" s="1"/>
  <c r="G7573" i="3"/>
  <c r="J7572" i="3"/>
  <c r="I7572" i="3"/>
  <c r="H7572" i="3"/>
  <c r="K7572" i="3" s="1" a="1"/>
  <c r="K7572" i="3" s="1"/>
  <c r="G7572" i="3"/>
  <c r="K7571" i="3"/>
  <c r="J7571" i="3"/>
  <c r="I7571" i="3"/>
  <c r="H7571" i="3"/>
  <c r="K7571" i="3" s="1" a="1"/>
  <c r="G7571" i="3"/>
  <c r="J7570" i="3"/>
  <c r="I7570" i="3"/>
  <c r="H7570" i="3"/>
  <c r="K7570" i="3" s="1" a="1"/>
  <c r="K7570" i="3" s="1"/>
  <c r="G7570" i="3"/>
  <c r="J7569" i="3"/>
  <c r="I7569" i="3"/>
  <c r="H7569" i="3"/>
  <c r="K7569" i="3" s="1" a="1"/>
  <c r="K7569" i="3" s="1"/>
  <c r="G7569" i="3"/>
  <c r="J7568" i="3"/>
  <c r="I7568" i="3"/>
  <c r="H7568" i="3"/>
  <c r="K7568" i="3" s="1" a="1"/>
  <c r="K7568" i="3" s="1"/>
  <c r="G7568" i="3"/>
  <c r="J7567" i="3"/>
  <c r="I7567" i="3"/>
  <c r="H7567" i="3"/>
  <c r="K7567" i="3" s="1" a="1"/>
  <c r="K7567" i="3" s="1"/>
  <c r="G7567" i="3"/>
  <c r="J7566" i="3"/>
  <c r="I7566" i="3"/>
  <c r="H7566" i="3"/>
  <c r="K7566" i="3" s="1" a="1"/>
  <c r="K7566" i="3" s="1"/>
  <c r="G7566" i="3"/>
  <c r="J7565" i="3"/>
  <c r="I7565" i="3"/>
  <c r="H7565" i="3"/>
  <c r="K7565" i="3" s="1" a="1"/>
  <c r="K7565" i="3" s="1"/>
  <c r="G7565" i="3"/>
  <c r="J7564" i="3"/>
  <c r="I7564" i="3"/>
  <c r="H7564" i="3"/>
  <c r="K7564" i="3" s="1" a="1"/>
  <c r="K7564" i="3" s="1"/>
  <c r="G7564" i="3"/>
  <c r="J7563" i="3"/>
  <c r="I7563" i="3"/>
  <c r="H7563" i="3"/>
  <c r="K7563" i="3" s="1" a="1"/>
  <c r="K7563" i="3" s="1"/>
  <c r="G7563" i="3"/>
  <c r="J7562" i="3"/>
  <c r="I7562" i="3"/>
  <c r="H7562" i="3"/>
  <c r="K7562" i="3" s="1" a="1"/>
  <c r="K7562" i="3" s="1"/>
  <c r="G7562" i="3"/>
  <c r="J7561" i="3"/>
  <c r="I7561" i="3"/>
  <c r="H7561" i="3"/>
  <c r="K7561" i="3" s="1" a="1"/>
  <c r="K7561" i="3" s="1"/>
  <c r="G7561" i="3"/>
  <c r="J7560" i="3"/>
  <c r="I7560" i="3"/>
  <c r="H7560" i="3"/>
  <c r="K7560" i="3" s="1" a="1"/>
  <c r="K7560" i="3" s="1"/>
  <c r="G7560" i="3"/>
  <c r="K7559" i="3"/>
  <c r="J7559" i="3"/>
  <c r="I7559" i="3"/>
  <c r="H7559" i="3"/>
  <c r="K7559" i="3" s="1" a="1"/>
  <c r="G7559" i="3"/>
  <c r="J7558" i="3"/>
  <c r="I7558" i="3"/>
  <c r="H7558" i="3"/>
  <c r="K7558" i="3" s="1" a="1"/>
  <c r="K7558" i="3" s="1"/>
  <c r="G7558" i="3"/>
  <c r="J7557" i="3"/>
  <c r="I7557" i="3"/>
  <c r="H7557" i="3"/>
  <c r="K7557" i="3" s="1" a="1"/>
  <c r="K7557" i="3" s="1"/>
  <c r="G7557" i="3"/>
  <c r="J7556" i="3"/>
  <c r="I7556" i="3"/>
  <c r="H7556" i="3"/>
  <c r="K7556" i="3" s="1" a="1"/>
  <c r="K7556" i="3" s="1"/>
  <c r="G7556" i="3"/>
  <c r="K7555" i="3"/>
  <c r="J7555" i="3"/>
  <c r="I7555" i="3"/>
  <c r="H7555" i="3"/>
  <c r="K7555" i="3" s="1" a="1"/>
  <c r="G7555" i="3"/>
  <c r="J7554" i="3"/>
  <c r="I7554" i="3"/>
  <c r="H7554" i="3"/>
  <c r="K7554" i="3" s="1" a="1"/>
  <c r="K7554" i="3" s="1"/>
  <c r="G7554" i="3"/>
  <c r="J7553" i="3"/>
  <c r="I7553" i="3"/>
  <c r="H7553" i="3"/>
  <c r="K7553" i="3" s="1" a="1"/>
  <c r="K7553" i="3" s="1"/>
  <c r="G7553" i="3"/>
  <c r="J7552" i="3"/>
  <c r="I7552" i="3"/>
  <c r="H7552" i="3"/>
  <c r="K7552" i="3" s="1" a="1"/>
  <c r="K7552" i="3" s="1"/>
  <c r="G7552" i="3"/>
  <c r="J7551" i="3"/>
  <c r="I7551" i="3"/>
  <c r="H7551" i="3"/>
  <c r="K7551" i="3" s="1" a="1"/>
  <c r="K7551" i="3" s="1"/>
  <c r="G7551" i="3"/>
  <c r="J7550" i="3"/>
  <c r="I7550" i="3"/>
  <c r="H7550" i="3"/>
  <c r="K7550" i="3" s="1" a="1"/>
  <c r="K7550" i="3" s="1"/>
  <c r="G7550" i="3"/>
  <c r="J7549" i="3"/>
  <c r="I7549" i="3"/>
  <c r="H7549" i="3"/>
  <c r="K7549" i="3" s="1" a="1"/>
  <c r="K7549" i="3" s="1"/>
  <c r="G7549" i="3"/>
  <c r="J7548" i="3"/>
  <c r="I7548" i="3"/>
  <c r="H7548" i="3"/>
  <c r="K7548" i="3" s="1" a="1"/>
  <c r="K7548" i="3" s="1"/>
  <c r="G7548" i="3"/>
  <c r="J7547" i="3"/>
  <c r="I7547" i="3"/>
  <c r="H7547" i="3"/>
  <c r="K7547" i="3" s="1" a="1"/>
  <c r="K7547" i="3" s="1"/>
  <c r="G7547" i="3"/>
  <c r="J7546" i="3"/>
  <c r="I7546" i="3"/>
  <c r="H7546" i="3"/>
  <c r="K7546" i="3" s="1" a="1"/>
  <c r="K7546" i="3" s="1"/>
  <c r="G7546" i="3"/>
  <c r="J7545" i="3"/>
  <c r="I7545" i="3"/>
  <c r="H7545" i="3"/>
  <c r="K7545" i="3" s="1" a="1"/>
  <c r="K7545" i="3" s="1"/>
  <c r="G7545" i="3"/>
  <c r="J7544" i="3"/>
  <c r="I7544" i="3"/>
  <c r="H7544" i="3"/>
  <c r="K7544" i="3" s="1" a="1"/>
  <c r="K7544" i="3" s="1"/>
  <c r="G7544" i="3"/>
  <c r="K7543" i="3"/>
  <c r="J7543" i="3"/>
  <c r="I7543" i="3"/>
  <c r="H7543" i="3"/>
  <c r="K7543" i="3" s="1" a="1"/>
  <c r="G7543" i="3"/>
  <c r="J7542" i="3"/>
  <c r="I7542" i="3"/>
  <c r="H7542" i="3"/>
  <c r="K7542" i="3" s="1" a="1"/>
  <c r="K7542" i="3" s="1"/>
  <c r="G7542" i="3"/>
  <c r="J7541" i="3"/>
  <c r="I7541" i="3"/>
  <c r="H7541" i="3"/>
  <c r="K7541" i="3" s="1" a="1"/>
  <c r="K7541" i="3" s="1"/>
  <c r="G7541" i="3"/>
  <c r="J7540" i="3"/>
  <c r="I7540" i="3"/>
  <c r="H7540" i="3"/>
  <c r="K7540" i="3" s="1" a="1"/>
  <c r="K7540" i="3" s="1"/>
  <c r="G7540" i="3"/>
  <c r="K7539" i="3"/>
  <c r="J7539" i="3"/>
  <c r="I7539" i="3"/>
  <c r="H7539" i="3"/>
  <c r="K7539" i="3" s="1" a="1"/>
  <c r="G7539" i="3"/>
  <c r="J7538" i="3"/>
  <c r="I7538" i="3"/>
  <c r="H7538" i="3"/>
  <c r="K7538" i="3" s="1" a="1"/>
  <c r="K7538" i="3" s="1"/>
  <c r="G7538" i="3"/>
  <c r="J7537" i="3"/>
  <c r="I7537" i="3"/>
  <c r="H7537" i="3"/>
  <c r="K7537" i="3" s="1" a="1"/>
  <c r="K7537" i="3" s="1"/>
  <c r="G7537" i="3"/>
  <c r="J7536" i="3"/>
  <c r="I7536" i="3"/>
  <c r="H7536" i="3"/>
  <c r="K7536" i="3" s="1" a="1"/>
  <c r="K7536" i="3" s="1"/>
  <c r="G7536" i="3"/>
  <c r="J7535" i="3"/>
  <c r="I7535" i="3"/>
  <c r="H7535" i="3"/>
  <c r="K7535" i="3" s="1" a="1"/>
  <c r="K7535" i="3" s="1"/>
  <c r="G7535" i="3"/>
  <c r="J7534" i="3"/>
  <c r="I7534" i="3"/>
  <c r="H7534" i="3"/>
  <c r="K7534" i="3" s="1" a="1"/>
  <c r="K7534" i="3" s="1"/>
  <c r="G7534" i="3"/>
  <c r="J7533" i="3"/>
  <c r="I7533" i="3"/>
  <c r="H7533" i="3"/>
  <c r="K7533" i="3" s="1" a="1"/>
  <c r="K7533" i="3" s="1"/>
  <c r="G7533" i="3"/>
  <c r="J7532" i="3"/>
  <c r="I7532" i="3"/>
  <c r="H7532" i="3"/>
  <c r="K7532" i="3" s="1" a="1"/>
  <c r="K7532" i="3" s="1"/>
  <c r="G7532" i="3"/>
  <c r="J7531" i="3"/>
  <c r="I7531" i="3"/>
  <c r="H7531" i="3"/>
  <c r="K7531" i="3" s="1" a="1"/>
  <c r="K7531" i="3" s="1"/>
  <c r="G7531" i="3"/>
  <c r="J7530" i="3"/>
  <c r="I7530" i="3"/>
  <c r="H7530" i="3"/>
  <c r="K7530" i="3" s="1" a="1"/>
  <c r="K7530" i="3" s="1"/>
  <c r="G7530" i="3"/>
  <c r="J7529" i="3"/>
  <c r="I7529" i="3"/>
  <c r="H7529" i="3"/>
  <c r="K7529" i="3" s="1" a="1"/>
  <c r="K7529" i="3" s="1"/>
  <c r="G7529" i="3"/>
  <c r="J7528" i="3"/>
  <c r="I7528" i="3"/>
  <c r="H7528" i="3"/>
  <c r="K7528" i="3" s="1" a="1"/>
  <c r="K7528" i="3" s="1"/>
  <c r="G7528" i="3"/>
  <c r="K7527" i="3"/>
  <c r="J7527" i="3"/>
  <c r="I7527" i="3"/>
  <c r="H7527" i="3"/>
  <c r="K7527" i="3" s="1" a="1"/>
  <c r="G7527" i="3"/>
  <c r="J7526" i="3"/>
  <c r="I7526" i="3"/>
  <c r="H7526" i="3"/>
  <c r="K7526" i="3" s="1" a="1"/>
  <c r="K7526" i="3" s="1"/>
  <c r="G7526" i="3"/>
  <c r="J7525" i="3"/>
  <c r="I7525" i="3"/>
  <c r="H7525" i="3"/>
  <c r="K7525" i="3" s="1" a="1"/>
  <c r="K7525" i="3" s="1"/>
  <c r="G7525" i="3"/>
  <c r="J7524" i="3"/>
  <c r="I7524" i="3"/>
  <c r="H7524" i="3"/>
  <c r="K7524" i="3" s="1" a="1"/>
  <c r="K7524" i="3" s="1"/>
  <c r="G7524" i="3"/>
  <c r="K7523" i="3"/>
  <c r="J7523" i="3"/>
  <c r="I7523" i="3"/>
  <c r="H7523" i="3"/>
  <c r="K7523" i="3" s="1" a="1"/>
  <c r="G7523" i="3"/>
  <c r="J7522" i="3"/>
  <c r="I7522" i="3"/>
  <c r="H7522" i="3"/>
  <c r="K7522" i="3" s="1" a="1"/>
  <c r="K7522" i="3" s="1"/>
  <c r="G7522" i="3"/>
  <c r="J7521" i="3"/>
  <c r="I7521" i="3"/>
  <c r="H7521" i="3"/>
  <c r="K7521" i="3" s="1" a="1"/>
  <c r="K7521" i="3" s="1"/>
  <c r="G7521" i="3"/>
  <c r="J7520" i="3"/>
  <c r="I7520" i="3"/>
  <c r="H7520" i="3"/>
  <c r="K7520" i="3" s="1" a="1"/>
  <c r="K7520" i="3" s="1"/>
  <c r="G7520" i="3"/>
  <c r="J7519" i="3"/>
  <c r="I7519" i="3"/>
  <c r="H7519" i="3"/>
  <c r="K7519" i="3" s="1" a="1"/>
  <c r="K7519" i="3" s="1"/>
  <c r="G7519" i="3"/>
  <c r="J7518" i="3"/>
  <c r="I7518" i="3"/>
  <c r="H7518" i="3"/>
  <c r="K7518" i="3" s="1" a="1"/>
  <c r="K7518" i="3" s="1"/>
  <c r="G7518" i="3"/>
  <c r="J7517" i="3"/>
  <c r="I7517" i="3"/>
  <c r="H7517" i="3"/>
  <c r="K7517" i="3" s="1" a="1"/>
  <c r="K7517" i="3" s="1"/>
  <c r="G7517" i="3"/>
  <c r="J7516" i="3"/>
  <c r="I7516" i="3"/>
  <c r="H7516" i="3"/>
  <c r="K7516" i="3" s="1" a="1"/>
  <c r="K7516" i="3" s="1"/>
  <c r="G7516" i="3"/>
  <c r="J7515" i="3"/>
  <c r="I7515" i="3"/>
  <c r="H7515" i="3"/>
  <c r="K7515" i="3" s="1" a="1"/>
  <c r="K7515" i="3" s="1"/>
  <c r="G7515" i="3"/>
  <c r="J7514" i="3"/>
  <c r="I7514" i="3"/>
  <c r="H7514" i="3"/>
  <c r="K7514" i="3" s="1" a="1"/>
  <c r="K7514" i="3" s="1"/>
  <c r="G7514" i="3"/>
  <c r="J7513" i="3"/>
  <c r="I7513" i="3"/>
  <c r="H7513" i="3"/>
  <c r="K7513" i="3" s="1" a="1"/>
  <c r="K7513" i="3" s="1"/>
  <c r="G7513" i="3"/>
  <c r="J7512" i="3"/>
  <c r="I7512" i="3"/>
  <c r="H7512" i="3"/>
  <c r="K7512" i="3" s="1" a="1"/>
  <c r="K7512" i="3" s="1"/>
  <c r="G7512" i="3"/>
  <c r="K7511" i="3"/>
  <c r="J7511" i="3"/>
  <c r="I7511" i="3"/>
  <c r="H7511" i="3"/>
  <c r="K7511" i="3" s="1" a="1"/>
  <c r="G7511" i="3"/>
  <c r="J7510" i="3"/>
  <c r="I7510" i="3"/>
  <c r="H7510" i="3"/>
  <c r="K7510" i="3" s="1" a="1"/>
  <c r="K7510" i="3" s="1"/>
  <c r="G7510" i="3"/>
  <c r="J7509" i="3"/>
  <c r="I7509" i="3"/>
  <c r="H7509" i="3"/>
  <c r="K7509" i="3" s="1" a="1"/>
  <c r="K7509" i="3" s="1"/>
  <c r="G7509" i="3"/>
  <c r="J7508" i="3"/>
  <c r="I7508" i="3"/>
  <c r="H7508" i="3"/>
  <c r="K7508" i="3" s="1" a="1"/>
  <c r="K7508" i="3" s="1"/>
  <c r="G7508" i="3"/>
  <c r="K7507" i="3"/>
  <c r="J7507" i="3"/>
  <c r="I7507" i="3"/>
  <c r="H7507" i="3"/>
  <c r="K7507" i="3" s="1" a="1"/>
  <c r="G7507" i="3"/>
  <c r="J7506" i="3"/>
  <c r="I7506" i="3"/>
  <c r="H7506" i="3"/>
  <c r="K7506" i="3" s="1" a="1"/>
  <c r="K7506" i="3" s="1"/>
  <c r="G7506" i="3"/>
  <c r="J7505" i="3"/>
  <c r="I7505" i="3"/>
  <c r="H7505" i="3"/>
  <c r="K7505" i="3" s="1" a="1"/>
  <c r="K7505" i="3" s="1"/>
  <c r="G7505" i="3"/>
  <c r="J7504" i="3"/>
  <c r="I7504" i="3"/>
  <c r="H7504" i="3"/>
  <c r="K7504" i="3" s="1" a="1"/>
  <c r="K7504" i="3" s="1"/>
  <c r="G7504" i="3"/>
  <c r="J7503" i="3"/>
  <c r="I7503" i="3"/>
  <c r="H7503" i="3"/>
  <c r="K7503" i="3" s="1" a="1"/>
  <c r="K7503" i="3" s="1"/>
  <c r="G7503" i="3"/>
  <c r="J7502" i="3"/>
  <c r="I7502" i="3"/>
  <c r="H7502" i="3"/>
  <c r="K7502" i="3" s="1" a="1"/>
  <c r="K7502" i="3" s="1"/>
  <c r="G7502" i="3"/>
  <c r="J7501" i="3"/>
  <c r="I7501" i="3"/>
  <c r="H7501" i="3"/>
  <c r="K7501" i="3" s="1" a="1"/>
  <c r="K7501" i="3" s="1"/>
  <c r="G7501" i="3"/>
  <c r="J7500" i="3"/>
  <c r="I7500" i="3"/>
  <c r="H7500" i="3"/>
  <c r="K7500" i="3" s="1" a="1"/>
  <c r="K7500" i="3" s="1"/>
  <c r="G7500" i="3"/>
  <c r="J7499" i="3"/>
  <c r="I7499" i="3"/>
  <c r="H7499" i="3"/>
  <c r="K7499" i="3" s="1" a="1"/>
  <c r="K7499" i="3" s="1"/>
  <c r="G7499" i="3"/>
  <c r="J7498" i="3"/>
  <c r="I7498" i="3"/>
  <c r="H7498" i="3"/>
  <c r="K7498" i="3" s="1" a="1"/>
  <c r="K7498" i="3" s="1"/>
  <c r="G7498" i="3"/>
  <c r="J7497" i="3"/>
  <c r="I7497" i="3"/>
  <c r="H7497" i="3"/>
  <c r="K7497" i="3" s="1" a="1"/>
  <c r="K7497" i="3" s="1"/>
  <c r="G7497" i="3"/>
  <c r="J7496" i="3"/>
  <c r="I7496" i="3"/>
  <c r="H7496" i="3"/>
  <c r="K7496" i="3" s="1" a="1"/>
  <c r="K7496" i="3" s="1"/>
  <c r="G7496" i="3"/>
  <c r="K7495" i="3"/>
  <c r="J7495" i="3"/>
  <c r="I7495" i="3"/>
  <c r="H7495" i="3"/>
  <c r="K7495" i="3" s="1" a="1"/>
  <c r="G7495" i="3"/>
  <c r="J7494" i="3"/>
  <c r="I7494" i="3"/>
  <c r="H7494" i="3"/>
  <c r="K7494" i="3" s="1" a="1"/>
  <c r="K7494" i="3" s="1"/>
  <c r="G7494" i="3"/>
  <c r="J7493" i="3"/>
  <c r="I7493" i="3"/>
  <c r="H7493" i="3"/>
  <c r="K7493" i="3" s="1" a="1"/>
  <c r="K7493" i="3" s="1"/>
  <c r="G7493" i="3"/>
  <c r="J7492" i="3"/>
  <c r="I7492" i="3"/>
  <c r="H7492" i="3"/>
  <c r="K7492" i="3" s="1" a="1"/>
  <c r="K7492" i="3" s="1"/>
  <c r="G7492" i="3"/>
  <c r="K7491" i="3"/>
  <c r="J7491" i="3"/>
  <c r="I7491" i="3"/>
  <c r="H7491" i="3"/>
  <c r="K7491" i="3" s="1" a="1"/>
  <c r="G7491" i="3"/>
  <c r="J7490" i="3"/>
  <c r="I7490" i="3"/>
  <c r="H7490" i="3"/>
  <c r="K7490" i="3" s="1" a="1"/>
  <c r="K7490" i="3" s="1"/>
  <c r="G7490" i="3"/>
  <c r="J7489" i="3"/>
  <c r="I7489" i="3"/>
  <c r="H7489" i="3"/>
  <c r="K7489" i="3" s="1" a="1"/>
  <c r="K7489" i="3" s="1"/>
  <c r="G7489" i="3"/>
  <c r="J7488" i="3"/>
  <c r="I7488" i="3"/>
  <c r="H7488" i="3"/>
  <c r="K7488" i="3" s="1" a="1"/>
  <c r="K7488" i="3" s="1"/>
  <c r="G7488" i="3"/>
  <c r="J7487" i="3"/>
  <c r="I7487" i="3"/>
  <c r="H7487" i="3"/>
  <c r="K7487" i="3" s="1" a="1"/>
  <c r="K7487" i="3" s="1"/>
  <c r="G7487" i="3"/>
  <c r="J7486" i="3"/>
  <c r="I7486" i="3"/>
  <c r="H7486" i="3"/>
  <c r="K7486" i="3" s="1" a="1"/>
  <c r="K7486" i="3" s="1"/>
  <c r="G7486" i="3"/>
  <c r="J7485" i="3"/>
  <c r="I7485" i="3"/>
  <c r="H7485" i="3"/>
  <c r="K7485" i="3" s="1" a="1"/>
  <c r="K7485" i="3" s="1"/>
  <c r="G7485" i="3"/>
  <c r="J7484" i="3"/>
  <c r="I7484" i="3"/>
  <c r="H7484" i="3"/>
  <c r="K7484" i="3" s="1" a="1"/>
  <c r="K7484" i="3" s="1"/>
  <c r="G7484" i="3"/>
  <c r="J7483" i="3"/>
  <c r="I7483" i="3"/>
  <c r="H7483" i="3"/>
  <c r="K7483" i="3" s="1" a="1"/>
  <c r="K7483" i="3" s="1"/>
  <c r="G7483" i="3"/>
  <c r="J7482" i="3"/>
  <c r="I7482" i="3"/>
  <c r="H7482" i="3"/>
  <c r="K7482" i="3" s="1" a="1"/>
  <c r="K7482" i="3" s="1"/>
  <c r="G7482" i="3"/>
  <c r="J7481" i="3"/>
  <c r="I7481" i="3"/>
  <c r="H7481" i="3"/>
  <c r="K7481" i="3" s="1" a="1"/>
  <c r="K7481" i="3" s="1"/>
  <c r="G7481" i="3"/>
  <c r="J7480" i="3"/>
  <c r="I7480" i="3"/>
  <c r="H7480" i="3"/>
  <c r="K7480" i="3" s="1" a="1"/>
  <c r="K7480" i="3" s="1"/>
  <c r="G7480" i="3"/>
  <c r="K7479" i="3"/>
  <c r="J7479" i="3"/>
  <c r="I7479" i="3"/>
  <c r="H7479" i="3"/>
  <c r="K7479" i="3" s="1" a="1"/>
  <c r="G7479" i="3"/>
  <c r="J7478" i="3"/>
  <c r="I7478" i="3"/>
  <c r="H7478" i="3"/>
  <c r="K7478" i="3" s="1" a="1"/>
  <c r="K7478" i="3" s="1"/>
  <c r="G7478" i="3"/>
  <c r="J7477" i="3"/>
  <c r="I7477" i="3"/>
  <c r="H7477" i="3"/>
  <c r="K7477" i="3" s="1" a="1"/>
  <c r="K7477" i="3" s="1"/>
  <c r="G7477" i="3"/>
  <c r="J7476" i="3"/>
  <c r="I7476" i="3"/>
  <c r="H7476" i="3"/>
  <c r="K7476" i="3" s="1" a="1"/>
  <c r="K7476" i="3" s="1"/>
  <c r="G7476" i="3"/>
  <c r="K7475" i="3"/>
  <c r="J7475" i="3"/>
  <c r="I7475" i="3"/>
  <c r="H7475" i="3"/>
  <c r="K7475" i="3" s="1" a="1"/>
  <c r="G7475" i="3"/>
  <c r="J7474" i="3"/>
  <c r="I7474" i="3"/>
  <c r="H7474" i="3"/>
  <c r="K7474" i="3" s="1" a="1"/>
  <c r="K7474" i="3" s="1"/>
  <c r="G7474" i="3"/>
  <c r="J7473" i="3"/>
  <c r="I7473" i="3"/>
  <c r="H7473" i="3"/>
  <c r="K7473" i="3" s="1" a="1"/>
  <c r="K7473" i="3" s="1"/>
  <c r="G7473" i="3"/>
  <c r="J7472" i="3"/>
  <c r="I7472" i="3"/>
  <c r="H7472" i="3"/>
  <c r="K7472" i="3" s="1" a="1"/>
  <c r="K7472" i="3" s="1"/>
  <c r="G7472" i="3"/>
  <c r="J7471" i="3"/>
  <c r="I7471" i="3"/>
  <c r="H7471" i="3"/>
  <c r="K7471" i="3" s="1" a="1"/>
  <c r="K7471" i="3" s="1"/>
  <c r="G7471" i="3"/>
  <c r="J7470" i="3"/>
  <c r="I7470" i="3"/>
  <c r="H7470" i="3"/>
  <c r="K7470" i="3" s="1" a="1"/>
  <c r="K7470" i="3" s="1"/>
  <c r="G7470" i="3"/>
  <c r="J7469" i="3"/>
  <c r="I7469" i="3"/>
  <c r="H7469" i="3"/>
  <c r="K7469" i="3" s="1" a="1"/>
  <c r="K7469" i="3" s="1"/>
  <c r="G7469" i="3"/>
  <c r="J7468" i="3"/>
  <c r="I7468" i="3"/>
  <c r="H7468" i="3"/>
  <c r="K7468" i="3" s="1" a="1"/>
  <c r="K7468" i="3" s="1"/>
  <c r="G7468" i="3"/>
  <c r="J7467" i="3"/>
  <c r="I7467" i="3"/>
  <c r="H7467" i="3"/>
  <c r="K7467" i="3" s="1" a="1"/>
  <c r="K7467" i="3" s="1"/>
  <c r="G7467" i="3"/>
  <c r="J7466" i="3"/>
  <c r="I7466" i="3"/>
  <c r="H7466" i="3"/>
  <c r="K7466" i="3" s="1" a="1"/>
  <c r="K7466" i="3" s="1"/>
  <c r="G7466" i="3"/>
  <c r="J7465" i="3"/>
  <c r="I7465" i="3"/>
  <c r="H7465" i="3"/>
  <c r="K7465" i="3" s="1" a="1"/>
  <c r="K7465" i="3" s="1"/>
  <c r="G7465" i="3"/>
  <c r="J7464" i="3"/>
  <c r="I7464" i="3"/>
  <c r="H7464" i="3"/>
  <c r="K7464" i="3" s="1" a="1"/>
  <c r="K7464" i="3" s="1"/>
  <c r="G7464" i="3"/>
  <c r="K7463" i="3"/>
  <c r="J7463" i="3"/>
  <c r="I7463" i="3"/>
  <c r="H7463" i="3"/>
  <c r="K7463" i="3" s="1" a="1"/>
  <c r="G7463" i="3"/>
  <c r="J7462" i="3"/>
  <c r="I7462" i="3"/>
  <c r="H7462" i="3"/>
  <c r="K7462" i="3" s="1" a="1"/>
  <c r="K7462" i="3" s="1"/>
  <c r="G7462" i="3"/>
  <c r="J7461" i="3"/>
  <c r="I7461" i="3"/>
  <c r="H7461" i="3"/>
  <c r="K7461" i="3" s="1" a="1"/>
  <c r="K7461" i="3" s="1"/>
  <c r="G7461" i="3"/>
  <c r="J7460" i="3"/>
  <c r="I7460" i="3"/>
  <c r="H7460" i="3"/>
  <c r="K7460" i="3" s="1" a="1"/>
  <c r="K7460" i="3" s="1"/>
  <c r="G7460" i="3"/>
  <c r="K7459" i="3"/>
  <c r="J7459" i="3"/>
  <c r="I7459" i="3"/>
  <c r="H7459" i="3"/>
  <c r="K7459" i="3" s="1" a="1"/>
  <c r="G7459" i="3"/>
  <c r="J7458" i="3"/>
  <c r="I7458" i="3"/>
  <c r="H7458" i="3"/>
  <c r="K7458" i="3" s="1" a="1"/>
  <c r="K7458" i="3" s="1"/>
  <c r="G7458" i="3"/>
  <c r="J7457" i="3"/>
  <c r="I7457" i="3"/>
  <c r="H7457" i="3"/>
  <c r="K7457" i="3" s="1" a="1"/>
  <c r="K7457" i="3" s="1"/>
  <c r="G7457" i="3"/>
  <c r="J7456" i="3"/>
  <c r="I7456" i="3"/>
  <c r="H7456" i="3"/>
  <c r="K7456" i="3" s="1" a="1"/>
  <c r="K7456" i="3" s="1"/>
  <c r="G7456" i="3"/>
  <c r="J7455" i="3"/>
  <c r="I7455" i="3"/>
  <c r="H7455" i="3"/>
  <c r="K7455" i="3" s="1" a="1"/>
  <c r="K7455" i="3" s="1"/>
  <c r="G7455" i="3"/>
  <c r="J7454" i="3"/>
  <c r="I7454" i="3"/>
  <c r="H7454" i="3"/>
  <c r="K7454" i="3" s="1" a="1"/>
  <c r="K7454" i="3" s="1"/>
  <c r="G7454" i="3"/>
  <c r="J7453" i="3"/>
  <c r="I7453" i="3"/>
  <c r="H7453" i="3"/>
  <c r="K7453" i="3" s="1" a="1"/>
  <c r="K7453" i="3" s="1"/>
  <c r="G7453" i="3"/>
  <c r="J7452" i="3"/>
  <c r="I7452" i="3"/>
  <c r="H7452" i="3"/>
  <c r="K7452" i="3" s="1" a="1"/>
  <c r="K7452" i="3" s="1"/>
  <c r="G7452" i="3"/>
  <c r="J7451" i="3"/>
  <c r="I7451" i="3"/>
  <c r="H7451" i="3"/>
  <c r="K7451" i="3" s="1" a="1"/>
  <c r="K7451" i="3" s="1"/>
  <c r="G7451" i="3"/>
  <c r="J7450" i="3"/>
  <c r="I7450" i="3"/>
  <c r="H7450" i="3"/>
  <c r="K7450" i="3" s="1" a="1"/>
  <c r="K7450" i="3" s="1"/>
  <c r="G7450" i="3"/>
  <c r="J7449" i="3"/>
  <c r="I7449" i="3"/>
  <c r="H7449" i="3"/>
  <c r="K7449" i="3" s="1" a="1"/>
  <c r="K7449" i="3" s="1"/>
  <c r="G7449" i="3"/>
  <c r="J7448" i="3"/>
  <c r="I7448" i="3"/>
  <c r="H7448" i="3"/>
  <c r="K7448" i="3" s="1" a="1"/>
  <c r="K7448" i="3" s="1"/>
  <c r="G7448" i="3"/>
  <c r="J7447" i="3"/>
  <c r="I7447" i="3"/>
  <c r="H7447" i="3"/>
  <c r="K7447" i="3" s="1" a="1"/>
  <c r="K7447" i="3" s="1"/>
  <c r="G7447" i="3"/>
  <c r="J7446" i="3"/>
  <c r="I7446" i="3"/>
  <c r="H7446" i="3"/>
  <c r="K7446" i="3" s="1" a="1"/>
  <c r="K7446" i="3" s="1"/>
  <c r="G7446" i="3"/>
  <c r="J7445" i="3"/>
  <c r="I7445" i="3"/>
  <c r="H7445" i="3"/>
  <c r="K7445" i="3" s="1" a="1"/>
  <c r="K7445" i="3" s="1"/>
  <c r="G7445" i="3"/>
  <c r="J7444" i="3"/>
  <c r="I7444" i="3"/>
  <c r="H7444" i="3"/>
  <c r="K7444" i="3" s="1" a="1"/>
  <c r="K7444" i="3" s="1"/>
  <c r="G7444" i="3"/>
  <c r="K7443" i="3"/>
  <c r="J7443" i="3"/>
  <c r="I7443" i="3"/>
  <c r="H7443" i="3"/>
  <c r="K7443" i="3" s="1" a="1"/>
  <c r="G7443" i="3"/>
  <c r="J7442" i="3"/>
  <c r="I7442" i="3"/>
  <c r="H7442" i="3"/>
  <c r="K7442" i="3" s="1" a="1"/>
  <c r="K7442" i="3" s="1"/>
  <c r="G7442" i="3"/>
  <c r="J7441" i="3"/>
  <c r="I7441" i="3"/>
  <c r="H7441" i="3"/>
  <c r="K7441" i="3" s="1" a="1"/>
  <c r="K7441" i="3" s="1"/>
  <c r="G7441" i="3"/>
  <c r="J7440" i="3"/>
  <c r="I7440" i="3"/>
  <c r="H7440" i="3"/>
  <c r="K7440" i="3" s="1" a="1"/>
  <c r="K7440" i="3" s="1"/>
  <c r="G7440" i="3"/>
  <c r="K7439" i="3"/>
  <c r="J7439" i="3"/>
  <c r="I7439" i="3"/>
  <c r="H7439" i="3"/>
  <c r="K7439" i="3" s="1" a="1"/>
  <c r="G7439" i="3"/>
  <c r="J7438" i="3"/>
  <c r="I7438" i="3"/>
  <c r="H7438" i="3"/>
  <c r="K7438" i="3" s="1" a="1"/>
  <c r="K7438" i="3" s="1"/>
  <c r="G7438" i="3"/>
  <c r="J7437" i="3"/>
  <c r="I7437" i="3"/>
  <c r="H7437" i="3"/>
  <c r="K7437" i="3" s="1" a="1"/>
  <c r="K7437" i="3" s="1"/>
  <c r="G7437" i="3"/>
  <c r="J7436" i="3"/>
  <c r="I7436" i="3"/>
  <c r="H7436" i="3"/>
  <c r="K7436" i="3" s="1" a="1"/>
  <c r="K7436" i="3" s="1"/>
  <c r="G7436" i="3"/>
  <c r="J7435" i="3"/>
  <c r="I7435" i="3"/>
  <c r="H7435" i="3"/>
  <c r="K7435" i="3" s="1" a="1"/>
  <c r="K7435" i="3" s="1"/>
  <c r="G7435" i="3"/>
  <c r="J7434" i="3"/>
  <c r="I7434" i="3"/>
  <c r="H7434" i="3"/>
  <c r="K7434" i="3" s="1" a="1"/>
  <c r="K7434" i="3" s="1"/>
  <c r="G7434" i="3"/>
  <c r="J7433" i="3"/>
  <c r="I7433" i="3"/>
  <c r="H7433" i="3"/>
  <c r="K7433" i="3" s="1" a="1"/>
  <c r="K7433" i="3" s="1"/>
  <c r="G7433" i="3"/>
  <c r="J7432" i="3"/>
  <c r="I7432" i="3"/>
  <c r="H7432" i="3"/>
  <c r="K7432" i="3" s="1" a="1"/>
  <c r="K7432" i="3" s="1"/>
  <c r="G7432" i="3"/>
  <c r="J7431" i="3"/>
  <c r="I7431" i="3"/>
  <c r="H7431" i="3"/>
  <c r="K7431" i="3" s="1" a="1"/>
  <c r="K7431" i="3" s="1"/>
  <c r="G7431" i="3"/>
  <c r="J7430" i="3"/>
  <c r="I7430" i="3"/>
  <c r="H7430" i="3"/>
  <c r="K7430" i="3" s="1" a="1"/>
  <c r="K7430" i="3" s="1"/>
  <c r="G7430" i="3"/>
  <c r="J7429" i="3"/>
  <c r="I7429" i="3"/>
  <c r="H7429" i="3"/>
  <c r="K7429" i="3" s="1" a="1"/>
  <c r="K7429" i="3" s="1"/>
  <c r="G7429" i="3"/>
  <c r="J7428" i="3"/>
  <c r="I7428" i="3"/>
  <c r="H7428" i="3"/>
  <c r="K7428" i="3" s="1" a="1"/>
  <c r="K7428" i="3" s="1"/>
  <c r="G7428" i="3"/>
  <c r="K7427" i="3"/>
  <c r="J7427" i="3"/>
  <c r="I7427" i="3"/>
  <c r="H7427" i="3"/>
  <c r="K7427" i="3" s="1" a="1"/>
  <c r="G7427" i="3"/>
  <c r="J7426" i="3"/>
  <c r="I7426" i="3"/>
  <c r="H7426" i="3"/>
  <c r="K7426" i="3" s="1" a="1"/>
  <c r="K7426" i="3" s="1"/>
  <c r="G7426" i="3"/>
  <c r="J7425" i="3"/>
  <c r="I7425" i="3"/>
  <c r="H7425" i="3"/>
  <c r="K7425" i="3" s="1" a="1"/>
  <c r="K7425" i="3" s="1"/>
  <c r="G7425" i="3"/>
  <c r="J7424" i="3"/>
  <c r="I7424" i="3"/>
  <c r="H7424" i="3"/>
  <c r="K7424" i="3" s="1" a="1"/>
  <c r="K7424" i="3" s="1"/>
  <c r="G7424" i="3"/>
  <c r="K7423" i="3"/>
  <c r="J7423" i="3"/>
  <c r="I7423" i="3"/>
  <c r="H7423" i="3"/>
  <c r="K7423" i="3" s="1" a="1"/>
  <c r="G7423" i="3"/>
  <c r="J7422" i="3"/>
  <c r="I7422" i="3"/>
  <c r="H7422" i="3"/>
  <c r="K7422" i="3" s="1" a="1"/>
  <c r="K7422" i="3" s="1"/>
  <c r="G7422" i="3"/>
  <c r="J7421" i="3"/>
  <c r="I7421" i="3"/>
  <c r="H7421" i="3"/>
  <c r="K7421" i="3" s="1" a="1"/>
  <c r="K7421" i="3" s="1"/>
  <c r="G7421" i="3"/>
  <c r="J7420" i="3"/>
  <c r="I7420" i="3"/>
  <c r="H7420" i="3"/>
  <c r="K7420" i="3" s="1" a="1"/>
  <c r="K7420" i="3" s="1"/>
  <c r="G7420" i="3"/>
  <c r="J7419" i="3"/>
  <c r="I7419" i="3"/>
  <c r="H7419" i="3"/>
  <c r="K7419" i="3" s="1" a="1"/>
  <c r="K7419" i="3" s="1"/>
  <c r="G7419" i="3"/>
  <c r="J7418" i="3"/>
  <c r="I7418" i="3"/>
  <c r="H7418" i="3"/>
  <c r="K7418" i="3" s="1" a="1"/>
  <c r="K7418" i="3" s="1"/>
  <c r="G7418" i="3"/>
  <c r="J7417" i="3"/>
  <c r="I7417" i="3"/>
  <c r="H7417" i="3"/>
  <c r="K7417" i="3" s="1" a="1"/>
  <c r="K7417" i="3" s="1"/>
  <c r="G7417" i="3"/>
  <c r="J7416" i="3"/>
  <c r="I7416" i="3"/>
  <c r="H7416" i="3"/>
  <c r="K7416" i="3" s="1" a="1"/>
  <c r="K7416" i="3" s="1"/>
  <c r="G7416" i="3"/>
  <c r="J7415" i="3"/>
  <c r="I7415" i="3"/>
  <c r="H7415" i="3"/>
  <c r="K7415" i="3" s="1" a="1"/>
  <c r="K7415" i="3" s="1"/>
  <c r="G7415" i="3"/>
  <c r="J7414" i="3"/>
  <c r="I7414" i="3"/>
  <c r="H7414" i="3"/>
  <c r="K7414" i="3" s="1" a="1"/>
  <c r="K7414" i="3" s="1"/>
  <c r="G7414" i="3"/>
  <c r="J7413" i="3"/>
  <c r="I7413" i="3"/>
  <c r="H7413" i="3"/>
  <c r="K7413" i="3" s="1" a="1"/>
  <c r="K7413" i="3" s="1"/>
  <c r="G7413" i="3"/>
  <c r="J7412" i="3"/>
  <c r="I7412" i="3"/>
  <c r="H7412" i="3"/>
  <c r="K7412" i="3" s="1" a="1"/>
  <c r="K7412" i="3" s="1"/>
  <c r="G7412" i="3"/>
  <c r="K7411" i="3"/>
  <c r="J7411" i="3"/>
  <c r="I7411" i="3"/>
  <c r="H7411" i="3"/>
  <c r="K7411" i="3" s="1" a="1"/>
  <c r="G7411" i="3"/>
  <c r="J7410" i="3"/>
  <c r="I7410" i="3"/>
  <c r="H7410" i="3"/>
  <c r="K7410" i="3" s="1" a="1"/>
  <c r="K7410" i="3" s="1"/>
  <c r="G7410" i="3"/>
  <c r="J7409" i="3"/>
  <c r="I7409" i="3"/>
  <c r="H7409" i="3"/>
  <c r="K7409" i="3" s="1" a="1"/>
  <c r="K7409" i="3" s="1"/>
  <c r="G7409" i="3"/>
  <c r="J7408" i="3"/>
  <c r="I7408" i="3"/>
  <c r="H7408" i="3"/>
  <c r="K7408" i="3" s="1" a="1"/>
  <c r="K7408" i="3" s="1"/>
  <c r="G7408" i="3"/>
  <c r="K7407" i="3"/>
  <c r="J7407" i="3"/>
  <c r="I7407" i="3"/>
  <c r="H7407" i="3"/>
  <c r="K7407" i="3" s="1" a="1"/>
  <c r="G7407" i="3"/>
  <c r="J7406" i="3"/>
  <c r="I7406" i="3"/>
  <c r="H7406" i="3"/>
  <c r="K7406" i="3" s="1" a="1"/>
  <c r="K7406" i="3" s="1"/>
  <c r="G7406" i="3"/>
  <c r="J7405" i="3"/>
  <c r="I7405" i="3"/>
  <c r="H7405" i="3"/>
  <c r="K7405" i="3" s="1" a="1"/>
  <c r="K7405" i="3" s="1"/>
  <c r="G7405" i="3"/>
  <c r="J7404" i="3"/>
  <c r="I7404" i="3"/>
  <c r="H7404" i="3"/>
  <c r="K7404" i="3" s="1" a="1"/>
  <c r="K7404" i="3" s="1"/>
  <c r="G7404" i="3"/>
  <c r="J7403" i="3"/>
  <c r="I7403" i="3"/>
  <c r="H7403" i="3"/>
  <c r="K7403" i="3" s="1" a="1"/>
  <c r="K7403" i="3" s="1"/>
  <c r="G7403" i="3"/>
  <c r="J7402" i="3"/>
  <c r="I7402" i="3"/>
  <c r="H7402" i="3"/>
  <c r="K7402" i="3" s="1" a="1"/>
  <c r="K7402" i="3" s="1"/>
  <c r="G7402" i="3"/>
  <c r="J7401" i="3"/>
  <c r="I7401" i="3"/>
  <c r="H7401" i="3"/>
  <c r="K7401" i="3" s="1" a="1"/>
  <c r="K7401" i="3" s="1"/>
  <c r="G7401" i="3"/>
  <c r="J7400" i="3"/>
  <c r="I7400" i="3"/>
  <c r="H7400" i="3"/>
  <c r="K7400" i="3" s="1" a="1"/>
  <c r="K7400" i="3" s="1"/>
  <c r="G7400" i="3"/>
  <c r="J7399" i="3"/>
  <c r="I7399" i="3"/>
  <c r="H7399" i="3"/>
  <c r="K7399" i="3" s="1" a="1"/>
  <c r="K7399" i="3" s="1"/>
  <c r="G7399" i="3"/>
  <c r="J7398" i="3"/>
  <c r="I7398" i="3"/>
  <c r="H7398" i="3"/>
  <c r="K7398" i="3" s="1" a="1"/>
  <c r="K7398" i="3" s="1"/>
  <c r="G7398" i="3"/>
  <c r="J7397" i="3"/>
  <c r="I7397" i="3"/>
  <c r="H7397" i="3"/>
  <c r="K7397" i="3" s="1" a="1"/>
  <c r="K7397" i="3" s="1"/>
  <c r="G7397" i="3"/>
  <c r="J7396" i="3"/>
  <c r="I7396" i="3"/>
  <c r="H7396" i="3"/>
  <c r="K7396" i="3" s="1" a="1"/>
  <c r="K7396" i="3" s="1"/>
  <c r="G7396" i="3"/>
  <c r="K7395" i="3"/>
  <c r="J7395" i="3"/>
  <c r="I7395" i="3"/>
  <c r="H7395" i="3"/>
  <c r="K7395" i="3" s="1" a="1"/>
  <c r="G7395" i="3"/>
  <c r="J7394" i="3"/>
  <c r="I7394" i="3"/>
  <c r="H7394" i="3"/>
  <c r="K7394" i="3" s="1" a="1"/>
  <c r="K7394" i="3" s="1"/>
  <c r="G7394" i="3"/>
  <c r="J7393" i="3"/>
  <c r="I7393" i="3"/>
  <c r="H7393" i="3"/>
  <c r="K7393" i="3" s="1" a="1"/>
  <c r="K7393" i="3" s="1"/>
  <c r="G7393" i="3"/>
  <c r="J7392" i="3"/>
  <c r="I7392" i="3"/>
  <c r="H7392" i="3"/>
  <c r="K7392" i="3" s="1" a="1"/>
  <c r="K7392" i="3" s="1"/>
  <c r="G7392" i="3"/>
  <c r="K7391" i="3"/>
  <c r="J7391" i="3"/>
  <c r="I7391" i="3"/>
  <c r="H7391" i="3"/>
  <c r="K7391" i="3" s="1" a="1"/>
  <c r="G7391" i="3"/>
  <c r="J7390" i="3"/>
  <c r="I7390" i="3"/>
  <c r="H7390" i="3"/>
  <c r="K7390" i="3" s="1" a="1"/>
  <c r="K7390" i="3" s="1"/>
  <c r="G7390" i="3"/>
  <c r="J7389" i="3"/>
  <c r="I7389" i="3"/>
  <c r="H7389" i="3"/>
  <c r="K7389" i="3" s="1" a="1"/>
  <c r="K7389" i="3" s="1"/>
  <c r="G7389" i="3"/>
  <c r="J7388" i="3"/>
  <c r="I7388" i="3"/>
  <c r="H7388" i="3"/>
  <c r="K7388" i="3" s="1" a="1"/>
  <c r="K7388" i="3" s="1"/>
  <c r="G7388" i="3"/>
  <c r="J7387" i="3"/>
  <c r="I7387" i="3"/>
  <c r="H7387" i="3"/>
  <c r="K7387" i="3" s="1" a="1"/>
  <c r="K7387" i="3" s="1"/>
  <c r="G7387" i="3"/>
  <c r="J7386" i="3"/>
  <c r="I7386" i="3"/>
  <c r="H7386" i="3"/>
  <c r="K7386" i="3" s="1" a="1"/>
  <c r="K7386" i="3" s="1"/>
  <c r="G7386" i="3"/>
  <c r="J7385" i="3"/>
  <c r="I7385" i="3"/>
  <c r="H7385" i="3"/>
  <c r="K7385" i="3" s="1" a="1"/>
  <c r="K7385" i="3" s="1"/>
  <c r="G7385" i="3"/>
  <c r="J7384" i="3"/>
  <c r="I7384" i="3"/>
  <c r="H7384" i="3"/>
  <c r="K7384" i="3" s="1" a="1"/>
  <c r="K7384" i="3" s="1"/>
  <c r="G7384" i="3"/>
  <c r="J7383" i="3"/>
  <c r="I7383" i="3"/>
  <c r="H7383" i="3"/>
  <c r="K7383" i="3" s="1" a="1"/>
  <c r="K7383" i="3" s="1"/>
  <c r="G7383" i="3"/>
  <c r="J7382" i="3"/>
  <c r="I7382" i="3"/>
  <c r="H7382" i="3"/>
  <c r="K7382" i="3" s="1" a="1"/>
  <c r="K7382" i="3" s="1"/>
  <c r="G7382" i="3"/>
  <c r="J7381" i="3"/>
  <c r="I7381" i="3"/>
  <c r="H7381" i="3"/>
  <c r="K7381" i="3" s="1" a="1"/>
  <c r="K7381" i="3" s="1"/>
  <c r="G7381" i="3"/>
  <c r="J7380" i="3"/>
  <c r="I7380" i="3"/>
  <c r="H7380" i="3"/>
  <c r="K7380" i="3" s="1" a="1"/>
  <c r="K7380" i="3" s="1"/>
  <c r="G7380" i="3"/>
  <c r="K7379" i="3"/>
  <c r="J7379" i="3"/>
  <c r="I7379" i="3"/>
  <c r="H7379" i="3"/>
  <c r="K7379" i="3" s="1" a="1"/>
  <c r="G7379" i="3"/>
  <c r="J7378" i="3"/>
  <c r="I7378" i="3"/>
  <c r="H7378" i="3"/>
  <c r="K7378" i="3" s="1" a="1"/>
  <c r="K7378" i="3" s="1"/>
  <c r="G7378" i="3"/>
  <c r="J7377" i="3"/>
  <c r="I7377" i="3"/>
  <c r="H7377" i="3"/>
  <c r="K7377" i="3" s="1" a="1"/>
  <c r="K7377" i="3" s="1"/>
  <c r="G7377" i="3"/>
  <c r="J7376" i="3"/>
  <c r="I7376" i="3"/>
  <c r="H7376" i="3"/>
  <c r="K7376" i="3" s="1" a="1"/>
  <c r="K7376" i="3" s="1"/>
  <c r="G7376" i="3"/>
  <c r="K7375" i="3"/>
  <c r="J7375" i="3"/>
  <c r="I7375" i="3"/>
  <c r="H7375" i="3"/>
  <c r="K7375" i="3" s="1" a="1"/>
  <c r="G7375" i="3"/>
  <c r="J7374" i="3"/>
  <c r="I7374" i="3"/>
  <c r="H7374" i="3"/>
  <c r="K7374" i="3" s="1" a="1"/>
  <c r="K7374" i="3" s="1"/>
  <c r="G7374" i="3"/>
  <c r="J7373" i="3"/>
  <c r="I7373" i="3"/>
  <c r="H7373" i="3"/>
  <c r="K7373" i="3" s="1" a="1"/>
  <c r="K7373" i="3" s="1"/>
  <c r="G7373" i="3"/>
  <c r="J7372" i="3"/>
  <c r="I7372" i="3"/>
  <c r="H7372" i="3"/>
  <c r="K7372" i="3" s="1" a="1"/>
  <c r="K7372" i="3" s="1"/>
  <c r="G7372" i="3"/>
  <c r="J7371" i="3"/>
  <c r="I7371" i="3"/>
  <c r="H7371" i="3"/>
  <c r="K7371" i="3" s="1" a="1"/>
  <c r="K7371" i="3" s="1"/>
  <c r="G7371" i="3"/>
  <c r="J7370" i="3"/>
  <c r="I7370" i="3"/>
  <c r="H7370" i="3"/>
  <c r="K7370" i="3" s="1" a="1"/>
  <c r="K7370" i="3" s="1"/>
  <c r="G7370" i="3"/>
  <c r="J7369" i="3"/>
  <c r="I7369" i="3"/>
  <c r="H7369" i="3"/>
  <c r="K7369" i="3" s="1" a="1"/>
  <c r="K7369" i="3" s="1"/>
  <c r="G7369" i="3"/>
  <c r="J7368" i="3"/>
  <c r="I7368" i="3"/>
  <c r="H7368" i="3"/>
  <c r="K7368" i="3" s="1" a="1"/>
  <c r="K7368" i="3" s="1"/>
  <c r="G7368" i="3"/>
  <c r="J7367" i="3"/>
  <c r="I7367" i="3"/>
  <c r="H7367" i="3"/>
  <c r="K7367" i="3" s="1" a="1"/>
  <c r="K7367" i="3" s="1"/>
  <c r="G7367" i="3"/>
  <c r="J7366" i="3"/>
  <c r="I7366" i="3"/>
  <c r="H7366" i="3"/>
  <c r="K7366" i="3" s="1" a="1"/>
  <c r="K7366" i="3" s="1"/>
  <c r="G7366" i="3"/>
  <c r="J7365" i="3"/>
  <c r="I7365" i="3"/>
  <c r="H7365" i="3"/>
  <c r="K7365" i="3" s="1" a="1"/>
  <c r="K7365" i="3" s="1"/>
  <c r="G7365" i="3"/>
  <c r="J7364" i="3"/>
  <c r="I7364" i="3"/>
  <c r="H7364" i="3"/>
  <c r="K7364" i="3" s="1" a="1"/>
  <c r="K7364" i="3" s="1"/>
  <c r="G7364" i="3"/>
  <c r="K7363" i="3"/>
  <c r="J7363" i="3"/>
  <c r="I7363" i="3"/>
  <c r="H7363" i="3"/>
  <c r="K7363" i="3" s="1" a="1"/>
  <c r="G7363" i="3"/>
  <c r="J7362" i="3"/>
  <c r="I7362" i="3"/>
  <c r="H7362" i="3"/>
  <c r="K7362" i="3" s="1" a="1"/>
  <c r="K7362" i="3" s="1"/>
  <c r="G7362" i="3"/>
  <c r="J7361" i="3"/>
  <c r="I7361" i="3"/>
  <c r="H7361" i="3"/>
  <c r="K7361" i="3" s="1" a="1"/>
  <c r="K7361" i="3" s="1"/>
  <c r="G7361" i="3"/>
  <c r="J7360" i="3"/>
  <c r="I7360" i="3"/>
  <c r="H7360" i="3"/>
  <c r="K7360" i="3" s="1" a="1"/>
  <c r="K7360" i="3" s="1"/>
  <c r="G7360" i="3"/>
  <c r="K7359" i="3"/>
  <c r="J7359" i="3"/>
  <c r="I7359" i="3"/>
  <c r="H7359" i="3"/>
  <c r="K7359" i="3" s="1" a="1"/>
  <c r="G7359" i="3"/>
  <c r="J7358" i="3"/>
  <c r="I7358" i="3"/>
  <c r="H7358" i="3"/>
  <c r="K7358" i="3" s="1" a="1"/>
  <c r="K7358" i="3" s="1"/>
  <c r="G7358" i="3"/>
  <c r="J7357" i="3"/>
  <c r="I7357" i="3"/>
  <c r="H7357" i="3"/>
  <c r="K7357" i="3" s="1" a="1"/>
  <c r="K7357" i="3" s="1"/>
  <c r="G7357" i="3"/>
  <c r="J7356" i="3"/>
  <c r="I7356" i="3"/>
  <c r="H7356" i="3"/>
  <c r="K7356" i="3" s="1" a="1"/>
  <c r="K7356" i="3" s="1"/>
  <c r="G7356" i="3"/>
  <c r="J7355" i="3"/>
  <c r="I7355" i="3"/>
  <c r="H7355" i="3"/>
  <c r="K7355" i="3" s="1" a="1"/>
  <c r="K7355" i="3" s="1"/>
  <c r="G7355" i="3"/>
  <c r="J7354" i="3"/>
  <c r="I7354" i="3"/>
  <c r="H7354" i="3"/>
  <c r="K7354" i="3" s="1" a="1"/>
  <c r="K7354" i="3" s="1"/>
  <c r="G7354" i="3"/>
  <c r="J7353" i="3"/>
  <c r="I7353" i="3"/>
  <c r="H7353" i="3"/>
  <c r="K7353" i="3" s="1" a="1"/>
  <c r="K7353" i="3" s="1"/>
  <c r="G7353" i="3"/>
  <c r="J7352" i="3"/>
  <c r="I7352" i="3"/>
  <c r="H7352" i="3"/>
  <c r="K7352" i="3" s="1" a="1"/>
  <c r="K7352" i="3" s="1"/>
  <c r="G7352" i="3"/>
  <c r="J7351" i="3"/>
  <c r="I7351" i="3"/>
  <c r="H7351" i="3"/>
  <c r="K7351" i="3" s="1" a="1"/>
  <c r="K7351" i="3" s="1"/>
  <c r="G7351" i="3"/>
  <c r="J7350" i="3"/>
  <c r="I7350" i="3"/>
  <c r="H7350" i="3"/>
  <c r="K7350" i="3" s="1" a="1"/>
  <c r="K7350" i="3" s="1"/>
  <c r="G7350" i="3"/>
  <c r="J7349" i="3"/>
  <c r="I7349" i="3"/>
  <c r="H7349" i="3"/>
  <c r="K7349" i="3" s="1" a="1"/>
  <c r="K7349" i="3" s="1"/>
  <c r="G7349" i="3"/>
  <c r="J7348" i="3"/>
  <c r="I7348" i="3"/>
  <c r="H7348" i="3"/>
  <c r="K7348" i="3" s="1" a="1"/>
  <c r="K7348" i="3" s="1"/>
  <c r="G7348" i="3"/>
  <c r="K7347" i="3"/>
  <c r="J7347" i="3"/>
  <c r="I7347" i="3"/>
  <c r="H7347" i="3"/>
  <c r="K7347" i="3" s="1" a="1"/>
  <c r="G7347" i="3"/>
  <c r="J7346" i="3"/>
  <c r="I7346" i="3"/>
  <c r="H7346" i="3"/>
  <c r="K7346" i="3" s="1" a="1"/>
  <c r="K7346" i="3" s="1"/>
  <c r="G7346" i="3"/>
  <c r="J7345" i="3"/>
  <c r="I7345" i="3"/>
  <c r="H7345" i="3"/>
  <c r="K7345" i="3" s="1" a="1"/>
  <c r="K7345" i="3" s="1"/>
  <c r="G7345" i="3"/>
  <c r="J7344" i="3"/>
  <c r="I7344" i="3"/>
  <c r="H7344" i="3"/>
  <c r="K7344" i="3" s="1" a="1"/>
  <c r="K7344" i="3" s="1"/>
  <c r="G7344" i="3"/>
  <c r="K7343" i="3"/>
  <c r="J7343" i="3"/>
  <c r="I7343" i="3"/>
  <c r="H7343" i="3"/>
  <c r="K7343" i="3" s="1" a="1"/>
  <c r="G7343" i="3"/>
  <c r="J7342" i="3"/>
  <c r="I7342" i="3"/>
  <c r="H7342" i="3"/>
  <c r="K7342" i="3" s="1" a="1"/>
  <c r="K7342" i="3" s="1"/>
  <c r="G7342" i="3"/>
  <c r="J7341" i="3"/>
  <c r="I7341" i="3"/>
  <c r="H7341" i="3"/>
  <c r="K7341" i="3" s="1" a="1"/>
  <c r="K7341" i="3" s="1"/>
  <c r="G7341" i="3"/>
  <c r="J7340" i="3"/>
  <c r="I7340" i="3"/>
  <c r="H7340" i="3"/>
  <c r="K7340" i="3" s="1" a="1"/>
  <c r="K7340" i="3" s="1"/>
  <c r="G7340" i="3"/>
  <c r="J7339" i="3"/>
  <c r="I7339" i="3"/>
  <c r="H7339" i="3"/>
  <c r="K7339" i="3" s="1" a="1"/>
  <c r="K7339" i="3" s="1"/>
  <c r="G7339" i="3"/>
  <c r="J7338" i="3"/>
  <c r="I7338" i="3"/>
  <c r="H7338" i="3"/>
  <c r="K7338" i="3" s="1" a="1"/>
  <c r="K7338" i="3" s="1"/>
  <c r="G7338" i="3"/>
  <c r="J7337" i="3"/>
  <c r="I7337" i="3"/>
  <c r="H7337" i="3"/>
  <c r="K7337" i="3" s="1" a="1"/>
  <c r="K7337" i="3" s="1"/>
  <c r="G7337" i="3"/>
  <c r="J7336" i="3"/>
  <c r="I7336" i="3"/>
  <c r="H7336" i="3"/>
  <c r="K7336" i="3" s="1" a="1"/>
  <c r="K7336" i="3" s="1"/>
  <c r="G7336" i="3"/>
  <c r="J7335" i="3"/>
  <c r="I7335" i="3"/>
  <c r="H7335" i="3"/>
  <c r="K7335" i="3" s="1" a="1"/>
  <c r="K7335" i="3" s="1"/>
  <c r="G7335" i="3"/>
  <c r="K7334" i="3" a="1"/>
  <c r="K7334" i="3" s="1"/>
  <c r="J7334" i="3"/>
  <c r="I7334" i="3"/>
  <c r="H7334" i="3"/>
  <c r="G7334" i="3"/>
  <c r="J7333" i="3"/>
  <c r="I7333" i="3"/>
  <c r="H7333" i="3"/>
  <c r="K7333" i="3" s="1" a="1"/>
  <c r="K7333" i="3" s="1"/>
  <c r="G7333" i="3"/>
  <c r="K7332" i="3" a="1"/>
  <c r="K7332" i="3" s="1"/>
  <c r="J7332" i="3"/>
  <c r="I7332" i="3"/>
  <c r="H7332" i="3"/>
  <c r="G7332" i="3"/>
  <c r="J7331" i="3"/>
  <c r="I7331" i="3"/>
  <c r="H7331" i="3"/>
  <c r="K7331" i="3" s="1" a="1"/>
  <c r="K7331" i="3" s="1"/>
  <c r="G7331" i="3"/>
  <c r="J7330" i="3"/>
  <c r="I7330" i="3"/>
  <c r="H7330" i="3"/>
  <c r="K7330" i="3" s="1" a="1"/>
  <c r="K7330" i="3" s="1"/>
  <c r="G7330" i="3"/>
  <c r="J7329" i="3"/>
  <c r="I7329" i="3"/>
  <c r="H7329" i="3"/>
  <c r="K7329" i="3" s="1" a="1"/>
  <c r="K7329" i="3" s="1"/>
  <c r="G7329" i="3"/>
  <c r="J7328" i="3"/>
  <c r="I7328" i="3"/>
  <c r="H7328" i="3"/>
  <c r="K7328" i="3" s="1" a="1"/>
  <c r="K7328" i="3" s="1"/>
  <c r="G7328" i="3"/>
  <c r="J7327" i="3"/>
  <c r="I7327" i="3"/>
  <c r="H7327" i="3"/>
  <c r="K7327" i="3" s="1" a="1"/>
  <c r="K7327" i="3" s="1"/>
  <c r="G7327" i="3"/>
  <c r="K7326" i="3" a="1"/>
  <c r="K7326" i="3" s="1"/>
  <c r="J7326" i="3"/>
  <c r="I7326" i="3"/>
  <c r="H7326" i="3"/>
  <c r="G7326" i="3"/>
  <c r="J7325" i="3"/>
  <c r="I7325" i="3"/>
  <c r="H7325" i="3"/>
  <c r="K7325" i="3" s="1" a="1"/>
  <c r="K7325" i="3" s="1"/>
  <c r="G7325" i="3"/>
  <c r="K7324" i="3" a="1"/>
  <c r="K7324" i="3" s="1"/>
  <c r="J7324" i="3"/>
  <c r="I7324" i="3"/>
  <c r="H7324" i="3"/>
  <c r="G7324" i="3"/>
  <c r="J7323" i="3"/>
  <c r="I7323" i="3"/>
  <c r="H7323" i="3"/>
  <c r="K7323" i="3" s="1" a="1"/>
  <c r="K7323" i="3" s="1"/>
  <c r="G7323" i="3"/>
  <c r="J7322" i="3"/>
  <c r="I7322" i="3"/>
  <c r="H7322" i="3"/>
  <c r="K7322" i="3" s="1" a="1"/>
  <c r="K7322" i="3" s="1"/>
  <c r="G7322" i="3"/>
  <c r="J7321" i="3"/>
  <c r="I7321" i="3"/>
  <c r="H7321" i="3"/>
  <c r="K7321" i="3" s="1" a="1"/>
  <c r="K7321" i="3" s="1"/>
  <c r="G7321" i="3"/>
  <c r="J7320" i="3"/>
  <c r="I7320" i="3"/>
  <c r="H7320" i="3"/>
  <c r="K7320" i="3" s="1" a="1"/>
  <c r="K7320" i="3" s="1"/>
  <c r="G7320" i="3"/>
  <c r="J7319" i="3"/>
  <c r="I7319" i="3"/>
  <c r="H7319" i="3"/>
  <c r="K7319" i="3" s="1" a="1"/>
  <c r="K7319" i="3" s="1"/>
  <c r="G7319" i="3"/>
  <c r="K7318" i="3" a="1"/>
  <c r="K7318" i="3" s="1"/>
  <c r="J7318" i="3"/>
  <c r="I7318" i="3"/>
  <c r="H7318" i="3"/>
  <c r="G7318" i="3"/>
  <c r="J7317" i="3"/>
  <c r="I7317" i="3"/>
  <c r="H7317" i="3"/>
  <c r="K7317" i="3" s="1" a="1"/>
  <c r="K7317" i="3" s="1"/>
  <c r="G7317" i="3"/>
  <c r="K7316" i="3" a="1"/>
  <c r="K7316" i="3" s="1"/>
  <c r="J7316" i="3"/>
  <c r="I7316" i="3"/>
  <c r="H7316" i="3"/>
  <c r="G7316" i="3"/>
  <c r="J7315" i="3"/>
  <c r="I7315" i="3"/>
  <c r="H7315" i="3"/>
  <c r="K7315" i="3" s="1" a="1"/>
  <c r="K7315" i="3" s="1"/>
  <c r="G7315" i="3"/>
  <c r="J7314" i="3"/>
  <c r="I7314" i="3"/>
  <c r="H7314" i="3"/>
  <c r="K7314" i="3" s="1" a="1"/>
  <c r="K7314" i="3" s="1"/>
  <c r="G7314" i="3"/>
  <c r="J7313" i="3"/>
  <c r="I7313" i="3"/>
  <c r="H7313" i="3"/>
  <c r="K7313" i="3" s="1" a="1"/>
  <c r="K7313" i="3" s="1"/>
  <c r="G7313" i="3"/>
  <c r="J7312" i="3"/>
  <c r="I7312" i="3"/>
  <c r="H7312" i="3"/>
  <c r="K7312" i="3" s="1" a="1"/>
  <c r="K7312" i="3" s="1"/>
  <c r="G7312" i="3"/>
  <c r="J7311" i="3"/>
  <c r="I7311" i="3"/>
  <c r="H7311" i="3"/>
  <c r="K7311" i="3" s="1" a="1"/>
  <c r="K7311" i="3" s="1"/>
  <c r="G7311" i="3"/>
  <c r="K7310" i="3" a="1"/>
  <c r="K7310" i="3" s="1"/>
  <c r="J7310" i="3"/>
  <c r="I7310" i="3"/>
  <c r="H7310" i="3"/>
  <c r="G7310" i="3"/>
  <c r="J7309" i="3"/>
  <c r="I7309" i="3"/>
  <c r="H7309" i="3"/>
  <c r="K7309" i="3" s="1" a="1"/>
  <c r="K7309" i="3" s="1"/>
  <c r="G7309" i="3"/>
  <c r="K7308" i="3" a="1"/>
  <c r="K7308" i="3" s="1"/>
  <c r="J7308" i="3"/>
  <c r="I7308" i="3"/>
  <c r="H7308" i="3"/>
  <c r="G7308" i="3"/>
  <c r="J7307" i="3"/>
  <c r="I7307" i="3"/>
  <c r="H7307" i="3"/>
  <c r="K7307" i="3" s="1" a="1"/>
  <c r="K7307" i="3" s="1"/>
  <c r="G7307" i="3"/>
  <c r="J7306" i="3"/>
  <c r="I7306" i="3"/>
  <c r="H7306" i="3"/>
  <c r="K7306" i="3" s="1" a="1"/>
  <c r="K7306" i="3" s="1"/>
  <c r="G7306" i="3"/>
  <c r="J7305" i="3"/>
  <c r="I7305" i="3"/>
  <c r="H7305" i="3"/>
  <c r="K7305" i="3" s="1" a="1"/>
  <c r="K7305" i="3" s="1"/>
  <c r="G7305" i="3"/>
  <c r="J7304" i="3"/>
  <c r="I7304" i="3"/>
  <c r="H7304" i="3"/>
  <c r="K7304" i="3" s="1" a="1"/>
  <c r="K7304" i="3" s="1"/>
  <c r="G7304" i="3"/>
  <c r="J7303" i="3"/>
  <c r="I7303" i="3"/>
  <c r="H7303" i="3"/>
  <c r="K7303" i="3" s="1" a="1"/>
  <c r="K7303" i="3" s="1"/>
  <c r="G7303" i="3"/>
  <c r="K7302" i="3" a="1"/>
  <c r="K7302" i="3" s="1"/>
  <c r="J7302" i="3"/>
  <c r="I7302" i="3"/>
  <c r="H7302" i="3"/>
  <c r="G7302" i="3"/>
  <c r="J7301" i="3"/>
  <c r="I7301" i="3"/>
  <c r="H7301" i="3"/>
  <c r="K7301" i="3" s="1" a="1"/>
  <c r="K7301" i="3" s="1"/>
  <c r="G7301" i="3"/>
  <c r="K7300" i="3" a="1"/>
  <c r="K7300" i="3" s="1"/>
  <c r="J7300" i="3"/>
  <c r="I7300" i="3"/>
  <c r="H7300" i="3"/>
  <c r="G7300" i="3"/>
  <c r="J7299" i="3"/>
  <c r="I7299" i="3"/>
  <c r="H7299" i="3"/>
  <c r="K7299" i="3" s="1" a="1"/>
  <c r="K7299" i="3" s="1"/>
  <c r="G7299" i="3"/>
  <c r="J7298" i="3"/>
  <c r="I7298" i="3"/>
  <c r="H7298" i="3"/>
  <c r="K7298" i="3" s="1" a="1"/>
  <c r="K7298" i="3" s="1"/>
  <c r="G7298" i="3"/>
  <c r="J7297" i="3"/>
  <c r="I7297" i="3"/>
  <c r="H7297" i="3"/>
  <c r="K7297" i="3" s="1" a="1"/>
  <c r="K7297" i="3" s="1"/>
  <c r="G7297" i="3"/>
  <c r="J7296" i="3"/>
  <c r="I7296" i="3"/>
  <c r="H7296" i="3"/>
  <c r="K7296" i="3" s="1" a="1"/>
  <c r="K7296" i="3" s="1"/>
  <c r="G7296" i="3"/>
  <c r="J7295" i="3"/>
  <c r="I7295" i="3"/>
  <c r="H7295" i="3"/>
  <c r="K7295" i="3" s="1" a="1"/>
  <c r="K7295" i="3" s="1"/>
  <c r="G7295" i="3"/>
  <c r="K7294" i="3" a="1"/>
  <c r="K7294" i="3" s="1"/>
  <c r="J7294" i="3"/>
  <c r="I7294" i="3"/>
  <c r="H7294" i="3"/>
  <c r="G7294" i="3"/>
  <c r="J7293" i="3"/>
  <c r="I7293" i="3"/>
  <c r="H7293" i="3"/>
  <c r="K7293" i="3" s="1" a="1"/>
  <c r="K7293" i="3" s="1"/>
  <c r="G7293" i="3"/>
  <c r="K7292" i="3" a="1"/>
  <c r="K7292" i="3" s="1"/>
  <c r="J7292" i="3"/>
  <c r="I7292" i="3"/>
  <c r="H7292" i="3"/>
  <c r="G7292" i="3"/>
  <c r="J7291" i="3"/>
  <c r="I7291" i="3"/>
  <c r="H7291" i="3"/>
  <c r="K7291" i="3" s="1" a="1"/>
  <c r="K7291" i="3" s="1"/>
  <c r="G7291" i="3"/>
  <c r="J7290" i="3"/>
  <c r="I7290" i="3"/>
  <c r="H7290" i="3"/>
  <c r="K7290" i="3" s="1" a="1"/>
  <c r="K7290" i="3" s="1"/>
  <c r="G7290" i="3"/>
  <c r="J7289" i="3"/>
  <c r="I7289" i="3"/>
  <c r="H7289" i="3"/>
  <c r="K7289" i="3" s="1" a="1"/>
  <c r="K7289" i="3" s="1"/>
  <c r="G7289" i="3"/>
  <c r="J7288" i="3"/>
  <c r="I7288" i="3"/>
  <c r="H7288" i="3"/>
  <c r="K7288" i="3" s="1" a="1"/>
  <c r="K7288" i="3" s="1"/>
  <c r="G7288" i="3"/>
  <c r="J7287" i="3"/>
  <c r="I7287" i="3"/>
  <c r="H7287" i="3"/>
  <c r="K7287" i="3" s="1" a="1"/>
  <c r="K7287" i="3" s="1"/>
  <c r="G7287" i="3"/>
  <c r="K7286" i="3" a="1"/>
  <c r="K7286" i="3" s="1"/>
  <c r="J7286" i="3"/>
  <c r="I7286" i="3"/>
  <c r="H7286" i="3"/>
  <c r="G7286" i="3"/>
  <c r="J7285" i="3"/>
  <c r="I7285" i="3"/>
  <c r="H7285" i="3"/>
  <c r="K7285" i="3" s="1" a="1"/>
  <c r="K7285" i="3" s="1"/>
  <c r="G7285" i="3"/>
  <c r="K7284" i="3" a="1"/>
  <c r="K7284" i="3" s="1"/>
  <c r="J7284" i="3"/>
  <c r="I7284" i="3"/>
  <c r="H7284" i="3"/>
  <c r="G7284" i="3"/>
  <c r="J7283" i="3"/>
  <c r="I7283" i="3"/>
  <c r="H7283" i="3"/>
  <c r="K7283" i="3" s="1" a="1"/>
  <c r="K7283" i="3" s="1"/>
  <c r="G7283" i="3"/>
  <c r="J7282" i="3"/>
  <c r="I7282" i="3"/>
  <c r="H7282" i="3"/>
  <c r="K7282" i="3" s="1" a="1"/>
  <c r="K7282" i="3" s="1"/>
  <c r="G7282" i="3"/>
  <c r="J7281" i="3"/>
  <c r="I7281" i="3"/>
  <c r="H7281" i="3"/>
  <c r="K7281" i="3" s="1" a="1"/>
  <c r="K7281" i="3" s="1"/>
  <c r="G7281" i="3"/>
  <c r="J7280" i="3"/>
  <c r="I7280" i="3"/>
  <c r="H7280" i="3"/>
  <c r="K7280" i="3" s="1" a="1"/>
  <c r="K7280" i="3" s="1"/>
  <c r="G7280" i="3"/>
  <c r="J7279" i="3"/>
  <c r="I7279" i="3"/>
  <c r="H7279" i="3"/>
  <c r="K7279" i="3" s="1" a="1"/>
  <c r="K7279" i="3" s="1"/>
  <c r="G7279" i="3"/>
  <c r="K7278" i="3" a="1"/>
  <c r="K7278" i="3" s="1"/>
  <c r="J7278" i="3"/>
  <c r="I7278" i="3"/>
  <c r="H7278" i="3"/>
  <c r="G7278" i="3"/>
  <c r="J7277" i="3"/>
  <c r="I7277" i="3"/>
  <c r="H7277" i="3"/>
  <c r="K7277" i="3" s="1" a="1"/>
  <c r="K7277" i="3" s="1"/>
  <c r="G7277" i="3"/>
  <c r="K7276" i="3" a="1"/>
  <c r="K7276" i="3" s="1"/>
  <c r="J7276" i="3"/>
  <c r="I7276" i="3"/>
  <c r="H7276" i="3"/>
  <c r="G7276" i="3"/>
  <c r="J7275" i="3"/>
  <c r="I7275" i="3"/>
  <c r="H7275" i="3"/>
  <c r="K7275" i="3" s="1" a="1"/>
  <c r="K7275" i="3" s="1"/>
  <c r="G7275" i="3"/>
  <c r="J7274" i="3"/>
  <c r="I7274" i="3"/>
  <c r="H7274" i="3"/>
  <c r="K7274" i="3" s="1" a="1"/>
  <c r="K7274" i="3" s="1"/>
  <c r="G7274" i="3"/>
  <c r="J7273" i="3"/>
  <c r="I7273" i="3"/>
  <c r="H7273" i="3"/>
  <c r="K7273" i="3" s="1" a="1"/>
  <c r="K7273" i="3" s="1"/>
  <c r="G7273" i="3"/>
  <c r="J7272" i="3"/>
  <c r="I7272" i="3"/>
  <c r="H7272" i="3"/>
  <c r="K7272" i="3" s="1" a="1"/>
  <c r="K7272" i="3" s="1"/>
  <c r="G7272" i="3"/>
  <c r="J7271" i="3"/>
  <c r="I7271" i="3"/>
  <c r="H7271" i="3"/>
  <c r="K7271" i="3" s="1" a="1"/>
  <c r="K7271" i="3" s="1"/>
  <c r="G7271" i="3"/>
  <c r="J7270" i="3"/>
  <c r="I7270" i="3"/>
  <c r="H7270" i="3"/>
  <c r="K7270" i="3" s="1" a="1"/>
  <c r="K7270" i="3" s="1"/>
  <c r="G7270" i="3"/>
  <c r="J7269" i="3"/>
  <c r="I7269" i="3"/>
  <c r="H7269" i="3"/>
  <c r="K7269" i="3" s="1" a="1"/>
  <c r="K7269" i="3" s="1"/>
  <c r="G7269" i="3"/>
  <c r="J7268" i="3"/>
  <c r="I7268" i="3"/>
  <c r="H7268" i="3"/>
  <c r="K7268" i="3" s="1" a="1"/>
  <c r="K7268" i="3" s="1"/>
  <c r="G7268" i="3"/>
  <c r="J7267" i="3"/>
  <c r="I7267" i="3"/>
  <c r="H7267" i="3"/>
  <c r="K7267" i="3" s="1" a="1"/>
  <c r="K7267" i="3" s="1"/>
  <c r="G7267" i="3"/>
  <c r="J7266" i="3"/>
  <c r="I7266" i="3"/>
  <c r="H7266" i="3"/>
  <c r="K7266" i="3" s="1" a="1"/>
  <c r="K7266" i="3" s="1"/>
  <c r="G7266" i="3"/>
  <c r="K7265" i="3" a="1"/>
  <c r="K7265" i="3" s="1"/>
  <c r="J7265" i="3"/>
  <c r="I7265" i="3"/>
  <c r="H7265" i="3"/>
  <c r="G7265" i="3"/>
  <c r="J7264" i="3"/>
  <c r="I7264" i="3"/>
  <c r="H7264" i="3"/>
  <c r="K7264" i="3" s="1" a="1"/>
  <c r="K7264" i="3" s="1"/>
  <c r="G7264" i="3"/>
  <c r="J7263" i="3"/>
  <c r="I7263" i="3"/>
  <c r="H7263" i="3"/>
  <c r="K7263" i="3" s="1" a="1"/>
  <c r="K7263" i="3" s="1"/>
  <c r="G7263" i="3"/>
  <c r="J7262" i="3"/>
  <c r="I7262" i="3"/>
  <c r="H7262" i="3"/>
  <c r="K7262" i="3" s="1" a="1"/>
  <c r="K7262" i="3" s="1"/>
  <c r="G7262" i="3"/>
  <c r="K7261" i="3" a="1"/>
  <c r="K7261" i="3" s="1"/>
  <c r="J7261" i="3"/>
  <c r="I7261" i="3"/>
  <c r="H7261" i="3"/>
  <c r="G7261" i="3"/>
  <c r="J7260" i="3"/>
  <c r="I7260" i="3"/>
  <c r="H7260" i="3"/>
  <c r="K7260" i="3" s="1" a="1"/>
  <c r="K7260" i="3" s="1"/>
  <c r="G7260" i="3"/>
  <c r="J7259" i="3"/>
  <c r="I7259" i="3"/>
  <c r="H7259" i="3"/>
  <c r="K7259" i="3" s="1" a="1"/>
  <c r="K7259" i="3" s="1"/>
  <c r="G7259" i="3"/>
  <c r="J7258" i="3"/>
  <c r="I7258" i="3"/>
  <c r="H7258" i="3"/>
  <c r="K7258" i="3" s="1" a="1"/>
  <c r="K7258" i="3" s="1"/>
  <c r="G7258" i="3"/>
  <c r="J7257" i="3"/>
  <c r="I7257" i="3"/>
  <c r="H7257" i="3"/>
  <c r="K7257" i="3" s="1" a="1"/>
  <c r="K7257" i="3" s="1"/>
  <c r="G7257" i="3"/>
  <c r="J7256" i="3"/>
  <c r="I7256" i="3"/>
  <c r="H7256" i="3"/>
  <c r="K7256" i="3" s="1" a="1"/>
  <c r="K7256" i="3" s="1"/>
  <c r="G7256" i="3"/>
  <c r="J7255" i="3"/>
  <c r="I7255" i="3"/>
  <c r="H7255" i="3"/>
  <c r="K7255" i="3" s="1" a="1"/>
  <c r="K7255" i="3" s="1"/>
  <c r="G7255" i="3"/>
  <c r="J7254" i="3"/>
  <c r="I7254" i="3"/>
  <c r="H7254" i="3"/>
  <c r="K7254" i="3" s="1" a="1"/>
  <c r="K7254" i="3" s="1"/>
  <c r="G7254" i="3"/>
  <c r="J7253" i="3"/>
  <c r="I7253" i="3"/>
  <c r="H7253" i="3"/>
  <c r="K7253" i="3" s="1" a="1"/>
  <c r="K7253" i="3" s="1"/>
  <c r="G7253" i="3"/>
  <c r="J7252" i="3"/>
  <c r="I7252" i="3"/>
  <c r="H7252" i="3"/>
  <c r="K7252" i="3" s="1" a="1"/>
  <c r="K7252" i="3" s="1"/>
  <c r="G7252" i="3"/>
  <c r="J7251" i="3"/>
  <c r="I7251" i="3"/>
  <c r="H7251" i="3"/>
  <c r="K7251" i="3" s="1" a="1"/>
  <c r="K7251" i="3" s="1"/>
  <c r="G7251" i="3"/>
  <c r="J7250" i="3"/>
  <c r="I7250" i="3"/>
  <c r="H7250" i="3"/>
  <c r="K7250" i="3" s="1" a="1"/>
  <c r="K7250" i="3" s="1"/>
  <c r="G7250" i="3"/>
  <c r="K7249" i="3" a="1"/>
  <c r="K7249" i="3" s="1"/>
  <c r="J7249" i="3"/>
  <c r="I7249" i="3"/>
  <c r="H7249" i="3"/>
  <c r="G7249" i="3"/>
  <c r="J7248" i="3"/>
  <c r="I7248" i="3"/>
  <c r="H7248" i="3"/>
  <c r="K7248" i="3" s="1" a="1"/>
  <c r="K7248" i="3" s="1"/>
  <c r="G7248" i="3"/>
  <c r="J7247" i="3"/>
  <c r="I7247" i="3"/>
  <c r="H7247" i="3"/>
  <c r="K7247" i="3" s="1" a="1"/>
  <c r="K7247" i="3" s="1"/>
  <c r="G7247" i="3"/>
  <c r="J7246" i="3"/>
  <c r="I7246" i="3"/>
  <c r="H7246" i="3"/>
  <c r="K7246" i="3" s="1" a="1"/>
  <c r="K7246" i="3" s="1"/>
  <c r="G7246" i="3"/>
  <c r="K7245" i="3" a="1"/>
  <c r="K7245" i="3" s="1"/>
  <c r="J7245" i="3"/>
  <c r="I7245" i="3"/>
  <c r="H7245" i="3"/>
  <c r="G7245" i="3"/>
  <c r="J7244" i="3"/>
  <c r="I7244" i="3"/>
  <c r="H7244" i="3"/>
  <c r="K7244" i="3" s="1" a="1"/>
  <c r="K7244" i="3" s="1"/>
  <c r="G7244" i="3"/>
  <c r="J7243" i="3"/>
  <c r="I7243" i="3"/>
  <c r="H7243" i="3"/>
  <c r="K7243" i="3" s="1" a="1"/>
  <c r="K7243" i="3" s="1"/>
  <c r="G7243" i="3"/>
  <c r="J7242" i="3"/>
  <c r="I7242" i="3"/>
  <c r="H7242" i="3"/>
  <c r="K7242" i="3" s="1" a="1"/>
  <c r="K7242" i="3" s="1"/>
  <c r="G7242" i="3"/>
  <c r="J7241" i="3"/>
  <c r="I7241" i="3"/>
  <c r="H7241" i="3"/>
  <c r="K7241" i="3" s="1" a="1"/>
  <c r="K7241" i="3" s="1"/>
  <c r="G7241" i="3"/>
  <c r="J7240" i="3"/>
  <c r="I7240" i="3"/>
  <c r="H7240" i="3"/>
  <c r="K7240" i="3" s="1" a="1"/>
  <c r="K7240" i="3" s="1"/>
  <c r="G7240" i="3"/>
  <c r="J7239" i="3"/>
  <c r="I7239" i="3"/>
  <c r="H7239" i="3"/>
  <c r="K7239" i="3" s="1" a="1"/>
  <c r="K7239" i="3" s="1"/>
  <c r="G7239" i="3"/>
  <c r="J7238" i="3"/>
  <c r="I7238" i="3"/>
  <c r="H7238" i="3"/>
  <c r="K7238" i="3" s="1" a="1"/>
  <c r="K7238" i="3" s="1"/>
  <c r="G7238" i="3"/>
  <c r="J7237" i="3"/>
  <c r="I7237" i="3"/>
  <c r="H7237" i="3"/>
  <c r="K7237" i="3" s="1" a="1"/>
  <c r="K7237" i="3" s="1"/>
  <c r="G7237" i="3"/>
  <c r="J7236" i="3"/>
  <c r="I7236" i="3"/>
  <c r="H7236" i="3"/>
  <c r="K7236" i="3" s="1" a="1"/>
  <c r="K7236" i="3" s="1"/>
  <c r="G7236" i="3"/>
  <c r="J7235" i="3"/>
  <c r="I7235" i="3"/>
  <c r="H7235" i="3"/>
  <c r="K7235" i="3" s="1" a="1"/>
  <c r="K7235" i="3" s="1"/>
  <c r="G7235" i="3"/>
  <c r="J7234" i="3"/>
  <c r="I7234" i="3"/>
  <c r="H7234" i="3"/>
  <c r="K7234" i="3" s="1" a="1"/>
  <c r="K7234" i="3" s="1"/>
  <c r="G7234" i="3"/>
  <c r="K7233" i="3" a="1"/>
  <c r="K7233" i="3" s="1"/>
  <c r="J7233" i="3"/>
  <c r="I7233" i="3"/>
  <c r="H7233" i="3"/>
  <c r="G7233" i="3"/>
  <c r="J7232" i="3"/>
  <c r="I7232" i="3"/>
  <c r="H7232" i="3"/>
  <c r="K7232" i="3" s="1" a="1"/>
  <c r="K7232" i="3" s="1"/>
  <c r="G7232" i="3"/>
  <c r="J7231" i="3"/>
  <c r="I7231" i="3"/>
  <c r="H7231" i="3"/>
  <c r="K7231" i="3" s="1" a="1"/>
  <c r="K7231" i="3" s="1"/>
  <c r="G7231" i="3"/>
  <c r="J7230" i="3"/>
  <c r="I7230" i="3"/>
  <c r="H7230" i="3"/>
  <c r="K7230" i="3" s="1" a="1"/>
  <c r="K7230" i="3" s="1"/>
  <c r="G7230" i="3"/>
  <c r="K7229" i="3" a="1"/>
  <c r="K7229" i="3" s="1"/>
  <c r="J7229" i="3"/>
  <c r="I7229" i="3"/>
  <c r="H7229" i="3"/>
  <c r="G7229" i="3"/>
  <c r="J7228" i="3"/>
  <c r="I7228" i="3"/>
  <c r="H7228" i="3"/>
  <c r="K7228" i="3" s="1" a="1"/>
  <c r="K7228" i="3" s="1"/>
  <c r="G7228" i="3"/>
  <c r="J7227" i="3"/>
  <c r="I7227" i="3"/>
  <c r="H7227" i="3"/>
  <c r="K7227" i="3" s="1" a="1"/>
  <c r="K7227" i="3" s="1"/>
  <c r="G7227" i="3"/>
  <c r="J7226" i="3"/>
  <c r="I7226" i="3"/>
  <c r="H7226" i="3"/>
  <c r="K7226" i="3" s="1" a="1"/>
  <c r="K7226" i="3" s="1"/>
  <c r="G7226" i="3"/>
  <c r="J7225" i="3"/>
  <c r="I7225" i="3"/>
  <c r="H7225" i="3"/>
  <c r="K7225" i="3" s="1" a="1"/>
  <c r="K7225" i="3" s="1"/>
  <c r="G7225" i="3"/>
  <c r="J7224" i="3"/>
  <c r="I7224" i="3"/>
  <c r="H7224" i="3"/>
  <c r="K7224" i="3" s="1" a="1"/>
  <c r="K7224" i="3" s="1"/>
  <c r="G7224" i="3"/>
  <c r="J7223" i="3"/>
  <c r="I7223" i="3"/>
  <c r="H7223" i="3"/>
  <c r="K7223" i="3" s="1" a="1"/>
  <c r="K7223" i="3" s="1"/>
  <c r="G7223" i="3"/>
  <c r="J7222" i="3"/>
  <c r="I7222" i="3"/>
  <c r="H7222" i="3"/>
  <c r="K7222" i="3" s="1" a="1"/>
  <c r="K7222" i="3" s="1"/>
  <c r="G7222" i="3"/>
  <c r="J7221" i="3"/>
  <c r="I7221" i="3"/>
  <c r="H7221" i="3"/>
  <c r="K7221" i="3" s="1" a="1"/>
  <c r="K7221" i="3" s="1"/>
  <c r="G7221" i="3"/>
  <c r="J7220" i="3"/>
  <c r="I7220" i="3"/>
  <c r="H7220" i="3"/>
  <c r="K7220" i="3" s="1" a="1"/>
  <c r="K7220" i="3" s="1"/>
  <c r="G7220" i="3"/>
  <c r="J7219" i="3"/>
  <c r="I7219" i="3"/>
  <c r="H7219" i="3"/>
  <c r="K7219" i="3" s="1" a="1"/>
  <c r="K7219" i="3" s="1"/>
  <c r="G7219" i="3"/>
  <c r="J7218" i="3"/>
  <c r="I7218" i="3"/>
  <c r="H7218" i="3"/>
  <c r="K7218" i="3" s="1" a="1"/>
  <c r="K7218" i="3" s="1"/>
  <c r="G7218" i="3"/>
  <c r="K7217" i="3" a="1"/>
  <c r="K7217" i="3" s="1"/>
  <c r="J7217" i="3"/>
  <c r="I7217" i="3"/>
  <c r="H7217" i="3"/>
  <c r="G7217" i="3"/>
  <c r="J7216" i="3"/>
  <c r="I7216" i="3"/>
  <c r="H7216" i="3"/>
  <c r="K7216" i="3" s="1" a="1"/>
  <c r="K7216" i="3" s="1"/>
  <c r="G7216" i="3"/>
  <c r="J7215" i="3"/>
  <c r="I7215" i="3"/>
  <c r="H7215" i="3"/>
  <c r="K7215" i="3" s="1" a="1"/>
  <c r="K7215" i="3" s="1"/>
  <c r="G7215" i="3"/>
  <c r="J7214" i="3"/>
  <c r="I7214" i="3"/>
  <c r="H7214" i="3"/>
  <c r="K7214" i="3" s="1" a="1"/>
  <c r="K7214" i="3" s="1"/>
  <c r="G7214" i="3"/>
  <c r="K7213" i="3" a="1"/>
  <c r="K7213" i="3" s="1"/>
  <c r="J7213" i="3"/>
  <c r="I7213" i="3"/>
  <c r="H7213" i="3"/>
  <c r="G7213" i="3"/>
  <c r="J7212" i="3"/>
  <c r="I7212" i="3"/>
  <c r="H7212" i="3"/>
  <c r="K7212" i="3" s="1" a="1"/>
  <c r="K7212" i="3" s="1"/>
  <c r="G7212" i="3"/>
  <c r="J7211" i="3"/>
  <c r="I7211" i="3"/>
  <c r="H7211" i="3"/>
  <c r="K7211" i="3" s="1" a="1"/>
  <c r="K7211" i="3" s="1"/>
  <c r="G7211" i="3"/>
  <c r="J7210" i="3"/>
  <c r="I7210" i="3"/>
  <c r="H7210" i="3"/>
  <c r="K7210" i="3" s="1" a="1"/>
  <c r="K7210" i="3" s="1"/>
  <c r="G7210" i="3"/>
  <c r="J7209" i="3"/>
  <c r="I7209" i="3"/>
  <c r="H7209" i="3"/>
  <c r="K7209" i="3" s="1" a="1"/>
  <c r="K7209" i="3" s="1"/>
  <c r="G7209" i="3"/>
  <c r="J7208" i="3"/>
  <c r="I7208" i="3"/>
  <c r="H7208" i="3"/>
  <c r="K7208" i="3" s="1" a="1"/>
  <c r="K7208" i="3" s="1"/>
  <c r="G7208" i="3"/>
  <c r="J7207" i="3"/>
  <c r="I7207" i="3"/>
  <c r="H7207" i="3"/>
  <c r="K7207" i="3" s="1" a="1"/>
  <c r="K7207" i="3" s="1"/>
  <c r="G7207" i="3"/>
  <c r="J7206" i="3"/>
  <c r="I7206" i="3"/>
  <c r="H7206" i="3"/>
  <c r="K7206" i="3" s="1" a="1"/>
  <c r="K7206" i="3" s="1"/>
  <c r="G7206" i="3"/>
  <c r="J7205" i="3"/>
  <c r="I7205" i="3"/>
  <c r="H7205" i="3"/>
  <c r="K7205" i="3" s="1" a="1"/>
  <c r="K7205" i="3" s="1"/>
  <c r="G7205" i="3"/>
  <c r="J7204" i="3"/>
  <c r="I7204" i="3"/>
  <c r="H7204" i="3"/>
  <c r="K7204" i="3" s="1" a="1"/>
  <c r="K7204" i="3" s="1"/>
  <c r="G7204" i="3"/>
  <c r="J7203" i="3"/>
  <c r="I7203" i="3"/>
  <c r="H7203" i="3"/>
  <c r="K7203" i="3" s="1" a="1"/>
  <c r="K7203" i="3" s="1"/>
  <c r="G7203" i="3"/>
  <c r="J7202" i="3"/>
  <c r="I7202" i="3"/>
  <c r="H7202" i="3"/>
  <c r="K7202" i="3" s="1" a="1"/>
  <c r="K7202" i="3" s="1"/>
  <c r="G7202" i="3"/>
  <c r="K7201" i="3" a="1"/>
  <c r="K7201" i="3" s="1"/>
  <c r="J7201" i="3"/>
  <c r="I7201" i="3"/>
  <c r="H7201" i="3"/>
  <c r="G7201" i="3"/>
  <c r="J7200" i="3"/>
  <c r="I7200" i="3"/>
  <c r="H7200" i="3"/>
  <c r="K7200" i="3" s="1" a="1"/>
  <c r="K7200" i="3" s="1"/>
  <c r="G7200" i="3"/>
  <c r="J7199" i="3"/>
  <c r="I7199" i="3"/>
  <c r="H7199" i="3"/>
  <c r="K7199" i="3" s="1" a="1"/>
  <c r="K7199" i="3" s="1"/>
  <c r="G7199" i="3"/>
  <c r="J7198" i="3"/>
  <c r="I7198" i="3"/>
  <c r="H7198" i="3"/>
  <c r="K7198" i="3" s="1" a="1"/>
  <c r="K7198" i="3" s="1"/>
  <c r="G7198" i="3"/>
  <c r="K7197" i="3" a="1"/>
  <c r="K7197" i="3" s="1"/>
  <c r="J7197" i="3"/>
  <c r="I7197" i="3"/>
  <c r="H7197" i="3"/>
  <c r="G7197" i="3"/>
  <c r="J7196" i="3"/>
  <c r="I7196" i="3"/>
  <c r="H7196" i="3"/>
  <c r="K7196" i="3" s="1" a="1"/>
  <c r="K7196" i="3" s="1"/>
  <c r="G7196" i="3"/>
  <c r="J7195" i="3"/>
  <c r="I7195" i="3"/>
  <c r="H7195" i="3"/>
  <c r="K7195" i="3" s="1" a="1"/>
  <c r="K7195" i="3" s="1"/>
  <c r="G7195" i="3"/>
  <c r="J7194" i="3"/>
  <c r="I7194" i="3"/>
  <c r="H7194" i="3"/>
  <c r="K7194" i="3" s="1" a="1"/>
  <c r="K7194" i="3" s="1"/>
  <c r="G7194" i="3"/>
  <c r="J7193" i="3"/>
  <c r="I7193" i="3"/>
  <c r="H7193" i="3"/>
  <c r="K7193" i="3" s="1" a="1"/>
  <c r="K7193" i="3" s="1"/>
  <c r="G7193" i="3"/>
  <c r="J7192" i="3"/>
  <c r="I7192" i="3"/>
  <c r="H7192" i="3"/>
  <c r="K7192" i="3" s="1" a="1"/>
  <c r="K7192" i="3" s="1"/>
  <c r="G7192" i="3"/>
  <c r="J7191" i="3"/>
  <c r="I7191" i="3"/>
  <c r="H7191" i="3"/>
  <c r="K7191" i="3" s="1" a="1"/>
  <c r="K7191" i="3" s="1"/>
  <c r="G7191" i="3"/>
  <c r="J7190" i="3"/>
  <c r="I7190" i="3"/>
  <c r="H7190" i="3"/>
  <c r="K7190" i="3" s="1" a="1"/>
  <c r="K7190" i="3" s="1"/>
  <c r="G7190" i="3"/>
  <c r="J7189" i="3"/>
  <c r="I7189" i="3"/>
  <c r="H7189" i="3"/>
  <c r="K7189" i="3" s="1" a="1"/>
  <c r="K7189" i="3" s="1"/>
  <c r="G7189" i="3"/>
  <c r="J7188" i="3"/>
  <c r="I7188" i="3"/>
  <c r="H7188" i="3"/>
  <c r="K7188" i="3" s="1" a="1"/>
  <c r="K7188" i="3" s="1"/>
  <c r="G7188" i="3"/>
  <c r="J7187" i="3"/>
  <c r="I7187" i="3"/>
  <c r="H7187" i="3"/>
  <c r="K7187" i="3" s="1" a="1"/>
  <c r="K7187" i="3" s="1"/>
  <c r="G7187" i="3"/>
  <c r="J7186" i="3"/>
  <c r="I7186" i="3"/>
  <c r="H7186" i="3"/>
  <c r="K7186" i="3" s="1" a="1"/>
  <c r="K7186" i="3" s="1"/>
  <c r="G7186" i="3"/>
  <c r="K7185" i="3" a="1"/>
  <c r="K7185" i="3" s="1"/>
  <c r="J7185" i="3"/>
  <c r="I7185" i="3"/>
  <c r="H7185" i="3"/>
  <c r="G7185" i="3"/>
  <c r="J7184" i="3"/>
  <c r="I7184" i="3"/>
  <c r="H7184" i="3"/>
  <c r="K7184" i="3" s="1" a="1"/>
  <c r="K7184" i="3" s="1"/>
  <c r="G7184" i="3"/>
  <c r="J7183" i="3"/>
  <c r="I7183" i="3"/>
  <c r="H7183" i="3"/>
  <c r="K7183" i="3" s="1" a="1"/>
  <c r="K7183" i="3" s="1"/>
  <c r="G7183" i="3"/>
  <c r="J7182" i="3"/>
  <c r="I7182" i="3"/>
  <c r="H7182" i="3"/>
  <c r="K7182" i="3" s="1" a="1"/>
  <c r="K7182" i="3" s="1"/>
  <c r="G7182" i="3"/>
  <c r="K7181" i="3" a="1"/>
  <c r="K7181" i="3" s="1"/>
  <c r="J7181" i="3"/>
  <c r="I7181" i="3"/>
  <c r="H7181" i="3"/>
  <c r="G7181" i="3"/>
  <c r="J7180" i="3"/>
  <c r="I7180" i="3"/>
  <c r="H7180" i="3"/>
  <c r="K7180" i="3" s="1" a="1"/>
  <c r="K7180" i="3" s="1"/>
  <c r="G7180" i="3"/>
  <c r="J7179" i="3"/>
  <c r="I7179" i="3"/>
  <c r="H7179" i="3"/>
  <c r="K7179" i="3" s="1" a="1"/>
  <c r="K7179" i="3" s="1"/>
  <c r="G7179" i="3"/>
  <c r="J7178" i="3"/>
  <c r="I7178" i="3"/>
  <c r="H7178" i="3"/>
  <c r="K7178" i="3" s="1" a="1"/>
  <c r="K7178" i="3" s="1"/>
  <c r="G7178" i="3"/>
  <c r="J7177" i="3"/>
  <c r="I7177" i="3"/>
  <c r="H7177" i="3"/>
  <c r="K7177" i="3" s="1" a="1"/>
  <c r="K7177" i="3" s="1"/>
  <c r="G7177" i="3"/>
  <c r="J7176" i="3"/>
  <c r="I7176" i="3"/>
  <c r="H7176" i="3"/>
  <c r="K7176" i="3" s="1" a="1"/>
  <c r="K7176" i="3" s="1"/>
  <c r="G7176" i="3"/>
  <c r="J7175" i="3"/>
  <c r="I7175" i="3"/>
  <c r="H7175" i="3"/>
  <c r="K7175" i="3" s="1" a="1"/>
  <c r="K7175" i="3" s="1"/>
  <c r="G7175" i="3"/>
  <c r="J7174" i="3"/>
  <c r="I7174" i="3"/>
  <c r="H7174" i="3"/>
  <c r="K7174" i="3" s="1" a="1"/>
  <c r="K7174" i="3" s="1"/>
  <c r="G7174" i="3"/>
  <c r="J7173" i="3"/>
  <c r="I7173" i="3"/>
  <c r="H7173" i="3"/>
  <c r="K7173" i="3" s="1" a="1"/>
  <c r="K7173" i="3" s="1"/>
  <c r="G7173" i="3"/>
  <c r="J7172" i="3"/>
  <c r="I7172" i="3"/>
  <c r="H7172" i="3"/>
  <c r="K7172" i="3" s="1" a="1"/>
  <c r="K7172" i="3" s="1"/>
  <c r="G7172" i="3"/>
  <c r="J7171" i="3"/>
  <c r="I7171" i="3"/>
  <c r="H7171" i="3"/>
  <c r="K7171" i="3" s="1" a="1"/>
  <c r="K7171" i="3" s="1"/>
  <c r="G7171" i="3"/>
  <c r="J7170" i="3"/>
  <c r="I7170" i="3"/>
  <c r="H7170" i="3"/>
  <c r="K7170" i="3" s="1" a="1"/>
  <c r="K7170" i="3" s="1"/>
  <c r="G7170" i="3"/>
  <c r="K7169" i="3" a="1"/>
  <c r="K7169" i="3" s="1"/>
  <c r="J7169" i="3"/>
  <c r="I7169" i="3"/>
  <c r="H7169" i="3"/>
  <c r="G7169" i="3"/>
  <c r="J7168" i="3"/>
  <c r="I7168" i="3"/>
  <c r="H7168" i="3"/>
  <c r="K7168" i="3" s="1" a="1"/>
  <c r="K7168" i="3" s="1"/>
  <c r="G7168" i="3"/>
  <c r="J7167" i="3"/>
  <c r="I7167" i="3"/>
  <c r="H7167" i="3"/>
  <c r="K7167" i="3" s="1" a="1"/>
  <c r="K7167" i="3" s="1"/>
  <c r="G7167" i="3"/>
  <c r="J7166" i="3"/>
  <c r="I7166" i="3"/>
  <c r="H7166" i="3"/>
  <c r="K7166" i="3" s="1" a="1"/>
  <c r="K7166" i="3" s="1"/>
  <c r="G7166" i="3"/>
  <c r="K7165" i="3" a="1"/>
  <c r="K7165" i="3" s="1"/>
  <c r="J7165" i="3"/>
  <c r="I7165" i="3"/>
  <c r="H7165" i="3"/>
  <c r="G7165" i="3"/>
  <c r="J7164" i="3"/>
  <c r="I7164" i="3"/>
  <c r="H7164" i="3"/>
  <c r="K7164" i="3" s="1" a="1"/>
  <c r="K7164" i="3" s="1"/>
  <c r="G7164" i="3"/>
  <c r="J7163" i="3"/>
  <c r="I7163" i="3"/>
  <c r="H7163" i="3"/>
  <c r="K7163" i="3" s="1" a="1"/>
  <c r="K7163" i="3" s="1"/>
  <c r="G7163" i="3"/>
  <c r="J7162" i="3"/>
  <c r="I7162" i="3"/>
  <c r="H7162" i="3"/>
  <c r="K7162" i="3" s="1" a="1"/>
  <c r="K7162" i="3" s="1"/>
  <c r="G7162" i="3"/>
  <c r="J7161" i="3"/>
  <c r="I7161" i="3"/>
  <c r="H7161" i="3"/>
  <c r="K7161" i="3" s="1" a="1"/>
  <c r="K7161" i="3" s="1"/>
  <c r="G7161" i="3"/>
  <c r="J7160" i="3"/>
  <c r="I7160" i="3"/>
  <c r="H7160" i="3"/>
  <c r="K7160" i="3" s="1" a="1"/>
  <c r="K7160" i="3" s="1"/>
  <c r="G7160" i="3"/>
  <c r="J7159" i="3"/>
  <c r="I7159" i="3"/>
  <c r="H7159" i="3"/>
  <c r="K7159" i="3" s="1" a="1"/>
  <c r="K7159" i="3" s="1"/>
  <c r="G7159" i="3"/>
  <c r="J7158" i="3"/>
  <c r="I7158" i="3"/>
  <c r="H7158" i="3"/>
  <c r="K7158" i="3" s="1" a="1"/>
  <c r="K7158" i="3" s="1"/>
  <c r="G7158" i="3"/>
  <c r="J7157" i="3"/>
  <c r="I7157" i="3"/>
  <c r="H7157" i="3"/>
  <c r="K7157" i="3" s="1" a="1"/>
  <c r="K7157" i="3" s="1"/>
  <c r="G7157" i="3"/>
  <c r="J7156" i="3"/>
  <c r="I7156" i="3"/>
  <c r="H7156" i="3"/>
  <c r="K7156" i="3" s="1" a="1"/>
  <c r="K7156" i="3" s="1"/>
  <c r="G7156" i="3"/>
  <c r="J7155" i="3"/>
  <c r="I7155" i="3"/>
  <c r="H7155" i="3"/>
  <c r="K7155" i="3" s="1" a="1"/>
  <c r="K7155" i="3" s="1"/>
  <c r="G7155" i="3"/>
  <c r="J7154" i="3"/>
  <c r="I7154" i="3"/>
  <c r="H7154" i="3"/>
  <c r="K7154" i="3" s="1" a="1"/>
  <c r="K7154" i="3" s="1"/>
  <c r="G7154" i="3"/>
  <c r="K7153" i="3" a="1"/>
  <c r="K7153" i="3" s="1"/>
  <c r="J7153" i="3"/>
  <c r="I7153" i="3"/>
  <c r="H7153" i="3"/>
  <c r="G7153" i="3"/>
  <c r="J7152" i="3"/>
  <c r="I7152" i="3"/>
  <c r="H7152" i="3"/>
  <c r="K7152" i="3" s="1" a="1"/>
  <c r="K7152" i="3" s="1"/>
  <c r="G7152" i="3"/>
  <c r="J7151" i="3"/>
  <c r="I7151" i="3"/>
  <c r="H7151" i="3"/>
  <c r="K7151" i="3" s="1" a="1"/>
  <c r="K7151" i="3" s="1"/>
  <c r="G7151" i="3"/>
  <c r="J7150" i="3"/>
  <c r="I7150" i="3"/>
  <c r="H7150" i="3"/>
  <c r="K7150" i="3" s="1" a="1"/>
  <c r="K7150" i="3" s="1"/>
  <c r="G7150" i="3"/>
  <c r="K7149" i="3" a="1"/>
  <c r="K7149" i="3" s="1"/>
  <c r="J7149" i="3"/>
  <c r="I7149" i="3"/>
  <c r="H7149" i="3"/>
  <c r="G7149" i="3"/>
  <c r="J7148" i="3"/>
  <c r="I7148" i="3"/>
  <c r="H7148" i="3"/>
  <c r="K7148" i="3" s="1" a="1"/>
  <c r="K7148" i="3" s="1"/>
  <c r="G7148" i="3"/>
  <c r="J7147" i="3"/>
  <c r="I7147" i="3"/>
  <c r="H7147" i="3"/>
  <c r="K7147" i="3" s="1" a="1"/>
  <c r="K7147" i="3" s="1"/>
  <c r="G7147" i="3"/>
  <c r="J7146" i="3"/>
  <c r="I7146" i="3"/>
  <c r="H7146" i="3"/>
  <c r="K7146" i="3" s="1" a="1"/>
  <c r="K7146" i="3" s="1"/>
  <c r="G7146" i="3"/>
  <c r="J7145" i="3"/>
  <c r="I7145" i="3"/>
  <c r="H7145" i="3"/>
  <c r="K7145" i="3" s="1" a="1"/>
  <c r="K7145" i="3" s="1"/>
  <c r="G7145" i="3"/>
  <c r="J7144" i="3"/>
  <c r="I7144" i="3"/>
  <c r="H7144" i="3"/>
  <c r="K7144" i="3" s="1" a="1"/>
  <c r="K7144" i="3" s="1"/>
  <c r="G7144" i="3"/>
  <c r="J7143" i="3"/>
  <c r="I7143" i="3"/>
  <c r="H7143" i="3"/>
  <c r="K7143" i="3" s="1" a="1"/>
  <c r="K7143" i="3" s="1"/>
  <c r="G7143" i="3"/>
  <c r="J7142" i="3"/>
  <c r="I7142" i="3"/>
  <c r="H7142" i="3"/>
  <c r="K7142" i="3" s="1" a="1"/>
  <c r="K7142" i="3" s="1"/>
  <c r="G7142" i="3"/>
  <c r="J7141" i="3"/>
  <c r="I7141" i="3"/>
  <c r="H7141" i="3"/>
  <c r="K7141" i="3" s="1" a="1"/>
  <c r="K7141" i="3" s="1"/>
  <c r="G7141" i="3"/>
  <c r="J7140" i="3"/>
  <c r="I7140" i="3"/>
  <c r="H7140" i="3"/>
  <c r="K7140" i="3" s="1" a="1"/>
  <c r="K7140" i="3" s="1"/>
  <c r="G7140" i="3"/>
  <c r="J7139" i="3"/>
  <c r="I7139" i="3"/>
  <c r="H7139" i="3"/>
  <c r="K7139" i="3" s="1" a="1"/>
  <c r="K7139" i="3" s="1"/>
  <c r="G7139" i="3"/>
  <c r="J7138" i="3"/>
  <c r="I7138" i="3"/>
  <c r="H7138" i="3"/>
  <c r="K7138" i="3" s="1" a="1"/>
  <c r="K7138" i="3" s="1"/>
  <c r="G7138" i="3"/>
  <c r="K7137" i="3" a="1"/>
  <c r="K7137" i="3" s="1"/>
  <c r="J7137" i="3"/>
  <c r="I7137" i="3"/>
  <c r="H7137" i="3"/>
  <c r="G7137" i="3"/>
  <c r="J7136" i="3"/>
  <c r="I7136" i="3"/>
  <c r="H7136" i="3"/>
  <c r="K7136" i="3" s="1" a="1"/>
  <c r="K7136" i="3" s="1"/>
  <c r="G7136" i="3"/>
  <c r="J7135" i="3"/>
  <c r="I7135" i="3"/>
  <c r="H7135" i="3"/>
  <c r="K7135" i="3" s="1" a="1"/>
  <c r="K7135" i="3" s="1"/>
  <c r="G7135" i="3"/>
  <c r="J7134" i="3"/>
  <c r="I7134" i="3"/>
  <c r="H7134" i="3"/>
  <c r="K7134" i="3" s="1" a="1"/>
  <c r="K7134" i="3" s="1"/>
  <c r="G7134" i="3"/>
  <c r="K7133" i="3" a="1"/>
  <c r="K7133" i="3" s="1"/>
  <c r="J7133" i="3"/>
  <c r="I7133" i="3"/>
  <c r="H7133" i="3"/>
  <c r="G7133" i="3"/>
  <c r="J7132" i="3"/>
  <c r="I7132" i="3"/>
  <c r="H7132" i="3"/>
  <c r="K7132" i="3" s="1" a="1"/>
  <c r="K7132" i="3" s="1"/>
  <c r="G7132" i="3"/>
  <c r="J7131" i="3"/>
  <c r="I7131" i="3"/>
  <c r="H7131" i="3"/>
  <c r="K7131" i="3" s="1" a="1"/>
  <c r="K7131" i="3" s="1"/>
  <c r="G7131" i="3"/>
  <c r="J7130" i="3"/>
  <c r="I7130" i="3"/>
  <c r="H7130" i="3"/>
  <c r="K7130" i="3" s="1" a="1"/>
  <c r="K7130" i="3" s="1"/>
  <c r="G7130" i="3"/>
  <c r="J7129" i="3"/>
  <c r="I7129" i="3"/>
  <c r="H7129" i="3"/>
  <c r="K7129" i="3" s="1" a="1"/>
  <c r="K7129" i="3" s="1"/>
  <c r="G7129" i="3"/>
  <c r="J7128" i="3"/>
  <c r="I7128" i="3"/>
  <c r="H7128" i="3"/>
  <c r="K7128" i="3" s="1" a="1"/>
  <c r="K7128" i="3" s="1"/>
  <c r="G7128" i="3"/>
  <c r="J7127" i="3"/>
  <c r="I7127" i="3"/>
  <c r="H7127" i="3"/>
  <c r="K7127" i="3" s="1" a="1"/>
  <c r="K7127" i="3" s="1"/>
  <c r="G7127" i="3"/>
  <c r="J7126" i="3"/>
  <c r="I7126" i="3"/>
  <c r="H7126" i="3"/>
  <c r="K7126" i="3" s="1" a="1"/>
  <c r="K7126" i="3" s="1"/>
  <c r="G7126" i="3"/>
  <c r="J7125" i="3"/>
  <c r="I7125" i="3"/>
  <c r="H7125" i="3"/>
  <c r="K7125" i="3" s="1" a="1"/>
  <c r="K7125" i="3" s="1"/>
  <c r="G7125" i="3"/>
  <c r="J7124" i="3"/>
  <c r="I7124" i="3"/>
  <c r="H7124" i="3"/>
  <c r="K7124" i="3" s="1" a="1"/>
  <c r="K7124" i="3" s="1"/>
  <c r="G7124" i="3"/>
  <c r="J7123" i="3"/>
  <c r="I7123" i="3"/>
  <c r="H7123" i="3"/>
  <c r="K7123" i="3" s="1" a="1"/>
  <c r="K7123" i="3" s="1"/>
  <c r="G7123" i="3"/>
  <c r="J7122" i="3"/>
  <c r="I7122" i="3"/>
  <c r="H7122" i="3"/>
  <c r="K7122" i="3" s="1" a="1"/>
  <c r="K7122" i="3" s="1"/>
  <c r="G7122" i="3"/>
  <c r="K7121" i="3" a="1"/>
  <c r="K7121" i="3" s="1"/>
  <c r="J7121" i="3"/>
  <c r="I7121" i="3"/>
  <c r="H7121" i="3"/>
  <c r="G7121" i="3"/>
  <c r="J7120" i="3"/>
  <c r="I7120" i="3"/>
  <c r="H7120" i="3"/>
  <c r="K7120" i="3" s="1" a="1"/>
  <c r="K7120" i="3" s="1"/>
  <c r="G7120" i="3"/>
  <c r="J7119" i="3"/>
  <c r="I7119" i="3"/>
  <c r="H7119" i="3"/>
  <c r="K7119" i="3" s="1" a="1"/>
  <c r="K7119" i="3" s="1"/>
  <c r="G7119" i="3"/>
  <c r="J7118" i="3"/>
  <c r="I7118" i="3"/>
  <c r="H7118" i="3"/>
  <c r="K7118" i="3" s="1" a="1"/>
  <c r="K7118" i="3" s="1"/>
  <c r="G7118" i="3"/>
  <c r="K7117" i="3" a="1"/>
  <c r="K7117" i="3" s="1"/>
  <c r="J7117" i="3"/>
  <c r="I7117" i="3"/>
  <c r="H7117" i="3"/>
  <c r="G7117" i="3"/>
  <c r="J7116" i="3"/>
  <c r="I7116" i="3"/>
  <c r="H7116" i="3"/>
  <c r="K7116" i="3" s="1" a="1"/>
  <c r="K7116" i="3" s="1"/>
  <c r="G7116" i="3"/>
  <c r="J7115" i="3"/>
  <c r="I7115" i="3"/>
  <c r="H7115" i="3"/>
  <c r="K7115" i="3" s="1" a="1"/>
  <c r="K7115" i="3" s="1"/>
  <c r="G7115" i="3"/>
  <c r="J7114" i="3"/>
  <c r="I7114" i="3"/>
  <c r="H7114" i="3"/>
  <c r="K7114" i="3" s="1" a="1"/>
  <c r="K7114" i="3" s="1"/>
  <c r="G7114" i="3"/>
  <c r="J7113" i="3"/>
  <c r="I7113" i="3"/>
  <c r="H7113" i="3"/>
  <c r="K7113" i="3" s="1" a="1"/>
  <c r="K7113" i="3" s="1"/>
  <c r="G7113" i="3"/>
  <c r="J7112" i="3"/>
  <c r="I7112" i="3"/>
  <c r="H7112" i="3"/>
  <c r="K7112" i="3" s="1" a="1"/>
  <c r="K7112" i="3" s="1"/>
  <c r="G7112" i="3"/>
  <c r="J7111" i="3"/>
  <c r="I7111" i="3"/>
  <c r="H7111" i="3"/>
  <c r="K7111" i="3" s="1" a="1"/>
  <c r="K7111" i="3" s="1"/>
  <c r="G7111" i="3"/>
  <c r="J7110" i="3"/>
  <c r="I7110" i="3"/>
  <c r="H7110" i="3"/>
  <c r="K7110" i="3" s="1" a="1"/>
  <c r="K7110" i="3" s="1"/>
  <c r="G7110" i="3"/>
  <c r="J7109" i="3"/>
  <c r="I7109" i="3"/>
  <c r="H7109" i="3"/>
  <c r="K7109" i="3" s="1" a="1"/>
  <c r="K7109" i="3" s="1"/>
  <c r="G7109" i="3"/>
  <c r="J7108" i="3"/>
  <c r="I7108" i="3"/>
  <c r="H7108" i="3"/>
  <c r="K7108" i="3" s="1" a="1"/>
  <c r="K7108" i="3" s="1"/>
  <c r="G7108" i="3"/>
  <c r="J7107" i="3"/>
  <c r="I7107" i="3"/>
  <c r="H7107" i="3"/>
  <c r="K7107" i="3" s="1" a="1"/>
  <c r="K7107" i="3" s="1"/>
  <c r="G7107" i="3"/>
  <c r="J7106" i="3"/>
  <c r="I7106" i="3"/>
  <c r="H7106" i="3"/>
  <c r="K7106" i="3" s="1" a="1"/>
  <c r="K7106" i="3" s="1"/>
  <c r="G7106" i="3"/>
  <c r="K7105" i="3" a="1"/>
  <c r="K7105" i="3" s="1"/>
  <c r="J7105" i="3"/>
  <c r="I7105" i="3"/>
  <c r="H7105" i="3"/>
  <c r="G7105" i="3"/>
  <c r="J7104" i="3"/>
  <c r="I7104" i="3"/>
  <c r="H7104" i="3"/>
  <c r="K7104" i="3" s="1" a="1"/>
  <c r="K7104" i="3" s="1"/>
  <c r="G7104" i="3"/>
  <c r="J7103" i="3"/>
  <c r="I7103" i="3"/>
  <c r="H7103" i="3"/>
  <c r="K7103" i="3" s="1" a="1"/>
  <c r="K7103" i="3" s="1"/>
  <c r="G7103" i="3"/>
  <c r="J7102" i="3"/>
  <c r="I7102" i="3"/>
  <c r="H7102" i="3"/>
  <c r="K7102" i="3" s="1" a="1"/>
  <c r="K7102" i="3" s="1"/>
  <c r="G7102" i="3"/>
  <c r="K7101" i="3" a="1"/>
  <c r="K7101" i="3" s="1"/>
  <c r="J7101" i="3"/>
  <c r="I7101" i="3"/>
  <c r="H7101" i="3"/>
  <c r="G7101" i="3"/>
  <c r="J7100" i="3"/>
  <c r="I7100" i="3"/>
  <c r="H7100" i="3"/>
  <c r="K7100" i="3" s="1" a="1"/>
  <c r="K7100" i="3" s="1"/>
  <c r="G7100" i="3"/>
  <c r="J7099" i="3"/>
  <c r="I7099" i="3"/>
  <c r="H7099" i="3"/>
  <c r="K7099" i="3" s="1" a="1"/>
  <c r="K7099" i="3" s="1"/>
  <c r="G7099" i="3"/>
  <c r="J7098" i="3"/>
  <c r="I7098" i="3"/>
  <c r="H7098" i="3"/>
  <c r="K7098" i="3" s="1" a="1"/>
  <c r="K7098" i="3" s="1"/>
  <c r="G7098" i="3"/>
  <c r="J7097" i="3"/>
  <c r="I7097" i="3"/>
  <c r="H7097" i="3"/>
  <c r="K7097" i="3" s="1" a="1"/>
  <c r="K7097" i="3" s="1"/>
  <c r="G7097" i="3"/>
  <c r="J7096" i="3"/>
  <c r="I7096" i="3"/>
  <c r="H7096" i="3"/>
  <c r="K7096" i="3" s="1" a="1"/>
  <c r="K7096" i="3" s="1"/>
  <c r="G7096" i="3"/>
  <c r="J7095" i="3"/>
  <c r="I7095" i="3"/>
  <c r="H7095" i="3"/>
  <c r="K7095" i="3" s="1" a="1"/>
  <c r="K7095" i="3" s="1"/>
  <c r="G7095" i="3"/>
  <c r="J7094" i="3"/>
  <c r="I7094" i="3"/>
  <c r="H7094" i="3"/>
  <c r="K7094" i="3" s="1" a="1"/>
  <c r="K7094" i="3" s="1"/>
  <c r="G7094" i="3"/>
  <c r="J7093" i="3"/>
  <c r="I7093" i="3"/>
  <c r="H7093" i="3"/>
  <c r="K7093" i="3" s="1" a="1"/>
  <c r="K7093" i="3" s="1"/>
  <c r="G7093" i="3"/>
  <c r="J7092" i="3"/>
  <c r="I7092" i="3"/>
  <c r="H7092" i="3"/>
  <c r="K7092" i="3" s="1" a="1"/>
  <c r="K7092" i="3" s="1"/>
  <c r="G7092" i="3"/>
  <c r="J7091" i="3"/>
  <c r="I7091" i="3"/>
  <c r="H7091" i="3"/>
  <c r="K7091" i="3" s="1" a="1"/>
  <c r="K7091" i="3" s="1"/>
  <c r="G7091" i="3"/>
  <c r="J7090" i="3"/>
  <c r="I7090" i="3"/>
  <c r="H7090" i="3"/>
  <c r="K7090" i="3" s="1" a="1"/>
  <c r="K7090" i="3" s="1"/>
  <c r="G7090" i="3"/>
  <c r="K7089" i="3" a="1"/>
  <c r="K7089" i="3" s="1"/>
  <c r="J7089" i="3"/>
  <c r="I7089" i="3"/>
  <c r="H7089" i="3"/>
  <c r="G7089" i="3"/>
  <c r="J7088" i="3"/>
  <c r="I7088" i="3"/>
  <c r="H7088" i="3"/>
  <c r="K7088" i="3" s="1" a="1"/>
  <c r="K7088" i="3" s="1"/>
  <c r="G7088" i="3"/>
  <c r="J7087" i="3"/>
  <c r="I7087" i="3"/>
  <c r="H7087" i="3"/>
  <c r="K7087" i="3" s="1" a="1"/>
  <c r="K7087" i="3" s="1"/>
  <c r="G7087" i="3"/>
  <c r="J7086" i="3"/>
  <c r="I7086" i="3"/>
  <c r="H7086" i="3"/>
  <c r="K7086" i="3" s="1" a="1"/>
  <c r="K7086" i="3" s="1"/>
  <c r="G7086" i="3"/>
  <c r="K7085" i="3" a="1"/>
  <c r="K7085" i="3" s="1"/>
  <c r="J7085" i="3"/>
  <c r="I7085" i="3"/>
  <c r="H7085" i="3"/>
  <c r="G7085" i="3"/>
  <c r="J7084" i="3"/>
  <c r="I7084" i="3"/>
  <c r="H7084" i="3"/>
  <c r="K7084" i="3" s="1" a="1"/>
  <c r="K7084" i="3" s="1"/>
  <c r="G7084" i="3"/>
  <c r="J7083" i="3"/>
  <c r="I7083" i="3"/>
  <c r="H7083" i="3"/>
  <c r="K7083" i="3" s="1" a="1"/>
  <c r="K7083" i="3" s="1"/>
  <c r="G7083" i="3"/>
  <c r="J7082" i="3"/>
  <c r="I7082" i="3"/>
  <c r="H7082" i="3"/>
  <c r="K7082" i="3" s="1" a="1"/>
  <c r="K7082" i="3" s="1"/>
  <c r="G7082" i="3"/>
  <c r="J7081" i="3"/>
  <c r="I7081" i="3"/>
  <c r="H7081" i="3"/>
  <c r="K7081" i="3" s="1" a="1"/>
  <c r="K7081" i="3" s="1"/>
  <c r="G7081" i="3"/>
  <c r="J7080" i="3"/>
  <c r="I7080" i="3"/>
  <c r="H7080" i="3"/>
  <c r="K7080" i="3" s="1" a="1"/>
  <c r="K7080" i="3" s="1"/>
  <c r="G7080" i="3"/>
  <c r="J7079" i="3"/>
  <c r="I7079" i="3"/>
  <c r="H7079" i="3"/>
  <c r="K7079" i="3" s="1" a="1"/>
  <c r="K7079" i="3" s="1"/>
  <c r="G7079" i="3"/>
  <c r="J7078" i="3"/>
  <c r="I7078" i="3"/>
  <c r="H7078" i="3"/>
  <c r="K7078" i="3" s="1" a="1"/>
  <c r="K7078" i="3" s="1"/>
  <c r="G7078" i="3"/>
  <c r="J7077" i="3"/>
  <c r="I7077" i="3"/>
  <c r="H7077" i="3"/>
  <c r="K7077" i="3" s="1" a="1"/>
  <c r="K7077" i="3" s="1"/>
  <c r="G7077" i="3"/>
  <c r="J7076" i="3"/>
  <c r="I7076" i="3"/>
  <c r="H7076" i="3"/>
  <c r="K7076" i="3" s="1" a="1"/>
  <c r="K7076" i="3" s="1"/>
  <c r="G7076" i="3"/>
  <c r="J7075" i="3"/>
  <c r="I7075" i="3"/>
  <c r="H7075" i="3"/>
  <c r="K7075" i="3" s="1" a="1"/>
  <c r="K7075" i="3" s="1"/>
  <c r="G7075" i="3"/>
  <c r="J7074" i="3"/>
  <c r="I7074" i="3"/>
  <c r="H7074" i="3"/>
  <c r="K7074" i="3" s="1" a="1"/>
  <c r="K7074" i="3" s="1"/>
  <c r="G7074" i="3"/>
  <c r="K7073" i="3" a="1"/>
  <c r="K7073" i="3" s="1"/>
  <c r="J7073" i="3"/>
  <c r="I7073" i="3"/>
  <c r="H7073" i="3"/>
  <c r="G7073" i="3"/>
  <c r="J7072" i="3"/>
  <c r="I7072" i="3"/>
  <c r="H7072" i="3"/>
  <c r="K7072" i="3" s="1" a="1"/>
  <c r="K7072" i="3" s="1"/>
  <c r="G7072" i="3"/>
  <c r="J7071" i="3"/>
  <c r="I7071" i="3"/>
  <c r="H7071" i="3"/>
  <c r="K7071" i="3" s="1" a="1"/>
  <c r="K7071" i="3" s="1"/>
  <c r="G7071" i="3"/>
  <c r="J7070" i="3"/>
  <c r="I7070" i="3"/>
  <c r="H7070" i="3"/>
  <c r="K7070" i="3" s="1" a="1"/>
  <c r="K7070" i="3" s="1"/>
  <c r="G7070" i="3"/>
  <c r="K7069" i="3" a="1"/>
  <c r="K7069" i="3" s="1"/>
  <c r="J7069" i="3"/>
  <c r="I7069" i="3"/>
  <c r="H7069" i="3"/>
  <c r="G7069" i="3"/>
  <c r="J7068" i="3"/>
  <c r="I7068" i="3"/>
  <c r="H7068" i="3"/>
  <c r="K7068" i="3" s="1" a="1"/>
  <c r="K7068" i="3" s="1"/>
  <c r="G7068" i="3"/>
  <c r="J7067" i="3"/>
  <c r="I7067" i="3"/>
  <c r="H7067" i="3"/>
  <c r="K7067" i="3" s="1" a="1"/>
  <c r="K7067" i="3" s="1"/>
  <c r="G7067" i="3"/>
  <c r="J7066" i="3"/>
  <c r="I7066" i="3"/>
  <c r="H7066" i="3"/>
  <c r="K7066" i="3" s="1" a="1"/>
  <c r="K7066" i="3" s="1"/>
  <c r="G7066" i="3"/>
  <c r="K7065" i="3" a="1"/>
  <c r="K7065" i="3" s="1"/>
  <c r="J7065" i="3"/>
  <c r="I7065" i="3"/>
  <c r="H7065" i="3"/>
  <c r="G7065" i="3"/>
  <c r="J7064" i="3"/>
  <c r="I7064" i="3"/>
  <c r="H7064" i="3"/>
  <c r="K7064" i="3" s="1" a="1"/>
  <c r="K7064" i="3" s="1"/>
  <c r="G7064" i="3"/>
  <c r="J7063" i="3"/>
  <c r="I7063" i="3"/>
  <c r="H7063" i="3"/>
  <c r="K7063" i="3" s="1" a="1"/>
  <c r="K7063" i="3" s="1"/>
  <c r="G7063" i="3"/>
  <c r="J7062" i="3"/>
  <c r="I7062" i="3"/>
  <c r="H7062" i="3"/>
  <c r="K7062" i="3" s="1" a="1"/>
  <c r="K7062" i="3" s="1"/>
  <c r="G7062" i="3"/>
  <c r="J7061" i="3"/>
  <c r="I7061" i="3"/>
  <c r="H7061" i="3"/>
  <c r="K7061" i="3" s="1" a="1"/>
  <c r="K7061" i="3" s="1"/>
  <c r="G7061" i="3"/>
  <c r="J7060" i="3"/>
  <c r="I7060" i="3"/>
  <c r="H7060" i="3"/>
  <c r="K7060" i="3" s="1" a="1"/>
  <c r="K7060" i="3" s="1"/>
  <c r="G7060" i="3"/>
  <c r="J7059" i="3"/>
  <c r="I7059" i="3"/>
  <c r="H7059" i="3"/>
  <c r="K7059" i="3" s="1" a="1"/>
  <c r="K7059" i="3" s="1"/>
  <c r="G7059" i="3"/>
  <c r="J7058" i="3"/>
  <c r="I7058" i="3"/>
  <c r="H7058" i="3"/>
  <c r="K7058" i="3" s="1" a="1"/>
  <c r="K7058" i="3" s="1"/>
  <c r="G7058" i="3"/>
  <c r="K7057" i="3" a="1"/>
  <c r="K7057" i="3" s="1"/>
  <c r="J7057" i="3"/>
  <c r="I7057" i="3"/>
  <c r="H7057" i="3"/>
  <c r="G7057" i="3"/>
  <c r="J7056" i="3"/>
  <c r="I7056" i="3"/>
  <c r="H7056" i="3"/>
  <c r="K7056" i="3" s="1" a="1"/>
  <c r="K7056" i="3" s="1"/>
  <c r="G7056" i="3"/>
  <c r="J7055" i="3"/>
  <c r="I7055" i="3"/>
  <c r="H7055" i="3"/>
  <c r="K7055" i="3" s="1" a="1"/>
  <c r="K7055" i="3" s="1"/>
  <c r="G7055" i="3"/>
  <c r="J7054" i="3"/>
  <c r="I7054" i="3"/>
  <c r="H7054" i="3"/>
  <c r="K7054" i="3" s="1" a="1"/>
  <c r="K7054" i="3" s="1"/>
  <c r="G7054" i="3"/>
  <c r="K7053" i="3" a="1"/>
  <c r="K7053" i="3" s="1"/>
  <c r="J7053" i="3"/>
  <c r="I7053" i="3"/>
  <c r="H7053" i="3"/>
  <c r="G7053" i="3"/>
  <c r="J7052" i="3"/>
  <c r="I7052" i="3"/>
  <c r="H7052" i="3"/>
  <c r="K7052" i="3" s="1" a="1"/>
  <c r="K7052" i="3" s="1"/>
  <c r="G7052" i="3"/>
  <c r="J7051" i="3"/>
  <c r="I7051" i="3"/>
  <c r="H7051" i="3"/>
  <c r="K7051" i="3" s="1" a="1"/>
  <c r="K7051" i="3" s="1"/>
  <c r="G7051" i="3"/>
  <c r="J7050" i="3"/>
  <c r="I7050" i="3"/>
  <c r="H7050" i="3"/>
  <c r="K7050" i="3" s="1" a="1"/>
  <c r="K7050" i="3" s="1"/>
  <c r="G7050" i="3"/>
  <c r="J7049" i="3"/>
  <c r="I7049" i="3"/>
  <c r="H7049" i="3"/>
  <c r="K7049" i="3" s="1" a="1"/>
  <c r="K7049" i="3" s="1"/>
  <c r="G7049" i="3"/>
  <c r="J7048" i="3"/>
  <c r="I7048" i="3"/>
  <c r="H7048" i="3"/>
  <c r="K7048" i="3" s="1" a="1"/>
  <c r="K7048" i="3" s="1"/>
  <c r="G7048" i="3"/>
  <c r="J7047" i="3"/>
  <c r="I7047" i="3"/>
  <c r="H7047" i="3"/>
  <c r="K7047" i="3" s="1" a="1"/>
  <c r="K7047" i="3" s="1"/>
  <c r="G7047" i="3"/>
  <c r="J7046" i="3"/>
  <c r="I7046" i="3"/>
  <c r="H7046" i="3"/>
  <c r="K7046" i="3" s="1" a="1"/>
  <c r="K7046" i="3" s="1"/>
  <c r="G7046" i="3"/>
  <c r="J7045" i="3"/>
  <c r="I7045" i="3"/>
  <c r="H7045" i="3"/>
  <c r="K7045" i="3" s="1" a="1"/>
  <c r="K7045" i="3" s="1"/>
  <c r="G7045" i="3"/>
  <c r="J7044" i="3"/>
  <c r="I7044" i="3"/>
  <c r="H7044" i="3"/>
  <c r="K7044" i="3" s="1" a="1"/>
  <c r="K7044" i="3" s="1"/>
  <c r="G7044" i="3"/>
  <c r="J7043" i="3"/>
  <c r="I7043" i="3"/>
  <c r="H7043" i="3"/>
  <c r="K7043" i="3" s="1" a="1"/>
  <c r="K7043" i="3" s="1"/>
  <c r="G7043" i="3"/>
  <c r="J7042" i="3"/>
  <c r="I7042" i="3"/>
  <c r="H7042" i="3"/>
  <c r="K7042" i="3" s="1" a="1"/>
  <c r="K7042" i="3" s="1"/>
  <c r="G7042" i="3"/>
  <c r="K7041" i="3" a="1"/>
  <c r="K7041" i="3" s="1"/>
  <c r="J7041" i="3"/>
  <c r="I7041" i="3"/>
  <c r="H7041" i="3"/>
  <c r="G7041" i="3"/>
  <c r="J7040" i="3"/>
  <c r="I7040" i="3"/>
  <c r="H7040" i="3"/>
  <c r="K7040" i="3" s="1" a="1"/>
  <c r="K7040" i="3" s="1"/>
  <c r="G7040" i="3"/>
  <c r="J7039" i="3"/>
  <c r="I7039" i="3"/>
  <c r="H7039" i="3"/>
  <c r="K7039" i="3" s="1" a="1"/>
  <c r="K7039" i="3" s="1"/>
  <c r="G7039" i="3"/>
  <c r="J7038" i="3"/>
  <c r="I7038" i="3"/>
  <c r="H7038" i="3"/>
  <c r="K7038" i="3" s="1" a="1"/>
  <c r="K7038" i="3" s="1"/>
  <c r="G7038" i="3"/>
  <c r="K7037" i="3" a="1"/>
  <c r="K7037" i="3" s="1"/>
  <c r="J7037" i="3"/>
  <c r="I7037" i="3"/>
  <c r="H7037" i="3"/>
  <c r="G7037" i="3"/>
  <c r="J7036" i="3"/>
  <c r="I7036" i="3"/>
  <c r="H7036" i="3"/>
  <c r="K7036" i="3" s="1" a="1"/>
  <c r="K7036" i="3" s="1"/>
  <c r="G7036" i="3"/>
  <c r="J7035" i="3"/>
  <c r="I7035" i="3"/>
  <c r="H7035" i="3"/>
  <c r="K7035" i="3" s="1" a="1"/>
  <c r="K7035" i="3" s="1"/>
  <c r="G7035" i="3"/>
  <c r="J7034" i="3"/>
  <c r="I7034" i="3"/>
  <c r="H7034" i="3"/>
  <c r="K7034" i="3" s="1" a="1"/>
  <c r="K7034" i="3" s="1"/>
  <c r="G7034" i="3"/>
  <c r="K7033" i="3" a="1"/>
  <c r="K7033" i="3" s="1"/>
  <c r="J7033" i="3"/>
  <c r="I7033" i="3"/>
  <c r="H7033" i="3"/>
  <c r="G7033" i="3"/>
  <c r="J7032" i="3"/>
  <c r="I7032" i="3"/>
  <c r="H7032" i="3"/>
  <c r="K7032" i="3" s="1" a="1"/>
  <c r="K7032" i="3" s="1"/>
  <c r="G7032" i="3"/>
  <c r="J7031" i="3"/>
  <c r="I7031" i="3"/>
  <c r="H7031" i="3"/>
  <c r="K7031" i="3" s="1" a="1"/>
  <c r="K7031" i="3" s="1"/>
  <c r="G7031" i="3"/>
  <c r="J7030" i="3"/>
  <c r="I7030" i="3"/>
  <c r="H7030" i="3"/>
  <c r="K7030" i="3" s="1" a="1"/>
  <c r="K7030" i="3" s="1"/>
  <c r="G7030" i="3"/>
  <c r="J7029" i="3"/>
  <c r="I7029" i="3"/>
  <c r="H7029" i="3"/>
  <c r="K7029" i="3" s="1" a="1"/>
  <c r="K7029" i="3" s="1"/>
  <c r="G7029" i="3"/>
  <c r="J7028" i="3"/>
  <c r="I7028" i="3"/>
  <c r="H7028" i="3"/>
  <c r="K7028" i="3" s="1" a="1"/>
  <c r="K7028" i="3" s="1"/>
  <c r="G7028" i="3"/>
  <c r="J7027" i="3"/>
  <c r="I7027" i="3"/>
  <c r="H7027" i="3"/>
  <c r="K7027" i="3" s="1" a="1"/>
  <c r="K7027" i="3" s="1"/>
  <c r="G7027" i="3"/>
  <c r="J7026" i="3"/>
  <c r="I7026" i="3"/>
  <c r="H7026" i="3"/>
  <c r="K7026" i="3" s="1" a="1"/>
  <c r="K7026" i="3" s="1"/>
  <c r="G7026" i="3"/>
  <c r="K7025" i="3" a="1"/>
  <c r="K7025" i="3" s="1"/>
  <c r="J7025" i="3"/>
  <c r="I7025" i="3"/>
  <c r="H7025" i="3"/>
  <c r="G7025" i="3"/>
  <c r="J7024" i="3"/>
  <c r="I7024" i="3"/>
  <c r="H7024" i="3"/>
  <c r="K7024" i="3" s="1" a="1"/>
  <c r="K7024" i="3" s="1"/>
  <c r="G7024" i="3"/>
  <c r="J7023" i="3"/>
  <c r="I7023" i="3"/>
  <c r="H7023" i="3"/>
  <c r="K7023" i="3" s="1" a="1"/>
  <c r="K7023" i="3" s="1"/>
  <c r="G7023" i="3"/>
  <c r="J7022" i="3"/>
  <c r="I7022" i="3"/>
  <c r="H7022" i="3"/>
  <c r="K7022" i="3" s="1" a="1"/>
  <c r="K7022" i="3" s="1"/>
  <c r="G7022" i="3"/>
  <c r="K7021" i="3" a="1"/>
  <c r="K7021" i="3" s="1"/>
  <c r="J7021" i="3"/>
  <c r="I7021" i="3"/>
  <c r="H7021" i="3"/>
  <c r="G7021" i="3"/>
  <c r="J7020" i="3"/>
  <c r="I7020" i="3"/>
  <c r="H7020" i="3"/>
  <c r="K7020" i="3" s="1" a="1"/>
  <c r="K7020" i="3" s="1"/>
  <c r="G7020" i="3"/>
  <c r="J7019" i="3"/>
  <c r="I7019" i="3"/>
  <c r="H7019" i="3"/>
  <c r="K7019" i="3" s="1" a="1"/>
  <c r="K7019" i="3" s="1"/>
  <c r="G7019" i="3"/>
  <c r="J7018" i="3"/>
  <c r="I7018" i="3"/>
  <c r="H7018" i="3"/>
  <c r="K7018" i="3" s="1" a="1"/>
  <c r="K7018" i="3" s="1"/>
  <c r="G7018" i="3"/>
  <c r="J7017" i="3"/>
  <c r="I7017" i="3"/>
  <c r="H7017" i="3"/>
  <c r="K7017" i="3" s="1" a="1"/>
  <c r="K7017" i="3" s="1"/>
  <c r="G7017" i="3"/>
  <c r="J7016" i="3"/>
  <c r="I7016" i="3"/>
  <c r="H7016" i="3"/>
  <c r="K7016" i="3" s="1" a="1"/>
  <c r="K7016" i="3" s="1"/>
  <c r="G7016" i="3"/>
  <c r="J7015" i="3"/>
  <c r="I7015" i="3"/>
  <c r="H7015" i="3"/>
  <c r="K7015" i="3" s="1" a="1"/>
  <c r="K7015" i="3" s="1"/>
  <c r="G7015" i="3"/>
  <c r="J7014" i="3"/>
  <c r="I7014" i="3"/>
  <c r="H7014" i="3"/>
  <c r="K7014" i="3" s="1" a="1"/>
  <c r="K7014" i="3" s="1"/>
  <c r="G7014" i="3"/>
  <c r="J7013" i="3"/>
  <c r="I7013" i="3"/>
  <c r="H7013" i="3"/>
  <c r="K7013" i="3" s="1" a="1"/>
  <c r="K7013" i="3" s="1"/>
  <c r="G7013" i="3"/>
  <c r="J7012" i="3"/>
  <c r="I7012" i="3"/>
  <c r="H7012" i="3"/>
  <c r="K7012" i="3" s="1" a="1"/>
  <c r="K7012" i="3" s="1"/>
  <c r="G7012" i="3"/>
  <c r="J7011" i="3"/>
  <c r="I7011" i="3"/>
  <c r="H7011" i="3"/>
  <c r="K7011" i="3" s="1" a="1"/>
  <c r="K7011" i="3" s="1"/>
  <c r="G7011" i="3"/>
  <c r="J7010" i="3"/>
  <c r="I7010" i="3"/>
  <c r="H7010" i="3"/>
  <c r="K7010" i="3" s="1" a="1"/>
  <c r="K7010" i="3" s="1"/>
  <c r="G7010" i="3"/>
  <c r="K7009" i="3" a="1"/>
  <c r="K7009" i="3" s="1"/>
  <c r="J7009" i="3"/>
  <c r="I7009" i="3"/>
  <c r="H7009" i="3"/>
  <c r="G7009" i="3"/>
  <c r="J7008" i="3"/>
  <c r="I7008" i="3"/>
  <c r="H7008" i="3"/>
  <c r="K7008" i="3" s="1" a="1"/>
  <c r="K7008" i="3" s="1"/>
  <c r="G7008" i="3"/>
  <c r="J7007" i="3"/>
  <c r="I7007" i="3"/>
  <c r="H7007" i="3"/>
  <c r="K7007" i="3" s="1" a="1"/>
  <c r="K7007" i="3" s="1"/>
  <c r="G7007" i="3"/>
  <c r="J7006" i="3"/>
  <c r="I7006" i="3"/>
  <c r="H7006" i="3"/>
  <c r="K7006" i="3" s="1" a="1"/>
  <c r="K7006" i="3" s="1"/>
  <c r="G7006" i="3"/>
  <c r="K7005" i="3" a="1"/>
  <c r="K7005" i="3" s="1"/>
  <c r="J7005" i="3"/>
  <c r="I7005" i="3"/>
  <c r="H7005" i="3"/>
  <c r="G7005" i="3"/>
  <c r="J7004" i="3"/>
  <c r="I7004" i="3"/>
  <c r="H7004" i="3"/>
  <c r="K7004" i="3" s="1" a="1"/>
  <c r="K7004" i="3" s="1"/>
  <c r="G7004" i="3"/>
  <c r="J7003" i="3"/>
  <c r="I7003" i="3"/>
  <c r="H7003" i="3"/>
  <c r="K7003" i="3" s="1" a="1"/>
  <c r="K7003" i="3" s="1"/>
  <c r="G7003" i="3"/>
  <c r="J7002" i="3"/>
  <c r="I7002" i="3"/>
  <c r="H7002" i="3"/>
  <c r="K7002" i="3" s="1" a="1"/>
  <c r="K7002" i="3" s="1"/>
  <c r="G7002" i="3"/>
  <c r="K7001" i="3" a="1"/>
  <c r="K7001" i="3" s="1"/>
  <c r="J7001" i="3"/>
  <c r="I7001" i="3"/>
  <c r="H7001" i="3"/>
  <c r="G7001" i="3"/>
  <c r="J7000" i="3"/>
  <c r="I7000" i="3"/>
  <c r="H7000" i="3"/>
  <c r="K7000" i="3" s="1" a="1"/>
  <c r="K7000" i="3" s="1"/>
  <c r="G7000" i="3"/>
  <c r="J6999" i="3"/>
  <c r="I6999" i="3"/>
  <c r="H6999" i="3"/>
  <c r="K6999" i="3" s="1" a="1"/>
  <c r="K6999" i="3" s="1"/>
  <c r="G6999" i="3"/>
  <c r="J6998" i="3"/>
  <c r="I6998" i="3"/>
  <c r="H6998" i="3"/>
  <c r="K6998" i="3" s="1" a="1"/>
  <c r="K6998" i="3" s="1"/>
  <c r="G6998" i="3"/>
  <c r="J6997" i="3"/>
  <c r="I6997" i="3"/>
  <c r="H6997" i="3"/>
  <c r="K6997" i="3" s="1" a="1"/>
  <c r="K6997" i="3" s="1"/>
  <c r="G6997" i="3"/>
  <c r="J6996" i="3"/>
  <c r="I6996" i="3"/>
  <c r="H6996" i="3"/>
  <c r="K6996" i="3" s="1" a="1"/>
  <c r="K6996" i="3" s="1"/>
  <c r="G6996" i="3"/>
  <c r="J6995" i="3"/>
  <c r="I6995" i="3"/>
  <c r="H6995" i="3"/>
  <c r="K6995" i="3" s="1" a="1"/>
  <c r="K6995" i="3" s="1"/>
  <c r="G6995" i="3"/>
  <c r="J6994" i="3"/>
  <c r="I6994" i="3"/>
  <c r="H6994" i="3"/>
  <c r="K6994" i="3" s="1" a="1"/>
  <c r="K6994" i="3" s="1"/>
  <c r="G6994" i="3"/>
  <c r="K6993" i="3" a="1"/>
  <c r="K6993" i="3" s="1"/>
  <c r="J6993" i="3"/>
  <c r="I6993" i="3"/>
  <c r="H6993" i="3"/>
  <c r="G6993" i="3"/>
  <c r="J6992" i="3"/>
  <c r="I6992" i="3"/>
  <c r="H6992" i="3"/>
  <c r="K6992" i="3" s="1" a="1"/>
  <c r="K6992" i="3" s="1"/>
  <c r="G6992" i="3"/>
  <c r="J6991" i="3"/>
  <c r="I6991" i="3"/>
  <c r="H6991" i="3"/>
  <c r="K6991" i="3" s="1" a="1"/>
  <c r="K6991" i="3" s="1"/>
  <c r="G6991" i="3"/>
  <c r="J6990" i="3"/>
  <c r="I6990" i="3"/>
  <c r="H6990" i="3"/>
  <c r="K6990" i="3" s="1" a="1"/>
  <c r="K6990" i="3" s="1"/>
  <c r="G6990" i="3"/>
  <c r="K6989" i="3" a="1"/>
  <c r="K6989" i="3" s="1"/>
  <c r="J6989" i="3"/>
  <c r="I6989" i="3"/>
  <c r="H6989" i="3"/>
  <c r="G6989" i="3"/>
  <c r="J6988" i="3"/>
  <c r="I6988" i="3"/>
  <c r="H6988" i="3"/>
  <c r="K6988" i="3" s="1" a="1"/>
  <c r="K6988" i="3" s="1"/>
  <c r="G6988" i="3"/>
  <c r="J6987" i="3"/>
  <c r="I6987" i="3"/>
  <c r="H6987" i="3"/>
  <c r="K6987" i="3" s="1" a="1"/>
  <c r="K6987" i="3" s="1"/>
  <c r="G6987" i="3"/>
  <c r="J6986" i="3"/>
  <c r="I6986" i="3"/>
  <c r="H6986" i="3"/>
  <c r="K6986" i="3" s="1" a="1"/>
  <c r="K6986" i="3" s="1"/>
  <c r="G6986" i="3"/>
  <c r="J6985" i="3"/>
  <c r="I6985" i="3"/>
  <c r="H6985" i="3"/>
  <c r="K6985" i="3" s="1" a="1"/>
  <c r="K6985" i="3" s="1"/>
  <c r="G6985" i="3"/>
  <c r="J6984" i="3"/>
  <c r="I6984" i="3"/>
  <c r="H6984" i="3"/>
  <c r="K6984" i="3" s="1" a="1"/>
  <c r="K6984" i="3" s="1"/>
  <c r="G6984" i="3"/>
  <c r="J6983" i="3"/>
  <c r="I6983" i="3"/>
  <c r="H6983" i="3"/>
  <c r="K6983" i="3" s="1" a="1"/>
  <c r="K6983" i="3" s="1"/>
  <c r="G6983" i="3"/>
  <c r="J6982" i="3"/>
  <c r="I6982" i="3"/>
  <c r="H6982" i="3"/>
  <c r="K6982" i="3" s="1" a="1"/>
  <c r="K6982" i="3" s="1"/>
  <c r="G6982" i="3"/>
  <c r="J6981" i="3"/>
  <c r="I6981" i="3"/>
  <c r="H6981" i="3"/>
  <c r="K6981" i="3" s="1" a="1"/>
  <c r="K6981" i="3" s="1"/>
  <c r="G6981" i="3"/>
  <c r="J6980" i="3"/>
  <c r="I6980" i="3"/>
  <c r="H6980" i="3"/>
  <c r="K6980" i="3" s="1" a="1"/>
  <c r="K6980" i="3" s="1"/>
  <c r="G6980" i="3"/>
  <c r="J6979" i="3"/>
  <c r="I6979" i="3"/>
  <c r="H6979" i="3"/>
  <c r="K6979" i="3" s="1" a="1"/>
  <c r="K6979" i="3" s="1"/>
  <c r="G6979" i="3"/>
  <c r="J6978" i="3"/>
  <c r="I6978" i="3"/>
  <c r="H6978" i="3"/>
  <c r="K6978" i="3" s="1" a="1"/>
  <c r="K6978" i="3" s="1"/>
  <c r="G6978" i="3"/>
  <c r="K6977" i="3" a="1"/>
  <c r="K6977" i="3" s="1"/>
  <c r="J6977" i="3"/>
  <c r="I6977" i="3"/>
  <c r="H6977" i="3"/>
  <c r="G6977" i="3"/>
  <c r="J6976" i="3"/>
  <c r="I6976" i="3"/>
  <c r="H6976" i="3"/>
  <c r="K6976" i="3" s="1" a="1"/>
  <c r="K6976" i="3" s="1"/>
  <c r="G6976" i="3"/>
  <c r="J6975" i="3"/>
  <c r="I6975" i="3"/>
  <c r="H6975" i="3"/>
  <c r="K6975" i="3" s="1" a="1"/>
  <c r="K6975" i="3" s="1"/>
  <c r="G6975" i="3"/>
  <c r="J6974" i="3"/>
  <c r="I6974" i="3"/>
  <c r="H6974" i="3"/>
  <c r="K6974" i="3" s="1" a="1"/>
  <c r="K6974" i="3" s="1"/>
  <c r="G6974" i="3"/>
  <c r="K6973" i="3" a="1"/>
  <c r="K6973" i="3" s="1"/>
  <c r="J6973" i="3"/>
  <c r="I6973" i="3"/>
  <c r="H6973" i="3"/>
  <c r="G6973" i="3"/>
  <c r="J6972" i="3"/>
  <c r="I6972" i="3"/>
  <c r="H6972" i="3"/>
  <c r="K6972" i="3" s="1" a="1"/>
  <c r="K6972" i="3" s="1"/>
  <c r="G6972" i="3"/>
  <c r="J6971" i="3"/>
  <c r="I6971" i="3"/>
  <c r="H6971" i="3"/>
  <c r="K6971" i="3" s="1" a="1"/>
  <c r="K6971" i="3" s="1"/>
  <c r="G6971" i="3"/>
  <c r="J6970" i="3"/>
  <c r="I6970" i="3"/>
  <c r="H6970" i="3"/>
  <c r="K6970" i="3" s="1" a="1"/>
  <c r="K6970" i="3" s="1"/>
  <c r="G6970" i="3"/>
  <c r="K6969" i="3" a="1"/>
  <c r="K6969" i="3" s="1"/>
  <c r="J6969" i="3"/>
  <c r="I6969" i="3"/>
  <c r="H6969" i="3"/>
  <c r="G6969" i="3"/>
  <c r="J6968" i="3"/>
  <c r="I6968" i="3"/>
  <c r="H6968" i="3"/>
  <c r="K6968" i="3" s="1" a="1"/>
  <c r="K6968" i="3" s="1"/>
  <c r="G6968" i="3"/>
  <c r="J6967" i="3"/>
  <c r="I6967" i="3"/>
  <c r="H6967" i="3"/>
  <c r="K6967" i="3" s="1" a="1"/>
  <c r="K6967" i="3" s="1"/>
  <c r="G6967" i="3"/>
  <c r="J6966" i="3"/>
  <c r="I6966" i="3"/>
  <c r="H6966" i="3"/>
  <c r="K6966" i="3" s="1" a="1"/>
  <c r="K6966" i="3" s="1"/>
  <c r="G6966" i="3"/>
  <c r="J6965" i="3"/>
  <c r="I6965" i="3"/>
  <c r="H6965" i="3"/>
  <c r="K6965" i="3" s="1" a="1"/>
  <c r="K6965" i="3" s="1"/>
  <c r="G6965" i="3"/>
  <c r="J6964" i="3"/>
  <c r="I6964" i="3"/>
  <c r="H6964" i="3"/>
  <c r="K6964" i="3" s="1" a="1"/>
  <c r="K6964" i="3" s="1"/>
  <c r="G6964" i="3"/>
  <c r="J6963" i="3"/>
  <c r="I6963" i="3"/>
  <c r="H6963" i="3"/>
  <c r="K6963" i="3" s="1" a="1"/>
  <c r="K6963" i="3" s="1"/>
  <c r="G6963" i="3"/>
  <c r="J6962" i="3"/>
  <c r="I6962" i="3"/>
  <c r="H6962" i="3"/>
  <c r="K6962" i="3" s="1" a="1"/>
  <c r="K6962" i="3" s="1"/>
  <c r="G6962" i="3"/>
  <c r="K6961" i="3" a="1"/>
  <c r="K6961" i="3" s="1"/>
  <c r="J6961" i="3"/>
  <c r="I6961" i="3"/>
  <c r="H6961" i="3"/>
  <c r="G6961" i="3"/>
  <c r="J6960" i="3"/>
  <c r="I6960" i="3"/>
  <c r="H6960" i="3"/>
  <c r="K6960" i="3" s="1" a="1"/>
  <c r="K6960" i="3" s="1"/>
  <c r="G6960" i="3"/>
  <c r="J6959" i="3"/>
  <c r="I6959" i="3"/>
  <c r="H6959" i="3"/>
  <c r="K6959" i="3" s="1" a="1"/>
  <c r="K6959" i="3" s="1"/>
  <c r="G6959" i="3"/>
  <c r="J6958" i="3"/>
  <c r="I6958" i="3"/>
  <c r="H6958" i="3"/>
  <c r="K6958" i="3" s="1" a="1"/>
  <c r="K6958" i="3" s="1"/>
  <c r="G6958" i="3"/>
  <c r="K6957" i="3" a="1"/>
  <c r="K6957" i="3" s="1"/>
  <c r="J6957" i="3"/>
  <c r="I6957" i="3"/>
  <c r="H6957" i="3"/>
  <c r="G6957" i="3"/>
  <c r="J6956" i="3"/>
  <c r="I6956" i="3"/>
  <c r="H6956" i="3"/>
  <c r="K6956" i="3" s="1" a="1"/>
  <c r="K6956" i="3" s="1"/>
  <c r="G6956" i="3"/>
  <c r="J6955" i="3"/>
  <c r="I6955" i="3"/>
  <c r="H6955" i="3"/>
  <c r="K6955" i="3" s="1" a="1"/>
  <c r="K6955" i="3" s="1"/>
  <c r="G6955" i="3"/>
  <c r="J6954" i="3"/>
  <c r="I6954" i="3"/>
  <c r="H6954" i="3"/>
  <c r="K6954" i="3" s="1" a="1"/>
  <c r="K6954" i="3" s="1"/>
  <c r="G6954" i="3"/>
  <c r="J6953" i="3"/>
  <c r="I6953" i="3"/>
  <c r="H6953" i="3"/>
  <c r="K6953" i="3" s="1" a="1"/>
  <c r="K6953" i="3" s="1"/>
  <c r="G6953" i="3"/>
  <c r="J6952" i="3"/>
  <c r="I6952" i="3"/>
  <c r="H6952" i="3"/>
  <c r="K6952" i="3" s="1" a="1"/>
  <c r="K6952" i="3" s="1"/>
  <c r="G6952" i="3"/>
  <c r="J6951" i="3"/>
  <c r="I6951" i="3"/>
  <c r="H6951" i="3"/>
  <c r="K6951" i="3" s="1" a="1"/>
  <c r="K6951" i="3" s="1"/>
  <c r="G6951" i="3"/>
  <c r="J6950" i="3"/>
  <c r="I6950" i="3"/>
  <c r="H6950" i="3"/>
  <c r="K6950" i="3" s="1" a="1"/>
  <c r="K6950" i="3" s="1"/>
  <c r="G6950" i="3"/>
  <c r="J6949" i="3"/>
  <c r="I6949" i="3"/>
  <c r="H6949" i="3"/>
  <c r="K6949" i="3" s="1" a="1"/>
  <c r="K6949" i="3" s="1"/>
  <c r="G6949" i="3"/>
  <c r="J6948" i="3"/>
  <c r="I6948" i="3"/>
  <c r="H6948" i="3"/>
  <c r="K6948" i="3" s="1" a="1"/>
  <c r="K6948" i="3" s="1"/>
  <c r="G6948" i="3"/>
  <c r="J6947" i="3"/>
  <c r="I6947" i="3"/>
  <c r="H6947" i="3"/>
  <c r="K6947" i="3" s="1" a="1"/>
  <c r="K6947" i="3" s="1"/>
  <c r="G6947" i="3"/>
  <c r="J6946" i="3"/>
  <c r="I6946" i="3"/>
  <c r="H6946" i="3"/>
  <c r="K6946" i="3" s="1" a="1"/>
  <c r="K6946" i="3" s="1"/>
  <c r="G6946" i="3"/>
  <c r="K6945" i="3" a="1"/>
  <c r="K6945" i="3" s="1"/>
  <c r="J6945" i="3"/>
  <c r="I6945" i="3"/>
  <c r="H6945" i="3"/>
  <c r="G6945" i="3"/>
  <c r="J6944" i="3"/>
  <c r="I6944" i="3"/>
  <c r="H6944" i="3"/>
  <c r="K6944" i="3" s="1" a="1"/>
  <c r="K6944" i="3" s="1"/>
  <c r="G6944" i="3"/>
  <c r="J6943" i="3"/>
  <c r="I6943" i="3"/>
  <c r="H6943" i="3"/>
  <c r="K6943" i="3" s="1" a="1"/>
  <c r="K6943" i="3" s="1"/>
  <c r="G6943" i="3"/>
  <c r="J6942" i="3"/>
  <c r="I6942" i="3"/>
  <c r="H6942" i="3"/>
  <c r="K6942" i="3" s="1" a="1"/>
  <c r="K6942" i="3" s="1"/>
  <c r="G6942" i="3"/>
  <c r="K6941" i="3" a="1"/>
  <c r="K6941" i="3" s="1"/>
  <c r="J6941" i="3"/>
  <c r="I6941" i="3"/>
  <c r="H6941" i="3"/>
  <c r="G6941" i="3"/>
  <c r="J6940" i="3"/>
  <c r="I6940" i="3"/>
  <c r="H6940" i="3"/>
  <c r="K6940" i="3" s="1" a="1"/>
  <c r="K6940" i="3" s="1"/>
  <c r="G6940" i="3"/>
  <c r="J6939" i="3"/>
  <c r="I6939" i="3"/>
  <c r="H6939" i="3"/>
  <c r="K6939" i="3" s="1" a="1"/>
  <c r="K6939" i="3" s="1"/>
  <c r="G6939" i="3"/>
  <c r="J6938" i="3"/>
  <c r="I6938" i="3"/>
  <c r="H6938" i="3"/>
  <c r="K6938" i="3" s="1" a="1"/>
  <c r="K6938" i="3" s="1"/>
  <c r="G6938" i="3"/>
  <c r="K6937" i="3" a="1"/>
  <c r="K6937" i="3" s="1"/>
  <c r="J6937" i="3"/>
  <c r="I6937" i="3"/>
  <c r="H6937" i="3"/>
  <c r="G6937" i="3"/>
  <c r="J6936" i="3"/>
  <c r="I6936" i="3"/>
  <c r="H6936" i="3"/>
  <c r="K6936" i="3" s="1" a="1"/>
  <c r="K6936" i="3" s="1"/>
  <c r="G6936" i="3"/>
  <c r="J6935" i="3"/>
  <c r="I6935" i="3"/>
  <c r="H6935" i="3"/>
  <c r="K6935" i="3" s="1" a="1"/>
  <c r="K6935" i="3" s="1"/>
  <c r="G6935" i="3"/>
  <c r="J6934" i="3"/>
  <c r="I6934" i="3"/>
  <c r="H6934" i="3"/>
  <c r="K6934" i="3" s="1" a="1"/>
  <c r="K6934" i="3" s="1"/>
  <c r="G6934" i="3"/>
  <c r="J6933" i="3"/>
  <c r="I6933" i="3"/>
  <c r="H6933" i="3"/>
  <c r="K6933" i="3" s="1" a="1"/>
  <c r="K6933" i="3" s="1"/>
  <c r="G6933" i="3"/>
  <c r="J6932" i="3"/>
  <c r="I6932" i="3"/>
  <c r="H6932" i="3"/>
  <c r="K6932" i="3" s="1" a="1"/>
  <c r="K6932" i="3" s="1"/>
  <c r="G6932" i="3"/>
  <c r="J6931" i="3"/>
  <c r="I6931" i="3"/>
  <c r="H6931" i="3"/>
  <c r="K6931" i="3" s="1" a="1"/>
  <c r="K6931" i="3" s="1"/>
  <c r="G6931" i="3"/>
  <c r="J6930" i="3"/>
  <c r="I6930" i="3"/>
  <c r="H6930" i="3"/>
  <c r="K6930" i="3" s="1" a="1"/>
  <c r="K6930" i="3" s="1"/>
  <c r="G6930" i="3"/>
  <c r="K6929" i="3" a="1"/>
  <c r="K6929" i="3" s="1"/>
  <c r="J6929" i="3"/>
  <c r="I6929" i="3"/>
  <c r="H6929" i="3"/>
  <c r="G6929" i="3"/>
  <c r="J6928" i="3"/>
  <c r="I6928" i="3"/>
  <c r="H6928" i="3"/>
  <c r="K6928" i="3" s="1" a="1"/>
  <c r="K6928" i="3" s="1"/>
  <c r="G6928" i="3"/>
  <c r="J6927" i="3"/>
  <c r="I6927" i="3"/>
  <c r="H6927" i="3"/>
  <c r="K6927" i="3" s="1" a="1"/>
  <c r="K6927" i="3" s="1"/>
  <c r="G6927" i="3"/>
  <c r="J6926" i="3"/>
  <c r="I6926" i="3"/>
  <c r="H6926" i="3"/>
  <c r="K6926" i="3" s="1" a="1"/>
  <c r="K6926" i="3" s="1"/>
  <c r="G6926" i="3"/>
  <c r="K6925" i="3" a="1"/>
  <c r="K6925" i="3" s="1"/>
  <c r="J6925" i="3"/>
  <c r="I6925" i="3"/>
  <c r="H6925" i="3"/>
  <c r="G6925" i="3"/>
  <c r="J6924" i="3"/>
  <c r="I6924" i="3"/>
  <c r="H6924" i="3"/>
  <c r="K6924" i="3" s="1" a="1"/>
  <c r="K6924" i="3" s="1"/>
  <c r="G6924" i="3"/>
  <c r="J6923" i="3"/>
  <c r="I6923" i="3"/>
  <c r="H6923" i="3"/>
  <c r="K6923" i="3" s="1" a="1"/>
  <c r="K6923" i="3" s="1"/>
  <c r="G6923" i="3"/>
  <c r="J6922" i="3"/>
  <c r="I6922" i="3"/>
  <c r="H6922" i="3"/>
  <c r="K6922" i="3" s="1" a="1"/>
  <c r="K6922" i="3" s="1"/>
  <c r="G6922" i="3"/>
  <c r="J6921" i="3"/>
  <c r="I6921" i="3"/>
  <c r="H6921" i="3"/>
  <c r="K6921" i="3" s="1" a="1"/>
  <c r="K6921" i="3" s="1"/>
  <c r="G6921" i="3"/>
  <c r="J6920" i="3"/>
  <c r="I6920" i="3"/>
  <c r="H6920" i="3"/>
  <c r="K6920" i="3" s="1" a="1"/>
  <c r="K6920" i="3" s="1"/>
  <c r="G6920" i="3"/>
  <c r="J6919" i="3"/>
  <c r="I6919" i="3"/>
  <c r="H6919" i="3"/>
  <c r="K6919" i="3" s="1" a="1"/>
  <c r="K6919" i="3" s="1"/>
  <c r="G6919" i="3"/>
  <c r="J6918" i="3"/>
  <c r="I6918" i="3"/>
  <c r="H6918" i="3"/>
  <c r="K6918" i="3" s="1" a="1"/>
  <c r="K6918" i="3" s="1"/>
  <c r="G6918" i="3"/>
  <c r="J6917" i="3"/>
  <c r="I6917" i="3"/>
  <c r="H6917" i="3"/>
  <c r="K6917" i="3" s="1" a="1"/>
  <c r="K6917" i="3" s="1"/>
  <c r="G6917" i="3"/>
  <c r="J6916" i="3"/>
  <c r="I6916" i="3"/>
  <c r="H6916" i="3"/>
  <c r="K6916" i="3" s="1" a="1"/>
  <c r="K6916" i="3" s="1"/>
  <c r="G6916" i="3"/>
  <c r="J6915" i="3"/>
  <c r="I6915" i="3"/>
  <c r="H6915" i="3"/>
  <c r="K6915" i="3" s="1" a="1"/>
  <c r="K6915" i="3" s="1"/>
  <c r="G6915" i="3"/>
  <c r="J6914" i="3"/>
  <c r="I6914" i="3"/>
  <c r="H6914" i="3"/>
  <c r="K6914" i="3" s="1" a="1"/>
  <c r="K6914" i="3" s="1"/>
  <c r="G6914" i="3"/>
  <c r="K6913" i="3" a="1"/>
  <c r="K6913" i="3" s="1"/>
  <c r="J6913" i="3"/>
  <c r="I6913" i="3"/>
  <c r="H6913" i="3"/>
  <c r="G6913" i="3"/>
  <c r="J6912" i="3"/>
  <c r="I6912" i="3"/>
  <c r="H6912" i="3"/>
  <c r="K6912" i="3" s="1" a="1"/>
  <c r="K6912" i="3" s="1"/>
  <c r="G6912" i="3"/>
  <c r="J6911" i="3"/>
  <c r="I6911" i="3"/>
  <c r="H6911" i="3"/>
  <c r="K6911" i="3" s="1" a="1"/>
  <c r="K6911" i="3" s="1"/>
  <c r="G6911" i="3"/>
  <c r="J6910" i="3"/>
  <c r="I6910" i="3"/>
  <c r="H6910" i="3"/>
  <c r="K6910" i="3" s="1" a="1"/>
  <c r="K6910" i="3" s="1"/>
  <c r="G6910" i="3"/>
  <c r="K6909" i="3" a="1"/>
  <c r="K6909" i="3" s="1"/>
  <c r="J6909" i="3"/>
  <c r="I6909" i="3"/>
  <c r="H6909" i="3"/>
  <c r="G6909" i="3"/>
  <c r="J6908" i="3"/>
  <c r="I6908" i="3"/>
  <c r="H6908" i="3"/>
  <c r="K6908" i="3" s="1" a="1"/>
  <c r="K6908" i="3" s="1"/>
  <c r="G6908" i="3"/>
  <c r="J6907" i="3"/>
  <c r="I6907" i="3"/>
  <c r="H6907" i="3"/>
  <c r="K6907" i="3" s="1" a="1"/>
  <c r="K6907" i="3" s="1"/>
  <c r="G6907" i="3"/>
  <c r="J6906" i="3"/>
  <c r="I6906" i="3"/>
  <c r="H6906" i="3"/>
  <c r="K6906" i="3" s="1" a="1"/>
  <c r="K6906" i="3" s="1"/>
  <c r="G6906" i="3"/>
  <c r="K6905" i="3" a="1"/>
  <c r="K6905" i="3" s="1"/>
  <c r="J6905" i="3"/>
  <c r="I6905" i="3"/>
  <c r="H6905" i="3"/>
  <c r="G6905" i="3"/>
  <c r="J6904" i="3"/>
  <c r="I6904" i="3"/>
  <c r="H6904" i="3"/>
  <c r="K6904" i="3" s="1" a="1"/>
  <c r="K6904" i="3" s="1"/>
  <c r="G6904" i="3"/>
  <c r="J6903" i="3"/>
  <c r="I6903" i="3"/>
  <c r="H6903" i="3"/>
  <c r="K6903" i="3" s="1" a="1"/>
  <c r="K6903" i="3" s="1"/>
  <c r="G6903" i="3"/>
  <c r="J6902" i="3"/>
  <c r="I6902" i="3"/>
  <c r="H6902" i="3"/>
  <c r="K6902" i="3" s="1" a="1"/>
  <c r="K6902" i="3" s="1"/>
  <c r="G6902" i="3"/>
  <c r="J6901" i="3"/>
  <c r="I6901" i="3"/>
  <c r="H6901" i="3"/>
  <c r="K6901" i="3" s="1" a="1"/>
  <c r="K6901" i="3" s="1"/>
  <c r="G6901" i="3"/>
  <c r="J6900" i="3"/>
  <c r="I6900" i="3"/>
  <c r="H6900" i="3"/>
  <c r="K6900" i="3" s="1" a="1"/>
  <c r="K6900" i="3" s="1"/>
  <c r="G6900" i="3"/>
  <c r="J6899" i="3"/>
  <c r="I6899" i="3"/>
  <c r="H6899" i="3"/>
  <c r="K6899" i="3" s="1" a="1"/>
  <c r="K6899" i="3" s="1"/>
  <c r="G6899" i="3"/>
  <c r="J6898" i="3"/>
  <c r="I6898" i="3"/>
  <c r="H6898" i="3"/>
  <c r="K6898" i="3" s="1" a="1"/>
  <c r="K6898" i="3" s="1"/>
  <c r="G6898" i="3"/>
  <c r="K6897" i="3" a="1"/>
  <c r="K6897" i="3" s="1"/>
  <c r="J6897" i="3"/>
  <c r="I6897" i="3"/>
  <c r="H6897" i="3"/>
  <c r="G6897" i="3"/>
  <c r="J6896" i="3"/>
  <c r="I6896" i="3"/>
  <c r="H6896" i="3"/>
  <c r="K6896" i="3" s="1" a="1"/>
  <c r="K6896" i="3" s="1"/>
  <c r="G6896" i="3"/>
  <c r="J6895" i="3"/>
  <c r="I6895" i="3"/>
  <c r="H6895" i="3"/>
  <c r="K6895" i="3" s="1" a="1"/>
  <c r="K6895" i="3" s="1"/>
  <c r="G6895" i="3"/>
  <c r="J6894" i="3"/>
  <c r="I6894" i="3"/>
  <c r="H6894" i="3"/>
  <c r="K6894" i="3" s="1" a="1"/>
  <c r="K6894" i="3" s="1"/>
  <c r="G6894" i="3"/>
  <c r="K6893" i="3" a="1"/>
  <c r="K6893" i="3" s="1"/>
  <c r="J6893" i="3"/>
  <c r="I6893" i="3"/>
  <c r="H6893" i="3"/>
  <c r="G6893" i="3"/>
  <c r="J6892" i="3"/>
  <c r="I6892" i="3"/>
  <c r="H6892" i="3"/>
  <c r="K6892" i="3" s="1" a="1"/>
  <c r="K6892" i="3" s="1"/>
  <c r="G6892" i="3"/>
  <c r="J6891" i="3"/>
  <c r="I6891" i="3"/>
  <c r="H6891" i="3"/>
  <c r="K6891" i="3" s="1" a="1"/>
  <c r="K6891" i="3" s="1"/>
  <c r="G6891" i="3"/>
  <c r="J6890" i="3"/>
  <c r="I6890" i="3"/>
  <c r="H6890" i="3"/>
  <c r="K6890" i="3" s="1" a="1"/>
  <c r="K6890" i="3" s="1"/>
  <c r="G6890" i="3"/>
  <c r="J6889" i="3"/>
  <c r="I6889" i="3"/>
  <c r="H6889" i="3"/>
  <c r="K6889" i="3" s="1" a="1"/>
  <c r="K6889" i="3" s="1"/>
  <c r="G6889" i="3"/>
  <c r="J6888" i="3"/>
  <c r="I6888" i="3"/>
  <c r="H6888" i="3"/>
  <c r="K6888" i="3" s="1" a="1"/>
  <c r="K6888" i="3" s="1"/>
  <c r="G6888" i="3"/>
  <c r="J6887" i="3"/>
  <c r="I6887" i="3"/>
  <c r="H6887" i="3"/>
  <c r="K6887" i="3" s="1" a="1"/>
  <c r="K6887" i="3" s="1"/>
  <c r="G6887" i="3"/>
  <c r="J6886" i="3"/>
  <c r="I6886" i="3"/>
  <c r="H6886" i="3"/>
  <c r="K6886" i="3" s="1" a="1"/>
  <c r="K6886" i="3" s="1"/>
  <c r="G6886" i="3"/>
  <c r="J6885" i="3"/>
  <c r="I6885" i="3"/>
  <c r="H6885" i="3"/>
  <c r="K6885" i="3" s="1" a="1"/>
  <c r="K6885" i="3" s="1"/>
  <c r="G6885" i="3"/>
  <c r="J6884" i="3"/>
  <c r="I6884" i="3"/>
  <c r="H6884" i="3"/>
  <c r="K6884" i="3" s="1" a="1"/>
  <c r="K6884" i="3" s="1"/>
  <c r="G6884" i="3"/>
  <c r="J6883" i="3"/>
  <c r="I6883" i="3"/>
  <c r="H6883" i="3"/>
  <c r="K6883" i="3" s="1" a="1"/>
  <c r="K6883" i="3" s="1"/>
  <c r="G6883" i="3"/>
  <c r="J6882" i="3"/>
  <c r="I6882" i="3"/>
  <c r="H6882" i="3"/>
  <c r="K6882" i="3" s="1" a="1"/>
  <c r="K6882" i="3" s="1"/>
  <c r="G6882" i="3"/>
  <c r="K6881" i="3" a="1"/>
  <c r="K6881" i="3" s="1"/>
  <c r="J6881" i="3"/>
  <c r="I6881" i="3"/>
  <c r="H6881" i="3"/>
  <c r="G6881" i="3"/>
  <c r="J6880" i="3"/>
  <c r="I6880" i="3"/>
  <c r="H6880" i="3"/>
  <c r="K6880" i="3" s="1" a="1"/>
  <c r="K6880" i="3" s="1"/>
  <c r="G6880" i="3"/>
  <c r="J6879" i="3"/>
  <c r="I6879" i="3"/>
  <c r="H6879" i="3"/>
  <c r="K6879" i="3" s="1" a="1"/>
  <c r="K6879" i="3" s="1"/>
  <c r="G6879" i="3"/>
  <c r="J6878" i="3"/>
  <c r="I6878" i="3"/>
  <c r="H6878" i="3"/>
  <c r="K6878" i="3" s="1" a="1"/>
  <c r="K6878" i="3" s="1"/>
  <c r="G6878" i="3"/>
  <c r="K6877" i="3" a="1"/>
  <c r="K6877" i="3" s="1"/>
  <c r="J6877" i="3"/>
  <c r="I6877" i="3"/>
  <c r="H6877" i="3"/>
  <c r="G6877" i="3"/>
  <c r="J6876" i="3"/>
  <c r="I6876" i="3"/>
  <c r="H6876" i="3"/>
  <c r="K6876" i="3" s="1" a="1"/>
  <c r="K6876" i="3" s="1"/>
  <c r="G6876" i="3"/>
  <c r="J6875" i="3"/>
  <c r="I6875" i="3"/>
  <c r="H6875" i="3"/>
  <c r="K6875" i="3" s="1" a="1"/>
  <c r="K6875" i="3" s="1"/>
  <c r="G6875" i="3"/>
  <c r="J6874" i="3"/>
  <c r="I6874" i="3"/>
  <c r="H6874" i="3"/>
  <c r="K6874" i="3" s="1" a="1"/>
  <c r="K6874" i="3" s="1"/>
  <c r="G6874" i="3"/>
  <c r="K6873" i="3" a="1"/>
  <c r="K6873" i="3" s="1"/>
  <c r="J6873" i="3"/>
  <c r="I6873" i="3"/>
  <c r="H6873" i="3"/>
  <c r="G6873" i="3"/>
  <c r="J6872" i="3"/>
  <c r="I6872" i="3"/>
  <c r="H6872" i="3"/>
  <c r="K6872" i="3" s="1" a="1"/>
  <c r="K6872" i="3" s="1"/>
  <c r="G6872" i="3"/>
  <c r="J6871" i="3"/>
  <c r="I6871" i="3"/>
  <c r="H6871" i="3"/>
  <c r="K6871" i="3" s="1" a="1"/>
  <c r="K6871" i="3" s="1"/>
  <c r="G6871" i="3"/>
  <c r="J6870" i="3"/>
  <c r="I6870" i="3"/>
  <c r="H6870" i="3"/>
  <c r="K6870" i="3" s="1" a="1"/>
  <c r="K6870" i="3" s="1"/>
  <c r="G6870" i="3"/>
  <c r="J6869" i="3"/>
  <c r="I6869" i="3"/>
  <c r="H6869" i="3"/>
  <c r="K6869" i="3" s="1" a="1"/>
  <c r="K6869" i="3" s="1"/>
  <c r="G6869" i="3"/>
  <c r="J6868" i="3"/>
  <c r="I6868" i="3"/>
  <c r="H6868" i="3"/>
  <c r="K6868" i="3" s="1" a="1"/>
  <c r="K6868" i="3" s="1"/>
  <c r="G6868" i="3"/>
  <c r="J6867" i="3"/>
  <c r="I6867" i="3"/>
  <c r="H6867" i="3"/>
  <c r="K6867" i="3" s="1" a="1"/>
  <c r="K6867" i="3" s="1"/>
  <c r="G6867" i="3"/>
  <c r="J6866" i="3"/>
  <c r="I6866" i="3"/>
  <c r="H6866" i="3"/>
  <c r="K6866" i="3" s="1" a="1"/>
  <c r="K6866" i="3" s="1"/>
  <c r="G6866" i="3"/>
  <c r="K6865" i="3" a="1"/>
  <c r="K6865" i="3" s="1"/>
  <c r="J6865" i="3"/>
  <c r="I6865" i="3"/>
  <c r="H6865" i="3"/>
  <c r="G6865" i="3"/>
  <c r="J6864" i="3"/>
  <c r="I6864" i="3"/>
  <c r="H6864" i="3"/>
  <c r="K6864" i="3" s="1" a="1"/>
  <c r="K6864" i="3" s="1"/>
  <c r="G6864" i="3"/>
  <c r="J6863" i="3"/>
  <c r="I6863" i="3"/>
  <c r="H6863" i="3"/>
  <c r="K6863" i="3" s="1" a="1"/>
  <c r="K6863" i="3" s="1"/>
  <c r="G6863" i="3"/>
  <c r="J6862" i="3"/>
  <c r="I6862" i="3"/>
  <c r="H6862" i="3"/>
  <c r="K6862" i="3" s="1" a="1"/>
  <c r="K6862" i="3" s="1"/>
  <c r="G6862" i="3"/>
  <c r="K6861" i="3" a="1"/>
  <c r="K6861" i="3" s="1"/>
  <c r="J6861" i="3"/>
  <c r="I6861" i="3"/>
  <c r="H6861" i="3"/>
  <c r="G6861" i="3"/>
  <c r="J6860" i="3"/>
  <c r="I6860" i="3"/>
  <c r="H6860" i="3"/>
  <c r="K6860" i="3" s="1" a="1"/>
  <c r="K6860" i="3" s="1"/>
  <c r="G6860" i="3"/>
  <c r="J6859" i="3"/>
  <c r="I6859" i="3"/>
  <c r="H6859" i="3"/>
  <c r="K6859" i="3" s="1" a="1"/>
  <c r="K6859" i="3" s="1"/>
  <c r="G6859" i="3"/>
  <c r="J6858" i="3"/>
  <c r="I6858" i="3"/>
  <c r="H6858" i="3"/>
  <c r="K6858" i="3" s="1" a="1"/>
  <c r="K6858" i="3" s="1"/>
  <c r="G6858" i="3"/>
  <c r="J6857" i="3"/>
  <c r="I6857" i="3"/>
  <c r="H6857" i="3"/>
  <c r="K6857" i="3" s="1" a="1"/>
  <c r="K6857" i="3" s="1"/>
  <c r="G6857" i="3"/>
  <c r="J6856" i="3"/>
  <c r="I6856" i="3"/>
  <c r="H6856" i="3"/>
  <c r="K6856" i="3" s="1" a="1"/>
  <c r="K6856" i="3" s="1"/>
  <c r="G6856" i="3"/>
  <c r="J6855" i="3"/>
  <c r="I6855" i="3"/>
  <c r="H6855" i="3"/>
  <c r="K6855" i="3" s="1" a="1"/>
  <c r="K6855" i="3" s="1"/>
  <c r="G6855" i="3"/>
  <c r="J6854" i="3"/>
  <c r="I6854" i="3"/>
  <c r="H6854" i="3"/>
  <c r="K6854" i="3" s="1" a="1"/>
  <c r="K6854" i="3" s="1"/>
  <c r="G6854" i="3"/>
  <c r="J6853" i="3"/>
  <c r="I6853" i="3"/>
  <c r="H6853" i="3"/>
  <c r="K6853" i="3" s="1" a="1"/>
  <c r="K6853" i="3" s="1"/>
  <c r="G6853" i="3"/>
  <c r="J6852" i="3"/>
  <c r="I6852" i="3"/>
  <c r="H6852" i="3"/>
  <c r="K6852" i="3" s="1" a="1"/>
  <c r="K6852" i="3" s="1"/>
  <c r="G6852" i="3"/>
  <c r="J6851" i="3"/>
  <c r="I6851" i="3"/>
  <c r="H6851" i="3"/>
  <c r="K6851" i="3" s="1" a="1"/>
  <c r="K6851" i="3" s="1"/>
  <c r="G6851" i="3"/>
  <c r="J6850" i="3"/>
  <c r="I6850" i="3"/>
  <c r="H6850" i="3"/>
  <c r="K6850" i="3" s="1" a="1"/>
  <c r="K6850" i="3" s="1"/>
  <c r="G6850" i="3"/>
  <c r="K6849" i="3" a="1"/>
  <c r="K6849" i="3" s="1"/>
  <c r="J6849" i="3"/>
  <c r="I6849" i="3"/>
  <c r="H6849" i="3"/>
  <c r="G6849" i="3"/>
  <c r="J6848" i="3"/>
  <c r="I6848" i="3"/>
  <c r="H6848" i="3"/>
  <c r="K6848" i="3" s="1" a="1"/>
  <c r="K6848" i="3" s="1"/>
  <c r="G6848" i="3"/>
  <c r="J6847" i="3"/>
  <c r="I6847" i="3"/>
  <c r="H6847" i="3"/>
  <c r="K6847" i="3" s="1" a="1"/>
  <c r="K6847" i="3" s="1"/>
  <c r="G6847" i="3"/>
  <c r="J6846" i="3"/>
  <c r="I6846" i="3"/>
  <c r="H6846" i="3"/>
  <c r="K6846" i="3" s="1" a="1"/>
  <c r="K6846" i="3" s="1"/>
  <c r="G6846" i="3"/>
  <c r="K6845" i="3" a="1"/>
  <c r="K6845" i="3" s="1"/>
  <c r="J6845" i="3"/>
  <c r="I6845" i="3"/>
  <c r="H6845" i="3"/>
  <c r="G6845" i="3"/>
  <c r="J6844" i="3"/>
  <c r="I6844" i="3"/>
  <c r="H6844" i="3"/>
  <c r="K6844" i="3" s="1" a="1"/>
  <c r="K6844" i="3" s="1"/>
  <c r="G6844" i="3"/>
  <c r="J6843" i="3"/>
  <c r="I6843" i="3"/>
  <c r="H6843" i="3"/>
  <c r="K6843" i="3" s="1" a="1"/>
  <c r="K6843" i="3" s="1"/>
  <c r="G6843" i="3"/>
  <c r="K6842" i="3"/>
  <c r="J6842" i="3"/>
  <c r="I6842" i="3"/>
  <c r="H6842" i="3"/>
  <c r="K6842" i="3" s="1" a="1"/>
  <c r="G6842" i="3"/>
  <c r="J6841" i="3"/>
  <c r="I6841" i="3"/>
  <c r="H6841" i="3"/>
  <c r="K6841" i="3" s="1" a="1"/>
  <c r="K6841" i="3" s="1"/>
  <c r="G6841" i="3"/>
  <c r="J6840" i="3"/>
  <c r="I6840" i="3"/>
  <c r="H6840" i="3"/>
  <c r="K6840" i="3" s="1" a="1"/>
  <c r="K6840" i="3" s="1"/>
  <c r="G6840" i="3"/>
  <c r="J6839" i="3"/>
  <c r="I6839" i="3"/>
  <c r="H6839" i="3"/>
  <c r="K6839" i="3" s="1" a="1"/>
  <c r="K6839" i="3" s="1"/>
  <c r="G6839" i="3"/>
  <c r="J6838" i="3"/>
  <c r="I6838" i="3"/>
  <c r="H6838" i="3"/>
  <c r="K6838" i="3" s="1" a="1"/>
  <c r="K6838" i="3" s="1"/>
  <c r="G6838" i="3"/>
  <c r="K6837" i="3" a="1"/>
  <c r="K6837" i="3" s="1"/>
  <c r="J6837" i="3"/>
  <c r="I6837" i="3"/>
  <c r="H6837" i="3"/>
  <c r="G6837" i="3"/>
  <c r="J6836" i="3"/>
  <c r="I6836" i="3"/>
  <c r="H6836" i="3"/>
  <c r="K6836" i="3" s="1" a="1"/>
  <c r="K6836" i="3" s="1"/>
  <c r="G6836" i="3"/>
  <c r="J6835" i="3"/>
  <c r="I6835" i="3"/>
  <c r="H6835" i="3"/>
  <c r="K6835" i="3" s="1" a="1"/>
  <c r="K6835" i="3" s="1"/>
  <c r="G6835" i="3"/>
  <c r="J6834" i="3"/>
  <c r="I6834" i="3"/>
  <c r="H6834" i="3"/>
  <c r="K6834" i="3" s="1" a="1"/>
  <c r="K6834" i="3" s="1"/>
  <c r="G6834" i="3"/>
  <c r="K6833" i="3" a="1"/>
  <c r="K6833" i="3" s="1"/>
  <c r="J6833" i="3"/>
  <c r="I6833" i="3"/>
  <c r="H6833" i="3"/>
  <c r="J6832" i="3"/>
  <c r="I6832" i="3"/>
  <c r="H6832" i="3"/>
  <c r="K6832" i="3" s="1" a="1"/>
  <c r="K6832" i="3" s="1"/>
  <c r="G6832" i="3"/>
  <c r="K6831" i="3" a="1"/>
  <c r="K6831" i="3" s="1"/>
  <c r="J6831" i="3"/>
  <c r="I6831" i="3"/>
  <c r="H6831" i="3"/>
  <c r="G6831" i="3"/>
  <c r="J6830" i="3"/>
  <c r="I6830" i="3"/>
  <c r="H6830" i="3"/>
  <c r="K6830" i="3" s="1" a="1"/>
  <c r="K6830" i="3" s="1"/>
  <c r="G6830" i="3"/>
  <c r="J6829" i="3"/>
  <c r="I6829" i="3"/>
  <c r="H6829" i="3"/>
  <c r="K6829" i="3" s="1" a="1"/>
  <c r="K6829" i="3" s="1"/>
  <c r="G6829" i="3"/>
  <c r="J6828" i="3"/>
  <c r="I6828" i="3"/>
  <c r="H6828" i="3"/>
  <c r="K6828" i="3" s="1" a="1"/>
  <c r="K6828" i="3" s="1"/>
  <c r="G6828" i="3"/>
  <c r="J6827" i="3"/>
  <c r="I6827" i="3"/>
  <c r="H6827" i="3"/>
  <c r="K6827" i="3" s="1" a="1"/>
  <c r="K6827" i="3" s="1"/>
  <c r="G6827" i="3"/>
  <c r="J6826" i="3"/>
  <c r="I6826" i="3"/>
  <c r="H6826" i="3"/>
  <c r="K6826" i="3" s="1" a="1"/>
  <c r="K6826" i="3" s="1"/>
  <c r="G6826" i="3"/>
  <c r="J6825" i="3"/>
  <c r="I6825" i="3"/>
  <c r="H6825" i="3"/>
  <c r="K6825" i="3" s="1" a="1"/>
  <c r="K6825" i="3" s="1"/>
  <c r="G6825" i="3"/>
  <c r="J6824" i="3"/>
  <c r="I6824" i="3"/>
  <c r="H6824" i="3"/>
  <c r="K6824" i="3" s="1" a="1"/>
  <c r="K6824" i="3" s="1"/>
  <c r="G6824" i="3"/>
  <c r="J6823" i="3"/>
  <c r="I6823" i="3"/>
  <c r="H6823" i="3"/>
  <c r="K6823" i="3" s="1" a="1"/>
  <c r="K6823" i="3" s="1"/>
  <c r="G6823" i="3"/>
  <c r="K6822" i="3" a="1"/>
  <c r="K6822" i="3" s="1"/>
  <c r="J6822" i="3"/>
  <c r="I6822" i="3"/>
  <c r="H6822" i="3"/>
  <c r="G6822" i="3"/>
  <c r="J6821" i="3"/>
  <c r="I6821" i="3"/>
  <c r="H6821" i="3"/>
  <c r="K6821" i="3" s="1" a="1"/>
  <c r="K6821" i="3" s="1"/>
  <c r="G6821" i="3"/>
  <c r="J6820" i="3"/>
  <c r="I6820" i="3"/>
  <c r="H6820" i="3"/>
  <c r="K6820" i="3" s="1" a="1"/>
  <c r="K6820" i="3" s="1"/>
  <c r="G6820" i="3"/>
  <c r="K6819" i="3" a="1"/>
  <c r="K6819" i="3" s="1"/>
  <c r="J6819" i="3"/>
  <c r="I6819" i="3"/>
  <c r="H6819" i="3"/>
  <c r="G6819" i="3"/>
  <c r="J6818" i="3"/>
  <c r="I6818" i="3"/>
  <c r="H6818" i="3"/>
  <c r="K6818" i="3" s="1" a="1"/>
  <c r="K6818" i="3" s="1"/>
  <c r="G6818" i="3"/>
  <c r="J6817" i="3"/>
  <c r="I6817" i="3"/>
  <c r="H6817" i="3"/>
  <c r="K6817" i="3" s="1" a="1"/>
  <c r="K6817" i="3" s="1"/>
  <c r="G6817" i="3"/>
  <c r="J6816" i="3"/>
  <c r="I6816" i="3"/>
  <c r="H6816" i="3"/>
  <c r="K6816" i="3" s="1" a="1"/>
  <c r="K6816" i="3" s="1"/>
  <c r="G6816" i="3"/>
  <c r="K6815" i="3" a="1"/>
  <c r="K6815" i="3" s="1"/>
  <c r="J6815" i="3"/>
  <c r="I6815" i="3"/>
  <c r="H6815" i="3"/>
  <c r="G6815" i="3"/>
  <c r="J6814" i="3"/>
  <c r="I6814" i="3"/>
  <c r="H6814" i="3"/>
  <c r="K6814" i="3" s="1" a="1"/>
  <c r="K6814" i="3" s="1"/>
  <c r="G6814" i="3"/>
  <c r="J6813" i="3"/>
  <c r="I6813" i="3"/>
  <c r="H6813" i="3"/>
  <c r="K6813" i="3" s="1" a="1"/>
  <c r="K6813" i="3" s="1"/>
  <c r="G6813" i="3"/>
  <c r="J6812" i="3"/>
  <c r="I6812" i="3"/>
  <c r="H6812" i="3"/>
  <c r="K6812" i="3" s="1" a="1"/>
  <c r="K6812" i="3" s="1"/>
  <c r="G6812" i="3"/>
  <c r="J6811" i="3"/>
  <c r="I6811" i="3"/>
  <c r="H6811" i="3"/>
  <c r="K6811" i="3" s="1" a="1"/>
  <c r="K6811" i="3" s="1"/>
  <c r="G6811" i="3"/>
  <c r="J6810" i="3"/>
  <c r="I6810" i="3"/>
  <c r="H6810" i="3"/>
  <c r="K6810" i="3" s="1" a="1"/>
  <c r="K6810" i="3" s="1"/>
  <c r="G6810" i="3"/>
  <c r="K6809" i="3" a="1"/>
  <c r="K6809" i="3" s="1"/>
  <c r="J6809" i="3"/>
  <c r="I6809" i="3"/>
  <c r="H6809" i="3"/>
  <c r="G6809" i="3"/>
  <c r="J6808" i="3"/>
  <c r="I6808" i="3"/>
  <c r="H6808" i="3"/>
  <c r="K6808" i="3" s="1" a="1"/>
  <c r="K6808" i="3" s="1"/>
  <c r="G6808" i="3"/>
  <c r="J6807" i="3"/>
  <c r="I6807" i="3"/>
  <c r="H6807" i="3"/>
  <c r="K6807" i="3" s="1" a="1"/>
  <c r="K6807" i="3" s="1"/>
  <c r="G6807" i="3"/>
  <c r="K6806" i="3" a="1"/>
  <c r="K6806" i="3" s="1"/>
  <c r="J6806" i="3"/>
  <c r="I6806" i="3"/>
  <c r="H6806" i="3"/>
  <c r="G6806" i="3"/>
  <c r="J6805" i="3"/>
  <c r="I6805" i="3"/>
  <c r="H6805" i="3"/>
  <c r="K6805" i="3" s="1" a="1"/>
  <c r="K6805" i="3" s="1"/>
  <c r="G6805" i="3"/>
  <c r="J6804" i="3"/>
  <c r="I6804" i="3"/>
  <c r="H6804" i="3"/>
  <c r="K6804" i="3" s="1" a="1"/>
  <c r="K6804" i="3" s="1"/>
  <c r="G6804" i="3"/>
  <c r="J6803" i="3"/>
  <c r="I6803" i="3"/>
  <c r="H6803" i="3"/>
  <c r="K6803" i="3" s="1" a="1"/>
  <c r="K6803" i="3" s="1"/>
  <c r="G6803" i="3"/>
  <c r="J6802" i="3"/>
  <c r="I6802" i="3"/>
  <c r="H6802" i="3"/>
  <c r="K6802" i="3" s="1" a="1"/>
  <c r="K6802" i="3" s="1"/>
  <c r="G6802" i="3"/>
  <c r="J6801" i="3"/>
  <c r="I6801" i="3"/>
  <c r="H6801" i="3"/>
  <c r="K6801" i="3" s="1" a="1"/>
  <c r="K6801" i="3" s="1"/>
  <c r="G6801" i="3"/>
  <c r="J6800" i="3"/>
  <c r="I6800" i="3"/>
  <c r="H6800" i="3"/>
  <c r="K6800" i="3" s="1" a="1"/>
  <c r="K6800" i="3" s="1"/>
  <c r="G6800" i="3"/>
  <c r="J6799" i="3"/>
  <c r="I6799" i="3"/>
  <c r="H6799" i="3"/>
  <c r="K6799" i="3" s="1" a="1"/>
  <c r="K6799" i="3" s="1"/>
  <c r="G6799" i="3"/>
  <c r="J6798" i="3"/>
  <c r="I6798" i="3"/>
  <c r="H6798" i="3"/>
  <c r="K6798" i="3" s="1" a="1"/>
  <c r="K6798" i="3" s="1"/>
  <c r="G6798" i="3"/>
  <c r="K6797" i="3" a="1"/>
  <c r="K6797" i="3" s="1"/>
  <c r="J6797" i="3"/>
  <c r="I6797" i="3"/>
  <c r="H6797" i="3"/>
  <c r="G6797" i="3"/>
  <c r="J6796" i="3"/>
  <c r="I6796" i="3"/>
  <c r="H6796" i="3"/>
  <c r="K6796" i="3" s="1" a="1"/>
  <c r="K6796" i="3" s="1"/>
  <c r="G6796" i="3"/>
  <c r="J6795" i="3"/>
  <c r="I6795" i="3"/>
  <c r="H6795" i="3"/>
  <c r="K6795" i="3" s="1" a="1"/>
  <c r="K6795" i="3" s="1"/>
  <c r="G6795" i="3"/>
  <c r="J6794" i="3"/>
  <c r="I6794" i="3"/>
  <c r="H6794" i="3"/>
  <c r="K6794" i="3" s="1" a="1"/>
  <c r="K6794" i="3" s="1"/>
  <c r="G6794" i="3"/>
  <c r="K6793" i="3" a="1"/>
  <c r="K6793" i="3" s="1"/>
  <c r="J6793" i="3"/>
  <c r="I6793" i="3"/>
  <c r="H6793" i="3"/>
  <c r="G6793" i="3"/>
  <c r="J6792" i="3"/>
  <c r="I6792" i="3"/>
  <c r="H6792" i="3"/>
  <c r="K6792" i="3" s="1" a="1"/>
  <c r="K6792" i="3" s="1"/>
  <c r="G6792" i="3"/>
  <c r="J6791" i="3"/>
  <c r="I6791" i="3"/>
  <c r="H6791" i="3"/>
  <c r="K6791" i="3" s="1" a="1"/>
  <c r="K6791" i="3" s="1"/>
  <c r="G6791" i="3"/>
  <c r="K6790" i="3" a="1"/>
  <c r="K6790" i="3" s="1"/>
  <c r="J6790" i="3"/>
  <c r="I6790" i="3"/>
  <c r="H6790" i="3"/>
  <c r="G6790" i="3"/>
  <c r="J6789" i="3"/>
  <c r="I6789" i="3"/>
  <c r="H6789" i="3"/>
  <c r="K6789" i="3" s="1" a="1"/>
  <c r="K6789" i="3" s="1"/>
  <c r="G6789" i="3"/>
  <c r="J6788" i="3"/>
  <c r="I6788" i="3"/>
  <c r="H6788" i="3"/>
  <c r="K6788" i="3" s="1" a="1"/>
  <c r="K6788" i="3" s="1"/>
  <c r="G6788" i="3"/>
  <c r="J6787" i="3"/>
  <c r="I6787" i="3"/>
  <c r="H6787" i="3"/>
  <c r="K6787" i="3" s="1" a="1"/>
  <c r="K6787" i="3" s="1"/>
  <c r="G6787" i="3"/>
  <c r="J6786" i="3"/>
  <c r="I6786" i="3"/>
  <c r="H6786" i="3"/>
  <c r="K6786" i="3" s="1" a="1"/>
  <c r="K6786" i="3" s="1"/>
  <c r="G6786" i="3"/>
  <c r="K6785" i="3" a="1"/>
  <c r="K6785" i="3" s="1"/>
  <c r="J6785" i="3"/>
  <c r="I6785" i="3"/>
  <c r="H6785" i="3"/>
  <c r="G6785" i="3"/>
  <c r="J6784" i="3"/>
  <c r="I6784" i="3"/>
  <c r="H6784" i="3"/>
  <c r="K6784" i="3" s="1" a="1"/>
  <c r="K6784" i="3" s="1"/>
  <c r="G6784" i="3"/>
  <c r="J6783" i="3"/>
  <c r="I6783" i="3"/>
  <c r="H6783" i="3"/>
  <c r="K6783" i="3" s="1" a="1"/>
  <c r="K6783" i="3" s="1"/>
  <c r="G6783" i="3"/>
  <c r="K6782" i="3" a="1"/>
  <c r="K6782" i="3" s="1"/>
  <c r="J6782" i="3"/>
  <c r="I6782" i="3"/>
  <c r="H6782" i="3"/>
  <c r="G6782" i="3"/>
  <c r="J6781" i="3"/>
  <c r="I6781" i="3"/>
  <c r="H6781" i="3"/>
  <c r="K6781" i="3" s="1" a="1"/>
  <c r="K6781" i="3" s="1"/>
  <c r="G6781" i="3"/>
  <c r="J6780" i="3"/>
  <c r="I6780" i="3"/>
  <c r="H6780" i="3"/>
  <c r="K6780" i="3" s="1" a="1"/>
  <c r="K6780" i="3" s="1"/>
  <c r="G6780" i="3"/>
  <c r="J6779" i="3"/>
  <c r="I6779" i="3"/>
  <c r="H6779" i="3"/>
  <c r="K6779" i="3" s="1" a="1"/>
  <c r="K6779" i="3" s="1"/>
  <c r="G6779" i="3"/>
  <c r="J6778" i="3"/>
  <c r="I6778" i="3"/>
  <c r="H6778" i="3"/>
  <c r="K6778" i="3" s="1" a="1"/>
  <c r="K6778" i="3" s="1"/>
  <c r="G6778" i="3"/>
  <c r="J6777" i="3"/>
  <c r="I6777" i="3"/>
  <c r="H6777" i="3"/>
  <c r="K6777" i="3" s="1" a="1"/>
  <c r="K6777" i="3" s="1"/>
  <c r="G6777" i="3"/>
  <c r="J6776" i="3"/>
  <c r="I6776" i="3"/>
  <c r="H6776" i="3"/>
  <c r="K6776" i="3" s="1" a="1"/>
  <c r="K6776" i="3" s="1"/>
  <c r="G6776" i="3"/>
  <c r="J6775" i="3"/>
  <c r="I6775" i="3"/>
  <c r="H6775" i="3"/>
  <c r="K6775" i="3" s="1" a="1"/>
  <c r="K6775" i="3" s="1"/>
  <c r="G6775" i="3"/>
  <c r="K6774" i="3" a="1"/>
  <c r="K6774" i="3" s="1"/>
  <c r="J6774" i="3"/>
  <c r="I6774" i="3"/>
  <c r="H6774" i="3"/>
  <c r="G6774" i="3"/>
  <c r="J6773" i="3"/>
  <c r="I6773" i="3"/>
  <c r="H6773" i="3"/>
  <c r="K6773" i="3" s="1" a="1"/>
  <c r="K6773" i="3" s="1"/>
  <c r="G6773" i="3"/>
  <c r="K6772" i="3" a="1"/>
  <c r="K6772" i="3" s="1"/>
  <c r="J6772" i="3"/>
  <c r="I6772" i="3"/>
  <c r="H6772" i="3"/>
  <c r="G6772" i="3"/>
  <c r="J6771" i="3"/>
  <c r="I6771" i="3"/>
  <c r="H6771" i="3"/>
  <c r="K6771" i="3" s="1" a="1"/>
  <c r="K6771" i="3" s="1"/>
  <c r="G6771" i="3"/>
  <c r="J6770" i="3"/>
  <c r="I6770" i="3"/>
  <c r="H6770" i="3"/>
  <c r="K6770" i="3" s="1" a="1"/>
  <c r="K6770" i="3" s="1"/>
  <c r="G6770" i="3"/>
  <c r="K6769" i="3" a="1"/>
  <c r="K6769" i="3" s="1"/>
  <c r="J6769" i="3"/>
  <c r="I6769" i="3"/>
  <c r="H6769" i="3"/>
  <c r="G6769" i="3"/>
  <c r="J6768" i="3"/>
  <c r="I6768" i="3"/>
  <c r="H6768" i="3"/>
  <c r="K6768" i="3" s="1" a="1"/>
  <c r="K6768" i="3" s="1"/>
  <c r="G6768" i="3"/>
  <c r="J6767" i="3"/>
  <c r="I6767" i="3"/>
  <c r="H6767" i="3"/>
  <c r="K6767" i="3" s="1" a="1"/>
  <c r="K6767" i="3" s="1"/>
  <c r="G6767" i="3"/>
  <c r="J6766" i="3"/>
  <c r="I6766" i="3"/>
  <c r="H6766" i="3"/>
  <c r="K6766" i="3" s="1" a="1"/>
  <c r="K6766" i="3" s="1"/>
  <c r="G6766" i="3"/>
  <c r="J6765" i="3"/>
  <c r="I6765" i="3"/>
  <c r="H6765" i="3"/>
  <c r="K6765" i="3" s="1" a="1"/>
  <c r="K6765" i="3" s="1"/>
  <c r="G6765" i="3"/>
  <c r="K6764" i="3" a="1"/>
  <c r="K6764" i="3" s="1"/>
  <c r="J6764" i="3"/>
  <c r="I6764" i="3"/>
  <c r="H6764" i="3"/>
  <c r="G6764" i="3"/>
  <c r="J6763" i="3"/>
  <c r="I6763" i="3"/>
  <c r="H6763" i="3"/>
  <c r="K6763" i="3" s="1" a="1"/>
  <c r="K6763" i="3" s="1"/>
  <c r="G6763" i="3"/>
  <c r="J6762" i="3"/>
  <c r="I6762" i="3"/>
  <c r="H6762" i="3"/>
  <c r="K6762" i="3" s="1" a="1"/>
  <c r="K6762" i="3" s="1"/>
  <c r="G6762" i="3"/>
  <c r="K6761" i="3" a="1"/>
  <c r="K6761" i="3" s="1"/>
  <c r="J6761" i="3"/>
  <c r="I6761" i="3"/>
  <c r="H6761" i="3"/>
  <c r="G6761" i="3"/>
  <c r="J6760" i="3"/>
  <c r="I6760" i="3"/>
  <c r="H6760" i="3"/>
  <c r="K6760" i="3" s="1" a="1"/>
  <c r="K6760" i="3" s="1"/>
  <c r="G6760" i="3"/>
  <c r="J6759" i="3"/>
  <c r="I6759" i="3"/>
  <c r="H6759" i="3"/>
  <c r="K6759" i="3" s="1" a="1"/>
  <c r="K6759" i="3" s="1"/>
  <c r="G6759" i="3"/>
  <c r="J6758" i="3"/>
  <c r="I6758" i="3"/>
  <c r="H6758" i="3"/>
  <c r="K6758" i="3" s="1" a="1"/>
  <c r="K6758" i="3" s="1"/>
  <c r="G6758" i="3"/>
  <c r="J6757" i="3"/>
  <c r="I6757" i="3"/>
  <c r="H6757" i="3"/>
  <c r="K6757" i="3" s="1" a="1"/>
  <c r="K6757" i="3" s="1"/>
  <c r="G6757" i="3"/>
  <c r="J6756" i="3"/>
  <c r="I6756" i="3"/>
  <c r="H6756" i="3"/>
  <c r="K6756" i="3" s="1" a="1"/>
  <c r="K6756" i="3" s="1"/>
  <c r="G6756" i="3"/>
  <c r="J6755" i="3"/>
  <c r="I6755" i="3"/>
  <c r="H6755" i="3"/>
  <c r="K6755" i="3" s="1" a="1"/>
  <c r="K6755" i="3" s="1"/>
  <c r="G6755" i="3"/>
  <c r="J6754" i="3"/>
  <c r="I6754" i="3"/>
  <c r="H6754" i="3"/>
  <c r="K6754" i="3" s="1" a="1"/>
  <c r="K6754" i="3" s="1"/>
  <c r="G6754" i="3"/>
  <c r="K6753" i="3" a="1"/>
  <c r="K6753" i="3" s="1"/>
  <c r="J6753" i="3"/>
  <c r="I6753" i="3"/>
  <c r="H6753" i="3"/>
  <c r="G6753" i="3"/>
  <c r="J6752" i="3"/>
  <c r="I6752" i="3"/>
  <c r="H6752" i="3"/>
  <c r="K6752" i="3" s="1" a="1"/>
  <c r="K6752" i="3" s="1"/>
  <c r="G6752" i="3"/>
  <c r="J6751" i="3"/>
  <c r="I6751" i="3"/>
  <c r="H6751" i="3"/>
  <c r="K6751" i="3" s="1" a="1"/>
  <c r="K6751" i="3" s="1"/>
  <c r="G6751" i="3"/>
  <c r="K6750" i="3" a="1"/>
  <c r="K6750" i="3" s="1"/>
  <c r="J6750" i="3"/>
  <c r="I6750" i="3"/>
  <c r="H6750" i="3"/>
  <c r="G6750" i="3"/>
  <c r="J6749" i="3"/>
  <c r="I6749" i="3"/>
  <c r="H6749" i="3"/>
  <c r="K6749" i="3" s="1" a="1"/>
  <c r="K6749" i="3" s="1"/>
  <c r="G6749" i="3"/>
  <c r="K6748" i="3" a="1"/>
  <c r="K6748" i="3" s="1"/>
  <c r="J6748" i="3"/>
  <c r="I6748" i="3"/>
  <c r="H6748" i="3"/>
  <c r="G6748" i="3"/>
  <c r="J6747" i="3"/>
  <c r="I6747" i="3"/>
  <c r="H6747" i="3"/>
  <c r="K6747" i="3" s="1" a="1"/>
  <c r="K6747" i="3" s="1"/>
  <c r="G6747" i="3"/>
  <c r="J6746" i="3"/>
  <c r="I6746" i="3"/>
  <c r="H6746" i="3"/>
  <c r="K6746" i="3" s="1" a="1"/>
  <c r="K6746" i="3" s="1"/>
  <c r="G6746" i="3"/>
  <c r="J6745" i="3"/>
  <c r="I6745" i="3"/>
  <c r="H6745" i="3"/>
  <c r="K6745" i="3" s="1" a="1"/>
  <c r="K6745" i="3" s="1"/>
  <c r="G6745" i="3"/>
  <c r="J6744" i="3"/>
  <c r="I6744" i="3"/>
  <c r="H6744" i="3"/>
  <c r="K6744" i="3" s="1" a="1"/>
  <c r="K6744" i="3" s="1"/>
  <c r="G6744" i="3"/>
  <c r="J6743" i="3"/>
  <c r="I6743" i="3"/>
  <c r="H6743" i="3"/>
  <c r="K6743" i="3" s="1" a="1"/>
  <c r="K6743" i="3" s="1"/>
  <c r="G6743" i="3"/>
  <c r="K6742" i="3" a="1"/>
  <c r="K6742" i="3" s="1"/>
  <c r="J6742" i="3"/>
  <c r="I6742" i="3"/>
  <c r="H6742" i="3"/>
  <c r="G6742" i="3"/>
  <c r="J6741" i="3"/>
  <c r="I6741" i="3"/>
  <c r="H6741" i="3"/>
  <c r="K6741" i="3" s="1" a="1"/>
  <c r="K6741" i="3" s="1"/>
  <c r="G6741" i="3"/>
  <c r="K6740" i="3" a="1"/>
  <c r="K6740" i="3" s="1"/>
  <c r="J6740" i="3"/>
  <c r="I6740" i="3"/>
  <c r="H6740" i="3"/>
  <c r="G6740" i="3"/>
  <c r="J6739" i="3"/>
  <c r="I6739" i="3"/>
  <c r="H6739" i="3"/>
  <c r="K6739" i="3" s="1" a="1"/>
  <c r="K6739" i="3" s="1"/>
  <c r="G6739" i="3"/>
  <c r="J6738" i="3"/>
  <c r="I6738" i="3"/>
  <c r="H6738" i="3"/>
  <c r="K6738" i="3" s="1" a="1"/>
  <c r="K6738" i="3" s="1"/>
  <c r="G6738" i="3"/>
  <c r="J6737" i="3"/>
  <c r="I6737" i="3"/>
  <c r="H6737" i="3"/>
  <c r="K6737" i="3" s="1" a="1"/>
  <c r="K6737" i="3" s="1"/>
  <c r="G6737" i="3"/>
  <c r="J6736" i="3"/>
  <c r="I6736" i="3"/>
  <c r="H6736" i="3"/>
  <c r="K6736" i="3" s="1" a="1"/>
  <c r="K6736" i="3" s="1"/>
  <c r="G6736" i="3"/>
  <c r="J6735" i="3"/>
  <c r="I6735" i="3"/>
  <c r="H6735" i="3"/>
  <c r="K6735" i="3" s="1" a="1"/>
  <c r="K6735" i="3" s="1"/>
  <c r="G6735" i="3"/>
  <c r="J6734" i="3"/>
  <c r="I6734" i="3"/>
  <c r="H6734" i="3"/>
  <c r="K6734" i="3" s="1" a="1"/>
  <c r="K6734" i="3" s="1"/>
  <c r="G6734" i="3"/>
  <c r="J6733" i="3"/>
  <c r="I6733" i="3"/>
  <c r="H6733" i="3"/>
  <c r="K6733" i="3" s="1" a="1"/>
  <c r="K6733" i="3" s="1"/>
  <c r="G6733" i="3"/>
  <c r="K6732" i="3" a="1"/>
  <c r="K6732" i="3" s="1"/>
  <c r="J6732" i="3"/>
  <c r="I6732" i="3"/>
  <c r="H6732" i="3"/>
  <c r="G6732" i="3"/>
  <c r="J6731" i="3"/>
  <c r="I6731" i="3"/>
  <c r="H6731" i="3"/>
  <c r="K6731" i="3" s="1" a="1"/>
  <c r="K6731" i="3" s="1"/>
  <c r="G6731" i="3"/>
  <c r="J6730" i="3"/>
  <c r="I6730" i="3"/>
  <c r="H6730" i="3"/>
  <c r="K6730" i="3" s="1" a="1"/>
  <c r="K6730" i="3" s="1"/>
  <c r="G6730" i="3"/>
  <c r="K6729" i="3" a="1"/>
  <c r="K6729" i="3" s="1"/>
  <c r="J6729" i="3"/>
  <c r="I6729" i="3"/>
  <c r="H6729" i="3"/>
  <c r="G6729" i="3"/>
  <c r="J6728" i="3"/>
  <c r="I6728" i="3"/>
  <c r="H6728" i="3"/>
  <c r="K6728" i="3" s="1" a="1"/>
  <c r="K6728" i="3" s="1"/>
  <c r="G6728" i="3"/>
  <c r="J6727" i="3"/>
  <c r="I6727" i="3"/>
  <c r="H6727" i="3"/>
  <c r="K6727" i="3" s="1" a="1"/>
  <c r="K6727" i="3" s="1"/>
  <c r="G6727" i="3"/>
  <c r="K6726" i="3" a="1"/>
  <c r="K6726" i="3" s="1"/>
  <c r="J6726" i="3"/>
  <c r="I6726" i="3"/>
  <c r="H6726" i="3"/>
  <c r="G6726" i="3"/>
  <c r="J6725" i="3"/>
  <c r="I6725" i="3"/>
  <c r="H6725" i="3"/>
  <c r="K6725" i="3" s="1" a="1"/>
  <c r="K6725" i="3" s="1"/>
  <c r="G6725" i="3"/>
  <c r="J6724" i="3"/>
  <c r="I6724" i="3"/>
  <c r="H6724" i="3"/>
  <c r="K6724" i="3" s="1" a="1"/>
  <c r="K6724" i="3" s="1"/>
  <c r="G6724" i="3"/>
  <c r="J6723" i="3"/>
  <c r="I6723" i="3"/>
  <c r="H6723" i="3"/>
  <c r="K6723" i="3" s="1" a="1"/>
  <c r="K6723" i="3" s="1"/>
  <c r="G6723" i="3"/>
  <c r="J6722" i="3"/>
  <c r="I6722" i="3"/>
  <c r="H6722" i="3"/>
  <c r="K6722" i="3" s="1" a="1"/>
  <c r="K6722" i="3" s="1"/>
  <c r="G6722" i="3"/>
  <c r="K6721" i="3" a="1"/>
  <c r="K6721" i="3" s="1"/>
  <c r="J6721" i="3"/>
  <c r="I6721" i="3"/>
  <c r="H6721" i="3"/>
  <c r="G6721" i="3"/>
  <c r="J6720" i="3"/>
  <c r="I6720" i="3"/>
  <c r="H6720" i="3"/>
  <c r="K6720" i="3" s="1" a="1"/>
  <c r="K6720" i="3" s="1"/>
  <c r="G6720" i="3"/>
  <c r="J6719" i="3"/>
  <c r="I6719" i="3"/>
  <c r="H6719" i="3"/>
  <c r="K6719" i="3" s="1" a="1"/>
  <c r="K6719" i="3" s="1"/>
  <c r="G6719" i="3"/>
  <c r="K6718" i="3" a="1"/>
  <c r="K6718" i="3" s="1"/>
  <c r="J6718" i="3"/>
  <c r="I6718" i="3"/>
  <c r="H6718" i="3"/>
  <c r="G6718" i="3"/>
  <c r="J6717" i="3"/>
  <c r="I6717" i="3"/>
  <c r="H6717" i="3"/>
  <c r="K6717" i="3" s="1" a="1"/>
  <c r="K6717" i="3" s="1"/>
  <c r="G6717" i="3"/>
  <c r="J6716" i="3"/>
  <c r="I6716" i="3"/>
  <c r="H6716" i="3"/>
  <c r="K6716" i="3" s="1" a="1"/>
  <c r="K6716" i="3" s="1"/>
  <c r="G6716" i="3"/>
  <c r="J6715" i="3"/>
  <c r="I6715" i="3"/>
  <c r="H6715" i="3"/>
  <c r="K6715" i="3" s="1" a="1"/>
  <c r="K6715" i="3" s="1"/>
  <c r="G6715" i="3"/>
  <c r="J6714" i="3"/>
  <c r="I6714" i="3"/>
  <c r="H6714" i="3"/>
  <c r="K6714" i="3" s="1" a="1"/>
  <c r="K6714" i="3" s="1"/>
  <c r="G6714" i="3"/>
  <c r="J6713" i="3"/>
  <c r="I6713" i="3"/>
  <c r="H6713" i="3"/>
  <c r="K6713" i="3" s="1" a="1"/>
  <c r="K6713" i="3" s="1"/>
  <c r="G6713" i="3"/>
  <c r="J6712" i="3"/>
  <c r="I6712" i="3"/>
  <c r="H6712" i="3"/>
  <c r="K6712" i="3" s="1" a="1"/>
  <c r="K6712" i="3" s="1"/>
  <c r="G6712" i="3"/>
  <c r="J6711" i="3"/>
  <c r="I6711" i="3"/>
  <c r="H6711" i="3"/>
  <c r="K6711" i="3" s="1" a="1"/>
  <c r="K6711" i="3" s="1"/>
  <c r="G6711" i="3"/>
  <c r="K6710" i="3" a="1"/>
  <c r="K6710" i="3" s="1"/>
  <c r="J6710" i="3"/>
  <c r="I6710" i="3"/>
  <c r="H6710" i="3"/>
  <c r="G6710" i="3"/>
  <c r="J6709" i="3"/>
  <c r="I6709" i="3"/>
  <c r="H6709" i="3"/>
  <c r="K6709" i="3" s="1" a="1"/>
  <c r="K6709" i="3" s="1"/>
  <c r="G6709" i="3"/>
  <c r="K6708" i="3" a="1"/>
  <c r="K6708" i="3" s="1"/>
  <c r="J6708" i="3"/>
  <c r="I6708" i="3"/>
  <c r="H6708" i="3"/>
  <c r="G6708" i="3"/>
  <c r="J6707" i="3"/>
  <c r="I6707" i="3"/>
  <c r="H6707" i="3"/>
  <c r="K6707" i="3" s="1" a="1"/>
  <c r="K6707" i="3" s="1"/>
  <c r="G6707" i="3"/>
  <c r="J6706" i="3"/>
  <c r="I6706" i="3"/>
  <c r="H6706" i="3"/>
  <c r="K6706" i="3" s="1" a="1"/>
  <c r="K6706" i="3" s="1"/>
  <c r="G6706" i="3"/>
  <c r="K6705" i="3" a="1"/>
  <c r="K6705" i="3" s="1"/>
  <c r="J6705" i="3"/>
  <c r="I6705" i="3"/>
  <c r="H6705" i="3"/>
  <c r="G6705" i="3"/>
  <c r="J6704" i="3"/>
  <c r="I6704" i="3"/>
  <c r="H6704" i="3"/>
  <c r="K6704" i="3" s="1" a="1"/>
  <c r="K6704" i="3" s="1"/>
  <c r="G6704" i="3"/>
  <c r="J6703" i="3"/>
  <c r="I6703" i="3"/>
  <c r="H6703" i="3"/>
  <c r="K6703" i="3" s="1" a="1"/>
  <c r="K6703" i="3" s="1"/>
  <c r="G6703" i="3"/>
  <c r="J6702" i="3"/>
  <c r="I6702" i="3"/>
  <c r="H6702" i="3"/>
  <c r="K6702" i="3" s="1" a="1"/>
  <c r="K6702" i="3" s="1"/>
  <c r="G6702" i="3"/>
  <c r="J6701" i="3"/>
  <c r="I6701" i="3"/>
  <c r="H6701" i="3"/>
  <c r="K6701" i="3" s="1" a="1"/>
  <c r="K6701" i="3" s="1"/>
  <c r="G6701" i="3"/>
  <c r="K6700" i="3" a="1"/>
  <c r="K6700" i="3" s="1"/>
  <c r="J6700" i="3"/>
  <c r="I6700" i="3"/>
  <c r="H6700" i="3"/>
  <c r="G6700" i="3"/>
  <c r="J6699" i="3"/>
  <c r="I6699" i="3"/>
  <c r="H6699" i="3"/>
  <c r="K6699" i="3" s="1" a="1"/>
  <c r="K6699" i="3" s="1"/>
  <c r="G6699" i="3"/>
  <c r="J6698" i="3"/>
  <c r="I6698" i="3"/>
  <c r="H6698" i="3"/>
  <c r="K6698" i="3" s="1" a="1"/>
  <c r="K6698" i="3" s="1"/>
  <c r="G6698" i="3"/>
  <c r="K6697" i="3" a="1"/>
  <c r="K6697" i="3" s="1"/>
  <c r="J6697" i="3"/>
  <c r="I6697" i="3"/>
  <c r="H6697" i="3"/>
  <c r="G6697" i="3"/>
  <c r="J6696" i="3"/>
  <c r="I6696" i="3"/>
  <c r="H6696" i="3"/>
  <c r="K6696" i="3" s="1" a="1"/>
  <c r="K6696" i="3" s="1"/>
  <c r="G6696" i="3"/>
  <c r="J6695" i="3"/>
  <c r="I6695" i="3"/>
  <c r="H6695" i="3"/>
  <c r="K6695" i="3" s="1" a="1"/>
  <c r="K6695" i="3" s="1"/>
  <c r="G6695" i="3"/>
  <c r="J6694" i="3"/>
  <c r="I6694" i="3"/>
  <c r="H6694" i="3"/>
  <c r="K6694" i="3" s="1" a="1"/>
  <c r="K6694" i="3" s="1"/>
  <c r="G6694" i="3"/>
  <c r="J6693" i="3"/>
  <c r="I6693" i="3"/>
  <c r="H6693" i="3"/>
  <c r="K6693" i="3" s="1" a="1"/>
  <c r="K6693" i="3" s="1"/>
  <c r="G6693" i="3"/>
  <c r="J6692" i="3"/>
  <c r="I6692" i="3"/>
  <c r="H6692" i="3"/>
  <c r="K6692" i="3" s="1" a="1"/>
  <c r="K6692" i="3" s="1"/>
  <c r="G6692" i="3"/>
  <c r="J6691" i="3"/>
  <c r="I6691" i="3"/>
  <c r="H6691" i="3"/>
  <c r="K6691" i="3" s="1" a="1"/>
  <c r="K6691" i="3" s="1"/>
  <c r="G6691" i="3"/>
  <c r="J6690" i="3"/>
  <c r="I6690" i="3"/>
  <c r="H6690" i="3"/>
  <c r="K6690" i="3" s="1" a="1"/>
  <c r="K6690" i="3" s="1"/>
  <c r="G6690" i="3"/>
  <c r="J6689" i="3"/>
  <c r="I6689" i="3"/>
  <c r="H6689" i="3"/>
  <c r="K6689" i="3" s="1" a="1"/>
  <c r="K6689" i="3" s="1"/>
  <c r="G6689" i="3"/>
  <c r="J6688" i="3"/>
  <c r="I6688" i="3"/>
  <c r="H6688" i="3"/>
  <c r="K6688" i="3" s="1" a="1"/>
  <c r="K6688" i="3" s="1"/>
  <c r="G6688" i="3"/>
  <c r="J6687" i="3"/>
  <c r="I6687" i="3"/>
  <c r="H6687" i="3"/>
  <c r="K6687" i="3" s="1" a="1"/>
  <c r="K6687" i="3" s="1"/>
  <c r="G6687" i="3"/>
  <c r="J6686" i="3"/>
  <c r="I6686" i="3"/>
  <c r="H6686" i="3"/>
  <c r="K6686" i="3" s="1" a="1"/>
  <c r="K6686" i="3" s="1"/>
  <c r="G6686" i="3"/>
  <c r="K6685" i="3" a="1"/>
  <c r="K6685" i="3" s="1"/>
  <c r="J6685" i="3"/>
  <c r="I6685" i="3"/>
  <c r="H6685" i="3"/>
  <c r="G6685" i="3"/>
  <c r="J6684" i="3"/>
  <c r="I6684" i="3"/>
  <c r="H6684" i="3"/>
  <c r="K6684" i="3" s="1" a="1"/>
  <c r="K6684" i="3" s="1"/>
  <c r="G6684" i="3"/>
  <c r="J6683" i="3"/>
  <c r="I6683" i="3"/>
  <c r="H6683" i="3"/>
  <c r="K6683" i="3" s="1" a="1"/>
  <c r="K6683" i="3" s="1"/>
  <c r="G6683" i="3"/>
  <c r="J6682" i="3"/>
  <c r="I6682" i="3"/>
  <c r="H6682" i="3"/>
  <c r="K6682" i="3" s="1" a="1"/>
  <c r="K6682" i="3" s="1"/>
  <c r="G6682" i="3"/>
  <c r="K6681" i="3" a="1"/>
  <c r="K6681" i="3" s="1"/>
  <c r="J6681" i="3"/>
  <c r="I6681" i="3"/>
  <c r="H6681" i="3"/>
  <c r="G6681" i="3"/>
  <c r="J6680" i="3"/>
  <c r="I6680" i="3"/>
  <c r="H6680" i="3"/>
  <c r="K6680" i="3" s="1" a="1"/>
  <c r="K6680" i="3" s="1"/>
  <c r="G6680" i="3"/>
  <c r="J6679" i="3"/>
  <c r="I6679" i="3"/>
  <c r="H6679" i="3"/>
  <c r="K6679" i="3" s="1" a="1"/>
  <c r="K6679" i="3" s="1"/>
  <c r="G6679" i="3"/>
  <c r="J6678" i="3"/>
  <c r="I6678" i="3"/>
  <c r="H6678" i="3"/>
  <c r="K6678" i="3" s="1" a="1"/>
  <c r="K6678" i="3" s="1"/>
  <c r="G6678" i="3"/>
  <c r="K6677" i="3" a="1"/>
  <c r="K6677" i="3" s="1"/>
  <c r="J6677" i="3"/>
  <c r="I6677" i="3"/>
  <c r="H6677" i="3"/>
  <c r="G6677" i="3"/>
  <c r="J6676" i="3"/>
  <c r="I6676" i="3"/>
  <c r="H6676" i="3"/>
  <c r="K6676" i="3" s="1" a="1"/>
  <c r="K6676" i="3" s="1"/>
  <c r="G6676" i="3"/>
  <c r="J6675" i="3"/>
  <c r="I6675" i="3"/>
  <c r="H6675" i="3"/>
  <c r="K6675" i="3" s="1" a="1"/>
  <c r="K6675" i="3" s="1"/>
  <c r="G6675" i="3"/>
  <c r="J6674" i="3"/>
  <c r="I6674" i="3"/>
  <c r="H6674" i="3"/>
  <c r="K6674" i="3" s="1" a="1"/>
  <c r="K6674" i="3" s="1"/>
  <c r="G6674" i="3"/>
  <c r="J6673" i="3"/>
  <c r="I6673" i="3"/>
  <c r="H6673" i="3"/>
  <c r="K6673" i="3" s="1" a="1"/>
  <c r="K6673" i="3" s="1"/>
  <c r="G6673" i="3"/>
  <c r="J6672" i="3"/>
  <c r="I6672" i="3"/>
  <c r="H6672" i="3"/>
  <c r="K6672" i="3" s="1" a="1"/>
  <c r="K6672" i="3" s="1"/>
  <c r="G6672" i="3"/>
  <c r="J6671" i="3"/>
  <c r="I6671" i="3"/>
  <c r="H6671" i="3"/>
  <c r="K6671" i="3" s="1" a="1"/>
  <c r="K6671" i="3" s="1"/>
  <c r="G6671" i="3"/>
  <c r="J6670" i="3"/>
  <c r="I6670" i="3"/>
  <c r="H6670" i="3"/>
  <c r="K6670" i="3" s="1" a="1"/>
  <c r="K6670" i="3" s="1"/>
  <c r="G6670" i="3"/>
  <c r="K6669" i="3" a="1"/>
  <c r="K6669" i="3" s="1"/>
  <c r="J6669" i="3"/>
  <c r="I6669" i="3"/>
  <c r="H6669" i="3"/>
  <c r="G6669" i="3"/>
  <c r="J6668" i="3"/>
  <c r="I6668" i="3"/>
  <c r="H6668" i="3"/>
  <c r="K6668" i="3" s="1" a="1"/>
  <c r="K6668" i="3" s="1"/>
  <c r="G6668" i="3"/>
  <c r="J6667" i="3"/>
  <c r="I6667" i="3"/>
  <c r="H6667" i="3"/>
  <c r="K6667" i="3" s="1" a="1"/>
  <c r="K6667" i="3" s="1"/>
  <c r="G6667" i="3"/>
  <c r="J6666" i="3"/>
  <c r="I6666" i="3"/>
  <c r="H6666" i="3"/>
  <c r="K6666" i="3" s="1" a="1"/>
  <c r="K6666" i="3" s="1"/>
  <c r="G6666" i="3"/>
  <c r="K6665" i="3" a="1"/>
  <c r="K6665" i="3" s="1"/>
  <c r="J6665" i="3"/>
  <c r="I6665" i="3"/>
  <c r="H6665" i="3"/>
  <c r="G6665" i="3"/>
  <c r="J6664" i="3"/>
  <c r="I6664" i="3"/>
  <c r="H6664" i="3"/>
  <c r="K6664" i="3" s="1" a="1"/>
  <c r="K6664" i="3" s="1"/>
  <c r="G6664" i="3"/>
  <c r="J6663" i="3"/>
  <c r="I6663" i="3"/>
  <c r="H6663" i="3"/>
  <c r="K6663" i="3" s="1" a="1"/>
  <c r="K6663" i="3" s="1"/>
  <c r="G6663" i="3"/>
  <c r="J6662" i="3"/>
  <c r="I6662" i="3"/>
  <c r="H6662" i="3"/>
  <c r="K6662" i="3" s="1" a="1"/>
  <c r="K6662" i="3" s="1"/>
  <c r="G6662" i="3"/>
  <c r="J6661" i="3"/>
  <c r="I6661" i="3"/>
  <c r="H6661" i="3"/>
  <c r="K6661" i="3" s="1" a="1"/>
  <c r="K6661" i="3" s="1"/>
  <c r="G6661" i="3"/>
  <c r="J6660" i="3"/>
  <c r="I6660" i="3"/>
  <c r="H6660" i="3"/>
  <c r="K6660" i="3" s="1" a="1"/>
  <c r="K6660" i="3" s="1"/>
  <c r="G6660" i="3"/>
  <c r="J6659" i="3"/>
  <c r="I6659" i="3"/>
  <c r="H6659" i="3"/>
  <c r="K6659" i="3" s="1" a="1"/>
  <c r="K6659" i="3" s="1"/>
  <c r="G6659" i="3"/>
  <c r="J6658" i="3"/>
  <c r="I6658" i="3"/>
  <c r="H6658" i="3"/>
  <c r="K6658" i="3" s="1" a="1"/>
  <c r="K6658" i="3" s="1"/>
  <c r="G6658" i="3"/>
  <c r="J6657" i="3"/>
  <c r="I6657" i="3"/>
  <c r="H6657" i="3"/>
  <c r="K6657" i="3" s="1" a="1"/>
  <c r="K6657" i="3" s="1"/>
  <c r="G6657" i="3"/>
  <c r="J6656" i="3"/>
  <c r="I6656" i="3"/>
  <c r="H6656" i="3"/>
  <c r="K6656" i="3" s="1" a="1"/>
  <c r="K6656" i="3" s="1"/>
  <c r="G6656" i="3"/>
  <c r="J6655" i="3"/>
  <c r="I6655" i="3"/>
  <c r="H6655" i="3"/>
  <c r="K6655" i="3" s="1" a="1"/>
  <c r="K6655" i="3" s="1"/>
  <c r="G6655" i="3"/>
  <c r="J6654" i="3"/>
  <c r="I6654" i="3"/>
  <c r="H6654" i="3"/>
  <c r="K6654" i="3" s="1" a="1"/>
  <c r="K6654" i="3" s="1"/>
  <c r="G6654" i="3"/>
  <c r="K6653" i="3" a="1"/>
  <c r="K6653" i="3" s="1"/>
  <c r="J6653" i="3"/>
  <c r="I6653" i="3"/>
  <c r="H6653" i="3"/>
  <c r="G6653" i="3"/>
  <c r="J6652" i="3"/>
  <c r="I6652" i="3"/>
  <c r="H6652" i="3"/>
  <c r="K6652" i="3" s="1" a="1"/>
  <c r="K6652" i="3" s="1"/>
  <c r="G6652" i="3"/>
  <c r="J6651" i="3"/>
  <c r="I6651" i="3"/>
  <c r="H6651" i="3"/>
  <c r="K6651" i="3" s="1" a="1"/>
  <c r="K6651" i="3" s="1"/>
  <c r="G6651" i="3"/>
  <c r="J6650" i="3"/>
  <c r="I6650" i="3"/>
  <c r="H6650" i="3"/>
  <c r="K6650" i="3" s="1" a="1"/>
  <c r="K6650" i="3" s="1"/>
  <c r="G6650" i="3"/>
  <c r="K6649" i="3" a="1"/>
  <c r="K6649" i="3" s="1"/>
  <c r="J6649" i="3"/>
  <c r="I6649" i="3"/>
  <c r="H6649" i="3"/>
  <c r="G6649" i="3"/>
  <c r="J6648" i="3"/>
  <c r="I6648" i="3"/>
  <c r="H6648" i="3"/>
  <c r="K6648" i="3" s="1" a="1"/>
  <c r="K6648" i="3" s="1"/>
  <c r="G6648" i="3"/>
  <c r="J6647" i="3"/>
  <c r="I6647" i="3"/>
  <c r="H6647" i="3"/>
  <c r="K6647" i="3" s="1" a="1"/>
  <c r="K6647" i="3" s="1"/>
  <c r="G6647" i="3"/>
  <c r="J6646" i="3"/>
  <c r="I6646" i="3"/>
  <c r="H6646" i="3"/>
  <c r="K6646" i="3" s="1" a="1"/>
  <c r="K6646" i="3" s="1"/>
  <c r="G6646" i="3"/>
  <c r="K6645" i="3" a="1"/>
  <c r="K6645" i="3" s="1"/>
  <c r="J6645" i="3"/>
  <c r="I6645" i="3"/>
  <c r="H6645" i="3"/>
  <c r="G6645" i="3"/>
  <c r="J6644" i="3"/>
  <c r="I6644" i="3"/>
  <c r="H6644" i="3"/>
  <c r="K6644" i="3" s="1" a="1"/>
  <c r="K6644" i="3" s="1"/>
  <c r="G6644" i="3"/>
  <c r="J6643" i="3"/>
  <c r="I6643" i="3"/>
  <c r="H6643" i="3"/>
  <c r="K6643" i="3" s="1" a="1"/>
  <c r="K6643" i="3" s="1"/>
  <c r="G6643" i="3"/>
  <c r="J6642" i="3"/>
  <c r="I6642" i="3"/>
  <c r="H6642" i="3"/>
  <c r="K6642" i="3" s="1" a="1"/>
  <c r="K6642" i="3" s="1"/>
  <c r="G6642" i="3"/>
  <c r="J6641" i="3"/>
  <c r="I6641" i="3"/>
  <c r="H6641" i="3"/>
  <c r="K6641" i="3" s="1" a="1"/>
  <c r="K6641" i="3" s="1"/>
  <c r="G6641" i="3"/>
  <c r="J6640" i="3"/>
  <c r="I6640" i="3"/>
  <c r="H6640" i="3"/>
  <c r="K6640" i="3" s="1" a="1"/>
  <c r="K6640" i="3" s="1"/>
  <c r="G6640" i="3"/>
  <c r="J6639" i="3"/>
  <c r="I6639" i="3"/>
  <c r="H6639" i="3"/>
  <c r="K6639" i="3" s="1" a="1"/>
  <c r="K6639" i="3" s="1"/>
  <c r="G6639" i="3"/>
  <c r="J6638" i="3"/>
  <c r="I6638" i="3"/>
  <c r="H6638" i="3"/>
  <c r="K6638" i="3" s="1" a="1"/>
  <c r="K6638" i="3" s="1"/>
  <c r="G6638" i="3"/>
  <c r="K6637" i="3" a="1"/>
  <c r="K6637" i="3" s="1"/>
  <c r="J6637" i="3"/>
  <c r="I6637" i="3"/>
  <c r="H6637" i="3"/>
  <c r="G6637" i="3"/>
  <c r="J6636" i="3"/>
  <c r="I6636" i="3"/>
  <c r="H6636" i="3"/>
  <c r="K6636" i="3" s="1" a="1"/>
  <c r="K6636" i="3" s="1"/>
  <c r="G6636" i="3"/>
  <c r="J6635" i="3"/>
  <c r="I6635" i="3"/>
  <c r="H6635" i="3"/>
  <c r="K6635" i="3" s="1" a="1"/>
  <c r="K6635" i="3" s="1"/>
  <c r="G6635" i="3"/>
  <c r="J6634" i="3"/>
  <c r="I6634" i="3"/>
  <c r="H6634" i="3"/>
  <c r="K6634" i="3" s="1" a="1"/>
  <c r="K6634" i="3" s="1"/>
  <c r="G6634" i="3"/>
  <c r="K6633" i="3" a="1"/>
  <c r="K6633" i="3" s="1"/>
  <c r="J6633" i="3"/>
  <c r="I6633" i="3"/>
  <c r="H6633" i="3"/>
  <c r="G6633" i="3"/>
  <c r="J6632" i="3"/>
  <c r="I6632" i="3"/>
  <c r="H6632" i="3"/>
  <c r="K6632" i="3" s="1" a="1"/>
  <c r="K6632" i="3" s="1"/>
  <c r="G6632" i="3"/>
  <c r="J6631" i="3"/>
  <c r="I6631" i="3"/>
  <c r="H6631" i="3"/>
  <c r="K6631" i="3" s="1" a="1"/>
  <c r="K6631" i="3" s="1"/>
  <c r="G6631" i="3"/>
  <c r="J6630" i="3"/>
  <c r="I6630" i="3"/>
  <c r="H6630" i="3"/>
  <c r="K6630" i="3" s="1" a="1"/>
  <c r="K6630" i="3" s="1"/>
  <c r="G6630" i="3"/>
  <c r="J6629" i="3"/>
  <c r="I6629" i="3"/>
  <c r="H6629" i="3"/>
  <c r="K6629" i="3" s="1" a="1"/>
  <c r="K6629" i="3" s="1"/>
  <c r="G6629" i="3"/>
  <c r="J6628" i="3"/>
  <c r="I6628" i="3"/>
  <c r="H6628" i="3"/>
  <c r="K6628" i="3" s="1" a="1"/>
  <c r="K6628" i="3" s="1"/>
  <c r="G6628" i="3"/>
  <c r="J6627" i="3"/>
  <c r="I6627" i="3"/>
  <c r="H6627" i="3"/>
  <c r="K6627" i="3" s="1" a="1"/>
  <c r="K6627" i="3" s="1"/>
  <c r="G6627" i="3"/>
  <c r="J6626" i="3"/>
  <c r="I6626" i="3"/>
  <c r="H6626" i="3"/>
  <c r="K6626" i="3" s="1" a="1"/>
  <c r="K6626" i="3" s="1"/>
  <c r="G6626" i="3"/>
  <c r="J6625" i="3"/>
  <c r="I6625" i="3"/>
  <c r="H6625" i="3"/>
  <c r="K6625" i="3" s="1" a="1"/>
  <c r="K6625" i="3" s="1"/>
  <c r="G6625" i="3"/>
  <c r="J6624" i="3"/>
  <c r="I6624" i="3"/>
  <c r="H6624" i="3"/>
  <c r="K6624" i="3" s="1" a="1"/>
  <c r="K6624" i="3" s="1"/>
  <c r="G6624" i="3"/>
  <c r="J6623" i="3"/>
  <c r="I6623" i="3"/>
  <c r="H6623" i="3"/>
  <c r="K6623" i="3" s="1" a="1"/>
  <c r="K6623" i="3" s="1"/>
  <c r="G6623" i="3"/>
  <c r="J6622" i="3"/>
  <c r="I6622" i="3"/>
  <c r="H6622" i="3"/>
  <c r="K6622" i="3" s="1" a="1"/>
  <c r="K6622" i="3" s="1"/>
  <c r="G6622" i="3"/>
  <c r="K6621" i="3" a="1"/>
  <c r="K6621" i="3" s="1"/>
  <c r="J6621" i="3"/>
  <c r="I6621" i="3"/>
  <c r="H6621" i="3"/>
  <c r="G6621" i="3"/>
  <c r="J6620" i="3"/>
  <c r="I6620" i="3"/>
  <c r="H6620" i="3"/>
  <c r="K6620" i="3" s="1" a="1"/>
  <c r="K6620" i="3" s="1"/>
  <c r="G6620" i="3"/>
  <c r="J6619" i="3"/>
  <c r="I6619" i="3"/>
  <c r="H6619" i="3"/>
  <c r="K6619" i="3" s="1" a="1"/>
  <c r="K6619" i="3" s="1"/>
  <c r="G6619" i="3"/>
  <c r="J6618" i="3"/>
  <c r="I6618" i="3"/>
  <c r="H6618" i="3"/>
  <c r="K6618" i="3" s="1" a="1"/>
  <c r="K6618" i="3" s="1"/>
  <c r="G6618" i="3"/>
  <c r="K6617" i="3" a="1"/>
  <c r="K6617" i="3" s="1"/>
  <c r="J6617" i="3"/>
  <c r="I6617" i="3"/>
  <c r="H6617" i="3"/>
  <c r="G6617" i="3"/>
  <c r="J6616" i="3"/>
  <c r="I6616" i="3"/>
  <c r="H6616" i="3"/>
  <c r="K6616" i="3" s="1" a="1"/>
  <c r="K6616" i="3" s="1"/>
  <c r="G6616" i="3"/>
  <c r="J6615" i="3"/>
  <c r="I6615" i="3"/>
  <c r="H6615" i="3"/>
  <c r="K6615" i="3" s="1" a="1"/>
  <c r="K6615" i="3" s="1"/>
  <c r="G6615" i="3"/>
  <c r="J6614" i="3"/>
  <c r="I6614" i="3"/>
  <c r="H6614" i="3"/>
  <c r="K6614" i="3" s="1" a="1"/>
  <c r="K6614" i="3" s="1"/>
  <c r="G6614" i="3"/>
  <c r="K6613" i="3" a="1"/>
  <c r="K6613" i="3" s="1"/>
  <c r="J6613" i="3"/>
  <c r="I6613" i="3"/>
  <c r="H6613" i="3"/>
  <c r="G6613" i="3"/>
  <c r="J6612" i="3"/>
  <c r="I6612" i="3"/>
  <c r="H6612" i="3"/>
  <c r="K6612" i="3" s="1" a="1"/>
  <c r="K6612" i="3" s="1"/>
  <c r="G6612" i="3"/>
  <c r="J6611" i="3"/>
  <c r="I6611" i="3"/>
  <c r="H6611" i="3"/>
  <c r="K6611" i="3" s="1" a="1"/>
  <c r="K6611" i="3" s="1"/>
  <c r="G6611" i="3"/>
  <c r="J6610" i="3"/>
  <c r="I6610" i="3"/>
  <c r="H6610" i="3"/>
  <c r="K6610" i="3" s="1" a="1"/>
  <c r="K6610" i="3" s="1"/>
  <c r="G6610" i="3"/>
  <c r="J6609" i="3"/>
  <c r="I6609" i="3"/>
  <c r="H6609" i="3"/>
  <c r="K6609" i="3" s="1" a="1"/>
  <c r="K6609" i="3" s="1"/>
  <c r="G6609" i="3"/>
  <c r="J6608" i="3"/>
  <c r="I6608" i="3"/>
  <c r="H6608" i="3"/>
  <c r="K6608" i="3" s="1" a="1"/>
  <c r="K6608" i="3" s="1"/>
  <c r="G6608" i="3"/>
  <c r="J6607" i="3"/>
  <c r="I6607" i="3"/>
  <c r="H6607" i="3"/>
  <c r="K6607" i="3" s="1" a="1"/>
  <c r="K6607" i="3" s="1"/>
  <c r="G6607" i="3"/>
  <c r="J6606" i="3"/>
  <c r="I6606" i="3"/>
  <c r="H6606" i="3"/>
  <c r="K6606" i="3" s="1" a="1"/>
  <c r="K6606" i="3" s="1"/>
  <c r="G6606" i="3"/>
  <c r="K6605" i="3" a="1"/>
  <c r="K6605" i="3" s="1"/>
  <c r="J6605" i="3"/>
  <c r="I6605" i="3"/>
  <c r="H6605" i="3"/>
  <c r="G6605" i="3"/>
  <c r="J6604" i="3"/>
  <c r="I6604" i="3"/>
  <c r="H6604" i="3"/>
  <c r="K6604" i="3" s="1" a="1"/>
  <c r="K6604" i="3" s="1"/>
  <c r="G6604" i="3"/>
  <c r="J6603" i="3"/>
  <c r="I6603" i="3"/>
  <c r="H6603" i="3"/>
  <c r="K6603" i="3" s="1" a="1"/>
  <c r="K6603" i="3" s="1"/>
  <c r="G6603" i="3"/>
  <c r="J6602" i="3"/>
  <c r="I6602" i="3"/>
  <c r="H6602" i="3"/>
  <c r="K6602" i="3" s="1" a="1"/>
  <c r="K6602" i="3" s="1"/>
  <c r="G6602" i="3"/>
  <c r="K6601" i="3" a="1"/>
  <c r="K6601" i="3" s="1"/>
  <c r="J6601" i="3"/>
  <c r="I6601" i="3"/>
  <c r="H6601" i="3"/>
  <c r="G6601" i="3"/>
  <c r="J6600" i="3"/>
  <c r="I6600" i="3"/>
  <c r="H6600" i="3"/>
  <c r="K6600" i="3" s="1" a="1"/>
  <c r="K6600" i="3" s="1"/>
  <c r="G6600" i="3"/>
  <c r="J6599" i="3"/>
  <c r="I6599" i="3"/>
  <c r="H6599" i="3"/>
  <c r="K6599" i="3" s="1" a="1"/>
  <c r="K6599" i="3" s="1"/>
  <c r="G6599" i="3"/>
  <c r="J6598" i="3"/>
  <c r="I6598" i="3"/>
  <c r="H6598" i="3"/>
  <c r="K6598" i="3" s="1" a="1"/>
  <c r="K6598" i="3" s="1"/>
  <c r="G6598" i="3"/>
  <c r="K6597" i="3" a="1"/>
  <c r="K6597" i="3" s="1"/>
  <c r="J6597" i="3"/>
  <c r="I6597" i="3"/>
  <c r="H6597" i="3"/>
  <c r="G6597" i="3"/>
  <c r="J6596" i="3"/>
  <c r="I6596" i="3"/>
  <c r="H6596" i="3"/>
  <c r="K6596" i="3" s="1" a="1"/>
  <c r="K6596" i="3" s="1"/>
  <c r="G6596" i="3"/>
  <c r="J6595" i="3"/>
  <c r="I6595" i="3"/>
  <c r="H6595" i="3"/>
  <c r="K6595" i="3" s="1" a="1"/>
  <c r="K6595" i="3" s="1"/>
  <c r="G6595" i="3"/>
  <c r="J6594" i="3"/>
  <c r="I6594" i="3"/>
  <c r="H6594" i="3"/>
  <c r="K6594" i="3" s="1" a="1"/>
  <c r="K6594" i="3" s="1"/>
  <c r="G6594" i="3"/>
  <c r="J6593" i="3"/>
  <c r="I6593" i="3"/>
  <c r="H6593" i="3"/>
  <c r="K6593" i="3" s="1" a="1"/>
  <c r="K6593" i="3" s="1"/>
  <c r="G6593" i="3"/>
  <c r="J6592" i="3"/>
  <c r="I6592" i="3"/>
  <c r="H6592" i="3"/>
  <c r="K6592" i="3" s="1" a="1"/>
  <c r="K6592" i="3" s="1"/>
  <c r="G6592" i="3"/>
  <c r="J6591" i="3"/>
  <c r="I6591" i="3"/>
  <c r="H6591" i="3"/>
  <c r="K6591" i="3" s="1" a="1"/>
  <c r="K6591" i="3" s="1"/>
  <c r="G6591" i="3"/>
  <c r="J6590" i="3"/>
  <c r="I6590" i="3"/>
  <c r="H6590" i="3"/>
  <c r="K6590" i="3" s="1" a="1"/>
  <c r="K6590" i="3" s="1"/>
  <c r="G6590" i="3"/>
  <c r="K6589" i="3" a="1"/>
  <c r="K6589" i="3" s="1"/>
  <c r="J6589" i="3"/>
  <c r="I6589" i="3"/>
  <c r="H6589" i="3"/>
  <c r="G6589" i="3"/>
  <c r="J6588" i="3"/>
  <c r="I6588" i="3"/>
  <c r="H6588" i="3"/>
  <c r="K6588" i="3" s="1" a="1"/>
  <c r="K6588" i="3" s="1"/>
  <c r="G6588" i="3"/>
  <c r="J6587" i="3"/>
  <c r="I6587" i="3"/>
  <c r="H6587" i="3"/>
  <c r="K6587" i="3" s="1" a="1"/>
  <c r="K6587" i="3" s="1"/>
  <c r="G6587" i="3"/>
  <c r="J6586" i="3"/>
  <c r="I6586" i="3"/>
  <c r="H6586" i="3"/>
  <c r="K6586" i="3" s="1" a="1"/>
  <c r="K6586" i="3" s="1"/>
  <c r="G6586" i="3"/>
  <c r="K6585" i="3" a="1"/>
  <c r="K6585" i="3" s="1"/>
  <c r="J6585" i="3"/>
  <c r="I6585" i="3"/>
  <c r="H6585" i="3"/>
  <c r="G6585" i="3"/>
  <c r="J6584" i="3"/>
  <c r="I6584" i="3"/>
  <c r="H6584" i="3"/>
  <c r="K6584" i="3" s="1" a="1"/>
  <c r="K6584" i="3" s="1"/>
  <c r="G6584" i="3"/>
  <c r="J6583" i="3"/>
  <c r="I6583" i="3"/>
  <c r="H6583" i="3"/>
  <c r="K6583" i="3" s="1" a="1"/>
  <c r="K6583" i="3" s="1"/>
  <c r="G6583" i="3"/>
  <c r="J6582" i="3"/>
  <c r="I6582" i="3"/>
  <c r="H6582" i="3"/>
  <c r="K6582" i="3" s="1" a="1"/>
  <c r="K6582" i="3" s="1"/>
  <c r="G6582" i="3"/>
  <c r="K6581" i="3" a="1"/>
  <c r="K6581" i="3" s="1"/>
  <c r="J6581" i="3"/>
  <c r="I6581" i="3"/>
  <c r="H6581" i="3"/>
  <c r="G6581" i="3"/>
  <c r="J6580" i="3"/>
  <c r="I6580" i="3"/>
  <c r="H6580" i="3"/>
  <c r="K6580" i="3" s="1" a="1"/>
  <c r="K6580" i="3" s="1"/>
  <c r="G6580" i="3"/>
  <c r="J6579" i="3"/>
  <c r="I6579" i="3"/>
  <c r="H6579" i="3"/>
  <c r="K6579" i="3" s="1" a="1"/>
  <c r="K6579" i="3" s="1"/>
  <c r="G6579" i="3"/>
  <c r="J6578" i="3"/>
  <c r="I6578" i="3"/>
  <c r="H6578" i="3"/>
  <c r="K6578" i="3" s="1" a="1"/>
  <c r="K6578" i="3" s="1"/>
  <c r="G6578" i="3"/>
  <c r="J6577" i="3"/>
  <c r="I6577" i="3"/>
  <c r="H6577" i="3"/>
  <c r="K6577" i="3" s="1" a="1"/>
  <c r="K6577" i="3" s="1"/>
  <c r="G6577" i="3"/>
  <c r="J6576" i="3"/>
  <c r="I6576" i="3"/>
  <c r="H6576" i="3"/>
  <c r="K6576" i="3" s="1" a="1"/>
  <c r="K6576" i="3" s="1"/>
  <c r="G6576" i="3"/>
  <c r="J6575" i="3"/>
  <c r="I6575" i="3"/>
  <c r="H6575" i="3"/>
  <c r="K6575" i="3" s="1" a="1"/>
  <c r="K6575" i="3" s="1"/>
  <c r="G6575" i="3"/>
  <c r="J6574" i="3"/>
  <c r="I6574" i="3"/>
  <c r="H6574" i="3"/>
  <c r="K6574" i="3" s="1" a="1"/>
  <c r="K6574" i="3" s="1"/>
  <c r="G6574" i="3"/>
  <c r="K6573" i="3" a="1"/>
  <c r="K6573" i="3" s="1"/>
  <c r="J6573" i="3"/>
  <c r="I6573" i="3"/>
  <c r="H6573" i="3"/>
  <c r="G6573" i="3"/>
  <c r="J6572" i="3"/>
  <c r="I6572" i="3"/>
  <c r="H6572" i="3"/>
  <c r="K6572" i="3" s="1" a="1"/>
  <c r="K6572" i="3" s="1"/>
  <c r="G6572" i="3"/>
  <c r="J6571" i="3"/>
  <c r="I6571" i="3"/>
  <c r="H6571" i="3"/>
  <c r="K6571" i="3" s="1" a="1"/>
  <c r="K6571" i="3" s="1"/>
  <c r="G6571" i="3"/>
  <c r="J6570" i="3"/>
  <c r="I6570" i="3"/>
  <c r="H6570" i="3"/>
  <c r="K6570" i="3" s="1" a="1"/>
  <c r="K6570" i="3" s="1"/>
  <c r="G6570" i="3"/>
  <c r="K6569" i="3" a="1"/>
  <c r="K6569" i="3" s="1"/>
  <c r="J6569" i="3"/>
  <c r="I6569" i="3"/>
  <c r="H6569" i="3"/>
  <c r="G6569" i="3"/>
  <c r="J6568" i="3"/>
  <c r="I6568" i="3"/>
  <c r="H6568" i="3"/>
  <c r="K6568" i="3" s="1" a="1"/>
  <c r="K6568" i="3" s="1"/>
  <c r="G6568" i="3"/>
  <c r="J6567" i="3"/>
  <c r="I6567" i="3"/>
  <c r="H6567" i="3"/>
  <c r="K6567" i="3" s="1" a="1"/>
  <c r="K6567" i="3" s="1"/>
  <c r="G6567" i="3"/>
  <c r="J6566" i="3"/>
  <c r="I6566" i="3"/>
  <c r="H6566" i="3"/>
  <c r="K6566" i="3" s="1" a="1"/>
  <c r="K6566" i="3" s="1"/>
  <c r="G6566" i="3"/>
  <c r="J6565" i="3"/>
  <c r="I6565" i="3"/>
  <c r="H6565" i="3"/>
  <c r="K6565" i="3" s="1" a="1"/>
  <c r="K6565" i="3" s="1"/>
  <c r="G6565" i="3"/>
  <c r="J6564" i="3"/>
  <c r="I6564" i="3"/>
  <c r="H6564" i="3"/>
  <c r="K6564" i="3" s="1" a="1"/>
  <c r="K6564" i="3" s="1"/>
  <c r="G6564" i="3"/>
  <c r="J6563" i="3"/>
  <c r="I6563" i="3"/>
  <c r="H6563" i="3"/>
  <c r="K6563" i="3" s="1" a="1"/>
  <c r="K6563" i="3" s="1"/>
  <c r="G6563" i="3"/>
  <c r="J6562" i="3"/>
  <c r="I6562" i="3"/>
  <c r="H6562" i="3"/>
  <c r="K6562" i="3" s="1" a="1"/>
  <c r="K6562" i="3" s="1"/>
  <c r="G6562" i="3"/>
  <c r="J6561" i="3"/>
  <c r="I6561" i="3"/>
  <c r="H6561" i="3"/>
  <c r="K6561" i="3" s="1" a="1"/>
  <c r="K6561" i="3" s="1"/>
  <c r="G6561" i="3"/>
  <c r="J6560" i="3"/>
  <c r="I6560" i="3"/>
  <c r="H6560" i="3"/>
  <c r="K6560" i="3" s="1" a="1"/>
  <c r="K6560" i="3" s="1"/>
  <c r="G6560" i="3"/>
  <c r="J6559" i="3"/>
  <c r="I6559" i="3"/>
  <c r="H6559" i="3"/>
  <c r="K6559" i="3" s="1" a="1"/>
  <c r="K6559" i="3" s="1"/>
  <c r="G6559" i="3"/>
  <c r="J6558" i="3"/>
  <c r="I6558" i="3"/>
  <c r="H6558" i="3"/>
  <c r="K6558" i="3" s="1" a="1"/>
  <c r="K6558" i="3" s="1"/>
  <c r="G6558" i="3"/>
  <c r="K6557" i="3" a="1"/>
  <c r="K6557" i="3" s="1"/>
  <c r="J6557" i="3"/>
  <c r="I6557" i="3"/>
  <c r="H6557" i="3"/>
  <c r="G6557" i="3"/>
  <c r="J6556" i="3"/>
  <c r="I6556" i="3"/>
  <c r="H6556" i="3"/>
  <c r="K6556" i="3" s="1" a="1"/>
  <c r="K6556" i="3" s="1"/>
  <c r="G6556" i="3"/>
  <c r="J6555" i="3"/>
  <c r="I6555" i="3"/>
  <c r="H6555" i="3"/>
  <c r="K6555" i="3" s="1" a="1"/>
  <c r="K6555" i="3" s="1"/>
  <c r="G6555" i="3"/>
  <c r="J6554" i="3"/>
  <c r="I6554" i="3"/>
  <c r="H6554" i="3"/>
  <c r="K6554" i="3" s="1" a="1"/>
  <c r="K6554" i="3" s="1"/>
  <c r="G6554" i="3"/>
  <c r="K6553" i="3" a="1"/>
  <c r="K6553" i="3" s="1"/>
  <c r="J6553" i="3"/>
  <c r="I6553" i="3"/>
  <c r="H6553" i="3"/>
  <c r="G6553" i="3"/>
  <c r="J6552" i="3"/>
  <c r="I6552" i="3"/>
  <c r="H6552" i="3"/>
  <c r="K6552" i="3" s="1" a="1"/>
  <c r="K6552" i="3" s="1"/>
  <c r="G6552" i="3"/>
  <c r="J6551" i="3"/>
  <c r="I6551" i="3"/>
  <c r="H6551" i="3"/>
  <c r="K6551" i="3" s="1" a="1"/>
  <c r="K6551" i="3" s="1"/>
  <c r="G6551" i="3"/>
  <c r="J6550" i="3"/>
  <c r="I6550" i="3"/>
  <c r="H6550" i="3"/>
  <c r="K6550" i="3" s="1" a="1"/>
  <c r="K6550" i="3" s="1"/>
  <c r="G6550" i="3"/>
  <c r="K6549" i="3" a="1"/>
  <c r="K6549" i="3" s="1"/>
  <c r="J6549" i="3"/>
  <c r="I6549" i="3"/>
  <c r="H6549" i="3"/>
  <c r="G6549" i="3"/>
  <c r="J6548" i="3"/>
  <c r="I6548" i="3"/>
  <c r="H6548" i="3"/>
  <c r="K6548" i="3" s="1" a="1"/>
  <c r="K6548" i="3" s="1"/>
  <c r="G6548" i="3"/>
  <c r="J6547" i="3"/>
  <c r="I6547" i="3"/>
  <c r="H6547" i="3"/>
  <c r="K6547" i="3" s="1" a="1"/>
  <c r="K6547" i="3" s="1"/>
  <c r="G6547" i="3"/>
  <c r="J6546" i="3"/>
  <c r="I6546" i="3"/>
  <c r="H6546" i="3"/>
  <c r="K6546" i="3" s="1" a="1"/>
  <c r="K6546" i="3" s="1"/>
  <c r="G6546" i="3"/>
  <c r="J6545" i="3"/>
  <c r="I6545" i="3"/>
  <c r="H6545" i="3"/>
  <c r="K6545" i="3" s="1" a="1"/>
  <c r="K6545" i="3" s="1"/>
  <c r="G6545" i="3"/>
  <c r="J6544" i="3"/>
  <c r="I6544" i="3"/>
  <c r="H6544" i="3"/>
  <c r="K6544" i="3" s="1" a="1"/>
  <c r="K6544" i="3" s="1"/>
  <c r="G6544" i="3"/>
  <c r="J6543" i="3"/>
  <c r="I6543" i="3"/>
  <c r="H6543" i="3"/>
  <c r="K6543" i="3" s="1" a="1"/>
  <c r="K6543" i="3" s="1"/>
  <c r="G6543" i="3"/>
  <c r="J6542" i="3"/>
  <c r="I6542" i="3"/>
  <c r="H6542" i="3"/>
  <c r="K6542" i="3" s="1" a="1"/>
  <c r="K6542" i="3" s="1"/>
  <c r="G6542" i="3"/>
  <c r="K6541" i="3" a="1"/>
  <c r="K6541" i="3" s="1"/>
  <c r="J6541" i="3"/>
  <c r="I6541" i="3"/>
  <c r="H6541" i="3"/>
  <c r="G6541" i="3"/>
  <c r="J6540" i="3"/>
  <c r="I6540" i="3"/>
  <c r="H6540" i="3"/>
  <c r="K6540" i="3" s="1" a="1"/>
  <c r="K6540" i="3" s="1"/>
  <c r="G6540" i="3"/>
  <c r="J6539" i="3"/>
  <c r="I6539" i="3"/>
  <c r="H6539" i="3"/>
  <c r="K6539" i="3" s="1" a="1"/>
  <c r="K6539" i="3" s="1"/>
  <c r="G6539" i="3"/>
  <c r="J6538" i="3"/>
  <c r="I6538" i="3"/>
  <c r="H6538" i="3"/>
  <c r="K6538" i="3" s="1" a="1"/>
  <c r="K6538" i="3" s="1"/>
  <c r="G6538" i="3"/>
  <c r="K6537" i="3" a="1"/>
  <c r="K6537" i="3" s="1"/>
  <c r="J6537" i="3"/>
  <c r="I6537" i="3"/>
  <c r="H6537" i="3"/>
  <c r="G6537" i="3"/>
  <c r="J6536" i="3"/>
  <c r="I6536" i="3"/>
  <c r="H6536" i="3"/>
  <c r="K6536" i="3" s="1" a="1"/>
  <c r="K6536" i="3" s="1"/>
  <c r="G6536" i="3"/>
  <c r="J6535" i="3"/>
  <c r="I6535" i="3"/>
  <c r="H6535" i="3"/>
  <c r="K6535" i="3" s="1" a="1"/>
  <c r="K6535" i="3" s="1"/>
  <c r="G6535" i="3"/>
  <c r="J6534" i="3"/>
  <c r="I6534" i="3"/>
  <c r="H6534" i="3"/>
  <c r="K6534" i="3" s="1" a="1"/>
  <c r="K6534" i="3" s="1"/>
  <c r="G6534" i="3"/>
  <c r="K6533" i="3" a="1"/>
  <c r="K6533" i="3" s="1"/>
  <c r="J6533" i="3"/>
  <c r="I6533" i="3"/>
  <c r="H6533" i="3"/>
  <c r="G6533" i="3"/>
  <c r="J6532" i="3"/>
  <c r="I6532" i="3"/>
  <c r="H6532" i="3"/>
  <c r="K6532" i="3" s="1" a="1"/>
  <c r="K6532" i="3" s="1"/>
  <c r="G6532" i="3"/>
  <c r="J6531" i="3"/>
  <c r="I6531" i="3"/>
  <c r="H6531" i="3"/>
  <c r="K6531" i="3" s="1" a="1"/>
  <c r="K6531" i="3" s="1"/>
  <c r="G6531" i="3"/>
  <c r="J6530" i="3"/>
  <c r="I6530" i="3"/>
  <c r="H6530" i="3"/>
  <c r="K6530" i="3" s="1" a="1"/>
  <c r="K6530" i="3" s="1"/>
  <c r="G6530" i="3"/>
  <c r="J6529" i="3"/>
  <c r="I6529" i="3"/>
  <c r="H6529" i="3"/>
  <c r="K6529" i="3" s="1" a="1"/>
  <c r="K6529" i="3" s="1"/>
  <c r="G6529" i="3"/>
  <c r="J6528" i="3"/>
  <c r="I6528" i="3"/>
  <c r="H6528" i="3"/>
  <c r="K6528" i="3" s="1" a="1"/>
  <c r="K6528" i="3" s="1"/>
  <c r="G6528" i="3"/>
  <c r="J6527" i="3"/>
  <c r="I6527" i="3"/>
  <c r="H6527" i="3"/>
  <c r="K6527" i="3" s="1" a="1"/>
  <c r="K6527" i="3" s="1"/>
  <c r="G6527" i="3"/>
  <c r="J6526" i="3"/>
  <c r="I6526" i="3"/>
  <c r="H6526" i="3"/>
  <c r="K6526" i="3" s="1" a="1"/>
  <c r="K6526" i="3" s="1"/>
  <c r="G6526" i="3"/>
  <c r="K6525" i="3" a="1"/>
  <c r="K6525" i="3" s="1"/>
  <c r="J6525" i="3"/>
  <c r="I6525" i="3"/>
  <c r="H6525" i="3"/>
  <c r="G6525" i="3"/>
  <c r="J6524" i="3"/>
  <c r="I6524" i="3"/>
  <c r="H6524" i="3"/>
  <c r="K6524" i="3" s="1" a="1"/>
  <c r="K6524" i="3" s="1"/>
  <c r="G6524" i="3"/>
  <c r="J6523" i="3"/>
  <c r="I6523" i="3"/>
  <c r="H6523" i="3"/>
  <c r="K6523" i="3" s="1" a="1"/>
  <c r="K6523" i="3" s="1"/>
  <c r="G6523" i="3"/>
  <c r="J6522" i="3"/>
  <c r="I6522" i="3"/>
  <c r="H6522" i="3"/>
  <c r="K6522" i="3" s="1" a="1"/>
  <c r="K6522" i="3" s="1"/>
  <c r="G6522" i="3"/>
  <c r="K6521" i="3" a="1"/>
  <c r="K6521" i="3" s="1"/>
  <c r="J6521" i="3"/>
  <c r="I6521" i="3"/>
  <c r="H6521" i="3"/>
  <c r="G6521" i="3"/>
  <c r="J6520" i="3"/>
  <c r="I6520" i="3"/>
  <c r="H6520" i="3"/>
  <c r="K6520" i="3" s="1" a="1"/>
  <c r="K6520" i="3" s="1"/>
  <c r="G6520" i="3"/>
  <c r="J6519" i="3"/>
  <c r="I6519" i="3"/>
  <c r="H6519" i="3"/>
  <c r="K6519" i="3" s="1" a="1"/>
  <c r="K6519" i="3" s="1"/>
  <c r="G6519" i="3"/>
  <c r="J6518" i="3"/>
  <c r="I6518" i="3"/>
  <c r="H6518" i="3"/>
  <c r="K6518" i="3" s="1" a="1"/>
  <c r="K6518" i="3" s="1"/>
  <c r="G6518" i="3"/>
  <c r="K6517" i="3" a="1"/>
  <c r="K6517" i="3" s="1"/>
  <c r="J6517" i="3"/>
  <c r="I6517" i="3"/>
  <c r="H6517" i="3"/>
  <c r="G6517" i="3"/>
  <c r="J6516" i="3"/>
  <c r="I6516" i="3"/>
  <c r="H6516" i="3"/>
  <c r="K6516" i="3" s="1" a="1"/>
  <c r="K6516" i="3" s="1"/>
  <c r="G6516" i="3"/>
  <c r="J6515" i="3"/>
  <c r="I6515" i="3"/>
  <c r="H6515" i="3"/>
  <c r="K6515" i="3" s="1" a="1"/>
  <c r="K6515" i="3" s="1"/>
  <c r="G6515" i="3"/>
  <c r="J6514" i="3"/>
  <c r="I6514" i="3"/>
  <c r="H6514" i="3"/>
  <c r="K6514" i="3" s="1" a="1"/>
  <c r="K6514" i="3" s="1"/>
  <c r="G6514" i="3"/>
  <c r="J6513" i="3"/>
  <c r="I6513" i="3"/>
  <c r="H6513" i="3"/>
  <c r="K6513" i="3" s="1" a="1"/>
  <c r="K6513" i="3" s="1"/>
  <c r="G6513" i="3"/>
  <c r="J6512" i="3"/>
  <c r="I6512" i="3"/>
  <c r="H6512" i="3"/>
  <c r="K6512" i="3" s="1" a="1"/>
  <c r="K6512" i="3" s="1"/>
  <c r="G6512" i="3"/>
  <c r="J6511" i="3"/>
  <c r="I6511" i="3"/>
  <c r="H6511" i="3"/>
  <c r="K6511" i="3" s="1" a="1"/>
  <c r="K6511" i="3" s="1"/>
  <c r="G6511" i="3"/>
  <c r="J6510" i="3"/>
  <c r="I6510" i="3"/>
  <c r="H6510" i="3"/>
  <c r="K6510" i="3" s="1" a="1"/>
  <c r="K6510" i="3" s="1"/>
  <c r="G6510" i="3"/>
  <c r="K6509" i="3" a="1"/>
  <c r="K6509" i="3" s="1"/>
  <c r="J6509" i="3"/>
  <c r="I6509" i="3"/>
  <c r="H6509" i="3"/>
  <c r="G6509" i="3"/>
  <c r="J6508" i="3"/>
  <c r="I6508" i="3"/>
  <c r="H6508" i="3"/>
  <c r="K6508" i="3" s="1" a="1"/>
  <c r="K6508" i="3" s="1"/>
  <c r="G6508" i="3"/>
  <c r="J6507" i="3"/>
  <c r="I6507" i="3"/>
  <c r="H6507" i="3"/>
  <c r="K6507" i="3" s="1" a="1"/>
  <c r="K6507" i="3" s="1"/>
  <c r="G6507" i="3"/>
  <c r="J6506" i="3"/>
  <c r="I6506" i="3"/>
  <c r="H6506" i="3"/>
  <c r="K6506" i="3" s="1" a="1"/>
  <c r="K6506" i="3" s="1"/>
  <c r="G6506" i="3"/>
  <c r="K6505" i="3" a="1"/>
  <c r="K6505" i="3" s="1"/>
  <c r="J6505" i="3"/>
  <c r="I6505" i="3"/>
  <c r="H6505" i="3"/>
  <c r="G6505" i="3"/>
  <c r="J6504" i="3"/>
  <c r="I6504" i="3"/>
  <c r="H6504" i="3"/>
  <c r="K6504" i="3" s="1" a="1"/>
  <c r="K6504" i="3" s="1"/>
  <c r="G6504" i="3"/>
  <c r="J6503" i="3"/>
  <c r="I6503" i="3"/>
  <c r="H6503" i="3"/>
  <c r="K6503" i="3" s="1" a="1"/>
  <c r="K6503" i="3" s="1"/>
  <c r="G6503" i="3"/>
  <c r="J6502" i="3"/>
  <c r="I6502" i="3"/>
  <c r="H6502" i="3"/>
  <c r="K6502" i="3" s="1" a="1"/>
  <c r="K6502" i="3" s="1"/>
  <c r="G6502" i="3"/>
  <c r="J6501" i="3"/>
  <c r="I6501" i="3"/>
  <c r="H6501" i="3"/>
  <c r="K6501" i="3" s="1" a="1"/>
  <c r="K6501" i="3" s="1"/>
  <c r="G6501" i="3"/>
  <c r="J6500" i="3"/>
  <c r="I6500" i="3"/>
  <c r="H6500" i="3"/>
  <c r="K6500" i="3" s="1" a="1"/>
  <c r="K6500" i="3" s="1"/>
  <c r="G6500" i="3"/>
  <c r="J6499" i="3"/>
  <c r="I6499" i="3"/>
  <c r="H6499" i="3"/>
  <c r="K6499" i="3" s="1" a="1"/>
  <c r="K6499" i="3" s="1"/>
  <c r="G6499" i="3"/>
  <c r="J6498" i="3"/>
  <c r="I6498" i="3"/>
  <c r="H6498" i="3"/>
  <c r="K6498" i="3" s="1" a="1"/>
  <c r="K6498" i="3" s="1"/>
  <c r="G6498" i="3"/>
  <c r="J6497" i="3"/>
  <c r="I6497" i="3"/>
  <c r="H6497" i="3"/>
  <c r="K6497" i="3" s="1" a="1"/>
  <c r="K6497" i="3" s="1"/>
  <c r="G6497" i="3"/>
  <c r="J6496" i="3"/>
  <c r="I6496" i="3"/>
  <c r="H6496" i="3"/>
  <c r="K6496" i="3" s="1" a="1"/>
  <c r="K6496" i="3" s="1"/>
  <c r="G6496" i="3"/>
  <c r="J6495" i="3"/>
  <c r="I6495" i="3"/>
  <c r="H6495" i="3"/>
  <c r="K6495" i="3" s="1" a="1"/>
  <c r="K6495" i="3" s="1"/>
  <c r="G6495" i="3"/>
  <c r="J6494" i="3"/>
  <c r="I6494" i="3"/>
  <c r="H6494" i="3"/>
  <c r="K6494" i="3" s="1" a="1"/>
  <c r="K6494" i="3" s="1"/>
  <c r="G6494" i="3"/>
  <c r="K6493" i="3" a="1"/>
  <c r="K6493" i="3" s="1"/>
  <c r="J6493" i="3"/>
  <c r="I6493" i="3"/>
  <c r="H6493" i="3"/>
  <c r="G6493" i="3"/>
  <c r="J6492" i="3"/>
  <c r="I6492" i="3"/>
  <c r="H6492" i="3"/>
  <c r="K6492" i="3" s="1" a="1"/>
  <c r="K6492" i="3" s="1"/>
  <c r="G6492" i="3"/>
  <c r="J6491" i="3"/>
  <c r="I6491" i="3"/>
  <c r="H6491" i="3"/>
  <c r="K6491" i="3" s="1" a="1"/>
  <c r="K6491" i="3" s="1"/>
  <c r="G6491" i="3"/>
  <c r="J6490" i="3"/>
  <c r="I6490" i="3"/>
  <c r="H6490" i="3"/>
  <c r="K6490" i="3" s="1" a="1"/>
  <c r="K6490" i="3" s="1"/>
  <c r="G6490" i="3"/>
  <c r="K6489" i="3" a="1"/>
  <c r="K6489" i="3" s="1"/>
  <c r="J6489" i="3"/>
  <c r="I6489" i="3"/>
  <c r="H6489" i="3"/>
  <c r="G6489" i="3"/>
  <c r="J6488" i="3"/>
  <c r="I6488" i="3"/>
  <c r="H6488" i="3"/>
  <c r="K6488" i="3" s="1" a="1"/>
  <c r="K6488" i="3" s="1"/>
  <c r="G6488" i="3"/>
  <c r="J6487" i="3"/>
  <c r="I6487" i="3"/>
  <c r="H6487" i="3"/>
  <c r="K6487" i="3" s="1" a="1"/>
  <c r="K6487" i="3" s="1"/>
  <c r="G6487" i="3"/>
  <c r="J6486" i="3"/>
  <c r="I6486" i="3"/>
  <c r="H6486" i="3"/>
  <c r="K6486" i="3" s="1" a="1"/>
  <c r="K6486" i="3" s="1"/>
  <c r="G6486" i="3"/>
  <c r="K6485" i="3" a="1"/>
  <c r="K6485" i="3" s="1"/>
  <c r="J6485" i="3"/>
  <c r="I6485" i="3"/>
  <c r="H6485" i="3"/>
  <c r="G6485" i="3"/>
  <c r="J6484" i="3"/>
  <c r="I6484" i="3"/>
  <c r="H6484" i="3"/>
  <c r="K6484" i="3" s="1" a="1"/>
  <c r="K6484" i="3" s="1"/>
  <c r="G6484" i="3"/>
  <c r="J6483" i="3"/>
  <c r="I6483" i="3"/>
  <c r="H6483" i="3"/>
  <c r="K6483" i="3" s="1" a="1"/>
  <c r="K6483" i="3" s="1"/>
  <c r="G6483" i="3"/>
  <c r="J6482" i="3"/>
  <c r="I6482" i="3"/>
  <c r="H6482" i="3"/>
  <c r="K6482" i="3" s="1" a="1"/>
  <c r="K6482" i="3" s="1"/>
  <c r="G6482" i="3"/>
  <c r="J6481" i="3"/>
  <c r="I6481" i="3"/>
  <c r="H6481" i="3"/>
  <c r="K6481" i="3" s="1" a="1"/>
  <c r="K6481" i="3" s="1"/>
  <c r="G6481" i="3"/>
  <c r="J6480" i="3"/>
  <c r="I6480" i="3"/>
  <c r="H6480" i="3"/>
  <c r="K6480" i="3" s="1" a="1"/>
  <c r="K6480" i="3" s="1"/>
  <c r="G6480" i="3"/>
  <c r="J6479" i="3"/>
  <c r="I6479" i="3"/>
  <c r="H6479" i="3"/>
  <c r="K6479" i="3" s="1" a="1"/>
  <c r="K6479" i="3" s="1"/>
  <c r="G6479" i="3"/>
  <c r="J6478" i="3"/>
  <c r="I6478" i="3"/>
  <c r="H6478" i="3"/>
  <c r="K6478" i="3" s="1" a="1"/>
  <c r="K6478" i="3" s="1"/>
  <c r="G6478" i="3"/>
  <c r="K6477" i="3" a="1"/>
  <c r="K6477" i="3" s="1"/>
  <c r="J6477" i="3"/>
  <c r="I6477" i="3"/>
  <c r="H6477" i="3"/>
  <c r="G6477" i="3"/>
  <c r="J6476" i="3"/>
  <c r="I6476" i="3"/>
  <c r="H6476" i="3"/>
  <c r="K6476" i="3" s="1" a="1"/>
  <c r="K6476" i="3" s="1"/>
  <c r="G6476" i="3"/>
  <c r="J6475" i="3"/>
  <c r="I6475" i="3"/>
  <c r="H6475" i="3"/>
  <c r="K6475" i="3" s="1" a="1"/>
  <c r="K6475" i="3" s="1"/>
  <c r="G6475" i="3"/>
  <c r="J6474" i="3"/>
  <c r="I6474" i="3"/>
  <c r="H6474" i="3"/>
  <c r="K6474" i="3" s="1" a="1"/>
  <c r="K6474" i="3" s="1"/>
  <c r="G6474" i="3"/>
  <c r="K6473" i="3" a="1"/>
  <c r="K6473" i="3" s="1"/>
  <c r="J6473" i="3"/>
  <c r="I6473" i="3"/>
  <c r="H6473" i="3"/>
  <c r="J6472" i="3"/>
  <c r="I6472" i="3"/>
  <c r="H6472" i="3"/>
  <c r="K6472" i="3" s="1" a="1"/>
  <c r="K6472" i="3" s="1"/>
  <c r="J6471" i="3"/>
  <c r="I6471" i="3"/>
  <c r="H6471" i="3"/>
  <c r="K6471" i="3" s="1" a="1"/>
  <c r="K6471" i="3" s="1"/>
  <c r="J6470" i="3"/>
  <c r="I6470" i="3"/>
  <c r="H6470" i="3"/>
  <c r="K6470" i="3" s="1" a="1"/>
  <c r="K6470" i="3" s="1"/>
  <c r="G6470" i="3"/>
  <c r="J6469" i="3"/>
  <c r="I6469" i="3"/>
  <c r="H6469" i="3"/>
  <c r="K6469" i="3" s="1" a="1"/>
  <c r="K6469" i="3" s="1"/>
  <c r="G6469" i="3"/>
  <c r="J6468" i="3"/>
  <c r="I6468" i="3"/>
  <c r="H6468" i="3"/>
  <c r="K6468" i="3" s="1" a="1"/>
  <c r="K6468" i="3" s="1"/>
  <c r="G6468" i="3"/>
  <c r="J6467" i="3"/>
  <c r="I6467" i="3"/>
  <c r="H6467" i="3"/>
  <c r="K6467" i="3" s="1" a="1"/>
  <c r="K6467" i="3" s="1"/>
  <c r="G6467" i="3"/>
  <c r="K6466" i="3" a="1"/>
  <c r="K6466" i="3" s="1"/>
  <c r="J6466" i="3"/>
  <c r="I6466" i="3"/>
  <c r="H6466" i="3"/>
  <c r="G6466" i="3"/>
  <c r="J6465" i="3"/>
  <c r="I6465" i="3"/>
  <c r="H6465" i="3"/>
  <c r="K6465" i="3" s="1" a="1"/>
  <c r="K6465" i="3" s="1"/>
  <c r="G6465" i="3"/>
  <c r="J6464" i="3"/>
  <c r="I6464" i="3"/>
  <c r="H6464" i="3"/>
  <c r="K6464" i="3" s="1" a="1"/>
  <c r="K6464" i="3" s="1"/>
  <c r="G6464" i="3"/>
  <c r="J6463" i="3"/>
  <c r="I6463" i="3"/>
  <c r="H6463" i="3"/>
  <c r="K6463" i="3" s="1" a="1"/>
  <c r="K6463" i="3" s="1"/>
  <c r="G6463" i="3"/>
  <c r="K6462" i="3" a="1"/>
  <c r="K6462" i="3" s="1"/>
  <c r="J6462" i="3"/>
  <c r="I6462" i="3"/>
  <c r="H6462" i="3"/>
  <c r="G6462" i="3"/>
  <c r="J6461" i="3"/>
  <c r="I6461" i="3"/>
  <c r="H6461" i="3"/>
  <c r="K6461" i="3" s="1" a="1"/>
  <c r="K6461" i="3" s="1"/>
  <c r="G6461" i="3"/>
  <c r="J6460" i="3"/>
  <c r="I6460" i="3"/>
  <c r="H6460" i="3"/>
  <c r="K6460" i="3" s="1" a="1"/>
  <c r="K6460" i="3" s="1"/>
  <c r="G6460" i="3"/>
  <c r="J6459" i="3"/>
  <c r="I6459" i="3"/>
  <c r="H6459" i="3"/>
  <c r="K6459" i="3" s="1" a="1"/>
  <c r="K6459" i="3" s="1"/>
  <c r="G6459" i="3"/>
  <c r="K6458" i="3" a="1"/>
  <c r="K6458" i="3" s="1"/>
  <c r="J6458" i="3"/>
  <c r="I6458" i="3"/>
  <c r="H6458" i="3"/>
  <c r="K6457" i="3" a="1"/>
  <c r="K6457" i="3" s="1"/>
  <c r="J6457" i="3"/>
  <c r="I6457" i="3"/>
  <c r="H6457" i="3"/>
  <c r="G6457" i="3"/>
  <c r="J6456" i="3"/>
  <c r="I6456" i="3"/>
  <c r="H6456" i="3"/>
  <c r="K6456" i="3" s="1" a="1"/>
  <c r="K6456" i="3" s="1"/>
  <c r="K6455" i="3" a="1"/>
  <c r="K6455" i="3" s="1"/>
  <c r="J6455" i="3"/>
  <c r="I6455" i="3"/>
  <c r="H6455" i="3"/>
  <c r="G6455" i="3"/>
  <c r="J6454" i="3"/>
  <c r="I6454" i="3"/>
  <c r="H6454" i="3"/>
  <c r="K6454" i="3" s="1" a="1"/>
  <c r="K6454" i="3" s="1"/>
  <c r="J6453" i="3"/>
  <c r="I6453" i="3"/>
  <c r="H6453" i="3"/>
  <c r="K6453" i="3" s="1" a="1"/>
  <c r="K6453" i="3" s="1"/>
  <c r="G6453" i="3"/>
  <c r="K6452" i="3" a="1"/>
  <c r="K6452" i="3" s="1"/>
  <c r="J6452" i="3"/>
  <c r="I6452" i="3"/>
  <c r="H6452" i="3"/>
  <c r="G6452" i="3"/>
  <c r="J6451" i="3"/>
  <c r="I6451" i="3"/>
  <c r="H6451" i="3"/>
  <c r="K6451" i="3" s="1" a="1"/>
  <c r="K6451" i="3" s="1"/>
  <c r="G6451" i="3"/>
  <c r="J6450" i="3"/>
  <c r="I6450" i="3"/>
  <c r="H6450" i="3"/>
  <c r="K6450" i="3" s="1" a="1"/>
  <c r="K6450" i="3" s="1"/>
  <c r="J6449" i="3"/>
  <c r="I6449" i="3"/>
  <c r="H6449" i="3"/>
  <c r="K6449" i="3" s="1" a="1"/>
  <c r="K6449" i="3" s="1"/>
  <c r="G6449" i="3"/>
  <c r="J6448" i="3"/>
  <c r="I6448" i="3"/>
  <c r="H6448" i="3"/>
  <c r="K6448" i="3" s="1" a="1"/>
  <c r="K6448" i="3" s="1"/>
  <c r="G6448" i="3"/>
  <c r="J6447" i="3"/>
  <c r="I6447" i="3"/>
  <c r="H6447" i="3"/>
  <c r="K6447" i="3" s="1" a="1"/>
  <c r="K6447" i="3" s="1"/>
  <c r="G6447" i="3"/>
  <c r="K6446" i="3" a="1"/>
  <c r="K6446" i="3" s="1"/>
  <c r="J6446" i="3"/>
  <c r="I6446" i="3"/>
  <c r="H6446" i="3"/>
  <c r="G6446" i="3"/>
  <c r="J6445" i="3"/>
  <c r="I6445" i="3"/>
  <c r="H6445" i="3"/>
  <c r="K6445" i="3" s="1" a="1"/>
  <c r="K6445" i="3" s="1"/>
  <c r="G6445" i="3"/>
  <c r="J6444" i="3"/>
  <c r="I6444" i="3"/>
  <c r="H6444" i="3"/>
  <c r="K6444" i="3" s="1" a="1"/>
  <c r="K6444" i="3" s="1"/>
  <c r="G6444" i="3"/>
  <c r="J6443" i="3"/>
  <c r="I6443" i="3"/>
  <c r="H6443" i="3"/>
  <c r="K6443" i="3" s="1" a="1"/>
  <c r="K6443" i="3" s="1"/>
  <c r="G6443" i="3"/>
  <c r="J6442" i="3"/>
  <c r="I6442" i="3"/>
  <c r="H6442" i="3"/>
  <c r="K6442" i="3" s="1" a="1"/>
  <c r="K6442" i="3" s="1"/>
  <c r="G6442" i="3"/>
  <c r="J6441" i="3"/>
  <c r="I6441" i="3"/>
  <c r="H6441" i="3"/>
  <c r="K6441" i="3" s="1" a="1"/>
  <c r="K6441" i="3" s="1"/>
  <c r="G6441" i="3"/>
  <c r="J6440" i="3"/>
  <c r="I6440" i="3"/>
  <c r="H6440" i="3"/>
  <c r="K6440" i="3" s="1" a="1"/>
  <c r="K6440" i="3" s="1"/>
  <c r="J6439" i="3"/>
  <c r="I6439" i="3"/>
  <c r="H6439" i="3"/>
  <c r="K6439" i="3" s="1" a="1"/>
  <c r="K6439" i="3" s="1"/>
  <c r="G6439" i="3"/>
  <c r="J6438" i="3"/>
  <c r="I6438" i="3"/>
  <c r="H6438" i="3"/>
  <c r="K6438" i="3" s="1" a="1"/>
  <c r="K6438" i="3" s="1"/>
  <c r="J6437" i="3"/>
  <c r="I6437" i="3"/>
  <c r="H6437" i="3"/>
  <c r="K6437" i="3" s="1" a="1"/>
  <c r="K6437" i="3" s="1"/>
  <c r="G6437" i="3"/>
  <c r="J6436" i="3"/>
  <c r="I6436" i="3"/>
  <c r="H6436" i="3"/>
  <c r="K6436" i="3" s="1" a="1"/>
  <c r="K6436" i="3" s="1"/>
  <c r="G6436" i="3"/>
  <c r="J6435" i="3"/>
  <c r="I6435" i="3"/>
  <c r="H6435" i="3"/>
  <c r="K6435" i="3" s="1" a="1"/>
  <c r="K6435" i="3" s="1"/>
  <c r="G6435" i="3"/>
  <c r="J6434" i="3"/>
  <c r="I6434" i="3"/>
  <c r="H6434" i="3"/>
  <c r="K6434" i="3" s="1" a="1"/>
  <c r="K6434" i="3" s="1"/>
  <c r="J6433" i="3"/>
  <c r="I6433" i="3"/>
  <c r="H6433" i="3"/>
  <c r="K6433" i="3" s="1" a="1"/>
  <c r="K6433" i="3" s="1"/>
  <c r="G6433" i="3"/>
  <c r="J6432" i="3"/>
  <c r="I6432" i="3"/>
  <c r="H6432" i="3"/>
  <c r="K6432" i="3" s="1" a="1"/>
  <c r="K6432" i="3" s="1"/>
  <c r="G6432" i="3"/>
  <c r="J6431" i="3"/>
  <c r="I6431" i="3"/>
  <c r="H6431" i="3"/>
  <c r="K6431" i="3" s="1" a="1"/>
  <c r="K6431" i="3" s="1"/>
  <c r="G6431" i="3"/>
  <c r="J6430" i="3"/>
  <c r="I6430" i="3"/>
  <c r="H6430" i="3"/>
  <c r="K6430" i="3" s="1" a="1"/>
  <c r="K6430" i="3" s="1"/>
  <c r="G6430" i="3"/>
  <c r="J6429" i="3"/>
  <c r="I6429" i="3"/>
  <c r="H6429" i="3"/>
  <c r="K6429" i="3" s="1" a="1"/>
  <c r="K6429" i="3" s="1"/>
  <c r="G6429" i="3"/>
  <c r="J6428" i="3"/>
  <c r="I6428" i="3"/>
  <c r="H6428" i="3"/>
  <c r="K6428" i="3" s="1" a="1"/>
  <c r="K6428" i="3" s="1"/>
  <c r="G6428" i="3"/>
  <c r="J6427" i="3"/>
  <c r="I6427" i="3"/>
  <c r="H6427" i="3"/>
  <c r="K6427" i="3" s="1" a="1"/>
  <c r="K6427" i="3" s="1"/>
  <c r="G6427" i="3"/>
  <c r="J6426" i="3"/>
  <c r="I6426" i="3"/>
  <c r="H6426" i="3"/>
  <c r="K6426" i="3" s="1" a="1"/>
  <c r="K6426" i="3" s="1"/>
  <c r="G6426" i="3"/>
  <c r="J6425" i="3"/>
  <c r="I6425" i="3"/>
  <c r="H6425" i="3"/>
  <c r="K6425" i="3" s="1" a="1"/>
  <c r="K6425" i="3" s="1"/>
  <c r="G6425" i="3"/>
  <c r="K6424" i="3" a="1"/>
  <c r="K6424" i="3" s="1"/>
  <c r="J6424" i="3"/>
  <c r="I6424" i="3"/>
  <c r="H6424" i="3"/>
  <c r="G6424" i="3"/>
  <c r="J6423" i="3"/>
  <c r="I6423" i="3"/>
  <c r="H6423" i="3"/>
  <c r="K6423" i="3" s="1" a="1"/>
  <c r="K6423" i="3" s="1"/>
  <c r="G6423" i="3"/>
  <c r="J6422" i="3"/>
  <c r="I6422" i="3"/>
  <c r="H6422" i="3"/>
  <c r="K6422" i="3" s="1" a="1"/>
  <c r="K6422" i="3" s="1"/>
  <c r="G6422" i="3"/>
  <c r="J6421" i="3"/>
  <c r="I6421" i="3"/>
  <c r="H6421" i="3"/>
  <c r="K6421" i="3" s="1" a="1"/>
  <c r="K6421" i="3" s="1"/>
  <c r="G6421" i="3"/>
  <c r="K6420" i="3" a="1"/>
  <c r="K6420" i="3" s="1"/>
  <c r="J6420" i="3"/>
  <c r="I6420" i="3"/>
  <c r="H6420" i="3"/>
  <c r="G6420" i="3"/>
  <c r="J6419" i="3"/>
  <c r="I6419" i="3"/>
  <c r="H6419" i="3"/>
  <c r="K6419" i="3" s="1" a="1"/>
  <c r="K6419" i="3" s="1"/>
  <c r="K6418" i="3" a="1"/>
  <c r="K6418" i="3" s="1"/>
  <c r="J6418" i="3"/>
  <c r="I6418" i="3"/>
  <c r="H6418" i="3"/>
  <c r="G6418" i="3"/>
  <c r="J6417" i="3"/>
  <c r="I6417" i="3"/>
  <c r="H6417" i="3"/>
  <c r="K6417" i="3" s="1" a="1"/>
  <c r="K6417" i="3" s="1"/>
  <c r="G6417" i="3"/>
  <c r="J6416" i="3"/>
  <c r="I6416" i="3"/>
  <c r="H6416" i="3"/>
  <c r="K6416" i="3" s="1" a="1"/>
  <c r="K6416" i="3" s="1"/>
  <c r="G6416" i="3"/>
  <c r="J6415" i="3"/>
  <c r="I6415" i="3"/>
  <c r="H6415" i="3"/>
  <c r="K6415" i="3" s="1" a="1"/>
  <c r="K6415" i="3" s="1"/>
  <c r="J6414" i="3"/>
  <c r="I6414" i="3"/>
  <c r="H6414" i="3"/>
  <c r="K6414" i="3" s="1" a="1"/>
  <c r="K6414" i="3" s="1"/>
  <c r="K6413" i="3" a="1"/>
  <c r="K6413" i="3" s="1"/>
  <c r="J6413" i="3"/>
  <c r="I6413" i="3"/>
  <c r="H6413" i="3"/>
  <c r="G6413" i="3"/>
  <c r="J6412" i="3"/>
  <c r="I6412" i="3"/>
  <c r="H6412" i="3"/>
  <c r="K6412" i="3" s="1" a="1"/>
  <c r="K6412" i="3" s="1"/>
  <c r="J6411" i="3"/>
  <c r="I6411" i="3"/>
  <c r="H6411" i="3"/>
  <c r="K6411" i="3" s="1" a="1"/>
  <c r="K6411" i="3" s="1"/>
  <c r="G6411" i="3"/>
  <c r="K6410" i="3" a="1"/>
  <c r="K6410" i="3" s="1"/>
  <c r="J6410" i="3"/>
  <c r="I6410" i="3"/>
  <c r="H6410" i="3"/>
  <c r="G6410" i="3"/>
  <c r="J6409" i="3"/>
  <c r="I6409" i="3"/>
  <c r="H6409" i="3"/>
  <c r="K6409" i="3" s="1" a="1"/>
  <c r="K6409" i="3" s="1"/>
  <c r="G6409" i="3"/>
  <c r="J6408" i="3"/>
  <c r="I6408" i="3"/>
  <c r="H6408" i="3"/>
  <c r="K6408" i="3" s="1" a="1"/>
  <c r="K6408" i="3" s="1"/>
  <c r="G6408" i="3"/>
  <c r="J6407" i="3"/>
  <c r="I6407" i="3"/>
  <c r="H6407" i="3"/>
  <c r="K6407" i="3" s="1" a="1"/>
  <c r="K6407" i="3" s="1"/>
  <c r="G6407" i="3"/>
  <c r="K6406" i="3" a="1"/>
  <c r="K6406" i="3" s="1"/>
  <c r="J6406" i="3"/>
  <c r="I6406" i="3"/>
  <c r="H6406" i="3"/>
  <c r="G6406" i="3"/>
  <c r="J6405" i="3"/>
  <c r="I6405" i="3"/>
  <c r="H6405" i="3"/>
  <c r="K6405" i="3" s="1" a="1"/>
  <c r="K6405" i="3" s="1"/>
  <c r="G6405" i="3"/>
  <c r="J6404" i="3"/>
  <c r="I6404" i="3"/>
  <c r="H6404" i="3"/>
  <c r="K6404" i="3" s="1" a="1"/>
  <c r="K6404" i="3" s="1"/>
  <c r="G6404" i="3"/>
  <c r="J6403" i="3"/>
  <c r="I6403" i="3"/>
  <c r="H6403" i="3"/>
  <c r="K6403" i="3" s="1" a="1"/>
  <c r="K6403" i="3" s="1"/>
  <c r="G6403" i="3"/>
  <c r="K6402" i="3" a="1"/>
  <c r="K6402" i="3" s="1"/>
  <c r="J6402" i="3"/>
  <c r="I6402" i="3"/>
  <c r="H6402" i="3"/>
  <c r="G6402" i="3"/>
  <c r="J6401" i="3"/>
  <c r="I6401" i="3"/>
  <c r="H6401" i="3"/>
  <c r="K6401" i="3" s="1" a="1"/>
  <c r="K6401" i="3" s="1"/>
  <c r="G6401" i="3"/>
  <c r="J6400" i="3"/>
  <c r="I6400" i="3"/>
  <c r="H6400" i="3"/>
  <c r="K6400" i="3" s="1" a="1"/>
  <c r="K6400" i="3" s="1"/>
  <c r="G6400" i="3"/>
  <c r="J6399" i="3"/>
  <c r="I6399" i="3"/>
  <c r="H6399" i="3"/>
  <c r="K6399" i="3" s="1" a="1"/>
  <c r="K6399" i="3" s="1"/>
  <c r="G6399" i="3"/>
  <c r="J6398" i="3"/>
  <c r="I6398" i="3"/>
  <c r="H6398" i="3"/>
  <c r="K6398" i="3" s="1" a="1"/>
  <c r="K6398" i="3" s="1"/>
  <c r="G6398" i="3"/>
  <c r="J6397" i="3"/>
  <c r="I6397" i="3"/>
  <c r="H6397" i="3"/>
  <c r="K6397" i="3" s="1" a="1"/>
  <c r="K6397" i="3" s="1"/>
  <c r="G6397" i="3"/>
  <c r="J6396" i="3"/>
  <c r="I6396" i="3"/>
  <c r="H6396" i="3"/>
  <c r="K6396" i="3" s="1" a="1"/>
  <c r="K6396" i="3" s="1"/>
  <c r="G6396" i="3"/>
  <c r="J6395" i="3"/>
  <c r="I6395" i="3"/>
  <c r="H6395" i="3"/>
  <c r="K6395" i="3" s="1" a="1"/>
  <c r="K6395" i="3" s="1"/>
  <c r="G6395" i="3"/>
  <c r="K6394" i="3" a="1"/>
  <c r="K6394" i="3" s="1"/>
  <c r="J6394" i="3"/>
  <c r="I6394" i="3"/>
  <c r="H6394" i="3"/>
  <c r="J6393" i="3"/>
  <c r="I6393" i="3"/>
  <c r="H6393" i="3"/>
  <c r="K6393" i="3" s="1" a="1"/>
  <c r="K6393" i="3" s="1"/>
  <c r="G6393" i="3"/>
  <c r="K6392" i="3" a="1"/>
  <c r="K6392" i="3" s="1"/>
  <c r="J6392" i="3"/>
  <c r="I6392" i="3"/>
  <c r="H6392" i="3"/>
  <c r="K6391" i="3" a="1"/>
  <c r="K6391" i="3" s="1"/>
  <c r="J6391" i="3"/>
  <c r="I6391" i="3"/>
  <c r="H6391" i="3"/>
  <c r="K6390" i="3" a="1"/>
  <c r="K6390" i="3" s="1"/>
  <c r="J6390" i="3"/>
  <c r="I6390" i="3"/>
  <c r="H6390" i="3"/>
  <c r="G6390" i="3"/>
  <c r="J6389" i="3"/>
  <c r="I6389" i="3"/>
  <c r="H6389" i="3"/>
  <c r="K6389" i="3" s="1" a="1"/>
  <c r="K6389" i="3" s="1"/>
  <c r="J6388" i="3"/>
  <c r="I6388" i="3"/>
  <c r="H6388" i="3"/>
  <c r="K6388" i="3" s="1" a="1"/>
  <c r="K6388" i="3" s="1"/>
  <c r="G6388" i="3"/>
  <c r="K6387" i="3"/>
  <c r="J6387" i="3"/>
  <c r="I6387" i="3"/>
  <c r="H6387" i="3"/>
  <c r="K6387" i="3" s="1" a="1"/>
  <c r="G6387" i="3"/>
  <c r="J6386" i="3"/>
  <c r="I6386" i="3"/>
  <c r="H6386" i="3"/>
  <c r="K6386" i="3" s="1" a="1"/>
  <c r="K6386" i="3" s="1"/>
  <c r="G6386" i="3"/>
  <c r="K6385" i="3"/>
  <c r="J6385" i="3"/>
  <c r="I6385" i="3"/>
  <c r="H6385" i="3"/>
  <c r="K6385" i="3" s="1" a="1"/>
  <c r="K6384" i="3" a="1"/>
  <c r="K6384" i="3" s="1"/>
  <c r="J6384" i="3"/>
  <c r="I6384" i="3"/>
  <c r="H6384" i="3"/>
  <c r="K6383" i="3" a="1"/>
  <c r="K6383" i="3" s="1"/>
  <c r="J6383" i="3"/>
  <c r="I6383" i="3"/>
  <c r="H6383" i="3"/>
  <c r="G6383" i="3"/>
  <c r="J6382" i="3"/>
  <c r="I6382" i="3"/>
  <c r="H6382" i="3"/>
  <c r="K6382" i="3" s="1" a="1"/>
  <c r="K6382" i="3" s="1"/>
  <c r="G6382" i="3"/>
  <c r="J6381" i="3"/>
  <c r="I6381" i="3"/>
  <c r="H6381" i="3"/>
  <c r="K6381" i="3" s="1" a="1"/>
  <c r="K6381" i="3" s="1"/>
  <c r="G6381" i="3"/>
  <c r="J6380" i="3"/>
  <c r="I6380" i="3"/>
  <c r="H6380" i="3"/>
  <c r="K6380" i="3" s="1" a="1"/>
  <c r="K6380" i="3" s="1"/>
  <c r="G6380" i="3"/>
  <c r="K6379" i="3" a="1"/>
  <c r="K6379" i="3" s="1"/>
  <c r="J6379" i="3"/>
  <c r="I6379" i="3"/>
  <c r="H6379" i="3"/>
  <c r="J6378" i="3"/>
  <c r="I6378" i="3"/>
  <c r="H6378" i="3"/>
  <c r="K6378" i="3" s="1" a="1"/>
  <c r="K6378" i="3" s="1"/>
  <c r="G6378" i="3"/>
  <c r="K6377" i="3" a="1"/>
  <c r="K6377" i="3" s="1"/>
  <c r="J6377" i="3"/>
  <c r="I6377" i="3"/>
  <c r="H6377" i="3"/>
  <c r="G6377" i="3"/>
  <c r="J6376" i="3"/>
  <c r="I6376" i="3"/>
  <c r="H6376" i="3"/>
  <c r="K6376" i="3" s="1" a="1"/>
  <c r="K6376" i="3" s="1"/>
  <c r="G6376" i="3"/>
  <c r="J6375" i="3"/>
  <c r="I6375" i="3"/>
  <c r="H6375" i="3"/>
  <c r="K6375" i="3" s="1" a="1"/>
  <c r="K6375" i="3" s="1"/>
  <c r="G6375" i="3"/>
  <c r="J6374" i="3"/>
  <c r="I6374" i="3"/>
  <c r="H6374" i="3"/>
  <c r="K6374" i="3" s="1" a="1"/>
  <c r="K6374" i="3" s="1"/>
  <c r="G6374" i="3"/>
  <c r="K6373" i="3" a="1"/>
  <c r="K6373" i="3" s="1"/>
  <c r="J6373" i="3"/>
  <c r="I6373" i="3"/>
  <c r="H6373" i="3"/>
  <c r="G6373" i="3"/>
  <c r="J6372" i="3"/>
  <c r="I6372" i="3"/>
  <c r="H6372" i="3"/>
  <c r="K6372" i="3" s="1" a="1"/>
  <c r="K6372" i="3" s="1"/>
  <c r="J6371" i="3"/>
  <c r="I6371" i="3"/>
  <c r="H6371" i="3"/>
  <c r="K6371" i="3" s="1" a="1"/>
  <c r="K6371" i="3" s="1"/>
  <c r="G6371" i="3"/>
  <c r="K6370" i="3" a="1"/>
  <c r="K6370" i="3" s="1"/>
  <c r="J6370" i="3"/>
  <c r="I6370" i="3"/>
  <c r="H6370" i="3"/>
  <c r="G6370" i="3"/>
  <c r="J6369" i="3"/>
  <c r="I6369" i="3"/>
  <c r="H6369" i="3"/>
  <c r="K6369" i="3" s="1" a="1"/>
  <c r="K6369" i="3" s="1"/>
  <c r="J6368" i="3"/>
  <c r="I6368" i="3"/>
  <c r="H6368" i="3"/>
  <c r="K6368" i="3" s="1" a="1"/>
  <c r="K6368" i="3" s="1"/>
  <c r="G6368" i="3"/>
  <c r="J6367" i="3"/>
  <c r="I6367" i="3"/>
  <c r="H6367" i="3"/>
  <c r="K6367" i="3" s="1" a="1"/>
  <c r="K6367" i="3" s="1"/>
  <c r="J6366" i="3"/>
  <c r="I6366" i="3"/>
  <c r="H6366" i="3"/>
  <c r="K6366" i="3" s="1" a="1"/>
  <c r="K6366" i="3" s="1"/>
  <c r="G6366" i="3"/>
  <c r="J6365" i="3"/>
  <c r="I6365" i="3"/>
  <c r="H6365" i="3"/>
  <c r="K6365" i="3" s="1" a="1"/>
  <c r="K6365" i="3" s="1"/>
  <c r="G6365" i="3"/>
  <c r="J6364" i="3"/>
  <c r="I6364" i="3"/>
  <c r="H6364" i="3"/>
  <c r="K6364" i="3" s="1" a="1"/>
  <c r="K6364" i="3" s="1"/>
  <c r="J6363" i="3"/>
  <c r="I6363" i="3"/>
  <c r="H6363" i="3"/>
  <c r="K6363" i="3" s="1" a="1"/>
  <c r="K6363" i="3" s="1"/>
  <c r="G6363" i="3"/>
  <c r="J6362" i="3"/>
  <c r="I6362" i="3"/>
  <c r="H6362" i="3"/>
  <c r="K6362" i="3" s="1" a="1"/>
  <c r="K6362" i="3" s="1"/>
  <c r="G6362" i="3"/>
  <c r="J6361" i="3"/>
  <c r="I6361" i="3"/>
  <c r="H6361" i="3"/>
  <c r="K6361" i="3" s="1" a="1"/>
  <c r="K6361" i="3" s="1"/>
  <c r="J6360" i="3"/>
  <c r="I6360" i="3"/>
  <c r="H6360" i="3"/>
  <c r="K6360" i="3" s="1" a="1"/>
  <c r="K6360" i="3" s="1"/>
  <c r="G6360" i="3"/>
  <c r="J6359" i="3"/>
  <c r="I6359" i="3"/>
  <c r="H6359" i="3"/>
  <c r="K6359" i="3" s="1" a="1"/>
  <c r="K6359" i="3" s="1"/>
  <c r="G6359" i="3"/>
  <c r="J6358" i="3"/>
  <c r="I6358" i="3"/>
  <c r="H6358" i="3"/>
  <c r="K6358" i="3" s="1" a="1"/>
  <c r="K6358" i="3" s="1"/>
  <c r="G6358" i="3"/>
  <c r="J6357" i="3"/>
  <c r="I6357" i="3"/>
  <c r="H6357" i="3"/>
  <c r="K6357" i="3" s="1" a="1"/>
  <c r="K6357" i="3" s="1"/>
  <c r="G6357" i="3"/>
  <c r="K6356" i="3" a="1"/>
  <c r="K6356" i="3" s="1"/>
  <c r="J6356" i="3"/>
  <c r="I6356" i="3"/>
  <c r="H6356" i="3"/>
  <c r="K6355" i="3" a="1"/>
  <c r="K6355" i="3" s="1"/>
  <c r="J6355" i="3"/>
  <c r="I6355" i="3"/>
  <c r="H6355" i="3"/>
  <c r="G6355" i="3"/>
  <c r="J6354" i="3"/>
  <c r="I6354" i="3"/>
  <c r="H6354" i="3"/>
  <c r="K6354" i="3" s="1" a="1"/>
  <c r="K6354" i="3" s="1"/>
  <c r="J6353" i="3"/>
  <c r="I6353" i="3"/>
  <c r="H6353" i="3"/>
  <c r="K6353" i="3" s="1" a="1"/>
  <c r="K6353" i="3" s="1"/>
  <c r="J6352" i="3"/>
  <c r="I6352" i="3"/>
  <c r="H6352" i="3"/>
  <c r="K6352" i="3" s="1" a="1"/>
  <c r="K6352" i="3" s="1"/>
  <c r="G6352" i="3"/>
  <c r="J6351" i="3"/>
  <c r="I6351" i="3"/>
  <c r="H6351" i="3"/>
  <c r="K6351" i="3" s="1" a="1"/>
  <c r="K6351" i="3" s="1"/>
  <c r="J6350" i="3"/>
  <c r="I6350" i="3"/>
  <c r="H6350" i="3"/>
  <c r="K6350" i="3" s="1" a="1"/>
  <c r="K6350" i="3" s="1"/>
  <c r="G6350" i="3"/>
  <c r="K6349" i="3"/>
  <c r="J6349" i="3"/>
  <c r="I6349" i="3"/>
  <c r="H6349" i="3"/>
  <c r="K6349" i="3" s="1" a="1"/>
  <c r="K6348" i="3" a="1"/>
  <c r="K6348" i="3" s="1"/>
  <c r="J6348" i="3"/>
  <c r="I6348" i="3"/>
  <c r="H6348" i="3"/>
  <c r="G6348" i="3"/>
  <c r="J6347" i="3"/>
  <c r="I6347" i="3"/>
  <c r="H6347" i="3"/>
  <c r="K6347" i="3" s="1" a="1"/>
  <c r="K6347" i="3" s="1"/>
  <c r="J6346" i="3"/>
  <c r="I6346" i="3"/>
  <c r="H6346" i="3"/>
  <c r="K6346" i="3" s="1" a="1"/>
  <c r="K6346" i="3" s="1"/>
  <c r="G6346" i="3"/>
  <c r="K6345" i="3" a="1"/>
  <c r="K6345" i="3" s="1"/>
  <c r="J6345" i="3"/>
  <c r="I6345" i="3"/>
  <c r="H6345" i="3"/>
  <c r="G6345" i="3"/>
  <c r="J6344" i="3"/>
  <c r="I6344" i="3"/>
  <c r="H6344" i="3"/>
  <c r="K6344" i="3" s="1" a="1"/>
  <c r="K6344" i="3" s="1"/>
  <c r="G6344" i="3"/>
  <c r="J6343" i="3"/>
  <c r="I6343" i="3"/>
  <c r="H6343" i="3"/>
  <c r="K6343" i="3" s="1" a="1"/>
  <c r="K6343" i="3" s="1"/>
  <c r="G6343" i="3"/>
  <c r="J6342" i="3"/>
  <c r="I6342" i="3"/>
  <c r="H6342" i="3"/>
  <c r="K6342" i="3" s="1" a="1"/>
  <c r="K6342" i="3" s="1"/>
  <c r="G6342" i="3"/>
  <c r="J6341" i="3"/>
  <c r="I6341" i="3"/>
  <c r="H6341" i="3"/>
  <c r="K6341" i="3" s="1" a="1"/>
  <c r="K6341" i="3" s="1"/>
  <c r="G6341" i="3"/>
  <c r="K6340" i="3"/>
  <c r="J6340" i="3"/>
  <c r="I6340" i="3"/>
  <c r="H6340" i="3"/>
  <c r="K6340" i="3" s="1" a="1"/>
  <c r="G6340" i="3"/>
  <c r="J6339" i="3"/>
  <c r="I6339" i="3"/>
  <c r="H6339" i="3"/>
  <c r="K6339" i="3" s="1" a="1"/>
  <c r="K6339" i="3" s="1"/>
  <c r="J6338" i="3"/>
  <c r="I6338" i="3"/>
  <c r="H6338" i="3"/>
  <c r="K6338" i="3" s="1" a="1"/>
  <c r="K6338" i="3" s="1"/>
  <c r="J6337" i="3"/>
  <c r="I6337" i="3"/>
  <c r="H6337" i="3"/>
  <c r="K6337" i="3" s="1" a="1"/>
  <c r="K6337" i="3" s="1"/>
  <c r="J6336" i="3"/>
  <c r="I6336" i="3"/>
  <c r="H6336" i="3"/>
  <c r="K6336" i="3" s="1" a="1"/>
  <c r="K6336" i="3" s="1"/>
  <c r="G6336" i="3"/>
  <c r="K6335" i="3" a="1"/>
  <c r="K6335" i="3" s="1"/>
  <c r="J6335" i="3"/>
  <c r="I6335" i="3"/>
  <c r="H6335" i="3"/>
  <c r="G6335" i="3"/>
  <c r="J6334" i="3"/>
  <c r="I6334" i="3"/>
  <c r="H6334" i="3"/>
  <c r="K6334" i="3" s="1" a="1"/>
  <c r="K6334" i="3" s="1"/>
  <c r="J6333" i="3"/>
  <c r="I6333" i="3"/>
  <c r="H6333" i="3"/>
  <c r="K6333" i="3" s="1" a="1"/>
  <c r="K6333" i="3" s="1"/>
  <c r="G6333" i="3"/>
  <c r="J6332" i="3"/>
  <c r="I6332" i="3"/>
  <c r="H6332" i="3"/>
  <c r="K6332" i="3" s="1" a="1"/>
  <c r="K6332" i="3" s="1"/>
  <c r="G6332" i="3"/>
  <c r="K6331" i="3" a="1"/>
  <c r="K6331" i="3" s="1"/>
  <c r="J6331" i="3"/>
  <c r="I6331" i="3"/>
  <c r="H6331" i="3"/>
  <c r="K6330" i="3" a="1"/>
  <c r="K6330" i="3" s="1"/>
  <c r="J6330" i="3"/>
  <c r="I6330" i="3"/>
  <c r="H6330" i="3"/>
  <c r="K6329" i="3"/>
  <c r="J6329" i="3"/>
  <c r="I6329" i="3"/>
  <c r="H6329" i="3"/>
  <c r="K6329" i="3" s="1" a="1"/>
  <c r="G6329" i="3"/>
  <c r="J6328" i="3"/>
  <c r="I6328" i="3"/>
  <c r="H6328" i="3"/>
  <c r="K6328" i="3" s="1" a="1"/>
  <c r="K6328" i="3" s="1"/>
  <c r="J6327" i="3"/>
  <c r="I6327" i="3"/>
  <c r="H6327" i="3"/>
  <c r="K6327" i="3" s="1" a="1"/>
  <c r="K6327" i="3" s="1"/>
  <c r="G6327" i="3"/>
  <c r="J6326" i="3"/>
  <c r="I6326" i="3"/>
  <c r="H6326" i="3"/>
  <c r="K6326" i="3" s="1" a="1"/>
  <c r="K6326" i="3" s="1"/>
  <c r="G6326" i="3"/>
  <c r="J6325" i="3"/>
  <c r="I6325" i="3"/>
  <c r="H6325" i="3"/>
  <c r="K6325" i="3" s="1" a="1"/>
  <c r="K6325" i="3" s="1"/>
  <c r="J6324" i="3"/>
  <c r="I6324" i="3"/>
  <c r="H6324" i="3"/>
  <c r="K6324" i="3" s="1" a="1"/>
  <c r="K6324" i="3" s="1"/>
  <c r="G6324" i="3"/>
  <c r="J6323" i="3"/>
  <c r="I6323" i="3"/>
  <c r="H6323" i="3"/>
  <c r="K6323" i="3" s="1" a="1"/>
  <c r="K6323" i="3" s="1"/>
  <c r="J6322" i="3"/>
  <c r="I6322" i="3"/>
  <c r="H6322" i="3"/>
  <c r="K6322" i="3" s="1" a="1"/>
  <c r="K6322" i="3" s="1"/>
  <c r="G6322" i="3"/>
  <c r="K6321" i="3" a="1"/>
  <c r="K6321" i="3" s="1"/>
  <c r="J6321" i="3"/>
  <c r="I6321" i="3"/>
  <c r="H6321" i="3"/>
  <c r="K6320" i="3" a="1"/>
  <c r="K6320" i="3" s="1"/>
  <c r="J6320" i="3"/>
  <c r="I6320" i="3"/>
  <c r="H6320" i="3"/>
  <c r="J6319" i="3"/>
  <c r="I6319" i="3"/>
  <c r="H6319" i="3"/>
  <c r="K6319" i="3" s="1" a="1"/>
  <c r="K6319" i="3" s="1"/>
  <c r="G6319" i="3"/>
  <c r="K6318" i="3" a="1"/>
  <c r="K6318" i="3" s="1"/>
  <c r="J6318" i="3"/>
  <c r="I6318" i="3"/>
  <c r="H6318" i="3"/>
  <c r="G6318" i="3"/>
  <c r="J6317" i="3"/>
  <c r="I6317" i="3"/>
  <c r="H6317" i="3"/>
  <c r="K6317" i="3" s="1" a="1"/>
  <c r="K6317" i="3" s="1"/>
  <c r="G6317" i="3"/>
  <c r="K6316" i="3" a="1"/>
  <c r="K6316" i="3" s="1"/>
  <c r="J6316" i="3"/>
  <c r="I6316" i="3"/>
  <c r="H6316" i="3"/>
  <c r="G6316" i="3"/>
  <c r="J6315" i="3"/>
  <c r="I6315" i="3"/>
  <c r="H6315" i="3"/>
  <c r="K6315" i="3" s="1" a="1"/>
  <c r="K6315" i="3" s="1"/>
  <c r="J6314" i="3"/>
  <c r="I6314" i="3"/>
  <c r="H6314" i="3"/>
  <c r="K6314" i="3" s="1" a="1"/>
  <c r="K6314" i="3" s="1"/>
  <c r="G6314" i="3"/>
  <c r="K6313" i="3" a="1"/>
  <c r="K6313" i="3" s="1"/>
  <c r="J6313" i="3"/>
  <c r="I6313" i="3"/>
  <c r="H6313" i="3"/>
  <c r="G6313" i="3"/>
  <c r="J6312" i="3"/>
  <c r="I6312" i="3"/>
  <c r="H6312" i="3"/>
  <c r="K6312" i="3" s="1" a="1"/>
  <c r="K6312" i="3" s="1"/>
  <c r="K6311" i="3" a="1"/>
  <c r="K6311" i="3" s="1"/>
  <c r="J6311" i="3"/>
  <c r="I6311" i="3"/>
  <c r="H6311" i="3"/>
  <c r="G6311" i="3"/>
  <c r="J6310" i="3"/>
  <c r="I6310" i="3"/>
  <c r="H6310" i="3"/>
  <c r="K6310" i="3" s="1" a="1"/>
  <c r="K6310" i="3" s="1"/>
  <c r="G6310" i="3"/>
  <c r="K6309" i="3" a="1"/>
  <c r="K6309" i="3" s="1"/>
  <c r="J6309" i="3"/>
  <c r="I6309" i="3"/>
  <c r="H6309" i="3"/>
  <c r="G6309" i="3"/>
  <c r="J6308" i="3"/>
  <c r="I6308" i="3"/>
  <c r="H6308" i="3"/>
  <c r="K6308" i="3" s="1" a="1"/>
  <c r="K6308" i="3" s="1"/>
  <c r="G6308" i="3"/>
  <c r="J6307" i="3"/>
  <c r="I6307" i="3"/>
  <c r="H6307" i="3"/>
  <c r="K6307" i="3" s="1" a="1"/>
  <c r="K6307" i="3" s="1"/>
  <c r="J6306" i="3"/>
  <c r="I6306" i="3"/>
  <c r="H6306" i="3"/>
  <c r="K6306" i="3" s="1" a="1"/>
  <c r="K6306" i="3" s="1"/>
  <c r="G6306" i="3"/>
  <c r="K6305" i="3"/>
  <c r="J6305" i="3"/>
  <c r="I6305" i="3"/>
  <c r="H6305" i="3"/>
  <c r="K6305" i="3" s="1" a="1"/>
  <c r="K6304" i="3" a="1"/>
  <c r="K6304" i="3" s="1"/>
  <c r="J6304" i="3"/>
  <c r="I6304" i="3"/>
  <c r="H6304" i="3"/>
  <c r="K6303" i="3" a="1"/>
  <c r="K6303" i="3" s="1"/>
  <c r="J6303" i="3"/>
  <c r="I6303" i="3"/>
  <c r="H6303" i="3"/>
  <c r="G6303" i="3"/>
  <c r="J6302" i="3"/>
  <c r="I6302" i="3"/>
  <c r="H6302" i="3"/>
  <c r="K6302" i="3" s="1" a="1"/>
  <c r="K6302" i="3" s="1"/>
  <c r="G6302" i="3"/>
  <c r="J6301" i="3"/>
  <c r="I6301" i="3"/>
  <c r="H6301" i="3"/>
  <c r="K6301" i="3" s="1" a="1"/>
  <c r="K6301" i="3" s="1"/>
  <c r="G6301" i="3"/>
  <c r="J6300" i="3"/>
  <c r="I6300" i="3"/>
  <c r="H6300" i="3"/>
  <c r="K6300" i="3" s="1" a="1"/>
  <c r="K6300" i="3" s="1"/>
  <c r="G6300" i="3"/>
  <c r="J6299" i="3"/>
  <c r="I6299" i="3"/>
  <c r="H6299" i="3"/>
  <c r="K6299" i="3" s="1" a="1"/>
  <c r="K6299" i="3" s="1"/>
  <c r="J6298" i="3"/>
  <c r="I6298" i="3"/>
  <c r="H6298" i="3"/>
  <c r="K6298" i="3" s="1" a="1"/>
  <c r="K6298" i="3" s="1"/>
  <c r="G6298" i="3"/>
  <c r="J6297" i="3"/>
  <c r="I6297" i="3"/>
  <c r="H6297" i="3"/>
  <c r="K6297" i="3" s="1" a="1"/>
  <c r="K6297" i="3" s="1"/>
  <c r="J6296" i="3"/>
  <c r="I6296" i="3"/>
  <c r="H6296" i="3"/>
  <c r="K6296" i="3" s="1" a="1"/>
  <c r="K6296" i="3" s="1"/>
  <c r="G6296" i="3"/>
  <c r="J6295" i="3"/>
  <c r="I6295" i="3"/>
  <c r="H6295" i="3"/>
  <c r="K6295" i="3" s="1" a="1"/>
  <c r="K6295" i="3" s="1"/>
  <c r="G6295" i="3"/>
  <c r="J6294" i="3"/>
  <c r="I6294" i="3"/>
  <c r="H6294" i="3"/>
  <c r="K6294" i="3" s="1" a="1"/>
  <c r="K6294" i="3" s="1"/>
  <c r="G6294" i="3"/>
  <c r="J6293" i="3"/>
  <c r="I6293" i="3"/>
  <c r="H6293" i="3"/>
  <c r="K6293" i="3" s="1" a="1"/>
  <c r="K6293" i="3" s="1"/>
  <c r="G6293" i="3"/>
  <c r="J6292" i="3"/>
  <c r="I6292" i="3"/>
  <c r="H6292" i="3"/>
  <c r="K6292" i="3" s="1" a="1"/>
  <c r="K6292" i="3" s="1"/>
  <c r="J6291" i="3"/>
  <c r="I6291" i="3"/>
  <c r="H6291" i="3"/>
  <c r="K6291" i="3" s="1" a="1"/>
  <c r="K6291" i="3" s="1"/>
  <c r="G6291" i="3"/>
  <c r="J6290" i="3"/>
  <c r="I6290" i="3"/>
  <c r="H6290" i="3"/>
  <c r="K6290" i="3" s="1" a="1"/>
  <c r="K6290" i="3" s="1"/>
  <c r="G6290" i="3"/>
  <c r="J6289" i="3"/>
  <c r="I6289" i="3"/>
  <c r="H6289" i="3"/>
  <c r="K6289" i="3" s="1" a="1"/>
  <c r="K6289" i="3" s="1"/>
  <c r="G6289" i="3"/>
  <c r="J6288" i="3"/>
  <c r="I6288" i="3"/>
  <c r="H6288" i="3"/>
  <c r="K6288" i="3" s="1" a="1"/>
  <c r="K6288" i="3" s="1"/>
  <c r="G6288" i="3"/>
  <c r="J6287" i="3"/>
  <c r="I6287" i="3"/>
  <c r="H6287" i="3"/>
  <c r="K6287" i="3" s="1" a="1"/>
  <c r="K6287" i="3" s="1"/>
  <c r="J6286" i="3"/>
  <c r="I6286" i="3"/>
  <c r="H6286" i="3"/>
  <c r="K6286" i="3" s="1" a="1"/>
  <c r="K6286" i="3" s="1"/>
  <c r="G6286" i="3"/>
  <c r="J6285" i="3"/>
  <c r="I6285" i="3"/>
  <c r="H6285" i="3"/>
  <c r="K6285" i="3" s="1" a="1"/>
  <c r="K6285" i="3" s="1"/>
  <c r="J6284" i="3"/>
  <c r="I6284" i="3"/>
  <c r="H6284" i="3"/>
  <c r="K6284" i="3" s="1" a="1"/>
  <c r="K6284" i="3" s="1"/>
  <c r="G6284" i="3"/>
  <c r="J6283" i="3"/>
  <c r="I6283" i="3"/>
  <c r="H6283" i="3"/>
  <c r="K6283" i="3" s="1" a="1"/>
  <c r="K6283" i="3" s="1"/>
  <c r="G6283" i="3"/>
  <c r="J6282" i="3"/>
  <c r="I6282" i="3"/>
  <c r="H6282" i="3"/>
  <c r="K6282" i="3" s="1" a="1"/>
  <c r="K6282" i="3" s="1"/>
  <c r="J6281" i="3"/>
  <c r="I6281" i="3"/>
  <c r="H6281" i="3"/>
  <c r="K6281" i="3" s="1" a="1"/>
  <c r="K6281" i="3" s="1"/>
  <c r="G6281" i="3"/>
  <c r="J6280" i="3"/>
  <c r="I6280" i="3"/>
  <c r="H6280" i="3"/>
  <c r="K6280" i="3" s="1" a="1"/>
  <c r="K6280" i="3" s="1"/>
  <c r="G6280" i="3"/>
  <c r="J6279" i="3"/>
  <c r="I6279" i="3"/>
  <c r="H6279" i="3"/>
  <c r="K6279" i="3" s="1" a="1"/>
  <c r="K6279" i="3" s="1"/>
  <c r="J6278" i="3"/>
  <c r="I6278" i="3"/>
  <c r="H6278" i="3"/>
  <c r="K6278" i="3" s="1" a="1"/>
  <c r="K6278" i="3" s="1"/>
  <c r="G6278" i="3"/>
  <c r="J6277" i="3"/>
  <c r="I6277" i="3"/>
  <c r="H6277" i="3"/>
  <c r="K6277" i="3" s="1" a="1"/>
  <c r="K6277" i="3" s="1"/>
  <c r="G6277" i="3"/>
  <c r="J6276" i="3"/>
  <c r="I6276" i="3"/>
  <c r="H6276" i="3"/>
  <c r="K6276" i="3" s="1" a="1"/>
  <c r="K6276" i="3" s="1"/>
  <c r="G6276" i="3"/>
  <c r="J6275" i="3"/>
  <c r="I6275" i="3"/>
  <c r="H6275" i="3"/>
  <c r="K6275" i="3" s="1" a="1"/>
  <c r="K6275" i="3" s="1"/>
  <c r="G6275" i="3"/>
  <c r="J6274" i="3"/>
  <c r="I6274" i="3"/>
  <c r="H6274" i="3"/>
  <c r="K6274" i="3" s="1" a="1"/>
  <c r="K6274" i="3" s="1"/>
  <c r="G6274" i="3"/>
  <c r="J6273" i="3"/>
  <c r="I6273" i="3"/>
  <c r="H6273" i="3"/>
  <c r="K6273" i="3" s="1" a="1"/>
  <c r="K6273" i="3" s="1"/>
  <c r="G6273" i="3"/>
  <c r="J6272" i="3"/>
  <c r="I6272" i="3"/>
  <c r="H6272" i="3"/>
  <c r="K6272" i="3" s="1" a="1"/>
  <c r="K6272" i="3" s="1"/>
  <c r="G6272" i="3"/>
  <c r="J6271" i="3"/>
  <c r="I6271" i="3"/>
  <c r="H6271" i="3"/>
  <c r="K6271" i="3" s="1" a="1"/>
  <c r="K6271" i="3" s="1"/>
  <c r="J6270" i="3"/>
  <c r="I6270" i="3"/>
  <c r="H6270" i="3"/>
  <c r="K6270" i="3" s="1" a="1"/>
  <c r="K6270" i="3" s="1"/>
  <c r="G6270" i="3"/>
  <c r="J6269" i="3"/>
  <c r="I6269" i="3"/>
  <c r="H6269" i="3"/>
  <c r="K6269" i="3" s="1" a="1"/>
  <c r="K6269" i="3" s="1"/>
  <c r="G6269" i="3"/>
  <c r="J6268" i="3"/>
  <c r="I6268" i="3"/>
  <c r="H6268" i="3"/>
  <c r="K6268" i="3" s="1" a="1"/>
  <c r="K6268" i="3" s="1"/>
  <c r="G6268" i="3"/>
  <c r="J6267" i="3"/>
  <c r="I6267" i="3"/>
  <c r="H6267" i="3"/>
  <c r="K6267" i="3" s="1" a="1"/>
  <c r="K6267" i="3" s="1"/>
  <c r="G6267" i="3"/>
  <c r="J6266" i="3"/>
  <c r="I6266" i="3"/>
  <c r="H6266" i="3"/>
  <c r="K6266" i="3" s="1" a="1"/>
  <c r="K6266" i="3" s="1"/>
  <c r="J6265" i="3"/>
  <c r="I6265" i="3"/>
  <c r="H6265" i="3"/>
  <c r="K6265" i="3" s="1" a="1"/>
  <c r="K6265" i="3" s="1"/>
  <c r="G6265" i="3"/>
  <c r="J6264" i="3"/>
  <c r="I6264" i="3"/>
  <c r="H6264" i="3"/>
  <c r="K6264" i="3" s="1" a="1"/>
  <c r="K6264" i="3" s="1"/>
  <c r="G6264" i="3"/>
  <c r="K6263" i="3" a="1"/>
  <c r="K6263" i="3" s="1"/>
  <c r="J6263" i="3"/>
  <c r="I6263" i="3"/>
  <c r="H6263" i="3"/>
  <c r="G6263" i="3"/>
  <c r="J6262" i="3"/>
  <c r="I6262" i="3"/>
  <c r="H6262" i="3"/>
  <c r="K6262" i="3" s="1" a="1"/>
  <c r="K6262" i="3" s="1"/>
  <c r="J6261" i="3"/>
  <c r="I6261" i="3"/>
  <c r="H6261" i="3"/>
  <c r="K6261" i="3" s="1" a="1"/>
  <c r="K6261" i="3" s="1"/>
  <c r="G6261" i="3"/>
  <c r="J6260" i="3"/>
  <c r="I6260" i="3"/>
  <c r="H6260" i="3"/>
  <c r="K6260" i="3" s="1" a="1"/>
  <c r="K6260" i="3" s="1"/>
  <c r="G6260" i="3"/>
  <c r="J6259" i="3"/>
  <c r="I6259" i="3"/>
  <c r="H6259" i="3"/>
  <c r="K6259" i="3" s="1" a="1"/>
  <c r="K6259" i="3" s="1"/>
  <c r="G6259" i="3"/>
  <c r="K6258" i="3" a="1"/>
  <c r="K6258" i="3" s="1"/>
  <c r="J6258" i="3"/>
  <c r="I6258" i="3"/>
  <c r="H6258" i="3"/>
  <c r="J6257" i="3"/>
  <c r="I6257" i="3"/>
  <c r="H6257" i="3"/>
  <c r="K6257" i="3" s="1" a="1"/>
  <c r="K6257" i="3" s="1"/>
  <c r="G6257" i="3"/>
  <c r="K6256" i="3" a="1"/>
  <c r="K6256" i="3" s="1"/>
  <c r="J6256" i="3"/>
  <c r="I6256" i="3"/>
  <c r="H6256" i="3"/>
  <c r="G6256" i="3"/>
  <c r="J6255" i="3"/>
  <c r="I6255" i="3"/>
  <c r="H6255" i="3"/>
  <c r="K6255" i="3" s="1" a="1"/>
  <c r="K6255" i="3" s="1"/>
  <c r="J6254" i="3"/>
  <c r="I6254" i="3"/>
  <c r="H6254" i="3"/>
  <c r="K6254" i="3" s="1" a="1"/>
  <c r="K6254" i="3" s="1"/>
  <c r="J6253" i="3"/>
  <c r="I6253" i="3"/>
  <c r="H6253" i="3"/>
  <c r="K6253" i="3" s="1" a="1"/>
  <c r="K6253" i="3" s="1"/>
  <c r="G6253" i="3"/>
  <c r="J6252" i="3"/>
  <c r="I6252" i="3"/>
  <c r="H6252" i="3"/>
  <c r="K6252" i="3" s="1" a="1"/>
  <c r="K6252" i="3" s="1"/>
  <c r="J6251" i="3"/>
  <c r="I6251" i="3"/>
  <c r="H6251" i="3"/>
  <c r="K6251" i="3" s="1" a="1"/>
  <c r="K6251" i="3" s="1"/>
  <c r="K6250" i="3" a="1"/>
  <c r="K6250" i="3" s="1"/>
  <c r="J6250" i="3"/>
  <c r="I6250" i="3"/>
  <c r="H6250" i="3"/>
  <c r="G6250" i="3"/>
  <c r="J6249" i="3"/>
  <c r="I6249" i="3"/>
  <c r="H6249" i="3"/>
  <c r="K6249" i="3" s="1" a="1"/>
  <c r="K6249" i="3" s="1"/>
  <c r="G6249" i="3"/>
  <c r="K6248" i="3" a="1"/>
  <c r="K6248" i="3" s="1"/>
  <c r="J6248" i="3"/>
  <c r="I6248" i="3"/>
  <c r="H6248" i="3"/>
  <c r="J6247" i="3"/>
  <c r="I6247" i="3"/>
  <c r="H6247" i="3"/>
  <c r="K6247" i="3" s="1" a="1"/>
  <c r="K6247" i="3" s="1"/>
  <c r="G6247" i="3"/>
  <c r="K6246" i="3"/>
  <c r="J6246" i="3"/>
  <c r="I6246" i="3"/>
  <c r="H6246" i="3"/>
  <c r="K6246" i="3" s="1" a="1"/>
  <c r="K6245" i="3" a="1"/>
  <c r="K6245" i="3" s="1"/>
  <c r="J6245" i="3"/>
  <c r="I6245" i="3"/>
  <c r="H6245" i="3"/>
  <c r="K6244" i="3" a="1"/>
  <c r="K6244" i="3" s="1"/>
  <c r="J6244" i="3"/>
  <c r="I6244" i="3"/>
  <c r="H6244" i="3"/>
  <c r="G6244" i="3"/>
  <c r="J6243" i="3"/>
  <c r="I6243" i="3"/>
  <c r="H6243" i="3"/>
  <c r="K6243" i="3" s="1" a="1"/>
  <c r="K6243" i="3" s="1"/>
  <c r="G6243" i="3"/>
  <c r="J6242" i="3"/>
  <c r="I6242" i="3"/>
  <c r="H6242" i="3"/>
  <c r="K6242" i="3" s="1" a="1"/>
  <c r="K6242" i="3" s="1"/>
  <c r="G6242" i="3"/>
  <c r="J6241" i="3"/>
  <c r="I6241" i="3"/>
  <c r="H6241" i="3"/>
  <c r="K6241" i="3" s="1" a="1"/>
  <c r="K6241" i="3" s="1"/>
  <c r="J6240" i="3"/>
  <c r="I6240" i="3"/>
  <c r="H6240" i="3"/>
  <c r="K6240" i="3" s="1" a="1"/>
  <c r="K6240" i="3" s="1"/>
  <c r="G6240" i="3"/>
  <c r="J6239" i="3"/>
  <c r="I6239" i="3"/>
  <c r="H6239" i="3"/>
  <c r="K6239" i="3" s="1" a="1"/>
  <c r="K6239" i="3" s="1"/>
  <c r="G6239" i="3"/>
  <c r="J6238" i="3"/>
  <c r="I6238" i="3"/>
  <c r="H6238" i="3"/>
  <c r="K6238" i="3" s="1" a="1"/>
  <c r="K6238" i="3" s="1"/>
  <c r="G6238" i="3"/>
  <c r="J6237" i="3"/>
  <c r="I6237" i="3"/>
  <c r="H6237" i="3"/>
  <c r="K6237" i="3" s="1" a="1"/>
  <c r="K6237" i="3" s="1"/>
  <c r="G6237" i="3"/>
  <c r="K6236" i="3" a="1"/>
  <c r="K6236" i="3" s="1"/>
  <c r="J6236" i="3"/>
  <c r="I6236" i="3"/>
  <c r="H6236" i="3"/>
  <c r="G6236" i="3"/>
  <c r="J6235" i="3"/>
  <c r="I6235" i="3"/>
  <c r="H6235" i="3"/>
  <c r="K6235" i="3" s="1" a="1"/>
  <c r="K6235" i="3" s="1"/>
  <c r="J6234" i="3"/>
  <c r="I6234" i="3"/>
  <c r="H6234" i="3"/>
  <c r="K6234" i="3" s="1" a="1"/>
  <c r="K6234" i="3" s="1"/>
  <c r="G6234" i="3"/>
  <c r="J6233" i="3"/>
  <c r="I6233" i="3"/>
  <c r="H6233" i="3"/>
  <c r="K6233" i="3" s="1" a="1"/>
  <c r="K6233" i="3" s="1"/>
  <c r="G6233" i="3"/>
  <c r="K6232" i="3"/>
  <c r="J6232" i="3"/>
  <c r="I6232" i="3"/>
  <c r="H6232" i="3"/>
  <c r="K6232" i="3" s="1" a="1"/>
  <c r="G6232" i="3"/>
  <c r="J6231" i="3"/>
  <c r="I6231" i="3"/>
  <c r="H6231" i="3"/>
  <c r="K6231" i="3" s="1" a="1"/>
  <c r="K6231" i="3" s="1"/>
  <c r="G6231" i="3"/>
  <c r="J6230" i="3"/>
  <c r="I6230" i="3"/>
  <c r="H6230" i="3"/>
  <c r="K6230" i="3" s="1" a="1"/>
  <c r="K6230" i="3" s="1"/>
  <c r="G6230" i="3"/>
  <c r="J6229" i="3"/>
  <c r="I6229" i="3"/>
  <c r="H6229" i="3"/>
  <c r="K6229" i="3" s="1" a="1"/>
  <c r="K6229" i="3" s="1"/>
  <c r="G6229" i="3"/>
  <c r="J6228" i="3"/>
  <c r="I6228" i="3"/>
  <c r="H6228" i="3"/>
  <c r="K6228" i="3" s="1" a="1"/>
  <c r="K6228" i="3" s="1"/>
  <c r="G6228" i="3"/>
  <c r="K6227" i="3" a="1"/>
  <c r="K6227" i="3" s="1"/>
  <c r="J6227" i="3"/>
  <c r="I6227" i="3"/>
  <c r="H6227" i="3"/>
  <c r="G6227" i="3"/>
  <c r="J6226" i="3"/>
  <c r="I6226" i="3"/>
  <c r="H6226" i="3"/>
  <c r="K6226" i="3" s="1" a="1"/>
  <c r="K6226" i="3" s="1"/>
  <c r="G6226" i="3"/>
  <c r="J6225" i="3"/>
  <c r="I6225" i="3"/>
  <c r="H6225" i="3"/>
  <c r="K6225" i="3" s="1" a="1"/>
  <c r="K6225" i="3" s="1"/>
  <c r="G6225" i="3"/>
  <c r="K6224" i="3"/>
  <c r="J6224" i="3"/>
  <c r="I6224" i="3"/>
  <c r="H6224" i="3"/>
  <c r="K6224" i="3" s="1" a="1"/>
  <c r="G6224" i="3"/>
  <c r="J6223" i="3"/>
  <c r="I6223" i="3"/>
  <c r="H6223" i="3"/>
  <c r="K6223" i="3" s="1" a="1"/>
  <c r="K6223" i="3" s="1"/>
  <c r="G6223" i="3"/>
  <c r="J6222" i="3"/>
  <c r="I6222" i="3"/>
  <c r="H6222" i="3"/>
  <c r="K6222" i="3" s="1" a="1"/>
  <c r="K6222" i="3" s="1"/>
  <c r="G6222" i="3"/>
  <c r="J6221" i="3"/>
  <c r="I6221" i="3"/>
  <c r="H6221" i="3"/>
  <c r="K6221" i="3" s="1" a="1"/>
  <c r="K6221" i="3" s="1"/>
  <c r="J6220" i="3"/>
  <c r="I6220" i="3"/>
  <c r="H6220" i="3"/>
  <c r="K6220" i="3" s="1" a="1"/>
  <c r="K6220" i="3" s="1"/>
  <c r="J6219" i="3"/>
  <c r="I6219" i="3"/>
  <c r="H6219" i="3"/>
  <c r="K6219" i="3" s="1" a="1"/>
  <c r="K6219" i="3" s="1"/>
  <c r="G6219" i="3"/>
  <c r="K6218" i="3" a="1"/>
  <c r="K6218" i="3" s="1"/>
  <c r="J6218" i="3"/>
  <c r="I6218" i="3"/>
  <c r="H6218" i="3"/>
  <c r="K6217" i="3" a="1"/>
  <c r="K6217" i="3" s="1"/>
  <c r="J6217" i="3"/>
  <c r="I6217" i="3"/>
  <c r="H6217" i="3"/>
  <c r="K6216" i="3"/>
  <c r="J6216" i="3"/>
  <c r="I6216" i="3"/>
  <c r="H6216" i="3"/>
  <c r="K6216" i="3" s="1" a="1"/>
  <c r="G6216" i="3"/>
  <c r="J6215" i="3"/>
  <c r="I6215" i="3"/>
  <c r="H6215" i="3"/>
  <c r="K6215" i="3" s="1" a="1"/>
  <c r="K6215" i="3" s="1"/>
  <c r="G6215" i="3"/>
  <c r="J6214" i="3"/>
  <c r="I6214" i="3"/>
  <c r="H6214" i="3"/>
  <c r="K6214" i="3" s="1" a="1"/>
  <c r="K6214" i="3" s="1"/>
  <c r="G6214" i="3"/>
  <c r="J6213" i="3"/>
  <c r="I6213" i="3"/>
  <c r="H6213" i="3"/>
  <c r="K6213" i="3" s="1" a="1"/>
  <c r="K6213" i="3" s="1"/>
  <c r="J6212" i="3"/>
  <c r="I6212" i="3"/>
  <c r="H6212" i="3"/>
  <c r="K6212" i="3" s="1" a="1"/>
  <c r="K6212" i="3" s="1"/>
  <c r="G6212" i="3"/>
  <c r="J6211" i="3"/>
  <c r="I6211" i="3"/>
  <c r="H6211" i="3"/>
  <c r="K6211" i="3" s="1" a="1"/>
  <c r="K6211" i="3" s="1"/>
  <c r="G6211" i="3"/>
  <c r="J6210" i="3"/>
  <c r="I6210" i="3"/>
  <c r="H6210" i="3"/>
  <c r="K6210" i="3" s="1" a="1"/>
  <c r="K6210" i="3" s="1"/>
  <c r="J6209" i="3"/>
  <c r="I6209" i="3"/>
  <c r="H6209" i="3"/>
  <c r="K6209" i="3" s="1" a="1"/>
  <c r="K6209" i="3" s="1"/>
  <c r="G6209" i="3"/>
  <c r="J6208" i="3"/>
  <c r="I6208" i="3"/>
  <c r="H6208" i="3"/>
  <c r="K6208" i="3" s="1" a="1"/>
  <c r="K6208" i="3" s="1"/>
  <c r="J6207" i="3"/>
  <c r="I6207" i="3"/>
  <c r="H6207" i="3"/>
  <c r="K6207" i="3" s="1" a="1"/>
  <c r="K6207" i="3" s="1"/>
  <c r="G6207" i="3"/>
  <c r="J6206" i="3"/>
  <c r="I6206" i="3"/>
  <c r="H6206" i="3"/>
  <c r="K6206" i="3" s="1" a="1"/>
  <c r="K6206" i="3" s="1"/>
  <c r="G6206" i="3"/>
  <c r="J6205" i="3"/>
  <c r="I6205" i="3"/>
  <c r="H6205" i="3"/>
  <c r="K6205" i="3" s="1" a="1"/>
  <c r="K6205" i="3" s="1"/>
  <c r="G6205" i="3"/>
  <c r="K6204" i="3" a="1"/>
  <c r="K6204" i="3" s="1"/>
  <c r="J6204" i="3"/>
  <c r="I6204" i="3"/>
  <c r="H6204" i="3"/>
  <c r="J6203" i="3"/>
  <c r="I6203" i="3"/>
  <c r="H6203" i="3"/>
  <c r="K6203" i="3" s="1" a="1"/>
  <c r="K6203" i="3" s="1"/>
  <c r="G6203" i="3"/>
  <c r="J6202" i="3"/>
  <c r="I6202" i="3"/>
  <c r="H6202" i="3"/>
  <c r="K6202" i="3" s="1" a="1"/>
  <c r="K6202" i="3" s="1"/>
  <c r="G6202" i="3"/>
  <c r="K6201" i="3" a="1"/>
  <c r="K6201" i="3" s="1"/>
  <c r="J6201" i="3"/>
  <c r="I6201" i="3"/>
  <c r="H6201" i="3"/>
  <c r="G6201" i="3"/>
  <c r="J6200" i="3"/>
  <c r="I6200" i="3"/>
  <c r="H6200" i="3"/>
  <c r="K6200" i="3" s="1" a="1"/>
  <c r="K6200" i="3" s="1"/>
  <c r="G6200" i="3"/>
  <c r="J6199" i="3"/>
  <c r="I6199" i="3"/>
  <c r="H6199" i="3"/>
  <c r="K6199" i="3" s="1" a="1"/>
  <c r="K6199" i="3" s="1"/>
  <c r="G6199" i="3"/>
  <c r="K6198" i="3"/>
  <c r="J6198" i="3"/>
  <c r="I6198" i="3"/>
  <c r="H6198" i="3"/>
  <c r="K6198" i="3" s="1" a="1"/>
  <c r="G6198" i="3"/>
  <c r="J6197" i="3"/>
  <c r="I6197" i="3"/>
  <c r="H6197" i="3"/>
  <c r="K6197" i="3" s="1" a="1"/>
  <c r="K6197" i="3" s="1"/>
  <c r="K6196" i="3" a="1"/>
  <c r="K6196" i="3" s="1"/>
  <c r="J6196" i="3"/>
  <c r="I6196" i="3"/>
  <c r="H6196" i="3"/>
  <c r="G6196" i="3"/>
  <c r="J6195" i="3"/>
  <c r="I6195" i="3"/>
  <c r="H6195" i="3"/>
  <c r="K6195" i="3" s="1" a="1"/>
  <c r="K6195" i="3" s="1"/>
  <c r="G6195" i="3"/>
  <c r="J6194" i="3"/>
  <c r="I6194" i="3"/>
  <c r="H6194" i="3"/>
  <c r="K6194" i="3" s="1" a="1"/>
  <c r="K6194" i="3" s="1"/>
  <c r="G6194" i="3"/>
  <c r="K6193" i="3" a="1"/>
  <c r="K6193" i="3" s="1"/>
  <c r="J6193" i="3"/>
  <c r="I6193" i="3"/>
  <c r="H6193" i="3"/>
  <c r="G6193" i="3"/>
  <c r="J6192" i="3"/>
  <c r="I6192" i="3"/>
  <c r="H6192" i="3"/>
  <c r="K6192" i="3" s="1" a="1"/>
  <c r="K6192" i="3" s="1"/>
  <c r="J6191" i="3"/>
  <c r="I6191" i="3"/>
  <c r="H6191" i="3"/>
  <c r="K6191" i="3" s="1" a="1"/>
  <c r="K6191" i="3" s="1"/>
  <c r="G6191" i="3"/>
  <c r="K6190" i="3" a="1"/>
  <c r="K6190" i="3" s="1"/>
  <c r="J6190" i="3"/>
  <c r="I6190" i="3"/>
  <c r="H6190" i="3"/>
  <c r="G6190" i="3"/>
  <c r="J6189" i="3"/>
  <c r="I6189" i="3"/>
  <c r="H6189" i="3"/>
  <c r="K6189" i="3" s="1" a="1"/>
  <c r="K6189" i="3" s="1"/>
  <c r="J6188" i="3"/>
  <c r="I6188" i="3"/>
  <c r="H6188" i="3"/>
  <c r="K6188" i="3" s="1" a="1"/>
  <c r="K6188" i="3" s="1"/>
  <c r="G6188" i="3"/>
  <c r="J6187" i="3"/>
  <c r="I6187" i="3"/>
  <c r="H6187" i="3"/>
  <c r="K6187" i="3" s="1" a="1"/>
  <c r="K6187" i="3" s="1"/>
  <c r="J6186" i="3"/>
  <c r="I6186" i="3"/>
  <c r="H6186" i="3"/>
  <c r="K6186" i="3" s="1" a="1"/>
  <c r="K6186" i="3" s="1"/>
  <c r="G6186" i="3"/>
  <c r="J6185" i="3"/>
  <c r="I6185" i="3"/>
  <c r="H6185" i="3"/>
  <c r="K6185" i="3" s="1" a="1"/>
  <c r="K6185" i="3" s="1"/>
  <c r="G6185" i="3"/>
  <c r="J6184" i="3"/>
  <c r="I6184" i="3"/>
  <c r="H6184" i="3"/>
  <c r="K6184" i="3" s="1" a="1"/>
  <c r="K6184" i="3" s="1"/>
  <c r="G6184" i="3"/>
  <c r="K6183" i="3" a="1"/>
  <c r="K6183" i="3" s="1"/>
  <c r="J6183" i="3"/>
  <c r="I6183" i="3"/>
  <c r="H6183" i="3"/>
  <c r="K6182" i="3" a="1"/>
  <c r="K6182" i="3" s="1"/>
  <c r="J6182" i="3"/>
  <c r="I6182" i="3"/>
  <c r="H6182" i="3"/>
  <c r="G6182" i="3"/>
  <c r="J6181" i="3"/>
  <c r="I6181" i="3"/>
  <c r="H6181" i="3"/>
  <c r="K6181" i="3" s="1" a="1"/>
  <c r="K6181" i="3" s="1"/>
  <c r="G6181" i="3"/>
  <c r="K6180" i="3" a="1"/>
  <c r="K6180" i="3" s="1"/>
  <c r="J6180" i="3"/>
  <c r="I6180" i="3"/>
  <c r="H6180" i="3"/>
  <c r="G6180" i="3"/>
  <c r="J6179" i="3"/>
  <c r="I6179" i="3"/>
  <c r="H6179" i="3"/>
  <c r="K6179" i="3" s="1" a="1"/>
  <c r="K6179" i="3" s="1"/>
  <c r="J6178" i="3"/>
  <c r="I6178" i="3"/>
  <c r="H6178" i="3"/>
  <c r="K6178" i="3" s="1" a="1"/>
  <c r="K6178" i="3" s="1"/>
  <c r="J6177" i="3"/>
  <c r="I6177" i="3"/>
  <c r="H6177" i="3"/>
  <c r="K6177" i="3" s="1" a="1"/>
  <c r="K6177" i="3" s="1"/>
  <c r="J6176" i="3"/>
  <c r="I6176" i="3"/>
  <c r="H6176" i="3"/>
  <c r="K6176" i="3" s="1" a="1"/>
  <c r="K6176" i="3" s="1"/>
  <c r="G6176" i="3"/>
  <c r="J6175" i="3"/>
  <c r="I6175" i="3"/>
  <c r="H6175" i="3"/>
  <c r="K6175" i="3" s="1" a="1"/>
  <c r="K6175" i="3" s="1"/>
  <c r="G6175" i="3"/>
  <c r="J6174" i="3"/>
  <c r="I6174" i="3"/>
  <c r="H6174" i="3"/>
  <c r="K6174" i="3" s="1" a="1"/>
  <c r="K6174" i="3" s="1"/>
  <c r="G6174" i="3"/>
  <c r="K6173" i="3" a="1"/>
  <c r="K6173" i="3" s="1"/>
  <c r="J6173" i="3"/>
  <c r="I6173" i="3"/>
  <c r="H6173" i="3"/>
  <c r="G6173" i="3"/>
  <c r="J6172" i="3"/>
  <c r="I6172" i="3"/>
  <c r="H6172" i="3"/>
  <c r="K6172" i="3" s="1" a="1"/>
  <c r="K6172" i="3" s="1"/>
  <c r="G6172" i="3"/>
  <c r="J6171" i="3"/>
  <c r="I6171" i="3"/>
  <c r="H6171" i="3"/>
  <c r="K6171" i="3" s="1" a="1"/>
  <c r="K6171" i="3" s="1"/>
  <c r="G6171" i="3"/>
  <c r="K6170" i="3"/>
  <c r="J6170" i="3"/>
  <c r="I6170" i="3"/>
  <c r="H6170" i="3"/>
  <c r="K6170" i="3" s="1" a="1"/>
  <c r="G6170" i="3"/>
  <c r="J6169" i="3"/>
  <c r="I6169" i="3"/>
  <c r="H6169" i="3"/>
  <c r="K6169" i="3" s="1" a="1"/>
  <c r="K6169" i="3" s="1"/>
  <c r="G6169" i="3"/>
  <c r="J6168" i="3"/>
  <c r="I6168" i="3"/>
  <c r="H6168" i="3"/>
  <c r="K6168" i="3" s="1" a="1"/>
  <c r="K6168" i="3" s="1"/>
  <c r="G6168" i="3"/>
  <c r="J6167" i="3"/>
  <c r="I6167" i="3"/>
  <c r="H6167" i="3"/>
  <c r="K6167" i="3" s="1" a="1"/>
  <c r="K6167" i="3" s="1"/>
  <c r="G6167" i="3"/>
  <c r="J6166" i="3"/>
  <c r="I6166" i="3"/>
  <c r="H6166" i="3"/>
  <c r="K6166" i="3" s="1" a="1"/>
  <c r="K6166" i="3" s="1"/>
  <c r="G6166" i="3"/>
  <c r="K6165" i="3" a="1"/>
  <c r="K6165" i="3" s="1"/>
  <c r="J6165" i="3"/>
  <c r="I6165" i="3"/>
  <c r="H6165" i="3"/>
  <c r="G6165" i="3"/>
  <c r="J6164" i="3"/>
  <c r="I6164" i="3"/>
  <c r="H6164" i="3"/>
  <c r="K6164" i="3" s="1" a="1"/>
  <c r="K6164" i="3" s="1"/>
  <c r="J6163" i="3"/>
  <c r="I6163" i="3"/>
  <c r="H6163" i="3"/>
  <c r="K6163" i="3" s="1" a="1"/>
  <c r="K6163" i="3" s="1"/>
  <c r="G6163" i="3"/>
  <c r="J6162" i="3"/>
  <c r="I6162" i="3"/>
  <c r="H6162" i="3"/>
  <c r="K6162" i="3" s="1" a="1"/>
  <c r="K6162" i="3" s="1"/>
  <c r="G6162" i="3"/>
  <c r="K6161" i="3" a="1"/>
  <c r="K6161" i="3" s="1"/>
  <c r="J6161" i="3"/>
  <c r="I6161" i="3"/>
  <c r="H6161" i="3"/>
  <c r="K6160" i="3" a="1"/>
  <c r="K6160" i="3" s="1"/>
  <c r="J6160" i="3"/>
  <c r="I6160" i="3"/>
  <c r="H6160" i="3"/>
  <c r="G6160" i="3"/>
  <c r="J6159" i="3"/>
  <c r="I6159" i="3"/>
  <c r="H6159" i="3"/>
  <c r="K6159" i="3" s="1" a="1"/>
  <c r="K6159" i="3" s="1"/>
  <c r="G6159" i="3"/>
  <c r="J6158" i="3"/>
  <c r="I6158" i="3"/>
  <c r="H6158" i="3"/>
  <c r="K6158" i="3" s="1" a="1"/>
  <c r="K6158" i="3" s="1"/>
  <c r="G6158" i="3"/>
  <c r="J6157" i="3"/>
  <c r="I6157" i="3"/>
  <c r="H6157" i="3"/>
  <c r="K6157" i="3" s="1" a="1"/>
  <c r="K6157" i="3" s="1"/>
  <c r="G6157" i="3"/>
  <c r="J6156" i="3"/>
  <c r="I6156" i="3"/>
  <c r="H6156" i="3"/>
  <c r="K6156" i="3" s="1" a="1"/>
  <c r="K6156" i="3" s="1"/>
  <c r="J6155" i="3"/>
  <c r="I6155" i="3"/>
  <c r="H6155" i="3"/>
  <c r="K6155" i="3" s="1" a="1"/>
  <c r="K6155" i="3" s="1"/>
  <c r="G6155" i="3"/>
  <c r="J6154" i="3"/>
  <c r="I6154" i="3"/>
  <c r="H6154" i="3"/>
  <c r="K6154" i="3" s="1" a="1"/>
  <c r="K6154" i="3" s="1"/>
  <c r="G6154" i="3"/>
  <c r="J6153" i="3"/>
  <c r="I6153" i="3"/>
  <c r="H6153" i="3"/>
  <c r="K6153" i="3" s="1" a="1"/>
  <c r="K6153" i="3" s="1"/>
  <c r="G6153" i="3"/>
  <c r="K6152" i="3" a="1"/>
  <c r="K6152" i="3" s="1"/>
  <c r="J6152" i="3"/>
  <c r="I6152" i="3"/>
  <c r="H6152" i="3"/>
  <c r="G6152" i="3"/>
  <c r="J6151" i="3"/>
  <c r="I6151" i="3"/>
  <c r="H6151" i="3"/>
  <c r="K6151" i="3" s="1" a="1"/>
  <c r="K6151" i="3" s="1"/>
  <c r="G6151" i="3"/>
  <c r="J6150" i="3"/>
  <c r="I6150" i="3"/>
  <c r="H6150" i="3"/>
  <c r="K6150" i="3" s="1" a="1"/>
  <c r="K6150" i="3" s="1"/>
  <c r="G6150" i="3"/>
  <c r="K6149" i="3" a="1"/>
  <c r="K6149" i="3" s="1"/>
  <c r="J6149" i="3"/>
  <c r="I6149" i="3"/>
  <c r="H6149" i="3"/>
  <c r="G6149" i="3"/>
  <c r="J6148" i="3"/>
  <c r="I6148" i="3"/>
  <c r="H6148" i="3"/>
  <c r="K6148" i="3" s="1" a="1"/>
  <c r="K6148" i="3" s="1"/>
  <c r="G6148" i="3"/>
  <c r="J6147" i="3"/>
  <c r="I6147" i="3"/>
  <c r="H6147" i="3"/>
  <c r="K6147" i="3" s="1" a="1"/>
  <c r="K6147" i="3" s="1"/>
  <c r="G6147" i="3"/>
  <c r="J6146" i="3"/>
  <c r="I6146" i="3"/>
  <c r="H6146" i="3"/>
  <c r="K6146" i="3" s="1" a="1"/>
  <c r="K6146" i="3" s="1"/>
  <c r="J6145" i="3"/>
  <c r="I6145" i="3"/>
  <c r="H6145" i="3"/>
  <c r="K6145" i="3" s="1" a="1"/>
  <c r="K6145" i="3" s="1"/>
  <c r="J6144" i="3"/>
  <c r="I6144" i="3"/>
  <c r="H6144" i="3"/>
  <c r="K6144" i="3" s="1" a="1"/>
  <c r="K6144" i="3" s="1"/>
  <c r="G6144" i="3"/>
  <c r="K6143" i="3" a="1"/>
  <c r="K6143" i="3" s="1"/>
  <c r="J6143" i="3"/>
  <c r="I6143" i="3"/>
  <c r="H6143" i="3"/>
  <c r="G6143" i="3"/>
  <c r="J6142" i="3"/>
  <c r="I6142" i="3"/>
  <c r="H6142" i="3"/>
  <c r="K6142" i="3" s="1" a="1"/>
  <c r="K6142" i="3" s="1"/>
  <c r="J6141" i="3"/>
  <c r="I6141" i="3"/>
  <c r="H6141" i="3"/>
  <c r="K6141" i="3" s="1" a="1"/>
  <c r="K6141" i="3" s="1"/>
  <c r="J6140" i="3"/>
  <c r="I6140" i="3"/>
  <c r="H6140" i="3"/>
  <c r="K6140" i="3" s="1" a="1"/>
  <c r="K6140" i="3" s="1"/>
  <c r="J6139" i="3"/>
  <c r="I6139" i="3"/>
  <c r="H6139" i="3"/>
  <c r="K6139" i="3" s="1" a="1"/>
  <c r="K6139" i="3" s="1"/>
  <c r="J6138" i="3"/>
  <c r="I6138" i="3"/>
  <c r="H6138" i="3"/>
  <c r="K6138" i="3" s="1" a="1"/>
  <c r="K6138" i="3" s="1"/>
  <c r="J6137" i="3"/>
  <c r="I6137" i="3"/>
  <c r="H6137" i="3"/>
  <c r="K6137" i="3" s="1" a="1"/>
  <c r="K6137" i="3" s="1"/>
  <c r="G6137" i="3"/>
  <c r="J6136" i="3"/>
  <c r="I6136" i="3"/>
  <c r="H6136" i="3"/>
  <c r="K6136" i="3" s="1" a="1"/>
  <c r="K6136" i="3" s="1"/>
  <c r="G6136" i="3"/>
  <c r="J6135" i="3"/>
  <c r="I6135" i="3"/>
  <c r="H6135" i="3"/>
  <c r="K6135" i="3" s="1" a="1"/>
  <c r="K6135" i="3" s="1"/>
  <c r="G6135" i="3"/>
  <c r="J6134" i="3"/>
  <c r="I6134" i="3"/>
  <c r="H6134" i="3"/>
  <c r="K6134" i="3" s="1" a="1"/>
  <c r="K6134" i="3" s="1"/>
  <c r="G6134" i="3"/>
  <c r="J6133" i="3"/>
  <c r="I6133" i="3"/>
  <c r="H6133" i="3"/>
  <c r="K6133" i="3" s="1" a="1"/>
  <c r="K6133" i="3" s="1"/>
  <c r="G6133" i="3"/>
  <c r="J6132" i="3"/>
  <c r="I6132" i="3"/>
  <c r="H6132" i="3"/>
  <c r="K6132" i="3" s="1" a="1"/>
  <c r="K6132" i="3" s="1"/>
  <c r="J6131" i="3"/>
  <c r="I6131" i="3"/>
  <c r="H6131" i="3"/>
  <c r="K6131" i="3" s="1" a="1"/>
  <c r="K6131" i="3" s="1"/>
  <c r="G6131" i="3"/>
  <c r="J6130" i="3"/>
  <c r="I6130" i="3"/>
  <c r="H6130" i="3"/>
  <c r="K6130" i="3" s="1" a="1"/>
  <c r="K6130" i="3" s="1"/>
  <c r="G6130" i="3"/>
  <c r="K6129" i="3" a="1"/>
  <c r="K6129" i="3" s="1"/>
  <c r="J6129" i="3"/>
  <c r="I6129" i="3"/>
  <c r="H6129" i="3"/>
  <c r="G6129" i="3"/>
  <c r="J6128" i="3"/>
  <c r="I6128" i="3"/>
  <c r="H6128" i="3"/>
  <c r="K6128" i="3" s="1" a="1"/>
  <c r="K6128" i="3" s="1"/>
  <c r="J6127" i="3"/>
  <c r="I6127" i="3"/>
  <c r="H6127" i="3"/>
  <c r="K6127" i="3" s="1" a="1"/>
  <c r="K6127" i="3" s="1"/>
  <c r="J6126" i="3"/>
  <c r="I6126" i="3"/>
  <c r="H6126" i="3"/>
  <c r="K6126" i="3" s="1" a="1"/>
  <c r="K6126" i="3" s="1"/>
  <c r="G6126" i="3"/>
  <c r="J6125" i="3"/>
  <c r="I6125" i="3"/>
  <c r="H6125" i="3"/>
  <c r="K6125" i="3" s="1" a="1"/>
  <c r="K6125" i="3" s="1"/>
  <c r="J6124" i="3"/>
  <c r="I6124" i="3"/>
  <c r="H6124" i="3"/>
  <c r="K6124" i="3" s="1" a="1"/>
  <c r="K6124" i="3" s="1"/>
  <c r="G6124" i="3"/>
  <c r="J6123" i="3"/>
  <c r="I6123" i="3"/>
  <c r="H6123" i="3"/>
  <c r="K6123" i="3" s="1" a="1"/>
  <c r="K6123" i="3" s="1"/>
  <c r="G6123" i="3"/>
  <c r="J6122" i="3"/>
  <c r="I6122" i="3"/>
  <c r="H6122" i="3"/>
  <c r="K6122" i="3" s="1" a="1"/>
  <c r="K6122" i="3" s="1"/>
  <c r="G6122" i="3"/>
  <c r="K6121" i="3"/>
  <c r="J6121" i="3"/>
  <c r="I6121" i="3"/>
  <c r="H6121" i="3"/>
  <c r="K6121" i="3" s="1" a="1"/>
  <c r="G6121" i="3"/>
  <c r="J6120" i="3"/>
  <c r="I6120" i="3"/>
  <c r="H6120" i="3"/>
  <c r="K6120" i="3" s="1" a="1"/>
  <c r="K6120" i="3" s="1"/>
  <c r="G6120" i="3"/>
  <c r="J6119" i="3"/>
  <c r="I6119" i="3"/>
  <c r="H6119" i="3"/>
  <c r="K6119" i="3" s="1" a="1"/>
  <c r="K6119" i="3" s="1"/>
  <c r="G6119" i="3"/>
  <c r="J6118" i="3"/>
  <c r="I6118" i="3"/>
  <c r="H6118" i="3"/>
  <c r="K6118" i="3" s="1" a="1"/>
  <c r="K6118" i="3" s="1"/>
  <c r="G6118" i="3"/>
  <c r="J6117" i="3"/>
  <c r="I6117" i="3"/>
  <c r="H6117" i="3"/>
  <c r="K6117" i="3" s="1" a="1"/>
  <c r="K6117" i="3" s="1"/>
  <c r="G6117" i="3"/>
  <c r="K6116" i="3" a="1"/>
  <c r="K6116" i="3" s="1"/>
  <c r="J6116" i="3"/>
  <c r="I6116" i="3"/>
  <c r="H6116" i="3"/>
  <c r="G6116" i="3"/>
  <c r="J6115" i="3"/>
  <c r="I6115" i="3"/>
  <c r="H6115" i="3"/>
  <c r="K6115" i="3" s="1" a="1"/>
  <c r="K6115" i="3" s="1"/>
  <c r="K6114" i="3" a="1"/>
  <c r="K6114" i="3" s="1"/>
  <c r="J6114" i="3"/>
  <c r="I6114" i="3"/>
  <c r="H6114" i="3"/>
  <c r="G6114" i="3"/>
  <c r="J6113" i="3"/>
  <c r="I6113" i="3"/>
  <c r="H6113" i="3"/>
  <c r="K6113" i="3" s="1" a="1"/>
  <c r="K6113" i="3" s="1"/>
  <c r="J6112" i="3"/>
  <c r="I6112" i="3"/>
  <c r="H6112" i="3"/>
  <c r="K6112" i="3" s="1" a="1"/>
  <c r="K6112" i="3" s="1"/>
  <c r="G6112" i="3"/>
  <c r="J6111" i="3"/>
  <c r="I6111" i="3"/>
  <c r="H6111" i="3"/>
  <c r="K6111" i="3" s="1" a="1"/>
  <c r="K6111" i="3" s="1"/>
  <c r="J6110" i="3"/>
  <c r="I6110" i="3"/>
  <c r="H6110" i="3"/>
  <c r="K6110" i="3" s="1" a="1"/>
  <c r="K6110" i="3" s="1"/>
  <c r="G6110" i="3"/>
  <c r="J6109" i="3"/>
  <c r="I6109" i="3"/>
  <c r="H6109" i="3"/>
  <c r="K6109" i="3" s="1" a="1"/>
  <c r="K6109" i="3" s="1"/>
  <c r="G6109" i="3"/>
  <c r="J6108" i="3"/>
  <c r="I6108" i="3"/>
  <c r="H6108" i="3"/>
  <c r="K6108" i="3" s="1" a="1"/>
  <c r="K6108" i="3" s="1"/>
  <c r="G6108" i="3"/>
  <c r="K6107" i="3" a="1"/>
  <c r="K6107" i="3" s="1"/>
  <c r="J6107" i="3"/>
  <c r="I6107" i="3"/>
  <c r="H6107" i="3"/>
  <c r="G6107" i="3"/>
  <c r="J6106" i="3"/>
  <c r="I6106" i="3"/>
  <c r="H6106" i="3"/>
  <c r="K6106" i="3" s="1" a="1"/>
  <c r="K6106" i="3" s="1"/>
  <c r="G6106" i="3"/>
  <c r="K6105" i="3" a="1"/>
  <c r="K6105" i="3" s="1"/>
  <c r="J6105" i="3"/>
  <c r="I6105" i="3"/>
  <c r="H6105" i="3"/>
  <c r="G6105" i="3"/>
  <c r="J6104" i="3"/>
  <c r="I6104" i="3"/>
  <c r="H6104" i="3"/>
  <c r="K6104" i="3" s="1" a="1"/>
  <c r="K6104" i="3" s="1"/>
  <c r="J6103" i="3"/>
  <c r="I6103" i="3"/>
  <c r="H6103" i="3"/>
  <c r="K6103" i="3" s="1" a="1"/>
  <c r="K6103" i="3" s="1"/>
  <c r="J6102" i="3"/>
  <c r="I6102" i="3"/>
  <c r="H6102" i="3"/>
  <c r="K6102" i="3" s="1" a="1"/>
  <c r="K6102" i="3" s="1"/>
  <c r="J6101" i="3"/>
  <c r="I6101" i="3"/>
  <c r="H6101" i="3"/>
  <c r="K6101" i="3" s="1" a="1"/>
  <c r="K6101" i="3" s="1"/>
  <c r="G6101" i="3"/>
  <c r="J6100" i="3"/>
  <c r="I6100" i="3"/>
  <c r="H6100" i="3"/>
  <c r="K6100" i="3" s="1" a="1"/>
  <c r="K6100" i="3" s="1"/>
  <c r="G6100" i="3"/>
  <c r="J6099" i="3"/>
  <c r="I6099" i="3"/>
  <c r="H6099" i="3"/>
  <c r="K6099" i="3" s="1" a="1"/>
  <c r="K6099" i="3" s="1"/>
  <c r="J6098" i="3"/>
  <c r="I6098" i="3"/>
  <c r="H6098" i="3"/>
  <c r="K6098" i="3" s="1" a="1"/>
  <c r="K6098" i="3" s="1"/>
  <c r="G6098" i="3"/>
  <c r="J6097" i="3"/>
  <c r="I6097" i="3"/>
  <c r="H6097" i="3"/>
  <c r="K6097" i="3" s="1" a="1"/>
  <c r="K6097" i="3" s="1"/>
  <c r="G6097" i="3"/>
  <c r="J6096" i="3"/>
  <c r="I6096" i="3"/>
  <c r="H6096" i="3"/>
  <c r="K6096" i="3" s="1" a="1"/>
  <c r="K6096" i="3" s="1"/>
  <c r="G6096" i="3"/>
  <c r="J6095" i="3"/>
  <c r="I6095" i="3"/>
  <c r="H6095" i="3"/>
  <c r="K6095" i="3" s="1" a="1"/>
  <c r="K6095" i="3" s="1"/>
  <c r="G6095" i="3"/>
  <c r="J6094" i="3"/>
  <c r="I6094" i="3"/>
  <c r="H6094" i="3"/>
  <c r="K6094" i="3" s="1" a="1"/>
  <c r="K6094" i="3" s="1"/>
  <c r="G6094" i="3"/>
  <c r="J6093" i="3"/>
  <c r="I6093" i="3"/>
  <c r="H6093" i="3"/>
  <c r="K6093" i="3" s="1" a="1"/>
  <c r="K6093" i="3" s="1"/>
  <c r="G6093" i="3"/>
  <c r="J6092" i="3"/>
  <c r="I6092" i="3"/>
  <c r="H6092" i="3"/>
  <c r="K6092" i="3" s="1" a="1"/>
  <c r="K6092" i="3" s="1"/>
  <c r="G6092" i="3"/>
  <c r="J6091" i="3"/>
  <c r="I6091" i="3"/>
  <c r="H6091" i="3"/>
  <c r="K6091" i="3" s="1" a="1"/>
  <c r="K6091" i="3" s="1"/>
  <c r="G6091" i="3"/>
  <c r="K6090" i="3" a="1"/>
  <c r="K6090" i="3" s="1"/>
  <c r="J6090" i="3"/>
  <c r="I6090" i="3"/>
  <c r="H6090" i="3"/>
  <c r="G6090" i="3"/>
  <c r="J6089" i="3"/>
  <c r="I6089" i="3"/>
  <c r="H6089" i="3"/>
  <c r="K6089" i="3" s="1" a="1"/>
  <c r="K6089" i="3" s="1"/>
  <c r="G6089" i="3"/>
  <c r="J6088" i="3"/>
  <c r="I6088" i="3"/>
  <c r="H6088" i="3"/>
  <c r="K6088" i="3" s="1" a="1"/>
  <c r="K6088" i="3" s="1"/>
  <c r="G6088" i="3"/>
  <c r="K6087" i="3" a="1"/>
  <c r="K6087" i="3" s="1"/>
  <c r="J6087" i="3"/>
  <c r="I6087" i="3"/>
  <c r="H6087" i="3"/>
  <c r="G6087" i="3"/>
  <c r="J6086" i="3"/>
  <c r="I6086" i="3"/>
  <c r="H6086" i="3"/>
  <c r="K6086" i="3" s="1" a="1"/>
  <c r="K6086" i="3" s="1"/>
  <c r="J6085" i="3"/>
  <c r="I6085" i="3"/>
  <c r="H6085" i="3"/>
  <c r="K6085" i="3" s="1" a="1"/>
  <c r="K6085" i="3" s="1"/>
  <c r="J6084" i="3"/>
  <c r="I6084" i="3"/>
  <c r="H6084" i="3"/>
  <c r="K6084" i="3" s="1" a="1"/>
  <c r="K6084" i="3" s="1"/>
  <c r="G6084" i="3"/>
  <c r="K6083" i="3" a="1"/>
  <c r="K6083" i="3" s="1"/>
  <c r="J6083" i="3"/>
  <c r="I6083" i="3"/>
  <c r="H6083" i="3"/>
  <c r="G6083" i="3"/>
  <c r="J6082" i="3"/>
  <c r="I6082" i="3"/>
  <c r="H6082" i="3"/>
  <c r="K6082" i="3" s="1" a="1"/>
  <c r="K6082" i="3" s="1"/>
  <c r="J6081" i="3"/>
  <c r="I6081" i="3"/>
  <c r="H6081" i="3"/>
  <c r="K6081" i="3" s="1" a="1"/>
  <c r="K6081" i="3" s="1"/>
  <c r="G6081" i="3"/>
  <c r="J6080" i="3"/>
  <c r="I6080" i="3"/>
  <c r="H6080" i="3"/>
  <c r="K6080" i="3" s="1" a="1"/>
  <c r="K6080" i="3" s="1"/>
  <c r="J6079" i="3"/>
  <c r="I6079" i="3"/>
  <c r="H6079" i="3"/>
  <c r="K6079" i="3" s="1" a="1"/>
  <c r="K6079" i="3" s="1"/>
  <c r="G6079" i="3"/>
  <c r="J6078" i="3"/>
  <c r="I6078" i="3"/>
  <c r="H6078" i="3"/>
  <c r="K6078" i="3" s="1" a="1"/>
  <c r="K6078" i="3" s="1"/>
  <c r="G6078" i="3"/>
  <c r="J6077" i="3"/>
  <c r="I6077" i="3"/>
  <c r="H6077" i="3"/>
  <c r="K6077" i="3" s="1" a="1"/>
  <c r="K6077" i="3" s="1"/>
  <c r="G6077" i="3"/>
  <c r="J6076" i="3"/>
  <c r="I6076" i="3"/>
  <c r="H6076" i="3"/>
  <c r="K6076" i="3" s="1" a="1"/>
  <c r="K6076" i="3" s="1"/>
  <c r="G6076" i="3"/>
  <c r="J6075" i="3"/>
  <c r="I6075" i="3"/>
  <c r="H6075" i="3"/>
  <c r="K6075" i="3" s="1" a="1"/>
  <c r="K6075" i="3" s="1"/>
  <c r="G6075" i="3"/>
  <c r="J6074" i="3"/>
  <c r="I6074" i="3"/>
  <c r="H6074" i="3"/>
  <c r="K6074" i="3" s="1" a="1"/>
  <c r="K6074" i="3" s="1"/>
  <c r="G6074" i="3"/>
  <c r="J6073" i="3"/>
  <c r="I6073" i="3"/>
  <c r="H6073" i="3"/>
  <c r="K6073" i="3" s="1" a="1"/>
  <c r="K6073" i="3" s="1"/>
  <c r="G6073" i="3"/>
  <c r="J6072" i="3"/>
  <c r="I6072" i="3"/>
  <c r="H6072" i="3"/>
  <c r="K6072" i="3" s="1" a="1"/>
  <c r="K6072" i="3" s="1"/>
  <c r="G6072" i="3"/>
  <c r="J6071" i="3"/>
  <c r="I6071" i="3"/>
  <c r="H6071" i="3"/>
  <c r="K6071" i="3" s="1" a="1"/>
  <c r="K6071" i="3" s="1"/>
  <c r="G6071" i="3"/>
  <c r="J6070" i="3"/>
  <c r="I6070" i="3"/>
  <c r="H6070" i="3"/>
  <c r="K6070" i="3" s="1" a="1"/>
  <c r="K6070" i="3" s="1"/>
  <c r="G6070" i="3"/>
  <c r="J6069" i="3"/>
  <c r="I6069" i="3"/>
  <c r="H6069" i="3"/>
  <c r="K6069" i="3" s="1" a="1"/>
  <c r="K6069" i="3" s="1"/>
  <c r="G6069" i="3"/>
  <c r="J6068" i="3"/>
  <c r="I6068" i="3"/>
  <c r="H6068" i="3"/>
  <c r="K6068" i="3" s="1" a="1"/>
  <c r="K6068" i="3" s="1"/>
  <c r="J6067" i="3"/>
  <c r="I6067" i="3"/>
  <c r="H6067" i="3"/>
  <c r="K6067" i="3" s="1" a="1"/>
  <c r="K6067" i="3" s="1"/>
  <c r="G6067" i="3"/>
  <c r="J6066" i="3"/>
  <c r="I6066" i="3"/>
  <c r="H6066" i="3"/>
  <c r="K6066" i="3" s="1" a="1"/>
  <c r="K6066" i="3" s="1"/>
  <c r="G6066" i="3"/>
  <c r="J6065" i="3"/>
  <c r="I6065" i="3"/>
  <c r="H6065" i="3"/>
  <c r="K6065" i="3" s="1" a="1"/>
  <c r="K6065" i="3" s="1"/>
  <c r="G6065" i="3"/>
  <c r="K6064" i="3" a="1"/>
  <c r="K6064" i="3" s="1"/>
  <c r="J6064" i="3"/>
  <c r="I6064" i="3"/>
  <c r="H6064" i="3"/>
  <c r="J6063" i="3"/>
  <c r="I6063" i="3"/>
  <c r="H6063" i="3"/>
  <c r="K6063" i="3" s="1" a="1"/>
  <c r="K6063" i="3" s="1"/>
  <c r="G6063" i="3"/>
  <c r="J6062" i="3"/>
  <c r="I6062" i="3"/>
  <c r="H6062" i="3"/>
  <c r="K6062" i="3" s="1" a="1"/>
  <c r="K6062" i="3" s="1"/>
  <c r="G6062" i="3"/>
  <c r="J6061" i="3"/>
  <c r="I6061" i="3"/>
  <c r="H6061" i="3"/>
  <c r="K6061" i="3" s="1" a="1"/>
  <c r="K6061" i="3" s="1"/>
  <c r="G6061" i="3"/>
  <c r="J6060" i="3"/>
  <c r="I6060" i="3"/>
  <c r="H6060" i="3"/>
  <c r="K6060" i="3" s="1" a="1"/>
  <c r="K6060" i="3" s="1"/>
  <c r="J6059" i="3"/>
  <c r="I6059" i="3"/>
  <c r="H6059" i="3"/>
  <c r="K6059" i="3" s="1" a="1"/>
  <c r="K6059" i="3" s="1"/>
  <c r="G6059" i="3"/>
  <c r="J6058" i="3"/>
  <c r="I6058" i="3"/>
  <c r="H6058" i="3"/>
  <c r="K6058" i="3" s="1" a="1"/>
  <c r="K6058" i="3" s="1"/>
  <c r="G6058" i="3"/>
  <c r="K6057" i="3" a="1"/>
  <c r="K6057" i="3" s="1"/>
  <c r="J6057" i="3"/>
  <c r="I6057" i="3"/>
  <c r="H6057" i="3"/>
  <c r="G6057" i="3"/>
  <c r="J6056" i="3"/>
  <c r="I6056" i="3"/>
  <c r="H6056" i="3"/>
  <c r="K6056" i="3" s="1" a="1"/>
  <c r="K6056" i="3" s="1"/>
  <c r="G6056" i="3"/>
  <c r="J6055" i="3"/>
  <c r="I6055" i="3"/>
  <c r="H6055" i="3"/>
  <c r="K6055" i="3" s="1" a="1"/>
  <c r="K6055" i="3" s="1"/>
  <c r="J6054" i="3"/>
  <c r="I6054" i="3"/>
  <c r="H6054" i="3"/>
  <c r="K6054" i="3" s="1" a="1"/>
  <c r="K6054" i="3" s="1"/>
  <c r="G6054" i="3"/>
  <c r="J6053" i="3"/>
  <c r="I6053" i="3"/>
  <c r="H6053" i="3"/>
  <c r="K6053" i="3" s="1" a="1"/>
  <c r="K6053" i="3" s="1"/>
  <c r="G6053" i="3"/>
  <c r="J6052" i="3"/>
  <c r="I6052" i="3"/>
  <c r="H6052" i="3"/>
  <c r="K6052" i="3" s="1" a="1"/>
  <c r="K6052" i="3" s="1"/>
  <c r="J6051" i="3"/>
  <c r="I6051" i="3"/>
  <c r="H6051" i="3"/>
  <c r="K6051" i="3" s="1" a="1"/>
  <c r="K6051" i="3" s="1"/>
  <c r="G6051" i="3"/>
  <c r="K6050" i="3" a="1"/>
  <c r="K6050" i="3" s="1"/>
  <c r="J6050" i="3"/>
  <c r="I6050" i="3"/>
  <c r="H6050" i="3"/>
  <c r="J6049" i="3"/>
  <c r="I6049" i="3"/>
  <c r="H6049" i="3"/>
  <c r="K6049" i="3" s="1" a="1"/>
  <c r="K6049" i="3" s="1"/>
  <c r="J6048" i="3"/>
  <c r="I6048" i="3"/>
  <c r="H6048" i="3"/>
  <c r="K6048" i="3" s="1" a="1"/>
  <c r="K6048" i="3" s="1"/>
  <c r="G6048" i="3"/>
  <c r="J6047" i="3"/>
  <c r="I6047" i="3"/>
  <c r="H6047" i="3"/>
  <c r="K6047" i="3" s="1" a="1"/>
  <c r="K6047" i="3" s="1"/>
  <c r="G6047" i="3"/>
  <c r="J6046" i="3"/>
  <c r="I6046" i="3"/>
  <c r="H6046" i="3"/>
  <c r="K6046" i="3" s="1" a="1"/>
  <c r="K6046" i="3" s="1"/>
  <c r="G6046" i="3"/>
  <c r="J6045" i="3"/>
  <c r="I6045" i="3"/>
  <c r="H6045" i="3"/>
  <c r="K6045" i="3" s="1" a="1"/>
  <c r="K6045" i="3" s="1"/>
  <c r="G6045" i="3"/>
  <c r="J6044" i="3"/>
  <c r="I6044" i="3"/>
  <c r="H6044" i="3"/>
  <c r="K6044" i="3" s="1" a="1"/>
  <c r="K6044" i="3" s="1"/>
  <c r="G6044" i="3"/>
  <c r="J6043" i="3"/>
  <c r="I6043" i="3"/>
  <c r="H6043" i="3"/>
  <c r="K6043" i="3" s="1" a="1"/>
  <c r="K6043" i="3" s="1"/>
  <c r="G6043" i="3"/>
  <c r="J6042" i="3"/>
  <c r="I6042" i="3"/>
  <c r="H6042" i="3"/>
  <c r="K6042" i="3" s="1" a="1"/>
  <c r="K6042" i="3" s="1"/>
  <c r="G6042" i="3"/>
  <c r="J6041" i="3"/>
  <c r="I6041" i="3"/>
  <c r="H6041" i="3"/>
  <c r="K6041" i="3" s="1" a="1"/>
  <c r="K6041" i="3" s="1"/>
  <c r="G6041" i="3"/>
  <c r="J6040" i="3"/>
  <c r="I6040" i="3"/>
  <c r="H6040" i="3"/>
  <c r="K6040" i="3" s="1" a="1"/>
  <c r="K6040" i="3" s="1"/>
  <c r="G6040" i="3"/>
  <c r="J6039" i="3"/>
  <c r="I6039" i="3"/>
  <c r="H6039" i="3"/>
  <c r="K6039" i="3" s="1" a="1"/>
  <c r="K6039" i="3" s="1"/>
  <c r="G6039" i="3"/>
  <c r="J6038" i="3"/>
  <c r="I6038" i="3"/>
  <c r="H6038" i="3"/>
  <c r="K6038" i="3" s="1" a="1"/>
  <c r="K6038" i="3" s="1"/>
  <c r="G6038" i="3"/>
  <c r="K6037" i="3" a="1"/>
  <c r="K6037" i="3" s="1"/>
  <c r="J6037" i="3"/>
  <c r="I6037" i="3"/>
  <c r="H6037" i="3"/>
  <c r="G6037" i="3"/>
  <c r="J6036" i="3"/>
  <c r="I6036" i="3"/>
  <c r="H6036" i="3"/>
  <c r="K6036" i="3" s="1" a="1"/>
  <c r="K6036" i="3" s="1"/>
  <c r="K6035" i="3" a="1"/>
  <c r="K6035" i="3" s="1"/>
  <c r="J6035" i="3"/>
  <c r="I6035" i="3"/>
  <c r="H6035" i="3"/>
  <c r="G6035" i="3"/>
  <c r="J6034" i="3"/>
  <c r="I6034" i="3"/>
  <c r="H6034" i="3"/>
  <c r="K6034" i="3" s="1" a="1"/>
  <c r="K6034" i="3" s="1"/>
  <c r="G6034" i="3"/>
  <c r="J6033" i="3"/>
  <c r="I6033" i="3"/>
  <c r="H6033" i="3"/>
  <c r="K6033" i="3" s="1" a="1"/>
  <c r="K6033" i="3" s="1"/>
  <c r="G6033" i="3"/>
  <c r="J6032" i="3"/>
  <c r="I6032" i="3"/>
  <c r="H6032" i="3"/>
  <c r="K6032" i="3" s="1" a="1"/>
  <c r="K6032" i="3" s="1"/>
  <c r="G6032" i="3"/>
  <c r="J6031" i="3"/>
  <c r="I6031" i="3"/>
  <c r="H6031" i="3"/>
  <c r="K6031" i="3" s="1" a="1"/>
  <c r="K6031" i="3" s="1"/>
  <c r="G6031" i="3"/>
  <c r="J6030" i="3"/>
  <c r="I6030" i="3"/>
  <c r="H6030" i="3"/>
  <c r="K6030" i="3" s="1" a="1"/>
  <c r="K6030" i="3" s="1"/>
  <c r="J6029" i="3"/>
  <c r="I6029" i="3"/>
  <c r="H6029" i="3"/>
  <c r="K6029" i="3" s="1" a="1"/>
  <c r="K6029" i="3" s="1"/>
  <c r="G6029" i="3"/>
  <c r="J6028" i="3"/>
  <c r="I6028" i="3"/>
  <c r="H6028" i="3"/>
  <c r="K6028" i="3" s="1" a="1"/>
  <c r="K6028" i="3" s="1"/>
  <c r="J6027" i="3"/>
  <c r="I6027" i="3"/>
  <c r="H6027" i="3"/>
  <c r="K6027" i="3" s="1" a="1"/>
  <c r="K6027" i="3" s="1"/>
  <c r="G6027" i="3"/>
  <c r="J6026" i="3"/>
  <c r="I6026" i="3"/>
  <c r="H6026" i="3"/>
  <c r="K6026" i="3" s="1" a="1"/>
  <c r="K6026" i="3" s="1"/>
  <c r="G6026" i="3"/>
  <c r="J6025" i="3"/>
  <c r="I6025" i="3"/>
  <c r="H6025" i="3"/>
  <c r="K6025" i="3" s="1" a="1"/>
  <c r="K6025" i="3" s="1"/>
  <c r="J6024" i="3"/>
  <c r="I6024" i="3"/>
  <c r="H6024" i="3"/>
  <c r="K6024" i="3" s="1" a="1"/>
  <c r="K6024" i="3" s="1"/>
  <c r="G6024" i="3"/>
  <c r="J6023" i="3"/>
  <c r="I6023" i="3"/>
  <c r="H6023" i="3"/>
  <c r="K6023" i="3" s="1" a="1"/>
  <c r="K6023" i="3" s="1"/>
  <c r="J6022" i="3"/>
  <c r="I6022" i="3"/>
  <c r="H6022" i="3"/>
  <c r="K6022" i="3" s="1" a="1"/>
  <c r="K6022" i="3" s="1"/>
  <c r="G6022" i="3"/>
  <c r="J6021" i="3"/>
  <c r="I6021" i="3"/>
  <c r="H6021" i="3"/>
  <c r="K6021" i="3" s="1" a="1"/>
  <c r="K6021" i="3" s="1"/>
  <c r="G6021" i="3"/>
  <c r="J6020" i="3"/>
  <c r="I6020" i="3"/>
  <c r="H6020" i="3"/>
  <c r="K6020" i="3" s="1" a="1"/>
  <c r="K6020" i="3" s="1"/>
  <c r="G6020" i="3"/>
  <c r="J6019" i="3"/>
  <c r="I6019" i="3"/>
  <c r="H6019" i="3"/>
  <c r="K6019" i="3" s="1" a="1"/>
  <c r="K6019" i="3" s="1"/>
  <c r="G6019" i="3"/>
  <c r="J6018" i="3"/>
  <c r="I6018" i="3"/>
  <c r="H6018" i="3"/>
  <c r="K6018" i="3" s="1" a="1"/>
  <c r="K6018" i="3" s="1"/>
  <c r="J6017" i="3"/>
  <c r="I6017" i="3"/>
  <c r="H6017" i="3"/>
  <c r="K6017" i="3" s="1" a="1"/>
  <c r="K6017" i="3" s="1"/>
  <c r="G6017" i="3"/>
  <c r="J6016" i="3"/>
  <c r="I6016" i="3"/>
  <c r="H6016" i="3"/>
  <c r="K6016" i="3" s="1" a="1"/>
  <c r="K6016" i="3" s="1"/>
  <c r="J6015" i="3"/>
  <c r="I6015" i="3"/>
  <c r="H6015" i="3"/>
  <c r="K6015" i="3" s="1" a="1"/>
  <c r="K6015" i="3" s="1"/>
  <c r="G6015" i="3"/>
  <c r="J6014" i="3"/>
  <c r="I6014" i="3"/>
  <c r="H6014" i="3"/>
  <c r="K6014" i="3" s="1" a="1"/>
  <c r="K6014" i="3" s="1"/>
  <c r="G6014" i="3"/>
  <c r="J6013" i="3"/>
  <c r="I6013" i="3"/>
  <c r="H6013" i="3"/>
  <c r="K6013" i="3" s="1" a="1"/>
  <c r="K6013" i="3" s="1"/>
  <c r="G6013" i="3"/>
  <c r="J6012" i="3"/>
  <c r="I6012" i="3"/>
  <c r="H6012" i="3"/>
  <c r="K6012" i="3" s="1" a="1"/>
  <c r="K6012" i="3" s="1"/>
  <c r="G6012" i="3"/>
  <c r="J6011" i="3"/>
  <c r="I6011" i="3"/>
  <c r="H6011" i="3"/>
  <c r="K6011" i="3" s="1" a="1"/>
  <c r="K6011" i="3" s="1"/>
  <c r="G6011" i="3"/>
  <c r="J6010" i="3"/>
  <c r="I6010" i="3"/>
  <c r="H6010" i="3"/>
  <c r="K6010" i="3" s="1" a="1"/>
  <c r="K6010" i="3" s="1"/>
  <c r="G6010" i="3"/>
  <c r="J6009" i="3"/>
  <c r="I6009" i="3"/>
  <c r="H6009" i="3"/>
  <c r="K6009" i="3" s="1" a="1"/>
  <c r="K6009" i="3" s="1"/>
  <c r="G6009" i="3"/>
  <c r="J6008" i="3"/>
  <c r="I6008" i="3"/>
  <c r="H6008" i="3"/>
  <c r="K6008" i="3" s="1" a="1"/>
  <c r="K6008" i="3" s="1"/>
  <c r="G6008" i="3"/>
  <c r="J6007" i="3"/>
  <c r="I6007" i="3"/>
  <c r="H6007" i="3"/>
  <c r="K6007" i="3" s="1" a="1"/>
  <c r="K6007" i="3" s="1"/>
  <c r="J6006" i="3"/>
  <c r="I6006" i="3"/>
  <c r="H6006" i="3"/>
  <c r="K6006" i="3" s="1" a="1"/>
  <c r="K6006" i="3" s="1"/>
  <c r="G6006" i="3"/>
  <c r="J6005" i="3"/>
  <c r="I6005" i="3"/>
  <c r="H6005" i="3"/>
  <c r="K6005" i="3" s="1" a="1"/>
  <c r="K6005" i="3" s="1"/>
  <c r="J6004" i="3"/>
  <c r="I6004" i="3"/>
  <c r="H6004" i="3"/>
  <c r="K6004" i="3" s="1" a="1"/>
  <c r="K6004" i="3" s="1"/>
  <c r="J6003" i="3"/>
  <c r="I6003" i="3"/>
  <c r="H6003" i="3"/>
  <c r="K6003" i="3" s="1" a="1"/>
  <c r="K6003" i="3" s="1"/>
  <c r="G6003" i="3"/>
  <c r="J6002" i="3"/>
  <c r="I6002" i="3"/>
  <c r="H6002" i="3"/>
  <c r="K6002" i="3" s="1" a="1"/>
  <c r="K6002" i="3" s="1"/>
  <c r="G6002" i="3"/>
  <c r="J6001" i="3"/>
  <c r="I6001" i="3"/>
  <c r="H6001" i="3"/>
  <c r="K6001" i="3" s="1" a="1"/>
  <c r="K6001" i="3" s="1"/>
  <c r="J6000" i="3"/>
  <c r="I6000" i="3"/>
  <c r="H6000" i="3"/>
  <c r="K6000" i="3" s="1" a="1"/>
  <c r="K6000" i="3" s="1"/>
  <c r="G6000" i="3"/>
  <c r="J5999" i="3"/>
  <c r="I5999" i="3"/>
  <c r="H5999" i="3"/>
  <c r="K5999" i="3" s="1" a="1"/>
  <c r="K5999" i="3" s="1"/>
  <c r="J5998" i="3"/>
  <c r="I5998" i="3"/>
  <c r="H5998" i="3"/>
  <c r="K5998" i="3" s="1" a="1"/>
  <c r="K5998" i="3" s="1"/>
  <c r="J5997" i="3"/>
  <c r="I5997" i="3"/>
  <c r="H5997" i="3"/>
  <c r="K5997" i="3" s="1" a="1"/>
  <c r="K5997" i="3" s="1"/>
  <c r="J5996" i="3"/>
  <c r="I5996" i="3"/>
  <c r="H5996" i="3"/>
  <c r="K5996" i="3" s="1" a="1"/>
  <c r="K5996" i="3" s="1"/>
  <c r="J5995" i="3"/>
  <c r="I5995" i="3"/>
  <c r="H5995" i="3"/>
  <c r="K5995" i="3" s="1" a="1"/>
  <c r="K5995" i="3" s="1"/>
  <c r="G5995" i="3"/>
  <c r="J5994" i="3"/>
  <c r="I5994" i="3"/>
  <c r="H5994" i="3"/>
  <c r="K5994" i="3" s="1" a="1"/>
  <c r="K5994" i="3" s="1"/>
  <c r="G5994" i="3"/>
  <c r="J5993" i="3"/>
  <c r="I5993" i="3"/>
  <c r="H5993" i="3"/>
  <c r="K5993" i="3" s="1" a="1"/>
  <c r="K5993" i="3" s="1"/>
  <c r="G5993" i="3"/>
  <c r="J5992" i="3"/>
  <c r="I5992" i="3"/>
  <c r="H5992" i="3"/>
  <c r="K5992" i="3" s="1" a="1"/>
  <c r="K5992" i="3" s="1"/>
  <c r="G5992" i="3"/>
  <c r="J5991" i="3"/>
  <c r="I5991" i="3"/>
  <c r="H5991" i="3"/>
  <c r="K5991" i="3" s="1" a="1"/>
  <c r="K5991" i="3" s="1"/>
  <c r="G5991" i="3"/>
  <c r="J5990" i="3"/>
  <c r="I5990" i="3"/>
  <c r="H5990" i="3"/>
  <c r="K5990" i="3" s="1" a="1"/>
  <c r="K5990" i="3" s="1"/>
  <c r="G5990" i="3"/>
  <c r="J5989" i="3"/>
  <c r="I5989" i="3"/>
  <c r="H5989" i="3"/>
  <c r="K5989" i="3" s="1" a="1"/>
  <c r="K5989" i="3" s="1"/>
  <c r="G5989" i="3"/>
  <c r="J5988" i="3"/>
  <c r="I5988" i="3"/>
  <c r="H5988" i="3"/>
  <c r="K5988" i="3" s="1" a="1"/>
  <c r="K5988" i="3" s="1"/>
  <c r="G5988" i="3"/>
  <c r="J5987" i="3"/>
  <c r="I5987" i="3"/>
  <c r="H5987" i="3"/>
  <c r="K5987" i="3" s="1" a="1"/>
  <c r="K5987" i="3" s="1"/>
  <c r="G5987" i="3"/>
  <c r="J5986" i="3"/>
  <c r="I5986" i="3"/>
  <c r="H5986" i="3"/>
  <c r="K5986" i="3" s="1" a="1"/>
  <c r="K5986" i="3" s="1"/>
  <c r="G5986" i="3"/>
  <c r="J5985" i="3"/>
  <c r="I5985" i="3"/>
  <c r="H5985" i="3"/>
  <c r="K5985" i="3" s="1" a="1"/>
  <c r="K5985" i="3" s="1"/>
  <c r="G5985" i="3"/>
  <c r="J5984" i="3"/>
  <c r="I5984" i="3"/>
  <c r="H5984" i="3"/>
  <c r="K5984" i="3" s="1" a="1"/>
  <c r="K5984" i="3" s="1"/>
  <c r="G5984" i="3"/>
  <c r="J5983" i="3"/>
  <c r="I5983" i="3"/>
  <c r="H5983" i="3"/>
  <c r="K5983" i="3" s="1" a="1"/>
  <c r="K5983" i="3" s="1"/>
  <c r="G5983" i="3"/>
  <c r="J5982" i="3"/>
  <c r="I5982" i="3"/>
  <c r="H5982" i="3"/>
  <c r="K5982" i="3" s="1" a="1"/>
  <c r="K5982" i="3" s="1"/>
  <c r="J5981" i="3"/>
  <c r="I5981" i="3"/>
  <c r="H5981" i="3"/>
  <c r="K5981" i="3" s="1" a="1"/>
  <c r="K5981" i="3" s="1"/>
  <c r="G5981" i="3"/>
  <c r="J5980" i="3"/>
  <c r="I5980" i="3"/>
  <c r="H5980" i="3"/>
  <c r="K5980" i="3" s="1" a="1"/>
  <c r="K5980" i="3" s="1"/>
  <c r="G5980" i="3"/>
  <c r="J5979" i="3"/>
  <c r="I5979" i="3"/>
  <c r="H5979" i="3"/>
  <c r="K5979" i="3" s="1" a="1"/>
  <c r="K5979" i="3" s="1"/>
  <c r="G5979" i="3"/>
  <c r="J5978" i="3"/>
  <c r="I5978" i="3"/>
  <c r="H5978" i="3"/>
  <c r="K5978" i="3" s="1" a="1"/>
  <c r="K5978" i="3" s="1"/>
  <c r="G5978" i="3"/>
  <c r="J5977" i="3"/>
  <c r="I5977" i="3"/>
  <c r="H5977" i="3"/>
  <c r="K5977" i="3" s="1" a="1"/>
  <c r="K5977" i="3" s="1"/>
  <c r="G5977" i="3"/>
  <c r="J5976" i="3"/>
  <c r="I5976" i="3"/>
  <c r="H5976" i="3"/>
  <c r="K5976" i="3" s="1" a="1"/>
  <c r="K5976" i="3" s="1"/>
  <c r="G5976" i="3"/>
  <c r="K5975" i="3" a="1"/>
  <c r="K5975" i="3" s="1"/>
  <c r="J5975" i="3"/>
  <c r="I5975" i="3"/>
  <c r="H5975" i="3"/>
  <c r="G5975" i="3"/>
  <c r="J5974" i="3"/>
  <c r="I5974" i="3"/>
  <c r="H5974" i="3"/>
  <c r="K5974" i="3" s="1" a="1"/>
  <c r="K5974" i="3" s="1"/>
  <c r="G5974" i="3"/>
  <c r="J5973" i="3"/>
  <c r="I5973" i="3"/>
  <c r="H5973" i="3"/>
  <c r="K5973" i="3" s="1" a="1"/>
  <c r="K5973" i="3" s="1"/>
  <c r="J5972" i="3"/>
  <c r="I5972" i="3"/>
  <c r="H5972" i="3"/>
  <c r="K5972" i="3" s="1" a="1"/>
  <c r="K5972" i="3" s="1"/>
  <c r="J5971" i="3"/>
  <c r="I5971" i="3"/>
  <c r="H5971" i="3"/>
  <c r="K5971" i="3" s="1" a="1"/>
  <c r="K5971" i="3" s="1"/>
  <c r="G5971" i="3"/>
  <c r="K5970" i="3" a="1"/>
  <c r="K5970" i="3" s="1"/>
  <c r="J5970" i="3"/>
  <c r="I5970" i="3"/>
  <c r="H5970" i="3"/>
  <c r="G5970" i="3"/>
  <c r="J5969" i="3"/>
  <c r="I5969" i="3"/>
  <c r="H5969" i="3"/>
  <c r="K5969" i="3" s="1" a="1"/>
  <c r="K5969" i="3" s="1"/>
  <c r="G5969" i="3"/>
  <c r="J5968" i="3"/>
  <c r="I5968" i="3"/>
  <c r="H5968" i="3"/>
  <c r="K5968" i="3" s="1" a="1"/>
  <c r="K5968" i="3" s="1"/>
  <c r="J5967" i="3"/>
  <c r="I5967" i="3"/>
  <c r="H5967" i="3"/>
  <c r="K5967" i="3" s="1" a="1"/>
  <c r="K5967" i="3" s="1"/>
  <c r="G5967" i="3"/>
  <c r="J5966" i="3"/>
  <c r="I5966" i="3"/>
  <c r="H5966" i="3"/>
  <c r="K5966" i="3" s="1" a="1"/>
  <c r="K5966" i="3" s="1"/>
  <c r="K5965" i="3" a="1"/>
  <c r="K5965" i="3" s="1"/>
  <c r="J5965" i="3"/>
  <c r="I5965" i="3"/>
  <c r="H5965" i="3"/>
  <c r="J5964" i="3"/>
  <c r="I5964" i="3"/>
  <c r="H5964" i="3"/>
  <c r="K5964" i="3" s="1" a="1"/>
  <c r="K5964" i="3" s="1"/>
  <c r="G5964" i="3"/>
  <c r="J5963" i="3"/>
  <c r="I5963" i="3"/>
  <c r="H5963" i="3"/>
  <c r="K5963" i="3" s="1" a="1"/>
  <c r="K5963" i="3" s="1"/>
  <c r="J5962" i="3"/>
  <c r="I5962" i="3"/>
  <c r="H5962" i="3"/>
  <c r="K5962" i="3" s="1" a="1"/>
  <c r="K5962" i="3" s="1"/>
  <c r="G5962" i="3"/>
  <c r="J5961" i="3"/>
  <c r="I5961" i="3"/>
  <c r="H5961" i="3"/>
  <c r="K5961" i="3" s="1" a="1"/>
  <c r="K5961" i="3" s="1"/>
  <c r="G5961" i="3"/>
  <c r="J5960" i="3"/>
  <c r="I5960" i="3"/>
  <c r="H5960" i="3"/>
  <c r="K5960" i="3" s="1" a="1"/>
  <c r="K5960" i="3" s="1"/>
  <c r="J5959" i="3"/>
  <c r="I5959" i="3"/>
  <c r="H5959" i="3"/>
  <c r="K5959" i="3" s="1" a="1"/>
  <c r="K5959" i="3" s="1"/>
  <c r="G5959" i="3"/>
  <c r="J5958" i="3"/>
  <c r="I5958" i="3"/>
  <c r="H5958" i="3"/>
  <c r="K5958" i="3" s="1" a="1"/>
  <c r="K5958" i="3" s="1"/>
  <c r="G5958" i="3"/>
  <c r="J5957" i="3"/>
  <c r="I5957" i="3"/>
  <c r="H5957" i="3"/>
  <c r="K5957" i="3" s="1" a="1"/>
  <c r="K5957" i="3" s="1"/>
  <c r="G5957" i="3"/>
  <c r="J5956" i="3"/>
  <c r="I5956" i="3"/>
  <c r="H5956" i="3"/>
  <c r="K5956" i="3" s="1" a="1"/>
  <c r="K5956" i="3" s="1"/>
  <c r="G5956" i="3"/>
  <c r="J5955" i="3"/>
  <c r="I5955" i="3"/>
  <c r="H5955" i="3"/>
  <c r="K5955" i="3" s="1" a="1"/>
  <c r="K5955" i="3" s="1"/>
  <c r="G5955" i="3"/>
  <c r="J5954" i="3"/>
  <c r="I5954" i="3"/>
  <c r="H5954" i="3"/>
  <c r="K5954" i="3" s="1" a="1"/>
  <c r="K5954" i="3" s="1"/>
  <c r="G5954" i="3"/>
  <c r="J5953" i="3"/>
  <c r="I5953" i="3"/>
  <c r="H5953" i="3"/>
  <c r="K5953" i="3" s="1" a="1"/>
  <c r="K5953" i="3" s="1"/>
  <c r="G5953" i="3"/>
  <c r="J5952" i="3"/>
  <c r="I5952" i="3"/>
  <c r="H5952" i="3"/>
  <c r="K5952" i="3" s="1" a="1"/>
  <c r="K5952" i="3" s="1"/>
  <c r="G5952" i="3"/>
  <c r="J5951" i="3"/>
  <c r="I5951" i="3"/>
  <c r="H5951" i="3"/>
  <c r="K5951" i="3" s="1" a="1"/>
  <c r="K5951" i="3" s="1"/>
  <c r="G5951" i="3"/>
  <c r="J5950" i="3"/>
  <c r="I5950" i="3"/>
  <c r="H5950" i="3"/>
  <c r="K5950" i="3" s="1" a="1"/>
  <c r="K5950" i="3" s="1"/>
  <c r="G5950" i="3"/>
  <c r="J5949" i="3"/>
  <c r="I5949" i="3"/>
  <c r="H5949" i="3"/>
  <c r="K5949" i="3" s="1" a="1"/>
  <c r="K5949" i="3" s="1"/>
  <c r="J5948" i="3"/>
  <c r="I5948" i="3"/>
  <c r="H5948" i="3"/>
  <c r="K5948" i="3" s="1" a="1"/>
  <c r="K5948" i="3" s="1"/>
  <c r="J5947" i="3"/>
  <c r="I5947" i="3"/>
  <c r="H5947" i="3"/>
  <c r="K5947" i="3" s="1" a="1"/>
  <c r="K5947" i="3" s="1"/>
  <c r="G5947" i="3"/>
  <c r="J5946" i="3"/>
  <c r="I5946" i="3"/>
  <c r="H5946" i="3"/>
  <c r="K5946" i="3" s="1" a="1"/>
  <c r="K5946" i="3" s="1"/>
  <c r="J5945" i="3"/>
  <c r="I5945" i="3"/>
  <c r="H5945" i="3"/>
  <c r="K5945" i="3" s="1" a="1"/>
  <c r="K5945" i="3" s="1"/>
  <c r="G5945" i="3"/>
  <c r="J5944" i="3"/>
  <c r="I5944" i="3"/>
  <c r="H5944" i="3"/>
  <c r="K5944" i="3" s="1" a="1"/>
  <c r="K5944" i="3" s="1"/>
  <c r="G5944" i="3"/>
  <c r="J5943" i="3"/>
  <c r="I5943" i="3"/>
  <c r="H5943" i="3"/>
  <c r="K5943" i="3" s="1" a="1"/>
  <c r="K5943" i="3" s="1"/>
  <c r="J5942" i="3"/>
  <c r="I5942" i="3"/>
  <c r="H5942" i="3"/>
  <c r="K5942" i="3" s="1" a="1"/>
  <c r="K5942" i="3" s="1"/>
  <c r="G5942" i="3"/>
  <c r="J5941" i="3"/>
  <c r="I5941" i="3"/>
  <c r="H5941" i="3"/>
  <c r="K5941" i="3" s="1" a="1"/>
  <c r="K5941" i="3" s="1"/>
  <c r="G5941" i="3"/>
  <c r="J5940" i="3"/>
  <c r="I5940" i="3"/>
  <c r="H5940" i="3"/>
  <c r="K5940" i="3" s="1" a="1"/>
  <c r="K5940" i="3" s="1"/>
  <c r="G5940" i="3"/>
  <c r="J5939" i="3"/>
  <c r="I5939" i="3"/>
  <c r="H5939" i="3"/>
  <c r="K5939" i="3" s="1" a="1"/>
  <c r="K5939" i="3" s="1"/>
  <c r="G5939" i="3"/>
  <c r="J5938" i="3"/>
  <c r="I5938" i="3"/>
  <c r="H5938" i="3"/>
  <c r="K5938" i="3" s="1" a="1"/>
  <c r="K5938" i="3" s="1"/>
  <c r="K5937" i="3" a="1"/>
  <c r="K5937" i="3" s="1"/>
  <c r="J5937" i="3"/>
  <c r="I5937" i="3"/>
  <c r="H5937" i="3"/>
  <c r="G5937" i="3"/>
  <c r="J5936" i="3"/>
  <c r="I5936" i="3"/>
  <c r="H5936" i="3"/>
  <c r="K5936" i="3" s="1" a="1"/>
  <c r="K5936" i="3" s="1"/>
  <c r="G5936" i="3"/>
  <c r="J5935" i="3"/>
  <c r="I5935" i="3"/>
  <c r="H5935" i="3"/>
  <c r="K5935" i="3" s="1" a="1"/>
  <c r="K5935" i="3" s="1"/>
  <c r="G5935" i="3"/>
  <c r="J5934" i="3"/>
  <c r="I5934" i="3"/>
  <c r="H5934" i="3"/>
  <c r="K5934" i="3" s="1" a="1"/>
  <c r="K5934" i="3" s="1"/>
  <c r="G5934" i="3"/>
  <c r="J5933" i="3"/>
  <c r="I5933" i="3"/>
  <c r="H5933" i="3"/>
  <c r="K5933" i="3" s="1" a="1"/>
  <c r="K5933" i="3" s="1"/>
  <c r="J5932" i="3"/>
  <c r="I5932" i="3"/>
  <c r="H5932" i="3"/>
  <c r="K5932" i="3" s="1" a="1"/>
  <c r="K5932" i="3" s="1"/>
  <c r="G5932" i="3"/>
  <c r="J5931" i="3"/>
  <c r="I5931" i="3"/>
  <c r="H5931" i="3"/>
  <c r="K5931" i="3" s="1" a="1"/>
  <c r="K5931" i="3" s="1"/>
  <c r="G5931" i="3"/>
  <c r="J5930" i="3"/>
  <c r="I5930" i="3"/>
  <c r="H5930" i="3"/>
  <c r="K5930" i="3" s="1" a="1"/>
  <c r="K5930" i="3" s="1"/>
  <c r="G5930" i="3"/>
  <c r="J5929" i="3"/>
  <c r="I5929" i="3"/>
  <c r="H5929" i="3"/>
  <c r="K5929" i="3" s="1" a="1"/>
  <c r="K5929" i="3" s="1"/>
  <c r="G5929" i="3"/>
  <c r="J5928" i="3"/>
  <c r="I5928" i="3"/>
  <c r="H5928" i="3"/>
  <c r="K5928" i="3" s="1" a="1"/>
  <c r="K5928" i="3" s="1"/>
  <c r="J5927" i="3"/>
  <c r="I5927" i="3"/>
  <c r="H5927" i="3"/>
  <c r="K5927" i="3" s="1" a="1"/>
  <c r="K5927" i="3" s="1"/>
  <c r="G5927" i="3"/>
  <c r="J5926" i="3"/>
  <c r="I5926" i="3"/>
  <c r="H5926" i="3"/>
  <c r="K5926" i="3" s="1" a="1"/>
  <c r="K5926" i="3" s="1"/>
  <c r="G5926" i="3"/>
  <c r="J5925" i="3"/>
  <c r="I5925" i="3"/>
  <c r="H5925" i="3"/>
  <c r="K5925" i="3" s="1" a="1"/>
  <c r="K5925" i="3" s="1"/>
  <c r="J5924" i="3"/>
  <c r="I5924" i="3"/>
  <c r="H5924" i="3"/>
  <c r="K5924" i="3" s="1" a="1"/>
  <c r="K5924" i="3" s="1"/>
  <c r="G5924" i="3"/>
  <c r="J5923" i="3"/>
  <c r="I5923" i="3"/>
  <c r="H5923" i="3"/>
  <c r="K5923" i="3" s="1" a="1"/>
  <c r="K5923" i="3" s="1"/>
  <c r="J5922" i="3"/>
  <c r="I5922" i="3"/>
  <c r="H5922" i="3"/>
  <c r="K5922" i="3" s="1" a="1"/>
  <c r="K5922" i="3" s="1"/>
  <c r="G5922" i="3"/>
  <c r="J5921" i="3"/>
  <c r="I5921" i="3"/>
  <c r="H5921" i="3"/>
  <c r="K5921" i="3" s="1" a="1"/>
  <c r="K5921" i="3" s="1"/>
  <c r="J5920" i="3"/>
  <c r="I5920" i="3"/>
  <c r="H5920" i="3"/>
  <c r="K5920" i="3" s="1" a="1"/>
  <c r="K5920" i="3" s="1"/>
  <c r="G5920" i="3"/>
  <c r="J5919" i="3"/>
  <c r="I5919" i="3"/>
  <c r="H5919" i="3"/>
  <c r="K5919" i="3" s="1" a="1"/>
  <c r="K5919" i="3" s="1"/>
  <c r="G5919" i="3"/>
  <c r="J5918" i="3"/>
  <c r="I5918" i="3"/>
  <c r="H5918" i="3"/>
  <c r="K5918" i="3" s="1" a="1"/>
  <c r="K5918" i="3" s="1"/>
  <c r="G5918" i="3"/>
  <c r="J5917" i="3"/>
  <c r="I5917" i="3"/>
  <c r="H5917" i="3"/>
  <c r="K5917" i="3" s="1" a="1"/>
  <c r="K5917" i="3" s="1"/>
  <c r="G5917" i="3"/>
  <c r="J5916" i="3"/>
  <c r="I5916" i="3"/>
  <c r="H5916" i="3"/>
  <c r="K5916" i="3" s="1" a="1"/>
  <c r="K5916" i="3" s="1"/>
  <c r="G5916" i="3"/>
  <c r="J5915" i="3"/>
  <c r="I5915" i="3"/>
  <c r="H5915" i="3"/>
  <c r="K5915" i="3" s="1" a="1"/>
  <c r="K5915" i="3" s="1"/>
  <c r="J5914" i="3"/>
  <c r="I5914" i="3"/>
  <c r="H5914" i="3"/>
  <c r="K5914" i="3" s="1" a="1"/>
  <c r="K5914" i="3" s="1"/>
  <c r="J5913" i="3"/>
  <c r="I5913" i="3"/>
  <c r="H5913" i="3"/>
  <c r="K5913" i="3" s="1" a="1"/>
  <c r="K5913" i="3" s="1"/>
  <c r="G5913" i="3"/>
  <c r="J5912" i="3"/>
  <c r="I5912" i="3"/>
  <c r="H5912" i="3"/>
  <c r="K5912" i="3" s="1" a="1"/>
  <c r="K5912" i="3" s="1"/>
  <c r="G5912" i="3"/>
  <c r="J5911" i="3"/>
  <c r="I5911" i="3"/>
  <c r="H5911" i="3"/>
  <c r="K5911" i="3" s="1" a="1"/>
  <c r="K5911" i="3" s="1"/>
  <c r="G5911" i="3"/>
  <c r="J5910" i="3"/>
  <c r="I5910" i="3"/>
  <c r="H5910" i="3"/>
  <c r="K5910" i="3" s="1" a="1"/>
  <c r="K5910" i="3" s="1"/>
  <c r="G5910" i="3"/>
  <c r="J5909" i="3"/>
  <c r="I5909" i="3"/>
  <c r="H5909" i="3"/>
  <c r="K5909" i="3" s="1" a="1"/>
  <c r="K5909" i="3" s="1"/>
  <c r="G5909" i="3"/>
  <c r="J5908" i="3"/>
  <c r="I5908" i="3"/>
  <c r="H5908" i="3"/>
  <c r="K5908" i="3" s="1" a="1"/>
  <c r="K5908" i="3" s="1"/>
  <c r="J5907" i="3"/>
  <c r="I5907" i="3"/>
  <c r="H5907" i="3"/>
  <c r="K5907" i="3" s="1" a="1"/>
  <c r="K5907" i="3" s="1"/>
  <c r="J5906" i="3"/>
  <c r="I5906" i="3"/>
  <c r="H5906" i="3"/>
  <c r="K5906" i="3" s="1" a="1"/>
  <c r="K5906" i="3" s="1"/>
  <c r="G5906" i="3"/>
  <c r="J5905" i="3"/>
  <c r="I5905" i="3"/>
  <c r="H5905" i="3"/>
  <c r="K5905" i="3" s="1" a="1"/>
  <c r="K5905" i="3" s="1"/>
  <c r="K5904" i="3" a="1"/>
  <c r="K5904" i="3" s="1"/>
  <c r="J5904" i="3"/>
  <c r="I5904" i="3"/>
  <c r="H5904" i="3"/>
  <c r="J5903" i="3"/>
  <c r="I5903" i="3"/>
  <c r="H5903" i="3"/>
  <c r="K5903" i="3" s="1" a="1"/>
  <c r="K5903" i="3" s="1"/>
  <c r="J5902" i="3"/>
  <c r="I5902" i="3"/>
  <c r="H5902" i="3"/>
  <c r="K5902" i="3" s="1" a="1"/>
  <c r="K5902" i="3" s="1"/>
  <c r="G5902" i="3"/>
  <c r="J5901" i="3"/>
  <c r="I5901" i="3"/>
  <c r="H5901" i="3"/>
  <c r="K5901" i="3" s="1" a="1"/>
  <c r="K5901" i="3" s="1"/>
  <c r="J5900" i="3"/>
  <c r="I5900" i="3"/>
  <c r="H5900" i="3"/>
  <c r="K5900" i="3" s="1" a="1"/>
  <c r="K5900" i="3" s="1"/>
  <c r="G5900" i="3"/>
  <c r="J5899" i="3"/>
  <c r="I5899" i="3"/>
  <c r="H5899" i="3"/>
  <c r="K5899" i="3" s="1" a="1"/>
  <c r="K5899" i="3" s="1"/>
  <c r="G5899" i="3"/>
  <c r="J5898" i="3"/>
  <c r="I5898" i="3"/>
  <c r="H5898" i="3"/>
  <c r="K5898" i="3" s="1" a="1"/>
  <c r="K5898" i="3" s="1"/>
  <c r="G5898" i="3"/>
  <c r="J5897" i="3"/>
  <c r="I5897" i="3"/>
  <c r="H5897" i="3"/>
  <c r="K5897" i="3" s="1" a="1"/>
  <c r="K5897" i="3" s="1"/>
  <c r="G5897" i="3"/>
  <c r="J5896" i="3"/>
  <c r="I5896" i="3"/>
  <c r="H5896" i="3"/>
  <c r="K5896" i="3" s="1" a="1"/>
  <c r="K5896" i="3" s="1"/>
  <c r="G5896" i="3"/>
  <c r="J5895" i="3"/>
  <c r="I5895" i="3"/>
  <c r="H5895" i="3"/>
  <c r="K5895" i="3" s="1" a="1"/>
  <c r="K5895" i="3" s="1"/>
  <c r="G5895" i="3"/>
  <c r="J5894" i="3"/>
  <c r="I5894" i="3"/>
  <c r="H5894" i="3"/>
  <c r="K5894" i="3" s="1" a="1"/>
  <c r="K5894" i="3" s="1"/>
  <c r="G5894" i="3"/>
  <c r="J5893" i="3"/>
  <c r="I5893" i="3"/>
  <c r="H5893" i="3"/>
  <c r="K5893" i="3" s="1" a="1"/>
  <c r="K5893" i="3" s="1"/>
  <c r="G5893" i="3"/>
  <c r="J5892" i="3"/>
  <c r="I5892" i="3"/>
  <c r="H5892" i="3"/>
  <c r="K5892" i="3" s="1" a="1"/>
  <c r="K5892" i="3" s="1"/>
  <c r="G5892" i="3"/>
  <c r="J5891" i="3"/>
  <c r="I5891" i="3"/>
  <c r="H5891" i="3"/>
  <c r="K5891" i="3" s="1" a="1"/>
  <c r="K5891" i="3" s="1"/>
  <c r="G5891" i="3"/>
  <c r="J5890" i="3"/>
  <c r="I5890" i="3"/>
  <c r="H5890" i="3"/>
  <c r="K5890" i="3" s="1" a="1"/>
  <c r="K5890" i="3" s="1"/>
  <c r="G5890" i="3"/>
  <c r="J5889" i="3"/>
  <c r="I5889" i="3"/>
  <c r="H5889" i="3"/>
  <c r="K5889" i="3" s="1" a="1"/>
  <c r="K5889" i="3" s="1"/>
  <c r="G5889" i="3"/>
  <c r="J5888" i="3"/>
  <c r="I5888" i="3"/>
  <c r="H5888" i="3"/>
  <c r="K5888" i="3" s="1" a="1"/>
  <c r="K5888" i="3" s="1"/>
  <c r="G5888" i="3"/>
  <c r="J5887" i="3"/>
  <c r="I5887" i="3"/>
  <c r="H5887" i="3"/>
  <c r="K5887" i="3" s="1" a="1"/>
  <c r="K5887" i="3" s="1"/>
  <c r="G5887" i="3"/>
  <c r="J5886" i="3"/>
  <c r="I5886" i="3"/>
  <c r="H5886" i="3"/>
  <c r="K5886" i="3" s="1" a="1"/>
  <c r="K5886" i="3" s="1"/>
  <c r="G5886" i="3"/>
  <c r="J5885" i="3"/>
  <c r="I5885" i="3"/>
  <c r="H5885" i="3"/>
  <c r="K5885" i="3" s="1" a="1"/>
  <c r="K5885" i="3" s="1"/>
  <c r="G5885" i="3"/>
  <c r="J5884" i="3"/>
  <c r="I5884" i="3"/>
  <c r="H5884" i="3"/>
  <c r="K5884" i="3" s="1" a="1"/>
  <c r="K5884" i="3" s="1"/>
  <c r="G5884" i="3"/>
  <c r="J5883" i="3"/>
  <c r="I5883" i="3"/>
  <c r="H5883" i="3"/>
  <c r="K5883" i="3" s="1" a="1"/>
  <c r="K5883" i="3" s="1"/>
  <c r="G5883" i="3"/>
  <c r="J5882" i="3"/>
  <c r="I5882" i="3"/>
  <c r="H5882" i="3"/>
  <c r="K5882" i="3" s="1" a="1"/>
  <c r="K5882" i="3" s="1"/>
  <c r="G5882" i="3"/>
  <c r="J5881" i="3"/>
  <c r="I5881" i="3"/>
  <c r="H5881" i="3"/>
  <c r="K5881" i="3" s="1" a="1"/>
  <c r="K5881" i="3" s="1"/>
  <c r="J5880" i="3"/>
  <c r="I5880" i="3"/>
  <c r="H5880" i="3"/>
  <c r="K5880" i="3" s="1" a="1"/>
  <c r="K5880" i="3" s="1"/>
  <c r="G5880" i="3"/>
  <c r="J5879" i="3"/>
  <c r="I5879" i="3"/>
  <c r="H5879" i="3"/>
  <c r="K5879" i="3" s="1" a="1"/>
  <c r="K5879" i="3" s="1"/>
  <c r="G5879" i="3"/>
  <c r="J5878" i="3"/>
  <c r="I5878" i="3"/>
  <c r="H5878" i="3"/>
  <c r="K5878" i="3" s="1" a="1"/>
  <c r="K5878" i="3" s="1"/>
  <c r="G5878" i="3"/>
  <c r="J5877" i="3"/>
  <c r="I5877" i="3"/>
  <c r="H5877" i="3"/>
  <c r="K5877" i="3" s="1" a="1"/>
  <c r="K5877" i="3" s="1"/>
  <c r="G5877" i="3"/>
  <c r="J5876" i="3"/>
  <c r="I5876" i="3"/>
  <c r="H5876" i="3"/>
  <c r="K5876" i="3" s="1" a="1"/>
  <c r="K5876" i="3" s="1"/>
  <c r="J5875" i="3"/>
  <c r="I5875" i="3"/>
  <c r="H5875" i="3"/>
  <c r="K5875" i="3" s="1" a="1"/>
  <c r="K5875" i="3" s="1"/>
  <c r="G5875" i="3"/>
  <c r="J5874" i="3"/>
  <c r="I5874" i="3"/>
  <c r="H5874" i="3"/>
  <c r="K5874" i="3" s="1" a="1"/>
  <c r="K5874" i="3" s="1"/>
  <c r="G5874" i="3"/>
  <c r="J5873" i="3"/>
  <c r="I5873" i="3"/>
  <c r="H5873" i="3"/>
  <c r="K5873" i="3" s="1" a="1"/>
  <c r="K5873" i="3" s="1"/>
  <c r="G5873" i="3"/>
  <c r="J5872" i="3"/>
  <c r="I5872" i="3"/>
  <c r="H5872" i="3"/>
  <c r="K5872" i="3" s="1" a="1"/>
  <c r="K5872" i="3" s="1"/>
  <c r="J5871" i="3"/>
  <c r="I5871" i="3"/>
  <c r="H5871" i="3"/>
  <c r="K5871" i="3" s="1" a="1"/>
  <c r="K5871" i="3" s="1"/>
  <c r="G5871" i="3"/>
  <c r="K5870" i="3" a="1"/>
  <c r="K5870" i="3" s="1"/>
  <c r="J5870" i="3"/>
  <c r="I5870" i="3"/>
  <c r="H5870" i="3"/>
  <c r="J5869" i="3"/>
  <c r="I5869" i="3"/>
  <c r="H5869" i="3"/>
  <c r="K5869" i="3" s="1" a="1"/>
  <c r="K5869" i="3" s="1"/>
  <c r="G5869" i="3"/>
  <c r="K5868" i="3"/>
  <c r="J5868" i="3"/>
  <c r="I5868" i="3"/>
  <c r="H5868" i="3"/>
  <c r="K5868" i="3" s="1" a="1"/>
  <c r="G5868" i="3"/>
  <c r="J5867" i="3"/>
  <c r="I5867" i="3"/>
  <c r="H5867" i="3"/>
  <c r="K5867" i="3" s="1" a="1"/>
  <c r="K5867" i="3" s="1"/>
  <c r="G5867" i="3"/>
  <c r="J5866" i="3"/>
  <c r="I5866" i="3"/>
  <c r="H5866" i="3"/>
  <c r="K5866" i="3" s="1" a="1"/>
  <c r="K5866" i="3" s="1"/>
  <c r="G5866" i="3"/>
  <c r="J5865" i="3"/>
  <c r="I5865" i="3"/>
  <c r="H5865" i="3"/>
  <c r="K5865" i="3" s="1" a="1"/>
  <c r="K5865" i="3" s="1"/>
  <c r="G5865" i="3"/>
  <c r="J5864" i="3"/>
  <c r="I5864" i="3"/>
  <c r="H5864" i="3"/>
  <c r="K5864" i="3" s="1" a="1"/>
  <c r="K5864" i="3" s="1"/>
  <c r="G5864" i="3"/>
  <c r="J5863" i="3"/>
  <c r="I5863" i="3"/>
  <c r="H5863" i="3"/>
  <c r="K5863" i="3" s="1" a="1"/>
  <c r="K5863" i="3" s="1"/>
  <c r="G5863" i="3"/>
  <c r="J5862" i="3"/>
  <c r="I5862" i="3"/>
  <c r="H5862" i="3"/>
  <c r="K5862" i="3" s="1" a="1"/>
  <c r="K5862" i="3" s="1"/>
  <c r="J5861" i="3"/>
  <c r="I5861" i="3"/>
  <c r="H5861" i="3"/>
  <c r="K5861" i="3" s="1" a="1"/>
  <c r="K5861" i="3" s="1"/>
  <c r="J5860" i="3"/>
  <c r="I5860" i="3"/>
  <c r="H5860" i="3"/>
  <c r="K5860" i="3" s="1" a="1"/>
  <c r="K5860" i="3" s="1"/>
  <c r="G5860" i="3"/>
  <c r="J5859" i="3"/>
  <c r="I5859" i="3"/>
  <c r="H5859" i="3"/>
  <c r="K5859" i="3" s="1" a="1"/>
  <c r="K5859" i="3" s="1"/>
  <c r="G5859" i="3"/>
  <c r="J5858" i="3"/>
  <c r="I5858" i="3"/>
  <c r="H5858" i="3"/>
  <c r="K5858" i="3" s="1" a="1"/>
  <c r="K5858" i="3" s="1"/>
  <c r="K5857" i="3" a="1"/>
  <c r="K5857" i="3" s="1"/>
  <c r="J5857" i="3"/>
  <c r="I5857" i="3"/>
  <c r="H5857" i="3"/>
  <c r="G5857" i="3"/>
  <c r="J5856" i="3"/>
  <c r="I5856" i="3"/>
  <c r="H5856" i="3"/>
  <c r="K5856" i="3" s="1" a="1"/>
  <c r="K5856" i="3" s="1"/>
  <c r="G5856" i="3"/>
  <c r="J5855" i="3"/>
  <c r="I5855" i="3"/>
  <c r="H5855" i="3"/>
  <c r="K5855" i="3" s="1" a="1"/>
  <c r="K5855" i="3" s="1"/>
  <c r="G5855" i="3"/>
  <c r="J5854" i="3"/>
  <c r="I5854" i="3"/>
  <c r="H5854" i="3"/>
  <c r="K5854" i="3" s="1" a="1"/>
  <c r="K5854" i="3" s="1"/>
  <c r="G5854" i="3"/>
  <c r="K5853" i="3" a="1"/>
  <c r="K5853" i="3" s="1"/>
  <c r="J5853" i="3"/>
  <c r="I5853" i="3"/>
  <c r="H5853" i="3"/>
  <c r="G5853" i="3"/>
  <c r="J5852" i="3"/>
  <c r="I5852" i="3"/>
  <c r="H5852" i="3"/>
  <c r="K5852" i="3" s="1" a="1"/>
  <c r="K5852" i="3" s="1"/>
  <c r="J5851" i="3"/>
  <c r="I5851" i="3"/>
  <c r="H5851" i="3"/>
  <c r="K5851" i="3" s="1" a="1"/>
  <c r="K5851" i="3" s="1"/>
  <c r="K5850" i="3" a="1"/>
  <c r="K5850" i="3" s="1"/>
  <c r="J5850" i="3"/>
  <c r="I5850" i="3"/>
  <c r="H5850" i="3"/>
  <c r="G5850" i="3"/>
  <c r="J5849" i="3"/>
  <c r="I5849" i="3"/>
  <c r="H5849" i="3"/>
  <c r="K5849" i="3" s="1" a="1"/>
  <c r="K5849" i="3" s="1"/>
  <c r="G5849" i="3"/>
  <c r="J5848" i="3"/>
  <c r="I5848" i="3"/>
  <c r="H5848" i="3"/>
  <c r="K5848" i="3" s="1" a="1"/>
  <c r="K5848" i="3" s="1"/>
  <c r="G5848" i="3"/>
  <c r="J5847" i="3"/>
  <c r="I5847" i="3"/>
  <c r="H5847" i="3"/>
  <c r="K5847" i="3" s="1" a="1"/>
  <c r="K5847" i="3" s="1"/>
  <c r="G5847" i="3"/>
  <c r="K5846" i="3" a="1"/>
  <c r="K5846" i="3" s="1"/>
  <c r="J5846" i="3"/>
  <c r="I5846" i="3"/>
  <c r="H5846" i="3"/>
  <c r="J5845" i="3"/>
  <c r="I5845" i="3"/>
  <c r="H5845" i="3"/>
  <c r="K5845" i="3" s="1" a="1"/>
  <c r="K5845" i="3" s="1"/>
  <c r="J5844" i="3"/>
  <c r="I5844" i="3"/>
  <c r="H5844" i="3"/>
  <c r="K5844" i="3" s="1" a="1"/>
  <c r="K5844" i="3" s="1"/>
  <c r="J5843" i="3"/>
  <c r="I5843" i="3"/>
  <c r="H5843" i="3"/>
  <c r="K5843" i="3" s="1" a="1"/>
  <c r="K5843" i="3" s="1"/>
  <c r="G5843" i="3"/>
  <c r="J5842" i="3"/>
  <c r="I5842" i="3"/>
  <c r="H5842" i="3"/>
  <c r="K5842" i="3" s="1" a="1"/>
  <c r="K5842" i="3" s="1"/>
  <c r="G5842" i="3"/>
  <c r="J5841" i="3"/>
  <c r="I5841" i="3"/>
  <c r="H5841" i="3"/>
  <c r="K5841" i="3" s="1" a="1"/>
  <c r="K5841" i="3" s="1"/>
  <c r="J5840" i="3"/>
  <c r="I5840" i="3"/>
  <c r="H5840" i="3"/>
  <c r="K5840" i="3" s="1" a="1"/>
  <c r="K5840" i="3" s="1"/>
  <c r="G5840" i="3"/>
  <c r="K5839" i="3" a="1"/>
  <c r="K5839" i="3" s="1"/>
  <c r="J5839" i="3"/>
  <c r="I5839" i="3"/>
  <c r="H5839" i="3"/>
  <c r="G5839" i="3"/>
  <c r="J5838" i="3"/>
  <c r="I5838" i="3"/>
  <c r="H5838" i="3"/>
  <c r="K5838" i="3" s="1" a="1"/>
  <c r="K5838" i="3" s="1"/>
  <c r="G5838" i="3"/>
  <c r="J5837" i="3"/>
  <c r="I5837" i="3"/>
  <c r="H5837" i="3"/>
  <c r="K5837" i="3" s="1" a="1"/>
  <c r="K5837" i="3" s="1"/>
  <c r="G5837" i="3"/>
  <c r="J5836" i="3"/>
  <c r="I5836" i="3"/>
  <c r="H5836" i="3"/>
  <c r="K5836" i="3" s="1" a="1"/>
  <c r="K5836" i="3" s="1"/>
  <c r="J5835" i="3"/>
  <c r="I5835" i="3"/>
  <c r="H5835" i="3"/>
  <c r="K5835" i="3" s="1" a="1"/>
  <c r="K5835" i="3" s="1"/>
  <c r="G5835" i="3"/>
  <c r="J5834" i="3"/>
  <c r="I5834" i="3"/>
  <c r="H5834" i="3"/>
  <c r="K5834" i="3" s="1" a="1"/>
  <c r="K5834" i="3" s="1"/>
  <c r="G5834" i="3"/>
  <c r="J5833" i="3"/>
  <c r="I5833" i="3"/>
  <c r="H5833" i="3"/>
  <c r="K5833" i="3" s="1" a="1"/>
  <c r="K5833" i="3" s="1"/>
  <c r="G5833" i="3"/>
  <c r="K5832" i="3"/>
  <c r="J5832" i="3"/>
  <c r="I5832" i="3"/>
  <c r="H5832" i="3"/>
  <c r="K5832" i="3" s="1" a="1"/>
  <c r="G5832" i="3"/>
  <c r="J5831" i="3"/>
  <c r="I5831" i="3"/>
  <c r="H5831" i="3"/>
  <c r="K5831" i="3" s="1" a="1"/>
  <c r="K5831" i="3" s="1"/>
  <c r="G5831" i="3"/>
  <c r="J5830" i="3"/>
  <c r="I5830" i="3"/>
  <c r="H5830" i="3"/>
  <c r="K5830" i="3" s="1" a="1"/>
  <c r="K5830" i="3" s="1"/>
  <c r="J5829" i="3"/>
  <c r="I5829" i="3"/>
  <c r="H5829" i="3"/>
  <c r="K5829" i="3" s="1" a="1"/>
  <c r="K5829" i="3" s="1"/>
  <c r="G5829" i="3"/>
  <c r="J5828" i="3"/>
  <c r="I5828" i="3"/>
  <c r="H5828" i="3"/>
  <c r="K5828" i="3" s="1" a="1"/>
  <c r="K5828" i="3" s="1"/>
  <c r="G5828" i="3"/>
  <c r="J5827" i="3"/>
  <c r="I5827" i="3"/>
  <c r="H5827" i="3"/>
  <c r="K5827" i="3" s="1" a="1"/>
  <c r="K5827" i="3" s="1"/>
  <c r="J5826" i="3"/>
  <c r="I5826" i="3"/>
  <c r="H5826" i="3"/>
  <c r="K5826" i="3" s="1" a="1"/>
  <c r="K5826" i="3" s="1"/>
  <c r="G5826" i="3"/>
  <c r="J5825" i="3"/>
  <c r="I5825" i="3"/>
  <c r="H5825" i="3"/>
  <c r="K5825" i="3" s="1" a="1"/>
  <c r="K5825" i="3" s="1"/>
  <c r="G5825" i="3"/>
  <c r="J5824" i="3"/>
  <c r="I5824" i="3"/>
  <c r="H5824" i="3"/>
  <c r="K5824" i="3" s="1" a="1"/>
  <c r="K5824" i="3" s="1"/>
  <c r="G5824" i="3"/>
  <c r="J5823" i="3"/>
  <c r="I5823" i="3"/>
  <c r="H5823" i="3"/>
  <c r="K5823" i="3" s="1" a="1"/>
  <c r="K5823" i="3" s="1"/>
  <c r="G5823" i="3"/>
  <c r="J5822" i="3"/>
  <c r="I5822" i="3"/>
  <c r="H5822" i="3"/>
  <c r="K5822" i="3" s="1" a="1"/>
  <c r="K5822" i="3" s="1"/>
  <c r="J5821" i="3"/>
  <c r="I5821" i="3"/>
  <c r="H5821" i="3"/>
  <c r="K5821" i="3" s="1" a="1"/>
  <c r="K5821" i="3" s="1"/>
  <c r="G5821" i="3"/>
  <c r="K5820" i="3" a="1"/>
  <c r="K5820" i="3" s="1"/>
  <c r="J5820" i="3"/>
  <c r="I5820" i="3"/>
  <c r="H5820" i="3"/>
  <c r="K5819" i="3" a="1"/>
  <c r="K5819" i="3" s="1"/>
  <c r="J5819" i="3"/>
  <c r="I5819" i="3"/>
  <c r="H5819" i="3"/>
  <c r="G5819" i="3"/>
  <c r="J5818" i="3"/>
  <c r="I5818" i="3"/>
  <c r="H5818" i="3"/>
  <c r="K5818" i="3" s="1" a="1"/>
  <c r="K5818" i="3" s="1"/>
  <c r="K5817" i="3" a="1"/>
  <c r="K5817" i="3" s="1"/>
  <c r="J5817" i="3"/>
  <c r="I5817" i="3"/>
  <c r="H5817" i="3"/>
  <c r="G5817" i="3"/>
  <c r="J5816" i="3"/>
  <c r="I5816" i="3"/>
  <c r="H5816" i="3"/>
  <c r="K5816" i="3" s="1" a="1"/>
  <c r="K5816" i="3" s="1"/>
  <c r="G5816" i="3"/>
  <c r="J5815" i="3"/>
  <c r="I5815" i="3"/>
  <c r="H5815" i="3"/>
  <c r="K5815" i="3" s="1" a="1"/>
  <c r="K5815" i="3" s="1"/>
  <c r="J5814" i="3"/>
  <c r="I5814" i="3"/>
  <c r="H5814" i="3"/>
  <c r="K5814" i="3" s="1" a="1"/>
  <c r="K5814" i="3" s="1"/>
  <c r="G5814" i="3"/>
  <c r="J5813" i="3"/>
  <c r="I5813" i="3"/>
  <c r="H5813" i="3"/>
  <c r="K5813" i="3" s="1" a="1"/>
  <c r="K5813" i="3" s="1"/>
  <c r="G5813" i="3"/>
  <c r="J5812" i="3"/>
  <c r="I5812" i="3"/>
  <c r="H5812" i="3"/>
  <c r="K5812" i="3" s="1" a="1"/>
  <c r="K5812" i="3" s="1"/>
  <c r="G5812" i="3"/>
  <c r="J5811" i="3"/>
  <c r="I5811" i="3"/>
  <c r="H5811" i="3"/>
  <c r="K5811" i="3" s="1" a="1"/>
  <c r="K5811" i="3" s="1"/>
  <c r="J5810" i="3"/>
  <c r="I5810" i="3"/>
  <c r="H5810" i="3"/>
  <c r="K5810" i="3" s="1" a="1"/>
  <c r="K5810" i="3" s="1"/>
  <c r="J5809" i="3"/>
  <c r="I5809" i="3"/>
  <c r="H5809" i="3"/>
  <c r="K5809" i="3" s="1" a="1"/>
  <c r="K5809" i="3" s="1"/>
  <c r="G5809" i="3"/>
  <c r="J5808" i="3"/>
  <c r="I5808" i="3"/>
  <c r="H5808" i="3"/>
  <c r="K5808" i="3" s="1" a="1"/>
  <c r="K5808" i="3" s="1"/>
  <c r="G5808" i="3"/>
  <c r="J5807" i="3"/>
  <c r="I5807" i="3"/>
  <c r="H5807" i="3"/>
  <c r="K5807" i="3" s="1" a="1"/>
  <c r="K5807" i="3" s="1"/>
  <c r="J5806" i="3"/>
  <c r="I5806" i="3"/>
  <c r="H5806" i="3"/>
  <c r="K5806" i="3" s="1" a="1"/>
  <c r="K5806" i="3" s="1"/>
  <c r="J5805" i="3"/>
  <c r="I5805" i="3"/>
  <c r="H5805" i="3"/>
  <c r="K5805" i="3" s="1" a="1"/>
  <c r="K5805" i="3" s="1"/>
  <c r="G5805" i="3"/>
  <c r="J5804" i="3"/>
  <c r="I5804" i="3"/>
  <c r="H5804" i="3"/>
  <c r="K5804" i="3" s="1" a="1"/>
  <c r="K5804" i="3" s="1"/>
  <c r="J5803" i="3"/>
  <c r="I5803" i="3"/>
  <c r="H5803" i="3"/>
  <c r="K5803" i="3" s="1" a="1"/>
  <c r="K5803" i="3" s="1"/>
  <c r="G5803" i="3"/>
  <c r="J5802" i="3"/>
  <c r="I5802" i="3"/>
  <c r="H5802" i="3"/>
  <c r="K5802" i="3" s="1" a="1"/>
  <c r="K5802" i="3" s="1"/>
  <c r="G5802" i="3"/>
  <c r="J5801" i="3"/>
  <c r="I5801" i="3"/>
  <c r="H5801" i="3"/>
  <c r="K5801" i="3" s="1" a="1"/>
  <c r="K5801" i="3" s="1"/>
  <c r="G5801" i="3"/>
  <c r="J5800" i="3"/>
  <c r="I5800" i="3"/>
  <c r="H5800" i="3"/>
  <c r="K5800" i="3" s="1" a="1"/>
  <c r="K5800" i="3" s="1"/>
  <c r="G5800" i="3"/>
  <c r="J5799" i="3"/>
  <c r="I5799" i="3"/>
  <c r="H5799" i="3"/>
  <c r="K5799" i="3" s="1" a="1"/>
  <c r="K5799" i="3" s="1"/>
  <c r="J5798" i="3"/>
  <c r="I5798" i="3"/>
  <c r="H5798" i="3"/>
  <c r="K5798" i="3" s="1" a="1"/>
  <c r="K5798" i="3" s="1"/>
  <c r="J5797" i="3"/>
  <c r="I5797" i="3"/>
  <c r="H5797" i="3"/>
  <c r="K5797" i="3" s="1" a="1"/>
  <c r="K5797" i="3" s="1"/>
  <c r="G5797" i="3"/>
  <c r="J5796" i="3"/>
  <c r="I5796" i="3"/>
  <c r="H5796" i="3"/>
  <c r="K5796" i="3" s="1" a="1"/>
  <c r="K5796" i="3" s="1"/>
  <c r="G5796" i="3"/>
  <c r="J5795" i="3"/>
  <c r="I5795" i="3"/>
  <c r="H5795" i="3"/>
  <c r="K5795" i="3" s="1" a="1"/>
  <c r="K5795" i="3" s="1"/>
  <c r="G5795" i="3"/>
  <c r="J5794" i="3"/>
  <c r="I5794" i="3"/>
  <c r="H5794" i="3"/>
  <c r="K5794" i="3" s="1" a="1"/>
  <c r="K5794" i="3" s="1"/>
  <c r="J5793" i="3"/>
  <c r="I5793" i="3"/>
  <c r="H5793" i="3"/>
  <c r="K5793" i="3" s="1" a="1"/>
  <c r="K5793" i="3" s="1"/>
  <c r="G5793" i="3"/>
  <c r="J5792" i="3"/>
  <c r="I5792" i="3"/>
  <c r="H5792" i="3"/>
  <c r="K5792" i="3" s="1" a="1"/>
  <c r="K5792" i="3" s="1"/>
  <c r="G5792" i="3"/>
  <c r="J5791" i="3"/>
  <c r="I5791" i="3"/>
  <c r="H5791" i="3"/>
  <c r="K5791" i="3" s="1" a="1"/>
  <c r="K5791" i="3" s="1"/>
  <c r="J5790" i="3"/>
  <c r="I5790" i="3"/>
  <c r="H5790" i="3"/>
  <c r="K5790" i="3" s="1" a="1"/>
  <c r="K5790" i="3" s="1"/>
  <c r="G5790" i="3"/>
  <c r="J5789" i="3"/>
  <c r="I5789" i="3"/>
  <c r="H5789" i="3"/>
  <c r="K5789" i="3" s="1" a="1"/>
  <c r="K5789" i="3" s="1"/>
  <c r="J5788" i="3"/>
  <c r="I5788" i="3"/>
  <c r="H5788" i="3"/>
  <c r="K5788" i="3" s="1" a="1"/>
  <c r="K5788" i="3" s="1"/>
  <c r="G5788" i="3"/>
  <c r="J5787" i="3"/>
  <c r="I5787" i="3"/>
  <c r="H5787" i="3"/>
  <c r="K5787" i="3" s="1" a="1"/>
  <c r="K5787" i="3" s="1"/>
  <c r="G5787" i="3"/>
  <c r="K5786" i="3" a="1"/>
  <c r="K5786" i="3" s="1"/>
  <c r="J5786" i="3"/>
  <c r="I5786" i="3"/>
  <c r="H5786" i="3"/>
  <c r="J5785" i="3"/>
  <c r="I5785" i="3"/>
  <c r="H5785" i="3"/>
  <c r="K5785" i="3" s="1" a="1"/>
  <c r="K5785" i="3" s="1"/>
  <c r="J5784" i="3"/>
  <c r="I5784" i="3"/>
  <c r="H5784" i="3"/>
  <c r="K5784" i="3" s="1" a="1"/>
  <c r="K5784" i="3" s="1"/>
  <c r="G5784" i="3"/>
  <c r="K5783" i="3" a="1"/>
  <c r="K5783" i="3" s="1"/>
  <c r="J5783" i="3"/>
  <c r="I5783" i="3"/>
  <c r="H5783" i="3"/>
  <c r="G5783" i="3"/>
  <c r="J5782" i="3"/>
  <c r="I5782" i="3"/>
  <c r="H5782" i="3"/>
  <c r="K5782" i="3" s="1" a="1"/>
  <c r="K5782" i="3" s="1"/>
  <c r="J5781" i="3"/>
  <c r="I5781" i="3"/>
  <c r="H5781" i="3"/>
  <c r="K5781" i="3" s="1" a="1"/>
  <c r="K5781" i="3" s="1"/>
  <c r="G5781" i="3"/>
  <c r="J5780" i="3"/>
  <c r="I5780" i="3"/>
  <c r="H5780" i="3"/>
  <c r="K5780" i="3" s="1" a="1"/>
  <c r="K5780" i="3" s="1"/>
  <c r="K5779" i="3" a="1"/>
  <c r="K5779" i="3" s="1"/>
  <c r="J5779" i="3"/>
  <c r="I5779" i="3"/>
  <c r="H5779" i="3"/>
  <c r="G5779" i="3"/>
  <c r="J5778" i="3"/>
  <c r="I5778" i="3"/>
  <c r="H5778" i="3"/>
  <c r="K5778" i="3" s="1" a="1"/>
  <c r="K5778" i="3" s="1"/>
  <c r="G5778" i="3"/>
  <c r="J5777" i="3"/>
  <c r="I5777" i="3"/>
  <c r="H5777" i="3"/>
  <c r="K5777" i="3" s="1" a="1"/>
  <c r="K5777" i="3" s="1"/>
  <c r="J5776" i="3"/>
  <c r="I5776" i="3"/>
  <c r="H5776" i="3"/>
  <c r="K5776" i="3" s="1" a="1"/>
  <c r="K5776" i="3" s="1"/>
  <c r="G5776" i="3"/>
  <c r="J5775" i="3"/>
  <c r="I5775" i="3"/>
  <c r="H5775" i="3"/>
  <c r="K5775" i="3" s="1" a="1"/>
  <c r="K5775" i="3" s="1"/>
  <c r="G5775" i="3"/>
  <c r="J5774" i="3"/>
  <c r="I5774" i="3"/>
  <c r="H5774" i="3"/>
  <c r="K5774" i="3" s="1" a="1"/>
  <c r="K5774" i="3" s="1"/>
  <c r="G5774" i="3"/>
  <c r="J5773" i="3"/>
  <c r="I5773" i="3"/>
  <c r="H5773" i="3"/>
  <c r="K5773" i="3" s="1" a="1"/>
  <c r="K5773" i="3" s="1"/>
  <c r="G5773" i="3"/>
  <c r="J5772" i="3"/>
  <c r="I5772" i="3"/>
  <c r="H5772" i="3"/>
  <c r="K5772" i="3" s="1" a="1"/>
  <c r="K5772" i="3" s="1"/>
  <c r="G5772" i="3"/>
  <c r="J5771" i="3"/>
  <c r="I5771" i="3"/>
  <c r="H5771" i="3"/>
  <c r="K5771" i="3" s="1" a="1"/>
  <c r="K5771" i="3" s="1"/>
  <c r="G5771" i="3"/>
  <c r="J5770" i="3"/>
  <c r="I5770" i="3"/>
  <c r="H5770" i="3"/>
  <c r="K5770" i="3" s="1" a="1"/>
  <c r="K5770" i="3" s="1"/>
  <c r="G5770" i="3"/>
  <c r="J5769" i="3"/>
  <c r="I5769" i="3"/>
  <c r="H5769" i="3"/>
  <c r="K5769" i="3" s="1" a="1"/>
  <c r="K5769" i="3" s="1"/>
  <c r="G5769" i="3"/>
  <c r="J5768" i="3"/>
  <c r="I5768" i="3"/>
  <c r="H5768" i="3"/>
  <c r="K5768" i="3" s="1" a="1"/>
  <c r="K5768" i="3" s="1"/>
  <c r="J5767" i="3"/>
  <c r="I5767" i="3"/>
  <c r="H5767" i="3"/>
  <c r="K5767" i="3" s="1" a="1"/>
  <c r="K5767" i="3" s="1"/>
  <c r="G5767" i="3"/>
  <c r="J5766" i="3"/>
  <c r="I5766" i="3"/>
  <c r="H5766" i="3"/>
  <c r="K5766" i="3" s="1" a="1"/>
  <c r="K5766" i="3" s="1"/>
  <c r="J5765" i="3"/>
  <c r="I5765" i="3"/>
  <c r="H5765" i="3"/>
  <c r="K5765" i="3" s="1" a="1"/>
  <c r="K5765" i="3" s="1"/>
  <c r="G5765" i="3"/>
  <c r="J5764" i="3"/>
  <c r="I5764" i="3"/>
  <c r="H5764" i="3"/>
  <c r="K5764" i="3" s="1" a="1"/>
  <c r="K5764" i="3" s="1"/>
  <c r="J5763" i="3"/>
  <c r="I5763" i="3"/>
  <c r="H5763" i="3"/>
  <c r="K5763" i="3" s="1" a="1"/>
  <c r="K5763" i="3" s="1"/>
  <c r="G5763" i="3"/>
  <c r="J5762" i="3"/>
  <c r="I5762" i="3"/>
  <c r="H5762" i="3"/>
  <c r="K5762" i="3" s="1" a="1"/>
  <c r="K5762" i="3" s="1"/>
  <c r="G5762" i="3"/>
  <c r="J5761" i="3"/>
  <c r="I5761" i="3"/>
  <c r="H5761" i="3"/>
  <c r="K5761" i="3" s="1" a="1"/>
  <c r="K5761" i="3" s="1"/>
  <c r="G5761" i="3"/>
  <c r="K5760" i="3" a="1"/>
  <c r="K5760" i="3" s="1"/>
  <c r="J5760" i="3"/>
  <c r="I5760" i="3"/>
  <c r="H5760" i="3"/>
  <c r="J5759" i="3"/>
  <c r="I5759" i="3"/>
  <c r="H5759" i="3"/>
  <c r="K5759" i="3" s="1" a="1"/>
  <c r="K5759" i="3" s="1"/>
  <c r="G5759" i="3"/>
  <c r="J5758" i="3"/>
  <c r="I5758" i="3"/>
  <c r="H5758" i="3"/>
  <c r="K5758" i="3" s="1" a="1"/>
  <c r="K5758" i="3" s="1"/>
  <c r="G5758" i="3"/>
  <c r="J5757" i="3"/>
  <c r="I5757" i="3"/>
  <c r="H5757" i="3"/>
  <c r="K5757" i="3" s="1" a="1"/>
  <c r="K5757" i="3" s="1"/>
  <c r="G5757" i="3"/>
  <c r="J5756" i="3"/>
  <c r="I5756" i="3"/>
  <c r="H5756" i="3"/>
  <c r="K5756" i="3" s="1" a="1"/>
  <c r="K5756" i="3" s="1"/>
  <c r="G5756" i="3"/>
  <c r="J5755" i="3"/>
  <c r="I5755" i="3"/>
  <c r="H5755" i="3"/>
  <c r="K5755" i="3" s="1" a="1"/>
  <c r="K5755" i="3" s="1"/>
  <c r="G5755" i="3"/>
  <c r="J5754" i="3"/>
  <c r="I5754" i="3"/>
  <c r="H5754" i="3"/>
  <c r="K5754" i="3" s="1" a="1"/>
  <c r="K5754" i="3" s="1"/>
  <c r="G5754" i="3"/>
  <c r="J5753" i="3"/>
  <c r="I5753" i="3"/>
  <c r="H5753" i="3"/>
  <c r="K5753" i="3" s="1" a="1"/>
  <c r="K5753" i="3" s="1"/>
  <c r="J5752" i="3"/>
  <c r="I5752" i="3"/>
  <c r="H5752" i="3"/>
  <c r="K5752" i="3" s="1" a="1"/>
  <c r="K5752" i="3" s="1"/>
  <c r="G5752" i="3"/>
  <c r="K5751" i="3" a="1"/>
  <c r="K5751" i="3" s="1"/>
  <c r="J5751" i="3"/>
  <c r="I5751" i="3"/>
  <c r="H5751" i="3"/>
  <c r="G5751" i="3"/>
  <c r="J5750" i="3"/>
  <c r="I5750" i="3"/>
  <c r="H5750" i="3"/>
  <c r="K5750" i="3" s="1" a="1"/>
  <c r="K5750" i="3" s="1"/>
  <c r="G5750" i="3"/>
  <c r="J5749" i="3"/>
  <c r="I5749" i="3"/>
  <c r="H5749" i="3"/>
  <c r="K5749" i="3" s="1" a="1"/>
  <c r="K5749" i="3" s="1"/>
  <c r="G5749" i="3"/>
  <c r="J5748" i="3"/>
  <c r="I5748" i="3"/>
  <c r="H5748" i="3"/>
  <c r="K5748" i="3" s="1" a="1"/>
  <c r="K5748" i="3" s="1"/>
  <c r="G5748" i="3"/>
  <c r="K5747" i="3" a="1"/>
  <c r="K5747" i="3" s="1"/>
  <c r="J5747" i="3"/>
  <c r="I5747" i="3"/>
  <c r="H5747" i="3"/>
  <c r="G5747" i="3"/>
  <c r="J5746" i="3"/>
  <c r="I5746" i="3"/>
  <c r="H5746" i="3"/>
  <c r="K5746" i="3" s="1" a="1"/>
  <c r="K5746" i="3" s="1"/>
  <c r="G5746" i="3"/>
  <c r="J5745" i="3"/>
  <c r="I5745" i="3"/>
  <c r="H5745" i="3"/>
  <c r="K5745" i="3" s="1" a="1"/>
  <c r="K5745" i="3" s="1"/>
  <c r="G5745" i="3"/>
  <c r="J5744" i="3"/>
  <c r="I5744" i="3"/>
  <c r="H5744" i="3"/>
  <c r="K5744" i="3" s="1" a="1"/>
  <c r="K5744" i="3" s="1"/>
  <c r="G5744" i="3"/>
  <c r="K5743" i="3" a="1"/>
  <c r="K5743" i="3" s="1"/>
  <c r="J5743" i="3"/>
  <c r="I5743" i="3"/>
  <c r="H5743" i="3"/>
  <c r="G5743" i="3"/>
  <c r="J5742" i="3"/>
  <c r="I5742" i="3"/>
  <c r="H5742" i="3"/>
  <c r="K5742" i="3" s="1" a="1"/>
  <c r="K5742" i="3" s="1"/>
  <c r="G5742" i="3"/>
  <c r="J5741" i="3"/>
  <c r="I5741" i="3"/>
  <c r="H5741" i="3"/>
  <c r="K5741" i="3" s="1" a="1"/>
  <c r="K5741" i="3" s="1"/>
  <c r="G5741" i="3"/>
  <c r="J5740" i="3"/>
  <c r="I5740" i="3"/>
  <c r="H5740" i="3"/>
  <c r="K5740" i="3" s="1" a="1"/>
  <c r="K5740" i="3" s="1"/>
  <c r="G5740" i="3"/>
  <c r="J5739" i="3"/>
  <c r="I5739" i="3"/>
  <c r="H5739" i="3"/>
  <c r="K5739" i="3" s="1" a="1"/>
  <c r="K5739" i="3" s="1"/>
  <c r="G5739" i="3"/>
  <c r="J5738" i="3"/>
  <c r="I5738" i="3"/>
  <c r="H5738" i="3"/>
  <c r="K5738" i="3" s="1" a="1"/>
  <c r="K5738" i="3" s="1"/>
  <c r="J5737" i="3"/>
  <c r="I5737" i="3"/>
  <c r="H5737" i="3"/>
  <c r="K5737" i="3" s="1" a="1"/>
  <c r="K5737" i="3" s="1"/>
  <c r="G5737" i="3"/>
  <c r="J5736" i="3"/>
  <c r="I5736" i="3"/>
  <c r="H5736" i="3"/>
  <c r="K5736" i="3" s="1" a="1"/>
  <c r="K5736" i="3" s="1"/>
  <c r="G5736" i="3"/>
  <c r="J5735" i="3"/>
  <c r="I5735" i="3"/>
  <c r="H5735" i="3"/>
  <c r="K5735" i="3" s="1" a="1"/>
  <c r="K5735" i="3" s="1"/>
  <c r="G5735" i="3"/>
  <c r="J5734" i="3"/>
  <c r="I5734" i="3"/>
  <c r="H5734" i="3"/>
  <c r="K5734" i="3" s="1" a="1"/>
  <c r="K5734" i="3" s="1"/>
  <c r="G5734" i="3"/>
  <c r="J5733" i="3"/>
  <c r="I5733" i="3"/>
  <c r="H5733" i="3"/>
  <c r="K5733" i="3" s="1" a="1"/>
  <c r="K5733" i="3" s="1"/>
  <c r="G5733" i="3"/>
  <c r="J5732" i="3"/>
  <c r="I5732" i="3"/>
  <c r="H5732" i="3"/>
  <c r="K5732" i="3" s="1" a="1"/>
  <c r="K5732" i="3" s="1"/>
  <c r="G5732" i="3"/>
  <c r="J5731" i="3"/>
  <c r="I5731" i="3"/>
  <c r="H5731" i="3"/>
  <c r="K5731" i="3" s="1" a="1"/>
  <c r="K5731" i="3" s="1"/>
  <c r="G5731" i="3"/>
  <c r="J5730" i="3"/>
  <c r="I5730" i="3"/>
  <c r="H5730" i="3"/>
  <c r="K5730" i="3" s="1" a="1"/>
  <c r="K5730" i="3" s="1"/>
  <c r="G5730" i="3"/>
  <c r="J5729" i="3"/>
  <c r="I5729" i="3"/>
  <c r="H5729" i="3"/>
  <c r="K5729" i="3" s="1" a="1"/>
  <c r="K5729" i="3" s="1"/>
  <c r="G5729" i="3"/>
  <c r="J5728" i="3"/>
  <c r="I5728" i="3"/>
  <c r="H5728" i="3"/>
  <c r="K5728" i="3" s="1" a="1"/>
  <c r="K5728" i="3" s="1"/>
  <c r="G5728" i="3"/>
  <c r="J5727" i="3"/>
  <c r="I5727" i="3"/>
  <c r="H5727" i="3"/>
  <c r="K5727" i="3" s="1" a="1"/>
  <c r="K5727" i="3" s="1"/>
  <c r="G5727" i="3"/>
  <c r="J5726" i="3"/>
  <c r="I5726" i="3"/>
  <c r="H5726" i="3"/>
  <c r="K5726" i="3" s="1" a="1"/>
  <c r="K5726" i="3" s="1"/>
  <c r="G5726" i="3"/>
  <c r="J5725" i="3"/>
  <c r="I5725" i="3"/>
  <c r="H5725" i="3"/>
  <c r="K5725" i="3" s="1" a="1"/>
  <c r="K5725" i="3" s="1"/>
  <c r="G5725" i="3"/>
  <c r="J5724" i="3"/>
  <c r="I5724" i="3"/>
  <c r="H5724" i="3"/>
  <c r="K5724" i="3" s="1" a="1"/>
  <c r="K5724" i="3" s="1"/>
  <c r="G5724" i="3"/>
  <c r="J5723" i="3"/>
  <c r="I5723" i="3"/>
  <c r="H5723" i="3"/>
  <c r="K5723" i="3" s="1" a="1"/>
  <c r="K5723" i="3" s="1"/>
  <c r="G5723" i="3"/>
  <c r="J5722" i="3"/>
  <c r="I5722" i="3"/>
  <c r="H5722" i="3"/>
  <c r="K5722" i="3" s="1" a="1"/>
  <c r="K5722" i="3" s="1"/>
  <c r="G5722" i="3"/>
  <c r="J5721" i="3"/>
  <c r="I5721" i="3"/>
  <c r="H5721" i="3"/>
  <c r="K5721" i="3" s="1" a="1"/>
  <c r="K5721" i="3" s="1"/>
  <c r="G5721" i="3"/>
  <c r="J5720" i="3"/>
  <c r="I5720" i="3"/>
  <c r="H5720" i="3"/>
  <c r="K5720" i="3" s="1" a="1"/>
  <c r="K5720" i="3" s="1"/>
  <c r="G5720" i="3"/>
  <c r="J5719" i="3"/>
  <c r="I5719" i="3"/>
  <c r="H5719" i="3"/>
  <c r="K5719" i="3" s="1" a="1"/>
  <c r="K5719" i="3" s="1"/>
  <c r="G5719" i="3"/>
  <c r="J5718" i="3"/>
  <c r="I5718" i="3"/>
  <c r="H5718" i="3"/>
  <c r="K5718" i="3" s="1" a="1"/>
  <c r="K5718" i="3" s="1"/>
  <c r="G5718" i="3"/>
  <c r="J5717" i="3"/>
  <c r="I5717" i="3"/>
  <c r="H5717" i="3"/>
  <c r="K5717" i="3" s="1" a="1"/>
  <c r="K5717" i="3" s="1"/>
  <c r="G5717" i="3"/>
  <c r="J5716" i="3"/>
  <c r="I5716" i="3"/>
  <c r="H5716" i="3"/>
  <c r="K5716" i="3" s="1" a="1"/>
  <c r="K5716" i="3" s="1"/>
  <c r="G5716" i="3"/>
  <c r="J5715" i="3"/>
  <c r="I5715" i="3"/>
  <c r="H5715" i="3"/>
  <c r="K5715" i="3" s="1" a="1"/>
  <c r="K5715" i="3" s="1"/>
  <c r="G5715" i="3"/>
  <c r="J5714" i="3"/>
  <c r="I5714" i="3"/>
  <c r="H5714" i="3"/>
  <c r="K5714" i="3" s="1" a="1"/>
  <c r="K5714" i="3" s="1"/>
  <c r="G5714" i="3"/>
  <c r="J5713" i="3"/>
  <c r="I5713" i="3"/>
  <c r="H5713" i="3"/>
  <c r="K5713" i="3" s="1" a="1"/>
  <c r="K5713" i="3" s="1"/>
  <c r="G5713" i="3"/>
  <c r="J5712" i="3"/>
  <c r="I5712" i="3"/>
  <c r="H5712" i="3"/>
  <c r="K5712" i="3" s="1" a="1"/>
  <c r="K5712" i="3" s="1"/>
  <c r="G5712" i="3"/>
  <c r="J5711" i="3"/>
  <c r="I5711" i="3"/>
  <c r="H5711" i="3"/>
  <c r="K5711" i="3" s="1" a="1"/>
  <c r="K5711" i="3" s="1"/>
  <c r="G5711" i="3"/>
  <c r="J5710" i="3"/>
  <c r="I5710" i="3"/>
  <c r="H5710" i="3"/>
  <c r="K5710" i="3" s="1" a="1"/>
  <c r="K5710" i="3" s="1"/>
  <c r="G5710" i="3"/>
  <c r="J5709" i="3"/>
  <c r="I5709" i="3"/>
  <c r="H5709" i="3"/>
  <c r="K5709" i="3" s="1" a="1"/>
  <c r="K5709" i="3" s="1"/>
  <c r="G5709" i="3"/>
  <c r="J5708" i="3"/>
  <c r="I5708" i="3"/>
  <c r="H5708" i="3"/>
  <c r="K5708" i="3" s="1" a="1"/>
  <c r="K5708" i="3" s="1"/>
  <c r="G5708" i="3"/>
  <c r="J5707" i="3"/>
  <c r="I5707" i="3"/>
  <c r="H5707" i="3"/>
  <c r="K5707" i="3" s="1" a="1"/>
  <c r="K5707" i="3" s="1"/>
  <c r="K5706" i="3" a="1"/>
  <c r="K5706" i="3" s="1"/>
  <c r="J5706" i="3"/>
  <c r="I5706" i="3"/>
  <c r="H5706" i="3"/>
  <c r="G5706" i="3"/>
  <c r="J5705" i="3"/>
  <c r="I5705" i="3"/>
  <c r="H5705" i="3"/>
  <c r="K5705" i="3" s="1" a="1"/>
  <c r="K5705" i="3" s="1"/>
  <c r="G5705" i="3"/>
  <c r="J5704" i="3"/>
  <c r="I5704" i="3"/>
  <c r="H5704" i="3"/>
  <c r="K5704" i="3" s="1" a="1"/>
  <c r="K5704" i="3" s="1"/>
  <c r="G5704" i="3"/>
  <c r="J5703" i="3"/>
  <c r="I5703" i="3"/>
  <c r="H5703" i="3"/>
  <c r="K5703" i="3" s="1" a="1"/>
  <c r="K5703" i="3" s="1"/>
  <c r="G5703" i="3"/>
  <c r="J5702" i="3"/>
  <c r="I5702" i="3"/>
  <c r="H5702" i="3"/>
  <c r="K5702" i="3" s="1" a="1"/>
  <c r="K5702" i="3" s="1"/>
  <c r="J5701" i="3"/>
  <c r="I5701" i="3"/>
  <c r="H5701" i="3"/>
  <c r="K5701" i="3" s="1" a="1"/>
  <c r="K5701" i="3" s="1"/>
  <c r="G5701" i="3"/>
  <c r="J5700" i="3"/>
  <c r="I5700" i="3"/>
  <c r="H5700" i="3"/>
  <c r="K5700" i="3" s="1" a="1"/>
  <c r="K5700" i="3" s="1"/>
  <c r="G5700" i="3"/>
  <c r="J5699" i="3"/>
  <c r="I5699" i="3"/>
  <c r="H5699" i="3"/>
  <c r="K5699" i="3" s="1" a="1"/>
  <c r="K5699" i="3" s="1"/>
  <c r="G5699" i="3"/>
  <c r="J5698" i="3"/>
  <c r="I5698" i="3"/>
  <c r="H5698" i="3"/>
  <c r="K5698" i="3" s="1" a="1"/>
  <c r="K5698" i="3" s="1"/>
  <c r="G5698" i="3"/>
  <c r="J5697" i="3"/>
  <c r="I5697" i="3"/>
  <c r="H5697" i="3"/>
  <c r="K5697" i="3" s="1" a="1"/>
  <c r="K5697" i="3" s="1"/>
  <c r="G5697" i="3"/>
  <c r="J5696" i="3"/>
  <c r="I5696" i="3"/>
  <c r="H5696" i="3"/>
  <c r="K5696" i="3" s="1" a="1"/>
  <c r="K5696" i="3" s="1"/>
  <c r="G5696" i="3"/>
  <c r="J5695" i="3"/>
  <c r="I5695" i="3"/>
  <c r="H5695" i="3"/>
  <c r="K5695" i="3" s="1" a="1"/>
  <c r="K5695" i="3" s="1"/>
  <c r="G5695" i="3"/>
  <c r="J5694" i="3"/>
  <c r="I5694" i="3"/>
  <c r="H5694" i="3"/>
  <c r="K5694" i="3" s="1" a="1"/>
  <c r="K5694" i="3" s="1"/>
  <c r="G5694" i="3"/>
  <c r="J5693" i="3"/>
  <c r="I5693" i="3"/>
  <c r="H5693" i="3"/>
  <c r="K5693" i="3" s="1" a="1"/>
  <c r="K5693" i="3" s="1"/>
  <c r="G5693" i="3"/>
  <c r="J5692" i="3"/>
  <c r="I5692" i="3"/>
  <c r="H5692" i="3"/>
  <c r="K5692" i="3" s="1" a="1"/>
  <c r="K5692" i="3" s="1"/>
  <c r="G5692" i="3"/>
  <c r="J5691" i="3"/>
  <c r="I5691" i="3"/>
  <c r="H5691" i="3"/>
  <c r="K5691" i="3" s="1" a="1"/>
  <c r="K5691" i="3" s="1"/>
  <c r="G5691" i="3"/>
  <c r="J5690" i="3"/>
  <c r="I5690" i="3"/>
  <c r="H5690" i="3"/>
  <c r="K5690" i="3" s="1" a="1"/>
  <c r="K5690" i="3" s="1"/>
  <c r="G5690" i="3"/>
  <c r="J5689" i="3"/>
  <c r="I5689" i="3"/>
  <c r="H5689" i="3"/>
  <c r="K5689" i="3" s="1" a="1"/>
  <c r="K5689" i="3" s="1"/>
  <c r="G5689" i="3"/>
  <c r="J5688" i="3"/>
  <c r="I5688" i="3"/>
  <c r="H5688" i="3"/>
  <c r="K5688" i="3" s="1" a="1"/>
  <c r="K5688" i="3" s="1"/>
  <c r="J5687" i="3"/>
  <c r="I5687" i="3"/>
  <c r="H5687" i="3"/>
  <c r="K5687" i="3" s="1" a="1"/>
  <c r="K5687" i="3" s="1"/>
  <c r="J5686" i="3"/>
  <c r="I5686" i="3"/>
  <c r="H5686" i="3"/>
  <c r="K5686" i="3" s="1" a="1"/>
  <c r="K5686" i="3" s="1"/>
  <c r="G5686" i="3"/>
  <c r="J5685" i="3"/>
  <c r="I5685" i="3"/>
  <c r="H5685" i="3"/>
  <c r="K5685" i="3" s="1" a="1"/>
  <c r="K5685" i="3" s="1"/>
  <c r="J5684" i="3"/>
  <c r="I5684" i="3"/>
  <c r="H5684" i="3"/>
  <c r="K5684" i="3" s="1" a="1"/>
  <c r="K5684" i="3" s="1"/>
  <c r="G5684" i="3"/>
  <c r="J5683" i="3"/>
  <c r="I5683" i="3"/>
  <c r="H5683" i="3"/>
  <c r="K5683" i="3" s="1" a="1"/>
  <c r="K5683" i="3" s="1"/>
  <c r="J5682" i="3"/>
  <c r="I5682" i="3"/>
  <c r="H5682" i="3"/>
  <c r="K5682" i="3" s="1" a="1"/>
  <c r="K5682" i="3" s="1"/>
  <c r="G5682" i="3"/>
  <c r="J5681" i="3"/>
  <c r="I5681" i="3"/>
  <c r="H5681" i="3"/>
  <c r="K5681" i="3" s="1" a="1"/>
  <c r="K5681" i="3" s="1"/>
  <c r="G5681" i="3"/>
  <c r="J5680" i="3"/>
  <c r="I5680" i="3"/>
  <c r="H5680" i="3"/>
  <c r="K5680" i="3" s="1" a="1"/>
  <c r="K5680" i="3" s="1"/>
  <c r="G5680" i="3"/>
  <c r="J5679" i="3"/>
  <c r="I5679" i="3"/>
  <c r="H5679" i="3"/>
  <c r="K5679" i="3" s="1" a="1"/>
  <c r="K5679" i="3" s="1"/>
  <c r="G5679" i="3"/>
  <c r="J5678" i="3"/>
  <c r="I5678" i="3"/>
  <c r="H5678" i="3"/>
  <c r="K5678" i="3" s="1" a="1"/>
  <c r="K5678" i="3" s="1"/>
  <c r="J5677" i="3"/>
  <c r="I5677" i="3"/>
  <c r="H5677" i="3"/>
  <c r="K5677" i="3" s="1" a="1"/>
  <c r="K5677" i="3" s="1"/>
  <c r="G5677" i="3"/>
  <c r="J5676" i="3"/>
  <c r="I5676" i="3"/>
  <c r="H5676" i="3"/>
  <c r="K5676" i="3" s="1" a="1"/>
  <c r="K5676" i="3" s="1"/>
  <c r="J5675" i="3"/>
  <c r="I5675" i="3"/>
  <c r="H5675" i="3"/>
  <c r="K5675" i="3" s="1" a="1"/>
  <c r="K5675" i="3" s="1"/>
  <c r="G5675" i="3"/>
  <c r="J5674" i="3"/>
  <c r="I5674" i="3"/>
  <c r="H5674" i="3"/>
  <c r="K5674" i="3" s="1" a="1"/>
  <c r="K5674" i="3" s="1"/>
  <c r="G5674" i="3"/>
  <c r="J5673" i="3"/>
  <c r="I5673" i="3"/>
  <c r="H5673" i="3"/>
  <c r="K5673" i="3" s="1" a="1"/>
  <c r="K5673" i="3" s="1"/>
  <c r="G5673" i="3"/>
  <c r="J5672" i="3"/>
  <c r="I5672" i="3"/>
  <c r="H5672" i="3"/>
  <c r="K5672" i="3" s="1" a="1"/>
  <c r="K5672" i="3" s="1"/>
  <c r="G5672" i="3"/>
  <c r="J5671" i="3"/>
  <c r="I5671" i="3"/>
  <c r="H5671" i="3"/>
  <c r="K5671" i="3" s="1" a="1"/>
  <c r="K5671" i="3" s="1"/>
  <c r="G5671" i="3"/>
  <c r="J5670" i="3"/>
  <c r="I5670" i="3"/>
  <c r="H5670" i="3"/>
  <c r="K5670" i="3" s="1" a="1"/>
  <c r="K5670" i="3" s="1"/>
  <c r="G5670" i="3"/>
  <c r="J5669" i="3"/>
  <c r="I5669" i="3"/>
  <c r="H5669" i="3"/>
  <c r="K5669" i="3" s="1" a="1"/>
  <c r="K5669" i="3" s="1"/>
  <c r="J5668" i="3"/>
  <c r="I5668" i="3"/>
  <c r="H5668" i="3"/>
  <c r="K5668" i="3" s="1" a="1"/>
  <c r="K5668" i="3" s="1"/>
  <c r="G5668" i="3"/>
  <c r="J5667" i="3"/>
  <c r="I5667" i="3"/>
  <c r="H5667" i="3"/>
  <c r="K5667" i="3" s="1" a="1"/>
  <c r="K5667" i="3" s="1"/>
  <c r="J5666" i="3"/>
  <c r="I5666" i="3"/>
  <c r="H5666" i="3"/>
  <c r="K5666" i="3" s="1" a="1"/>
  <c r="K5666" i="3" s="1"/>
  <c r="G5666" i="3"/>
  <c r="J5665" i="3"/>
  <c r="I5665" i="3"/>
  <c r="H5665" i="3"/>
  <c r="K5665" i="3" s="1" a="1"/>
  <c r="K5665" i="3" s="1"/>
  <c r="G5665" i="3"/>
  <c r="J5664" i="3"/>
  <c r="I5664" i="3"/>
  <c r="H5664" i="3"/>
  <c r="K5664" i="3" s="1" a="1"/>
  <c r="K5664" i="3" s="1"/>
  <c r="G5664" i="3"/>
  <c r="J5663" i="3"/>
  <c r="I5663" i="3"/>
  <c r="H5663" i="3"/>
  <c r="K5663" i="3" s="1" a="1"/>
  <c r="K5663" i="3" s="1"/>
  <c r="G5663" i="3"/>
  <c r="J5662" i="3"/>
  <c r="I5662" i="3"/>
  <c r="H5662" i="3"/>
  <c r="K5662" i="3" s="1" a="1"/>
  <c r="K5662" i="3" s="1"/>
  <c r="G5662" i="3"/>
  <c r="J5661" i="3"/>
  <c r="I5661" i="3"/>
  <c r="H5661" i="3"/>
  <c r="K5661" i="3" s="1" a="1"/>
  <c r="K5661" i="3" s="1"/>
  <c r="G5661" i="3"/>
  <c r="J5660" i="3"/>
  <c r="I5660" i="3"/>
  <c r="H5660" i="3"/>
  <c r="K5660" i="3" s="1" a="1"/>
  <c r="K5660" i="3" s="1"/>
  <c r="G5660" i="3"/>
  <c r="J5659" i="3"/>
  <c r="I5659" i="3"/>
  <c r="H5659" i="3"/>
  <c r="K5659" i="3" s="1" a="1"/>
  <c r="K5659" i="3" s="1"/>
  <c r="G5659" i="3"/>
  <c r="J5658" i="3"/>
  <c r="I5658" i="3"/>
  <c r="H5658" i="3"/>
  <c r="K5658" i="3" s="1" a="1"/>
  <c r="K5658" i="3" s="1"/>
  <c r="G5658" i="3"/>
  <c r="J5657" i="3"/>
  <c r="I5657" i="3"/>
  <c r="H5657" i="3"/>
  <c r="K5657" i="3" s="1" a="1"/>
  <c r="K5657" i="3" s="1"/>
  <c r="G5657" i="3"/>
  <c r="J5656" i="3"/>
  <c r="I5656" i="3"/>
  <c r="H5656" i="3"/>
  <c r="K5656" i="3" s="1" a="1"/>
  <c r="K5656" i="3" s="1"/>
  <c r="G5656" i="3"/>
  <c r="J5655" i="3"/>
  <c r="I5655" i="3"/>
  <c r="H5655" i="3"/>
  <c r="K5655" i="3" s="1" a="1"/>
  <c r="K5655" i="3" s="1"/>
  <c r="G5655" i="3"/>
  <c r="J5654" i="3"/>
  <c r="I5654" i="3"/>
  <c r="H5654" i="3"/>
  <c r="K5654" i="3" s="1" a="1"/>
  <c r="K5654" i="3" s="1"/>
  <c r="G5654" i="3"/>
  <c r="J5653" i="3"/>
  <c r="I5653" i="3"/>
  <c r="H5653" i="3"/>
  <c r="K5653" i="3" s="1" a="1"/>
  <c r="K5653" i="3" s="1"/>
  <c r="G5653" i="3"/>
  <c r="J5652" i="3"/>
  <c r="I5652" i="3"/>
  <c r="H5652" i="3"/>
  <c r="K5652" i="3" s="1" a="1"/>
  <c r="K5652" i="3" s="1"/>
  <c r="J5651" i="3"/>
  <c r="I5651" i="3"/>
  <c r="H5651" i="3"/>
  <c r="K5651" i="3" s="1" a="1"/>
  <c r="K5651" i="3" s="1"/>
  <c r="J5650" i="3"/>
  <c r="I5650" i="3"/>
  <c r="H5650" i="3"/>
  <c r="K5650" i="3" s="1" a="1"/>
  <c r="K5650" i="3" s="1"/>
  <c r="G5650" i="3"/>
  <c r="J5649" i="3"/>
  <c r="I5649" i="3"/>
  <c r="H5649" i="3"/>
  <c r="K5649" i="3" s="1" a="1"/>
  <c r="K5649" i="3" s="1"/>
  <c r="G5649" i="3"/>
  <c r="J5648" i="3"/>
  <c r="I5648" i="3"/>
  <c r="H5648" i="3"/>
  <c r="K5648" i="3" s="1" a="1"/>
  <c r="K5648" i="3" s="1"/>
  <c r="G5648" i="3"/>
  <c r="J5647" i="3"/>
  <c r="I5647" i="3"/>
  <c r="H5647" i="3"/>
  <c r="K5647" i="3" s="1" a="1"/>
  <c r="K5647" i="3" s="1"/>
  <c r="G5647" i="3"/>
  <c r="J5646" i="3"/>
  <c r="I5646" i="3"/>
  <c r="H5646" i="3"/>
  <c r="K5646" i="3" s="1" a="1"/>
  <c r="K5646" i="3" s="1"/>
  <c r="J5645" i="3"/>
  <c r="I5645" i="3"/>
  <c r="H5645" i="3"/>
  <c r="K5645" i="3" s="1" a="1"/>
  <c r="K5645" i="3" s="1"/>
  <c r="G5645" i="3"/>
  <c r="J5644" i="3"/>
  <c r="I5644" i="3"/>
  <c r="H5644" i="3"/>
  <c r="K5644" i="3" s="1" a="1"/>
  <c r="K5644" i="3" s="1"/>
  <c r="G5644" i="3"/>
  <c r="J5643" i="3"/>
  <c r="I5643" i="3"/>
  <c r="H5643" i="3"/>
  <c r="K5643" i="3" s="1" a="1"/>
  <c r="K5643" i="3" s="1"/>
  <c r="G5643" i="3"/>
  <c r="J5642" i="3"/>
  <c r="I5642" i="3"/>
  <c r="H5642" i="3"/>
  <c r="K5642" i="3" s="1" a="1"/>
  <c r="K5642" i="3" s="1"/>
  <c r="G5642" i="3"/>
  <c r="J5641" i="3"/>
  <c r="I5641" i="3"/>
  <c r="H5641" i="3"/>
  <c r="K5641" i="3" s="1" a="1"/>
  <c r="K5641" i="3" s="1"/>
  <c r="G5641" i="3"/>
  <c r="J5640" i="3"/>
  <c r="I5640" i="3"/>
  <c r="H5640" i="3"/>
  <c r="K5640" i="3" s="1" a="1"/>
  <c r="K5640" i="3" s="1"/>
  <c r="G5640" i="3"/>
  <c r="J5639" i="3"/>
  <c r="I5639" i="3"/>
  <c r="H5639" i="3"/>
  <c r="K5639" i="3" s="1" a="1"/>
  <c r="K5639" i="3" s="1"/>
  <c r="G5639" i="3"/>
  <c r="K5638" i="3" a="1"/>
  <c r="K5638" i="3" s="1"/>
  <c r="J5638" i="3"/>
  <c r="I5638" i="3"/>
  <c r="H5638" i="3"/>
  <c r="G5638" i="3"/>
  <c r="J5637" i="3"/>
  <c r="I5637" i="3"/>
  <c r="H5637" i="3"/>
  <c r="K5637" i="3" s="1" a="1"/>
  <c r="K5637" i="3" s="1"/>
  <c r="G5637" i="3"/>
  <c r="J5636" i="3"/>
  <c r="I5636" i="3"/>
  <c r="H5636" i="3"/>
  <c r="K5636" i="3" s="1" a="1"/>
  <c r="K5636" i="3" s="1"/>
  <c r="G5636" i="3"/>
  <c r="J5635" i="3"/>
  <c r="I5635" i="3"/>
  <c r="H5635" i="3"/>
  <c r="K5635" i="3" s="1" a="1"/>
  <c r="K5635" i="3" s="1"/>
  <c r="G5635" i="3"/>
  <c r="J5634" i="3"/>
  <c r="I5634" i="3"/>
  <c r="H5634" i="3"/>
  <c r="K5634" i="3" s="1" a="1"/>
  <c r="K5634" i="3" s="1"/>
  <c r="G5634" i="3"/>
  <c r="J5633" i="3"/>
  <c r="I5633" i="3"/>
  <c r="H5633" i="3"/>
  <c r="K5633" i="3" s="1" a="1"/>
  <c r="K5633" i="3" s="1"/>
  <c r="G5633" i="3"/>
  <c r="J5632" i="3"/>
  <c r="I5632" i="3"/>
  <c r="H5632" i="3"/>
  <c r="K5632" i="3" s="1" a="1"/>
  <c r="K5632" i="3" s="1"/>
  <c r="J5631" i="3"/>
  <c r="I5631" i="3"/>
  <c r="H5631" i="3"/>
  <c r="K5631" i="3" s="1" a="1"/>
  <c r="K5631" i="3" s="1"/>
  <c r="G5631" i="3"/>
  <c r="J5630" i="3"/>
  <c r="I5630" i="3"/>
  <c r="H5630" i="3"/>
  <c r="K5630" i="3" s="1" a="1"/>
  <c r="K5630" i="3" s="1"/>
  <c r="G5630" i="3"/>
  <c r="J5629" i="3"/>
  <c r="I5629" i="3"/>
  <c r="H5629" i="3"/>
  <c r="K5629" i="3" s="1" a="1"/>
  <c r="K5629" i="3" s="1"/>
  <c r="G5629" i="3"/>
  <c r="J5628" i="3"/>
  <c r="I5628" i="3"/>
  <c r="H5628" i="3"/>
  <c r="K5628" i="3" s="1" a="1"/>
  <c r="K5628" i="3" s="1"/>
  <c r="G5628" i="3"/>
  <c r="J5627" i="3"/>
  <c r="I5627" i="3"/>
  <c r="H5627" i="3"/>
  <c r="K5627" i="3" s="1" a="1"/>
  <c r="K5627" i="3" s="1"/>
  <c r="G5627" i="3"/>
  <c r="J5626" i="3"/>
  <c r="I5626" i="3"/>
  <c r="H5626" i="3"/>
  <c r="K5626" i="3" s="1" a="1"/>
  <c r="K5626" i="3" s="1"/>
  <c r="G5626" i="3"/>
  <c r="J5625" i="3"/>
  <c r="I5625" i="3"/>
  <c r="H5625" i="3"/>
  <c r="K5625" i="3" s="1" a="1"/>
  <c r="K5625" i="3" s="1"/>
  <c r="G5625" i="3"/>
  <c r="J5624" i="3"/>
  <c r="I5624" i="3"/>
  <c r="H5624" i="3"/>
  <c r="K5624" i="3" s="1" a="1"/>
  <c r="K5624" i="3" s="1"/>
  <c r="G5624" i="3"/>
  <c r="J5623" i="3"/>
  <c r="I5623" i="3"/>
  <c r="H5623" i="3"/>
  <c r="K5623" i="3" s="1" a="1"/>
  <c r="K5623" i="3" s="1"/>
  <c r="G5623" i="3"/>
  <c r="J5622" i="3"/>
  <c r="I5622" i="3"/>
  <c r="H5622" i="3"/>
  <c r="K5622" i="3" s="1" a="1"/>
  <c r="K5622" i="3" s="1"/>
  <c r="J5621" i="3"/>
  <c r="I5621" i="3"/>
  <c r="H5621" i="3"/>
  <c r="K5621" i="3" s="1" a="1"/>
  <c r="K5621" i="3" s="1"/>
  <c r="G5621" i="3"/>
  <c r="J5620" i="3"/>
  <c r="I5620" i="3"/>
  <c r="H5620" i="3"/>
  <c r="K5620" i="3" s="1" a="1"/>
  <c r="K5620" i="3" s="1"/>
  <c r="G5620" i="3"/>
  <c r="J5619" i="3"/>
  <c r="I5619" i="3"/>
  <c r="H5619" i="3"/>
  <c r="K5619" i="3" s="1" a="1"/>
  <c r="K5619" i="3" s="1"/>
  <c r="J5618" i="3"/>
  <c r="I5618" i="3"/>
  <c r="H5618" i="3"/>
  <c r="K5618" i="3" s="1" a="1"/>
  <c r="K5618" i="3" s="1"/>
  <c r="G5618" i="3"/>
  <c r="J5617" i="3"/>
  <c r="I5617" i="3"/>
  <c r="H5617" i="3"/>
  <c r="K5617" i="3" s="1" a="1"/>
  <c r="K5617" i="3" s="1"/>
  <c r="J5616" i="3"/>
  <c r="I5616" i="3"/>
  <c r="H5616" i="3"/>
  <c r="K5616" i="3" s="1" a="1"/>
  <c r="K5616" i="3" s="1"/>
  <c r="J5615" i="3"/>
  <c r="I5615" i="3"/>
  <c r="H5615" i="3"/>
  <c r="K5615" i="3" s="1" a="1"/>
  <c r="K5615" i="3" s="1"/>
  <c r="J5614" i="3"/>
  <c r="I5614" i="3"/>
  <c r="H5614" i="3"/>
  <c r="K5614" i="3" s="1" a="1"/>
  <c r="K5614" i="3" s="1"/>
  <c r="J5613" i="3"/>
  <c r="I5613" i="3"/>
  <c r="H5613" i="3"/>
  <c r="K5613" i="3" s="1" a="1"/>
  <c r="K5613" i="3" s="1"/>
  <c r="G5613" i="3"/>
  <c r="J5612" i="3"/>
  <c r="I5612" i="3"/>
  <c r="H5612" i="3"/>
  <c r="K5612" i="3" s="1" a="1"/>
  <c r="K5612" i="3" s="1"/>
  <c r="G5612" i="3"/>
  <c r="J5611" i="3"/>
  <c r="I5611" i="3"/>
  <c r="H5611" i="3"/>
  <c r="K5611" i="3" s="1" a="1"/>
  <c r="K5611" i="3" s="1"/>
  <c r="G5611" i="3"/>
  <c r="J5610" i="3"/>
  <c r="I5610" i="3"/>
  <c r="H5610" i="3"/>
  <c r="K5610" i="3" s="1" a="1"/>
  <c r="K5610" i="3" s="1"/>
  <c r="G5610" i="3"/>
  <c r="J5609" i="3"/>
  <c r="I5609" i="3"/>
  <c r="H5609" i="3"/>
  <c r="K5609" i="3" s="1" a="1"/>
  <c r="K5609" i="3" s="1"/>
  <c r="G5609" i="3"/>
  <c r="J5608" i="3"/>
  <c r="I5608" i="3"/>
  <c r="H5608" i="3"/>
  <c r="K5608" i="3" s="1" a="1"/>
  <c r="K5608" i="3" s="1"/>
  <c r="G5608" i="3"/>
  <c r="J5607" i="3"/>
  <c r="I5607" i="3"/>
  <c r="H5607" i="3"/>
  <c r="K5607" i="3" s="1" a="1"/>
  <c r="K5607" i="3" s="1"/>
  <c r="G5607" i="3"/>
  <c r="J5606" i="3"/>
  <c r="I5606" i="3"/>
  <c r="H5606" i="3"/>
  <c r="K5606" i="3" s="1" a="1"/>
  <c r="K5606" i="3" s="1"/>
  <c r="G5606" i="3"/>
  <c r="J5605" i="3"/>
  <c r="I5605" i="3"/>
  <c r="H5605" i="3"/>
  <c r="K5605" i="3" s="1" a="1"/>
  <c r="K5605" i="3" s="1"/>
  <c r="J5604" i="3"/>
  <c r="I5604" i="3"/>
  <c r="H5604" i="3"/>
  <c r="K5604" i="3" s="1" a="1"/>
  <c r="K5604" i="3" s="1"/>
  <c r="G5604" i="3"/>
  <c r="J5603" i="3"/>
  <c r="I5603" i="3"/>
  <c r="H5603" i="3"/>
  <c r="K5603" i="3" s="1" a="1"/>
  <c r="K5603" i="3" s="1"/>
  <c r="G5603" i="3"/>
  <c r="J5602" i="3"/>
  <c r="I5602" i="3"/>
  <c r="H5602" i="3"/>
  <c r="K5602" i="3" s="1" a="1"/>
  <c r="K5602" i="3" s="1"/>
  <c r="G5602" i="3"/>
  <c r="J5601" i="3"/>
  <c r="I5601" i="3"/>
  <c r="H5601" i="3"/>
  <c r="K5601" i="3" s="1" a="1"/>
  <c r="K5601" i="3" s="1"/>
  <c r="G5601" i="3"/>
  <c r="K5600" i="3" a="1"/>
  <c r="K5600" i="3" s="1"/>
  <c r="J5600" i="3"/>
  <c r="I5600" i="3"/>
  <c r="H5600" i="3"/>
  <c r="G5600" i="3"/>
  <c r="J5599" i="3"/>
  <c r="I5599" i="3"/>
  <c r="H5599" i="3"/>
  <c r="K5599" i="3" s="1" a="1"/>
  <c r="K5599" i="3" s="1"/>
  <c r="G5599" i="3"/>
  <c r="J5598" i="3"/>
  <c r="I5598" i="3"/>
  <c r="H5598" i="3"/>
  <c r="K5598" i="3" s="1" a="1"/>
  <c r="K5598" i="3" s="1"/>
  <c r="G5598" i="3"/>
  <c r="J5597" i="3"/>
  <c r="I5597" i="3"/>
  <c r="H5597" i="3"/>
  <c r="K5597" i="3" s="1" a="1"/>
  <c r="K5597" i="3" s="1"/>
  <c r="G5597" i="3"/>
  <c r="K5596" i="3" a="1"/>
  <c r="K5596" i="3" s="1"/>
  <c r="J5596" i="3"/>
  <c r="I5596" i="3"/>
  <c r="H5596" i="3"/>
  <c r="G5596" i="3"/>
  <c r="J5595" i="3"/>
  <c r="I5595" i="3"/>
  <c r="H5595" i="3"/>
  <c r="K5595" i="3" s="1" a="1"/>
  <c r="K5595" i="3" s="1"/>
  <c r="G5595" i="3"/>
  <c r="J5594" i="3"/>
  <c r="I5594" i="3"/>
  <c r="H5594" i="3"/>
  <c r="K5594" i="3" s="1" a="1"/>
  <c r="K5594" i="3" s="1"/>
  <c r="G5594" i="3"/>
  <c r="J5593" i="3"/>
  <c r="I5593" i="3"/>
  <c r="H5593" i="3"/>
  <c r="K5593" i="3" s="1" a="1"/>
  <c r="K5593" i="3" s="1"/>
  <c r="G5593" i="3"/>
  <c r="K5592" i="3" a="1"/>
  <c r="K5592" i="3" s="1"/>
  <c r="J5592" i="3"/>
  <c r="I5592" i="3"/>
  <c r="H5592" i="3"/>
  <c r="J5591" i="3"/>
  <c r="I5591" i="3"/>
  <c r="H5591" i="3"/>
  <c r="K5591" i="3" s="1" a="1"/>
  <c r="K5591" i="3" s="1"/>
  <c r="G5591" i="3"/>
  <c r="J5590" i="3"/>
  <c r="I5590" i="3"/>
  <c r="H5590" i="3"/>
  <c r="K5590" i="3" s="1" a="1"/>
  <c r="K5590" i="3" s="1"/>
  <c r="G5590" i="3"/>
  <c r="J5589" i="3"/>
  <c r="I5589" i="3"/>
  <c r="H5589" i="3"/>
  <c r="K5589" i="3" s="1" a="1"/>
  <c r="K5589" i="3" s="1"/>
  <c r="G5589" i="3"/>
  <c r="J5588" i="3"/>
  <c r="I5588" i="3"/>
  <c r="H5588" i="3"/>
  <c r="K5588" i="3" s="1" a="1"/>
  <c r="K5588" i="3" s="1"/>
  <c r="G5588" i="3"/>
  <c r="J5587" i="3"/>
  <c r="I5587" i="3"/>
  <c r="H5587" i="3"/>
  <c r="K5587" i="3" s="1" a="1"/>
  <c r="K5587" i="3" s="1"/>
  <c r="G5587" i="3"/>
  <c r="J5586" i="3"/>
  <c r="I5586" i="3"/>
  <c r="H5586" i="3"/>
  <c r="K5586" i="3" s="1" a="1"/>
  <c r="K5586" i="3" s="1"/>
  <c r="J5585" i="3"/>
  <c r="I5585" i="3"/>
  <c r="H5585" i="3"/>
  <c r="K5585" i="3" s="1" a="1"/>
  <c r="K5585" i="3" s="1"/>
  <c r="G5585" i="3"/>
  <c r="K5584" i="3" a="1"/>
  <c r="K5584" i="3" s="1"/>
  <c r="J5584" i="3"/>
  <c r="I5584" i="3"/>
  <c r="H5584" i="3"/>
  <c r="G5584" i="3"/>
  <c r="J5583" i="3"/>
  <c r="I5583" i="3"/>
  <c r="H5583" i="3"/>
  <c r="K5583" i="3" s="1" a="1"/>
  <c r="K5583" i="3" s="1"/>
  <c r="G5583" i="3"/>
  <c r="J5582" i="3"/>
  <c r="I5582" i="3"/>
  <c r="H5582" i="3"/>
  <c r="K5582" i="3" s="1" a="1"/>
  <c r="K5582" i="3" s="1"/>
  <c r="G5582" i="3"/>
  <c r="J5581" i="3"/>
  <c r="I5581" i="3"/>
  <c r="H5581" i="3"/>
  <c r="K5581" i="3" s="1" a="1"/>
  <c r="K5581" i="3" s="1"/>
  <c r="G5581" i="3"/>
  <c r="K5580" i="3" a="1"/>
  <c r="K5580" i="3" s="1"/>
  <c r="J5580" i="3"/>
  <c r="I5580" i="3"/>
  <c r="H5580" i="3"/>
  <c r="G5580" i="3"/>
  <c r="J5579" i="3"/>
  <c r="I5579" i="3"/>
  <c r="H5579" i="3"/>
  <c r="K5579" i="3" s="1" a="1"/>
  <c r="K5579" i="3" s="1"/>
  <c r="G5579" i="3"/>
  <c r="J5578" i="3"/>
  <c r="I5578" i="3"/>
  <c r="H5578" i="3"/>
  <c r="K5578" i="3" s="1" a="1"/>
  <c r="K5578" i="3" s="1"/>
  <c r="G5578" i="3"/>
  <c r="J5577" i="3"/>
  <c r="I5577" i="3"/>
  <c r="H5577" i="3"/>
  <c r="K5577" i="3" s="1" a="1"/>
  <c r="K5577" i="3" s="1"/>
  <c r="G5577" i="3"/>
  <c r="J5576" i="3"/>
  <c r="I5576" i="3"/>
  <c r="H5576" i="3"/>
  <c r="K5576" i="3" s="1" a="1"/>
  <c r="K5576" i="3" s="1"/>
  <c r="G5576" i="3"/>
  <c r="J5575" i="3"/>
  <c r="I5575" i="3"/>
  <c r="H5575" i="3"/>
  <c r="K5575" i="3" s="1" a="1"/>
  <c r="K5575" i="3" s="1"/>
  <c r="G5575" i="3"/>
  <c r="J5574" i="3"/>
  <c r="I5574" i="3"/>
  <c r="H5574" i="3"/>
  <c r="K5574" i="3" s="1" a="1"/>
  <c r="K5574" i="3" s="1"/>
  <c r="G5574" i="3"/>
  <c r="J5573" i="3"/>
  <c r="I5573" i="3"/>
  <c r="H5573" i="3"/>
  <c r="K5573" i="3" s="1" a="1"/>
  <c r="K5573" i="3" s="1"/>
  <c r="G5573" i="3"/>
  <c r="K5572" i="3" a="1"/>
  <c r="K5572" i="3" s="1"/>
  <c r="J5572" i="3"/>
  <c r="I5572" i="3"/>
  <c r="H5572" i="3"/>
  <c r="G5572" i="3"/>
  <c r="J5571" i="3"/>
  <c r="I5571" i="3"/>
  <c r="H5571" i="3"/>
  <c r="K5571" i="3" s="1" a="1"/>
  <c r="K5571" i="3" s="1"/>
  <c r="G5571" i="3"/>
  <c r="J5570" i="3"/>
  <c r="I5570" i="3"/>
  <c r="H5570" i="3"/>
  <c r="K5570" i="3" s="1" a="1"/>
  <c r="K5570" i="3" s="1"/>
  <c r="G5570" i="3"/>
  <c r="J5569" i="3"/>
  <c r="I5569" i="3"/>
  <c r="H5569" i="3"/>
  <c r="K5569" i="3" s="1" a="1"/>
  <c r="K5569" i="3" s="1"/>
  <c r="G5569" i="3"/>
  <c r="K5568" i="3" a="1"/>
  <c r="K5568" i="3" s="1"/>
  <c r="J5568" i="3"/>
  <c r="I5568" i="3"/>
  <c r="H5568" i="3"/>
  <c r="G5568" i="3"/>
  <c r="J5567" i="3"/>
  <c r="I5567" i="3"/>
  <c r="H5567" i="3"/>
  <c r="K5567" i="3" s="1" a="1"/>
  <c r="K5567" i="3" s="1"/>
  <c r="G5567" i="3"/>
  <c r="J5566" i="3"/>
  <c r="I5566" i="3"/>
  <c r="H5566" i="3"/>
  <c r="K5566" i="3" s="1" a="1"/>
  <c r="K5566" i="3" s="1"/>
  <c r="J5565" i="3"/>
  <c r="I5565" i="3"/>
  <c r="H5565" i="3"/>
  <c r="K5565" i="3" s="1" a="1"/>
  <c r="K5565" i="3" s="1"/>
  <c r="G5565" i="3"/>
  <c r="J5564" i="3"/>
  <c r="I5564" i="3"/>
  <c r="H5564" i="3"/>
  <c r="K5564" i="3" s="1" a="1"/>
  <c r="K5564" i="3" s="1"/>
  <c r="G5564" i="3"/>
  <c r="J5563" i="3"/>
  <c r="I5563" i="3"/>
  <c r="H5563" i="3"/>
  <c r="K5563" i="3" s="1" a="1"/>
  <c r="K5563" i="3" s="1"/>
  <c r="G5563" i="3"/>
  <c r="J5562" i="3"/>
  <c r="I5562" i="3"/>
  <c r="H5562" i="3"/>
  <c r="K5562" i="3" s="1" a="1"/>
  <c r="K5562" i="3" s="1"/>
  <c r="G5562" i="3"/>
  <c r="J5561" i="3"/>
  <c r="I5561" i="3"/>
  <c r="H5561" i="3"/>
  <c r="K5561" i="3" s="1" a="1"/>
  <c r="K5561" i="3" s="1"/>
  <c r="G5561" i="3"/>
  <c r="J5560" i="3"/>
  <c r="I5560" i="3"/>
  <c r="H5560" i="3"/>
  <c r="K5560" i="3" s="1" a="1"/>
  <c r="K5560" i="3" s="1"/>
  <c r="J5559" i="3"/>
  <c r="I5559" i="3"/>
  <c r="H5559" i="3"/>
  <c r="K5559" i="3" s="1" a="1"/>
  <c r="K5559" i="3" s="1"/>
  <c r="G5559" i="3"/>
  <c r="J5558" i="3"/>
  <c r="I5558" i="3"/>
  <c r="H5558" i="3"/>
  <c r="K5558" i="3" s="1" a="1"/>
  <c r="K5558" i="3" s="1"/>
  <c r="G5558" i="3"/>
  <c r="J5557" i="3"/>
  <c r="I5557" i="3"/>
  <c r="H5557" i="3"/>
  <c r="K5557" i="3" s="1" a="1"/>
  <c r="K5557" i="3" s="1"/>
  <c r="G5557" i="3"/>
  <c r="K5556" i="3" a="1"/>
  <c r="K5556" i="3" s="1"/>
  <c r="J5556" i="3"/>
  <c r="I5556" i="3"/>
  <c r="H5556" i="3"/>
  <c r="G5556" i="3"/>
  <c r="J5555" i="3"/>
  <c r="I5555" i="3"/>
  <c r="H5555" i="3"/>
  <c r="K5555" i="3" s="1" a="1"/>
  <c r="K5555" i="3" s="1"/>
  <c r="G5555" i="3"/>
  <c r="J5554" i="3"/>
  <c r="I5554" i="3"/>
  <c r="H5554" i="3"/>
  <c r="K5554" i="3" s="1" a="1"/>
  <c r="K5554" i="3" s="1"/>
  <c r="G5554" i="3"/>
  <c r="J5553" i="3"/>
  <c r="I5553" i="3"/>
  <c r="H5553" i="3"/>
  <c r="K5553" i="3" s="1" a="1"/>
  <c r="K5553" i="3" s="1"/>
  <c r="G5553" i="3"/>
  <c r="K5552" i="3" a="1"/>
  <c r="K5552" i="3" s="1"/>
  <c r="J5552" i="3"/>
  <c r="I5552" i="3"/>
  <c r="H5552" i="3"/>
  <c r="G5552" i="3"/>
  <c r="J5551" i="3"/>
  <c r="I5551" i="3"/>
  <c r="H5551" i="3"/>
  <c r="K5551" i="3" s="1" a="1"/>
  <c r="K5551" i="3" s="1"/>
  <c r="G5551" i="3"/>
  <c r="J5550" i="3"/>
  <c r="I5550" i="3"/>
  <c r="H5550" i="3"/>
  <c r="K5550" i="3" s="1" a="1"/>
  <c r="K5550" i="3" s="1"/>
  <c r="G5550" i="3"/>
  <c r="J5549" i="3"/>
  <c r="I5549" i="3"/>
  <c r="H5549" i="3"/>
  <c r="K5549" i="3" s="1" a="1"/>
  <c r="K5549" i="3" s="1"/>
  <c r="G5549" i="3"/>
  <c r="K5548" i="3" a="1"/>
  <c r="K5548" i="3" s="1"/>
  <c r="J5548" i="3"/>
  <c r="I5548" i="3"/>
  <c r="H5548" i="3"/>
  <c r="J5547" i="3"/>
  <c r="I5547" i="3"/>
  <c r="H5547" i="3"/>
  <c r="K5547" i="3" s="1" a="1"/>
  <c r="K5547" i="3" s="1"/>
  <c r="G5547" i="3"/>
  <c r="J5546" i="3"/>
  <c r="I5546" i="3"/>
  <c r="H5546" i="3"/>
  <c r="K5546" i="3" s="1" a="1"/>
  <c r="K5546" i="3" s="1"/>
  <c r="G5546" i="3"/>
  <c r="J5545" i="3"/>
  <c r="I5545" i="3"/>
  <c r="H5545" i="3"/>
  <c r="K5545" i="3" s="1" a="1"/>
  <c r="K5545" i="3" s="1"/>
  <c r="J5544" i="3"/>
  <c r="I5544" i="3"/>
  <c r="H5544" i="3"/>
  <c r="K5544" i="3" s="1" a="1"/>
  <c r="K5544" i="3" s="1"/>
  <c r="G5544" i="3"/>
  <c r="K5543" i="3" a="1"/>
  <c r="K5543" i="3" s="1"/>
  <c r="J5543" i="3"/>
  <c r="I5543" i="3"/>
  <c r="H5543" i="3"/>
  <c r="G5543" i="3"/>
  <c r="J5542" i="3"/>
  <c r="I5542" i="3"/>
  <c r="H5542" i="3"/>
  <c r="K5542" i="3" s="1" a="1"/>
  <c r="K5542" i="3" s="1"/>
  <c r="G5542" i="3"/>
  <c r="J5541" i="3"/>
  <c r="I5541" i="3"/>
  <c r="H5541" i="3"/>
  <c r="K5541" i="3" s="1" a="1"/>
  <c r="K5541" i="3" s="1"/>
  <c r="G5541" i="3"/>
  <c r="J5540" i="3"/>
  <c r="I5540" i="3"/>
  <c r="H5540" i="3"/>
  <c r="K5540" i="3" s="1" a="1"/>
  <c r="K5540" i="3" s="1"/>
  <c r="G5540" i="3"/>
  <c r="K5539" i="3" a="1"/>
  <c r="K5539" i="3" s="1"/>
  <c r="J5539" i="3"/>
  <c r="I5539" i="3"/>
  <c r="H5539" i="3"/>
  <c r="G5539" i="3"/>
  <c r="J5538" i="3"/>
  <c r="I5538" i="3"/>
  <c r="H5538" i="3"/>
  <c r="K5538" i="3" s="1" a="1"/>
  <c r="K5538" i="3" s="1"/>
  <c r="G5538" i="3"/>
  <c r="J5537" i="3"/>
  <c r="I5537" i="3"/>
  <c r="H5537" i="3"/>
  <c r="K5537" i="3" s="1" a="1"/>
  <c r="K5537" i="3" s="1"/>
  <c r="G5537" i="3"/>
  <c r="J5536" i="3"/>
  <c r="I5536" i="3"/>
  <c r="H5536" i="3"/>
  <c r="K5536" i="3" s="1" a="1"/>
  <c r="K5536" i="3" s="1"/>
  <c r="J5535" i="3"/>
  <c r="I5535" i="3"/>
  <c r="H5535" i="3"/>
  <c r="K5535" i="3" s="1" a="1"/>
  <c r="K5535" i="3" s="1"/>
  <c r="G5535" i="3"/>
  <c r="J5534" i="3"/>
  <c r="I5534" i="3"/>
  <c r="H5534" i="3"/>
  <c r="K5534" i="3" s="1" a="1"/>
  <c r="K5534" i="3" s="1"/>
  <c r="G5534" i="3"/>
  <c r="J5533" i="3"/>
  <c r="I5533" i="3"/>
  <c r="H5533" i="3"/>
  <c r="K5533" i="3" s="1" a="1"/>
  <c r="K5533" i="3" s="1"/>
  <c r="G5533" i="3"/>
  <c r="J5532" i="3"/>
  <c r="I5532" i="3"/>
  <c r="H5532" i="3"/>
  <c r="K5532" i="3" s="1" a="1"/>
  <c r="K5532" i="3" s="1"/>
  <c r="G5532" i="3"/>
  <c r="J5531" i="3"/>
  <c r="I5531" i="3"/>
  <c r="H5531" i="3"/>
  <c r="K5531" i="3" s="1" a="1"/>
  <c r="K5531" i="3" s="1"/>
  <c r="G5531" i="3"/>
  <c r="J5530" i="3"/>
  <c r="I5530" i="3"/>
  <c r="H5530" i="3"/>
  <c r="K5530" i="3" s="1" a="1"/>
  <c r="K5530" i="3" s="1"/>
  <c r="J5529" i="3"/>
  <c r="I5529" i="3"/>
  <c r="H5529" i="3"/>
  <c r="K5529" i="3" s="1" a="1"/>
  <c r="K5529" i="3" s="1"/>
  <c r="G5529" i="3"/>
  <c r="J5528" i="3"/>
  <c r="I5528" i="3"/>
  <c r="H5528" i="3"/>
  <c r="K5528" i="3" s="1" a="1"/>
  <c r="K5528" i="3" s="1"/>
  <c r="G5528" i="3"/>
  <c r="K5527" i="3" a="1"/>
  <c r="K5527" i="3" s="1"/>
  <c r="J5527" i="3"/>
  <c r="I5527" i="3"/>
  <c r="H5527" i="3"/>
  <c r="G5527" i="3"/>
  <c r="J5526" i="3"/>
  <c r="I5526" i="3"/>
  <c r="H5526" i="3"/>
  <c r="K5526" i="3" s="1" a="1"/>
  <c r="K5526" i="3" s="1"/>
  <c r="G5526" i="3"/>
  <c r="J5525" i="3"/>
  <c r="I5525" i="3"/>
  <c r="H5525" i="3"/>
  <c r="K5525" i="3" s="1" a="1"/>
  <c r="K5525" i="3" s="1"/>
  <c r="G5525" i="3"/>
  <c r="J5524" i="3"/>
  <c r="I5524" i="3"/>
  <c r="H5524" i="3"/>
  <c r="K5524" i="3" s="1" a="1"/>
  <c r="K5524" i="3" s="1"/>
  <c r="G5524" i="3"/>
  <c r="K5523" i="3" a="1"/>
  <c r="K5523" i="3" s="1"/>
  <c r="J5523" i="3"/>
  <c r="I5523" i="3"/>
  <c r="H5523" i="3"/>
  <c r="G5523" i="3"/>
  <c r="J5522" i="3"/>
  <c r="I5522" i="3"/>
  <c r="H5522" i="3"/>
  <c r="K5522" i="3" s="1" a="1"/>
  <c r="K5522" i="3" s="1"/>
  <c r="G5522" i="3"/>
  <c r="J5521" i="3"/>
  <c r="I5521" i="3"/>
  <c r="H5521" i="3"/>
  <c r="K5521" i="3" s="1" a="1"/>
  <c r="K5521" i="3" s="1"/>
  <c r="G5521" i="3"/>
  <c r="J5520" i="3"/>
  <c r="I5520" i="3"/>
  <c r="H5520" i="3"/>
  <c r="K5520" i="3" s="1" a="1"/>
  <c r="K5520" i="3" s="1"/>
  <c r="G5520" i="3"/>
  <c r="J5519" i="3"/>
  <c r="I5519" i="3"/>
  <c r="H5519" i="3"/>
  <c r="K5519" i="3" s="1" a="1"/>
  <c r="K5519" i="3" s="1"/>
  <c r="G5519" i="3"/>
  <c r="J5518" i="3"/>
  <c r="I5518" i="3"/>
  <c r="H5518" i="3"/>
  <c r="K5518" i="3" s="1" a="1"/>
  <c r="K5518" i="3" s="1"/>
  <c r="G5518" i="3"/>
  <c r="J5517" i="3"/>
  <c r="I5517" i="3"/>
  <c r="H5517" i="3"/>
  <c r="K5517" i="3" s="1" a="1"/>
  <c r="K5517" i="3" s="1"/>
  <c r="G5517" i="3"/>
  <c r="J5516" i="3"/>
  <c r="I5516" i="3"/>
  <c r="H5516" i="3"/>
  <c r="K5516" i="3" s="1" a="1"/>
  <c r="K5516" i="3" s="1"/>
  <c r="G5516" i="3"/>
  <c r="K5515" i="3" a="1"/>
  <c r="K5515" i="3" s="1"/>
  <c r="J5515" i="3"/>
  <c r="I5515" i="3"/>
  <c r="H5515" i="3"/>
  <c r="G5515" i="3"/>
  <c r="J5514" i="3"/>
  <c r="I5514" i="3"/>
  <c r="H5514" i="3"/>
  <c r="K5514" i="3" s="1" a="1"/>
  <c r="K5514" i="3" s="1"/>
  <c r="G5514" i="3"/>
  <c r="J5513" i="3"/>
  <c r="I5513" i="3"/>
  <c r="H5513" i="3"/>
  <c r="K5513" i="3" s="1" a="1"/>
  <c r="K5513" i="3" s="1"/>
  <c r="G5513" i="3"/>
  <c r="J5512" i="3"/>
  <c r="I5512" i="3"/>
  <c r="H5512" i="3"/>
  <c r="K5512" i="3" s="1" a="1"/>
  <c r="K5512" i="3" s="1"/>
  <c r="G5512" i="3"/>
  <c r="K5511" i="3" a="1"/>
  <c r="K5511" i="3" s="1"/>
  <c r="J5511" i="3"/>
  <c r="I5511" i="3"/>
  <c r="H5511" i="3"/>
  <c r="G5511" i="3"/>
  <c r="J5510" i="3"/>
  <c r="I5510" i="3"/>
  <c r="H5510" i="3"/>
  <c r="K5510" i="3" s="1" a="1"/>
  <c r="K5510" i="3" s="1"/>
  <c r="G5510" i="3"/>
  <c r="J5509" i="3"/>
  <c r="I5509" i="3"/>
  <c r="H5509" i="3"/>
  <c r="K5509" i="3" s="1" a="1"/>
  <c r="K5509" i="3" s="1"/>
  <c r="G5509" i="3"/>
  <c r="J5508" i="3"/>
  <c r="I5508" i="3"/>
  <c r="H5508" i="3"/>
  <c r="K5508" i="3" s="1" a="1"/>
  <c r="K5508" i="3" s="1"/>
  <c r="G5508" i="3"/>
  <c r="K5507" i="3" a="1"/>
  <c r="K5507" i="3" s="1"/>
  <c r="J5507" i="3"/>
  <c r="I5507" i="3"/>
  <c r="H5507" i="3"/>
  <c r="G5507" i="3"/>
  <c r="J5506" i="3"/>
  <c r="I5506" i="3"/>
  <c r="H5506" i="3"/>
  <c r="K5506" i="3" s="1" a="1"/>
  <c r="K5506" i="3" s="1"/>
  <c r="G5506" i="3"/>
  <c r="J5505" i="3"/>
  <c r="I5505" i="3"/>
  <c r="H5505" i="3"/>
  <c r="K5505" i="3" s="1" a="1"/>
  <c r="K5505" i="3" s="1"/>
  <c r="G5505" i="3"/>
  <c r="J5504" i="3"/>
  <c r="I5504" i="3"/>
  <c r="H5504" i="3"/>
  <c r="K5504" i="3" s="1" a="1"/>
  <c r="K5504" i="3" s="1"/>
  <c r="G5504" i="3"/>
  <c r="J5503" i="3"/>
  <c r="I5503" i="3"/>
  <c r="H5503" i="3"/>
  <c r="K5503" i="3" s="1" a="1"/>
  <c r="K5503" i="3" s="1"/>
  <c r="G5503" i="3"/>
  <c r="J5502" i="3"/>
  <c r="I5502" i="3"/>
  <c r="H5502" i="3"/>
  <c r="K5502" i="3" s="1" a="1"/>
  <c r="K5502" i="3" s="1"/>
  <c r="G5502" i="3"/>
  <c r="J5501" i="3"/>
  <c r="I5501" i="3"/>
  <c r="H5501" i="3"/>
  <c r="K5501" i="3" s="1" a="1"/>
  <c r="K5501" i="3" s="1"/>
  <c r="J5500" i="3"/>
  <c r="I5500" i="3"/>
  <c r="H5500" i="3"/>
  <c r="K5500" i="3" s="1" a="1"/>
  <c r="K5500" i="3" s="1"/>
  <c r="G5500" i="3"/>
  <c r="J5499" i="3"/>
  <c r="I5499" i="3"/>
  <c r="H5499" i="3"/>
  <c r="K5499" i="3" s="1" a="1"/>
  <c r="K5499" i="3" s="1"/>
  <c r="G5499" i="3"/>
  <c r="J5498" i="3"/>
  <c r="I5498" i="3"/>
  <c r="H5498" i="3"/>
  <c r="K5498" i="3" s="1" a="1"/>
  <c r="K5498" i="3" s="1"/>
  <c r="G5498" i="3"/>
  <c r="J5497" i="3"/>
  <c r="I5497" i="3"/>
  <c r="H5497" i="3"/>
  <c r="K5497" i="3" s="1" a="1"/>
  <c r="K5497" i="3" s="1"/>
  <c r="G5497" i="3"/>
  <c r="J5496" i="3"/>
  <c r="I5496" i="3"/>
  <c r="H5496" i="3"/>
  <c r="K5496" i="3" s="1" a="1"/>
  <c r="K5496" i="3" s="1"/>
  <c r="G5496" i="3"/>
  <c r="J5495" i="3"/>
  <c r="I5495" i="3"/>
  <c r="H5495" i="3"/>
  <c r="K5495" i="3" s="1" a="1"/>
  <c r="K5495" i="3" s="1"/>
  <c r="G5495" i="3"/>
  <c r="J5494" i="3"/>
  <c r="I5494" i="3"/>
  <c r="H5494" i="3"/>
  <c r="K5494" i="3" s="1" a="1"/>
  <c r="K5494" i="3" s="1"/>
  <c r="G5494" i="3"/>
  <c r="J5493" i="3"/>
  <c r="I5493" i="3"/>
  <c r="H5493" i="3"/>
  <c r="K5493" i="3" s="1" a="1"/>
  <c r="K5493" i="3" s="1"/>
  <c r="G5493" i="3"/>
  <c r="J5492" i="3"/>
  <c r="I5492" i="3"/>
  <c r="H5492" i="3"/>
  <c r="K5492" i="3" s="1" a="1"/>
  <c r="K5492" i="3" s="1"/>
  <c r="G5492" i="3"/>
  <c r="J5491" i="3"/>
  <c r="I5491" i="3"/>
  <c r="H5491" i="3"/>
  <c r="K5491" i="3" s="1" a="1"/>
  <c r="K5491" i="3" s="1"/>
  <c r="G5491" i="3"/>
  <c r="J5490" i="3"/>
  <c r="I5490" i="3"/>
  <c r="H5490" i="3"/>
  <c r="K5490" i="3" s="1" a="1"/>
  <c r="K5490" i="3" s="1"/>
  <c r="G5490" i="3"/>
  <c r="J5489" i="3"/>
  <c r="I5489" i="3"/>
  <c r="H5489" i="3"/>
  <c r="K5489" i="3" s="1" a="1"/>
  <c r="K5489" i="3" s="1"/>
  <c r="J5488" i="3"/>
  <c r="I5488" i="3"/>
  <c r="H5488" i="3"/>
  <c r="K5488" i="3" s="1" a="1"/>
  <c r="K5488" i="3" s="1"/>
  <c r="G5488" i="3"/>
  <c r="J5487" i="3"/>
  <c r="I5487" i="3"/>
  <c r="H5487" i="3"/>
  <c r="K5487" i="3" s="1" a="1"/>
  <c r="K5487" i="3" s="1"/>
  <c r="J5486" i="3"/>
  <c r="I5486" i="3"/>
  <c r="H5486" i="3"/>
  <c r="K5486" i="3" s="1" a="1"/>
  <c r="K5486" i="3" s="1"/>
  <c r="G5486" i="3"/>
  <c r="J5485" i="3"/>
  <c r="I5485" i="3"/>
  <c r="H5485" i="3"/>
  <c r="K5485" i="3" s="1" a="1"/>
  <c r="K5485" i="3" s="1"/>
  <c r="G5485" i="3"/>
  <c r="J5484" i="3"/>
  <c r="I5484" i="3"/>
  <c r="H5484" i="3"/>
  <c r="K5484" i="3" s="1" a="1"/>
  <c r="K5484" i="3" s="1"/>
  <c r="G5484" i="3"/>
  <c r="J5483" i="3"/>
  <c r="I5483" i="3"/>
  <c r="H5483" i="3"/>
  <c r="K5483" i="3" s="1" a="1"/>
  <c r="K5483" i="3" s="1"/>
  <c r="G5483" i="3"/>
  <c r="J5482" i="3"/>
  <c r="I5482" i="3"/>
  <c r="H5482" i="3"/>
  <c r="K5482" i="3" s="1" a="1"/>
  <c r="K5482" i="3" s="1"/>
  <c r="G5482" i="3"/>
  <c r="J5481" i="3"/>
  <c r="I5481" i="3"/>
  <c r="H5481" i="3"/>
  <c r="K5481" i="3" s="1" a="1"/>
  <c r="K5481" i="3" s="1"/>
  <c r="G5481" i="3"/>
  <c r="J5480" i="3"/>
  <c r="I5480" i="3"/>
  <c r="H5480" i="3"/>
  <c r="K5480" i="3" s="1" a="1"/>
  <c r="K5480" i="3" s="1"/>
  <c r="G5480" i="3"/>
  <c r="J5479" i="3"/>
  <c r="I5479" i="3"/>
  <c r="H5479" i="3"/>
  <c r="K5479" i="3" s="1" a="1"/>
  <c r="K5479" i="3" s="1"/>
  <c r="G5479" i="3"/>
  <c r="J5478" i="3"/>
  <c r="I5478" i="3"/>
  <c r="H5478" i="3"/>
  <c r="K5478" i="3" s="1" a="1"/>
  <c r="K5478" i="3" s="1"/>
  <c r="G5478" i="3"/>
  <c r="J5477" i="3"/>
  <c r="I5477" i="3"/>
  <c r="H5477" i="3"/>
  <c r="K5477" i="3" s="1" a="1"/>
  <c r="K5477" i="3" s="1"/>
  <c r="G5477" i="3"/>
  <c r="J5476" i="3"/>
  <c r="I5476" i="3"/>
  <c r="H5476" i="3"/>
  <c r="K5476" i="3" s="1" a="1"/>
  <c r="K5476" i="3" s="1"/>
  <c r="G5476" i="3"/>
  <c r="J5475" i="3"/>
  <c r="I5475" i="3"/>
  <c r="H5475" i="3"/>
  <c r="K5475" i="3" s="1" a="1"/>
  <c r="K5475" i="3" s="1"/>
  <c r="G5475" i="3"/>
  <c r="J5474" i="3"/>
  <c r="I5474" i="3"/>
  <c r="H5474" i="3"/>
  <c r="K5474" i="3" s="1" a="1"/>
  <c r="K5474" i="3" s="1"/>
  <c r="J5473" i="3"/>
  <c r="I5473" i="3"/>
  <c r="H5473" i="3"/>
  <c r="K5473" i="3" s="1" a="1"/>
  <c r="K5473" i="3" s="1"/>
  <c r="G5473" i="3"/>
  <c r="J5472" i="3"/>
  <c r="I5472" i="3"/>
  <c r="H5472" i="3"/>
  <c r="K5472" i="3" s="1" a="1"/>
  <c r="K5472" i="3" s="1"/>
  <c r="G5472" i="3"/>
  <c r="J5471" i="3"/>
  <c r="I5471" i="3"/>
  <c r="H5471" i="3"/>
  <c r="K5471" i="3" s="1" a="1"/>
  <c r="K5471" i="3" s="1"/>
  <c r="G5471" i="3"/>
  <c r="J5470" i="3"/>
  <c r="I5470" i="3"/>
  <c r="H5470" i="3"/>
  <c r="K5470" i="3" s="1" a="1"/>
  <c r="K5470" i="3" s="1"/>
  <c r="G5470" i="3"/>
  <c r="J5469" i="3"/>
  <c r="I5469" i="3"/>
  <c r="H5469" i="3"/>
  <c r="K5469" i="3" s="1" a="1"/>
  <c r="K5469" i="3" s="1"/>
  <c r="G5469" i="3"/>
  <c r="J5468" i="3"/>
  <c r="I5468" i="3"/>
  <c r="H5468" i="3"/>
  <c r="K5468" i="3" s="1" a="1"/>
  <c r="K5468" i="3" s="1"/>
  <c r="G5468" i="3"/>
  <c r="J5467" i="3"/>
  <c r="I5467" i="3"/>
  <c r="H5467" i="3"/>
  <c r="K5467" i="3" s="1" a="1"/>
  <c r="K5467" i="3" s="1"/>
  <c r="G5467" i="3"/>
  <c r="K5466" i="3" a="1"/>
  <c r="K5466" i="3" s="1"/>
  <c r="J5466" i="3"/>
  <c r="I5466" i="3"/>
  <c r="H5466" i="3"/>
  <c r="G5466" i="3"/>
  <c r="J5465" i="3"/>
  <c r="I5465" i="3"/>
  <c r="H5465" i="3"/>
  <c r="K5465" i="3" s="1" a="1"/>
  <c r="K5465" i="3" s="1"/>
  <c r="G5465" i="3"/>
  <c r="J5464" i="3"/>
  <c r="I5464" i="3"/>
  <c r="H5464" i="3"/>
  <c r="K5464" i="3" s="1" a="1"/>
  <c r="K5464" i="3" s="1"/>
  <c r="G5464" i="3"/>
  <c r="J5463" i="3"/>
  <c r="I5463" i="3"/>
  <c r="H5463" i="3"/>
  <c r="K5463" i="3" s="1" a="1"/>
  <c r="K5463" i="3" s="1"/>
  <c r="G5463" i="3"/>
  <c r="K5462" i="3" a="1"/>
  <c r="K5462" i="3" s="1"/>
  <c r="J5462" i="3"/>
  <c r="I5462" i="3"/>
  <c r="H5462" i="3"/>
  <c r="G5462" i="3"/>
  <c r="J5461" i="3"/>
  <c r="I5461" i="3"/>
  <c r="H5461" i="3"/>
  <c r="K5461" i="3" s="1" a="1"/>
  <c r="K5461" i="3" s="1"/>
  <c r="G5461" i="3"/>
  <c r="J5460" i="3"/>
  <c r="I5460" i="3"/>
  <c r="H5460" i="3"/>
  <c r="K5460" i="3" s="1" a="1"/>
  <c r="K5460" i="3" s="1"/>
  <c r="G5460" i="3"/>
  <c r="J5459" i="3"/>
  <c r="I5459" i="3"/>
  <c r="H5459" i="3"/>
  <c r="K5459" i="3" s="1" a="1"/>
  <c r="K5459" i="3" s="1"/>
  <c r="G5459" i="3"/>
  <c r="J5458" i="3"/>
  <c r="I5458" i="3"/>
  <c r="H5458" i="3"/>
  <c r="K5458" i="3" s="1" a="1"/>
  <c r="K5458" i="3" s="1"/>
  <c r="J5457" i="3"/>
  <c r="I5457" i="3"/>
  <c r="H5457" i="3"/>
  <c r="K5457" i="3" s="1" a="1"/>
  <c r="K5457" i="3" s="1"/>
  <c r="G5457" i="3"/>
  <c r="J5456" i="3"/>
  <c r="I5456" i="3"/>
  <c r="H5456" i="3"/>
  <c r="K5456" i="3" s="1" a="1"/>
  <c r="K5456" i="3" s="1"/>
  <c r="G5456" i="3"/>
  <c r="J5455" i="3"/>
  <c r="I5455" i="3"/>
  <c r="H5455" i="3"/>
  <c r="K5455" i="3" s="1" a="1"/>
  <c r="K5455" i="3" s="1"/>
  <c r="G5455" i="3"/>
  <c r="J5454" i="3"/>
  <c r="I5454" i="3"/>
  <c r="H5454" i="3"/>
  <c r="K5454" i="3" s="1" a="1"/>
  <c r="K5454" i="3" s="1"/>
  <c r="G5454" i="3"/>
  <c r="J5453" i="3"/>
  <c r="I5453" i="3"/>
  <c r="H5453" i="3"/>
  <c r="K5453" i="3" s="1" a="1"/>
  <c r="K5453" i="3" s="1"/>
  <c r="G5453" i="3"/>
  <c r="J5452" i="3"/>
  <c r="I5452" i="3"/>
  <c r="H5452" i="3"/>
  <c r="K5452" i="3" s="1" a="1"/>
  <c r="K5452" i="3" s="1"/>
  <c r="G5452" i="3"/>
  <c r="J5451" i="3"/>
  <c r="I5451" i="3"/>
  <c r="H5451" i="3"/>
  <c r="K5451" i="3" s="1" a="1"/>
  <c r="K5451" i="3" s="1"/>
  <c r="J5450" i="3"/>
  <c r="I5450" i="3"/>
  <c r="H5450" i="3"/>
  <c r="K5450" i="3" s="1" a="1"/>
  <c r="K5450" i="3" s="1"/>
  <c r="G5450" i="3"/>
  <c r="K5449" i="3" a="1"/>
  <c r="K5449" i="3" s="1"/>
  <c r="J5449" i="3"/>
  <c r="I5449" i="3"/>
  <c r="H5449" i="3"/>
  <c r="J5448" i="3"/>
  <c r="I5448" i="3"/>
  <c r="H5448" i="3"/>
  <c r="K5448" i="3" s="1" a="1"/>
  <c r="K5448" i="3" s="1"/>
  <c r="G5448" i="3"/>
  <c r="J5447" i="3"/>
  <c r="I5447" i="3"/>
  <c r="H5447" i="3"/>
  <c r="K5447" i="3" s="1" a="1"/>
  <c r="K5447" i="3" s="1"/>
  <c r="G5447" i="3"/>
  <c r="J5446" i="3"/>
  <c r="I5446" i="3"/>
  <c r="H5446" i="3"/>
  <c r="K5446" i="3" s="1" a="1"/>
  <c r="K5446" i="3" s="1"/>
  <c r="G5446" i="3"/>
  <c r="J5445" i="3"/>
  <c r="I5445" i="3"/>
  <c r="H5445" i="3"/>
  <c r="K5445" i="3" s="1" a="1"/>
  <c r="K5445" i="3" s="1"/>
  <c r="G5445" i="3"/>
  <c r="J5444" i="3"/>
  <c r="I5444" i="3"/>
  <c r="H5444" i="3"/>
  <c r="K5444" i="3" s="1" a="1"/>
  <c r="K5444" i="3" s="1"/>
  <c r="G5444" i="3"/>
  <c r="J5443" i="3"/>
  <c r="I5443" i="3"/>
  <c r="H5443" i="3"/>
  <c r="K5443" i="3" s="1" a="1"/>
  <c r="K5443" i="3" s="1"/>
  <c r="G5443" i="3"/>
  <c r="J5442" i="3"/>
  <c r="I5442" i="3"/>
  <c r="H5442" i="3"/>
  <c r="K5442" i="3" s="1" a="1"/>
  <c r="K5442" i="3" s="1"/>
  <c r="G5442" i="3"/>
  <c r="J5441" i="3"/>
  <c r="I5441" i="3"/>
  <c r="H5441" i="3"/>
  <c r="K5441" i="3" s="1" a="1"/>
  <c r="K5441" i="3" s="1"/>
  <c r="G5441" i="3"/>
  <c r="J5440" i="3"/>
  <c r="I5440" i="3"/>
  <c r="H5440" i="3"/>
  <c r="K5440" i="3" s="1" a="1"/>
  <c r="K5440" i="3" s="1"/>
  <c r="G5440" i="3"/>
  <c r="J5439" i="3"/>
  <c r="I5439" i="3"/>
  <c r="H5439" i="3"/>
  <c r="K5439" i="3" s="1" a="1"/>
  <c r="K5439" i="3" s="1"/>
  <c r="G5439" i="3"/>
  <c r="J5438" i="3"/>
  <c r="I5438" i="3"/>
  <c r="H5438" i="3"/>
  <c r="K5438" i="3" s="1" a="1"/>
  <c r="K5438" i="3" s="1"/>
  <c r="G5438" i="3"/>
  <c r="J5437" i="3"/>
  <c r="I5437" i="3"/>
  <c r="H5437" i="3"/>
  <c r="K5437" i="3" s="1" a="1"/>
  <c r="K5437" i="3" s="1"/>
  <c r="G5437" i="3"/>
  <c r="J5436" i="3"/>
  <c r="I5436" i="3"/>
  <c r="H5436" i="3"/>
  <c r="K5436" i="3" s="1" a="1"/>
  <c r="K5436" i="3" s="1"/>
  <c r="G5436" i="3"/>
  <c r="J5435" i="3"/>
  <c r="I5435" i="3"/>
  <c r="H5435" i="3"/>
  <c r="K5435" i="3" s="1" a="1"/>
  <c r="K5435" i="3" s="1"/>
  <c r="G5435" i="3"/>
  <c r="J5434" i="3"/>
  <c r="I5434" i="3"/>
  <c r="H5434" i="3"/>
  <c r="K5434" i="3" s="1" a="1"/>
  <c r="K5434" i="3" s="1"/>
  <c r="G5434" i="3"/>
  <c r="J5433" i="3"/>
  <c r="I5433" i="3"/>
  <c r="H5433" i="3"/>
  <c r="K5433" i="3" s="1" a="1"/>
  <c r="K5433" i="3" s="1"/>
  <c r="G5433" i="3"/>
  <c r="J5432" i="3"/>
  <c r="I5432" i="3"/>
  <c r="H5432" i="3"/>
  <c r="K5432" i="3" s="1" a="1"/>
  <c r="K5432" i="3" s="1"/>
  <c r="G5432" i="3"/>
  <c r="J5431" i="3"/>
  <c r="I5431" i="3"/>
  <c r="H5431" i="3"/>
  <c r="K5431" i="3" s="1" a="1"/>
  <c r="K5431" i="3" s="1"/>
  <c r="J5430" i="3"/>
  <c r="I5430" i="3"/>
  <c r="H5430" i="3"/>
  <c r="K5430" i="3" s="1" a="1"/>
  <c r="K5430" i="3" s="1"/>
  <c r="G5430" i="3"/>
  <c r="K5429" i="3" a="1"/>
  <c r="K5429" i="3" s="1"/>
  <c r="J5429" i="3"/>
  <c r="I5429" i="3"/>
  <c r="H5429" i="3"/>
  <c r="G5429" i="3"/>
  <c r="J5428" i="3"/>
  <c r="I5428" i="3"/>
  <c r="H5428" i="3"/>
  <c r="K5428" i="3" s="1" a="1"/>
  <c r="K5428" i="3" s="1"/>
  <c r="G5428" i="3"/>
  <c r="J5427" i="3"/>
  <c r="I5427" i="3"/>
  <c r="H5427" i="3"/>
  <c r="K5427" i="3" s="1" a="1"/>
  <c r="K5427" i="3" s="1"/>
  <c r="G5427" i="3"/>
  <c r="J5426" i="3"/>
  <c r="I5426" i="3"/>
  <c r="H5426" i="3"/>
  <c r="K5426" i="3" s="1" a="1"/>
  <c r="K5426" i="3" s="1"/>
  <c r="G5426" i="3"/>
  <c r="K5425" i="3" a="1"/>
  <c r="K5425" i="3" s="1"/>
  <c r="J5425" i="3"/>
  <c r="I5425" i="3"/>
  <c r="H5425" i="3"/>
  <c r="G5425" i="3"/>
  <c r="J5424" i="3"/>
  <c r="I5424" i="3"/>
  <c r="H5424" i="3"/>
  <c r="K5424" i="3" s="1" a="1"/>
  <c r="K5424" i="3" s="1"/>
  <c r="G5424" i="3"/>
  <c r="J5423" i="3"/>
  <c r="I5423" i="3"/>
  <c r="H5423" i="3"/>
  <c r="K5423" i="3" s="1" a="1"/>
  <c r="K5423" i="3" s="1"/>
  <c r="G5423" i="3"/>
  <c r="J5422" i="3"/>
  <c r="I5422" i="3"/>
  <c r="H5422" i="3"/>
  <c r="K5422" i="3" s="1" a="1"/>
  <c r="K5422" i="3" s="1"/>
  <c r="J5421" i="3"/>
  <c r="I5421" i="3"/>
  <c r="H5421" i="3"/>
  <c r="K5421" i="3" s="1" a="1"/>
  <c r="K5421" i="3" s="1"/>
  <c r="G5421" i="3"/>
  <c r="J5420" i="3"/>
  <c r="I5420" i="3"/>
  <c r="H5420" i="3"/>
  <c r="K5420" i="3" s="1" a="1"/>
  <c r="K5420" i="3" s="1"/>
  <c r="G5420" i="3"/>
  <c r="J5419" i="3"/>
  <c r="I5419" i="3"/>
  <c r="H5419" i="3"/>
  <c r="K5419" i="3" s="1" a="1"/>
  <c r="K5419" i="3" s="1"/>
  <c r="G5419" i="3"/>
  <c r="J5418" i="3"/>
  <c r="I5418" i="3"/>
  <c r="H5418" i="3"/>
  <c r="K5418" i="3" s="1" a="1"/>
  <c r="K5418" i="3" s="1"/>
  <c r="G5418" i="3"/>
  <c r="J5417" i="3"/>
  <c r="I5417" i="3"/>
  <c r="H5417" i="3"/>
  <c r="K5417" i="3" s="1" a="1"/>
  <c r="K5417" i="3" s="1"/>
  <c r="G5417" i="3"/>
  <c r="J5416" i="3"/>
  <c r="I5416" i="3"/>
  <c r="H5416" i="3"/>
  <c r="K5416" i="3" s="1" a="1"/>
  <c r="K5416" i="3" s="1"/>
  <c r="G5416" i="3"/>
  <c r="J5415" i="3"/>
  <c r="I5415" i="3"/>
  <c r="H5415" i="3"/>
  <c r="K5415" i="3" s="1" a="1"/>
  <c r="K5415" i="3" s="1"/>
  <c r="G5415" i="3"/>
  <c r="J5414" i="3"/>
  <c r="I5414" i="3"/>
  <c r="H5414" i="3"/>
  <c r="K5414" i="3" s="1" a="1"/>
  <c r="K5414" i="3" s="1"/>
  <c r="J5413" i="3"/>
  <c r="I5413" i="3"/>
  <c r="H5413" i="3"/>
  <c r="K5413" i="3" s="1" a="1"/>
  <c r="K5413" i="3" s="1"/>
  <c r="G5413" i="3"/>
  <c r="J5412" i="3"/>
  <c r="I5412" i="3"/>
  <c r="H5412" i="3"/>
  <c r="K5412" i="3" s="1" a="1"/>
  <c r="K5412" i="3" s="1"/>
  <c r="G5412" i="3"/>
  <c r="K5411" i="3" a="1"/>
  <c r="K5411" i="3" s="1"/>
  <c r="J5411" i="3"/>
  <c r="I5411" i="3"/>
  <c r="H5411" i="3"/>
  <c r="G5411" i="3"/>
  <c r="J5410" i="3"/>
  <c r="I5410" i="3"/>
  <c r="H5410" i="3"/>
  <c r="K5410" i="3" s="1" a="1"/>
  <c r="K5410" i="3" s="1"/>
  <c r="G5410" i="3"/>
  <c r="J5409" i="3"/>
  <c r="I5409" i="3"/>
  <c r="H5409" i="3"/>
  <c r="K5409" i="3" s="1" a="1"/>
  <c r="K5409" i="3" s="1"/>
  <c r="G5409" i="3"/>
  <c r="J5408" i="3"/>
  <c r="I5408" i="3"/>
  <c r="H5408" i="3"/>
  <c r="K5408" i="3" s="1" a="1"/>
  <c r="K5408" i="3" s="1"/>
  <c r="G5408" i="3"/>
  <c r="K5407" i="3" a="1"/>
  <c r="K5407" i="3" s="1"/>
  <c r="J5407" i="3"/>
  <c r="I5407" i="3"/>
  <c r="H5407" i="3"/>
  <c r="G5407" i="3"/>
  <c r="J5406" i="3"/>
  <c r="I5406" i="3"/>
  <c r="H5406" i="3"/>
  <c r="K5406" i="3" s="1" a="1"/>
  <c r="K5406" i="3" s="1"/>
  <c r="G5406" i="3"/>
  <c r="J5405" i="3"/>
  <c r="I5405" i="3"/>
  <c r="H5405" i="3"/>
  <c r="K5405" i="3" s="1" a="1"/>
  <c r="K5405" i="3" s="1"/>
  <c r="G5405" i="3"/>
  <c r="J5404" i="3"/>
  <c r="I5404" i="3"/>
  <c r="H5404" i="3"/>
  <c r="K5404" i="3" s="1" a="1"/>
  <c r="K5404" i="3" s="1"/>
  <c r="J5403" i="3"/>
  <c r="I5403" i="3"/>
  <c r="H5403" i="3"/>
  <c r="K5403" i="3" s="1" a="1"/>
  <c r="K5403" i="3" s="1"/>
  <c r="G5403" i="3"/>
  <c r="J5402" i="3"/>
  <c r="I5402" i="3"/>
  <c r="H5402" i="3"/>
  <c r="K5402" i="3" s="1" a="1"/>
  <c r="K5402" i="3" s="1"/>
  <c r="G5402" i="3"/>
  <c r="J5401" i="3"/>
  <c r="I5401" i="3"/>
  <c r="H5401" i="3"/>
  <c r="K5401" i="3" s="1" a="1"/>
  <c r="K5401" i="3" s="1"/>
  <c r="G5401" i="3"/>
  <c r="J5400" i="3"/>
  <c r="I5400" i="3"/>
  <c r="H5400" i="3"/>
  <c r="K5400" i="3" s="1" a="1"/>
  <c r="K5400" i="3" s="1"/>
  <c r="G5400" i="3"/>
  <c r="J5399" i="3"/>
  <c r="I5399" i="3"/>
  <c r="H5399" i="3"/>
  <c r="K5399" i="3" s="1" a="1"/>
  <c r="K5399" i="3" s="1"/>
  <c r="G5399" i="3"/>
  <c r="J5398" i="3"/>
  <c r="I5398" i="3"/>
  <c r="H5398" i="3"/>
  <c r="K5398" i="3" s="1" a="1"/>
  <c r="K5398" i="3" s="1"/>
  <c r="G5398" i="3"/>
  <c r="J5397" i="3"/>
  <c r="I5397" i="3"/>
  <c r="H5397" i="3"/>
  <c r="K5397" i="3" s="1" a="1"/>
  <c r="K5397" i="3" s="1"/>
  <c r="G5397" i="3"/>
  <c r="J5396" i="3"/>
  <c r="I5396" i="3"/>
  <c r="H5396" i="3"/>
  <c r="K5396" i="3" s="1" a="1"/>
  <c r="K5396" i="3" s="1"/>
  <c r="G5396" i="3"/>
  <c r="J5395" i="3"/>
  <c r="I5395" i="3"/>
  <c r="H5395" i="3"/>
  <c r="K5395" i="3" s="1" a="1"/>
  <c r="K5395" i="3" s="1"/>
  <c r="G5395" i="3"/>
  <c r="J5394" i="3"/>
  <c r="I5394" i="3"/>
  <c r="H5394" i="3"/>
  <c r="K5394" i="3" s="1" a="1"/>
  <c r="K5394" i="3" s="1"/>
  <c r="G5394" i="3"/>
  <c r="J5393" i="3"/>
  <c r="I5393" i="3"/>
  <c r="H5393" i="3"/>
  <c r="K5393" i="3" s="1" a="1"/>
  <c r="K5393" i="3" s="1"/>
  <c r="G5393" i="3"/>
  <c r="J5392" i="3"/>
  <c r="I5392" i="3"/>
  <c r="H5392" i="3"/>
  <c r="K5392" i="3" s="1" a="1"/>
  <c r="K5392" i="3" s="1"/>
  <c r="J5391" i="3"/>
  <c r="I5391" i="3"/>
  <c r="H5391" i="3"/>
  <c r="K5391" i="3" s="1" a="1"/>
  <c r="K5391" i="3" s="1"/>
  <c r="G5391" i="3"/>
  <c r="J5390" i="3"/>
  <c r="I5390" i="3"/>
  <c r="H5390" i="3"/>
  <c r="K5390" i="3" s="1" a="1"/>
  <c r="K5390" i="3" s="1"/>
  <c r="G5390" i="3"/>
  <c r="K5389" i="3" a="1"/>
  <c r="K5389" i="3" s="1"/>
  <c r="J5389" i="3"/>
  <c r="I5389" i="3"/>
  <c r="H5389" i="3"/>
  <c r="G5389" i="3"/>
  <c r="J5388" i="3"/>
  <c r="I5388" i="3"/>
  <c r="H5388" i="3"/>
  <c r="K5388" i="3" s="1" a="1"/>
  <c r="K5388" i="3" s="1"/>
  <c r="G5388" i="3"/>
  <c r="J5387" i="3"/>
  <c r="I5387" i="3"/>
  <c r="H5387" i="3"/>
  <c r="K5387" i="3" s="1" a="1"/>
  <c r="K5387" i="3" s="1"/>
  <c r="G5387" i="3"/>
  <c r="J5386" i="3"/>
  <c r="I5386" i="3"/>
  <c r="H5386" i="3"/>
  <c r="K5386" i="3" s="1" a="1"/>
  <c r="K5386" i="3" s="1"/>
  <c r="J5385" i="3"/>
  <c r="I5385" i="3"/>
  <c r="H5385" i="3"/>
  <c r="K5385" i="3" s="1" a="1"/>
  <c r="K5385" i="3" s="1"/>
  <c r="G5385" i="3"/>
  <c r="J5384" i="3"/>
  <c r="I5384" i="3"/>
  <c r="H5384" i="3"/>
  <c r="K5384" i="3" s="1" a="1"/>
  <c r="K5384" i="3" s="1"/>
  <c r="G5384" i="3"/>
  <c r="J5383" i="3"/>
  <c r="I5383" i="3"/>
  <c r="H5383" i="3"/>
  <c r="K5383" i="3" s="1" a="1"/>
  <c r="K5383" i="3" s="1"/>
  <c r="G5383" i="3"/>
  <c r="J5382" i="3"/>
  <c r="I5382" i="3"/>
  <c r="H5382" i="3"/>
  <c r="K5382" i="3" s="1" a="1"/>
  <c r="K5382" i="3" s="1"/>
  <c r="G5382" i="3"/>
  <c r="J5381" i="3"/>
  <c r="I5381" i="3"/>
  <c r="H5381" i="3"/>
  <c r="K5381" i="3" s="1" a="1"/>
  <c r="K5381" i="3" s="1"/>
  <c r="G5381" i="3"/>
  <c r="J5380" i="3"/>
  <c r="I5380" i="3"/>
  <c r="H5380" i="3"/>
  <c r="K5380" i="3" s="1" a="1"/>
  <c r="K5380" i="3" s="1"/>
  <c r="G5380" i="3"/>
  <c r="J5379" i="3"/>
  <c r="I5379" i="3"/>
  <c r="H5379" i="3"/>
  <c r="K5379" i="3" s="1" a="1"/>
  <c r="K5379" i="3" s="1"/>
  <c r="G5379" i="3"/>
  <c r="J5378" i="3"/>
  <c r="I5378" i="3"/>
  <c r="H5378" i="3"/>
  <c r="K5378" i="3" s="1" a="1"/>
  <c r="K5378" i="3" s="1"/>
  <c r="G5378" i="3"/>
  <c r="J5377" i="3"/>
  <c r="I5377" i="3"/>
  <c r="H5377" i="3"/>
  <c r="K5377" i="3" s="1" a="1"/>
  <c r="K5377" i="3" s="1"/>
  <c r="J5376" i="3"/>
  <c r="I5376" i="3"/>
  <c r="H5376" i="3"/>
  <c r="K5376" i="3" s="1" a="1"/>
  <c r="K5376" i="3" s="1"/>
  <c r="G5376" i="3"/>
  <c r="J5375" i="3"/>
  <c r="I5375" i="3"/>
  <c r="H5375" i="3"/>
  <c r="K5375" i="3" s="1" a="1"/>
  <c r="K5375" i="3" s="1"/>
  <c r="J5374" i="3"/>
  <c r="I5374" i="3"/>
  <c r="H5374" i="3"/>
  <c r="K5374" i="3" s="1" a="1"/>
  <c r="K5374" i="3" s="1"/>
  <c r="G5374" i="3"/>
  <c r="J5373" i="3"/>
  <c r="I5373" i="3"/>
  <c r="H5373" i="3"/>
  <c r="K5373" i="3" s="1" a="1"/>
  <c r="K5373" i="3" s="1"/>
  <c r="G5373" i="3"/>
  <c r="J5372" i="3"/>
  <c r="I5372" i="3"/>
  <c r="H5372" i="3"/>
  <c r="K5372" i="3" s="1" a="1"/>
  <c r="K5372" i="3" s="1"/>
  <c r="G5372" i="3"/>
  <c r="J5371" i="3"/>
  <c r="I5371" i="3"/>
  <c r="H5371" i="3"/>
  <c r="K5371" i="3" s="1" a="1"/>
  <c r="K5371" i="3" s="1"/>
  <c r="G5371" i="3"/>
  <c r="J5370" i="3"/>
  <c r="I5370" i="3"/>
  <c r="H5370" i="3"/>
  <c r="K5370" i="3" s="1" a="1"/>
  <c r="K5370" i="3" s="1"/>
  <c r="G5370" i="3"/>
  <c r="J5369" i="3"/>
  <c r="I5369" i="3"/>
  <c r="H5369" i="3"/>
  <c r="K5369" i="3" s="1" a="1"/>
  <c r="K5369" i="3" s="1"/>
  <c r="G5369" i="3"/>
  <c r="J5368" i="3"/>
  <c r="I5368" i="3"/>
  <c r="H5368" i="3"/>
  <c r="K5368" i="3" s="1" a="1"/>
  <c r="K5368" i="3" s="1"/>
  <c r="G5368" i="3"/>
  <c r="J5367" i="3"/>
  <c r="I5367" i="3"/>
  <c r="H5367" i="3"/>
  <c r="K5367" i="3" s="1" a="1"/>
  <c r="K5367" i="3" s="1"/>
  <c r="G5367" i="3"/>
  <c r="J5366" i="3"/>
  <c r="I5366" i="3"/>
  <c r="H5366" i="3"/>
  <c r="K5366" i="3" s="1" a="1"/>
  <c r="K5366" i="3" s="1"/>
  <c r="G5366" i="3"/>
  <c r="J5365" i="3"/>
  <c r="I5365" i="3"/>
  <c r="H5365" i="3"/>
  <c r="K5365" i="3" s="1" a="1"/>
  <c r="K5365" i="3" s="1"/>
  <c r="G5365" i="3"/>
  <c r="J5364" i="3"/>
  <c r="I5364" i="3"/>
  <c r="H5364" i="3"/>
  <c r="K5364" i="3" s="1" a="1"/>
  <c r="K5364" i="3" s="1"/>
  <c r="J5363" i="3"/>
  <c r="I5363" i="3"/>
  <c r="H5363" i="3"/>
  <c r="K5363" i="3" s="1" a="1"/>
  <c r="K5363" i="3" s="1"/>
  <c r="G5363" i="3"/>
  <c r="J5362" i="3"/>
  <c r="I5362" i="3"/>
  <c r="H5362" i="3"/>
  <c r="K5362" i="3" s="1" a="1"/>
  <c r="K5362" i="3" s="1"/>
  <c r="G5362" i="3"/>
  <c r="K5361" i="3" a="1"/>
  <c r="K5361" i="3" s="1"/>
  <c r="J5361" i="3"/>
  <c r="I5361" i="3"/>
  <c r="H5361" i="3"/>
  <c r="G5361" i="3"/>
  <c r="J5360" i="3"/>
  <c r="I5360" i="3"/>
  <c r="H5360" i="3"/>
  <c r="K5360" i="3" s="1" a="1"/>
  <c r="K5360" i="3" s="1"/>
  <c r="G5360" i="3"/>
  <c r="J5359" i="3"/>
  <c r="I5359" i="3"/>
  <c r="H5359" i="3"/>
  <c r="K5359" i="3" s="1" a="1"/>
  <c r="K5359" i="3" s="1"/>
  <c r="J5358" i="3"/>
  <c r="I5358" i="3"/>
  <c r="H5358" i="3"/>
  <c r="K5358" i="3" s="1" a="1"/>
  <c r="K5358" i="3" s="1"/>
  <c r="G5358" i="3"/>
  <c r="J5357" i="3"/>
  <c r="I5357" i="3"/>
  <c r="H5357" i="3"/>
  <c r="K5357" i="3" s="1" a="1"/>
  <c r="K5357" i="3" s="1"/>
  <c r="G5357" i="3"/>
  <c r="J5356" i="3"/>
  <c r="I5356" i="3"/>
  <c r="H5356" i="3"/>
  <c r="K5356" i="3" s="1" a="1"/>
  <c r="K5356" i="3" s="1"/>
  <c r="G5356" i="3"/>
  <c r="J5355" i="3"/>
  <c r="I5355" i="3"/>
  <c r="H5355" i="3"/>
  <c r="K5355" i="3" s="1" a="1"/>
  <c r="K5355" i="3" s="1"/>
  <c r="G5355" i="3"/>
  <c r="J5354" i="3"/>
  <c r="I5354" i="3"/>
  <c r="H5354" i="3"/>
  <c r="K5354" i="3" s="1" a="1"/>
  <c r="K5354" i="3" s="1"/>
  <c r="G5354" i="3"/>
  <c r="J5353" i="3"/>
  <c r="I5353" i="3"/>
  <c r="H5353" i="3"/>
  <c r="K5353" i="3" s="1" a="1"/>
  <c r="K5353" i="3" s="1"/>
  <c r="G5353" i="3"/>
  <c r="J5352" i="3"/>
  <c r="I5352" i="3"/>
  <c r="H5352" i="3"/>
  <c r="K5352" i="3" s="1" a="1"/>
  <c r="K5352" i="3" s="1"/>
  <c r="G5352" i="3"/>
  <c r="J5351" i="3"/>
  <c r="I5351" i="3"/>
  <c r="H5351" i="3"/>
  <c r="K5351" i="3" s="1" a="1"/>
  <c r="K5351" i="3" s="1"/>
  <c r="G5351" i="3"/>
  <c r="J5350" i="3"/>
  <c r="I5350" i="3"/>
  <c r="H5350" i="3"/>
  <c r="K5350" i="3" s="1" a="1"/>
  <c r="K5350" i="3" s="1"/>
  <c r="G5350" i="3"/>
  <c r="J5349" i="3"/>
  <c r="I5349" i="3"/>
  <c r="H5349" i="3"/>
  <c r="K5349" i="3" s="1" a="1"/>
  <c r="K5349" i="3" s="1"/>
  <c r="G5349" i="3"/>
  <c r="J5348" i="3"/>
  <c r="I5348" i="3"/>
  <c r="H5348" i="3"/>
  <c r="K5348" i="3" s="1" a="1"/>
  <c r="K5348" i="3" s="1"/>
  <c r="G5348" i="3"/>
  <c r="J5347" i="3"/>
  <c r="I5347" i="3"/>
  <c r="H5347" i="3"/>
  <c r="K5347" i="3" s="1" a="1"/>
  <c r="K5347" i="3" s="1"/>
  <c r="G5347" i="3"/>
  <c r="J5346" i="3"/>
  <c r="I5346" i="3"/>
  <c r="H5346" i="3"/>
  <c r="K5346" i="3" s="1" a="1"/>
  <c r="K5346" i="3" s="1"/>
  <c r="G5346" i="3"/>
  <c r="J5345" i="3"/>
  <c r="I5345" i="3"/>
  <c r="H5345" i="3"/>
  <c r="K5345" i="3" s="1" a="1"/>
  <c r="K5345" i="3" s="1"/>
  <c r="G5345" i="3"/>
  <c r="J5344" i="3"/>
  <c r="I5344" i="3"/>
  <c r="H5344" i="3"/>
  <c r="K5344" i="3" s="1" a="1"/>
  <c r="K5344" i="3" s="1"/>
  <c r="G5344" i="3"/>
  <c r="J5343" i="3"/>
  <c r="I5343" i="3"/>
  <c r="H5343" i="3"/>
  <c r="K5343" i="3" s="1" a="1"/>
  <c r="K5343" i="3" s="1"/>
  <c r="J5342" i="3"/>
  <c r="I5342" i="3"/>
  <c r="H5342" i="3"/>
  <c r="K5342" i="3" s="1" a="1"/>
  <c r="K5342" i="3" s="1"/>
  <c r="G5342" i="3"/>
  <c r="J5341" i="3"/>
  <c r="I5341" i="3"/>
  <c r="H5341" i="3"/>
  <c r="K5341" i="3" s="1" a="1"/>
  <c r="K5341" i="3" s="1"/>
  <c r="G5341" i="3"/>
  <c r="J5340" i="3"/>
  <c r="I5340" i="3"/>
  <c r="H5340" i="3"/>
  <c r="K5340" i="3" s="1" a="1"/>
  <c r="K5340" i="3" s="1"/>
  <c r="G5340" i="3"/>
  <c r="K5339" i="3" a="1"/>
  <c r="K5339" i="3" s="1"/>
  <c r="J5339" i="3"/>
  <c r="I5339" i="3"/>
  <c r="H5339" i="3"/>
  <c r="G5339" i="3"/>
  <c r="J5338" i="3"/>
  <c r="I5338" i="3"/>
  <c r="H5338" i="3"/>
  <c r="K5338" i="3" s="1" a="1"/>
  <c r="K5338" i="3" s="1"/>
  <c r="J5337" i="3"/>
  <c r="I5337" i="3"/>
  <c r="H5337" i="3"/>
  <c r="K5337" i="3" s="1" a="1"/>
  <c r="K5337" i="3" s="1"/>
  <c r="G5337" i="3"/>
  <c r="J5336" i="3"/>
  <c r="I5336" i="3"/>
  <c r="H5336" i="3"/>
  <c r="K5336" i="3" s="1" a="1"/>
  <c r="K5336" i="3" s="1"/>
  <c r="G5336" i="3"/>
  <c r="J5335" i="3"/>
  <c r="I5335" i="3"/>
  <c r="H5335" i="3"/>
  <c r="K5335" i="3" s="1" a="1"/>
  <c r="K5335" i="3" s="1"/>
  <c r="G5335" i="3"/>
  <c r="J5334" i="3"/>
  <c r="I5334" i="3"/>
  <c r="H5334" i="3"/>
  <c r="K5334" i="3" s="1" a="1"/>
  <c r="K5334" i="3" s="1"/>
  <c r="G5334" i="3"/>
  <c r="J5333" i="3"/>
  <c r="I5333" i="3"/>
  <c r="H5333" i="3"/>
  <c r="K5333" i="3" s="1" a="1"/>
  <c r="K5333" i="3" s="1"/>
  <c r="G5333" i="3"/>
  <c r="J5332" i="3"/>
  <c r="I5332" i="3"/>
  <c r="H5332" i="3"/>
  <c r="K5332" i="3" s="1" a="1"/>
  <c r="K5332" i="3" s="1"/>
  <c r="G5332" i="3"/>
  <c r="J5331" i="3"/>
  <c r="I5331" i="3"/>
  <c r="H5331" i="3"/>
  <c r="K5331" i="3" s="1" a="1"/>
  <c r="K5331" i="3" s="1"/>
  <c r="G5331" i="3"/>
  <c r="J5330" i="3"/>
  <c r="I5330" i="3"/>
  <c r="H5330" i="3"/>
  <c r="K5330" i="3" s="1" a="1"/>
  <c r="K5330" i="3" s="1"/>
  <c r="G5330" i="3"/>
  <c r="J5329" i="3"/>
  <c r="I5329" i="3"/>
  <c r="H5329" i="3"/>
  <c r="K5329" i="3" s="1" a="1"/>
  <c r="K5329" i="3" s="1"/>
  <c r="J5328" i="3"/>
  <c r="I5328" i="3"/>
  <c r="H5328" i="3"/>
  <c r="K5328" i="3" s="1" a="1"/>
  <c r="K5328" i="3" s="1"/>
  <c r="G5328" i="3"/>
  <c r="J5327" i="3"/>
  <c r="I5327" i="3"/>
  <c r="H5327" i="3"/>
  <c r="K5327" i="3" s="1" a="1"/>
  <c r="K5327" i="3" s="1"/>
  <c r="G5327" i="3"/>
  <c r="J5326" i="3"/>
  <c r="I5326" i="3"/>
  <c r="H5326" i="3"/>
  <c r="K5326" i="3" s="1" a="1"/>
  <c r="K5326" i="3" s="1"/>
  <c r="G5326" i="3"/>
  <c r="J5325" i="3"/>
  <c r="I5325" i="3"/>
  <c r="H5325" i="3"/>
  <c r="K5325" i="3" s="1" a="1"/>
  <c r="K5325" i="3" s="1"/>
  <c r="G5325" i="3"/>
  <c r="K5324" i="3" a="1"/>
  <c r="K5324" i="3" s="1"/>
  <c r="J5324" i="3"/>
  <c r="I5324" i="3"/>
  <c r="H5324" i="3"/>
  <c r="G5324" i="3"/>
  <c r="J5323" i="3"/>
  <c r="I5323" i="3"/>
  <c r="H5323" i="3"/>
  <c r="K5323" i="3" s="1" a="1"/>
  <c r="K5323" i="3" s="1"/>
  <c r="G5323" i="3"/>
  <c r="J5322" i="3"/>
  <c r="I5322" i="3"/>
  <c r="H5322" i="3"/>
  <c r="K5322" i="3" s="1" a="1"/>
  <c r="K5322" i="3" s="1"/>
  <c r="G5322" i="3"/>
  <c r="J5321" i="3"/>
  <c r="I5321" i="3"/>
  <c r="H5321" i="3"/>
  <c r="K5321" i="3" s="1" a="1"/>
  <c r="K5321" i="3" s="1"/>
  <c r="J5320" i="3"/>
  <c r="I5320" i="3"/>
  <c r="H5320" i="3"/>
  <c r="K5320" i="3" s="1" a="1"/>
  <c r="K5320" i="3" s="1"/>
  <c r="G5320" i="3"/>
  <c r="J5319" i="3"/>
  <c r="I5319" i="3"/>
  <c r="H5319" i="3"/>
  <c r="K5319" i="3" s="1" a="1"/>
  <c r="K5319" i="3" s="1"/>
  <c r="G5319" i="3"/>
  <c r="J5318" i="3"/>
  <c r="I5318" i="3"/>
  <c r="H5318" i="3"/>
  <c r="K5318" i="3" s="1" a="1"/>
  <c r="K5318" i="3" s="1"/>
  <c r="G5318" i="3"/>
  <c r="J5317" i="3"/>
  <c r="I5317" i="3"/>
  <c r="H5317" i="3"/>
  <c r="K5317" i="3" s="1" a="1"/>
  <c r="K5317" i="3" s="1"/>
  <c r="G5317" i="3"/>
  <c r="J5316" i="3"/>
  <c r="I5316" i="3"/>
  <c r="H5316" i="3"/>
  <c r="K5316" i="3" s="1" a="1"/>
  <c r="K5316" i="3" s="1"/>
  <c r="G5316" i="3"/>
  <c r="J5315" i="3"/>
  <c r="I5315" i="3"/>
  <c r="H5315" i="3"/>
  <c r="K5315" i="3" s="1" a="1"/>
  <c r="K5315" i="3" s="1"/>
  <c r="G5315" i="3"/>
  <c r="J5314" i="3"/>
  <c r="I5314" i="3"/>
  <c r="H5314" i="3"/>
  <c r="K5314" i="3" s="1" a="1"/>
  <c r="K5314" i="3" s="1"/>
  <c r="G5314" i="3"/>
  <c r="J5313" i="3"/>
  <c r="I5313" i="3"/>
  <c r="H5313" i="3"/>
  <c r="K5313" i="3" s="1" a="1"/>
  <c r="K5313" i="3" s="1"/>
  <c r="G5313" i="3"/>
  <c r="J5312" i="3"/>
  <c r="I5312" i="3"/>
  <c r="H5312" i="3"/>
  <c r="K5312" i="3" s="1" a="1"/>
  <c r="K5312" i="3" s="1"/>
  <c r="G5312" i="3"/>
  <c r="J5311" i="3"/>
  <c r="I5311" i="3"/>
  <c r="H5311" i="3"/>
  <c r="K5311" i="3" s="1" a="1"/>
  <c r="K5311" i="3" s="1"/>
  <c r="G5311" i="3"/>
  <c r="J5310" i="3"/>
  <c r="I5310" i="3"/>
  <c r="H5310" i="3"/>
  <c r="K5310" i="3" s="1" a="1"/>
  <c r="K5310" i="3" s="1"/>
  <c r="G5310" i="3"/>
  <c r="J5309" i="3"/>
  <c r="I5309" i="3"/>
  <c r="H5309" i="3"/>
  <c r="K5309" i="3" s="1" a="1"/>
  <c r="K5309" i="3" s="1"/>
  <c r="G5309" i="3"/>
  <c r="J5308" i="3"/>
  <c r="I5308" i="3"/>
  <c r="H5308" i="3"/>
  <c r="K5308" i="3" s="1" a="1"/>
  <c r="K5308" i="3" s="1"/>
  <c r="G5308" i="3"/>
  <c r="J5307" i="3"/>
  <c r="I5307" i="3"/>
  <c r="H5307" i="3"/>
  <c r="K5307" i="3" s="1" a="1"/>
  <c r="K5307" i="3" s="1"/>
  <c r="J5306" i="3"/>
  <c r="I5306" i="3"/>
  <c r="H5306" i="3"/>
  <c r="K5306" i="3" s="1" a="1"/>
  <c r="K5306" i="3" s="1"/>
  <c r="G5306" i="3"/>
  <c r="J5305" i="3"/>
  <c r="I5305" i="3"/>
  <c r="H5305" i="3"/>
  <c r="K5305" i="3" s="1" a="1"/>
  <c r="K5305" i="3" s="1"/>
  <c r="G5305" i="3"/>
  <c r="J5304" i="3"/>
  <c r="I5304" i="3"/>
  <c r="H5304" i="3"/>
  <c r="K5304" i="3" s="1" a="1"/>
  <c r="K5304" i="3" s="1"/>
  <c r="G5304" i="3"/>
  <c r="J5303" i="3"/>
  <c r="I5303" i="3"/>
  <c r="H5303" i="3"/>
  <c r="K5303" i="3" s="1" a="1"/>
  <c r="K5303" i="3" s="1"/>
  <c r="G5303" i="3"/>
  <c r="J5302" i="3"/>
  <c r="I5302" i="3"/>
  <c r="H5302" i="3"/>
  <c r="K5302" i="3" s="1" a="1"/>
  <c r="K5302" i="3" s="1"/>
  <c r="G5302" i="3"/>
  <c r="J5301" i="3"/>
  <c r="I5301" i="3"/>
  <c r="H5301" i="3"/>
  <c r="K5301" i="3" s="1" a="1"/>
  <c r="K5301" i="3" s="1"/>
  <c r="G5301" i="3"/>
  <c r="K5300" i="3" a="1"/>
  <c r="K5300" i="3" s="1"/>
  <c r="J5300" i="3"/>
  <c r="I5300" i="3"/>
  <c r="H5300" i="3"/>
  <c r="G5300" i="3"/>
  <c r="J5299" i="3"/>
  <c r="I5299" i="3"/>
  <c r="H5299" i="3"/>
  <c r="K5299" i="3" s="1" a="1"/>
  <c r="K5299" i="3" s="1"/>
  <c r="G5299" i="3"/>
  <c r="J5298" i="3"/>
  <c r="I5298" i="3"/>
  <c r="H5298" i="3"/>
  <c r="K5298" i="3" s="1" a="1"/>
  <c r="K5298" i="3" s="1"/>
  <c r="G5298" i="3"/>
  <c r="J5297" i="3"/>
  <c r="I5297" i="3"/>
  <c r="H5297" i="3"/>
  <c r="K5297" i="3" s="1" a="1"/>
  <c r="K5297" i="3" s="1"/>
  <c r="G5297" i="3"/>
  <c r="J5296" i="3"/>
  <c r="I5296" i="3"/>
  <c r="H5296" i="3"/>
  <c r="K5296" i="3" s="1" a="1"/>
  <c r="K5296" i="3" s="1"/>
  <c r="G5296" i="3"/>
  <c r="J5295" i="3"/>
  <c r="I5295" i="3"/>
  <c r="H5295" i="3"/>
  <c r="K5295" i="3" s="1" a="1"/>
  <c r="K5295" i="3" s="1"/>
  <c r="G5295" i="3"/>
  <c r="J5294" i="3"/>
  <c r="I5294" i="3"/>
  <c r="H5294" i="3"/>
  <c r="K5294" i="3" s="1" a="1"/>
  <c r="K5294" i="3" s="1"/>
  <c r="G5294" i="3"/>
  <c r="J5293" i="3"/>
  <c r="I5293" i="3"/>
  <c r="H5293" i="3"/>
  <c r="K5293" i="3" s="1" a="1"/>
  <c r="K5293" i="3" s="1"/>
  <c r="G5293" i="3"/>
  <c r="J5292" i="3"/>
  <c r="I5292" i="3"/>
  <c r="H5292" i="3"/>
  <c r="K5292" i="3" s="1" a="1"/>
  <c r="K5292" i="3" s="1"/>
  <c r="G5292" i="3"/>
  <c r="J5291" i="3"/>
  <c r="I5291" i="3"/>
  <c r="H5291" i="3"/>
  <c r="K5291" i="3" s="1" a="1"/>
  <c r="K5291" i="3" s="1"/>
  <c r="G5291" i="3"/>
  <c r="J5290" i="3"/>
  <c r="I5290" i="3"/>
  <c r="H5290" i="3"/>
  <c r="K5290" i="3" s="1" a="1"/>
  <c r="K5290" i="3" s="1"/>
  <c r="J5289" i="3"/>
  <c r="I5289" i="3"/>
  <c r="H5289" i="3"/>
  <c r="K5289" i="3" s="1" a="1"/>
  <c r="K5289" i="3" s="1"/>
  <c r="J5288" i="3"/>
  <c r="I5288" i="3"/>
  <c r="H5288" i="3"/>
  <c r="K5288" i="3" s="1" a="1"/>
  <c r="K5288" i="3" s="1"/>
  <c r="G5288" i="3"/>
  <c r="J5287" i="3"/>
  <c r="I5287" i="3"/>
  <c r="H5287" i="3"/>
  <c r="K5287" i="3" s="1" a="1"/>
  <c r="K5287" i="3" s="1"/>
  <c r="G5287" i="3"/>
  <c r="J5286" i="3"/>
  <c r="I5286" i="3"/>
  <c r="H5286" i="3"/>
  <c r="K5286" i="3" s="1" a="1"/>
  <c r="K5286" i="3" s="1"/>
  <c r="G5286" i="3"/>
  <c r="K5285" i="3" a="1"/>
  <c r="K5285" i="3" s="1"/>
  <c r="J5285" i="3"/>
  <c r="I5285" i="3"/>
  <c r="H5285" i="3"/>
  <c r="G5285" i="3"/>
  <c r="J5284" i="3"/>
  <c r="I5284" i="3"/>
  <c r="H5284" i="3"/>
  <c r="K5284" i="3" s="1" a="1"/>
  <c r="K5284" i="3" s="1"/>
  <c r="G5284" i="3"/>
  <c r="J5283" i="3"/>
  <c r="I5283" i="3"/>
  <c r="H5283" i="3"/>
  <c r="K5283" i="3" s="1" a="1"/>
  <c r="K5283" i="3" s="1"/>
  <c r="G5283" i="3"/>
  <c r="J5282" i="3"/>
  <c r="I5282" i="3"/>
  <c r="H5282" i="3"/>
  <c r="K5282" i="3" s="1" a="1"/>
  <c r="K5282" i="3" s="1"/>
  <c r="G5282" i="3"/>
  <c r="J5281" i="3"/>
  <c r="I5281" i="3"/>
  <c r="H5281" i="3"/>
  <c r="K5281" i="3" s="1" a="1"/>
  <c r="K5281" i="3" s="1"/>
  <c r="J5280" i="3"/>
  <c r="I5280" i="3"/>
  <c r="H5280" i="3"/>
  <c r="K5280" i="3" s="1" a="1"/>
  <c r="K5280" i="3" s="1"/>
  <c r="G5280" i="3"/>
  <c r="J5279" i="3"/>
  <c r="I5279" i="3"/>
  <c r="H5279" i="3"/>
  <c r="K5279" i="3" s="1" a="1"/>
  <c r="K5279" i="3" s="1"/>
  <c r="G5279" i="3"/>
  <c r="J5278" i="3"/>
  <c r="I5278" i="3"/>
  <c r="H5278" i="3"/>
  <c r="K5278" i="3" s="1" a="1"/>
  <c r="K5278" i="3" s="1"/>
  <c r="J5277" i="3"/>
  <c r="I5277" i="3"/>
  <c r="H5277" i="3"/>
  <c r="K5277" i="3" s="1" a="1"/>
  <c r="K5277" i="3" s="1"/>
  <c r="G5277" i="3"/>
  <c r="K5276" i="3" a="1"/>
  <c r="K5276" i="3" s="1"/>
  <c r="J5276" i="3"/>
  <c r="I5276" i="3"/>
  <c r="H5276" i="3"/>
  <c r="G5276" i="3"/>
  <c r="J5275" i="3"/>
  <c r="I5275" i="3"/>
  <c r="H5275" i="3"/>
  <c r="K5275" i="3" s="1" a="1"/>
  <c r="K5275" i="3" s="1"/>
  <c r="G5275" i="3"/>
  <c r="J5274" i="3"/>
  <c r="I5274" i="3"/>
  <c r="H5274" i="3"/>
  <c r="K5274" i="3" s="1" a="1"/>
  <c r="K5274" i="3" s="1"/>
  <c r="G5274" i="3"/>
  <c r="J5273" i="3"/>
  <c r="I5273" i="3"/>
  <c r="H5273" i="3"/>
  <c r="K5273" i="3" s="1" a="1"/>
  <c r="K5273" i="3" s="1"/>
  <c r="J5272" i="3"/>
  <c r="I5272" i="3"/>
  <c r="H5272" i="3"/>
  <c r="K5272" i="3" s="1" a="1"/>
  <c r="K5272" i="3" s="1"/>
  <c r="J5271" i="3"/>
  <c r="I5271" i="3"/>
  <c r="H5271" i="3"/>
  <c r="K5271" i="3" s="1" a="1"/>
  <c r="K5271" i="3" s="1"/>
  <c r="G5271" i="3"/>
  <c r="J5270" i="3"/>
  <c r="I5270" i="3"/>
  <c r="H5270" i="3"/>
  <c r="K5270" i="3" s="1" a="1"/>
  <c r="K5270" i="3" s="1"/>
  <c r="G5270" i="3"/>
  <c r="K5269" i="3" a="1"/>
  <c r="K5269" i="3" s="1"/>
  <c r="J5269" i="3"/>
  <c r="I5269" i="3"/>
  <c r="H5269" i="3"/>
  <c r="G5269" i="3"/>
  <c r="J5268" i="3"/>
  <c r="I5268" i="3"/>
  <c r="H5268" i="3"/>
  <c r="K5268" i="3" s="1" a="1"/>
  <c r="K5268" i="3" s="1"/>
  <c r="J5267" i="3"/>
  <c r="I5267" i="3"/>
  <c r="H5267" i="3"/>
  <c r="K5267" i="3" s="1" a="1"/>
  <c r="K5267" i="3" s="1"/>
  <c r="G5267" i="3"/>
  <c r="J5266" i="3"/>
  <c r="I5266" i="3"/>
  <c r="H5266" i="3"/>
  <c r="K5266" i="3" s="1" a="1"/>
  <c r="K5266" i="3" s="1"/>
  <c r="G5266" i="3"/>
  <c r="J5265" i="3"/>
  <c r="I5265" i="3"/>
  <c r="H5265" i="3"/>
  <c r="K5265" i="3" s="1" a="1"/>
  <c r="K5265" i="3" s="1"/>
  <c r="G5265" i="3"/>
  <c r="J5264" i="3"/>
  <c r="I5264" i="3"/>
  <c r="H5264" i="3"/>
  <c r="K5264" i="3" s="1" a="1"/>
  <c r="K5264" i="3" s="1"/>
  <c r="G5264" i="3"/>
  <c r="J5263" i="3"/>
  <c r="I5263" i="3"/>
  <c r="H5263" i="3"/>
  <c r="K5263" i="3" s="1" a="1"/>
  <c r="K5263" i="3" s="1"/>
  <c r="G5263" i="3"/>
  <c r="J5262" i="3"/>
  <c r="I5262" i="3"/>
  <c r="H5262" i="3"/>
  <c r="K5262" i="3" s="1" a="1"/>
  <c r="K5262" i="3" s="1"/>
  <c r="G5262" i="3"/>
  <c r="J5261" i="3"/>
  <c r="I5261" i="3"/>
  <c r="H5261" i="3"/>
  <c r="K5261" i="3" s="1" a="1"/>
  <c r="K5261" i="3" s="1"/>
  <c r="G5261" i="3"/>
  <c r="J5260" i="3"/>
  <c r="I5260" i="3"/>
  <c r="H5260" i="3"/>
  <c r="K5260" i="3" s="1" a="1"/>
  <c r="K5260" i="3" s="1"/>
  <c r="G5260" i="3"/>
  <c r="J5259" i="3"/>
  <c r="I5259" i="3"/>
  <c r="H5259" i="3"/>
  <c r="K5259" i="3" s="1" a="1"/>
  <c r="K5259" i="3" s="1"/>
  <c r="G5259" i="3"/>
  <c r="J5258" i="3"/>
  <c r="I5258" i="3"/>
  <c r="H5258" i="3"/>
  <c r="K5258" i="3" s="1" a="1"/>
  <c r="K5258" i="3" s="1"/>
  <c r="G5258" i="3"/>
  <c r="J5257" i="3"/>
  <c r="I5257" i="3"/>
  <c r="H5257" i="3"/>
  <c r="K5257" i="3" s="1" a="1"/>
  <c r="K5257" i="3" s="1"/>
  <c r="G5257" i="3"/>
  <c r="J5256" i="3"/>
  <c r="I5256" i="3"/>
  <c r="H5256" i="3"/>
  <c r="K5256" i="3" s="1" a="1"/>
  <c r="K5256" i="3" s="1"/>
  <c r="G5256" i="3"/>
  <c r="J5255" i="3"/>
  <c r="I5255" i="3"/>
  <c r="H5255" i="3"/>
  <c r="K5255" i="3" s="1" a="1"/>
  <c r="K5255" i="3" s="1"/>
  <c r="J5254" i="3"/>
  <c r="I5254" i="3"/>
  <c r="H5254" i="3"/>
  <c r="K5254" i="3" s="1" a="1"/>
  <c r="K5254" i="3" s="1"/>
  <c r="G5254" i="3"/>
  <c r="J5253" i="3"/>
  <c r="I5253" i="3"/>
  <c r="H5253" i="3"/>
  <c r="K5253" i="3" s="1" a="1"/>
  <c r="K5253" i="3" s="1"/>
  <c r="G5253" i="3"/>
  <c r="J5252" i="3"/>
  <c r="I5252" i="3"/>
  <c r="H5252" i="3"/>
  <c r="K5252" i="3" s="1" a="1"/>
  <c r="K5252" i="3" s="1"/>
  <c r="J5251" i="3"/>
  <c r="I5251" i="3"/>
  <c r="H5251" i="3"/>
  <c r="K5251" i="3" s="1" a="1"/>
  <c r="K5251" i="3" s="1"/>
  <c r="G5251" i="3"/>
  <c r="J5250" i="3"/>
  <c r="I5250" i="3"/>
  <c r="H5250" i="3"/>
  <c r="K5250" i="3" s="1" a="1"/>
  <c r="K5250" i="3" s="1"/>
  <c r="G5250" i="3"/>
  <c r="J5249" i="3"/>
  <c r="I5249" i="3"/>
  <c r="H5249" i="3"/>
  <c r="K5249" i="3" s="1" a="1"/>
  <c r="K5249" i="3" s="1"/>
  <c r="J5248" i="3"/>
  <c r="I5248" i="3"/>
  <c r="H5248" i="3"/>
  <c r="K5248" i="3" s="1" a="1"/>
  <c r="K5248" i="3" s="1"/>
  <c r="G5248" i="3"/>
  <c r="J5247" i="3"/>
  <c r="I5247" i="3"/>
  <c r="H5247" i="3"/>
  <c r="K5247" i="3" s="1" a="1"/>
  <c r="K5247" i="3" s="1"/>
  <c r="G5247" i="3"/>
  <c r="J5246" i="3"/>
  <c r="I5246" i="3"/>
  <c r="H5246" i="3"/>
  <c r="K5246" i="3" s="1" a="1"/>
  <c r="K5246" i="3" s="1"/>
  <c r="J5245" i="3"/>
  <c r="I5245" i="3"/>
  <c r="H5245" i="3"/>
  <c r="K5245" i="3" s="1" a="1"/>
  <c r="K5245" i="3" s="1"/>
  <c r="G5245" i="3"/>
  <c r="J5244" i="3"/>
  <c r="I5244" i="3"/>
  <c r="H5244" i="3"/>
  <c r="K5244" i="3" s="1" a="1"/>
  <c r="K5244" i="3" s="1"/>
  <c r="G5244" i="3"/>
  <c r="J5243" i="3"/>
  <c r="I5243" i="3"/>
  <c r="H5243" i="3"/>
  <c r="K5243" i="3" s="1" a="1"/>
  <c r="K5243" i="3" s="1"/>
  <c r="G5243" i="3"/>
  <c r="J5242" i="3"/>
  <c r="I5242" i="3"/>
  <c r="H5242" i="3"/>
  <c r="K5242" i="3" s="1" a="1"/>
  <c r="K5242" i="3" s="1"/>
  <c r="G5242" i="3"/>
  <c r="J5241" i="3"/>
  <c r="I5241" i="3"/>
  <c r="H5241" i="3"/>
  <c r="K5241" i="3" s="1" a="1"/>
  <c r="K5241" i="3" s="1"/>
  <c r="G5241" i="3"/>
  <c r="J5240" i="3"/>
  <c r="I5240" i="3"/>
  <c r="H5240" i="3"/>
  <c r="K5240" i="3" s="1" a="1"/>
  <c r="K5240" i="3" s="1"/>
  <c r="G5240" i="3"/>
  <c r="J5239" i="3"/>
  <c r="I5239" i="3"/>
  <c r="H5239" i="3"/>
  <c r="K5239" i="3" s="1" a="1"/>
  <c r="K5239" i="3" s="1"/>
  <c r="G5239" i="3"/>
  <c r="J5238" i="3"/>
  <c r="I5238" i="3"/>
  <c r="H5238" i="3"/>
  <c r="K5238" i="3" s="1" a="1"/>
  <c r="K5238" i="3" s="1"/>
  <c r="G5238" i="3"/>
  <c r="J5237" i="3"/>
  <c r="I5237" i="3"/>
  <c r="H5237" i="3"/>
  <c r="K5237" i="3" s="1" a="1"/>
  <c r="K5237" i="3" s="1"/>
  <c r="G5237" i="3"/>
  <c r="J5236" i="3"/>
  <c r="I5236" i="3"/>
  <c r="H5236" i="3"/>
  <c r="K5236" i="3" s="1" a="1"/>
  <c r="K5236" i="3" s="1"/>
  <c r="G5236" i="3"/>
  <c r="J5235" i="3"/>
  <c r="I5235" i="3"/>
  <c r="H5235" i="3"/>
  <c r="K5235" i="3" s="1" a="1"/>
  <c r="K5235" i="3" s="1"/>
  <c r="G5235" i="3"/>
  <c r="J5234" i="3"/>
  <c r="I5234" i="3"/>
  <c r="H5234" i="3"/>
  <c r="K5234" i="3" s="1" a="1"/>
  <c r="K5234" i="3" s="1"/>
  <c r="J5233" i="3"/>
  <c r="I5233" i="3"/>
  <c r="H5233" i="3"/>
  <c r="K5233" i="3" s="1" a="1"/>
  <c r="K5233" i="3" s="1"/>
  <c r="G5233" i="3"/>
  <c r="J5232" i="3"/>
  <c r="I5232" i="3"/>
  <c r="H5232" i="3"/>
  <c r="K5232" i="3" s="1" a="1"/>
  <c r="K5232" i="3" s="1"/>
  <c r="G5232" i="3"/>
  <c r="K5231" i="3" a="1"/>
  <c r="K5231" i="3" s="1"/>
  <c r="J5231" i="3"/>
  <c r="I5231" i="3"/>
  <c r="H5231" i="3"/>
  <c r="G5231" i="3"/>
  <c r="J5230" i="3"/>
  <c r="I5230" i="3"/>
  <c r="H5230" i="3"/>
  <c r="K5230" i="3" s="1" a="1"/>
  <c r="K5230" i="3" s="1"/>
  <c r="G5230" i="3"/>
  <c r="J5229" i="3"/>
  <c r="I5229" i="3"/>
  <c r="H5229" i="3"/>
  <c r="K5229" i="3" s="1" a="1"/>
  <c r="K5229" i="3" s="1"/>
  <c r="G5229" i="3"/>
  <c r="J5228" i="3"/>
  <c r="I5228" i="3"/>
  <c r="H5228" i="3"/>
  <c r="K5228" i="3" s="1" a="1"/>
  <c r="K5228" i="3" s="1"/>
  <c r="G5228" i="3"/>
  <c r="K5227" i="3" a="1"/>
  <c r="K5227" i="3" s="1"/>
  <c r="J5227" i="3"/>
  <c r="I5227" i="3"/>
  <c r="H5227" i="3"/>
  <c r="J5226" i="3"/>
  <c r="I5226" i="3"/>
  <c r="H5226" i="3"/>
  <c r="K5226" i="3" s="1" a="1"/>
  <c r="K5226" i="3" s="1"/>
  <c r="G5226" i="3"/>
  <c r="J5225" i="3"/>
  <c r="I5225" i="3"/>
  <c r="H5225" i="3"/>
  <c r="K5225" i="3" s="1" a="1"/>
  <c r="K5225" i="3" s="1"/>
  <c r="G5225" i="3"/>
  <c r="J5224" i="3"/>
  <c r="I5224" i="3"/>
  <c r="H5224" i="3"/>
  <c r="K5224" i="3" s="1" a="1"/>
  <c r="K5224" i="3" s="1"/>
  <c r="G5224" i="3"/>
  <c r="J5223" i="3"/>
  <c r="I5223" i="3"/>
  <c r="H5223" i="3"/>
  <c r="K5223" i="3" s="1" a="1"/>
  <c r="K5223" i="3" s="1"/>
  <c r="G5223" i="3"/>
  <c r="J5222" i="3"/>
  <c r="I5222" i="3"/>
  <c r="H5222" i="3"/>
  <c r="K5222" i="3" s="1" a="1"/>
  <c r="K5222" i="3" s="1"/>
  <c r="G5222" i="3"/>
  <c r="J5221" i="3"/>
  <c r="I5221" i="3"/>
  <c r="H5221" i="3"/>
  <c r="K5221" i="3" s="1" a="1"/>
  <c r="K5221" i="3" s="1"/>
  <c r="J5220" i="3"/>
  <c r="I5220" i="3"/>
  <c r="H5220" i="3"/>
  <c r="K5220" i="3" s="1" a="1"/>
  <c r="K5220" i="3" s="1"/>
  <c r="G5220" i="3"/>
  <c r="K5219" i="3" a="1"/>
  <c r="K5219" i="3" s="1"/>
  <c r="J5219" i="3"/>
  <c r="I5219" i="3"/>
  <c r="H5219" i="3"/>
  <c r="G5219" i="3"/>
  <c r="J5218" i="3"/>
  <c r="I5218" i="3"/>
  <c r="H5218" i="3"/>
  <c r="K5218" i="3" s="1" a="1"/>
  <c r="K5218" i="3" s="1"/>
  <c r="G5218" i="3"/>
  <c r="J5217" i="3"/>
  <c r="I5217" i="3"/>
  <c r="H5217" i="3"/>
  <c r="K5217" i="3" s="1" a="1"/>
  <c r="K5217" i="3" s="1"/>
  <c r="G5217" i="3"/>
  <c r="J5216" i="3"/>
  <c r="I5216" i="3"/>
  <c r="H5216" i="3"/>
  <c r="K5216" i="3" s="1" a="1"/>
  <c r="K5216" i="3" s="1"/>
  <c r="G5216" i="3"/>
  <c r="K5215" i="3" a="1"/>
  <c r="K5215" i="3" s="1"/>
  <c r="J5215" i="3"/>
  <c r="I5215" i="3"/>
  <c r="H5215" i="3"/>
  <c r="G5215" i="3"/>
  <c r="J5214" i="3"/>
  <c r="I5214" i="3"/>
  <c r="H5214" i="3"/>
  <c r="K5214" i="3" s="1" a="1"/>
  <c r="K5214" i="3" s="1"/>
  <c r="G5214" i="3"/>
  <c r="J5213" i="3"/>
  <c r="I5213" i="3"/>
  <c r="H5213" i="3"/>
  <c r="K5213" i="3" s="1" a="1"/>
  <c r="K5213" i="3" s="1"/>
  <c r="G5213" i="3"/>
  <c r="J5212" i="3"/>
  <c r="I5212" i="3"/>
  <c r="H5212" i="3"/>
  <c r="K5212" i="3" s="1" a="1"/>
  <c r="K5212" i="3" s="1"/>
  <c r="G5212" i="3"/>
  <c r="J5211" i="3"/>
  <c r="I5211" i="3"/>
  <c r="H5211" i="3"/>
  <c r="K5211" i="3" s="1" a="1"/>
  <c r="K5211" i="3" s="1"/>
  <c r="G5211" i="3"/>
  <c r="J5210" i="3"/>
  <c r="I5210" i="3"/>
  <c r="H5210" i="3"/>
  <c r="K5210" i="3" s="1" a="1"/>
  <c r="K5210" i="3" s="1"/>
  <c r="G5210" i="3"/>
  <c r="J5209" i="3"/>
  <c r="I5209" i="3"/>
  <c r="H5209" i="3"/>
  <c r="K5209" i="3" s="1" a="1"/>
  <c r="K5209" i="3" s="1"/>
  <c r="G5209" i="3"/>
  <c r="J5208" i="3"/>
  <c r="I5208" i="3"/>
  <c r="H5208" i="3"/>
  <c r="K5208" i="3" s="1" a="1"/>
  <c r="K5208" i="3" s="1"/>
  <c r="G5208" i="3"/>
  <c r="J5207" i="3"/>
  <c r="I5207" i="3"/>
  <c r="H5207" i="3"/>
  <c r="K5207" i="3" s="1" a="1"/>
  <c r="K5207" i="3" s="1"/>
  <c r="J5206" i="3"/>
  <c r="I5206" i="3"/>
  <c r="H5206" i="3"/>
  <c r="K5206" i="3" s="1" a="1"/>
  <c r="K5206" i="3" s="1"/>
  <c r="G5206" i="3"/>
  <c r="J5205" i="3"/>
  <c r="I5205" i="3"/>
  <c r="H5205" i="3"/>
  <c r="K5205" i="3" s="1" a="1"/>
  <c r="K5205" i="3" s="1"/>
  <c r="G5205" i="3"/>
  <c r="J5204" i="3"/>
  <c r="I5204" i="3"/>
  <c r="H5204" i="3"/>
  <c r="K5204" i="3" s="1" a="1"/>
  <c r="K5204" i="3" s="1"/>
  <c r="J5203" i="3"/>
  <c r="I5203" i="3"/>
  <c r="H5203" i="3"/>
  <c r="K5203" i="3" s="1" a="1"/>
  <c r="K5203" i="3" s="1"/>
  <c r="G5203" i="3"/>
  <c r="J5202" i="3"/>
  <c r="I5202" i="3"/>
  <c r="H5202" i="3"/>
  <c r="K5202" i="3" s="1" a="1"/>
  <c r="K5202" i="3" s="1"/>
  <c r="G5202" i="3"/>
  <c r="J5201" i="3"/>
  <c r="I5201" i="3"/>
  <c r="H5201" i="3"/>
  <c r="K5201" i="3" s="1" a="1"/>
  <c r="K5201" i="3" s="1"/>
  <c r="J5200" i="3"/>
  <c r="I5200" i="3"/>
  <c r="H5200" i="3"/>
  <c r="K5200" i="3" s="1" a="1"/>
  <c r="K5200" i="3" s="1"/>
  <c r="G5200" i="3"/>
  <c r="J5199" i="3"/>
  <c r="I5199" i="3"/>
  <c r="H5199" i="3"/>
  <c r="K5199" i="3" s="1" a="1"/>
  <c r="K5199" i="3" s="1"/>
  <c r="G5199" i="3"/>
  <c r="J5198" i="3"/>
  <c r="I5198" i="3"/>
  <c r="H5198" i="3"/>
  <c r="K5198" i="3" s="1" a="1"/>
  <c r="K5198" i="3" s="1"/>
  <c r="G5198" i="3"/>
  <c r="J5197" i="3"/>
  <c r="I5197" i="3"/>
  <c r="H5197" i="3"/>
  <c r="K5197" i="3" s="1" a="1"/>
  <c r="K5197" i="3" s="1"/>
  <c r="G5197" i="3"/>
  <c r="J5196" i="3"/>
  <c r="I5196" i="3"/>
  <c r="H5196" i="3"/>
  <c r="K5196" i="3" s="1" a="1"/>
  <c r="K5196" i="3" s="1"/>
  <c r="G5196" i="3"/>
  <c r="J5195" i="3"/>
  <c r="I5195" i="3"/>
  <c r="H5195" i="3"/>
  <c r="K5195" i="3" s="1" a="1"/>
  <c r="K5195" i="3" s="1"/>
  <c r="G5195" i="3"/>
  <c r="J5194" i="3"/>
  <c r="I5194" i="3"/>
  <c r="H5194" i="3"/>
  <c r="K5194" i="3" s="1" a="1"/>
  <c r="K5194" i="3" s="1"/>
  <c r="G5194" i="3"/>
  <c r="J5193" i="3"/>
  <c r="I5193" i="3"/>
  <c r="H5193" i="3"/>
  <c r="K5193" i="3" s="1" a="1"/>
  <c r="K5193" i="3" s="1"/>
  <c r="G5193" i="3"/>
  <c r="J5192" i="3"/>
  <c r="I5192" i="3"/>
  <c r="H5192" i="3"/>
  <c r="K5192" i="3" s="1" a="1"/>
  <c r="K5192" i="3" s="1"/>
  <c r="G5192" i="3"/>
  <c r="J5191" i="3"/>
  <c r="I5191" i="3"/>
  <c r="H5191" i="3"/>
  <c r="K5191" i="3" s="1" a="1"/>
  <c r="K5191" i="3" s="1"/>
  <c r="G5191" i="3"/>
  <c r="J5190" i="3"/>
  <c r="I5190" i="3"/>
  <c r="H5190" i="3"/>
  <c r="K5190" i="3" s="1" a="1"/>
  <c r="K5190" i="3" s="1"/>
  <c r="G5190" i="3"/>
  <c r="J5189" i="3"/>
  <c r="I5189" i="3"/>
  <c r="H5189" i="3"/>
  <c r="K5189" i="3" s="1" a="1"/>
  <c r="K5189" i="3" s="1"/>
  <c r="G5189" i="3"/>
  <c r="J5188" i="3"/>
  <c r="I5188" i="3"/>
  <c r="H5188" i="3"/>
  <c r="K5188" i="3" s="1" a="1"/>
  <c r="K5188" i="3" s="1"/>
  <c r="G5188" i="3"/>
  <c r="J5187" i="3"/>
  <c r="I5187" i="3"/>
  <c r="H5187" i="3"/>
  <c r="K5187" i="3" s="1" a="1"/>
  <c r="K5187" i="3" s="1"/>
  <c r="K5186" i="3" a="1"/>
  <c r="K5186" i="3" s="1"/>
  <c r="J5186" i="3"/>
  <c r="I5186" i="3"/>
  <c r="H5186" i="3"/>
  <c r="G5186" i="3"/>
  <c r="J5185" i="3"/>
  <c r="I5185" i="3"/>
  <c r="H5185" i="3"/>
  <c r="K5185" i="3" s="1" a="1"/>
  <c r="K5185" i="3" s="1"/>
  <c r="G5185" i="3"/>
  <c r="J5184" i="3"/>
  <c r="I5184" i="3"/>
  <c r="H5184" i="3"/>
  <c r="K5184" i="3" s="1" a="1"/>
  <c r="K5184" i="3" s="1"/>
  <c r="G5184" i="3"/>
  <c r="J5183" i="3"/>
  <c r="I5183" i="3"/>
  <c r="H5183" i="3"/>
  <c r="K5183" i="3" s="1" a="1"/>
  <c r="K5183" i="3" s="1"/>
  <c r="G5183" i="3"/>
  <c r="J5182" i="3"/>
  <c r="I5182" i="3"/>
  <c r="H5182" i="3"/>
  <c r="K5182" i="3" s="1" a="1"/>
  <c r="K5182" i="3" s="1"/>
  <c r="J5181" i="3"/>
  <c r="I5181" i="3"/>
  <c r="H5181" i="3"/>
  <c r="K5181" i="3" s="1" a="1"/>
  <c r="K5181" i="3" s="1"/>
  <c r="G5181" i="3"/>
  <c r="J5180" i="3"/>
  <c r="I5180" i="3"/>
  <c r="H5180" i="3"/>
  <c r="K5180" i="3" s="1" a="1"/>
  <c r="K5180" i="3" s="1"/>
  <c r="G5180" i="3"/>
  <c r="J5179" i="3"/>
  <c r="I5179" i="3"/>
  <c r="H5179" i="3"/>
  <c r="K5179" i="3" s="1" a="1"/>
  <c r="K5179" i="3" s="1"/>
  <c r="G5179" i="3"/>
  <c r="J5178" i="3"/>
  <c r="I5178" i="3"/>
  <c r="H5178" i="3"/>
  <c r="K5178" i="3" s="1" a="1"/>
  <c r="K5178" i="3" s="1"/>
  <c r="G5178" i="3"/>
  <c r="J5177" i="3"/>
  <c r="I5177" i="3"/>
  <c r="H5177" i="3"/>
  <c r="K5177" i="3" s="1" a="1"/>
  <c r="K5177" i="3" s="1"/>
  <c r="G5177" i="3"/>
  <c r="J5176" i="3"/>
  <c r="I5176" i="3"/>
  <c r="H5176" i="3"/>
  <c r="K5176" i="3" s="1" a="1"/>
  <c r="K5176" i="3" s="1"/>
  <c r="G5176" i="3"/>
  <c r="J5175" i="3"/>
  <c r="I5175" i="3"/>
  <c r="H5175" i="3"/>
  <c r="K5175" i="3" s="1" a="1"/>
  <c r="K5175" i="3" s="1"/>
  <c r="G5175" i="3"/>
  <c r="J5174" i="3"/>
  <c r="I5174" i="3"/>
  <c r="H5174" i="3"/>
  <c r="K5174" i="3" s="1" a="1"/>
  <c r="K5174" i="3" s="1"/>
  <c r="G5174" i="3"/>
  <c r="J5173" i="3"/>
  <c r="I5173" i="3"/>
  <c r="H5173" i="3"/>
  <c r="K5173" i="3" s="1" a="1"/>
  <c r="K5173" i="3" s="1"/>
  <c r="G5173" i="3"/>
  <c r="J5172" i="3"/>
  <c r="I5172" i="3"/>
  <c r="H5172" i="3"/>
  <c r="K5172" i="3" s="1" a="1"/>
  <c r="K5172" i="3" s="1"/>
  <c r="G5172" i="3"/>
  <c r="J5171" i="3"/>
  <c r="I5171" i="3"/>
  <c r="H5171" i="3"/>
  <c r="K5171" i="3" s="1" a="1"/>
  <c r="K5171" i="3" s="1"/>
  <c r="J5170" i="3"/>
  <c r="I5170" i="3"/>
  <c r="H5170" i="3"/>
  <c r="K5170" i="3" s="1" a="1"/>
  <c r="K5170" i="3" s="1"/>
  <c r="G5170" i="3"/>
  <c r="K5169" i="3" a="1"/>
  <c r="K5169" i="3" s="1"/>
  <c r="J5169" i="3"/>
  <c r="I5169" i="3"/>
  <c r="H5169" i="3"/>
  <c r="G5169" i="3"/>
  <c r="J5168" i="3"/>
  <c r="I5168" i="3"/>
  <c r="H5168" i="3"/>
  <c r="K5168" i="3" s="1" a="1"/>
  <c r="K5168" i="3" s="1"/>
  <c r="G5168" i="3"/>
  <c r="J5167" i="3"/>
  <c r="I5167" i="3"/>
  <c r="H5167" i="3"/>
  <c r="K5167" i="3" s="1" a="1"/>
  <c r="K5167" i="3" s="1"/>
  <c r="G5167" i="3"/>
  <c r="J5166" i="3"/>
  <c r="I5166" i="3"/>
  <c r="H5166" i="3"/>
  <c r="K5166" i="3" s="1" a="1"/>
  <c r="K5166" i="3" s="1"/>
  <c r="G5166" i="3"/>
  <c r="J5165" i="3"/>
  <c r="I5165" i="3"/>
  <c r="H5165" i="3"/>
  <c r="K5165" i="3" s="1" a="1"/>
  <c r="K5165" i="3" s="1"/>
  <c r="G5165" i="3"/>
  <c r="J5164" i="3"/>
  <c r="I5164" i="3"/>
  <c r="H5164" i="3"/>
  <c r="K5164" i="3" s="1" a="1"/>
  <c r="K5164" i="3" s="1"/>
  <c r="G5164" i="3"/>
  <c r="J5163" i="3"/>
  <c r="I5163" i="3"/>
  <c r="H5163" i="3"/>
  <c r="K5163" i="3" s="1" a="1"/>
  <c r="K5163" i="3" s="1"/>
  <c r="G5163" i="3"/>
  <c r="J5162" i="3"/>
  <c r="I5162" i="3"/>
  <c r="H5162" i="3"/>
  <c r="K5162" i="3" s="1" a="1"/>
  <c r="K5162" i="3" s="1"/>
  <c r="G5162" i="3"/>
  <c r="J5161" i="3"/>
  <c r="I5161" i="3"/>
  <c r="H5161" i="3"/>
  <c r="K5161" i="3" s="1" a="1"/>
  <c r="K5161" i="3" s="1"/>
  <c r="G5161" i="3"/>
  <c r="J5160" i="3"/>
  <c r="I5160" i="3"/>
  <c r="H5160" i="3"/>
  <c r="K5160" i="3" s="1" a="1"/>
  <c r="K5160" i="3" s="1"/>
  <c r="G5160" i="3"/>
  <c r="J5159" i="3"/>
  <c r="I5159" i="3"/>
  <c r="H5159" i="3"/>
  <c r="K5159" i="3" s="1" a="1"/>
  <c r="K5159" i="3" s="1"/>
  <c r="G5159" i="3"/>
  <c r="J5158" i="3"/>
  <c r="I5158" i="3"/>
  <c r="H5158" i="3"/>
  <c r="K5158" i="3" s="1" a="1"/>
  <c r="K5158" i="3" s="1"/>
  <c r="G5158" i="3"/>
  <c r="K5157" i="3" a="1"/>
  <c r="K5157" i="3" s="1"/>
  <c r="J5157" i="3"/>
  <c r="I5157" i="3"/>
  <c r="H5157" i="3"/>
  <c r="G5157" i="3"/>
  <c r="J5156" i="3"/>
  <c r="I5156" i="3"/>
  <c r="H5156" i="3"/>
  <c r="K5156" i="3" s="1" a="1"/>
  <c r="K5156" i="3" s="1"/>
  <c r="G5156" i="3"/>
  <c r="J5155" i="3"/>
  <c r="I5155" i="3"/>
  <c r="H5155" i="3"/>
  <c r="K5155" i="3" s="1" a="1"/>
  <c r="K5155" i="3" s="1"/>
  <c r="J5154" i="3"/>
  <c r="I5154" i="3"/>
  <c r="H5154" i="3"/>
  <c r="K5154" i="3" s="1" a="1"/>
  <c r="K5154" i="3" s="1"/>
  <c r="G5154" i="3"/>
  <c r="J5153" i="3"/>
  <c r="I5153" i="3"/>
  <c r="H5153" i="3"/>
  <c r="K5153" i="3" s="1" a="1"/>
  <c r="K5153" i="3" s="1"/>
  <c r="G5153" i="3"/>
  <c r="J5152" i="3"/>
  <c r="I5152" i="3"/>
  <c r="H5152" i="3"/>
  <c r="K5152" i="3" s="1" a="1"/>
  <c r="K5152" i="3" s="1"/>
  <c r="G5152" i="3"/>
  <c r="J5151" i="3"/>
  <c r="I5151" i="3"/>
  <c r="H5151" i="3"/>
  <c r="K5151" i="3" s="1" a="1"/>
  <c r="K5151" i="3" s="1"/>
  <c r="G5151" i="3"/>
  <c r="J5150" i="3"/>
  <c r="I5150" i="3"/>
  <c r="H5150" i="3"/>
  <c r="K5150" i="3" s="1" a="1"/>
  <c r="K5150" i="3" s="1"/>
  <c r="G5150" i="3"/>
  <c r="J5149" i="3"/>
  <c r="I5149" i="3"/>
  <c r="H5149" i="3"/>
  <c r="K5149" i="3" s="1" a="1"/>
  <c r="K5149" i="3" s="1"/>
  <c r="G5149" i="3"/>
  <c r="J5148" i="3"/>
  <c r="I5148" i="3"/>
  <c r="H5148" i="3"/>
  <c r="K5148" i="3" s="1" a="1"/>
  <c r="K5148" i="3" s="1"/>
  <c r="G5148" i="3"/>
  <c r="J5147" i="3"/>
  <c r="I5147" i="3"/>
  <c r="H5147" i="3"/>
  <c r="K5147" i="3" s="1" a="1"/>
  <c r="K5147" i="3" s="1"/>
  <c r="G5147" i="3"/>
  <c r="J5146" i="3"/>
  <c r="I5146" i="3"/>
  <c r="H5146" i="3"/>
  <c r="K5146" i="3" s="1" a="1"/>
  <c r="K5146" i="3" s="1"/>
  <c r="G5146" i="3"/>
  <c r="J5145" i="3"/>
  <c r="I5145" i="3"/>
  <c r="H5145" i="3"/>
  <c r="K5145" i="3" s="1" a="1"/>
  <c r="K5145" i="3" s="1"/>
  <c r="G5145" i="3"/>
  <c r="J5144" i="3"/>
  <c r="I5144" i="3"/>
  <c r="H5144" i="3"/>
  <c r="K5144" i="3" s="1" a="1"/>
  <c r="K5144" i="3" s="1"/>
  <c r="G5144" i="3"/>
  <c r="J5143" i="3"/>
  <c r="I5143" i="3"/>
  <c r="H5143" i="3"/>
  <c r="K5143" i="3" s="1" a="1"/>
  <c r="K5143" i="3" s="1"/>
  <c r="G5143" i="3"/>
  <c r="J5142" i="3"/>
  <c r="I5142" i="3"/>
  <c r="H5142" i="3"/>
  <c r="K5142" i="3" s="1" a="1"/>
  <c r="K5142" i="3" s="1"/>
  <c r="G5142" i="3"/>
  <c r="J5141" i="3"/>
  <c r="I5141" i="3"/>
  <c r="H5141" i="3"/>
  <c r="K5141" i="3" s="1" a="1"/>
  <c r="K5141" i="3" s="1"/>
  <c r="G5141" i="3"/>
  <c r="J5140" i="3"/>
  <c r="I5140" i="3"/>
  <c r="H5140" i="3"/>
  <c r="K5140" i="3" s="1" a="1"/>
  <c r="K5140" i="3" s="1"/>
  <c r="G5140" i="3"/>
  <c r="J5139" i="3"/>
  <c r="I5139" i="3"/>
  <c r="H5139" i="3"/>
  <c r="K5139" i="3" s="1" a="1"/>
  <c r="K5139" i="3" s="1"/>
  <c r="G5139" i="3"/>
  <c r="J5138" i="3"/>
  <c r="I5138" i="3"/>
  <c r="H5138" i="3"/>
  <c r="K5138" i="3" s="1" a="1"/>
  <c r="K5138" i="3" s="1"/>
  <c r="G5138" i="3"/>
  <c r="J5137" i="3"/>
  <c r="I5137" i="3"/>
  <c r="H5137" i="3"/>
  <c r="K5137" i="3" s="1" a="1"/>
  <c r="K5137" i="3" s="1"/>
  <c r="G5137" i="3"/>
  <c r="J5136" i="3"/>
  <c r="I5136" i="3"/>
  <c r="H5136" i="3"/>
  <c r="K5136" i="3" s="1" a="1"/>
  <c r="K5136" i="3" s="1"/>
  <c r="G5136" i="3"/>
  <c r="J5135" i="3"/>
  <c r="I5135" i="3"/>
  <c r="H5135" i="3"/>
  <c r="K5135" i="3" s="1" a="1"/>
  <c r="K5135" i="3" s="1"/>
  <c r="J5134" i="3"/>
  <c r="I5134" i="3"/>
  <c r="H5134" i="3"/>
  <c r="K5134" i="3" s="1" a="1"/>
  <c r="K5134" i="3" s="1"/>
  <c r="G5134" i="3"/>
  <c r="J5133" i="3"/>
  <c r="I5133" i="3"/>
  <c r="H5133" i="3"/>
  <c r="K5133" i="3" s="1" a="1"/>
  <c r="K5133" i="3" s="1"/>
  <c r="G5133" i="3"/>
  <c r="J5132" i="3"/>
  <c r="I5132" i="3"/>
  <c r="H5132" i="3"/>
  <c r="K5132" i="3" s="1" a="1"/>
  <c r="K5132" i="3" s="1"/>
  <c r="G5132" i="3"/>
  <c r="J5131" i="3"/>
  <c r="I5131" i="3"/>
  <c r="H5131" i="3"/>
  <c r="K5131" i="3" s="1" a="1"/>
  <c r="K5131" i="3" s="1"/>
  <c r="G5131" i="3"/>
  <c r="J5130" i="3"/>
  <c r="I5130" i="3"/>
  <c r="H5130" i="3"/>
  <c r="K5130" i="3" s="1" a="1"/>
  <c r="K5130" i="3" s="1"/>
  <c r="G5130" i="3"/>
  <c r="J5129" i="3"/>
  <c r="I5129" i="3"/>
  <c r="H5129" i="3"/>
  <c r="K5129" i="3" s="1" a="1"/>
  <c r="K5129" i="3" s="1"/>
  <c r="G5129" i="3"/>
  <c r="J5128" i="3"/>
  <c r="I5128" i="3"/>
  <c r="H5128" i="3"/>
  <c r="K5128" i="3" s="1" a="1"/>
  <c r="K5128" i="3" s="1"/>
  <c r="G5128" i="3"/>
  <c r="K5127" i="3" a="1"/>
  <c r="K5127" i="3" s="1"/>
  <c r="J5127" i="3"/>
  <c r="I5127" i="3"/>
  <c r="H5127" i="3"/>
  <c r="G5127" i="3"/>
  <c r="J5126" i="3"/>
  <c r="I5126" i="3"/>
  <c r="H5126" i="3"/>
  <c r="K5126" i="3" s="1" a="1"/>
  <c r="K5126" i="3" s="1"/>
  <c r="G5126" i="3"/>
  <c r="J5125" i="3"/>
  <c r="I5125" i="3"/>
  <c r="H5125" i="3"/>
  <c r="K5125" i="3" s="1" a="1"/>
  <c r="K5125" i="3" s="1"/>
  <c r="G5125" i="3"/>
  <c r="J5124" i="3"/>
  <c r="I5124" i="3"/>
  <c r="H5124" i="3"/>
  <c r="K5124" i="3" s="1" a="1"/>
  <c r="K5124" i="3" s="1"/>
  <c r="G5124" i="3"/>
  <c r="K5123" i="3" a="1"/>
  <c r="K5123" i="3" s="1"/>
  <c r="J5123" i="3"/>
  <c r="I5123" i="3"/>
  <c r="H5123" i="3"/>
  <c r="G5123" i="3"/>
  <c r="J5122" i="3"/>
  <c r="I5122" i="3"/>
  <c r="H5122" i="3"/>
  <c r="K5122" i="3" s="1" a="1"/>
  <c r="K5122" i="3" s="1"/>
  <c r="G5122" i="3"/>
  <c r="J5121" i="3"/>
  <c r="I5121" i="3"/>
  <c r="H5121" i="3"/>
  <c r="K5121" i="3" s="1" a="1"/>
  <c r="K5121" i="3" s="1"/>
  <c r="J5120" i="3"/>
  <c r="I5120" i="3"/>
  <c r="H5120" i="3"/>
  <c r="K5120" i="3" s="1" a="1"/>
  <c r="K5120" i="3" s="1"/>
  <c r="G5120" i="3"/>
  <c r="J5119" i="3"/>
  <c r="I5119" i="3"/>
  <c r="H5119" i="3"/>
  <c r="K5119" i="3" s="1" a="1"/>
  <c r="K5119" i="3" s="1"/>
  <c r="G5119" i="3"/>
  <c r="J5118" i="3"/>
  <c r="I5118" i="3"/>
  <c r="H5118" i="3"/>
  <c r="K5118" i="3" s="1" a="1"/>
  <c r="K5118" i="3" s="1"/>
  <c r="G5118" i="3"/>
  <c r="J5117" i="3"/>
  <c r="I5117" i="3"/>
  <c r="H5117" i="3"/>
  <c r="K5117" i="3" s="1" a="1"/>
  <c r="K5117" i="3" s="1"/>
  <c r="G5117" i="3"/>
  <c r="J5116" i="3"/>
  <c r="I5116" i="3"/>
  <c r="H5116" i="3"/>
  <c r="K5116" i="3" s="1" a="1"/>
  <c r="K5116" i="3" s="1"/>
  <c r="G5116" i="3"/>
  <c r="J5115" i="3"/>
  <c r="I5115" i="3"/>
  <c r="H5115" i="3"/>
  <c r="K5115" i="3" s="1" a="1"/>
  <c r="K5115" i="3" s="1"/>
  <c r="G5115" i="3"/>
  <c r="J5114" i="3"/>
  <c r="I5114" i="3"/>
  <c r="H5114" i="3"/>
  <c r="K5114" i="3" s="1" a="1"/>
  <c r="K5114" i="3" s="1"/>
  <c r="G5114" i="3"/>
  <c r="J5113" i="3"/>
  <c r="I5113" i="3"/>
  <c r="H5113" i="3"/>
  <c r="K5113" i="3" s="1" a="1"/>
  <c r="K5113" i="3" s="1"/>
  <c r="G5113" i="3"/>
  <c r="J5112" i="3"/>
  <c r="I5112" i="3"/>
  <c r="H5112" i="3"/>
  <c r="K5112" i="3" s="1" a="1"/>
  <c r="K5112" i="3" s="1"/>
  <c r="G5112" i="3"/>
  <c r="J5111" i="3"/>
  <c r="I5111" i="3"/>
  <c r="H5111" i="3"/>
  <c r="K5111" i="3" s="1" a="1"/>
  <c r="K5111" i="3" s="1"/>
  <c r="G5111" i="3"/>
  <c r="J5110" i="3"/>
  <c r="I5110" i="3"/>
  <c r="H5110" i="3"/>
  <c r="K5110" i="3" s="1" a="1"/>
  <c r="K5110" i="3" s="1"/>
  <c r="G5110" i="3"/>
  <c r="J5109" i="3"/>
  <c r="I5109" i="3"/>
  <c r="H5109" i="3"/>
  <c r="K5109" i="3" s="1" a="1"/>
  <c r="K5109" i="3" s="1"/>
  <c r="G5109" i="3"/>
  <c r="J5108" i="3"/>
  <c r="I5108" i="3"/>
  <c r="H5108" i="3"/>
  <c r="K5108" i="3" s="1" a="1"/>
  <c r="K5108" i="3" s="1"/>
  <c r="G5108" i="3"/>
  <c r="J5107" i="3"/>
  <c r="I5107" i="3"/>
  <c r="H5107" i="3"/>
  <c r="K5107" i="3" s="1" a="1"/>
  <c r="K5107" i="3" s="1"/>
  <c r="G5107" i="3"/>
  <c r="J5106" i="3"/>
  <c r="I5106" i="3"/>
  <c r="H5106" i="3"/>
  <c r="K5106" i="3" s="1" a="1"/>
  <c r="K5106" i="3" s="1"/>
  <c r="G5106" i="3"/>
  <c r="J5105" i="3"/>
  <c r="I5105" i="3"/>
  <c r="H5105" i="3"/>
  <c r="K5105" i="3" s="1" a="1"/>
  <c r="K5105" i="3" s="1"/>
  <c r="J5104" i="3"/>
  <c r="I5104" i="3"/>
  <c r="H5104" i="3"/>
  <c r="K5104" i="3" s="1" a="1"/>
  <c r="K5104" i="3" s="1"/>
  <c r="G5104" i="3"/>
  <c r="J5103" i="3"/>
  <c r="I5103" i="3"/>
  <c r="H5103" i="3"/>
  <c r="K5103" i="3" s="1" a="1"/>
  <c r="K5103" i="3" s="1"/>
  <c r="G5103" i="3"/>
  <c r="J5102" i="3"/>
  <c r="I5102" i="3"/>
  <c r="H5102" i="3"/>
  <c r="K5102" i="3" s="1" a="1"/>
  <c r="K5102" i="3" s="1"/>
  <c r="G5102" i="3"/>
  <c r="K5101" i="3" a="1"/>
  <c r="K5101" i="3" s="1"/>
  <c r="J5101" i="3"/>
  <c r="I5101" i="3"/>
  <c r="H5101" i="3"/>
  <c r="G5101" i="3"/>
  <c r="J5100" i="3"/>
  <c r="I5100" i="3"/>
  <c r="H5100" i="3"/>
  <c r="K5100" i="3" s="1" a="1"/>
  <c r="K5100" i="3" s="1"/>
  <c r="G5100" i="3"/>
  <c r="J5099" i="3"/>
  <c r="I5099" i="3"/>
  <c r="H5099" i="3"/>
  <c r="K5099" i="3" s="1" a="1"/>
  <c r="K5099" i="3" s="1"/>
  <c r="G5099" i="3"/>
  <c r="J5098" i="3"/>
  <c r="I5098" i="3"/>
  <c r="H5098" i="3"/>
  <c r="K5098" i="3" s="1" a="1"/>
  <c r="K5098" i="3" s="1"/>
  <c r="G5098" i="3"/>
  <c r="K5097" i="3" a="1"/>
  <c r="K5097" i="3" s="1"/>
  <c r="J5097" i="3"/>
  <c r="I5097" i="3"/>
  <c r="H5097" i="3"/>
  <c r="G5097" i="3"/>
  <c r="J5096" i="3"/>
  <c r="I5096" i="3"/>
  <c r="H5096" i="3"/>
  <c r="K5096" i="3" s="1" a="1"/>
  <c r="K5096" i="3" s="1"/>
  <c r="G5096" i="3"/>
  <c r="J5095" i="3"/>
  <c r="I5095" i="3"/>
  <c r="H5095" i="3"/>
  <c r="K5095" i="3" s="1" a="1"/>
  <c r="K5095" i="3" s="1"/>
  <c r="G5095" i="3"/>
  <c r="J5094" i="3"/>
  <c r="I5094" i="3"/>
  <c r="H5094" i="3"/>
  <c r="K5094" i="3" s="1" a="1"/>
  <c r="K5094" i="3" s="1"/>
  <c r="G5094" i="3"/>
  <c r="J5093" i="3"/>
  <c r="I5093" i="3"/>
  <c r="H5093" i="3"/>
  <c r="K5093" i="3" s="1" a="1"/>
  <c r="K5093" i="3" s="1"/>
  <c r="J5092" i="3"/>
  <c r="I5092" i="3"/>
  <c r="H5092" i="3"/>
  <c r="K5092" i="3" s="1" a="1"/>
  <c r="K5092" i="3" s="1"/>
  <c r="G5092" i="3"/>
  <c r="J5091" i="3"/>
  <c r="I5091" i="3"/>
  <c r="H5091" i="3"/>
  <c r="K5091" i="3" s="1" a="1"/>
  <c r="K5091" i="3" s="1"/>
  <c r="J5090" i="3"/>
  <c r="I5090" i="3"/>
  <c r="H5090" i="3"/>
  <c r="K5090" i="3" s="1" a="1"/>
  <c r="K5090" i="3" s="1"/>
  <c r="G5090" i="3"/>
  <c r="K5089" i="3" a="1"/>
  <c r="K5089" i="3" s="1"/>
  <c r="J5089" i="3"/>
  <c r="I5089" i="3"/>
  <c r="H5089" i="3"/>
  <c r="G5089" i="3"/>
  <c r="J5088" i="3"/>
  <c r="I5088" i="3"/>
  <c r="H5088" i="3"/>
  <c r="K5088" i="3" s="1" a="1"/>
  <c r="K5088" i="3" s="1"/>
  <c r="J5087" i="3"/>
  <c r="I5087" i="3"/>
  <c r="H5087" i="3"/>
  <c r="K5087" i="3" s="1" a="1"/>
  <c r="K5087" i="3" s="1"/>
  <c r="K5086" i="3" a="1"/>
  <c r="K5086" i="3" s="1"/>
  <c r="J5086" i="3"/>
  <c r="I5086" i="3"/>
  <c r="H5086" i="3"/>
  <c r="G5086" i="3"/>
  <c r="J5085" i="3"/>
  <c r="I5085" i="3"/>
  <c r="H5085" i="3"/>
  <c r="K5085" i="3" s="1" a="1"/>
  <c r="K5085" i="3" s="1"/>
  <c r="G5085" i="3"/>
  <c r="J5084" i="3"/>
  <c r="I5084" i="3"/>
  <c r="H5084" i="3"/>
  <c r="K5084" i="3" s="1" a="1"/>
  <c r="K5084" i="3" s="1"/>
  <c r="G5084" i="3"/>
  <c r="J5083" i="3"/>
  <c r="I5083" i="3"/>
  <c r="H5083" i="3"/>
  <c r="K5083" i="3" s="1" a="1"/>
  <c r="K5083" i="3" s="1"/>
  <c r="G5083" i="3"/>
  <c r="K5082" i="3" a="1"/>
  <c r="K5082" i="3" s="1"/>
  <c r="J5082" i="3"/>
  <c r="I5082" i="3"/>
  <c r="H5082" i="3"/>
  <c r="G5082" i="3"/>
  <c r="J5081" i="3"/>
  <c r="I5081" i="3"/>
  <c r="H5081" i="3"/>
  <c r="K5081" i="3" s="1" a="1"/>
  <c r="K5081" i="3" s="1"/>
  <c r="G5081" i="3"/>
  <c r="J5080" i="3"/>
  <c r="I5080" i="3"/>
  <c r="H5080" i="3"/>
  <c r="K5080" i="3" s="1" a="1"/>
  <c r="K5080" i="3" s="1"/>
  <c r="J5079" i="3"/>
  <c r="I5079" i="3"/>
  <c r="H5079" i="3"/>
  <c r="K5079" i="3" s="1" a="1"/>
  <c r="K5079" i="3" s="1"/>
  <c r="G5079" i="3"/>
  <c r="J5078" i="3"/>
  <c r="I5078" i="3"/>
  <c r="H5078" i="3"/>
  <c r="K5078" i="3" s="1" a="1"/>
  <c r="K5078" i="3" s="1"/>
  <c r="G5078" i="3"/>
  <c r="J5077" i="3"/>
  <c r="I5077" i="3"/>
  <c r="H5077" i="3"/>
  <c r="K5077" i="3" s="1" a="1"/>
  <c r="K5077" i="3" s="1"/>
  <c r="G5077" i="3"/>
  <c r="J5076" i="3"/>
  <c r="I5076" i="3"/>
  <c r="H5076" i="3"/>
  <c r="K5076" i="3" s="1" a="1"/>
  <c r="K5076" i="3" s="1"/>
  <c r="G5076" i="3"/>
  <c r="J5075" i="3"/>
  <c r="I5075" i="3"/>
  <c r="H5075" i="3"/>
  <c r="K5075" i="3" s="1" a="1"/>
  <c r="K5075" i="3" s="1"/>
  <c r="G5075" i="3"/>
  <c r="J5074" i="3"/>
  <c r="I5074" i="3"/>
  <c r="H5074" i="3"/>
  <c r="K5074" i="3" s="1" a="1"/>
  <c r="K5074" i="3" s="1"/>
  <c r="J5073" i="3"/>
  <c r="I5073" i="3"/>
  <c r="H5073" i="3"/>
  <c r="K5073" i="3" s="1" a="1"/>
  <c r="K5073" i="3" s="1"/>
  <c r="G5073" i="3"/>
  <c r="J5072" i="3"/>
  <c r="I5072" i="3"/>
  <c r="H5072" i="3"/>
  <c r="K5072" i="3" s="1" a="1"/>
  <c r="K5072" i="3" s="1"/>
  <c r="G5072" i="3"/>
  <c r="J5071" i="3"/>
  <c r="I5071" i="3"/>
  <c r="H5071" i="3"/>
  <c r="K5071" i="3" s="1" a="1"/>
  <c r="K5071" i="3" s="1"/>
  <c r="G5071" i="3"/>
  <c r="K5070" i="3" a="1"/>
  <c r="K5070" i="3" s="1"/>
  <c r="J5070" i="3"/>
  <c r="I5070" i="3"/>
  <c r="H5070" i="3"/>
  <c r="J5069" i="3"/>
  <c r="I5069" i="3"/>
  <c r="H5069" i="3"/>
  <c r="K5069" i="3" s="1" a="1"/>
  <c r="K5069" i="3" s="1"/>
  <c r="G5069" i="3"/>
  <c r="J5068" i="3"/>
  <c r="I5068" i="3"/>
  <c r="H5068" i="3"/>
  <c r="K5068" i="3" s="1" a="1"/>
  <c r="K5068" i="3" s="1"/>
  <c r="G5068" i="3"/>
  <c r="J5067" i="3"/>
  <c r="I5067" i="3"/>
  <c r="H5067" i="3"/>
  <c r="K5067" i="3" s="1" a="1"/>
  <c r="K5067" i="3" s="1"/>
  <c r="G5067" i="3"/>
  <c r="J5066" i="3"/>
  <c r="I5066" i="3"/>
  <c r="H5066" i="3"/>
  <c r="K5066" i="3" s="1" a="1"/>
  <c r="K5066" i="3" s="1"/>
  <c r="G5066" i="3"/>
  <c r="J5065" i="3"/>
  <c r="I5065" i="3"/>
  <c r="H5065" i="3"/>
  <c r="K5065" i="3" s="1" a="1"/>
  <c r="K5065" i="3" s="1"/>
  <c r="G5065" i="3"/>
  <c r="J5064" i="3"/>
  <c r="I5064" i="3"/>
  <c r="H5064" i="3"/>
  <c r="K5064" i="3" s="1" a="1"/>
  <c r="K5064" i="3" s="1"/>
  <c r="G5064" i="3"/>
  <c r="J5063" i="3"/>
  <c r="I5063" i="3"/>
  <c r="H5063" i="3"/>
  <c r="K5063" i="3" s="1" a="1"/>
  <c r="K5063" i="3" s="1"/>
  <c r="J5062" i="3"/>
  <c r="I5062" i="3"/>
  <c r="H5062" i="3"/>
  <c r="K5062" i="3" s="1" a="1"/>
  <c r="K5062" i="3" s="1"/>
  <c r="G5062" i="3"/>
  <c r="J5061" i="3"/>
  <c r="I5061" i="3"/>
  <c r="H5061" i="3"/>
  <c r="K5061" i="3" s="1" a="1"/>
  <c r="K5061" i="3" s="1"/>
  <c r="G5061" i="3"/>
  <c r="J5060" i="3"/>
  <c r="I5060" i="3"/>
  <c r="H5060" i="3"/>
  <c r="K5060" i="3" s="1" a="1"/>
  <c r="K5060" i="3" s="1"/>
  <c r="G5060" i="3"/>
  <c r="J5059" i="3"/>
  <c r="I5059" i="3"/>
  <c r="H5059" i="3"/>
  <c r="K5059" i="3" s="1" a="1"/>
  <c r="K5059" i="3" s="1"/>
  <c r="G5059" i="3"/>
  <c r="J5058" i="3"/>
  <c r="I5058" i="3"/>
  <c r="H5058" i="3"/>
  <c r="K5058" i="3" s="1" a="1"/>
  <c r="K5058" i="3" s="1"/>
  <c r="G5058" i="3"/>
  <c r="K5057" i="3" a="1"/>
  <c r="K5057" i="3" s="1"/>
  <c r="J5057" i="3"/>
  <c r="I5057" i="3"/>
  <c r="H5057" i="3"/>
  <c r="G5057" i="3"/>
  <c r="J5056" i="3"/>
  <c r="I5056" i="3"/>
  <c r="H5056" i="3"/>
  <c r="K5056" i="3" s="1" a="1"/>
  <c r="K5056" i="3" s="1"/>
  <c r="G5056" i="3"/>
  <c r="J5055" i="3"/>
  <c r="I5055" i="3"/>
  <c r="H5055" i="3"/>
  <c r="K5055" i="3" s="1" a="1"/>
  <c r="K5055" i="3" s="1"/>
  <c r="G5055" i="3"/>
  <c r="J5054" i="3"/>
  <c r="I5054" i="3"/>
  <c r="H5054" i="3"/>
  <c r="K5054" i="3" s="1" a="1"/>
  <c r="K5054" i="3" s="1"/>
  <c r="G5054" i="3"/>
  <c r="J5053" i="3"/>
  <c r="I5053" i="3"/>
  <c r="H5053" i="3"/>
  <c r="K5053" i="3" s="1" a="1"/>
  <c r="K5053" i="3" s="1"/>
  <c r="G5053" i="3"/>
  <c r="J5052" i="3"/>
  <c r="I5052" i="3"/>
  <c r="H5052" i="3"/>
  <c r="K5052" i="3" s="1" a="1"/>
  <c r="K5052" i="3" s="1"/>
  <c r="G5052" i="3"/>
  <c r="J5051" i="3"/>
  <c r="I5051" i="3"/>
  <c r="H5051" i="3"/>
  <c r="K5051" i="3" s="1" a="1"/>
  <c r="K5051" i="3" s="1"/>
  <c r="G5051" i="3"/>
  <c r="J5050" i="3"/>
  <c r="I5050" i="3"/>
  <c r="H5050" i="3"/>
  <c r="K5050" i="3" s="1" a="1"/>
  <c r="K5050" i="3" s="1"/>
  <c r="J5049" i="3"/>
  <c r="I5049" i="3"/>
  <c r="H5049" i="3"/>
  <c r="K5049" i="3" s="1" a="1"/>
  <c r="K5049" i="3" s="1"/>
  <c r="J5048" i="3"/>
  <c r="I5048" i="3"/>
  <c r="H5048" i="3"/>
  <c r="K5048" i="3" s="1" a="1"/>
  <c r="K5048" i="3" s="1"/>
  <c r="G5048" i="3"/>
  <c r="J5047" i="3"/>
  <c r="I5047" i="3"/>
  <c r="H5047" i="3"/>
  <c r="K5047" i="3" s="1" a="1"/>
  <c r="K5047" i="3" s="1"/>
  <c r="G5047" i="3"/>
  <c r="K5046" i="3" a="1"/>
  <c r="K5046" i="3" s="1"/>
  <c r="J5046" i="3"/>
  <c r="I5046" i="3"/>
  <c r="H5046" i="3"/>
  <c r="G5046" i="3"/>
  <c r="J5045" i="3"/>
  <c r="I5045" i="3"/>
  <c r="H5045" i="3"/>
  <c r="K5045" i="3" s="1" a="1"/>
  <c r="K5045" i="3" s="1"/>
  <c r="G5045" i="3"/>
  <c r="J5044" i="3"/>
  <c r="I5044" i="3"/>
  <c r="H5044" i="3"/>
  <c r="K5044" i="3" s="1" a="1"/>
  <c r="K5044" i="3" s="1"/>
  <c r="G5044" i="3"/>
  <c r="J5043" i="3"/>
  <c r="I5043" i="3"/>
  <c r="H5043" i="3"/>
  <c r="K5043" i="3" s="1" a="1"/>
  <c r="K5043" i="3" s="1"/>
  <c r="G5043" i="3"/>
  <c r="J5042" i="3"/>
  <c r="I5042" i="3"/>
  <c r="H5042" i="3"/>
  <c r="K5042" i="3" s="1" a="1"/>
  <c r="K5042" i="3" s="1"/>
  <c r="J5041" i="3"/>
  <c r="I5041" i="3"/>
  <c r="H5041" i="3"/>
  <c r="K5041" i="3" s="1" a="1"/>
  <c r="K5041" i="3" s="1"/>
  <c r="G5041" i="3"/>
  <c r="J5040" i="3"/>
  <c r="I5040" i="3"/>
  <c r="H5040" i="3"/>
  <c r="K5040" i="3" s="1" a="1"/>
  <c r="K5040" i="3" s="1"/>
  <c r="J5039" i="3"/>
  <c r="I5039" i="3"/>
  <c r="H5039" i="3"/>
  <c r="K5039" i="3" s="1" a="1"/>
  <c r="K5039" i="3" s="1"/>
  <c r="G5039" i="3"/>
  <c r="K5038" i="3" a="1"/>
  <c r="K5038" i="3" s="1"/>
  <c r="J5038" i="3"/>
  <c r="I5038" i="3"/>
  <c r="H5038" i="3"/>
  <c r="G5038" i="3"/>
  <c r="J5037" i="3"/>
  <c r="I5037" i="3"/>
  <c r="H5037" i="3"/>
  <c r="K5037" i="3" s="1" a="1"/>
  <c r="K5037" i="3" s="1"/>
  <c r="G5037" i="3"/>
  <c r="J5036" i="3"/>
  <c r="I5036" i="3"/>
  <c r="H5036" i="3"/>
  <c r="K5036" i="3" s="1" a="1"/>
  <c r="K5036" i="3" s="1"/>
  <c r="G5036" i="3"/>
  <c r="J5035" i="3"/>
  <c r="I5035" i="3"/>
  <c r="H5035" i="3"/>
  <c r="K5035" i="3" s="1" a="1"/>
  <c r="K5035" i="3" s="1"/>
  <c r="G5035" i="3"/>
  <c r="J5034" i="3"/>
  <c r="I5034" i="3"/>
  <c r="H5034" i="3"/>
  <c r="K5034" i="3" s="1" a="1"/>
  <c r="K5034" i="3" s="1"/>
  <c r="G5034" i="3"/>
  <c r="J5033" i="3"/>
  <c r="I5033" i="3"/>
  <c r="H5033" i="3"/>
  <c r="K5033" i="3" s="1" a="1"/>
  <c r="K5033" i="3" s="1"/>
  <c r="G5033" i="3"/>
  <c r="J5032" i="3"/>
  <c r="I5032" i="3"/>
  <c r="H5032" i="3"/>
  <c r="K5032" i="3" s="1" a="1"/>
  <c r="K5032" i="3" s="1"/>
  <c r="G5032" i="3"/>
  <c r="J5031" i="3"/>
  <c r="I5031" i="3"/>
  <c r="H5031" i="3"/>
  <c r="K5031" i="3" s="1" a="1"/>
  <c r="K5031" i="3" s="1"/>
  <c r="G5031" i="3"/>
  <c r="J5030" i="3"/>
  <c r="I5030" i="3"/>
  <c r="H5030" i="3"/>
  <c r="K5030" i="3" s="1" a="1"/>
  <c r="K5030" i="3" s="1"/>
  <c r="G5030" i="3"/>
  <c r="J5029" i="3"/>
  <c r="I5029" i="3"/>
  <c r="H5029" i="3"/>
  <c r="K5029" i="3" s="1" a="1"/>
  <c r="K5029" i="3" s="1"/>
  <c r="G5029" i="3"/>
  <c r="J5028" i="3"/>
  <c r="I5028" i="3"/>
  <c r="H5028" i="3"/>
  <c r="K5028" i="3" s="1" a="1"/>
  <c r="K5028" i="3" s="1"/>
  <c r="G5028" i="3"/>
  <c r="J5027" i="3"/>
  <c r="I5027" i="3"/>
  <c r="H5027" i="3"/>
  <c r="K5027" i="3" s="1" a="1"/>
  <c r="K5027" i="3" s="1"/>
  <c r="G5027" i="3"/>
  <c r="J5026" i="3"/>
  <c r="I5026" i="3"/>
  <c r="H5026" i="3"/>
  <c r="K5026" i="3" s="1" a="1"/>
  <c r="K5026" i="3" s="1"/>
  <c r="G5026" i="3"/>
  <c r="J5025" i="3"/>
  <c r="I5025" i="3"/>
  <c r="H5025" i="3"/>
  <c r="K5025" i="3" s="1" a="1"/>
  <c r="K5025" i="3" s="1"/>
  <c r="J5024" i="3"/>
  <c r="I5024" i="3"/>
  <c r="H5024" i="3"/>
  <c r="K5024" i="3" s="1" a="1"/>
  <c r="K5024" i="3" s="1"/>
  <c r="G5024" i="3"/>
  <c r="J5023" i="3"/>
  <c r="I5023" i="3"/>
  <c r="H5023" i="3"/>
  <c r="K5023" i="3" s="1" a="1"/>
  <c r="K5023" i="3" s="1"/>
  <c r="G5023" i="3"/>
  <c r="J5022" i="3"/>
  <c r="I5022" i="3"/>
  <c r="H5022" i="3"/>
  <c r="K5022" i="3" s="1" a="1"/>
  <c r="K5022" i="3" s="1"/>
  <c r="G5022" i="3"/>
  <c r="J5021" i="3"/>
  <c r="I5021" i="3"/>
  <c r="H5021" i="3"/>
  <c r="K5021" i="3" s="1" a="1"/>
  <c r="K5021" i="3" s="1"/>
  <c r="G5021" i="3"/>
  <c r="J5020" i="3"/>
  <c r="I5020" i="3"/>
  <c r="H5020" i="3"/>
  <c r="K5020" i="3" s="1" a="1"/>
  <c r="K5020" i="3" s="1"/>
  <c r="G5020" i="3"/>
  <c r="J5019" i="3"/>
  <c r="I5019" i="3"/>
  <c r="H5019" i="3"/>
  <c r="K5019" i="3" s="1" a="1"/>
  <c r="K5019" i="3" s="1"/>
  <c r="G5019" i="3"/>
  <c r="J5018" i="3"/>
  <c r="I5018" i="3"/>
  <c r="H5018" i="3"/>
  <c r="K5018" i="3" s="1" a="1"/>
  <c r="K5018" i="3" s="1"/>
  <c r="G5018" i="3"/>
  <c r="J5017" i="3"/>
  <c r="I5017" i="3"/>
  <c r="H5017" i="3"/>
  <c r="K5017" i="3" s="1" a="1"/>
  <c r="K5017" i="3" s="1"/>
  <c r="G5017" i="3"/>
  <c r="J5016" i="3"/>
  <c r="I5016" i="3"/>
  <c r="H5016" i="3"/>
  <c r="K5016" i="3" s="1" a="1"/>
  <c r="K5016" i="3" s="1"/>
  <c r="G5016" i="3"/>
  <c r="J5015" i="3"/>
  <c r="I5015" i="3"/>
  <c r="H5015" i="3"/>
  <c r="K5015" i="3" s="1" a="1"/>
  <c r="K5015" i="3" s="1"/>
  <c r="G5015" i="3"/>
  <c r="J5014" i="3"/>
  <c r="I5014" i="3"/>
  <c r="H5014" i="3"/>
  <c r="K5014" i="3" s="1" a="1"/>
  <c r="K5014" i="3" s="1"/>
  <c r="G5014" i="3"/>
  <c r="J5013" i="3"/>
  <c r="I5013" i="3"/>
  <c r="H5013" i="3"/>
  <c r="K5013" i="3" s="1" a="1"/>
  <c r="K5013" i="3" s="1"/>
  <c r="G5013" i="3"/>
  <c r="J5012" i="3"/>
  <c r="I5012" i="3"/>
  <c r="H5012" i="3"/>
  <c r="K5012" i="3" s="1" a="1"/>
  <c r="K5012" i="3" s="1"/>
  <c r="G5012" i="3"/>
  <c r="J5011" i="3"/>
  <c r="I5011" i="3"/>
  <c r="H5011" i="3"/>
  <c r="K5011" i="3" s="1" a="1"/>
  <c r="K5011" i="3" s="1"/>
  <c r="G5011" i="3"/>
  <c r="J5010" i="3"/>
  <c r="I5010" i="3"/>
  <c r="H5010" i="3"/>
  <c r="K5010" i="3" s="1" a="1"/>
  <c r="K5010" i="3" s="1"/>
  <c r="G5010" i="3"/>
  <c r="J5009" i="3"/>
  <c r="I5009" i="3"/>
  <c r="H5009" i="3"/>
  <c r="K5009" i="3" s="1" a="1"/>
  <c r="K5009" i="3" s="1"/>
  <c r="G5009" i="3"/>
  <c r="J5008" i="3"/>
  <c r="I5008" i="3"/>
  <c r="H5008" i="3"/>
  <c r="K5008" i="3" s="1" a="1"/>
  <c r="K5008" i="3" s="1"/>
  <c r="G5008" i="3"/>
  <c r="J5007" i="3"/>
  <c r="I5007" i="3"/>
  <c r="H5007" i="3"/>
  <c r="K5007" i="3" s="1" a="1"/>
  <c r="K5007" i="3" s="1"/>
  <c r="G5007" i="3"/>
  <c r="J5006" i="3"/>
  <c r="I5006" i="3"/>
  <c r="H5006" i="3"/>
  <c r="K5006" i="3" s="1" a="1"/>
  <c r="K5006" i="3" s="1"/>
  <c r="G5006" i="3"/>
  <c r="J5005" i="3"/>
  <c r="I5005" i="3"/>
  <c r="H5005" i="3"/>
  <c r="K5005" i="3" s="1" a="1"/>
  <c r="K5005" i="3" s="1"/>
  <c r="G5005" i="3"/>
  <c r="J5004" i="3"/>
  <c r="I5004" i="3"/>
  <c r="H5004" i="3"/>
  <c r="K5004" i="3" s="1" a="1"/>
  <c r="K5004" i="3" s="1"/>
  <c r="G5004" i="3"/>
  <c r="J5003" i="3"/>
  <c r="I5003" i="3"/>
  <c r="H5003" i="3"/>
  <c r="K5003" i="3" s="1" a="1"/>
  <c r="K5003" i="3" s="1"/>
  <c r="G5003" i="3"/>
  <c r="J5002" i="3"/>
  <c r="I5002" i="3"/>
  <c r="H5002" i="3"/>
  <c r="K5002" i="3" s="1" a="1"/>
  <c r="K5002" i="3" s="1"/>
  <c r="G5002" i="3"/>
  <c r="J5001" i="3"/>
  <c r="I5001" i="3"/>
  <c r="H5001" i="3"/>
  <c r="K5001" i="3" s="1" a="1"/>
  <c r="K5001" i="3" s="1"/>
  <c r="G5001" i="3"/>
  <c r="J5000" i="3"/>
  <c r="I5000" i="3"/>
  <c r="H5000" i="3"/>
  <c r="K5000" i="3" s="1" a="1"/>
  <c r="K5000" i="3" s="1"/>
  <c r="G5000" i="3"/>
  <c r="J4999" i="3"/>
  <c r="I4999" i="3"/>
  <c r="H4999" i="3"/>
  <c r="K4999" i="3" s="1" a="1"/>
  <c r="K4999" i="3" s="1"/>
  <c r="G4999" i="3"/>
  <c r="J4998" i="3"/>
  <c r="I4998" i="3"/>
  <c r="H4998" i="3"/>
  <c r="K4998" i="3" s="1" a="1"/>
  <c r="K4998" i="3" s="1"/>
  <c r="G4998" i="3"/>
  <c r="J4997" i="3"/>
  <c r="I4997" i="3"/>
  <c r="H4997" i="3"/>
  <c r="K4997" i="3" s="1" a="1"/>
  <c r="K4997" i="3" s="1"/>
  <c r="G4997" i="3"/>
  <c r="J4996" i="3"/>
  <c r="I4996" i="3"/>
  <c r="H4996" i="3"/>
  <c r="K4996" i="3" s="1" a="1"/>
  <c r="K4996" i="3" s="1"/>
  <c r="G4996" i="3"/>
  <c r="J4995" i="3"/>
  <c r="I4995" i="3"/>
  <c r="H4995" i="3"/>
  <c r="K4995" i="3" s="1" a="1"/>
  <c r="K4995" i="3" s="1"/>
  <c r="G4995" i="3"/>
  <c r="J4994" i="3"/>
  <c r="I4994" i="3"/>
  <c r="H4994" i="3"/>
  <c r="K4994" i="3" s="1" a="1"/>
  <c r="K4994" i="3" s="1"/>
  <c r="G4994" i="3"/>
  <c r="J4993" i="3"/>
  <c r="I4993" i="3"/>
  <c r="H4993" i="3"/>
  <c r="K4993" i="3" s="1" a="1"/>
  <c r="K4993" i="3" s="1"/>
  <c r="G4993" i="3"/>
  <c r="J4992" i="3"/>
  <c r="I4992" i="3"/>
  <c r="H4992" i="3"/>
  <c r="K4992" i="3" s="1" a="1"/>
  <c r="K4992" i="3" s="1"/>
  <c r="G4992" i="3"/>
  <c r="J4991" i="3"/>
  <c r="I4991" i="3"/>
  <c r="H4991" i="3"/>
  <c r="K4991" i="3" s="1" a="1"/>
  <c r="K4991" i="3" s="1"/>
  <c r="G4991" i="3"/>
  <c r="J4990" i="3"/>
  <c r="I4990" i="3"/>
  <c r="H4990" i="3"/>
  <c r="K4990" i="3" s="1" a="1"/>
  <c r="K4990" i="3" s="1"/>
  <c r="G4990" i="3"/>
  <c r="J4989" i="3"/>
  <c r="I4989" i="3"/>
  <c r="H4989" i="3"/>
  <c r="K4989" i="3" s="1" a="1"/>
  <c r="K4989" i="3" s="1"/>
  <c r="G4989" i="3"/>
  <c r="J4988" i="3"/>
  <c r="I4988" i="3"/>
  <c r="H4988" i="3"/>
  <c r="K4988" i="3" s="1" a="1"/>
  <c r="K4988" i="3" s="1"/>
  <c r="G4988" i="3"/>
  <c r="J4987" i="3"/>
  <c r="I4987" i="3"/>
  <c r="H4987" i="3"/>
  <c r="K4987" i="3" s="1" a="1"/>
  <c r="K4987" i="3" s="1"/>
  <c r="G4987" i="3"/>
  <c r="J4986" i="3"/>
  <c r="I4986" i="3"/>
  <c r="H4986" i="3"/>
  <c r="K4986" i="3" s="1" a="1"/>
  <c r="K4986" i="3" s="1"/>
  <c r="G4986" i="3"/>
  <c r="J4985" i="3"/>
  <c r="I4985" i="3"/>
  <c r="H4985" i="3"/>
  <c r="K4985" i="3" s="1" a="1"/>
  <c r="K4985" i="3" s="1"/>
  <c r="G4985" i="3"/>
  <c r="J4984" i="3"/>
  <c r="I4984" i="3"/>
  <c r="H4984" i="3"/>
  <c r="K4984" i="3" s="1" a="1"/>
  <c r="K4984" i="3" s="1"/>
  <c r="G4984" i="3"/>
  <c r="J4983" i="3"/>
  <c r="I4983" i="3"/>
  <c r="H4983" i="3"/>
  <c r="K4983" i="3" s="1" a="1"/>
  <c r="K4983" i="3" s="1"/>
  <c r="G4983" i="3"/>
  <c r="J4982" i="3"/>
  <c r="I4982" i="3"/>
  <c r="H4982" i="3"/>
  <c r="K4982" i="3" s="1" a="1"/>
  <c r="K4982" i="3" s="1"/>
  <c r="G4982" i="3"/>
  <c r="J4981" i="3"/>
  <c r="I4981" i="3"/>
  <c r="H4981" i="3"/>
  <c r="K4981" i="3" s="1" a="1"/>
  <c r="K4981" i="3" s="1"/>
  <c r="J4980" i="3"/>
  <c r="I4980" i="3"/>
  <c r="H4980" i="3"/>
  <c r="K4980" i="3" s="1" a="1"/>
  <c r="K4980" i="3" s="1"/>
  <c r="G4980" i="3"/>
  <c r="J4979" i="3"/>
  <c r="I4979" i="3"/>
  <c r="H4979" i="3"/>
  <c r="K4979" i="3" s="1" a="1"/>
  <c r="K4979" i="3" s="1"/>
  <c r="G4979" i="3"/>
  <c r="J4978" i="3"/>
  <c r="I4978" i="3"/>
  <c r="H4978" i="3"/>
  <c r="K4978" i="3" s="1" a="1"/>
  <c r="K4978" i="3" s="1"/>
  <c r="G4978" i="3"/>
  <c r="J4977" i="3"/>
  <c r="I4977" i="3"/>
  <c r="H4977" i="3"/>
  <c r="K4977" i="3" s="1" a="1"/>
  <c r="K4977" i="3" s="1"/>
  <c r="G4977" i="3"/>
  <c r="J4976" i="3"/>
  <c r="I4976" i="3"/>
  <c r="H4976" i="3"/>
  <c r="K4976" i="3" s="1" a="1"/>
  <c r="K4976" i="3" s="1"/>
  <c r="J4975" i="3"/>
  <c r="I4975" i="3"/>
  <c r="H4975" i="3"/>
  <c r="K4975" i="3" s="1" a="1"/>
  <c r="K4975" i="3" s="1"/>
  <c r="G4975" i="3"/>
  <c r="J4974" i="3"/>
  <c r="I4974" i="3"/>
  <c r="H4974" i="3"/>
  <c r="K4974" i="3" s="1" a="1"/>
  <c r="K4974" i="3" s="1"/>
  <c r="G4974" i="3"/>
  <c r="J4973" i="3"/>
  <c r="I4973" i="3"/>
  <c r="H4973" i="3"/>
  <c r="K4973" i="3" s="1" a="1"/>
  <c r="K4973" i="3" s="1"/>
  <c r="G4973" i="3"/>
  <c r="J4972" i="3"/>
  <c r="I4972" i="3"/>
  <c r="H4972" i="3"/>
  <c r="K4972" i="3" s="1" a="1"/>
  <c r="K4972" i="3" s="1"/>
  <c r="G4972" i="3"/>
  <c r="J4971" i="3"/>
  <c r="I4971" i="3"/>
  <c r="H4971" i="3"/>
  <c r="K4971" i="3" s="1" a="1"/>
  <c r="K4971" i="3" s="1"/>
  <c r="G4971" i="3"/>
  <c r="J4970" i="3"/>
  <c r="I4970" i="3"/>
  <c r="H4970" i="3"/>
  <c r="K4970" i="3" s="1" a="1"/>
  <c r="K4970" i="3" s="1"/>
  <c r="G4970" i="3"/>
  <c r="J4969" i="3"/>
  <c r="I4969" i="3"/>
  <c r="H4969" i="3"/>
  <c r="K4969" i="3" s="1" a="1"/>
  <c r="K4969" i="3" s="1"/>
  <c r="J4968" i="3"/>
  <c r="I4968" i="3"/>
  <c r="H4968" i="3"/>
  <c r="K4968" i="3" s="1" a="1"/>
  <c r="K4968" i="3" s="1"/>
  <c r="G4968" i="3"/>
  <c r="J4967" i="3"/>
  <c r="I4967" i="3"/>
  <c r="H4967" i="3"/>
  <c r="K4967" i="3" s="1" a="1"/>
  <c r="K4967" i="3" s="1"/>
  <c r="G4967" i="3"/>
  <c r="J4966" i="3"/>
  <c r="I4966" i="3"/>
  <c r="H4966" i="3"/>
  <c r="K4966" i="3" s="1" a="1"/>
  <c r="K4966" i="3" s="1"/>
  <c r="G4966" i="3"/>
  <c r="J4965" i="3"/>
  <c r="I4965" i="3"/>
  <c r="H4965" i="3"/>
  <c r="K4965" i="3" s="1" a="1"/>
  <c r="K4965" i="3" s="1"/>
  <c r="G4965" i="3"/>
  <c r="J4964" i="3"/>
  <c r="I4964" i="3"/>
  <c r="H4964" i="3"/>
  <c r="K4964" i="3" s="1" a="1"/>
  <c r="K4964" i="3" s="1"/>
  <c r="G4964" i="3"/>
  <c r="J4963" i="3"/>
  <c r="I4963" i="3"/>
  <c r="H4963" i="3"/>
  <c r="K4963" i="3" s="1" a="1"/>
  <c r="K4963" i="3" s="1"/>
  <c r="G4963" i="3"/>
  <c r="J4962" i="3"/>
  <c r="I4962" i="3"/>
  <c r="H4962" i="3"/>
  <c r="K4962" i="3" s="1" a="1"/>
  <c r="K4962" i="3" s="1"/>
  <c r="G4962" i="3"/>
  <c r="J4961" i="3"/>
  <c r="I4961" i="3"/>
  <c r="H4961" i="3"/>
  <c r="K4961" i="3" s="1" a="1"/>
  <c r="K4961" i="3" s="1"/>
  <c r="G4961" i="3"/>
  <c r="J4960" i="3"/>
  <c r="I4960" i="3"/>
  <c r="H4960" i="3"/>
  <c r="K4960" i="3" s="1" a="1"/>
  <c r="K4960" i="3" s="1"/>
  <c r="G4960" i="3"/>
  <c r="K4959" i="3" a="1"/>
  <c r="K4959" i="3" s="1"/>
  <c r="J4959" i="3"/>
  <c r="I4959" i="3"/>
  <c r="H4959" i="3"/>
  <c r="G4959" i="3"/>
  <c r="J4958" i="3"/>
  <c r="I4958" i="3"/>
  <c r="H4958" i="3"/>
  <c r="K4958" i="3" s="1" a="1"/>
  <c r="K4958" i="3" s="1"/>
  <c r="G4958" i="3"/>
  <c r="J4957" i="3"/>
  <c r="I4957" i="3"/>
  <c r="H4957" i="3"/>
  <c r="K4957" i="3" s="1" a="1"/>
  <c r="K4957" i="3" s="1"/>
  <c r="G4957" i="3"/>
  <c r="J4956" i="3"/>
  <c r="I4956" i="3"/>
  <c r="H4956" i="3"/>
  <c r="K4956" i="3" s="1" a="1"/>
  <c r="K4956" i="3" s="1"/>
  <c r="G4956" i="3"/>
  <c r="K4955" i="3" a="1"/>
  <c r="K4955" i="3" s="1"/>
  <c r="J4955" i="3"/>
  <c r="I4955" i="3"/>
  <c r="H4955" i="3"/>
  <c r="G4955" i="3"/>
  <c r="J4954" i="3"/>
  <c r="I4954" i="3"/>
  <c r="H4954" i="3"/>
  <c r="K4954" i="3" s="1" a="1"/>
  <c r="K4954" i="3" s="1"/>
  <c r="G4954" i="3"/>
  <c r="J4953" i="3"/>
  <c r="I4953" i="3"/>
  <c r="H4953" i="3"/>
  <c r="K4953" i="3" s="1" a="1"/>
  <c r="K4953" i="3" s="1"/>
  <c r="G4953" i="3"/>
  <c r="J4952" i="3"/>
  <c r="I4952" i="3"/>
  <c r="H4952" i="3"/>
  <c r="K4952" i="3" s="1" a="1"/>
  <c r="K4952" i="3" s="1"/>
  <c r="G4952" i="3"/>
  <c r="J4951" i="3"/>
  <c r="I4951" i="3"/>
  <c r="H4951" i="3"/>
  <c r="K4951" i="3" s="1" a="1"/>
  <c r="K4951" i="3" s="1"/>
  <c r="G4951" i="3"/>
  <c r="J4950" i="3"/>
  <c r="I4950" i="3"/>
  <c r="H4950" i="3"/>
  <c r="K4950" i="3" s="1" a="1"/>
  <c r="K4950" i="3" s="1"/>
  <c r="J4949" i="3"/>
  <c r="I4949" i="3"/>
  <c r="H4949" i="3"/>
  <c r="K4949" i="3" s="1" a="1"/>
  <c r="K4949" i="3" s="1"/>
  <c r="G4949" i="3"/>
  <c r="J4948" i="3"/>
  <c r="I4948" i="3"/>
  <c r="H4948" i="3"/>
  <c r="K4948" i="3" s="1" a="1"/>
  <c r="K4948" i="3" s="1"/>
  <c r="G4948" i="3"/>
  <c r="J4947" i="3"/>
  <c r="I4947" i="3"/>
  <c r="H4947" i="3"/>
  <c r="K4947" i="3" s="1" a="1"/>
  <c r="K4947" i="3" s="1"/>
  <c r="K4946" i="3" a="1"/>
  <c r="K4946" i="3" s="1"/>
  <c r="J4946" i="3"/>
  <c r="I4946" i="3"/>
  <c r="H4946" i="3"/>
  <c r="G4946" i="3"/>
  <c r="J4945" i="3"/>
  <c r="I4945" i="3"/>
  <c r="H4945" i="3"/>
  <c r="K4945" i="3" s="1" a="1"/>
  <c r="K4945" i="3" s="1"/>
  <c r="G4945" i="3"/>
  <c r="J4944" i="3"/>
  <c r="I4944" i="3"/>
  <c r="H4944" i="3"/>
  <c r="K4944" i="3" s="1" a="1"/>
  <c r="K4944" i="3" s="1"/>
  <c r="G4944" i="3"/>
  <c r="J4943" i="3"/>
  <c r="I4943" i="3"/>
  <c r="H4943" i="3"/>
  <c r="K4943" i="3" s="1" a="1"/>
  <c r="K4943" i="3" s="1"/>
  <c r="G4943" i="3"/>
  <c r="J4942" i="3"/>
  <c r="I4942" i="3"/>
  <c r="H4942" i="3"/>
  <c r="K4942" i="3" s="1" a="1"/>
  <c r="K4942" i="3" s="1"/>
  <c r="J4941" i="3"/>
  <c r="I4941" i="3"/>
  <c r="H4941" i="3"/>
  <c r="K4941" i="3" s="1" a="1"/>
  <c r="K4941" i="3" s="1"/>
  <c r="G4941" i="3"/>
  <c r="J4940" i="3"/>
  <c r="I4940" i="3"/>
  <c r="H4940" i="3"/>
  <c r="K4940" i="3" s="1" a="1"/>
  <c r="K4940" i="3" s="1"/>
  <c r="G4940" i="3"/>
  <c r="J4939" i="3"/>
  <c r="I4939" i="3"/>
  <c r="H4939" i="3"/>
  <c r="K4939" i="3" s="1" a="1"/>
  <c r="K4939" i="3" s="1"/>
  <c r="G4939" i="3"/>
  <c r="J4938" i="3"/>
  <c r="I4938" i="3"/>
  <c r="H4938" i="3"/>
  <c r="K4938" i="3" s="1" a="1"/>
  <c r="K4938" i="3" s="1"/>
  <c r="G4938" i="3"/>
  <c r="J4937" i="3"/>
  <c r="I4937" i="3"/>
  <c r="H4937" i="3"/>
  <c r="K4937" i="3" s="1" a="1"/>
  <c r="K4937" i="3" s="1"/>
  <c r="G4937" i="3"/>
  <c r="J4936" i="3"/>
  <c r="I4936" i="3"/>
  <c r="H4936" i="3"/>
  <c r="K4936" i="3" s="1" a="1"/>
  <c r="K4936" i="3" s="1"/>
  <c r="G4936" i="3"/>
  <c r="J4935" i="3"/>
  <c r="I4935" i="3"/>
  <c r="H4935" i="3"/>
  <c r="K4935" i="3" s="1" a="1"/>
  <c r="K4935" i="3" s="1"/>
  <c r="G4935" i="3"/>
  <c r="J4934" i="3"/>
  <c r="I4934" i="3"/>
  <c r="H4934" i="3"/>
  <c r="K4934" i="3" s="1" a="1"/>
  <c r="K4934" i="3" s="1"/>
  <c r="G4934" i="3"/>
  <c r="J4933" i="3"/>
  <c r="I4933" i="3"/>
  <c r="H4933" i="3"/>
  <c r="K4933" i="3" s="1" a="1"/>
  <c r="K4933" i="3" s="1"/>
  <c r="G4933" i="3"/>
  <c r="J4932" i="3"/>
  <c r="I4932" i="3"/>
  <c r="H4932" i="3"/>
  <c r="K4932" i="3" s="1" a="1"/>
  <c r="K4932" i="3" s="1"/>
  <c r="G4932" i="3"/>
  <c r="J4931" i="3"/>
  <c r="I4931" i="3"/>
  <c r="H4931" i="3"/>
  <c r="K4931" i="3" s="1" a="1"/>
  <c r="K4931" i="3" s="1"/>
  <c r="G4931" i="3"/>
  <c r="J4930" i="3"/>
  <c r="I4930" i="3"/>
  <c r="H4930" i="3"/>
  <c r="K4930" i="3" s="1" a="1"/>
  <c r="K4930" i="3" s="1"/>
  <c r="G4930" i="3"/>
  <c r="J4929" i="3"/>
  <c r="I4929" i="3"/>
  <c r="H4929" i="3"/>
  <c r="K4929" i="3" s="1" a="1"/>
  <c r="K4929" i="3" s="1"/>
  <c r="G4929" i="3"/>
  <c r="J4928" i="3"/>
  <c r="I4928" i="3"/>
  <c r="H4928" i="3"/>
  <c r="K4928" i="3" s="1" a="1"/>
  <c r="K4928" i="3" s="1"/>
  <c r="G4928" i="3"/>
  <c r="J4927" i="3"/>
  <c r="I4927" i="3"/>
  <c r="H4927" i="3"/>
  <c r="K4927" i="3" s="1" a="1"/>
  <c r="K4927" i="3" s="1"/>
  <c r="J4926" i="3"/>
  <c r="I4926" i="3"/>
  <c r="H4926" i="3"/>
  <c r="K4926" i="3" s="1" a="1"/>
  <c r="K4926" i="3" s="1"/>
  <c r="G4926" i="3"/>
  <c r="J4925" i="3"/>
  <c r="I4925" i="3"/>
  <c r="H4925" i="3"/>
  <c r="K4925" i="3" s="1" a="1"/>
  <c r="K4925" i="3" s="1"/>
  <c r="G4925" i="3"/>
  <c r="J4924" i="3"/>
  <c r="I4924" i="3"/>
  <c r="H4924" i="3"/>
  <c r="K4924" i="3" s="1" a="1"/>
  <c r="K4924" i="3" s="1"/>
  <c r="G4924" i="3"/>
  <c r="J4923" i="3"/>
  <c r="I4923" i="3"/>
  <c r="H4923" i="3"/>
  <c r="K4923" i="3" s="1" a="1"/>
  <c r="K4923" i="3" s="1"/>
  <c r="G4923" i="3"/>
  <c r="J4922" i="3"/>
  <c r="I4922" i="3"/>
  <c r="H4922" i="3"/>
  <c r="K4922" i="3" s="1" a="1"/>
  <c r="K4922" i="3" s="1"/>
  <c r="J4921" i="3"/>
  <c r="I4921" i="3"/>
  <c r="H4921" i="3"/>
  <c r="K4921" i="3" s="1" a="1"/>
  <c r="K4921" i="3" s="1"/>
  <c r="J4920" i="3"/>
  <c r="I4920" i="3"/>
  <c r="H4920" i="3"/>
  <c r="K4920" i="3" s="1" a="1"/>
  <c r="K4920" i="3" s="1"/>
  <c r="G4920" i="3"/>
  <c r="J4919" i="3"/>
  <c r="I4919" i="3"/>
  <c r="H4919" i="3"/>
  <c r="K4919" i="3" s="1" a="1"/>
  <c r="K4919" i="3" s="1"/>
  <c r="J4918" i="3"/>
  <c r="I4918" i="3"/>
  <c r="H4918" i="3"/>
  <c r="K4918" i="3" s="1" a="1"/>
  <c r="K4918" i="3" s="1"/>
  <c r="G4918" i="3"/>
  <c r="J4917" i="3"/>
  <c r="I4917" i="3"/>
  <c r="H4917" i="3"/>
  <c r="K4917" i="3" s="1" a="1"/>
  <c r="K4917" i="3" s="1"/>
  <c r="G4917" i="3"/>
  <c r="J4916" i="3"/>
  <c r="I4916" i="3"/>
  <c r="H4916" i="3"/>
  <c r="K4916" i="3" s="1" a="1"/>
  <c r="K4916" i="3" s="1"/>
  <c r="G4916" i="3"/>
  <c r="J4915" i="3"/>
  <c r="I4915" i="3"/>
  <c r="H4915" i="3"/>
  <c r="K4915" i="3" s="1" a="1"/>
  <c r="K4915" i="3" s="1"/>
  <c r="G4915" i="3"/>
  <c r="J4914" i="3"/>
  <c r="I4914" i="3"/>
  <c r="H4914" i="3"/>
  <c r="K4914" i="3" s="1" a="1"/>
  <c r="K4914" i="3" s="1"/>
  <c r="G4914" i="3"/>
  <c r="J4913" i="3"/>
  <c r="I4913" i="3"/>
  <c r="H4913" i="3"/>
  <c r="K4913" i="3" s="1" a="1"/>
  <c r="K4913" i="3" s="1"/>
  <c r="J4912" i="3"/>
  <c r="I4912" i="3"/>
  <c r="H4912" i="3"/>
  <c r="K4912" i="3" s="1" a="1"/>
  <c r="K4912" i="3" s="1"/>
  <c r="G4912" i="3"/>
  <c r="J4911" i="3"/>
  <c r="I4911" i="3"/>
  <c r="H4911" i="3"/>
  <c r="K4911" i="3" s="1" a="1"/>
  <c r="K4911" i="3" s="1"/>
  <c r="J4910" i="3"/>
  <c r="I4910" i="3"/>
  <c r="H4910" i="3"/>
  <c r="K4910" i="3" s="1" a="1"/>
  <c r="K4910" i="3" s="1"/>
  <c r="G4910" i="3"/>
  <c r="J4909" i="3"/>
  <c r="I4909" i="3"/>
  <c r="H4909" i="3"/>
  <c r="K4909" i="3" s="1" a="1"/>
  <c r="K4909" i="3" s="1"/>
  <c r="G4909" i="3"/>
  <c r="J4908" i="3"/>
  <c r="I4908" i="3"/>
  <c r="H4908" i="3"/>
  <c r="K4908" i="3" s="1" a="1"/>
  <c r="K4908" i="3" s="1"/>
  <c r="G4908" i="3"/>
  <c r="J4907" i="3"/>
  <c r="I4907" i="3"/>
  <c r="H4907" i="3"/>
  <c r="K4907" i="3" s="1" a="1"/>
  <c r="K4907" i="3" s="1"/>
  <c r="J4906" i="3"/>
  <c r="I4906" i="3"/>
  <c r="H4906" i="3"/>
  <c r="K4906" i="3" s="1" a="1"/>
  <c r="K4906" i="3" s="1"/>
  <c r="G4906" i="3"/>
  <c r="J4905" i="3"/>
  <c r="I4905" i="3"/>
  <c r="H4905" i="3"/>
  <c r="K4905" i="3" s="1" a="1"/>
  <c r="K4905" i="3" s="1"/>
  <c r="G4905" i="3"/>
  <c r="K4904" i="3" a="1"/>
  <c r="K4904" i="3" s="1"/>
  <c r="J4904" i="3"/>
  <c r="I4904" i="3"/>
  <c r="H4904" i="3"/>
  <c r="J4903" i="3"/>
  <c r="I4903" i="3"/>
  <c r="H4903" i="3"/>
  <c r="K4903" i="3" s="1" a="1"/>
  <c r="K4903" i="3" s="1"/>
  <c r="J4902" i="3"/>
  <c r="I4902" i="3"/>
  <c r="H4902" i="3"/>
  <c r="K4902" i="3" s="1" a="1"/>
  <c r="K4902" i="3" s="1"/>
  <c r="G4902" i="3"/>
  <c r="J4901" i="3"/>
  <c r="I4901" i="3"/>
  <c r="H4901" i="3"/>
  <c r="K4901" i="3" s="1" a="1"/>
  <c r="K4901" i="3" s="1"/>
  <c r="G4901" i="3"/>
  <c r="J4900" i="3"/>
  <c r="I4900" i="3"/>
  <c r="H4900" i="3"/>
  <c r="K4900" i="3" s="1" a="1"/>
  <c r="K4900" i="3" s="1"/>
  <c r="J4899" i="3"/>
  <c r="I4899" i="3"/>
  <c r="H4899" i="3"/>
  <c r="K4899" i="3" s="1" a="1"/>
  <c r="K4899" i="3" s="1"/>
  <c r="G4899" i="3"/>
  <c r="J4898" i="3"/>
  <c r="I4898" i="3"/>
  <c r="H4898" i="3"/>
  <c r="K4898" i="3" s="1" a="1"/>
  <c r="K4898" i="3" s="1"/>
  <c r="G4898" i="3"/>
  <c r="J4897" i="3"/>
  <c r="I4897" i="3"/>
  <c r="H4897" i="3"/>
  <c r="K4897" i="3" s="1" a="1"/>
  <c r="K4897" i="3" s="1"/>
  <c r="G4897" i="3"/>
  <c r="J4896" i="3"/>
  <c r="I4896" i="3"/>
  <c r="H4896" i="3"/>
  <c r="K4896" i="3" s="1" a="1"/>
  <c r="K4896" i="3" s="1"/>
  <c r="G4896" i="3"/>
  <c r="J4895" i="3"/>
  <c r="I4895" i="3"/>
  <c r="H4895" i="3"/>
  <c r="K4895" i="3" s="1" a="1"/>
  <c r="K4895" i="3" s="1"/>
  <c r="G4895" i="3"/>
  <c r="J4894" i="3"/>
  <c r="I4894" i="3"/>
  <c r="H4894" i="3"/>
  <c r="K4894" i="3" s="1" a="1"/>
  <c r="K4894" i="3" s="1"/>
  <c r="G4894" i="3"/>
  <c r="J4893" i="3"/>
  <c r="I4893" i="3"/>
  <c r="H4893" i="3"/>
  <c r="K4893" i="3" s="1" a="1"/>
  <c r="K4893" i="3" s="1"/>
  <c r="G4893" i="3"/>
  <c r="J4892" i="3"/>
  <c r="I4892" i="3"/>
  <c r="H4892" i="3"/>
  <c r="K4892" i="3" s="1" a="1"/>
  <c r="K4892" i="3" s="1"/>
  <c r="G4892" i="3"/>
  <c r="J4891" i="3"/>
  <c r="I4891" i="3"/>
  <c r="H4891" i="3"/>
  <c r="K4891" i="3" s="1" a="1"/>
  <c r="K4891" i="3" s="1"/>
  <c r="G4891" i="3"/>
  <c r="J4890" i="3"/>
  <c r="I4890" i="3"/>
  <c r="H4890" i="3"/>
  <c r="K4890" i="3" s="1" a="1"/>
  <c r="K4890" i="3" s="1"/>
  <c r="G4890" i="3"/>
  <c r="J4889" i="3"/>
  <c r="I4889" i="3"/>
  <c r="H4889" i="3"/>
  <c r="K4889" i="3" s="1" a="1"/>
  <c r="K4889" i="3" s="1"/>
  <c r="G4889" i="3"/>
  <c r="J4888" i="3"/>
  <c r="I4888" i="3"/>
  <c r="H4888" i="3"/>
  <c r="K4888" i="3" s="1" a="1"/>
  <c r="K4888" i="3" s="1"/>
  <c r="G4888" i="3"/>
  <c r="J4887" i="3"/>
  <c r="I4887" i="3"/>
  <c r="H4887" i="3"/>
  <c r="K4887" i="3" s="1" a="1"/>
  <c r="K4887" i="3" s="1"/>
  <c r="G4887" i="3"/>
  <c r="J4886" i="3"/>
  <c r="I4886" i="3"/>
  <c r="H4886" i="3"/>
  <c r="K4886" i="3" s="1" a="1"/>
  <c r="K4886" i="3" s="1"/>
  <c r="G4886" i="3"/>
  <c r="J4885" i="3"/>
  <c r="I4885" i="3"/>
  <c r="H4885" i="3"/>
  <c r="K4885" i="3" s="1" a="1"/>
  <c r="K4885" i="3" s="1"/>
  <c r="G4885" i="3"/>
  <c r="J4884" i="3"/>
  <c r="I4884" i="3"/>
  <c r="H4884" i="3"/>
  <c r="K4884" i="3" s="1" a="1"/>
  <c r="K4884" i="3" s="1"/>
  <c r="G4884" i="3"/>
  <c r="J4883" i="3"/>
  <c r="I4883" i="3"/>
  <c r="H4883" i="3"/>
  <c r="K4883" i="3" s="1" a="1"/>
  <c r="K4883" i="3" s="1"/>
  <c r="G4883" i="3"/>
  <c r="J4882" i="3"/>
  <c r="I4882" i="3"/>
  <c r="H4882" i="3"/>
  <c r="K4882" i="3" s="1" a="1"/>
  <c r="K4882" i="3" s="1"/>
  <c r="G4882" i="3"/>
  <c r="J4881" i="3"/>
  <c r="I4881" i="3"/>
  <c r="H4881" i="3"/>
  <c r="K4881" i="3" s="1" a="1"/>
  <c r="K4881" i="3" s="1"/>
  <c r="G4881" i="3"/>
  <c r="J4880" i="3"/>
  <c r="I4880" i="3"/>
  <c r="H4880" i="3"/>
  <c r="K4880" i="3" s="1" a="1"/>
  <c r="K4880" i="3" s="1"/>
  <c r="J4879" i="3"/>
  <c r="I4879" i="3"/>
  <c r="H4879" i="3"/>
  <c r="K4879" i="3" s="1" a="1"/>
  <c r="K4879" i="3" s="1"/>
  <c r="G4879" i="3"/>
  <c r="J4878" i="3"/>
  <c r="I4878" i="3"/>
  <c r="H4878" i="3"/>
  <c r="K4878" i="3" s="1" a="1"/>
  <c r="K4878" i="3" s="1"/>
  <c r="G4878" i="3"/>
  <c r="J4877" i="3"/>
  <c r="I4877" i="3"/>
  <c r="H4877" i="3"/>
  <c r="K4877" i="3" s="1" a="1"/>
  <c r="K4877" i="3" s="1"/>
  <c r="G4877" i="3"/>
  <c r="J4876" i="3"/>
  <c r="I4876" i="3"/>
  <c r="H4876" i="3"/>
  <c r="K4876" i="3" s="1" a="1"/>
  <c r="K4876" i="3" s="1"/>
  <c r="G4876" i="3"/>
  <c r="K4875" i="3" a="1"/>
  <c r="K4875" i="3" s="1"/>
  <c r="J4875" i="3"/>
  <c r="I4875" i="3"/>
  <c r="H4875" i="3"/>
  <c r="G4875" i="3"/>
  <c r="J4874" i="3"/>
  <c r="I4874" i="3"/>
  <c r="H4874" i="3"/>
  <c r="K4874" i="3" s="1" a="1"/>
  <c r="K4874" i="3" s="1"/>
  <c r="G4874" i="3"/>
  <c r="J4873" i="3"/>
  <c r="I4873" i="3"/>
  <c r="H4873" i="3"/>
  <c r="K4873" i="3" s="1" a="1"/>
  <c r="K4873" i="3" s="1"/>
  <c r="G4873" i="3"/>
  <c r="J4872" i="3"/>
  <c r="I4872" i="3"/>
  <c r="H4872" i="3"/>
  <c r="K4872" i="3" s="1" a="1"/>
  <c r="K4872" i="3" s="1"/>
  <c r="G4872" i="3"/>
  <c r="K4871" i="3" a="1"/>
  <c r="K4871" i="3" s="1"/>
  <c r="J4871" i="3"/>
  <c r="I4871" i="3"/>
  <c r="H4871" i="3"/>
  <c r="G4871" i="3"/>
  <c r="J4870" i="3"/>
  <c r="I4870" i="3"/>
  <c r="H4870" i="3"/>
  <c r="K4870" i="3" s="1" a="1"/>
  <c r="K4870" i="3" s="1"/>
  <c r="G4870" i="3"/>
  <c r="J4869" i="3"/>
  <c r="I4869" i="3"/>
  <c r="H4869" i="3"/>
  <c r="K4869" i="3" s="1" a="1"/>
  <c r="K4869" i="3" s="1"/>
  <c r="G4869" i="3"/>
  <c r="J4868" i="3"/>
  <c r="I4868" i="3"/>
  <c r="H4868" i="3"/>
  <c r="K4868" i="3" s="1" a="1"/>
  <c r="K4868" i="3" s="1"/>
  <c r="G4868" i="3"/>
  <c r="K4867" i="3" a="1"/>
  <c r="K4867" i="3" s="1"/>
  <c r="J4867" i="3"/>
  <c r="I4867" i="3"/>
  <c r="H4867" i="3"/>
  <c r="G4867" i="3"/>
  <c r="J4866" i="3"/>
  <c r="I4866" i="3"/>
  <c r="H4866" i="3"/>
  <c r="K4866" i="3" s="1" a="1"/>
  <c r="K4866" i="3" s="1"/>
  <c r="G4866" i="3"/>
  <c r="J4865" i="3"/>
  <c r="I4865" i="3"/>
  <c r="H4865" i="3"/>
  <c r="K4865" i="3" s="1" a="1"/>
  <c r="K4865" i="3" s="1"/>
  <c r="J4864" i="3"/>
  <c r="I4864" i="3"/>
  <c r="H4864" i="3"/>
  <c r="K4864" i="3" s="1" a="1"/>
  <c r="K4864" i="3" s="1"/>
  <c r="G4864" i="3"/>
  <c r="J4863" i="3"/>
  <c r="I4863" i="3"/>
  <c r="H4863" i="3"/>
  <c r="K4863" i="3" s="1" a="1"/>
  <c r="K4863" i="3" s="1"/>
  <c r="G4863" i="3"/>
  <c r="J4862" i="3"/>
  <c r="I4862" i="3"/>
  <c r="H4862" i="3"/>
  <c r="K4862" i="3" s="1" a="1"/>
  <c r="K4862" i="3" s="1"/>
  <c r="G4862" i="3"/>
  <c r="J4861" i="3"/>
  <c r="I4861" i="3"/>
  <c r="H4861" i="3"/>
  <c r="K4861" i="3" s="1" a="1"/>
  <c r="K4861" i="3" s="1"/>
  <c r="G4861" i="3"/>
  <c r="J4860" i="3"/>
  <c r="I4860" i="3"/>
  <c r="H4860" i="3"/>
  <c r="K4860" i="3" s="1" a="1"/>
  <c r="K4860" i="3" s="1"/>
  <c r="G4860" i="3"/>
  <c r="J4859" i="3"/>
  <c r="I4859" i="3"/>
  <c r="H4859" i="3"/>
  <c r="K4859" i="3" s="1" a="1"/>
  <c r="K4859" i="3" s="1"/>
  <c r="G4859" i="3"/>
  <c r="J4858" i="3"/>
  <c r="I4858" i="3"/>
  <c r="H4858" i="3"/>
  <c r="K4858" i="3" s="1" a="1"/>
  <c r="K4858" i="3" s="1"/>
  <c r="G4858" i="3"/>
  <c r="J4857" i="3"/>
  <c r="I4857" i="3"/>
  <c r="H4857" i="3"/>
  <c r="K4857" i="3" s="1" a="1"/>
  <c r="K4857" i="3" s="1"/>
  <c r="G4857" i="3"/>
  <c r="J4856" i="3"/>
  <c r="I4856" i="3"/>
  <c r="H4856" i="3"/>
  <c r="K4856" i="3" s="1" a="1"/>
  <c r="K4856" i="3" s="1"/>
  <c r="G4856" i="3"/>
  <c r="J4855" i="3"/>
  <c r="I4855" i="3"/>
  <c r="H4855" i="3"/>
  <c r="K4855" i="3" s="1" a="1"/>
  <c r="K4855" i="3" s="1"/>
  <c r="G4855" i="3"/>
  <c r="J4854" i="3"/>
  <c r="I4854" i="3"/>
  <c r="H4854" i="3"/>
  <c r="K4854" i="3" s="1" a="1"/>
  <c r="K4854" i="3" s="1"/>
  <c r="G4854" i="3"/>
  <c r="J4853" i="3"/>
  <c r="I4853" i="3"/>
  <c r="H4853" i="3"/>
  <c r="K4853" i="3" s="1" a="1"/>
  <c r="K4853" i="3" s="1"/>
  <c r="G4853" i="3"/>
  <c r="J4852" i="3"/>
  <c r="I4852" i="3"/>
  <c r="H4852" i="3"/>
  <c r="K4852" i="3" s="1" a="1"/>
  <c r="K4852" i="3" s="1"/>
  <c r="G4852" i="3"/>
  <c r="J4851" i="3"/>
  <c r="I4851" i="3"/>
  <c r="H4851" i="3"/>
  <c r="K4851" i="3" s="1" a="1"/>
  <c r="K4851" i="3" s="1"/>
  <c r="G4851" i="3"/>
  <c r="J4850" i="3"/>
  <c r="I4850" i="3"/>
  <c r="H4850" i="3"/>
  <c r="K4850" i="3" s="1" a="1"/>
  <c r="K4850" i="3" s="1"/>
  <c r="G4850" i="3"/>
  <c r="J4849" i="3"/>
  <c r="I4849" i="3"/>
  <c r="H4849" i="3"/>
  <c r="K4849" i="3" s="1" a="1"/>
  <c r="K4849" i="3" s="1"/>
  <c r="G4849" i="3"/>
  <c r="J4848" i="3"/>
  <c r="I4848" i="3"/>
  <c r="H4848" i="3"/>
  <c r="K4848" i="3" s="1" a="1"/>
  <c r="K4848" i="3" s="1"/>
  <c r="G4848" i="3"/>
  <c r="J4847" i="3"/>
  <c r="I4847" i="3"/>
  <c r="H4847" i="3"/>
  <c r="K4847" i="3" s="1" a="1"/>
  <c r="K4847" i="3" s="1"/>
  <c r="G4847" i="3"/>
  <c r="J4846" i="3"/>
  <c r="I4846" i="3"/>
  <c r="H4846" i="3"/>
  <c r="K4846" i="3" s="1" a="1"/>
  <c r="K4846" i="3" s="1"/>
  <c r="G4846" i="3"/>
  <c r="J4845" i="3"/>
  <c r="I4845" i="3"/>
  <c r="H4845" i="3"/>
  <c r="K4845" i="3" s="1" a="1"/>
  <c r="K4845" i="3" s="1"/>
  <c r="G4845" i="3"/>
  <c r="J4844" i="3"/>
  <c r="I4844" i="3"/>
  <c r="H4844" i="3"/>
  <c r="K4844" i="3" s="1" a="1"/>
  <c r="K4844" i="3" s="1"/>
  <c r="G4844" i="3"/>
  <c r="J4843" i="3"/>
  <c r="I4843" i="3"/>
  <c r="H4843" i="3"/>
  <c r="K4843" i="3" s="1" a="1"/>
  <c r="K4843" i="3" s="1"/>
  <c r="G4843" i="3"/>
  <c r="J4842" i="3"/>
  <c r="I4842" i="3"/>
  <c r="H4842" i="3"/>
  <c r="K4842" i="3" s="1" a="1"/>
  <c r="K4842" i="3" s="1"/>
  <c r="G4842" i="3"/>
  <c r="J4841" i="3"/>
  <c r="I4841" i="3"/>
  <c r="H4841" i="3"/>
  <c r="K4841" i="3" s="1" a="1"/>
  <c r="K4841" i="3" s="1"/>
  <c r="G4841" i="3"/>
  <c r="J4840" i="3"/>
  <c r="I4840" i="3"/>
  <c r="H4840" i="3"/>
  <c r="K4840" i="3" s="1" a="1"/>
  <c r="K4840" i="3" s="1"/>
  <c r="G4840" i="3"/>
  <c r="J4839" i="3"/>
  <c r="I4839" i="3"/>
  <c r="H4839" i="3"/>
  <c r="K4839" i="3" s="1" a="1"/>
  <c r="K4839" i="3" s="1"/>
  <c r="G4839" i="3"/>
  <c r="K4838" i="3"/>
  <c r="J4838" i="3"/>
  <c r="I4838" i="3"/>
  <c r="H4838" i="3"/>
  <c r="K4838" i="3" s="1" a="1"/>
  <c r="G4838" i="3"/>
  <c r="J4837" i="3"/>
  <c r="I4837" i="3"/>
  <c r="H4837" i="3"/>
  <c r="K4837" i="3" s="1" a="1"/>
  <c r="K4837" i="3" s="1"/>
  <c r="G4837" i="3"/>
  <c r="J4836" i="3"/>
  <c r="I4836" i="3"/>
  <c r="H4836" i="3"/>
  <c r="K4836" i="3" s="1" a="1"/>
  <c r="K4836" i="3" s="1"/>
  <c r="G4836" i="3"/>
  <c r="J4835" i="3"/>
  <c r="I4835" i="3"/>
  <c r="H4835" i="3"/>
  <c r="K4835" i="3" s="1" a="1"/>
  <c r="K4835" i="3" s="1"/>
  <c r="K4834" i="3" a="1"/>
  <c r="K4834" i="3" s="1"/>
  <c r="J4834" i="3"/>
  <c r="I4834" i="3"/>
  <c r="H4834" i="3"/>
  <c r="G4834" i="3"/>
  <c r="J4833" i="3"/>
  <c r="I4833" i="3"/>
  <c r="H4833" i="3"/>
  <c r="K4833" i="3" s="1" a="1"/>
  <c r="K4833" i="3" s="1"/>
  <c r="G4833" i="3"/>
  <c r="J4832" i="3"/>
  <c r="I4832" i="3"/>
  <c r="H4832" i="3"/>
  <c r="K4832" i="3" s="1" a="1"/>
  <c r="K4832" i="3" s="1"/>
  <c r="J4831" i="3"/>
  <c r="I4831" i="3"/>
  <c r="H4831" i="3"/>
  <c r="K4831" i="3" s="1" a="1"/>
  <c r="K4831" i="3" s="1"/>
  <c r="G4831" i="3"/>
  <c r="J4830" i="3"/>
  <c r="I4830" i="3"/>
  <c r="H4830" i="3"/>
  <c r="K4830" i="3" s="1" a="1"/>
  <c r="K4830" i="3" s="1"/>
  <c r="J4829" i="3"/>
  <c r="I4829" i="3"/>
  <c r="H4829" i="3"/>
  <c r="K4829" i="3" s="1" a="1"/>
  <c r="K4829" i="3" s="1"/>
  <c r="G4829" i="3"/>
  <c r="J4828" i="3"/>
  <c r="I4828" i="3"/>
  <c r="H4828" i="3"/>
  <c r="K4828" i="3" s="1" a="1"/>
  <c r="K4828" i="3" s="1"/>
  <c r="G4828" i="3"/>
  <c r="J4827" i="3"/>
  <c r="I4827" i="3"/>
  <c r="H4827" i="3"/>
  <c r="K4827" i="3" s="1" a="1"/>
  <c r="K4827" i="3" s="1"/>
  <c r="G4827" i="3"/>
  <c r="K4826" i="3" a="1"/>
  <c r="K4826" i="3" s="1"/>
  <c r="J4826" i="3"/>
  <c r="I4826" i="3"/>
  <c r="H4826" i="3"/>
  <c r="G4826" i="3"/>
  <c r="J4825" i="3"/>
  <c r="I4825" i="3"/>
  <c r="H4825" i="3"/>
  <c r="K4825" i="3" s="1" a="1"/>
  <c r="K4825" i="3" s="1"/>
  <c r="G4825" i="3"/>
  <c r="J4824" i="3"/>
  <c r="I4824" i="3"/>
  <c r="H4824" i="3"/>
  <c r="K4824" i="3" s="1" a="1"/>
  <c r="K4824" i="3" s="1"/>
  <c r="G4824" i="3"/>
  <c r="J4823" i="3"/>
  <c r="I4823" i="3"/>
  <c r="H4823" i="3"/>
  <c r="K4823" i="3" s="1" a="1"/>
  <c r="K4823" i="3" s="1"/>
  <c r="G4823" i="3"/>
  <c r="K4822" i="3" a="1"/>
  <c r="K4822" i="3" s="1"/>
  <c r="J4822" i="3"/>
  <c r="I4822" i="3"/>
  <c r="H4822" i="3"/>
  <c r="G4822" i="3"/>
  <c r="J4821" i="3"/>
  <c r="I4821" i="3"/>
  <c r="H4821" i="3"/>
  <c r="K4821" i="3" s="1" a="1"/>
  <c r="K4821" i="3" s="1"/>
  <c r="G4821" i="3"/>
  <c r="J4820" i="3"/>
  <c r="I4820" i="3"/>
  <c r="H4820" i="3"/>
  <c r="K4820" i="3" s="1" a="1"/>
  <c r="K4820" i="3" s="1"/>
  <c r="G4820" i="3"/>
  <c r="J4819" i="3"/>
  <c r="I4819" i="3"/>
  <c r="H4819" i="3"/>
  <c r="K4819" i="3" s="1" a="1"/>
  <c r="K4819" i="3" s="1"/>
  <c r="G4819" i="3"/>
  <c r="K4818" i="3" a="1"/>
  <c r="K4818" i="3" s="1"/>
  <c r="J4818" i="3"/>
  <c r="I4818" i="3"/>
  <c r="H4818" i="3"/>
  <c r="J4817" i="3"/>
  <c r="I4817" i="3"/>
  <c r="H4817" i="3"/>
  <c r="K4817" i="3" s="1" a="1"/>
  <c r="K4817" i="3" s="1"/>
  <c r="J4816" i="3"/>
  <c r="I4816" i="3"/>
  <c r="H4816" i="3"/>
  <c r="K4816" i="3" s="1" a="1"/>
  <c r="K4816" i="3" s="1"/>
  <c r="G4816" i="3"/>
  <c r="J4815" i="3"/>
  <c r="I4815" i="3"/>
  <c r="H4815" i="3"/>
  <c r="K4815" i="3" s="1" a="1"/>
  <c r="K4815" i="3" s="1"/>
  <c r="G4815" i="3"/>
  <c r="K4814" i="3" a="1"/>
  <c r="K4814" i="3" s="1"/>
  <c r="J4814" i="3"/>
  <c r="I4814" i="3"/>
  <c r="H4814" i="3"/>
  <c r="G4814" i="3"/>
  <c r="J4813" i="3"/>
  <c r="I4813" i="3"/>
  <c r="H4813" i="3"/>
  <c r="K4813" i="3" s="1" a="1"/>
  <c r="K4813" i="3" s="1"/>
  <c r="G4813" i="3"/>
  <c r="J4812" i="3"/>
  <c r="I4812" i="3"/>
  <c r="H4812" i="3"/>
  <c r="K4812" i="3" s="1" a="1"/>
  <c r="K4812" i="3" s="1"/>
  <c r="G4812" i="3"/>
  <c r="K4811" i="3" a="1"/>
  <c r="K4811" i="3" s="1"/>
  <c r="J4811" i="3"/>
  <c r="I4811" i="3"/>
  <c r="H4811" i="3"/>
  <c r="G4811" i="3"/>
  <c r="J4810" i="3"/>
  <c r="I4810" i="3"/>
  <c r="H4810" i="3"/>
  <c r="K4810" i="3" s="1" a="1"/>
  <c r="K4810" i="3" s="1"/>
  <c r="G4810" i="3"/>
  <c r="J4809" i="3"/>
  <c r="I4809" i="3"/>
  <c r="H4809" i="3"/>
  <c r="K4809" i="3" s="1" a="1"/>
  <c r="K4809" i="3" s="1"/>
  <c r="G4809" i="3"/>
  <c r="J4808" i="3"/>
  <c r="I4808" i="3"/>
  <c r="H4808" i="3"/>
  <c r="K4808" i="3" s="1" a="1"/>
  <c r="K4808" i="3" s="1"/>
  <c r="G4808" i="3"/>
  <c r="J4807" i="3"/>
  <c r="I4807" i="3"/>
  <c r="H4807" i="3"/>
  <c r="K4807" i="3" s="1" a="1"/>
  <c r="K4807" i="3" s="1"/>
  <c r="G4807" i="3"/>
  <c r="J4806" i="3"/>
  <c r="I4806" i="3"/>
  <c r="H4806" i="3"/>
  <c r="K4806" i="3" s="1" a="1"/>
  <c r="K4806" i="3" s="1"/>
  <c r="G4806" i="3"/>
  <c r="J4805" i="3"/>
  <c r="I4805" i="3"/>
  <c r="H4805" i="3"/>
  <c r="K4805" i="3" s="1" a="1"/>
  <c r="K4805" i="3" s="1"/>
  <c r="J4804" i="3"/>
  <c r="I4804" i="3"/>
  <c r="H4804" i="3"/>
  <c r="K4804" i="3" s="1" a="1"/>
  <c r="K4804" i="3" s="1"/>
  <c r="J4803" i="3"/>
  <c r="I4803" i="3"/>
  <c r="H4803" i="3"/>
  <c r="K4803" i="3" s="1" a="1"/>
  <c r="K4803" i="3" s="1"/>
  <c r="G4803" i="3"/>
  <c r="J4802" i="3"/>
  <c r="I4802" i="3"/>
  <c r="H4802" i="3"/>
  <c r="K4802" i="3" s="1" a="1"/>
  <c r="K4802" i="3" s="1"/>
  <c r="G4802" i="3"/>
  <c r="J4801" i="3"/>
  <c r="I4801" i="3"/>
  <c r="H4801" i="3"/>
  <c r="K4801" i="3" s="1" a="1"/>
  <c r="K4801" i="3" s="1"/>
  <c r="G4801" i="3"/>
  <c r="J4800" i="3"/>
  <c r="I4800" i="3"/>
  <c r="H4800" i="3"/>
  <c r="K4800" i="3" s="1" a="1"/>
  <c r="K4800" i="3" s="1"/>
  <c r="G4800" i="3"/>
  <c r="J4799" i="3"/>
  <c r="I4799" i="3"/>
  <c r="H4799" i="3"/>
  <c r="K4799" i="3" s="1" a="1"/>
  <c r="K4799" i="3" s="1"/>
  <c r="G4799" i="3"/>
  <c r="J4798" i="3"/>
  <c r="I4798" i="3"/>
  <c r="H4798" i="3"/>
  <c r="K4798" i="3" s="1" a="1"/>
  <c r="K4798" i="3" s="1"/>
  <c r="G4798" i="3"/>
  <c r="J4797" i="3"/>
  <c r="I4797" i="3"/>
  <c r="H4797" i="3"/>
  <c r="K4797" i="3" s="1" a="1"/>
  <c r="K4797" i="3" s="1"/>
  <c r="G4797" i="3"/>
  <c r="K4796" i="3" a="1"/>
  <c r="K4796" i="3" s="1"/>
  <c r="J4796" i="3"/>
  <c r="I4796" i="3"/>
  <c r="H4796" i="3"/>
  <c r="G4796" i="3"/>
  <c r="K4795" i="3" a="1"/>
  <c r="K4795" i="3" s="1"/>
  <c r="J4795" i="3"/>
  <c r="I4795" i="3"/>
  <c r="H4795" i="3"/>
  <c r="G4795" i="3"/>
  <c r="J4794" i="3"/>
  <c r="I4794" i="3"/>
  <c r="H4794" i="3"/>
  <c r="K4794" i="3" s="1" a="1"/>
  <c r="K4794" i="3" s="1"/>
  <c r="G4794" i="3"/>
  <c r="J4793" i="3"/>
  <c r="I4793" i="3"/>
  <c r="H4793" i="3"/>
  <c r="K4793" i="3" s="1" a="1"/>
  <c r="K4793" i="3" s="1"/>
  <c r="G4793" i="3"/>
  <c r="K4792" i="3" a="1"/>
  <c r="K4792" i="3" s="1"/>
  <c r="J4792" i="3"/>
  <c r="I4792" i="3"/>
  <c r="H4792" i="3"/>
  <c r="K4791" i="3"/>
  <c r="J4791" i="3"/>
  <c r="I4791" i="3"/>
  <c r="H4791" i="3"/>
  <c r="K4791" i="3" s="1" a="1"/>
  <c r="G4791" i="3"/>
  <c r="J4790" i="3"/>
  <c r="I4790" i="3"/>
  <c r="H4790" i="3"/>
  <c r="K4790" i="3" s="1" a="1"/>
  <c r="K4790" i="3" s="1"/>
  <c r="K4789" i="3" a="1"/>
  <c r="K4789" i="3" s="1"/>
  <c r="J4789" i="3"/>
  <c r="I4789" i="3"/>
  <c r="H4789" i="3"/>
  <c r="G4789" i="3"/>
  <c r="J4788" i="3"/>
  <c r="I4788" i="3"/>
  <c r="H4788" i="3"/>
  <c r="K4788" i="3" s="1" a="1"/>
  <c r="K4788" i="3" s="1"/>
  <c r="G4788" i="3"/>
  <c r="J4787" i="3"/>
  <c r="I4787" i="3"/>
  <c r="H4787" i="3"/>
  <c r="K4787" i="3" s="1" a="1"/>
  <c r="K4787" i="3" s="1"/>
  <c r="G4787" i="3"/>
  <c r="J4786" i="3"/>
  <c r="I4786" i="3"/>
  <c r="H4786" i="3"/>
  <c r="K4786" i="3" s="1" a="1"/>
  <c r="K4786" i="3" s="1"/>
  <c r="G4786" i="3"/>
  <c r="J4785" i="3"/>
  <c r="I4785" i="3"/>
  <c r="H4785" i="3"/>
  <c r="K4785" i="3" s="1" a="1"/>
  <c r="K4785" i="3" s="1"/>
  <c r="G4785" i="3"/>
  <c r="K4784" i="3" a="1"/>
  <c r="K4784" i="3" s="1"/>
  <c r="J4784" i="3"/>
  <c r="I4784" i="3"/>
  <c r="H4784" i="3"/>
  <c r="G4784" i="3"/>
  <c r="J4783" i="3"/>
  <c r="I4783" i="3"/>
  <c r="H4783" i="3"/>
  <c r="K4783" i="3" s="1" a="1"/>
  <c r="K4783" i="3" s="1"/>
  <c r="G4783" i="3"/>
  <c r="J4782" i="3"/>
  <c r="I4782" i="3"/>
  <c r="H4782" i="3"/>
  <c r="K4782" i="3" s="1" a="1"/>
  <c r="K4782" i="3" s="1"/>
  <c r="G4782" i="3"/>
  <c r="K4781" i="3" a="1"/>
  <c r="K4781" i="3" s="1"/>
  <c r="J4781" i="3"/>
  <c r="I4781" i="3"/>
  <c r="H4781" i="3"/>
  <c r="G4781" i="3"/>
  <c r="J4780" i="3"/>
  <c r="I4780" i="3"/>
  <c r="H4780" i="3"/>
  <c r="K4780" i="3" s="1" a="1"/>
  <c r="K4780" i="3" s="1"/>
  <c r="G4780" i="3"/>
  <c r="J4779" i="3"/>
  <c r="I4779" i="3"/>
  <c r="H4779" i="3"/>
  <c r="K4779" i="3" s="1" a="1"/>
  <c r="K4779" i="3" s="1"/>
  <c r="G4779" i="3"/>
  <c r="J4778" i="3"/>
  <c r="I4778" i="3"/>
  <c r="H4778" i="3"/>
  <c r="K4778" i="3" s="1" a="1"/>
  <c r="K4778" i="3" s="1"/>
  <c r="G4778" i="3"/>
  <c r="K4777" i="3" a="1"/>
  <c r="K4777" i="3" s="1"/>
  <c r="J4777" i="3"/>
  <c r="I4777" i="3"/>
  <c r="H4777" i="3"/>
  <c r="K4776" i="3"/>
  <c r="J4776" i="3"/>
  <c r="I4776" i="3"/>
  <c r="H4776" i="3"/>
  <c r="K4776" i="3" s="1" a="1"/>
  <c r="G4776" i="3"/>
  <c r="J4775" i="3"/>
  <c r="I4775" i="3"/>
  <c r="H4775" i="3"/>
  <c r="K4775" i="3" s="1" a="1"/>
  <c r="K4775" i="3" s="1"/>
  <c r="G4775" i="3"/>
  <c r="J4774" i="3"/>
  <c r="I4774" i="3"/>
  <c r="H4774" i="3"/>
  <c r="K4774" i="3" s="1" a="1"/>
  <c r="K4774" i="3" s="1"/>
  <c r="G4774" i="3"/>
  <c r="J4773" i="3"/>
  <c r="I4773" i="3"/>
  <c r="H4773" i="3"/>
  <c r="K4773" i="3" s="1" a="1"/>
  <c r="K4773" i="3" s="1"/>
  <c r="G4773" i="3"/>
  <c r="J4772" i="3"/>
  <c r="I4772" i="3"/>
  <c r="H4772" i="3"/>
  <c r="K4772" i="3" s="1" a="1"/>
  <c r="K4772" i="3" s="1"/>
  <c r="J4771" i="3"/>
  <c r="I4771" i="3"/>
  <c r="H4771" i="3"/>
  <c r="K4771" i="3" s="1" a="1"/>
  <c r="K4771" i="3" s="1"/>
  <c r="G4771" i="3"/>
  <c r="J4770" i="3"/>
  <c r="I4770" i="3"/>
  <c r="H4770" i="3"/>
  <c r="K4770" i="3" s="1" a="1"/>
  <c r="K4770" i="3" s="1"/>
  <c r="G4770" i="3"/>
  <c r="J4769" i="3"/>
  <c r="I4769" i="3"/>
  <c r="H4769" i="3"/>
  <c r="K4769" i="3" s="1" a="1"/>
  <c r="K4769" i="3" s="1"/>
  <c r="G4769" i="3"/>
  <c r="K4768" i="3" a="1"/>
  <c r="K4768" i="3" s="1"/>
  <c r="J4768" i="3"/>
  <c r="I4768" i="3"/>
  <c r="H4768" i="3"/>
  <c r="G4768" i="3"/>
  <c r="J4767" i="3"/>
  <c r="I4767" i="3"/>
  <c r="H4767" i="3"/>
  <c r="K4767" i="3" s="1" a="1"/>
  <c r="K4767" i="3" s="1"/>
  <c r="G4767" i="3"/>
  <c r="J4766" i="3"/>
  <c r="I4766" i="3"/>
  <c r="H4766" i="3"/>
  <c r="K4766" i="3" s="1" a="1"/>
  <c r="K4766" i="3" s="1"/>
  <c r="G4766" i="3"/>
  <c r="K4765" i="3" a="1"/>
  <c r="K4765" i="3" s="1"/>
  <c r="J4765" i="3"/>
  <c r="I4765" i="3"/>
  <c r="H4765" i="3"/>
  <c r="G4765" i="3"/>
  <c r="J4764" i="3"/>
  <c r="I4764" i="3"/>
  <c r="H4764" i="3"/>
  <c r="K4764" i="3" s="1" a="1"/>
  <c r="K4764" i="3" s="1"/>
  <c r="G4764" i="3"/>
  <c r="J4763" i="3"/>
  <c r="I4763" i="3"/>
  <c r="H4763" i="3"/>
  <c r="K4763" i="3" s="1" a="1"/>
  <c r="K4763" i="3" s="1"/>
  <c r="G4763" i="3"/>
  <c r="J4762" i="3"/>
  <c r="I4762" i="3"/>
  <c r="H4762" i="3"/>
  <c r="K4762" i="3" s="1" a="1"/>
  <c r="K4762" i="3" s="1"/>
  <c r="G4762" i="3"/>
  <c r="J4761" i="3"/>
  <c r="I4761" i="3"/>
  <c r="H4761" i="3"/>
  <c r="K4761" i="3" s="1" a="1"/>
  <c r="K4761" i="3" s="1"/>
  <c r="G4761" i="3"/>
  <c r="J4760" i="3"/>
  <c r="I4760" i="3"/>
  <c r="H4760" i="3"/>
  <c r="K4760" i="3" s="1" a="1"/>
  <c r="K4760" i="3" s="1"/>
  <c r="G4760" i="3"/>
  <c r="J4759" i="3"/>
  <c r="I4759" i="3"/>
  <c r="H4759" i="3"/>
  <c r="K4759" i="3" s="1" a="1"/>
  <c r="K4759" i="3" s="1"/>
  <c r="G4759" i="3"/>
  <c r="J4758" i="3"/>
  <c r="I4758" i="3"/>
  <c r="H4758" i="3"/>
  <c r="K4758" i="3" s="1" a="1"/>
  <c r="K4758" i="3" s="1"/>
  <c r="G4758" i="3"/>
  <c r="K4757" i="3" a="1"/>
  <c r="K4757" i="3" s="1"/>
  <c r="J4757" i="3"/>
  <c r="I4757" i="3"/>
  <c r="H4757" i="3"/>
  <c r="G4757" i="3"/>
  <c r="J4756" i="3"/>
  <c r="I4756" i="3"/>
  <c r="H4756" i="3"/>
  <c r="K4756" i="3" s="1" a="1"/>
  <c r="K4756" i="3" s="1"/>
  <c r="G4756" i="3"/>
  <c r="J4755" i="3"/>
  <c r="I4755" i="3"/>
  <c r="H4755" i="3"/>
  <c r="K4755" i="3" s="1" a="1"/>
  <c r="K4755" i="3" s="1"/>
  <c r="G4755" i="3"/>
  <c r="J4754" i="3"/>
  <c r="I4754" i="3"/>
  <c r="H4754" i="3"/>
  <c r="K4754" i="3" s="1" a="1"/>
  <c r="K4754" i="3" s="1"/>
  <c r="G4754" i="3"/>
  <c r="K4753" i="3" a="1"/>
  <c r="K4753" i="3" s="1"/>
  <c r="J4753" i="3"/>
  <c r="I4753" i="3"/>
  <c r="H4753" i="3"/>
  <c r="G4753" i="3"/>
  <c r="K4752" i="3" a="1"/>
  <c r="K4752" i="3" s="1"/>
  <c r="J4752" i="3"/>
  <c r="I4752" i="3"/>
  <c r="H4752" i="3"/>
  <c r="G4752" i="3"/>
  <c r="J4751" i="3"/>
  <c r="I4751" i="3"/>
  <c r="H4751" i="3"/>
  <c r="K4751" i="3" s="1" a="1"/>
  <c r="K4751" i="3" s="1"/>
  <c r="G4751" i="3"/>
  <c r="J4750" i="3"/>
  <c r="I4750" i="3"/>
  <c r="H4750" i="3"/>
  <c r="K4750" i="3" s="1" a="1"/>
  <c r="K4750" i="3" s="1"/>
  <c r="G4750" i="3"/>
  <c r="J4749" i="3"/>
  <c r="I4749" i="3"/>
  <c r="H4749" i="3"/>
  <c r="K4749" i="3" s="1" a="1"/>
  <c r="K4749" i="3" s="1"/>
  <c r="G4749" i="3"/>
  <c r="J4748" i="3"/>
  <c r="I4748" i="3"/>
  <c r="H4748" i="3"/>
  <c r="K4748" i="3" s="1" a="1"/>
  <c r="K4748" i="3" s="1"/>
  <c r="G4748" i="3"/>
  <c r="J4747" i="3"/>
  <c r="I4747" i="3"/>
  <c r="H4747" i="3"/>
  <c r="K4747" i="3" s="1" a="1"/>
  <c r="K4747" i="3" s="1"/>
  <c r="J4746" i="3"/>
  <c r="I4746" i="3"/>
  <c r="H4746" i="3"/>
  <c r="K4746" i="3" s="1" a="1"/>
  <c r="K4746" i="3" s="1"/>
  <c r="G4746" i="3"/>
  <c r="J4745" i="3"/>
  <c r="I4745" i="3"/>
  <c r="H4745" i="3"/>
  <c r="K4745" i="3" s="1" a="1"/>
  <c r="K4745" i="3" s="1"/>
  <c r="G4745" i="3"/>
  <c r="J4744" i="3"/>
  <c r="I4744" i="3"/>
  <c r="H4744" i="3"/>
  <c r="K4744" i="3" s="1" a="1"/>
  <c r="K4744" i="3" s="1"/>
  <c r="G4744" i="3"/>
  <c r="J4743" i="3"/>
  <c r="I4743" i="3"/>
  <c r="H4743" i="3"/>
  <c r="K4743" i="3" s="1" a="1"/>
  <c r="K4743" i="3" s="1"/>
  <c r="G4743" i="3"/>
  <c r="J4742" i="3"/>
  <c r="I4742" i="3"/>
  <c r="H4742" i="3"/>
  <c r="K4742" i="3" s="1" a="1"/>
  <c r="K4742" i="3" s="1"/>
  <c r="G4742" i="3"/>
  <c r="J4741" i="3"/>
  <c r="I4741" i="3"/>
  <c r="H4741" i="3"/>
  <c r="K4741" i="3" s="1" a="1"/>
  <c r="K4741" i="3" s="1"/>
  <c r="G4741" i="3"/>
  <c r="J4740" i="3"/>
  <c r="I4740" i="3"/>
  <c r="H4740" i="3"/>
  <c r="K4740" i="3" s="1" a="1"/>
  <c r="K4740" i="3" s="1"/>
  <c r="G4740" i="3"/>
  <c r="K4739" i="3"/>
  <c r="J4739" i="3"/>
  <c r="I4739" i="3"/>
  <c r="H4739" i="3"/>
  <c r="K4739" i="3" s="1" a="1"/>
  <c r="G4739" i="3"/>
  <c r="J4738" i="3"/>
  <c r="I4738" i="3"/>
  <c r="H4738" i="3"/>
  <c r="K4738" i="3" s="1" a="1"/>
  <c r="K4738" i="3" s="1"/>
  <c r="G4738" i="3"/>
  <c r="J4737" i="3"/>
  <c r="I4737" i="3"/>
  <c r="H4737" i="3"/>
  <c r="K4737" i="3" s="1" a="1"/>
  <c r="K4737" i="3" s="1"/>
  <c r="G4737" i="3"/>
  <c r="J4736" i="3"/>
  <c r="I4736" i="3"/>
  <c r="H4736" i="3"/>
  <c r="K4736" i="3" s="1" a="1"/>
  <c r="K4736" i="3" s="1"/>
  <c r="G4736" i="3"/>
  <c r="J4735" i="3"/>
  <c r="I4735" i="3"/>
  <c r="H4735" i="3"/>
  <c r="K4735" i="3" s="1" a="1"/>
  <c r="K4735" i="3" s="1"/>
  <c r="G4735" i="3"/>
  <c r="K4734" i="3"/>
  <c r="J4734" i="3"/>
  <c r="I4734" i="3"/>
  <c r="H4734" i="3"/>
  <c r="K4734" i="3" s="1" a="1"/>
  <c r="G4734" i="3"/>
  <c r="J4733" i="3"/>
  <c r="I4733" i="3"/>
  <c r="H4733" i="3"/>
  <c r="K4733" i="3" s="1" a="1"/>
  <c r="K4733" i="3" s="1"/>
  <c r="G4733" i="3"/>
  <c r="J4732" i="3"/>
  <c r="I4732" i="3"/>
  <c r="H4732" i="3"/>
  <c r="K4732" i="3" s="1" a="1"/>
  <c r="K4732" i="3" s="1"/>
  <c r="G4732" i="3"/>
  <c r="J4731" i="3"/>
  <c r="I4731" i="3"/>
  <c r="H4731" i="3"/>
  <c r="K4731" i="3" s="1" a="1"/>
  <c r="K4731" i="3" s="1"/>
  <c r="G4731" i="3"/>
  <c r="J4730" i="3"/>
  <c r="I4730" i="3"/>
  <c r="H4730" i="3"/>
  <c r="K4730" i="3" s="1" a="1"/>
  <c r="K4730" i="3" s="1"/>
  <c r="G4730" i="3"/>
  <c r="J4729" i="3"/>
  <c r="I4729" i="3"/>
  <c r="H4729" i="3"/>
  <c r="K4729" i="3" s="1" a="1"/>
  <c r="K4729" i="3" s="1"/>
  <c r="G4729" i="3"/>
  <c r="J4728" i="3"/>
  <c r="I4728" i="3"/>
  <c r="H4728" i="3"/>
  <c r="K4728" i="3" s="1" a="1"/>
  <c r="K4728" i="3" s="1"/>
  <c r="G4728" i="3"/>
  <c r="J4727" i="3"/>
  <c r="I4727" i="3"/>
  <c r="H4727" i="3"/>
  <c r="K4727" i="3" s="1" a="1"/>
  <c r="K4727" i="3" s="1"/>
  <c r="G4727" i="3"/>
  <c r="J4726" i="3"/>
  <c r="I4726" i="3"/>
  <c r="H4726" i="3"/>
  <c r="K4726" i="3" s="1" a="1"/>
  <c r="K4726" i="3" s="1"/>
  <c r="G4726" i="3"/>
  <c r="J4725" i="3"/>
  <c r="I4725" i="3"/>
  <c r="H4725" i="3"/>
  <c r="K4725" i="3" s="1" a="1"/>
  <c r="K4725" i="3" s="1"/>
  <c r="G4725" i="3"/>
  <c r="J4724" i="3"/>
  <c r="I4724" i="3"/>
  <c r="H4724" i="3"/>
  <c r="K4724" i="3" s="1" a="1"/>
  <c r="K4724" i="3" s="1"/>
  <c r="G4724" i="3"/>
  <c r="J4723" i="3"/>
  <c r="I4723" i="3"/>
  <c r="H4723" i="3"/>
  <c r="K4723" i="3" s="1" a="1"/>
  <c r="K4723" i="3" s="1"/>
  <c r="G4723" i="3"/>
  <c r="J4722" i="3"/>
  <c r="I4722" i="3"/>
  <c r="H4722" i="3"/>
  <c r="K4722" i="3" s="1" a="1"/>
  <c r="K4722" i="3" s="1"/>
  <c r="G4722" i="3"/>
  <c r="J4721" i="3"/>
  <c r="I4721" i="3"/>
  <c r="H4721" i="3"/>
  <c r="K4721" i="3" s="1" a="1"/>
  <c r="K4721" i="3" s="1"/>
  <c r="G4721" i="3"/>
  <c r="J4720" i="3"/>
  <c r="I4720" i="3"/>
  <c r="H4720" i="3"/>
  <c r="K4720" i="3" s="1" a="1"/>
  <c r="K4720" i="3" s="1"/>
  <c r="G4720" i="3"/>
  <c r="J4719" i="3"/>
  <c r="I4719" i="3"/>
  <c r="H4719" i="3"/>
  <c r="K4719" i="3" s="1" a="1"/>
  <c r="K4719" i="3" s="1"/>
  <c r="G4719" i="3"/>
  <c r="K4718" i="3"/>
  <c r="J4718" i="3"/>
  <c r="I4718" i="3"/>
  <c r="H4718" i="3"/>
  <c r="K4718" i="3" s="1" a="1"/>
  <c r="G4718" i="3"/>
  <c r="J4717" i="3"/>
  <c r="I4717" i="3"/>
  <c r="H4717" i="3"/>
  <c r="K4717" i="3" s="1" a="1"/>
  <c r="K4717" i="3" s="1"/>
  <c r="G4717" i="3"/>
  <c r="J4716" i="3"/>
  <c r="I4716" i="3"/>
  <c r="H4716" i="3"/>
  <c r="K4716" i="3" s="1" a="1"/>
  <c r="K4716" i="3" s="1"/>
  <c r="G4716" i="3"/>
  <c r="J4715" i="3"/>
  <c r="I4715" i="3"/>
  <c r="H4715" i="3"/>
  <c r="K4715" i="3" s="1" a="1"/>
  <c r="K4715" i="3" s="1"/>
  <c r="G4715" i="3"/>
  <c r="J4714" i="3"/>
  <c r="I4714" i="3"/>
  <c r="H4714" i="3"/>
  <c r="K4714" i="3" s="1" a="1"/>
  <c r="K4714" i="3" s="1"/>
  <c r="G4714" i="3"/>
  <c r="J4713" i="3"/>
  <c r="I4713" i="3"/>
  <c r="H4713" i="3"/>
  <c r="K4713" i="3" s="1" a="1"/>
  <c r="K4713" i="3" s="1"/>
  <c r="G4713" i="3"/>
  <c r="J4712" i="3"/>
  <c r="I4712" i="3"/>
  <c r="H4712" i="3"/>
  <c r="K4712" i="3" s="1" a="1"/>
  <c r="K4712" i="3" s="1"/>
  <c r="G4712" i="3"/>
  <c r="J4711" i="3"/>
  <c r="I4711" i="3"/>
  <c r="H4711" i="3"/>
  <c r="K4711" i="3" s="1" a="1"/>
  <c r="K4711" i="3" s="1"/>
  <c r="G4711" i="3"/>
  <c r="K4710" i="3"/>
  <c r="J4710" i="3"/>
  <c r="I4710" i="3"/>
  <c r="H4710" i="3"/>
  <c r="K4710" i="3" s="1" a="1"/>
  <c r="G4710" i="3"/>
  <c r="J4709" i="3"/>
  <c r="I4709" i="3"/>
  <c r="H4709" i="3"/>
  <c r="K4709" i="3" s="1" a="1"/>
  <c r="K4709" i="3" s="1"/>
  <c r="G4709" i="3"/>
  <c r="J4708" i="3"/>
  <c r="I4708" i="3"/>
  <c r="H4708" i="3"/>
  <c r="K4708" i="3" s="1" a="1"/>
  <c r="K4708" i="3" s="1"/>
  <c r="G4708" i="3"/>
  <c r="K4707" i="3"/>
  <c r="J4707" i="3"/>
  <c r="I4707" i="3"/>
  <c r="H4707" i="3"/>
  <c r="K4707" i="3" s="1" a="1"/>
  <c r="G4707" i="3"/>
  <c r="J4706" i="3"/>
  <c r="I4706" i="3"/>
  <c r="H4706" i="3"/>
  <c r="K4706" i="3" s="1" a="1"/>
  <c r="K4706" i="3" s="1"/>
  <c r="G4706" i="3"/>
  <c r="J4705" i="3"/>
  <c r="I4705" i="3"/>
  <c r="H4705" i="3"/>
  <c r="K4705" i="3" s="1" a="1"/>
  <c r="K4705" i="3" s="1"/>
  <c r="G4705" i="3"/>
  <c r="J4704" i="3"/>
  <c r="I4704" i="3"/>
  <c r="H4704" i="3"/>
  <c r="K4704" i="3" s="1" a="1"/>
  <c r="K4704" i="3" s="1"/>
  <c r="G4704" i="3"/>
  <c r="J4703" i="3"/>
  <c r="I4703" i="3"/>
  <c r="H4703" i="3"/>
  <c r="K4703" i="3" s="1" a="1"/>
  <c r="K4703" i="3" s="1"/>
  <c r="G4703" i="3"/>
  <c r="K4702" i="3"/>
  <c r="J4702" i="3"/>
  <c r="I4702" i="3"/>
  <c r="H4702" i="3"/>
  <c r="K4702" i="3" s="1" a="1"/>
  <c r="G4702" i="3"/>
  <c r="J4701" i="3"/>
  <c r="I4701" i="3"/>
  <c r="H4701" i="3"/>
  <c r="K4701" i="3" s="1" a="1"/>
  <c r="K4701" i="3" s="1"/>
  <c r="G4701" i="3"/>
  <c r="J4700" i="3"/>
  <c r="I4700" i="3"/>
  <c r="H4700" i="3"/>
  <c r="K4700" i="3" s="1" a="1"/>
  <c r="K4700" i="3" s="1"/>
  <c r="G4700" i="3"/>
  <c r="J4699" i="3"/>
  <c r="I4699" i="3"/>
  <c r="H4699" i="3"/>
  <c r="K4699" i="3" s="1" a="1"/>
  <c r="K4699" i="3" s="1"/>
  <c r="G4699" i="3"/>
  <c r="K4698" i="3"/>
  <c r="J4698" i="3"/>
  <c r="I4698" i="3"/>
  <c r="H4698" i="3"/>
  <c r="K4698" i="3" s="1" a="1"/>
  <c r="G4698" i="3"/>
  <c r="J4697" i="3"/>
  <c r="I4697" i="3"/>
  <c r="H4697" i="3"/>
  <c r="K4697" i="3" s="1" a="1"/>
  <c r="K4697" i="3" s="1"/>
  <c r="G4697" i="3"/>
  <c r="J4696" i="3"/>
  <c r="I4696" i="3"/>
  <c r="H4696" i="3"/>
  <c r="K4696" i="3" s="1" a="1"/>
  <c r="K4696" i="3" s="1"/>
  <c r="G4696" i="3"/>
  <c r="J4695" i="3"/>
  <c r="I4695" i="3"/>
  <c r="H4695" i="3"/>
  <c r="K4695" i="3" s="1" a="1"/>
  <c r="K4695" i="3" s="1"/>
  <c r="G4695" i="3"/>
  <c r="K4694" i="3"/>
  <c r="J4694" i="3"/>
  <c r="I4694" i="3"/>
  <c r="H4694" i="3"/>
  <c r="K4694" i="3" s="1" a="1"/>
  <c r="G4694" i="3"/>
  <c r="J4693" i="3"/>
  <c r="I4693" i="3"/>
  <c r="H4693" i="3"/>
  <c r="K4693" i="3" s="1" a="1"/>
  <c r="K4693" i="3" s="1"/>
  <c r="G4693" i="3"/>
  <c r="J4692" i="3"/>
  <c r="I4692" i="3"/>
  <c r="H4692" i="3"/>
  <c r="K4692" i="3" s="1" a="1"/>
  <c r="K4692" i="3" s="1"/>
  <c r="G4692" i="3"/>
  <c r="J4691" i="3"/>
  <c r="I4691" i="3"/>
  <c r="H4691" i="3"/>
  <c r="K4691" i="3" s="1" a="1"/>
  <c r="K4691" i="3" s="1"/>
  <c r="G4691" i="3"/>
  <c r="J4690" i="3"/>
  <c r="I4690" i="3"/>
  <c r="H4690" i="3"/>
  <c r="K4690" i="3" s="1" a="1"/>
  <c r="K4690" i="3" s="1"/>
  <c r="G4690" i="3"/>
  <c r="J4689" i="3"/>
  <c r="I4689" i="3"/>
  <c r="H4689" i="3"/>
  <c r="K4689" i="3" s="1" a="1"/>
  <c r="K4689" i="3" s="1"/>
  <c r="G4689" i="3"/>
  <c r="J4688" i="3"/>
  <c r="I4688" i="3"/>
  <c r="H4688" i="3"/>
  <c r="K4688" i="3" s="1" a="1"/>
  <c r="K4688" i="3" s="1"/>
  <c r="G4688" i="3"/>
  <c r="J4687" i="3"/>
  <c r="I4687" i="3"/>
  <c r="H4687" i="3"/>
  <c r="K4687" i="3" s="1" a="1"/>
  <c r="K4687" i="3" s="1"/>
  <c r="G4687" i="3"/>
  <c r="J4686" i="3"/>
  <c r="I4686" i="3"/>
  <c r="H4686" i="3"/>
  <c r="K4686" i="3" s="1" a="1"/>
  <c r="K4686" i="3" s="1"/>
  <c r="G4686" i="3"/>
  <c r="J4685" i="3"/>
  <c r="I4685" i="3"/>
  <c r="H4685" i="3"/>
  <c r="K4685" i="3" s="1" a="1"/>
  <c r="K4685" i="3" s="1"/>
  <c r="G4685" i="3"/>
  <c r="J4684" i="3"/>
  <c r="I4684" i="3"/>
  <c r="H4684" i="3"/>
  <c r="K4684" i="3" s="1" a="1"/>
  <c r="K4684" i="3" s="1"/>
  <c r="J4683" i="3"/>
  <c r="I4683" i="3"/>
  <c r="H4683" i="3"/>
  <c r="K4683" i="3" s="1" a="1"/>
  <c r="K4683" i="3" s="1"/>
  <c r="G4683" i="3"/>
  <c r="K4682" i="3" a="1"/>
  <c r="K4682" i="3" s="1"/>
  <c r="J4682" i="3"/>
  <c r="I4682" i="3"/>
  <c r="H4682" i="3"/>
  <c r="G4682" i="3"/>
  <c r="J4681" i="3"/>
  <c r="I4681" i="3"/>
  <c r="H4681" i="3"/>
  <c r="K4681" i="3" s="1" a="1"/>
  <c r="K4681" i="3" s="1"/>
  <c r="G4681" i="3"/>
  <c r="J4680" i="3"/>
  <c r="I4680" i="3"/>
  <c r="H4680" i="3"/>
  <c r="K4680" i="3" s="1" a="1"/>
  <c r="K4680" i="3" s="1"/>
  <c r="G4680" i="3"/>
  <c r="K4679" i="3" a="1"/>
  <c r="K4679" i="3" s="1"/>
  <c r="J4679" i="3"/>
  <c r="I4679" i="3"/>
  <c r="H4679" i="3"/>
  <c r="G4679" i="3"/>
  <c r="J4678" i="3"/>
  <c r="I4678" i="3"/>
  <c r="H4678" i="3"/>
  <c r="K4678" i="3" s="1" a="1"/>
  <c r="K4678" i="3" s="1"/>
  <c r="G4678" i="3"/>
  <c r="K4677" i="3" a="1"/>
  <c r="K4677" i="3" s="1"/>
  <c r="J4677" i="3"/>
  <c r="I4677" i="3"/>
  <c r="H4677" i="3"/>
  <c r="G4677" i="3"/>
  <c r="J4676" i="3"/>
  <c r="I4676" i="3"/>
  <c r="H4676" i="3"/>
  <c r="K4676" i="3" s="1" a="1"/>
  <c r="K4676" i="3" s="1"/>
  <c r="G4676" i="3"/>
  <c r="K4675" i="3" a="1"/>
  <c r="K4675" i="3" s="1"/>
  <c r="J4675" i="3"/>
  <c r="I4675" i="3"/>
  <c r="H4675" i="3"/>
  <c r="G4675" i="3"/>
  <c r="J4674" i="3"/>
  <c r="I4674" i="3"/>
  <c r="H4674" i="3"/>
  <c r="K4674" i="3" s="1" a="1"/>
  <c r="K4674" i="3" s="1"/>
  <c r="J4673" i="3"/>
  <c r="I4673" i="3"/>
  <c r="H4673" i="3"/>
  <c r="K4673" i="3" s="1" a="1"/>
  <c r="K4673" i="3" s="1"/>
  <c r="G4673" i="3"/>
  <c r="K4672" i="3"/>
  <c r="J4672" i="3"/>
  <c r="I4672" i="3"/>
  <c r="H4672" i="3"/>
  <c r="K4672" i="3" s="1" a="1"/>
  <c r="G4672" i="3"/>
  <c r="J4671" i="3"/>
  <c r="I4671" i="3"/>
  <c r="H4671" i="3"/>
  <c r="K4671" i="3" s="1" a="1"/>
  <c r="K4671" i="3" s="1"/>
  <c r="K4670" i="3" a="1"/>
  <c r="K4670" i="3" s="1"/>
  <c r="J4670" i="3"/>
  <c r="I4670" i="3"/>
  <c r="H4670" i="3"/>
  <c r="G4670" i="3"/>
  <c r="J4669" i="3"/>
  <c r="I4669" i="3"/>
  <c r="H4669" i="3"/>
  <c r="K4669" i="3" s="1" a="1"/>
  <c r="K4669" i="3" s="1"/>
  <c r="G4669" i="3"/>
  <c r="J4668" i="3"/>
  <c r="I4668" i="3"/>
  <c r="H4668" i="3"/>
  <c r="K4668" i="3" s="1" a="1"/>
  <c r="K4668" i="3" s="1"/>
  <c r="G4668" i="3"/>
  <c r="J4667" i="3"/>
  <c r="I4667" i="3"/>
  <c r="H4667" i="3"/>
  <c r="K4667" i="3" s="1" a="1"/>
  <c r="K4667" i="3" s="1"/>
  <c r="G4667" i="3"/>
  <c r="J4666" i="3"/>
  <c r="I4666" i="3"/>
  <c r="H4666" i="3"/>
  <c r="K4666" i="3" s="1" a="1"/>
  <c r="K4666" i="3" s="1"/>
  <c r="G4666" i="3"/>
  <c r="J4665" i="3"/>
  <c r="I4665" i="3"/>
  <c r="H4665" i="3"/>
  <c r="K4665" i="3" s="1" a="1"/>
  <c r="K4665" i="3" s="1"/>
  <c r="G4665" i="3"/>
  <c r="J4664" i="3"/>
  <c r="I4664" i="3"/>
  <c r="H4664" i="3"/>
  <c r="K4664" i="3" s="1" a="1"/>
  <c r="K4664" i="3" s="1"/>
  <c r="G4664" i="3"/>
  <c r="K4663" i="3" a="1"/>
  <c r="K4663" i="3" s="1"/>
  <c r="J4663" i="3"/>
  <c r="I4663" i="3"/>
  <c r="H4663" i="3"/>
  <c r="G4663" i="3"/>
  <c r="J4662" i="3"/>
  <c r="I4662" i="3"/>
  <c r="H4662" i="3"/>
  <c r="K4662" i="3" s="1" a="1"/>
  <c r="K4662" i="3" s="1"/>
  <c r="G4662" i="3"/>
  <c r="J4661" i="3"/>
  <c r="I4661" i="3"/>
  <c r="H4661" i="3"/>
  <c r="K4661" i="3" s="1" a="1"/>
  <c r="K4661" i="3" s="1"/>
  <c r="G4661" i="3"/>
  <c r="K4660" i="3" a="1"/>
  <c r="K4660" i="3" s="1"/>
  <c r="J4660" i="3"/>
  <c r="I4660" i="3"/>
  <c r="H4660" i="3"/>
  <c r="G4660" i="3"/>
  <c r="K4659" i="3" a="1"/>
  <c r="K4659" i="3" s="1"/>
  <c r="J4659" i="3"/>
  <c r="I4659" i="3"/>
  <c r="H4659" i="3"/>
  <c r="G4659" i="3"/>
  <c r="J4658" i="3"/>
  <c r="I4658" i="3"/>
  <c r="H4658" i="3"/>
  <c r="K4658" i="3" s="1" a="1"/>
  <c r="K4658" i="3" s="1"/>
  <c r="G4658" i="3"/>
  <c r="J4657" i="3"/>
  <c r="I4657" i="3"/>
  <c r="H4657" i="3"/>
  <c r="K4657" i="3" s="1" a="1"/>
  <c r="K4657" i="3" s="1"/>
  <c r="J4656" i="3"/>
  <c r="I4656" i="3"/>
  <c r="H4656" i="3"/>
  <c r="K4656" i="3" s="1" a="1"/>
  <c r="K4656" i="3" s="1"/>
  <c r="G4656" i="3"/>
  <c r="J4655" i="3"/>
  <c r="I4655" i="3"/>
  <c r="H4655" i="3"/>
  <c r="K4655" i="3" s="1" a="1"/>
  <c r="K4655" i="3" s="1"/>
  <c r="G4655" i="3"/>
  <c r="J4654" i="3"/>
  <c r="I4654" i="3"/>
  <c r="H4654" i="3"/>
  <c r="K4654" i="3" s="1" a="1"/>
  <c r="K4654" i="3" s="1"/>
  <c r="G4654" i="3"/>
  <c r="J4653" i="3"/>
  <c r="I4653" i="3"/>
  <c r="H4653" i="3"/>
  <c r="K4653" i="3" s="1" a="1"/>
  <c r="K4653" i="3" s="1"/>
  <c r="G4653" i="3"/>
  <c r="J4652" i="3"/>
  <c r="I4652" i="3"/>
  <c r="H4652" i="3"/>
  <c r="K4652" i="3" s="1" a="1"/>
  <c r="K4652" i="3" s="1"/>
  <c r="J4651" i="3"/>
  <c r="I4651" i="3"/>
  <c r="H4651" i="3"/>
  <c r="K4651" i="3" s="1" a="1"/>
  <c r="K4651" i="3" s="1"/>
  <c r="G4651" i="3"/>
  <c r="J4650" i="3"/>
  <c r="I4650" i="3"/>
  <c r="H4650" i="3"/>
  <c r="K4650" i="3" s="1" a="1"/>
  <c r="K4650" i="3" s="1"/>
  <c r="G4650" i="3"/>
  <c r="J4649" i="3"/>
  <c r="I4649" i="3"/>
  <c r="H4649" i="3"/>
  <c r="K4649" i="3" s="1" a="1"/>
  <c r="K4649" i="3" s="1"/>
  <c r="G4649" i="3"/>
  <c r="J4648" i="3"/>
  <c r="I4648" i="3"/>
  <c r="H4648" i="3"/>
  <c r="K4648" i="3" s="1" a="1"/>
  <c r="K4648" i="3" s="1"/>
  <c r="G4648" i="3"/>
  <c r="K4647" i="3" a="1"/>
  <c r="K4647" i="3" s="1"/>
  <c r="J4647" i="3"/>
  <c r="I4647" i="3"/>
  <c r="H4647" i="3"/>
  <c r="G4647" i="3"/>
  <c r="K4646" i="3" a="1"/>
  <c r="K4646" i="3" s="1"/>
  <c r="J4646" i="3"/>
  <c r="I4646" i="3"/>
  <c r="H4646" i="3"/>
  <c r="G4646" i="3"/>
  <c r="J4645" i="3"/>
  <c r="I4645" i="3"/>
  <c r="H4645" i="3"/>
  <c r="K4645" i="3" s="1" a="1"/>
  <c r="K4645" i="3" s="1"/>
  <c r="G4645" i="3"/>
  <c r="J4644" i="3"/>
  <c r="I4644" i="3"/>
  <c r="H4644" i="3"/>
  <c r="K4644" i="3" s="1" a="1"/>
  <c r="K4644" i="3" s="1"/>
  <c r="G4644" i="3"/>
  <c r="J4643" i="3"/>
  <c r="I4643" i="3"/>
  <c r="H4643" i="3"/>
  <c r="K4643" i="3" s="1" a="1"/>
  <c r="K4643" i="3" s="1"/>
  <c r="G4643" i="3"/>
  <c r="J4642" i="3"/>
  <c r="I4642" i="3"/>
  <c r="H4642" i="3"/>
  <c r="K4642" i="3" s="1" a="1"/>
  <c r="K4642" i="3" s="1"/>
  <c r="J4641" i="3"/>
  <c r="I4641" i="3"/>
  <c r="H4641" i="3"/>
  <c r="K4641" i="3" s="1" a="1"/>
  <c r="K4641" i="3" s="1"/>
  <c r="G4641" i="3"/>
  <c r="K4640" i="3"/>
  <c r="J4640" i="3"/>
  <c r="I4640" i="3"/>
  <c r="H4640" i="3"/>
  <c r="K4640" i="3" s="1" a="1"/>
  <c r="G4640" i="3"/>
  <c r="J4639" i="3"/>
  <c r="I4639" i="3"/>
  <c r="H4639" i="3"/>
  <c r="K4639" i="3" s="1" a="1"/>
  <c r="K4639" i="3" s="1"/>
  <c r="G4639" i="3"/>
  <c r="J4638" i="3"/>
  <c r="I4638" i="3"/>
  <c r="H4638" i="3"/>
  <c r="K4638" i="3" s="1" a="1"/>
  <c r="K4638" i="3" s="1"/>
  <c r="G4638" i="3"/>
  <c r="J4637" i="3"/>
  <c r="I4637" i="3"/>
  <c r="H4637" i="3"/>
  <c r="K4637" i="3" s="1" a="1"/>
  <c r="K4637" i="3" s="1"/>
  <c r="G4637" i="3"/>
  <c r="K4636" i="3"/>
  <c r="J4636" i="3"/>
  <c r="I4636" i="3"/>
  <c r="H4636" i="3"/>
  <c r="K4636" i="3" s="1" a="1"/>
  <c r="K4635" i="3" a="1"/>
  <c r="K4635" i="3" s="1"/>
  <c r="J4635" i="3"/>
  <c r="I4635" i="3"/>
  <c r="H4635" i="3"/>
  <c r="G4635" i="3"/>
  <c r="J4634" i="3"/>
  <c r="I4634" i="3"/>
  <c r="H4634" i="3"/>
  <c r="K4634" i="3" s="1" a="1"/>
  <c r="K4634" i="3" s="1"/>
  <c r="G4634" i="3"/>
  <c r="J4633" i="3"/>
  <c r="I4633" i="3"/>
  <c r="H4633" i="3"/>
  <c r="K4633" i="3" s="1" a="1"/>
  <c r="K4633" i="3" s="1"/>
  <c r="G4633" i="3"/>
  <c r="J4632" i="3"/>
  <c r="I4632" i="3"/>
  <c r="H4632" i="3"/>
  <c r="K4632" i="3" s="1" a="1"/>
  <c r="K4632" i="3" s="1"/>
  <c r="G4632" i="3"/>
  <c r="J4631" i="3"/>
  <c r="I4631" i="3"/>
  <c r="H4631" i="3"/>
  <c r="K4631" i="3" s="1" a="1"/>
  <c r="K4631" i="3" s="1"/>
  <c r="G4631" i="3"/>
  <c r="J4630" i="3"/>
  <c r="I4630" i="3"/>
  <c r="H4630" i="3"/>
  <c r="K4630" i="3" s="1" a="1"/>
  <c r="K4630" i="3" s="1"/>
  <c r="G4630" i="3"/>
  <c r="J4629" i="3"/>
  <c r="I4629" i="3"/>
  <c r="H4629" i="3"/>
  <c r="K4629" i="3" s="1" a="1"/>
  <c r="K4629" i="3" s="1"/>
  <c r="G4629" i="3"/>
  <c r="J4628" i="3"/>
  <c r="I4628" i="3"/>
  <c r="H4628" i="3"/>
  <c r="K4628" i="3" s="1" a="1"/>
  <c r="K4628" i="3" s="1"/>
  <c r="G4628" i="3"/>
  <c r="K4627" i="3" a="1"/>
  <c r="K4627" i="3" s="1"/>
  <c r="J4627" i="3"/>
  <c r="I4627" i="3"/>
  <c r="H4627" i="3"/>
  <c r="G4627" i="3"/>
  <c r="K4626" i="3" a="1"/>
  <c r="K4626" i="3" s="1"/>
  <c r="J4626" i="3"/>
  <c r="I4626" i="3"/>
  <c r="H4626" i="3"/>
  <c r="G4626" i="3"/>
  <c r="J4625" i="3"/>
  <c r="I4625" i="3"/>
  <c r="H4625" i="3"/>
  <c r="K4625" i="3" s="1" a="1"/>
  <c r="K4625" i="3" s="1"/>
  <c r="G4625" i="3"/>
  <c r="J4624" i="3"/>
  <c r="I4624" i="3"/>
  <c r="H4624" i="3"/>
  <c r="K4624" i="3" s="1" a="1"/>
  <c r="K4624" i="3" s="1"/>
  <c r="G4624" i="3"/>
  <c r="K4623" i="3" a="1"/>
  <c r="K4623" i="3" s="1"/>
  <c r="J4623" i="3"/>
  <c r="I4623" i="3"/>
  <c r="H4623" i="3"/>
  <c r="G4623" i="3"/>
  <c r="J4622" i="3"/>
  <c r="I4622" i="3"/>
  <c r="H4622" i="3"/>
  <c r="K4622" i="3" s="1" a="1"/>
  <c r="K4622" i="3" s="1"/>
  <c r="G4622" i="3"/>
  <c r="K4621" i="3" a="1"/>
  <c r="K4621" i="3" s="1"/>
  <c r="J4621" i="3"/>
  <c r="I4621" i="3"/>
  <c r="H4621" i="3"/>
  <c r="G4621" i="3"/>
  <c r="J4620" i="3"/>
  <c r="I4620" i="3"/>
  <c r="H4620" i="3"/>
  <c r="K4620" i="3" s="1" a="1"/>
  <c r="K4620" i="3" s="1"/>
  <c r="G4620" i="3"/>
  <c r="K4619" i="3" a="1"/>
  <c r="K4619" i="3" s="1"/>
  <c r="J4619" i="3"/>
  <c r="I4619" i="3"/>
  <c r="H4619" i="3"/>
  <c r="J4618" i="3"/>
  <c r="I4618" i="3"/>
  <c r="H4618" i="3"/>
  <c r="K4618" i="3" s="1" a="1"/>
  <c r="K4618" i="3" s="1"/>
  <c r="G4618" i="3"/>
  <c r="J4617" i="3"/>
  <c r="I4617" i="3"/>
  <c r="H4617" i="3"/>
  <c r="K4617" i="3" s="1" a="1"/>
  <c r="K4617" i="3" s="1"/>
  <c r="G4617" i="3"/>
  <c r="J4616" i="3"/>
  <c r="I4616" i="3"/>
  <c r="H4616" i="3"/>
  <c r="K4616" i="3" s="1" a="1"/>
  <c r="K4616" i="3" s="1"/>
  <c r="G4616" i="3"/>
  <c r="K4615" i="3"/>
  <c r="J4615" i="3"/>
  <c r="I4615" i="3"/>
  <c r="H4615" i="3"/>
  <c r="K4615" i="3" s="1" a="1"/>
  <c r="G4615" i="3"/>
  <c r="J4614" i="3"/>
  <c r="I4614" i="3"/>
  <c r="H4614" i="3"/>
  <c r="K4614" i="3" s="1" a="1"/>
  <c r="K4614" i="3" s="1"/>
  <c r="G4614" i="3"/>
  <c r="J4613" i="3"/>
  <c r="I4613" i="3"/>
  <c r="H4613" i="3"/>
  <c r="K4613" i="3" s="1" a="1"/>
  <c r="K4613" i="3" s="1"/>
  <c r="G4613" i="3"/>
  <c r="J4612" i="3"/>
  <c r="I4612" i="3"/>
  <c r="H4612" i="3"/>
  <c r="K4612" i="3" s="1" a="1"/>
  <c r="K4612" i="3" s="1"/>
  <c r="G4612" i="3"/>
  <c r="J4611" i="3"/>
  <c r="I4611" i="3"/>
  <c r="H4611" i="3"/>
  <c r="K4611" i="3" s="1" a="1"/>
  <c r="K4611" i="3" s="1"/>
  <c r="G4611" i="3"/>
  <c r="J4610" i="3"/>
  <c r="I4610" i="3"/>
  <c r="H4610" i="3"/>
  <c r="K4610" i="3" s="1" a="1"/>
  <c r="K4610" i="3" s="1"/>
  <c r="G4610" i="3"/>
  <c r="J4609" i="3"/>
  <c r="I4609" i="3"/>
  <c r="H4609" i="3"/>
  <c r="K4609" i="3" s="1" a="1"/>
  <c r="K4609" i="3" s="1"/>
  <c r="G4609" i="3"/>
  <c r="J4608" i="3"/>
  <c r="I4608" i="3"/>
  <c r="H4608" i="3"/>
  <c r="K4608" i="3" s="1" a="1"/>
  <c r="K4608" i="3" s="1"/>
  <c r="G4608" i="3"/>
  <c r="J4607" i="3"/>
  <c r="I4607" i="3"/>
  <c r="H4607" i="3"/>
  <c r="K4607" i="3" s="1" a="1"/>
  <c r="K4607" i="3" s="1"/>
  <c r="G4607" i="3"/>
  <c r="J4606" i="3"/>
  <c r="I4606" i="3"/>
  <c r="H4606" i="3"/>
  <c r="K4606" i="3" s="1" a="1"/>
  <c r="K4606" i="3" s="1"/>
  <c r="G4606" i="3"/>
  <c r="J4605" i="3"/>
  <c r="I4605" i="3"/>
  <c r="H4605" i="3"/>
  <c r="K4605" i="3" s="1" a="1"/>
  <c r="K4605" i="3" s="1"/>
  <c r="G4605" i="3"/>
  <c r="J4604" i="3"/>
  <c r="I4604" i="3"/>
  <c r="H4604" i="3"/>
  <c r="K4604" i="3" s="1" a="1"/>
  <c r="K4604" i="3" s="1"/>
  <c r="G4604" i="3"/>
  <c r="J4603" i="3"/>
  <c r="I4603" i="3"/>
  <c r="H4603" i="3"/>
  <c r="K4603" i="3" s="1" a="1"/>
  <c r="K4603" i="3" s="1"/>
  <c r="G4603" i="3"/>
  <c r="J4602" i="3"/>
  <c r="I4602" i="3"/>
  <c r="H4602" i="3"/>
  <c r="K4602" i="3" s="1" a="1"/>
  <c r="K4602" i="3" s="1"/>
  <c r="G4602" i="3"/>
  <c r="J4601" i="3"/>
  <c r="I4601" i="3"/>
  <c r="H4601" i="3"/>
  <c r="K4601" i="3" s="1" a="1"/>
  <c r="K4601" i="3" s="1"/>
  <c r="G4601" i="3"/>
  <c r="J4600" i="3"/>
  <c r="I4600" i="3"/>
  <c r="H4600" i="3"/>
  <c r="K4600" i="3" s="1" a="1"/>
  <c r="K4600" i="3" s="1"/>
  <c r="G4600" i="3"/>
  <c r="J4599" i="3"/>
  <c r="I4599" i="3"/>
  <c r="H4599" i="3"/>
  <c r="K4599" i="3" s="1" a="1"/>
  <c r="K4599" i="3" s="1"/>
  <c r="G4599" i="3"/>
  <c r="J4598" i="3"/>
  <c r="I4598" i="3"/>
  <c r="H4598" i="3"/>
  <c r="K4598" i="3" s="1" a="1"/>
  <c r="K4598" i="3" s="1"/>
  <c r="G4598" i="3"/>
  <c r="J4597" i="3"/>
  <c r="I4597" i="3"/>
  <c r="H4597" i="3"/>
  <c r="K4597" i="3" s="1" a="1"/>
  <c r="K4597" i="3" s="1"/>
  <c r="G4597" i="3"/>
  <c r="J4596" i="3"/>
  <c r="I4596" i="3"/>
  <c r="H4596" i="3"/>
  <c r="K4596" i="3" s="1" a="1"/>
  <c r="K4596" i="3" s="1"/>
  <c r="G4596" i="3"/>
  <c r="J4595" i="3"/>
  <c r="I4595" i="3"/>
  <c r="H4595" i="3"/>
  <c r="K4595" i="3" s="1" a="1"/>
  <c r="K4595" i="3" s="1"/>
  <c r="G4595" i="3"/>
  <c r="J4594" i="3"/>
  <c r="I4594" i="3"/>
  <c r="H4594" i="3"/>
  <c r="K4594" i="3" s="1" a="1"/>
  <c r="K4594" i="3" s="1"/>
  <c r="G4594" i="3"/>
  <c r="J4593" i="3"/>
  <c r="I4593" i="3"/>
  <c r="H4593" i="3"/>
  <c r="K4593" i="3" s="1" a="1"/>
  <c r="K4593" i="3" s="1"/>
  <c r="G4593" i="3"/>
  <c r="J4592" i="3"/>
  <c r="I4592" i="3"/>
  <c r="H4592" i="3"/>
  <c r="K4592" i="3" s="1" a="1"/>
  <c r="K4592" i="3" s="1"/>
  <c r="G4592" i="3"/>
  <c r="J4591" i="3"/>
  <c r="I4591" i="3"/>
  <c r="H4591" i="3"/>
  <c r="K4591" i="3" s="1" a="1"/>
  <c r="K4591" i="3" s="1"/>
  <c r="G4591" i="3"/>
  <c r="J4590" i="3"/>
  <c r="I4590" i="3"/>
  <c r="H4590" i="3"/>
  <c r="K4590" i="3" s="1" a="1"/>
  <c r="K4590" i="3" s="1"/>
  <c r="G4590" i="3"/>
  <c r="J4589" i="3"/>
  <c r="I4589" i="3"/>
  <c r="H4589" i="3"/>
  <c r="K4589" i="3" s="1" a="1"/>
  <c r="K4589" i="3" s="1"/>
  <c r="G4589" i="3"/>
  <c r="J4588" i="3"/>
  <c r="I4588" i="3"/>
  <c r="H4588" i="3"/>
  <c r="K4588" i="3" s="1" a="1"/>
  <c r="K4588" i="3" s="1"/>
  <c r="G4588" i="3"/>
  <c r="J4587" i="3"/>
  <c r="I4587" i="3"/>
  <c r="H4587" i="3"/>
  <c r="K4587" i="3" s="1" a="1"/>
  <c r="K4587" i="3" s="1"/>
  <c r="G4587" i="3"/>
  <c r="J4586" i="3"/>
  <c r="I4586" i="3"/>
  <c r="H4586" i="3"/>
  <c r="K4586" i="3" s="1" a="1"/>
  <c r="K4586" i="3" s="1"/>
  <c r="G4586" i="3"/>
  <c r="J4585" i="3"/>
  <c r="I4585" i="3"/>
  <c r="H4585" i="3"/>
  <c r="K4585" i="3" s="1" a="1"/>
  <c r="K4585" i="3" s="1"/>
  <c r="G4585" i="3"/>
  <c r="J4584" i="3"/>
  <c r="I4584" i="3"/>
  <c r="H4584" i="3"/>
  <c r="K4584" i="3" s="1" a="1"/>
  <c r="K4584" i="3" s="1"/>
  <c r="G4584" i="3"/>
  <c r="K4583" i="3"/>
  <c r="J4583" i="3"/>
  <c r="I4583" i="3"/>
  <c r="H4583" i="3"/>
  <c r="K4583" i="3" s="1" a="1"/>
  <c r="G4583" i="3"/>
  <c r="J4582" i="3"/>
  <c r="I4582" i="3"/>
  <c r="H4582" i="3"/>
  <c r="K4582" i="3" s="1" a="1"/>
  <c r="K4582" i="3" s="1"/>
  <c r="K4581" i="3" a="1"/>
  <c r="K4581" i="3" s="1"/>
  <c r="J4581" i="3"/>
  <c r="I4581" i="3"/>
  <c r="H4581" i="3"/>
  <c r="G4581" i="3"/>
  <c r="K4580" i="3" a="1"/>
  <c r="K4580" i="3" s="1"/>
  <c r="J4580" i="3"/>
  <c r="I4580" i="3"/>
  <c r="H4580" i="3"/>
  <c r="G4580" i="3"/>
  <c r="J4579" i="3"/>
  <c r="I4579" i="3"/>
  <c r="H4579" i="3"/>
  <c r="K4579" i="3" s="1" a="1"/>
  <c r="K4579" i="3" s="1"/>
  <c r="G4579" i="3"/>
  <c r="J4578" i="3"/>
  <c r="I4578" i="3"/>
  <c r="H4578" i="3"/>
  <c r="K4578" i="3" s="1" a="1"/>
  <c r="K4578" i="3" s="1"/>
  <c r="G4578" i="3"/>
  <c r="K4577" i="3" a="1"/>
  <c r="K4577" i="3" s="1"/>
  <c r="J4577" i="3"/>
  <c r="I4577" i="3"/>
  <c r="H4577" i="3"/>
  <c r="G4577" i="3"/>
  <c r="J4576" i="3"/>
  <c r="I4576" i="3"/>
  <c r="H4576" i="3"/>
  <c r="K4576" i="3" s="1" a="1"/>
  <c r="K4576" i="3" s="1"/>
  <c r="J4575" i="3"/>
  <c r="I4575" i="3"/>
  <c r="H4575" i="3"/>
  <c r="K4575" i="3" s="1" a="1"/>
  <c r="K4575" i="3" s="1"/>
  <c r="G4575" i="3"/>
  <c r="J4574" i="3"/>
  <c r="I4574" i="3"/>
  <c r="H4574" i="3"/>
  <c r="K4574" i="3" s="1" a="1"/>
  <c r="K4574" i="3" s="1"/>
  <c r="J4573" i="3"/>
  <c r="I4573" i="3"/>
  <c r="H4573" i="3"/>
  <c r="K4573" i="3" s="1" a="1"/>
  <c r="K4573" i="3" s="1"/>
  <c r="G4573" i="3"/>
  <c r="J4572" i="3"/>
  <c r="I4572" i="3"/>
  <c r="H4572" i="3"/>
  <c r="K4572" i="3" s="1" a="1"/>
  <c r="K4572" i="3" s="1"/>
  <c r="G4572" i="3"/>
  <c r="K4571" i="3" a="1"/>
  <c r="K4571" i="3" s="1"/>
  <c r="J4571" i="3"/>
  <c r="I4571" i="3"/>
  <c r="H4571" i="3"/>
  <c r="G4571" i="3"/>
  <c r="J4570" i="3"/>
  <c r="I4570" i="3"/>
  <c r="H4570" i="3"/>
  <c r="K4570" i="3" s="1" a="1"/>
  <c r="K4570" i="3" s="1"/>
  <c r="G4570" i="3"/>
  <c r="K4569" i="3" a="1"/>
  <c r="K4569" i="3" s="1"/>
  <c r="J4569" i="3"/>
  <c r="I4569" i="3"/>
  <c r="H4569" i="3"/>
  <c r="G4569" i="3"/>
  <c r="J4568" i="3"/>
  <c r="I4568" i="3"/>
  <c r="H4568" i="3"/>
  <c r="K4568" i="3" s="1" a="1"/>
  <c r="K4568" i="3" s="1"/>
  <c r="G4568" i="3"/>
  <c r="K4567" i="3" a="1"/>
  <c r="K4567" i="3" s="1"/>
  <c r="J4567" i="3"/>
  <c r="I4567" i="3"/>
  <c r="H4567" i="3"/>
  <c r="G4567" i="3"/>
  <c r="J4566" i="3"/>
  <c r="I4566" i="3"/>
  <c r="H4566" i="3"/>
  <c r="K4566" i="3" s="1" a="1"/>
  <c r="K4566" i="3" s="1"/>
  <c r="G4566" i="3"/>
  <c r="J4565" i="3"/>
  <c r="I4565" i="3"/>
  <c r="H4565" i="3"/>
  <c r="K4565" i="3" s="1" a="1"/>
  <c r="K4565" i="3" s="1"/>
  <c r="G4565" i="3"/>
  <c r="J4564" i="3"/>
  <c r="I4564" i="3"/>
  <c r="H4564" i="3"/>
  <c r="K4564" i="3" s="1" a="1"/>
  <c r="K4564" i="3" s="1"/>
  <c r="J4563" i="3"/>
  <c r="I4563" i="3"/>
  <c r="H4563" i="3"/>
  <c r="K4563" i="3" s="1" a="1"/>
  <c r="K4563" i="3" s="1"/>
  <c r="G4563" i="3"/>
  <c r="J4562" i="3"/>
  <c r="I4562" i="3"/>
  <c r="H4562" i="3"/>
  <c r="K4562" i="3" s="1" a="1"/>
  <c r="K4562" i="3" s="1"/>
  <c r="G4562" i="3"/>
  <c r="J4561" i="3"/>
  <c r="I4561" i="3"/>
  <c r="H4561" i="3"/>
  <c r="K4561" i="3" s="1" a="1"/>
  <c r="K4561" i="3" s="1"/>
  <c r="G4561" i="3"/>
  <c r="J4560" i="3"/>
  <c r="I4560" i="3"/>
  <c r="H4560" i="3"/>
  <c r="K4560" i="3" s="1" a="1"/>
  <c r="K4560" i="3" s="1"/>
  <c r="G4560" i="3"/>
  <c r="J4559" i="3"/>
  <c r="I4559" i="3"/>
  <c r="H4559" i="3"/>
  <c r="K4559" i="3" s="1" a="1"/>
  <c r="K4559" i="3" s="1"/>
  <c r="G4559" i="3"/>
  <c r="J4558" i="3"/>
  <c r="I4558" i="3"/>
  <c r="H4558" i="3"/>
  <c r="K4558" i="3" s="1" a="1"/>
  <c r="K4558" i="3" s="1"/>
  <c r="G4558" i="3"/>
  <c r="J4557" i="3"/>
  <c r="I4557" i="3"/>
  <c r="H4557" i="3"/>
  <c r="K4557" i="3" s="1" a="1"/>
  <c r="K4557" i="3" s="1"/>
  <c r="G4557" i="3"/>
  <c r="J4556" i="3"/>
  <c r="I4556" i="3"/>
  <c r="H4556" i="3"/>
  <c r="K4556" i="3" s="1" a="1"/>
  <c r="K4556" i="3" s="1"/>
  <c r="J4555" i="3"/>
  <c r="I4555" i="3"/>
  <c r="H4555" i="3"/>
  <c r="K4555" i="3" s="1" a="1"/>
  <c r="K4555" i="3" s="1"/>
  <c r="G4555" i="3"/>
  <c r="J4554" i="3"/>
  <c r="I4554" i="3"/>
  <c r="H4554" i="3"/>
  <c r="K4554" i="3" s="1" a="1"/>
  <c r="K4554" i="3" s="1"/>
  <c r="G4554" i="3"/>
  <c r="J4553" i="3"/>
  <c r="I4553" i="3"/>
  <c r="H4553" i="3"/>
  <c r="K4553" i="3" s="1" a="1"/>
  <c r="K4553" i="3" s="1"/>
  <c r="G4553" i="3"/>
  <c r="J4552" i="3"/>
  <c r="I4552" i="3"/>
  <c r="H4552" i="3"/>
  <c r="K4552" i="3" s="1" a="1"/>
  <c r="K4552" i="3" s="1"/>
  <c r="G4552" i="3"/>
  <c r="J4551" i="3"/>
  <c r="I4551" i="3"/>
  <c r="H4551" i="3"/>
  <c r="K4551" i="3" s="1" a="1"/>
  <c r="K4551" i="3" s="1"/>
  <c r="G4551" i="3"/>
  <c r="J4550" i="3"/>
  <c r="I4550" i="3"/>
  <c r="H4550" i="3"/>
  <c r="K4550" i="3" s="1" a="1"/>
  <c r="K4550" i="3" s="1"/>
  <c r="G4550" i="3"/>
  <c r="K4549" i="3" a="1"/>
  <c r="K4549" i="3" s="1"/>
  <c r="J4549" i="3"/>
  <c r="I4549" i="3"/>
  <c r="H4549" i="3"/>
  <c r="G4549" i="3"/>
  <c r="K4548" i="3" a="1"/>
  <c r="K4548" i="3" s="1"/>
  <c r="J4548" i="3"/>
  <c r="I4548" i="3"/>
  <c r="H4548" i="3"/>
  <c r="G4548" i="3"/>
  <c r="K4547" i="3" a="1"/>
  <c r="K4547" i="3" s="1"/>
  <c r="J4547" i="3"/>
  <c r="I4547" i="3"/>
  <c r="H4547" i="3"/>
  <c r="G4547" i="3"/>
  <c r="J4546" i="3"/>
  <c r="I4546" i="3"/>
  <c r="H4546" i="3"/>
  <c r="K4546" i="3" s="1" a="1"/>
  <c r="K4546" i="3" s="1"/>
  <c r="G4546" i="3"/>
  <c r="J4545" i="3"/>
  <c r="I4545" i="3"/>
  <c r="H4545" i="3"/>
  <c r="K4545" i="3" s="1" a="1"/>
  <c r="K4545" i="3" s="1"/>
  <c r="J4544" i="3"/>
  <c r="I4544" i="3"/>
  <c r="H4544" i="3"/>
  <c r="K4544" i="3" s="1" a="1"/>
  <c r="K4544" i="3" s="1"/>
  <c r="G4544" i="3"/>
  <c r="J4543" i="3"/>
  <c r="I4543" i="3"/>
  <c r="H4543" i="3"/>
  <c r="K4543" i="3" s="1" a="1"/>
  <c r="K4543" i="3" s="1"/>
  <c r="G4543" i="3"/>
  <c r="J4542" i="3"/>
  <c r="I4542" i="3"/>
  <c r="H4542" i="3"/>
  <c r="K4542" i="3" s="1" a="1"/>
  <c r="K4542" i="3" s="1"/>
  <c r="G4542" i="3"/>
  <c r="J4541" i="3"/>
  <c r="I4541" i="3"/>
  <c r="H4541" i="3"/>
  <c r="K4541" i="3" s="1" a="1"/>
  <c r="K4541" i="3" s="1"/>
  <c r="J4540" i="3"/>
  <c r="I4540" i="3"/>
  <c r="H4540" i="3"/>
  <c r="K4540" i="3" s="1" a="1"/>
  <c r="K4540" i="3" s="1"/>
  <c r="G4540" i="3"/>
  <c r="K4539" i="3" a="1"/>
  <c r="K4539" i="3" s="1"/>
  <c r="J4539" i="3"/>
  <c r="I4539" i="3"/>
  <c r="H4539" i="3"/>
  <c r="G4539" i="3"/>
  <c r="K4538" i="3" a="1"/>
  <c r="K4538" i="3" s="1"/>
  <c r="J4538" i="3"/>
  <c r="I4538" i="3"/>
  <c r="H4538" i="3"/>
  <c r="G4538" i="3"/>
  <c r="J4537" i="3"/>
  <c r="I4537" i="3"/>
  <c r="H4537" i="3"/>
  <c r="K4537" i="3" s="1" a="1"/>
  <c r="K4537" i="3" s="1"/>
  <c r="G4537" i="3"/>
  <c r="J4536" i="3"/>
  <c r="I4536" i="3"/>
  <c r="H4536" i="3"/>
  <c r="K4536" i="3" s="1" a="1"/>
  <c r="K4536" i="3" s="1"/>
  <c r="J4535" i="3"/>
  <c r="I4535" i="3"/>
  <c r="H4535" i="3"/>
  <c r="K4535" i="3" s="1" a="1"/>
  <c r="K4535" i="3" s="1"/>
  <c r="G4535" i="3"/>
  <c r="J4534" i="3"/>
  <c r="I4534" i="3"/>
  <c r="H4534" i="3"/>
  <c r="K4534" i="3" s="1" a="1"/>
  <c r="K4534" i="3" s="1"/>
  <c r="G4534" i="3"/>
  <c r="J4533" i="3"/>
  <c r="I4533" i="3"/>
  <c r="H4533" i="3"/>
  <c r="K4533" i="3" s="1" a="1"/>
  <c r="K4533" i="3" s="1"/>
  <c r="J4532" i="3"/>
  <c r="I4532" i="3"/>
  <c r="H4532" i="3"/>
  <c r="K4532" i="3" s="1" a="1"/>
  <c r="K4532" i="3" s="1"/>
  <c r="G4532" i="3"/>
  <c r="K4531" i="3" a="1"/>
  <c r="K4531" i="3" s="1"/>
  <c r="J4531" i="3"/>
  <c r="I4531" i="3"/>
  <c r="H4531" i="3"/>
  <c r="J4530" i="3"/>
  <c r="I4530" i="3"/>
  <c r="H4530" i="3"/>
  <c r="K4530" i="3" s="1" a="1"/>
  <c r="K4530" i="3" s="1"/>
  <c r="G4530" i="3"/>
  <c r="K4529" i="3"/>
  <c r="J4529" i="3"/>
  <c r="I4529" i="3"/>
  <c r="H4529" i="3"/>
  <c r="K4529" i="3" s="1" a="1"/>
  <c r="G4529" i="3"/>
  <c r="J4528" i="3"/>
  <c r="I4528" i="3"/>
  <c r="H4528" i="3"/>
  <c r="K4528" i="3" s="1" a="1"/>
  <c r="K4528" i="3" s="1"/>
  <c r="G4528" i="3"/>
  <c r="J4527" i="3"/>
  <c r="I4527" i="3"/>
  <c r="H4527" i="3"/>
  <c r="K4527" i="3" s="1" a="1"/>
  <c r="K4527" i="3" s="1"/>
  <c r="G4527" i="3"/>
  <c r="J4526" i="3"/>
  <c r="I4526" i="3"/>
  <c r="H4526" i="3"/>
  <c r="K4526" i="3" s="1" a="1"/>
  <c r="K4526" i="3" s="1"/>
  <c r="G4526" i="3"/>
  <c r="K4525" i="3"/>
  <c r="J4525" i="3"/>
  <c r="I4525" i="3"/>
  <c r="H4525" i="3"/>
  <c r="K4525" i="3" s="1" a="1"/>
  <c r="G4525" i="3"/>
  <c r="J4524" i="3"/>
  <c r="I4524" i="3"/>
  <c r="H4524" i="3"/>
  <c r="K4524" i="3" s="1" a="1"/>
  <c r="K4524" i="3" s="1"/>
  <c r="G4524" i="3"/>
  <c r="J4523" i="3"/>
  <c r="I4523" i="3"/>
  <c r="H4523" i="3"/>
  <c r="K4523" i="3" s="1" a="1"/>
  <c r="K4523" i="3" s="1"/>
  <c r="G4523" i="3"/>
  <c r="J4522" i="3"/>
  <c r="I4522" i="3"/>
  <c r="H4522" i="3"/>
  <c r="K4522" i="3" s="1" a="1"/>
  <c r="K4522" i="3" s="1"/>
  <c r="G4522" i="3"/>
  <c r="J4521" i="3"/>
  <c r="I4521" i="3"/>
  <c r="H4521" i="3"/>
  <c r="K4521" i="3" s="1" a="1"/>
  <c r="K4521" i="3" s="1"/>
  <c r="G4521" i="3"/>
  <c r="J4520" i="3"/>
  <c r="I4520" i="3"/>
  <c r="H4520" i="3"/>
  <c r="K4520" i="3" s="1" a="1"/>
  <c r="K4520" i="3" s="1"/>
  <c r="G4520" i="3"/>
  <c r="J4519" i="3"/>
  <c r="I4519" i="3"/>
  <c r="H4519" i="3"/>
  <c r="K4519" i="3" s="1" a="1"/>
  <c r="K4519" i="3" s="1"/>
  <c r="G4519" i="3"/>
  <c r="J4518" i="3"/>
  <c r="I4518" i="3"/>
  <c r="H4518" i="3"/>
  <c r="K4518" i="3" s="1" a="1"/>
  <c r="K4518" i="3" s="1"/>
  <c r="J4517" i="3"/>
  <c r="I4517" i="3"/>
  <c r="H4517" i="3"/>
  <c r="K4517" i="3" s="1" a="1"/>
  <c r="K4517" i="3" s="1"/>
  <c r="G4517" i="3"/>
  <c r="J4516" i="3"/>
  <c r="I4516" i="3"/>
  <c r="H4516" i="3"/>
  <c r="K4516" i="3" s="1" a="1"/>
  <c r="K4516" i="3" s="1"/>
  <c r="G4516" i="3"/>
  <c r="K4515" i="3" a="1"/>
  <c r="K4515" i="3" s="1"/>
  <c r="J4515" i="3"/>
  <c r="I4515" i="3"/>
  <c r="H4515" i="3"/>
  <c r="G4515" i="3"/>
  <c r="J4514" i="3"/>
  <c r="I4514" i="3"/>
  <c r="H4514" i="3"/>
  <c r="K4514" i="3" s="1" a="1"/>
  <c r="K4514" i="3" s="1"/>
  <c r="G4514" i="3"/>
  <c r="J4513" i="3"/>
  <c r="I4513" i="3"/>
  <c r="H4513" i="3"/>
  <c r="K4513" i="3" s="1" a="1"/>
  <c r="K4513" i="3" s="1"/>
  <c r="G4513" i="3"/>
  <c r="J4512" i="3"/>
  <c r="I4512" i="3"/>
  <c r="H4512" i="3"/>
  <c r="K4512" i="3" s="1" a="1"/>
  <c r="K4512" i="3" s="1"/>
  <c r="G4512" i="3"/>
  <c r="K4511" i="3" a="1"/>
  <c r="K4511" i="3" s="1"/>
  <c r="J4511" i="3"/>
  <c r="I4511" i="3"/>
  <c r="H4511" i="3"/>
  <c r="G4511" i="3"/>
  <c r="K4510" i="3" a="1"/>
  <c r="K4510" i="3" s="1"/>
  <c r="J4510" i="3"/>
  <c r="I4510" i="3"/>
  <c r="H4510" i="3"/>
  <c r="G4510" i="3"/>
  <c r="J4509" i="3"/>
  <c r="I4509" i="3"/>
  <c r="H4509" i="3"/>
  <c r="K4509" i="3" s="1" a="1"/>
  <c r="K4509" i="3" s="1"/>
  <c r="G4509" i="3"/>
  <c r="J4508" i="3"/>
  <c r="I4508" i="3"/>
  <c r="H4508" i="3"/>
  <c r="K4508" i="3" s="1" a="1"/>
  <c r="K4508" i="3" s="1"/>
  <c r="G4508" i="3"/>
  <c r="J4507" i="3"/>
  <c r="I4507" i="3"/>
  <c r="H4507" i="3"/>
  <c r="K4507" i="3" s="1" a="1"/>
  <c r="K4507" i="3" s="1"/>
  <c r="G4507" i="3"/>
  <c r="J4506" i="3"/>
  <c r="I4506" i="3"/>
  <c r="H4506" i="3"/>
  <c r="K4506" i="3" s="1" a="1"/>
  <c r="K4506" i="3" s="1"/>
  <c r="G4506" i="3"/>
  <c r="J4505" i="3"/>
  <c r="I4505" i="3"/>
  <c r="H4505" i="3"/>
  <c r="K4505" i="3" s="1" a="1"/>
  <c r="K4505" i="3" s="1"/>
  <c r="G4505" i="3"/>
  <c r="J4504" i="3"/>
  <c r="I4504" i="3"/>
  <c r="H4504" i="3"/>
  <c r="K4504" i="3" s="1" a="1"/>
  <c r="K4504" i="3" s="1"/>
  <c r="G4504" i="3"/>
  <c r="K4503" i="3" a="1"/>
  <c r="K4503" i="3" s="1"/>
  <c r="J4503" i="3"/>
  <c r="I4503" i="3"/>
  <c r="H4503" i="3"/>
  <c r="G4503" i="3"/>
  <c r="K4502" i="3" a="1"/>
  <c r="K4502" i="3" s="1"/>
  <c r="J4502" i="3"/>
  <c r="I4502" i="3"/>
  <c r="H4502" i="3"/>
  <c r="G4502" i="3"/>
  <c r="J4501" i="3"/>
  <c r="I4501" i="3"/>
  <c r="H4501" i="3"/>
  <c r="K4501" i="3" s="1" a="1"/>
  <c r="K4501" i="3" s="1"/>
  <c r="G4501" i="3"/>
  <c r="J4500" i="3"/>
  <c r="I4500" i="3"/>
  <c r="H4500" i="3"/>
  <c r="K4500" i="3" s="1" a="1"/>
  <c r="K4500" i="3" s="1"/>
  <c r="J4499" i="3"/>
  <c r="I4499" i="3"/>
  <c r="H4499" i="3"/>
  <c r="K4499" i="3" s="1" a="1"/>
  <c r="K4499" i="3" s="1"/>
  <c r="G4499" i="3"/>
  <c r="J4498" i="3"/>
  <c r="I4498" i="3"/>
  <c r="H4498" i="3"/>
  <c r="K4498" i="3" s="1" a="1"/>
  <c r="K4498" i="3" s="1"/>
  <c r="G4498" i="3"/>
  <c r="J4497" i="3"/>
  <c r="I4497" i="3"/>
  <c r="H4497" i="3"/>
  <c r="K4497" i="3" s="1" a="1"/>
  <c r="K4497" i="3" s="1"/>
  <c r="G4497" i="3"/>
  <c r="J4496" i="3"/>
  <c r="I4496" i="3"/>
  <c r="H4496" i="3"/>
  <c r="K4496" i="3" s="1" a="1"/>
  <c r="K4496" i="3" s="1"/>
  <c r="G4496" i="3"/>
  <c r="K4495" i="3"/>
  <c r="J4495" i="3"/>
  <c r="I4495" i="3"/>
  <c r="H4495" i="3"/>
  <c r="K4495" i="3" s="1" a="1"/>
  <c r="G4495" i="3"/>
  <c r="J4494" i="3"/>
  <c r="I4494" i="3"/>
  <c r="H4494" i="3"/>
  <c r="K4494" i="3" s="1" a="1"/>
  <c r="K4494" i="3" s="1"/>
  <c r="G4494" i="3"/>
  <c r="J4493" i="3"/>
  <c r="I4493" i="3"/>
  <c r="H4493" i="3"/>
  <c r="K4493" i="3" s="1" a="1"/>
  <c r="K4493" i="3" s="1"/>
  <c r="G4493" i="3"/>
  <c r="J4492" i="3"/>
  <c r="I4492" i="3"/>
  <c r="H4492" i="3"/>
  <c r="K4492" i="3" s="1" a="1"/>
  <c r="K4492" i="3" s="1"/>
  <c r="G4492" i="3"/>
  <c r="K4491" i="3"/>
  <c r="J4491" i="3"/>
  <c r="I4491" i="3"/>
  <c r="H4491" i="3"/>
  <c r="K4491" i="3" s="1" a="1"/>
  <c r="G4491" i="3"/>
  <c r="J4490" i="3"/>
  <c r="I4490" i="3"/>
  <c r="H4490" i="3"/>
  <c r="K4490" i="3" s="1" a="1"/>
  <c r="K4490" i="3" s="1"/>
  <c r="G4490" i="3"/>
  <c r="J4489" i="3"/>
  <c r="I4489" i="3"/>
  <c r="H4489" i="3"/>
  <c r="K4489" i="3" s="1" a="1"/>
  <c r="K4489" i="3" s="1"/>
  <c r="G4489" i="3"/>
  <c r="J4488" i="3"/>
  <c r="I4488" i="3"/>
  <c r="H4488" i="3"/>
  <c r="K4488" i="3" s="1" a="1"/>
  <c r="K4488" i="3" s="1"/>
  <c r="G4488" i="3"/>
  <c r="J4487" i="3"/>
  <c r="I4487" i="3"/>
  <c r="H4487" i="3"/>
  <c r="K4487" i="3" s="1" a="1"/>
  <c r="K4487" i="3" s="1"/>
  <c r="G4487" i="3"/>
  <c r="J4486" i="3"/>
  <c r="I4486" i="3"/>
  <c r="H4486" i="3"/>
  <c r="K4486" i="3" s="1" a="1"/>
  <c r="K4486" i="3" s="1"/>
  <c r="G4486" i="3"/>
  <c r="J4485" i="3"/>
  <c r="I4485" i="3"/>
  <c r="H4485" i="3"/>
  <c r="K4485" i="3" s="1" a="1"/>
  <c r="K4485" i="3" s="1"/>
  <c r="J4484" i="3"/>
  <c r="I4484" i="3"/>
  <c r="H4484" i="3"/>
  <c r="K4484" i="3" s="1" a="1"/>
  <c r="K4484" i="3" s="1"/>
  <c r="G4484" i="3"/>
  <c r="J4483" i="3"/>
  <c r="I4483" i="3"/>
  <c r="H4483" i="3"/>
  <c r="K4483" i="3" s="1" a="1"/>
  <c r="K4483" i="3" s="1"/>
  <c r="J4482" i="3"/>
  <c r="I4482" i="3"/>
  <c r="H4482" i="3"/>
  <c r="K4482" i="3" s="1" a="1"/>
  <c r="K4482" i="3" s="1"/>
  <c r="G4482" i="3"/>
  <c r="J4481" i="3"/>
  <c r="I4481" i="3"/>
  <c r="H4481" i="3"/>
  <c r="K4481" i="3" s="1" a="1"/>
  <c r="K4481" i="3" s="1"/>
  <c r="G4481" i="3"/>
  <c r="J4480" i="3"/>
  <c r="I4480" i="3"/>
  <c r="H4480" i="3"/>
  <c r="K4480" i="3" s="1" a="1"/>
  <c r="K4480" i="3" s="1"/>
  <c r="G4480" i="3"/>
  <c r="K4479" i="3" a="1"/>
  <c r="K4479" i="3" s="1"/>
  <c r="J4479" i="3"/>
  <c r="I4479" i="3"/>
  <c r="H4479" i="3"/>
  <c r="G4479" i="3"/>
  <c r="J4478" i="3"/>
  <c r="I4478" i="3"/>
  <c r="H4478" i="3"/>
  <c r="K4478" i="3" s="1" a="1"/>
  <c r="K4478" i="3" s="1"/>
  <c r="G4478" i="3"/>
  <c r="K4477" i="3" a="1"/>
  <c r="K4477" i="3" s="1"/>
  <c r="J4477" i="3"/>
  <c r="I4477" i="3"/>
  <c r="H4477" i="3"/>
  <c r="G4477" i="3"/>
  <c r="J4476" i="3"/>
  <c r="I4476" i="3"/>
  <c r="H4476" i="3"/>
  <c r="K4476" i="3" s="1" a="1"/>
  <c r="K4476" i="3" s="1"/>
  <c r="K4475" i="3" a="1"/>
  <c r="K4475" i="3" s="1"/>
  <c r="J4475" i="3"/>
  <c r="I4475" i="3"/>
  <c r="H4475" i="3"/>
  <c r="G4475" i="3"/>
  <c r="J4474" i="3"/>
  <c r="I4474" i="3"/>
  <c r="H4474" i="3"/>
  <c r="K4474" i="3" s="1" a="1"/>
  <c r="K4474" i="3" s="1"/>
  <c r="G4474" i="3"/>
  <c r="J4473" i="3"/>
  <c r="I4473" i="3"/>
  <c r="H4473" i="3"/>
  <c r="K4473" i="3" s="1" a="1"/>
  <c r="K4473" i="3" s="1"/>
  <c r="G4473" i="3"/>
  <c r="J4472" i="3"/>
  <c r="I4472" i="3"/>
  <c r="H4472" i="3"/>
  <c r="K4472" i="3" s="1" a="1"/>
  <c r="K4472" i="3" s="1"/>
  <c r="G4472" i="3"/>
  <c r="J4471" i="3"/>
  <c r="I4471" i="3"/>
  <c r="H4471" i="3"/>
  <c r="K4471" i="3" s="1" a="1"/>
  <c r="K4471" i="3" s="1"/>
  <c r="G4471" i="3"/>
  <c r="J4470" i="3"/>
  <c r="I4470" i="3"/>
  <c r="H4470" i="3"/>
  <c r="K4470" i="3" s="1" a="1"/>
  <c r="K4470" i="3" s="1"/>
  <c r="G4470" i="3"/>
  <c r="J4469" i="3"/>
  <c r="I4469" i="3"/>
  <c r="H4469" i="3"/>
  <c r="K4469" i="3" s="1" a="1"/>
  <c r="K4469" i="3" s="1"/>
  <c r="G4469" i="3"/>
  <c r="J4468" i="3"/>
  <c r="I4468" i="3"/>
  <c r="H4468" i="3"/>
  <c r="K4468" i="3" s="1" a="1"/>
  <c r="K4468" i="3" s="1"/>
  <c r="G4468" i="3"/>
  <c r="K4467" i="3" a="1"/>
  <c r="K4467" i="3" s="1"/>
  <c r="J4467" i="3"/>
  <c r="I4467" i="3"/>
  <c r="H4467" i="3"/>
  <c r="G4467" i="3"/>
  <c r="J4466" i="3"/>
  <c r="I4466" i="3"/>
  <c r="H4466" i="3"/>
  <c r="K4466" i="3" s="1" a="1"/>
  <c r="K4466" i="3" s="1"/>
  <c r="G4466" i="3"/>
  <c r="J4465" i="3"/>
  <c r="I4465" i="3"/>
  <c r="H4465" i="3"/>
  <c r="K4465" i="3" s="1" a="1"/>
  <c r="K4465" i="3" s="1"/>
  <c r="G4465" i="3"/>
  <c r="J4464" i="3"/>
  <c r="I4464" i="3"/>
  <c r="H4464" i="3"/>
  <c r="K4464" i="3" s="1" a="1"/>
  <c r="K4464" i="3" s="1"/>
  <c r="G4464" i="3"/>
  <c r="J4463" i="3"/>
  <c r="I4463" i="3"/>
  <c r="H4463" i="3"/>
  <c r="K4463" i="3" s="1" a="1"/>
  <c r="K4463" i="3" s="1"/>
  <c r="G4463" i="3"/>
  <c r="J4462" i="3"/>
  <c r="I4462" i="3"/>
  <c r="H4462" i="3"/>
  <c r="K4462" i="3" s="1" a="1"/>
  <c r="K4462" i="3" s="1"/>
  <c r="G4462" i="3"/>
  <c r="K4461" i="3" a="1"/>
  <c r="K4461" i="3" s="1"/>
  <c r="J4461" i="3"/>
  <c r="I4461" i="3"/>
  <c r="H4461" i="3"/>
  <c r="G4461" i="3"/>
  <c r="J4460" i="3"/>
  <c r="I4460" i="3"/>
  <c r="H4460" i="3"/>
  <c r="K4460" i="3" s="1" a="1"/>
  <c r="K4460" i="3" s="1"/>
  <c r="G4460" i="3"/>
  <c r="J4459" i="3"/>
  <c r="I4459" i="3"/>
  <c r="H4459" i="3"/>
  <c r="K4459" i="3" s="1" a="1"/>
  <c r="K4459" i="3" s="1"/>
  <c r="G4459" i="3"/>
  <c r="J4458" i="3"/>
  <c r="I4458" i="3"/>
  <c r="H4458" i="3"/>
  <c r="K4458" i="3" s="1" a="1"/>
  <c r="K4458" i="3" s="1"/>
  <c r="G4458" i="3"/>
  <c r="J4457" i="3"/>
  <c r="I4457" i="3"/>
  <c r="H4457" i="3"/>
  <c r="K4457" i="3" s="1" a="1"/>
  <c r="K4457" i="3" s="1"/>
  <c r="G4457" i="3"/>
  <c r="J4456" i="3"/>
  <c r="I4456" i="3"/>
  <c r="H4456" i="3"/>
  <c r="K4456" i="3" s="1" a="1"/>
  <c r="K4456" i="3" s="1"/>
  <c r="G4456" i="3"/>
  <c r="K4455" i="3" a="1"/>
  <c r="K4455" i="3" s="1"/>
  <c r="J4455" i="3"/>
  <c r="I4455" i="3"/>
  <c r="H4455" i="3"/>
  <c r="G4455" i="3"/>
  <c r="J4454" i="3"/>
  <c r="I4454" i="3"/>
  <c r="H4454" i="3"/>
  <c r="K4454" i="3" s="1" a="1"/>
  <c r="K4454" i="3" s="1"/>
  <c r="G4454" i="3"/>
  <c r="J4453" i="3"/>
  <c r="I4453" i="3"/>
  <c r="H4453" i="3"/>
  <c r="K4453" i="3" s="1" a="1"/>
  <c r="K4453" i="3" s="1"/>
  <c r="G4453" i="3"/>
  <c r="J4452" i="3"/>
  <c r="I4452" i="3"/>
  <c r="H4452" i="3"/>
  <c r="K4452" i="3" s="1" a="1"/>
  <c r="K4452" i="3" s="1"/>
  <c r="G4452" i="3"/>
  <c r="J4451" i="3"/>
  <c r="I4451" i="3"/>
  <c r="H4451" i="3"/>
  <c r="K4451" i="3" s="1" a="1"/>
  <c r="K4451" i="3" s="1"/>
  <c r="G4451" i="3"/>
  <c r="J4450" i="3"/>
  <c r="I4450" i="3"/>
  <c r="H4450" i="3"/>
  <c r="K4450" i="3" s="1" a="1"/>
  <c r="K4450" i="3" s="1"/>
  <c r="G4450" i="3"/>
  <c r="J4449" i="3"/>
  <c r="I4449" i="3"/>
  <c r="H4449" i="3"/>
  <c r="K4449" i="3" s="1" a="1"/>
  <c r="K4449" i="3" s="1"/>
  <c r="G4449" i="3"/>
  <c r="K4448" i="3" a="1"/>
  <c r="K4448" i="3" s="1"/>
  <c r="J4448" i="3"/>
  <c r="I4448" i="3"/>
  <c r="H4448" i="3"/>
  <c r="G4448" i="3"/>
  <c r="J4447" i="3"/>
  <c r="I4447" i="3"/>
  <c r="H4447" i="3"/>
  <c r="K4447" i="3" s="1" a="1"/>
  <c r="K4447" i="3" s="1"/>
  <c r="G4447" i="3"/>
  <c r="K4446" i="3" a="1"/>
  <c r="K4446" i="3" s="1"/>
  <c r="J4446" i="3"/>
  <c r="I4446" i="3"/>
  <c r="H4446" i="3"/>
  <c r="G4446" i="3"/>
  <c r="J4445" i="3"/>
  <c r="I4445" i="3"/>
  <c r="H4445" i="3"/>
  <c r="K4445" i="3" s="1" a="1"/>
  <c r="K4445" i="3" s="1"/>
  <c r="G4445" i="3"/>
  <c r="J4444" i="3"/>
  <c r="I4444" i="3"/>
  <c r="H4444" i="3"/>
  <c r="K4444" i="3" s="1" a="1"/>
  <c r="K4444" i="3" s="1"/>
  <c r="G4444" i="3"/>
  <c r="J4443" i="3"/>
  <c r="I4443" i="3"/>
  <c r="H4443" i="3"/>
  <c r="K4443" i="3" s="1" a="1"/>
  <c r="K4443" i="3" s="1"/>
  <c r="G4443" i="3"/>
  <c r="J4442" i="3"/>
  <c r="I4442" i="3"/>
  <c r="H4442" i="3"/>
  <c r="K4442" i="3" s="1" a="1"/>
  <c r="K4442" i="3" s="1"/>
  <c r="J4441" i="3"/>
  <c r="I4441" i="3"/>
  <c r="H4441" i="3"/>
  <c r="K4441" i="3" s="1" a="1"/>
  <c r="K4441" i="3" s="1"/>
  <c r="G4441" i="3"/>
  <c r="J4440" i="3"/>
  <c r="I4440" i="3"/>
  <c r="H4440" i="3"/>
  <c r="K4440" i="3" s="1" a="1"/>
  <c r="K4440" i="3" s="1"/>
  <c r="J4439" i="3"/>
  <c r="I4439" i="3"/>
  <c r="H4439" i="3"/>
  <c r="K4439" i="3" s="1" a="1"/>
  <c r="K4439" i="3" s="1"/>
  <c r="G4439" i="3"/>
  <c r="J4438" i="3"/>
  <c r="I4438" i="3"/>
  <c r="H4438" i="3"/>
  <c r="K4438" i="3" s="1" a="1"/>
  <c r="K4438" i="3" s="1"/>
  <c r="J4437" i="3"/>
  <c r="I4437" i="3"/>
  <c r="H4437" i="3"/>
  <c r="K4437" i="3" s="1" a="1"/>
  <c r="K4437" i="3" s="1"/>
  <c r="G4437" i="3"/>
  <c r="J4436" i="3"/>
  <c r="I4436" i="3"/>
  <c r="H4436" i="3"/>
  <c r="K4436" i="3" s="1" a="1"/>
  <c r="K4436" i="3" s="1"/>
  <c r="G4436" i="3"/>
  <c r="J4435" i="3"/>
  <c r="I4435" i="3"/>
  <c r="H4435" i="3"/>
  <c r="K4435" i="3" s="1" a="1"/>
  <c r="K4435" i="3" s="1"/>
  <c r="G4435" i="3"/>
  <c r="J4434" i="3"/>
  <c r="I4434" i="3"/>
  <c r="H4434" i="3"/>
  <c r="K4434" i="3" s="1" a="1"/>
  <c r="K4434" i="3" s="1"/>
  <c r="G4434" i="3"/>
  <c r="K4433" i="3" a="1"/>
  <c r="K4433" i="3" s="1"/>
  <c r="J4433" i="3"/>
  <c r="I4433" i="3"/>
  <c r="H4433" i="3"/>
  <c r="G4433" i="3"/>
  <c r="J4432" i="3"/>
  <c r="I4432" i="3"/>
  <c r="H4432" i="3"/>
  <c r="K4432" i="3" s="1" a="1"/>
  <c r="K4432" i="3" s="1"/>
  <c r="G4432" i="3"/>
  <c r="J4431" i="3"/>
  <c r="I4431" i="3"/>
  <c r="H4431" i="3"/>
  <c r="K4431" i="3" s="1" a="1"/>
  <c r="K4431" i="3" s="1"/>
  <c r="G4431" i="3"/>
  <c r="J4430" i="3"/>
  <c r="I4430" i="3"/>
  <c r="H4430" i="3"/>
  <c r="K4430" i="3" s="1" a="1"/>
  <c r="K4430" i="3" s="1"/>
  <c r="G4430" i="3"/>
  <c r="J4429" i="3"/>
  <c r="I4429" i="3"/>
  <c r="H4429" i="3"/>
  <c r="K4429" i="3" s="1" a="1"/>
  <c r="K4429" i="3" s="1"/>
  <c r="G4429" i="3"/>
  <c r="J4428" i="3"/>
  <c r="I4428" i="3"/>
  <c r="H4428" i="3"/>
  <c r="K4428" i="3" s="1" a="1"/>
  <c r="K4428" i="3" s="1"/>
  <c r="G4428" i="3"/>
  <c r="J4427" i="3"/>
  <c r="I4427" i="3"/>
  <c r="H4427" i="3"/>
  <c r="K4427" i="3" s="1" a="1"/>
  <c r="K4427" i="3" s="1"/>
  <c r="G4427" i="3"/>
  <c r="J4426" i="3"/>
  <c r="I4426" i="3"/>
  <c r="H4426" i="3"/>
  <c r="K4426" i="3" s="1" a="1"/>
  <c r="K4426" i="3" s="1"/>
  <c r="G4426" i="3"/>
  <c r="K4425" i="3" a="1"/>
  <c r="K4425" i="3" s="1"/>
  <c r="J4425" i="3"/>
  <c r="I4425" i="3"/>
  <c r="H4425" i="3"/>
  <c r="G4425" i="3"/>
  <c r="J4424" i="3"/>
  <c r="I4424" i="3"/>
  <c r="H4424" i="3"/>
  <c r="K4424" i="3" s="1" a="1"/>
  <c r="K4424" i="3" s="1"/>
  <c r="G4424" i="3"/>
  <c r="J4423" i="3"/>
  <c r="I4423" i="3"/>
  <c r="H4423" i="3"/>
  <c r="K4423" i="3" s="1" a="1"/>
  <c r="K4423" i="3" s="1"/>
  <c r="G4423" i="3"/>
  <c r="J4422" i="3"/>
  <c r="I4422" i="3"/>
  <c r="H4422" i="3"/>
  <c r="K4422" i="3" s="1" a="1"/>
  <c r="K4422" i="3" s="1"/>
  <c r="G4422" i="3"/>
  <c r="J4421" i="3"/>
  <c r="I4421" i="3"/>
  <c r="H4421" i="3"/>
  <c r="K4421" i="3" s="1" a="1"/>
  <c r="K4421" i="3" s="1"/>
  <c r="J4420" i="3"/>
  <c r="I4420" i="3"/>
  <c r="H4420" i="3"/>
  <c r="K4420" i="3" s="1" a="1"/>
  <c r="K4420" i="3" s="1"/>
  <c r="G4420" i="3"/>
  <c r="K4419" i="3" a="1"/>
  <c r="K4419" i="3" s="1"/>
  <c r="J4419" i="3"/>
  <c r="I4419" i="3"/>
  <c r="H4419" i="3"/>
  <c r="G4419" i="3"/>
  <c r="J4418" i="3"/>
  <c r="I4418" i="3"/>
  <c r="H4418" i="3"/>
  <c r="K4418" i="3" s="1" a="1"/>
  <c r="K4418" i="3" s="1"/>
  <c r="G4418" i="3"/>
  <c r="J4417" i="3"/>
  <c r="I4417" i="3"/>
  <c r="H4417" i="3"/>
  <c r="K4417" i="3" s="1" a="1"/>
  <c r="K4417" i="3" s="1"/>
  <c r="G4417" i="3"/>
  <c r="J4416" i="3"/>
  <c r="I4416" i="3"/>
  <c r="H4416" i="3"/>
  <c r="K4416" i="3" s="1" a="1"/>
  <c r="K4416" i="3" s="1"/>
  <c r="G4416" i="3"/>
  <c r="K4415" i="3" a="1"/>
  <c r="K4415" i="3" s="1"/>
  <c r="J4415" i="3"/>
  <c r="I4415" i="3"/>
  <c r="H4415" i="3"/>
  <c r="G4415" i="3"/>
  <c r="K4414" i="3" a="1"/>
  <c r="K4414" i="3" s="1"/>
  <c r="J4414" i="3"/>
  <c r="I4414" i="3"/>
  <c r="H4414" i="3"/>
  <c r="G4414" i="3"/>
  <c r="J4413" i="3"/>
  <c r="I4413" i="3"/>
  <c r="H4413" i="3"/>
  <c r="K4413" i="3" s="1" a="1"/>
  <c r="K4413" i="3" s="1"/>
  <c r="G4413" i="3"/>
  <c r="J4412" i="3"/>
  <c r="I4412" i="3"/>
  <c r="H4412" i="3"/>
  <c r="K4412" i="3" s="1" a="1"/>
  <c r="K4412" i="3" s="1"/>
  <c r="G4412" i="3"/>
  <c r="J4411" i="3"/>
  <c r="I4411" i="3"/>
  <c r="H4411" i="3"/>
  <c r="K4411" i="3" s="1" a="1"/>
  <c r="K4411" i="3" s="1"/>
  <c r="G4411" i="3"/>
  <c r="J4410" i="3"/>
  <c r="I4410" i="3"/>
  <c r="H4410" i="3"/>
  <c r="K4410" i="3" s="1" a="1"/>
  <c r="K4410" i="3" s="1"/>
  <c r="G4410" i="3"/>
  <c r="J4409" i="3"/>
  <c r="I4409" i="3"/>
  <c r="H4409" i="3"/>
  <c r="K4409" i="3" s="1" a="1"/>
  <c r="K4409" i="3" s="1"/>
  <c r="G4409" i="3"/>
  <c r="J4408" i="3"/>
  <c r="I4408" i="3"/>
  <c r="H4408" i="3"/>
  <c r="K4408" i="3" s="1" a="1"/>
  <c r="K4408" i="3" s="1"/>
  <c r="G4408" i="3"/>
  <c r="J4407" i="3"/>
  <c r="I4407" i="3"/>
  <c r="H4407" i="3"/>
  <c r="K4407" i="3" s="1" a="1"/>
  <c r="K4407" i="3" s="1"/>
  <c r="G4407" i="3"/>
  <c r="J4406" i="3"/>
  <c r="I4406" i="3"/>
  <c r="H4406" i="3"/>
  <c r="K4406" i="3" s="1" a="1"/>
  <c r="K4406" i="3" s="1"/>
  <c r="G4406" i="3"/>
  <c r="J4405" i="3"/>
  <c r="I4405" i="3"/>
  <c r="H4405" i="3"/>
  <c r="K4405" i="3" s="1" a="1"/>
  <c r="K4405" i="3" s="1"/>
  <c r="G4405" i="3"/>
  <c r="K4404" i="3" a="1"/>
  <c r="K4404" i="3" s="1"/>
  <c r="J4404" i="3"/>
  <c r="I4404" i="3"/>
  <c r="H4404" i="3"/>
  <c r="G4404" i="3"/>
  <c r="J4403" i="3"/>
  <c r="I4403" i="3"/>
  <c r="H4403" i="3"/>
  <c r="K4403" i="3" s="1" a="1"/>
  <c r="K4403" i="3" s="1"/>
  <c r="G4403" i="3"/>
  <c r="J4402" i="3"/>
  <c r="I4402" i="3"/>
  <c r="H4402" i="3"/>
  <c r="K4402" i="3" s="1" a="1"/>
  <c r="K4402" i="3" s="1"/>
  <c r="G4402" i="3"/>
  <c r="J4401" i="3"/>
  <c r="I4401" i="3"/>
  <c r="H4401" i="3"/>
  <c r="K4401" i="3" s="1" a="1"/>
  <c r="K4401" i="3" s="1"/>
  <c r="G4401" i="3"/>
  <c r="J4400" i="3"/>
  <c r="I4400" i="3"/>
  <c r="H4400" i="3"/>
  <c r="K4400" i="3" s="1" a="1"/>
  <c r="K4400" i="3" s="1"/>
  <c r="J4399" i="3"/>
  <c r="I4399" i="3"/>
  <c r="H4399" i="3"/>
  <c r="K4399" i="3" s="1" a="1"/>
  <c r="K4399" i="3" s="1"/>
  <c r="G4399" i="3"/>
  <c r="J4398" i="3"/>
  <c r="I4398" i="3"/>
  <c r="H4398" i="3"/>
  <c r="K4398" i="3" s="1" a="1"/>
  <c r="K4398" i="3" s="1"/>
  <c r="G4398" i="3"/>
  <c r="J4397" i="3"/>
  <c r="I4397" i="3"/>
  <c r="H4397" i="3"/>
  <c r="K4397" i="3" s="1" a="1"/>
  <c r="K4397" i="3" s="1"/>
  <c r="G4397" i="3"/>
  <c r="J4396" i="3"/>
  <c r="I4396" i="3"/>
  <c r="H4396" i="3"/>
  <c r="K4396" i="3" s="1" a="1"/>
  <c r="K4396" i="3" s="1"/>
  <c r="G4396" i="3"/>
  <c r="J4395" i="3"/>
  <c r="I4395" i="3"/>
  <c r="H4395" i="3"/>
  <c r="K4395" i="3" s="1" a="1"/>
  <c r="K4395" i="3" s="1"/>
  <c r="G4395" i="3"/>
  <c r="J4394" i="3"/>
  <c r="I4394" i="3"/>
  <c r="H4394" i="3"/>
  <c r="K4394" i="3" s="1" a="1"/>
  <c r="K4394" i="3" s="1"/>
  <c r="G4394" i="3"/>
  <c r="J4393" i="3"/>
  <c r="I4393" i="3"/>
  <c r="H4393" i="3"/>
  <c r="K4393" i="3" s="1" a="1"/>
  <c r="K4393" i="3" s="1"/>
  <c r="G4393" i="3"/>
  <c r="K4392" i="3" a="1"/>
  <c r="K4392" i="3" s="1"/>
  <c r="J4392" i="3"/>
  <c r="I4392" i="3"/>
  <c r="H4392" i="3"/>
  <c r="G4392" i="3"/>
  <c r="J4391" i="3"/>
  <c r="I4391" i="3"/>
  <c r="H4391" i="3"/>
  <c r="K4391" i="3" s="1" a="1"/>
  <c r="K4391" i="3" s="1"/>
  <c r="G4391" i="3"/>
  <c r="J4390" i="3"/>
  <c r="I4390" i="3"/>
  <c r="H4390" i="3"/>
  <c r="K4390" i="3" s="1" a="1"/>
  <c r="K4390" i="3" s="1"/>
  <c r="G4390" i="3"/>
  <c r="J4389" i="3"/>
  <c r="I4389" i="3"/>
  <c r="H4389" i="3"/>
  <c r="K4389" i="3" s="1" a="1"/>
  <c r="K4389" i="3" s="1"/>
  <c r="G4389" i="3"/>
  <c r="J4388" i="3"/>
  <c r="I4388" i="3"/>
  <c r="H4388" i="3"/>
  <c r="K4388" i="3" s="1" a="1"/>
  <c r="K4388" i="3" s="1"/>
  <c r="G4388" i="3"/>
  <c r="J4387" i="3"/>
  <c r="I4387" i="3"/>
  <c r="H4387" i="3"/>
  <c r="K4387" i="3" s="1" a="1"/>
  <c r="K4387" i="3" s="1"/>
  <c r="G4387" i="3"/>
  <c r="J4386" i="3"/>
  <c r="I4386" i="3"/>
  <c r="H4386" i="3"/>
  <c r="K4386" i="3" s="1" a="1"/>
  <c r="K4386" i="3" s="1"/>
  <c r="G4386" i="3"/>
  <c r="J4385" i="3"/>
  <c r="I4385" i="3"/>
  <c r="H4385" i="3"/>
  <c r="K4385" i="3" s="1" a="1"/>
  <c r="K4385" i="3" s="1"/>
  <c r="G4385" i="3"/>
  <c r="K4384" i="3" a="1"/>
  <c r="K4384" i="3" s="1"/>
  <c r="J4384" i="3"/>
  <c r="I4384" i="3"/>
  <c r="H4384" i="3"/>
  <c r="G4384" i="3"/>
  <c r="J4383" i="3"/>
  <c r="I4383" i="3"/>
  <c r="H4383" i="3"/>
  <c r="K4383" i="3" s="1" a="1"/>
  <c r="K4383" i="3" s="1"/>
  <c r="G4383" i="3"/>
  <c r="J4382" i="3"/>
  <c r="I4382" i="3"/>
  <c r="H4382" i="3"/>
  <c r="K4382" i="3" s="1" a="1"/>
  <c r="K4382" i="3" s="1"/>
  <c r="G4382" i="3"/>
  <c r="J4381" i="3"/>
  <c r="I4381" i="3"/>
  <c r="H4381" i="3"/>
  <c r="K4381" i="3" s="1" a="1"/>
  <c r="K4381" i="3" s="1"/>
  <c r="G4381" i="3"/>
  <c r="J4380" i="3"/>
  <c r="I4380" i="3"/>
  <c r="H4380" i="3"/>
  <c r="K4380" i="3" s="1" a="1"/>
  <c r="K4380" i="3" s="1"/>
  <c r="G4380" i="3"/>
  <c r="J4379" i="3"/>
  <c r="I4379" i="3"/>
  <c r="H4379" i="3"/>
  <c r="K4379" i="3" s="1" a="1"/>
  <c r="K4379" i="3" s="1"/>
  <c r="G4379" i="3"/>
  <c r="K4378" i="3" a="1"/>
  <c r="K4378" i="3" s="1"/>
  <c r="J4378" i="3"/>
  <c r="I4378" i="3"/>
  <c r="H4378" i="3"/>
  <c r="G4378" i="3"/>
  <c r="J4377" i="3"/>
  <c r="I4377" i="3"/>
  <c r="H4377" i="3"/>
  <c r="K4377" i="3" s="1" a="1"/>
  <c r="K4377" i="3" s="1"/>
  <c r="G4377" i="3"/>
  <c r="J4376" i="3"/>
  <c r="I4376" i="3"/>
  <c r="H4376" i="3"/>
  <c r="K4376" i="3" s="1" a="1"/>
  <c r="K4376" i="3" s="1"/>
  <c r="G4376" i="3"/>
  <c r="J4375" i="3"/>
  <c r="I4375" i="3"/>
  <c r="H4375" i="3"/>
  <c r="K4375" i="3" s="1" a="1"/>
  <c r="K4375" i="3" s="1"/>
  <c r="G4375" i="3"/>
  <c r="J4374" i="3"/>
  <c r="I4374" i="3"/>
  <c r="H4374" i="3"/>
  <c r="K4374" i="3" s="1" a="1"/>
  <c r="K4374" i="3" s="1"/>
  <c r="G4374" i="3"/>
  <c r="J4373" i="3"/>
  <c r="I4373" i="3"/>
  <c r="H4373" i="3"/>
  <c r="K4373" i="3" s="1" a="1"/>
  <c r="K4373" i="3" s="1"/>
  <c r="J4372" i="3"/>
  <c r="I4372" i="3"/>
  <c r="H4372" i="3"/>
  <c r="K4372" i="3" s="1" a="1"/>
  <c r="K4372" i="3" s="1"/>
  <c r="G4372" i="3"/>
  <c r="J4371" i="3"/>
  <c r="I4371" i="3"/>
  <c r="H4371" i="3"/>
  <c r="K4371" i="3" s="1" a="1"/>
  <c r="K4371" i="3" s="1"/>
  <c r="G4371" i="3"/>
  <c r="J4370" i="3"/>
  <c r="I4370" i="3"/>
  <c r="H4370" i="3"/>
  <c r="K4370" i="3" s="1" a="1"/>
  <c r="K4370" i="3" s="1"/>
  <c r="G4370" i="3"/>
  <c r="J4369" i="3"/>
  <c r="I4369" i="3"/>
  <c r="H4369" i="3"/>
  <c r="K4369" i="3" s="1" a="1"/>
  <c r="K4369" i="3" s="1"/>
  <c r="G4369" i="3"/>
  <c r="J4368" i="3"/>
  <c r="I4368" i="3"/>
  <c r="H4368" i="3"/>
  <c r="K4368" i="3" s="1" a="1"/>
  <c r="K4368" i="3" s="1"/>
  <c r="G4368" i="3"/>
  <c r="J4367" i="3"/>
  <c r="I4367" i="3"/>
  <c r="H4367" i="3"/>
  <c r="K4367" i="3" s="1" a="1"/>
  <c r="K4367" i="3" s="1"/>
  <c r="G4367" i="3"/>
  <c r="K4366" i="3" a="1"/>
  <c r="K4366" i="3" s="1"/>
  <c r="J4366" i="3"/>
  <c r="I4366" i="3"/>
  <c r="H4366" i="3"/>
  <c r="G4366" i="3"/>
  <c r="J4365" i="3"/>
  <c r="I4365" i="3"/>
  <c r="H4365" i="3"/>
  <c r="K4365" i="3" s="1" a="1"/>
  <c r="K4365" i="3" s="1"/>
  <c r="G4365" i="3"/>
  <c r="J4364" i="3"/>
  <c r="I4364" i="3"/>
  <c r="H4364" i="3"/>
  <c r="K4364" i="3" s="1" a="1"/>
  <c r="K4364" i="3" s="1"/>
  <c r="G4364" i="3"/>
  <c r="J4363" i="3"/>
  <c r="I4363" i="3"/>
  <c r="H4363" i="3"/>
  <c r="K4363" i="3" s="1" a="1"/>
  <c r="K4363" i="3" s="1"/>
  <c r="G4363" i="3"/>
  <c r="K4362" i="3" a="1"/>
  <c r="K4362" i="3" s="1"/>
  <c r="J4362" i="3"/>
  <c r="I4362" i="3"/>
  <c r="H4362" i="3"/>
  <c r="K4361" i="3" a="1"/>
  <c r="K4361" i="3" s="1"/>
  <c r="J4361" i="3"/>
  <c r="I4361" i="3"/>
  <c r="H4361" i="3"/>
  <c r="G4361" i="3"/>
  <c r="J4360" i="3"/>
  <c r="I4360" i="3"/>
  <c r="H4360" i="3"/>
  <c r="K4360" i="3" s="1" a="1"/>
  <c r="K4360" i="3" s="1"/>
  <c r="K4359" i="3" a="1"/>
  <c r="K4359" i="3" s="1"/>
  <c r="J4359" i="3"/>
  <c r="I4359" i="3"/>
  <c r="H4359" i="3"/>
  <c r="G4359" i="3"/>
  <c r="J4358" i="3"/>
  <c r="I4358" i="3"/>
  <c r="H4358" i="3"/>
  <c r="K4358" i="3" s="1" a="1"/>
  <c r="K4358" i="3" s="1"/>
  <c r="G4358" i="3"/>
  <c r="J4357" i="3"/>
  <c r="I4357" i="3"/>
  <c r="H4357" i="3"/>
  <c r="K4357" i="3" s="1" a="1"/>
  <c r="K4357" i="3" s="1"/>
  <c r="G4357" i="3"/>
  <c r="J4356" i="3"/>
  <c r="I4356" i="3"/>
  <c r="H4356" i="3"/>
  <c r="K4356" i="3" s="1" a="1"/>
  <c r="K4356" i="3" s="1"/>
  <c r="G4356" i="3"/>
  <c r="K4355" i="3" a="1"/>
  <c r="K4355" i="3" s="1"/>
  <c r="J4355" i="3"/>
  <c r="I4355" i="3"/>
  <c r="H4355" i="3"/>
  <c r="G4355" i="3"/>
  <c r="K4354" i="3" a="1"/>
  <c r="K4354" i="3" s="1"/>
  <c r="J4354" i="3"/>
  <c r="I4354" i="3"/>
  <c r="H4354" i="3"/>
  <c r="G4354" i="3"/>
  <c r="J4353" i="3"/>
  <c r="I4353" i="3"/>
  <c r="H4353" i="3"/>
  <c r="K4353" i="3" s="1" a="1"/>
  <c r="K4353" i="3" s="1"/>
  <c r="G4353" i="3"/>
  <c r="J4352" i="3"/>
  <c r="I4352" i="3"/>
  <c r="H4352" i="3"/>
  <c r="K4352" i="3" s="1" a="1"/>
  <c r="K4352" i="3" s="1"/>
  <c r="G4352" i="3"/>
  <c r="J4351" i="3"/>
  <c r="I4351" i="3"/>
  <c r="H4351" i="3"/>
  <c r="K4351" i="3" s="1" a="1"/>
  <c r="K4351" i="3" s="1"/>
  <c r="G4351" i="3"/>
  <c r="J4350" i="3"/>
  <c r="I4350" i="3"/>
  <c r="H4350" i="3"/>
  <c r="K4350" i="3" s="1" a="1"/>
  <c r="K4350" i="3" s="1"/>
  <c r="G4350" i="3"/>
  <c r="J4349" i="3"/>
  <c r="I4349" i="3"/>
  <c r="H4349" i="3"/>
  <c r="K4349" i="3" s="1" a="1"/>
  <c r="K4349" i="3" s="1"/>
  <c r="J4348" i="3"/>
  <c r="I4348" i="3"/>
  <c r="H4348" i="3"/>
  <c r="K4348" i="3" s="1" a="1"/>
  <c r="K4348" i="3" s="1"/>
  <c r="G4348" i="3"/>
  <c r="J4347" i="3"/>
  <c r="I4347" i="3"/>
  <c r="H4347" i="3"/>
  <c r="K4347" i="3" s="1" a="1"/>
  <c r="K4347" i="3" s="1"/>
  <c r="G4347" i="3"/>
  <c r="J4346" i="3"/>
  <c r="I4346" i="3"/>
  <c r="H4346" i="3"/>
  <c r="K4346" i="3" s="1" a="1"/>
  <c r="K4346" i="3" s="1"/>
  <c r="G4346" i="3"/>
  <c r="J4345" i="3"/>
  <c r="I4345" i="3"/>
  <c r="H4345" i="3"/>
  <c r="K4345" i="3" s="1" a="1"/>
  <c r="K4345" i="3" s="1"/>
  <c r="G4345" i="3"/>
  <c r="J4344" i="3"/>
  <c r="I4344" i="3"/>
  <c r="H4344" i="3"/>
  <c r="K4344" i="3" s="1" a="1"/>
  <c r="K4344" i="3" s="1"/>
  <c r="G4344" i="3"/>
  <c r="J4343" i="3"/>
  <c r="I4343" i="3"/>
  <c r="H4343" i="3"/>
  <c r="K4343" i="3" s="1" a="1"/>
  <c r="K4343" i="3" s="1"/>
  <c r="G4343" i="3"/>
  <c r="K4342" i="3" a="1"/>
  <c r="K4342" i="3" s="1"/>
  <c r="J4342" i="3"/>
  <c r="I4342" i="3"/>
  <c r="H4342" i="3"/>
  <c r="G4342" i="3"/>
  <c r="J4341" i="3"/>
  <c r="I4341" i="3"/>
  <c r="H4341" i="3"/>
  <c r="K4341" i="3" s="1" a="1"/>
  <c r="K4341" i="3" s="1"/>
  <c r="G4341" i="3"/>
  <c r="J4340" i="3"/>
  <c r="I4340" i="3"/>
  <c r="H4340" i="3"/>
  <c r="K4340" i="3" s="1" a="1"/>
  <c r="K4340" i="3" s="1"/>
  <c r="G4340" i="3"/>
  <c r="J4339" i="3"/>
  <c r="I4339" i="3"/>
  <c r="H4339" i="3"/>
  <c r="K4339" i="3" s="1" a="1"/>
  <c r="K4339" i="3" s="1"/>
  <c r="J4338" i="3"/>
  <c r="I4338" i="3"/>
  <c r="H4338" i="3"/>
  <c r="K4338" i="3" s="1" a="1"/>
  <c r="K4338" i="3" s="1"/>
  <c r="G4338" i="3"/>
  <c r="J4337" i="3"/>
  <c r="I4337" i="3"/>
  <c r="H4337" i="3"/>
  <c r="K4337" i="3" s="1" a="1"/>
  <c r="K4337" i="3" s="1"/>
  <c r="J4336" i="3"/>
  <c r="I4336" i="3"/>
  <c r="H4336" i="3"/>
  <c r="K4336" i="3" s="1" a="1"/>
  <c r="K4336" i="3" s="1"/>
  <c r="G4336" i="3"/>
  <c r="J4335" i="3"/>
  <c r="I4335" i="3"/>
  <c r="H4335" i="3"/>
  <c r="K4335" i="3" s="1" a="1"/>
  <c r="K4335" i="3" s="1"/>
  <c r="G4335" i="3"/>
  <c r="J4334" i="3"/>
  <c r="I4334" i="3"/>
  <c r="H4334" i="3"/>
  <c r="K4334" i="3" s="1" a="1"/>
  <c r="K4334" i="3" s="1"/>
  <c r="G4334" i="3"/>
  <c r="J4333" i="3"/>
  <c r="I4333" i="3"/>
  <c r="H4333" i="3"/>
  <c r="K4333" i="3" s="1" a="1"/>
  <c r="K4333" i="3" s="1"/>
  <c r="G4333" i="3"/>
  <c r="J4332" i="3"/>
  <c r="I4332" i="3"/>
  <c r="H4332" i="3"/>
  <c r="K4332" i="3" s="1" a="1"/>
  <c r="K4332" i="3" s="1"/>
  <c r="G4332" i="3"/>
  <c r="K4331" i="3" a="1"/>
  <c r="K4331" i="3" s="1"/>
  <c r="J4331" i="3"/>
  <c r="I4331" i="3"/>
  <c r="H4331" i="3"/>
  <c r="G4331" i="3"/>
  <c r="J4330" i="3"/>
  <c r="I4330" i="3"/>
  <c r="H4330" i="3"/>
  <c r="K4330" i="3" s="1" a="1"/>
  <c r="K4330" i="3" s="1"/>
  <c r="G4330" i="3"/>
  <c r="J4329" i="3"/>
  <c r="I4329" i="3"/>
  <c r="H4329" i="3"/>
  <c r="K4329" i="3" s="1" a="1"/>
  <c r="K4329" i="3" s="1"/>
  <c r="G4329" i="3"/>
  <c r="J4328" i="3"/>
  <c r="I4328" i="3"/>
  <c r="H4328" i="3"/>
  <c r="K4328" i="3" s="1" a="1"/>
  <c r="K4328" i="3" s="1"/>
  <c r="G4328" i="3"/>
  <c r="J4327" i="3"/>
  <c r="I4327" i="3"/>
  <c r="H4327" i="3"/>
  <c r="K4327" i="3" s="1" a="1"/>
  <c r="K4327" i="3" s="1"/>
  <c r="G4327" i="3"/>
  <c r="J4326" i="3"/>
  <c r="I4326" i="3"/>
  <c r="H4326" i="3"/>
  <c r="K4326" i="3" s="1" a="1"/>
  <c r="K4326" i="3" s="1"/>
  <c r="G4326" i="3"/>
  <c r="J4325" i="3"/>
  <c r="I4325" i="3"/>
  <c r="H4325" i="3"/>
  <c r="K4325" i="3" s="1" a="1"/>
  <c r="K4325" i="3" s="1"/>
  <c r="G4325" i="3"/>
  <c r="J4324" i="3"/>
  <c r="I4324" i="3"/>
  <c r="H4324" i="3"/>
  <c r="K4324" i="3" s="1" a="1"/>
  <c r="K4324" i="3" s="1"/>
  <c r="G4324" i="3"/>
  <c r="K4323" i="3" a="1"/>
  <c r="K4323" i="3" s="1"/>
  <c r="J4323" i="3"/>
  <c r="I4323" i="3"/>
  <c r="H4323" i="3"/>
  <c r="G4323" i="3"/>
  <c r="J4322" i="3"/>
  <c r="I4322" i="3"/>
  <c r="H4322" i="3"/>
  <c r="K4322" i="3" s="1" a="1"/>
  <c r="K4322" i="3" s="1"/>
  <c r="G4322" i="3"/>
  <c r="J4321" i="3"/>
  <c r="I4321" i="3"/>
  <c r="H4321" i="3"/>
  <c r="K4321" i="3" s="1" a="1"/>
  <c r="K4321" i="3" s="1"/>
  <c r="G4321" i="3"/>
  <c r="J4320" i="3"/>
  <c r="I4320" i="3"/>
  <c r="H4320" i="3"/>
  <c r="K4320" i="3" s="1" a="1"/>
  <c r="K4320" i="3" s="1"/>
  <c r="G4320" i="3"/>
  <c r="J4319" i="3"/>
  <c r="I4319" i="3"/>
  <c r="H4319" i="3"/>
  <c r="K4319" i="3" s="1" a="1"/>
  <c r="K4319" i="3" s="1"/>
  <c r="G4319" i="3"/>
  <c r="J4318" i="3"/>
  <c r="I4318" i="3"/>
  <c r="H4318" i="3"/>
  <c r="K4318" i="3" s="1" a="1"/>
  <c r="K4318" i="3" s="1"/>
  <c r="G4318" i="3"/>
  <c r="J4317" i="3"/>
  <c r="I4317" i="3"/>
  <c r="H4317" i="3"/>
  <c r="K4317" i="3" s="1" a="1"/>
  <c r="K4317" i="3" s="1"/>
  <c r="J4316" i="3"/>
  <c r="I4316" i="3"/>
  <c r="H4316" i="3"/>
  <c r="K4316" i="3" s="1" a="1"/>
  <c r="K4316" i="3" s="1"/>
  <c r="G4316" i="3"/>
  <c r="K4315" i="3" a="1"/>
  <c r="K4315" i="3" s="1"/>
  <c r="J4315" i="3"/>
  <c r="I4315" i="3"/>
  <c r="H4315" i="3"/>
  <c r="G4315" i="3"/>
  <c r="J4314" i="3"/>
  <c r="I4314" i="3"/>
  <c r="H4314" i="3"/>
  <c r="K4314" i="3" s="1" a="1"/>
  <c r="K4314" i="3" s="1"/>
  <c r="J4313" i="3"/>
  <c r="I4313" i="3"/>
  <c r="H4313" i="3"/>
  <c r="K4313" i="3" s="1" a="1"/>
  <c r="K4313" i="3" s="1"/>
  <c r="J4312" i="3"/>
  <c r="I4312" i="3"/>
  <c r="H4312" i="3"/>
  <c r="K4312" i="3" s="1" a="1"/>
  <c r="K4312" i="3" s="1"/>
  <c r="G4312" i="3"/>
  <c r="J4311" i="3"/>
  <c r="I4311" i="3"/>
  <c r="H4311" i="3"/>
  <c r="K4311" i="3" s="1" a="1"/>
  <c r="K4311" i="3" s="1"/>
  <c r="G4311" i="3"/>
  <c r="J4310" i="3"/>
  <c r="I4310" i="3"/>
  <c r="H4310" i="3"/>
  <c r="K4310" i="3" s="1" a="1"/>
  <c r="K4310" i="3" s="1"/>
  <c r="G4310" i="3"/>
  <c r="K4309" i="3" a="1"/>
  <c r="K4309" i="3" s="1"/>
  <c r="J4309" i="3"/>
  <c r="I4309" i="3"/>
  <c r="H4309" i="3"/>
  <c r="G4309" i="3"/>
  <c r="K4308" i="3" a="1"/>
  <c r="K4308" i="3" s="1"/>
  <c r="J4308" i="3"/>
  <c r="I4308" i="3"/>
  <c r="H4308" i="3"/>
  <c r="G4308" i="3"/>
  <c r="J4307" i="3"/>
  <c r="I4307" i="3"/>
  <c r="H4307" i="3"/>
  <c r="K4307" i="3" s="1" a="1"/>
  <c r="K4307" i="3" s="1"/>
  <c r="G4307" i="3"/>
  <c r="J4306" i="3"/>
  <c r="I4306" i="3"/>
  <c r="H4306" i="3"/>
  <c r="K4306" i="3" s="1" a="1"/>
  <c r="K4306" i="3" s="1"/>
  <c r="G4306" i="3"/>
  <c r="J4305" i="3"/>
  <c r="I4305" i="3"/>
  <c r="H4305" i="3"/>
  <c r="K4305" i="3" s="1" a="1"/>
  <c r="K4305" i="3" s="1"/>
  <c r="G4305" i="3"/>
  <c r="J4304" i="3"/>
  <c r="I4304" i="3"/>
  <c r="H4304" i="3"/>
  <c r="K4304" i="3" s="1" a="1"/>
  <c r="K4304" i="3" s="1"/>
  <c r="G4304" i="3"/>
  <c r="J4303" i="3"/>
  <c r="I4303" i="3"/>
  <c r="H4303" i="3"/>
  <c r="K4303" i="3" s="1" a="1"/>
  <c r="K4303" i="3" s="1"/>
  <c r="G4303" i="3"/>
  <c r="J4302" i="3"/>
  <c r="I4302" i="3"/>
  <c r="H4302" i="3"/>
  <c r="K4302" i="3" s="1" a="1"/>
  <c r="K4302" i="3" s="1"/>
  <c r="G4302" i="3"/>
  <c r="K4301" i="3" a="1"/>
  <c r="K4301" i="3" s="1"/>
  <c r="J4301" i="3"/>
  <c r="I4301" i="3"/>
  <c r="H4301" i="3"/>
  <c r="G4301" i="3"/>
  <c r="J4300" i="3"/>
  <c r="I4300" i="3"/>
  <c r="H4300" i="3"/>
  <c r="K4300" i="3" s="1" a="1"/>
  <c r="K4300" i="3" s="1"/>
  <c r="J4299" i="3"/>
  <c r="I4299" i="3"/>
  <c r="H4299" i="3"/>
  <c r="K4299" i="3" s="1" a="1"/>
  <c r="K4299" i="3" s="1"/>
  <c r="G4299" i="3"/>
  <c r="J4298" i="3"/>
  <c r="I4298" i="3"/>
  <c r="H4298" i="3"/>
  <c r="K4298" i="3" s="1" a="1"/>
  <c r="K4298" i="3" s="1"/>
  <c r="G4298" i="3"/>
  <c r="J4297" i="3"/>
  <c r="I4297" i="3"/>
  <c r="H4297" i="3"/>
  <c r="K4297" i="3" s="1" a="1"/>
  <c r="K4297" i="3" s="1"/>
  <c r="G4297" i="3"/>
  <c r="J4296" i="3"/>
  <c r="I4296" i="3"/>
  <c r="H4296" i="3"/>
  <c r="K4296" i="3" s="1" a="1"/>
  <c r="K4296" i="3" s="1"/>
  <c r="J4295" i="3"/>
  <c r="I4295" i="3"/>
  <c r="H4295" i="3"/>
  <c r="K4295" i="3" s="1" a="1"/>
  <c r="K4295" i="3" s="1"/>
  <c r="G4295" i="3"/>
  <c r="J4294" i="3"/>
  <c r="I4294" i="3"/>
  <c r="H4294" i="3"/>
  <c r="K4294" i="3" s="1" a="1"/>
  <c r="K4294" i="3" s="1"/>
  <c r="J4293" i="3"/>
  <c r="I4293" i="3"/>
  <c r="H4293" i="3"/>
  <c r="K4293" i="3" s="1" a="1"/>
  <c r="K4293" i="3" s="1"/>
  <c r="G4293" i="3"/>
  <c r="J4292" i="3"/>
  <c r="I4292" i="3"/>
  <c r="H4292" i="3"/>
  <c r="K4292" i="3" s="1" a="1"/>
  <c r="K4292" i="3" s="1"/>
  <c r="G4292" i="3"/>
  <c r="J4291" i="3"/>
  <c r="I4291" i="3"/>
  <c r="H4291" i="3"/>
  <c r="K4291" i="3" s="1" a="1"/>
  <c r="K4291" i="3" s="1"/>
  <c r="G4291" i="3"/>
  <c r="K4290" i="3" a="1"/>
  <c r="K4290" i="3" s="1"/>
  <c r="J4290" i="3"/>
  <c r="I4290" i="3"/>
  <c r="H4290" i="3"/>
  <c r="K4289" i="3" a="1"/>
  <c r="K4289" i="3" s="1"/>
  <c r="J4289" i="3"/>
  <c r="I4289" i="3"/>
  <c r="H4289" i="3"/>
  <c r="G4289" i="3"/>
  <c r="J4288" i="3"/>
  <c r="I4288" i="3"/>
  <c r="H4288" i="3"/>
  <c r="K4288" i="3" s="1" a="1"/>
  <c r="K4288" i="3" s="1"/>
  <c r="G4288" i="3"/>
  <c r="J4287" i="3"/>
  <c r="I4287" i="3"/>
  <c r="H4287" i="3"/>
  <c r="K4287" i="3" s="1" a="1"/>
  <c r="K4287" i="3" s="1"/>
  <c r="G4287" i="3"/>
  <c r="J4286" i="3"/>
  <c r="I4286" i="3"/>
  <c r="H4286" i="3"/>
  <c r="K4286" i="3" s="1" a="1"/>
  <c r="K4286" i="3" s="1"/>
  <c r="G4286" i="3"/>
  <c r="K4285" i="3" a="1"/>
  <c r="K4285" i="3" s="1"/>
  <c r="J4285" i="3"/>
  <c r="I4285" i="3"/>
  <c r="H4285" i="3"/>
  <c r="G4285" i="3"/>
  <c r="J4284" i="3"/>
  <c r="I4284" i="3"/>
  <c r="H4284" i="3"/>
  <c r="K4284" i="3" s="1" a="1"/>
  <c r="K4284" i="3" s="1"/>
  <c r="G4284" i="3"/>
  <c r="J4283" i="3"/>
  <c r="I4283" i="3"/>
  <c r="H4283" i="3"/>
  <c r="K4283" i="3" s="1" a="1"/>
  <c r="K4283" i="3" s="1"/>
  <c r="J4282" i="3"/>
  <c r="I4282" i="3"/>
  <c r="H4282" i="3"/>
  <c r="K4282" i="3" s="1" a="1"/>
  <c r="K4282" i="3" s="1"/>
  <c r="G4282" i="3"/>
  <c r="J4281" i="3"/>
  <c r="I4281" i="3"/>
  <c r="H4281" i="3"/>
  <c r="K4281" i="3" s="1" a="1"/>
  <c r="K4281" i="3" s="1"/>
  <c r="J4280" i="3"/>
  <c r="I4280" i="3"/>
  <c r="H4280" i="3"/>
  <c r="K4280" i="3" s="1" a="1"/>
  <c r="K4280" i="3" s="1"/>
  <c r="G4280" i="3"/>
  <c r="J4279" i="3"/>
  <c r="I4279" i="3"/>
  <c r="H4279" i="3"/>
  <c r="K4279" i="3" s="1" a="1"/>
  <c r="K4279" i="3" s="1"/>
  <c r="G4279" i="3"/>
  <c r="J4278" i="3"/>
  <c r="I4278" i="3"/>
  <c r="H4278" i="3"/>
  <c r="K4278" i="3" s="1" a="1"/>
  <c r="K4278" i="3" s="1"/>
  <c r="G4278" i="3"/>
  <c r="J4277" i="3"/>
  <c r="I4277" i="3"/>
  <c r="H4277" i="3"/>
  <c r="K4277" i="3" s="1" a="1"/>
  <c r="K4277" i="3" s="1"/>
  <c r="G4277" i="3"/>
  <c r="J4276" i="3"/>
  <c r="I4276" i="3"/>
  <c r="H4276" i="3"/>
  <c r="K4276" i="3" s="1" a="1"/>
  <c r="K4276" i="3" s="1"/>
  <c r="G4276" i="3"/>
  <c r="J4275" i="3"/>
  <c r="I4275" i="3"/>
  <c r="H4275" i="3"/>
  <c r="K4275" i="3" s="1" a="1"/>
  <c r="K4275" i="3" s="1"/>
  <c r="G4275" i="3"/>
  <c r="K4274" i="3" a="1"/>
  <c r="K4274" i="3" s="1"/>
  <c r="J4274" i="3"/>
  <c r="I4274" i="3"/>
  <c r="H4274" i="3"/>
  <c r="G4274" i="3"/>
  <c r="J4273" i="3"/>
  <c r="I4273" i="3"/>
  <c r="H4273" i="3"/>
  <c r="K4273" i="3" s="1" a="1"/>
  <c r="K4273" i="3" s="1"/>
  <c r="G4273" i="3"/>
  <c r="J4272" i="3"/>
  <c r="I4272" i="3"/>
  <c r="H4272" i="3"/>
  <c r="K4272" i="3" s="1" a="1"/>
  <c r="K4272" i="3" s="1"/>
  <c r="G4272" i="3"/>
  <c r="J4271" i="3"/>
  <c r="I4271" i="3"/>
  <c r="H4271" i="3"/>
  <c r="K4271" i="3" s="1" a="1"/>
  <c r="K4271" i="3" s="1"/>
  <c r="G4271" i="3"/>
  <c r="K4270" i="3" a="1"/>
  <c r="K4270" i="3" s="1"/>
  <c r="J4270" i="3"/>
  <c r="I4270" i="3"/>
  <c r="H4270" i="3"/>
  <c r="G4270" i="3"/>
  <c r="J4269" i="3"/>
  <c r="I4269" i="3"/>
  <c r="H4269" i="3"/>
  <c r="K4269" i="3" s="1" a="1"/>
  <c r="K4269" i="3" s="1"/>
  <c r="G4269" i="3"/>
  <c r="J4268" i="3"/>
  <c r="I4268" i="3"/>
  <c r="H4268" i="3"/>
  <c r="K4268" i="3" s="1" a="1"/>
  <c r="K4268" i="3" s="1"/>
  <c r="G4268" i="3"/>
  <c r="J4267" i="3"/>
  <c r="I4267" i="3"/>
  <c r="H4267" i="3"/>
  <c r="K4267" i="3" s="1" a="1"/>
  <c r="K4267" i="3" s="1"/>
  <c r="G4267" i="3"/>
  <c r="K4266" i="3" a="1"/>
  <c r="K4266" i="3" s="1"/>
  <c r="J4266" i="3"/>
  <c r="I4266" i="3"/>
  <c r="H4266" i="3"/>
  <c r="G4266" i="3"/>
  <c r="K4265" i="3" a="1"/>
  <c r="K4265" i="3" s="1"/>
  <c r="J4265" i="3"/>
  <c r="I4265" i="3"/>
  <c r="H4265" i="3"/>
  <c r="G4265" i="3"/>
  <c r="J4264" i="3"/>
  <c r="I4264" i="3"/>
  <c r="H4264" i="3"/>
  <c r="K4264" i="3" s="1" a="1"/>
  <c r="K4264" i="3" s="1"/>
  <c r="G4264" i="3"/>
  <c r="J4263" i="3"/>
  <c r="I4263" i="3"/>
  <c r="H4263" i="3"/>
  <c r="K4263" i="3" s="1" a="1"/>
  <c r="K4263" i="3" s="1"/>
  <c r="G4263" i="3"/>
  <c r="J4262" i="3"/>
  <c r="I4262" i="3"/>
  <c r="H4262" i="3"/>
  <c r="K4262" i="3" s="1" a="1"/>
  <c r="K4262" i="3" s="1"/>
  <c r="G4262" i="3"/>
  <c r="J4261" i="3"/>
  <c r="I4261" i="3"/>
  <c r="H4261" i="3"/>
  <c r="K4261" i="3" s="1" a="1"/>
  <c r="K4261" i="3" s="1"/>
  <c r="G4261" i="3"/>
  <c r="J4260" i="3"/>
  <c r="I4260" i="3"/>
  <c r="H4260" i="3"/>
  <c r="K4260" i="3" s="1" a="1"/>
  <c r="K4260" i="3" s="1"/>
  <c r="G4260" i="3"/>
  <c r="J4259" i="3"/>
  <c r="I4259" i="3"/>
  <c r="H4259" i="3"/>
  <c r="K4259" i="3" s="1" a="1"/>
  <c r="K4259" i="3" s="1"/>
  <c r="G4259" i="3"/>
  <c r="K4258" i="3" a="1"/>
  <c r="K4258" i="3" s="1"/>
  <c r="J4258" i="3"/>
  <c r="I4258" i="3"/>
  <c r="H4258" i="3"/>
  <c r="G4258" i="3"/>
  <c r="J4257" i="3"/>
  <c r="I4257" i="3"/>
  <c r="H4257" i="3"/>
  <c r="K4257" i="3" s="1" a="1"/>
  <c r="K4257" i="3" s="1"/>
  <c r="G4257" i="3"/>
  <c r="J4256" i="3"/>
  <c r="I4256" i="3"/>
  <c r="H4256" i="3"/>
  <c r="K4256" i="3" s="1" a="1"/>
  <c r="K4256" i="3" s="1"/>
  <c r="G4256" i="3"/>
  <c r="J4255" i="3"/>
  <c r="I4255" i="3"/>
  <c r="H4255" i="3"/>
  <c r="K4255" i="3" s="1" a="1"/>
  <c r="K4255" i="3" s="1"/>
  <c r="G4255" i="3"/>
  <c r="K4254" i="3" a="1"/>
  <c r="K4254" i="3" s="1"/>
  <c r="J4254" i="3"/>
  <c r="I4254" i="3"/>
  <c r="H4254" i="3"/>
  <c r="G4254" i="3"/>
  <c r="J4253" i="3"/>
  <c r="I4253" i="3"/>
  <c r="H4253" i="3"/>
  <c r="K4253" i="3" s="1" a="1"/>
  <c r="K4253" i="3" s="1"/>
  <c r="G4253" i="3"/>
  <c r="J4252" i="3"/>
  <c r="I4252" i="3"/>
  <c r="H4252" i="3"/>
  <c r="K4252" i="3" s="1" a="1"/>
  <c r="K4252" i="3" s="1"/>
  <c r="J4251" i="3"/>
  <c r="I4251" i="3"/>
  <c r="H4251" i="3"/>
  <c r="K4251" i="3" s="1" a="1"/>
  <c r="K4251" i="3" s="1"/>
  <c r="G4251" i="3"/>
  <c r="J4250" i="3"/>
  <c r="I4250" i="3"/>
  <c r="H4250" i="3"/>
  <c r="K4250" i="3" s="1" a="1"/>
  <c r="K4250" i="3" s="1"/>
  <c r="G4250" i="3"/>
  <c r="J4249" i="3"/>
  <c r="I4249" i="3"/>
  <c r="H4249" i="3"/>
  <c r="K4249" i="3" s="1" a="1"/>
  <c r="K4249" i="3" s="1"/>
  <c r="G4249" i="3"/>
  <c r="J4248" i="3"/>
  <c r="I4248" i="3"/>
  <c r="H4248" i="3"/>
  <c r="K4248" i="3" s="1" a="1"/>
  <c r="K4248" i="3" s="1"/>
  <c r="G4248" i="3"/>
  <c r="J4247" i="3"/>
  <c r="I4247" i="3"/>
  <c r="H4247" i="3"/>
  <c r="K4247" i="3" s="1" a="1"/>
  <c r="K4247" i="3" s="1"/>
  <c r="G4247" i="3"/>
  <c r="J4246" i="3"/>
  <c r="I4246" i="3"/>
  <c r="H4246" i="3"/>
  <c r="K4246" i="3" s="1" a="1"/>
  <c r="K4246" i="3" s="1"/>
  <c r="G4246" i="3"/>
  <c r="J4245" i="3"/>
  <c r="I4245" i="3"/>
  <c r="H4245" i="3"/>
  <c r="K4245" i="3" s="1" a="1"/>
  <c r="K4245" i="3" s="1"/>
  <c r="G4245" i="3"/>
  <c r="K4244" i="3" a="1"/>
  <c r="K4244" i="3" s="1"/>
  <c r="J4244" i="3"/>
  <c r="I4244" i="3"/>
  <c r="H4244" i="3"/>
  <c r="G4244" i="3"/>
  <c r="J4243" i="3"/>
  <c r="I4243" i="3"/>
  <c r="H4243" i="3"/>
  <c r="K4243" i="3" s="1" a="1"/>
  <c r="K4243" i="3" s="1"/>
  <c r="G4243" i="3"/>
  <c r="J4242" i="3"/>
  <c r="I4242" i="3"/>
  <c r="H4242" i="3"/>
  <c r="K4242" i="3" s="1" a="1"/>
  <c r="K4242" i="3" s="1"/>
  <c r="G4242" i="3"/>
  <c r="J4241" i="3"/>
  <c r="I4241" i="3"/>
  <c r="H4241" i="3"/>
  <c r="K4241" i="3" s="1" a="1"/>
  <c r="K4241" i="3" s="1"/>
  <c r="G4241" i="3"/>
  <c r="J4240" i="3"/>
  <c r="I4240" i="3"/>
  <c r="H4240" i="3"/>
  <c r="K4240" i="3" s="1" a="1"/>
  <c r="K4240" i="3" s="1"/>
  <c r="G4240" i="3"/>
  <c r="J4239" i="3"/>
  <c r="I4239" i="3"/>
  <c r="H4239" i="3"/>
  <c r="K4239" i="3" s="1" a="1"/>
  <c r="K4239" i="3" s="1"/>
  <c r="J4238" i="3"/>
  <c r="I4238" i="3"/>
  <c r="H4238" i="3"/>
  <c r="K4238" i="3" s="1" a="1"/>
  <c r="K4238" i="3" s="1"/>
  <c r="G4238" i="3"/>
  <c r="K4237" i="3" a="1"/>
  <c r="K4237" i="3" s="1"/>
  <c r="J4237" i="3"/>
  <c r="I4237" i="3"/>
  <c r="H4237" i="3"/>
  <c r="J4236" i="3"/>
  <c r="I4236" i="3"/>
  <c r="H4236" i="3"/>
  <c r="K4236" i="3" s="1" a="1"/>
  <c r="K4236" i="3" s="1"/>
  <c r="G4236" i="3"/>
  <c r="K4235" i="3" a="1"/>
  <c r="K4235" i="3" s="1"/>
  <c r="J4235" i="3"/>
  <c r="I4235" i="3"/>
  <c r="H4235" i="3"/>
  <c r="G4235" i="3"/>
  <c r="J4234" i="3"/>
  <c r="I4234" i="3"/>
  <c r="H4234" i="3"/>
  <c r="K4234" i="3" s="1" a="1"/>
  <c r="K4234" i="3" s="1"/>
  <c r="G4234" i="3"/>
  <c r="J4233" i="3"/>
  <c r="I4233" i="3"/>
  <c r="H4233" i="3"/>
  <c r="K4233" i="3" s="1" a="1"/>
  <c r="K4233" i="3" s="1"/>
  <c r="G4233" i="3"/>
  <c r="J4232" i="3"/>
  <c r="I4232" i="3"/>
  <c r="H4232" i="3"/>
  <c r="K4232" i="3" s="1" a="1"/>
  <c r="K4232" i="3" s="1"/>
  <c r="G4232" i="3"/>
  <c r="J4231" i="3"/>
  <c r="I4231" i="3"/>
  <c r="H4231" i="3"/>
  <c r="K4231" i="3" s="1" a="1"/>
  <c r="K4231" i="3" s="1"/>
  <c r="G4231" i="3"/>
  <c r="J4230" i="3"/>
  <c r="I4230" i="3"/>
  <c r="H4230" i="3"/>
  <c r="K4230" i="3" s="1" a="1"/>
  <c r="K4230" i="3" s="1"/>
  <c r="G4230" i="3"/>
  <c r="J4229" i="3"/>
  <c r="I4229" i="3"/>
  <c r="H4229" i="3"/>
  <c r="K4229" i="3" s="1" a="1"/>
  <c r="K4229" i="3" s="1"/>
  <c r="G4229" i="3"/>
  <c r="J4228" i="3"/>
  <c r="I4228" i="3"/>
  <c r="H4228" i="3"/>
  <c r="K4228" i="3" s="1" a="1"/>
  <c r="K4228" i="3" s="1"/>
  <c r="G4228" i="3"/>
  <c r="J4227" i="3"/>
  <c r="I4227" i="3"/>
  <c r="H4227" i="3"/>
  <c r="K4227" i="3" s="1" a="1"/>
  <c r="K4227" i="3" s="1"/>
  <c r="G4227" i="3"/>
  <c r="J4226" i="3"/>
  <c r="I4226" i="3"/>
  <c r="H4226" i="3"/>
  <c r="K4226" i="3" s="1" a="1"/>
  <c r="K4226" i="3" s="1"/>
  <c r="G4226" i="3"/>
  <c r="J4225" i="3"/>
  <c r="I4225" i="3"/>
  <c r="H4225" i="3"/>
  <c r="K4225" i="3" s="1" a="1"/>
  <c r="K4225" i="3" s="1"/>
  <c r="G4225" i="3"/>
  <c r="J4224" i="3"/>
  <c r="I4224" i="3"/>
  <c r="H4224" i="3"/>
  <c r="K4224" i="3" s="1" a="1"/>
  <c r="K4224" i="3" s="1"/>
  <c r="G4224" i="3"/>
  <c r="J4223" i="3"/>
  <c r="I4223" i="3"/>
  <c r="H4223" i="3"/>
  <c r="K4223" i="3" s="1" a="1"/>
  <c r="K4223" i="3" s="1"/>
  <c r="J4222" i="3"/>
  <c r="I4222" i="3"/>
  <c r="H4222" i="3"/>
  <c r="K4222" i="3" s="1" a="1"/>
  <c r="K4222" i="3" s="1"/>
  <c r="G4222" i="3"/>
  <c r="J4221" i="3"/>
  <c r="I4221" i="3"/>
  <c r="H4221" i="3"/>
  <c r="K4221" i="3" s="1" a="1"/>
  <c r="K4221" i="3" s="1"/>
  <c r="G4221" i="3"/>
  <c r="J4220" i="3"/>
  <c r="I4220" i="3"/>
  <c r="H4220" i="3"/>
  <c r="K4220" i="3" s="1" a="1"/>
  <c r="K4220" i="3" s="1"/>
  <c r="G4220" i="3"/>
  <c r="K4219" i="3" a="1"/>
  <c r="K4219" i="3" s="1"/>
  <c r="J4219" i="3"/>
  <c r="I4219" i="3"/>
  <c r="H4219" i="3"/>
  <c r="G4219" i="3"/>
  <c r="J4218" i="3"/>
  <c r="I4218" i="3"/>
  <c r="H4218" i="3"/>
  <c r="K4218" i="3" s="1" a="1"/>
  <c r="K4218" i="3" s="1"/>
  <c r="G4218" i="3"/>
  <c r="J4217" i="3"/>
  <c r="I4217" i="3"/>
  <c r="H4217" i="3"/>
  <c r="K4217" i="3" s="1" a="1"/>
  <c r="K4217" i="3" s="1"/>
  <c r="G4217" i="3"/>
  <c r="J4216" i="3"/>
  <c r="I4216" i="3"/>
  <c r="H4216" i="3"/>
  <c r="K4216" i="3" s="1" a="1"/>
  <c r="K4216" i="3" s="1"/>
  <c r="G4216" i="3"/>
  <c r="K4215" i="3" a="1"/>
  <c r="K4215" i="3" s="1"/>
  <c r="J4215" i="3"/>
  <c r="I4215" i="3"/>
  <c r="H4215" i="3"/>
  <c r="G4215" i="3"/>
  <c r="J4214" i="3"/>
  <c r="I4214" i="3"/>
  <c r="H4214" i="3"/>
  <c r="K4214" i="3" s="1" a="1"/>
  <c r="K4214" i="3" s="1"/>
  <c r="G4214" i="3"/>
  <c r="J4213" i="3"/>
  <c r="I4213" i="3"/>
  <c r="H4213" i="3"/>
  <c r="K4213" i="3" s="1" a="1"/>
  <c r="K4213" i="3" s="1"/>
  <c r="G4213" i="3"/>
  <c r="K4212" i="3" a="1"/>
  <c r="K4212" i="3" s="1"/>
  <c r="J4212" i="3"/>
  <c r="I4212" i="3"/>
  <c r="H4212" i="3"/>
  <c r="G4212" i="3"/>
  <c r="J4211" i="3"/>
  <c r="I4211" i="3"/>
  <c r="H4211" i="3"/>
  <c r="K4211" i="3" s="1" a="1"/>
  <c r="K4211" i="3" s="1"/>
  <c r="J4210" i="3"/>
  <c r="I4210" i="3"/>
  <c r="H4210" i="3"/>
  <c r="K4210" i="3" s="1" a="1"/>
  <c r="K4210" i="3" s="1"/>
  <c r="G4210" i="3"/>
  <c r="J4209" i="3"/>
  <c r="I4209" i="3"/>
  <c r="H4209" i="3"/>
  <c r="K4209" i="3" s="1" a="1"/>
  <c r="K4209" i="3" s="1"/>
  <c r="G4209" i="3"/>
  <c r="J4208" i="3"/>
  <c r="I4208" i="3"/>
  <c r="H4208" i="3"/>
  <c r="K4208" i="3" s="1" a="1"/>
  <c r="K4208" i="3" s="1"/>
  <c r="G4208" i="3"/>
  <c r="J4207" i="3"/>
  <c r="I4207" i="3"/>
  <c r="H4207" i="3"/>
  <c r="K4207" i="3" s="1" a="1"/>
  <c r="K4207" i="3" s="1"/>
  <c r="G4207" i="3"/>
  <c r="J4206" i="3"/>
  <c r="I4206" i="3"/>
  <c r="H4206" i="3"/>
  <c r="K4206" i="3" s="1" a="1"/>
  <c r="K4206" i="3" s="1"/>
  <c r="G4206" i="3"/>
  <c r="J4205" i="3"/>
  <c r="I4205" i="3"/>
  <c r="H4205" i="3"/>
  <c r="K4205" i="3" s="1" a="1"/>
  <c r="K4205" i="3" s="1"/>
  <c r="G4205" i="3"/>
  <c r="J4204" i="3"/>
  <c r="I4204" i="3"/>
  <c r="H4204" i="3"/>
  <c r="K4204" i="3" s="1" a="1"/>
  <c r="K4204" i="3" s="1"/>
  <c r="J4203" i="3"/>
  <c r="I4203" i="3"/>
  <c r="H4203" i="3"/>
  <c r="K4203" i="3" s="1" a="1"/>
  <c r="K4203" i="3" s="1"/>
  <c r="G4203" i="3"/>
  <c r="J4202" i="3"/>
  <c r="I4202" i="3"/>
  <c r="H4202" i="3"/>
  <c r="K4202" i="3" s="1" a="1"/>
  <c r="K4202" i="3" s="1"/>
  <c r="G4202" i="3"/>
  <c r="J4201" i="3"/>
  <c r="I4201" i="3"/>
  <c r="H4201" i="3"/>
  <c r="K4201" i="3" s="1" a="1"/>
  <c r="K4201" i="3" s="1"/>
  <c r="G4201" i="3"/>
  <c r="J4200" i="3"/>
  <c r="I4200" i="3"/>
  <c r="H4200" i="3"/>
  <c r="K4200" i="3" s="1" a="1"/>
  <c r="K4200" i="3" s="1"/>
  <c r="G4200" i="3"/>
  <c r="K4199" i="3" a="1"/>
  <c r="K4199" i="3" s="1"/>
  <c r="J4199" i="3"/>
  <c r="I4199" i="3"/>
  <c r="H4199" i="3"/>
  <c r="G4199" i="3"/>
  <c r="J4198" i="3"/>
  <c r="I4198" i="3"/>
  <c r="H4198" i="3"/>
  <c r="K4198" i="3" s="1" a="1"/>
  <c r="K4198" i="3" s="1"/>
  <c r="G4198" i="3"/>
  <c r="J4197" i="3"/>
  <c r="I4197" i="3"/>
  <c r="H4197" i="3"/>
  <c r="K4197" i="3" s="1" a="1"/>
  <c r="K4197" i="3" s="1"/>
  <c r="G4197" i="3"/>
  <c r="J4196" i="3"/>
  <c r="I4196" i="3"/>
  <c r="H4196" i="3"/>
  <c r="K4196" i="3" s="1" a="1"/>
  <c r="K4196" i="3" s="1"/>
  <c r="G4196" i="3"/>
  <c r="J4195" i="3"/>
  <c r="I4195" i="3"/>
  <c r="H4195" i="3"/>
  <c r="K4195" i="3" s="1" a="1"/>
  <c r="K4195" i="3" s="1"/>
  <c r="G4195" i="3"/>
  <c r="J4194" i="3"/>
  <c r="I4194" i="3"/>
  <c r="H4194" i="3"/>
  <c r="K4194" i="3" s="1" a="1"/>
  <c r="K4194" i="3" s="1"/>
  <c r="G4194" i="3"/>
  <c r="J4193" i="3"/>
  <c r="I4193" i="3"/>
  <c r="H4193" i="3"/>
  <c r="K4193" i="3" s="1" a="1"/>
  <c r="K4193" i="3" s="1"/>
  <c r="G4193" i="3"/>
  <c r="J4192" i="3"/>
  <c r="I4192" i="3"/>
  <c r="H4192" i="3"/>
  <c r="K4192" i="3" s="1" a="1"/>
  <c r="K4192" i="3" s="1"/>
  <c r="J4191" i="3"/>
  <c r="I4191" i="3"/>
  <c r="H4191" i="3"/>
  <c r="K4191" i="3" s="1" a="1"/>
  <c r="K4191" i="3" s="1"/>
  <c r="G4191" i="3"/>
  <c r="J4190" i="3"/>
  <c r="I4190" i="3"/>
  <c r="H4190" i="3"/>
  <c r="K4190" i="3" s="1" a="1"/>
  <c r="K4190" i="3" s="1"/>
  <c r="G4190" i="3"/>
  <c r="J4189" i="3"/>
  <c r="I4189" i="3"/>
  <c r="H4189" i="3"/>
  <c r="K4189" i="3" s="1" a="1"/>
  <c r="K4189" i="3" s="1"/>
  <c r="G4189" i="3"/>
  <c r="J4188" i="3"/>
  <c r="I4188" i="3"/>
  <c r="H4188" i="3"/>
  <c r="K4188" i="3" s="1" a="1"/>
  <c r="K4188" i="3" s="1"/>
  <c r="G4188" i="3"/>
  <c r="J4187" i="3"/>
  <c r="I4187" i="3"/>
  <c r="H4187" i="3"/>
  <c r="K4187" i="3" s="1" a="1"/>
  <c r="K4187" i="3" s="1"/>
  <c r="G4187" i="3"/>
  <c r="J4186" i="3"/>
  <c r="I4186" i="3"/>
  <c r="H4186" i="3"/>
  <c r="K4186" i="3" s="1" a="1"/>
  <c r="K4186" i="3" s="1"/>
  <c r="G4186" i="3"/>
  <c r="J4185" i="3"/>
  <c r="I4185" i="3"/>
  <c r="H4185" i="3"/>
  <c r="K4185" i="3" s="1" a="1"/>
  <c r="K4185" i="3" s="1"/>
  <c r="G4185" i="3"/>
  <c r="J4184" i="3"/>
  <c r="I4184" i="3"/>
  <c r="H4184" i="3"/>
  <c r="K4184" i="3" s="1" a="1"/>
  <c r="K4184" i="3" s="1"/>
  <c r="G4184" i="3"/>
  <c r="J4183" i="3"/>
  <c r="I4183" i="3"/>
  <c r="H4183" i="3"/>
  <c r="K4183" i="3" s="1" a="1"/>
  <c r="K4183" i="3" s="1"/>
  <c r="G4183" i="3"/>
  <c r="J4182" i="3"/>
  <c r="I4182" i="3"/>
  <c r="H4182" i="3"/>
  <c r="K4182" i="3" s="1" a="1"/>
  <c r="K4182" i="3" s="1"/>
  <c r="G4182" i="3"/>
  <c r="J4181" i="3"/>
  <c r="I4181" i="3"/>
  <c r="H4181" i="3"/>
  <c r="K4181" i="3" s="1" a="1"/>
  <c r="K4181" i="3" s="1"/>
  <c r="G4181" i="3"/>
  <c r="J4180" i="3"/>
  <c r="I4180" i="3"/>
  <c r="H4180" i="3"/>
  <c r="K4180" i="3" s="1" a="1"/>
  <c r="K4180" i="3" s="1"/>
  <c r="G4180" i="3"/>
  <c r="K4179" i="3" a="1"/>
  <c r="K4179" i="3" s="1"/>
  <c r="J4179" i="3"/>
  <c r="I4179" i="3"/>
  <c r="H4179" i="3"/>
  <c r="G4179" i="3"/>
  <c r="J4178" i="3"/>
  <c r="I4178" i="3"/>
  <c r="H4178" i="3"/>
  <c r="K4178" i="3" s="1" a="1"/>
  <c r="K4178" i="3" s="1"/>
  <c r="G4178" i="3"/>
  <c r="J4177" i="3"/>
  <c r="I4177" i="3"/>
  <c r="H4177" i="3"/>
  <c r="K4177" i="3" s="1" a="1"/>
  <c r="K4177" i="3" s="1"/>
  <c r="G4177" i="3"/>
  <c r="J4176" i="3"/>
  <c r="I4176" i="3"/>
  <c r="H4176" i="3"/>
  <c r="K4176" i="3" s="1" a="1"/>
  <c r="K4176" i="3" s="1"/>
  <c r="G4176" i="3"/>
  <c r="J4175" i="3"/>
  <c r="I4175" i="3"/>
  <c r="H4175" i="3"/>
  <c r="K4175" i="3" s="1" a="1"/>
  <c r="K4175" i="3" s="1"/>
  <c r="J4174" i="3"/>
  <c r="I4174" i="3"/>
  <c r="H4174" i="3"/>
  <c r="K4174" i="3" s="1" a="1"/>
  <c r="K4174" i="3" s="1"/>
  <c r="J4173" i="3"/>
  <c r="I4173" i="3"/>
  <c r="H4173" i="3"/>
  <c r="K4173" i="3" s="1" a="1"/>
  <c r="K4173" i="3" s="1"/>
  <c r="G4173" i="3"/>
  <c r="J4172" i="3"/>
  <c r="I4172" i="3"/>
  <c r="H4172" i="3"/>
  <c r="K4172" i="3" s="1" a="1"/>
  <c r="K4172" i="3" s="1"/>
  <c r="J4171" i="3"/>
  <c r="I4171" i="3"/>
  <c r="H4171" i="3"/>
  <c r="K4171" i="3" s="1" a="1"/>
  <c r="K4171" i="3" s="1"/>
  <c r="G4171" i="3"/>
  <c r="J4170" i="3"/>
  <c r="I4170" i="3"/>
  <c r="H4170" i="3"/>
  <c r="K4170" i="3" s="1" a="1"/>
  <c r="K4170" i="3" s="1"/>
  <c r="J4169" i="3"/>
  <c r="I4169" i="3"/>
  <c r="H4169" i="3"/>
  <c r="K4169" i="3" s="1" a="1"/>
  <c r="K4169" i="3" s="1"/>
  <c r="G4169" i="3"/>
  <c r="J4168" i="3"/>
  <c r="I4168" i="3"/>
  <c r="H4168" i="3"/>
  <c r="K4168" i="3" s="1" a="1"/>
  <c r="K4168" i="3" s="1"/>
  <c r="G4168" i="3"/>
  <c r="J4167" i="3"/>
  <c r="I4167" i="3"/>
  <c r="H4167" i="3"/>
  <c r="K4167" i="3" s="1" a="1"/>
  <c r="K4167" i="3" s="1"/>
  <c r="G4167" i="3"/>
  <c r="J4166" i="3"/>
  <c r="I4166" i="3"/>
  <c r="H4166" i="3"/>
  <c r="K4166" i="3" s="1" a="1"/>
  <c r="K4166" i="3" s="1"/>
  <c r="G4166" i="3"/>
  <c r="J4165" i="3"/>
  <c r="I4165" i="3"/>
  <c r="H4165" i="3"/>
  <c r="K4165" i="3" s="1" a="1"/>
  <c r="K4165" i="3" s="1"/>
  <c r="G4165" i="3"/>
  <c r="J4164" i="3"/>
  <c r="I4164" i="3"/>
  <c r="H4164" i="3"/>
  <c r="K4164" i="3" s="1" a="1"/>
  <c r="K4164" i="3" s="1"/>
  <c r="G4164" i="3"/>
  <c r="J4163" i="3"/>
  <c r="I4163" i="3"/>
  <c r="H4163" i="3"/>
  <c r="K4163" i="3" s="1" a="1"/>
  <c r="K4163" i="3" s="1"/>
  <c r="G4163" i="3"/>
  <c r="J4162" i="3"/>
  <c r="I4162" i="3"/>
  <c r="H4162" i="3"/>
  <c r="K4162" i="3" s="1" a="1"/>
  <c r="K4162" i="3" s="1"/>
  <c r="G4162" i="3"/>
  <c r="J4161" i="3"/>
  <c r="I4161" i="3"/>
  <c r="H4161" i="3"/>
  <c r="K4161" i="3" s="1" a="1"/>
  <c r="K4161" i="3" s="1"/>
  <c r="G4161" i="3"/>
  <c r="J4160" i="3"/>
  <c r="I4160" i="3"/>
  <c r="H4160" i="3"/>
  <c r="K4160" i="3" s="1" a="1"/>
  <c r="K4160" i="3" s="1"/>
  <c r="G4160" i="3"/>
  <c r="K4159" i="3" a="1"/>
  <c r="K4159" i="3" s="1"/>
  <c r="J4159" i="3"/>
  <c r="I4159" i="3"/>
  <c r="H4159" i="3"/>
  <c r="G4159" i="3"/>
  <c r="J4158" i="3"/>
  <c r="I4158" i="3"/>
  <c r="H4158" i="3"/>
  <c r="K4158" i="3" s="1" a="1"/>
  <c r="K4158" i="3" s="1"/>
  <c r="G4158" i="3"/>
  <c r="K4157" i="3" a="1"/>
  <c r="K4157" i="3" s="1"/>
  <c r="J4157" i="3"/>
  <c r="I4157" i="3"/>
  <c r="H4157" i="3"/>
  <c r="G4157" i="3"/>
  <c r="J4156" i="3"/>
  <c r="I4156" i="3"/>
  <c r="H4156" i="3"/>
  <c r="K4156" i="3" s="1" a="1"/>
  <c r="K4156" i="3" s="1"/>
  <c r="G4156" i="3"/>
  <c r="J4155" i="3"/>
  <c r="I4155" i="3"/>
  <c r="H4155" i="3"/>
  <c r="K4155" i="3" s="1" a="1"/>
  <c r="K4155" i="3" s="1"/>
  <c r="G4155" i="3"/>
  <c r="J4154" i="3"/>
  <c r="I4154" i="3"/>
  <c r="H4154" i="3"/>
  <c r="K4154" i="3" s="1" a="1"/>
  <c r="K4154" i="3" s="1"/>
  <c r="J4153" i="3"/>
  <c r="I4153" i="3"/>
  <c r="H4153" i="3"/>
  <c r="K4153" i="3" s="1" a="1"/>
  <c r="K4153" i="3" s="1"/>
  <c r="G4153" i="3"/>
  <c r="J4152" i="3"/>
  <c r="I4152" i="3"/>
  <c r="H4152" i="3"/>
  <c r="K4152" i="3" s="1" a="1"/>
  <c r="K4152" i="3" s="1"/>
  <c r="G4152" i="3"/>
  <c r="K4151" i="3" a="1"/>
  <c r="K4151" i="3" s="1"/>
  <c r="J4151" i="3"/>
  <c r="I4151" i="3"/>
  <c r="H4151" i="3"/>
  <c r="G4151" i="3"/>
  <c r="J4150" i="3"/>
  <c r="I4150" i="3"/>
  <c r="H4150" i="3"/>
  <c r="K4150" i="3" s="1" a="1"/>
  <c r="K4150" i="3" s="1"/>
  <c r="G4150" i="3"/>
  <c r="J4149" i="3"/>
  <c r="I4149" i="3"/>
  <c r="H4149" i="3"/>
  <c r="K4149" i="3" s="1" a="1"/>
  <c r="K4149" i="3" s="1"/>
  <c r="G4149" i="3"/>
  <c r="J4148" i="3"/>
  <c r="I4148" i="3"/>
  <c r="H4148" i="3"/>
  <c r="K4148" i="3" s="1" a="1"/>
  <c r="K4148" i="3" s="1"/>
  <c r="G4148" i="3"/>
  <c r="J4147" i="3"/>
  <c r="I4147" i="3"/>
  <c r="H4147" i="3"/>
  <c r="K4147" i="3" s="1" a="1"/>
  <c r="K4147" i="3" s="1"/>
  <c r="G4147" i="3"/>
  <c r="K4146" i="3" a="1"/>
  <c r="K4146" i="3" s="1"/>
  <c r="J4146" i="3"/>
  <c r="I4146" i="3"/>
  <c r="H4146" i="3"/>
  <c r="G4146" i="3"/>
  <c r="J4145" i="3"/>
  <c r="I4145" i="3"/>
  <c r="H4145" i="3"/>
  <c r="K4145" i="3" s="1" a="1"/>
  <c r="K4145" i="3" s="1"/>
  <c r="G4145" i="3"/>
  <c r="J4144" i="3"/>
  <c r="I4144" i="3"/>
  <c r="H4144" i="3"/>
  <c r="K4144" i="3" s="1" a="1"/>
  <c r="K4144" i="3" s="1"/>
  <c r="G4144" i="3"/>
  <c r="J4143" i="3"/>
  <c r="I4143" i="3"/>
  <c r="H4143" i="3"/>
  <c r="K4143" i="3" s="1" a="1"/>
  <c r="K4143" i="3" s="1"/>
  <c r="G4143" i="3"/>
  <c r="K4142" i="3" a="1"/>
  <c r="K4142" i="3" s="1"/>
  <c r="J4142" i="3"/>
  <c r="I4142" i="3"/>
  <c r="H4142" i="3"/>
  <c r="G4142" i="3"/>
  <c r="J4141" i="3"/>
  <c r="I4141" i="3"/>
  <c r="H4141" i="3"/>
  <c r="K4141" i="3" s="1" a="1"/>
  <c r="K4141" i="3" s="1"/>
  <c r="G4141" i="3"/>
  <c r="J4140" i="3"/>
  <c r="I4140" i="3"/>
  <c r="H4140" i="3"/>
  <c r="K4140" i="3" s="1" a="1"/>
  <c r="K4140" i="3" s="1"/>
  <c r="G4140" i="3"/>
  <c r="J4139" i="3"/>
  <c r="I4139" i="3"/>
  <c r="H4139" i="3"/>
  <c r="K4139" i="3" s="1" a="1"/>
  <c r="K4139" i="3" s="1"/>
  <c r="G4139" i="3"/>
  <c r="K4138" i="3" a="1"/>
  <c r="K4138" i="3" s="1"/>
  <c r="J4138" i="3"/>
  <c r="I4138" i="3"/>
  <c r="H4138" i="3"/>
  <c r="G4138" i="3"/>
  <c r="J4137" i="3"/>
  <c r="I4137" i="3"/>
  <c r="H4137" i="3"/>
  <c r="K4137" i="3" s="1" a="1"/>
  <c r="K4137" i="3" s="1"/>
  <c r="G4137" i="3"/>
  <c r="J4136" i="3"/>
  <c r="I4136" i="3"/>
  <c r="H4136" i="3"/>
  <c r="K4136" i="3" s="1" a="1"/>
  <c r="K4136" i="3" s="1"/>
  <c r="G4136" i="3"/>
  <c r="J4135" i="3"/>
  <c r="I4135" i="3"/>
  <c r="H4135" i="3"/>
  <c r="K4135" i="3" s="1" a="1"/>
  <c r="K4135" i="3" s="1"/>
  <c r="G4135" i="3"/>
  <c r="J4134" i="3"/>
  <c r="I4134" i="3"/>
  <c r="H4134" i="3"/>
  <c r="K4134" i="3" s="1" a="1"/>
  <c r="K4134" i="3" s="1"/>
  <c r="G4134" i="3"/>
  <c r="J4133" i="3"/>
  <c r="I4133" i="3"/>
  <c r="H4133" i="3"/>
  <c r="K4133" i="3" s="1" a="1"/>
  <c r="K4133" i="3" s="1"/>
  <c r="G4133" i="3"/>
  <c r="J4132" i="3"/>
  <c r="I4132" i="3"/>
  <c r="H4132" i="3"/>
  <c r="K4132" i="3" s="1" a="1"/>
  <c r="K4132" i="3" s="1"/>
  <c r="G4132" i="3"/>
  <c r="J4131" i="3"/>
  <c r="I4131" i="3"/>
  <c r="H4131" i="3"/>
  <c r="K4131" i="3" s="1" a="1"/>
  <c r="K4131" i="3" s="1"/>
  <c r="G4131" i="3"/>
  <c r="K4130" i="3" a="1"/>
  <c r="K4130" i="3" s="1"/>
  <c r="J4130" i="3"/>
  <c r="I4130" i="3"/>
  <c r="H4130" i="3"/>
  <c r="G4130" i="3"/>
  <c r="J4129" i="3"/>
  <c r="I4129" i="3"/>
  <c r="H4129" i="3"/>
  <c r="K4129" i="3" s="1" a="1"/>
  <c r="K4129" i="3" s="1"/>
  <c r="G4129" i="3"/>
  <c r="J4128" i="3"/>
  <c r="I4128" i="3"/>
  <c r="H4128" i="3"/>
  <c r="K4128" i="3" s="1" a="1"/>
  <c r="K4128" i="3" s="1"/>
  <c r="G4128" i="3"/>
  <c r="J4127" i="3"/>
  <c r="I4127" i="3"/>
  <c r="H4127" i="3"/>
  <c r="K4127" i="3" s="1" a="1"/>
  <c r="K4127" i="3" s="1"/>
  <c r="G4127" i="3"/>
  <c r="J4126" i="3"/>
  <c r="I4126" i="3"/>
  <c r="H4126" i="3"/>
  <c r="K4126" i="3" s="1" a="1"/>
  <c r="K4126" i="3" s="1"/>
  <c r="G4126" i="3"/>
  <c r="J4125" i="3"/>
  <c r="I4125" i="3"/>
  <c r="H4125" i="3"/>
  <c r="K4125" i="3" s="1" a="1"/>
  <c r="K4125" i="3" s="1"/>
  <c r="G4125" i="3"/>
  <c r="J4124" i="3"/>
  <c r="I4124" i="3"/>
  <c r="H4124" i="3"/>
  <c r="K4124" i="3" s="1" a="1"/>
  <c r="K4124" i="3" s="1"/>
  <c r="G4124" i="3"/>
  <c r="J4123" i="3"/>
  <c r="I4123" i="3"/>
  <c r="H4123" i="3"/>
  <c r="K4123" i="3" s="1" a="1"/>
  <c r="K4123" i="3" s="1"/>
  <c r="G4123" i="3"/>
  <c r="K4122" i="3" a="1"/>
  <c r="K4122" i="3" s="1"/>
  <c r="J4122" i="3"/>
  <c r="I4122" i="3"/>
  <c r="H4122" i="3"/>
  <c r="G4122" i="3"/>
  <c r="J4121" i="3"/>
  <c r="I4121" i="3"/>
  <c r="H4121" i="3"/>
  <c r="K4121" i="3" s="1" a="1"/>
  <c r="K4121" i="3" s="1"/>
  <c r="G4121" i="3"/>
  <c r="J4120" i="3"/>
  <c r="I4120" i="3"/>
  <c r="H4120" i="3"/>
  <c r="K4120" i="3" s="1" a="1"/>
  <c r="K4120" i="3" s="1"/>
  <c r="G4120" i="3"/>
  <c r="K4119" i="3" a="1"/>
  <c r="K4119" i="3" s="1"/>
  <c r="J4119" i="3"/>
  <c r="I4119" i="3"/>
  <c r="H4119" i="3"/>
  <c r="G4119" i="3"/>
  <c r="J4118" i="3"/>
  <c r="I4118" i="3"/>
  <c r="H4118" i="3"/>
  <c r="K4118" i="3" s="1" a="1"/>
  <c r="K4118" i="3" s="1"/>
  <c r="G4118" i="3"/>
  <c r="J4117" i="3"/>
  <c r="I4117" i="3"/>
  <c r="H4117" i="3"/>
  <c r="K4117" i="3" s="1" a="1"/>
  <c r="K4117" i="3" s="1"/>
  <c r="G4117" i="3"/>
  <c r="J4116" i="3"/>
  <c r="I4116" i="3"/>
  <c r="H4116" i="3"/>
  <c r="K4116" i="3" s="1" a="1"/>
  <c r="K4116" i="3" s="1"/>
  <c r="G4116" i="3"/>
  <c r="J4115" i="3"/>
  <c r="I4115" i="3"/>
  <c r="H4115" i="3"/>
  <c r="K4115" i="3" s="1" a="1"/>
  <c r="K4115" i="3" s="1"/>
  <c r="G4115" i="3"/>
  <c r="K4114" i="3" a="1"/>
  <c r="K4114" i="3" s="1"/>
  <c r="J4114" i="3"/>
  <c r="I4114" i="3"/>
  <c r="H4114" i="3"/>
  <c r="G4114" i="3"/>
  <c r="J4113" i="3"/>
  <c r="I4113" i="3"/>
  <c r="H4113" i="3"/>
  <c r="K4113" i="3" s="1" a="1"/>
  <c r="K4113" i="3" s="1"/>
  <c r="G4113" i="3"/>
  <c r="J4112" i="3"/>
  <c r="I4112" i="3"/>
  <c r="H4112" i="3"/>
  <c r="K4112" i="3" s="1" a="1"/>
  <c r="K4112" i="3" s="1"/>
  <c r="G4112" i="3"/>
  <c r="J4111" i="3"/>
  <c r="I4111" i="3"/>
  <c r="H4111" i="3"/>
  <c r="K4111" i="3" s="1" a="1"/>
  <c r="K4111" i="3" s="1"/>
  <c r="J4110" i="3"/>
  <c r="I4110" i="3"/>
  <c r="H4110" i="3"/>
  <c r="K4110" i="3" s="1" a="1"/>
  <c r="K4110" i="3" s="1"/>
  <c r="G4110" i="3"/>
  <c r="J4109" i="3"/>
  <c r="I4109" i="3"/>
  <c r="H4109" i="3"/>
  <c r="K4109" i="3" s="1" a="1"/>
  <c r="K4109" i="3" s="1"/>
  <c r="G4109" i="3"/>
  <c r="K4108" i="3" a="1"/>
  <c r="K4108" i="3" s="1"/>
  <c r="J4108" i="3"/>
  <c r="I4108" i="3"/>
  <c r="H4108" i="3"/>
  <c r="G4108" i="3"/>
  <c r="J4107" i="3"/>
  <c r="I4107" i="3"/>
  <c r="H4107" i="3"/>
  <c r="K4107" i="3" s="1" a="1"/>
  <c r="K4107" i="3" s="1"/>
  <c r="G4107" i="3"/>
  <c r="J4106" i="3"/>
  <c r="I4106" i="3"/>
  <c r="H4106" i="3"/>
  <c r="K4106" i="3" s="1" a="1"/>
  <c r="K4106" i="3" s="1"/>
  <c r="G4106" i="3"/>
  <c r="J4105" i="3"/>
  <c r="I4105" i="3"/>
  <c r="H4105" i="3"/>
  <c r="K4105" i="3" s="1" a="1"/>
  <c r="K4105" i="3" s="1"/>
  <c r="G4105" i="3"/>
  <c r="J4104" i="3"/>
  <c r="I4104" i="3"/>
  <c r="H4104" i="3"/>
  <c r="K4104" i="3" s="1" a="1"/>
  <c r="K4104" i="3" s="1"/>
  <c r="G4104" i="3"/>
  <c r="J4103" i="3"/>
  <c r="I4103" i="3"/>
  <c r="H4103" i="3"/>
  <c r="K4103" i="3" s="1" a="1"/>
  <c r="K4103" i="3" s="1"/>
  <c r="G4103" i="3"/>
  <c r="J4102" i="3"/>
  <c r="I4102" i="3"/>
  <c r="H4102" i="3"/>
  <c r="K4102" i="3" s="1" a="1"/>
  <c r="K4102" i="3" s="1"/>
  <c r="G4102" i="3"/>
  <c r="J4101" i="3"/>
  <c r="I4101" i="3"/>
  <c r="H4101" i="3"/>
  <c r="K4101" i="3" s="1" a="1"/>
  <c r="K4101" i="3" s="1"/>
  <c r="G4101" i="3"/>
  <c r="K4100" i="3" a="1"/>
  <c r="K4100" i="3" s="1"/>
  <c r="J4100" i="3"/>
  <c r="I4100" i="3"/>
  <c r="H4100" i="3"/>
  <c r="G4100" i="3"/>
  <c r="J4099" i="3"/>
  <c r="I4099" i="3"/>
  <c r="H4099" i="3"/>
  <c r="K4099" i="3" s="1" a="1"/>
  <c r="K4099" i="3" s="1"/>
  <c r="G4099" i="3"/>
  <c r="J4098" i="3"/>
  <c r="I4098" i="3"/>
  <c r="H4098" i="3"/>
  <c r="K4098" i="3" s="1" a="1"/>
  <c r="K4098" i="3" s="1"/>
  <c r="G4098" i="3"/>
  <c r="J4097" i="3"/>
  <c r="I4097" i="3"/>
  <c r="H4097" i="3"/>
  <c r="K4097" i="3" s="1" a="1"/>
  <c r="K4097" i="3" s="1"/>
  <c r="G4097" i="3"/>
  <c r="J4096" i="3"/>
  <c r="I4096" i="3"/>
  <c r="H4096" i="3"/>
  <c r="K4096" i="3" s="1" a="1"/>
  <c r="K4096" i="3" s="1"/>
  <c r="G4096" i="3"/>
  <c r="J4095" i="3"/>
  <c r="I4095" i="3"/>
  <c r="H4095" i="3"/>
  <c r="K4095" i="3" s="1" a="1"/>
  <c r="K4095" i="3" s="1"/>
  <c r="G4095" i="3"/>
  <c r="J4094" i="3"/>
  <c r="I4094" i="3"/>
  <c r="H4094" i="3"/>
  <c r="K4094" i="3" s="1" a="1"/>
  <c r="K4094" i="3" s="1"/>
  <c r="G4094" i="3"/>
  <c r="J4093" i="3"/>
  <c r="I4093" i="3"/>
  <c r="H4093" i="3"/>
  <c r="K4093" i="3" s="1" a="1"/>
  <c r="K4093" i="3" s="1"/>
  <c r="G4093" i="3"/>
  <c r="J4092" i="3"/>
  <c r="I4092" i="3"/>
  <c r="H4092" i="3"/>
  <c r="K4092" i="3" s="1" a="1"/>
  <c r="K4092" i="3" s="1"/>
  <c r="G4092" i="3"/>
  <c r="J4091" i="3"/>
  <c r="I4091" i="3"/>
  <c r="H4091" i="3"/>
  <c r="K4091" i="3" s="1" a="1"/>
  <c r="K4091" i="3" s="1"/>
  <c r="G4091" i="3"/>
  <c r="J4090" i="3"/>
  <c r="I4090" i="3"/>
  <c r="H4090" i="3"/>
  <c r="K4090" i="3" s="1" a="1"/>
  <c r="K4090" i="3" s="1"/>
  <c r="G4090" i="3"/>
  <c r="J4089" i="3"/>
  <c r="I4089" i="3"/>
  <c r="H4089" i="3"/>
  <c r="K4089" i="3" s="1" a="1"/>
  <c r="K4089" i="3" s="1"/>
  <c r="G4089" i="3"/>
  <c r="J4088" i="3"/>
  <c r="I4088" i="3"/>
  <c r="H4088" i="3"/>
  <c r="K4088" i="3" s="1" a="1"/>
  <c r="K4088" i="3" s="1"/>
  <c r="G4088" i="3"/>
  <c r="J4087" i="3"/>
  <c r="I4087" i="3"/>
  <c r="H4087" i="3"/>
  <c r="K4087" i="3" s="1" a="1"/>
  <c r="K4087" i="3" s="1"/>
  <c r="G4087" i="3"/>
  <c r="J4086" i="3"/>
  <c r="I4086" i="3"/>
  <c r="H4086" i="3"/>
  <c r="K4086" i="3" s="1" a="1"/>
  <c r="K4086" i="3" s="1"/>
  <c r="G4086" i="3"/>
  <c r="J4085" i="3"/>
  <c r="I4085" i="3"/>
  <c r="H4085" i="3"/>
  <c r="K4085" i="3" s="1" a="1"/>
  <c r="K4085" i="3" s="1"/>
  <c r="J4084" i="3"/>
  <c r="I4084" i="3"/>
  <c r="H4084" i="3"/>
  <c r="K4084" i="3" s="1" a="1"/>
  <c r="K4084" i="3" s="1"/>
  <c r="G4084" i="3"/>
  <c r="K4083" i="3" a="1"/>
  <c r="K4083" i="3" s="1"/>
  <c r="J4083" i="3"/>
  <c r="I4083" i="3"/>
  <c r="H4083" i="3"/>
  <c r="G4083" i="3"/>
  <c r="J4082" i="3"/>
  <c r="I4082" i="3"/>
  <c r="H4082" i="3"/>
  <c r="K4082" i="3" s="1" a="1"/>
  <c r="K4082" i="3" s="1"/>
  <c r="G4082" i="3"/>
  <c r="J4081" i="3"/>
  <c r="I4081" i="3"/>
  <c r="H4081" i="3"/>
  <c r="K4081" i="3" s="1" a="1"/>
  <c r="K4081" i="3" s="1"/>
  <c r="G4081" i="3"/>
  <c r="K4080" i="3" a="1"/>
  <c r="K4080" i="3" s="1"/>
  <c r="J4080" i="3"/>
  <c r="I4080" i="3"/>
  <c r="H4080" i="3"/>
  <c r="G4080" i="3"/>
  <c r="J4079" i="3"/>
  <c r="I4079" i="3"/>
  <c r="H4079" i="3"/>
  <c r="K4079" i="3" s="1" a="1"/>
  <c r="K4079" i="3" s="1"/>
  <c r="G4079" i="3"/>
  <c r="J4078" i="3"/>
  <c r="I4078" i="3"/>
  <c r="H4078" i="3"/>
  <c r="K4078" i="3" s="1" a="1"/>
  <c r="K4078" i="3" s="1"/>
  <c r="G4078" i="3"/>
  <c r="J4077" i="3"/>
  <c r="I4077" i="3"/>
  <c r="H4077" i="3"/>
  <c r="K4077" i="3" s="1" a="1"/>
  <c r="K4077" i="3" s="1"/>
  <c r="G4077" i="3"/>
  <c r="J4076" i="3"/>
  <c r="I4076" i="3"/>
  <c r="H4076" i="3"/>
  <c r="K4076" i="3" s="1" a="1"/>
  <c r="K4076" i="3" s="1"/>
  <c r="G4076" i="3"/>
  <c r="K4075" i="3" a="1"/>
  <c r="K4075" i="3" s="1"/>
  <c r="J4075" i="3"/>
  <c r="I4075" i="3"/>
  <c r="H4075" i="3"/>
  <c r="G4075" i="3"/>
  <c r="J4074" i="3"/>
  <c r="I4074" i="3"/>
  <c r="H4074" i="3"/>
  <c r="K4074" i="3" s="1" a="1"/>
  <c r="K4074" i="3" s="1"/>
  <c r="G4074" i="3"/>
  <c r="J4073" i="3"/>
  <c r="I4073" i="3"/>
  <c r="H4073" i="3"/>
  <c r="K4073" i="3" s="1" a="1"/>
  <c r="K4073" i="3" s="1"/>
  <c r="G4073" i="3"/>
  <c r="J4072" i="3"/>
  <c r="I4072" i="3"/>
  <c r="H4072" i="3"/>
  <c r="K4072" i="3" s="1" a="1"/>
  <c r="K4072" i="3" s="1"/>
  <c r="G4072" i="3"/>
  <c r="K4071" i="3" a="1"/>
  <c r="K4071" i="3" s="1"/>
  <c r="J4071" i="3"/>
  <c r="I4071" i="3"/>
  <c r="H4071" i="3"/>
  <c r="G4071" i="3"/>
  <c r="J4070" i="3"/>
  <c r="I4070" i="3"/>
  <c r="H4070" i="3"/>
  <c r="K4070" i="3" s="1" a="1"/>
  <c r="K4070" i="3" s="1"/>
  <c r="G4070" i="3"/>
  <c r="J4069" i="3"/>
  <c r="I4069" i="3"/>
  <c r="H4069" i="3"/>
  <c r="K4069" i="3" s="1" a="1"/>
  <c r="K4069" i="3" s="1"/>
  <c r="G4069" i="3"/>
  <c r="J4068" i="3"/>
  <c r="I4068" i="3"/>
  <c r="H4068" i="3"/>
  <c r="K4068" i="3" s="1" a="1"/>
  <c r="K4068" i="3" s="1"/>
  <c r="G4068" i="3"/>
  <c r="K4067" i="3" a="1"/>
  <c r="K4067" i="3" s="1"/>
  <c r="J4067" i="3"/>
  <c r="I4067" i="3"/>
  <c r="H4067" i="3"/>
  <c r="G4067" i="3"/>
  <c r="J4066" i="3"/>
  <c r="I4066" i="3"/>
  <c r="H4066" i="3"/>
  <c r="K4066" i="3" s="1" a="1"/>
  <c r="K4066" i="3" s="1"/>
  <c r="G4066" i="3"/>
  <c r="J4065" i="3"/>
  <c r="I4065" i="3"/>
  <c r="H4065" i="3"/>
  <c r="K4065" i="3" s="1" a="1"/>
  <c r="K4065" i="3" s="1"/>
  <c r="G4065" i="3"/>
  <c r="K4064" i="3" a="1"/>
  <c r="K4064" i="3" s="1"/>
  <c r="J4064" i="3"/>
  <c r="I4064" i="3"/>
  <c r="H4064" i="3"/>
  <c r="G4064" i="3"/>
  <c r="J4063" i="3"/>
  <c r="I4063" i="3"/>
  <c r="H4063" i="3"/>
  <c r="K4063" i="3" s="1" a="1"/>
  <c r="K4063" i="3" s="1"/>
  <c r="G4063" i="3"/>
  <c r="J4062" i="3"/>
  <c r="I4062" i="3"/>
  <c r="H4062" i="3"/>
  <c r="K4062" i="3" s="1" a="1"/>
  <c r="K4062" i="3" s="1"/>
  <c r="G4062" i="3"/>
  <c r="J4061" i="3"/>
  <c r="I4061" i="3"/>
  <c r="H4061" i="3"/>
  <c r="K4061" i="3" s="1" a="1"/>
  <c r="K4061" i="3" s="1"/>
  <c r="G4061" i="3"/>
  <c r="J4060" i="3"/>
  <c r="I4060" i="3"/>
  <c r="H4060" i="3"/>
  <c r="K4060" i="3" s="1" a="1"/>
  <c r="K4060" i="3" s="1"/>
  <c r="G4060" i="3"/>
  <c r="K4059" i="3" a="1"/>
  <c r="K4059" i="3" s="1"/>
  <c r="J4059" i="3"/>
  <c r="I4059" i="3"/>
  <c r="H4059" i="3"/>
  <c r="G4059" i="3"/>
  <c r="J4058" i="3"/>
  <c r="I4058" i="3"/>
  <c r="H4058" i="3"/>
  <c r="K4058" i="3" s="1" a="1"/>
  <c r="K4058" i="3" s="1"/>
  <c r="G4058" i="3"/>
  <c r="J4057" i="3"/>
  <c r="I4057" i="3"/>
  <c r="H4057" i="3"/>
  <c r="K4057" i="3" s="1" a="1"/>
  <c r="K4057" i="3" s="1"/>
  <c r="G4057" i="3"/>
  <c r="J4056" i="3"/>
  <c r="I4056" i="3"/>
  <c r="H4056" i="3"/>
  <c r="K4056" i="3" s="1" a="1"/>
  <c r="K4056" i="3" s="1"/>
  <c r="G4056" i="3"/>
  <c r="K4055" i="3" a="1"/>
  <c r="K4055" i="3" s="1"/>
  <c r="J4055" i="3"/>
  <c r="I4055" i="3"/>
  <c r="H4055" i="3"/>
  <c r="G4055" i="3"/>
  <c r="J4054" i="3"/>
  <c r="I4054" i="3"/>
  <c r="H4054" i="3"/>
  <c r="K4054" i="3" s="1" a="1"/>
  <c r="K4054" i="3" s="1"/>
  <c r="G4054" i="3"/>
  <c r="J4053" i="3"/>
  <c r="I4053" i="3"/>
  <c r="H4053" i="3"/>
  <c r="K4053" i="3" s="1" a="1"/>
  <c r="K4053" i="3" s="1"/>
  <c r="G4053" i="3"/>
  <c r="J4052" i="3"/>
  <c r="I4052" i="3"/>
  <c r="H4052" i="3"/>
  <c r="K4052" i="3" s="1" a="1"/>
  <c r="K4052" i="3" s="1"/>
  <c r="G4052" i="3"/>
  <c r="K4051" i="3" a="1"/>
  <c r="K4051" i="3" s="1"/>
  <c r="J4051" i="3"/>
  <c r="I4051" i="3"/>
  <c r="H4051" i="3"/>
  <c r="G4051" i="3"/>
  <c r="J4050" i="3"/>
  <c r="I4050" i="3"/>
  <c r="H4050" i="3"/>
  <c r="K4050" i="3" s="1" a="1"/>
  <c r="K4050" i="3" s="1"/>
  <c r="G4050" i="3"/>
  <c r="J4049" i="3"/>
  <c r="I4049" i="3"/>
  <c r="H4049" i="3"/>
  <c r="K4049" i="3" s="1" a="1"/>
  <c r="K4049" i="3" s="1"/>
  <c r="G4049" i="3"/>
  <c r="K4048" i="3" a="1"/>
  <c r="K4048" i="3" s="1"/>
  <c r="J4048" i="3"/>
  <c r="I4048" i="3"/>
  <c r="H4048" i="3"/>
  <c r="G4048" i="3"/>
  <c r="J4047" i="3"/>
  <c r="I4047" i="3"/>
  <c r="H4047" i="3"/>
  <c r="K4047" i="3" s="1" a="1"/>
  <c r="K4047" i="3" s="1"/>
  <c r="G4047" i="3"/>
  <c r="J4046" i="3"/>
  <c r="I4046" i="3"/>
  <c r="H4046" i="3"/>
  <c r="K4046" i="3" s="1" a="1"/>
  <c r="K4046" i="3" s="1"/>
  <c r="G4046" i="3"/>
  <c r="J4045" i="3"/>
  <c r="I4045" i="3"/>
  <c r="H4045" i="3"/>
  <c r="K4045" i="3" s="1" a="1"/>
  <c r="K4045" i="3" s="1"/>
  <c r="G4045" i="3"/>
  <c r="J4044" i="3"/>
  <c r="I4044" i="3"/>
  <c r="H4044" i="3"/>
  <c r="K4044" i="3" s="1" a="1"/>
  <c r="K4044" i="3" s="1"/>
  <c r="G4044" i="3"/>
  <c r="K4043" i="3" a="1"/>
  <c r="K4043" i="3" s="1"/>
  <c r="J4043" i="3"/>
  <c r="I4043" i="3"/>
  <c r="H4043" i="3"/>
  <c r="G4043" i="3"/>
  <c r="J4042" i="3"/>
  <c r="I4042" i="3"/>
  <c r="H4042" i="3"/>
  <c r="K4042" i="3" s="1" a="1"/>
  <c r="K4042" i="3" s="1"/>
  <c r="G4042" i="3"/>
  <c r="J4041" i="3"/>
  <c r="I4041" i="3"/>
  <c r="H4041" i="3"/>
  <c r="K4041" i="3" s="1" a="1"/>
  <c r="K4041" i="3" s="1"/>
  <c r="J4040" i="3"/>
  <c r="I4040" i="3"/>
  <c r="H4040" i="3"/>
  <c r="K4040" i="3" s="1" a="1"/>
  <c r="K4040" i="3" s="1"/>
  <c r="G4040" i="3"/>
  <c r="J4039" i="3"/>
  <c r="I4039" i="3"/>
  <c r="H4039" i="3"/>
  <c r="K4039" i="3" s="1" a="1"/>
  <c r="K4039" i="3" s="1"/>
  <c r="G4039" i="3"/>
  <c r="J4038" i="3"/>
  <c r="I4038" i="3"/>
  <c r="H4038" i="3"/>
  <c r="K4038" i="3" s="1" a="1"/>
  <c r="K4038" i="3" s="1"/>
  <c r="G4038" i="3"/>
  <c r="K4037" i="3" a="1"/>
  <c r="K4037" i="3" s="1"/>
  <c r="J4037" i="3"/>
  <c r="I4037" i="3"/>
  <c r="H4037" i="3"/>
  <c r="G4037" i="3"/>
  <c r="J4036" i="3"/>
  <c r="I4036" i="3"/>
  <c r="H4036" i="3"/>
  <c r="K4036" i="3" s="1" a="1"/>
  <c r="K4036" i="3" s="1"/>
  <c r="G4036" i="3"/>
  <c r="J4035" i="3"/>
  <c r="I4035" i="3"/>
  <c r="H4035" i="3"/>
  <c r="K4035" i="3" s="1" a="1"/>
  <c r="K4035" i="3" s="1"/>
  <c r="G4035" i="3"/>
  <c r="J4034" i="3"/>
  <c r="I4034" i="3"/>
  <c r="H4034" i="3"/>
  <c r="K4034" i="3" s="1" a="1"/>
  <c r="K4034" i="3" s="1"/>
  <c r="G4034" i="3"/>
  <c r="J4033" i="3"/>
  <c r="I4033" i="3"/>
  <c r="H4033" i="3"/>
  <c r="K4033" i="3" s="1" a="1"/>
  <c r="K4033" i="3" s="1"/>
  <c r="G4033" i="3"/>
  <c r="J4032" i="3"/>
  <c r="I4032" i="3"/>
  <c r="H4032" i="3"/>
  <c r="K4032" i="3" s="1" a="1"/>
  <c r="K4032" i="3" s="1"/>
  <c r="G4032" i="3"/>
  <c r="J4031" i="3"/>
  <c r="I4031" i="3"/>
  <c r="H4031" i="3"/>
  <c r="K4031" i="3" s="1" a="1"/>
  <c r="K4031" i="3" s="1"/>
  <c r="G4031" i="3"/>
  <c r="J4030" i="3"/>
  <c r="I4030" i="3"/>
  <c r="H4030" i="3"/>
  <c r="K4030" i="3" s="1" a="1"/>
  <c r="K4030" i="3" s="1"/>
  <c r="G4030" i="3"/>
  <c r="K4029" i="3" a="1"/>
  <c r="K4029" i="3" s="1"/>
  <c r="J4029" i="3"/>
  <c r="I4029" i="3"/>
  <c r="H4029" i="3"/>
  <c r="G4029" i="3"/>
  <c r="J4028" i="3"/>
  <c r="I4028" i="3"/>
  <c r="H4028" i="3"/>
  <c r="K4028" i="3" s="1" a="1"/>
  <c r="K4028" i="3" s="1"/>
  <c r="G4028" i="3"/>
  <c r="J4027" i="3"/>
  <c r="I4027" i="3"/>
  <c r="H4027" i="3"/>
  <c r="K4027" i="3" s="1" a="1"/>
  <c r="K4027" i="3" s="1"/>
  <c r="G4027" i="3"/>
  <c r="J4026" i="3"/>
  <c r="I4026" i="3"/>
  <c r="H4026" i="3"/>
  <c r="K4026" i="3" s="1" a="1"/>
  <c r="K4026" i="3" s="1"/>
  <c r="G4026" i="3"/>
  <c r="J4025" i="3"/>
  <c r="I4025" i="3"/>
  <c r="H4025" i="3"/>
  <c r="K4025" i="3" s="1" a="1"/>
  <c r="K4025" i="3" s="1"/>
  <c r="G4025" i="3"/>
  <c r="J4024" i="3"/>
  <c r="I4024" i="3"/>
  <c r="H4024" i="3"/>
  <c r="K4024" i="3" s="1" a="1"/>
  <c r="K4024" i="3" s="1"/>
  <c r="G4024" i="3"/>
  <c r="J4023" i="3"/>
  <c r="I4023" i="3"/>
  <c r="H4023" i="3"/>
  <c r="K4023" i="3" s="1" a="1"/>
  <c r="K4023" i="3" s="1"/>
  <c r="J4022" i="3"/>
  <c r="I4022" i="3"/>
  <c r="H4022" i="3"/>
  <c r="K4022" i="3" s="1" a="1"/>
  <c r="K4022" i="3" s="1"/>
  <c r="G4022" i="3"/>
  <c r="J4021" i="3"/>
  <c r="I4021" i="3"/>
  <c r="H4021" i="3"/>
  <c r="K4021" i="3" s="1" a="1"/>
  <c r="K4021" i="3" s="1"/>
  <c r="J4020" i="3"/>
  <c r="I4020" i="3"/>
  <c r="H4020" i="3"/>
  <c r="K4020" i="3" s="1" a="1"/>
  <c r="K4020" i="3" s="1"/>
  <c r="G4020" i="3"/>
  <c r="K4019" i="3"/>
  <c r="J4019" i="3"/>
  <c r="I4019" i="3"/>
  <c r="H4019" i="3"/>
  <c r="K4019" i="3" s="1" a="1"/>
  <c r="G4019" i="3"/>
  <c r="J4018" i="3"/>
  <c r="I4018" i="3"/>
  <c r="H4018" i="3"/>
  <c r="K4018" i="3" s="1" a="1"/>
  <c r="K4018" i="3" s="1"/>
  <c r="G4018" i="3"/>
  <c r="J4017" i="3"/>
  <c r="I4017" i="3"/>
  <c r="H4017" i="3"/>
  <c r="K4017" i="3" s="1" a="1"/>
  <c r="K4017" i="3" s="1"/>
  <c r="G4017" i="3"/>
  <c r="K4016" i="3" a="1"/>
  <c r="K4016" i="3" s="1"/>
  <c r="J4016" i="3"/>
  <c r="I4016" i="3"/>
  <c r="H4016" i="3"/>
  <c r="G4016" i="3"/>
  <c r="J4015" i="3"/>
  <c r="I4015" i="3"/>
  <c r="H4015" i="3"/>
  <c r="K4015" i="3" s="1" a="1"/>
  <c r="K4015" i="3" s="1"/>
  <c r="G4015" i="3"/>
  <c r="J4014" i="3"/>
  <c r="I4014" i="3"/>
  <c r="H4014" i="3"/>
  <c r="K4014" i="3" s="1" a="1"/>
  <c r="K4014" i="3" s="1"/>
  <c r="G4014" i="3"/>
  <c r="J4013" i="3"/>
  <c r="I4013" i="3"/>
  <c r="H4013" i="3"/>
  <c r="K4013" i="3" s="1" a="1"/>
  <c r="K4013" i="3" s="1"/>
  <c r="G4013" i="3"/>
  <c r="J4012" i="3"/>
  <c r="I4012" i="3"/>
  <c r="H4012" i="3"/>
  <c r="K4012" i="3" s="1" a="1"/>
  <c r="K4012" i="3" s="1"/>
  <c r="G4012" i="3"/>
  <c r="K4011" i="3"/>
  <c r="J4011" i="3"/>
  <c r="I4011" i="3"/>
  <c r="H4011" i="3"/>
  <c r="K4011" i="3" s="1" a="1"/>
  <c r="G4011" i="3"/>
  <c r="J4010" i="3"/>
  <c r="I4010" i="3"/>
  <c r="H4010" i="3"/>
  <c r="K4010" i="3" s="1" a="1"/>
  <c r="K4010" i="3" s="1"/>
  <c r="G4010" i="3"/>
  <c r="J4009" i="3"/>
  <c r="I4009" i="3"/>
  <c r="H4009" i="3"/>
  <c r="K4009" i="3" s="1" a="1"/>
  <c r="K4009" i="3" s="1"/>
  <c r="G4009" i="3"/>
  <c r="J4008" i="3"/>
  <c r="I4008" i="3"/>
  <c r="H4008" i="3"/>
  <c r="K4008" i="3" s="1" a="1"/>
  <c r="K4008" i="3" s="1"/>
  <c r="G4008" i="3"/>
  <c r="K4007" i="3"/>
  <c r="J4007" i="3"/>
  <c r="I4007" i="3"/>
  <c r="H4007" i="3"/>
  <c r="K4007" i="3" s="1" a="1"/>
  <c r="G4007" i="3"/>
  <c r="J4006" i="3"/>
  <c r="I4006" i="3"/>
  <c r="H4006" i="3"/>
  <c r="K4006" i="3" s="1" a="1"/>
  <c r="K4006" i="3" s="1"/>
  <c r="G4006" i="3"/>
  <c r="J4005" i="3"/>
  <c r="I4005" i="3"/>
  <c r="H4005" i="3"/>
  <c r="K4005" i="3" s="1" a="1"/>
  <c r="K4005" i="3" s="1"/>
  <c r="G4005" i="3"/>
  <c r="J4004" i="3"/>
  <c r="I4004" i="3"/>
  <c r="H4004" i="3"/>
  <c r="K4004" i="3" s="1" a="1"/>
  <c r="K4004" i="3" s="1"/>
  <c r="G4004" i="3"/>
  <c r="K4003" i="3"/>
  <c r="J4003" i="3"/>
  <c r="I4003" i="3"/>
  <c r="H4003" i="3"/>
  <c r="K4003" i="3" s="1" a="1"/>
  <c r="G4003" i="3"/>
  <c r="J4002" i="3"/>
  <c r="I4002" i="3"/>
  <c r="H4002" i="3"/>
  <c r="K4002" i="3" s="1" a="1"/>
  <c r="K4002" i="3" s="1"/>
  <c r="G4002" i="3"/>
  <c r="J4001" i="3"/>
  <c r="I4001" i="3"/>
  <c r="H4001" i="3"/>
  <c r="K4001" i="3" s="1" a="1"/>
  <c r="K4001" i="3" s="1"/>
  <c r="G4001" i="3"/>
  <c r="K4000" i="3" a="1"/>
  <c r="K4000" i="3" s="1"/>
  <c r="J4000" i="3"/>
  <c r="I4000" i="3"/>
  <c r="H4000" i="3"/>
  <c r="G4000" i="3"/>
  <c r="K3999" i="3"/>
  <c r="J3999" i="3"/>
  <c r="I3999" i="3"/>
  <c r="H3999" i="3"/>
  <c r="K3999" i="3" s="1" a="1"/>
  <c r="G3999" i="3"/>
  <c r="J3998" i="3"/>
  <c r="I3998" i="3"/>
  <c r="H3998" i="3"/>
  <c r="K3998" i="3" s="1" a="1"/>
  <c r="K3998" i="3" s="1"/>
  <c r="G3998" i="3"/>
  <c r="J3997" i="3"/>
  <c r="I3997" i="3"/>
  <c r="H3997" i="3"/>
  <c r="K3997" i="3" s="1" a="1"/>
  <c r="K3997" i="3" s="1"/>
  <c r="G3997" i="3"/>
  <c r="J3996" i="3"/>
  <c r="I3996" i="3"/>
  <c r="H3996" i="3"/>
  <c r="K3996" i="3" s="1" a="1"/>
  <c r="K3996" i="3" s="1"/>
  <c r="J3995" i="3"/>
  <c r="I3995" i="3"/>
  <c r="H3995" i="3"/>
  <c r="K3995" i="3" s="1" a="1"/>
  <c r="K3995" i="3" s="1"/>
  <c r="G3995" i="3"/>
  <c r="K3994" i="3" a="1"/>
  <c r="K3994" i="3" s="1"/>
  <c r="J3994" i="3"/>
  <c r="I3994" i="3"/>
  <c r="H3994" i="3"/>
  <c r="G3994" i="3"/>
  <c r="J3993" i="3"/>
  <c r="I3993" i="3"/>
  <c r="H3993" i="3"/>
  <c r="K3993" i="3" s="1" a="1"/>
  <c r="K3993" i="3" s="1"/>
  <c r="G3993" i="3"/>
  <c r="J3992" i="3"/>
  <c r="I3992" i="3"/>
  <c r="H3992" i="3"/>
  <c r="K3992" i="3" s="1" a="1"/>
  <c r="K3992" i="3" s="1"/>
  <c r="G3992" i="3"/>
  <c r="K3991" i="3" a="1"/>
  <c r="K3991" i="3" s="1"/>
  <c r="J3991" i="3"/>
  <c r="I3991" i="3"/>
  <c r="H3991" i="3"/>
  <c r="K3990" i="3"/>
  <c r="J3990" i="3"/>
  <c r="I3990" i="3"/>
  <c r="H3990" i="3"/>
  <c r="K3990" i="3" s="1" a="1"/>
  <c r="G3990" i="3"/>
  <c r="J3989" i="3"/>
  <c r="I3989" i="3"/>
  <c r="H3989" i="3"/>
  <c r="K3989" i="3" s="1" a="1"/>
  <c r="K3989" i="3" s="1"/>
  <c r="G3989" i="3"/>
  <c r="J3988" i="3"/>
  <c r="I3988" i="3"/>
  <c r="H3988" i="3"/>
  <c r="K3988" i="3" s="1" a="1"/>
  <c r="K3988" i="3" s="1"/>
  <c r="G3988" i="3"/>
  <c r="J3987" i="3"/>
  <c r="I3987" i="3"/>
  <c r="H3987" i="3"/>
  <c r="K3987" i="3" s="1" a="1"/>
  <c r="K3987" i="3" s="1"/>
  <c r="G3987" i="3"/>
  <c r="J3986" i="3"/>
  <c r="I3986" i="3"/>
  <c r="H3986" i="3"/>
  <c r="K3986" i="3" s="1" a="1"/>
  <c r="K3986" i="3" s="1"/>
  <c r="J3985" i="3"/>
  <c r="I3985" i="3"/>
  <c r="H3985" i="3"/>
  <c r="K3985" i="3" s="1" a="1"/>
  <c r="K3985" i="3" s="1"/>
  <c r="G3985" i="3"/>
  <c r="J3984" i="3"/>
  <c r="I3984" i="3"/>
  <c r="H3984" i="3"/>
  <c r="K3984" i="3" s="1" a="1"/>
  <c r="K3984" i="3" s="1"/>
  <c r="G3984" i="3"/>
  <c r="K3983" i="3" a="1"/>
  <c r="K3983" i="3" s="1"/>
  <c r="J3983" i="3"/>
  <c r="I3983" i="3"/>
  <c r="H3983" i="3"/>
  <c r="G3983" i="3"/>
  <c r="J3982" i="3"/>
  <c r="I3982" i="3"/>
  <c r="H3982" i="3"/>
  <c r="K3982" i="3" s="1" a="1"/>
  <c r="K3982" i="3" s="1"/>
  <c r="G3982" i="3"/>
  <c r="J3981" i="3"/>
  <c r="I3981" i="3"/>
  <c r="H3981" i="3"/>
  <c r="K3981" i="3" s="1" a="1"/>
  <c r="K3981" i="3" s="1"/>
  <c r="G3981" i="3"/>
  <c r="K3980" i="3" a="1"/>
  <c r="K3980" i="3" s="1"/>
  <c r="J3980" i="3"/>
  <c r="I3980" i="3"/>
  <c r="H3980" i="3"/>
  <c r="G3980" i="3"/>
  <c r="K3979" i="3" a="1"/>
  <c r="K3979" i="3" s="1"/>
  <c r="J3979" i="3"/>
  <c r="I3979" i="3"/>
  <c r="H3979" i="3"/>
  <c r="G3979" i="3"/>
  <c r="J3978" i="3"/>
  <c r="I3978" i="3"/>
  <c r="H3978" i="3"/>
  <c r="K3978" i="3" s="1" a="1"/>
  <c r="K3978" i="3" s="1"/>
  <c r="G3978" i="3"/>
  <c r="J3977" i="3"/>
  <c r="I3977" i="3"/>
  <c r="H3977" i="3"/>
  <c r="K3977" i="3" s="1" a="1"/>
  <c r="K3977" i="3" s="1"/>
  <c r="G3977" i="3"/>
  <c r="J3976" i="3"/>
  <c r="I3976" i="3"/>
  <c r="H3976" i="3"/>
  <c r="K3976" i="3" s="1" a="1"/>
  <c r="K3976" i="3" s="1"/>
  <c r="G3976" i="3"/>
  <c r="J3975" i="3"/>
  <c r="I3975" i="3"/>
  <c r="H3975" i="3"/>
  <c r="K3975" i="3" s="1" a="1"/>
  <c r="K3975" i="3" s="1"/>
  <c r="G3975" i="3"/>
  <c r="J3974" i="3"/>
  <c r="I3974" i="3"/>
  <c r="H3974" i="3"/>
  <c r="K3974" i="3" s="1" a="1"/>
  <c r="K3974" i="3" s="1"/>
  <c r="G3974" i="3"/>
  <c r="K3973" i="3" a="1"/>
  <c r="K3973" i="3" s="1"/>
  <c r="J3973" i="3"/>
  <c r="I3973" i="3"/>
  <c r="H3973" i="3"/>
  <c r="G3973" i="3"/>
  <c r="J3972" i="3"/>
  <c r="I3972" i="3"/>
  <c r="H3972" i="3"/>
  <c r="K3972" i="3" s="1" a="1"/>
  <c r="K3972" i="3" s="1"/>
  <c r="G3972" i="3"/>
  <c r="J3971" i="3"/>
  <c r="I3971" i="3"/>
  <c r="H3971" i="3"/>
  <c r="K3971" i="3" s="1" a="1"/>
  <c r="K3971" i="3" s="1"/>
  <c r="G3971" i="3"/>
  <c r="J3970" i="3"/>
  <c r="I3970" i="3"/>
  <c r="H3970" i="3"/>
  <c r="K3970" i="3" s="1" a="1"/>
  <c r="K3970" i="3" s="1"/>
  <c r="G3970" i="3"/>
  <c r="J3969" i="3"/>
  <c r="I3969" i="3"/>
  <c r="H3969" i="3"/>
  <c r="K3969" i="3" s="1" a="1"/>
  <c r="K3969" i="3" s="1"/>
  <c r="G3969" i="3"/>
  <c r="J3968" i="3"/>
  <c r="I3968" i="3"/>
  <c r="H3968" i="3"/>
  <c r="K3968" i="3" s="1" a="1"/>
  <c r="K3968" i="3" s="1"/>
  <c r="G3968" i="3"/>
  <c r="K3967" i="3" a="1"/>
  <c r="K3967" i="3" s="1"/>
  <c r="J3967" i="3"/>
  <c r="I3967" i="3"/>
  <c r="H3967" i="3"/>
  <c r="G3967" i="3"/>
  <c r="J3966" i="3"/>
  <c r="I3966" i="3"/>
  <c r="H3966" i="3"/>
  <c r="K3966" i="3" s="1" a="1"/>
  <c r="K3966" i="3" s="1"/>
  <c r="G3966" i="3"/>
  <c r="J3965" i="3"/>
  <c r="I3965" i="3"/>
  <c r="H3965" i="3"/>
  <c r="K3965" i="3" s="1" a="1"/>
  <c r="K3965" i="3" s="1"/>
  <c r="G3965" i="3"/>
  <c r="J3964" i="3"/>
  <c r="I3964" i="3"/>
  <c r="H3964" i="3"/>
  <c r="K3964" i="3" s="1" a="1"/>
  <c r="K3964" i="3" s="1"/>
  <c r="G3964" i="3"/>
  <c r="K3963" i="3" a="1"/>
  <c r="K3963" i="3" s="1"/>
  <c r="J3963" i="3"/>
  <c r="I3963" i="3"/>
  <c r="H3963" i="3"/>
  <c r="G3963" i="3"/>
  <c r="J3962" i="3"/>
  <c r="I3962" i="3"/>
  <c r="H3962" i="3"/>
  <c r="K3962" i="3" s="1" a="1"/>
  <c r="K3962" i="3" s="1"/>
  <c r="G3962" i="3"/>
  <c r="J3961" i="3"/>
  <c r="I3961" i="3"/>
  <c r="H3961" i="3"/>
  <c r="K3961" i="3" s="1" a="1"/>
  <c r="K3961" i="3" s="1"/>
  <c r="G3961" i="3"/>
  <c r="J3960" i="3"/>
  <c r="I3960" i="3"/>
  <c r="H3960" i="3"/>
  <c r="K3960" i="3" s="1" a="1"/>
  <c r="K3960" i="3" s="1"/>
  <c r="G3960" i="3"/>
  <c r="J3959" i="3"/>
  <c r="I3959" i="3"/>
  <c r="H3959" i="3"/>
  <c r="K3959" i="3" s="1" a="1"/>
  <c r="K3959" i="3" s="1"/>
  <c r="G3959" i="3"/>
  <c r="K3958" i="3" a="1"/>
  <c r="K3958" i="3" s="1"/>
  <c r="J3958" i="3"/>
  <c r="I3958" i="3"/>
  <c r="H3958" i="3"/>
  <c r="G3958" i="3"/>
  <c r="J3957" i="3"/>
  <c r="I3957" i="3"/>
  <c r="H3957" i="3"/>
  <c r="K3957" i="3" s="1" a="1"/>
  <c r="K3957" i="3" s="1"/>
  <c r="G3957" i="3"/>
  <c r="J3956" i="3"/>
  <c r="I3956" i="3"/>
  <c r="H3956" i="3"/>
  <c r="K3956" i="3" s="1" a="1"/>
  <c r="K3956" i="3" s="1"/>
  <c r="G3956" i="3"/>
  <c r="J3955" i="3"/>
  <c r="I3955" i="3"/>
  <c r="H3955" i="3"/>
  <c r="K3955" i="3" s="1" a="1"/>
  <c r="K3955" i="3" s="1"/>
  <c r="G3955" i="3"/>
  <c r="J3954" i="3"/>
  <c r="I3954" i="3"/>
  <c r="H3954" i="3"/>
  <c r="K3954" i="3" s="1" a="1"/>
  <c r="K3954" i="3" s="1"/>
  <c r="G3954" i="3"/>
  <c r="J3953" i="3"/>
  <c r="I3953" i="3"/>
  <c r="H3953" i="3"/>
  <c r="K3953" i="3" s="1" a="1"/>
  <c r="K3953" i="3" s="1"/>
  <c r="J3952" i="3"/>
  <c r="I3952" i="3"/>
  <c r="H3952" i="3"/>
  <c r="K3952" i="3" s="1" a="1"/>
  <c r="K3952" i="3" s="1"/>
  <c r="G3952" i="3"/>
  <c r="K3951" i="3"/>
  <c r="J3951" i="3"/>
  <c r="I3951" i="3"/>
  <c r="H3951" i="3"/>
  <c r="K3951" i="3" s="1" a="1"/>
  <c r="G3951" i="3"/>
  <c r="J3950" i="3"/>
  <c r="I3950" i="3"/>
  <c r="H3950" i="3"/>
  <c r="K3950" i="3" s="1" a="1"/>
  <c r="K3950" i="3" s="1"/>
  <c r="G3950" i="3"/>
  <c r="J3949" i="3"/>
  <c r="I3949" i="3"/>
  <c r="H3949" i="3"/>
  <c r="K3949" i="3" s="1" a="1"/>
  <c r="K3949" i="3" s="1"/>
  <c r="G3949" i="3"/>
  <c r="J3948" i="3"/>
  <c r="I3948" i="3"/>
  <c r="H3948" i="3"/>
  <c r="K3948" i="3" s="1" a="1"/>
  <c r="K3948" i="3" s="1"/>
  <c r="G3948" i="3"/>
  <c r="J3947" i="3"/>
  <c r="I3947" i="3"/>
  <c r="H3947" i="3"/>
  <c r="K3947" i="3" s="1" a="1"/>
  <c r="K3947" i="3" s="1"/>
  <c r="J3946" i="3"/>
  <c r="I3946" i="3"/>
  <c r="H3946" i="3"/>
  <c r="K3946" i="3" s="1" a="1"/>
  <c r="K3946" i="3" s="1"/>
  <c r="G3946" i="3"/>
  <c r="J3945" i="3"/>
  <c r="I3945" i="3"/>
  <c r="H3945" i="3"/>
  <c r="K3945" i="3" s="1" a="1"/>
  <c r="K3945" i="3" s="1"/>
  <c r="G3945" i="3"/>
  <c r="K3944" i="3" a="1"/>
  <c r="K3944" i="3" s="1"/>
  <c r="J3944" i="3"/>
  <c r="I3944" i="3"/>
  <c r="H3944" i="3"/>
  <c r="G3944" i="3"/>
  <c r="K3943" i="3" a="1"/>
  <c r="K3943" i="3" s="1"/>
  <c r="J3943" i="3"/>
  <c r="I3943" i="3"/>
  <c r="H3943" i="3"/>
  <c r="G3943" i="3"/>
  <c r="J3942" i="3"/>
  <c r="I3942" i="3"/>
  <c r="H3942" i="3"/>
  <c r="K3942" i="3" s="1" a="1"/>
  <c r="K3942" i="3" s="1"/>
  <c r="G3942" i="3"/>
  <c r="J3941" i="3"/>
  <c r="I3941" i="3"/>
  <c r="H3941" i="3"/>
  <c r="K3941" i="3" s="1" a="1"/>
  <c r="K3941" i="3" s="1"/>
  <c r="G3941" i="3"/>
  <c r="K3940" i="3" a="1"/>
  <c r="K3940" i="3" s="1"/>
  <c r="J3940" i="3"/>
  <c r="I3940" i="3"/>
  <c r="H3940" i="3"/>
  <c r="G3940" i="3"/>
  <c r="J3939" i="3"/>
  <c r="I3939" i="3"/>
  <c r="H3939" i="3"/>
  <c r="K3939" i="3" s="1" a="1"/>
  <c r="K3939" i="3" s="1"/>
  <c r="G3939" i="3"/>
  <c r="J3938" i="3"/>
  <c r="I3938" i="3"/>
  <c r="H3938" i="3"/>
  <c r="K3938" i="3" s="1" a="1"/>
  <c r="K3938" i="3" s="1"/>
  <c r="G3938" i="3"/>
  <c r="K3937" i="3" a="1"/>
  <c r="K3937" i="3" s="1"/>
  <c r="J3937" i="3"/>
  <c r="I3937" i="3"/>
  <c r="H3937" i="3"/>
  <c r="K3936" i="3"/>
  <c r="J3936" i="3"/>
  <c r="I3936" i="3"/>
  <c r="H3936" i="3"/>
  <c r="K3936" i="3" s="1" a="1"/>
  <c r="K3935" i="3" a="1"/>
  <c r="K3935" i="3" s="1"/>
  <c r="J3935" i="3"/>
  <c r="I3935" i="3"/>
  <c r="H3935" i="3"/>
  <c r="G3935" i="3"/>
  <c r="J3934" i="3"/>
  <c r="I3934" i="3"/>
  <c r="H3934" i="3"/>
  <c r="K3934" i="3" s="1" a="1"/>
  <c r="K3934" i="3" s="1"/>
  <c r="G3934" i="3"/>
  <c r="J3933" i="3"/>
  <c r="I3933" i="3"/>
  <c r="H3933" i="3"/>
  <c r="K3933" i="3" s="1" a="1"/>
  <c r="K3933" i="3" s="1"/>
  <c r="G3933" i="3"/>
  <c r="J3932" i="3"/>
  <c r="I3932" i="3"/>
  <c r="H3932" i="3"/>
  <c r="K3932" i="3" s="1" a="1"/>
  <c r="K3932" i="3" s="1"/>
  <c r="G3932" i="3"/>
  <c r="J3931" i="3"/>
  <c r="I3931" i="3"/>
  <c r="H3931" i="3"/>
  <c r="K3931" i="3" s="1" a="1"/>
  <c r="K3931" i="3" s="1"/>
  <c r="G3931" i="3"/>
  <c r="J3930" i="3"/>
  <c r="I3930" i="3"/>
  <c r="H3930" i="3"/>
  <c r="K3930" i="3" s="1" a="1"/>
  <c r="K3930" i="3" s="1"/>
  <c r="G3930" i="3"/>
  <c r="K3929" i="3" a="1"/>
  <c r="K3929" i="3" s="1"/>
  <c r="J3929" i="3"/>
  <c r="I3929" i="3"/>
  <c r="H3929" i="3"/>
  <c r="G3929" i="3"/>
  <c r="J3928" i="3"/>
  <c r="I3928" i="3"/>
  <c r="H3928" i="3"/>
  <c r="K3928" i="3" s="1" a="1"/>
  <c r="K3928" i="3" s="1"/>
  <c r="G3928" i="3"/>
  <c r="J3927" i="3"/>
  <c r="I3927" i="3"/>
  <c r="H3927" i="3"/>
  <c r="K3927" i="3" s="1" a="1"/>
  <c r="K3927" i="3" s="1"/>
  <c r="G3927" i="3"/>
  <c r="J3926" i="3"/>
  <c r="I3926" i="3"/>
  <c r="H3926" i="3"/>
  <c r="K3926" i="3" s="1" a="1"/>
  <c r="K3926" i="3" s="1"/>
  <c r="G3926" i="3"/>
  <c r="J3925" i="3"/>
  <c r="I3925" i="3"/>
  <c r="H3925" i="3"/>
  <c r="K3925" i="3" s="1" a="1"/>
  <c r="K3925" i="3" s="1"/>
  <c r="G3925" i="3"/>
  <c r="J3924" i="3"/>
  <c r="I3924" i="3"/>
  <c r="H3924" i="3"/>
  <c r="K3924" i="3" s="1" a="1"/>
  <c r="K3924" i="3" s="1"/>
  <c r="G3924" i="3"/>
  <c r="K3923" i="3" a="1"/>
  <c r="K3923" i="3" s="1"/>
  <c r="J3923" i="3"/>
  <c r="I3923" i="3"/>
  <c r="H3923" i="3"/>
  <c r="G3923" i="3"/>
  <c r="J3922" i="3"/>
  <c r="I3922" i="3"/>
  <c r="H3922" i="3"/>
  <c r="K3922" i="3" s="1" a="1"/>
  <c r="K3922" i="3" s="1"/>
  <c r="G3922" i="3"/>
  <c r="J3921" i="3"/>
  <c r="I3921" i="3"/>
  <c r="H3921" i="3"/>
  <c r="K3921" i="3" s="1" a="1"/>
  <c r="K3921" i="3" s="1"/>
  <c r="G3921" i="3"/>
  <c r="K3920" i="3" a="1"/>
  <c r="K3920" i="3" s="1"/>
  <c r="J3920" i="3"/>
  <c r="I3920" i="3"/>
  <c r="H3920" i="3"/>
  <c r="G3920" i="3"/>
  <c r="J3919" i="3"/>
  <c r="I3919" i="3"/>
  <c r="H3919" i="3"/>
  <c r="K3919" i="3" s="1" a="1"/>
  <c r="K3919" i="3" s="1"/>
  <c r="G3919" i="3"/>
  <c r="J3918" i="3"/>
  <c r="I3918" i="3"/>
  <c r="H3918" i="3"/>
  <c r="K3918" i="3" s="1" a="1"/>
  <c r="K3918" i="3" s="1"/>
  <c r="J3917" i="3"/>
  <c r="I3917" i="3"/>
  <c r="H3917" i="3"/>
  <c r="K3917" i="3" s="1" a="1"/>
  <c r="K3917" i="3" s="1"/>
  <c r="G3917" i="3"/>
  <c r="J3916" i="3"/>
  <c r="I3916" i="3"/>
  <c r="H3916" i="3"/>
  <c r="K3916" i="3" s="1" a="1"/>
  <c r="K3916" i="3" s="1"/>
  <c r="G3916" i="3"/>
  <c r="J3915" i="3"/>
  <c r="I3915" i="3"/>
  <c r="H3915" i="3"/>
  <c r="K3915" i="3" s="1" a="1"/>
  <c r="K3915" i="3" s="1"/>
  <c r="G3915" i="3"/>
  <c r="J3914" i="3"/>
  <c r="I3914" i="3"/>
  <c r="H3914" i="3"/>
  <c r="K3914" i="3" s="1" a="1"/>
  <c r="K3914" i="3" s="1"/>
  <c r="J3913" i="3"/>
  <c r="I3913" i="3"/>
  <c r="H3913" i="3"/>
  <c r="K3913" i="3" s="1" a="1"/>
  <c r="K3913" i="3" s="1"/>
  <c r="G3913" i="3"/>
  <c r="J3912" i="3"/>
  <c r="I3912" i="3"/>
  <c r="H3912" i="3"/>
  <c r="K3912" i="3" s="1" a="1"/>
  <c r="K3912" i="3" s="1"/>
  <c r="G3912" i="3"/>
  <c r="J3911" i="3"/>
  <c r="I3911" i="3"/>
  <c r="H3911" i="3"/>
  <c r="K3911" i="3" s="1" a="1"/>
  <c r="K3911" i="3" s="1"/>
  <c r="G3911" i="3"/>
  <c r="J3910" i="3"/>
  <c r="I3910" i="3"/>
  <c r="H3910" i="3"/>
  <c r="K3910" i="3" s="1" a="1"/>
  <c r="K3910" i="3" s="1"/>
  <c r="J3909" i="3"/>
  <c r="I3909" i="3"/>
  <c r="H3909" i="3"/>
  <c r="K3909" i="3" s="1" a="1"/>
  <c r="K3909" i="3" s="1"/>
  <c r="G3909" i="3"/>
  <c r="J3908" i="3"/>
  <c r="I3908" i="3"/>
  <c r="H3908" i="3"/>
  <c r="K3908" i="3" s="1" a="1"/>
  <c r="K3908" i="3" s="1"/>
  <c r="G3908" i="3"/>
  <c r="J3907" i="3"/>
  <c r="I3907" i="3"/>
  <c r="H3907" i="3"/>
  <c r="K3907" i="3" s="1" a="1"/>
  <c r="K3907" i="3" s="1"/>
  <c r="J3906" i="3"/>
  <c r="I3906" i="3"/>
  <c r="H3906" i="3"/>
  <c r="K3906" i="3" s="1" a="1"/>
  <c r="K3906" i="3" s="1"/>
  <c r="G3906" i="3"/>
  <c r="J3905" i="3"/>
  <c r="I3905" i="3"/>
  <c r="H3905" i="3"/>
  <c r="K3905" i="3" s="1" a="1"/>
  <c r="K3905" i="3" s="1"/>
  <c r="G3905" i="3"/>
  <c r="J3904" i="3"/>
  <c r="I3904" i="3"/>
  <c r="H3904" i="3"/>
  <c r="K3904" i="3" s="1" a="1"/>
  <c r="K3904" i="3" s="1"/>
  <c r="G3904" i="3"/>
  <c r="J3903" i="3"/>
  <c r="I3903" i="3"/>
  <c r="H3903" i="3"/>
  <c r="K3903" i="3" s="1" a="1"/>
  <c r="K3903" i="3" s="1"/>
  <c r="G3903" i="3"/>
  <c r="K3902" i="3" a="1"/>
  <c r="K3902" i="3" s="1"/>
  <c r="J3902" i="3"/>
  <c r="I3902" i="3"/>
  <c r="H3902" i="3"/>
  <c r="G3902" i="3"/>
  <c r="J3901" i="3"/>
  <c r="I3901" i="3"/>
  <c r="H3901" i="3"/>
  <c r="K3901" i="3" s="1" a="1"/>
  <c r="K3901" i="3" s="1"/>
  <c r="G3901" i="3"/>
  <c r="J3900" i="3"/>
  <c r="I3900" i="3"/>
  <c r="H3900" i="3"/>
  <c r="K3900" i="3" s="1" a="1"/>
  <c r="K3900" i="3" s="1"/>
  <c r="G3900" i="3"/>
  <c r="J3899" i="3"/>
  <c r="I3899" i="3"/>
  <c r="H3899" i="3"/>
  <c r="K3899" i="3" s="1" a="1"/>
  <c r="K3899" i="3" s="1"/>
  <c r="G3899" i="3"/>
  <c r="J3898" i="3"/>
  <c r="I3898" i="3"/>
  <c r="H3898" i="3"/>
  <c r="K3898" i="3" s="1" a="1"/>
  <c r="K3898" i="3" s="1"/>
  <c r="G3898" i="3"/>
  <c r="J3897" i="3"/>
  <c r="I3897" i="3"/>
  <c r="H3897" i="3"/>
  <c r="K3897" i="3" s="1" a="1"/>
  <c r="K3897" i="3" s="1"/>
  <c r="G3897" i="3"/>
  <c r="K3896" i="3" a="1"/>
  <c r="K3896" i="3" s="1"/>
  <c r="J3896" i="3"/>
  <c r="I3896" i="3"/>
  <c r="H3896" i="3"/>
  <c r="G3896" i="3"/>
  <c r="J3895" i="3"/>
  <c r="I3895" i="3"/>
  <c r="H3895" i="3"/>
  <c r="K3895" i="3" s="1" a="1"/>
  <c r="K3895" i="3" s="1"/>
  <c r="G3895" i="3"/>
  <c r="J3894" i="3"/>
  <c r="I3894" i="3"/>
  <c r="H3894" i="3"/>
  <c r="K3894" i="3" s="1" a="1"/>
  <c r="K3894" i="3" s="1"/>
  <c r="J3893" i="3"/>
  <c r="I3893" i="3"/>
  <c r="H3893" i="3"/>
  <c r="K3893" i="3" s="1" a="1"/>
  <c r="K3893" i="3" s="1"/>
  <c r="G3893" i="3"/>
  <c r="J3892" i="3"/>
  <c r="I3892" i="3"/>
  <c r="H3892" i="3"/>
  <c r="K3892" i="3" s="1" a="1"/>
  <c r="K3892" i="3" s="1"/>
  <c r="G3892" i="3"/>
  <c r="J3891" i="3"/>
  <c r="I3891" i="3"/>
  <c r="H3891" i="3"/>
  <c r="K3891" i="3" s="1" a="1"/>
  <c r="K3891" i="3" s="1"/>
  <c r="G3891" i="3"/>
  <c r="J3890" i="3"/>
  <c r="I3890" i="3"/>
  <c r="H3890" i="3"/>
  <c r="K3890" i="3" s="1" a="1"/>
  <c r="K3890" i="3" s="1"/>
  <c r="G3890" i="3"/>
  <c r="K3889" i="3" a="1"/>
  <c r="K3889" i="3" s="1"/>
  <c r="J3889" i="3"/>
  <c r="I3889" i="3"/>
  <c r="H3889" i="3"/>
  <c r="G3889" i="3"/>
  <c r="J3888" i="3"/>
  <c r="I3888" i="3"/>
  <c r="H3888" i="3"/>
  <c r="K3888" i="3" s="1" a="1"/>
  <c r="K3888" i="3" s="1"/>
  <c r="G3888" i="3"/>
  <c r="J3887" i="3"/>
  <c r="I3887" i="3"/>
  <c r="H3887" i="3"/>
  <c r="K3887" i="3" s="1" a="1"/>
  <c r="K3887" i="3" s="1"/>
  <c r="G3887" i="3"/>
  <c r="J3886" i="3"/>
  <c r="I3886" i="3"/>
  <c r="H3886" i="3"/>
  <c r="K3886" i="3" s="1" a="1"/>
  <c r="K3886" i="3" s="1"/>
  <c r="G3886" i="3"/>
  <c r="J3885" i="3"/>
  <c r="I3885" i="3"/>
  <c r="H3885" i="3"/>
  <c r="K3885" i="3" s="1" a="1"/>
  <c r="K3885" i="3" s="1"/>
  <c r="G3885" i="3"/>
  <c r="J3884" i="3"/>
  <c r="I3884" i="3"/>
  <c r="H3884" i="3"/>
  <c r="K3884" i="3" s="1" a="1"/>
  <c r="K3884" i="3" s="1"/>
  <c r="G3884" i="3"/>
  <c r="K3883" i="3" a="1"/>
  <c r="K3883" i="3" s="1"/>
  <c r="J3883" i="3"/>
  <c r="I3883" i="3"/>
  <c r="H3883" i="3"/>
  <c r="G3883" i="3"/>
  <c r="J3882" i="3"/>
  <c r="I3882" i="3"/>
  <c r="H3882" i="3"/>
  <c r="K3882" i="3" s="1" a="1"/>
  <c r="K3882" i="3" s="1"/>
  <c r="J3881" i="3"/>
  <c r="I3881" i="3"/>
  <c r="H3881" i="3"/>
  <c r="K3881" i="3" s="1" a="1"/>
  <c r="K3881" i="3" s="1"/>
  <c r="G3881" i="3"/>
  <c r="K3880" i="3" a="1"/>
  <c r="K3880" i="3" s="1"/>
  <c r="J3880" i="3"/>
  <c r="I3880" i="3"/>
  <c r="H3880" i="3"/>
  <c r="G3880" i="3"/>
  <c r="J3879" i="3"/>
  <c r="I3879" i="3"/>
  <c r="H3879" i="3"/>
  <c r="K3879" i="3" s="1" a="1"/>
  <c r="K3879" i="3" s="1"/>
  <c r="G3879" i="3"/>
  <c r="J3878" i="3"/>
  <c r="I3878" i="3"/>
  <c r="H3878" i="3"/>
  <c r="K3878" i="3" s="1" a="1"/>
  <c r="K3878" i="3" s="1"/>
  <c r="G3878" i="3"/>
  <c r="J3877" i="3"/>
  <c r="I3877" i="3"/>
  <c r="H3877" i="3"/>
  <c r="K3877" i="3" s="1" a="1"/>
  <c r="K3877" i="3" s="1"/>
  <c r="G3877" i="3"/>
  <c r="K3876" i="3" a="1"/>
  <c r="K3876" i="3" s="1"/>
  <c r="J3876" i="3"/>
  <c r="I3876" i="3"/>
  <c r="H3876" i="3"/>
  <c r="G3876" i="3"/>
  <c r="K3875" i="3" a="1"/>
  <c r="K3875" i="3" s="1"/>
  <c r="J3875" i="3"/>
  <c r="I3875" i="3"/>
  <c r="H3875" i="3"/>
  <c r="G3875" i="3"/>
  <c r="J3874" i="3"/>
  <c r="I3874" i="3"/>
  <c r="H3874" i="3"/>
  <c r="K3874" i="3" s="1" a="1"/>
  <c r="K3874" i="3" s="1"/>
  <c r="J3873" i="3"/>
  <c r="I3873" i="3"/>
  <c r="H3873" i="3"/>
  <c r="K3873" i="3" s="1" a="1"/>
  <c r="K3873" i="3" s="1"/>
  <c r="G3873" i="3"/>
  <c r="J3872" i="3"/>
  <c r="I3872" i="3"/>
  <c r="H3872" i="3"/>
  <c r="K3872" i="3" s="1" a="1"/>
  <c r="K3872" i="3" s="1"/>
  <c r="G3872" i="3"/>
  <c r="J3871" i="3"/>
  <c r="I3871" i="3"/>
  <c r="H3871" i="3"/>
  <c r="K3871" i="3" s="1" a="1"/>
  <c r="K3871" i="3" s="1"/>
  <c r="G3871" i="3"/>
  <c r="K3870" i="3" a="1"/>
  <c r="K3870" i="3" s="1"/>
  <c r="J3870" i="3"/>
  <c r="I3870" i="3"/>
  <c r="H3870" i="3"/>
  <c r="G3870" i="3"/>
  <c r="J3869" i="3"/>
  <c r="I3869" i="3"/>
  <c r="H3869" i="3"/>
  <c r="K3869" i="3" s="1" a="1"/>
  <c r="K3869" i="3" s="1"/>
  <c r="G3869" i="3"/>
  <c r="J3868" i="3"/>
  <c r="I3868" i="3"/>
  <c r="H3868" i="3"/>
  <c r="K3868" i="3" s="1" a="1"/>
  <c r="K3868" i="3" s="1"/>
  <c r="G3868" i="3"/>
  <c r="J3867" i="3"/>
  <c r="I3867" i="3"/>
  <c r="H3867" i="3"/>
  <c r="K3867" i="3" s="1" a="1"/>
  <c r="K3867" i="3" s="1"/>
  <c r="G3867" i="3"/>
  <c r="J3866" i="3"/>
  <c r="I3866" i="3"/>
  <c r="H3866" i="3"/>
  <c r="K3866" i="3" s="1" a="1"/>
  <c r="K3866" i="3" s="1"/>
  <c r="G3866" i="3"/>
  <c r="J3865" i="3"/>
  <c r="I3865" i="3"/>
  <c r="H3865" i="3"/>
  <c r="K3865" i="3" s="1" a="1"/>
  <c r="K3865" i="3" s="1"/>
  <c r="G3865" i="3"/>
  <c r="J3864" i="3"/>
  <c r="I3864" i="3"/>
  <c r="H3864" i="3"/>
  <c r="K3864" i="3" s="1" a="1"/>
  <c r="K3864" i="3" s="1"/>
  <c r="G3864" i="3"/>
  <c r="J3863" i="3"/>
  <c r="I3863" i="3"/>
  <c r="H3863" i="3"/>
  <c r="K3863" i="3" s="1" a="1"/>
  <c r="K3863" i="3" s="1"/>
  <c r="G3863" i="3"/>
  <c r="J3862" i="3"/>
  <c r="I3862" i="3"/>
  <c r="H3862" i="3"/>
  <c r="K3862" i="3" s="1" a="1"/>
  <c r="K3862" i="3" s="1"/>
  <c r="G3862" i="3"/>
  <c r="J3861" i="3"/>
  <c r="I3861" i="3"/>
  <c r="H3861" i="3"/>
  <c r="K3861" i="3" s="1" a="1"/>
  <c r="K3861" i="3" s="1"/>
  <c r="G3861" i="3"/>
  <c r="J3860" i="3"/>
  <c r="I3860" i="3"/>
  <c r="H3860" i="3"/>
  <c r="K3860" i="3" s="1" a="1"/>
  <c r="K3860" i="3" s="1"/>
  <c r="J3859" i="3"/>
  <c r="I3859" i="3"/>
  <c r="H3859" i="3"/>
  <c r="K3859" i="3" s="1" a="1"/>
  <c r="K3859" i="3" s="1"/>
  <c r="G3859" i="3"/>
  <c r="J3858" i="3"/>
  <c r="I3858" i="3"/>
  <c r="H3858" i="3"/>
  <c r="K3858" i="3" s="1" a="1"/>
  <c r="K3858" i="3" s="1"/>
  <c r="G3858" i="3"/>
  <c r="K3857" i="3" a="1"/>
  <c r="K3857" i="3" s="1"/>
  <c r="J3857" i="3"/>
  <c r="I3857" i="3"/>
  <c r="H3857" i="3"/>
  <c r="G3857" i="3"/>
  <c r="K3856" i="3" a="1"/>
  <c r="K3856" i="3" s="1"/>
  <c r="J3856" i="3"/>
  <c r="I3856" i="3"/>
  <c r="H3856" i="3"/>
  <c r="G3856" i="3"/>
  <c r="J3855" i="3"/>
  <c r="I3855" i="3"/>
  <c r="H3855" i="3"/>
  <c r="K3855" i="3" s="1" a="1"/>
  <c r="K3855" i="3" s="1"/>
  <c r="G3855" i="3"/>
  <c r="J3854" i="3"/>
  <c r="I3854" i="3"/>
  <c r="H3854" i="3"/>
  <c r="K3854" i="3" s="1" a="1"/>
  <c r="K3854" i="3" s="1"/>
  <c r="G3854" i="3"/>
  <c r="J3853" i="3"/>
  <c r="I3853" i="3"/>
  <c r="H3853" i="3"/>
  <c r="K3853" i="3" s="1" a="1"/>
  <c r="K3853" i="3" s="1"/>
  <c r="G3853" i="3"/>
  <c r="K3852" i="3" a="1"/>
  <c r="K3852" i="3" s="1"/>
  <c r="J3852" i="3"/>
  <c r="I3852" i="3"/>
  <c r="H3852" i="3"/>
  <c r="G3852" i="3"/>
  <c r="J3851" i="3"/>
  <c r="I3851" i="3"/>
  <c r="H3851" i="3"/>
  <c r="K3851" i="3" s="1" a="1"/>
  <c r="K3851" i="3" s="1"/>
  <c r="G3851" i="3"/>
  <c r="J3850" i="3"/>
  <c r="I3850" i="3"/>
  <c r="H3850" i="3"/>
  <c r="K3850" i="3" s="1" a="1"/>
  <c r="K3850" i="3" s="1"/>
  <c r="G3850" i="3"/>
  <c r="K3849" i="3" a="1"/>
  <c r="K3849" i="3" s="1"/>
  <c r="J3849" i="3"/>
  <c r="I3849" i="3"/>
  <c r="H3849" i="3"/>
  <c r="G3849" i="3"/>
  <c r="J3848" i="3"/>
  <c r="I3848" i="3"/>
  <c r="H3848" i="3"/>
  <c r="K3848" i="3" s="1" a="1"/>
  <c r="K3848" i="3" s="1"/>
  <c r="G3848" i="3"/>
  <c r="J3847" i="3"/>
  <c r="I3847" i="3"/>
  <c r="H3847" i="3"/>
  <c r="K3847" i="3" s="1" a="1"/>
  <c r="K3847" i="3" s="1"/>
  <c r="G3847" i="3"/>
  <c r="K3846" i="3" a="1"/>
  <c r="K3846" i="3" s="1"/>
  <c r="J3846" i="3"/>
  <c r="I3846" i="3"/>
  <c r="H3846" i="3"/>
  <c r="G3846" i="3"/>
  <c r="K3845" i="3" a="1"/>
  <c r="K3845" i="3" s="1"/>
  <c r="J3845" i="3"/>
  <c r="I3845" i="3"/>
  <c r="H3845" i="3"/>
  <c r="G3845" i="3"/>
  <c r="J3844" i="3"/>
  <c r="I3844" i="3"/>
  <c r="H3844" i="3"/>
  <c r="K3844" i="3" s="1" a="1"/>
  <c r="K3844" i="3" s="1"/>
  <c r="G3844" i="3"/>
  <c r="J3843" i="3"/>
  <c r="I3843" i="3"/>
  <c r="H3843" i="3"/>
  <c r="K3843" i="3" s="1" a="1"/>
  <c r="K3843" i="3" s="1"/>
  <c r="G3843" i="3"/>
  <c r="J3842" i="3"/>
  <c r="I3842" i="3"/>
  <c r="H3842" i="3"/>
  <c r="K3842" i="3" s="1" a="1"/>
  <c r="K3842" i="3" s="1"/>
  <c r="G3842" i="3"/>
  <c r="K3841" i="3" a="1"/>
  <c r="K3841" i="3" s="1"/>
  <c r="J3841" i="3"/>
  <c r="I3841" i="3"/>
  <c r="H3841" i="3"/>
  <c r="G3841" i="3"/>
  <c r="J3840" i="3"/>
  <c r="I3840" i="3"/>
  <c r="H3840" i="3"/>
  <c r="K3840" i="3" s="1" a="1"/>
  <c r="K3840" i="3" s="1"/>
  <c r="G3840" i="3"/>
  <c r="J3839" i="3"/>
  <c r="I3839" i="3"/>
  <c r="H3839" i="3"/>
  <c r="K3839" i="3" s="1" a="1"/>
  <c r="K3839" i="3" s="1"/>
  <c r="J3838" i="3"/>
  <c r="I3838" i="3"/>
  <c r="H3838" i="3"/>
  <c r="K3838" i="3" s="1" a="1"/>
  <c r="K3838" i="3" s="1"/>
  <c r="G3838" i="3"/>
  <c r="J3837" i="3"/>
  <c r="I3837" i="3"/>
  <c r="H3837" i="3"/>
  <c r="K3837" i="3" s="1" a="1"/>
  <c r="K3837" i="3" s="1"/>
  <c r="G3837" i="3"/>
  <c r="J3836" i="3"/>
  <c r="I3836" i="3"/>
  <c r="H3836" i="3"/>
  <c r="K3836" i="3" s="1" a="1"/>
  <c r="K3836" i="3" s="1"/>
  <c r="G3836" i="3"/>
  <c r="J3835" i="3"/>
  <c r="I3835" i="3"/>
  <c r="H3835" i="3"/>
  <c r="K3835" i="3" s="1" a="1"/>
  <c r="K3835" i="3" s="1"/>
  <c r="G3835" i="3"/>
  <c r="J3834" i="3"/>
  <c r="I3834" i="3"/>
  <c r="H3834" i="3"/>
  <c r="K3834" i="3" s="1" a="1"/>
  <c r="K3834" i="3" s="1"/>
  <c r="G3834" i="3"/>
  <c r="K3833" i="3" a="1"/>
  <c r="K3833" i="3" s="1"/>
  <c r="J3833" i="3"/>
  <c r="I3833" i="3"/>
  <c r="H3833" i="3"/>
  <c r="G3833" i="3"/>
  <c r="J3832" i="3"/>
  <c r="I3832" i="3"/>
  <c r="H3832" i="3"/>
  <c r="K3832" i="3" s="1" a="1"/>
  <c r="K3832" i="3" s="1"/>
  <c r="G3832" i="3"/>
  <c r="J3831" i="3"/>
  <c r="I3831" i="3"/>
  <c r="H3831" i="3"/>
  <c r="K3831" i="3" s="1" a="1"/>
  <c r="K3831" i="3" s="1"/>
  <c r="G3831" i="3"/>
  <c r="J3830" i="3"/>
  <c r="I3830" i="3"/>
  <c r="H3830" i="3"/>
  <c r="K3830" i="3" s="1" a="1"/>
  <c r="K3830" i="3" s="1"/>
  <c r="G3830" i="3"/>
  <c r="J3829" i="3"/>
  <c r="I3829" i="3"/>
  <c r="H3829" i="3"/>
  <c r="K3829" i="3" s="1" a="1"/>
  <c r="K3829" i="3" s="1"/>
  <c r="G3829" i="3"/>
  <c r="J3828" i="3"/>
  <c r="I3828" i="3"/>
  <c r="H3828" i="3"/>
  <c r="K3828" i="3" s="1" a="1"/>
  <c r="K3828" i="3" s="1"/>
  <c r="G3828" i="3"/>
  <c r="J3827" i="3"/>
  <c r="I3827" i="3"/>
  <c r="H3827" i="3"/>
  <c r="K3827" i="3" s="1" a="1"/>
  <c r="K3827" i="3" s="1"/>
  <c r="G3827" i="3"/>
  <c r="J3826" i="3"/>
  <c r="I3826" i="3"/>
  <c r="H3826" i="3"/>
  <c r="K3826" i="3" s="1" a="1"/>
  <c r="K3826" i="3" s="1"/>
  <c r="G3826" i="3"/>
  <c r="J3825" i="3"/>
  <c r="I3825" i="3"/>
  <c r="H3825" i="3"/>
  <c r="K3825" i="3" s="1" a="1"/>
  <c r="K3825" i="3" s="1"/>
  <c r="G3825" i="3"/>
  <c r="J3824" i="3"/>
  <c r="I3824" i="3"/>
  <c r="H3824" i="3"/>
  <c r="K3824" i="3" s="1" a="1"/>
  <c r="K3824" i="3" s="1"/>
  <c r="G3824" i="3"/>
  <c r="J3823" i="3"/>
  <c r="I3823" i="3"/>
  <c r="H3823" i="3"/>
  <c r="K3823" i="3" s="1" a="1"/>
  <c r="K3823" i="3" s="1"/>
  <c r="G3823" i="3"/>
  <c r="J3822" i="3"/>
  <c r="I3822" i="3"/>
  <c r="H3822" i="3"/>
  <c r="K3822" i="3" s="1" a="1"/>
  <c r="K3822" i="3" s="1"/>
  <c r="G3822" i="3"/>
  <c r="J3821" i="3"/>
  <c r="I3821" i="3"/>
  <c r="H3821" i="3"/>
  <c r="K3821" i="3" s="1" a="1"/>
  <c r="K3821" i="3" s="1"/>
  <c r="G3821" i="3"/>
  <c r="J3820" i="3"/>
  <c r="I3820" i="3"/>
  <c r="H3820" i="3"/>
  <c r="K3820" i="3" s="1" a="1"/>
  <c r="K3820" i="3" s="1"/>
  <c r="G3820" i="3"/>
  <c r="J3819" i="3"/>
  <c r="I3819" i="3"/>
  <c r="H3819" i="3"/>
  <c r="K3819" i="3" s="1" a="1"/>
  <c r="K3819" i="3" s="1"/>
  <c r="G3819" i="3"/>
  <c r="J3818" i="3"/>
  <c r="I3818" i="3"/>
  <c r="H3818" i="3"/>
  <c r="K3818" i="3" s="1" a="1"/>
  <c r="K3818" i="3" s="1"/>
  <c r="G3818" i="3"/>
  <c r="J3817" i="3"/>
  <c r="I3817" i="3"/>
  <c r="H3817" i="3"/>
  <c r="K3817" i="3" s="1" a="1"/>
  <c r="K3817" i="3" s="1"/>
  <c r="G3817" i="3"/>
  <c r="J3816" i="3"/>
  <c r="I3816" i="3"/>
  <c r="H3816" i="3"/>
  <c r="K3816" i="3" s="1" a="1"/>
  <c r="K3816" i="3" s="1"/>
  <c r="G3816" i="3"/>
  <c r="J3815" i="3"/>
  <c r="I3815" i="3"/>
  <c r="H3815" i="3"/>
  <c r="K3815" i="3" s="1" a="1"/>
  <c r="K3815" i="3" s="1"/>
  <c r="G3815" i="3"/>
  <c r="J3814" i="3"/>
  <c r="I3814" i="3"/>
  <c r="H3814" i="3"/>
  <c r="K3814" i="3" s="1" a="1"/>
  <c r="K3814" i="3" s="1"/>
  <c r="G3814" i="3"/>
  <c r="J3813" i="3"/>
  <c r="I3813" i="3"/>
  <c r="H3813" i="3"/>
  <c r="K3813" i="3" s="1" a="1"/>
  <c r="K3813" i="3" s="1"/>
  <c r="G3813" i="3"/>
  <c r="J3812" i="3"/>
  <c r="I3812" i="3"/>
  <c r="H3812" i="3"/>
  <c r="K3812" i="3" s="1" a="1"/>
  <c r="K3812" i="3" s="1"/>
  <c r="G3812" i="3"/>
  <c r="J3811" i="3"/>
  <c r="I3811" i="3"/>
  <c r="H3811" i="3"/>
  <c r="K3811" i="3" s="1" a="1"/>
  <c r="K3811" i="3" s="1"/>
  <c r="G3811" i="3"/>
  <c r="J3810" i="3"/>
  <c r="I3810" i="3"/>
  <c r="H3810" i="3"/>
  <c r="K3810" i="3" s="1" a="1"/>
  <c r="K3810" i="3" s="1"/>
  <c r="G3810" i="3"/>
  <c r="J3809" i="3"/>
  <c r="I3809" i="3"/>
  <c r="H3809" i="3"/>
  <c r="K3809" i="3" s="1" a="1"/>
  <c r="K3809" i="3" s="1"/>
  <c r="G3809" i="3"/>
  <c r="J3808" i="3"/>
  <c r="I3808" i="3"/>
  <c r="H3808" i="3"/>
  <c r="K3808" i="3" s="1" a="1"/>
  <c r="K3808" i="3" s="1"/>
  <c r="G3808" i="3"/>
  <c r="J3807" i="3"/>
  <c r="I3807" i="3"/>
  <c r="H3807" i="3"/>
  <c r="K3807" i="3" s="1" a="1"/>
  <c r="K3807" i="3" s="1"/>
  <c r="G3807" i="3"/>
  <c r="J3806" i="3"/>
  <c r="I3806" i="3"/>
  <c r="H3806" i="3"/>
  <c r="K3806" i="3" s="1" a="1"/>
  <c r="K3806" i="3" s="1"/>
  <c r="J3805" i="3"/>
  <c r="I3805" i="3"/>
  <c r="H3805" i="3"/>
  <c r="K3805" i="3" s="1" a="1"/>
  <c r="K3805" i="3" s="1"/>
  <c r="G3805" i="3"/>
  <c r="J3804" i="3"/>
  <c r="I3804" i="3"/>
  <c r="H3804" i="3"/>
  <c r="K3804" i="3" s="1" a="1"/>
  <c r="K3804" i="3" s="1"/>
  <c r="G3804" i="3"/>
  <c r="J3803" i="3"/>
  <c r="I3803" i="3"/>
  <c r="H3803" i="3"/>
  <c r="K3803" i="3" s="1" a="1"/>
  <c r="K3803" i="3" s="1"/>
  <c r="G3803" i="3"/>
  <c r="J3802" i="3"/>
  <c r="I3802" i="3"/>
  <c r="H3802" i="3"/>
  <c r="K3802" i="3" s="1" a="1"/>
  <c r="K3802" i="3" s="1"/>
  <c r="G3802" i="3"/>
  <c r="J3801" i="3"/>
  <c r="I3801" i="3"/>
  <c r="H3801" i="3"/>
  <c r="K3801" i="3" s="1" a="1"/>
  <c r="K3801" i="3" s="1"/>
  <c r="G3801" i="3"/>
  <c r="J3800" i="3"/>
  <c r="I3800" i="3"/>
  <c r="H3800" i="3"/>
  <c r="K3800" i="3" s="1" a="1"/>
  <c r="K3800" i="3" s="1"/>
  <c r="G3800" i="3"/>
  <c r="J3799" i="3"/>
  <c r="I3799" i="3"/>
  <c r="H3799" i="3"/>
  <c r="K3799" i="3" s="1" a="1"/>
  <c r="K3799" i="3" s="1"/>
  <c r="G3799" i="3"/>
  <c r="K3798" i="3" a="1"/>
  <c r="K3798" i="3" s="1"/>
  <c r="J3798" i="3"/>
  <c r="I3798" i="3"/>
  <c r="H3798" i="3"/>
  <c r="G3798" i="3"/>
  <c r="J3797" i="3"/>
  <c r="I3797" i="3"/>
  <c r="H3797" i="3"/>
  <c r="K3797" i="3" s="1" a="1"/>
  <c r="K3797" i="3" s="1"/>
  <c r="G3797" i="3"/>
  <c r="J3796" i="3"/>
  <c r="I3796" i="3"/>
  <c r="H3796" i="3"/>
  <c r="K3796" i="3" s="1" a="1"/>
  <c r="K3796" i="3" s="1"/>
  <c r="G3796" i="3"/>
  <c r="J3795" i="3"/>
  <c r="I3795" i="3"/>
  <c r="H3795" i="3"/>
  <c r="K3795" i="3" s="1" a="1"/>
  <c r="K3795" i="3" s="1"/>
  <c r="G3795" i="3"/>
  <c r="J3794" i="3"/>
  <c r="I3794" i="3"/>
  <c r="H3794" i="3"/>
  <c r="K3794" i="3" s="1" a="1"/>
  <c r="K3794" i="3" s="1"/>
  <c r="G3794" i="3"/>
  <c r="J3793" i="3"/>
  <c r="I3793" i="3"/>
  <c r="H3793" i="3"/>
  <c r="K3793" i="3" s="1" a="1"/>
  <c r="K3793" i="3" s="1"/>
  <c r="G3793" i="3"/>
  <c r="K3792" i="3" a="1"/>
  <c r="K3792" i="3" s="1"/>
  <c r="J3792" i="3"/>
  <c r="I3792" i="3"/>
  <c r="H3792" i="3"/>
  <c r="G3792" i="3"/>
  <c r="J3791" i="3"/>
  <c r="I3791" i="3"/>
  <c r="H3791" i="3"/>
  <c r="K3791" i="3" s="1" a="1"/>
  <c r="K3791" i="3" s="1"/>
  <c r="G3791" i="3"/>
  <c r="J3790" i="3"/>
  <c r="I3790" i="3"/>
  <c r="H3790" i="3"/>
  <c r="K3790" i="3" s="1" a="1"/>
  <c r="K3790" i="3" s="1"/>
  <c r="G3790" i="3"/>
  <c r="J3789" i="3"/>
  <c r="I3789" i="3"/>
  <c r="H3789" i="3"/>
  <c r="K3789" i="3" s="1" a="1"/>
  <c r="K3789" i="3" s="1"/>
  <c r="G3789" i="3"/>
  <c r="J3788" i="3"/>
  <c r="I3788" i="3"/>
  <c r="H3788" i="3"/>
  <c r="K3788" i="3" s="1" a="1"/>
  <c r="K3788" i="3" s="1"/>
  <c r="G3788" i="3"/>
  <c r="J3787" i="3"/>
  <c r="I3787" i="3"/>
  <c r="H3787" i="3"/>
  <c r="K3787" i="3" s="1" a="1"/>
  <c r="K3787" i="3" s="1"/>
  <c r="G3787" i="3"/>
  <c r="J3786" i="3"/>
  <c r="I3786" i="3"/>
  <c r="H3786" i="3"/>
  <c r="K3786" i="3" s="1" a="1"/>
  <c r="K3786" i="3" s="1"/>
  <c r="G3786" i="3"/>
  <c r="J3785" i="3"/>
  <c r="I3785" i="3"/>
  <c r="H3785" i="3"/>
  <c r="K3785" i="3" s="1" a="1"/>
  <c r="K3785" i="3" s="1"/>
  <c r="G3785" i="3"/>
  <c r="K3784" i="3" a="1"/>
  <c r="K3784" i="3" s="1"/>
  <c r="J3784" i="3"/>
  <c r="I3784" i="3"/>
  <c r="H3784" i="3"/>
  <c r="G3784" i="3"/>
  <c r="J3783" i="3"/>
  <c r="I3783" i="3"/>
  <c r="H3783" i="3"/>
  <c r="K3783" i="3" s="1" a="1"/>
  <c r="K3783" i="3" s="1"/>
  <c r="G3783" i="3"/>
  <c r="J3782" i="3"/>
  <c r="I3782" i="3"/>
  <c r="H3782" i="3"/>
  <c r="K3782" i="3" s="1" a="1"/>
  <c r="K3782" i="3" s="1"/>
  <c r="G3782" i="3"/>
  <c r="J3781" i="3"/>
  <c r="I3781" i="3"/>
  <c r="H3781" i="3"/>
  <c r="K3781" i="3" s="1" a="1"/>
  <c r="K3781" i="3" s="1"/>
  <c r="G3781" i="3"/>
  <c r="J3780" i="3"/>
  <c r="I3780" i="3"/>
  <c r="H3780" i="3"/>
  <c r="K3780" i="3" s="1" a="1"/>
  <c r="K3780" i="3" s="1"/>
  <c r="J3779" i="3"/>
  <c r="I3779" i="3"/>
  <c r="H3779" i="3"/>
  <c r="K3779" i="3" s="1" a="1"/>
  <c r="K3779" i="3" s="1"/>
  <c r="G3779" i="3"/>
  <c r="J3778" i="3"/>
  <c r="I3778" i="3"/>
  <c r="H3778" i="3"/>
  <c r="K3778" i="3" s="1" a="1"/>
  <c r="K3778" i="3" s="1"/>
  <c r="G3778" i="3"/>
  <c r="J3777" i="3"/>
  <c r="I3777" i="3"/>
  <c r="H3777" i="3"/>
  <c r="K3777" i="3" s="1" a="1"/>
  <c r="K3777" i="3" s="1"/>
  <c r="G3777" i="3"/>
  <c r="J3776" i="3"/>
  <c r="I3776" i="3"/>
  <c r="H3776" i="3"/>
  <c r="K3776" i="3" s="1" a="1"/>
  <c r="K3776" i="3" s="1"/>
  <c r="G3776" i="3"/>
  <c r="J3775" i="3"/>
  <c r="I3775" i="3"/>
  <c r="H3775" i="3"/>
  <c r="K3775" i="3" s="1" a="1"/>
  <c r="K3775" i="3" s="1"/>
  <c r="G3775" i="3"/>
  <c r="J3774" i="3"/>
  <c r="I3774" i="3"/>
  <c r="H3774" i="3"/>
  <c r="K3774" i="3" s="1" a="1"/>
  <c r="K3774" i="3" s="1"/>
  <c r="G3774" i="3"/>
  <c r="J3773" i="3"/>
  <c r="I3773" i="3"/>
  <c r="H3773" i="3"/>
  <c r="K3773" i="3" s="1" a="1"/>
  <c r="K3773" i="3" s="1"/>
  <c r="G3773" i="3"/>
  <c r="J3772" i="3"/>
  <c r="I3772" i="3"/>
  <c r="H3772" i="3"/>
  <c r="K3772" i="3" s="1" a="1"/>
  <c r="K3772" i="3" s="1"/>
  <c r="G3772" i="3"/>
  <c r="J3771" i="3"/>
  <c r="I3771" i="3"/>
  <c r="H3771" i="3"/>
  <c r="K3771" i="3" s="1" a="1"/>
  <c r="K3771" i="3" s="1"/>
  <c r="G3771" i="3"/>
  <c r="J3770" i="3"/>
  <c r="I3770" i="3"/>
  <c r="H3770" i="3"/>
  <c r="K3770" i="3" s="1" a="1"/>
  <c r="K3770" i="3" s="1"/>
  <c r="G3770" i="3"/>
  <c r="J3769" i="3"/>
  <c r="I3769" i="3"/>
  <c r="H3769" i="3"/>
  <c r="K3769" i="3" s="1" a="1"/>
  <c r="K3769" i="3" s="1"/>
  <c r="G3769" i="3"/>
  <c r="J3768" i="3"/>
  <c r="I3768" i="3"/>
  <c r="H3768" i="3"/>
  <c r="K3768" i="3" s="1" a="1"/>
  <c r="K3768" i="3" s="1"/>
  <c r="G3768" i="3"/>
  <c r="J3767" i="3"/>
  <c r="I3767" i="3"/>
  <c r="H3767" i="3"/>
  <c r="K3767" i="3" s="1" a="1"/>
  <c r="K3767" i="3" s="1"/>
  <c r="G3767" i="3"/>
  <c r="J3766" i="3"/>
  <c r="I3766" i="3"/>
  <c r="H3766" i="3"/>
  <c r="K3766" i="3" s="1" a="1"/>
  <c r="K3766" i="3" s="1"/>
  <c r="K3765" i="3" a="1"/>
  <c r="K3765" i="3" s="1"/>
  <c r="J3765" i="3"/>
  <c r="I3765" i="3"/>
  <c r="H3765" i="3"/>
  <c r="G3765" i="3"/>
  <c r="J3764" i="3"/>
  <c r="I3764" i="3"/>
  <c r="H3764" i="3"/>
  <c r="K3764" i="3" s="1" a="1"/>
  <c r="K3764" i="3" s="1"/>
  <c r="G3764" i="3"/>
  <c r="J3763" i="3"/>
  <c r="I3763" i="3"/>
  <c r="H3763" i="3"/>
  <c r="K3763" i="3" s="1" a="1"/>
  <c r="K3763" i="3" s="1"/>
  <c r="G3763" i="3"/>
  <c r="J3762" i="3"/>
  <c r="I3762" i="3"/>
  <c r="H3762" i="3"/>
  <c r="K3762" i="3" s="1" a="1"/>
  <c r="K3762" i="3" s="1"/>
  <c r="G3762" i="3"/>
  <c r="J3761" i="3"/>
  <c r="I3761" i="3"/>
  <c r="H3761" i="3"/>
  <c r="K3761" i="3" s="1" a="1"/>
  <c r="K3761" i="3" s="1"/>
  <c r="G3761" i="3"/>
  <c r="J3760" i="3"/>
  <c r="I3760" i="3"/>
  <c r="H3760" i="3"/>
  <c r="K3760" i="3" s="1" a="1"/>
  <c r="K3760" i="3" s="1"/>
  <c r="G3760" i="3"/>
  <c r="J3759" i="3"/>
  <c r="I3759" i="3"/>
  <c r="H3759" i="3"/>
  <c r="K3759" i="3" s="1" a="1"/>
  <c r="K3759" i="3" s="1"/>
  <c r="G3759" i="3"/>
  <c r="J3758" i="3"/>
  <c r="I3758" i="3"/>
  <c r="H3758" i="3"/>
  <c r="K3758" i="3" s="1" a="1"/>
  <c r="K3758" i="3" s="1"/>
  <c r="G3758" i="3"/>
  <c r="K3757" i="3" a="1"/>
  <c r="K3757" i="3" s="1"/>
  <c r="J3757" i="3"/>
  <c r="I3757" i="3"/>
  <c r="H3757" i="3"/>
  <c r="G3757" i="3"/>
  <c r="J3756" i="3"/>
  <c r="I3756" i="3"/>
  <c r="H3756" i="3"/>
  <c r="K3756" i="3" s="1" a="1"/>
  <c r="K3756" i="3" s="1"/>
  <c r="G3756" i="3"/>
  <c r="J3755" i="3"/>
  <c r="I3755" i="3"/>
  <c r="H3755" i="3"/>
  <c r="K3755" i="3" s="1" a="1"/>
  <c r="K3755" i="3" s="1"/>
  <c r="G3755" i="3"/>
  <c r="J3754" i="3"/>
  <c r="I3754" i="3"/>
  <c r="H3754" i="3"/>
  <c r="K3754" i="3" s="1" a="1"/>
  <c r="K3754" i="3" s="1"/>
  <c r="G3754" i="3"/>
  <c r="J3753" i="3"/>
  <c r="I3753" i="3"/>
  <c r="H3753" i="3"/>
  <c r="K3753" i="3" s="1" a="1"/>
  <c r="K3753" i="3" s="1"/>
  <c r="G3753" i="3"/>
  <c r="J3752" i="3"/>
  <c r="I3752" i="3"/>
  <c r="H3752" i="3"/>
  <c r="K3752" i="3" s="1" a="1"/>
  <c r="K3752" i="3" s="1"/>
  <c r="G3752" i="3"/>
  <c r="J3751" i="3"/>
  <c r="I3751" i="3"/>
  <c r="H3751" i="3"/>
  <c r="K3751" i="3" s="1" a="1"/>
  <c r="K3751" i="3" s="1"/>
  <c r="G3751" i="3"/>
  <c r="J3750" i="3"/>
  <c r="I3750" i="3"/>
  <c r="H3750" i="3"/>
  <c r="K3750" i="3" s="1" a="1"/>
  <c r="K3750" i="3" s="1"/>
  <c r="G3750" i="3"/>
  <c r="K3749" i="3" a="1"/>
  <c r="K3749" i="3" s="1"/>
  <c r="J3749" i="3"/>
  <c r="I3749" i="3"/>
  <c r="H3749" i="3"/>
  <c r="G3749" i="3"/>
  <c r="J3748" i="3"/>
  <c r="I3748" i="3"/>
  <c r="H3748" i="3"/>
  <c r="K3748" i="3" s="1" a="1"/>
  <c r="K3748" i="3" s="1"/>
  <c r="G3748" i="3"/>
  <c r="J3747" i="3"/>
  <c r="I3747" i="3"/>
  <c r="H3747" i="3"/>
  <c r="K3747" i="3" s="1" a="1"/>
  <c r="K3747" i="3" s="1"/>
  <c r="G3747" i="3"/>
  <c r="J3746" i="3"/>
  <c r="I3746" i="3"/>
  <c r="H3746" i="3"/>
  <c r="K3746" i="3" s="1" a="1"/>
  <c r="K3746" i="3" s="1"/>
  <c r="G3746" i="3"/>
  <c r="J3745" i="3"/>
  <c r="I3745" i="3"/>
  <c r="H3745" i="3"/>
  <c r="K3745" i="3" s="1" a="1"/>
  <c r="K3745" i="3" s="1"/>
  <c r="G3745" i="3"/>
  <c r="J3744" i="3"/>
  <c r="I3744" i="3"/>
  <c r="H3744" i="3"/>
  <c r="K3744" i="3" s="1" a="1"/>
  <c r="K3744" i="3" s="1"/>
  <c r="G3744" i="3"/>
  <c r="J3743" i="3"/>
  <c r="I3743" i="3"/>
  <c r="H3743" i="3"/>
  <c r="K3743" i="3" s="1" a="1"/>
  <c r="K3743" i="3" s="1"/>
  <c r="G3743" i="3"/>
  <c r="J3742" i="3"/>
  <c r="I3742" i="3"/>
  <c r="H3742" i="3"/>
  <c r="K3742" i="3" s="1" a="1"/>
  <c r="K3742" i="3" s="1"/>
  <c r="G3742" i="3"/>
  <c r="K3741" i="3" a="1"/>
  <c r="K3741" i="3" s="1"/>
  <c r="J3741" i="3"/>
  <c r="I3741" i="3"/>
  <c r="H3741" i="3"/>
  <c r="J3740" i="3"/>
  <c r="I3740" i="3"/>
  <c r="H3740" i="3"/>
  <c r="K3740" i="3" s="1" a="1"/>
  <c r="K3740" i="3" s="1"/>
  <c r="G3740" i="3"/>
  <c r="K3739" i="3" a="1"/>
  <c r="K3739" i="3" s="1"/>
  <c r="J3739" i="3"/>
  <c r="I3739" i="3"/>
  <c r="H3739" i="3"/>
  <c r="G3739" i="3"/>
  <c r="J3738" i="3"/>
  <c r="I3738" i="3"/>
  <c r="H3738" i="3"/>
  <c r="K3738" i="3" s="1" a="1"/>
  <c r="K3738" i="3" s="1"/>
  <c r="G3738" i="3"/>
  <c r="J3737" i="3"/>
  <c r="I3737" i="3"/>
  <c r="H3737" i="3"/>
  <c r="K3737" i="3" s="1" a="1"/>
  <c r="K3737" i="3" s="1"/>
  <c r="G3737" i="3"/>
  <c r="J3736" i="3"/>
  <c r="I3736" i="3"/>
  <c r="H3736" i="3"/>
  <c r="K3736" i="3" s="1" a="1"/>
  <c r="K3736" i="3" s="1"/>
  <c r="G3736" i="3"/>
  <c r="K3735" i="3" a="1"/>
  <c r="K3735" i="3" s="1"/>
  <c r="J3735" i="3"/>
  <c r="I3735" i="3"/>
  <c r="H3735" i="3"/>
  <c r="G3735" i="3"/>
  <c r="J3734" i="3"/>
  <c r="I3734" i="3"/>
  <c r="H3734" i="3"/>
  <c r="K3734" i="3" s="1" a="1"/>
  <c r="K3734" i="3" s="1"/>
  <c r="G3734" i="3"/>
  <c r="J3733" i="3"/>
  <c r="I3733" i="3"/>
  <c r="H3733" i="3"/>
  <c r="K3733" i="3" s="1" a="1"/>
  <c r="K3733" i="3" s="1"/>
  <c r="G3733" i="3"/>
  <c r="J3732" i="3"/>
  <c r="I3732" i="3"/>
  <c r="H3732" i="3"/>
  <c r="K3732" i="3" s="1" a="1"/>
  <c r="K3732" i="3" s="1"/>
  <c r="G3732" i="3"/>
  <c r="J3731" i="3"/>
  <c r="I3731" i="3"/>
  <c r="H3731" i="3"/>
  <c r="K3731" i="3" s="1" a="1"/>
  <c r="K3731" i="3" s="1"/>
  <c r="J3730" i="3"/>
  <c r="I3730" i="3"/>
  <c r="H3730" i="3"/>
  <c r="K3730" i="3" s="1" a="1"/>
  <c r="K3730" i="3" s="1"/>
  <c r="G3730" i="3"/>
  <c r="J3729" i="3"/>
  <c r="I3729" i="3"/>
  <c r="H3729" i="3"/>
  <c r="K3729" i="3" s="1" a="1"/>
  <c r="K3729" i="3" s="1"/>
  <c r="G3729" i="3"/>
  <c r="J3728" i="3"/>
  <c r="I3728" i="3"/>
  <c r="H3728" i="3"/>
  <c r="K3728" i="3" s="1" a="1"/>
  <c r="K3728" i="3" s="1"/>
  <c r="G3728" i="3"/>
  <c r="J3727" i="3"/>
  <c r="I3727" i="3"/>
  <c r="H3727" i="3"/>
  <c r="K3727" i="3" s="1" a="1"/>
  <c r="K3727" i="3" s="1"/>
  <c r="G3727" i="3"/>
  <c r="K3726" i="3" a="1"/>
  <c r="K3726" i="3" s="1"/>
  <c r="J3726" i="3"/>
  <c r="I3726" i="3"/>
  <c r="H3726" i="3"/>
  <c r="G3726" i="3"/>
  <c r="J3725" i="3"/>
  <c r="I3725" i="3"/>
  <c r="H3725" i="3"/>
  <c r="K3725" i="3" s="1" a="1"/>
  <c r="K3725" i="3" s="1"/>
  <c r="G3725" i="3"/>
  <c r="J3724" i="3"/>
  <c r="I3724" i="3"/>
  <c r="H3724" i="3"/>
  <c r="K3724" i="3" s="1" a="1"/>
  <c r="K3724" i="3" s="1"/>
  <c r="G3724" i="3"/>
  <c r="J3723" i="3"/>
  <c r="I3723" i="3"/>
  <c r="H3723" i="3"/>
  <c r="K3723" i="3" s="1" a="1"/>
  <c r="K3723" i="3" s="1"/>
  <c r="G3723" i="3"/>
  <c r="J3722" i="3"/>
  <c r="I3722" i="3"/>
  <c r="H3722" i="3"/>
  <c r="K3722" i="3" s="1" a="1"/>
  <c r="K3722" i="3" s="1"/>
  <c r="G3722" i="3"/>
  <c r="J3721" i="3"/>
  <c r="I3721" i="3"/>
  <c r="H3721" i="3"/>
  <c r="K3721" i="3" s="1" a="1"/>
  <c r="K3721" i="3" s="1"/>
  <c r="G3721" i="3"/>
  <c r="J3720" i="3"/>
  <c r="I3720" i="3"/>
  <c r="H3720" i="3"/>
  <c r="K3720" i="3" s="1" a="1"/>
  <c r="K3720" i="3" s="1"/>
  <c r="G3720" i="3"/>
  <c r="J3719" i="3"/>
  <c r="I3719" i="3"/>
  <c r="H3719" i="3"/>
  <c r="K3719" i="3" s="1" a="1"/>
  <c r="K3719" i="3" s="1"/>
  <c r="G3719" i="3"/>
  <c r="J3718" i="3"/>
  <c r="I3718" i="3"/>
  <c r="H3718" i="3"/>
  <c r="K3718" i="3" s="1" a="1"/>
  <c r="K3718" i="3" s="1"/>
  <c r="G3718" i="3"/>
  <c r="J3717" i="3"/>
  <c r="I3717" i="3"/>
  <c r="H3717" i="3"/>
  <c r="K3717" i="3" s="1" a="1"/>
  <c r="K3717" i="3" s="1"/>
  <c r="G3717" i="3"/>
  <c r="K3716" i="3" a="1"/>
  <c r="K3716" i="3" s="1"/>
  <c r="J3716" i="3"/>
  <c r="I3716" i="3"/>
  <c r="H3716" i="3"/>
  <c r="G3716" i="3"/>
  <c r="J3715" i="3"/>
  <c r="I3715" i="3"/>
  <c r="H3715" i="3"/>
  <c r="K3715" i="3" s="1" a="1"/>
  <c r="K3715" i="3" s="1"/>
  <c r="G3715" i="3"/>
  <c r="J3714" i="3"/>
  <c r="I3714" i="3"/>
  <c r="H3714" i="3"/>
  <c r="K3714" i="3" s="1" a="1"/>
  <c r="K3714" i="3" s="1"/>
  <c r="G3714" i="3"/>
  <c r="J3713" i="3"/>
  <c r="I3713" i="3"/>
  <c r="H3713" i="3"/>
  <c r="K3713" i="3" s="1" a="1"/>
  <c r="K3713" i="3" s="1"/>
  <c r="G3713" i="3"/>
  <c r="J3712" i="3"/>
  <c r="I3712" i="3"/>
  <c r="H3712" i="3"/>
  <c r="K3712" i="3" s="1" a="1"/>
  <c r="K3712" i="3" s="1"/>
  <c r="G3712" i="3"/>
  <c r="J3711" i="3"/>
  <c r="I3711" i="3"/>
  <c r="H3711" i="3"/>
  <c r="K3711" i="3" s="1" a="1"/>
  <c r="K3711" i="3" s="1"/>
  <c r="G3711" i="3"/>
  <c r="J3710" i="3"/>
  <c r="I3710" i="3"/>
  <c r="H3710" i="3"/>
  <c r="K3710" i="3" s="1" a="1"/>
  <c r="K3710" i="3" s="1"/>
  <c r="G3710" i="3"/>
  <c r="J3709" i="3"/>
  <c r="I3709" i="3"/>
  <c r="H3709" i="3"/>
  <c r="K3709" i="3" s="1" a="1"/>
  <c r="K3709" i="3" s="1"/>
  <c r="J3708" i="3"/>
  <c r="I3708" i="3"/>
  <c r="H3708" i="3"/>
  <c r="K3708" i="3" s="1" a="1"/>
  <c r="K3708" i="3" s="1"/>
  <c r="G3708" i="3"/>
  <c r="J3707" i="3"/>
  <c r="I3707" i="3"/>
  <c r="H3707" i="3"/>
  <c r="K3707" i="3" s="1" a="1"/>
  <c r="K3707" i="3" s="1"/>
  <c r="G3707" i="3"/>
  <c r="J3706" i="3"/>
  <c r="I3706" i="3"/>
  <c r="H3706" i="3"/>
  <c r="K3706" i="3" s="1" a="1"/>
  <c r="K3706" i="3" s="1"/>
  <c r="G3706" i="3"/>
  <c r="J3705" i="3"/>
  <c r="I3705" i="3"/>
  <c r="H3705" i="3"/>
  <c r="K3705" i="3" s="1" a="1"/>
  <c r="K3705" i="3" s="1"/>
  <c r="G3705" i="3"/>
  <c r="K3704" i="3" a="1"/>
  <c r="K3704" i="3" s="1"/>
  <c r="J3704" i="3"/>
  <c r="I3704" i="3"/>
  <c r="H3704" i="3"/>
  <c r="G3704" i="3"/>
  <c r="J3703" i="3"/>
  <c r="I3703" i="3"/>
  <c r="H3703" i="3"/>
  <c r="K3703" i="3" s="1" a="1"/>
  <c r="K3703" i="3" s="1"/>
  <c r="G3703" i="3"/>
  <c r="J3702" i="3"/>
  <c r="I3702" i="3"/>
  <c r="H3702" i="3"/>
  <c r="K3702" i="3" s="1" a="1"/>
  <c r="K3702" i="3" s="1"/>
  <c r="G3702" i="3"/>
  <c r="J3701" i="3"/>
  <c r="I3701" i="3"/>
  <c r="H3701" i="3"/>
  <c r="K3701" i="3" s="1" a="1"/>
  <c r="K3701" i="3" s="1"/>
  <c r="G3701" i="3"/>
  <c r="K3700" i="3" a="1"/>
  <c r="K3700" i="3" s="1"/>
  <c r="J3700" i="3"/>
  <c r="I3700" i="3"/>
  <c r="H3700" i="3"/>
  <c r="G3700" i="3"/>
  <c r="J3699" i="3"/>
  <c r="I3699" i="3"/>
  <c r="H3699" i="3"/>
  <c r="K3699" i="3" s="1" a="1"/>
  <c r="K3699" i="3" s="1"/>
  <c r="G3699" i="3"/>
  <c r="J3698" i="3"/>
  <c r="I3698" i="3"/>
  <c r="H3698" i="3"/>
  <c r="K3698" i="3" s="1" a="1"/>
  <c r="K3698" i="3" s="1"/>
  <c r="G3698" i="3"/>
  <c r="J3697" i="3"/>
  <c r="I3697" i="3"/>
  <c r="H3697" i="3"/>
  <c r="K3697" i="3" s="1" a="1"/>
  <c r="K3697" i="3" s="1"/>
  <c r="G3697" i="3"/>
  <c r="J3696" i="3"/>
  <c r="I3696" i="3"/>
  <c r="H3696" i="3"/>
  <c r="K3696" i="3" s="1" a="1"/>
  <c r="K3696" i="3" s="1"/>
  <c r="G3696" i="3"/>
  <c r="J3695" i="3"/>
  <c r="I3695" i="3"/>
  <c r="H3695" i="3"/>
  <c r="K3695" i="3" s="1" a="1"/>
  <c r="K3695" i="3" s="1"/>
  <c r="J3694" i="3"/>
  <c r="I3694" i="3"/>
  <c r="H3694" i="3"/>
  <c r="K3694" i="3" s="1" a="1"/>
  <c r="K3694" i="3" s="1"/>
  <c r="G3694" i="3"/>
  <c r="J3693" i="3"/>
  <c r="I3693" i="3"/>
  <c r="H3693" i="3"/>
  <c r="K3693" i="3" s="1" a="1"/>
  <c r="K3693" i="3" s="1"/>
  <c r="G3693" i="3"/>
  <c r="J3692" i="3"/>
  <c r="I3692" i="3"/>
  <c r="H3692" i="3"/>
  <c r="K3692" i="3" s="1" a="1"/>
  <c r="K3692" i="3" s="1"/>
  <c r="G3692" i="3"/>
  <c r="J3691" i="3"/>
  <c r="I3691" i="3"/>
  <c r="H3691" i="3"/>
  <c r="K3691" i="3" s="1" a="1"/>
  <c r="K3691" i="3" s="1"/>
  <c r="J3690" i="3"/>
  <c r="I3690" i="3"/>
  <c r="H3690" i="3"/>
  <c r="K3690" i="3" s="1" a="1"/>
  <c r="K3690" i="3" s="1"/>
  <c r="G3690" i="3"/>
  <c r="J3689" i="3"/>
  <c r="I3689" i="3"/>
  <c r="H3689" i="3"/>
  <c r="K3689" i="3" s="1" a="1"/>
  <c r="K3689" i="3" s="1"/>
  <c r="G3689" i="3"/>
  <c r="J3688" i="3"/>
  <c r="I3688" i="3"/>
  <c r="H3688" i="3"/>
  <c r="K3688" i="3" s="1" a="1"/>
  <c r="K3688" i="3" s="1"/>
  <c r="J3687" i="3"/>
  <c r="I3687" i="3"/>
  <c r="H3687" i="3"/>
  <c r="K3687" i="3" s="1" a="1"/>
  <c r="K3687" i="3" s="1"/>
  <c r="G3687" i="3"/>
  <c r="J3686" i="3"/>
  <c r="I3686" i="3"/>
  <c r="H3686" i="3"/>
  <c r="K3686" i="3" s="1" a="1"/>
  <c r="K3686" i="3" s="1"/>
  <c r="G3686" i="3"/>
  <c r="J3685" i="3"/>
  <c r="I3685" i="3"/>
  <c r="H3685" i="3"/>
  <c r="K3685" i="3" s="1" a="1"/>
  <c r="K3685" i="3" s="1"/>
  <c r="G3685" i="3"/>
  <c r="J3684" i="3"/>
  <c r="I3684" i="3"/>
  <c r="H3684" i="3"/>
  <c r="K3684" i="3" s="1" a="1"/>
  <c r="K3684" i="3" s="1"/>
  <c r="G3684" i="3"/>
  <c r="J3683" i="3"/>
  <c r="I3683" i="3"/>
  <c r="H3683" i="3"/>
  <c r="K3683" i="3" s="1" a="1"/>
  <c r="K3683" i="3" s="1"/>
  <c r="G3683" i="3"/>
  <c r="J3682" i="3"/>
  <c r="I3682" i="3"/>
  <c r="H3682" i="3"/>
  <c r="K3682" i="3" s="1" a="1"/>
  <c r="K3682" i="3" s="1"/>
  <c r="G3682" i="3"/>
  <c r="J3681" i="3"/>
  <c r="I3681" i="3"/>
  <c r="H3681" i="3"/>
  <c r="K3681" i="3" s="1" a="1"/>
  <c r="K3681" i="3" s="1"/>
  <c r="G3681" i="3"/>
  <c r="K3680" i="3" a="1"/>
  <c r="K3680" i="3" s="1"/>
  <c r="J3680" i="3"/>
  <c r="I3680" i="3"/>
  <c r="H3680" i="3"/>
  <c r="G3680" i="3"/>
  <c r="J3679" i="3"/>
  <c r="I3679" i="3"/>
  <c r="H3679" i="3"/>
  <c r="K3679" i="3" s="1" a="1"/>
  <c r="K3679" i="3" s="1"/>
  <c r="G3679" i="3"/>
  <c r="J3678" i="3"/>
  <c r="I3678" i="3"/>
  <c r="H3678" i="3"/>
  <c r="K3678" i="3" s="1" a="1"/>
  <c r="K3678" i="3" s="1"/>
  <c r="G3678" i="3"/>
  <c r="J3677" i="3"/>
  <c r="I3677" i="3"/>
  <c r="H3677" i="3"/>
  <c r="K3677" i="3" s="1" a="1"/>
  <c r="K3677" i="3" s="1"/>
  <c r="G3677" i="3"/>
  <c r="J3676" i="3"/>
  <c r="I3676" i="3"/>
  <c r="H3676" i="3"/>
  <c r="K3676" i="3" s="1" a="1"/>
  <c r="K3676" i="3" s="1"/>
  <c r="G3676" i="3"/>
  <c r="J3675" i="3"/>
  <c r="I3675" i="3"/>
  <c r="H3675" i="3"/>
  <c r="K3675" i="3" s="1" a="1"/>
  <c r="K3675" i="3" s="1"/>
  <c r="G3675" i="3"/>
  <c r="J3674" i="3"/>
  <c r="I3674" i="3"/>
  <c r="H3674" i="3"/>
  <c r="K3674" i="3" s="1" a="1"/>
  <c r="K3674" i="3" s="1"/>
  <c r="G3674" i="3"/>
  <c r="J3673" i="3"/>
  <c r="I3673" i="3"/>
  <c r="H3673" i="3"/>
  <c r="K3673" i="3" s="1" a="1"/>
  <c r="K3673" i="3" s="1"/>
  <c r="G3673" i="3"/>
  <c r="J3672" i="3"/>
  <c r="I3672" i="3"/>
  <c r="H3672" i="3"/>
  <c r="K3672" i="3" s="1" a="1"/>
  <c r="K3672" i="3" s="1"/>
  <c r="G3672" i="3"/>
  <c r="J3671" i="3"/>
  <c r="I3671" i="3"/>
  <c r="H3671" i="3"/>
  <c r="K3671" i="3" s="1" a="1"/>
  <c r="K3671" i="3" s="1"/>
  <c r="G3671" i="3"/>
  <c r="J3670" i="3"/>
  <c r="I3670" i="3"/>
  <c r="H3670" i="3"/>
  <c r="K3670" i="3" s="1" a="1"/>
  <c r="K3670" i="3" s="1"/>
  <c r="G3670" i="3"/>
  <c r="J3669" i="3"/>
  <c r="I3669" i="3"/>
  <c r="H3669" i="3"/>
  <c r="K3669" i="3" s="1" a="1"/>
  <c r="K3669" i="3" s="1"/>
  <c r="G3669" i="3"/>
  <c r="K3668" i="3" a="1"/>
  <c r="K3668" i="3" s="1"/>
  <c r="J3668" i="3"/>
  <c r="I3668" i="3"/>
  <c r="H3668" i="3"/>
  <c r="G3668" i="3"/>
  <c r="J3667" i="3"/>
  <c r="I3667" i="3"/>
  <c r="H3667" i="3"/>
  <c r="K3667" i="3" s="1" a="1"/>
  <c r="K3667" i="3" s="1"/>
  <c r="G3667" i="3"/>
  <c r="K3666" i="3" a="1"/>
  <c r="K3666" i="3" s="1"/>
  <c r="J3666" i="3"/>
  <c r="I3666" i="3"/>
  <c r="H3666" i="3"/>
  <c r="G3666" i="3"/>
  <c r="J3665" i="3"/>
  <c r="I3665" i="3"/>
  <c r="H3665" i="3"/>
  <c r="K3665" i="3" s="1" a="1"/>
  <c r="K3665" i="3" s="1"/>
  <c r="G3665" i="3"/>
  <c r="J3664" i="3"/>
  <c r="I3664" i="3"/>
  <c r="H3664" i="3"/>
  <c r="K3664" i="3" s="1" a="1"/>
  <c r="K3664" i="3" s="1"/>
  <c r="G3664" i="3"/>
  <c r="J3663" i="3"/>
  <c r="I3663" i="3"/>
  <c r="H3663" i="3"/>
  <c r="K3663" i="3" s="1" a="1"/>
  <c r="K3663" i="3" s="1"/>
  <c r="G3663" i="3"/>
  <c r="J3662" i="3"/>
  <c r="I3662" i="3"/>
  <c r="H3662" i="3"/>
  <c r="K3662" i="3" s="1" a="1"/>
  <c r="K3662" i="3" s="1"/>
  <c r="G3662" i="3"/>
  <c r="J3661" i="3"/>
  <c r="I3661" i="3"/>
  <c r="H3661" i="3"/>
  <c r="K3661" i="3" s="1" a="1"/>
  <c r="K3661" i="3" s="1"/>
  <c r="G3661" i="3"/>
  <c r="J3660" i="3"/>
  <c r="I3660" i="3"/>
  <c r="H3660" i="3"/>
  <c r="K3660" i="3" s="1" a="1"/>
  <c r="K3660" i="3" s="1"/>
  <c r="G3660" i="3"/>
  <c r="J3659" i="3"/>
  <c r="I3659" i="3"/>
  <c r="H3659" i="3"/>
  <c r="K3659" i="3" s="1" a="1"/>
  <c r="K3659" i="3" s="1"/>
  <c r="G3659" i="3"/>
  <c r="K3658" i="3" a="1"/>
  <c r="K3658" i="3" s="1"/>
  <c r="J3658" i="3"/>
  <c r="I3658" i="3"/>
  <c r="H3658" i="3"/>
  <c r="G3658" i="3"/>
  <c r="J3657" i="3"/>
  <c r="I3657" i="3"/>
  <c r="H3657" i="3"/>
  <c r="K3657" i="3" s="1" a="1"/>
  <c r="K3657" i="3" s="1"/>
  <c r="K3656" i="3" a="1"/>
  <c r="K3656" i="3" s="1"/>
  <c r="J3656" i="3"/>
  <c r="I3656" i="3"/>
  <c r="H3656" i="3"/>
  <c r="G3656" i="3"/>
  <c r="J3655" i="3"/>
  <c r="I3655" i="3"/>
  <c r="H3655" i="3"/>
  <c r="K3655" i="3" s="1" a="1"/>
  <c r="K3655" i="3" s="1"/>
  <c r="G3655" i="3"/>
  <c r="K3654" i="3" a="1"/>
  <c r="K3654" i="3" s="1"/>
  <c r="J3654" i="3"/>
  <c r="I3654" i="3"/>
  <c r="H3654" i="3"/>
  <c r="G3654" i="3"/>
  <c r="J3653" i="3"/>
  <c r="I3653" i="3"/>
  <c r="H3653" i="3"/>
  <c r="K3653" i="3" s="1" a="1"/>
  <c r="K3653" i="3" s="1"/>
  <c r="G3653" i="3"/>
  <c r="J3652" i="3"/>
  <c r="I3652" i="3"/>
  <c r="H3652" i="3"/>
  <c r="K3652" i="3" s="1" a="1"/>
  <c r="K3652" i="3" s="1"/>
  <c r="G3652" i="3"/>
  <c r="J3651" i="3"/>
  <c r="I3651" i="3"/>
  <c r="H3651" i="3"/>
  <c r="K3651" i="3" s="1" a="1"/>
  <c r="K3651" i="3" s="1"/>
  <c r="G3651" i="3"/>
  <c r="K3650" i="3" a="1"/>
  <c r="K3650" i="3" s="1"/>
  <c r="J3650" i="3"/>
  <c r="I3650" i="3"/>
  <c r="H3650" i="3"/>
  <c r="G3650" i="3"/>
  <c r="J3649" i="3"/>
  <c r="I3649" i="3"/>
  <c r="H3649" i="3"/>
  <c r="K3649" i="3" s="1" a="1"/>
  <c r="K3649" i="3" s="1"/>
  <c r="G3649" i="3"/>
  <c r="J3648" i="3"/>
  <c r="I3648" i="3"/>
  <c r="H3648" i="3"/>
  <c r="K3648" i="3" s="1" a="1"/>
  <c r="K3648" i="3" s="1"/>
  <c r="G3648" i="3"/>
  <c r="J3647" i="3"/>
  <c r="I3647" i="3"/>
  <c r="H3647" i="3"/>
  <c r="K3647" i="3" s="1" a="1"/>
  <c r="K3647" i="3" s="1"/>
  <c r="G3647" i="3"/>
  <c r="K3646" i="3" a="1"/>
  <c r="K3646" i="3" s="1"/>
  <c r="J3646" i="3"/>
  <c r="I3646" i="3"/>
  <c r="H3646" i="3"/>
  <c r="G3646" i="3"/>
  <c r="J3645" i="3"/>
  <c r="I3645" i="3"/>
  <c r="H3645" i="3"/>
  <c r="K3645" i="3" s="1" a="1"/>
  <c r="K3645" i="3" s="1"/>
  <c r="G3645" i="3"/>
  <c r="J3644" i="3"/>
  <c r="I3644" i="3"/>
  <c r="H3644" i="3"/>
  <c r="K3644" i="3" s="1" a="1"/>
  <c r="K3644" i="3" s="1"/>
  <c r="G3644" i="3"/>
  <c r="J3643" i="3"/>
  <c r="I3643" i="3"/>
  <c r="H3643" i="3"/>
  <c r="K3643" i="3" s="1" a="1"/>
  <c r="K3643" i="3" s="1"/>
  <c r="G3643" i="3"/>
  <c r="J3642" i="3"/>
  <c r="I3642" i="3"/>
  <c r="H3642" i="3"/>
  <c r="K3642" i="3" s="1" a="1"/>
  <c r="K3642" i="3" s="1"/>
  <c r="G3642" i="3"/>
  <c r="J3641" i="3"/>
  <c r="I3641" i="3"/>
  <c r="H3641" i="3"/>
  <c r="K3641" i="3" s="1" a="1"/>
  <c r="K3641" i="3" s="1"/>
  <c r="G3641" i="3"/>
  <c r="J3640" i="3"/>
  <c r="I3640" i="3"/>
  <c r="H3640" i="3"/>
  <c r="K3640" i="3" s="1" a="1"/>
  <c r="K3640" i="3" s="1"/>
  <c r="G3640" i="3"/>
  <c r="J3639" i="3"/>
  <c r="I3639" i="3"/>
  <c r="H3639" i="3"/>
  <c r="K3639" i="3" s="1" a="1"/>
  <c r="K3639" i="3" s="1"/>
  <c r="G3639" i="3"/>
  <c r="J3638" i="3"/>
  <c r="I3638" i="3"/>
  <c r="H3638" i="3"/>
  <c r="K3638" i="3" s="1" a="1"/>
  <c r="K3638" i="3" s="1"/>
  <c r="G3638" i="3"/>
  <c r="J3637" i="3"/>
  <c r="I3637" i="3"/>
  <c r="H3637" i="3"/>
  <c r="K3637" i="3" s="1" a="1"/>
  <c r="K3637" i="3" s="1"/>
  <c r="G3637" i="3"/>
  <c r="J3636" i="3"/>
  <c r="I3636" i="3"/>
  <c r="H3636" i="3"/>
  <c r="K3636" i="3" s="1" a="1"/>
  <c r="K3636" i="3" s="1"/>
  <c r="G3636" i="3"/>
  <c r="J3635" i="3"/>
  <c r="I3635" i="3"/>
  <c r="H3635" i="3"/>
  <c r="K3635" i="3" s="1" a="1"/>
  <c r="K3635" i="3" s="1"/>
  <c r="G3635" i="3"/>
  <c r="K3634" i="3" a="1"/>
  <c r="K3634" i="3" s="1"/>
  <c r="J3634" i="3"/>
  <c r="I3634" i="3"/>
  <c r="H3634" i="3"/>
  <c r="G3634" i="3"/>
  <c r="J3633" i="3"/>
  <c r="I3633" i="3"/>
  <c r="H3633" i="3"/>
  <c r="K3633" i="3" s="1" a="1"/>
  <c r="K3633" i="3" s="1"/>
  <c r="G3633" i="3"/>
  <c r="J3632" i="3"/>
  <c r="I3632" i="3"/>
  <c r="H3632" i="3"/>
  <c r="K3632" i="3" s="1" a="1"/>
  <c r="K3632" i="3" s="1"/>
  <c r="G3632" i="3"/>
  <c r="J3631" i="3"/>
  <c r="I3631" i="3"/>
  <c r="H3631" i="3"/>
  <c r="K3631" i="3" s="1" a="1"/>
  <c r="K3631" i="3" s="1"/>
  <c r="G3631" i="3"/>
  <c r="J3630" i="3"/>
  <c r="I3630" i="3"/>
  <c r="H3630" i="3"/>
  <c r="K3630" i="3" s="1" a="1"/>
  <c r="K3630" i="3" s="1"/>
  <c r="G3630" i="3"/>
  <c r="J3629" i="3"/>
  <c r="I3629" i="3"/>
  <c r="H3629" i="3"/>
  <c r="K3629" i="3" s="1" a="1"/>
  <c r="K3629" i="3" s="1"/>
  <c r="G3629" i="3"/>
  <c r="J3628" i="3"/>
  <c r="I3628" i="3"/>
  <c r="H3628" i="3"/>
  <c r="K3628" i="3" s="1" a="1"/>
  <c r="K3628" i="3" s="1"/>
  <c r="G3628" i="3"/>
  <c r="J3627" i="3"/>
  <c r="I3627" i="3"/>
  <c r="H3627" i="3"/>
  <c r="K3627" i="3" s="1" a="1"/>
  <c r="K3627" i="3" s="1"/>
  <c r="G3627" i="3"/>
  <c r="J3626" i="3"/>
  <c r="I3626" i="3"/>
  <c r="H3626" i="3"/>
  <c r="K3626" i="3" s="1" a="1"/>
  <c r="K3626" i="3" s="1"/>
  <c r="G3626" i="3"/>
  <c r="J3625" i="3"/>
  <c r="I3625" i="3"/>
  <c r="H3625" i="3"/>
  <c r="K3625" i="3" s="1" a="1"/>
  <c r="K3625" i="3" s="1"/>
  <c r="G3625" i="3"/>
  <c r="J3624" i="3"/>
  <c r="I3624" i="3"/>
  <c r="H3624" i="3"/>
  <c r="K3624" i="3" s="1" a="1"/>
  <c r="K3624" i="3" s="1"/>
  <c r="G3624" i="3"/>
  <c r="J3623" i="3"/>
  <c r="I3623" i="3"/>
  <c r="H3623" i="3"/>
  <c r="K3623" i="3" s="1" a="1"/>
  <c r="K3623" i="3" s="1"/>
  <c r="J3622" i="3"/>
  <c r="I3622" i="3"/>
  <c r="H3622" i="3"/>
  <c r="K3622" i="3" s="1" a="1"/>
  <c r="K3622" i="3" s="1"/>
  <c r="G3622" i="3"/>
  <c r="J3621" i="3"/>
  <c r="I3621" i="3"/>
  <c r="H3621" i="3"/>
  <c r="K3621" i="3" s="1" a="1"/>
  <c r="K3621" i="3" s="1"/>
  <c r="G3621" i="3"/>
  <c r="J3620" i="3"/>
  <c r="I3620" i="3"/>
  <c r="H3620" i="3"/>
  <c r="K3620" i="3" s="1" a="1"/>
  <c r="K3620" i="3" s="1"/>
  <c r="G3620" i="3"/>
  <c r="J3619" i="3"/>
  <c r="I3619" i="3"/>
  <c r="H3619" i="3"/>
  <c r="K3619" i="3" s="1" a="1"/>
  <c r="K3619" i="3" s="1"/>
  <c r="J3618" i="3"/>
  <c r="I3618" i="3"/>
  <c r="H3618" i="3"/>
  <c r="K3618" i="3" s="1" a="1"/>
  <c r="K3618" i="3" s="1"/>
  <c r="J3617" i="3"/>
  <c r="I3617" i="3"/>
  <c r="H3617" i="3"/>
  <c r="K3617" i="3" s="1" a="1"/>
  <c r="K3617" i="3" s="1"/>
  <c r="G3617" i="3"/>
  <c r="J3616" i="3"/>
  <c r="I3616" i="3"/>
  <c r="H3616" i="3"/>
  <c r="K3616" i="3" s="1" a="1"/>
  <c r="K3616" i="3" s="1"/>
  <c r="G3616" i="3"/>
  <c r="J3615" i="3"/>
  <c r="I3615" i="3"/>
  <c r="H3615" i="3"/>
  <c r="K3615" i="3" s="1" a="1"/>
  <c r="K3615" i="3" s="1"/>
  <c r="G3615" i="3"/>
  <c r="J3614" i="3"/>
  <c r="I3614" i="3"/>
  <c r="H3614" i="3"/>
  <c r="K3614" i="3" s="1" a="1"/>
  <c r="K3614" i="3" s="1"/>
  <c r="G3614" i="3"/>
  <c r="J3613" i="3"/>
  <c r="I3613" i="3"/>
  <c r="H3613" i="3"/>
  <c r="K3613" i="3" s="1" a="1"/>
  <c r="K3613" i="3" s="1"/>
  <c r="G3613" i="3"/>
  <c r="J3612" i="3"/>
  <c r="I3612" i="3"/>
  <c r="H3612" i="3"/>
  <c r="K3612" i="3" s="1" a="1"/>
  <c r="K3612" i="3" s="1"/>
  <c r="J3611" i="3"/>
  <c r="I3611" i="3"/>
  <c r="H3611" i="3"/>
  <c r="K3611" i="3" s="1" a="1"/>
  <c r="K3611" i="3" s="1"/>
  <c r="G3611" i="3"/>
  <c r="J3610" i="3"/>
  <c r="I3610" i="3"/>
  <c r="H3610" i="3"/>
  <c r="K3610" i="3" s="1" a="1"/>
  <c r="K3610" i="3" s="1"/>
  <c r="G3610" i="3"/>
  <c r="J3609" i="3"/>
  <c r="I3609" i="3"/>
  <c r="H3609" i="3"/>
  <c r="K3609" i="3" s="1" a="1"/>
  <c r="K3609" i="3" s="1"/>
  <c r="G3609" i="3"/>
  <c r="J3608" i="3"/>
  <c r="I3608" i="3"/>
  <c r="H3608" i="3"/>
  <c r="K3608" i="3" s="1" a="1"/>
  <c r="K3608" i="3" s="1"/>
  <c r="G3608" i="3"/>
  <c r="J3607" i="3"/>
  <c r="I3607" i="3"/>
  <c r="H3607" i="3"/>
  <c r="K3607" i="3" s="1" a="1"/>
  <c r="K3607" i="3" s="1"/>
  <c r="G3607" i="3"/>
  <c r="J3606" i="3"/>
  <c r="I3606" i="3"/>
  <c r="H3606" i="3"/>
  <c r="K3606" i="3" s="1" a="1"/>
  <c r="K3606" i="3" s="1"/>
  <c r="G3606" i="3"/>
  <c r="J3605" i="3"/>
  <c r="I3605" i="3"/>
  <c r="H3605" i="3"/>
  <c r="K3605" i="3" s="1" a="1"/>
  <c r="K3605" i="3" s="1"/>
  <c r="G3605" i="3"/>
  <c r="J3604" i="3"/>
  <c r="I3604" i="3"/>
  <c r="H3604" i="3"/>
  <c r="K3604" i="3" s="1" a="1"/>
  <c r="K3604" i="3" s="1"/>
  <c r="G3604" i="3"/>
  <c r="J3603" i="3"/>
  <c r="I3603" i="3"/>
  <c r="H3603" i="3"/>
  <c r="K3603" i="3" s="1" a="1"/>
  <c r="K3603" i="3" s="1"/>
  <c r="G3603" i="3"/>
  <c r="J3602" i="3"/>
  <c r="I3602" i="3"/>
  <c r="H3602" i="3"/>
  <c r="K3602" i="3" s="1" a="1"/>
  <c r="K3602" i="3" s="1"/>
  <c r="G3602" i="3"/>
  <c r="J3601" i="3"/>
  <c r="I3601" i="3"/>
  <c r="H3601" i="3"/>
  <c r="K3601" i="3" s="1" a="1"/>
  <c r="K3601" i="3" s="1"/>
  <c r="G3601" i="3"/>
  <c r="J3600" i="3"/>
  <c r="I3600" i="3"/>
  <c r="H3600" i="3"/>
  <c r="K3600" i="3" s="1" a="1"/>
  <c r="K3600" i="3" s="1"/>
  <c r="G3600" i="3"/>
  <c r="J3599" i="3"/>
  <c r="I3599" i="3"/>
  <c r="H3599" i="3"/>
  <c r="K3599" i="3" s="1" a="1"/>
  <c r="K3599" i="3" s="1"/>
  <c r="G3599" i="3"/>
  <c r="J3598" i="3"/>
  <c r="I3598" i="3"/>
  <c r="H3598" i="3"/>
  <c r="K3598" i="3" s="1" a="1"/>
  <c r="K3598" i="3" s="1"/>
  <c r="J3597" i="3"/>
  <c r="I3597" i="3"/>
  <c r="H3597" i="3"/>
  <c r="K3597" i="3" s="1" a="1"/>
  <c r="K3597" i="3" s="1"/>
  <c r="G3597" i="3"/>
  <c r="J3596" i="3"/>
  <c r="I3596" i="3"/>
  <c r="H3596" i="3"/>
  <c r="K3596" i="3" s="1" a="1"/>
  <c r="K3596" i="3" s="1"/>
  <c r="G3596" i="3"/>
  <c r="J3595" i="3"/>
  <c r="I3595" i="3"/>
  <c r="H3595" i="3"/>
  <c r="K3595" i="3" s="1" a="1"/>
  <c r="K3595" i="3" s="1"/>
  <c r="G3595" i="3"/>
  <c r="J3594" i="3"/>
  <c r="I3594" i="3"/>
  <c r="H3594" i="3"/>
  <c r="K3594" i="3" s="1" a="1"/>
  <c r="K3594" i="3" s="1"/>
  <c r="G3594" i="3"/>
  <c r="J3593" i="3"/>
  <c r="I3593" i="3"/>
  <c r="H3593" i="3"/>
  <c r="K3593" i="3" s="1" a="1"/>
  <c r="K3593" i="3" s="1"/>
  <c r="G3593" i="3"/>
  <c r="J3592" i="3"/>
  <c r="I3592" i="3"/>
  <c r="H3592" i="3"/>
  <c r="K3592" i="3" s="1" a="1"/>
  <c r="K3592" i="3" s="1"/>
  <c r="G3592" i="3"/>
  <c r="K3591" i="3" a="1"/>
  <c r="K3591" i="3" s="1"/>
  <c r="J3591" i="3"/>
  <c r="I3591" i="3"/>
  <c r="H3591" i="3"/>
  <c r="G3591" i="3"/>
  <c r="J3590" i="3"/>
  <c r="I3590" i="3"/>
  <c r="H3590" i="3"/>
  <c r="K3590" i="3" s="1" a="1"/>
  <c r="K3590" i="3" s="1"/>
  <c r="G3590" i="3"/>
  <c r="J3589" i="3"/>
  <c r="I3589" i="3"/>
  <c r="H3589" i="3"/>
  <c r="K3589" i="3" s="1" a="1"/>
  <c r="K3589" i="3" s="1"/>
  <c r="G3589" i="3"/>
  <c r="J3588" i="3"/>
  <c r="I3588" i="3"/>
  <c r="H3588" i="3"/>
  <c r="K3588" i="3" s="1" a="1"/>
  <c r="K3588" i="3" s="1"/>
  <c r="G3588" i="3"/>
  <c r="J3587" i="3"/>
  <c r="I3587" i="3"/>
  <c r="H3587" i="3"/>
  <c r="K3587" i="3" s="1" a="1"/>
  <c r="K3587" i="3" s="1"/>
  <c r="G3587" i="3"/>
  <c r="J3586" i="3"/>
  <c r="I3586" i="3"/>
  <c r="H3586" i="3"/>
  <c r="K3586" i="3" s="1" a="1"/>
  <c r="K3586" i="3" s="1"/>
  <c r="G3586" i="3"/>
  <c r="J3585" i="3"/>
  <c r="I3585" i="3"/>
  <c r="H3585" i="3"/>
  <c r="K3585" i="3" s="1" a="1"/>
  <c r="K3585" i="3" s="1"/>
  <c r="G3585" i="3"/>
  <c r="J3584" i="3"/>
  <c r="I3584" i="3"/>
  <c r="H3584" i="3"/>
  <c r="K3584" i="3" s="1" a="1"/>
  <c r="K3584" i="3" s="1"/>
  <c r="G3584" i="3"/>
  <c r="K3583" i="3" a="1"/>
  <c r="K3583" i="3" s="1"/>
  <c r="J3583" i="3"/>
  <c r="I3583" i="3"/>
  <c r="H3583" i="3"/>
  <c r="G3583" i="3"/>
  <c r="J3582" i="3"/>
  <c r="I3582" i="3"/>
  <c r="H3582" i="3"/>
  <c r="K3582" i="3" s="1" a="1"/>
  <c r="K3582" i="3" s="1"/>
  <c r="G3582" i="3"/>
  <c r="J3581" i="3"/>
  <c r="I3581" i="3"/>
  <c r="H3581" i="3"/>
  <c r="K3581" i="3" s="1" a="1"/>
  <c r="K3581" i="3" s="1"/>
  <c r="G3581" i="3"/>
  <c r="J3580" i="3"/>
  <c r="I3580" i="3"/>
  <c r="H3580" i="3"/>
  <c r="K3580" i="3" s="1" a="1"/>
  <c r="K3580" i="3" s="1"/>
  <c r="G3580" i="3"/>
  <c r="J3579" i="3"/>
  <c r="I3579" i="3"/>
  <c r="H3579" i="3"/>
  <c r="K3579" i="3" s="1" a="1"/>
  <c r="K3579" i="3" s="1"/>
  <c r="J3578" i="3"/>
  <c r="I3578" i="3"/>
  <c r="H3578" i="3"/>
  <c r="K3578" i="3" s="1" a="1"/>
  <c r="K3578" i="3" s="1"/>
  <c r="G3578" i="3"/>
  <c r="J3577" i="3"/>
  <c r="I3577" i="3"/>
  <c r="H3577" i="3"/>
  <c r="K3577" i="3" s="1" a="1"/>
  <c r="K3577" i="3" s="1"/>
  <c r="G3577" i="3"/>
  <c r="J3576" i="3"/>
  <c r="I3576" i="3"/>
  <c r="H3576" i="3"/>
  <c r="K3576" i="3" s="1" a="1"/>
  <c r="K3576" i="3" s="1"/>
  <c r="G3576" i="3"/>
  <c r="J3575" i="3"/>
  <c r="I3575" i="3"/>
  <c r="H3575" i="3"/>
  <c r="K3575" i="3" s="1" a="1"/>
  <c r="K3575" i="3" s="1"/>
  <c r="G3575" i="3"/>
  <c r="J3574" i="3"/>
  <c r="I3574" i="3"/>
  <c r="H3574" i="3"/>
  <c r="K3574" i="3" s="1" a="1"/>
  <c r="K3574" i="3" s="1"/>
  <c r="G3574" i="3"/>
  <c r="K3573" i="3" a="1"/>
  <c r="K3573" i="3" s="1"/>
  <c r="J3573" i="3"/>
  <c r="I3573" i="3"/>
  <c r="H3573" i="3"/>
  <c r="G3573" i="3"/>
  <c r="J3572" i="3"/>
  <c r="I3572" i="3"/>
  <c r="H3572" i="3"/>
  <c r="K3572" i="3" s="1" a="1"/>
  <c r="K3572" i="3" s="1"/>
  <c r="G3572" i="3"/>
  <c r="J3571" i="3"/>
  <c r="I3571" i="3"/>
  <c r="H3571" i="3"/>
  <c r="K3571" i="3" s="1" a="1"/>
  <c r="K3571" i="3" s="1"/>
  <c r="G3571" i="3"/>
  <c r="J3570" i="3"/>
  <c r="I3570" i="3"/>
  <c r="H3570" i="3"/>
  <c r="K3570" i="3" s="1" a="1"/>
  <c r="K3570" i="3" s="1"/>
  <c r="G3570" i="3"/>
  <c r="J3569" i="3"/>
  <c r="I3569" i="3"/>
  <c r="H3569" i="3"/>
  <c r="K3569" i="3" s="1" a="1"/>
  <c r="K3569" i="3" s="1"/>
  <c r="G3569" i="3"/>
  <c r="J3568" i="3"/>
  <c r="I3568" i="3"/>
  <c r="H3568" i="3"/>
  <c r="K3568" i="3" s="1" a="1"/>
  <c r="K3568" i="3" s="1"/>
  <c r="G3568" i="3"/>
  <c r="J3567" i="3"/>
  <c r="I3567" i="3"/>
  <c r="H3567" i="3"/>
  <c r="K3567" i="3" s="1" a="1"/>
  <c r="K3567" i="3" s="1"/>
  <c r="J3566" i="3"/>
  <c r="I3566" i="3"/>
  <c r="H3566" i="3"/>
  <c r="K3566" i="3" s="1" a="1"/>
  <c r="K3566" i="3" s="1"/>
  <c r="G3566" i="3"/>
  <c r="J3565" i="3"/>
  <c r="I3565" i="3"/>
  <c r="H3565" i="3"/>
  <c r="K3565" i="3" s="1" a="1"/>
  <c r="K3565" i="3" s="1"/>
  <c r="G3565" i="3"/>
  <c r="J3564" i="3"/>
  <c r="I3564" i="3"/>
  <c r="H3564" i="3"/>
  <c r="K3564" i="3" s="1" a="1"/>
  <c r="K3564" i="3" s="1"/>
  <c r="G3564" i="3"/>
  <c r="J3563" i="3"/>
  <c r="I3563" i="3"/>
  <c r="H3563" i="3"/>
  <c r="K3563" i="3" s="1" a="1"/>
  <c r="K3563" i="3" s="1"/>
  <c r="G3563" i="3"/>
  <c r="J3562" i="3"/>
  <c r="I3562" i="3"/>
  <c r="H3562" i="3"/>
  <c r="K3562" i="3" s="1" a="1"/>
  <c r="K3562" i="3" s="1"/>
  <c r="G3562" i="3"/>
  <c r="J3561" i="3"/>
  <c r="I3561" i="3"/>
  <c r="H3561" i="3"/>
  <c r="K3561" i="3" s="1" a="1"/>
  <c r="K3561" i="3" s="1"/>
  <c r="G3561" i="3"/>
  <c r="K3560" i="3" a="1"/>
  <c r="K3560" i="3" s="1"/>
  <c r="J3560" i="3"/>
  <c r="I3560" i="3"/>
  <c r="H3560" i="3"/>
  <c r="G3560" i="3"/>
  <c r="J3559" i="3"/>
  <c r="I3559" i="3"/>
  <c r="H3559" i="3"/>
  <c r="K3559" i="3" s="1" a="1"/>
  <c r="K3559" i="3" s="1"/>
  <c r="G3559" i="3"/>
  <c r="J3558" i="3"/>
  <c r="I3558" i="3"/>
  <c r="H3558" i="3"/>
  <c r="K3558" i="3" s="1" a="1"/>
  <c r="K3558" i="3" s="1"/>
  <c r="G3558" i="3"/>
  <c r="J3557" i="3"/>
  <c r="I3557" i="3"/>
  <c r="H3557" i="3"/>
  <c r="K3557" i="3" s="1" a="1"/>
  <c r="K3557" i="3" s="1"/>
  <c r="G3557" i="3"/>
  <c r="J3556" i="3"/>
  <c r="I3556" i="3"/>
  <c r="H3556" i="3"/>
  <c r="K3556" i="3" s="1" a="1"/>
  <c r="K3556" i="3" s="1"/>
  <c r="G3556" i="3"/>
  <c r="J3555" i="3"/>
  <c r="I3555" i="3"/>
  <c r="H3555" i="3"/>
  <c r="K3555" i="3" s="1" a="1"/>
  <c r="K3555" i="3" s="1"/>
  <c r="G3555" i="3"/>
  <c r="J3554" i="3"/>
  <c r="I3554" i="3"/>
  <c r="H3554" i="3"/>
  <c r="K3554" i="3" s="1" a="1"/>
  <c r="K3554" i="3" s="1"/>
  <c r="G3554" i="3"/>
  <c r="J3553" i="3"/>
  <c r="I3553" i="3"/>
  <c r="H3553" i="3"/>
  <c r="K3553" i="3" s="1" a="1"/>
  <c r="K3553" i="3" s="1"/>
  <c r="G3553" i="3"/>
  <c r="J3552" i="3"/>
  <c r="I3552" i="3"/>
  <c r="H3552" i="3"/>
  <c r="K3552" i="3" s="1" a="1"/>
  <c r="K3552" i="3" s="1"/>
  <c r="G3552" i="3"/>
  <c r="J3551" i="3"/>
  <c r="I3551" i="3"/>
  <c r="H3551" i="3"/>
  <c r="K3551" i="3" s="1" a="1"/>
  <c r="K3551" i="3" s="1"/>
  <c r="G3551" i="3"/>
  <c r="J3550" i="3"/>
  <c r="I3550" i="3"/>
  <c r="H3550" i="3"/>
  <c r="K3550" i="3" s="1" a="1"/>
  <c r="K3550" i="3" s="1"/>
  <c r="G3550" i="3"/>
  <c r="J3549" i="3"/>
  <c r="I3549" i="3"/>
  <c r="H3549" i="3"/>
  <c r="K3549" i="3" s="1" a="1"/>
  <c r="K3549" i="3" s="1"/>
  <c r="G3549" i="3"/>
  <c r="K3548" i="3" a="1"/>
  <c r="K3548" i="3" s="1"/>
  <c r="J3548" i="3"/>
  <c r="I3548" i="3"/>
  <c r="H3548" i="3"/>
  <c r="G3548" i="3"/>
  <c r="J3547" i="3"/>
  <c r="I3547" i="3"/>
  <c r="H3547" i="3"/>
  <c r="K3547" i="3" s="1" a="1"/>
  <c r="K3547" i="3" s="1"/>
  <c r="G3547" i="3"/>
  <c r="J3546" i="3"/>
  <c r="I3546" i="3"/>
  <c r="H3546" i="3"/>
  <c r="K3546" i="3" s="1" a="1"/>
  <c r="K3546" i="3" s="1"/>
  <c r="G3546" i="3"/>
  <c r="J3545" i="3"/>
  <c r="I3545" i="3"/>
  <c r="H3545" i="3"/>
  <c r="K3545" i="3" s="1" a="1"/>
  <c r="K3545" i="3" s="1"/>
  <c r="G3545" i="3"/>
  <c r="J3544" i="3"/>
  <c r="I3544" i="3"/>
  <c r="H3544" i="3"/>
  <c r="K3544" i="3" s="1" a="1"/>
  <c r="K3544" i="3" s="1"/>
  <c r="G3544" i="3"/>
  <c r="J3543" i="3"/>
  <c r="I3543" i="3"/>
  <c r="H3543" i="3"/>
  <c r="K3543" i="3" s="1" a="1"/>
  <c r="K3543" i="3" s="1"/>
  <c r="G3543" i="3"/>
  <c r="J3542" i="3"/>
  <c r="I3542" i="3"/>
  <c r="H3542" i="3"/>
  <c r="K3542" i="3" s="1" a="1"/>
  <c r="K3542" i="3" s="1"/>
  <c r="G3542" i="3"/>
  <c r="J3541" i="3"/>
  <c r="I3541" i="3"/>
  <c r="H3541" i="3"/>
  <c r="K3541" i="3" s="1" a="1"/>
  <c r="K3541" i="3" s="1"/>
  <c r="G3541" i="3"/>
  <c r="K3540" i="3" a="1"/>
  <c r="K3540" i="3" s="1"/>
  <c r="J3540" i="3"/>
  <c r="I3540" i="3"/>
  <c r="H3540" i="3"/>
  <c r="G3540" i="3"/>
  <c r="J3539" i="3"/>
  <c r="I3539" i="3"/>
  <c r="H3539" i="3"/>
  <c r="K3539" i="3" s="1" a="1"/>
  <c r="K3539" i="3" s="1"/>
  <c r="G3539" i="3"/>
  <c r="J3538" i="3"/>
  <c r="I3538" i="3"/>
  <c r="H3538" i="3"/>
  <c r="K3538" i="3" s="1" a="1"/>
  <c r="K3538" i="3" s="1"/>
  <c r="G3538" i="3"/>
  <c r="J3537" i="3"/>
  <c r="I3537" i="3"/>
  <c r="H3537" i="3"/>
  <c r="K3537" i="3" s="1" a="1"/>
  <c r="K3537" i="3" s="1"/>
  <c r="G3537" i="3"/>
  <c r="J3536" i="3"/>
  <c r="I3536" i="3"/>
  <c r="H3536" i="3"/>
  <c r="K3536" i="3" s="1" a="1"/>
  <c r="K3536" i="3" s="1"/>
  <c r="G3536" i="3"/>
  <c r="J3535" i="3"/>
  <c r="I3535" i="3"/>
  <c r="H3535" i="3"/>
  <c r="K3535" i="3" s="1" a="1"/>
  <c r="K3535" i="3" s="1"/>
  <c r="G3535" i="3"/>
  <c r="J3534" i="3"/>
  <c r="I3534" i="3"/>
  <c r="H3534" i="3"/>
  <c r="K3534" i="3" s="1" a="1"/>
  <c r="K3534" i="3" s="1"/>
  <c r="G3534" i="3"/>
  <c r="J3533" i="3"/>
  <c r="I3533" i="3"/>
  <c r="H3533" i="3"/>
  <c r="K3533" i="3" s="1" a="1"/>
  <c r="K3533" i="3" s="1"/>
  <c r="G3533" i="3"/>
  <c r="K3532" i="3" a="1"/>
  <c r="K3532" i="3" s="1"/>
  <c r="J3532" i="3"/>
  <c r="I3532" i="3"/>
  <c r="H3532" i="3"/>
  <c r="G3532" i="3"/>
  <c r="J3531" i="3"/>
  <c r="I3531" i="3"/>
  <c r="H3531" i="3"/>
  <c r="K3531" i="3" s="1" a="1"/>
  <c r="K3531" i="3" s="1"/>
  <c r="G3531" i="3"/>
  <c r="J3530" i="3"/>
  <c r="I3530" i="3"/>
  <c r="H3530" i="3"/>
  <c r="K3530" i="3" s="1" a="1"/>
  <c r="K3530" i="3" s="1"/>
  <c r="G3530" i="3"/>
  <c r="J3529" i="3"/>
  <c r="I3529" i="3"/>
  <c r="H3529" i="3"/>
  <c r="K3529" i="3" s="1" a="1"/>
  <c r="K3529" i="3" s="1"/>
  <c r="G3529" i="3"/>
  <c r="J3528" i="3"/>
  <c r="I3528" i="3"/>
  <c r="H3528" i="3"/>
  <c r="K3528" i="3" s="1" a="1"/>
  <c r="K3528" i="3" s="1"/>
  <c r="G3528" i="3"/>
  <c r="J3527" i="3"/>
  <c r="I3527" i="3"/>
  <c r="H3527" i="3"/>
  <c r="K3527" i="3" s="1" a="1"/>
  <c r="K3527" i="3" s="1"/>
  <c r="G3527" i="3"/>
  <c r="J3526" i="3"/>
  <c r="I3526" i="3"/>
  <c r="H3526" i="3"/>
  <c r="K3526" i="3" s="1" a="1"/>
  <c r="K3526" i="3" s="1"/>
  <c r="G3526" i="3"/>
  <c r="J3525" i="3"/>
  <c r="I3525" i="3"/>
  <c r="H3525" i="3"/>
  <c r="K3525" i="3" s="1" a="1"/>
  <c r="K3525" i="3" s="1"/>
  <c r="G3525" i="3"/>
  <c r="K3524" i="3" a="1"/>
  <c r="K3524" i="3" s="1"/>
  <c r="J3524" i="3"/>
  <c r="I3524" i="3"/>
  <c r="H3524" i="3"/>
  <c r="J3523" i="3"/>
  <c r="I3523" i="3"/>
  <c r="H3523" i="3"/>
  <c r="K3523" i="3" s="1" a="1"/>
  <c r="K3523" i="3" s="1"/>
  <c r="G3523" i="3"/>
  <c r="K3522" i="3" a="1"/>
  <c r="K3522" i="3" s="1"/>
  <c r="J3522" i="3"/>
  <c r="I3522" i="3"/>
  <c r="H3522" i="3"/>
  <c r="K3521" i="3" a="1"/>
  <c r="K3521" i="3" s="1"/>
  <c r="J3521" i="3"/>
  <c r="I3521" i="3"/>
  <c r="H3521" i="3"/>
  <c r="G3521" i="3"/>
  <c r="J3520" i="3"/>
  <c r="I3520" i="3"/>
  <c r="H3520" i="3"/>
  <c r="K3520" i="3" s="1" a="1"/>
  <c r="K3520" i="3" s="1"/>
  <c r="G3520" i="3"/>
  <c r="J3519" i="3"/>
  <c r="I3519" i="3"/>
  <c r="H3519" i="3"/>
  <c r="K3519" i="3" s="1" a="1"/>
  <c r="K3519" i="3" s="1"/>
  <c r="G3519" i="3"/>
  <c r="J3518" i="3"/>
  <c r="I3518" i="3"/>
  <c r="H3518" i="3"/>
  <c r="K3518" i="3" s="1" a="1"/>
  <c r="K3518" i="3" s="1"/>
  <c r="G3518" i="3"/>
  <c r="J3517" i="3"/>
  <c r="I3517" i="3"/>
  <c r="H3517" i="3"/>
  <c r="K3517" i="3" s="1" a="1"/>
  <c r="K3517" i="3" s="1"/>
  <c r="G3517" i="3"/>
  <c r="J3516" i="3"/>
  <c r="I3516" i="3"/>
  <c r="H3516" i="3"/>
  <c r="K3516" i="3" s="1" a="1"/>
  <c r="K3516" i="3" s="1"/>
  <c r="G3516" i="3"/>
  <c r="J3515" i="3"/>
  <c r="I3515" i="3"/>
  <c r="H3515" i="3"/>
  <c r="K3515" i="3" s="1" a="1"/>
  <c r="K3515" i="3" s="1"/>
  <c r="G3515" i="3"/>
  <c r="J3514" i="3"/>
  <c r="I3514" i="3"/>
  <c r="H3514" i="3"/>
  <c r="K3514" i="3" s="1" a="1"/>
  <c r="K3514" i="3" s="1"/>
  <c r="G3514" i="3"/>
  <c r="K3513" i="3" a="1"/>
  <c r="K3513" i="3" s="1"/>
  <c r="J3513" i="3"/>
  <c r="I3513" i="3"/>
  <c r="H3513" i="3"/>
  <c r="G3513" i="3"/>
  <c r="J3512" i="3"/>
  <c r="I3512" i="3"/>
  <c r="H3512" i="3"/>
  <c r="K3512" i="3" s="1" a="1"/>
  <c r="K3512" i="3" s="1"/>
  <c r="G3512" i="3"/>
  <c r="J3511" i="3"/>
  <c r="I3511" i="3"/>
  <c r="H3511" i="3"/>
  <c r="K3511" i="3" s="1" a="1"/>
  <c r="K3511" i="3" s="1"/>
  <c r="G3511" i="3"/>
  <c r="J3510" i="3"/>
  <c r="I3510" i="3"/>
  <c r="H3510" i="3"/>
  <c r="K3510" i="3" s="1" a="1"/>
  <c r="K3510" i="3" s="1"/>
  <c r="G3510" i="3"/>
  <c r="J3509" i="3"/>
  <c r="I3509" i="3"/>
  <c r="H3509" i="3"/>
  <c r="K3509" i="3" s="1" a="1"/>
  <c r="K3509" i="3" s="1"/>
  <c r="G3509" i="3"/>
  <c r="J3508" i="3"/>
  <c r="I3508" i="3"/>
  <c r="H3508" i="3"/>
  <c r="K3508" i="3" s="1" a="1"/>
  <c r="K3508" i="3" s="1"/>
  <c r="G3508" i="3"/>
  <c r="J3507" i="3"/>
  <c r="I3507" i="3"/>
  <c r="H3507" i="3"/>
  <c r="K3507" i="3" s="1" a="1"/>
  <c r="K3507" i="3" s="1"/>
  <c r="G3507" i="3"/>
  <c r="J3506" i="3"/>
  <c r="I3506" i="3"/>
  <c r="H3506" i="3"/>
  <c r="K3506" i="3" s="1" a="1"/>
  <c r="K3506" i="3" s="1"/>
  <c r="G3506" i="3"/>
  <c r="K3505" i="3" a="1"/>
  <c r="K3505" i="3" s="1"/>
  <c r="J3505" i="3"/>
  <c r="I3505" i="3"/>
  <c r="H3505" i="3"/>
  <c r="G3505" i="3"/>
  <c r="J3504" i="3"/>
  <c r="I3504" i="3"/>
  <c r="H3504" i="3"/>
  <c r="K3504" i="3" s="1" a="1"/>
  <c r="K3504" i="3" s="1"/>
  <c r="K3503" i="3" a="1"/>
  <c r="K3503" i="3" s="1"/>
  <c r="J3503" i="3"/>
  <c r="I3503" i="3"/>
  <c r="H3503" i="3"/>
  <c r="G3503" i="3"/>
  <c r="J3502" i="3"/>
  <c r="I3502" i="3"/>
  <c r="H3502" i="3"/>
  <c r="K3502" i="3" s="1" a="1"/>
  <c r="K3502" i="3" s="1"/>
  <c r="G3502" i="3"/>
  <c r="J3501" i="3"/>
  <c r="I3501" i="3"/>
  <c r="H3501" i="3"/>
  <c r="K3501" i="3" s="1" a="1"/>
  <c r="K3501" i="3" s="1"/>
  <c r="G3501" i="3"/>
  <c r="J3500" i="3"/>
  <c r="I3500" i="3"/>
  <c r="H3500" i="3"/>
  <c r="K3500" i="3" s="1" a="1"/>
  <c r="K3500" i="3" s="1"/>
  <c r="G3500" i="3"/>
  <c r="J3499" i="3"/>
  <c r="I3499" i="3"/>
  <c r="H3499" i="3"/>
  <c r="K3499" i="3" s="1" a="1"/>
  <c r="K3499" i="3" s="1"/>
  <c r="G3499" i="3"/>
  <c r="J3498" i="3"/>
  <c r="I3498" i="3"/>
  <c r="H3498" i="3"/>
  <c r="K3498" i="3" s="1" a="1"/>
  <c r="K3498" i="3" s="1"/>
  <c r="G3498" i="3"/>
  <c r="J3497" i="3"/>
  <c r="I3497" i="3"/>
  <c r="H3497" i="3"/>
  <c r="K3497" i="3" s="1" a="1"/>
  <c r="K3497" i="3" s="1"/>
  <c r="G3497" i="3"/>
  <c r="J3496" i="3"/>
  <c r="I3496" i="3"/>
  <c r="H3496" i="3"/>
  <c r="K3496" i="3" s="1" a="1"/>
  <c r="K3496" i="3" s="1"/>
  <c r="G3496" i="3"/>
  <c r="K3495" i="3" a="1"/>
  <c r="K3495" i="3" s="1"/>
  <c r="J3495" i="3"/>
  <c r="I3495" i="3"/>
  <c r="H3495" i="3"/>
  <c r="G3495" i="3"/>
  <c r="J3494" i="3"/>
  <c r="I3494" i="3"/>
  <c r="H3494" i="3"/>
  <c r="K3494" i="3" s="1" a="1"/>
  <c r="K3494" i="3" s="1"/>
  <c r="G3494" i="3"/>
  <c r="J3493" i="3"/>
  <c r="I3493" i="3"/>
  <c r="H3493" i="3"/>
  <c r="K3493" i="3" s="1" a="1"/>
  <c r="K3493" i="3" s="1"/>
  <c r="G3493" i="3"/>
  <c r="J3492" i="3"/>
  <c r="I3492" i="3"/>
  <c r="H3492" i="3"/>
  <c r="K3492" i="3" s="1" a="1"/>
  <c r="K3492" i="3" s="1"/>
  <c r="G3492" i="3"/>
  <c r="J3491" i="3"/>
  <c r="I3491" i="3"/>
  <c r="H3491" i="3"/>
  <c r="K3491" i="3" s="1" a="1"/>
  <c r="K3491" i="3" s="1"/>
  <c r="G3491" i="3"/>
  <c r="J3490" i="3"/>
  <c r="I3490" i="3"/>
  <c r="H3490" i="3"/>
  <c r="K3490" i="3" s="1" a="1"/>
  <c r="K3490" i="3" s="1"/>
  <c r="G3490" i="3"/>
  <c r="J3489" i="3"/>
  <c r="I3489" i="3"/>
  <c r="H3489" i="3"/>
  <c r="K3489" i="3" s="1" a="1"/>
  <c r="K3489" i="3" s="1"/>
  <c r="G3489" i="3"/>
  <c r="J3488" i="3"/>
  <c r="I3488" i="3"/>
  <c r="H3488" i="3"/>
  <c r="K3488" i="3" s="1" a="1"/>
  <c r="K3488" i="3" s="1"/>
  <c r="G3488" i="3"/>
  <c r="K3487" i="3" a="1"/>
  <c r="K3487" i="3" s="1"/>
  <c r="J3487" i="3"/>
  <c r="I3487" i="3"/>
  <c r="H3487" i="3"/>
  <c r="G3487" i="3"/>
  <c r="J3486" i="3"/>
  <c r="I3486" i="3"/>
  <c r="H3486" i="3"/>
  <c r="K3486" i="3" s="1" a="1"/>
  <c r="K3486" i="3" s="1"/>
  <c r="G3486" i="3"/>
  <c r="J3485" i="3"/>
  <c r="I3485" i="3"/>
  <c r="H3485" i="3"/>
  <c r="K3485" i="3" s="1" a="1"/>
  <c r="K3485" i="3" s="1"/>
  <c r="G3485" i="3"/>
  <c r="J3484" i="3"/>
  <c r="I3484" i="3"/>
  <c r="H3484" i="3"/>
  <c r="K3484" i="3" s="1" a="1"/>
  <c r="K3484" i="3" s="1"/>
  <c r="G3484" i="3"/>
  <c r="J3483" i="3"/>
  <c r="I3483" i="3"/>
  <c r="H3483" i="3"/>
  <c r="K3483" i="3" s="1" a="1"/>
  <c r="K3483" i="3" s="1"/>
  <c r="G3483" i="3"/>
  <c r="J3482" i="3"/>
  <c r="I3482" i="3"/>
  <c r="H3482" i="3"/>
  <c r="K3482" i="3" s="1" a="1"/>
  <c r="K3482" i="3" s="1"/>
  <c r="G3482" i="3"/>
  <c r="J3481" i="3"/>
  <c r="I3481" i="3"/>
  <c r="H3481" i="3"/>
  <c r="K3481" i="3" s="1" a="1"/>
  <c r="K3481" i="3" s="1"/>
  <c r="G3481" i="3"/>
  <c r="J3480" i="3"/>
  <c r="I3480" i="3"/>
  <c r="H3480" i="3"/>
  <c r="K3480" i="3" s="1" a="1"/>
  <c r="K3480" i="3" s="1"/>
  <c r="G3480" i="3"/>
  <c r="K3479" i="3" a="1"/>
  <c r="K3479" i="3" s="1"/>
  <c r="J3479" i="3"/>
  <c r="I3479" i="3"/>
  <c r="H3479" i="3"/>
  <c r="K3478" i="3" a="1"/>
  <c r="K3478" i="3" s="1"/>
  <c r="J3478" i="3"/>
  <c r="I3478" i="3"/>
  <c r="H3478" i="3"/>
  <c r="G3478" i="3"/>
  <c r="J3477" i="3"/>
  <c r="I3477" i="3"/>
  <c r="H3477" i="3"/>
  <c r="K3477" i="3" s="1" a="1"/>
  <c r="K3477" i="3" s="1"/>
  <c r="G3477" i="3"/>
  <c r="J3476" i="3"/>
  <c r="I3476" i="3"/>
  <c r="H3476" i="3"/>
  <c r="K3476" i="3" s="1" a="1"/>
  <c r="K3476" i="3" s="1"/>
  <c r="G3476" i="3"/>
  <c r="J3475" i="3"/>
  <c r="I3475" i="3"/>
  <c r="H3475" i="3"/>
  <c r="K3475" i="3" s="1" a="1"/>
  <c r="K3475" i="3" s="1"/>
  <c r="G3475" i="3"/>
  <c r="J3474" i="3"/>
  <c r="I3474" i="3"/>
  <c r="H3474" i="3"/>
  <c r="K3474" i="3" s="1" a="1"/>
  <c r="K3474" i="3" s="1"/>
  <c r="G3474" i="3"/>
  <c r="J3473" i="3"/>
  <c r="I3473" i="3"/>
  <c r="H3473" i="3"/>
  <c r="K3473" i="3" s="1" a="1"/>
  <c r="K3473" i="3" s="1"/>
  <c r="J3472" i="3"/>
  <c r="I3472" i="3"/>
  <c r="H3472" i="3"/>
  <c r="K3472" i="3" s="1" a="1"/>
  <c r="K3472" i="3" s="1"/>
  <c r="G3472" i="3"/>
  <c r="J3471" i="3"/>
  <c r="I3471" i="3"/>
  <c r="H3471" i="3"/>
  <c r="K3471" i="3" s="1" a="1"/>
  <c r="K3471" i="3" s="1"/>
  <c r="G3471" i="3"/>
  <c r="J3470" i="3"/>
  <c r="I3470" i="3"/>
  <c r="H3470" i="3"/>
  <c r="K3470" i="3" s="1" a="1"/>
  <c r="K3470" i="3" s="1"/>
  <c r="G3470" i="3"/>
  <c r="J3469" i="3"/>
  <c r="I3469" i="3"/>
  <c r="H3469" i="3"/>
  <c r="K3469" i="3" s="1" a="1"/>
  <c r="K3469" i="3" s="1"/>
  <c r="G3469" i="3"/>
  <c r="K3468" i="3" a="1"/>
  <c r="K3468" i="3" s="1"/>
  <c r="J3468" i="3"/>
  <c r="I3468" i="3"/>
  <c r="H3468" i="3"/>
  <c r="G3468" i="3"/>
  <c r="J3467" i="3"/>
  <c r="I3467" i="3"/>
  <c r="H3467" i="3"/>
  <c r="K3467" i="3" s="1" a="1"/>
  <c r="K3467" i="3" s="1"/>
  <c r="G3467" i="3"/>
  <c r="J3466" i="3"/>
  <c r="I3466" i="3"/>
  <c r="H3466" i="3"/>
  <c r="K3466" i="3" s="1" a="1"/>
  <c r="K3466" i="3" s="1"/>
  <c r="G3466" i="3"/>
  <c r="J3465" i="3"/>
  <c r="I3465" i="3"/>
  <c r="H3465" i="3"/>
  <c r="K3465" i="3" s="1" a="1"/>
  <c r="K3465" i="3" s="1"/>
  <c r="G3465" i="3"/>
  <c r="J3464" i="3"/>
  <c r="I3464" i="3"/>
  <c r="H3464" i="3"/>
  <c r="K3464" i="3" s="1" a="1"/>
  <c r="K3464" i="3" s="1"/>
  <c r="J3463" i="3"/>
  <c r="I3463" i="3"/>
  <c r="H3463" i="3"/>
  <c r="K3463" i="3" s="1" a="1"/>
  <c r="K3463" i="3" s="1"/>
  <c r="G3463" i="3"/>
  <c r="J3462" i="3"/>
  <c r="I3462" i="3"/>
  <c r="H3462" i="3"/>
  <c r="K3462" i="3" s="1" a="1"/>
  <c r="K3462" i="3" s="1"/>
  <c r="G3462" i="3"/>
  <c r="J3461" i="3"/>
  <c r="I3461" i="3"/>
  <c r="H3461" i="3"/>
  <c r="K3461" i="3" s="1" a="1"/>
  <c r="K3461" i="3" s="1"/>
  <c r="G3461" i="3"/>
  <c r="J3460" i="3"/>
  <c r="I3460" i="3"/>
  <c r="H3460" i="3"/>
  <c r="K3460" i="3" s="1" a="1"/>
  <c r="K3460" i="3" s="1"/>
  <c r="G3460" i="3"/>
  <c r="K3459" i="3" a="1"/>
  <c r="K3459" i="3" s="1"/>
  <c r="J3459" i="3"/>
  <c r="I3459" i="3"/>
  <c r="H3459" i="3"/>
  <c r="G3459" i="3"/>
  <c r="J3458" i="3"/>
  <c r="I3458" i="3"/>
  <c r="H3458" i="3"/>
  <c r="K3458" i="3" s="1" a="1"/>
  <c r="K3458" i="3" s="1"/>
  <c r="G3458" i="3"/>
  <c r="J3457" i="3"/>
  <c r="I3457" i="3"/>
  <c r="H3457" i="3"/>
  <c r="K3457" i="3" s="1" a="1"/>
  <c r="K3457" i="3" s="1"/>
  <c r="G3457" i="3"/>
  <c r="J3456" i="3"/>
  <c r="I3456" i="3"/>
  <c r="H3456" i="3"/>
  <c r="K3456" i="3" s="1" a="1"/>
  <c r="K3456" i="3" s="1"/>
  <c r="G3456" i="3"/>
  <c r="J3455" i="3"/>
  <c r="I3455" i="3"/>
  <c r="H3455" i="3"/>
  <c r="K3455" i="3" s="1" a="1"/>
  <c r="K3455" i="3" s="1"/>
  <c r="G3455" i="3"/>
  <c r="J3454" i="3"/>
  <c r="I3454" i="3"/>
  <c r="H3454" i="3"/>
  <c r="K3454" i="3" s="1" a="1"/>
  <c r="K3454" i="3" s="1"/>
  <c r="G3454" i="3"/>
  <c r="J3453" i="3"/>
  <c r="I3453" i="3"/>
  <c r="H3453" i="3"/>
  <c r="K3453" i="3" s="1" a="1"/>
  <c r="K3453" i="3" s="1"/>
  <c r="G3453" i="3"/>
  <c r="J3452" i="3"/>
  <c r="I3452" i="3"/>
  <c r="H3452" i="3"/>
  <c r="K3452" i="3" s="1" a="1"/>
  <c r="K3452" i="3" s="1"/>
  <c r="G3452" i="3"/>
  <c r="K3451" i="3" a="1"/>
  <c r="K3451" i="3" s="1"/>
  <c r="J3451" i="3"/>
  <c r="I3451" i="3"/>
  <c r="H3451" i="3"/>
  <c r="G3451" i="3"/>
  <c r="J3450" i="3"/>
  <c r="I3450" i="3"/>
  <c r="H3450" i="3"/>
  <c r="K3450" i="3" s="1" a="1"/>
  <c r="K3450" i="3" s="1"/>
  <c r="G3450" i="3"/>
  <c r="J3449" i="3"/>
  <c r="I3449" i="3"/>
  <c r="H3449" i="3"/>
  <c r="K3449" i="3" s="1" a="1"/>
  <c r="K3449" i="3" s="1"/>
  <c r="G3449" i="3"/>
  <c r="J3448" i="3"/>
  <c r="I3448" i="3"/>
  <c r="H3448" i="3"/>
  <c r="K3448" i="3" s="1" a="1"/>
  <c r="K3448" i="3" s="1"/>
  <c r="G3448" i="3"/>
  <c r="J3447" i="3"/>
  <c r="I3447" i="3"/>
  <c r="H3447" i="3"/>
  <c r="K3447" i="3" s="1" a="1"/>
  <c r="K3447" i="3" s="1"/>
  <c r="G3447" i="3"/>
  <c r="J3446" i="3"/>
  <c r="I3446" i="3"/>
  <c r="H3446" i="3"/>
  <c r="K3446" i="3" s="1" a="1"/>
  <c r="K3446" i="3" s="1"/>
  <c r="G3446" i="3"/>
  <c r="J3445" i="3"/>
  <c r="I3445" i="3"/>
  <c r="H3445" i="3"/>
  <c r="K3445" i="3" s="1" a="1"/>
  <c r="K3445" i="3" s="1"/>
  <c r="G3445" i="3"/>
  <c r="J3444" i="3"/>
  <c r="I3444" i="3"/>
  <c r="H3444" i="3"/>
  <c r="K3444" i="3" s="1" a="1"/>
  <c r="K3444" i="3" s="1"/>
  <c r="G3444" i="3"/>
  <c r="K3443" i="3" a="1"/>
  <c r="K3443" i="3" s="1"/>
  <c r="J3443" i="3"/>
  <c r="I3443" i="3"/>
  <c r="H3443" i="3"/>
  <c r="G3443" i="3"/>
  <c r="J3442" i="3"/>
  <c r="I3442" i="3"/>
  <c r="H3442" i="3"/>
  <c r="K3442" i="3" s="1" a="1"/>
  <c r="K3442" i="3" s="1"/>
  <c r="K3441" i="3" a="1"/>
  <c r="K3441" i="3" s="1"/>
  <c r="J3441" i="3"/>
  <c r="I3441" i="3"/>
  <c r="H3441" i="3"/>
  <c r="G3441" i="3"/>
  <c r="J3440" i="3"/>
  <c r="I3440" i="3"/>
  <c r="H3440" i="3"/>
  <c r="K3440" i="3" s="1" a="1"/>
  <c r="K3440" i="3" s="1"/>
  <c r="G3440" i="3"/>
  <c r="J3439" i="3"/>
  <c r="I3439" i="3"/>
  <c r="H3439" i="3"/>
  <c r="K3439" i="3" s="1" a="1"/>
  <c r="K3439" i="3" s="1"/>
  <c r="J3438" i="3"/>
  <c r="I3438" i="3"/>
  <c r="H3438" i="3"/>
  <c r="K3438" i="3" s="1" a="1"/>
  <c r="K3438" i="3" s="1"/>
  <c r="G3438" i="3"/>
  <c r="J3437" i="3"/>
  <c r="I3437" i="3"/>
  <c r="H3437" i="3"/>
  <c r="K3437" i="3" s="1" a="1"/>
  <c r="K3437" i="3" s="1"/>
  <c r="G3437" i="3"/>
  <c r="K3436" i="3" a="1"/>
  <c r="K3436" i="3" s="1"/>
  <c r="J3436" i="3"/>
  <c r="I3436" i="3"/>
  <c r="H3436" i="3"/>
  <c r="G3436" i="3"/>
  <c r="J3435" i="3"/>
  <c r="I3435" i="3"/>
  <c r="H3435" i="3"/>
  <c r="K3435" i="3" s="1" a="1"/>
  <c r="K3435" i="3" s="1"/>
  <c r="K3434" i="3" a="1"/>
  <c r="K3434" i="3" s="1"/>
  <c r="J3434" i="3"/>
  <c r="I3434" i="3"/>
  <c r="H3434" i="3"/>
  <c r="G3434" i="3"/>
  <c r="J3433" i="3"/>
  <c r="I3433" i="3"/>
  <c r="H3433" i="3"/>
  <c r="K3433" i="3" s="1" a="1"/>
  <c r="K3433" i="3" s="1"/>
  <c r="G3433" i="3"/>
  <c r="J3432" i="3"/>
  <c r="I3432" i="3"/>
  <c r="H3432" i="3"/>
  <c r="K3432" i="3" s="1" a="1"/>
  <c r="K3432" i="3" s="1"/>
  <c r="G3432" i="3"/>
  <c r="J3431" i="3"/>
  <c r="I3431" i="3"/>
  <c r="H3431" i="3"/>
  <c r="K3431" i="3" s="1" a="1"/>
  <c r="K3431" i="3" s="1"/>
  <c r="G3431" i="3"/>
  <c r="J3430" i="3"/>
  <c r="I3430" i="3"/>
  <c r="H3430" i="3"/>
  <c r="K3430" i="3" s="1" a="1"/>
  <c r="K3430" i="3" s="1"/>
  <c r="G3430" i="3"/>
  <c r="J3429" i="3"/>
  <c r="I3429" i="3"/>
  <c r="H3429" i="3"/>
  <c r="K3429" i="3" s="1" a="1"/>
  <c r="K3429" i="3" s="1"/>
  <c r="G3429" i="3"/>
  <c r="J3428" i="3"/>
  <c r="I3428" i="3"/>
  <c r="H3428" i="3"/>
  <c r="K3428" i="3" s="1" a="1"/>
  <c r="K3428" i="3" s="1"/>
  <c r="G3428" i="3"/>
  <c r="J3427" i="3"/>
  <c r="I3427" i="3"/>
  <c r="H3427" i="3"/>
  <c r="K3427" i="3" s="1" a="1"/>
  <c r="K3427" i="3" s="1"/>
  <c r="G3427" i="3"/>
  <c r="K3426" i="3" a="1"/>
  <c r="K3426" i="3" s="1"/>
  <c r="J3426" i="3"/>
  <c r="I3426" i="3"/>
  <c r="H3426" i="3"/>
  <c r="G3426" i="3"/>
  <c r="J3425" i="3"/>
  <c r="I3425" i="3"/>
  <c r="H3425" i="3"/>
  <c r="K3425" i="3" s="1" a="1"/>
  <c r="K3425" i="3" s="1"/>
  <c r="G3425" i="3"/>
  <c r="J3424" i="3"/>
  <c r="I3424" i="3"/>
  <c r="H3424" i="3"/>
  <c r="K3424" i="3" s="1" a="1"/>
  <c r="K3424" i="3" s="1"/>
  <c r="G3424" i="3"/>
  <c r="J3423" i="3"/>
  <c r="I3423" i="3"/>
  <c r="H3423" i="3"/>
  <c r="K3423" i="3" s="1" a="1"/>
  <c r="K3423" i="3" s="1"/>
  <c r="G3423" i="3"/>
  <c r="J3422" i="3"/>
  <c r="I3422" i="3"/>
  <c r="H3422" i="3"/>
  <c r="K3422" i="3" s="1" a="1"/>
  <c r="K3422" i="3" s="1"/>
  <c r="G3422" i="3"/>
  <c r="J3421" i="3"/>
  <c r="I3421" i="3"/>
  <c r="H3421" i="3"/>
  <c r="K3421" i="3" s="1" a="1"/>
  <c r="K3421" i="3" s="1"/>
  <c r="G3421" i="3"/>
  <c r="J3420" i="3"/>
  <c r="I3420" i="3"/>
  <c r="H3420" i="3"/>
  <c r="K3420" i="3" s="1" a="1"/>
  <c r="K3420" i="3" s="1"/>
  <c r="G3420" i="3"/>
  <c r="J3419" i="3"/>
  <c r="I3419" i="3"/>
  <c r="H3419" i="3"/>
  <c r="K3419" i="3" s="1" a="1"/>
  <c r="K3419" i="3" s="1"/>
  <c r="G3419" i="3"/>
  <c r="K3418" i="3" a="1"/>
  <c r="K3418" i="3" s="1"/>
  <c r="J3418" i="3"/>
  <c r="I3418" i="3"/>
  <c r="H3418" i="3"/>
  <c r="G3418" i="3"/>
  <c r="J3417" i="3"/>
  <c r="I3417" i="3"/>
  <c r="H3417" i="3"/>
  <c r="K3417" i="3" s="1" a="1"/>
  <c r="K3417" i="3" s="1"/>
  <c r="G3417" i="3"/>
  <c r="J3416" i="3"/>
  <c r="I3416" i="3"/>
  <c r="H3416" i="3"/>
  <c r="K3416" i="3" s="1" a="1"/>
  <c r="K3416" i="3" s="1"/>
  <c r="G3416" i="3"/>
  <c r="J3415" i="3"/>
  <c r="I3415" i="3"/>
  <c r="H3415" i="3"/>
  <c r="K3415" i="3" s="1" a="1"/>
  <c r="K3415" i="3" s="1"/>
  <c r="G3415" i="3"/>
  <c r="J3414" i="3"/>
  <c r="I3414" i="3"/>
  <c r="H3414" i="3"/>
  <c r="K3414" i="3" s="1" a="1"/>
  <c r="K3414" i="3" s="1"/>
  <c r="G3414" i="3"/>
  <c r="J3413" i="3"/>
  <c r="I3413" i="3"/>
  <c r="H3413" i="3"/>
  <c r="K3413" i="3" s="1" a="1"/>
  <c r="K3413" i="3" s="1"/>
  <c r="G3413" i="3"/>
  <c r="J3412" i="3"/>
  <c r="I3412" i="3"/>
  <c r="H3412" i="3"/>
  <c r="K3412" i="3" s="1" a="1"/>
  <c r="K3412" i="3" s="1"/>
  <c r="G3412" i="3"/>
  <c r="J3411" i="3"/>
  <c r="I3411" i="3"/>
  <c r="H3411" i="3"/>
  <c r="K3411" i="3" s="1" a="1"/>
  <c r="K3411" i="3" s="1"/>
  <c r="G3411" i="3"/>
  <c r="K3410" i="3" a="1"/>
  <c r="K3410" i="3" s="1"/>
  <c r="J3410" i="3"/>
  <c r="I3410" i="3"/>
  <c r="H3410" i="3"/>
  <c r="G3410" i="3"/>
  <c r="J3409" i="3"/>
  <c r="I3409" i="3"/>
  <c r="H3409" i="3"/>
  <c r="K3409" i="3" s="1" a="1"/>
  <c r="K3409" i="3" s="1"/>
  <c r="G3409" i="3"/>
  <c r="J3408" i="3"/>
  <c r="I3408" i="3"/>
  <c r="H3408" i="3"/>
  <c r="K3408" i="3" s="1" a="1"/>
  <c r="K3408" i="3" s="1"/>
  <c r="G3408" i="3"/>
  <c r="J3407" i="3"/>
  <c r="I3407" i="3"/>
  <c r="H3407" i="3"/>
  <c r="K3407" i="3" s="1" a="1"/>
  <c r="K3407" i="3" s="1"/>
  <c r="G3407" i="3"/>
  <c r="J3406" i="3"/>
  <c r="I3406" i="3"/>
  <c r="H3406" i="3"/>
  <c r="K3406" i="3" s="1" a="1"/>
  <c r="K3406" i="3" s="1"/>
  <c r="G3406" i="3"/>
  <c r="J3405" i="3"/>
  <c r="I3405" i="3"/>
  <c r="H3405" i="3"/>
  <c r="K3405" i="3" s="1" a="1"/>
  <c r="K3405" i="3" s="1"/>
  <c r="G3405" i="3"/>
  <c r="J3404" i="3"/>
  <c r="I3404" i="3"/>
  <c r="H3404" i="3"/>
  <c r="K3404" i="3" s="1" a="1"/>
  <c r="K3404" i="3" s="1"/>
  <c r="G3404" i="3"/>
  <c r="J3403" i="3"/>
  <c r="I3403" i="3"/>
  <c r="H3403" i="3"/>
  <c r="K3403" i="3" s="1" a="1"/>
  <c r="K3403" i="3" s="1"/>
  <c r="G3403" i="3"/>
  <c r="K3402" i="3" a="1"/>
  <c r="K3402" i="3" s="1"/>
  <c r="J3402" i="3"/>
  <c r="I3402" i="3"/>
  <c r="H3402" i="3"/>
  <c r="G3402" i="3"/>
  <c r="J3401" i="3"/>
  <c r="I3401" i="3"/>
  <c r="H3401" i="3"/>
  <c r="K3401" i="3" s="1" a="1"/>
  <c r="K3401" i="3" s="1"/>
  <c r="G3401" i="3"/>
  <c r="J3400" i="3"/>
  <c r="I3400" i="3"/>
  <c r="H3400" i="3"/>
  <c r="K3400" i="3" s="1" a="1"/>
  <c r="K3400" i="3" s="1"/>
  <c r="G3400" i="3"/>
  <c r="J3399" i="3"/>
  <c r="I3399" i="3"/>
  <c r="H3399" i="3"/>
  <c r="K3399" i="3" s="1" a="1"/>
  <c r="K3399" i="3" s="1"/>
  <c r="G3399" i="3"/>
  <c r="J3398" i="3"/>
  <c r="I3398" i="3"/>
  <c r="H3398" i="3"/>
  <c r="K3398" i="3" s="1" a="1"/>
  <c r="K3398" i="3" s="1"/>
  <c r="G3398" i="3"/>
  <c r="J3397" i="3"/>
  <c r="I3397" i="3"/>
  <c r="H3397" i="3"/>
  <c r="K3397" i="3" s="1" a="1"/>
  <c r="K3397" i="3" s="1"/>
  <c r="G3397" i="3"/>
  <c r="J3396" i="3"/>
  <c r="I3396" i="3"/>
  <c r="H3396" i="3"/>
  <c r="K3396" i="3" s="1" a="1"/>
  <c r="K3396" i="3" s="1"/>
  <c r="G3396" i="3"/>
  <c r="J3395" i="3"/>
  <c r="I3395" i="3"/>
  <c r="H3395" i="3"/>
  <c r="K3395" i="3" s="1" a="1"/>
  <c r="K3395" i="3" s="1"/>
  <c r="G3395" i="3"/>
  <c r="K3394" i="3" a="1"/>
  <c r="K3394" i="3" s="1"/>
  <c r="J3394" i="3"/>
  <c r="I3394" i="3"/>
  <c r="H3394" i="3"/>
  <c r="G3394" i="3"/>
  <c r="J3393" i="3"/>
  <c r="I3393" i="3"/>
  <c r="H3393" i="3"/>
  <c r="K3393" i="3" s="1" a="1"/>
  <c r="K3393" i="3" s="1"/>
  <c r="G3393" i="3"/>
  <c r="J3392" i="3"/>
  <c r="I3392" i="3"/>
  <c r="H3392" i="3"/>
  <c r="K3392" i="3" s="1" a="1"/>
  <c r="K3392" i="3" s="1"/>
  <c r="G3392" i="3"/>
  <c r="J3391" i="3"/>
  <c r="I3391" i="3"/>
  <c r="H3391" i="3"/>
  <c r="K3391" i="3" s="1" a="1"/>
  <c r="K3391" i="3" s="1"/>
  <c r="G3391" i="3"/>
  <c r="J3390" i="3"/>
  <c r="I3390" i="3"/>
  <c r="H3390" i="3"/>
  <c r="K3390" i="3" s="1" a="1"/>
  <c r="K3390" i="3" s="1"/>
  <c r="G3390" i="3"/>
  <c r="J3389" i="3"/>
  <c r="I3389" i="3"/>
  <c r="H3389" i="3"/>
  <c r="K3389" i="3" s="1" a="1"/>
  <c r="K3389" i="3" s="1"/>
  <c r="G3389" i="3"/>
  <c r="J3388" i="3"/>
  <c r="I3388" i="3"/>
  <c r="H3388" i="3"/>
  <c r="K3388" i="3" s="1" a="1"/>
  <c r="K3388" i="3" s="1"/>
  <c r="G3388" i="3"/>
  <c r="J3387" i="3"/>
  <c r="I3387" i="3"/>
  <c r="H3387" i="3"/>
  <c r="K3387" i="3" s="1" a="1"/>
  <c r="K3387" i="3" s="1"/>
  <c r="G3387" i="3"/>
  <c r="K3386" i="3" a="1"/>
  <c r="K3386" i="3" s="1"/>
  <c r="J3386" i="3"/>
  <c r="I3386" i="3"/>
  <c r="H3386" i="3"/>
  <c r="G3386" i="3"/>
  <c r="J3385" i="3"/>
  <c r="I3385" i="3"/>
  <c r="H3385" i="3"/>
  <c r="K3385" i="3" s="1" a="1"/>
  <c r="K3385" i="3" s="1"/>
  <c r="G3385" i="3"/>
  <c r="J3384" i="3"/>
  <c r="I3384" i="3"/>
  <c r="H3384" i="3"/>
  <c r="K3384" i="3" s="1" a="1"/>
  <c r="K3384" i="3" s="1"/>
  <c r="G3384" i="3"/>
  <c r="J3383" i="3"/>
  <c r="I3383" i="3"/>
  <c r="H3383" i="3"/>
  <c r="K3383" i="3" s="1" a="1"/>
  <c r="K3383" i="3" s="1"/>
  <c r="G3383" i="3"/>
  <c r="J3382" i="3"/>
  <c r="I3382" i="3"/>
  <c r="H3382" i="3"/>
  <c r="K3382" i="3" s="1" a="1"/>
  <c r="K3382" i="3" s="1"/>
  <c r="G3382" i="3"/>
  <c r="J3381" i="3"/>
  <c r="I3381" i="3"/>
  <c r="H3381" i="3"/>
  <c r="K3381" i="3" s="1" a="1"/>
  <c r="K3381" i="3" s="1"/>
  <c r="G3381" i="3"/>
  <c r="J3380" i="3"/>
  <c r="I3380" i="3"/>
  <c r="H3380" i="3"/>
  <c r="K3380" i="3" s="1" a="1"/>
  <c r="K3380" i="3" s="1"/>
  <c r="G3380" i="3"/>
  <c r="J3379" i="3"/>
  <c r="I3379" i="3"/>
  <c r="H3379" i="3"/>
  <c r="K3379" i="3" s="1" a="1"/>
  <c r="K3379" i="3" s="1"/>
  <c r="G3379" i="3"/>
  <c r="K3378" i="3" a="1"/>
  <c r="K3378" i="3" s="1"/>
  <c r="J3378" i="3"/>
  <c r="I3378" i="3"/>
  <c r="H3378" i="3"/>
  <c r="G3378" i="3"/>
  <c r="J3377" i="3"/>
  <c r="I3377" i="3"/>
  <c r="H3377" i="3"/>
  <c r="K3377" i="3" s="1" a="1"/>
  <c r="K3377" i="3" s="1"/>
  <c r="J3376" i="3"/>
  <c r="I3376" i="3"/>
  <c r="H3376" i="3"/>
  <c r="K3376" i="3" s="1" a="1"/>
  <c r="K3376" i="3" s="1"/>
  <c r="J3375" i="3"/>
  <c r="I3375" i="3"/>
  <c r="H3375" i="3"/>
  <c r="K3375" i="3" s="1" a="1"/>
  <c r="K3375" i="3" s="1"/>
  <c r="G3375" i="3"/>
  <c r="J3374" i="3"/>
  <c r="I3374" i="3"/>
  <c r="H3374" i="3"/>
  <c r="K3374" i="3" s="1" a="1"/>
  <c r="K3374" i="3" s="1"/>
  <c r="G3374" i="3"/>
  <c r="J3373" i="3"/>
  <c r="I3373" i="3"/>
  <c r="H3373" i="3"/>
  <c r="K3373" i="3" s="1" a="1"/>
  <c r="K3373" i="3" s="1"/>
  <c r="G3373" i="3"/>
  <c r="J3372" i="3"/>
  <c r="I3372" i="3"/>
  <c r="H3372" i="3"/>
  <c r="K3372" i="3" s="1" a="1"/>
  <c r="K3372" i="3" s="1"/>
  <c r="G3372" i="3"/>
  <c r="J3371" i="3"/>
  <c r="I3371" i="3"/>
  <c r="H3371" i="3"/>
  <c r="K3371" i="3" s="1" a="1"/>
  <c r="K3371" i="3" s="1"/>
  <c r="G3371" i="3"/>
  <c r="J3370" i="3"/>
  <c r="I3370" i="3"/>
  <c r="H3370" i="3"/>
  <c r="K3370" i="3" s="1" a="1"/>
  <c r="K3370" i="3" s="1"/>
  <c r="G3370" i="3"/>
  <c r="K3369" i="3" a="1"/>
  <c r="K3369" i="3" s="1"/>
  <c r="J3369" i="3"/>
  <c r="I3369" i="3"/>
  <c r="H3369" i="3"/>
  <c r="G3369" i="3"/>
  <c r="J3368" i="3"/>
  <c r="I3368" i="3"/>
  <c r="H3368" i="3"/>
  <c r="K3368" i="3" s="1" a="1"/>
  <c r="K3368" i="3" s="1"/>
  <c r="G3368" i="3"/>
  <c r="J3367" i="3"/>
  <c r="I3367" i="3"/>
  <c r="H3367" i="3"/>
  <c r="K3367" i="3" s="1" a="1"/>
  <c r="K3367" i="3" s="1"/>
  <c r="G3367" i="3"/>
  <c r="J3366" i="3"/>
  <c r="I3366" i="3"/>
  <c r="H3366" i="3"/>
  <c r="K3366" i="3" s="1" a="1"/>
  <c r="K3366" i="3" s="1"/>
  <c r="G3366" i="3"/>
  <c r="J3365" i="3"/>
  <c r="I3365" i="3"/>
  <c r="H3365" i="3"/>
  <c r="K3365" i="3" s="1" a="1"/>
  <c r="K3365" i="3" s="1"/>
  <c r="G3365" i="3"/>
  <c r="J3364" i="3"/>
  <c r="I3364" i="3"/>
  <c r="H3364" i="3"/>
  <c r="K3364" i="3" s="1" a="1"/>
  <c r="K3364" i="3" s="1"/>
  <c r="G3364" i="3"/>
  <c r="J3363" i="3"/>
  <c r="I3363" i="3"/>
  <c r="H3363" i="3"/>
  <c r="K3363" i="3" s="1" a="1"/>
  <c r="K3363" i="3" s="1"/>
  <c r="G3363" i="3"/>
  <c r="J3362" i="3"/>
  <c r="I3362" i="3"/>
  <c r="H3362" i="3"/>
  <c r="K3362" i="3" s="1" a="1"/>
  <c r="K3362" i="3" s="1"/>
  <c r="G3362" i="3"/>
  <c r="K3361" i="3" a="1"/>
  <c r="K3361" i="3" s="1"/>
  <c r="J3361" i="3"/>
  <c r="I3361" i="3"/>
  <c r="H3361" i="3"/>
  <c r="G3361" i="3"/>
  <c r="J3360" i="3"/>
  <c r="I3360" i="3"/>
  <c r="H3360" i="3"/>
  <c r="K3360" i="3" s="1" a="1"/>
  <c r="K3360" i="3" s="1"/>
  <c r="G3360" i="3"/>
  <c r="J3359" i="3"/>
  <c r="I3359" i="3"/>
  <c r="H3359" i="3"/>
  <c r="K3359" i="3" s="1" a="1"/>
  <c r="K3359" i="3" s="1"/>
  <c r="G3359" i="3"/>
  <c r="J3358" i="3"/>
  <c r="I3358" i="3"/>
  <c r="H3358" i="3"/>
  <c r="K3358" i="3" s="1" a="1"/>
  <c r="K3358" i="3" s="1"/>
  <c r="J3357" i="3"/>
  <c r="I3357" i="3"/>
  <c r="H3357" i="3"/>
  <c r="K3357" i="3" s="1" a="1"/>
  <c r="K3357" i="3" s="1"/>
  <c r="G3357" i="3"/>
  <c r="J3356" i="3"/>
  <c r="I3356" i="3"/>
  <c r="H3356" i="3"/>
  <c r="K3356" i="3" s="1" a="1"/>
  <c r="K3356" i="3" s="1"/>
  <c r="G3356" i="3"/>
  <c r="J3355" i="3"/>
  <c r="I3355" i="3"/>
  <c r="H3355" i="3"/>
  <c r="K3355" i="3" s="1" a="1"/>
  <c r="K3355" i="3" s="1"/>
  <c r="G3355" i="3"/>
  <c r="K3354" i="3" a="1"/>
  <c r="K3354" i="3" s="1"/>
  <c r="J3354" i="3"/>
  <c r="I3354" i="3"/>
  <c r="H3354" i="3"/>
  <c r="G3354" i="3"/>
  <c r="J3353" i="3"/>
  <c r="I3353" i="3"/>
  <c r="H3353" i="3"/>
  <c r="K3353" i="3" s="1" a="1"/>
  <c r="K3353" i="3" s="1"/>
  <c r="G3353" i="3"/>
  <c r="J3352" i="3"/>
  <c r="I3352" i="3"/>
  <c r="H3352" i="3"/>
  <c r="K3352" i="3" s="1" a="1"/>
  <c r="K3352" i="3" s="1"/>
  <c r="G3352" i="3"/>
  <c r="J3351" i="3"/>
  <c r="I3351" i="3"/>
  <c r="H3351" i="3"/>
  <c r="K3351" i="3" s="1" a="1"/>
  <c r="K3351" i="3" s="1"/>
  <c r="G3351" i="3"/>
  <c r="J3350" i="3"/>
  <c r="I3350" i="3"/>
  <c r="H3350" i="3"/>
  <c r="K3350" i="3" s="1" a="1"/>
  <c r="K3350" i="3" s="1"/>
  <c r="G3350" i="3"/>
  <c r="J3349" i="3"/>
  <c r="I3349" i="3"/>
  <c r="H3349" i="3"/>
  <c r="K3349" i="3" s="1" a="1"/>
  <c r="K3349" i="3" s="1"/>
  <c r="G3349" i="3"/>
  <c r="J3348" i="3"/>
  <c r="I3348" i="3"/>
  <c r="H3348" i="3"/>
  <c r="K3348" i="3" s="1" a="1"/>
  <c r="K3348" i="3" s="1"/>
  <c r="G3348" i="3"/>
  <c r="J3347" i="3"/>
  <c r="I3347" i="3"/>
  <c r="H3347" i="3"/>
  <c r="K3347" i="3" s="1" a="1"/>
  <c r="K3347" i="3" s="1"/>
  <c r="G3347" i="3"/>
  <c r="K3346" i="3" a="1"/>
  <c r="K3346" i="3" s="1"/>
  <c r="J3346" i="3"/>
  <c r="I3346" i="3"/>
  <c r="H3346" i="3"/>
  <c r="G3346" i="3"/>
  <c r="J3345" i="3"/>
  <c r="I3345" i="3"/>
  <c r="H3345" i="3"/>
  <c r="K3345" i="3" s="1" a="1"/>
  <c r="K3345" i="3" s="1"/>
  <c r="G3345" i="3"/>
  <c r="J3344" i="3"/>
  <c r="I3344" i="3"/>
  <c r="H3344" i="3"/>
  <c r="K3344" i="3" s="1" a="1"/>
  <c r="K3344" i="3" s="1"/>
  <c r="G3344" i="3"/>
  <c r="J3343" i="3"/>
  <c r="I3343" i="3"/>
  <c r="H3343" i="3"/>
  <c r="K3343" i="3" s="1" a="1"/>
  <c r="K3343" i="3" s="1"/>
  <c r="G3343" i="3"/>
  <c r="J3342" i="3"/>
  <c r="I3342" i="3"/>
  <c r="H3342" i="3"/>
  <c r="K3342" i="3" s="1" a="1"/>
  <c r="K3342" i="3" s="1"/>
  <c r="G3342" i="3"/>
  <c r="J3341" i="3"/>
  <c r="I3341" i="3"/>
  <c r="H3341" i="3"/>
  <c r="K3341" i="3" s="1" a="1"/>
  <c r="K3341" i="3" s="1"/>
  <c r="G3341" i="3"/>
  <c r="J3340" i="3"/>
  <c r="I3340" i="3"/>
  <c r="H3340" i="3"/>
  <c r="K3340" i="3" s="1" a="1"/>
  <c r="K3340" i="3" s="1"/>
  <c r="J3339" i="3"/>
  <c r="I3339" i="3"/>
  <c r="H3339" i="3"/>
  <c r="K3339" i="3" s="1" a="1"/>
  <c r="K3339" i="3" s="1"/>
  <c r="G3339" i="3"/>
  <c r="J3338" i="3"/>
  <c r="I3338" i="3"/>
  <c r="H3338" i="3"/>
  <c r="K3338" i="3" s="1" a="1"/>
  <c r="K3338" i="3" s="1"/>
  <c r="J3337" i="3"/>
  <c r="I3337" i="3"/>
  <c r="H3337" i="3"/>
  <c r="K3337" i="3" s="1" a="1"/>
  <c r="K3337" i="3" s="1"/>
  <c r="G3337" i="3"/>
  <c r="J3336" i="3"/>
  <c r="I3336" i="3"/>
  <c r="H3336" i="3"/>
  <c r="K3336" i="3" s="1" a="1"/>
  <c r="K3336" i="3" s="1"/>
  <c r="J3335" i="3"/>
  <c r="I3335" i="3"/>
  <c r="H3335" i="3"/>
  <c r="K3335" i="3" s="1" a="1"/>
  <c r="K3335" i="3" s="1"/>
  <c r="G3335" i="3"/>
  <c r="J3334" i="3"/>
  <c r="I3334" i="3"/>
  <c r="H3334" i="3"/>
  <c r="K3334" i="3" s="1" a="1"/>
  <c r="K3334" i="3" s="1"/>
  <c r="G3334" i="3"/>
  <c r="J3333" i="3"/>
  <c r="I3333" i="3"/>
  <c r="H3333" i="3"/>
  <c r="K3333" i="3" s="1" a="1"/>
  <c r="K3333" i="3" s="1"/>
  <c r="G3333" i="3"/>
  <c r="J3332" i="3"/>
  <c r="I3332" i="3"/>
  <c r="H3332" i="3"/>
  <c r="K3332" i="3" s="1" a="1"/>
  <c r="K3332" i="3" s="1"/>
  <c r="G3332" i="3"/>
  <c r="J3331" i="3"/>
  <c r="I3331" i="3"/>
  <c r="H3331" i="3"/>
  <c r="K3331" i="3" s="1" a="1"/>
  <c r="K3331" i="3" s="1"/>
  <c r="G3331" i="3"/>
  <c r="J3330" i="3"/>
  <c r="I3330" i="3"/>
  <c r="H3330" i="3"/>
  <c r="K3330" i="3" s="1" a="1"/>
  <c r="K3330" i="3" s="1"/>
  <c r="J3329" i="3"/>
  <c r="I3329" i="3"/>
  <c r="H3329" i="3"/>
  <c r="K3329" i="3" s="1" a="1"/>
  <c r="K3329" i="3" s="1"/>
  <c r="G3329" i="3"/>
  <c r="J3328" i="3"/>
  <c r="I3328" i="3"/>
  <c r="H3328" i="3"/>
  <c r="K3328" i="3" s="1" a="1"/>
  <c r="K3328" i="3" s="1"/>
  <c r="J3327" i="3"/>
  <c r="I3327" i="3"/>
  <c r="H3327" i="3"/>
  <c r="K3327" i="3" s="1" a="1"/>
  <c r="K3327" i="3" s="1"/>
  <c r="G3327" i="3"/>
  <c r="J3326" i="3"/>
  <c r="I3326" i="3"/>
  <c r="H3326" i="3"/>
  <c r="K3326" i="3" s="1" a="1"/>
  <c r="K3326" i="3" s="1"/>
  <c r="G3326" i="3"/>
  <c r="J3325" i="3"/>
  <c r="I3325" i="3"/>
  <c r="H3325" i="3"/>
  <c r="K3325" i="3" s="1" a="1"/>
  <c r="K3325" i="3" s="1"/>
  <c r="G3325" i="3"/>
  <c r="K3324" i="3" a="1"/>
  <c r="K3324" i="3" s="1"/>
  <c r="J3324" i="3"/>
  <c r="I3324" i="3"/>
  <c r="H3324" i="3"/>
  <c r="G3324" i="3"/>
  <c r="J3323" i="3"/>
  <c r="I3323" i="3"/>
  <c r="H3323" i="3"/>
  <c r="K3323" i="3" s="1" a="1"/>
  <c r="K3323" i="3" s="1"/>
  <c r="G3323" i="3"/>
  <c r="J3322" i="3"/>
  <c r="I3322" i="3"/>
  <c r="H3322" i="3"/>
  <c r="K3322" i="3" s="1" a="1"/>
  <c r="K3322" i="3" s="1"/>
  <c r="G3322" i="3"/>
  <c r="J3321" i="3"/>
  <c r="I3321" i="3"/>
  <c r="H3321" i="3"/>
  <c r="K3321" i="3" s="1" a="1"/>
  <c r="K3321" i="3" s="1"/>
  <c r="G3321" i="3"/>
  <c r="J3320" i="3"/>
  <c r="I3320" i="3"/>
  <c r="H3320" i="3"/>
  <c r="K3320" i="3" s="1" a="1"/>
  <c r="K3320" i="3" s="1"/>
  <c r="G3320" i="3"/>
  <c r="J3319" i="3"/>
  <c r="I3319" i="3"/>
  <c r="H3319" i="3"/>
  <c r="K3319" i="3" s="1" a="1"/>
  <c r="K3319" i="3" s="1"/>
  <c r="G3319" i="3"/>
  <c r="J3318" i="3"/>
  <c r="I3318" i="3"/>
  <c r="H3318" i="3"/>
  <c r="K3318" i="3" s="1" a="1"/>
  <c r="K3318" i="3" s="1"/>
  <c r="G3318" i="3"/>
  <c r="J3317" i="3"/>
  <c r="I3317" i="3"/>
  <c r="H3317" i="3"/>
  <c r="K3317" i="3" s="1" a="1"/>
  <c r="K3317" i="3" s="1"/>
  <c r="G3317" i="3"/>
  <c r="K3316" i="3" a="1"/>
  <c r="K3316" i="3" s="1"/>
  <c r="J3316" i="3"/>
  <c r="I3316" i="3"/>
  <c r="H3316" i="3"/>
  <c r="K3315" i="3" a="1"/>
  <c r="K3315" i="3" s="1"/>
  <c r="J3315" i="3"/>
  <c r="I3315" i="3"/>
  <c r="H3315" i="3"/>
  <c r="G3315" i="3"/>
  <c r="J3314" i="3"/>
  <c r="I3314" i="3"/>
  <c r="H3314" i="3"/>
  <c r="K3314" i="3" s="1" a="1"/>
  <c r="K3314" i="3" s="1"/>
  <c r="G3314" i="3"/>
  <c r="J3313" i="3"/>
  <c r="I3313" i="3"/>
  <c r="H3313" i="3"/>
  <c r="K3313" i="3" s="1" a="1"/>
  <c r="K3313" i="3" s="1"/>
  <c r="G3313" i="3"/>
  <c r="J3312" i="3"/>
  <c r="I3312" i="3"/>
  <c r="H3312" i="3"/>
  <c r="K3312" i="3" s="1" a="1"/>
  <c r="K3312" i="3" s="1"/>
  <c r="G3312" i="3"/>
  <c r="J3311" i="3"/>
  <c r="I3311" i="3"/>
  <c r="H3311" i="3"/>
  <c r="K3311" i="3" s="1" a="1"/>
  <c r="K3311" i="3" s="1"/>
  <c r="G3311" i="3"/>
  <c r="J3310" i="3"/>
  <c r="I3310" i="3"/>
  <c r="H3310" i="3"/>
  <c r="K3310" i="3" s="1" a="1"/>
  <c r="K3310" i="3" s="1"/>
  <c r="G3310" i="3"/>
  <c r="J3309" i="3"/>
  <c r="I3309" i="3"/>
  <c r="H3309" i="3"/>
  <c r="K3309" i="3" s="1" a="1"/>
  <c r="K3309" i="3" s="1"/>
  <c r="J3308" i="3"/>
  <c r="I3308" i="3"/>
  <c r="H3308" i="3"/>
  <c r="K3308" i="3" s="1" a="1"/>
  <c r="K3308" i="3" s="1"/>
  <c r="G3308" i="3"/>
  <c r="J3307" i="3"/>
  <c r="I3307" i="3"/>
  <c r="H3307" i="3"/>
  <c r="K3307" i="3" s="1" a="1"/>
  <c r="K3307" i="3" s="1"/>
  <c r="G3307" i="3"/>
  <c r="J3306" i="3"/>
  <c r="I3306" i="3"/>
  <c r="H3306" i="3"/>
  <c r="K3306" i="3" s="1" a="1"/>
  <c r="K3306" i="3" s="1"/>
  <c r="G3306" i="3"/>
  <c r="J3305" i="3"/>
  <c r="I3305" i="3"/>
  <c r="H3305" i="3"/>
  <c r="K3305" i="3" s="1" a="1"/>
  <c r="K3305" i="3" s="1"/>
  <c r="G3305" i="3"/>
  <c r="J3304" i="3"/>
  <c r="I3304" i="3"/>
  <c r="H3304" i="3"/>
  <c r="K3304" i="3" s="1" a="1"/>
  <c r="K3304" i="3" s="1"/>
  <c r="G3304" i="3"/>
  <c r="J3303" i="3"/>
  <c r="I3303" i="3"/>
  <c r="H3303" i="3"/>
  <c r="K3303" i="3" s="1" a="1"/>
  <c r="K3303" i="3" s="1"/>
  <c r="G3303" i="3"/>
  <c r="J3302" i="3"/>
  <c r="I3302" i="3"/>
  <c r="H3302" i="3"/>
  <c r="K3302" i="3" s="1" a="1"/>
  <c r="K3302" i="3" s="1"/>
  <c r="G3302" i="3"/>
  <c r="K3301" i="3" a="1"/>
  <c r="K3301" i="3" s="1"/>
  <c r="J3301" i="3"/>
  <c r="I3301" i="3"/>
  <c r="H3301" i="3"/>
  <c r="G3301" i="3"/>
  <c r="J3300" i="3"/>
  <c r="I3300" i="3"/>
  <c r="H3300" i="3"/>
  <c r="K3300" i="3" s="1" a="1"/>
  <c r="K3300" i="3" s="1"/>
  <c r="G3300" i="3"/>
  <c r="J3299" i="3"/>
  <c r="I3299" i="3"/>
  <c r="H3299" i="3"/>
  <c r="K3299" i="3" s="1" a="1"/>
  <c r="K3299" i="3" s="1"/>
  <c r="G3299" i="3"/>
  <c r="J3298" i="3"/>
  <c r="I3298" i="3"/>
  <c r="H3298" i="3"/>
  <c r="K3298" i="3" s="1" a="1"/>
  <c r="K3298" i="3" s="1"/>
  <c r="G3298" i="3"/>
  <c r="J3297" i="3"/>
  <c r="I3297" i="3"/>
  <c r="H3297" i="3"/>
  <c r="K3297" i="3" s="1" a="1"/>
  <c r="K3297" i="3" s="1"/>
  <c r="G3297" i="3"/>
  <c r="J3296" i="3"/>
  <c r="I3296" i="3"/>
  <c r="H3296" i="3"/>
  <c r="K3296" i="3" s="1" a="1"/>
  <c r="K3296" i="3" s="1"/>
  <c r="G3296" i="3"/>
  <c r="J3295" i="3"/>
  <c r="I3295" i="3"/>
  <c r="H3295" i="3"/>
  <c r="K3295" i="3" s="1" a="1"/>
  <c r="K3295" i="3" s="1"/>
  <c r="G3295" i="3"/>
  <c r="J3294" i="3"/>
  <c r="I3294" i="3"/>
  <c r="H3294" i="3"/>
  <c r="K3294" i="3" s="1" a="1"/>
  <c r="K3294" i="3" s="1"/>
  <c r="G3294" i="3"/>
  <c r="K3293" i="3" a="1"/>
  <c r="K3293" i="3" s="1"/>
  <c r="J3293" i="3"/>
  <c r="I3293" i="3"/>
  <c r="H3293" i="3"/>
  <c r="G3293" i="3"/>
  <c r="J3292" i="3"/>
  <c r="I3292" i="3"/>
  <c r="H3292" i="3"/>
  <c r="K3292" i="3" s="1" a="1"/>
  <c r="K3292" i="3" s="1"/>
  <c r="G3292" i="3"/>
  <c r="J3291" i="3"/>
  <c r="I3291" i="3"/>
  <c r="H3291" i="3"/>
  <c r="K3291" i="3" s="1" a="1"/>
  <c r="K3291" i="3" s="1"/>
  <c r="G3291" i="3"/>
  <c r="J3290" i="3"/>
  <c r="I3290" i="3"/>
  <c r="H3290" i="3"/>
  <c r="K3290" i="3" s="1" a="1"/>
  <c r="K3290" i="3" s="1"/>
  <c r="G3290" i="3"/>
  <c r="J3289" i="3"/>
  <c r="I3289" i="3"/>
  <c r="H3289" i="3"/>
  <c r="K3289" i="3" s="1" a="1"/>
  <c r="K3289" i="3" s="1"/>
  <c r="G3289" i="3"/>
  <c r="J3288" i="3"/>
  <c r="I3288" i="3"/>
  <c r="H3288" i="3"/>
  <c r="K3288" i="3" s="1" a="1"/>
  <c r="K3288" i="3" s="1"/>
  <c r="G3288" i="3"/>
  <c r="J3287" i="3"/>
  <c r="I3287" i="3"/>
  <c r="H3287" i="3"/>
  <c r="K3287" i="3" s="1" a="1"/>
  <c r="K3287" i="3" s="1"/>
  <c r="G3287" i="3"/>
  <c r="J3286" i="3"/>
  <c r="I3286" i="3"/>
  <c r="H3286" i="3"/>
  <c r="K3286" i="3" s="1" a="1"/>
  <c r="K3286" i="3" s="1"/>
  <c r="G3286" i="3"/>
  <c r="K3285" i="3" a="1"/>
  <c r="K3285" i="3" s="1"/>
  <c r="J3285" i="3"/>
  <c r="I3285" i="3"/>
  <c r="H3285" i="3"/>
  <c r="G3285" i="3"/>
  <c r="J3284" i="3"/>
  <c r="I3284" i="3"/>
  <c r="H3284" i="3"/>
  <c r="K3284" i="3" s="1" a="1"/>
  <c r="K3284" i="3" s="1"/>
  <c r="G3284" i="3"/>
  <c r="J3283" i="3"/>
  <c r="I3283" i="3"/>
  <c r="H3283" i="3"/>
  <c r="K3283" i="3" s="1" a="1"/>
  <c r="K3283" i="3" s="1"/>
  <c r="G3283" i="3"/>
  <c r="J3282" i="3"/>
  <c r="I3282" i="3"/>
  <c r="H3282" i="3"/>
  <c r="K3282" i="3" s="1" a="1"/>
  <c r="K3282" i="3" s="1"/>
  <c r="G3282" i="3"/>
  <c r="J3281" i="3"/>
  <c r="I3281" i="3"/>
  <c r="H3281" i="3"/>
  <c r="K3281" i="3" s="1" a="1"/>
  <c r="K3281" i="3" s="1"/>
  <c r="G3281" i="3"/>
  <c r="J3280" i="3"/>
  <c r="I3280" i="3"/>
  <c r="H3280" i="3"/>
  <c r="K3280" i="3" s="1" a="1"/>
  <c r="K3280" i="3" s="1"/>
  <c r="G3280" i="3"/>
  <c r="J3279" i="3"/>
  <c r="I3279" i="3"/>
  <c r="H3279" i="3"/>
  <c r="K3279" i="3" s="1" a="1"/>
  <c r="K3279" i="3" s="1"/>
  <c r="G3279" i="3"/>
  <c r="J3278" i="3"/>
  <c r="I3278" i="3"/>
  <c r="H3278" i="3"/>
  <c r="K3278" i="3" s="1" a="1"/>
  <c r="K3278" i="3" s="1"/>
  <c r="G3278" i="3"/>
  <c r="K3277" i="3" a="1"/>
  <c r="K3277" i="3" s="1"/>
  <c r="J3277" i="3"/>
  <c r="I3277" i="3"/>
  <c r="H3277" i="3"/>
  <c r="G3277" i="3"/>
  <c r="J3276" i="3"/>
  <c r="I3276" i="3"/>
  <c r="H3276" i="3"/>
  <c r="K3276" i="3" s="1" a="1"/>
  <c r="K3276" i="3" s="1"/>
  <c r="G3276" i="3"/>
  <c r="J3275" i="3"/>
  <c r="I3275" i="3"/>
  <c r="H3275" i="3"/>
  <c r="K3275" i="3" s="1" a="1"/>
  <c r="K3275" i="3" s="1"/>
  <c r="G3275" i="3"/>
  <c r="J3274" i="3"/>
  <c r="I3274" i="3"/>
  <c r="H3274" i="3"/>
  <c r="K3274" i="3" s="1" a="1"/>
  <c r="K3274" i="3" s="1"/>
  <c r="G3274" i="3"/>
  <c r="J3273" i="3"/>
  <c r="I3273" i="3"/>
  <c r="H3273" i="3"/>
  <c r="K3273" i="3" s="1" a="1"/>
  <c r="K3273" i="3" s="1"/>
  <c r="G3273" i="3"/>
  <c r="J3272" i="3"/>
  <c r="I3272" i="3"/>
  <c r="H3272" i="3"/>
  <c r="K3272" i="3" s="1" a="1"/>
  <c r="K3272" i="3" s="1"/>
  <c r="G3272" i="3"/>
  <c r="J3271" i="3"/>
  <c r="I3271" i="3"/>
  <c r="H3271" i="3"/>
  <c r="K3271" i="3" s="1" a="1"/>
  <c r="K3271" i="3" s="1"/>
  <c r="G3271" i="3"/>
  <c r="J3270" i="3"/>
  <c r="I3270" i="3"/>
  <c r="H3270" i="3"/>
  <c r="K3270" i="3" s="1" a="1"/>
  <c r="K3270" i="3" s="1"/>
  <c r="G3270" i="3"/>
  <c r="K3269" i="3" a="1"/>
  <c r="K3269" i="3" s="1"/>
  <c r="J3269" i="3"/>
  <c r="I3269" i="3"/>
  <c r="H3269" i="3"/>
  <c r="G3269" i="3"/>
  <c r="J3268" i="3"/>
  <c r="I3268" i="3"/>
  <c r="H3268" i="3"/>
  <c r="K3268" i="3" s="1" a="1"/>
  <c r="K3268" i="3" s="1"/>
  <c r="G3268" i="3"/>
  <c r="J3267" i="3"/>
  <c r="I3267" i="3"/>
  <c r="H3267" i="3"/>
  <c r="K3267" i="3" s="1" a="1"/>
  <c r="K3267" i="3" s="1"/>
  <c r="G3267" i="3"/>
  <c r="J3266" i="3"/>
  <c r="I3266" i="3"/>
  <c r="H3266" i="3"/>
  <c r="K3266" i="3" s="1" a="1"/>
  <c r="K3266" i="3" s="1"/>
  <c r="G3266" i="3"/>
  <c r="J3265" i="3"/>
  <c r="I3265" i="3"/>
  <c r="H3265" i="3"/>
  <c r="K3265" i="3" s="1" a="1"/>
  <c r="K3265" i="3" s="1"/>
  <c r="G3265" i="3"/>
  <c r="J3264" i="3"/>
  <c r="I3264" i="3"/>
  <c r="H3264" i="3"/>
  <c r="K3264" i="3" s="1" a="1"/>
  <c r="K3264" i="3" s="1"/>
  <c r="G3264" i="3"/>
  <c r="J3263" i="3"/>
  <c r="I3263" i="3"/>
  <c r="H3263" i="3"/>
  <c r="K3263" i="3" s="1" a="1"/>
  <c r="K3263" i="3" s="1"/>
  <c r="G3263" i="3"/>
  <c r="J3262" i="3"/>
  <c r="I3262" i="3"/>
  <c r="H3262" i="3"/>
  <c r="K3262" i="3" s="1" a="1"/>
  <c r="K3262" i="3" s="1"/>
  <c r="G3262" i="3"/>
  <c r="K3261" i="3" a="1"/>
  <c r="K3261" i="3" s="1"/>
  <c r="J3261" i="3"/>
  <c r="I3261" i="3"/>
  <c r="H3261" i="3"/>
  <c r="G3261" i="3"/>
  <c r="J3260" i="3"/>
  <c r="I3260" i="3"/>
  <c r="H3260" i="3"/>
  <c r="K3260" i="3" s="1" a="1"/>
  <c r="K3260" i="3" s="1"/>
  <c r="G3260" i="3"/>
  <c r="J3259" i="3"/>
  <c r="I3259" i="3"/>
  <c r="H3259" i="3"/>
  <c r="K3259" i="3" s="1" a="1"/>
  <c r="K3259" i="3" s="1"/>
  <c r="G3259" i="3"/>
  <c r="J3258" i="3"/>
  <c r="I3258" i="3"/>
  <c r="H3258" i="3"/>
  <c r="K3258" i="3" s="1" a="1"/>
  <c r="K3258" i="3" s="1"/>
  <c r="G3258" i="3"/>
  <c r="J3257" i="3"/>
  <c r="I3257" i="3"/>
  <c r="H3257" i="3"/>
  <c r="K3257" i="3" s="1" a="1"/>
  <c r="K3257" i="3" s="1"/>
  <c r="J3256" i="3"/>
  <c r="I3256" i="3"/>
  <c r="H3256" i="3"/>
  <c r="K3256" i="3" s="1" a="1"/>
  <c r="K3256" i="3" s="1"/>
  <c r="G3256" i="3"/>
  <c r="J3255" i="3"/>
  <c r="I3255" i="3"/>
  <c r="H3255" i="3"/>
  <c r="K3255" i="3" s="1" a="1"/>
  <c r="K3255" i="3" s="1"/>
  <c r="G3255" i="3"/>
  <c r="J3254" i="3"/>
  <c r="I3254" i="3"/>
  <c r="H3254" i="3"/>
  <c r="K3254" i="3" s="1" a="1"/>
  <c r="K3254" i="3" s="1"/>
  <c r="G3254" i="3"/>
  <c r="J3253" i="3"/>
  <c r="I3253" i="3"/>
  <c r="H3253" i="3"/>
  <c r="K3253" i="3" s="1" a="1"/>
  <c r="K3253" i="3" s="1"/>
  <c r="G3253" i="3"/>
  <c r="K3252" i="3" a="1"/>
  <c r="K3252" i="3" s="1"/>
  <c r="J3252" i="3"/>
  <c r="I3252" i="3"/>
  <c r="H3252" i="3"/>
  <c r="G3252" i="3"/>
  <c r="J3251" i="3"/>
  <c r="I3251" i="3"/>
  <c r="H3251" i="3"/>
  <c r="K3251" i="3" s="1" a="1"/>
  <c r="K3251" i="3" s="1"/>
  <c r="G3251" i="3"/>
  <c r="J3250" i="3"/>
  <c r="I3250" i="3"/>
  <c r="H3250" i="3"/>
  <c r="K3250" i="3" s="1" a="1"/>
  <c r="K3250" i="3" s="1"/>
  <c r="J3249" i="3"/>
  <c r="I3249" i="3"/>
  <c r="H3249" i="3"/>
  <c r="K3249" i="3" s="1" a="1"/>
  <c r="K3249" i="3" s="1"/>
  <c r="G3249" i="3"/>
  <c r="J3248" i="3"/>
  <c r="I3248" i="3"/>
  <c r="H3248" i="3"/>
  <c r="K3248" i="3" s="1" a="1"/>
  <c r="K3248" i="3" s="1"/>
  <c r="G3248" i="3"/>
  <c r="J3247" i="3"/>
  <c r="I3247" i="3"/>
  <c r="H3247" i="3"/>
  <c r="K3247" i="3" s="1" a="1"/>
  <c r="K3247" i="3" s="1"/>
  <c r="G3247" i="3"/>
  <c r="K3246" i="3" a="1"/>
  <c r="K3246" i="3" s="1"/>
  <c r="J3246" i="3"/>
  <c r="I3246" i="3"/>
  <c r="H3246" i="3"/>
  <c r="G3246" i="3"/>
  <c r="J3245" i="3"/>
  <c r="I3245" i="3"/>
  <c r="H3245" i="3"/>
  <c r="K3245" i="3" s="1" a="1"/>
  <c r="K3245" i="3" s="1"/>
  <c r="G3245" i="3"/>
  <c r="J3244" i="3"/>
  <c r="I3244" i="3"/>
  <c r="H3244" i="3"/>
  <c r="K3244" i="3" s="1" a="1"/>
  <c r="K3244" i="3" s="1"/>
  <c r="G3244" i="3"/>
  <c r="J3243" i="3"/>
  <c r="I3243" i="3"/>
  <c r="H3243" i="3"/>
  <c r="K3243" i="3" s="1" a="1"/>
  <c r="K3243" i="3" s="1"/>
  <c r="G3243" i="3"/>
  <c r="J3242" i="3"/>
  <c r="I3242" i="3"/>
  <c r="H3242" i="3"/>
  <c r="K3242" i="3" s="1" a="1"/>
  <c r="K3242" i="3" s="1"/>
  <c r="G3242" i="3"/>
  <c r="J3241" i="3"/>
  <c r="I3241" i="3"/>
  <c r="H3241" i="3"/>
  <c r="K3241" i="3" s="1" a="1"/>
  <c r="K3241" i="3" s="1"/>
  <c r="G3241" i="3"/>
  <c r="J3240" i="3"/>
  <c r="I3240" i="3"/>
  <c r="H3240" i="3"/>
  <c r="K3240" i="3" s="1" a="1"/>
  <c r="K3240" i="3" s="1"/>
  <c r="G3240" i="3"/>
  <c r="J3239" i="3"/>
  <c r="I3239" i="3"/>
  <c r="H3239" i="3"/>
  <c r="K3239" i="3" s="1" a="1"/>
  <c r="K3239" i="3" s="1"/>
  <c r="G3239" i="3"/>
  <c r="K3238" i="3" a="1"/>
  <c r="K3238" i="3" s="1"/>
  <c r="J3238" i="3"/>
  <c r="I3238" i="3"/>
  <c r="H3238" i="3"/>
  <c r="G3238" i="3"/>
  <c r="J3237" i="3"/>
  <c r="I3237" i="3"/>
  <c r="H3237" i="3"/>
  <c r="K3237" i="3" s="1" a="1"/>
  <c r="K3237" i="3" s="1"/>
  <c r="G3237" i="3"/>
  <c r="J3236" i="3"/>
  <c r="I3236" i="3"/>
  <c r="H3236" i="3"/>
  <c r="K3236" i="3" s="1" a="1"/>
  <c r="K3236" i="3" s="1"/>
  <c r="G3236" i="3"/>
  <c r="J3235" i="3"/>
  <c r="I3235" i="3"/>
  <c r="H3235" i="3"/>
  <c r="K3235" i="3" s="1" a="1"/>
  <c r="K3235" i="3" s="1"/>
  <c r="G3235" i="3"/>
  <c r="J3234" i="3"/>
  <c r="I3234" i="3"/>
  <c r="H3234" i="3"/>
  <c r="K3234" i="3" s="1" a="1"/>
  <c r="K3234" i="3" s="1"/>
  <c r="G3234" i="3"/>
  <c r="J3233" i="3"/>
  <c r="I3233" i="3"/>
  <c r="H3233" i="3"/>
  <c r="K3233" i="3" s="1" a="1"/>
  <c r="K3233" i="3" s="1"/>
  <c r="G3233" i="3"/>
  <c r="J3232" i="3"/>
  <c r="I3232" i="3"/>
  <c r="H3232" i="3"/>
  <c r="K3232" i="3" s="1" a="1"/>
  <c r="K3232" i="3" s="1"/>
  <c r="J3231" i="3"/>
  <c r="I3231" i="3"/>
  <c r="H3231" i="3"/>
  <c r="K3231" i="3" s="1" a="1"/>
  <c r="K3231" i="3" s="1"/>
  <c r="G3231" i="3"/>
  <c r="J3230" i="3"/>
  <c r="I3230" i="3"/>
  <c r="H3230" i="3"/>
  <c r="K3230" i="3" s="1" a="1"/>
  <c r="K3230" i="3" s="1"/>
  <c r="G3230" i="3"/>
  <c r="J3229" i="3"/>
  <c r="I3229" i="3"/>
  <c r="H3229" i="3"/>
  <c r="K3229" i="3" s="1" a="1"/>
  <c r="K3229" i="3" s="1"/>
  <c r="G3229" i="3"/>
  <c r="J3228" i="3"/>
  <c r="I3228" i="3"/>
  <c r="H3228" i="3"/>
  <c r="K3228" i="3" s="1" a="1"/>
  <c r="K3228" i="3" s="1"/>
  <c r="G3228" i="3"/>
  <c r="J3227" i="3"/>
  <c r="I3227" i="3"/>
  <c r="H3227" i="3"/>
  <c r="K3227" i="3" s="1" a="1"/>
  <c r="K3227" i="3" s="1"/>
  <c r="G3227" i="3"/>
  <c r="J3226" i="3"/>
  <c r="I3226" i="3"/>
  <c r="H3226" i="3"/>
  <c r="K3226" i="3" s="1" a="1"/>
  <c r="K3226" i="3" s="1"/>
  <c r="G3226" i="3"/>
  <c r="K3225" i="3" a="1"/>
  <c r="K3225" i="3" s="1"/>
  <c r="J3225" i="3"/>
  <c r="I3225" i="3"/>
  <c r="H3225" i="3"/>
  <c r="G3225" i="3"/>
  <c r="J3224" i="3"/>
  <c r="I3224" i="3"/>
  <c r="H3224" i="3"/>
  <c r="K3224" i="3" s="1" a="1"/>
  <c r="K3224" i="3" s="1"/>
  <c r="G3224" i="3"/>
  <c r="J3223" i="3"/>
  <c r="I3223" i="3"/>
  <c r="H3223" i="3"/>
  <c r="K3223" i="3" s="1" a="1"/>
  <c r="K3223" i="3" s="1"/>
  <c r="G3223" i="3"/>
  <c r="J3222" i="3"/>
  <c r="I3222" i="3"/>
  <c r="H3222" i="3"/>
  <c r="K3222" i="3" s="1" a="1"/>
  <c r="K3222" i="3" s="1"/>
  <c r="G3222" i="3"/>
  <c r="J3221" i="3"/>
  <c r="I3221" i="3"/>
  <c r="H3221" i="3"/>
  <c r="K3221" i="3" s="1" a="1"/>
  <c r="K3221" i="3" s="1"/>
  <c r="G3221" i="3"/>
  <c r="J3220" i="3"/>
  <c r="I3220" i="3"/>
  <c r="H3220" i="3"/>
  <c r="K3220" i="3" s="1" a="1"/>
  <c r="K3220" i="3" s="1"/>
  <c r="G3220" i="3"/>
  <c r="J3219" i="3"/>
  <c r="I3219" i="3"/>
  <c r="H3219" i="3"/>
  <c r="K3219" i="3" s="1" a="1"/>
  <c r="K3219" i="3" s="1"/>
  <c r="J3218" i="3"/>
  <c r="I3218" i="3"/>
  <c r="H3218" i="3"/>
  <c r="K3218" i="3" s="1" a="1"/>
  <c r="K3218" i="3" s="1"/>
  <c r="J3217" i="3"/>
  <c r="I3217" i="3"/>
  <c r="H3217" i="3"/>
  <c r="K3217" i="3" s="1" a="1"/>
  <c r="K3217" i="3" s="1"/>
  <c r="G3217" i="3"/>
  <c r="K3216" i="3" a="1"/>
  <c r="K3216" i="3" s="1"/>
  <c r="J3216" i="3"/>
  <c r="I3216" i="3"/>
  <c r="H3216" i="3"/>
  <c r="G3216" i="3"/>
  <c r="J3215" i="3"/>
  <c r="I3215" i="3"/>
  <c r="H3215" i="3"/>
  <c r="K3215" i="3" s="1" a="1"/>
  <c r="K3215" i="3" s="1"/>
  <c r="G3215" i="3"/>
  <c r="J3214" i="3"/>
  <c r="I3214" i="3"/>
  <c r="H3214" i="3"/>
  <c r="K3214" i="3" s="1" a="1"/>
  <c r="K3214" i="3" s="1"/>
  <c r="G3214" i="3"/>
  <c r="J3213" i="3"/>
  <c r="I3213" i="3"/>
  <c r="H3213" i="3"/>
  <c r="K3213" i="3" s="1" a="1"/>
  <c r="K3213" i="3" s="1"/>
  <c r="G3213" i="3"/>
  <c r="J3212" i="3"/>
  <c r="I3212" i="3"/>
  <c r="H3212" i="3"/>
  <c r="K3212" i="3" s="1" a="1"/>
  <c r="K3212" i="3" s="1"/>
  <c r="J3211" i="3"/>
  <c r="I3211" i="3"/>
  <c r="H3211" i="3"/>
  <c r="K3211" i="3" s="1" a="1"/>
  <c r="K3211" i="3" s="1"/>
  <c r="G3211" i="3"/>
  <c r="J3210" i="3"/>
  <c r="I3210" i="3"/>
  <c r="H3210" i="3"/>
  <c r="K3210" i="3" s="1" a="1"/>
  <c r="K3210" i="3" s="1"/>
  <c r="G3210" i="3"/>
  <c r="J3209" i="3"/>
  <c r="I3209" i="3"/>
  <c r="H3209" i="3"/>
  <c r="K3209" i="3" s="1" a="1"/>
  <c r="K3209" i="3" s="1"/>
  <c r="G3209" i="3"/>
  <c r="J3208" i="3"/>
  <c r="I3208" i="3"/>
  <c r="H3208" i="3"/>
  <c r="K3208" i="3" s="1" a="1"/>
  <c r="K3208" i="3" s="1"/>
  <c r="G3208" i="3"/>
  <c r="J3207" i="3"/>
  <c r="I3207" i="3"/>
  <c r="H3207" i="3"/>
  <c r="K3207" i="3" s="1" a="1"/>
  <c r="K3207" i="3" s="1"/>
  <c r="G3207" i="3"/>
  <c r="K3206" i="3" a="1"/>
  <c r="K3206" i="3" s="1"/>
  <c r="J3206" i="3"/>
  <c r="I3206" i="3"/>
  <c r="H3206" i="3"/>
  <c r="G3206" i="3"/>
  <c r="J3205" i="3"/>
  <c r="I3205" i="3"/>
  <c r="H3205" i="3"/>
  <c r="K3205" i="3" s="1" a="1"/>
  <c r="K3205" i="3" s="1"/>
  <c r="G3205" i="3"/>
  <c r="J3204" i="3"/>
  <c r="I3204" i="3"/>
  <c r="H3204" i="3"/>
  <c r="K3204" i="3" s="1" a="1"/>
  <c r="K3204" i="3" s="1"/>
  <c r="G3204" i="3"/>
  <c r="J3203" i="3"/>
  <c r="I3203" i="3"/>
  <c r="H3203" i="3"/>
  <c r="K3203" i="3" s="1" a="1"/>
  <c r="K3203" i="3" s="1"/>
  <c r="G3203" i="3"/>
  <c r="J3202" i="3"/>
  <c r="I3202" i="3"/>
  <c r="H3202" i="3"/>
  <c r="K3202" i="3" s="1" a="1"/>
  <c r="K3202" i="3" s="1"/>
  <c r="G3202" i="3"/>
  <c r="J3201" i="3"/>
  <c r="I3201" i="3"/>
  <c r="H3201" i="3"/>
  <c r="K3201" i="3" s="1" a="1"/>
  <c r="K3201" i="3" s="1"/>
  <c r="G3201" i="3"/>
  <c r="J3200" i="3"/>
  <c r="I3200" i="3"/>
  <c r="H3200" i="3"/>
  <c r="K3200" i="3" s="1" a="1"/>
  <c r="K3200" i="3" s="1"/>
  <c r="G3200" i="3"/>
  <c r="J3199" i="3"/>
  <c r="I3199" i="3"/>
  <c r="H3199" i="3"/>
  <c r="K3199" i="3" s="1" a="1"/>
  <c r="K3199" i="3" s="1"/>
  <c r="J3198" i="3"/>
  <c r="I3198" i="3"/>
  <c r="H3198" i="3"/>
  <c r="K3198" i="3" s="1" a="1"/>
  <c r="K3198" i="3" s="1"/>
  <c r="G3198" i="3"/>
  <c r="J3197" i="3"/>
  <c r="I3197" i="3"/>
  <c r="H3197" i="3"/>
  <c r="K3197" i="3" s="1" a="1"/>
  <c r="K3197" i="3" s="1"/>
  <c r="G3197" i="3"/>
  <c r="J3196" i="3"/>
  <c r="I3196" i="3"/>
  <c r="H3196" i="3"/>
  <c r="K3196" i="3" s="1" a="1"/>
  <c r="K3196" i="3" s="1"/>
  <c r="G3196" i="3"/>
  <c r="J3195" i="3"/>
  <c r="I3195" i="3"/>
  <c r="H3195" i="3"/>
  <c r="K3195" i="3" s="1" a="1"/>
  <c r="K3195" i="3" s="1"/>
  <c r="G3195" i="3"/>
  <c r="J3194" i="3"/>
  <c r="I3194" i="3"/>
  <c r="H3194" i="3"/>
  <c r="K3194" i="3" s="1" a="1"/>
  <c r="K3194" i="3" s="1"/>
  <c r="G3194" i="3"/>
  <c r="J3193" i="3"/>
  <c r="I3193" i="3"/>
  <c r="H3193" i="3"/>
  <c r="K3193" i="3" s="1" a="1"/>
  <c r="K3193" i="3" s="1"/>
  <c r="G3193" i="3"/>
  <c r="J3192" i="3"/>
  <c r="I3192" i="3"/>
  <c r="H3192" i="3"/>
  <c r="K3192" i="3" s="1" a="1"/>
  <c r="K3192" i="3" s="1"/>
  <c r="G3192" i="3"/>
  <c r="K3191" i="3" a="1"/>
  <c r="K3191" i="3" s="1"/>
  <c r="J3191" i="3"/>
  <c r="I3191" i="3"/>
  <c r="H3191" i="3"/>
  <c r="G3191" i="3"/>
  <c r="J3190" i="3"/>
  <c r="I3190" i="3"/>
  <c r="H3190" i="3"/>
  <c r="K3190" i="3" s="1" a="1"/>
  <c r="K3190" i="3" s="1"/>
  <c r="G3190" i="3"/>
  <c r="J3189" i="3"/>
  <c r="I3189" i="3"/>
  <c r="H3189" i="3"/>
  <c r="K3189" i="3" s="1" a="1"/>
  <c r="K3189" i="3" s="1"/>
  <c r="G3189" i="3"/>
  <c r="J3188" i="3"/>
  <c r="I3188" i="3"/>
  <c r="H3188" i="3"/>
  <c r="K3188" i="3" s="1" a="1"/>
  <c r="K3188" i="3" s="1"/>
  <c r="G3188" i="3"/>
  <c r="J3187" i="3"/>
  <c r="I3187" i="3"/>
  <c r="H3187" i="3"/>
  <c r="K3187" i="3" s="1" a="1"/>
  <c r="K3187" i="3" s="1"/>
  <c r="G3187" i="3"/>
  <c r="J3186" i="3"/>
  <c r="I3186" i="3"/>
  <c r="H3186" i="3"/>
  <c r="K3186" i="3" s="1" a="1"/>
  <c r="K3186" i="3" s="1"/>
  <c r="G3186" i="3"/>
  <c r="K3185" i="3" a="1"/>
  <c r="K3185" i="3" s="1"/>
  <c r="J3185" i="3"/>
  <c r="I3185" i="3"/>
  <c r="H3185" i="3"/>
  <c r="G3185" i="3"/>
  <c r="J3184" i="3"/>
  <c r="I3184" i="3"/>
  <c r="H3184" i="3"/>
  <c r="K3184" i="3" s="1" a="1"/>
  <c r="K3184" i="3" s="1"/>
  <c r="G3184" i="3"/>
  <c r="J3183" i="3"/>
  <c r="I3183" i="3"/>
  <c r="H3183" i="3"/>
  <c r="K3183" i="3" s="1" a="1"/>
  <c r="K3183" i="3" s="1"/>
  <c r="G3183" i="3"/>
  <c r="J3182" i="3"/>
  <c r="I3182" i="3"/>
  <c r="H3182" i="3"/>
  <c r="K3182" i="3" s="1" a="1"/>
  <c r="K3182" i="3" s="1"/>
  <c r="G3182" i="3"/>
  <c r="J3181" i="3"/>
  <c r="I3181" i="3"/>
  <c r="H3181" i="3"/>
  <c r="K3181" i="3" s="1" a="1"/>
  <c r="K3181" i="3" s="1"/>
  <c r="G3181" i="3"/>
  <c r="J3180" i="3"/>
  <c r="I3180" i="3"/>
  <c r="H3180" i="3"/>
  <c r="K3180" i="3" s="1" a="1"/>
  <c r="K3180" i="3" s="1"/>
  <c r="G3180" i="3"/>
  <c r="K3179" i="3" a="1"/>
  <c r="K3179" i="3" s="1"/>
  <c r="J3179" i="3"/>
  <c r="I3179" i="3"/>
  <c r="H3179" i="3"/>
  <c r="G3179" i="3"/>
  <c r="J3178" i="3"/>
  <c r="I3178" i="3"/>
  <c r="H3178" i="3"/>
  <c r="K3178" i="3" s="1" a="1"/>
  <c r="K3178" i="3" s="1"/>
  <c r="G3178" i="3"/>
  <c r="J3177" i="3"/>
  <c r="I3177" i="3"/>
  <c r="H3177" i="3"/>
  <c r="K3177" i="3" s="1" a="1"/>
  <c r="K3177" i="3" s="1"/>
  <c r="G3177" i="3"/>
  <c r="J3176" i="3"/>
  <c r="I3176" i="3"/>
  <c r="H3176" i="3"/>
  <c r="K3176" i="3" s="1" a="1"/>
  <c r="K3176" i="3" s="1"/>
  <c r="G3176" i="3"/>
  <c r="K3175" i="3" a="1"/>
  <c r="K3175" i="3" s="1"/>
  <c r="J3175" i="3"/>
  <c r="I3175" i="3"/>
  <c r="H3175" i="3"/>
  <c r="G3175" i="3"/>
  <c r="J3174" i="3"/>
  <c r="I3174" i="3"/>
  <c r="H3174" i="3"/>
  <c r="K3174" i="3" s="1" a="1"/>
  <c r="K3174" i="3" s="1"/>
  <c r="G3174" i="3"/>
  <c r="J3173" i="3"/>
  <c r="I3173" i="3"/>
  <c r="H3173" i="3"/>
  <c r="K3173" i="3" s="1" a="1"/>
  <c r="K3173" i="3" s="1"/>
  <c r="G3173" i="3"/>
  <c r="J3172" i="3"/>
  <c r="I3172" i="3"/>
  <c r="H3172" i="3"/>
  <c r="K3172" i="3" s="1" a="1"/>
  <c r="K3172" i="3" s="1"/>
  <c r="G3172" i="3"/>
  <c r="J3171" i="3"/>
  <c r="I3171" i="3"/>
  <c r="H3171" i="3"/>
  <c r="K3171" i="3" s="1" a="1"/>
  <c r="K3171" i="3" s="1"/>
  <c r="G3171" i="3"/>
  <c r="J3170" i="3"/>
  <c r="I3170" i="3"/>
  <c r="H3170" i="3"/>
  <c r="K3170" i="3" s="1" a="1"/>
  <c r="K3170" i="3" s="1"/>
  <c r="G3170" i="3"/>
  <c r="J3169" i="3"/>
  <c r="I3169" i="3"/>
  <c r="H3169" i="3"/>
  <c r="K3169" i="3" s="1" a="1"/>
  <c r="K3169" i="3" s="1"/>
  <c r="G3169" i="3"/>
  <c r="J3168" i="3"/>
  <c r="I3168" i="3"/>
  <c r="H3168" i="3"/>
  <c r="K3168" i="3" s="1" a="1"/>
  <c r="K3168" i="3" s="1"/>
  <c r="G3168" i="3"/>
  <c r="K3167" i="3" a="1"/>
  <c r="K3167" i="3" s="1"/>
  <c r="J3167" i="3"/>
  <c r="I3167" i="3"/>
  <c r="H3167" i="3"/>
  <c r="J3166" i="3"/>
  <c r="I3166" i="3"/>
  <c r="H3166" i="3"/>
  <c r="K3166" i="3" s="1" a="1"/>
  <c r="K3166" i="3" s="1"/>
  <c r="G3166" i="3"/>
  <c r="K3165" i="3" a="1"/>
  <c r="K3165" i="3" s="1"/>
  <c r="J3165" i="3"/>
  <c r="I3165" i="3"/>
  <c r="H3165" i="3"/>
  <c r="K3164" i="3" a="1"/>
  <c r="K3164" i="3" s="1"/>
  <c r="J3164" i="3"/>
  <c r="I3164" i="3"/>
  <c r="H3164" i="3"/>
  <c r="G3164" i="3"/>
  <c r="J3163" i="3"/>
  <c r="I3163" i="3"/>
  <c r="H3163" i="3"/>
  <c r="K3163" i="3" s="1" a="1"/>
  <c r="K3163" i="3" s="1"/>
  <c r="K3162" i="3" a="1"/>
  <c r="K3162" i="3" s="1"/>
  <c r="J3162" i="3"/>
  <c r="I3162" i="3"/>
  <c r="H3162" i="3"/>
  <c r="G3162" i="3"/>
  <c r="J3161" i="3"/>
  <c r="I3161" i="3"/>
  <c r="H3161" i="3"/>
  <c r="K3161" i="3" s="1" a="1"/>
  <c r="K3161" i="3" s="1"/>
  <c r="G3161" i="3"/>
  <c r="J3160" i="3"/>
  <c r="I3160" i="3"/>
  <c r="H3160" i="3"/>
  <c r="K3160" i="3" s="1" a="1"/>
  <c r="K3160" i="3" s="1"/>
  <c r="J3159" i="3"/>
  <c r="I3159" i="3"/>
  <c r="H3159" i="3"/>
  <c r="K3159" i="3" s="1" a="1"/>
  <c r="K3159" i="3" s="1"/>
  <c r="G3159" i="3"/>
  <c r="J3158" i="3"/>
  <c r="I3158" i="3"/>
  <c r="H3158" i="3"/>
  <c r="K3158" i="3" s="1" a="1"/>
  <c r="K3158" i="3" s="1"/>
  <c r="G3158" i="3"/>
  <c r="K3157" i="3" a="1"/>
  <c r="K3157" i="3" s="1"/>
  <c r="J3157" i="3"/>
  <c r="I3157" i="3"/>
  <c r="H3157" i="3"/>
  <c r="G3157" i="3"/>
  <c r="J3156" i="3"/>
  <c r="I3156" i="3"/>
  <c r="H3156" i="3"/>
  <c r="K3156" i="3" s="1" a="1"/>
  <c r="K3156" i="3" s="1"/>
  <c r="G3156" i="3"/>
  <c r="J3155" i="3"/>
  <c r="I3155" i="3"/>
  <c r="H3155" i="3"/>
  <c r="K3155" i="3" s="1" a="1"/>
  <c r="K3155" i="3" s="1"/>
  <c r="G3155" i="3"/>
  <c r="J3154" i="3"/>
  <c r="I3154" i="3"/>
  <c r="H3154" i="3"/>
  <c r="K3154" i="3" s="1" a="1"/>
  <c r="K3154" i="3" s="1"/>
  <c r="G3154" i="3"/>
  <c r="K3153" i="3" a="1"/>
  <c r="K3153" i="3" s="1"/>
  <c r="J3153" i="3"/>
  <c r="I3153" i="3"/>
  <c r="H3153" i="3"/>
  <c r="G3153" i="3"/>
  <c r="J3152" i="3"/>
  <c r="I3152" i="3"/>
  <c r="H3152" i="3"/>
  <c r="K3152" i="3" s="1" a="1"/>
  <c r="K3152" i="3" s="1"/>
  <c r="G3152" i="3"/>
  <c r="J3151" i="3"/>
  <c r="I3151" i="3"/>
  <c r="H3151" i="3"/>
  <c r="K3151" i="3" s="1" a="1"/>
  <c r="K3151" i="3" s="1"/>
  <c r="G3151" i="3"/>
  <c r="J3150" i="3"/>
  <c r="I3150" i="3"/>
  <c r="H3150" i="3"/>
  <c r="K3150" i="3" s="1" a="1"/>
  <c r="K3150" i="3" s="1"/>
  <c r="G3150" i="3"/>
  <c r="J3149" i="3"/>
  <c r="I3149" i="3"/>
  <c r="H3149" i="3"/>
  <c r="K3149" i="3" s="1" a="1"/>
  <c r="K3149" i="3" s="1"/>
  <c r="G3149" i="3"/>
  <c r="J3148" i="3"/>
  <c r="I3148" i="3"/>
  <c r="H3148" i="3"/>
  <c r="K3148" i="3" s="1" a="1"/>
  <c r="K3148" i="3" s="1"/>
  <c r="G3148" i="3"/>
  <c r="K3147" i="3" a="1"/>
  <c r="K3147" i="3" s="1"/>
  <c r="J3147" i="3"/>
  <c r="I3147" i="3"/>
  <c r="H3147" i="3"/>
  <c r="G3147" i="3"/>
  <c r="J3146" i="3"/>
  <c r="I3146" i="3"/>
  <c r="H3146" i="3"/>
  <c r="K3146" i="3" s="1" a="1"/>
  <c r="K3146" i="3" s="1"/>
  <c r="K3145" i="3" a="1"/>
  <c r="K3145" i="3" s="1"/>
  <c r="J3145" i="3"/>
  <c r="I3145" i="3"/>
  <c r="H3145" i="3"/>
  <c r="G3145" i="3"/>
  <c r="J3144" i="3"/>
  <c r="I3144" i="3"/>
  <c r="H3144" i="3"/>
  <c r="K3144" i="3" s="1" a="1"/>
  <c r="K3144" i="3" s="1"/>
  <c r="G3144" i="3"/>
  <c r="J3143" i="3"/>
  <c r="I3143" i="3"/>
  <c r="H3143" i="3"/>
  <c r="K3143" i="3" s="1" a="1"/>
  <c r="K3143" i="3" s="1"/>
  <c r="G3143" i="3"/>
  <c r="J3142" i="3"/>
  <c r="I3142" i="3"/>
  <c r="H3142" i="3"/>
  <c r="K3142" i="3" s="1" a="1"/>
  <c r="K3142" i="3" s="1"/>
  <c r="G3142" i="3"/>
  <c r="J3141" i="3"/>
  <c r="I3141" i="3"/>
  <c r="H3141" i="3"/>
  <c r="K3141" i="3" s="1" a="1"/>
  <c r="K3141" i="3" s="1"/>
  <c r="G3141" i="3"/>
  <c r="J3140" i="3"/>
  <c r="I3140" i="3"/>
  <c r="H3140" i="3"/>
  <c r="K3140" i="3" s="1" a="1"/>
  <c r="K3140" i="3" s="1"/>
  <c r="G3140" i="3"/>
  <c r="K3139" i="3" a="1"/>
  <c r="K3139" i="3" s="1"/>
  <c r="J3139" i="3"/>
  <c r="I3139" i="3"/>
  <c r="H3139" i="3"/>
  <c r="G3139" i="3"/>
  <c r="J3138" i="3"/>
  <c r="I3138" i="3"/>
  <c r="H3138" i="3"/>
  <c r="K3138" i="3" s="1" a="1"/>
  <c r="K3138" i="3" s="1"/>
  <c r="G3138" i="3"/>
  <c r="J3137" i="3"/>
  <c r="I3137" i="3"/>
  <c r="H3137" i="3"/>
  <c r="K3137" i="3" s="1" a="1"/>
  <c r="K3137" i="3" s="1"/>
  <c r="G3137" i="3"/>
  <c r="J3136" i="3"/>
  <c r="I3136" i="3"/>
  <c r="H3136" i="3"/>
  <c r="K3136" i="3" s="1" a="1"/>
  <c r="K3136" i="3" s="1"/>
  <c r="J3135" i="3"/>
  <c r="I3135" i="3"/>
  <c r="H3135" i="3"/>
  <c r="K3135" i="3" s="1" a="1"/>
  <c r="K3135" i="3" s="1"/>
  <c r="G3135" i="3"/>
  <c r="J3134" i="3"/>
  <c r="I3134" i="3"/>
  <c r="H3134" i="3"/>
  <c r="K3134" i="3" s="1" a="1"/>
  <c r="K3134" i="3" s="1"/>
  <c r="G3134" i="3"/>
  <c r="J3133" i="3"/>
  <c r="I3133" i="3"/>
  <c r="H3133" i="3"/>
  <c r="K3133" i="3" s="1" a="1"/>
  <c r="K3133" i="3" s="1"/>
  <c r="G3133" i="3"/>
  <c r="K3132" i="3" a="1"/>
  <c r="K3132" i="3" s="1"/>
  <c r="J3132" i="3"/>
  <c r="I3132" i="3"/>
  <c r="H3132" i="3"/>
  <c r="G3132" i="3"/>
  <c r="J3131" i="3"/>
  <c r="I3131" i="3"/>
  <c r="H3131" i="3"/>
  <c r="K3131" i="3" s="1" a="1"/>
  <c r="K3131" i="3" s="1"/>
  <c r="G3131" i="3"/>
  <c r="J3130" i="3"/>
  <c r="I3130" i="3"/>
  <c r="H3130" i="3"/>
  <c r="K3130" i="3" s="1" a="1"/>
  <c r="K3130" i="3" s="1"/>
  <c r="G3130" i="3"/>
  <c r="J3129" i="3"/>
  <c r="I3129" i="3"/>
  <c r="H3129" i="3"/>
  <c r="K3129" i="3" s="1" a="1"/>
  <c r="K3129" i="3" s="1"/>
  <c r="G3129" i="3"/>
  <c r="J3128" i="3"/>
  <c r="I3128" i="3"/>
  <c r="H3128" i="3"/>
  <c r="K3128" i="3" s="1" a="1"/>
  <c r="K3128" i="3" s="1"/>
  <c r="G3128" i="3"/>
  <c r="J3127" i="3"/>
  <c r="I3127" i="3"/>
  <c r="H3127" i="3"/>
  <c r="K3127" i="3" s="1" a="1"/>
  <c r="K3127" i="3" s="1"/>
  <c r="G3127" i="3"/>
  <c r="K3126" i="3" a="1"/>
  <c r="K3126" i="3" s="1"/>
  <c r="J3126" i="3"/>
  <c r="I3126" i="3"/>
  <c r="H3126" i="3"/>
  <c r="G3126" i="3"/>
  <c r="J3125" i="3"/>
  <c r="I3125" i="3"/>
  <c r="H3125" i="3"/>
  <c r="K3125" i="3" s="1" a="1"/>
  <c r="K3125" i="3" s="1"/>
  <c r="G3125" i="3"/>
  <c r="J3124" i="3"/>
  <c r="I3124" i="3"/>
  <c r="H3124" i="3"/>
  <c r="K3124" i="3" s="1" a="1"/>
  <c r="K3124" i="3" s="1"/>
  <c r="G3124" i="3"/>
  <c r="J3123" i="3"/>
  <c r="I3123" i="3"/>
  <c r="H3123" i="3"/>
  <c r="K3123" i="3" s="1" a="1"/>
  <c r="K3123" i="3" s="1"/>
  <c r="G3123" i="3"/>
  <c r="J3122" i="3"/>
  <c r="I3122" i="3"/>
  <c r="H3122" i="3"/>
  <c r="K3122" i="3" s="1" a="1"/>
  <c r="K3122" i="3" s="1"/>
  <c r="G3122" i="3"/>
  <c r="J3121" i="3"/>
  <c r="I3121" i="3"/>
  <c r="H3121" i="3"/>
  <c r="K3121" i="3" s="1" a="1"/>
  <c r="K3121" i="3" s="1"/>
  <c r="G3121" i="3"/>
  <c r="K3120" i="3" a="1"/>
  <c r="K3120" i="3" s="1"/>
  <c r="J3120" i="3"/>
  <c r="I3120" i="3"/>
  <c r="H3120" i="3"/>
  <c r="G3120" i="3"/>
  <c r="J3119" i="3"/>
  <c r="I3119" i="3"/>
  <c r="H3119" i="3"/>
  <c r="K3119" i="3" s="1" a="1"/>
  <c r="K3119" i="3" s="1"/>
  <c r="G3119" i="3"/>
  <c r="J3118" i="3"/>
  <c r="I3118" i="3"/>
  <c r="H3118" i="3"/>
  <c r="K3118" i="3" s="1" a="1"/>
  <c r="K3118" i="3" s="1"/>
  <c r="G3118" i="3"/>
  <c r="J3117" i="3"/>
  <c r="I3117" i="3"/>
  <c r="H3117" i="3"/>
  <c r="K3117" i="3" s="1" a="1"/>
  <c r="K3117" i="3" s="1"/>
  <c r="G3117" i="3"/>
  <c r="K3116" i="3" a="1"/>
  <c r="K3116" i="3" s="1"/>
  <c r="J3116" i="3"/>
  <c r="I3116" i="3"/>
  <c r="H3116" i="3"/>
  <c r="G3116" i="3"/>
  <c r="J3115" i="3"/>
  <c r="I3115" i="3"/>
  <c r="H3115" i="3"/>
  <c r="K3115" i="3" s="1" a="1"/>
  <c r="K3115" i="3" s="1"/>
  <c r="G3115" i="3"/>
  <c r="J3114" i="3"/>
  <c r="I3114" i="3"/>
  <c r="H3114" i="3"/>
  <c r="K3114" i="3" s="1" a="1"/>
  <c r="K3114" i="3" s="1"/>
  <c r="G3114" i="3"/>
  <c r="J3113" i="3"/>
  <c r="I3113" i="3"/>
  <c r="H3113" i="3"/>
  <c r="K3113" i="3" s="1" a="1"/>
  <c r="K3113" i="3" s="1"/>
  <c r="G3113" i="3"/>
  <c r="J3112" i="3"/>
  <c r="I3112" i="3"/>
  <c r="H3112" i="3"/>
  <c r="K3112" i="3" s="1" a="1"/>
  <c r="K3112" i="3" s="1"/>
  <c r="G3112" i="3"/>
  <c r="J3111" i="3"/>
  <c r="I3111" i="3"/>
  <c r="H3111" i="3"/>
  <c r="K3111" i="3" s="1" a="1"/>
  <c r="K3111" i="3" s="1"/>
  <c r="G3111" i="3"/>
  <c r="K3110" i="3" a="1"/>
  <c r="K3110" i="3" s="1"/>
  <c r="J3110" i="3"/>
  <c r="I3110" i="3"/>
  <c r="H3110" i="3"/>
  <c r="G3110" i="3"/>
  <c r="J3109" i="3"/>
  <c r="I3109" i="3"/>
  <c r="H3109" i="3"/>
  <c r="K3109" i="3" s="1" a="1"/>
  <c r="K3109" i="3" s="1"/>
  <c r="G3109" i="3"/>
  <c r="J3108" i="3"/>
  <c r="I3108" i="3"/>
  <c r="H3108" i="3"/>
  <c r="K3108" i="3" s="1" a="1"/>
  <c r="K3108" i="3" s="1"/>
  <c r="G3108" i="3"/>
  <c r="J3107" i="3"/>
  <c r="I3107" i="3"/>
  <c r="H3107" i="3"/>
  <c r="K3107" i="3" s="1" a="1"/>
  <c r="K3107" i="3" s="1"/>
  <c r="G3107" i="3"/>
  <c r="J3106" i="3"/>
  <c r="I3106" i="3"/>
  <c r="H3106" i="3"/>
  <c r="K3106" i="3" s="1" a="1"/>
  <c r="K3106" i="3" s="1"/>
  <c r="G3106" i="3"/>
  <c r="J3105" i="3"/>
  <c r="I3105" i="3"/>
  <c r="H3105" i="3"/>
  <c r="K3105" i="3" s="1" a="1"/>
  <c r="K3105" i="3" s="1"/>
  <c r="G3105" i="3"/>
  <c r="K3104" i="3" a="1"/>
  <c r="K3104" i="3" s="1"/>
  <c r="J3104" i="3"/>
  <c r="I3104" i="3"/>
  <c r="H3104" i="3"/>
  <c r="G3104" i="3"/>
  <c r="J3103" i="3"/>
  <c r="I3103" i="3"/>
  <c r="H3103" i="3"/>
  <c r="K3103" i="3" s="1" a="1"/>
  <c r="K3103" i="3" s="1"/>
  <c r="G3103" i="3"/>
  <c r="J3102" i="3"/>
  <c r="I3102" i="3"/>
  <c r="H3102" i="3"/>
  <c r="K3102" i="3" s="1" a="1"/>
  <c r="K3102" i="3" s="1"/>
  <c r="G3102" i="3"/>
  <c r="J3101" i="3"/>
  <c r="I3101" i="3"/>
  <c r="H3101" i="3"/>
  <c r="K3101" i="3" s="1" a="1"/>
  <c r="K3101" i="3" s="1"/>
  <c r="G3101" i="3"/>
  <c r="K3100" i="3" a="1"/>
  <c r="K3100" i="3" s="1"/>
  <c r="J3100" i="3"/>
  <c r="I3100" i="3"/>
  <c r="H3100" i="3"/>
  <c r="G3100" i="3"/>
  <c r="J3099" i="3"/>
  <c r="I3099" i="3"/>
  <c r="H3099" i="3"/>
  <c r="K3099" i="3" s="1" a="1"/>
  <c r="K3099" i="3" s="1"/>
  <c r="G3099" i="3"/>
  <c r="J3098" i="3"/>
  <c r="I3098" i="3"/>
  <c r="H3098" i="3"/>
  <c r="K3098" i="3" s="1" a="1"/>
  <c r="K3098" i="3" s="1"/>
  <c r="G3098" i="3"/>
  <c r="J3097" i="3"/>
  <c r="I3097" i="3"/>
  <c r="H3097" i="3"/>
  <c r="K3097" i="3" s="1" a="1"/>
  <c r="K3097" i="3" s="1"/>
  <c r="G3097" i="3"/>
  <c r="J3096" i="3"/>
  <c r="I3096" i="3"/>
  <c r="H3096" i="3"/>
  <c r="K3096" i="3" s="1" a="1"/>
  <c r="K3096" i="3" s="1"/>
  <c r="G3096" i="3"/>
  <c r="J3095" i="3"/>
  <c r="I3095" i="3"/>
  <c r="H3095" i="3"/>
  <c r="K3095" i="3" s="1" a="1"/>
  <c r="K3095" i="3" s="1"/>
  <c r="G3095" i="3"/>
  <c r="K3094" i="3" a="1"/>
  <c r="K3094" i="3" s="1"/>
  <c r="J3094" i="3"/>
  <c r="I3094" i="3"/>
  <c r="H3094" i="3"/>
  <c r="G3094" i="3"/>
  <c r="J3093" i="3"/>
  <c r="I3093" i="3"/>
  <c r="H3093" i="3"/>
  <c r="K3093" i="3" s="1" a="1"/>
  <c r="K3093" i="3" s="1"/>
  <c r="G3093" i="3"/>
  <c r="J3092" i="3"/>
  <c r="I3092" i="3"/>
  <c r="H3092" i="3"/>
  <c r="K3092" i="3" s="1" a="1"/>
  <c r="K3092" i="3" s="1"/>
  <c r="G3092" i="3"/>
  <c r="J3091" i="3"/>
  <c r="I3091" i="3"/>
  <c r="H3091" i="3"/>
  <c r="K3091" i="3" s="1" a="1"/>
  <c r="K3091" i="3" s="1"/>
  <c r="G3091" i="3"/>
  <c r="J3090" i="3"/>
  <c r="I3090" i="3"/>
  <c r="H3090" i="3"/>
  <c r="K3090" i="3" s="1" a="1"/>
  <c r="K3090" i="3" s="1"/>
  <c r="G3090" i="3"/>
  <c r="J3089" i="3"/>
  <c r="I3089" i="3"/>
  <c r="H3089" i="3"/>
  <c r="K3089" i="3" s="1" a="1"/>
  <c r="K3089" i="3" s="1"/>
  <c r="G3089" i="3"/>
  <c r="K3088" i="3" a="1"/>
  <c r="K3088" i="3" s="1"/>
  <c r="J3088" i="3"/>
  <c r="I3088" i="3"/>
  <c r="H3088" i="3"/>
  <c r="G3088" i="3"/>
  <c r="J3087" i="3"/>
  <c r="I3087" i="3"/>
  <c r="H3087" i="3"/>
  <c r="K3087" i="3" s="1" a="1"/>
  <c r="K3087" i="3" s="1"/>
  <c r="G3087" i="3"/>
  <c r="J3086" i="3"/>
  <c r="I3086" i="3"/>
  <c r="H3086" i="3"/>
  <c r="K3086" i="3" s="1" a="1"/>
  <c r="K3086" i="3" s="1"/>
  <c r="G3086" i="3"/>
  <c r="J3085" i="3"/>
  <c r="I3085" i="3"/>
  <c r="H3085" i="3"/>
  <c r="K3085" i="3" s="1" a="1"/>
  <c r="K3085" i="3" s="1"/>
  <c r="G3085" i="3"/>
  <c r="J3084" i="3"/>
  <c r="I3084" i="3"/>
  <c r="H3084" i="3"/>
  <c r="K3084" i="3" s="1" a="1"/>
  <c r="K3084" i="3" s="1"/>
  <c r="G3084" i="3"/>
  <c r="J3083" i="3"/>
  <c r="I3083" i="3"/>
  <c r="H3083" i="3"/>
  <c r="K3083" i="3" s="1" a="1"/>
  <c r="K3083" i="3" s="1"/>
  <c r="G3083" i="3"/>
  <c r="J3082" i="3"/>
  <c r="I3082" i="3"/>
  <c r="H3082" i="3"/>
  <c r="K3082" i="3" s="1" a="1"/>
  <c r="K3082" i="3" s="1"/>
  <c r="G3082" i="3"/>
  <c r="J3081" i="3"/>
  <c r="I3081" i="3"/>
  <c r="H3081" i="3"/>
  <c r="K3081" i="3" s="1" a="1"/>
  <c r="K3081" i="3" s="1"/>
  <c r="G3081" i="3"/>
  <c r="K3080" i="3" a="1"/>
  <c r="K3080" i="3" s="1"/>
  <c r="J3080" i="3"/>
  <c r="I3080" i="3"/>
  <c r="H3080" i="3"/>
  <c r="G3080" i="3"/>
  <c r="J3079" i="3"/>
  <c r="I3079" i="3"/>
  <c r="H3079" i="3"/>
  <c r="K3079" i="3" s="1" a="1"/>
  <c r="K3079" i="3" s="1"/>
  <c r="G3079" i="3"/>
  <c r="J3078" i="3"/>
  <c r="I3078" i="3"/>
  <c r="H3078" i="3"/>
  <c r="K3078" i="3" s="1" a="1"/>
  <c r="K3078" i="3" s="1"/>
  <c r="G3078" i="3"/>
  <c r="J3077" i="3"/>
  <c r="I3077" i="3"/>
  <c r="H3077" i="3"/>
  <c r="K3077" i="3" s="1" a="1"/>
  <c r="K3077" i="3" s="1"/>
  <c r="G3077" i="3"/>
  <c r="J3076" i="3"/>
  <c r="I3076" i="3"/>
  <c r="H3076" i="3"/>
  <c r="K3076" i="3" s="1" a="1"/>
  <c r="K3076" i="3" s="1"/>
  <c r="G3076" i="3"/>
  <c r="J3075" i="3"/>
  <c r="I3075" i="3"/>
  <c r="H3075" i="3"/>
  <c r="K3075" i="3" s="1" a="1"/>
  <c r="K3075" i="3" s="1"/>
  <c r="G3075" i="3"/>
  <c r="J3074" i="3"/>
  <c r="I3074" i="3"/>
  <c r="H3074" i="3"/>
  <c r="K3074" i="3" s="1" a="1"/>
  <c r="K3074" i="3" s="1"/>
  <c r="G3074" i="3"/>
  <c r="J3073" i="3"/>
  <c r="I3073" i="3"/>
  <c r="H3073" i="3"/>
  <c r="K3073" i="3" s="1" a="1"/>
  <c r="K3073" i="3" s="1"/>
  <c r="G3073" i="3"/>
  <c r="K3072" i="3" a="1"/>
  <c r="K3072" i="3" s="1"/>
  <c r="J3072" i="3"/>
  <c r="I3072" i="3"/>
  <c r="H3072" i="3"/>
  <c r="G3072" i="3"/>
  <c r="J3071" i="3"/>
  <c r="I3071" i="3"/>
  <c r="H3071" i="3"/>
  <c r="K3071" i="3" s="1" a="1"/>
  <c r="K3071" i="3" s="1"/>
  <c r="G3071" i="3"/>
  <c r="J3070" i="3"/>
  <c r="I3070" i="3"/>
  <c r="H3070" i="3"/>
  <c r="K3070" i="3" s="1" a="1"/>
  <c r="K3070" i="3" s="1"/>
  <c r="G3070" i="3"/>
  <c r="J3069" i="3"/>
  <c r="I3069" i="3"/>
  <c r="H3069" i="3"/>
  <c r="K3069" i="3" s="1" a="1"/>
  <c r="K3069" i="3" s="1"/>
  <c r="G3069" i="3"/>
  <c r="J3068" i="3"/>
  <c r="I3068" i="3"/>
  <c r="H3068" i="3"/>
  <c r="K3068" i="3" s="1" a="1"/>
  <c r="K3068" i="3" s="1"/>
  <c r="G3068" i="3"/>
  <c r="J3067" i="3"/>
  <c r="I3067" i="3"/>
  <c r="H3067" i="3"/>
  <c r="K3067" i="3" s="1" a="1"/>
  <c r="K3067" i="3" s="1"/>
  <c r="G3067" i="3"/>
  <c r="J3066" i="3"/>
  <c r="I3066" i="3"/>
  <c r="H3066" i="3"/>
  <c r="K3066" i="3" s="1" a="1"/>
  <c r="K3066" i="3" s="1"/>
  <c r="G3066" i="3"/>
  <c r="J3065" i="3"/>
  <c r="I3065" i="3"/>
  <c r="H3065" i="3"/>
  <c r="K3065" i="3" s="1" a="1"/>
  <c r="K3065" i="3" s="1"/>
  <c r="G3065" i="3"/>
  <c r="K3064" i="3" a="1"/>
  <c r="K3064" i="3" s="1"/>
  <c r="J3064" i="3"/>
  <c r="I3064" i="3"/>
  <c r="H3064" i="3"/>
  <c r="J3063" i="3"/>
  <c r="I3063" i="3"/>
  <c r="H3063" i="3"/>
  <c r="K3063" i="3" s="1" a="1"/>
  <c r="K3063" i="3" s="1"/>
  <c r="G3063" i="3"/>
  <c r="K3062" i="3" a="1"/>
  <c r="K3062" i="3" s="1"/>
  <c r="J3062" i="3"/>
  <c r="I3062" i="3"/>
  <c r="H3062" i="3"/>
  <c r="G3062" i="3"/>
  <c r="J3061" i="3"/>
  <c r="I3061" i="3"/>
  <c r="H3061" i="3"/>
  <c r="K3061" i="3" s="1" a="1"/>
  <c r="K3061" i="3" s="1"/>
  <c r="G3061" i="3"/>
  <c r="J3060" i="3"/>
  <c r="I3060" i="3"/>
  <c r="H3060" i="3"/>
  <c r="K3060" i="3" s="1" a="1"/>
  <c r="K3060" i="3" s="1"/>
  <c r="G3060" i="3"/>
  <c r="J3059" i="3"/>
  <c r="I3059" i="3"/>
  <c r="H3059" i="3"/>
  <c r="K3059" i="3" s="1" a="1"/>
  <c r="K3059" i="3" s="1"/>
  <c r="G3059" i="3"/>
  <c r="J3058" i="3"/>
  <c r="I3058" i="3"/>
  <c r="H3058" i="3"/>
  <c r="K3058" i="3" s="1" a="1"/>
  <c r="K3058" i="3" s="1"/>
  <c r="G3058" i="3"/>
  <c r="J3057" i="3"/>
  <c r="I3057" i="3"/>
  <c r="H3057" i="3"/>
  <c r="K3057" i="3" s="1" a="1"/>
  <c r="K3057" i="3" s="1"/>
  <c r="G3057" i="3"/>
  <c r="J3056" i="3"/>
  <c r="I3056" i="3"/>
  <c r="H3056" i="3"/>
  <c r="K3056" i="3" s="1" a="1"/>
  <c r="K3056" i="3" s="1"/>
  <c r="G3056" i="3"/>
  <c r="J3055" i="3"/>
  <c r="I3055" i="3"/>
  <c r="H3055" i="3"/>
  <c r="K3055" i="3" s="1" a="1"/>
  <c r="K3055" i="3" s="1"/>
  <c r="G3055" i="3"/>
  <c r="K3054" i="3" a="1"/>
  <c r="K3054" i="3" s="1"/>
  <c r="J3054" i="3"/>
  <c r="I3054" i="3"/>
  <c r="H3054" i="3"/>
  <c r="G3054" i="3"/>
  <c r="J3053" i="3"/>
  <c r="I3053" i="3"/>
  <c r="H3053" i="3"/>
  <c r="K3053" i="3" s="1" a="1"/>
  <c r="K3053" i="3" s="1"/>
  <c r="G3053" i="3"/>
  <c r="J3052" i="3"/>
  <c r="I3052" i="3"/>
  <c r="H3052" i="3"/>
  <c r="K3052" i="3" s="1" a="1"/>
  <c r="K3052" i="3" s="1"/>
  <c r="G3052" i="3"/>
  <c r="J3051" i="3"/>
  <c r="I3051" i="3"/>
  <c r="H3051" i="3"/>
  <c r="K3051" i="3" s="1" a="1"/>
  <c r="K3051" i="3" s="1"/>
  <c r="G3051" i="3"/>
  <c r="J3050" i="3"/>
  <c r="I3050" i="3"/>
  <c r="H3050" i="3"/>
  <c r="K3050" i="3" s="1" a="1"/>
  <c r="K3050" i="3" s="1"/>
  <c r="G3050" i="3"/>
  <c r="J3049" i="3"/>
  <c r="I3049" i="3"/>
  <c r="H3049" i="3"/>
  <c r="K3049" i="3" s="1" a="1"/>
  <c r="K3049" i="3" s="1"/>
  <c r="G3049" i="3"/>
  <c r="J3048" i="3"/>
  <c r="I3048" i="3"/>
  <c r="H3048" i="3"/>
  <c r="K3048" i="3" s="1" a="1"/>
  <c r="K3048" i="3" s="1"/>
  <c r="G3048" i="3"/>
  <c r="J3047" i="3"/>
  <c r="I3047" i="3"/>
  <c r="H3047" i="3"/>
  <c r="K3047" i="3" s="1" a="1"/>
  <c r="K3047" i="3" s="1"/>
  <c r="G3047" i="3"/>
  <c r="K3046" i="3" a="1"/>
  <c r="K3046" i="3" s="1"/>
  <c r="J3046" i="3"/>
  <c r="I3046" i="3"/>
  <c r="H3046" i="3"/>
  <c r="G3046" i="3"/>
  <c r="J3045" i="3"/>
  <c r="I3045" i="3"/>
  <c r="H3045" i="3"/>
  <c r="K3045" i="3" s="1" a="1"/>
  <c r="K3045" i="3" s="1"/>
  <c r="G3045" i="3"/>
  <c r="J3044" i="3"/>
  <c r="I3044" i="3"/>
  <c r="H3044" i="3"/>
  <c r="K3044" i="3" s="1" a="1"/>
  <c r="K3044" i="3" s="1"/>
  <c r="G3044" i="3"/>
  <c r="J3043" i="3"/>
  <c r="I3043" i="3"/>
  <c r="H3043" i="3"/>
  <c r="K3043" i="3" s="1" a="1"/>
  <c r="K3043" i="3" s="1"/>
  <c r="G3043" i="3"/>
  <c r="J3042" i="3"/>
  <c r="I3042" i="3"/>
  <c r="H3042" i="3"/>
  <c r="K3042" i="3" s="1" a="1"/>
  <c r="K3042" i="3" s="1"/>
  <c r="J3041" i="3"/>
  <c r="I3041" i="3"/>
  <c r="H3041" i="3"/>
  <c r="K3041" i="3" s="1" a="1"/>
  <c r="K3041" i="3" s="1"/>
  <c r="G3041" i="3"/>
  <c r="J3040" i="3"/>
  <c r="I3040" i="3"/>
  <c r="H3040" i="3"/>
  <c r="K3040" i="3" s="1" a="1"/>
  <c r="K3040" i="3" s="1"/>
  <c r="G3040" i="3"/>
  <c r="J3039" i="3"/>
  <c r="I3039" i="3"/>
  <c r="H3039" i="3"/>
  <c r="K3039" i="3" s="1" a="1"/>
  <c r="K3039" i="3" s="1"/>
  <c r="G3039" i="3"/>
  <c r="J3038" i="3"/>
  <c r="I3038" i="3"/>
  <c r="H3038" i="3"/>
  <c r="K3038" i="3" s="1" a="1"/>
  <c r="K3038" i="3" s="1"/>
  <c r="G3038" i="3"/>
  <c r="K3037" i="3" a="1"/>
  <c r="K3037" i="3" s="1"/>
  <c r="J3037" i="3"/>
  <c r="I3037" i="3"/>
  <c r="H3037" i="3"/>
  <c r="G3037" i="3"/>
  <c r="J3036" i="3"/>
  <c r="I3036" i="3"/>
  <c r="H3036" i="3"/>
  <c r="K3036" i="3" s="1" a="1"/>
  <c r="K3036" i="3" s="1"/>
  <c r="G3036" i="3"/>
  <c r="J3035" i="3"/>
  <c r="I3035" i="3"/>
  <c r="H3035" i="3"/>
  <c r="K3035" i="3" s="1" a="1"/>
  <c r="K3035" i="3" s="1"/>
  <c r="G3035" i="3"/>
  <c r="J3034" i="3"/>
  <c r="I3034" i="3"/>
  <c r="H3034" i="3"/>
  <c r="K3034" i="3" s="1" a="1"/>
  <c r="K3034" i="3" s="1"/>
  <c r="G3034" i="3"/>
  <c r="J3033" i="3"/>
  <c r="I3033" i="3"/>
  <c r="H3033" i="3"/>
  <c r="K3033" i="3" s="1" a="1"/>
  <c r="K3033" i="3" s="1"/>
  <c r="G3033" i="3"/>
  <c r="J3032" i="3"/>
  <c r="I3032" i="3"/>
  <c r="H3032" i="3"/>
  <c r="K3032" i="3" s="1" a="1"/>
  <c r="K3032" i="3" s="1"/>
  <c r="G3032" i="3"/>
  <c r="J3031" i="3"/>
  <c r="I3031" i="3"/>
  <c r="H3031" i="3"/>
  <c r="K3031" i="3" s="1" a="1"/>
  <c r="K3031" i="3" s="1"/>
  <c r="G3031" i="3"/>
  <c r="J3030" i="3"/>
  <c r="I3030" i="3"/>
  <c r="H3030" i="3"/>
  <c r="K3030" i="3" s="1" a="1"/>
  <c r="K3030" i="3" s="1"/>
  <c r="G3030" i="3"/>
  <c r="K3029" i="3" a="1"/>
  <c r="K3029" i="3" s="1"/>
  <c r="J3029" i="3"/>
  <c r="I3029" i="3"/>
  <c r="H3029" i="3"/>
  <c r="G3029" i="3"/>
  <c r="J3028" i="3"/>
  <c r="I3028" i="3"/>
  <c r="H3028" i="3"/>
  <c r="K3028" i="3" s="1" a="1"/>
  <c r="K3028" i="3" s="1"/>
  <c r="G3028" i="3"/>
  <c r="J3027" i="3"/>
  <c r="I3027" i="3"/>
  <c r="H3027" i="3"/>
  <c r="K3027" i="3" s="1" a="1"/>
  <c r="K3027" i="3" s="1"/>
  <c r="G3027" i="3"/>
  <c r="J3026" i="3"/>
  <c r="I3026" i="3"/>
  <c r="H3026" i="3"/>
  <c r="K3026" i="3" s="1" a="1"/>
  <c r="K3026" i="3" s="1"/>
  <c r="G3026" i="3"/>
  <c r="J3025" i="3"/>
  <c r="I3025" i="3"/>
  <c r="H3025" i="3"/>
  <c r="K3025" i="3" s="1" a="1"/>
  <c r="K3025" i="3" s="1"/>
  <c r="G3025" i="3"/>
  <c r="J3024" i="3"/>
  <c r="I3024" i="3"/>
  <c r="H3024" i="3"/>
  <c r="K3024" i="3" s="1" a="1"/>
  <c r="K3024" i="3" s="1"/>
  <c r="G3024" i="3"/>
  <c r="J3023" i="3"/>
  <c r="I3023" i="3"/>
  <c r="H3023" i="3"/>
  <c r="K3023" i="3" s="1" a="1"/>
  <c r="K3023" i="3" s="1"/>
  <c r="G3023" i="3"/>
  <c r="J3022" i="3"/>
  <c r="I3022" i="3"/>
  <c r="H3022" i="3"/>
  <c r="K3022" i="3" s="1" a="1"/>
  <c r="K3022" i="3" s="1"/>
  <c r="G3022" i="3"/>
  <c r="K3021" i="3" a="1"/>
  <c r="K3021" i="3" s="1"/>
  <c r="J3021" i="3"/>
  <c r="I3021" i="3"/>
  <c r="H3021" i="3"/>
  <c r="J3020" i="3"/>
  <c r="I3020" i="3"/>
  <c r="H3020" i="3"/>
  <c r="K3020" i="3" s="1" a="1"/>
  <c r="K3020" i="3" s="1"/>
  <c r="G3020" i="3"/>
  <c r="K3019" i="3" a="1"/>
  <c r="K3019" i="3" s="1"/>
  <c r="J3019" i="3"/>
  <c r="I3019" i="3"/>
  <c r="H3019" i="3"/>
  <c r="K3018" i="3" a="1"/>
  <c r="K3018" i="3" s="1"/>
  <c r="J3018" i="3"/>
  <c r="I3018" i="3"/>
  <c r="H3018" i="3"/>
  <c r="G3018" i="3"/>
  <c r="J3017" i="3"/>
  <c r="I3017" i="3"/>
  <c r="H3017" i="3"/>
  <c r="K3017" i="3" s="1" a="1"/>
  <c r="K3017" i="3" s="1"/>
  <c r="G3017" i="3"/>
  <c r="J3016" i="3"/>
  <c r="I3016" i="3"/>
  <c r="H3016" i="3"/>
  <c r="K3016" i="3" s="1" a="1"/>
  <c r="K3016" i="3" s="1"/>
  <c r="J3015" i="3"/>
  <c r="I3015" i="3"/>
  <c r="H3015" i="3"/>
  <c r="K3015" i="3" s="1" a="1"/>
  <c r="K3015" i="3" s="1"/>
  <c r="G3015" i="3"/>
  <c r="J3014" i="3"/>
  <c r="I3014" i="3"/>
  <c r="H3014" i="3"/>
  <c r="K3014" i="3" s="1" a="1"/>
  <c r="K3014" i="3" s="1"/>
  <c r="G3014" i="3"/>
  <c r="J3013" i="3"/>
  <c r="I3013" i="3"/>
  <c r="H3013" i="3"/>
  <c r="K3013" i="3" s="1" a="1"/>
  <c r="K3013" i="3" s="1"/>
  <c r="G3013" i="3"/>
  <c r="K3012" i="3" a="1"/>
  <c r="K3012" i="3" s="1"/>
  <c r="J3012" i="3"/>
  <c r="I3012" i="3"/>
  <c r="H3012" i="3"/>
  <c r="G3012" i="3"/>
  <c r="J3011" i="3"/>
  <c r="I3011" i="3"/>
  <c r="H3011" i="3"/>
  <c r="K3011" i="3" s="1" a="1"/>
  <c r="K3011" i="3" s="1"/>
  <c r="G3011" i="3"/>
  <c r="J3010" i="3"/>
  <c r="I3010" i="3"/>
  <c r="H3010" i="3"/>
  <c r="K3010" i="3" s="1" a="1"/>
  <c r="K3010" i="3" s="1"/>
  <c r="G3010" i="3"/>
  <c r="J3009" i="3"/>
  <c r="I3009" i="3"/>
  <c r="H3009" i="3"/>
  <c r="K3009" i="3" s="1" a="1"/>
  <c r="K3009" i="3" s="1"/>
  <c r="G3009" i="3"/>
  <c r="J3008" i="3"/>
  <c r="I3008" i="3"/>
  <c r="H3008" i="3"/>
  <c r="K3008" i="3" s="1" a="1"/>
  <c r="K3008" i="3" s="1"/>
  <c r="G3008" i="3"/>
  <c r="J3007" i="3"/>
  <c r="I3007" i="3"/>
  <c r="H3007" i="3"/>
  <c r="K3007" i="3" s="1" a="1"/>
  <c r="K3007" i="3" s="1"/>
  <c r="G3007" i="3"/>
  <c r="J3006" i="3"/>
  <c r="I3006" i="3"/>
  <c r="H3006" i="3"/>
  <c r="K3006" i="3" s="1" a="1"/>
  <c r="K3006" i="3" s="1"/>
  <c r="G3006" i="3"/>
  <c r="J3005" i="3"/>
  <c r="I3005" i="3"/>
  <c r="H3005" i="3"/>
  <c r="K3005" i="3" s="1" a="1"/>
  <c r="K3005" i="3" s="1"/>
  <c r="G3005" i="3"/>
  <c r="K3004" i="3" a="1"/>
  <c r="K3004" i="3" s="1"/>
  <c r="J3004" i="3"/>
  <c r="I3004" i="3"/>
  <c r="H3004" i="3"/>
  <c r="G3004" i="3"/>
  <c r="J3003" i="3"/>
  <c r="I3003" i="3"/>
  <c r="H3003" i="3"/>
  <c r="K3003" i="3" s="1" a="1"/>
  <c r="K3003" i="3" s="1"/>
  <c r="G3003" i="3"/>
  <c r="J3002" i="3"/>
  <c r="I3002" i="3"/>
  <c r="H3002" i="3"/>
  <c r="K3002" i="3" s="1" a="1"/>
  <c r="K3002" i="3" s="1"/>
  <c r="G3002" i="3"/>
  <c r="J3001" i="3"/>
  <c r="I3001" i="3"/>
  <c r="H3001" i="3"/>
  <c r="K3001" i="3" s="1" a="1"/>
  <c r="K3001" i="3" s="1"/>
  <c r="G3001" i="3"/>
  <c r="J3000" i="3"/>
  <c r="I3000" i="3"/>
  <c r="H3000" i="3"/>
  <c r="K3000" i="3" s="1" a="1"/>
  <c r="K3000" i="3" s="1"/>
  <c r="G3000" i="3"/>
  <c r="J2999" i="3"/>
  <c r="I2999" i="3"/>
  <c r="H2999" i="3"/>
  <c r="K2999" i="3" s="1" a="1"/>
  <c r="K2999" i="3" s="1"/>
  <c r="G2999" i="3"/>
  <c r="J2998" i="3"/>
  <c r="I2998" i="3"/>
  <c r="H2998" i="3"/>
  <c r="K2998" i="3" s="1" a="1"/>
  <c r="K2998" i="3" s="1"/>
  <c r="G2998" i="3"/>
  <c r="J2997" i="3"/>
  <c r="I2997" i="3"/>
  <c r="H2997" i="3"/>
  <c r="K2997" i="3" s="1" a="1"/>
  <c r="K2997" i="3" s="1"/>
  <c r="G2997" i="3"/>
  <c r="K2996" i="3" a="1"/>
  <c r="K2996" i="3" s="1"/>
  <c r="J2996" i="3"/>
  <c r="I2996" i="3"/>
  <c r="H2996" i="3"/>
  <c r="K2995" i="3" a="1"/>
  <c r="K2995" i="3" s="1"/>
  <c r="J2995" i="3"/>
  <c r="I2995" i="3"/>
  <c r="H2995" i="3"/>
  <c r="G2995" i="3"/>
  <c r="J2994" i="3"/>
  <c r="I2994" i="3"/>
  <c r="H2994" i="3"/>
  <c r="K2994" i="3" s="1" a="1"/>
  <c r="K2994" i="3" s="1"/>
  <c r="G2994" i="3"/>
  <c r="J2993" i="3"/>
  <c r="I2993" i="3"/>
  <c r="H2993" i="3"/>
  <c r="K2993" i="3" s="1" a="1"/>
  <c r="K2993" i="3" s="1"/>
  <c r="G2993" i="3"/>
  <c r="J2992" i="3"/>
  <c r="I2992" i="3"/>
  <c r="H2992" i="3"/>
  <c r="K2992" i="3" s="1" a="1"/>
  <c r="K2992" i="3" s="1"/>
  <c r="G2992" i="3"/>
  <c r="J2991" i="3"/>
  <c r="I2991" i="3"/>
  <c r="H2991" i="3"/>
  <c r="K2991" i="3" s="1" a="1"/>
  <c r="K2991" i="3" s="1"/>
  <c r="G2991" i="3"/>
  <c r="J2990" i="3"/>
  <c r="I2990" i="3"/>
  <c r="H2990" i="3"/>
  <c r="K2990" i="3" s="1" a="1"/>
  <c r="K2990" i="3" s="1"/>
  <c r="G2990" i="3"/>
  <c r="J2989" i="3"/>
  <c r="I2989" i="3"/>
  <c r="H2989" i="3"/>
  <c r="K2989" i="3" s="1" a="1"/>
  <c r="K2989" i="3" s="1"/>
  <c r="G2989" i="3"/>
  <c r="J2988" i="3"/>
  <c r="I2988" i="3"/>
  <c r="H2988" i="3"/>
  <c r="K2988" i="3" s="1" a="1"/>
  <c r="K2988" i="3" s="1"/>
  <c r="G2988" i="3"/>
  <c r="K2987" i="3" a="1"/>
  <c r="K2987" i="3" s="1"/>
  <c r="J2987" i="3"/>
  <c r="I2987" i="3"/>
  <c r="H2987" i="3"/>
  <c r="G2987" i="3"/>
  <c r="J2986" i="3"/>
  <c r="I2986" i="3"/>
  <c r="H2986" i="3"/>
  <c r="K2986" i="3" s="1" a="1"/>
  <c r="K2986" i="3" s="1"/>
  <c r="G2986" i="3"/>
  <c r="J2985" i="3"/>
  <c r="I2985" i="3"/>
  <c r="H2985" i="3"/>
  <c r="K2985" i="3" s="1" a="1"/>
  <c r="K2985" i="3" s="1"/>
  <c r="G2985" i="3"/>
  <c r="J2984" i="3"/>
  <c r="I2984" i="3"/>
  <c r="H2984" i="3"/>
  <c r="K2984" i="3" s="1" a="1"/>
  <c r="K2984" i="3" s="1"/>
  <c r="G2984" i="3"/>
  <c r="J2983" i="3"/>
  <c r="I2983" i="3"/>
  <c r="H2983" i="3"/>
  <c r="K2983" i="3" s="1" a="1"/>
  <c r="K2983" i="3" s="1"/>
  <c r="J2982" i="3"/>
  <c r="I2982" i="3"/>
  <c r="H2982" i="3"/>
  <c r="K2982" i="3" s="1" a="1"/>
  <c r="K2982" i="3" s="1"/>
  <c r="J2981" i="3"/>
  <c r="I2981" i="3"/>
  <c r="H2981" i="3"/>
  <c r="K2981" i="3" s="1" a="1"/>
  <c r="K2981" i="3" s="1"/>
  <c r="G2981" i="3"/>
  <c r="J2980" i="3"/>
  <c r="I2980" i="3"/>
  <c r="H2980" i="3"/>
  <c r="K2980" i="3" s="1" a="1"/>
  <c r="K2980" i="3" s="1"/>
  <c r="J2979" i="3"/>
  <c r="I2979" i="3"/>
  <c r="H2979" i="3"/>
  <c r="K2979" i="3" s="1" a="1"/>
  <c r="K2979" i="3" s="1"/>
  <c r="G2979" i="3"/>
  <c r="J2978" i="3"/>
  <c r="I2978" i="3"/>
  <c r="H2978" i="3"/>
  <c r="K2978" i="3" s="1" a="1"/>
  <c r="K2978" i="3" s="1"/>
  <c r="G2978" i="3"/>
  <c r="J2977" i="3"/>
  <c r="I2977" i="3"/>
  <c r="H2977" i="3"/>
  <c r="K2977" i="3" s="1" a="1"/>
  <c r="K2977" i="3" s="1"/>
  <c r="G2977" i="3"/>
  <c r="J2976" i="3"/>
  <c r="I2976" i="3"/>
  <c r="H2976" i="3"/>
  <c r="K2976" i="3" s="1" a="1"/>
  <c r="K2976" i="3" s="1"/>
  <c r="J2975" i="3"/>
  <c r="I2975" i="3"/>
  <c r="H2975" i="3"/>
  <c r="K2975" i="3" s="1" a="1"/>
  <c r="K2975" i="3" s="1"/>
  <c r="G2975" i="3"/>
  <c r="J2974" i="3"/>
  <c r="I2974" i="3"/>
  <c r="H2974" i="3"/>
  <c r="K2974" i="3" s="1" a="1"/>
  <c r="K2974" i="3" s="1"/>
  <c r="G2974" i="3"/>
  <c r="J2973" i="3"/>
  <c r="I2973" i="3"/>
  <c r="H2973" i="3"/>
  <c r="K2973" i="3" s="1" a="1"/>
  <c r="K2973" i="3" s="1"/>
  <c r="J2972" i="3"/>
  <c r="I2972" i="3"/>
  <c r="H2972" i="3"/>
  <c r="K2972" i="3" s="1" a="1"/>
  <c r="K2972" i="3" s="1"/>
  <c r="G2972" i="3"/>
  <c r="J2971" i="3"/>
  <c r="I2971" i="3"/>
  <c r="H2971" i="3"/>
  <c r="K2971" i="3" s="1" a="1"/>
  <c r="K2971" i="3" s="1"/>
  <c r="G2971" i="3"/>
  <c r="J2970" i="3"/>
  <c r="I2970" i="3"/>
  <c r="H2970" i="3"/>
  <c r="K2970" i="3" s="1" a="1"/>
  <c r="K2970" i="3" s="1"/>
  <c r="G2970" i="3"/>
  <c r="J2969" i="3"/>
  <c r="I2969" i="3"/>
  <c r="H2969" i="3"/>
  <c r="K2969" i="3" s="1" a="1"/>
  <c r="K2969" i="3" s="1"/>
  <c r="G2969" i="3"/>
  <c r="J2968" i="3"/>
  <c r="I2968" i="3"/>
  <c r="H2968" i="3"/>
  <c r="K2968" i="3" s="1" a="1"/>
  <c r="K2968" i="3" s="1"/>
  <c r="G2968" i="3"/>
  <c r="J2967" i="3"/>
  <c r="I2967" i="3"/>
  <c r="H2967" i="3"/>
  <c r="K2967" i="3" s="1" a="1"/>
  <c r="K2967" i="3" s="1"/>
  <c r="G2967" i="3"/>
  <c r="J2966" i="3"/>
  <c r="I2966" i="3"/>
  <c r="H2966" i="3"/>
  <c r="K2966" i="3" s="1" a="1"/>
  <c r="K2966" i="3" s="1"/>
  <c r="G2966" i="3"/>
  <c r="J2965" i="3"/>
  <c r="I2965" i="3"/>
  <c r="H2965" i="3"/>
  <c r="K2965" i="3" s="1" a="1"/>
  <c r="K2965" i="3" s="1"/>
  <c r="G2965" i="3"/>
  <c r="J2964" i="3"/>
  <c r="I2964" i="3"/>
  <c r="H2964" i="3"/>
  <c r="K2964" i="3" s="1" a="1"/>
  <c r="K2964" i="3" s="1"/>
  <c r="G2964" i="3"/>
  <c r="J2963" i="3"/>
  <c r="I2963" i="3"/>
  <c r="H2963" i="3"/>
  <c r="K2963" i="3" s="1" a="1"/>
  <c r="K2963" i="3" s="1"/>
  <c r="G2963" i="3"/>
  <c r="J2962" i="3"/>
  <c r="I2962" i="3"/>
  <c r="H2962" i="3"/>
  <c r="K2962" i="3" s="1" a="1"/>
  <c r="K2962" i="3" s="1"/>
  <c r="G2962" i="3"/>
  <c r="J2961" i="3"/>
  <c r="I2961" i="3"/>
  <c r="H2961" i="3"/>
  <c r="K2961" i="3" s="1" a="1"/>
  <c r="K2961" i="3" s="1"/>
  <c r="J2960" i="3"/>
  <c r="I2960" i="3"/>
  <c r="H2960" i="3"/>
  <c r="K2960" i="3" s="1" a="1"/>
  <c r="K2960" i="3" s="1"/>
  <c r="G2960" i="3"/>
  <c r="J2959" i="3"/>
  <c r="I2959" i="3"/>
  <c r="H2959" i="3"/>
  <c r="K2959" i="3" s="1" a="1"/>
  <c r="K2959" i="3" s="1"/>
  <c r="G2959" i="3"/>
  <c r="J2958" i="3"/>
  <c r="I2958" i="3"/>
  <c r="H2958" i="3"/>
  <c r="K2958" i="3" s="1" a="1"/>
  <c r="K2958" i="3" s="1"/>
  <c r="G2958" i="3"/>
  <c r="J2957" i="3"/>
  <c r="I2957" i="3"/>
  <c r="H2957" i="3"/>
  <c r="K2957" i="3" s="1" a="1"/>
  <c r="K2957" i="3" s="1"/>
  <c r="G2957" i="3"/>
  <c r="K2956" i="3" a="1"/>
  <c r="K2956" i="3" s="1"/>
  <c r="J2956" i="3"/>
  <c r="I2956" i="3"/>
  <c r="H2956" i="3"/>
  <c r="G2956" i="3"/>
  <c r="J2955" i="3"/>
  <c r="I2955" i="3"/>
  <c r="H2955" i="3"/>
  <c r="K2955" i="3" s="1" a="1"/>
  <c r="K2955" i="3" s="1"/>
  <c r="G2955" i="3"/>
  <c r="J2954" i="3"/>
  <c r="I2954" i="3"/>
  <c r="H2954" i="3"/>
  <c r="K2954" i="3" s="1" a="1"/>
  <c r="K2954" i="3" s="1"/>
  <c r="G2954" i="3"/>
  <c r="J2953" i="3"/>
  <c r="I2953" i="3"/>
  <c r="H2953" i="3"/>
  <c r="K2953" i="3" s="1" a="1"/>
  <c r="K2953" i="3" s="1"/>
  <c r="G2953" i="3"/>
  <c r="K2952" i="3" a="1"/>
  <c r="K2952" i="3" s="1"/>
  <c r="J2952" i="3"/>
  <c r="I2952" i="3"/>
  <c r="H2952" i="3"/>
  <c r="G2952" i="3"/>
  <c r="J2951" i="3"/>
  <c r="I2951" i="3"/>
  <c r="H2951" i="3"/>
  <c r="K2951" i="3" s="1" a="1"/>
  <c r="K2951" i="3" s="1"/>
  <c r="G2951" i="3"/>
  <c r="J2950" i="3"/>
  <c r="I2950" i="3"/>
  <c r="H2950" i="3"/>
  <c r="K2950" i="3" s="1" a="1"/>
  <c r="K2950" i="3" s="1"/>
  <c r="J2949" i="3"/>
  <c r="I2949" i="3"/>
  <c r="H2949" i="3"/>
  <c r="K2949" i="3" s="1" a="1"/>
  <c r="K2949" i="3" s="1"/>
  <c r="J2948" i="3"/>
  <c r="I2948" i="3"/>
  <c r="H2948" i="3"/>
  <c r="K2948" i="3" s="1" a="1"/>
  <c r="K2948" i="3" s="1"/>
  <c r="G2948" i="3"/>
  <c r="K2947" i="3" a="1"/>
  <c r="K2947" i="3" s="1"/>
  <c r="J2947" i="3"/>
  <c r="I2947" i="3"/>
  <c r="H2947" i="3"/>
  <c r="G2947" i="3"/>
  <c r="J2946" i="3"/>
  <c r="I2946" i="3"/>
  <c r="H2946" i="3"/>
  <c r="K2946" i="3" s="1" a="1"/>
  <c r="K2946" i="3" s="1"/>
  <c r="G2946" i="3"/>
  <c r="J2945" i="3"/>
  <c r="I2945" i="3"/>
  <c r="H2945" i="3"/>
  <c r="K2945" i="3" s="1" a="1"/>
  <c r="K2945" i="3" s="1"/>
  <c r="G2945" i="3"/>
  <c r="J2944" i="3"/>
  <c r="I2944" i="3"/>
  <c r="H2944" i="3"/>
  <c r="K2944" i="3" s="1" a="1"/>
  <c r="K2944" i="3" s="1"/>
  <c r="G2944" i="3"/>
  <c r="K2943" i="3" a="1"/>
  <c r="K2943" i="3" s="1"/>
  <c r="J2943" i="3"/>
  <c r="I2943" i="3"/>
  <c r="H2943" i="3"/>
  <c r="G2943" i="3"/>
  <c r="J2942" i="3"/>
  <c r="I2942" i="3"/>
  <c r="H2942" i="3"/>
  <c r="K2942" i="3" s="1" a="1"/>
  <c r="K2942" i="3" s="1"/>
  <c r="G2942" i="3"/>
  <c r="J2941" i="3"/>
  <c r="I2941" i="3"/>
  <c r="H2941" i="3"/>
  <c r="K2941" i="3" s="1" a="1"/>
  <c r="K2941" i="3" s="1"/>
  <c r="G2941" i="3"/>
  <c r="J2940" i="3"/>
  <c r="I2940" i="3"/>
  <c r="H2940" i="3"/>
  <c r="K2940" i="3" s="1" a="1"/>
  <c r="K2940" i="3" s="1"/>
  <c r="G2940" i="3"/>
  <c r="K2939" i="3" a="1"/>
  <c r="K2939" i="3" s="1"/>
  <c r="J2939" i="3"/>
  <c r="I2939" i="3"/>
  <c r="H2939" i="3"/>
  <c r="G2939" i="3"/>
  <c r="J2938" i="3"/>
  <c r="I2938" i="3"/>
  <c r="H2938" i="3"/>
  <c r="K2938" i="3" s="1" a="1"/>
  <c r="K2938" i="3" s="1"/>
  <c r="G2938" i="3"/>
  <c r="J2937" i="3"/>
  <c r="I2937" i="3"/>
  <c r="H2937" i="3"/>
  <c r="K2937" i="3" s="1" a="1"/>
  <c r="K2937" i="3" s="1"/>
  <c r="G2937" i="3"/>
  <c r="J2936" i="3"/>
  <c r="I2936" i="3"/>
  <c r="H2936" i="3"/>
  <c r="K2936" i="3" s="1" a="1"/>
  <c r="K2936" i="3" s="1"/>
  <c r="G2936" i="3"/>
  <c r="J2935" i="3"/>
  <c r="I2935" i="3"/>
  <c r="H2935" i="3"/>
  <c r="K2935" i="3" s="1" a="1"/>
  <c r="K2935" i="3" s="1"/>
  <c r="G2935" i="3"/>
  <c r="J2934" i="3"/>
  <c r="I2934" i="3"/>
  <c r="H2934" i="3"/>
  <c r="K2934" i="3" s="1" a="1"/>
  <c r="K2934" i="3" s="1"/>
  <c r="G2934" i="3"/>
  <c r="J2933" i="3"/>
  <c r="I2933" i="3"/>
  <c r="H2933" i="3"/>
  <c r="K2933" i="3" s="1" a="1"/>
  <c r="K2933" i="3" s="1"/>
  <c r="G2933" i="3"/>
  <c r="J2932" i="3"/>
  <c r="I2932" i="3"/>
  <c r="H2932" i="3"/>
  <c r="K2932" i="3" s="1" a="1"/>
  <c r="K2932" i="3" s="1"/>
  <c r="G2932" i="3"/>
  <c r="K2931" i="3" a="1"/>
  <c r="K2931" i="3" s="1"/>
  <c r="J2931" i="3"/>
  <c r="I2931" i="3"/>
  <c r="H2931" i="3"/>
  <c r="G2931" i="3"/>
  <c r="J2930" i="3"/>
  <c r="I2930" i="3"/>
  <c r="H2930" i="3"/>
  <c r="K2930" i="3" s="1" a="1"/>
  <c r="K2930" i="3" s="1"/>
  <c r="G2930" i="3"/>
  <c r="J2929" i="3"/>
  <c r="I2929" i="3"/>
  <c r="H2929" i="3"/>
  <c r="K2929" i="3" s="1" a="1"/>
  <c r="K2929" i="3" s="1"/>
  <c r="G2929" i="3"/>
  <c r="J2928" i="3"/>
  <c r="I2928" i="3"/>
  <c r="H2928" i="3"/>
  <c r="K2928" i="3" s="1" a="1"/>
  <c r="K2928" i="3" s="1"/>
  <c r="G2928" i="3"/>
  <c r="J2927" i="3"/>
  <c r="I2927" i="3"/>
  <c r="H2927" i="3"/>
  <c r="K2927" i="3" s="1" a="1"/>
  <c r="K2927" i="3" s="1"/>
  <c r="G2927" i="3"/>
  <c r="J2926" i="3"/>
  <c r="I2926" i="3"/>
  <c r="H2926" i="3"/>
  <c r="K2926" i="3" s="1" a="1"/>
  <c r="K2926" i="3" s="1"/>
  <c r="G2926" i="3"/>
  <c r="J2925" i="3"/>
  <c r="I2925" i="3"/>
  <c r="H2925" i="3"/>
  <c r="K2925" i="3" s="1" a="1"/>
  <c r="K2925" i="3" s="1"/>
  <c r="G2925" i="3"/>
  <c r="J2924" i="3"/>
  <c r="I2924" i="3"/>
  <c r="H2924" i="3"/>
  <c r="K2924" i="3" s="1" a="1"/>
  <c r="K2924" i="3" s="1"/>
  <c r="G2924" i="3"/>
  <c r="K2923" i="3" a="1"/>
  <c r="K2923" i="3" s="1"/>
  <c r="J2923" i="3"/>
  <c r="I2923" i="3"/>
  <c r="H2923" i="3"/>
  <c r="G2923" i="3"/>
  <c r="J2922" i="3"/>
  <c r="I2922" i="3"/>
  <c r="H2922" i="3"/>
  <c r="K2922" i="3" s="1" a="1"/>
  <c r="K2922" i="3" s="1"/>
  <c r="G2922" i="3"/>
  <c r="J2921" i="3"/>
  <c r="I2921" i="3"/>
  <c r="H2921" i="3"/>
  <c r="K2921" i="3" s="1" a="1"/>
  <c r="K2921" i="3" s="1"/>
  <c r="J2920" i="3"/>
  <c r="I2920" i="3"/>
  <c r="H2920" i="3"/>
  <c r="K2920" i="3" s="1" a="1"/>
  <c r="K2920" i="3" s="1"/>
  <c r="G2920" i="3"/>
  <c r="J2919" i="3"/>
  <c r="I2919" i="3"/>
  <c r="H2919" i="3"/>
  <c r="K2919" i="3" s="1" a="1"/>
  <c r="K2919" i="3" s="1"/>
  <c r="J2918" i="3"/>
  <c r="I2918" i="3"/>
  <c r="H2918" i="3"/>
  <c r="K2918" i="3" s="1" a="1"/>
  <c r="K2918" i="3" s="1"/>
  <c r="G2918" i="3"/>
  <c r="J2917" i="3"/>
  <c r="I2917" i="3"/>
  <c r="H2917" i="3"/>
  <c r="K2917" i="3" s="1" a="1"/>
  <c r="K2917" i="3" s="1"/>
  <c r="G2917" i="3"/>
  <c r="J2916" i="3"/>
  <c r="I2916" i="3"/>
  <c r="H2916" i="3"/>
  <c r="K2916" i="3" s="1" a="1"/>
  <c r="K2916" i="3" s="1"/>
  <c r="G2916" i="3"/>
  <c r="J2915" i="3"/>
  <c r="I2915" i="3"/>
  <c r="H2915" i="3"/>
  <c r="K2915" i="3" s="1" a="1"/>
  <c r="K2915" i="3" s="1"/>
  <c r="G2915" i="3"/>
  <c r="J2914" i="3"/>
  <c r="I2914" i="3"/>
  <c r="H2914" i="3"/>
  <c r="K2914" i="3" s="1" a="1"/>
  <c r="K2914" i="3" s="1"/>
  <c r="G2914" i="3"/>
  <c r="J2913" i="3"/>
  <c r="I2913" i="3"/>
  <c r="H2913" i="3"/>
  <c r="K2913" i="3" s="1" a="1"/>
  <c r="K2913" i="3" s="1"/>
  <c r="G2913" i="3"/>
  <c r="K2912" i="3" a="1"/>
  <c r="K2912" i="3" s="1"/>
  <c r="J2912" i="3"/>
  <c r="I2912" i="3"/>
  <c r="H2912" i="3"/>
  <c r="G2912" i="3"/>
  <c r="J2911" i="3"/>
  <c r="I2911" i="3"/>
  <c r="H2911" i="3"/>
  <c r="K2911" i="3" s="1" a="1"/>
  <c r="K2911" i="3" s="1"/>
  <c r="G2911" i="3"/>
  <c r="J2910" i="3"/>
  <c r="I2910" i="3"/>
  <c r="H2910" i="3"/>
  <c r="K2910" i="3" s="1" a="1"/>
  <c r="K2910" i="3" s="1"/>
  <c r="G2910" i="3"/>
  <c r="J2909" i="3"/>
  <c r="I2909" i="3"/>
  <c r="H2909" i="3"/>
  <c r="K2909" i="3" s="1" a="1"/>
  <c r="K2909" i="3" s="1"/>
  <c r="G2909" i="3"/>
  <c r="K2908" i="3" a="1"/>
  <c r="K2908" i="3" s="1"/>
  <c r="J2908" i="3"/>
  <c r="I2908" i="3"/>
  <c r="H2908" i="3"/>
  <c r="G2908" i="3"/>
  <c r="J2907" i="3"/>
  <c r="I2907" i="3"/>
  <c r="H2907" i="3"/>
  <c r="K2907" i="3" s="1" a="1"/>
  <c r="K2907" i="3" s="1"/>
  <c r="K2906" i="3" a="1"/>
  <c r="K2906" i="3" s="1"/>
  <c r="J2906" i="3"/>
  <c r="I2906" i="3"/>
  <c r="H2906" i="3"/>
  <c r="G2906" i="3"/>
  <c r="J2905" i="3"/>
  <c r="I2905" i="3"/>
  <c r="H2905" i="3"/>
  <c r="K2905" i="3" s="1" a="1"/>
  <c r="K2905" i="3" s="1"/>
  <c r="G2905" i="3"/>
  <c r="J2904" i="3"/>
  <c r="I2904" i="3"/>
  <c r="H2904" i="3"/>
  <c r="K2904" i="3" s="1" a="1"/>
  <c r="K2904" i="3" s="1"/>
  <c r="G2904" i="3"/>
  <c r="J2903" i="3"/>
  <c r="I2903" i="3"/>
  <c r="H2903" i="3"/>
  <c r="K2903" i="3" s="1" a="1"/>
  <c r="K2903" i="3" s="1"/>
  <c r="G2903" i="3"/>
  <c r="J2902" i="3"/>
  <c r="I2902" i="3"/>
  <c r="H2902" i="3"/>
  <c r="K2902" i="3" s="1" a="1"/>
  <c r="K2902" i="3" s="1"/>
  <c r="G2902" i="3"/>
  <c r="J2901" i="3"/>
  <c r="I2901" i="3"/>
  <c r="H2901" i="3"/>
  <c r="K2901" i="3" s="1" a="1"/>
  <c r="K2901" i="3" s="1"/>
  <c r="G2901" i="3"/>
  <c r="J2900" i="3"/>
  <c r="I2900" i="3"/>
  <c r="H2900" i="3"/>
  <c r="K2900" i="3" s="1" a="1"/>
  <c r="K2900" i="3" s="1"/>
  <c r="G2900" i="3"/>
  <c r="J2899" i="3"/>
  <c r="I2899" i="3"/>
  <c r="H2899" i="3"/>
  <c r="K2899" i="3" s="1" a="1"/>
  <c r="K2899" i="3" s="1"/>
  <c r="G2899" i="3"/>
  <c r="J2898" i="3"/>
  <c r="I2898" i="3"/>
  <c r="H2898" i="3"/>
  <c r="K2898" i="3" s="1" a="1"/>
  <c r="K2898" i="3" s="1"/>
  <c r="G2898" i="3"/>
  <c r="J2897" i="3"/>
  <c r="I2897" i="3"/>
  <c r="H2897" i="3"/>
  <c r="K2897" i="3" s="1" a="1"/>
  <c r="K2897" i="3" s="1"/>
  <c r="G2897" i="3"/>
  <c r="J2896" i="3"/>
  <c r="I2896" i="3"/>
  <c r="H2896" i="3"/>
  <c r="K2896" i="3" s="1" a="1"/>
  <c r="K2896" i="3" s="1"/>
  <c r="G2896" i="3"/>
  <c r="J2895" i="3"/>
  <c r="I2895" i="3"/>
  <c r="H2895" i="3"/>
  <c r="K2895" i="3" s="1" a="1"/>
  <c r="K2895" i="3" s="1"/>
  <c r="G2895" i="3"/>
  <c r="K2894" i="3" a="1"/>
  <c r="K2894" i="3" s="1"/>
  <c r="J2894" i="3"/>
  <c r="I2894" i="3"/>
  <c r="H2894" i="3"/>
  <c r="G2894" i="3"/>
  <c r="J2893" i="3"/>
  <c r="I2893" i="3"/>
  <c r="H2893" i="3"/>
  <c r="K2893" i="3" s="1" a="1"/>
  <c r="K2893" i="3" s="1"/>
  <c r="G2893" i="3"/>
  <c r="J2892" i="3"/>
  <c r="I2892" i="3"/>
  <c r="H2892" i="3"/>
  <c r="K2892" i="3" s="1" a="1"/>
  <c r="K2892" i="3" s="1"/>
  <c r="G2892" i="3"/>
  <c r="J2891" i="3"/>
  <c r="I2891" i="3"/>
  <c r="H2891" i="3"/>
  <c r="K2891" i="3" s="1" a="1"/>
  <c r="K2891" i="3" s="1"/>
  <c r="G2891" i="3"/>
  <c r="K2890" i="3" a="1"/>
  <c r="K2890" i="3" s="1"/>
  <c r="J2890" i="3"/>
  <c r="I2890" i="3"/>
  <c r="H2890" i="3"/>
  <c r="G2890" i="3"/>
  <c r="J2889" i="3"/>
  <c r="I2889" i="3"/>
  <c r="H2889" i="3"/>
  <c r="K2889" i="3" s="1" a="1"/>
  <c r="K2889" i="3" s="1"/>
  <c r="G2889" i="3"/>
  <c r="J2888" i="3"/>
  <c r="I2888" i="3"/>
  <c r="H2888" i="3"/>
  <c r="K2888" i="3" s="1" a="1"/>
  <c r="K2888" i="3" s="1"/>
  <c r="G2888" i="3"/>
  <c r="J2887" i="3"/>
  <c r="I2887" i="3"/>
  <c r="H2887" i="3"/>
  <c r="K2887" i="3" s="1" a="1"/>
  <c r="K2887" i="3" s="1"/>
  <c r="G2887" i="3"/>
  <c r="J2886" i="3"/>
  <c r="I2886" i="3"/>
  <c r="H2886" i="3"/>
  <c r="K2886" i="3" s="1" a="1"/>
  <c r="K2886" i="3" s="1"/>
  <c r="G2886" i="3"/>
  <c r="J2885" i="3"/>
  <c r="I2885" i="3"/>
  <c r="H2885" i="3"/>
  <c r="K2885" i="3" s="1" a="1"/>
  <c r="K2885" i="3" s="1"/>
  <c r="G2885" i="3"/>
  <c r="J2884" i="3"/>
  <c r="I2884" i="3"/>
  <c r="H2884" i="3"/>
  <c r="K2884" i="3" s="1" a="1"/>
  <c r="K2884" i="3" s="1"/>
  <c r="G2884" i="3"/>
  <c r="J2883" i="3"/>
  <c r="I2883" i="3"/>
  <c r="H2883" i="3"/>
  <c r="K2883" i="3" s="1" a="1"/>
  <c r="K2883" i="3" s="1"/>
  <c r="G2883" i="3"/>
  <c r="J2882" i="3"/>
  <c r="I2882" i="3"/>
  <c r="H2882" i="3"/>
  <c r="K2882" i="3" s="1" a="1"/>
  <c r="K2882" i="3" s="1"/>
  <c r="G2882" i="3"/>
  <c r="J2881" i="3"/>
  <c r="I2881" i="3"/>
  <c r="H2881" i="3"/>
  <c r="K2881" i="3" s="1" a="1"/>
  <c r="K2881" i="3" s="1"/>
  <c r="G2881" i="3"/>
  <c r="J2880" i="3"/>
  <c r="I2880" i="3"/>
  <c r="H2880" i="3"/>
  <c r="K2880" i="3" s="1" a="1"/>
  <c r="K2880" i="3" s="1"/>
  <c r="G2880" i="3"/>
  <c r="J2879" i="3"/>
  <c r="I2879" i="3"/>
  <c r="H2879" i="3"/>
  <c r="K2879" i="3" s="1" a="1"/>
  <c r="K2879" i="3" s="1"/>
  <c r="G2879" i="3"/>
  <c r="K2878" i="3" a="1"/>
  <c r="K2878" i="3" s="1"/>
  <c r="J2878" i="3"/>
  <c r="I2878" i="3"/>
  <c r="H2878" i="3"/>
  <c r="G2878" i="3"/>
  <c r="J2877" i="3"/>
  <c r="I2877" i="3"/>
  <c r="H2877" i="3"/>
  <c r="K2877" i="3" s="1" a="1"/>
  <c r="K2877" i="3" s="1"/>
  <c r="G2877" i="3"/>
  <c r="J2876" i="3"/>
  <c r="I2876" i="3"/>
  <c r="H2876" i="3"/>
  <c r="K2876" i="3" s="1" a="1"/>
  <c r="K2876" i="3" s="1"/>
  <c r="G2876" i="3"/>
  <c r="J2875" i="3"/>
  <c r="I2875" i="3"/>
  <c r="H2875" i="3"/>
  <c r="K2875" i="3" s="1" a="1"/>
  <c r="K2875" i="3" s="1"/>
  <c r="G2875" i="3"/>
  <c r="K2874" i="3" a="1"/>
  <c r="K2874" i="3" s="1"/>
  <c r="J2874" i="3"/>
  <c r="I2874" i="3"/>
  <c r="H2874" i="3"/>
  <c r="G2874" i="3"/>
  <c r="J2873" i="3"/>
  <c r="I2873" i="3"/>
  <c r="H2873" i="3"/>
  <c r="K2873" i="3" s="1" a="1"/>
  <c r="K2873" i="3" s="1"/>
  <c r="G2873" i="3"/>
  <c r="J2872" i="3"/>
  <c r="I2872" i="3"/>
  <c r="H2872" i="3"/>
  <c r="K2872" i="3" s="1" a="1"/>
  <c r="K2872" i="3" s="1"/>
  <c r="G2872" i="3"/>
  <c r="J2871" i="3"/>
  <c r="I2871" i="3"/>
  <c r="H2871" i="3"/>
  <c r="K2871" i="3" s="1" a="1"/>
  <c r="K2871" i="3" s="1"/>
  <c r="G2871" i="3"/>
  <c r="J2870" i="3"/>
  <c r="I2870" i="3"/>
  <c r="H2870" i="3"/>
  <c r="K2870" i="3" s="1" a="1"/>
  <c r="K2870" i="3" s="1"/>
  <c r="G2870" i="3"/>
  <c r="J2869" i="3"/>
  <c r="I2869" i="3"/>
  <c r="H2869" i="3"/>
  <c r="K2869" i="3" s="1" a="1"/>
  <c r="K2869" i="3" s="1"/>
  <c r="G2869" i="3"/>
  <c r="J2868" i="3"/>
  <c r="I2868" i="3"/>
  <c r="H2868" i="3"/>
  <c r="K2868" i="3" s="1" a="1"/>
  <c r="K2868" i="3" s="1"/>
  <c r="G2868" i="3"/>
  <c r="J2867" i="3"/>
  <c r="I2867" i="3"/>
  <c r="H2867" i="3"/>
  <c r="K2867" i="3" s="1" a="1"/>
  <c r="K2867" i="3" s="1"/>
  <c r="G2867" i="3"/>
  <c r="J2866" i="3"/>
  <c r="I2866" i="3"/>
  <c r="H2866" i="3"/>
  <c r="K2866" i="3" s="1" a="1"/>
  <c r="K2866" i="3" s="1"/>
  <c r="G2866" i="3"/>
  <c r="J2865" i="3"/>
  <c r="I2865" i="3"/>
  <c r="H2865" i="3"/>
  <c r="K2865" i="3" s="1" a="1"/>
  <c r="K2865" i="3" s="1"/>
  <c r="G2865" i="3"/>
  <c r="J2864" i="3"/>
  <c r="I2864" i="3"/>
  <c r="H2864" i="3"/>
  <c r="K2864" i="3" s="1" a="1"/>
  <c r="K2864" i="3" s="1"/>
  <c r="G2864" i="3"/>
  <c r="J2863" i="3"/>
  <c r="I2863" i="3"/>
  <c r="H2863" i="3"/>
  <c r="K2863" i="3" s="1" a="1"/>
  <c r="K2863" i="3" s="1"/>
  <c r="G2863" i="3"/>
  <c r="K2862" i="3" a="1"/>
  <c r="K2862" i="3" s="1"/>
  <c r="J2862" i="3"/>
  <c r="I2862" i="3"/>
  <c r="H2862" i="3"/>
  <c r="G2862" i="3"/>
  <c r="J2861" i="3"/>
  <c r="I2861" i="3"/>
  <c r="H2861" i="3"/>
  <c r="K2861" i="3" s="1" a="1"/>
  <c r="K2861" i="3" s="1"/>
  <c r="J2860" i="3"/>
  <c r="I2860" i="3"/>
  <c r="H2860" i="3"/>
  <c r="K2860" i="3" s="1" a="1"/>
  <c r="K2860" i="3" s="1"/>
  <c r="G2860" i="3"/>
  <c r="K2859" i="3" a="1"/>
  <c r="K2859" i="3" s="1"/>
  <c r="J2859" i="3"/>
  <c r="I2859" i="3"/>
  <c r="H2859" i="3"/>
  <c r="G2859" i="3"/>
  <c r="J2858" i="3"/>
  <c r="I2858" i="3"/>
  <c r="H2858" i="3"/>
  <c r="K2858" i="3" s="1" a="1"/>
  <c r="K2858" i="3" s="1"/>
  <c r="G2858" i="3"/>
  <c r="J2857" i="3"/>
  <c r="I2857" i="3"/>
  <c r="H2857" i="3"/>
  <c r="K2857" i="3" s="1" a="1"/>
  <c r="K2857" i="3" s="1"/>
  <c r="G2857" i="3"/>
  <c r="J2856" i="3"/>
  <c r="I2856" i="3"/>
  <c r="H2856" i="3"/>
  <c r="K2856" i="3" s="1" a="1"/>
  <c r="K2856" i="3" s="1"/>
  <c r="G2856" i="3"/>
  <c r="K2855" i="3" a="1"/>
  <c r="K2855" i="3" s="1"/>
  <c r="J2855" i="3"/>
  <c r="I2855" i="3"/>
  <c r="H2855" i="3"/>
  <c r="G2855" i="3"/>
  <c r="J2854" i="3"/>
  <c r="I2854" i="3"/>
  <c r="H2854" i="3"/>
  <c r="K2854" i="3" s="1" a="1"/>
  <c r="K2854" i="3" s="1"/>
  <c r="G2854" i="3"/>
  <c r="J2853" i="3"/>
  <c r="I2853" i="3"/>
  <c r="H2853" i="3"/>
  <c r="K2853" i="3" s="1" a="1"/>
  <c r="K2853" i="3" s="1"/>
  <c r="G2853" i="3"/>
  <c r="J2852" i="3"/>
  <c r="I2852" i="3"/>
  <c r="H2852" i="3"/>
  <c r="K2852" i="3" s="1" a="1"/>
  <c r="K2852" i="3" s="1"/>
  <c r="G2852" i="3"/>
  <c r="J2851" i="3"/>
  <c r="I2851" i="3"/>
  <c r="H2851" i="3"/>
  <c r="K2851" i="3" s="1" a="1"/>
  <c r="K2851" i="3" s="1"/>
  <c r="G2851" i="3"/>
  <c r="J2850" i="3"/>
  <c r="I2850" i="3"/>
  <c r="H2850" i="3"/>
  <c r="K2850" i="3" s="1" a="1"/>
  <c r="K2850" i="3" s="1"/>
  <c r="G2850" i="3"/>
  <c r="J2849" i="3"/>
  <c r="I2849" i="3"/>
  <c r="H2849" i="3"/>
  <c r="K2849" i="3" s="1" a="1"/>
  <c r="K2849" i="3" s="1"/>
  <c r="G2849" i="3"/>
  <c r="J2848" i="3"/>
  <c r="I2848" i="3"/>
  <c r="H2848" i="3"/>
  <c r="K2848" i="3" s="1" a="1"/>
  <c r="K2848" i="3" s="1"/>
  <c r="J2847" i="3"/>
  <c r="I2847" i="3"/>
  <c r="H2847" i="3"/>
  <c r="K2847" i="3" s="1" a="1"/>
  <c r="K2847" i="3" s="1"/>
  <c r="G2847" i="3"/>
  <c r="J2846" i="3"/>
  <c r="I2846" i="3"/>
  <c r="H2846" i="3"/>
  <c r="K2846" i="3" s="1" a="1"/>
  <c r="K2846" i="3" s="1"/>
  <c r="G2846" i="3"/>
  <c r="J2845" i="3"/>
  <c r="I2845" i="3"/>
  <c r="H2845" i="3"/>
  <c r="K2845" i="3" s="1" a="1"/>
  <c r="K2845" i="3" s="1"/>
  <c r="G2845" i="3"/>
  <c r="J2844" i="3"/>
  <c r="I2844" i="3"/>
  <c r="H2844" i="3"/>
  <c r="K2844" i="3" s="1" a="1"/>
  <c r="K2844" i="3" s="1"/>
  <c r="G2844" i="3"/>
  <c r="J2843" i="3"/>
  <c r="I2843" i="3"/>
  <c r="H2843" i="3"/>
  <c r="K2843" i="3" s="1" a="1"/>
  <c r="K2843" i="3" s="1"/>
  <c r="G2843" i="3"/>
  <c r="J2842" i="3"/>
  <c r="I2842" i="3"/>
  <c r="H2842" i="3"/>
  <c r="K2842" i="3" s="1" a="1"/>
  <c r="K2842" i="3" s="1"/>
  <c r="G2842" i="3"/>
  <c r="J2841" i="3"/>
  <c r="I2841" i="3"/>
  <c r="H2841" i="3"/>
  <c r="K2841" i="3" s="1" a="1"/>
  <c r="K2841" i="3" s="1"/>
  <c r="G2841" i="3"/>
  <c r="J2840" i="3"/>
  <c r="I2840" i="3"/>
  <c r="H2840" i="3"/>
  <c r="K2840" i="3" s="1" a="1"/>
  <c r="K2840" i="3" s="1"/>
  <c r="G2840" i="3"/>
  <c r="J2839" i="3"/>
  <c r="I2839" i="3"/>
  <c r="H2839" i="3"/>
  <c r="K2839" i="3" s="1" a="1"/>
  <c r="K2839" i="3" s="1"/>
  <c r="G2839" i="3"/>
  <c r="K2838" i="3"/>
  <c r="J2838" i="3"/>
  <c r="I2838" i="3"/>
  <c r="H2838" i="3"/>
  <c r="K2838" i="3" s="1" a="1"/>
  <c r="G2838" i="3"/>
  <c r="J2837" i="3"/>
  <c r="I2837" i="3"/>
  <c r="H2837" i="3"/>
  <c r="K2837" i="3" s="1" a="1"/>
  <c r="K2837" i="3" s="1"/>
  <c r="G2837" i="3"/>
  <c r="J2836" i="3"/>
  <c r="I2836" i="3"/>
  <c r="H2836" i="3"/>
  <c r="K2836" i="3" s="1" a="1"/>
  <c r="K2836" i="3" s="1"/>
  <c r="G2836" i="3"/>
  <c r="K2835" i="3" a="1"/>
  <c r="K2835" i="3" s="1"/>
  <c r="J2835" i="3"/>
  <c r="I2835" i="3"/>
  <c r="H2835" i="3"/>
  <c r="G2835" i="3"/>
  <c r="J2834" i="3"/>
  <c r="I2834" i="3"/>
  <c r="H2834" i="3"/>
  <c r="K2834" i="3" s="1" a="1"/>
  <c r="K2834" i="3" s="1"/>
  <c r="J2833" i="3"/>
  <c r="I2833" i="3"/>
  <c r="H2833" i="3"/>
  <c r="K2833" i="3" s="1" a="1"/>
  <c r="K2833" i="3" s="1"/>
  <c r="G2833" i="3"/>
  <c r="J2832" i="3"/>
  <c r="I2832" i="3"/>
  <c r="H2832" i="3"/>
  <c r="K2832" i="3" s="1" a="1"/>
  <c r="K2832" i="3" s="1"/>
  <c r="G2832" i="3"/>
  <c r="J2831" i="3"/>
  <c r="I2831" i="3"/>
  <c r="H2831" i="3"/>
  <c r="K2831" i="3" s="1" a="1"/>
  <c r="K2831" i="3" s="1"/>
  <c r="G2831" i="3"/>
  <c r="K2830" i="3" a="1"/>
  <c r="K2830" i="3" s="1"/>
  <c r="J2830" i="3"/>
  <c r="I2830" i="3"/>
  <c r="H2830" i="3"/>
  <c r="G2830" i="3"/>
  <c r="J2829" i="3"/>
  <c r="I2829" i="3"/>
  <c r="H2829" i="3"/>
  <c r="K2829" i="3" s="1" a="1"/>
  <c r="K2829" i="3" s="1"/>
  <c r="G2829" i="3"/>
  <c r="J2828" i="3"/>
  <c r="I2828" i="3"/>
  <c r="H2828" i="3"/>
  <c r="K2828" i="3" s="1" a="1"/>
  <c r="K2828" i="3" s="1"/>
  <c r="G2828" i="3"/>
  <c r="J2827" i="3"/>
  <c r="I2827" i="3"/>
  <c r="H2827" i="3"/>
  <c r="K2827" i="3" s="1" a="1"/>
  <c r="K2827" i="3" s="1"/>
  <c r="G2827" i="3"/>
  <c r="J2826" i="3"/>
  <c r="I2826" i="3"/>
  <c r="H2826" i="3"/>
  <c r="K2826" i="3" s="1" a="1"/>
  <c r="K2826" i="3" s="1"/>
  <c r="G2826" i="3"/>
  <c r="J2825" i="3"/>
  <c r="I2825" i="3"/>
  <c r="H2825" i="3"/>
  <c r="K2825" i="3" s="1" a="1"/>
  <c r="K2825" i="3" s="1"/>
  <c r="G2825" i="3"/>
  <c r="J2824" i="3"/>
  <c r="I2824" i="3"/>
  <c r="H2824" i="3"/>
  <c r="K2824" i="3" s="1" a="1"/>
  <c r="K2824" i="3" s="1"/>
  <c r="G2824" i="3"/>
  <c r="J2823" i="3"/>
  <c r="I2823" i="3"/>
  <c r="H2823" i="3"/>
  <c r="K2823" i="3" s="1" a="1"/>
  <c r="K2823" i="3" s="1"/>
  <c r="G2823" i="3"/>
  <c r="J2822" i="3"/>
  <c r="I2822" i="3"/>
  <c r="H2822" i="3"/>
  <c r="K2822" i="3" s="1" a="1"/>
  <c r="K2822" i="3" s="1"/>
  <c r="G2822" i="3"/>
  <c r="J2821" i="3"/>
  <c r="I2821" i="3"/>
  <c r="H2821" i="3"/>
  <c r="K2821" i="3" s="1" a="1"/>
  <c r="K2821" i="3" s="1"/>
  <c r="G2821" i="3"/>
  <c r="J2820" i="3"/>
  <c r="I2820" i="3"/>
  <c r="H2820" i="3"/>
  <c r="K2820" i="3" s="1" a="1"/>
  <c r="K2820" i="3" s="1"/>
  <c r="G2820" i="3"/>
  <c r="J2819" i="3"/>
  <c r="I2819" i="3"/>
  <c r="H2819" i="3"/>
  <c r="K2819" i="3" s="1" a="1"/>
  <c r="K2819" i="3" s="1"/>
  <c r="G2819" i="3"/>
  <c r="K2818" i="3" a="1"/>
  <c r="K2818" i="3" s="1"/>
  <c r="J2818" i="3"/>
  <c r="I2818" i="3"/>
  <c r="H2818" i="3"/>
  <c r="G2818" i="3"/>
  <c r="J2817" i="3"/>
  <c r="I2817" i="3"/>
  <c r="H2817" i="3"/>
  <c r="K2817" i="3" s="1" a="1"/>
  <c r="K2817" i="3" s="1"/>
  <c r="G2817" i="3"/>
  <c r="J2816" i="3"/>
  <c r="I2816" i="3"/>
  <c r="H2816" i="3"/>
  <c r="K2816" i="3" s="1" a="1"/>
  <c r="K2816" i="3" s="1"/>
  <c r="G2816" i="3"/>
  <c r="J2815" i="3"/>
  <c r="I2815" i="3"/>
  <c r="H2815" i="3"/>
  <c r="K2815" i="3" s="1" a="1"/>
  <c r="K2815" i="3" s="1"/>
  <c r="G2815" i="3"/>
  <c r="K2814" i="3" a="1"/>
  <c r="K2814" i="3" s="1"/>
  <c r="J2814" i="3"/>
  <c r="I2814" i="3"/>
  <c r="H2814" i="3"/>
  <c r="G2814" i="3"/>
  <c r="J2813" i="3"/>
  <c r="I2813" i="3"/>
  <c r="H2813" i="3"/>
  <c r="K2813" i="3" s="1" a="1"/>
  <c r="K2813" i="3" s="1"/>
  <c r="G2813" i="3"/>
  <c r="J2812" i="3"/>
  <c r="I2812" i="3"/>
  <c r="H2812" i="3"/>
  <c r="K2812" i="3" s="1" a="1"/>
  <c r="K2812" i="3" s="1"/>
  <c r="G2812" i="3"/>
  <c r="J2811" i="3"/>
  <c r="I2811" i="3"/>
  <c r="H2811" i="3"/>
  <c r="K2811" i="3" s="1" a="1"/>
  <c r="K2811" i="3" s="1"/>
  <c r="G2811" i="3"/>
  <c r="J2810" i="3"/>
  <c r="I2810" i="3"/>
  <c r="H2810" i="3"/>
  <c r="K2810" i="3" s="1" a="1"/>
  <c r="K2810" i="3" s="1"/>
  <c r="G2810" i="3"/>
  <c r="J2809" i="3"/>
  <c r="I2809" i="3"/>
  <c r="H2809" i="3"/>
  <c r="K2809" i="3" s="1" a="1"/>
  <c r="K2809" i="3" s="1"/>
  <c r="G2809" i="3"/>
  <c r="J2808" i="3"/>
  <c r="I2808" i="3"/>
  <c r="H2808" i="3"/>
  <c r="K2808" i="3" s="1" a="1"/>
  <c r="K2808" i="3" s="1"/>
  <c r="G2808" i="3"/>
  <c r="J2807" i="3"/>
  <c r="I2807" i="3"/>
  <c r="H2807" i="3"/>
  <c r="K2807" i="3" s="1" a="1"/>
  <c r="K2807" i="3" s="1"/>
  <c r="G2807" i="3"/>
  <c r="J2806" i="3"/>
  <c r="I2806" i="3"/>
  <c r="H2806" i="3"/>
  <c r="K2806" i="3" s="1" a="1"/>
  <c r="K2806" i="3" s="1"/>
  <c r="J2805" i="3"/>
  <c r="I2805" i="3"/>
  <c r="H2805" i="3"/>
  <c r="K2805" i="3" s="1" a="1"/>
  <c r="K2805" i="3" s="1"/>
  <c r="G2805" i="3"/>
  <c r="J2804" i="3"/>
  <c r="I2804" i="3"/>
  <c r="H2804" i="3"/>
  <c r="K2804" i="3" s="1" a="1"/>
  <c r="K2804" i="3" s="1"/>
  <c r="G2804" i="3"/>
  <c r="J2803" i="3"/>
  <c r="I2803" i="3"/>
  <c r="H2803" i="3"/>
  <c r="K2803" i="3" s="1" a="1"/>
  <c r="K2803" i="3" s="1"/>
  <c r="J2802" i="3"/>
  <c r="I2802" i="3"/>
  <c r="H2802" i="3"/>
  <c r="K2802" i="3" s="1" a="1"/>
  <c r="K2802" i="3" s="1"/>
  <c r="G2802" i="3"/>
  <c r="J2801" i="3"/>
  <c r="I2801" i="3"/>
  <c r="H2801" i="3"/>
  <c r="K2801" i="3" s="1" a="1"/>
  <c r="K2801" i="3" s="1"/>
  <c r="G2801" i="3"/>
  <c r="J2800" i="3"/>
  <c r="I2800" i="3"/>
  <c r="H2800" i="3"/>
  <c r="K2800" i="3" s="1" a="1"/>
  <c r="K2800" i="3" s="1"/>
  <c r="G2800" i="3"/>
  <c r="J2799" i="3"/>
  <c r="I2799" i="3"/>
  <c r="H2799" i="3"/>
  <c r="K2799" i="3" s="1" a="1"/>
  <c r="K2799" i="3" s="1"/>
  <c r="G2799" i="3"/>
  <c r="J2798" i="3"/>
  <c r="I2798" i="3"/>
  <c r="H2798" i="3"/>
  <c r="K2798" i="3" s="1" a="1"/>
  <c r="K2798" i="3" s="1"/>
  <c r="G2798" i="3"/>
  <c r="K2797" i="3" a="1"/>
  <c r="K2797" i="3" s="1"/>
  <c r="J2797" i="3"/>
  <c r="I2797" i="3"/>
  <c r="H2797" i="3"/>
  <c r="G2797" i="3"/>
  <c r="J2796" i="3"/>
  <c r="I2796" i="3"/>
  <c r="H2796" i="3"/>
  <c r="K2796" i="3" s="1" a="1"/>
  <c r="K2796" i="3" s="1"/>
  <c r="G2796" i="3"/>
  <c r="J2795" i="3"/>
  <c r="I2795" i="3"/>
  <c r="H2795" i="3"/>
  <c r="K2795" i="3" s="1" a="1"/>
  <c r="K2795" i="3" s="1"/>
  <c r="G2795" i="3"/>
  <c r="J2794" i="3"/>
  <c r="I2794" i="3"/>
  <c r="H2794" i="3"/>
  <c r="K2794" i="3" s="1" a="1"/>
  <c r="K2794" i="3" s="1"/>
  <c r="G2794" i="3"/>
  <c r="K2793" i="3" a="1"/>
  <c r="K2793" i="3" s="1"/>
  <c r="J2793" i="3"/>
  <c r="I2793" i="3"/>
  <c r="H2793" i="3"/>
  <c r="G2793" i="3"/>
  <c r="J2792" i="3"/>
  <c r="I2792" i="3"/>
  <c r="H2792" i="3"/>
  <c r="K2792" i="3" s="1" a="1"/>
  <c r="K2792" i="3" s="1"/>
  <c r="G2792" i="3"/>
  <c r="J2791" i="3"/>
  <c r="I2791" i="3"/>
  <c r="H2791" i="3"/>
  <c r="K2791" i="3" s="1" a="1"/>
  <c r="K2791" i="3" s="1"/>
  <c r="G2791" i="3"/>
  <c r="J2790" i="3"/>
  <c r="I2790" i="3"/>
  <c r="H2790" i="3"/>
  <c r="K2790" i="3" s="1" a="1"/>
  <c r="K2790" i="3" s="1"/>
  <c r="G2790" i="3"/>
  <c r="J2789" i="3"/>
  <c r="I2789" i="3"/>
  <c r="H2789" i="3"/>
  <c r="K2789" i="3" s="1" a="1"/>
  <c r="K2789" i="3" s="1"/>
  <c r="G2789" i="3"/>
  <c r="J2788" i="3"/>
  <c r="I2788" i="3"/>
  <c r="H2788" i="3"/>
  <c r="K2788" i="3" s="1" a="1"/>
  <c r="K2788" i="3" s="1"/>
  <c r="G2788" i="3"/>
  <c r="J2787" i="3"/>
  <c r="I2787" i="3"/>
  <c r="H2787" i="3"/>
  <c r="K2787" i="3" s="1" a="1"/>
  <c r="K2787" i="3" s="1"/>
  <c r="G2787" i="3"/>
  <c r="J2786" i="3"/>
  <c r="I2786" i="3"/>
  <c r="H2786" i="3"/>
  <c r="K2786" i="3" s="1" a="1"/>
  <c r="K2786" i="3" s="1"/>
  <c r="G2786" i="3"/>
  <c r="J2785" i="3"/>
  <c r="I2785" i="3"/>
  <c r="H2785" i="3"/>
  <c r="K2785" i="3" s="1" a="1"/>
  <c r="K2785" i="3" s="1"/>
  <c r="G2785" i="3"/>
  <c r="J2784" i="3"/>
  <c r="I2784" i="3"/>
  <c r="H2784" i="3"/>
  <c r="K2784" i="3" s="1" a="1"/>
  <c r="K2784" i="3" s="1"/>
  <c r="G2784" i="3"/>
  <c r="J2783" i="3"/>
  <c r="I2783" i="3"/>
  <c r="H2783" i="3"/>
  <c r="K2783" i="3" s="1" a="1"/>
  <c r="K2783" i="3" s="1"/>
  <c r="G2783" i="3"/>
  <c r="J2782" i="3"/>
  <c r="I2782" i="3"/>
  <c r="H2782" i="3"/>
  <c r="K2782" i="3" s="1" a="1"/>
  <c r="K2782" i="3" s="1"/>
  <c r="G2782" i="3"/>
  <c r="K2781" i="3" a="1"/>
  <c r="K2781" i="3" s="1"/>
  <c r="J2781" i="3"/>
  <c r="I2781" i="3"/>
  <c r="H2781" i="3"/>
  <c r="J2780" i="3"/>
  <c r="I2780" i="3"/>
  <c r="H2780" i="3"/>
  <c r="K2780" i="3" s="1" a="1"/>
  <c r="K2780" i="3" s="1"/>
  <c r="G2780" i="3"/>
  <c r="K2779" i="3" a="1"/>
  <c r="K2779" i="3" s="1"/>
  <c r="J2779" i="3"/>
  <c r="I2779" i="3"/>
  <c r="H2779" i="3"/>
  <c r="G2779" i="3"/>
  <c r="J2778" i="3"/>
  <c r="I2778" i="3"/>
  <c r="H2778" i="3"/>
  <c r="K2778" i="3" s="1" a="1"/>
  <c r="K2778" i="3" s="1"/>
  <c r="G2778" i="3"/>
  <c r="K2777" i="3" a="1"/>
  <c r="K2777" i="3" s="1"/>
  <c r="J2777" i="3"/>
  <c r="I2777" i="3"/>
  <c r="H2777" i="3"/>
  <c r="G2777" i="3"/>
  <c r="J2776" i="3"/>
  <c r="I2776" i="3"/>
  <c r="H2776" i="3"/>
  <c r="K2776" i="3" s="1" a="1"/>
  <c r="K2776" i="3" s="1"/>
  <c r="G2776" i="3"/>
  <c r="J2775" i="3"/>
  <c r="I2775" i="3"/>
  <c r="H2775" i="3"/>
  <c r="K2775" i="3" s="1" a="1"/>
  <c r="K2775" i="3" s="1"/>
  <c r="G2775" i="3"/>
  <c r="J2774" i="3"/>
  <c r="I2774" i="3"/>
  <c r="H2774" i="3"/>
  <c r="K2774" i="3" s="1" a="1"/>
  <c r="K2774" i="3" s="1"/>
  <c r="G2774" i="3"/>
  <c r="J2773" i="3"/>
  <c r="I2773" i="3"/>
  <c r="H2773" i="3"/>
  <c r="K2773" i="3" s="1" a="1"/>
  <c r="K2773" i="3" s="1"/>
  <c r="G2773" i="3"/>
  <c r="J2772" i="3"/>
  <c r="I2772" i="3"/>
  <c r="H2772" i="3"/>
  <c r="K2772" i="3" s="1" a="1"/>
  <c r="K2772" i="3" s="1"/>
  <c r="G2772" i="3"/>
  <c r="J2771" i="3"/>
  <c r="I2771" i="3"/>
  <c r="H2771" i="3"/>
  <c r="K2771" i="3" s="1" a="1"/>
  <c r="K2771" i="3" s="1"/>
  <c r="G2771" i="3"/>
  <c r="J2770" i="3"/>
  <c r="I2770" i="3"/>
  <c r="H2770" i="3"/>
  <c r="K2770" i="3" s="1" a="1"/>
  <c r="K2770" i="3" s="1"/>
  <c r="G2770" i="3"/>
  <c r="K2769" i="3" a="1"/>
  <c r="K2769" i="3" s="1"/>
  <c r="J2769" i="3"/>
  <c r="I2769" i="3"/>
  <c r="H2769" i="3"/>
  <c r="G2769" i="3"/>
  <c r="J2768" i="3"/>
  <c r="I2768" i="3"/>
  <c r="H2768" i="3"/>
  <c r="K2768" i="3" s="1" a="1"/>
  <c r="K2768" i="3" s="1"/>
  <c r="G2768" i="3"/>
  <c r="J2767" i="3"/>
  <c r="I2767" i="3"/>
  <c r="H2767" i="3"/>
  <c r="K2767" i="3" s="1" a="1"/>
  <c r="K2767" i="3" s="1"/>
  <c r="G2767" i="3"/>
  <c r="J2766" i="3"/>
  <c r="I2766" i="3"/>
  <c r="H2766" i="3"/>
  <c r="K2766" i="3" s="1" a="1"/>
  <c r="K2766" i="3" s="1"/>
  <c r="G2766" i="3"/>
  <c r="K2765" i="3" a="1"/>
  <c r="K2765" i="3" s="1"/>
  <c r="J2765" i="3"/>
  <c r="I2765" i="3"/>
  <c r="H2765" i="3"/>
  <c r="G2765" i="3"/>
  <c r="J2764" i="3"/>
  <c r="I2764" i="3"/>
  <c r="H2764" i="3"/>
  <c r="K2764" i="3" s="1" a="1"/>
  <c r="K2764" i="3" s="1"/>
  <c r="G2764" i="3"/>
  <c r="J2763" i="3"/>
  <c r="I2763" i="3"/>
  <c r="H2763" i="3"/>
  <c r="K2763" i="3" s="1" a="1"/>
  <c r="K2763" i="3" s="1"/>
  <c r="G2763" i="3"/>
  <c r="J2762" i="3"/>
  <c r="I2762" i="3"/>
  <c r="H2762" i="3"/>
  <c r="K2762" i="3" s="1" a="1"/>
  <c r="K2762" i="3" s="1"/>
  <c r="G2762" i="3"/>
  <c r="J2761" i="3"/>
  <c r="I2761" i="3"/>
  <c r="H2761" i="3"/>
  <c r="K2761" i="3" s="1" a="1"/>
  <c r="K2761" i="3" s="1"/>
  <c r="G2761" i="3"/>
  <c r="J2760" i="3"/>
  <c r="I2760" i="3"/>
  <c r="H2760" i="3"/>
  <c r="K2760" i="3" s="1" a="1"/>
  <c r="K2760" i="3" s="1"/>
  <c r="G2760" i="3"/>
  <c r="J2759" i="3"/>
  <c r="I2759" i="3"/>
  <c r="H2759" i="3"/>
  <c r="K2759" i="3" s="1" a="1"/>
  <c r="K2759" i="3" s="1"/>
  <c r="G2759" i="3"/>
  <c r="J2758" i="3"/>
  <c r="I2758" i="3"/>
  <c r="H2758" i="3"/>
  <c r="K2758" i="3" s="1" a="1"/>
  <c r="K2758" i="3" s="1"/>
  <c r="G2758" i="3"/>
  <c r="J2757" i="3"/>
  <c r="I2757" i="3"/>
  <c r="H2757" i="3"/>
  <c r="K2757" i="3" s="1" a="1"/>
  <c r="K2757" i="3" s="1"/>
  <c r="G2757" i="3"/>
  <c r="J2756" i="3"/>
  <c r="I2756" i="3"/>
  <c r="H2756" i="3"/>
  <c r="K2756" i="3" s="1" a="1"/>
  <c r="K2756" i="3" s="1"/>
  <c r="G2756" i="3"/>
  <c r="K2755" i="3" a="1"/>
  <c r="K2755" i="3" s="1"/>
  <c r="J2755" i="3"/>
  <c r="I2755" i="3"/>
  <c r="H2755" i="3"/>
  <c r="K2754" i="3" a="1"/>
  <c r="K2754" i="3" s="1"/>
  <c r="J2754" i="3"/>
  <c r="I2754" i="3"/>
  <c r="H2754" i="3"/>
  <c r="G2754" i="3"/>
  <c r="J2753" i="3"/>
  <c r="I2753" i="3"/>
  <c r="H2753" i="3"/>
  <c r="K2753" i="3" s="1" a="1"/>
  <c r="K2753" i="3" s="1"/>
  <c r="G2753" i="3"/>
  <c r="J2752" i="3"/>
  <c r="I2752" i="3"/>
  <c r="H2752" i="3"/>
  <c r="K2752" i="3" s="1" a="1"/>
  <c r="K2752" i="3" s="1"/>
  <c r="G2752" i="3"/>
  <c r="J2751" i="3"/>
  <c r="I2751" i="3"/>
  <c r="H2751" i="3"/>
  <c r="K2751" i="3" s="1" a="1"/>
  <c r="K2751" i="3" s="1"/>
  <c r="G2751" i="3"/>
  <c r="J2750" i="3"/>
  <c r="I2750" i="3"/>
  <c r="H2750" i="3"/>
  <c r="K2750" i="3" s="1" a="1"/>
  <c r="K2750" i="3" s="1"/>
  <c r="G2750" i="3"/>
  <c r="J2749" i="3"/>
  <c r="I2749" i="3"/>
  <c r="H2749" i="3"/>
  <c r="K2749" i="3" s="1" a="1"/>
  <c r="K2749" i="3" s="1"/>
  <c r="G2749" i="3"/>
  <c r="J2748" i="3"/>
  <c r="I2748" i="3"/>
  <c r="H2748" i="3"/>
  <c r="K2748" i="3" s="1" a="1"/>
  <c r="K2748" i="3" s="1"/>
  <c r="G2748" i="3"/>
  <c r="J2747" i="3"/>
  <c r="I2747" i="3"/>
  <c r="H2747" i="3"/>
  <c r="K2747" i="3" s="1" a="1"/>
  <c r="K2747" i="3" s="1"/>
  <c r="G2747" i="3"/>
  <c r="J2746" i="3"/>
  <c r="I2746" i="3"/>
  <c r="H2746" i="3"/>
  <c r="K2746" i="3" s="1" a="1"/>
  <c r="K2746" i="3" s="1"/>
  <c r="G2746" i="3"/>
  <c r="J2745" i="3"/>
  <c r="I2745" i="3"/>
  <c r="H2745" i="3"/>
  <c r="K2745" i="3" s="1" a="1"/>
  <c r="K2745" i="3" s="1"/>
  <c r="G2745" i="3"/>
  <c r="J2744" i="3"/>
  <c r="I2744" i="3"/>
  <c r="H2744" i="3"/>
  <c r="K2744" i="3" s="1" a="1"/>
  <c r="K2744" i="3" s="1"/>
  <c r="G2744" i="3"/>
  <c r="J2743" i="3"/>
  <c r="I2743" i="3"/>
  <c r="H2743" i="3"/>
  <c r="K2743" i="3" s="1" a="1"/>
  <c r="K2743" i="3" s="1"/>
  <c r="G2743" i="3"/>
  <c r="J2742" i="3"/>
  <c r="I2742" i="3"/>
  <c r="H2742" i="3"/>
  <c r="K2742" i="3" s="1" a="1"/>
  <c r="K2742" i="3" s="1"/>
  <c r="G2742" i="3"/>
  <c r="J2741" i="3"/>
  <c r="I2741" i="3"/>
  <c r="H2741" i="3"/>
  <c r="K2741" i="3" s="1" a="1"/>
  <c r="K2741" i="3" s="1"/>
  <c r="G2741" i="3"/>
  <c r="J2740" i="3"/>
  <c r="I2740" i="3"/>
  <c r="H2740" i="3"/>
  <c r="K2740" i="3" s="1" a="1"/>
  <c r="K2740" i="3" s="1"/>
  <c r="G2740" i="3"/>
  <c r="J2739" i="3"/>
  <c r="I2739" i="3"/>
  <c r="H2739" i="3"/>
  <c r="K2739" i="3" s="1" a="1"/>
  <c r="K2739" i="3" s="1"/>
  <c r="G2739" i="3"/>
  <c r="J2738" i="3"/>
  <c r="I2738" i="3"/>
  <c r="H2738" i="3"/>
  <c r="K2738" i="3" s="1" a="1"/>
  <c r="K2738" i="3" s="1"/>
  <c r="G2738" i="3"/>
  <c r="J2737" i="3"/>
  <c r="I2737" i="3"/>
  <c r="H2737" i="3"/>
  <c r="K2737" i="3" s="1" a="1"/>
  <c r="K2737" i="3" s="1"/>
  <c r="G2737" i="3"/>
  <c r="J2736" i="3"/>
  <c r="I2736" i="3"/>
  <c r="H2736" i="3"/>
  <c r="K2736" i="3" s="1" a="1"/>
  <c r="K2736" i="3" s="1"/>
  <c r="G2736" i="3"/>
  <c r="J2735" i="3"/>
  <c r="I2735" i="3"/>
  <c r="H2735" i="3"/>
  <c r="K2735" i="3" s="1" a="1"/>
  <c r="K2735" i="3" s="1"/>
  <c r="G2735" i="3"/>
  <c r="J2734" i="3"/>
  <c r="I2734" i="3"/>
  <c r="H2734" i="3"/>
  <c r="K2734" i="3" s="1" a="1"/>
  <c r="K2734" i="3" s="1"/>
  <c r="G2734" i="3"/>
  <c r="J2733" i="3"/>
  <c r="I2733" i="3"/>
  <c r="H2733" i="3"/>
  <c r="K2733" i="3" s="1" a="1"/>
  <c r="K2733" i="3" s="1"/>
  <c r="G2733" i="3"/>
  <c r="J2732" i="3"/>
  <c r="I2732" i="3"/>
  <c r="H2732" i="3"/>
  <c r="K2732" i="3" s="1" a="1"/>
  <c r="K2732" i="3" s="1"/>
  <c r="G2732" i="3"/>
  <c r="J2731" i="3"/>
  <c r="I2731" i="3"/>
  <c r="H2731" i="3"/>
  <c r="K2731" i="3" s="1" a="1"/>
  <c r="K2731" i="3" s="1"/>
  <c r="G2731" i="3"/>
  <c r="J2730" i="3"/>
  <c r="I2730" i="3"/>
  <c r="H2730" i="3"/>
  <c r="K2730" i="3" s="1" a="1"/>
  <c r="K2730" i="3" s="1"/>
  <c r="G2730" i="3"/>
  <c r="J2729" i="3"/>
  <c r="I2729" i="3"/>
  <c r="H2729" i="3"/>
  <c r="K2729" i="3" s="1" a="1"/>
  <c r="K2729" i="3" s="1"/>
  <c r="G2729" i="3"/>
  <c r="J2728" i="3"/>
  <c r="I2728" i="3"/>
  <c r="H2728" i="3"/>
  <c r="K2728" i="3" s="1" a="1"/>
  <c r="K2728" i="3" s="1"/>
  <c r="G2728" i="3"/>
  <c r="J2727" i="3"/>
  <c r="I2727" i="3"/>
  <c r="H2727" i="3"/>
  <c r="K2727" i="3" s="1" a="1"/>
  <c r="K2727" i="3" s="1"/>
  <c r="G2727" i="3"/>
  <c r="J2726" i="3"/>
  <c r="I2726" i="3"/>
  <c r="H2726" i="3"/>
  <c r="K2726" i="3" s="1" a="1"/>
  <c r="K2726" i="3" s="1"/>
  <c r="G2726" i="3"/>
  <c r="J2725" i="3"/>
  <c r="I2725" i="3"/>
  <c r="H2725" i="3"/>
  <c r="K2725" i="3" s="1" a="1"/>
  <c r="K2725" i="3" s="1"/>
  <c r="G2725" i="3"/>
  <c r="J2724" i="3"/>
  <c r="I2724" i="3"/>
  <c r="H2724" i="3"/>
  <c r="K2724" i="3" s="1" a="1"/>
  <c r="K2724" i="3" s="1"/>
  <c r="G2724" i="3"/>
  <c r="J2723" i="3"/>
  <c r="I2723" i="3"/>
  <c r="H2723" i="3"/>
  <c r="K2723" i="3" s="1" a="1"/>
  <c r="K2723" i="3" s="1"/>
  <c r="G2723" i="3"/>
  <c r="J2722" i="3"/>
  <c r="I2722" i="3"/>
  <c r="H2722" i="3"/>
  <c r="K2722" i="3" s="1" a="1"/>
  <c r="K2722" i="3" s="1"/>
  <c r="G2722" i="3"/>
  <c r="J2721" i="3"/>
  <c r="I2721" i="3"/>
  <c r="H2721" i="3"/>
  <c r="K2721" i="3" s="1" a="1"/>
  <c r="K2721" i="3" s="1"/>
  <c r="G2721" i="3"/>
  <c r="J2720" i="3"/>
  <c r="I2720" i="3"/>
  <c r="H2720" i="3"/>
  <c r="K2720" i="3" s="1" a="1"/>
  <c r="K2720" i="3" s="1"/>
  <c r="G2720" i="3"/>
  <c r="J2719" i="3"/>
  <c r="I2719" i="3"/>
  <c r="H2719" i="3"/>
  <c r="K2719" i="3" s="1" a="1"/>
  <c r="K2719" i="3" s="1"/>
  <c r="G2719" i="3"/>
  <c r="J2718" i="3"/>
  <c r="I2718" i="3"/>
  <c r="H2718" i="3"/>
  <c r="K2718" i="3" s="1" a="1"/>
  <c r="K2718" i="3" s="1"/>
  <c r="G2718" i="3"/>
  <c r="J2717" i="3"/>
  <c r="I2717" i="3"/>
  <c r="H2717" i="3"/>
  <c r="K2717" i="3" s="1" a="1"/>
  <c r="K2717" i="3" s="1"/>
  <c r="G2717" i="3"/>
  <c r="J2716" i="3"/>
  <c r="I2716" i="3"/>
  <c r="H2716" i="3"/>
  <c r="K2716" i="3" s="1" a="1"/>
  <c r="K2716" i="3" s="1"/>
  <c r="G2716" i="3"/>
  <c r="J2715" i="3"/>
  <c r="I2715" i="3"/>
  <c r="H2715" i="3"/>
  <c r="K2715" i="3" s="1" a="1"/>
  <c r="K2715" i="3" s="1"/>
  <c r="G2715" i="3"/>
  <c r="J2714" i="3"/>
  <c r="I2714" i="3"/>
  <c r="H2714" i="3"/>
  <c r="K2714" i="3" s="1" a="1"/>
  <c r="K2714" i="3" s="1"/>
  <c r="G2714" i="3"/>
  <c r="J2713" i="3"/>
  <c r="I2713" i="3"/>
  <c r="H2713" i="3"/>
  <c r="K2713" i="3" s="1" a="1"/>
  <c r="K2713" i="3" s="1"/>
  <c r="G2713" i="3"/>
  <c r="J2712" i="3"/>
  <c r="I2712" i="3"/>
  <c r="H2712" i="3"/>
  <c r="K2712" i="3" s="1" a="1"/>
  <c r="K2712" i="3" s="1"/>
  <c r="G2712" i="3"/>
  <c r="J2711" i="3"/>
  <c r="I2711" i="3"/>
  <c r="H2711" i="3"/>
  <c r="K2711" i="3" s="1" a="1"/>
  <c r="K2711" i="3" s="1"/>
  <c r="G2711" i="3"/>
  <c r="J2710" i="3"/>
  <c r="I2710" i="3"/>
  <c r="H2710" i="3"/>
  <c r="K2710" i="3" s="1" a="1"/>
  <c r="K2710" i="3" s="1"/>
  <c r="G2710" i="3"/>
  <c r="J2709" i="3"/>
  <c r="I2709" i="3"/>
  <c r="H2709" i="3"/>
  <c r="K2709" i="3" s="1" a="1"/>
  <c r="K2709" i="3" s="1"/>
  <c r="G2709" i="3"/>
  <c r="J2708" i="3"/>
  <c r="I2708" i="3"/>
  <c r="H2708" i="3"/>
  <c r="K2708" i="3" s="1" a="1"/>
  <c r="K2708" i="3" s="1"/>
  <c r="G2708" i="3"/>
  <c r="J2707" i="3"/>
  <c r="I2707" i="3"/>
  <c r="H2707" i="3"/>
  <c r="K2707" i="3" s="1" a="1"/>
  <c r="K2707" i="3" s="1"/>
  <c r="G2707" i="3"/>
  <c r="J2706" i="3"/>
  <c r="I2706" i="3"/>
  <c r="H2706" i="3"/>
  <c r="K2706" i="3" s="1" a="1"/>
  <c r="K2706" i="3" s="1"/>
  <c r="G2706" i="3"/>
  <c r="J2705" i="3"/>
  <c r="I2705" i="3"/>
  <c r="H2705" i="3"/>
  <c r="K2705" i="3" s="1" a="1"/>
  <c r="K2705" i="3" s="1"/>
  <c r="G2705" i="3"/>
  <c r="J2704" i="3"/>
  <c r="I2704" i="3"/>
  <c r="H2704" i="3"/>
  <c r="K2704" i="3" s="1" a="1"/>
  <c r="K2704" i="3" s="1"/>
  <c r="G2704" i="3"/>
  <c r="J2703" i="3"/>
  <c r="I2703" i="3"/>
  <c r="H2703" i="3"/>
  <c r="K2703" i="3" s="1" a="1"/>
  <c r="K2703" i="3" s="1"/>
  <c r="G2703" i="3"/>
  <c r="J2702" i="3"/>
  <c r="I2702" i="3"/>
  <c r="H2702" i="3"/>
  <c r="K2702" i="3" s="1" a="1"/>
  <c r="K2702" i="3" s="1"/>
  <c r="G2702" i="3"/>
  <c r="J2701" i="3"/>
  <c r="I2701" i="3"/>
  <c r="H2701" i="3"/>
  <c r="K2701" i="3" s="1" a="1"/>
  <c r="K2701" i="3" s="1"/>
  <c r="G2701" i="3"/>
  <c r="J2700" i="3"/>
  <c r="I2700" i="3"/>
  <c r="H2700" i="3"/>
  <c r="K2700" i="3" s="1" a="1"/>
  <c r="K2700" i="3" s="1"/>
  <c r="G2700" i="3"/>
  <c r="J2699" i="3"/>
  <c r="I2699" i="3"/>
  <c r="H2699" i="3"/>
  <c r="K2699" i="3" s="1" a="1"/>
  <c r="K2699" i="3" s="1"/>
  <c r="G2699" i="3"/>
  <c r="J2698" i="3"/>
  <c r="I2698" i="3"/>
  <c r="H2698" i="3"/>
  <c r="K2698" i="3" s="1" a="1"/>
  <c r="K2698" i="3" s="1"/>
  <c r="G2698" i="3"/>
  <c r="J2697" i="3"/>
  <c r="I2697" i="3"/>
  <c r="H2697" i="3"/>
  <c r="K2697" i="3" s="1" a="1"/>
  <c r="K2697" i="3" s="1"/>
  <c r="J2696" i="3"/>
  <c r="I2696" i="3"/>
  <c r="H2696" i="3"/>
  <c r="K2696" i="3" s="1" a="1"/>
  <c r="K2696" i="3" s="1"/>
  <c r="G2696" i="3"/>
  <c r="J2695" i="3"/>
  <c r="I2695" i="3"/>
  <c r="H2695" i="3"/>
  <c r="K2695" i="3" s="1" a="1"/>
  <c r="K2695" i="3" s="1"/>
  <c r="G2695" i="3"/>
  <c r="K2694" i="3" a="1"/>
  <c r="K2694" i="3" s="1"/>
  <c r="J2694" i="3"/>
  <c r="I2694" i="3"/>
  <c r="H2694" i="3"/>
  <c r="G2694" i="3"/>
  <c r="J2693" i="3"/>
  <c r="I2693" i="3"/>
  <c r="H2693" i="3"/>
  <c r="K2693" i="3" s="1" a="1"/>
  <c r="K2693" i="3" s="1"/>
  <c r="G2693" i="3"/>
  <c r="J2692" i="3"/>
  <c r="I2692" i="3"/>
  <c r="H2692" i="3"/>
  <c r="K2692" i="3" s="1" a="1"/>
  <c r="K2692" i="3" s="1"/>
  <c r="G2692" i="3"/>
  <c r="K2691" i="3"/>
  <c r="J2691" i="3"/>
  <c r="I2691" i="3"/>
  <c r="H2691" i="3"/>
  <c r="K2691" i="3" s="1" a="1"/>
  <c r="G2691" i="3"/>
  <c r="J2690" i="3"/>
  <c r="I2690" i="3"/>
  <c r="H2690" i="3"/>
  <c r="K2690" i="3" s="1" a="1"/>
  <c r="K2690" i="3" s="1"/>
  <c r="G2690" i="3"/>
  <c r="J2689" i="3"/>
  <c r="I2689" i="3"/>
  <c r="H2689" i="3"/>
  <c r="K2689" i="3" s="1" a="1"/>
  <c r="K2689" i="3" s="1"/>
  <c r="G2689" i="3"/>
  <c r="J2688" i="3"/>
  <c r="I2688" i="3"/>
  <c r="H2688" i="3"/>
  <c r="K2688" i="3" s="1" a="1"/>
  <c r="K2688" i="3" s="1"/>
  <c r="J2687" i="3"/>
  <c r="I2687" i="3"/>
  <c r="H2687" i="3"/>
  <c r="K2687" i="3" s="1" a="1"/>
  <c r="K2687" i="3" s="1"/>
  <c r="G2687" i="3"/>
  <c r="J2686" i="3"/>
  <c r="I2686" i="3"/>
  <c r="H2686" i="3"/>
  <c r="K2686" i="3" s="1" a="1"/>
  <c r="K2686" i="3" s="1"/>
  <c r="G2686" i="3"/>
  <c r="J2685" i="3"/>
  <c r="I2685" i="3"/>
  <c r="H2685" i="3"/>
  <c r="K2685" i="3" s="1" a="1"/>
  <c r="K2685" i="3" s="1"/>
  <c r="G2685" i="3"/>
  <c r="J2684" i="3"/>
  <c r="I2684" i="3"/>
  <c r="H2684" i="3"/>
  <c r="K2684" i="3" s="1" a="1"/>
  <c r="K2684" i="3" s="1"/>
  <c r="G2684" i="3"/>
  <c r="K2683" i="3" a="1"/>
  <c r="K2683" i="3" s="1"/>
  <c r="J2683" i="3"/>
  <c r="I2683" i="3"/>
  <c r="H2683" i="3"/>
  <c r="G2683" i="3"/>
  <c r="J2682" i="3"/>
  <c r="I2682" i="3"/>
  <c r="H2682" i="3"/>
  <c r="K2682" i="3" s="1" a="1"/>
  <c r="K2682" i="3" s="1"/>
  <c r="G2682" i="3"/>
  <c r="J2681" i="3"/>
  <c r="I2681" i="3"/>
  <c r="H2681" i="3"/>
  <c r="K2681" i="3" s="1" a="1"/>
  <c r="K2681" i="3" s="1"/>
  <c r="G2681" i="3"/>
  <c r="J2680" i="3"/>
  <c r="I2680" i="3"/>
  <c r="H2680" i="3"/>
  <c r="K2680" i="3" s="1" a="1"/>
  <c r="K2680" i="3" s="1"/>
  <c r="G2680" i="3"/>
  <c r="J2679" i="3"/>
  <c r="I2679" i="3"/>
  <c r="H2679" i="3"/>
  <c r="K2679" i="3" s="1" a="1"/>
  <c r="K2679" i="3" s="1"/>
  <c r="G2679" i="3"/>
  <c r="J2678" i="3"/>
  <c r="I2678" i="3"/>
  <c r="H2678" i="3"/>
  <c r="K2678" i="3" s="1" a="1"/>
  <c r="K2678" i="3" s="1"/>
  <c r="J2677" i="3"/>
  <c r="I2677" i="3"/>
  <c r="H2677" i="3"/>
  <c r="K2677" i="3" s="1" a="1"/>
  <c r="K2677" i="3" s="1"/>
  <c r="G2677" i="3"/>
  <c r="J2676" i="3"/>
  <c r="I2676" i="3"/>
  <c r="H2676" i="3"/>
  <c r="K2676" i="3" s="1" a="1"/>
  <c r="K2676" i="3" s="1"/>
  <c r="G2676" i="3"/>
  <c r="J2675" i="3"/>
  <c r="I2675" i="3"/>
  <c r="H2675" i="3"/>
  <c r="K2675" i="3" s="1" a="1"/>
  <c r="K2675" i="3" s="1"/>
  <c r="G2675" i="3"/>
  <c r="J2674" i="3"/>
  <c r="I2674" i="3"/>
  <c r="H2674" i="3"/>
  <c r="K2674" i="3" s="1" a="1"/>
  <c r="K2674" i="3" s="1"/>
  <c r="G2674" i="3"/>
  <c r="K2673" i="3" a="1"/>
  <c r="K2673" i="3" s="1"/>
  <c r="J2673" i="3"/>
  <c r="I2673" i="3"/>
  <c r="H2673" i="3"/>
  <c r="G2673" i="3"/>
  <c r="J2672" i="3"/>
  <c r="I2672" i="3"/>
  <c r="H2672" i="3"/>
  <c r="K2672" i="3" s="1" a="1"/>
  <c r="K2672" i="3" s="1"/>
  <c r="G2672" i="3"/>
  <c r="J2671" i="3"/>
  <c r="I2671" i="3"/>
  <c r="H2671" i="3"/>
  <c r="K2671" i="3" s="1" a="1"/>
  <c r="K2671" i="3" s="1"/>
  <c r="G2671" i="3"/>
  <c r="J2670" i="3"/>
  <c r="I2670" i="3"/>
  <c r="H2670" i="3"/>
  <c r="K2670" i="3" s="1" a="1"/>
  <c r="K2670" i="3" s="1"/>
  <c r="G2670" i="3"/>
  <c r="K2669" i="3" a="1"/>
  <c r="K2669" i="3" s="1"/>
  <c r="J2669" i="3"/>
  <c r="I2669" i="3"/>
  <c r="H2669" i="3"/>
  <c r="G2669" i="3"/>
  <c r="J2668" i="3"/>
  <c r="I2668" i="3"/>
  <c r="H2668" i="3"/>
  <c r="K2668" i="3" s="1" a="1"/>
  <c r="K2668" i="3" s="1"/>
  <c r="G2668" i="3"/>
  <c r="J2667" i="3"/>
  <c r="I2667" i="3"/>
  <c r="H2667" i="3"/>
  <c r="K2667" i="3" s="1" a="1"/>
  <c r="K2667" i="3" s="1"/>
  <c r="G2667" i="3"/>
  <c r="J2666" i="3"/>
  <c r="I2666" i="3"/>
  <c r="H2666" i="3"/>
  <c r="K2666" i="3" s="1" a="1"/>
  <c r="K2666" i="3" s="1"/>
  <c r="G2666" i="3"/>
  <c r="J2665" i="3"/>
  <c r="I2665" i="3"/>
  <c r="H2665" i="3"/>
  <c r="K2665" i="3" s="1" a="1"/>
  <c r="K2665" i="3" s="1"/>
  <c r="G2665" i="3"/>
  <c r="J2664" i="3"/>
  <c r="I2664" i="3"/>
  <c r="H2664" i="3"/>
  <c r="K2664" i="3" s="1" a="1"/>
  <c r="K2664" i="3" s="1"/>
  <c r="G2664" i="3"/>
  <c r="K2663" i="3" a="1"/>
  <c r="K2663" i="3" s="1"/>
  <c r="J2663" i="3"/>
  <c r="I2663" i="3"/>
  <c r="H2663" i="3"/>
  <c r="G2663" i="3"/>
  <c r="J2662" i="3"/>
  <c r="I2662" i="3"/>
  <c r="H2662" i="3"/>
  <c r="K2662" i="3" s="1" a="1"/>
  <c r="K2662" i="3" s="1"/>
  <c r="G2662" i="3"/>
  <c r="J2661" i="3"/>
  <c r="I2661" i="3"/>
  <c r="H2661" i="3"/>
  <c r="K2661" i="3" s="1" a="1"/>
  <c r="K2661" i="3" s="1"/>
  <c r="G2661" i="3"/>
  <c r="J2660" i="3"/>
  <c r="I2660" i="3"/>
  <c r="H2660" i="3"/>
  <c r="K2660" i="3" s="1" a="1"/>
  <c r="K2660" i="3" s="1"/>
  <c r="G2660" i="3"/>
  <c r="J2659" i="3"/>
  <c r="I2659" i="3"/>
  <c r="H2659" i="3"/>
  <c r="K2659" i="3" s="1" a="1"/>
  <c r="K2659" i="3" s="1"/>
  <c r="G2659" i="3"/>
  <c r="J2658" i="3"/>
  <c r="I2658" i="3"/>
  <c r="H2658" i="3"/>
  <c r="K2658" i="3" s="1" a="1"/>
  <c r="K2658" i="3" s="1"/>
  <c r="G2658" i="3"/>
  <c r="K2657" i="3" a="1"/>
  <c r="K2657" i="3" s="1"/>
  <c r="J2657" i="3"/>
  <c r="I2657" i="3"/>
  <c r="H2657" i="3"/>
  <c r="G2657" i="3"/>
  <c r="J2656" i="3"/>
  <c r="I2656" i="3"/>
  <c r="H2656" i="3"/>
  <c r="K2656" i="3" s="1" a="1"/>
  <c r="K2656" i="3" s="1"/>
  <c r="G2656" i="3"/>
  <c r="J2655" i="3"/>
  <c r="I2655" i="3"/>
  <c r="H2655" i="3"/>
  <c r="K2655" i="3" s="1" a="1"/>
  <c r="K2655" i="3" s="1"/>
  <c r="G2655" i="3"/>
  <c r="J2654" i="3"/>
  <c r="I2654" i="3"/>
  <c r="H2654" i="3"/>
  <c r="K2654" i="3" s="1" a="1"/>
  <c r="K2654" i="3" s="1"/>
  <c r="G2654" i="3"/>
  <c r="K2653" i="3" a="1"/>
  <c r="K2653" i="3" s="1"/>
  <c r="J2653" i="3"/>
  <c r="I2653" i="3"/>
  <c r="H2653" i="3"/>
  <c r="G2653" i="3"/>
  <c r="J2652" i="3"/>
  <c r="I2652" i="3"/>
  <c r="H2652" i="3"/>
  <c r="K2652" i="3" s="1" a="1"/>
  <c r="K2652" i="3" s="1"/>
  <c r="G2652" i="3"/>
  <c r="J2651" i="3"/>
  <c r="I2651" i="3"/>
  <c r="H2651" i="3"/>
  <c r="K2651" i="3" s="1" a="1"/>
  <c r="K2651" i="3" s="1"/>
  <c r="G2651" i="3"/>
  <c r="J2650" i="3"/>
  <c r="I2650" i="3"/>
  <c r="H2650" i="3"/>
  <c r="K2650" i="3" s="1" a="1"/>
  <c r="K2650" i="3" s="1"/>
  <c r="G2650" i="3"/>
  <c r="J2649" i="3"/>
  <c r="I2649" i="3"/>
  <c r="H2649" i="3"/>
  <c r="K2649" i="3" s="1" a="1"/>
  <c r="K2649" i="3" s="1"/>
  <c r="G2649" i="3"/>
  <c r="J2648" i="3"/>
  <c r="I2648" i="3"/>
  <c r="H2648" i="3"/>
  <c r="K2648" i="3" s="1" a="1"/>
  <c r="K2648" i="3" s="1"/>
  <c r="G2648" i="3"/>
  <c r="K2647" i="3" a="1"/>
  <c r="K2647" i="3" s="1"/>
  <c r="J2647" i="3"/>
  <c r="I2647" i="3"/>
  <c r="H2647" i="3"/>
  <c r="G2647" i="3"/>
  <c r="J2646" i="3"/>
  <c r="I2646" i="3"/>
  <c r="H2646" i="3"/>
  <c r="K2646" i="3" s="1" a="1"/>
  <c r="K2646" i="3" s="1"/>
  <c r="G2646" i="3"/>
  <c r="J2645" i="3"/>
  <c r="I2645" i="3"/>
  <c r="H2645" i="3"/>
  <c r="K2645" i="3" s="1" a="1"/>
  <c r="K2645" i="3" s="1"/>
  <c r="G2645" i="3"/>
  <c r="J2644" i="3"/>
  <c r="I2644" i="3"/>
  <c r="H2644" i="3"/>
  <c r="K2644" i="3" s="1" a="1"/>
  <c r="K2644" i="3" s="1"/>
  <c r="G2644" i="3"/>
  <c r="J2643" i="3"/>
  <c r="I2643" i="3"/>
  <c r="H2643" i="3"/>
  <c r="K2643" i="3" s="1" a="1"/>
  <c r="K2643" i="3" s="1"/>
  <c r="G2643" i="3"/>
  <c r="J2642" i="3"/>
  <c r="I2642" i="3"/>
  <c r="H2642" i="3"/>
  <c r="K2642" i="3" s="1" a="1"/>
  <c r="K2642" i="3" s="1"/>
  <c r="G2642" i="3"/>
  <c r="K2641" i="3" a="1"/>
  <c r="K2641" i="3" s="1"/>
  <c r="J2641" i="3"/>
  <c r="I2641" i="3"/>
  <c r="H2641" i="3"/>
  <c r="G2641" i="3"/>
  <c r="J2640" i="3"/>
  <c r="I2640" i="3"/>
  <c r="H2640" i="3"/>
  <c r="K2640" i="3" s="1" a="1"/>
  <c r="K2640" i="3" s="1"/>
  <c r="G2640" i="3"/>
  <c r="J2639" i="3"/>
  <c r="I2639" i="3"/>
  <c r="H2639" i="3"/>
  <c r="K2639" i="3" s="1" a="1"/>
  <c r="K2639" i="3" s="1"/>
  <c r="G2639" i="3"/>
  <c r="J2638" i="3"/>
  <c r="I2638" i="3"/>
  <c r="H2638" i="3"/>
  <c r="K2638" i="3" s="1" a="1"/>
  <c r="K2638" i="3" s="1"/>
  <c r="G2638" i="3"/>
  <c r="K2637" i="3" a="1"/>
  <c r="K2637" i="3" s="1"/>
  <c r="J2637" i="3"/>
  <c r="I2637" i="3"/>
  <c r="H2637" i="3"/>
  <c r="G2637" i="3"/>
  <c r="J2636" i="3"/>
  <c r="I2636" i="3"/>
  <c r="H2636" i="3"/>
  <c r="K2636" i="3" s="1" a="1"/>
  <c r="K2636" i="3" s="1"/>
  <c r="G2636" i="3"/>
  <c r="J2635" i="3"/>
  <c r="I2635" i="3"/>
  <c r="H2635" i="3"/>
  <c r="K2635" i="3" s="1" a="1"/>
  <c r="K2635" i="3" s="1"/>
  <c r="G2635" i="3"/>
  <c r="J2634" i="3"/>
  <c r="I2634" i="3"/>
  <c r="H2634" i="3"/>
  <c r="K2634" i="3" s="1" a="1"/>
  <c r="K2634" i="3" s="1"/>
  <c r="J2633" i="3"/>
  <c r="I2633" i="3"/>
  <c r="H2633" i="3"/>
  <c r="K2633" i="3" s="1" a="1"/>
  <c r="K2633" i="3" s="1"/>
  <c r="G2633" i="3"/>
  <c r="J2632" i="3"/>
  <c r="I2632" i="3"/>
  <c r="H2632" i="3"/>
  <c r="K2632" i="3" s="1" a="1"/>
  <c r="K2632" i="3" s="1"/>
  <c r="G2632" i="3"/>
  <c r="J2631" i="3"/>
  <c r="I2631" i="3"/>
  <c r="H2631" i="3"/>
  <c r="K2631" i="3" s="1" a="1"/>
  <c r="K2631" i="3" s="1"/>
  <c r="G2631" i="3"/>
  <c r="J2630" i="3"/>
  <c r="I2630" i="3"/>
  <c r="H2630" i="3"/>
  <c r="K2630" i="3" s="1" a="1"/>
  <c r="K2630" i="3" s="1"/>
  <c r="G2630" i="3"/>
  <c r="J2629" i="3"/>
  <c r="I2629" i="3"/>
  <c r="H2629" i="3"/>
  <c r="K2629" i="3" s="1" a="1"/>
  <c r="K2629" i="3" s="1"/>
  <c r="G2629" i="3"/>
  <c r="K2628" i="3" a="1"/>
  <c r="K2628" i="3" s="1"/>
  <c r="J2628" i="3"/>
  <c r="I2628" i="3"/>
  <c r="H2628" i="3"/>
  <c r="G2628" i="3"/>
  <c r="J2627" i="3"/>
  <c r="I2627" i="3"/>
  <c r="H2627" i="3"/>
  <c r="K2627" i="3" s="1" a="1"/>
  <c r="K2627" i="3" s="1"/>
  <c r="G2627" i="3"/>
  <c r="J2626" i="3"/>
  <c r="I2626" i="3"/>
  <c r="H2626" i="3"/>
  <c r="K2626" i="3" s="1" a="1"/>
  <c r="K2626" i="3" s="1"/>
  <c r="G2626" i="3"/>
  <c r="J2625" i="3"/>
  <c r="I2625" i="3"/>
  <c r="H2625" i="3"/>
  <c r="K2625" i="3" s="1" a="1"/>
  <c r="K2625" i="3" s="1"/>
  <c r="G2625" i="3"/>
  <c r="J2624" i="3"/>
  <c r="I2624" i="3"/>
  <c r="H2624" i="3"/>
  <c r="K2624" i="3" s="1" a="1"/>
  <c r="K2624" i="3" s="1"/>
  <c r="G2624" i="3"/>
  <c r="J2623" i="3"/>
  <c r="I2623" i="3"/>
  <c r="H2623" i="3"/>
  <c r="K2623" i="3" s="1" a="1"/>
  <c r="K2623" i="3" s="1"/>
  <c r="G2623" i="3"/>
  <c r="J2622" i="3"/>
  <c r="I2622" i="3"/>
  <c r="H2622" i="3"/>
  <c r="K2622" i="3" s="1" a="1"/>
  <c r="K2622" i="3" s="1"/>
  <c r="G2622" i="3"/>
  <c r="J2621" i="3"/>
  <c r="I2621" i="3"/>
  <c r="H2621" i="3"/>
  <c r="K2621" i="3" s="1" a="1"/>
  <c r="K2621" i="3" s="1"/>
  <c r="G2621" i="3"/>
  <c r="K2620" i="3" a="1"/>
  <c r="K2620" i="3" s="1"/>
  <c r="J2620" i="3"/>
  <c r="I2620" i="3"/>
  <c r="H2620" i="3"/>
  <c r="G2620" i="3"/>
  <c r="J2619" i="3"/>
  <c r="I2619" i="3"/>
  <c r="H2619" i="3"/>
  <c r="K2619" i="3" s="1" a="1"/>
  <c r="K2619" i="3" s="1"/>
  <c r="G2619" i="3"/>
  <c r="J2618" i="3"/>
  <c r="I2618" i="3"/>
  <c r="H2618" i="3"/>
  <c r="K2618" i="3" s="1" a="1"/>
  <c r="K2618" i="3" s="1"/>
  <c r="G2618" i="3"/>
  <c r="J2617" i="3"/>
  <c r="I2617" i="3"/>
  <c r="H2617" i="3"/>
  <c r="K2617" i="3" s="1" a="1"/>
  <c r="K2617" i="3" s="1"/>
  <c r="G2617" i="3"/>
  <c r="J2616" i="3"/>
  <c r="I2616" i="3"/>
  <c r="H2616" i="3"/>
  <c r="K2616" i="3" s="1" a="1"/>
  <c r="K2616" i="3" s="1"/>
  <c r="G2616" i="3"/>
  <c r="J2615" i="3"/>
  <c r="I2615" i="3"/>
  <c r="H2615" i="3"/>
  <c r="K2615" i="3" s="1" a="1"/>
  <c r="K2615" i="3" s="1"/>
  <c r="G2615" i="3"/>
  <c r="J2614" i="3"/>
  <c r="I2614" i="3"/>
  <c r="H2614" i="3"/>
  <c r="K2614" i="3" s="1" a="1"/>
  <c r="K2614" i="3" s="1"/>
  <c r="G2614" i="3"/>
  <c r="J2613" i="3"/>
  <c r="I2613" i="3"/>
  <c r="H2613" i="3"/>
  <c r="K2613" i="3" s="1" a="1"/>
  <c r="K2613" i="3" s="1"/>
  <c r="G2613" i="3"/>
  <c r="J2612" i="3"/>
  <c r="I2612" i="3"/>
  <c r="H2612" i="3"/>
  <c r="K2612" i="3" s="1" a="1"/>
  <c r="K2612" i="3" s="1"/>
  <c r="J2611" i="3"/>
  <c r="I2611" i="3"/>
  <c r="H2611" i="3"/>
  <c r="K2611" i="3" s="1" a="1"/>
  <c r="K2611" i="3" s="1"/>
  <c r="G2611" i="3"/>
  <c r="K2610" i="3" a="1"/>
  <c r="K2610" i="3" s="1"/>
  <c r="J2610" i="3"/>
  <c r="I2610" i="3"/>
  <c r="H2610" i="3"/>
  <c r="G2610" i="3"/>
  <c r="J2609" i="3"/>
  <c r="I2609" i="3"/>
  <c r="H2609" i="3"/>
  <c r="K2609" i="3" s="1" a="1"/>
  <c r="K2609" i="3" s="1"/>
  <c r="G2609" i="3"/>
  <c r="J2608" i="3"/>
  <c r="I2608" i="3"/>
  <c r="H2608" i="3"/>
  <c r="K2608" i="3" s="1" a="1"/>
  <c r="K2608" i="3" s="1"/>
  <c r="G2608" i="3"/>
  <c r="J2607" i="3"/>
  <c r="I2607" i="3"/>
  <c r="H2607" i="3"/>
  <c r="K2607" i="3" s="1" a="1"/>
  <c r="K2607" i="3" s="1"/>
  <c r="G2607" i="3"/>
  <c r="K2606" i="3" a="1"/>
  <c r="K2606" i="3" s="1"/>
  <c r="J2606" i="3"/>
  <c r="I2606" i="3"/>
  <c r="H2606" i="3"/>
  <c r="G2606" i="3"/>
  <c r="J2605" i="3"/>
  <c r="I2605" i="3"/>
  <c r="H2605" i="3"/>
  <c r="K2605" i="3" s="1" a="1"/>
  <c r="K2605" i="3" s="1"/>
  <c r="G2605" i="3"/>
  <c r="J2604" i="3"/>
  <c r="I2604" i="3"/>
  <c r="H2604" i="3"/>
  <c r="K2604" i="3" s="1" a="1"/>
  <c r="K2604" i="3" s="1"/>
  <c r="G2604" i="3"/>
  <c r="K2603" i="3"/>
  <c r="J2603" i="3"/>
  <c r="I2603" i="3"/>
  <c r="H2603" i="3"/>
  <c r="K2603" i="3" s="1" a="1"/>
  <c r="G2603" i="3"/>
  <c r="J2602" i="3"/>
  <c r="I2602" i="3"/>
  <c r="H2602" i="3"/>
  <c r="K2602" i="3" s="1" a="1"/>
  <c r="K2602" i="3" s="1"/>
  <c r="G2602" i="3"/>
  <c r="J2601" i="3"/>
  <c r="I2601" i="3"/>
  <c r="H2601" i="3"/>
  <c r="K2601" i="3" s="1" a="1"/>
  <c r="K2601" i="3" s="1"/>
  <c r="G2601" i="3"/>
  <c r="J2600" i="3"/>
  <c r="I2600" i="3"/>
  <c r="H2600" i="3"/>
  <c r="K2600" i="3" s="1" a="1"/>
  <c r="K2600" i="3" s="1"/>
  <c r="G2600" i="3"/>
  <c r="K2599" i="3"/>
  <c r="J2599" i="3"/>
  <c r="I2599" i="3"/>
  <c r="H2599" i="3"/>
  <c r="K2599" i="3" s="1" a="1"/>
  <c r="G2599" i="3"/>
  <c r="J2598" i="3"/>
  <c r="I2598" i="3"/>
  <c r="H2598" i="3"/>
  <c r="K2598" i="3" s="1" a="1"/>
  <c r="K2598" i="3" s="1"/>
  <c r="G2598" i="3"/>
  <c r="J2597" i="3"/>
  <c r="I2597" i="3"/>
  <c r="H2597" i="3"/>
  <c r="K2597" i="3" s="1" a="1"/>
  <c r="K2597" i="3" s="1"/>
  <c r="G2597" i="3"/>
  <c r="J2596" i="3"/>
  <c r="I2596" i="3"/>
  <c r="H2596" i="3"/>
  <c r="K2596" i="3" s="1" a="1"/>
  <c r="K2596" i="3" s="1"/>
  <c r="G2596" i="3"/>
  <c r="J2595" i="3"/>
  <c r="I2595" i="3"/>
  <c r="H2595" i="3"/>
  <c r="K2595" i="3" s="1" a="1"/>
  <c r="K2595" i="3" s="1"/>
  <c r="G2595" i="3"/>
  <c r="K2594" i="3" a="1"/>
  <c r="K2594" i="3" s="1"/>
  <c r="J2594" i="3"/>
  <c r="I2594" i="3"/>
  <c r="H2594" i="3"/>
  <c r="G2594" i="3"/>
  <c r="J2593" i="3"/>
  <c r="I2593" i="3"/>
  <c r="H2593" i="3"/>
  <c r="K2593" i="3" s="1" a="1"/>
  <c r="K2593" i="3" s="1"/>
  <c r="G2593" i="3"/>
  <c r="J2592" i="3"/>
  <c r="I2592" i="3"/>
  <c r="H2592" i="3"/>
  <c r="K2592" i="3" s="1" a="1"/>
  <c r="K2592" i="3" s="1"/>
  <c r="G2592" i="3"/>
  <c r="K2591" i="3" a="1"/>
  <c r="K2591" i="3" s="1"/>
  <c r="J2591" i="3"/>
  <c r="I2591" i="3"/>
  <c r="H2591" i="3"/>
  <c r="G2591" i="3"/>
  <c r="J2590" i="3"/>
  <c r="I2590" i="3"/>
  <c r="H2590" i="3"/>
  <c r="K2590" i="3" s="1" a="1"/>
  <c r="K2590" i="3" s="1"/>
  <c r="G2590" i="3"/>
  <c r="J2589" i="3"/>
  <c r="I2589" i="3"/>
  <c r="H2589" i="3"/>
  <c r="K2589" i="3" s="1" a="1"/>
  <c r="K2589" i="3" s="1"/>
  <c r="G2589" i="3"/>
  <c r="J2588" i="3"/>
  <c r="I2588" i="3"/>
  <c r="H2588" i="3"/>
  <c r="K2588" i="3" s="1" a="1"/>
  <c r="K2588" i="3" s="1"/>
  <c r="G2588" i="3"/>
  <c r="J2587" i="3"/>
  <c r="I2587" i="3"/>
  <c r="H2587" i="3"/>
  <c r="K2587" i="3" s="1" a="1"/>
  <c r="K2587" i="3" s="1"/>
  <c r="J2586" i="3"/>
  <c r="I2586" i="3"/>
  <c r="H2586" i="3"/>
  <c r="K2586" i="3" s="1" a="1"/>
  <c r="K2586" i="3" s="1"/>
  <c r="J2585" i="3"/>
  <c r="I2585" i="3"/>
  <c r="H2585" i="3"/>
  <c r="K2585" i="3" s="1" a="1"/>
  <c r="K2585" i="3" s="1"/>
  <c r="G2585" i="3"/>
  <c r="K2584" i="3" a="1"/>
  <c r="K2584" i="3" s="1"/>
  <c r="J2584" i="3"/>
  <c r="I2584" i="3"/>
  <c r="H2584" i="3"/>
  <c r="G2584" i="3"/>
  <c r="J2583" i="3"/>
  <c r="I2583" i="3"/>
  <c r="H2583" i="3"/>
  <c r="K2583" i="3" s="1" a="1"/>
  <c r="K2583" i="3" s="1"/>
  <c r="G2583" i="3"/>
  <c r="J2582" i="3"/>
  <c r="I2582" i="3"/>
  <c r="H2582" i="3"/>
  <c r="K2582" i="3" s="1" a="1"/>
  <c r="K2582" i="3" s="1"/>
  <c r="G2582" i="3"/>
  <c r="K2581" i="3" a="1"/>
  <c r="K2581" i="3" s="1"/>
  <c r="J2581" i="3"/>
  <c r="I2581" i="3"/>
  <c r="H2581" i="3"/>
  <c r="G2581" i="3"/>
  <c r="J2580" i="3"/>
  <c r="I2580" i="3"/>
  <c r="H2580" i="3"/>
  <c r="K2580" i="3" s="1" a="1"/>
  <c r="K2580" i="3" s="1"/>
  <c r="G2580" i="3"/>
  <c r="J2579" i="3"/>
  <c r="I2579" i="3"/>
  <c r="H2579" i="3"/>
  <c r="K2579" i="3" s="1" a="1"/>
  <c r="K2579" i="3" s="1"/>
  <c r="G2579" i="3"/>
  <c r="J2578" i="3"/>
  <c r="I2578" i="3"/>
  <c r="H2578" i="3"/>
  <c r="K2578" i="3" s="1" a="1"/>
  <c r="K2578" i="3" s="1"/>
  <c r="G2578" i="3"/>
  <c r="J2577" i="3"/>
  <c r="I2577" i="3"/>
  <c r="H2577" i="3"/>
  <c r="K2577" i="3" s="1" a="1"/>
  <c r="K2577" i="3" s="1"/>
  <c r="G2577" i="3"/>
  <c r="K2576" i="3" a="1"/>
  <c r="K2576" i="3" s="1"/>
  <c r="J2576" i="3"/>
  <c r="I2576" i="3"/>
  <c r="H2576" i="3"/>
  <c r="G2576" i="3"/>
  <c r="J2575" i="3"/>
  <c r="I2575" i="3"/>
  <c r="H2575" i="3"/>
  <c r="K2575" i="3" s="1" a="1"/>
  <c r="K2575" i="3" s="1"/>
  <c r="G2575" i="3"/>
  <c r="J2574" i="3"/>
  <c r="I2574" i="3"/>
  <c r="H2574" i="3"/>
  <c r="K2574" i="3" s="1" a="1"/>
  <c r="K2574" i="3" s="1"/>
  <c r="G2574" i="3"/>
  <c r="J2573" i="3"/>
  <c r="I2573" i="3"/>
  <c r="H2573" i="3"/>
  <c r="K2573" i="3" s="1" a="1"/>
  <c r="K2573" i="3" s="1"/>
  <c r="G2573" i="3"/>
  <c r="J2572" i="3"/>
  <c r="I2572" i="3"/>
  <c r="H2572" i="3"/>
  <c r="K2572" i="3" s="1" a="1"/>
  <c r="K2572" i="3" s="1"/>
  <c r="G2572" i="3"/>
  <c r="K2571" i="3" a="1"/>
  <c r="K2571" i="3" s="1"/>
  <c r="J2571" i="3"/>
  <c r="I2571" i="3"/>
  <c r="H2571" i="3"/>
  <c r="G2571" i="3"/>
  <c r="J2570" i="3"/>
  <c r="I2570" i="3"/>
  <c r="H2570" i="3"/>
  <c r="K2570" i="3" s="1" a="1"/>
  <c r="K2570" i="3" s="1"/>
  <c r="G2570" i="3"/>
  <c r="J2569" i="3"/>
  <c r="I2569" i="3"/>
  <c r="H2569" i="3"/>
  <c r="K2569" i="3" s="1" a="1"/>
  <c r="K2569" i="3" s="1"/>
  <c r="G2569" i="3"/>
  <c r="K2568" i="3" a="1"/>
  <c r="K2568" i="3" s="1"/>
  <c r="J2568" i="3"/>
  <c r="I2568" i="3"/>
  <c r="H2568" i="3"/>
  <c r="G2568" i="3"/>
  <c r="J2567" i="3"/>
  <c r="I2567" i="3"/>
  <c r="H2567" i="3"/>
  <c r="K2567" i="3" s="1" a="1"/>
  <c r="K2567" i="3" s="1"/>
  <c r="G2567" i="3"/>
  <c r="J2566" i="3"/>
  <c r="I2566" i="3"/>
  <c r="H2566" i="3"/>
  <c r="K2566" i="3" s="1" a="1"/>
  <c r="K2566" i="3" s="1"/>
  <c r="G2566" i="3"/>
  <c r="J2565" i="3"/>
  <c r="I2565" i="3"/>
  <c r="H2565" i="3"/>
  <c r="K2565" i="3" s="1" a="1"/>
  <c r="K2565" i="3" s="1"/>
  <c r="G2565" i="3"/>
  <c r="J2564" i="3"/>
  <c r="I2564" i="3"/>
  <c r="H2564" i="3"/>
  <c r="K2564" i="3" s="1" a="1"/>
  <c r="K2564" i="3" s="1"/>
  <c r="G2564" i="3"/>
  <c r="K2563" i="3" a="1"/>
  <c r="K2563" i="3" s="1"/>
  <c r="J2563" i="3"/>
  <c r="I2563" i="3"/>
  <c r="H2563" i="3"/>
  <c r="G2563" i="3"/>
  <c r="J2562" i="3"/>
  <c r="I2562" i="3"/>
  <c r="H2562" i="3"/>
  <c r="K2562" i="3" s="1" a="1"/>
  <c r="K2562" i="3" s="1"/>
  <c r="G2562" i="3"/>
  <c r="J2561" i="3"/>
  <c r="I2561" i="3"/>
  <c r="H2561" i="3"/>
  <c r="K2561" i="3" s="1" a="1"/>
  <c r="K2561" i="3" s="1"/>
  <c r="G2561" i="3"/>
  <c r="J2560" i="3"/>
  <c r="I2560" i="3"/>
  <c r="H2560" i="3"/>
  <c r="K2560" i="3" s="1" a="1"/>
  <c r="K2560" i="3" s="1"/>
  <c r="G2560" i="3"/>
  <c r="K2559" i="3" a="1"/>
  <c r="K2559" i="3" s="1"/>
  <c r="J2559" i="3"/>
  <c r="I2559" i="3"/>
  <c r="H2559" i="3"/>
  <c r="G2559" i="3"/>
  <c r="J2558" i="3"/>
  <c r="I2558" i="3"/>
  <c r="H2558" i="3"/>
  <c r="K2558" i="3" s="1" a="1"/>
  <c r="K2558" i="3" s="1"/>
  <c r="G2558" i="3"/>
  <c r="J2557" i="3"/>
  <c r="I2557" i="3"/>
  <c r="H2557" i="3"/>
  <c r="K2557" i="3" s="1" a="1"/>
  <c r="K2557" i="3" s="1"/>
  <c r="G2557" i="3"/>
  <c r="J2556" i="3"/>
  <c r="I2556" i="3"/>
  <c r="H2556" i="3"/>
  <c r="K2556" i="3" s="1" a="1"/>
  <c r="K2556" i="3" s="1"/>
  <c r="G2556" i="3"/>
  <c r="K2555" i="3" a="1"/>
  <c r="K2555" i="3" s="1"/>
  <c r="J2555" i="3"/>
  <c r="I2555" i="3"/>
  <c r="H2555" i="3"/>
  <c r="G2555" i="3"/>
  <c r="J2554" i="3"/>
  <c r="I2554" i="3"/>
  <c r="H2554" i="3"/>
  <c r="K2554" i="3" s="1" a="1"/>
  <c r="K2554" i="3" s="1"/>
  <c r="G2554" i="3"/>
  <c r="J2553" i="3"/>
  <c r="I2553" i="3"/>
  <c r="H2553" i="3"/>
  <c r="K2553" i="3" s="1" a="1"/>
  <c r="K2553" i="3" s="1"/>
  <c r="G2553" i="3"/>
  <c r="J2552" i="3"/>
  <c r="I2552" i="3"/>
  <c r="H2552" i="3"/>
  <c r="K2552" i="3" s="1" a="1"/>
  <c r="K2552" i="3" s="1"/>
  <c r="G2552" i="3"/>
  <c r="K2551" i="3" a="1"/>
  <c r="K2551" i="3" s="1"/>
  <c r="J2551" i="3"/>
  <c r="I2551" i="3"/>
  <c r="H2551" i="3"/>
  <c r="G2551" i="3"/>
  <c r="J2550" i="3"/>
  <c r="I2550" i="3"/>
  <c r="H2550" i="3"/>
  <c r="K2550" i="3" s="1" a="1"/>
  <c r="K2550" i="3" s="1"/>
  <c r="G2550" i="3"/>
  <c r="J2549" i="3"/>
  <c r="I2549" i="3"/>
  <c r="H2549" i="3"/>
  <c r="K2549" i="3" s="1" a="1"/>
  <c r="K2549" i="3" s="1"/>
  <c r="G2549" i="3"/>
  <c r="J2548" i="3"/>
  <c r="I2548" i="3"/>
  <c r="H2548" i="3"/>
  <c r="K2548" i="3" s="1" a="1"/>
  <c r="K2548" i="3" s="1"/>
  <c r="G2548" i="3"/>
  <c r="J2547" i="3"/>
  <c r="I2547" i="3"/>
  <c r="H2547" i="3"/>
  <c r="K2547" i="3" s="1" a="1"/>
  <c r="K2547" i="3" s="1"/>
  <c r="G2547" i="3"/>
  <c r="J2546" i="3"/>
  <c r="I2546" i="3"/>
  <c r="H2546" i="3"/>
  <c r="K2546" i="3" s="1" a="1"/>
  <c r="K2546" i="3" s="1"/>
  <c r="G2546" i="3"/>
  <c r="K2545" i="3" a="1"/>
  <c r="K2545" i="3" s="1"/>
  <c r="J2545" i="3"/>
  <c r="I2545" i="3"/>
  <c r="H2545" i="3"/>
  <c r="G2545" i="3"/>
  <c r="J2544" i="3"/>
  <c r="I2544" i="3"/>
  <c r="H2544" i="3"/>
  <c r="K2544" i="3" s="1" a="1"/>
  <c r="K2544" i="3" s="1"/>
  <c r="G2544" i="3"/>
  <c r="K2543" i="3" a="1"/>
  <c r="K2543" i="3" s="1"/>
  <c r="J2543" i="3"/>
  <c r="I2543" i="3"/>
  <c r="H2543" i="3"/>
  <c r="G2543" i="3"/>
  <c r="J2542" i="3"/>
  <c r="I2542" i="3"/>
  <c r="H2542" i="3"/>
  <c r="K2542" i="3" s="1" a="1"/>
  <c r="K2542" i="3" s="1"/>
  <c r="G2542" i="3"/>
  <c r="J2541" i="3"/>
  <c r="I2541" i="3"/>
  <c r="H2541" i="3"/>
  <c r="K2541" i="3" s="1" a="1"/>
  <c r="K2541" i="3" s="1"/>
  <c r="G2541" i="3"/>
  <c r="J2540" i="3"/>
  <c r="I2540" i="3"/>
  <c r="H2540" i="3"/>
  <c r="K2540" i="3" s="1" a="1"/>
  <c r="K2540" i="3" s="1"/>
  <c r="G2540" i="3"/>
  <c r="J2539" i="3"/>
  <c r="I2539" i="3"/>
  <c r="H2539" i="3"/>
  <c r="K2539" i="3" s="1" a="1"/>
  <c r="K2539" i="3" s="1"/>
  <c r="G2539" i="3"/>
  <c r="J2538" i="3"/>
  <c r="I2538" i="3"/>
  <c r="H2538" i="3"/>
  <c r="K2538" i="3" s="1" a="1"/>
  <c r="K2538" i="3" s="1"/>
  <c r="G2538" i="3"/>
  <c r="K2537" i="3" a="1"/>
  <c r="K2537" i="3" s="1"/>
  <c r="J2537" i="3"/>
  <c r="I2537" i="3"/>
  <c r="H2537" i="3"/>
  <c r="G2537" i="3"/>
  <c r="J2536" i="3"/>
  <c r="I2536" i="3"/>
  <c r="H2536" i="3"/>
  <c r="K2536" i="3" s="1" a="1"/>
  <c r="K2536" i="3" s="1"/>
  <c r="G2536" i="3"/>
  <c r="J2535" i="3"/>
  <c r="I2535" i="3"/>
  <c r="H2535" i="3"/>
  <c r="K2535" i="3" s="1" a="1"/>
  <c r="K2535" i="3" s="1"/>
  <c r="G2535" i="3"/>
  <c r="J2534" i="3"/>
  <c r="I2534" i="3"/>
  <c r="H2534" i="3"/>
  <c r="K2534" i="3" s="1" a="1"/>
  <c r="K2534" i="3" s="1"/>
  <c r="G2534" i="3"/>
  <c r="K2533" i="3" a="1"/>
  <c r="K2533" i="3" s="1"/>
  <c r="J2533" i="3"/>
  <c r="I2533" i="3"/>
  <c r="H2533" i="3"/>
  <c r="G2533" i="3"/>
  <c r="J2532" i="3"/>
  <c r="I2532" i="3"/>
  <c r="H2532" i="3"/>
  <c r="K2532" i="3" s="1" a="1"/>
  <c r="K2532" i="3" s="1"/>
  <c r="G2532" i="3"/>
  <c r="J2531" i="3"/>
  <c r="I2531" i="3"/>
  <c r="H2531" i="3"/>
  <c r="K2531" i="3" s="1" a="1"/>
  <c r="K2531" i="3" s="1"/>
  <c r="G2531" i="3"/>
  <c r="J2530" i="3"/>
  <c r="I2530" i="3"/>
  <c r="H2530" i="3"/>
  <c r="K2530" i="3" s="1" a="1"/>
  <c r="K2530" i="3" s="1"/>
  <c r="G2530" i="3"/>
  <c r="J2529" i="3"/>
  <c r="I2529" i="3"/>
  <c r="H2529" i="3"/>
  <c r="K2529" i="3" s="1" a="1"/>
  <c r="K2529" i="3" s="1"/>
  <c r="G2529" i="3"/>
  <c r="K2528" i="3" a="1"/>
  <c r="K2528" i="3" s="1"/>
  <c r="J2528" i="3"/>
  <c r="I2528" i="3"/>
  <c r="H2528" i="3"/>
  <c r="G2528" i="3"/>
  <c r="J2527" i="3"/>
  <c r="I2527" i="3"/>
  <c r="H2527" i="3"/>
  <c r="K2527" i="3" s="1" a="1"/>
  <c r="K2527" i="3" s="1"/>
  <c r="G2527" i="3"/>
  <c r="J2526" i="3"/>
  <c r="I2526" i="3"/>
  <c r="H2526" i="3"/>
  <c r="K2526" i="3" s="1" a="1"/>
  <c r="K2526" i="3" s="1"/>
  <c r="G2526" i="3"/>
  <c r="J2525" i="3"/>
  <c r="I2525" i="3"/>
  <c r="H2525" i="3"/>
  <c r="K2525" i="3" s="1" a="1"/>
  <c r="K2525" i="3" s="1"/>
  <c r="G2525" i="3"/>
  <c r="J2524" i="3"/>
  <c r="I2524" i="3"/>
  <c r="H2524" i="3"/>
  <c r="K2524" i="3" s="1" a="1"/>
  <c r="K2524" i="3" s="1"/>
  <c r="J2523" i="3"/>
  <c r="I2523" i="3"/>
  <c r="H2523" i="3"/>
  <c r="K2523" i="3" s="1" a="1"/>
  <c r="K2523" i="3" s="1"/>
  <c r="G2523" i="3"/>
  <c r="J2522" i="3"/>
  <c r="I2522" i="3"/>
  <c r="H2522" i="3"/>
  <c r="K2522" i="3" s="1" a="1"/>
  <c r="K2522" i="3" s="1"/>
  <c r="G2522" i="3"/>
  <c r="J2521" i="3"/>
  <c r="I2521" i="3"/>
  <c r="H2521" i="3"/>
  <c r="K2521" i="3" s="1" a="1"/>
  <c r="K2521" i="3" s="1"/>
  <c r="G2521" i="3"/>
  <c r="J2520" i="3"/>
  <c r="I2520" i="3"/>
  <c r="H2520" i="3"/>
  <c r="K2520" i="3" s="1" a="1"/>
  <c r="K2520" i="3" s="1"/>
  <c r="G2520" i="3"/>
  <c r="J2519" i="3"/>
  <c r="I2519" i="3"/>
  <c r="H2519" i="3"/>
  <c r="K2519" i="3" s="1" a="1"/>
  <c r="K2519" i="3" s="1"/>
  <c r="G2519" i="3"/>
  <c r="J2518" i="3"/>
  <c r="I2518" i="3"/>
  <c r="H2518" i="3"/>
  <c r="K2518" i="3" s="1" a="1"/>
  <c r="K2518" i="3" s="1"/>
  <c r="G2518" i="3"/>
  <c r="J2517" i="3"/>
  <c r="I2517" i="3"/>
  <c r="H2517" i="3"/>
  <c r="K2517" i="3" s="1" a="1"/>
  <c r="K2517" i="3" s="1"/>
  <c r="G2517" i="3"/>
  <c r="J2516" i="3"/>
  <c r="I2516" i="3"/>
  <c r="H2516" i="3"/>
  <c r="K2516" i="3" s="1" a="1"/>
  <c r="K2516" i="3" s="1"/>
  <c r="G2516" i="3"/>
  <c r="J2515" i="3"/>
  <c r="I2515" i="3"/>
  <c r="H2515" i="3"/>
  <c r="K2515" i="3" s="1" a="1"/>
  <c r="K2515" i="3" s="1"/>
  <c r="G2515" i="3"/>
  <c r="J2514" i="3"/>
  <c r="I2514" i="3"/>
  <c r="H2514" i="3"/>
  <c r="K2514" i="3" s="1" a="1"/>
  <c r="K2514" i="3" s="1"/>
  <c r="G2514" i="3"/>
  <c r="J2513" i="3"/>
  <c r="I2513" i="3"/>
  <c r="H2513" i="3"/>
  <c r="K2513" i="3" s="1" a="1"/>
  <c r="K2513" i="3" s="1"/>
  <c r="G2513" i="3"/>
  <c r="J2512" i="3"/>
  <c r="I2512" i="3"/>
  <c r="H2512" i="3"/>
  <c r="K2512" i="3" s="1" a="1"/>
  <c r="K2512" i="3" s="1"/>
  <c r="G2512" i="3"/>
  <c r="J2511" i="3"/>
  <c r="I2511" i="3"/>
  <c r="H2511" i="3"/>
  <c r="K2511" i="3" s="1" a="1"/>
  <c r="K2511" i="3" s="1"/>
  <c r="G2511" i="3"/>
  <c r="J2510" i="3"/>
  <c r="I2510" i="3"/>
  <c r="H2510" i="3"/>
  <c r="K2510" i="3" s="1" a="1"/>
  <c r="K2510" i="3" s="1"/>
  <c r="G2510" i="3"/>
  <c r="J2509" i="3"/>
  <c r="I2509" i="3"/>
  <c r="H2509" i="3"/>
  <c r="K2509" i="3" s="1" a="1"/>
  <c r="K2509" i="3" s="1"/>
  <c r="G2509" i="3"/>
  <c r="J2508" i="3"/>
  <c r="I2508" i="3"/>
  <c r="H2508" i="3"/>
  <c r="K2508" i="3" s="1" a="1"/>
  <c r="K2508" i="3" s="1"/>
  <c r="J2507" i="3"/>
  <c r="I2507" i="3"/>
  <c r="H2507" i="3"/>
  <c r="K2507" i="3" s="1" a="1"/>
  <c r="K2507" i="3" s="1"/>
  <c r="G2507" i="3"/>
  <c r="J2506" i="3"/>
  <c r="I2506" i="3"/>
  <c r="H2506" i="3"/>
  <c r="K2506" i="3" s="1" a="1"/>
  <c r="K2506" i="3" s="1"/>
  <c r="G2506" i="3"/>
  <c r="K2505" i="3" a="1"/>
  <c r="K2505" i="3" s="1"/>
  <c r="J2505" i="3"/>
  <c r="I2505" i="3"/>
  <c r="H2505" i="3"/>
  <c r="G2505" i="3"/>
  <c r="J2504" i="3"/>
  <c r="I2504" i="3"/>
  <c r="H2504" i="3"/>
  <c r="K2504" i="3" s="1" a="1"/>
  <c r="K2504" i="3" s="1"/>
  <c r="G2504" i="3"/>
  <c r="J2503" i="3"/>
  <c r="I2503" i="3"/>
  <c r="H2503" i="3"/>
  <c r="K2503" i="3" s="1" a="1"/>
  <c r="K2503" i="3" s="1"/>
  <c r="G2503" i="3"/>
  <c r="J2502" i="3"/>
  <c r="I2502" i="3"/>
  <c r="H2502" i="3"/>
  <c r="K2502" i="3" s="1" a="1"/>
  <c r="K2502" i="3" s="1"/>
  <c r="G2502" i="3"/>
  <c r="J2501" i="3"/>
  <c r="I2501" i="3"/>
  <c r="H2501" i="3"/>
  <c r="K2501" i="3" s="1" a="1"/>
  <c r="K2501" i="3" s="1"/>
  <c r="G2501" i="3"/>
  <c r="J2500" i="3"/>
  <c r="I2500" i="3"/>
  <c r="H2500" i="3"/>
  <c r="K2500" i="3" s="1" a="1"/>
  <c r="K2500" i="3" s="1"/>
  <c r="G2500" i="3"/>
  <c r="J2499" i="3"/>
  <c r="I2499" i="3"/>
  <c r="H2499" i="3"/>
  <c r="K2499" i="3" s="1" a="1"/>
  <c r="K2499" i="3" s="1"/>
  <c r="G2499" i="3"/>
  <c r="J2498" i="3"/>
  <c r="I2498" i="3"/>
  <c r="H2498" i="3"/>
  <c r="K2498" i="3" s="1" a="1"/>
  <c r="K2498" i="3" s="1"/>
  <c r="G2498" i="3"/>
  <c r="K2497" i="3" a="1"/>
  <c r="K2497" i="3" s="1"/>
  <c r="J2497" i="3"/>
  <c r="I2497" i="3"/>
  <c r="H2497" i="3"/>
  <c r="G2497" i="3"/>
  <c r="J2496" i="3"/>
  <c r="I2496" i="3"/>
  <c r="H2496" i="3"/>
  <c r="K2496" i="3" s="1" a="1"/>
  <c r="K2496" i="3" s="1"/>
  <c r="J2495" i="3"/>
  <c r="I2495" i="3"/>
  <c r="H2495" i="3"/>
  <c r="K2495" i="3" s="1" a="1"/>
  <c r="K2495" i="3" s="1"/>
  <c r="G2495" i="3"/>
  <c r="J2494" i="3"/>
  <c r="I2494" i="3"/>
  <c r="H2494" i="3"/>
  <c r="K2494" i="3" s="1" a="1"/>
  <c r="K2494" i="3" s="1"/>
  <c r="G2494" i="3"/>
  <c r="J2493" i="3"/>
  <c r="I2493" i="3"/>
  <c r="H2493" i="3"/>
  <c r="K2493" i="3" s="1" a="1"/>
  <c r="K2493" i="3" s="1"/>
  <c r="G2493" i="3"/>
  <c r="J2492" i="3"/>
  <c r="I2492" i="3"/>
  <c r="H2492" i="3"/>
  <c r="K2492" i="3" s="1" a="1"/>
  <c r="K2492" i="3" s="1"/>
  <c r="G2492" i="3"/>
  <c r="J2491" i="3"/>
  <c r="I2491" i="3"/>
  <c r="H2491" i="3"/>
  <c r="K2491" i="3" s="1" a="1"/>
  <c r="K2491" i="3" s="1"/>
  <c r="G2491" i="3"/>
  <c r="J2490" i="3"/>
  <c r="I2490" i="3"/>
  <c r="H2490" i="3"/>
  <c r="K2490" i="3" s="1" a="1"/>
  <c r="K2490" i="3" s="1"/>
  <c r="G2490" i="3"/>
  <c r="J2489" i="3"/>
  <c r="I2489" i="3"/>
  <c r="H2489" i="3"/>
  <c r="K2489" i="3" s="1" a="1"/>
  <c r="K2489" i="3" s="1"/>
  <c r="G2489" i="3"/>
  <c r="J2488" i="3"/>
  <c r="I2488" i="3"/>
  <c r="H2488" i="3"/>
  <c r="K2488" i="3" s="1" a="1"/>
  <c r="K2488" i="3" s="1"/>
  <c r="G2488" i="3"/>
  <c r="J2487" i="3"/>
  <c r="I2487" i="3"/>
  <c r="H2487" i="3"/>
  <c r="K2487" i="3" s="1" a="1"/>
  <c r="K2487" i="3" s="1"/>
  <c r="G2487" i="3"/>
  <c r="J2486" i="3"/>
  <c r="I2486" i="3"/>
  <c r="H2486" i="3"/>
  <c r="K2486" i="3" s="1" a="1"/>
  <c r="K2486" i="3" s="1"/>
  <c r="G2486" i="3"/>
  <c r="J2485" i="3"/>
  <c r="I2485" i="3"/>
  <c r="H2485" i="3"/>
  <c r="K2485" i="3" s="1" a="1"/>
  <c r="K2485" i="3" s="1"/>
  <c r="G2485" i="3"/>
  <c r="J2484" i="3"/>
  <c r="I2484" i="3"/>
  <c r="H2484" i="3"/>
  <c r="K2484" i="3" s="1" a="1"/>
  <c r="K2484" i="3" s="1"/>
  <c r="G2484" i="3"/>
  <c r="J2483" i="3"/>
  <c r="I2483" i="3"/>
  <c r="H2483" i="3"/>
  <c r="K2483" i="3" s="1" a="1"/>
  <c r="K2483" i="3" s="1"/>
  <c r="G2483" i="3"/>
  <c r="J2482" i="3"/>
  <c r="I2482" i="3"/>
  <c r="H2482" i="3"/>
  <c r="K2482" i="3" s="1" a="1"/>
  <c r="K2482" i="3" s="1"/>
  <c r="G2482" i="3"/>
  <c r="J2481" i="3"/>
  <c r="I2481" i="3"/>
  <c r="H2481" i="3"/>
  <c r="K2481" i="3" s="1" a="1"/>
  <c r="K2481" i="3" s="1"/>
  <c r="G2481" i="3"/>
  <c r="J2480" i="3"/>
  <c r="I2480" i="3"/>
  <c r="H2480" i="3"/>
  <c r="K2480" i="3" s="1" a="1"/>
  <c r="K2480" i="3" s="1"/>
  <c r="G2480" i="3"/>
  <c r="J2479" i="3"/>
  <c r="I2479" i="3"/>
  <c r="H2479" i="3"/>
  <c r="K2479" i="3" s="1" a="1"/>
  <c r="K2479" i="3" s="1"/>
  <c r="G2479" i="3"/>
  <c r="J2478" i="3"/>
  <c r="I2478" i="3"/>
  <c r="H2478" i="3"/>
  <c r="K2478" i="3" s="1" a="1"/>
  <c r="K2478" i="3" s="1"/>
  <c r="G2478" i="3"/>
  <c r="J2477" i="3"/>
  <c r="I2477" i="3"/>
  <c r="H2477" i="3"/>
  <c r="K2477" i="3" s="1" a="1"/>
  <c r="K2477" i="3" s="1"/>
  <c r="G2477" i="3"/>
  <c r="J2476" i="3"/>
  <c r="I2476" i="3"/>
  <c r="H2476" i="3"/>
  <c r="K2476" i="3" s="1" a="1"/>
  <c r="K2476" i="3" s="1"/>
  <c r="G2476" i="3"/>
  <c r="J2475" i="3"/>
  <c r="I2475" i="3"/>
  <c r="H2475" i="3"/>
  <c r="K2475" i="3" s="1" a="1"/>
  <c r="K2475" i="3" s="1"/>
  <c r="G2475" i="3"/>
  <c r="J2474" i="3"/>
  <c r="I2474" i="3"/>
  <c r="H2474" i="3"/>
  <c r="K2474" i="3" s="1" a="1"/>
  <c r="K2474" i="3" s="1"/>
  <c r="G2474" i="3"/>
  <c r="J2473" i="3"/>
  <c r="I2473" i="3"/>
  <c r="H2473" i="3"/>
  <c r="K2473" i="3" s="1" a="1"/>
  <c r="K2473" i="3" s="1"/>
  <c r="G2473" i="3"/>
  <c r="J2472" i="3"/>
  <c r="I2472" i="3"/>
  <c r="H2472" i="3"/>
  <c r="K2472" i="3" s="1" a="1"/>
  <c r="K2472" i="3" s="1"/>
  <c r="G2472" i="3"/>
  <c r="J2471" i="3"/>
  <c r="I2471" i="3"/>
  <c r="H2471" i="3"/>
  <c r="K2471" i="3" s="1" a="1"/>
  <c r="K2471" i="3" s="1"/>
  <c r="G2471" i="3"/>
  <c r="J2470" i="3"/>
  <c r="I2470" i="3"/>
  <c r="H2470" i="3"/>
  <c r="K2470" i="3" s="1" a="1"/>
  <c r="K2470" i="3" s="1"/>
  <c r="G2470" i="3"/>
  <c r="J2469" i="3"/>
  <c r="I2469" i="3"/>
  <c r="H2469" i="3"/>
  <c r="K2469" i="3" s="1" a="1"/>
  <c r="K2469" i="3" s="1"/>
  <c r="G2469" i="3"/>
  <c r="J2468" i="3"/>
  <c r="I2468" i="3"/>
  <c r="H2468" i="3"/>
  <c r="K2468" i="3" s="1" a="1"/>
  <c r="K2468" i="3" s="1"/>
  <c r="J2467" i="3"/>
  <c r="I2467" i="3"/>
  <c r="H2467" i="3"/>
  <c r="K2467" i="3" s="1" a="1"/>
  <c r="K2467" i="3" s="1"/>
  <c r="G2467" i="3"/>
  <c r="J2466" i="3"/>
  <c r="I2466" i="3"/>
  <c r="H2466" i="3"/>
  <c r="K2466" i="3" s="1" a="1"/>
  <c r="K2466" i="3" s="1"/>
  <c r="G2466" i="3"/>
  <c r="J2465" i="3"/>
  <c r="I2465" i="3"/>
  <c r="H2465" i="3"/>
  <c r="K2465" i="3" s="1" a="1"/>
  <c r="K2465" i="3" s="1"/>
  <c r="G2465" i="3"/>
  <c r="J2464" i="3"/>
  <c r="I2464" i="3"/>
  <c r="H2464" i="3"/>
  <c r="K2464" i="3" s="1" a="1"/>
  <c r="K2464" i="3" s="1"/>
  <c r="G2464" i="3"/>
  <c r="J2463" i="3"/>
  <c r="I2463" i="3"/>
  <c r="H2463" i="3"/>
  <c r="K2463" i="3" s="1" a="1"/>
  <c r="K2463" i="3" s="1"/>
  <c r="G2463" i="3"/>
  <c r="J2462" i="3"/>
  <c r="I2462" i="3"/>
  <c r="H2462" i="3"/>
  <c r="K2462" i="3" s="1" a="1"/>
  <c r="K2462" i="3" s="1"/>
  <c r="G2462" i="3"/>
  <c r="J2461" i="3"/>
  <c r="I2461" i="3"/>
  <c r="H2461" i="3"/>
  <c r="K2461" i="3" s="1" a="1"/>
  <c r="K2461" i="3" s="1"/>
  <c r="G2461" i="3"/>
  <c r="K2460" i="3" a="1"/>
  <c r="K2460" i="3" s="1"/>
  <c r="J2460" i="3"/>
  <c r="I2460" i="3"/>
  <c r="H2460" i="3"/>
  <c r="G2460" i="3"/>
  <c r="J2459" i="3"/>
  <c r="I2459" i="3"/>
  <c r="H2459" i="3"/>
  <c r="K2459" i="3" s="1" a="1"/>
  <c r="K2459" i="3" s="1"/>
  <c r="G2459" i="3"/>
  <c r="J2458" i="3"/>
  <c r="I2458" i="3"/>
  <c r="H2458" i="3"/>
  <c r="K2458" i="3" s="1" a="1"/>
  <c r="K2458" i="3" s="1"/>
  <c r="G2458" i="3"/>
  <c r="J2457" i="3"/>
  <c r="I2457" i="3"/>
  <c r="H2457" i="3"/>
  <c r="K2457" i="3" s="1" a="1"/>
  <c r="K2457" i="3" s="1"/>
  <c r="G2457" i="3"/>
  <c r="J2456" i="3"/>
  <c r="I2456" i="3"/>
  <c r="H2456" i="3"/>
  <c r="K2456" i="3" s="1" a="1"/>
  <c r="K2456" i="3" s="1"/>
  <c r="G2456" i="3"/>
  <c r="J2455" i="3"/>
  <c r="I2455" i="3"/>
  <c r="H2455" i="3"/>
  <c r="K2455" i="3" s="1" a="1"/>
  <c r="K2455" i="3" s="1"/>
  <c r="G2455" i="3"/>
  <c r="J2454" i="3"/>
  <c r="I2454" i="3"/>
  <c r="H2454" i="3"/>
  <c r="K2454" i="3" s="1" a="1"/>
  <c r="K2454" i="3" s="1"/>
  <c r="G2454" i="3"/>
  <c r="J2453" i="3"/>
  <c r="I2453" i="3"/>
  <c r="H2453" i="3"/>
  <c r="K2453" i="3" s="1" a="1"/>
  <c r="K2453" i="3" s="1"/>
  <c r="G2453" i="3"/>
  <c r="K2452" i="3" a="1"/>
  <c r="K2452" i="3" s="1"/>
  <c r="J2452" i="3"/>
  <c r="I2452" i="3"/>
  <c r="H2452" i="3"/>
  <c r="J2451" i="3"/>
  <c r="I2451" i="3"/>
  <c r="H2451" i="3"/>
  <c r="K2451" i="3" s="1" a="1"/>
  <c r="K2451" i="3" s="1"/>
  <c r="G2451" i="3"/>
  <c r="J2450" i="3"/>
  <c r="I2450" i="3"/>
  <c r="H2450" i="3"/>
  <c r="K2450" i="3" s="1" a="1"/>
  <c r="K2450" i="3" s="1"/>
  <c r="G2450" i="3"/>
  <c r="J2449" i="3"/>
  <c r="I2449" i="3"/>
  <c r="H2449" i="3"/>
  <c r="K2449" i="3" s="1" a="1"/>
  <c r="K2449" i="3" s="1"/>
  <c r="G2449" i="3"/>
  <c r="J2448" i="3"/>
  <c r="I2448" i="3"/>
  <c r="H2448" i="3"/>
  <c r="K2448" i="3" s="1" a="1"/>
  <c r="K2448" i="3" s="1"/>
  <c r="G2448" i="3"/>
  <c r="J2447" i="3"/>
  <c r="I2447" i="3"/>
  <c r="H2447" i="3"/>
  <c r="K2447" i="3" s="1" a="1"/>
  <c r="K2447" i="3" s="1"/>
  <c r="G2447" i="3"/>
  <c r="J2446" i="3"/>
  <c r="I2446" i="3"/>
  <c r="H2446" i="3"/>
  <c r="K2446" i="3" s="1" a="1"/>
  <c r="K2446" i="3" s="1"/>
  <c r="G2446" i="3"/>
  <c r="J2445" i="3"/>
  <c r="I2445" i="3"/>
  <c r="H2445" i="3"/>
  <c r="K2445" i="3" s="1" a="1"/>
  <c r="K2445" i="3" s="1"/>
  <c r="G2445" i="3"/>
  <c r="J2444" i="3"/>
  <c r="I2444" i="3"/>
  <c r="H2444" i="3"/>
  <c r="K2444" i="3" s="1" a="1"/>
  <c r="K2444" i="3" s="1"/>
  <c r="G2444" i="3"/>
  <c r="J2443" i="3"/>
  <c r="I2443" i="3"/>
  <c r="H2443" i="3"/>
  <c r="K2443" i="3" s="1" a="1"/>
  <c r="K2443" i="3" s="1"/>
  <c r="G2443" i="3"/>
  <c r="J2442" i="3"/>
  <c r="I2442" i="3"/>
  <c r="H2442" i="3"/>
  <c r="K2442" i="3" s="1" a="1"/>
  <c r="K2442" i="3" s="1"/>
  <c r="G2442" i="3"/>
  <c r="J2441" i="3"/>
  <c r="I2441" i="3"/>
  <c r="H2441" i="3"/>
  <c r="K2441" i="3" s="1" a="1"/>
  <c r="K2441" i="3" s="1"/>
  <c r="G2441" i="3"/>
  <c r="J2440" i="3"/>
  <c r="I2440" i="3"/>
  <c r="H2440" i="3"/>
  <c r="K2440" i="3" s="1" a="1"/>
  <c r="K2440" i="3" s="1"/>
  <c r="G2440" i="3"/>
  <c r="J2439" i="3"/>
  <c r="I2439" i="3"/>
  <c r="H2439" i="3"/>
  <c r="K2439" i="3" s="1" a="1"/>
  <c r="K2439" i="3" s="1"/>
  <c r="G2439" i="3"/>
  <c r="J2438" i="3"/>
  <c r="I2438" i="3"/>
  <c r="H2438" i="3"/>
  <c r="K2438" i="3" s="1" a="1"/>
  <c r="K2438" i="3" s="1"/>
  <c r="G2438" i="3"/>
  <c r="J2437" i="3"/>
  <c r="I2437" i="3"/>
  <c r="H2437" i="3"/>
  <c r="K2437" i="3" s="1" a="1"/>
  <c r="K2437" i="3" s="1"/>
  <c r="G2437" i="3"/>
  <c r="J2436" i="3"/>
  <c r="I2436" i="3"/>
  <c r="H2436" i="3"/>
  <c r="K2436" i="3" s="1" a="1"/>
  <c r="K2436" i="3" s="1"/>
  <c r="G2436" i="3"/>
  <c r="J2435" i="3"/>
  <c r="I2435" i="3"/>
  <c r="H2435" i="3"/>
  <c r="K2435" i="3" s="1" a="1"/>
  <c r="K2435" i="3" s="1"/>
  <c r="G2435" i="3"/>
  <c r="J2434" i="3"/>
  <c r="I2434" i="3"/>
  <c r="H2434" i="3"/>
  <c r="K2434" i="3" s="1" a="1"/>
  <c r="K2434" i="3" s="1"/>
  <c r="G2434" i="3"/>
  <c r="J2433" i="3"/>
  <c r="I2433" i="3"/>
  <c r="H2433" i="3"/>
  <c r="K2433" i="3" s="1" a="1"/>
  <c r="K2433" i="3" s="1"/>
  <c r="G2433" i="3"/>
  <c r="J2432" i="3"/>
  <c r="I2432" i="3"/>
  <c r="H2432" i="3"/>
  <c r="K2432" i="3" s="1" a="1"/>
  <c r="K2432" i="3" s="1"/>
  <c r="G2432" i="3"/>
  <c r="J2431" i="3"/>
  <c r="I2431" i="3"/>
  <c r="H2431" i="3"/>
  <c r="K2431" i="3" s="1" a="1"/>
  <c r="K2431" i="3" s="1"/>
  <c r="G2431" i="3"/>
  <c r="J2430" i="3"/>
  <c r="I2430" i="3"/>
  <c r="H2430" i="3"/>
  <c r="K2430" i="3" s="1" a="1"/>
  <c r="K2430" i="3" s="1"/>
  <c r="G2430" i="3"/>
  <c r="J2429" i="3"/>
  <c r="I2429" i="3"/>
  <c r="H2429" i="3"/>
  <c r="K2429" i="3" s="1" a="1"/>
  <c r="K2429" i="3" s="1"/>
  <c r="G2429" i="3"/>
  <c r="J2428" i="3"/>
  <c r="I2428" i="3"/>
  <c r="H2428" i="3"/>
  <c r="K2428" i="3" s="1" a="1"/>
  <c r="K2428" i="3" s="1"/>
  <c r="G2428" i="3"/>
  <c r="J2427" i="3"/>
  <c r="I2427" i="3"/>
  <c r="H2427" i="3"/>
  <c r="K2427" i="3" s="1" a="1"/>
  <c r="K2427" i="3" s="1"/>
  <c r="G2427" i="3"/>
  <c r="J2426" i="3"/>
  <c r="I2426" i="3"/>
  <c r="H2426" i="3"/>
  <c r="K2426" i="3" s="1" a="1"/>
  <c r="K2426" i="3" s="1"/>
  <c r="G2426" i="3"/>
  <c r="J2425" i="3"/>
  <c r="I2425" i="3"/>
  <c r="H2425" i="3"/>
  <c r="K2425" i="3" s="1" a="1"/>
  <c r="K2425" i="3" s="1"/>
  <c r="G2425" i="3"/>
  <c r="J2424" i="3"/>
  <c r="I2424" i="3"/>
  <c r="H2424" i="3"/>
  <c r="K2424" i="3" s="1" a="1"/>
  <c r="K2424" i="3" s="1"/>
  <c r="G2424" i="3"/>
  <c r="J2423" i="3"/>
  <c r="I2423" i="3"/>
  <c r="H2423" i="3"/>
  <c r="K2423" i="3" s="1" a="1"/>
  <c r="K2423" i="3" s="1"/>
  <c r="G2423" i="3"/>
  <c r="J2422" i="3"/>
  <c r="I2422" i="3"/>
  <c r="H2422" i="3"/>
  <c r="K2422" i="3" s="1" a="1"/>
  <c r="K2422" i="3" s="1"/>
  <c r="G2422" i="3"/>
  <c r="J2421" i="3"/>
  <c r="I2421" i="3"/>
  <c r="H2421" i="3"/>
  <c r="K2421" i="3" s="1" a="1"/>
  <c r="K2421" i="3" s="1"/>
  <c r="G2421" i="3"/>
  <c r="J2420" i="3"/>
  <c r="I2420" i="3"/>
  <c r="H2420" i="3"/>
  <c r="K2420" i="3" s="1" a="1"/>
  <c r="K2420" i="3" s="1"/>
  <c r="G2420" i="3"/>
  <c r="J2419" i="3"/>
  <c r="I2419" i="3"/>
  <c r="H2419" i="3"/>
  <c r="K2419" i="3" s="1" a="1"/>
  <c r="K2419" i="3" s="1"/>
  <c r="G2419" i="3"/>
  <c r="J2418" i="3"/>
  <c r="I2418" i="3"/>
  <c r="H2418" i="3"/>
  <c r="K2418" i="3" s="1" a="1"/>
  <c r="K2418" i="3" s="1"/>
  <c r="G2418" i="3"/>
  <c r="J2417" i="3"/>
  <c r="I2417" i="3"/>
  <c r="H2417" i="3"/>
  <c r="K2417" i="3" s="1" a="1"/>
  <c r="K2417" i="3" s="1"/>
  <c r="G2417" i="3"/>
  <c r="J2416" i="3"/>
  <c r="I2416" i="3"/>
  <c r="H2416" i="3"/>
  <c r="K2416" i="3" s="1" a="1"/>
  <c r="K2416" i="3" s="1"/>
  <c r="G2416" i="3"/>
  <c r="J2415" i="3"/>
  <c r="I2415" i="3"/>
  <c r="H2415" i="3"/>
  <c r="K2415" i="3" s="1" a="1"/>
  <c r="K2415" i="3" s="1"/>
  <c r="G2415" i="3"/>
  <c r="J2414" i="3"/>
  <c r="I2414" i="3"/>
  <c r="H2414" i="3"/>
  <c r="K2414" i="3" s="1" a="1"/>
  <c r="K2414" i="3" s="1"/>
  <c r="G2414" i="3"/>
  <c r="J2413" i="3"/>
  <c r="I2413" i="3"/>
  <c r="H2413" i="3"/>
  <c r="K2413" i="3" s="1" a="1"/>
  <c r="K2413" i="3" s="1"/>
  <c r="G2413" i="3"/>
  <c r="J2412" i="3"/>
  <c r="I2412" i="3"/>
  <c r="H2412" i="3"/>
  <c r="K2412" i="3" s="1" a="1"/>
  <c r="K2412" i="3" s="1"/>
  <c r="J2411" i="3"/>
  <c r="I2411" i="3"/>
  <c r="H2411" i="3"/>
  <c r="K2411" i="3" s="1" a="1"/>
  <c r="K2411" i="3" s="1"/>
  <c r="G2411" i="3"/>
  <c r="J2410" i="3"/>
  <c r="I2410" i="3"/>
  <c r="H2410" i="3"/>
  <c r="K2410" i="3" s="1" a="1"/>
  <c r="K2410" i="3" s="1"/>
  <c r="G2410" i="3"/>
  <c r="J2409" i="3"/>
  <c r="I2409" i="3"/>
  <c r="H2409" i="3"/>
  <c r="K2409" i="3" s="1" a="1"/>
  <c r="K2409" i="3" s="1"/>
  <c r="G2409" i="3"/>
  <c r="J2408" i="3"/>
  <c r="I2408" i="3"/>
  <c r="H2408" i="3"/>
  <c r="K2408" i="3" s="1" a="1"/>
  <c r="K2408" i="3" s="1"/>
  <c r="G2408" i="3"/>
  <c r="J2407" i="3"/>
  <c r="I2407" i="3"/>
  <c r="H2407" i="3"/>
  <c r="K2407" i="3" s="1" a="1"/>
  <c r="K2407" i="3" s="1"/>
  <c r="G2407" i="3"/>
  <c r="J2406" i="3"/>
  <c r="I2406" i="3"/>
  <c r="H2406" i="3"/>
  <c r="K2406" i="3" s="1" a="1"/>
  <c r="K2406" i="3" s="1"/>
  <c r="G2406" i="3"/>
  <c r="K2405" i="3" a="1"/>
  <c r="K2405" i="3" s="1"/>
  <c r="J2405" i="3"/>
  <c r="I2405" i="3"/>
  <c r="H2405" i="3"/>
  <c r="G2405" i="3"/>
  <c r="J2404" i="3"/>
  <c r="I2404" i="3"/>
  <c r="H2404" i="3"/>
  <c r="K2404" i="3" s="1" a="1"/>
  <c r="K2404" i="3" s="1"/>
  <c r="G2404" i="3"/>
  <c r="J2403" i="3"/>
  <c r="I2403" i="3"/>
  <c r="H2403" i="3"/>
  <c r="K2403" i="3" s="1" a="1"/>
  <c r="K2403" i="3" s="1"/>
  <c r="G2403" i="3"/>
  <c r="J2402" i="3"/>
  <c r="I2402" i="3"/>
  <c r="H2402" i="3"/>
  <c r="K2402" i="3" s="1" a="1"/>
  <c r="K2402" i="3" s="1"/>
  <c r="G2402" i="3"/>
  <c r="J2401" i="3"/>
  <c r="I2401" i="3"/>
  <c r="H2401" i="3"/>
  <c r="K2401" i="3" s="1" a="1"/>
  <c r="K2401" i="3" s="1"/>
  <c r="G2401" i="3"/>
  <c r="J2400" i="3"/>
  <c r="I2400" i="3"/>
  <c r="H2400" i="3"/>
  <c r="K2400" i="3" s="1" a="1"/>
  <c r="K2400" i="3" s="1"/>
  <c r="G2400" i="3"/>
  <c r="J2399" i="3"/>
  <c r="I2399" i="3"/>
  <c r="H2399" i="3"/>
  <c r="K2399" i="3" s="1" a="1"/>
  <c r="K2399" i="3" s="1"/>
  <c r="J2398" i="3"/>
  <c r="I2398" i="3"/>
  <c r="H2398" i="3"/>
  <c r="K2398" i="3" s="1" a="1"/>
  <c r="K2398" i="3" s="1"/>
  <c r="G2398" i="3"/>
  <c r="J2397" i="3"/>
  <c r="I2397" i="3"/>
  <c r="H2397" i="3"/>
  <c r="K2397" i="3" s="1" a="1"/>
  <c r="K2397" i="3" s="1"/>
  <c r="G2397" i="3"/>
  <c r="J2396" i="3"/>
  <c r="I2396" i="3"/>
  <c r="H2396" i="3"/>
  <c r="K2396" i="3" s="1" a="1"/>
  <c r="K2396" i="3" s="1"/>
  <c r="G2396" i="3"/>
  <c r="J2395" i="3"/>
  <c r="I2395" i="3"/>
  <c r="H2395" i="3"/>
  <c r="K2395" i="3" s="1" a="1"/>
  <c r="K2395" i="3" s="1"/>
  <c r="G2395" i="3"/>
  <c r="J2394" i="3"/>
  <c r="I2394" i="3"/>
  <c r="H2394" i="3"/>
  <c r="K2394" i="3" s="1" a="1"/>
  <c r="K2394" i="3" s="1"/>
  <c r="G2394" i="3"/>
  <c r="J2393" i="3"/>
  <c r="I2393" i="3"/>
  <c r="H2393" i="3"/>
  <c r="K2393" i="3" s="1" a="1"/>
  <c r="K2393" i="3" s="1"/>
  <c r="G2393" i="3"/>
  <c r="J2392" i="3"/>
  <c r="I2392" i="3"/>
  <c r="H2392" i="3"/>
  <c r="K2392" i="3" s="1" a="1"/>
  <c r="K2392" i="3" s="1"/>
  <c r="G2392" i="3"/>
  <c r="J2391" i="3"/>
  <c r="I2391" i="3"/>
  <c r="H2391" i="3"/>
  <c r="K2391" i="3" s="1" a="1"/>
  <c r="K2391" i="3" s="1"/>
  <c r="G2391" i="3"/>
  <c r="J2390" i="3"/>
  <c r="I2390" i="3"/>
  <c r="H2390" i="3"/>
  <c r="K2390" i="3" s="1" a="1"/>
  <c r="K2390" i="3" s="1"/>
  <c r="G2390" i="3"/>
  <c r="J2389" i="3"/>
  <c r="I2389" i="3"/>
  <c r="H2389" i="3"/>
  <c r="K2389" i="3" s="1" a="1"/>
  <c r="K2389" i="3" s="1"/>
  <c r="G2389" i="3"/>
  <c r="J2388" i="3"/>
  <c r="I2388" i="3"/>
  <c r="H2388" i="3"/>
  <c r="K2388" i="3" s="1" a="1"/>
  <c r="K2388" i="3" s="1"/>
  <c r="G2388" i="3"/>
  <c r="J2387" i="3"/>
  <c r="I2387" i="3"/>
  <c r="H2387" i="3"/>
  <c r="K2387" i="3" s="1" a="1"/>
  <c r="K2387" i="3" s="1"/>
  <c r="G2387" i="3"/>
  <c r="J2386" i="3"/>
  <c r="I2386" i="3"/>
  <c r="H2386" i="3"/>
  <c r="K2386" i="3" s="1" a="1"/>
  <c r="K2386" i="3" s="1"/>
  <c r="G2386" i="3"/>
  <c r="J2385" i="3"/>
  <c r="I2385" i="3"/>
  <c r="H2385" i="3"/>
  <c r="K2385" i="3" s="1" a="1"/>
  <c r="K2385" i="3" s="1"/>
  <c r="G2385" i="3"/>
  <c r="J2384" i="3"/>
  <c r="I2384" i="3"/>
  <c r="H2384" i="3"/>
  <c r="K2384" i="3" s="1" a="1"/>
  <c r="K2384" i="3" s="1"/>
  <c r="G2384" i="3"/>
  <c r="J2383" i="3"/>
  <c r="I2383" i="3"/>
  <c r="H2383" i="3"/>
  <c r="K2383" i="3" s="1" a="1"/>
  <c r="K2383" i="3" s="1"/>
  <c r="G2383" i="3"/>
  <c r="J2382" i="3"/>
  <c r="I2382" i="3"/>
  <c r="H2382" i="3"/>
  <c r="K2382" i="3" s="1" a="1"/>
  <c r="K2382" i="3" s="1"/>
  <c r="G2382" i="3"/>
  <c r="J2381" i="3"/>
  <c r="I2381" i="3"/>
  <c r="H2381" i="3"/>
  <c r="K2381" i="3" s="1" a="1"/>
  <c r="K2381" i="3" s="1"/>
  <c r="G2381" i="3"/>
  <c r="J2380" i="3"/>
  <c r="I2380" i="3"/>
  <c r="H2380" i="3"/>
  <c r="K2380" i="3" s="1" a="1"/>
  <c r="K2380" i="3" s="1"/>
  <c r="G2380" i="3"/>
  <c r="J2379" i="3"/>
  <c r="I2379" i="3"/>
  <c r="H2379" i="3"/>
  <c r="K2379" i="3" s="1" a="1"/>
  <c r="K2379" i="3" s="1"/>
  <c r="G2379" i="3"/>
  <c r="J2378" i="3"/>
  <c r="I2378" i="3"/>
  <c r="H2378" i="3"/>
  <c r="K2378" i="3" s="1" a="1"/>
  <c r="K2378" i="3" s="1"/>
  <c r="G2378" i="3"/>
  <c r="J2377" i="3"/>
  <c r="I2377" i="3"/>
  <c r="H2377" i="3"/>
  <c r="K2377" i="3" s="1" a="1"/>
  <c r="K2377" i="3" s="1"/>
  <c r="G2377" i="3"/>
  <c r="J2376" i="3"/>
  <c r="I2376" i="3"/>
  <c r="H2376" i="3"/>
  <c r="K2376" i="3" s="1" a="1"/>
  <c r="K2376" i="3" s="1"/>
  <c r="G2376" i="3"/>
  <c r="J2375" i="3"/>
  <c r="I2375" i="3"/>
  <c r="H2375" i="3"/>
  <c r="K2375" i="3" s="1" a="1"/>
  <c r="K2375" i="3" s="1"/>
  <c r="K2374" i="3" a="1"/>
  <c r="K2374" i="3" s="1"/>
  <c r="J2374" i="3"/>
  <c r="I2374" i="3"/>
  <c r="H2374" i="3"/>
  <c r="G2374" i="3"/>
  <c r="J2373" i="3"/>
  <c r="I2373" i="3"/>
  <c r="H2373" i="3"/>
  <c r="K2373" i="3" s="1" a="1"/>
  <c r="K2373" i="3" s="1"/>
  <c r="G2373" i="3"/>
  <c r="J2372" i="3"/>
  <c r="I2372" i="3"/>
  <c r="H2372" i="3"/>
  <c r="K2372" i="3" s="1" a="1"/>
  <c r="K2372" i="3" s="1"/>
  <c r="G2372" i="3"/>
  <c r="J2371" i="3"/>
  <c r="I2371" i="3"/>
  <c r="H2371" i="3"/>
  <c r="K2371" i="3" s="1" a="1"/>
  <c r="K2371" i="3" s="1"/>
  <c r="G2371" i="3"/>
  <c r="J2370" i="3"/>
  <c r="I2370" i="3"/>
  <c r="H2370" i="3"/>
  <c r="K2370" i="3" s="1" a="1"/>
  <c r="K2370" i="3" s="1"/>
  <c r="G2370" i="3"/>
  <c r="J2369" i="3"/>
  <c r="I2369" i="3"/>
  <c r="H2369" i="3"/>
  <c r="K2369" i="3" s="1" a="1"/>
  <c r="K2369" i="3" s="1"/>
  <c r="G2369" i="3"/>
  <c r="J2368" i="3"/>
  <c r="I2368" i="3"/>
  <c r="H2368" i="3"/>
  <c r="K2368" i="3" s="1" a="1"/>
  <c r="K2368" i="3" s="1"/>
  <c r="G2368" i="3"/>
  <c r="J2367" i="3"/>
  <c r="I2367" i="3"/>
  <c r="H2367" i="3"/>
  <c r="K2367" i="3" s="1" a="1"/>
  <c r="K2367" i="3" s="1"/>
  <c r="G2367" i="3"/>
  <c r="K2366" i="3" a="1"/>
  <c r="K2366" i="3" s="1"/>
  <c r="J2366" i="3"/>
  <c r="I2366" i="3"/>
  <c r="H2366" i="3"/>
  <c r="G2366" i="3"/>
  <c r="J2365" i="3"/>
  <c r="I2365" i="3"/>
  <c r="H2365" i="3"/>
  <c r="K2365" i="3" s="1" a="1"/>
  <c r="K2365" i="3" s="1"/>
  <c r="G2365" i="3"/>
  <c r="J2364" i="3"/>
  <c r="I2364" i="3"/>
  <c r="H2364" i="3"/>
  <c r="K2364" i="3" s="1" a="1"/>
  <c r="K2364" i="3" s="1"/>
  <c r="J2363" i="3"/>
  <c r="I2363" i="3"/>
  <c r="H2363" i="3"/>
  <c r="K2363" i="3" s="1" a="1"/>
  <c r="K2363" i="3" s="1"/>
  <c r="G2363" i="3"/>
  <c r="J2362" i="3"/>
  <c r="I2362" i="3"/>
  <c r="H2362" i="3"/>
  <c r="K2362" i="3" s="1" a="1"/>
  <c r="K2362" i="3" s="1"/>
  <c r="G2362" i="3"/>
  <c r="J2361" i="3"/>
  <c r="I2361" i="3"/>
  <c r="H2361" i="3"/>
  <c r="K2361" i="3" s="1" a="1"/>
  <c r="K2361" i="3" s="1"/>
  <c r="J2360" i="3"/>
  <c r="I2360" i="3"/>
  <c r="H2360" i="3"/>
  <c r="K2360" i="3" s="1" a="1"/>
  <c r="K2360" i="3" s="1"/>
  <c r="G2360" i="3"/>
  <c r="J2359" i="3"/>
  <c r="I2359" i="3"/>
  <c r="H2359" i="3"/>
  <c r="K2359" i="3" s="1" a="1"/>
  <c r="K2359" i="3" s="1"/>
  <c r="G2359" i="3"/>
  <c r="J2358" i="3"/>
  <c r="I2358" i="3"/>
  <c r="H2358" i="3"/>
  <c r="K2358" i="3" s="1" a="1"/>
  <c r="K2358" i="3" s="1"/>
  <c r="G2358" i="3"/>
  <c r="J2357" i="3"/>
  <c r="I2357" i="3"/>
  <c r="H2357" i="3"/>
  <c r="K2357" i="3" s="1" a="1"/>
  <c r="K2357" i="3" s="1"/>
  <c r="G2357" i="3"/>
  <c r="J2356" i="3"/>
  <c r="I2356" i="3"/>
  <c r="H2356" i="3"/>
  <c r="K2356" i="3" s="1" a="1"/>
  <c r="K2356" i="3" s="1"/>
  <c r="G2356" i="3"/>
  <c r="K2355" i="3" a="1"/>
  <c r="K2355" i="3" s="1"/>
  <c r="J2355" i="3"/>
  <c r="I2355" i="3"/>
  <c r="H2355" i="3"/>
  <c r="G2355" i="3"/>
  <c r="J2354" i="3"/>
  <c r="I2354" i="3"/>
  <c r="H2354" i="3"/>
  <c r="K2354" i="3" s="1" a="1"/>
  <c r="K2354" i="3" s="1"/>
  <c r="G2354" i="3"/>
  <c r="J2353" i="3"/>
  <c r="I2353" i="3"/>
  <c r="H2353" i="3"/>
  <c r="K2353" i="3" s="1" a="1"/>
  <c r="K2353" i="3" s="1"/>
  <c r="G2353" i="3"/>
  <c r="J2352" i="3"/>
  <c r="I2352" i="3"/>
  <c r="H2352" i="3"/>
  <c r="K2352" i="3" s="1" a="1"/>
  <c r="K2352" i="3" s="1"/>
  <c r="G2352" i="3"/>
  <c r="J2351" i="3"/>
  <c r="I2351" i="3"/>
  <c r="H2351" i="3"/>
  <c r="K2351" i="3" s="1" a="1"/>
  <c r="K2351" i="3" s="1"/>
  <c r="G2351" i="3"/>
  <c r="J2350" i="3"/>
  <c r="I2350" i="3"/>
  <c r="H2350" i="3"/>
  <c r="K2350" i="3" s="1" a="1"/>
  <c r="K2350" i="3" s="1"/>
  <c r="G2350" i="3"/>
  <c r="J2349" i="3"/>
  <c r="I2349" i="3"/>
  <c r="H2349" i="3"/>
  <c r="K2349" i="3" s="1" a="1"/>
  <c r="K2349" i="3" s="1"/>
  <c r="J2348" i="3"/>
  <c r="I2348" i="3"/>
  <c r="H2348" i="3"/>
  <c r="K2348" i="3" s="1" a="1"/>
  <c r="K2348" i="3" s="1"/>
  <c r="G2348" i="3"/>
  <c r="J2347" i="3"/>
  <c r="I2347" i="3"/>
  <c r="H2347" i="3"/>
  <c r="K2347" i="3" s="1" a="1"/>
  <c r="K2347" i="3" s="1"/>
  <c r="G2347" i="3"/>
  <c r="J2346" i="3"/>
  <c r="I2346" i="3"/>
  <c r="H2346" i="3"/>
  <c r="K2346" i="3" s="1" a="1"/>
  <c r="K2346" i="3" s="1"/>
  <c r="G2346" i="3"/>
  <c r="J2345" i="3"/>
  <c r="I2345" i="3"/>
  <c r="H2345" i="3"/>
  <c r="K2345" i="3" s="1" a="1"/>
  <c r="K2345" i="3" s="1"/>
  <c r="G2345" i="3"/>
  <c r="J2344" i="3"/>
  <c r="I2344" i="3"/>
  <c r="H2344" i="3"/>
  <c r="K2344" i="3" s="1" a="1"/>
  <c r="K2344" i="3" s="1"/>
  <c r="G2344" i="3"/>
  <c r="J2343" i="3"/>
  <c r="I2343" i="3"/>
  <c r="H2343" i="3"/>
  <c r="K2343" i="3" s="1" a="1"/>
  <c r="K2343" i="3" s="1"/>
  <c r="G2343" i="3"/>
  <c r="J2342" i="3"/>
  <c r="I2342" i="3"/>
  <c r="H2342" i="3"/>
  <c r="K2342" i="3" s="1" a="1"/>
  <c r="K2342" i="3" s="1"/>
  <c r="G2342" i="3"/>
  <c r="J2341" i="3"/>
  <c r="I2341" i="3"/>
  <c r="H2341" i="3"/>
  <c r="K2341" i="3" s="1" a="1"/>
  <c r="K2341" i="3" s="1"/>
  <c r="G2341" i="3"/>
  <c r="J2340" i="3"/>
  <c r="I2340" i="3"/>
  <c r="H2340" i="3"/>
  <c r="K2340" i="3" s="1" a="1"/>
  <c r="K2340" i="3" s="1"/>
  <c r="G2340" i="3"/>
  <c r="J2339" i="3"/>
  <c r="I2339" i="3"/>
  <c r="H2339" i="3"/>
  <c r="K2339" i="3" s="1" a="1"/>
  <c r="K2339" i="3" s="1"/>
  <c r="G2339" i="3"/>
  <c r="J2338" i="3"/>
  <c r="I2338" i="3"/>
  <c r="H2338" i="3"/>
  <c r="K2338" i="3" s="1" a="1"/>
  <c r="K2338" i="3" s="1"/>
  <c r="G2338" i="3"/>
  <c r="J2337" i="3"/>
  <c r="I2337" i="3"/>
  <c r="H2337" i="3"/>
  <c r="K2337" i="3" s="1" a="1"/>
  <c r="K2337" i="3" s="1"/>
  <c r="G2337" i="3"/>
  <c r="J2336" i="3"/>
  <c r="I2336" i="3"/>
  <c r="H2336" i="3"/>
  <c r="K2336" i="3" s="1" a="1"/>
  <c r="K2336" i="3" s="1"/>
  <c r="G2336" i="3"/>
  <c r="J2335" i="3"/>
  <c r="I2335" i="3"/>
  <c r="H2335" i="3"/>
  <c r="K2335" i="3" s="1" a="1"/>
  <c r="K2335" i="3" s="1"/>
  <c r="G2335" i="3"/>
  <c r="J2334" i="3"/>
  <c r="I2334" i="3"/>
  <c r="H2334" i="3"/>
  <c r="K2334" i="3" s="1" a="1"/>
  <c r="K2334" i="3" s="1"/>
  <c r="G2334" i="3"/>
  <c r="J2333" i="3"/>
  <c r="I2333" i="3"/>
  <c r="H2333" i="3"/>
  <c r="K2333" i="3" s="1" a="1"/>
  <c r="K2333" i="3" s="1"/>
  <c r="G2333" i="3"/>
  <c r="J2332" i="3"/>
  <c r="I2332" i="3"/>
  <c r="H2332" i="3"/>
  <c r="K2332" i="3" s="1" a="1"/>
  <c r="K2332" i="3" s="1"/>
  <c r="G2332" i="3"/>
  <c r="J2331" i="3"/>
  <c r="I2331" i="3"/>
  <c r="H2331" i="3"/>
  <c r="K2331" i="3" s="1" a="1"/>
  <c r="K2331" i="3" s="1"/>
  <c r="G2331" i="3"/>
  <c r="J2330" i="3"/>
  <c r="I2330" i="3"/>
  <c r="H2330" i="3"/>
  <c r="K2330" i="3" s="1" a="1"/>
  <c r="K2330" i="3" s="1"/>
  <c r="G2330" i="3"/>
  <c r="J2329" i="3"/>
  <c r="I2329" i="3"/>
  <c r="H2329" i="3"/>
  <c r="K2329" i="3" s="1" a="1"/>
  <c r="K2329" i="3" s="1"/>
  <c r="G2329" i="3"/>
  <c r="J2328" i="3"/>
  <c r="I2328" i="3"/>
  <c r="H2328" i="3"/>
  <c r="K2328" i="3" s="1" a="1"/>
  <c r="K2328" i="3" s="1"/>
  <c r="G2328" i="3"/>
  <c r="J2327" i="3"/>
  <c r="I2327" i="3"/>
  <c r="H2327" i="3"/>
  <c r="K2327" i="3" s="1" a="1"/>
  <c r="K2327" i="3" s="1"/>
  <c r="G2327" i="3"/>
  <c r="J2326" i="3"/>
  <c r="I2326" i="3"/>
  <c r="H2326" i="3"/>
  <c r="K2326" i="3" s="1" a="1"/>
  <c r="K2326" i="3" s="1"/>
  <c r="G2326" i="3"/>
  <c r="J2325" i="3"/>
  <c r="I2325" i="3"/>
  <c r="H2325" i="3"/>
  <c r="K2325" i="3" s="1" a="1"/>
  <c r="K2325" i="3" s="1"/>
  <c r="G2325" i="3"/>
  <c r="J2324" i="3"/>
  <c r="I2324" i="3"/>
  <c r="H2324" i="3"/>
  <c r="K2324" i="3" s="1" a="1"/>
  <c r="K2324" i="3" s="1"/>
  <c r="G2324" i="3"/>
  <c r="J2323" i="3"/>
  <c r="I2323" i="3"/>
  <c r="H2323" i="3"/>
  <c r="K2323" i="3" s="1" a="1"/>
  <c r="K2323" i="3" s="1"/>
  <c r="G2323" i="3"/>
  <c r="J2322" i="3"/>
  <c r="I2322" i="3"/>
  <c r="H2322" i="3"/>
  <c r="K2322" i="3" s="1" a="1"/>
  <c r="K2322" i="3" s="1"/>
  <c r="G2322" i="3"/>
  <c r="J2321" i="3"/>
  <c r="I2321" i="3"/>
  <c r="H2321" i="3"/>
  <c r="K2321" i="3" s="1" a="1"/>
  <c r="K2321" i="3" s="1"/>
  <c r="G2321" i="3"/>
  <c r="J2320" i="3"/>
  <c r="I2320" i="3"/>
  <c r="H2320" i="3"/>
  <c r="K2320" i="3" s="1" a="1"/>
  <c r="K2320" i="3" s="1"/>
  <c r="G2320" i="3"/>
  <c r="J2319" i="3"/>
  <c r="I2319" i="3"/>
  <c r="H2319" i="3"/>
  <c r="K2319" i="3" s="1" a="1"/>
  <c r="K2319" i="3" s="1"/>
  <c r="G2319" i="3"/>
  <c r="J2318" i="3"/>
  <c r="I2318" i="3"/>
  <c r="H2318" i="3"/>
  <c r="K2318" i="3" s="1" a="1"/>
  <c r="K2318" i="3" s="1"/>
  <c r="G2318" i="3"/>
  <c r="J2317" i="3"/>
  <c r="I2317" i="3"/>
  <c r="H2317" i="3"/>
  <c r="K2317" i="3" s="1" a="1"/>
  <c r="K2317" i="3" s="1"/>
  <c r="G2317" i="3"/>
  <c r="J2316" i="3"/>
  <c r="I2316" i="3"/>
  <c r="H2316" i="3"/>
  <c r="K2316" i="3" s="1" a="1"/>
  <c r="K2316" i="3" s="1"/>
  <c r="G2316" i="3"/>
  <c r="J2315" i="3"/>
  <c r="I2315" i="3"/>
  <c r="H2315" i="3"/>
  <c r="K2315" i="3" s="1" a="1"/>
  <c r="K2315" i="3" s="1"/>
  <c r="G2315" i="3"/>
  <c r="J2314" i="3"/>
  <c r="I2314" i="3"/>
  <c r="H2314" i="3"/>
  <c r="K2314" i="3" s="1" a="1"/>
  <c r="K2314" i="3" s="1"/>
  <c r="G2314" i="3"/>
  <c r="J2313" i="3"/>
  <c r="I2313" i="3"/>
  <c r="H2313" i="3"/>
  <c r="K2313" i="3" s="1" a="1"/>
  <c r="K2313" i="3" s="1"/>
  <c r="G2313" i="3"/>
  <c r="J2312" i="3"/>
  <c r="I2312" i="3"/>
  <c r="H2312" i="3"/>
  <c r="K2312" i="3" s="1" a="1"/>
  <c r="K2312" i="3" s="1"/>
  <c r="G2312" i="3"/>
  <c r="J2311" i="3"/>
  <c r="I2311" i="3"/>
  <c r="H2311" i="3"/>
  <c r="K2311" i="3" s="1" a="1"/>
  <c r="K2311" i="3" s="1"/>
  <c r="G2311" i="3"/>
  <c r="J2310" i="3"/>
  <c r="I2310" i="3"/>
  <c r="H2310" i="3"/>
  <c r="K2310" i="3" s="1" a="1"/>
  <c r="K2310" i="3" s="1"/>
  <c r="G2310" i="3"/>
  <c r="J2309" i="3"/>
  <c r="I2309" i="3"/>
  <c r="H2309" i="3"/>
  <c r="K2309" i="3" s="1" a="1"/>
  <c r="K2309" i="3" s="1"/>
  <c r="G2309" i="3"/>
  <c r="J2308" i="3"/>
  <c r="I2308" i="3"/>
  <c r="H2308" i="3"/>
  <c r="K2308" i="3" s="1" a="1"/>
  <c r="K2308" i="3" s="1"/>
  <c r="G2308" i="3"/>
  <c r="J2307" i="3"/>
  <c r="I2307" i="3"/>
  <c r="H2307" i="3"/>
  <c r="K2307" i="3" s="1" a="1"/>
  <c r="K2307" i="3" s="1"/>
  <c r="G2307" i="3"/>
  <c r="J2306" i="3"/>
  <c r="I2306" i="3"/>
  <c r="H2306" i="3"/>
  <c r="K2306" i="3" s="1" a="1"/>
  <c r="K2306" i="3" s="1"/>
  <c r="G2306" i="3"/>
  <c r="J2305" i="3"/>
  <c r="I2305" i="3"/>
  <c r="H2305" i="3"/>
  <c r="K2305" i="3" s="1" a="1"/>
  <c r="K2305" i="3" s="1"/>
  <c r="G2305" i="3"/>
  <c r="J2304" i="3"/>
  <c r="I2304" i="3"/>
  <c r="H2304" i="3"/>
  <c r="K2304" i="3" s="1" a="1"/>
  <c r="K2304" i="3" s="1"/>
  <c r="G2304" i="3"/>
  <c r="J2303" i="3"/>
  <c r="I2303" i="3"/>
  <c r="H2303" i="3"/>
  <c r="K2303" i="3" s="1" a="1"/>
  <c r="K2303" i="3" s="1"/>
  <c r="G2303" i="3"/>
  <c r="J2302" i="3"/>
  <c r="I2302" i="3"/>
  <c r="H2302" i="3"/>
  <c r="K2302" i="3" s="1" a="1"/>
  <c r="K2302" i="3" s="1"/>
  <c r="G2302" i="3"/>
  <c r="J2301" i="3"/>
  <c r="I2301" i="3"/>
  <c r="H2301" i="3"/>
  <c r="K2301" i="3" s="1" a="1"/>
  <c r="K2301" i="3" s="1"/>
  <c r="G2301" i="3"/>
  <c r="J2300" i="3"/>
  <c r="I2300" i="3"/>
  <c r="H2300" i="3"/>
  <c r="K2300" i="3" s="1" a="1"/>
  <c r="K2300" i="3" s="1"/>
  <c r="G2300" i="3"/>
  <c r="J2299" i="3"/>
  <c r="I2299" i="3"/>
  <c r="H2299" i="3"/>
  <c r="K2299" i="3" s="1" a="1"/>
  <c r="K2299" i="3" s="1"/>
  <c r="G2299" i="3"/>
  <c r="J2298" i="3"/>
  <c r="I2298" i="3"/>
  <c r="H2298" i="3"/>
  <c r="K2298" i="3" s="1" a="1"/>
  <c r="K2298" i="3" s="1"/>
  <c r="G2298" i="3"/>
  <c r="J2297" i="3"/>
  <c r="I2297" i="3"/>
  <c r="H2297" i="3"/>
  <c r="K2297" i="3" s="1" a="1"/>
  <c r="K2297" i="3" s="1"/>
  <c r="J2296" i="3"/>
  <c r="I2296" i="3"/>
  <c r="H2296" i="3"/>
  <c r="K2296" i="3" s="1" a="1"/>
  <c r="K2296" i="3" s="1"/>
  <c r="G2296" i="3"/>
  <c r="J2295" i="3"/>
  <c r="I2295" i="3"/>
  <c r="H2295" i="3"/>
  <c r="K2295" i="3" s="1" a="1"/>
  <c r="K2295" i="3" s="1"/>
  <c r="G2295" i="3"/>
  <c r="J2294" i="3"/>
  <c r="I2294" i="3"/>
  <c r="H2294" i="3"/>
  <c r="K2294" i="3" s="1" a="1"/>
  <c r="K2294" i="3" s="1"/>
  <c r="G2294" i="3"/>
  <c r="J2293" i="3"/>
  <c r="I2293" i="3"/>
  <c r="H2293" i="3"/>
  <c r="K2293" i="3" s="1" a="1"/>
  <c r="K2293" i="3" s="1"/>
  <c r="G2293" i="3"/>
  <c r="J2292" i="3"/>
  <c r="I2292" i="3"/>
  <c r="H2292" i="3"/>
  <c r="K2292" i="3" s="1" a="1"/>
  <c r="K2292" i="3" s="1"/>
  <c r="G2292" i="3"/>
  <c r="J2291" i="3"/>
  <c r="I2291" i="3"/>
  <c r="H2291" i="3"/>
  <c r="K2291" i="3" s="1" a="1"/>
  <c r="K2291" i="3" s="1"/>
  <c r="G2291" i="3"/>
  <c r="J2290" i="3"/>
  <c r="I2290" i="3"/>
  <c r="H2290" i="3"/>
  <c r="K2290" i="3" s="1" a="1"/>
  <c r="K2290" i="3" s="1"/>
  <c r="G2290" i="3"/>
  <c r="J2289" i="3"/>
  <c r="I2289" i="3"/>
  <c r="H2289" i="3"/>
  <c r="K2289" i="3" s="1" a="1"/>
  <c r="K2289" i="3" s="1"/>
  <c r="G2289" i="3"/>
  <c r="K2288" i="3" a="1"/>
  <c r="K2288" i="3" s="1"/>
  <c r="J2288" i="3"/>
  <c r="I2288" i="3"/>
  <c r="H2288" i="3"/>
  <c r="G2288" i="3"/>
  <c r="J2287" i="3"/>
  <c r="I2287" i="3"/>
  <c r="H2287" i="3"/>
  <c r="K2287" i="3" s="1" a="1"/>
  <c r="K2287" i="3" s="1"/>
  <c r="G2287" i="3"/>
  <c r="J2286" i="3"/>
  <c r="I2286" i="3"/>
  <c r="H2286" i="3"/>
  <c r="K2286" i="3" s="1" a="1"/>
  <c r="K2286" i="3" s="1"/>
  <c r="G2286" i="3"/>
  <c r="J2285" i="3"/>
  <c r="I2285" i="3"/>
  <c r="H2285" i="3"/>
  <c r="K2285" i="3" s="1" a="1"/>
  <c r="K2285" i="3" s="1"/>
  <c r="G2285" i="3"/>
  <c r="J2284" i="3"/>
  <c r="I2284" i="3"/>
  <c r="H2284" i="3"/>
  <c r="K2284" i="3" s="1" a="1"/>
  <c r="K2284" i="3" s="1"/>
  <c r="G2284" i="3"/>
  <c r="J2283" i="3"/>
  <c r="I2283" i="3"/>
  <c r="H2283" i="3"/>
  <c r="K2283" i="3" s="1" a="1"/>
  <c r="K2283" i="3" s="1"/>
  <c r="G2283" i="3"/>
  <c r="J2282" i="3"/>
  <c r="I2282" i="3"/>
  <c r="H2282" i="3"/>
  <c r="K2282" i="3" s="1" a="1"/>
  <c r="K2282" i="3" s="1"/>
  <c r="G2282" i="3"/>
  <c r="J2281" i="3"/>
  <c r="I2281" i="3"/>
  <c r="H2281" i="3"/>
  <c r="K2281" i="3" s="1" a="1"/>
  <c r="K2281" i="3" s="1"/>
  <c r="G2281" i="3"/>
  <c r="J2280" i="3"/>
  <c r="I2280" i="3"/>
  <c r="H2280" i="3"/>
  <c r="K2280" i="3" s="1" a="1"/>
  <c r="K2280" i="3" s="1"/>
  <c r="G2280" i="3"/>
  <c r="J2279" i="3"/>
  <c r="I2279" i="3"/>
  <c r="H2279" i="3"/>
  <c r="K2279" i="3" s="1" a="1"/>
  <c r="K2279" i="3" s="1"/>
  <c r="G2279" i="3"/>
  <c r="J2278" i="3"/>
  <c r="I2278" i="3"/>
  <c r="H2278" i="3"/>
  <c r="K2278" i="3" s="1" a="1"/>
  <c r="K2278" i="3" s="1"/>
  <c r="G2278" i="3"/>
  <c r="J2277" i="3"/>
  <c r="I2277" i="3"/>
  <c r="H2277" i="3"/>
  <c r="K2277" i="3" s="1" a="1"/>
  <c r="K2277" i="3" s="1"/>
  <c r="G2277" i="3"/>
  <c r="J2276" i="3"/>
  <c r="I2276" i="3"/>
  <c r="H2276" i="3"/>
  <c r="K2276" i="3" s="1" a="1"/>
  <c r="K2276" i="3" s="1"/>
  <c r="G2276" i="3"/>
  <c r="J2275" i="3"/>
  <c r="I2275" i="3"/>
  <c r="H2275" i="3"/>
  <c r="K2275" i="3" s="1" a="1"/>
  <c r="K2275" i="3" s="1"/>
  <c r="G2275" i="3"/>
  <c r="J2274" i="3"/>
  <c r="I2274" i="3"/>
  <c r="H2274" i="3"/>
  <c r="K2274" i="3" s="1" a="1"/>
  <c r="K2274" i="3" s="1"/>
  <c r="G2274" i="3"/>
  <c r="J2273" i="3"/>
  <c r="I2273" i="3"/>
  <c r="H2273" i="3"/>
  <c r="K2273" i="3" s="1" a="1"/>
  <c r="K2273" i="3" s="1"/>
  <c r="G2273" i="3"/>
  <c r="K2272" i="3" a="1"/>
  <c r="K2272" i="3" s="1"/>
  <c r="J2272" i="3"/>
  <c r="I2272" i="3"/>
  <c r="H2272" i="3"/>
  <c r="G2272" i="3"/>
  <c r="J2271" i="3"/>
  <c r="I2271" i="3"/>
  <c r="H2271" i="3"/>
  <c r="K2271" i="3" s="1" a="1"/>
  <c r="K2271" i="3" s="1"/>
  <c r="G2271" i="3"/>
  <c r="J2270" i="3"/>
  <c r="I2270" i="3"/>
  <c r="H2270" i="3"/>
  <c r="K2270" i="3" s="1" a="1"/>
  <c r="K2270" i="3" s="1"/>
  <c r="G2270" i="3"/>
  <c r="J2269" i="3"/>
  <c r="I2269" i="3"/>
  <c r="H2269" i="3"/>
  <c r="K2269" i="3" s="1" a="1"/>
  <c r="K2269" i="3" s="1"/>
  <c r="G2269" i="3"/>
  <c r="J2268" i="3"/>
  <c r="I2268" i="3"/>
  <c r="H2268" i="3"/>
  <c r="K2268" i="3" s="1" a="1"/>
  <c r="K2268" i="3" s="1"/>
  <c r="G2268" i="3"/>
  <c r="J2267" i="3"/>
  <c r="I2267" i="3"/>
  <c r="H2267" i="3"/>
  <c r="K2267" i="3" s="1" a="1"/>
  <c r="K2267" i="3" s="1"/>
  <c r="G2267" i="3"/>
  <c r="J2266" i="3"/>
  <c r="I2266" i="3"/>
  <c r="H2266" i="3"/>
  <c r="K2266" i="3" s="1" a="1"/>
  <c r="K2266" i="3" s="1"/>
  <c r="G2266" i="3"/>
  <c r="J2265" i="3"/>
  <c r="I2265" i="3"/>
  <c r="H2265" i="3"/>
  <c r="K2265" i="3" s="1" a="1"/>
  <c r="K2265" i="3" s="1"/>
  <c r="G2265" i="3"/>
  <c r="J2264" i="3"/>
  <c r="I2264" i="3"/>
  <c r="H2264" i="3"/>
  <c r="K2264" i="3" s="1" a="1"/>
  <c r="K2264" i="3" s="1"/>
  <c r="G2264" i="3"/>
  <c r="J2263" i="3"/>
  <c r="I2263" i="3"/>
  <c r="H2263" i="3"/>
  <c r="K2263" i="3" s="1" a="1"/>
  <c r="K2263" i="3" s="1"/>
  <c r="G2263" i="3"/>
  <c r="J2262" i="3"/>
  <c r="I2262" i="3"/>
  <c r="H2262" i="3"/>
  <c r="K2262" i="3" s="1" a="1"/>
  <c r="K2262" i="3" s="1"/>
  <c r="G2262" i="3"/>
  <c r="J2261" i="3"/>
  <c r="I2261" i="3"/>
  <c r="H2261" i="3"/>
  <c r="K2261" i="3" s="1" a="1"/>
  <c r="K2261" i="3" s="1"/>
  <c r="J2260" i="3"/>
  <c r="I2260" i="3"/>
  <c r="H2260" i="3"/>
  <c r="K2260" i="3" s="1" a="1"/>
  <c r="K2260" i="3" s="1"/>
  <c r="G2260" i="3"/>
  <c r="J2259" i="3"/>
  <c r="I2259" i="3"/>
  <c r="H2259" i="3"/>
  <c r="K2259" i="3" s="1" a="1"/>
  <c r="K2259" i="3" s="1"/>
  <c r="G2259" i="3"/>
  <c r="J2258" i="3"/>
  <c r="I2258" i="3"/>
  <c r="H2258" i="3"/>
  <c r="K2258" i="3" s="1" a="1"/>
  <c r="K2258" i="3" s="1"/>
  <c r="G2258" i="3"/>
  <c r="J2257" i="3"/>
  <c r="I2257" i="3"/>
  <c r="H2257" i="3"/>
  <c r="K2257" i="3" s="1" a="1"/>
  <c r="K2257" i="3" s="1"/>
  <c r="G2257" i="3"/>
  <c r="J2256" i="3"/>
  <c r="I2256" i="3"/>
  <c r="H2256" i="3"/>
  <c r="K2256" i="3" s="1" a="1"/>
  <c r="K2256" i="3" s="1"/>
  <c r="G2256" i="3"/>
  <c r="J2255" i="3"/>
  <c r="I2255" i="3"/>
  <c r="H2255" i="3"/>
  <c r="K2255" i="3" s="1" a="1"/>
  <c r="K2255" i="3" s="1"/>
  <c r="G2255" i="3"/>
  <c r="J2254" i="3"/>
  <c r="I2254" i="3"/>
  <c r="H2254" i="3"/>
  <c r="K2254" i="3" s="1" a="1"/>
  <c r="K2254" i="3" s="1"/>
  <c r="G2254" i="3"/>
  <c r="J2253" i="3"/>
  <c r="I2253" i="3"/>
  <c r="H2253" i="3"/>
  <c r="K2253" i="3" s="1" a="1"/>
  <c r="K2253" i="3" s="1"/>
  <c r="G2253" i="3"/>
  <c r="J2252" i="3"/>
  <c r="I2252" i="3"/>
  <c r="H2252" i="3"/>
  <c r="K2252" i="3" s="1" a="1"/>
  <c r="K2252" i="3" s="1"/>
  <c r="G2252" i="3"/>
  <c r="J2251" i="3"/>
  <c r="I2251" i="3"/>
  <c r="H2251" i="3"/>
  <c r="K2251" i="3" s="1" a="1"/>
  <c r="K2251" i="3" s="1"/>
  <c r="G2251" i="3"/>
  <c r="J2250" i="3"/>
  <c r="I2250" i="3"/>
  <c r="H2250" i="3"/>
  <c r="K2250" i="3" s="1" a="1"/>
  <c r="K2250" i="3" s="1"/>
  <c r="G2250" i="3"/>
  <c r="J2249" i="3"/>
  <c r="I2249" i="3"/>
  <c r="H2249" i="3"/>
  <c r="K2249" i="3" s="1" a="1"/>
  <c r="K2249" i="3" s="1"/>
  <c r="G2249" i="3"/>
  <c r="J2248" i="3"/>
  <c r="I2248" i="3"/>
  <c r="H2248" i="3"/>
  <c r="K2248" i="3" s="1" a="1"/>
  <c r="K2248" i="3" s="1"/>
  <c r="G2248" i="3"/>
  <c r="J2247" i="3"/>
  <c r="I2247" i="3"/>
  <c r="H2247" i="3"/>
  <c r="K2247" i="3" s="1" a="1"/>
  <c r="K2247" i="3" s="1"/>
  <c r="G2247" i="3"/>
  <c r="J2246" i="3"/>
  <c r="I2246" i="3"/>
  <c r="H2246" i="3"/>
  <c r="K2246" i="3" s="1" a="1"/>
  <c r="K2246" i="3" s="1"/>
  <c r="G2246" i="3"/>
  <c r="J2245" i="3"/>
  <c r="I2245" i="3"/>
  <c r="H2245" i="3"/>
  <c r="K2245" i="3" s="1" a="1"/>
  <c r="K2245" i="3" s="1"/>
  <c r="G2245" i="3"/>
  <c r="J2244" i="3"/>
  <c r="I2244" i="3"/>
  <c r="H2244" i="3"/>
  <c r="K2244" i="3" s="1" a="1"/>
  <c r="K2244" i="3" s="1"/>
  <c r="G2244" i="3"/>
  <c r="J2243" i="3"/>
  <c r="I2243" i="3"/>
  <c r="H2243" i="3"/>
  <c r="K2243" i="3" s="1" a="1"/>
  <c r="K2243" i="3" s="1"/>
  <c r="G2243" i="3"/>
  <c r="J2242" i="3"/>
  <c r="I2242" i="3"/>
  <c r="H2242" i="3"/>
  <c r="K2242" i="3" s="1" a="1"/>
  <c r="K2242" i="3" s="1"/>
  <c r="G2242" i="3"/>
  <c r="J2241" i="3"/>
  <c r="I2241" i="3"/>
  <c r="H2241" i="3"/>
  <c r="K2241" i="3" s="1" a="1"/>
  <c r="K2241" i="3" s="1"/>
  <c r="G2241" i="3"/>
  <c r="J2240" i="3"/>
  <c r="I2240" i="3"/>
  <c r="H2240" i="3"/>
  <c r="K2240" i="3" s="1" a="1"/>
  <c r="K2240" i="3" s="1"/>
  <c r="G2240" i="3"/>
  <c r="J2239" i="3"/>
  <c r="I2239" i="3"/>
  <c r="H2239" i="3"/>
  <c r="K2239" i="3" s="1" a="1"/>
  <c r="K2239" i="3" s="1"/>
  <c r="G2239" i="3"/>
  <c r="J2238" i="3"/>
  <c r="I2238" i="3"/>
  <c r="H2238" i="3"/>
  <c r="K2238" i="3" s="1" a="1"/>
  <c r="K2238" i="3" s="1"/>
  <c r="G2238" i="3"/>
  <c r="J2237" i="3"/>
  <c r="I2237" i="3"/>
  <c r="H2237" i="3"/>
  <c r="K2237" i="3" s="1" a="1"/>
  <c r="K2237" i="3" s="1"/>
  <c r="G2237" i="3"/>
  <c r="J2236" i="3"/>
  <c r="I2236" i="3"/>
  <c r="H2236" i="3"/>
  <c r="K2236" i="3" s="1" a="1"/>
  <c r="K2236" i="3" s="1"/>
  <c r="G2236" i="3"/>
  <c r="J2235" i="3"/>
  <c r="I2235" i="3"/>
  <c r="H2235" i="3"/>
  <c r="K2235" i="3" s="1" a="1"/>
  <c r="K2235" i="3" s="1"/>
  <c r="G2235" i="3"/>
  <c r="J2234" i="3"/>
  <c r="I2234" i="3"/>
  <c r="H2234" i="3"/>
  <c r="K2234" i="3" s="1" a="1"/>
  <c r="K2234" i="3" s="1"/>
  <c r="G2234" i="3"/>
  <c r="J2233" i="3"/>
  <c r="I2233" i="3"/>
  <c r="H2233" i="3"/>
  <c r="K2233" i="3" s="1" a="1"/>
  <c r="K2233" i="3" s="1"/>
  <c r="G2233" i="3"/>
  <c r="J2232" i="3"/>
  <c r="I2232" i="3"/>
  <c r="H2232" i="3"/>
  <c r="K2232" i="3" s="1" a="1"/>
  <c r="K2232" i="3" s="1"/>
  <c r="G2232" i="3"/>
  <c r="J2231" i="3"/>
  <c r="I2231" i="3"/>
  <c r="H2231" i="3"/>
  <c r="K2231" i="3" s="1" a="1"/>
  <c r="K2231" i="3" s="1"/>
  <c r="G2231" i="3"/>
  <c r="J2230" i="3"/>
  <c r="I2230" i="3"/>
  <c r="H2230" i="3"/>
  <c r="K2230" i="3" s="1" a="1"/>
  <c r="K2230" i="3" s="1"/>
  <c r="G2230" i="3"/>
  <c r="J2229" i="3"/>
  <c r="I2229" i="3"/>
  <c r="H2229" i="3"/>
  <c r="K2229" i="3" s="1" a="1"/>
  <c r="K2229" i="3" s="1"/>
  <c r="G2229" i="3"/>
  <c r="J2228" i="3"/>
  <c r="I2228" i="3"/>
  <c r="H2228" i="3"/>
  <c r="K2228" i="3" s="1" a="1"/>
  <c r="K2228" i="3" s="1"/>
  <c r="G2228" i="3"/>
  <c r="J2227" i="3"/>
  <c r="I2227" i="3"/>
  <c r="H2227" i="3"/>
  <c r="K2227" i="3" s="1" a="1"/>
  <c r="K2227" i="3" s="1"/>
  <c r="G2227" i="3"/>
  <c r="J2226" i="3"/>
  <c r="I2226" i="3"/>
  <c r="H2226" i="3"/>
  <c r="K2226" i="3" s="1" a="1"/>
  <c r="K2226" i="3" s="1"/>
  <c r="G2226" i="3"/>
  <c r="J2225" i="3"/>
  <c r="I2225" i="3"/>
  <c r="H2225" i="3"/>
  <c r="K2225" i="3" s="1" a="1"/>
  <c r="K2225" i="3" s="1"/>
  <c r="G2225" i="3"/>
  <c r="J2224" i="3"/>
  <c r="I2224" i="3"/>
  <c r="H2224" i="3"/>
  <c r="K2224" i="3" s="1" a="1"/>
  <c r="K2224" i="3" s="1"/>
  <c r="G2224" i="3"/>
  <c r="J2223" i="3"/>
  <c r="I2223" i="3"/>
  <c r="H2223" i="3"/>
  <c r="K2223" i="3" s="1" a="1"/>
  <c r="K2223" i="3" s="1"/>
  <c r="G2223" i="3"/>
  <c r="J2222" i="3"/>
  <c r="I2222" i="3"/>
  <c r="H2222" i="3"/>
  <c r="K2222" i="3" s="1" a="1"/>
  <c r="K2222" i="3" s="1"/>
  <c r="G2222" i="3"/>
  <c r="J2221" i="3"/>
  <c r="I2221" i="3"/>
  <c r="H2221" i="3"/>
  <c r="K2221" i="3" s="1" a="1"/>
  <c r="K2221" i="3" s="1"/>
  <c r="G2221" i="3"/>
  <c r="J2220" i="3"/>
  <c r="I2220" i="3"/>
  <c r="H2220" i="3"/>
  <c r="K2220" i="3" s="1" a="1"/>
  <c r="K2220" i="3" s="1"/>
  <c r="G2220" i="3"/>
  <c r="J2219" i="3"/>
  <c r="I2219" i="3"/>
  <c r="H2219" i="3"/>
  <c r="K2219" i="3" s="1" a="1"/>
  <c r="K2219" i="3" s="1"/>
  <c r="G2219" i="3"/>
  <c r="J2218" i="3"/>
  <c r="I2218" i="3"/>
  <c r="H2218" i="3"/>
  <c r="K2218" i="3" s="1" a="1"/>
  <c r="K2218" i="3" s="1"/>
  <c r="G2218" i="3"/>
  <c r="J2217" i="3"/>
  <c r="I2217" i="3"/>
  <c r="H2217" i="3"/>
  <c r="K2217" i="3" s="1" a="1"/>
  <c r="K2217" i="3" s="1"/>
  <c r="J2216" i="3"/>
  <c r="I2216" i="3"/>
  <c r="H2216" i="3"/>
  <c r="K2216" i="3" s="1" a="1"/>
  <c r="K2216" i="3" s="1"/>
  <c r="G2216" i="3"/>
  <c r="J2215" i="3"/>
  <c r="I2215" i="3"/>
  <c r="H2215" i="3"/>
  <c r="K2215" i="3" s="1" a="1"/>
  <c r="K2215" i="3" s="1"/>
  <c r="G2215" i="3"/>
  <c r="J2214" i="3"/>
  <c r="I2214" i="3"/>
  <c r="H2214" i="3"/>
  <c r="K2214" i="3" s="1" a="1"/>
  <c r="K2214" i="3" s="1"/>
  <c r="G2214" i="3"/>
  <c r="J2213" i="3"/>
  <c r="I2213" i="3"/>
  <c r="H2213" i="3"/>
  <c r="K2213" i="3" s="1" a="1"/>
  <c r="K2213" i="3" s="1"/>
  <c r="G2213" i="3"/>
  <c r="J2212" i="3"/>
  <c r="I2212" i="3"/>
  <c r="H2212" i="3"/>
  <c r="K2212" i="3" s="1" a="1"/>
  <c r="K2212" i="3" s="1"/>
  <c r="G2212" i="3"/>
  <c r="K2211" i="3" a="1"/>
  <c r="K2211" i="3" s="1"/>
  <c r="J2211" i="3"/>
  <c r="I2211" i="3"/>
  <c r="H2211" i="3"/>
  <c r="G2211" i="3"/>
  <c r="J2210" i="3"/>
  <c r="I2210" i="3"/>
  <c r="H2210" i="3"/>
  <c r="K2210" i="3" s="1" a="1"/>
  <c r="K2210" i="3" s="1"/>
  <c r="G2210" i="3"/>
  <c r="J2209" i="3"/>
  <c r="I2209" i="3"/>
  <c r="H2209" i="3"/>
  <c r="K2209" i="3" s="1" a="1"/>
  <c r="K2209" i="3" s="1"/>
  <c r="G2209" i="3"/>
  <c r="J2208" i="3"/>
  <c r="I2208" i="3"/>
  <c r="H2208" i="3"/>
  <c r="K2208" i="3" s="1" a="1"/>
  <c r="K2208" i="3" s="1"/>
  <c r="G2208" i="3"/>
  <c r="K2207" i="3" a="1"/>
  <c r="K2207" i="3" s="1"/>
  <c r="J2207" i="3"/>
  <c r="I2207" i="3"/>
  <c r="H2207" i="3"/>
  <c r="G2207" i="3"/>
  <c r="J2206" i="3"/>
  <c r="I2206" i="3"/>
  <c r="H2206" i="3"/>
  <c r="K2206" i="3" s="1" a="1"/>
  <c r="K2206" i="3" s="1"/>
  <c r="G2206" i="3"/>
  <c r="J2205" i="3"/>
  <c r="I2205" i="3"/>
  <c r="H2205" i="3"/>
  <c r="K2205" i="3" s="1" a="1"/>
  <c r="K2205" i="3" s="1"/>
  <c r="G2205" i="3"/>
  <c r="J2204" i="3"/>
  <c r="I2204" i="3"/>
  <c r="H2204" i="3"/>
  <c r="K2204" i="3" s="1" a="1"/>
  <c r="K2204" i="3" s="1"/>
  <c r="G2204" i="3"/>
  <c r="J2203" i="3"/>
  <c r="I2203" i="3"/>
  <c r="H2203" i="3"/>
  <c r="K2203" i="3" s="1" a="1"/>
  <c r="K2203" i="3" s="1"/>
  <c r="G2203" i="3"/>
  <c r="J2202" i="3"/>
  <c r="I2202" i="3"/>
  <c r="H2202" i="3"/>
  <c r="K2202" i="3" s="1" a="1"/>
  <c r="K2202" i="3" s="1"/>
  <c r="G2202" i="3"/>
  <c r="K2201" i="3" a="1"/>
  <c r="K2201" i="3" s="1"/>
  <c r="J2201" i="3"/>
  <c r="I2201" i="3"/>
  <c r="H2201" i="3"/>
  <c r="G2201" i="3"/>
  <c r="J2200" i="3"/>
  <c r="I2200" i="3"/>
  <c r="H2200" i="3"/>
  <c r="K2200" i="3" s="1" a="1"/>
  <c r="K2200" i="3" s="1"/>
  <c r="G2200" i="3"/>
  <c r="J2199" i="3"/>
  <c r="I2199" i="3"/>
  <c r="H2199" i="3"/>
  <c r="K2199" i="3" s="1" a="1"/>
  <c r="K2199" i="3" s="1"/>
  <c r="G2199" i="3"/>
  <c r="J2198" i="3"/>
  <c r="I2198" i="3"/>
  <c r="H2198" i="3"/>
  <c r="K2198" i="3" s="1" a="1"/>
  <c r="K2198" i="3" s="1"/>
  <c r="G2198" i="3"/>
  <c r="J2197" i="3"/>
  <c r="I2197" i="3"/>
  <c r="H2197" i="3"/>
  <c r="K2197" i="3" s="1" a="1"/>
  <c r="K2197" i="3" s="1"/>
  <c r="G2197" i="3"/>
  <c r="J2196" i="3"/>
  <c r="I2196" i="3"/>
  <c r="H2196" i="3"/>
  <c r="K2196" i="3" s="1" a="1"/>
  <c r="K2196" i="3" s="1"/>
  <c r="G2196" i="3"/>
  <c r="K2195" i="3" a="1"/>
  <c r="K2195" i="3" s="1"/>
  <c r="J2195" i="3"/>
  <c r="I2195" i="3"/>
  <c r="H2195" i="3"/>
  <c r="G2195" i="3"/>
  <c r="J2194" i="3"/>
  <c r="I2194" i="3"/>
  <c r="H2194" i="3"/>
  <c r="K2194" i="3" s="1" a="1"/>
  <c r="K2194" i="3" s="1"/>
  <c r="G2194" i="3"/>
  <c r="J2193" i="3"/>
  <c r="I2193" i="3"/>
  <c r="H2193" i="3"/>
  <c r="K2193" i="3" s="1" a="1"/>
  <c r="K2193" i="3" s="1"/>
  <c r="G2193" i="3"/>
  <c r="J2192" i="3"/>
  <c r="I2192" i="3"/>
  <c r="H2192" i="3"/>
  <c r="K2192" i="3" s="1" a="1"/>
  <c r="K2192" i="3" s="1"/>
  <c r="G2192" i="3"/>
  <c r="K2191" i="3" a="1"/>
  <c r="K2191" i="3" s="1"/>
  <c r="J2191" i="3"/>
  <c r="I2191" i="3"/>
  <c r="H2191" i="3"/>
  <c r="G2191" i="3"/>
  <c r="J2190" i="3"/>
  <c r="I2190" i="3"/>
  <c r="H2190" i="3"/>
  <c r="K2190" i="3" s="1" a="1"/>
  <c r="K2190" i="3" s="1"/>
  <c r="G2190" i="3"/>
  <c r="J2189" i="3"/>
  <c r="I2189" i="3"/>
  <c r="H2189" i="3"/>
  <c r="K2189" i="3" s="1" a="1"/>
  <c r="K2189" i="3" s="1"/>
  <c r="G2189" i="3"/>
  <c r="J2188" i="3"/>
  <c r="I2188" i="3"/>
  <c r="H2188" i="3"/>
  <c r="K2188" i="3" s="1" a="1"/>
  <c r="K2188" i="3" s="1"/>
  <c r="G2188" i="3"/>
  <c r="J2187" i="3"/>
  <c r="I2187" i="3"/>
  <c r="H2187" i="3"/>
  <c r="K2187" i="3" s="1" a="1"/>
  <c r="K2187" i="3" s="1"/>
  <c r="G2187" i="3"/>
  <c r="J2186" i="3"/>
  <c r="I2186" i="3"/>
  <c r="H2186" i="3"/>
  <c r="K2186" i="3" s="1" a="1"/>
  <c r="K2186" i="3" s="1"/>
  <c r="G2186" i="3"/>
  <c r="K2185" i="3" a="1"/>
  <c r="K2185" i="3" s="1"/>
  <c r="J2185" i="3"/>
  <c r="I2185" i="3"/>
  <c r="H2185" i="3"/>
  <c r="G2185" i="3"/>
  <c r="J2184" i="3"/>
  <c r="I2184" i="3"/>
  <c r="H2184" i="3"/>
  <c r="K2184" i="3" s="1" a="1"/>
  <c r="K2184" i="3" s="1"/>
  <c r="G2184" i="3"/>
  <c r="J2183" i="3"/>
  <c r="I2183" i="3"/>
  <c r="H2183" i="3"/>
  <c r="K2183" i="3" s="1" a="1"/>
  <c r="K2183" i="3" s="1"/>
  <c r="G2183" i="3"/>
  <c r="J2182" i="3"/>
  <c r="I2182" i="3"/>
  <c r="H2182" i="3"/>
  <c r="K2182" i="3" s="1" a="1"/>
  <c r="K2182" i="3" s="1"/>
  <c r="G2182" i="3"/>
  <c r="J2181" i="3"/>
  <c r="I2181" i="3"/>
  <c r="H2181" i="3"/>
  <c r="K2181" i="3" s="1" a="1"/>
  <c r="K2181" i="3" s="1"/>
  <c r="G2181" i="3"/>
  <c r="J2180" i="3"/>
  <c r="I2180" i="3"/>
  <c r="H2180" i="3"/>
  <c r="K2180" i="3" s="1" a="1"/>
  <c r="K2180" i="3" s="1"/>
  <c r="G2180" i="3"/>
  <c r="K2179" i="3" a="1"/>
  <c r="K2179" i="3" s="1"/>
  <c r="J2179" i="3"/>
  <c r="I2179" i="3"/>
  <c r="H2179" i="3"/>
  <c r="J2178" i="3"/>
  <c r="I2178" i="3"/>
  <c r="H2178" i="3"/>
  <c r="K2178" i="3" s="1" a="1"/>
  <c r="K2178" i="3" s="1"/>
  <c r="G2178" i="3"/>
  <c r="J2177" i="3"/>
  <c r="I2177" i="3"/>
  <c r="H2177" i="3"/>
  <c r="K2177" i="3" s="1" a="1"/>
  <c r="K2177" i="3" s="1"/>
  <c r="J2176" i="3"/>
  <c r="I2176" i="3"/>
  <c r="H2176" i="3"/>
  <c r="K2176" i="3" s="1" a="1"/>
  <c r="K2176" i="3" s="1"/>
  <c r="G2176" i="3"/>
  <c r="J2175" i="3"/>
  <c r="I2175" i="3"/>
  <c r="H2175" i="3"/>
  <c r="K2175" i="3" s="1" a="1"/>
  <c r="K2175" i="3" s="1"/>
  <c r="G2175" i="3"/>
  <c r="J2174" i="3"/>
  <c r="I2174" i="3"/>
  <c r="H2174" i="3"/>
  <c r="K2174" i="3" s="1" a="1"/>
  <c r="K2174" i="3" s="1"/>
  <c r="G2174" i="3"/>
  <c r="J2173" i="3"/>
  <c r="I2173" i="3"/>
  <c r="H2173" i="3"/>
  <c r="K2173" i="3" s="1" a="1"/>
  <c r="K2173" i="3" s="1"/>
  <c r="G2173" i="3"/>
  <c r="K2172" i="3" a="1"/>
  <c r="K2172" i="3" s="1"/>
  <c r="J2172" i="3"/>
  <c r="I2172" i="3"/>
  <c r="H2172" i="3"/>
  <c r="G2172" i="3"/>
  <c r="J2171" i="3"/>
  <c r="I2171" i="3"/>
  <c r="H2171" i="3"/>
  <c r="K2171" i="3" s="1" a="1"/>
  <c r="K2171" i="3" s="1"/>
  <c r="G2171" i="3"/>
  <c r="J2170" i="3"/>
  <c r="I2170" i="3"/>
  <c r="H2170" i="3"/>
  <c r="K2170" i="3" s="1" a="1"/>
  <c r="K2170" i="3" s="1"/>
  <c r="G2170" i="3"/>
  <c r="J2169" i="3"/>
  <c r="I2169" i="3"/>
  <c r="H2169" i="3"/>
  <c r="K2169" i="3" s="1" a="1"/>
  <c r="K2169" i="3" s="1"/>
  <c r="G2169" i="3"/>
  <c r="J2168" i="3"/>
  <c r="I2168" i="3"/>
  <c r="H2168" i="3"/>
  <c r="K2168" i="3" s="1" a="1"/>
  <c r="K2168" i="3" s="1"/>
  <c r="G2168" i="3"/>
  <c r="J2167" i="3"/>
  <c r="I2167" i="3"/>
  <c r="H2167" i="3"/>
  <c r="K2167" i="3" s="1" a="1"/>
  <c r="K2167" i="3" s="1"/>
  <c r="G2167" i="3"/>
  <c r="K2166" i="3" a="1"/>
  <c r="K2166" i="3" s="1"/>
  <c r="J2166" i="3"/>
  <c r="I2166" i="3"/>
  <c r="H2166" i="3"/>
  <c r="J2165" i="3"/>
  <c r="I2165" i="3"/>
  <c r="H2165" i="3"/>
  <c r="K2165" i="3" s="1" a="1"/>
  <c r="K2165" i="3" s="1"/>
  <c r="G2165" i="3"/>
  <c r="J2164" i="3"/>
  <c r="I2164" i="3"/>
  <c r="H2164" i="3"/>
  <c r="K2164" i="3" s="1" a="1"/>
  <c r="K2164" i="3" s="1"/>
  <c r="G2164" i="3"/>
  <c r="J2163" i="3"/>
  <c r="I2163" i="3"/>
  <c r="H2163" i="3"/>
  <c r="K2163" i="3" s="1" a="1"/>
  <c r="K2163" i="3" s="1"/>
  <c r="G2163" i="3"/>
  <c r="J2162" i="3"/>
  <c r="I2162" i="3"/>
  <c r="H2162" i="3"/>
  <c r="K2162" i="3" s="1" a="1"/>
  <c r="K2162" i="3" s="1"/>
  <c r="G2162" i="3"/>
  <c r="J2161" i="3"/>
  <c r="I2161" i="3"/>
  <c r="H2161" i="3"/>
  <c r="K2161" i="3" s="1" a="1"/>
  <c r="K2161" i="3" s="1"/>
  <c r="G2161" i="3"/>
  <c r="J2160" i="3"/>
  <c r="I2160" i="3"/>
  <c r="H2160" i="3"/>
  <c r="K2160" i="3" s="1" a="1"/>
  <c r="K2160" i="3" s="1"/>
  <c r="G2160" i="3"/>
  <c r="J2159" i="3"/>
  <c r="I2159" i="3"/>
  <c r="H2159" i="3"/>
  <c r="K2159" i="3" s="1" a="1"/>
  <c r="K2159" i="3" s="1"/>
  <c r="G2159" i="3"/>
  <c r="J2158" i="3"/>
  <c r="I2158" i="3"/>
  <c r="H2158" i="3"/>
  <c r="K2158" i="3" s="1" a="1"/>
  <c r="K2158" i="3" s="1"/>
  <c r="G2158" i="3"/>
  <c r="J2157" i="3"/>
  <c r="I2157" i="3"/>
  <c r="H2157" i="3"/>
  <c r="K2157" i="3" s="1" a="1"/>
  <c r="K2157" i="3" s="1"/>
  <c r="G2157" i="3"/>
  <c r="J2156" i="3"/>
  <c r="I2156" i="3"/>
  <c r="H2156" i="3"/>
  <c r="K2156" i="3" s="1" a="1"/>
  <c r="K2156" i="3" s="1"/>
  <c r="G2156" i="3"/>
  <c r="J2155" i="3"/>
  <c r="I2155" i="3"/>
  <c r="H2155" i="3"/>
  <c r="K2155" i="3" s="1" a="1"/>
  <c r="K2155" i="3" s="1"/>
  <c r="G2155" i="3"/>
  <c r="J2154" i="3"/>
  <c r="I2154" i="3"/>
  <c r="H2154" i="3"/>
  <c r="K2154" i="3" s="1" a="1"/>
  <c r="K2154" i="3" s="1"/>
  <c r="G2154" i="3"/>
  <c r="J2153" i="3"/>
  <c r="I2153" i="3"/>
  <c r="H2153" i="3"/>
  <c r="K2153" i="3" s="1" a="1"/>
  <c r="K2153" i="3" s="1"/>
  <c r="G2153" i="3"/>
  <c r="J2152" i="3"/>
  <c r="I2152" i="3"/>
  <c r="H2152" i="3"/>
  <c r="K2152" i="3" s="1" a="1"/>
  <c r="K2152" i="3" s="1"/>
  <c r="G2152" i="3"/>
  <c r="J2151" i="3"/>
  <c r="I2151" i="3"/>
  <c r="H2151" i="3"/>
  <c r="K2151" i="3" s="1" a="1"/>
  <c r="K2151" i="3" s="1"/>
  <c r="G2151" i="3"/>
  <c r="J2150" i="3"/>
  <c r="I2150" i="3"/>
  <c r="H2150" i="3"/>
  <c r="K2150" i="3" s="1" a="1"/>
  <c r="K2150" i="3" s="1"/>
  <c r="G2150" i="3"/>
  <c r="J2149" i="3"/>
  <c r="I2149" i="3"/>
  <c r="H2149" i="3"/>
  <c r="K2149" i="3" s="1" a="1"/>
  <c r="K2149" i="3" s="1"/>
  <c r="G2149" i="3"/>
  <c r="J2148" i="3"/>
  <c r="I2148" i="3"/>
  <c r="H2148" i="3"/>
  <c r="K2148" i="3" s="1" a="1"/>
  <c r="K2148" i="3" s="1"/>
  <c r="G2148" i="3"/>
  <c r="J2147" i="3"/>
  <c r="I2147" i="3"/>
  <c r="H2147" i="3"/>
  <c r="K2147" i="3" s="1" a="1"/>
  <c r="K2147" i="3" s="1"/>
  <c r="G2147" i="3"/>
  <c r="J2146" i="3"/>
  <c r="I2146" i="3"/>
  <c r="H2146" i="3"/>
  <c r="K2146" i="3" s="1" a="1"/>
  <c r="K2146" i="3" s="1"/>
  <c r="G2146" i="3"/>
  <c r="J2145" i="3"/>
  <c r="I2145" i="3"/>
  <c r="H2145" i="3"/>
  <c r="K2145" i="3" s="1" a="1"/>
  <c r="K2145" i="3" s="1"/>
  <c r="G2145" i="3"/>
  <c r="J2144" i="3"/>
  <c r="I2144" i="3"/>
  <c r="H2144" i="3"/>
  <c r="K2144" i="3" s="1" a="1"/>
  <c r="K2144" i="3" s="1"/>
  <c r="G2144" i="3"/>
  <c r="J2143" i="3"/>
  <c r="I2143" i="3"/>
  <c r="H2143" i="3"/>
  <c r="K2143" i="3" s="1" a="1"/>
  <c r="K2143" i="3" s="1"/>
  <c r="G2143" i="3"/>
  <c r="J2142" i="3"/>
  <c r="I2142" i="3"/>
  <c r="H2142" i="3"/>
  <c r="K2142" i="3" s="1" a="1"/>
  <c r="K2142" i="3" s="1"/>
  <c r="G2142" i="3"/>
  <c r="J2141" i="3"/>
  <c r="I2141" i="3"/>
  <c r="H2141" i="3"/>
  <c r="K2141" i="3" s="1" a="1"/>
  <c r="K2141" i="3" s="1"/>
  <c r="G2141" i="3"/>
  <c r="J2140" i="3"/>
  <c r="I2140" i="3"/>
  <c r="H2140" i="3"/>
  <c r="K2140" i="3" s="1" a="1"/>
  <c r="K2140" i="3" s="1"/>
  <c r="G2140" i="3"/>
  <c r="J2139" i="3"/>
  <c r="I2139" i="3"/>
  <c r="H2139" i="3"/>
  <c r="K2139" i="3" s="1" a="1"/>
  <c r="K2139" i="3" s="1"/>
  <c r="G2139" i="3"/>
  <c r="J2138" i="3"/>
  <c r="I2138" i="3"/>
  <c r="H2138" i="3"/>
  <c r="K2138" i="3" s="1" a="1"/>
  <c r="K2138" i="3" s="1"/>
  <c r="G2138" i="3"/>
  <c r="J2137" i="3"/>
  <c r="I2137" i="3"/>
  <c r="H2137" i="3"/>
  <c r="K2137" i="3" s="1" a="1"/>
  <c r="K2137" i="3" s="1"/>
  <c r="G2137" i="3"/>
  <c r="J2136" i="3"/>
  <c r="I2136" i="3"/>
  <c r="H2136" i="3"/>
  <c r="K2136" i="3" s="1" a="1"/>
  <c r="K2136" i="3" s="1"/>
  <c r="G2136" i="3"/>
  <c r="J2135" i="3"/>
  <c r="I2135" i="3"/>
  <c r="H2135" i="3"/>
  <c r="K2135" i="3" s="1" a="1"/>
  <c r="K2135" i="3" s="1"/>
  <c r="G2135" i="3"/>
  <c r="J2134" i="3"/>
  <c r="I2134" i="3"/>
  <c r="H2134" i="3"/>
  <c r="K2134" i="3" s="1" a="1"/>
  <c r="K2134" i="3" s="1"/>
  <c r="G2134" i="3"/>
  <c r="J2133" i="3"/>
  <c r="I2133" i="3"/>
  <c r="H2133" i="3"/>
  <c r="K2133" i="3" s="1" a="1"/>
  <c r="K2133" i="3" s="1"/>
  <c r="G2133" i="3"/>
  <c r="J2132" i="3"/>
  <c r="I2132" i="3"/>
  <c r="H2132" i="3"/>
  <c r="K2132" i="3" s="1" a="1"/>
  <c r="K2132" i="3" s="1"/>
  <c r="G2132" i="3"/>
  <c r="J2131" i="3"/>
  <c r="I2131" i="3"/>
  <c r="H2131" i="3"/>
  <c r="K2131" i="3" s="1" a="1"/>
  <c r="K2131" i="3" s="1"/>
  <c r="G2131" i="3"/>
  <c r="J2130" i="3"/>
  <c r="I2130" i="3"/>
  <c r="H2130" i="3"/>
  <c r="K2130" i="3" s="1" a="1"/>
  <c r="K2130" i="3" s="1"/>
  <c r="G2130" i="3"/>
  <c r="J2129" i="3"/>
  <c r="I2129" i="3"/>
  <c r="H2129" i="3"/>
  <c r="K2129" i="3" s="1" a="1"/>
  <c r="K2129" i="3" s="1"/>
  <c r="G2129" i="3"/>
  <c r="J2128" i="3"/>
  <c r="I2128" i="3"/>
  <c r="H2128" i="3"/>
  <c r="K2128" i="3" s="1" a="1"/>
  <c r="K2128" i="3" s="1"/>
  <c r="J2127" i="3"/>
  <c r="I2127" i="3"/>
  <c r="H2127" i="3"/>
  <c r="K2127" i="3" s="1" a="1"/>
  <c r="K2127" i="3" s="1"/>
  <c r="G2127" i="3"/>
  <c r="J2126" i="3"/>
  <c r="I2126" i="3"/>
  <c r="H2126" i="3"/>
  <c r="K2126" i="3" s="1" a="1"/>
  <c r="K2126" i="3" s="1"/>
  <c r="J2125" i="3"/>
  <c r="I2125" i="3"/>
  <c r="H2125" i="3"/>
  <c r="K2125" i="3" s="1" a="1"/>
  <c r="K2125" i="3" s="1"/>
  <c r="G2125" i="3"/>
  <c r="J2124" i="3"/>
  <c r="I2124" i="3"/>
  <c r="H2124" i="3"/>
  <c r="K2124" i="3" s="1" a="1"/>
  <c r="K2124" i="3" s="1"/>
  <c r="J2123" i="3"/>
  <c r="I2123" i="3"/>
  <c r="H2123" i="3"/>
  <c r="K2123" i="3" s="1" a="1"/>
  <c r="K2123" i="3" s="1"/>
  <c r="G2123" i="3"/>
  <c r="J2122" i="3"/>
  <c r="I2122" i="3"/>
  <c r="H2122" i="3"/>
  <c r="K2122" i="3" s="1" a="1"/>
  <c r="K2122" i="3" s="1"/>
  <c r="G2122" i="3"/>
  <c r="J2121" i="3"/>
  <c r="I2121" i="3"/>
  <c r="H2121" i="3"/>
  <c r="K2121" i="3" s="1" a="1"/>
  <c r="K2121" i="3" s="1"/>
  <c r="G2121" i="3"/>
  <c r="J2120" i="3"/>
  <c r="I2120" i="3"/>
  <c r="H2120" i="3"/>
  <c r="K2120" i="3" s="1" a="1"/>
  <c r="K2120" i="3" s="1"/>
  <c r="G2120" i="3"/>
  <c r="J2119" i="3"/>
  <c r="I2119" i="3"/>
  <c r="H2119" i="3"/>
  <c r="K2119" i="3" s="1" a="1"/>
  <c r="K2119" i="3" s="1"/>
  <c r="G2119" i="3"/>
  <c r="K2118" i="3" a="1"/>
  <c r="K2118" i="3" s="1"/>
  <c r="J2118" i="3"/>
  <c r="I2118" i="3"/>
  <c r="H2118" i="3"/>
  <c r="G2118" i="3"/>
  <c r="J2117" i="3"/>
  <c r="I2117" i="3"/>
  <c r="H2117" i="3"/>
  <c r="K2117" i="3" s="1" a="1"/>
  <c r="K2117" i="3" s="1"/>
  <c r="G2117" i="3"/>
  <c r="J2116" i="3"/>
  <c r="I2116" i="3"/>
  <c r="H2116" i="3"/>
  <c r="K2116" i="3" s="1" a="1"/>
  <c r="K2116" i="3" s="1"/>
  <c r="G2116" i="3"/>
  <c r="J2115" i="3"/>
  <c r="I2115" i="3"/>
  <c r="H2115" i="3"/>
  <c r="K2115" i="3" s="1" a="1"/>
  <c r="K2115" i="3" s="1"/>
  <c r="G2115" i="3"/>
  <c r="J2114" i="3"/>
  <c r="I2114" i="3"/>
  <c r="H2114" i="3"/>
  <c r="K2114" i="3" s="1" a="1"/>
  <c r="K2114" i="3" s="1"/>
  <c r="G2114" i="3"/>
  <c r="J2113" i="3"/>
  <c r="I2113" i="3"/>
  <c r="H2113" i="3"/>
  <c r="K2113" i="3" s="1" a="1"/>
  <c r="K2113" i="3" s="1"/>
  <c r="G2113" i="3"/>
  <c r="J2112" i="3"/>
  <c r="I2112" i="3"/>
  <c r="H2112" i="3"/>
  <c r="K2112" i="3" s="1" a="1"/>
  <c r="K2112" i="3" s="1"/>
  <c r="G2112" i="3"/>
  <c r="J2111" i="3"/>
  <c r="I2111" i="3"/>
  <c r="H2111" i="3"/>
  <c r="K2111" i="3" s="1" a="1"/>
  <c r="K2111" i="3" s="1"/>
  <c r="G2111" i="3"/>
  <c r="K2110" i="3" a="1"/>
  <c r="K2110" i="3" s="1"/>
  <c r="J2110" i="3"/>
  <c r="I2110" i="3"/>
  <c r="H2110" i="3"/>
  <c r="G2110" i="3"/>
  <c r="J2109" i="3"/>
  <c r="I2109" i="3"/>
  <c r="H2109" i="3"/>
  <c r="K2109" i="3" s="1" a="1"/>
  <c r="K2109" i="3" s="1"/>
  <c r="G2109" i="3"/>
  <c r="J2108" i="3"/>
  <c r="I2108" i="3"/>
  <c r="H2108" i="3"/>
  <c r="K2108" i="3" s="1" a="1"/>
  <c r="K2108" i="3" s="1"/>
  <c r="G2108" i="3"/>
  <c r="J2107" i="3"/>
  <c r="I2107" i="3"/>
  <c r="H2107" i="3"/>
  <c r="K2107" i="3" s="1" a="1"/>
  <c r="K2107" i="3" s="1"/>
  <c r="G2107" i="3"/>
  <c r="J2106" i="3"/>
  <c r="I2106" i="3"/>
  <c r="H2106" i="3"/>
  <c r="K2106" i="3" s="1" a="1"/>
  <c r="K2106" i="3" s="1"/>
  <c r="G2106" i="3"/>
  <c r="J2105" i="3"/>
  <c r="I2105" i="3"/>
  <c r="H2105" i="3"/>
  <c r="K2105" i="3" s="1" a="1"/>
  <c r="K2105" i="3" s="1"/>
  <c r="G2105" i="3"/>
  <c r="J2104" i="3"/>
  <c r="I2104" i="3"/>
  <c r="H2104" i="3"/>
  <c r="K2104" i="3" s="1" a="1"/>
  <c r="K2104" i="3" s="1"/>
  <c r="G2104" i="3"/>
  <c r="J2103" i="3"/>
  <c r="I2103" i="3"/>
  <c r="H2103" i="3"/>
  <c r="K2103" i="3" s="1" a="1"/>
  <c r="K2103" i="3" s="1"/>
  <c r="G2103" i="3"/>
  <c r="K2102" i="3" a="1"/>
  <c r="K2102" i="3" s="1"/>
  <c r="J2102" i="3"/>
  <c r="I2102" i="3"/>
  <c r="H2102" i="3"/>
  <c r="G2102" i="3"/>
  <c r="J2101" i="3"/>
  <c r="I2101" i="3"/>
  <c r="H2101" i="3"/>
  <c r="K2101" i="3" s="1" a="1"/>
  <c r="K2101" i="3" s="1"/>
  <c r="G2101" i="3"/>
  <c r="J2100" i="3"/>
  <c r="I2100" i="3"/>
  <c r="H2100" i="3"/>
  <c r="K2100" i="3" s="1" a="1"/>
  <c r="K2100" i="3" s="1"/>
  <c r="G2100" i="3"/>
  <c r="J2099" i="3"/>
  <c r="I2099" i="3"/>
  <c r="H2099" i="3"/>
  <c r="K2099" i="3" s="1" a="1"/>
  <c r="K2099" i="3" s="1"/>
  <c r="G2099" i="3"/>
  <c r="J2098" i="3"/>
  <c r="I2098" i="3"/>
  <c r="H2098" i="3"/>
  <c r="K2098" i="3" s="1" a="1"/>
  <c r="K2098" i="3" s="1"/>
  <c r="G2098" i="3"/>
  <c r="J2097" i="3"/>
  <c r="I2097" i="3"/>
  <c r="H2097" i="3"/>
  <c r="K2097" i="3" s="1" a="1"/>
  <c r="K2097" i="3" s="1"/>
  <c r="G2097" i="3"/>
  <c r="J2096" i="3"/>
  <c r="I2096" i="3"/>
  <c r="H2096" i="3"/>
  <c r="K2096" i="3" s="1" a="1"/>
  <c r="K2096" i="3" s="1"/>
  <c r="G2096" i="3"/>
  <c r="J2095" i="3"/>
  <c r="I2095" i="3"/>
  <c r="H2095" i="3"/>
  <c r="K2095" i="3" s="1" a="1"/>
  <c r="K2095" i="3" s="1"/>
  <c r="G2095" i="3"/>
  <c r="K2094" i="3" a="1"/>
  <c r="K2094" i="3" s="1"/>
  <c r="J2094" i="3"/>
  <c r="I2094" i="3"/>
  <c r="H2094" i="3"/>
  <c r="G2094" i="3"/>
  <c r="J2093" i="3"/>
  <c r="I2093" i="3"/>
  <c r="H2093" i="3"/>
  <c r="K2093" i="3" s="1" a="1"/>
  <c r="K2093" i="3" s="1"/>
  <c r="J2092" i="3"/>
  <c r="I2092" i="3"/>
  <c r="H2092" i="3"/>
  <c r="K2092" i="3" s="1" a="1"/>
  <c r="K2092" i="3" s="1"/>
  <c r="G2092" i="3"/>
  <c r="J2091" i="3"/>
  <c r="I2091" i="3"/>
  <c r="H2091" i="3"/>
  <c r="K2091" i="3" s="1" a="1"/>
  <c r="K2091" i="3" s="1"/>
  <c r="J2090" i="3"/>
  <c r="I2090" i="3"/>
  <c r="H2090" i="3"/>
  <c r="K2090" i="3" s="1" a="1"/>
  <c r="K2090" i="3" s="1"/>
  <c r="G2090" i="3"/>
  <c r="J2089" i="3"/>
  <c r="I2089" i="3"/>
  <c r="H2089" i="3"/>
  <c r="K2089" i="3" s="1" a="1"/>
  <c r="K2089" i="3" s="1"/>
  <c r="G2089" i="3"/>
  <c r="J2088" i="3"/>
  <c r="I2088" i="3"/>
  <c r="H2088" i="3"/>
  <c r="K2088" i="3" s="1" a="1"/>
  <c r="K2088" i="3" s="1"/>
  <c r="G2088" i="3"/>
  <c r="J2087" i="3"/>
  <c r="I2087" i="3"/>
  <c r="H2087" i="3"/>
  <c r="K2087" i="3" s="1" a="1"/>
  <c r="K2087" i="3" s="1"/>
  <c r="G2087" i="3"/>
  <c r="J2086" i="3"/>
  <c r="I2086" i="3"/>
  <c r="H2086" i="3"/>
  <c r="K2086" i="3" s="1" a="1"/>
  <c r="K2086" i="3" s="1"/>
  <c r="G2086" i="3"/>
  <c r="J2085" i="3"/>
  <c r="I2085" i="3"/>
  <c r="H2085" i="3"/>
  <c r="K2085" i="3" s="1" a="1"/>
  <c r="K2085" i="3" s="1"/>
  <c r="G2085" i="3"/>
  <c r="J2084" i="3"/>
  <c r="I2084" i="3"/>
  <c r="H2084" i="3"/>
  <c r="K2084" i="3" s="1" a="1"/>
  <c r="K2084" i="3" s="1"/>
  <c r="G2084" i="3"/>
  <c r="K2083" i="3" a="1"/>
  <c r="K2083" i="3" s="1"/>
  <c r="J2083" i="3"/>
  <c r="I2083" i="3"/>
  <c r="H2083" i="3"/>
  <c r="G2083" i="3"/>
  <c r="J2082" i="3"/>
  <c r="I2082" i="3"/>
  <c r="H2082" i="3"/>
  <c r="K2082" i="3" s="1" a="1"/>
  <c r="K2082" i="3" s="1"/>
  <c r="G2082" i="3"/>
  <c r="J2081" i="3"/>
  <c r="I2081" i="3"/>
  <c r="H2081" i="3"/>
  <c r="K2081" i="3" s="1" a="1"/>
  <c r="K2081" i="3" s="1"/>
  <c r="G2081" i="3"/>
  <c r="J2080" i="3"/>
  <c r="I2080" i="3"/>
  <c r="H2080" i="3"/>
  <c r="K2080" i="3" s="1" a="1"/>
  <c r="K2080" i="3" s="1"/>
  <c r="G2080" i="3"/>
  <c r="J2079" i="3"/>
  <c r="I2079" i="3"/>
  <c r="H2079" i="3"/>
  <c r="K2079" i="3" s="1" a="1"/>
  <c r="K2079" i="3" s="1"/>
  <c r="G2079" i="3"/>
  <c r="J2078" i="3"/>
  <c r="I2078" i="3"/>
  <c r="H2078" i="3"/>
  <c r="K2078" i="3" s="1" a="1"/>
  <c r="K2078" i="3" s="1"/>
  <c r="G2078" i="3"/>
  <c r="J2077" i="3"/>
  <c r="I2077" i="3"/>
  <c r="H2077" i="3"/>
  <c r="K2077" i="3" s="1" a="1"/>
  <c r="K2077" i="3" s="1"/>
  <c r="G2077" i="3"/>
  <c r="J2076" i="3"/>
  <c r="I2076" i="3"/>
  <c r="H2076" i="3"/>
  <c r="K2076" i="3" s="1" a="1"/>
  <c r="K2076" i="3" s="1"/>
  <c r="G2076" i="3"/>
  <c r="K2075" i="3" a="1"/>
  <c r="K2075" i="3" s="1"/>
  <c r="J2075" i="3"/>
  <c r="I2075" i="3"/>
  <c r="H2075" i="3"/>
  <c r="G2075" i="3"/>
  <c r="J2074" i="3"/>
  <c r="I2074" i="3"/>
  <c r="H2074" i="3"/>
  <c r="K2074" i="3" s="1" a="1"/>
  <c r="K2074" i="3" s="1"/>
  <c r="G2074" i="3"/>
  <c r="J2073" i="3"/>
  <c r="I2073" i="3"/>
  <c r="H2073" i="3"/>
  <c r="K2073" i="3" s="1" a="1"/>
  <c r="K2073" i="3" s="1"/>
  <c r="G2073" i="3"/>
  <c r="J2072" i="3"/>
  <c r="I2072" i="3"/>
  <c r="H2072" i="3"/>
  <c r="K2072" i="3" s="1" a="1"/>
  <c r="K2072" i="3" s="1"/>
  <c r="G2072" i="3"/>
  <c r="J2071" i="3"/>
  <c r="I2071" i="3"/>
  <c r="H2071" i="3"/>
  <c r="K2071" i="3" s="1" a="1"/>
  <c r="K2071" i="3" s="1"/>
  <c r="J2070" i="3"/>
  <c r="I2070" i="3"/>
  <c r="H2070" i="3"/>
  <c r="K2070" i="3" s="1" a="1"/>
  <c r="K2070" i="3" s="1"/>
  <c r="G2070" i="3"/>
  <c r="J2069" i="3"/>
  <c r="I2069" i="3"/>
  <c r="H2069" i="3"/>
  <c r="K2069" i="3" s="1" a="1"/>
  <c r="K2069" i="3" s="1"/>
  <c r="G2069" i="3"/>
  <c r="J2068" i="3"/>
  <c r="I2068" i="3"/>
  <c r="H2068" i="3"/>
  <c r="K2068" i="3" s="1" a="1"/>
  <c r="K2068" i="3" s="1"/>
  <c r="G2068" i="3"/>
  <c r="J2067" i="3"/>
  <c r="I2067" i="3"/>
  <c r="H2067" i="3"/>
  <c r="K2067" i="3" s="1" a="1"/>
  <c r="K2067" i="3" s="1"/>
  <c r="G2067" i="3"/>
  <c r="J2066" i="3"/>
  <c r="I2066" i="3"/>
  <c r="H2066" i="3"/>
  <c r="K2066" i="3" s="1" a="1"/>
  <c r="K2066" i="3" s="1"/>
  <c r="G2066" i="3"/>
  <c r="J2065" i="3"/>
  <c r="I2065" i="3"/>
  <c r="H2065" i="3"/>
  <c r="K2065" i="3" s="1" a="1"/>
  <c r="K2065" i="3" s="1"/>
  <c r="G2065" i="3"/>
  <c r="J2064" i="3"/>
  <c r="I2064" i="3"/>
  <c r="H2064" i="3"/>
  <c r="K2064" i="3" s="1" a="1"/>
  <c r="K2064" i="3" s="1"/>
  <c r="G2064" i="3"/>
  <c r="J2063" i="3"/>
  <c r="I2063" i="3"/>
  <c r="H2063" i="3"/>
  <c r="K2063" i="3" s="1" a="1"/>
  <c r="K2063" i="3" s="1"/>
  <c r="G2063" i="3"/>
  <c r="J2062" i="3"/>
  <c r="I2062" i="3"/>
  <c r="H2062" i="3"/>
  <c r="K2062" i="3" s="1" a="1"/>
  <c r="K2062" i="3" s="1"/>
  <c r="G2062" i="3"/>
  <c r="J2061" i="3"/>
  <c r="I2061" i="3"/>
  <c r="H2061" i="3"/>
  <c r="K2061" i="3" s="1" a="1"/>
  <c r="K2061" i="3" s="1"/>
  <c r="G2061" i="3"/>
  <c r="J2060" i="3"/>
  <c r="I2060" i="3"/>
  <c r="H2060" i="3"/>
  <c r="K2060" i="3" s="1" a="1"/>
  <c r="K2060" i="3" s="1"/>
  <c r="G2060" i="3"/>
  <c r="J2059" i="3"/>
  <c r="I2059" i="3"/>
  <c r="H2059" i="3"/>
  <c r="K2059" i="3" s="1" a="1"/>
  <c r="K2059" i="3" s="1"/>
  <c r="G2059" i="3"/>
  <c r="J2058" i="3"/>
  <c r="I2058" i="3"/>
  <c r="H2058" i="3"/>
  <c r="K2058" i="3" s="1" a="1"/>
  <c r="K2058" i="3" s="1"/>
  <c r="G2058" i="3"/>
  <c r="J2057" i="3"/>
  <c r="I2057" i="3"/>
  <c r="H2057" i="3"/>
  <c r="K2057" i="3" s="1" a="1"/>
  <c r="K2057" i="3" s="1"/>
  <c r="J2056" i="3"/>
  <c r="I2056" i="3"/>
  <c r="H2056" i="3"/>
  <c r="K2056" i="3" s="1" a="1"/>
  <c r="K2056" i="3" s="1"/>
  <c r="G2056" i="3"/>
  <c r="J2055" i="3"/>
  <c r="I2055" i="3"/>
  <c r="H2055" i="3"/>
  <c r="K2055" i="3" s="1" a="1"/>
  <c r="K2055" i="3" s="1"/>
  <c r="G2055" i="3"/>
  <c r="K2054" i="3" a="1"/>
  <c r="K2054" i="3" s="1"/>
  <c r="J2054" i="3"/>
  <c r="I2054" i="3"/>
  <c r="H2054" i="3"/>
  <c r="G2054" i="3"/>
  <c r="J2053" i="3"/>
  <c r="I2053" i="3"/>
  <c r="H2053" i="3"/>
  <c r="K2053" i="3" s="1" a="1"/>
  <c r="K2053" i="3" s="1"/>
  <c r="G2053" i="3"/>
  <c r="J2052" i="3"/>
  <c r="I2052" i="3"/>
  <c r="H2052" i="3"/>
  <c r="K2052" i="3" s="1" a="1"/>
  <c r="K2052" i="3" s="1"/>
  <c r="G2052" i="3"/>
  <c r="J2051" i="3"/>
  <c r="I2051" i="3"/>
  <c r="H2051" i="3"/>
  <c r="K2051" i="3" s="1" a="1"/>
  <c r="K2051" i="3" s="1"/>
  <c r="G2051" i="3"/>
  <c r="J2050" i="3"/>
  <c r="I2050" i="3"/>
  <c r="H2050" i="3"/>
  <c r="K2050" i="3" s="1" a="1"/>
  <c r="K2050" i="3" s="1"/>
  <c r="G2050" i="3"/>
  <c r="J2049" i="3"/>
  <c r="I2049" i="3"/>
  <c r="H2049" i="3"/>
  <c r="K2049" i="3" s="1" a="1"/>
  <c r="K2049" i="3" s="1"/>
  <c r="G2049" i="3"/>
  <c r="J2048" i="3"/>
  <c r="I2048" i="3"/>
  <c r="H2048" i="3"/>
  <c r="K2048" i="3" s="1" a="1"/>
  <c r="K2048" i="3" s="1"/>
  <c r="G2048" i="3"/>
  <c r="J2047" i="3"/>
  <c r="I2047" i="3"/>
  <c r="H2047" i="3"/>
  <c r="K2047" i="3" s="1" a="1"/>
  <c r="K2047" i="3" s="1"/>
  <c r="G2047" i="3"/>
  <c r="K2046" i="3" a="1"/>
  <c r="K2046" i="3" s="1"/>
  <c r="J2046" i="3"/>
  <c r="I2046" i="3"/>
  <c r="H2046" i="3"/>
  <c r="G2046" i="3"/>
  <c r="J2045" i="3"/>
  <c r="I2045" i="3"/>
  <c r="H2045" i="3"/>
  <c r="K2045" i="3" s="1" a="1"/>
  <c r="K2045" i="3" s="1"/>
  <c r="G2045" i="3"/>
  <c r="J2044" i="3"/>
  <c r="I2044" i="3"/>
  <c r="H2044" i="3"/>
  <c r="K2044" i="3" s="1" a="1"/>
  <c r="K2044" i="3" s="1"/>
  <c r="G2044" i="3"/>
  <c r="J2043" i="3"/>
  <c r="I2043" i="3"/>
  <c r="H2043" i="3"/>
  <c r="K2043" i="3" s="1" a="1"/>
  <c r="K2043" i="3" s="1"/>
  <c r="G2043" i="3"/>
  <c r="J2042" i="3"/>
  <c r="I2042" i="3"/>
  <c r="H2042" i="3"/>
  <c r="K2042" i="3" s="1" a="1"/>
  <c r="K2042" i="3" s="1"/>
  <c r="G2042" i="3"/>
  <c r="J2041" i="3"/>
  <c r="I2041" i="3"/>
  <c r="H2041" i="3"/>
  <c r="K2041" i="3" s="1" a="1"/>
  <c r="K2041" i="3" s="1"/>
  <c r="G2041" i="3"/>
  <c r="J2040" i="3"/>
  <c r="I2040" i="3"/>
  <c r="H2040" i="3"/>
  <c r="K2040" i="3" s="1" a="1"/>
  <c r="K2040" i="3" s="1"/>
  <c r="G2040" i="3"/>
  <c r="J2039" i="3"/>
  <c r="I2039" i="3"/>
  <c r="H2039" i="3"/>
  <c r="K2039" i="3" s="1" a="1"/>
  <c r="K2039" i="3" s="1"/>
  <c r="G2039" i="3"/>
  <c r="K2038" i="3" a="1"/>
  <c r="K2038" i="3" s="1"/>
  <c r="J2038" i="3"/>
  <c r="I2038" i="3"/>
  <c r="H2038" i="3"/>
  <c r="G2038" i="3"/>
  <c r="J2037" i="3"/>
  <c r="I2037" i="3"/>
  <c r="H2037" i="3"/>
  <c r="K2037" i="3" s="1" a="1"/>
  <c r="K2037" i="3" s="1"/>
  <c r="G2037" i="3"/>
  <c r="J2036" i="3"/>
  <c r="I2036" i="3"/>
  <c r="H2036" i="3"/>
  <c r="K2036" i="3" s="1" a="1"/>
  <c r="K2036" i="3" s="1"/>
  <c r="G2036" i="3"/>
  <c r="J2035" i="3"/>
  <c r="I2035" i="3"/>
  <c r="H2035" i="3"/>
  <c r="K2035" i="3" s="1" a="1"/>
  <c r="K2035" i="3" s="1"/>
  <c r="G2035" i="3"/>
  <c r="J2034" i="3"/>
  <c r="I2034" i="3"/>
  <c r="H2034" i="3"/>
  <c r="K2034" i="3" s="1" a="1"/>
  <c r="K2034" i="3" s="1"/>
  <c r="G2034" i="3"/>
  <c r="J2033" i="3"/>
  <c r="I2033" i="3"/>
  <c r="H2033" i="3"/>
  <c r="K2033" i="3" s="1" a="1"/>
  <c r="K2033" i="3" s="1"/>
  <c r="G2033" i="3"/>
  <c r="J2032" i="3"/>
  <c r="I2032" i="3"/>
  <c r="H2032" i="3"/>
  <c r="K2032" i="3" s="1" a="1"/>
  <c r="K2032" i="3" s="1"/>
  <c r="G2032" i="3"/>
  <c r="J2031" i="3"/>
  <c r="I2031" i="3"/>
  <c r="H2031" i="3"/>
  <c r="K2031" i="3" s="1" a="1"/>
  <c r="K2031" i="3" s="1"/>
  <c r="G2031" i="3"/>
  <c r="K2030" i="3" a="1"/>
  <c r="K2030" i="3" s="1"/>
  <c r="J2030" i="3"/>
  <c r="I2030" i="3"/>
  <c r="H2030" i="3"/>
  <c r="G2030" i="3"/>
  <c r="J2029" i="3"/>
  <c r="I2029" i="3"/>
  <c r="H2029" i="3"/>
  <c r="K2029" i="3" s="1" a="1"/>
  <c r="K2029" i="3" s="1"/>
  <c r="G2029" i="3"/>
  <c r="J2028" i="3"/>
  <c r="I2028" i="3"/>
  <c r="H2028" i="3"/>
  <c r="K2028" i="3" s="1" a="1"/>
  <c r="K2028" i="3" s="1"/>
  <c r="G2028" i="3"/>
  <c r="J2027" i="3"/>
  <c r="I2027" i="3"/>
  <c r="H2027" i="3"/>
  <c r="K2027" i="3" s="1" a="1"/>
  <c r="K2027" i="3" s="1"/>
  <c r="G2027" i="3"/>
  <c r="J2026" i="3"/>
  <c r="I2026" i="3"/>
  <c r="H2026" i="3"/>
  <c r="K2026" i="3" s="1" a="1"/>
  <c r="K2026" i="3" s="1"/>
  <c r="G2026" i="3"/>
  <c r="J2025" i="3"/>
  <c r="I2025" i="3"/>
  <c r="H2025" i="3"/>
  <c r="K2025" i="3" s="1" a="1"/>
  <c r="K2025" i="3" s="1"/>
  <c r="G2025" i="3"/>
  <c r="J2024" i="3"/>
  <c r="I2024" i="3"/>
  <c r="H2024" i="3"/>
  <c r="K2024" i="3" s="1" a="1"/>
  <c r="K2024" i="3" s="1"/>
  <c r="G2024" i="3"/>
  <c r="J2023" i="3"/>
  <c r="I2023" i="3"/>
  <c r="H2023" i="3"/>
  <c r="K2023" i="3" s="1" a="1"/>
  <c r="K2023" i="3" s="1"/>
  <c r="G2023" i="3"/>
  <c r="K2022" i="3" a="1"/>
  <c r="K2022" i="3" s="1"/>
  <c r="J2022" i="3"/>
  <c r="I2022" i="3"/>
  <c r="H2022" i="3"/>
  <c r="G2022" i="3"/>
  <c r="J2021" i="3"/>
  <c r="I2021" i="3"/>
  <c r="H2021" i="3"/>
  <c r="K2021" i="3" s="1" a="1"/>
  <c r="K2021" i="3" s="1"/>
  <c r="G2021" i="3"/>
  <c r="J2020" i="3"/>
  <c r="I2020" i="3"/>
  <c r="H2020" i="3"/>
  <c r="K2020" i="3" s="1" a="1"/>
  <c r="K2020" i="3" s="1"/>
  <c r="G2020" i="3"/>
  <c r="J2019" i="3"/>
  <c r="I2019" i="3"/>
  <c r="H2019" i="3"/>
  <c r="K2019" i="3" s="1" a="1"/>
  <c r="K2019" i="3" s="1"/>
  <c r="G2019" i="3"/>
  <c r="J2018" i="3"/>
  <c r="I2018" i="3"/>
  <c r="H2018" i="3"/>
  <c r="K2018" i="3" s="1" a="1"/>
  <c r="K2018" i="3" s="1"/>
  <c r="G2018" i="3"/>
  <c r="J2017" i="3"/>
  <c r="I2017" i="3"/>
  <c r="H2017" i="3"/>
  <c r="K2017" i="3" s="1" a="1"/>
  <c r="K2017" i="3" s="1"/>
  <c r="G2017" i="3"/>
  <c r="J2016" i="3"/>
  <c r="I2016" i="3"/>
  <c r="H2016" i="3"/>
  <c r="K2016" i="3" s="1" a="1"/>
  <c r="K2016" i="3" s="1"/>
  <c r="G2016" i="3"/>
  <c r="J2015" i="3"/>
  <c r="I2015" i="3"/>
  <c r="H2015" i="3"/>
  <c r="K2015" i="3" s="1" a="1"/>
  <c r="K2015" i="3" s="1"/>
  <c r="G2015" i="3"/>
  <c r="K2014" i="3" a="1"/>
  <c r="K2014" i="3" s="1"/>
  <c r="J2014" i="3"/>
  <c r="I2014" i="3"/>
  <c r="H2014" i="3"/>
  <c r="G2014" i="3"/>
  <c r="J2013" i="3"/>
  <c r="I2013" i="3"/>
  <c r="H2013" i="3"/>
  <c r="K2013" i="3" s="1" a="1"/>
  <c r="K2013" i="3" s="1"/>
  <c r="G2013" i="3"/>
  <c r="J2012" i="3"/>
  <c r="I2012" i="3"/>
  <c r="H2012" i="3"/>
  <c r="K2012" i="3" s="1" a="1"/>
  <c r="K2012" i="3" s="1"/>
  <c r="G2012" i="3"/>
  <c r="J2011" i="3"/>
  <c r="I2011" i="3"/>
  <c r="H2011" i="3"/>
  <c r="K2011" i="3" s="1" a="1"/>
  <c r="K2011" i="3" s="1"/>
  <c r="G2011" i="3"/>
  <c r="J2010" i="3"/>
  <c r="I2010" i="3"/>
  <c r="H2010" i="3"/>
  <c r="K2010" i="3" s="1" a="1"/>
  <c r="K2010" i="3" s="1"/>
  <c r="G2010" i="3"/>
  <c r="J2009" i="3"/>
  <c r="I2009" i="3"/>
  <c r="H2009" i="3"/>
  <c r="K2009" i="3" s="1" a="1"/>
  <c r="K2009" i="3" s="1"/>
  <c r="G2009" i="3"/>
  <c r="J2008" i="3"/>
  <c r="I2008" i="3"/>
  <c r="H2008" i="3"/>
  <c r="K2008" i="3" s="1" a="1"/>
  <c r="K2008" i="3" s="1"/>
  <c r="G2008" i="3"/>
  <c r="J2007" i="3"/>
  <c r="I2007" i="3"/>
  <c r="H2007" i="3"/>
  <c r="K2007" i="3" s="1" a="1"/>
  <c r="K2007" i="3" s="1"/>
  <c r="G2007" i="3"/>
  <c r="K2006" i="3" a="1"/>
  <c r="K2006" i="3" s="1"/>
  <c r="J2006" i="3"/>
  <c r="I2006" i="3"/>
  <c r="H2006" i="3"/>
  <c r="G2006" i="3"/>
  <c r="J2005" i="3"/>
  <c r="I2005" i="3"/>
  <c r="H2005" i="3"/>
  <c r="K2005" i="3" s="1" a="1"/>
  <c r="K2005" i="3" s="1"/>
  <c r="G2005" i="3"/>
  <c r="J2004" i="3"/>
  <c r="I2004" i="3"/>
  <c r="H2004" i="3"/>
  <c r="K2004" i="3" s="1" a="1"/>
  <c r="K2004" i="3" s="1"/>
  <c r="G2004" i="3"/>
  <c r="J2003" i="3"/>
  <c r="I2003" i="3"/>
  <c r="H2003" i="3"/>
  <c r="K2003" i="3" s="1" a="1"/>
  <c r="K2003" i="3" s="1"/>
  <c r="G2003" i="3"/>
  <c r="J2002" i="3"/>
  <c r="I2002" i="3"/>
  <c r="H2002" i="3"/>
  <c r="K2002" i="3" s="1" a="1"/>
  <c r="K2002" i="3" s="1"/>
  <c r="G2002" i="3"/>
  <c r="J2001" i="3"/>
  <c r="I2001" i="3"/>
  <c r="H2001" i="3"/>
  <c r="K2001" i="3" s="1" a="1"/>
  <c r="K2001" i="3" s="1"/>
  <c r="G2001" i="3"/>
  <c r="J2000" i="3"/>
  <c r="I2000" i="3"/>
  <c r="H2000" i="3"/>
  <c r="K2000" i="3" s="1" a="1"/>
  <c r="K2000" i="3" s="1"/>
  <c r="G2000" i="3"/>
  <c r="J1999" i="3"/>
  <c r="I1999" i="3"/>
  <c r="H1999" i="3"/>
  <c r="K1999" i="3" s="1" a="1"/>
  <c r="K1999" i="3" s="1"/>
  <c r="G1999" i="3"/>
  <c r="K1998" i="3" a="1"/>
  <c r="K1998" i="3" s="1"/>
  <c r="J1998" i="3"/>
  <c r="I1998" i="3"/>
  <c r="H1998" i="3"/>
  <c r="G1998" i="3"/>
  <c r="J1997" i="3"/>
  <c r="I1997" i="3"/>
  <c r="H1997" i="3"/>
  <c r="K1997" i="3" s="1" a="1"/>
  <c r="K1997" i="3" s="1"/>
  <c r="G1997" i="3"/>
  <c r="J1996" i="3"/>
  <c r="I1996" i="3"/>
  <c r="H1996" i="3"/>
  <c r="K1996" i="3" s="1" a="1"/>
  <c r="K1996" i="3" s="1"/>
  <c r="G1996" i="3"/>
  <c r="J1995" i="3"/>
  <c r="I1995" i="3"/>
  <c r="H1995" i="3"/>
  <c r="K1995" i="3" s="1" a="1"/>
  <c r="K1995" i="3" s="1"/>
  <c r="J1994" i="3"/>
  <c r="I1994" i="3"/>
  <c r="H1994" i="3"/>
  <c r="K1994" i="3" s="1" a="1"/>
  <c r="K1994" i="3" s="1"/>
  <c r="G1994" i="3"/>
  <c r="J1993" i="3"/>
  <c r="I1993" i="3"/>
  <c r="H1993" i="3"/>
  <c r="K1993" i="3" s="1" a="1"/>
  <c r="K1993" i="3" s="1"/>
  <c r="G1993" i="3"/>
  <c r="J1992" i="3"/>
  <c r="I1992" i="3"/>
  <c r="H1992" i="3"/>
  <c r="K1992" i="3" s="1" a="1"/>
  <c r="K1992" i="3" s="1"/>
  <c r="G1992" i="3"/>
  <c r="J1991" i="3"/>
  <c r="I1991" i="3"/>
  <c r="H1991" i="3"/>
  <c r="K1991" i="3" s="1" a="1"/>
  <c r="K1991" i="3" s="1"/>
  <c r="G1991" i="3"/>
  <c r="J1990" i="3"/>
  <c r="I1990" i="3"/>
  <c r="H1990" i="3"/>
  <c r="K1990" i="3" s="1" a="1"/>
  <c r="K1990" i="3" s="1"/>
  <c r="G1990" i="3"/>
  <c r="J1989" i="3"/>
  <c r="I1989" i="3"/>
  <c r="H1989" i="3"/>
  <c r="K1989" i="3" s="1" a="1"/>
  <c r="K1989" i="3" s="1"/>
  <c r="G1989" i="3"/>
  <c r="J1988" i="3"/>
  <c r="I1988" i="3"/>
  <c r="H1988" i="3"/>
  <c r="K1988" i="3" s="1" a="1"/>
  <c r="K1988" i="3" s="1"/>
  <c r="G1988" i="3"/>
  <c r="J1987" i="3"/>
  <c r="I1987" i="3"/>
  <c r="H1987" i="3"/>
  <c r="K1987" i="3" s="1" a="1"/>
  <c r="K1987" i="3" s="1"/>
  <c r="G1987" i="3"/>
  <c r="J1986" i="3"/>
  <c r="I1986" i="3"/>
  <c r="H1986" i="3"/>
  <c r="K1986" i="3" s="1" a="1"/>
  <c r="K1986" i="3" s="1"/>
  <c r="G1986" i="3"/>
  <c r="J1985" i="3"/>
  <c r="I1985" i="3"/>
  <c r="H1985" i="3"/>
  <c r="K1985" i="3" s="1" a="1"/>
  <c r="K1985" i="3" s="1"/>
  <c r="G1985" i="3"/>
  <c r="J1984" i="3"/>
  <c r="I1984" i="3"/>
  <c r="H1984" i="3"/>
  <c r="K1984" i="3" s="1" a="1"/>
  <c r="K1984" i="3" s="1"/>
  <c r="J1983" i="3"/>
  <c r="I1983" i="3"/>
  <c r="H1983" i="3"/>
  <c r="K1983" i="3" s="1" a="1"/>
  <c r="K1983" i="3" s="1"/>
  <c r="G1983" i="3"/>
  <c r="J1982" i="3"/>
  <c r="I1982" i="3"/>
  <c r="H1982" i="3"/>
  <c r="K1982" i="3" s="1" a="1"/>
  <c r="K1982" i="3" s="1"/>
  <c r="G1982" i="3"/>
  <c r="J1981" i="3"/>
  <c r="I1981" i="3"/>
  <c r="H1981" i="3"/>
  <c r="K1981" i="3" s="1" a="1"/>
  <c r="K1981" i="3" s="1"/>
  <c r="G1981" i="3"/>
  <c r="J1980" i="3"/>
  <c r="I1980" i="3"/>
  <c r="H1980" i="3"/>
  <c r="K1980" i="3" s="1" a="1"/>
  <c r="K1980" i="3" s="1"/>
  <c r="G1980" i="3"/>
  <c r="K1979" i="3" a="1"/>
  <c r="K1979" i="3" s="1"/>
  <c r="J1979" i="3"/>
  <c r="I1979" i="3"/>
  <c r="H1979" i="3"/>
  <c r="G1979" i="3"/>
  <c r="J1978" i="3"/>
  <c r="I1978" i="3"/>
  <c r="H1978" i="3"/>
  <c r="K1978" i="3" s="1" a="1"/>
  <c r="K1978" i="3" s="1"/>
  <c r="G1978" i="3"/>
  <c r="J1977" i="3"/>
  <c r="I1977" i="3"/>
  <c r="H1977" i="3"/>
  <c r="K1977" i="3" s="1" a="1"/>
  <c r="K1977" i="3" s="1"/>
  <c r="G1977" i="3"/>
  <c r="J1976" i="3"/>
  <c r="I1976" i="3"/>
  <c r="H1976" i="3"/>
  <c r="K1976" i="3" s="1" a="1"/>
  <c r="K1976" i="3" s="1"/>
  <c r="G1976" i="3"/>
  <c r="J1975" i="3"/>
  <c r="I1975" i="3"/>
  <c r="H1975" i="3"/>
  <c r="K1975" i="3" s="1" a="1"/>
  <c r="K1975" i="3" s="1"/>
  <c r="G1975" i="3"/>
  <c r="J1974" i="3"/>
  <c r="I1974" i="3"/>
  <c r="H1974" i="3"/>
  <c r="K1974" i="3" s="1" a="1"/>
  <c r="K1974" i="3" s="1"/>
  <c r="G1974" i="3"/>
  <c r="J1973" i="3"/>
  <c r="I1973" i="3"/>
  <c r="H1973" i="3"/>
  <c r="K1973" i="3" s="1" a="1"/>
  <c r="K1973" i="3" s="1"/>
  <c r="G1973" i="3"/>
  <c r="J1972" i="3"/>
  <c r="I1972" i="3"/>
  <c r="H1972" i="3"/>
  <c r="K1972" i="3" s="1" a="1"/>
  <c r="K1972" i="3" s="1"/>
  <c r="G1972" i="3"/>
  <c r="K1971" i="3" a="1"/>
  <c r="K1971" i="3" s="1"/>
  <c r="J1971" i="3"/>
  <c r="I1971" i="3"/>
  <c r="H1971" i="3"/>
  <c r="G1971" i="3"/>
  <c r="J1970" i="3"/>
  <c r="I1970" i="3"/>
  <c r="H1970" i="3"/>
  <c r="K1970" i="3" s="1" a="1"/>
  <c r="K1970" i="3" s="1"/>
  <c r="G1970" i="3"/>
  <c r="J1969" i="3"/>
  <c r="I1969" i="3"/>
  <c r="H1969" i="3"/>
  <c r="K1969" i="3" s="1" a="1"/>
  <c r="K1969" i="3" s="1"/>
  <c r="G1969" i="3"/>
  <c r="J1968" i="3"/>
  <c r="I1968" i="3"/>
  <c r="H1968" i="3"/>
  <c r="K1968" i="3" s="1" a="1"/>
  <c r="K1968" i="3" s="1"/>
  <c r="G1968" i="3"/>
  <c r="J1967" i="3"/>
  <c r="I1967" i="3"/>
  <c r="H1967" i="3"/>
  <c r="K1967" i="3" s="1" a="1"/>
  <c r="K1967" i="3" s="1"/>
  <c r="G1967" i="3"/>
  <c r="J1966" i="3"/>
  <c r="I1966" i="3"/>
  <c r="H1966" i="3"/>
  <c r="K1966" i="3" s="1" a="1"/>
  <c r="K1966" i="3" s="1"/>
  <c r="G1966" i="3"/>
  <c r="J1965" i="3"/>
  <c r="I1965" i="3"/>
  <c r="H1965" i="3"/>
  <c r="K1965" i="3" s="1" a="1"/>
  <c r="K1965" i="3" s="1"/>
  <c r="G1965" i="3"/>
  <c r="J1964" i="3"/>
  <c r="I1964" i="3"/>
  <c r="H1964" i="3"/>
  <c r="K1964" i="3" s="1" a="1"/>
  <c r="K1964" i="3" s="1"/>
  <c r="G1964" i="3"/>
  <c r="K1963" i="3" a="1"/>
  <c r="K1963" i="3" s="1"/>
  <c r="J1963" i="3"/>
  <c r="I1963" i="3"/>
  <c r="H1963" i="3"/>
  <c r="G1963" i="3"/>
  <c r="J1962" i="3"/>
  <c r="I1962" i="3"/>
  <c r="H1962" i="3"/>
  <c r="K1962" i="3" s="1" a="1"/>
  <c r="K1962" i="3" s="1"/>
  <c r="G1962" i="3"/>
  <c r="J1961" i="3"/>
  <c r="I1961" i="3"/>
  <c r="H1961" i="3"/>
  <c r="K1961" i="3" s="1" a="1"/>
  <c r="K1961" i="3" s="1"/>
  <c r="G1961" i="3"/>
  <c r="J1960" i="3"/>
  <c r="I1960" i="3"/>
  <c r="H1960" i="3"/>
  <c r="K1960" i="3" s="1" a="1"/>
  <c r="K1960" i="3" s="1"/>
  <c r="G1960" i="3"/>
  <c r="J1959" i="3"/>
  <c r="I1959" i="3"/>
  <c r="H1959" i="3"/>
  <c r="K1959" i="3" s="1" a="1"/>
  <c r="K1959" i="3" s="1"/>
  <c r="G1959" i="3"/>
  <c r="J1958" i="3"/>
  <c r="I1958" i="3"/>
  <c r="H1958" i="3"/>
  <c r="K1958" i="3" s="1" a="1"/>
  <c r="K1958" i="3" s="1"/>
  <c r="G1958" i="3"/>
  <c r="J1957" i="3"/>
  <c r="I1957" i="3"/>
  <c r="H1957" i="3"/>
  <c r="K1957" i="3" s="1" a="1"/>
  <c r="K1957" i="3" s="1"/>
  <c r="G1957" i="3"/>
  <c r="J1956" i="3"/>
  <c r="I1956" i="3"/>
  <c r="H1956" i="3"/>
  <c r="K1956" i="3" s="1" a="1"/>
  <c r="K1956" i="3" s="1"/>
  <c r="G1956" i="3"/>
  <c r="K1955" i="3" a="1"/>
  <c r="K1955" i="3" s="1"/>
  <c r="J1955" i="3"/>
  <c r="I1955" i="3"/>
  <c r="H1955" i="3"/>
  <c r="G1955" i="3"/>
  <c r="J1954" i="3"/>
  <c r="I1954" i="3"/>
  <c r="H1954" i="3"/>
  <c r="K1954" i="3" s="1" a="1"/>
  <c r="K1954" i="3" s="1"/>
  <c r="G1954" i="3"/>
  <c r="J1953" i="3"/>
  <c r="I1953" i="3"/>
  <c r="H1953" i="3"/>
  <c r="K1953" i="3" s="1" a="1"/>
  <c r="K1953" i="3" s="1"/>
  <c r="G1953" i="3"/>
  <c r="J1952" i="3"/>
  <c r="I1952" i="3"/>
  <c r="H1952" i="3"/>
  <c r="K1952" i="3" s="1" a="1"/>
  <c r="K1952" i="3" s="1"/>
  <c r="G1952" i="3"/>
  <c r="J1951" i="3"/>
  <c r="I1951" i="3"/>
  <c r="H1951" i="3"/>
  <c r="K1951" i="3" s="1" a="1"/>
  <c r="K1951" i="3" s="1"/>
  <c r="G1951" i="3"/>
  <c r="J1950" i="3"/>
  <c r="I1950" i="3"/>
  <c r="H1950" i="3"/>
  <c r="K1950" i="3" s="1" a="1"/>
  <c r="K1950" i="3" s="1"/>
  <c r="G1950" i="3"/>
  <c r="J1949" i="3"/>
  <c r="I1949" i="3"/>
  <c r="H1949" i="3"/>
  <c r="K1949" i="3" s="1" a="1"/>
  <c r="K1949" i="3" s="1"/>
  <c r="G1949" i="3"/>
  <c r="J1948" i="3"/>
  <c r="I1948" i="3"/>
  <c r="H1948" i="3"/>
  <c r="K1948" i="3" s="1" a="1"/>
  <c r="K1948" i="3" s="1"/>
  <c r="G1948" i="3"/>
  <c r="K1947" i="3" a="1"/>
  <c r="K1947" i="3" s="1"/>
  <c r="J1947" i="3"/>
  <c r="I1947" i="3"/>
  <c r="H1947" i="3"/>
  <c r="G1947" i="3"/>
  <c r="J1946" i="3"/>
  <c r="I1946" i="3"/>
  <c r="H1946" i="3"/>
  <c r="K1946" i="3" s="1" a="1"/>
  <c r="K1946" i="3" s="1"/>
  <c r="G1946" i="3"/>
  <c r="J1945" i="3"/>
  <c r="I1945" i="3"/>
  <c r="H1945" i="3"/>
  <c r="K1945" i="3" s="1" a="1"/>
  <c r="K1945" i="3" s="1"/>
  <c r="G1945" i="3"/>
  <c r="J1944" i="3"/>
  <c r="I1944" i="3"/>
  <c r="H1944" i="3"/>
  <c r="K1944" i="3" s="1" a="1"/>
  <c r="K1944" i="3" s="1"/>
  <c r="G1944" i="3"/>
  <c r="J1943" i="3"/>
  <c r="I1943" i="3"/>
  <c r="H1943" i="3"/>
  <c r="K1943" i="3" s="1" a="1"/>
  <c r="K1943" i="3" s="1"/>
  <c r="G1943" i="3"/>
  <c r="J1942" i="3"/>
  <c r="I1942" i="3"/>
  <c r="H1942" i="3"/>
  <c r="K1942" i="3" s="1" a="1"/>
  <c r="K1942" i="3" s="1"/>
  <c r="G1942" i="3"/>
  <c r="J1941" i="3"/>
  <c r="I1941" i="3"/>
  <c r="H1941" i="3"/>
  <c r="K1941" i="3" s="1" a="1"/>
  <c r="K1941" i="3" s="1"/>
  <c r="G1941" i="3"/>
  <c r="J1940" i="3"/>
  <c r="I1940" i="3"/>
  <c r="H1940" i="3"/>
  <c r="K1940" i="3" s="1" a="1"/>
  <c r="K1940" i="3" s="1"/>
  <c r="G1940" i="3"/>
  <c r="K1939" i="3" a="1"/>
  <c r="K1939" i="3" s="1"/>
  <c r="J1939" i="3"/>
  <c r="I1939" i="3"/>
  <c r="H1939" i="3"/>
  <c r="G1939" i="3"/>
  <c r="J1938" i="3"/>
  <c r="I1938" i="3"/>
  <c r="H1938" i="3"/>
  <c r="K1938" i="3" s="1" a="1"/>
  <c r="K1938" i="3" s="1"/>
  <c r="G1938" i="3"/>
  <c r="J1937" i="3"/>
  <c r="I1937" i="3"/>
  <c r="H1937" i="3"/>
  <c r="K1937" i="3" s="1" a="1"/>
  <c r="K1937" i="3" s="1"/>
  <c r="G1937" i="3"/>
  <c r="J1936" i="3"/>
  <c r="I1936" i="3"/>
  <c r="H1936" i="3"/>
  <c r="K1936" i="3" s="1" a="1"/>
  <c r="K1936" i="3" s="1"/>
  <c r="G1936" i="3"/>
  <c r="J1935" i="3"/>
  <c r="I1935" i="3"/>
  <c r="H1935" i="3"/>
  <c r="K1935" i="3" s="1" a="1"/>
  <c r="K1935" i="3" s="1"/>
  <c r="G1935" i="3"/>
  <c r="J1934" i="3"/>
  <c r="I1934" i="3"/>
  <c r="H1934" i="3"/>
  <c r="K1934" i="3" s="1" a="1"/>
  <c r="K1934" i="3" s="1"/>
  <c r="G1934" i="3"/>
  <c r="J1933" i="3"/>
  <c r="I1933" i="3"/>
  <c r="H1933" i="3"/>
  <c r="K1933" i="3" s="1" a="1"/>
  <c r="K1933" i="3" s="1"/>
  <c r="G1933" i="3"/>
  <c r="J1932" i="3"/>
  <c r="I1932" i="3"/>
  <c r="H1932" i="3"/>
  <c r="K1932" i="3" s="1" a="1"/>
  <c r="K1932" i="3" s="1"/>
  <c r="G1932" i="3"/>
  <c r="K1931" i="3" a="1"/>
  <c r="K1931" i="3" s="1"/>
  <c r="J1931" i="3"/>
  <c r="I1931" i="3"/>
  <c r="H1931" i="3"/>
  <c r="G1931" i="3"/>
  <c r="J1930" i="3"/>
  <c r="I1930" i="3"/>
  <c r="H1930" i="3"/>
  <c r="K1930" i="3" s="1" a="1"/>
  <c r="K1930" i="3" s="1"/>
  <c r="G1930" i="3"/>
  <c r="J1929" i="3"/>
  <c r="I1929" i="3"/>
  <c r="H1929" i="3"/>
  <c r="K1929" i="3" s="1" a="1"/>
  <c r="K1929" i="3" s="1"/>
  <c r="G1929" i="3"/>
  <c r="J1928" i="3"/>
  <c r="I1928" i="3"/>
  <c r="H1928" i="3"/>
  <c r="K1928" i="3" s="1" a="1"/>
  <c r="K1928" i="3" s="1"/>
  <c r="G1928" i="3"/>
  <c r="J1927" i="3"/>
  <c r="I1927" i="3"/>
  <c r="H1927" i="3"/>
  <c r="K1927" i="3" s="1" a="1"/>
  <c r="K1927" i="3" s="1"/>
  <c r="G1927" i="3"/>
  <c r="J1926" i="3"/>
  <c r="I1926" i="3"/>
  <c r="H1926" i="3"/>
  <c r="K1926" i="3" s="1" a="1"/>
  <c r="K1926" i="3" s="1"/>
  <c r="G1926" i="3"/>
  <c r="J1925" i="3"/>
  <c r="I1925" i="3"/>
  <c r="H1925" i="3"/>
  <c r="K1925" i="3" s="1" a="1"/>
  <c r="K1925" i="3" s="1"/>
  <c r="G1925" i="3"/>
  <c r="J1924" i="3"/>
  <c r="I1924" i="3"/>
  <c r="H1924" i="3"/>
  <c r="K1924" i="3" s="1" a="1"/>
  <c r="K1924" i="3" s="1"/>
  <c r="G1924" i="3"/>
  <c r="K1923" i="3" a="1"/>
  <c r="K1923" i="3" s="1"/>
  <c r="J1923" i="3"/>
  <c r="I1923" i="3"/>
  <c r="H1923" i="3"/>
  <c r="G1923" i="3"/>
  <c r="J1922" i="3"/>
  <c r="I1922" i="3"/>
  <c r="H1922" i="3"/>
  <c r="K1922" i="3" s="1" a="1"/>
  <c r="K1922" i="3" s="1"/>
  <c r="G1922" i="3"/>
  <c r="J1921" i="3"/>
  <c r="I1921" i="3"/>
  <c r="H1921" i="3"/>
  <c r="K1921" i="3" s="1" a="1"/>
  <c r="K1921" i="3" s="1"/>
  <c r="G1921" i="3"/>
  <c r="J1920" i="3"/>
  <c r="I1920" i="3"/>
  <c r="H1920" i="3"/>
  <c r="K1920" i="3" s="1" a="1"/>
  <c r="K1920" i="3" s="1"/>
  <c r="G1920" i="3"/>
  <c r="J1919" i="3"/>
  <c r="I1919" i="3"/>
  <c r="H1919" i="3"/>
  <c r="K1919" i="3" s="1" a="1"/>
  <c r="K1919" i="3" s="1"/>
  <c r="G1919" i="3"/>
  <c r="J1918" i="3"/>
  <c r="I1918" i="3"/>
  <c r="H1918" i="3"/>
  <c r="K1918" i="3" s="1" a="1"/>
  <c r="K1918" i="3" s="1"/>
  <c r="J1917" i="3"/>
  <c r="I1917" i="3"/>
  <c r="H1917" i="3"/>
  <c r="K1917" i="3" s="1" a="1"/>
  <c r="K1917" i="3" s="1"/>
  <c r="G1917" i="3"/>
  <c r="J1916" i="3"/>
  <c r="I1916" i="3"/>
  <c r="H1916" i="3"/>
  <c r="K1916" i="3" s="1" a="1"/>
  <c r="K1916" i="3" s="1"/>
  <c r="J1915" i="3"/>
  <c r="I1915" i="3"/>
  <c r="H1915" i="3"/>
  <c r="K1915" i="3" s="1" a="1"/>
  <c r="K1915" i="3" s="1"/>
  <c r="G1915" i="3"/>
  <c r="J1914" i="3"/>
  <c r="I1914" i="3"/>
  <c r="H1914" i="3"/>
  <c r="K1914" i="3" s="1" a="1"/>
  <c r="K1914" i="3" s="1"/>
  <c r="G1914" i="3"/>
  <c r="J1913" i="3"/>
  <c r="I1913" i="3"/>
  <c r="H1913" i="3"/>
  <c r="K1913" i="3" s="1" a="1"/>
  <c r="K1913" i="3" s="1"/>
  <c r="G1913" i="3"/>
  <c r="K1912" i="3" a="1"/>
  <c r="K1912" i="3" s="1"/>
  <c r="J1912" i="3"/>
  <c r="I1912" i="3"/>
  <c r="H1912" i="3"/>
  <c r="G1912" i="3"/>
  <c r="J1911" i="3"/>
  <c r="I1911" i="3"/>
  <c r="H1911" i="3"/>
  <c r="K1911" i="3" s="1" a="1"/>
  <c r="K1911" i="3" s="1"/>
  <c r="G1911" i="3"/>
  <c r="J1910" i="3"/>
  <c r="I1910" i="3"/>
  <c r="H1910" i="3"/>
  <c r="K1910" i="3" s="1" a="1"/>
  <c r="K1910" i="3" s="1"/>
  <c r="G1910" i="3"/>
  <c r="J1909" i="3"/>
  <c r="I1909" i="3"/>
  <c r="H1909" i="3"/>
  <c r="K1909" i="3" s="1" a="1"/>
  <c r="K1909" i="3" s="1"/>
  <c r="G1909" i="3"/>
  <c r="J1908" i="3"/>
  <c r="I1908" i="3"/>
  <c r="H1908" i="3"/>
  <c r="K1908" i="3" s="1" a="1"/>
  <c r="K1908" i="3" s="1"/>
  <c r="G1908" i="3"/>
  <c r="J1907" i="3"/>
  <c r="I1907" i="3"/>
  <c r="H1907" i="3"/>
  <c r="K1907" i="3" s="1" a="1"/>
  <c r="K1907" i="3" s="1"/>
  <c r="G1907" i="3"/>
  <c r="J1906" i="3"/>
  <c r="I1906" i="3"/>
  <c r="H1906" i="3"/>
  <c r="K1906" i="3" s="1" a="1"/>
  <c r="K1906" i="3" s="1"/>
  <c r="G1906" i="3"/>
  <c r="J1905" i="3"/>
  <c r="I1905" i="3"/>
  <c r="H1905" i="3"/>
  <c r="K1905" i="3" s="1" a="1"/>
  <c r="K1905" i="3" s="1"/>
  <c r="G1905" i="3"/>
  <c r="K1904" i="3" a="1"/>
  <c r="K1904" i="3" s="1"/>
  <c r="J1904" i="3"/>
  <c r="I1904" i="3"/>
  <c r="H1904" i="3"/>
  <c r="G1904" i="3"/>
  <c r="J1903" i="3"/>
  <c r="I1903" i="3"/>
  <c r="H1903" i="3"/>
  <c r="K1903" i="3" s="1" a="1"/>
  <c r="K1903" i="3" s="1"/>
  <c r="G1903" i="3"/>
  <c r="J1902" i="3"/>
  <c r="I1902" i="3"/>
  <c r="H1902" i="3"/>
  <c r="K1902" i="3" s="1" a="1"/>
  <c r="K1902" i="3" s="1"/>
  <c r="G1902" i="3"/>
  <c r="J1901" i="3"/>
  <c r="I1901" i="3"/>
  <c r="H1901" i="3"/>
  <c r="K1901" i="3" s="1" a="1"/>
  <c r="K1901" i="3" s="1"/>
  <c r="G1901" i="3"/>
  <c r="J1900" i="3"/>
  <c r="I1900" i="3"/>
  <c r="H1900" i="3"/>
  <c r="K1900" i="3" s="1" a="1"/>
  <c r="K1900" i="3" s="1"/>
  <c r="G1900" i="3"/>
  <c r="J1899" i="3"/>
  <c r="I1899" i="3"/>
  <c r="H1899" i="3"/>
  <c r="K1899" i="3" s="1" a="1"/>
  <c r="K1899" i="3" s="1"/>
  <c r="J1898" i="3"/>
  <c r="I1898" i="3"/>
  <c r="H1898" i="3"/>
  <c r="K1898" i="3" s="1" a="1"/>
  <c r="K1898" i="3" s="1"/>
  <c r="J1897" i="3"/>
  <c r="I1897" i="3"/>
  <c r="H1897" i="3"/>
  <c r="K1897" i="3" s="1" a="1"/>
  <c r="K1897" i="3" s="1"/>
  <c r="G1897" i="3"/>
  <c r="J1896" i="3"/>
  <c r="I1896" i="3"/>
  <c r="H1896" i="3"/>
  <c r="K1896" i="3" s="1" a="1"/>
  <c r="K1896" i="3" s="1"/>
  <c r="G1896" i="3"/>
  <c r="K1895" i="3" a="1"/>
  <c r="K1895" i="3" s="1"/>
  <c r="J1895" i="3"/>
  <c r="I1895" i="3"/>
  <c r="H1895" i="3"/>
  <c r="G1895" i="3"/>
  <c r="J1894" i="3"/>
  <c r="I1894" i="3"/>
  <c r="H1894" i="3"/>
  <c r="K1894" i="3" s="1" a="1"/>
  <c r="K1894" i="3" s="1"/>
  <c r="G1894" i="3"/>
  <c r="J1893" i="3"/>
  <c r="I1893" i="3"/>
  <c r="H1893" i="3"/>
  <c r="K1893" i="3" s="1" a="1"/>
  <c r="K1893" i="3" s="1"/>
  <c r="G1893" i="3"/>
  <c r="J1892" i="3"/>
  <c r="I1892" i="3"/>
  <c r="H1892" i="3"/>
  <c r="K1892" i="3" s="1" a="1"/>
  <c r="K1892" i="3" s="1"/>
  <c r="G1892" i="3"/>
  <c r="J1891" i="3"/>
  <c r="I1891" i="3"/>
  <c r="H1891" i="3"/>
  <c r="K1891" i="3" s="1" a="1"/>
  <c r="K1891" i="3" s="1"/>
  <c r="G1891" i="3"/>
  <c r="J1890" i="3"/>
  <c r="I1890" i="3"/>
  <c r="H1890" i="3"/>
  <c r="K1890" i="3" s="1" a="1"/>
  <c r="K1890" i="3" s="1"/>
  <c r="G1890" i="3"/>
  <c r="J1889" i="3"/>
  <c r="I1889" i="3"/>
  <c r="H1889" i="3"/>
  <c r="K1889" i="3" s="1" a="1"/>
  <c r="K1889" i="3" s="1"/>
  <c r="G1889" i="3"/>
  <c r="J1888" i="3"/>
  <c r="I1888" i="3"/>
  <c r="H1888" i="3"/>
  <c r="K1888" i="3" s="1" a="1"/>
  <c r="K1888" i="3" s="1"/>
  <c r="G1888" i="3"/>
  <c r="K1887" i="3" a="1"/>
  <c r="K1887" i="3" s="1"/>
  <c r="J1887" i="3"/>
  <c r="I1887" i="3"/>
  <c r="H1887" i="3"/>
  <c r="G1887" i="3"/>
  <c r="J1886" i="3"/>
  <c r="I1886" i="3"/>
  <c r="H1886" i="3"/>
  <c r="K1886" i="3" s="1" a="1"/>
  <c r="K1886" i="3" s="1"/>
  <c r="G1886" i="3"/>
  <c r="J1885" i="3"/>
  <c r="I1885" i="3"/>
  <c r="H1885" i="3"/>
  <c r="K1885" i="3" s="1" a="1"/>
  <c r="K1885" i="3" s="1"/>
  <c r="G1885" i="3"/>
  <c r="J1884" i="3"/>
  <c r="I1884" i="3"/>
  <c r="H1884" i="3"/>
  <c r="K1884" i="3" s="1" a="1"/>
  <c r="K1884" i="3" s="1"/>
  <c r="G1884" i="3"/>
  <c r="J1883" i="3"/>
  <c r="I1883" i="3"/>
  <c r="H1883" i="3"/>
  <c r="K1883" i="3" s="1" a="1"/>
  <c r="K1883" i="3" s="1"/>
  <c r="G1883" i="3"/>
  <c r="J1882" i="3"/>
  <c r="I1882" i="3"/>
  <c r="H1882" i="3"/>
  <c r="K1882" i="3" s="1" a="1"/>
  <c r="K1882" i="3" s="1"/>
  <c r="G1882" i="3"/>
  <c r="J1881" i="3"/>
  <c r="I1881" i="3"/>
  <c r="H1881" i="3"/>
  <c r="K1881" i="3" s="1" a="1"/>
  <c r="K1881" i="3" s="1"/>
  <c r="G1881" i="3"/>
  <c r="J1880" i="3"/>
  <c r="I1880" i="3"/>
  <c r="H1880" i="3"/>
  <c r="K1880" i="3" s="1" a="1"/>
  <c r="K1880" i="3" s="1"/>
  <c r="G1880" i="3"/>
  <c r="K1879" i="3" a="1"/>
  <c r="K1879" i="3" s="1"/>
  <c r="J1879" i="3"/>
  <c r="I1879" i="3"/>
  <c r="H1879" i="3"/>
  <c r="G1879" i="3"/>
  <c r="J1878" i="3"/>
  <c r="I1878" i="3"/>
  <c r="H1878" i="3"/>
  <c r="K1878" i="3" s="1" a="1"/>
  <c r="K1878" i="3" s="1"/>
  <c r="G1878" i="3"/>
  <c r="J1877" i="3"/>
  <c r="I1877" i="3"/>
  <c r="H1877" i="3"/>
  <c r="K1877" i="3" s="1" a="1"/>
  <c r="K1877" i="3" s="1"/>
  <c r="G1877" i="3"/>
  <c r="J1876" i="3"/>
  <c r="I1876" i="3"/>
  <c r="H1876" i="3"/>
  <c r="K1876" i="3" s="1" a="1"/>
  <c r="K1876" i="3" s="1"/>
  <c r="G1876" i="3"/>
  <c r="J1875" i="3"/>
  <c r="I1875" i="3"/>
  <c r="H1875" i="3"/>
  <c r="K1875" i="3" s="1" a="1"/>
  <c r="K1875" i="3" s="1"/>
  <c r="G1875" i="3"/>
  <c r="J1874" i="3"/>
  <c r="I1874" i="3"/>
  <c r="H1874" i="3"/>
  <c r="K1874" i="3" s="1" a="1"/>
  <c r="K1874" i="3" s="1"/>
  <c r="G1874" i="3"/>
  <c r="J1873" i="3"/>
  <c r="I1873" i="3"/>
  <c r="H1873" i="3"/>
  <c r="K1873" i="3" s="1" a="1"/>
  <c r="K1873" i="3" s="1"/>
  <c r="G1873" i="3"/>
  <c r="J1872" i="3"/>
  <c r="I1872" i="3"/>
  <c r="H1872" i="3"/>
  <c r="K1872" i="3" s="1" a="1"/>
  <c r="K1872" i="3" s="1"/>
  <c r="G1872" i="3"/>
  <c r="K1871" i="3" a="1"/>
  <c r="K1871" i="3" s="1"/>
  <c r="J1871" i="3"/>
  <c r="I1871" i="3"/>
  <c r="H1871" i="3"/>
  <c r="G1871" i="3"/>
  <c r="J1870" i="3"/>
  <c r="I1870" i="3"/>
  <c r="H1870" i="3"/>
  <c r="K1870" i="3" s="1" a="1"/>
  <c r="K1870" i="3" s="1"/>
  <c r="G1870" i="3"/>
  <c r="J1869" i="3"/>
  <c r="I1869" i="3"/>
  <c r="H1869" i="3"/>
  <c r="K1869" i="3" s="1" a="1"/>
  <c r="K1869" i="3" s="1"/>
  <c r="G1869" i="3"/>
  <c r="J1868" i="3"/>
  <c r="I1868" i="3"/>
  <c r="H1868" i="3"/>
  <c r="K1868" i="3" s="1" a="1"/>
  <c r="K1868" i="3" s="1"/>
  <c r="G1868" i="3"/>
  <c r="J1867" i="3"/>
  <c r="I1867" i="3"/>
  <c r="H1867" i="3"/>
  <c r="K1867" i="3" s="1" a="1"/>
  <c r="K1867" i="3" s="1"/>
  <c r="G1867" i="3"/>
  <c r="J1866" i="3"/>
  <c r="I1866" i="3"/>
  <c r="H1866" i="3"/>
  <c r="K1866" i="3" s="1" a="1"/>
  <c r="K1866" i="3" s="1"/>
  <c r="G1866" i="3"/>
  <c r="J1865" i="3"/>
  <c r="I1865" i="3"/>
  <c r="H1865" i="3"/>
  <c r="K1865" i="3" s="1" a="1"/>
  <c r="K1865" i="3" s="1"/>
  <c r="J1864" i="3"/>
  <c r="I1864" i="3"/>
  <c r="H1864" i="3"/>
  <c r="K1864" i="3" s="1" a="1"/>
  <c r="K1864" i="3" s="1"/>
  <c r="G1864" i="3"/>
  <c r="J1863" i="3"/>
  <c r="I1863" i="3"/>
  <c r="H1863" i="3"/>
  <c r="K1863" i="3" s="1" a="1"/>
  <c r="K1863" i="3" s="1"/>
  <c r="G1863" i="3"/>
  <c r="J1862" i="3"/>
  <c r="I1862" i="3"/>
  <c r="H1862" i="3"/>
  <c r="K1862" i="3" s="1" a="1"/>
  <c r="K1862" i="3" s="1"/>
  <c r="G1862" i="3"/>
  <c r="J1861" i="3"/>
  <c r="I1861" i="3"/>
  <c r="H1861" i="3"/>
  <c r="K1861" i="3" s="1" a="1"/>
  <c r="K1861" i="3" s="1"/>
  <c r="J1860" i="3"/>
  <c r="I1860" i="3"/>
  <c r="H1860" i="3"/>
  <c r="K1860" i="3" s="1" a="1"/>
  <c r="K1860" i="3" s="1"/>
  <c r="G1860" i="3"/>
  <c r="J1859" i="3"/>
  <c r="I1859" i="3"/>
  <c r="H1859" i="3"/>
  <c r="K1859" i="3" s="1" a="1"/>
  <c r="K1859" i="3" s="1"/>
  <c r="G1859" i="3"/>
  <c r="J1858" i="3"/>
  <c r="I1858" i="3"/>
  <c r="H1858" i="3"/>
  <c r="K1858" i="3" s="1" a="1"/>
  <c r="K1858" i="3" s="1"/>
  <c r="G1858" i="3"/>
  <c r="J1857" i="3"/>
  <c r="I1857" i="3"/>
  <c r="H1857" i="3"/>
  <c r="K1857" i="3" s="1" a="1"/>
  <c r="K1857" i="3" s="1"/>
  <c r="G1857" i="3"/>
  <c r="K1856" i="3" a="1"/>
  <c r="K1856" i="3" s="1"/>
  <c r="J1856" i="3"/>
  <c r="I1856" i="3"/>
  <c r="H1856" i="3"/>
  <c r="G1856" i="3"/>
  <c r="J1855" i="3"/>
  <c r="I1855" i="3"/>
  <c r="H1855" i="3"/>
  <c r="K1855" i="3" s="1" a="1"/>
  <c r="K1855" i="3" s="1"/>
  <c r="G1855" i="3"/>
  <c r="J1854" i="3"/>
  <c r="I1854" i="3"/>
  <c r="H1854" i="3"/>
  <c r="K1854" i="3" s="1" a="1"/>
  <c r="K1854" i="3" s="1"/>
  <c r="G1854" i="3"/>
  <c r="J1853" i="3"/>
  <c r="I1853" i="3"/>
  <c r="H1853" i="3"/>
  <c r="K1853" i="3" s="1" a="1"/>
  <c r="K1853" i="3" s="1"/>
  <c r="G1853" i="3"/>
  <c r="J1852" i="3"/>
  <c r="I1852" i="3"/>
  <c r="H1852" i="3"/>
  <c r="K1852" i="3" s="1" a="1"/>
  <c r="K1852" i="3" s="1"/>
  <c r="G1852" i="3"/>
  <c r="J1851" i="3"/>
  <c r="I1851" i="3"/>
  <c r="H1851" i="3"/>
  <c r="K1851" i="3" s="1" a="1"/>
  <c r="K1851" i="3" s="1"/>
  <c r="G1851" i="3"/>
  <c r="J1850" i="3"/>
  <c r="I1850" i="3"/>
  <c r="H1850" i="3"/>
  <c r="K1850" i="3" s="1" a="1"/>
  <c r="K1850" i="3" s="1"/>
  <c r="G1850" i="3"/>
  <c r="J1849" i="3"/>
  <c r="I1849" i="3"/>
  <c r="H1849" i="3"/>
  <c r="K1849" i="3" s="1" a="1"/>
  <c r="K1849" i="3" s="1"/>
  <c r="G1849" i="3"/>
  <c r="K1848" i="3" a="1"/>
  <c r="K1848" i="3" s="1"/>
  <c r="J1848" i="3"/>
  <c r="I1848" i="3"/>
  <c r="H1848" i="3"/>
  <c r="G1848" i="3"/>
  <c r="J1847" i="3"/>
  <c r="I1847" i="3"/>
  <c r="H1847" i="3"/>
  <c r="K1847" i="3" s="1" a="1"/>
  <c r="K1847" i="3" s="1"/>
  <c r="G1847" i="3"/>
  <c r="J1846" i="3"/>
  <c r="I1846" i="3"/>
  <c r="H1846" i="3"/>
  <c r="K1846" i="3" s="1" a="1"/>
  <c r="K1846" i="3" s="1"/>
  <c r="G1846" i="3"/>
  <c r="J1845" i="3"/>
  <c r="I1845" i="3"/>
  <c r="H1845" i="3"/>
  <c r="K1845" i="3" s="1" a="1"/>
  <c r="K1845" i="3" s="1"/>
  <c r="G1845" i="3"/>
  <c r="J1844" i="3"/>
  <c r="I1844" i="3"/>
  <c r="H1844" i="3"/>
  <c r="K1844" i="3" s="1" a="1"/>
  <c r="K1844" i="3" s="1"/>
  <c r="G1844" i="3"/>
  <c r="J1843" i="3"/>
  <c r="I1843" i="3"/>
  <c r="H1843" i="3"/>
  <c r="K1843" i="3" s="1" a="1"/>
  <c r="K1843" i="3" s="1"/>
  <c r="J1842" i="3"/>
  <c r="I1842" i="3"/>
  <c r="H1842" i="3"/>
  <c r="K1842" i="3" s="1" a="1"/>
  <c r="K1842" i="3" s="1"/>
  <c r="G1842" i="3"/>
  <c r="J1841" i="3"/>
  <c r="I1841" i="3"/>
  <c r="H1841" i="3"/>
  <c r="K1841" i="3" s="1" a="1"/>
  <c r="K1841" i="3" s="1"/>
  <c r="G1841" i="3"/>
  <c r="J1840" i="3"/>
  <c r="I1840" i="3"/>
  <c r="H1840" i="3"/>
  <c r="K1840" i="3" s="1" a="1"/>
  <c r="K1840" i="3" s="1"/>
  <c r="G1840" i="3"/>
  <c r="J1839" i="3"/>
  <c r="I1839" i="3"/>
  <c r="H1839" i="3"/>
  <c r="K1839" i="3" s="1" a="1"/>
  <c r="K1839" i="3" s="1"/>
  <c r="G1839" i="3"/>
  <c r="K1838" i="3" a="1"/>
  <c r="K1838" i="3" s="1"/>
  <c r="J1838" i="3"/>
  <c r="I1838" i="3"/>
  <c r="H1838" i="3"/>
  <c r="G1838" i="3"/>
  <c r="J1837" i="3"/>
  <c r="I1837" i="3"/>
  <c r="H1837" i="3"/>
  <c r="K1837" i="3" s="1" a="1"/>
  <c r="K1837" i="3" s="1"/>
  <c r="G1837" i="3"/>
  <c r="J1836" i="3"/>
  <c r="I1836" i="3"/>
  <c r="H1836" i="3"/>
  <c r="K1836" i="3" s="1" a="1"/>
  <c r="K1836" i="3" s="1"/>
  <c r="G1836" i="3"/>
  <c r="J1835" i="3"/>
  <c r="I1835" i="3"/>
  <c r="H1835" i="3"/>
  <c r="K1835" i="3" s="1" a="1"/>
  <c r="K1835" i="3" s="1"/>
  <c r="G1835" i="3"/>
  <c r="J1834" i="3"/>
  <c r="I1834" i="3"/>
  <c r="H1834" i="3"/>
  <c r="K1834" i="3" s="1" a="1"/>
  <c r="K1834" i="3" s="1"/>
  <c r="G1834" i="3"/>
  <c r="J1833" i="3"/>
  <c r="I1833" i="3"/>
  <c r="H1833" i="3"/>
  <c r="K1833" i="3" s="1" a="1"/>
  <c r="K1833" i="3" s="1"/>
  <c r="G1833" i="3"/>
  <c r="J1832" i="3"/>
  <c r="I1832" i="3"/>
  <c r="H1832" i="3"/>
  <c r="K1832" i="3" s="1" a="1"/>
  <c r="K1832" i="3" s="1"/>
  <c r="G1832" i="3"/>
  <c r="J1831" i="3"/>
  <c r="I1831" i="3"/>
  <c r="H1831" i="3"/>
  <c r="K1831" i="3" s="1" a="1"/>
  <c r="K1831" i="3" s="1"/>
  <c r="G1831" i="3"/>
  <c r="K1830" i="3" a="1"/>
  <c r="K1830" i="3" s="1"/>
  <c r="J1830" i="3"/>
  <c r="I1830" i="3"/>
  <c r="H1830" i="3"/>
  <c r="G1830" i="3"/>
  <c r="J1829" i="3"/>
  <c r="I1829" i="3"/>
  <c r="H1829" i="3"/>
  <c r="K1829" i="3" s="1" a="1"/>
  <c r="K1829" i="3" s="1"/>
  <c r="G1829" i="3"/>
  <c r="J1828" i="3"/>
  <c r="I1828" i="3"/>
  <c r="H1828" i="3"/>
  <c r="K1828" i="3" s="1" a="1"/>
  <c r="K1828" i="3" s="1"/>
  <c r="G1828" i="3"/>
  <c r="J1827" i="3"/>
  <c r="I1827" i="3"/>
  <c r="H1827" i="3"/>
  <c r="K1827" i="3" s="1" a="1"/>
  <c r="K1827" i="3" s="1"/>
  <c r="G1827" i="3"/>
  <c r="J1826" i="3"/>
  <c r="I1826" i="3"/>
  <c r="H1826" i="3"/>
  <c r="K1826" i="3" s="1" a="1"/>
  <c r="K1826" i="3" s="1"/>
  <c r="G1826" i="3"/>
  <c r="J1825" i="3"/>
  <c r="I1825" i="3"/>
  <c r="H1825" i="3"/>
  <c r="K1825" i="3" s="1" a="1"/>
  <c r="K1825" i="3" s="1"/>
  <c r="G1825" i="3"/>
  <c r="J1824" i="3"/>
  <c r="I1824" i="3"/>
  <c r="H1824" i="3"/>
  <c r="K1824" i="3" s="1" a="1"/>
  <c r="K1824" i="3" s="1"/>
  <c r="G1824" i="3"/>
  <c r="J1823" i="3"/>
  <c r="I1823" i="3"/>
  <c r="H1823" i="3"/>
  <c r="K1823" i="3" s="1" a="1"/>
  <c r="K1823" i="3" s="1"/>
  <c r="G1823" i="3"/>
  <c r="K1822" i="3" a="1"/>
  <c r="K1822" i="3" s="1"/>
  <c r="J1822" i="3"/>
  <c r="I1822" i="3"/>
  <c r="H1822" i="3"/>
  <c r="G1822" i="3"/>
  <c r="J1821" i="3"/>
  <c r="I1821" i="3"/>
  <c r="H1821" i="3"/>
  <c r="K1821" i="3" s="1" a="1"/>
  <c r="K1821" i="3" s="1"/>
  <c r="G1821" i="3"/>
  <c r="J1820" i="3"/>
  <c r="I1820" i="3"/>
  <c r="H1820" i="3"/>
  <c r="K1820" i="3" s="1" a="1"/>
  <c r="K1820" i="3" s="1"/>
  <c r="J1819" i="3"/>
  <c r="I1819" i="3"/>
  <c r="H1819" i="3"/>
  <c r="K1819" i="3" s="1" a="1"/>
  <c r="K1819" i="3" s="1"/>
  <c r="G1819" i="3"/>
  <c r="J1818" i="3"/>
  <c r="I1818" i="3"/>
  <c r="H1818" i="3"/>
  <c r="K1818" i="3" s="1" a="1"/>
  <c r="K1818" i="3" s="1"/>
  <c r="G1818" i="3"/>
  <c r="K1817" i="3" a="1"/>
  <c r="K1817" i="3" s="1"/>
  <c r="J1817" i="3"/>
  <c r="I1817" i="3"/>
  <c r="H1817" i="3"/>
  <c r="G1817" i="3"/>
  <c r="J1816" i="3"/>
  <c r="I1816" i="3"/>
  <c r="H1816" i="3"/>
  <c r="K1816" i="3" s="1" a="1"/>
  <c r="K1816" i="3" s="1"/>
  <c r="G1816" i="3"/>
  <c r="J1815" i="3"/>
  <c r="I1815" i="3"/>
  <c r="H1815" i="3"/>
  <c r="K1815" i="3" s="1" a="1"/>
  <c r="K1815" i="3" s="1"/>
  <c r="G1815" i="3"/>
  <c r="J1814" i="3"/>
  <c r="I1814" i="3"/>
  <c r="H1814" i="3"/>
  <c r="K1814" i="3" s="1" a="1"/>
  <c r="K1814" i="3" s="1"/>
  <c r="G1814" i="3"/>
  <c r="J1813" i="3"/>
  <c r="I1813" i="3"/>
  <c r="H1813" i="3"/>
  <c r="K1813" i="3" s="1" a="1"/>
  <c r="K1813" i="3" s="1"/>
  <c r="G1813" i="3"/>
  <c r="J1812" i="3"/>
  <c r="I1812" i="3"/>
  <c r="H1812" i="3"/>
  <c r="K1812" i="3" s="1" a="1"/>
  <c r="K1812" i="3" s="1"/>
  <c r="G1812" i="3"/>
  <c r="J1811" i="3"/>
  <c r="I1811" i="3"/>
  <c r="H1811" i="3"/>
  <c r="K1811" i="3" s="1" a="1"/>
  <c r="K1811" i="3" s="1"/>
  <c r="G1811" i="3"/>
  <c r="J1810" i="3"/>
  <c r="I1810" i="3"/>
  <c r="H1810" i="3"/>
  <c r="K1810" i="3" s="1" a="1"/>
  <c r="K1810" i="3" s="1"/>
  <c r="G1810" i="3"/>
  <c r="K1809" i="3" a="1"/>
  <c r="K1809" i="3" s="1"/>
  <c r="J1809" i="3"/>
  <c r="I1809" i="3"/>
  <c r="H1809" i="3"/>
  <c r="G1809" i="3"/>
  <c r="J1808" i="3"/>
  <c r="I1808" i="3"/>
  <c r="H1808" i="3"/>
  <c r="K1808" i="3" s="1" a="1"/>
  <c r="K1808" i="3" s="1"/>
  <c r="G1808" i="3"/>
  <c r="J1807" i="3"/>
  <c r="I1807" i="3"/>
  <c r="H1807" i="3"/>
  <c r="K1807" i="3" s="1" a="1"/>
  <c r="K1807" i="3" s="1"/>
  <c r="G1807" i="3"/>
  <c r="J1806" i="3"/>
  <c r="I1806" i="3"/>
  <c r="H1806" i="3"/>
  <c r="K1806" i="3" s="1" a="1"/>
  <c r="K1806" i="3" s="1"/>
  <c r="G1806" i="3"/>
  <c r="J1805" i="3"/>
  <c r="I1805" i="3"/>
  <c r="H1805" i="3"/>
  <c r="K1805" i="3" s="1" a="1"/>
  <c r="K1805" i="3" s="1"/>
  <c r="G1805" i="3"/>
  <c r="J1804" i="3"/>
  <c r="I1804" i="3"/>
  <c r="H1804" i="3"/>
  <c r="K1804" i="3" s="1" a="1"/>
  <c r="K1804" i="3" s="1"/>
  <c r="J1803" i="3"/>
  <c r="I1803" i="3"/>
  <c r="H1803" i="3"/>
  <c r="K1803" i="3" s="1" a="1"/>
  <c r="K1803" i="3" s="1"/>
  <c r="G1803" i="3"/>
  <c r="J1802" i="3"/>
  <c r="I1802" i="3"/>
  <c r="H1802" i="3"/>
  <c r="K1802" i="3" s="1" a="1"/>
  <c r="K1802" i="3" s="1"/>
  <c r="J1801" i="3"/>
  <c r="I1801" i="3"/>
  <c r="H1801" i="3"/>
  <c r="K1801" i="3" s="1" a="1"/>
  <c r="K1801" i="3" s="1"/>
  <c r="G1801" i="3"/>
  <c r="J1800" i="3"/>
  <c r="I1800" i="3"/>
  <c r="H1800" i="3"/>
  <c r="K1800" i="3" s="1" a="1"/>
  <c r="K1800" i="3" s="1"/>
  <c r="G1800" i="3"/>
  <c r="J1799" i="3"/>
  <c r="I1799" i="3"/>
  <c r="H1799" i="3"/>
  <c r="K1799" i="3" s="1" a="1"/>
  <c r="K1799" i="3" s="1"/>
  <c r="G1799" i="3"/>
  <c r="J1798" i="3"/>
  <c r="I1798" i="3"/>
  <c r="H1798" i="3"/>
  <c r="K1798" i="3" s="1" a="1"/>
  <c r="K1798" i="3" s="1"/>
  <c r="G1798" i="3"/>
  <c r="J1797" i="3"/>
  <c r="I1797" i="3"/>
  <c r="H1797" i="3"/>
  <c r="K1797" i="3" s="1" a="1"/>
  <c r="K1797" i="3" s="1"/>
  <c r="G1797" i="3"/>
  <c r="K1796" i="3" a="1"/>
  <c r="K1796" i="3" s="1"/>
  <c r="J1796" i="3"/>
  <c r="I1796" i="3"/>
  <c r="H1796" i="3"/>
  <c r="G1796" i="3"/>
  <c r="J1795" i="3"/>
  <c r="I1795" i="3"/>
  <c r="H1795" i="3"/>
  <c r="K1795" i="3" s="1" a="1"/>
  <c r="K1795" i="3" s="1"/>
  <c r="G1795" i="3"/>
  <c r="J1794" i="3"/>
  <c r="I1794" i="3"/>
  <c r="H1794" i="3"/>
  <c r="K1794" i="3" s="1" a="1"/>
  <c r="K1794" i="3" s="1"/>
  <c r="G1794" i="3"/>
  <c r="J1793" i="3"/>
  <c r="I1793" i="3"/>
  <c r="H1793" i="3"/>
  <c r="K1793" i="3" s="1" a="1"/>
  <c r="K1793" i="3" s="1"/>
  <c r="G1793" i="3"/>
  <c r="J1792" i="3"/>
  <c r="I1792" i="3"/>
  <c r="H1792" i="3"/>
  <c r="K1792" i="3" s="1" a="1"/>
  <c r="K1792" i="3" s="1"/>
  <c r="G1792" i="3"/>
  <c r="J1791" i="3"/>
  <c r="I1791" i="3"/>
  <c r="H1791" i="3"/>
  <c r="K1791" i="3" s="1" a="1"/>
  <c r="K1791" i="3" s="1"/>
  <c r="G1791" i="3"/>
  <c r="J1790" i="3"/>
  <c r="I1790" i="3"/>
  <c r="H1790" i="3"/>
  <c r="K1790" i="3" s="1" a="1"/>
  <c r="K1790" i="3" s="1"/>
  <c r="G1790" i="3"/>
  <c r="J1789" i="3"/>
  <c r="I1789" i="3"/>
  <c r="H1789" i="3"/>
  <c r="K1789" i="3" s="1" a="1"/>
  <c r="K1789" i="3" s="1"/>
  <c r="G1789" i="3"/>
  <c r="K1788" i="3" a="1"/>
  <c r="K1788" i="3" s="1"/>
  <c r="J1788" i="3"/>
  <c r="I1788" i="3"/>
  <c r="H1788" i="3"/>
  <c r="G1788" i="3"/>
  <c r="J1787" i="3"/>
  <c r="I1787" i="3"/>
  <c r="H1787" i="3"/>
  <c r="K1787" i="3" s="1" a="1"/>
  <c r="K1787" i="3" s="1"/>
  <c r="G1787" i="3"/>
  <c r="J1786" i="3"/>
  <c r="I1786" i="3"/>
  <c r="H1786" i="3"/>
  <c r="K1786" i="3" s="1" a="1"/>
  <c r="K1786" i="3" s="1"/>
  <c r="G1786" i="3"/>
  <c r="J1785" i="3"/>
  <c r="I1785" i="3"/>
  <c r="H1785" i="3"/>
  <c r="K1785" i="3" s="1" a="1"/>
  <c r="K1785" i="3" s="1"/>
  <c r="G1785" i="3"/>
  <c r="J1784" i="3"/>
  <c r="I1784" i="3"/>
  <c r="H1784" i="3"/>
  <c r="K1784" i="3" s="1" a="1"/>
  <c r="K1784" i="3" s="1"/>
  <c r="G1784" i="3"/>
  <c r="J1783" i="3"/>
  <c r="I1783" i="3"/>
  <c r="H1783" i="3"/>
  <c r="K1783" i="3" s="1" a="1"/>
  <c r="K1783" i="3" s="1"/>
  <c r="G1783" i="3"/>
  <c r="J1782" i="3"/>
  <c r="I1782" i="3"/>
  <c r="H1782" i="3"/>
  <c r="K1782" i="3" s="1" a="1"/>
  <c r="K1782" i="3" s="1"/>
  <c r="G1782" i="3"/>
  <c r="J1781" i="3"/>
  <c r="I1781" i="3"/>
  <c r="H1781" i="3"/>
  <c r="K1781" i="3" s="1" a="1"/>
  <c r="K1781" i="3" s="1"/>
  <c r="G1781" i="3"/>
  <c r="K1780" i="3" a="1"/>
  <c r="K1780" i="3" s="1"/>
  <c r="J1780" i="3"/>
  <c r="I1780" i="3"/>
  <c r="H1780" i="3"/>
  <c r="G1780" i="3"/>
  <c r="J1779" i="3"/>
  <c r="I1779" i="3"/>
  <c r="H1779" i="3"/>
  <c r="K1779" i="3" s="1" a="1"/>
  <c r="K1779" i="3" s="1"/>
  <c r="G1779" i="3"/>
  <c r="J1778" i="3"/>
  <c r="I1778" i="3"/>
  <c r="H1778" i="3"/>
  <c r="K1778" i="3" s="1" a="1"/>
  <c r="K1778" i="3" s="1"/>
  <c r="G1778" i="3"/>
  <c r="J1777" i="3"/>
  <c r="I1777" i="3"/>
  <c r="H1777" i="3"/>
  <c r="K1777" i="3" s="1" a="1"/>
  <c r="K1777" i="3" s="1"/>
  <c r="G1777" i="3"/>
  <c r="J1776" i="3"/>
  <c r="I1776" i="3"/>
  <c r="H1776" i="3"/>
  <c r="K1776" i="3" s="1" a="1"/>
  <c r="K1776" i="3" s="1"/>
  <c r="J1775" i="3"/>
  <c r="I1775" i="3"/>
  <c r="H1775" i="3"/>
  <c r="K1775" i="3" s="1" a="1"/>
  <c r="K1775" i="3" s="1"/>
  <c r="G1775" i="3"/>
  <c r="J1774" i="3"/>
  <c r="I1774" i="3"/>
  <c r="H1774" i="3"/>
  <c r="K1774" i="3" s="1" a="1"/>
  <c r="K1774" i="3" s="1"/>
  <c r="G1774" i="3"/>
  <c r="J1773" i="3"/>
  <c r="I1773" i="3"/>
  <c r="H1773" i="3"/>
  <c r="K1773" i="3" s="1" a="1"/>
  <c r="K1773" i="3" s="1"/>
  <c r="G1773" i="3"/>
  <c r="J1772" i="3"/>
  <c r="I1772" i="3"/>
  <c r="H1772" i="3"/>
  <c r="K1772" i="3" s="1" a="1"/>
  <c r="K1772" i="3" s="1"/>
  <c r="G1772" i="3"/>
  <c r="J1771" i="3"/>
  <c r="I1771" i="3"/>
  <c r="H1771" i="3"/>
  <c r="K1771" i="3" s="1" a="1"/>
  <c r="K1771" i="3" s="1"/>
  <c r="G1771" i="3"/>
  <c r="K1770" i="3" a="1"/>
  <c r="K1770" i="3" s="1"/>
  <c r="J1770" i="3"/>
  <c r="I1770" i="3"/>
  <c r="H1770" i="3"/>
  <c r="G1770" i="3"/>
  <c r="J1769" i="3"/>
  <c r="I1769" i="3"/>
  <c r="H1769" i="3"/>
  <c r="K1769" i="3" s="1" a="1"/>
  <c r="K1769" i="3" s="1"/>
  <c r="G1769" i="3"/>
  <c r="J1768" i="3"/>
  <c r="I1768" i="3"/>
  <c r="H1768" i="3"/>
  <c r="K1768" i="3" s="1" a="1"/>
  <c r="K1768" i="3" s="1"/>
  <c r="J1767" i="3"/>
  <c r="I1767" i="3"/>
  <c r="H1767" i="3"/>
  <c r="K1767" i="3" s="1" a="1"/>
  <c r="K1767" i="3" s="1"/>
  <c r="J1766" i="3"/>
  <c r="I1766" i="3"/>
  <c r="H1766" i="3"/>
  <c r="K1766" i="3" s="1" a="1"/>
  <c r="K1766" i="3" s="1"/>
  <c r="G1766" i="3"/>
  <c r="J1765" i="3"/>
  <c r="I1765" i="3"/>
  <c r="H1765" i="3"/>
  <c r="K1765" i="3" s="1" a="1"/>
  <c r="K1765" i="3" s="1"/>
  <c r="J1764" i="3"/>
  <c r="I1764" i="3"/>
  <c r="H1764" i="3"/>
  <c r="K1764" i="3" s="1" a="1"/>
  <c r="K1764" i="3" s="1"/>
  <c r="G1764" i="3"/>
  <c r="J1763" i="3"/>
  <c r="I1763" i="3"/>
  <c r="H1763" i="3"/>
  <c r="K1763" i="3" s="1" a="1"/>
  <c r="K1763" i="3" s="1"/>
  <c r="G1763" i="3"/>
  <c r="K1762" i="3" a="1"/>
  <c r="K1762" i="3" s="1"/>
  <c r="J1762" i="3"/>
  <c r="I1762" i="3"/>
  <c r="H1762" i="3"/>
  <c r="G1762" i="3"/>
  <c r="J1761" i="3"/>
  <c r="I1761" i="3"/>
  <c r="H1761" i="3"/>
  <c r="K1761" i="3" s="1" a="1"/>
  <c r="K1761" i="3" s="1"/>
  <c r="G1761" i="3"/>
  <c r="J1760" i="3"/>
  <c r="I1760" i="3"/>
  <c r="H1760" i="3"/>
  <c r="K1760" i="3" s="1" a="1"/>
  <c r="K1760" i="3" s="1"/>
  <c r="G1760" i="3"/>
  <c r="J1759" i="3"/>
  <c r="I1759" i="3"/>
  <c r="H1759" i="3"/>
  <c r="K1759" i="3" s="1" a="1"/>
  <c r="K1759" i="3" s="1"/>
  <c r="G1759" i="3"/>
  <c r="J1758" i="3"/>
  <c r="I1758" i="3"/>
  <c r="H1758" i="3"/>
  <c r="K1758" i="3" s="1" a="1"/>
  <c r="K1758" i="3" s="1"/>
  <c r="G1758" i="3"/>
  <c r="J1757" i="3"/>
  <c r="I1757" i="3"/>
  <c r="H1757" i="3"/>
  <c r="K1757" i="3" s="1" a="1"/>
  <c r="K1757" i="3" s="1"/>
  <c r="G1757" i="3"/>
  <c r="J1756" i="3"/>
  <c r="I1756" i="3"/>
  <c r="H1756" i="3"/>
  <c r="K1756" i="3" s="1" a="1"/>
  <c r="K1756" i="3" s="1"/>
  <c r="G1756" i="3"/>
  <c r="J1755" i="3"/>
  <c r="I1755" i="3"/>
  <c r="H1755" i="3"/>
  <c r="K1755" i="3" s="1" a="1"/>
  <c r="K1755" i="3" s="1"/>
  <c r="G1755" i="3"/>
  <c r="K1754" i="3" a="1"/>
  <c r="K1754" i="3" s="1"/>
  <c r="J1754" i="3"/>
  <c r="I1754" i="3"/>
  <c r="H1754" i="3"/>
  <c r="G1754" i="3"/>
  <c r="J1753" i="3"/>
  <c r="I1753" i="3"/>
  <c r="H1753" i="3"/>
  <c r="K1753" i="3" s="1" a="1"/>
  <c r="K1753" i="3" s="1"/>
  <c r="G1753" i="3"/>
  <c r="J1752" i="3"/>
  <c r="I1752" i="3"/>
  <c r="H1752" i="3"/>
  <c r="K1752" i="3" s="1" a="1"/>
  <c r="K1752" i="3" s="1"/>
  <c r="G1752" i="3"/>
  <c r="J1751" i="3"/>
  <c r="I1751" i="3"/>
  <c r="H1751" i="3"/>
  <c r="K1751" i="3" s="1" a="1"/>
  <c r="K1751" i="3" s="1"/>
  <c r="G1751" i="3"/>
  <c r="J1750" i="3"/>
  <c r="I1750" i="3"/>
  <c r="H1750" i="3"/>
  <c r="K1750" i="3" s="1" a="1"/>
  <c r="K1750" i="3" s="1"/>
  <c r="G1750" i="3"/>
  <c r="J1749" i="3"/>
  <c r="I1749" i="3"/>
  <c r="H1749" i="3"/>
  <c r="K1749" i="3" s="1" a="1"/>
  <c r="K1749" i="3" s="1"/>
  <c r="G1749" i="3"/>
  <c r="J1748" i="3"/>
  <c r="I1748" i="3"/>
  <c r="H1748" i="3"/>
  <c r="K1748" i="3" s="1" a="1"/>
  <c r="K1748" i="3" s="1"/>
  <c r="G1748" i="3"/>
  <c r="J1747" i="3"/>
  <c r="I1747" i="3"/>
  <c r="H1747" i="3"/>
  <c r="K1747" i="3" s="1" a="1"/>
  <c r="K1747" i="3" s="1"/>
  <c r="G1747" i="3"/>
  <c r="K1746" i="3" a="1"/>
  <c r="K1746" i="3" s="1"/>
  <c r="J1746" i="3"/>
  <c r="I1746" i="3"/>
  <c r="H1746" i="3"/>
  <c r="G1746" i="3"/>
  <c r="J1745" i="3"/>
  <c r="I1745" i="3"/>
  <c r="H1745" i="3"/>
  <c r="K1745" i="3" s="1" a="1"/>
  <c r="K1745" i="3" s="1"/>
  <c r="G1745" i="3"/>
  <c r="J1744" i="3"/>
  <c r="I1744" i="3"/>
  <c r="H1744" i="3"/>
  <c r="K1744" i="3" s="1" a="1"/>
  <c r="K1744" i="3" s="1"/>
  <c r="G1744" i="3"/>
  <c r="J1743" i="3"/>
  <c r="I1743" i="3"/>
  <c r="H1743" i="3"/>
  <c r="K1743" i="3" s="1" a="1"/>
  <c r="K1743" i="3" s="1"/>
  <c r="G1743" i="3"/>
  <c r="J1742" i="3"/>
  <c r="I1742" i="3"/>
  <c r="H1742" i="3"/>
  <c r="K1742" i="3" s="1" a="1"/>
  <c r="K1742" i="3" s="1"/>
  <c r="G1742" i="3"/>
  <c r="J1741" i="3"/>
  <c r="I1741" i="3"/>
  <c r="H1741" i="3"/>
  <c r="K1741" i="3" s="1" a="1"/>
  <c r="K1741" i="3" s="1"/>
  <c r="G1741" i="3"/>
  <c r="J1740" i="3"/>
  <c r="I1740" i="3"/>
  <c r="H1740" i="3"/>
  <c r="K1740" i="3" s="1" a="1"/>
  <c r="K1740" i="3" s="1"/>
  <c r="G1740" i="3"/>
  <c r="J1739" i="3"/>
  <c r="I1739" i="3"/>
  <c r="H1739" i="3"/>
  <c r="K1739" i="3" s="1" a="1"/>
  <c r="K1739" i="3" s="1"/>
  <c r="G1739" i="3"/>
  <c r="K1738" i="3" a="1"/>
  <c r="K1738" i="3" s="1"/>
  <c r="J1738" i="3"/>
  <c r="I1738" i="3"/>
  <c r="H1738" i="3"/>
  <c r="G1738" i="3"/>
  <c r="J1737" i="3"/>
  <c r="I1737" i="3"/>
  <c r="H1737" i="3"/>
  <c r="K1737" i="3" s="1" a="1"/>
  <c r="K1737" i="3" s="1"/>
  <c r="G1737" i="3"/>
  <c r="J1736" i="3"/>
  <c r="I1736" i="3"/>
  <c r="H1736" i="3"/>
  <c r="K1736" i="3" s="1" a="1"/>
  <c r="K1736" i="3" s="1"/>
  <c r="G1736" i="3"/>
  <c r="J1735" i="3"/>
  <c r="I1735" i="3"/>
  <c r="H1735" i="3"/>
  <c r="K1735" i="3" s="1" a="1"/>
  <c r="K1735" i="3" s="1"/>
  <c r="G1735" i="3"/>
  <c r="J1734" i="3"/>
  <c r="I1734" i="3"/>
  <c r="H1734" i="3"/>
  <c r="K1734" i="3" s="1" a="1"/>
  <c r="K1734" i="3" s="1"/>
  <c r="G1734" i="3"/>
  <c r="J1733" i="3"/>
  <c r="I1733" i="3"/>
  <c r="H1733" i="3"/>
  <c r="K1733" i="3" s="1" a="1"/>
  <c r="K1733" i="3" s="1"/>
  <c r="G1733" i="3"/>
  <c r="J1732" i="3"/>
  <c r="I1732" i="3"/>
  <c r="H1732" i="3"/>
  <c r="K1732" i="3" s="1" a="1"/>
  <c r="K1732" i="3" s="1"/>
  <c r="G1732" i="3"/>
  <c r="J1731" i="3"/>
  <c r="I1731" i="3"/>
  <c r="H1731" i="3"/>
  <c r="K1731" i="3" s="1" a="1"/>
  <c r="K1731" i="3" s="1"/>
  <c r="G1731" i="3"/>
  <c r="K1730" i="3" a="1"/>
  <c r="K1730" i="3" s="1"/>
  <c r="J1730" i="3"/>
  <c r="I1730" i="3"/>
  <c r="H1730" i="3"/>
  <c r="G1730" i="3"/>
  <c r="J1729" i="3"/>
  <c r="I1729" i="3"/>
  <c r="H1729" i="3"/>
  <c r="K1729" i="3" s="1" a="1"/>
  <c r="K1729" i="3" s="1"/>
  <c r="G1729" i="3"/>
  <c r="J1728" i="3"/>
  <c r="I1728" i="3"/>
  <c r="H1728" i="3"/>
  <c r="K1728" i="3" s="1" a="1"/>
  <c r="K1728" i="3" s="1"/>
  <c r="G1728" i="3"/>
  <c r="J1727" i="3"/>
  <c r="I1727" i="3"/>
  <c r="H1727" i="3"/>
  <c r="K1727" i="3" s="1" a="1"/>
  <c r="K1727" i="3" s="1"/>
  <c r="G1727" i="3"/>
  <c r="J1726" i="3"/>
  <c r="I1726" i="3"/>
  <c r="H1726" i="3"/>
  <c r="K1726" i="3" s="1" a="1"/>
  <c r="K1726" i="3" s="1"/>
  <c r="G1726" i="3"/>
  <c r="J1725" i="3"/>
  <c r="I1725" i="3"/>
  <c r="H1725" i="3"/>
  <c r="K1725" i="3" s="1" a="1"/>
  <c r="K1725" i="3" s="1"/>
  <c r="G1725" i="3"/>
  <c r="J1724" i="3"/>
  <c r="I1724" i="3"/>
  <c r="H1724" i="3"/>
  <c r="K1724" i="3" s="1" a="1"/>
  <c r="K1724" i="3" s="1"/>
  <c r="G1724" i="3"/>
  <c r="J1723" i="3"/>
  <c r="I1723" i="3"/>
  <c r="H1723" i="3"/>
  <c r="K1723" i="3" s="1" a="1"/>
  <c r="K1723" i="3" s="1"/>
  <c r="G1723" i="3"/>
  <c r="K1722" i="3" a="1"/>
  <c r="K1722" i="3" s="1"/>
  <c r="J1722" i="3"/>
  <c r="I1722" i="3"/>
  <c r="H1722" i="3"/>
  <c r="G1722" i="3"/>
  <c r="J1721" i="3"/>
  <c r="I1721" i="3"/>
  <c r="H1721" i="3"/>
  <c r="K1721" i="3" s="1" a="1"/>
  <c r="K1721" i="3" s="1"/>
  <c r="G1721" i="3"/>
  <c r="J1720" i="3"/>
  <c r="I1720" i="3"/>
  <c r="H1720" i="3"/>
  <c r="K1720" i="3" s="1" a="1"/>
  <c r="K1720" i="3" s="1"/>
  <c r="G1720" i="3"/>
  <c r="J1719" i="3"/>
  <c r="I1719" i="3"/>
  <c r="H1719" i="3"/>
  <c r="K1719" i="3" s="1" a="1"/>
  <c r="K1719" i="3" s="1"/>
  <c r="G1719" i="3"/>
  <c r="J1718" i="3"/>
  <c r="I1718" i="3"/>
  <c r="H1718" i="3"/>
  <c r="K1718" i="3" s="1" a="1"/>
  <c r="K1718" i="3" s="1"/>
  <c r="G1718" i="3"/>
  <c r="J1717" i="3"/>
  <c r="I1717" i="3"/>
  <c r="H1717" i="3"/>
  <c r="K1717" i="3" s="1" a="1"/>
  <c r="K1717" i="3" s="1"/>
  <c r="G1717" i="3"/>
  <c r="J1716" i="3"/>
  <c r="I1716" i="3"/>
  <c r="H1716" i="3"/>
  <c r="K1716" i="3" s="1" a="1"/>
  <c r="K1716" i="3" s="1"/>
  <c r="G1716" i="3"/>
  <c r="J1715" i="3"/>
  <c r="I1715" i="3"/>
  <c r="H1715" i="3"/>
  <c r="K1715" i="3" s="1" a="1"/>
  <c r="K1715" i="3" s="1"/>
  <c r="G1715" i="3"/>
  <c r="K1714" i="3" a="1"/>
  <c r="K1714" i="3" s="1"/>
  <c r="J1714" i="3"/>
  <c r="I1714" i="3"/>
  <c r="H1714" i="3"/>
  <c r="G1714" i="3"/>
  <c r="J1713" i="3"/>
  <c r="I1713" i="3"/>
  <c r="H1713" i="3"/>
  <c r="K1713" i="3" s="1" a="1"/>
  <c r="K1713" i="3" s="1"/>
  <c r="G1713" i="3"/>
  <c r="J1712" i="3"/>
  <c r="I1712" i="3"/>
  <c r="H1712" i="3"/>
  <c r="K1712" i="3" s="1" a="1"/>
  <c r="K1712" i="3" s="1"/>
  <c r="G1712" i="3"/>
  <c r="J1711" i="3"/>
  <c r="I1711" i="3"/>
  <c r="H1711" i="3"/>
  <c r="K1711" i="3" s="1" a="1"/>
  <c r="K1711" i="3" s="1"/>
  <c r="G1711" i="3"/>
  <c r="J1710" i="3"/>
  <c r="I1710" i="3"/>
  <c r="H1710" i="3"/>
  <c r="K1710" i="3" s="1" a="1"/>
  <c r="K1710" i="3" s="1"/>
  <c r="G1710" i="3"/>
  <c r="J1709" i="3"/>
  <c r="I1709" i="3"/>
  <c r="H1709" i="3"/>
  <c r="K1709" i="3" s="1" a="1"/>
  <c r="K1709" i="3" s="1"/>
  <c r="G1709" i="3"/>
  <c r="J1708" i="3"/>
  <c r="I1708" i="3"/>
  <c r="H1708" i="3"/>
  <c r="K1708" i="3" s="1" a="1"/>
  <c r="K1708" i="3" s="1"/>
  <c r="G1708" i="3"/>
  <c r="J1707" i="3"/>
  <c r="I1707" i="3"/>
  <c r="H1707" i="3"/>
  <c r="K1707" i="3" s="1" a="1"/>
  <c r="K1707" i="3" s="1"/>
  <c r="G1707" i="3"/>
  <c r="K1706" i="3" a="1"/>
  <c r="K1706" i="3" s="1"/>
  <c r="J1706" i="3"/>
  <c r="I1706" i="3"/>
  <c r="H1706" i="3"/>
  <c r="G1706" i="3"/>
  <c r="J1705" i="3"/>
  <c r="I1705" i="3"/>
  <c r="H1705" i="3"/>
  <c r="K1705" i="3" s="1" a="1"/>
  <c r="K1705" i="3" s="1"/>
  <c r="K1704" i="3" a="1"/>
  <c r="K1704" i="3" s="1"/>
  <c r="J1704" i="3"/>
  <c r="I1704" i="3"/>
  <c r="H1704" i="3"/>
  <c r="G1704" i="3"/>
  <c r="J1703" i="3"/>
  <c r="I1703" i="3"/>
  <c r="H1703" i="3"/>
  <c r="K1703" i="3" s="1" a="1"/>
  <c r="K1703" i="3" s="1"/>
  <c r="G1703" i="3"/>
  <c r="J1702" i="3"/>
  <c r="I1702" i="3"/>
  <c r="H1702" i="3"/>
  <c r="K1702" i="3" s="1" a="1"/>
  <c r="K1702" i="3" s="1"/>
  <c r="G1702" i="3"/>
  <c r="J1701" i="3"/>
  <c r="I1701" i="3"/>
  <c r="H1701" i="3"/>
  <c r="K1701" i="3" s="1" a="1"/>
  <c r="K1701" i="3" s="1"/>
  <c r="G1701" i="3"/>
  <c r="J1700" i="3"/>
  <c r="I1700" i="3"/>
  <c r="H1700" i="3"/>
  <c r="K1700" i="3" s="1" a="1"/>
  <c r="K1700" i="3" s="1"/>
  <c r="G1700" i="3"/>
  <c r="K1699" i="3"/>
  <c r="J1699" i="3"/>
  <c r="I1699" i="3"/>
  <c r="H1699" i="3"/>
  <c r="K1699" i="3" s="1" a="1"/>
  <c r="G1699" i="3"/>
  <c r="J1698" i="3"/>
  <c r="I1698" i="3"/>
  <c r="H1698" i="3"/>
  <c r="K1698" i="3" s="1" a="1"/>
  <c r="K1698" i="3" s="1"/>
  <c r="G1698" i="3"/>
  <c r="J1697" i="3"/>
  <c r="I1697" i="3"/>
  <c r="H1697" i="3"/>
  <c r="K1697" i="3" s="1" a="1"/>
  <c r="K1697" i="3" s="1"/>
  <c r="G1697" i="3"/>
  <c r="J1696" i="3"/>
  <c r="I1696" i="3"/>
  <c r="H1696" i="3"/>
  <c r="K1696" i="3" s="1" a="1"/>
  <c r="K1696" i="3" s="1"/>
  <c r="G1696" i="3"/>
  <c r="J1695" i="3"/>
  <c r="I1695" i="3"/>
  <c r="H1695" i="3"/>
  <c r="K1695" i="3" s="1" a="1"/>
  <c r="K1695" i="3" s="1"/>
  <c r="G1695" i="3"/>
  <c r="K1694" i="3" a="1"/>
  <c r="K1694" i="3" s="1"/>
  <c r="J1694" i="3"/>
  <c r="I1694" i="3"/>
  <c r="H1694" i="3"/>
  <c r="G1694" i="3"/>
  <c r="J1693" i="3"/>
  <c r="I1693" i="3"/>
  <c r="H1693" i="3"/>
  <c r="K1693" i="3" s="1" a="1"/>
  <c r="K1693" i="3" s="1"/>
  <c r="G1693" i="3"/>
  <c r="J1692" i="3"/>
  <c r="I1692" i="3"/>
  <c r="H1692" i="3"/>
  <c r="K1692" i="3" s="1" a="1"/>
  <c r="K1692" i="3" s="1"/>
  <c r="G1692" i="3"/>
  <c r="J1691" i="3"/>
  <c r="I1691" i="3"/>
  <c r="H1691" i="3"/>
  <c r="K1691" i="3" s="1" a="1"/>
  <c r="K1691" i="3" s="1"/>
  <c r="G1691" i="3"/>
  <c r="J1690" i="3"/>
  <c r="I1690" i="3"/>
  <c r="H1690" i="3"/>
  <c r="K1690" i="3" s="1" a="1"/>
  <c r="K1690" i="3" s="1"/>
  <c r="G1690" i="3"/>
  <c r="J1689" i="3"/>
  <c r="I1689" i="3"/>
  <c r="H1689" i="3"/>
  <c r="K1689" i="3" s="1" a="1"/>
  <c r="K1689" i="3" s="1"/>
  <c r="G1689" i="3"/>
  <c r="K1688" i="3" a="1"/>
  <c r="K1688" i="3" s="1"/>
  <c r="J1688" i="3"/>
  <c r="I1688" i="3"/>
  <c r="H1688" i="3"/>
  <c r="G1688" i="3"/>
  <c r="J1687" i="3"/>
  <c r="I1687" i="3"/>
  <c r="H1687" i="3"/>
  <c r="K1687" i="3" s="1" a="1"/>
  <c r="K1687" i="3" s="1"/>
  <c r="G1687" i="3"/>
  <c r="J1686" i="3"/>
  <c r="I1686" i="3"/>
  <c r="H1686" i="3"/>
  <c r="K1686" i="3" s="1" a="1"/>
  <c r="K1686" i="3" s="1"/>
  <c r="J1685" i="3"/>
  <c r="I1685" i="3"/>
  <c r="H1685" i="3"/>
  <c r="K1685" i="3" s="1" a="1"/>
  <c r="K1685" i="3" s="1"/>
  <c r="G1685" i="3"/>
  <c r="J1684" i="3"/>
  <c r="I1684" i="3"/>
  <c r="H1684" i="3"/>
  <c r="K1684" i="3" s="1" a="1"/>
  <c r="K1684" i="3" s="1"/>
  <c r="G1684" i="3"/>
  <c r="J1683" i="3"/>
  <c r="I1683" i="3"/>
  <c r="H1683" i="3"/>
  <c r="K1683" i="3" s="1" a="1"/>
  <c r="K1683" i="3" s="1"/>
  <c r="G1683" i="3"/>
  <c r="J1682" i="3"/>
  <c r="I1682" i="3"/>
  <c r="H1682" i="3"/>
  <c r="K1682" i="3" s="1" a="1"/>
  <c r="K1682" i="3" s="1"/>
  <c r="G1682" i="3"/>
  <c r="K1681" i="3" a="1"/>
  <c r="K1681" i="3" s="1"/>
  <c r="J1681" i="3"/>
  <c r="I1681" i="3"/>
  <c r="H1681" i="3"/>
  <c r="G1681" i="3"/>
  <c r="J1680" i="3"/>
  <c r="I1680" i="3"/>
  <c r="H1680" i="3"/>
  <c r="K1680" i="3" s="1" a="1"/>
  <c r="K1680" i="3" s="1"/>
  <c r="G1680" i="3"/>
  <c r="J1679" i="3"/>
  <c r="I1679" i="3"/>
  <c r="H1679" i="3"/>
  <c r="K1679" i="3" s="1" a="1"/>
  <c r="K1679" i="3" s="1"/>
  <c r="G1679" i="3"/>
  <c r="J1678" i="3"/>
  <c r="I1678" i="3"/>
  <c r="H1678" i="3"/>
  <c r="K1678" i="3" s="1" a="1"/>
  <c r="K1678" i="3" s="1"/>
  <c r="G1678" i="3"/>
  <c r="J1677" i="3"/>
  <c r="I1677" i="3"/>
  <c r="H1677" i="3"/>
  <c r="K1677" i="3" s="1" a="1"/>
  <c r="K1677" i="3" s="1"/>
  <c r="G1677" i="3"/>
  <c r="J1676" i="3"/>
  <c r="I1676" i="3"/>
  <c r="H1676" i="3"/>
  <c r="K1676" i="3" s="1" a="1"/>
  <c r="K1676" i="3" s="1"/>
  <c r="G1676" i="3"/>
  <c r="J1675" i="3"/>
  <c r="I1675" i="3"/>
  <c r="H1675" i="3"/>
  <c r="K1675" i="3" s="1" a="1"/>
  <c r="K1675" i="3" s="1"/>
  <c r="G1675" i="3"/>
  <c r="J1674" i="3"/>
  <c r="I1674" i="3"/>
  <c r="H1674" i="3"/>
  <c r="K1674" i="3" s="1" a="1"/>
  <c r="K1674" i="3" s="1"/>
  <c r="G1674" i="3"/>
  <c r="K1673" i="3" a="1"/>
  <c r="K1673" i="3" s="1"/>
  <c r="J1673" i="3"/>
  <c r="I1673" i="3"/>
  <c r="H1673" i="3"/>
  <c r="G1673" i="3"/>
  <c r="J1672" i="3"/>
  <c r="I1672" i="3"/>
  <c r="H1672" i="3"/>
  <c r="K1672" i="3" s="1" a="1"/>
  <c r="K1672" i="3" s="1"/>
  <c r="G1672" i="3"/>
  <c r="J1671" i="3"/>
  <c r="I1671" i="3"/>
  <c r="H1671" i="3"/>
  <c r="K1671" i="3" s="1" a="1"/>
  <c r="K1671" i="3" s="1"/>
  <c r="G1671" i="3"/>
  <c r="J1670" i="3"/>
  <c r="I1670" i="3"/>
  <c r="H1670" i="3"/>
  <c r="K1670" i="3" s="1" a="1"/>
  <c r="K1670" i="3" s="1"/>
  <c r="G1670" i="3"/>
  <c r="J1669" i="3"/>
  <c r="I1669" i="3"/>
  <c r="H1669" i="3"/>
  <c r="K1669" i="3" s="1" a="1"/>
  <c r="K1669" i="3" s="1"/>
  <c r="G1669" i="3"/>
  <c r="J1668" i="3"/>
  <c r="I1668" i="3"/>
  <c r="H1668" i="3"/>
  <c r="K1668" i="3" s="1" a="1"/>
  <c r="K1668" i="3" s="1"/>
  <c r="G1668" i="3"/>
  <c r="J1667" i="3"/>
  <c r="I1667" i="3"/>
  <c r="H1667" i="3"/>
  <c r="K1667" i="3" s="1" a="1"/>
  <c r="K1667" i="3" s="1"/>
  <c r="G1667" i="3"/>
  <c r="J1666" i="3"/>
  <c r="I1666" i="3"/>
  <c r="H1666" i="3"/>
  <c r="K1666" i="3" s="1" a="1"/>
  <c r="K1666" i="3" s="1"/>
  <c r="J1665" i="3"/>
  <c r="I1665" i="3"/>
  <c r="H1665" i="3"/>
  <c r="K1665" i="3" s="1" a="1"/>
  <c r="K1665" i="3" s="1"/>
  <c r="G1665" i="3"/>
  <c r="J1664" i="3"/>
  <c r="I1664" i="3"/>
  <c r="H1664" i="3"/>
  <c r="K1664" i="3" s="1" a="1"/>
  <c r="K1664" i="3" s="1"/>
  <c r="G1664" i="3"/>
  <c r="J1663" i="3"/>
  <c r="I1663" i="3"/>
  <c r="H1663" i="3"/>
  <c r="K1663" i="3" s="1" a="1"/>
  <c r="K1663" i="3" s="1"/>
  <c r="G1663" i="3"/>
  <c r="K1662" i="3"/>
  <c r="J1662" i="3"/>
  <c r="I1662" i="3"/>
  <c r="H1662" i="3"/>
  <c r="K1662" i="3" s="1" a="1"/>
  <c r="G1662" i="3"/>
  <c r="J1661" i="3"/>
  <c r="I1661" i="3"/>
  <c r="H1661" i="3"/>
  <c r="K1661" i="3" s="1" a="1"/>
  <c r="K1661" i="3" s="1"/>
  <c r="G1661" i="3"/>
  <c r="J1660" i="3"/>
  <c r="I1660" i="3"/>
  <c r="H1660" i="3"/>
  <c r="K1660" i="3" s="1" a="1"/>
  <c r="K1660" i="3" s="1"/>
  <c r="J1659" i="3"/>
  <c r="I1659" i="3"/>
  <c r="H1659" i="3"/>
  <c r="K1659" i="3" s="1" a="1"/>
  <c r="K1659" i="3" s="1"/>
  <c r="G1659" i="3"/>
  <c r="J1658" i="3"/>
  <c r="I1658" i="3"/>
  <c r="H1658" i="3"/>
  <c r="K1658" i="3" s="1" a="1"/>
  <c r="K1658" i="3" s="1"/>
  <c r="G1658" i="3"/>
  <c r="J1657" i="3"/>
  <c r="I1657" i="3"/>
  <c r="H1657" i="3"/>
  <c r="K1657" i="3" s="1" a="1"/>
  <c r="K1657" i="3" s="1"/>
  <c r="G1657" i="3"/>
  <c r="J1656" i="3"/>
  <c r="I1656" i="3"/>
  <c r="H1656" i="3"/>
  <c r="K1656" i="3" s="1" a="1"/>
  <c r="K1656" i="3" s="1"/>
  <c r="G1656" i="3"/>
  <c r="J1655" i="3"/>
  <c r="I1655" i="3"/>
  <c r="H1655" i="3"/>
  <c r="K1655" i="3" s="1" a="1"/>
  <c r="K1655" i="3" s="1"/>
  <c r="G1655" i="3"/>
  <c r="K1654" i="3" a="1"/>
  <c r="K1654" i="3" s="1"/>
  <c r="J1654" i="3"/>
  <c r="I1654" i="3"/>
  <c r="H1654" i="3"/>
  <c r="G1654" i="3"/>
  <c r="J1653" i="3"/>
  <c r="I1653" i="3"/>
  <c r="H1653" i="3"/>
  <c r="K1653" i="3" s="1" a="1"/>
  <c r="K1653" i="3" s="1"/>
  <c r="G1653" i="3"/>
  <c r="J1652" i="3"/>
  <c r="I1652" i="3"/>
  <c r="H1652" i="3"/>
  <c r="K1652" i="3" s="1" a="1"/>
  <c r="K1652" i="3" s="1"/>
  <c r="G1652" i="3"/>
  <c r="J1651" i="3"/>
  <c r="I1651" i="3"/>
  <c r="H1651" i="3"/>
  <c r="K1651" i="3" s="1" a="1"/>
  <c r="K1651" i="3" s="1"/>
  <c r="G1651" i="3"/>
  <c r="J1650" i="3"/>
  <c r="I1650" i="3"/>
  <c r="H1650" i="3"/>
  <c r="K1650" i="3" s="1" a="1"/>
  <c r="K1650" i="3" s="1"/>
  <c r="G1650" i="3"/>
  <c r="J1649" i="3"/>
  <c r="I1649" i="3"/>
  <c r="H1649" i="3"/>
  <c r="K1649" i="3" s="1" a="1"/>
  <c r="K1649" i="3" s="1"/>
  <c r="G1649" i="3"/>
  <c r="J1648" i="3"/>
  <c r="I1648" i="3"/>
  <c r="H1648" i="3"/>
  <c r="K1648" i="3" s="1" a="1"/>
  <c r="K1648" i="3" s="1"/>
  <c r="G1648" i="3"/>
  <c r="J1647" i="3"/>
  <c r="I1647" i="3"/>
  <c r="H1647" i="3"/>
  <c r="K1647" i="3" s="1" a="1"/>
  <c r="K1647" i="3" s="1"/>
  <c r="J1646" i="3"/>
  <c r="I1646" i="3"/>
  <c r="H1646" i="3"/>
  <c r="K1646" i="3" s="1" a="1"/>
  <c r="K1646" i="3" s="1"/>
  <c r="G1646" i="3"/>
  <c r="J1645" i="3"/>
  <c r="I1645" i="3"/>
  <c r="H1645" i="3"/>
  <c r="K1645" i="3" s="1" a="1"/>
  <c r="K1645" i="3" s="1"/>
  <c r="G1645" i="3"/>
  <c r="J1644" i="3"/>
  <c r="I1644" i="3"/>
  <c r="H1644" i="3"/>
  <c r="K1644" i="3" s="1" a="1"/>
  <c r="K1644" i="3" s="1"/>
  <c r="G1644" i="3"/>
  <c r="K1643" i="3"/>
  <c r="J1643" i="3"/>
  <c r="I1643" i="3"/>
  <c r="H1643" i="3"/>
  <c r="K1643" i="3" s="1" a="1"/>
  <c r="G1643" i="3"/>
  <c r="J1642" i="3"/>
  <c r="I1642" i="3"/>
  <c r="H1642" i="3"/>
  <c r="K1642" i="3" s="1" a="1"/>
  <c r="K1642" i="3" s="1"/>
  <c r="G1642" i="3"/>
  <c r="J1641" i="3"/>
  <c r="I1641" i="3"/>
  <c r="H1641" i="3"/>
  <c r="K1641" i="3" s="1" a="1"/>
  <c r="K1641" i="3" s="1"/>
  <c r="G1641" i="3"/>
  <c r="J1640" i="3"/>
  <c r="I1640" i="3"/>
  <c r="H1640" i="3"/>
  <c r="K1640" i="3" s="1" a="1"/>
  <c r="K1640" i="3" s="1"/>
  <c r="G1640" i="3"/>
  <c r="K1639" i="3"/>
  <c r="J1639" i="3"/>
  <c r="I1639" i="3"/>
  <c r="H1639" i="3"/>
  <c r="K1639" i="3" s="1" a="1"/>
  <c r="G1639" i="3"/>
  <c r="J1638" i="3"/>
  <c r="I1638" i="3"/>
  <c r="H1638" i="3"/>
  <c r="K1638" i="3" s="1" a="1"/>
  <c r="K1638" i="3" s="1"/>
  <c r="G1638" i="3"/>
  <c r="J1637" i="3"/>
  <c r="I1637" i="3"/>
  <c r="H1637" i="3"/>
  <c r="K1637" i="3" s="1" a="1"/>
  <c r="K1637" i="3" s="1"/>
  <c r="G1637" i="3"/>
  <c r="J1636" i="3"/>
  <c r="I1636" i="3"/>
  <c r="H1636" i="3"/>
  <c r="K1636" i="3" s="1" a="1"/>
  <c r="K1636" i="3" s="1"/>
  <c r="G1636" i="3"/>
  <c r="K1635" i="3"/>
  <c r="J1635" i="3"/>
  <c r="I1635" i="3"/>
  <c r="H1635" i="3"/>
  <c r="K1635" i="3" s="1" a="1"/>
  <c r="G1635" i="3"/>
  <c r="J1634" i="3"/>
  <c r="I1634" i="3"/>
  <c r="H1634" i="3"/>
  <c r="K1634" i="3" s="1" a="1"/>
  <c r="K1634" i="3" s="1"/>
  <c r="G1634" i="3"/>
  <c r="J1633" i="3"/>
  <c r="I1633" i="3"/>
  <c r="H1633" i="3"/>
  <c r="K1633" i="3" s="1" a="1"/>
  <c r="K1633" i="3" s="1"/>
  <c r="G1633" i="3"/>
  <c r="J1632" i="3"/>
  <c r="I1632" i="3"/>
  <c r="H1632" i="3"/>
  <c r="K1632" i="3" s="1" a="1"/>
  <c r="K1632" i="3" s="1"/>
  <c r="G1632" i="3"/>
  <c r="K1631" i="3"/>
  <c r="J1631" i="3"/>
  <c r="I1631" i="3"/>
  <c r="H1631" i="3"/>
  <c r="K1631" i="3" s="1" a="1"/>
  <c r="G1631" i="3"/>
  <c r="J1630" i="3"/>
  <c r="I1630" i="3"/>
  <c r="H1630" i="3"/>
  <c r="K1630" i="3" s="1" a="1"/>
  <c r="K1630" i="3" s="1"/>
  <c r="G1630" i="3"/>
  <c r="J1629" i="3"/>
  <c r="I1629" i="3"/>
  <c r="H1629" i="3"/>
  <c r="K1629" i="3" s="1" a="1"/>
  <c r="K1629" i="3" s="1"/>
  <c r="G1629" i="3"/>
  <c r="J1628" i="3"/>
  <c r="I1628" i="3"/>
  <c r="H1628" i="3"/>
  <c r="K1628" i="3" s="1" a="1"/>
  <c r="K1628" i="3" s="1"/>
  <c r="G1628" i="3"/>
  <c r="K1627" i="3"/>
  <c r="J1627" i="3"/>
  <c r="I1627" i="3"/>
  <c r="H1627" i="3"/>
  <c r="K1627" i="3" s="1" a="1"/>
  <c r="G1627" i="3"/>
  <c r="J1626" i="3"/>
  <c r="I1626" i="3"/>
  <c r="H1626" i="3"/>
  <c r="K1626" i="3" s="1" a="1"/>
  <c r="K1626" i="3" s="1"/>
  <c r="G1626" i="3"/>
  <c r="J1625" i="3"/>
  <c r="I1625" i="3"/>
  <c r="H1625" i="3"/>
  <c r="K1625" i="3" s="1" a="1"/>
  <c r="K1625" i="3" s="1"/>
  <c r="J1624" i="3"/>
  <c r="I1624" i="3"/>
  <c r="H1624" i="3"/>
  <c r="K1624" i="3" s="1" a="1"/>
  <c r="K1624" i="3" s="1"/>
  <c r="G1624" i="3"/>
  <c r="J1623" i="3"/>
  <c r="I1623" i="3"/>
  <c r="H1623" i="3"/>
  <c r="K1623" i="3" s="1" a="1"/>
  <c r="K1623" i="3" s="1"/>
  <c r="G1623" i="3"/>
  <c r="J1622" i="3"/>
  <c r="I1622" i="3"/>
  <c r="H1622" i="3"/>
  <c r="K1622" i="3" s="1" a="1"/>
  <c r="K1622" i="3" s="1"/>
  <c r="G1622" i="3"/>
  <c r="J1621" i="3"/>
  <c r="I1621" i="3"/>
  <c r="H1621" i="3"/>
  <c r="K1621" i="3" s="1" a="1"/>
  <c r="K1621" i="3" s="1"/>
  <c r="G1621" i="3"/>
  <c r="J1620" i="3"/>
  <c r="I1620" i="3"/>
  <c r="H1620" i="3"/>
  <c r="K1620" i="3" s="1" a="1"/>
  <c r="K1620" i="3" s="1"/>
  <c r="G1620" i="3"/>
  <c r="K1619" i="3" a="1"/>
  <c r="K1619" i="3" s="1"/>
  <c r="J1619" i="3"/>
  <c r="I1619" i="3"/>
  <c r="H1619" i="3"/>
  <c r="G1619" i="3"/>
  <c r="J1618" i="3"/>
  <c r="I1618" i="3"/>
  <c r="H1618" i="3"/>
  <c r="K1618" i="3" s="1" a="1"/>
  <c r="K1618" i="3" s="1"/>
  <c r="G1618" i="3"/>
  <c r="J1617" i="3"/>
  <c r="I1617" i="3"/>
  <c r="H1617" i="3"/>
  <c r="K1617" i="3" s="1" a="1"/>
  <c r="K1617" i="3" s="1"/>
  <c r="G1617" i="3"/>
  <c r="J1616" i="3"/>
  <c r="I1616" i="3"/>
  <c r="H1616" i="3"/>
  <c r="K1616" i="3" s="1" a="1"/>
  <c r="K1616" i="3" s="1"/>
  <c r="G1616" i="3"/>
  <c r="J1615" i="3"/>
  <c r="I1615" i="3"/>
  <c r="H1615" i="3"/>
  <c r="K1615" i="3" s="1" a="1"/>
  <c r="K1615" i="3" s="1"/>
  <c r="G1615" i="3"/>
  <c r="J1614" i="3"/>
  <c r="I1614" i="3"/>
  <c r="H1614" i="3"/>
  <c r="K1614" i="3" s="1" a="1"/>
  <c r="K1614" i="3" s="1"/>
  <c r="G1614" i="3"/>
  <c r="J1613" i="3"/>
  <c r="I1613" i="3"/>
  <c r="H1613" i="3"/>
  <c r="K1613" i="3" s="1" a="1"/>
  <c r="K1613" i="3" s="1"/>
  <c r="G1613" i="3"/>
  <c r="J1612" i="3"/>
  <c r="I1612" i="3"/>
  <c r="H1612" i="3"/>
  <c r="K1612" i="3" s="1" a="1"/>
  <c r="K1612" i="3" s="1"/>
  <c r="G1612" i="3"/>
  <c r="K1611" i="3" a="1"/>
  <c r="K1611" i="3" s="1"/>
  <c r="J1611" i="3"/>
  <c r="I1611" i="3"/>
  <c r="H1611" i="3"/>
  <c r="G1611" i="3"/>
  <c r="J1610" i="3"/>
  <c r="I1610" i="3"/>
  <c r="H1610" i="3"/>
  <c r="K1610" i="3" s="1" a="1"/>
  <c r="K1610" i="3" s="1"/>
  <c r="G1610" i="3"/>
  <c r="J1609" i="3"/>
  <c r="I1609" i="3"/>
  <c r="H1609" i="3"/>
  <c r="K1609" i="3" s="1" a="1"/>
  <c r="K1609" i="3" s="1"/>
  <c r="G1609" i="3"/>
  <c r="J1608" i="3"/>
  <c r="I1608" i="3"/>
  <c r="H1608" i="3"/>
  <c r="K1608" i="3" s="1" a="1"/>
  <c r="K1608" i="3" s="1"/>
  <c r="G1608" i="3"/>
  <c r="J1607" i="3"/>
  <c r="I1607" i="3"/>
  <c r="H1607" i="3"/>
  <c r="K1607" i="3" s="1" a="1"/>
  <c r="K1607" i="3" s="1"/>
  <c r="G1607" i="3"/>
  <c r="J1606" i="3"/>
  <c r="I1606" i="3"/>
  <c r="H1606" i="3"/>
  <c r="K1606" i="3" s="1" a="1"/>
  <c r="K1606" i="3" s="1"/>
  <c r="G1606" i="3"/>
  <c r="J1605" i="3"/>
  <c r="I1605" i="3"/>
  <c r="H1605" i="3"/>
  <c r="K1605" i="3" s="1" a="1"/>
  <c r="K1605" i="3" s="1"/>
  <c r="G1605" i="3"/>
  <c r="J1604" i="3"/>
  <c r="I1604" i="3"/>
  <c r="H1604" i="3"/>
  <c r="K1604" i="3" s="1" a="1"/>
  <c r="K1604" i="3" s="1"/>
  <c r="G1604" i="3"/>
  <c r="K1603" i="3" a="1"/>
  <c r="K1603" i="3" s="1"/>
  <c r="J1603" i="3"/>
  <c r="I1603" i="3"/>
  <c r="H1603" i="3"/>
  <c r="G1603" i="3"/>
  <c r="J1602" i="3"/>
  <c r="I1602" i="3"/>
  <c r="H1602" i="3"/>
  <c r="K1602" i="3" s="1" a="1"/>
  <c r="K1602" i="3" s="1"/>
  <c r="G1602" i="3"/>
  <c r="J1601" i="3"/>
  <c r="I1601" i="3"/>
  <c r="H1601" i="3"/>
  <c r="K1601" i="3" s="1" a="1"/>
  <c r="K1601" i="3" s="1"/>
  <c r="G1601" i="3"/>
  <c r="J1600" i="3"/>
  <c r="I1600" i="3"/>
  <c r="H1600" i="3"/>
  <c r="K1600" i="3" s="1" a="1"/>
  <c r="K1600" i="3" s="1"/>
  <c r="G1600" i="3"/>
  <c r="J1599" i="3"/>
  <c r="I1599" i="3"/>
  <c r="H1599" i="3"/>
  <c r="K1599" i="3" s="1" a="1"/>
  <c r="K1599" i="3" s="1"/>
  <c r="G1599" i="3"/>
  <c r="J1598" i="3"/>
  <c r="I1598" i="3"/>
  <c r="H1598" i="3"/>
  <c r="K1598" i="3" s="1" a="1"/>
  <c r="K1598" i="3" s="1"/>
  <c r="G1598" i="3"/>
  <c r="J1597" i="3"/>
  <c r="I1597" i="3"/>
  <c r="H1597" i="3"/>
  <c r="K1597" i="3" s="1" a="1"/>
  <c r="K1597" i="3" s="1"/>
  <c r="G1597" i="3"/>
  <c r="J1596" i="3"/>
  <c r="I1596" i="3"/>
  <c r="H1596" i="3"/>
  <c r="K1596" i="3" s="1" a="1"/>
  <c r="K1596" i="3" s="1"/>
  <c r="G1596" i="3"/>
  <c r="K1595" i="3" a="1"/>
  <c r="K1595" i="3" s="1"/>
  <c r="J1595" i="3"/>
  <c r="I1595" i="3"/>
  <c r="H1595" i="3"/>
  <c r="G1595" i="3"/>
  <c r="J1594" i="3"/>
  <c r="I1594" i="3"/>
  <c r="H1594" i="3"/>
  <c r="K1594" i="3" s="1" a="1"/>
  <c r="K1594" i="3" s="1"/>
  <c r="G1594" i="3"/>
  <c r="J1593" i="3"/>
  <c r="I1593" i="3"/>
  <c r="H1593" i="3"/>
  <c r="K1593" i="3" s="1" a="1"/>
  <c r="K1593" i="3" s="1"/>
  <c r="G1593" i="3"/>
  <c r="J1592" i="3"/>
  <c r="I1592" i="3"/>
  <c r="H1592" i="3"/>
  <c r="K1592" i="3" s="1" a="1"/>
  <c r="K1592" i="3" s="1"/>
  <c r="G1592" i="3"/>
  <c r="J1591" i="3"/>
  <c r="I1591" i="3"/>
  <c r="H1591" i="3"/>
  <c r="K1591" i="3" s="1" a="1"/>
  <c r="K1591" i="3" s="1"/>
  <c r="G1591" i="3"/>
  <c r="J1590" i="3"/>
  <c r="I1590" i="3"/>
  <c r="H1590" i="3"/>
  <c r="K1590" i="3" s="1" a="1"/>
  <c r="K1590" i="3" s="1"/>
  <c r="G1590" i="3"/>
  <c r="J1589" i="3"/>
  <c r="I1589" i="3"/>
  <c r="H1589" i="3"/>
  <c r="K1589" i="3" s="1" a="1"/>
  <c r="K1589" i="3" s="1"/>
  <c r="J1588" i="3"/>
  <c r="I1588" i="3"/>
  <c r="H1588" i="3"/>
  <c r="K1588" i="3" s="1" a="1"/>
  <c r="K1588" i="3" s="1"/>
  <c r="G1588" i="3"/>
  <c r="J1587" i="3"/>
  <c r="I1587" i="3"/>
  <c r="H1587" i="3"/>
  <c r="K1587" i="3" s="1" a="1"/>
  <c r="K1587" i="3" s="1"/>
  <c r="G1587" i="3"/>
  <c r="J1586" i="3"/>
  <c r="I1586" i="3"/>
  <c r="H1586" i="3"/>
  <c r="K1586" i="3" s="1" a="1"/>
  <c r="K1586" i="3" s="1"/>
  <c r="G1586" i="3"/>
  <c r="K1585" i="3" a="1"/>
  <c r="K1585" i="3" s="1"/>
  <c r="J1585" i="3"/>
  <c r="I1585" i="3"/>
  <c r="H1585" i="3"/>
  <c r="G1585" i="3"/>
  <c r="J1584" i="3"/>
  <c r="I1584" i="3"/>
  <c r="H1584" i="3"/>
  <c r="K1584" i="3" s="1" a="1"/>
  <c r="K1584" i="3" s="1"/>
  <c r="G1584" i="3"/>
  <c r="J1583" i="3"/>
  <c r="I1583" i="3"/>
  <c r="H1583" i="3"/>
  <c r="K1583" i="3" s="1" a="1"/>
  <c r="K1583" i="3" s="1"/>
  <c r="G1583" i="3"/>
  <c r="J1582" i="3"/>
  <c r="I1582" i="3"/>
  <c r="H1582" i="3"/>
  <c r="K1582" i="3" s="1" a="1"/>
  <c r="K1582" i="3" s="1"/>
  <c r="G1582" i="3"/>
  <c r="J1581" i="3"/>
  <c r="I1581" i="3"/>
  <c r="H1581" i="3"/>
  <c r="K1581" i="3" s="1" a="1"/>
  <c r="K1581" i="3" s="1"/>
  <c r="G1581" i="3"/>
  <c r="J1580" i="3"/>
  <c r="I1580" i="3"/>
  <c r="H1580" i="3"/>
  <c r="K1580" i="3" s="1" a="1"/>
  <c r="K1580" i="3" s="1"/>
  <c r="G1580" i="3"/>
  <c r="K1579" i="3" a="1"/>
  <c r="K1579" i="3" s="1"/>
  <c r="J1579" i="3"/>
  <c r="I1579" i="3"/>
  <c r="H1579" i="3"/>
  <c r="G1579" i="3"/>
  <c r="J1578" i="3"/>
  <c r="I1578" i="3"/>
  <c r="H1578" i="3"/>
  <c r="K1578" i="3" s="1" a="1"/>
  <c r="K1578" i="3" s="1"/>
  <c r="G1578" i="3"/>
  <c r="J1577" i="3"/>
  <c r="I1577" i="3"/>
  <c r="H1577" i="3"/>
  <c r="K1577" i="3" s="1" a="1"/>
  <c r="K1577" i="3" s="1"/>
  <c r="G1577" i="3"/>
  <c r="J1576" i="3"/>
  <c r="I1576" i="3"/>
  <c r="H1576" i="3"/>
  <c r="K1576" i="3" s="1" a="1"/>
  <c r="K1576" i="3" s="1"/>
  <c r="G1576" i="3"/>
  <c r="K1575" i="3" a="1"/>
  <c r="K1575" i="3" s="1"/>
  <c r="J1575" i="3"/>
  <c r="I1575" i="3"/>
  <c r="H1575" i="3"/>
  <c r="G1575" i="3"/>
  <c r="J1574" i="3"/>
  <c r="I1574" i="3"/>
  <c r="H1574" i="3"/>
  <c r="K1574" i="3" s="1" a="1"/>
  <c r="K1574" i="3" s="1"/>
  <c r="G1574" i="3"/>
  <c r="J1573" i="3"/>
  <c r="I1573" i="3"/>
  <c r="H1573" i="3"/>
  <c r="K1573" i="3" s="1" a="1"/>
  <c r="K1573" i="3" s="1"/>
  <c r="G1573" i="3"/>
  <c r="J1572" i="3"/>
  <c r="I1572" i="3"/>
  <c r="H1572" i="3"/>
  <c r="K1572" i="3" s="1" a="1"/>
  <c r="K1572" i="3" s="1"/>
  <c r="G1572" i="3"/>
  <c r="J1571" i="3"/>
  <c r="I1571" i="3"/>
  <c r="H1571" i="3"/>
  <c r="K1571" i="3" s="1" a="1"/>
  <c r="K1571" i="3" s="1"/>
  <c r="G1571" i="3"/>
  <c r="J1570" i="3"/>
  <c r="I1570" i="3"/>
  <c r="H1570" i="3"/>
  <c r="K1570" i="3" s="1" a="1"/>
  <c r="K1570" i="3" s="1"/>
  <c r="G1570" i="3"/>
  <c r="K1569" i="3" a="1"/>
  <c r="K1569" i="3" s="1"/>
  <c r="J1569" i="3"/>
  <c r="I1569" i="3"/>
  <c r="H1569" i="3"/>
  <c r="G1569" i="3"/>
  <c r="J1568" i="3"/>
  <c r="I1568" i="3"/>
  <c r="H1568" i="3"/>
  <c r="K1568" i="3" s="1" a="1"/>
  <c r="K1568" i="3" s="1"/>
  <c r="G1568" i="3"/>
  <c r="J1567" i="3"/>
  <c r="I1567" i="3"/>
  <c r="H1567" i="3"/>
  <c r="K1567" i="3" s="1" a="1"/>
  <c r="K1567" i="3" s="1"/>
  <c r="G1567" i="3"/>
  <c r="K1566" i="3" a="1"/>
  <c r="K1566" i="3" s="1"/>
  <c r="J1566" i="3"/>
  <c r="I1566" i="3"/>
  <c r="H1566" i="3"/>
  <c r="G1566" i="3"/>
  <c r="J1565" i="3"/>
  <c r="I1565" i="3"/>
  <c r="H1565" i="3"/>
  <c r="K1565" i="3" s="1" a="1"/>
  <c r="K1565" i="3" s="1"/>
  <c r="G1565" i="3"/>
  <c r="J1564" i="3"/>
  <c r="I1564" i="3"/>
  <c r="H1564" i="3"/>
  <c r="K1564" i="3" s="1" a="1"/>
  <c r="K1564" i="3" s="1"/>
  <c r="G1564" i="3"/>
  <c r="J1563" i="3"/>
  <c r="I1563" i="3"/>
  <c r="H1563" i="3"/>
  <c r="K1563" i="3" s="1" a="1"/>
  <c r="K1563" i="3" s="1"/>
  <c r="G1563" i="3"/>
  <c r="J1562" i="3"/>
  <c r="I1562" i="3"/>
  <c r="H1562" i="3"/>
  <c r="K1562" i="3" s="1" a="1"/>
  <c r="K1562" i="3" s="1"/>
  <c r="G1562" i="3"/>
  <c r="J1561" i="3"/>
  <c r="I1561" i="3"/>
  <c r="H1561" i="3"/>
  <c r="K1561" i="3" s="1" a="1"/>
  <c r="K1561" i="3" s="1"/>
  <c r="G1561" i="3"/>
  <c r="K1560" i="3" a="1"/>
  <c r="K1560" i="3" s="1"/>
  <c r="J1560" i="3"/>
  <c r="I1560" i="3"/>
  <c r="H1560" i="3"/>
  <c r="G1560" i="3"/>
  <c r="J1559" i="3"/>
  <c r="I1559" i="3"/>
  <c r="H1559" i="3"/>
  <c r="K1559" i="3" s="1" a="1"/>
  <c r="K1559" i="3" s="1"/>
  <c r="G1559" i="3"/>
  <c r="J1558" i="3"/>
  <c r="I1558" i="3"/>
  <c r="H1558" i="3"/>
  <c r="K1558" i="3" s="1" a="1"/>
  <c r="K1558" i="3" s="1"/>
  <c r="G1558" i="3"/>
  <c r="J1557" i="3"/>
  <c r="I1557" i="3"/>
  <c r="H1557" i="3"/>
  <c r="K1557" i="3" s="1" a="1"/>
  <c r="K1557" i="3" s="1"/>
  <c r="G1557" i="3"/>
  <c r="J1556" i="3"/>
  <c r="I1556" i="3"/>
  <c r="H1556" i="3"/>
  <c r="K1556" i="3" s="1" a="1"/>
  <c r="K1556" i="3" s="1"/>
  <c r="G1556" i="3"/>
  <c r="J1555" i="3"/>
  <c r="I1555" i="3"/>
  <c r="H1555" i="3"/>
  <c r="K1555" i="3" s="1" a="1"/>
  <c r="K1555" i="3" s="1"/>
  <c r="G1555" i="3"/>
  <c r="K1554" i="3" a="1"/>
  <c r="K1554" i="3" s="1"/>
  <c r="J1554" i="3"/>
  <c r="I1554" i="3"/>
  <c r="H1554" i="3"/>
  <c r="G1554" i="3"/>
  <c r="J1553" i="3"/>
  <c r="I1553" i="3"/>
  <c r="H1553" i="3"/>
  <c r="K1553" i="3" s="1" a="1"/>
  <c r="K1553" i="3" s="1"/>
  <c r="G1553" i="3"/>
  <c r="J1552" i="3"/>
  <c r="I1552" i="3"/>
  <c r="H1552" i="3"/>
  <c r="K1552" i="3" s="1" a="1"/>
  <c r="K1552" i="3" s="1"/>
  <c r="G1552" i="3"/>
  <c r="J1551" i="3"/>
  <c r="I1551" i="3"/>
  <c r="H1551" i="3"/>
  <c r="K1551" i="3" s="1" a="1"/>
  <c r="K1551" i="3" s="1"/>
  <c r="G1551" i="3"/>
  <c r="J1550" i="3"/>
  <c r="I1550" i="3"/>
  <c r="H1550" i="3"/>
  <c r="K1550" i="3" s="1" a="1"/>
  <c r="K1550" i="3" s="1"/>
  <c r="G1550" i="3"/>
  <c r="J1549" i="3"/>
  <c r="I1549" i="3"/>
  <c r="H1549" i="3"/>
  <c r="K1549" i="3" s="1" a="1"/>
  <c r="K1549" i="3" s="1"/>
  <c r="G1549" i="3"/>
  <c r="J1548" i="3"/>
  <c r="I1548" i="3"/>
  <c r="H1548" i="3"/>
  <c r="K1548" i="3" s="1" a="1"/>
  <c r="K1548" i="3" s="1"/>
  <c r="G1548" i="3"/>
  <c r="J1547" i="3"/>
  <c r="I1547" i="3"/>
  <c r="H1547" i="3"/>
  <c r="K1547" i="3" s="1" a="1"/>
  <c r="K1547" i="3" s="1"/>
  <c r="G1547" i="3"/>
  <c r="J1546" i="3"/>
  <c r="I1546" i="3"/>
  <c r="H1546" i="3"/>
  <c r="K1546" i="3" s="1" a="1"/>
  <c r="K1546" i="3" s="1"/>
  <c r="G1546" i="3"/>
  <c r="J1545" i="3"/>
  <c r="I1545" i="3"/>
  <c r="H1545" i="3"/>
  <c r="K1545" i="3" s="1" a="1"/>
  <c r="K1545" i="3" s="1"/>
  <c r="G1545" i="3"/>
  <c r="J1544" i="3"/>
  <c r="I1544" i="3"/>
  <c r="H1544" i="3"/>
  <c r="K1544" i="3" s="1" a="1"/>
  <c r="K1544" i="3" s="1"/>
  <c r="G1544" i="3"/>
  <c r="J1543" i="3"/>
  <c r="I1543" i="3"/>
  <c r="H1543" i="3"/>
  <c r="K1543" i="3" s="1" a="1"/>
  <c r="K1543" i="3" s="1"/>
  <c r="G1543" i="3"/>
  <c r="J1542" i="3"/>
  <c r="I1542" i="3"/>
  <c r="H1542" i="3"/>
  <c r="K1542" i="3" s="1" a="1"/>
  <c r="K1542" i="3" s="1"/>
  <c r="G1542" i="3"/>
  <c r="J1541" i="3"/>
  <c r="I1541" i="3"/>
  <c r="H1541" i="3"/>
  <c r="K1541" i="3" s="1" a="1"/>
  <c r="K1541" i="3" s="1"/>
  <c r="G1541" i="3"/>
  <c r="J1540" i="3"/>
  <c r="I1540" i="3"/>
  <c r="H1540" i="3"/>
  <c r="K1540" i="3" s="1" a="1"/>
  <c r="K1540" i="3" s="1"/>
  <c r="G1540" i="3"/>
  <c r="J1539" i="3"/>
  <c r="I1539" i="3"/>
  <c r="H1539" i="3"/>
  <c r="K1539" i="3" s="1" a="1"/>
  <c r="K1539" i="3" s="1"/>
  <c r="G1539" i="3"/>
  <c r="J1538" i="3"/>
  <c r="I1538" i="3"/>
  <c r="H1538" i="3"/>
  <c r="K1538" i="3" s="1" a="1"/>
  <c r="K1538" i="3" s="1"/>
  <c r="G1538" i="3"/>
  <c r="J1537" i="3"/>
  <c r="I1537" i="3"/>
  <c r="H1537" i="3"/>
  <c r="K1537" i="3" s="1" a="1"/>
  <c r="K1537" i="3" s="1"/>
  <c r="G1537" i="3"/>
  <c r="J1536" i="3"/>
  <c r="I1536" i="3"/>
  <c r="H1536" i="3"/>
  <c r="K1536" i="3" s="1" a="1"/>
  <c r="K1536" i="3" s="1"/>
  <c r="G1536" i="3"/>
  <c r="J1535" i="3"/>
  <c r="I1535" i="3"/>
  <c r="H1535" i="3"/>
  <c r="K1535" i="3" s="1" a="1"/>
  <c r="K1535" i="3" s="1"/>
  <c r="G1535" i="3"/>
  <c r="K1534" i="3" a="1"/>
  <c r="K1534" i="3" s="1"/>
  <c r="J1534" i="3"/>
  <c r="I1534" i="3"/>
  <c r="H1534" i="3"/>
  <c r="G1534" i="3"/>
  <c r="J1533" i="3"/>
  <c r="I1533" i="3"/>
  <c r="H1533" i="3"/>
  <c r="K1533" i="3" s="1" a="1"/>
  <c r="K1533" i="3" s="1"/>
  <c r="G1533" i="3"/>
  <c r="J1532" i="3"/>
  <c r="I1532" i="3"/>
  <c r="H1532" i="3"/>
  <c r="K1532" i="3" s="1" a="1"/>
  <c r="K1532" i="3" s="1"/>
  <c r="J1531" i="3"/>
  <c r="I1531" i="3"/>
  <c r="H1531" i="3"/>
  <c r="K1531" i="3" s="1" a="1"/>
  <c r="K1531" i="3" s="1"/>
  <c r="G1531" i="3"/>
  <c r="K1530" i="3" a="1"/>
  <c r="K1530" i="3" s="1"/>
  <c r="J1530" i="3"/>
  <c r="I1530" i="3"/>
  <c r="H1530" i="3"/>
  <c r="G1530" i="3"/>
  <c r="J1529" i="3"/>
  <c r="I1529" i="3"/>
  <c r="H1529" i="3"/>
  <c r="K1529" i="3" s="1" a="1"/>
  <c r="K1529" i="3" s="1"/>
  <c r="J1528" i="3"/>
  <c r="I1528" i="3"/>
  <c r="H1528" i="3"/>
  <c r="K1528" i="3" s="1" a="1"/>
  <c r="K1528" i="3" s="1"/>
  <c r="G1528" i="3"/>
  <c r="J1527" i="3"/>
  <c r="I1527" i="3"/>
  <c r="H1527" i="3"/>
  <c r="K1527" i="3" s="1" a="1"/>
  <c r="K1527" i="3" s="1"/>
  <c r="G1527" i="3"/>
  <c r="J1526" i="3"/>
  <c r="I1526" i="3"/>
  <c r="H1526" i="3"/>
  <c r="K1526" i="3" s="1" a="1"/>
  <c r="K1526" i="3" s="1"/>
  <c r="G1526" i="3"/>
  <c r="K1525" i="3" a="1"/>
  <c r="K1525" i="3" s="1"/>
  <c r="J1525" i="3"/>
  <c r="I1525" i="3"/>
  <c r="H1525" i="3"/>
  <c r="G1525" i="3"/>
  <c r="J1524" i="3"/>
  <c r="I1524" i="3"/>
  <c r="H1524" i="3"/>
  <c r="K1524" i="3" s="1" a="1"/>
  <c r="K1524" i="3" s="1"/>
  <c r="G1524" i="3"/>
  <c r="J1523" i="3"/>
  <c r="I1523" i="3"/>
  <c r="H1523" i="3"/>
  <c r="K1523" i="3" s="1" a="1"/>
  <c r="K1523" i="3" s="1"/>
  <c r="G1523" i="3"/>
  <c r="J1522" i="3"/>
  <c r="I1522" i="3"/>
  <c r="H1522" i="3"/>
  <c r="K1522" i="3" s="1" a="1"/>
  <c r="K1522" i="3" s="1"/>
  <c r="G1522" i="3"/>
  <c r="J1521" i="3"/>
  <c r="I1521" i="3"/>
  <c r="H1521" i="3"/>
  <c r="K1521" i="3" s="1" a="1"/>
  <c r="K1521" i="3" s="1"/>
  <c r="G1521" i="3"/>
  <c r="J1520" i="3"/>
  <c r="I1520" i="3"/>
  <c r="H1520" i="3"/>
  <c r="K1520" i="3" s="1" a="1"/>
  <c r="K1520" i="3" s="1"/>
  <c r="G1520" i="3"/>
  <c r="J1519" i="3"/>
  <c r="I1519" i="3"/>
  <c r="H1519" i="3"/>
  <c r="K1519" i="3" s="1" a="1"/>
  <c r="K1519" i="3" s="1"/>
  <c r="G1519" i="3"/>
  <c r="J1518" i="3"/>
  <c r="I1518" i="3"/>
  <c r="H1518" i="3"/>
  <c r="K1518" i="3" s="1" a="1"/>
  <c r="K1518" i="3" s="1"/>
  <c r="G1518" i="3"/>
  <c r="K1517" i="3" a="1"/>
  <c r="K1517" i="3" s="1"/>
  <c r="J1517" i="3"/>
  <c r="I1517" i="3"/>
  <c r="H1517" i="3"/>
  <c r="G1517" i="3"/>
  <c r="J1516" i="3"/>
  <c r="I1516" i="3"/>
  <c r="H1516" i="3"/>
  <c r="K1516" i="3" s="1" a="1"/>
  <c r="K1516" i="3" s="1"/>
  <c r="G1516" i="3"/>
  <c r="J1515" i="3"/>
  <c r="I1515" i="3"/>
  <c r="H1515" i="3"/>
  <c r="K1515" i="3" s="1" a="1"/>
  <c r="K1515" i="3" s="1"/>
  <c r="G1515" i="3"/>
  <c r="J1514" i="3"/>
  <c r="I1514" i="3"/>
  <c r="H1514" i="3"/>
  <c r="K1514" i="3" s="1" a="1"/>
  <c r="K1514" i="3" s="1"/>
  <c r="G1514" i="3"/>
  <c r="J1513" i="3"/>
  <c r="I1513" i="3"/>
  <c r="H1513" i="3"/>
  <c r="K1513" i="3" s="1" a="1"/>
  <c r="K1513" i="3" s="1"/>
  <c r="G1513" i="3"/>
  <c r="J1512" i="3"/>
  <c r="I1512" i="3"/>
  <c r="H1512" i="3"/>
  <c r="K1512" i="3" s="1" a="1"/>
  <c r="K1512" i="3" s="1"/>
  <c r="G1512" i="3"/>
  <c r="J1511" i="3"/>
  <c r="I1511" i="3"/>
  <c r="H1511" i="3"/>
  <c r="K1511" i="3" s="1" a="1"/>
  <c r="K1511" i="3" s="1"/>
  <c r="G1511" i="3"/>
  <c r="J1510" i="3"/>
  <c r="I1510" i="3"/>
  <c r="H1510" i="3"/>
  <c r="K1510" i="3" s="1" a="1"/>
  <c r="K1510" i="3" s="1"/>
  <c r="G1510" i="3"/>
  <c r="K1509" i="3" a="1"/>
  <c r="K1509" i="3" s="1"/>
  <c r="J1509" i="3"/>
  <c r="I1509" i="3"/>
  <c r="H1509" i="3"/>
  <c r="K1508" i="3"/>
  <c r="J1508" i="3"/>
  <c r="I1508" i="3"/>
  <c r="H1508" i="3"/>
  <c r="K1508" i="3" s="1" a="1"/>
  <c r="G1508" i="3"/>
  <c r="J1507" i="3"/>
  <c r="I1507" i="3"/>
  <c r="H1507" i="3"/>
  <c r="K1507" i="3" s="1" a="1"/>
  <c r="K1507" i="3" s="1"/>
  <c r="G1507" i="3"/>
  <c r="J1506" i="3"/>
  <c r="I1506" i="3"/>
  <c r="H1506" i="3"/>
  <c r="K1506" i="3" s="1" a="1"/>
  <c r="K1506" i="3" s="1"/>
  <c r="G1506" i="3"/>
  <c r="J1505" i="3"/>
  <c r="I1505" i="3"/>
  <c r="H1505" i="3"/>
  <c r="K1505" i="3" s="1" a="1"/>
  <c r="K1505" i="3" s="1"/>
  <c r="G1505" i="3"/>
  <c r="K1504" i="3"/>
  <c r="J1504" i="3"/>
  <c r="I1504" i="3"/>
  <c r="H1504" i="3"/>
  <c r="K1504" i="3" s="1" a="1"/>
  <c r="G1504" i="3"/>
  <c r="J1503" i="3"/>
  <c r="I1503" i="3"/>
  <c r="H1503" i="3"/>
  <c r="K1503" i="3" s="1" a="1"/>
  <c r="K1503" i="3" s="1"/>
  <c r="G1503" i="3"/>
  <c r="J1502" i="3"/>
  <c r="I1502" i="3"/>
  <c r="H1502" i="3"/>
  <c r="K1502" i="3" s="1" a="1"/>
  <c r="K1502" i="3" s="1"/>
  <c r="G1502" i="3"/>
  <c r="J1501" i="3"/>
  <c r="I1501" i="3"/>
  <c r="H1501" i="3"/>
  <c r="K1501" i="3" s="1" a="1"/>
  <c r="K1501" i="3" s="1"/>
  <c r="G1501" i="3"/>
  <c r="K1500" i="3"/>
  <c r="J1500" i="3"/>
  <c r="I1500" i="3"/>
  <c r="H1500" i="3"/>
  <c r="K1500" i="3" s="1" a="1"/>
  <c r="G1500" i="3"/>
  <c r="J1499" i="3"/>
  <c r="I1499" i="3"/>
  <c r="H1499" i="3"/>
  <c r="K1499" i="3" s="1" a="1"/>
  <c r="K1499" i="3" s="1"/>
  <c r="G1499" i="3"/>
  <c r="J1498" i="3"/>
  <c r="I1498" i="3"/>
  <c r="H1498" i="3"/>
  <c r="K1498" i="3" s="1" a="1"/>
  <c r="K1498" i="3" s="1"/>
  <c r="G1498" i="3"/>
  <c r="J1497" i="3"/>
  <c r="I1497" i="3"/>
  <c r="H1497" i="3"/>
  <c r="K1497" i="3" s="1" a="1"/>
  <c r="K1497" i="3" s="1"/>
  <c r="G1497" i="3"/>
  <c r="K1496" i="3"/>
  <c r="J1496" i="3"/>
  <c r="I1496" i="3"/>
  <c r="H1496" i="3"/>
  <c r="K1496" i="3" s="1" a="1"/>
  <c r="J1495" i="3"/>
  <c r="I1495" i="3"/>
  <c r="H1495" i="3"/>
  <c r="K1495" i="3" s="1" a="1"/>
  <c r="K1495" i="3" s="1"/>
  <c r="G1495" i="3"/>
  <c r="K1494" i="3" a="1"/>
  <c r="K1494" i="3" s="1"/>
  <c r="J1494" i="3"/>
  <c r="I1494" i="3"/>
  <c r="H1494" i="3"/>
  <c r="K1493" i="3"/>
  <c r="J1493" i="3"/>
  <c r="I1493" i="3"/>
  <c r="H1493" i="3"/>
  <c r="K1493" i="3" s="1" a="1"/>
  <c r="G1493" i="3"/>
  <c r="J1492" i="3"/>
  <c r="I1492" i="3"/>
  <c r="H1492" i="3"/>
  <c r="K1492" i="3" s="1" a="1"/>
  <c r="K1492" i="3" s="1"/>
  <c r="G1492" i="3"/>
  <c r="J1491" i="3"/>
  <c r="I1491" i="3"/>
  <c r="H1491" i="3"/>
  <c r="K1491" i="3" s="1" a="1"/>
  <c r="K1491" i="3" s="1"/>
  <c r="G1491" i="3"/>
  <c r="J1490" i="3"/>
  <c r="I1490" i="3"/>
  <c r="H1490" i="3"/>
  <c r="K1490" i="3" s="1" a="1"/>
  <c r="K1490" i="3" s="1"/>
  <c r="G1490" i="3"/>
  <c r="J1489" i="3"/>
  <c r="I1489" i="3"/>
  <c r="H1489" i="3"/>
  <c r="K1489" i="3" s="1" a="1"/>
  <c r="K1489" i="3" s="1"/>
  <c r="G1489" i="3"/>
  <c r="K1488" i="3" a="1"/>
  <c r="K1488" i="3" s="1"/>
  <c r="J1488" i="3"/>
  <c r="I1488" i="3"/>
  <c r="H1488" i="3"/>
  <c r="G1488" i="3"/>
  <c r="J1487" i="3"/>
  <c r="I1487" i="3"/>
  <c r="H1487" i="3"/>
  <c r="K1487" i="3" s="1" a="1"/>
  <c r="K1487" i="3" s="1"/>
  <c r="J1486" i="3"/>
  <c r="I1486" i="3"/>
  <c r="H1486" i="3"/>
  <c r="K1486" i="3" s="1" a="1"/>
  <c r="K1486" i="3" s="1"/>
  <c r="G1486" i="3"/>
  <c r="K1485" i="3" a="1"/>
  <c r="K1485" i="3" s="1"/>
  <c r="J1485" i="3"/>
  <c r="I1485" i="3"/>
  <c r="H1485" i="3"/>
  <c r="G1485" i="3"/>
  <c r="J1484" i="3"/>
  <c r="I1484" i="3"/>
  <c r="H1484" i="3"/>
  <c r="K1484" i="3" s="1" a="1"/>
  <c r="K1484" i="3" s="1"/>
  <c r="G1484" i="3"/>
  <c r="J1483" i="3"/>
  <c r="I1483" i="3"/>
  <c r="H1483" i="3"/>
  <c r="K1483" i="3" s="1" a="1"/>
  <c r="K1483" i="3" s="1"/>
  <c r="G1483" i="3"/>
  <c r="J1482" i="3"/>
  <c r="I1482" i="3"/>
  <c r="H1482" i="3"/>
  <c r="K1482" i="3" s="1" a="1"/>
  <c r="K1482" i="3" s="1"/>
  <c r="G1482" i="3"/>
  <c r="J1481" i="3"/>
  <c r="I1481" i="3"/>
  <c r="H1481" i="3"/>
  <c r="K1481" i="3" s="1" a="1"/>
  <c r="K1481" i="3" s="1"/>
  <c r="G1481" i="3"/>
  <c r="J1480" i="3"/>
  <c r="I1480" i="3"/>
  <c r="H1480" i="3"/>
  <c r="K1480" i="3" s="1" a="1"/>
  <c r="K1480" i="3" s="1"/>
  <c r="G1480" i="3"/>
  <c r="J1479" i="3"/>
  <c r="I1479" i="3"/>
  <c r="H1479" i="3"/>
  <c r="K1479" i="3" s="1" a="1"/>
  <c r="K1479" i="3" s="1"/>
  <c r="G1479" i="3"/>
  <c r="J1478" i="3"/>
  <c r="I1478" i="3"/>
  <c r="H1478" i="3"/>
  <c r="K1478" i="3" s="1" a="1"/>
  <c r="K1478" i="3" s="1"/>
  <c r="G1478" i="3"/>
  <c r="K1477" i="3" a="1"/>
  <c r="K1477" i="3" s="1"/>
  <c r="J1477" i="3"/>
  <c r="I1477" i="3"/>
  <c r="H1477" i="3"/>
  <c r="G1477" i="3"/>
  <c r="J1476" i="3"/>
  <c r="I1476" i="3"/>
  <c r="H1476" i="3"/>
  <c r="K1476" i="3" s="1" a="1"/>
  <c r="K1476" i="3" s="1"/>
  <c r="G1476" i="3"/>
  <c r="J1475" i="3"/>
  <c r="I1475" i="3"/>
  <c r="H1475" i="3"/>
  <c r="K1475" i="3" s="1" a="1"/>
  <c r="K1475" i="3" s="1"/>
  <c r="G1475" i="3"/>
  <c r="J1474" i="3"/>
  <c r="I1474" i="3"/>
  <c r="H1474" i="3"/>
  <c r="K1474" i="3" s="1" a="1"/>
  <c r="K1474" i="3" s="1"/>
  <c r="G1474" i="3"/>
  <c r="J1473" i="3"/>
  <c r="I1473" i="3"/>
  <c r="H1473" i="3"/>
  <c r="K1473" i="3" s="1" a="1"/>
  <c r="K1473" i="3" s="1"/>
  <c r="G1473" i="3"/>
  <c r="J1472" i="3"/>
  <c r="I1472" i="3"/>
  <c r="H1472" i="3"/>
  <c r="K1472" i="3" s="1" a="1"/>
  <c r="K1472" i="3" s="1"/>
  <c r="G1472" i="3"/>
  <c r="J1471" i="3"/>
  <c r="I1471" i="3"/>
  <c r="H1471" i="3"/>
  <c r="K1471" i="3" s="1" a="1"/>
  <c r="K1471" i="3" s="1"/>
  <c r="G1471" i="3"/>
  <c r="J1470" i="3"/>
  <c r="I1470" i="3"/>
  <c r="H1470" i="3"/>
  <c r="K1470" i="3" s="1" a="1"/>
  <c r="K1470" i="3" s="1"/>
  <c r="G1470" i="3"/>
  <c r="K1469" i="3" a="1"/>
  <c r="K1469" i="3" s="1"/>
  <c r="J1469" i="3"/>
  <c r="I1469" i="3"/>
  <c r="H1469" i="3"/>
  <c r="G1469" i="3"/>
  <c r="J1468" i="3"/>
  <c r="I1468" i="3"/>
  <c r="H1468" i="3"/>
  <c r="K1468" i="3" s="1" a="1"/>
  <c r="K1468" i="3" s="1"/>
  <c r="G1468" i="3"/>
  <c r="J1467" i="3"/>
  <c r="I1467" i="3"/>
  <c r="H1467" i="3"/>
  <c r="K1467" i="3" s="1" a="1"/>
  <c r="K1467" i="3" s="1"/>
  <c r="G1467" i="3"/>
  <c r="J1466" i="3"/>
  <c r="I1466" i="3"/>
  <c r="H1466" i="3"/>
  <c r="K1466" i="3" s="1" a="1"/>
  <c r="K1466" i="3" s="1"/>
  <c r="J1465" i="3"/>
  <c r="I1465" i="3"/>
  <c r="H1465" i="3"/>
  <c r="K1465" i="3" s="1" a="1"/>
  <c r="K1465" i="3" s="1"/>
  <c r="G1465" i="3"/>
  <c r="J1464" i="3"/>
  <c r="I1464" i="3"/>
  <c r="H1464" i="3"/>
  <c r="K1464" i="3" s="1" a="1"/>
  <c r="K1464" i="3" s="1"/>
  <c r="G1464" i="3"/>
  <c r="K1463" i="3" a="1"/>
  <c r="K1463" i="3" s="1"/>
  <c r="J1463" i="3"/>
  <c r="I1463" i="3"/>
  <c r="H1463" i="3"/>
  <c r="G1463" i="3"/>
  <c r="J1462" i="3"/>
  <c r="I1462" i="3"/>
  <c r="H1462" i="3"/>
  <c r="K1462" i="3" s="1" a="1"/>
  <c r="K1462" i="3" s="1"/>
  <c r="G1462" i="3"/>
  <c r="J1461" i="3"/>
  <c r="I1461" i="3"/>
  <c r="H1461" i="3"/>
  <c r="K1461" i="3" s="1" a="1"/>
  <c r="K1461" i="3" s="1"/>
  <c r="G1461" i="3"/>
  <c r="J1460" i="3"/>
  <c r="I1460" i="3"/>
  <c r="H1460" i="3"/>
  <c r="K1460" i="3" s="1" a="1"/>
  <c r="K1460" i="3" s="1"/>
  <c r="G1460" i="3"/>
  <c r="J1459" i="3"/>
  <c r="I1459" i="3"/>
  <c r="H1459" i="3"/>
  <c r="K1459" i="3" s="1" a="1"/>
  <c r="K1459" i="3" s="1"/>
  <c r="G1459" i="3"/>
  <c r="K1458" i="3"/>
  <c r="J1458" i="3"/>
  <c r="I1458" i="3"/>
  <c r="H1458" i="3"/>
  <c r="K1458" i="3" s="1" a="1"/>
  <c r="G1458" i="3"/>
  <c r="J1457" i="3"/>
  <c r="I1457" i="3"/>
  <c r="H1457" i="3"/>
  <c r="K1457" i="3" s="1" a="1"/>
  <c r="K1457" i="3" s="1"/>
  <c r="G1457" i="3"/>
  <c r="J1456" i="3"/>
  <c r="I1456" i="3"/>
  <c r="H1456" i="3"/>
  <c r="K1456" i="3" s="1" a="1"/>
  <c r="K1456" i="3" s="1"/>
  <c r="G1456" i="3"/>
  <c r="J1455" i="3"/>
  <c r="I1455" i="3"/>
  <c r="H1455" i="3"/>
  <c r="K1455" i="3" s="1" a="1"/>
  <c r="K1455" i="3" s="1"/>
  <c r="G1455" i="3"/>
  <c r="J1454" i="3"/>
  <c r="I1454" i="3"/>
  <c r="H1454" i="3"/>
  <c r="K1454" i="3" s="1" a="1"/>
  <c r="K1454" i="3" s="1"/>
  <c r="G1454" i="3"/>
  <c r="K1453" i="3" a="1"/>
  <c r="K1453" i="3" s="1"/>
  <c r="J1453" i="3"/>
  <c r="I1453" i="3"/>
  <c r="H1453" i="3"/>
  <c r="G1453" i="3"/>
  <c r="J1452" i="3"/>
  <c r="I1452" i="3"/>
  <c r="H1452" i="3"/>
  <c r="K1452" i="3" s="1" a="1"/>
  <c r="K1452" i="3" s="1"/>
  <c r="G1452" i="3"/>
  <c r="J1451" i="3"/>
  <c r="I1451" i="3"/>
  <c r="H1451" i="3"/>
  <c r="K1451" i="3" s="1" a="1"/>
  <c r="K1451" i="3" s="1"/>
  <c r="G1451" i="3"/>
  <c r="J1450" i="3"/>
  <c r="I1450" i="3"/>
  <c r="H1450" i="3"/>
  <c r="K1450" i="3" s="1" a="1"/>
  <c r="K1450" i="3" s="1"/>
  <c r="G1450" i="3"/>
  <c r="J1449" i="3"/>
  <c r="I1449" i="3"/>
  <c r="H1449" i="3"/>
  <c r="K1449" i="3" s="1" a="1"/>
  <c r="K1449" i="3" s="1"/>
  <c r="G1449" i="3"/>
  <c r="J1448" i="3"/>
  <c r="I1448" i="3"/>
  <c r="H1448" i="3"/>
  <c r="K1448" i="3" s="1" a="1"/>
  <c r="K1448" i="3" s="1"/>
  <c r="G1448" i="3"/>
  <c r="K1447" i="3" a="1"/>
  <c r="K1447" i="3" s="1"/>
  <c r="J1447" i="3"/>
  <c r="I1447" i="3"/>
  <c r="H1447" i="3"/>
  <c r="G1447" i="3"/>
  <c r="J1446" i="3"/>
  <c r="I1446" i="3"/>
  <c r="H1446" i="3"/>
  <c r="K1446" i="3" s="1" a="1"/>
  <c r="K1446" i="3" s="1"/>
  <c r="G1446" i="3"/>
  <c r="J1445" i="3"/>
  <c r="I1445" i="3"/>
  <c r="H1445" i="3"/>
  <c r="K1445" i="3" s="1" a="1"/>
  <c r="K1445" i="3" s="1"/>
  <c r="G1445" i="3"/>
  <c r="J1444" i="3"/>
  <c r="I1444" i="3"/>
  <c r="H1444" i="3"/>
  <c r="K1444" i="3" s="1" a="1"/>
  <c r="K1444" i="3" s="1"/>
  <c r="G1444" i="3"/>
  <c r="J1443" i="3"/>
  <c r="I1443" i="3"/>
  <c r="H1443" i="3"/>
  <c r="K1443" i="3" s="1" a="1"/>
  <c r="K1443" i="3" s="1"/>
  <c r="G1443" i="3"/>
  <c r="K1442" i="3"/>
  <c r="J1442" i="3"/>
  <c r="I1442" i="3"/>
  <c r="H1442" i="3"/>
  <c r="K1442" i="3" s="1" a="1"/>
  <c r="G1442" i="3"/>
  <c r="J1441" i="3"/>
  <c r="I1441" i="3"/>
  <c r="H1441" i="3"/>
  <c r="K1441" i="3" s="1" a="1"/>
  <c r="K1441" i="3" s="1"/>
  <c r="G1441" i="3"/>
  <c r="J1440" i="3"/>
  <c r="I1440" i="3"/>
  <c r="H1440" i="3"/>
  <c r="K1440" i="3" s="1" a="1"/>
  <c r="K1440" i="3" s="1"/>
  <c r="G1440" i="3"/>
  <c r="J1439" i="3"/>
  <c r="I1439" i="3"/>
  <c r="H1439" i="3"/>
  <c r="K1439" i="3" s="1" a="1"/>
  <c r="K1439" i="3" s="1"/>
  <c r="G1439" i="3"/>
  <c r="J1438" i="3"/>
  <c r="I1438" i="3"/>
  <c r="H1438" i="3"/>
  <c r="K1438" i="3" s="1" a="1"/>
  <c r="K1438" i="3" s="1"/>
  <c r="G1438" i="3"/>
  <c r="K1437" i="3" a="1"/>
  <c r="K1437" i="3" s="1"/>
  <c r="J1437" i="3"/>
  <c r="I1437" i="3"/>
  <c r="H1437" i="3"/>
  <c r="G1437" i="3"/>
  <c r="J1436" i="3"/>
  <c r="I1436" i="3"/>
  <c r="H1436" i="3"/>
  <c r="K1436" i="3" s="1" a="1"/>
  <c r="K1436" i="3" s="1"/>
  <c r="G1436" i="3"/>
  <c r="J1435" i="3"/>
  <c r="I1435" i="3"/>
  <c r="H1435" i="3"/>
  <c r="K1435" i="3" s="1" a="1"/>
  <c r="K1435" i="3" s="1"/>
  <c r="G1435" i="3"/>
  <c r="J1434" i="3"/>
  <c r="I1434" i="3"/>
  <c r="H1434" i="3"/>
  <c r="K1434" i="3" s="1" a="1"/>
  <c r="K1434" i="3" s="1"/>
  <c r="G1434" i="3"/>
  <c r="J1433" i="3"/>
  <c r="I1433" i="3"/>
  <c r="H1433" i="3"/>
  <c r="K1433" i="3" s="1" a="1"/>
  <c r="K1433" i="3" s="1"/>
  <c r="G1433" i="3"/>
  <c r="J1432" i="3"/>
  <c r="I1432" i="3"/>
  <c r="H1432" i="3"/>
  <c r="K1432" i="3" s="1" a="1"/>
  <c r="K1432" i="3" s="1"/>
  <c r="G1432" i="3"/>
  <c r="K1431" i="3" a="1"/>
  <c r="K1431" i="3" s="1"/>
  <c r="J1431" i="3"/>
  <c r="I1431" i="3"/>
  <c r="H1431" i="3"/>
  <c r="G1431" i="3"/>
  <c r="J1430" i="3"/>
  <c r="I1430" i="3"/>
  <c r="H1430" i="3"/>
  <c r="K1430" i="3" s="1" a="1"/>
  <c r="K1430" i="3" s="1"/>
  <c r="J1429" i="3"/>
  <c r="I1429" i="3"/>
  <c r="H1429" i="3"/>
  <c r="K1429" i="3" s="1" a="1"/>
  <c r="K1429" i="3" s="1"/>
  <c r="G1429" i="3"/>
  <c r="J1428" i="3"/>
  <c r="I1428" i="3"/>
  <c r="H1428" i="3"/>
  <c r="K1428" i="3" s="1" a="1"/>
  <c r="K1428" i="3" s="1"/>
  <c r="G1428" i="3"/>
  <c r="J1427" i="3"/>
  <c r="I1427" i="3"/>
  <c r="H1427" i="3"/>
  <c r="K1427" i="3" s="1" a="1"/>
  <c r="K1427" i="3" s="1"/>
  <c r="J1426" i="3"/>
  <c r="I1426" i="3"/>
  <c r="H1426" i="3"/>
  <c r="K1426" i="3" s="1" a="1"/>
  <c r="K1426" i="3" s="1"/>
  <c r="G1426" i="3"/>
  <c r="J1425" i="3"/>
  <c r="I1425" i="3"/>
  <c r="H1425" i="3"/>
  <c r="K1425" i="3" s="1" a="1"/>
  <c r="K1425" i="3" s="1"/>
  <c r="G1425" i="3"/>
  <c r="J1424" i="3"/>
  <c r="I1424" i="3"/>
  <c r="H1424" i="3"/>
  <c r="K1424" i="3" s="1" a="1"/>
  <c r="K1424" i="3" s="1"/>
  <c r="G1424" i="3"/>
  <c r="J1423" i="3"/>
  <c r="I1423" i="3"/>
  <c r="H1423" i="3"/>
  <c r="K1423" i="3" s="1" a="1"/>
  <c r="K1423" i="3" s="1"/>
  <c r="G1423" i="3"/>
  <c r="K1422" i="3" a="1"/>
  <c r="K1422" i="3" s="1"/>
  <c r="J1422" i="3"/>
  <c r="I1422" i="3"/>
  <c r="H1422" i="3"/>
  <c r="G1422" i="3"/>
  <c r="J1421" i="3"/>
  <c r="I1421" i="3"/>
  <c r="H1421" i="3"/>
  <c r="K1421" i="3" s="1" a="1"/>
  <c r="K1421" i="3" s="1"/>
  <c r="J1420" i="3"/>
  <c r="I1420" i="3"/>
  <c r="H1420" i="3"/>
  <c r="K1420" i="3" s="1" a="1"/>
  <c r="K1420" i="3" s="1"/>
  <c r="G1420" i="3"/>
  <c r="K1419" i="3" a="1"/>
  <c r="K1419" i="3" s="1"/>
  <c r="J1419" i="3"/>
  <c r="I1419" i="3"/>
  <c r="H1419" i="3"/>
  <c r="G1419" i="3"/>
  <c r="J1418" i="3"/>
  <c r="I1418" i="3"/>
  <c r="H1418" i="3"/>
  <c r="K1418" i="3" s="1" a="1"/>
  <c r="K1418" i="3" s="1"/>
  <c r="G1418" i="3"/>
  <c r="J1417" i="3"/>
  <c r="I1417" i="3"/>
  <c r="H1417" i="3"/>
  <c r="K1417" i="3" s="1" a="1"/>
  <c r="K1417" i="3" s="1"/>
  <c r="G1417" i="3"/>
  <c r="J1416" i="3"/>
  <c r="I1416" i="3"/>
  <c r="H1416" i="3"/>
  <c r="K1416" i="3" s="1" a="1"/>
  <c r="K1416" i="3" s="1"/>
  <c r="J1415" i="3"/>
  <c r="I1415" i="3"/>
  <c r="H1415" i="3"/>
  <c r="K1415" i="3" s="1" a="1"/>
  <c r="K1415" i="3" s="1"/>
  <c r="G1415" i="3"/>
  <c r="J1414" i="3"/>
  <c r="I1414" i="3"/>
  <c r="H1414" i="3"/>
  <c r="K1414" i="3" s="1" a="1"/>
  <c r="K1414" i="3" s="1"/>
  <c r="G1414" i="3"/>
  <c r="K1413" i="3" a="1"/>
  <c r="K1413" i="3" s="1"/>
  <c r="J1413" i="3"/>
  <c r="I1413" i="3"/>
  <c r="H1413" i="3"/>
  <c r="G1413" i="3"/>
  <c r="J1412" i="3"/>
  <c r="I1412" i="3"/>
  <c r="H1412" i="3"/>
  <c r="K1412" i="3" s="1" a="1"/>
  <c r="K1412" i="3" s="1"/>
  <c r="G1412" i="3"/>
  <c r="J1411" i="3"/>
  <c r="I1411" i="3"/>
  <c r="H1411" i="3"/>
  <c r="K1411" i="3" s="1" a="1"/>
  <c r="K1411" i="3" s="1"/>
  <c r="G1411" i="3"/>
  <c r="J1410" i="3"/>
  <c r="I1410" i="3"/>
  <c r="H1410" i="3"/>
  <c r="K1410" i="3" s="1" a="1"/>
  <c r="K1410" i="3" s="1"/>
  <c r="G1410" i="3"/>
  <c r="J1409" i="3"/>
  <c r="I1409" i="3"/>
  <c r="H1409" i="3"/>
  <c r="K1409" i="3" s="1" a="1"/>
  <c r="K1409" i="3" s="1"/>
  <c r="G1409" i="3"/>
  <c r="K1408" i="3"/>
  <c r="J1408" i="3"/>
  <c r="I1408" i="3"/>
  <c r="H1408" i="3"/>
  <c r="K1408" i="3" s="1" a="1"/>
  <c r="G1408" i="3"/>
  <c r="J1407" i="3"/>
  <c r="I1407" i="3"/>
  <c r="H1407" i="3"/>
  <c r="K1407" i="3" s="1" a="1"/>
  <c r="K1407" i="3" s="1"/>
  <c r="G1407" i="3"/>
  <c r="J1406" i="3"/>
  <c r="I1406" i="3"/>
  <c r="H1406" i="3"/>
  <c r="K1406" i="3" s="1" a="1"/>
  <c r="K1406" i="3" s="1"/>
  <c r="G1406" i="3"/>
  <c r="J1405" i="3"/>
  <c r="I1405" i="3"/>
  <c r="H1405" i="3"/>
  <c r="K1405" i="3" s="1" a="1"/>
  <c r="K1405" i="3" s="1"/>
  <c r="G1405" i="3"/>
  <c r="J1404" i="3"/>
  <c r="I1404" i="3"/>
  <c r="H1404" i="3"/>
  <c r="K1404" i="3" s="1" a="1"/>
  <c r="K1404" i="3" s="1"/>
  <c r="G1404" i="3"/>
  <c r="K1403" i="3" a="1"/>
  <c r="K1403" i="3" s="1"/>
  <c r="J1403" i="3"/>
  <c r="I1403" i="3"/>
  <c r="H1403" i="3"/>
  <c r="G1403" i="3"/>
  <c r="J1402" i="3"/>
  <c r="I1402" i="3"/>
  <c r="H1402" i="3"/>
  <c r="K1402" i="3" s="1" a="1"/>
  <c r="K1402" i="3" s="1"/>
  <c r="G1402" i="3"/>
  <c r="J1401" i="3"/>
  <c r="I1401" i="3"/>
  <c r="H1401" i="3"/>
  <c r="K1401" i="3" s="1" a="1"/>
  <c r="K1401" i="3" s="1"/>
  <c r="G1401" i="3"/>
  <c r="J1400" i="3"/>
  <c r="I1400" i="3"/>
  <c r="H1400" i="3"/>
  <c r="K1400" i="3" s="1" a="1"/>
  <c r="K1400" i="3" s="1"/>
  <c r="G1400" i="3"/>
  <c r="J1399" i="3"/>
  <c r="I1399" i="3"/>
  <c r="H1399" i="3"/>
  <c r="K1399" i="3" s="1" a="1"/>
  <c r="K1399" i="3" s="1"/>
  <c r="G1399" i="3"/>
  <c r="J1398" i="3"/>
  <c r="I1398" i="3"/>
  <c r="H1398" i="3"/>
  <c r="K1398" i="3" s="1" a="1"/>
  <c r="K1398" i="3" s="1"/>
  <c r="G1398" i="3"/>
  <c r="K1397" i="3" a="1"/>
  <c r="K1397" i="3" s="1"/>
  <c r="J1397" i="3"/>
  <c r="I1397" i="3"/>
  <c r="H1397" i="3"/>
  <c r="G1397" i="3"/>
  <c r="J1396" i="3"/>
  <c r="I1396" i="3"/>
  <c r="H1396" i="3"/>
  <c r="K1396" i="3" s="1" a="1"/>
  <c r="K1396" i="3" s="1"/>
  <c r="G1396" i="3"/>
  <c r="J1395" i="3"/>
  <c r="I1395" i="3"/>
  <c r="H1395" i="3"/>
  <c r="K1395" i="3" s="1" a="1"/>
  <c r="K1395" i="3" s="1"/>
  <c r="G1395" i="3"/>
  <c r="J1394" i="3"/>
  <c r="I1394" i="3"/>
  <c r="H1394" i="3"/>
  <c r="K1394" i="3" s="1" a="1"/>
  <c r="K1394" i="3" s="1"/>
  <c r="G1394" i="3"/>
  <c r="J1393" i="3"/>
  <c r="I1393" i="3"/>
  <c r="H1393" i="3"/>
  <c r="K1393" i="3" s="1" a="1"/>
  <c r="K1393" i="3" s="1"/>
  <c r="G1393" i="3"/>
  <c r="K1392" i="3"/>
  <c r="J1392" i="3"/>
  <c r="I1392" i="3"/>
  <c r="H1392" i="3"/>
  <c r="K1392" i="3" s="1" a="1"/>
  <c r="G1392" i="3"/>
  <c r="J1391" i="3"/>
  <c r="I1391" i="3"/>
  <c r="H1391" i="3"/>
  <c r="K1391" i="3" s="1" a="1"/>
  <c r="K1391" i="3" s="1"/>
  <c r="G1391" i="3"/>
  <c r="J1390" i="3"/>
  <c r="I1390" i="3"/>
  <c r="H1390" i="3"/>
  <c r="K1390" i="3" s="1" a="1"/>
  <c r="K1390" i="3" s="1"/>
  <c r="G1390" i="3"/>
  <c r="J1389" i="3"/>
  <c r="I1389" i="3"/>
  <c r="H1389" i="3"/>
  <c r="K1389" i="3" s="1" a="1"/>
  <c r="K1389" i="3" s="1"/>
  <c r="G1389" i="3"/>
  <c r="J1388" i="3"/>
  <c r="I1388" i="3"/>
  <c r="H1388" i="3"/>
  <c r="K1388" i="3" s="1" a="1"/>
  <c r="K1388" i="3" s="1"/>
  <c r="G1388" i="3"/>
  <c r="K1387" i="3" a="1"/>
  <c r="K1387" i="3" s="1"/>
  <c r="J1387" i="3"/>
  <c r="I1387" i="3"/>
  <c r="H1387" i="3"/>
  <c r="G1387" i="3"/>
  <c r="J1386" i="3"/>
  <c r="I1386" i="3"/>
  <c r="H1386" i="3"/>
  <c r="K1386" i="3" s="1" a="1"/>
  <c r="K1386" i="3" s="1"/>
  <c r="G1386" i="3"/>
  <c r="J1385" i="3"/>
  <c r="I1385" i="3"/>
  <c r="H1385" i="3"/>
  <c r="K1385" i="3" s="1" a="1"/>
  <c r="K1385" i="3" s="1"/>
  <c r="G1385" i="3"/>
  <c r="J1384" i="3"/>
  <c r="I1384" i="3"/>
  <c r="H1384" i="3"/>
  <c r="K1384" i="3" s="1" a="1"/>
  <c r="K1384" i="3" s="1"/>
  <c r="G1384" i="3"/>
  <c r="J1383" i="3"/>
  <c r="I1383" i="3"/>
  <c r="H1383" i="3"/>
  <c r="K1383" i="3" s="1" a="1"/>
  <c r="K1383" i="3" s="1"/>
  <c r="G1383" i="3"/>
  <c r="J1382" i="3"/>
  <c r="I1382" i="3"/>
  <c r="H1382" i="3"/>
  <c r="K1382" i="3" s="1" a="1"/>
  <c r="K1382" i="3" s="1"/>
  <c r="G1382" i="3"/>
  <c r="K1381" i="3" a="1"/>
  <c r="K1381" i="3" s="1"/>
  <c r="J1381" i="3"/>
  <c r="I1381" i="3"/>
  <c r="H1381" i="3"/>
  <c r="G1381" i="3"/>
  <c r="J1380" i="3"/>
  <c r="I1380" i="3"/>
  <c r="H1380" i="3"/>
  <c r="K1380" i="3" s="1" a="1"/>
  <c r="K1380" i="3" s="1"/>
  <c r="G1380" i="3"/>
  <c r="J1379" i="3"/>
  <c r="I1379" i="3"/>
  <c r="H1379" i="3"/>
  <c r="K1379" i="3" s="1" a="1"/>
  <c r="K1379" i="3" s="1"/>
  <c r="G1379" i="3"/>
  <c r="J1378" i="3"/>
  <c r="I1378" i="3"/>
  <c r="H1378" i="3"/>
  <c r="K1378" i="3" s="1" a="1"/>
  <c r="K1378" i="3" s="1"/>
  <c r="G1378" i="3"/>
  <c r="J1377" i="3"/>
  <c r="I1377" i="3"/>
  <c r="H1377" i="3"/>
  <c r="K1377" i="3" s="1" a="1"/>
  <c r="K1377" i="3" s="1"/>
  <c r="J1376" i="3"/>
  <c r="I1376" i="3"/>
  <c r="H1376" i="3"/>
  <c r="K1376" i="3" s="1" a="1"/>
  <c r="K1376" i="3" s="1"/>
  <c r="G1376" i="3"/>
  <c r="J1375" i="3"/>
  <c r="I1375" i="3"/>
  <c r="H1375" i="3"/>
  <c r="K1375" i="3" s="1" a="1"/>
  <c r="K1375" i="3" s="1"/>
  <c r="G1375" i="3"/>
  <c r="J1374" i="3"/>
  <c r="I1374" i="3"/>
  <c r="H1374" i="3"/>
  <c r="K1374" i="3" s="1" a="1"/>
  <c r="K1374" i="3" s="1"/>
  <c r="G1374" i="3"/>
  <c r="K1373" i="3" a="1"/>
  <c r="K1373" i="3" s="1"/>
  <c r="J1373" i="3"/>
  <c r="I1373" i="3"/>
  <c r="H1373" i="3"/>
  <c r="G1373" i="3"/>
  <c r="J1372" i="3"/>
  <c r="I1372" i="3"/>
  <c r="H1372" i="3"/>
  <c r="K1372" i="3" s="1" a="1"/>
  <c r="K1372" i="3" s="1"/>
  <c r="G1372" i="3"/>
  <c r="J1371" i="3"/>
  <c r="I1371" i="3"/>
  <c r="H1371" i="3"/>
  <c r="K1371" i="3" s="1" a="1"/>
  <c r="K1371" i="3" s="1"/>
  <c r="G1371" i="3"/>
  <c r="J1370" i="3"/>
  <c r="I1370" i="3"/>
  <c r="H1370" i="3"/>
  <c r="K1370" i="3" s="1" a="1"/>
  <c r="K1370" i="3" s="1"/>
  <c r="G1370" i="3"/>
  <c r="J1369" i="3"/>
  <c r="I1369" i="3"/>
  <c r="H1369" i="3"/>
  <c r="K1369" i="3" s="1" a="1"/>
  <c r="K1369" i="3" s="1"/>
  <c r="G1369" i="3"/>
  <c r="J1368" i="3"/>
  <c r="I1368" i="3"/>
  <c r="H1368" i="3"/>
  <c r="K1368" i="3" s="1" a="1"/>
  <c r="K1368" i="3" s="1"/>
  <c r="G1368" i="3"/>
  <c r="J1367" i="3"/>
  <c r="I1367" i="3"/>
  <c r="H1367" i="3"/>
  <c r="K1367" i="3" s="1" a="1"/>
  <c r="K1367" i="3" s="1"/>
  <c r="G1367" i="3"/>
  <c r="K1366" i="3" a="1"/>
  <c r="K1366" i="3" s="1"/>
  <c r="J1366" i="3"/>
  <c r="I1366" i="3"/>
  <c r="H1366" i="3"/>
  <c r="G1366" i="3"/>
  <c r="J1365" i="3"/>
  <c r="I1365" i="3"/>
  <c r="H1365" i="3"/>
  <c r="K1365" i="3" s="1" a="1"/>
  <c r="K1365" i="3" s="1"/>
  <c r="G1365" i="3"/>
  <c r="J1364" i="3"/>
  <c r="I1364" i="3"/>
  <c r="H1364" i="3"/>
  <c r="K1364" i="3" s="1" a="1"/>
  <c r="K1364" i="3" s="1"/>
  <c r="G1364" i="3"/>
  <c r="J1363" i="3"/>
  <c r="I1363" i="3"/>
  <c r="H1363" i="3"/>
  <c r="K1363" i="3" s="1" a="1"/>
  <c r="K1363" i="3" s="1"/>
  <c r="G1363" i="3"/>
  <c r="J1362" i="3"/>
  <c r="I1362" i="3"/>
  <c r="H1362" i="3"/>
  <c r="K1362" i="3" s="1" a="1"/>
  <c r="K1362" i="3" s="1"/>
  <c r="G1362" i="3"/>
  <c r="J1361" i="3"/>
  <c r="I1361" i="3"/>
  <c r="H1361" i="3"/>
  <c r="K1361" i="3" s="1" a="1"/>
  <c r="K1361" i="3" s="1"/>
  <c r="G1361" i="3"/>
  <c r="J1360" i="3"/>
  <c r="I1360" i="3"/>
  <c r="H1360" i="3"/>
  <c r="K1360" i="3" s="1" a="1"/>
  <c r="K1360" i="3" s="1"/>
  <c r="G1360" i="3"/>
  <c r="J1359" i="3"/>
  <c r="I1359" i="3"/>
  <c r="H1359" i="3"/>
  <c r="K1359" i="3" s="1" a="1"/>
  <c r="K1359" i="3" s="1"/>
  <c r="G1359" i="3"/>
  <c r="K1358" i="3" a="1"/>
  <c r="K1358" i="3" s="1"/>
  <c r="J1358" i="3"/>
  <c r="I1358" i="3"/>
  <c r="H1358" i="3"/>
  <c r="G1358" i="3"/>
  <c r="J1357" i="3"/>
  <c r="I1357" i="3"/>
  <c r="H1357" i="3"/>
  <c r="K1357" i="3" s="1" a="1"/>
  <c r="K1357" i="3" s="1"/>
  <c r="G1357" i="3"/>
  <c r="J1356" i="3"/>
  <c r="I1356" i="3"/>
  <c r="H1356" i="3"/>
  <c r="K1356" i="3" s="1" a="1"/>
  <c r="K1356" i="3" s="1"/>
  <c r="G1356" i="3"/>
  <c r="J1355" i="3"/>
  <c r="I1355" i="3"/>
  <c r="H1355" i="3"/>
  <c r="K1355" i="3" s="1" a="1"/>
  <c r="K1355" i="3" s="1"/>
  <c r="G1355" i="3"/>
  <c r="J1354" i="3"/>
  <c r="I1354" i="3"/>
  <c r="H1354" i="3"/>
  <c r="K1354" i="3" s="1" a="1"/>
  <c r="K1354" i="3" s="1"/>
  <c r="G1354" i="3"/>
  <c r="J1353" i="3"/>
  <c r="I1353" i="3"/>
  <c r="H1353" i="3"/>
  <c r="K1353" i="3" s="1" a="1"/>
  <c r="K1353" i="3" s="1"/>
  <c r="G1353" i="3"/>
  <c r="J1352" i="3"/>
  <c r="I1352" i="3"/>
  <c r="H1352" i="3"/>
  <c r="K1352" i="3" s="1" a="1"/>
  <c r="K1352" i="3" s="1"/>
  <c r="G1352" i="3"/>
  <c r="J1351" i="3"/>
  <c r="I1351" i="3"/>
  <c r="H1351" i="3"/>
  <c r="K1351" i="3" s="1" a="1"/>
  <c r="K1351" i="3" s="1"/>
  <c r="G1351" i="3"/>
  <c r="J1350" i="3"/>
  <c r="I1350" i="3"/>
  <c r="H1350" i="3"/>
  <c r="K1350" i="3" s="1" a="1"/>
  <c r="K1350" i="3" s="1"/>
  <c r="G1350" i="3"/>
  <c r="J1349" i="3"/>
  <c r="I1349" i="3"/>
  <c r="H1349" i="3"/>
  <c r="K1349" i="3" s="1" a="1"/>
  <c r="K1349" i="3" s="1"/>
  <c r="G1349" i="3"/>
  <c r="K1348" i="3" a="1"/>
  <c r="K1348" i="3" s="1"/>
  <c r="J1348" i="3"/>
  <c r="I1348" i="3"/>
  <c r="H1348" i="3"/>
  <c r="G1348" i="3"/>
  <c r="J1347" i="3"/>
  <c r="I1347" i="3"/>
  <c r="H1347" i="3"/>
  <c r="K1347" i="3" s="1" a="1"/>
  <c r="K1347" i="3" s="1"/>
  <c r="G1347" i="3"/>
  <c r="J1346" i="3"/>
  <c r="I1346" i="3"/>
  <c r="H1346" i="3"/>
  <c r="K1346" i="3" s="1" a="1"/>
  <c r="K1346" i="3" s="1"/>
  <c r="G1346" i="3"/>
  <c r="J1345" i="3"/>
  <c r="I1345" i="3"/>
  <c r="H1345" i="3"/>
  <c r="K1345" i="3" s="1" a="1"/>
  <c r="K1345" i="3" s="1"/>
  <c r="G1345" i="3"/>
  <c r="J1344" i="3"/>
  <c r="I1344" i="3"/>
  <c r="H1344" i="3"/>
  <c r="K1344" i="3" s="1" a="1"/>
  <c r="K1344" i="3" s="1"/>
  <c r="G1344" i="3"/>
  <c r="J1343" i="3"/>
  <c r="I1343" i="3"/>
  <c r="H1343" i="3"/>
  <c r="K1343" i="3" s="1" a="1"/>
  <c r="K1343" i="3" s="1"/>
  <c r="G1343" i="3"/>
  <c r="J1342" i="3"/>
  <c r="I1342" i="3"/>
  <c r="H1342" i="3"/>
  <c r="K1342" i="3" s="1" a="1"/>
  <c r="K1342" i="3" s="1"/>
  <c r="G1342" i="3"/>
  <c r="J1341" i="3"/>
  <c r="I1341" i="3"/>
  <c r="H1341" i="3"/>
  <c r="K1341" i="3" s="1" a="1"/>
  <c r="K1341" i="3" s="1"/>
  <c r="G1341" i="3"/>
  <c r="J1340" i="3"/>
  <c r="I1340" i="3"/>
  <c r="H1340" i="3"/>
  <c r="K1340" i="3" s="1" a="1"/>
  <c r="K1340" i="3" s="1"/>
  <c r="G1340" i="3"/>
  <c r="J1339" i="3"/>
  <c r="I1339" i="3"/>
  <c r="H1339" i="3"/>
  <c r="K1339" i="3" s="1" a="1"/>
  <c r="K1339" i="3" s="1"/>
  <c r="G1339" i="3"/>
  <c r="J1338" i="3"/>
  <c r="I1338" i="3"/>
  <c r="H1338" i="3"/>
  <c r="K1338" i="3" s="1" a="1"/>
  <c r="K1338" i="3" s="1"/>
  <c r="G1338" i="3"/>
  <c r="J1337" i="3"/>
  <c r="I1337" i="3"/>
  <c r="H1337" i="3"/>
  <c r="K1337" i="3" s="1" a="1"/>
  <c r="K1337" i="3" s="1"/>
  <c r="G1337" i="3"/>
  <c r="J1336" i="3"/>
  <c r="I1336" i="3"/>
  <c r="H1336" i="3"/>
  <c r="K1336" i="3" s="1" a="1"/>
  <c r="K1336" i="3" s="1"/>
  <c r="G1336" i="3"/>
  <c r="J1335" i="3"/>
  <c r="I1335" i="3"/>
  <c r="H1335" i="3"/>
  <c r="K1335" i="3" s="1" a="1"/>
  <c r="K1335" i="3" s="1"/>
  <c r="G1335" i="3"/>
  <c r="J1334" i="3"/>
  <c r="I1334" i="3"/>
  <c r="H1334" i="3"/>
  <c r="K1334" i="3" s="1" a="1"/>
  <c r="K1334" i="3" s="1"/>
  <c r="G1334" i="3"/>
  <c r="J1333" i="3"/>
  <c r="I1333" i="3"/>
  <c r="H1333" i="3"/>
  <c r="K1333" i="3" s="1" a="1"/>
  <c r="K1333" i="3" s="1"/>
  <c r="G1333" i="3"/>
  <c r="K1332" i="3" a="1"/>
  <c r="K1332" i="3" s="1"/>
  <c r="J1332" i="3"/>
  <c r="I1332" i="3"/>
  <c r="H1332" i="3"/>
  <c r="G1332" i="3"/>
  <c r="J1331" i="3"/>
  <c r="I1331" i="3"/>
  <c r="H1331" i="3"/>
  <c r="K1331" i="3" s="1" a="1"/>
  <c r="K1331" i="3" s="1"/>
  <c r="G1331" i="3"/>
  <c r="J1330" i="3"/>
  <c r="I1330" i="3"/>
  <c r="H1330" i="3"/>
  <c r="K1330" i="3" s="1" a="1"/>
  <c r="K1330" i="3" s="1"/>
  <c r="G1330" i="3"/>
  <c r="J1329" i="3"/>
  <c r="I1329" i="3"/>
  <c r="H1329" i="3"/>
  <c r="K1329" i="3" s="1" a="1"/>
  <c r="K1329" i="3" s="1"/>
  <c r="G1329" i="3"/>
  <c r="J1328" i="3"/>
  <c r="I1328" i="3"/>
  <c r="H1328" i="3"/>
  <c r="K1328" i="3" s="1" a="1"/>
  <c r="K1328" i="3" s="1"/>
  <c r="G1328" i="3"/>
  <c r="J1327" i="3"/>
  <c r="I1327" i="3"/>
  <c r="H1327" i="3"/>
  <c r="K1327" i="3" s="1" a="1"/>
  <c r="K1327" i="3" s="1"/>
  <c r="G1327" i="3"/>
  <c r="J1326" i="3"/>
  <c r="I1326" i="3"/>
  <c r="H1326" i="3"/>
  <c r="K1326" i="3" s="1" a="1"/>
  <c r="K1326" i="3" s="1"/>
  <c r="G1326" i="3"/>
  <c r="J1325" i="3"/>
  <c r="I1325" i="3"/>
  <c r="H1325" i="3"/>
  <c r="K1325" i="3" s="1" a="1"/>
  <c r="K1325" i="3" s="1"/>
  <c r="G1325" i="3"/>
  <c r="J1324" i="3"/>
  <c r="I1324" i="3"/>
  <c r="H1324" i="3"/>
  <c r="K1324" i="3" s="1" a="1"/>
  <c r="K1324" i="3" s="1"/>
  <c r="G1324" i="3"/>
  <c r="J1323" i="3"/>
  <c r="I1323" i="3"/>
  <c r="H1323" i="3"/>
  <c r="K1323" i="3" s="1" a="1"/>
  <c r="K1323" i="3" s="1"/>
  <c r="G1323" i="3"/>
  <c r="J1322" i="3"/>
  <c r="I1322" i="3"/>
  <c r="H1322" i="3"/>
  <c r="K1322" i="3" s="1" a="1"/>
  <c r="K1322" i="3" s="1"/>
  <c r="G1322" i="3"/>
  <c r="J1321" i="3"/>
  <c r="I1321" i="3"/>
  <c r="H1321" i="3"/>
  <c r="K1321" i="3" s="1" a="1"/>
  <c r="K1321" i="3" s="1"/>
  <c r="G1321" i="3"/>
  <c r="J1320" i="3"/>
  <c r="I1320" i="3"/>
  <c r="H1320" i="3"/>
  <c r="K1320" i="3" s="1" a="1"/>
  <c r="K1320" i="3" s="1"/>
  <c r="G1320" i="3"/>
  <c r="J1319" i="3"/>
  <c r="I1319" i="3"/>
  <c r="H1319" i="3"/>
  <c r="K1319" i="3" s="1" a="1"/>
  <c r="K1319" i="3" s="1"/>
  <c r="G1319" i="3"/>
  <c r="J1318" i="3"/>
  <c r="I1318" i="3"/>
  <c r="H1318" i="3"/>
  <c r="K1318" i="3" s="1" a="1"/>
  <c r="K1318" i="3" s="1"/>
  <c r="G1318" i="3"/>
  <c r="J1317" i="3"/>
  <c r="I1317" i="3"/>
  <c r="H1317" i="3"/>
  <c r="K1317" i="3" s="1" a="1"/>
  <c r="K1317" i="3" s="1"/>
  <c r="G1317" i="3"/>
  <c r="K1316" i="3" a="1"/>
  <c r="K1316" i="3" s="1"/>
  <c r="J1316" i="3"/>
  <c r="I1316" i="3"/>
  <c r="H1316" i="3"/>
  <c r="G1316" i="3"/>
  <c r="J1315" i="3"/>
  <c r="I1315" i="3"/>
  <c r="H1315" i="3"/>
  <c r="K1315" i="3" s="1" a="1"/>
  <c r="K1315" i="3" s="1"/>
  <c r="G1315" i="3"/>
  <c r="J1314" i="3"/>
  <c r="I1314" i="3"/>
  <c r="H1314" i="3"/>
  <c r="K1314" i="3" s="1" a="1"/>
  <c r="K1314" i="3" s="1"/>
  <c r="G1314" i="3"/>
  <c r="J1313" i="3"/>
  <c r="I1313" i="3"/>
  <c r="H1313" i="3"/>
  <c r="K1313" i="3" s="1" a="1"/>
  <c r="K1313" i="3" s="1"/>
  <c r="G1313" i="3"/>
  <c r="J1312" i="3"/>
  <c r="I1312" i="3"/>
  <c r="H1312" i="3"/>
  <c r="K1312" i="3" s="1" a="1"/>
  <c r="K1312" i="3" s="1"/>
  <c r="G1312" i="3"/>
  <c r="J1311" i="3"/>
  <c r="I1311" i="3"/>
  <c r="H1311" i="3"/>
  <c r="K1311" i="3" s="1" a="1"/>
  <c r="K1311" i="3" s="1"/>
  <c r="G1311" i="3"/>
  <c r="J1310" i="3"/>
  <c r="I1310" i="3"/>
  <c r="H1310" i="3"/>
  <c r="K1310" i="3" s="1" a="1"/>
  <c r="K1310" i="3" s="1"/>
  <c r="G1310" i="3"/>
  <c r="J1309" i="3"/>
  <c r="I1309" i="3"/>
  <c r="H1309" i="3"/>
  <c r="K1309" i="3" s="1" a="1"/>
  <c r="K1309" i="3" s="1"/>
  <c r="G1309" i="3"/>
  <c r="J1308" i="3"/>
  <c r="I1308" i="3"/>
  <c r="H1308" i="3"/>
  <c r="K1308" i="3" s="1" a="1"/>
  <c r="K1308" i="3" s="1"/>
  <c r="G1308" i="3"/>
  <c r="J1307" i="3"/>
  <c r="I1307" i="3"/>
  <c r="H1307" i="3"/>
  <c r="K1307" i="3" s="1" a="1"/>
  <c r="K1307" i="3" s="1"/>
  <c r="G1307" i="3"/>
  <c r="J1306" i="3"/>
  <c r="I1306" i="3"/>
  <c r="H1306" i="3"/>
  <c r="K1306" i="3" s="1" a="1"/>
  <c r="K1306" i="3" s="1"/>
  <c r="G1306" i="3"/>
  <c r="J1305" i="3"/>
  <c r="I1305" i="3"/>
  <c r="H1305" i="3"/>
  <c r="K1305" i="3" s="1" a="1"/>
  <c r="K1305" i="3" s="1"/>
  <c r="G1305" i="3"/>
  <c r="J1304" i="3"/>
  <c r="I1304" i="3"/>
  <c r="H1304" i="3"/>
  <c r="K1304" i="3" s="1" a="1"/>
  <c r="K1304" i="3" s="1"/>
  <c r="G1304" i="3"/>
  <c r="J1303" i="3"/>
  <c r="I1303" i="3"/>
  <c r="H1303" i="3"/>
  <c r="K1303" i="3" s="1" a="1"/>
  <c r="K1303" i="3" s="1"/>
  <c r="G1303" i="3"/>
  <c r="J1302" i="3"/>
  <c r="I1302" i="3"/>
  <c r="H1302" i="3"/>
  <c r="K1302" i="3" s="1" a="1"/>
  <c r="K1302" i="3" s="1"/>
  <c r="G1302" i="3"/>
  <c r="J1301" i="3"/>
  <c r="I1301" i="3"/>
  <c r="H1301" i="3"/>
  <c r="K1301" i="3" s="1" a="1"/>
  <c r="K1301" i="3" s="1"/>
  <c r="G1301" i="3"/>
  <c r="K1300" i="3" a="1"/>
  <c r="K1300" i="3" s="1"/>
  <c r="J1300" i="3"/>
  <c r="I1300" i="3"/>
  <c r="H1300" i="3"/>
  <c r="G1300" i="3"/>
  <c r="J1299" i="3"/>
  <c r="I1299" i="3"/>
  <c r="H1299" i="3"/>
  <c r="K1299" i="3" s="1" a="1"/>
  <c r="K1299" i="3" s="1"/>
  <c r="G1299" i="3"/>
  <c r="J1298" i="3"/>
  <c r="I1298" i="3"/>
  <c r="H1298" i="3"/>
  <c r="K1298" i="3" s="1" a="1"/>
  <c r="K1298" i="3" s="1"/>
  <c r="G1298" i="3"/>
  <c r="J1297" i="3"/>
  <c r="I1297" i="3"/>
  <c r="H1297" i="3"/>
  <c r="K1297" i="3" s="1" a="1"/>
  <c r="K1297" i="3" s="1"/>
  <c r="G1297" i="3"/>
  <c r="J1296" i="3"/>
  <c r="I1296" i="3"/>
  <c r="H1296" i="3"/>
  <c r="K1296" i="3" s="1" a="1"/>
  <c r="K1296" i="3" s="1"/>
  <c r="G1296" i="3"/>
  <c r="J1295" i="3"/>
  <c r="I1295" i="3"/>
  <c r="H1295" i="3"/>
  <c r="K1295" i="3" s="1" a="1"/>
  <c r="K1295" i="3" s="1"/>
  <c r="G1295" i="3"/>
  <c r="J1294" i="3"/>
  <c r="I1294" i="3"/>
  <c r="H1294" i="3"/>
  <c r="K1294" i="3" s="1" a="1"/>
  <c r="K1294" i="3" s="1"/>
  <c r="G1294" i="3"/>
  <c r="J1293" i="3"/>
  <c r="I1293" i="3"/>
  <c r="H1293" i="3"/>
  <c r="K1293" i="3" s="1" a="1"/>
  <c r="K1293" i="3" s="1"/>
  <c r="G1293" i="3"/>
  <c r="J1292" i="3"/>
  <c r="I1292" i="3"/>
  <c r="H1292" i="3"/>
  <c r="K1292" i="3" s="1" a="1"/>
  <c r="K1292" i="3" s="1"/>
  <c r="G1292" i="3"/>
  <c r="J1291" i="3"/>
  <c r="I1291" i="3"/>
  <c r="H1291" i="3"/>
  <c r="K1291" i="3" s="1" a="1"/>
  <c r="K1291" i="3" s="1"/>
  <c r="G1291" i="3"/>
  <c r="J1290" i="3"/>
  <c r="I1290" i="3"/>
  <c r="H1290" i="3"/>
  <c r="K1290" i="3" s="1" a="1"/>
  <c r="K1290" i="3" s="1"/>
  <c r="G1290" i="3"/>
  <c r="J1289" i="3"/>
  <c r="I1289" i="3"/>
  <c r="H1289" i="3"/>
  <c r="K1289" i="3" s="1" a="1"/>
  <c r="K1289" i="3" s="1"/>
  <c r="G1289" i="3"/>
  <c r="J1288" i="3"/>
  <c r="I1288" i="3"/>
  <c r="H1288" i="3"/>
  <c r="K1288" i="3" s="1" a="1"/>
  <c r="K1288" i="3" s="1"/>
  <c r="G1288" i="3"/>
  <c r="J1287" i="3"/>
  <c r="I1287" i="3"/>
  <c r="H1287" i="3"/>
  <c r="K1287" i="3" s="1" a="1"/>
  <c r="K1287" i="3" s="1"/>
  <c r="G1287" i="3"/>
  <c r="J1286" i="3"/>
  <c r="I1286" i="3"/>
  <c r="H1286" i="3"/>
  <c r="K1286" i="3" s="1" a="1"/>
  <c r="K1286" i="3" s="1"/>
  <c r="G1286" i="3"/>
  <c r="J1285" i="3"/>
  <c r="I1285" i="3"/>
  <c r="H1285" i="3"/>
  <c r="K1285" i="3" s="1" a="1"/>
  <c r="K1285" i="3" s="1"/>
  <c r="G1285" i="3"/>
  <c r="K1284" i="3" a="1"/>
  <c r="K1284" i="3" s="1"/>
  <c r="J1284" i="3"/>
  <c r="I1284" i="3"/>
  <c r="H1284" i="3"/>
  <c r="G1284" i="3"/>
  <c r="J1283" i="3"/>
  <c r="I1283" i="3"/>
  <c r="H1283" i="3"/>
  <c r="K1283" i="3" s="1" a="1"/>
  <c r="K1283" i="3" s="1"/>
  <c r="G1283" i="3"/>
  <c r="J1282" i="3"/>
  <c r="I1282" i="3"/>
  <c r="H1282" i="3"/>
  <c r="K1282" i="3" s="1" a="1"/>
  <c r="K1282" i="3" s="1"/>
  <c r="G1282" i="3"/>
  <c r="J1281" i="3"/>
  <c r="I1281" i="3"/>
  <c r="H1281" i="3"/>
  <c r="K1281" i="3" s="1" a="1"/>
  <c r="K1281" i="3" s="1"/>
  <c r="G1281" i="3"/>
  <c r="J1280" i="3"/>
  <c r="I1280" i="3"/>
  <c r="H1280" i="3"/>
  <c r="K1280" i="3" s="1" a="1"/>
  <c r="K1280" i="3" s="1"/>
  <c r="G1280" i="3"/>
  <c r="J1279" i="3"/>
  <c r="I1279" i="3"/>
  <c r="H1279" i="3"/>
  <c r="K1279" i="3" s="1" a="1"/>
  <c r="K1279" i="3" s="1"/>
  <c r="G1279" i="3"/>
  <c r="J1278" i="3"/>
  <c r="I1278" i="3"/>
  <c r="H1278" i="3"/>
  <c r="K1278" i="3" s="1" a="1"/>
  <c r="K1278" i="3" s="1"/>
  <c r="G1278" i="3"/>
  <c r="J1277" i="3"/>
  <c r="I1277" i="3"/>
  <c r="H1277" i="3"/>
  <c r="K1277" i="3" s="1" a="1"/>
  <c r="K1277" i="3" s="1"/>
  <c r="G1277" i="3"/>
  <c r="J1276" i="3"/>
  <c r="I1276" i="3"/>
  <c r="H1276" i="3"/>
  <c r="K1276" i="3" s="1" a="1"/>
  <c r="K1276" i="3" s="1"/>
  <c r="G1276" i="3"/>
  <c r="J1275" i="3"/>
  <c r="I1275" i="3"/>
  <c r="H1275" i="3"/>
  <c r="K1275" i="3" s="1" a="1"/>
  <c r="K1275" i="3" s="1"/>
  <c r="G1275" i="3"/>
  <c r="J1274" i="3"/>
  <c r="I1274" i="3"/>
  <c r="H1274" i="3"/>
  <c r="K1274" i="3" s="1" a="1"/>
  <c r="K1274" i="3" s="1"/>
  <c r="G1274" i="3"/>
  <c r="K1273" i="3"/>
  <c r="J1273" i="3"/>
  <c r="I1273" i="3"/>
  <c r="H1273" i="3"/>
  <c r="K1273" i="3" s="1" a="1"/>
  <c r="G1273" i="3"/>
  <c r="J1272" i="3"/>
  <c r="I1272" i="3"/>
  <c r="H1272" i="3"/>
  <c r="K1272" i="3" s="1" a="1"/>
  <c r="K1272" i="3" s="1"/>
  <c r="G1272" i="3"/>
  <c r="J1271" i="3"/>
  <c r="I1271" i="3"/>
  <c r="H1271" i="3"/>
  <c r="K1271" i="3" s="1" a="1"/>
  <c r="K1271" i="3" s="1"/>
  <c r="G1271" i="3"/>
  <c r="J1270" i="3"/>
  <c r="I1270" i="3"/>
  <c r="H1270" i="3"/>
  <c r="K1270" i="3" s="1" a="1"/>
  <c r="K1270" i="3" s="1"/>
  <c r="G1270" i="3"/>
  <c r="J1269" i="3"/>
  <c r="I1269" i="3"/>
  <c r="H1269" i="3"/>
  <c r="K1269" i="3" s="1" a="1"/>
  <c r="K1269" i="3" s="1"/>
  <c r="G1269" i="3"/>
  <c r="J1268" i="3"/>
  <c r="I1268" i="3"/>
  <c r="H1268" i="3"/>
  <c r="K1268" i="3" s="1" a="1"/>
  <c r="K1268" i="3" s="1"/>
  <c r="G1268" i="3"/>
  <c r="J1267" i="3"/>
  <c r="I1267" i="3"/>
  <c r="H1267" i="3"/>
  <c r="K1267" i="3" s="1" a="1"/>
  <c r="K1267" i="3" s="1"/>
  <c r="G1267" i="3"/>
  <c r="J1266" i="3"/>
  <c r="I1266" i="3"/>
  <c r="H1266" i="3"/>
  <c r="K1266" i="3" s="1" a="1"/>
  <c r="K1266" i="3" s="1"/>
  <c r="G1266" i="3"/>
  <c r="K1265" i="3"/>
  <c r="J1265" i="3"/>
  <c r="I1265" i="3"/>
  <c r="H1265" i="3"/>
  <c r="K1265" i="3" s="1" a="1"/>
  <c r="G1265" i="3"/>
  <c r="J1264" i="3"/>
  <c r="I1264" i="3"/>
  <c r="H1264" i="3"/>
  <c r="K1264" i="3" s="1" a="1"/>
  <c r="K1264" i="3" s="1"/>
  <c r="G1264" i="3"/>
  <c r="J1263" i="3"/>
  <c r="I1263" i="3"/>
  <c r="H1263" i="3"/>
  <c r="K1263" i="3" s="1" a="1"/>
  <c r="K1263" i="3" s="1"/>
  <c r="G1263" i="3"/>
  <c r="J1262" i="3"/>
  <c r="I1262" i="3"/>
  <c r="H1262" i="3"/>
  <c r="K1262" i="3" s="1" a="1"/>
  <c r="K1262" i="3" s="1"/>
  <c r="G1262" i="3"/>
  <c r="J1261" i="3"/>
  <c r="I1261" i="3"/>
  <c r="H1261" i="3"/>
  <c r="K1261" i="3" s="1" a="1"/>
  <c r="K1261" i="3" s="1"/>
  <c r="G1261" i="3"/>
  <c r="J1260" i="3"/>
  <c r="I1260" i="3"/>
  <c r="H1260" i="3"/>
  <c r="K1260" i="3" s="1" a="1"/>
  <c r="K1260" i="3" s="1"/>
  <c r="G1260" i="3"/>
  <c r="J1259" i="3"/>
  <c r="I1259" i="3"/>
  <c r="H1259" i="3"/>
  <c r="K1259" i="3" s="1" a="1"/>
  <c r="K1259" i="3" s="1"/>
  <c r="G1259" i="3"/>
  <c r="J1258" i="3"/>
  <c r="I1258" i="3"/>
  <c r="H1258" i="3"/>
  <c r="K1258" i="3" s="1" a="1"/>
  <c r="K1258" i="3" s="1"/>
  <c r="G1258" i="3"/>
  <c r="K1257" i="3"/>
  <c r="J1257" i="3"/>
  <c r="I1257" i="3"/>
  <c r="H1257" i="3"/>
  <c r="K1257" i="3" s="1" a="1"/>
  <c r="G1257" i="3"/>
  <c r="J1256" i="3"/>
  <c r="I1256" i="3"/>
  <c r="H1256" i="3"/>
  <c r="K1256" i="3" s="1" a="1"/>
  <c r="K1256" i="3" s="1"/>
  <c r="G1256" i="3"/>
  <c r="J1255" i="3"/>
  <c r="I1255" i="3"/>
  <c r="H1255" i="3"/>
  <c r="K1255" i="3" s="1" a="1"/>
  <c r="K1255" i="3" s="1"/>
  <c r="G1255" i="3"/>
  <c r="J1254" i="3"/>
  <c r="I1254" i="3"/>
  <c r="H1254" i="3"/>
  <c r="K1254" i="3" s="1" a="1"/>
  <c r="K1254" i="3" s="1"/>
  <c r="G1254" i="3"/>
  <c r="J1253" i="3"/>
  <c r="I1253" i="3"/>
  <c r="H1253" i="3"/>
  <c r="K1253" i="3" s="1" a="1"/>
  <c r="K1253" i="3" s="1"/>
  <c r="G1253" i="3"/>
  <c r="J1252" i="3"/>
  <c r="I1252" i="3"/>
  <c r="H1252" i="3"/>
  <c r="K1252" i="3" s="1" a="1"/>
  <c r="K1252" i="3" s="1"/>
  <c r="G1252" i="3"/>
  <c r="J1251" i="3"/>
  <c r="I1251" i="3"/>
  <c r="H1251" i="3"/>
  <c r="K1251" i="3" s="1" a="1"/>
  <c r="K1251" i="3" s="1"/>
  <c r="G1251" i="3"/>
  <c r="J1250" i="3"/>
  <c r="I1250" i="3"/>
  <c r="H1250" i="3"/>
  <c r="K1250" i="3" s="1" a="1"/>
  <c r="K1250" i="3" s="1"/>
  <c r="G1250" i="3"/>
  <c r="K1249" i="3"/>
  <c r="J1249" i="3"/>
  <c r="I1249" i="3"/>
  <c r="H1249" i="3"/>
  <c r="K1249" i="3" s="1" a="1"/>
  <c r="G1249" i="3"/>
  <c r="J1248" i="3"/>
  <c r="I1248" i="3"/>
  <c r="H1248" i="3"/>
  <c r="K1248" i="3" s="1" a="1"/>
  <c r="K1248" i="3" s="1"/>
  <c r="G1248" i="3"/>
  <c r="J1247" i="3"/>
  <c r="I1247" i="3"/>
  <c r="H1247" i="3"/>
  <c r="K1247" i="3" s="1" a="1"/>
  <c r="K1247" i="3" s="1"/>
  <c r="G1247" i="3"/>
  <c r="J1246" i="3"/>
  <c r="I1246" i="3"/>
  <c r="H1246" i="3"/>
  <c r="K1246" i="3" s="1" a="1"/>
  <c r="K1246" i="3" s="1"/>
  <c r="G1246" i="3"/>
  <c r="J1245" i="3"/>
  <c r="I1245" i="3"/>
  <c r="H1245" i="3"/>
  <c r="K1245" i="3" s="1" a="1"/>
  <c r="K1245" i="3" s="1"/>
  <c r="G1245" i="3"/>
  <c r="J1244" i="3"/>
  <c r="I1244" i="3"/>
  <c r="H1244" i="3"/>
  <c r="K1244" i="3" s="1" a="1"/>
  <c r="K1244" i="3" s="1"/>
  <c r="G1244" i="3"/>
  <c r="J1243" i="3"/>
  <c r="I1243" i="3"/>
  <c r="H1243" i="3"/>
  <c r="K1243" i="3" s="1" a="1"/>
  <c r="K1243" i="3" s="1"/>
  <c r="G1243" i="3"/>
  <c r="J1242" i="3"/>
  <c r="I1242" i="3"/>
  <c r="H1242" i="3"/>
  <c r="K1242" i="3" s="1" a="1"/>
  <c r="K1242" i="3" s="1"/>
  <c r="G1242" i="3"/>
  <c r="J1241" i="3"/>
  <c r="I1241" i="3"/>
  <c r="H1241" i="3"/>
  <c r="K1241" i="3" s="1" a="1"/>
  <c r="K1241" i="3" s="1"/>
  <c r="G1241" i="3"/>
  <c r="J1240" i="3"/>
  <c r="I1240" i="3"/>
  <c r="H1240" i="3"/>
  <c r="K1240" i="3" s="1" a="1"/>
  <c r="K1240" i="3" s="1"/>
  <c r="G1240" i="3"/>
  <c r="J1239" i="3"/>
  <c r="I1239" i="3"/>
  <c r="H1239" i="3"/>
  <c r="K1239" i="3" s="1" a="1"/>
  <c r="K1239" i="3" s="1"/>
  <c r="G1239" i="3"/>
  <c r="J1238" i="3"/>
  <c r="I1238" i="3"/>
  <c r="H1238" i="3"/>
  <c r="K1238" i="3" s="1" a="1"/>
  <c r="K1238" i="3" s="1"/>
  <c r="G1238" i="3"/>
  <c r="J1237" i="3"/>
  <c r="I1237" i="3"/>
  <c r="H1237" i="3"/>
  <c r="K1237" i="3" s="1" a="1"/>
  <c r="K1237" i="3" s="1"/>
  <c r="G1237" i="3"/>
  <c r="K1236" i="3" a="1"/>
  <c r="K1236" i="3" s="1"/>
  <c r="J1236" i="3"/>
  <c r="I1236" i="3"/>
  <c r="H1236" i="3"/>
  <c r="G1236" i="3"/>
  <c r="J1235" i="3"/>
  <c r="I1235" i="3"/>
  <c r="H1235" i="3"/>
  <c r="K1235" i="3" s="1" a="1"/>
  <c r="K1235" i="3" s="1"/>
  <c r="G1235" i="3"/>
  <c r="J1234" i="3"/>
  <c r="I1234" i="3"/>
  <c r="H1234" i="3"/>
  <c r="K1234" i="3" s="1" a="1"/>
  <c r="K1234" i="3" s="1"/>
  <c r="G1234" i="3"/>
  <c r="J1233" i="3"/>
  <c r="I1233" i="3"/>
  <c r="H1233" i="3"/>
  <c r="K1233" i="3" s="1" a="1"/>
  <c r="K1233" i="3" s="1"/>
  <c r="G1233" i="3"/>
  <c r="J1232" i="3"/>
  <c r="I1232" i="3"/>
  <c r="H1232" i="3"/>
  <c r="K1232" i="3" s="1" a="1"/>
  <c r="K1232" i="3" s="1"/>
  <c r="G1232" i="3"/>
  <c r="J1231" i="3"/>
  <c r="I1231" i="3"/>
  <c r="H1231" i="3"/>
  <c r="K1231" i="3" s="1" a="1"/>
  <c r="K1231" i="3" s="1"/>
  <c r="G1231" i="3"/>
  <c r="J1230" i="3"/>
  <c r="I1230" i="3"/>
  <c r="H1230" i="3"/>
  <c r="K1230" i="3" s="1" a="1"/>
  <c r="K1230" i="3" s="1"/>
  <c r="G1230" i="3"/>
  <c r="J1229" i="3"/>
  <c r="I1229" i="3"/>
  <c r="H1229" i="3"/>
  <c r="K1229" i="3" s="1" a="1"/>
  <c r="K1229" i="3" s="1"/>
  <c r="G1229" i="3"/>
  <c r="J1228" i="3"/>
  <c r="I1228" i="3"/>
  <c r="H1228" i="3"/>
  <c r="K1228" i="3" s="1" a="1"/>
  <c r="K1228" i="3" s="1"/>
  <c r="G1228" i="3"/>
  <c r="J1227" i="3"/>
  <c r="I1227" i="3"/>
  <c r="H1227" i="3"/>
  <c r="K1227" i="3" s="1" a="1"/>
  <c r="K1227" i="3" s="1"/>
  <c r="G1227" i="3"/>
  <c r="J1226" i="3"/>
  <c r="I1226" i="3"/>
  <c r="H1226" i="3"/>
  <c r="K1226" i="3" s="1" a="1"/>
  <c r="K1226" i="3" s="1"/>
  <c r="G1226" i="3"/>
  <c r="J1225" i="3"/>
  <c r="I1225" i="3"/>
  <c r="H1225" i="3"/>
  <c r="K1225" i="3" s="1" a="1"/>
  <c r="K1225" i="3" s="1"/>
  <c r="G1225" i="3"/>
  <c r="J1224" i="3"/>
  <c r="I1224" i="3"/>
  <c r="H1224" i="3"/>
  <c r="K1224" i="3" s="1" a="1"/>
  <c r="K1224" i="3" s="1"/>
  <c r="G1224" i="3"/>
  <c r="J1223" i="3"/>
  <c r="I1223" i="3"/>
  <c r="H1223" i="3"/>
  <c r="K1223" i="3" s="1" a="1"/>
  <c r="K1223" i="3" s="1"/>
  <c r="G1223" i="3"/>
  <c r="J1222" i="3"/>
  <c r="I1222" i="3"/>
  <c r="H1222" i="3"/>
  <c r="K1222" i="3" s="1" a="1"/>
  <c r="K1222" i="3" s="1"/>
  <c r="G1222" i="3"/>
  <c r="J1221" i="3"/>
  <c r="I1221" i="3"/>
  <c r="H1221" i="3"/>
  <c r="K1221" i="3" s="1" a="1"/>
  <c r="K1221" i="3" s="1"/>
  <c r="G1221" i="3"/>
  <c r="K1220" i="3" a="1"/>
  <c r="K1220" i="3" s="1"/>
  <c r="J1220" i="3"/>
  <c r="I1220" i="3"/>
  <c r="H1220" i="3"/>
  <c r="G1220" i="3"/>
  <c r="J1219" i="3"/>
  <c r="I1219" i="3"/>
  <c r="H1219" i="3"/>
  <c r="K1219" i="3" s="1" a="1"/>
  <c r="K1219" i="3" s="1"/>
  <c r="G1219" i="3"/>
  <c r="J1218" i="3"/>
  <c r="I1218" i="3"/>
  <c r="H1218" i="3"/>
  <c r="K1218" i="3" s="1" a="1"/>
  <c r="K1218" i="3" s="1"/>
  <c r="G1218" i="3"/>
  <c r="J1217" i="3"/>
  <c r="I1217" i="3"/>
  <c r="H1217" i="3"/>
  <c r="K1217" i="3" s="1" a="1"/>
  <c r="K1217" i="3" s="1"/>
  <c r="G1217" i="3"/>
  <c r="J1216" i="3"/>
  <c r="I1216" i="3"/>
  <c r="H1216" i="3"/>
  <c r="K1216" i="3" s="1" a="1"/>
  <c r="K1216" i="3" s="1"/>
  <c r="G1216" i="3"/>
  <c r="J1215" i="3"/>
  <c r="I1215" i="3"/>
  <c r="H1215" i="3"/>
  <c r="K1215" i="3" s="1" a="1"/>
  <c r="K1215" i="3" s="1"/>
  <c r="G1215" i="3"/>
  <c r="J1214" i="3"/>
  <c r="I1214" i="3"/>
  <c r="H1214" i="3"/>
  <c r="K1214" i="3" s="1" a="1"/>
  <c r="K1214" i="3" s="1"/>
  <c r="G1214" i="3"/>
  <c r="J1213" i="3"/>
  <c r="I1213" i="3"/>
  <c r="H1213" i="3"/>
  <c r="K1213" i="3" s="1" a="1"/>
  <c r="K1213" i="3" s="1"/>
  <c r="G1213" i="3"/>
  <c r="J1212" i="3"/>
  <c r="I1212" i="3"/>
  <c r="H1212" i="3"/>
  <c r="K1212" i="3" s="1" a="1"/>
  <c r="K1212" i="3" s="1"/>
  <c r="G1212" i="3"/>
  <c r="J1211" i="3"/>
  <c r="I1211" i="3"/>
  <c r="H1211" i="3"/>
  <c r="K1211" i="3" s="1" a="1"/>
  <c r="K1211" i="3" s="1"/>
  <c r="G1211" i="3"/>
  <c r="J1210" i="3"/>
  <c r="I1210" i="3"/>
  <c r="H1210" i="3"/>
  <c r="K1210" i="3" s="1" a="1"/>
  <c r="K1210" i="3" s="1"/>
  <c r="G1210" i="3"/>
  <c r="J1209" i="3"/>
  <c r="I1209" i="3"/>
  <c r="H1209" i="3"/>
  <c r="K1209" i="3" s="1" a="1"/>
  <c r="K1209" i="3" s="1"/>
  <c r="G1209" i="3"/>
  <c r="J1208" i="3"/>
  <c r="I1208" i="3"/>
  <c r="H1208" i="3"/>
  <c r="K1208" i="3" s="1" a="1"/>
  <c r="K1208" i="3" s="1"/>
  <c r="G1208" i="3"/>
  <c r="J1207" i="3"/>
  <c r="I1207" i="3"/>
  <c r="H1207" i="3"/>
  <c r="K1207" i="3" s="1" a="1"/>
  <c r="K1207" i="3" s="1"/>
  <c r="G1207" i="3"/>
  <c r="J1206" i="3"/>
  <c r="I1206" i="3"/>
  <c r="H1206" i="3"/>
  <c r="K1206" i="3" s="1" a="1"/>
  <c r="K1206" i="3" s="1"/>
  <c r="G1206" i="3"/>
  <c r="J1205" i="3"/>
  <c r="I1205" i="3"/>
  <c r="H1205" i="3"/>
  <c r="K1205" i="3" s="1" a="1"/>
  <c r="K1205" i="3" s="1"/>
  <c r="G1205" i="3"/>
  <c r="K1204" i="3" a="1"/>
  <c r="K1204" i="3" s="1"/>
  <c r="J1204" i="3"/>
  <c r="I1204" i="3"/>
  <c r="H1204" i="3"/>
  <c r="G1204" i="3"/>
  <c r="J1203" i="3"/>
  <c r="I1203" i="3"/>
  <c r="H1203" i="3"/>
  <c r="K1203" i="3" s="1" a="1"/>
  <c r="K1203" i="3" s="1"/>
  <c r="G1203" i="3"/>
  <c r="J1202" i="3"/>
  <c r="I1202" i="3"/>
  <c r="H1202" i="3"/>
  <c r="K1202" i="3" s="1" a="1"/>
  <c r="K1202" i="3" s="1"/>
  <c r="G1202" i="3"/>
  <c r="J1201" i="3"/>
  <c r="I1201" i="3"/>
  <c r="H1201" i="3"/>
  <c r="K1201" i="3" s="1" a="1"/>
  <c r="K1201" i="3" s="1"/>
  <c r="G1201" i="3"/>
  <c r="J1200" i="3"/>
  <c r="I1200" i="3"/>
  <c r="H1200" i="3"/>
  <c r="K1200" i="3" s="1" a="1"/>
  <c r="K1200" i="3" s="1"/>
  <c r="G1200" i="3"/>
  <c r="J1199" i="3"/>
  <c r="I1199" i="3"/>
  <c r="H1199" i="3"/>
  <c r="K1199" i="3" s="1" a="1"/>
  <c r="K1199" i="3" s="1"/>
  <c r="G1199" i="3"/>
  <c r="J1198" i="3"/>
  <c r="I1198" i="3"/>
  <c r="H1198" i="3"/>
  <c r="K1198" i="3" s="1" a="1"/>
  <c r="K1198" i="3" s="1"/>
  <c r="G1198" i="3"/>
  <c r="J1197" i="3"/>
  <c r="I1197" i="3"/>
  <c r="H1197" i="3"/>
  <c r="K1197" i="3" s="1" a="1"/>
  <c r="K1197" i="3" s="1"/>
  <c r="G1197" i="3"/>
  <c r="J1196" i="3"/>
  <c r="I1196" i="3"/>
  <c r="H1196" i="3"/>
  <c r="K1196" i="3" s="1" a="1"/>
  <c r="K1196" i="3" s="1"/>
  <c r="G1196" i="3"/>
  <c r="J1195" i="3"/>
  <c r="I1195" i="3"/>
  <c r="H1195" i="3"/>
  <c r="K1195" i="3" s="1" a="1"/>
  <c r="K1195" i="3" s="1"/>
  <c r="G1195" i="3"/>
  <c r="J1194" i="3"/>
  <c r="I1194" i="3"/>
  <c r="H1194" i="3"/>
  <c r="K1194" i="3" s="1" a="1"/>
  <c r="K1194" i="3" s="1"/>
  <c r="G1194" i="3"/>
  <c r="J1193" i="3"/>
  <c r="I1193" i="3"/>
  <c r="H1193" i="3"/>
  <c r="K1193" i="3" s="1" a="1"/>
  <c r="K1193" i="3" s="1"/>
  <c r="G1193" i="3"/>
  <c r="J1192" i="3"/>
  <c r="I1192" i="3"/>
  <c r="H1192" i="3"/>
  <c r="K1192" i="3" s="1" a="1"/>
  <c r="K1192" i="3" s="1"/>
  <c r="G1192" i="3"/>
  <c r="J1191" i="3"/>
  <c r="I1191" i="3"/>
  <c r="H1191" i="3"/>
  <c r="K1191" i="3" s="1" a="1"/>
  <c r="K1191" i="3" s="1"/>
  <c r="G1191" i="3"/>
  <c r="J1190" i="3"/>
  <c r="I1190" i="3"/>
  <c r="H1190" i="3"/>
  <c r="K1190" i="3" s="1" a="1"/>
  <c r="K1190" i="3" s="1"/>
  <c r="G1190" i="3"/>
  <c r="J1189" i="3"/>
  <c r="I1189" i="3"/>
  <c r="H1189" i="3"/>
  <c r="K1189" i="3" s="1" a="1"/>
  <c r="K1189" i="3" s="1"/>
  <c r="G1189" i="3"/>
  <c r="K1188" i="3" a="1"/>
  <c r="K1188" i="3" s="1"/>
  <c r="J1188" i="3"/>
  <c r="I1188" i="3"/>
  <c r="H1188" i="3"/>
  <c r="G1188" i="3"/>
  <c r="J1187" i="3"/>
  <c r="I1187" i="3"/>
  <c r="H1187" i="3"/>
  <c r="K1187" i="3" s="1" a="1"/>
  <c r="K1187" i="3" s="1"/>
  <c r="G1187" i="3"/>
  <c r="J1186" i="3"/>
  <c r="I1186" i="3"/>
  <c r="H1186" i="3"/>
  <c r="K1186" i="3" s="1" a="1"/>
  <c r="K1186" i="3" s="1"/>
  <c r="G1186" i="3"/>
  <c r="J1185" i="3"/>
  <c r="I1185" i="3"/>
  <c r="H1185" i="3"/>
  <c r="K1185" i="3" s="1" a="1"/>
  <c r="K1185" i="3" s="1"/>
  <c r="G1185" i="3"/>
  <c r="J1184" i="3"/>
  <c r="I1184" i="3"/>
  <c r="H1184" i="3"/>
  <c r="K1184" i="3" s="1" a="1"/>
  <c r="K1184" i="3" s="1"/>
  <c r="G1184" i="3"/>
  <c r="J1183" i="3"/>
  <c r="I1183" i="3"/>
  <c r="H1183" i="3"/>
  <c r="K1183" i="3" s="1" a="1"/>
  <c r="K1183" i="3" s="1"/>
  <c r="G1183" i="3"/>
  <c r="J1182" i="3"/>
  <c r="I1182" i="3"/>
  <c r="H1182" i="3"/>
  <c r="K1182" i="3" s="1" a="1"/>
  <c r="K1182" i="3" s="1"/>
  <c r="G1182" i="3"/>
  <c r="J1181" i="3"/>
  <c r="I1181" i="3"/>
  <c r="H1181" i="3"/>
  <c r="K1181" i="3" s="1" a="1"/>
  <c r="K1181" i="3" s="1"/>
  <c r="G1181" i="3"/>
  <c r="J1180" i="3"/>
  <c r="I1180" i="3"/>
  <c r="H1180" i="3"/>
  <c r="K1180" i="3" s="1" a="1"/>
  <c r="K1180" i="3" s="1"/>
  <c r="G1180" i="3"/>
  <c r="J1179" i="3"/>
  <c r="I1179" i="3"/>
  <c r="H1179" i="3"/>
  <c r="K1179" i="3" s="1" a="1"/>
  <c r="K1179" i="3" s="1"/>
  <c r="G1179" i="3"/>
  <c r="J1178" i="3"/>
  <c r="I1178" i="3"/>
  <c r="H1178" i="3"/>
  <c r="K1178" i="3" s="1" a="1"/>
  <c r="K1178" i="3" s="1"/>
  <c r="G1178" i="3"/>
  <c r="J1177" i="3"/>
  <c r="I1177" i="3"/>
  <c r="H1177" i="3"/>
  <c r="K1177" i="3" s="1" a="1"/>
  <c r="K1177" i="3" s="1"/>
  <c r="G1177" i="3"/>
  <c r="J1176" i="3"/>
  <c r="I1176" i="3"/>
  <c r="H1176" i="3"/>
  <c r="K1176" i="3" s="1" a="1"/>
  <c r="K1176" i="3" s="1"/>
  <c r="G1176" i="3"/>
  <c r="J1175" i="3"/>
  <c r="I1175" i="3"/>
  <c r="H1175" i="3"/>
  <c r="K1175" i="3" s="1" a="1"/>
  <c r="K1175" i="3" s="1"/>
  <c r="G1175" i="3"/>
  <c r="J1174" i="3"/>
  <c r="I1174" i="3"/>
  <c r="H1174" i="3"/>
  <c r="K1174" i="3" s="1" a="1"/>
  <c r="K1174" i="3" s="1"/>
  <c r="G1174" i="3"/>
  <c r="J1173" i="3"/>
  <c r="I1173" i="3"/>
  <c r="H1173" i="3"/>
  <c r="K1173" i="3" s="1" a="1"/>
  <c r="K1173" i="3" s="1"/>
  <c r="G1173" i="3"/>
  <c r="K1172" i="3" a="1"/>
  <c r="K1172" i="3" s="1"/>
  <c r="J1172" i="3"/>
  <c r="I1172" i="3"/>
  <c r="H1172" i="3"/>
  <c r="G1172" i="3"/>
  <c r="J1171" i="3"/>
  <c r="I1171" i="3"/>
  <c r="H1171" i="3"/>
  <c r="K1171" i="3" s="1" a="1"/>
  <c r="K1171" i="3" s="1"/>
  <c r="G1171" i="3"/>
  <c r="J1170" i="3"/>
  <c r="I1170" i="3"/>
  <c r="H1170" i="3"/>
  <c r="K1170" i="3" s="1" a="1"/>
  <c r="K1170" i="3" s="1"/>
  <c r="G1170" i="3"/>
  <c r="J1169" i="3"/>
  <c r="I1169" i="3"/>
  <c r="H1169" i="3"/>
  <c r="K1169" i="3" s="1" a="1"/>
  <c r="K1169" i="3" s="1"/>
  <c r="G1169" i="3"/>
  <c r="J1168" i="3"/>
  <c r="I1168" i="3"/>
  <c r="H1168" i="3"/>
  <c r="K1168" i="3" s="1" a="1"/>
  <c r="K1168" i="3" s="1"/>
  <c r="G1168" i="3"/>
  <c r="J1167" i="3"/>
  <c r="I1167" i="3"/>
  <c r="H1167" i="3"/>
  <c r="K1167" i="3" s="1" a="1"/>
  <c r="K1167" i="3" s="1"/>
  <c r="J1166" i="3"/>
  <c r="I1166" i="3"/>
  <c r="H1166" i="3"/>
  <c r="K1166" i="3" s="1" a="1"/>
  <c r="K1166" i="3" s="1"/>
  <c r="G1166" i="3"/>
  <c r="J1165" i="3"/>
  <c r="I1165" i="3"/>
  <c r="H1165" i="3"/>
  <c r="K1165" i="3" s="1" a="1"/>
  <c r="K1165" i="3" s="1"/>
  <c r="G1165" i="3"/>
  <c r="K1164" i="3" a="1"/>
  <c r="K1164" i="3" s="1"/>
  <c r="J1164" i="3"/>
  <c r="I1164" i="3"/>
  <c r="H1164" i="3"/>
  <c r="G1164" i="3"/>
  <c r="J1163" i="3"/>
  <c r="I1163" i="3"/>
  <c r="H1163" i="3"/>
  <c r="K1163" i="3" s="1" a="1"/>
  <c r="K1163" i="3" s="1"/>
  <c r="G1163" i="3"/>
  <c r="J1162" i="3"/>
  <c r="I1162" i="3"/>
  <c r="H1162" i="3"/>
  <c r="K1162" i="3" s="1" a="1"/>
  <c r="K1162" i="3" s="1"/>
  <c r="G1162" i="3"/>
  <c r="J1161" i="3"/>
  <c r="I1161" i="3"/>
  <c r="H1161" i="3"/>
  <c r="K1161" i="3" s="1" a="1"/>
  <c r="K1161" i="3" s="1"/>
  <c r="G1161" i="3"/>
  <c r="J1160" i="3"/>
  <c r="I1160" i="3"/>
  <c r="H1160" i="3"/>
  <c r="K1160" i="3" s="1" a="1"/>
  <c r="K1160" i="3" s="1"/>
  <c r="G1160" i="3"/>
  <c r="J1159" i="3"/>
  <c r="I1159" i="3"/>
  <c r="H1159" i="3"/>
  <c r="K1159" i="3" s="1" a="1"/>
  <c r="K1159" i="3" s="1"/>
  <c r="G1159" i="3"/>
  <c r="J1158" i="3"/>
  <c r="I1158" i="3"/>
  <c r="H1158" i="3"/>
  <c r="K1158" i="3" s="1" a="1"/>
  <c r="K1158" i="3" s="1"/>
  <c r="G1158" i="3"/>
  <c r="J1157" i="3"/>
  <c r="I1157" i="3"/>
  <c r="H1157" i="3"/>
  <c r="K1157" i="3" s="1" a="1"/>
  <c r="K1157" i="3" s="1"/>
  <c r="J1156" i="3"/>
  <c r="I1156" i="3"/>
  <c r="H1156" i="3"/>
  <c r="K1156" i="3" s="1" a="1"/>
  <c r="K1156" i="3" s="1"/>
  <c r="G1156" i="3"/>
  <c r="J1155" i="3"/>
  <c r="I1155" i="3"/>
  <c r="H1155" i="3"/>
  <c r="K1155" i="3" s="1" a="1"/>
  <c r="K1155" i="3" s="1"/>
  <c r="G1155" i="3"/>
  <c r="J1154" i="3"/>
  <c r="I1154" i="3"/>
  <c r="H1154" i="3"/>
  <c r="K1154" i="3" s="1" a="1"/>
  <c r="K1154" i="3" s="1"/>
  <c r="G1154" i="3"/>
  <c r="J1153" i="3"/>
  <c r="I1153" i="3"/>
  <c r="H1153" i="3"/>
  <c r="K1153" i="3" s="1" a="1"/>
  <c r="K1153" i="3" s="1"/>
  <c r="G1153" i="3"/>
  <c r="J1152" i="3"/>
  <c r="I1152" i="3"/>
  <c r="H1152" i="3"/>
  <c r="K1152" i="3" s="1" a="1"/>
  <c r="K1152" i="3" s="1"/>
  <c r="G1152" i="3"/>
  <c r="J1151" i="3"/>
  <c r="I1151" i="3"/>
  <c r="H1151" i="3"/>
  <c r="K1151" i="3" s="1" a="1"/>
  <c r="K1151" i="3" s="1"/>
  <c r="G1151" i="3"/>
  <c r="J1150" i="3"/>
  <c r="I1150" i="3"/>
  <c r="H1150" i="3"/>
  <c r="K1150" i="3" s="1" a="1"/>
  <c r="K1150" i="3" s="1"/>
  <c r="G1150" i="3"/>
  <c r="J1149" i="3"/>
  <c r="I1149" i="3"/>
  <c r="H1149" i="3"/>
  <c r="K1149" i="3" s="1" a="1"/>
  <c r="K1149" i="3" s="1"/>
  <c r="G1149" i="3"/>
  <c r="J1148" i="3"/>
  <c r="I1148" i="3"/>
  <c r="H1148" i="3"/>
  <c r="K1148" i="3" s="1" a="1"/>
  <c r="K1148" i="3" s="1"/>
  <c r="G1148" i="3"/>
  <c r="J1147" i="3"/>
  <c r="I1147" i="3"/>
  <c r="H1147" i="3"/>
  <c r="K1147" i="3" s="1" a="1"/>
  <c r="K1147" i="3" s="1"/>
  <c r="G1147" i="3"/>
  <c r="J1146" i="3"/>
  <c r="I1146" i="3"/>
  <c r="H1146" i="3"/>
  <c r="K1146" i="3" s="1" a="1"/>
  <c r="K1146" i="3" s="1"/>
  <c r="G1146" i="3"/>
  <c r="J1145" i="3"/>
  <c r="I1145" i="3"/>
  <c r="H1145" i="3"/>
  <c r="K1145" i="3" s="1" a="1"/>
  <c r="K1145" i="3" s="1"/>
  <c r="G1145" i="3"/>
  <c r="J1144" i="3"/>
  <c r="I1144" i="3"/>
  <c r="H1144" i="3"/>
  <c r="K1144" i="3" s="1" a="1"/>
  <c r="K1144" i="3" s="1"/>
  <c r="G1144" i="3"/>
  <c r="J1143" i="3"/>
  <c r="I1143" i="3"/>
  <c r="H1143" i="3"/>
  <c r="K1143" i="3" s="1" a="1"/>
  <c r="K1143" i="3" s="1"/>
  <c r="G1143" i="3"/>
  <c r="J1142" i="3"/>
  <c r="I1142" i="3"/>
  <c r="H1142" i="3"/>
  <c r="K1142" i="3" s="1" a="1"/>
  <c r="K1142" i="3" s="1"/>
  <c r="G1142" i="3"/>
  <c r="K1141" i="3" a="1"/>
  <c r="K1141" i="3" s="1"/>
  <c r="J1141" i="3"/>
  <c r="I1141" i="3"/>
  <c r="H1141" i="3"/>
  <c r="G1141" i="3"/>
  <c r="J1140" i="3"/>
  <c r="I1140" i="3"/>
  <c r="H1140" i="3"/>
  <c r="K1140" i="3" s="1" a="1"/>
  <c r="K1140" i="3" s="1"/>
  <c r="G1140" i="3"/>
  <c r="J1139" i="3"/>
  <c r="I1139" i="3"/>
  <c r="H1139" i="3"/>
  <c r="K1139" i="3" s="1" a="1"/>
  <c r="K1139" i="3" s="1"/>
  <c r="G1139" i="3"/>
  <c r="J1138" i="3"/>
  <c r="I1138" i="3"/>
  <c r="H1138" i="3"/>
  <c r="K1138" i="3" s="1" a="1"/>
  <c r="K1138" i="3" s="1"/>
  <c r="G1138" i="3"/>
  <c r="J1137" i="3"/>
  <c r="I1137" i="3"/>
  <c r="H1137" i="3"/>
  <c r="K1137" i="3" s="1" a="1"/>
  <c r="K1137" i="3" s="1"/>
  <c r="G1137" i="3"/>
  <c r="J1136" i="3"/>
  <c r="I1136" i="3"/>
  <c r="H1136" i="3"/>
  <c r="K1136" i="3" s="1" a="1"/>
  <c r="K1136" i="3" s="1"/>
  <c r="G1136" i="3"/>
  <c r="J1135" i="3"/>
  <c r="I1135" i="3"/>
  <c r="H1135" i="3"/>
  <c r="K1135" i="3" s="1" a="1"/>
  <c r="K1135" i="3" s="1"/>
  <c r="G1135" i="3"/>
  <c r="J1134" i="3"/>
  <c r="I1134" i="3"/>
  <c r="H1134" i="3"/>
  <c r="K1134" i="3" s="1" a="1"/>
  <c r="K1134" i="3" s="1"/>
  <c r="G1134" i="3"/>
  <c r="J1133" i="3"/>
  <c r="I1133" i="3"/>
  <c r="H1133" i="3"/>
  <c r="K1133" i="3" s="1" a="1"/>
  <c r="K1133" i="3" s="1"/>
  <c r="G1133" i="3"/>
  <c r="J1132" i="3"/>
  <c r="I1132" i="3"/>
  <c r="H1132" i="3"/>
  <c r="K1132" i="3" s="1" a="1"/>
  <c r="K1132" i="3" s="1"/>
  <c r="G1132" i="3"/>
  <c r="J1131" i="3"/>
  <c r="I1131" i="3"/>
  <c r="H1131" i="3"/>
  <c r="K1131" i="3" s="1" a="1"/>
  <c r="K1131" i="3" s="1"/>
  <c r="G1131" i="3"/>
  <c r="J1130" i="3"/>
  <c r="I1130" i="3"/>
  <c r="H1130" i="3"/>
  <c r="K1130" i="3" s="1" a="1"/>
  <c r="K1130" i="3" s="1"/>
  <c r="G1130" i="3"/>
  <c r="J1129" i="3"/>
  <c r="I1129" i="3"/>
  <c r="H1129" i="3"/>
  <c r="K1129" i="3" s="1" a="1"/>
  <c r="K1129" i="3" s="1"/>
  <c r="G1129" i="3"/>
  <c r="J1128" i="3"/>
  <c r="I1128" i="3"/>
  <c r="H1128" i="3"/>
  <c r="K1128" i="3" s="1" a="1"/>
  <c r="K1128" i="3" s="1"/>
  <c r="G1128" i="3"/>
  <c r="J1127" i="3"/>
  <c r="I1127" i="3"/>
  <c r="H1127" i="3"/>
  <c r="K1127" i="3" s="1" a="1"/>
  <c r="K1127" i="3" s="1"/>
  <c r="G1127" i="3"/>
  <c r="J1126" i="3"/>
  <c r="I1126" i="3"/>
  <c r="H1126" i="3"/>
  <c r="K1126" i="3" s="1" a="1"/>
  <c r="K1126" i="3" s="1"/>
  <c r="G1126" i="3"/>
  <c r="K1125" i="3" a="1"/>
  <c r="K1125" i="3" s="1"/>
  <c r="J1125" i="3"/>
  <c r="I1125" i="3"/>
  <c r="H1125" i="3"/>
  <c r="G1125" i="3"/>
  <c r="J1124" i="3"/>
  <c r="I1124" i="3"/>
  <c r="H1124" i="3"/>
  <c r="K1124" i="3" s="1" a="1"/>
  <c r="K1124" i="3" s="1"/>
  <c r="G1124" i="3"/>
  <c r="J1123" i="3"/>
  <c r="I1123" i="3"/>
  <c r="H1123" i="3"/>
  <c r="K1123" i="3" s="1" a="1"/>
  <c r="K1123" i="3" s="1"/>
  <c r="G1123" i="3"/>
  <c r="J1122" i="3"/>
  <c r="I1122" i="3"/>
  <c r="H1122" i="3"/>
  <c r="K1122" i="3" s="1" a="1"/>
  <c r="K1122" i="3" s="1"/>
  <c r="G1122" i="3"/>
  <c r="J1121" i="3"/>
  <c r="I1121" i="3"/>
  <c r="H1121" i="3"/>
  <c r="K1121" i="3" s="1" a="1"/>
  <c r="K1121" i="3" s="1"/>
  <c r="G1121" i="3"/>
  <c r="J1120" i="3"/>
  <c r="I1120" i="3"/>
  <c r="H1120" i="3"/>
  <c r="K1120" i="3" s="1" a="1"/>
  <c r="K1120" i="3" s="1"/>
  <c r="G1120" i="3"/>
  <c r="J1119" i="3"/>
  <c r="I1119" i="3"/>
  <c r="H1119" i="3"/>
  <c r="K1119" i="3" s="1" a="1"/>
  <c r="K1119" i="3" s="1"/>
  <c r="G1119" i="3"/>
  <c r="J1118" i="3"/>
  <c r="I1118" i="3"/>
  <c r="H1118" i="3"/>
  <c r="K1118" i="3" s="1" a="1"/>
  <c r="K1118" i="3" s="1"/>
  <c r="G1118" i="3"/>
  <c r="J1117" i="3"/>
  <c r="I1117" i="3"/>
  <c r="H1117" i="3"/>
  <c r="K1117" i="3" s="1" a="1"/>
  <c r="K1117" i="3" s="1"/>
  <c r="G1117" i="3"/>
  <c r="J1116" i="3"/>
  <c r="I1116" i="3"/>
  <c r="H1116" i="3"/>
  <c r="K1116" i="3" s="1" a="1"/>
  <c r="K1116" i="3" s="1"/>
  <c r="G1116" i="3"/>
  <c r="J1115" i="3"/>
  <c r="I1115" i="3"/>
  <c r="H1115" i="3"/>
  <c r="K1115" i="3" s="1" a="1"/>
  <c r="K1115" i="3" s="1"/>
  <c r="G1115" i="3"/>
  <c r="J1114" i="3"/>
  <c r="I1114" i="3"/>
  <c r="H1114" i="3"/>
  <c r="K1114" i="3" s="1" a="1"/>
  <c r="K1114" i="3" s="1"/>
  <c r="G1114" i="3"/>
  <c r="J1113" i="3"/>
  <c r="I1113" i="3"/>
  <c r="H1113" i="3"/>
  <c r="K1113" i="3" s="1" a="1"/>
  <c r="K1113" i="3" s="1"/>
  <c r="G1113" i="3"/>
  <c r="J1112" i="3"/>
  <c r="I1112" i="3"/>
  <c r="H1112" i="3"/>
  <c r="K1112" i="3" s="1" a="1"/>
  <c r="K1112" i="3" s="1"/>
  <c r="G1112" i="3"/>
  <c r="J1111" i="3"/>
  <c r="I1111" i="3"/>
  <c r="H1111" i="3"/>
  <c r="K1111" i="3" s="1" a="1"/>
  <c r="K1111" i="3" s="1"/>
  <c r="G1111" i="3"/>
  <c r="J1110" i="3"/>
  <c r="I1110" i="3"/>
  <c r="H1110" i="3"/>
  <c r="K1110" i="3" s="1" a="1"/>
  <c r="K1110" i="3" s="1"/>
  <c r="G1110" i="3"/>
  <c r="K1109" i="3" a="1"/>
  <c r="K1109" i="3" s="1"/>
  <c r="J1109" i="3"/>
  <c r="I1109" i="3"/>
  <c r="H1109" i="3"/>
  <c r="G1109" i="3"/>
  <c r="J1108" i="3"/>
  <c r="I1108" i="3"/>
  <c r="H1108" i="3"/>
  <c r="K1108" i="3" s="1" a="1"/>
  <c r="K1108" i="3" s="1"/>
  <c r="G1108" i="3"/>
  <c r="J1107" i="3"/>
  <c r="I1107" i="3"/>
  <c r="H1107" i="3"/>
  <c r="K1107" i="3" s="1" a="1"/>
  <c r="K1107" i="3" s="1"/>
  <c r="G1107" i="3"/>
  <c r="J1106" i="3"/>
  <c r="I1106" i="3"/>
  <c r="H1106" i="3"/>
  <c r="K1106" i="3" s="1" a="1"/>
  <c r="K1106" i="3" s="1"/>
  <c r="G1106" i="3"/>
  <c r="J1105" i="3"/>
  <c r="I1105" i="3"/>
  <c r="H1105" i="3"/>
  <c r="K1105" i="3" s="1" a="1"/>
  <c r="K1105" i="3" s="1"/>
  <c r="G1105" i="3"/>
  <c r="J1104" i="3"/>
  <c r="I1104" i="3"/>
  <c r="H1104" i="3"/>
  <c r="K1104" i="3" s="1" a="1"/>
  <c r="K1104" i="3" s="1"/>
  <c r="G1104" i="3"/>
  <c r="J1103" i="3"/>
  <c r="I1103" i="3"/>
  <c r="H1103" i="3"/>
  <c r="K1103" i="3" s="1" a="1"/>
  <c r="K1103" i="3" s="1"/>
  <c r="G1103" i="3"/>
  <c r="J1102" i="3"/>
  <c r="I1102" i="3"/>
  <c r="H1102" i="3"/>
  <c r="K1102" i="3" s="1" a="1"/>
  <c r="K1102" i="3" s="1"/>
  <c r="G1102" i="3"/>
  <c r="J1101" i="3"/>
  <c r="I1101" i="3"/>
  <c r="H1101" i="3"/>
  <c r="K1101" i="3" s="1" a="1"/>
  <c r="K1101" i="3" s="1"/>
  <c r="G1101" i="3"/>
  <c r="J1100" i="3"/>
  <c r="I1100" i="3"/>
  <c r="H1100" i="3"/>
  <c r="K1100" i="3" s="1" a="1"/>
  <c r="K1100" i="3" s="1"/>
  <c r="G1100" i="3"/>
  <c r="J1099" i="3"/>
  <c r="I1099" i="3"/>
  <c r="H1099" i="3"/>
  <c r="K1099" i="3" s="1" a="1"/>
  <c r="K1099" i="3" s="1"/>
  <c r="G1099" i="3"/>
  <c r="J1098" i="3"/>
  <c r="I1098" i="3"/>
  <c r="H1098" i="3"/>
  <c r="K1098" i="3" s="1" a="1"/>
  <c r="K1098" i="3" s="1"/>
  <c r="G1098" i="3"/>
  <c r="J1097" i="3"/>
  <c r="I1097" i="3"/>
  <c r="H1097" i="3"/>
  <c r="K1097" i="3" s="1" a="1"/>
  <c r="K1097" i="3" s="1"/>
  <c r="G1097" i="3"/>
  <c r="J1096" i="3"/>
  <c r="I1096" i="3"/>
  <c r="H1096" i="3"/>
  <c r="K1096" i="3" s="1" a="1"/>
  <c r="K1096" i="3" s="1"/>
  <c r="G1096" i="3"/>
  <c r="J1095" i="3"/>
  <c r="I1095" i="3"/>
  <c r="H1095" i="3"/>
  <c r="K1095" i="3" s="1" a="1"/>
  <c r="K1095" i="3" s="1"/>
  <c r="G1095" i="3"/>
  <c r="J1094" i="3"/>
  <c r="I1094" i="3"/>
  <c r="H1094" i="3"/>
  <c r="K1094" i="3" s="1" a="1"/>
  <c r="K1094" i="3" s="1"/>
  <c r="G1094" i="3"/>
  <c r="J1093" i="3"/>
  <c r="I1093" i="3"/>
  <c r="H1093" i="3"/>
  <c r="K1093" i="3" s="1" a="1"/>
  <c r="K1093" i="3" s="1"/>
  <c r="G1093" i="3"/>
  <c r="J1092" i="3"/>
  <c r="I1092" i="3"/>
  <c r="H1092" i="3"/>
  <c r="K1092" i="3" s="1" a="1"/>
  <c r="K1092" i="3" s="1"/>
  <c r="G1092" i="3"/>
  <c r="J1091" i="3"/>
  <c r="I1091" i="3"/>
  <c r="H1091" i="3"/>
  <c r="K1091" i="3" s="1" a="1"/>
  <c r="K1091" i="3" s="1"/>
  <c r="G1091" i="3"/>
  <c r="J1090" i="3"/>
  <c r="I1090" i="3"/>
  <c r="H1090" i="3"/>
  <c r="K1090" i="3" s="1" a="1"/>
  <c r="K1090" i="3" s="1"/>
  <c r="G1090" i="3"/>
  <c r="J1089" i="3"/>
  <c r="I1089" i="3"/>
  <c r="H1089" i="3"/>
  <c r="K1089" i="3" s="1" a="1"/>
  <c r="K1089" i="3" s="1"/>
  <c r="G1089" i="3"/>
  <c r="J1088" i="3"/>
  <c r="I1088" i="3"/>
  <c r="H1088" i="3"/>
  <c r="K1088" i="3" s="1" a="1"/>
  <c r="K1088" i="3" s="1"/>
  <c r="G1088" i="3"/>
  <c r="J1087" i="3"/>
  <c r="I1087" i="3"/>
  <c r="H1087" i="3"/>
  <c r="K1087" i="3" s="1" a="1"/>
  <c r="K1087" i="3" s="1"/>
  <c r="G1087" i="3"/>
  <c r="J1086" i="3"/>
  <c r="I1086" i="3"/>
  <c r="H1086" i="3"/>
  <c r="K1086" i="3" s="1" a="1"/>
  <c r="K1086" i="3" s="1"/>
  <c r="G1086" i="3"/>
  <c r="J1085" i="3"/>
  <c r="I1085" i="3"/>
  <c r="H1085" i="3"/>
  <c r="K1085" i="3" s="1" a="1"/>
  <c r="K1085" i="3" s="1"/>
  <c r="G1085" i="3"/>
  <c r="J1084" i="3"/>
  <c r="I1084" i="3"/>
  <c r="H1084" i="3"/>
  <c r="K1084" i="3" s="1" a="1"/>
  <c r="K1084" i="3" s="1"/>
  <c r="G1084" i="3"/>
  <c r="J1083" i="3"/>
  <c r="I1083" i="3"/>
  <c r="H1083" i="3"/>
  <c r="K1083" i="3" s="1" a="1"/>
  <c r="K1083" i="3" s="1"/>
  <c r="G1083" i="3"/>
  <c r="J1082" i="3"/>
  <c r="I1082" i="3"/>
  <c r="H1082" i="3"/>
  <c r="K1082" i="3" s="1" a="1"/>
  <c r="K1082" i="3" s="1"/>
  <c r="G1082" i="3"/>
  <c r="J1081" i="3"/>
  <c r="I1081" i="3"/>
  <c r="H1081" i="3"/>
  <c r="K1081" i="3" s="1" a="1"/>
  <c r="K1081" i="3" s="1"/>
  <c r="G1081" i="3"/>
  <c r="J1080" i="3"/>
  <c r="I1080" i="3"/>
  <c r="H1080" i="3"/>
  <c r="K1080" i="3" s="1" a="1"/>
  <c r="K1080" i="3" s="1"/>
  <c r="G1080" i="3"/>
  <c r="J1079" i="3"/>
  <c r="I1079" i="3"/>
  <c r="H1079" i="3"/>
  <c r="K1079" i="3" s="1" a="1"/>
  <c r="K1079" i="3" s="1"/>
  <c r="G1079" i="3"/>
  <c r="J1078" i="3"/>
  <c r="I1078" i="3"/>
  <c r="H1078" i="3"/>
  <c r="K1078" i="3" s="1" a="1"/>
  <c r="K1078" i="3" s="1"/>
  <c r="G1078" i="3"/>
  <c r="J1077" i="3"/>
  <c r="I1077" i="3"/>
  <c r="H1077" i="3"/>
  <c r="K1077" i="3" s="1" a="1"/>
  <c r="K1077" i="3" s="1"/>
  <c r="G1077" i="3"/>
  <c r="J1076" i="3"/>
  <c r="I1076" i="3"/>
  <c r="H1076" i="3"/>
  <c r="K1076" i="3" s="1" a="1"/>
  <c r="K1076" i="3" s="1"/>
  <c r="G1076" i="3"/>
  <c r="J1075" i="3"/>
  <c r="I1075" i="3"/>
  <c r="H1075" i="3"/>
  <c r="K1075" i="3" s="1" a="1"/>
  <c r="K1075" i="3" s="1"/>
  <c r="G1075" i="3"/>
  <c r="J1074" i="3"/>
  <c r="I1074" i="3"/>
  <c r="H1074" i="3"/>
  <c r="K1074" i="3" s="1" a="1"/>
  <c r="K1074" i="3" s="1"/>
  <c r="G1074" i="3"/>
  <c r="J1073" i="3"/>
  <c r="I1073" i="3"/>
  <c r="H1073" i="3"/>
  <c r="K1073" i="3" s="1" a="1"/>
  <c r="K1073" i="3" s="1"/>
  <c r="G1073" i="3"/>
  <c r="J1072" i="3"/>
  <c r="I1072" i="3"/>
  <c r="H1072" i="3"/>
  <c r="K1072" i="3" s="1" a="1"/>
  <c r="K1072" i="3" s="1"/>
  <c r="G1072" i="3"/>
  <c r="J1071" i="3"/>
  <c r="I1071" i="3"/>
  <c r="H1071" i="3"/>
  <c r="K1071" i="3" s="1" a="1"/>
  <c r="K1071" i="3" s="1"/>
  <c r="G1071" i="3"/>
  <c r="J1070" i="3"/>
  <c r="I1070" i="3"/>
  <c r="H1070" i="3"/>
  <c r="K1070" i="3" s="1" a="1"/>
  <c r="K1070" i="3" s="1"/>
  <c r="G1070" i="3"/>
  <c r="J1069" i="3"/>
  <c r="I1069" i="3"/>
  <c r="H1069" i="3"/>
  <c r="K1069" i="3" s="1" a="1"/>
  <c r="K1069" i="3" s="1"/>
  <c r="G1069" i="3"/>
  <c r="J1068" i="3"/>
  <c r="I1068" i="3"/>
  <c r="H1068" i="3"/>
  <c r="K1068" i="3" s="1" a="1"/>
  <c r="K1068" i="3" s="1"/>
  <c r="G1068" i="3"/>
  <c r="J1067" i="3"/>
  <c r="I1067" i="3"/>
  <c r="H1067" i="3"/>
  <c r="K1067" i="3" s="1" a="1"/>
  <c r="K1067" i="3" s="1"/>
  <c r="G1067" i="3"/>
  <c r="J1066" i="3"/>
  <c r="I1066" i="3"/>
  <c r="H1066" i="3"/>
  <c r="K1066" i="3" s="1" a="1"/>
  <c r="K1066" i="3" s="1"/>
  <c r="G1066" i="3"/>
  <c r="J1065" i="3"/>
  <c r="I1065" i="3"/>
  <c r="H1065" i="3"/>
  <c r="K1065" i="3" s="1" a="1"/>
  <c r="K1065" i="3" s="1"/>
  <c r="G1065" i="3"/>
  <c r="J1064" i="3"/>
  <c r="I1064" i="3"/>
  <c r="H1064" i="3"/>
  <c r="K1064" i="3" s="1" a="1"/>
  <c r="K1064" i="3" s="1"/>
  <c r="G1064" i="3"/>
  <c r="J1063" i="3"/>
  <c r="I1063" i="3"/>
  <c r="H1063" i="3"/>
  <c r="K1063" i="3" s="1" a="1"/>
  <c r="K1063" i="3" s="1"/>
  <c r="G1063" i="3"/>
  <c r="J1062" i="3"/>
  <c r="I1062" i="3"/>
  <c r="H1062" i="3"/>
  <c r="K1062" i="3" s="1" a="1"/>
  <c r="K1062" i="3" s="1"/>
  <c r="G1062" i="3"/>
  <c r="J1061" i="3"/>
  <c r="I1061" i="3"/>
  <c r="H1061" i="3"/>
  <c r="K1061" i="3" s="1" a="1"/>
  <c r="K1061" i="3" s="1"/>
  <c r="G1061" i="3"/>
  <c r="J1060" i="3"/>
  <c r="I1060" i="3"/>
  <c r="H1060" i="3"/>
  <c r="K1060" i="3" s="1" a="1"/>
  <c r="K1060" i="3" s="1"/>
  <c r="G1060" i="3"/>
  <c r="J1059" i="3"/>
  <c r="I1059" i="3"/>
  <c r="H1059" i="3"/>
  <c r="K1059" i="3" s="1" a="1"/>
  <c r="K1059" i="3" s="1"/>
  <c r="G1059" i="3"/>
  <c r="J1058" i="3"/>
  <c r="I1058" i="3"/>
  <c r="H1058" i="3"/>
  <c r="K1058" i="3" s="1" a="1"/>
  <c r="K1058" i="3" s="1"/>
  <c r="G1058" i="3"/>
  <c r="J1057" i="3"/>
  <c r="I1057" i="3"/>
  <c r="H1057" i="3"/>
  <c r="K1057" i="3" s="1" a="1"/>
  <c r="K1057" i="3" s="1"/>
  <c r="G1057" i="3"/>
  <c r="J1056" i="3"/>
  <c r="I1056" i="3"/>
  <c r="H1056" i="3"/>
  <c r="K1056" i="3" s="1" a="1"/>
  <c r="K1056" i="3" s="1"/>
  <c r="G1056" i="3"/>
  <c r="J1055" i="3"/>
  <c r="I1055" i="3"/>
  <c r="H1055" i="3"/>
  <c r="K1055" i="3" s="1" a="1"/>
  <c r="K1055" i="3" s="1"/>
  <c r="G1055" i="3"/>
  <c r="J1054" i="3"/>
  <c r="I1054" i="3"/>
  <c r="H1054" i="3"/>
  <c r="K1054" i="3" s="1" a="1"/>
  <c r="K1054" i="3" s="1"/>
  <c r="G1054" i="3"/>
  <c r="J1053" i="3"/>
  <c r="I1053" i="3"/>
  <c r="H1053" i="3"/>
  <c r="K1053" i="3" s="1" a="1"/>
  <c r="K1053" i="3" s="1"/>
  <c r="G1053" i="3"/>
  <c r="J1052" i="3"/>
  <c r="I1052" i="3"/>
  <c r="H1052" i="3"/>
  <c r="K1052" i="3" s="1" a="1"/>
  <c r="K1052" i="3" s="1"/>
  <c r="G1052" i="3"/>
  <c r="J1051" i="3"/>
  <c r="I1051" i="3"/>
  <c r="H1051" i="3"/>
  <c r="K1051" i="3" s="1" a="1"/>
  <c r="K1051" i="3" s="1"/>
  <c r="G1051" i="3"/>
  <c r="J1050" i="3"/>
  <c r="I1050" i="3"/>
  <c r="H1050" i="3"/>
  <c r="K1050" i="3" s="1" a="1"/>
  <c r="K1050" i="3" s="1"/>
  <c r="G1050" i="3"/>
  <c r="J1049" i="3"/>
  <c r="I1049" i="3"/>
  <c r="H1049" i="3"/>
  <c r="K1049" i="3" s="1" a="1"/>
  <c r="K1049" i="3" s="1"/>
  <c r="G1049" i="3"/>
  <c r="J1048" i="3"/>
  <c r="I1048" i="3"/>
  <c r="H1048" i="3"/>
  <c r="K1048" i="3" s="1" a="1"/>
  <c r="K1048" i="3" s="1"/>
  <c r="G1048" i="3"/>
  <c r="J1047" i="3"/>
  <c r="I1047" i="3"/>
  <c r="H1047" i="3"/>
  <c r="K1047" i="3" s="1" a="1"/>
  <c r="K1047" i="3" s="1"/>
  <c r="G1047" i="3"/>
  <c r="J1046" i="3"/>
  <c r="I1046" i="3"/>
  <c r="H1046" i="3"/>
  <c r="K1046" i="3" s="1" a="1"/>
  <c r="K1046" i="3" s="1"/>
  <c r="G1046" i="3"/>
  <c r="J1045" i="3"/>
  <c r="I1045" i="3"/>
  <c r="H1045" i="3"/>
  <c r="K1045" i="3" s="1" a="1"/>
  <c r="K1045" i="3" s="1"/>
  <c r="G1045" i="3"/>
  <c r="J1044" i="3"/>
  <c r="I1044" i="3"/>
  <c r="H1044" i="3"/>
  <c r="K1044" i="3" s="1" a="1"/>
  <c r="K1044" i="3" s="1"/>
  <c r="G1044" i="3"/>
  <c r="J1043" i="3"/>
  <c r="I1043" i="3"/>
  <c r="H1043" i="3"/>
  <c r="K1043" i="3" s="1" a="1"/>
  <c r="K1043" i="3" s="1"/>
  <c r="G1043" i="3"/>
  <c r="J1042" i="3"/>
  <c r="I1042" i="3"/>
  <c r="H1042" i="3"/>
  <c r="K1042" i="3" s="1" a="1"/>
  <c r="K1042" i="3" s="1"/>
  <c r="G1042" i="3"/>
  <c r="J1041" i="3"/>
  <c r="I1041" i="3"/>
  <c r="H1041" i="3"/>
  <c r="K1041" i="3" s="1" a="1"/>
  <c r="K1041" i="3" s="1"/>
  <c r="G1041" i="3"/>
  <c r="J1040" i="3"/>
  <c r="I1040" i="3"/>
  <c r="H1040" i="3"/>
  <c r="K1040" i="3" s="1" a="1"/>
  <c r="K1040" i="3" s="1"/>
  <c r="G1040" i="3"/>
  <c r="J1039" i="3"/>
  <c r="I1039" i="3"/>
  <c r="H1039" i="3"/>
  <c r="K1039" i="3" s="1" a="1"/>
  <c r="K1039" i="3" s="1"/>
  <c r="G1039" i="3"/>
  <c r="J1038" i="3"/>
  <c r="I1038" i="3"/>
  <c r="H1038" i="3"/>
  <c r="K1038" i="3" s="1" a="1"/>
  <c r="K1038" i="3" s="1"/>
  <c r="G1038" i="3"/>
  <c r="J1037" i="3"/>
  <c r="I1037" i="3"/>
  <c r="H1037" i="3"/>
  <c r="K1037" i="3" s="1" a="1"/>
  <c r="K1037" i="3" s="1"/>
  <c r="G1037" i="3"/>
  <c r="J1036" i="3"/>
  <c r="I1036" i="3"/>
  <c r="H1036" i="3"/>
  <c r="K1036" i="3" s="1" a="1"/>
  <c r="K1036" i="3" s="1"/>
  <c r="G1036" i="3"/>
  <c r="J1035" i="3"/>
  <c r="I1035" i="3"/>
  <c r="H1035" i="3"/>
  <c r="K1035" i="3" s="1" a="1"/>
  <c r="K1035" i="3" s="1"/>
  <c r="G1035" i="3"/>
  <c r="J1034" i="3"/>
  <c r="I1034" i="3"/>
  <c r="H1034" i="3"/>
  <c r="K1034" i="3" s="1" a="1"/>
  <c r="K1034" i="3" s="1"/>
  <c r="G1034" i="3"/>
  <c r="J1033" i="3"/>
  <c r="I1033" i="3"/>
  <c r="H1033" i="3"/>
  <c r="K1033" i="3" s="1" a="1"/>
  <c r="K1033" i="3" s="1"/>
  <c r="G1033" i="3"/>
  <c r="J1032" i="3"/>
  <c r="I1032" i="3"/>
  <c r="H1032" i="3"/>
  <c r="K1032" i="3" s="1" a="1"/>
  <c r="K1032" i="3" s="1"/>
  <c r="G1032" i="3"/>
  <c r="J1031" i="3"/>
  <c r="I1031" i="3"/>
  <c r="H1031" i="3"/>
  <c r="K1031" i="3" s="1" a="1"/>
  <c r="K1031" i="3" s="1"/>
  <c r="G1031" i="3"/>
  <c r="J1030" i="3"/>
  <c r="I1030" i="3"/>
  <c r="H1030" i="3"/>
  <c r="K1030" i="3" s="1" a="1"/>
  <c r="K1030" i="3" s="1"/>
  <c r="G1030" i="3"/>
  <c r="J1029" i="3"/>
  <c r="I1029" i="3"/>
  <c r="H1029" i="3"/>
  <c r="K1029" i="3" s="1" a="1"/>
  <c r="K1029" i="3" s="1"/>
  <c r="G1029" i="3"/>
  <c r="J1028" i="3"/>
  <c r="I1028" i="3"/>
  <c r="H1028" i="3"/>
  <c r="K1028" i="3" s="1" a="1"/>
  <c r="K1028" i="3" s="1"/>
  <c r="G1028" i="3"/>
  <c r="J1027" i="3"/>
  <c r="I1027" i="3"/>
  <c r="H1027" i="3"/>
  <c r="K1027" i="3" s="1" a="1"/>
  <c r="K1027" i="3" s="1"/>
  <c r="G1027" i="3"/>
  <c r="J1026" i="3"/>
  <c r="I1026" i="3"/>
  <c r="H1026" i="3"/>
  <c r="K1026" i="3" s="1" a="1"/>
  <c r="K1026" i="3" s="1"/>
  <c r="G1026" i="3"/>
  <c r="J1025" i="3"/>
  <c r="I1025" i="3"/>
  <c r="H1025" i="3"/>
  <c r="K1025" i="3" s="1" a="1"/>
  <c r="K1025" i="3" s="1"/>
  <c r="G1025" i="3"/>
  <c r="J1024" i="3"/>
  <c r="I1024" i="3"/>
  <c r="H1024" i="3"/>
  <c r="K1024" i="3" s="1" a="1"/>
  <c r="K1024" i="3" s="1"/>
  <c r="G1024" i="3"/>
  <c r="J1023" i="3"/>
  <c r="I1023" i="3"/>
  <c r="H1023" i="3"/>
  <c r="K1023" i="3" s="1" a="1"/>
  <c r="K1023" i="3" s="1"/>
  <c r="G1023" i="3"/>
  <c r="J1022" i="3"/>
  <c r="I1022" i="3"/>
  <c r="H1022" i="3"/>
  <c r="K1022" i="3" s="1" a="1"/>
  <c r="K1022" i="3" s="1"/>
  <c r="G1022" i="3"/>
  <c r="J1021" i="3"/>
  <c r="I1021" i="3"/>
  <c r="H1021" i="3"/>
  <c r="K1021" i="3" s="1" a="1"/>
  <c r="K1021" i="3" s="1"/>
  <c r="G1021" i="3"/>
  <c r="J1020" i="3"/>
  <c r="I1020" i="3"/>
  <c r="H1020" i="3"/>
  <c r="K1020" i="3" s="1" a="1"/>
  <c r="K1020" i="3" s="1"/>
  <c r="G1020" i="3"/>
  <c r="J1019" i="3"/>
  <c r="I1019" i="3"/>
  <c r="H1019" i="3"/>
  <c r="K1019" i="3" s="1" a="1"/>
  <c r="K1019" i="3" s="1"/>
  <c r="G1019" i="3"/>
  <c r="J1018" i="3"/>
  <c r="I1018" i="3"/>
  <c r="H1018" i="3"/>
  <c r="K1018" i="3" s="1" a="1"/>
  <c r="K1018" i="3" s="1"/>
  <c r="G1018" i="3"/>
  <c r="J1017" i="3"/>
  <c r="I1017" i="3"/>
  <c r="H1017" i="3"/>
  <c r="K1017" i="3" s="1" a="1"/>
  <c r="K1017" i="3" s="1"/>
  <c r="G1017" i="3"/>
  <c r="J1016" i="3"/>
  <c r="I1016" i="3"/>
  <c r="H1016" i="3"/>
  <c r="K1016" i="3" s="1" a="1"/>
  <c r="K1016" i="3" s="1"/>
  <c r="G1016" i="3"/>
  <c r="J1015" i="3"/>
  <c r="I1015" i="3"/>
  <c r="H1015" i="3"/>
  <c r="K1015" i="3" s="1" a="1"/>
  <c r="K1015" i="3" s="1"/>
  <c r="G1015" i="3"/>
  <c r="J1014" i="3"/>
  <c r="I1014" i="3"/>
  <c r="H1014" i="3"/>
  <c r="K1014" i="3" s="1" a="1"/>
  <c r="K1014" i="3" s="1"/>
  <c r="G1014" i="3"/>
  <c r="J1013" i="3"/>
  <c r="I1013" i="3"/>
  <c r="H1013" i="3"/>
  <c r="K1013" i="3" s="1" a="1"/>
  <c r="K1013" i="3" s="1"/>
  <c r="G1013" i="3"/>
  <c r="J1012" i="3"/>
  <c r="I1012" i="3"/>
  <c r="H1012" i="3"/>
  <c r="K1012" i="3" s="1" a="1"/>
  <c r="K1012" i="3" s="1"/>
  <c r="G1012" i="3"/>
  <c r="J1011" i="3"/>
  <c r="I1011" i="3"/>
  <c r="H1011" i="3"/>
  <c r="K1011" i="3" s="1" a="1"/>
  <c r="K1011" i="3" s="1"/>
  <c r="G1011" i="3"/>
  <c r="J1010" i="3"/>
  <c r="I1010" i="3"/>
  <c r="H1010" i="3"/>
  <c r="K1010" i="3" s="1" a="1"/>
  <c r="K1010" i="3" s="1"/>
  <c r="G1010" i="3"/>
  <c r="J1009" i="3"/>
  <c r="I1009" i="3"/>
  <c r="H1009" i="3"/>
  <c r="K1009" i="3" s="1" a="1"/>
  <c r="K1009" i="3" s="1"/>
  <c r="G1009" i="3"/>
  <c r="J1008" i="3"/>
  <c r="I1008" i="3"/>
  <c r="H1008" i="3"/>
  <c r="K1008" i="3" s="1" a="1"/>
  <c r="K1008" i="3" s="1"/>
  <c r="G1008" i="3"/>
  <c r="J1007" i="3"/>
  <c r="I1007" i="3"/>
  <c r="H1007" i="3"/>
  <c r="K1007" i="3" s="1" a="1"/>
  <c r="K1007" i="3" s="1"/>
  <c r="G1007" i="3"/>
  <c r="J1006" i="3"/>
  <c r="I1006" i="3"/>
  <c r="H1006" i="3"/>
  <c r="K1006" i="3" s="1" a="1"/>
  <c r="K1006" i="3" s="1"/>
  <c r="G1006" i="3"/>
  <c r="J1005" i="3"/>
  <c r="I1005" i="3"/>
  <c r="H1005" i="3"/>
  <c r="K1005" i="3" s="1" a="1"/>
  <c r="K1005" i="3" s="1"/>
  <c r="G1005" i="3"/>
  <c r="J1004" i="3"/>
  <c r="I1004" i="3"/>
  <c r="H1004" i="3"/>
  <c r="K1004" i="3" s="1" a="1"/>
  <c r="K1004" i="3" s="1"/>
  <c r="G1004" i="3"/>
  <c r="J1003" i="3"/>
  <c r="I1003" i="3"/>
  <c r="H1003" i="3"/>
  <c r="K1003" i="3" s="1" a="1"/>
  <c r="K1003" i="3" s="1"/>
  <c r="G1003" i="3"/>
  <c r="J1002" i="3"/>
  <c r="I1002" i="3"/>
  <c r="H1002" i="3"/>
  <c r="K1002" i="3" s="1" a="1"/>
  <c r="K1002" i="3" s="1"/>
  <c r="G1002" i="3"/>
  <c r="J1001" i="3"/>
  <c r="I1001" i="3"/>
  <c r="H1001" i="3"/>
  <c r="K1001" i="3" s="1" a="1"/>
  <c r="K1001" i="3" s="1"/>
  <c r="G1001" i="3"/>
  <c r="J1000" i="3"/>
  <c r="I1000" i="3"/>
  <c r="H1000" i="3"/>
  <c r="K1000" i="3" s="1" a="1"/>
  <c r="K1000" i="3" s="1"/>
  <c r="G1000" i="3"/>
  <c r="J999" i="3"/>
  <c r="I999" i="3"/>
  <c r="H999" i="3"/>
  <c r="K999" i="3" s="1" a="1"/>
  <c r="K999" i="3" s="1"/>
  <c r="G999" i="3"/>
  <c r="J998" i="3"/>
  <c r="I998" i="3"/>
  <c r="H998" i="3"/>
  <c r="K998" i="3" s="1" a="1"/>
  <c r="K998" i="3" s="1"/>
  <c r="G998" i="3"/>
  <c r="J997" i="3"/>
  <c r="I997" i="3"/>
  <c r="H997" i="3"/>
  <c r="K997" i="3" s="1" a="1"/>
  <c r="K997" i="3" s="1"/>
  <c r="G997" i="3"/>
  <c r="J996" i="3"/>
  <c r="I996" i="3"/>
  <c r="H996" i="3"/>
  <c r="K996" i="3" s="1" a="1"/>
  <c r="K996" i="3" s="1"/>
  <c r="G996" i="3"/>
  <c r="J995" i="3"/>
  <c r="I995" i="3"/>
  <c r="H995" i="3"/>
  <c r="K995" i="3" s="1" a="1"/>
  <c r="K995" i="3" s="1"/>
  <c r="G995" i="3"/>
  <c r="J994" i="3"/>
  <c r="I994" i="3"/>
  <c r="H994" i="3"/>
  <c r="K994" i="3" s="1" a="1"/>
  <c r="K994" i="3" s="1"/>
  <c r="G994" i="3"/>
  <c r="J993" i="3"/>
  <c r="I993" i="3"/>
  <c r="H993" i="3"/>
  <c r="K993" i="3" s="1" a="1"/>
  <c r="K993" i="3" s="1"/>
  <c r="G993" i="3"/>
  <c r="J992" i="3"/>
  <c r="I992" i="3"/>
  <c r="H992" i="3"/>
  <c r="K992" i="3" s="1" a="1"/>
  <c r="K992" i="3" s="1"/>
  <c r="G992" i="3"/>
  <c r="J991" i="3"/>
  <c r="I991" i="3"/>
  <c r="H991" i="3"/>
  <c r="K991" i="3" s="1" a="1"/>
  <c r="K991" i="3" s="1"/>
  <c r="G991" i="3"/>
  <c r="J990" i="3"/>
  <c r="I990" i="3"/>
  <c r="H990" i="3"/>
  <c r="K990" i="3" s="1" a="1"/>
  <c r="K990" i="3" s="1"/>
  <c r="G990" i="3"/>
  <c r="J989" i="3"/>
  <c r="I989" i="3"/>
  <c r="H989" i="3"/>
  <c r="K989" i="3" s="1" a="1"/>
  <c r="K989" i="3" s="1"/>
  <c r="G989" i="3"/>
  <c r="J988" i="3"/>
  <c r="I988" i="3"/>
  <c r="H988" i="3"/>
  <c r="K988" i="3" s="1" a="1"/>
  <c r="K988" i="3" s="1"/>
  <c r="G988" i="3"/>
  <c r="J987" i="3"/>
  <c r="I987" i="3"/>
  <c r="H987" i="3"/>
  <c r="K987" i="3" s="1" a="1"/>
  <c r="K987" i="3" s="1"/>
  <c r="G987" i="3"/>
  <c r="J986" i="3"/>
  <c r="I986" i="3"/>
  <c r="H986" i="3"/>
  <c r="K986" i="3" s="1" a="1"/>
  <c r="K986" i="3" s="1"/>
  <c r="G986" i="3"/>
  <c r="J985" i="3"/>
  <c r="I985" i="3"/>
  <c r="H985" i="3"/>
  <c r="K985" i="3" s="1" a="1"/>
  <c r="K985" i="3" s="1"/>
  <c r="G985" i="3"/>
  <c r="J984" i="3"/>
  <c r="I984" i="3"/>
  <c r="H984" i="3"/>
  <c r="K984" i="3" s="1" a="1"/>
  <c r="K984" i="3" s="1"/>
  <c r="G984" i="3"/>
  <c r="J983" i="3"/>
  <c r="I983" i="3"/>
  <c r="H983" i="3"/>
  <c r="K983" i="3" s="1" a="1"/>
  <c r="K983" i="3" s="1"/>
  <c r="G983" i="3"/>
  <c r="J982" i="3"/>
  <c r="I982" i="3"/>
  <c r="H982" i="3"/>
  <c r="K982" i="3" s="1" a="1"/>
  <c r="K982" i="3" s="1"/>
  <c r="G982" i="3"/>
  <c r="J981" i="3"/>
  <c r="I981" i="3"/>
  <c r="H981" i="3"/>
  <c r="K981" i="3" s="1" a="1"/>
  <c r="K981" i="3" s="1"/>
  <c r="G981" i="3"/>
  <c r="J980" i="3"/>
  <c r="I980" i="3"/>
  <c r="H980" i="3"/>
  <c r="K980" i="3" s="1" a="1"/>
  <c r="K980" i="3" s="1"/>
  <c r="G980" i="3"/>
  <c r="J979" i="3"/>
  <c r="I979" i="3"/>
  <c r="H979" i="3"/>
  <c r="K979" i="3" s="1" a="1"/>
  <c r="K979" i="3" s="1"/>
  <c r="G979" i="3"/>
  <c r="J978" i="3"/>
  <c r="I978" i="3"/>
  <c r="H978" i="3"/>
  <c r="K978" i="3" s="1" a="1"/>
  <c r="K978" i="3" s="1"/>
  <c r="G978" i="3"/>
  <c r="J977" i="3"/>
  <c r="I977" i="3"/>
  <c r="H977" i="3"/>
  <c r="K977" i="3" s="1" a="1"/>
  <c r="K977" i="3" s="1"/>
  <c r="G977" i="3"/>
  <c r="J976" i="3"/>
  <c r="I976" i="3"/>
  <c r="H976" i="3"/>
  <c r="K976" i="3" s="1" a="1"/>
  <c r="K976" i="3" s="1"/>
  <c r="G976" i="3"/>
  <c r="J975" i="3"/>
  <c r="I975" i="3"/>
  <c r="H975" i="3"/>
  <c r="K975" i="3" s="1" a="1"/>
  <c r="K975" i="3" s="1"/>
  <c r="G975" i="3"/>
  <c r="J974" i="3"/>
  <c r="I974" i="3"/>
  <c r="H974" i="3"/>
  <c r="K974" i="3" s="1" a="1"/>
  <c r="K974" i="3" s="1"/>
  <c r="G974" i="3"/>
  <c r="J973" i="3"/>
  <c r="I973" i="3"/>
  <c r="H973" i="3"/>
  <c r="K973" i="3" s="1" a="1"/>
  <c r="K973" i="3" s="1"/>
  <c r="G973" i="3"/>
  <c r="J972" i="3"/>
  <c r="I972" i="3"/>
  <c r="H972" i="3"/>
  <c r="K972" i="3" s="1" a="1"/>
  <c r="K972" i="3" s="1"/>
  <c r="G972" i="3"/>
  <c r="J971" i="3"/>
  <c r="I971" i="3"/>
  <c r="H971" i="3"/>
  <c r="K971" i="3" s="1" a="1"/>
  <c r="K971" i="3" s="1"/>
  <c r="G971" i="3"/>
  <c r="J970" i="3"/>
  <c r="I970" i="3"/>
  <c r="H970" i="3"/>
  <c r="K970" i="3" s="1" a="1"/>
  <c r="K970" i="3" s="1"/>
  <c r="G970" i="3"/>
  <c r="J969" i="3"/>
  <c r="I969" i="3"/>
  <c r="H969" i="3"/>
  <c r="K969" i="3" s="1" a="1"/>
  <c r="K969" i="3" s="1"/>
  <c r="G969" i="3"/>
  <c r="J968" i="3"/>
  <c r="I968" i="3"/>
  <c r="H968" i="3"/>
  <c r="K968" i="3" s="1" a="1"/>
  <c r="K968" i="3" s="1"/>
  <c r="G968" i="3"/>
  <c r="J967" i="3"/>
  <c r="I967" i="3"/>
  <c r="H967" i="3"/>
  <c r="K967" i="3" s="1" a="1"/>
  <c r="K967" i="3" s="1"/>
  <c r="G967" i="3"/>
  <c r="J966" i="3"/>
  <c r="I966" i="3"/>
  <c r="H966" i="3"/>
  <c r="K966" i="3" s="1" a="1"/>
  <c r="K966" i="3" s="1"/>
  <c r="G966" i="3"/>
  <c r="J965" i="3"/>
  <c r="I965" i="3"/>
  <c r="H965" i="3"/>
  <c r="K965" i="3" s="1" a="1"/>
  <c r="K965" i="3" s="1"/>
  <c r="G965" i="3"/>
  <c r="J964" i="3"/>
  <c r="I964" i="3"/>
  <c r="H964" i="3"/>
  <c r="K964" i="3" s="1" a="1"/>
  <c r="K964" i="3" s="1"/>
  <c r="G964" i="3"/>
  <c r="J963" i="3"/>
  <c r="I963" i="3"/>
  <c r="H963" i="3"/>
  <c r="K963" i="3" s="1" a="1"/>
  <c r="K963" i="3" s="1"/>
  <c r="G963" i="3"/>
  <c r="J962" i="3"/>
  <c r="I962" i="3"/>
  <c r="H962" i="3"/>
  <c r="K962" i="3" s="1" a="1"/>
  <c r="K962" i="3" s="1"/>
  <c r="G962" i="3"/>
  <c r="J961" i="3"/>
  <c r="I961" i="3"/>
  <c r="H961" i="3"/>
  <c r="K961" i="3" s="1" a="1"/>
  <c r="K961" i="3" s="1"/>
  <c r="G961" i="3"/>
  <c r="J960" i="3"/>
  <c r="I960" i="3"/>
  <c r="H960" i="3"/>
  <c r="K960" i="3" s="1" a="1"/>
  <c r="K960" i="3" s="1"/>
  <c r="G960" i="3"/>
  <c r="J959" i="3"/>
  <c r="I959" i="3"/>
  <c r="H959" i="3"/>
  <c r="K959" i="3" s="1" a="1"/>
  <c r="K959" i="3" s="1"/>
  <c r="G959" i="3"/>
  <c r="J958" i="3"/>
  <c r="I958" i="3"/>
  <c r="H958" i="3"/>
  <c r="K958" i="3" s="1" a="1"/>
  <c r="K958" i="3" s="1"/>
  <c r="G958" i="3"/>
  <c r="J957" i="3"/>
  <c r="I957" i="3"/>
  <c r="H957" i="3"/>
  <c r="K957" i="3" s="1" a="1"/>
  <c r="K957" i="3" s="1"/>
  <c r="G957" i="3"/>
  <c r="J956" i="3"/>
  <c r="I956" i="3"/>
  <c r="H956" i="3"/>
  <c r="K956" i="3" s="1" a="1"/>
  <c r="K956" i="3" s="1"/>
  <c r="G956" i="3"/>
  <c r="J955" i="3"/>
  <c r="I955" i="3"/>
  <c r="H955" i="3"/>
  <c r="K955" i="3" s="1" a="1"/>
  <c r="K955" i="3" s="1"/>
  <c r="G955" i="3"/>
  <c r="J954" i="3"/>
  <c r="I954" i="3"/>
  <c r="H954" i="3"/>
  <c r="K954" i="3" s="1" a="1"/>
  <c r="K954" i="3" s="1"/>
  <c r="G954" i="3"/>
  <c r="J953" i="3"/>
  <c r="I953" i="3"/>
  <c r="H953" i="3"/>
  <c r="K953" i="3" s="1" a="1"/>
  <c r="K953" i="3" s="1"/>
  <c r="G953" i="3"/>
  <c r="J952" i="3"/>
  <c r="I952" i="3"/>
  <c r="H952" i="3"/>
  <c r="K952" i="3" s="1" a="1"/>
  <c r="K952" i="3" s="1"/>
  <c r="G952" i="3"/>
  <c r="J951" i="3"/>
  <c r="I951" i="3"/>
  <c r="H951" i="3"/>
  <c r="K951" i="3" s="1" a="1"/>
  <c r="K951" i="3" s="1"/>
  <c r="G951" i="3"/>
  <c r="J950" i="3"/>
  <c r="I950" i="3"/>
  <c r="H950" i="3"/>
  <c r="K950" i="3" s="1" a="1"/>
  <c r="K950" i="3" s="1"/>
  <c r="G950" i="3"/>
  <c r="J949" i="3"/>
  <c r="I949" i="3"/>
  <c r="H949" i="3"/>
  <c r="K949" i="3" s="1" a="1"/>
  <c r="K949" i="3" s="1"/>
  <c r="G949" i="3"/>
  <c r="J948" i="3"/>
  <c r="I948" i="3"/>
  <c r="H948" i="3"/>
  <c r="K948" i="3" s="1" a="1"/>
  <c r="K948" i="3" s="1"/>
  <c r="G948" i="3"/>
  <c r="J947" i="3"/>
  <c r="I947" i="3"/>
  <c r="H947" i="3"/>
  <c r="K947" i="3" s="1" a="1"/>
  <c r="K947" i="3" s="1"/>
  <c r="G947" i="3"/>
  <c r="J946" i="3"/>
  <c r="I946" i="3"/>
  <c r="H946" i="3"/>
  <c r="K946" i="3" s="1" a="1"/>
  <c r="K946" i="3" s="1"/>
  <c r="G946" i="3"/>
  <c r="J945" i="3"/>
  <c r="I945" i="3"/>
  <c r="H945" i="3"/>
  <c r="K945" i="3" s="1" a="1"/>
  <c r="K945" i="3" s="1"/>
  <c r="G945" i="3"/>
  <c r="J944" i="3"/>
  <c r="I944" i="3"/>
  <c r="H944" i="3"/>
  <c r="K944" i="3" s="1" a="1"/>
  <c r="K944" i="3" s="1"/>
  <c r="G944" i="3"/>
  <c r="J943" i="3"/>
  <c r="I943" i="3"/>
  <c r="H943" i="3"/>
  <c r="K943" i="3" s="1" a="1"/>
  <c r="K943" i="3" s="1"/>
  <c r="G943" i="3"/>
  <c r="J942" i="3"/>
  <c r="I942" i="3"/>
  <c r="H942" i="3"/>
  <c r="K942" i="3" s="1" a="1"/>
  <c r="K942" i="3" s="1"/>
  <c r="G942" i="3"/>
  <c r="J941" i="3"/>
  <c r="I941" i="3"/>
  <c r="H941" i="3"/>
  <c r="K941" i="3" s="1" a="1"/>
  <c r="K941" i="3" s="1"/>
  <c r="G941" i="3"/>
  <c r="J940" i="3"/>
  <c r="I940" i="3"/>
  <c r="H940" i="3"/>
  <c r="K940" i="3" s="1" a="1"/>
  <c r="K940" i="3" s="1"/>
  <c r="G940" i="3"/>
  <c r="J939" i="3"/>
  <c r="I939" i="3"/>
  <c r="H939" i="3"/>
  <c r="K939" i="3" s="1" a="1"/>
  <c r="K939" i="3" s="1"/>
  <c r="G939" i="3"/>
  <c r="J938" i="3"/>
  <c r="I938" i="3"/>
  <c r="H938" i="3"/>
  <c r="K938" i="3" s="1" a="1"/>
  <c r="K938" i="3" s="1"/>
  <c r="G938" i="3"/>
  <c r="J937" i="3"/>
  <c r="I937" i="3"/>
  <c r="H937" i="3"/>
  <c r="K937" i="3" s="1" a="1"/>
  <c r="K937" i="3" s="1"/>
  <c r="G937" i="3"/>
  <c r="J936" i="3"/>
  <c r="I936" i="3"/>
  <c r="H936" i="3"/>
  <c r="K936" i="3" s="1" a="1"/>
  <c r="K936" i="3" s="1"/>
  <c r="G936" i="3"/>
  <c r="J935" i="3"/>
  <c r="I935" i="3"/>
  <c r="H935" i="3"/>
  <c r="K935" i="3" s="1" a="1"/>
  <c r="K935" i="3" s="1"/>
  <c r="G935" i="3"/>
  <c r="J934" i="3"/>
  <c r="I934" i="3"/>
  <c r="H934" i="3"/>
  <c r="K934" i="3" s="1" a="1"/>
  <c r="K934" i="3" s="1"/>
  <c r="G934" i="3"/>
  <c r="J933" i="3"/>
  <c r="I933" i="3"/>
  <c r="H933" i="3"/>
  <c r="K933" i="3" s="1" a="1"/>
  <c r="K933" i="3" s="1"/>
  <c r="G933" i="3"/>
  <c r="J932" i="3"/>
  <c r="I932" i="3"/>
  <c r="H932" i="3"/>
  <c r="K932" i="3" s="1" a="1"/>
  <c r="K932" i="3" s="1"/>
  <c r="G932" i="3"/>
  <c r="J931" i="3"/>
  <c r="I931" i="3"/>
  <c r="H931" i="3"/>
  <c r="K931" i="3" s="1" a="1"/>
  <c r="K931" i="3" s="1"/>
  <c r="G931" i="3"/>
  <c r="J930" i="3"/>
  <c r="I930" i="3"/>
  <c r="H930" i="3"/>
  <c r="K930" i="3" s="1" a="1"/>
  <c r="K930" i="3" s="1"/>
  <c r="G930" i="3"/>
  <c r="J929" i="3"/>
  <c r="I929" i="3"/>
  <c r="H929" i="3"/>
  <c r="K929" i="3" s="1" a="1"/>
  <c r="K929" i="3" s="1"/>
  <c r="G929" i="3"/>
  <c r="J928" i="3"/>
  <c r="I928" i="3"/>
  <c r="H928" i="3"/>
  <c r="K928" i="3" s="1" a="1"/>
  <c r="K928" i="3" s="1"/>
  <c r="G928" i="3"/>
  <c r="J927" i="3"/>
  <c r="I927" i="3"/>
  <c r="H927" i="3"/>
  <c r="K927" i="3" s="1" a="1"/>
  <c r="K927" i="3" s="1"/>
  <c r="G927" i="3"/>
  <c r="J926" i="3"/>
  <c r="I926" i="3"/>
  <c r="H926" i="3"/>
  <c r="K926" i="3" s="1" a="1"/>
  <c r="K926" i="3" s="1"/>
  <c r="G926" i="3"/>
  <c r="J925" i="3"/>
  <c r="I925" i="3"/>
  <c r="H925" i="3"/>
  <c r="K925" i="3" s="1" a="1"/>
  <c r="K925" i="3" s="1"/>
  <c r="G925" i="3"/>
  <c r="J924" i="3"/>
  <c r="I924" i="3"/>
  <c r="H924" i="3"/>
  <c r="K924" i="3" s="1" a="1"/>
  <c r="K924" i="3" s="1"/>
  <c r="G924" i="3"/>
  <c r="J923" i="3"/>
  <c r="I923" i="3"/>
  <c r="H923" i="3"/>
  <c r="K923" i="3" s="1" a="1"/>
  <c r="K923" i="3" s="1"/>
  <c r="G923" i="3"/>
  <c r="J922" i="3"/>
  <c r="I922" i="3"/>
  <c r="H922" i="3"/>
  <c r="K922" i="3" s="1" a="1"/>
  <c r="K922" i="3" s="1"/>
  <c r="G922" i="3"/>
  <c r="J921" i="3"/>
  <c r="I921" i="3"/>
  <c r="H921" i="3"/>
  <c r="K921" i="3" s="1" a="1"/>
  <c r="K921" i="3" s="1"/>
  <c r="G921" i="3"/>
  <c r="J920" i="3"/>
  <c r="I920" i="3"/>
  <c r="H920" i="3"/>
  <c r="K920" i="3" s="1" a="1"/>
  <c r="K920" i="3" s="1"/>
  <c r="G920" i="3"/>
  <c r="J919" i="3"/>
  <c r="I919" i="3"/>
  <c r="H919" i="3"/>
  <c r="K919" i="3" s="1" a="1"/>
  <c r="K919" i="3" s="1"/>
  <c r="G919" i="3"/>
  <c r="J918" i="3"/>
  <c r="I918" i="3"/>
  <c r="H918" i="3"/>
  <c r="K918" i="3" s="1" a="1"/>
  <c r="K918" i="3" s="1"/>
  <c r="G918" i="3"/>
  <c r="J917" i="3"/>
  <c r="I917" i="3"/>
  <c r="H917" i="3"/>
  <c r="K917" i="3" s="1" a="1"/>
  <c r="K917" i="3" s="1"/>
  <c r="G917" i="3"/>
  <c r="J916" i="3"/>
  <c r="I916" i="3"/>
  <c r="H916" i="3"/>
  <c r="K916" i="3" s="1" a="1"/>
  <c r="K916" i="3" s="1"/>
  <c r="G916" i="3"/>
  <c r="J915" i="3"/>
  <c r="I915" i="3"/>
  <c r="H915" i="3"/>
  <c r="K915" i="3" s="1" a="1"/>
  <c r="K915" i="3" s="1"/>
  <c r="G915" i="3"/>
  <c r="J914" i="3"/>
  <c r="I914" i="3"/>
  <c r="H914" i="3"/>
  <c r="K914" i="3" s="1" a="1"/>
  <c r="K914" i="3" s="1"/>
  <c r="G914" i="3"/>
  <c r="J913" i="3"/>
  <c r="I913" i="3"/>
  <c r="H913" i="3"/>
  <c r="K913" i="3" s="1" a="1"/>
  <c r="K913" i="3" s="1"/>
  <c r="G913" i="3"/>
  <c r="J912" i="3"/>
  <c r="I912" i="3"/>
  <c r="H912" i="3"/>
  <c r="K912" i="3" s="1" a="1"/>
  <c r="K912" i="3" s="1"/>
  <c r="G912" i="3"/>
  <c r="J911" i="3"/>
  <c r="I911" i="3"/>
  <c r="H911" i="3"/>
  <c r="K911" i="3" s="1" a="1"/>
  <c r="K911" i="3" s="1"/>
  <c r="G911" i="3"/>
  <c r="J910" i="3"/>
  <c r="I910" i="3"/>
  <c r="H910" i="3"/>
  <c r="K910" i="3" s="1" a="1"/>
  <c r="K910" i="3" s="1"/>
  <c r="G910" i="3"/>
  <c r="J909" i="3"/>
  <c r="I909" i="3"/>
  <c r="H909" i="3"/>
  <c r="K909" i="3" s="1" a="1"/>
  <c r="K909" i="3" s="1"/>
  <c r="G909" i="3"/>
  <c r="J908" i="3"/>
  <c r="I908" i="3"/>
  <c r="H908" i="3"/>
  <c r="K908" i="3" s="1" a="1"/>
  <c r="K908" i="3" s="1"/>
  <c r="G908" i="3"/>
  <c r="J907" i="3"/>
  <c r="I907" i="3"/>
  <c r="H907" i="3"/>
  <c r="K907" i="3" s="1" a="1"/>
  <c r="K907" i="3" s="1"/>
  <c r="G907" i="3"/>
  <c r="J906" i="3"/>
  <c r="I906" i="3"/>
  <c r="H906" i="3"/>
  <c r="K906" i="3" s="1" a="1"/>
  <c r="K906" i="3" s="1"/>
  <c r="G906" i="3"/>
  <c r="J905" i="3"/>
  <c r="I905" i="3"/>
  <c r="H905" i="3"/>
  <c r="K905" i="3" s="1" a="1"/>
  <c r="K905" i="3" s="1"/>
  <c r="G905" i="3"/>
  <c r="J904" i="3"/>
  <c r="I904" i="3"/>
  <c r="H904" i="3"/>
  <c r="K904" i="3" s="1" a="1"/>
  <c r="K904" i="3" s="1"/>
  <c r="G904" i="3"/>
  <c r="J903" i="3"/>
  <c r="I903" i="3"/>
  <c r="H903" i="3"/>
  <c r="K903" i="3" s="1" a="1"/>
  <c r="K903" i="3" s="1"/>
  <c r="G903" i="3"/>
  <c r="J902" i="3"/>
  <c r="I902" i="3"/>
  <c r="H902" i="3"/>
  <c r="K902" i="3" s="1" a="1"/>
  <c r="K902" i="3" s="1"/>
  <c r="G902" i="3"/>
  <c r="J901" i="3"/>
  <c r="I901" i="3"/>
  <c r="H901" i="3"/>
  <c r="K901" i="3" s="1" a="1"/>
  <c r="K901" i="3" s="1"/>
  <c r="G901" i="3"/>
  <c r="J900" i="3"/>
  <c r="I900" i="3"/>
  <c r="H900" i="3"/>
  <c r="K900" i="3" s="1" a="1"/>
  <c r="K900" i="3" s="1"/>
  <c r="G900" i="3"/>
  <c r="J899" i="3"/>
  <c r="I899" i="3"/>
  <c r="H899" i="3"/>
  <c r="K899" i="3" s="1" a="1"/>
  <c r="K899" i="3" s="1"/>
  <c r="G899" i="3"/>
  <c r="J898" i="3"/>
  <c r="I898" i="3"/>
  <c r="H898" i="3"/>
  <c r="K898" i="3" s="1" a="1"/>
  <c r="K898" i="3" s="1"/>
  <c r="G898" i="3"/>
  <c r="J897" i="3"/>
  <c r="I897" i="3"/>
  <c r="H897" i="3"/>
  <c r="K897" i="3" s="1" a="1"/>
  <c r="K897" i="3" s="1"/>
  <c r="G897" i="3"/>
  <c r="J896" i="3"/>
  <c r="I896" i="3"/>
  <c r="H896" i="3"/>
  <c r="K896" i="3" s="1" a="1"/>
  <c r="K896" i="3" s="1"/>
  <c r="G896" i="3"/>
  <c r="J895" i="3"/>
  <c r="I895" i="3"/>
  <c r="H895" i="3"/>
  <c r="K895" i="3" s="1" a="1"/>
  <c r="K895" i="3" s="1"/>
  <c r="G895" i="3"/>
  <c r="J894" i="3"/>
  <c r="I894" i="3"/>
  <c r="H894" i="3"/>
  <c r="K894" i="3" s="1" a="1"/>
  <c r="K894" i="3" s="1"/>
  <c r="G894" i="3"/>
  <c r="J893" i="3"/>
  <c r="I893" i="3"/>
  <c r="H893" i="3"/>
  <c r="K893" i="3" s="1" a="1"/>
  <c r="K893" i="3" s="1"/>
  <c r="G893" i="3"/>
  <c r="J892" i="3"/>
  <c r="I892" i="3"/>
  <c r="H892" i="3"/>
  <c r="K892" i="3" s="1" a="1"/>
  <c r="K892" i="3" s="1"/>
  <c r="G892" i="3"/>
  <c r="J891" i="3"/>
  <c r="I891" i="3"/>
  <c r="H891" i="3"/>
  <c r="K891" i="3" s="1" a="1"/>
  <c r="K891" i="3" s="1"/>
  <c r="G891" i="3"/>
  <c r="J890" i="3"/>
  <c r="I890" i="3"/>
  <c r="H890" i="3"/>
  <c r="K890" i="3" s="1" a="1"/>
  <c r="K890" i="3" s="1"/>
  <c r="G890" i="3"/>
  <c r="J889" i="3"/>
  <c r="I889" i="3"/>
  <c r="H889" i="3"/>
  <c r="K889" i="3" s="1" a="1"/>
  <c r="K889" i="3" s="1"/>
  <c r="G889" i="3"/>
  <c r="J888" i="3"/>
  <c r="I888" i="3"/>
  <c r="H888" i="3"/>
  <c r="K888" i="3" s="1" a="1"/>
  <c r="K888" i="3" s="1"/>
  <c r="G888" i="3"/>
  <c r="J887" i="3"/>
  <c r="I887" i="3"/>
  <c r="H887" i="3"/>
  <c r="K887" i="3" s="1" a="1"/>
  <c r="K887" i="3" s="1"/>
  <c r="G887" i="3"/>
  <c r="J886" i="3"/>
  <c r="I886" i="3"/>
  <c r="H886" i="3"/>
  <c r="K886" i="3" s="1" a="1"/>
  <c r="K886" i="3" s="1"/>
  <c r="G886" i="3"/>
  <c r="J885" i="3"/>
  <c r="I885" i="3"/>
  <c r="H885" i="3"/>
  <c r="K885" i="3" s="1" a="1"/>
  <c r="K885" i="3" s="1"/>
  <c r="G885" i="3"/>
  <c r="J884" i="3"/>
  <c r="I884" i="3"/>
  <c r="H884" i="3"/>
  <c r="K884" i="3" s="1" a="1"/>
  <c r="K884" i="3" s="1"/>
  <c r="G884" i="3"/>
  <c r="J883" i="3"/>
  <c r="I883" i="3"/>
  <c r="H883" i="3"/>
  <c r="K883" i="3" s="1" a="1"/>
  <c r="K883" i="3" s="1"/>
  <c r="G883" i="3"/>
  <c r="J882" i="3"/>
  <c r="I882" i="3"/>
  <c r="H882" i="3"/>
  <c r="K882" i="3" s="1" a="1"/>
  <c r="K882" i="3" s="1"/>
  <c r="G882" i="3"/>
  <c r="J881" i="3"/>
  <c r="I881" i="3"/>
  <c r="H881" i="3"/>
  <c r="K881" i="3" s="1" a="1"/>
  <c r="K881" i="3" s="1"/>
  <c r="G881" i="3"/>
  <c r="J880" i="3"/>
  <c r="I880" i="3"/>
  <c r="H880" i="3"/>
  <c r="K880" i="3" s="1" a="1"/>
  <c r="K880" i="3" s="1"/>
  <c r="J879" i="3"/>
  <c r="I879" i="3"/>
  <c r="H879" i="3"/>
  <c r="K879" i="3" s="1" a="1"/>
  <c r="K879" i="3" s="1"/>
  <c r="G879" i="3"/>
  <c r="J878" i="3"/>
  <c r="I878" i="3"/>
  <c r="H878" i="3"/>
  <c r="K878" i="3" s="1" a="1"/>
  <c r="K878" i="3" s="1"/>
  <c r="G878" i="3"/>
  <c r="J877" i="3"/>
  <c r="I877" i="3"/>
  <c r="H877" i="3"/>
  <c r="K877" i="3" s="1" a="1"/>
  <c r="K877" i="3" s="1"/>
  <c r="G877" i="3"/>
  <c r="K876" i="3" a="1"/>
  <c r="K876" i="3" s="1"/>
  <c r="J876" i="3"/>
  <c r="I876" i="3"/>
  <c r="H876" i="3"/>
  <c r="G876" i="3"/>
  <c r="J875" i="3"/>
  <c r="I875" i="3"/>
  <c r="H875" i="3"/>
  <c r="K875" i="3" s="1" a="1"/>
  <c r="K875" i="3" s="1"/>
  <c r="G875" i="3"/>
  <c r="K874" i="3" a="1"/>
  <c r="K874" i="3" s="1"/>
  <c r="J874" i="3"/>
  <c r="I874" i="3"/>
  <c r="H874" i="3"/>
  <c r="G874" i="3"/>
  <c r="J873" i="3"/>
  <c r="I873" i="3"/>
  <c r="H873" i="3"/>
  <c r="K873" i="3" s="1" a="1"/>
  <c r="K873" i="3" s="1"/>
  <c r="G873" i="3"/>
  <c r="J872" i="3"/>
  <c r="I872" i="3"/>
  <c r="H872" i="3"/>
  <c r="K872" i="3" s="1" a="1"/>
  <c r="K872" i="3" s="1"/>
  <c r="G872" i="3"/>
  <c r="J871" i="3"/>
  <c r="I871" i="3"/>
  <c r="H871" i="3"/>
  <c r="K871" i="3" s="1" a="1"/>
  <c r="K871" i="3" s="1"/>
  <c r="G871" i="3"/>
  <c r="J870" i="3"/>
  <c r="I870" i="3"/>
  <c r="H870" i="3"/>
  <c r="K870" i="3" s="1" a="1"/>
  <c r="K870" i="3" s="1"/>
  <c r="G870" i="3"/>
  <c r="J869" i="3"/>
  <c r="I869" i="3"/>
  <c r="H869" i="3"/>
  <c r="K869" i="3" s="1" a="1"/>
  <c r="K869" i="3" s="1"/>
  <c r="G869" i="3"/>
  <c r="K868" i="3" a="1"/>
  <c r="K868" i="3" s="1"/>
  <c r="J868" i="3"/>
  <c r="I868" i="3"/>
  <c r="H868" i="3"/>
  <c r="G868" i="3"/>
  <c r="J867" i="3"/>
  <c r="I867" i="3"/>
  <c r="H867" i="3"/>
  <c r="K867" i="3" s="1" a="1"/>
  <c r="K867" i="3" s="1"/>
  <c r="G867" i="3"/>
  <c r="K866" i="3" a="1"/>
  <c r="K866" i="3" s="1"/>
  <c r="J866" i="3"/>
  <c r="I866" i="3"/>
  <c r="H866" i="3"/>
  <c r="G866" i="3"/>
  <c r="J865" i="3"/>
  <c r="I865" i="3"/>
  <c r="H865" i="3"/>
  <c r="K865" i="3" s="1" a="1"/>
  <c r="K865" i="3" s="1"/>
  <c r="G865" i="3"/>
  <c r="J864" i="3"/>
  <c r="I864" i="3"/>
  <c r="H864" i="3"/>
  <c r="K864" i="3" s="1" a="1"/>
  <c r="K864" i="3" s="1"/>
  <c r="G864" i="3"/>
  <c r="J863" i="3"/>
  <c r="I863" i="3"/>
  <c r="H863" i="3"/>
  <c r="K863" i="3" s="1" a="1"/>
  <c r="K863" i="3" s="1"/>
  <c r="G863" i="3"/>
  <c r="J862" i="3"/>
  <c r="I862" i="3"/>
  <c r="H862" i="3"/>
  <c r="K862" i="3" s="1" a="1"/>
  <c r="K862" i="3" s="1"/>
  <c r="G862" i="3"/>
  <c r="J861" i="3"/>
  <c r="I861" i="3"/>
  <c r="H861" i="3"/>
  <c r="K861" i="3" s="1" a="1"/>
  <c r="K861" i="3" s="1"/>
  <c r="G861" i="3"/>
  <c r="K860" i="3" a="1"/>
  <c r="K860" i="3" s="1"/>
  <c r="J860" i="3"/>
  <c r="I860" i="3"/>
  <c r="H860" i="3"/>
  <c r="G860" i="3"/>
  <c r="J859" i="3"/>
  <c r="I859" i="3"/>
  <c r="H859" i="3"/>
  <c r="K859" i="3" s="1" a="1"/>
  <c r="K859" i="3" s="1"/>
  <c r="G859" i="3"/>
  <c r="K858" i="3" a="1"/>
  <c r="K858" i="3" s="1"/>
  <c r="J858" i="3"/>
  <c r="I858" i="3"/>
  <c r="H858" i="3"/>
  <c r="G858" i="3"/>
  <c r="J857" i="3"/>
  <c r="I857" i="3"/>
  <c r="H857" i="3"/>
  <c r="K857" i="3" s="1" a="1"/>
  <c r="K857" i="3" s="1"/>
  <c r="G857" i="3"/>
  <c r="J856" i="3"/>
  <c r="I856" i="3"/>
  <c r="H856" i="3"/>
  <c r="K856" i="3" s="1" a="1"/>
  <c r="K856" i="3" s="1"/>
  <c r="G856" i="3"/>
  <c r="J855" i="3"/>
  <c r="I855" i="3"/>
  <c r="H855" i="3"/>
  <c r="K855" i="3" s="1" a="1"/>
  <c r="K855" i="3" s="1"/>
  <c r="G855" i="3"/>
  <c r="J854" i="3"/>
  <c r="I854" i="3"/>
  <c r="H854" i="3"/>
  <c r="K854" i="3" s="1" a="1"/>
  <c r="K854" i="3" s="1"/>
  <c r="G854" i="3"/>
  <c r="J853" i="3"/>
  <c r="I853" i="3"/>
  <c r="H853" i="3"/>
  <c r="K853" i="3" s="1" a="1"/>
  <c r="K853" i="3" s="1"/>
  <c r="G853" i="3"/>
  <c r="K852" i="3" a="1"/>
  <c r="K852" i="3" s="1"/>
  <c r="J852" i="3"/>
  <c r="I852" i="3"/>
  <c r="H852" i="3"/>
  <c r="G852" i="3"/>
  <c r="J851" i="3"/>
  <c r="I851" i="3"/>
  <c r="H851" i="3"/>
  <c r="K851" i="3" s="1" a="1"/>
  <c r="K851" i="3" s="1"/>
  <c r="G851" i="3"/>
  <c r="K850" i="3" a="1"/>
  <c r="K850" i="3" s="1"/>
  <c r="J850" i="3"/>
  <c r="I850" i="3"/>
  <c r="H850" i="3"/>
  <c r="G850" i="3"/>
  <c r="J849" i="3"/>
  <c r="I849" i="3"/>
  <c r="H849" i="3"/>
  <c r="K849" i="3" s="1" a="1"/>
  <c r="K849" i="3" s="1"/>
  <c r="G849" i="3"/>
  <c r="J848" i="3"/>
  <c r="I848" i="3"/>
  <c r="H848" i="3"/>
  <c r="K848" i="3" s="1" a="1"/>
  <c r="K848" i="3" s="1"/>
  <c r="G848" i="3"/>
  <c r="J847" i="3"/>
  <c r="I847" i="3"/>
  <c r="H847" i="3"/>
  <c r="K847" i="3" s="1" a="1"/>
  <c r="K847" i="3" s="1"/>
  <c r="G847" i="3"/>
  <c r="J846" i="3"/>
  <c r="I846" i="3"/>
  <c r="H846" i="3"/>
  <c r="K846" i="3" s="1" a="1"/>
  <c r="K846" i="3" s="1"/>
  <c r="G846" i="3"/>
  <c r="J845" i="3"/>
  <c r="I845" i="3"/>
  <c r="H845" i="3"/>
  <c r="K845" i="3" s="1" a="1"/>
  <c r="K845" i="3" s="1"/>
  <c r="G845" i="3"/>
  <c r="K844" i="3" a="1"/>
  <c r="K844" i="3" s="1"/>
  <c r="J844" i="3"/>
  <c r="I844" i="3"/>
  <c r="H844" i="3"/>
  <c r="G844" i="3"/>
  <c r="J843" i="3"/>
  <c r="I843" i="3"/>
  <c r="H843" i="3"/>
  <c r="K843" i="3" s="1" a="1"/>
  <c r="K843" i="3" s="1"/>
  <c r="G843" i="3"/>
  <c r="K842" i="3" a="1"/>
  <c r="K842" i="3" s="1"/>
  <c r="J842" i="3"/>
  <c r="I842" i="3"/>
  <c r="H842" i="3"/>
  <c r="G842" i="3"/>
  <c r="J841" i="3"/>
  <c r="I841" i="3"/>
  <c r="H841" i="3"/>
  <c r="K841" i="3" s="1" a="1"/>
  <c r="K841" i="3" s="1"/>
  <c r="G841" i="3"/>
  <c r="J840" i="3"/>
  <c r="I840" i="3"/>
  <c r="H840" i="3"/>
  <c r="K840" i="3" s="1" a="1"/>
  <c r="K840" i="3" s="1"/>
  <c r="G840" i="3"/>
  <c r="J839" i="3"/>
  <c r="I839" i="3"/>
  <c r="H839" i="3"/>
  <c r="K839" i="3" s="1" a="1"/>
  <c r="K839" i="3" s="1"/>
  <c r="G839" i="3"/>
  <c r="J838" i="3"/>
  <c r="I838" i="3"/>
  <c r="H838" i="3"/>
  <c r="K838" i="3" s="1" a="1"/>
  <c r="K838" i="3" s="1"/>
  <c r="G838" i="3"/>
  <c r="J837" i="3"/>
  <c r="I837" i="3"/>
  <c r="H837" i="3"/>
  <c r="K837" i="3" s="1" a="1"/>
  <c r="K837" i="3" s="1"/>
  <c r="G837" i="3"/>
  <c r="K836" i="3" a="1"/>
  <c r="K836" i="3" s="1"/>
  <c r="J836" i="3"/>
  <c r="I836" i="3"/>
  <c r="H836" i="3"/>
  <c r="G836" i="3"/>
  <c r="J835" i="3"/>
  <c r="I835" i="3"/>
  <c r="H835" i="3"/>
  <c r="K835" i="3" s="1" a="1"/>
  <c r="K835" i="3" s="1"/>
  <c r="G835" i="3"/>
  <c r="K834" i="3" a="1"/>
  <c r="K834" i="3" s="1"/>
  <c r="J834" i="3"/>
  <c r="I834" i="3"/>
  <c r="H834" i="3"/>
  <c r="G834" i="3"/>
  <c r="J833" i="3"/>
  <c r="I833" i="3"/>
  <c r="H833" i="3"/>
  <c r="K833" i="3" s="1" a="1"/>
  <c r="K833" i="3" s="1"/>
  <c r="G833" i="3"/>
  <c r="J832" i="3"/>
  <c r="I832" i="3"/>
  <c r="H832" i="3"/>
  <c r="K832" i="3" s="1" a="1"/>
  <c r="K832" i="3" s="1"/>
  <c r="G832" i="3"/>
  <c r="J831" i="3"/>
  <c r="I831" i="3"/>
  <c r="H831" i="3"/>
  <c r="K831" i="3" s="1" a="1"/>
  <c r="K831" i="3" s="1"/>
  <c r="G831" i="3"/>
  <c r="J830" i="3"/>
  <c r="I830" i="3"/>
  <c r="H830" i="3"/>
  <c r="K830" i="3" s="1" a="1"/>
  <c r="K830" i="3" s="1"/>
  <c r="G830" i="3"/>
  <c r="J829" i="3"/>
  <c r="I829" i="3"/>
  <c r="H829" i="3"/>
  <c r="K829" i="3" s="1" a="1"/>
  <c r="K829" i="3" s="1"/>
  <c r="G829" i="3"/>
  <c r="K828" i="3" a="1"/>
  <c r="K828" i="3" s="1"/>
  <c r="J828" i="3"/>
  <c r="I828" i="3"/>
  <c r="H828" i="3"/>
  <c r="G828" i="3"/>
  <c r="J827" i="3"/>
  <c r="I827" i="3"/>
  <c r="H827" i="3"/>
  <c r="K827" i="3" s="1" a="1"/>
  <c r="K827" i="3" s="1"/>
  <c r="G827" i="3"/>
  <c r="K826" i="3" a="1"/>
  <c r="K826" i="3" s="1"/>
  <c r="J826" i="3"/>
  <c r="I826" i="3"/>
  <c r="H826" i="3"/>
  <c r="G826" i="3"/>
  <c r="J825" i="3"/>
  <c r="I825" i="3"/>
  <c r="H825" i="3"/>
  <c r="K825" i="3" s="1" a="1"/>
  <c r="K825" i="3" s="1"/>
  <c r="G825" i="3"/>
  <c r="J824" i="3"/>
  <c r="I824" i="3"/>
  <c r="H824" i="3"/>
  <c r="K824" i="3" s="1" a="1"/>
  <c r="K824" i="3" s="1"/>
  <c r="G824" i="3"/>
  <c r="J823" i="3"/>
  <c r="I823" i="3"/>
  <c r="H823" i="3"/>
  <c r="K823" i="3" s="1" a="1"/>
  <c r="K823" i="3" s="1"/>
  <c r="G823" i="3"/>
  <c r="J822" i="3"/>
  <c r="I822" i="3"/>
  <c r="H822" i="3"/>
  <c r="K822" i="3" s="1" a="1"/>
  <c r="K822" i="3" s="1"/>
  <c r="G822" i="3"/>
  <c r="J821" i="3"/>
  <c r="I821" i="3"/>
  <c r="H821" i="3"/>
  <c r="K821" i="3" s="1" a="1"/>
  <c r="K821" i="3" s="1"/>
  <c r="G821" i="3"/>
  <c r="K820" i="3" a="1"/>
  <c r="K820" i="3" s="1"/>
  <c r="J820" i="3"/>
  <c r="I820" i="3"/>
  <c r="H820" i="3"/>
  <c r="G820" i="3"/>
  <c r="J819" i="3"/>
  <c r="I819" i="3"/>
  <c r="H819" i="3"/>
  <c r="K819" i="3" s="1" a="1"/>
  <c r="K819" i="3" s="1"/>
  <c r="G819" i="3"/>
  <c r="K818" i="3" a="1"/>
  <c r="K818" i="3" s="1"/>
  <c r="J818" i="3"/>
  <c r="I818" i="3"/>
  <c r="H818" i="3"/>
  <c r="G818" i="3"/>
  <c r="J817" i="3"/>
  <c r="I817" i="3"/>
  <c r="H817" i="3"/>
  <c r="K817" i="3" s="1" a="1"/>
  <c r="K817" i="3" s="1"/>
  <c r="G817" i="3"/>
  <c r="J816" i="3"/>
  <c r="I816" i="3"/>
  <c r="H816" i="3"/>
  <c r="K816" i="3" s="1" a="1"/>
  <c r="K816" i="3" s="1"/>
  <c r="G816" i="3"/>
  <c r="J815" i="3"/>
  <c r="I815" i="3"/>
  <c r="H815" i="3"/>
  <c r="K815" i="3" s="1" a="1"/>
  <c r="K815" i="3" s="1"/>
  <c r="G815" i="3"/>
  <c r="J814" i="3"/>
  <c r="I814" i="3"/>
  <c r="H814" i="3"/>
  <c r="K814" i="3" s="1" a="1"/>
  <c r="K814" i="3" s="1"/>
  <c r="G814" i="3"/>
  <c r="J813" i="3"/>
  <c r="I813" i="3"/>
  <c r="H813" i="3"/>
  <c r="K813" i="3" s="1" a="1"/>
  <c r="K813" i="3" s="1"/>
  <c r="G813" i="3"/>
  <c r="K812" i="3" a="1"/>
  <c r="K812" i="3" s="1"/>
  <c r="J812" i="3"/>
  <c r="I812" i="3"/>
  <c r="H812" i="3"/>
  <c r="G812" i="3"/>
  <c r="J811" i="3"/>
  <c r="I811" i="3"/>
  <c r="H811" i="3"/>
  <c r="K811" i="3" s="1" a="1"/>
  <c r="K811" i="3" s="1"/>
  <c r="G811" i="3"/>
  <c r="K810" i="3" a="1"/>
  <c r="K810" i="3" s="1"/>
  <c r="J810" i="3"/>
  <c r="I810" i="3"/>
  <c r="H810" i="3"/>
  <c r="G810" i="3"/>
  <c r="J809" i="3"/>
  <c r="I809" i="3"/>
  <c r="H809" i="3"/>
  <c r="K809" i="3" s="1" a="1"/>
  <c r="K809" i="3" s="1"/>
  <c r="G809" i="3"/>
  <c r="J808" i="3"/>
  <c r="I808" i="3"/>
  <c r="H808" i="3"/>
  <c r="K808" i="3" s="1" a="1"/>
  <c r="K808" i="3" s="1"/>
  <c r="G808" i="3"/>
  <c r="J807" i="3"/>
  <c r="I807" i="3"/>
  <c r="H807" i="3"/>
  <c r="K807" i="3" s="1" a="1"/>
  <c r="K807" i="3" s="1"/>
  <c r="G807" i="3"/>
  <c r="J806" i="3"/>
  <c r="I806" i="3"/>
  <c r="H806" i="3"/>
  <c r="K806" i="3" s="1" a="1"/>
  <c r="K806" i="3" s="1"/>
  <c r="G806" i="3"/>
  <c r="J805" i="3"/>
  <c r="I805" i="3"/>
  <c r="H805" i="3"/>
  <c r="K805" i="3" s="1" a="1"/>
  <c r="K805" i="3" s="1"/>
  <c r="G805" i="3"/>
  <c r="K804" i="3" a="1"/>
  <c r="K804" i="3" s="1"/>
  <c r="J804" i="3"/>
  <c r="I804" i="3"/>
  <c r="H804" i="3"/>
  <c r="G804" i="3"/>
  <c r="J803" i="3"/>
  <c r="I803" i="3"/>
  <c r="H803" i="3"/>
  <c r="K803" i="3" s="1" a="1"/>
  <c r="K803" i="3" s="1"/>
  <c r="G803" i="3"/>
  <c r="K802" i="3" a="1"/>
  <c r="K802" i="3" s="1"/>
  <c r="J802" i="3"/>
  <c r="I802" i="3"/>
  <c r="H802" i="3"/>
  <c r="G802" i="3"/>
  <c r="J801" i="3"/>
  <c r="I801" i="3"/>
  <c r="H801" i="3"/>
  <c r="K801" i="3" s="1" a="1"/>
  <c r="K801" i="3" s="1"/>
  <c r="G801" i="3"/>
  <c r="J800" i="3"/>
  <c r="I800" i="3"/>
  <c r="H800" i="3"/>
  <c r="K800" i="3" s="1" a="1"/>
  <c r="K800" i="3" s="1"/>
  <c r="G800" i="3"/>
  <c r="J799" i="3"/>
  <c r="I799" i="3"/>
  <c r="H799" i="3"/>
  <c r="K799" i="3" s="1" a="1"/>
  <c r="K799" i="3" s="1"/>
  <c r="G799" i="3"/>
  <c r="J798" i="3"/>
  <c r="I798" i="3"/>
  <c r="H798" i="3"/>
  <c r="K798" i="3" s="1" a="1"/>
  <c r="K798" i="3" s="1"/>
  <c r="G798" i="3"/>
  <c r="J797" i="3"/>
  <c r="I797" i="3"/>
  <c r="H797" i="3"/>
  <c r="K797" i="3" s="1" a="1"/>
  <c r="K797" i="3" s="1"/>
  <c r="G797" i="3"/>
  <c r="K796" i="3" a="1"/>
  <c r="K796" i="3" s="1"/>
  <c r="J796" i="3"/>
  <c r="I796" i="3"/>
  <c r="H796" i="3"/>
  <c r="G796" i="3"/>
  <c r="J795" i="3"/>
  <c r="I795" i="3"/>
  <c r="H795" i="3"/>
  <c r="K795" i="3" s="1" a="1"/>
  <c r="K795" i="3" s="1"/>
  <c r="G795" i="3"/>
  <c r="K794" i="3" a="1"/>
  <c r="K794" i="3" s="1"/>
  <c r="J794" i="3"/>
  <c r="I794" i="3"/>
  <c r="H794" i="3"/>
  <c r="G794" i="3"/>
  <c r="J793" i="3"/>
  <c r="I793" i="3"/>
  <c r="H793" i="3"/>
  <c r="K793" i="3" s="1" a="1"/>
  <c r="K793" i="3" s="1"/>
  <c r="G793" i="3"/>
  <c r="J792" i="3"/>
  <c r="I792" i="3"/>
  <c r="H792" i="3"/>
  <c r="K792" i="3" s="1" a="1"/>
  <c r="K792" i="3" s="1"/>
  <c r="G792" i="3"/>
  <c r="J791" i="3"/>
  <c r="I791" i="3"/>
  <c r="H791" i="3"/>
  <c r="K791" i="3" s="1" a="1"/>
  <c r="K791" i="3" s="1"/>
  <c r="G791" i="3"/>
  <c r="J790" i="3"/>
  <c r="I790" i="3"/>
  <c r="H790" i="3"/>
  <c r="K790" i="3" s="1" a="1"/>
  <c r="K790" i="3" s="1"/>
  <c r="G790" i="3"/>
  <c r="J789" i="3"/>
  <c r="I789" i="3"/>
  <c r="H789" i="3"/>
  <c r="K789" i="3" s="1" a="1"/>
  <c r="K789" i="3" s="1"/>
  <c r="G789" i="3"/>
  <c r="K788" i="3" a="1"/>
  <c r="K788" i="3" s="1"/>
  <c r="J788" i="3"/>
  <c r="I788" i="3"/>
  <c r="H788" i="3"/>
  <c r="G788" i="3"/>
  <c r="J787" i="3"/>
  <c r="I787" i="3"/>
  <c r="H787" i="3"/>
  <c r="K787" i="3" s="1" a="1"/>
  <c r="K787" i="3" s="1"/>
  <c r="G787" i="3"/>
  <c r="K786" i="3" a="1"/>
  <c r="K786" i="3" s="1"/>
  <c r="J786" i="3"/>
  <c r="I786" i="3"/>
  <c r="H786" i="3"/>
  <c r="G786" i="3"/>
  <c r="J785" i="3"/>
  <c r="I785" i="3"/>
  <c r="H785" i="3"/>
  <c r="K785" i="3" s="1" a="1"/>
  <c r="K785" i="3" s="1"/>
  <c r="G785" i="3"/>
  <c r="J784" i="3"/>
  <c r="I784" i="3"/>
  <c r="H784" i="3"/>
  <c r="K784" i="3" s="1" a="1"/>
  <c r="K784" i="3" s="1"/>
  <c r="G784" i="3"/>
  <c r="J783" i="3"/>
  <c r="I783" i="3"/>
  <c r="H783" i="3"/>
  <c r="K783" i="3" s="1" a="1"/>
  <c r="K783" i="3" s="1"/>
  <c r="G783" i="3"/>
  <c r="J782" i="3"/>
  <c r="I782" i="3"/>
  <c r="H782" i="3"/>
  <c r="K782" i="3" s="1" a="1"/>
  <c r="K782" i="3" s="1"/>
  <c r="G782" i="3"/>
  <c r="J781" i="3"/>
  <c r="I781" i="3"/>
  <c r="H781" i="3"/>
  <c r="K781" i="3" s="1" a="1"/>
  <c r="K781" i="3" s="1"/>
  <c r="G781" i="3"/>
  <c r="K780" i="3" a="1"/>
  <c r="K780" i="3" s="1"/>
  <c r="J780" i="3"/>
  <c r="I780" i="3"/>
  <c r="H780" i="3"/>
  <c r="G780" i="3"/>
  <c r="J779" i="3"/>
  <c r="I779" i="3"/>
  <c r="H779" i="3"/>
  <c r="K779" i="3" s="1" a="1"/>
  <c r="K779" i="3" s="1"/>
  <c r="G779" i="3"/>
  <c r="K778" i="3" a="1"/>
  <c r="K778" i="3" s="1"/>
  <c r="J778" i="3"/>
  <c r="I778" i="3"/>
  <c r="H778" i="3"/>
  <c r="G778" i="3"/>
  <c r="J777" i="3"/>
  <c r="I777" i="3"/>
  <c r="H777" i="3"/>
  <c r="K777" i="3" s="1" a="1"/>
  <c r="K777" i="3" s="1"/>
  <c r="G777" i="3"/>
  <c r="J776" i="3"/>
  <c r="I776" i="3"/>
  <c r="H776" i="3"/>
  <c r="K776" i="3" s="1" a="1"/>
  <c r="K776" i="3" s="1"/>
  <c r="G776" i="3"/>
  <c r="J775" i="3"/>
  <c r="I775" i="3"/>
  <c r="H775" i="3"/>
  <c r="K775" i="3" s="1" a="1"/>
  <c r="K775" i="3" s="1"/>
  <c r="G775" i="3"/>
  <c r="J774" i="3"/>
  <c r="I774" i="3"/>
  <c r="H774" i="3"/>
  <c r="K774" i="3" s="1" a="1"/>
  <c r="K774" i="3" s="1"/>
  <c r="G774" i="3"/>
  <c r="J773" i="3"/>
  <c r="I773" i="3"/>
  <c r="H773" i="3"/>
  <c r="K773" i="3" s="1" a="1"/>
  <c r="K773" i="3" s="1"/>
  <c r="G773" i="3"/>
  <c r="K772" i="3" a="1"/>
  <c r="K772" i="3" s="1"/>
  <c r="J772" i="3"/>
  <c r="I772" i="3"/>
  <c r="H772" i="3"/>
  <c r="G772" i="3"/>
  <c r="J771" i="3"/>
  <c r="I771" i="3"/>
  <c r="H771" i="3"/>
  <c r="K771" i="3" s="1" a="1"/>
  <c r="K771" i="3" s="1"/>
  <c r="G771" i="3"/>
  <c r="K770" i="3" a="1"/>
  <c r="K770" i="3" s="1"/>
  <c r="J770" i="3"/>
  <c r="I770" i="3"/>
  <c r="H770" i="3"/>
  <c r="G770" i="3"/>
  <c r="J769" i="3"/>
  <c r="I769" i="3"/>
  <c r="H769" i="3"/>
  <c r="K769" i="3" s="1" a="1"/>
  <c r="K769" i="3" s="1"/>
  <c r="G769" i="3"/>
  <c r="J768" i="3"/>
  <c r="I768" i="3"/>
  <c r="H768" i="3"/>
  <c r="K768" i="3" s="1" a="1"/>
  <c r="K768" i="3" s="1"/>
  <c r="G768" i="3"/>
  <c r="J767" i="3"/>
  <c r="I767" i="3"/>
  <c r="H767" i="3"/>
  <c r="K767" i="3" s="1" a="1"/>
  <c r="K767" i="3" s="1"/>
  <c r="G767" i="3"/>
  <c r="J766" i="3"/>
  <c r="I766" i="3"/>
  <c r="H766" i="3"/>
  <c r="K766" i="3" s="1" a="1"/>
  <c r="K766" i="3" s="1"/>
  <c r="G766" i="3"/>
  <c r="J765" i="3"/>
  <c r="I765" i="3"/>
  <c r="H765" i="3"/>
  <c r="K765" i="3" s="1" a="1"/>
  <c r="K765" i="3" s="1"/>
  <c r="G765" i="3"/>
  <c r="K764" i="3" a="1"/>
  <c r="K764" i="3" s="1"/>
  <c r="J764" i="3"/>
  <c r="I764" i="3"/>
  <c r="H764" i="3"/>
  <c r="G764" i="3"/>
  <c r="J763" i="3"/>
  <c r="I763" i="3"/>
  <c r="H763" i="3"/>
  <c r="K763" i="3" s="1" a="1"/>
  <c r="K763" i="3" s="1"/>
  <c r="G763" i="3"/>
  <c r="K762" i="3" a="1"/>
  <c r="K762" i="3" s="1"/>
  <c r="J762" i="3"/>
  <c r="I762" i="3"/>
  <c r="H762" i="3"/>
  <c r="G762" i="3"/>
  <c r="J761" i="3"/>
  <c r="I761" i="3"/>
  <c r="H761" i="3"/>
  <c r="K761" i="3" s="1" a="1"/>
  <c r="K761" i="3" s="1"/>
  <c r="G761" i="3"/>
  <c r="J760" i="3"/>
  <c r="I760" i="3"/>
  <c r="H760" i="3"/>
  <c r="K760" i="3" s="1" a="1"/>
  <c r="K760" i="3" s="1"/>
  <c r="G760" i="3"/>
  <c r="J759" i="3"/>
  <c r="I759" i="3"/>
  <c r="H759" i="3"/>
  <c r="K759" i="3" s="1" a="1"/>
  <c r="K759" i="3" s="1"/>
  <c r="G759" i="3"/>
  <c r="J758" i="3"/>
  <c r="I758" i="3"/>
  <c r="H758" i="3"/>
  <c r="K758" i="3" s="1" a="1"/>
  <c r="K758" i="3" s="1"/>
  <c r="G758" i="3"/>
  <c r="J757" i="3"/>
  <c r="I757" i="3"/>
  <c r="H757" i="3"/>
  <c r="K757" i="3" s="1" a="1"/>
  <c r="K757" i="3" s="1"/>
  <c r="G757" i="3"/>
  <c r="K756" i="3" a="1"/>
  <c r="K756" i="3" s="1"/>
  <c r="J756" i="3"/>
  <c r="I756" i="3"/>
  <c r="H756" i="3"/>
  <c r="G756" i="3"/>
  <c r="J755" i="3"/>
  <c r="I755" i="3"/>
  <c r="H755" i="3"/>
  <c r="K755" i="3" s="1" a="1"/>
  <c r="K755" i="3" s="1"/>
  <c r="G755" i="3"/>
  <c r="K754" i="3" a="1"/>
  <c r="K754" i="3" s="1"/>
  <c r="J754" i="3"/>
  <c r="I754" i="3"/>
  <c r="H754" i="3"/>
  <c r="G754" i="3"/>
  <c r="J753" i="3"/>
  <c r="I753" i="3"/>
  <c r="H753" i="3"/>
  <c r="K753" i="3" s="1" a="1"/>
  <c r="K753" i="3" s="1"/>
  <c r="G753" i="3"/>
  <c r="J752" i="3"/>
  <c r="I752" i="3"/>
  <c r="H752" i="3"/>
  <c r="K752" i="3" s="1" a="1"/>
  <c r="K752" i="3" s="1"/>
  <c r="G752" i="3"/>
  <c r="J751" i="3"/>
  <c r="I751" i="3"/>
  <c r="H751" i="3"/>
  <c r="K751" i="3" s="1" a="1"/>
  <c r="K751" i="3" s="1"/>
  <c r="G751" i="3"/>
  <c r="J750" i="3"/>
  <c r="I750" i="3"/>
  <c r="H750" i="3"/>
  <c r="K750" i="3" s="1" a="1"/>
  <c r="K750" i="3" s="1"/>
  <c r="G750" i="3"/>
  <c r="J749" i="3"/>
  <c r="I749" i="3"/>
  <c r="H749" i="3"/>
  <c r="K749" i="3" s="1" a="1"/>
  <c r="K749" i="3" s="1"/>
  <c r="G749" i="3"/>
  <c r="K748" i="3" a="1"/>
  <c r="K748" i="3" s="1"/>
  <c r="J748" i="3"/>
  <c r="I748" i="3"/>
  <c r="H748" i="3"/>
  <c r="G748" i="3"/>
  <c r="J747" i="3"/>
  <c r="I747" i="3"/>
  <c r="H747" i="3"/>
  <c r="K747" i="3" s="1" a="1"/>
  <c r="K747" i="3" s="1"/>
  <c r="G747" i="3"/>
  <c r="K746" i="3" a="1"/>
  <c r="K746" i="3" s="1"/>
  <c r="J746" i="3"/>
  <c r="I746" i="3"/>
  <c r="H746" i="3"/>
  <c r="G746" i="3"/>
  <c r="J745" i="3"/>
  <c r="I745" i="3"/>
  <c r="H745" i="3"/>
  <c r="K745" i="3" s="1" a="1"/>
  <c r="K745" i="3" s="1"/>
  <c r="G745" i="3"/>
  <c r="J744" i="3"/>
  <c r="I744" i="3"/>
  <c r="H744" i="3"/>
  <c r="K744" i="3" s="1" a="1"/>
  <c r="K744" i="3" s="1"/>
  <c r="G744" i="3"/>
  <c r="J743" i="3"/>
  <c r="I743" i="3"/>
  <c r="H743" i="3"/>
  <c r="K743" i="3" s="1" a="1"/>
  <c r="K743" i="3" s="1"/>
  <c r="G743" i="3"/>
  <c r="J742" i="3"/>
  <c r="I742" i="3"/>
  <c r="H742" i="3"/>
  <c r="K742" i="3" s="1" a="1"/>
  <c r="K742" i="3" s="1"/>
  <c r="G742" i="3"/>
  <c r="J741" i="3"/>
  <c r="I741" i="3"/>
  <c r="H741" i="3"/>
  <c r="K741" i="3" s="1" a="1"/>
  <c r="K741" i="3" s="1"/>
  <c r="G741" i="3"/>
  <c r="K740" i="3" a="1"/>
  <c r="K740" i="3" s="1"/>
  <c r="J740" i="3"/>
  <c r="I740" i="3"/>
  <c r="H740" i="3"/>
  <c r="G740" i="3"/>
  <c r="J739" i="3"/>
  <c r="I739" i="3"/>
  <c r="H739" i="3"/>
  <c r="K739" i="3" s="1" a="1"/>
  <c r="K739" i="3" s="1"/>
  <c r="G739" i="3"/>
  <c r="K738" i="3" a="1"/>
  <c r="K738" i="3" s="1"/>
  <c r="J738" i="3"/>
  <c r="I738" i="3"/>
  <c r="H738" i="3"/>
  <c r="G738" i="3"/>
  <c r="J737" i="3"/>
  <c r="I737" i="3"/>
  <c r="H737" i="3"/>
  <c r="K737" i="3" s="1" a="1"/>
  <c r="K737" i="3" s="1"/>
  <c r="G737" i="3"/>
  <c r="J736" i="3"/>
  <c r="I736" i="3"/>
  <c r="H736" i="3"/>
  <c r="K736" i="3" s="1" a="1"/>
  <c r="K736" i="3" s="1"/>
  <c r="G736" i="3"/>
  <c r="J735" i="3"/>
  <c r="I735" i="3"/>
  <c r="H735" i="3"/>
  <c r="K735" i="3" s="1" a="1"/>
  <c r="K735" i="3" s="1"/>
  <c r="G735" i="3"/>
  <c r="J734" i="3"/>
  <c r="I734" i="3"/>
  <c r="H734" i="3"/>
  <c r="K734" i="3" s="1" a="1"/>
  <c r="K734" i="3" s="1"/>
  <c r="G734" i="3"/>
  <c r="J733" i="3"/>
  <c r="I733" i="3"/>
  <c r="H733" i="3"/>
  <c r="K733" i="3" s="1" a="1"/>
  <c r="K733" i="3" s="1"/>
  <c r="G733" i="3"/>
  <c r="K732" i="3" a="1"/>
  <c r="K732" i="3" s="1"/>
  <c r="J732" i="3"/>
  <c r="I732" i="3"/>
  <c r="H732" i="3"/>
  <c r="G732" i="3"/>
  <c r="J731" i="3"/>
  <c r="I731" i="3"/>
  <c r="H731" i="3"/>
  <c r="K731" i="3" s="1" a="1"/>
  <c r="K731" i="3" s="1"/>
  <c r="G731" i="3"/>
  <c r="K730" i="3" a="1"/>
  <c r="K730" i="3" s="1"/>
  <c r="J730" i="3"/>
  <c r="I730" i="3"/>
  <c r="H730" i="3"/>
  <c r="G730" i="3"/>
  <c r="J729" i="3"/>
  <c r="I729" i="3"/>
  <c r="H729" i="3"/>
  <c r="K729" i="3" s="1" a="1"/>
  <c r="K729" i="3" s="1"/>
  <c r="G729" i="3"/>
  <c r="J728" i="3"/>
  <c r="I728" i="3"/>
  <c r="H728" i="3"/>
  <c r="K728" i="3" s="1" a="1"/>
  <c r="K728" i="3" s="1"/>
  <c r="G728" i="3"/>
  <c r="J727" i="3"/>
  <c r="I727" i="3"/>
  <c r="H727" i="3"/>
  <c r="K727" i="3" s="1" a="1"/>
  <c r="K727" i="3" s="1"/>
  <c r="G727" i="3"/>
  <c r="J726" i="3"/>
  <c r="I726" i="3"/>
  <c r="H726" i="3"/>
  <c r="K726" i="3" s="1" a="1"/>
  <c r="K726" i="3" s="1"/>
  <c r="G726" i="3"/>
  <c r="J725" i="3"/>
  <c r="I725" i="3"/>
  <c r="H725" i="3"/>
  <c r="K725" i="3" s="1" a="1"/>
  <c r="K725" i="3" s="1"/>
  <c r="G725" i="3"/>
  <c r="K724" i="3" a="1"/>
  <c r="K724" i="3" s="1"/>
  <c r="J724" i="3"/>
  <c r="I724" i="3"/>
  <c r="H724" i="3"/>
  <c r="G724" i="3"/>
  <c r="J723" i="3"/>
  <c r="I723" i="3"/>
  <c r="H723" i="3"/>
  <c r="K723" i="3" s="1" a="1"/>
  <c r="K723" i="3" s="1"/>
  <c r="G723" i="3"/>
  <c r="K722" i="3" a="1"/>
  <c r="K722" i="3" s="1"/>
  <c r="J722" i="3"/>
  <c r="I722" i="3"/>
  <c r="H722" i="3"/>
  <c r="G722" i="3"/>
  <c r="J721" i="3"/>
  <c r="I721" i="3"/>
  <c r="H721" i="3"/>
  <c r="K721" i="3" s="1" a="1"/>
  <c r="K721" i="3" s="1"/>
  <c r="G721" i="3"/>
  <c r="J720" i="3"/>
  <c r="I720" i="3"/>
  <c r="H720" i="3"/>
  <c r="K720" i="3" s="1" a="1"/>
  <c r="K720" i="3" s="1"/>
  <c r="G720" i="3"/>
  <c r="J719" i="3"/>
  <c r="I719" i="3"/>
  <c r="H719" i="3"/>
  <c r="K719" i="3" s="1" a="1"/>
  <c r="K719" i="3" s="1"/>
  <c r="G719" i="3"/>
  <c r="J718" i="3"/>
  <c r="I718" i="3"/>
  <c r="H718" i="3"/>
  <c r="K718" i="3" s="1" a="1"/>
  <c r="K718" i="3" s="1"/>
  <c r="G718" i="3"/>
  <c r="J717" i="3"/>
  <c r="I717" i="3"/>
  <c r="H717" i="3"/>
  <c r="K717" i="3" s="1" a="1"/>
  <c r="K717" i="3" s="1"/>
  <c r="G717" i="3"/>
  <c r="K716" i="3" a="1"/>
  <c r="K716" i="3" s="1"/>
  <c r="J716" i="3"/>
  <c r="I716" i="3"/>
  <c r="H716" i="3"/>
  <c r="G716" i="3"/>
  <c r="J715" i="3"/>
  <c r="I715" i="3"/>
  <c r="H715" i="3"/>
  <c r="K715" i="3" s="1" a="1"/>
  <c r="K715" i="3" s="1"/>
  <c r="G715" i="3"/>
  <c r="K714" i="3" a="1"/>
  <c r="K714" i="3" s="1"/>
  <c r="J714" i="3"/>
  <c r="I714" i="3"/>
  <c r="H714" i="3"/>
  <c r="G714" i="3"/>
  <c r="J713" i="3"/>
  <c r="I713" i="3"/>
  <c r="H713" i="3"/>
  <c r="K713" i="3" s="1" a="1"/>
  <c r="K713" i="3" s="1"/>
  <c r="G713" i="3"/>
  <c r="J712" i="3"/>
  <c r="I712" i="3"/>
  <c r="H712" i="3"/>
  <c r="K712" i="3" s="1" a="1"/>
  <c r="K712" i="3" s="1"/>
  <c r="G712" i="3"/>
  <c r="J711" i="3"/>
  <c r="I711" i="3"/>
  <c r="H711" i="3"/>
  <c r="K711" i="3" s="1" a="1"/>
  <c r="K711" i="3" s="1"/>
  <c r="G711" i="3"/>
  <c r="J710" i="3"/>
  <c r="I710" i="3"/>
  <c r="H710" i="3"/>
  <c r="K710" i="3" s="1" a="1"/>
  <c r="K710" i="3" s="1"/>
  <c r="G710" i="3"/>
  <c r="J709" i="3"/>
  <c r="I709" i="3"/>
  <c r="H709" i="3"/>
  <c r="K709" i="3" s="1" a="1"/>
  <c r="K709" i="3" s="1"/>
  <c r="G709" i="3"/>
  <c r="K708" i="3" a="1"/>
  <c r="K708" i="3" s="1"/>
  <c r="J708" i="3"/>
  <c r="I708" i="3"/>
  <c r="H708" i="3"/>
  <c r="G708" i="3"/>
  <c r="J707" i="3"/>
  <c r="I707" i="3"/>
  <c r="H707" i="3"/>
  <c r="K707" i="3" s="1" a="1"/>
  <c r="K707" i="3" s="1"/>
  <c r="G707" i="3"/>
  <c r="K706" i="3" a="1"/>
  <c r="K706" i="3" s="1"/>
  <c r="J706" i="3"/>
  <c r="I706" i="3"/>
  <c r="H706" i="3"/>
  <c r="G706" i="3"/>
  <c r="J705" i="3"/>
  <c r="I705" i="3"/>
  <c r="H705" i="3"/>
  <c r="K705" i="3" s="1" a="1"/>
  <c r="K705" i="3" s="1"/>
  <c r="G705" i="3"/>
  <c r="J704" i="3"/>
  <c r="I704" i="3"/>
  <c r="H704" i="3"/>
  <c r="K704" i="3" s="1" a="1"/>
  <c r="K704" i="3" s="1"/>
  <c r="G704" i="3"/>
  <c r="J703" i="3"/>
  <c r="I703" i="3"/>
  <c r="H703" i="3"/>
  <c r="K703" i="3" s="1" a="1"/>
  <c r="K703" i="3" s="1"/>
  <c r="G703" i="3"/>
  <c r="J702" i="3"/>
  <c r="I702" i="3"/>
  <c r="H702" i="3"/>
  <c r="K702" i="3" s="1" a="1"/>
  <c r="K702" i="3" s="1"/>
  <c r="G702" i="3"/>
  <c r="J701" i="3"/>
  <c r="I701" i="3"/>
  <c r="H701" i="3"/>
  <c r="K701" i="3" s="1" a="1"/>
  <c r="K701" i="3" s="1"/>
  <c r="G701" i="3"/>
  <c r="K700" i="3" a="1"/>
  <c r="K700" i="3" s="1"/>
  <c r="J700" i="3"/>
  <c r="I700" i="3"/>
  <c r="H700" i="3"/>
  <c r="G700" i="3"/>
  <c r="J699" i="3"/>
  <c r="I699" i="3"/>
  <c r="H699" i="3"/>
  <c r="K699" i="3" s="1" a="1"/>
  <c r="K699" i="3" s="1"/>
  <c r="G699" i="3"/>
  <c r="K698" i="3" a="1"/>
  <c r="K698" i="3" s="1"/>
  <c r="J698" i="3"/>
  <c r="I698" i="3"/>
  <c r="H698" i="3"/>
  <c r="G698" i="3"/>
  <c r="J697" i="3"/>
  <c r="I697" i="3"/>
  <c r="H697" i="3"/>
  <c r="K697" i="3" s="1" a="1"/>
  <c r="K697" i="3" s="1"/>
  <c r="G697" i="3"/>
  <c r="J696" i="3"/>
  <c r="I696" i="3"/>
  <c r="H696" i="3"/>
  <c r="K696" i="3" s="1" a="1"/>
  <c r="K696" i="3" s="1"/>
  <c r="G696" i="3"/>
  <c r="J695" i="3"/>
  <c r="I695" i="3"/>
  <c r="H695" i="3"/>
  <c r="K695" i="3" s="1" a="1"/>
  <c r="K695" i="3" s="1"/>
  <c r="G695" i="3"/>
  <c r="J694" i="3"/>
  <c r="I694" i="3"/>
  <c r="H694" i="3"/>
  <c r="K694" i="3" s="1" a="1"/>
  <c r="K694" i="3" s="1"/>
  <c r="G694" i="3"/>
  <c r="J693" i="3"/>
  <c r="I693" i="3"/>
  <c r="H693" i="3"/>
  <c r="K693" i="3" s="1" a="1"/>
  <c r="K693" i="3" s="1"/>
  <c r="G693" i="3"/>
  <c r="K692" i="3" a="1"/>
  <c r="K692" i="3" s="1"/>
  <c r="J692" i="3"/>
  <c r="I692" i="3"/>
  <c r="H692" i="3"/>
  <c r="G692" i="3"/>
  <c r="J691" i="3"/>
  <c r="I691" i="3"/>
  <c r="H691" i="3"/>
  <c r="K691" i="3" s="1" a="1"/>
  <c r="K691" i="3" s="1"/>
  <c r="G691" i="3"/>
  <c r="K690" i="3" a="1"/>
  <c r="K690" i="3" s="1"/>
  <c r="J690" i="3"/>
  <c r="I690" i="3"/>
  <c r="H690" i="3"/>
  <c r="G690" i="3"/>
  <c r="J689" i="3"/>
  <c r="I689" i="3"/>
  <c r="H689" i="3"/>
  <c r="K689" i="3" s="1" a="1"/>
  <c r="K689" i="3" s="1"/>
  <c r="G689" i="3"/>
  <c r="J688" i="3"/>
  <c r="I688" i="3"/>
  <c r="H688" i="3"/>
  <c r="K688" i="3" s="1" a="1"/>
  <c r="K688" i="3" s="1"/>
  <c r="G688" i="3"/>
  <c r="J687" i="3"/>
  <c r="I687" i="3"/>
  <c r="H687" i="3"/>
  <c r="K687" i="3" s="1" a="1"/>
  <c r="K687" i="3" s="1"/>
  <c r="G687" i="3"/>
  <c r="J686" i="3"/>
  <c r="I686" i="3"/>
  <c r="H686" i="3"/>
  <c r="K686" i="3" s="1" a="1"/>
  <c r="K686" i="3" s="1"/>
  <c r="G686" i="3"/>
  <c r="J685" i="3"/>
  <c r="I685" i="3"/>
  <c r="H685" i="3"/>
  <c r="K685" i="3" s="1" a="1"/>
  <c r="K685" i="3" s="1"/>
  <c r="G685" i="3"/>
  <c r="K684" i="3" a="1"/>
  <c r="K684" i="3" s="1"/>
  <c r="J684" i="3"/>
  <c r="I684" i="3"/>
  <c r="H684" i="3"/>
  <c r="G684" i="3"/>
  <c r="J683" i="3"/>
  <c r="I683" i="3"/>
  <c r="H683" i="3"/>
  <c r="K683" i="3" s="1" a="1"/>
  <c r="K683" i="3" s="1"/>
  <c r="G683" i="3"/>
  <c r="K682" i="3" a="1"/>
  <c r="K682" i="3" s="1"/>
  <c r="J682" i="3"/>
  <c r="I682" i="3"/>
  <c r="H682" i="3"/>
  <c r="G682" i="3"/>
  <c r="J681" i="3"/>
  <c r="I681" i="3"/>
  <c r="H681" i="3"/>
  <c r="K681" i="3" s="1" a="1"/>
  <c r="K681" i="3" s="1"/>
  <c r="G681" i="3"/>
  <c r="J680" i="3"/>
  <c r="I680" i="3"/>
  <c r="H680" i="3"/>
  <c r="K680" i="3" s="1" a="1"/>
  <c r="K680" i="3" s="1"/>
  <c r="G680" i="3"/>
  <c r="J679" i="3"/>
  <c r="I679" i="3"/>
  <c r="H679" i="3"/>
  <c r="K679" i="3" s="1" a="1"/>
  <c r="K679" i="3" s="1"/>
  <c r="G679" i="3"/>
  <c r="J678" i="3"/>
  <c r="I678" i="3"/>
  <c r="H678" i="3"/>
  <c r="K678" i="3" s="1" a="1"/>
  <c r="K678" i="3" s="1"/>
  <c r="G678" i="3"/>
  <c r="J677" i="3"/>
  <c r="I677" i="3"/>
  <c r="H677" i="3"/>
  <c r="K677" i="3" s="1" a="1"/>
  <c r="K677" i="3" s="1"/>
  <c r="G677" i="3"/>
  <c r="K676" i="3" a="1"/>
  <c r="K676" i="3" s="1"/>
  <c r="J676" i="3"/>
  <c r="I676" i="3"/>
  <c r="H676" i="3"/>
  <c r="G676" i="3"/>
  <c r="J675" i="3"/>
  <c r="I675" i="3"/>
  <c r="H675" i="3"/>
  <c r="K675" i="3" s="1" a="1"/>
  <c r="K675" i="3" s="1"/>
  <c r="G675" i="3"/>
  <c r="K674" i="3" a="1"/>
  <c r="K674" i="3" s="1"/>
  <c r="J674" i="3"/>
  <c r="I674" i="3"/>
  <c r="H674" i="3"/>
  <c r="G674" i="3"/>
  <c r="J673" i="3"/>
  <c r="I673" i="3"/>
  <c r="H673" i="3"/>
  <c r="K673" i="3" s="1" a="1"/>
  <c r="K673" i="3" s="1"/>
  <c r="G673" i="3"/>
  <c r="J672" i="3"/>
  <c r="I672" i="3"/>
  <c r="H672" i="3"/>
  <c r="K672" i="3" s="1" a="1"/>
  <c r="K672" i="3" s="1"/>
  <c r="G672" i="3"/>
  <c r="J671" i="3"/>
  <c r="I671" i="3"/>
  <c r="H671" i="3"/>
  <c r="K671" i="3" s="1" a="1"/>
  <c r="K671" i="3" s="1"/>
  <c r="G671" i="3"/>
  <c r="J670" i="3"/>
  <c r="I670" i="3"/>
  <c r="H670" i="3"/>
  <c r="K670" i="3" s="1" a="1"/>
  <c r="K670" i="3" s="1"/>
  <c r="G670" i="3"/>
  <c r="J669" i="3"/>
  <c r="I669" i="3"/>
  <c r="H669" i="3"/>
  <c r="K669" i="3" s="1" a="1"/>
  <c r="K669" i="3" s="1"/>
  <c r="G669" i="3"/>
  <c r="K668" i="3" a="1"/>
  <c r="K668" i="3" s="1"/>
  <c r="J668" i="3"/>
  <c r="I668" i="3"/>
  <c r="H668" i="3"/>
  <c r="G668" i="3"/>
  <c r="J667" i="3"/>
  <c r="I667" i="3"/>
  <c r="H667" i="3"/>
  <c r="K667" i="3" s="1" a="1"/>
  <c r="K667" i="3" s="1"/>
  <c r="G667" i="3"/>
  <c r="K666" i="3" a="1"/>
  <c r="K666" i="3" s="1"/>
  <c r="J666" i="3"/>
  <c r="I666" i="3"/>
  <c r="H666" i="3"/>
  <c r="G666" i="3"/>
  <c r="J665" i="3"/>
  <c r="I665" i="3"/>
  <c r="H665" i="3"/>
  <c r="K665" i="3" s="1" a="1"/>
  <c r="K665" i="3" s="1"/>
  <c r="G665" i="3"/>
  <c r="J664" i="3"/>
  <c r="I664" i="3"/>
  <c r="H664" i="3"/>
  <c r="K664" i="3" s="1" a="1"/>
  <c r="K664" i="3" s="1"/>
  <c r="G664" i="3"/>
  <c r="J663" i="3"/>
  <c r="I663" i="3"/>
  <c r="H663" i="3"/>
  <c r="K663" i="3" s="1" a="1"/>
  <c r="K663" i="3" s="1"/>
  <c r="G663" i="3"/>
  <c r="J662" i="3"/>
  <c r="I662" i="3"/>
  <c r="H662" i="3"/>
  <c r="K662" i="3" s="1" a="1"/>
  <c r="K662" i="3" s="1"/>
  <c r="G662" i="3"/>
  <c r="J661" i="3"/>
  <c r="I661" i="3"/>
  <c r="H661" i="3"/>
  <c r="K661" i="3" s="1" a="1"/>
  <c r="K661" i="3" s="1"/>
  <c r="G661" i="3"/>
  <c r="K660" i="3" a="1"/>
  <c r="K660" i="3" s="1"/>
  <c r="J660" i="3"/>
  <c r="I660" i="3"/>
  <c r="H660" i="3"/>
  <c r="G660" i="3"/>
  <c r="J659" i="3"/>
  <c r="I659" i="3"/>
  <c r="H659" i="3"/>
  <c r="K659" i="3" s="1" a="1"/>
  <c r="K659" i="3" s="1"/>
  <c r="G659" i="3"/>
  <c r="K658" i="3" a="1"/>
  <c r="K658" i="3" s="1"/>
  <c r="J658" i="3"/>
  <c r="I658" i="3"/>
  <c r="H658" i="3"/>
  <c r="G658" i="3"/>
  <c r="J657" i="3"/>
  <c r="I657" i="3"/>
  <c r="H657" i="3"/>
  <c r="K657" i="3" s="1" a="1"/>
  <c r="K657" i="3" s="1"/>
  <c r="G657" i="3"/>
  <c r="J656" i="3"/>
  <c r="I656" i="3"/>
  <c r="H656" i="3"/>
  <c r="K656" i="3" s="1" a="1"/>
  <c r="K656" i="3" s="1"/>
  <c r="G656" i="3"/>
  <c r="J655" i="3"/>
  <c r="I655" i="3"/>
  <c r="H655" i="3"/>
  <c r="K655" i="3" s="1" a="1"/>
  <c r="K655" i="3" s="1"/>
  <c r="G655" i="3"/>
  <c r="J654" i="3"/>
  <c r="I654" i="3"/>
  <c r="H654" i="3"/>
  <c r="K654" i="3" s="1" a="1"/>
  <c r="K654" i="3" s="1"/>
  <c r="G654" i="3"/>
  <c r="J653" i="3"/>
  <c r="I653" i="3"/>
  <c r="H653" i="3"/>
  <c r="K653" i="3" s="1" a="1"/>
  <c r="K653" i="3" s="1"/>
  <c r="G653" i="3"/>
  <c r="K652" i="3" a="1"/>
  <c r="K652" i="3" s="1"/>
  <c r="J652" i="3"/>
  <c r="I652" i="3"/>
  <c r="H652" i="3"/>
  <c r="G652" i="3"/>
  <c r="J651" i="3"/>
  <c r="I651" i="3"/>
  <c r="H651" i="3"/>
  <c r="K651" i="3" s="1" a="1"/>
  <c r="K651" i="3" s="1"/>
  <c r="G651" i="3"/>
  <c r="K650" i="3" a="1"/>
  <c r="K650" i="3" s="1"/>
  <c r="J650" i="3"/>
  <c r="I650" i="3"/>
  <c r="H650" i="3"/>
  <c r="G650" i="3"/>
  <c r="J649" i="3"/>
  <c r="I649" i="3"/>
  <c r="H649" i="3"/>
  <c r="K649" i="3" s="1" a="1"/>
  <c r="K649" i="3" s="1"/>
  <c r="G649" i="3"/>
  <c r="J648" i="3"/>
  <c r="I648" i="3"/>
  <c r="H648" i="3"/>
  <c r="K648" i="3" s="1" a="1"/>
  <c r="K648" i="3" s="1"/>
  <c r="G648" i="3"/>
  <c r="J647" i="3"/>
  <c r="I647" i="3"/>
  <c r="H647" i="3"/>
  <c r="K647" i="3" s="1" a="1"/>
  <c r="K647" i="3" s="1"/>
  <c r="G647" i="3"/>
  <c r="J646" i="3"/>
  <c r="I646" i="3"/>
  <c r="H646" i="3"/>
  <c r="K646" i="3" s="1" a="1"/>
  <c r="K646" i="3" s="1"/>
  <c r="G646" i="3"/>
  <c r="J645" i="3"/>
  <c r="I645" i="3"/>
  <c r="H645" i="3"/>
  <c r="K645" i="3" s="1" a="1"/>
  <c r="K645" i="3" s="1"/>
  <c r="G645" i="3"/>
  <c r="K644" i="3" a="1"/>
  <c r="K644" i="3" s="1"/>
  <c r="J644" i="3"/>
  <c r="I644" i="3"/>
  <c r="H644" i="3"/>
  <c r="G644" i="3"/>
  <c r="J643" i="3"/>
  <c r="I643" i="3"/>
  <c r="H643" i="3"/>
  <c r="K643" i="3" s="1" a="1"/>
  <c r="K643" i="3" s="1"/>
  <c r="G643" i="3"/>
  <c r="K642" i="3" a="1"/>
  <c r="K642" i="3" s="1"/>
  <c r="J642" i="3"/>
  <c r="I642" i="3"/>
  <c r="H642" i="3"/>
  <c r="G642" i="3"/>
  <c r="J641" i="3"/>
  <c r="I641" i="3"/>
  <c r="H641" i="3"/>
  <c r="K641" i="3" s="1" a="1"/>
  <c r="K641" i="3" s="1"/>
  <c r="G641" i="3"/>
  <c r="J640" i="3"/>
  <c r="I640" i="3"/>
  <c r="H640" i="3"/>
  <c r="K640" i="3" s="1" a="1"/>
  <c r="K640" i="3" s="1"/>
  <c r="G640" i="3"/>
  <c r="J639" i="3"/>
  <c r="I639" i="3"/>
  <c r="H639" i="3"/>
  <c r="K639" i="3" s="1" a="1"/>
  <c r="K639" i="3" s="1"/>
  <c r="G639" i="3"/>
  <c r="J638" i="3"/>
  <c r="I638" i="3"/>
  <c r="H638" i="3"/>
  <c r="K638" i="3" s="1" a="1"/>
  <c r="K638" i="3" s="1"/>
  <c r="G638" i="3"/>
  <c r="J637" i="3"/>
  <c r="I637" i="3"/>
  <c r="H637" i="3"/>
  <c r="K637" i="3" s="1" a="1"/>
  <c r="K637" i="3" s="1"/>
  <c r="G637" i="3"/>
  <c r="K636" i="3" a="1"/>
  <c r="K636" i="3" s="1"/>
  <c r="J636" i="3"/>
  <c r="I636" i="3"/>
  <c r="H636" i="3"/>
  <c r="G636" i="3"/>
  <c r="J635" i="3"/>
  <c r="I635" i="3"/>
  <c r="H635" i="3"/>
  <c r="K635" i="3" s="1" a="1"/>
  <c r="K635" i="3" s="1"/>
  <c r="G635" i="3"/>
  <c r="K634" i="3" a="1"/>
  <c r="K634" i="3" s="1"/>
  <c r="J634" i="3"/>
  <c r="I634" i="3"/>
  <c r="H634" i="3"/>
  <c r="G634" i="3"/>
  <c r="J633" i="3"/>
  <c r="I633" i="3"/>
  <c r="H633" i="3"/>
  <c r="K633" i="3" s="1" a="1"/>
  <c r="K633" i="3" s="1"/>
  <c r="G633" i="3"/>
  <c r="J632" i="3"/>
  <c r="I632" i="3"/>
  <c r="H632" i="3"/>
  <c r="K632" i="3" s="1" a="1"/>
  <c r="K632" i="3" s="1"/>
  <c r="G632" i="3"/>
  <c r="J631" i="3"/>
  <c r="I631" i="3"/>
  <c r="H631" i="3"/>
  <c r="K631" i="3" s="1" a="1"/>
  <c r="K631" i="3" s="1"/>
  <c r="G631" i="3"/>
  <c r="J630" i="3"/>
  <c r="I630" i="3"/>
  <c r="H630" i="3"/>
  <c r="K630" i="3" s="1" a="1"/>
  <c r="K630" i="3" s="1"/>
  <c r="G630" i="3"/>
  <c r="J629" i="3"/>
  <c r="I629" i="3"/>
  <c r="H629" i="3"/>
  <c r="K629" i="3" s="1" a="1"/>
  <c r="K629" i="3" s="1"/>
  <c r="G629" i="3"/>
  <c r="K628" i="3" a="1"/>
  <c r="K628" i="3" s="1"/>
  <c r="J628" i="3"/>
  <c r="I628" i="3"/>
  <c r="H628" i="3"/>
  <c r="G628" i="3"/>
  <c r="J627" i="3"/>
  <c r="I627" i="3"/>
  <c r="H627" i="3"/>
  <c r="K627" i="3" s="1" a="1"/>
  <c r="K627" i="3" s="1"/>
  <c r="G627" i="3"/>
  <c r="K626" i="3" a="1"/>
  <c r="K626" i="3" s="1"/>
  <c r="J626" i="3"/>
  <c r="I626" i="3"/>
  <c r="H626" i="3"/>
  <c r="G626" i="3"/>
  <c r="J625" i="3"/>
  <c r="I625" i="3"/>
  <c r="H625" i="3"/>
  <c r="K625" i="3" s="1" a="1"/>
  <c r="K625" i="3" s="1"/>
  <c r="G625" i="3"/>
  <c r="J624" i="3"/>
  <c r="I624" i="3"/>
  <c r="H624" i="3"/>
  <c r="K624" i="3" s="1" a="1"/>
  <c r="K624" i="3" s="1"/>
  <c r="G624" i="3"/>
  <c r="J623" i="3"/>
  <c r="I623" i="3"/>
  <c r="H623" i="3"/>
  <c r="K623" i="3" s="1" a="1"/>
  <c r="K623" i="3" s="1"/>
  <c r="G623" i="3"/>
  <c r="J622" i="3"/>
  <c r="I622" i="3"/>
  <c r="H622" i="3"/>
  <c r="K622" i="3" s="1" a="1"/>
  <c r="K622" i="3" s="1"/>
  <c r="G622" i="3"/>
  <c r="J621" i="3"/>
  <c r="I621" i="3"/>
  <c r="H621" i="3"/>
  <c r="K621" i="3" s="1" a="1"/>
  <c r="K621" i="3" s="1"/>
  <c r="G621" i="3"/>
  <c r="K620" i="3" a="1"/>
  <c r="K620" i="3" s="1"/>
  <c r="J620" i="3"/>
  <c r="I620" i="3"/>
  <c r="H620" i="3"/>
  <c r="G620" i="3"/>
  <c r="J619" i="3"/>
  <c r="I619" i="3"/>
  <c r="H619" i="3"/>
  <c r="K619" i="3" s="1" a="1"/>
  <c r="K619" i="3" s="1"/>
  <c r="G619" i="3"/>
  <c r="K618" i="3" a="1"/>
  <c r="K618" i="3" s="1"/>
  <c r="J618" i="3"/>
  <c r="I618" i="3"/>
  <c r="H618" i="3"/>
  <c r="G618" i="3"/>
  <c r="J617" i="3"/>
  <c r="I617" i="3"/>
  <c r="H617" i="3"/>
  <c r="K617" i="3" s="1" a="1"/>
  <c r="K617" i="3" s="1"/>
  <c r="G617" i="3"/>
  <c r="J616" i="3"/>
  <c r="I616" i="3"/>
  <c r="H616" i="3"/>
  <c r="K616" i="3" s="1" a="1"/>
  <c r="K616" i="3" s="1"/>
  <c r="G616" i="3"/>
  <c r="J615" i="3"/>
  <c r="I615" i="3"/>
  <c r="H615" i="3"/>
  <c r="K615" i="3" s="1" a="1"/>
  <c r="K615" i="3" s="1"/>
  <c r="G615" i="3"/>
  <c r="J614" i="3"/>
  <c r="I614" i="3"/>
  <c r="H614" i="3"/>
  <c r="K614" i="3" s="1" a="1"/>
  <c r="K614" i="3" s="1"/>
  <c r="G614" i="3"/>
  <c r="J613" i="3"/>
  <c r="I613" i="3"/>
  <c r="H613" i="3"/>
  <c r="K613" i="3" s="1" a="1"/>
  <c r="K613" i="3" s="1"/>
  <c r="G613" i="3"/>
  <c r="K612" i="3" a="1"/>
  <c r="K612" i="3" s="1"/>
  <c r="J612" i="3"/>
  <c r="I612" i="3"/>
  <c r="H612" i="3"/>
  <c r="G612" i="3"/>
  <c r="J611" i="3"/>
  <c r="I611" i="3"/>
  <c r="H611" i="3"/>
  <c r="K611" i="3" s="1" a="1"/>
  <c r="K611" i="3" s="1"/>
  <c r="G611" i="3"/>
  <c r="K610" i="3" a="1"/>
  <c r="K610" i="3" s="1"/>
  <c r="J610" i="3"/>
  <c r="I610" i="3"/>
  <c r="H610" i="3"/>
  <c r="G610" i="3"/>
  <c r="J609" i="3"/>
  <c r="I609" i="3"/>
  <c r="H609" i="3"/>
  <c r="K609" i="3" s="1" a="1"/>
  <c r="K609" i="3" s="1"/>
  <c r="G609" i="3"/>
  <c r="J608" i="3"/>
  <c r="I608" i="3"/>
  <c r="H608" i="3"/>
  <c r="K608" i="3" s="1" a="1"/>
  <c r="K608" i="3" s="1"/>
  <c r="G608" i="3"/>
  <c r="J607" i="3"/>
  <c r="I607" i="3"/>
  <c r="H607" i="3"/>
  <c r="K607" i="3" s="1" a="1"/>
  <c r="K607" i="3" s="1"/>
  <c r="G607" i="3"/>
  <c r="J606" i="3"/>
  <c r="I606" i="3"/>
  <c r="H606" i="3"/>
  <c r="K606" i="3" s="1" a="1"/>
  <c r="K606" i="3" s="1"/>
  <c r="G606" i="3"/>
  <c r="J605" i="3"/>
  <c r="I605" i="3"/>
  <c r="H605" i="3"/>
  <c r="K605" i="3" s="1" a="1"/>
  <c r="K605" i="3" s="1"/>
  <c r="G605" i="3"/>
  <c r="K604" i="3" a="1"/>
  <c r="K604" i="3" s="1"/>
  <c r="J604" i="3"/>
  <c r="I604" i="3"/>
  <c r="H604" i="3"/>
  <c r="G604" i="3"/>
  <c r="J603" i="3"/>
  <c r="I603" i="3"/>
  <c r="H603" i="3"/>
  <c r="K603" i="3" s="1" a="1"/>
  <c r="K603" i="3" s="1"/>
  <c r="G603" i="3"/>
  <c r="K602" i="3" a="1"/>
  <c r="K602" i="3" s="1"/>
  <c r="J602" i="3"/>
  <c r="I602" i="3"/>
  <c r="H602" i="3"/>
  <c r="G602" i="3"/>
  <c r="J601" i="3"/>
  <c r="I601" i="3"/>
  <c r="H601" i="3"/>
  <c r="K601" i="3" s="1" a="1"/>
  <c r="K601" i="3" s="1"/>
  <c r="G601" i="3"/>
  <c r="J600" i="3"/>
  <c r="I600" i="3"/>
  <c r="H600" i="3"/>
  <c r="K600" i="3" s="1" a="1"/>
  <c r="K600" i="3" s="1"/>
  <c r="G600" i="3"/>
  <c r="J599" i="3"/>
  <c r="I599" i="3"/>
  <c r="H599" i="3"/>
  <c r="K599" i="3" s="1" a="1"/>
  <c r="K599" i="3" s="1"/>
  <c r="G599" i="3"/>
  <c r="J598" i="3"/>
  <c r="I598" i="3"/>
  <c r="H598" i="3"/>
  <c r="K598" i="3" s="1" a="1"/>
  <c r="K598" i="3" s="1"/>
  <c r="G598" i="3"/>
  <c r="J597" i="3"/>
  <c r="I597" i="3"/>
  <c r="H597" i="3"/>
  <c r="K597" i="3" s="1" a="1"/>
  <c r="K597" i="3" s="1"/>
  <c r="G597" i="3"/>
  <c r="K596" i="3" a="1"/>
  <c r="K596" i="3" s="1"/>
  <c r="J596" i="3"/>
  <c r="I596" i="3"/>
  <c r="H596" i="3"/>
  <c r="G596" i="3"/>
  <c r="J595" i="3"/>
  <c r="I595" i="3"/>
  <c r="H595" i="3"/>
  <c r="K595" i="3" s="1" a="1"/>
  <c r="K595" i="3" s="1"/>
  <c r="G595" i="3"/>
  <c r="K594" i="3" a="1"/>
  <c r="K594" i="3" s="1"/>
  <c r="J594" i="3"/>
  <c r="I594" i="3"/>
  <c r="H594" i="3"/>
  <c r="G594" i="3"/>
  <c r="J593" i="3"/>
  <c r="I593" i="3"/>
  <c r="H593" i="3"/>
  <c r="K593" i="3" s="1" a="1"/>
  <c r="K593" i="3" s="1"/>
  <c r="G593" i="3"/>
  <c r="J592" i="3"/>
  <c r="I592" i="3"/>
  <c r="H592" i="3"/>
  <c r="K592" i="3" s="1" a="1"/>
  <c r="K592" i="3" s="1"/>
  <c r="G592" i="3"/>
  <c r="J591" i="3"/>
  <c r="I591" i="3"/>
  <c r="H591" i="3"/>
  <c r="K591" i="3" s="1" a="1"/>
  <c r="K591" i="3" s="1"/>
  <c r="G591" i="3"/>
  <c r="J590" i="3"/>
  <c r="I590" i="3"/>
  <c r="H590" i="3"/>
  <c r="K590" i="3" s="1" a="1"/>
  <c r="K590" i="3" s="1"/>
  <c r="G590" i="3"/>
  <c r="J589" i="3"/>
  <c r="I589" i="3"/>
  <c r="H589" i="3"/>
  <c r="K589" i="3" s="1" a="1"/>
  <c r="K589" i="3" s="1"/>
  <c r="G589" i="3"/>
  <c r="K588" i="3" a="1"/>
  <c r="K588" i="3" s="1"/>
  <c r="J588" i="3"/>
  <c r="I588" i="3"/>
  <c r="H588" i="3"/>
  <c r="G588" i="3"/>
  <c r="J587" i="3"/>
  <c r="I587" i="3"/>
  <c r="H587" i="3"/>
  <c r="K587" i="3" s="1" a="1"/>
  <c r="K587" i="3" s="1"/>
  <c r="G587" i="3"/>
  <c r="K586" i="3" a="1"/>
  <c r="K586" i="3" s="1"/>
  <c r="J586" i="3"/>
  <c r="I586" i="3"/>
  <c r="H586" i="3"/>
  <c r="G586" i="3"/>
  <c r="J585" i="3"/>
  <c r="I585" i="3"/>
  <c r="H585" i="3"/>
  <c r="K585" i="3" s="1" a="1"/>
  <c r="K585" i="3" s="1"/>
  <c r="G585" i="3"/>
  <c r="J584" i="3"/>
  <c r="I584" i="3"/>
  <c r="H584" i="3"/>
  <c r="K584" i="3" s="1" a="1"/>
  <c r="K584" i="3" s="1"/>
  <c r="G584" i="3"/>
  <c r="J583" i="3"/>
  <c r="I583" i="3"/>
  <c r="H583" i="3"/>
  <c r="K583" i="3" s="1" a="1"/>
  <c r="K583" i="3" s="1"/>
  <c r="G583" i="3"/>
  <c r="J582" i="3"/>
  <c r="I582" i="3"/>
  <c r="H582" i="3"/>
  <c r="K582" i="3" s="1" a="1"/>
  <c r="K582" i="3" s="1"/>
  <c r="G582" i="3"/>
  <c r="J581" i="3"/>
  <c r="I581" i="3"/>
  <c r="H581" i="3"/>
  <c r="K581" i="3" s="1" a="1"/>
  <c r="K581" i="3" s="1"/>
  <c r="G581" i="3"/>
  <c r="K580" i="3" a="1"/>
  <c r="K580" i="3" s="1"/>
  <c r="J580" i="3"/>
  <c r="I580" i="3"/>
  <c r="H580" i="3"/>
  <c r="G580" i="3"/>
  <c r="J579" i="3"/>
  <c r="I579" i="3"/>
  <c r="H579" i="3"/>
  <c r="K579" i="3" s="1" a="1"/>
  <c r="K579" i="3" s="1"/>
  <c r="G579" i="3"/>
  <c r="K578" i="3" a="1"/>
  <c r="K578" i="3" s="1"/>
  <c r="J578" i="3"/>
  <c r="I578" i="3"/>
  <c r="H578" i="3"/>
  <c r="G578" i="3"/>
  <c r="J577" i="3"/>
  <c r="I577" i="3"/>
  <c r="H577" i="3"/>
  <c r="K577" i="3" s="1" a="1"/>
  <c r="K577" i="3" s="1"/>
  <c r="G577" i="3"/>
  <c r="J576" i="3"/>
  <c r="I576" i="3"/>
  <c r="H576" i="3"/>
  <c r="K576" i="3" s="1" a="1"/>
  <c r="K576" i="3" s="1"/>
  <c r="G576" i="3"/>
  <c r="J575" i="3"/>
  <c r="I575" i="3"/>
  <c r="H575" i="3"/>
  <c r="K575" i="3" s="1" a="1"/>
  <c r="K575" i="3" s="1"/>
  <c r="G575" i="3"/>
  <c r="J574" i="3"/>
  <c r="I574" i="3"/>
  <c r="H574" i="3"/>
  <c r="K574" i="3" s="1" a="1"/>
  <c r="K574" i="3" s="1"/>
  <c r="G574" i="3"/>
  <c r="J573" i="3"/>
  <c r="I573" i="3"/>
  <c r="H573" i="3"/>
  <c r="K573" i="3" s="1" a="1"/>
  <c r="K573" i="3" s="1"/>
  <c r="G573" i="3"/>
  <c r="K572" i="3" a="1"/>
  <c r="K572" i="3" s="1"/>
  <c r="J572" i="3"/>
  <c r="I572" i="3"/>
  <c r="H572" i="3"/>
  <c r="G572" i="3"/>
  <c r="J571" i="3"/>
  <c r="I571" i="3"/>
  <c r="H571" i="3"/>
  <c r="K571" i="3" s="1" a="1"/>
  <c r="K571" i="3" s="1"/>
  <c r="G571" i="3"/>
  <c r="K570" i="3" a="1"/>
  <c r="K570" i="3" s="1"/>
  <c r="J570" i="3"/>
  <c r="I570" i="3"/>
  <c r="H570" i="3"/>
  <c r="G570" i="3"/>
  <c r="J569" i="3"/>
  <c r="I569" i="3"/>
  <c r="H569" i="3"/>
  <c r="K569" i="3" s="1" a="1"/>
  <c r="K569" i="3" s="1"/>
  <c r="G569" i="3"/>
  <c r="J568" i="3"/>
  <c r="I568" i="3"/>
  <c r="H568" i="3"/>
  <c r="K568" i="3" s="1" a="1"/>
  <c r="K568" i="3" s="1"/>
  <c r="G568" i="3"/>
  <c r="J567" i="3"/>
  <c r="I567" i="3"/>
  <c r="H567" i="3"/>
  <c r="K567" i="3" s="1" a="1"/>
  <c r="K567" i="3" s="1"/>
  <c r="G567" i="3"/>
  <c r="J566" i="3"/>
  <c r="I566" i="3"/>
  <c r="H566" i="3"/>
  <c r="K566" i="3" s="1" a="1"/>
  <c r="K566" i="3" s="1"/>
  <c r="G566" i="3"/>
  <c r="J565" i="3"/>
  <c r="I565" i="3"/>
  <c r="H565" i="3"/>
  <c r="K565" i="3" s="1" a="1"/>
  <c r="K565" i="3" s="1"/>
  <c r="G565" i="3"/>
  <c r="K564" i="3" a="1"/>
  <c r="K564" i="3" s="1"/>
  <c r="J564" i="3"/>
  <c r="I564" i="3"/>
  <c r="H564" i="3"/>
  <c r="G564" i="3"/>
  <c r="J563" i="3"/>
  <c r="I563" i="3"/>
  <c r="H563" i="3"/>
  <c r="K563" i="3" s="1" a="1"/>
  <c r="K563" i="3" s="1"/>
  <c r="G563" i="3"/>
  <c r="K562" i="3" a="1"/>
  <c r="K562" i="3" s="1"/>
  <c r="J562" i="3"/>
  <c r="I562" i="3"/>
  <c r="H562" i="3"/>
  <c r="G562" i="3"/>
  <c r="J561" i="3"/>
  <c r="I561" i="3"/>
  <c r="H561" i="3"/>
  <c r="K561" i="3" s="1" a="1"/>
  <c r="K561" i="3" s="1"/>
  <c r="G561" i="3"/>
  <c r="J560" i="3"/>
  <c r="I560" i="3"/>
  <c r="H560" i="3"/>
  <c r="K560" i="3" s="1" a="1"/>
  <c r="K560" i="3" s="1"/>
  <c r="G560" i="3"/>
  <c r="J559" i="3"/>
  <c r="I559" i="3"/>
  <c r="H559" i="3"/>
  <c r="K559" i="3" s="1" a="1"/>
  <c r="K559" i="3" s="1"/>
  <c r="G559" i="3"/>
  <c r="J558" i="3"/>
  <c r="I558" i="3"/>
  <c r="H558" i="3"/>
  <c r="K558" i="3" s="1" a="1"/>
  <c r="K558" i="3" s="1"/>
  <c r="G558" i="3"/>
  <c r="J557" i="3"/>
  <c r="I557" i="3"/>
  <c r="H557" i="3"/>
  <c r="K557" i="3" s="1" a="1"/>
  <c r="K557" i="3" s="1"/>
  <c r="G557" i="3"/>
  <c r="K556" i="3" a="1"/>
  <c r="K556" i="3" s="1"/>
  <c r="J556" i="3"/>
  <c r="I556" i="3"/>
  <c r="H556" i="3"/>
  <c r="G556" i="3"/>
  <c r="J555" i="3"/>
  <c r="I555" i="3"/>
  <c r="H555" i="3"/>
  <c r="K555" i="3" s="1" a="1"/>
  <c r="K555" i="3" s="1"/>
  <c r="G555" i="3"/>
  <c r="K554" i="3" a="1"/>
  <c r="K554" i="3" s="1"/>
  <c r="J554" i="3"/>
  <c r="I554" i="3"/>
  <c r="H554" i="3"/>
  <c r="G554" i="3"/>
  <c r="J553" i="3"/>
  <c r="I553" i="3"/>
  <c r="H553" i="3"/>
  <c r="K553" i="3" s="1" a="1"/>
  <c r="K553" i="3" s="1"/>
  <c r="G553" i="3"/>
  <c r="J552" i="3"/>
  <c r="I552" i="3"/>
  <c r="H552" i="3"/>
  <c r="K552" i="3" s="1" a="1"/>
  <c r="K552" i="3" s="1"/>
  <c r="G552" i="3"/>
  <c r="J551" i="3"/>
  <c r="I551" i="3"/>
  <c r="H551" i="3"/>
  <c r="K551" i="3" s="1" a="1"/>
  <c r="K551" i="3" s="1"/>
  <c r="G551" i="3"/>
  <c r="J550" i="3"/>
  <c r="I550" i="3"/>
  <c r="H550" i="3"/>
  <c r="K550" i="3" s="1" a="1"/>
  <c r="K550" i="3" s="1"/>
  <c r="G550" i="3"/>
  <c r="J549" i="3"/>
  <c r="I549" i="3"/>
  <c r="H549" i="3"/>
  <c r="K549" i="3" s="1" a="1"/>
  <c r="K549" i="3" s="1"/>
  <c r="G549" i="3"/>
  <c r="K548" i="3" a="1"/>
  <c r="K548" i="3" s="1"/>
  <c r="J548" i="3"/>
  <c r="I548" i="3"/>
  <c r="H548" i="3"/>
  <c r="G548" i="3"/>
  <c r="J547" i="3"/>
  <c r="I547" i="3"/>
  <c r="H547" i="3"/>
  <c r="K547" i="3" s="1" a="1"/>
  <c r="K547" i="3" s="1"/>
  <c r="G547" i="3"/>
  <c r="K546" i="3" a="1"/>
  <c r="K546" i="3" s="1"/>
  <c r="J546" i="3"/>
  <c r="I546" i="3"/>
  <c r="H546" i="3"/>
  <c r="G546" i="3"/>
  <c r="J545" i="3"/>
  <c r="I545" i="3"/>
  <c r="H545" i="3"/>
  <c r="K545" i="3" s="1" a="1"/>
  <c r="K545" i="3" s="1"/>
  <c r="G545" i="3"/>
  <c r="J544" i="3"/>
  <c r="I544" i="3"/>
  <c r="H544" i="3"/>
  <c r="K544" i="3" s="1" a="1"/>
  <c r="K544" i="3" s="1"/>
  <c r="G544" i="3"/>
  <c r="J543" i="3"/>
  <c r="I543" i="3"/>
  <c r="H543" i="3"/>
  <c r="K543" i="3" s="1" a="1"/>
  <c r="K543" i="3" s="1"/>
  <c r="G543" i="3"/>
  <c r="J542" i="3"/>
  <c r="I542" i="3"/>
  <c r="H542" i="3"/>
  <c r="K542" i="3" s="1" a="1"/>
  <c r="K542" i="3" s="1"/>
  <c r="G542" i="3"/>
  <c r="J541" i="3"/>
  <c r="I541" i="3"/>
  <c r="H541" i="3"/>
  <c r="K541" i="3" s="1" a="1"/>
  <c r="K541" i="3" s="1"/>
  <c r="G541" i="3"/>
  <c r="K540" i="3" a="1"/>
  <c r="K540" i="3" s="1"/>
  <c r="J540" i="3"/>
  <c r="I540" i="3"/>
  <c r="H540" i="3"/>
  <c r="G540" i="3"/>
  <c r="J539" i="3"/>
  <c r="I539" i="3"/>
  <c r="H539" i="3"/>
  <c r="K539" i="3" s="1" a="1"/>
  <c r="K539" i="3" s="1"/>
  <c r="G539" i="3"/>
  <c r="K538" i="3" a="1"/>
  <c r="K538" i="3" s="1"/>
  <c r="J538" i="3"/>
  <c r="I538" i="3"/>
  <c r="H538" i="3"/>
  <c r="G538" i="3"/>
  <c r="J537" i="3"/>
  <c r="I537" i="3"/>
  <c r="H537" i="3"/>
  <c r="K537" i="3" s="1" a="1"/>
  <c r="K537" i="3" s="1"/>
  <c r="G537" i="3"/>
  <c r="J536" i="3"/>
  <c r="I536" i="3"/>
  <c r="H536" i="3"/>
  <c r="K536" i="3" s="1" a="1"/>
  <c r="K536" i="3" s="1"/>
  <c r="G536" i="3"/>
  <c r="J535" i="3"/>
  <c r="I535" i="3"/>
  <c r="H535" i="3"/>
  <c r="K535" i="3" s="1" a="1"/>
  <c r="K535" i="3" s="1"/>
  <c r="G535" i="3"/>
  <c r="J534" i="3"/>
  <c r="I534" i="3"/>
  <c r="H534" i="3"/>
  <c r="K534" i="3" s="1" a="1"/>
  <c r="K534" i="3" s="1"/>
  <c r="G534" i="3"/>
  <c r="J533" i="3"/>
  <c r="I533" i="3"/>
  <c r="H533" i="3"/>
  <c r="K533" i="3" s="1" a="1"/>
  <c r="K533" i="3" s="1"/>
  <c r="G533" i="3"/>
  <c r="K532" i="3" a="1"/>
  <c r="K532" i="3" s="1"/>
  <c r="J532" i="3"/>
  <c r="I532" i="3"/>
  <c r="H532" i="3"/>
  <c r="G532" i="3"/>
  <c r="J531" i="3"/>
  <c r="I531" i="3"/>
  <c r="H531" i="3"/>
  <c r="K531" i="3" s="1" a="1"/>
  <c r="K531" i="3" s="1"/>
  <c r="G531" i="3"/>
  <c r="K530" i="3" a="1"/>
  <c r="K530" i="3" s="1"/>
  <c r="J530" i="3"/>
  <c r="I530" i="3"/>
  <c r="H530" i="3"/>
  <c r="G530" i="3"/>
  <c r="J529" i="3"/>
  <c r="I529" i="3"/>
  <c r="H529" i="3"/>
  <c r="K529" i="3" s="1" a="1"/>
  <c r="K529" i="3" s="1"/>
  <c r="G529" i="3"/>
  <c r="J528" i="3"/>
  <c r="I528" i="3"/>
  <c r="H528" i="3"/>
  <c r="K528" i="3" s="1" a="1"/>
  <c r="K528" i="3" s="1"/>
  <c r="G528" i="3"/>
  <c r="J527" i="3"/>
  <c r="I527" i="3"/>
  <c r="H527" i="3"/>
  <c r="K527" i="3" s="1" a="1"/>
  <c r="K527" i="3" s="1"/>
  <c r="G527" i="3"/>
  <c r="J526" i="3"/>
  <c r="I526" i="3"/>
  <c r="H526" i="3"/>
  <c r="K526" i="3" s="1" a="1"/>
  <c r="K526" i="3" s="1"/>
  <c r="G526" i="3"/>
  <c r="J525" i="3"/>
  <c r="I525" i="3"/>
  <c r="H525" i="3"/>
  <c r="K525" i="3" s="1" a="1"/>
  <c r="K525" i="3" s="1"/>
  <c r="G525" i="3"/>
  <c r="K524" i="3" a="1"/>
  <c r="K524" i="3" s="1"/>
  <c r="J524" i="3"/>
  <c r="I524" i="3"/>
  <c r="H524" i="3"/>
  <c r="G524" i="3"/>
  <c r="J523" i="3"/>
  <c r="I523" i="3"/>
  <c r="H523" i="3"/>
  <c r="K523" i="3" s="1" a="1"/>
  <c r="K523" i="3" s="1"/>
  <c r="G523" i="3"/>
  <c r="K522" i="3" a="1"/>
  <c r="K522" i="3" s="1"/>
  <c r="J522" i="3"/>
  <c r="I522" i="3"/>
  <c r="H522" i="3"/>
  <c r="G522" i="3"/>
  <c r="J521" i="3"/>
  <c r="I521" i="3"/>
  <c r="H521" i="3"/>
  <c r="K521" i="3" s="1" a="1"/>
  <c r="K521" i="3" s="1"/>
  <c r="G521" i="3"/>
  <c r="J520" i="3"/>
  <c r="I520" i="3"/>
  <c r="H520" i="3"/>
  <c r="K520" i="3" s="1" a="1"/>
  <c r="K520" i="3" s="1"/>
  <c r="G520" i="3"/>
  <c r="J519" i="3"/>
  <c r="I519" i="3"/>
  <c r="H519" i="3"/>
  <c r="K519" i="3" s="1" a="1"/>
  <c r="K519" i="3" s="1"/>
  <c r="G519" i="3"/>
  <c r="J518" i="3"/>
  <c r="I518" i="3"/>
  <c r="H518" i="3"/>
  <c r="K518" i="3" s="1" a="1"/>
  <c r="K518" i="3" s="1"/>
  <c r="G518" i="3"/>
  <c r="J517" i="3"/>
  <c r="I517" i="3"/>
  <c r="H517" i="3"/>
  <c r="K517" i="3" s="1" a="1"/>
  <c r="K517" i="3" s="1"/>
  <c r="G517" i="3"/>
  <c r="K516" i="3" a="1"/>
  <c r="K516" i="3" s="1"/>
  <c r="J516" i="3"/>
  <c r="I516" i="3"/>
  <c r="H516" i="3"/>
  <c r="G516" i="3"/>
  <c r="J515" i="3"/>
  <c r="I515" i="3"/>
  <c r="H515" i="3"/>
  <c r="K515" i="3" s="1" a="1"/>
  <c r="K515" i="3" s="1"/>
  <c r="G515" i="3"/>
  <c r="K514" i="3" a="1"/>
  <c r="K514" i="3" s="1"/>
  <c r="J514" i="3"/>
  <c r="I514" i="3"/>
  <c r="H514" i="3"/>
  <c r="G514" i="3"/>
  <c r="J513" i="3"/>
  <c r="I513" i="3"/>
  <c r="H513" i="3"/>
  <c r="K513" i="3" s="1" a="1"/>
  <c r="K513" i="3" s="1"/>
  <c r="G513" i="3"/>
  <c r="J512" i="3"/>
  <c r="I512" i="3"/>
  <c r="H512" i="3"/>
  <c r="K512" i="3" s="1" a="1"/>
  <c r="K512" i="3" s="1"/>
  <c r="G512" i="3"/>
  <c r="J511" i="3"/>
  <c r="I511" i="3"/>
  <c r="H511" i="3"/>
  <c r="K511" i="3" s="1" a="1"/>
  <c r="K511" i="3" s="1"/>
  <c r="G511" i="3"/>
  <c r="J510" i="3"/>
  <c r="I510" i="3"/>
  <c r="H510" i="3"/>
  <c r="K510" i="3" s="1" a="1"/>
  <c r="K510" i="3" s="1"/>
  <c r="G510" i="3"/>
  <c r="J509" i="3"/>
  <c r="I509" i="3"/>
  <c r="H509" i="3"/>
  <c r="K509" i="3" s="1" a="1"/>
  <c r="K509" i="3" s="1"/>
  <c r="G509" i="3"/>
  <c r="K508" i="3" a="1"/>
  <c r="K508" i="3" s="1"/>
  <c r="J508" i="3"/>
  <c r="I508" i="3"/>
  <c r="H508" i="3"/>
  <c r="G508" i="3"/>
  <c r="J507" i="3"/>
  <c r="I507" i="3"/>
  <c r="H507" i="3"/>
  <c r="K507" i="3" s="1" a="1"/>
  <c r="K507" i="3" s="1"/>
  <c r="G507" i="3"/>
  <c r="K506" i="3" a="1"/>
  <c r="K506" i="3" s="1"/>
  <c r="J506" i="3"/>
  <c r="I506" i="3"/>
  <c r="H506" i="3"/>
  <c r="G506" i="3"/>
  <c r="J505" i="3"/>
  <c r="I505" i="3"/>
  <c r="H505" i="3"/>
  <c r="K505" i="3" s="1" a="1"/>
  <c r="K505" i="3" s="1"/>
  <c r="G505" i="3"/>
  <c r="J504" i="3"/>
  <c r="I504" i="3"/>
  <c r="H504" i="3"/>
  <c r="K504" i="3" s="1" a="1"/>
  <c r="K504" i="3" s="1"/>
  <c r="G504" i="3"/>
  <c r="J503" i="3"/>
  <c r="I503" i="3"/>
  <c r="H503" i="3"/>
  <c r="K503" i="3" s="1" a="1"/>
  <c r="K503" i="3" s="1"/>
  <c r="G503" i="3"/>
  <c r="J502" i="3"/>
  <c r="I502" i="3"/>
  <c r="H502" i="3"/>
  <c r="K502" i="3" s="1" a="1"/>
  <c r="K502" i="3" s="1"/>
  <c r="G502" i="3"/>
  <c r="J501" i="3"/>
  <c r="I501" i="3"/>
  <c r="H501" i="3"/>
  <c r="K501" i="3" s="1" a="1"/>
  <c r="K501" i="3" s="1"/>
  <c r="G501" i="3"/>
  <c r="K500" i="3" a="1"/>
  <c r="K500" i="3" s="1"/>
  <c r="J500" i="3"/>
  <c r="I500" i="3"/>
  <c r="H500" i="3"/>
  <c r="G500" i="3"/>
  <c r="J499" i="3"/>
  <c r="I499" i="3"/>
  <c r="H499" i="3"/>
  <c r="K499" i="3" s="1" a="1"/>
  <c r="K499" i="3" s="1"/>
  <c r="G499" i="3"/>
  <c r="K498" i="3" a="1"/>
  <c r="K498" i="3" s="1"/>
  <c r="J498" i="3"/>
  <c r="I498" i="3"/>
  <c r="H498" i="3"/>
  <c r="G498" i="3"/>
  <c r="J497" i="3"/>
  <c r="I497" i="3"/>
  <c r="H497" i="3"/>
  <c r="K497" i="3" s="1" a="1"/>
  <c r="K497" i="3" s="1"/>
  <c r="G497" i="3"/>
  <c r="J496" i="3"/>
  <c r="I496" i="3"/>
  <c r="H496" i="3"/>
  <c r="K496" i="3" s="1" a="1"/>
  <c r="K496" i="3" s="1"/>
  <c r="G496" i="3"/>
  <c r="J495" i="3"/>
  <c r="I495" i="3"/>
  <c r="H495" i="3"/>
  <c r="K495" i="3" s="1" a="1"/>
  <c r="K495" i="3" s="1"/>
  <c r="G495" i="3"/>
  <c r="J494" i="3"/>
  <c r="I494" i="3"/>
  <c r="H494" i="3"/>
  <c r="K494" i="3" s="1" a="1"/>
  <c r="K494" i="3" s="1"/>
  <c r="G494" i="3"/>
  <c r="J493" i="3"/>
  <c r="I493" i="3"/>
  <c r="H493" i="3"/>
  <c r="K493" i="3" s="1" a="1"/>
  <c r="K493" i="3" s="1"/>
  <c r="G493" i="3"/>
  <c r="K492" i="3" a="1"/>
  <c r="K492" i="3" s="1"/>
  <c r="J492" i="3"/>
  <c r="I492" i="3"/>
  <c r="H492" i="3"/>
  <c r="G492" i="3"/>
  <c r="J491" i="3"/>
  <c r="I491" i="3"/>
  <c r="H491" i="3"/>
  <c r="K491" i="3" s="1" a="1"/>
  <c r="K491" i="3" s="1"/>
  <c r="G491" i="3"/>
  <c r="K490" i="3" a="1"/>
  <c r="K490" i="3" s="1"/>
  <c r="J490" i="3"/>
  <c r="I490" i="3"/>
  <c r="H490" i="3"/>
  <c r="G490" i="3"/>
  <c r="J489" i="3"/>
  <c r="I489" i="3"/>
  <c r="H489" i="3"/>
  <c r="K489" i="3" s="1" a="1"/>
  <c r="K489" i="3" s="1"/>
  <c r="G489" i="3"/>
  <c r="J488" i="3"/>
  <c r="I488" i="3"/>
  <c r="H488" i="3"/>
  <c r="K488" i="3" s="1" a="1"/>
  <c r="K488" i="3" s="1"/>
  <c r="G488" i="3"/>
  <c r="J487" i="3"/>
  <c r="I487" i="3"/>
  <c r="H487" i="3"/>
  <c r="K487" i="3" s="1" a="1"/>
  <c r="K487" i="3" s="1"/>
  <c r="G487" i="3"/>
  <c r="J486" i="3"/>
  <c r="I486" i="3"/>
  <c r="H486" i="3"/>
  <c r="K486" i="3" s="1" a="1"/>
  <c r="K486" i="3" s="1"/>
  <c r="G486" i="3"/>
  <c r="J485" i="3"/>
  <c r="I485" i="3"/>
  <c r="H485" i="3"/>
  <c r="K485" i="3" s="1" a="1"/>
  <c r="K485" i="3" s="1"/>
  <c r="G485" i="3"/>
  <c r="K484" i="3" a="1"/>
  <c r="K484" i="3" s="1"/>
  <c r="J484" i="3"/>
  <c r="I484" i="3"/>
  <c r="H484" i="3"/>
  <c r="G484" i="3"/>
  <c r="J483" i="3"/>
  <c r="I483" i="3"/>
  <c r="H483" i="3"/>
  <c r="K483" i="3" s="1" a="1"/>
  <c r="K483" i="3" s="1"/>
  <c r="G483" i="3"/>
  <c r="K482" i="3" a="1"/>
  <c r="K482" i="3" s="1"/>
  <c r="J482" i="3"/>
  <c r="I482" i="3"/>
  <c r="H482" i="3"/>
  <c r="G482" i="3"/>
  <c r="J481" i="3"/>
  <c r="I481" i="3"/>
  <c r="H481" i="3"/>
  <c r="K481" i="3" s="1" a="1"/>
  <c r="K481" i="3" s="1"/>
  <c r="G481" i="3"/>
  <c r="J480" i="3"/>
  <c r="I480" i="3"/>
  <c r="H480" i="3"/>
  <c r="K480" i="3" s="1" a="1"/>
  <c r="K480" i="3" s="1"/>
  <c r="G480" i="3"/>
  <c r="J479" i="3"/>
  <c r="I479" i="3"/>
  <c r="H479" i="3"/>
  <c r="K479" i="3" s="1" a="1"/>
  <c r="K479" i="3" s="1"/>
  <c r="G479" i="3"/>
  <c r="J478" i="3"/>
  <c r="I478" i="3"/>
  <c r="H478" i="3"/>
  <c r="K478" i="3" s="1" a="1"/>
  <c r="K478" i="3" s="1"/>
  <c r="G478" i="3"/>
  <c r="J477" i="3"/>
  <c r="I477" i="3"/>
  <c r="H477" i="3"/>
  <c r="K477" i="3" s="1" a="1"/>
  <c r="K477" i="3" s="1"/>
  <c r="G477" i="3"/>
  <c r="K476" i="3" a="1"/>
  <c r="K476" i="3" s="1"/>
  <c r="J476" i="3"/>
  <c r="I476" i="3"/>
  <c r="H476" i="3"/>
  <c r="G476" i="3"/>
  <c r="J475" i="3"/>
  <c r="I475" i="3"/>
  <c r="H475" i="3"/>
  <c r="K475" i="3" s="1" a="1"/>
  <c r="K475" i="3" s="1"/>
  <c r="G475" i="3"/>
  <c r="K474" i="3" a="1"/>
  <c r="K474" i="3" s="1"/>
  <c r="J474" i="3"/>
  <c r="I474" i="3"/>
  <c r="H474" i="3"/>
  <c r="G474" i="3"/>
  <c r="J473" i="3"/>
  <c r="I473" i="3"/>
  <c r="H473" i="3"/>
  <c r="K473" i="3" s="1" a="1"/>
  <c r="K473" i="3" s="1"/>
  <c r="G473" i="3"/>
  <c r="J472" i="3"/>
  <c r="I472" i="3"/>
  <c r="H472" i="3"/>
  <c r="K472" i="3" s="1" a="1"/>
  <c r="K472" i="3" s="1"/>
  <c r="G472" i="3"/>
  <c r="J471" i="3"/>
  <c r="I471" i="3"/>
  <c r="H471" i="3"/>
  <c r="K471" i="3" s="1" a="1"/>
  <c r="K471" i="3" s="1"/>
  <c r="G471" i="3"/>
  <c r="J470" i="3"/>
  <c r="I470" i="3"/>
  <c r="H470" i="3"/>
  <c r="K470" i="3" s="1" a="1"/>
  <c r="K470" i="3" s="1"/>
  <c r="G470" i="3"/>
  <c r="J469" i="3"/>
  <c r="I469" i="3"/>
  <c r="H469" i="3"/>
  <c r="K469" i="3" s="1" a="1"/>
  <c r="K469" i="3" s="1"/>
  <c r="G469" i="3"/>
  <c r="K468" i="3" a="1"/>
  <c r="K468" i="3" s="1"/>
  <c r="J468" i="3"/>
  <c r="I468" i="3"/>
  <c r="H468" i="3"/>
  <c r="G468" i="3"/>
  <c r="J467" i="3"/>
  <c r="I467" i="3"/>
  <c r="H467" i="3"/>
  <c r="K467" i="3" s="1" a="1"/>
  <c r="K467" i="3" s="1"/>
  <c r="G467" i="3"/>
  <c r="K466" i="3" a="1"/>
  <c r="K466" i="3" s="1"/>
  <c r="J466" i="3"/>
  <c r="I466" i="3"/>
  <c r="H466" i="3"/>
  <c r="G466" i="3"/>
  <c r="J465" i="3"/>
  <c r="I465" i="3"/>
  <c r="H465" i="3"/>
  <c r="K465" i="3" s="1" a="1"/>
  <c r="K465" i="3" s="1"/>
  <c r="G465" i="3"/>
  <c r="J464" i="3"/>
  <c r="I464" i="3"/>
  <c r="H464" i="3"/>
  <c r="K464" i="3" s="1" a="1"/>
  <c r="K464" i="3" s="1"/>
  <c r="G464" i="3"/>
  <c r="J463" i="3"/>
  <c r="I463" i="3"/>
  <c r="H463" i="3"/>
  <c r="K463" i="3" s="1" a="1"/>
  <c r="K463" i="3" s="1"/>
  <c r="G463" i="3"/>
  <c r="J462" i="3"/>
  <c r="I462" i="3"/>
  <c r="H462" i="3"/>
  <c r="K462" i="3" s="1" a="1"/>
  <c r="K462" i="3" s="1"/>
  <c r="G462" i="3"/>
  <c r="J461" i="3"/>
  <c r="I461" i="3"/>
  <c r="H461" i="3"/>
  <c r="K461" i="3" s="1" a="1"/>
  <c r="K461" i="3" s="1"/>
  <c r="G461" i="3"/>
  <c r="K460" i="3" a="1"/>
  <c r="K460" i="3" s="1"/>
  <c r="J460" i="3"/>
  <c r="I460" i="3"/>
  <c r="H460" i="3"/>
  <c r="G460" i="3"/>
  <c r="J459" i="3"/>
  <c r="I459" i="3"/>
  <c r="H459" i="3"/>
  <c r="K459" i="3" s="1" a="1"/>
  <c r="K459" i="3" s="1"/>
  <c r="G459" i="3"/>
  <c r="K458" i="3" a="1"/>
  <c r="K458" i="3" s="1"/>
  <c r="J458" i="3"/>
  <c r="I458" i="3"/>
  <c r="H458" i="3"/>
  <c r="G458" i="3"/>
  <c r="J457" i="3"/>
  <c r="I457" i="3"/>
  <c r="H457" i="3"/>
  <c r="K457" i="3" s="1" a="1"/>
  <c r="K457" i="3" s="1"/>
  <c r="G457" i="3"/>
  <c r="J456" i="3"/>
  <c r="I456" i="3"/>
  <c r="H456" i="3"/>
  <c r="K456" i="3" s="1" a="1"/>
  <c r="K456" i="3" s="1"/>
  <c r="G456" i="3"/>
  <c r="J455" i="3"/>
  <c r="I455" i="3"/>
  <c r="H455" i="3"/>
  <c r="K455" i="3" s="1" a="1"/>
  <c r="K455" i="3" s="1"/>
  <c r="G455" i="3"/>
  <c r="J454" i="3"/>
  <c r="I454" i="3"/>
  <c r="H454" i="3"/>
  <c r="K454" i="3" s="1" a="1"/>
  <c r="K454" i="3" s="1"/>
  <c r="G454" i="3"/>
  <c r="J453" i="3"/>
  <c r="I453" i="3"/>
  <c r="H453" i="3"/>
  <c r="K453" i="3" s="1" a="1"/>
  <c r="K453" i="3" s="1"/>
  <c r="G453" i="3"/>
  <c r="K452" i="3" a="1"/>
  <c r="K452" i="3" s="1"/>
  <c r="J452" i="3"/>
  <c r="I452" i="3"/>
  <c r="H452" i="3"/>
  <c r="G452" i="3"/>
  <c r="J451" i="3"/>
  <c r="I451" i="3"/>
  <c r="H451" i="3"/>
  <c r="K451" i="3" s="1" a="1"/>
  <c r="K451" i="3" s="1"/>
  <c r="G451" i="3"/>
  <c r="K450" i="3" a="1"/>
  <c r="K450" i="3" s="1"/>
  <c r="J450" i="3"/>
  <c r="I450" i="3"/>
  <c r="H450" i="3"/>
  <c r="G450" i="3"/>
  <c r="J449" i="3"/>
  <c r="I449" i="3"/>
  <c r="H449" i="3"/>
  <c r="K449" i="3" s="1" a="1"/>
  <c r="K449" i="3" s="1"/>
  <c r="G449" i="3"/>
  <c r="J448" i="3"/>
  <c r="I448" i="3"/>
  <c r="H448" i="3"/>
  <c r="K448" i="3" s="1" a="1"/>
  <c r="K448" i="3" s="1"/>
  <c r="G448" i="3"/>
  <c r="J447" i="3"/>
  <c r="I447" i="3"/>
  <c r="H447" i="3"/>
  <c r="K447" i="3" s="1" a="1"/>
  <c r="K447" i="3" s="1"/>
  <c r="G447" i="3"/>
  <c r="J446" i="3"/>
  <c r="I446" i="3"/>
  <c r="H446" i="3"/>
  <c r="K446" i="3" s="1" a="1"/>
  <c r="K446" i="3" s="1"/>
  <c r="G446" i="3"/>
  <c r="J445" i="3"/>
  <c r="I445" i="3"/>
  <c r="H445" i="3"/>
  <c r="K445" i="3" s="1" a="1"/>
  <c r="K445" i="3" s="1"/>
  <c r="G445" i="3"/>
  <c r="K444" i="3" a="1"/>
  <c r="K444" i="3" s="1"/>
  <c r="J444" i="3"/>
  <c r="I444" i="3"/>
  <c r="H444" i="3"/>
  <c r="G444" i="3"/>
  <c r="J443" i="3"/>
  <c r="I443" i="3"/>
  <c r="H443" i="3"/>
  <c r="K443" i="3" s="1" a="1"/>
  <c r="K443" i="3" s="1"/>
  <c r="G443" i="3"/>
  <c r="K442" i="3" a="1"/>
  <c r="K442" i="3" s="1"/>
  <c r="J442" i="3"/>
  <c r="I442" i="3"/>
  <c r="H442" i="3"/>
  <c r="G442" i="3"/>
  <c r="J441" i="3"/>
  <c r="I441" i="3"/>
  <c r="H441" i="3"/>
  <c r="K441" i="3" s="1" a="1"/>
  <c r="K441" i="3" s="1"/>
  <c r="G441" i="3"/>
  <c r="J440" i="3"/>
  <c r="I440" i="3"/>
  <c r="H440" i="3"/>
  <c r="K440" i="3" s="1" a="1"/>
  <c r="K440" i="3" s="1"/>
  <c r="G440" i="3"/>
  <c r="J439" i="3"/>
  <c r="I439" i="3"/>
  <c r="H439" i="3"/>
  <c r="K439" i="3" s="1" a="1"/>
  <c r="K439" i="3" s="1"/>
  <c r="G439" i="3"/>
  <c r="J438" i="3"/>
  <c r="I438" i="3"/>
  <c r="H438" i="3"/>
  <c r="K438" i="3" s="1" a="1"/>
  <c r="K438" i="3" s="1"/>
  <c r="G438" i="3"/>
  <c r="J437" i="3"/>
  <c r="I437" i="3"/>
  <c r="H437" i="3"/>
  <c r="K437" i="3" s="1" a="1"/>
  <c r="K437" i="3" s="1"/>
  <c r="G437" i="3"/>
  <c r="K436" i="3" a="1"/>
  <c r="K436" i="3" s="1"/>
  <c r="J436" i="3"/>
  <c r="I436" i="3"/>
  <c r="H436" i="3"/>
  <c r="G436" i="3"/>
  <c r="J435" i="3"/>
  <c r="I435" i="3"/>
  <c r="H435" i="3"/>
  <c r="K435" i="3" s="1" a="1"/>
  <c r="K435" i="3" s="1"/>
  <c r="G435" i="3"/>
  <c r="K434" i="3" a="1"/>
  <c r="K434" i="3" s="1"/>
  <c r="J434" i="3"/>
  <c r="I434" i="3"/>
  <c r="H434" i="3"/>
  <c r="G434" i="3"/>
  <c r="J433" i="3"/>
  <c r="I433" i="3"/>
  <c r="H433" i="3"/>
  <c r="K433" i="3" s="1" a="1"/>
  <c r="K433" i="3" s="1"/>
  <c r="G433" i="3"/>
  <c r="J432" i="3"/>
  <c r="I432" i="3"/>
  <c r="H432" i="3"/>
  <c r="K432" i="3" s="1" a="1"/>
  <c r="K432" i="3" s="1"/>
  <c r="G432" i="3"/>
  <c r="J431" i="3"/>
  <c r="I431" i="3"/>
  <c r="H431" i="3"/>
  <c r="K431" i="3" s="1" a="1"/>
  <c r="K431" i="3" s="1"/>
  <c r="G431" i="3"/>
  <c r="J430" i="3"/>
  <c r="I430" i="3"/>
  <c r="H430" i="3"/>
  <c r="K430" i="3" s="1" a="1"/>
  <c r="K430" i="3" s="1"/>
  <c r="G430" i="3"/>
  <c r="J429" i="3"/>
  <c r="I429" i="3"/>
  <c r="H429" i="3"/>
  <c r="K429" i="3" s="1" a="1"/>
  <c r="K429" i="3" s="1"/>
  <c r="G429" i="3"/>
  <c r="K428" i="3" a="1"/>
  <c r="K428" i="3" s="1"/>
  <c r="J428" i="3"/>
  <c r="I428" i="3"/>
  <c r="H428" i="3"/>
  <c r="G428" i="3"/>
  <c r="J427" i="3"/>
  <c r="I427" i="3"/>
  <c r="H427" i="3"/>
  <c r="K427" i="3" s="1" a="1"/>
  <c r="K427" i="3" s="1"/>
  <c r="G427" i="3"/>
  <c r="K426" i="3" a="1"/>
  <c r="K426" i="3" s="1"/>
  <c r="J426" i="3"/>
  <c r="I426" i="3"/>
  <c r="H426" i="3"/>
  <c r="G426" i="3"/>
  <c r="J425" i="3"/>
  <c r="I425" i="3"/>
  <c r="H425" i="3"/>
  <c r="K425" i="3" s="1" a="1"/>
  <c r="K425" i="3" s="1"/>
  <c r="G425" i="3"/>
  <c r="J424" i="3"/>
  <c r="I424" i="3"/>
  <c r="H424" i="3"/>
  <c r="K424" i="3" s="1" a="1"/>
  <c r="K424" i="3" s="1"/>
  <c r="G424" i="3"/>
  <c r="J423" i="3"/>
  <c r="I423" i="3"/>
  <c r="H423" i="3"/>
  <c r="K423" i="3" s="1" a="1"/>
  <c r="K423" i="3" s="1"/>
  <c r="G423" i="3"/>
  <c r="J422" i="3"/>
  <c r="I422" i="3"/>
  <c r="H422" i="3"/>
  <c r="K422" i="3" s="1" a="1"/>
  <c r="K422" i="3" s="1"/>
  <c r="G422" i="3"/>
  <c r="J421" i="3"/>
  <c r="I421" i="3"/>
  <c r="H421" i="3"/>
  <c r="K421" i="3" s="1" a="1"/>
  <c r="K421" i="3" s="1"/>
  <c r="G421" i="3"/>
  <c r="K420" i="3" a="1"/>
  <c r="K420" i="3" s="1"/>
  <c r="J420" i="3"/>
  <c r="I420" i="3"/>
  <c r="H420" i="3"/>
  <c r="G420" i="3"/>
  <c r="J419" i="3"/>
  <c r="I419" i="3"/>
  <c r="H419" i="3"/>
  <c r="K419" i="3" s="1" a="1"/>
  <c r="K419" i="3" s="1"/>
  <c r="G419" i="3"/>
  <c r="K418" i="3" a="1"/>
  <c r="K418" i="3" s="1"/>
  <c r="J418" i="3"/>
  <c r="I418" i="3"/>
  <c r="H418" i="3"/>
  <c r="G418" i="3"/>
  <c r="J417" i="3"/>
  <c r="I417" i="3"/>
  <c r="H417" i="3"/>
  <c r="K417" i="3" s="1" a="1"/>
  <c r="K417" i="3" s="1"/>
  <c r="G417" i="3"/>
  <c r="J416" i="3"/>
  <c r="I416" i="3"/>
  <c r="H416" i="3"/>
  <c r="K416" i="3" s="1" a="1"/>
  <c r="K416" i="3" s="1"/>
  <c r="G416" i="3"/>
  <c r="J415" i="3"/>
  <c r="I415" i="3"/>
  <c r="H415" i="3"/>
  <c r="K415" i="3" s="1" a="1"/>
  <c r="K415" i="3" s="1"/>
  <c r="G415" i="3"/>
  <c r="J414" i="3"/>
  <c r="I414" i="3"/>
  <c r="H414" i="3"/>
  <c r="K414" i="3" s="1" a="1"/>
  <c r="K414" i="3" s="1"/>
  <c r="G414" i="3"/>
  <c r="J413" i="3"/>
  <c r="I413" i="3"/>
  <c r="H413" i="3"/>
  <c r="K413" i="3" s="1" a="1"/>
  <c r="K413" i="3" s="1"/>
  <c r="G413" i="3"/>
  <c r="K412" i="3" a="1"/>
  <c r="K412" i="3" s="1"/>
  <c r="J412" i="3"/>
  <c r="I412" i="3"/>
  <c r="H412" i="3"/>
  <c r="G412" i="3"/>
  <c r="J411" i="3"/>
  <c r="I411" i="3"/>
  <c r="H411" i="3"/>
  <c r="K411" i="3" s="1" a="1"/>
  <c r="K411" i="3" s="1"/>
  <c r="G411" i="3"/>
  <c r="K410" i="3" a="1"/>
  <c r="K410" i="3" s="1"/>
  <c r="J410" i="3"/>
  <c r="I410" i="3"/>
  <c r="H410" i="3"/>
  <c r="G410" i="3"/>
  <c r="J409" i="3"/>
  <c r="I409" i="3"/>
  <c r="H409" i="3"/>
  <c r="K409" i="3" s="1" a="1"/>
  <c r="K409" i="3" s="1"/>
  <c r="G409" i="3"/>
  <c r="J408" i="3"/>
  <c r="I408" i="3"/>
  <c r="H408" i="3"/>
  <c r="K408" i="3" s="1" a="1"/>
  <c r="K408" i="3" s="1"/>
  <c r="G408" i="3"/>
  <c r="J407" i="3"/>
  <c r="I407" i="3"/>
  <c r="H407" i="3"/>
  <c r="K407" i="3" s="1" a="1"/>
  <c r="K407" i="3" s="1"/>
  <c r="G407" i="3"/>
  <c r="J406" i="3"/>
  <c r="I406" i="3"/>
  <c r="H406" i="3"/>
  <c r="K406" i="3" s="1" a="1"/>
  <c r="K406" i="3" s="1"/>
  <c r="G406" i="3"/>
  <c r="J405" i="3"/>
  <c r="I405" i="3"/>
  <c r="H405" i="3"/>
  <c r="K405" i="3" s="1" a="1"/>
  <c r="K405" i="3" s="1"/>
  <c r="G405" i="3"/>
  <c r="K404" i="3" a="1"/>
  <c r="K404" i="3" s="1"/>
  <c r="J404" i="3"/>
  <c r="I404" i="3"/>
  <c r="H404" i="3"/>
  <c r="G404" i="3"/>
  <c r="J403" i="3"/>
  <c r="I403" i="3"/>
  <c r="H403" i="3"/>
  <c r="K403" i="3" s="1" a="1"/>
  <c r="K403" i="3" s="1"/>
  <c r="G403" i="3"/>
  <c r="K402" i="3" a="1"/>
  <c r="K402" i="3" s="1"/>
  <c r="J402" i="3"/>
  <c r="I402" i="3"/>
  <c r="H402" i="3"/>
  <c r="G402" i="3"/>
  <c r="J401" i="3"/>
  <c r="I401" i="3"/>
  <c r="H401" i="3"/>
  <c r="K401" i="3" s="1" a="1"/>
  <c r="K401" i="3" s="1"/>
  <c r="G401" i="3"/>
  <c r="J400" i="3"/>
  <c r="I400" i="3"/>
  <c r="H400" i="3"/>
  <c r="K400" i="3" s="1" a="1"/>
  <c r="K400" i="3" s="1"/>
  <c r="G400" i="3"/>
  <c r="J399" i="3"/>
  <c r="I399" i="3"/>
  <c r="H399" i="3"/>
  <c r="K399" i="3" s="1" a="1"/>
  <c r="K399" i="3" s="1"/>
  <c r="G399" i="3"/>
  <c r="J398" i="3"/>
  <c r="I398" i="3"/>
  <c r="H398" i="3"/>
  <c r="K398" i="3" s="1" a="1"/>
  <c r="K398" i="3" s="1"/>
  <c r="G398" i="3"/>
  <c r="J397" i="3"/>
  <c r="I397" i="3"/>
  <c r="H397" i="3"/>
  <c r="K397" i="3" s="1" a="1"/>
  <c r="K397" i="3" s="1"/>
  <c r="G397" i="3"/>
  <c r="K396" i="3" a="1"/>
  <c r="K396" i="3" s="1"/>
  <c r="J396" i="3"/>
  <c r="I396" i="3"/>
  <c r="H396" i="3"/>
  <c r="G396" i="3"/>
  <c r="J395" i="3"/>
  <c r="I395" i="3"/>
  <c r="H395" i="3"/>
  <c r="K395" i="3" s="1" a="1"/>
  <c r="K395" i="3" s="1"/>
  <c r="G395" i="3"/>
  <c r="K394" i="3" a="1"/>
  <c r="K394" i="3" s="1"/>
  <c r="J394" i="3"/>
  <c r="I394" i="3"/>
  <c r="H394" i="3"/>
  <c r="G394" i="3"/>
  <c r="J393" i="3"/>
  <c r="I393" i="3"/>
  <c r="H393" i="3"/>
  <c r="K393" i="3" s="1" a="1"/>
  <c r="K393" i="3" s="1"/>
  <c r="G393" i="3"/>
  <c r="J392" i="3"/>
  <c r="I392" i="3"/>
  <c r="H392" i="3"/>
  <c r="K392" i="3" s="1" a="1"/>
  <c r="K392" i="3" s="1"/>
  <c r="G392" i="3"/>
  <c r="J391" i="3"/>
  <c r="I391" i="3"/>
  <c r="H391" i="3"/>
  <c r="K391" i="3" s="1" a="1"/>
  <c r="K391" i="3" s="1"/>
  <c r="G391" i="3"/>
  <c r="J390" i="3"/>
  <c r="I390" i="3"/>
  <c r="H390" i="3"/>
  <c r="K390" i="3" s="1" a="1"/>
  <c r="K390" i="3" s="1"/>
  <c r="G390" i="3"/>
  <c r="J389" i="3"/>
  <c r="I389" i="3"/>
  <c r="H389" i="3"/>
  <c r="K389" i="3" s="1" a="1"/>
  <c r="K389" i="3" s="1"/>
  <c r="G389" i="3"/>
  <c r="K388" i="3" a="1"/>
  <c r="K388" i="3" s="1"/>
  <c r="J388" i="3"/>
  <c r="I388" i="3"/>
  <c r="H388" i="3"/>
  <c r="G388" i="3"/>
  <c r="J387" i="3"/>
  <c r="I387" i="3"/>
  <c r="H387" i="3"/>
  <c r="K387" i="3" s="1" a="1"/>
  <c r="K387" i="3" s="1"/>
  <c r="G387" i="3"/>
  <c r="K386" i="3" a="1"/>
  <c r="K386" i="3" s="1"/>
  <c r="J386" i="3"/>
  <c r="I386" i="3"/>
  <c r="H386" i="3"/>
  <c r="G386" i="3"/>
  <c r="J385" i="3"/>
  <c r="I385" i="3"/>
  <c r="H385" i="3"/>
  <c r="K385" i="3" s="1" a="1"/>
  <c r="K385" i="3" s="1"/>
  <c r="G385" i="3"/>
  <c r="J384" i="3"/>
  <c r="I384" i="3"/>
  <c r="H384" i="3"/>
  <c r="K384" i="3" s="1" a="1"/>
  <c r="K384" i="3" s="1"/>
  <c r="G384" i="3"/>
  <c r="J383" i="3"/>
  <c r="I383" i="3"/>
  <c r="H383" i="3"/>
  <c r="K383" i="3" s="1" a="1"/>
  <c r="K383" i="3" s="1"/>
  <c r="G383" i="3"/>
  <c r="J382" i="3"/>
  <c r="I382" i="3"/>
  <c r="H382" i="3"/>
  <c r="K382" i="3" s="1" a="1"/>
  <c r="K382" i="3" s="1"/>
  <c r="G382" i="3"/>
  <c r="J381" i="3"/>
  <c r="I381" i="3"/>
  <c r="H381" i="3"/>
  <c r="K381" i="3" s="1" a="1"/>
  <c r="K381" i="3" s="1"/>
  <c r="G381" i="3"/>
  <c r="J380" i="3"/>
  <c r="I380" i="3"/>
  <c r="H380" i="3"/>
  <c r="K380" i="3" s="1" a="1"/>
  <c r="K380" i="3" s="1"/>
  <c r="G380" i="3"/>
  <c r="J379" i="3"/>
  <c r="I379" i="3"/>
  <c r="H379" i="3"/>
  <c r="K379" i="3" s="1" a="1"/>
  <c r="K379" i="3" s="1"/>
  <c r="G379" i="3"/>
  <c r="J378" i="3"/>
  <c r="I378" i="3"/>
  <c r="H378" i="3"/>
  <c r="K378" i="3" s="1" a="1"/>
  <c r="K378" i="3" s="1"/>
  <c r="G378" i="3"/>
  <c r="J377" i="3"/>
  <c r="I377" i="3"/>
  <c r="H377" i="3"/>
  <c r="K377" i="3" s="1" a="1"/>
  <c r="K377" i="3" s="1"/>
  <c r="G377" i="3"/>
  <c r="J376" i="3"/>
  <c r="I376" i="3"/>
  <c r="H376" i="3"/>
  <c r="K376" i="3" s="1" a="1"/>
  <c r="K376" i="3" s="1"/>
  <c r="G376" i="3"/>
  <c r="J375" i="3"/>
  <c r="I375" i="3"/>
  <c r="H375" i="3"/>
  <c r="K375" i="3" s="1" a="1"/>
  <c r="K375" i="3" s="1"/>
  <c r="G375" i="3"/>
  <c r="K374" i="3" a="1"/>
  <c r="K374" i="3" s="1"/>
  <c r="J374" i="3"/>
  <c r="I374" i="3"/>
  <c r="H374" i="3"/>
  <c r="G374" i="3"/>
  <c r="J373" i="3"/>
  <c r="I373" i="3"/>
  <c r="H373" i="3"/>
  <c r="K373" i="3" s="1" a="1"/>
  <c r="K373" i="3" s="1"/>
  <c r="G373" i="3"/>
  <c r="J372" i="3"/>
  <c r="I372" i="3"/>
  <c r="H372" i="3"/>
  <c r="K372" i="3" s="1" a="1"/>
  <c r="K372" i="3" s="1"/>
  <c r="G372" i="3"/>
  <c r="J371" i="3"/>
  <c r="I371" i="3"/>
  <c r="H371" i="3"/>
  <c r="K371" i="3" s="1" a="1"/>
  <c r="K371" i="3" s="1"/>
  <c r="G371" i="3"/>
  <c r="K370" i="3" a="1"/>
  <c r="K370" i="3" s="1"/>
  <c r="J370" i="3"/>
  <c r="I370" i="3"/>
  <c r="H370" i="3"/>
  <c r="G370" i="3"/>
  <c r="J369" i="3"/>
  <c r="I369" i="3"/>
  <c r="H369" i="3"/>
  <c r="K369" i="3" s="1" a="1"/>
  <c r="K369" i="3" s="1"/>
  <c r="G369" i="3"/>
  <c r="J368" i="3"/>
  <c r="I368" i="3"/>
  <c r="H368" i="3"/>
  <c r="K368" i="3" s="1" a="1"/>
  <c r="K368" i="3" s="1"/>
  <c r="G368" i="3"/>
  <c r="J367" i="3"/>
  <c r="I367" i="3"/>
  <c r="H367" i="3"/>
  <c r="K367" i="3" s="1" a="1"/>
  <c r="K367" i="3" s="1"/>
  <c r="G367" i="3"/>
  <c r="J366" i="3"/>
  <c r="I366" i="3"/>
  <c r="H366" i="3"/>
  <c r="K366" i="3" s="1" a="1"/>
  <c r="K366" i="3" s="1"/>
  <c r="G366" i="3"/>
  <c r="J365" i="3"/>
  <c r="I365" i="3"/>
  <c r="H365" i="3"/>
  <c r="K365" i="3" s="1" a="1"/>
  <c r="K365" i="3" s="1"/>
  <c r="G365" i="3"/>
  <c r="J364" i="3"/>
  <c r="I364" i="3"/>
  <c r="H364" i="3"/>
  <c r="K364" i="3" s="1" a="1"/>
  <c r="K364" i="3" s="1"/>
  <c r="G364" i="3"/>
  <c r="J363" i="3"/>
  <c r="I363" i="3"/>
  <c r="H363" i="3"/>
  <c r="K363" i="3" s="1" a="1"/>
  <c r="K363" i="3" s="1"/>
  <c r="G363" i="3"/>
  <c r="J362" i="3"/>
  <c r="I362" i="3"/>
  <c r="H362" i="3"/>
  <c r="K362" i="3" s="1" a="1"/>
  <c r="K362" i="3" s="1"/>
  <c r="G362" i="3"/>
  <c r="J361" i="3"/>
  <c r="I361" i="3"/>
  <c r="H361" i="3"/>
  <c r="K361" i="3" s="1" a="1"/>
  <c r="K361" i="3" s="1"/>
  <c r="G361" i="3"/>
  <c r="J360" i="3"/>
  <c r="I360" i="3"/>
  <c r="H360" i="3"/>
  <c r="K360" i="3" s="1" a="1"/>
  <c r="K360" i="3" s="1"/>
  <c r="G360" i="3"/>
  <c r="J359" i="3"/>
  <c r="I359" i="3"/>
  <c r="H359" i="3"/>
  <c r="K359" i="3" s="1" a="1"/>
  <c r="K359" i="3" s="1"/>
  <c r="G359" i="3"/>
  <c r="K358" i="3" a="1"/>
  <c r="K358" i="3" s="1"/>
  <c r="J358" i="3"/>
  <c r="I358" i="3"/>
  <c r="H358" i="3"/>
  <c r="G358" i="3"/>
  <c r="J357" i="3"/>
  <c r="I357" i="3"/>
  <c r="H357" i="3"/>
  <c r="K357" i="3" s="1" a="1"/>
  <c r="K357" i="3" s="1"/>
  <c r="G357" i="3"/>
  <c r="J356" i="3"/>
  <c r="I356" i="3"/>
  <c r="H356" i="3"/>
  <c r="K356" i="3" s="1" a="1"/>
  <c r="K356" i="3" s="1"/>
  <c r="G356" i="3"/>
  <c r="J355" i="3"/>
  <c r="I355" i="3"/>
  <c r="H355" i="3"/>
  <c r="K355" i="3" s="1" a="1"/>
  <c r="K355" i="3" s="1"/>
  <c r="G355" i="3"/>
  <c r="K354" i="3" a="1"/>
  <c r="K354" i="3" s="1"/>
  <c r="J354" i="3"/>
  <c r="I354" i="3"/>
  <c r="H354" i="3"/>
  <c r="G354" i="3"/>
  <c r="J353" i="3"/>
  <c r="I353" i="3"/>
  <c r="H353" i="3"/>
  <c r="K353" i="3" s="1" a="1"/>
  <c r="K353" i="3" s="1"/>
  <c r="G353" i="3"/>
  <c r="J352" i="3"/>
  <c r="I352" i="3"/>
  <c r="H352" i="3"/>
  <c r="K352" i="3" s="1" a="1"/>
  <c r="K352" i="3" s="1"/>
  <c r="G352" i="3"/>
  <c r="J351" i="3"/>
  <c r="I351" i="3"/>
  <c r="H351" i="3"/>
  <c r="K351" i="3" s="1" a="1"/>
  <c r="K351" i="3" s="1"/>
  <c r="G351" i="3"/>
  <c r="J350" i="3"/>
  <c r="I350" i="3"/>
  <c r="H350" i="3"/>
  <c r="K350" i="3" s="1" a="1"/>
  <c r="K350" i="3" s="1"/>
  <c r="G350" i="3"/>
  <c r="J349" i="3"/>
  <c r="I349" i="3"/>
  <c r="H349" i="3"/>
  <c r="K349" i="3" s="1" a="1"/>
  <c r="K349" i="3" s="1"/>
  <c r="G349" i="3"/>
  <c r="J348" i="3"/>
  <c r="I348" i="3"/>
  <c r="H348" i="3"/>
  <c r="K348" i="3" s="1" a="1"/>
  <c r="K348" i="3" s="1"/>
  <c r="G348" i="3"/>
  <c r="J347" i="3"/>
  <c r="I347" i="3"/>
  <c r="H347" i="3"/>
  <c r="K347" i="3" s="1" a="1"/>
  <c r="K347" i="3" s="1"/>
  <c r="G347" i="3"/>
  <c r="J346" i="3"/>
  <c r="I346" i="3"/>
  <c r="H346" i="3"/>
  <c r="K346" i="3" s="1" a="1"/>
  <c r="K346" i="3" s="1"/>
  <c r="G346" i="3"/>
  <c r="J345" i="3"/>
  <c r="I345" i="3"/>
  <c r="H345" i="3"/>
  <c r="K345" i="3" s="1" a="1"/>
  <c r="K345" i="3" s="1"/>
  <c r="G345" i="3"/>
  <c r="J344" i="3"/>
  <c r="I344" i="3"/>
  <c r="H344" i="3"/>
  <c r="K344" i="3" s="1" a="1"/>
  <c r="K344" i="3" s="1"/>
  <c r="G344" i="3"/>
  <c r="J343" i="3"/>
  <c r="I343" i="3"/>
  <c r="H343" i="3"/>
  <c r="K343" i="3" s="1" a="1"/>
  <c r="K343" i="3" s="1"/>
  <c r="G343" i="3"/>
  <c r="K342" i="3" a="1"/>
  <c r="K342" i="3" s="1"/>
  <c r="J342" i="3"/>
  <c r="I342" i="3"/>
  <c r="H342" i="3"/>
  <c r="G342" i="3"/>
  <c r="J341" i="3"/>
  <c r="I341" i="3"/>
  <c r="H341" i="3"/>
  <c r="K341" i="3" s="1" a="1"/>
  <c r="K341" i="3" s="1"/>
  <c r="G341" i="3"/>
  <c r="J340" i="3"/>
  <c r="I340" i="3"/>
  <c r="H340" i="3"/>
  <c r="K340" i="3" s="1" a="1"/>
  <c r="K340" i="3" s="1"/>
  <c r="G340" i="3"/>
  <c r="J339" i="3"/>
  <c r="I339" i="3"/>
  <c r="H339" i="3"/>
  <c r="K339" i="3" s="1" a="1"/>
  <c r="K339" i="3" s="1"/>
  <c r="G339" i="3"/>
  <c r="K338" i="3" a="1"/>
  <c r="K338" i="3" s="1"/>
  <c r="J338" i="3"/>
  <c r="I338" i="3"/>
  <c r="H338" i="3"/>
  <c r="G338" i="3"/>
  <c r="J337" i="3"/>
  <c r="I337" i="3"/>
  <c r="H337" i="3"/>
  <c r="K337" i="3" s="1" a="1"/>
  <c r="K337" i="3" s="1"/>
  <c r="G337" i="3"/>
  <c r="J336" i="3"/>
  <c r="I336" i="3"/>
  <c r="H336" i="3"/>
  <c r="K336" i="3" s="1" a="1"/>
  <c r="K336" i="3" s="1"/>
  <c r="G336" i="3"/>
  <c r="J335" i="3"/>
  <c r="I335" i="3"/>
  <c r="H335" i="3"/>
  <c r="K335" i="3" s="1" a="1"/>
  <c r="K335" i="3" s="1"/>
  <c r="G335" i="3"/>
  <c r="J334" i="3"/>
  <c r="I334" i="3"/>
  <c r="H334" i="3"/>
  <c r="K334" i="3" s="1" a="1"/>
  <c r="K334" i="3" s="1"/>
  <c r="G334" i="3"/>
  <c r="J333" i="3"/>
  <c r="I333" i="3"/>
  <c r="H333" i="3"/>
  <c r="K333" i="3" s="1" a="1"/>
  <c r="K333" i="3" s="1"/>
  <c r="G333" i="3"/>
  <c r="J332" i="3"/>
  <c r="I332" i="3"/>
  <c r="H332" i="3"/>
  <c r="K332" i="3" s="1" a="1"/>
  <c r="K332" i="3" s="1"/>
  <c r="G332" i="3"/>
  <c r="J331" i="3"/>
  <c r="I331" i="3"/>
  <c r="H331" i="3"/>
  <c r="K331" i="3" s="1" a="1"/>
  <c r="K331" i="3" s="1"/>
  <c r="G331" i="3"/>
  <c r="J330" i="3"/>
  <c r="I330" i="3"/>
  <c r="H330" i="3"/>
  <c r="K330" i="3" s="1" a="1"/>
  <c r="K330" i="3" s="1"/>
  <c r="G330" i="3"/>
  <c r="J329" i="3"/>
  <c r="I329" i="3"/>
  <c r="H329" i="3"/>
  <c r="K329" i="3" s="1" a="1"/>
  <c r="K329" i="3" s="1"/>
  <c r="G329" i="3"/>
  <c r="J328" i="3"/>
  <c r="I328" i="3"/>
  <c r="H328" i="3"/>
  <c r="K328" i="3" s="1" a="1"/>
  <c r="K328" i="3" s="1"/>
  <c r="G328" i="3"/>
  <c r="J327" i="3"/>
  <c r="I327" i="3"/>
  <c r="H327" i="3"/>
  <c r="K327" i="3" s="1" a="1"/>
  <c r="K327" i="3" s="1"/>
  <c r="G327" i="3"/>
  <c r="K326" i="3" a="1"/>
  <c r="K326" i="3" s="1"/>
  <c r="J326" i="3"/>
  <c r="I326" i="3"/>
  <c r="H326" i="3"/>
  <c r="G326" i="3"/>
  <c r="J325" i="3"/>
  <c r="I325" i="3"/>
  <c r="H325" i="3"/>
  <c r="K325" i="3" s="1" a="1"/>
  <c r="K325" i="3" s="1"/>
  <c r="G325" i="3"/>
  <c r="J324" i="3"/>
  <c r="I324" i="3"/>
  <c r="H324" i="3"/>
  <c r="K324" i="3" s="1" a="1"/>
  <c r="K324" i="3" s="1"/>
  <c r="G324" i="3"/>
  <c r="J323" i="3"/>
  <c r="I323" i="3"/>
  <c r="H323" i="3"/>
  <c r="K323" i="3" s="1" a="1"/>
  <c r="K323" i="3" s="1"/>
  <c r="G323" i="3"/>
  <c r="K322" i="3" a="1"/>
  <c r="K322" i="3" s="1"/>
  <c r="J322" i="3"/>
  <c r="I322" i="3"/>
  <c r="H322" i="3"/>
  <c r="G322" i="3"/>
  <c r="J321" i="3"/>
  <c r="I321" i="3"/>
  <c r="H321" i="3"/>
  <c r="K321" i="3" s="1" a="1"/>
  <c r="K321" i="3" s="1"/>
  <c r="G321" i="3"/>
  <c r="J320" i="3"/>
  <c r="I320" i="3"/>
  <c r="H320" i="3"/>
  <c r="K320" i="3" s="1" a="1"/>
  <c r="K320" i="3" s="1"/>
  <c r="G320" i="3"/>
  <c r="J319" i="3"/>
  <c r="I319" i="3"/>
  <c r="H319" i="3"/>
  <c r="K319" i="3" s="1" a="1"/>
  <c r="K319" i="3" s="1"/>
  <c r="G319" i="3"/>
  <c r="J318" i="3"/>
  <c r="I318" i="3"/>
  <c r="H318" i="3"/>
  <c r="K318" i="3" s="1" a="1"/>
  <c r="K318" i="3" s="1"/>
  <c r="G318" i="3"/>
  <c r="J317" i="3"/>
  <c r="I317" i="3"/>
  <c r="H317" i="3"/>
  <c r="K317" i="3" s="1" a="1"/>
  <c r="K317" i="3" s="1"/>
  <c r="G317" i="3"/>
  <c r="J316" i="3"/>
  <c r="I316" i="3"/>
  <c r="H316" i="3"/>
  <c r="K316" i="3" s="1" a="1"/>
  <c r="K316" i="3" s="1"/>
  <c r="G316" i="3"/>
  <c r="J315" i="3"/>
  <c r="I315" i="3"/>
  <c r="H315" i="3"/>
  <c r="K315" i="3" s="1" a="1"/>
  <c r="K315" i="3" s="1"/>
  <c r="G315" i="3"/>
  <c r="J314" i="3"/>
  <c r="I314" i="3"/>
  <c r="H314" i="3"/>
  <c r="K314" i="3" s="1" a="1"/>
  <c r="K314" i="3" s="1"/>
  <c r="G314" i="3"/>
  <c r="J313" i="3"/>
  <c r="I313" i="3"/>
  <c r="H313" i="3"/>
  <c r="K313" i="3" s="1" a="1"/>
  <c r="K313" i="3" s="1"/>
  <c r="G313" i="3"/>
  <c r="J312" i="3"/>
  <c r="I312" i="3"/>
  <c r="H312" i="3"/>
  <c r="K312" i="3" s="1" a="1"/>
  <c r="K312" i="3" s="1"/>
  <c r="G312" i="3"/>
  <c r="J311" i="3"/>
  <c r="I311" i="3"/>
  <c r="H311" i="3"/>
  <c r="K311" i="3" s="1" a="1"/>
  <c r="K311" i="3" s="1"/>
  <c r="G311" i="3"/>
  <c r="K310" i="3" a="1"/>
  <c r="K310" i="3" s="1"/>
  <c r="J310" i="3"/>
  <c r="I310" i="3"/>
  <c r="H310" i="3"/>
  <c r="G310" i="3"/>
  <c r="J309" i="3"/>
  <c r="I309" i="3"/>
  <c r="H309" i="3"/>
  <c r="K309" i="3" s="1" a="1"/>
  <c r="K309" i="3" s="1"/>
  <c r="G309" i="3"/>
  <c r="J308" i="3"/>
  <c r="I308" i="3"/>
  <c r="H308" i="3"/>
  <c r="K308" i="3" s="1" a="1"/>
  <c r="K308" i="3" s="1"/>
  <c r="G308" i="3"/>
  <c r="J307" i="3"/>
  <c r="I307" i="3"/>
  <c r="H307" i="3"/>
  <c r="K307" i="3" s="1" a="1"/>
  <c r="K307" i="3" s="1"/>
  <c r="G307" i="3"/>
  <c r="K306" i="3" a="1"/>
  <c r="K306" i="3" s="1"/>
  <c r="J306" i="3"/>
  <c r="I306" i="3"/>
  <c r="H306" i="3"/>
  <c r="G306" i="3"/>
  <c r="J305" i="3"/>
  <c r="I305" i="3"/>
  <c r="H305" i="3"/>
  <c r="K305" i="3" s="1" a="1"/>
  <c r="K305" i="3" s="1"/>
  <c r="G305" i="3"/>
  <c r="J304" i="3"/>
  <c r="I304" i="3"/>
  <c r="H304" i="3"/>
  <c r="K304" i="3" s="1" a="1"/>
  <c r="K304" i="3" s="1"/>
  <c r="G304" i="3"/>
  <c r="J303" i="3"/>
  <c r="I303" i="3"/>
  <c r="H303" i="3"/>
  <c r="K303" i="3" s="1" a="1"/>
  <c r="K303" i="3" s="1"/>
  <c r="G303" i="3"/>
  <c r="J302" i="3"/>
  <c r="I302" i="3"/>
  <c r="H302" i="3"/>
  <c r="K302" i="3" s="1" a="1"/>
  <c r="K302" i="3" s="1"/>
  <c r="G302" i="3"/>
  <c r="J301" i="3"/>
  <c r="I301" i="3"/>
  <c r="H301" i="3"/>
  <c r="K301" i="3" s="1" a="1"/>
  <c r="K301" i="3" s="1"/>
  <c r="G301" i="3"/>
  <c r="J300" i="3"/>
  <c r="I300" i="3"/>
  <c r="H300" i="3"/>
  <c r="K300" i="3" s="1" a="1"/>
  <c r="K300" i="3" s="1"/>
  <c r="G300" i="3"/>
  <c r="J299" i="3"/>
  <c r="I299" i="3"/>
  <c r="H299" i="3"/>
  <c r="K299" i="3" s="1" a="1"/>
  <c r="K299" i="3" s="1"/>
  <c r="G299" i="3"/>
  <c r="J298" i="3"/>
  <c r="I298" i="3"/>
  <c r="H298" i="3"/>
  <c r="K298" i="3" s="1" a="1"/>
  <c r="K298" i="3" s="1"/>
  <c r="G298" i="3"/>
  <c r="J297" i="3"/>
  <c r="I297" i="3"/>
  <c r="H297" i="3"/>
  <c r="K297" i="3" s="1" a="1"/>
  <c r="K297" i="3" s="1"/>
  <c r="G297" i="3"/>
  <c r="J296" i="3"/>
  <c r="I296" i="3"/>
  <c r="H296" i="3"/>
  <c r="K296" i="3" s="1" a="1"/>
  <c r="K296" i="3" s="1"/>
  <c r="G296" i="3"/>
  <c r="J295" i="3"/>
  <c r="I295" i="3"/>
  <c r="H295" i="3"/>
  <c r="K295" i="3" s="1" a="1"/>
  <c r="K295" i="3" s="1"/>
  <c r="G295" i="3"/>
  <c r="K294" i="3" a="1"/>
  <c r="K294" i="3" s="1"/>
  <c r="J294" i="3"/>
  <c r="I294" i="3"/>
  <c r="H294" i="3"/>
  <c r="G294" i="3"/>
  <c r="J293" i="3"/>
  <c r="I293" i="3"/>
  <c r="H293" i="3"/>
  <c r="K293" i="3" s="1" a="1"/>
  <c r="K293" i="3" s="1"/>
  <c r="G293" i="3"/>
  <c r="J292" i="3"/>
  <c r="I292" i="3"/>
  <c r="H292" i="3"/>
  <c r="K292" i="3" s="1" a="1"/>
  <c r="K292" i="3" s="1"/>
  <c r="G292" i="3"/>
  <c r="J291" i="3"/>
  <c r="I291" i="3"/>
  <c r="H291" i="3"/>
  <c r="K291" i="3" s="1" a="1"/>
  <c r="K291" i="3" s="1"/>
  <c r="G291" i="3"/>
  <c r="K290" i="3" a="1"/>
  <c r="K290" i="3" s="1"/>
  <c r="J290" i="3"/>
  <c r="I290" i="3"/>
  <c r="H290" i="3"/>
  <c r="G290" i="3"/>
  <c r="J289" i="3"/>
  <c r="I289" i="3"/>
  <c r="H289" i="3"/>
  <c r="K289" i="3" s="1" a="1"/>
  <c r="K289" i="3" s="1"/>
  <c r="G289" i="3"/>
  <c r="J288" i="3"/>
  <c r="I288" i="3"/>
  <c r="H288" i="3"/>
  <c r="K288" i="3" s="1" a="1"/>
  <c r="K288" i="3" s="1"/>
  <c r="G288" i="3"/>
  <c r="J287" i="3"/>
  <c r="I287" i="3"/>
  <c r="H287" i="3"/>
  <c r="K287" i="3" s="1" a="1"/>
  <c r="K287" i="3" s="1"/>
  <c r="G287" i="3"/>
  <c r="J286" i="3"/>
  <c r="I286" i="3"/>
  <c r="H286" i="3"/>
  <c r="K286" i="3" s="1" a="1"/>
  <c r="K286" i="3" s="1"/>
  <c r="G286" i="3"/>
  <c r="J285" i="3"/>
  <c r="I285" i="3"/>
  <c r="H285" i="3"/>
  <c r="K285" i="3" s="1" a="1"/>
  <c r="K285" i="3" s="1"/>
  <c r="G285" i="3"/>
  <c r="J284" i="3"/>
  <c r="I284" i="3"/>
  <c r="H284" i="3"/>
  <c r="K284" i="3" s="1" a="1"/>
  <c r="K284" i="3" s="1"/>
  <c r="G284" i="3"/>
  <c r="J283" i="3"/>
  <c r="I283" i="3"/>
  <c r="H283" i="3"/>
  <c r="K283" i="3" s="1" a="1"/>
  <c r="K283" i="3" s="1"/>
  <c r="G283" i="3"/>
  <c r="J282" i="3"/>
  <c r="I282" i="3"/>
  <c r="H282" i="3"/>
  <c r="K282" i="3" s="1" a="1"/>
  <c r="K282" i="3" s="1"/>
  <c r="G282" i="3"/>
  <c r="J281" i="3"/>
  <c r="I281" i="3"/>
  <c r="H281" i="3"/>
  <c r="K281" i="3" s="1" a="1"/>
  <c r="K281" i="3" s="1"/>
  <c r="G281" i="3"/>
  <c r="J280" i="3"/>
  <c r="I280" i="3"/>
  <c r="H280" i="3"/>
  <c r="K280" i="3" s="1" a="1"/>
  <c r="K280" i="3" s="1"/>
  <c r="G280" i="3"/>
  <c r="J279" i="3"/>
  <c r="I279" i="3"/>
  <c r="H279" i="3"/>
  <c r="K279" i="3" s="1" a="1"/>
  <c r="K279" i="3" s="1"/>
  <c r="G279" i="3"/>
  <c r="K278" i="3" a="1"/>
  <c r="K278" i="3" s="1"/>
  <c r="J278" i="3"/>
  <c r="I278" i="3"/>
  <c r="H278" i="3"/>
  <c r="G278" i="3"/>
  <c r="J277" i="3"/>
  <c r="I277" i="3"/>
  <c r="H277" i="3"/>
  <c r="K277" i="3" s="1" a="1"/>
  <c r="K277" i="3" s="1"/>
  <c r="G277" i="3"/>
  <c r="J276" i="3"/>
  <c r="I276" i="3"/>
  <c r="H276" i="3"/>
  <c r="K276" i="3" s="1" a="1"/>
  <c r="K276" i="3" s="1"/>
  <c r="G276" i="3"/>
  <c r="J275" i="3"/>
  <c r="I275" i="3"/>
  <c r="H275" i="3"/>
  <c r="K275" i="3" s="1" a="1"/>
  <c r="K275" i="3" s="1"/>
  <c r="G275" i="3"/>
  <c r="K274" i="3" a="1"/>
  <c r="K274" i="3" s="1"/>
  <c r="J274" i="3"/>
  <c r="I274" i="3"/>
  <c r="H274" i="3"/>
  <c r="G274" i="3"/>
  <c r="J273" i="3"/>
  <c r="I273" i="3"/>
  <c r="H273" i="3"/>
  <c r="K273" i="3" s="1" a="1"/>
  <c r="K273" i="3" s="1"/>
  <c r="G273" i="3"/>
  <c r="J272" i="3"/>
  <c r="I272" i="3"/>
  <c r="H272" i="3"/>
  <c r="K272" i="3" s="1" a="1"/>
  <c r="K272" i="3" s="1"/>
  <c r="G272" i="3"/>
  <c r="J271" i="3"/>
  <c r="I271" i="3"/>
  <c r="H271" i="3"/>
  <c r="K271" i="3" s="1" a="1"/>
  <c r="K271" i="3" s="1"/>
  <c r="G271" i="3"/>
  <c r="J270" i="3"/>
  <c r="I270" i="3"/>
  <c r="H270" i="3"/>
  <c r="K270" i="3" s="1" a="1"/>
  <c r="K270" i="3" s="1"/>
  <c r="G270" i="3"/>
  <c r="J269" i="3"/>
  <c r="I269" i="3"/>
  <c r="H269" i="3"/>
  <c r="K269" i="3" s="1" a="1"/>
  <c r="K269" i="3" s="1"/>
  <c r="G269" i="3"/>
  <c r="J268" i="3"/>
  <c r="I268" i="3"/>
  <c r="H268" i="3"/>
  <c r="K268" i="3" s="1" a="1"/>
  <c r="K268" i="3" s="1"/>
  <c r="G268" i="3"/>
  <c r="J267" i="3"/>
  <c r="I267" i="3"/>
  <c r="H267" i="3"/>
  <c r="K267" i="3" s="1" a="1"/>
  <c r="K267" i="3" s="1"/>
  <c r="G267" i="3"/>
  <c r="J266" i="3"/>
  <c r="I266" i="3"/>
  <c r="H266" i="3"/>
  <c r="K266" i="3" s="1" a="1"/>
  <c r="K266" i="3" s="1"/>
  <c r="G266" i="3"/>
  <c r="J265" i="3"/>
  <c r="I265" i="3"/>
  <c r="H265" i="3"/>
  <c r="K265" i="3" s="1" a="1"/>
  <c r="K265" i="3" s="1"/>
  <c r="G265" i="3"/>
  <c r="J264" i="3"/>
  <c r="I264" i="3"/>
  <c r="H264" i="3"/>
  <c r="K264" i="3" s="1" a="1"/>
  <c r="K264" i="3" s="1"/>
  <c r="G264" i="3"/>
  <c r="J263" i="3"/>
  <c r="I263" i="3"/>
  <c r="H263" i="3"/>
  <c r="K263" i="3" s="1" a="1"/>
  <c r="K263" i="3" s="1"/>
  <c r="G263" i="3"/>
  <c r="K262" i="3" a="1"/>
  <c r="K262" i="3" s="1"/>
  <c r="J262" i="3"/>
  <c r="I262" i="3"/>
  <c r="H262" i="3"/>
  <c r="G262" i="3"/>
  <c r="J261" i="3"/>
  <c r="I261" i="3"/>
  <c r="H261" i="3"/>
  <c r="K261" i="3" s="1" a="1"/>
  <c r="K261" i="3" s="1"/>
  <c r="G261" i="3"/>
  <c r="J260" i="3"/>
  <c r="I260" i="3"/>
  <c r="H260" i="3"/>
  <c r="K260" i="3" s="1" a="1"/>
  <c r="K260" i="3" s="1"/>
  <c r="G260" i="3"/>
  <c r="J259" i="3"/>
  <c r="I259" i="3"/>
  <c r="H259" i="3"/>
  <c r="K259" i="3" s="1" a="1"/>
  <c r="K259" i="3" s="1"/>
  <c r="G259" i="3"/>
  <c r="K258" i="3" a="1"/>
  <c r="K258" i="3" s="1"/>
  <c r="J258" i="3"/>
  <c r="I258" i="3"/>
  <c r="H258" i="3"/>
  <c r="G258" i="3"/>
  <c r="J257" i="3"/>
  <c r="I257" i="3"/>
  <c r="H257" i="3"/>
  <c r="K257" i="3" s="1" a="1"/>
  <c r="K257" i="3" s="1"/>
  <c r="G257" i="3"/>
  <c r="J256" i="3"/>
  <c r="I256" i="3"/>
  <c r="H256" i="3"/>
  <c r="K256" i="3" s="1" a="1"/>
  <c r="K256" i="3" s="1"/>
  <c r="G256" i="3"/>
  <c r="J255" i="3"/>
  <c r="I255" i="3"/>
  <c r="H255" i="3"/>
  <c r="K255" i="3" s="1" a="1"/>
  <c r="K255" i="3" s="1"/>
  <c r="G255" i="3"/>
  <c r="J254" i="3"/>
  <c r="I254" i="3"/>
  <c r="H254" i="3"/>
  <c r="K254" i="3" s="1" a="1"/>
  <c r="K254" i="3" s="1"/>
  <c r="G254" i="3"/>
  <c r="J253" i="3"/>
  <c r="I253" i="3"/>
  <c r="H253" i="3"/>
  <c r="K253" i="3" s="1" a="1"/>
  <c r="K253" i="3" s="1"/>
  <c r="G253" i="3"/>
  <c r="J252" i="3"/>
  <c r="I252" i="3"/>
  <c r="H252" i="3"/>
  <c r="K252" i="3" s="1" a="1"/>
  <c r="K252" i="3" s="1"/>
  <c r="G252" i="3"/>
  <c r="J251" i="3"/>
  <c r="I251" i="3"/>
  <c r="H251" i="3"/>
  <c r="K251" i="3" s="1" a="1"/>
  <c r="K251" i="3" s="1"/>
  <c r="G251" i="3"/>
  <c r="J250" i="3"/>
  <c r="I250" i="3"/>
  <c r="H250" i="3"/>
  <c r="K250" i="3" s="1" a="1"/>
  <c r="K250" i="3" s="1"/>
  <c r="G250" i="3"/>
  <c r="J249" i="3"/>
  <c r="I249" i="3"/>
  <c r="H249" i="3"/>
  <c r="K249" i="3" s="1" a="1"/>
  <c r="K249" i="3" s="1"/>
  <c r="G249" i="3"/>
  <c r="J248" i="3"/>
  <c r="I248" i="3"/>
  <c r="H248" i="3"/>
  <c r="K248" i="3" s="1" a="1"/>
  <c r="K248" i="3" s="1"/>
  <c r="G248" i="3"/>
  <c r="J247" i="3"/>
  <c r="I247" i="3"/>
  <c r="H247" i="3"/>
  <c r="K247" i="3" s="1" a="1"/>
  <c r="K247" i="3" s="1"/>
  <c r="G247" i="3"/>
  <c r="K246" i="3" a="1"/>
  <c r="K246" i="3" s="1"/>
  <c r="J246" i="3"/>
  <c r="I246" i="3"/>
  <c r="H246" i="3"/>
  <c r="G246" i="3"/>
  <c r="J245" i="3"/>
  <c r="I245" i="3"/>
  <c r="H245" i="3"/>
  <c r="K245" i="3" s="1" a="1"/>
  <c r="K245" i="3" s="1"/>
  <c r="G245" i="3"/>
  <c r="J244" i="3"/>
  <c r="I244" i="3"/>
  <c r="H244" i="3"/>
  <c r="K244" i="3" s="1" a="1"/>
  <c r="K244" i="3" s="1"/>
  <c r="G244" i="3"/>
  <c r="J243" i="3"/>
  <c r="I243" i="3"/>
  <c r="H243" i="3"/>
  <c r="K243" i="3" s="1" a="1"/>
  <c r="K243" i="3" s="1"/>
  <c r="G243" i="3"/>
  <c r="K242" i="3" a="1"/>
  <c r="K242" i="3" s="1"/>
  <c r="J242" i="3"/>
  <c r="I242" i="3"/>
  <c r="H242" i="3"/>
  <c r="G242" i="3"/>
  <c r="J241" i="3"/>
  <c r="I241" i="3"/>
  <c r="H241" i="3"/>
  <c r="K241" i="3" s="1" a="1"/>
  <c r="K241" i="3" s="1"/>
  <c r="G241" i="3"/>
  <c r="J240" i="3"/>
  <c r="I240" i="3"/>
  <c r="H240" i="3"/>
  <c r="K240" i="3" s="1" a="1"/>
  <c r="K240" i="3" s="1"/>
  <c r="G240" i="3"/>
  <c r="J239" i="3"/>
  <c r="I239" i="3"/>
  <c r="H239" i="3"/>
  <c r="K239" i="3" s="1" a="1"/>
  <c r="K239" i="3" s="1"/>
  <c r="G239" i="3"/>
  <c r="J238" i="3"/>
  <c r="I238" i="3"/>
  <c r="H238" i="3"/>
  <c r="K238" i="3" s="1" a="1"/>
  <c r="K238" i="3" s="1"/>
  <c r="G238" i="3"/>
  <c r="J237" i="3"/>
  <c r="I237" i="3"/>
  <c r="H237" i="3"/>
  <c r="K237" i="3" s="1" a="1"/>
  <c r="K237" i="3" s="1"/>
  <c r="G237" i="3"/>
  <c r="J236" i="3"/>
  <c r="I236" i="3"/>
  <c r="H236" i="3"/>
  <c r="K236" i="3" s="1" a="1"/>
  <c r="K236" i="3" s="1"/>
  <c r="G236" i="3"/>
  <c r="J235" i="3"/>
  <c r="I235" i="3"/>
  <c r="H235" i="3"/>
  <c r="K235" i="3" s="1" a="1"/>
  <c r="K235" i="3" s="1"/>
  <c r="G235" i="3"/>
  <c r="J234" i="3"/>
  <c r="I234" i="3"/>
  <c r="H234" i="3"/>
  <c r="K234" i="3" s="1" a="1"/>
  <c r="K234" i="3" s="1"/>
  <c r="G234" i="3"/>
  <c r="J233" i="3"/>
  <c r="I233" i="3"/>
  <c r="H233" i="3"/>
  <c r="K233" i="3" s="1" a="1"/>
  <c r="K233" i="3" s="1"/>
  <c r="G233" i="3"/>
  <c r="J232" i="3"/>
  <c r="I232" i="3"/>
  <c r="H232" i="3"/>
  <c r="K232" i="3" s="1" a="1"/>
  <c r="K232" i="3" s="1"/>
  <c r="G232" i="3"/>
  <c r="J231" i="3"/>
  <c r="I231" i="3"/>
  <c r="H231" i="3"/>
  <c r="K231" i="3" s="1" a="1"/>
  <c r="K231" i="3" s="1"/>
  <c r="G231" i="3"/>
  <c r="K230" i="3" a="1"/>
  <c r="K230" i="3" s="1"/>
  <c r="J230" i="3"/>
  <c r="I230" i="3"/>
  <c r="H230" i="3"/>
  <c r="G230" i="3"/>
  <c r="J229" i="3"/>
  <c r="I229" i="3"/>
  <c r="H229" i="3"/>
  <c r="K229" i="3" s="1" a="1"/>
  <c r="K229" i="3" s="1"/>
  <c r="G229" i="3"/>
  <c r="J228" i="3"/>
  <c r="I228" i="3"/>
  <c r="H228" i="3"/>
  <c r="K228" i="3" s="1" a="1"/>
  <c r="K228" i="3" s="1"/>
  <c r="G228" i="3"/>
  <c r="J227" i="3"/>
  <c r="I227" i="3"/>
  <c r="H227" i="3"/>
  <c r="K227" i="3" s="1" a="1"/>
  <c r="K227" i="3" s="1"/>
  <c r="G227" i="3"/>
  <c r="K226" i="3" a="1"/>
  <c r="K226" i="3" s="1"/>
  <c r="J226" i="3"/>
  <c r="I226" i="3"/>
  <c r="H226" i="3"/>
  <c r="G226" i="3"/>
  <c r="J225" i="3"/>
  <c r="I225" i="3"/>
  <c r="H225" i="3"/>
  <c r="K225" i="3" s="1" a="1"/>
  <c r="K225" i="3" s="1"/>
  <c r="G225" i="3"/>
  <c r="J224" i="3"/>
  <c r="I224" i="3"/>
  <c r="H224" i="3"/>
  <c r="K224" i="3" s="1" a="1"/>
  <c r="K224" i="3" s="1"/>
  <c r="G224" i="3"/>
  <c r="J223" i="3"/>
  <c r="I223" i="3"/>
  <c r="H223" i="3"/>
  <c r="K223" i="3" s="1" a="1"/>
  <c r="K223" i="3" s="1"/>
  <c r="G223" i="3"/>
  <c r="J222" i="3"/>
  <c r="I222" i="3"/>
  <c r="H222" i="3"/>
  <c r="K222" i="3" s="1" a="1"/>
  <c r="K222" i="3" s="1"/>
  <c r="G222" i="3"/>
  <c r="J221" i="3"/>
  <c r="I221" i="3"/>
  <c r="H221" i="3"/>
  <c r="K221" i="3" s="1" a="1"/>
  <c r="K221" i="3" s="1"/>
  <c r="G221" i="3"/>
  <c r="J220" i="3"/>
  <c r="I220" i="3"/>
  <c r="H220" i="3"/>
  <c r="K220" i="3" s="1" a="1"/>
  <c r="K220" i="3" s="1"/>
  <c r="G220" i="3"/>
  <c r="J219" i="3"/>
  <c r="I219" i="3"/>
  <c r="H219" i="3"/>
  <c r="K219" i="3" s="1" a="1"/>
  <c r="K219" i="3" s="1"/>
  <c r="G219" i="3"/>
  <c r="J218" i="3"/>
  <c r="I218" i="3"/>
  <c r="H218" i="3"/>
  <c r="K218" i="3" s="1" a="1"/>
  <c r="K218" i="3" s="1"/>
  <c r="G218" i="3"/>
  <c r="J217" i="3"/>
  <c r="I217" i="3"/>
  <c r="H217" i="3"/>
  <c r="K217" i="3" s="1" a="1"/>
  <c r="K217" i="3" s="1"/>
  <c r="G217" i="3"/>
  <c r="J216" i="3"/>
  <c r="I216" i="3"/>
  <c r="H216" i="3"/>
  <c r="K216" i="3" s="1" a="1"/>
  <c r="K216" i="3" s="1"/>
  <c r="G216" i="3"/>
  <c r="J215" i="3"/>
  <c r="I215" i="3"/>
  <c r="H215" i="3"/>
  <c r="K215" i="3" s="1" a="1"/>
  <c r="K215" i="3" s="1"/>
  <c r="G215" i="3"/>
  <c r="K214" i="3" a="1"/>
  <c r="K214" i="3" s="1"/>
  <c r="J214" i="3"/>
  <c r="I214" i="3"/>
  <c r="H214" i="3"/>
  <c r="G214" i="3"/>
  <c r="J213" i="3"/>
  <c r="I213" i="3"/>
  <c r="H213" i="3"/>
  <c r="K213" i="3" s="1" a="1"/>
  <c r="K213" i="3" s="1"/>
  <c r="G213" i="3"/>
  <c r="J212" i="3"/>
  <c r="I212" i="3"/>
  <c r="H212" i="3"/>
  <c r="K212" i="3" s="1" a="1"/>
  <c r="K212" i="3" s="1"/>
  <c r="G212" i="3"/>
  <c r="J211" i="3"/>
  <c r="I211" i="3"/>
  <c r="H211" i="3"/>
  <c r="K211" i="3" s="1" a="1"/>
  <c r="K211" i="3" s="1"/>
  <c r="G211" i="3"/>
  <c r="K210" i="3" a="1"/>
  <c r="K210" i="3" s="1"/>
  <c r="J210" i="3"/>
  <c r="I210" i="3"/>
  <c r="H210" i="3"/>
  <c r="G210" i="3"/>
  <c r="J209" i="3"/>
  <c r="I209" i="3"/>
  <c r="H209" i="3"/>
  <c r="K209" i="3" s="1" a="1"/>
  <c r="K209" i="3" s="1"/>
  <c r="G209" i="3"/>
  <c r="J208" i="3"/>
  <c r="I208" i="3"/>
  <c r="H208" i="3"/>
  <c r="K208" i="3" s="1" a="1"/>
  <c r="K208" i="3" s="1"/>
  <c r="G208" i="3"/>
  <c r="J207" i="3"/>
  <c r="I207" i="3"/>
  <c r="H207" i="3"/>
  <c r="K207" i="3" s="1" a="1"/>
  <c r="K207" i="3" s="1"/>
  <c r="G207" i="3"/>
  <c r="K206" i="3" a="1"/>
  <c r="K206" i="3" s="1"/>
  <c r="J206" i="3"/>
  <c r="I206" i="3"/>
  <c r="H206" i="3"/>
  <c r="G206" i="3"/>
  <c r="J205" i="3"/>
  <c r="I205" i="3"/>
  <c r="H205" i="3"/>
  <c r="K205" i="3" s="1" a="1"/>
  <c r="K205" i="3" s="1"/>
  <c r="G205" i="3"/>
  <c r="J204" i="3"/>
  <c r="I204" i="3"/>
  <c r="H204" i="3"/>
  <c r="K204" i="3" s="1" a="1"/>
  <c r="K204" i="3" s="1"/>
  <c r="G204" i="3"/>
  <c r="J203" i="3"/>
  <c r="I203" i="3"/>
  <c r="H203" i="3"/>
  <c r="K203" i="3" s="1" a="1"/>
  <c r="K203" i="3" s="1"/>
  <c r="G203" i="3"/>
  <c r="J202" i="3"/>
  <c r="I202" i="3"/>
  <c r="H202" i="3"/>
  <c r="K202" i="3" s="1" a="1"/>
  <c r="K202" i="3" s="1"/>
  <c r="G202" i="3"/>
  <c r="J201" i="3"/>
  <c r="I201" i="3"/>
  <c r="H201" i="3"/>
  <c r="K201" i="3" s="1" a="1"/>
  <c r="K201" i="3" s="1"/>
  <c r="G201" i="3"/>
  <c r="J200" i="3"/>
  <c r="I200" i="3"/>
  <c r="H200" i="3"/>
  <c r="K200" i="3" s="1" a="1"/>
  <c r="K200" i="3" s="1"/>
  <c r="G200" i="3"/>
  <c r="J199" i="3"/>
  <c r="I199" i="3"/>
  <c r="H199" i="3"/>
  <c r="K199" i="3" s="1" a="1"/>
  <c r="K199" i="3" s="1"/>
  <c r="G199" i="3"/>
  <c r="J198" i="3"/>
  <c r="I198" i="3"/>
  <c r="H198" i="3"/>
  <c r="K198" i="3" s="1" a="1"/>
  <c r="K198" i="3" s="1"/>
  <c r="G198" i="3"/>
  <c r="J197" i="3"/>
  <c r="I197" i="3"/>
  <c r="H197" i="3"/>
  <c r="K197" i="3" s="1" a="1"/>
  <c r="K197" i="3" s="1"/>
  <c r="G197" i="3"/>
  <c r="J196" i="3"/>
  <c r="I196" i="3"/>
  <c r="H196" i="3"/>
  <c r="K196" i="3" s="1" a="1"/>
  <c r="K196" i="3" s="1"/>
  <c r="G196" i="3"/>
  <c r="J195" i="3"/>
  <c r="I195" i="3"/>
  <c r="H195" i="3"/>
  <c r="K195" i="3" s="1" a="1"/>
  <c r="K195" i="3" s="1"/>
  <c r="G195" i="3"/>
  <c r="J194" i="3"/>
  <c r="I194" i="3"/>
  <c r="H194" i="3"/>
  <c r="K194" i="3" s="1" a="1"/>
  <c r="K194" i="3" s="1"/>
  <c r="G194" i="3"/>
  <c r="J193" i="3"/>
  <c r="I193" i="3"/>
  <c r="H193" i="3"/>
  <c r="K193" i="3" s="1" a="1"/>
  <c r="K193" i="3" s="1"/>
  <c r="G193" i="3"/>
  <c r="J192" i="3"/>
  <c r="I192" i="3"/>
  <c r="H192" i="3"/>
  <c r="K192" i="3" s="1" a="1"/>
  <c r="K192" i="3" s="1"/>
  <c r="G192" i="3"/>
  <c r="J191" i="3"/>
  <c r="I191" i="3"/>
  <c r="H191" i="3"/>
  <c r="K191" i="3" s="1" a="1"/>
  <c r="K191" i="3" s="1"/>
  <c r="G191" i="3"/>
  <c r="J190" i="3"/>
  <c r="I190" i="3"/>
  <c r="H190" i="3"/>
  <c r="K190" i="3" s="1" a="1"/>
  <c r="K190" i="3" s="1"/>
  <c r="G190" i="3"/>
  <c r="J189" i="3"/>
  <c r="I189" i="3"/>
  <c r="H189" i="3"/>
  <c r="K189" i="3" s="1" a="1"/>
  <c r="K189" i="3" s="1"/>
  <c r="G189" i="3"/>
  <c r="J188" i="3"/>
  <c r="I188" i="3"/>
  <c r="H188" i="3"/>
  <c r="K188" i="3" s="1" a="1"/>
  <c r="K188" i="3" s="1"/>
  <c r="G188" i="3"/>
  <c r="J187" i="3"/>
  <c r="I187" i="3"/>
  <c r="H187" i="3"/>
  <c r="K187" i="3" s="1" a="1"/>
  <c r="K187" i="3" s="1"/>
  <c r="G187" i="3"/>
  <c r="J186" i="3"/>
  <c r="I186" i="3"/>
  <c r="H186" i="3"/>
  <c r="K186" i="3" s="1" a="1"/>
  <c r="K186" i="3" s="1"/>
  <c r="G186" i="3"/>
  <c r="J185" i="3"/>
  <c r="I185" i="3"/>
  <c r="H185" i="3"/>
  <c r="K185" i="3" s="1" a="1"/>
  <c r="K185" i="3" s="1"/>
  <c r="G185" i="3"/>
  <c r="J184" i="3"/>
  <c r="I184" i="3"/>
  <c r="H184" i="3"/>
  <c r="K184" i="3" s="1" a="1"/>
  <c r="K184" i="3" s="1"/>
  <c r="G184" i="3"/>
  <c r="J183" i="3"/>
  <c r="I183" i="3"/>
  <c r="H183" i="3"/>
  <c r="K183" i="3" s="1" a="1"/>
  <c r="K183" i="3" s="1"/>
  <c r="G183" i="3"/>
  <c r="J182" i="3"/>
  <c r="I182" i="3"/>
  <c r="H182" i="3"/>
  <c r="K182" i="3" s="1" a="1"/>
  <c r="K182" i="3" s="1"/>
  <c r="G182" i="3"/>
  <c r="J181" i="3"/>
  <c r="I181" i="3"/>
  <c r="H181" i="3"/>
  <c r="K181" i="3" s="1" a="1"/>
  <c r="K181" i="3" s="1"/>
  <c r="G181" i="3"/>
  <c r="J180" i="3"/>
  <c r="I180" i="3"/>
  <c r="H180" i="3"/>
  <c r="K180" i="3" s="1" a="1"/>
  <c r="K180" i="3" s="1"/>
  <c r="G180" i="3"/>
  <c r="J179" i="3"/>
  <c r="I179" i="3"/>
  <c r="H179" i="3"/>
  <c r="K179" i="3" s="1" a="1"/>
  <c r="K179" i="3" s="1"/>
  <c r="G179" i="3"/>
  <c r="J178" i="3"/>
  <c r="I178" i="3"/>
  <c r="H178" i="3"/>
  <c r="K178" i="3" s="1" a="1"/>
  <c r="K178" i="3" s="1"/>
  <c r="G178" i="3"/>
  <c r="J177" i="3"/>
  <c r="I177" i="3"/>
  <c r="H177" i="3"/>
  <c r="K177" i="3" s="1" a="1"/>
  <c r="K177" i="3" s="1"/>
  <c r="G177" i="3"/>
  <c r="J176" i="3"/>
  <c r="I176" i="3"/>
  <c r="H176" i="3"/>
  <c r="K176" i="3" s="1" a="1"/>
  <c r="K176" i="3" s="1"/>
  <c r="G176" i="3"/>
  <c r="J175" i="3"/>
  <c r="I175" i="3"/>
  <c r="H175" i="3"/>
  <c r="K175" i="3" s="1" a="1"/>
  <c r="K175" i="3" s="1"/>
  <c r="G175" i="3"/>
  <c r="J174" i="3"/>
  <c r="I174" i="3"/>
  <c r="H174" i="3"/>
  <c r="K174" i="3" s="1" a="1"/>
  <c r="K174" i="3" s="1"/>
  <c r="G174" i="3"/>
  <c r="J173" i="3"/>
  <c r="I173" i="3"/>
  <c r="H173" i="3"/>
  <c r="K173" i="3" s="1" a="1"/>
  <c r="K173" i="3" s="1"/>
  <c r="G173" i="3"/>
  <c r="J172" i="3"/>
  <c r="I172" i="3"/>
  <c r="H172" i="3"/>
  <c r="K172" i="3" s="1" a="1"/>
  <c r="K172" i="3" s="1"/>
  <c r="G172" i="3"/>
  <c r="J171" i="3"/>
  <c r="I171" i="3"/>
  <c r="H171" i="3"/>
  <c r="K171" i="3" s="1" a="1"/>
  <c r="K171" i="3" s="1"/>
  <c r="G171" i="3"/>
  <c r="J170" i="3"/>
  <c r="I170" i="3"/>
  <c r="H170" i="3"/>
  <c r="K170" i="3" s="1" a="1"/>
  <c r="K170" i="3" s="1"/>
  <c r="G170" i="3"/>
  <c r="J169" i="3"/>
  <c r="I169" i="3"/>
  <c r="H169" i="3"/>
  <c r="K169" i="3" s="1" a="1"/>
  <c r="K169" i="3" s="1"/>
  <c r="G169" i="3"/>
  <c r="J168" i="3"/>
  <c r="I168" i="3"/>
  <c r="H168" i="3"/>
  <c r="K168" i="3" s="1" a="1"/>
  <c r="K168" i="3" s="1"/>
  <c r="G168" i="3"/>
  <c r="J167" i="3"/>
  <c r="I167" i="3"/>
  <c r="H167" i="3"/>
  <c r="K167" i="3" s="1" a="1"/>
  <c r="K167" i="3" s="1"/>
  <c r="G167" i="3"/>
  <c r="J166" i="3"/>
  <c r="I166" i="3"/>
  <c r="H166" i="3"/>
  <c r="K166" i="3" s="1" a="1"/>
  <c r="K166" i="3" s="1"/>
  <c r="G166" i="3"/>
  <c r="J165" i="3"/>
  <c r="I165" i="3"/>
  <c r="H165" i="3"/>
  <c r="K165" i="3" s="1" a="1"/>
  <c r="K165" i="3" s="1"/>
  <c r="G165" i="3"/>
  <c r="J164" i="3"/>
  <c r="I164" i="3"/>
  <c r="H164" i="3"/>
  <c r="K164" i="3" s="1" a="1"/>
  <c r="K164" i="3" s="1"/>
  <c r="G164" i="3"/>
  <c r="J163" i="3"/>
  <c r="I163" i="3"/>
  <c r="H163" i="3"/>
  <c r="K163" i="3" s="1" a="1"/>
  <c r="K163" i="3" s="1"/>
  <c r="G163" i="3"/>
  <c r="J162" i="3"/>
  <c r="I162" i="3"/>
  <c r="H162" i="3"/>
  <c r="K162" i="3" s="1" a="1"/>
  <c r="K162" i="3" s="1"/>
  <c r="G162" i="3"/>
  <c r="J161" i="3"/>
  <c r="I161" i="3"/>
  <c r="H161" i="3"/>
  <c r="K161" i="3" s="1" a="1"/>
  <c r="K161" i="3" s="1"/>
  <c r="G161" i="3"/>
  <c r="J160" i="3"/>
  <c r="I160" i="3"/>
  <c r="H160" i="3"/>
  <c r="K160" i="3" s="1" a="1"/>
  <c r="K160" i="3" s="1"/>
  <c r="G160" i="3"/>
  <c r="J159" i="3"/>
  <c r="I159" i="3"/>
  <c r="H159" i="3"/>
  <c r="K159" i="3" s="1" a="1"/>
  <c r="K159" i="3" s="1"/>
  <c r="G159" i="3"/>
  <c r="J158" i="3"/>
  <c r="I158" i="3"/>
  <c r="H158" i="3"/>
  <c r="K158" i="3" s="1" a="1"/>
  <c r="K158" i="3" s="1"/>
  <c r="G158" i="3"/>
  <c r="J157" i="3"/>
  <c r="I157" i="3"/>
  <c r="H157" i="3"/>
  <c r="K157" i="3" s="1" a="1"/>
  <c r="K157" i="3" s="1"/>
  <c r="G157" i="3"/>
  <c r="J156" i="3"/>
  <c r="I156" i="3"/>
  <c r="H156" i="3"/>
  <c r="K156" i="3" s="1" a="1"/>
  <c r="K156" i="3" s="1"/>
  <c r="G156" i="3"/>
  <c r="J155" i="3"/>
  <c r="I155" i="3"/>
  <c r="H155" i="3"/>
  <c r="K155" i="3" s="1" a="1"/>
  <c r="K155" i="3" s="1"/>
  <c r="G155" i="3"/>
  <c r="J154" i="3"/>
  <c r="I154" i="3"/>
  <c r="H154" i="3"/>
  <c r="K154" i="3" s="1" a="1"/>
  <c r="K154" i="3" s="1"/>
  <c r="G154" i="3"/>
  <c r="J153" i="3"/>
  <c r="I153" i="3"/>
  <c r="H153" i="3"/>
  <c r="K153" i="3" s="1" a="1"/>
  <c r="K153" i="3" s="1"/>
  <c r="G153" i="3"/>
  <c r="J152" i="3"/>
  <c r="I152" i="3"/>
  <c r="H152" i="3"/>
  <c r="K152" i="3" s="1" a="1"/>
  <c r="K152" i="3" s="1"/>
  <c r="G152" i="3"/>
  <c r="J151" i="3"/>
  <c r="I151" i="3"/>
  <c r="H151" i="3"/>
  <c r="K151" i="3" s="1" a="1"/>
  <c r="K151" i="3" s="1"/>
  <c r="G151" i="3"/>
  <c r="J150" i="3"/>
  <c r="I150" i="3"/>
  <c r="H150" i="3"/>
  <c r="K150" i="3" s="1" a="1"/>
  <c r="K150" i="3" s="1"/>
  <c r="G150" i="3"/>
  <c r="J149" i="3"/>
  <c r="I149" i="3"/>
  <c r="H149" i="3"/>
  <c r="K149" i="3" s="1" a="1"/>
  <c r="K149" i="3" s="1"/>
  <c r="G149" i="3"/>
  <c r="J148" i="3"/>
  <c r="I148" i="3"/>
  <c r="H148" i="3"/>
  <c r="K148" i="3" s="1" a="1"/>
  <c r="K148" i="3" s="1"/>
  <c r="G148" i="3"/>
  <c r="J147" i="3"/>
  <c r="I147" i="3"/>
  <c r="H147" i="3"/>
  <c r="K147" i="3" s="1" a="1"/>
  <c r="K147" i="3" s="1"/>
  <c r="G147" i="3"/>
  <c r="J146" i="3"/>
  <c r="I146" i="3"/>
  <c r="H146" i="3"/>
  <c r="K146" i="3" s="1" a="1"/>
  <c r="K146" i="3" s="1"/>
  <c r="G146" i="3"/>
  <c r="J145" i="3"/>
  <c r="I145" i="3"/>
  <c r="H145" i="3"/>
  <c r="K145" i="3" s="1" a="1"/>
  <c r="K145" i="3" s="1"/>
  <c r="G145" i="3"/>
  <c r="J144" i="3"/>
  <c r="I144" i="3"/>
  <c r="H144" i="3"/>
  <c r="K144" i="3" s="1" a="1"/>
  <c r="K144" i="3" s="1"/>
  <c r="G144" i="3"/>
  <c r="J143" i="3"/>
  <c r="I143" i="3"/>
  <c r="H143" i="3"/>
  <c r="K143" i="3" s="1" a="1"/>
  <c r="K143" i="3" s="1"/>
  <c r="G143" i="3"/>
  <c r="J142" i="3"/>
  <c r="I142" i="3"/>
  <c r="H142" i="3"/>
  <c r="K142" i="3" s="1" a="1"/>
  <c r="K142" i="3" s="1"/>
  <c r="G142" i="3"/>
  <c r="J141" i="3"/>
  <c r="I141" i="3"/>
  <c r="H141" i="3"/>
  <c r="K141" i="3" s="1" a="1"/>
  <c r="K141" i="3" s="1"/>
  <c r="G141" i="3"/>
  <c r="J140" i="3"/>
  <c r="I140" i="3"/>
  <c r="H140" i="3"/>
  <c r="K140" i="3" s="1" a="1"/>
  <c r="K140" i="3" s="1"/>
  <c r="G140" i="3"/>
  <c r="J139" i="3"/>
  <c r="I139" i="3"/>
  <c r="H139" i="3"/>
  <c r="K139" i="3" s="1" a="1"/>
  <c r="K139" i="3" s="1"/>
  <c r="G139" i="3"/>
  <c r="J138" i="3"/>
  <c r="I138" i="3"/>
  <c r="H138" i="3"/>
  <c r="K138" i="3" s="1" a="1"/>
  <c r="K138" i="3" s="1"/>
  <c r="G138" i="3"/>
  <c r="J137" i="3"/>
  <c r="I137" i="3"/>
  <c r="H137" i="3"/>
  <c r="K137" i="3" s="1" a="1"/>
  <c r="K137" i="3" s="1"/>
  <c r="G137" i="3"/>
  <c r="J136" i="3"/>
  <c r="I136" i="3"/>
  <c r="H136" i="3"/>
  <c r="K136" i="3" s="1" a="1"/>
  <c r="K136" i="3" s="1"/>
  <c r="G136" i="3"/>
  <c r="J135" i="3"/>
  <c r="I135" i="3"/>
  <c r="H135" i="3"/>
  <c r="K135" i="3" s="1" a="1"/>
  <c r="K135" i="3" s="1"/>
  <c r="G135" i="3"/>
  <c r="J134" i="3"/>
  <c r="I134" i="3"/>
  <c r="H134" i="3"/>
  <c r="K134" i="3" s="1" a="1"/>
  <c r="K134" i="3" s="1"/>
  <c r="G134" i="3"/>
  <c r="J133" i="3"/>
  <c r="I133" i="3"/>
  <c r="H133" i="3"/>
  <c r="K133" i="3" s="1" a="1"/>
  <c r="K133" i="3" s="1"/>
  <c r="G133" i="3"/>
  <c r="J132" i="3"/>
  <c r="I132" i="3"/>
  <c r="H132" i="3"/>
  <c r="K132" i="3" s="1" a="1"/>
  <c r="K132" i="3" s="1"/>
  <c r="G132" i="3"/>
  <c r="J131" i="3"/>
  <c r="I131" i="3"/>
  <c r="H131" i="3"/>
  <c r="K131" i="3" s="1" a="1"/>
  <c r="K131" i="3" s="1"/>
  <c r="G131" i="3"/>
  <c r="J130" i="3"/>
  <c r="I130" i="3"/>
  <c r="H130" i="3"/>
  <c r="K130" i="3" s="1" a="1"/>
  <c r="K130" i="3" s="1"/>
  <c r="G130" i="3"/>
  <c r="J129" i="3"/>
  <c r="I129" i="3"/>
  <c r="H129" i="3"/>
  <c r="K129" i="3" s="1" a="1"/>
  <c r="K129" i="3" s="1"/>
  <c r="G129" i="3"/>
  <c r="J128" i="3"/>
  <c r="I128" i="3"/>
  <c r="H128" i="3"/>
  <c r="K128" i="3" s="1" a="1"/>
  <c r="K128" i="3" s="1"/>
  <c r="G128" i="3"/>
  <c r="J127" i="3"/>
  <c r="I127" i="3"/>
  <c r="H127" i="3"/>
  <c r="K127" i="3" s="1" a="1"/>
  <c r="K127" i="3" s="1"/>
  <c r="G127" i="3"/>
  <c r="J126" i="3"/>
  <c r="I126" i="3"/>
  <c r="H126" i="3"/>
  <c r="K126" i="3" s="1" a="1"/>
  <c r="K126" i="3" s="1"/>
  <c r="G126" i="3"/>
  <c r="J125" i="3"/>
  <c r="I125" i="3"/>
  <c r="H125" i="3"/>
  <c r="K125" i="3" s="1" a="1"/>
  <c r="K125" i="3" s="1"/>
  <c r="G125" i="3"/>
  <c r="J124" i="3"/>
  <c r="I124" i="3"/>
  <c r="H124" i="3"/>
  <c r="K124" i="3" s="1" a="1"/>
  <c r="K124" i="3" s="1"/>
  <c r="G124" i="3"/>
  <c r="J123" i="3"/>
  <c r="I123" i="3"/>
  <c r="H123" i="3"/>
  <c r="K123" i="3" s="1" a="1"/>
  <c r="K123" i="3" s="1"/>
  <c r="G123" i="3"/>
  <c r="J122" i="3"/>
  <c r="I122" i="3"/>
  <c r="H122" i="3"/>
  <c r="K122" i="3" s="1" a="1"/>
  <c r="K122" i="3" s="1"/>
  <c r="G122" i="3"/>
  <c r="J121" i="3"/>
  <c r="I121" i="3"/>
  <c r="H121" i="3"/>
  <c r="K121" i="3" s="1" a="1"/>
  <c r="K121" i="3" s="1"/>
  <c r="G121" i="3"/>
  <c r="J120" i="3"/>
  <c r="I120" i="3"/>
  <c r="H120" i="3"/>
  <c r="K120" i="3" s="1" a="1"/>
  <c r="K120" i="3" s="1"/>
  <c r="G120" i="3"/>
  <c r="J119" i="3"/>
  <c r="I119" i="3"/>
  <c r="H119" i="3"/>
  <c r="K119" i="3" s="1" a="1"/>
  <c r="K119" i="3" s="1"/>
  <c r="G119" i="3"/>
  <c r="J118" i="3"/>
  <c r="I118" i="3"/>
  <c r="H118" i="3"/>
  <c r="K118" i="3" s="1" a="1"/>
  <c r="K118" i="3" s="1"/>
  <c r="G118" i="3"/>
  <c r="J117" i="3"/>
  <c r="I117" i="3"/>
  <c r="H117" i="3"/>
  <c r="K117" i="3" s="1" a="1"/>
  <c r="K117" i="3" s="1"/>
  <c r="G117" i="3"/>
  <c r="J116" i="3"/>
  <c r="I116" i="3"/>
  <c r="H116" i="3"/>
  <c r="K116" i="3" s="1" a="1"/>
  <c r="K116" i="3" s="1"/>
  <c r="G116" i="3"/>
  <c r="J115" i="3"/>
  <c r="I115" i="3"/>
  <c r="H115" i="3"/>
  <c r="K115" i="3" s="1" a="1"/>
  <c r="K115" i="3" s="1"/>
  <c r="G115" i="3"/>
  <c r="J114" i="3"/>
  <c r="I114" i="3"/>
  <c r="H114" i="3"/>
  <c r="K114" i="3" s="1" a="1"/>
  <c r="K114" i="3" s="1"/>
  <c r="G114" i="3"/>
  <c r="J113" i="3"/>
  <c r="I113" i="3"/>
  <c r="H113" i="3"/>
  <c r="K113" i="3" s="1" a="1"/>
  <c r="K113" i="3" s="1"/>
  <c r="G113" i="3"/>
  <c r="J112" i="3"/>
  <c r="I112" i="3"/>
  <c r="H112" i="3"/>
  <c r="K112" i="3" s="1" a="1"/>
  <c r="K112" i="3" s="1"/>
  <c r="G112" i="3"/>
  <c r="J111" i="3"/>
  <c r="I111" i="3"/>
  <c r="H111" i="3"/>
  <c r="K111" i="3" s="1" a="1"/>
  <c r="K111" i="3" s="1"/>
  <c r="G111" i="3"/>
  <c r="J110" i="3"/>
  <c r="I110" i="3"/>
  <c r="H110" i="3"/>
  <c r="K110" i="3" s="1" a="1"/>
  <c r="K110" i="3" s="1"/>
  <c r="G110" i="3"/>
  <c r="J109" i="3"/>
  <c r="I109" i="3"/>
  <c r="H109" i="3"/>
  <c r="K109" i="3" s="1" a="1"/>
  <c r="K109" i="3" s="1"/>
  <c r="G109" i="3"/>
  <c r="J108" i="3"/>
  <c r="I108" i="3"/>
  <c r="H108" i="3"/>
  <c r="K108" i="3" s="1" a="1"/>
  <c r="K108" i="3" s="1"/>
  <c r="G108" i="3"/>
  <c r="J107" i="3"/>
  <c r="I107" i="3"/>
  <c r="H107" i="3"/>
  <c r="K107" i="3" s="1" a="1"/>
  <c r="K107" i="3" s="1"/>
  <c r="G107" i="3"/>
  <c r="J106" i="3"/>
  <c r="I106" i="3"/>
  <c r="H106" i="3"/>
  <c r="K106" i="3" s="1" a="1"/>
  <c r="K106" i="3" s="1"/>
  <c r="G106" i="3"/>
  <c r="J105" i="3"/>
  <c r="I105" i="3"/>
  <c r="H105" i="3"/>
  <c r="K105" i="3" s="1" a="1"/>
  <c r="K105" i="3" s="1"/>
  <c r="G105" i="3"/>
  <c r="J104" i="3"/>
  <c r="I104" i="3"/>
  <c r="H104" i="3"/>
  <c r="K104" i="3" s="1" a="1"/>
  <c r="K104" i="3" s="1"/>
  <c r="G104" i="3"/>
  <c r="J103" i="3"/>
  <c r="I103" i="3"/>
  <c r="H103" i="3"/>
  <c r="K103" i="3" s="1" a="1"/>
  <c r="K103" i="3" s="1"/>
  <c r="G103" i="3"/>
  <c r="J102" i="3"/>
  <c r="I102" i="3"/>
  <c r="H102" i="3"/>
  <c r="K102" i="3" s="1" a="1"/>
  <c r="K102" i="3" s="1"/>
  <c r="G102" i="3"/>
  <c r="J101" i="3"/>
  <c r="I101" i="3"/>
  <c r="H101" i="3"/>
  <c r="K101" i="3" s="1" a="1"/>
  <c r="K101" i="3" s="1"/>
  <c r="G101" i="3"/>
  <c r="J100" i="3"/>
  <c r="I100" i="3"/>
  <c r="H100" i="3"/>
  <c r="K100" i="3" s="1" a="1"/>
  <c r="K100" i="3" s="1"/>
  <c r="G100" i="3"/>
  <c r="J99" i="3"/>
  <c r="I99" i="3"/>
  <c r="H99" i="3"/>
  <c r="K99" i="3" s="1" a="1"/>
  <c r="K99" i="3" s="1"/>
  <c r="G99" i="3"/>
  <c r="J98" i="3"/>
  <c r="I98" i="3"/>
  <c r="H98" i="3"/>
  <c r="K98" i="3" s="1" a="1"/>
  <c r="K98" i="3" s="1"/>
  <c r="G98" i="3"/>
  <c r="J97" i="3"/>
  <c r="I97" i="3"/>
  <c r="H97" i="3"/>
  <c r="K97" i="3" s="1" a="1"/>
  <c r="K97" i="3" s="1"/>
  <c r="G97" i="3"/>
  <c r="J96" i="3"/>
  <c r="I96" i="3"/>
  <c r="H96" i="3"/>
  <c r="K96" i="3" s="1" a="1"/>
  <c r="K96" i="3" s="1"/>
  <c r="G96" i="3"/>
  <c r="J95" i="3"/>
  <c r="I95" i="3"/>
  <c r="H95" i="3"/>
  <c r="K95" i="3" s="1" a="1"/>
  <c r="K95" i="3" s="1"/>
  <c r="G95" i="3"/>
  <c r="J94" i="3"/>
  <c r="I94" i="3"/>
  <c r="H94" i="3"/>
  <c r="K94" i="3" s="1" a="1"/>
  <c r="K94" i="3" s="1"/>
  <c r="G94" i="3"/>
  <c r="J93" i="3"/>
  <c r="I93" i="3"/>
  <c r="H93" i="3"/>
  <c r="K93" i="3" s="1" a="1"/>
  <c r="K93" i="3" s="1"/>
  <c r="G93" i="3"/>
  <c r="J92" i="3"/>
  <c r="I92" i="3"/>
  <c r="H92" i="3"/>
  <c r="K92" i="3" s="1" a="1"/>
  <c r="K92" i="3" s="1"/>
  <c r="G92" i="3"/>
  <c r="J91" i="3"/>
  <c r="I91" i="3"/>
  <c r="H91" i="3"/>
  <c r="K91" i="3" s="1" a="1"/>
  <c r="K91" i="3" s="1"/>
  <c r="G91" i="3"/>
  <c r="J90" i="3"/>
  <c r="I90" i="3"/>
  <c r="H90" i="3"/>
  <c r="K90" i="3" s="1" a="1"/>
  <c r="K90" i="3" s="1"/>
  <c r="G90" i="3"/>
  <c r="J89" i="3"/>
  <c r="I89" i="3"/>
  <c r="H89" i="3"/>
  <c r="K89" i="3" s="1" a="1"/>
  <c r="K89" i="3" s="1"/>
  <c r="G89" i="3"/>
  <c r="J88" i="3"/>
  <c r="I88" i="3"/>
  <c r="H88" i="3"/>
  <c r="K88" i="3" s="1" a="1"/>
  <c r="K88" i="3" s="1"/>
  <c r="G88" i="3"/>
  <c r="J87" i="3"/>
  <c r="I87" i="3"/>
  <c r="H87" i="3"/>
  <c r="K87" i="3" s="1" a="1"/>
  <c r="K87" i="3" s="1"/>
  <c r="G87" i="3"/>
  <c r="J86" i="3"/>
  <c r="I86" i="3"/>
  <c r="H86" i="3"/>
  <c r="K86" i="3" s="1" a="1"/>
  <c r="K86" i="3" s="1"/>
  <c r="G86" i="3"/>
  <c r="J85" i="3"/>
  <c r="I85" i="3"/>
  <c r="H85" i="3"/>
  <c r="K85" i="3" s="1" a="1"/>
  <c r="K85" i="3" s="1"/>
  <c r="G85" i="3"/>
  <c r="J84" i="3"/>
  <c r="I84" i="3"/>
  <c r="H84" i="3"/>
  <c r="K84" i="3" s="1" a="1"/>
  <c r="K84" i="3" s="1"/>
  <c r="G84" i="3"/>
  <c r="J83" i="3"/>
  <c r="I83" i="3"/>
  <c r="H83" i="3"/>
  <c r="K83" i="3" s="1" a="1"/>
  <c r="K83" i="3" s="1"/>
  <c r="G83" i="3"/>
  <c r="J82" i="3"/>
  <c r="I82" i="3"/>
  <c r="H82" i="3"/>
  <c r="K82" i="3" s="1" a="1"/>
  <c r="K82" i="3" s="1"/>
  <c r="G82" i="3"/>
  <c r="J81" i="3"/>
  <c r="I81" i="3"/>
  <c r="H81" i="3"/>
  <c r="K81" i="3" s="1" a="1"/>
  <c r="K81" i="3" s="1"/>
  <c r="G81" i="3"/>
  <c r="J80" i="3"/>
  <c r="I80" i="3"/>
  <c r="H80" i="3"/>
  <c r="K80" i="3" s="1" a="1"/>
  <c r="K80" i="3" s="1"/>
  <c r="G80" i="3"/>
  <c r="J79" i="3"/>
  <c r="I79" i="3"/>
  <c r="H79" i="3"/>
  <c r="K79" i="3" s="1" a="1"/>
  <c r="K79" i="3" s="1"/>
  <c r="G79" i="3"/>
  <c r="J78" i="3"/>
  <c r="I78" i="3"/>
  <c r="H78" i="3"/>
  <c r="K78" i="3" s="1" a="1"/>
  <c r="K78" i="3" s="1"/>
  <c r="G78" i="3"/>
  <c r="J77" i="3"/>
  <c r="I77" i="3"/>
  <c r="H77" i="3"/>
  <c r="K77" i="3" s="1" a="1"/>
  <c r="K77" i="3" s="1"/>
  <c r="G77" i="3"/>
  <c r="J76" i="3"/>
  <c r="I76" i="3"/>
  <c r="H76" i="3"/>
  <c r="K76" i="3" s="1" a="1"/>
  <c r="K76" i="3" s="1"/>
  <c r="G76" i="3"/>
  <c r="J75" i="3"/>
  <c r="I75" i="3"/>
  <c r="H75" i="3"/>
  <c r="K75" i="3" s="1" a="1"/>
  <c r="K75" i="3" s="1"/>
  <c r="G75" i="3"/>
  <c r="J74" i="3"/>
  <c r="I74" i="3"/>
  <c r="H74" i="3"/>
  <c r="K74" i="3" s="1" a="1"/>
  <c r="K74" i="3" s="1"/>
  <c r="G74" i="3"/>
  <c r="J73" i="3"/>
  <c r="I73" i="3"/>
  <c r="H73" i="3"/>
  <c r="K73" i="3" s="1" a="1"/>
  <c r="K73" i="3" s="1"/>
  <c r="G73" i="3"/>
  <c r="J72" i="3"/>
  <c r="I72" i="3"/>
  <c r="H72" i="3"/>
  <c r="K72" i="3" s="1" a="1"/>
  <c r="K72" i="3" s="1"/>
  <c r="G72" i="3"/>
  <c r="J71" i="3"/>
  <c r="I71" i="3"/>
  <c r="H71" i="3"/>
  <c r="K71" i="3" s="1" a="1"/>
  <c r="K71" i="3" s="1"/>
  <c r="G71" i="3"/>
  <c r="J70" i="3"/>
  <c r="I70" i="3"/>
  <c r="H70" i="3"/>
  <c r="K70" i="3" s="1" a="1"/>
  <c r="K70" i="3" s="1"/>
  <c r="G70" i="3"/>
  <c r="J69" i="3"/>
  <c r="I69" i="3"/>
  <c r="H69" i="3"/>
  <c r="K69" i="3" s="1" a="1"/>
  <c r="K69" i="3" s="1"/>
  <c r="G69" i="3"/>
  <c r="J68" i="3"/>
  <c r="I68" i="3"/>
  <c r="H68" i="3"/>
  <c r="K68" i="3" s="1" a="1"/>
  <c r="K68" i="3" s="1"/>
  <c r="G68" i="3"/>
  <c r="J67" i="3"/>
  <c r="I67" i="3"/>
  <c r="H67" i="3"/>
  <c r="K67" i="3" s="1" a="1"/>
  <c r="K67" i="3" s="1"/>
  <c r="G67" i="3"/>
  <c r="J66" i="3"/>
  <c r="I66" i="3"/>
  <c r="H66" i="3"/>
  <c r="K66" i="3" s="1" a="1"/>
  <c r="K66" i="3" s="1"/>
  <c r="G66" i="3"/>
  <c r="J65" i="3"/>
  <c r="I65" i="3"/>
  <c r="H65" i="3"/>
  <c r="K65" i="3" s="1" a="1"/>
  <c r="K65" i="3" s="1"/>
  <c r="G65" i="3"/>
  <c r="J64" i="3"/>
  <c r="I64" i="3"/>
  <c r="H64" i="3"/>
  <c r="K64" i="3" s="1" a="1"/>
  <c r="K64" i="3" s="1"/>
  <c r="G64" i="3"/>
  <c r="J63" i="3"/>
  <c r="I63" i="3"/>
  <c r="H63" i="3"/>
  <c r="K63" i="3" s="1" a="1"/>
  <c r="K63" i="3" s="1"/>
  <c r="G63" i="3"/>
  <c r="J62" i="3"/>
  <c r="I62" i="3"/>
  <c r="H62" i="3"/>
  <c r="K62" i="3" s="1" a="1"/>
  <c r="K62" i="3" s="1"/>
  <c r="G62" i="3"/>
  <c r="J61" i="3"/>
  <c r="I61" i="3"/>
  <c r="H61" i="3"/>
  <c r="K61" i="3" s="1" a="1"/>
  <c r="K61" i="3" s="1"/>
  <c r="G61" i="3"/>
  <c r="J60" i="3"/>
  <c r="I60" i="3"/>
  <c r="H60" i="3"/>
  <c r="K60" i="3" s="1" a="1"/>
  <c r="K60" i="3" s="1"/>
  <c r="G60" i="3"/>
  <c r="J59" i="3"/>
  <c r="I59" i="3"/>
  <c r="H59" i="3"/>
  <c r="K59" i="3" s="1" a="1"/>
  <c r="K59" i="3" s="1"/>
  <c r="G59" i="3"/>
  <c r="J58" i="3"/>
  <c r="I58" i="3"/>
  <c r="H58" i="3"/>
  <c r="K58" i="3" s="1" a="1"/>
  <c r="K58" i="3" s="1"/>
  <c r="G58" i="3"/>
  <c r="J57" i="3"/>
  <c r="I57" i="3"/>
  <c r="H57" i="3"/>
  <c r="K57" i="3" s="1" a="1"/>
  <c r="K57" i="3" s="1"/>
  <c r="G57" i="3"/>
  <c r="J56" i="3"/>
  <c r="I56" i="3"/>
  <c r="H56" i="3"/>
  <c r="K56" i="3" s="1" a="1"/>
  <c r="K56" i="3" s="1"/>
  <c r="G56" i="3"/>
  <c r="J55" i="3"/>
  <c r="I55" i="3"/>
  <c r="H55" i="3"/>
  <c r="K55" i="3" s="1" a="1"/>
  <c r="K55" i="3" s="1"/>
  <c r="G55" i="3"/>
  <c r="J54" i="3"/>
  <c r="I54" i="3"/>
  <c r="H54" i="3"/>
  <c r="K54" i="3" s="1" a="1"/>
  <c r="K54" i="3" s="1"/>
  <c r="G54" i="3"/>
  <c r="J53" i="3"/>
  <c r="I53" i="3"/>
  <c r="H53" i="3"/>
  <c r="K53" i="3" s="1" a="1"/>
  <c r="K53" i="3" s="1"/>
  <c r="G53" i="3"/>
  <c r="J52" i="3"/>
  <c r="I52" i="3"/>
  <c r="H52" i="3"/>
  <c r="K52" i="3" s="1" a="1"/>
  <c r="K52" i="3" s="1"/>
  <c r="G52" i="3"/>
  <c r="J51" i="3"/>
  <c r="I51" i="3"/>
  <c r="H51" i="3"/>
  <c r="K51" i="3" s="1" a="1"/>
  <c r="K51" i="3" s="1"/>
  <c r="G51" i="3"/>
  <c r="J50" i="3"/>
  <c r="I50" i="3"/>
  <c r="H50" i="3"/>
  <c r="K50" i="3" s="1" a="1"/>
  <c r="K50" i="3" s="1"/>
  <c r="G50" i="3"/>
  <c r="J49" i="3"/>
  <c r="I49" i="3"/>
  <c r="H49" i="3"/>
  <c r="K49" i="3" s="1" a="1"/>
  <c r="K49" i="3" s="1"/>
  <c r="G49" i="3"/>
  <c r="J48" i="3"/>
  <c r="I48" i="3"/>
  <c r="H48" i="3"/>
  <c r="K48" i="3" s="1" a="1"/>
  <c r="K48" i="3" s="1"/>
  <c r="G48" i="3"/>
  <c r="J47" i="3"/>
  <c r="I47" i="3"/>
  <c r="H47" i="3"/>
  <c r="K47" i="3" s="1" a="1"/>
  <c r="K47" i="3" s="1"/>
  <c r="G47" i="3"/>
  <c r="J46" i="3"/>
  <c r="I46" i="3"/>
  <c r="H46" i="3"/>
  <c r="K46" i="3" s="1" a="1"/>
  <c r="K46" i="3" s="1"/>
  <c r="G46" i="3"/>
  <c r="J45" i="3"/>
  <c r="I45" i="3"/>
  <c r="H45" i="3"/>
  <c r="K45" i="3" s="1" a="1"/>
  <c r="K45" i="3" s="1"/>
  <c r="G45" i="3"/>
  <c r="J44" i="3"/>
  <c r="I44" i="3"/>
  <c r="H44" i="3"/>
  <c r="K44" i="3" s="1" a="1"/>
  <c r="K44" i="3" s="1"/>
  <c r="G44" i="3"/>
  <c r="J43" i="3"/>
  <c r="I43" i="3"/>
  <c r="H43" i="3"/>
  <c r="K43" i="3" s="1" a="1"/>
  <c r="K43" i="3" s="1"/>
  <c r="G43" i="3"/>
  <c r="J42" i="3"/>
  <c r="I42" i="3"/>
  <c r="H42" i="3"/>
  <c r="K42" i="3" s="1" a="1"/>
  <c r="K42" i="3" s="1"/>
  <c r="G42" i="3"/>
  <c r="J41" i="3"/>
  <c r="I41" i="3"/>
  <c r="H41" i="3"/>
  <c r="K41" i="3" s="1" a="1"/>
  <c r="K41" i="3" s="1"/>
  <c r="G41" i="3"/>
  <c r="J40" i="3"/>
  <c r="I40" i="3"/>
  <c r="H40" i="3"/>
  <c r="K40" i="3" s="1" a="1"/>
  <c r="K40" i="3" s="1"/>
  <c r="G40" i="3"/>
  <c r="J39" i="3"/>
  <c r="I39" i="3"/>
  <c r="H39" i="3"/>
  <c r="K39" i="3" s="1" a="1"/>
  <c r="K39" i="3" s="1"/>
  <c r="G39" i="3"/>
  <c r="J38" i="3"/>
  <c r="I38" i="3"/>
  <c r="H38" i="3"/>
  <c r="K38" i="3" s="1" a="1"/>
  <c r="K38" i="3" s="1"/>
  <c r="G38" i="3"/>
  <c r="J37" i="3"/>
  <c r="I37" i="3"/>
  <c r="H37" i="3"/>
  <c r="K37" i="3" s="1" a="1"/>
  <c r="K37" i="3" s="1"/>
  <c r="G37" i="3"/>
  <c r="J36" i="3"/>
  <c r="I36" i="3"/>
  <c r="H36" i="3"/>
  <c r="K36" i="3" s="1" a="1"/>
  <c r="K36" i="3" s="1"/>
  <c r="G36" i="3"/>
  <c r="J35" i="3"/>
  <c r="I35" i="3"/>
  <c r="H35" i="3"/>
  <c r="K35" i="3" s="1" a="1"/>
  <c r="K35" i="3" s="1"/>
  <c r="G35" i="3"/>
  <c r="J34" i="3"/>
  <c r="I34" i="3"/>
  <c r="H34" i="3"/>
  <c r="K34" i="3" s="1" a="1"/>
  <c r="K34" i="3" s="1"/>
  <c r="G34" i="3"/>
  <c r="J33" i="3"/>
  <c r="I33" i="3"/>
  <c r="H33" i="3"/>
  <c r="K33" i="3" s="1" a="1"/>
  <c r="K33" i="3" s="1"/>
  <c r="G33" i="3"/>
  <c r="J32" i="3"/>
  <c r="I32" i="3"/>
  <c r="H32" i="3"/>
  <c r="K32" i="3" s="1" a="1"/>
  <c r="K32" i="3" s="1"/>
  <c r="G32" i="3"/>
  <c r="J31" i="3"/>
  <c r="I31" i="3"/>
  <c r="H31" i="3"/>
  <c r="K31" i="3" s="1" a="1"/>
  <c r="K31" i="3" s="1"/>
  <c r="G31" i="3"/>
  <c r="J30" i="3"/>
  <c r="I30" i="3"/>
  <c r="H30" i="3"/>
  <c r="K30" i="3" s="1" a="1"/>
  <c r="K30" i="3" s="1"/>
  <c r="G30" i="3"/>
  <c r="J29" i="3"/>
  <c r="I29" i="3"/>
  <c r="H29" i="3"/>
  <c r="K29" i="3" s="1" a="1"/>
  <c r="K29" i="3" s="1"/>
  <c r="G29" i="3"/>
  <c r="J28" i="3"/>
  <c r="I28" i="3"/>
  <c r="H28" i="3"/>
  <c r="K28" i="3" s="1" a="1"/>
  <c r="K28" i="3" s="1"/>
  <c r="G28" i="3"/>
  <c r="J27" i="3"/>
  <c r="I27" i="3"/>
  <c r="H27" i="3"/>
  <c r="K27" i="3" s="1" a="1"/>
  <c r="K27" i="3" s="1"/>
  <c r="G27" i="3"/>
  <c r="J26" i="3"/>
  <c r="I26" i="3"/>
  <c r="H26" i="3"/>
  <c r="K26" i="3" s="1" a="1"/>
  <c r="K26" i="3" s="1"/>
  <c r="G26" i="3"/>
  <c r="J25" i="3"/>
  <c r="I25" i="3"/>
  <c r="H25" i="3"/>
  <c r="K25" i="3" s="1" a="1"/>
  <c r="K25" i="3" s="1"/>
  <c r="G25" i="3"/>
  <c r="J24" i="3"/>
  <c r="I24" i="3"/>
  <c r="H24" i="3"/>
  <c r="K24" i="3" s="1" a="1"/>
  <c r="K24" i="3" s="1"/>
  <c r="G24" i="3"/>
  <c r="J23" i="3"/>
  <c r="I23" i="3"/>
  <c r="H23" i="3"/>
  <c r="K23" i="3" s="1" a="1"/>
  <c r="K23" i="3" s="1"/>
  <c r="G23" i="3"/>
  <c r="J22" i="3"/>
  <c r="I22" i="3"/>
  <c r="H22" i="3"/>
  <c r="K22" i="3" s="1" a="1"/>
  <c r="K22" i="3" s="1"/>
  <c r="G22" i="3"/>
  <c r="J21" i="3"/>
  <c r="I21" i="3"/>
  <c r="H21" i="3"/>
  <c r="K21" i="3" s="1" a="1"/>
  <c r="K21" i="3" s="1"/>
  <c r="G21" i="3"/>
  <c r="J20" i="3"/>
  <c r="I20" i="3"/>
  <c r="H20" i="3"/>
  <c r="K20" i="3" s="1" a="1"/>
  <c r="K20" i="3" s="1"/>
  <c r="G20" i="3"/>
  <c r="J19" i="3"/>
  <c r="I19" i="3"/>
  <c r="H19" i="3"/>
  <c r="K19" i="3" s="1" a="1"/>
  <c r="K19" i="3" s="1"/>
  <c r="G19" i="3"/>
  <c r="J18" i="3"/>
  <c r="I18" i="3"/>
  <c r="H18" i="3"/>
  <c r="K18" i="3" s="1" a="1"/>
  <c r="K18" i="3" s="1"/>
  <c r="G18" i="3"/>
  <c r="J17" i="3"/>
  <c r="I17" i="3"/>
  <c r="H17" i="3"/>
  <c r="K17" i="3" s="1" a="1"/>
  <c r="K17" i="3" s="1"/>
  <c r="G17" i="3"/>
  <c r="J16" i="3"/>
  <c r="I16" i="3"/>
  <c r="H16" i="3"/>
  <c r="K16" i="3" s="1" a="1"/>
  <c r="K16" i="3" s="1"/>
  <c r="G16" i="3"/>
  <c r="J15" i="3"/>
  <c r="I15" i="3"/>
  <c r="H15" i="3"/>
  <c r="K15" i="3" s="1" a="1"/>
  <c r="K15" i="3" s="1"/>
  <c r="G15" i="3"/>
  <c r="J14" i="3"/>
  <c r="I14" i="3"/>
  <c r="H14" i="3"/>
  <c r="K14" i="3" s="1" a="1"/>
  <c r="K14" i="3" s="1"/>
  <c r="G14" i="3"/>
  <c r="J13" i="3"/>
  <c r="I13" i="3"/>
  <c r="H13" i="3"/>
  <c r="K13" i="3" s="1" a="1"/>
  <c r="K13" i="3" s="1"/>
  <c r="G13" i="3"/>
  <c r="J12" i="3"/>
  <c r="I12" i="3"/>
  <c r="H12" i="3"/>
  <c r="K12" i="3" s="1" a="1"/>
  <c r="K12" i="3" s="1"/>
  <c r="G12" i="3"/>
  <c r="J11" i="3"/>
  <c r="I11" i="3"/>
  <c r="H11" i="3"/>
  <c r="K11" i="3" s="1" a="1"/>
  <c r="K11" i="3" s="1"/>
  <c r="G11" i="3"/>
  <c r="J10" i="3"/>
  <c r="I10" i="3"/>
  <c r="H10" i="3"/>
  <c r="K10" i="3" s="1" a="1"/>
  <c r="K10" i="3" s="1"/>
  <c r="G10" i="3"/>
  <c r="J9" i="3"/>
  <c r="I9" i="3"/>
  <c r="H9" i="3"/>
  <c r="K9" i="3" s="1" a="1"/>
  <c r="K9" i="3" s="1"/>
  <c r="G9" i="3"/>
  <c r="J8" i="3"/>
  <c r="I8" i="3"/>
  <c r="H8" i="3"/>
  <c r="K8" i="3" s="1" a="1"/>
  <c r="K8" i="3" s="1"/>
  <c r="G8" i="3"/>
  <c r="J7" i="3"/>
  <c r="I7" i="3"/>
  <c r="H7" i="3"/>
  <c r="K7" i="3" s="1" a="1"/>
  <c r="K7" i="3" s="1"/>
  <c r="G7" i="3"/>
  <c r="J6" i="3"/>
  <c r="I6" i="3"/>
  <c r="H6" i="3"/>
  <c r="K6" i="3" s="1" a="1"/>
  <c r="K6" i="3" s="1"/>
  <c r="G6" i="3"/>
  <c r="J5" i="3"/>
  <c r="I5" i="3"/>
  <c r="H5" i="3"/>
  <c r="K5" i="3" s="1" a="1"/>
  <c r="K5" i="3" s="1"/>
  <c r="G5" i="3"/>
  <c r="J4" i="3"/>
  <c r="I4" i="3"/>
  <c r="H4" i="3"/>
  <c r="K4" i="3" s="1" a="1"/>
  <c r="K4" i="3" s="1"/>
  <c r="G4" i="3"/>
  <c r="J3" i="3"/>
  <c r="I3" i="3"/>
  <c r="H3" i="3"/>
  <c r="K3" i="3" s="1" a="1"/>
  <c r="K3" i="3" s="1"/>
  <c r="G3" i="3"/>
  <c r="J2" i="3"/>
  <c r="I2" i="3"/>
  <c r="H2" i="3"/>
  <c r="K2" i="3" s="1" a="1"/>
  <c r="K2" i="3" s="1"/>
  <c r="G2" i="3"/>
  <c r="I6933" i="4"/>
  <c r="I6932" i="4"/>
  <c r="I6931" i="4"/>
  <c r="I6930" i="4"/>
  <c r="I6929" i="4"/>
  <c r="I6928" i="4"/>
  <c r="I6927" i="4"/>
  <c r="I6926" i="4"/>
  <c r="I6925" i="4"/>
  <c r="I6924" i="4"/>
  <c r="I6923" i="4"/>
  <c r="I6922" i="4"/>
  <c r="I6921" i="4"/>
  <c r="I6920" i="4"/>
  <c r="I6919" i="4"/>
  <c r="I6918" i="4"/>
  <c r="I6917" i="4"/>
  <c r="I6916" i="4"/>
  <c r="I6915" i="4"/>
  <c r="I6914" i="4"/>
  <c r="I6913" i="4"/>
  <c r="I6912" i="4"/>
  <c r="I6911" i="4"/>
  <c r="I6910" i="4"/>
  <c r="I6909" i="4"/>
  <c r="I6908" i="4"/>
  <c r="I6907" i="4"/>
  <c r="I6906" i="4"/>
  <c r="I6905" i="4"/>
  <c r="I6904" i="4"/>
  <c r="I6903" i="4"/>
  <c r="I6902" i="4"/>
  <c r="I6901" i="4"/>
  <c r="I6900" i="4"/>
  <c r="I6899" i="4"/>
  <c r="I6898" i="4"/>
  <c r="I6897" i="4"/>
  <c r="I6896" i="4"/>
  <c r="I6895" i="4"/>
  <c r="I6894" i="4"/>
  <c r="I6893" i="4"/>
  <c r="I6892" i="4"/>
  <c r="I6891" i="4"/>
  <c r="I6890" i="4"/>
  <c r="I6889" i="4"/>
  <c r="I6888" i="4"/>
  <c r="I6887" i="4"/>
  <c r="I6886" i="4"/>
  <c r="I6885" i="4"/>
  <c r="I6884" i="4"/>
  <c r="I6883" i="4"/>
  <c r="I6882" i="4"/>
  <c r="I6881" i="4"/>
  <c r="I6880" i="4"/>
  <c r="I6879" i="4"/>
  <c r="I6878" i="4"/>
  <c r="I6877" i="4"/>
  <c r="I6876" i="4"/>
  <c r="I6875" i="4"/>
  <c r="I6874" i="4"/>
  <c r="I6873" i="4"/>
  <c r="I6872" i="4"/>
  <c r="I6871" i="4"/>
  <c r="I6870" i="4"/>
  <c r="I6869" i="4"/>
  <c r="I6868" i="4"/>
  <c r="I6867" i="4"/>
  <c r="I6866" i="4"/>
  <c r="I6865" i="4"/>
  <c r="I6864" i="4"/>
  <c r="I6863" i="4"/>
  <c r="I6862" i="4"/>
  <c r="I6861" i="4"/>
  <c r="I6860" i="4"/>
  <c r="I6859" i="4"/>
  <c r="I6858" i="4"/>
  <c r="I6857" i="4"/>
  <c r="I6856" i="4"/>
  <c r="I6855" i="4"/>
  <c r="I6854" i="4"/>
  <c r="I6853" i="4"/>
  <c r="I6852" i="4"/>
  <c r="I6851" i="4"/>
  <c r="I6850" i="4"/>
  <c r="I6849" i="4"/>
  <c r="I6848" i="4"/>
  <c r="I6847" i="4"/>
  <c r="I6846" i="4"/>
  <c r="I6845" i="4"/>
  <c r="I6844" i="4"/>
  <c r="I6843" i="4"/>
  <c r="I6842" i="4"/>
  <c r="I6841" i="4"/>
  <c r="I6840" i="4"/>
  <c r="I6839" i="4"/>
  <c r="I6838" i="4"/>
  <c r="I6837" i="4"/>
  <c r="I6836" i="4"/>
  <c r="I6835" i="4"/>
  <c r="I6834" i="4"/>
  <c r="I6833" i="4"/>
  <c r="I6832" i="4"/>
  <c r="I6831" i="4"/>
  <c r="I6830" i="4"/>
  <c r="I6829" i="4"/>
  <c r="I6828" i="4"/>
  <c r="I6827" i="4"/>
  <c r="I6826" i="4"/>
  <c r="I6825" i="4"/>
  <c r="I6824" i="4"/>
  <c r="I6823" i="4"/>
  <c r="I6822" i="4"/>
  <c r="I6821" i="4"/>
  <c r="I6820" i="4"/>
  <c r="I6819" i="4"/>
  <c r="I6818" i="4"/>
  <c r="I6817" i="4"/>
  <c r="I6816" i="4"/>
  <c r="I6815" i="4"/>
  <c r="I6814" i="4"/>
  <c r="I6813" i="4"/>
  <c r="I6812" i="4"/>
  <c r="I6811" i="4"/>
  <c r="I6810" i="4"/>
  <c r="I6809" i="4"/>
  <c r="I6808" i="4"/>
  <c r="I6807" i="4"/>
  <c r="I6806" i="4"/>
  <c r="I6805" i="4"/>
  <c r="I6804" i="4"/>
  <c r="I6803" i="4"/>
  <c r="I6802" i="4"/>
  <c r="I6801" i="4"/>
  <c r="I6800" i="4"/>
  <c r="I6799" i="4"/>
  <c r="I6798" i="4"/>
  <c r="I6797" i="4"/>
  <c r="I6796" i="4"/>
  <c r="I6795" i="4"/>
  <c r="I6794" i="4"/>
  <c r="I6793" i="4"/>
  <c r="I6792" i="4"/>
  <c r="I6791" i="4"/>
  <c r="I6790" i="4"/>
  <c r="I6789" i="4"/>
  <c r="I6788" i="4"/>
  <c r="I6787" i="4"/>
  <c r="I6786" i="4"/>
  <c r="I6785" i="4"/>
  <c r="I6784" i="4"/>
  <c r="I6783" i="4"/>
  <c r="I6782" i="4"/>
  <c r="I6781" i="4"/>
  <c r="I6780" i="4"/>
  <c r="I6779" i="4"/>
  <c r="I6778" i="4"/>
  <c r="I6777" i="4"/>
  <c r="I6776" i="4"/>
  <c r="I6775" i="4"/>
  <c r="I6774" i="4"/>
  <c r="I6773" i="4"/>
  <c r="I6772" i="4"/>
  <c r="I6771" i="4"/>
  <c r="I6770" i="4"/>
  <c r="I6769" i="4"/>
  <c r="I6768" i="4"/>
  <c r="I6767" i="4"/>
  <c r="I6766" i="4"/>
  <c r="I6765" i="4"/>
  <c r="I6764" i="4"/>
  <c r="I6763" i="4"/>
  <c r="I6762" i="4"/>
  <c r="I6761" i="4"/>
  <c r="I6760" i="4"/>
  <c r="I6759" i="4"/>
  <c r="I6758" i="4"/>
  <c r="I6757" i="4"/>
  <c r="I6756" i="4"/>
  <c r="I6755" i="4"/>
  <c r="I6754" i="4"/>
  <c r="I6753" i="4"/>
  <c r="I6752" i="4"/>
  <c r="I6751" i="4"/>
  <c r="I6750" i="4"/>
  <c r="I6749" i="4"/>
  <c r="I6748" i="4"/>
  <c r="I6747" i="4"/>
  <c r="I6746" i="4"/>
  <c r="I6745" i="4"/>
  <c r="I6744" i="4"/>
  <c r="I6743" i="4"/>
  <c r="I6742" i="4"/>
  <c r="I6741" i="4"/>
  <c r="I6740" i="4"/>
  <c r="I6739" i="4"/>
  <c r="I6738" i="4"/>
  <c r="I6737" i="4"/>
  <c r="I6736" i="4"/>
  <c r="I6735" i="4"/>
  <c r="I6734" i="4"/>
  <c r="I6733" i="4"/>
  <c r="I6732" i="4"/>
  <c r="I6731" i="4"/>
  <c r="I6730" i="4"/>
  <c r="I6729" i="4"/>
  <c r="I6728" i="4"/>
  <c r="I6727" i="4"/>
  <c r="I6726" i="4"/>
  <c r="I6725" i="4"/>
  <c r="I6724" i="4"/>
  <c r="I6723" i="4"/>
  <c r="I6722" i="4"/>
  <c r="I6721" i="4"/>
  <c r="I6720" i="4"/>
  <c r="I6719" i="4"/>
  <c r="I6718" i="4"/>
  <c r="I6717" i="4"/>
  <c r="I6716" i="4"/>
  <c r="I6715" i="4"/>
  <c r="I6714" i="4"/>
  <c r="I6713" i="4"/>
  <c r="I6712" i="4"/>
  <c r="I6711" i="4"/>
  <c r="I6710" i="4"/>
  <c r="I6709" i="4"/>
  <c r="I6708" i="4"/>
  <c r="I6707" i="4"/>
  <c r="I6706" i="4"/>
  <c r="I6705" i="4"/>
  <c r="I6704" i="4"/>
  <c r="I6703" i="4"/>
  <c r="I6702" i="4"/>
  <c r="I6701" i="4"/>
  <c r="I6700" i="4"/>
  <c r="I6699" i="4"/>
  <c r="I6698" i="4"/>
  <c r="I6697" i="4"/>
  <c r="I6696" i="4"/>
  <c r="I6695" i="4"/>
  <c r="I6694" i="4"/>
  <c r="I6693" i="4"/>
  <c r="I6692" i="4"/>
  <c r="I6691" i="4"/>
  <c r="I6690" i="4"/>
  <c r="I6689" i="4"/>
  <c r="I6688" i="4"/>
  <c r="I6687" i="4"/>
  <c r="I6686" i="4"/>
  <c r="I6685" i="4"/>
  <c r="I6684" i="4"/>
  <c r="I6683" i="4"/>
  <c r="I6682" i="4"/>
  <c r="I6681" i="4"/>
  <c r="I6680" i="4"/>
  <c r="I6679" i="4"/>
  <c r="I6678" i="4"/>
  <c r="I6677" i="4"/>
  <c r="I6676" i="4"/>
  <c r="I6675" i="4"/>
  <c r="I6674" i="4"/>
  <c r="I6673" i="4"/>
  <c r="I6672" i="4"/>
  <c r="I6671" i="4"/>
  <c r="I6670" i="4"/>
  <c r="I6669" i="4"/>
  <c r="I6668" i="4"/>
  <c r="I6667" i="4"/>
  <c r="I6666" i="4"/>
  <c r="I6665" i="4"/>
  <c r="I6664" i="4"/>
  <c r="I6663" i="4"/>
  <c r="I6662" i="4"/>
  <c r="I6661" i="4"/>
  <c r="I6660" i="4"/>
  <c r="I6659" i="4"/>
  <c r="I6658" i="4"/>
  <c r="I6657" i="4"/>
  <c r="I6656" i="4"/>
  <c r="I6655" i="4"/>
  <c r="I6654" i="4"/>
  <c r="I6653" i="4"/>
  <c r="I6652" i="4"/>
  <c r="I6651" i="4"/>
  <c r="I6650" i="4"/>
  <c r="I6649" i="4"/>
  <c r="I6648" i="4"/>
  <c r="I6647" i="4"/>
  <c r="I6646" i="4"/>
  <c r="I6645" i="4"/>
  <c r="I6644" i="4"/>
  <c r="I6643" i="4"/>
  <c r="I6642" i="4"/>
  <c r="I6641" i="4"/>
  <c r="I6640" i="4"/>
  <c r="I6639" i="4"/>
  <c r="I6638" i="4"/>
  <c r="I6637" i="4"/>
  <c r="I6636" i="4"/>
  <c r="I6635" i="4"/>
  <c r="I6634" i="4"/>
  <c r="I6633" i="4"/>
  <c r="I6632" i="4"/>
  <c r="I6631" i="4"/>
  <c r="I6630" i="4"/>
  <c r="I6629" i="4"/>
  <c r="I6628" i="4"/>
  <c r="I6627" i="4"/>
  <c r="I6626" i="4"/>
  <c r="I6625" i="4"/>
  <c r="I6624" i="4"/>
  <c r="I6623" i="4"/>
  <c r="I6622" i="4"/>
  <c r="I6621" i="4"/>
  <c r="I6620" i="4"/>
  <c r="I6619" i="4"/>
  <c r="I6618" i="4"/>
  <c r="I6617" i="4"/>
  <c r="I6616" i="4"/>
  <c r="I6615" i="4"/>
  <c r="I6614" i="4"/>
  <c r="I6613" i="4"/>
  <c r="I6612" i="4"/>
  <c r="I6611" i="4"/>
  <c r="I6610" i="4"/>
  <c r="I6609" i="4"/>
  <c r="I6608" i="4"/>
  <c r="I6607" i="4"/>
  <c r="I6606" i="4"/>
  <c r="I6605" i="4"/>
  <c r="I6604" i="4"/>
  <c r="I6603" i="4"/>
  <c r="I6602" i="4"/>
  <c r="I6601" i="4"/>
  <c r="I6600" i="4"/>
  <c r="I6599" i="4"/>
  <c r="I6598" i="4"/>
  <c r="I6597" i="4"/>
  <c r="I6596" i="4"/>
  <c r="I6595" i="4"/>
  <c r="I6594" i="4"/>
  <c r="I6593" i="4"/>
  <c r="I6592" i="4"/>
  <c r="I6591" i="4"/>
  <c r="I6590" i="4"/>
  <c r="I6589" i="4"/>
  <c r="I6588" i="4"/>
  <c r="I6587" i="4"/>
  <c r="I6586" i="4"/>
  <c r="I6585" i="4"/>
  <c r="I6584" i="4"/>
  <c r="I6583" i="4"/>
  <c r="I6582" i="4"/>
  <c r="I6581" i="4"/>
  <c r="I6580" i="4"/>
  <c r="I6579" i="4"/>
  <c r="I6578" i="4"/>
  <c r="I6577" i="4"/>
  <c r="I6576" i="4"/>
  <c r="I6575" i="4"/>
  <c r="I6574" i="4"/>
  <c r="I6573" i="4"/>
  <c r="I6572" i="4"/>
  <c r="I6571" i="4"/>
  <c r="I6570" i="4"/>
  <c r="I6569" i="4"/>
  <c r="I6568" i="4"/>
  <c r="I6567" i="4"/>
  <c r="I6566" i="4"/>
  <c r="I6565" i="4"/>
  <c r="I6564" i="4"/>
  <c r="I6563" i="4"/>
  <c r="I6562" i="4"/>
  <c r="I6561" i="4"/>
  <c r="I6560" i="4"/>
  <c r="I6559" i="4"/>
  <c r="I6558" i="4"/>
  <c r="I6557" i="4"/>
  <c r="I6556" i="4"/>
  <c r="I6555" i="4"/>
  <c r="I6554" i="4"/>
  <c r="I6553" i="4"/>
  <c r="I6552" i="4"/>
  <c r="I6551" i="4"/>
  <c r="I6550" i="4"/>
  <c r="I6549" i="4"/>
  <c r="I6548" i="4"/>
  <c r="I6547" i="4"/>
  <c r="I6546" i="4"/>
  <c r="I6545" i="4"/>
  <c r="I6544" i="4"/>
  <c r="I6543" i="4"/>
  <c r="I6542" i="4"/>
  <c r="I6541" i="4"/>
  <c r="I6540" i="4"/>
  <c r="I6539" i="4"/>
  <c r="I6538" i="4"/>
  <c r="I6537" i="4"/>
  <c r="I6536" i="4"/>
  <c r="I6535" i="4"/>
  <c r="I6534" i="4"/>
  <c r="I6533" i="4"/>
  <c r="I6532" i="4"/>
  <c r="I6531" i="4"/>
  <c r="I6530" i="4"/>
  <c r="I6529" i="4"/>
  <c r="I6528" i="4"/>
  <c r="I6527" i="4"/>
  <c r="I6526" i="4"/>
  <c r="I6525" i="4"/>
  <c r="I6524" i="4"/>
  <c r="I6523" i="4"/>
  <c r="I6522" i="4"/>
  <c r="I6521" i="4"/>
  <c r="I6520" i="4"/>
  <c r="I6519" i="4"/>
  <c r="I6518" i="4"/>
  <c r="I6517" i="4"/>
  <c r="I6516" i="4"/>
  <c r="I6515" i="4"/>
  <c r="I6514" i="4"/>
  <c r="I6513" i="4"/>
  <c r="I6512" i="4"/>
  <c r="I6511" i="4"/>
  <c r="I6510" i="4"/>
  <c r="I6509" i="4"/>
  <c r="I6508" i="4"/>
  <c r="I6507" i="4"/>
  <c r="I6506" i="4"/>
  <c r="I6505" i="4"/>
  <c r="I6504" i="4"/>
  <c r="I6503" i="4"/>
  <c r="I6502" i="4"/>
  <c r="I6501" i="4"/>
  <c r="I6500" i="4"/>
  <c r="I6499" i="4"/>
  <c r="I6498" i="4"/>
  <c r="I6497" i="4"/>
  <c r="I6496" i="4"/>
  <c r="I6495" i="4"/>
  <c r="I6494" i="4"/>
  <c r="I6493" i="4"/>
  <c r="I6492" i="4"/>
  <c r="I6491" i="4"/>
  <c r="I6490" i="4"/>
  <c r="I6489" i="4"/>
  <c r="I6488" i="4"/>
  <c r="I6487" i="4"/>
  <c r="I6486" i="4"/>
  <c r="I6485" i="4"/>
  <c r="I6484" i="4"/>
  <c r="I6483" i="4"/>
  <c r="I6482" i="4"/>
  <c r="I6481" i="4"/>
  <c r="I6480" i="4"/>
  <c r="I6479" i="4"/>
  <c r="I6478" i="4"/>
  <c r="I6477" i="4"/>
  <c r="I6476" i="4"/>
  <c r="I6475" i="4"/>
  <c r="I6474" i="4"/>
  <c r="I6473" i="4"/>
  <c r="I6472" i="4"/>
  <c r="I6471" i="4"/>
  <c r="I6470" i="4"/>
  <c r="I6469" i="4"/>
  <c r="I6468" i="4"/>
  <c r="I6467" i="4"/>
  <c r="I6466" i="4"/>
  <c r="I6465" i="4"/>
  <c r="I6464" i="4"/>
  <c r="I6463" i="4"/>
  <c r="I6462" i="4"/>
  <c r="I6461" i="4"/>
  <c r="I6460" i="4"/>
  <c r="I6459" i="4"/>
  <c r="I6458" i="4"/>
  <c r="I6457" i="4"/>
  <c r="I6456" i="4"/>
  <c r="I6455" i="4"/>
  <c r="I6454" i="4"/>
  <c r="I6453" i="4"/>
  <c r="I6452" i="4"/>
  <c r="I6451" i="4"/>
  <c r="I6450" i="4"/>
  <c r="I6449" i="4"/>
  <c r="I6448" i="4"/>
  <c r="I6447" i="4"/>
  <c r="I6446" i="4"/>
  <c r="I6445" i="4"/>
  <c r="I6444" i="4"/>
  <c r="I6443" i="4"/>
  <c r="I6442" i="4"/>
  <c r="I6441" i="4"/>
  <c r="I6440" i="4"/>
  <c r="I6439" i="4"/>
  <c r="I6438" i="4"/>
  <c r="I6437" i="4"/>
  <c r="I6436" i="4"/>
  <c r="I6435" i="4"/>
  <c r="I6434" i="4"/>
  <c r="I6433" i="4"/>
  <c r="I6432" i="4"/>
  <c r="I6431" i="4"/>
  <c r="I6430" i="4"/>
  <c r="I6429" i="4"/>
  <c r="I6428" i="4"/>
  <c r="I6427" i="4"/>
  <c r="I6426" i="4"/>
  <c r="I6425" i="4"/>
  <c r="I6424" i="4"/>
  <c r="I6423" i="4"/>
  <c r="I6422" i="4"/>
  <c r="I6421" i="4"/>
  <c r="I6420" i="4"/>
  <c r="I6419" i="4"/>
  <c r="I6418" i="4"/>
  <c r="I6417" i="4"/>
  <c r="I6416" i="4"/>
  <c r="I6415" i="4"/>
  <c r="I6414" i="4"/>
  <c r="I6413" i="4"/>
  <c r="I6412" i="4"/>
  <c r="I6411" i="4"/>
  <c r="I6410" i="4"/>
  <c r="I6409" i="4"/>
  <c r="I6408" i="4"/>
  <c r="I6407" i="4"/>
  <c r="I6406" i="4"/>
  <c r="I6405" i="4"/>
  <c r="I6404" i="4"/>
  <c r="I6403" i="4"/>
  <c r="I6402" i="4"/>
  <c r="I6401" i="4"/>
  <c r="I6400" i="4"/>
  <c r="I6399" i="4"/>
  <c r="I6398" i="4"/>
  <c r="I6397" i="4"/>
  <c r="I6396" i="4"/>
  <c r="I6395" i="4"/>
  <c r="I6394" i="4"/>
  <c r="I6393" i="4"/>
  <c r="I6392" i="4"/>
  <c r="I6391" i="4"/>
  <c r="I6390" i="4"/>
  <c r="I6389" i="4"/>
  <c r="I6388" i="4"/>
  <c r="I6387" i="4"/>
  <c r="I6386" i="4"/>
  <c r="I6385" i="4"/>
  <c r="I6384" i="4"/>
  <c r="I6383" i="4"/>
  <c r="I6382" i="4"/>
  <c r="I6381" i="4"/>
  <c r="I6380" i="4"/>
  <c r="I6379" i="4"/>
  <c r="I6378" i="4"/>
  <c r="I6377" i="4"/>
  <c r="I6376" i="4"/>
  <c r="I6375" i="4"/>
  <c r="I6374" i="4"/>
  <c r="I6373" i="4"/>
  <c r="I6372" i="4"/>
  <c r="I6371" i="4"/>
  <c r="I6370" i="4"/>
  <c r="I6369" i="4"/>
  <c r="I6368" i="4"/>
  <c r="I6367" i="4"/>
  <c r="I6366" i="4"/>
  <c r="I6365" i="4"/>
  <c r="I6364" i="4"/>
  <c r="I6363" i="4"/>
  <c r="I6362" i="4"/>
  <c r="I6361" i="4"/>
  <c r="I6360" i="4"/>
  <c r="I6359" i="4"/>
  <c r="I6358" i="4"/>
  <c r="I6357" i="4"/>
  <c r="I6356" i="4"/>
  <c r="I6355" i="4"/>
  <c r="I6354" i="4"/>
  <c r="I6353" i="4"/>
  <c r="I6352" i="4"/>
  <c r="I6351" i="4"/>
  <c r="I6350" i="4"/>
  <c r="I6349" i="4"/>
  <c r="I6348" i="4"/>
  <c r="I6347" i="4"/>
  <c r="I6346" i="4"/>
  <c r="I6345" i="4"/>
  <c r="I6344" i="4"/>
  <c r="I6343" i="4"/>
  <c r="I6342" i="4"/>
  <c r="I6341" i="4"/>
  <c r="I6340" i="4"/>
  <c r="I6339" i="4"/>
  <c r="I6338" i="4"/>
  <c r="I6337" i="4"/>
  <c r="I6336" i="4"/>
  <c r="I6335" i="4"/>
  <c r="I6334" i="4"/>
  <c r="I6333" i="4"/>
  <c r="I6332" i="4"/>
  <c r="I6331" i="4"/>
  <c r="I6330" i="4"/>
  <c r="I6329" i="4"/>
  <c r="I6328" i="4"/>
  <c r="I6327" i="4"/>
  <c r="I6326" i="4"/>
  <c r="I6325" i="4"/>
  <c r="I6324" i="4"/>
  <c r="I6323" i="4"/>
  <c r="I6322" i="4"/>
  <c r="I6321" i="4"/>
  <c r="I6320" i="4"/>
  <c r="I6319" i="4"/>
  <c r="I6318" i="4"/>
  <c r="I6317" i="4"/>
  <c r="I6316" i="4"/>
  <c r="I6315" i="4"/>
  <c r="I6314" i="4"/>
  <c r="I6313" i="4"/>
  <c r="I6312" i="4"/>
  <c r="I6311" i="4"/>
  <c r="I6310" i="4"/>
  <c r="I6309" i="4"/>
  <c r="I6308" i="4"/>
  <c r="I6307" i="4"/>
  <c r="I6306" i="4"/>
  <c r="I6305" i="4"/>
  <c r="I6304" i="4"/>
  <c r="I6303" i="4"/>
  <c r="I6302" i="4"/>
  <c r="I6301" i="4"/>
  <c r="I6300" i="4"/>
  <c r="I6299" i="4"/>
  <c r="I6298" i="4"/>
  <c r="I6297" i="4"/>
  <c r="I6296" i="4"/>
  <c r="I6295" i="4"/>
  <c r="I6294" i="4"/>
  <c r="I6293" i="4"/>
  <c r="I6292" i="4"/>
  <c r="I6291" i="4"/>
  <c r="I6290" i="4"/>
  <c r="I6289" i="4"/>
  <c r="I6288" i="4"/>
  <c r="I6287" i="4"/>
  <c r="I6286" i="4"/>
  <c r="I6285" i="4"/>
  <c r="I6284" i="4"/>
  <c r="I6283" i="4"/>
  <c r="I6282" i="4"/>
  <c r="I6281" i="4"/>
  <c r="I6280" i="4"/>
  <c r="I6279" i="4"/>
  <c r="I6278" i="4"/>
  <c r="I6277" i="4"/>
  <c r="I6276" i="4"/>
  <c r="I6275" i="4"/>
  <c r="I6274" i="4"/>
  <c r="I6273" i="4"/>
  <c r="I6272" i="4"/>
  <c r="I6271" i="4"/>
  <c r="I6270" i="4"/>
  <c r="I6269" i="4"/>
  <c r="I6268" i="4"/>
  <c r="I6267" i="4"/>
  <c r="I6266" i="4"/>
  <c r="I6265" i="4"/>
  <c r="I6264" i="4"/>
  <c r="I6263" i="4"/>
  <c r="I6262" i="4"/>
  <c r="I6261" i="4"/>
  <c r="I6260" i="4"/>
  <c r="I6259" i="4"/>
  <c r="I6258" i="4"/>
  <c r="I6257" i="4"/>
  <c r="I6256" i="4"/>
  <c r="I6255" i="4"/>
  <c r="I6254" i="4"/>
  <c r="I6253" i="4"/>
  <c r="I6252" i="4"/>
  <c r="I6251" i="4"/>
  <c r="I6250" i="4"/>
  <c r="I6249" i="4"/>
  <c r="I6248" i="4"/>
  <c r="I6247" i="4"/>
  <c r="I6246" i="4"/>
  <c r="I6245" i="4"/>
  <c r="I6244" i="4"/>
  <c r="I6243" i="4"/>
  <c r="I6242" i="4"/>
  <c r="I6241" i="4"/>
  <c r="I6240" i="4"/>
  <c r="I6239" i="4"/>
  <c r="I6238" i="4"/>
  <c r="I6237" i="4"/>
  <c r="I6236" i="4"/>
  <c r="I6235" i="4"/>
  <c r="I6234" i="4"/>
  <c r="I6233" i="4"/>
  <c r="I6232" i="4"/>
  <c r="I6231" i="4"/>
  <c r="I6230" i="4"/>
  <c r="I6229" i="4"/>
  <c r="I6228" i="4"/>
  <c r="I6227" i="4"/>
  <c r="I6226" i="4"/>
  <c r="I6225" i="4"/>
  <c r="I6224" i="4"/>
  <c r="I6223" i="4"/>
  <c r="I6222" i="4"/>
  <c r="I6221" i="4"/>
  <c r="I6220" i="4"/>
  <c r="I6219" i="4"/>
  <c r="I6218" i="4"/>
  <c r="I6217" i="4"/>
  <c r="I6216" i="4"/>
  <c r="I6215" i="4"/>
  <c r="I6214" i="4"/>
  <c r="I6213" i="4"/>
  <c r="I6212" i="4"/>
  <c r="I6211" i="4"/>
  <c r="I6210" i="4"/>
  <c r="I6209" i="4"/>
  <c r="I6208" i="4"/>
  <c r="I6207" i="4"/>
  <c r="I6206" i="4"/>
  <c r="I6205" i="4"/>
  <c r="I6204" i="4"/>
  <c r="I6203" i="4"/>
  <c r="I6202" i="4"/>
  <c r="I6201" i="4"/>
  <c r="I6200" i="4"/>
  <c r="I6199" i="4"/>
  <c r="I6198" i="4"/>
  <c r="I6197" i="4"/>
  <c r="I6196" i="4"/>
  <c r="I6195" i="4"/>
  <c r="I6194" i="4"/>
  <c r="I6193" i="4"/>
  <c r="I6192" i="4"/>
  <c r="I6191" i="4"/>
  <c r="I6190" i="4"/>
  <c r="I6189" i="4"/>
  <c r="I6188" i="4"/>
  <c r="I6187" i="4"/>
  <c r="I6186" i="4"/>
  <c r="I6185" i="4"/>
  <c r="I6184" i="4"/>
  <c r="I6183" i="4"/>
  <c r="I6182" i="4"/>
  <c r="I6181" i="4"/>
  <c r="I6180" i="4"/>
  <c r="I6179" i="4"/>
  <c r="I6178" i="4"/>
  <c r="I6177" i="4"/>
  <c r="I6176" i="4"/>
  <c r="I6175" i="4"/>
  <c r="I6174" i="4"/>
  <c r="I6173" i="4"/>
  <c r="I6172" i="4"/>
  <c r="I6171" i="4"/>
  <c r="I6170" i="4"/>
  <c r="I6169" i="4"/>
  <c r="I6168" i="4"/>
  <c r="I6167" i="4"/>
  <c r="I6166" i="4"/>
  <c r="I6165" i="4"/>
  <c r="I6164" i="4"/>
  <c r="I6163" i="4"/>
  <c r="I6162" i="4"/>
  <c r="I6161" i="4"/>
  <c r="I6160" i="4"/>
  <c r="I6159" i="4"/>
  <c r="I6158" i="4"/>
  <c r="I6157" i="4"/>
  <c r="I6156" i="4"/>
  <c r="I6155" i="4"/>
  <c r="I6154" i="4"/>
  <c r="I6153" i="4"/>
  <c r="I6152" i="4"/>
  <c r="I6151" i="4"/>
  <c r="I6150" i="4"/>
  <c r="I6149" i="4"/>
  <c r="I6148" i="4"/>
  <c r="I6147" i="4"/>
  <c r="I6146" i="4"/>
  <c r="I6145" i="4"/>
  <c r="I6144" i="4"/>
  <c r="I6143" i="4"/>
  <c r="I6142" i="4"/>
  <c r="I6141" i="4"/>
  <c r="I6140" i="4"/>
  <c r="I6139" i="4"/>
  <c r="I6138" i="4"/>
  <c r="I6137" i="4"/>
  <c r="I6136" i="4"/>
  <c r="I6135" i="4"/>
  <c r="I6134" i="4"/>
  <c r="I6133" i="4"/>
  <c r="I6132" i="4"/>
  <c r="I6131" i="4"/>
  <c r="I6130" i="4"/>
  <c r="I6129" i="4"/>
  <c r="I6128" i="4"/>
  <c r="I6127" i="4"/>
  <c r="I6126" i="4"/>
  <c r="I6125" i="4"/>
  <c r="I6124" i="4"/>
  <c r="I6123" i="4"/>
  <c r="I6122" i="4"/>
  <c r="I6121" i="4"/>
  <c r="I6120" i="4"/>
  <c r="I6119" i="4"/>
  <c r="I6118" i="4"/>
  <c r="I6117" i="4"/>
  <c r="I6116" i="4"/>
  <c r="I6115" i="4"/>
  <c r="I6114" i="4"/>
  <c r="I6113" i="4"/>
  <c r="I6112" i="4"/>
  <c r="I6111" i="4"/>
  <c r="I6110" i="4"/>
  <c r="I6109" i="4"/>
  <c r="I6108" i="4"/>
  <c r="I6107" i="4"/>
  <c r="I6106" i="4"/>
  <c r="I6105" i="4"/>
  <c r="I6104" i="4"/>
  <c r="I6103" i="4"/>
  <c r="I6102" i="4"/>
  <c r="I6101" i="4"/>
  <c r="I6100" i="4"/>
  <c r="I6099" i="4"/>
  <c r="I6098" i="4"/>
  <c r="I6097" i="4"/>
  <c r="I6096" i="4"/>
  <c r="I6095" i="4"/>
  <c r="I6094" i="4"/>
  <c r="I6093" i="4"/>
  <c r="I6092" i="4"/>
  <c r="I6091" i="4"/>
  <c r="I6090" i="4"/>
  <c r="I6089" i="4"/>
  <c r="I6088" i="4"/>
  <c r="I6087" i="4"/>
  <c r="I6086" i="4"/>
  <c r="I6085" i="4"/>
  <c r="I6084" i="4"/>
  <c r="I6083" i="4"/>
  <c r="I6082" i="4"/>
  <c r="I6081" i="4"/>
  <c r="I6080" i="4"/>
  <c r="I6079" i="4"/>
  <c r="I6078" i="4"/>
  <c r="I6077" i="4"/>
  <c r="I6076" i="4"/>
  <c r="I6075" i="4"/>
  <c r="I6074" i="4"/>
  <c r="I6073" i="4"/>
  <c r="I6072" i="4"/>
  <c r="I6071" i="4"/>
  <c r="I6070" i="4"/>
  <c r="I6069" i="4"/>
  <c r="I6068" i="4"/>
  <c r="I6067" i="4"/>
  <c r="I6066" i="4"/>
  <c r="I6065" i="4"/>
  <c r="I6064" i="4"/>
  <c r="I6063" i="4"/>
  <c r="I6062" i="4"/>
  <c r="I6061" i="4"/>
  <c r="I6060" i="4"/>
  <c r="I6059" i="4"/>
  <c r="I6058" i="4"/>
  <c r="I6057" i="4"/>
  <c r="I6056" i="4"/>
  <c r="I6055" i="4"/>
  <c r="I6054" i="4"/>
  <c r="I6053" i="4"/>
  <c r="I6052" i="4"/>
  <c r="I6051" i="4"/>
  <c r="I6050" i="4"/>
  <c r="I6049" i="4"/>
  <c r="I6048" i="4"/>
  <c r="I6047" i="4"/>
  <c r="I6046" i="4"/>
  <c r="I6045" i="4"/>
  <c r="I6044" i="4"/>
  <c r="I6043" i="4"/>
  <c r="I6042" i="4"/>
  <c r="I6041" i="4"/>
  <c r="I6040" i="4"/>
  <c r="I6039" i="4"/>
  <c r="I6038" i="4"/>
  <c r="I6037" i="4"/>
  <c r="I6036" i="4"/>
  <c r="I6035" i="4"/>
  <c r="I6034" i="4"/>
  <c r="I6033" i="4"/>
  <c r="I6032" i="4"/>
  <c r="I6031" i="4"/>
  <c r="I6030" i="4"/>
  <c r="I6029" i="4"/>
  <c r="I6028" i="4"/>
  <c r="I6027" i="4"/>
  <c r="I6026" i="4"/>
  <c r="I6025" i="4"/>
  <c r="I6024" i="4"/>
  <c r="I6023" i="4"/>
  <c r="I6022" i="4"/>
  <c r="I6021" i="4"/>
  <c r="I6020" i="4"/>
  <c r="I6019" i="4"/>
  <c r="I6018" i="4"/>
  <c r="I6017" i="4"/>
  <c r="I6016" i="4"/>
  <c r="I6015" i="4"/>
  <c r="I6014" i="4"/>
  <c r="I6013" i="4"/>
  <c r="I6012" i="4"/>
  <c r="I6011" i="4"/>
  <c r="I6010" i="4"/>
  <c r="I6009" i="4"/>
  <c r="I6008" i="4"/>
  <c r="I6007" i="4"/>
  <c r="I6006" i="4"/>
  <c r="I6005" i="4"/>
  <c r="I6004" i="4"/>
  <c r="I6003" i="4"/>
  <c r="I6002" i="4"/>
  <c r="I6001" i="4"/>
  <c r="I6000" i="4"/>
  <c r="I5999" i="4"/>
  <c r="I5998" i="4"/>
  <c r="I5997" i="4"/>
  <c r="I5996" i="4"/>
  <c r="I5995" i="4"/>
  <c r="I5994" i="4"/>
  <c r="I5993" i="4"/>
  <c r="I5992" i="4"/>
  <c r="I5991" i="4"/>
  <c r="I5990" i="4"/>
  <c r="I5989" i="4"/>
  <c r="I5988" i="4"/>
  <c r="I5987" i="4"/>
  <c r="I5986" i="4"/>
  <c r="I5985" i="4"/>
  <c r="I5984" i="4"/>
  <c r="I5983" i="4"/>
  <c r="I5982" i="4"/>
  <c r="I5981" i="4"/>
  <c r="I5980" i="4"/>
  <c r="I5979" i="4"/>
  <c r="I5978" i="4"/>
  <c r="I5977" i="4"/>
  <c r="I5976" i="4"/>
  <c r="I5975" i="4"/>
  <c r="I5974" i="4"/>
  <c r="I5973" i="4"/>
  <c r="I5972" i="4"/>
  <c r="I5971" i="4"/>
  <c r="I5970" i="4"/>
  <c r="I5969" i="4"/>
  <c r="I5968" i="4"/>
  <c r="I5967" i="4"/>
  <c r="I5966" i="4"/>
  <c r="I5965" i="4"/>
  <c r="I5964" i="4"/>
  <c r="I5963" i="4"/>
  <c r="I5962" i="4"/>
  <c r="I5961" i="4"/>
  <c r="I5960" i="4"/>
  <c r="I5959" i="4"/>
  <c r="I5958" i="4"/>
  <c r="I5957" i="4"/>
  <c r="I5956" i="4"/>
  <c r="I5955" i="4"/>
  <c r="I5954" i="4"/>
  <c r="I5953" i="4"/>
  <c r="I5952" i="4"/>
  <c r="I5951" i="4"/>
  <c r="I5950" i="4"/>
  <c r="I5949" i="4"/>
  <c r="I5948" i="4"/>
  <c r="I5947" i="4"/>
  <c r="I5946" i="4"/>
  <c r="I5945" i="4"/>
  <c r="I5944" i="4"/>
  <c r="I5943" i="4"/>
  <c r="I5942" i="4"/>
  <c r="I5941" i="4"/>
  <c r="I5940" i="4"/>
  <c r="I5939" i="4"/>
  <c r="I5938" i="4"/>
  <c r="I5937" i="4"/>
  <c r="I5936" i="4"/>
  <c r="I5935" i="4"/>
  <c r="I5934" i="4"/>
  <c r="I5933" i="4"/>
  <c r="I5932" i="4"/>
  <c r="I5931" i="4"/>
  <c r="I5930" i="4"/>
  <c r="I5929" i="4"/>
  <c r="I5928" i="4"/>
  <c r="I5927" i="4"/>
  <c r="I5926" i="4"/>
  <c r="I5925" i="4"/>
  <c r="I5924" i="4"/>
  <c r="I5923" i="4"/>
  <c r="I5922" i="4"/>
  <c r="I5921" i="4"/>
  <c r="I5920" i="4"/>
  <c r="I5919" i="4"/>
  <c r="I5918" i="4"/>
  <c r="I5917" i="4"/>
  <c r="I5916" i="4"/>
  <c r="I5915" i="4"/>
  <c r="I5914" i="4"/>
  <c r="I5913" i="4"/>
  <c r="I5912" i="4"/>
  <c r="I5911" i="4"/>
  <c r="I5910" i="4"/>
  <c r="I5909" i="4"/>
  <c r="I5908" i="4"/>
  <c r="I5907" i="4"/>
  <c r="I5906" i="4"/>
  <c r="I5905" i="4"/>
  <c r="I5904" i="4"/>
  <c r="I5903" i="4"/>
  <c r="I5902" i="4"/>
  <c r="I5901" i="4"/>
  <c r="I5900" i="4"/>
  <c r="I5899" i="4"/>
  <c r="I5898" i="4"/>
  <c r="I5897" i="4"/>
  <c r="I5896" i="4"/>
  <c r="I5895" i="4"/>
  <c r="I5894" i="4"/>
  <c r="I5893" i="4"/>
  <c r="I5892" i="4"/>
  <c r="I5891" i="4"/>
  <c r="I5890" i="4"/>
  <c r="I5889" i="4"/>
  <c r="I5888" i="4"/>
  <c r="I5887" i="4"/>
  <c r="I5886" i="4"/>
  <c r="I5885" i="4"/>
  <c r="I5884" i="4"/>
  <c r="I5883" i="4"/>
  <c r="I5882" i="4"/>
  <c r="I5881" i="4"/>
  <c r="I5880" i="4"/>
  <c r="I5879" i="4"/>
  <c r="I5878" i="4"/>
  <c r="I5877" i="4"/>
  <c r="I5876" i="4"/>
  <c r="I5875" i="4"/>
  <c r="I5874" i="4"/>
  <c r="I5873" i="4"/>
  <c r="I5872" i="4"/>
  <c r="I5871" i="4"/>
  <c r="I5870" i="4"/>
  <c r="I5869" i="4"/>
  <c r="I5868" i="4"/>
  <c r="I5867" i="4"/>
  <c r="I5866" i="4"/>
  <c r="I5865" i="4"/>
  <c r="I5864" i="4"/>
  <c r="I5863" i="4"/>
  <c r="I5862" i="4"/>
  <c r="I5861" i="4"/>
  <c r="I5860" i="4"/>
  <c r="I5859" i="4"/>
  <c r="I5858" i="4"/>
  <c r="I5857" i="4"/>
  <c r="I5856" i="4"/>
  <c r="I5855" i="4"/>
  <c r="I5854" i="4"/>
  <c r="I5853" i="4"/>
  <c r="I5852" i="4"/>
  <c r="I5851" i="4"/>
  <c r="I5850" i="4"/>
  <c r="I5849" i="4"/>
  <c r="I5848" i="4"/>
  <c r="I5847" i="4"/>
  <c r="I5846" i="4"/>
  <c r="I5845" i="4"/>
  <c r="I5844" i="4"/>
  <c r="I5843" i="4"/>
  <c r="I5842" i="4"/>
  <c r="I5841" i="4"/>
  <c r="I5840" i="4"/>
  <c r="I5839" i="4"/>
  <c r="I5838" i="4"/>
  <c r="I5837" i="4"/>
  <c r="I5836" i="4"/>
  <c r="I5835" i="4"/>
  <c r="I5834" i="4"/>
  <c r="I5833" i="4"/>
  <c r="I5832" i="4"/>
  <c r="I5831" i="4"/>
  <c r="I5830" i="4"/>
  <c r="I5829" i="4"/>
  <c r="I5828" i="4"/>
  <c r="I5827" i="4"/>
  <c r="I5826" i="4"/>
  <c r="I5825" i="4"/>
  <c r="I5824" i="4"/>
  <c r="I5823" i="4"/>
  <c r="I5822" i="4"/>
  <c r="I5821" i="4"/>
  <c r="I5820" i="4"/>
  <c r="I5819" i="4"/>
  <c r="I5818" i="4"/>
  <c r="I5817" i="4"/>
  <c r="I5816" i="4"/>
  <c r="I5815" i="4"/>
  <c r="I5814" i="4"/>
  <c r="I5813" i="4"/>
  <c r="I5812" i="4"/>
  <c r="I5811" i="4"/>
  <c r="I5810" i="4"/>
  <c r="I5809" i="4"/>
  <c r="I5808" i="4"/>
  <c r="I5807" i="4"/>
  <c r="I5806" i="4"/>
  <c r="I5805" i="4"/>
  <c r="I5804" i="4"/>
  <c r="I5803" i="4"/>
  <c r="I5802" i="4"/>
  <c r="I5801" i="4"/>
  <c r="I5800" i="4"/>
  <c r="I5799" i="4"/>
  <c r="I5798" i="4"/>
  <c r="I5797" i="4"/>
  <c r="I5796" i="4"/>
  <c r="I5795" i="4"/>
  <c r="I5794" i="4"/>
  <c r="I5793" i="4"/>
  <c r="I5792" i="4"/>
  <c r="I5791" i="4"/>
  <c r="I5790" i="4"/>
  <c r="I5789" i="4"/>
  <c r="I5788" i="4"/>
  <c r="I5787" i="4"/>
  <c r="I5786" i="4"/>
  <c r="I5785" i="4"/>
  <c r="I5784" i="4"/>
  <c r="I5783" i="4"/>
  <c r="I5782" i="4"/>
  <c r="I5781" i="4"/>
  <c r="I5780" i="4"/>
  <c r="I5779" i="4"/>
  <c r="I5778" i="4"/>
  <c r="I5777" i="4"/>
  <c r="I5776" i="4"/>
  <c r="I5775" i="4"/>
  <c r="I5774" i="4"/>
  <c r="I5773" i="4"/>
  <c r="I5772" i="4"/>
  <c r="I5771" i="4"/>
  <c r="I5770" i="4"/>
  <c r="I5769" i="4"/>
  <c r="I5768" i="4"/>
  <c r="I5767" i="4"/>
  <c r="I5766" i="4"/>
  <c r="I5765" i="4"/>
  <c r="I5764" i="4"/>
  <c r="I5763" i="4"/>
  <c r="I5762" i="4"/>
  <c r="I5761" i="4"/>
  <c r="I5760" i="4"/>
  <c r="I5759" i="4"/>
  <c r="I5758" i="4"/>
  <c r="I5757" i="4"/>
  <c r="I5756" i="4"/>
  <c r="I5755" i="4"/>
  <c r="I5754" i="4"/>
  <c r="I5753" i="4"/>
  <c r="I5752" i="4"/>
  <c r="I5751" i="4"/>
  <c r="I5750" i="4"/>
  <c r="I5749" i="4"/>
  <c r="I5748" i="4"/>
  <c r="I5747" i="4"/>
  <c r="I5746" i="4"/>
  <c r="I5745" i="4"/>
  <c r="I5744" i="4"/>
  <c r="I5743" i="4"/>
  <c r="I5742" i="4"/>
  <c r="I5741" i="4"/>
  <c r="I5740" i="4"/>
  <c r="I5739" i="4"/>
  <c r="I5738" i="4"/>
  <c r="I5737" i="4"/>
  <c r="I5736" i="4"/>
  <c r="I5735" i="4"/>
  <c r="I5734" i="4"/>
  <c r="I5733" i="4"/>
  <c r="I5732" i="4"/>
  <c r="I5731" i="4"/>
  <c r="I5730" i="4"/>
  <c r="I5729" i="4"/>
  <c r="I5728" i="4"/>
  <c r="I5727" i="4"/>
  <c r="I5726" i="4"/>
  <c r="I5725" i="4"/>
  <c r="I5724" i="4"/>
  <c r="I5723" i="4"/>
  <c r="I5722" i="4"/>
  <c r="I5721" i="4"/>
  <c r="I5720" i="4"/>
  <c r="I5719" i="4"/>
  <c r="I5718" i="4"/>
  <c r="I5717" i="4"/>
  <c r="I5716" i="4"/>
  <c r="I5715" i="4"/>
  <c r="I5714" i="4"/>
  <c r="I5713" i="4"/>
  <c r="I5712" i="4"/>
  <c r="I5711" i="4"/>
  <c r="I5710" i="4"/>
  <c r="I5709" i="4"/>
  <c r="I5708" i="4"/>
  <c r="I5707" i="4"/>
  <c r="I5706" i="4"/>
  <c r="I5705" i="4"/>
  <c r="I5704" i="4"/>
  <c r="I5703" i="4"/>
  <c r="I5702" i="4"/>
  <c r="I5701" i="4"/>
  <c r="I5700" i="4"/>
  <c r="I5699" i="4"/>
  <c r="I5698" i="4"/>
  <c r="I5697" i="4"/>
  <c r="I5696" i="4"/>
  <c r="I5695" i="4"/>
  <c r="I5694" i="4"/>
  <c r="I5693" i="4"/>
  <c r="I5692" i="4"/>
  <c r="I5691" i="4"/>
  <c r="I5690" i="4"/>
  <c r="I5689" i="4"/>
  <c r="I5688" i="4"/>
  <c r="I5687" i="4"/>
  <c r="I5686" i="4"/>
  <c r="I5685" i="4"/>
  <c r="I5684" i="4"/>
  <c r="I5683" i="4"/>
  <c r="I5682" i="4"/>
  <c r="I5681" i="4"/>
  <c r="I5680" i="4"/>
  <c r="I5679" i="4"/>
  <c r="I5678" i="4"/>
  <c r="I5677" i="4"/>
  <c r="I5676" i="4"/>
  <c r="I5675" i="4"/>
  <c r="I5674" i="4"/>
  <c r="I5673" i="4"/>
  <c r="I5672" i="4"/>
  <c r="I5671" i="4"/>
  <c r="I5670" i="4"/>
  <c r="I5669" i="4"/>
  <c r="I5668" i="4"/>
  <c r="I5667" i="4"/>
  <c r="I5666" i="4"/>
  <c r="I5665" i="4"/>
  <c r="I5664" i="4"/>
  <c r="I5663" i="4"/>
  <c r="I5662" i="4"/>
  <c r="I5661" i="4"/>
  <c r="I5660" i="4"/>
  <c r="I5659" i="4"/>
  <c r="I5658" i="4"/>
  <c r="I5657" i="4"/>
  <c r="I5656" i="4"/>
  <c r="I5655" i="4"/>
  <c r="I5654" i="4"/>
  <c r="I5653" i="4"/>
  <c r="I5652" i="4"/>
  <c r="I5651" i="4"/>
  <c r="I5650" i="4"/>
  <c r="I5649" i="4"/>
  <c r="I5648" i="4"/>
  <c r="I5647" i="4"/>
  <c r="I5646" i="4"/>
  <c r="I5645" i="4"/>
  <c r="I5644" i="4"/>
  <c r="I5643" i="4"/>
  <c r="I5642" i="4"/>
  <c r="I5641" i="4"/>
  <c r="I5640" i="4"/>
  <c r="I5639" i="4"/>
  <c r="I5638" i="4"/>
  <c r="I5637" i="4"/>
  <c r="I5636" i="4"/>
  <c r="I5635" i="4"/>
  <c r="I5634" i="4"/>
  <c r="I5633" i="4"/>
  <c r="I5632" i="4"/>
  <c r="I5631" i="4"/>
  <c r="I5630" i="4"/>
  <c r="I5629" i="4"/>
  <c r="I5628" i="4"/>
  <c r="I5627" i="4"/>
  <c r="I5626" i="4"/>
  <c r="I5625" i="4"/>
  <c r="I5624" i="4"/>
  <c r="I5623" i="4"/>
  <c r="I5622" i="4"/>
  <c r="I5621" i="4"/>
  <c r="I5620" i="4"/>
  <c r="I5619" i="4"/>
  <c r="I5618" i="4"/>
  <c r="I5617" i="4"/>
  <c r="I5616" i="4"/>
  <c r="I5615" i="4"/>
  <c r="I5614" i="4"/>
  <c r="I5613" i="4"/>
  <c r="I5612" i="4"/>
  <c r="I5611" i="4"/>
  <c r="I5610" i="4"/>
  <c r="I5609" i="4"/>
  <c r="I5608" i="4"/>
  <c r="I5607" i="4"/>
  <c r="I5606" i="4"/>
  <c r="I5605" i="4"/>
  <c r="I5604" i="4"/>
  <c r="I5603" i="4"/>
  <c r="I5602" i="4"/>
  <c r="I5601" i="4"/>
  <c r="I5600" i="4"/>
  <c r="I5599" i="4"/>
  <c r="I5598" i="4"/>
  <c r="I5597" i="4"/>
  <c r="I5596" i="4"/>
  <c r="I5595" i="4"/>
  <c r="I5594" i="4"/>
  <c r="I5593" i="4"/>
  <c r="I5592" i="4"/>
  <c r="I5591" i="4"/>
  <c r="I5590" i="4"/>
  <c r="I5589" i="4"/>
  <c r="I5588" i="4"/>
  <c r="I5587" i="4"/>
  <c r="I5586" i="4"/>
  <c r="I5585" i="4"/>
  <c r="I5584" i="4"/>
  <c r="I5583" i="4"/>
  <c r="I5582" i="4"/>
  <c r="I5581" i="4"/>
  <c r="I5580" i="4"/>
  <c r="I5579" i="4"/>
  <c r="I5578" i="4"/>
  <c r="I5577" i="4"/>
  <c r="I5576" i="4"/>
  <c r="I5575" i="4"/>
  <c r="I5574" i="4"/>
  <c r="I5573" i="4"/>
  <c r="I5572" i="4"/>
  <c r="I5571" i="4"/>
  <c r="I5570" i="4"/>
  <c r="I5569" i="4"/>
  <c r="I5568" i="4"/>
  <c r="I5567" i="4"/>
  <c r="I5566" i="4"/>
  <c r="I5565" i="4"/>
  <c r="I5564" i="4"/>
  <c r="I5563" i="4"/>
  <c r="I5562" i="4"/>
  <c r="I5561" i="4"/>
  <c r="I5560" i="4"/>
  <c r="I5559" i="4"/>
  <c r="I5558" i="4"/>
  <c r="I5557" i="4"/>
  <c r="I5556" i="4"/>
  <c r="I5555" i="4"/>
  <c r="I5554" i="4"/>
  <c r="I5553" i="4"/>
  <c r="I5552" i="4"/>
  <c r="I5551" i="4"/>
  <c r="I5550" i="4"/>
  <c r="I5549" i="4"/>
  <c r="I5548" i="4"/>
  <c r="I5547" i="4"/>
  <c r="I5546" i="4"/>
  <c r="I5545" i="4"/>
  <c r="I5544" i="4"/>
  <c r="I5543" i="4"/>
  <c r="I5542" i="4"/>
  <c r="I5541" i="4"/>
  <c r="I5540" i="4"/>
  <c r="I5539" i="4"/>
  <c r="I5538" i="4"/>
  <c r="I5537" i="4"/>
  <c r="I5536" i="4"/>
  <c r="I5535" i="4"/>
  <c r="I5534" i="4"/>
  <c r="I5533" i="4"/>
  <c r="I5532" i="4"/>
  <c r="I5531" i="4"/>
  <c r="I5530" i="4"/>
  <c r="I5529" i="4"/>
  <c r="I5528" i="4"/>
  <c r="I5527" i="4"/>
  <c r="I5526" i="4"/>
  <c r="I5525" i="4"/>
  <c r="I5524" i="4"/>
  <c r="I5523" i="4"/>
  <c r="I5522" i="4"/>
  <c r="I5521" i="4"/>
  <c r="I5520" i="4"/>
  <c r="I5519" i="4"/>
  <c r="I5518" i="4"/>
  <c r="I5517" i="4"/>
  <c r="I5516" i="4"/>
  <c r="I5515" i="4"/>
  <c r="I5514" i="4"/>
  <c r="I5513" i="4"/>
  <c r="I5512" i="4"/>
  <c r="I5511" i="4"/>
  <c r="I5510" i="4"/>
  <c r="I5509" i="4"/>
  <c r="I5508" i="4"/>
  <c r="I5507" i="4"/>
  <c r="I5506" i="4"/>
  <c r="I5505" i="4"/>
  <c r="I5504" i="4"/>
  <c r="I5503" i="4"/>
  <c r="I5502" i="4"/>
  <c r="I5501" i="4"/>
  <c r="I5500" i="4"/>
  <c r="I5499" i="4"/>
  <c r="I5498" i="4"/>
  <c r="I5497" i="4"/>
  <c r="I5496" i="4"/>
  <c r="I5495" i="4"/>
  <c r="I5494" i="4"/>
  <c r="I5493" i="4"/>
  <c r="I5492" i="4"/>
  <c r="I5491" i="4"/>
  <c r="I5490" i="4"/>
  <c r="I5489" i="4"/>
  <c r="I5488" i="4"/>
  <c r="I5487" i="4"/>
  <c r="I5486" i="4"/>
  <c r="I5485" i="4"/>
  <c r="I5484" i="4"/>
  <c r="I5483" i="4"/>
  <c r="I5482" i="4"/>
  <c r="I5481" i="4"/>
  <c r="I5480" i="4"/>
  <c r="I5479" i="4"/>
  <c r="I5478" i="4"/>
  <c r="I5477" i="4"/>
  <c r="I5476" i="4"/>
  <c r="I5475" i="4"/>
  <c r="I5474" i="4"/>
  <c r="I5473" i="4"/>
  <c r="I5472" i="4"/>
  <c r="I5471" i="4"/>
  <c r="I5470" i="4"/>
  <c r="I5469" i="4"/>
  <c r="I5468" i="4"/>
  <c r="I5467" i="4"/>
  <c r="I5466" i="4"/>
  <c r="I5465" i="4"/>
  <c r="I5464" i="4"/>
  <c r="I5463" i="4"/>
  <c r="I5462" i="4"/>
  <c r="I5461" i="4"/>
  <c r="I5460" i="4"/>
  <c r="I5459" i="4"/>
  <c r="I5458" i="4"/>
  <c r="I5457" i="4"/>
  <c r="I5456" i="4"/>
  <c r="I5455" i="4"/>
  <c r="I5454" i="4"/>
  <c r="I5453" i="4"/>
  <c r="I5452" i="4"/>
  <c r="I5451" i="4"/>
  <c r="I5450" i="4"/>
  <c r="I5449" i="4"/>
  <c r="I5448" i="4"/>
  <c r="I5447" i="4"/>
  <c r="I5446" i="4"/>
  <c r="I5445" i="4"/>
  <c r="I5444" i="4"/>
  <c r="I5443" i="4"/>
  <c r="I5442" i="4"/>
  <c r="I5441" i="4"/>
  <c r="I5440" i="4"/>
  <c r="I5439" i="4"/>
  <c r="I5438" i="4"/>
  <c r="I5437" i="4"/>
  <c r="I5436" i="4"/>
  <c r="I5435" i="4"/>
  <c r="I5434" i="4"/>
  <c r="I5433" i="4"/>
  <c r="I5432" i="4"/>
  <c r="I5431" i="4"/>
  <c r="I5430" i="4"/>
  <c r="I5429" i="4"/>
  <c r="I5428" i="4"/>
  <c r="I5427" i="4"/>
  <c r="I5426" i="4"/>
  <c r="I5425" i="4"/>
  <c r="I5424" i="4"/>
  <c r="I5423" i="4"/>
  <c r="I5422" i="4"/>
  <c r="I5421" i="4"/>
  <c r="I5420" i="4"/>
  <c r="I5419" i="4"/>
  <c r="I5418" i="4"/>
  <c r="I5417" i="4"/>
  <c r="I5416" i="4"/>
  <c r="I5415" i="4"/>
  <c r="I5414" i="4"/>
  <c r="I5413" i="4"/>
  <c r="I5412" i="4"/>
  <c r="I5411" i="4"/>
  <c r="I5410" i="4"/>
  <c r="I5409" i="4"/>
  <c r="I5408" i="4"/>
  <c r="I5407" i="4"/>
  <c r="I5406" i="4"/>
  <c r="I5405" i="4"/>
  <c r="I5404" i="4"/>
  <c r="I5403" i="4"/>
  <c r="I5402" i="4"/>
  <c r="I5401" i="4"/>
  <c r="I5400" i="4"/>
  <c r="I5399" i="4"/>
  <c r="I5398" i="4"/>
  <c r="I5397" i="4"/>
  <c r="I5396" i="4"/>
  <c r="I5395" i="4"/>
  <c r="I5394" i="4"/>
  <c r="I5393" i="4"/>
  <c r="I5392" i="4"/>
  <c r="I5391" i="4"/>
  <c r="I5390" i="4"/>
  <c r="I5389" i="4"/>
  <c r="I5388" i="4"/>
  <c r="I5387" i="4"/>
  <c r="I5386" i="4"/>
  <c r="I5385" i="4"/>
  <c r="I5384" i="4"/>
  <c r="I5383" i="4"/>
  <c r="I5382" i="4"/>
  <c r="I5381" i="4"/>
  <c r="I5380" i="4"/>
  <c r="I5379" i="4"/>
  <c r="I5378" i="4"/>
  <c r="I5377" i="4"/>
  <c r="I5376" i="4"/>
  <c r="I5375" i="4"/>
  <c r="I5374" i="4"/>
  <c r="I5373" i="4"/>
  <c r="I5372" i="4"/>
  <c r="I5371" i="4"/>
  <c r="I5370" i="4"/>
  <c r="I5369" i="4"/>
  <c r="I5368" i="4"/>
  <c r="I5367" i="4"/>
  <c r="I5366" i="4"/>
  <c r="I5365" i="4"/>
  <c r="I5364" i="4"/>
  <c r="I5363" i="4"/>
  <c r="I5362" i="4"/>
  <c r="I5361" i="4"/>
  <c r="I5360" i="4"/>
  <c r="I5359" i="4"/>
  <c r="I5358" i="4"/>
  <c r="I5357" i="4"/>
  <c r="I5356" i="4"/>
  <c r="I5355" i="4"/>
  <c r="I5354" i="4"/>
  <c r="I5353" i="4"/>
  <c r="I5352" i="4"/>
  <c r="I5351" i="4"/>
  <c r="I5350" i="4"/>
  <c r="I5349" i="4"/>
  <c r="I5348" i="4"/>
  <c r="I5347" i="4"/>
  <c r="I5346" i="4"/>
  <c r="I5345" i="4"/>
  <c r="I5344" i="4"/>
  <c r="I5343" i="4"/>
  <c r="I5342" i="4"/>
  <c r="I5341" i="4"/>
  <c r="I5340" i="4"/>
  <c r="I5339" i="4"/>
  <c r="I5338" i="4"/>
  <c r="I5337" i="4"/>
  <c r="I5336" i="4"/>
  <c r="I5335" i="4"/>
  <c r="I5334" i="4"/>
  <c r="I5333" i="4"/>
  <c r="I5332" i="4"/>
  <c r="I5331" i="4"/>
  <c r="I5330" i="4"/>
  <c r="I5329" i="4"/>
  <c r="I5328" i="4"/>
  <c r="I5327" i="4"/>
  <c r="I5326" i="4"/>
  <c r="I5325" i="4"/>
  <c r="I5324" i="4"/>
  <c r="I5323" i="4"/>
  <c r="I5322" i="4"/>
  <c r="I5321" i="4"/>
  <c r="I5320" i="4"/>
  <c r="I5319" i="4"/>
  <c r="I5318" i="4"/>
  <c r="I5317" i="4"/>
  <c r="I5316" i="4"/>
  <c r="I5315" i="4"/>
  <c r="I5314" i="4"/>
  <c r="I5313" i="4"/>
  <c r="I5312" i="4"/>
  <c r="I5311" i="4"/>
  <c r="I5310" i="4"/>
  <c r="I5309" i="4"/>
  <c r="I5308" i="4"/>
  <c r="I5307" i="4"/>
  <c r="I5306" i="4"/>
  <c r="I5305" i="4"/>
  <c r="I5304" i="4"/>
  <c r="I5303" i="4"/>
  <c r="I5302" i="4"/>
  <c r="I5301" i="4"/>
  <c r="I5300" i="4"/>
  <c r="I5299" i="4"/>
  <c r="I5298" i="4"/>
  <c r="I5297" i="4"/>
  <c r="I5296" i="4"/>
  <c r="I5295" i="4"/>
  <c r="I5294" i="4"/>
  <c r="I5293" i="4"/>
  <c r="I5292" i="4"/>
  <c r="I5291" i="4"/>
  <c r="I5290" i="4"/>
  <c r="I5289" i="4"/>
  <c r="I5288" i="4"/>
  <c r="I5287" i="4"/>
  <c r="I5286" i="4"/>
  <c r="I5285" i="4"/>
  <c r="I5284" i="4"/>
  <c r="I5283" i="4"/>
  <c r="I5282" i="4"/>
  <c r="I5281" i="4"/>
  <c r="I5280" i="4"/>
  <c r="I5279" i="4"/>
  <c r="I5278" i="4"/>
  <c r="I5277" i="4"/>
  <c r="I5276" i="4"/>
  <c r="I5275" i="4"/>
  <c r="I5274" i="4"/>
  <c r="I5273" i="4"/>
  <c r="I5272" i="4"/>
  <c r="I5271" i="4"/>
  <c r="I5270" i="4"/>
  <c r="I5269" i="4"/>
  <c r="I5268" i="4"/>
  <c r="I5267" i="4"/>
  <c r="I5266" i="4"/>
  <c r="I5265" i="4"/>
  <c r="I5264" i="4"/>
  <c r="I5263" i="4"/>
  <c r="I5262" i="4"/>
  <c r="I5261" i="4"/>
  <c r="I5260" i="4"/>
  <c r="I5259" i="4"/>
  <c r="I5258" i="4"/>
  <c r="I5257" i="4"/>
  <c r="I5256" i="4"/>
  <c r="I5255" i="4"/>
  <c r="I5254" i="4"/>
  <c r="I5253" i="4"/>
  <c r="I5252" i="4"/>
  <c r="I5251" i="4"/>
  <c r="I5250" i="4"/>
  <c r="I5249" i="4"/>
  <c r="I5248" i="4"/>
  <c r="I5247" i="4"/>
  <c r="I5246" i="4"/>
  <c r="I5245" i="4"/>
  <c r="I5244" i="4"/>
  <c r="I5243" i="4"/>
  <c r="I5242" i="4"/>
  <c r="I5241" i="4"/>
  <c r="I5240" i="4"/>
  <c r="I5239" i="4"/>
  <c r="I5238" i="4"/>
  <c r="I5237" i="4"/>
  <c r="I5236" i="4"/>
  <c r="I5235" i="4"/>
  <c r="I5234" i="4"/>
  <c r="I5233" i="4"/>
  <c r="I5232" i="4"/>
  <c r="I5231" i="4"/>
  <c r="I5230" i="4"/>
  <c r="I5229" i="4"/>
  <c r="I5228" i="4"/>
  <c r="I5227" i="4"/>
  <c r="I5226" i="4"/>
  <c r="I5225" i="4"/>
  <c r="I5224" i="4"/>
  <c r="I5223" i="4"/>
  <c r="I5222" i="4"/>
  <c r="I5221" i="4"/>
  <c r="I5220" i="4"/>
  <c r="I5219" i="4"/>
  <c r="I5218" i="4"/>
  <c r="I5217" i="4"/>
  <c r="I5216" i="4"/>
  <c r="I5215" i="4"/>
  <c r="I5214" i="4"/>
  <c r="I5213" i="4"/>
  <c r="I5212" i="4"/>
  <c r="I5211" i="4"/>
  <c r="I5210" i="4"/>
  <c r="I5209" i="4"/>
  <c r="I5208" i="4"/>
  <c r="I5207" i="4"/>
  <c r="I5206" i="4"/>
  <c r="I5205" i="4"/>
  <c r="I5204" i="4"/>
  <c r="I5203" i="4"/>
  <c r="I5202" i="4"/>
  <c r="I5201" i="4"/>
  <c r="I5200" i="4"/>
  <c r="I5199" i="4"/>
  <c r="I5198" i="4"/>
  <c r="I5197" i="4"/>
  <c r="I5196" i="4"/>
  <c r="I5195" i="4"/>
  <c r="I5194" i="4"/>
  <c r="I5193" i="4"/>
  <c r="I5192" i="4"/>
  <c r="I5191" i="4"/>
  <c r="I5190" i="4"/>
  <c r="I5189" i="4"/>
  <c r="I5188" i="4"/>
  <c r="I5187" i="4"/>
  <c r="I5186" i="4"/>
  <c r="I5185" i="4"/>
  <c r="I5184" i="4"/>
  <c r="I5183" i="4"/>
  <c r="I5182" i="4"/>
  <c r="I5181" i="4"/>
  <c r="I5180" i="4"/>
  <c r="I5179" i="4"/>
  <c r="I5178" i="4"/>
  <c r="I5177" i="4"/>
  <c r="I5176" i="4"/>
  <c r="I5175" i="4"/>
  <c r="I5174" i="4"/>
  <c r="I5173" i="4"/>
  <c r="I5172" i="4"/>
  <c r="I5171" i="4"/>
  <c r="I5170" i="4"/>
  <c r="I5169" i="4"/>
  <c r="I5168" i="4"/>
  <c r="I5167" i="4"/>
  <c r="I5166" i="4"/>
  <c r="I5165" i="4"/>
  <c r="I5164" i="4"/>
  <c r="I5163" i="4"/>
  <c r="I5162" i="4"/>
  <c r="I5161" i="4"/>
  <c r="I5160" i="4"/>
  <c r="I5159" i="4"/>
  <c r="I5158" i="4"/>
  <c r="I5157" i="4"/>
  <c r="I5156" i="4"/>
  <c r="I5155" i="4"/>
  <c r="I5154" i="4"/>
  <c r="I5153" i="4"/>
  <c r="I5152" i="4"/>
  <c r="I5151" i="4"/>
  <c r="I5150" i="4"/>
  <c r="I5149" i="4"/>
  <c r="I5148" i="4"/>
  <c r="I5147" i="4"/>
  <c r="I5146" i="4"/>
  <c r="I5145" i="4"/>
  <c r="I5144" i="4"/>
  <c r="I5143" i="4"/>
  <c r="I5142" i="4"/>
  <c r="I5141" i="4"/>
  <c r="I5140" i="4"/>
  <c r="I5139" i="4"/>
  <c r="I5138" i="4"/>
  <c r="I5137" i="4"/>
  <c r="I5136" i="4"/>
  <c r="I5135" i="4"/>
  <c r="I5134" i="4"/>
  <c r="I5133" i="4"/>
  <c r="I5132" i="4"/>
  <c r="I5131" i="4"/>
  <c r="I5130" i="4"/>
  <c r="I5129" i="4"/>
  <c r="I5128" i="4"/>
  <c r="I5127" i="4"/>
  <c r="I5126" i="4"/>
  <c r="I5125" i="4"/>
  <c r="I5124" i="4"/>
  <c r="I5123" i="4"/>
  <c r="I5122" i="4"/>
  <c r="I5121" i="4"/>
  <c r="I5120" i="4"/>
  <c r="I5119" i="4"/>
  <c r="I5118" i="4"/>
  <c r="I5117" i="4"/>
  <c r="I5116" i="4"/>
  <c r="I5115" i="4"/>
  <c r="I5114" i="4"/>
  <c r="I5113" i="4"/>
  <c r="I5112" i="4"/>
  <c r="I5111" i="4"/>
  <c r="I5110" i="4"/>
  <c r="I5109" i="4"/>
  <c r="I5108" i="4"/>
  <c r="I5107" i="4"/>
  <c r="I5106" i="4"/>
  <c r="I5105" i="4"/>
  <c r="I5104" i="4"/>
  <c r="I5103" i="4"/>
  <c r="I5102" i="4"/>
  <c r="I5101" i="4"/>
  <c r="I5100" i="4"/>
  <c r="I5099" i="4"/>
  <c r="I5098" i="4"/>
  <c r="I5097" i="4"/>
  <c r="I5096" i="4"/>
  <c r="I5095" i="4"/>
  <c r="I5094" i="4"/>
  <c r="I5093" i="4"/>
  <c r="I5092" i="4"/>
  <c r="I5091" i="4"/>
  <c r="I5090" i="4"/>
  <c r="I5089" i="4"/>
  <c r="I5088" i="4"/>
  <c r="I5087" i="4"/>
  <c r="I5086" i="4"/>
  <c r="I5085" i="4"/>
  <c r="I5084" i="4"/>
  <c r="I5083" i="4"/>
  <c r="I5082" i="4"/>
  <c r="I5081" i="4"/>
  <c r="I5080" i="4"/>
  <c r="I5079" i="4"/>
  <c r="I5078" i="4"/>
  <c r="I5077" i="4"/>
  <c r="I5076" i="4"/>
  <c r="I5075" i="4"/>
  <c r="I5074" i="4"/>
  <c r="I5073" i="4"/>
  <c r="I5072" i="4"/>
  <c r="I5071" i="4"/>
  <c r="I5070" i="4"/>
  <c r="I5069" i="4"/>
  <c r="I5068" i="4"/>
  <c r="I5067" i="4"/>
  <c r="I5066" i="4"/>
  <c r="I5065" i="4"/>
  <c r="I5064" i="4"/>
  <c r="I5063" i="4"/>
  <c r="I5062" i="4"/>
  <c r="I5061" i="4"/>
  <c r="I5060" i="4"/>
  <c r="I5059" i="4"/>
  <c r="I5058" i="4"/>
  <c r="I5057" i="4"/>
  <c r="I5056" i="4"/>
  <c r="I5055" i="4"/>
  <c r="I5054" i="4"/>
  <c r="I5053" i="4"/>
  <c r="I5052" i="4"/>
  <c r="I5051" i="4"/>
  <c r="I5050" i="4"/>
  <c r="I5049" i="4"/>
  <c r="I5048" i="4"/>
  <c r="I5047" i="4"/>
  <c r="I5046" i="4"/>
  <c r="I5045" i="4"/>
  <c r="I5044" i="4"/>
  <c r="I5043" i="4"/>
  <c r="I5042" i="4"/>
  <c r="I5041" i="4"/>
  <c r="I5040" i="4"/>
  <c r="I5039" i="4"/>
  <c r="I5038" i="4"/>
  <c r="I5037" i="4"/>
  <c r="I5036" i="4"/>
  <c r="I5035" i="4"/>
  <c r="I5034" i="4"/>
  <c r="I5033" i="4"/>
  <c r="I5032" i="4"/>
  <c r="I5031" i="4"/>
  <c r="I5030" i="4"/>
  <c r="I5029" i="4"/>
  <c r="I5028" i="4"/>
  <c r="I5027" i="4"/>
  <c r="I5026" i="4"/>
  <c r="I5025" i="4"/>
  <c r="I5024" i="4"/>
  <c r="I5023" i="4"/>
  <c r="I5022" i="4"/>
  <c r="I5021" i="4"/>
  <c r="I5020" i="4"/>
  <c r="I5019" i="4"/>
  <c r="I5018" i="4"/>
  <c r="I5017" i="4"/>
  <c r="I5016" i="4"/>
  <c r="I5015" i="4"/>
  <c r="I5014" i="4"/>
  <c r="I5013" i="4"/>
  <c r="I5012" i="4"/>
  <c r="I5011" i="4"/>
  <c r="I5010" i="4"/>
  <c r="I5009" i="4"/>
  <c r="I5008" i="4"/>
  <c r="I5007" i="4"/>
  <c r="I5006" i="4"/>
  <c r="I5005" i="4"/>
  <c r="I5004" i="4"/>
  <c r="I5003" i="4"/>
  <c r="I5002" i="4"/>
  <c r="I5001" i="4"/>
  <c r="I5000" i="4"/>
  <c r="I4999" i="4"/>
  <c r="I4998" i="4"/>
  <c r="I4997" i="4"/>
  <c r="I4996" i="4"/>
  <c r="I4995" i="4"/>
  <c r="I4994" i="4"/>
  <c r="I4993" i="4"/>
  <c r="I4992" i="4"/>
  <c r="I4991" i="4"/>
  <c r="I4990" i="4"/>
  <c r="I4989" i="4"/>
  <c r="I4988" i="4"/>
  <c r="I4987" i="4"/>
  <c r="I4986" i="4"/>
  <c r="I4985" i="4"/>
  <c r="I4984" i="4"/>
  <c r="I4983" i="4"/>
  <c r="I4982" i="4"/>
  <c r="I4981" i="4"/>
  <c r="I4980" i="4"/>
  <c r="I4979" i="4"/>
  <c r="I4978" i="4"/>
  <c r="I4977" i="4"/>
  <c r="I4976" i="4"/>
  <c r="I4975" i="4"/>
  <c r="I4974" i="4"/>
  <c r="I4973" i="4"/>
  <c r="I4972" i="4"/>
  <c r="I4971" i="4"/>
  <c r="I4970" i="4"/>
  <c r="I4969" i="4"/>
  <c r="I4968" i="4"/>
  <c r="I4967" i="4"/>
  <c r="I4966" i="4"/>
  <c r="I4965" i="4"/>
  <c r="I4964" i="4"/>
  <c r="I4963" i="4"/>
  <c r="I4962" i="4"/>
  <c r="I4961" i="4"/>
  <c r="I4960" i="4"/>
  <c r="I4959" i="4"/>
  <c r="I4958" i="4"/>
  <c r="I4957" i="4"/>
  <c r="I4956" i="4"/>
  <c r="I4955" i="4"/>
  <c r="I4954" i="4"/>
  <c r="I4953" i="4"/>
  <c r="I4952" i="4"/>
  <c r="I4951" i="4"/>
  <c r="I4950" i="4"/>
  <c r="I4949" i="4"/>
  <c r="I4948" i="4"/>
  <c r="I4947" i="4"/>
  <c r="I4946" i="4"/>
  <c r="I4945" i="4"/>
  <c r="I4944" i="4"/>
  <c r="I4943" i="4"/>
  <c r="I4942" i="4"/>
  <c r="I4941" i="4"/>
  <c r="I4940" i="4"/>
  <c r="I4939" i="4"/>
  <c r="I4938" i="4"/>
  <c r="I4937" i="4"/>
  <c r="I4936" i="4"/>
  <c r="I4935" i="4"/>
  <c r="I4934" i="4"/>
  <c r="I4933" i="4"/>
  <c r="I4932" i="4"/>
  <c r="I4931" i="4"/>
  <c r="I4930" i="4"/>
  <c r="I4929" i="4"/>
  <c r="I4928" i="4"/>
  <c r="I4927" i="4"/>
  <c r="I4926" i="4"/>
  <c r="I4925" i="4"/>
  <c r="I4924" i="4"/>
  <c r="I4923" i="4"/>
  <c r="I4922" i="4"/>
  <c r="I4921" i="4"/>
  <c r="I4920" i="4"/>
  <c r="I4919" i="4"/>
  <c r="I4918" i="4"/>
  <c r="I4917" i="4"/>
  <c r="I4916" i="4"/>
  <c r="I4914" i="4"/>
  <c r="I4913" i="4"/>
  <c r="I4911" i="4"/>
  <c r="I4910" i="4"/>
  <c r="I4909" i="4"/>
  <c r="I4908" i="4"/>
  <c r="I4907" i="4"/>
  <c r="I4906" i="4"/>
  <c r="I4905" i="4"/>
  <c r="I4904" i="4"/>
  <c r="I4903" i="4"/>
  <c r="I4902" i="4"/>
  <c r="I4901" i="4"/>
  <c r="I4899" i="4"/>
  <c r="I4898" i="4"/>
  <c r="I4897" i="4"/>
  <c r="I4896" i="4"/>
  <c r="I4895" i="4"/>
  <c r="I4894" i="4"/>
  <c r="I4893" i="4"/>
  <c r="I4892" i="4"/>
  <c r="I4891" i="4"/>
  <c r="I4890" i="4"/>
  <c r="I4889" i="4"/>
  <c r="I4888" i="4"/>
  <c r="I4887" i="4"/>
  <c r="I4886" i="4"/>
  <c r="I4885" i="4"/>
  <c r="I4884" i="4"/>
  <c r="I4883" i="4"/>
  <c r="I4882" i="4"/>
  <c r="I4880" i="4"/>
  <c r="I4879" i="4"/>
  <c r="I4878" i="4"/>
  <c r="I4877" i="4"/>
  <c r="I4876" i="4"/>
  <c r="I4875" i="4"/>
  <c r="I4874" i="4"/>
  <c r="I4873" i="4"/>
  <c r="I4871" i="4"/>
  <c r="I4870" i="4"/>
  <c r="I4869" i="4"/>
  <c r="I4868" i="4"/>
  <c r="I4867" i="4"/>
  <c r="I4866" i="4"/>
  <c r="I4865" i="4"/>
  <c r="I4864" i="4"/>
  <c r="I4863" i="4"/>
  <c r="I4862" i="4"/>
  <c r="I4861" i="4"/>
  <c r="I4860" i="4"/>
  <c r="I4859" i="4"/>
  <c r="I4858" i="4"/>
  <c r="I4857" i="4"/>
  <c r="I4856" i="4"/>
  <c r="I4855" i="4"/>
  <c r="I4854" i="4"/>
  <c r="I4853" i="4"/>
  <c r="I4852" i="4"/>
  <c r="I4851" i="4"/>
  <c r="I4850" i="4"/>
  <c r="I4849" i="4"/>
  <c r="I4848" i="4"/>
  <c r="I4847" i="4"/>
  <c r="I4846" i="4"/>
  <c r="I4845" i="4"/>
  <c r="I4844" i="4"/>
  <c r="I4843" i="4"/>
  <c r="I4841" i="4"/>
  <c r="I4840" i="4"/>
  <c r="I4839" i="4"/>
  <c r="I4838" i="4"/>
  <c r="I4837" i="4"/>
  <c r="I4836" i="4"/>
  <c r="I4835" i="4"/>
  <c r="I4834" i="4"/>
  <c r="I4833" i="4"/>
  <c r="I4832" i="4"/>
  <c r="I4831" i="4"/>
  <c r="I4830" i="4"/>
  <c r="I4829" i="4"/>
  <c r="I4828" i="4"/>
  <c r="I4827" i="4"/>
  <c r="I4826" i="4"/>
  <c r="I4825" i="4"/>
  <c r="I4824" i="4"/>
  <c r="I4823" i="4"/>
  <c r="I4822" i="4"/>
  <c r="I4821" i="4"/>
  <c r="I4820" i="4"/>
  <c r="I4819" i="4"/>
  <c r="I4818" i="4"/>
  <c r="I4817" i="4"/>
  <c r="I4816" i="4"/>
  <c r="I4815" i="4"/>
  <c r="I4814" i="4"/>
  <c r="I4813" i="4"/>
  <c r="I4812" i="4"/>
  <c r="I4811" i="4"/>
  <c r="I4810" i="4"/>
  <c r="I4809" i="4"/>
  <c r="I4808" i="4"/>
  <c r="I4807" i="4"/>
  <c r="I4806" i="4"/>
  <c r="I4804" i="4"/>
  <c r="I4803" i="4"/>
  <c r="I4802" i="4"/>
  <c r="I4800" i="4"/>
  <c r="I4799" i="4"/>
  <c r="I4798" i="4"/>
  <c r="I4797" i="4"/>
  <c r="I4796" i="4"/>
  <c r="I4795" i="4"/>
  <c r="I4794" i="4"/>
  <c r="I4793" i="4"/>
  <c r="I4792" i="4"/>
  <c r="I4791" i="4"/>
  <c r="I4790" i="4"/>
  <c r="I4789" i="4"/>
  <c r="I4788" i="4"/>
  <c r="I4787" i="4"/>
  <c r="I4786" i="4"/>
  <c r="I4785" i="4"/>
  <c r="I4784" i="4"/>
  <c r="I4783" i="4"/>
  <c r="I4782" i="4"/>
  <c r="I4781" i="4"/>
  <c r="I4780" i="4"/>
  <c r="I4779" i="4"/>
  <c r="I4778" i="4"/>
  <c r="I4777" i="4"/>
  <c r="I4776" i="4"/>
  <c r="I4774" i="4"/>
  <c r="I4773" i="4"/>
  <c r="I4772" i="4"/>
  <c r="I4771" i="4"/>
  <c r="I4770" i="4"/>
  <c r="I4769" i="4"/>
  <c r="I4768" i="4"/>
  <c r="I4766" i="4"/>
  <c r="I4765" i="4"/>
  <c r="I4764" i="4"/>
  <c r="I4763" i="4"/>
  <c r="I4762" i="4"/>
  <c r="I4761" i="4"/>
  <c r="I4760" i="4"/>
  <c r="I4759" i="4"/>
  <c r="I4758" i="4"/>
  <c r="I4757" i="4"/>
  <c r="I4756" i="4"/>
  <c r="I4755" i="4"/>
  <c r="I4754" i="4"/>
  <c r="I4753" i="4"/>
  <c r="I4752" i="4"/>
  <c r="I4751" i="4"/>
  <c r="I4750" i="4"/>
  <c r="I4749" i="4"/>
  <c r="I4748" i="4"/>
  <c r="I4747" i="4"/>
  <c r="I4746" i="4"/>
  <c r="I4745" i="4"/>
  <c r="I4744" i="4"/>
  <c r="I4743" i="4"/>
  <c r="I4742" i="4"/>
  <c r="I4741" i="4"/>
  <c r="I4740" i="4"/>
  <c r="I4739" i="4"/>
  <c r="I4738" i="4"/>
  <c r="I4737" i="4"/>
  <c r="I4736" i="4"/>
  <c r="I4735" i="4"/>
  <c r="I4734" i="4"/>
  <c r="I4733" i="4"/>
  <c r="I4732" i="4"/>
  <c r="I4731" i="4"/>
  <c r="I4730" i="4"/>
  <c r="I4729" i="4"/>
  <c r="I4728" i="4"/>
  <c r="I4727" i="4"/>
  <c r="I4726" i="4"/>
  <c r="I4725" i="4"/>
  <c r="I4724" i="4"/>
  <c r="I4723" i="4"/>
  <c r="I4722" i="4"/>
  <c r="I4721" i="4"/>
  <c r="I4720" i="4"/>
  <c r="I4719" i="4"/>
  <c r="I4718" i="4"/>
  <c r="I4717" i="4"/>
  <c r="I4716" i="4"/>
  <c r="I4715" i="4"/>
  <c r="I4714" i="4"/>
  <c r="I4713" i="4"/>
  <c r="I4712" i="4"/>
  <c r="I4711" i="4"/>
  <c r="I4710" i="4"/>
  <c r="I4709" i="4"/>
  <c r="I4708" i="4"/>
  <c r="I4707" i="4"/>
  <c r="I4706" i="4"/>
  <c r="I4705" i="4"/>
  <c r="I4704" i="4"/>
  <c r="I4703" i="4"/>
  <c r="I4702" i="4"/>
  <c r="I4701" i="4"/>
  <c r="I4700" i="4"/>
  <c r="I4699" i="4"/>
  <c r="I4698" i="4"/>
  <c r="I4697" i="4"/>
  <c r="I4696" i="4"/>
  <c r="I4695" i="4"/>
  <c r="I4694" i="4"/>
  <c r="I4693" i="4"/>
  <c r="I4692" i="4"/>
  <c r="I4691" i="4"/>
  <c r="I4689" i="4"/>
  <c r="I4688" i="4"/>
  <c r="I4687" i="4"/>
  <c r="I4686" i="4"/>
  <c r="I4685" i="4"/>
  <c r="I4684" i="4"/>
  <c r="I4683" i="4"/>
  <c r="I4682" i="4"/>
  <c r="I4681" i="4"/>
  <c r="I4680" i="4"/>
  <c r="I4679" i="4"/>
  <c r="I4678" i="4"/>
  <c r="I4677" i="4"/>
  <c r="I4676" i="4"/>
  <c r="I4675" i="4"/>
  <c r="I4674" i="4"/>
  <c r="I4673" i="4"/>
  <c r="I4672" i="4"/>
  <c r="I4671" i="4"/>
  <c r="I4670" i="4"/>
  <c r="I4669" i="4"/>
  <c r="I4668" i="4"/>
  <c r="I4667" i="4"/>
  <c r="I4666" i="4"/>
  <c r="I4665" i="4"/>
  <c r="I4664" i="4"/>
  <c r="I4663" i="4"/>
  <c r="I4662" i="4"/>
  <c r="I4661" i="4"/>
  <c r="I4660" i="4"/>
  <c r="I4659" i="4"/>
  <c r="I4658" i="4"/>
  <c r="I4657" i="4"/>
  <c r="I4656" i="4"/>
  <c r="I4655" i="4"/>
  <c r="I4654" i="4"/>
  <c r="I4653" i="4"/>
  <c r="I4652" i="4"/>
  <c r="I4651" i="4"/>
  <c r="I4650" i="4"/>
  <c r="I4649" i="4"/>
  <c r="I4648" i="4"/>
  <c r="I4647" i="4"/>
  <c r="I4646" i="4"/>
  <c r="I4645" i="4"/>
  <c r="I4644" i="4"/>
  <c r="I4643" i="4"/>
  <c r="I4642" i="4"/>
  <c r="I4641" i="4"/>
  <c r="I4640" i="4"/>
  <c r="I4638" i="4"/>
  <c r="I4637" i="4"/>
  <c r="I4636" i="4"/>
  <c r="I4635" i="4"/>
  <c r="I4634" i="4"/>
  <c r="I4633" i="4"/>
  <c r="I4632" i="4"/>
  <c r="I4631" i="4"/>
  <c r="I4630" i="4"/>
  <c r="I4629" i="4"/>
  <c r="I4628" i="4"/>
  <c r="I4627" i="4"/>
  <c r="I4626" i="4"/>
  <c r="I4625" i="4"/>
  <c r="I4624" i="4"/>
  <c r="I4623" i="4"/>
  <c r="I4622" i="4"/>
  <c r="I4621" i="4"/>
  <c r="I4620" i="4"/>
  <c r="I4619" i="4"/>
  <c r="I4618" i="4"/>
  <c r="I4617" i="4"/>
  <c r="I4616" i="4"/>
  <c r="I4615" i="4"/>
  <c r="I4614" i="4"/>
  <c r="I4613" i="4"/>
  <c r="I4612" i="4"/>
  <c r="I4611" i="4"/>
  <c r="I4610" i="4"/>
  <c r="I4609" i="4"/>
  <c r="I4608" i="4"/>
  <c r="I4607" i="4"/>
  <c r="I4606" i="4"/>
  <c r="I4605" i="4"/>
  <c r="I4604" i="4"/>
  <c r="I4603" i="4"/>
  <c r="I4602" i="4"/>
  <c r="I4601" i="4"/>
  <c r="I4600" i="4"/>
  <c r="I4599" i="4"/>
  <c r="I4598" i="4"/>
  <c r="I4597" i="4"/>
  <c r="I4596" i="4"/>
  <c r="I4595" i="4"/>
  <c r="I4594" i="4"/>
  <c r="I4593" i="4"/>
  <c r="I4592" i="4"/>
  <c r="I4591" i="4"/>
  <c r="I4590" i="4"/>
  <c r="I4589" i="4"/>
  <c r="I4588" i="4"/>
  <c r="I4587" i="4"/>
  <c r="I4586" i="4"/>
  <c r="I4585" i="4"/>
  <c r="I4584" i="4"/>
  <c r="I4583" i="4"/>
  <c r="I4582" i="4"/>
  <c r="I4581" i="4"/>
  <c r="I4580" i="4"/>
  <c r="I4579" i="4"/>
  <c r="I4578" i="4"/>
  <c r="I4577" i="4"/>
  <c r="I4576" i="4"/>
  <c r="I4575" i="4"/>
  <c r="I4574" i="4"/>
  <c r="I4573" i="4"/>
  <c r="I4572" i="4"/>
  <c r="I4571" i="4"/>
  <c r="I4570" i="4"/>
  <c r="I4569" i="4"/>
  <c r="I4568" i="4"/>
  <c r="I4567" i="4"/>
  <c r="I4566" i="4"/>
  <c r="I4565" i="4"/>
  <c r="I4564" i="4"/>
  <c r="I4563" i="4"/>
  <c r="I4562" i="4"/>
  <c r="I4561" i="4"/>
  <c r="I4560" i="4"/>
  <c r="I4559" i="4"/>
  <c r="I4558" i="4"/>
  <c r="I4557" i="4"/>
  <c r="I4556" i="4"/>
  <c r="I4555" i="4"/>
  <c r="I4554" i="4"/>
  <c r="I4553" i="4"/>
  <c r="I4552" i="4"/>
  <c r="I4551" i="4"/>
  <c r="I4550" i="4"/>
  <c r="I4549" i="4"/>
  <c r="I4548" i="4"/>
  <c r="I4547" i="4"/>
  <c r="I4546" i="4"/>
  <c r="I4545" i="4"/>
  <c r="I4544" i="4"/>
  <c r="I4543" i="4"/>
  <c r="I4542" i="4"/>
  <c r="I4541" i="4"/>
  <c r="I4540" i="4"/>
  <c r="I4539" i="4"/>
  <c r="I4538" i="4"/>
  <c r="I4537" i="4"/>
  <c r="I4536" i="4"/>
  <c r="I4535" i="4"/>
  <c r="I4534" i="4"/>
  <c r="I4533" i="4"/>
  <c r="I4532" i="4"/>
  <c r="I4531" i="4"/>
  <c r="I4530" i="4"/>
  <c r="I4529" i="4"/>
  <c r="I4528" i="4"/>
  <c r="I4527" i="4"/>
  <c r="I4526" i="4"/>
  <c r="I4525" i="4"/>
  <c r="I4524" i="4"/>
  <c r="I4523" i="4"/>
  <c r="I4522" i="4"/>
  <c r="I4521" i="4"/>
  <c r="I4520" i="4"/>
  <c r="I4519" i="4"/>
  <c r="I4518" i="4"/>
  <c r="I4517" i="4"/>
  <c r="I4516" i="4"/>
  <c r="I4515" i="4"/>
  <c r="I4514" i="4"/>
  <c r="I4513" i="4"/>
  <c r="I4512" i="4"/>
  <c r="I4511" i="4"/>
  <c r="I4510" i="4"/>
  <c r="I4509" i="4"/>
  <c r="I4508" i="4"/>
  <c r="I4507" i="4"/>
  <c r="I4506" i="4"/>
  <c r="I4505" i="4"/>
  <c r="I4504" i="4"/>
  <c r="I4503" i="4"/>
  <c r="I4502" i="4"/>
  <c r="I4501" i="4"/>
  <c r="I4500" i="4"/>
  <c r="I4499" i="4"/>
  <c r="I4498" i="4"/>
  <c r="I4497" i="4"/>
  <c r="I4496" i="4"/>
  <c r="I4495" i="4"/>
  <c r="I4494" i="4"/>
  <c r="I4493" i="4"/>
  <c r="I4492" i="4"/>
  <c r="I4491" i="4"/>
  <c r="I4490" i="4"/>
  <c r="I4489" i="4"/>
  <c r="I4488" i="4"/>
  <c r="I4487" i="4"/>
  <c r="I4486" i="4"/>
  <c r="I4485" i="4"/>
  <c r="I4484" i="4"/>
  <c r="I4483" i="4"/>
  <c r="I4482" i="4"/>
  <c r="I4481" i="4"/>
  <c r="I4480" i="4"/>
  <c r="I4479" i="4"/>
  <c r="I4478" i="4"/>
  <c r="I4477" i="4"/>
  <c r="I4476" i="4"/>
  <c r="I4475" i="4"/>
  <c r="I4474" i="4"/>
  <c r="I4473" i="4"/>
  <c r="I4472" i="4"/>
  <c r="I4471" i="4"/>
  <c r="I4470" i="4"/>
  <c r="I4469" i="4"/>
  <c r="I4468" i="4"/>
  <c r="I4467" i="4"/>
  <c r="I4466" i="4"/>
  <c r="I4465" i="4"/>
  <c r="I4464" i="4"/>
  <c r="I4463" i="4"/>
  <c r="I4462" i="4"/>
  <c r="I4461" i="4"/>
  <c r="I4460" i="4"/>
  <c r="I4459" i="4"/>
  <c r="I4458" i="4"/>
  <c r="I4457" i="4"/>
  <c r="I4456" i="4"/>
  <c r="I4455" i="4"/>
  <c r="I4454" i="4"/>
  <c r="I4453" i="4"/>
  <c r="I4452" i="4"/>
  <c r="I4451" i="4"/>
  <c r="I4450" i="4"/>
  <c r="I4449" i="4"/>
  <c r="I4448" i="4"/>
  <c r="I4447" i="4"/>
  <c r="I4446" i="4"/>
  <c r="I4445" i="4"/>
  <c r="I4444" i="4"/>
  <c r="I4443" i="4"/>
  <c r="I4442" i="4"/>
  <c r="I4441" i="4"/>
  <c r="I4440" i="4"/>
  <c r="I4439" i="4"/>
  <c r="I4438" i="4"/>
  <c r="I4437" i="4"/>
  <c r="I4436" i="4"/>
  <c r="I4435" i="4"/>
  <c r="I4434" i="4"/>
  <c r="I4433" i="4"/>
  <c r="I4432" i="4"/>
  <c r="I4431" i="4"/>
  <c r="I4430" i="4"/>
  <c r="I4429" i="4"/>
  <c r="I4428" i="4"/>
  <c r="I4427" i="4"/>
  <c r="I4426" i="4"/>
  <c r="I4425" i="4"/>
  <c r="I4424" i="4"/>
  <c r="I4423" i="4"/>
  <c r="I4422" i="4"/>
  <c r="I4421" i="4"/>
  <c r="I4420" i="4"/>
  <c r="I4419" i="4"/>
  <c r="I4418" i="4"/>
  <c r="I4417" i="4"/>
  <c r="I4416" i="4"/>
  <c r="I4415" i="4"/>
  <c r="I4414" i="4"/>
  <c r="I4413" i="4"/>
  <c r="I4412" i="4"/>
  <c r="I4411" i="4"/>
  <c r="I4410" i="4"/>
  <c r="I4409" i="4"/>
  <c r="I4408" i="4"/>
  <c r="I4407" i="4"/>
  <c r="I4406" i="4"/>
  <c r="I4405" i="4"/>
  <c r="I4404" i="4"/>
  <c r="I4403" i="4"/>
  <c r="I4402" i="4"/>
  <c r="I4401" i="4"/>
  <c r="I4400" i="4"/>
  <c r="I4399" i="4"/>
  <c r="I4398" i="4"/>
  <c r="I4397" i="4"/>
  <c r="I4396" i="4"/>
  <c r="I4395" i="4"/>
  <c r="I4394" i="4"/>
  <c r="I4393" i="4"/>
  <c r="I4392" i="4"/>
  <c r="I4391" i="4"/>
  <c r="I4390" i="4"/>
  <c r="I4389" i="4"/>
  <c r="I4388" i="4"/>
  <c r="I4387" i="4"/>
  <c r="I4386" i="4"/>
  <c r="I4385" i="4"/>
  <c r="I4384" i="4"/>
  <c r="I4383" i="4"/>
  <c r="I4382" i="4"/>
  <c r="I4381" i="4"/>
  <c r="I4380" i="4"/>
  <c r="I4379" i="4"/>
  <c r="I4378" i="4"/>
  <c r="I4376" i="4"/>
  <c r="I4375" i="4"/>
  <c r="I4374" i="4"/>
  <c r="I4373" i="4"/>
  <c r="I4372" i="4"/>
  <c r="I4371" i="4"/>
  <c r="I4370" i="4"/>
  <c r="I4369" i="4"/>
  <c r="I4368" i="4"/>
  <c r="I4367" i="4"/>
  <c r="I4366" i="4"/>
  <c r="I4365" i="4"/>
  <c r="I4364" i="4"/>
  <c r="I4363" i="4"/>
  <c r="I4362" i="4"/>
  <c r="I4361" i="4"/>
  <c r="I4360" i="4"/>
  <c r="I4359" i="4"/>
  <c r="I4358" i="4"/>
  <c r="I4357" i="4"/>
  <c r="I4356" i="4"/>
  <c r="I4355" i="4"/>
  <c r="I4354" i="4"/>
  <c r="I4353" i="4"/>
  <c r="I4352" i="4"/>
  <c r="I4351" i="4"/>
  <c r="I4350" i="4"/>
  <c r="I4349" i="4"/>
  <c r="I4348" i="4"/>
  <c r="I4347" i="4"/>
  <c r="I4346" i="4"/>
  <c r="I4345" i="4"/>
  <c r="I4344" i="4"/>
  <c r="I4343" i="4"/>
  <c r="I4342" i="4"/>
  <c r="I4341" i="4"/>
  <c r="I4340" i="4"/>
  <c r="I4339" i="4"/>
  <c r="I4338" i="4"/>
  <c r="I4337" i="4"/>
  <c r="I4336" i="4"/>
  <c r="I4335" i="4"/>
  <c r="I4334" i="4"/>
  <c r="I4333" i="4"/>
  <c r="I4332" i="4"/>
  <c r="I4331" i="4"/>
  <c r="I4330" i="4"/>
  <c r="I4329" i="4"/>
  <c r="I4328" i="4"/>
  <c r="I4327" i="4"/>
  <c r="I4326" i="4"/>
  <c r="I4325" i="4"/>
  <c r="I4324" i="4"/>
  <c r="I4323" i="4"/>
  <c r="I4322" i="4"/>
  <c r="I4321" i="4"/>
  <c r="I4320" i="4"/>
  <c r="I4319" i="4"/>
  <c r="I4318" i="4"/>
  <c r="I4317" i="4"/>
  <c r="I4316" i="4"/>
  <c r="I4315" i="4"/>
  <c r="I4314" i="4"/>
  <c r="I4313" i="4"/>
  <c r="I4312" i="4"/>
  <c r="I4311" i="4"/>
  <c r="I4310" i="4"/>
  <c r="I4309" i="4"/>
  <c r="I4308" i="4"/>
  <c r="I4307" i="4"/>
  <c r="I4306" i="4"/>
  <c r="I4305" i="4"/>
  <c r="I4304" i="4"/>
  <c r="I4303" i="4"/>
  <c r="I4302" i="4"/>
  <c r="I4301" i="4"/>
  <c r="I4300" i="4"/>
  <c r="I4299" i="4"/>
  <c r="I4298" i="4"/>
  <c r="I4297" i="4"/>
  <c r="I4296" i="4"/>
  <c r="I4295" i="4"/>
  <c r="I4294" i="4"/>
  <c r="I4293" i="4"/>
  <c r="I4292" i="4"/>
  <c r="I4291" i="4"/>
  <c r="I4290" i="4"/>
  <c r="I4289" i="4"/>
  <c r="I4288" i="4"/>
  <c r="I4287" i="4"/>
  <c r="I4286" i="4"/>
  <c r="I4285" i="4"/>
  <c r="I4284" i="4"/>
  <c r="I4283" i="4"/>
  <c r="I4282" i="4"/>
  <c r="I4281" i="4"/>
  <c r="I4280" i="4"/>
  <c r="I4279" i="4"/>
  <c r="I4278" i="4"/>
  <c r="I4277" i="4"/>
  <c r="I4276" i="4"/>
  <c r="I4275" i="4"/>
  <c r="I4274" i="4"/>
  <c r="I4273" i="4"/>
  <c r="I4272" i="4"/>
  <c r="I4271" i="4"/>
  <c r="I4270" i="4"/>
  <c r="I4269" i="4"/>
  <c r="I4268" i="4"/>
  <c r="I4267" i="4"/>
  <c r="I4266" i="4"/>
  <c r="I4265" i="4"/>
  <c r="I4264" i="4"/>
  <c r="I4263" i="4"/>
  <c r="I4262" i="4"/>
  <c r="I4261" i="4"/>
  <c r="I4260" i="4"/>
  <c r="I4259" i="4"/>
  <c r="I4258" i="4"/>
  <c r="I4257" i="4"/>
  <c r="I4256" i="4"/>
  <c r="I4255" i="4"/>
  <c r="I4254" i="4"/>
  <c r="I4253" i="4"/>
  <c r="I4252" i="4"/>
  <c r="I4251" i="4"/>
  <c r="I4250" i="4"/>
  <c r="I4249" i="4"/>
  <c r="I4248" i="4"/>
  <c r="I4247" i="4"/>
  <c r="I4246" i="4"/>
  <c r="I4245" i="4"/>
  <c r="I4244" i="4"/>
  <c r="I4243" i="4"/>
  <c r="I4242" i="4"/>
  <c r="I4241" i="4"/>
  <c r="I4240" i="4"/>
  <c r="I4239" i="4"/>
  <c r="I4238" i="4"/>
  <c r="I4237" i="4"/>
  <c r="I4236" i="4"/>
  <c r="I4235" i="4"/>
  <c r="I4234" i="4"/>
  <c r="I4233" i="4"/>
  <c r="I4232" i="4"/>
  <c r="I4231" i="4"/>
  <c r="I4230" i="4"/>
  <c r="I4229" i="4"/>
  <c r="I4228" i="4"/>
  <c r="I4227" i="4"/>
  <c r="I4226" i="4"/>
  <c r="I4225" i="4"/>
  <c r="I4224" i="4"/>
  <c r="I4223" i="4"/>
  <c r="I4222" i="4"/>
  <c r="I4221" i="4"/>
  <c r="I4220" i="4"/>
  <c r="I4219" i="4"/>
  <c r="I4218" i="4"/>
  <c r="I4217" i="4"/>
  <c r="I4216" i="4"/>
  <c r="I4215" i="4"/>
  <c r="I4214" i="4"/>
  <c r="I4213" i="4"/>
  <c r="I4212" i="4"/>
  <c r="I4211" i="4"/>
  <c r="I4210" i="4"/>
  <c r="I4209" i="4"/>
  <c r="I4208" i="4"/>
  <c r="I4207" i="4"/>
  <c r="I4206" i="4"/>
  <c r="I4205" i="4"/>
  <c r="I4204" i="4"/>
  <c r="I4203" i="4"/>
  <c r="I4202" i="4"/>
  <c r="I4201" i="4"/>
  <c r="I4200" i="4"/>
  <c r="I4199" i="4"/>
  <c r="I4198" i="4"/>
  <c r="I4197" i="4"/>
  <c r="I4196" i="4"/>
  <c r="I4195" i="4"/>
  <c r="I4194" i="4"/>
  <c r="I4193" i="4"/>
  <c r="I4192" i="4"/>
  <c r="I4191" i="4"/>
  <c r="I4190" i="4"/>
  <c r="I4189" i="4"/>
  <c r="I4188" i="4"/>
  <c r="I4187" i="4"/>
  <c r="I4186" i="4"/>
  <c r="I4185" i="4"/>
  <c r="I4184" i="4"/>
  <c r="I4183" i="4"/>
  <c r="I4182" i="4"/>
  <c r="I4181" i="4"/>
  <c r="I4180" i="4"/>
  <c r="I4179" i="4"/>
  <c r="I4178" i="4"/>
  <c r="I4177" i="4"/>
  <c r="I4176" i="4"/>
  <c r="I4175" i="4"/>
  <c r="I4174" i="4"/>
  <c r="I4173" i="4"/>
  <c r="I4172" i="4"/>
  <c r="I4171" i="4"/>
  <c r="I4170" i="4"/>
  <c r="I4169" i="4"/>
  <c r="I4168" i="4"/>
  <c r="I4167" i="4"/>
  <c r="I4166" i="4"/>
  <c r="I4165" i="4"/>
  <c r="I4164" i="4"/>
  <c r="I4163" i="4"/>
  <c r="I4162" i="4"/>
  <c r="I4161" i="4"/>
  <c r="I4160" i="4"/>
  <c r="I4159" i="4"/>
  <c r="I4158" i="4"/>
  <c r="I4157" i="4"/>
  <c r="I4156" i="4"/>
  <c r="I4155" i="4"/>
  <c r="I4154" i="4"/>
  <c r="I4153" i="4"/>
  <c r="I4152" i="4"/>
  <c r="I4151" i="4"/>
  <c r="I4150" i="4"/>
  <c r="I4149" i="4"/>
  <c r="I4148" i="4"/>
  <c r="I4147" i="4"/>
  <c r="I4146" i="4"/>
  <c r="I4145" i="4"/>
  <c r="I4144" i="4"/>
  <c r="I4143" i="4"/>
  <c r="I4142" i="4"/>
  <c r="I4141" i="4"/>
  <c r="I4140" i="4"/>
  <c r="I4139" i="4"/>
  <c r="I4138" i="4"/>
  <c r="I4137" i="4"/>
  <c r="I4136" i="4"/>
  <c r="I4135" i="4"/>
  <c r="I4134" i="4"/>
  <c r="I4133" i="4"/>
  <c r="I4132" i="4"/>
  <c r="I4131" i="4"/>
  <c r="I4130" i="4"/>
  <c r="I4129" i="4"/>
  <c r="I4128" i="4"/>
  <c r="I4127" i="4"/>
  <c r="I4126" i="4"/>
  <c r="I4125" i="4"/>
  <c r="I4124" i="4"/>
  <c r="I4123" i="4"/>
  <c r="I4122" i="4"/>
  <c r="I4121" i="4"/>
  <c r="I4120" i="4"/>
  <c r="I4119" i="4"/>
  <c r="I4118" i="4"/>
  <c r="I4117" i="4"/>
  <c r="I4116" i="4"/>
  <c r="I4115" i="4"/>
  <c r="I4114" i="4"/>
  <c r="I4113" i="4"/>
  <c r="I4112" i="4"/>
  <c r="I4111" i="4"/>
  <c r="I4110" i="4"/>
  <c r="I4109" i="4"/>
  <c r="I4108" i="4"/>
  <c r="I4107" i="4"/>
  <c r="I4106" i="4"/>
  <c r="I4105" i="4"/>
  <c r="I4104" i="4"/>
  <c r="I4103" i="4"/>
  <c r="I4102" i="4"/>
  <c r="I4101" i="4"/>
  <c r="I4100" i="4"/>
  <c r="I4099" i="4"/>
  <c r="I4098" i="4"/>
  <c r="I4097" i="4"/>
  <c r="I4096" i="4"/>
  <c r="I4095" i="4"/>
  <c r="I4094" i="4"/>
  <c r="I4093" i="4"/>
  <c r="I4092" i="4"/>
  <c r="I4091" i="4"/>
  <c r="I4090" i="4"/>
  <c r="I4089" i="4"/>
  <c r="I4088" i="4"/>
  <c r="I4087" i="4"/>
  <c r="I4086" i="4"/>
  <c r="I4085" i="4"/>
  <c r="I4084" i="4"/>
  <c r="I4083" i="4"/>
  <c r="I4082" i="4"/>
  <c r="I4081" i="4"/>
  <c r="I4080" i="4"/>
  <c r="I4079" i="4"/>
  <c r="I4078" i="4"/>
  <c r="I4077" i="4"/>
  <c r="I4076" i="4"/>
  <c r="I4075" i="4"/>
  <c r="I4074" i="4"/>
  <c r="I4073" i="4"/>
  <c r="I4072" i="4"/>
  <c r="I4071" i="4"/>
  <c r="I4070" i="4"/>
  <c r="I4069" i="4"/>
  <c r="I4068" i="4"/>
  <c r="I4067" i="4"/>
  <c r="I4066" i="4"/>
  <c r="I4065" i="4"/>
  <c r="I4064" i="4"/>
  <c r="I4063" i="4"/>
  <c r="I4062" i="4"/>
  <c r="I4061" i="4"/>
  <c r="I4060" i="4"/>
  <c r="I4059" i="4"/>
  <c r="I4058" i="4"/>
  <c r="I4057" i="4"/>
  <c r="I4056" i="4"/>
  <c r="I4055" i="4"/>
  <c r="I4054" i="4"/>
  <c r="I4053" i="4"/>
  <c r="I4052" i="4"/>
  <c r="I4051" i="4"/>
  <c r="I4050" i="4"/>
  <c r="I4049" i="4"/>
  <c r="I4048" i="4"/>
  <c r="I4047" i="4"/>
  <c r="I4046" i="4"/>
  <c r="I4045" i="4"/>
  <c r="I4044" i="4"/>
  <c r="I4043" i="4"/>
  <c r="I4042" i="4"/>
  <c r="I4041" i="4"/>
  <c r="I4040" i="4"/>
  <c r="I4039" i="4"/>
  <c r="I4038" i="4"/>
  <c r="I4037" i="4"/>
  <c r="I4036" i="4"/>
  <c r="I4035" i="4"/>
  <c r="I4034" i="4"/>
  <c r="I4033" i="4"/>
  <c r="I4032" i="4"/>
  <c r="I4031" i="4"/>
  <c r="I4030" i="4"/>
  <c r="I4029" i="4"/>
  <c r="I4028" i="4"/>
  <c r="I4027" i="4"/>
  <c r="I4026" i="4"/>
  <c r="I4025" i="4"/>
  <c r="I4024" i="4"/>
  <c r="I4023" i="4"/>
  <c r="I4022" i="4"/>
  <c r="I4021" i="4"/>
  <c r="I4020" i="4"/>
  <c r="I4019" i="4"/>
  <c r="I4018" i="4"/>
  <c r="I4017" i="4"/>
  <c r="I4016" i="4"/>
  <c r="I4015" i="4"/>
  <c r="I4014" i="4"/>
  <c r="I4013" i="4"/>
  <c r="I4012" i="4"/>
  <c r="I4011" i="4"/>
  <c r="I4010" i="4"/>
  <c r="I4009" i="4"/>
  <c r="I4008" i="4"/>
  <c r="I4007" i="4"/>
  <c r="I4006" i="4"/>
  <c r="I4005" i="4"/>
  <c r="I4004" i="4"/>
  <c r="I4003" i="4"/>
  <c r="I4002" i="4"/>
  <c r="I4001" i="4"/>
  <c r="I4000" i="4"/>
  <c r="I3999" i="4"/>
  <c r="I3998" i="4"/>
  <c r="I3997" i="4"/>
  <c r="I3996" i="4"/>
  <c r="I3995" i="4"/>
  <c r="I3994" i="4"/>
  <c r="I3993" i="4"/>
  <c r="I3992" i="4"/>
  <c r="I3991" i="4"/>
  <c r="I3990" i="4"/>
  <c r="I3989" i="4"/>
  <c r="I3988" i="4"/>
  <c r="I3987" i="4"/>
  <c r="I3986" i="4"/>
  <c r="I3985" i="4"/>
  <c r="I3984" i="4"/>
  <c r="I3983" i="4"/>
  <c r="I3982" i="4"/>
  <c r="I3981" i="4"/>
  <c r="I3980" i="4"/>
  <c r="I3979" i="4"/>
  <c r="I3978" i="4"/>
  <c r="I3977" i="4"/>
  <c r="I3976" i="4"/>
  <c r="I3975" i="4"/>
  <c r="I3974" i="4"/>
  <c r="I3973" i="4"/>
  <c r="I3972" i="4"/>
  <c r="I3971" i="4"/>
  <c r="I3970" i="4"/>
  <c r="I3969" i="4"/>
  <c r="I3968" i="4"/>
  <c r="I3967" i="4"/>
  <c r="I3966" i="4"/>
  <c r="I3965" i="4"/>
  <c r="I3964" i="4"/>
  <c r="I3963" i="4"/>
  <c r="I3962" i="4"/>
  <c r="I3961" i="4"/>
  <c r="I3960" i="4"/>
  <c r="I3959" i="4"/>
  <c r="I3958" i="4"/>
  <c r="I3957" i="4"/>
  <c r="I3956" i="4"/>
  <c r="I3955" i="4"/>
  <c r="I3954" i="4"/>
  <c r="I3953" i="4"/>
  <c r="I3952" i="4"/>
  <c r="I3951" i="4"/>
  <c r="I3950" i="4"/>
  <c r="I3949" i="4"/>
  <c r="I3948" i="4"/>
  <c r="I3947" i="4"/>
  <c r="I3946" i="4"/>
  <c r="I3945" i="4"/>
  <c r="I3944" i="4"/>
  <c r="I3943" i="4"/>
  <c r="I3942" i="4"/>
  <c r="I3941" i="4"/>
  <c r="I3940" i="4"/>
  <c r="I3939" i="4"/>
  <c r="I3938" i="4"/>
  <c r="I3937" i="4"/>
  <c r="I3936" i="4"/>
  <c r="I3935" i="4"/>
  <c r="I3934" i="4"/>
  <c r="I3933" i="4"/>
  <c r="I3932" i="4"/>
  <c r="I3931" i="4"/>
  <c r="I3930" i="4"/>
  <c r="I3929" i="4"/>
  <c r="I3928" i="4"/>
  <c r="I3927" i="4"/>
  <c r="I3926" i="4"/>
  <c r="I3925" i="4"/>
  <c r="I3924" i="4"/>
  <c r="I3923" i="4"/>
  <c r="I3922" i="4"/>
  <c r="I3921" i="4"/>
  <c r="I3920" i="4"/>
  <c r="I3919" i="4"/>
  <c r="I3918" i="4"/>
  <c r="I3917" i="4"/>
  <c r="I3916" i="4"/>
  <c r="I3915" i="4"/>
  <c r="I3914" i="4"/>
  <c r="I3913" i="4"/>
  <c r="I3912" i="4"/>
  <c r="I3911" i="4"/>
  <c r="I3910" i="4"/>
  <c r="I3909" i="4"/>
  <c r="I3908" i="4"/>
  <c r="I3907" i="4"/>
  <c r="I3906" i="4"/>
  <c r="I3905" i="4"/>
  <c r="I3904" i="4"/>
  <c r="I3903" i="4"/>
  <c r="I3902" i="4"/>
  <c r="I3901" i="4"/>
  <c r="I3900" i="4"/>
  <c r="I3899" i="4"/>
  <c r="I3898" i="4"/>
  <c r="I3897" i="4"/>
  <c r="I3896" i="4"/>
  <c r="I3895" i="4"/>
  <c r="I3894" i="4"/>
  <c r="I3893" i="4"/>
  <c r="I3892" i="4"/>
  <c r="I3891" i="4"/>
  <c r="I3890" i="4"/>
  <c r="I3889" i="4"/>
  <c r="I3888" i="4"/>
  <c r="I3887" i="4"/>
  <c r="I3886" i="4"/>
  <c r="I3885" i="4"/>
  <c r="I3884" i="4"/>
  <c r="I3883" i="4"/>
  <c r="I3882" i="4"/>
  <c r="I3881" i="4"/>
  <c r="I3880" i="4"/>
  <c r="I3879" i="4"/>
  <c r="I3878" i="4"/>
  <c r="I3877" i="4"/>
  <c r="I3876" i="4"/>
  <c r="I3875" i="4"/>
  <c r="I3874" i="4"/>
  <c r="I3873" i="4"/>
  <c r="I3872" i="4"/>
  <c r="I3871" i="4"/>
  <c r="I3870" i="4"/>
  <c r="I3869" i="4"/>
  <c r="I3868" i="4"/>
  <c r="I3867" i="4"/>
  <c r="I3866" i="4"/>
  <c r="I3865" i="4"/>
  <c r="I3864" i="4"/>
  <c r="I3863" i="4"/>
  <c r="I3862" i="4"/>
  <c r="I3861" i="4"/>
  <c r="I3860" i="4"/>
  <c r="I3859" i="4"/>
  <c r="I3858" i="4"/>
  <c r="I3857" i="4"/>
  <c r="I3856" i="4"/>
  <c r="I3855" i="4"/>
  <c r="I3854" i="4"/>
  <c r="I3853" i="4"/>
  <c r="I3852" i="4"/>
  <c r="I3851" i="4"/>
  <c r="I3850" i="4"/>
  <c r="I3849" i="4"/>
  <c r="I3848" i="4"/>
  <c r="I3847" i="4"/>
  <c r="I3846" i="4"/>
  <c r="I3845" i="4"/>
  <c r="I3844" i="4"/>
  <c r="I3843" i="4"/>
  <c r="I3842" i="4"/>
  <c r="I3841" i="4"/>
  <c r="I3840" i="4"/>
  <c r="I3839" i="4"/>
  <c r="I3838" i="4"/>
  <c r="I3837" i="4"/>
  <c r="I3836" i="4"/>
  <c r="I3835" i="4"/>
  <c r="I3834" i="4"/>
  <c r="I3833" i="4"/>
  <c r="I3832" i="4"/>
  <c r="I3831" i="4"/>
  <c r="I3830" i="4"/>
  <c r="I3829" i="4"/>
  <c r="I3828" i="4"/>
  <c r="I3827" i="4"/>
  <c r="I3826" i="4"/>
  <c r="I3825" i="4"/>
  <c r="I3824" i="4"/>
  <c r="I3823" i="4"/>
  <c r="I3822" i="4"/>
  <c r="I3821" i="4"/>
  <c r="I3820" i="4"/>
  <c r="I3819" i="4"/>
  <c r="I3818" i="4"/>
  <c r="I3817" i="4"/>
  <c r="I3816" i="4"/>
  <c r="I3815" i="4"/>
  <c r="I3814" i="4"/>
  <c r="I3813" i="4"/>
  <c r="I3812" i="4"/>
  <c r="I3811" i="4"/>
  <c r="I3810" i="4"/>
  <c r="I3809" i="4"/>
  <c r="I3808" i="4"/>
  <c r="I3807" i="4"/>
  <c r="I3806" i="4"/>
  <c r="I3805" i="4"/>
  <c r="I3804" i="4"/>
  <c r="I3803" i="4"/>
  <c r="I3802" i="4"/>
  <c r="I3801" i="4"/>
  <c r="I3800" i="4"/>
  <c r="I3799" i="4"/>
  <c r="I3798" i="4"/>
  <c r="I3797" i="4"/>
  <c r="I3796" i="4"/>
  <c r="I3795" i="4"/>
  <c r="I3794" i="4"/>
  <c r="I3793" i="4"/>
  <c r="I3792" i="4"/>
  <c r="I3791" i="4"/>
  <c r="I3790" i="4"/>
  <c r="I3789" i="4"/>
  <c r="I3788" i="4"/>
  <c r="I3787" i="4"/>
  <c r="I3786" i="4"/>
  <c r="I3785" i="4"/>
  <c r="I3784" i="4"/>
  <c r="I3783" i="4"/>
  <c r="I3782" i="4"/>
  <c r="I3781" i="4"/>
  <c r="I3780" i="4"/>
  <c r="I3779" i="4"/>
  <c r="I3778" i="4"/>
  <c r="I3777" i="4"/>
  <c r="I3776" i="4"/>
  <c r="I3775" i="4"/>
  <c r="I3774" i="4"/>
  <c r="I3773" i="4"/>
  <c r="I3772" i="4"/>
  <c r="I3771" i="4"/>
  <c r="I3770" i="4"/>
  <c r="I3769" i="4"/>
  <c r="I3768" i="4"/>
  <c r="I3767" i="4"/>
  <c r="I3766" i="4"/>
  <c r="I3765" i="4"/>
  <c r="I3764" i="4"/>
  <c r="I3763" i="4"/>
  <c r="I3762" i="4"/>
  <c r="I3761" i="4"/>
  <c r="I3760" i="4"/>
  <c r="I3759" i="4"/>
  <c r="I3758" i="4"/>
  <c r="I3757" i="4"/>
  <c r="I3756" i="4"/>
  <c r="I3755" i="4"/>
  <c r="I3754" i="4"/>
  <c r="I3753" i="4"/>
  <c r="I3752" i="4"/>
  <c r="I3751" i="4"/>
  <c r="I3750" i="4"/>
  <c r="I3749" i="4"/>
  <c r="I3748" i="4"/>
  <c r="I3747" i="4"/>
  <c r="I3746" i="4"/>
  <c r="I3745" i="4"/>
  <c r="I3744" i="4"/>
  <c r="I3743" i="4"/>
  <c r="I3742" i="4"/>
  <c r="I3741" i="4"/>
  <c r="I3740" i="4"/>
  <c r="I3739" i="4"/>
  <c r="I3738" i="4"/>
  <c r="I3737" i="4"/>
  <c r="I3736" i="4"/>
  <c r="I3735" i="4"/>
  <c r="I3734" i="4"/>
  <c r="I3733" i="4"/>
  <c r="I3732" i="4"/>
  <c r="I3731" i="4"/>
  <c r="I3730" i="4"/>
  <c r="I3729" i="4"/>
  <c r="I3728" i="4"/>
  <c r="I3727" i="4"/>
  <c r="I3726" i="4"/>
  <c r="I3725" i="4"/>
  <c r="I3724" i="4"/>
  <c r="I3723" i="4"/>
  <c r="I3722" i="4"/>
  <c r="I3721" i="4"/>
  <c r="I3720" i="4"/>
  <c r="I3719" i="4"/>
  <c r="I3718" i="4"/>
  <c r="I3717" i="4"/>
  <c r="I3716" i="4"/>
  <c r="I3715" i="4"/>
  <c r="I3714" i="4"/>
  <c r="I3713" i="4"/>
  <c r="I3712" i="4"/>
  <c r="I3711" i="4"/>
  <c r="I3710" i="4"/>
  <c r="I3709" i="4"/>
  <c r="I3708" i="4"/>
  <c r="I3707" i="4"/>
  <c r="I3706" i="4"/>
  <c r="I3705" i="4"/>
  <c r="I3704" i="4"/>
  <c r="I3703" i="4"/>
  <c r="I3702" i="4"/>
  <c r="I3701" i="4"/>
  <c r="I3700" i="4"/>
  <c r="I3699" i="4"/>
  <c r="I3698" i="4"/>
  <c r="I3697" i="4"/>
  <c r="I3696" i="4"/>
  <c r="I3695" i="4"/>
  <c r="I3694" i="4"/>
  <c r="I3693" i="4"/>
  <c r="I3692" i="4"/>
  <c r="I3691" i="4"/>
  <c r="I3690" i="4"/>
  <c r="I3689" i="4"/>
  <c r="I3688" i="4"/>
  <c r="I3687" i="4"/>
  <c r="I3686" i="4"/>
  <c r="I3685" i="4"/>
  <c r="I3684" i="4"/>
  <c r="I3683" i="4"/>
  <c r="I3682" i="4"/>
  <c r="I3681" i="4"/>
  <c r="I3680" i="4"/>
  <c r="I3679" i="4"/>
  <c r="I3678" i="4"/>
  <c r="I3677" i="4"/>
  <c r="I3676" i="4"/>
  <c r="I3675" i="4"/>
  <c r="I3674" i="4"/>
  <c r="I3673" i="4"/>
  <c r="I3672" i="4"/>
  <c r="I3671" i="4"/>
  <c r="I3670" i="4"/>
  <c r="I3669" i="4"/>
  <c r="I3668" i="4"/>
  <c r="I3667" i="4"/>
  <c r="I3666" i="4"/>
  <c r="I3665" i="4"/>
  <c r="I3664" i="4"/>
  <c r="I3663" i="4"/>
  <c r="I3662" i="4"/>
  <c r="I3661" i="4"/>
  <c r="I3660" i="4"/>
  <c r="I3659" i="4"/>
  <c r="I3658" i="4"/>
  <c r="I3657" i="4"/>
  <c r="I3656" i="4"/>
  <c r="I3655" i="4"/>
  <c r="I3654" i="4"/>
  <c r="I3653" i="4"/>
  <c r="I3652" i="4"/>
  <c r="I3651" i="4"/>
  <c r="I3650" i="4"/>
  <c r="I3649" i="4"/>
  <c r="I3648" i="4"/>
  <c r="I3647" i="4"/>
  <c r="I3646" i="4"/>
  <c r="I3645" i="4"/>
  <c r="I3644" i="4"/>
  <c r="I3643" i="4"/>
  <c r="I3642" i="4"/>
  <c r="I3641" i="4"/>
  <c r="I3640" i="4"/>
  <c r="I3639" i="4"/>
  <c r="I3638" i="4"/>
  <c r="I3637" i="4"/>
  <c r="I3636" i="4"/>
  <c r="I3635" i="4"/>
  <c r="I3634" i="4"/>
  <c r="I3633" i="4"/>
  <c r="I3632" i="4"/>
  <c r="I3631" i="4"/>
  <c r="I3630" i="4"/>
  <c r="I3629" i="4"/>
  <c r="I3628" i="4"/>
  <c r="I3627" i="4"/>
  <c r="I3626" i="4"/>
  <c r="I3625" i="4"/>
  <c r="I3624" i="4"/>
  <c r="I3623" i="4"/>
  <c r="I3622" i="4"/>
  <c r="I3621" i="4"/>
  <c r="I3620" i="4"/>
  <c r="I3619" i="4"/>
  <c r="I3618" i="4"/>
  <c r="I3617" i="4"/>
  <c r="I3616" i="4"/>
  <c r="I3615" i="4"/>
  <c r="I3614" i="4"/>
  <c r="I3613" i="4"/>
  <c r="I3612" i="4"/>
  <c r="I3611" i="4"/>
  <c r="I3610" i="4"/>
  <c r="I3609" i="4"/>
  <c r="I3608" i="4"/>
  <c r="I3607" i="4"/>
  <c r="I3606" i="4"/>
  <c r="I3605" i="4"/>
  <c r="I3604" i="4"/>
  <c r="I3603" i="4"/>
  <c r="I3602" i="4"/>
  <c r="I3601" i="4"/>
  <c r="I3600" i="4"/>
  <c r="I3599" i="4"/>
  <c r="I3598" i="4"/>
  <c r="I3597" i="4"/>
  <c r="I3596" i="4"/>
  <c r="I3595" i="4"/>
  <c r="I3594" i="4"/>
  <c r="I3593" i="4"/>
  <c r="I3592" i="4"/>
  <c r="I3591" i="4"/>
  <c r="I3590" i="4"/>
  <c r="I3589" i="4"/>
  <c r="I3588" i="4"/>
  <c r="I3587" i="4"/>
  <c r="I3586" i="4"/>
  <c r="I3585" i="4"/>
  <c r="I3584" i="4"/>
  <c r="I3583" i="4"/>
  <c r="I3582" i="4"/>
  <c r="I3581" i="4"/>
  <c r="I3580" i="4"/>
  <c r="I3579" i="4"/>
  <c r="I3578" i="4"/>
  <c r="I3577" i="4"/>
  <c r="I3576" i="4"/>
  <c r="I3575" i="4"/>
  <c r="I3574" i="4"/>
  <c r="I3573" i="4"/>
  <c r="I3572" i="4"/>
  <c r="I3571" i="4"/>
  <c r="I3570" i="4"/>
  <c r="I3569" i="4"/>
  <c r="I3568" i="4"/>
  <c r="I3567" i="4"/>
  <c r="I3566" i="4"/>
  <c r="I3565" i="4"/>
  <c r="I3564" i="4"/>
  <c r="I3563" i="4"/>
  <c r="I3562" i="4"/>
  <c r="I3561" i="4"/>
  <c r="I3560" i="4"/>
  <c r="I3559" i="4"/>
  <c r="I3558" i="4"/>
  <c r="I3557" i="4"/>
  <c r="I3556" i="4"/>
  <c r="I3555" i="4"/>
  <c r="I3554" i="4"/>
  <c r="I3553" i="4"/>
  <c r="I3552" i="4"/>
  <c r="I3551" i="4"/>
  <c r="I3550" i="4"/>
  <c r="I3549" i="4"/>
  <c r="I3548" i="4"/>
  <c r="I3547" i="4"/>
  <c r="I3546" i="4"/>
  <c r="I3545" i="4"/>
  <c r="I3544" i="4"/>
  <c r="I3543" i="4"/>
  <c r="I3542" i="4"/>
  <c r="I3541" i="4"/>
  <c r="I3540" i="4"/>
  <c r="I3539" i="4"/>
  <c r="I3538" i="4"/>
  <c r="I3537" i="4"/>
  <c r="I3536" i="4"/>
  <c r="I3535" i="4"/>
  <c r="I3534" i="4"/>
  <c r="I3533" i="4"/>
  <c r="I3532" i="4"/>
  <c r="I3531" i="4"/>
  <c r="I3530" i="4"/>
  <c r="I3529" i="4"/>
  <c r="I3528" i="4"/>
  <c r="I3527" i="4"/>
  <c r="I3526" i="4"/>
  <c r="I3525" i="4"/>
  <c r="I3524" i="4"/>
  <c r="I3523" i="4"/>
  <c r="I3522" i="4"/>
  <c r="I3521" i="4"/>
  <c r="I3520" i="4"/>
  <c r="I3519" i="4"/>
  <c r="I3518" i="4"/>
  <c r="I3517" i="4"/>
  <c r="I3516" i="4"/>
  <c r="I3515" i="4"/>
  <c r="I3514" i="4"/>
  <c r="I3513" i="4"/>
  <c r="I3512" i="4"/>
  <c r="I3511" i="4"/>
  <c r="I3510" i="4"/>
  <c r="I3509" i="4"/>
  <c r="I3508" i="4"/>
  <c r="I3507" i="4"/>
  <c r="I3506" i="4"/>
  <c r="I3505" i="4"/>
  <c r="I3504" i="4"/>
  <c r="I3503" i="4"/>
  <c r="I3502" i="4"/>
  <c r="I3501" i="4"/>
  <c r="I3500" i="4"/>
  <c r="I3499" i="4"/>
  <c r="I3498" i="4"/>
  <c r="I3497" i="4"/>
  <c r="I3496" i="4"/>
  <c r="I3495" i="4"/>
  <c r="I3494" i="4"/>
  <c r="I3493" i="4"/>
  <c r="I3492" i="4"/>
  <c r="I3491" i="4"/>
  <c r="I3490" i="4"/>
  <c r="I3489" i="4"/>
  <c r="I3488" i="4"/>
  <c r="I3487" i="4"/>
  <c r="I3486" i="4"/>
  <c r="I3485" i="4"/>
  <c r="I3484" i="4"/>
  <c r="I3483" i="4"/>
  <c r="I3482" i="4"/>
  <c r="I3481" i="4"/>
  <c r="I3480" i="4"/>
  <c r="I3479" i="4"/>
  <c r="I3478" i="4"/>
  <c r="I3477" i="4"/>
  <c r="I3476" i="4"/>
  <c r="I3475" i="4"/>
  <c r="I3474" i="4"/>
  <c r="I3473" i="4"/>
  <c r="I3472" i="4"/>
  <c r="I3471" i="4"/>
  <c r="I3470" i="4"/>
  <c r="I3469" i="4"/>
  <c r="I3468" i="4"/>
  <c r="I3467" i="4"/>
  <c r="I3466" i="4"/>
  <c r="I3465" i="4"/>
  <c r="I3464" i="4"/>
  <c r="I3463" i="4"/>
  <c r="I3462" i="4"/>
  <c r="I3461" i="4"/>
  <c r="I3460" i="4"/>
  <c r="I3459" i="4"/>
  <c r="I3458" i="4"/>
  <c r="I3457" i="4"/>
  <c r="I3456" i="4"/>
  <c r="I3455" i="4"/>
  <c r="I3454" i="4"/>
  <c r="I3453" i="4"/>
  <c r="I3452" i="4"/>
  <c r="I3451" i="4"/>
  <c r="I3450" i="4"/>
  <c r="I3449" i="4"/>
  <c r="I3448" i="4"/>
  <c r="I3447" i="4"/>
  <c r="I3446" i="4"/>
  <c r="I3445" i="4"/>
  <c r="I3444" i="4"/>
  <c r="I3443" i="4"/>
  <c r="I3442" i="4"/>
  <c r="I3441" i="4"/>
  <c r="I3440" i="4"/>
  <c r="I3439" i="4"/>
  <c r="I3438" i="4"/>
  <c r="I3437" i="4"/>
  <c r="I3436" i="4"/>
  <c r="I3435" i="4"/>
  <c r="I3434" i="4"/>
  <c r="I3433" i="4"/>
  <c r="I3432" i="4"/>
  <c r="I3431" i="4"/>
  <c r="I3430" i="4"/>
  <c r="I3429" i="4"/>
  <c r="I3428" i="4"/>
  <c r="I3427" i="4"/>
  <c r="I3426" i="4"/>
  <c r="I3425" i="4"/>
  <c r="I3424" i="4"/>
  <c r="I3423" i="4"/>
  <c r="I3422" i="4"/>
  <c r="I3421" i="4"/>
  <c r="I3420" i="4"/>
  <c r="I3419" i="4"/>
  <c r="I3418" i="4"/>
  <c r="I3417" i="4"/>
  <c r="I3416" i="4"/>
  <c r="I3415" i="4"/>
  <c r="I3414" i="4"/>
  <c r="I3413" i="4"/>
  <c r="I3412" i="4"/>
  <c r="I3411" i="4"/>
  <c r="I3410" i="4"/>
  <c r="I3409" i="4"/>
  <c r="I3408" i="4"/>
  <c r="I3407" i="4"/>
  <c r="I3406" i="4"/>
  <c r="I3405" i="4"/>
  <c r="I3404" i="4"/>
  <c r="I3403" i="4"/>
  <c r="I3402" i="4"/>
  <c r="I3401" i="4"/>
  <c r="I3400" i="4"/>
  <c r="I3399" i="4"/>
  <c r="I3398" i="4"/>
  <c r="I3397" i="4"/>
  <c r="I3396" i="4"/>
  <c r="I3395" i="4"/>
  <c r="I3394" i="4"/>
  <c r="I3393" i="4"/>
  <c r="I3392" i="4"/>
  <c r="I3391" i="4"/>
  <c r="I3390" i="4"/>
  <c r="I3389" i="4"/>
  <c r="I3388" i="4"/>
  <c r="I3387" i="4"/>
  <c r="I3386" i="4"/>
  <c r="I3385" i="4"/>
  <c r="I3384" i="4"/>
  <c r="I3383" i="4"/>
  <c r="I3382" i="4"/>
  <c r="I3381" i="4"/>
  <c r="I3380" i="4"/>
  <c r="I3379" i="4"/>
  <c r="I3378" i="4"/>
  <c r="I3377" i="4"/>
  <c r="I3376" i="4"/>
  <c r="I3375" i="4"/>
  <c r="I3374" i="4"/>
  <c r="I3373" i="4"/>
  <c r="I3372" i="4"/>
  <c r="I3371" i="4"/>
  <c r="I3370" i="4"/>
  <c r="I3369" i="4"/>
  <c r="I3368" i="4"/>
  <c r="I3367" i="4"/>
  <c r="I3366" i="4"/>
  <c r="I3365" i="4"/>
  <c r="I3364" i="4"/>
  <c r="I3363" i="4"/>
  <c r="I3362" i="4"/>
  <c r="I3361" i="4"/>
  <c r="I3360" i="4"/>
  <c r="I3359" i="4"/>
  <c r="I3358" i="4"/>
  <c r="I3357" i="4"/>
  <c r="I3356" i="4"/>
  <c r="I3355" i="4"/>
  <c r="I3354" i="4"/>
  <c r="I3353" i="4"/>
  <c r="I3352" i="4"/>
  <c r="I3351" i="4"/>
  <c r="I3350" i="4"/>
  <c r="I3349" i="4"/>
  <c r="I3348" i="4"/>
  <c r="I3347" i="4"/>
  <c r="I3346" i="4"/>
  <c r="I3345" i="4"/>
  <c r="I3344" i="4"/>
  <c r="I3343" i="4"/>
  <c r="I3342" i="4"/>
  <c r="I3341" i="4"/>
  <c r="I3340" i="4"/>
  <c r="I3339" i="4"/>
  <c r="I3338" i="4"/>
  <c r="I3337" i="4"/>
  <c r="I3336" i="4"/>
  <c r="I3335" i="4"/>
  <c r="I3334" i="4"/>
  <c r="I3333" i="4"/>
  <c r="I3332" i="4"/>
  <c r="I3331" i="4"/>
  <c r="I3330" i="4"/>
  <c r="I3329" i="4"/>
  <c r="I3328" i="4"/>
  <c r="I3327" i="4"/>
  <c r="I3326" i="4"/>
  <c r="I3325" i="4"/>
  <c r="I3324" i="4"/>
  <c r="I3323" i="4"/>
  <c r="I3322" i="4"/>
  <c r="I3321" i="4"/>
  <c r="I3320" i="4"/>
  <c r="I3319" i="4"/>
  <c r="I3318" i="4"/>
  <c r="I3317" i="4"/>
  <c r="I3316" i="4"/>
  <c r="I3315" i="4"/>
  <c r="I3314" i="4"/>
  <c r="I3313" i="4"/>
  <c r="I3312" i="4"/>
  <c r="I3311" i="4"/>
  <c r="I3310" i="4"/>
  <c r="I3309" i="4"/>
  <c r="I3308" i="4"/>
  <c r="I3307" i="4"/>
  <c r="I3306" i="4"/>
  <c r="I3305" i="4"/>
  <c r="I3304" i="4"/>
  <c r="I3303" i="4"/>
  <c r="I3302" i="4"/>
  <c r="I3301" i="4"/>
  <c r="I3300" i="4"/>
  <c r="I3299" i="4"/>
  <c r="I3298" i="4"/>
  <c r="I3297" i="4"/>
  <c r="I3296" i="4"/>
  <c r="I3295" i="4"/>
  <c r="I3294" i="4"/>
  <c r="I3293" i="4"/>
  <c r="I3292" i="4"/>
  <c r="I3291" i="4"/>
  <c r="I3290" i="4"/>
  <c r="I3289" i="4"/>
  <c r="I3288" i="4"/>
  <c r="I3287" i="4"/>
  <c r="I3286" i="4"/>
  <c r="I3285" i="4"/>
  <c r="I3284" i="4"/>
  <c r="I3283" i="4"/>
  <c r="I3282" i="4"/>
  <c r="I3281" i="4"/>
  <c r="I3280" i="4"/>
  <c r="I3279" i="4"/>
  <c r="I3278" i="4"/>
  <c r="I3277" i="4"/>
  <c r="I3276" i="4"/>
  <c r="I3275" i="4"/>
  <c r="I3274" i="4"/>
  <c r="I3273" i="4"/>
  <c r="I3272" i="4"/>
  <c r="I3271" i="4"/>
  <c r="I3270" i="4"/>
  <c r="I3269" i="4"/>
  <c r="I3268" i="4"/>
  <c r="I3267" i="4"/>
  <c r="I3266" i="4"/>
  <c r="I3265" i="4"/>
  <c r="I3264" i="4"/>
  <c r="I3263" i="4"/>
  <c r="I3262" i="4"/>
  <c r="I3261" i="4"/>
  <c r="I3260" i="4"/>
  <c r="I3259" i="4"/>
  <c r="I3258" i="4"/>
  <c r="I3257" i="4"/>
  <c r="I3256" i="4"/>
  <c r="I3255" i="4"/>
  <c r="I3254" i="4"/>
  <c r="I3253" i="4"/>
  <c r="I3252" i="4"/>
  <c r="I3251" i="4"/>
  <c r="I3250" i="4"/>
  <c r="I3249" i="4"/>
  <c r="I3248" i="4"/>
  <c r="I3247" i="4"/>
  <c r="I3246" i="4"/>
  <c r="I3245" i="4"/>
  <c r="I3244" i="4"/>
  <c r="I3243" i="4"/>
  <c r="I3242" i="4"/>
  <c r="I3241" i="4"/>
  <c r="I3240" i="4"/>
  <c r="I3239" i="4"/>
  <c r="I3238" i="4"/>
  <c r="I3237" i="4"/>
  <c r="I3236" i="4"/>
  <c r="I3235" i="4"/>
  <c r="I3234" i="4"/>
  <c r="I3233" i="4"/>
  <c r="I3232" i="4"/>
  <c r="I3231" i="4"/>
  <c r="I3230" i="4"/>
  <c r="I3229" i="4"/>
  <c r="I3228" i="4"/>
  <c r="I3227" i="4"/>
  <c r="I3226" i="4"/>
  <c r="I3225" i="4"/>
  <c r="I3224" i="4"/>
  <c r="I3223" i="4"/>
  <c r="I3222" i="4"/>
  <c r="I3221" i="4"/>
  <c r="I3220" i="4"/>
  <c r="I3219" i="4"/>
  <c r="I3218" i="4"/>
  <c r="I3217" i="4"/>
  <c r="I3216" i="4"/>
  <c r="I3215" i="4"/>
  <c r="I3214" i="4"/>
  <c r="I3213" i="4"/>
  <c r="I3212" i="4"/>
  <c r="I3211" i="4"/>
  <c r="I3210" i="4"/>
  <c r="I3209" i="4"/>
  <c r="I3208" i="4"/>
  <c r="I3207" i="4"/>
  <c r="I3206" i="4"/>
  <c r="I3205" i="4"/>
  <c r="I3204" i="4"/>
  <c r="I3203" i="4"/>
  <c r="I3202" i="4"/>
  <c r="I3201" i="4"/>
  <c r="I3200" i="4"/>
  <c r="I3199" i="4"/>
  <c r="I3198" i="4"/>
  <c r="I3197" i="4"/>
  <c r="I3196" i="4"/>
  <c r="I3195" i="4"/>
  <c r="I3194" i="4"/>
  <c r="I3193" i="4"/>
  <c r="I3192" i="4"/>
  <c r="I3191" i="4"/>
  <c r="I3190" i="4"/>
  <c r="I3189" i="4"/>
  <c r="I3188" i="4"/>
  <c r="I3187" i="4"/>
  <c r="I3186" i="4"/>
  <c r="I3185" i="4"/>
  <c r="I3184" i="4"/>
  <c r="I3183" i="4"/>
  <c r="I3182" i="4"/>
  <c r="I3181" i="4"/>
  <c r="I3180" i="4"/>
  <c r="I3179" i="4"/>
  <c r="I3178" i="4"/>
  <c r="I3177" i="4"/>
  <c r="I3176" i="4"/>
  <c r="I3175" i="4"/>
  <c r="I3174" i="4"/>
  <c r="I3173" i="4"/>
  <c r="I3172" i="4"/>
  <c r="I3171" i="4"/>
  <c r="I3170" i="4"/>
  <c r="I3169" i="4"/>
  <c r="I3168" i="4"/>
  <c r="I3167" i="4"/>
  <c r="I3166" i="4"/>
  <c r="I3165" i="4"/>
  <c r="I3164" i="4"/>
  <c r="I3163" i="4"/>
  <c r="I3162" i="4"/>
  <c r="I3161" i="4"/>
  <c r="I3160" i="4"/>
  <c r="I3159" i="4"/>
  <c r="I3158" i="4"/>
  <c r="I3157" i="4"/>
  <c r="I3156" i="4"/>
  <c r="I3155" i="4"/>
  <c r="I3154" i="4"/>
  <c r="I3153" i="4"/>
  <c r="I3152" i="4"/>
  <c r="I3151" i="4"/>
  <c r="I3150" i="4"/>
  <c r="I3149" i="4"/>
  <c r="I3148" i="4"/>
  <c r="I3147" i="4"/>
  <c r="I3146" i="4"/>
  <c r="I3145" i="4"/>
  <c r="I3144" i="4"/>
  <c r="I3143" i="4"/>
  <c r="I3142" i="4"/>
  <c r="I3141" i="4"/>
  <c r="I3140" i="4"/>
  <c r="I3139" i="4"/>
  <c r="I3138" i="4"/>
  <c r="I3137" i="4"/>
  <c r="I3136" i="4"/>
  <c r="I3135" i="4"/>
  <c r="I3134" i="4"/>
  <c r="I3133" i="4"/>
  <c r="I3132" i="4"/>
  <c r="I3131" i="4"/>
  <c r="I3130" i="4"/>
  <c r="I3129" i="4"/>
  <c r="I3128" i="4"/>
  <c r="I3127" i="4"/>
  <c r="I3126" i="4"/>
  <c r="I3125" i="4"/>
  <c r="I3124" i="4"/>
  <c r="I3123" i="4"/>
  <c r="I3122" i="4"/>
  <c r="I3121" i="4"/>
  <c r="I3120" i="4"/>
  <c r="I3119" i="4"/>
  <c r="I3118" i="4"/>
  <c r="I3117" i="4"/>
  <c r="I3116" i="4"/>
  <c r="I3115" i="4"/>
  <c r="I3114" i="4"/>
  <c r="I3113" i="4"/>
  <c r="I3112" i="4"/>
  <c r="I3111" i="4"/>
  <c r="I3110" i="4"/>
  <c r="I3109" i="4"/>
  <c r="I3108" i="4"/>
  <c r="I3107" i="4"/>
  <c r="I3106" i="4"/>
  <c r="I3105" i="4"/>
  <c r="I3104" i="4"/>
  <c r="I3103" i="4"/>
  <c r="I3102" i="4"/>
  <c r="I3101" i="4"/>
  <c r="I3100" i="4"/>
  <c r="I3099" i="4"/>
  <c r="I3098" i="4"/>
  <c r="I3097" i="4"/>
  <c r="I3096" i="4"/>
  <c r="I3095" i="4"/>
  <c r="I3094" i="4"/>
  <c r="I3093" i="4"/>
  <c r="I3092" i="4"/>
  <c r="I3091" i="4"/>
  <c r="I3090" i="4"/>
  <c r="I3089" i="4"/>
  <c r="I3088" i="4"/>
  <c r="I3087" i="4"/>
  <c r="I3086" i="4"/>
  <c r="I3085" i="4"/>
  <c r="I3084" i="4"/>
  <c r="I3083" i="4"/>
  <c r="I3082" i="4"/>
  <c r="I3081" i="4"/>
  <c r="I3080" i="4"/>
  <c r="I3079" i="4"/>
  <c r="I3078" i="4"/>
  <c r="I3077" i="4"/>
  <c r="I3076" i="4"/>
  <c r="I3075" i="4"/>
  <c r="I3074" i="4"/>
  <c r="I3073" i="4"/>
  <c r="I3072" i="4"/>
  <c r="I3071" i="4"/>
  <c r="I3070" i="4"/>
  <c r="I3069" i="4"/>
  <c r="I3068" i="4"/>
  <c r="I3067" i="4"/>
  <c r="I3066" i="4"/>
  <c r="I3065" i="4"/>
  <c r="I3064" i="4"/>
  <c r="I3063" i="4"/>
  <c r="I3062" i="4"/>
  <c r="I3061" i="4"/>
  <c r="I3060" i="4"/>
  <c r="I3059" i="4"/>
  <c r="I3058" i="4"/>
  <c r="I3057" i="4"/>
  <c r="I3056" i="4"/>
  <c r="I3055" i="4"/>
  <c r="I3054" i="4"/>
  <c r="I3053" i="4"/>
  <c r="I3052" i="4"/>
  <c r="I3051" i="4"/>
  <c r="I3050" i="4"/>
  <c r="I3049" i="4"/>
  <c r="I3048" i="4"/>
  <c r="I3047" i="4"/>
  <c r="I3046" i="4"/>
  <c r="I3045" i="4"/>
  <c r="I3044" i="4"/>
  <c r="I3043" i="4"/>
  <c r="I3042" i="4"/>
  <c r="I3041" i="4"/>
  <c r="I3040" i="4"/>
  <c r="I3039" i="4"/>
  <c r="I3038" i="4"/>
  <c r="I3037" i="4"/>
  <c r="I3036" i="4"/>
  <c r="I3035" i="4"/>
  <c r="I3034" i="4"/>
  <c r="I3033" i="4"/>
  <c r="I3032" i="4"/>
  <c r="I3031" i="4"/>
  <c r="I3030" i="4"/>
  <c r="I3029" i="4"/>
  <c r="I3028" i="4"/>
  <c r="I3027" i="4"/>
  <c r="I3026" i="4"/>
  <c r="I3025" i="4"/>
  <c r="I3024" i="4"/>
  <c r="I3023" i="4"/>
  <c r="I3022" i="4"/>
  <c r="I3021" i="4"/>
  <c r="I3020" i="4"/>
  <c r="I3019" i="4"/>
  <c r="I3018" i="4"/>
  <c r="I3017" i="4"/>
  <c r="I3016" i="4"/>
  <c r="I3015" i="4"/>
  <c r="I3014" i="4"/>
  <c r="I3013" i="4"/>
  <c r="I3012" i="4"/>
  <c r="I3011" i="4"/>
  <c r="I3010" i="4"/>
  <c r="I3009" i="4"/>
  <c r="I3008" i="4"/>
  <c r="I3007" i="4"/>
  <c r="I3006" i="4"/>
  <c r="I3005" i="4"/>
  <c r="I3004" i="4"/>
  <c r="I3003" i="4"/>
  <c r="I3002" i="4"/>
  <c r="I3001" i="4"/>
  <c r="I3000" i="4"/>
  <c r="I2999" i="4"/>
  <c r="I2998" i="4"/>
  <c r="I2997" i="4"/>
  <c r="I2996" i="4"/>
  <c r="I2995" i="4"/>
  <c r="I2994" i="4"/>
  <c r="I2993" i="4"/>
  <c r="I2992" i="4"/>
  <c r="I2991" i="4"/>
  <c r="I2990" i="4"/>
  <c r="I2989" i="4"/>
  <c r="I2988" i="4"/>
  <c r="I2987" i="4"/>
  <c r="I2986" i="4"/>
  <c r="I2985" i="4"/>
  <c r="I2984" i="4"/>
  <c r="I2983" i="4"/>
  <c r="I2982" i="4"/>
  <c r="I2981" i="4"/>
  <c r="I2980" i="4"/>
  <c r="I2979" i="4"/>
  <c r="I2978" i="4"/>
  <c r="I2977" i="4"/>
  <c r="I2976" i="4"/>
  <c r="I2975" i="4"/>
  <c r="I2974" i="4"/>
  <c r="I2973" i="4"/>
  <c r="I2972" i="4"/>
  <c r="I2971" i="4"/>
  <c r="I2970" i="4"/>
  <c r="I2969" i="4"/>
  <c r="I2968" i="4"/>
  <c r="I2967" i="4"/>
  <c r="I2966" i="4"/>
  <c r="I2965" i="4"/>
  <c r="I2964" i="4"/>
  <c r="I2963" i="4"/>
  <c r="I2962" i="4"/>
  <c r="I2961" i="4"/>
  <c r="I2960" i="4"/>
  <c r="I2959" i="4"/>
  <c r="I2958" i="4"/>
  <c r="I2957" i="4"/>
  <c r="I2956" i="4"/>
  <c r="I2955" i="4"/>
  <c r="I2954" i="4"/>
  <c r="I2953" i="4"/>
  <c r="I2952" i="4"/>
  <c r="I2951" i="4"/>
  <c r="I2950" i="4"/>
  <c r="I2949" i="4"/>
  <c r="I2948" i="4"/>
  <c r="I2947" i="4"/>
  <c r="I2946" i="4"/>
  <c r="I2945" i="4"/>
  <c r="I2944" i="4"/>
  <c r="I2943" i="4"/>
  <c r="I2942" i="4"/>
  <c r="I2941" i="4"/>
  <c r="I2940" i="4"/>
  <c r="I2939" i="4"/>
  <c r="I2938" i="4"/>
  <c r="I2937" i="4"/>
  <c r="I2936" i="4"/>
  <c r="I2935" i="4"/>
  <c r="I2934" i="4"/>
  <c r="I2933" i="4"/>
  <c r="I2932" i="4"/>
  <c r="I2931" i="4"/>
  <c r="I2930" i="4"/>
  <c r="I2929" i="4"/>
  <c r="I2928" i="4"/>
  <c r="I2927" i="4"/>
  <c r="I2926" i="4"/>
  <c r="I2925" i="4"/>
  <c r="I2924" i="4"/>
  <c r="I2923" i="4"/>
  <c r="I2922" i="4"/>
  <c r="I2921" i="4"/>
  <c r="I2920" i="4"/>
  <c r="I2919" i="4"/>
  <c r="I2918" i="4"/>
  <c r="I2917" i="4"/>
  <c r="I2916" i="4"/>
  <c r="I2915" i="4"/>
  <c r="I2914" i="4"/>
  <c r="I2913" i="4"/>
  <c r="I2912" i="4"/>
  <c r="I2911" i="4"/>
  <c r="I2910" i="4"/>
  <c r="I2909" i="4"/>
  <c r="I2908" i="4"/>
  <c r="I2907" i="4"/>
  <c r="I2906" i="4"/>
  <c r="I2905" i="4"/>
  <c r="I2904" i="4"/>
  <c r="I2903" i="4"/>
  <c r="I2902" i="4"/>
  <c r="I2901" i="4"/>
  <c r="I2900" i="4"/>
  <c r="I2899" i="4"/>
  <c r="I2898" i="4"/>
  <c r="I2897" i="4"/>
  <c r="I2896" i="4"/>
  <c r="I2895" i="4"/>
  <c r="I2894" i="4"/>
  <c r="I2893" i="4"/>
  <c r="I2892" i="4"/>
  <c r="I2891" i="4"/>
  <c r="I2890" i="4"/>
  <c r="I2889" i="4"/>
  <c r="I2888" i="4"/>
  <c r="I2887" i="4"/>
  <c r="I2886" i="4"/>
  <c r="I2885" i="4"/>
  <c r="I2884" i="4"/>
  <c r="I2883" i="4"/>
  <c r="I2882" i="4"/>
  <c r="I2881" i="4"/>
  <c r="I2880" i="4"/>
  <c r="I2879" i="4"/>
  <c r="I2878" i="4"/>
  <c r="I2877" i="4"/>
  <c r="I2876" i="4"/>
  <c r="I2875" i="4"/>
  <c r="I2874" i="4"/>
  <c r="I2873" i="4"/>
  <c r="I2872" i="4"/>
  <c r="I2871" i="4"/>
  <c r="I2870" i="4"/>
  <c r="I2869" i="4"/>
  <c r="I2868" i="4"/>
  <c r="I2867" i="4"/>
  <c r="I2866" i="4"/>
  <c r="I2865" i="4"/>
  <c r="I2864" i="4"/>
  <c r="I2863" i="4"/>
  <c r="I2862" i="4"/>
  <c r="I2861" i="4"/>
  <c r="I2860" i="4"/>
  <c r="I2859" i="4"/>
  <c r="I2858" i="4"/>
  <c r="I2857" i="4"/>
  <c r="I2856" i="4"/>
  <c r="I2855" i="4"/>
  <c r="I2854" i="4"/>
  <c r="I2853" i="4"/>
  <c r="I2852" i="4"/>
  <c r="I2851" i="4"/>
  <c r="I2850" i="4"/>
  <c r="I2849" i="4"/>
  <c r="I2848" i="4"/>
  <c r="I2847" i="4"/>
  <c r="I2846" i="4"/>
  <c r="I2845" i="4"/>
  <c r="I2844" i="4"/>
  <c r="I2843" i="4"/>
  <c r="I2842" i="4"/>
  <c r="I2841" i="4"/>
  <c r="I2840" i="4"/>
  <c r="I2839" i="4"/>
  <c r="I2838" i="4"/>
  <c r="I2837" i="4"/>
  <c r="I2836" i="4"/>
  <c r="I2835" i="4"/>
  <c r="I2834" i="4"/>
  <c r="I2833" i="4"/>
  <c r="I2832" i="4"/>
  <c r="I2831" i="4"/>
  <c r="I2830" i="4"/>
  <c r="I2829" i="4"/>
  <c r="I2828" i="4"/>
  <c r="I2827" i="4"/>
  <c r="I2826" i="4"/>
  <c r="I2825" i="4"/>
  <c r="I2824" i="4"/>
  <c r="I2823" i="4"/>
  <c r="I2822" i="4"/>
  <c r="I2821" i="4"/>
  <c r="I2820" i="4"/>
  <c r="I2819" i="4"/>
  <c r="I2818" i="4"/>
  <c r="I2817" i="4"/>
  <c r="I2816" i="4"/>
  <c r="I2815" i="4"/>
  <c r="I2814" i="4"/>
  <c r="I2813" i="4"/>
  <c r="I2812" i="4"/>
  <c r="I2811" i="4"/>
  <c r="I2810" i="4"/>
  <c r="I2809" i="4"/>
  <c r="I2808" i="4"/>
  <c r="I2807" i="4"/>
  <c r="I2806" i="4"/>
  <c r="I2805" i="4"/>
  <c r="I2804" i="4"/>
  <c r="I2803" i="4"/>
  <c r="I2802" i="4"/>
  <c r="I2801" i="4"/>
  <c r="I2800" i="4"/>
  <c r="I2799" i="4"/>
  <c r="I2798" i="4"/>
  <c r="I2797" i="4"/>
  <c r="I2796" i="4"/>
  <c r="I2795" i="4"/>
  <c r="I2794" i="4"/>
  <c r="I2793" i="4"/>
  <c r="I2792" i="4"/>
  <c r="I2791" i="4"/>
  <c r="I2790" i="4"/>
  <c r="I2789" i="4"/>
  <c r="I2788" i="4"/>
  <c r="I2787" i="4"/>
  <c r="I2786" i="4"/>
  <c r="I2785" i="4"/>
  <c r="I2784" i="4"/>
  <c r="I2783" i="4"/>
  <c r="I2782" i="4"/>
  <c r="I2781" i="4"/>
  <c r="I2780" i="4"/>
  <c r="I2779" i="4"/>
  <c r="I2778" i="4"/>
  <c r="I2777" i="4"/>
  <c r="I2776" i="4"/>
  <c r="I2775" i="4"/>
  <c r="I2774" i="4"/>
  <c r="I2773" i="4"/>
  <c r="I2772" i="4"/>
  <c r="I2771" i="4"/>
  <c r="I2770" i="4"/>
  <c r="I2769" i="4"/>
  <c r="I2768" i="4"/>
  <c r="I2767" i="4"/>
  <c r="I2766" i="4"/>
  <c r="I2765" i="4"/>
  <c r="I2764" i="4"/>
  <c r="I2763" i="4"/>
  <c r="I2762" i="4"/>
  <c r="I2761" i="4"/>
  <c r="I2760" i="4"/>
  <c r="I2759" i="4"/>
  <c r="I2758" i="4"/>
  <c r="I2757" i="4"/>
  <c r="I2756" i="4"/>
  <c r="I2755" i="4"/>
  <c r="I2754" i="4"/>
  <c r="I2753" i="4"/>
  <c r="I2752" i="4"/>
  <c r="I2751" i="4"/>
  <c r="I2750" i="4"/>
  <c r="I2749" i="4"/>
  <c r="I2748" i="4"/>
  <c r="I2747" i="4"/>
  <c r="I2746" i="4"/>
  <c r="I2745" i="4"/>
  <c r="I2744" i="4"/>
  <c r="I2743" i="4"/>
  <c r="I2742" i="4"/>
  <c r="I2741" i="4"/>
  <c r="I2740" i="4"/>
  <c r="I2739" i="4"/>
  <c r="I2738" i="4"/>
  <c r="I2737" i="4"/>
  <c r="I2736" i="4"/>
  <c r="I2735" i="4"/>
  <c r="I2734" i="4"/>
  <c r="I2733" i="4"/>
  <c r="I2732" i="4"/>
  <c r="I2731" i="4"/>
  <c r="I2730" i="4"/>
  <c r="I2729" i="4"/>
  <c r="I2728" i="4"/>
  <c r="I2727" i="4"/>
  <c r="I2726" i="4"/>
  <c r="I2725" i="4"/>
  <c r="I2724" i="4"/>
  <c r="I2723" i="4"/>
  <c r="I2722" i="4"/>
  <c r="I2721" i="4"/>
  <c r="I2720" i="4"/>
  <c r="I2719" i="4"/>
  <c r="I2718" i="4"/>
  <c r="I2717" i="4"/>
  <c r="I2716" i="4"/>
  <c r="I2715" i="4"/>
  <c r="I2714" i="4"/>
  <c r="I2713" i="4"/>
  <c r="I2712" i="4"/>
  <c r="I2711" i="4"/>
  <c r="I2710" i="4"/>
  <c r="I2709" i="4"/>
  <c r="I2708" i="4"/>
  <c r="I2707" i="4"/>
  <c r="I2706" i="4"/>
  <c r="I2705" i="4"/>
  <c r="I2704" i="4"/>
  <c r="I2703" i="4"/>
  <c r="I2702" i="4"/>
  <c r="I2701" i="4"/>
  <c r="I2700" i="4"/>
  <c r="I2699" i="4"/>
  <c r="I2698" i="4"/>
  <c r="I2697" i="4"/>
  <c r="I2696" i="4"/>
  <c r="I2695" i="4"/>
  <c r="I2694" i="4"/>
  <c r="I2693" i="4"/>
  <c r="I2692" i="4"/>
  <c r="I2691" i="4"/>
  <c r="I2690" i="4"/>
  <c r="I2689" i="4"/>
  <c r="I2688" i="4"/>
  <c r="I2687" i="4"/>
  <c r="I2686" i="4"/>
  <c r="I2685" i="4"/>
  <c r="I2684" i="4"/>
  <c r="I2683" i="4"/>
  <c r="I2682" i="4"/>
  <c r="I2681" i="4"/>
  <c r="I2680" i="4"/>
  <c r="I2679" i="4"/>
  <c r="I2678" i="4"/>
  <c r="I2677" i="4"/>
  <c r="I2676" i="4"/>
  <c r="I2675" i="4"/>
  <c r="I2674" i="4"/>
  <c r="I2673" i="4"/>
  <c r="I2672" i="4"/>
  <c r="I2671" i="4"/>
  <c r="I2670" i="4"/>
  <c r="I2669" i="4"/>
  <c r="I2668" i="4"/>
  <c r="I2667" i="4"/>
  <c r="I2666" i="4"/>
  <c r="I2665" i="4"/>
  <c r="I2664" i="4"/>
  <c r="I2663" i="4"/>
  <c r="I2662" i="4"/>
  <c r="I2661" i="4"/>
  <c r="I2660" i="4"/>
  <c r="I2659" i="4"/>
  <c r="I2658" i="4"/>
  <c r="I2657" i="4"/>
  <c r="I2656" i="4"/>
  <c r="I2655" i="4"/>
  <c r="I2654" i="4"/>
  <c r="I2653" i="4"/>
  <c r="I2652" i="4"/>
  <c r="I2651" i="4"/>
  <c r="I2650" i="4"/>
  <c r="I2649" i="4"/>
  <c r="I2648" i="4"/>
  <c r="I2647" i="4"/>
  <c r="I2646" i="4"/>
  <c r="I2645" i="4"/>
  <c r="I2644" i="4"/>
  <c r="I2643" i="4"/>
  <c r="I2642" i="4"/>
  <c r="I2641" i="4"/>
  <c r="I2640" i="4"/>
  <c r="I2639" i="4"/>
  <c r="I2638" i="4"/>
  <c r="I2637" i="4"/>
  <c r="I2636" i="4"/>
  <c r="I2635" i="4"/>
  <c r="I2634" i="4"/>
  <c r="I2633" i="4"/>
  <c r="I2632" i="4"/>
  <c r="I2631" i="4"/>
  <c r="I2630" i="4"/>
  <c r="I2629" i="4"/>
  <c r="I2628" i="4"/>
  <c r="I2627" i="4"/>
  <c r="I2626" i="4"/>
  <c r="I2625" i="4"/>
  <c r="I2624" i="4"/>
  <c r="I2623" i="4"/>
  <c r="I2622" i="4"/>
  <c r="I2621" i="4"/>
  <c r="I2620" i="4"/>
  <c r="I2619" i="4"/>
  <c r="I2618" i="4"/>
  <c r="I2617" i="4"/>
  <c r="I2616" i="4"/>
  <c r="I2615" i="4"/>
  <c r="I2614" i="4"/>
  <c r="I2613" i="4"/>
  <c r="I2612" i="4"/>
  <c r="I2611" i="4"/>
  <c r="I2610" i="4"/>
  <c r="I2609" i="4"/>
  <c r="I2608" i="4"/>
  <c r="I2607" i="4"/>
  <c r="I2606" i="4"/>
  <c r="I2605" i="4"/>
  <c r="I2604" i="4"/>
  <c r="I2603" i="4"/>
  <c r="I2602" i="4"/>
  <c r="I2601" i="4"/>
  <c r="I2600" i="4"/>
  <c r="I2599" i="4"/>
  <c r="I2598" i="4"/>
  <c r="I2597" i="4"/>
  <c r="I2596" i="4"/>
  <c r="I2595" i="4"/>
  <c r="I2594" i="4"/>
  <c r="I2593" i="4"/>
  <c r="I2592" i="4"/>
  <c r="I2591" i="4"/>
  <c r="I2590" i="4"/>
  <c r="I2589" i="4"/>
  <c r="I2588" i="4"/>
  <c r="I2587" i="4"/>
  <c r="I2586" i="4"/>
  <c r="I2585" i="4"/>
  <c r="I2584" i="4"/>
  <c r="I2583" i="4"/>
  <c r="I2582" i="4"/>
  <c r="I2581" i="4"/>
  <c r="I2580" i="4"/>
  <c r="I2579" i="4"/>
  <c r="I2578" i="4"/>
  <c r="I2577" i="4"/>
  <c r="I2576" i="4"/>
  <c r="I2575" i="4"/>
  <c r="I2574" i="4"/>
  <c r="I2573" i="4"/>
  <c r="I2572" i="4"/>
  <c r="I2571" i="4"/>
  <c r="I2570" i="4"/>
  <c r="I2569" i="4"/>
  <c r="I2568" i="4"/>
  <c r="I2567" i="4"/>
  <c r="I2566" i="4"/>
  <c r="I2565" i="4"/>
  <c r="I2564" i="4"/>
  <c r="I2563" i="4"/>
  <c r="I2562" i="4"/>
  <c r="I2561" i="4"/>
  <c r="I2560" i="4"/>
  <c r="I2559" i="4"/>
  <c r="I2558" i="4"/>
  <c r="I2557" i="4"/>
  <c r="I2556" i="4"/>
  <c r="I2555" i="4"/>
  <c r="I2554" i="4"/>
  <c r="I2553" i="4"/>
  <c r="I2552" i="4"/>
  <c r="I2551" i="4"/>
  <c r="I2550" i="4"/>
  <c r="I2549" i="4"/>
  <c r="I2548" i="4"/>
  <c r="I2547" i="4"/>
  <c r="I2546" i="4"/>
  <c r="I2545" i="4"/>
  <c r="I2544" i="4"/>
  <c r="I2543" i="4"/>
  <c r="I2542" i="4"/>
  <c r="I2541" i="4"/>
  <c r="I2540" i="4"/>
  <c r="I2539" i="4"/>
  <c r="I2538" i="4"/>
  <c r="I2537" i="4"/>
  <c r="I2536" i="4"/>
  <c r="I2535" i="4"/>
  <c r="I2534" i="4"/>
  <c r="I2533" i="4"/>
  <c r="I2532" i="4"/>
  <c r="I2531" i="4"/>
  <c r="I2530" i="4"/>
  <c r="I2529" i="4"/>
  <c r="I2528" i="4"/>
  <c r="I2527" i="4"/>
  <c r="I2526" i="4"/>
  <c r="I2525" i="4"/>
  <c r="I2524" i="4"/>
  <c r="I2523" i="4"/>
  <c r="I2522" i="4"/>
  <c r="I2521" i="4"/>
  <c r="I2520" i="4"/>
  <c r="I2519" i="4"/>
  <c r="I2518" i="4"/>
  <c r="I2517" i="4"/>
  <c r="I2516" i="4"/>
  <c r="I2515" i="4"/>
  <c r="I2514" i="4"/>
  <c r="I2513" i="4"/>
  <c r="I2512" i="4"/>
  <c r="I2511" i="4"/>
  <c r="I2510" i="4"/>
  <c r="I2509" i="4"/>
  <c r="I2508" i="4"/>
  <c r="I2507" i="4"/>
  <c r="I2506" i="4"/>
  <c r="I2505" i="4"/>
  <c r="I2504" i="4"/>
  <c r="I2503" i="4"/>
  <c r="I2502" i="4"/>
  <c r="I2501" i="4"/>
  <c r="I2500" i="4"/>
  <c r="I2499" i="4"/>
  <c r="I2498" i="4"/>
  <c r="I2497" i="4"/>
  <c r="I2496" i="4"/>
  <c r="I2495" i="4"/>
  <c r="I2494" i="4"/>
  <c r="I2493" i="4"/>
  <c r="I2492" i="4"/>
  <c r="I2491" i="4"/>
  <c r="I2490" i="4"/>
  <c r="I2489" i="4"/>
  <c r="I2488" i="4"/>
  <c r="I2487" i="4"/>
  <c r="I2486" i="4"/>
  <c r="I2485" i="4"/>
  <c r="I2484" i="4"/>
  <c r="I2483" i="4"/>
  <c r="I2482" i="4"/>
  <c r="I2481" i="4"/>
  <c r="I2480" i="4"/>
  <c r="I2479" i="4"/>
  <c r="I2478" i="4"/>
  <c r="I2477" i="4"/>
  <c r="I2476" i="4"/>
  <c r="I2475" i="4"/>
  <c r="I2474" i="4"/>
  <c r="I2473" i="4"/>
  <c r="I2472" i="4"/>
  <c r="I2471" i="4"/>
  <c r="I2470" i="4"/>
  <c r="I2469" i="4"/>
  <c r="I2468" i="4"/>
  <c r="I2467" i="4"/>
  <c r="I2466" i="4"/>
  <c r="I2465" i="4"/>
  <c r="I2464" i="4"/>
  <c r="I2463" i="4"/>
  <c r="I2462" i="4"/>
  <c r="I2461" i="4"/>
  <c r="I2460" i="4"/>
  <c r="I2459" i="4"/>
  <c r="I2458" i="4"/>
  <c r="I2457" i="4"/>
  <c r="I2456" i="4"/>
  <c r="I2455" i="4"/>
  <c r="I2454" i="4"/>
  <c r="I2453" i="4"/>
  <c r="I2452" i="4"/>
  <c r="I2451" i="4"/>
  <c r="I2450" i="4"/>
  <c r="I2449" i="4"/>
  <c r="I2448" i="4"/>
  <c r="I2447" i="4"/>
  <c r="I2446" i="4"/>
  <c r="I2445" i="4"/>
  <c r="I2444" i="4"/>
  <c r="I2443" i="4"/>
  <c r="I2442" i="4"/>
  <c r="I2441" i="4"/>
  <c r="I2440" i="4"/>
  <c r="I2439" i="4"/>
  <c r="I2438" i="4"/>
  <c r="I2437" i="4"/>
  <c r="I2436" i="4"/>
  <c r="I2435" i="4"/>
  <c r="I2434" i="4"/>
  <c r="I2433" i="4"/>
  <c r="I2432" i="4"/>
  <c r="I2431" i="4"/>
  <c r="I2430" i="4"/>
  <c r="I2429" i="4"/>
  <c r="I2428" i="4"/>
  <c r="I2427" i="4"/>
  <c r="I2426" i="4"/>
  <c r="I2425" i="4"/>
  <c r="I2424" i="4"/>
  <c r="I2423" i="4"/>
  <c r="I2422" i="4"/>
  <c r="I2421" i="4"/>
  <c r="I2420" i="4"/>
  <c r="I2419" i="4"/>
  <c r="I2418" i="4"/>
  <c r="I2417" i="4"/>
  <c r="I2416" i="4"/>
  <c r="I2415" i="4"/>
  <c r="I2414" i="4"/>
  <c r="I2413" i="4"/>
  <c r="I2412" i="4"/>
  <c r="I2411" i="4"/>
  <c r="I2410" i="4"/>
  <c r="I2409" i="4"/>
  <c r="I2408" i="4"/>
  <c r="I2407" i="4"/>
  <c r="I2406" i="4"/>
  <c r="I2405" i="4"/>
  <c r="I2404" i="4"/>
  <c r="I2403" i="4"/>
  <c r="I2402" i="4"/>
  <c r="I2401" i="4"/>
  <c r="I2400" i="4"/>
  <c r="I2399" i="4"/>
  <c r="I2398" i="4"/>
  <c r="I2397" i="4"/>
  <c r="I2396" i="4"/>
  <c r="I2395" i="4"/>
  <c r="I2394" i="4"/>
  <c r="I2393" i="4"/>
  <c r="I2392" i="4"/>
  <c r="I2391" i="4"/>
  <c r="I2390" i="4"/>
  <c r="I2389" i="4"/>
  <c r="I2388" i="4"/>
  <c r="I2387" i="4"/>
  <c r="I2386" i="4"/>
  <c r="I2385" i="4"/>
  <c r="I2384" i="4"/>
  <c r="I2383" i="4"/>
  <c r="I2382" i="4"/>
  <c r="I2381" i="4"/>
  <c r="I2380" i="4"/>
  <c r="I2379" i="4"/>
  <c r="I2378" i="4"/>
  <c r="I2377" i="4"/>
  <c r="I2376" i="4"/>
  <c r="I2375" i="4"/>
  <c r="I2374" i="4"/>
  <c r="I2373" i="4"/>
  <c r="I2372" i="4"/>
  <c r="I2371" i="4"/>
  <c r="I2370" i="4"/>
  <c r="I2369" i="4"/>
  <c r="I2368" i="4"/>
  <c r="I2367" i="4"/>
  <c r="I2366" i="4"/>
  <c r="I2365" i="4"/>
  <c r="I2364" i="4"/>
  <c r="I2363" i="4"/>
  <c r="I2362" i="4"/>
  <c r="I2361" i="4"/>
  <c r="I2360" i="4"/>
  <c r="I2359" i="4"/>
  <c r="I2358" i="4"/>
  <c r="I2357" i="4"/>
  <c r="I2356" i="4"/>
  <c r="I2355" i="4"/>
  <c r="I2354" i="4"/>
  <c r="I2353" i="4"/>
  <c r="I2352" i="4"/>
  <c r="I2351" i="4"/>
  <c r="I2350" i="4"/>
  <c r="I2349" i="4"/>
  <c r="I2348" i="4"/>
  <c r="I2347" i="4"/>
  <c r="I2346" i="4"/>
  <c r="I2345" i="4"/>
  <c r="I2344" i="4"/>
  <c r="I2343" i="4"/>
  <c r="I2342" i="4"/>
  <c r="I2341" i="4"/>
  <c r="I2340" i="4"/>
  <c r="I2339" i="4"/>
  <c r="I2338" i="4"/>
  <c r="I2337" i="4"/>
  <c r="I2336" i="4"/>
  <c r="I2335" i="4"/>
  <c r="I2334" i="4"/>
  <c r="I2333" i="4"/>
  <c r="I2332" i="4"/>
  <c r="I2331" i="4"/>
  <c r="I2330" i="4"/>
  <c r="I2329" i="4"/>
  <c r="I2328" i="4"/>
  <c r="I2327" i="4"/>
  <c r="I2326" i="4"/>
  <c r="I2325" i="4"/>
  <c r="I2324" i="4"/>
  <c r="I2323" i="4"/>
  <c r="I2322" i="4"/>
  <c r="I2321" i="4"/>
  <c r="I2320" i="4"/>
  <c r="I2319" i="4"/>
  <c r="I2318" i="4"/>
  <c r="I2317" i="4"/>
  <c r="I2316" i="4"/>
  <c r="I2315" i="4"/>
  <c r="I2314" i="4"/>
  <c r="I2313" i="4"/>
  <c r="I2312" i="4"/>
  <c r="I2311" i="4"/>
  <c r="I2310" i="4"/>
  <c r="I2309" i="4"/>
  <c r="I2308" i="4"/>
  <c r="I2307" i="4"/>
  <c r="I2306" i="4"/>
  <c r="I2305" i="4"/>
  <c r="I2304" i="4"/>
  <c r="I2303" i="4"/>
  <c r="I2302" i="4"/>
  <c r="I2301" i="4"/>
  <c r="I2300" i="4"/>
  <c r="I2299" i="4"/>
  <c r="I2298" i="4"/>
  <c r="I2297" i="4"/>
  <c r="I2296" i="4"/>
  <c r="I2295" i="4"/>
  <c r="I2294" i="4"/>
  <c r="I2293" i="4"/>
  <c r="I2292" i="4"/>
  <c r="I2291" i="4"/>
  <c r="I2290" i="4"/>
  <c r="I2289" i="4"/>
  <c r="I2288" i="4"/>
  <c r="I2287" i="4"/>
  <c r="I2286" i="4"/>
  <c r="I2285" i="4"/>
  <c r="I2284" i="4"/>
  <c r="I2283" i="4"/>
  <c r="I2282" i="4"/>
  <c r="I2281" i="4"/>
  <c r="I2280" i="4"/>
  <c r="I2279" i="4"/>
  <c r="I2278" i="4"/>
  <c r="I2277" i="4"/>
  <c r="I2276" i="4"/>
  <c r="I2275" i="4"/>
  <c r="I2274" i="4"/>
  <c r="I2273" i="4"/>
  <c r="I2272" i="4"/>
  <c r="I2271" i="4"/>
  <c r="I2270" i="4"/>
  <c r="I2269" i="4"/>
  <c r="I2268" i="4"/>
  <c r="I2267" i="4"/>
  <c r="I2266" i="4"/>
  <c r="I2265" i="4"/>
  <c r="I2264" i="4"/>
  <c r="I2263" i="4"/>
  <c r="I2262" i="4"/>
  <c r="I2261" i="4"/>
  <c r="I2260" i="4"/>
  <c r="I2259" i="4"/>
  <c r="I2258" i="4"/>
  <c r="I2257" i="4"/>
  <c r="I2256" i="4"/>
  <c r="I2255" i="4"/>
  <c r="I2254" i="4"/>
  <c r="I2253" i="4"/>
  <c r="I2252" i="4"/>
  <c r="I2251" i="4"/>
  <c r="I2250" i="4"/>
  <c r="I2249" i="4"/>
  <c r="I2248" i="4"/>
  <c r="I2247" i="4"/>
  <c r="I2246" i="4"/>
  <c r="I2245" i="4"/>
  <c r="I2244" i="4"/>
  <c r="I2243" i="4"/>
  <c r="I2242" i="4"/>
  <c r="I2241" i="4"/>
  <c r="I2240" i="4"/>
  <c r="I2239" i="4"/>
  <c r="I2238" i="4"/>
  <c r="I2237" i="4"/>
  <c r="I2236" i="4"/>
  <c r="I2235" i="4"/>
  <c r="I2234" i="4"/>
  <c r="I2233" i="4"/>
  <c r="I2232" i="4"/>
  <c r="I2231" i="4"/>
  <c r="I2230" i="4"/>
  <c r="I2229" i="4"/>
  <c r="I2228" i="4"/>
  <c r="I2227" i="4"/>
  <c r="I2226" i="4"/>
  <c r="I2225" i="4"/>
  <c r="I2224" i="4"/>
  <c r="I2223" i="4"/>
  <c r="I2222" i="4"/>
  <c r="I2221" i="4"/>
  <c r="I2220" i="4"/>
  <c r="I2219" i="4"/>
  <c r="I2218" i="4"/>
  <c r="I2217" i="4"/>
  <c r="I2216" i="4"/>
  <c r="I2215" i="4"/>
  <c r="I2214" i="4"/>
  <c r="I2213" i="4"/>
  <c r="I2212" i="4"/>
  <c r="I2211" i="4"/>
  <c r="I2210" i="4"/>
  <c r="I2209" i="4"/>
  <c r="I2208" i="4"/>
  <c r="I2207" i="4"/>
  <c r="I2206" i="4"/>
  <c r="I2205" i="4"/>
  <c r="I2204" i="4"/>
  <c r="I2203" i="4"/>
  <c r="I2202" i="4"/>
  <c r="I2201" i="4"/>
  <c r="I2200" i="4"/>
  <c r="I2199" i="4"/>
  <c r="I2198" i="4"/>
  <c r="I2197" i="4"/>
  <c r="I2196" i="4"/>
  <c r="I2195" i="4"/>
  <c r="I2194" i="4"/>
  <c r="I2193" i="4"/>
  <c r="I2192" i="4"/>
  <c r="I2191" i="4"/>
  <c r="I2190" i="4"/>
  <c r="I2189" i="4"/>
  <c r="I2188" i="4"/>
  <c r="I2187" i="4"/>
  <c r="I2186" i="4"/>
  <c r="I2185" i="4"/>
  <c r="I2184" i="4"/>
  <c r="I2183" i="4"/>
  <c r="I2182" i="4"/>
  <c r="I2181" i="4"/>
  <c r="I2180" i="4"/>
  <c r="I2179" i="4"/>
  <c r="I2178" i="4"/>
  <c r="I2177" i="4"/>
  <c r="I2176" i="4"/>
  <c r="I2175" i="4"/>
  <c r="I2174" i="4"/>
  <c r="I2173" i="4"/>
  <c r="I2172" i="4"/>
  <c r="I2171" i="4"/>
  <c r="I2170" i="4"/>
  <c r="I2169" i="4"/>
  <c r="I2168" i="4"/>
  <c r="I2167" i="4"/>
  <c r="I2166" i="4"/>
  <c r="I2165" i="4"/>
  <c r="I2164" i="4"/>
  <c r="I2163" i="4"/>
  <c r="I2162" i="4"/>
  <c r="I2161" i="4"/>
  <c r="I2160" i="4"/>
  <c r="I2159" i="4"/>
  <c r="I2158" i="4"/>
  <c r="I2157" i="4"/>
  <c r="I2156" i="4"/>
  <c r="I2155" i="4"/>
  <c r="I2154" i="4"/>
  <c r="I2153" i="4"/>
  <c r="I2152" i="4"/>
  <c r="I2151" i="4"/>
  <c r="I2150" i="4"/>
  <c r="I2149" i="4"/>
  <c r="I2148" i="4"/>
  <c r="I2147" i="4"/>
  <c r="I2146" i="4"/>
  <c r="I2145" i="4"/>
  <c r="I2144" i="4"/>
  <c r="I2143" i="4"/>
  <c r="I2142" i="4"/>
  <c r="I2141" i="4"/>
  <c r="I2140" i="4"/>
  <c r="I2139" i="4"/>
  <c r="I2138" i="4"/>
  <c r="I2137" i="4"/>
  <c r="I2136" i="4"/>
  <c r="I2135" i="4"/>
  <c r="I2134" i="4"/>
  <c r="I2133" i="4"/>
  <c r="I2132" i="4"/>
  <c r="I2131" i="4"/>
  <c r="I2130" i="4"/>
  <c r="I2129" i="4"/>
  <c r="I2128" i="4"/>
  <c r="I2127" i="4"/>
  <c r="I2126" i="4"/>
  <c r="I2125" i="4"/>
  <c r="I2124" i="4"/>
  <c r="I2123" i="4"/>
  <c r="I2122" i="4"/>
  <c r="I2121" i="4"/>
  <c r="I2120" i="4"/>
  <c r="I2119" i="4"/>
  <c r="I2118" i="4"/>
  <c r="I2117" i="4"/>
  <c r="I2116" i="4"/>
  <c r="I2115" i="4"/>
  <c r="I2114" i="4"/>
  <c r="I2113" i="4"/>
  <c r="I2112" i="4"/>
  <c r="I2111" i="4"/>
  <c r="I2110" i="4"/>
  <c r="I2109" i="4"/>
  <c r="I2108" i="4"/>
  <c r="I2107" i="4"/>
  <c r="I2106" i="4"/>
  <c r="I2105" i="4"/>
  <c r="I2104" i="4"/>
  <c r="I2103" i="4"/>
  <c r="I2102" i="4"/>
  <c r="I2101" i="4"/>
  <c r="I2100" i="4"/>
  <c r="I2099" i="4"/>
  <c r="I2098" i="4"/>
  <c r="I2097" i="4"/>
  <c r="I2096" i="4"/>
  <c r="I2095" i="4"/>
  <c r="I2094" i="4"/>
  <c r="I2093" i="4"/>
  <c r="I2092" i="4"/>
  <c r="I2091" i="4"/>
  <c r="I2090" i="4"/>
  <c r="I2089" i="4"/>
  <c r="I2088" i="4"/>
  <c r="I2087" i="4"/>
  <c r="I2086" i="4"/>
  <c r="I2085" i="4"/>
  <c r="I2084" i="4"/>
  <c r="I2083" i="4"/>
  <c r="I2082" i="4"/>
  <c r="I2081" i="4"/>
  <c r="I2080" i="4"/>
  <c r="I2079" i="4"/>
  <c r="I2078" i="4"/>
  <c r="I2077" i="4"/>
  <c r="I2076" i="4"/>
  <c r="I2075" i="4"/>
  <c r="I2074" i="4"/>
  <c r="I2073" i="4"/>
  <c r="I2072" i="4"/>
  <c r="I2071" i="4"/>
  <c r="I2070" i="4"/>
  <c r="I2069" i="4"/>
  <c r="I2068" i="4"/>
  <c r="I2067" i="4"/>
  <c r="I2066" i="4"/>
  <c r="I2065" i="4"/>
  <c r="I2064" i="4"/>
  <c r="I2063" i="4"/>
  <c r="I2062" i="4"/>
  <c r="I2061" i="4"/>
  <c r="I2060" i="4"/>
  <c r="I2059" i="4"/>
  <c r="I2058" i="4"/>
  <c r="I2057" i="4"/>
  <c r="I2056" i="4"/>
  <c r="I2055" i="4"/>
  <c r="I2054" i="4"/>
  <c r="I2053" i="4"/>
  <c r="I2052" i="4"/>
  <c r="I2051" i="4"/>
  <c r="I2050" i="4"/>
  <c r="I2049" i="4"/>
  <c r="I2048" i="4"/>
  <c r="I2047" i="4"/>
  <c r="I2046" i="4"/>
  <c r="I2045" i="4"/>
  <c r="I2044" i="4"/>
  <c r="I2043" i="4"/>
  <c r="I2042" i="4"/>
  <c r="I2041" i="4"/>
  <c r="I2040" i="4"/>
  <c r="I2039" i="4"/>
  <c r="I2038" i="4"/>
  <c r="I2037" i="4"/>
  <c r="I2036" i="4"/>
  <c r="I2035" i="4"/>
  <c r="I2034" i="4"/>
  <c r="I2033" i="4"/>
  <c r="I2032" i="4"/>
  <c r="I2031" i="4"/>
  <c r="I2030" i="4"/>
  <c r="I2029" i="4"/>
  <c r="I2028" i="4"/>
  <c r="I2027" i="4"/>
  <c r="I2026" i="4"/>
  <c r="I2025" i="4"/>
  <c r="I2024" i="4"/>
  <c r="I2023" i="4"/>
  <c r="I2022" i="4"/>
  <c r="I2021" i="4"/>
  <c r="I2020" i="4"/>
  <c r="I2019" i="4"/>
  <c r="I2018" i="4"/>
  <c r="I2017" i="4"/>
  <c r="I2016" i="4"/>
  <c r="I2015" i="4"/>
  <c r="I2014" i="4"/>
  <c r="I2013" i="4"/>
  <c r="I2012" i="4"/>
  <c r="I2011" i="4"/>
  <c r="I2010" i="4"/>
  <c r="I2009" i="4"/>
  <c r="I2008" i="4"/>
  <c r="I2007" i="4"/>
  <c r="I2006" i="4"/>
  <c r="I2005" i="4"/>
  <c r="I2004" i="4"/>
  <c r="I2003" i="4"/>
  <c r="I2002" i="4"/>
  <c r="I2001" i="4"/>
  <c r="I2000" i="4"/>
  <c r="I1999" i="4"/>
  <c r="I1998" i="4"/>
  <c r="I1997" i="4"/>
  <c r="I1996" i="4"/>
  <c r="I1995" i="4"/>
  <c r="I1994" i="4"/>
  <c r="I1993" i="4"/>
  <c r="I1992" i="4"/>
  <c r="I1991" i="4"/>
  <c r="I1990" i="4"/>
  <c r="I1989" i="4"/>
  <c r="I1988" i="4"/>
  <c r="I1987" i="4"/>
  <c r="I1986" i="4"/>
  <c r="I1985" i="4"/>
  <c r="I1984" i="4"/>
  <c r="I1983" i="4"/>
  <c r="I1982" i="4"/>
  <c r="I1981" i="4"/>
  <c r="I1980" i="4"/>
  <c r="I1979" i="4"/>
  <c r="I1978" i="4"/>
  <c r="I1977" i="4"/>
  <c r="I1976" i="4"/>
  <c r="I1975" i="4"/>
  <c r="I1974" i="4"/>
  <c r="I1973" i="4"/>
  <c r="I1972" i="4"/>
  <c r="I1971" i="4"/>
  <c r="I1970" i="4"/>
  <c r="I1969" i="4"/>
  <c r="I1968" i="4"/>
  <c r="I1967" i="4"/>
  <c r="I1966" i="4"/>
  <c r="I1965" i="4"/>
  <c r="I1964" i="4"/>
  <c r="I1963" i="4"/>
  <c r="I1962" i="4"/>
  <c r="I1961" i="4"/>
  <c r="I1960" i="4"/>
  <c r="I1959" i="4"/>
  <c r="I1958" i="4"/>
  <c r="I1957" i="4"/>
  <c r="I1956" i="4"/>
  <c r="I1955" i="4"/>
  <c r="I1954" i="4"/>
  <c r="I1953" i="4"/>
  <c r="I1952" i="4"/>
  <c r="I1951" i="4"/>
  <c r="I1950" i="4"/>
  <c r="I1949" i="4"/>
  <c r="I1948" i="4"/>
  <c r="I1947" i="4"/>
  <c r="I1946" i="4"/>
  <c r="I1945" i="4"/>
  <c r="I1944" i="4"/>
  <c r="I1943" i="4"/>
  <c r="I1942" i="4"/>
  <c r="I1941" i="4"/>
  <c r="I1940" i="4"/>
  <c r="I1939" i="4"/>
  <c r="I1938" i="4"/>
  <c r="I1937" i="4"/>
  <c r="I1936" i="4"/>
  <c r="I1935" i="4"/>
  <c r="I1934" i="4"/>
  <c r="I1933" i="4"/>
  <c r="I1932" i="4"/>
  <c r="I1931" i="4"/>
  <c r="I1930" i="4"/>
  <c r="I1929" i="4"/>
  <c r="I1928" i="4"/>
  <c r="I1927" i="4"/>
  <c r="I1926" i="4"/>
  <c r="I1925" i="4"/>
  <c r="I1924" i="4"/>
  <c r="I1923" i="4"/>
  <c r="I1922" i="4"/>
  <c r="I1921" i="4"/>
  <c r="I1920" i="4"/>
  <c r="I1919" i="4"/>
  <c r="I1918" i="4"/>
  <c r="I1917" i="4"/>
  <c r="I1916" i="4"/>
  <c r="I1915" i="4"/>
  <c r="I1914" i="4"/>
  <c r="I1913" i="4"/>
  <c r="I1912" i="4"/>
  <c r="I1911" i="4"/>
  <c r="I1910" i="4"/>
  <c r="I1909" i="4"/>
  <c r="I1908" i="4"/>
  <c r="I1907" i="4"/>
  <c r="I1906" i="4"/>
  <c r="I1905" i="4"/>
  <c r="I1904" i="4"/>
  <c r="I1903" i="4"/>
  <c r="I1902" i="4"/>
  <c r="I1901" i="4"/>
  <c r="I1900" i="4"/>
  <c r="I1899" i="4"/>
  <c r="I1898" i="4"/>
  <c r="I1897" i="4"/>
  <c r="I1896" i="4"/>
  <c r="I1895" i="4"/>
  <c r="I1894" i="4"/>
  <c r="I1893" i="4"/>
  <c r="I1892" i="4"/>
  <c r="I1891" i="4"/>
  <c r="I1890" i="4"/>
  <c r="I1889" i="4"/>
  <c r="I1888" i="4"/>
  <c r="I1887" i="4"/>
  <c r="I1886" i="4"/>
  <c r="I1885" i="4"/>
  <c r="I1884" i="4"/>
  <c r="I1883" i="4"/>
  <c r="I1882" i="4"/>
  <c r="I1881" i="4"/>
  <c r="I1880" i="4"/>
  <c r="I1879" i="4"/>
  <c r="I1878" i="4"/>
  <c r="I1877" i="4"/>
  <c r="I1876" i="4"/>
  <c r="I1875" i="4"/>
  <c r="I1874" i="4"/>
  <c r="I1873" i="4"/>
  <c r="I1872" i="4"/>
  <c r="I1871" i="4"/>
  <c r="I1870" i="4"/>
  <c r="I1869" i="4"/>
  <c r="I1868" i="4"/>
  <c r="I1867" i="4"/>
  <c r="I1866" i="4"/>
  <c r="I1865" i="4"/>
  <c r="I1864" i="4"/>
  <c r="I1863" i="4"/>
  <c r="I1862" i="4"/>
  <c r="I1861" i="4"/>
  <c r="I1860" i="4"/>
  <c r="I1859" i="4"/>
  <c r="I1858" i="4"/>
  <c r="I1857" i="4"/>
  <c r="I1856" i="4"/>
  <c r="I1855" i="4"/>
  <c r="I1854" i="4"/>
  <c r="I1853" i="4"/>
  <c r="I1852" i="4"/>
  <c r="I1851" i="4"/>
  <c r="I1850" i="4"/>
  <c r="I1849" i="4"/>
  <c r="I1848" i="4"/>
  <c r="I1847" i="4"/>
  <c r="I1846" i="4"/>
  <c r="I1845" i="4"/>
  <c r="I1844" i="4"/>
  <c r="I1843" i="4"/>
  <c r="I1842" i="4"/>
  <c r="I1841" i="4"/>
  <c r="I1840" i="4"/>
  <c r="I1839" i="4"/>
  <c r="I1838" i="4"/>
  <c r="I1837" i="4"/>
  <c r="I1836" i="4"/>
  <c r="I1835" i="4"/>
  <c r="I1834" i="4"/>
  <c r="I1833" i="4"/>
  <c r="I1832" i="4"/>
  <c r="I1831" i="4"/>
  <c r="I1830" i="4"/>
  <c r="I1829" i="4"/>
  <c r="I1828" i="4"/>
  <c r="I1827" i="4"/>
  <c r="I1826" i="4"/>
  <c r="I1825" i="4"/>
  <c r="I1824" i="4"/>
  <c r="I1823" i="4"/>
  <c r="I1822" i="4"/>
  <c r="I1821" i="4"/>
  <c r="I1820" i="4"/>
  <c r="I1819" i="4"/>
  <c r="I1818" i="4"/>
  <c r="I1817" i="4"/>
  <c r="I1816" i="4"/>
  <c r="I1815" i="4"/>
  <c r="I1814" i="4"/>
  <c r="I1813" i="4"/>
  <c r="I1812" i="4"/>
  <c r="I1811" i="4"/>
  <c r="I1810" i="4"/>
  <c r="I1809" i="4"/>
  <c r="I1808" i="4"/>
  <c r="I1807" i="4"/>
  <c r="I1806" i="4"/>
  <c r="I1805" i="4"/>
  <c r="I1804" i="4"/>
  <c r="I1803" i="4"/>
  <c r="I1802" i="4"/>
  <c r="I1801" i="4"/>
  <c r="I1800" i="4"/>
  <c r="I1799" i="4"/>
  <c r="I1798" i="4"/>
  <c r="I1797" i="4"/>
  <c r="I1796" i="4"/>
  <c r="I1795" i="4"/>
  <c r="I1794" i="4"/>
  <c r="I1793" i="4"/>
  <c r="I1792" i="4"/>
  <c r="I1791" i="4"/>
  <c r="I1790" i="4"/>
  <c r="I1789" i="4"/>
  <c r="I1788" i="4"/>
  <c r="I1787" i="4"/>
  <c r="I1786" i="4"/>
  <c r="I1785" i="4"/>
  <c r="I1784" i="4"/>
  <c r="I1783" i="4"/>
  <c r="I1782" i="4"/>
  <c r="I1781" i="4"/>
  <c r="I1780" i="4"/>
  <c r="I1779" i="4"/>
  <c r="I1778" i="4"/>
  <c r="I1777" i="4"/>
  <c r="I1776" i="4"/>
  <c r="I1775" i="4"/>
  <c r="I1774" i="4"/>
  <c r="I1773" i="4"/>
  <c r="I1772" i="4"/>
  <c r="I1771" i="4"/>
  <c r="I1770" i="4"/>
  <c r="I1769" i="4"/>
  <c r="I1768" i="4"/>
  <c r="I1767" i="4"/>
  <c r="I1766" i="4"/>
  <c r="I1765" i="4"/>
  <c r="I1764" i="4"/>
  <c r="I1763" i="4"/>
  <c r="I1762" i="4"/>
  <c r="I1761" i="4"/>
  <c r="I1760" i="4"/>
  <c r="I1759" i="4"/>
  <c r="I1758" i="4"/>
  <c r="I1757" i="4"/>
  <c r="I1756" i="4"/>
  <c r="I1755" i="4"/>
  <c r="I1754" i="4"/>
  <c r="I1753" i="4"/>
  <c r="I1752" i="4"/>
  <c r="I1751" i="4"/>
  <c r="I1750" i="4"/>
  <c r="I1749" i="4"/>
  <c r="I1748" i="4"/>
  <c r="I1747" i="4"/>
  <c r="I1746" i="4"/>
  <c r="I1745" i="4"/>
  <c r="I1744" i="4"/>
  <c r="I1743" i="4"/>
  <c r="I1742" i="4"/>
  <c r="I1741" i="4"/>
  <c r="I1740" i="4"/>
  <c r="I1739" i="4"/>
  <c r="I1738" i="4"/>
  <c r="I1737" i="4"/>
  <c r="I1736" i="4"/>
  <c r="I1735" i="4"/>
  <c r="I1734" i="4"/>
  <c r="I1733" i="4"/>
  <c r="I1732" i="4"/>
  <c r="I1731" i="4"/>
  <c r="I1730" i="4"/>
  <c r="I1729" i="4"/>
  <c r="I1728" i="4"/>
  <c r="I1727" i="4"/>
  <c r="I1726" i="4"/>
  <c r="I1725" i="4"/>
  <c r="I1724" i="4"/>
  <c r="I1723" i="4"/>
  <c r="I1722" i="4"/>
  <c r="I1721" i="4"/>
  <c r="I1720" i="4"/>
  <c r="I1719" i="4"/>
  <c r="I1718" i="4"/>
  <c r="I1717" i="4"/>
  <c r="I1716" i="4"/>
  <c r="I1715" i="4"/>
  <c r="I1714" i="4"/>
  <c r="I1713" i="4"/>
  <c r="I1712" i="4"/>
  <c r="I1711" i="4"/>
  <c r="I1710" i="4"/>
  <c r="I1709" i="4"/>
  <c r="I1708" i="4"/>
  <c r="I1707" i="4"/>
  <c r="I1706" i="4"/>
  <c r="I1705" i="4"/>
  <c r="I1704" i="4"/>
  <c r="I1703" i="4"/>
  <c r="I1702" i="4"/>
  <c r="I1701" i="4"/>
  <c r="I1700" i="4"/>
  <c r="I1699" i="4"/>
  <c r="I1698" i="4"/>
  <c r="I1697" i="4"/>
  <c r="I1696" i="4"/>
  <c r="I1695" i="4"/>
  <c r="I1694" i="4"/>
  <c r="I1693" i="4"/>
  <c r="I1692" i="4"/>
  <c r="I1691" i="4"/>
  <c r="I1690" i="4"/>
  <c r="I1689" i="4"/>
  <c r="I1688" i="4"/>
  <c r="I1687" i="4"/>
  <c r="I1686" i="4"/>
  <c r="I1685" i="4"/>
  <c r="I1684" i="4"/>
  <c r="I1683" i="4"/>
  <c r="I1682" i="4"/>
  <c r="I1681" i="4"/>
  <c r="I1680" i="4"/>
  <c r="I1679" i="4"/>
  <c r="I1678" i="4"/>
  <c r="I1677" i="4"/>
  <c r="I1676" i="4"/>
  <c r="I1675" i="4"/>
  <c r="I1674" i="4"/>
  <c r="I1673" i="4"/>
  <c r="I1672" i="4"/>
  <c r="I1671" i="4"/>
  <c r="I1670" i="4"/>
  <c r="I1669" i="4"/>
  <c r="I1668" i="4"/>
  <c r="I1667" i="4"/>
  <c r="I1666" i="4"/>
  <c r="I1665" i="4"/>
  <c r="I1664" i="4"/>
  <c r="I1663" i="4"/>
  <c r="I1662" i="4"/>
  <c r="I1661" i="4"/>
  <c r="I1660" i="4"/>
  <c r="I1659" i="4"/>
  <c r="I1658" i="4"/>
  <c r="I1657" i="4"/>
  <c r="I1656" i="4"/>
  <c r="I1655" i="4"/>
  <c r="I1654" i="4"/>
  <c r="I1653" i="4"/>
  <c r="I1652" i="4"/>
  <c r="I1651" i="4"/>
  <c r="I1650" i="4"/>
  <c r="I1649" i="4"/>
  <c r="I1648" i="4"/>
  <c r="I1647" i="4"/>
  <c r="I1646" i="4"/>
  <c r="I1645" i="4"/>
  <c r="I1644" i="4"/>
  <c r="I1643" i="4"/>
  <c r="I1642" i="4"/>
  <c r="I1641" i="4"/>
  <c r="I1640" i="4"/>
  <c r="I1639" i="4"/>
  <c r="I1638" i="4"/>
  <c r="I1637" i="4"/>
  <c r="I1636" i="4"/>
  <c r="I1635" i="4"/>
  <c r="I1634" i="4"/>
  <c r="I1633" i="4"/>
  <c r="I1632" i="4"/>
  <c r="I1631" i="4"/>
  <c r="I1630" i="4"/>
  <c r="I1629" i="4"/>
  <c r="I1628" i="4"/>
  <c r="I1627" i="4"/>
  <c r="I1626" i="4"/>
  <c r="I1625" i="4"/>
  <c r="I1624" i="4"/>
  <c r="I1623" i="4"/>
  <c r="I1622" i="4"/>
  <c r="I1621" i="4"/>
  <c r="I1620" i="4"/>
  <c r="I1619" i="4"/>
  <c r="I1618" i="4"/>
  <c r="I1617" i="4"/>
  <c r="I1616" i="4"/>
  <c r="I1615" i="4"/>
  <c r="I1614" i="4"/>
  <c r="I1613" i="4"/>
  <c r="I1612" i="4"/>
  <c r="I1611" i="4"/>
  <c r="I1610" i="4"/>
  <c r="I1609" i="4"/>
  <c r="I1608" i="4"/>
  <c r="I1607" i="4"/>
  <c r="I1606" i="4"/>
  <c r="I1605" i="4"/>
  <c r="I1604" i="4"/>
  <c r="I1603" i="4"/>
  <c r="I1602" i="4"/>
  <c r="I1601" i="4"/>
  <c r="I1600" i="4"/>
  <c r="I1599" i="4"/>
  <c r="I1598" i="4"/>
  <c r="I1597" i="4"/>
  <c r="I1596" i="4"/>
  <c r="I1595" i="4"/>
  <c r="I1594" i="4"/>
  <c r="I1593" i="4"/>
  <c r="I1592" i="4"/>
  <c r="I1591" i="4"/>
  <c r="I1590" i="4"/>
  <c r="I1589" i="4"/>
  <c r="I1588" i="4"/>
  <c r="I1587" i="4"/>
  <c r="I1586" i="4"/>
  <c r="I1585" i="4"/>
  <c r="I1584" i="4"/>
  <c r="I1583" i="4"/>
  <c r="I1582" i="4"/>
  <c r="I1581" i="4"/>
  <c r="I1580" i="4"/>
  <c r="I1579" i="4"/>
  <c r="I1578" i="4"/>
  <c r="I1577" i="4"/>
  <c r="I1576" i="4"/>
  <c r="I1575" i="4"/>
  <c r="I1574" i="4"/>
  <c r="I1573" i="4"/>
  <c r="I1572" i="4"/>
  <c r="I1571" i="4"/>
  <c r="I1570" i="4"/>
  <c r="I1569" i="4"/>
  <c r="I1568" i="4"/>
  <c r="I1567" i="4"/>
  <c r="I1566" i="4"/>
  <c r="I1565" i="4"/>
  <c r="I1564" i="4"/>
  <c r="I1563" i="4"/>
  <c r="I1562" i="4"/>
  <c r="I1561" i="4"/>
  <c r="I1560" i="4"/>
  <c r="I1559" i="4"/>
  <c r="I1558" i="4"/>
  <c r="I1557" i="4"/>
  <c r="I1556" i="4"/>
  <c r="I1555" i="4"/>
  <c r="I1554" i="4"/>
  <c r="I1553" i="4"/>
  <c r="I1552" i="4"/>
  <c r="I1551" i="4"/>
  <c r="I1550" i="4"/>
  <c r="I1549" i="4"/>
  <c r="I1548" i="4"/>
  <c r="I1547" i="4"/>
  <c r="I1546" i="4"/>
  <c r="I1545" i="4"/>
  <c r="I1544" i="4"/>
  <c r="I1543" i="4"/>
  <c r="I1542" i="4"/>
  <c r="I1541" i="4"/>
  <c r="I1540" i="4"/>
  <c r="I1539" i="4"/>
  <c r="I1538" i="4"/>
  <c r="I1537" i="4"/>
  <c r="I1536" i="4"/>
  <c r="I1535" i="4"/>
  <c r="I1534" i="4"/>
  <c r="I1533" i="4"/>
  <c r="I1532" i="4"/>
  <c r="I1531" i="4"/>
  <c r="I1530" i="4"/>
  <c r="I1529" i="4"/>
  <c r="I1528" i="4"/>
  <c r="I1527" i="4"/>
  <c r="I1526" i="4"/>
  <c r="I1525" i="4"/>
  <c r="I1524" i="4"/>
  <c r="I1523" i="4"/>
  <c r="I1522" i="4"/>
  <c r="I1521" i="4"/>
  <c r="I1520" i="4"/>
  <c r="I1519" i="4"/>
  <c r="I1518" i="4"/>
  <c r="I1517" i="4"/>
  <c r="I1516" i="4"/>
  <c r="I1515" i="4"/>
  <c r="I1514" i="4"/>
  <c r="I1513" i="4"/>
  <c r="I1512" i="4"/>
  <c r="I1511" i="4"/>
  <c r="I1510" i="4"/>
  <c r="I1509" i="4"/>
  <c r="I1508" i="4"/>
  <c r="I1507" i="4"/>
  <c r="I1506" i="4"/>
  <c r="I1505" i="4"/>
  <c r="I1504" i="4"/>
  <c r="I1503" i="4"/>
  <c r="I1502" i="4"/>
  <c r="I1501" i="4"/>
  <c r="I1500" i="4"/>
  <c r="I1499" i="4"/>
  <c r="I1498" i="4"/>
  <c r="I1497" i="4"/>
  <c r="I1496" i="4"/>
  <c r="I1495" i="4"/>
  <c r="I1494" i="4"/>
  <c r="I1493" i="4"/>
  <c r="I1492" i="4"/>
  <c r="I1491" i="4"/>
  <c r="I1490" i="4"/>
  <c r="I1489" i="4"/>
  <c r="I1488" i="4"/>
  <c r="I1487" i="4"/>
  <c r="I1486" i="4"/>
  <c r="I1485" i="4"/>
  <c r="I1484" i="4"/>
  <c r="I1483" i="4"/>
  <c r="I1482" i="4"/>
  <c r="I1481" i="4"/>
  <c r="I1480" i="4"/>
  <c r="I1479" i="4"/>
  <c r="I1478" i="4"/>
  <c r="I1477" i="4"/>
  <c r="I1476" i="4"/>
  <c r="I1475" i="4"/>
  <c r="I1474" i="4"/>
  <c r="I1473" i="4"/>
  <c r="I1472" i="4"/>
  <c r="I1471" i="4"/>
  <c r="I1470" i="4"/>
  <c r="I1469" i="4"/>
  <c r="I1468" i="4"/>
  <c r="I1467" i="4"/>
  <c r="I1466" i="4"/>
  <c r="I1465" i="4"/>
  <c r="I1464" i="4"/>
  <c r="I1463" i="4"/>
  <c r="I1462" i="4"/>
  <c r="I1461" i="4"/>
  <c r="I1460" i="4"/>
  <c r="I1459" i="4"/>
  <c r="I1458" i="4"/>
  <c r="I1457" i="4"/>
  <c r="I1456" i="4"/>
  <c r="I1455" i="4"/>
  <c r="I1454" i="4"/>
  <c r="I1453" i="4"/>
  <c r="I1452" i="4"/>
  <c r="I1451" i="4"/>
  <c r="I1450" i="4"/>
  <c r="I1449" i="4"/>
  <c r="I1448" i="4"/>
  <c r="I1447" i="4"/>
  <c r="I1446" i="4"/>
  <c r="I1445" i="4"/>
  <c r="I1444" i="4"/>
  <c r="I1443" i="4"/>
  <c r="I1442" i="4"/>
  <c r="I1441" i="4"/>
  <c r="I1440" i="4"/>
  <c r="I1439" i="4"/>
  <c r="I1438" i="4"/>
  <c r="I1437" i="4"/>
  <c r="I1436" i="4"/>
  <c r="I1435" i="4"/>
  <c r="I1434" i="4"/>
  <c r="I1433" i="4"/>
  <c r="I1432" i="4"/>
  <c r="I1431" i="4"/>
  <c r="I1430" i="4"/>
  <c r="I1429" i="4"/>
  <c r="I1428" i="4"/>
  <c r="I1427" i="4"/>
  <c r="I1426" i="4"/>
  <c r="I1425" i="4"/>
  <c r="I1424" i="4"/>
  <c r="I1423" i="4"/>
  <c r="I1422" i="4"/>
  <c r="I1421" i="4"/>
  <c r="I1420" i="4"/>
  <c r="I1419" i="4"/>
  <c r="I1418" i="4"/>
  <c r="I1417" i="4"/>
  <c r="I1416" i="4"/>
  <c r="I1415" i="4"/>
  <c r="I1414" i="4"/>
  <c r="I1413" i="4"/>
  <c r="I1412" i="4"/>
  <c r="I1411" i="4"/>
  <c r="I1410" i="4"/>
  <c r="I1409" i="4"/>
  <c r="I1408" i="4"/>
  <c r="I1407" i="4"/>
  <c r="I1406" i="4"/>
  <c r="I1405" i="4"/>
  <c r="I1404" i="4"/>
  <c r="I1403" i="4"/>
  <c r="I1402" i="4"/>
  <c r="I1401" i="4"/>
  <c r="I1400" i="4"/>
  <c r="I1399" i="4"/>
  <c r="I1398" i="4"/>
  <c r="I1397" i="4"/>
  <c r="I1396" i="4"/>
  <c r="I1395" i="4"/>
  <c r="I1394" i="4"/>
  <c r="I1393" i="4"/>
  <c r="I1392" i="4"/>
  <c r="I1391" i="4"/>
  <c r="I1390" i="4"/>
  <c r="I1389" i="4"/>
  <c r="I1388" i="4"/>
  <c r="I1387" i="4"/>
  <c r="I1386" i="4"/>
  <c r="I1385" i="4"/>
  <c r="I1384" i="4"/>
  <c r="I1383" i="4"/>
  <c r="I1382" i="4"/>
  <c r="I1381" i="4"/>
  <c r="I1380" i="4"/>
  <c r="I1379" i="4"/>
  <c r="I1378" i="4"/>
  <c r="I1377" i="4"/>
  <c r="I1376" i="4"/>
  <c r="I1375" i="4"/>
  <c r="I1374" i="4"/>
  <c r="I1373" i="4"/>
  <c r="I1372" i="4"/>
  <c r="I1371" i="4"/>
  <c r="I1370" i="4"/>
  <c r="I1369" i="4"/>
  <c r="I1368" i="4"/>
  <c r="I1367" i="4"/>
  <c r="I1366" i="4"/>
  <c r="I1365" i="4"/>
  <c r="I1364" i="4"/>
  <c r="I1363" i="4"/>
  <c r="I1362" i="4"/>
  <c r="I1361" i="4"/>
  <c r="I1360" i="4"/>
  <c r="I1359" i="4"/>
  <c r="I1358" i="4"/>
  <c r="I1357" i="4"/>
  <c r="I1356" i="4"/>
  <c r="I1355" i="4"/>
  <c r="I1354" i="4"/>
  <c r="I1353" i="4"/>
  <c r="I1352" i="4"/>
  <c r="I1351" i="4"/>
  <c r="I1350" i="4"/>
  <c r="I1349" i="4"/>
  <c r="I1348" i="4"/>
  <c r="I1347" i="4"/>
  <c r="I1346" i="4"/>
  <c r="I1345" i="4"/>
  <c r="I1344" i="4"/>
  <c r="I1343" i="4"/>
  <c r="I1342" i="4"/>
  <c r="I1341" i="4"/>
  <c r="I1340" i="4"/>
  <c r="I1339" i="4"/>
  <c r="I1338" i="4"/>
  <c r="I1337" i="4"/>
  <c r="I1336" i="4"/>
  <c r="I1335" i="4"/>
  <c r="I1334" i="4"/>
  <c r="I1333" i="4"/>
  <c r="I1332" i="4"/>
  <c r="I1331" i="4"/>
  <c r="I1330" i="4"/>
  <c r="I1329" i="4"/>
  <c r="I1328" i="4"/>
  <c r="I1327" i="4"/>
  <c r="I1326" i="4"/>
  <c r="I1325" i="4"/>
  <c r="I1324" i="4"/>
  <c r="I1323" i="4"/>
  <c r="I1322" i="4"/>
  <c r="I1321" i="4"/>
  <c r="I1320" i="4"/>
  <c r="I1319" i="4"/>
  <c r="I1318" i="4"/>
  <c r="I1317" i="4"/>
  <c r="I1316" i="4"/>
  <c r="I1315" i="4"/>
  <c r="I1314" i="4"/>
  <c r="I1313" i="4"/>
  <c r="I1312" i="4"/>
  <c r="I1311" i="4"/>
  <c r="I1310" i="4"/>
  <c r="I1309" i="4"/>
  <c r="I1308" i="4"/>
  <c r="I1307" i="4"/>
  <c r="I1306" i="4"/>
  <c r="I1305" i="4"/>
  <c r="I1304" i="4"/>
  <c r="I1303" i="4"/>
  <c r="I1302" i="4"/>
  <c r="I1301" i="4"/>
  <c r="I1300" i="4"/>
  <c r="I1299" i="4"/>
  <c r="I1298" i="4"/>
  <c r="I1297" i="4"/>
  <c r="I1296" i="4"/>
  <c r="I1295" i="4"/>
  <c r="I1294" i="4"/>
  <c r="I1293" i="4"/>
  <c r="I1292" i="4"/>
  <c r="I1291" i="4"/>
  <c r="I1290" i="4"/>
  <c r="I1289" i="4"/>
  <c r="I1288" i="4"/>
  <c r="I1287" i="4"/>
  <c r="I1286" i="4"/>
  <c r="I1285" i="4"/>
  <c r="I1284" i="4"/>
  <c r="I1283" i="4"/>
  <c r="I1282" i="4"/>
  <c r="I1281" i="4"/>
  <c r="I1280" i="4"/>
  <c r="I1279" i="4"/>
  <c r="I1278" i="4"/>
  <c r="I1277" i="4"/>
  <c r="I1276" i="4"/>
  <c r="I1275" i="4"/>
  <c r="I1274" i="4"/>
  <c r="I1273" i="4"/>
  <c r="I1272" i="4"/>
  <c r="I1271" i="4"/>
  <c r="I1270" i="4"/>
  <c r="I1269" i="4"/>
  <c r="I1268" i="4"/>
  <c r="I1267" i="4"/>
  <c r="I1266" i="4"/>
  <c r="I1265" i="4"/>
  <c r="I1264" i="4"/>
  <c r="I1263" i="4"/>
  <c r="I1262" i="4"/>
  <c r="I1261" i="4"/>
  <c r="I1260" i="4"/>
  <c r="I1259" i="4"/>
  <c r="I1258" i="4"/>
  <c r="I1257" i="4"/>
  <c r="I1256" i="4"/>
  <c r="I1255" i="4"/>
  <c r="I1254" i="4"/>
  <c r="I1253" i="4"/>
  <c r="I1252" i="4"/>
  <c r="I1251" i="4"/>
  <c r="I1250" i="4"/>
  <c r="I1249" i="4"/>
  <c r="I1248" i="4"/>
  <c r="I1247" i="4"/>
  <c r="I1246" i="4"/>
  <c r="I1245" i="4"/>
  <c r="I1244" i="4"/>
  <c r="I1243" i="4"/>
  <c r="I1242" i="4"/>
  <c r="I1241" i="4"/>
  <c r="I1240" i="4"/>
  <c r="I1239" i="4"/>
  <c r="I1238" i="4"/>
  <c r="I1237" i="4"/>
  <c r="I1236" i="4"/>
  <c r="I1235" i="4"/>
  <c r="I1234" i="4"/>
  <c r="I1233" i="4"/>
  <c r="I1232" i="4"/>
  <c r="I1231" i="4"/>
  <c r="I1230" i="4"/>
  <c r="I1229" i="4"/>
  <c r="I1228" i="4"/>
  <c r="I1227" i="4"/>
  <c r="I1226" i="4"/>
  <c r="I1225" i="4"/>
  <c r="I1224" i="4"/>
  <c r="I1223" i="4"/>
  <c r="I1222" i="4"/>
  <c r="I1221" i="4"/>
  <c r="I1220" i="4"/>
  <c r="I1219" i="4"/>
  <c r="I1218" i="4"/>
  <c r="I1217" i="4"/>
  <c r="I1216" i="4"/>
  <c r="I1215" i="4"/>
  <c r="I1214" i="4"/>
  <c r="I1213" i="4"/>
  <c r="I1212" i="4"/>
  <c r="I1211" i="4"/>
  <c r="I1210" i="4"/>
  <c r="I1209" i="4"/>
  <c r="I1208" i="4"/>
  <c r="I1207" i="4"/>
  <c r="I1206" i="4"/>
  <c r="I1205" i="4"/>
  <c r="I1204" i="4"/>
  <c r="I1203" i="4"/>
  <c r="I1202" i="4"/>
  <c r="I1201" i="4"/>
  <c r="I1200" i="4"/>
  <c r="I1199" i="4"/>
  <c r="I1198" i="4"/>
  <c r="I1197" i="4"/>
  <c r="I1196" i="4"/>
  <c r="I1195" i="4"/>
  <c r="I1194" i="4"/>
  <c r="I1193" i="4"/>
  <c r="I1192" i="4"/>
  <c r="I1191" i="4"/>
  <c r="I1190" i="4"/>
  <c r="I1189" i="4"/>
  <c r="I1188" i="4"/>
  <c r="I1187" i="4"/>
  <c r="I1186" i="4"/>
  <c r="I1185" i="4"/>
  <c r="I1184" i="4"/>
  <c r="I1183" i="4"/>
  <c r="I1182" i="4"/>
  <c r="I1181" i="4"/>
  <c r="I1180" i="4"/>
  <c r="I1179" i="4"/>
  <c r="I1178" i="4"/>
  <c r="I1177" i="4"/>
  <c r="I1176" i="4"/>
  <c r="I1175" i="4"/>
  <c r="I1174" i="4"/>
  <c r="I1173" i="4"/>
  <c r="I1172" i="4"/>
  <c r="I1171" i="4"/>
  <c r="I1170" i="4"/>
  <c r="I1169" i="4"/>
  <c r="I1168" i="4"/>
  <c r="I1167" i="4"/>
  <c r="I1166" i="4"/>
  <c r="I1165" i="4"/>
  <c r="I1164" i="4"/>
  <c r="I1163" i="4"/>
  <c r="I1162" i="4"/>
  <c r="I1161" i="4"/>
  <c r="I1160" i="4"/>
  <c r="I1159" i="4"/>
  <c r="I1158" i="4"/>
  <c r="I1157" i="4"/>
  <c r="I1156" i="4"/>
  <c r="I1155" i="4"/>
  <c r="I1154" i="4"/>
  <c r="I1153" i="4"/>
  <c r="I1152" i="4"/>
  <c r="I1151" i="4"/>
  <c r="I1150" i="4"/>
  <c r="I1149" i="4"/>
  <c r="I1148" i="4"/>
  <c r="I1147" i="4"/>
  <c r="I1146" i="4"/>
  <c r="I1145" i="4"/>
  <c r="I1144" i="4"/>
  <c r="I1143" i="4"/>
  <c r="I1142" i="4"/>
  <c r="I1141" i="4"/>
  <c r="I1140" i="4"/>
  <c r="I1139" i="4"/>
  <c r="I1138" i="4"/>
  <c r="I1137" i="4"/>
  <c r="I1136" i="4"/>
  <c r="I1135" i="4"/>
  <c r="I1134" i="4"/>
  <c r="I1133" i="4"/>
  <c r="I1132" i="4"/>
  <c r="I1131" i="4"/>
  <c r="I1130" i="4"/>
  <c r="I1129" i="4"/>
  <c r="I1128" i="4"/>
  <c r="I1127" i="4"/>
  <c r="I1126" i="4"/>
  <c r="I1125" i="4"/>
  <c r="I1124" i="4"/>
  <c r="I1123" i="4"/>
  <c r="I1122" i="4"/>
  <c r="I1121" i="4"/>
  <c r="I1120" i="4"/>
  <c r="I1119" i="4"/>
  <c r="I1118" i="4"/>
  <c r="I1117" i="4"/>
  <c r="I1116" i="4"/>
  <c r="I1115" i="4"/>
  <c r="I1114" i="4"/>
  <c r="I1113" i="4"/>
  <c r="I1112" i="4"/>
  <c r="I1111" i="4"/>
  <c r="I1110" i="4"/>
  <c r="I1109" i="4"/>
  <c r="I1108" i="4"/>
  <c r="I1107" i="4"/>
  <c r="I1106" i="4"/>
  <c r="I1105" i="4"/>
  <c r="I1104" i="4"/>
  <c r="I1103" i="4"/>
  <c r="I1102" i="4"/>
  <c r="I1101" i="4"/>
  <c r="I1100" i="4"/>
  <c r="I1099" i="4"/>
  <c r="I1098" i="4"/>
  <c r="I1097" i="4"/>
  <c r="I1096" i="4"/>
  <c r="I1095" i="4"/>
  <c r="I1094" i="4"/>
  <c r="I1093" i="4"/>
  <c r="I1092" i="4"/>
  <c r="I1091" i="4"/>
  <c r="I1090" i="4"/>
  <c r="I1089" i="4"/>
  <c r="I1088" i="4"/>
  <c r="I1087" i="4"/>
  <c r="I1086" i="4"/>
  <c r="I1085" i="4"/>
  <c r="I1084" i="4"/>
  <c r="I1083" i="4"/>
  <c r="I1082" i="4"/>
  <c r="I1081" i="4"/>
  <c r="I1080" i="4"/>
  <c r="I1079" i="4"/>
  <c r="I1078" i="4"/>
  <c r="I1077" i="4"/>
  <c r="I1076" i="4"/>
  <c r="I1075" i="4"/>
  <c r="I1074" i="4"/>
  <c r="I1073" i="4"/>
  <c r="I1072" i="4"/>
  <c r="I1071" i="4"/>
  <c r="I1070" i="4"/>
  <c r="I1069" i="4"/>
  <c r="I1068" i="4"/>
  <c r="I1067" i="4"/>
  <c r="I1066" i="4"/>
  <c r="I1065" i="4"/>
  <c r="I1064" i="4"/>
  <c r="I1063" i="4"/>
  <c r="I1062" i="4"/>
  <c r="I1061" i="4"/>
  <c r="I1060" i="4"/>
  <c r="I1059" i="4"/>
  <c r="I1058" i="4"/>
  <c r="I1057" i="4"/>
  <c r="I1056" i="4"/>
  <c r="I1055" i="4"/>
  <c r="I1054" i="4"/>
  <c r="I1053" i="4"/>
  <c r="I1052" i="4"/>
  <c r="I1051" i="4"/>
  <c r="I1050" i="4"/>
  <c r="I1049" i="4"/>
  <c r="I1048" i="4"/>
  <c r="I1047" i="4"/>
  <c r="I1046" i="4"/>
  <c r="I1045" i="4"/>
  <c r="I1044" i="4"/>
  <c r="I1043" i="4"/>
  <c r="I1042" i="4"/>
  <c r="I1041" i="4"/>
  <c r="I1040" i="4"/>
  <c r="I1039" i="4"/>
  <c r="I1038" i="4"/>
  <c r="I1037" i="4"/>
  <c r="I1036" i="4"/>
  <c r="I1035" i="4"/>
  <c r="I1034" i="4"/>
  <c r="I1033" i="4"/>
  <c r="I1032" i="4"/>
  <c r="I1031" i="4"/>
  <c r="I1030" i="4"/>
  <c r="I1029" i="4"/>
  <c r="I1028" i="4"/>
  <c r="I1027" i="4"/>
  <c r="I1026" i="4"/>
  <c r="I1025" i="4"/>
  <c r="I1024" i="4"/>
  <c r="I1023" i="4"/>
  <c r="I1022" i="4"/>
  <c r="I1021" i="4"/>
  <c r="I1020" i="4"/>
  <c r="I1019" i="4"/>
  <c r="I1018" i="4"/>
  <c r="I1017" i="4"/>
  <c r="I1016" i="4"/>
  <c r="I1015" i="4"/>
  <c r="I1014" i="4"/>
  <c r="I1013" i="4"/>
  <c r="I1012" i="4"/>
  <c r="I1011" i="4"/>
  <c r="I1010" i="4"/>
  <c r="I1009" i="4"/>
  <c r="I1008" i="4"/>
  <c r="I1007" i="4"/>
  <c r="I1006" i="4"/>
  <c r="I1005" i="4"/>
  <c r="I1004" i="4"/>
  <c r="I1003" i="4"/>
  <c r="I1002" i="4"/>
  <c r="I1001" i="4"/>
  <c r="I1000" i="4"/>
  <c r="I999" i="4"/>
  <c r="I998" i="4"/>
  <c r="I997" i="4"/>
  <c r="I996" i="4"/>
  <c r="I995" i="4"/>
  <c r="I994" i="4"/>
  <c r="I993" i="4"/>
  <c r="I992" i="4"/>
  <c r="I991" i="4"/>
  <c r="I990" i="4"/>
  <c r="I989" i="4"/>
  <c r="I988" i="4"/>
  <c r="I987" i="4"/>
  <c r="I986" i="4"/>
  <c r="I985" i="4"/>
  <c r="I984" i="4"/>
  <c r="I983" i="4"/>
  <c r="I982" i="4"/>
  <c r="I981" i="4"/>
  <c r="I980" i="4"/>
  <c r="I979" i="4"/>
  <c r="I978" i="4"/>
  <c r="I977" i="4"/>
  <c r="I976" i="4"/>
  <c r="I975" i="4"/>
  <c r="I974" i="4"/>
  <c r="I973" i="4"/>
  <c r="I972" i="4"/>
  <c r="I971" i="4"/>
  <c r="I970" i="4"/>
  <c r="I969" i="4"/>
  <c r="I968" i="4"/>
  <c r="I967" i="4"/>
  <c r="I966" i="4"/>
  <c r="I965" i="4"/>
  <c r="I964" i="4"/>
  <c r="I963" i="4"/>
  <c r="I962" i="4"/>
  <c r="I961" i="4"/>
  <c r="I960" i="4"/>
  <c r="I959" i="4"/>
  <c r="I958" i="4"/>
  <c r="I957" i="4"/>
  <c r="I956" i="4"/>
  <c r="I955" i="4"/>
  <c r="I954" i="4"/>
  <c r="I953" i="4"/>
  <c r="I952" i="4"/>
  <c r="I951" i="4"/>
  <c r="I950" i="4"/>
  <c r="I949" i="4"/>
  <c r="I948" i="4"/>
  <c r="I947" i="4"/>
  <c r="I946" i="4"/>
  <c r="I945" i="4"/>
  <c r="I944" i="4"/>
  <c r="I943" i="4"/>
  <c r="I942" i="4"/>
  <c r="I941" i="4"/>
  <c r="I940" i="4"/>
  <c r="I939" i="4"/>
  <c r="I938" i="4"/>
  <c r="I937" i="4"/>
  <c r="I936" i="4"/>
  <c r="I935" i="4"/>
  <c r="I934" i="4"/>
  <c r="I933" i="4"/>
  <c r="I932" i="4"/>
  <c r="I931" i="4"/>
  <c r="I930" i="4"/>
  <c r="I929" i="4"/>
  <c r="I928" i="4"/>
  <c r="I927" i="4"/>
  <c r="I926" i="4"/>
  <c r="I925" i="4"/>
  <c r="I924" i="4"/>
  <c r="I923" i="4"/>
  <c r="I922" i="4"/>
  <c r="I921" i="4"/>
  <c r="I920" i="4"/>
  <c r="I919" i="4"/>
  <c r="I918" i="4"/>
  <c r="I917" i="4"/>
  <c r="I916" i="4"/>
  <c r="I915" i="4"/>
  <c r="I914" i="4"/>
  <c r="I913" i="4"/>
  <c r="I912" i="4"/>
  <c r="I911" i="4"/>
  <c r="I910" i="4"/>
  <c r="I909" i="4"/>
  <c r="I908" i="4"/>
  <c r="I907" i="4"/>
  <c r="I906" i="4"/>
  <c r="I905" i="4"/>
  <c r="I904" i="4"/>
  <c r="I903" i="4"/>
  <c r="I902" i="4"/>
  <c r="I901" i="4"/>
  <c r="I900" i="4"/>
  <c r="I899" i="4"/>
  <c r="I898" i="4"/>
  <c r="I897" i="4"/>
  <c r="I896" i="4"/>
  <c r="I895" i="4"/>
  <c r="I894" i="4"/>
  <c r="I893" i="4"/>
  <c r="I892" i="4"/>
  <c r="I891" i="4"/>
  <c r="I890" i="4"/>
  <c r="I889" i="4"/>
  <c r="I888" i="4"/>
  <c r="I887" i="4"/>
  <c r="I886" i="4"/>
  <c r="I885" i="4"/>
  <c r="I884" i="4"/>
  <c r="I883" i="4"/>
  <c r="I882" i="4"/>
  <c r="I881" i="4"/>
  <c r="I880" i="4"/>
  <c r="I879" i="4"/>
  <c r="I878" i="4"/>
  <c r="I877" i="4"/>
  <c r="I876" i="4"/>
  <c r="I875" i="4"/>
  <c r="I874" i="4"/>
  <c r="I873" i="4"/>
  <c r="I872" i="4"/>
  <c r="I871" i="4"/>
  <c r="I870" i="4"/>
  <c r="I869" i="4"/>
  <c r="I868" i="4"/>
  <c r="I867" i="4"/>
  <c r="I866" i="4"/>
  <c r="I865" i="4"/>
  <c r="I864" i="4"/>
  <c r="I863" i="4"/>
  <c r="I862" i="4"/>
  <c r="I861" i="4"/>
  <c r="I860" i="4"/>
  <c r="I859" i="4"/>
  <c r="I858" i="4"/>
  <c r="I857" i="4"/>
  <c r="I856" i="4"/>
  <c r="I855" i="4"/>
  <c r="I854" i="4"/>
  <c r="I853" i="4"/>
  <c r="I852" i="4"/>
  <c r="I851" i="4"/>
  <c r="I850" i="4"/>
  <c r="I849" i="4"/>
  <c r="I848" i="4"/>
  <c r="I847" i="4"/>
  <c r="I846" i="4"/>
  <c r="I845" i="4"/>
  <c r="I844" i="4"/>
  <c r="I843" i="4"/>
  <c r="I842" i="4"/>
  <c r="I841" i="4"/>
  <c r="I840" i="4"/>
  <c r="I839" i="4"/>
  <c r="I838" i="4"/>
  <c r="I837" i="4"/>
  <c r="I836" i="4"/>
  <c r="I835" i="4"/>
  <c r="I834" i="4"/>
  <c r="I833" i="4"/>
  <c r="I832" i="4"/>
  <c r="I831" i="4"/>
  <c r="I830" i="4"/>
  <c r="I829" i="4"/>
  <c r="I828" i="4"/>
  <c r="I827" i="4"/>
  <c r="I826" i="4"/>
  <c r="I825" i="4"/>
  <c r="I824" i="4"/>
  <c r="I823" i="4"/>
  <c r="I822" i="4"/>
  <c r="I821" i="4"/>
  <c r="I820" i="4"/>
  <c r="I819" i="4"/>
  <c r="I818" i="4"/>
  <c r="I817" i="4"/>
  <c r="I816" i="4"/>
  <c r="I815" i="4"/>
  <c r="I814" i="4"/>
  <c r="I813" i="4"/>
  <c r="I812" i="4"/>
  <c r="I811" i="4"/>
  <c r="I810" i="4"/>
  <c r="I809" i="4"/>
  <c r="I808" i="4"/>
  <c r="I807" i="4"/>
  <c r="I806" i="4"/>
  <c r="I805" i="4"/>
  <c r="I804" i="4"/>
  <c r="I803" i="4"/>
  <c r="I802" i="4"/>
  <c r="I801" i="4"/>
  <c r="I800" i="4"/>
  <c r="I799" i="4"/>
  <c r="I798" i="4"/>
  <c r="I797" i="4"/>
  <c r="I796" i="4"/>
  <c r="I795" i="4"/>
  <c r="I794" i="4"/>
  <c r="I793" i="4"/>
  <c r="I792" i="4"/>
  <c r="I791" i="4"/>
  <c r="I790" i="4"/>
  <c r="I789" i="4"/>
  <c r="I788" i="4"/>
  <c r="I787" i="4"/>
  <c r="I786" i="4"/>
  <c r="I785" i="4"/>
  <c r="I784" i="4"/>
  <c r="I783" i="4"/>
  <c r="I782" i="4"/>
  <c r="I781" i="4"/>
  <c r="I780" i="4"/>
  <c r="I779" i="4"/>
  <c r="I778" i="4"/>
  <c r="I777" i="4"/>
  <c r="I776" i="4"/>
  <c r="I775" i="4"/>
  <c r="I774" i="4"/>
  <c r="I773" i="4"/>
  <c r="I772" i="4"/>
  <c r="I771" i="4"/>
  <c r="I770" i="4"/>
  <c r="I769" i="4"/>
  <c r="I768" i="4"/>
  <c r="I767" i="4"/>
  <c r="I766" i="4"/>
  <c r="I765" i="4"/>
  <c r="I764" i="4"/>
  <c r="I763" i="4"/>
  <c r="I762" i="4"/>
  <c r="I761" i="4"/>
  <c r="I760" i="4"/>
  <c r="I759" i="4"/>
  <c r="I758" i="4"/>
  <c r="I757" i="4"/>
  <c r="I756" i="4"/>
  <c r="I755" i="4"/>
  <c r="I754" i="4"/>
  <c r="I753" i="4"/>
  <c r="I752" i="4"/>
  <c r="I751" i="4"/>
  <c r="I750" i="4"/>
  <c r="I749" i="4"/>
  <c r="I748" i="4"/>
  <c r="I747" i="4"/>
  <c r="I746" i="4"/>
  <c r="I745" i="4"/>
  <c r="I744" i="4"/>
  <c r="I743" i="4"/>
  <c r="I742" i="4"/>
  <c r="I741" i="4"/>
  <c r="I740" i="4"/>
  <c r="I739" i="4"/>
  <c r="I738" i="4"/>
  <c r="I737" i="4"/>
  <c r="I736" i="4"/>
  <c r="I735" i="4"/>
  <c r="I734" i="4"/>
  <c r="I733" i="4"/>
  <c r="I732" i="4"/>
  <c r="I731" i="4"/>
  <c r="I730" i="4"/>
  <c r="I729" i="4"/>
  <c r="I728" i="4"/>
  <c r="I727" i="4"/>
  <c r="I726" i="4"/>
  <c r="I725" i="4"/>
  <c r="I724" i="4"/>
  <c r="I723" i="4"/>
  <c r="I722" i="4"/>
  <c r="I721" i="4"/>
  <c r="I720" i="4"/>
  <c r="I719" i="4"/>
  <c r="I718" i="4"/>
  <c r="I717" i="4"/>
  <c r="I716" i="4"/>
  <c r="I715" i="4"/>
  <c r="I714" i="4"/>
  <c r="I713" i="4"/>
  <c r="I712" i="4"/>
  <c r="I711" i="4"/>
  <c r="I710" i="4"/>
  <c r="I709" i="4"/>
  <c r="I708" i="4"/>
  <c r="I707" i="4"/>
  <c r="I706" i="4"/>
  <c r="I705" i="4"/>
  <c r="I704" i="4"/>
  <c r="I703" i="4"/>
  <c r="I702" i="4"/>
  <c r="I701" i="4"/>
  <c r="I700" i="4"/>
  <c r="I699" i="4"/>
  <c r="I698" i="4"/>
  <c r="I697" i="4"/>
  <c r="I696" i="4"/>
  <c r="I695" i="4"/>
  <c r="I694" i="4"/>
  <c r="I693" i="4"/>
  <c r="I692" i="4"/>
  <c r="I691" i="4"/>
  <c r="I690" i="4"/>
  <c r="I689" i="4"/>
  <c r="I688" i="4"/>
  <c r="I687" i="4"/>
  <c r="I686" i="4"/>
  <c r="I685" i="4"/>
  <c r="I684" i="4"/>
  <c r="I683" i="4"/>
  <c r="I682" i="4"/>
  <c r="I681" i="4"/>
  <c r="I680" i="4"/>
  <c r="I679" i="4"/>
  <c r="I678" i="4"/>
  <c r="I677" i="4"/>
  <c r="I676" i="4"/>
  <c r="I675" i="4"/>
  <c r="I674" i="4"/>
  <c r="I673" i="4"/>
  <c r="I672" i="4"/>
  <c r="I671" i="4"/>
  <c r="I670" i="4"/>
  <c r="I669" i="4"/>
  <c r="I668" i="4"/>
  <c r="I667" i="4"/>
  <c r="I666" i="4"/>
  <c r="I665" i="4"/>
  <c r="I664" i="4"/>
  <c r="I663" i="4"/>
  <c r="I662" i="4"/>
  <c r="I661" i="4"/>
  <c r="I660" i="4"/>
  <c r="I659" i="4"/>
  <c r="I658" i="4"/>
  <c r="I657" i="4"/>
  <c r="I656" i="4"/>
  <c r="I655" i="4"/>
  <c r="I654" i="4"/>
  <c r="I653" i="4"/>
  <c r="I652" i="4"/>
  <c r="I651" i="4"/>
  <c r="I650" i="4"/>
  <c r="I649" i="4"/>
  <c r="I648" i="4"/>
  <c r="I647" i="4"/>
  <c r="I646" i="4"/>
  <c r="I645" i="4"/>
  <c r="I644" i="4"/>
  <c r="I643" i="4"/>
  <c r="I642" i="4"/>
  <c r="I641" i="4"/>
  <c r="I640" i="4"/>
  <c r="I639" i="4"/>
  <c r="I638" i="4"/>
  <c r="I637" i="4"/>
  <c r="I636" i="4"/>
  <c r="I635" i="4"/>
  <c r="I634" i="4"/>
  <c r="I633" i="4"/>
  <c r="I632" i="4"/>
  <c r="I631" i="4"/>
  <c r="I630" i="4"/>
  <c r="I629" i="4"/>
  <c r="I628" i="4"/>
  <c r="I627" i="4"/>
  <c r="I626" i="4"/>
  <c r="I625" i="4"/>
  <c r="I624" i="4"/>
  <c r="I623" i="4"/>
  <c r="I622" i="4"/>
  <c r="I621" i="4"/>
  <c r="I620" i="4"/>
  <c r="I619" i="4"/>
  <c r="I618" i="4"/>
  <c r="I617" i="4"/>
  <c r="I616" i="4"/>
  <c r="I615" i="4"/>
  <c r="I614" i="4"/>
  <c r="I613" i="4"/>
  <c r="I612" i="4"/>
  <c r="I611" i="4"/>
  <c r="I610" i="4"/>
  <c r="I609" i="4"/>
  <c r="I608" i="4"/>
  <c r="I607" i="4"/>
  <c r="I606" i="4"/>
  <c r="I605" i="4"/>
  <c r="I604" i="4"/>
  <c r="I603" i="4"/>
  <c r="I602" i="4"/>
  <c r="I601" i="4"/>
  <c r="I600" i="4"/>
  <c r="I599" i="4"/>
  <c r="I598" i="4"/>
  <c r="I597" i="4"/>
  <c r="I596" i="4"/>
  <c r="I595" i="4"/>
  <c r="I594" i="4"/>
  <c r="I593" i="4"/>
  <c r="I592" i="4"/>
  <c r="I591" i="4"/>
  <c r="I590" i="4"/>
  <c r="I589" i="4"/>
  <c r="I588" i="4"/>
  <c r="I587" i="4"/>
  <c r="I586" i="4"/>
  <c r="I585" i="4"/>
  <c r="I584" i="4"/>
  <c r="I583" i="4"/>
  <c r="I582" i="4"/>
  <c r="I581" i="4"/>
  <c r="I580" i="4"/>
  <c r="I579" i="4"/>
  <c r="I578" i="4"/>
  <c r="I577" i="4"/>
  <c r="I576" i="4"/>
  <c r="I575" i="4"/>
  <c r="I574" i="4"/>
  <c r="I573" i="4"/>
  <c r="I572" i="4"/>
  <c r="I571" i="4"/>
  <c r="I570" i="4"/>
  <c r="I569" i="4"/>
  <c r="I568" i="4"/>
  <c r="I567" i="4"/>
  <c r="I566" i="4"/>
  <c r="I565" i="4"/>
  <c r="I564" i="4"/>
  <c r="I563" i="4"/>
  <c r="I562" i="4"/>
  <c r="I561" i="4"/>
  <c r="I560" i="4"/>
  <c r="I559" i="4"/>
  <c r="I558" i="4"/>
  <c r="I557" i="4"/>
  <c r="I556" i="4"/>
  <c r="I555" i="4"/>
  <c r="I554" i="4"/>
  <c r="I553" i="4"/>
  <c r="I552" i="4"/>
  <c r="I551" i="4"/>
  <c r="I550" i="4"/>
  <c r="I549" i="4"/>
  <c r="I548" i="4"/>
  <c r="I547" i="4"/>
  <c r="I546" i="4"/>
  <c r="I545" i="4"/>
  <c r="I544" i="4"/>
  <c r="I543" i="4"/>
  <c r="I542" i="4"/>
  <c r="I541" i="4"/>
  <c r="I540" i="4"/>
  <c r="I539" i="4"/>
  <c r="I538" i="4"/>
  <c r="I537" i="4"/>
  <c r="I536" i="4"/>
  <c r="I535" i="4"/>
  <c r="I534" i="4"/>
  <c r="I533" i="4"/>
  <c r="I532" i="4"/>
  <c r="I531" i="4"/>
  <c r="I530" i="4"/>
  <c r="I529" i="4"/>
  <c r="I528" i="4"/>
  <c r="I527" i="4"/>
  <c r="I526" i="4"/>
  <c r="I525" i="4"/>
  <c r="I524" i="4"/>
  <c r="I523" i="4"/>
  <c r="I522" i="4"/>
  <c r="I521" i="4"/>
  <c r="I520" i="4"/>
  <c r="I519" i="4"/>
  <c r="I518" i="4"/>
  <c r="I517" i="4"/>
  <c r="I516" i="4"/>
  <c r="I515" i="4"/>
  <c r="I514" i="4"/>
  <c r="I513" i="4"/>
  <c r="I512" i="4"/>
  <c r="I511" i="4"/>
  <c r="I510" i="4"/>
  <c r="I509" i="4"/>
  <c r="I508" i="4"/>
  <c r="I507" i="4"/>
  <c r="I506" i="4"/>
  <c r="I505" i="4"/>
  <c r="I504" i="4"/>
  <c r="I503" i="4"/>
  <c r="I502" i="4"/>
  <c r="I501" i="4"/>
  <c r="I500" i="4"/>
  <c r="I499" i="4"/>
  <c r="I498" i="4"/>
  <c r="I497" i="4"/>
  <c r="I496" i="4"/>
  <c r="I495" i="4"/>
  <c r="I494" i="4"/>
  <c r="I493" i="4"/>
  <c r="I492" i="4"/>
  <c r="I491" i="4"/>
  <c r="I490" i="4"/>
  <c r="I489" i="4"/>
  <c r="I488" i="4"/>
  <c r="I487" i="4"/>
  <c r="I486" i="4"/>
  <c r="I485" i="4"/>
  <c r="I484" i="4"/>
  <c r="I483" i="4"/>
  <c r="I482" i="4"/>
  <c r="I481" i="4"/>
  <c r="I480" i="4"/>
  <c r="I479" i="4"/>
  <c r="I478" i="4"/>
  <c r="I477" i="4"/>
  <c r="I476" i="4"/>
  <c r="I475" i="4"/>
  <c r="I474" i="4"/>
  <c r="I473" i="4"/>
  <c r="I472" i="4"/>
  <c r="I471" i="4"/>
  <c r="I470" i="4"/>
  <c r="I469" i="4"/>
  <c r="I468" i="4"/>
  <c r="I467" i="4"/>
  <c r="I466" i="4"/>
  <c r="I465" i="4"/>
  <c r="I464" i="4"/>
  <c r="I463" i="4"/>
  <c r="I462" i="4"/>
  <c r="I461" i="4"/>
  <c r="I460" i="4"/>
  <c r="I459" i="4"/>
  <c r="I458" i="4"/>
  <c r="I457" i="4"/>
  <c r="I456" i="4"/>
  <c r="I455" i="4"/>
  <c r="I454" i="4"/>
  <c r="I453" i="4"/>
  <c r="I452" i="4"/>
  <c r="I451" i="4"/>
  <c r="I450" i="4"/>
  <c r="I449" i="4"/>
  <c r="I448" i="4"/>
  <c r="I447" i="4"/>
  <c r="I446" i="4"/>
  <c r="I445" i="4"/>
  <c r="I444" i="4"/>
  <c r="I443" i="4"/>
  <c r="I442" i="4"/>
  <c r="I441" i="4"/>
  <c r="I440" i="4"/>
  <c r="I439" i="4"/>
  <c r="I438" i="4"/>
  <c r="I437" i="4"/>
  <c r="I436" i="4"/>
  <c r="I435" i="4"/>
  <c r="I434" i="4"/>
  <c r="I433" i="4"/>
  <c r="I432" i="4"/>
  <c r="I431" i="4"/>
  <c r="I430" i="4"/>
  <c r="I429" i="4"/>
  <c r="I428" i="4"/>
  <c r="I427" i="4"/>
  <c r="I426" i="4"/>
  <c r="I425" i="4"/>
  <c r="I424" i="4"/>
  <c r="I423" i="4"/>
  <c r="I422" i="4"/>
  <c r="I421" i="4"/>
  <c r="I420" i="4"/>
  <c r="I419" i="4"/>
  <c r="I418" i="4"/>
  <c r="I417" i="4"/>
  <c r="I416" i="4"/>
  <c r="I415" i="4"/>
  <c r="I414" i="4"/>
  <c r="I413" i="4"/>
  <c r="I412" i="4"/>
  <c r="I411" i="4"/>
  <c r="I410" i="4"/>
  <c r="I409" i="4"/>
  <c r="I408" i="4"/>
  <c r="I407" i="4"/>
  <c r="I406" i="4"/>
  <c r="I405" i="4"/>
  <c r="I404" i="4"/>
  <c r="I403" i="4"/>
  <c r="I402" i="4"/>
  <c r="I401" i="4"/>
  <c r="I400" i="4"/>
  <c r="I399" i="4"/>
  <c r="I398" i="4"/>
  <c r="I397" i="4"/>
  <c r="I396" i="4"/>
  <c r="I395" i="4"/>
  <c r="I394" i="4"/>
  <c r="I393" i="4"/>
  <c r="I392" i="4"/>
  <c r="I391" i="4"/>
  <c r="I390" i="4"/>
  <c r="I389" i="4"/>
  <c r="I388" i="4"/>
  <c r="I387" i="4"/>
  <c r="I386" i="4"/>
  <c r="I385" i="4"/>
  <c r="I384" i="4"/>
  <c r="I383" i="4"/>
  <c r="I382" i="4"/>
  <c r="I381" i="4"/>
  <c r="I380" i="4"/>
  <c r="I379" i="4"/>
  <c r="I378" i="4"/>
  <c r="I377" i="4"/>
  <c r="I376" i="4"/>
  <c r="I375" i="4"/>
  <c r="I374" i="4"/>
  <c r="I373" i="4"/>
  <c r="I372" i="4"/>
  <c r="I371" i="4"/>
  <c r="I370" i="4"/>
  <c r="I369" i="4"/>
  <c r="I368" i="4"/>
  <c r="I367" i="4"/>
  <c r="I366" i="4"/>
  <c r="I365" i="4"/>
  <c r="I364" i="4"/>
  <c r="I363" i="4"/>
  <c r="I362" i="4"/>
  <c r="I361" i="4"/>
  <c r="I360" i="4"/>
  <c r="I359" i="4"/>
  <c r="I358" i="4"/>
  <c r="I357" i="4"/>
  <c r="I356" i="4"/>
  <c r="I355" i="4"/>
  <c r="I354" i="4"/>
  <c r="I353" i="4"/>
  <c r="I352" i="4"/>
  <c r="I351" i="4"/>
  <c r="I350" i="4"/>
  <c r="I349" i="4"/>
  <c r="I348" i="4"/>
  <c r="I347" i="4"/>
  <c r="I346" i="4"/>
  <c r="I345" i="4"/>
  <c r="I344" i="4"/>
  <c r="I343" i="4"/>
  <c r="I342" i="4"/>
  <c r="I341" i="4"/>
  <c r="I340" i="4"/>
  <c r="I339" i="4"/>
  <c r="I338" i="4"/>
  <c r="I337" i="4"/>
  <c r="I336" i="4"/>
  <c r="I335" i="4"/>
  <c r="I334" i="4"/>
  <c r="I333" i="4"/>
  <c r="I332" i="4"/>
  <c r="I331" i="4"/>
  <c r="I330" i="4"/>
  <c r="I329" i="4"/>
  <c r="I328" i="4"/>
  <c r="I327" i="4"/>
  <c r="I326" i="4"/>
  <c r="I325" i="4"/>
  <c r="I324" i="4"/>
  <c r="I323" i="4"/>
  <c r="I322" i="4"/>
  <c r="I321" i="4"/>
  <c r="I320" i="4"/>
  <c r="I319" i="4"/>
  <c r="I318" i="4"/>
  <c r="I317" i="4"/>
  <c r="I316" i="4"/>
  <c r="I315" i="4"/>
  <c r="I314" i="4"/>
  <c r="I313" i="4"/>
  <c r="I312" i="4"/>
  <c r="I311" i="4"/>
  <c r="I310" i="4"/>
  <c r="I309" i="4"/>
  <c r="I308" i="4"/>
  <c r="I307" i="4"/>
  <c r="I306" i="4"/>
  <c r="I305" i="4"/>
  <c r="I304" i="4"/>
  <c r="I303" i="4"/>
  <c r="I302" i="4"/>
  <c r="I301" i="4"/>
  <c r="I300" i="4"/>
  <c r="I299" i="4"/>
  <c r="I298" i="4"/>
  <c r="I297" i="4"/>
  <c r="I296" i="4"/>
  <c r="I295" i="4"/>
  <c r="I294" i="4"/>
  <c r="I293" i="4"/>
  <c r="I292" i="4"/>
  <c r="I291" i="4"/>
  <c r="I290" i="4"/>
  <c r="I289" i="4"/>
  <c r="I288" i="4"/>
  <c r="I287" i="4"/>
  <c r="I286" i="4"/>
  <c r="I285" i="4"/>
  <c r="I284" i="4"/>
  <c r="I283" i="4"/>
  <c r="I282" i="4"/>
  <c r="I281" i="4"/>
  <c r="I280" i="4"/>
  <c r="I279" i="4"/>
  <c r="I278" i="4"/>
  <c r="I277" i="4"/>
  <c r="I276" i="4"/>
  <c r="I275" i="4"/>
  <c r="I274" i="4"/>
  <c r="I273" i="4"/>
  <c r="I272" i="4"/>
  <c r="I271" i="4"/>
  <c r="I270" i="4"/>
  <c r="I269" i="4"/>
  <c r="I268" i="4"/>
  <c r="I267" i="4"/>
  <c r="I266" i="4"/>
  <c r="I265" i="4"/>
  <c r="I264" i="4"/>
  <c r="I263" i="4"/>
  <c r="I262" i="4"/>
  <c r="I261" i="4"/>
  <c r="I260" i="4"/>
  <c r="I259" i="4"/>
  <c r="I258" i="4"/>
  <c r="I257" i="4"/>
  <c r="I256" i="4"/>
  <c r="I255" i="4"/>
  <c r="I254" i="4"/>
  <c r="I253" i="4"/>
  <c r="I252" i="4"/>
  <c r="I251" i="4"/>
  <c r="I250" i="4"/>
  <c r="I249" i="4"/>
  <c r="I248" i="4"/>
  <c r="I247" i="4"/>
  <c r="I246" i="4"/>
  <c r="I245" i="4"/>
  <c r="I244" i="4"/>
  <c r="I243" i="4"/>
  <c r="I242" i="4"/>
  <c r="I241" i="4"/>
  <c r="I240" i="4"/>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209" i="4"/>
  <c r="I208" i="4"/>
  <c r="I207" i="4"/>
  <c r="I206" i="4"/>
  <c r="I205" i="4"/>
  <c r="I204" i="4"/>
  <c r="I203" i="4"/>
  <c r="I202" i="4"/>
  <c r="I201" i="4"/>
  <c r="I200" i="4"/>
  <c r="I199" i="4"/>
  <c r="I198" i="4"/>
  <c r="I197" i="4"/>
  <c r="I196" i="4"/>
  <c r="I195" i="4"/>
  <c r="I194" i="4"/>
  <c r="I193" i="4"/>
  <c r="I192" i="4"/>
  <c r="I191" i="4"/>
  <c r="I190" i="4"/>
  <c r="I189" i="4"/>
  <c r="I188" i="4"/>
  <c r="I187" i="4"/>
  <c r="I186" i="4"/>
  <c r="I185" i="4"/>
  <c r="I184" i="4"/>
  <c r="I183" i="4"/>
  <c r="I182" i="4"/>
  <c r="I181" i="4"/>
  <c r="I180" i="4"/>
  <c r="I179" i="4"/>
  <c r="I178" i="4"/>
  <c r="I177" i="4"/>
  <c r="I176" i="4"/>
  <c r="I175" i="4"/>
  <c r="I174" i="4"/>
  <c r="I173" i="4"/>
  <c r="I172" i="4"/>
  <c r="I171" i="4"/>
  <c r="I170" i="4"/>
  <c r="I169" i="4"/>
  <c r="I168" i="4"/>
  <c r="I167" i="4"/>
  <c r="I166" i="4"/>
  <c r="I165" i="4"/>
  <c r="I164" i="4"/>
  <c r="I163" i="4"/>
  <c r="I162" i="4"/>
  <c r="I161" i="4"/>
  <c r="I160" i="4"/>
  <c r="I159" i="4"/>
  <c r="I158" i="4"/>
  <c r="I157" i="4"/>
  <c r="I156" i="4"/>
  <c r="I155" i="4"/>
  <c r="I154" i="4"/>
  <c r="I153" i="4"/>
  <c r="I152" i="4"/>
  <c r="I151" i="4"/>
  <c r="I150" i="4"/>
  <c r="I149" i="4"/>
  <c r="I148" i="4"/>
  <c r="I147" i="4"/>
  <c r="I146" i="4"/>
  <c r="I145" i="4"/>
  <c r="I144" i="4"/>
  <c r="I143" i="4"/>
  <c r="I142" i="4"/>
  <c r="I141" i="4"/>
  <c r="I140" i="4"/>
  <c r="I139" i="4"/>
  <c r="I138" i="4"/>
  <c r="I137" i="4"/>
  <c r="I136" i="4"/>
  <c r="I135" i="4"/>
  <c r="I134" i="4"/>
  <c r="I133" i="4"/>
  <c r="I132" i="4"/>
  <c r="I131" i="4"/>
  <c r="I130" i="4"/>
  <c r="I129" i="4"/>
  <c r="I128" i="4"/>
  <c r="I127" i="4"/>
  <c r="I126" i="4"/>
  <c r="I125" i="4"/>
  <c r="I124" i="4"/>
  <c r="I123" i="4"/>
  <c r="I122" i="4"/>
  <c r="I121" i="4"/>
  <c r="I120" i="4"/>
  <c r="I119" i="4"/>
  <c r="I118" i="4"/>
  <c r="I117" i="4"/>
  <c r="I116" i="4"/>
  <c r="I115" i="4"/>
  <c r="I114" i="4"/>
  <c r="I113" i="4"/>
  <c r="I112" i="4"/>
  <c r="I111" i="4"/>
  <c r="I110" i="4"/>
  <c r="I109" i="4"/>
  <c r="I108" i="4"/>
  <c r="I107" i="4"/>
  <c r="I106" i="4"/>
  <c r="I105" i="4"/>
  <c r="I104" i="4"/>
  <c r="I103" i="4"/>
  <c r="I102" i="4"/>
  <c r="I101" i="4"/>
  <c r="I100" i="4"/>
  <c r="I99" i="4"/>
  <c r="I98" i="4"/>
  <c r="I97" i="4"/>
  <c r="I96" i="4"/>
  <c r="I95" i="4"/>
  <c r="I94" i="4"/>
  <c r="I93" i="4"/>
  <c r="I92" i="4"/>
  <c r="I91" i="4"/>
  <c r="I90" i="4"/>
  <c r="I89" i="4"/>
  <c r="I88" i="4"/>
  <c r="I87" i="4"/>
  <c r="I86" i="4"/>
  <c r="I85" i="4"/>
  <c r="I84" i="4"/>
  <c r="I83" i="4"/>
  <c r="I82" i="4"/>
  <c r="I81" i="4"/>
  <c r="I80" i="4"/>
  <c r="I79" i="4"/>
  <c r="I78" i="4"/>
  <c r="I77" i="4"/>
  <c r="I76" i="4"/>
  <c r="I75" i="4"/>
  <c r="I74" i="4"/>
  <c r="I73" i="4"/>
  <c r="I72" i="4"/>
  <c r="I71" i="4"/>
  <c r="I70" i="4"/>
  <c r="I69" i="4"/>
  <c r="I68" i="4"/>
  <c r="I67" i="4"/>
  <c r="I66" i="4"/>
  <c r="I65" i="4"/>
  <c r="I64" i="4"/>
  <c r="I63"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4" i="4"/>
  <c r="I23" i="4"/>
  <c r="I22" i="4"/>
  <c r="I21" i="4"/>
  <c r="I20" i="4"/>
  <c r="I19" i="4"/>
  <c r="I18" i="4"/>
  <c r="I17" i="4"/>
  <c r="I16" i="4"/>
  <c r="I15" i="4"/>
  <c r="I14" i="4"/>
  <c r="I13" i="4"/>
  <c r="I12" i="4"/>
  <c r="I11" i="4"/>
  <c r="I10" i="4"/>
  <c r="I9" i="4"/>
  <c r="I8" i="4"/>
  <c r="I7" i="4"/>
  <c r="I6" i="4"/>
  <c r="I5" i="4"/>
  <c r="I4" i="4"/>
  <c r="I3" i="4"/>
  <c r="I2"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<sst xmlns="http://schemas.openxmlformats.org/spreadsheetml/2006/main" count="99176" uniqueCount="25009">
  <si>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</si>
  <si>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</si>
  <si>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</si>
  <si>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</si>
  <si>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</si>
  <si>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</si>
  <si>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</si>
  <si>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</si>
  <si>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</si>
  <si>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</si>
  <si>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</si>
  <si>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</si>
  <si>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</si>
  <si>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</si>
  <si>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(2021â€“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</si>
  <si>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</si>
  <si>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</si>
  <si>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</si>
  <si>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</si>
  <si>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(2010â€“2022)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</si>
  <si>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</si>
  <si>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</si>
  <si>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</si>
  <si>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</si>
  <si>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(2013â€“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</si>
  <si>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</si>
  <si>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</si>
  <si>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</si>
  <si>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</si>
  <si>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</si>
  <si>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</si>
  <si>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SchweighÃ¶fer
| 
    Stars:
Matthias SchweighÃ¶fer, 
Nathalie Emmanuel, 
Ruby O. Fee, 
Stuart Martin
</t>
  </si>
  <si>
    <t>Outer Banks</t>
  </si>
  <si>
    <t>(2020â€“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</si>
  <si>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</si>
  <si>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</si>
  <si>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</si>
  <si>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</si>
  <si>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</si>
  <si>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</si>
  <si>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</si>
  <si>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</si>
  <si>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(2006â€“2013)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</si>
  <si>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</si>
  <si>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</si>
  <si>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</si>
  <si>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</si>
  <si>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</si>
  <si>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</si>
  <si>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</si>
  <si>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</si>
  <si>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(2019â€“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</si>
  <si>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</si>
  <si>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</si>
  <si>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</si>
  <si>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</si>
  <si>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</si>
  <si>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</si>
  <si>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</si>
  <si>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(2016â€“2021)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</si>
  <si>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</si>
  <si>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</si>
  <si>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</si>
  <si>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</si>
  <si>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</si>
  <si>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</si>
  <si>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</si>
  <si>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</si>
  <si>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</si>
  <si>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</si>
  <si>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</si>
  <si>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</si>
  <si>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(2011â€“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</si>
  <si>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</si>
  <si>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</si>
  <si>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</si>
  <si>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(2005â€“ )</t>
  </si>
  <si>
    <t xml:space="preserve">
A drama centered on the personal and professional lives of five surgical interns and their supervisors.</t>
  </si>
  <si>
    <t xml:space="preserve">
    Stars:
Ellen Pompeo, 
Chandra Wilson, 
James Pickens Jr., 
Justin Chambers
</t>
  </si>
  <si>
    <t>Breaking Bad</t>
  </si>
  <si>
    <t>(2008â€“2013)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</si>
  <si>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</si>
  <si>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</si>
  <si>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</si>
  <si>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</si>
  <si>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(2017â€“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</si>
  <si>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</si>
  <si>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</si>
  <si>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</si>
  <si>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</si>
  <si>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(2017â€“2021)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</si>
  <si>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</si>
  <si>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</si>
  <si>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</si>
  <si>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</si>
  <si>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(2016â€“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</si>
  <si>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</si>
  <si>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</si>
  <si>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</si>
  <si>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</si>
  <si>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</si>
  <si>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</si>
  <si>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</si>
  <si>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(1994â€“2004)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</si>
  <si>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</si>
  <si>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</si>
  <si>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</si>
  <si>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</si>
  <si>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(2014â€“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</si>
  <si>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</si>
  <si>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</si>
  <si>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</si>
  <si>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</si>
  <si>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</si>
  <si>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</si>
  <si>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</si>
  <si>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</si>
  <si>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</si>
  <si>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</si>
  <si>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</si>
  <si>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</si>
  <si>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</si>
  <si>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</si>
  <si>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</si>
  <si>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(2013â€“2020)</t>
  </si>
  <si>
    <t xml:space="preserve">
Vikings transports us to the brutal and mysterious world of Ragnar Lothbrok, a Viking warrior and farmer who yearns to explore - and raid - the distant shores across the ocean.</t>
  </si>
  <si>
    <t xml:space="preserve">
    Stars:
Katheryn Winnick, 
Gustaf SkarsgÃ¥rd, 
Alexander Ludwig, 
Georgia Hirst
</t>
  </si>
  <si>
    <t>Better Call Saul</t>
  </si>
  <si>
    <t>(2015â€“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</si>
  <si>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</si>
  <si>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</si>
  <si>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</si>
  <si>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(2005â€“2020)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</si>
  <si>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</si>
  <si>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</si>
  <si>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</si>
  <si>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</si>
  <si>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</si>
  <si>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</si>
  <si>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</si>
  <si>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</si>
  <si>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</si>
  <si>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</si>
  <si>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</si>
  <si>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</si>
  <si>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</si>
  <si>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(2013â€“2022)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</si>
  <si>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</si>
  <si>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</si>
  <si>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</si>
  <si>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</si>
  <si>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(2003â€“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</si>
  <si>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</si>
  <si>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</si>
  <si>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</si>
  <si>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</si>
  <si>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</si>
  <si>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</si>
  <si>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</si>
  <si>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(2009â€“2020)</t>
  </si>
  <si>
    <t xml:space="preserve">
Three different but related families face trials and tribulations in their own uniquely comedic ways.</t>
  </si>
  <si>
    <t xml:space="preserve">
    Stars:
Ed O'Neill, 
SofÃ­a Vergara, 
Julie Bowen, 
Ty Burrell
</t>
  </si>
  <si>
    <t>Titans</t>
  </si>
  <si>
    <t>(I) (2018â€“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</si>
  <si>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</si>
  <si>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</si>
  <si>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</si>
  <si>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</si>
  <si>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</si>
  <si>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</si>
  <si>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</si>
  <si>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</si>
  <si>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(2010â€“2015)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</si>
  <si>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</si>
  <si>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</si>
  <si>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</si>
  <si>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</si>
  <si>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YÃ»ki Kaji, 
Marina Inoue, 
Josh Grelle, 
Yui Ishikawa
</t>
  </si>
  <si>
    <t>Suits</t>
  </si>
  <si>
    <t>(2011â€“2019)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</si>
  <si>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</si>
  <si>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</si>
  <si>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</si>
  <si>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</si>
  <si>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</si>
  <si>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Ãšrsula CorberÃ³, 
Ãlvaro Morte, 
Itziar ItuÃ±o, 
Pedro Alonso
</t>
  </si>
  <si>
    <t>Schitt's Creek</t>
  </si>
  <si>
    <t>(2015â€“2020)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</si>
  <si>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</si>
  <si>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</si>
  <si>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</si>
  <si>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</si>
  <si>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</si>
  <si>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</si>
  <si>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</si>
  <si>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</si>
  <si>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</si>
  <si>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</si>
  <si>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</si>
  <si>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</si>
  <si>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</si>
  <si>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</si>
  <si>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</si>
  <si>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</si>
  <si>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</si>
  <si>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</si>
  <si>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</si>
  <si>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</si>
  <si>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</si>
  <si>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</si>
  <si>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</si>
  <si>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</si>
  <si>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</si>
  <si>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</si>
  <si>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</si>
  <si>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</si>
  <si>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</si>
  <si>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</si>
  <si>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(2005â€“2014)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</si>
  <si>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</si>
  <si>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</si>
  <si>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</si>
  <si>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(2009â€“2015)</t>
  </si>
  <si>
    <t xml:space="preserve">
A suspended lawyer is forced to enroll in a community college with an eccentric staff and student body.</t>
  </si>
  <si>
    <t xml:space="preserve">
    Stars:
Joel McHale, 
Danny Pudi, 
Donald Glover, 
Chevy Chase
</t>
  </si>
  <si>
    <t>Sons of Anarchy</t>
  </si>
  <si>
    <t>(2008â€“2014)</t>
  </si>
  <si>
    <t xml:space="preserve">
A biker struggles to balance being a father and being involved in an outlaw motorcycle club.</t>
  </si>
  <si>
    <t xml:space="preserve">
    Stars:
Charlie Hunnam, 
Katey Sagal, 
Mark Boone Junior, 
Kim Coates
</t>
  </si>
  <si>
    <t>StartUp</t>
  </si>
  <si>
    <t>(2016â€“2018)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</si>
  <si>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</si>
  <si>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</si>
  <si>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</si>
  <si>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</si>
  <si>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(2009â€“2017)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</si>
  <si>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</si>
  <si>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</si>
  <si>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</si>
  <si>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</si>
  <si>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</si>
  <si>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</si>
  <si>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</si>
  <si>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</si>
  <si>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</si>
  <si>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</si>
  <si>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(2018â€“2021)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</si>
  <si>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</si>
  <si>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</si>
  <si>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</si>
  <si>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(2017â€“2020)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</si>
  <si>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</si>
  <si>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</si>
  <si>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</si>
  <si>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</si>
  <si>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</si>
  <si>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</si>
  <si>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</si>
  <si>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</si>
  <si>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</si>
  <si>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</si>
  <si>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(1987â€“1994)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</si>
  <si>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</si>
  <si>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</si>
  <si>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</si>
  <si>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</si>
  <si>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</si>
  <si>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</si>
  <si>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</si>
  <si>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</si>
  <si>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ex-fiancÃ©'s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</si>
  <si>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</si>
  <si>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</si>
  <si>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</si>
  <si>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</si>
  <si>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</si>
  <si>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</si>
  <si>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</si>
  <si>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</si>
  <si>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</si>
  <si>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</si>
  <si>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(2018â€“ )</t>
  </si>
  <si>
    <t xml:space="preserve">
A new medical director breaks the rules to heal the system at America's oldest public hospital.</t>
  </si>
  <si>
    <t xml:space="preserve">
    Stars:
Ryan Eggold, 
Janet Montgomery, 
Freema Agyeman, 
Jocko Sims
</t>
  </si>
  <si>
    <t>Line of Duty</t>
  </si>
  <si>
    <t>(2012â€“ )</t>
  </si>
  <si>
    <t xml:space="preserve">
Drama series following the investigations of AC-12, a controversial police anti-corruption unit.</t>
  </si>
  <si>
    <t xml:space="preserve">
    Stars:
Martin Compston, 
Vicky McClure, 
Adrian Dunbar, 
Craig Parkinson
</t>
  </si>
  <si>
    <t>The 100</t>
  </si>
  <si>
    <t>(2014â€“2020)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</si>
  <si>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</si>
  <si>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</si>
  <si>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</si>
  <si>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(2011â€“2018)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</si>
  <si>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</si>
  <si>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</si>
  <si>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</si>
  <si>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(2005â€“2017)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</si>
  <si>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</si>
  <si>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</si>
  <si>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</si>
  <si>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</si>
  <si>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</si>
  <si>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</si>
  <si>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</si>
  <si>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</si>
  <si>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</si>
  <si>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</si>
  <si>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</si>
  <si>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</si>
  <si>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</si>
  <si>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</si>
  <si>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</si>
  <si>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</si>
  <si>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</si>
  <si>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</si>
  <si>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</si>
  <si>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</si>
  <si>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</si>
  <si>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</si>
  <si>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</si>
  <si>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(2007â€“2015)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</si>
  <si>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</si>
  <si>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</si>
  <si>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Ã‰lite</t>
  </si>
  <si>
    <t xml:space="preserve">
When three working-class teenagers begin attending an exclusive private school in Spain, the clash between them and the wealthy students leads to murder.</t>
  </si>
  <si>
    <t xml:space="preserve">
    Stars:
Itzan Escamilla, 
Omar Ayuso, 
Miguel Bernardeau, 
ArÃ³n Piper
</t>
  </si>
  <si>
    <t>Gilmore Girls</t>
  </si>
  <si>
    <t>(2000â€“2007)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</si>
  <si>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</si>
  <si>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</si>
  <si>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</si>
  <si>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</si>
  <si>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VerÃ³nica SÃ¡nchez, 
Miguel Ãngel Silvestre, 
Asier Etxeandia, 
Lali EspÃ³sito
</t>
  </si>
  <si>
    <t>Lupin</t>
  </si>
  <si>
    <t xml:space="preserve">
Inspired by the adventures of ArsÃ¨ne Lupin, gentleman thief Assane Diop sets out to avenge his father for an injustice inflicted by a wealthy family.</t>
  </si>
  <si>
    <t xml:space="preserve">
    Stars:
Omar Sy, 
Ludivine Sagnier, 
HervÃ©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</si>
  <si>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</si>
  <si>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</si>
  <si>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</si>
  <si>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</si>
  <si>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(2007â€“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</si>
  <si>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</si>
  <si>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</si>
  <si>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</si>
  <si>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</si>
  <si>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</si>
  <si>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</si>
  <si>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</si>
  <si>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</si>
  <si>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</si>
  <si>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(1999â€“2022)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</si>
  <si>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</si>
  <si>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</si>
  <si>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</si>
  <si>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</si>
  <si>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(2015â€“2018)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</si>
  <si>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</si>
  <si>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</si>
  <si>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</si>
  <si>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</si>
  <si>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SchÃ¶ne
</t>
  </si>
  <si>
    <t>Boku no hÃ®rÃ´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</si>
  <si>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</si>
  <si>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</si>
  <si>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</si>
  <si>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</si>
  <si>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</si>
  <si>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</si>
  <si>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</si>
  <si>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</si>
  <si>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</si>
  <si>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</si>
  <si>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(2014â€“2019)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</si>
  <si>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</si>
  <si>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</si>
  <si>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</si>
  <si>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</si>
  <si>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</si>
  <si>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</si>
  <si>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</si>
  <si>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</si>
  <si>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</si>
  <si>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</si>
  <si>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</si>
  <si>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</si>
  <si>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</si>
  <si>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</si>
  <si>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â€˜big-rigâ€™ ice road driver must lead an impossible rescue mission over a frozen ocean to save the trapped miners.</t>
  </si>
  <si>
    <t xml:space="preserve">
    Director:
Jonathan Hensleigh
| 
    Stars:
Liam Neeson, 
Marcus Thomas, 
Laurence Fishburne, 
Amber Midthunder
</t>
  </si>
  <si>
    <t>Arrow</t>
  </si>
  <si>
    <t>(2012â€“2020)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</si>
  <si>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</si>
  <si>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</si>
  <si>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</si>
  <si>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(2013â€“2019)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</si>
  <si>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</si>
  <si>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</si>
  <si>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</si>
  <si>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(2007â€“2012)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</si>
  <si>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</si>
  <si>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</si>
  <si>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</si>
  <si>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</si>
  <si>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RegÃ©-Jean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</si>
  <si>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</si>
  <si>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</si>
  <si>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</si>
  <si>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</si>
  <si>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(2011â€“2020)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</si>
  <si>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</si>
  <si>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</si>
  <si>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</si>
  <si>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</si>
  <si>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</si>
  <si>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</si>
  <si>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(2010â€“2017)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</si>
  <si>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</si>
  <si>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</si>
  <si>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</si>
  <si>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</si>
  <si>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EnrÃ­quez,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</si>
  <si>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</si>
  <si>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</si>
  <si>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FalcÃ³n
</t>
  </si>
  <si>
    <t>CSI: Crime Scene Investigation</t>
  </si>
  <si>
    <t>(2000â€“2015)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</si>
  <si>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</si>
  <si>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</si>
  <si>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</si>
  <si>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</si>
  <si>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</si>
  <si>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CastaÃ±eda, 
Emmy Raver-Lampman
</t>
  </si>
  <si>
    <t>Supergirl</t>
  </si>
  <si>
    <t>(2015â€“2021)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</si>
  <si>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</si>
  <si>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</si>
  <si>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</si>
  <si>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</si>
  <si>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</si>
  <si>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</si>
  <si>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</si>
  <si>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</si>
  <si>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</si>
  <si>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</si>
  <si>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</si>
  <si>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</si>
  <si>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</si>
  <si>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</si>
  <si>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(1997â€“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</si>
  <si>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</si>
  <si>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</si>
  <si>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</si>
  <si>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</si>
  <si>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</si>
  <si>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</si>
  <si>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</si>
  <si>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</si>
  <si>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</si>
  <si>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</si>
  <si>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(2011â€“2017)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</si>
  <si>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</si>
  <si>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</si>
  <si>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</si>
  <si>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</si>
  <si>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</si>
  <si>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</si>
  <si>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</si>
  <si>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(1993â€“1999)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</si>
  <si>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</si>
  <si>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</si>
  <si>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</si>
  <si>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(1989â€“1998)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</si>
  <si>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</si>
  <si>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</si>
  <si>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</si>
  <si>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(2010â€“2013)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</si>
  <si>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</si>
  <si>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</si>
  <si>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</si>
  <si>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</si>
  <si>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(2010â€“2020)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</si>
  <si>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</si>
  <si>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</si>
  <si>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</si>
  <si>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</si>
  <si>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</si>
  <si>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</si>
  <si>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</si>
  <si>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</si>
  <si>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</si>
  <si>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</si>
  <si>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(2003â€“2019)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</si>
  <si>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</si>
  <si>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</si>
  <si>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</si>
  <si>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</si>
  <si>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</si>
  <si>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</si>
  <si>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</si>
  <si>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</si>
  <si>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</si>
  <si>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</si>
  <si>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</si>
  <si>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</si>
  <si>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</si>
  <si>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(2017â€“2019)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</si>
  <si>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</si>
  <si>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</si>
  <si>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</si>
  <si>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</si>
  <si>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</si>
  <si>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</si>
  <si>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</si>
  <si>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</si>
  <si>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(2005â€“2008)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</si>
  <si>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</si>
  <si>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</si>
  <si>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</si>
  <si>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</si>
  <si>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</si>
  <si>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</si>
  <si>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(1995â€“2001)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</si>
  <si>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</si>
  <si>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</si>
  <si>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</si>
  <si>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</si>
  <si>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</si>
  <si>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</si>
  <si>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</si>
  <si>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(2015â€“2017)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</si>
  <si>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</si>
  <si>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</si>
  <si>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</si>
  <si>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</si>
  <si>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</si>
  <si>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</si>
  <si>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</si>
  <si>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(2008â€“2020)</t>
  </si>
  <si>
    <t xml:space="preserve">
Jedi Knights lead the Grand Army of the Republic against the droid army of the Separatists.</t>
  </si>
  <si>
    <t xml:space="preserve">
    Stars:
Tom Kane, 
Dee Bradley Baker, 
Matt Lanter, 
James Arnold Taylor
</t>
  </si>
  <si>
    <t>Murder, She Wrote</t>
  </si>
  <si>
    <t>(1984â€“1996)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</si>
  <si>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</si>
  <si>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</si>
  <si>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</si>
  <si>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</si>
  <si>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</si>
  <si>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</si>
  <si>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(2010â€“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</si>
  <si>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</si>
  <si>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</si>
  <si>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</si>
  <si>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</si>
  <si>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</si>
  <si>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</si>
  <si>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</si>
  <si>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</si>
  <si>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</si>
  <si>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</si>
  <si>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</si>
  <si>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</si>
  <si>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</si>
  <si>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</si>
  <si>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</si>
  <si>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GuÃ°rÃºn Ãr EyfjÃ¶rÃ°, 
Ãris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</si>
  <si>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</si>
  <si>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</si>
  <si>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</si>
  <si>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</si>
  <si>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</si>
  <si>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</si>
  <si>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</si>
  <si>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</si>
  <si>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</si>
  <si>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</si>
  <si>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</si>
  <si>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</si>
  <si>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</si>
  <si>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(2013â€“2018)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</si>
  <si>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</si>
  <si>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</si>
  <si>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</si>
  <si>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</si>
  <si>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</si>
  <si>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</si>
  <si>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</si>
  <si>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summaryÂ Â»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</si>
  <si>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</si>
  <si>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</si>
  <si>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</si>
  <si>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</si>
  <si>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KitÃ´
</t>
  </si>
  <si>
    <t>Jane the Virgin</t>
  </si>
  <si>
    <t xml:space="preserve">
A young, devout Catholic woman discovers that she was accidentally artificially inseminated.</t>
  </si>
  <si>
    <t xml:space="preserve">
    Stars:
Gina Rodriguez, 
Andrea Navedo, 
Yael Grobglas, 
Justin Baldoni
</t>
  </si>
  <si>
    <t>The Good Wife</t>
  </si>
  <si>
    <t>(2009â€“2016)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</si>
  <si>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</si>
  <si>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</si>
  <si>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</si>
  <si>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(2016â€“2020)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</si>
  <si>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</si>
  <si>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</si>
  <si>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</si>
  <si>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</si>
  <si>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</si>
  <si>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</si>
  <si>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</si>
  <si>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</si>
  <si>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</si>
  <si>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</si>
  <si>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</si>
  <si>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</si>
  <si>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</si>
  <si>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</si>
  <si>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</si>
  <si>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</si>
  <si>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</si>
  <si>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</si>
  <si>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</si>
  <si>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</si>
  <si>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JÃ³zef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</si>
  <si>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</si>
  <si>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</si>
  <si>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</si>
  <si>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</si>
  <si>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</si>
  <si>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</si>
  <si>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</si>
  <si>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</si>
  <si>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(1998â€“2003)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</si>
  <si>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</si>
  <si>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</si>
  <si>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</si>
  <si>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</si>
  <si>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</si>
  <si>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</si>
  <si>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SkarsgÃ¥rd,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</si>
  <si>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</si>
  <si>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</si>
  <si>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</si>
  <si>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</si>
  <si>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</si>
  <si>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</si>
  <si>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(1966â€“1969)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</si>
  <si>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</si>
  <si>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</si>
  <si>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</si>
  <si>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(2009â€“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</si>
  <si>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</si>
  <si>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</si>
  <si>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</si>
  <si>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</si>
  <si>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</si>
  <si>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</si>
  <si>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</si>
  <si>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</si>
  <si>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(1990â€“1991)</t>
  </si>
  <si>
    <t xml:space="preserve">
An idiosyncratic FBI agent investigates the murder of a young woman in the even more idiosyncratic town of Twin Peaks.</t>
  </si>
  <si>
    <t xml:space="preserve">
    Stars:
Kyle MacLachlan, 
Michael Ontkean, 
MÃ¤dchen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</si>
  <si>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</si>
  <si>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</si>
  <si>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</si>
  <si>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</si>
  <si>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</si>
  <si>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</si>
  <si>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</si>
  <si>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</si>
  <si>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</si>
  <si>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</si>
  <si>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</si>
  <si>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</si>
  <si>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</si>
  <si>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</si>
  <si>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</si>
  <si>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</si>
  <si>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</si>
  <si>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</si>
  <si>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</si>
  <si>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</si>
  <si>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</si>
  <si>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</si>
  <si>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</si>
  <si>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</si>
  <si>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</si>
  <si>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</si>
  <si>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</si>
  <si>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(2020â€“2021)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</si>
  <si>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</si>
  <si>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</si>
  <si>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</si>
  <si>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</si>
  <si>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</si>
  <si>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</si>
  <si>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</si>
  <si>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</si>
  <si>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</si>
  <si>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</si>
  <si>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</si>
  <si>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</si>
  <si>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</si>
  <si>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</si>
  <si>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</si>
  <si>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</si>
  <si>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</si>
  <si>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</si>
  <si>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SkarsgÃ¥rd, 
Riley Keough, 
Jason Clarke
</t>
  </si>
  <si>
    <t>Broadchurch</t>
  </si>
  <si>
    <t>(2013â€“2017)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</si>
  <si>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</si>
  <si>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</si>
  <si>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</si>
  <si>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</si>
  <si>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</si>
  <si>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</si>
  <si>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</si>
  <si>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(2019â€“2020)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</si>
  <si>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</si>
  <si>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</si>
  <si>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</si>
  <si>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</si>
  <si>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</si>
  <si>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</si>
  <si>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(2017â€“2018)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</si>
  <si>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</si>
  <si>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</si>
  <si>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</si>
  <si>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</si>
  <si>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</si>
  <si>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</si>
  <si>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</si>
  <si>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</si>
  <si>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</si>
  <si>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</si>
  <si>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(2013â€“2015)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</si>
  <si>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</si>
  <si>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</si>
  <si>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</si>
  <si>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(2012â€“2017)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</si>
  <si>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</si>
  <si>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</si>
  <si>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</si>
  <si>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</si>
  <si>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</si>
  <si>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</si>
  <si>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</si>
  <si>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(2013â€“2016)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</si>
  <si>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</si>
  <si>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</si>
  <si>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</si>
  <si>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</si>
  <si>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</si>
  <si>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</si>
  <si>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</si>
  <si>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</si>
  <si>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YÃ»ichi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</si>
  <si>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</si>
  <si>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</si>
  <si>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</si>
  <si>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</si>
  <si>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</si>
  <si>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</si>
  <si>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GonzÃ¡lez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</si>
  <si>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</si>
  <si>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</si>
  <si>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</si>
  <si>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</si>
  <si>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</si>
  <si>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</si>
  <si>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</si>
  <si>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</si>
  <si>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</si>
  <si>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</si>
  <si>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</si>
  <si>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</si>
  <si>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</si>
  <si>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</si>
  <si>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</si>
  <si>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GonzÃ¡lez,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</si>
  <si>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</si>
  <si>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</si>
  <si>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</si>
  <si>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</si>
  <si>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</si>
  <si>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</si>
  <si>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</si>
  <si>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</si>
  <si>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</si>
  <si>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</si>
  <si>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</si>
  <si>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</si>
  <si>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</si>
  <si>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</si>
  <si>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</si>
  <si>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</si>
  <si>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</si>
  <si>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</si>
  <si>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</si>
  <si>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</si>
  <si>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</si>
  <si>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</si>
  <si>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</si>
  <si>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</si>
  <si>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</si>
  <si>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</si>
  <si>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</si>
  <si>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</si>
  <si>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</si>
  <si>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</si>
  <si>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</si>
  <si>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</si>
  <si>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</si>
  <si>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</si>
  <si>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SÃ¡ez,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</si>
  <si>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</si>
  <si>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</si>
  <si>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</si>
  <si>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</si>
  <si>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</si>
  <si>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</si>
  <si>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TÃ¸mmeraas, 
Theresa Frostad EggesbÃ¸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</si>
  <si>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</si>
  <si>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</si>
  <si>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MichÃ´d
| 
    Stars:
Tom Glynn-Carney, 
GÃ¡bor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</si>
  <si>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</si>
  <si>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</si>
  <si>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</si>
  <si>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</si>
  <si>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</si>
  <si>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</si>
  <si>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</si>
  <si>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(2016â€“2019)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</si>
  <si>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</si>
  <si>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</si>
  <si>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</si>
  <si>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</si>
  <si>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</si>
  <si>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</si>
  <si>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</si>
  <si>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(2009â€“2014)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</si>
  <si>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</si>
  <si>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</si>
  <si>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</si>
  <si>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</si>
  <si>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</si>
  <si>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</si>
  <si>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</si>
  <si>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</si>
  <si>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</si>
  <si>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</si>
  <si>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</si>
  <si>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</si>
  <si>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</si>
  <si>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</si>
  <si>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</si>
  <si>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</si>
  <si>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</si>
  <si>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</si>
  <si>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</si>
  <si>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(2011â€“2014)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</si>
  <si>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</si>
  <si>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</si>
  <si>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</si>
  <si>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</si>
  <si>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TimothÃ©e Chalamet, 
Leonardo DiCaprio, 
Jennifer Lawrence, 
Cate Blanchett
</t>
  </si>
  <si>
    <t>Skins</t>
  </si>
  <si>
    <t>(2007â€“2013)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</si>
  <si>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</si>
  <si>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</si>
  <si>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</si>
  <si>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</si>
  <si>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</si>
  <si>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MÃ©lanie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</si>
  <si>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</si>
  <si>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</si>
  <si>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</si>
  <si>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</si>
  <si>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</si>
  <si>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</si>
  <si>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</si>
  <si>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</si>
  <si>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RurÃ´ni Kenshin: Sai shÃ»shÃ´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</si>
  <si>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</si>
  <si>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AndÃ´, 
Towa Araki, 
Kasumi Arimura, 
Kentez Asaka
</t>
  </si>
  <si>
    <t>Death Note: Desu nÃ´to</t>
  </si>
  <si>
    <t>(2006â€“2007)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</si>
  <si>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</si>
  <si>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</si>
  <si>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RyÃ´ NaitÃ´
</t>
  </si>
  <si>
    <t>Naruto</t>
  </si>
  <si>
    <t>(2002â€“2007)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</si>
  <si>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</si>
  <si>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</si>
  <si>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</si>
  <si>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(2014â€“2017)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</si>
  <si>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</si>
  <si>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</si>
  <si>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</si>
  <si>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</si>
  <si>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</si>
  <si>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</si>
  <si>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</si>
  <si>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</si>
  <si>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</si>
  <si>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</si>
  <si>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</si>
  <si>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</si>
  <si>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</si>
  <si>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</si>
  <si>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(2010â€“2019)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</si>
  <si>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</si>
  <si>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</si>
  <si>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</si>
  <si>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</si>
  <si>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</si>
  <si>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</si>
  <si>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</si>
  <si>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</si>
  <si>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</si>
  <si>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</si>
  <si>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</si>
  <si>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</si>
  <si>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</si>
  <si>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</si>
  <si>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</si>
  <si>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</si>
  <si>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</si>
  <si>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</si>
  <si>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(2008â€“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</si>
  <si>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</si>
  <si>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</si>
  <si>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</si>
  <si>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</si>
  <si>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</si>
  <si>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</si>
  <si>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</si>
  <si>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</si>
  <si>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</si>
  <si>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</si>
  <si>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</si>
  <si>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</si>
  <si>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</si>
  <si>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</si>
  <si>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(2012â€“2019)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</si>
  <si>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</si>
  <si>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</si>
  <si>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</si>
  <si>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</si>
  <si>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</si>
  <si>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</si>
  <si>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</si>
  <si>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</si>
  <si>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</si>
  <si>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</si>
  <si>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</si>
  <si>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(2014â€“2016)</t>
  </si>
  <si>
    <t xml:space="preserve">
Tony and Emily Hughes' vacation turns into a nightmare when their 5-year-old son Oliver disappears from a large celebrating crowd in Northern France.</t>
  </si>
  <si>
    <t xml:space="preserve">
    Stars:
TchÃ©ky Karyo, 
Anastasia Hille, 
David Morrissey, 
Keeley Hawes
</t>
  </si>
  <si>
    <t>Hagane no renkinjutsushi</t>
  </si>
  <si>
    <t>(2009â€“2012)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</si>
  <si>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</si>
  <si>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</si>
  <si>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</si>
  <si>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(2018â€“2020)</t>
  </si>
  <si>
    <t xml:space="preserve">
Set in a future where consciousness is digitized and stored, a prisoner returns to life in a new body and must solve a mind-bending murder to win his freedom.</t>
  </si>
  <si>
    <t xml:space="preserve">
    Stars:
Chris Conner, 
RenÃ©e Elise Goldsberry, 
Dichen Lachman, 
Will Yun Lee
</t>
  </si>
  <si>
    <t>Enterprise</t>
  </si>
  <si>
    <t>(2001â€“2005)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</si>
  <si>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</si>
  <si>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</si>
  <si>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</si>
  <si>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</si>
  <si>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</si>
  <si>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</si>
  <si>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</si>
  <si>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</si>
  <si>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</si>
  <si>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</si>
  <si>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</si>
  <si>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</si>
  <si>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</si>
  <si>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</si>
  <si>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</si>
  <si>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</si>
  <si>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(2011â€“2015)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</si>
  <si>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</si>
  <si>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</si>
  <si>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</si>
  <si>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</si>
  <si>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IÃ±Ã¡rritu
| 
    Stars:
Leonardo DiCaprio, 
Tom Hardy, 
Will Poulter, 
Domhnall Gleeson
</t>
  </si>
  <si>
    <t>$183.64M</t>
  </si>
  <si>
    <t>Z Nation</t>
  </si>
  <si>
    <t>(2014â€“2018)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</si>
  <si>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</si>
  <si>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</si>
  <si>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</si>
  <si>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</si>
  <si>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Ã…kerlund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</si>
  <si>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</si>
  <si>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</si>
  <si>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</si>
  <si>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</si>
  <si>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</si>
  <si>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</si>
  <si>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</si>
  <si>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</si>
  <si>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</si>
  <si>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</si>
  <si>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</si>
  <si>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</si>
  <si>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</si>
  <si>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</si>
  <si>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</si>
  <si>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</si>
  <si>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</si>
  <si>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</si>
  <si>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(2015â€“2019)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</si>
  <si>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</si>
  <si>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</si>
  <si>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</si>
  <si>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</si>
  <si>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</si>
  <si>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</si>
  <si>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</si>
  <si>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</si>
  <si>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</si>
  <si>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(1982â€“1993)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</si>
  <si>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</si>
  <si>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</si>
  <si>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</si>
  <si>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</si>
  <si>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</si>
  <si>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</si>
  <si>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</si>
  <si>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</si>
  <si>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</si>
  <si>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</si>
  <si>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(1998â€“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</si>
  <si>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</si>
  <si>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</si>
  <si>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</si>
  <si>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</si>
  <si>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</si>
  <si>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</si>
  <si>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</si>
  <si>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</si>
  <si>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RÃ¸nning,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</si>
  <si>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</si>
  <si>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</si>
  <si>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</si>
  <si>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</si>
  <si>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</si>
  <si>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</si>
  <si>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</si>
  <si>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</si>
  <si>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</si>
  <si>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</si>
  <si>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</si>
  <si>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MÃ©xico</t>
  </si>
  <si>
    <t xml:space="preserve">
The rise of the Guadalajara Cartel as an American DEA agent learns the danger of targeting narcos in Mexico.</t>
  </si>
  <si>
    <t xml:space="preserve">
    Stars:
Scoot McNairy, 
Diego Luna, 
JosÃ© MarÃ­a Yazpik, 
FermÃ­n MartÃ­nez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</si>
  <si>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</si>
  <si>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</si>
  <si>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</si>
  <si>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</si>
  <si>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</si>
  <si>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</si>
  <si>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(2010â€“2018)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</si>
  <si>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</si>
  <si>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</si>
  <si>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</si>
  <si>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(2014â€“2021)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</si>
  <si>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</si>
  <si>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</si>
  <si>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</si>
  <si>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</si>
  <si>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</si>
  <si>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</si>
  <si>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</si>
  <si>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</si>
  <si>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</si>
  <si>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</si>
  <si>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</si>
  <si>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</si>
  <si>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(2007â€“2010)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</si>
  <si>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</si>
  <si>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</si>
  <si>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</si>
  <si>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</si>
  <si>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</si>
  <si>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</si>
  <si>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</si>
  <si>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</si>
  <si>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JaÃ© (MJ) Rodriguez, 
Dominique Jackson, 
Indya Moore, 
Angel Bismark Curiel
</t>
  </si>
  <si>
    <t>Cider no yÃ´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</si>
  <si>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</si>
  <si>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</si>
  <si>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SomegorÃ´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</si>
  <si>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</si>
  <si>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</si>
  <si>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</si>
  <si>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</si>
  <si>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</si>
  <si>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</si>
  <si>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</si>
  <si>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</si>
  <si>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</si>
  <si>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</si>
  <si>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</si>
  <si>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</si>
  <si>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</si>
  <si>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</si>
  <si>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</si>
  <si>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</si>
  <si>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</si>
  <si>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</si>
  <si>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</si>
  <si>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</si>
  <si>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</si>
  <si>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</si>
  <si>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</si>
  <si>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</si>
  <si>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</si>
  <si>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</si>
  <si>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fiancÃ©e's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</si>
  <si>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</si>
  <si>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</si>
  <si>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</si>
  <si>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</si>
  <si>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</si>
  <si>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</si>
  <si>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</si>
  <si>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(2013â€“2021)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</si>
  <si>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</si>
  <si>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</si>
  <si>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</si>
  <si>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</si>
  <si>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</si>
  <si>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</si>
  <si>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(1990â€“1996)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</si>
  <si>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</si>
  <si>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</si>
  <si>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</si>
  <si>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</si>
  <si>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</si>
  <si>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</si>
  <si>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</si>
  <si>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</si>
  <si>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</si>
  <si>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</si>
  <si>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</si>
  <si>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</si>
  <si>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</si>
  <si>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</si>
  <si>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</si>
  <si>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</si>
  <si>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</si>
  <si>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</si>
  <si>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</si>
  <si>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</si>
  <si>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</si>
  <si>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</si>
  <si>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</si>
  <si>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</si>
  <si>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</si>
  <si>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</si>
  <si>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</si>
  <si>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</si>
  <si>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(2007â€“2014)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</si>
  <si>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</si>
  <si>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</si>
  <si>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</si>
  <si>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</si>
  <si>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</si>
  <si>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</si>
  <si>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(1996â€“2001)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</si>
  <si>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</si>
  <si>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</si>
  <si>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</si>
  <si>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</si>
  <si>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</si>
  <si>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</si>
  <si>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</si>
  <si>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</si>
  <si>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</si>
  <si>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</si>
  <si>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</si>
  <si>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</si>
  <si>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</si>
  <si>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</si>
  <si>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</si>
  <si>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</si>
  <si>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</si>
  <si>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</si>
  <si>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</si>
  <si>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</si>
  <si>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RyÃ»nosuke Kamiki, 
Mone Kamishiraishi, 
RyÃ´ Narita, 
Aoi YÃ»ki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</si>
  <si>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</si>
  <si>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</si>
  <si>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</si>
  <si>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</si>
  <si>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</si>
  <si>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</si>
  <si>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</si>
  <si>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</si>
  <si>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</si>
  <si>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</si>
  <si>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</si>
  <si>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</si>
  <si>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</si>
  <si>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</si>
  <si>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</si>
  <si>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</si>
  <si>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</si>
  <si>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OxygÃ¨ne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</si>
  <si>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</si>
  <si>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</si>
  <si>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MÃ©lanie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</si>
  <si>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</si>
  <si>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</si>
  <si>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</si>
  <si>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</si>
  <si>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</si>
  <si>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</si>
  <si>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</si>
  <si>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</si>
  <si>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RurÃ´ni Kenshin: Sai shÃ»shÃ´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</si>
  <si>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</si>
  <si>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YÃ»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</si>
  <si>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</si>
  <si>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</si>
  <si>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</si>
  <si>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</si>
  <si>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</si>
  <si>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</si>
  <si>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</si>
  <si>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</si>
  <si>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</si>
  <si>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</si>
  <si>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</si>
  <si>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</si>
  <si>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(1999â€“2000)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</si>
  <si>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</si>
  <si>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</si>
  <si>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</si>
  <si>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</si>
  <si>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</si>
  <si>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</si>
  <si>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</si>
  <si>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</si>
  <si>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</si>
  <si>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</si>
  <si>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</si>
  <si>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</si>
  <si>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</si>
  <si>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</si>
  <si>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</si>
  <si>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</si>
  <si>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</si>
  <si>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</si>
  <si>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</si>
  <si>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</si>
  <si>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</si>
  <si>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</si>
  <si>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</si>
  <si>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</si>
  <si>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</si>
  <si>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</si>
  <si>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</si>
  <si>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</si>
  <si>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</si>
  <si>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</si>
  <si>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</si>
  <si>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</si>
  <si>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(2012â€“2014)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</si>
  <si>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</si>
  <si>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</si>
  <si>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</si>
  <si>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</si>
  <si>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</si>
  <si>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</si>
  <si>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</si>
  <si>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</si>
  <si>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</si>
  <si>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</si>
  <si>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</si>
  <si>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</si>
  <si>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</si>
  <si>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</si>
  <si>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</si>
  <si>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</si>
  <si>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</si>
  <si>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</si>
  <si>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</si>
  <si>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</si>
  <si>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</si>
  <si>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</si>
  <si>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</si>
  <si>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</si>
  <si>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</si>
  <si>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</si>
  <si>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</si>
  <si>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</si>
  <si>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</si>
  <si>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</si>
  <si>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</si>
  <si>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</si>
  <si>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</si>
  <si>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</si>
  <si>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</si>
  <si>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</si>
  <si>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</si>
  <si>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</si>
  <si>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</si>
  <si>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</si>
  <si>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</si>
  <si>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</si>
  <si>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</si>
  <si>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</si>
  <si>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</si>
  <si>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</si>
  <si>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</si>
  <si>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</si>
  <si>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</si>
  <si>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</si>
  <si>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</si>
  <si>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</si>
  <si>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</si>
  <si>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</si>
  <si>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DÃ¼zyatan, 
HÃ¼lya Darcan, 
Cengiz Coskun, 
Nurettin SÃ¶nmez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</si>
  <si>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</si>
  <si>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</si>
  <si>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</si>
  <si>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</si>
  <si>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</si>
  <si>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</si>
  <si>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pairâ€™s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</si>
  <si>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</si>
  <si>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</si>
  <si>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</si>
  <si>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</si>
  <si>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</si>
  <si>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</si>
  <si>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</si>
  <si>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</si>
  <si>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</si>
  <si>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</si>
  <si>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</si>
  <si>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</si>
  <si>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</si>
  <si>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</si>
  <si>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</si>
  <si>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</si>
  <si>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</si>
  <si>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</si>
  <si>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</si>
  <si>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</si>
  <si>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</si>
  <si>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</si>
  <si>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</si>
  <si>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</si>
  <si>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</si>
  <si>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</si>
  <si>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</si>
  <si>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</si>
  <si>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</si>
  <si>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</si>
  <si>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</si>
  <si>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</si>
  <si>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</si>
  <si>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</si>
  <si>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super-hÃ©ros</t>
  </si>
  <si>
    <t xml:space="preserve">
While superheroes have assimilated into Parisian society, a new drug gives super powers to mere mortals.</t>
  </si>
  <si>
    <t xml:space="preserve">
    Director:
Douglas Attal
| 
    Stars:
Pio MarmaÃ¯, 
Vimala Pons, 
BenoÃ®t Poelvoorde, 
LeÃ¯la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</si>
  <si>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</si>
  <si>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</si>
  <si>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</si>
  <si>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</si>
  <si>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</si>
  <si>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</si>
  <si>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</si>
  <si>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</si>
  <si>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</si>
  <si>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</si>
  <si>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</si>
  <si>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</si>
  <si>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</si>
  <si>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</si>
  <si>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</si>
  <si>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</si>
  <si>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</si>
  <si>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</si>
  <si>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</si>
  <si>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</si>
  <si>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(2012â€“2018)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</si>
  <si>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</si>
  <si>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</si>
  <si>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</si>
  <si>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</si>
  <si>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</si>
  <si>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</si>
  <si>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</si>
  <si>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</si>
  <si>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</si>
  <si>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</si>
  <si>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MassaguÃ©,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</si>
  <si>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</si>
  <si>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</si>
  <si>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</si>
  <si>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</si>
  <si>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</si>
  <si>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</si>
  <si>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</si>
  <si>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</si>
  <si>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(2018â€“2019)</t>
  </si>
  <si>
    <t xml:space="preserve">
Based on the stories of Stephen King, the series intertwines characters and themes from the fictional town of Castle Rock.</t>
  </si>
  <si>
    <t xml:space="preserve">
    Stars:
Bill SkarsgÃ¥rd, 
AndrÃ© Holland, 
Lizzy Caplan, 
Melanie Lynskey
</t>
  </si>
  <si>
    <t>Misfits</t>
  </si>
  <si>
    <t>(2009â€“2013)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</si>
  <si>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</si>
  <si>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</si>
  <si>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</si>
  <si>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</si>
  <si>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</si>
  <si>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</si>
  <si>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</si>
  <si>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</si>
  <si>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</si>
  <si>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</si>
  <si>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</si>
  <si>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</si>
  <si>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</si>
  <si>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</si>
  <si>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PeÃ±a, 
Maggie Q, 
Lucy Hale, 
Austin Stowell
</t>
  </si>
  <si>
    <t>Doc Martin</t>
  </si>
  <si>
    <t>(2004â€“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</si>
  <si>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</si>
  <si>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</si>
  <si>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</si>
  <si>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</si>
  <si>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</si>
  <si>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</si>
  <si>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</si>
  <si>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</si>
  <si>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</si>
  <si>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</si>
  <si>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</si>
  <si>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</si>
  <si>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</si>
  <si>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</si>
  <si>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</si>
  <si>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</si>
  <si>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BÃ¡rbara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</si>
  <si>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</si>
  <si>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</si>
  <si>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</si>
  <si>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</si>
  <si>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</si>
  <si>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(2001â€“2018)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</si>
  <si>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</si>
  <si>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</si>
  <si>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</si>
  <si>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</si>
  <si>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</si>
  <si>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</si>
  <si>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</si>
  <si>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(1987â€“1995)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</si>
  <si>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</si>
  <si>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</si>
  <si>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</si>
  <si>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</si>
  <si>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</si>
  <si>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</si>
  <si>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</si>
  <si>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</si>
  <si>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</si>
  <si>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</si>
  <si>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</si>
  <si>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</si>
  <si>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</si>
  <si>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</si>
  <si>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(1998â€“2020)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</si>
  <si>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</si>
  <si>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</si>
  <si>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</si>
  <si>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</si>
  <si>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</si>
  <si>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</si>
  <si>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</si>
  <si>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</si>
  <si>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</si>
  <si>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</si>
  <si>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</si>
  <si>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</si>
  <si>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</si>
  <si>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</si>
  <si>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</si>
  <si>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</si>
  <si>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</si>
  <si>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</si>
  <si>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</si>
  <si>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</si>
  <si>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</si>
  <si>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Ã˜igarden,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</si>
  <si>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</si>
  <si>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</si>
  <si>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</si>
  <si>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</si>
  <si>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</si>
  <si>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</si>
  <si>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</si>
  <si>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</si>
  <si>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</si>
  <si>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</si>
  <si>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IÃ±Ã¡rritu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</si>
  <si>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</si>
  <si>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</si>
  <si>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</si>
  <si>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</si>
  <si>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</si>
  <si>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</si>
  <si>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</si>
  <si>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</si>
  <si>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</si>
  <si>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</si>
  <si>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</si>
  <si>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</si>
  <si>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</si>
  <si>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</si>
  <si>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</si>
  <si>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</si>
  <si>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TÃ©a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</si>
  <si>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</si>
  <si>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</si>
  <si>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BaishÃ´, 
Takuya Kimura, 
Tatsuya GashÃ»in,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</si>
  <si>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</si>
  <si>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</si>
  <si>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</si>
  <si>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BrÃ¼hl,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</si>
  <si>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</si>
  <si>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</si>
  <si>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</si>
  <si>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</si>
  <si>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</si>
  <si>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</si>
  <si>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</si>
  <si>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</si>
  <si>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</si>
  <si>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</si>
  <si>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</si>
  <si>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</si>
  <si>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</si>
  <si>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</si>
  <si>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</si>
  <si>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</si>
  <si>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</si>
  <si>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</si>
  <si>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</si>
  <si>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</si>
  <si>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</si>
  <si>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</si>
  <si>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</si>
  <si>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</si>
  <si>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</si>
  <si>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</si>
  <si>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</si>
  <si>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(2004â€“2013)</t>
  </si>
  <si>
    <t xml:space="preserve">
The lives and relationships of a group of siblings and their estranged father Frank Gallagher on a rough Manchester estate.</t>
  </si>
  <si>
    <t xml:space="preserve">
    Stars:
David Threlfall, 
Rebecca Atkinson, 
Alice Barry, 
Nicky Evans
</t>
  </si>
  <si>
    <t>Top Gear</t>
  </si>
  <si>
    <t>(2002â€“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</si>
  <si>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</si>
  <si>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</si>
  <si>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</si>
  <si>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</si>
  <si>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</si>
  <si>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</si>
  <si>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</si>
  <si>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</si>
  <si>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</si>
  <si>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</si>
  <si>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</si>
  <si>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</si>
  <si>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</si>
  <si>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</si>
  <si>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</si>
  <si>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</si>
  <si>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</si>
  <si>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</si>
  <si>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</si>
  <si>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</si>
  <si>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</si>
  <si>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</si>
  <si>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</si>
  <si>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</si>
  <si>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</si>
  <si>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</si>
  <si>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</si>
  <si>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</si>
  <si>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</si>
  <si>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</si>
  <si>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</si>
  <si>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</si>
  <si>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</si>
  <si>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</si>
  <si>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</si>
  <si>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</si>
  <si>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</si>
  <si>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</si>
  <si>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</si>
  <si>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</si>
  <si>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</si>
  <si>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</si>
  <si>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</si>
  <si>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</si>
  <si>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</si>
  <si>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</si>
  <si>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</si>
  <si>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</si>
  <si>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</si>
  <si>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</si>
  <si>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</si>
  <si>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</si>
  <si>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</si>
  <si>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</si>
  <si>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</si>
  <si>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</si>
  <si>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</si>
  <si>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</si>
  <si>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</si>
  <si>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</si>
  <si>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</si>
  <si>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</si>
  <si>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</si>
  <si>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</si>
  <si>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</si>
  <si>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</si>
  <si>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</si>
  <si>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</si>
  <si>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</si>
  <si>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(2017â€“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</si>
  <si>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</si>
  <si>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</si>
  <si>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</si>
  <si>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</si>
  <si>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</si>
  <si>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</si>
  <si>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</si>
  <si>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</si>
  <si>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</si>
  <si>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</si>
  <si>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</si>
  <si>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</si>
  <si>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NoÃ«l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</si>
  <si>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</si>
  <si>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</si>
  <si>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</si>
  <si>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</si>
  <si>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</si>
  <si>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</si>
  <si>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</si>
  <si>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</si>
  <si>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</si>
  <si>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</si>
  <si>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</si>
  <si>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</si>
  <si>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</si>
  <si>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</si>
  <si>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</si>
  <si>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</si>
  <si>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</si>
  <si>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NoÃ©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</si>
  <si>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</si>
  <si>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</si>
  <si>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</si>
  <si>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</si>
  <si>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GonzÃ¡lez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</si>
  <si>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</si>
  <si>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</si>
  <si>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</si>
  <si>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</si>
  <si>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</si>
  <si>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</si>
  <si>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</si>
  <si>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</si>
  <si>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BurÃ®chi</t>
  </si>
  <si>
    <t>(2004â€“2012)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</si>
  <si>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</si>
  <si>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</si>
  <si>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Â¿QuiÃ©n MatÃ³ a Sara?</t>
  </si>
  <si>
    <t xml:space="preserve">
Hell-bent on exacting revenge and proving he was framed for his sister's murder, Ãlex sets out to unearth much more than the crime's real culprit.</t>
  </si>
  <si>
    <t xml:space="preserve">
    Stars:
Manolo Cardona, 
GinÃ©s GarcÃ­a MillÃ¡n,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</si>
  <si>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</si>
  <si>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</si>
  <si>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</si>
  <si>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</si>
  <si>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MÃ¶tley CrÃ¼e,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</si>
  <si>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</si>
  <si>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</si>
  <si>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</si>
  <si>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</si>
  <si>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</si>
  <si>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</si>
  <si>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</si>
  <si>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</si>
  <si>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</si>
  <si>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</si>
  <si>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</si>
  <si>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</si>
  <si>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</si>
  <si>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</si>
  <si>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</si>
  <si>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</si>
  <si>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</si>
  <si>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</si>
  <si>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</si>
  <si>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</si>
  <si>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(2019â€“2021)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</si>
  <si>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</si>
  <si>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</si>
  <si>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</si>
  <si>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</si>
  <si>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</si>
  <si>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</si>
  <si>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</si>
  <si>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</si>
  <si>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YÃ»ki Kaji, 
YÃ´ko Hikasa, 
Azumi Asakura, 
Shizuka ItÃ´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</si>
  <si>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</si>
  <si>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</si>
  <si>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</si>
  <si>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</si>
  <si>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</si>
  <si>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</si>
  <si>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</si>
  <si>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</si>
  <si>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</si>
  <si>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</si>
  <si>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</si>
  <si>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</si>
  <si>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</si>
  <si>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</si>
  <si>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</si>
  <si>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</si>
  <si>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</si>
  <si>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</si>
  <si>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</si>
  <si>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</si>
  <si>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</si>
  <si>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</si>
  <si>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</si>
  <si>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</si>
  <si>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</si>
  <si>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</si>
  <si>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</si>
  <si>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</si>
  <si>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</si>
  <si>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RamÃ­rez
</t>
  </si>
  <si>
    <t>H2O: Just Add Water</t>
  </si>
  <si>
    <t>(2006â€“2010)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</si>
  <si>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</si>
  <si>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</si>
  <si>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</si>
  <si>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</si>
  <si>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</si>
  <si>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</si>
  <si>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</si>
  <si>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</si>
  <si>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</si>
  <si>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</si>
  <si>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</si>
  <si>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</si>
  <si>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GonzÃ¡lez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</si>
  <si>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</si>
  <si>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</si>
  <si>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</si>
  <si>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</si>
  <si>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KÃ´do giasu - Hangyaku no rurÃ»shu: Code Geass - Lelouch of the Rebellion</t>
  </si>
  <si>
    <t>(2006â€“2012)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</si>
  <si>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</si>
  <si>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</si>
  <si>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</si>
  <si>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</si>
  <si>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</si>
  <si>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</si>
  <si>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NijirÃ´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</si>
  <si>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</si>
  <si>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</si>
  <si>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</si>
  <si>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</si>
  <si>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</si>
  <si>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</si>
  <si>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</si>
  <si>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</si>
  <si>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</si>
  <si>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</si>
  <si>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</si>
  <si>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</si>
  <si>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</si>
  <si>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KornÃ©l MundruczÃ³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</si>
  <si>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</si>
  <si>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</si>
  <si>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RamÃ­rez,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</si>
  <si>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</si>
  <si>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</si>
  <si>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</si>
  <si>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</si>
  <si>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</si>
  <si>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</si>
  <si>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</si>
  <si>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</si>
  <si>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</si>
  <si>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</si>
  <si>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</si>
  <si>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</si>
  <si>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</si>
  <si>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</si>
  <si>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</si>
  <si>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</si>
  <si>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</si>
  <si>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monsutÃ¢</t>
  </si>
  <si>
    <t xml:space="preserve">
Ash Ketchum, his yellow pet Pikachu, and his human friends explore a world of powerful creatures.</t>
  </si>
  <si>
    <t xml:space="preserve">
    Stars:
Veronica Taylor, 
Rachael Lillis, 
Eric Stuart, 
Ikue Ã”tani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</si>
  <si>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</si>
  <si>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</si>
  <si>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</si>
  <si>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SkarsgÃ¥rd,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</si>
  <si>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</si>
  <si>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</si>
  <si>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</si>
  <si>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</si>
  <si>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</si>
  <si>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</si>
  <si>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</si>
  <si>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</si>
  <si>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</si>
  <si>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</si>
  <si>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</si>
  <si>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</si>
  <si>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</si>
  <si>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</si>
  <si>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</si>
  <si>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</si>
  <si>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</si>
  <si>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</si>
  <si>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</si>
  <si>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</si>
  <si>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YÃ´ji Matsuda, 
Yuriko Ishida, 
YÃ»ko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</si>
  <si>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</si>
  <si>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</si>
  <si>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</si>
  <si>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</si>
  <si>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</si>
  <si>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</si>
  <si>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</si>
  <si>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</si>
  <si>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</si>
  <si>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</si>
  <si>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</si>
  <si>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</si>
  <si>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</si>
  <si>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GinÃ©s GarcÃ­a MillÃ¡n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</si>
  <si>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</si>
  <si>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</si>
  <si>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</si>
  <si>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</si>
  <si>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</si>
  <si>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</si>
  <si>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</si>
  <si>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</si>
  <si>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TÃ©llez,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</si>
  <si>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</si>
  <si>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</si>
  <si>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</si>
  <si>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</si>
  <si>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</si>
  <si>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</si>
  <si>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</si>
  <si>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</si>
  <si>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</si>
  <si>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</si>
  <si>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</si>
  <si>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</si>
  <si>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</si>
  <si>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</si>
  <si>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(1994â€“2000)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</si>
  <si>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</si>
  <si>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</si>
  <si>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</si>
  <si>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</si>
  <si>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</si>
  <si>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</si>
  <si>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</si>
  <si>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</si>
  <si>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</si>
  <si>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</si>
  <si>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PiÃ±eres,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</si>
  <si>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</si>
  <si>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</si>
  <si>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</si>
  <si>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</si>
  <si>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</si>
  <si>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</si>
  <si>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</si>
  <si>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</si>
  <si>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</si>
  <si>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</si>
  <si>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</si>
  <si>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</si>
  <si>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</si>
  <si>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</si>
  <si>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</si>
  <si>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</si>
  <si>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</si>
  <si>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</si>
  <si>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</si>
  <si>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</si>
  <si>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</si>
  <si>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</si>
  <si>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</si>
  <si>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</si>
  <si>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summaryÂ Â»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</si>
  <si>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</si>
  <si>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</si>
  <si>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</si>
  <si>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</si>
  <si>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</si>
  <si>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</si>
  <si>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</si>
  <si>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</si>
  <si>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</si>
  <si>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</si>
  <si>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</si>
  <si>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</si>
  <si>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</si>
  <si>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</si>
  <si>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</si>
  <si>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</si>
  <si>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</si>
  <si>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</si>
  <si>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</si>
  <si>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</si>
  <si>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</si>
  <si>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</si>
  <si>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</si>
  <si>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</si>
  <si>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</si>
  <si>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</si>
  <si>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</si>
  <si>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</si>
  <si>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</si>
  <si>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</si>
  <si>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</si>
  <si>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DonatlÃ¡n, 
ArelÃ­ GonzÃ¡lez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</si>
  <si>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</si>
  <si>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</si>
  <si>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</si>
  <si>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</si>
  <si>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</si>
  <si>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</si>
  <si>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</si>
  <si>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</si>
  <si>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(1995â€“1996)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</si>
  <si>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</si>
  <si>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</si>
  <si>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</si>
  <si>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</si>
  <si>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</si>
  <si>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</si>
  <si>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</si>
  <si>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</si>
  <si>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</si>
  <si>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</si>
  <si>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</si>
  <si>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</si>
  <si>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</si>
  <si>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</si>
  <si>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</si>
  <si>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</si>
  <si>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</si>
  <si>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</si>
  <si>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</si>
  <si>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</si>
  <si>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(2016â€“2017)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</si>
  <si>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</si>
  <si>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</si>
  <si>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</si>
  <si>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</si>
  <si>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</si>
  <si>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</si>
  <si>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</si>
  <si>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</si>
  <si>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</si>
  <si>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</si>
  <si>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</si>
  <si>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</si>
  <si>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</si>
  <si>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</si>
  <si>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</si>
  <si>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</si>
  <si>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</si>
  <si>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</si>
  <si>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</si>
  <si>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</si>
  <si>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</si>
  <si>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</si>
  <si>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</si>
  <si>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</si>
  <si>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</si>
  <si>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</si>
  <si>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</si>
  <si>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</si>
  <si>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</si>
  <si>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</si>
  <si>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</si>
  <si>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</si>
  <si>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</si>
  <si>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</si>
  <si>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</si>
  <si>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</si>
  <si>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</si>
  <si>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</si>
  <si>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</si>
  <si>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</si>
  <si>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</si>
  <si>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</si>
  <si>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</si>
  <si>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</si>
  <si>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</si>
  <si>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</si>
  <si>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</si>
  <si>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</si>
  <si>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</si>
  <si>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</si>
  <si>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</si>
  <si>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</si>
  <si>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</si>
  <si>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</si>
  <si>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</si>
  <si>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</si>
  <si>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</si>
  <si>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</si>
  <si>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</si>
  <si>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</si>
  <si>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</si>
  <si>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</si>
  <si>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</si>
  <si>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</si>
  <si>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</si>
  <si>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</si>
  <si>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</si>
  <si>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</si>
  <si>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</si>
  <si>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</si>
  <si>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SkarsgÃ¥rd, 
Landon Liboiron, 
Joel de la Fuente
</t>
  </si>
  <si>
    <t>Mighty Morphin Power Rangers</t>
  </si>
  <si>
    <t>(1993â€“1996)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</si>
  <si>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</si>
  <si>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</si>
  <si>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</si>
  <si>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</si>
  <si>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(2019â€“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</si>
  <si>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</si>
  <si>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</si>
  <si>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</si>
  <si>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</si>
  <si>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</si>
  <si>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</si>
  <si>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fiancÃ©.</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</si>
  <si>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</si>
  <si>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</si>
  <si>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</si>
  <si>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</si>
  <si>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</si>
  <si>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</si>
  <si>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</si>
  <si>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</si>
  <si>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</si>
  <si>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</si>
  <si>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</si>
  <si>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</si>
  <si>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</si>
  <si>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</si>
  <si>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</si>
  <si>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</si>
  <si>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</si>
  <si>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</si>
  <si>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</si>
  <si>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</si>
  <si>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</si>
  <si>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AndrÃ©,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</si>
  <si>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</si>
  <si>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</si>
  <si>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</si>
  <si>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</si>
  <si>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</si>
  <si>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</si>
  <si>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</si>
  <si>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</si>
  <si>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</si>
  <si>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</si>
  <si>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</si>
  <si>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</si>
  <si>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</si>
  <si>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</si>
  <si>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</si>
  <si>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</si>
  <si>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HÃ¥fstrÃ¶m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</si>
  <si>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</si>
  <si>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</si>
  <si>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</si>
  <si>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</si>
  <si>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</si>
  <si>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</si>
  <si>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</si>
  <si>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</si>
  <si>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</si>
  <si>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</si>
  <si>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</si>
  <si>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</si>
  <si>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</si>
  <si>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</si>
  <si>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</si>
  <si>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</si>
  <si>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</si>
  <si>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</si>
  <si>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</si>
  <si>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</si>
  <si>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</si>
  <si>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</si>
  <si>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</si>
  <si>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</si>
  <si>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</si>
  <si>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</si>
  <si>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</si>
  <si>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</si>
  <si>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</si>
  <si>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</si>
  <si>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</si>
  <si>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</si>
  <si>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</si>
  <si>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</si>
  <si>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</si>
  <si>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</si>
  <si>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</si>
  <si>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</si>
  <si>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</si>
  <si>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</si>
  <si>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</si>
  <si>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</si>
  <si>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</si>
  <si>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</si>
  <si>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</si>
  <si>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</si>
  <si>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</si>
  <si>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</si>
  <si>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</si>
  <si>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</si>
  <si>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</si>
  <si>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</si>
  <si>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</si>
  <si>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</si>
  <si>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</si>
  <si>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</si>
  <si>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</si>
  <si>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</si>
  <si>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</si>
  <si>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</si>
  <si>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</si>
  <si>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</si>
  <si>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</si>
  <si>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</si>
  <si>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</si>
  <si>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</si>
  <si>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</si>
  <si>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</si>
  <si>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</si>
  <si>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</si>
  <si>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</si>
  <si>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</si>
  <si>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</si>
  <si>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</si>
  <si>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</si>
  <si>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</si>
  <si>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(2022â€“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</si>
  <si>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</si>
  <si>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</si>
  <si>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</si>
  <si>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</si>
  <si>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</si>
  <si>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TÃ©a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</si>
  <si>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</si>
  <si>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</si>
  <si>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</si>
  <si>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</si>
  <si>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</si>
  <si>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</si>
  <si>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BouchÃ¨de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</si>
  <si>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</si>
  <si>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</si>
  <si>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</si>
  <si>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</si>
  <si>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</si>
  <si>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</si>
  <si>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</si>
  <si>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</si>
  <si>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</si>
  <si>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</si>
  <si>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</si>
  <si>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SchÃ¼tter, 
Bernhard SchÃ¼tz
</t>
  </si>
  <si>
    <t>That Time I Got Reincarnated as a Slime</t>
  </si>
  <si>
    <t xml:space="preserve">
Lonely thirty-seven-year-old Mikami Satoru is stuck in a dead-end job, unhappy with his mundane life, but after dying at the hands of a robber, he awakens to a fresh start in a fantasy ...                See full summaryÂ Â»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</si>
  <si>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</si>
  <si>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</si>
  <si>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</si>
  <si>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MarÃ­a Isabel DÃ­az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</si>
  <si>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</si>
  <si>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</si>
  <si>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</si>
  <si>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</si>
  <si>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</si>
  <si>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</si>
  <si>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</si>
  <si>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</si>
  <si>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(2011â€“2016)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</si>
  <si>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</si>
  <si>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</si>
  <si>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</si>
  <si>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</si>
  <si>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</si>
  <si>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FearÃ® teiru</t>
  </si>
  <si>
    <t>(2009â€“2019)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</si>
  <si>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</si>
  <si>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</si>
  <si>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</si>
  <si>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</si>
  <si>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</si>
  <si>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</si>
  <si>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</si>
  <si>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</si>
  <si>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</si>
  <si>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</si>
  <si>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</si>
  <si>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</si>
  <si>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ThÃ©odore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</si>
  <si>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</si>
  <si>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</si>
  <si>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</si>
  <si>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</si>
  <si>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</si>
  <si>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</si>
  <si>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</si>
  <si>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</si>
  <si>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</si>
  <si>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</si>
  <si>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</si>
  <si>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</si>
  <si>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</si>
  <si>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</si>
  <si>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</si>
  <si>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(2020â€“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</si>
  <si>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</si>
  <si>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</si>
  <si>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ShÃ»matsu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</si>
  <si>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</si>
  <si>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</si>
  <si>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</si>
  <si>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</si>
  <si>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</si>
  <si>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</si>
  <si>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</si>
  <si>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</si>
  <si>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</si>
  <si>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</si>
  <si>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</si>
  <si>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</si>
  <si>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</si>
  <si>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</si>
  <si>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</si>
  <si>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</si>
  <si>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</si>
  <si>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</si>
  <si>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</si>
  <si>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</si>
  <si>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GÃ¼nsÃ¼r, 
Melisa Senolsun, 
Civan Canova
</t>
  </si>
  <si>
    <t>Keeping Up with the Kardashians</t>
  </si>
  <si>
    <t>(2006â€“2021)</t>
  </si>
  <si>
    <t xml:space="preserve">
Drama, Family, Reality-TV            </t>
  </si>
  <si>
    <t xml:space="preserve">
A peek inside the exploits and privileged private lives of the blended Kardashian-Jenner family, including sisters Kim, Kourtney, KhloÃ©, Kendall and Kylie.</t>
  </si>
  <si>
    <t xml:space="preserve">
    Stars:
KhloÃ©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</si>
  <si>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</si>
  <si>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</si>
  <si>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</si>
  <si>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</si>
  <si>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</si>
  <si>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</si>
  <si>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</si>
  <si>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</si>
  <si>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</si>
  <si>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</si>
  <si>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</si>
  <si>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</si>
  <si>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</si>
  <si>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</si>
  <si>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</si>
  <si>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</si>
  <si>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</si>
  <si>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</si>
  <si>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</si>
  <si>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</si>
  <si>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</si>
  <si>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Ã”tsuka,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</si>
  <si>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</si>
  <si>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</si>
  <si>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</si>
  <si>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</si>
  <si>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</si>
  <si>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</si>
  <si>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</si>
  <si>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Oâ€˜ahu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</si>
  <si>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</si>
  <si>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</si>
  <si>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</si>
  <si>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</si>
  <si>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</si>
  <si>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</si>
  <si>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</si>
  <si>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</si>
  <si>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</si>
  <si>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SkarsgÃ¥rd,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</si>
  <si>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</si>
  <si>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</si>
  <si>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</si>
  <si>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</si>
  <si>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</si>
  <si>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</si>
  <si>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</si>
  <si>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</si>
  <si>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</si>
  <si>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</si>
  <si>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</si>
  <si>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(2012â€“2015)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</si>
  <si>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</si>
  <si>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</si>
  <si>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</si>
  <si>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</si>
  <si>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</si>
  <si>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</si>
  <si>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</si>
  <si>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</si>
  <si>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</si>
  <si>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</si>
  <si>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</si>
  <si>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</si>
  <si>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</si>
  <si>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</si>
  <si>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</si>
  <si>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</si>
  <si>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(2013â€“2014)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</si>
  <si>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</si>
  <si>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</si>
  <si>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</si>
  <si>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</si>
  <si>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</si>
  <si>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</si>
  <si>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</si>
  <si>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</si>
  <si>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</si>
  <si>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</si>
  <si>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</si>
  <si>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</si>
  <si>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</si>
  <si>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</si>
  <si>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</si>
  <si>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</si>
  <si>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</si>
  <si>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</si>
  <si>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</si>
  <si>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</si>
  <si>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</si>
  <si>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</si>
  <si>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</si>
  <si>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</si>
  <si>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</si>
  <si>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</si>
  <si>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</si>
  <si>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</si>
  <si>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</si>
  <si>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</si>
  <si>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</si>
  <si>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</si>
  <si>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</si>
  <si>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</si>
  <si>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</si>
  <si>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</si>
  <si>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</si>
  <si>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</si>
  <si>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</si>
  <si>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</si>
  <si>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</si>
  <si>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</si>
  <si>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</si>
  <si>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</si>
  <si>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</si>
  <si>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</si>
  <si>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</si>
  <si>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</si>
  <si>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</si>
  <si>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</si>
  <si>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</si>
  <si>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</si>
  <si>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</si>
  <si>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</si>
  <si>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</si>
  <si>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</si>
  <si>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</si>
  <si>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</si>
  <si>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</si>
  <si>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</si>
  <si>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</si>
  <si>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</si>
  <si>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</si>
  <si>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MarÃ­a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</si>
  <si>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</si>
  <si>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</si>
  <si>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</si>
  <si>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</si>
  <si>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</si>
  <si>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</si>
  <si>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BeyoncÃ©,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</si>
  <si>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</si>
  <si>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</si>
  <si>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</si>
  <si>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</si>
  <si>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</si>
  <si>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</si>
  <si>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</si>
  <si>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</si>
  <si>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</si>
  <si>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</si>
  <si>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</si>
  <si>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</si>
  <si>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</si>
  <si>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</si>
  <si>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</si>
  <si>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</si>
  <si>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</si>
  <si>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</si>
  <si>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</si>
  <si>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</si>
  <si>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</si>
  <si>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</si>
  <si>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</si>
  <si>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</si>
  <si>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</si>
  <si>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</si>
  <si>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</si>
  <si>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</si>
  <si>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</si>
  <si>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</si>
  <si>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</si>
  <si>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</si>
  <si>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</si>
  <si>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GarcÃ­a, 
Ã“scar Jaenada, 
Ã“scar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</si>
  <si>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</si>
  <si>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</si>
  <si>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</si>
  <si>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</si>
  <si>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</si>
  <si>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</si>
  <si>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</si>
  <si>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</si>
  <si>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</si>
  <si>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(2010â€“2011)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</si>
  <si>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</si>
  <si>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</si>
  <si>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</si>
  <si>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</si>
  <si>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</si>
  <si>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YÃ»suke Kobayashi, 
Manami Numakura, 
Gen SatÃ´, 
Ayumu Murase
</t>
  </si>
  <si>
    <t>Knightfall</t>
  </si>
  <si>
    <t xml:space="preserve">
A look at the final days of the Knights Templar during the 14th century.</t>
  </si>
  <si>
    <t xml:space="preserve">
    Stars:
Tom Cullen, 
PÃ¡draic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</si>
  <si>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</si>
  <si>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</si>
  <si>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</si>
  <si>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</si>
  <si>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</si>
  <si>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</si>
  <si>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Ã“fÃ¦rÃ°</t>
  </si>
  <si>
    <t xml:space="preserve">
In a remote town in Iceland, Police desperately try to solve a crime as a powerful storm descends upon the town.</t>
  </si>
  <si>
    <t xml:space="preserve">
    Stars:
Ã“lafur Darri Ã“lafsson, 
Ilmur KristjÃ¡nsdÃ³ttir, 
Ingvar Sigurdsson, 
Elva MarÃ­a BirgisdÃ³ttir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</si>
  <si>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</si>
  <si>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</si>
  <si>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</si>
  <si>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</si>
  <si>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</si>
  <si>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</si>
  <si>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</si>
  <si>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</si>
  <si>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</si>
  <si>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</si>
  <si>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</si>
  <si>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</si>
  <si>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</si>
  <si>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</si>
  <si>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</si>
  <si>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</si>
  <si>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</si>
  <si>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</si>
  <si>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</si>
  <si>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</si>
  <si>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</si>
  <si>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</si>
  <si>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(2006â€“2011)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</si>
  <si>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</si>
  <si>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</si>
  <si>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</si>
  <si>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</si>
  <si>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</si>
  <si>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</si>
  <si>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</si>
  <si>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</si>
  <si>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</si>
  <si>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</si>
  <si>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</si>
  <si>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Paul-MikÃ©l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</si>
  <si>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</si>
  <si>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</si>
  <si>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</si>
  <si>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</si>
  <si>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</si>
  <si>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</si>
  <si>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</si>
  <si>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</si>
  <si>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</si>
  <si>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</si>
  <si>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</si>
  <si>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</si>
  <si>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</si>
  <si>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</si>
  <si>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</si>
  <si>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</si>
  <si>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</si>
  <si>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</si>
  <si>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MÃ©lanie Laurent, 
Lior Raz
</t>
  </si>
  <si>
    <t>$17.61M</t>
  </si>
  <si>
    <t>Le Guide de la famille parfaite</t>
  </si>
  <si>
    <t xml:space="preserve">
A couple in QuÃ©bec deals with the pitfalls, pressure and high expectations of raising kids in a society obsessed with success and social media image.</t>
  </si>
  <si>
    <t xml:space="preserve">
    Director:
Ricardo Trogi
| 
    Stars:
FayÃ§al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</si>
  <si>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</si>
  <si>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</si>
  <si>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</si>
  <si>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</si>
  <si>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</si>
  <si>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</si>
  <si>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</si>
  <si>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</si>
  <si>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</si>
  <si>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</si>
  <si>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</si>
  <si>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</si>
  <si>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</si>
  <si>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</si>
  <si>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</si>
  <si>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</si>
  <si>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</si>
  <si>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HÃ¥fstrÃ¶m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</si>
  <si>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</si>
  <si>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</si>
  <si>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</si>
  <si>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</si>
  <si>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</si>
  <si>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</si>
  <si>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</si>
  <si>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</si>
  <si>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</si>
  <si>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</si>
  <si>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HallstrÃ¶m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</si>
  <si>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</si>
  <si>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</si>
  <si>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AndrÃ©,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</si>
  <si>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</si>
  <si>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</si>
  <si>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</si>
  <si>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</si>
  <si>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</si>
  <si>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</si>
  <si>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</si>
  <si>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</si>
  <si>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</si>
  <si>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</si>
  <si>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</si>
  <si>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</si>
  <si>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GeÃ§en Yaz</t>
  </si>
  <si>
    <t xml:space="preserve">
During summer vacation in a beachside town, 16-year-old Deniz seeks the affection of his childhood crush and navigates a love triangle.</t>
  </si>
  <si>
    <t xml:space="preserve">
    Director:
Ozan AÃ§iktan
| 
    Stars:
Fatih Berk Sahin, 
Ece Ã‡esmioglu, 
Halit Ã–zgÃ¼r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</si>
  <si>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</si>
  <si>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</si>
  <si>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</si>
  <si>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</si>
  <si>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</si>
  <si>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</si>
  <si>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</si>
  <si>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</si>
  <si>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SofÃ­a works to uncover his/her identity.</t>
  </si>
  <si>
    <t xml:space="preserve">
    Stars:
Ana Valeria Becerril, 
Michael Ronda, 
Yankel Stevan, 
ZiÃ³n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</si>
  <si>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</si>
  <si>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</si>
  <si>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</si>
  <si>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</si>
  <si>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</si>
  <si>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</si>
  <si>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</si>
  <si>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</si>
  <si>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</si>
  <si>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</si>
  <si>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</si>
  <si>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</si>
  <si>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</si>
  <si>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</si>
  <si>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BogotÃ¡ witnesses her parents' murder and grows up to be a stone-cold assassin.</t>
  </si>
  <si>
    <t xml:space="preserve">
    Director:
Olivier Megaton
| 
    Stars:
Zoe Saldana, 
Michael Vartan, 
Callum Blue, 
Jordi MollÃ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</si>
  <si>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</si>
  <si>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</si>
  <si>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</si>
  <si>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</si>
  <si>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</si>
  <si>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</si>
  <si>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</si>
  <si>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RenÃ©e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</si>
  <si>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</si>
  <si>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</si>
  <si>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</si>
  <si>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</si>
  <si>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(2014â€“2015)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</si>
  <si>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</si>
  <si>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</si>
  <si>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RyÃ´ta Ã”saka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</si>
  <si>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</si>
  <si>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</si>
  <si>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</si>
  <si>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</si>
  <si>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</si>
  <si>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</si>
  <si>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</si>
  <si>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</si>
  <si>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</si>
  <si>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</si>
  <si>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</si>
  <si>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</si>
  <si>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</si>
  <si>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</si>
  <si>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</si>
  <si>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</si>
  <si>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</si>
  <si>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</si>
  <si>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</si>
  <si>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</si>
  <si>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</si>
  <si>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</si>
  <si>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</si>
  <si>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</si>
  <si>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DÃºaa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</si>
  <si>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</si>
  <si>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</si>
  <si>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</si>
  <si>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</si>
  <si>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</si>
  <si>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</si>
  <si>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</si>
  <si>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</si>
  <si>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</si>
  <si>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</si>
  <si>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</si>
  <si>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</si>
  <si>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</si>
  <si>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</si>
  <si>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</si>
  <si>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</si>
  <si>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</si>
  <si>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</si>
  <si>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</si>
  <si>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</si>
  <si>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</si>
  <si>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</si>
  <si>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</si>
  <si>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</si>
  <si>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</si>
  <si>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</si>
  <si>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</si>
  <si>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</si>
  <si>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</si>
  <si>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</si>
  <si>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</si>
  <si>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MarÃ­a Gabriela de FarÃ­a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</si>
  <si>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</si>
  <si>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</si>
  <si>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</si>
  <si>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</si>
  <si>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</si>
  <si>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</si>
  <si>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</si>
  <si>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</si>
  <si>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DarÃ­n, 
Javier GutiÃ©rrez, 
Ãlvaro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</si>
  <si>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</si>
  <si>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</si>
  <si>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</si>
  <si>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</si>
  <si>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</si>
  <si>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</si>
  <si>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SÃ¸rensen, 
Freja Riemann, 
SÃ¸ren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</si>
  <si>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</si>
  <si>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</si>
  <si>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</si>
  <si>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</si>
  <si>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</si>
  <si>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</si>
  <si>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</si>
  <si>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</si>
  <si>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</si>
  <si>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</si>
  <si>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</si>
  <si>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</si>
  <si>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</si>
  <si>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</si>
  <si>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</si>
  <si>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</si>
  <si>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</si>
  <si>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</si>
  <si>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</si>
  <si>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</si>
  <si>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</si>
  <si>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</si>
  <si>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</si>
  <si>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</si>
  <si>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</si>
  <si>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</si>
  <si>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</si>
  <si>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</si>
  <si>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</si>
  <si>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</si>
  <si>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PeÃ±a,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</si>
  <si>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</si>
  <si>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</si>
  <si>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</si>
  <si>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</si>
  <si>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</si>
  <si>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</si>
  <si>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</si>
  <si>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</si>
  <si>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</si>
  <si>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</si>
  <si>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</si>
  <si>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</si>
  <si>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</si>
  <si>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</si>
  <si>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</si>
  <si>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</si>
  <si>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EndÃ´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</si>
  <si>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</si>
  <si>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</si>
  <si>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PeÃ±a,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</si>
  <si>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</si>
  <si>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</si>
  <si>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</si>
  <si>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</si>
  <si>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</si>
  <si>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(2013â€“2016)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</si>
  <si>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</si>
  <si>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</si>
  <si>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</si>
  <si>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</si>
  <si>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</si>
  <si>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</si>
  <si>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</si>
  <si>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</si>
  <si>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</si>
  <si>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</si>
  <si>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</si>
  <si>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</si>
  <si>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</si>
  <si>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</si>
  <si>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</si>
  <si>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</si>
  <si>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</si>
  <si>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</si>
  <si>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</si>
  <si>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</si>
  <si>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</si>
  <si>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</si>
  <si>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</si>
  <si>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</si>
  <si>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</si>
  <si>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</si>
  <si>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</si>
  <si>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</si>
  <si>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</si>
  <si>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</si>
  <si>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</si>
  <si>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CuarÃ³n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</si>
  <si>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</si>
  <si>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</si>
  <si>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</si>
  <si>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</si>
  <si>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</si>
  <si>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</si>
  <si>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</si>
  <si>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</si>
  <si>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</si>
  <si>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</si>
  <si>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</si>
  <si>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</si>
  <si>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</si>
  <si>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</si>
  <si>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</si>
  <si>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</si>
  <si>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</si>
  <si>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</si>
  <si>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</si>
  <si>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</si>
  <si>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</si>
  <si>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</si>
  <si>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</si>
  <si>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</si>
  <si>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</si>
  <si>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</si>
  <si>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</si>
  <si>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</si>
  <si>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</si>
  <si>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</si>
  <si>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</si>
  <si>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</si>
  <si>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</si>
  <si>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</si>
  <si>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</si>
  <si>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</si>
  <si>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</si>
  <si>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</si>
  <si>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Marie-JosÃ©e Croze, 
Virginie Ledoyen, 
Axelle Laffont, 
WaÃ«l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</si>
  <si>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</si>
  <si>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</si>
  <si>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</si>
  <si>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</si>
  <si>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</si>
  <si>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VÃ¡squez, 
Juan Carlos Cruz
</t>
  </si>
  <si>
    <t>Cuckoo</t>
  </si>
  <si>
    <t>(II) (2012â€“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</si>
  <si>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</si>
  <si>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</si>
  <si>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</si>
  <si>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</si>
  <si>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</si>
  <si>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</si>
  <si>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</si>
  <si>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</si>
  <si>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</si>
  <si>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</si>
  <si>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</si>
  <si>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</si>
  <si>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</si>
  <si>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</si>
  <si>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</si>
  <si>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</si>
  <si>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</si>
  <si>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JÃ¼rgens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</si>
  <si>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</si>
  <si>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</si>
  <si>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</si>
  <si>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BrÃ¼hl,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</si>
  <si>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</si>
  <si>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</si>
  <si>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</si>
  <si>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</si>
  <si>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</si>
  <si>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TÃ¸nnesen, 
Mikkel Boe FÃ¸lsgaard, 
Lukas LÃ¸kken
</t>
  </si>
  <si>
    <t>River</t>
  </si>
  <si>
    <t xml:space="preserve">
John River is a brilliant police inspector whose genius lies side-by-side with the fragility of his mind. He is a man haunted by the murder victims whose cases he must lay to rest.</t>
  </si>
  <si>
    <t xml:space="preserve">
    Stars:
Stellan SkarsgÃ¥rd,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</si>
  <si>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</si>
  <si>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</si>
  <si>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</si>
  <si>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</si>
  <si>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</si>
  <si>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</si>
  <si>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</si>
  <si>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</si>
  <si>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</si>
  <si>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</si>
  <si>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</si>
  <si>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</si>
  <si>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</si>
  <si>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</si>
  <si>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</si>
  <si>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</si>
  <si>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</si>
  <si>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CiarÃ¡n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</si>
  <si>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</si>
  <si>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</si>
  <si>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</si>
  <si>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</si>
  <si>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</si>
  <si>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</si>
  <si>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</si>
  <si>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</si>
  <si>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</si>
  <si>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</si>
  <si>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</si>
  <si>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</si>
  <si>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(2002â€“2019)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</si>
  <si>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</si>
  <si>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</si>
  <si>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</si>
  <si>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</si>
  <si>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GÃ³mez, 
Silma LÃ³pez,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</si>
  <si>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</si>
  <si>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</si>
  <si>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</si>
  <si>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</si>
  <si>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</si>
  <si>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</si>
  <si>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</si>
  <si>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</si>
  <si>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</si>
  <si>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</si>
  <si>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</si>
  <si>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</si>
  <si>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</si>
  <si>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</si>
  <si>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</si>
  <si>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</si>
  <si>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</si>
  <si>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</si>
  <si>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</si>
  <si>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</si>
  <si>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Aâ€™zion, 
Odley Jean, 
Amir Bageria, 
Maliq Johnson
</t>
  </si>
  <si>
    <t>Kaguya-sama wa kokurasetai ~ Tensai tachi no ren'ai zunÃ´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</si>
  <si>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</si>
  <si>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</si>
  <si>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</si>
  <si>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</si>
  <si>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</si>
  <si>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</si>
  <si>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</si>
  <si>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</si>
  <si>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</si>
  <si>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</si>
  <si>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</si>
  <si>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</si>
  <si>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</si>
  <si>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</si>
  <si>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</si>
  <si>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</si>
  <si>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</si>
  <si>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</si>
  <si>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</si>
  <si>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</si>
  <si>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</si>
  <si>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</si>
  <si>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</si>
  <si>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</si>
  <si>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</si>
  <si>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</si>
  <si>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</si>
  <si>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</si>
  <si>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</si>
  <si>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</si>
  <si>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</si>
  <si>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</si>
  <si>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</si>
  <si>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</si>
  <si>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</si>
  <si>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</si>
  <si>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</si>
  <si>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</si>
  <si>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</si>
  <si>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</si>
  <si>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</si>
  <si>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</si>
  <si>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</si>
  <si>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</si>
  <si>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</si>
  <si>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</si>
  <si>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</si>
  <si>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</si>
  <si>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</si>
  <si>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</si>
  <si>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</si>
  <si>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</si>
  <si>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</si>
  <si>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</si>
  <si>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</si>
  <si>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AndrÃ©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</si>
  <si>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</si>
  <si>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</si>
  <si>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</si>
  <si>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</si>
  <si>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</si>
  <si>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</si>
  <si>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</si>
  <si>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</si>
  <si>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</si>
  <si>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</si>
  <si>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</si>
  <si>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</si>
  <si>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</si>
  <si>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</si>
  <si>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</si>
  <si>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</si>
  <si>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</si>
  <si>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</si>
  <si>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KÃ¥re Conradi, 
Nils JÃ¸rgen Kaalstad, 
Jon Ã˜igarden, 
BjÃ¸rn Myrene
</t>
  </si>
  <si>
    <t>The Valhalla Murders</t>
  </si>
  <si>
    <t xml:space="preserve">
Police profiler Arnar is sent back home from Oslo to his native Iceland to investigate the country's first serial killer case. He teams up with the local senior cop Kata.</t>
  </si>
  <si>
    <t xml:space="preserve">
    Stars:
AldÃ­s Amah Hamilton, 
Bergur Ebbi Benediktsson, 
Edda BjÃ¶rgvinsdÃ³ttir, 
Gunnar Bersi BjÃ¶rnsson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</si>
  <si>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</si>
  <si>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</si>
  <si>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</si>
  <si>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</si>
  <si>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</si>
  <si>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</si>
  <si>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</si>
  <si>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</si>
  <si>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BÃ¡rbara Lennie, 
Tamar Novas, 
ArÃ³n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</si>
  <si>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</si>
  <si>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</si>
  <si>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</si>
  <si>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</si>
  <si>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</si>
  <si>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MartÃ­nez LÃ³pez
| 
    Stars:
Jason Schwartzman, 
J.K. Simmons, 
Rashida Jones, 
Will Sasso
</t>
  </si>
  <si>
    <t>Majo no takkyÃ»bin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</si>
  <si>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</si>
  <si>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</si>
  <si>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</si>
  <si>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summaryÂ Â»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</si>
  <si>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</si>
  <si>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</si>
  <si>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</si>
  <si>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</si>
  <si>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</si>
  <si>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</si>
  <si>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</si>
  <si>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</si>
  <si>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</si>
  <si>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</si>
  <si>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</si>
  <si>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</si>
  <si>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</si>
  <si>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</si>
  <si>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</si>
  <si>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</si>
  <si>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</si>
  <si>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</si>
  <si>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</si>
  <si>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</si>
  <si>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</si>
  <si>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</si>
  <si>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</si>
  <si>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</si>
  <si>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</si>
  <si>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</si>
  <si>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</si>
  <si>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</si>
  <si>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</si>
  <si>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</si>
  <si>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</si>
  <si>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</si>
  <si>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</si>
  <si>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JosÃ© Carlos Cosenzo, 
Luiz FlÃ¡vio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</si>
  <si>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</si>
  <si>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</si>
  <si>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</si>
  <si>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</si>
  <si>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</si>
  <si>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</si>
  <si>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</si>
  <si>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</si>
  <si>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familyâ€™s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</si>
  <si>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</si>
  <si>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</si>
  <si>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</si>
  <si>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YÃ»to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</si>
  <si>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</si>
  <si>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</si>
  <si>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SÃ´ma SaitÃ´,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</si>
  <si>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</si>
  <si>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</si>
  <si>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</si>
  <si>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FranÃ§ois,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</si>
  <si>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</si>
  <si>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</si>
  <si>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</si>
  <si>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</si>
  <si>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</si>
  <si>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</si>
  <si>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</si>
  <si>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</si>
  <si>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</si>
  <si>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(2012â€“2015)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</si>
  <si>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</si>
  <si>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</si>
  <si>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</si>
  <si>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</si>
  <si>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</si>
  <si>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</si>
  <si>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</si>
  <si>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</si>
  <si>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</si>
  <si>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</si>
  <si>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(1975â€“1979)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</si>
  <si>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</si>
  <si>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</si>
  <si>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</si>
  <si>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</si>
  <si>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</si>
  <si>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</si>
  <si>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</si>
  <si>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</si>
  <si>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</si>
  <si>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</si>
  <si>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</si>
  <si>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</si>
  <si>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</si>
  <si>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</si>
  <si>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</si>
  <si>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</si>
  <si>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</si>
  <si>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</si>
  <si>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</si>
  <si>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</si>
  <si>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</si>
  <si>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</si>
  <si>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summaryÂ Â»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</si>
  <si>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</si>
  <si>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</si>
  <si>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</si>
  <si>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</si>
  <si>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</si>
  <si>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</si>
  <si>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</si>
  <si>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</si>
  <si>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</si>
  <si>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ZezÃ©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</si>
  <si>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</si>
  <si>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</si>
  <si>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</si>
  <si>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</si>
  <si>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</si>
  <si>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</si>
  <si>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</si>
  <si>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</si>
  <si>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</si>
  <si>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</si>
  <si>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</si>
  <si>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NausicaÃ¤ desperately struggles to prevent two warring nations from destroying themselves and their dying planet.</t>
  </si>
  <si>
    <t xml:space="preserve">
    Director:
Hayao Miyazaki
| 
    Stars:
Sumi Shimamoto, 
Mahito Tsujimura, 
Hisako KyÃ´da, 
GorÃ´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</si>
  <si>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</si>
  <si>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</si>
  <si>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</si>
  <si>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</si>
  <si>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</si>
  <si>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</si>
  <si>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</si>
  <si>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CÃ©line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</si>
  <si>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</si>
  <si>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</si>
  <si>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</si>
  <si>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</si>
  <si>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</si>
  <si>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</si>
  <si>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</si>
  <si>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</si>
  <si>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JosÃ©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</si>
  <si>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</si>
  <si>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</si>
  <si>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</si>
  <si>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</si>
  <si>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</si>
  <si>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</si>
  <si>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</si>
  <si>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</si>
  <si>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</si>
  <si>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</si>
  <si>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Ãngel GÃ³mez HernÃ¡ndez
| 
    Stars:
Rodolfo Sancho, 
Ana FernÃ¡ndez, 
RamÃ³n Barea, 
BelÃ©n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</si>
  <si>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</si>
  <si>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</si>
  <si>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</si>
  <si>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</si>
  <si>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</si>
  <si>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</si>
  <si>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Ã‡agatay Ulusoy, 
Hazar ErgÃ¼Ã§lÃ¼, 
Okan Yalabik, 
BurÃ§in Terzioglu
</t>
  </si>
  <si>
    <t>The Outsider</t>
  </si>
  <si>
    <t xml:space="preserve">
An epic set in post-WWII Japan and centered on an American former G.I. who joins the yakuza.</t>
  </si>
  <si>
    <t xml:space="preserve">
    Director:
Martin Zandvliet
| 
    Stars:
Jared Leto, 
Tadanobu Asano, 
Kippei ShÃ®na,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</si>
  <si>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</si>
  <si>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</si>
  <si>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</si>
  <si>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ZoÃ« Tapper
</t>
  </si>
  <si>
    <t>Shin seiki Evangelion GekijÃ´-ban: Air/Magokoro wo, kimi ni</t>
  </si>
  <si>
    <t xml:space="preserve">
Concurrent theatrical ending of the TV series Shin seiki evangerion (1995).</t>
  </si>
  <si>
    <t xml:space="preserve">
    Directors:
Hideaki Anno, 
Kazuya Tsurumaki
| 
    Stars:
Megumi Ogata, 
Megumi Hayashibara, 
YÃ»ko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</si>
  <si>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</si>
  <si>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</si>
  <si>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</si>
  <si>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</si>
  <si>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</si>
  <si>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</si>
  <si>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</si>
  <si>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</si>
  <si>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</si>
  <si>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SuÃ¡rez, 
Yon GonzÃ¡lez, 
Ana FernÃ¡ndez,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</si>
  <si>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</si>
  <si>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</si>
  <si>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</si>
  <si>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</si>
  <si>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</si>
  <si>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</si>
  <si>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</si>
  <si>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</si>
  <si>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</si>
  <si>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</si>
  <si>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</si>
  <si>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</si>
  <si>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</si>
  <si>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</si>
  <si>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</si>
  <si>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</si>
  <si>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</si>
  <si>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</si>
  <si>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</si>
  <si>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</si>
  <si>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</si>
  <si>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</si>
  <si>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</si>
  <si>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</si>
  <si>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</si>
  <si>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</si>
  <si>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</si>
  <si>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</si>
  <si>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SkarsgÃ¥rd, 
Paul Rudd, 
Justin Theroux, 
Levi EisenblÃ¤tter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</si>
  <si>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</si>
  <si>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</si>
  <si>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</si>
  <si>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</si>
  <si>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</si>
  <si>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</si>
  <si>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</si>
  <si>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summaryÂ Â»
</t>
  </si>
  <si>
    <t xml:space="preserve">
    Stars:
Mamoru Miyano, 
YÃ»to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</si>
  <si>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</si>
  <si>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</si>
  <si>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</si>
  <si>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</si>
  <si>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</si>
  <si>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</si>
  <si>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</si>
  <si>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</si>
  <si>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</si>
  <si>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</si>
  <si>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</si>
  <si>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</si>
  <si>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</si>
  <si>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</si>
  <si>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</si>
  <si>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</si>
  <si>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</si>
  <si>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</si>
  <si>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</si>
  <si>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</si>
  <si>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</si>
  <si>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</si>
  <si>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YÃ»suke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</si>
  <si>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</si>
  <si>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</si>
  <si>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</si>
  <si>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</si>
  <si>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</si>
  <si>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</si>
  <si>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</si>
  <si>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</si>
  <si>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</si>
  <si>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</si>
  <si>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</si>
  <si>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</si>
  <si>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</si>
  <si>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</si>
  <si>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</si>
  <si>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</si>
  <si>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</si>
  <si>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</si>
  <si>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</si>
  <si>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</si>
  <si>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</si>
  <si>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</si>
  <si>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</si>
  <si>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</si>
  <si>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</si>
  <si>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</si>
  <si>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</si>
  <si>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</si>
  <si>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</si>
  <si>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</si>
  <si>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</si>
  <si>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</si>
  <si>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</si>
  <si>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</si>
  <si>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</si>
  <si>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</si>
  <si>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</si>
  <si>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</si>
  <si>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</si>
  <si>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</si>
  <si>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</si>
  <si>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</si>
  <si>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</si>
  <si>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</si>
  <si>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</si>
  <si>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</si>
  <si>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</si>
  <si>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</si>
  <si>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</si>
  <si>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</si>
  <si>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</si>
  <si>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</si>
  <si>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</si>
  <si>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</si>
  <si>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</si>
  <si>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</si>
  <si>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</si>
  <si>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</si>
  <si>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</si>
  <si>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</si>
  <si>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</si>
  <si>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</si>
  <si>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</si>
  <si>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</si>
  <si>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</si>
  <si>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</si>
  <si>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</si>
  <si>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</si>
  <si>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</si>
  <si>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</si>
  <si>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RamÃ­rez,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</si>
  <si>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</si>
  <si>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</si>
  <si>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</si>
  <si>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</si>
  <si>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</si>
  <si>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</si>
  <si>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</si>
  <si>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</si>
  <si>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</si>
  <si>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</si>
  <si>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</si>
  <si>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</si>
  <si>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</si>
  <si>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</si>
  <si>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</si>
  <si>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</si>
  <si>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</si>
  <si>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</si>
  <si>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</si>
  <si>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</si>
  <si>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</si>
  <si>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summaryÂ Â»
</t>
  </si>
  <si>
    <t xml:space="preserve">
    Stars:
Kaito Ishikawa, 
Asami Seto, 
Billy Kametz, 
Robbie Friedman
</t>
  </si>
  <si>
    <t>Kara Para Ask</t>
  </si>
  <si>
    <t xml:space="preserve">
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</si>
  <si>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 xml:space="preserve">
    Stars:
Engin AkyÃ¼rek, 
Tuba BÃ¼yÃ¼kÃ¼stÃ¼n,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</si>
  <si>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</si>
  <si>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</si>
  <si>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</si>
  <si>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</si>
  <si>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</si>
  <si>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</si>
  <si>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</si>
  <si>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</si>
  <si>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</si>
  <si>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</si>
  <si>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</si>
  <si>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</si>
  <si>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</si>
  <si>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</si>
  <si>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</si>
  <si>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</si>
  <si>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</si>
  <si>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</si>
  <si>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</si>
  <si>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</si>
  <si>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</si>
  <si>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TÃ´ru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</si>
  <si>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</si>
  <si>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</si>
  <si>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</si>
  <si>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</si>
  <si>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</si>
  <si>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NÃ©lisse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</si>
  <si>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</si>
  <si>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</si>
  <si>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</si>
  <si>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</si>
  <si>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</si>
  <si>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</si>
  <si>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</si>
  <si>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</si>
  <si>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</si>
  <si>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</si>
  <si>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</si>
  <si>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</si>
  <si>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</si>
  <si>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</si>
  <si>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</si>
  <si>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</si>
  <si>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</si>
  <si>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</si>
  <si>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</si>
  <si>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</si>
  <si>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</si>
  <si>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</si>
  <si>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</si>
  <si>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</si>
  <si>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</si>
  <si>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</si>
  <si>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</si>
  <si>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</si>
  <si>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</si>
  <si>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</si>
  <si>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</si>
  <si>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</si>
  <si>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</si>
  <si>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</si>
  <si>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</si>
  <si>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</si>
  <si>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</si>
  <si>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</si>
  <si>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</si>
  <si>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</si>
  <si>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GimÃ©nez Cacho
</t>
  </si>
  <si>
    <t>Mignonnes</t>
  </si>
  <si>
    <t xml:space="preserve">
Amy, an 11-year-old girl, joins a group of dancers named "the cuties" at school, and rapidly grows aware of her burgeoning femininity - upsetting her mother and her values in the process.</t>
  </si>
  <si>
    <t xml:space="preserve">
    Director:
MaÃ¯mouna DoucourÃ©
| 
    Stars:
Fathia Youssouf, 
MÃ©dina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</si>
  <si>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</si>
  <si>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</si>
  <si>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</si>
  <si>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</si>
  <si>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</si>
  <si>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</si>
  <si>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</si>
  <si>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</si>
  <si>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</si>
  <si>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</si>
  <si>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</si>
  <si>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</si>
  <si>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</si>
  <si>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</si>
  <si>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</si>
  <si>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</si>
  <si>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</si>
  <si>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</si>
  <si>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</si>
  <si>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</si>
  <si>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</si>
  <si>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</si>
  <si>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</si>
  <si>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</si>
  <si>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</si>
  <si>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</si>
  <si>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</si>
  <si>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</si>
  <si>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</si>
  <si>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</si>
  <si>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</si>
  <si>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</si>
  <si>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</si>
  <si>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</si>
  <si>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</si>
  <si>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</si>
  <si>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</si>
  <si>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</si>
  <si>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</si>
  <si>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</si>
  <si>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</si>
  <si>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</si>
  <si>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</si>
  <si>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</si>
  <si>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</si>
  <si>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</si>
  <si>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</si>
  <si>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</si>
  <si>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</si>
  <si>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</si>
  <si>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</si>
  <si>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</si>
  <si>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</si>
  <si>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</si>
  <si>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</si>
  <si>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(2015â€“2016)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</si>
  <si>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</si>
  <si>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</si>
  <si>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</si>
  <si>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</si>
  <si>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</si>
  <si>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</si>
  <si>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</si>
  <si>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</si>
  <si>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</si>
  <si>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</si>
  <si>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</si>
  <si>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</si>
  <si>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</si>
  <si>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</si>
  <si>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</si>
  <si>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</si>
  <si>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</si>
  <si>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</si>
  <si>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</si>
  <si>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</si>
  <si>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</si>
  <si>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</si>
  <si>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</si>
  <si>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LluÃ­s QuÃ­lez
| 
    Stars:
Javier GutiÃ©rrez, 
Karra Elejalde, 
Luis Callejo, 
AndrÃ©s GertrÃºdix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</si>
  <si>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</si>
  <si>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</si>
  <si>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</si>
  <si>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</si>
  <si>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</si>
  <si>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</si>
  <si>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</si>
  <si>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</si>
  <si>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</si>
  <si>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</si>
  <si>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</si>
  <si>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</si>
  <si>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</si>
  <si>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</si>
  <si>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</si>
  <si>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</si>
  <si>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</si>
  <si>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</si>
  <si>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MinujÃ­n,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</si>
  <si>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</si>
  <si>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</si>
  <si>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</si>
  <si>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</si>
  <si>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</si>
  <si>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</si>
  <si>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</si>
  <si>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</si>
  <si>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(1995â€“1998)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</si>
  <si>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</si>
  <si>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</si>
  <si>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</si>
  <si>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</si>
  <si>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</si>
  <si>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NoÃ«l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</si>
  <si>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</si>
  <si>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</si>
  <si>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</si>
  <si>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</si>
  <si>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</si>
  <si>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</si>
  <si>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</si>
  <si>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</si>
  <si>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</si>
  <si>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</si>
  <si>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</si>
  <si>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</si>
  <si>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</si>
  <si>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</si>
  <si>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</si>
  <si>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</si>
  <si>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</si>
  <si>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</si>
  <si>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</si>
  <si>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RubÃ©n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</si>
  <si>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</si>
  <si>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</si>
  <si>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</si>
  <si>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</si>
  <si>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</si>
  <si>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</si>
  <si>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</si>
  <si>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</si>
  <si>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</si>
  <si>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</si>
  <si>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</si>
  <si>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</si>
  <si>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</si>
  <si>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</si>
  <si>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</si>
  <si>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</si>
  <si>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TenkÃ»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</si>
  <si>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</si>
  <si>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</si>
  <si>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</si>
  <si>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</si>
  <si>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</si>
  <si>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</si>
  <si>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</si>
  <si>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</si>
  <si>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</si>
  <si>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</si>
  <si>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AzorÃ­n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</si>
  <si>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</si>
  <si>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</si>
  <si>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</si>
  <si>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</si>
  <si>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</si>
  <si>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</si>
  <si>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</si>
  <si>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</si>
  <si>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</si>
  <si>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</si>
  <si>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</si>
  <si>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</si>
  <si>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</si>
  <si>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</si>
  <si>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</si>
  <si>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</si>
  <si>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</si>
  <si>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</si>
  <si>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</si>
  <si>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</si>
  <si>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</si>
  <si>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</si>
  <si>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</si>
  <si>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</si>
  <si>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</si>
  <si>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</si>
  <si>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</si>
  <si>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</si>
  <si>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</si>
  <si>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</si>
  <si>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</si>
  <si>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</si>
  <si>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</si>
  <si>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</si>
  <si>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</si>
  <si>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</si>
  <si>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</si>
  <si>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</si>
  <si>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</si>
  <si>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</si>
  <si>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</si>
  <si>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</si>
  <si>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CharitÃ©</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</si>
  <si>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</si>
  <si>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</si>
  <si>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</si>
  <si>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</si>
  <si>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</si>
  <si>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</si>
  <si>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</si>
  <si>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</si>
  <si>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</si>
  <si>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</si>
  <si>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(2012â€“2013)</t>
  </si>
  <si>
    <t xml:space="preserve">
Chloe is a New York party girl with the morals of a pirate. She causes trouble for her naive small town roommate, June, and Chloe's best friend, James Van Der Beek.</t>
  </si>
  <si>
    <t xml:space="preserve">
    Stars:
Krysten Ritter, 
Dreama Walker, 
Michael Blaiklock, 
Eric AndrÃ©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</si>
  <si>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</si>
  <si>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</si>
  <si>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Ãlex GonzÃ¡lez,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</si>
  <si>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</si>
  <si>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</si>
  <si>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</si>
  <si>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</si>
  <si>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</si>
  <si>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</si>
  <si>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</si>
  <si>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</si>
  <si>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</si>
  <si>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</si>
  <si>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</si>
  <si>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</si>
  <si>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</si>
  <si>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</si>
  <si>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</si>
  <si>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</si>
  <si>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</si>
  <si>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</si>
  <si>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</si>
  <si>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</si>
  <si>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</si>
  <si>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</si>
  <si>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</si>
  <si>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</si>
  <si>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</si>
  <si>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</si>
  <si>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</si>
  <si>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</si>
  <si>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</si>
  <si>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</si>
  <si>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</si>
  <si>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</si>
  <si>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trÃªve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</si>
  <si>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</si>
  <si>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</si>
  <si>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</si>
  <si>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</si>
  <si>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AzcÃ¡rate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</si>
  <si>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</si>
  <si>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</si>
  <si>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</si>
  <si>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</si>
  <si>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</si>
  <si>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</si>
  <si>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UzÃ¼moglu,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</si>
  <si>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</si>
  <si>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</si>
  <si>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</si>
  <si>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</si>
  <si>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</si>
  <si>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</si>
  <si>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</si>
  <si>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</si>
  <si>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</si>
  <si>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</si>
  <si>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</si>
  <si>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</si>
  <si>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</si>
  <si>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VerÃ³nica</t>
  </si>
  <si>
    <t xml:space="preserve">
Madrid, 1991. A teen girl finds herself besieged by an evil supernatural force after she played Ouija with two classmates.</t>
  </si>
  <si>
    <t xml:space="preserve">
    Director:
Paco Plaza
| 
    Stars:
Sandra Escacena, 
Bruna GonzÃ¡lez, 
Claudia Placer, 
IvÃ¡n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</si>
  <si>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</si>
  <si>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</si>
  <si>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</si>
  <si>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</si>
  <si>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</si>
  <si>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</si>
  <si>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</si>
  <si>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</si>
  <si>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</si>
  <si>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</si>
  <si>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</si>
  <si>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</si>
  <si>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</si>
  <si>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</si>
  <si>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</si>
  <si>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</si>
  <si>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</si>
  <si>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</si>
  <si>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</si>
  <si>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MichÃ´d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</si>
  <si>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</si>
  <si>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</si>
  <si>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</si>
  <si>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</si>
  <si>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</si>
  <si>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</si>
  <si>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</si>
  <si>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</si>
  <si>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</si>
  <si>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</si>
  <si>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</si>
  <si>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</si>
  <si>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</si>
  <si>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</si>
  <si>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</si>
  <si>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</si>
  <si>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</si>
  <si>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</si>
  <si>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</si>
  <si>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</si>
  <si>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ChloÃ«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</si>
  <si>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</si>
  <si>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</si>
  <si>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</si>
  <si>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</si>
  <si>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</si>
  <si>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JesÃºs Mosquera, 
Cristina CastaÃ±o, 
MarÃ­a Pedraza, 
JosÃ© de la Torre
</t>
  </si>
  <si>
    <t>The Hour</t>
  </si>
  <si>
    <t>(2011â€“2012)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</si>
  <si>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</si>
  <si>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</si>
  <si>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</si>
  <si>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</si>
  <si>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</si>
  <si>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</si>
  <si>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</si>
  <si>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</si>
  <si>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</si>
  <si>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</si>
  <si>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SinÃ©ad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</si>
  <si>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</si>
  <si>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</si>
  <si>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ItÃ´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</si>
  <si>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</si>
  <si>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</si>
  <si>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</si>
  <si>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</si>
  <si>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</si>
  <si>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</si>
  <si>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</si>
  <si>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(2011â€“2021)</t>
  </si>
  <si>
    <t xml:space="preserve">
Turkish television comedy series set in Istanbul, Leyla and Mecnun is a surreal and absurd comedy that revolves around the fictional love story between Leyla and Mecnun.</t>
  </si>
  <si>
    <t xml:space="preserve">
    Stars:
Ali Atay, 
Ahmet MÃ¼mtaz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</si>
  <si>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</si>
  <si>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</si>
  <si>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</si>
  <si>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</si>
  <si>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</si>
  <si>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</si>
  <si>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</si>
  <si>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</si>
  <si>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</si>
  <si>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</si>
  <si>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</si>
  <si>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</si>
  <si>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</si>
  <si>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</si>
  <si>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</si>
  <si>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</si>
  <si>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</si>
  <si>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</si>
  <si>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summaryÂ Â»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</si>
  <si>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</si>
  <si>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</si>
  <si>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</si>
  <si>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</si>
  <si>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</si>
  <si>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</si>
  <si>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</si>
  <si>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</si>
  <si>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</si>
  <si>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</si>
  <si>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</si>
  <si>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</si>
  <si>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</si>
  <si>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</si>
  <si>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</si>
  <si>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</si>
  <si>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</si>
  <si>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</si>
  <si>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</si>
  <si>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</si>
  <si>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</si>
  <si>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</si>
  <si>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</si>
  <si>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</si>
  <si>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</si>
  <si>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</si>
  <si>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</si>
  <si>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(2009â€“2011)</t>
  </si>
  <si>
    <t xml:space="preserve">
Betrayed by his trusted friends and the woman he loved, Ã–mer UÃ§ar returns as Ezel to exact his vengeance.</t>
  </si>
  <si>
    <t xml:space="preserve">
    Stars:
Kenan Imirzalioglu, 
Cansu Dere, 
Yigit Ã–zsener,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</si>
  <si>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</si>
  <si>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</si>
  <si>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</si>
  <si>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</si>
  <si>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</si>
  <si>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</si>
  <si>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MarÃ­a Pedraza, 
Pol Monen, 
Natalia Tena, 
Greta FernÃ¡ndez
</t>
  </si>
  <si>
    <t>Le convoyeur</t>
  </si>
  <si>
    <t xml:space="preserve">
A mysterious vengeful man takes a job as a security guard for a money transport company amidst a series of violent robberies.</t>
  </si>
  <si>
    <t xml:space="preserve">
    Director:
Nicolas Boukhrief
| 
    Stars:
Albert Dupontel, 
Jean Dujardin, 
FranÃ§ois BerlÃ©and, 
Claude Perron
</t>
  </si>
  <si>
    <t>SoupÃ§ons</t>
  </si>
  <si>
    <t>(2004â€“2018)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</si>
  <si>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</si>
  <si>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</si>
  <si>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</si>
  <si>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</si>
  <si>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</si>
  <si>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</si>
  <si>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</si>
  <si>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</si>
  <si>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</si>
  <si>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</si>
  <si>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</si>
  <si>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</si>
  <si>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</si>
  <si>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</si>
  <si>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</si>
  <si>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</si>
  <si>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KÃ¤ro,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</si>
  <si>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</si>
  <si>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</si>
  <si>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</si>
  <si>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</si>
  <si>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</si>
  <si>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summaryÂ Â»
</t>
  </si>
  <si>
    <t xml:space="preserve">
    Director:
Michihito Fujii
| 
    Stars:
GÃ´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</si>
  <si>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</si>
  <si>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</si>
  <si>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</si>
  <si>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</si>
  <si>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</si>
  <si>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</si>
  <si>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</si>
  <si>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</si>
  <si>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</si>
  <si>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</si>
  <si>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</si>
  <si>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</si>
  <si>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</si>
  <si>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</si>
  <si>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</si>
  <si>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</si>
  <si>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</si>
  <si>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</si>
  <si>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</si>
  <si>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</si>
  <si>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</si>
  <si>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</si>
  <si>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</si>
  <si>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</si>
  <si>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</si>
  <si>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</si>
  <si>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</si>
  <si>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</si>
  <si>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(1984â€“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</si>
  <si>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</si>
  <si>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</si>
  <si>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</si>
  <si>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</si>
  <si>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</si>
  <si>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Ã–ztekin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</si>
  <si>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</si>
  <si>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</si>
  <si>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KormÃ¡kur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</si>
  <si>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</si>
  <si>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</si>
  <si>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</si>
  <si>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</si>
  <si>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</si>
  <si>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</si>
  <si>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</si>
  <si>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</si>
  <si>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</si>
  <si>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</si>
  <si>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</si>
  <si>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</si>
  <si>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</si>
  <si>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</si>
  <si>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</si>
  <si>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</si>
  <si>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(2003â€“2006)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</si>
  <si>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</si>
  <si>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</si>
  <si>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</si>
  <si>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</si>
  <si>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</si>
  <si>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</si>
  <si>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</si>
  <si>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</si>
  <si>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Ã“rbita 9</t>
  </si>
  <si>
    <t xml:space="preserve">
Helena is a young girl who spent all her life in a space pod just after her birth, traveling from Earth to a distant planet where she will reunite with others space colonials, with the ...                See full summaryÂ Â»
</t>
  </si>
  <si>
    <t xml:space="preserve">
    Director:
Hatem Khraiche
| 
    Stars:
Clara Lago, 
Ãlex GonzÃ¡lez, 
AndrÃ©s Parra, 
BelÃ©n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</si>
  <si>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</si>
  <si>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</si>
  <si>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</si>
  <si>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</si>
  <si>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</si>
  <si>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</si>
  <si>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</si>
  <si>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</si>
  <si>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</si>
  <si>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</si>
  <si>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</si>
  <si>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</si>
  <si>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</si>
  <si>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</si>
  <si>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</si>
  <si>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</si>
  <si>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</si>
  <si>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</si>
  <si>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</si>
  <si>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</si>
  <si>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</si>
  <si>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BenoÃ®t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</si>
  <si>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</si>
  <si>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</si>
  <si>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</si>
  <si>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</si>
  <si>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</si>
  <si>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</si>
  <si>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KondÃ´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</si>
  <si>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</si>
  <si>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</si>
  <si>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Ã–hrman,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</si>
  <si>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</si>
  <si>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</si>
  <si>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</si>
  <si>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</si>
  <si>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</si>
  <si>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</si>
  <si>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</si>
  <si>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</si>
  <si>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</si>
  <si>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</si>
  <si>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</si>
  <si>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</si>
  <si>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</si>
  <si>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</si>
  <si>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</si>
  <si>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</si>
  <si>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</si>
  <si>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</si>
  <si>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</si>
  <si>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</si>
  <si>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</si>
  <si>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</si>
  <si>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</si>
  <si>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SuÃ¡rez, 
Claudette MaillÃ©,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</si>
  <si>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</si>
  <si>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</si>
  <si>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</si>
  <si>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</si>
  <si>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</si>
  <si>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</si>
  <si>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</si>
  <si>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</si>
  <si>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</si>
  <si>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</si>
  <si>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</si>
  <si>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</si>
  <si>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</si>
  <si>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</si>
  <si>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</si>
  <si>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</si>
  <si>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</si>
  <si>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</si>
  <si>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</si>
  <si>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</si>
  <si>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</si>
  <si>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</si>
  <si>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(2000â€“2004)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</si>
  <si>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</si>
  <si>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</si>
  <si>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</si>
  <si>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</si>
  <si>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</si>
  <si>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</si>
  <si>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InvisÃ­vel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</si>
  <si>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</si>
  <si>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LuÃ­sa Civita, 
JÃ©ssica CÃ³res, 
Samuel de Assis, 
Manuela Dieguez
</t>
  </si>
  <si>
    <t>KidÃ´ senshi Gandamu: SenkÃ´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</si>
  <si>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</si>
  <si>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ShÃ»kÃ´ Murase
| 
    Stars:
KenshÃ´ Ono, 
Reina Ueda, 
Jun'ichi Suwabe, 
SÃ´ma SaitÃ´
</t>
  </si>
  <si>
    <t>Quicksand</t>
  </si>
  <si>
    <t xml:space="preserve">
Maja, a student in Stockholm, finds herself on trial for murder after a tragedy at her school. More doubts and suspicions arise when new revelations are made.</t>
  </si>
  <si>
    <t xml:space="preserve">
    Stars:
Hanna ArdÃ©hn, 
Felix Sandman, 
David Dencik, 
Anna BjÃ¶rk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</si>
  <si>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</si>
  <si>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</si>
  <si>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</si>
  <si>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</si>
  <si>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(1984â€“2021)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</si>
  <si>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</si>
  <si>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</si>
  <si>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</si>
  <si>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</si>
  <si>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</si>
  <si>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</si>
  <si>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</si>
  <si>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</si>
  <si>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</si>
  <si>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</si>
  <si>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</si>
  <si>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</si>
  <si>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</si>
  <si>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</si>
  <si>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</si>
  <si>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</si>
  <si>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</si>
  <si>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</si>
  <si>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</si>
  <si>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</si>
  <si>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</si>
  <si>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</si>
  <si>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</si>
  <si>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RyÃ»nosuke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</si>
  <si>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</si>
  <si>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</si>
  <si>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</si>
  <si>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Ã”hara, 
JÃ´ji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</si>
  <si>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</si>
  <si>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</si>
  <si>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</si>
  <si>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</si>
  <si>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</si>
  <si>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</si>
  <si>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</si>
  <si>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</si>
  <si>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</si>
  <si>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</si>
  <si>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</si>
  <si>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</si>
  <si>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</si>
  <si>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</si>
  <si>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</si>
  <si>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</si>
  <si>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</si>
  <si>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</si>
  <si>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</si>
  <si>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</si>
  <si>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</si>
  <si>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</si>
  <si>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</si>
  <si>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</si>
  <si>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GÃ¶ransson,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</si>
  <si>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</si>
  <si>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</si>
  <si>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</si>
  <si>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</si>
  <si>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</si>
  <si>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</si>
  <si>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</si>
  <si>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</si>
  <si>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RyÃ´suke Yamada, 
Tsubasa Honda, 
Dean Fujioka, 
RyÃ»ta SatÃ´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</si>
  <si>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</si>
  <si>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</si>
  <si>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</si>
  <si>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</si>
  <si>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</si>
  <si>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</si>
  <si>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</si>
  <si>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</si>
  <si>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</si>
  <si>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</si>
  <si>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</si>
  <si>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</si>
  <si>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</si>
  <si>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</si>
  <si>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</si>
  <si>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</si>
  <si>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</si>
  <si>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</si>
  <si>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</si>
  <si>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</si>
  <si>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</si>
  <si>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</si>
  <si>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(1994â€“1999)</t>
  </si>
  <si>
    <t xml:space="preserve">
The series based on the lives of a group of students who attend the fictional Hartley High School in Sydney. Praised for its willingness to tackle gritty issues, from drugs to romance to ...                See full summaryÂ Â»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</si>
  <si>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</si>
  <si>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</si>
  <si>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</si>
  <si>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JÃ³zef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</si>
  <si>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</si>
  <si>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</si>
  <si>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</si>
  <si>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</si>
  <si>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</si>
  <si>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</si>
  <si>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</si>
  <si>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</si>
  <si>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</si>
  <si>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</si>
  <si>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</si>
  <si>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</si>
  <si>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</si>
  <si>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</si>
  <si>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</si>
  <si>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Ã–ykÃ¼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</si>
  <si>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</si>
  <si>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</si>
  <si>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</si>
  <si>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</si>
  <si>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</si>
  <si>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</si>
  <si>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</si>
  <si>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</si>
  <si>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ShÃ»ichirÃ´ Moriyama, 
Tokiko KatÃ´, 
Bunshi Katsura Vi, 
Tsunehiko KamijÃ´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</si>
  <si>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</si>
  <si>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</si>
  <si>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</si>
  <si>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</si>
  <si>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</si>
  <si>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</si>
  <si>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</si>
  <si>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</si>
  <si>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</si>
  <si>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</si>
  <si>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</si>
  <si>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</si>
  <si>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</si>
  <si>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</si>
  <si>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PÃ¥lsson,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</si>
  <si>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</si>
  <si>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</si>
  <si>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</si>
  <si>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</si>
  <si>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</si>
  <si>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</si>
  <si>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</si>
  <si>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</si>
  <si>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Jean-StÃ©phane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</si>
  <si>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</si>
  <si>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</si>
  <si>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</si>
  <si>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</si>
  <si>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</si>
  <si>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</si>
  <si>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</si>
  <si>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</si>
  <si>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MuÃ±oz, once a successful executive, makes the fateful decision to leave his home, which he and his family can no longer afford.</t>
  </si>
  <si>
    <t xml:space="preserve">
    Directors:
David Pastor, 
Ã€lex Pastor
| 
    Stars:
Javier GutiÃ©rrez, 
Mario Casas, 
Bruna CusÃ­, 
Ruth DÃ­az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</si>
  <si>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</si>
  <si>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</si>
  <si>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</si>
  <si>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</si>
  <si>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</si>
  <si>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YÃ´ko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</si>
  <si>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</si>
  <si>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</si>
  <si>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</si>
  <si>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</si>
  <si>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</si>
  <si>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</si>
  <si>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</si>
  <si>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</si>
  <si>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</si>
  <si>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YÃ»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</si>
  <si>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</si>
  <si>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</si>
  <si>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</si>
  <si>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</si>
  <si>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</si>
  <si>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</si>
  <si>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</si>
  <si>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</si>
  <si>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DÃ©borah FranÃ§ois, 
Guillermo Pfening, 
Maria RodrÃ­guez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</si>
  <si>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</si>
  <si>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</si>
  <si>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</si>
  <si>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</si>
  <si>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</si>
  <si>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</si>
  <si>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</si>
  <si>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</si>
  <si>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</si>
  <si>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</si>
  <si>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</si>
  <si>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</si>
  <si>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</si>
  <si>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</si>
  <si>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</si>
  <si>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</si>
  <si>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</si>
  <si>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</si>
  <si>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</si>
  <si>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</si>
  <si>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</si>
  <si>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</si>
  <si>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</si>
  <si>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(1969â€“1974)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</si>
  <si>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</si>
  <si>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</si>
  <si>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</si>
  <si>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</si>
  <si>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</si>
  <si>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</si>
  <si>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</si>
  <si>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</si>
  <si>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</si>
  <si>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</si>
  <si>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PenÃ©lope Cruz, 
Edgar RamÃ­rez, 
Gael GarcÃ­a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</si>
  <si>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</si>
  <si>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</si>
  <si>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</si>
  <si>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</si>
  <si>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</si>
  <si>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</si>
  <si>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</si>
  <si>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</si>
  <si>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</si>
  <si>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</si>
  <si>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</si>
  <si>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SatÃ´, 
Shinya Niiro, 
Shunsuke Tanaka
</t>
  </si>
  <si>
    <t>SeÃ±ora Acero</t>
  </si>
  <si>
    <t xml:space="preserve">
SeÃ±ora Acero 3: La Coyote- Bastard daughter of Vicente Acero, Vicenta Rigores Acero (La Coyote) must come face to face with her destiny to become the New SeÃ±ora Acero, as she is the inheritor of the Acero family dynasty.</t>
  </si>
  <si>
    <t xml:space="preserve">
    Stars:
Aurora Gil, 
Oscar Priego, 
Jorge ZÃ¡rate,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</si>
  <si>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</si>
  <si>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</si>
  <si>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</si>
  <si>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</si>
  <si>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(2012â€“2016)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</si>
  <si>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</si>
  <si>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</si>
  <si>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</si>
  <si>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</si>
  <si>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RamÃ­rez, 
Tony Caprari, 
Kate Normington
</t>
  </si>
  <si>
    <t>Byeol-e-seo on geu-dae</t>
  </si>
  <si>
    <t>(2013â€“2014)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</si>
  <si>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</si>
  <si>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</si>
  <si>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</si>
  <si>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</si>
  <si>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</si>
  <si>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</si>
  <si>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</si>
  <si>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</si>
  <si>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</si>
  <si>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</si>
  <si>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</si>
  <si>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</si>
  <si>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</si>
  <si>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</si>
  <si>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</si>
  <si>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KÃ¤ro,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</si>
  <si>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</si>
  <si>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</si>
  <si>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YÃ»ki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</si>
  <si>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</si>
  <si>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</si>
  <si>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</si>
  <si>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</si>
  <si>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</si>
  <si>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</si>
  <si>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</si>
  <si>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</si>
  <si>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</si>
  <si>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</si>
  <si>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</si>
  <si>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</si>
  <si>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</si>
  <si>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</si>
  <si>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</si>
  <si>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</si>
  <si>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</si>
  <si>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</si>
  <si>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</si>
  <si>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</si>
  <si>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</si>
  <si>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</si>
  <si>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</si>
  <si>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</si>
  <si>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</si>
  <si>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</si>
  <si>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Ken'yÃ» Horiuchi, 
Yoshimasa Hosoya
</t>
  </si>
  <si>
    <t>Mortel</t>
  </si>
  <si>
    <t xml:space="preserve">
A group of French teenagers are bound together by a supernatural force.</t>
  </si>
  <si>
    <t xml:space="preserve">
    Stars:
Georgina Elizabeth Okon, 
Ryan Cargill, 
Carl Malapa, 
NÃ©mo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</si>
  <si>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</si>
  <si>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</si>
  <si>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</si>
  <si>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</si>
  <si>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</si>
  <si>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</si>
  <si>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Shin'ichirÃ´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</si>
  <si>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</si>
  <si>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</si>
  <si>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BrÃ©mault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</si>
  <si>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</si>
  <si>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</si>
  <si>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</si>
  <si>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</si>
  <si>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</si>
  <si>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</si>
  <si>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</si>
  <si>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</si>
  <si>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</si>
  <si>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</si>
  <si>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</si>
  <si>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</si>
  <si>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</si>
  <si>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</si>
  <si>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</si>
  <si>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</si>
  <si>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</si>
  <si>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(2008â€“2009)</t>
  </si>
  <si>
    <t xml:space="preserve">
Ryuji Takasu lives in a falling down house with his mother, and although being a nice guy is cursed with the evil look of his father causing people to avoid him. Taiga Aisaka is a tiny,self...                See full summaryÂ Â»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</si>
  <si>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</si>
  <si>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</si>
  <si>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</si>
  <si>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</si>
  <si>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</si>
  <si>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</si>
  <si>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</si>
  <si>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</si>
  <si>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</si>
  <si>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</si>
  <si>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</si>
  <si>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</si>
  <si>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</si>
  <si>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</si>
  <si>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</si>
  <si>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</si>
  <si>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</si>
  <si>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</si>
  <si>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MarÃ­a returns to Mexico and vies for control of her family's tequila empire as it threatens to crumble under corruption and secrets.</t>
  </si>
  <si>
    <t xml:space="preserve">
    Stars:
Irene Azuela, 
Juan Manuel Bernal, 
Osvaldo Benavides, 
Regina PavÃ³n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</si>
  <si>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</si>
  <si>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</si>
  <si>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</si>
  <si>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</si>
  <si>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</si>
  <si>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</si>
  <si>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</si>
  <si>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</si>
  <si>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YÃ´hei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</si>
  <si>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</si>
  <si>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</si>
  <si>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</si>
  <si>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</si>
  <si>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summaryÂ Â»
</t>
  </si>
  <si>
    <t xml:space="preserve">
    Stars:
Son Ye-jin, 
Jung Hae-In, 
Joo Min-Kyung, 
Kim Chang-wan
</t>
  </si>
  <si>
    <t>Omoide no MÃ¢nÃ®</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</si>
  <si>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</si>
  <si>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</si>
  <si>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</si>
  <si>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</si>
  <si>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</si>
  <si>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</si>
  <si>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</si>
  <si>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</si>
  <si>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</si>
  <si>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</si>
  <si>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</si>
  <si>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</si>
  <si>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</si>
  <si>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</si>
  <si>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</si>
  <si>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</si>
  <si>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</si>
  <si>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</si>
  <si>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KÃ¶se, 
Ã‡agdas Onur Ã–ztÃ¼rk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</si>
  <si>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</si>
  <si>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</si>
  <si>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BjÃ¶rn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</si>
  <si>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</si>
  <si>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</si>
  <si>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</si>
  <si>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</si>
  <si>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</si>
  <si>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Ãlex GarcÃ­a, 
VerÃ³nica SÃ¡nchez, 
Ãlex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</si>
  <si>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</si>
  <si>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</si>
  <si>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</si>
  <si>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</si>
  <si>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</si>
  <si>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</si>
  <si>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</si>
  <si>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Ãˆ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</si>
  <si>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</si>
  <si>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</si>
  <si>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</si>
  <si>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</si>
  <si>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</si>
  <si>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</si>
  <si>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</si>
  <si>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</si>
  <si>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</si>
  <si>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</si>
  <si>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</si>
  <si>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</si>
  <si>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</si>
  <si>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</si>
  <si>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</si>
  <si>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</si>
  <si>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</si>
  <si>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</si>
  <si>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</si>
  <si>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</si>
  <si>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</si>
  <si>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</si>
  <si>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</si>
  <si>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</si>
  <si>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</si>
  <si>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</si>
  <si>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</si>
  <si>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</si>
  <si>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</si>
  <si>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</si>
  <si>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</si>
  <si>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</si>
  <si>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</si>
  <si>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forÃªt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</si>
  <si>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</si>
  <si>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ClÃ©ment, 
Alexia Barlier, 
FrÃ©dÃ©ric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</si>
  <si>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</si>
  <si>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</si>
  <si>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</si>
  <si>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</si>
  <si>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</si>
  <si>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</si>
  <si>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</si>
  <si>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</si>
  <si>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</si>
  <si>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</si>
  <si>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</si>
  <si>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</si>
  <si>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</si>
  <si>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</si>
  <si>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ThorbjÃ¸rn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</si>
  <si>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</si>
  <si>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</si>
  <si>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</si>
  <si>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</si>
  <si>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</si>
  <si>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</si>
  <si>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</si>
  <si>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</si>
  <si>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</si>
  <si>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</si>
  <si>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</si>
  <si>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</si>
  <si>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</si>
  <si>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</si>
  <si>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</si>
  <si>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</si>
  <si>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</si>
  <si>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</si>
  <si>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</si>
  <si>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</si>
  <si>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</si>
  <si>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</si>
  <si>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</si>
  <si>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</si>
  <si>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</si>
  <si>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</si>
  <si>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</si>
  <si>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</si>
  <si>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summaryÂ Â»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</si>
  <si>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</si>
  <si>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</si>
  <si>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</si>
  <si>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</si>
  <si>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</si>
  <si>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</si>
  <si>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</si>
  <si>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</si>
  <si>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</si>
  <si>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</si>
  <si>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</si>
  <si>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</si>
  <si>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DÃ­az.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</si>
  <si>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</si>
  <si>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</si>
  <si>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</si>
  <si>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GÃ©lin
| 
    Stars:
Omar Sy, 
ClÃ©mence PoÃ©sy,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</si>
  <si>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</si>
  <si>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</si>
  <si>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summaryÂ Â»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</si>
  <si>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</si>
  <si>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</si>
  <si>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</si>
  <si>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</si>
  <si>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</si>
  <si>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</si>
  <si>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</si>
  <si>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</si>
  <si>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</si>
  <si>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</si>
  <si>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</si>
  <si>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</si>
  <si>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(2006â€“2009)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</si>
  <si>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</si>
  <si>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</si>
  <si>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</si>
  <si>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</si>
  <si>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SatÃ´,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</si>
  <si>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</si>
  <si>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</si>
  <si>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</si>
  <si>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fianÃ§ailles</t>
  </si>
  <si>
    <t xml:space="preserve">
Tells the story of a young woman's relentless search for her fiancÃ©,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</si>
  <si>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</si>
  <si>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</si>
  <si>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</si>
  <si>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</si>
  <si>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</si>
  <si>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</si>
  <si>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</si>
  <si>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GorÃ´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</si>
  <si>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</si>
  <si>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</si>
  <si>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</si>
  <si>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</si>
  <si>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</si>
  <si>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</si>
  <si>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</si>
  <si>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</si>
  <si>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</si>
  <si>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</si>
  <si>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</si>
  <si>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(2011â€“2013)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</si>
  <si>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</si>
  <si>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</si>
  <si>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</si>
  <si>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(2007â€“2008)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</si>
  <si>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</si>
  <si>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</si>
  <si>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</si>
  <si>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(1988â€“1999)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</si>
  <si>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</si>
  <si>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</si>
  <si>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FranÃ§aise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</si>
  <si>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</si>
  <si>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</si>
  <si>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dragÃ³n</t>
  </si>
  <si>
    <t xml:space="preserve">
After the murder of his parents when he was a little kid, Mexican Miguel Garza is sent away to Japan. 20 years later, he has to go back to his home country as the new heir of his family's cartel.</t>
  </si>
  <si>
    <t xml:space="preserve">
    Stars:
SebastiÃ¡n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</si>
  <si>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</si>
  <si>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</si>
  <si>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</si>
  <si>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</si>
  <si>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</si>
  <si>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</si>
  <si>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</si>
  <si>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</si>
  <si>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</si>
  <si>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</si>
  <si>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</si>
  <si>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TÃ¼resan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</si>
  <si>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</si>
  <si>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</si>
  <si>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</si>
  <si>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</si>
  <si>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</si>
  <si>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</si>
  <si>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</si>
  <si>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</si>
  <si>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</si>
  <si>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BjÃ¸rnlund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</si>
  <si>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</si>
  <si>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</si>
  <si>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</si>
  <si>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</si>
  <si>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</si>
  <si>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</si>
  <si>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</si>
  <si>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</si>
  <si>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</si>
  <si>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</si>
  <si>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</si>
  <si>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</si>
  <si>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</si>
  <si>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</si>
  <si>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</si>
  <si>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</si>
  <si>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</si>
  <si>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DemaiziÃ¨re,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</si>
  <si>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</si>
  <si>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</si>
  <si>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</si>
  <si>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</si>
  <si>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</si>
  <si>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</si>
  <si>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</si>
  <si>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</si>
  <si>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</si>
  <si>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</si>
  <si>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</si>
  <si>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</si>
  <si>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</si>
  <si>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ChloÃ« Grace Moretz, 
Thomas Mann, 
Richard Armitage, 
Carrie-Anne Moss
</t>
  </si>
  <si>
    <t>Vexed</t>
  </si>
  <si>
    <t>(2010â€“2012)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</si>
  <si>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</si>
  <si>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</si>
  <si>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</si>
  <si>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</si>
  <si>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</si>
  <si>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</si>
  <si>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</si>
  <si>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</si>
  <si>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</si>
  <si>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</si>
  <si>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</si>
  <si>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</si>
  <si>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</si>
  <si>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dÃ©cor.</t>
  </si>
  <si>
    <t xml:space="preserve">
    Stars:
Bobby Berk, 
Karamo Brown, 
Tan France, 
Antoni Porowski
</t>
  </si>
  <si>
    <t>Republic of Doyle</t>
  </si>
  <si>
    <t>(2010â€“2014)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</si>
  <si>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</si>
  <si>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</si>
  <si>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</si>
  <si>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</si>
  <si>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</si>
  <si>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</si>
  <si>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</si>
  <si>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</si>
  <si>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</si>
  <si>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</si>
  <si>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</si>
  <si>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</si>
  <si>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nuÃ©e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</si>
  <si>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</si>
  <si>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</si>
  <si>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</si>
  <si>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</si>
  <si>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</si>
  <si>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</si>
  <si>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</si>
  <si>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</si>
  <si>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</si>
  <si>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</si>
  <si>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SuÃ¡rez, 
Ernesto Alterio, 
Alejandro Speitzer, 
Isaac HernÃ¡ndez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</si>
  <si>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</si>
  <si>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</si>
  <si>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</si>
  <si>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</si>
  <si>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</si>
  <si>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</si>
  <si>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BergstrÃ¶m
| 
    Stars:
Molly Nutley, 
Fredrik Quinones, 
Rakel WÃ¤rmlÃ¤nder,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</si>
  <si>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</si>
  <si>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</si>
  <si>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</si>
  <si>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</si>
  <si>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</si>
  <si>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</si>
  <si>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</si>
  <si>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</si>
  <si>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</si>
  <si>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</si>
  <si>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</si>
  <si>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</si>
  <si>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</si>
  <si>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</si>
  <si>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</si>
  <si>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</si>
  <si>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</si>
  <si>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</si>
  <si>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summaryÂ Â»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</si>
  <si>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</si>
  <si>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</si>
  <si>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</si>
  <si>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</si>
  <si>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</si>
  <si>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</si>
  <si>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</si>
  <si>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</si>
  <si>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</si>
  <si>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</si>
  <si>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</si>
  <si>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</si>
  <si>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</si>
  <si>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</si>
  <si>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</si>
  <si>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</si>
  <si>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AndrÃ©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</si>
  <si>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</si>
  <si>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</si>
  <si>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</si>
  <si>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</si>
  <si>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</si>
  <si>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</si>
  <si>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</si>
  <si>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</si>
  <si>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</si>
  <si>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</si>
  <si>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</si>
  <si>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</si>
  <si>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</si>
  <si>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</si>
  <si>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</si>
  <si>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</si>
  <si>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</si>
  <si>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</si>
  <si>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</si>
  <si>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</si>
  <si>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</si>
  <si>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</si>
  <si>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</si>
  <si>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</si>
  <si>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</si>
  <si>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</si>
  <si>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</si>
  <si>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</si>
  <si>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</si>
  <si>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</si>
  <si>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</si>
  <si>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</si>
  <si>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</si>
  <si>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</si>
  <si>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</si>
  <si>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</si>
  <si>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</si>
  <si>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</si>
  <si>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</si>
  <si>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</si>
  <si>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</si>
  <si>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</si>
  <si>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</si>
  <si>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</si>
  <si>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</si>
  <si>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</si>
  <si>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HÃ¨ctor HernÃ¡ndez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</si>
  <si>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</si>
  <si>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</si>
  <si>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</si>
  <si>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</si>
  <si>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GarcÃ­a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</si>
  <si>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</si>
  <si>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</si>
  <si>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</si>
  <si>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</si>
  <si>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</si>
  <si>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</si>
  <si>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</si>
  <si>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</si>
  <si>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</si>
  <si>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</si>
  <si>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</si>
  <si>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</si>
  <si>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</si>
  <si>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RocÃ­o Wanninkhof is murdered. Her mother's ex-partner, Dolores VÃ¡zquez, is suspected. Did she do it? A second victim reveals the truth.</t>
  </si>
  <si>
    <t xml:space="preserve">
    Director:
TÃ nia BallÃ³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</si>
  <si>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</si>
  <si>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</si>
  <si>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</si>
  <si>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</si>
  <si>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</si>
  <si>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ChloÃ«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</si>
  <si>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</si>
  <si>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</si>
  <si>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</si>
  <si>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</si>
  <si>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</si>
  <si>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</si>
  <si>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</si>
  <si>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</si>
  <si>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</si>
  <si>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</si>
  <si>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</si>
  <si>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</si>
  <si>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</si>
  <si>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</si>
  <si>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</si>
  <si>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</si>
  <si>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</si>
  <si>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SebastiÃ¡n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</si>
  <si>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</si>
  <si>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</si>
  <si>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</si>
  <si>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</si>
  <si>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</si>
  <si>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</si>
  <si>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ExpÃ³sito,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</si>
  <si>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</si>
  <si>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</si>
  <si>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</si>
  <si>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</si>
  <si>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</si>
  <si>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</si>
  <si>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</si>
  <si>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</si>
  <si>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</si>
  <si>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</si>
  <si>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</si>
  <si>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</si>
  <si>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</si>
  <si>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</si>
  <si>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</si>
  <si>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</si>
  <si>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AnazÃ¢</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</si>
  <si>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</si>
  <si>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</si>
  <si>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</si>
  <si>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</si>
  <si>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</si>
  <si>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</si>
  <si>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</si>
  <si>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</si>
  <si>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</si>
  <si>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</si>
  <si>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</si>
  <si>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</si>
  <si>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ChloÃ©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</si>
  <si>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</si>
  <si>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</si>
  <si>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</si>
  <si>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</si>
  <si>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</si>
  <si>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</si>
  <si>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</si>
  <si>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</si>
  <si>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</si>
  <si>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</si>
  <si>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</si>
  <si>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</si>
  <si>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</si>
  <si>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</si>
  <si>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CortÃ©s, 
MarÃ­a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</si>
  <si>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</si>
  <si>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</si>
  <si>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FalcÃ³n,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</si>
  <si>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</si>
  <si>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</si>
  <si>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</si>
  <si>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</si>
  <si>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(2006â€“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</si>
  <si>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</si>
  <si>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</si>
  <si>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</si>
  <si>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</si>
  <si>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</si>
  <si>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</si>
  <si>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</si>
  <si>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</si>
  <si>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</si>
  <si>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</si>
  <si>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</si>
  <si>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</si>
  <si>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</si>
  <si>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summaryÂ Â»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</si>
  <si>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</si>
  <si>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</si>
  <si>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</si>
  <si>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</si>
  <si>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</si>
  <si>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</si>
  <si>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</si>
  <si>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</si>
  <si>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</si>
  <si>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</si>
  <si>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</si>
  <si>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</si>
  <si>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</si>
  <si>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</si>
  <si>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</si>
  <si>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</si>
  <si>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DemiÃ¡n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</si>
  <si>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</si>
  <si>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</si>
  <si>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</si>
  <si>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</si>
  <si>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</si>
  <si>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</si>
  <si>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</si>
  <si>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</si>
  <si>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</si>
  <si>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</si>
  <si>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</si>
  <si>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</si>
  <si>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</si>
  <si>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</si>
  <si>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</si>
  <si>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</si>
  <si>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</si>
  <si>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</si>
  <si>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</si>
  <si>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</si>
  <si>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</si>
  <si>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</si>
  <si>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</si>
  <si>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</si>
  <si>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</si>
  <si>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</si>
  <si>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</si>
  <si>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</si>
  <si>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</si>
  <si>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</si>
  <si>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</si>
  <si>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</si>
  <si>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</si>
  <si>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</si>
  <si>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</si>
  <si>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</si>
  <si>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</si>
  <si>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</si>
  <si>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</si>
  <si>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</si>
  <si>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</si>
  <si>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</si>
  <si>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</si>
  <si>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</si>
  <si>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</si>
  <si>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</si>
  <si>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</si>
  <si>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</si>
  <si>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</si>
  <si>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</si>
  <si>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</si>
  <si>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</si>
  <si>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</si>
  <si>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</si>
  <si>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</si>
  <si>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</si>
  <si>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</si>
  <si>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</si>
  <si>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(1992â€“1995)</t>
  </si>
  <si>
    <t xml:space="preserve">
One day, 14-year-old Yusuke Urameshi suddenly finds himself dead, having died pushing a child out of the way of oncoming traffic. Since he has such a bad personality, even the Spirit World ...                See full summaryÂ Â»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</si>
  <si>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</si>
  <si>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</si>
  <si>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</si>
  <si>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ErÃ©ndira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</si>
  <si>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</si>
  <si>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</si>
  <si>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</si>
  <si>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</si>
  <si>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</si>
  <si>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</si>
  <si>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</si>
  <si>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</si>
  <si>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</si>
  <si>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</si>
  <si>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</si>
  <si>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FÃ¼hrer,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</si>
  <si>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</si>
  <si>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</si>
  <si>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</si>
  <si>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</si>
  <si>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</si>
  <si>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</si>
  <si>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</si>
  <si>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</si>
  <si>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</si>
  <si>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</si>
  <si>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</si>
  <si>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</si>
  <si>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</si>
  <si>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</si>
  <si>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</si>
  <si>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</si>
  <si>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</si>
  <si>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</si>
  <si>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</si>
  <si>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</si>
  <si>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</si>
  <si>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</si>
  <si>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</si>
  <si>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</si>
  <si>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</si>
  <si>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</si>
  <si>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</si>
  <si>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</si>
  <si>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</si>
  <si>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</si>
  <si>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BrÃ­an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</si>
  <si>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</si>
  <si>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</si>
  <si>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</si>
  <si>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</si>
  <si>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</si>
  <si>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</si>
  <si>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</si>
  <si>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</si>
  <si>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</si>
  <si>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</si>
  <si>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</si>
  <si>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MartÃ­nez, 
Pep AmbrÃ²s
</t>
  </si>
  <si>
    <t>Gokushufudo</t>
  </si>
  <si>
    <t xml:space="preserve">
A retired gangster spends his time as a househusband carrying out home chores.</t>
  </si>
  <si>
    <t xml:space="preserve">
    Stars:
KenjirÃ´ Tsuda, 
Shizuka ItÃ´,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</si>
  <si>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</si>
  <si>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</si>
  <si>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WaldstÃ¤tten,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</si>
  <si>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</si>
  <si>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</si>
  <si>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</si>
  <si>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</si>
  <si>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</si>
  <si>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</si>
  <si>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</si>
  <si>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</si>
  <si>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</si>
  <si>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</si>
  <si>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</si>
  <si>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</si>
  <si>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</si>
  <si>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</si>
  <si>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</si>
  <si>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</si>
  <si>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</si>
  <si>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</si>
  <si>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</si>
  <si>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jÃ»nin</t>
  </si>
  <si>
    <t xml:space="preserve">
Cursed with a life of immortality, a samurai is tasked by a young girl to help avenge the death of her father. Based on the manga series by Hiroaki Samura.</t>
  </si>
  <si>
    <t xml:space="preserve">
    Director:
Takashi Miike
| 
    Stars:
Takuya Kimura, 
Hana Sugisaki, 
SÃ´ta Fukushi, 
Hayato Ichihara
</t>
  </si>
  <si>
    <t xml:space="preserve">
A show on a mission to to proving that persona is more crucial than physicality when it comes to the attraction of both sexes. Top-of-the-range hollywood prosthetics are used to disguise ...                See full summaryÂ Â»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</si>
  <si>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</si>
  <si>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</si>
  <si>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</si>
  <si>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</si>
  <si>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</si>
  <si>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</si>
  <si>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</si>
  <si>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</si>
  <si>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</si>
  <si>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</si>
  <si>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</si>
  <si>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</si>
  <si>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</si>
  <si>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</si>
  <si>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ToshirÃ´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</si>
  <si>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</si>
  <si>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</si>
  <si>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</si>
  <si>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</si>
  <si>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</si>
  <si>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summaryÂ Â»
</t>
  </si>
  <si>
    <t xml:space="preserve">
    Stars:
James Rhine, 
Lena Anderson, 
James Bartholet, 
Lily Cade
</t>
  </si>
  <si>
    <t>Le chant du loup</t>
  </si>
  <si>
    <t xml:space="preserve">
In the near future, a French submarine finds itself in a crisis situation.</t>
  </si>
  <si>
    <t xml:space="preserve">
    Director:
Antonin Baudry
| 
    Stars:
FranÃ§ois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</si>
  <si>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</si>
  <si>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</si>
  <si>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</si>
  <si>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</si>
  <si>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</si>
  <si>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HerrÃ¡n,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</si>
  <si>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</si>
  <si>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</si>
  <si>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</si>
  <si>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</si>
  <si>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</si>
  <si>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</si>
  <si>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</si>
  <si>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summaryÂ Â»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</si>
  <si>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</si>
  <si>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</si>
  <si>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</si>
  <si>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</si>
  <si>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</si>
  <si>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</si>
  <si>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</si>
  <si>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</si>
  <si>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</si>
  <si>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</si>
  <si>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</si>
  <si>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</si>
  <si>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</si>
  <si>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</si>
  <si>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</si>
  <si>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</si>
  <si>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</si>
  <si>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</si>
  <si>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</si>
  <si>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</si>
  <si>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</si>
  <si>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</si>
  <si>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ChaloupkovÃ¡, 
Hana BaronovÃ¡, 
Vojtech HÃ½zdal,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</si>
  <si>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</si>
  <si>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</si>
  <si>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</si>
  <si>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</si>
  <si>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</si>
  <si>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</si>
  <si>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</si>
  <si>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</si>
  <si>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</si>
  <si>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</si>
  <si>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</si>
  <si>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</si>
  <si>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</si>
  <si>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</si>
  <si>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</si>
  <si>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</si>
  <si>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</si>
  <si>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JÃ³hannes Haukur JÃ³hannesson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</si>
  <si>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</si>
  <si>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</si>
  <si>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</si>
  <si>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</si>
  <si>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</si>
  <si>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</si>
  <si>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</si>
  <si>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</si>
  <si>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</si>
  <si>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</si>
  <si>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</si>
  <si>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</si>
  <si>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</si>
  <si>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</si>
  <si>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</si>
  <si>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</si>
  <si>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</si>
  <si>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</si>
  <si>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(2008â€“2010)</t>
  </si>
  <si>
    <t xml:space="preserve">
Having lost his wife eleven years ago, Adnan devoted all his attention to his daughter Nihal and his son BÃ¼lent. Adnan, who lives in one of the most prominent mansions along the Bosporus in...                See full summaryÂ Â»
</t>
  </si>
  <si>
    <t xml:space="preserve">
    Stars:
Beren Saat, 
KivanÃ§ Tatlitug, 
Nebahat Ã‡ehre, 
Hazal Kaya
</t>
  </si>
  <si>
    <t>La vita davanti a sÃ©</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</si>
  <si>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</si>
  <si>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</si>
  <si>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</si>
  <si>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</si>
  <si>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</si>
  <si>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</si>
  <si>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</si>
  <si>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</si>
  <si>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</si>
  <si>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</si>
  <si>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</si>
  <si>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</si>
  <si>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</si>
  <si>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</si>
  <si>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</si>
  <si>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</si>
  <si>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UnitÃ©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</si>
  <si>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</si>
  <si>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</si>
  <si>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</si>
  <si>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</si>
  <si>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</si>
  <si>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</si>
  <si>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</si>
  <si>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GorÃ´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</si>
  <si>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</si>
  <si>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</si>
  <si>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</si>
  <si>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</si>
  <si>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</si>
  <si>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</si>
  <si>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GÃ´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</si>
  <si>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</si>
  <si>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</si>
  <si>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</si>
  <si>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</si>
  <si>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</si>
  <si>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</si>
  <si>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</si>
  <si>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</si>
  <si>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</si>
  <si>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</si>
  <si>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</si>
  <si>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</si>
  <si>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</si>
  <si>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</si>
  <si>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TestrÃ¶l Ã©s lÃ©lekrÃ¶l</t>
  </si>
  <si>
    <t xml:space="preserve">
When slaughterhouse workers Endre and MÃ¡ria discover they share the same dreams, where they meet in a forest as deer and fall in love, they decide to make their dreams come true, but it's difficult in real life.</t>
  </si>
  <si>
    <t xml:space="preserve">
    Director:
IldikÃ³ Enyedi
| 
    Stars:
Alexandra BorbÃ©ly, 
GÃ©za MorcsÃ¡nyi, 
RÃ©ka Tenki, 
ZoltÃ¡n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</si>
  <si>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</si>
  <si>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</si>
  <si>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</si>
  <si>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</si>
  <si>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</si>
  <si>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RamÃ³n Alvia is a professional boxer who, although he has won several international championships, is old and is at the end of his career. He resists. In the gym, Ramon discovers among the young boxers Deborah, a beautiful girl.</t>
  </si>
  <si>
    <t xml:space="preserve">
    Director:
HernÃ¡n BelÃ³n
| 
    Stars:
Leonardo Sbaraglia, 
Eva De Dominici, 
Ã‰rica Bianchi, 
Osmar NÃºÃ±ez
</t>
  </si>
  <si>
    <t>Luis Miguel: La Serie</t>
  </si>
  <si>
    <t xml:space="preserve">
The series dramatizes the life story of Mexican superstar singer Luis Miguel, who has captivated audiences in Latin America and beyond for decades.</t>
  </si>
  <si>
    <t xml:space="preserve">
    Stars:
Diego Boneta, 
Gabriel Nuncio, 
CÃ©sar BordÃ³n,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</si>
  <si>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</si>
  <si>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</si>
  <si>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</si>
  <si>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</si>
  <si>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</si>
  <si>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</si>
  <si>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</si>
  <si>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</si>
  <si>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</si>
  <si>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</si>
  <si>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</si>
  <si>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</si>
  <si>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</si>
  <si>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</si>
  <si>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</si>
  <si>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</si>
  <si>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</si>
  <si>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</si>
  <si>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Ã¼ber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</si>
  <si>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</si>
  <si>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</si>
  <si>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</si>
  <si>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CÃ©sar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</si>
  <si>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</si>
  <si>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</si>
  <si>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</si>
  <si>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</si>
  <si>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</si>
  <si>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</si>
  <si>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</si>
  <si>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</si>
  <si>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</si>
  <si>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</si>
  <si>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</si>
  <si>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</si>
  <si>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</si>
  <si>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</si>
  <si>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</si>
  <si>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</si>
  <si>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</si>
  <si>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summaryÂ Â»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</si>
  <si>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</si>
  <si>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</si>
  <si>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</si>
  <si>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</si>
  <si>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</si>
  <si>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</si>
  <si>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</si>
  <si>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</si>
  <si>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</si>
  <si>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GuillÃ©n Cuervo, 
Juan Gea, 
Francesca PiÃ±Ã³n,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</si>
  <si>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</si>
  <si>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</si>
  <si>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</si>
  <si>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</si>
  <si>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</si>
  <si>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</si>
  <si>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</si>
  <si>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</si>
  <si>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RÃ¸nning, 
Espen Sandberg
| 
    Stars:
PÃ¥l Sverre Hagen, 
Anders Baasmo Christiansen, 
Gustaf SkarsgÃ¥rd,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</si>
  <si>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</si>
  <si>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</si>
  <si>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</si>
  <si>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PeÃ±a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</si>
  <si>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</si>
  <si>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</si>
  <si>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</si>
  <si>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</si>
  <si>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</si>
  <si>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</si>
  <si>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</si>
  <si>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nÃ¦rmeste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</si>
  <si>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</si>
  <si>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</si>
  <si>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</si>
  <si>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summaryÂ Â»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</si>
  <si>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</si>
  <si>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</si>
  <si>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</si>
  <si>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</si>
  <si>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</si>
  <si>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</si>
  <si>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summaryÂ Â»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</si>
  <si>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</si>
  <si>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</si>
  <si>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</si>
  <si>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</si>
  <si>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</si>
  <si>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</si>
  <si>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</si>
  <si>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</si>
  <si>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</si>
  <si>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</si>
  <si>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</si>
  <si>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</si>
  <si>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RÃ©volution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</si>
  <si>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</si>
  <si>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</si>
  <si>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</si>
  <si>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ProchÃ¡zka,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</si>
  <si>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</si>
  <si>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</si>
  <si>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</si>
  <si>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</si>
  <si>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</si>
  <si>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</si>
  <si>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(1999â€“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</si>
  <si>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</si>
  <si>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</si>
  <si>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</si>
  <si>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</si>
  <si>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</si>
  <si>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</si>
  <si>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</si>
  <si>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</si>
  <si>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</si>
  <si>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</si>
  <si>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</si>
  <si>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</si>
  <si>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</si>
  <si>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</si>
  <si>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</si>
  <si>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</si>
  <si>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</si>
  <si>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</si>
  <si>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</si>
  <si>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</si>
  <si>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</si>
  <si>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</si>
  <si>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</si>
  <si>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</si>
  <si>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</si>
  <si>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</si>
  <si>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</si>
  <si>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</si>
  <si>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YulÃ­n Cruz, 
Anna Kendrick
</t>
  </si>
  <si>
    <t>The Rational Life</t>
  </si>
  <si>
    <t xml:space="preserve">
Shen Ruo Xin is a thirty-something professional who decides to take a stand against unfair societal expectations At her workplace she finds herself drawn to two different men - one her ...                See full summaryÂ Â»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</si>
  <si>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</si>
  <si>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</si>
  <si>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</si>
  <si>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</si>
  <si>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</si>
  <si>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</si>
  <si>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</si>
  <si>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</si>
  <si>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</si>
  <si>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</si>
  <si>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</si>
  <si>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</si>
  <si>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</si>
  <si>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</si>
  <si>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</si>
  <si>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LÃ©a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</si>
  <si>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</si>
  <si>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</si>
  <si>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</si>
  <si>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</si>
  <si>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</si>
  <si>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</si>
  <si>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</si>
  <si>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</si>
  <si>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</si>
  <si>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</si>
  <si>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</si>
  <si>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</si>
  <si>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</si>
  <si>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</si>
  <si>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</si>
  <si>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</si>
  <si>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</si>
  <si>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</si>
  <si>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CortÃ©s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</si>
  <si>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</si>
  <si>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</si>
  <si>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</si>
  <si>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</si>
  <si>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summaryÂ Â»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</si>
  <si>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</si>
  <si>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</si>
  <si>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</si>
  <si>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</si>
  <si>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</si>
  <si>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</si>
  <si>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</si>
  <si>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</si>
  <si>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</si>
  <si>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</si>
  <si>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</si>
  <si>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Ãlex de la Iglesia
| 
    Stars:
Blanca SuÃ¡rez,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</si>
  <si>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</si>
  <si>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</si>
  <si>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</si>
  <si>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</si>
  <si>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</si>
  <si>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</si>
  <si>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</si>
  <si>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</si>
  <si>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</si>
  <si>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</si>
  <si>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</si>
  <si>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</si>
  <si>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</si>
  <si>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</si>
  <si>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</si>
  <si>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</si>
  <si>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</si>
  <si>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</si>
  <si>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summaryÂ Â»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</si>
  <si>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</si>
  <si>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</si>
  <si>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</si>
  <si>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</si>
  <si>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</si>
  <si>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</si>
  <si>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</si>
  <si>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</si>
  <si>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</si>
  <si>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</si>
  <si>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</si>
  <si>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</si>
  <si>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</si>
  <si>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</si>
  <si>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</si>
  <si>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</si>
  <si>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</si>
  <si>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PokÃ©mon Journeys</t>
  </si>
  <si>
    <t xml:space="preserve">
With his partner Go and his PokÃ©mon Scorbunny in the Galar region, Ash with his Pikachu tries to capture Mew and all the PokÃ©mon. Meanwhile, the three members of Team Rocket Jessie, James ...                See full summaryÂ Â»
</t>
  </si>
  <si>
    <t xml:space="preserve">
    Stars:
Rica Matsumoto, 
Ikue Ã”tani,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</si>
  <si>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</si>
  <si>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</si>
  <si>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</si>
  <si>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</si>
  <si>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</si>
  <si>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CÃ©line Sciamma
| 
    Stars:
Pauline Acquart, 
Louise BlachÃ¨re, 
AdÃ¨le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</si>
  <si>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</si>
  <si>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</si>
  <si>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YÃ¡Ã±ez,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</si>
  <si>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</si>
  <si>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</si>
  <si>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</si>
  <si>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</si>
  <si>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</si>
  <si>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</si>
  <si>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</si>
  <si>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</si>
  <si>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</si>
  <si>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</si>
  <si>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</si>
  <si>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</si>
  <si>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</si>
  <si>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</si>
  <si>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SÃ¡nchez to marry her lover of fifteen years, Marcela Gracia Ibeas.</t>
  </si>
  <si>
    <t xml:space="preserve">
    Director:
Isabel Coixet
| 
    Stars:
Natalia de Molina, 
Greta FernÃ¡ndez,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</si>
  <si>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</si>
  <si>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</si>
  <si>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</si>
  <si>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</si>
  <si>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(1992â€“2014)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</si>
  <si>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</si>
  <si>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</si>
  <si>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</si>
  <si>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</si>
  <si>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StÃ©fi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</si>
  <si>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</si>
  <si>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</si>
  <si>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</si>
  <si>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</si>
  <si>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</si>
  <si>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</si>
  <si>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</si>
  <si>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</si>
  <si>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</si>
  <si>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VerÃ´nica</t>
  </si>
  <si>
    <t xml:space="preserve">
After witnessing a suicide, an unobtrusive police clerk decides to investigate two neglected cases on her own, both involving abused women.</t>
  </si>
  <si>
    <t xml:space="preserve">
    Stars:
TainÃ¡ MÃ¼ller, 
Camila Morgado, 
Eduardo Moscovis, 
AntÃ´nio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</si>
  <si>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</si>
  <si>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</si>
  <si>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</si>
  <si>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</si>
  <si>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</si>
  <si>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</si>
  <si>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</si>
  <si>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affÃ¦re</t>
  </si>
  <si>
    <t xml:space="preserve">
A newly appointed teacher finds herself being followed, and soon discovers that one of her own students is obsessed with her.</t>
  </si>
  <si>
    <t xml:space="preserve">
    Director:
Henrik Martin Dahlsbakken
| 
    Stars:
Andrea BrÃ¦in Hovig, 
Tarjei Sandvik Moe, 
Carsten BjÃ¸rnlund,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</si>
  <si>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</si>
  <si>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</si>
  <si>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</si>
  <si>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</si>
  <si>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</si>
  <si>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</si>
  <si>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</si>
  <si>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</si>
  <si>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GÃ¼ven, 
Serenay Sarikaya, 
Mehmet GÃ¼nsÃ¼r, 
Berrak TÃ¼zÃ¼nataÃ§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</si>
  <si>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</si>
  <si>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</si>
  <si>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</si>
  <si>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</si>
  <si>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</si>
  <si>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</si>
  <si>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</si>
  <si>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</si>
  <si>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</si>
  <si>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</si>
  <si>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</si>
  <si>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</si>
  <si>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</si>
  <si>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</si>
  <si>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ChloÃ« Grace Moretz, 
Sam Rockwell, 
Mark Webber
</t>
  </si>
  <si>
    <t>$0.44M</t>
  </si>
  <si>
    <t>KÃ´kaku kidÃ´tai: Stand Alone Complex</t>
  </si>
  <si>
    <t>(2002â€“2005)</t>
  </si>
  <si>
    <t xml:space="preserve">
The futuristic adventures of a female cyborg counter intelligence agent and her support team.</t>
  </si>
  <si>
    <t xml:space="preserve">
    Stars:
ShirÃ´ SaitÃ´,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</si>
  <si>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</si>
  <si>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</si>
  <si>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</si>
  <si>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</si>
  <si>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</si>
  <si>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</si>
  <si>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</si>
  <si>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summaryÂ Â»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</si>
  <si>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</si>
  <si>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</si>
  <si>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</si>
  <si>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</si>
  <si>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</si>
  <si>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</si>
  <si>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</si>
  <si>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</si>
  <si>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</si>
  <si>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HernÃ¡ndez,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</si>
  <si>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</si>
  <si>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</si>
  <si>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</si>
  <si>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</si>
  <si>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</si>
  <si>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GÃ³mez, 
Candela PeÃ±a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</si>
  <si>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</si>
  <si>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</si>
  <si>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</si>
  <si>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</si>
  <si>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</si>
  <si>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</si>
  <si>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</si>
  <si>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</si>
  <si>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</si>
  <si>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</si>
  <si>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</si>
  <si>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Ã‡agatay Ulusoy, 
Emir Ali Dogrul, 
Ersin Arici, 
Turgay TanÃ¼lkÃ¼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</si>
  <si>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</si>
  <si>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</si>
  <si>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</si>
  <si>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spÃ©ciales</t>
  </si>
  <si>
    <t xml:space="preserve">
A French journalist in Afghanistan is kidnapped by the Taliban.</t>
  </si>
  <si>
    <t xml:space="preserve">
    Director:
StÃ©phane Rybojad
| 
    Stars:
Diane Kruger, 
Djimon Hounsou, 
BenoÃ®t Magimel, 
Denis MÃ©nochet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</si>
  <si>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</si>
  <si>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</si>
  <si>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</si>
  <si>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</si>
  <si>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</si>
  <si>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(2021â€“ )</t>
  </si>
  <si>
    <t xml:space="preserve">
A human girl secretly raised by robots starts to uncover the dark secrets behind her lush, utopian world where humanity has all but vanished.</t>
  </si>
  <si>
    <t xml:space="preserve">
    Stars:
Marika KÃ´no, 
KentarÃ´ ItÃ´, 
KyÃ´ko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</si>
  <si>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</si>
  <si>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</si>
  <si>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</si>
  <si>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</si>
  <si>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</si>
  <si>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</si>
  <si>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</si>
  <si>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KÃ´ji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</si>
  <si>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</si>
  <si>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</si>
  <si>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</si>
  <si>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</si>
  <si>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</si>
  <si>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</si>
  <si>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Ã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</si>
  <si>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</si>
  <si>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GrÃ©goire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</si>
  <si>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</si>
  <si>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</si>
  <si>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</si>
  <si>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</si>
  <si>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</si>
  <si>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</si>
  <si>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</si>
  <si>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</si>
  <si>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</si>
  <si>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</si>
  <si>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RockstrÃ¶m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</si>
  <si>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</si>
  <si>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</si>
  <si>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</si>
  <si>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</si>
  <si>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</si>
  <si>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</si>
  <si>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</si>
  <si>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</si>
  <si>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</si>
  <si>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</si>
  <si>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</si>
  <si>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</si>
  <si>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</si>
  <si>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</si>
  <si>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</si>
  <si>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</si>
  <si>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</si>
  <si>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summaryÂ Â»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</si>
  <si>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</si>
  <si>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</si>
  <si>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</si>
  <si>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</si>
  <si>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</si>
  <si>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</si>
  <si>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</si>
  <si>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</si>
  <si>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ZoÃ«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</si>
  <si>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</si>
  <si>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</si>
  <si>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</si>
  <si>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</si>
  <si>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</si>
  <si>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</si>
  <si>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</si>
  <si>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</si>
  <si>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</si>
  <si>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</si>
  <si>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</si>
  <si>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</si>
  <si>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</si>
  <si>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BolÃ­var: Una lucha admirable</t>
  </si>
  <si>
    <t xml:space="preserve">
Depicts the life and loves of Venezuelan Gen. SimÃ³n BolÃ­var, who helped liberate several Latin American countries from Spain.</t>
  </si>
  <si>
    <t xml:space="preserve">
    Stars:
Luis GerÃ³nimo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</si>
  <si>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</si>
  <si>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</si>
  <si>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</si>
  <si>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</si>
  <si>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</si>
  <si>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</si>
  <si>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</si>
  <si>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</si>
  <si>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</si>
  <si>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</si>
  <si>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</si>
  <si>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</si>
  <si>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</si>
  <si>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</si>
  <si>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</si>
  <si>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</si>
  <si>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</si>
  <si>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</si>
  <si>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</si>
  <si>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</si>
  <si>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</si>
  <si>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</si>
  <si>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</si>
  <si>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</si>
  <si>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</si>
  <si>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</si>
  <si>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</si>
  <si>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</si>
  <si>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</si>
  <si>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</si>
  <si>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</si>
  <si>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</si>
  <si>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</si>
  <si>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</si>
  <si>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</si>
  <si>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</si>
  <si>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aÃ±os</t>
  </si>
  <si>
    <t xml:space="preserve">
1973. Uruguay is governed by a military dictatorship. One autumn night, three Tupamaro prisoners are taken from their jail cells in a secret military operation. The order is precise: "As we...                See full summaryÂ Â»
</t>
  </si>
  <si>
    <t xml:space="preserve">
    Director:
Ãlvaro Brechner
| 
    Stars:
Antonio de la Torre, 
Chino DarÃ­n, 
Alfonso Tort, 
CÃ©sar Troncoso
</t>
  </si>
  <si>
    <t>CharitÃ©</t>
  </si>
  <si>
    <t xml:space="preserve">
The series describes the accomplishments of several famous German physicians and scientists at the prestigious CharitÃ©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</si>
  <si>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</si>
  <si>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</si>
  <si>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</si>
  <si>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</si>
  <si>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</si>
  <si>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</si>
  <si>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</si>
  <si>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</si>
  <si>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</si>
  <si>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</si>
  <si>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</si>
  <si>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</si>
  <si>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</si>
  <si>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</si>
  <si>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</si>
  <si>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</si>
  <si>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</si>
  <si>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SolÃ³rzano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</si>
  <si>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</si>
  <si>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</si>
  <si>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</si>
  <si>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</si>
  <si>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</si>
  <si>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ThÃ©odore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</si>
  <si>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</si>
  <si>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</si>
  <si>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</si>
  <si>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</si>
  <si>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</si>
  <si>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</si>
  <si>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</si>
  <si>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</si>
  <si>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KÃ¶ppl,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</si>
  <si>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</si>
  <si>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</si>
  <si>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</si>
  <si>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</si>
  <si>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</si>
  <si>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</si>
  <si>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</si>
  <si>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</si>
  <si>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</si>
  <si>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</si>
  <si>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</si>
  <si>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SÃ´ichirÃ´ Hoshi
</t>
  </si>
  <si>
    <t>The Mothership</t>
  </si>
  <si>
    <t xml:space="preserve">
The sci-fi adventure follows Sara Morse (Berry) one year since her husband mysteriously vanished from their rural farm. When she discovers a strange, extraterrestrial object underneath ...                See full summaryÂ Â»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</si>
  <si>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</si>
  <si>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</si>
  <si>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</si>
  <si>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</si>
  <si>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</si>
  <si>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</si>
  <si>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</si>
  <si>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</si>
  <si>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summaryÂ Â»
</t>
  </si>
  <si>
    <t xml:space="preserve">
    Stars:
YÃ»ichi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</si>
  <si>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</si>
  <si>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</si>
  <si>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</si>
  <si>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</si>
  <si>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</si>
  <si>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</si>
  <si>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</si>
  <si>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</si>
  <si>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</si>
  <si>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</si>
  <si>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</si>
  <si>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</si>
  <si>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</si>
  <si>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</si>
  <si>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</si>
  <si>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</si>
  <si>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</si>
  <si>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</si>
  <si>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</si>
  <si>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</si>
  <si>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</si>
  <si>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</si>
  <si>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</si>
  <si>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</si>
  <si>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</si>
  <si>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</si>
  <si>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</si>
  <si>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</si>
  <si>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</si>
  <si>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</si>
  <si>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</si>
  <si>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</si>
  <si>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</si>
  <si>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</si>
  <si>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</si>
  <si>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</si>
  <si>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</si>
  <si>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</si>
  <si>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</si>
  <si>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</si>
  <si>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</si>
  <si>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summaryÂ Â»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</si>
  <si>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</si>
  <si>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</si>
  <si>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</si>
  <si>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</si>
  <si>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</si>
  <si>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</si>
  <si>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</si>
  <si>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</si>
  <si>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</si>
  <si>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</si>
  <si>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</si>
  <si>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</si>
  <si>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</si>
  <si>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</si>
  <si>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</si>
  <si>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</si>
  <si>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</si>
  <si>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</si>
  <si>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</si>
  <si>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</si>
  <si>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</si>
  <si>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</si>
  <si>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</si>
  <si>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</si>
  <si>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</si>
  <si>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</si>
  <si>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</si>
  <si>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</si>
  <si>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</si>
  <si>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</si>
  <si>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</si>
  <si>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</si>
  <si>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</si>
  <si>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</si>
  <si>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</si>
  <si>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</si>
  <si>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</si>
  <si>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</si>
  <si>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</si>
  <si>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</si>
  <si>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</si>
  <si>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</si>
  <si>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</si>
  <si>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</si>
  <si>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JÃ©rÃ©my Clapin
| 
    Stars:
Hakim Faris, 
Victoire Du Bois, 
Patrick d'AssumÃ§ao,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</si>
  <si>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</si>
  <si>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</si>
  <si>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</si>
  <si>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</si>
  <si>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</si>
  <si>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</si>
  <si>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</si>
  <si>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</si>
  <si>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</si>
  <si>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</si>
  <si>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</si>
  <si>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</si>
  <si>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</si>
  <si>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</si>
  <si>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RaÃºl ArÃ©valo, 
Paulina GarcÃ­a, 
Candela PeÃ±a,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</si>
  <si>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</si>
  <si>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</si>
  <si>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</si>
  <si>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</si>
  <si>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</si>
  <si>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</si>
  <si>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</si>
  <si>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</si>
  <si>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</si>
  <si>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</si>
  <si>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</si>
  <si>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</si>
  <si>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</si>
  <si>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</si>
  <si>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</si>
  <si>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</si>
  <si>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</si>
  <si>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</si>
  <si>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</si>
  <si>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</si>
  <si>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</si>
  <si>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</si>
  <si>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</si>
  <si>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</si>
  <si>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</si>
  <si>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</si>
  <si>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</si>
  <si>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</si>
  <si>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</si>
  <si>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</si>
  <si>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</si>
  <si>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</si>
  <si>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</si>
  <si>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</si>
  <si>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</si>
  <si>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</si>
  <si>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</si>
  <si>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</si>
  <si>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</si>
  <si>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</si>
  <si>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</si>
  <si>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</si>
  <si>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</si>
  <si>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</si>
  <si>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</si>
  <si>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</si>
  <si>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</si>
  <si>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summaryÂ Â»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</si>
  <si>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</si>
  <si>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</si>
  <si>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</si>
  <si>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</si>
  <si>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</si>
  <si>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</si>
  <si>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</si>
  <si>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</si>
  <si>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</si>
  <si>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</si>
  <si>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</si>
  <si>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</si>
  <si>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</si>
  <si>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</si>
  <si>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</si>
  <si>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</si>
  <si>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</si>
  <si>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</si>
  <si>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</si>
  <si>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LeÃ³n, 
Alexandra JimÃ©nez,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</si>
  <si>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</si>
  <si>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</si>
  <si>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</si>
  <si>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</si>
  <si>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Ã¼ber-elite.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</si>
  <si>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</si>
  <si>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</si>
  <si>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</si>
  <si>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</si>
  <si>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</si>
  <si>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</si>
  <si>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</si>
  <si>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</si>
  <si>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</si>
  <si>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</si>
  <si>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</si>
  <si>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</si>
  <si>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</si>
  <si>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fotÃ³grafo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</si>
  <si>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</si>
  <si>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HernÃ¡ndez, 
AdriÃ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</si>
  <si>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</si>
  <si>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</si>
  <si>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</si>
  <si>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</si>
  <si>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</si>
  <si>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</si>
  <si>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</si>
  <si>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</si>
  <si>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</si>
  <si>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</si>
  <si>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</si>
  <si>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</si>
  <si>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</si>
  <si>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</si>
  <si>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</si>
  <si>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KammertÃ¶ns, 
Vanessa NÃ¶cker,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</si>
  <si>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</si>
  <si>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</si>
  <si>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</si>
  <si>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</si>
  <si>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</si>
  <si>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</si>
  <si>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</si>
  <si>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</si>
  <si>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</si>
  <si>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</si>
  <si>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</si>
  <si>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</si>
  <si>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</si>
  <si>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</si>
  <si>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</si>
  <si>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MahÃ´ shÃ´jo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</si>
  <si>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</si>
  <si>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YÃ»ki, 
Chiwa SaitÃ´,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</si>
  <si>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</si>
  <si>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</si>
  <si>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summaryÂ Â»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</si>
  <si>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</si>
  <si>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</si>
  <si>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</si>
  <si>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</si>
  <si>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</si>
  <si>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</si>
  <si>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</si>
  <si>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</si>
  <si>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</si>
  <si>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fiancÃ©'s mother in southern Italy, a woman must fight the mysterious and malevolent curse intent on claiming her daughter.</t>
  </si>
  <si>
    <t xml:space="preserve">
    Director:
Domenico Emanuele de Feudis
| 
    Stars:
Riccardo Scamarcio, 
MÃ­a Maestro, 
Giulia Patrignani, 
Mariella Lo Sardo
</t>
  </si>
  <si>
    <t>Bleach: BurÃ®chu</t>
  </si>
  <si>
    <t xml:space="preserve">
A Japanese teenager with the ability to see ghosts gains a soul reaper's powers and begins his duties as a substitute soul reaper.</t>
  </si>
  <si>
    <t xml:space="preserve">
    Director:
Shinsuke Sato
| 
    Stars:
SÃ´ta Fukushi, 
Hana Sugisaki, 
RyÃ´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</si>
  <si>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</si>
  <si>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</si>
  <si>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</si>
  <si>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</si>
  <si>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</si>
  <si>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SÃ¸rensen, 
AndrÃ© SÃ¸rum,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</si>
  <si>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</si>
  <si>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</si>
  <si>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</si>
  <si>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</si>
  <si>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</si>
  <si>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</si>
  <si>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</si>
  <si>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</si>
  <si>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</si>
  <si>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</si>
  <si>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</si>
  <si>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</si>
  <si>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</si>
  <si>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</si>
  <si>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</si>
  <si>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</si>
  <si>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</si>
  <si>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(1983â€“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</si>
  <si>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</si>
  <si>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</si>
  <si>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</si>
  <si>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</si>
  <si>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</si>
  <si>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</si>
  <si>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</si>
  <si>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</si>
  <si>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</si>
  <si>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</si>
  <si>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</si>
  <si>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</si>
  <si>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</si>
  <si>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</si>
  <si>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</si>
  <si>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SÃ¼rer,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</si>
  <si>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</si>
  <si>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</si>
  <si>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</si>
  <si>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</si>
  <si>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</si>
  <si>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</si>
  <si>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</si>
  <si>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</si>
  <si>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</si>
  <si>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</si>
  <si>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</si>
  <si>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</si>
  <si>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</si>
  <si>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</si>
  <si>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</si>
  <si>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</si>
  <si>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</si>
  <si>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</si>
  <si>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</si>
  <si>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</si>
  <si>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</si>
  <si>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</si>
  <si>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TalancÃ³n,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</si>
  <si>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</si>
  <si>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</si>
  <si>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</si>
  <si>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</si>
  <si>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</si>
  <si>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</si>
  <si>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</si>
  <si>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</si>
  <si>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</si>
  <si>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</si>
  <si>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</si>
  <si>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</si>
  <si>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</si>
  <si>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</si>
  <si>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</si>
  <si>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</si>
  <si>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</si>
  <si>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</si>
  <si>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</si>
  <si>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</si>
  <si>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</si>
  <si>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</si>
  <si>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</si>
  <si>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</si>
  <si>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ShinchÃ´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</si>
  <si>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</si>
  <si>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</si>
  <si>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ElÃ§in Sangu, 
Kerem BÃ¼rsin, 
Birkan Sokullu, 
Selma ErgeÃ§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</si>
  <si>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</si>
  <si>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</si>
  <si>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</si>
  <si>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</si>
  <si>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</si>
  <si>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</si>
  <si>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</si>
  <si>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</si>
  <si>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</si>
  <si>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</si>
  <si>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</si>
  <si>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</si>
  <si>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</si>
  <si>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</si>
  <si>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</si>
  <si>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</si>
  <si>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</si>
  <si>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</si>
  <si>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</si>
  <si>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</si>
  <si>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</si>
  <si>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</si>
  <si>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</si>
  <si>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</si>
  <si>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</si>
  <si>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</si>
  <si>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</si>
  <si>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samobÃ³jcÃ³w.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</si>
  <si>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</si>
  <si>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</si>
  <si>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</si>
  <si>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</si>
  <si>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</si>
  <si>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</si>
  <si>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</si>
  <si>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</si>
  <si>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</si>
  <si>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DamiÃ¡n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</si>
  <si>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</si>
  <si>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</si>
  <si>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</si>
  <si>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</si>
  <si>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</si>
  <si>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</si>
  <si>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</si>
  <si>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</si>
  <si>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AndrÃ©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</si>
  <si>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</si>
  <si>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</si>
  <si>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</si>
  <si>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</si>
  <si>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</si>
  <si>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</si>
  <si>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</si>
  <si>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</si>
  <si>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</si>
  <si>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</si>
  <si>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</si>
  <si>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</si>
  <si>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</si>
  <si>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dÃ©clin</t>
  </si>
  <si>
    <t xml:space="preserve">
A fatal accident at a remote survivalist training camp sends participants into a panic - and sets the stage for a chilling showdown.</t>
  </si>
  <si>
    <t xml:space="preserve">
    Director:
Patrice LalibertÃ©
| 
    Stars:
Guillaume Laurin, 
Marie-Evelyne Lessard, 
RÃ©al BossÃ©, 
Marc BeauprÃ©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</si>
  <si>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</si>
  <si>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</si>
  <si>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</si>
  <si>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</si>
  <si>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</si>
  <si>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Ãlvaro Cervantes, 
Susana Abaitua, 
Luis Zahera, 
Aixa VillagrÃ¡n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</si>
  <si>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</si>
  <si>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</si>
  <si>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</si>
  <si>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</si>
  <si>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</si>
  <si>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</si>
  <si>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</si>
  <si>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</si>
  <si>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</si>
  <si>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</si>
  <si>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</si>
  <si>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DomÃ¨nech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</si>
  <si>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</si>
  <si>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</si>
  <si>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</si>
  <si>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</si>
  <si>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</si>
  <si>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</si>
  <si>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</si>
  <si>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</si>
  <si>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</si>
  <si>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</si>
  <si>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</si>
  <si>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</si>
  <si>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</si>
  <si>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</si>
  <si>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</si>
  <si>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</si>
  <si>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</si>
  <si>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</si>
  <si>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</si>
  <si>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</si>
  <si>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</si>
  <si>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</si>
  <si>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</si>
  <si>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</si>
  <si>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</si>
  <si>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</si>
  <si>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</si>
  <si>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</si>
  <si>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</si>
  <si>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</si>
  <si>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</si>
  <si>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</si>
  <si>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</si>
  <si>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</si>
  <si>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</si>
  <si>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</si>
  <si>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</si>
  <si>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</si>
  <si>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</si>
  <si>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</si>
  <si>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</si>
  <si>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</si>
  <si>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</si>
  <si>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</si>
  <si>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</si>
  <si>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Ã¡rbol de la sangre</t>
  </si>
  <si>
    <t xml:space="preserve">
Rebeca and Marc make a travel to discover their mutual family pasts in Rebeca's grandparents house.</t>
  </si>
  <si>
    <t xml:space="preserve">
    Director:
Julio Medem
| 
    Stars:
Ãlvaro Cervantes, 
Ãšrsula CorberÃ³, 
Patricia LÃ³pez Arnaiz, 
JoaquÃ­n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</si>
  <si>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</si>
  <si>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</si>
  <si>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</si>
  <si>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</si>
  <si>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</si>
  <si>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</si>
  <si>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</si>
  <si>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</si>
  <si>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</si>
  <si>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</si>
  <si>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</si>
  <si>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</si>
  <si>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</si>
  <si>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</si>
  <si>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</si>
  <si>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</si>
  <si>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</si>
  <si>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</si>
  <si>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</si>
  <si>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</si>
  <si>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</si>
  <si>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</si>
  <si>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</si>
  <si>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</si>
  <si>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</si>
  <si>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</si>
  <si>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summaryÂ Â»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</si>
  <si>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</si>
  <si>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</si>
  <si>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</si>
  <si>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</si>
  <si>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</si>
  <si>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</si>
  <si>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</si>
  <si>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</si>
  <si>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</si>
  <si>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</si>
  <si>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</si>
  <si>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</si>
  <si>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</si>
  <si>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</si>
  <si>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</si>
  <si>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</si>
  <si>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</si>
  <si>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</si>
  <si>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</si>
  <si>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</si>
  <si>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</si>
  <si>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</si>
  <si>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</si>
  <si>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</si>
  <si>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</si>
  <si>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</si>
  <si>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</si>
  <si>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</si>
  <si>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</si>
  <si>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MÃ©ndez, 
Mariana TreviÃ±o, 
JesÃºs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</si>
  <si>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</si>
  <si>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</si>
  <si>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</si>
  <si>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</si>
  <si>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</si>
  <si>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</si>
  <si>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</si>
  <si>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</si>
  <si>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</si>
  <si>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</si>
  <si>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</si>
  <si>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AndrÃ© Merlaux. Handsome, well raised, intelligent but impressionable, Merlaux has much to learn to serve and defend the interests...                See full summaryÂ Â»
</t>
  </si>
  <si>
    <t xml:space="preserve">
    Stars:
Hugo Becker, 
Wilfred BenaÃ¯che,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</si>
  <si>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</si>
  <si>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</si>
  <si>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</si>
  <si>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</si>
  <si>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</si>
  <si>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(2005â€“2009)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</si>
  <si>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</si>
  <si>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</si>
  <si>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</si>
  <si>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</si>
  <si>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HÃ©lÃ¨ne Cattet, 
Ernesto DÃ­az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BolsÃ¸ Berdal, 
IvÃ¡n GonzÃ¡lez, 
Kyra Zagorsky, 
Lucy Clements
</t>
  </si>
  <si>
    <t>Kuzu no honkai</t>
  </si>
  <si>
    <t xml:space="preserve">
A perfect couple struggles under a secret longing each has for someone else.</t>
  </si>
  <si>
    <t xml:space="preserve">
    Stars:
Chika Anzai, 
ShintarÃ´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</si>
  <si>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</si>
  <si>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</si>
  <si>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</si>
  <si>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</si>
  <si>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</si>
  <si>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</si>
  <si>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</si>
  <si>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</si>
  <si>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</si>
  <si>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</si>
  <si>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</si>
  <si>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</si>
  <si>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</si>
  <si>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</si>
  <si>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</si>
  <si>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</si>
  <si>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</si>
  <si>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</si>
  <si>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</si>
  <si>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</si>
  <si>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</si>
  <si>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</si>
  <si>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</si>
  <si>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</si>
  <si>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</si>
  <si>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Ã–ztÃ¼rk, 
KÃ¼rsat AlniaÃ§ik, 
Cengiz Bozkurt, 
AybÃ¼ke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</si>
  <si>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</si>
  <si>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</si>
  <si>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</si>
  <si>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</si>
  <si>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</si>
  <si>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</si>
  <si>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</si>
  <si>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</si>
  <si>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</si>
  <si>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</si>
  <si>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</si>
  <si>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</si>
  <si>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</si>
  <si>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</si>
  <si>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</si>
  <si>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</si>
  <si>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PÃ¥l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</si>
  <si>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</si>
  <si>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</si>
  <si>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</si>
  <si>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</si>
  <si>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</si>
  <si>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</si>
  <si>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</si>
  <si>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</si>
  <si>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</si>
  <si>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</si>
  <si>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</si>
  <si>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</si>
  <si>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</si>
  <si>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</si>
  <si>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YÃ»ki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</si>
  <si>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</si>
  <si>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</si>
  <si>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</si>
  <si>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</si>
  <si>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</si>
  <si>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</si>
  <si>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</si>
  <si>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</si>
  <si>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</si>
  <si>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</si>
  <si>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</si>
  <si>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</si>
  <si>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</si>
  <si>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</si>
  <si>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JosÃ©phine DraÃ¯,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</si>
  <si>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</si>
  <si>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</si>
  <si>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</si>
  <si>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</si>
  <si>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StÃ©phane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</si>
  <si>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</si>
  <si>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</si>
  <si>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</si>
  <si>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</si>
  <si>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</si>
  <si>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</si>
  <si>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</si>
  <si>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</si>
  <si>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</si>
  <si>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</si>
  <si>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</si>
  <si>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</si>
  <si>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</si>
  <si>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</si>
  <si>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AndrÃ© Holland, 
Joanna Kulig, 
LeÃ¯la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</si>
  <si>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</si>
  <si>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</si>
  <si>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</si>
  <si>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</si>
  <si>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</si>
  <si>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</si>
  <si>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</si>
  <si>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</si>
  <si>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</si>
  <si>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</si>
  <si>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</si>
  <si>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</si>
  <si>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</si>
  <si>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</si>
  <si>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</si>
  <si>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</si>
  <si>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</si>
  <si>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</si>
  <si>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</si>
  <si>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</si>
  <si>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</si>
  <si>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</si>
  <si>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</si>
  <si>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</si>
  <si>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</si>
  <si>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</si>
  <si>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</si>
  <si>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</si>
  <si>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</si>
  <si>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</si>
  <si>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fiancÃ©e--who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</si>
  <si>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</si>
  <si>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</si>
  <si>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</si>
  <si>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</si>
  <si>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</si>
  <si>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</si>
  <si>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</si>
  <si>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</si>
  <si>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</si>
  <si>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</si>
  <si>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</si>
  <si>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</si>
  <si>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GÃ©rard Darmon, 
Julia Piaton, 
Liliane RovÃ¨re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</si>
  <si>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</si>
  <si>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</si>
  <si>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</si>
  <si>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</si>
  <si>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</si>
  <si>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</si>
  <si>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</si>
  <si>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</si>
  <si>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NicolÃ¡s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</si>
  <si>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</si>
  <si>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</si>
  <si>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</si>
  <si>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</si>
  <si>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</si>
  <si>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</si>
  <si>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</si>
  <si>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</si>
  <si>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</si>
  <si>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</si>
  <si>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</si>
  <si>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</si>
  <si>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</si>
  <si>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</si>
  <si>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</si>
  <si>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</si>
  <si>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GonzÃ¡lez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</si>
  <si>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</si>
  <si>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</si>
  <si>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</si>
  <si>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</si>
  <si>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summaryÂ Â»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</si>
  <si>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</si>
  <si>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</si>
  <si>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</si>
  <si>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</si>
  <si>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</si>
  <si>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</si>
  <si>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</si>
  <si>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</si>
  <si>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</si>
  <si>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</si>
  <si>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</si>
  <si>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</si>
  <si>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</si>
  <si>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</si>
  <si>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</si>
  <si>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AnastÃ¡zie ChocholatÃ¡
</t>
  </si>
  <si>
    <t>Shin'ya shokudÃ´: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</si>
  <si>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</si>
  <si>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</si>
  <si>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</si>
  <si>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</si>
  <si>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ElbÃ©,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</si>
  <si>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</si>
  <si>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summaryÂ Â»
</t>
  </si>
  <si>
    <t xml:space="preserve">
    Stars:
Adriana Ugarte, 
Mari Carmen SÃ¡nchez, 
TristÃ¡n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</si>
  <si>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</si>
  <si>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</si>
  <si>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</si>
  <si>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</si>
  <si>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</si>
  <si>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</si>
  <si>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</si>
  <si>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</si>
  <si>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</si>
  <si>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</si>
  <si>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shokudÃ´</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</si>
  <si>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</si>
  <si>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ShÃ´hei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</si>
  <si>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</si>
  <si>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</si>
  <si>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</si>
  <si>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</si>
  <si>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</si>
  <si>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</si>
  <si>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</si>
  <si>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</si>
  <si>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</si>
  <si>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</si>
  <si>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</si>
  <si>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</si>
  <si>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</si>
  <si>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</si>
  <si>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</si>
  <si>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</si>
  <si>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</si>
  <si>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</si>
  <si>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</si>
  <si>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</si>
  <si>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</si>
  <si>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</si>
  <si>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</si>
  <si>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</si>
  <si>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</si>
  <si>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summaryÂ Â»
</t>
  </si>
  <si>
    <t xml:space="preserve">
    Stars:
Shin Se-Kyung, 
Cha Eun-Woo, 
Ji-Hoon Lee, 
Gi-woong Park
</t>
  </si>
  <si>
    <t>Twilight of the Gods</t>
  </si>
  <si>
    <t xml:space="preserve">
Add a Plot
</t>
  </si>
  <si>
    <t xml:space="preserve">
    Stars:
Pilou AsbÃ¦k,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</si>
  <si>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</si>
  <si>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</si>
  <si>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</si>
  <si>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</si>
  <si>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MerlÃ­</t>
  </si>
  <si>
    <t xml:space="preserve">
TV series about a high school philosophy teacher, MerlÃ­,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</si>
  <si>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</si>
  <si>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</si>
  <si>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</si>
  <si>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CavayÃ©
| 
    Stars:
BÃ©rÃ©nice Bejo, 
Suzanne ClÃ©ment, 
StÃ©phane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</si>
  <si>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</si>
  <si>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</si>
  <si>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</si>
  <si>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</si>
  <si>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</si>
  <si>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</si>
  <si>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</si>
  <si>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</si>
  <si>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</si>
  <si>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</si>
  <si>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</si>
  <si>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</si>
  <si>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</si>
  <si>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(2001â€“2002)</t>
  </si>
  <si>
    <t xml:space="preserve">
A British taskforce, lead by the daughter of the vampire hunter Prof. Van Helsing, battles the supernatural with the aid of two vampires.</t>
  </si>
  <si>
    <t xml:space="preserve">
    Stars:
JÃ´ji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</si>
  <si>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</si>
  <si>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</si>
  <si>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</si>
  <si>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</si>
  <si>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</si>
  <si>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ShÃ®na,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</si>
  <si>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</si>
  <si>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summaryÂ Â»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</si>
  <si>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</si>
  <si>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</si>
  <si>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</si>
  <si>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</si>
  <si>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</si>
  <si>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</si>
  <si>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</si>
  <si>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</si>
  <si>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</si>
  <si>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AndrÃ©s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</si>
  <si>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</si>
  <si>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</si>
  <si>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</si>
  <si>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</si>
  <si>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</si>
  <si>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</si>
  <si>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</si>
  <si>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</si>
  <si>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</si>
  <si>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</si>
  <si>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</si>
  <si>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</si>
  <si>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</si>
  <si>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</si>
  <si>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</si>
  <si>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</si>
  <si>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</si>
  <si>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</si>
  <si>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</si>
  <si>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</si>
  <si>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</si>
  <si>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</si>
  <si>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</si>
  <si>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</si>
  <si>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</si>
  <si>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</si>
  <si>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</si>
  <si>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</si>
  <si>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</si>
  <si>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</si>
  <si>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YÃ»suke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</si>
  <si>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</si>
  <si>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</si>
  <si>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MartÃ­nez, 
Enric Auquer
</t>
  </si>
  <si>
    <t>Hanma Baki: Son of Ogre</t>
  </si>
  <si>
    <t xml:space="preserve">
'Son of Ogre' The sequel to the BAKI Netflix series, where Baki Hanma a young and extremely powerful fighter, fights through a heard of worthy adversary's all throughout the series then ...                See full summaryÂ Â»
</t>
  </si>
  <si>
    <t xml:space="preserve">
    Stars:
Nobunaga Shimazaki, 
Megumi Han, 
Takaya Hashi, 
Akio Ã”tsuka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</si>
  <si>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</si>
  <si>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</si>
  <si>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</si>
  <si>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</si>
  <si>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</si>
  <si>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</si>
  <si>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</si>
  <si>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(2020â€“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</si>
  <si>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</si>
  <si>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CÃ¡mara
</t>
  </si>
  <si>
    <t>Saving ZoÃ«</t>
  </si>
  <si>
    <t xml:space="preserve">
The high school freshman kid sister of the murdered ZoÃ«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</si>
  <si>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</si>
  <si>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</si>
  <si>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</si>
  <si>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AgÃ¼ero
| 
    Stars:
Amaia Aberasturi, 
Alex BrendemÃ¼hl, 
Daniel Fanego, 
Garazi Urkola
</t>
  </si>
  <si>
    <t>DÃ©rapages</t>
  </si>
  <si>
    <t xml:space="preserve">
Alain Delambre is a senior executive worn out and humiliated by six years of unemployment. So when a prestigious company selects him as a candidate, he is prepared to betray his wife, steal...                See full summaryÂ Â»
</t>
  </si>
  <si>
    <t xml:space="preserve">
    Stars:
Eric Cantona, 
Suzanne ClÃ©ment,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</si>
  <si>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</si>
  <si>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</si>
  <si>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</si>
  <si>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</si>
  <si>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</si>
  <si>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</si>
  <si>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</si>
  <si>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</si>
  <si>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</si>
  <si>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</si>
  <si>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</si>
  <si>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</si>
  <si>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</si>
  <si>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</si>
  <si>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</si>
  <si>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</si>
  <si>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</si>
  <si>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</si>
  <si>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</si>
  <si>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</si>
  <si>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</si>
  <si>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</si>
  <si>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</si>
  <si>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summaryÂ Â»
</t>
  </si>
  <si>
    <t xml:space="preserve">
    Stars:
BÃ¡rbara de Regil, 
Sebastian MartÃ­nez, 
Harold Azuara, 
JosÃ© MarÃ­a de Tavira
</t>
  </si>
  <si>
    <t>Boku wa tomodachi ga sukunai</t>
  </si>
  <si>
    <t xml:space="preserve">
A friendless teenager, feared by his fellow classmates, joins a club hoping to finally make some friends.</t>
  </si>
  <si>
    <t xml:space="preserve">
    Stars:
Ryohei Kimura, 
Marina Inoue, 
Kanae ItÃ´,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</si>
  <si>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</si>
  <si>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</si>
  <si>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</si>
  <si>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</si>
  <si>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</si>
  <si>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</si>
  <si>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</si>
  <si>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</si>
  <si>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</si>
  <si>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</si>
  <si>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</si>
  <si>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ReinÃ©
| 
    Stars:
Dave Bautista, 
Bostin Christopher, 
Tanapol Chuksrida, 
Kevin 'Kimbo Slice' Ferguson
</t>
  </si>
  <si>
    <t>Det som gÃ¶ms i snÃ¶</t>
  </si>
  <si>
    <t xml:space="preserve">
After a long sick leave and recovery police detective Peter Wendel is back on duty. He is commissioned to form a new team to reopen unresolved murder cases, however he soon finds himself ...                See full summaryÂ Â»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</si>
  <si>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</si>
  <si>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</si>
  <si>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</si>
  <si>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</si>
  <si>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</si>
  <si>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</si>
  <si>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</si>
  <si>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</si>
  <si>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</si>
  <si>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</si>
  <si>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</si>
  <si>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</si>
  <si>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</si>
  <si>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</si>
  <si>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</si>
  <si>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</si>
  <si>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</si>
  <si>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</si>
  <si>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summaryÂ Â»
</t>
  </si>
  <si>
    <t xml:space="preserve">
    Stars:
JoaquÃ­n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</si>
  <si>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</si>
  <si>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</si>
  <si>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</si>
  <si>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</si>
  <si>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</si>
  <si>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RÃ¸dal Vikhagen, 
Benjamin Helstad, 
SynnÃ¸ve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</si>
  <si>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</si>
  <si>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</si>
  <si>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RaÃºl ArÃ©valo
| 
    Stars:
Antonio de la Torre, 
Luis Callejo, 
Ruth DÃ­az, 
RaÃºl JimÃ©nez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</si>
  <si>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</si>
  <si>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</si>
  <si>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</si>
  <si>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</si>
  <si>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</si>
  <si>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</si>
  <si>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</si>
  <si>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summaryÂ Â»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</si>
  <si>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</si>
  <si>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</si>
  <si>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</si>
  <si>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</si>
  <si>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</si>
  <si>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</si>
  <si>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</si>
  <si>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</si>
  <si>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</si>
  <si>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</si>
  <si>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</si>
  <si>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</si>
  <si>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</si>
  <si>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</si>
  <si>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</si>
  <si>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</si>
  <si>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</si>
  <si>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</si>
  <si>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</si>
  <si>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</si>
  <si>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</si>
  <si>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summaryÂ Â»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</si>
  <si>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</si>
  <si>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</si>
  <si>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</si>
  <si>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RaÃºl ArÃ©valo, 
Aura Garrido, 
Hugo Arbues, 
BelÃ©n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</si>
  <si>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</si>
  <si>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</si>
  <si>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</si>
  <si>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</si>
  <si>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</si>
  <si>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</si>
  <si>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</si>
  <si>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</si>
  <si>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PraticÃ²,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</si>
  <si>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</si>
  <si>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</si>
  <si>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AssiÃ©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</si>
  <si>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</si>
  <si>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</si>
  <si>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</si>
  <si>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</si>
  <si>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</si>
  <si>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Marc-AndrÃ© Grondin, 
Denis MÃ©nochet, 
Miranda Raison, 
Doug Allen
</t>
  </si>
  <si>
    <t>Les riviÃ¨res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</si>
  <si>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</si>
  <si>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</si>
  <si>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</si>
  <si>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</si>
  <si>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</si>
  <si>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</si>
  <si>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</si>
  <si>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BelÃ©n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</si>
  <si>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</si>
  <si>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</si>
  <si>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</si>
  <si>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</si>
  <si>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summaryÂ Â»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</si>
  <si>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</si>
  <si>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</si>
  <si>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</si>
  <si>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</si>
  <si>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</si>
  <si>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BogotÃ¡-based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</si>
  <si>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</si>
  <si>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</si>
  <si>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</si>
  <si>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</si>
  <si>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</si>
  <si>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</si>
  <si>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</si>
  <si>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</si>
  <si>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</si>
  <si>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</si>
  <si>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</si>
  <si>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</si>
  <si>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</si>
  <si>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</si>
  <si>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</si>
  <si>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</si>
  <si>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</si>
  <si>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</si>
  <si>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</si>
  <si>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</si>
  <si>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</si>
  <si>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</si>
  <si>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</si>
  <si>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</si>
  <si>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</si>
  <si>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</si>
  <si>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</si>
  <si>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</si>
  <si>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</si>
  <si>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</si>
  <si>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</si>
  <si>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</si>
  <si>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</si>
  <si>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</si>
  <si>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</si>
  <si>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</si>
  <si>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</si>
  <si>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</si>
  <si>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</si>
  <si>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</si>
  <si>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</si>
  <si>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</si>
  <si>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</si>
  <si>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</si>
  <si>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BlachÃ¨re,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</si>
  <si>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</si>
  <si>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</si>
  <si>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</si>
  <si>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</si>
  <si>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</si>
  <si>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</si>
  <si>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</si>
  <si>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</si>
  <si>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</si>
  <si>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</si>
  <si>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</si>
  <si>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</si>
  <si>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</si>
  <si>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</si>
  <si>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BenoÃ®t Poelvoorde, 
Alessandro Nivola, 
Marie Gillain
</t>
  </si>
  <si>
    <t>$6.11M</t>
  </si>
  <si>
    <t>La DoÃ±a</t>
  </si>
  <si>
    <t xml:space="preserve">
Worlds collide and lives shatter when Altagracia, a powerful and elegant businesswoman, plots a twisted revenge while falling in love.</t>
  </si>
  <si>
    <t xml:space="preserve">
    Stars:
Aracely ArÃ¡mbula, 
JosÃ© MarÃ­a Galeano, 
Andrea MartÃ­,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</si>
  <si>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</si>
  <si>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</si>
  <si>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</si>
  <si>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</si>
  <si>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</si>
  <si>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</si>
  <si>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</si>
  <si>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</si>
  <si>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</si>
  <si>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</si>
  <si>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</si>
  <si>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</si>
  <si>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</si>
  <si>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</si>
  <si>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</si>
  <si>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</si>
  <si>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</si>
  <si>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</si>
  <si>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</si>
  <si>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</si>
  <si>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</si>
  <si>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summaryÂ Â»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</si>
  <si>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</si>
  <si>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</si>
  <si>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summaryÂ Â»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</si>
  <si>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</si>
  <si>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</si>
  <si>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</si>
  <si>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</si>
  <si>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</si>
  <si>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</si>
  <si>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</si>
  <si>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</si>
  <si>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</si>
  <si>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SuÃ¡rez, 
Aislinn Derbez, 
Dario Yazbek Bernal, 
Isabel Burr
</t>
  </si>
  <si>
    <t>Shin seiki Evangelion GekijÃ´-ban: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</si>
  <si>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</si>
  <si>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YÃ»ko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</si>
  <si>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</si>
  <si>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</si>
  <si>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</si>
  <si>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dÃ­as para enamorarnos</t>
  </si>
  <si>
    <t xml:space="preserve">
Two couples who struggle to be near each other decide to give another chance for each other, 100 days for them to fall back in love.</t>
  </si>
  <si>
    <t xml:space="preserve">
    Stars:
Ilse Salas, 
Mariana TreviÃ±o,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</si>
  <si>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</si>
  <si>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</si>
  <si>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</si>
  <si>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</si>
  <si>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</si>
  <si>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</si>
  <si>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</si>
  <si>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</si>
  <si>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</si>
  <si>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</si>
  <si>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</si>
  <si>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</si>
  <si>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</si>
  <si>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</si>
  <si>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</si>
  <si>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FoÃ¯s
</t>
  </si>
  <si>
    <t>Power Rangers Dino Charge</t>
  </si>
  <si>
    <t xml:space="preserve">
On prehistoric Earth, an alien entrusted powerful Energems to 10 dinosaurs, but when the dinosaurs went extinct, the Energems were lost. Now an intergalactic bounty hunter is determined to ...                See full summaryÂ Â»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</si>
  <si>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</si>
  <si>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</si>
  <si>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</si>
  <si>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</si>
  <si>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</si>
  <si>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</si>
  <si>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</si>
  <si>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affamÃ©s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</si>
  <si>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</si>
  <si>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Marc-AndrÃ© Grondin, 
Monia Chokri, 
Charlotte St-Martin, 
Micheline LanctÃ´t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</si>
  <si>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</si>
  <si>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</si>
  <si>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</si>
  <si>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</si>
  <si>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</si>
  <si>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</si>
  <si>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</si>
  <si>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</si>
  <si>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</si>
  <si>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McÂ²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</si>
  <si>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</si>
  <si>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</si>
  <si>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</si>
  <si>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</si>
  <si>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</si>
  <si>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</si>
  <si>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</si>
  <si>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</si>
  <si>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ChÃ¡vez,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</si>
  <si>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</si>
  <si>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</si>
  <si>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</si>
  <si>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</si>
  <si>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</si>
  <si>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</si>
  <si>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</si>
  <si>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</si>
  <si>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</si>
  <si>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</si>
  <si>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</si>
  <si>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</si>
  <si>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</si>
  <si>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</si>
  <si>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BellÃ¨,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</si>
  <si>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</si>
  <si>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</si>
  <si>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</si>
  <si>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</si>
  <si>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</si>
  <si>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</si>
  <si>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FÃ©lix Maritaud, 
Nicolas Bauwens, 
Tommy-Lee BaÃ¯k,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</si>
  <si>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</si>
  <si>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</si>
  <si>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</si>
  <si>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RamÃ³n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</si>
  <si>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</si>
  <si>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</si>
  <si>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</si>
  <si>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</si>
  <si>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</si>
  <si>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</si>
  <si>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</si>
  <si>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</si>
  <si>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</si>
  <si>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SchweighÃ¶fer,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</si>
  <si>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</si>
  <si>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</si>
  <si>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</si>
  <si>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HanyÃ´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</si>
  <si>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</si>
  <si>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</si>
  <si>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PokÃ©mon: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</si>
  <si>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</si>
  <si>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</si>
  <si>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</si>
  <si>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</si>
  <si>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MaÃ¯wenn explores her heritage and her Algerian roots.</t>
  </si>
  <si>
    <t xml:space="preserve">
    Director:
MaÃ¯wenn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</si>
  <si>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</si>
  <si>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</si>
  <si>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</si>
  <si>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</si>
  <si>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</si>
  <si>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</si>
  <si>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</si>
  <si>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</si>
  <si>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SchÃ¸yen, 
Dennis StorhÃ¸i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</si>
  <si>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</si>
  <si>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</si>
  <si>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</si>
  <si>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</si>
  <si>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</si>
  <si>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GÃ©rard Depardieu, 
BenoÃ®t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</si>
  <si>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</si>
  <si>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</si>
  <si>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</si>
  <si>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</si>
  <si>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</si>
  <si>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</si>
  <si>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</si>
  <si>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</si>
  <si>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</si>
  <si>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</si>
  <si>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JÃ¼rgen Prochnow, 
Igal Naor
</t>
  </si>
  <si>
    <t>YojÃ´han shinwa taikei</t>
  </si>
  <si>
    <t xml:space="preserve">
When a nameless student at Kyoto University encounters a demigod one night, he asks to relive the past three years in order to win the heart of Ms. Akashi, the object of his affection.</t>
  </si>
  <si>
    <t xml:space="preserve">
    Stars:
ShintarÃ´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</si>
  <si>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</si>
  <si>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</si>
  <si>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GonzÃ¡lez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</si>
  <si>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</si>
  <si>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summaryÂ Â»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</si>
  <si>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</si>
  <si>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</si>
  <si>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summaryÂ Â»
</t>
  </si>
  <si>
    <t xml:space="preserve">
    Stars:
Gabriel Porras, 
Rosalinda RodrÃ­guez, 
AngÃ©lica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</si>
  <si>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</si>
  <si>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</si>
  <si>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</si>
  <si>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ShinchÃ´ yÃ»sha ~ kono yÃ»sha ga ore TUEEE kuse ni shinchÃ´ sugiru ~</t>
  </si>
  <si>
    <t xml:space="preserve">
The goddess Rista summons a hero to help her hard mode video game-like world. The hero, Seiya, is exceptional in every way, but he is incredibly cautious. He does things like buy three sets...                See full summaryÂ Â»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</si>
  <si>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</si>
  <si>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</si>
  <si>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</si>
  <si>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</si>
  <si>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</si>
  <si>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</si>
  <si>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</si>
  <si>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</si>
  <si>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</si>
  <si>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</si>
  <si>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</si>
  <si>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</si>
  <si>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AndrÃ©s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</si>
  <si>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</si>
  <si>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</si>
  <si>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</si>
  <si>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</si>
  <si>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BÃ¸rning 3</t>
  </si>
  <si>
    <t xml:space="preserve">
The third and final installment in the Burnout trilogy. This time, the road leads trough Norway, to Sweden, Denmark and finally Germany to race on the famous racing track, NÃ¼rburgring.</t>
  </si>
  <si>
    <t xml:space="preserve">
    Director:
Hallvard BrÃ¦in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</si>
  <si>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</si>
  <si>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</si>
  <si>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</si>
  <si>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</si>
  <si>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</si>
  <si>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</si>
  <si>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</si>
  <si>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</si>
  <si>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</si>
  <si>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</si>
  <si>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</si>
  <si>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</si>
  <si>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</si>
  <si>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</si>
  <si>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</si>
  <si>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</si>
  <si>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</si>
  <si>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</si>
  <si>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</si>
  <si>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</si>
  <si>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</si>
  <si>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</si>
  <si>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</si>
  <si>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</si>
  <si>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</si>
  <si>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</si>
  <si>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</si>
  <si>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</si>
  <si>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</si>
  <si>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YÃ»ki, 
Joe Cucinotti
</t>
  </si>
  <si>
    <t>Legado en los huesos</t>
  </si>
  <si>
    <t xml:space="preserve">
Inspector Amaia Salazar returns to the BaztÃ¡n's valley for a new case. And this time even the most beloved for her will not be safe.</t>
  </si>
  <si>
    <t xml:space="preserve">
    Director:
Fernando GonzÃ¡lez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</si>
  <si>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</si>
  <si>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</si>
  <si>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</si>
  <si>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</si>
  <si>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summaryÂ Â»
</t>
  </si>
  <si>
    <t xml:space="preserve">
    Stars:
Quim GutiÃ©rrez, 
Clara Lago, 
AdriÃ¡n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</si>
  <si>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</si>
  <si>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</si>
  <si>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</si>
  <si>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</si>
  <si>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</si>
  <si>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</si>
  <si>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</si>
  <si>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</si>
  <si>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SÃ´ichirÃ´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</si>
  <si>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</si>
  <si>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</si>
  <si>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</si>
  <si>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</si>
  <si>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</si>
  <si>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</si>
  <si>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</si>
  <si>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</si>
  <si>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</si>
  <si>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</si>
  <si>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</si>
  <si>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</si>
  <si>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</si>
  <si>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</si>
  <si>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</si>
  <si>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</si>
  <si>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</si>
  <si>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</si>
  <si>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</si>
  <si>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(1981â€“1989)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</si>
  <si>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</si>
  <si>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</si>
  <si>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</si>
  <si>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</si>
  <si>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</si>
  <si>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GlacÃ©</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</si>
  <si>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</si>
  <si>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</si>
  <si>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</si>
  <si>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</si>
  <si>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</si>
  <si>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</si>
  <si>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</si>
  <si>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</si>
  <si>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</si>
  <si>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</si>
  <si>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</si>
  <si>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IwaidÃ´,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</si>
  <si>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</si>
  <si>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</si>
  <si>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</si>
  <si>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</si>
  <si>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</si>
  <si>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</si>
  <si>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</si>
  <si>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</si>
  <si>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</si>
  <si>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</si>
  <si>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</si>
  <si>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</si>
  <si>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LÃ¼rsen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</si>
  <si>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</si>
  <si>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</si>
  <si>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</si>
  <si>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</si>
  <si>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</si>
  <si>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summaryÂ Â»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</si>
  <si>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</si>
  <si>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</si>
  <si>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</si>
  <si>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GrannÃ²,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</si>
  <si>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</si>
  <si>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</si>
  <si>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YÃ»suke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</si>
  <si>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</si>
  <si>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</si>
  <si>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</si>
  <si>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</si>
  <si>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</si>
  <si>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NoÃ«l Wells
| 
    Stars:
NoÃ«l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</si>
  <si>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</si>
  <si>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</si>
  <si>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</si>
  <si>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</si>
  <si>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</si>
  <si>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</si>
  <si>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</si>
  <si>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</si>
  <si>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</si>
  <si>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</si>
  <si>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</si>
  <si>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</si>
  <si>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AntÃ´nio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</si>
  <si>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</si>
  <si>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</si>
  <si>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</si>
  <si>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FariÃ±a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</si>
  <si>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</si>
  <si>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TristÃ¡n Ulloa, 
Antonio DurÃ¡n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</si>
  <si>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</si>
  <si>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</si>
  <si>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</si>
  <si>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</si>
  <si>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</si>
  <si>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</si>
  <si>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</si>
  <si>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summaryÂ Â»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</si>
  <si>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</si>
  <si>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</si>
  <si>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</si>
  <si>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</si>
  <si>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</si>
  <si>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summaryÂ Â»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</si>
  <si>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</si>
  <si>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</si>
  <si>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summaryÂ Â»
</t>
  </si>
  <si>
    <t xml:space="preserve">
    Director:
Anne Fontaine
| 
    Stars:
Lou de LaÃ¢ge,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</si>
  <si>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</si>
  <si>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</si>
  <si>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</si>
  <si>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</si>
  <si>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</si>
  <si>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</si>
  <si>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</si>
  <si>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</si>
  <si>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</si>
  <si>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</si>
  <si>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</si>
  <si>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</si>
  <si>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evÃ¢gÃ¢den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</si>
  <si>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</si>
  <si>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</si>
  <si>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</si>
  <si>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</si>
  <si>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SofÃ¬a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</si>
  <si>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</si>
  <si>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</si>
  <si>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</si>
  <si>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</si>
  <si>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</si>
  <si>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</si>
  <si>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</si>
  <si>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</si>
  <si>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</si>
  <si>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JimÃ©nez,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</si>
  <si>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</si>
  <si>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</si>
  <si>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</si>
  <si>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</si>
  <si>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JuÃ¡nez. Together they must solve the violent murder of a 19-year-old girl.</t>
  </si>
  <si>
    <t xml:space="preserve">
    Director:
Alejandro Montiel
| 
    Stars:
Luisana Lopilato, 
JoaquÃ­n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</si>
  <si>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</si>
  <si>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</si>
  <si>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</si>
  <si>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</si>
  <si>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</si>
  <si>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GonzÃ¡lez Molina
| 
    Stars:
Mario Casas, 
Adriana Ugarte, 
Macarena GarcÃ­a, 
Alain HernÃ¡ndez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</si>
  <si>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</si>
  <si>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</si>
  <si>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</si>
  <si>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</si>
  <si>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</si>
  <si>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</si>
  <si>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GrannÃ²,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</si>
  <si>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</si>
  <si>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</si>
  <si>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</si>
  <si>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</si>
  <si>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</si>
  <si>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</si>
  <si>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</si>
  <si>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</si>
  <si>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</si>
  <si>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</si>
  <si>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</si>
  <si>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</si>
  <si>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</si>
  <si>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</si>
  <si>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</si>
  <si>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</si>
  <si>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</si>
  <si>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</si>
  <si>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</si>
  <si>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</si>
  <si>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</si>
  <si>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</si>
  <si>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</si>
  <si>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</si>
  <si>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</si>
  <si>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</si>
  <si>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</si>
  <si>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</si>
  <si>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</si>
  <si>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summaryÂ Â»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</si>
  <si>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</si>
  <si>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</si>
  <si>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</si>
  <si>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</si>
  <si>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</si>
  <si>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</si>
  <si>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</si>
  <si>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</si>
  <si>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</si>
  <si>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</si>
  <si>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</si>
  <si>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</si>
  <si>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</si>
  <si>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</si>
  <si>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</si>
  <si>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</si>
  <si>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</si>
  <si>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</si>
  <si>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</si>
  <si>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</si>
  <si>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</si>
  <si>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</si>
  <si>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</si>
  <si>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</si>
  <si>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</si>
  <si>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</si>
  <si>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</si>
  <si>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</si>
  <si>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</si>
  <si>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</si>
  <si>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</si>
  <si>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</si>
  <si>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</si>
  <si>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</si>
  <si>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</si>
  <si>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</si>
  <si>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</si>
  <si>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SkarsgÃ¥rd,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</si>
  <si>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</si>
  <si>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summaryÂ Â»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</si>
  <si>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</si>
  <si>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</si>
  <si>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</si>
  <si>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</si>
  <si>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</si>
  <si>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</si>
  <si>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</si>
  <si>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</si>
  <si>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</si>
  <si>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</si>
  <si>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</si>
  <si>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</si>
  <si>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</si>
  <si>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</si>
  <si>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</si>
  <si>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</si>
  <si>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t'haguÃ©s conegut</t>
  </si>
  <si>
    <t xml:space="preserve">
A man who loses his family in a tragic accident discovers that he can travel to alternate universes, compelling him to find a world in which his family can be saved.</t>
  </si>
  <si>
    <t xml:space="preserve">
    Stars:
Pablo Derqui, 
Andrea Ros, 
Javier BeltrÃ¡n,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</si>
  <si>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</si>
  <si>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</si>
  <si>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</si>
  <si>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</si>
  <si>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</si>
  <si>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</si>
  <si>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</si>
  <si>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</si>
  <si>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</si>
  <si>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</si>
  <si>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</si>
  <si>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</si>
  <si>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</si>
  <si>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</si>
  <si>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</si>
  <si>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</si>
  <si>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</si>
  <si>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</si>
  <si>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</si>
  <si>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</si>
  <si>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</si>
  <si>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ParaÃ­so</t>
  </si>
  <si>
    <t xml:space="preserve">
Catalina Santana's new mission will force her to face demons that threaten to destroy her and her family.</t>
  </si>
  <si>
    <t xml:space="preserve">
    Stars:
Carmen Villalobos, 
Kimberly Reyes, 
FabiÃ¡n RÃ­os, 
Gregorio PernÃ­a
</t>
  </si>
  <si>
    <t>La dictadura perfecta</t>
  </si>
  <si>
    <t xml:space="preserve">
TV MX, the most powerful Mexican Television Corporation, discloses a scandalous story involving Governor Carmelo Vargas in serious crimes and illicit business. Worried about his political ...                See full summaryÂ Â»
</t>
  </si>
  <si>
    <t xml:space="preserve">
    Director:
Luis Estrada
| 
    Stars:
DamiÃ¡n AlcÃ¡zar, 
Alfonso Herrera, 
JoaquÃ­n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</si>
  <si>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</si>
  <si>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</si>
  <si>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</si>
  <si>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</si>
  <si>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</si>
  <si>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</si>
  <si>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</si>
  <si>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</si>
  <si>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</si>
  <si>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</si>
  <si>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</si>
  <si>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</si>
  <si>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</si>
  <si>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</si>
  <si>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</si>
  <si>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</si>
  <si>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</si>
  <si>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</si>
  <si>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</si>
  <si>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</si>
  <si>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</si>
  <si>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</si>
  <si>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</si>
  <si>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</si>
  <si>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</si>
  <si>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</si>
  <si>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</si>
  <si>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</si>
  <si>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</si>
  <si>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</si>
  <si>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GaÃ«l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</si>
  <si>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</si>
  <si>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</si>
  <si>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GrÃ¥bÃ¸l,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</si>
  <si>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</si>
  <si>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</si>
  <si>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ElÃ©onore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</si>
  <si>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</si>
  <si>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</si>
  <si>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</si>
  <si>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</si>
  <si>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</si>
  <si>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</si>
  <si>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</si>
  <si>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</si>
  <si>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FÃ¡tima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</si>
  <si>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</si>
  <si>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</si>
  <si>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</si>
  <si>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</si>
  <si>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summaryÂ Â»
</t>
  </si>
  <si>
    <t xml:space="preserve">
    Stars:
Misel Maticevic, 
Martina Gedeck, 
Klaus Steinbacher, 
Mercedes MÃ¼ller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</si>
  <si>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</si>
  <si>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</si>
  <si>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VellÃ©s, 
Maggie Civantos, 
Alain HernÃ¡ndez,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</si>
  <si>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</si>
  <si>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</si>
  <si>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</si>
  <si>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</si>
  <si>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</si>
  <si>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HernÃ¡ndez,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</si>
  <si>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</si>
  <si>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fiancÃ©.</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</si>
  <si>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</si>
  <si>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</si>
  <si>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</si>
  <si>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</si>
  <si>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</si>
  <si>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</si>
  <si>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</si>
  <si>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</si>
  <si>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</si>
  <si>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</si>
  <si>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</si>
  <si>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</si>
  <si>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(2000â€“2014)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</si>
  <si>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</si>
  <si>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</si>
  <si>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</si>
  <si>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</si>
  <si>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</si>
  <si>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</si>
  <si>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</si>
  <si>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YÃ»suke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</si>
  <si>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</si>
  <si>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</si>
  <si>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</si>
  <si>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</si>
  <si>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</si>
  <si>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</si>
  <si>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</si>
  <si>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</si>
  <si>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</si>
  <si>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</si>
  <si>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</si>
  <si>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</si>
  <si>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</si>
  <si>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</si>
  <si>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</si>
  <si>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</si>
  <si>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</si>
  <si>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</si>
  <si>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</si>
  <si>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</si>
  <si>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</si>
  <si>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</si>
  <si>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</si>
  <si>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</si>
  <si>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</si>
  <si>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</si>
  <si>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</si>
  <si>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</si>
  <si>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</si>
  <si>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</si>
  <si>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</si>
  <si>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</si>
  <si>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</si>
  <si>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</si>
  <si>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</si>
  <si>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</si>
  <si>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</si>
  <si>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</si>
  <si>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</si>
  <si>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MonÃ¡e,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</si>
  <si>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</si>
  <si>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</si>
  <si>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</si>
  <si>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JoncquiÃ¨res</t>
  </si>
  <si>
    <t xml:space="preserve">
Fooled by a notorious libertine, a widow plans her revenge.</t>
  </si>
  <si>
    <t xml:space="preserve">
    Director:
Emmanuel Mouret
| 
    Stars:
CÃ©cile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</si>
  <si>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</si>
  <si>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</si>
  <si>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</si>
  <si>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</si>
  <si>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</si>
  <si>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SuÃ¡rez, 
Esteban Lamothe, 
Gloria CarrÃ¡,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</si>
  <si>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</si>
  <si>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</si>
  <si>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</si>
  <si>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</si>
  <si>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summaryÂ Â»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</si>
  <si>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</si>
  <si>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</si>
  <si>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</si>
  <si>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</si>
  <si>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</si>
  <si>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</si>
  <si>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</si>
  <si>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</si>
  <si>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</si>
  <si>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</si>
  <si>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</si>
  <si>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</si>
  <si>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</si>
  <si>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</si>
  <si>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</si>
  <si>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</si>
  <si>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</si>
  <si>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</si>
  <si>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</si>
  <si>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</si>
  <si>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</si>
  <si>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</si>
  <si>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VÃ­ctor GarcÃ­a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</si>
  <si>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</si>
  <si>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</si>
  <si>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MonÃ¡e,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</si>
  <si>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</si>
  <si>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</si>
  <si>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</si>
  <si>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</si>
  <si>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</si>
  <si>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</si>
  <si>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trÃ¡gica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</si>
  <si>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</si>
  <si>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MelÃ©ndez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</si>
  <si>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</si>
  <si>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</si>
  <si>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</si>
  <si>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</si>
  <si>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</si>
  <si>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</si>
  <si>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</si>
  <si>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</si>
  <si>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</si>
  <si>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</si>
  <si>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</si>
  <si>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</si>
  <si>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</si>
  <si>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</si>
  <si>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</si>
  <si>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</si>
  <si>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</si>
  <si>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</si>
  <si>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</si>
  <si>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(1992â€“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</si>
  <si>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</si>
  <si>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</si>
  <si>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</si>
  <si>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</si>
  <si>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</si>
  <si>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</si>
  <si>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BatÃ´, a cyborg detective for the anti-terrorist unit Public Security Section 9, investigates the case of a female robot--one created solely for sexual pleasure--who slaughtered her owner.</t>
  </si>
  <si>
    <t xml:space="preserve">
    Director:
Mamoru Oshii
| 
    Stars:
Akio Ã”tsuka, 
Atsuko Tanaka, 
Tamio Ã”ki, 
KÃ´ichi Yamadera
</t>
  </si>
  <si>
    <t>The Pharmacist</t>
  </si>
  <si>
    <t xml:space="preserve">
In 1999, after losing his son in a drug-related shooting in New Orleans and lacking answers from police, a small town pharmacist - Dan Schneider - beats the odds when he embarks on a dogged...                See full summaryÂ Â»
</t>
  </si>
  <si>
    <t>Paquita Salas</t>
  </si>
  <si>
    <t xml:space="preserve">
After losing her biggest client talent agent Paquita starts a search for new stars.</t>
  </si>
  <si>
    <t xml:space="preserve">
    Stars:
Brays Efe, 
BelÃ©n Cuesta, 
Lidia San JosÃ©, 
Ãlex de Lucas
</t>
  </si>
  <si>
    <t>Bajo la piel de lobo</t>
  </si>
  <si>
    <t xml:space="preserve">
A highlander that lives alone in the mountains buys a wife to relieve his loneliness.</t>
  </si>
  <si>
    <t xml:space="preserve">
    Director:
Samu Fuentes
| 
    Stars:
Mario Casas, 
Irene Escolar, 
Ruth DÃ­az,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</si>
  <si>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</si>
  <si>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</si>
  <si>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</si>
  <si>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</si>
  <si>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summaryÂ Â»
</t>
  </si>
  <si>
    <t xml:space="preserve">
    Stars:
Tara Sands, 
Makoto Koichi, 
Risa Kubota, 
YÃ»to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</si>
  <si>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</si>
  <si>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</si>
  <si>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</si>
  <si>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piÃ¹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</si>
  <si>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</si>
  <si>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</si>
  <si>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</si>
  <si>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</si>
  <si>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</si>
  <si>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</si>
  <si>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</si>
  <si>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</si>
  <si>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</si>
  <si>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</si>
  <si>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</si>
  <si>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</si>
  <si>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</si>
  <si>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</si>
  <si>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</si>
  <si>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</si>
  <si>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</si>
  <si>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summaryÂ Â»
</t>
  </si>
  <si>
    <t xml:space="preserve">
    Stars:
YÃ»ki Kaji, 
Ai Kayano, 
Kana Hanazawa, 
Kate Bristol
</t>
  </si>
  <si>
    <t>Bir Denizalti Hikayesi</t>
  </si>
  <si>
    <t xml:space="preserve">
The Struggle for the survival of a group of marine explorers on a submarine.</t>
  </si>
  <si>
    <t xml:space="preserve">
    Stars:
KivanÃ§ Tatlitug, 
Ã–zge Ã–zpirinÃ§ci,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</si>
  <si>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</si>
  <si>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</si>
  <si>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</si>
  <si>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</si>
  <si>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</si>
  <si>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NoÃ©mie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</si>
  <si>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</si>
  <si>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</si>
  <si>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</si>
  <si>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</si>
  <si>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</si>
  <si>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</si>
  <si>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</si>
  <si>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summaryÂ Â»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</si>
  <si>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</si>
  <si>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</si>
  <si>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</si>
  <si>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</si>
  <si>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GekijÃ´-ban SÃ´do Ã‚to Onrain: Sword Art Online - Ã”dinaru sukÃªru -</t>
  </si>
  <si>
    <t xml:space="preserve">
Kirito uncovers a conspiracy within Ordinal Scale, a popular AR game developed for a new system called The Augma.</t>
  </si>
  <si>
    <t xml:space="preserve">
    Director:
Tomohiko ItÃ´
| 
    Stars:
Yoshitsugu Matsuoka, 
Haruka Tomatsu, 
Kanae ItÃ´,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</si>
  <si>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</si>
  <si>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</si>
  <si>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TÃ´yama, 
Hisako Kanemoto, 
Risa Taneda
</t>
  </si>
  <si>
    <t>The Seven Deadly Sins: Prisoners of the Sky</t>
  </si>
  <si>
    <t xml:space="preserve">
The Seven Deadly Sins travel to the Sky Temple in search of an elusive ingredient.</t>
  </si>
  <si>
    <t xml:space="preserve">
    Directors:
Yasuto Nishikata, 
Noriyuki Abe
| 
    Stars:
YÃ»ki Kaji, 
Sora Amamiya, 
Misaki Kuno, 
Aoi YÃ»ki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</si>
  <si>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</si>
  <si>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</si>
  <si>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</si>
  <si>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ShÃ©hÃ©razade</t>
  </si>
  <si>
    <t xml:space="preserve">
Zachary, 17 years old, gets out of jail. Rejected by his mother, he hangs out in the mean streets of Marseille. This is where he meets ShÃ©hÃ©razade.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</si>
  <si>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</si>
  <si>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</si>
  <si>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</si>
  <si>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</si>
  <si>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</si>
  <si>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</si>
  <si>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</si>
  <si>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</si>
  <si>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</si>
  <si>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</si>
  <si>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</si>
  <si>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</si>
  <si>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(2003â€“2007)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</si>
  <si>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</si>
  <si>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GÃ©czy,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</si>
  <si>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</si>
  <si>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</si>
  <si>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ShÃ®na, 
ShÃ´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</si>
  <si>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</si>
  <si>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</si>
  <si>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</si>
  <si>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</si>
  <si>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</si>
  <si>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</si>
  <si>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</si>
  <si>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</si>
  <si>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</si>
  <si>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</si>
  <si>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</si>
  <si>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CÃ¼neyt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</si>
  <si>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</si>
  <si>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</si>
  <si>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IvÃ¡n SÃ¡nchez, 
Maribel VerdÃº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</si>
  <si>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</si>
  <si>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</si>
  <si>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</si>
  <si>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</si>
  <si>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Yuzuâ€™s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</si>
  <si>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</si>
  <si>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</si>
  <si>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</si>
  <si>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</si>
  <si>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</si>
  <si>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</si>
  <si>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Ãngel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</si>
  <si>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</si>
  <si>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</si>
  <si>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</si>
  <si>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</si>
  <si>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</si>
  <si>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</si>
  <si>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</si>
  <si>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</si>
  <si>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</si>
  <si>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</si>
  <si>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</si>
  <si>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MjÃ¶nes,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</si>
  <si>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</si>
  <si>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</si>
  <si>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</si>
  <si>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</si>
  <si>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</si>
  <si>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</si>
  <si>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Ã©tait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</si>
  <si>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</si>
  <si>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d'AssumÃ§ao,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</si>
  <si>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</si>
  <si>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</si>
  <si>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</si>
  <si>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GrÃ©gory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</si>
  <si>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</si>
  <si>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</si>
  <si>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</si>
  <si>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summaryÂ Â»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</si>
  <si>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</si>
  <si>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</si>
  <si>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</si>
  <si>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</si>
  <si>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RamÃ­rez
</t>
  </si>
  <si>
    <t>Distrito Salvaje</t>
  </si>
  <si>
    <t xml:space="preserve">
Jhon Jeiver, a lethal guerrilla fighter who escapes from the jungle after the signing and referendum of the Colombian Peace Agreements, arrives in BogotÃ¡ escaping from his past, and tries to reinsert himself into society.</t>
  </si>
  <si>
    <t xml:space="preserve">
    Stars:
Cristina UmaÃ±a, 
Juan Pablo Raba, 
NicolÃ¡s Quiroga Pineda, 
Paula CastaÃ±o
</t>
  </si>
  <si>
    <t>Haereul poomeun dal</t>
  </si>
  <si>
    <t xml:space="preserve">
The story of the secret love between Lee Hwon, a fictional king of Joseon, and Wol, a female shaman. Wol was born as Heo Yeon Woo, the daughter of a noble family who won the love of the ...                See full summaryÂ Â»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</si>
  <si>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</si>
  <si>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</si>
  <si>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</si>
  <si>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</si>
  <si>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</si>
  <si>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whoâ€™ve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</si>
  <si>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</si>
  <si>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</si>
  <si>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</si>
  <si>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</si>
  <si>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</si>
  <si>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</si>
  <si>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</si>
  <si>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</si>
  <si>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</si>
  <si>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</si>
  <si>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</si>
  <si>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</si>
  <si>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</si>
  <si>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</si>
  <si>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</si>
  <si>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</si>
  <si>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</si>
  <si>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</si>
  <si>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</si>
  <si>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</si>
  <si>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</si>
  <si>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</si>
  <si>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</si>
  <si>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</si>
  <si>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</si>
  <si>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</si>
  <si>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</si>
  <si>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</si>
  <si>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</si>
  <si>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</si>
  <si>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BÃ¡rbara LÃ³pez, 
LucÃ­a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</si>
  <si>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</si>
  <si>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</si>
  <si>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</si>
  <si>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</si>
  <si>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</si>
  <si>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</si>
  <si>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</si>
  <si>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</si>
  <si>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</si>
  <si>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</si>
  <si>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</si>
  <si>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</si>
  <si>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FrÃ¨res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</si>
  <si>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</si>
  <si>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</si>
  <si>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</si>
  <si>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</si>
  <si>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</si>
  <si>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</si>
  <si>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</si>
  <si>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</si>
  <si>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</si>
  <si>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</si>
  <si>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</si>
  <si>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summaryÂ Â»
</t>
  </si>
  <si>
    <t xml:space="preserve">
    Stars:
Megumi Han, 
Erica Mendez, 
Alexis Nichols, 
Fumiko Orikasa
</t>
  </si>
  <si>
    <t>Wakfu</t>
  </si>
  <si>
    <t>(2008â€“2017)</t>
  </si>
  <si>
    <t xml:space="preserve">
Saving the world from an evil madman? Not a problem for this kid. Finding his birth parents? That's the real adventure!</t>
  </si>
  <si>
    <t xml:space="preserve">
    Stars:
Fanny Bloc, 
GeneviÃ¨ve Doang, 
Jules de Jongh, 
Thomas Guitard
</t>
  </si>
  <si>
    <t>Nero a metÃ </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</si>
  <si>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</si>
  <si>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</si>
  <si>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</si>
  <si>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</si>
  <si>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</si>
  <si>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</si>
  <si>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AlcantÃ¡ra,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</si>
  <si>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</si>
  <si>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</si>
  <si>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</si>
  <si>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</si>
  <si>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</si>
  <si>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</si>
  <si>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</si>
  <si>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TomÃ¡s, a priest with addiction problems, embark on a hunt for demons, finding the case of Camila, a girl who attacks her family ...                See full summaryÂ Â»
</t>
  </si>
  <si>
    <t xml:space="preserve">
    Director:
Diego Cohen
| 
    Stars:
Eduardo Noriega, 
Eivaut Rischen, 
Arantza Ruiz, 
Nicolasa OrtÃ­z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</si>
  <si>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</si>
  <si>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</si>
  <si>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</si>
  <si>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</si>
  <si>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</si>
  <si>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</si>
  <si>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</si>
  <si>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</si>
  <si>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</si>
  <si>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RodrÃ­guez
| 
    Stars:
Jose Coronado, 
Eduard FernÃ¡ndez, 
Miquel GarcÃ­a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</si>
  <si>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</si>
  <si>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</si>
  <si>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</si>
  <si>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Â¿QuiÃ©n matÃ³ a MarÃ­a Marta?</t>
  </si>
  <si>
    <t xml:space="preserve">
Documentary series on the circumstances surrounding the death of MarÃ­a Marta GarcÃ­a Belsunce, one of the most controversial criminal cases in Argentina.</t>
  </si>
  <si>
    <t xml:space="preserve">
    Stars:
Rolando Barbano, 
Carlos Carrascosa, 
Pablo Duggan, 
Horacio GarcÃ­a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</si>
  <si>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</si>
  <si>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</si>
  <si>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</si>
  <si>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</si>
  <si>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</si>
  <si>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sheâ€™s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</si>
  <si>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</si>
  <si>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</si>
  <si>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</si>
  <si>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</si>
  <si>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</si>
  <si>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didnâ€™t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</si>
  <si>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</si>
  <si>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</si>
  <si>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</si>
  <si>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GaraÃ±o, 
Jose Mari Goenaga
| 
    Stars:
Antonio de la Torre, 
BelÃ©n Cuesta, 
Vicente Vergara, 
JosÃ© Manuel Poga
</t>
  </si>
  <si>
    <t>Elite Short Stories: Omar Ander Alexis</t>
  </si>
  <si>
    <t xml:space="preserve">
Short, Drama            </t>
  </si>
  <si>
    <t xml:space="preserve">
Now in remission, Ander is set on spending his summer helping Alexis, his chemo partner, go through treatment.</t>
  </si>
  <si>
    <t xml:space="preserve">
    Stars:
ArÃ³n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</si>
  <si>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</si>
  <si>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</si>
  <si>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</si>
  <si>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</si>
  <si>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</si>
  <si>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</si>
  <si>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</si>
  <si>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</si>
  <si>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</si>
  <si>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GrÃ¶schel, 
Tim Oliver Schultz, 
Wotan Wilke MÃ¶hring, 
Nina Kunzendorf
</t>
  </si>
  <si>
    <t>Las muÃ±ecas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</si>
  <si>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</si>
  <si>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</si>
  <si>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</si>
  <si>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</si>
  <si>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</si>
  <si>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</si>
  <si>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</si>
  <si>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</si>
  <si>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</si>
  <si>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</si>
  <si>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</si>
  <si>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</si>
  <si>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</si>
  <si>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summaryÂ Â»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</si>
  <si>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</si>
  <si>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</si>
  <si>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</si>
  <si>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</si>
  <si>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</si>
  <si>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</si>
  <si>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</si>
  <si>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</si>
  <si>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</si>
  <si>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</si>
  <si>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</si>
  <si>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</si>
  <si>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</si>
  <si>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</si>
  <si>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</si>
  <si>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</si>
  <si>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SofÃ­a Araujo MejÃ­a, 
Angely Gaviria, 
SofÃ­a AraÃºjo,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</si>
  <si>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</si>
  <si>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</si>
  <si>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RyÃ´ta Ã”saka
</t>
  </si>
  <si>
    <t>Karakai Jouzu no Takagi-san</t>
  </si>
  <si>
    <t xml:space="preserve">
"If you blush, you lose". Living by this principle, middle schooler Nishikata gets constantly made fun of by his seat neighbor Takagi-san. With his pride shattered to pieces, he vows to ...                See full summaryÂ Â»
</t>
  </si>
  <si>
    <t xml:space="preserve">
    Stars:
Rie Takahashi, 
YÃ»ki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</si>
  <si>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</si>
  <si>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summaryÂ Â»
</t>
  </si>
  <si>
    <t xml:space="preserve">
    Stars:
Ji-eun Song, 
Sung Hoon, 
Jae-young Kim, 
Da-Sol Jeong
</t>
  </si>
  <si>
    <t>To aru majutsu no indekkusu</t>
  </si>
  <si>
    <t>(2008â€“2019)</t>
  </si>
  <si>
    <t xml:space="preserve">
Index is still a fugitive and many powerful Magical organizations and individuals want to take her to use the books in her memory eliminating her in the process. War between those ...                See full summaryÂ Â»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</si>
  <si>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</si>
  <si>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</si>
  <si>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</si>
  <si>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</si>
  <si>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</si>
  <si>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</si>
  <si>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</si>
  <si>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</si>
  <si>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</si>
  <si>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</si>
  <si>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</si>
  <si>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</si>
  <si>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</si>
  <si>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BuendÃ­a?</t>
  </si>
  <si>
    <t xml:space="preserve">
A deep dive into the work of renowned Mexican journalist Manuel BuendÃ­a looks to unravel his murder and the ties between politics and drug trafficking.</t>
  </si>
  <si>
    <t xml:space="preserve">
    Director:
Manuel AlcalÃ¡
| 
    Star:
Daniel GimÃ©nez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</si>
  <si>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</si>
  <si>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</si>
  <si>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</si>
  <si>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</si>
  <si>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sheâ€™s turning the traditional cooking show upside down. Sheâ€™s not a trained chef and sheâ€™s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</si>
  <si>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</si>
  <si>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</si>
  <si>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</si>
  <si>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</si>
  <si>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</si>
  <si>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</si>
  <si>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</si>
  <si>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</si>
  <si>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</si>
  <si>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</si>
  <si>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</si>
  <si>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</si>
  <si>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</si>
  <si>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</si>
  <si>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</si>
  <si>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</si>
  <si>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</si>
  <si>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</si>
  <si>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</si>
  <si>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</si>
  <si>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</si>
  <si>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</si>
  <si>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</si>
  <si>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</si>
  <si>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</si>
  <si>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</si>
  <si>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</si>
  <si>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</si>
  <si>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</si>
  <si>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summaryÂ Â»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</si>
  <si>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</si>
  <si>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</si>
  <si>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</si>
  <si>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</si>
  <si>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</si>
  <si>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</si>
  <si>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</si>
  <si>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</si>
  <si>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</si>
  <si>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</si>
  <si>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</si>
  <si>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</si>
  <si>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</si>
  <si>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</si>
  <si>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yÃ»utsu</t>
  </si>
  <si>
    <t xml:space="preserve">
The crazy adventures of the SOS Brigade, led by the insane but charismatic Haruhi.</t>
  </si>
  <si>
    <t xml:space="preserve">
    Stars:
Tomokazu Sugita, 
Aya Hirano, 
Minori Chihara, 
YÃ»ko GotÃ´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</si>
  <si>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</si>
  <si>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</si>
  <si>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RaphaÃ«l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</si>
  <si>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</si>
  <si>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</si>
  <si>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</si>
  <si>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</si>
  <si>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</si>
  <si>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ReinÃ©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</si>
  <si>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</si>
  <si>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</si>
  <si>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</si>
  <si>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</si>
  <si>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</si>
  <si>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</si>
  <si>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</si>
  <si>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</si>
  <si>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CÃ©line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</si>
  <si>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</si>
  <si>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</si>
  <si>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</si>
  <si>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</si>
  <si>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</si>
  <si>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</si>
  <si>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</si>
  <si>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summaryÂ Â»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</si>
  <si>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</si>
  <si>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</si>
  <si>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</si>
  <si>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</si>
  <si>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</si>
  <si>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</si>
  <si>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DarÃ­n, 
Nancy DuplÃ¡a
</t>
  </si>
  <si>
    <t>Elite Short Stories: GuzmÃ¡n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</si>
  <si>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</si>
  <si>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</si>
  <si>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AmorÃ³s, 
Quim Ramos
</t>
  </si>
  <si>
    <t>Kadokyaputa Sakura</t>
  </si>
  <si>
    <t>(1998â€“2000)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</si>
  <si>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</si>
  <si>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</si>
  <si>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</si>
  <si>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</si>
  <si>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GonÃ§alo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</si>
  <si>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</si>
  <si>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</si>
  <si>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</si>
  <si>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</si>
  <si>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exposÃ©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</si>
  <si>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</si>
  <si>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</si>
  <si>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</si>
  <si>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</si>
  <si>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</si>
  <si>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KÃ´ji Morimoto
| 
    Stars:
KÃ´ji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</si>
  <si>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</si>
  <si>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</si>
  <si>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</si>
  <si>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</si>
  <si>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</si>
  <si>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</si>
  <si>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</si>
  <si>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</si>
  <si>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</si>
  <si>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</si>
  <si>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</si>
  <si>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</si>
  <si>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</si>
  <si>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</si>
  <si>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</si>
  <si>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</si>
  <si>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</si>
  <si>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</si>
  <si>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</si>
  <si>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</si>
  <si>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</si>
  <si>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</si>
  <si>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NoÃ«l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</si>
  <si>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</si>
  <si>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</si>
  <si>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</si>
  <si>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</si>
  <si>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</si>
  <si>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</si>
  <si>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</si>
  <si>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</si>
  <si>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</si>
  <si>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</si>
  <si>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</si>
  <si>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</si>
  <si>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</si>
  <si>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summaryÂ Â»
</t>
  </si>
  <si>
    <t xml:space="preserve">
    Stars:
YÃ»ichi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</si>
  <si>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</si>
  <si>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summaryÂ Â»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</si>
  <si>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</si>
  <si>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</si>
  <si>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</si>
  <si>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</si>
  <si>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</si>
  <si>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</si>
  <si>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</si>
  <si>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</si>
  <si>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</si>
  <si>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JosÃ© Campanella
| 
    Stars:
Gabriel AlmirÃ³n, 
Federico Cecere, 
Ezequiel Cipols, 
Luciana FalcÃ³n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</si>
  <si>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</si>
  <si>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</si>
  <si>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</si>
  <si>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</si>
  <si>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</si>
  <si>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</si>
  <si>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</si>
  <si>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</si>
  <si>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ReinÃ©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</si>
  <si>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</si>
  <si>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</si>
  <si>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</si>
  <si>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</si>
  <si>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</si>
  <si>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</si>
  <si>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</si>
  <si>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</si>
  <si>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</si>
  <si>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</si>
  <si>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summaryÂ Â»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</si>
  <si>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</si>
  <si>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</si>
  <si>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</si>
  <si>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</si>
  <si>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</si>
  <si>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</si>
  <si>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SebastiÃ¡n Hofmann
| 
    Stars:
Luis Gerardo MÃ©ndez,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</si>
  <si>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</si>
  <si>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</si>
  <si>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</si>
  <si>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</si>
  <si>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</si>
  <si>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</si>
  <si>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</si>
  <si>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</si>
  <si>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</si>
  <si>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</si>
  <si>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</si>
  <si>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</si>
  <si>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kÃ´shi to akashic records</t>
  </si>
  <si>
    <t xml:space="preserve">
The Alzano Empire is home to one of the most distinguished magic schools in the world: the Alzano Imperial Magic Academy. Here, ambitious young students undergo training to become competent...                See full summaryÂ Â»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</si>
  <si>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</si>
  <si>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</si>
  <si>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</si>
  <si>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</si>
  <si>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</si>
  <si>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</si>
  <si>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</si>
  <si>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</si>
  <si>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</si>
  <si>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</si>
  <si>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</si>
  <si>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</si>
  <si>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</si>
  <si>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</si>
  <si>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</si>
  <si>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</si>
  <si>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</si>
  <si>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</si>
  <si>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FranÃ§ois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</si>
  <si>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</si>
  <si>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</si>
  <si>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</si>
  <si>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</si>
  <si>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</si>
  <si>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</si>
  <si>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</si>
  <si>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</si>
  <si>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</si>
  <si>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BelÃ§im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</si>
  <si>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</si>
  <si>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</si>
  <si>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</si>
  <si>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</si>
  <si>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</si>
  <si>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</si>
  <si>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</si>
  <si>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</si>
  <si>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</si>
  <si>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</si>
  <si>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</si>
  <si>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</si>
  <si>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</si>
  <si>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</si>
  <si>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</si>
  <si>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</si>
  <si>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</si>
  <si>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</si>
  <si>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</si>
  <si>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</si>
  <si>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</si>
  <si>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</si>
  <si>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</si>
  <si>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</si>
  <si>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</si>
  <si>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</si>
  <si>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</si>
  <si>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</si>
  <si>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</si>
  <si>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</si>
  <si>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</si>
  <si>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summaryÂ Â»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</si>
  <si>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</si>
  <si>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</si>
  <si>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summaryÂ Â»
</t>
  </si>
  <si>
    <t xml:space="preserve">
    Stars:
Emmanuel Esparza, 
Essined Aponte, 
Manuel Navarro, 
Ãlvaro Benet
</t>
  </si>
  <si>
    <t>Shiny_Flakes: The Teenage Drug Lord</t>
  </si>
  <si>
    <t xml:space="preserve">
Max S. reveals how he built a drug empire from his childhood bedroom in this story that inspired the series "How to Sell Drugs Online (Fast)."</t>
  </si>
  <si>
    <t xml:space="preserve">
    Directors:
Eva MÃ¼ller,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</si>
  <si>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</si>
  <si>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summaryÂ Â»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</si>
  <si>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</si>
  <si>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</si>
  <si>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summaryÂ Â»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</si>
  <si>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</si>
  <si>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</si>
  <si>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</si>
  <si>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</si>
  <si>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</si>
  <si>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</si>
  <si>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</si>
  <si>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</si>
  <si>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(2007â€“2016)</t>
  </si>
  <si>
    <t xml:space="preserve">
Super why is a great adventure to get kids to "look in a book!" Wyatt and his pals usually have to solve a problem by looking into a story and solving a puzzle. My infant son loves this ...                See full summaryÂ Â»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</si>
  <si>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</si>
  <si>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</si>
  <si>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</si>
  <si>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</si>
  <si>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</si>
  <si>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</si>
  <si>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</si>
  <si>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</si>
  <si>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</si>
  <si>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</si>
  <si>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</si>
  <si>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</si>
  <si>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</si>
  <si>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</si>
  <si>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</si>
  <si>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</si>
  <si>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</si>
  <si>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MazÃ¢</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</si>
  <si>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</si>
  <si>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</si>
  <si>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</si>
  <si>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</si>
  <si>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</si>
  <si>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</si>
  <si>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</si>
  <si>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</si>
  <si>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</si>
  <si>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</si>
  <si>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</si>
  <si>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</si>
  <si>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</si>
  <si>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</si>
  <si>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</si>
  <si>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</si>
  <si>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</si>
  <si>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</si>
  <si>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</si>
  <si>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</si>
  <si>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</si>
  <si>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</si>
  <si>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</si>
  <si>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</si>
  <si>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</si>
  <si>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</si>
  <si>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</si>
  <si>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</si>
  <si>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</si>
  <si>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</si>
  <si>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</si>
  <si>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</si>
  <si>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</si>
  <si>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</si>
  <si>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</si>
  <si>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</si>
  <si>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</si>
  <si>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</si>
  <si>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CristiÃ¡n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</si>
  <si>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</si>
  <si>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</si>
  <si>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</si>
  <si>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</si>
  <si>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</si>
  <si>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</si>
  <si>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</si>
  <si>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</si>
  <si>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</si>
  <si>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</si>
  <si>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</si>
  <si>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</si>
  <si>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</si>
  <si>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summaryÂ Â»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</si>
  <si>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</si>
  <si>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</si>
  <si>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</si>
  <si>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</si>
  <si>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</si>
  <si>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</si>
  <si>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</si>
  <si>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</si>
  <si>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</si>
  <si>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</si>
  <si>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</si>
  <si>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</si>
  <si>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</si>
  <si>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RodrÃ­guez
</t>
  </si>
  <si>
    <t>CrÃ­menes de familia</t>
  </si>
  <si>
    <t xml:space="preserve">
Desperate and confused, Alicia will do the impossible to keep her son from prison after he's convicted of trying to murder his ex-wife.</t>
  </si>
  <si>
    <t xml:space="preserve">
    Director:
SebastiÃ¡n Schindel
| 
    Stars:
Cecilia Roth, 
Miguel Ãngel SolÃ¡, 
BenjamÃ­n Amadeo, 
SofÃ­a Gala Castiglione
</t>
  </si>
  <si>
    <t>Gakusen toshi asterisk</t>
  </si>
  <si>
    <t xml:space="preserve">
The Academy City on the water, Rikka (also known as Asterisk) is the world's largest stage for the integrated battle entertainment, "Star Wars Festival." The young boys and girls of the "...                See full summaryÂ Â»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</si>
  <si>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</si>
  <si>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</si>
  <si>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summaryÂ Â»
</t>
  </si>
  <si>
    <t xml:space="preserve">
    Director:
Justin G. Dyck
| 
    Stars:
Lauren Holly, 
Morgan Fairchild, 
Jodie Sweetin, 
Christopher Russell
</t>
  </si>
  <si>
    <t>La vÃ­ctima nÃºmero 8</t>
  </si>
  <si>
    <t xml:space="preserve">
An attack of a yihadist nature in the Old Town of Bilbao ends up with the lives of seven people and leaves malwounds to more than one thirteenth, many of them gravity. Victims and ...                See full summaryÂ Â»
</t>
  </si>
  <si>
    <t xml:space="preserve">
    Stars:
CÃ©sar Mateo, 
MarÃ­a de Nati, 
VerÃ³nika Moral, 
IÃ±aki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</si>
  <si>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</si>
  <si>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</si>
  <si>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</si>
  <si>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</si>
  <si>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</si>
  <si>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</si>
  <si>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</si>
  <si>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</si>
  <si>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</si>
  <si>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</si>
  <si>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</si>
  <si>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</si>
  <si>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</si>
  <si>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</si>
  <si>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</si>
  <si>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</si>
  <si>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</si>
  <si>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</si>
  <si>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</si>
  <si>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</si>
  <si>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</si>
  <si>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</si>
  <si>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</si>
  <si>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</si>
  <si>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</si>
  <si>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</si>
  <si>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</si>
  <si>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</si>
  <si>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</si>
  <si>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</si>
  <si>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</si>
  <si>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</si>
  <si>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</si>
  <si>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</si>
  <si>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</si>
  <si>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</si>
  <si>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</si>
  <si>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</si>
  <si>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</si>
  <si>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</si>
  <si>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</si>
  <si>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</si>
  <si>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</si>
  <si>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</si>
  <si>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</si>
  <si>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</si>
  <si>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</si>
  <si>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</si>
  <si>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</si>
  <si>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</si>
  <si>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</si>
  <si>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AdÃº</t>
  </si>
  <si>
    <t xml:space="preserve">
Three people, three stories, one thing in common: Africa.</t>
  </si>
  <si>
    <t xml:space="preserve">
    Director:
Salvador Calvo
| 
    Stars:
Luis Tosar, 
Ãlvaro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</si>
  <si>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</si>
  <si>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</si>
  <si>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</si>
  <si>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</si>
  <si>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</si>
  <si>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</si>
  <si>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</si>
  <si>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</si>
  <si>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</si>
  <si>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fÃ¶r sÃ¤rskilda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</si>
  <si>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</si>
  <si>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</si>
  <si>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</si>
  <si>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</si>
  <si>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</si>
  <si>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</si>
  <si>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</si>
  <si>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</si>
  <si>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</si>
  <si>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</si>
  <si>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</si>
  <si>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</si>
  <si>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</si>
  <si>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</si>
  <si>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</si>
  <si>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</si>
  <si>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summaryÂ Â»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</si>
  <si>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</si>
  <si>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</si>
  <si>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</si>
  <si>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</si>
  <si>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</si>
  <si>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</si>
  <si>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</si>
  <si>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</si>
  <si>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</si>
  <si>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</si>
  <si>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</si>
  <si>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</si>
  <si>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</si>
  <si>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</si>
  <si>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</si>
  <si>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</si>
  <si>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</si>
  <si>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</si>
  <si>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</si>
  <si>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</si>
  <si>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</si>
  <si>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</si>
  <si>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</si>
  <si>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</si>
  <si>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</si>
  <si>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</si>
  <si>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</si>
  <si>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</si>
  <si>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</si>
  <si>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</si>
  <si>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</si>
  <si>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</si>
  <si>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</si>
  <si>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</si>
  <si>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</si>
  <si>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</si>
  <si>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</si>
  <si>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</si>
  <si>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</si>
  <si>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</si>
  <si>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</si>
  <si>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GhanimÃ©,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</si>
  <si>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</si>
  <si>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</si>
  <si>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</si>
  <si>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</si>
  <si>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</si>
  <si>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</si>
  <si>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</si>
  <si>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</si>
  <si>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</si>
  <si>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</si>
  <si>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</si>
  <si>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</si>
  <si>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</si>
  <si>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</si>
  <si>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</si>
  <si>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</si>
  <si>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</si>
  <si>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</si>
  <si>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</si>
  <si>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</si>
  <si>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</si>
  <si>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</si>
  <si>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</si>
  <si>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</si>
  <si>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</si>
  <si>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</si>
  <si>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SudÃ´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</si>
  <si>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</si>
  <si>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</si>
  <si>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</si>
  <si>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</si>
  <si>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</si>
  <si>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</si>
  <si>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</si>
  <si>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HÃ¢rokku</t>
  </si>
  <si>
    <t xml:space="preserve">
Animation, Adventure, Sci-Fi            </t>
  </si>
  <si>
    <t xml:space="preserve">
Mankind is dying. Only one man can do anything about it, Space Captain Harlock, but the Gaia Coalition will stop at nothing to end him.</t>
  </si>
  <si>
    <t xml:space="preserve">
    Director:
Shinji Aramaki
| 
    Stars:
YÃ»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</si>
  <si>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</si>
  <si>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</si>
  <si>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Ã”tsuka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</si>
  <si>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</si>
  <si>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</si>
  <si>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summaryÂ Â»
</t>
  </si>
  <si>
    <t xml:space="preserve">
    Stars:
YÃ»to Uemura, 
Ken'yÃ» Horiuchi, 
Nanako Mori, 
YÃ»suke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</si>
  <si>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</si>
  <si>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</si>
  <si>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</si>
  <si>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</si>
  <si>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</si>
  <si>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</si>
  <si>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</si>
  <si>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</si>
  <si>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</si>
  <si>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</si>
  <si>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</si>
  <si>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CÃ©dric Jimenez
| 
    Stars:
Gilles Lellouche, 
FranÃ§ois Civil, 
Karim Leklou, 
AdÃ¨le Exarchopoulos
</t>
  </si>
  <si>
    <t>Le monde est Ã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</si>
  <si>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</si>
  <si>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</si>
  <si>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</si>
  <si>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</si>
  <si>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CÃ¡t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</si>
  <si>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</si>
  <si>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</si>
  <si>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</si>
  <si>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</si>
  <si>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</si>
  <si>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</si>
  <si>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</si>
  <si>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</si>
  <si>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</si>
  <si>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</si>
  <si>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</si>
  <si>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</si>
  <si>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</si>
  <si>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</si>
  <si>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summaryÂ Â»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</si>
  <si>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</si>
  <si>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</si>
  <si>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</si>
  <si>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</si>
  <si>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</si>
  <si>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</si>
  <si>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</si>
  <si>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</si>
  <si>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</si>
  <si>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</si>
  <si>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</si>
  <si>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</si>
  <si>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</si>
  <si>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</si>
  <si>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</si>
  <si>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</si>
  <si>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</si>
  <si>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</si>
  <si>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</si>
  <si>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</si>
  <si>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</si>
  <si>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</si>
  <si>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(1994â€“1996)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</si>
  <si>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</si>
  <si>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</si>
  <si>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</si>
  <si>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</si>
  <si>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</si>
  <si>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</si>
  <si>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summaryÂ Â»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</si>
  <si>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</si>
  <si>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</si>
  <si>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</si>
  <si>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</si>
  <si>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</si>
  <si>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</si>
  <si>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</si>
  <si>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</si>
  <si>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GuzmÃ¡n</t>
  </si>
  <si>
    <t xml:space="preserve">
Nadia feels conflicted about whether or not to see her long distance boyfriend, GuzmÃ¡n, when she returns to Spain for her sister's wedding.</t>
  </si>
  <si>
    <t xml:space="preserve">
    Stars:
Miguel Bernardeau, 
Mina El Hammani, 
Omar Ayuso, 
Sergio San MillÃ¡n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</si>
  <si>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</si>
  <si>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</si>
  <si>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</si>
  <si>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</si>
  <si>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</si>
  <si>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</si>
  <si>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</si>
  <si>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</si>
  <si>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</si>
  <si>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</si>
  <si>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</si>
  <si>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</si>
  <si>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</si>
  <si>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</si>
  <si>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</si>
  <si>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OrÃ­genes secretos</t>
  </si>
  <si>
    <t xml:space="preserve">
Madrid, 2019. A serial killer is spreading chaos. Anonymous people with no apparent connection are being murdered while imitating the first appearances of the most famous superheroes.</t>
  </si>
  <si>
    <t xml:space="preserve">
    Director:
David GalÃ¡n Galindo
| 
    Stars:
Javier Rey, 
VerÃ³nica Echegui, 
Brays Efe, 
Antonio Resines
</t>
  </si>
  <si>
    <t>La terre et le sang</t>
  </si>
  <si>
    <t xml:space="preserve">
SaÃ¯d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</si>
  <si>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</si>
  <si>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</si>
  <si>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</si>
  <si>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</si>
  <si>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</si>
  <si>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</si>
  <si>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</si>
  <si>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</si>
  <si>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summaryÂ Â»
</t>
  </si>
  <si>
    <t xml:space="preserve">
    Directors:
Nana Ekvtimishvili, 
Simon GroÃŸ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</si>
  <si>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</si>
  <si>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</si>
  <si>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</si>
  <si>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</si>
  <si>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</si>
  <si>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</si>
  <si>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</si>
  <si>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</si>
  <si>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</si>
  <si>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</si>
  <si>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</si>
  <si>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</si>
  <si>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</si>
  <si>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</si>
  <si>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</si>
  <si>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</si>
  <si>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</si>
  <si>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</si>
  <si>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</si>
  <si>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</si>
  <si>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</si>
  <si>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</si>
  <si>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summaryÂ Â»
</t>
  </si>
  <si>
    <t xml:space="preserve">
    Stars:
Olympia Dukakis, 
Laura Linney, 
Colin Ferguson, 
Barbara Garrick
</t>
  </si>
  <si>
    <t>Wir kÃ¶nnen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</si>
  <si>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</si>
  <si>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</si>
  <si>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</si>
  <si>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</si>
  <si>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</si>
  <si>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</si>
  <si>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</si>
  <si>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InÃ©s Sainz
</t>
  </si>
  <si>
    <t>Ku'damm 56</t>
  </si>
  <si>
    <t xml:space="preserve">
Caterina SchÃ¶llack runs a dance school in Berlin in 1956. It is her goal to give her three daughters the best possible opportunity, meaning to ensure that they marry well, but until then ...                See full summaryÂ Â»
</t>
  </si>
  <si>
    <t xml:space="preserve">
    Stars:
Sonja Gerhardt, 
Claudia Michelsen, 
Maria Ehrich, 
Emilia SchÃ¼le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</si>
  <si>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</si>
  <si>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</si>
  <si>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GermanÃ¡, 
David Lorino
</t>
  </si>
  <si>
    <t>Ã”kami to kÃ´shinryÃ´</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</si>
  <si>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</si>
  <si>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</si>
  <si>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</si>
  <si>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</si>
  <si>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</si>
  <si>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</si>
  <si>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summaryÂ Â»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</si>
  <si>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</si>
  <si>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</si>
  <si>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</si>
  <si>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</si>
  <si>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</si>
  <si>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</si>
  <si>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</si>
  <si>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</si>
  <si>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</si>
  <si>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</si>
  <si>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summaryÂ Â»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</si>
  <si>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</si>
  <si>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</si>
  <si>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</si>
  <si>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</si>
  <si>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</si>
  <si>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</si>
  <si>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</si>
  <si>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</si>
  <si>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</si>
  <si>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</si>
  <si>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</si>
  <si>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summaryÂ Â»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</si>
  <si>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</si>
  <si>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</si>
  <si>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</si>
  <si>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</si>
  <si>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</si>
  <si>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</si>
  <si>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</si>
  <si>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</si>
  <si>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</si>
  <si>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</si>
  <si>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</si>
  <si>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KaijÃ» Wakusei</t>
  </si>
  <si>
    <t xml:space="preserve">
A desperate group of refugees attempts to recolonize Earth 20,000 years after Godzilla took over, but one young man wants revenge above all else.</t>
  </si>
  <si>
    <t xml:space="preserve">
    Directors:
Hiroyuki Seshita, 
KÃ´bun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</si>
  <si>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</si>
  <si>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</si>
  <si>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</si>
  <si>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KÃ©vin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</si>
  <si>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</si>
  <si>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</si>
  <si>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BÃ©langer,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</si>
  <si>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</si>
  <si>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</si>
  <si>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</si>
  <si>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</si>
  <si>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</si>
  <si>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GutiÃ©rrez,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</si>
  <si>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</si>
  <si>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</si>
  <si>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StÃ¶hr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</si>
  <si>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</si>
  <si>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summaryÂ Â»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</si>
  <si>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</si>
  <si>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</si>
  <si>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</si>
  <si>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</si>
  <si>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</si>
  <si>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</si>
  <si>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KÃ´no,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</si>
  <si>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</si>
  <si>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</si>
  <si>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SuÃ¡rez, 
BenjamÃ­n VicuÃ±a,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</si>
  <si>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</si>
  <si>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</si>
  <si>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</si>
  <si>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</si>
  <si>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</si>
  <si>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</si>
  <si>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</si>
  <si>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</si>
  <si>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</si>
  <si>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</si>
  <si>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summaryÂ Â»
</t>
  </si>
  <si>
    <t xml:space="preserve">
    Stars:
Xian Li, 
Zi Yang, 
Mingde Li, 
Yifan Wen
</t>
  </si>
  <si>
    <t>La casa de papel: El fenÃ³meno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</si>
  <si>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</si>
  <si>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</si>
  <si>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</si>
  <si>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</si>
  <si>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AÃ§iktan
| 
    Stars:
Metin AkdÃ¼lger, 
Dilan Ã‡iÃ§ek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</si>
  <si>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</si>
  <si>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</si>
  <si>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</si>
  <si>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</si>
  <si>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</si>
  <si>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</si>
  <si>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</si>
  <si>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</si>
  <si>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</si>
  <si>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</si>
  <si>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</si>
  <si>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</si>
  <si>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</si>
  <si>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</si>
  <si>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</si>
  <si>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</si>
  <si>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</si>
  <si>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BelaÃ¯di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</si>
  <si>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</si>
  <si>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</si>
  <si>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</si>
  <si>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</si>
  <si>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</si>
  <si>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AsÃ´,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</si>
  <si>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</si>
  <si>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</si>
  <si>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</si>
  <si>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</si>
  <si>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</si>
  <si>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</si>
  <si>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</si>
  <si>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</si>
  <si>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CorÃ©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</si>
  <si>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</si>
  <si>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</si>
  <si>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</si>
  <si>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</si>
  <si>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summaryÂ Â»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</si>
  <si>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</si>
  <si>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</si>
  <si>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</si>
  <si>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</si>
  <si>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</si>
  <si>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(2007â€“ )</t>
  </si>
  <si>
    <t xml:space="preserve">
The forest ranger's house is the only area of human civilization in the middle of untamed wilderness in a vast natural reserve in Canada. When the ranger is away, a bear named Grizzy feels ...                See full summaryÂ Â»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</si>
  <si>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</si>
  <si>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</si>
  <si>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</si>
  <si>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</si>
  <si>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</si>
  <si>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</si>
  <si>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JosÃ© Ãngel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</si>
  <si>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</si>
  <si>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</si>
  <si>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</si>
  <si>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</si>
  <si>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</si>
  <si>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</si>
  <si>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</si>
  <si>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</si>
  <si>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</si>
  <si>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</si>
  <si>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</si>
  <si>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</si>
  <si>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</si>
  <si>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</si>
  <si>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</si>
  <si>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</si>
  <si>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</si>
  <si>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</si>
  <si>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</si>
  <si>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</si>
  <si>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</si>
  <si>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</si>
  <si>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</si>
  <si>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summaryÂ Â»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</si>
  <si>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</si>
  <si>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</si>
  <si>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summaryÂ Â»
</t>
  </si>
  <si>
    <t xml:space="preserve">
    Stars:
Byeong-cheol Kim, 
Min Namkoong, 
Nara, 
Choi Wonyoung
</t>
  </si>
  <si>
    <t>BÃ¶rÃ¼</t>
  </si>
  <si>
    <t xml:space="preserve">
Action, Thriller, War            </t>
  </si>
  <si>
    <t xml:space="preserve">
Turkey in the spring of 2014. A time when the enemies are growing on the border, the circle of danger inside is becoming narrower. The Republic of Turkey faces the greatest threats of ...                See full summaryÂ Â»
</t>
  </si>
  <si>
    <t xml:space="preserve">
    Stars:
Ahu TÃ¼rkpenÃ§e, 
Serkan Ã‡ayoglu,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</si>
  <si>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</si>
  <si>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</si>
  <si>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</si>
  <si>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</si>
  <si>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</si>
  <si>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</si>
  <si>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</si>
  <si>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</si>
  <si>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</si>
  <si>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</si>
  <si>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</si>
  <si>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</si>
  <si>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</si>
  <si>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summaryÂ Â»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</si>
  <si>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</si>
  <si>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</si>
  <si>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</si>
  <si>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</si>
  <si>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</si>
  <si>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</si>
  <si>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</si>
  <si>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MusaraÃ±as</t>
  </si>
  <si>
    <t xml:space="preserve">
1950s Madrid: The agoraphobic Montse raised her now 18 y.o. kid sister. The upstairs neighbor falls down the stairs and breaks a leg. The crazy Montse takes him in.</t>
  </si>
  <si>
    <t xml:space="preserve">
    Directors:
Juanfer AndrÃ©s, 
Esteban Roel
| 
    Stars:
Macarena GÃ³mez,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</si>
  <si>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</si>
  <si>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summaryÂ Â»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</si>
  <si>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</si>
  <si>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</si>
  <si>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</si>
  <si>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</si>
  <si>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</si>
  <si>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</si>
  <si>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</si>
  <si>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</si>
  <si>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</si>
  <si>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</si>
  <si>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</si>
  <si>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</si>
  <si>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</si>
  <si>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</si>
  <si>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summaryÂ Â»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</si>
  <si>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</si>
  <si>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</si>
  <si>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</si>
  <si>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</si>
  <si>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</si>
  <si>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</si>
  <si>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</si>
  <si>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</si>
  <si>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</si>
  <si>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summaryÂ Â»
</t>
  </si>
  <si>
    <t xml:space="preserve">
    Stars:
Tomori Kusunoki, 
YÃ´ko Hikasa, 
Kazuyuki Okitsu, 
Morgan Berry
</t>
  </si>
  <si>
    <t>Dime CuÃ¡ndo TÃº</t>
  </si>
  <si>
    <t xml:space="preserve">
After his grandpa's passing, Mexican-American Will decides to go ahead with the plans he'd made to help him discover his roots in Mexico.</t>
  </si>
  <si>
    <t xml:space="preserve">
    Director:
Gerardo Gatica GonzÃ¡lez
| 
    Stars:
HÃ©ctor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</si>
  <si>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</si>
  <si>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</si>
  <si>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</si>
  <si>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</si>
  <si>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</si>
  <si>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</si>
  <si>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</si>
  <si>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</si>
  <si>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</si>
  <si>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</si>
  <si>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</si>
  <si>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Â£246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</si>
  <si>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</si>
  <si>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</si>
  <si>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</si>
  <si>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</si>
  <si>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</si>
  <si>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</si>
  <si>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</si>
  <si>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</si>
  <si>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</si>
  <si>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</si>
  <si>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</si>
  <si>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</si>
  <si>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MartÃ­nez, 
Inma Cuesta, 
Mafalda Carbonell, 
Nacho LÃ³pez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</si>
  <si>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</si>
  <si>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</si>
  <si>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</si>
  <si>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</si>
  <si>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summaryÂ Â»
</t>
  </si>
  <si>
    <t xml:space="preserve">
    Director:
JuliÃ¡n HernÃ¡ndez
| 
    Stars:
Hugo CatalÃ¡n, 
Gabino RodrÃ­guez, 
Andrea Portal, 
Emilio von Sternerfels
</t>
  </si>
  <si>
    <t>El autor</t>
  </si>
  <si>
    <t xml:space="preserve">
A man obsessed with the idea of writing "high literature" starts to cause conflicts around him to write about it.</t>
  </si>
  <si>
    <t xml:space="preserve">
    Director:
Manuel MartÃ­n Cuenca
| 
    Stars:
Javier GutiÃ©rrez, 
MarÃ­a LeÃ³n,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</si>
  <si>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</si>
  <si>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</si>
  <si>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</si>
  <si>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</si>
  <si>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</si>
  <si>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</si>
  <si>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</si>
  <si>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</si>
  <si>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</si>
  <si>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</si>
  <si>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</si>
  <si>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</si>
  <si>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</si>
  <si>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</si>
  <si>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</si>
  <si>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</si>
  <si>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</si>
  <si>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</si>
  <si>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</si>
  <si>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mothersÂ­,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</si>
  <si>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</si>
  <si>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</si>
  <si>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PelÃ©</t>
  </si>
  <si>
    <t xml:space="preserve">
Looks back at the extraordinary 12-year period in which PelÃ©, the only man to win three World Cup titles, went from young superstar in 1958 to national hero in 1970; a radical yet turbulent era in Brazilâ€™s history.</t>
  </si>
  <si>
    <t xml:space="preserve">
    Directors:
Ben Nicholas, 
David Tryhorn
| 
    Stars:
Amarildo, 
Fernando Henrique Cardoso, 
Benedita da Silva, 
MengÃ¡lvio Pedro FigueirÃ³
</t>
  </si>
  <si>
    <t>KidÃ´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</si>
  <si>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</si>
  <si>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</si>
  <si>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</si>
  <si>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</si>
  <si>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</si>
  <si>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</si>
  <si>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</si>
  <si>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</si>
  <si>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</si>
  <si>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summaryÂ Â»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</si>
  <si>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</si>
  <si>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</si>
  <si>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</si>
  <si>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</si>
  <si>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</si>
  <si>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</si>
  <si>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DÃ©borah Lukumuena, 
KÃ©vin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</si>
  <si>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</si>
  <si>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summaryÂ Â»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</si>
  <si>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</si>
  <si>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</si>
  <si>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</si>
  <si>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</si>
  <si>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</si>
  <si>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(1995â€“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</si>
  <si>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</si>
  <si>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</si>
  <si>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</si>
  <si>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</si>
  <si>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</si>
  <si>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</si>
  <si>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</si>
  <si>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</si>
  <si>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shÃ´shitsu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</si>
  <si>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</si>
  <si>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YÃ»ko GotÃ´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</si>
  <si>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</si>
  <si>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</si>
  <si>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</si>
  <si>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</si>
  <si>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summaryÂ Â»
</t>
  </si>
  <si>
    <t xml:space="preserve">
    Stars:
Jeremy Levy, 
Jake Foushee, 
Sophia Isabella, 
Ryan Andes
</t>
  </si>
  <si>
    <t>The Minimalists: Less Is Now</t>
  </si>
  <si>
    <t xml:space="preserve">
The Minimalists have reworked this phrase to create a sense of urgency for todayâ€™s consumer culture: now is the time for less.</t>
  </si>
  <si>
    <t xml:space="preserve">
    Director:
Matt D'Avella
| 
    Stars:
Joshua Fields Millburn, 
Ryan Nicodemus, 
Dave Ramsey, 
Denaye Barahona
</t>
  </si>
  <si>
    <t xml:space="preserve">
    Stars:
Ayumu Mochizuki, 
Tatsuomi Hamada, 
Atsushi Arai, 
Masayuki Deai
</t>
  </si>
  <si>
    <t>NinguÃ©m TÃ¡ Olhando</t>
  </si>
  <si>
    <t xml:space="preserve">
Guardian angel Uli is new to the Angelus System. A rebel spirit, he makes shocking discoveries about life and how the world is run when he goes rogue.</t>
  </si>
  <si>
    <t xml:space="preserve">
    Stars:
Victor Lamoglia, 
JÃºlia Rabello, 
KÃ©fera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</si>
  <si>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</si>
  <si>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</si>
  <si>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MÃ©lanie Doutey, 
Hugo Becker
</t>
  </si>
  <si>
    <t>Den enfaldige mÃ¶rdaren</t>
  </si>
  <si>
    <t xml:space="preserve">
A mentally challenged man escapes from his tyrannical master and finds happiness when a poor family takes him in.</t>
  </si>
  <si>
    <t xml:space="preserve">
    Director:
Hans Alfredson
| 
    Stars:
Stellan SkarsgÃ¥rd,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</si>
  <si>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</si>
  <si>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</si>
  <si>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</si>
  <si>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</si>
  <si>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</si>
  <si>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</si>
  <si>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</si>
  <si>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</si>
  <si>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</si>
  <si>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</si>
  <si>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</si>
  <si>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</si>
  <si>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</si>
  <si>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</si>
  <si>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</si>
  <si>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</si>
  <si>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</si>
  <si>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</si>
  <si>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</si>
  <si>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</si>
  <si>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</si>
  <si>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</si>
  <si>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</si>
  <si>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</si>
  <si>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</si>
  <si>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</si>
  <si>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</si>
  <si>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</si>
  <si>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</si>
  <si>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</si>
  <si>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</si>
  <si>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</si>
  <si>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</si>
  <si>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</si>
  <si>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</si>
  <si>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</si>
  <si>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</si>
  <si>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</si>
  <si>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</si>
  <si>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</si>
  <si>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</si>
  <si>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fiancÃ©e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</si>
  <si>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</si>
  <si>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</si>
  <si>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</si>
  <si>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</si>
  <si>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</si>
  <si>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</si>
  <si>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</si>
  <si>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</si>
  <si>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</si>
  <si>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</si>
  <si>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</si>
  <si>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</si>
  <si>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</si>
  <si>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</si>
  <si>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</si>
  <si>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</si>
  <si>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</si>
  <si>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</si>
  <si>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</si>
  <si>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summaryÂ Â»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</si>
  <si>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</si>
  <si>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</si>
  <si>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</si>
  <si>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</si>
  <si>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</si>
  <si>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</si>
  <si>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StÃ©phane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</si>
  <si>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</si>
  <si>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</si>
  <si>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</si>
  <si>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</si>
  <si>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</si>
  <si>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</si>
  <si>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</si>
  <si>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</si>
  <si>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</si>
  <si>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</si>
  <si>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</si>
  <si>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</si>
  <si>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</si>
  <si>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</si>
  <si>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</si>
  <si>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</si>
  <si>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(2022â€“ )</t>
  </si>
  <si>
    <t xml:space="preserve">
FROM unravels the mystery of a nightmarish town in middle America that traps all those who enter. As the unwilling residents fight to keep a sense of normalcy and search for a way out, they...                See full summaryÂ Â»
</t>
  </si>
  <si>
    <t xml:space="preserve">
    Stars:
Simon Webster, 
Eion Bailey, 
Hannah Cheramy, 
Pegah Ghafoori
</t>
  </si>
  <si>
    <t>HÃ´hokekyo tonari no Yamada-kun</t>
  </si>
  <si>
    <t xml:space="preserve">
The life and misadventures of a family in contemporary Japan.</t>
  </si>
  <si>
    <t xml:space="preserve">
    Director:
Isao Takahata
| 
    Stars:
Yukiji Asaoka, 
TÃ´ru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</si>
  <si>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</si>
  <si>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</si>
  <si>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</si>
  <si>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</si>
  <si>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</si>
  <si>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</si>
  <si>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</si>
  <si>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summaryÂ Â»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</si>
  <si>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</si>
  <si>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</si>
  <si>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</si>
  <si>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</si>
  <si>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</si>
  <si>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</si>
  <si>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</si>
  <si>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</si>
  <si>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</si>
  <si>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</si>
  <si>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</si>
  <si>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</si>
  <si>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</si>
  <si>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</si>
  <si>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</si>
  <si>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</si>
  <si>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</si>
  <si>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</si>
  <si>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Puddicombeâ€”former Buddhist monk and co-founder of the globally beloved Headspace meditation appâ€”takes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</si>
  <si>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</si>
  <si>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</si>
  <si>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</si>
  <si>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</si>
  <si>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</si>
  <si>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</si>
  <si>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</si>
  <si>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</si>
  <si>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</si>
  <si>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</si>
  <si>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MÃ¼ller,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</si>
  <si>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</si>
  <si>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</si>
  <si>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</si>
  <si>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</si>
  <si>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summaryÂ Â»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</si>
  <si>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</si>
  <si>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</si>
  <si>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</si>
  <si>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</si>
  <si>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</si>
  <si>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(2019â€“2020)</t>
  </si>
  <si>
    <t xml:space="preserve">
Lee Kang is a neurosurgeon, who once dreamed of becoming a chef. As a child, Moon Cha Young once met Lee Kang at a small restaurant in the seaside town. There, Lee Kang cooked and gave her ...                See full summaryÂ Â»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</si>
  <si>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</si>
  <si>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</si>
  <si>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summaryÂ Â»
</t>
  </si>
  <si>
    <t xml:space="preserve">
    Stars:
YÃ»ichi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</si>
  <si>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</si>
  <si>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</si>
  <si>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</si>
  <si>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</si>
  <si>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</si>
  <si>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</si>
  <si>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</si>
  <si>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summaryÂ Â»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</si>
  <si>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</si>
  <si>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</si>
  <si>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summaryÂ Â»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</si>
  <si>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</si>
  <si>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</si>
  <si>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</si>
  <si>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</si>
  <si>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</si>
  <si>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</si>
  <si>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</si>
  <si>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</si>
  <si>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</si>
  <si>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</si>
  <si>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</si>
  <si>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</si>
  <si>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</si>
  <si>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</si>
  <si>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</si>
  <si>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</si>
  <si>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</si>
  <si>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</si>
  <si>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</si>
  <si>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</si>
  <si>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</si>
  <si>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</si>
  <si>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</si>
  <si>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</si>
  <si>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</si>
  <si>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</si>
  <si>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</si>
  <si>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</si>
  <si>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</si>
  <si>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</si>
  <si>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NoÃ«l Wells, 
Ben Schwartz, 
Rahul Kohli, 
Joe Pantoliano
</t>
  </si>
  <si>
    <t>Sen HiÃ§ AtesbÃ¶cegi GÃ¶rdÃ¼n mÃ¼?</t>
  </si>
  <si>
    <t xml:space="preserve">
Rebellious, irreverent wunderkind GÃ¼lseren navigates loneliness, love and loss against the current of political turmoil and social change.</t>
  </si>
  <si>
    <t xml:space="preserve">
    Director:
AndaÃ§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</si>
  <si>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</si>
  <si>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</si>
  <si>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</si>
  <si>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</si>
  <si>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</si>
  <si>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</si>
  <si>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</si>
  <si>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</si>
  <si>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</si>
  <si>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</si>
  <si>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</si>
  <si>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</si>
  <si>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</si>
  <si>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</si>
  <si>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summaryÂ Â»
</t>
  </si>
  <si>
    <t xml:space="preserve">
    Director:
Michael Larnell
| 
    Stars:
ChantÃ©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</si>
  <si>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</si>
  <si>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</si>
  <si>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</si>
  <si>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</si>
  <si>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</si>
  <si>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</si>
  <si>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</si>
  <si>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</si>
  <si>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</si>
  <si>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</si>
  <si>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</si>
  <si>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</si>
  <si>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</si>
  <si>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</si>
  <si>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LellÃª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</si>
  <si>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</si>
  <si>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</si>
  <si>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</si>
  <si>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</si>
  <si>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</si>
  <si>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</si>
  <si>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</si>
  <si>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</si>
  <si>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</si>
  <si>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</si>
  <si>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</si>
  <si>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</si>
  <si>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RofÃ©
| 
    Star:
Bob Ross
</t>
  </si>
  <si>
    <t>Strip Down, Rise Up</t>
  </si>
  <si>
    <t xml:space="preserve">
Academy Award Nominated director MichÃ¨le Ohayon's Verite film follows women of all ages and ethnic backgrounds who heal trauma and body image shame through sensual dance and daring pole dance artistry.</t>
  </si>
  <si>
    <t xml:space="preserve">
    Director:
MichÃ¨le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</si>
  <si>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</si>
  <si>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</si>
  <si>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</si>
  <si>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</si>
  <si>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</si>
  <si>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</si>
  <si>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</si>
  <si>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</si>
  <si>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</si>
  <si>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</si>
  <si>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summaryÂ Â»
</t>
  </si>
  <si>
    <t xml:space="preserve">
    Stars:
Seong Ji, 
Ki-joon Uhm, 
Jo Jae-yoon, 
Kim Seung-hun
</t>
  </si>
  <si>
    <t>The Princess Switch 3</t>
  </si>
  <si>
    <t xml:space="preserve">
    Director:
Mike Rohl
| 
    Stars:
Vanessa Hudgens, 
Nick Sagar, 
Remy Hii, 
Amanda Donohoe
</t>
  </si>
  <si>
    <t>L'uomo senza gravitÃ </t>
  </si>
  <si>
    <t xml:space="preserve">
Oscar comes to light on a stormy night, in the hospital of a small town and immediately we understand that there is something extraordinary in him : Does not obey the law of gravity. It ...                See full summaryÂ Â»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</si>
  <si>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</si>
  <si>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</si>
  <si>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</si>
  <si>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</si>
  <si>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</si>
  <si>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</si>
  <si>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</si>
  <si>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</si>
  <si>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</si>
  <si>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</si>
  <si>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MÃ¸rke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</si>
  <si>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</si>
  <si>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DrasbÃ¦k,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</si>
  <si>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</si>
  <si>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</si>
  <si>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</si>
  <si>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</si>
  <si>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</si>
  <si>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</si>
  <si>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sajÃ´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</si>
  <si>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</si>
  <si>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</si>
  <si>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</si>
  <si>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</si>
  <si>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</si>
  <si>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</si>
  <si>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summaryÂ Â»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</si>
  <si>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</si>
  <si>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</si>
  <si>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summaryÂ Â»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</si>
  <si>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</si>
  <si>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</si>
  <si>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</si>
  <si>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</si>
  <si>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</si>
  <si>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</si>
  <si>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</si>
  <si>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</si>
  <si>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</si>
  <si>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</si>
  <si>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</si>
  <si>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</si>
  <si>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Ãlvaro Cervantes, 
Miki EsparbÃ©, 
JesÃºs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</si>
  <si>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</si>
  <si>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</si>
  <si>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</si>
  <si>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</si>
  <si>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summaryÂ Â»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</si>
  <si>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</si>
  <si>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</si>
  <si>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</si>
  <si>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</si>
  <si>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</si>
  <si>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</si>
  <si>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</si>
  <si>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summaryÂ Â»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</si>
  <si>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</si>
  <si>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</si>
  <si>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</si>
  <si>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</si>
  <si>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</si>
  <si>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summaryÂ Â»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</si>
  <si>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</si>
  <si>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</si>
  <si>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</si>
  <si>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</si>
  <si>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</si>
  <si>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Ã¡ngeles duermen</t>
  </si>
  <si>
    <t xml:space="preserve">
A CEO lives the worst night of his life after he accidentally runs over a teenage girl.</t>
  </si>
  <si>
    <t xml:space="preserve">
    Director:
Gonzalo Bendala
| 
    Stars:
JuliÃ¡n VillagrÃ¡n, 
Marian Ãlvarez, 
Ester ExpÃ³sito,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</si>
  <si>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</si>
  <si>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</si>
  <si>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</si>
  <si>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</si>
  <si>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</si>
  <si>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</si>
  <si>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</si>
  <si>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</si>
  <si>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</si>
  <si>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</si>
  <si>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</si>
  <si>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</si>
  <si>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</si>
  <si>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</si>
  <si>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</si>
  <si>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</si>
  <si>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</si>
  <si>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</si>
  <si>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</si>
  <si>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</si>
  <si>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</si>
  <si>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</si>
  <si>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</si>
  <si>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</si>
  <si>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</si>
  <si>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</si>
  <si>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</si>
  <si>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</si>
  <si>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</si>
  <si>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AquÃ­</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</si>
  <si>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</si>
  <si>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</si>
  <si>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</si>
  <si>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</si>
  <si>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PÃ¤Ã¤kkÃ¶nen, 
Antti PÃ¤Ã¤kkÃ¶nen, 
HeljÃ¤ Heikkinen, 
Lynne Guaglione
</t>
  </si>
  <si>
    <t>Eizouken ni wa Te wo Dasu na!</t>
  </si>
  <si>
    <t xml:space="preserve">
A group of strangers come together to work on creating the greatest anime series ever.</t>
  </si>
  <si>
    <t xml:space="preserve">
    Stars:
Sairi ItÃ´,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</si>
  <si>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</si>
  <si>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</si>
  <si>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</si>
  <si>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</si>
  <si>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</si>
  <si>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</si>
  <si>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</si>
  <si>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</si>
  <si>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</si>
  <si>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</si>
  <si>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</si>
  <si>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</si>
  <si>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</si>
  <si>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</si>
  <si>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</si>
  <si>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</si>
  <si>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</si>
  <si>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</si>
  <si>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</si>
  <si>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summaryÂ Â»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</si>
  <si>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</si>
  <si>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</si>
  <si>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</si>
  <si>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</si>
  <si>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</si>
  <si>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</si>
  <si>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JÃ¼rgen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</si>
  <si>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</si>
  <si>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</si>
  <si>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</si>
  <si>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</si>
  <si>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</si>
  <si>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</si>
  <si>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famÃ­lia</t>
  </si>
  <si>
    <t xml:space="preserve">
When an evicted single mom's estranged father dies, she and his second wife cover up his death after learning they've been written out of his will.</t>
  </si>
  <si>
    <t xml:space="preserve">
    Stars:
Melani Olivares, 
Ivan MassaguÃ©,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</si>
  <si>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</si>
  <si>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summaryÂ Â»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</si>
  <si>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</si>
  <si>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</si>
  <si>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</si>
  <si>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VerÃ³nica Alva, 
Luis Angel Jaramillo, 
Pablo Gama IturrarÃ¡n,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</si>
  <si>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</si>
  <si>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</si>
  <si>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GÃ¼naydin, 
Haluk Bilginer, 
Binnur Kaya, 
Ã–ner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</si>
  <si>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</si>
  <si>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</si>
  <si>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</si>
  <si>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</si>
  <si>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</si>
  <si>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</si>
  <si>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</si>
  <si>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</si>
  <si>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LÃ¼rsen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</si>
  <si>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</si>
  <si>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</si>
  <si>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</si>
  <si>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</si>
  <si>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summaryÂ Â»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</si>
  <si>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</si>
  <si>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</si>
  <si>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</si>
  <si>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</si>
  <si>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</si>
  <si>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</si>
  <si>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</si>
  <si>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</si>
  <si>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</si>
  <si>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</si>
  <si>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</si>
  <si>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summaryÂ Â»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</si>
  <si>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</si>
  <si>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</si>
  <si>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summaryÂ Â»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</si>
  <si>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</si>
  <si>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</si>
  <si>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</si>
  <si>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</si>
  <si>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</si>
  <si>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</si>
  <si>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</si>
  <si>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</si>
  <si>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mÃ´ningu kÃ´ru</t>
  </si>
  <si>
    <t xml:space="preserve">
Nao rents her dream apartment, but things are not what they seem when she finds out she will be sharing it with high school heart throb Uehara.</t>
  </si>
  <si>
    <t xml:space="preserve">
    Stars:
Haruka Fukuhara, 
Shun'ya Shiraishi, 
Moe Arai, 
ShÃ»go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</si>
  <si>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</si>
  <si>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</si>
  <si>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</si>
  <si>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</si>
  <si>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</si>
  <si>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SuÃ¡rez, 
Macarena GarcÃ­a, 
Amaia Salamanca, 
BelÃ©n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</si>
  <si>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</si>
  <si>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</si>
  <si>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</si>
  <si>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</si>
  <si>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</si>
  <si>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</si>
  <si>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</si>
  <si>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</si>
  <si>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</si>
  <si>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</si>
  <si>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</si>
  <si>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</si>
  <si>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</si>
  <si>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</si>
  <si>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</si>
  <si>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</si>
  <si>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summaryÂ Â»
</t>
  </si>
  <si>
    <t xml:space="preserve">
    Director:
Billy Corben
| 
    Stars:
Nelson Andreu, 
Edna Buchanan, 
Randy Christmas, 
Joseph Davis
</t>
  </si>
  <si>
    <t>Yat nim mou ming</t>
  </si>
  <si>
    <t xml:space="preserve">
A mentally ill stockbroker struggles to reconcile with his estranged father and his perturbed ex-fiancÃ©e.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</si>
  <si>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</si>
  <si>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</si>
  <si>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</si>
  <si>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</si>
  <si>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</si>
  <si>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</si>
  <si>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</si>
  <si>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</si>
  <si>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</si>
  <si>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</si>
  <si>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</si>
  <si>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</si>
  <si>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</si>
  <si>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</si>
  <si>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</si>
  <si>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</si>
  <si>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</si>
  <si>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</si>
  <si>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</si>
  <si>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</si>
  <si>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</si>
  <si>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</si>
  <si>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Ãngel Lamata
| 
    Stars:
Eduardo Noriega, 
Michelle Jenner, 
Fele MartÃ­nez, 
Amaia Salamanca
</t>
  </si>
  <si>
    <t>Gakuen mokushiroku - HIGHSCHOOL OF THE DEAD: DorifutÃ¢zu obu za deddo</t>
  </si>
  <si>
    <t xml:space="preserve">
Our team of apocalyptic survivors find themselves on a remote island. They drop their guard and the woman begin to have a much needed break while the men search for food. While waiting for ...                See full summaryÂ Â»
</t>
  </si>
  <si>
    <t xml:space="preserve">
    Director:
TetsurÃ´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</si>
  <si>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</si>
  <si>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</si>
  <si>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</si>
  <si>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</si>
  <si>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</si>
  <si>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</si>
  <si>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</si>
  <si>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</si>
  <si>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</si>
  <si>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</si>
  <si>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</si>
  <si>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summaryÂ Â»
</t>
  </si>
  <si>
    <t xml:space="preserve">
    Stars:
Jin-young Park, 
Ye-Eun Shin, 
Kwon Kim, 
Da-som Kim
</t>
  </si>
  <si>
    <t>Menendez Parte 1: El dÃ­a del SeÃ±or</t>
  </si>
  <si>
    <t xml:space="preserve">
A retired priest hunted by his sins is pulled back into darkness when a friend begs him to help his possessed daughter.</t>
  </si>
  <si>
    <t xml:space="preserve">
    Director:
Santiago Alvarado Ilarri
| 
    Stars:
Juli FÃ 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</si>
  <si>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</si>
  <si>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</si>
  <si>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</si>
  <si>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</si>
  <si>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</si>
  <si>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</si>
  <si>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</si>
  <si>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</si>
  <si>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</si>
  <si>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</si>
  <si>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summaryÂ Â»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</si>
  <si>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</si>
  <si>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</si>
  <si>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</si>
  <si>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Ãlex GarcÃ­a, 
Alexandra JimÃ©nez, 
Paula Malia
</t>
  </si>
  <si>
    <t>Dead in Tombstone</t>
  </si>
  <si>
    <t xml:space="preserve">
A leader killed by his own gang, gets offered a chance by Satan himself to escape damnation.</t>
  </si>
  <si>
    <t xml:space="preserve">
    Director:
Roel ReinÃ©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</si>
  <si>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</si>
  <si>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</si>
  <si>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</si>
  <si>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AlcÃ sser</t>
  </si>
  <si>
    <t xml:space="preserve">
True crime documentary examining one of the most controversial crimes in Spanish history.</t>
  </si>
  <si>
    <t xml:space="preserve">
    Stars:
Fernando GarcÃ­a, 
LeÃ³n Siminiani, 
RamÃ³n Campos, 
Teresa DomÃ­nguez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</si>
  <si>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</si>
  <si>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</si>
  <si>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</si>
  <si>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</si>
  <si>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</si>
  <si>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summaryÂ Â»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</si>
  <si>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</si>
  <si>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</si>
  <si>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</si>
  <si>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TakÃ¡cs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</si>
  <si>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</si>
  <si>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</si>
  <si>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</si>
  <si>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</si>
  <si>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</si>
  <si>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</si>
  <si>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</si>
  <si>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</si>
  <si>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RamÃ³n Salazar
| 
    Stars:
BÃ¡rbara Lennie, 
Susi SÃ¡nchez, 
Greta FernÃ¡ndez, 
Bruna GonzÃ¡lez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</si>
  <si>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</si>
  <si>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</si>
  <si>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</si>
  <si>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</si>
  <si>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</si>
  <si>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summaryÂ Â»
</t>
  </si>
  <si>
    <t xml:space="preserve">
    Director:
Keoni Waxman
| 
    Stars:
Steven Seagal, 
Steve Austin, 
Michael ParÃ©,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</si>
  <si>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</si>
  <si>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</si>
  <si>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</si>
  <si>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</si>
  <si>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</si>
  <si>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</si>
  <si>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</si>
  <si>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</si>
  <si>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</si>
  <si>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</si>
  <si>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</si>
  <si>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</si>
  <si>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</si>
  <si>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</si>
  <si>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MartÃ­n Hodara
| 
    Stars:
Leonardo Sbaraglia, 
Laia Costa, 
Ricardo DarÃ­n,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</si>
  <si>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</si>
  <si>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</si>
  <si>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</si>
  <si>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</si>
  <si>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</si>
  <si>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</si>
  <si>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</si>
  <si>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summaryÂ Â»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</si>
  <si>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</si>
  <si>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</si>
  <si>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</si>
  <si>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</si>
  <si>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</si>
  <si>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summaryÂ Â»
</t>
  </si>
  <si>
    <t xml:space="preserve">
    Director:
Kheiron
| 
    Stars:
Kheiron, 
Catherine Deneuve, 
AndrÃ©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</si>
  <si>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</si>
  <si>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</si>
  <si>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</si>
  <si>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</si>
  <si>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</si>
  <si>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</si>
  <si>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</si>
  <si>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</si>
  <si>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</si>
  <si>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</si>
  <si>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</si>
  <si>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</si>
  <si>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</si>
  <si>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LaquiÃ¨re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</si>
  <si>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</si>
  <si>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</si>
  <si>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</si>
  <si>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</si>
  <si>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</si>
  <si>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</si>
  <si>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</si>
  <si>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</si>
  <si>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</si>
  <si>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</si>
  <si>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</si>
  <si>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summaryÂ Â»
</t>
  </si>
  <si>
    <t xml:space="preserve">
    Stars:
Ana MarÃ­a Arango, 
Katherine Porto, 
Jimena Duran, 
Isabella BarragÃ¡n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</si>
  <si>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</si>
  <si>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</si>
  <si>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</si>
  <si>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</si>
  <si>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</si>
  <si>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ErgenÃ§, 
Tuba BÃ¼yÃ¼kÃ¼stÃ¼n, 
Nejat Isler, 
Mehmet GÃ¼nsÃ¼r
</t>
  </si>
  <si>
    <t>All Quiet on the Western Front</t>
  </si>
  <si>
    <t xml:space="preserve">
A young German soldier's terrifying experiences and distress on the western front during World War I.</t>
  </si>
  <si>
    <t xml:space="preserve">
    Director:
Edward Berger
| 
    Stars:
Daniel BrÃ¼hl, 
Albrecht Schuch, 
Sebastian HÃ¼lk, 
Devid Striesow
</t>
  </si>
  <si>
    <t>CaÃ¯d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</si>
  <si>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</si>
  <si>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SÃ©bastien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</si>
  <si>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</si>
  <si>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</si>
  <si>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</si>
  <si>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</si>
  <si>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</si>
  <si>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</si>
  <si>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</si>
  <si>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</si>
  <si>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</si>
  <si>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</si>
  <si>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</si>
  <si>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</si>
  <si>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</si>
  <si>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</si>
  <si>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</si>
  <si>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</si>
  <si>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</si>
  <si>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</si>
  <si>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</si>
  <si>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</si>
  <si>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summaryÂ Â»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</si>
  <si>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</si>
  <si>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</si>
  <si>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</si>
  <si>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</si>
  <si>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</si>
  <si>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</si>
  <si>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SeÃ¡n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</si>
  <si>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</si>
  <si>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</si>
  <si>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</si>
  <si>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</si>
  <si>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</si>
  <si>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</si>
  <si>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ArinzÃ©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</si>
  <si>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</si>
  <si>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</si>
  <si>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</si>
  <si>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</si>
  <si>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</si>
  <si>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</si>
  <si>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</si>
  <si>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</si>
  <si>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</si>
  <si>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</si>
  <si>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</si>
  <si>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JÃ©rÃ´me Niel
</t>
  </si>
  <si>
    <t>Scare Tactics</t>
  </si>
  <si>
    <t>(2003â€“2013)</t>
  </si>
  <si>
    <t xml:space="preserve">
The show, just the latest in a string of "reality based programming" will feature "Candid Camera" like stunts inspired by scenes from Science fiction television programs and movies. The "...                See full summaryÂ Â»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</si>
  <si>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</si>
  <si>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</si>
  <si>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</si>
  <si>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</si>
  <si>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</si>
  <si>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</si>
  <si>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</si>
  <si>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</si>
  <si>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</si>
  <si>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</si>
  <si>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</si>
  <si>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</si>
  <si>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summaryÂ Â»
</t>
  </si>
  <si>
    <t xml:space="preserve">
    Director:
Serdar Akar
| 
    Stars:
Erdal BesikÃ§ioglu, 
Ertan Saban, 
BelÃ§im Bilgin, 
BÃ¼lent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</si>
  <si>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</si>
  <si>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</si>
  <si>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</si>
  <si>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</si>
  <si>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</si>
  <si>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</si>
  <si>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</si>
  <si>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</si>
  <si>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</si>
  <si>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</si>
  <si>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</si>
  <si>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LetÃ­cia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</si>
  <si>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</si>
  <si>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</si>
  <si>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</si>
  <si>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</si>
  <si>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</si>
  <si>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</si>
  <si>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</si>
  <si>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ex-fiancÃ©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</si>
  <si>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</si>
  <si>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</si>
  <si>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summaryÂ Â»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</si>
  <si>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</si>
  <si>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</si>
  <si>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</si>
  <si>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</si>
  <si>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</si>
  <si>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</si>
  <si>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PÃ¼tter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</si>
  <si>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</si>
  <si>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</si>
  <si>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AspÃ¶ck
| 
    Stars:
Carsten BjÃ¸rnlund,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</si>
  <si>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</si>
  <si>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</si>
  <si>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</si>
  <si>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</si>
  <si>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</si>
  <si>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RaphaÃ«lle BacquÃ©, 
Ã‰lisabeth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</si>
  <si>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</si>
  <si>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</si>
  <si>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</si>
  <si>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</si>
  <si>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</si>
  <si>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</si>
  <si>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</si>
  <si>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</si>
  <si>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</si>
  <si>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</si>
  <si>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</si>
  <si>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</si>
  <si>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</si>
  <si>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</si>
  <si>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</si>
  <si>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</si>
  <si>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</si>
  <si>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</si>
  <si>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</si>
  <si>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</si>
  <si>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</si>
  <si>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</si>
  <si>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</si>
  <si>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</si>
  <si>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</si>
  <si>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Ãºltimos de Filipinas</t>
  </si>
  <si>
    <t xml:space="preserve">
A soldiers trapped inside a church as last refugee. A fight that no one couldn't win. A war that no one wanted to lose.</t>
  </si>
  <si>
    <t xml:space="preserve">
    Director:
Salvador Calvo
| 
    Stars:
Luis Tosar, 
Javier GutiÃ©rrez, 
Ãlvaro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</si>
  <si>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</si>
  <si>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</si>
  <si>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</si>
  <si>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</si>
  <si>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</si>
  <si>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</si>
  <si>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</si>
  <si>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</si>
  <si>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</si>
  <si>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</si>
  <si>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</si>
  <si>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</si>
  <si>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</si>
  <si>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</si>
  <si>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</si>
  <si>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</si>
  <si>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</si>
  <si>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</si>
  <si>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</si>
  <si>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</si>
  <si>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</si>
  <si>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BrÃ¤ndstrÃ¶m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</si>
  <si>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</si>
  <si>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</si>
  <si>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</si>
  <si>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</si>
  <si>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summaryÂ Â»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</si>
  <si>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</si>
  <si>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</si>
  <si>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</si>
  <si>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</si>
  <si>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</si>
  <si>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</si>
  <si>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RaÃºl MÃ©ndez,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</si>
  <si>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</si>
  <si>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</si>
  <si>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</si>
  <si>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</si>
  <si>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summaryÂ Â»
</t>
  </si>
  <si>
    <t xml:space="preserve">
    Director:
Mahsun KirmizigÃ¼l
| 
    Stars:
Haluk Bilginer, 
Danny Glover, 
Gina Gershon, 
Mahsun KirmizigÃ¼l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</si>
  <si>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</si>
  <si>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</si>
  <si>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</si>
  <si>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Ã¤r oskyldigt blÃ¥</t>
  </si>
  <si>
    <t xml:space="preserve">
Coming of age film that takes place in the Swedish archipelago during 70s about young Martin (Bill SkarsgÃ¥rd) who gets a summer job working at a hotel. The hotel manager GÃ¶sta (Peter Dalle)...                See full summaryÂ Â»
</t>
  </si>
  <si>
    <t xml:space="preserve">
    Director:
Hannes Holm
| 
    Stars:
Bill SkarsgÃ¥rd,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</si>
  <si>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</si>
  <si>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</si>
  <si>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DÃ¶hler, 
Hans LÃ¶w, 
Tilo Nest
</t>
  </si>
  <si>
    <t>Half Bad</t>
  </si>
  <si>
    <t xml:space="preserve">
Sixteen-year-old Nathan is the illegitimate son of the world's most feared witch. He's spent his whole life being monitored for signs he may follow the same destructive path as his father. ...                See full summaryÂ Â»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</si>
  <si>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</si>
  <si>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</si>
  <si>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</si>
  <si>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</si>
  <si>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</si>
  <si>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</si>
  <si>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</si>
  <si>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FÃ¼rmann,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</si>
  <si>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</si>
  <si>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</si>
  <si>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</si>
  <si>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</si>
  <si>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</si>
  <si>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</si>
  <si>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</si>
  <si>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</si>
  <si>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</si>
  <si>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</si>
  <si>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</si>
  <si>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</si>
  <si>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</si>
  <si>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</si>
  <si>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</si>
  <si>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</si>
  <si>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RyÃ´ta Ã”saka, 
Takahiro Sakurai, 
Aya Suzaki
</t>
  </si>
  <si>
    <t>M'entends-tu?</t>
  </si>
  <si>
    <t xml:space="preserve">
-'M'entends-tu?' is a dramatic comedy that plunges us into the unusual daily life of Ada, Fabiola and Carolanne, three long-time friends from the midst of poverty.</t>
  </si>
  <si>
    <t xml:space="preserve">
    Stars:
Ãˆve Landry, 
Florence LongprÃ©, 
MÃ©lissa BÃ©dard,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</si>
  <si>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</si>
  <si>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</si>
  <si>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YÃ´jirÃ´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</si>
  <si>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</si>
  <si>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</si>
  <si>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SebastiÃ¡n Schindel
| 
    Stars:
JoaquÃ­n Furriel, 
Martina Gusman, 
Luciano CÃ¡ceres,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</si>
  <si>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</si>
  <si>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</si>
  <si>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</si>
  <si>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</si>
  <si>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</si>
  <si>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</si>
  <si>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</si>
  <si>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summaryÂ Â»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</si>
  <si>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</si>
  <si>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</si>
  <si>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</si>
  <si>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RÃ­o, 
Nora Navas, 
NatÃ lia Barrientos, 
DÃ¨lia Brufau
</t>
  </si>
  <si>
    <t>John Henry and the Statesmen</t>
  </si>
  <si>
    <t xml:space="preserve">
The story of John Henry and other American folk legends.</t>
  </si>
  <si>
    <t xml:space="preserve">
    Director:
Jake Kasdan
| 
    Star:
Dwayne Johnson
</t>
  </si>
  <si>
    <t>RurÃ´ni Kenshin: SeisÃ´ hen</t>
  </si>
  <si>
    <t>(2001â€“ )</t>
  </si>
  <si>
    <t xml:space="preserve">
Kenshin and Kaoru are married. Kenshin leaves Kaoru with their son, Kenji, to lead a revolution in China. But both of them suffer from a seemingly incurable disease. 15 years later, Kenshin...                See full summaryÂ Â»
</t>
  </si>
  <si>
    <t xml:space="preserve">
    Stars:
Mayo Suzukaze, 
Miki Fujitani, 
MÃ®na Tominaga, 
YÃ»ji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</si>
  <si>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</si>
  <si>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</si>
  <si>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</si>
  <si>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</si>
  <si>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</si>
  <si>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summaryÂ Â»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</si>
  <si>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</si>
  <si>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</si>
  <si>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</si>
  <si>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</si>
  <si>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</si>
  <si>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</si>
  <si>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</si>
  <si>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</si>
  <si>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</si>
  <si>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</si>
  <si>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</si>
  <si>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</si>
  <si>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</si>
  <si>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</si>
  <si>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</si>
  <si>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</si>
  <si>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</si>
  <si>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</si>
  <si>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BonhÃ´te,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</si>
  <si>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</si>
  <si>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</si>
  <si>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</si>
  <si>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</si>
  <si>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</si>
  <si>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</si>
  <si>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</si>
  <si>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</si>
  <si>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</si>
  <si>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</si>
  <si>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</si>
  <si>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</si>
  <si>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</si>
  <si>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</si>
  <si>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</si>
  <si>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</si>
  <si>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</si>
  <si>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</si>
  <si>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</si>
  <si>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</si>
  <si>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</si>
  <si>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</si>
  <si>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</si>
  <si>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</si>
  <si>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KÃ´no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</si>
  <si>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</si>
  <si>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</si>
  <si>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</si>
  <si>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</si>
  <si>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</si>
  <si>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</si>
  <si>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</si>
  <si>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</si>
  <si>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</si>
  <si>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</si>
  <si>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</si>
  <si>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</si>
  <si>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</si>
  <si>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</si>
  <si>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</si>
  <si>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</si>
  <si>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</si>
  <si>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</si>
  <si>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</si>
  <si>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</si>
  <si>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</si>
  <si>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</si>
  <si>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</si>
  <si>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</si>
  <si>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</si>
  <si>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HÃ¶glund - to take down illegal arms dealer Anders Spetz.</t>
  </si>
  <si>
    <t xml:space="preserve">
    Stars:
Jens HultÃ©n,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</si>
  <si>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</si>
  <si>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summaryÂ Â»
</t>
  </si>
  <si>
    <t xml:space="preserve">
    Stars:
Ian Hanlin, 
Dhirendra, 
Britt McKillip, 
Adrian Petriw
</t>
  </si>
  <si>
    <t>Under Suspicion: Uncovering the Wesphael Case</t>
  </si>
  <si>
    <t xml:space="preserve">
This docuseries examines the story of Belgian politician Bernard Wesphael, who was accused of murdering his wife, VÃ©ronique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</si>
  <si>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</si>
  <si>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</si>
  <si>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summaryÂ Â»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</si>
  <si>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</si>
  <si>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</si>
  <si>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</si>
  <si>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</si>
  <si>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</si>
  <si>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</si>
  <si>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</si>
  <si>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SuperlÃ³pez</t>
  </si>
  <si>
    <t xml:space="preserve">
Action, Comedy, Sci-Fi            </t>
  </si>
  <si>
    <t xml:space="preserve">
Juan LÃ³pez, an ordinary and anonymous office worker, decides to expose his superpowers to turn into the first Spanish superhero: SuperlÃ³pez.</t>
  </si>
  <si>
    <t xml:space="preserve">
    Director:
Javier Ruiz Caldera
| 
    Stars:
Dani Rovira, 
Alexandra JimÃ©nez, 
JuliÃ¡n LÃ³pez, 
Maribel VerdÃº
</t>
  </si>
  <si>
    <t>Virunga</t>
  </si>
  <si>
    <t xml:space="preserve">
A team of brave individuals risk their lives to protect the last mountain gorillas.</t>
  </si>
  <si>
    <t xml:space="preserve">
    Director:
Orlando von Einsiedel
| 
    Stars:
AndrÃ© Bauma, 
Emmanuel de Merode, 
MÃ©lanie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</si>
  <si>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</si>
  <si>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summaryÂ Â»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</si>
  <si>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</si>
  <si>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</si>
  <si>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summaryÂ Â»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</si>
  <si>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</si>
  <si>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</si>
  <si>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</si>
  <si>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</si>
  <si>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</si>
  <si>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</si>
  <si>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</si>
  <si>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</si>
  <si>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</si>
  <si>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</si>
  <si>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</si>
  <si>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</si>
  <si>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</si>
  <si>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</si>
  <si>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</si>
  <si>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</si>
  <si>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</si>
  <si>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AndrÃ©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</si>
  <si>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</si>
  <si>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</si>
  <si>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</si>
  <si>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</si>
  <si>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</si>
  <si>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SuÃ¡rez, 
Jorge Bosch, 
Ãlvaro Cervantes, 
MarÃ­a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</si>
  <si>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</si>
  <si>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</si>
  <si>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</si>
  <si>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</si>
  <si>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</si>
  <si>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</si>
  <si>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</si>
  <si>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</si>
  <si>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</si>
  <si>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</si>
  <si>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</si>
  <si>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</si>
  <si>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</si>
  <si>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Americaâ€™s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</si>
  <si>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</si>
  <si>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</si>
  <si>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</si>
  <si>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IÃ±aki Godoy, 
Rhianna Jagpal, 
Italia Ricci
</t>
  </si>
  <si>
    <t>The House</t>
  </si>
  <si>
    <t>(II) (2021â€“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</si>
  <si>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</si>
  <si>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</si>
  <si>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</si>
  <si>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</si>
  <si>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</si>
  <si>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</si>
  <si>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</si>
  <si>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</si>
  <si>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</si>
  <si>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</si>
  <si>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</si>
  <si>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</si>
  <si>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</si>
  <si>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</si>
  <si>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</si>
  <si>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</si>
  <si>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</si>
  <si>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</si>
  <si>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</si>
  <si>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</si>
  <si>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</si>
  <si>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</si>
  <si>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</si>
  <si>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</si>
  <si>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Ã–zsener, 
Nehir Erdogan, 
Engin Altan DÃ¼zyatan,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</si>
  <si>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</si>
  <si>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</si>
  <si>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</si>
  <si>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</si>
  <si>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</si>
  <si>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TimothÃ©e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</si>
  <si>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</si>
  <si>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</si>
  <si>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</si>
  <si>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RÃ» no uta</t>
  </si>
  <si>
    <t xml:space="preserve">
The story centers on Kai, a gloomy middle school student whose life changes after meeting Lu, a mermaid.</t>
  </si>
  <si>
    <t xml:space="preserve">
    Director:
Masaaki Yuasa
| 
    Stars:
Kanon Tani, 
ShÃ´ta Shimoda, 
Minako Kotobuki, 
SÃ´ma SaitÃ´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</si>
  <si>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</si>
  <si>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</si>
  <si>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</si>
  <si>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</si>
  <si>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</si>
  <si>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</si>
  <si>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</si>
  <si>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</si>
  <si>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</si>
  <si>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SÃ¡nchez ArÃ©valo
| 
    Stars:
Biel Montoro, 
Nacho SÃ¡nchez, 
Lola CordÃ³n,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</si>
  <si>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</si>
  <si>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</si>
  <si>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</si>
  <si>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</si>
  <si>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</si>
  <si>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</si>
  <si>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</si>
  <si>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</si>
  <si>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</si>
  <si>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</si>
  <si>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IdhÃºn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</si>
  <si>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</si>
  <si>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</si>
  <si>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imbÃ©cil</t>
  </si>
  <si>
    <t xml:space="preserve">
Marcos' life turns upside down after he loses the same day his girlfriend and his job. Marcos' life turns wild after to meet Raquel.</t>
  </si>
  <si>
    <t xml:space="preserve">
    Director:
Laura MaÃ±Ã¡
| 
    Stars:
Quim GutiÃ©rrez,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</si>
  <si>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</si>
  <si>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</si>
  <si>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</si>
  <si>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</si>
  <si>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</si>
  <si>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</si>
  <si>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</si>
  <si>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</si>
  <si>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</si>
  <si>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</si>
  <si>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</si>
  <si>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</si>
  <si>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</si>
  <si>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TereddÃ¼t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</si>
  <si>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</si>
  <si>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</si>
  <si>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</si>
  <si>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</si>
  <si>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LÃ³pez Amado
| 
    Stars:
BelÃ©n Rueda, 
Marian Ãlvarez, 
IvÃ¡n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</si>
  <si>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</si>
  <si>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</si>
  <si>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</si>
  <si>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</si>
  <si>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summaryÂ Â»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</si>
  <si>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</si>
  <si>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</si>
  <si>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</si>
  <si>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</si>
  <si>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</si>
  <si>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</si>
  <si>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</si>
  <si>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</si>
  <si>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</si>
  <si>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</si>
  <si>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</si>
  <si>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</si>
  <si>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</si>
  <si>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</si>
  <si>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</si>
  <si>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</si>
  <si>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</si>
  <si>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</si>
  <si>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</si>
  <si>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</si>
  <si>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</si>
  <si>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</si>
  <si>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</si>
  <si>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</si>
  <si>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</si>
  <si>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</si>
  <si>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</si>
  <si>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summaryÂ Â»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</si>
  <si>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</si>
  <si>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</si>
  <si>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</si>
  <si>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</si>
  <si>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</si>
  <si>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</si>
  <si>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</si>
  <si>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</si>
  <si>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</si>
  <si>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JonÃ¡s CuarÃ³n
| 
    Star:
DemiÃ¡n Bichir
</t>
  </si>
  <si>
    <t>Gamers!</t>
  </si>
  <si>
    <t xml:space="preserve">
This is a story that revolves around certain students and one hobby. Amano Keita is our lonely protagonist who has a passion for gaming and is friends with Uehara Tasuku, who is secretly a ...                See full summaryÂ Â»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</si>
  <si>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</si>
  <si>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</si>
  <si>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</si>
  <si>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</si>
  <si>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</si>
  <si>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</si>
  <si>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LassgÃ¥rd, 
Helena BergstrÃ¶m, 
Johan Widerberg, 
Gunilla RÃ¶Ã¶r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</si>
  <si>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</si>
  <si>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</si>
  <si>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</si>
  <si>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</si>
  <si>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</si>
  <si>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summaryÂ Â»
</t>
  </si>
  <si>
    <t xml:space="preserve">
    Director:
Bert Kish
| 
    Stars:
Vanessa Marcil, 
James Denton, 
Cindy Pickett, 
Gladys RodrÃ­guez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</si>
  <si>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</si>
  <si>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</si>
  <si>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summaryÂ Â»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</si>
  <si>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</si>
  <si>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</si>
  <si>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</si>
  <si>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</si>
  <si>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</si>
  <si>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</si>
  <si>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</si>
  <si>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</si>
  <si>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summaryÂ Â»
</t>
  </si>
  <si>
    <t xml:space="preserve">
    Stars:
Dylan Schombing, 
Ãine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</si>
  <si>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</si>
  <si>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</si>
  <si>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</si>
  <si>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</si>
  <si>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</si>
  <si>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</si>
  <si>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</si>
  <si>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</si>
  <si>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</si>
  <si>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</si>
  <si>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</si>
  <si>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</si>
  <si>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</si>
  <si>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</si>
  <si>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summaryÂ Â»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</si>
  <si>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</si>
  <si>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</si>
  <si>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</si>
  <si>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kÃ»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</si>
  <si>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</si>
  <si>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</si>
  <si>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</si>
  <si>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</si>
  <si>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</si>
  <si>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</si>
  <si>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</si>
  <si>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</si>
  <si>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</si>
  <si>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</si>
  <si>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</si>
  <si>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</si>
  <si>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</si>
  <si>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</si>
  <si>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</si>
  <si>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OtwÃ³rz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</si>
  <si>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</si>
  <si>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</si>
  <si>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</si>
  <si>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</si>
  <si>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</si>
  <si>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Â¿A quiÃ©n te llevarÃ­as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</si>
  <si>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</si>
  <si>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MarÃ­a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</si>
  <si>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</si>
  <si>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</si>
  <si>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</si>
  <si>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</si>
  <si>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</si>
  <si>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</si>
  <si>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BlandÃ³n,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</si>
  <si>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</si>
  <si>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</si>
  <si>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</si>
  <si>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</si>
  <si>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</si>
  <si>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</si>
  <si>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</si>
  <si>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</si>
  <si>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VebjÃ¸rn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</si>
  <si>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</si>
  <si>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</si>
  <si>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</si>
  <si>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</si>
  <si>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</si>
  <si>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</si>
  <si>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</si>
  <si>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</si>
  <si>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</si>
  <si>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</si>
  <si>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</si>
  <si>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</si>
  <si>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</si>
  <si>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</si>
  <si>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</si>
  <si>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</si>
  <si>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</si>
  <si>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</si>
  <si>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</si>
  <si>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</si>
  <si>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</si>
  <si>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</si>
  <si>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</si>
  <si>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</si>
  <si>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</si>
  <si>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</si>
  <si>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AndrÃ©s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</si>
  <si>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</si>
  <si>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</si>
  <si>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</si>
  <si>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</si>
  <si>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</si>
  <si>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</si>
  <si>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</si>
  <si>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</si>
  <si>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IÃ±aki Dorronsoro
| 
    Stars:
Alain HernÃ¡ndez, 
Javier GutiÃ©rrez,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</si>
  <si>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</si>
  <si>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</si>
  <si>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</si>
  <si>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</si>
  <si>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</si>
  <si>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</si>
  <si>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</si>
  <si>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</si>
  <si>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JosÃ©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</si>
  <si>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</si>
  <si>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</si>
  <si>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</si>
  <si>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</si>
  <si>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</si>
  <si>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</si>
  <si>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</si>
  <si>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</si>
  <si>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GonzÃ¡lez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</si>
  <si>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</si>
  <si>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</si>
  <si>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</si>
  <si>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</si>
  <si>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summaryÂ Â»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</si>
  <si>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</si>
  <si>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</si>
  <si>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</si>
  <si>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</si>
  <si>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</si>
  <si>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summaryÂ Â»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</si>
  <si>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</si>
  <si>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</si>
  <si>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</si>
  <si>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</si>
  <si>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</si>
  <si>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</si>
  <si>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</si>
  <si>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</si>
  <si>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</si>
  <si>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</si>
  <si>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</si>
  <si>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</si>
  <si>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</si>
  <si>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</si>
  <si>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summaryÂ Â»
</t>
  </si>
  <si>
    <t xml:space="preserve">
    Stars:
Konstantin Khabenskiy, 
Mikhail Porechenkov, 
Maksim Matveev, 
Evgeniy Stychkin
</t>
  </si>
  <si>
    <t>Kipper</t>
  </si>
  <si>
    <t>(1997â€“2000)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</si>
  <si>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</si>
  <si>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</si>
  <si>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</si>
  <si>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</si>
  <si>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JÃ¡nos EdelÃ©nyi
| 
    Stars:
Maitland Chandler, 
Ruth Posner, 
Coco KÃ¶nig, 
Selina Cadell
</t>
  </si>
  <si>
    <t>SvinalÃ¤ngorna</t>
  </si>
  <si>
    <t xml:space="preserve">
A drama set in 1970s Sweden and centered on a young woman's experiences growing up in a home riddled with abuse and alcoholism.</t>
  </si>
  <si>
    <t xml:space="preserve">
    Director:
Pernilla August
| 
    Stars:
Noomi Rapace, 
Ola Rapace, 
Outi MÃ¤enpÃ¤Ã¤,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</si>
  <si>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</si>
  <si>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summaryÂ Â»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</si>
  <si>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</si>
  <si>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</si>
  <si>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</si>
  <si>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</si>
  <si>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</si>
  <si>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</si>
  <si>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</si>
  <si>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</si>
  <si>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</si>
  <si>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</si>
  <si>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</si>
  <si>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</si>
  <si>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GrÃ¸ttjord-Glenne,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</si>
  <si>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</si>
  <si>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</si>
  <si>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</si>
  <si>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</si>
  <si>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</si>
  <si>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</si>
  <si>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</si>
  <si>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</si>
  <si>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</si>
  <si>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</si>
  <si>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</si>
  <si>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</si>
  <si>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</si>
  <si>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</si>
  <si>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</si>
  <si>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</si>
  <si>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</si>
  <si>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</si>
  <si>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</si>
  <si>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</si>
  <si>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</si>
  <si>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</si>
  <si>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</si>
  <si>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</si>
  <si>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</si>
  <si>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</si>
  <si>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</si>
  <si>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</si>
  <si>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</si>
  <si>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</si>
  <si>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</si>
  <si>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</si>
  <si>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</si>
  <si>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</si>
  <si>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</si>
  <si>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</si>
  <si>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summaryÂ Â»
</t>
  </si>
  <si>
    <t xml:space="preserve">
    Stars:
Kenn Michael, 
Kamali Minter, 
Stephanie Sheh, 
Kausar Mohammed
</t>
  </si>
  <si>
    <t>The Hunting Ground</t>
  </si>
  <si>
    <t xml:space="preserve">
An exposÃ©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</si>
  <si>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</si>
  <si>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</si>
  <si>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</si>
  <si>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</si>
  <si>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</si>
  <si>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</si>
  <si>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</si>
  <si>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</si>
  <si>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</si>
  <si>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</si>
  <si>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</si>
  <si>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</si>
  <si>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</si>
  <si>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</si>
  <si>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</si>
  <si>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</si>
  <si>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</si>
  <si>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</si>
  <si>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</si>
  <si>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</si>
  <si>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</si>
  <si>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</si>
  <si>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</si>
  <si>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</si>
  <si>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</si>
  <si>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</si>
  <si>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</si>
  <si>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CÃ¡ssio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</si>
  <si>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</si>
  <si>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</si>
  <si>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BergstrÃ¶m, 
Peter Eggers, 
Ida Engvoll, 
Katarina EwerlÃ¶f
</t>
  </si>
  <si>
    <t>LoliRock</t>
  </si>
  <si>
    <t xml:space="preserve">
LoliRock follows the journey of young Iris, a spirited teenage girl with a beautiful voice and an unending desire to help others. When Iris joins the girl group LoliRock, her life is ...                See full summaryÂ Â»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</si>
  <si>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</si>
  <si>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</si>
  <si>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</si>
  <si>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</si>
  <si>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</si>
  <si>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</si>
  <si>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</si>
  <si>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</si>
  <si>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summaryÂ Â»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</si>
  <si>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</si>
  <si>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</si>
  <si>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</si>
  <si>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</si>
  <si>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</si>
  <si>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</si>
  <si>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</si>
  <si>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</si>
  <si>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</si>
  <si>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</si>
  <si>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</si>
  <si>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</si>
  <si>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</si>
  <si>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</si>
  <si>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</si>
  <si>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</si>
  <si>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</si>
  <si>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</si>
  <si>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</si>
  <si>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</si>
  <si>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</si>
  <si>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</si>
  <si>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</si>
  <si>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</si>
  <si>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</si>
  <si>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</si>
  <si>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</si>
  <si>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</si>
  <si>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</si>
  <si>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</si>
  <si>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</si>
  <si>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</si>
  <si>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</si>
  <si>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summaryÂ Â»
</t>
  </si>
  <si>
    <t xml:space="preserve">
    Director:
Nihat Durak
| 
    Stars:
Kadir Inanir, 
Vahide PerÃ§in, 
Timur Acar, 
James Ketteridge
</t>
  </si>
  <si>
    <t>Lockwood</t>
  </si>
  <si>
    <t xml:space="preserve">
    Stars:
AryÃ¨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</si>
  <si>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</si>
  <si>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</si>
  <si>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</si>
  <si>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</si>
  <si>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</si>
  <si>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AlgÃ¶z, 
Merve Dizdar, 
Uraz Kaygilaroglu, 
Ezgi Mola
</t>
  </si>
  <si>
    <t>Mytho</t>
  </si>
  <si>
    <t xml:space="preserve">
Desperate to get her family attention, an overworked mother, lie to them about her condition.</t>
  </si>
  <si>
    <t xml:space="preserve">
    Stars:
Marina Hands, 
Mathieu Demy, 
Marie Drion, 
JÃ©rÃ©my Gillet
</t>
  </si>
  <si>
    <t>Amar y Vivir</t>
  </si>
  <si>
    <t xml:space="preserve">
Irene, the lead singer of the market place band 'Los Milagrosos', meets Joaquin the mechanic, when he arrives in the city carrying nothing but the clothes he is wearing. As they fight for ...                See full summaryÂ Â»
</t>
  </si>
  <si>
    <t xml:space="preserve">
    Stars:
Ana MarÃ­a EstupiÃ±Ã¡n, 
Carlos Torres, 
Yuri Vargas, 
Jim MuÃ±oz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</si>
  <si>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</si>
  <si>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</si>
  <si>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</si>
  <si>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</si>
  <si>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</si>
  <si>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</si>
  <si>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</si>
  <si>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</si>
  <si>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</si>
  <si>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</si>
  <si>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</si>
  <si>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</si>
  <si>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</si>
  <si>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summaryÂ Â»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</si>
  <si>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</si>
  <si>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</si>
  <si>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</si>
  <si>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</si>
  <si>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</si>
  <si>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</si>
  <si>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bÃ´ken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</si>
  <si>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</si>
  <si>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</si>
  <si>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</si>
  <si>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</si>
  <si>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</si>
  <si>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</si>
  <si>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</si>
  <si>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</si>
  <si>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</si>
  <si>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</si>
  <si>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</si>
  <si>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</si>
  <si>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</si>
  <si>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</si>
  <si>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</si>
  <si>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</si>
  <si>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KivanÃ§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</si>
  <si>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</si>
  <si>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</si>
  <si>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</si>
  <si>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</si>
  <si>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</si>
  <si>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</si>
  <si>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</si>
  <si>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cinÃ©ma vÃ©ritÃ© film that goes behind ...                See full summaryÂ Â»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</si>
  <si>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</si>
  <si>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</si>
  <si>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</si>
  <si>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</si>
  <si>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</si>
  <si>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</si>
  <si>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</si>
  <si>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</si>
  <si>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</si>
  <si>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</si>
  <si>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</si>
  <si>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</si>
  <si>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</si>
  <si>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</si>
  <si>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</si>
  <si>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</si>
  <si>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</si>
  <si>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</si>
  <si>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summaryÂ Â»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</si>
  <si>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</si>
  <si>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</si>
  <si>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</si>
  <si>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</si>
  <si>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</si>
  <si>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</si>
  <si>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</si>
  <si>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</si>
  <si>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</si>
  <si>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</si>
  <si>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</si>
  <si>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</si>
  <si>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</si>
  <si>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</si>
  <si>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</si>
  <si>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</si>
  <si>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</si>
  <si>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</si>
  <si>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</si>
  <si>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</si>
  <si>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summaryÂ Â»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</si>
  <si>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</si>
  <si>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</si>
  <si>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</si>
  <si>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</si>
  <si>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</si>
  <si>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summaryÂ Â»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</si>
  <si>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</si>
  <si>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</si>
  <si>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summaryÂ Â»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</si>
  <si>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</si>
  <si>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</si>
  <si>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</si>
  <si>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</si>
  <si>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</si>
  <si>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</si>
  <si>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</si>
  <si>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</si>
  <si>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</si>
  <si>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</si>
  <si>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</si>
  <si>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</si>
  <si>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</si>
  <si>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</si>
  <si>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</si>
  <si>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</si>
  <si>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</si>
  <si>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</si>
  <si>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</si>
  <si>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aÃ±os</t>
  </si>
  <si>
    <t xml:space="preserve">
Four friends face an agonizing decision. One must go to prison. The other three must make the sacrifice worthwhile.</t>
  </si>
  <si>
    <t xml:space="preserve">
    Director:
Roger Gual
| 
    Stars:
Juana Acosta, 
Alex BrendemÃ¼hl, 
Paco LeÃ³n, 
Manuel MorÃ³n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</si>
  <si>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</si>
  <si>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</si>
  <si>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</si>
  <si>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</si>
  <si>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</si>
  <si>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</si>
  <si>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</si>
  <si>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</si>
  <si>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</si>
  <si>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</si>
  <si>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</si>
  <si>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</si>
  <si>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</si>
  <si>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summaryÂ Â»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</si>
  <si>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</si>
  <si>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</si>
  <si>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</si>
  <si>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MartÃ­n Altomaro, 
Norma AngÃ©lica,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</si>
  <si>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</si>
  <si>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</si>
  <si>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</si>
  <si>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</si>
  <si>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</si>
  <si>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</si>
  <si>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</si>
  <si>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</si>
  <si>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</si>
  <si>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</si>
  <si>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</si>
  <si>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</si>
  <si>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</si>
  <si>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</si>
  <si>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</si>
  <si>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HundraettÃ¥ringen som smet frÃ¥n notan och fÃ¶rsvann</t>
  </si>
  <si>
    <t xml:space="preserve">
The 101 year old man Allan Karlsson goes through Europe in search for a Russian soda recipe he lost during the early 70s. Unfortunately, he is not the only one who is looking for it.</t>
  </si>
  <si>
    <t xml:space="preserve">
    Directors:
Felix Herngren, 
MÃ¥ns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</si>
  <si>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</si>
  <si>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</si>
  <si>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</si>
  <si>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</si>
  <si>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</si>
  <si>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</si>
  <si>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</si>
  <si>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</si>
  <si>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</si>
  <si>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</si>
  <si>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</si>
  <si>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</si>
  <si>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</si>
  <si>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</si>
  <si>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</si>
  <si>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</si>
  <si>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</si>
  <si>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</si>
  <si>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</si>
  <si>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summaryÂ Â»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</si>
  <si>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</si>
  <si>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</si>
  <si>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</si>
  <si>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</si>
  <si>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</si>
  <si>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</si>
  <si>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</si>
  <si>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</si>
  <si>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</si>
  <si>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</si>
  <si>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</si>
  <si>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GÃ¼ney) wants to save his sister from a long-time coma by using a medicine he has just discovered. But this discovery changes his life in an unexpected way.</t>
  </si>
  <si>
    <t xml:space="preserve">
    Stars:
Erdal BesikÃ§ioglu,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</si>
  <si>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</si>
  <si>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</si>
  <si>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</si>
  <si>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</si>
  <si>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</si>
  <si>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</si>
  <si>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</si>
  <si>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</si>
  <si>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</si>
  <si>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</si>
  <si>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</si>
  <si>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</si>
  <si>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</si>
  <si>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</si>
  <si>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</si>
  <si>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</si>
  <si>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</si>
  <si>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kidÃ´ zÃ´shoku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</si>
  <si>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</si>
  <si>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</si>
  <si>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</si>
  <si>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</si>
  <si>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</si>
  <si>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</si>
  <si>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</si>
  <si>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</si>
  <si>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</si>
  <si>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</si>
  <si>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</si>
  <si>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</si>
  <si>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</si>
  <si>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</si>
  <si>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</si>
  <si>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YucatÃ¡n</t>
  </si>
  <si>
    <t xml:space="preserve">
Two white collar thieves compete fiercely against the other trying to steal millions from an old baker, that he won in the lotto.</t>
  </si>
  <si>
    <t xml:space="preserve">
    Director:
Daniel MonzÃ³n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</si>
  <si>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</si>
  <si>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summaryÂ Â»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</si>
  <si>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</si>
  <si>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</si>
  <si>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</si>
  <si>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</si>
  <si>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</si>
  <si>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</si>
  <si>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</si>
  <si>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</si>
  <si>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</si>
  <si>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</si>
  <si>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</si>
  <si>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</si>
  <si>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</si>
  <si>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</si>
  <si>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</si>
  <si>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summaryÂ Â»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</si>
  <si>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</si>
  <si>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</si>
  <si>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</si>
  <si>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</si>
  <si>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</si>
  <si>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</si>
  <si>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</si>
  <si>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AnajosÃ©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</si>
  <si>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</si>
  <si>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</si>
  <si>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</si>
  <si>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</si>
  <si>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</si>
  <si>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AlmstrÃ¶m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</si>
  <si>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</si>
  <si>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</si>
  <si>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</si>
  <si>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</si>
  <si>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</si>
  <si>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</si>
  <si>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</si>
  <si>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</si>
  <si>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</si>
  <si>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</si>
  <si>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</si>
  <si>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</si>
  <si>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</si>
  <si>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</si>
  <si>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</si>
  <si>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summaryÂ Â»
</t>
  </si>
  <si>
    <t xml:space="preserve">
    Stars:
Tia Lynn Ballard, 
Brian Mathis, 
Kyle Phillips, 
Chris Rager
</t>
  </si>
  <si>
    <t>Hai Sukoa Garu</t>
  </si>
  <si>
    <t xml:space="preserve">
The funny and romantic misadventures of a couple of kids passionate about arcade games in 1991 Japan.</t>
  </si>
  <si>
    <t xml:space="preserve">
    Stars:
KÃ´hei Amasaki, 
Sayumi Suzushiro, 
YÃ»ki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</si>
  <si>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</si>
  <si>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</si>
  <si>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</si>
  <si>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</si>
  <si>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</si>
  <si>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</si>
  <si>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</si>
  <si>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</si>
  <si>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</si>
  <si>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</si>
  <si>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AcoryÃ© White
</t>
  </si>
  <si>
    <t>El faro de las orcas</t>
  </si>
  <si>
    <t xml:space="preserve">
A mother with an autistic child travel from Spain to Argentina looking to help her son to connect with his emotions.</t>
  </si>
  <si>
    <t xml:space="preserve">
    Director:
Gerardo Olivares
| 
    Stars:
Maribel VerdÃº, 
JoaquÃ­n Furriel, 
JoaquÃ­n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</si>
  <si>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</si>
  <si>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</si>
  <si>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</si>
  <si>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</si>
  <si>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summaryÂ Â»
</t>
  </si>
  <si>
    <t xml:space="preserve">
    Director:
Ladislas Chollat
| 
    Stars:
Rayane Bensetti, 
Alexia Giordano, 
Guillaume de TonquÃ©dec,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</si>
  <si>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</si>
  <si>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</si>
  <si>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</si>
  <si>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</si>
  <si>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</si>
  <si>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</si>
  <si>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</si>
  <si>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</si>
  <si>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</si>
  <si>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</si>
  <si>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</si>
  <si>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</si>
  <si>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</si>
  <si>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</si>
  <si>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</si>
  <si>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</si>
  <si>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</si>
  <si>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</si>
  <si>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</si>
  <si>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</si>
  <si>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</si>
  <si>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</si>
  <si>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</si>
  <si>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</si>
  <si>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</si>
  <si>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</si>
  <si>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</si>
  <si>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</si>
  <si>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HÃ©lÃ¨ne de Fougerolles, 
Francis Renaud, 
Dida Diafat, 
Marie-Sohna CondÃ©
</t>
  </si>
  <si>
    <t>Hwanghooui Poomkyeok</t>
  </si>
  <si>
    <t xml:space="preserve">
Set in an alternate universe, in which Korea is a constitutional monarchy in 2018, Oh Sunny is a bright and vivacious musical actress who marries the emperor. She becomes involved in the ...                See full summaryÂ Â»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</si>
  <si>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</si>
  <si>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</si>
  <si>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</si>
  <si>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</si>
  <si>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</si>
  <si>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(2019â€“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</si>
  <si>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</si>
  <si>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</si>
  <si>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</si>
  <si>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</si>
  <si>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</si>
  <si>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</si>
  <si>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(1993â€“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</si>
  <si>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</si>
  <si>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</si>
  <si>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</si>
  <si>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</si>
  <si>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</si>
  <si>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</si>
  <si>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</si>
  <si>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</si>
  <si>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</si>
  <si>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</si>
  <si>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</si>
  <si>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</si>
  <si>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</si>
  <si>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</si>
  <si>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</si>
  <si>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</si>
  <si>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</si>
  <si>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</si>
  <si>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</si>
  <si>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</si>
  <si>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</si>
  <si>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</si>
  <si>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</si>
  <si>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</si>
  <si>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</si>
  <si>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</si>
  <si>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</si>
  <si>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</si>
  <si>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</si>
  <si>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</si>
  <si>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</si>
  <si>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HernÃ¡ndez, 
Pierre Louis, 
Flavio Medina, 
LucÃ­a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</si>
  <si>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</si>
  <si>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</si>
  <si>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</si>
  <si>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</si>
  <si>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</si>
  <si>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</si>
  <si>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HorÃ¡kovÃ¡,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</si>
  <si>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</si>
  <si>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</si>
  <si>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</si>
  <si>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CÃ©sar Rodrigues
| 
    Stars:
Larissa Manoela, 
Erasmo Carlos, 
Katiuscia Canoro, 
AndrÃ©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</si>
  <si>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</si>
  <si>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</si>
  <si>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</si>
  <si>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</si>
  <si>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summaryÂ Â»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</si>
  <si>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</si>
  <si>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</si>
  <si>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summaryÂ Â»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</si>
  <si>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</si>
  <si>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</si>
  <si>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</si>
  <si>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</si>
  <si>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</si>
  <si>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</si>
  <si>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</si>
  <si>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</si>
  <si>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Ã’lÃ²turÃ©</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</si>
  <si>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</si>
  <si>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</si>
  <si>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</si>
  <si>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</si>
  <si>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</si>
  <si>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</si>
  <si>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</si>
  <si>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</si>
  <si>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</si>
  <si>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</si>
  <si>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</si>
  <si>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</si>
  <si>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</si>
  <si>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</si>
  <si>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</si>
  <si>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</si>
  <si>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</si>
  <si>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</si>
  <si>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</si>
  <si>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summaryÂ Â»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</si>
  <si>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</si>
  <si>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</si>
  <si>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</si>
  <si>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</si>
  <si>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</si>
  <si>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</si>
  <si>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</si>
  <si>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</si>
  <si>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</si>
  <si>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</si>
  <si>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</si>
  <si>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</si>
  <si>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</si>
  <si>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</si>
  <si>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</si>
  <si>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MartÃ­n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</si>
  <si>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</si>
  <si>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</si>
  <si>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</si>
  <si>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SalomÃ³n,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</si>
  <si>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</si>
  <si>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</si>
  <si>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</si>
  <si>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</si>
  <si>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</si>
  <si>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</si>
  <si>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caÃ­do del cielo</t>
  </si>
  <si>
    <t xml:space="preserve">
Mexican legend Pedro Infante receives another opportunity on earth to redeem himself for his forays with women and earn heaven in the body of an imitator.</t>
  </si>
  <si>
    <t xml:space="preserve">
    Director:
JosÃ© Pepe BojÃ³rquez
| 
    Stars:
Omar Chaparro, 
Ana Claudia TalancÃ³n,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</si>
  <si>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</si>
  <si>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</si>
  <si>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</si>
  <si>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</si>
  <si>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</si>
  <si>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</si>
  <si>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</si>
  <si>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</si>
  <si>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</si>
  <si>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summaryÂ Â»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</si>
  <si>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</si>
  <si>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</si>
  <si>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</si>
  <si>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</si>
  <si>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</si>
  <si>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</si>
  <si>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Marie-JosÃ©e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</si>
  <si>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</si>
  <si>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</si>
  <si>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</si>
  <si>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</si>
  <si>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</si>
  <si>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</si>
  <si>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</si>
  <si>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</si>
  <si>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</si>
  <si>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</si>
  <si>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</si>
  <si>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ErÃ©ndira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</si>
  <si>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</si>
  <si>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</si>
  <si>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</si>
  <si>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</si>
  <si>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summaryÂ Â»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</si>
  <si>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</si>
  <si>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</si>
  <si>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</si>
  <si>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</si>
  <si>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</si>
  <si>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</si>
  <si>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</si>
  <si>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</si>
  <si>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</si>
  <si>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</si>
  <si>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</si>
  <si>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</si>
  <si>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</si>
  <si>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</si>
  <si>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summaryÂ Â»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</si>
  <si>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</si>
  <si>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</si>
  <si>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</si>
  <si>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</si>
  <si>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</si>
  <si>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summaryÂ Â»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</si>
  <si>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</si>
  <si>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</si>
  <si>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</si>
  <si>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</si>
  <si>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</si>
  <si>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</si>
  <si>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</si>
  <si>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</si>
  <si>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</si>
  <si>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</si>
  <si>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</si>
  <si>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</si>
  <si>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</si>
  <si>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</si>
  <si>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summaryÂ Â»
</t>
  </si>
  <si>
    <t xml:space="preserve">
    Director:
Cem Yilmaz
| 
    Stars:
Cem Yilmaz, 
TÃ¼lin Ã–zen, 
Zafer AlgÃ¶z, 
Ã–zkan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</si>
  <si>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</si>
  <si>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</si>
  <si>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</si>
  <si>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</si>
  <si>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</si>
  <si>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</si>
  <si>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</si>
  <si>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ZoÃ«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</si>
  <si>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</si>
  <si>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</si>
  <si>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</si>
  <si>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</si>
  <si>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</si>
  <si>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</si>
  <si>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</si>
  <si>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</si>
  <si>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</si>
  <si>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</si>
  <si>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</si>
  <si>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</si>
  <si>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</si>
  <si>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</si>
  <si>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</si>
  <si>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</si>
  <si>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</si>
  <si>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</si>
  <si>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</si>
  <si>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</si>
  <si>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</si>
  <si>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eiyÃ»: Kani to tamago to tÃ´mei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</si>
  <si>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</si>
  <si>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</si>
  <si>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</si>
  <si>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</si>
  <si>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</si>
  <si>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</si>
  <si>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summaryÂ Â»
</t>
  </si>
  <si>
    <t xml:space="preserve">
    Stars:
Sang Lee, 
Kang Ye Na, 
Subin Park, 
Baek Seo-Bin
</t>
  </si>
  <si>
    <t>Smile PreCure!</t>
  </si>
  <si>
    <t xml:space="preserve">
Once upon a time, there was a kingdom of fairy tales called "MÃ¤rchenland", where many fairy tale characters live together in joy. Suddenly, the evil emperor Pierrot made an invasion on ...                See full summaryÂ Â»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</si>
  <si>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</si>
  <si>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</si>
  <si>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</si>
  <si>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</si>
  <si>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</si>
  <si>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</si>
  <si>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</si>
  <si>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</si>
  <si>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</si>
  <si>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</si>
  <si>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</si>
  <si>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</si>
  <si>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</si>
  <si>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</si>
  <si>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</si>
  <si>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</si>
  <si>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</si>
  <si>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</si>
  <si>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</si>
  <si>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</si>
  <si>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</si>
  <si>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</si>
  <si>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</si>
  <si>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</si>
  <si>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ChÃ¡vez,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</si>
  <si>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</si>
  <si>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</si>
  <si>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</si>
  <si>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</si>
  <si>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</si>
  <si>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</si>
  <si>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</si>
  <si>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</si>
  <si>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</si>
  <si>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</si>
  <si>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</si>
  <si>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</si>
  <si>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</si>
  <si>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summaryÂ Â»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</si>
  <si>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</si>
  <si>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</si>
  <si>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</si>
  <si>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</si>
  <si>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</si>
  <si>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</si>
  <si>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</si>
  <si>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</si>
  <si>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</si>
  <si>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summaryÂ Â»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</si>
  <si>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</si>
  <si>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</si>
  <si>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</si>
  <si>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MaÃ­llo
| 
    Stars:
Mario Casas, 
Luis Tosar, 
JosÃ© SacristÃ¡n, 
Claudia Canal
</t>
  </si>
  <si>
    <t>The Legend of White Snake</t>
  </si>
  <si>
    <t xml:space="preserve">
Provoked by the actions of a seemingly sly human, an ancient snake spirit takes on a human form, in order to prove him a fraud. Convinced she's doing the world a favor, Bai Su Zhen ...                See full summaryÂ Â»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</si>
  <si>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</si>
  <si>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</si>
  <si>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</si>
  <si>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</si>
  <si>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</si>
  <si>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summaryÂ Â»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</si>
  <si>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</si>
  <si>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</si>
  <si>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</si>
  <si>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</si>
  <si>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</si>
  <si>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</si>
  <si>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</si>
  <si>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</si>
  <si>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</si>
  <si>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</si>
  <si>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</si>
  <si>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</si>
  <si>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</si>
  <si>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</si>
  <si>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</si>
  <si>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</si>
  <si>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</si>
  <si>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</si>
  <si>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</si>
  <si>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</si>
  <si>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</si>
  <si>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</si>
  <si>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</si>
  <si>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</si>
  <si>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</si>
  <si>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</si>
  <si>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summaryÂ Â»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</si>
  <si>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</si>
  <si>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</si>
  <si>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summaryÂ Â»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</si>
  <si>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</si>
  <si>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</si>
  <si>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</si>
  <si>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InÃ¡cio Lula da Silva, 
Marisa LetÃ­cia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</si>
  <si>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</si>
  <si>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</si>
  <si>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</si>
  <si>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</si>
  <si>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</si>
  <si>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</si>
  <si>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</si>
  <si>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</si>
  <si>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</si>
  <si>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AniÃ«lle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</si>
  <si>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</si>
  <si>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</si>
  <si>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</si>
  <si>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</si>
  <si>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</si>
  <si>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</si>
  <si>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</si>
  <si>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</si>
  <si>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</si>
  <si>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</si>
  <si>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</si>
  <si>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</si>
  <si>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</si>
  <si>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</si>
  <si>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</si>
  <si>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</si>
  <si>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</si>
  <si>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</si>
  <si>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</si>
  <si>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</si>
  <si>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</si>
  <si>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</si>
  <si>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</si>
  <si>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</si>
  <si>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</si>
  <si>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</si>
  <si>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</si>
  <si>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KÃ´suke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</si>
  <si>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</si>
  <si>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</si>
  <si>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</si>
  <si>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</si>
  <si>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</si>
  <si>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</si>
  <si>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</si>
  <si>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</si>
  <si>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YÃ´ichi Masukawa, 
Yukari Tamura, 
KÃ´ichi TÃ´chika, 
TÃ´ru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</si>
  <si>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</si>
  <si>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</si>
  <si>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</si>
  <si>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</si>
  <si>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</si>
  <si>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</si>
  <si>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</si>
  <si>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TetsurÃ´ Araki
| 
    Stars:
Tasuku Hatanaka, 
Sayaka Senbongi, 
Maaya Uchida, 
Toshiki Masuda
</t>
  </si>
  <si>
    <t>Nackt unter WÃ¶lfen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</si>
  <si>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</si>
  <si>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</si>
  <si>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</si>
  <si>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summaryÂ Â»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</si>
  <si>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</si>
  <si>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</si>
  <si>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</si>
  <si>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RyÃ´ko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</si>
  <si>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</si>
  <si>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</si>
  <si>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</si>
  <si>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AhÃ­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</si>
  <si>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</si>
  <si>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MoisÃ©s Arizmendi, 
Krizia Bajos, 
Fernando Becerril
</t>
  </si>
  <si>
    <t>O SilÃªncio do CÃ©u</t>
  </si>
  <si>
    <t xml:space="preserve">
Shattered after the brutal assault by two rapists in her house, a young mother of two decides to keep her ordeal secret from her unsuspecting husband.</t>
  </si>
  <si>
    <t xml:space="preserve">
    Director:
Marco Dutra
| 
    Stars:
Leonardo Sbaraglia, 
Carolina Dieckmann, 
Chino DarÃ­n,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</si>
  <si>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</si>
  <si>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summaryÂ Â»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</si>
  <si>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</si>
  <si>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</si>
  <si>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summaryÂ Â»
</t>
  </si>
  <si>
    <t xml:space="preserve">
    Director:
Charlotte BrÃ¤ndstrÃ¶m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</si>
  <si>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</si>
  <si>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summaryÂ Â»
</t>
  </si>
  <si>
    <t xml:space="preserve">
    Director:
Timothy M. Snell
| 
    Stars:
Justin T. Bowler, 
Sarah Horvath, 
Kenzo Lee, 
Meredith Giangrande
</t>
  </si>
  <si>
    <t>ShÃ»matsu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</si>
  <si>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summaryÂ Â»
</t>
  </si>
  <si>
    <t xml:space="preserve">
    Stars:
RyÃ´hei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</si>
  <si>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</si>
  <si>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</si>
  <si>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</si>
  <si>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</si>
  <si>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</si>
  <si>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KÃ´ji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</si>
  <si>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</si>
  <si>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</si>
  <si>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</si>
  <si>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</si>
  <si>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</si>
  <si>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</si>
  <si>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</si>
  <si>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summaryÂ Â»
</t>
  </si>
  <si>
    <t xml:space="preserve">
    Stars:
Jang Na-ra, 
Sang-yoon Lee, 
Chung-Ah Lee, 
Sun-Young Kwak
</t>
  </si>
  <si>
    <t>Homecoming: A Film by BeyoncÃ©</t>
  </si>
  <si>
    <t xml:space="preserve">
This intimate, in-depth look at BeyoncÃ©'s celebrated 2018 Coachella performance reveals the emotional road from creative concept to cultural movement.</t>
  </si>
  <si>
    <t xml:space="preserve">
    Directors:
BeyoncÃ©, 
Ed Burke
| 
    Stars:
BeyoncÃ©,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</si>
  <si>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</si>
  <si>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</si>
  <si>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</si>
  <si>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summaryÂ Â»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</si>
  <si>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</si>
  <si>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</si>
  <si>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</si>
  <si>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</si>
  <si>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</si>
  <si>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</si>
  <si>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</si>
  <si>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</si>
  <si>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</si>
  <si>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</si>
  <si>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</si>
  <si>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</si>
  <si>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</si>
  <si>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</si>
  <si>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</si>
  <si>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</si>
  <si>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</si>
  <si>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</si>
  <si>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</si>
  <si>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</si>
  <si>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</si>
  <si>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</si>
  <si>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</si>
  <si>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</si>
  <si>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</si>
  <si>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</si>
  <si>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</si>
  <si>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</si>
  <si>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</si>
  <si>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</si>
  <si>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</si>
  <si>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</si>
  <si>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</si>
  <si>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</si>
  <si>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</si>
  <si>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</si>
  <si>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</si>
  <si>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</si>
  <si>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</si>
  <si>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</si>
  <si>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</si>
  <si>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</si>
  <si>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</si>
  <si>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</si>
  <si>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</si>
  <si>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</si>
  <si>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</si>
  <si>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</si>
  <si>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</si>
  <si>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</si>
  <si>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</si>
  <si>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</si>
  <si>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</si>
  <si>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</si>
  <si>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BraganÃ§a, 
Fernanda Paes Leme, 
LetÃ­cia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</si>
  <si>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</si>
  <si>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</si>
  <si>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</si>
  <si>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</si>
  <si>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</si>
  <si>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</si>
  <si>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</si>
  <si>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</si>
  <si>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</si>
  <si>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</si>
  <si>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</si>
  <si>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</si>
  <si>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</si>
  <si>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</si>
  <si>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</si>
  <si>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</si>
  <si>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</si>
  <si>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</si>
  <si>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</si>
  <si>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summaryÂ Â»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</si>
  <si>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</si>
  <si>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</si>
  <si>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</si>
  <si>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</si>
  <si>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</si>
  <si>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summaryÂ Â»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</si>
  <si>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</si>
  <si>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</si>
  <si>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</si>
  <si>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</si>
  <si>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</si>
  <si>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</si>
  <si>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</si>
  <si>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</si>
  <si>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</si>
  <si>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</si>
  <si>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</si>
  <si>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</si>
  <si>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</si>
  <si>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</si>
  <si>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</si>
  <si>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GÃ¼nther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</si>
  <si>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</si>
  <si>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</si>
  <si>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</si>
  <si>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</si>
  <si>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</si>
  <si>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</si>
  <si>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</si>
  <si>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</si>
  <si>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</si>
  <si>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</si>
  <si>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summaryÂ Â»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</si>
  <si>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</si>
  <si>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</si>
  <si>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</si>
  <si>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</si>
  <si>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</si>
  <si>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summaryÂ Â»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</si>
  <si>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</si>
  <si>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</si>
  <si>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</si>
  <si>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</si>
  <si>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</si>
  <si>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</si>
  <si>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</si>
  <si>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</si>
  <si>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</si>
  <si>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</si>
  <si>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</si>
  <si>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</si>
  <si>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</si>
  <si>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</si>
  <si>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</si>
  <si>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</si>
  <si>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</si>
  <si>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</si>
  <si>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</si>
  <si>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</si>
  <si>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</si>
  <si>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</si>
  <si>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</si>
  <si>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</si>
  <si>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GÃ¶ring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</si>
  <si>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</si>
  <si>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</si>
  <si>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</si>
  <si>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</si>
  <si>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</si>
  <si>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</si>
  <si>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GuÃ©raÃ§ague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</si>
  <si>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</si>
  <si>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</si>
  <si>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</si>
  <si>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</si>
  <si>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</si>
  <si>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</si>
  <si>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</si>
  <si>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</si>
  <si>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</si>
  <si>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</si>
  <si>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</si>
  <si>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</si>
  <si>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</si>
  <si>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</si>
  <si>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</si>
  <si>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</si>
  <si>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SÃ¡nchez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</si>
  <si>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</si>
  <si>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</si>
  <si>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</si>
  <si>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</si>
  <si>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</si>
  <si>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</si>
  <si>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</si>
  <si>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</si>
  <si>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summaryÂ Â»
</t>
  </si>
  <si>
    <t xml:space="preserve">
    Director:
Richard Holm
| 
    Stars:
Jakob Eklund, 
Jens HultÃ©n, 
Marie Richardson, 
Peter FranzÃ©n
</t>
  </si>
  <si>
    <t>Terrace House: Tokyo 2019-2020</t>
  </si>
  <si>
    <t xml:space="preserve">
Six strangers share a fabulous house in Tokyo, looking for love while living under the same roof. With no script what happens next is up to them.</t>
  </si>
  <si>
    <t xml:space="preserve">
    Stars:
You, 
Reina Triendl, 
Azusa Babazono, 
RyÃ´ta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</si>
  <si>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</si>
  <si>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</si>
  <si>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</si>
  <si>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summaryÂ Â»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</si>
  <si>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</si>
  <si>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</si>
  <si>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</si>
  <si>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</si>
  <si>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</si>
  <si>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summaryÂ Â»
</t>
  </si>
  <si>
    <t xml:space="preserve">
    Stars:
Tae-Hyun Cha, 
Min-Jae Kim, 
Se-yeong Lee, 
Yoon Shi-Yoon
</t>
  </si>
  <si>
    <t>Koi no tsuki</t>
  </si>
  <si>
    <t xml:space="preserve">
A thirty-year-old woman develops a connection with a teenage boy half her age.</t>
  </si>
  <si>
    <t xml:space="preserve">
    Stars:
Eri Tokunaga, 
FÃ»ju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</si>
  <si>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</si>
  <si>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</si>
  <si>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</si>
  <si>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</si>
  <si>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</si>
  <si>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</si>
  <si>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</si>
  <si>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summaryÂ Â»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</si>
  <si>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</si>
  <si>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</si>
  <si>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</si>
  <si>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</si>
  <si>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</si>
  <si>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summaryÂ Â»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</si>
  <si>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</si>
  <si>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</si>
  <si>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</si>
  <si>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</si>
  <si>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</si>
  <si>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</si>
  <si>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</si>
  <si>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</si>
  <si>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</si>
  <si>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</si>
  <si>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HultÃ©n,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</si>
  <si>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</si>
  <si>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</si>
  <si>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summaryÂ Â»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</si>
  <si>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</si>
  <si>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</si>
  <si>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summaryÂ Â»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</si>
  <si>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</si>
  <si>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</si>
  <si>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summaryÂ Â»
</t>
  </si>
  <si>
    <t xml:space="preserve">
    Stars:
Stephanie Bennett, 
Emmanuel Kabongo, 
Andres Joseph, 
Kevin Claydon
</t>
  </si>
  <si>
    <t>Ãnimas</t>
  </si>
  <si>
    <t xml:space="preserve">
This time, horror comes fron the other side.</t>
  </si>
  <si>
    <t xml:space="preserve">
    Directors:
Laura Alvea, 
JosÃ© OrtuÃ±o
| 
    Stars:
Ãngela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</si>
  <si>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</si>
  <si>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</si>
  <si>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MaÃ«lys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</si>
  <si>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</si>
  <si>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</si>
  <si>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</si>
  <si>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</si>
  <si>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</si>
  <si>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</si>
  <si>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</si>
  <si>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summaryÂ Â»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</si>
  <si>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</si>
  <si>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</si>
  <si>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</si>
  <si>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</si>
  <si>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</si>
  <si>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</si>
  <si>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</si>
  <si>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</si>
  <si>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GrÃ¶ning, one of the last surviving members of the SS, goes on trial as an accessory to the murder of 300,000 people at the Auschwitz concentration camp.</t>
  </si>
  <si>
    <t xml:space="preserve">
    Director:
Matthew Shoychet
| 
    Stars:
Oskar GrÃ¶ning, 
Jeff Ansell, 
Hedy Bohm, 
Hans-JÃ¼rgen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</si>
  <si>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</si>
  <si>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</si>
  <si>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summaryÂ Â»
</t>
  </si>
  <si>
    <t xml:space="preserve">
    Stars:
Makiko Fujii, 
Misato Fukuen, 
BanjÃ´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</si>
  <si>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</si>
  <si>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</si>
  <si>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</si>
  <si>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</si>
  <si>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summaryÂ Â»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</si>
  <si>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</si>
  <si>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</si>
  <si>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</si>
  <si>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</si>
  <si>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</si>
  <si>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</si>
  <si>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</si>
  <si>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</si>
  <si>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summaryÂ Â»
</t>
  </si>
  <si>
    <t xml:space="preserve">
    Stars:
Ram Ben Barak, 
Gad Shimron, 
Yossi Alpher, 
Avi Dagan
</t>
  </si>
  <si>
    <t>DÃ­as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</si>
  <si>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</si>
  <si>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</si>
  <si>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</si>
  <si>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</si>
  <si>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</si>
  <si>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</si>
  <si>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</si>
  <si>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</si>
  <si>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</si>
  <si>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</si>
  <si>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ElÃ§in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</si>
  <si>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</si>
  <si>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</si>
  <si>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</si>
  <si>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</si>
  <si>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summaryÂ Â»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</si>
  <si>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</si>
  <si>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</si>
  <si>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</si>
  <si>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</si>
  <si>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</si>
  <si>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</si>
  <si>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LÃ³pez
</t>
  </si>
  <si>
    <t>Aenggeurimam</t>
  </si>
  <si>
    <t xml:space="preserve">
This drama is about Jo Gang-ja, a mother who was known as a tough girl in high school. Her daughter Ah-ran is bullied at school and when Gang-ja finds out, she makes it her responsibility ...                See full summaryÂ Â»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</si>
  <si>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</si>
  <si>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</si>
  <si>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SebastiÃ¡n GuillÃ©n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</si>
  <si>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</si>
  <si>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</si>
  <si>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summaryÂ Â»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</si>
  <si>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</si>
  <si>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</si>
  <si>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</si>
  <si>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</si>
  <si>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</si>
  <si>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</si>
  <si>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</si>
  <si>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</si>
  <si>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</si>
  <si>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</si>
  <si>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</si>
  <si>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</si>
  <si>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Ã”kata
</t>
  </si>
  <si>
    <t>Kus uÃ§usu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</si>
  <si>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</si>
  <si>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</si>
  <si>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</si>
  <si>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SÃ©rgio CantÃº, 
Dany David
</t>
  </si>
  <si>
    <t>Lavaperros</t>
  </si>
  <si>
    <t xml:space="preserve">
Don Oscar, if he wanted, could have been the next Escobar, but instead he sits on the ruins of his decrepit little drug empire. And let's face it, there is not much left to sit on. Only a ...                See full summaryÂ Â»
</t>
  </si>
  <si>
    <t xml:space="preserve">
    Director:
Carlos Moreno
| 
    Stars:
Jose Marino Angulo, 
Juan Martin Arancedo, 
Anderson Ballesteros, 
Geovanni Marin Cardona
</t>
  </si>
  <si>
    <t>Incir ReÃ§eli 2</t>
  </si>
  <si>
    <t xml:space="preserve">
After losing the woman he loves in the original Fig Jam, Metin (Halil Sezai Paracikoglu) finds himself seriously alone. His life is a repetitive round of singing at a bar and grieving for ...                See full summaryÂ Â»
</t>
  </si>
  <si>
    <t xml:space="preserve">
    Director:
AytaÃ§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</si>
  <si>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</si>
  <si>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</si>
  <si>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</si>
  <si>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AurÃ©lie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</si>
  <si>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</si>
  <si>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</si>
  <si>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</si>
  <si>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</si>
  <si>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</si>
  <si>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</si>
  <si>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</si>
  <si>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</si>
  <si>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</si>
  <si>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</si>
  <si>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</si>
  <si>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AndiÃ° eÃ°lilega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</si>
  <si>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</si>
  <si>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KristÃ­n ÃžÃ³ra HaraldsdÃ³ttir, 
Babetida Sadjo, 
Patrik NÃ¶kkvi PÃ©tursson, 
Ãžorsteinn Bachmann
</t>
  </si>
  <si>
    <t>Gipsy Queen</t>
  </si>
  <si>
    <t xml:space="preserve">
Ali, a courageous woman and single mother of two kids, works with the trainer and owner of a rundown box club in order to provide for her family.</t>
  </si>
  <si>
    <t xml:space="preserve">
    Director:
HÃ¼seyin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</si>
  <si>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</si>
  <si>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</si>
  <si>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</si>
  <si>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</si>
  <si>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</si>
  <si>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</si>
  <si>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Ã–ldÃ¼r Beni Sevgilim</t>
  </si>
  <si>
    <t xml:space="preserve">
Can the excitement of the national lottery save a finished marriage? Or is it the end of that marriage? In this fun comedy, Demet and Okan will learn the answer to this question.</t>
  </si>
  <si>
    <t xml:space="preserve">
    Director:
Senol SÃ¶nmez
| 
    Stars:
Murat Boz, 
Seda Bakan, 
AÃ§elya Topaloglu, 
Ã–zgÃ¼r Emre Yildirim
</t>
  </si>
  <si>
    <t>Polly Pocket</t>
  </si>
  <si>
    <t xml:space="preserve">
Polly is often told she is "TOO LITTLE" to do the things she wants to do, but Polly proves what every kid knows - that being little isn't a limitation; IT'S HER GREATEST STRENGTH. When ...                See full summaryÂ Â»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</si>
  <si>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</si>
  <si>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</si>
  <si>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</si>
  <si>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</si>
  <si>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</si>
  <si>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</si>
  <si>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</si>
  <si>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</si>
  <si>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</si>
  <si>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BeauprÃ©, 
Noam Jenkins
</t>
  </si>
  <si>
    <t>Booba: Food Puzzle</t>
  </si>
  <si>
    <t xml:space="preserve">
In a cozy kitchen, in the spotlight meet everyone's favorite, Booba. Today he's a chef and co-hosting a cooking show. Gather in front of the screen with your parents or friends and cook ...                See full summaryÂ Â»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</si>
  <si>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</si>
  <si>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</si>
  <si>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</si>
  <si>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</si>
  <si>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</si>
  <si>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</si>
  <si>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</si>
  <si>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</si>
  <si>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</si>
  <si>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</si>
  <si>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</si>
  <si>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</si>
  <si>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</si>
  <si>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</si>
  <si>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</si>
  <si>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</si>
  <si>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</si>
  <si>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</si>
  <si>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</si>
  <si>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</si>
  <si>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</si>
  <si>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</si>
  <si>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</si>
  <si>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</si>
  <si>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</si>
  <si>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</si>
  <si>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</si>
  <si>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</si>
  <si>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</si>
  <si>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</si>
  <si>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</si>
  <si>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</si>
  <si>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</si>
  <si>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</si>
  <si>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</si>
  <si>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</si>
  <si>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</si>
  <si>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</si>
  <si>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</si>
  <si>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</si>
  <si>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</si>
  <si>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</si>
  <si>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summaryÂ Â»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</si>
  <si>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</si>
  <si>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</si>
  <si>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</si>
  <si>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Ãngeles ReinÃ©
| 
    Stars:
Rosa Maria SardÃ , 
VerÃ³nica ForquÃ©, 
Ingrid GarcÃ­a Jonsson, 
David Verdaguer
</t>
  </si>
  <si>
    <t>Gumrah</t>
  </si>
  <si>
    <t xml:space="preserve">
Roshni Chadha is the only child of Sharda Chhadha, and has no knowledge of the whereabouts of her absconding dad, Prakash Chhadha. Roshni is introduced to Rahul Malhotra and both are ...                See full summaryÂ Â»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</si>
  <si>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</si>
  <si>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</si>
  <si>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</si>
  <si>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</si>
  <si>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</si>
  <si>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summaryÂ Â»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</si>
  <si>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</si>
  <si>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</si>
  <si>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</si>
  <si>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JottapÃª Carvalho, 
Bruna Mascarenhas, 
Jefferson SilvÃ©rio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</si>
  <si>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</si>
  <si>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</si>
  <si>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</si>
  <si>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</si>
  <si>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â€” the iconic, gender non-conforming astrologer â€”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</si>
  <si>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</si>
  <si>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</si>
  <si>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</si>
  <si>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</si>
  <si>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</si>
  <si>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</si>
  <si>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</si>
  <si>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</si>
  <si>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</si>
  <si>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</si>
  <si>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</si>
  <si>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</si>
  <si>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LedÃ©,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</si>
  <si>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</si>
  <si>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</si>
  <si>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</si>
  <si>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</si>
  <si>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</si>
  <si>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</si>
  <si>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</si>
  <si>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</si>
  <si>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</si>
  <si>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</si>
  <si>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</si>
  <si>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</si>
  <si>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summaryÂ Â»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</si>
  <si>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</si>
  <si>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</si>
  <si>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</si>
  <si>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</si>
  <si>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</si>
  <si>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</si>
  <si>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</si>
  <si>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</si>
  <si>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</si>
  <si>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</si>
  <si>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</si>
  <si>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</si>
  <si>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</si>
  <si>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</si>
  <si>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summaryÂ Â»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</si>
  <si>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</si>
  <si>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</si>
  <si>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</si>
  <si>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</si>
  <si>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</si>
  <si>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summaryÂ Â»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</si>
  <si>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</si>
  <si>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</si>
  <si>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</si>
  <si>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</si>
  <si>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</si>
  <si>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</si>
  <si>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</si>
  <si>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</si>
  <si>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</si>
  <si>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</si>
  <si>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</si>
  <si>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summaryÂ Â»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</si>
  <si>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</si>
  <si>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</si>
  <si>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</si>
  <si>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</si>
  <si>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</si>
  <si>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</si>
  <si>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</si>
  <si>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</si>
  <si>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</si>
  <si>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</si>
  <si>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</si>
  <si>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</si>
  <si>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</si>
  <si>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</si>
  <si>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</si>
  <si>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</si>
  <si>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</si>
  <si>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</si>
  <si>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summaryÂ Â»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</si>
  <si>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</si>
  <si>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</si>
  <si>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</si>
  <si>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</si>
  <si>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</si>
  <si>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</si>
  <si>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MasÃ³, 
David Damen
| 
    Stars:
Pau MasÃ³,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</si>
  <si>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</si>
  <si>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</si>
  <si>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</si>
  <si>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</si>
  <si>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</si>
  <si>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</si>
  <si>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</si>
  <si>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</si>
  <si>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</si>
  <si>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</si>
  <si>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</si>
  <si>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</si>
  <si>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</si>
  <si>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</si>
  <si>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</si>
  <si>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</si>
  <si>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</si>
  <si>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</si>
  <si>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</si>
  <si>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</si>
  <si>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</si>
  <si>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</si>
  <si>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</si>
  <si>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</si>
  <si>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TravÃ©s De Mi Ventana</t>
  </si>
  <si>
    <t xml:space="preserve">
A woman who is madly in love with her mysterious neighbor resolves to make him fall in love with her.</t>
  </si>
  <si>
    <t xml:space="preserve">
    Director:
MarÃ§al ForÃ©s
| 
    Stars:
Hugo Arbues, 
Eric Masip, 
Julio PeÃ±a,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</si>
  <si>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</si>
  <si>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</si>
  <si>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</si>
  <si>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summaryÂ Â»
</t>
  </si>
  <si>
    <t xml:space="preserve">
    Stars:
Aoi YÃ»ki,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</si>
  <si>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</si>
  <si>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</si>
  <si>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</si>
  <si>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</si>
  <si>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</si>
  <si>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</si>
  <si>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goÃ»ts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</si>
  <si>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</si>
  <si>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</si>
  <si>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</si>
  <si>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</si>
  <si>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</si>
  <si>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</si>
  <si>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</si>
  <si>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</si>
  <si>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</si>
  <si>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</si>
  <si>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FranÃ§oise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</si>
  <si>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</si>
  <si>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</si>
  <si>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MacÃ­as
| 
    Stars:
MarÃ­a Valverde, 
Ãlex GonzÃ¡lez,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</si>
  <si>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</si>
  <si>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</si>
  <si>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</si>
  <si>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</si>
  <si>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</si>
  <si>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AlgÃ¼l
| 
    Stars:
Demet Akbag, 
Ata Demirer, 
Ã–zge Borak, 
Bican GÃ¼nalan
</t>
  </si>
  <si>
    <t>The Crash Reel</t>
  </si>
  <si>
    <t xml:space="preserve">
Fifteen years of verite footage show the epic rivalry between half-pipe legends Shaun White and Kevin Pearce, childhood friends who become number one and two in the world leading up to the ...                See full summaryÂ Â»
</t>
  </si>
  <si>
    <t xml:space="preserve">
    Director:
Lucy Walker
| 
    Stars:
Kevin Pearce, 
Shaun White, 
Mason Aguirre, 
Daniel Amen
</t>
  </si>
  <si>
    <t>H</t>
  </si>
  <si>
    <t>(1998â€“2002)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</si>
  <si>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</si>
  <si>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</si>
  <si>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</si>
  <si>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</si>
  <si>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</si>
  <si>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</si>
  <si>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</si>
  <si>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</si>
  <si>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</si>
  <si>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</si>
  <si>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</si>
  <si>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</si>
  <si>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</si>
  <si>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</si>
  <si>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</si>
  <si>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</si>
  <si>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</si>
  <si>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</si>
  <si>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</si>
  <si>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</si>
  <si>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</si>
  <si>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</si>
  <si>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</si>
  <si>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EngstrÃ¶m managed to elude justice right up to his death through a combination of audacity, luck, and a perplexed police force.</t>
  </si>
  <si>
    <t xml:space="preserve">
    Stars:
Cedomir Djordjevic, 
Sovi RydÃ©n, 
Robert Gustafsson, 
Emil AlmÃ©n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</si>
  <si>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</si>
  <si>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</si>
  <si>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</si>
  <si>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</si>
  <si>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</si>
  <si>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</si>
  <si>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</si>
  <si>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NiccolÃ²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</si>
  <si>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</si>
  <si>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</si>
  <si>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</si>
  <si>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</si>
  <si>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</si>
  <si>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</si>
  <si>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</si>
  <si>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</si>
  <si>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</si>
  <si>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</si>
  <si>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</si>
  <si>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summaryÂ Â»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</si>
  <si>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</si>
  <si>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</si>
  <si>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</si>
  <si>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JosÃ© MarÃ­a Yazpik, 
Joel Murray
</t>
  </si>
  <si>
    <t>Se busca papÃ¡</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</si>
  <si>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</si>
  <si>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ArgÃ¼elles, 
MoisÃ©s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</si>
  <si>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</si>
  <si>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summaryÂ Â»
</t>
  </si>
  <si>
    <t xml:space="preserve">
    Director:
Israel AdriÃ¡n Caetano
| 
    Stars:
Leonardo Sbaraglia, 
Daniel Hendler, 
Erasmo Olivera, 
DÃ©borah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</si>
  <si>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</si>
  <si>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</si>
  <si>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ArquilluÃ©, 
Yon GonzÃ¡lez, 
Michelle Jenner, 
Mercedes LeÃ³n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</si>
  <si>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</si>
  <si>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</si>
  <si>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</si>
  <si>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dÃ­a menos pensado</t>
  </si>
  <si>
    <t xml:space="preserve">
Pro cycling's Movistar Team sets their sights on victory while on the road as they face challenges, controversy and internal conflict.</t>
  </si>
  <si>
    <t xml:space="preserve">
    Stars:
JosÃ© Luis Arrieta, 
JosÃ© JoaquÃ­n Rojas, 
Eusebio UnzuÃ©,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</si>
  <si>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</si>
  <si>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</si>
  <si>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</si>
  <si>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</si>
  <si>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</si>
  <si>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</si>
  <si>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</si>
  <si>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</si>
  <si>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summaryÂ Â»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</si>
  <si>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</si>
  <si>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</si>
  <si>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</si>
  <si>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</si>
  <si>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</si>
  <si>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</si>
  <si>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</si>
  <si>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</si>
  <si>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</si>
  <si>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</si>
  <si>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DamiÃ¡n AlcÃ¡zar, 
Tamara Vallarta, 
Rolf Petersen, 
Claudette MaillÃ©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</si>
  <si>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</si>
  <si>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</si>
  <si>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</si>
  <si>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</si>
  <si>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</si>
  <si>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JackÃ©e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</si>
  <si>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</si>
  <si>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summaryÂ Â»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</si>
  <si>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</si>
  <si>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</si>
  <si>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</si>
  <si>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</si>
  <si>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</si>
  <si>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</si>
  <si>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</si>
  <si>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</si>
  <si>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</si>
  <si>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</si>
  <si>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</si>
  <si>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summaryÂ Â»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</si>
  <si>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</si>
  <si>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</si>
  <si>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</si>
  <si>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</si>
  <si>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</si>
  <si>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</si>
  <si>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</si>
  <si>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</si>
  <si>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summaryÂ Â»
</t>
  </si>
  <si>
    <t xml:space="preserve">
    Director:
Ken'ichi Takeshita
| 
    Stars:
Gregory Abbey, 
Matthew Labyorteaux, 
Dan Green, 
Sean Schemmel
</t>
  </si>
  <si>
    <t>Secreto bien guardado</t>
  </si>
  <si>
    <t xml:space="preserve">
    Stars:
Oriana Sabatini, 
Victorio D'Alessandro, 
Jorge SuÃ¡rez, 
NoemÃ­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</si>
  <si>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</si>
  <si>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</si>
  <si>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</si>
  <si>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</si>
  <si>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</si>
  <si>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</si>
  <si>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</si>
  <si>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</si>
  <si>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</si>
  <si>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</si>
  <si>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</si>
  <si>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</si>
  <si>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</si>
  <si>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</si>
  <si>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</si>
  <si>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</si>
  <si>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</si>
  <si>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</si>
  <si>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summaryÂ Â»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</si>
  <si>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</si>
  <si>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</si>
  <si>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</si>
  <si>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</si>
  <si>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</si>
  <si>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summaryÂ Â»
</t>
  </si>
  <si>
    <t xml:space="preserve">
    Stars:
ShÃ´dai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</si>
  <si>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</si>
  <si>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</si>
  <si>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</si>
  <si>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</si>
  <si>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</si>
  <si>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</si>
  <si>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</si>
  <si>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</si>
  <si>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</si>
  <si>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</si>
  <si>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</si>
  <si>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</si>
  <si>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</si>
  <si>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</si>
  <si>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</si>
  <si>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</si>
  <si>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</si>
  <si>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</si>
  <si>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</si>
  <si>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</si>
  <si>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</si>
  <si>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cafÃ©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</si>
  <si>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</si>
  <si>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</si>
  <si>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</si>
  <si>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YÃ´hei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</si>
  <si>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</si>
  <si>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</si>
  <si>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</si>
  <si>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</si>
  <si>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</si>
  <si>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</si>
  <si>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</si>
  <si>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</si>
  <si>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</si>
  <si>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</si>
  <si>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</si>
  <si>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</si>
  <si>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</si>
  <si>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</si>
  <si>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</si>
  <si>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</si>
  <si>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</si>
  <si>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</si>
  <si>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LjÃ¸stad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</si>
  <si>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</si>
  <si>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</si>
  <si>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</si>
  <si>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</si>
  <si>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</si>
  <si>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</si>
  <si>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frÃ¨re</t>
  </si>
  <si>
    <t xml:space="preserve">
Because he wanted to protect his little brother from a father too violent, Teddy, a young man without history, is accused of the murder of his father and is sent to a closed educational ...                See full summaryÂ Â»
</t>
  </si>
  <si>
    <t xml:space="preserve">
    Director:
Julien Abraham
| 
    Stars:
MHD, 
Darren Muselet, 
AÃ¯ssa MaÃ¯ga,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</si>
  <si>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</si>
  <si>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</si>
  <si>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</si>
  <si>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</si>
  <si>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</si>
  <si>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</si>
  <si>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</si>
  <si>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summaryÂ Â»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</si>
  <si>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</si>
  <si>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</si>
  <si>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</si>
  <si>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</si>
  <si>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</si>
  <si>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GÃ¶rÃ¼mce</t>
  </si>
  <si>
    <t xml:space="preserve">
A couple decides to tie the knot and has to whether the storm that is the groom's older sister.</t>
  </si>
  <si>
    <t xml:space="preserve">
    Director:
KivanÃ§ BaruÃ¶nÃ¼
| 
    Stars:
Gupse Ozay, 
Bugra GÃ¼lsoy,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</si>
  <si>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</si>
  <si>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</si>
  <si>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Ã‰milie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</si>
  <si>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</si>
  <si>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</si>
  <si>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</si>
  <si>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</si>
  <si>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</si>
  <si>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</si>
  <si>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</si>
  <si>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</si>
  <si>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</si>
  <si>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summaryÂ Â»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</si>
  <si>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</si>
  <si>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</si>
  <si>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</si>
  <si>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</si>
  <si>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</si>
  <si>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</si>
  <si>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</si>
  <si>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</si>
  <si>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</si>
  <si>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</si>
  <si>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</si>
  <si>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</si>
  <si>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</si>
  <si>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summaryÂ Â»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</si>
  <si>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</si>
  <si>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</si>
  <si>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</si>
  <si>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</si>
  <si>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</si>
  <si>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</si>
  <si>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</si>
  <si>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</si>
  <si>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VerÃ³nica Echegui, 
Itziar ItuÃ±o, 
Patricia LÃ³pez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</si>
  <si>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</si>
  <si>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</si>
  <si>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</si>
  <si>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</si>
  <si>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</si>
  <si>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</si>
  <si>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</si>
  <si>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</si>
  <si>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</si>
  <si>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</si>
  <si>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KulÃ¼p</t>
  </si>
  <si>
    <t xml:space="preserve">
    Stars:
GÃ¶kÃ§e Bahadir, 
Baris ArduÃ§, 
Salih Bademci, 
Ali Ulvi GÃ¼lsen
</t>
  </si>
  <si>
    <t>The Great Interior Design Challenge</t>
  </si>
  <si>
    <t xml:space="preserve">
A competitive programme that searches for Britainâ€™s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</si>
  <si>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</si>
  <si>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</si>
  <si>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</si>
  <si>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IrÃ¡n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</si>
  <si>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</si>
  <si>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</si>
  <si>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</si>
  <si>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</si>
  <si>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</si>
  <si>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</si>
  <si>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</si>
  <si>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</si>
  <si>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</si>
  <si>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</si>
  <si>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</si>
  <si>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</si>
  <si>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</si>
  <si>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summaryÂ Â»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</si>
  <si>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</si>
  <si>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</si>
  <si>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</si>
  <si>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</si>
  <si>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</si>
  <si>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</si>
  <si>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LoÃ¯s Beekhuizen, 
DaniÃ«l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</si>
  <si>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</si>
  <si>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</si>
  <si>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</si>
  <si>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</si>
  <si>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JosÃ©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</si>
  <si>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</si>
  <si>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</si>
  <si>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</si>
  <si>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</si>
  <si>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</si>
  <si>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</si>
  <si>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</si>
  <si>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</si>
  <si>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</si>
  <si>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</si>
  <si>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</si>
  <si>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</si>
  <si>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</si>
  <si>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</si>
  <si>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</si>
  <si>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</si>
  <si>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</si>
  <si>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summaryÂ Â»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</si>
  <si>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</si>
  <si>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</si>
  <si>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</si>
  <si>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</si>
  <si>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</si>
  <si>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</si>
  <si>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</si>
  <si>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</si>
  <si>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</si>
  <si>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</si>
  <si>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</si>
  <si>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</si>
  <si>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</si>
  <si>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</si>
  <si>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</si>
  <si>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</si>
  <si>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</si>
  <si>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</si>
  <si>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</si>
  <si>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</si>
  <si>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</si>
  <si>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</si>
  <si>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</si>
  <si>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</si>
  <si>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</si>
  <si>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</si>
  <si>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</si>
  <si>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</si>
  <si>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</si>
  <si>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</si>
  <si>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</si>
  <si>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</si>
  <si>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</si>
  <si>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</si>
  <si>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</si>
  <si>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</si>
  <si>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</si>
  <si>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</si>
  <si>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</si>
  <si>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</si>
  <si>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SÃ¡nchez-GijÃ³n,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</si>
  <si>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</si>
  <si>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</si>
  <si>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</si>
  <si>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</si>
  <si>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</si>
  <si>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</si>
  <si>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</si>
  <si>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</si>
  <si>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</si>
  <si>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</si>
  <si>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</si>
  <si>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</si>
  <si>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</si>
  <si>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</si>
  <si>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</si>
  <si>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</si>
  <si>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</si>
  <si>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summaryÂ Â»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</si>
  <si>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</si>
  <si>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</si>
  <si>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</si>
  <si>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</si>
  <si>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</si>
  <si>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</si>
  <si>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</si>
  <si>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</si>
  <si>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</si>
  <si>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</si>
  <si>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</si>
  <si>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</si>
  <si>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</si>
  <si>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</si>
  <si>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AdriÃ¡n</t>
  </si>
  <si>
    <t xml:space="preserve">
Born into a life of narcotrafficking, he rises in the ranks to become the right-hand of Mexico's El Chato.</t>
  </si>
  <si>
    <t xml:space="preserve">
    Stars:
Guillermo IvÃ¡n,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</si>
  <si>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</si>
  <si>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</si>
  <si>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CartaÃ±Ã¡,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</si>
  <si>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</si>
  <si>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</si>
  <si>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</si>
  <si>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</si>
  <si>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</si>
  <si>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</si>
  <si>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</si>
  <si>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</si>
  <si>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</si>
  <si>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</si>
  <si>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</si>
  <si>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</si>
  <si>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</si>
  <si>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</si>
  <si>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</si>
  <si>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</si>
  <si>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</si>
  <si>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</si>
  <si>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</si>
  <si>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</si>
  <si>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</si>
  <si>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</si>
  <si>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summaryÂ Â»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</si>
  <si>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</si>
  <si>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</si>
  <si>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</si>
  <si>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</si>
  <si>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</si>
  <si>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ClÃ³vis bumps into Lohane, his estranged foster sister. In a bind, they soon realize the only way out is to band together.</t>
  </si>
  <si>
    <t xml:space="preserve">
    Director:
Pedro AntÃ´nio Paes
| 
    Stars:
Marcus Majella, 
Samantha SchmÃ¼tz,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</si>
  <si>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</si>
  <si>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</si>
  <si>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</si>
  <si>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</si>
  <si>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</si>
  <si>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MatÃ©, 
Richard Wilkinson
</t>
  </si>
  <si>
    <t>Last Madame</t>
  </si>
  <si>
    <t xml:space="preserve">
Shrouded with secrets and mysteries, a run-down shophouse in Singapore draws attention to banker Chi Ling who returns from Hong Kong to claim its inheritance. As she discovers the ...                See full summaryÂ Â»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</si>
  <si>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</si>
  <si>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</si>
  <si>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</si>
  <si>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</si>
  <si>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</si>
  <si>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</si>
  <si>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</si>
  <si>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</si>
  <si>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</si>
  <si>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</si>
  <si>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</si>
  <si>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</si>
  <si>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RenÃ©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</si>
  <si>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</si>
  <si>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</si>
  <si>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</si>
  <si>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</si>
  <si>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</si>
  <si>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</si>
  <si>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</si>
  <si>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</si>
  <si>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</si>
  <si>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summaryÂ Â»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</si>
  <si>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</si>
  <si>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</si>
  <si>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summaryÂ Â»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</si>
  <si>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</si>
  <si>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</si>
  <si>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</si>
  <si>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</si>
  <si>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</si>
  <si>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</si>
  <si>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</si>
  <si>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</si>
  <si>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</si>
  <si>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</si>
  <si>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</si>
  <si>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</si>
  <si>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</si>
  <si>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</si>
  <si>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</si>
  <si>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</si>
  <si>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</si>
  <si>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</si>
  <si>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</si>
  <si>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</si>
  <si>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</si>
  <si>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</si>
  <si>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</si>
  <si>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</si>
  <si>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SÃ¸rensen, 
Emilie Beck
| 
    Stars:
VeslemÃ¸y MÃ¸rkrid, 
Elli Rhiannon MÃ¼ller Osborne, 
Ines HÃ¸ysÃ¦ter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</si>
  <si>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</si>
  <si>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</si>
  <si>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</si>
  <si>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</si>
  <si>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</si>
  <si>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</si>
  <si>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</si>
  <si>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</si>
  <si>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</si>
  <si>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RamÃ­rez, 
SofÃ­a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</si>
  <si>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</si>
  <si>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</si>
  <si>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</si>
  <si>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</si>
  <si>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</si>
  <si>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GonzÃ¡lez, 
Alberto Ajaka, 
SofÃ­a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</si>
  <si>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</si>
  <si>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</si>
  <si>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</si>
  <si>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</si>
  <si>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</si>
  <si>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</si>
  <si>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AÃ¯nouz
| 
    Stars:
Wagner Moura, 
Clemens Schick, 
JesuÃ­ta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</si>
  <si>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</si>
  <si>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</si>
  <si>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</si>
  <si>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</si>
  <si>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</si>
  <si>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</si>
  <si>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</si>
  <si>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</si>
  <si>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</si>
  <si>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</si>
  <si>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</si>
  <si>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</si>
  <si>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</si>
  <si>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HuÃªt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</si>
  <si>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</si>
  <si>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</si>
  <si>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BarÃ³n, 
Vanesa GonzÃ¡lez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</si>
  <si>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</si>
  <si>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</si>
  <si>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</si>
  <si>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</si>
  <si>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summaryÂ Â»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</si>
  <si>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</si>
  <si>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</si>
  <si>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summaryÂ Â»
</t>
  </si>
  <si>
    <t xml:space="preserve">
    Director:
TugÃ§e Soysop
| 
    Stars:
Selim Bayraktar, 
Berat Efe Parlar, 
Esat Polat GÃ¼ler,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</si>
  <si>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</si>
  <si>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</si>
  <si>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</si>
  <si>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</si>
  <si>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</si>
  <si>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</si>
  <si>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</si>
  <si>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summaryÂ Â»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</si>
  <si>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</si>
  <si>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</si>
  <si>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</si>
  <si>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</si>
  <si>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</si>
  <si>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</si>
  <si>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summaryÂ Â»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</si>
  <si>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</si>
  <si>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</si>
  <si>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</si>
  <si>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</si>
  <si>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</si>
  <si>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</si>
  <si>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</si>
  <si>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</si>
  <si>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</si>
  <si>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</si>
  <si>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summaryÂ Â»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</si>
  <si>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</si>
  <si>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</si>
  <si>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</si>
  <si>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</si>
  <si>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</si>
  <si>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</si>
  <si>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</si>
  <si>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CebriÃ¡n, 
JoaquÃ­n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</si>
  <si>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</si>
  <si>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</si>
  <si>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</si>
  <si>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</si>
  <si>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</si>
  <si>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</si>
  <si>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</si>
  <si>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</si>
  <si>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</si>
  <si>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</si>
  <si>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</si>
  <si>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</si>
  <si>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</si>
  <si>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</si>
  <si>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</si>
  <si>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</si>
  <si>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</si>
  <si>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</si>
  <si>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</si>
  <si>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</si>
  <si>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</si>
  <si>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</si>
  <si>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</si>
  <si>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</si>
  <si>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</si>
  <si>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GÃ¼ldenberg
</t>
  </si>
  <si>
    <t>45 Revoluciones</t>
  </si>
  <si>
    <t xml:space="preserve">
The birth of a music label and three characters fighting for their dreams inside the complex inside the music industry.</t>
  </si>
  <si>
    <t xml:space="preserve">
    Stars:
Carlos Cuevas, 
Guiomar Puerta, 
IvÃ¡n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</si>
  <si>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</si>
  <si>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</si>
  <si>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</si>
  <si>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</si>
  <si>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</si>
  <si>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</si>
  <si>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</si>
  <si>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</si>
  <si>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</si>
  <si>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</si>
  <si>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</si>
  <si>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summaryÂ Â»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</si>
  <si>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</si>
  <si>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</si>
  <si>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</si>
  <si>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</si>
  <si>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</si>
  <si>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</si>
  <si>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</si>
  <si>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</si>
  <si>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</si>
  <si>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summaryÂ Â»
</t>
  </si>
  <si>
    <t xml:space="preserve">
    Director:
YÃ»ki Yamato
| 
    Stars:
Miona Hori, 
Mizuki Itagaki, 
Kaisei Kamimura, 
ShÃ´tarÃ´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</si>
  <si>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</si>
  <si>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</si>
  <si>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</si>
  <si>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</si>
  <si>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</si>
  <si>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</si>
  <si>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</si>
  <si>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</si>
  <si>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</si>
  <si>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</si>
  <si>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</si>
  <si>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</si>
  <si>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</si>
  <si>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summaryÂ Â»
</t>
  </si>
  <si>
    <t xml:space="preserve">
    Director:
Murat DÃ¼ndar
| 
    Star:
Cem Yilmaz
</t>
  </si>
  <si>
    <t>The Rope Curse 2</t>
  </si>
  <si>
    <t xml:space="preserve">
Jia-min, who was born sensitive to the paranormal, tries to summon "Yi-A-Gu" with two streamers. Huo-ge helps Jia-min subdue the spirit when the situation goes out of hand. Huo-ge possesses...                See full summaryÂ Â»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</si>
  <si>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</si>
  <si>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</si>
  <si>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</si>
  <si>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</si>
  <si>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</si>
  <si>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</si>
  <si>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</si>
  <si>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summaryÂ Â»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</si>
  <si>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</si>
  <si>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</si>
  <si>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</si>
  <si>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</si>
  <si>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</si>
  <si>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</si>
  <si>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</si>
  <si>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</si>
  <si>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summaryÂ Â»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</si>
  <si>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</si>
  <si>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</si>
  <si>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</si>
  <si>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</si>
  <si>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</si>
  <si>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summaryÂ Â»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</si>
  <si>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</si>
  <si>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</si>
  <si>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</si>
  <si>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</si>
  <si>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</si>
  <si>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</si>
  <si>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</si>
  <si>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</si>
  <si>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summaryÂ Â»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</si>
  <si>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</si>
  <si>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</si>
  <si>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</si>
  <si>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</si>
  <si>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</si>
  <si>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</si>
  <si>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LeÃ³n, 
Carmen Machi, 
Maribel del Pino, 
MarÃ­a JosÃ©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</si>
  <si>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</si>
  <si>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</si>
  <si>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</si>
  <si>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</si>
  <si>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</si>
  <si>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</si>
  <si>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</si>
  <si>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</si>
  <si>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</si>
  <si>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</si>
  <si>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</si>
  <si>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</si>
  <si>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</si>
  <si>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</si>
  <si>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</si>
  <si>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</si>
  <si>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</si>
  <si>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</si>
  <si>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summaryÂ Â»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</si>
  <si>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</si>
  <si>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</si>
  <si>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summaryÂ Â»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</si>
  <si>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</si>
  <si>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</si>
  <si>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</si>
  <si>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</si>
  <si>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</si>
  <si>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</si>
  <si>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</si>
  <si>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</si>
  <si>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</si>
  <si>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</si>
  <si>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</si>
  <si>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</si>
  <si>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</si>
  <si>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</si>
  <si>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summaryÂ Â»
</t>
  </si>
  <si>
    <t xml:space="preserve">
    Director:
Daniel GuzmÃ¡n
| 
    Stars:
Miguel HerrÃ¡n, 
Antonio Bachiller, 
Antonia GuzmÃ¡n, 
Felipe GarcÃ­a VÃ©lez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</si>
  <si>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</si>
  <si>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</si>
  <si>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</si>
  <si>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</si>
  <si>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</si>
  <si>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</si>
  <si>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</si>
  <si>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</si>
  <si>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</si>
  <si>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Ã  nous</t>
  </si>
  <si>
    <t xml:space="preserve">
Anna misses the flight she should have taken to find Greg in Barcelona. The plane crashes.</t>
  </si>
  <si>
    <t xml:space="preserve">
    Director:
Elisabeth Vogler
| 
    Stars:
NoÃ©mie Schmidt, 
GrÃ©goire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</si>
  <si>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</si>
  <si>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</si>
  <si>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Ã…berg
| 
    Stars:
Lasse Ã…berg, 
Jon Skolmen, 
Ida HÃ¶gberg, 
Tobias Jacobsson
</t>
  </si>
  <si>
    <t>Hasta los dientes</t>
  </si>
  <si>
    <t xml:space="preserve">
Documentary, Crime, Thriller            </t>
  </si>
  <si>
    <t xml:space="preserve">
On March 19th 2010, the Mexican government announced the death of two hitmen, armed to the teeth, in the city of Monterrey, Nuevo LeÃ³n. Days later, it was discovered that they were in fact ...                See full summaryÂ Â»
</t>
  </si>
  <si>
    <t xml:space="preserve">
    Director:
Alberto SaÃºl Arnaut Estrada
</t>
  </si>
  <si>
    <t>ParaÃ­so Perdido</t>
  </si>
  <si>
    <t xml:space="preserve">
Marked by losses and mismatches, JosÃ©'s eccentric family seek to be happy while locked in ParaÃ­so Perdido, a nightclub that has stopped in time, where they sing popular romantic music.</t>
  </si>
  <si>
    <t xml:space="preserve">
    Director:
Monique Gardenberg
| 
    Stars:
Lee Taylor, 
Jaloo, 
Erasmo Carlos, 
JÃºlio Andrade
</t>
  </si>
  <si>
    <t>RibÃ¢zu ejji</t>
  </si>
  <si>
    <t xml:space="preserve">
A group of high school students experience the brutal front of urban isolation after a corpse washes up from the river.</t>
  </si>
  <si>
    <t xml:space="preserve">
    Director:
Isao Yukisada
| 
    Stars:
Fumi NikaidÃ´, 
RyÃ´ Yoshizawa, 
Aoi Morikawa, 
ShÃ»hei Uesugi
</t>
  </si>
  <si>
    <t>Nevenka</t>
  </si>
  <si>
    <t xml:space="preserve">
The story of the first sexual harassment case in Spain was a scandal. Nevenka FernÃ¡ndez, its protagonist, discusses it in this documentary.</t>
  </si>
  <si>
    <t xml:space="preserve">
    Star:
Nevenka FernÃ¡ndez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</si>
  <si>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</si>
  <si>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</si>
  <si>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</si>
  <si>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</si>
  <si>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</si>
  <si>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</si>
  <si>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</si>
  <si>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HÃ¢ luÃ´ shÃ onÃ»: Girl's Revenge</t>
  </si>
  <si>
    <t xml:space="preserve">
Bullying. Humiliation. An ugly truth. She's standing up for her friend. But her retaliatory quest is about to unravel. After a sex video subjects her friend to mockery and bullying, a ...                See full summaryÂ Â»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</si>
  <si>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</si>
  <si>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</si>
  <si>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</si>
  <si>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MarÃ­a Valverde, 
Dolores Fonzi, 
Guillermo Pfening, 
GermÃ¡n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</si>
  <si>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</si>
  <si>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</si>
  <si>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</si>
  <si>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</si>
  <si>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</si>
  <si>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</si>
  <si>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</si>
  <si>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</si>
  <si>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</si>
  <si>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</si>
  <si>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</si>
  <si>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</si>
  <si>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</si>
  <si>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</si>
  <si>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</si>
  <si>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DulÃ©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</si>
  <si>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</si>
  <si>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</si>
  <si>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</si>
  <si>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</si>
  <si>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</si>
  <si>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</si>
  <si>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</si>
  <si>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</si>
  <si>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AndrÃ©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</si>
  <si>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</si>
  <si>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</si>
  <si>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</si>
  <si>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</si>
  <si>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</si>
  <si>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</si>
  <si>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</si>
  <si>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</si>
  <si>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</si>
  <si>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</si>
  <si>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</si>
  <si>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</si>
  <si>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</si>
  <si>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</si>
  <si>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</si>
  <si>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</si>
  <si>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</si>
  <si>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</si>
  <si>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</si>
  <si>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</si>
  <si>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</si>
  <si>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</si>
  <si>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</si>
  <si>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</si>
  <si>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</si>
  <si>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</si>
  <si>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</si>
  <si>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</si>
  <si>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</si>
  <si>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summaryÂ Â»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</si>
  <si>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</si>
  <si>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</si>
  <si>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</si>
  <si>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</si>
  <si>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</si>
  <si>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</si>
  <si>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</si>
  <si>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</si>
  <si>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summaryÂ Â»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</si>
  <si>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</si>
  <si>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</si>
  <si>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</si>
  <si>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</si>
  <si>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</si>
  <si>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summaryÂ Â»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</si>
  <si>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</si>
  <si>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</si>
  <si>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summaryÂ Â»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</si>
  <si>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</si>
  <si>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</si>
  <si>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</si>
  <si>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</si>
  <si>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</si>
  <si>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</si>
  <si>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CastaÃ±eda, 
Alicia GonzÃ¡lez, 
Alejandro de la Rosa JimÃ©nez
</t>
  </si>
  <si>
    <t>Doobunzzae Seumoosal</t>
  </si>
  <si>
    <t xml:space="preserve">
38-year-old Ha No-Ra (Choi Ji-Woo) dreamed of becoming a dancer when she was younger. She met her future husband, Kim Woo-Cheol, when she was only 19-years-old and became a mother ...                See full summaryÂ Â»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</si>
  <si>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</si>
  <si>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</si>
  <si>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</si>
  <si>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</si>
  <si>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</si>
  <si>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</si>
  <si>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</si>
  <si>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summaryÂ Â»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</si>
  <si>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</si>
  <si>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</si>
  <si>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</si>
  <si>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</si>
  <si>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</si>
  <si>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</si>
  <si>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</si>
  <si>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</si>
  <si>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</si>
  <si>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</si>
  <si>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</si>
  <si>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</si>
  <si>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</si>
  <si>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</si>
  <si>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summaryÂ Â»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</si>
  <si>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</si>
  <si>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</si>
  <si>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</si>
  <si>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</si>
  <si>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</si>
  <si>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</si>
  <si>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</si>
  <si>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</si>
  <si>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</si>
  <si>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</si>
  <si>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</si>
  <si>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</si>
  <si>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</si>
  <si>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</si>
  <si>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</si>
  <si>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</si>
  <si>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</si>
  <si>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</si>
  <si>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</si>
  <si>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</si>
  <si>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</si>
  <si>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</si>
  <si>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</si>
  <si>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</si>
  <si>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</si>
  <si>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</si>
  <si>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</si>
  <si>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</si>
  <si>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</si>
  <si>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</si>
  <si>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</si>
  <si>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</si>
  <si>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</si>
  <si>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</si>
  <si>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</si>
  <si>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</si>
  <si>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</si>
  <si>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</si>
  <si>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</si>
  <si>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</si>
  <si>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birdâ€™s eye view into the day-to-day life of the Hamptonâ€™s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</si>
  <si>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</si>
  <si>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</si>
  <si>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</si>
  <si>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</si>
  <si>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</si>
  <si>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</si>
  <si>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</si>
  <si>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</si>
  <si>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</si>
  <si>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</si>
  <si>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</si>
  <si>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</si>
  <si>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</si>
  <si>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</si>
  <si>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</si>
  <si>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AraÃºjo, 
Douglas Silva, 
CauÃ£ GonÃ§alves,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</si>
  <si>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</si>
  <si>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</si>
  <si>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</si>
  <si>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</si>
  <si>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</si>
  <si>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</si>
  <si>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</si>
  <si>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</si>
  <si>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</si>
  <si>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summaryÂ Â»
</t>
  </si>
  <si>
    <t xml:space="preserve">
    Stars:
Sean Burgos, 
Zach Aguilar, 
Todd Haberkorn, 
Julia McIlvaine
</t>
  </si>
  <si>
    <t>GlÃ³ria</t>
  </si>
  <si>
    <t xml:space="preserve">
In the 1960s, at the height of the Cold War, in the small village of GlÃ³ria do Ribatejo, JoÃ£o Vidal will take on several high-risk espionage missions that could change the course of Portuguese and world history.</t>
  </si>
  <si>
    <t xml:space="preserve">
    Stars:
Matt Rippy, 
JoÃ£o Arrais, 
Miguel Nunes, 
Jimmy Taenaka
</t>
  </si>
  <si>
    <t>Andes MÃ¡gicos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</si>
  <si>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</si>
  <si>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</si>
  <si>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</si>
  <si>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</si>
  <si>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</si>
  <si>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</si>
  <si>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</si>
  <si>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</si>
  <si>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</si>
  <si>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</si>
  <si>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</si>
  <si>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</si>
  <si>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</si>
  <si>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</si>
  <si>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pequeÃ±a Suiza</t>
  </si>
  <si>
    <t xml:space="preserve">
A fictional Castillian village but located in Basque Country tries become part of Switzerland after a surprising discovery.</t>
  </si>
  <si>
    <t xml:space="preserve">
    Director:
Kepa Sojo
| 
    Stars:
Jon Plazaola, 
Maggie Civantos, 
Ingrid GarcÃ­a Jonsson, 
Secun de la Rosa
</t>
  </si>
  <si>
    <t>Lumea e a mea</t>
  </si>
  <si>
    <t xml:space="preserve">
'The World Is Mine' is about a teenager's drama in the 2000s, focusing on the story of Larisa (Ana Maria Guran), a regular teenager from Constanta, Romania. Larisa wants a lot from life: ...                See full summaryÂ Â»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</si>
  <si>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</si>
  <si>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</si>
  <si>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</si>
  <si>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</si>
  <si>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</si>
  <si>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</si>
  <si>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summaryÂ Â»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</si>
  <si>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</si>
  <si>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</si>
  <si>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</si>
  <si>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</si>
  <si>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piÃ¹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</si>
  <si>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</si>
  <si>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</si>
  <si>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</si>
  <si>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</si>
  <si>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</si>
  <si>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</si>
  <si>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</si>
  <si>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</si>
  <si>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</si>
  <si>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</si>
  <si>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â€˜anti-whippedâ€™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</si>
  <si>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</si>
  <si>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</si>
  <si>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</si>
  <si>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</si>
  <si>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</si>
  <si>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</si>
  <si>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</si>
  <si>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</si>
  <si>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CortÃ©s-Cavanillas
| 
    Stars:
Asier Etxeandia, 
Marian Ãlvarez,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</si>
  <si>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</si>
  <si>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</si>
  <si>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</si>
  <si>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</si>
  <si>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</si>
  <si>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</si>
  <si>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</si>
  <si>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</si>
  <si>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</si>
  <si>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</si>
  <si>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</si>
  <si>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</si>
  <si>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</si>
  <si>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</si>
  <si>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</si>
  <si>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</si>
  <si>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</si>
  <si>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</si>
  <si>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</si>
  <si>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</si>
  <si>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</si>
  <si>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</si>
  <si>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</si>
  <si>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</si>
  <si>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</si>
  <si>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</si>
  <si>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</si>
  <si>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</si>
  <si>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</si>
  <si>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</si>
  <si>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</si>
  <si>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</si>
  <si>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</si>
  <si>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JimÃ©nez, 
Javier GutiÃ©rrez
</t>
  </si>
  <si>
    <t>SÃ­ mi amor, la pelÃ­cula</t>
  </si>
  <si>
    <t xml:space="preserve">
    Director:
Pedro Flores Maldonado
| 
    Stars:
YiddÃ¡ Eslava, 
JuliÃ¡n Zucchi, 
AndrÃ©s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</si>
  <si>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</si>
  <si>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</si>
  <si>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</si>
  <si>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</si>
  <si>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</si>
  <si>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</si>
  <si>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</si>
  <si>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</si>
  <si>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</si>
  <si>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</si>
  <si>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</si>
  <si>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</si>
  <si>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</si>
  <si>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</si>
  <si>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</si>
  <si>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</si>
  <si>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</si>
  <si>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</si>
  <si>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</si>
  <si>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</si>
  <si>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</si>
  <si>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</si>
  <si>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</si>
  <si>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</si>
  <si>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</si>
  <si>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</si>
  <si>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LeÃ¯la Sy
| 
    Stars:
Kery James, 
Jammeh Diangana, 
Bakary Diombera, 
ChloÃ©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</si>
  <si>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</si>
  <si>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</si>
  <si>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</si>
  <si>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</si>
  <si>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summaryÂ Â»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</si>
  <si>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</si>
  <si>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</si>
  <si>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summaryÂ Â»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</si>
  <si>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</si>
  <si>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</si>
  <si>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</si>
  <si>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</si>
  <si>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</si>
  <si>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</si>
  <si>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</si>
  <si>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</si>
  <si>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</si>
  <si>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Indiaâ€™s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</si>
  <si>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</si>
  <si>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</si>
  <si>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summaryÂ Â»
</t>
  </si>
  <si>
    <t xml:space="preserve">
    Director:
Marcio Garcia
| 
    Stars:
Dean Cain, 
Juliana Paes, 
Bill Engvall, 
Julian Stone
</t>
  </si>
  <si>
    <t>Olanlar Oldu</t>
  </si>
  <si>
    <t xml:space="preserve">
Zafer, a sailor living with his mother DÃ¶ndÃ¼ in a coastal village in Izmir, has just broke up with his girlfriend Mehtap whose father is also a sailor. While DÃ¶ndÃ¼ and her friend, Fahriye ...                See full summaryÂ Â»
</t>
  </si>
  <si>
    <t xml:space="preserve">
    Director:
Hakan AlgÃ¼l
| 
    Stars:
Ata Demirer, 
Tuvana TÃ¼rkay, 
ÃœlkÃ¼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</si>
  <si>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</si>
  <si>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</si>
  <si>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</si>
  <si>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</si>
  <si>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summaryÂ Â»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</si>
  <si>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</si>
  <si>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</si>
  <si>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</si>
  <si>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</si>
  <si>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</si>
  <si>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summaryÂ Â»
</t>
  </si>
  <si>
    <t xml:space="preserve">
    Stars:
Yumi AsÃ´, 
Keiko Horiuchi, 
YÃ»ichi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</si>
  <si>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</si>
  <si>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</si>
  <si>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</si>
  <si>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</si>
  <si>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summaryÂ Â»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</si>
  <si>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</si>
  <si>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</si>
  <si>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</si>
  <si>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</si>
  <si>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ClÃ¡udia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</si>
  <si>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</si>
  <si>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</si>
  <si>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summaryÂ Â»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</si>
  <si>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</si>
  <si>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</si>
  <si>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</si>
  <si>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</si>
  <si>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</si>
  <si>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</si>
  <si>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</si>
  <si>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</si>
  <si>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</si>
  <si>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</si>
  <si>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</si>
  <si>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</si>
  <si>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</si>
  <si>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</si>
  <si>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</si>
  <si>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</si>
  <si>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</si>
  <si>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</si>
  <si>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JÃºnior</t>
  </si>
  <si>
    <t xml:space="preserve">
The first kiss of a transgender teenager.</t>
  </si>
  <si>
    <t xml:space="preserve">
    Director:
Gil Baroni
| 
    Stars:
Anna Celestino Mota, 
Emmanuel Rosset, 
ThaÃ­s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</si>
  <si>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</si>
  <si>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</si>
  <si>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</si>
  <si>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</si>
  <si>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</si>
  <si>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</si>
  <si>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</si>
  <si>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</si>
  <si>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</si>
  <si>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</si>
  <si>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</si>
  <si>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</si>
  <si>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</si>
  <si>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summaryÂ Â»
</t>
  </si>
  <si>
    <t xml:space="preserve">
    Stars:
Eric AndrÃ©,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</si>
  <si>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</si>
  <si>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</si>
  <si>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</si>
  <si>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</si>
  <si>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</si>
  <si>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</si>
  <si>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</si>
  <si>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</si>
  <si>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</si>
  <si>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</si>
  <si>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</si>
  <si>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</si>
  <si>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SuÃ¡rez, 
IvÃ¡n Marcos, 
Francesc Garrido, 
AdriÃ¡n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</si>
  <si>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</si>
  <si>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</si>
  <si>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</si>
  <si>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</si>
  <si>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summaryÂ Â»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</si>
  <si>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</si>
  <si>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</si>
  <si>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</si>
  <si>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</si>
  <si>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</si>
  <si>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</si>
  <si>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</si>
  <si>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</si>
  <si>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</si>
  <si>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</si>
  <si>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</si>
  <si>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summaryÂ Â»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</si>
  <si>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</si>
  <si>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</si>
  <si>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summaryÂ Â»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</si>
  <si>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</si>
  <si>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</si>
  <si>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</si>
  <si>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</si>
  <si>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</si>
  <si>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</si>
  <si>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</si>
  <si>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</si>
  <si>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</si>
  <si>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</si>
  <si>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</si>
  <si>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</si>
  <si>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</si>
  <si>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</si>
  <si>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summaryÂ Â»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</si>
  <si>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</si>
  <si>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</si>
  <si>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</si>
  <si>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</si>
  <si>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mÃ¡quinas</t>
  </si>
  <si>
    <t xml:space="preserve">
The life of five-time Formula One world champion Juan Manuel Fangio. The first official documentary.</t>
  </si>
  <si>
    <t xml:space="preserve">
    Director:
Francisco Macri
| 
    Stars:
Fernando Alonso, 
Jackie Stewart, 
Mika HÃ¤kkinen, 
Alain Prost
</t>
  </si>
  <si>
    <t>Call Me Lucky</t>
  </si>
  <si>
    <t xml:space="preserve">
Barry Crimmins is pissed. His hellfire brand of comedy has rained verbal lightning bolts on American audiences and politicians for decades, yet you've probably never heard of him. But once ...                See full summaryÂ Â»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</si>
  <si>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</si>
  <si>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</si>
  <si>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</si>
  <si>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</si>
  <si>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</si>
  <si>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</si>
  <si>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</si>
  <si>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</si>
  <si>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</si>
  <si>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</si>
  <si>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summaryÂ Â»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</si>
  <si>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</si>
  <si>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</si>
  <si>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</si>
  <si>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</si>
  <si>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</si>
  <si>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</si>
  <si>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</si>
  <si>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</si>
  <si>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</si>
  <si>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</si>
  <si>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</si>
  <si>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</si>
  <si>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</si>
  <si>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</si>
  <si>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EdÃ©n</t>
  </si>
  <si>
    <t xml:space="preserve">
Are you happy? With this question, Zoa and four other attractive young people, very active on social networks, are invited to the most exclusive party in history on a secret island, ...                See full summaryÂ Â»
</t>
  </si>
  <si>
    <t xml:space="preserve">
    Stars:
Amaia Aberasturi, 
TomÃ¡s Aguilera, 
MartÃ­ Atance, 
Albert BarÃ³
</t>
  </si>
  <si>
    <t>Schulz Saves America</t>
  </si>
  <si>
    <t xml:space="preserve">
Comedian Andrew Schulz takes on the year's most divisive topics in this fearlessly unfiltered and irreverent four-part special.</t>
  </si>
  <si>
    <t xml:space="preserve">
    Star:
Andrew Schulz
</t>
  </si>
  <si>
    <t>En passant pÃ©cho</t>
  </si>
  <si>
    <t xml:space="preserve">
In Paris, two dysfunctional drug dealers use family ties to try and boost their business.</t>
  </si>
  <si>
    <t xml:space="preserve">
    Director:
Julien Hollande
| 
    Stars:
Hedi Bouchenafa, 
Julien Courbey, 
Vincent Desagnat, 
Bakary Diombera
</t>
  </si>
  <si>
    <t>Las leyes de la termodinÃ¡mica</t>
  </si>
  <si>
    <t xml:space="preserve">
A neurotic scientist tries to balance his love story with a famous top model with his obsession about the Laws of the Thermodynamics governing their relationship.</t>
  </si>
  <si>
    <t xml:space="preserve">
    Director:
Mateo Gil
| 
    Stars:
Vito Sanz, 
Berta VÃ¡zquez, 
Chino DarÃ­n,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</si>
  <si>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</si>
  <si>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</si>
  <si>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</si>
  <si>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</si>
  <si>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</si>
  <si>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</si>
  <si>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</si>
  <si>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</si>
  <si>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</si>
  <si>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</si>
  <si>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</si>
  <si>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</si>
  <si>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</si>
  <si>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</si>
  <si>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</si>
  <si>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</si>
  <si>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</si>
  <si>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</si>
  <si>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</si>
  <si>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</si>
  <si>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</si>
  <si>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</si>
  <si>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</si>
  <si>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</si>
  <si>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RÃªve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</si>
  <si>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</si>
  <si>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</si>
  <si>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</si>
  <si>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</si>
  <si>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</si>
  <si>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</si>
  <si>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</si>
  <si>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</si>
  <si>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</si>
  <si>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</si>
  <si>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</si>
  <si>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</si>
  <si>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</si>
  <si>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</si>
  <si>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</si>
  <si>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</si>
  <si>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ilÂ·legal</t>
  </si>
  <si>
    <t xml:space="preserve">
The life of an immigration lawyer changes radically when his new client appears dead in suspicious circumstances inside a CIE (immigration detention center).</t>
  </si>
  <si>
    <t xml:space="preserve">
    Director:
Ramon TÃ©rmens
| 
    Stars:
Daniel Faraldo, 
Isak FÃ©rriz, 
Yolanda Sey, 
Montse GermÃ¡n
</t>
  </si>
  <si>
    <t>BrenÃ© Brown: The Call to Courage</t>
  </si>
  <si>
    <t xml:space="preserve">
BrenÃ© Brown compares courage to vulnerability and gives her audience a call to take chances.</t>
  </si>
  <si>
    <t xml:space="preserve">
    Director:
Sandra Restrepo
| 
    Star:
BrenÃ©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</si>
  <si>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</si>
  <si>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</si>
  <si>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</si>
  <si>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</si>
  <si>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</si>
  <si>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</si>
  <si>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</si>
  <si>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summaryÂ Â»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</si>
  <si>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</si>
  <si>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</si>
  <si>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</si>
  <si>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</si>
  <si>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</si>
  <si>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summaryÂ Â»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</si>
  <si>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</si>
  <si>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</si>
  <si>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</si>
  <si>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</si>
  <si>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</si>
  <si>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</si>
  <si>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</si>
  <si>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summaryÂ Â»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</si>
  <si>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</si>
  <si>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</si>
  <si>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summaryÂ Â»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</si>
  <si>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</si>
  <si>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</si>
  <si>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summaryÂ Â»
</t>
  </si>
  <si>
    <t xml:space="preserve">
    Stars:
Caroline Chikezie, 
Samuel Abiola Robinson, 
Jude Chukwuka, 
Kunle Coker
</t>
  </si>
  <si>
    <t>3 TÃ¼rken &amp; ein Baby</t>
  </si>
  <si>
    <t xml:space="preserve">
The Yildiz brothers - Celal, Sami and Mesut - still live under one roof - despite their differences. The family bridal shop is doing really badly and they each yearn for a different life: ...                See full summaryÂ Â»
</t>
  </si>
  <si>
    <t xml:space="preserve">
    Director:
Sinan Akkus
| 
    Stars:
Kida Khodr Ramadan, 
Eko Fresh, 
Kostja Ullmann, 
Sabrina KlÃ¼ber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</si>
  <si>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</si>
  <si>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</si>
  <si>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</si>
  <si>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ReÃ§eli</t>
  </si>
  <si>
    <t xml:space="preserve">
On a night of despair after being turned down continuously for the scripts he writes, Metin ends up in a bar where he meets a girl named Duygu. After spending the night together, she walks ...                See full summaryÂ Â»
</t>
  </si>
  <si>
    <t xml:space="preserve">
    Director:
AytaÃ§ Agirlar
| 
    Stars:
Sezai Paracikoglu, 
Melike GÃ¼ner, 
Sinan Ã‡aliskanoglu,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</si>
  <si>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</si>
  <si>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</si>
  <si>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</si>
  <si>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</si>
  <si>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summaryÂ Â»
</t>
  </si>
  <si>
    <t xml:space="preserve">
    Stars:
Mireia Oriol, 
Ãlex VillazÃ¡n,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</si>
  <si>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</si>
  <si>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</si>
  <si>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</si>
  <si>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</si>
  <si>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</si>
  <si>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</si>
  <si>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</si>
  <si>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</si>
  <si>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</si>
  <si>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</si>
  <si>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</si>
  <si>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</si>
  <si>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</si>
  <si>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</si>
  <si>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</si>
  <si>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</si>
  <si>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</si>
  <si>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</si>
  <si>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</si>
  <si>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</si>
  <si>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</si>
  <si>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SkarsgÃ¥rd, 
Tuva Novotny, 
Li BrÃ¥dhe, 
Thomas Hedengran
</t>
  </si>
  <si>
    <t>Las MuÃ±ecas de la Mafia (II)</t>
  </si>
  <si>
    <t xml:space="preserve">
    Stars:
Amparo Grisales, 
Roger Moreno, 
Franklin GutiÃ©rrez,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</si>
  <si>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</si>
  <si>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</si>
  <si>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</si>
  <si>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</si>
  <si>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</si>
  <si>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</si>
  <si>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</si>
  <si>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</si>
  <si>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</si>
  <si>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</si>
  <si>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</si>
  <si>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</si>
  <si>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</si>
  <si>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</si>
  <si>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</si>
  <si>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</si>
  <si>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KentarÃ´ Sakaguchi, 
Michiko Kichise, 
Kazuki Kitamura, 
Kaede Aono
</t>
  </si>
  <si>
    <t>DÃ¼gÃ¼n Dernek 2: SÃ¼nnet</t>
  </si>
  <si>
    <t xml:space="preserve">
The adventures of the box office sensation, DÃ¼gÃ¼n Dernek (Unconventional Wedding) are all set to continue in DÃ¼gÃ¼n Dernek 2: SÃ¼nnet (Unconventional Circumcision). After seeing his son ...                See full summaryÂ Â»
</t>
  </si>
  <si>
    <t xml:space="preserve">
    Director:
SelÃ§uk Aydemir
| 
    Stars:
Ahmet Kural, 
Murat Cemcir, 
Rasim Ã–ztekin,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</si>
  <si>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</si>
  <si>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</si>
  <si>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</si>
  <si>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</si>
  <si>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</si>
  <si>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</si>
  <si>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</si>
  <si>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</si>
  <si>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</si>
  <si>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</si>
  <si>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</si>
  <si>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</si>
  <si>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</si>
  <si>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AndrÃ©
</t>
  </si>
  <si>
    <t>Madre</t>
  </si>
  <si>
    <t xml:space="preserve">
Diana hires Luz to take care of her autistic son but soon suspects the nanny has sinister intentions.</t>
  </si>
  <si>
    <t xml:space="preserve">
    Director:
Aaron Burns
| 
    Stars:
Daniela RamÃ­rez, 
Cristobal Tapia Montt, 
Aida Jabolin, 
MatÃ­as Bassi
</t>
  </si>
  <si>
    <t>Sin hijos</t>
  </si>
  <si>
    <t xml:space="preserve">
A loving divorced father of a young girl meets a beautiful woman from his past who does not like children.</t>
  </si>
  <si>
    <t xml:space="preserve">
    Director:
Roberto Fiesco
| 
    Stars:
Alfonso Dosal, 
Regina BlandÃ³n, 
Francesca Mercadante, 
Jorge MuÃ±iz
</t>
  </si>
  <si>
    <t>Pasta</t>
  </si>
  <si>
    <t xml:space="preserve">
A well-produced, feel-good drama, Pasta is the story of Seo Yoo Kyung, who has endured the grueling job of kitchen assistant at high-class restaurant La Sfera for two years in hopes of ...                See full summaryÂ Â»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</si>
  <si>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</si>
  <si>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</si>
  <si>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</si>
  <si>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</si>
  <si>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</si>
  <si>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</si>
  <si>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</si>
  <si>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</si>
  <si>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</si>
  <si>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</si>
  <si>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</si>
  <si>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</si>
  <si>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</si>
  <si>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</si>
  <si>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KrÃ³likowski, 
Maciej Stuhr, 
Katarzyna Zawadzka, 
Andrzej Grabowski
</t>
  </si>
  <si>
    <t>Ã‡ok Filim Hareketler Bunlar</t>
  </si>
  <si>
    <t xml:space="preserve">
Ã‡ok film hareketler bunlar They are a 2010 comedy movie where scenarios and acting are undertaken in BKM group.</t>
  </si>
  <si>
    <t xml:space="preserve">
    Director:
Ozan AÃ§iktan
| 
    Stars:
GÃ¼lsÃ¼m Alkan, 
Ibrahim BÃ¼yÃ¼kak, 
Emre Canpolat, 
Murat Eken
</t>
  </si>
  <si>
    <t>Don-kkot</t>
  </si>
  <si>
    <t xml:space="preserve">
"Money Flower" tells the story of people who are driven by greed. Kang Pil-Joo (Jang Hyuk) grew up at an orphanage, but he now works as a managing director of a legal team at a corporation....                See full summaryÂ Â»
</t>
  </si>
  <si>
    <t xml:space="preserve">
    Stars:
Seung-jo Jang, 
So-hee Han, 
Ki-Won Nam, 
Sang-woo Chae
</t>
  </si>
  <si>
    <t>Suzumiya Haruhi chan no yÃ»utsu</t>
  </si>
  <si>
    <t xml:space="preserve">
A parody of the original show. Based on the parody manga series.</t>
  </si>
  <si>
    <t xml:space="preserve">
    Stars:
Minori Chihara, 
YÃ»ko GotÃ´, 
Aya Hirano, 
Tomokazu Sugita
</t>
  </si>
  <si>
    <t>Los BriceÃ±o, una familia todo terreno</t>
  </si>
  <si>
    <t xml:space="preserve">
This is the story of "La Chiqui", the youngest daughter of a family of truckers. In this universe of trucks, where macho men, popular music and roadside love stories rule, "La Chiqui" gets ...                See full summaryÂ Â»
</t>
  </si>
  <si>
    <t xml:space="preserve">
    Stars:
Camilo Amores, 
Melisa Bermudez, 
Felipe Bernedette, 
Linda LucÃ­a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</si>
  <si>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</si>
  <si>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</si>
  <si>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</si>
  <si>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sÃ»rs</t>
  </si>
  <si>
    <t xml:space="preserve">
Plot Unknown, Sequel of De l'autre cÃ´tÃ© du pÃ©riph (2012).</t>
  </si>
  <si>
    <t xml:space="preserve">
    Director:
Louis Leterrier
| 
    Stars:
Omar Sy, 
Laurent Lafitte, 
IzÃ¯a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</si>
  <si>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</si>
  <si>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</si>
  <si>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</si>
  <si>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</si>
  <si>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glÃ²ria</t>
  </si>
  <si>
    <t xml:space="preserve">
In war-torn Spain, during the tumultuous 1937, a Republican young officer will hopelessly fall for the charms of a deceitful femme-fatale who will not hesitate to use him in her best interest.</t>
  </si>
  <si>
    <t xml:space="preserve">
    Director:
AgustÃ­ Villaronga
| 
    Stars:
Marcel BorrÃ s, 
NÃºria Prims, 
Oriol Pla, 
Bruna CusÃ­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</si>
  <si>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</si>
  <si>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</si>
  <si>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BruguÃ©s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</si>
  <si>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</si>
  <si>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</si>
  <si>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</si>
  <si>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</si>
  <si>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</si>
  <si>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</si>
  <si>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</si>
  <si>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</si>
  <si>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</si>
  <si>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CorazÃ³n loco</t>
  </si>
  <si>
    <t xml:space="preserve">
Fernando is a family man - equally committed to each of his two families. But one wrong turn brings them crashing together.</t>
  </si>
  <si>
    <t xml:space="preserve">
    Director:
Marcos Carnevale
| 
    Stars:
Soledad Villamil, 
AdriÃ¡n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</si>
  <si>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</si>
  <si>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</si>
  <si>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</si>
  <si>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</si>
  <si>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</si>
  <si>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</si>
  <si>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</si>
  <si>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</si>
  <si>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</si>
  <si>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</si>
  <si>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</si>
  <si>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</si>
  <si>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</si>
  <si>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summaryÂ Â»
</t>
  </si>
  <si>
    <t xml:space="preserve">
    Director:
SÃ©bastien Betbeder
| 
    Stars:
Thomas Blanchard, 
Thomas Scimeca, 
FranÃ§ois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</si>
  <si>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</si>
  <si>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</si>
  <si>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</si>
  <si>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</si>
  <si>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</si>
  <si>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Julien-LaferriÃ¨re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</si>
  <si>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</si>
  <si>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</si>
  <si>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</si>
  <si>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</si>
  <si>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</si>
  <si>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</si>
  <si>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</si>
  <si>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</si>
  <si>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</si>
  <si>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</si>
  <si>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</si>
  <si>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</si>
  <si>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</si>
  <si>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</si>
  <si>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</si>
  <si>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</si>
  <si>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</si>
  <si>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</si>
  <si>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</si>
  <si>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</si>
  <si>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summaryÂ Â»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</si>
  <si>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</si>
  <si>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</si>
  <si>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</si>
  <si>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</si>
  <si>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</si>
  <si>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</si>
  <si>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</si>
  <si>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</si>
  <si>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</si>
  <si>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</si>
  <si>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</si>
  <si>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</si>
  <si>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KÃ¼Ã§Ã¼k Esnaf</t>
  </si>
  <si>
    <t xml:space="preserve">
A small-time locksmith is left to pay late his father's debts to the mob, falling in love with a lawyer who's also in deep trouble.</t>
  </si>
  <si>
    <t xml:space="preserve">
    Director:
Bedran GÃ¼zel
| 
    Stars:
Ibrahim BÃ¼yÃ¼kak,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</si>
  <si>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</si>
  <si>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</si>
  <si>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</si>
  <si>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</si>
  <si>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</si>
  <si>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</si>
  <si>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Ã‰rase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</si>
  <si>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</si>
  <si>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TreviÃ±o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</si>
  <si>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</si>
  <si>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</si>
  <si>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</si>
  <si>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</si>
  <si>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</si>
  <si>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</si>
  <si>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SaborÃ®man KantarÃ´</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</si>
  <si>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</si>
  <si>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</si>
  <si>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</si>
  <si>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summaryÂ Â»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</si>
  <si>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</si>
  <si>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</si>
  <si>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</si>
  <si>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</si>
  <si>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</si>
  <si>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</si>
  <si>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</si>
  <si>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</si>
  <si>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</si>
  <si>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</si>
  <si>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</si>
  <si>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</si>
  <si>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</si>
  <si>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</si>
  <si>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</si>
  <si>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</si>
  <si>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</si>
  <si>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</si>
  <si>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</si>
  <si>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</si>
  <si>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</si>
  <si>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</si>
  <si>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</si>
  <si>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</si>
  <si>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summaryÂ Â»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</si>
  <si>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</si>
  <si>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</si>
  <si>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</si>
  <si>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</si>
  <si>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</si>
  <si>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</si>
  <si>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</si>
  <si>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summaryÂ Â»
</t>
  </si>
  <si>
    <t xml:space="preserve">
    Director:
KivanÃ§ BaruÃ¶nÃ¼
| 
    Stars:
Tolga Ã‡evik,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</si>
  <si>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</si>
  <si>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</si>
  <si>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</si>
  <si>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</si>
  <si>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</si>
  <si>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</si>
  <si>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</si>
  <si>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JÃ©rÃ´me Niel, 
Nicolas Berno, 
Johann Dionnet
</t>
  </si>
  <si>
    <t>Den man Ã¤lskar</t>
  </si>
  <si>
    <t xml:space="preserve">
The young woman Lena has once again found happiness with a new man after having left a violent relationship.</t>
  </si>
  <si>
    <t xml:space="preserve">
    Director:
Ã…ke Sandgren
| 
    Stars:
Sofia Ledarp, 
Jonas Karlsson, 
Rolf LassgÃ¥rd, 
Isa Aouifia
</t>
  </si>
  <si>
    <t>Piggy Tales</t>
  </si>
  <si>
    <t xml:space="preserve">
A cartoon series of green cartoon piggies.</t>
  </si>
  <si>
    <t xml:space="preserve">
    Stars:
Antti PÃ¤Ã¤kkÃ¶nen, 
Antti PÃ¤Ã¤kkÃ¶nen,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</si>
  <si>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</si>
  <si>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</si>
  <si>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</si>
  <si>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</si>
  <si>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summaryÂ Â»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</si>
  <si>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</si>
  <si>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</si>
  <si>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summaryÂ Â»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</si>
  <si>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</si>
  <si>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</si>
  <si>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</si>
  <si>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</si>
  <si>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</si>
  <si>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summaryÂ Â»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</si>
  <si>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</si>
  <si>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</si>
  <si>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</si>
  <si>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</si>
  <si>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</si>
  <si>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</si>
  <si>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</si>
  <si>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</si>
  <si>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</si>
  <si>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</si>
  <si>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</si>
  <si>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</si>
  <si>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SofÃ­a Sisniega, 
Natasha DupeyrÃ³n, 
Ana SofÃ­a DurÃ¡n,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</si>
  <si>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</si>
  <si>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</si>
  <si>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</si>
  <si>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</si>
  <si>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</si>
  <si>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</si>
  <si>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</si>
  <si>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</si>
  <si>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</si>
  <si>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</si>
  <si>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</si>
  <si>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</si>
  <si>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</si>
  <si>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</si>
  <si>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</si>
  <si>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</si>
  <si>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</si>
  <si>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</si>
  <si>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</si>
  <si>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</si>
  <si>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</si>
  <si>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</si>
  <si>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</si>
  <si>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</si>
  <si>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</si>
  <si>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</si>
  <si>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</si>
  <si>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</si>
  <si>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summaryÂ Â»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</si>
  <si>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</si>
  <si>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</si>
  <si>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summaryÂ Â»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</si>
  <si>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</si>
  <si>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</si>
  <si>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</si>
  <si>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</si>
  <si>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</si>
  <si>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</si>
  <si>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</si>
  <si>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</si>
  <si>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</si>
  <si>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</si>
  <si>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summaryÂ Â»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</si>
  <si>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</si>
  <si>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</si>
  <si>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summaryÂ Â»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</si>
  <si>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</si>
  <si>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</si>
  <si>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</si>
  <si>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</si>
  <si>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</si>
  <si>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</si>
  <si>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</si>
  <si>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</si>
  <si>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summaryÂ Â»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</si>
  <si>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</si>
  <si>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</si>
  <si>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</si>
  <si>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</si>
  <si>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</si>
  <si>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</si>
  <si>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</si>
  <si>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ÃœberWeihnachten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</si>
  <si>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</si>
  <si>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</si>
  <si>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</si>
  <si>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</si>
  <si>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</si>
  <si>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</si>
  <si>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</si>
  <si>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LÃ¼cker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</si>
  <si>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</si>
  <si>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summaryÂ Â»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</si>
  <si>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</si>
  <si>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</si>
  <si>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</si>
  <si>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</si>
  <si>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</si>
  <si>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</si>
  <si>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</si>
  <si>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</si>
  <si>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</si>
  <si>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</si>
  <si>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</si>
  <si>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</si>
  <si>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</si>
  <si>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</si>
  <si>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Ã–zdemir, 
Sukru Ozyildiz, 
Dogukan Polat, 
Ã–zgÃ¼r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</si>
  <si>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</si>
  <si>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</si>
  <si>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</si>
  <si>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</si>
  <si>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</si>
  <si>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</si>
  <si>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</si>
  <si>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</si>
  <si>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</si>
  <si>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</si>
  <si>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</si>
  <si>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</si>
  <si>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</si>
  <si>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</si>
  <si>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</si>
  <si>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</si>
  <si>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</si>
  <si>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</si>
  <si>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</si>
  <si>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</si>
  <si>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</si>
  <si>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</si>
  <si>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</si>
  <si>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</si>
  <si>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</si>
  <si>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</si>
  <si>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</si>
  <si>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</si>
  <si>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</si>
  <si>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</si>
  <si>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</si>
  <si>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</si>
  <si>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</si>
  <si>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</si>
  <si>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</si>
  <si>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</si>
  <si>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</si>
  <si>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</si>
  <si>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</si>
  <si>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</si>
  <si>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</si>
  <si>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</si>
  <si>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</si>
  <si>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</si>
  <si>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</si>
  <si>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</si>
  <si>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</si>
  <si>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</si>
  <si>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</si>
  <si>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</si>
  <si>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</si>
  <si>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</si>
  <si>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angÃ¶ra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</si>
  <si>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</si>
  <si>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GÃ¶sta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</si>
  <si>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</si>
  <si>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</si>
  <si>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</si>
  <si>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</si>
  <si>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</si>
  <si>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</si>
  <si>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</si>
  <si>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ThÃ©ret,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</si>
  <si>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</si>
  <si>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</si>
  <si>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</si>
  <si>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</si>
  <si>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</si>
  <si>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</si>
  <si>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</si>
  <si>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</si>
  <si>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</si>
  <si>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</si>
  <si>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summaryÂ Â»
</t>
  </si>
  <si>
    <t xml:space="preserve">
    Director:
MÃ¥rten Klingberg
| 
    Stars:
Jonas Karlsson, 
Marie Robertson, 
Ellen Jelinek, 
David BontÃ©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</si>
  <si>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</si>
  <si>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</si>
  <si>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</si>
  <si>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</si>
  <si>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</si>
  <si>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Ã‰lÃ©a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</si>
  <si>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</si>
  <si>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</si>
  <si>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</si>
  <si>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</si>
  <si>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</si>
  <si>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</si>
  <si>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</si>
  <si>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</si>
  <si>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</si>
  <si>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</si>
  <si>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</si>
  <si>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</si>
  <si>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</si>
  <si>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</si>
  <si>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</si>
  <si>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</si>
  <si>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</si>
  <si>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</si>
  <si>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</si>
  <si>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</si>
  <si>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</si>
  <si>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</si>
  <si>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</si>
  <si>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summaryÂ Â»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</si>
  <si>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</si>
  <si>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</si>
  <si>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</si>
  <si>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</si>
  <si>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</si>
  <si>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summaryÂ Â»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</si>
  <si>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</si>
  <si>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</si>
  <si>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</si>
  <si>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</si>
  <si>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</si>
  <si>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</si>
  <si>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</si>
  <si>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</si>
  <si>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</si>
  <si>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</si>
  <si>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</si>
  <si>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</si>
  <si>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</si>
  <si>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GalÃ­ndez, a retired boxer after a shocking event in his life, living now in Finland without a purpose until a light situation puts him on the verge of an important decision.</t>
  </si>
  <si>
    <t xml:space="preserve">
    Director:
Kyzza Terrazas
| 
    Stars:
Rodrigo Marquez-Tizano, 
Luis Gerardo MÃ©ndez, 
Brontis Jodorowsky, 
RaÃºl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</si>
  <si>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</si>
  <si>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</si>
  <si>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</si>
  <si>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</si>
  <si>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</si>
  <si>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</si>
  <si>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</si>
  <si>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</si>
  <si>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</si>
  <si>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</si>
  <si>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</si>
  <si>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</si>
  <si>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</si>
  <si>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summaryÂ Â»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</si>
  <si>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</si>
  <si>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</si>
  <si>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</si>
  <si>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</si>
  <si>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</si>
  <si>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</si>
  <si>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</si>
  <si>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</si>
  <si>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</si>
  <si>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</si>
  <si>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</si>
  <si>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</si>
  <si>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</si>
  <si>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</si>
  <si>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</si>
  <si>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</si>
  <si>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</si>
  <si>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</si>
  <si>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</si>
  <si>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</si>
  <si>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</si>
  <si>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ZoÃ«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</si>
  <si>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</si>
  <si>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</si>
  <si>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</si>
  <si>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</si>
  <si>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</si>
  <si>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</si>
  <si>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</si>
  <si>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</si>
  <si>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fiancÃ©e's family to settle the union. A series of ...                See full summaryÂ Â»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</si>
  <si>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</si>
  <si>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</si>
  <si>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</si>
  <si>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</si>
  <si>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</si>
  <si>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summaryÂ Â»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</si>
  <si>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</si>
  <si>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</si>
  <si>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</si>
  <si>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</si>
  <si>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</si>
  <si>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</si>
  <si>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</si>
  <si>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</si>
  <si>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</si>
  <si>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</si>
  <si>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</si>
  <si>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</si>
  <si>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</si>
  <si>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</si>
  <si>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</si>
  <si>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</si>
  <si>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</si>
  <si>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</si>
  <si>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</si>
  <si>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</si>
  <si>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Ã–rjan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</si>
  <si>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</si>
  <si>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</si>
  <si>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</si>
  <si>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</si>
  <si>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</si>
  <si>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summaryÂ Â»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</si>
  <si>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</si>
  <si>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</si>
  <si>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</si>
  <si>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</si>
  <si>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</si>
  <si>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</si>
  <si>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</si>
  <si>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</si>
  <si>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</si>
  <si>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</si>
  <si>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</si>
  <si>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</si>
  <si>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</si>
  <si>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</si>
  <si>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</si>
  <si>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</si>
  <si>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</si>
  <si>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</si>
  <si>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</si>
  <si>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</si>
  <si>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</si>
  <si>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</si>
  <si>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</si>
  <si>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CÃ¡novas MartÃ­nez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</si>
  <si>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</si>
  <si>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</si>
  <si>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</si>
  <si>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NicolÃ¡s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</si>
  <si>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summaryÂ Â»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</si>
  <si>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</si>
  <si>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</si>
  <si>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summaryÂ Â»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</si>
  <si>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</si>
  <si>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</si>
  <si>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</si>
  <si>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</si>
  <si>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</si>
  <si>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</si>
  <si>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</si>
  <si>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</si>
  <si>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</si>
  <si>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</si>
  <si>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</si>
  <si>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</si>
  <si>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</si>
  <si>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</si>
  <si>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</si>
  <si>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</si>
  <si>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</si>
  <si>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OperaÃ§Ãµes Especiais</t>
  </si>
  <si>
    <t xml:space="preserve">
A group of honest police is sent to a country town to solve the problem of high crime. Soon they solve the problem while newcomer Francis (ClÃ©o Pires) must overcome their limits to prove ...                See full summaryÂ Â»
</t>
  </si>
  <si>
    <t xml:space="preserve">
    Director:
Tomas Portella
| 
    Stars:
Cleo, 
FabrÃ­cio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</si>
  <si>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</si>
  <si>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</si>
  <si>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</si>
  <si>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</si>
  <si>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</si>
  <si>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</si>
  <si>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</si>
  <si>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</si>
  <si>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</si>
  <si>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</si>
  <si>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</si>
  <si>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</si>
  <si>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</si>
  <si>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</si>
  <si>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</si>
  <si>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</si>
  <si>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</si>
  <si>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summaryÂ Â»
</t>
  </si>
  <si>
    <t xml:space="preserve">
    Director:
Matt Bell
| 
    Stars:
HafÃ¾Ã³r JÃºlÃ­us BjÃ¶rnsson,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</si>
  <si>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</si>
  <si>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</si>
  <si>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</si>
  <si>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</si>
  <si>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(2010â€“2016)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</si>
  <si>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</si>
  <si>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</si>
  <si>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</si>
  <si>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</si>
  <si>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SaÃ¯d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</si>
  <si>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</si>
  <si>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</si>
  <si>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</si>
  <si>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</si>
  <si>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HernÃ¡ndez
| 
    Stars:
Adriana Ugarte, 
Juana Acosta, 
Javier GutiÃ©rrez, 
RubÃ©n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</si>
  <si>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</si>
  <si>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</si>
  <si>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</si>
  <si>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</si>
  <si>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</si>
  <si>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</si>
  <si>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</si>
  <si>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</si>
  <si>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</si>
  <si>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</si>
  <si>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</si>
  <si>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</si>
  <si>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</si>
  <si>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</si>
  <si>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</si>
  <si>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</si>
  <si>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</si>
  <si>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</si>
  <si>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</si>
  <si>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</si>
  <si>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</si>
  <si>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</si>
  <si>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</si>
  <si>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</si>
  <si>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</si>
  <si>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</si>
  <si>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summaryÂ Â»
</t>
  </si>
  <si>
    <t xml:space="preserve">
    Stars:
Misaki Kuno, 
Tomoyo Kurosawa, 
Matsunojo Kanda, 
YÃ»ki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</si>
  <si>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</si>
  <si>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</si>
  <si>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</si>
  <si>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</si>
  <si>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</si>
  <si>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</si>
  <si>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</si>
  <si>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</si>
  <si>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</si>
  <si>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</si>
  <si>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</si>
  <si>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</si>
  <si>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</si>
  <si>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</si>
  <si>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JosÃ© Rubens ChachÃ¡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</si>
  <si>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</si>
  <si>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</si>
  <si>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</si>
  <si>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</si>
  <si>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summaryÂ Â»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</si>
  <si>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</si>
  <si>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</si>
  <si>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</si>
  <si>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</si>
  <si>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</si>
  <si>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</si>
  <si>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</si>
  <si>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</si>
  <si>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</si>
  <si>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</si>
  <si>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</si>
  <si>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CÃ©sar (Luis Callejo), the CEO of a very successful company, valued at many thousands of euros, who, from one moment to the...                See full summaryÂ Â»
</t>
  </si>
  <si>
    <t xml:space="preserve">
    Director:
Sergio BarrejÃ³n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</si>
  <si>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</si>
  <si>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</si>
  <si>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</si>
  <si>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</si>
  <si>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</si>
  <si>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</si>
  <si>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</si>
  <si>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</si>
  <si>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</si>
  <si>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</si>
  <si>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</si>
  <si>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</si>
  <si>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</si>
  <si>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</si>
  <si>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</si>
  <si>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</si>
  <si>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</si>
  <si>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</si>
  <si>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</si>
  <si>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</si>
  <si>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</si>
  <si>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</si>
  <si>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</si>
  <si>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</si>
  <si>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</si>
  <si>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summaryÂ Â»
</t>
  </si>
  <si>
    <t xml:space="preserve">
    Director:
Zoltan Paul
| 
    Stars:
Nele Rosetz, 
Therese HÃ¤mer, 
Lea Draeger, 
Constanze WÃ¤chter
</t>
  </si>
  <si>
    <t>El tiempo que te doy</t>
  </si>
  <si>
    <t xml:space="preserve">
A woman tries to move on with her life after breaking up with her boyfriend.</t>
  </si>
  <si>
    <t xml:space="preserve">
    Stars:
Ãlvaro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</si>
  <si>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</si>
  <si>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</si>
  <si>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</si>
  <si>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</si>
  <si>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</si>
  <si>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</si>
  <si>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</si>
  <si>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</si>
  <si>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</si>
  <si>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</si>
  <si>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</si>
  <si>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</si>
  <si>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</si>
  <si>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</si>
  <si>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</si>
  <si>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</si>
  <si>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l'HumanitÃ©. A cafÃ© owner who reuses her pear alcohol ...                See full summaryÂ Â»
</t>
  </si>
  <si>
    <t xml:space="preserve">
    Director:
Dany Boon
| 
    Stars:
Yvan Attal, 
Dany Boon, 
Liliane RovÃ¨re, 
FranÃ§ois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</si>
  <si>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</si>
  <si>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</si>
  <si>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</si>
  <si>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</si>
  <si>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</si>
  <si>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</si>
  <si>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</si>
  <si>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summaryÂ Â»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</si>
  <si>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</si>
  <si>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</si>
  <si>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</si>
  <si>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</si>
  <si>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</si>
  <si>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</si>
  <si>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NorlÃ©n, 
Jens HultÃ©n,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</si>
  <si>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</si>
  <si>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</si>
  <si>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</si>
  <si>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</si>
  <si>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CafÃ© Tacvba, Aterciopelados and others feature in this 50-year history of Latin American rock through dictatorships, disasters and dissent.</t>
  </si>
  <si>
    <t xml:space="preserve">
    Stars:
RubÃ©n AlbarrÃ¡n,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</si>
  <si>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</si>
  <si>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</si>
  <si>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</si>
  <si>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</si>
  <si>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</si>
  <si>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</si>
  <si>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</si>
  <si>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</si>
  <si>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</si>
  <si>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</si>
  <si>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</si>
  <si>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</si>
  <si>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</si>
  <si>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</si>
  <si>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</si>
  <si>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4Âª CompaÃ±Ã­a</t>
  </si>
  <si>
    <t xml:space="preserve">
Zambrano is a juvenile offender that when arrives to the penitentiary only longs to join a football team, Los Perros. Such illusion ends up involving him with the organized crime under the ...                See full summaryÂ Â»
</t>
  </si>
  <si>
    <t xml:space="preserve">
    Directors:
Mitzi Vanessa Arreola, 
Amir GalvÃ¡n Cervera
| 
    Stars:
Adrian Ladron, 
Andoni Gracia, 
HernÃ¡n Mendoza, 
Gabino RodrÃ­guez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</si>
  <si>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</si>
  <si>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</si>
  <si>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</si>
  <si>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</si>
  <si>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</si>
  <si>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</si>
  <si>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</si>
  <si>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</si>
  <si>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</si>
  <si>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</si>
  <si>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</si>
  <si>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</si>
  <si>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</si>
  <si>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</si>
  <si>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</si>
  <si>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</si>
  <si>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</si>
  <si>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</si>
  <si>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</si>
  <si>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</si>
  <si>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</si>
  <si>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</si>
  <si>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</si>
  <si>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</si>
  <si>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</si>
  <si>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</si>
  <si>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</si>
  <si>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</si>
  <si>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</si>
  <si>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</si>
  <si>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</si>
  <si>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</si>
  <si>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</si>
  <si>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Ã–ykÃ¼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</si>
  <si>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</si>
  <si>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</si>
  <si>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</si>
  <si>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</si>
  <si>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summaryÂ Â»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</si>
  <si>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</si>
  <si>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</si>
  <si>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</si>
  <si>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</si>
  <si>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</si>
  <si>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</si>
  <si>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</si>
  <si>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LÃ­nea: La Sombra del Narco</t>
  </si>
  <si>
    <t xml:space="preserve">
Go inside La LÃ­nea,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</si>
  <si>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</si>
  <si>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</si>
  <si>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</si>
  <si>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</si>
  <si>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</si>
  <si>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</si>
  <si>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</si>
  <si>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</si>
  <si>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</si>
  <si>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</si>
  <si>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</si>
  <si>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</si>
  <si>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</si>
  <si>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</si>
  <si>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</si>
  <si>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</si>
  <si>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</si>
  <si>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</si>
  <si>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</si>
  <si>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</si>
  <si>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</si>
  <si>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</si>
  <si>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</si>
  <si>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</si>
  <si>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</si>
  <si>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</si>
  <si>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</si>
  <si>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</si>
  <si>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summaryÂ Â»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</si>
  <si>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</si>
  <si>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</si>
  <si>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</si>
  <si>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</si>
  <si>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</si>
  <si>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</si>
  <si>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</si>
  <si>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</si>
  <si>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</si>
  <si>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</si>
  <si>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</si>
  <si>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</si>
  <si>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</si>
  <si>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</si>
  <si>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summaryÂ Â»
</t>
  </si>
  <si>
    <t xml:space="preserve">
    Stars:
Si Won Choi, 
Im Ji-Hyun, 
Min-Jung Kim, 
Yoo-Young Lee
</t>
  </si>
  <si>
    <t>La femme la plus assassinÃ©e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</si>
  <si>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</si>
  <si>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</si>
  <si>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RibiÃ¨re
| 
    Stars:
Eric Godon, 
Niels Schneider, 
Anna Mouglalis, 
Michel Fau
</t>
  </si>
  <si>
    <t>RebeliÃ³n de los GodÃ­nez</t>
  </si>
  <si>
    <t xml:space="preserve">
Omar BuendÃ­a, a super smart guy, who came out with the best average in school and is expected to do great things in life.</t>
  </si>
  <si>
    <t xml:space="preserve">
    Director:
Carlos Morett
| 
    Stars:
Gustavo Egelhaaf, 
Alejandro SuÃ¡rez, 
BÃ¡rbara de Regil, 
Mauricio ArgÃ¼elles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</si>
  <si>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</si>
  <si>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</si>
  <si>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</si>
  <si>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</si>
  <si>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</si>
  <si>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MartfÃ¼i RÃ©m - A Sorozat</t>
  </si>
  <si>
    <t xml:space="preserve">
In 1960s socialist Hungary, a serial killer targeting young women torments a small town and the determined detective on his trail. Based on true events.</t>
  </si>
  <si>
    <t xml:space="preserve">
    Stars:
Zsolt Anger, 
MÃ³nika Balsai, 
PÃ©ter BÃ¡rnai, 
KÃ¡roly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</si>
  <si>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</si>
  <si>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</si>
  <si>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</si>
  <si>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</si>
  <si>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</si>
  <si>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</si>
  <si>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</si>
  <si>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</si>
  <si>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</si>
  <si>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</si>
  <si>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</si>
  <si>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</si>
  <si>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</si>
  <si>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</si>
  <si>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</si>
  <si>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</si>
  <si>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</si>
  <si>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</si>
  <si>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</si>
  <si>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</si>
  <si>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</si>
  <si>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</si>
  <si>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</si>
  <si>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summaryÂ Â»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</si>
  <si>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</si>
  <si>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</si>
  <si>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</si>
  <si>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</si>
  <si>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</si>
  <si>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</si>
  <si>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</si>
  <si>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</si>
  <si>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</si>
  <si>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</si>
  <si>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</si>
  <si>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</si>
  <si>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</si>
  <si>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</si>
  <si>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</si>
  <si>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</si>
  <si>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SebastiÃ¡n is a radio show host of modest fame, trying to find a way in the world as he deals with his ex-wife (whom he still loves) and two kids.</t>
  </si>
  <si>
    <t xml:space="preserve">
    Stars:
SebastiÃ¡n Wainraich, 
Natalie PÃ©rez,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</si>
  <si>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</si>
  <si>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</si>
  <si>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</si>
  <si>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</si>
  <si>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</si>
  <si>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</si>
  <si>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</si>
  <si>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</si>
  <si>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</si>
  <si>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</si>
  <si>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</si>
  <si>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</si>
  <si>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</si>
  <si>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</si>
  <si>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</si>
  <si>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LeÃ³n, 
Karina JordÃ¡n,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</si>
  <si>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</si>
  <si>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</si>
  <si>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FalcÃ³n
| 
    Stars:
Sean Maher, 
Andrea Grano, 
Mark Cirillo, 
Nacho San JosÃ©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</si>
  <si>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</si>
  <si>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</si>
  <si>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</si>
  <si>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</si>
  <si>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</si>
  <si>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</si>
  <si>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</si>
  <si>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</si>
  <si>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</si>
  <si>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summaryÂ Â»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</si>
  <si>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</si>
  <si>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</si>
  <si>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</si>
  <si>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</si>
  <si>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</si>
  <si>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summaryÂ Â»
</t>
  </si>
  <si>
    <t xml:space="preserve">
    Director:
Anders Nilsson
| 
    Stars:
Jakob Eklund, 
Joel Kinnaman, 
Jens HultÃ©n,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</si>
  <si>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</si>
  <si>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</si>
  <si>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</si>
  <si>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</si>
  <si>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</si>
  <si>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</si>
  <si>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</si>
  <si>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</si>
  <si>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</si>
  <si>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</si>
  <si>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</si>
  <si>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AvÃ©,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</si>
  <si>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</si>
  <si>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</si>
  <si>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summaryÂ Â»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</si>
  <si>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</si>
  <si>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</si>
  <si>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</si>
  <si>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</si>
  <si>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</si>
  <si>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</si>
  <si>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</si>
  <si>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</si>
  <si>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</si>
  <si>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</si>
  <si>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</si>
  <si>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</si>
  <si>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</si>
  <si>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</si>
  <si>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</si>
  <si>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</si>
  <si>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summaryÂ Â»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</si>
  <si>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</si>
  <si>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</si>
  <si>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</si>
  <si>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</si>
  <si>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</si>
  <si>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</si>
  <si>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MartÃ­nez, 
Dolores Fonzi, 
Diego VelÃ¡zquez, 
Paulina GarcÃ­a
</t>
  </si>
  <si>
    <t>Pardon My Icelandic</t>
  </si>
  <si>
    <t xml:space="preserve">
In this English-language special, Icelandic comedian Ari EldjÃ¡rn pokes fun at Nordic rivalries, Hollywood's take on Thor, the whims of toddlers and more.</t>
  </si>
  <si>
    <t xml:space="preserve">
    Director:
August Jakobsson
| 
    Star:
Ari EldjÃ¡rn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</si>
  <si>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</si>
  <si>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</si>
  <si>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</si>
  <si>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</si>
  <si>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</si>
  <si>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</si>
  <si>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</si>
  <si>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</si>
  <si>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</si>
  <si>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</si>
  <si>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summaryÂ Â»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</si>
  <si>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</si>
  <si>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</si>
  <si>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</si>
  <si>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</si>
  <si>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</si>
  <si>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summaryÂ Â»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</si>
  <si>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</si>
  <si>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</si>
  <si>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</si>
  <si>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JuliÃ¡n Cerati, 
Mariana GÃ³mez, 
JÃºlio CÃ©sar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</si>
  <si>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</si>
  <si>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</si>
  <si>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</si>
  <si>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</si>
  <si>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</si>
  <si>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</si>
  <si>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</si>
  <si>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</si>
  <si>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</si>
  <si>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</si>
  <si>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summaryÂ Â»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</si>
  <si>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</si>
  <si>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</si>
  <si>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</si>
  <si>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NilÃ¼fer AÃ§ikalin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</si>
  <si>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</si>
  <si>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</si>
  <si>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</si>
  <si>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</si>
  <si>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vÃ©ritÃ©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</si>
  <si>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</si>
  <si>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</si>
  <si>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</si>
  <si>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</si>
  <si>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</si>
  <si>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</si>
  <si>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</si>
  <si>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</si>
  <si>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</si>
  <si>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</si>
  <si>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</si>
  <si>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</si>
  <si>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</si>
  <si>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</si>
  <si>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</si>
  <si>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</si>
  <si>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</si>
  <si>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</si>
  <si>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summaryÂ Â»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</si>
  <si>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</si>
  <si>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</si>
  <si>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</si>
  <si>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</si>
  <si>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</si>
  <si>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</si>
  <si>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</si>
  <si>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</si>
  <si>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</si>
  <si>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</si>
  <si>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</si>
  <si>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</si>
  <si>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VapenbrÃ¶der</t>
  </si>
  <si>
    <t xml:space="preserve">
A group of criminals would like to sell some weapons for an undercover policeman. Johan Falk's team is watching the operation meanwhile Frank Wagner is also in the game. Rydell, the gang ...                See full summaryÂ Â»
</t>
  </si>
  <si>
    <t xml:space="preserve">
    Director:
Anders Nilsson
| 
    Stars:
Jakob Eklund, 
Joel Kinnaman, 
Jens HultÃ©n,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</si>
  <si>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</si>
  <si>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</si>
  <si>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</si>
  <si>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</si>
  <si>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summaryÂ Â»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</si>
  <si>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</si>
  <si>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</si>
  <si>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</si>
  <si>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</si>
  <si>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</si>
  <si>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</si>
  <si>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</si>
  <si>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</si>
  <si>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</si>
  <si>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</si>
  <si>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</si>
  <si>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summaryÂ Â»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</si>
  <si>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</si>
  <si>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</si>
  <si>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</si>
  <si>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</si>
  <si>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</si>
  <si>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summaryÂ Â»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</si>
  <si>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</si>
  <si>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</si>
  <si>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</si>
  <si>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</si>
  <si>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</si>
  <si>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</si>
  <si>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</si>
  <si>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</si>
  <si>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</si>
  <si>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</si>
  <si>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</si>
  <si>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</si>
  <si>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</si>
  <si>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</si>
  <si>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summaryÂ Â»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</si>
  <si>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</si>
  <si>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</si>
  <si>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cityâ€™s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</si>
  <si>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</si>
  <si>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</si>
  <si>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summaryÂ Â»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</si>
  <si>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</si>
  <si>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</si>
  <si>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</si>
  <si>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</si>
  <si>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</si>
  <si>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</si>
  <si>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</si>
  <si>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AnaÃ¯s believe that they are twin sisters separated at birth.</t>
  </si>
  <si>
    <t xml:space="preserve">
    Directors:
Samantha Futerman, 
Ryan Miyamoto
| 
    Stars:
AnaÃ¯s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</si>
  <si>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</si>
  <si>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</si>
  <si>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</si>
  <si>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</si>
  <si>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summaryÂ Â»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</si>
  <si>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</si>
  <si>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</si>
  <si>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</si>
  <si>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</si>
  <si>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Â¡Ay, mi madre!</t>
  </si>
  <si>
    <t xml:space="preserve">
Spanish woman must follow intricate instructions in order to receive a reward.</t>
  </si>
  <si>
    <t xml:space="preserve">
    Directors:
Frank Ariza, 
Rafa Montesinos
| 
    Stars:
EstefanÃ­a de los Santos, 
Secun de la Rosa, 
Terele PÃ¡vez, 
MarÃ­a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</si>
  <si>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</si>
  <si>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</si>
  <si>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</si>
  <si>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</si>
  <si>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</si>
  <si>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</si>
  <si>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</si>
  <si>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</si>
  <si>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</si>
  <si>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</si>
  <si>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</si>
  <si>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</si>
  <si>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</si>
  <si>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</si>
  <si>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</si>
  <si>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</si>
  <si>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apÃ³stata</t>
  </si>
  <si>
    <t xml:space="preserve">
An existential comedy about a Spanish man trying to apostatize from the Catholic Church.</t>
  </si>
  <si>
    <t xml:space="preserve">
    Director:
Federico Veiroj
| 
    Stars:
Ãlvaro Ogalla, 
Marta Larralde, 
BÃ¡rbara Lennie, 
Vicky PeÃ±a
</t>
  </si>
  <si>
    <t>Muqaddar Ka Faisla</t>
  </si>
  <si>
    <t xml:space="preserve">
An honest Hindu pandit (priest) is framed for embezzlement and rape, and not only dismissed from employment, but also arrested and imprisoned, leaving behind his family in destitution. On ...                See full summaryÂ Â»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</si>
  <si>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</si>
  <si>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</si>
  <si>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</si>
  <si>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</si>
  <si>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</si>
  <si>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</si>
  <si>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</si>
  <si>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</si>
  <si>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</si>
  <si>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</si>
  <si>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</si>
  <si>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</si>
  <si>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</si>
  <si>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CoborÃ¢m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</si>
  <si>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</si>
  <si>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</si>
  <si>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</si>
  <si>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</si>
  <si>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</si>
  <si>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</si>
  <si>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</si>
  <si>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</si>
  <si>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</si>
  <si>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</si>
  <si>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</si>
  <si>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</si>
  <si>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summaryÂ Â»
</t>
  </si>
  <si>
    <t xml:space="preserve">
    Stars:
Im Yoon-ah, 
Ji-Hyun Park, 
Se-ha Ahn, 
Jong-hwan Choi
</t>
  </si>
  <si>
    <t>Zhong ji yi ban</t>
  </si>
  <si>
    <t>(2005â€“2013)</t>
  </si>
  <si>
    <t xml:space="preserve">
Wang Da Dong (Jiro Wang), a student at Ba Le High School, leads a group of delinquents who possess special powers that are ranked according to their "battle level" on the "KO chart." Wang ...                See full summaryÂ Â»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</si>
  <si>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</si>
  <si>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</si>
  <si>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</si>
  <si>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</si>
  <si>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</si>
  <si>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</si>
  <si>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</si>
  <si>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</si>
  <si>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</si>
  <si>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</si>
  <si>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</si>
  <si>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</si>
  <si>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</si>
  <si>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hÃ©roes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</si>
  <si>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
</t>
  </si>
  <si>
    <t xml:space="preserve">
    Director:
Zoe BerriatÃºa
| 
    Stars:
Emilio Palacios, 
Jorge Clemente, 
Beatriz Medina, 
Macarena GÃ³mez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</si>
  <si>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</si>
  <si>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</si>
  <si>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</si>
  <si>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</si>
  <si>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summaryÂ Â»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</si>
  <si>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</si>
  <si>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</si>
  <si>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</si>
  <si>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LÃ¶fberg,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</si>
  <si>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</si>
  <si>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</si>
  <si>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</si>
  <si>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</si>
  <si>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</si>
  <si>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</si>
  <si>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</si>
  <si>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ShÃ´tarÃ´ Mamiya, 
Nanao, 
Takumi Saitoh
</t>
  </si>
  <si>
    <t>Nila</t>
  </si>
  <si>
    <t xml:space="preserve">
A young man meets his childhood love one rainy night in the city of dreams. When they both realise that the desire for more can ruin what is special between them do they listen to their ...                See full summaryÂ Â»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</si>
  <si>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</si>
  <si>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</si>
  <si>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</si>
  <si>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</si>
  <si>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</si>
  <si>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</si>
  <si>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</si>
  <si>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TentaÃ§Ã£o de Cristo</t>
  </si>
  <si>
    <t xml:space="preserve">
Jesus, who's hitting the big 3-0, brings a surprise guest to meet the family.</t>
  </si>
  <si>
    <t xml:space="preserve">
    Director:
Rodrigo Van Der Put
| 
    Stars:
GregÃ³rio Duvivier, 
FÃ¡bio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</si>
  <si>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</si>
  <si>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</si>
  <si>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</si>
  <si>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</si>
  <si>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</si>
  <si>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</si>
  <si>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</si>
  <si>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</si>
  <si>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</si>
  <si>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</si>
  <si>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</si>
  <si>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</si>
  <si>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summaryÂ Â»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</si>
  <si>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</si>
  <si>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</si>
  <si>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</si>
  <si>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</si>
  <si>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</si>
  <si>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</si>
  <si>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</si>
  <si>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</si>
  <si>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</si>
  <si>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</si>
  <si>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</si>
  <si>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</si>
  <si>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</si>
  <si>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</si>
  <si>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</si>
  <si>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</si>
  <si>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</si>
  <si>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</si>
  <si>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</si>
  <si>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</si>
  <si>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</si>
  <si>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</si>
  <si>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Ãngela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</si>
  <si>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</si>
  <si>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</si>
  <si>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</si>
  <si>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</si>
  <si>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</si>
  <si>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</si>
  <si>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</si>
  <si>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</si>
  <si>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</si>
  <si>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</si>
  <si>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Ã…land,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</si>
  <si>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</si>
  <si>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</si>
  <si>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summaryÂ Â»
</t>
  </si>
  <si>
    <t xml:space="preserve">
    Stars:
Alejandro Awada, 
Chino DarÃ­n, 
Cecilia Roth, 
Gustavo GarzÃ³n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</si>
  <si>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</si>
  <si>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</si>
  <si>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</si>
  <si>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</si>
  <si>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</si>
  <si>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</si>
  <si>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â€“ itâ€™s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</si>
  <si>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</si>
  <si>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</si>
  <si>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</si>
  <si>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</si>
  <si>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</si>
  <si>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</si>
  <si>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</si>
  <si>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</si>
  <si>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</si>
  <si>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</si>
  <si>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</si>
  <si>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</si>
  <si>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</si>
  <si>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</si>
  <si>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</si>
  <si>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</si>
  <si>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</si>
  <si>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</si>
  <si>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</si>
  <si>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</si>
  <si>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</si>
  <si>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spokÃ³j</t>
  </si>
  <si>
    <t xml:space="preserve">
A Wealthy housing estate, where the local community leads a quiet life with close relationships. Everything changes when 18-year-old Adam disappears without a trace. The danger escalates ...                See full summaryÂ Â»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</si>
  <si>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</si>
  <si>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</si>
  <si>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</si>
  <si>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</si>
  <si>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</si>
  <si>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GraÃ§a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</si>
  <si>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</si>
  <si>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</si>
  <si>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</si>
  <si>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</si>
  <si>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</si>
  <si>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</si>
  <si>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</si>
  <si>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</si>
  <si>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</si>
  <si>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</si>
  <si>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</si>
  <si>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</si>
  <si>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</si>
  <si>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summaryÂ Â»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</si>
  <si>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</si>
  <si>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</si>
  <si>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summaryÂ Â»
</t>
  </si>
  <si>
    <t xml:space="preserve">
    Stars:
HeljÃ¤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</si>
  <si>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</si>
  <si>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</si>
  <si>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</si>
  <si>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</si>
  <si>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</si>
  <si>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NicolÃ¡s LÃ³pez
| 
    Stars:
Paz BascuÃ±Ã¡n,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</si>
  <si>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</si>
  <si>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</si>
  <si>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</si>
  <si>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</si>
  <si>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</si>
  <si>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</si>
  <si>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</si>
  <si>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</si>
  <si>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</si>
  <si>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</si>
  <si>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</si>
  <si>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</si>
  <si>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</si>
  <si>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</si>
  <si>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</si>
  <si>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</si>
  <si>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</si>
  <si>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</si>
  <si>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</si>
  <si>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</si>
  <si>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</si>
  <si>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</si>
  <si>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</si>
  <si>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</si>
  <si>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</si>
  <si>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summaryÂ Â»
</t>
  </si>
  <si>
    <t xml:space="preserve">
    Director:
Justin Steele
| 
    Stars:
Brad Dourif, 
Jeremy Sumpter, 
Scott Elrod, 
Debbon Ayer
</t>
  </si>
  <si>
    <t>Johan Falk: BarninfiltratÃ¶ren</t>
  </si>
  <si>
    <t xml:space="preserve">
A group of young robbers, specializing in robbing shopping center security guards, are raging through out Gothenburg.</t>
  </si>
  <si>
    <t xml:space="preserve">
    Director:
Richard Holm
| 
    Stars:
Jakob Eklund, 
Mikael Tornving, 
Jens HultÃ©n,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</si>
  <si>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</si>
  <si>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</si>
  <si>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</si>
  <si>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</si>
  <si>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</si>
  <si>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</si>
  <si>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</si>
  <si>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</si>
  <si>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KÃ´no,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</si>
  <si>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</si>
  <si>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</si>
  <si>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</si>
  <si>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</si>
  <si>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summaryÂ Â»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</si>
  <si>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</si>
  <si>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</si>
  <si>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</si>
  <si>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</si>
  <si>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</si>
  <si>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</si>
  <si>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</si>
  <si>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</si>
  <si>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</si>
  <si>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</si>
  <si>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</si>
  <si>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</si>
  <si>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</si>
  <si>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</si>
  <si>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</si>
  <si>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</si>
  <si>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</si>
  <si>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</si>
  <si>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</si>
  <si>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</si>
  <si>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</si>
  <si>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</si>
  <si>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</si>
  <si>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</si>
  <si>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</si>
  <si>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</si>
  <si>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</si>
  <si>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</si>
  <si>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</si>
  <si>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</si>
  <si>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</si>
  <si>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</si>
  <si>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</si>
  <si>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</si>
  <si>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</si>
  <si>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</si>
  <si>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</si>
  <si>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</si>
  <si>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</si>
  <si>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</si>
  <si>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</si>
  <si>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</si>
  <si>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</si>
  <si>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</si>
  <si>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</si>
  <si>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</si>
  <si>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</si>
  <si>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</si>
  <si>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</si>
  <si>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</si>
  <si>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</si>
  <si>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</si>
  <si>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</si>
  <si>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</si>
  <si>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</si>
  <si>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</si>
  <si>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</si>
  <si>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</si>
  <si>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</si>
  <si>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YÃ»ya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</si>
  <si>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</si>
  <si>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</si>
  <si>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</si>
  <si>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</si>
  <si>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</si>
  <si>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</si>
  <si>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</si>
  <si>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</si>
  <si>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</si>
  <si>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</si>
  <si>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</si>
  <si>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summaryÂ Â»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</si>
  <si>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</si>
  <si>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</si>
  <si>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</si>
  <si>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</si>
  <si>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</si>
  <si>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summaryÂ Â»
</t>
  </si>
  <si>
    <t xml:space="preserve">
    Director:
Riccardo Donna
| 
    Stars:
Alessandro Tiberi, 
Aurora Ruffino, 
Andrea Bosca, 
Liz Solari
</t>
  </si>
  <si>
    <t>Johan Falk: Alla rÃ¥ns moder</t>
  </si>
  <si>
    <t xml:space="preserve">
Some men infiltrate the retired chief engineer Arthur JÃ¶nsson's home. They look through the residence for a few drawings. Some time later the same men, who turn out to be former Swedish ...                See full summaryÂ Â»
</t>
  </si>
  <si>
    <t xml:space="preserve">
    Director:
Anders Nilsson
| 
    Stars:
Jakob Eklund, 
Jens HultÃ©n,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</si>
  <si>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</si>
  <si>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</si>
  <si>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</si>
  <si>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</si>
  <si>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summaryÂ Â»
</t>
  </si>
  <si>
    <t>Another Self</t>
  </si>
  <si>
    <t xml:space="preserve">
    Stars:
Serkan Altunorak, 
Seda Bakan, 
Murat Boz, 
Tuba BÃ¼yÃ¼kÃ¼stÃ¼n
</t>
  </si>
  <si>
    <t>Artifact</t>
  </si>
  <si>
    <t xml:space="preserve">
Telling harsh truths about the modern music business, this riveting and award-winning documentary gives intimate access to singer/actor Jared Leto ("Requiem for a Dream," "Dallas Buyers ...                See full summaryÂ Â»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</si>
  <si>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</si>
  <si>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</si>
  <si>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</si>
  <si>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GastÃ³n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</si>
  <si>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</si>
  <si>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</si>
  <si>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</si>
  <si>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</si>
  <si>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summaryÂ Â»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</si>
  <si>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</si>
  <si>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</si>
  <si>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</si>
  <si>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</si>
  <si>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</si>
  <si>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</si>
  <si>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</si>
  <si>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</si>
  <si>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MatÃ­as Bize
| 
    Stars:
Elena Anaya, 
BenjamÃ­n VicuÃ±a, 
NÃ©stor Cantillana, 
Sergio HernÃ¡ndez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</si>
  <si>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</si>
  <si>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</si>
  <si>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</si>
  <si>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</si>
  <si>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</si>
  <si>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</si>
  <si>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</si>
  <si>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</si>
  <si>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</si>
  <si>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</si>
  <si>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</si>
  <si>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JosÃ© JalapeÃ±o,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</si>
  <si>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</si>
  <si>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</si>
  <si>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</si>
  <si>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</si>
  <si>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</si>
  <si>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</si>
  <si>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</si>
  <si>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kilÃ³metros de la Navidad</t>
  </si>
  <si>
    <t xml:space="preserve">
A Christmas tale, a romantic comedy and the story of a man in his 30s who learns reluctantly to get carried away by the Christmas spirit.</t>
  </si>
  <si>
    <t xml:space="preserve">
    Director:
Ãlvaro FernÃ¡ndez Armero
| 
    Stars:
Tamar Novas, 
Peter Vives, 
VerÃ³nica ForquÃ©,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</si>
  <si>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</si>
  <si>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</si>
  <si>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summaryÂ Â»
</t>
  </si>
  <si>
    <t xml:space="preserve">
    Stars:
Hitomi Ã”wada, 
Miyuri Shimabukuro, 
YÃ»na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</si>
  <si>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</si>
  <si>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</si>
  <si>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</si>
  <si>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</si>
  <si>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summaryÂ Â»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</si>
  <si>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</si>
  <si>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</si>
  <si>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</si>
  <si>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</si>
  <si>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</si>
  <si>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Ã–rnek
| 
    Stars:
Tolga Ã‡evik, 
Melis Birkan, 
Tuna Ã‡evik, 
Cengiz Bozkurt
</t>
  </si>
  <si>
    <t>Sicak kafa</t>
  </si>
  <si>
    <t xml:space="preserve">
In a world shaken by an epidemic of madness that spreads through language and speech, a former linguist Murat Siyavus who has been at a long lasting hideout, is the only person mysteriously...                See full summaryÂ Â»
</t>
  </si>
  <si>
    <t xml:space="preserve">
    Stars:
Erdem AkakÃ§e, 
Arda Aranat, 
Hakan GerÃ§ek,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</si>
  <si>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</si>
  <si>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</si>
  <si>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</si>
  <si>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</si>
  <si>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</si>
  <si>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summaryÂ Â»
</t>
  </si>
  <si>
    <t xml:space="preserve">
    Director:
Roy Poortmans
| 
    Stars:
Dorien Rose Duinker, 
Leontine Ruiters, 
Buddy Vedder, 
Stijn Fransen
</t>
  </si>
  <si>
    <t>Cuerpo de Ã©lite</t>
  </si>
  <si>
    <t xml:space="preserve">
Agents from diverse Spanish local police forces are called to form a special team.</t>
  </si>
  <si>
    <t xml:space="preserve">
    Director:
JoaquÃ­n MazÃ³n
| 
    Stars:
MarÃ­a LeÃ³n, 
Miki EsparbÃ©, 
Jordi SÃ¡nchez,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</si>
  <si>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</si>
  <si>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summaryÂ Â»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</si>
  <si>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</si>
  <si>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</si>
  <si>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</si>
  <si>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</si>
  <si>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</si>
  <si>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summaryÂ Â»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</si>
  <si>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</si>
  <si>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</si>
  <si>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</si>
  <si>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</si>
  <si>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</si>
  <si>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</si>
  <si>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</si>
  <si>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</si>
  <si>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</si>
  <si>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</si>
  <si>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</si>
  <si>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</si>
  <si>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</si>
  <si>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</si>
  <si>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</si>
  <si>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</si>
  <si>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</si>
  <si>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summaryÂ Â»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</si>
  <si>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</si>
  <si>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</si>
  <si>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</si>
  <si>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</si>
  <si>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</si>
  <si>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</si>
  <si>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</si>
  <si>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</si>
  <si>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</si>
  <si>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</si>
  <si>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</si>
  <si>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</si>
  <si>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</si>
  <si>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</si>
  <si>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</si>
  <si>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</si>
  <si>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</si>
  <si>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</si>
  <si>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</si>
  <si>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summaryÂ Â»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</si>
  <si>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</si>
  <si>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</si>
  <si>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</si>
  <si>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</si>
  <si>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</si>
  <si>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</si>
  <si>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</si>
  <si>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</si>
  <si>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</si>
  <si>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</si>
  <si>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</si>
  <si>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</si>
  <si>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</si>
  <si>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</si>
  <si>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</si>
  <si>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</si>
  <si>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</si>
  <si>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</si>
  <si>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</si>
  <si>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</si>
  <si>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</si>
  <si>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</si>
  <si>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</si>
  <si>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summaryÂ Â»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</si>
  <si>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</si>
  <si>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</si>
  <si>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</si>
  <si>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</si>
  <si>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</si>
  <si>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</si>
  <si>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</si>
  <si>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</si>
  <si>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summaryÂ Â»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</si>
  <si>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</si>
  <si>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</si>
  <si>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summaryÂ Â»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</si>
  <si>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</si>
  <si>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</si>
  <si>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</si>
  <si>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</si>
  <si>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</si>
  <si>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summaryÂ Â»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</si>
  <si>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</si>
  <si>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</si>
  <si>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</si>
  <si>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</si>
  <si>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</si>
  <si>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summaryÂ Â»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</si>
  <si>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</si>
  <si>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</si>
  <si>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summaryÂ Â»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</si>
  <si>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</si>
  <si>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</si>
  <si>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</si>
  <si>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</si>
  <si>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</si>
  <si>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DemiÃ¡n Bichir, 
HÃ©ctor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</si>
  <si>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</si>
  <si>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</si>
  <si>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</si>
  <si>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</si>
  <si>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summaryÂ Â»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</si>
  <si>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</si>
  <si>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</si>
  <si>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</si>
  <si>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</si>
  <si>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HelÃ©n SÃ¶derqvist Henriksson
</t>
  </si>
  <si>
    <t>Las niÃ±as de cristal</t>
  </si>
  <si>
    <t xml:space="preserve">
When pressure threatens a ballerina in a new lead role, she and an outcast dancer create their own world, free from others' expectations.</t>
  </si>
  <si>
    <t xml:space="preserve">
    Director:
Jota Linares
| 
    Stars:
MarÃ­a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</si>
  <si>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</si>
  <si>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summaryÂ Â»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</si>
  <si>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</si>
  <si>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</si>
  <si>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</si>
  <si>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JosÃ© Luis Fernandez, 
Sergio GÃ³mez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</si>
  <si>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</si>
  <si>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</si>
  <si>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</si>
  <si>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</si>
  <si>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</si>
  <si>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</si>
  <si>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</si>
  <si>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</si>
  <si>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</si>
  <si>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</si>
  <si>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</si>
  <si>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</si>
  <si>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</si>
  <si>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</si>
  <si>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JesÃºs Zavala, 
Mauro Mauad, 
Ianis Guerrero, 
RaÃºl Briones
</t>
  </si>
  <si>
    <t>El elegido</t>
  </si>
  <si>
    <t xml:space="preserve">
A man named Jacques Mornard arrives in Mexico in 1940, claiming to be a Belgian who is fleeing the war in Europe to join his girlfriend, one of refugee Leon Trotsky's secretaries. But ...                See full summaryÂ Â»
</t>
  </si>
  <si>
    <t xml:space="preserve">
    Director:
Antonio ChavarrÃ­as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</si>
  <si>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</si>
  <si>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synopsisÂ Â»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</si>
  <si>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</si>
  <si>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</si>
  <si>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</si>
  <si>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</si>
  <si>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</si>
  <si>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</si>
  <si>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GutiÃ©rrez, 
AndrÃ©s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</si>
  <si>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</si>
  <si>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</si>
  <si>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</si>
  <si>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</si>
  <si>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</si>
  <si>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JosÃ©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</si>
  <si>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</si>
  <si>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</si>
  <si>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</si>
  <si>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</si>
  <si>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</si>
  <si>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</si>
  <si>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</si>
  <si>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</si>
  <si>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summaryÂ Â»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</si>
  <si>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</si>
  <si>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</si>
  <si>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</si>
  <si>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summaryÂ Â»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</si>
  <si>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</si>
  <si>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</si>
  <si>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</si>
  <si>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</si>
  <si>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</si>
  <si>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</si>
  <si>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</si>
  <si>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</si>
  <si>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</si>
  <si>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</si>
  <si>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</si>
  <si>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summaryÂ Â»
</t>
  </si>
  <si>
    <t xml:space="preserve">
    Director:
Yilmaz Erdogan
| 
    Stars:
Aylin Kontante, 
BÃ¼lent Emrah Parlak, 
BÃ¼sra Pekin, 
Ã‡aglar Ã‡orumlu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</si>
  <si>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</si>
  <si>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</si>
  <si>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</si>
  <si>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</si>
  <si>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</si>
  <si>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</si>
  <si>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</si>
  <si>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summaryÂ Â»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</si>
  <si>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</si>
  <si>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</si>
  <si>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</si>
  <si>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</si>
  <si>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</si>
  <si>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</si>
  <si>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JalapeÃ±o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</si>
  <si>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</si>
  <si>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</si>
  <si>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summaryÂ Â»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</si>
  <si>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</si>
  <si>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</si>
  <si>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</si>
  <si>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</si>
  <si>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</si>
  <si>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summaryÂ Â»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</si>
  <si>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</si>
  <si>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</si>
  <si>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</si>
  <si>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</si>
  <si>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CÃ´pusu pÃ¢tÃ®</t>
  </si>
  <si>
    <t xml:space="preserve">
Facing goodbyes and graduation, Naomi Nakashima, her childhood friend Satoshi Mochida, and their classmates, are clearing up after their last ever cultural festival, when horror buff class ...                See full summaryÂ Â»
</t>
  </si>
  <si>
    <t xml:space="preserve">
    Director:
Masafumi Yamada
| 
    Stars:
RyÃ´suke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</si>
  <si>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</si>
  <si>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</si>
  <si>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</si>
  <si>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</si>
  <si>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</si>
  <si>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</si>
  <si>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</si>
  <si>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</si>
  <si>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CoraÃ§Ã£o da Loucura</t>
  </si>
  <si>
    <t xml:space="preserve">
Based on the true story of Dr. Nise da Silveira, a psychiatrist in Brazil who treated her patients with art instead of electroshock therapy.</t>
  </si>
  <si>
    <t xml:space="preserve">
    Director:
Roberto Berliner
| 
    Stars:
GlÃ³ria Pires, 
Luciana Fregolente, 
Simone Mazzer, 
FabrÃ­cio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</si>
  <si>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</si>
  <si>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</si>
  <si>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</si>
  <si>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</si>
  <si>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</si>
  <si>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</si>
  <si>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</si>
  <si>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</si>
  <si>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</si>
  <si>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</si>
  <si>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fredlÃ¶sa</t>
  </si>
  <si>
    <t xml:space="preserve">
Police management gives Johan Falk and his colleagues at the group for specific action orders to deploy all means against organized crime when a female prosecutor subjected to an explosive ...                See full summaryÂ Â»
</t>
  </si>
  <si>
    <t xml:space="preserve">
    Director:
Daniel Lind LagerlÃ¶f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</si>
  <si>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</si>
  <si>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</si>
  <si>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</si>
  <si>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</si>
  <si>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</si>
  <si>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</si>
  <si>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</si>
  <si>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</si>
  <si>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</si>
  <si>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</si>
  <si>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</si>
  <si>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</si>
  <si>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</si>
  <si>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</si>
  <si>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summaryÂ Â»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</si>
  <si>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</si>
  <si>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</si>
  <si>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</si>
  <si>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</si>
  <si>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</si>
  <si>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</si>
  <si>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</si>
  <si>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</si>
  <si>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</si>
  <si>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</si>
  <si>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</si>
  <si>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</si>
  <si>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</si>
  <si>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</si>
  <si>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</si>
  <si>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</si>
  <si>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</si>
  <si>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</si>
  <si>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summaryÂ Â»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</si>
  <si>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</si>
  <si>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</si>
  <si>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</si>
  <si>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</si>
  <si>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</si>
  <si>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</si>
  <si>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</si>
  <si>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</si>
  <si>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</si>
  <si>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</si>
  <si>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</si>
  <si>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</si>
  <si>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</si>
  <si>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</si>
  <si>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</si>
  <si>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</si>
  <si>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</si>
  <si>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</si>
  <si>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</si>
  <si>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</si>
  <si>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</si>
  <si>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</si>
  <si>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</si>
  <si>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</si>
  <si>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</si>
  <si>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</si>
  <si>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</si>
  <si>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</si>
  <si>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</si>
  <si>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</si>
  <si>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</si>
  <si>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</si>
  <si>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</si>
  <si>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</si>
  <si>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PokÃ©mon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</si>
  <si>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</si>
  <si>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</si>
  <si>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Jean-FranÃ§ois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</si>
  <si>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</si>
  <si>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</si>
  <si>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summaryÂ Â»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</si>
  <si>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</si>
  <si>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</si>
  <si>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</si>
  <si>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</si>
  <si>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</si>
  <si>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</si>
  <si>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</si>
  <si>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</si>
  <si>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</si>
  <si>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BÃ©rengÃ¨re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</si>
  <si>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</si>
  <si>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summaryÂ Â»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</si>
  <si>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</si>
  <si>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</si>
  <si>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</si>
  <si>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</si>
  <si>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</si>
  <si>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</si>
  <si>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</si>
  <si>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</si>
  <si>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</si>
  <si>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</si>
  <si>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</si>
  <si>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</si>
  <si>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</si>
  <si>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</si>
  <si>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</si>
  <si>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</si>
  <si>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</si>
  <si>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JonÃ¡s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</si>
  <si>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</si>
  <si>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</si>
  <si>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</si>
  <si>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</si>
  <si>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</si>
  <si>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</si>
  <si>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</si>
  <si>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</si>
  <si>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</si>
  <si>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</si>
  <si>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summaryÂ Â»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</si>
  <si>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</si>
  <si>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</si>
  <si>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summaryÂ Â»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</si>
  <si>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</si>
  <si>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</si>
  <si>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</si>
  <si>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RÃ¼diger Vogler, 
Lars Rudolph
</t>
  </si>
  <si>
    <t>Juana InÃ©s</t>
  </si>
  <si>
    <t xml:space="preserve">
Biography, History            </t>
  </si>
  <si>
    <t xml:space="preserve">
This series dramatizes the life of Juana InÃ©s de la Cruz, a renowned writer, nun and influential political figure in 17th-century Mexico.</t>
  </si>
  <si>
    <t xml:space="preserve">
    Stars:
Alberto Collado, 
Gonzalo GuzmÃ¡n, 
Arcelia RamÃ­rez, 
Karina DÃ­az LÃ³pez
</t>
  </si>
  <si>
    <t>The 74th Annual Golden Globe Awards 2017</t>
  </si>
  <si>
    <t xml:space="preserve">
News            </t>
  </si>
  <si>
    <t xml:space="preserve">
Comic Jimmy Fallon hosts a celebration of achievements in television and film, with actors Steve Carell, Anna Kendrick, SofÃ­a Vergara and Brie Larson presenting awards and Golden Globe ...                See full summaryÂ Â»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</si>
  <si>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</si>
  <si>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</si>
  <si>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</si>
  <si>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</si>
  <si>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</si>
  <si>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</si>
  <si>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</si>
  <si>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</si>
  <si>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</si>
  <si>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</si>
  <si>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</si>
  <si>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summaryÂ Â»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</si>
  <si>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</si>
  <si>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</si>
  <si>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summaryÂ Â»
</t>
  </si>
  <si>
    <t xml:space="preserve">
    Director:
Joram LÃ¼rsen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</si>
  <si>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</si>
  <si>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</si>
  <si>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</si>
  <si>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</si>
  <si>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</si>
  <si>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CÃ¡mara, 
JuliÃ¡n LÃ³pez,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</si>
  <si>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</si>
  <si>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</si>
  <si>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</si>
  <si>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</si>
  <si>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</si>
  <si>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</si>
  <si>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</si>
  <si>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</si>
  <si>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summaryÂ Â»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</si>
  <si>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</si>
  <si>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</si>
  <si>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</si>
  <si>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</si>
  <si>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</si>
  <si>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</si>
  <si>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</si>
  <si>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GarcÃ­a-Huidobro, 
Diego Casanueva, 
SofÃ­a GarcÃ­a, 
TomÃ¡s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</si>
  <si>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</si>
  <si>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</si>
  <si>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</si>
  <si>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</si>
  <si>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summaryÂ Â»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</si>
  <si>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</si>
  <si>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</si>
  <si>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</si>
  <si>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</si>
  <si>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</si>
  <si>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summaryÂ Â»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</si>
  <si>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</si>
  <si>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</si>
  <si>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</si>
  <si>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summaryÂ Â»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</si>
  <si>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</si>
  <si>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</si>
  <si>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</si>
  <si>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</si>
  <si>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</si>
  <si>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</si>
  <si>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</si>
  <si>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</si>
  <si>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</si>
  <si>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</si>
  <si>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</si>
  <si>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summaryÂ Â»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</si>
  <si>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</si>
  <si>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</si>
  <si>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summaryÂ Â»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</si>
  <si>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</si>
  <si>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</si>
  <si>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summaryÂ Â»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</si>
  <si>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</si>
  <si>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</si>
  <si>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</si>
  <si>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</si>
  <si>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</si>
  <si>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decisiÃ³n de compartirle a la familia su testamento. Su hijo y sus cuatros nietos al enterarse que la casa de Cuernavaca estÃ¡ en juego, harÃ¡n cualquier tipo de artimaÃ±a para ...                See full summaryÂ Â»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</si>
  <si>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</si>
  <si>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</si>
  <si>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</si>
  <si>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</si>
  <si>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</si>
  <si>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</si>
  <si>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</si>
  <si>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</si>
  <si>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</si>
  <si>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</si>
  <si>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</si>
  <si>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summaryÂ Â»
</t>
  </si>
  <si>
    <t xml:space="preserve">
    Director:
Richard Holm
| 
    Stars:
Jakob Eklund, 
Jens HultÃ©n, 
Meliz Karlge, 
BjÃ¶rn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</si>
  <si>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</si>
  <si>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</si>
  <si>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</si>
  <si>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</si>
  <si>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</si>
  <si>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</si>
  <si>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</si>
  <si>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summaryÂ Â»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</si>
  <si>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</si>
  <si>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</si>
  <si>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</si>
  <si>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</si>
  <si>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</si>
  <si>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summaryÂ Â»
</t>
  </si>
  <si>
    <t xml:space="preserve">
    Director:
Peter Lindmark
| 
    Stars:
Jakob Eklund, 
Jens HultÃ©n,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</si>
  <si>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</si>
  <si>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</si>
  <si>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</si>
  <si>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SpÃ¤ck</t>
  </si>
  <si>
    <t xml:space="preserve">
A dead body is found and police detective MÃ¥rten SpÃ¤ck draws the conclusion that a serial suicide killer is at large. SpÃ¤ck with his colleagues GrÃ¼nvald Karlsson and Irene Snusk suspect a ...                See full summaryÂ Â»
</t>
  </si>
  <si>
    <t xml:space="preserve">
    Director:
Fredde Granberg
| 
    Stars:
Leif AndrÃ©e,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</si>
  <si>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</si>
  <si>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</si>
  <si>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</si>
  <si>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</si>
  <si>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</si>
  <si>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FranÃ§ois Bellefeuille
</t>
  </si>
  <si>
    <t>Mokalik (Mechanic)</t>
  </si>
  <si>
    <t xml:space="preserve">
'Mokalik' follows the career of an 11-year-old boy, Ponmile, from the middle-class suburbs who spends the day as a lowly apprentice at a mechanic workshop in order to view life from the ...                See full summaryÂ Â»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</si>
  <si>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</si>
  <si>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</si>
  <si>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summaryÂ Â»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</si>
  <si>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</si>
  <si>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</si>
  <si>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</si>
  <si>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</si>
  <si>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</si>
  <si>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</si>
  <si>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RamÃ­rez, 
Santiago RamÃ­rez, 
Juana RamÃ­rez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</si>
  <si>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</si>
  <si>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</si>
  <si>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</si>
  <si>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</si>
  <si>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</si>
  <si>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</si>
  <si>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</si>
  <si>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summaryÂ Â»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</si>
  <si>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</si>
  <si>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</si>
  <si>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</si>
  <si>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JoaquÃ­n Ferreira, 
Marcela Alvarez, 
BenjamÃ­n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</si>
  <si>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</si>
  <si>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</si>
  <si>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</si>
  <si>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</si>
  <si>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</si>
  <si>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</si>
  <si>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</si>
  <si>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</si>
  <si>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</si>
  <si>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</si>
  <si>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</si>
  <si>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</si>
  <si>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</si>
  <si>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summaryÂ Â»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</si>
  <si>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</si>
  <si>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</si>
  <si>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</si>
  <si>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summaryÂ Â»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</si>
  <si>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</si>
  <si>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</si>
  <si>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</si>
  <si>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</si>
  <si>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</si>
  <si>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</si>
  <si>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</si>
  <si>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</si>
  <si>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</si>
  <si>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</si>
  <si>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</si>
  <si>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</si>
  <si>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</si>
  <si>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</si>
  <si>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</si>
  <si>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</si>
  <si>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Â«The WitcherÂ»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</si>
  <si>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</si>
  <si>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</si>
  <si>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</si>
  <si>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</si>
  <si>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</si>
  <si>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summaryÂ Â»
</t>
  </si>
  <si>
    <t xml:space="preserve">
    Director:
Alex Burunova
| 
    Stars:
Shinji Aramaki, 
KÃ´zÃ´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</si>
  <si>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</si>
  <si>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</si>
  <si>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</si>
  <si>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</si>
  <si>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</si>
  <si>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</si>
  <si>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</si>
  <si>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</si>
  <si>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</si>
  <si>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</si>
  <si>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</si>
  <si>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</si>
  <si>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</si>
  <si>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</si>
  <si>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</si>
  <si>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</si>
  <si>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</si>
  <si>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</si>
  <si>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</si>
  <si>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</si>
  <si>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</si>
  <si>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</si>
  <si>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</si>
  <si>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</si>
  <si>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</si>
  <si>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</si>
  <si>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</si>
  <si>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</si>
  <si>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</si>
  <si>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</si>
  <si>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</si>
  <si>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</si>
  <si>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</si>
  <si>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</si>
  <si>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</si>
  <si>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</si>
  <si>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</si>
  <si>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</si>
  <si>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</si>
  <si>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</si>
  <si>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</si>
  <si>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summaryÂ Â»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</si>
  <si>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</si>
  <si>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</si>
  <si>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</si>
  <si>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</si>
  <si>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</si>
  <si>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summaryÂ Â»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</si>
  <si>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</si>
  <si>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</si>
  <si>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</si>
  <si>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</si>
  <si>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</si>
  <si>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</si>
  <si>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</si>
  <si>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</si>
  <si>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</si>
  <si>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</si>
  <si>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</si>
  <si>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</si>
  <si>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</si>
  <si>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</si>
  <si>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summaryÂ Â»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</si>
  <si>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</si>
  <si>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</si>
  <si>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</si>
  <si>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</si>
  <si>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</si>
  <si>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</si>
  <si>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</si>
  <si>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</si>
  <si>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</si>
  <si>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</si>
  <si>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</si>
  <si>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</si>
  <si>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RaÃºl ArÃ©valo, 
Maarten Dannenberg, 
Greta FernÃ¡ndez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</si>
  <si>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</si>
  <si>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</si>
  <si>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</si>
  <si>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</si>
  <si>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summaryÂ Â»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</si>
  <si>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</si>
  <si>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</si>
  <si>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</si>
  <si>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</si>
  <si>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</si>
  <si>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</si>
  <si>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</si>
  <si>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</si>
  <si>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</si>
  <si>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</si>
  <si>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</si>
  <si>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</si>
  <si>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</si>
  <si>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</si>
  <si>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</si>
  <si>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</si>
  <si>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</si>
  <si>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</si>
  <si>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</si>
  <si>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</si>
  <si>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</si>
  <si>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</si>
  <si>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</si>
  <si>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</si>
  <si>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</si>
  <si>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</si>
  <si>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</si>
  <si>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</si>
  <si>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</si>
  <si>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summaryÂ Â»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</si>
  <si>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</si>
  <si>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</si>
  <si>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</si>
  <si>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</si>
  <si>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</si>
  <si>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</si>
  <si>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</si>
  <si>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</si>
  <si>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</si>
  <si>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</si>
  <si>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summaryÂ Â»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</si>
  <si>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</si>
  <si>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</si>
  <si>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summaryÂ Â»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</si>
  <si>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</si>
  <si>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</si>
  <si>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</si>
  <si>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</si>
  <si>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</si>
  <si>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</si>
  <si>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</si>
  <si>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</si>
  <si>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</si>
  <si>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</si>
  <si>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</si>
  <si>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</si>
  <si>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</si>
  <si>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</si>
  <si>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</si>
  <si>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</si>
  <si>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</si>
  <si>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summaryÂ Â»
</t>
  </si>
  <si>
    <t xml:space="preserve">
    Director:
Jorge Hernandez Aldana
| 
    Stars:
MÃ¡ximo Hollander, 
SebastiÃ¡n Aguirre, 
Ãšrsula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</si>
  <si>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</si>
  <si>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</si>
  <si>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</si>
  <si>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</si>
  <si>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</si>
  <si>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</si>
  <si>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</si>
  <si>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</si>
  <si>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summaryÂ Â»
</t>
  </si>
  <si>
    <t xml:space="preserve">
    Stars:
Kenta Hamano, 
TÃ´ma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</si>
  <si>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</si>
  <si>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</si>
  <si>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JosÃ© RamÃ³n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</si>
  <si>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</si>
  <si>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</si>
  <si>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</si>
  <si>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</si>
  <si>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</si>
  <si>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</si>
  <si>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</si>
  <si>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</si>
  <si>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</si>
  <si>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</si>
  <si>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</si>
  <si>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</si>
  <si>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</si>
  <si>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</si>
  <si>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</si>
  <si>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</si>
  <si>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</si>
  <si>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</si>
  <si>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</si>
  <si>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</si>
  <si>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</si>
  <si>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monsutÃ¢ Besuto uisshu: Shinsoku no Genosekuto MyÃ»tsÃ»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</si>
  <si>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</si>
  <si>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</si>
  <si>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</si>
  <si>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</si>
  <si>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Ã€lex Monner, 
BegoÃ±a Vargas, 
Sebastian Ciontescu
</t>
  </si>
  <si>
    <t>LoterÃ­a</t>
  </si>
  <si>
    <t xml:space="preserve">
A recently widowed father looking to bond with his kids ends up with more than he bargained for when an old family deck of LoterÃ­a Don Clemente cards come to life. The family is whisked on ...                See full summaryÂ Â»
</t>
  </si>
  <si>
    <t xml:space="preserve">
    Director:
James Bobin
| 
    Stars:
Eugenio Derbez, 
Deyvi Stib RodrÃ­guez
</t>
  </si>
  <si>
    <t>La bestia</t>
  </si>
  <si>
    <t xml:space="preserve">
The tranquil lives of a family isolated from the rest of society are disturbed by a terrifying creature, testing the ties that bind them together.</t>
  </si>
  <si>
    <t xml:space="preserve">
    Director:
David Casademunt
| 
    Stars:
Inma Cuesta, 
Roberto Ãlamo,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</si>
  <si>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</si>
  <si>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</si>
  <si>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summaryÂ Â»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</si>
  <si>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</si>
  <si>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</si>
  <si>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summaryÂ Â»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</si>
  <si>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</si>
  <si>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</si>
  <si>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</si>
  <si>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</si>
  <si>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</si>
  <si>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</si>
  <si>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</si>
  <si>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</si>
  <si>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</si>
  <si>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</si>
  <si>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</si>
  <si>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</si>
  <si>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summaryÂ Â»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</si>
  <si>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</si>
  <si>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</si>
  <si>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</si>
  <si>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HedÃ©n
| 
    Stars:
Peter Magnusson, 
Karin Lithman, 
Ã–zz NÃ»jen, 
Mathilda von Essen
</t>
  </si>
  <si>
    <t>Huisvrouwen bestaan niet</t>
  </si>
  <si>
    <t xml:space="preserve">
Two modern women and their free-spirited mother struggle to balance their private, professional and family lives.</t>
  </si>
  <si>
    <t xml:space="preserve">
    Director:
AniÃ«lle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</si>
  <si>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</si>
  <si>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</si>
  <si>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</si>
  <si>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</si>
  <si>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</si>
  <si>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</si>
  <si>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</si>
  <si>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</si>
  <si>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</si>
  <si>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</si>
  <si>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</si>
  <si>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LÃ©a</t>
  </si>
  <si>
    <t xml:space="preserve">
Follows a woman who stumbles upon the body of Ismael, a teenager who disappeared thirty years earlier, with the event taking her back to 1991 and seeing her wake up every morning in the body of a different person.</t>
  </si>
  <si>
    <t xml:space="preserve">
    Stars:
RaÃ¯ka Hazanavicius, 
Khalil Ben Gharbia, 
Marguerite Thiam, 
MaÃ¯ra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</si>
  <si>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</si>
  <si>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</si>
  <si>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</si>
  <si>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</si>
  <si>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</si>
  <si>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</si>
  <si>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</si>
  <si>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</si>
  <si>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</si>
  <si>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fantajÃ® XIV: Hikari no otousan</t>
  </si>
  <si>
    <t xml:space="preserve">
A son tries to reconnect with his father by secretly interacting with him in the fantasy MMORPG (Massively Multiplayer Online Role Playing Game) 'Final Fantasy XIV.'</t>
  </si>
  <si>
    <t xml:space="preserve">
    Stars:
YÃ»dai Chiba, 
Ren Ã”sugi,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</si>
  <si>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</si>
  <si>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</si>
  <si>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MatÃ­as Assler
</t>
  </si>
  <si>
    <t>Moms at War</t>
  </si>
  <si>
    <t xml:space="preserve">
"Moms at War" is about two mothers who live in the same neighborhood, but hate each other. One felt that the other was a village girl who just got into money and is not fit to be in society...                See full summaryÂ Â»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</si>
  <si>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</si>
  <si>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</si>
  <si>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</si>
  <si>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</si>
  <si>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</si>
  <si>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summaryÂ Â»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</si>
  <si>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</si>
  <si>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</si>
  <si>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</si>
  <si>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</si>
  <si>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ChaumiÃ¨re Violette</t>
  </si>
  <si>
    <t xml:space="preserve">
San Francisco, 1980. As 72-year-old Guo Xue Hu reminisces about his hometown, Dadaocheng, a young man walks towards him from afar. It is Xing Xiong, Yi An's son. He has brought a letter ...                See full summaryÂ Â»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</si>
  <si>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</si>
  <si>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</si>
  <si>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</si>
  <si>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</si>
  <si>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</si>
  <si>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</si>
  <si>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</si>
  <si>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</si>
  <si>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</si>
  <si>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</si>
  <si>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parÃªdo</t>
  </si>
  <si>
    <t xml:space="preserve">
When Akko and other troubled students at Luna Nova are assigned to manage the annual witch hunt parade, Akko wants to make the event more positive.</t>
  </si>
  <si>
    <t xml:space="preserve">
    Director:
YÃ´ Yoshinari
| 
    Stars:
Megumi Han, 
Fumiko Orikasa, 
Michiyo Murase, 
YÃ´ko Hikasa
</t>
  </si>
  <si>
    <t>AndrÃ© &amp; His Olive Tree</t>
  </si>
  <si>
    <t xml:space="preserve">
AndrÃ© and His Olive Tree follows Chef AndrÃ© as he prepares to close his beloved Restaurant AndrÃ© on Valentine's Day of 2018, and return those coveted Michelin stars. This of course creates ...                See full summaryÂ Â»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</si>
  <si>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</si>
  <si>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</si>
  <si>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summaryÂ Â»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</si>
  <si>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</si>
  <si>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</si>
  <si>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</si>
  <si>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</si>
  <si>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</si>
  <si>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</si>
  <si>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MagnÃºs JÃ³nsson,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</si>
  <si>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</si>
  <si>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</si>
  <si>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</si>
  <si>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</si>
  <si>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</si>
  <si>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KentarÃ´ no ninshin</t>
  </si>
  <si>
    <t xml:space="preserve">
The story takes place in a world where-in rare cases-men can conceive and give birth. Kentaro Hiyama, an elite ad man, suddenly finds out one day that he is pregnant. His partner, Aki Seto,...                See full summaryÂ Â»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</si>
  <si>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</si>
  <si>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</si>
  <si>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</si>
  <si>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</si>
  <si>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</si>
  <si>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</si>
  <si>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</si>
  <si>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</si>
  <si>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</si>
  <si>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</si>
  <si>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</si>
  <si>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</si>
  <si>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</si>
  <si>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</si>
  <si>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summaryÂ Â»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</si>
  <si>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</si>
  <si>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</si>
  <si>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</si>
  <si>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</si>
  <si>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</si>
  <si>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</si>
  <si>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RenÃ© Sampaio
| 
    Stars:
FabrÃ­cio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</si>
  <si>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</si>
  <si>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summaryÂ Â»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</si>
  <si>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</si>
  <si>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</si>
  <si>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summaryÂ Â»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</si>
  <si>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</si>
  <si>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</si>
  <si>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</si>
  <si>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</si>
  <si>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</si>
  <si>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</si>
  <si>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</si>
  <si>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summaryÂ Â»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</si>
  <si>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</si>
  <si>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</si>
  <si>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</si>
  <si>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</si>
  <si>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</si>
  <si>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</si>
  <si>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</si>
  <si>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</si>
  <si>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</si>
  <si>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</si>
  <si>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</si>
  <si>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</si>
  <si>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</si>
  <si>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</si>
  <si>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</si>
  <si>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</si>
  <si>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</si>
  <si>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</si>
  <si>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</si>
  <si>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</si>
  <si>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</si>
  <si>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</si>
  <si>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</si>
  <si>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</si>
  <si>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</si>
  <si>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PÃ©rez GarcÃ­a
| 
    Stars:
Pascal Balart, 
Steevens Benjamin, 
MatÃ­as Burgos, 
Camila CeledÃ³n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</si>
  <si>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</si>
  <si>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</si>
  <si>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</si>
  <si>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</si>
  <si>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</si>
  <si>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</si>
  <si>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</si>
  <si>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</si>
  <si>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</si>
  <si>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</si>
  <si>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</si>
  <si>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</si>
  <si>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</si>
  <si>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</si>
  <si>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</si>
  <si>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</si>
  <si>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</si>
  <si>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</si>
  <si>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HÃ©roes. Silencio y Rock &amp; Roll</t>
  </si>
  <si>
    <t xml:space="preserve">
"HEROES: SILENCIO Y ROCK AND ROLL" tells the story of spanish rock band HÃ©roes del Silencio since their very begining to their rise to stardom. It's a movie about friendship, music and ...                See full summaryÂ Â»
</t>
  </si>
  <si>
    <t xml:space="preserve">
    Director:
Alexis Morante
| 
    Stars:
Pedro Andreu, 
Enrique Bunbury, 
JoaquÃ­n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</si>
  <si>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</si>
  <si>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summaryÂ Â»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</si>
  <si>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</si>
  <si>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</si>
  <si>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</si>
  <si>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</si>
  <si>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</si>
  <si>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summaryÂ Â»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</si>
  <si>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</si>
  <si>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</si>
  <si>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</si>
  <si>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YÃ»ko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</si>
  <si>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</si>
  <si>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</si>
  <si>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</si>
  <si>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</si>
  <si>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GuzmÃ¢n Loera, aka El Chapo.</t>
  </si>
  <si>
    <t xml:space="preserve">
    Director:
Axel Uriegas
| 
    Stars:
Irineo Alvarez, 
JosÃ© Sefami, 
Kristoff Raczynski, 
Thelma Alves
</t>
  </si>
  <si>
    <t>Beni Ã‡ok Sev</t>
  </si>
  <si>
    <t xml:space="preserve">
One day, Sedat, who works as a prison guard in Konya, is given the duty to take one of the prisoners, Musa, to his hometown. Musa does not intend to return until he finds out why his daughter was killed.</t>
  </si>
  <si>
    <t xml:space="preserve">
    Director:
Mehmet Ada Ã–ztekin
| 
    Stars:
Sarp Akkaya, 
Ercan Kesal, 
Ushan Ã‡akir, 
SongÃ¼l Ã–den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</si>
  <si>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</si>
  <si>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</si>
  <si>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</si>
  <si>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</si>
  <si>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</si>
  <si>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</si>
  <si>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</si>
  <si>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</si>
  <si>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</si>
  <si>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</si>
  <si>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summaryÂ Â»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</si>
  <si>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</si>
  <si>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</si>
  <si>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</si>
  <si>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</si>
  <si>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</si>
  <si>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</si>
  <si>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</si>
  <si>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</si>
  <si>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</si>
  <si>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</si>
  <si>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</si>
  <si>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summaryÂ Â»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</si>
  <si>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</si>
  <si>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</si>
  <si>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</si>
  <si>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</si>
  <si>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</si>
  <si>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</si>
  <si>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</si>
  <si>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</si>
  <si>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</si>
  <si>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</si>
  <si>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</si>
  <si>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</si>
  <si>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</si>
  <si>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</si>
  <si>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</si>
  <si>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</si>
  <si>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</si>
  <si>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</si>
  <si>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</si>
  <si>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</si>
  <si>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</si>
  <si>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</si>
  <si>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</si>
  <si>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</si>
  <si>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</si>
  <si>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</si>
  <si>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</si>
  <si>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</si>
  <si>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</si>
  <si>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</si>
  <si>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</si>
  <si>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</si>
  <si>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</si>
  <si>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</si>
  <si>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GÃ¼l DÃ¶rtnala</t>
  </si>
  <si>
    <t xml:space="preserve">
Niyazi, a veterinarian, is on the lookout for a special elixir for animals. What he doesn't yet know is a mobster and his estranged love is also on the lookout for that elixir.</t>
  </si>
  <si>
    <t xml:space="preserve">
    Director:
Hakan AlgÃ¼l
| 
    Stars:
Ata Demirer, 
Demet Akbag, 
Sebnem Bozoklu, 
Levent Ãœlgen
</t>
  </si>
  <si>
    <t>RÃ¡k MÃ t-nÃ 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</si>
  <si>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</si>
  <si>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</si>
  <si>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</si>
  <si>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</si>
  <si>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</si>
  <si>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</si>
  <si>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</si>
  <si>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</si>
  <si>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</si>
  <si>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summaryÂ Â»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</si>
  <si>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</si>
  <si>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</si>
  <si>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</si>
  <si>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</si>
  <si>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</si>
  <si>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</si>
  <si>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</si>
  <si>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</si>
  <si>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summaryÂ Â»
</t>
  </si>
  <si>
    <t xml:space="preserve">
    Director:
Blair Treu
| 
    Stars:
Jermaine Sullivan, 
Ken Niumatalolo, 
Carolina MuÃ±oz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</si>
  <si>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</si>
  <si>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</si>
  <si>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</si>
  <si>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</si>
  <si>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summaryÂ Â»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</si>
  <si>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</si>
  <si>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</si>
  <si>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</si>
  <si>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</si>
  <si>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</si>
  <si>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</si>
  <si>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</si>
  <si>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</si>
  <si>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</si>
  <si>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</si>
  <si>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</si>
  <si>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</si>
  <si>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</si>
  <si>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</si>
  <si>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</si>
  <si>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</si>
  <si>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</si>
  <si>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</si>
  <si>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summaryÂ Â»
</t>
  </si>
  <si>
    <t xml:space="preserve">
    Director:
LluÃ­s Segura
| 
    Stars:
Fele MartÃ­nez, 
Hovik Keuchkerian, 
Albert Ribalta, 
Jordi Vilches
</t>
  </si>
  <si>
    <t>School Police</t>
  </si>
  <si>
    <t xml:space="preserve">
    Stars:
Tatsuya Fujiwara, 
YÃ´ko Maki, 
YÃ»ki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</si>
  <si>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</si>
  <si>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</si>
  <si>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</si>
  <si>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</si>
  <si>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ChacÃ³n, 
AndrÃ©s Delgado, 
Geovanni MartÃ­nez, 
IvÃ¡n MartÃ­nez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</si>
  <si>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</si>
  <si>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</si>
  <si>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</si>
  <si>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</si>
  <si>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summaryÂ Â»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</si>
  <si>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</si>
  <si>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</si>
  <si>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</si>
  <si>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</si>
  <si>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</si>
  <si>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</si>
  <si>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</si>
  <si>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</si>
  <si>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</si>
  <si>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summaryÂ Â»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</si>
  <si>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</si>
  <si>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</si>
  <si>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</si>
  <si>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</si>
  <si>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</si>
  <si>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</si>
  <si>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</si>
  <si>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</si>
  <si>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</si>
  <si>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</si>
  <si>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</si>
  <si>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summaryÂ Â»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</si>
  <si>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</si>
  <si>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</si>
  <si>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</si>
  <si>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</si>
  <si>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</si>
  <si>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</si>
  <si>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</si>
  <si>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</si>
  <si>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</si>
  <si>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</si>
  <si>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</si>
  <si>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</si>
  <si>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</si>
  <si>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</si>
  <si>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</si>
  <si>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</si>
  <si>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</si>
  <si>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</si>
  <si>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PetrÃ´nio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</si>
  <si>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</si>
  <si>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</si>
  <si>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</si>
  <si>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</si>
  <si>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</si>
  <si>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</si>
  <si>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</si>
  <si>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</si>
  <si>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</si>
  <si>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</si>
  <si>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</si>
  <si>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</si>
  <si>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</si>
  <si>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</si>
  <si>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</si>
  <si>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</si>
  <si>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AndrÃ© Hazes.</t>
  </si>
  <si>
    <t xml:space="preserve">
    Director:
Diederick Koopal
| 
    Stars:
Martijn Fischer, 
Hadewych Minis, 
Fedja van HuÃªt,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</si>
  <si>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</si>
  <si>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</si>
  <si>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</si>
  <si>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</si>
  <si>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summaryÂ Â»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</si>
  <si>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</si>
  <si>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</si>
  <si>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</si>
  <si>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GastÃ³n Duprat
| 
    Stars:
Oscar Bopp, 
Luis Caporossi, 
Vicente Cohn, 
MÃ³nica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</si>
  <si>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</si>
  <si>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</si>
  <si>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</si>
  <si>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summaryÂ Â»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</si>
  <si>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</si>
  <si>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</si>
  <si>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summaryÂ Â»
</t>
  </si>
  <si>
    <t xml:space="preserve">
    Stars:
Soo-hyang Im, 
Lee Jang-woo, 
Keon-hyeong Park, 
Kim Seon-a
</t>
  </si>
  <si>
    <t>Majutsushi Orphen Mubouhen</t>
  </si>
  <si>
    <t>(1998â€“1999)</t>
  </si>
  <si>
    <t xml:space="preserve">
A sorcerer by the name of Orphen searches for a way to bring his childhood friend, Azalie, back to her original form, whom on a quest for knowledge became a dragon.</t>
  </si>
  <si>
    <t xml:space="preserve">
    Stars:
ShÃ´tarÃ´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</si>
  <si>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</si>
  <si>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</si>
  <si>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</si>
  <si>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</si>
  <si>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</si>
  <si>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</si>
  <si>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HÃ´zuki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</si>
  <si>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</si>
  <si>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KÃ´ji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</si>
  <si>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</si>
  <si>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</si>
  <si>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</si>
  <si>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</si>
  <si>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</si>
  <si>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</si>
  <si>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</si>
  <si>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</si>
  <si>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MichÃ¨le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</si>
  <si>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</si>
  <si>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</si>
  <si>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</si>
  <si>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</si>
  <si>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</si>
  <si>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</si>
  <si>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</si>
  <si>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</si>
  <si>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</si>
  <si>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</si>
  <si>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</si>
  <si>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</si>
  <si>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</si>
  <si>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</si>
  <si>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</si>
  <si>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summaryÂ Â»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</si>
  <si>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</si>
  <si>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</si>
  <si>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</si>
  <si>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</si>
  <si>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</si>
  <si>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</si>
  <si>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</si>
  <si>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</si>
  <si>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</si>
  <si>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</si>
  <si>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</si>
  <si>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</si>
  <si>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</si>
  <si>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</si>
  <si>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</si>
  <si>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</si>
  <si>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</si>
  <si>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</si>
  <si>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</si>
  <si>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</si>
  <si>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</si>
  <si>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</si>
  <si>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</si>
  <si>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</si>
  <si>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</si>
  <si>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</si>
  <si>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</si>
  <si>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</si>
  <si>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EsmÃ©e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</si>
  <si>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</si>
  <si>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</si>
  <si>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</si>
  <si>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</si>
  <si>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summaryÂ Â»
</t>
  </si>
  <si>
    <t xml:space="preserve">
    Director:
SevÃ©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</si>
  <si>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</si>
  <si>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</si>
  <si>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</si>
  <si>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</si>
  <si>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</si>
  <si>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</si>
  <si>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</si>
  <si>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</si>
  <si>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FÃ¡bio Porchat, 
GregÃ³rio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</si>
  <si>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</si>
  <si>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</si>
  <si>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</si>
  <si>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</si>
  <si>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summaryÂ Â»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</si>
  <si>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</si>
  <si>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</si>
  <si>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</si>
  <si>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summaryÂ Â»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</si>
  <si>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</si>
  <si>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</si>
  <si>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</si>
  <si>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StÃ©phane TrÃ©and
</t>
  </si>
  <si>
    <t>Shark</t>
  </si>
  <si>
    <t>(I) (2015â€“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</si>
  <si>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</si>
  <si>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</si>
  <si>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</si>
  <si>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</si>
  <si>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RyÃ»ji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</si>
  <si>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</si>
  <si>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</si>
  <si>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</si>
  <si>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</si>
  <si>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</si>
  <si>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</si>
  <si>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</si>
  <si>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</si>
  <si>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</si>
  <si>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</si>
  <si>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</si>
  <si>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</si>
  <si>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</si>
  <si>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</si>
  <si>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</si>
  <si>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</si>
  <si>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AndrÃ©s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</si>
  <si>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</si>
  <si>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</si>
  <si>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</si>
  <si>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</si>
  <si>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</si>
  <si>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</si>
  <si>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OdÃ­n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</si>
  <si>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</si>
  <si>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summaryÂ Â»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</si>
  <si>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</si>
  <si>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</si>
  <si>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</si>
  <si>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</si>
  <si>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NÃ¤ktergal</t>
  </si>
  <si>
    <t xml:space="preserve">
The police unit "GSI" of Gothenburg city have been ordered to identify and arrest the people responsible for importing young women into Sweden from Eastern Europe for the purpose of ...                See full summaryÂ Â»
</t>
  </si>
  <si>
    <t xml:space="preserve">
    Director:
Daniel Lind LagerlÃ¶f
| 
    Stars:
Jakob Eklund, 
Henrik NorlÃ©n,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</si>
  <si>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</si>
  <si>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</si>
  <si>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</si>
  <si>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</si>
  <si>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</si>
  <si>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</si>
  <si>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</si>
  <si>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</si>
  <si>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</si>
  <si>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</si>
  <si>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</si>
  <si>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</si>
  <si>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</si>
  <si>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</si>
  <si>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BÃ¼sra Pekin, 
Murat Boz, 
MÃ¼jde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</si>
  <si>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</si>
  <si>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</si>
  <si>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</si>
  <si>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</si>
  <si>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</si>
  <si>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</si>
  <si>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</si>
  <si>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</si>
  <si>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summaryÂ Â»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</si>
  <si>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</si>
  <si>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</si>
  <si>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</si>
  <si>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</si>
  <si>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</si>
  <si>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</si>
  <si>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</si>
  <si>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</si>
  <si>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</si>
  <si>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</si>
  <si>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</si>
  <si>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</si>
  <si>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</si>
  <si>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</si>
  <si>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</si>
  <si>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</si>
  <si>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</si>
  <si>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</si>
  <si>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</si>
  <si>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</si>
  <si>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</si>
  <si>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</si>
  <si>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</si>
  <si>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</si>
  <si>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</si>
  <si>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</si>
  <si>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</si>
  <si>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</si>
  <si>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</si>
  <si>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TopsÃ¸e-Rothenborg
| 
    Stars:
Dar Salim, 
Lars Ranthe, 
Sonja Richter, 
Mikael BirkkjÃ¦r
</t>
  </si>
  <si>
    <t>Iron Ladies</t>
  </si>
  <si>
    <t xml:space="preserve">
Chou Kai-Ting, Ma Li-Sha and Wang Ching-Ching are women in their thirties, working as top managers in an e-commerce cosmetic website "Love U shop". They have beautiful appearance, perfect ...                See full summaryÂ Â»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</si>
  <si>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</si>
  <si>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</si>
  <si>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</si>
  <si>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</si>
  <si>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</si>
  <si>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</si>
  <si>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</si>
  <si>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</si>
  <si>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</si>
  <si>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</si>
  <si>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</si>
  <si>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</si>
  <si>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</si>
  <si>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</si>
  <si>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</si>
  <si>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</si>
  <si>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</si>
  <si>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</si>
  <si>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summaryÂ Â»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</si>
  <si>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</si>
  <si>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</si>
  <si>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</si>
  <si>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</si>
  <si>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</si>
  <si>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</si>
  <si>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</si>
  <si>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</si>
  <si>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</si>
  <si>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</si>
  <si>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</si>
  <si>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</si>
  <si>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</si>
  <si>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</si>
  <si>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summaryÂ Â»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</si>
  <si>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</si>
  <si>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</si>
  <si>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</si>
  <si>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</si>
  <si>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</si>
  <si>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</si>
  <si>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</si>
  <si>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</si>
  <si>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</si>
  <si>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</si>
  <si>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</si>
  <si>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</si>
  <si>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</si>
  <si>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</si>
  <si>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</si>
  <si>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nÃ¦sehorn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</si>
  <si>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</si>
  <si>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BrÃ¼el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</si>
  <si>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</si>
  <si>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</si>
  <si>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</si>
  <si>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</si>
  <si>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</si>
  <si>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</si>
  <si>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</si>
  <si>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</si>
  <si>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</si>
  <si>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</si>
  <si>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</si>
  <si>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</si>
  <si>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summaryÂ Â»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</si>
  <si>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</si>
  <si>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</si>
  <si>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</si>
  <si>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AyllÃ³n, 
Jose Manuel Ospina
| 
    Stars:
IvÃ¡n MarÃ­n,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</si>
  <si>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</si>
  <si>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</si>
  <si>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</si>
  <si>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</si>
  <si>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</si>
  <si>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</si>
  <si>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</si>
  <si>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</si>
  <si>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</si>
  <si>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</si>
  <si>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</si>
  <si>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</si>
  <si>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</si>
  <si>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</si>
  <si>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</si>
  <si>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</si>
  <si>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</si>
  <si>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summaryÂ Â»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</si>
  <si>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</si>
  <si>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</si>
  <si>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</si>
  <si>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summaryÂ Â»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</si>
  <si>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</si>
  <si>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</si>
  <si>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</si>
  <si>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</si>
  <si>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</si>
  <si>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</si>
  <si>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</si>
  <si>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</si>
  <si>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summaryÂ Â»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</si>
  <si>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</si>
  <si>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</si>
  <si>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</si>
  <si>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</si>
  <si>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</si>
  <si>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</si>
  <si>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</si>
  <si>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</si>
  <si>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</si>
  <si>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</si>
  <si>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</si>
  <si>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</si>
  <si>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</si>
  <si>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</si>
  <si>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</si>
  <si>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</si>
  <si>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</si>
  <si>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</si>
  <si>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summaryÂ Â»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</si>
  <si>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</si>
  <si>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</si>
  <si>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</si>
  <si>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</si>
  <si>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</si>
  <si>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MÃ©dia. Inspired by the Cirque du Soleil brand of creativity and ...                See full summaryÂ Â»
</t>
  </si>
  <si>
    <t xml:space="preserve">
    Stars:
Neil Crone, 
Edward Glen, 
Jonah Wineberg, 
Ciara Alexys
</t>
  </si>
  <si>
    <t>AstÃ©rix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</si>
  <si>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</si>
  <si>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</si>
  <si>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summaryÂ Â»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</si>
  <si>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</si>
  <si>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</si>
  <si>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summaryÂ Â»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</si>
  <si>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</si>
  <si>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</si>
  <si>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</si>
  <si>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</si>
  <si>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summaryÂ Â»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</si>
  <si>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</si>
  <si>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</si>
  <si>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</si>
  <si>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</si>
  <si>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SerÃ¡s lo que debas ser o no serÃ¡s nada</t>
  </si>
  <si>
    <t xml:space="preserve">
An Argentine journalist strives to prove that his countryman, Guillermo Villas, was wrongly denied the No.1 world ranking in the 1970s.</t>
  </si>
  <si>
    <t xml:space="preserve">
    Director:
MatÃ­as Gueilburt
| 
    Stars:
Boris Becker, 
BjÃ¶rn Borg, 
Marian Ciulpan, 
Roger Federer
</t>
  </si>
  <si>
    <t>Ã€ tombeau ouvert</t>
  </si>
  <si>
    <t xml:space="preserve">
    Director:
RÃ©gis Blondeau
| 
    Stars:
Jemima West, 
Simon Abkarian, 
Franck Gastambide, 
MichaÃ«l Abiteboul
</t>
  </si>
  <si>
    <t>Untitled Joe Exotic Project</t>
  </si>
  <si>
    <t xml:space="preserve">
    Star:
Rob Lowe
</t>
  </si>
  <si>
    <t>Kin</t>
  </si>
  <si>
    <t xml:space="preserve">
    Director:
Turkan Derya
| 
    Stars:
Cem Yigit UzÃ¼moglu, 
Yilmaz Erdogan, 
Ahmet MÃ¼mtaz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</si>
  <si>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</si>
  <si>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</si>
  <si>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</si>
  <si>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</si>
  <si>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</si>
  <si>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ShÃ´ko</t>
  </si>
  <si>
    <t xml:space="preserve">
Shoko Takanashi is a former lawyer who had her license revoked. Prior to her disbarment, there were dark rumors that she punched her boss and that she was extorting in collaboration with ...                See full summaryÂ Â»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</si>
  <si>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</si>
  <si>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</si>
  <si>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</si>
  <si>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</si>
  <si>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</si>
  <si>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</si>
  <si>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</si>
  <si>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</si>
  <si>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</si>
  <si>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</si>
  <si>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</si>
  <si>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</si>
  <si>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</si>
  <si>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summaryÂ Â»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</si>
  <si>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</si>
  <si>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</si>
  <si>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</si>
  <si>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</si>
  <si>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</si>
  <si>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</si>
  <si>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</si>
  <si>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summaryÂ Â»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</si>
  <si>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</si>
  <si>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</si>
  <si>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</si>
  <si>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</si>
  <si>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</si>
  <si>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MarcorÃ¨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</si>
  <si>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</si>
  <si>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</si>
  <si>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</si>
  <si>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</si>
  <si>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</si>
  <si>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</si>
  <si>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</si>
  <si>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</si>
  <si>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</si>
  <si>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</si>
  <si>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</si>
  <si>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</si>
  <si>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</si>
  <si>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</si>
  <si>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summaryÂ Â»
</t>
  </si>
  <si>
    <t xml:space="preserve">
    Director:
Jesse Baget
| 
    Stars:
Tom Sizemore, 
Stacy Keach, 
Kevin P. Farley, 
HÃ©ctor JimÃ©nez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</si>
  <si>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</si>
  <si>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</si>
  <si>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</si>
  <si>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</si>
  <si>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</si>
  <si>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</si>
  <si>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</si>
  <si>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</si>
  <si>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PerÃº: tesoro escondido</t>
  </si>
  <si>
    <t xml:space="preserve">
PerÃº: tesoro escondido is a documentary genre film about the secrets of PerÃº. The millinery culture of their ancestors, the beautiful landscapes, the tourist places and other places not yet...                See full summaryÂ Â»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</si>
  <si>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</si>
  <si>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</si>
  <si>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</si>
  <si>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</si>
  <si>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</si>
  <si>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AngÃ©lique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</si>
  <si>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</si>
  <si>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</si>
  <si>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</si>
  <si>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</si>
  <si>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</si>
  <si>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</si>
  <si>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</si>
  <si>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</si>
  <si>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summaryÂ Â»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</si>
  <si>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</si>
  <si>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</si>
  <si>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</si>
  <si>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</si>
  <si>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</si>
  <si>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</si>
  <si>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</si>
  <si>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</si>
  <si>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</si>
  <si>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summaryÂ Â»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</si>
  <si>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</si>
  <si>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</si>
  <si>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</si>
  <si>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</si>
  <si>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</si>
  <si>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</si>
  <si>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</si>
  <si>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</si>
  <si>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</si>
  <si>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ReÃ¼nie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</si>
  <si>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</si>
  <si>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</si>
  <si>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</si>
  <si>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summaryÂ Â»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</si>
  <si>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</si>
  <si>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</si>
  <si>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</si>
  <si>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</si>
  <si>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</si>
  <si>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</si>
  <si>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</si>
  <si>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summaryÂ Â»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</si>
  <si>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</si>
  <si>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</si>
  <si>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</si>
  <si>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</si>
  <si>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</si>
  <si>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</si>
  <si>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summaryÂ Â»
</t>
  </si>
  <si>
    <t xml:space="preserve">
    Stars:
Onnicha Akkharasewaya, 
Worranit Thawornwong, 
Vasin Asvanarunat, 
Niti Chaichitatorn
</t>
  </si>
  <si>
    <t>Welcome to Buteaupia</t>
  </si>
  <si>
    <t xml:space="preserve">
Letting loose with a goblet of frosÃ©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</si>
  <si>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</si>
  <si>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</si>
  <si>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</si>
  <si>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</si>
  <si>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</si>
  <si>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</si>
  <si>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</si>
  <si>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</si>
  <si>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</si>
  <si>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</si>
  <si>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</si>
  <si>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</si>
  <si>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</si>
  <si>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</si>
  <si>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</si>
  <si>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fiancÃ©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</si>
  <si>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</si>
  <si>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</si>
  <si>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</si>
  <si>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</si>
  <si>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</si>
  <si>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</si>
  <si>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</si>
  <si>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</si>
  <si>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</si>
  <si>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</si>
  <si>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OlÃ©, OlÃ©, OlÃ©!: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</si>
  <si>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</si>
  <si>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</si>
  <si>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</si>
  <si>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</si>
  <si>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JÃ¸rgen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</si>
  <si>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</si>
  <si>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</si>
  <si>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</si>
  <si>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</si>
  <si>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</si>
  <si>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</si>
  <si>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summaryÂ Â»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</si>
  <si>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</si>
  <si>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</si>
  <si>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</si>
  <si>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</si>
  <si>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</si>
  <si>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mÃ¥nga kramar finns det i vÃ¤rlden?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</si>
  <si>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</si>
  <si>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</si>
  <si>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</si>
  <si>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</si>
  <si>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</si>
  <si>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</si>
  <si>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</si>
  <si>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</si>
  <si>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</si>
  <si>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</si>
  <si>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CÃ¡ceres,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</si>
  <si>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</si>
  <si>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</si>
  <si>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</si>
  <si>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NuÃ±ez,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</si>
  <si>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</si>
  <si>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</si>
  <si>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</si>
  <si>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</si>
  <si>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Ã±era</t>
  </si>
  <si>
    <t xml:space="preserve">
    Directors:
RaÃºl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</si>
  <si>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</si>
  <si>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</si>
  <si>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</si>
  <si>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</si>
  <si>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</si>
  <si>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</si>
  <si>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</si>
  <si>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</si>
  <si>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</si>
  <si>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</si>
  <si>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SaldaÃ±a: Locked Up</t>
  </si>
  <si>
    <t xml:space="preserve">
    Director:
Alex DÃ­az
| 
    Star:
Alan SaldaÃ±a
</t>
  </si>
  <si>
    <t>Kyra Kyralina</t>
  </si>
  <si>
    <t xml:space="preserve">
In the atmosphere of Braila in the 1900s, a mysterious woman, together with her mom, is selling her charms.</t>
  </si>
  <si>
    <t xml:space="preserve">
    Director:
Dan Pita
| 
    Stars:
Iulia Cirstea, 
Dana Borteanu, 
JÃ³zsef BÃ­rÃ³,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</si>
  <si>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</si>
  <si>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</si>
  <si>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</si>
  <si>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</si>
  <si>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</si>
  <si>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</si>
  <si>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</si>
  <si>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KaÃ§ilmaz</t>
  </si>
  <si>
    <t xml:space="preserve">
A young man at odds with his father returns home when his younger brother runs away. But his father is a criminal mastermind and his home town is a complicated place. Will he escape the ...                See full summaryÂ Â»
</t>
  </si>
  <si>
    <t xml:space="preserve">
    Stars:
Berk Oktay, 
Pelin Akil, 
Ã‡agdas Onur Ã–ztÃ¼rk,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</si>
  <si>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</si>
  <si>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</si>
  <si>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</si>
  <si>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</si>
  <si>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</si>
  <si>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MiccichÃ¨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</si>
  <si>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</si>
  <si>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</si>
  <si>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SkarsgÃ¥rd,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</si>
  <si>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</si>
  <si>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</si>
  <si>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</si>
  <si>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</si>
  <si>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</si>
  <si>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</si>
  <si>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</si>
  <si>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</si>
  <si>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summaryÂ Â»
</t>
  </si>
  <si>
    <t>Figli del Destino</t>
  </si>
  <si>
    <t xml:space="preserve">
The story of four Italian children facing the racial laws and the wave of hate brought by fascism against the Jews.</t>
  </si>
  <si>
    <t xml:space="preserve">
    Directors:
Francesco MiccichÃ¨,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</si>
  <si>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</si>
  <si>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summaryÂ Â»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</si>
  <si>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</si>
  <si>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</si>
  <si>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</si>
  <si>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MacÃ­as
| 
    Stars:
Paco LeÃ³n, 
Alexandra JimÃ©nez,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</si>
  <si>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</si>
  <si>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</si>
  <si>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</si>
  <si>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</si>
  <si>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</si>
  <si>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</si>
  <si>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</si>
  <si>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</si>
  <si>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summaryÂ Â»
</t>
  </si>
  <si>
    <t xml:space="preserve">
    Director:
Richard Meech
| 
    Stars:
Guillermo ArÃ©valo, 
Gabor MatÃ©,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</si>
  <si>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</si>
  <si>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</si>
  <si>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</si>
  <si>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</si>
  <si>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JÃ©rÃ©my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</si>
  <si>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</si>
  <si>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</si>
  <si>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</si>
  <si>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</si>
  <si>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</si>
  <si>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</si>
  <si>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</si>
  <si>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KitzbÃ¼hel.</t>
  </si>
  <si>
    <t>Yaretakamo Iinkai</t>
  </si>
  <si>
    <t xml:space="preserve">
    Stars:
JirÃ´ SatÃ´,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</si>
  <si>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</si>
  <si>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</si>
  <si>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</si>
  <si>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</si>
  <si>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summaryÂ Â»
</t>
  </si>
  <si>
    <t xml:space="preserve">
    Director:
Dan Chisu
| 
    Stars:
Serban Pavlu, 
Claudiu Bleont, 
Gabriel Spahiu, 
Mihai Constantin
</t>
  </si>
  <si>
    <t>LÃ©a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</si>
  <si>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</si>
  <si>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LÃ©a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</si>
  <si>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</si>
  <si>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</si>
  <si>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</si>
  <si>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</si>
  <si>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</si>
  <si>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</si>
  <si>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</si>
  <si>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summaryÂ Â»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</si>
  <si>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</si>
  <si>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</si>
  <si>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</si>
  <si>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</si>
  <si>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</si>
  <si>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</si>
  <si>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StÃ©phane Cardin, 
Luc Duchaine, 
Yannis Mallat, 
Jason Vandenberghe
</t>
  </si>
  <si>
    <t>KarÃª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</si>
  <si>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</si>
  <si>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YÃ´ko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</si>
  <si>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</si>
  <si>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</si>
  <si>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</si>
  <si>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</si>
  <si>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summaryÂ Â»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</si>
  <si>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</si>
  <si>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</si>
  <si>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</si>
  <si>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</si>
  <si>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</si>
  <si>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</si>
  <si>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</si>
  <si>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</si>
  <si>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</si>
  <si>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MuÃ±oz
| 
    Stars:
Rodrigo Romero, 
Florencia PeÃ±a, 
FernÃ¡n MirÃ¡s, 
Daniel ArÃ¡oz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</si>
  <si>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</si>
  <si>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</si>
  <si>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</si>
  <si>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summaryÂ Â»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</si>
  <si>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</si>
  <si>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</si>
  <si>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</si>
  <si>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</si>
  <si>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</si>
  <si>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</si>
  <si>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(2004â€“2005)</t>
  </si>
  <si>
    <t xml:space="preserve">
It was with much difficulty that Ai-Ching (Cyndi Wang) was able to save enough money and arrive in her dream place, Paris. As a result, she was extremely happy about this. At the same time,...                See full summaryÂ Â»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</si>
  <si>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</si>
  <si>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</si>
  <si>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</si>
  <si>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</si>
  <si>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</si>
  <si>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summaryÂ Â»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</si>
  <si>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</si>
  <si>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</si>
  <si>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</si>
  <si>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</si>
  <si>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summaryÂ Â»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</si>
  <si>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</si>
  <si>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</si>
  <si>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</si>
  <si>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</si>
  <si>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</si>
  <si>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</si>
  <si>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summaryÂ Â»
</t>
  </si>
  <si>
    <t xml:space="preserve">
    Director:
Wei Ling Chang
| 
    Stars:
Hande Kodja, 
Pierre Boulanger, 
Shane Lynch, 
RaphaÃ«l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</si>
  <si>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</si>
  <si>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</si>
  <si>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</si>
  <si>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</si>
  <si>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</si>
  <si>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</si>
  <si>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</si>
  <si>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</si>
  <si>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</si>
  <si>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</si>
  <si>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summaryÂ Â»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</si>
  <si>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</si>
  <si>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</si>
  <si>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</si>
  <si>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summaryÂ Â»
</t>
  </si>
  <si>
    <t xml:space="preserve">
    Director:
David Kennard
| 
    Star:
Martine Saunier
</t>
  </si>
  <si>
    <t>SÃ¶derkÃ¥kar</t>
  </si>
  <si>
    <t xml:space="preserve">
The movie version of Gideon Wahlbergs comedy about the happy life in SÃ¶dermalm of Stockholm.</t>
  </si>
  <si>
    <t xml:space="preserve">
    Director:
Weyler Hildebrand
| 
    Stars:
Gideon Wahlberg, 
Dagmar Ebbesen, 
BjÃ¶rn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</si>
  <si>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</si>
  <si>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</si>
  <si>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</si>
  <si>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</si>
  <si>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</si>
  <si>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</si>
  <si>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</si>
  <si>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</si>
  <si>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</si>
  <si>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</si>
  <si>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</si>
  <si>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</si>
  <si>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</si>
  <si>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</si>
  <si>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summaryÂ Â»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</si>
  <si>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</si>
  <si>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</si>
  <si>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</si>
  <si>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</si>
  <si>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</si>
  <si>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</si>
  <si>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</si>
  <si>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</si>
  <si>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</si>
  <si>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</si>
  <si>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</si>
  <si>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</si>
  <si>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</si>
  <si>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</si>
  <si>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</si>
  <si>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</si>
  <si>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</si>
  <si>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</si>
  <si>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</si>
  <si>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</si>
  <si>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</si>
  <si>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</si>
  <si>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</si>
  <si>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</si>
  <si>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</si>
  <si>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</si>
  <si>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</si>
  <si>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</si>
  <si>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</si>
  <si>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</si>
  <si>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</si>
  <si>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</si>
  <si>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MartÃ­n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</si>
  <si>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</si>
  <si>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</si>
  <si>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</si>
  <si>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</si>
  <si>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</si>
  <si>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</si>
  <si>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</si>
  <si>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</si>
  <si>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</si>
  <si>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Ã©toiles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</si>
  <si>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</si>
  <si>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</si>
  <si>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summaryÂ Â»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</si>
  <si>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</si>
  <si>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</si>
  <si>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</si>
  <si>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</si>
  <si>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</si>
  <si>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</si>
  <si>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</si>
  <si>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</si>
  <si>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</si>
  <si>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</si>
  <si>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</si>
  <si>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</si>
  <si>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</si>
  <si>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</si>
  <si>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</si>
  <si>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</si>
  <si>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summaryÂ Â»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</si>
  <si>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</si>
  <si>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</si>
  <si>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</si>
  <si>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</si>
  <si>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</si>
  <si>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</si>
  <si>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</si>
  <si>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</si>
  <si>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</si>
  <si>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</si>
  <si>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</si>
  <si>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</si>
  <si>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</si>
  <si>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</si>
  <si>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</si>
  <si>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</si>
  <si>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</si>
  <si>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</si>
  <si>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</si>
  <si>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</si>
  <si>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</si>
  <si>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</si>
  <si>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summaryÂ Â»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</si>
  <si>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</si>
  <si>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</si>
  <si>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</si>
  <si>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</si>
  <si>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</si>
  <si>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</si>
  <si>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</si>
  <si>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</si>
  <si>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</si>
  <si>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</si>
  <si>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</si>
  <si>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</si>
  <si>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</si>
  <si>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</si>
  <si>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</si>
  <si>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</si>
  <si>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</si>
  <si>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</si>
  <si>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</si>
  <si>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</si>
  <si>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</si>
  <si>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</si>
  <si>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</si>
  <si>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InvisÃ­vel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</si>
  <si>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</si>
  <si>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EÃ§a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</si>
  <si>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</si>
  <si>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</si>
  <si>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</si>
  <si>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</si>
  <si>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</si>
  <si>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</si>
  <si>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</si>
  <si>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</si>
  <si>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</si>
  <si>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</si>
  <si>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</si>
  <si>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</si>
  <si>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</si>
  <si>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</si>
  <si>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</si>
  <si>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</si>
  <si>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</si>
  <si>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</si>
  <si>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</si>
  <si>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</si>
  <si>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</si>
  <si>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</si>
  <si>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</si>
  <si>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</si>
  <si>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</si>
  <si>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</si>
  <si>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</si>
  <si>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</si>
  <si>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</si>
  <si>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</si>
  <si>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EndÃ´,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</si>
  <si>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</si>
  <si>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</si>
  <si>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FedeltÃ </t>
  </si>
  <si>
    <t xml:space="preserve">
Fidelity tells a story of marital fidelity, in particular the one of Carlo and Margherita, a young couple who needs to face the deflagrant consequences of an alleged betrayal. Their ...                See full summaryÂ Â»
</t>
  </si>
  <si>
    <t xml:space="preserve">
    Stars:
Lucrezia Guidone, 
Michele Riondino
</t>
  </si>
  <si>
    <t>Andropoz</t>
  </si>
  <si>
    <t xml:space="preserve">
    Stars:
Yuliia Sobol, 
GÃ¼lÃ§in Santircioglu, 
Engin GÃ¼naydin,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</si>
  <si>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</si>
  <si>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</si>
  <si>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</si>
  <si>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</si>
  <si>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</si>
  <si>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</si>
  <si>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</si>
  <si>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</si>
  <si>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</si>
  <si>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</si>
  <si>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</si>
  <si>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</si>
  <si>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summaryÂ Â»
</t>
  </si>
  <si>
    <t xml:space="preserve">
    Director:
MichÃ¨le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</si>
  <si>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</si>
  <si>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</si>
  <si>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</si>
  <si>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</si>
  <si>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</si>
  <si>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KeishichÃ´ SÃ´sa Ikka Satsujinhan SÃ´sa Dai 4-gakkari</t>
  </si>
  <si>
    <t xml:space="preserve">
Ishikawa Ango is a very capable detective that lives only for his job. One day, while investigating a crime scene, he gets shot in the head by the criminal that was still lurking about. ...                See full summaryÂ Â»
</t>
  </si>
  <si>
    <t xml:space="preserve">
    Stars:
Shun Oguri, 
Munetaka Aoki, 
Haru, 
Ken'ichi EndÃ´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</si>
  <si>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</si>
  <si>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</si>
  <si>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</si>
  <si>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</si>
  <si>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</si>
  <si>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</si>
  <si>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summaryÂ Â»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</si>
  <si>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</si>
  <si>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</si>
  <si>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</si>
  <si>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</si>
  <si>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</si>
  <si>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</si>
  <si>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VÃ­ctor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</si>
  <si>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</si>
  <si>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</si>
  <si>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</si>
  <si>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</si>
  <si>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</si>
  <si>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</si>
  <si>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</si>
  <si>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</si>
  <si>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</si>
  <si>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</si>
  <si>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</si>
  <si>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</si>
  <si>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dÃ­as en la oscuridad</t>
  </si>
  <si>
    <t xml:space="preserve">
A Woman's Struggle to Find the Whereabouts of her Missing Sister. This Will Have to Fight Against the Negligence of the Institutions, The Prejudices of Loneliness and The Harassment of the Media.</t>
  </si>
  <si>
    <t xml:space="preserve">
    Stars:
Aline KÃ¼ppenheim, 
Claudia Di GirÃ³lamo, 
Gloria MÃ¼nchmeyer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</si>
  <si>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</si>
  <si>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</si>
  <si>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</si>
  <si>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</si>
  <si>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</si>
  <si>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</si>
  <si>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</si>
  <si>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summaryÂ Â»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</si>
  <si>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</si>
  <si>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</si>
  <si>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summaryÂ Â»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</si>
  <si>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</si>
  <si>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</si>
  <si>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summaryÂ Â»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</si>
  <si>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</si>
  <si>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</si>
  <si>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</si>
  <si>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</si>
  <si>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</si>
  <si>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summaryÂ Â»
</t>
  </si>
  <si>
    <t xml:space="preserve">
    Stars:
Ray Chase, 
Robbie Daymond, 
Tara Sands, 
Alex Babic
</t>
  </si>
  <si>
    <t>Franco Escamilla: Por la anÃ©cdota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</si>
  <si>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</si>
  <si>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</si>
  <si>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</si>
  <si>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</si>
  <si>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</si>
  <si>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</si>
  <si>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</si>
  <si>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</si>
  <si>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</si>
  <si>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</si>
  <si>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</si>
  <si>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</si>
  <si>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</si>
  <si>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</si>
  <si>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</si>
  <si>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</si>
  <si>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</si>
  <si>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</si>
  <si>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</si>
  <si>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</si>
  <si>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</si>
  <si>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</si>
  <si>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</si>
  <si>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</si>
  <si>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</si>
  <si>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NoÃ«l.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</si>
  <si>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</si>
  <si>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</si>
  <si>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summaryÂ Â»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</si>
  <si>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</si>
  <si>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</si>
  <si>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</si>
  <si>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SÃ¸derlind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</si>
  <si>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</si>
  <si>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</si>
  <si>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</si>
  <si>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</si>
  <si>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</si>
  <si>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</si>
  <si>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</si>
  <si>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</si>
  <si>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KenzÃ´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</si>
  <si>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</si>
  <si>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summaryÂ Â»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</si>
  <si>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</si>
  <si>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</si>
  <si>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</si>
  <si>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</si>
  <si>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</si>
  <si>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SolidaritÃ©.</t>
  </si>
  <si>
    <t xml:space="preserve">
    Director:
StÃ©phane de Freitas
| 
    Stars:
Afaq, 
Panmela Castro, 
StÃ©phane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</si>
  <si>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</si>
  <si>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</si>
  <si>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</si>
  <si>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</si>
  <si>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</si>
  <si>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MaÃ®tre Gims, 
Randolph Thompson
</t>
  </si>
  <si>
    <t>Dos CataluÃ±as</t>
  </si>
  <si>
    <t xml:space="preserve">
A documentary that tackles the ideological conflicts surrounding the December 21 election in the country, to the push for sovereignty and subsequent parliamentary declaration of independence and the aftermath.</t>
  </si>
  <si>
    <t xml:space="preserve">
    Directors:
Ãlvaro Longoria, 
Gerardo Olivares
| 
    Stars:
Luis MarÃ­a Anson, 
InÃ©s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</si>
  <si>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</si>
  <si>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</si>
  <si>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</si>
  <si>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</si>
  <si>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</si>
  <si>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</si>
  <si>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</si>
  <si>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</si>
  <si>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</si>
  <si>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</si>
  <si>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</si>
  <si>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</si>
  <si>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ÃƒÂ¢Ã¢'Â¬Ã‚Â¦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</si>
  <si>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</si>
  <si>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</si>
  <si>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summaryÂ Â»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</si>
  <si>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</si>
  <si>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</si>
  <si>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</si>
  <si>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</si>
  <si>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</si>
  <si>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</si>
  <si>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</si>
  <si>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</si>
  <si>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summaryÂ Â»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</si>
  <si>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</si>
  <si>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</si>
  <si>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</si>
  <si>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GarcÃ­a Meza
| 
    Stars:
Ãngela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</si>
  <si>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</si>
  <si>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</si>
  <si>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</si>
  <si>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</si>
  <si>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</si>
  <si>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AndrÃ© Bishop, 
Michael Douglas, 
Richard Gere
</t>
  </si>
  <si>
    <t>Morir para contar</t>
  </si>
  <si>
    <t xml:space="preserve">
"Morir para contar" tells the stories of Spanish war correspondant dead while doing their work.</t>
  </si>
  <si>
    <t xml:space="preserve">
    Director:
HernÃ¡n Zin
| 
    Stars:
David Beriain, 
HernÃ¡n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</si>
  <si>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</si>
  <si>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</si>
  <si>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</si>
  <si>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</si>
  <si>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</si>
  <si>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</si>
  <si>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HonÃ³rio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</si>
  <si>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</si>
  <si>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</si>
  <si>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</si>
  <si>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</si>
  <si>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</si>
  <si>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</si>
  <si>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summaryÂ Â»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</si>
  <si>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</si>
  <si>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</si>
  <si>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summaryÂ Â»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</si>
  <si>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</si>
  <si>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</si>
  <si>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</si>
  <si>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</si>
  <si>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</si>
  <si>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</si>
  <si>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</si>
  <si>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</si>
  <si>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</si>
  <si>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</si>
  <si>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</si>
  <si>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</si>
  <si>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</si>
  <si>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</si>
  <si>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</si>
  <si>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</si>
  <si>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</si>
  <si>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summaryÂ Â»
</t>
  </si>
  <si>
    <t>Sea People</t>
  </si>
  <si>
    <t>(1999 TV Movie)</t>
  </si>
  <si>
    <t xml:space="preserve">
Hume Cronyn, Joan Gregson and Tegan Moss star in this dramatic fantasy about a teenage girl who wants to swim the English Channel. She soon meets an elderly couple who offer her advice, not...                See full summaryÂ Â»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</si>
  <si>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</si>
  <si>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</si>
  <si>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</si>
  <si>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</si>
  <si>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</si>
  <si>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</si>
  <si>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</si>
  <si>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</si>
  <si>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</si>
  <si>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</si>
  <si>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</si>
  <si>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</si>
  <si>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</si>
  <si>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</si>
  <si>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</si>
  <si>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</si>
  <si>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</si>
  <si>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</si>
  <si>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</si>
  <si>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</si>
  <si>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</si>
  <si>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</si>
  <si>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</si>
  <si>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</si>
  <si>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</si>
  <si>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</si>
  <si>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</si>
  <si>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</si>
  <si>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</si>
  <si>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</si>
  <si>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</si>
  <si>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summaryÂ Â»
</t>
  </si>
  <si>
    <t xml:space="preserve">
    Stars:
YÃ»ki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</si>
  <si>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</si>
  <si>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</si>
  <si>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</si>
  <si>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</si>
  <si>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</si>
  <si>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</si>
  <si>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</si>
  <si>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</si>
  <si>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</si>
  <si>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PokÃ©mon: Happy Birthday to You!</t>
  </si>
  <si>
    <t xml:space="preserve">
Today is your big day, and Ash, Pikachu and all their friends are gathering to celebrate with you. Here's to another year of catching PokÃ©mon.</t>
  </si>
  <si>
    <t>KÃ´kyÃ´ shihen Eureka sebun Hai-eboryÃ»shon 1</t>
  </si>
  <si>
    <t xml:space="preserve">
The revolutionary mecha anime returns with the story that was left untold-the earth-shattering incident where Renton's father disappeared.</t>
  </si>
  <si>
    <t xml:space="preserve">
    Directors:
Tomoki KyÃ´da, 
Hisatoshi Shimizu
| 
    Stars:
YÃ»ko Sanpei, 
Kaori Nazuka, 
KÃ´ji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</si>
  <si>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</si>
  <si>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</si>
  <si>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</si>
  <si>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</si>
  <si>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</si>
  <si>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</si>
  <si>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</si>
  <si>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</si>
  <si>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</si>
  <si>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</si>
  <si>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</si>
  <si>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</si>
  <si>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</si>
  <si>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</si>
  <si>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</si>
  <si>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summaryÂ Â»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</si>
  <si>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</si>
  <si>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</si>
  <si>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</si>
  <si>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summaryÂ Â»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</si>
  <si>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</si>
  <si>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</si>
  <si>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</si>
  <si>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</si>
  <si>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</si>
  <si>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summaryÂ Â»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</si>
  <si>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</si>
  <si>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</si>
  <si>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</si>
  <si>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</si>
  <si>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</si>
  <si>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</si>
  <si>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</si>
  <si>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</si>
  <si>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</si>
  <si>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</si>
  <si>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</si>
  <si>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</si>
  <si>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</si>
  <si>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</si>
  <si>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CampodÃ³nico is a successful Spanish businessman whose family owns the largest hotel corporation in all of Spain. For the construction of their first international project they ...                See full summaryÂ Â»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</si>
  <si>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</si>
  <si>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</si>
  <si>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</si>
  <si>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</si>
  <si>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</si>
  <si>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</si>
  <si>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</si>
  <si>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</si>
  <si>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</si>
  <si>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</si>
  <si>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</si>
  <si>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</si>
  <si>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</si>
  <si>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</si>
  <si>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</si>
  <si>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</si>
  <si>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</si>
  <si>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chÃªnsÃ´</t>
  </si>
  <si>
    <t xml:space="preserve">
Giko Nokomura is a delinquent girl and a senior in middle school. She struggles to kill zombies who were her classmates.</t>
  </si>
  <si>
    <t xml:space="preserve">
    Director:
Hiroki Yamaguchi
| 
    Stars:
Mizuho Abe, 
SeijirÃ´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</si>
  <si>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</si>
  <si>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</si>
  <si>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summaryÂ Â»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</si>
  <si>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</si>
  <si>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</si>
  <si>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summaryÂ Â»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</si>
  <si>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</si>
  <si>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</si>
  <si>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summaryÂ Â»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</si>
  <si>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</si>
  <si>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</si>
  <si>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summaryÂ Â»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</si>
  <si>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</si>
  <si>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</si>
  <si>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</si>
  <si>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</si>
  <si>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summaryÂ Â»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</si>
  <si>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</si>
  <si>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</si>
  <si>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summaryÂ Â»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</si>
  <si>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</si>
  <si>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</si>
  <si>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</si>
  <si>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</si>
  <si>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</si>
  <si>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</si>
  <si>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</si>
  <si>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</si>
  <si>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</si>
  <si>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</si>
  <si>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</si>
  <si>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</si>
  <si>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</si>
  <si>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NestlÃ©. This company dominates the global...                See full summaryÂ Â»
</t>
  </si>
  <si>
    <t xml:space="preserve">
    Director:
Urs Schnell
| 
    Stars:
Peter Brabeck, 
Res Gehriger, 
Hanspeter MÃ¼ller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</si>
  <si>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</si>
  <si>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</si>
  <si>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</si>
  <si>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</si>
  <si>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</si>
  <si>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</si>
  <si>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</si>
  <si>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MagallÃ¡n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</si>
  <si>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</si>
  <si>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</si>
  <si>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</si>
  <si>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</si>
  <si>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</si>
  <si>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summaryÂ Â»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</si>
  <si>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</si>
  <si>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</si>
  <si>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</si>
  <si>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</si>
  <si>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</si>
  <si>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summaryÂ Â»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</si>
  <si>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</si>
  <si>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</si>
  <si>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summaryÂ Â»
</t>
  </si>
  <si>
    <t xml:space="preserve">
    Director:
Shaun Rana
| 
    Stars:
Daniell Edwards, 
Sami Darr, 
Anna BÃ¥rd,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</si>
  <si>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</si>
  <si>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</si>
  <si>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</si>
  <si>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</si>
  <si>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</si>
  <si>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</si>
  <si>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</si>
  <si>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summaryÂ Â»
</t>
  </si>
  <si>
    <t xml:space="preserve">
    Director:
Cornel Gheorghita
| 
    Stars:
Natalia Cebanu, 
Constantin Florescu, 
Sorin FrÃ¢ncu, 
Balint Geo
</t>
  </si>
  <si>
    <t>Resistance</t>
  </si>
  <si>
    <t xml:space="preserve">
80 years ago antibiotics revolutionized medicine. Only now are we realizing the potentially catastrophic consequences of these miracle drugs. The question is: have we reached a point where ...                See full summaryÂ Â»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</si>
  <si>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</si>
  <si>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</si>
  <si>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</si>
  <si>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ZezÃ©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</si>
  <si>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</si>
  <si>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summaryÂ Â»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</si>
  <si>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</si>
  <si>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</si>
  <si>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</si>
  <si>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</si>
  <si>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</si>
  <si>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</si>
  <si>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</si>
  <si>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</si>
  <si>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</si>
  <si>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</si>
  <si>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</si>
  <si>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</si>
  <si>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</si>
  <si>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</si>
  <si>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summaryÂ Â»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</si>
  <si>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</si>
  <si>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</si>
  <si>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</si>
  <si>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</si>
  <si>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</si>
  <si>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summaryÂ Â»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</si>
  <si>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</si>
  <si>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</si>
  <si>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summaryÂ Â»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</si>
  <si>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</si>
  <si>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</si>
  <si>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</si>
  <si>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</si>
  <si>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</si>
  <si>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</si>
  <si>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</si>
  <si>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</si>
  <si>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</si>
  <si>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</si>
  <si>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</si>
  <si>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summaryÂ Â»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</si>
  <si>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</si>
  <si>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</si>
  <si>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</si>
  <si>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</si>
  <si>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</si>
  <si>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</si>
  <si>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</si>
  <si>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</si>
  <si>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</si>
  <si>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</si>
  <si>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</si>
  <si>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</si>
  <si>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</si>
  <si>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</si>
  <si>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</si>
  <si>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</si>
  <si>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</si>
  <si>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</si>
  <si>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</si>
  <si>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</si>
  <si>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ItÃ´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</si>
  <si>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</si>
  <si>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</si>
  <si>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</si>
  <si>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summaryÂ Â»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</si>
  <si>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</si>
  <si>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</si>
  <si>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</si>
  <si>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</si>
  <si>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</si>
  <si>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</si>
  <si>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</si>
  <si>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</si>
  <si>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</si>
  <si>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</si>
  <si>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</si>
  <si>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</si>
  <si>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</si>
  <si>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</si>
  <si>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</si>
  <si>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</si>
  <si>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KÃ¼per, 
Felix Klare, 
Anna Maria MÃ¼he,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</si>
  <si>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</si>
  <si>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</si>
  <si>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</si>
  <si>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summaryÂ Â»
</t>
  </si>
  <si>
    <t xml:space="preserve">
    Director:
LÃ´ Politi
| 
    Stars:
JesuÃ­ta Barbosa, 
Laura Neiva, 
Criolo, 
Paulo AmÃ©rico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</si>
  <si>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</si>
  <si>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</si>
  <si>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</si>
  <si>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</si>
  <si>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summaryÂ Â»
</t>
  </si>
  <si>
    <t xml:space="preserve">
    Director:
Rudolf Buitendach
| 
    Stars:
Isaach De BankolÃ©,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</si>
  <si>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</si>
  <si>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</si>
  <si>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GÃ¼nes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</si>
  <si>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</si>
  <si>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</si>
  <si>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</si>
  <si>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Â¡QuÃ© chimba de Navidad!</t>
  </si>
  <si>
    <t xml:space="preserve">
Before the events of S1, Juanquini, El Ã‘ato and Captain GonzÃ¡lez shared one Christmas wish: being courageous enough to change their lives. One mysterious character, El DaÃ±ado, could be the one who makes their dreams come true.</t>
  </si>
  <si>
    <t xml:space="preserve">
    Director:
Juan Camilo Pinzon
| 
    Stars:
Luis Eduardo Arango, 
JuliÃ¡n Cerati, 
Aura Cristina Geithner, 
Mariana GÃ³mez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</si>
  <si>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</si>
  <si>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</si>
  <si>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</si>
  <si>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</si>
  <si>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</si>
  <si>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summaryÂ Â»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</si>
  <si>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</si>
  <si>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</si>
  <si>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</si>
  <si>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</si>
  <si>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</si>
  <si>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</si>
  <si>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</si>
  <si>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</si>
  <si>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AgustÃ­n AristarÃ¡n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</si>
  <si>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</si>
  <si>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</si>
  <si>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</si>
  <si>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</si>
  <si>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</si>
  <si>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</si>
  <si>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</si>
  <si>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</si>
  <si>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</si>
  <si>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</si>
  <si>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</si>
  <si>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</si>
  <si>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</si>
  <si>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</si>
  <si>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</si>
  <si>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</si>
  <si>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</si>
  <si>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summaryÂ Â»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</si>
  <si>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</si>
  <si>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</si>
  <si>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</si>
  <si>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</si>
  <si>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</si>
  <si>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RÃ¶hm,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</si>
  <si>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</si>
  <si>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</si>
  <si>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</si>
  <si>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</si>
  <si>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</si>
  <si>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</si>
  <si>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</si>
  <si>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summaryÂ Â»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</si>
  <si>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</si>
  <si>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</si>
  <si>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</si>
  <si>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</si>
  <si>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</si>
  <si>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</si>
  <si>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MarÃ­a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</si>
  <si>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</si>
  <si>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</si>
  <si>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</si>
  <si>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</si>
  <si>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RyÃ´ KatÃ´,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</si>
  <si>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</si>
  <si>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</si>
  <si>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</si>
  <si>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</si>
  <si>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</si>
  <si>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</si>
  <si>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</si>
  <si>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</si>
  <si>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</si>
  <si>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</si>
  <si>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</si>
  <si>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</si>
  <si>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summaryÂ Â»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</si>
  <si>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</si>
  <si>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</si>
  <si>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</si>
  <si>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</si>
  <si>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</si>
  <si>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</si>
  <si>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PÃ¡lfi
| 
    Stars:
Csongor Szalay, 
SÃ¡ra Vida, 
Anna Kubik, 
AndrÃ¡s FaragÃ³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</si>
  <si>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</si>
  <si>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</si>
  <si>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</si>
  <si>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</si>
  <si>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</si>
  <si>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</si>
  <si>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</si>
  <si>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EscribÃ  co-presents this Spanish cooking competition, bake-off style.</t>
  </si>
  <si>
    <t xml:space="preserve">
    Stars:
Pepa Charro, 
Christian EscribÃ ,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</si>
  <si>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</si>
  <si>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</si>
  <si>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</si>
  <si>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</si>
  <si>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Ã€lex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</si>
  <si>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</si>
  <si>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</si>
  <si>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</si>
  <si>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</si>
  <si>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</si>
  <si>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</si>
  <si>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summaryÂ Â»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</si>
  <si>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</si>
  <si>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</si>
  <si>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</si>
  <si>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</si>
  <si>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</si>
  <si>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</si>
  <si>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</si>
  <si>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</si>
  <si>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</si>
  <si>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SanchÃ©z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</si>
  <si>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</si>
  <si>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</si>
  <si>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</si>
  <si>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</si>
  <si>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</si>
  <si>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</si>
  <si>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</si>
  <si>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</si>
  <si>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</si>
  <si>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</si>
  <si>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</si>
  <si>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</si>
  <si>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</si>
  <si>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</si>
  <si>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</si>
  <si>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</si>
  <si>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</si>
  <si>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</si>
  <si>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</si>
  <si>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</si>
  <si>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</si>
  <si>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</si>
  <si>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summaryÂ Â»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</si>
  <si>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</si>
  <si>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</si>
  <si>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</si>
  <si>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</si>
  <si>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</si>
  <si>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</si>
  <si>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</si>
  <si>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</si>
  <si>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</si>
  <si>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</si>
  <si>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</si>
  <si>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</si>
  <si>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</si>
  <si>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</si>
  <si>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</si>
  <si>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</si>
  <si>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</si>
  <si>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</si>
  <si>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</si>
  <si>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</si>
  <si>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</si>
  <si>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</si>
  <si>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</si>
  <si>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ThÃ©o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</si>
  <si>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</si>
  <si>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</si>
  <si>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summaryÂ Â»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</si>
  <si>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</si>
  <si>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</si>
  <si>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</si>
  <si>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</si>
  <si>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</si>
  <si>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</si>
  <si>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</si>
  <si>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</si>
  <si>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</si>
  <si>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</si>
  <si>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</si>
  <si>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</si>
  <si>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RÃ¸nning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</si>
  <si>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</si>
  <si>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</si>
  <si>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</si>
  <si>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</si>
  <si>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</si>
  <si>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BalaguerÃ³
| 
    Stars:
Barbe, 
Ander Cortes, 
Ibai Llanos, 
Loli MartÃ­n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</si>
  <si>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</si>
  <si>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</si>
  <si>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</si>
  <si>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</si>
  <si>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</si>
  <si>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</si>
  <si>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</si>
  <si>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</si>
  <si>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</si>
  <si>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</si>
  <si>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DÃ­az, 
Cristina LÃ³pez PÃ©rez,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</si>
  <si>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</si>
  <si>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</si>
  <si>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</si>
  <si>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</si>
  <si>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</si>
  <si>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</si>
  <si>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</si>
  <si>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summaryÂ Â»
</t>
  </si>
  <si>
    <t xml:space="preserve">
    Director:
MartÃ­n Sastre
| 
    Stars:
Natalia Oreiro, 
MerlÃ­n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</si>
  <si>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</si>
  <si>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</si>
  <si>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</si>
  <si>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</si>
  <si>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summaryÂ Â»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</si>
  <si>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</si>
  <si>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</si>
  <si>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summaryÂ Â»
</t>
  </si>
  <si>
    <t xml:space="preserve">
    Director:
Ã–mer Ugur
| 
    Stars:
Ufuk Ã–zkan, 
Firat Tanis, 
BÃ¼lent Ã‡olak,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</si>
  <si>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</si>
  <si>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summaryÂ Â»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</si>
  <si>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</si>
  <si>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</si>
  <si>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</si>
  <si>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</si>
  <si>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</si>
  <si>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</si>
  <si>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</si>
  <si>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KÃ´an KidÃ´ SÃ´satai TokusÃ´-han</t>
  </si>
  <si>
    <t xml:space="preserve">
The Special Investigation Unit is a secret force of specialists in various fields. The unit is under the direct control of the head of the Tokyo Metropolitan Police Department Security ...                See full summaryÂ Â»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</si>
  <si>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</si>
  <si>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</si>
  <si>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</si>
  <si>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</si>
  <si>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</si>
  <si>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</si>
  <si>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summaryÂ Â»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</si>
  <si>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</si>
  <si>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</si>
  <si>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summaryÂ Â»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</si>
  <si>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</si>
  <si>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</si>
  <si>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</si>
  <si>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</si>
  <si>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</si>
  <si>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</si>
  <si>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</si>
  <si>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</si>
  <si>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</si>
  <si>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summaryÂ Â»
</t>
  </si>
  <si>
    <t xml:space="preserve">
    Director:
Dorian FernÃ¡ndez-Moris
| 
    Stars:
JÃ¼rgen GÃ¶mez,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</si>
  <si>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</si>
  <si>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</si>
  <si>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</si>
  <si>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</si>
  <si>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</si>
  <si>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</si>
  <si>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</si>
  <si>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</si>
  <si>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BeltrÃ¡n, 
Diego Camargo, 
Catalina GuzmÃ¡n,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</si>
  <si>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</si>
  <si>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</si>
  <si>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</si>
  <si>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</si>
  <si>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summaryÂ Â»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</si>
  <si>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</si>
  <si>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</si>
  <si>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</si>
  <si>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</si>
  <si>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</si>
  <si>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</si>
  <si>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GonÃ§alves,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</si>
  <si>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</si>
  <si>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summaryÂ Â»
</t>
  </si>
  <si>
    <t xml:space="preserve">
    Director:
Piero Vivarelli
| 
    Stars:
TotÃ², 
Rita Pavone, 
Fabrizio Capucci, 
Lina Volonghi
</t>
  </si>
  <si>
    <t>Die PrÃ¤senz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</si>
  <si>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</si>
  <si>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NÃ¶hren,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</si>
  <si>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</si>
  <si>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</si>
  <si>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</si>
  <si>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</si>
  <si>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</si>
  <si>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</si>
  <si>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</si>
  <si>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</si>
  <si>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SchÃ¶ne-Radunski, 
Hans-Heinrich Hardt, 
Claudia Jacob, 
Sebastian FrÃ¤sdorf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</si>
  <si>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</si>
  <si>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</si>
  <si>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</si>
  <si>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</si>
  <si>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summaryÂ Â»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</si>
  <si>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</si>
  <si>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</si>
  <si>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</si>
  <si>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</si>
  <si>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</si>
  <si>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</si>
  <si>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PacÃ­ficum</t>
  </si>
  <si>
    <t xml:space="preserve">
Four scientists provide sweeping and intime narration of majestic coast of Peru from land, air and sea.</t>
  </si>
  <si>
    <t xml:space="preserve">
    Director:
Mariana Tschudi
| 
    Star:
Milene VÃ¡squez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</si>
  <si>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</si>
  <si>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</si>
  <si>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</si>
  <si>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</si>
  <si>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</si>
  <si>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</si>
  <si>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</si>
  <si>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</si>
  <si>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</si>
  <si>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</si>
  <si>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</si>
  <si>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</si>
  <si>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</si>
  <si>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</si>
  <si>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</si>
  <si>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</si>
  <si>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</si>
  <si>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</si>
  <si>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</si>
  <si>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</si>
  <si>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</si>
  <si>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</si>
  <si>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</si>
  <si>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</si>
  <si>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</si>
  <si>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</si>
  <si>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</si>
  <si>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</si>
  <si>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</si>
  <si>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</si>
  <si>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</si>
  <si>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</si>
  <si>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</si>
  <si>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</si>
  <si>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</si>
  <si>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</si>
  <si>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</si>
  <si>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</si>
  <si>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</si>
  <si>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</si>
  <si>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</si>
  <si>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</si>
  <si>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</si>
  <si>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</si>
  <si>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</si>
  <si>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</si>
  <si>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</si>
  <si>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summaryÂ Â»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</si>
  <si>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</si>
  <si>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</si>
  <si>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</si>
  <si>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</si>
  <si>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</si>
  <si>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</si>
  <si>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</si>
  <si>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summaryÂ Â»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</si>
  <si>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</si>
  <si>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</si>
  <si>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</si>
  <si>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</si>
  <si>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</si>
  <si>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summaryÂ Â»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</si>
  <si>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</si>
  <si>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</si>
  <si>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</si>
  <si>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</si>
  <si>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summaryÂ Â»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</si>
  <si>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</si>
  <si>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</si>
  <si>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summaryÂ Â»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</si>
  <si>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</si>
  <si>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</si>
  <si>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</si>
  <si>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</si>
  <si>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</si>
  <si>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</si>
  <si>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</si>
  <si>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</si>
  <si>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</si>
  <si>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</si>
  <si>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</si>
  <si>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</si>
  <si>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</si>
  <si>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</si>
  <si>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DarÃ­n.</t>
  </si>
  <si>
    <t xml:space="preserve">
    Director:
Carlos Kaimakamian Carrau
| 
    Stars:
Ramiro Archain, 
Emiliano Carrazzone, 
Miguel Di Lemme, 
Ricardo DarÃ­n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</si>
  <si>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</si>
  <si>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</si>
  <si>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</si>
  <si>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</si>
  <si>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</si>
  <si>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</si>
  <si>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</si>
  <si>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</si>
  <si>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</si>
  <si>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</si>
  <si>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AtaÃºd Blanco: El Juego DiabÃ³lico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</si>
  <si>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</si>
  <si>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DamiÃ¡n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</si>
  <si>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</si>
  <si>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</si>
  <si>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</si>
  <si>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</si>
  <si>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</si>
  <si>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</si>
  <si>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</si>
  <si>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</si>
  <si>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summaryÂ Â»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</si>
  <si>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</si>
  <si>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</si>
  <si>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</si>
  <si>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</si>
  <si>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</si>
  <si>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</si>
  <si>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</si>
  <si>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</si>
  <si>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</si>
  <si>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summaryÂ Â»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</si>
  <si>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</si>
  <si>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</si>
  <si>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</si>
  <si>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</si>
  <si>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</si>
  <si>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</si>
  <si>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</si>
  <si>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</si>
  <si>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</si>
  <si>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</si>
  <si>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</si>
  <si>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</si>
  <si>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</si>
  <si>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</si>
  <si>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</si>
  <si>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</si>
  <si>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</si>
  <si>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</si>
  <si>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</si>
  <si>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</si>
  <si>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</si>
  <si>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</si>
  <si>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</si>
  <si>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MartÃ­n Bossi
</t>
  </si>
  <si>
    <t>Mo lun</t>
  </si>
  <si>
    <t xml:space="preserve">
Liu Chenchen, a free-spirited young woman, rebels against her wealthy family and elopes with her boyfriend to join a cruise-bond treasure hunt. But what began as an innocent game with ...                See full summaryÂ Â»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</si>
  <si>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</si>
  <si>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</si>
  <si>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</si>
  <si>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</si>
  <si>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</si>
  <si>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</si>
  <si>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summaryÂ Â»
</t>
  </si>
  <si>
    <t xml:space="preserve">
    Stars:
Yi Lu, 
Xin-ran Tao, 
Wenkang Yuan, 
Zanilia Zhao
</t>
  </si>
  <si>
    <t>Guatemala: CorazÃ³n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</si>
  <si>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</si>
  <si>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</si>
  <si>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</si>
  <si>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</si>
  <si>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</si>
  <si>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</si>
  <si>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</si>
  <si>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</si>
  <si>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</si>
  <si>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</si>
  <si>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</si>
  <si>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</si>
  <si>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</si>
  <si>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</si>
  <si>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</si>
  <si>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</si>
  <si>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summaryÂ Â»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</si>
  <si>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</si>
  <si>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</si>
  <si>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</si>
  <si>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</si>
  <si>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summaryÂ Â»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</si>
  <si>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</si>
  <si>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</si>
  <si>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</si>
  <si>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</si>
  <si>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</si>
  <si>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summaryÂ Â»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</si>
  <si>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</si>
  <si>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</si>
  <si>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</si>
  <si>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</si>
  <si>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</si>
  <si>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summaryÂ Â»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</si>
  <si>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</si>
  <si>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</si>
  <si>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</si>
  <si>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</si>
  <si>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</si>
  <si>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</si>
  <si>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</si>
  <si>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</si>
  <si>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</si>
  <si>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FujÃ®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</si>
  <si>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</si>
  <si>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</si>
  <si>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FernÃ¡ndez-Moris
| 
    Stars:
Miguel Arce, 
Attilia Boschetti, 
MathÃ­as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</si>
  <si>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</si>
  <si>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</si>
  <si>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</si>
  <si>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</si>
  <si>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</si>
  <si>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</si>
  <si>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</si>
  <si>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</si>
  <si>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</si>
  <si>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</si>
  <si>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</si>
  <si>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</si>
  <si>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</si>
  <si>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</si>
  <si>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</si>
  <si>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</si>
  <si>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Â¡A cantar!</t>
  </si>
  <si>
    <t xml:space="preserve">
Six people compete for a 30,000 euro reward by singing popular songs.</t>
  </si>
  <si>
    <t xml:space="preserve">
    Stars:
Ricky Merino, 
Barbara Orti, 
Gianni Calchetti, 
Maysa MonÃ§Ã£o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</si>
  <si>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</si>
  <si>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</si>
  <si>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</si>
  <si>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</si>
  <si>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summaryÂ Â»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</si>
  <si>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</si>
  <si>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</si>
  <si>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</si>
  <si>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</si>
  <si>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</si>
  <si>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</si>
  <si>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</si>
  <si>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</si>
  <si>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</si>
  <si>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summaryÂ Â»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</si>
  <si>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</si>
  <si>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</si>
  <si>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</si>
  <si>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</si>
  <si>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</si>
  <si>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</si>
  <si>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</si>
  <si>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</si>
  <si>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</si>
  <si>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</si>
  <si>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</si>
  <si>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MatÃ­as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</si>
  <si>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</si>
  <si>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</si>
  <si>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</si>
  <si>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</si>
  <si>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</si>
  <si>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</si>
  <si>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</si>
  <si>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</si>
  <si>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</si>
  <si>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</si>
  <si>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</si>
  <si>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</si>
  <si>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</si>
  <si>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summaryÂ Â»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</si>
  <si>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</si>
  <si>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</si>
  <si>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</si>
  <si>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</si>
  <si>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</si>
  <si>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</si>
  <si>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GonzÃ¡lez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</si>
  <si>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</si>
  <si>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</si>
  <si>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</si>
  <si>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</si>
  <si>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</si>
  <si>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HyltÃ©n-Cavallius
| 
    Stars:
Edvard Persson, 
George Fant, 
Elsie Albiin, 
Gunnel BrostrÃ¶m
</t>
  </si>
  <si>
    <t>La guerra contra las mujeres</t>
  </si>
  <si>
    <t xml:space="preserve">
A documentary examining the global phenomenon of rape as a "weapon of war" in various conflict zones, including Bosnia and the Democratic Republic of Congo.</t>
  </si>
  <si>
    <t xml:space="preserve">
    Director:
HernÃ¡n Zin
</t>
  </si>
  <si>
    <t>Gamunui wigi: Gamunui yeonggwang 2</t>
  </si>
  <si>
    <t xml:space="preserve">
Mrs. Hong is the crime boss for a large mafia group. She orders her two sons, Kyung-Jae and Suk-Jae to find an elite wife for her eldest son In-Jae. In-Jae then meets beautiful Jin-Kyung, ...                See full summaryÂ Â»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</si>
  <si>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</si>
  <si>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</si>
  <si>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</si>
  <si>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</si>
  <si>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</si>
  <si>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</si>
  <si>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</si>
  <si>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</si>
  <si>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</si>
  <si>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</si>
  <si>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summaryÂ Â»
</t>
  </si>
  <si>
    <t xml:space="preserve">
    Director:
Pablo ParÃ©s
| 
    Stars:
Caro Angus, 
Dany Casco, 
Walter CornÃ¡s, 
Chucho FernÃ¡ndez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</si>
  <si>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</si>
  <si>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</si>
  <si>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</si>
  <si>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</si>
  <si>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</si>
  <si>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</si>
  <si>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</si>
  <si>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</si>
  <si>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</si>
  <si>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</si>
  <si>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</si>
  <si>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</si>
  <si>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summaryÂ Â»
</t>
  </si>
  <si>
    <t xml:space="preserve">
    Director:
Esteban RamÃ­rez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</si>
  <si>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</si>
  <si>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summaryÂ Â»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</si>
  <si>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</si>
  <si>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</si>
  <si>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</si>
  <si>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</si>
  <si>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</si>
  <si>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</si>
  <si>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</si>
  <si>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</si>
  <si>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</si>
  <si>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</si>
  <si>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</si>
  <si>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</si>
  <si>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</si>
  <si>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</si>
  <si>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</si>
  <si>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</si>
  <si>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</si>
  <si>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summaryÂ Â»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</si>
  <si>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</si>
  <si>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</si>
  <si>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</si>
  <si>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</si>
  <si>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</si>
  <si>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</si>
  <si>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</si>
  <si>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</si>
  <si>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</si>
  <si>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PatrÃ­cia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</si>
  <si>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</si>
  <si>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</si>
  <si>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</si>
  <si>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</si>
  <si>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</si>
  <si>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</si>
  <si>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</si>
  <si>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</si>
  <si>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</si>
  <si>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summaryÂ Â»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</si>
  <si>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</si>
  <si>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</si>
  <si>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</si>
  <si>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</si>
  <si>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</si>
  <si>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</si>
  <si>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</si>
  <si>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</si>
  <si>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</si>
  <si>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</si>
  <si>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MorÃ¡n,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</si>
  <si>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</si>
  <si>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</si>
  <si>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</si>
  <si>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</si>
  <si>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</si>
  <si>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</si>
  <si>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</si>
  <si>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</si>
  <si>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</si>
  <si>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</si>
  <si>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</si>
  <si>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</si>
  <si>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</si>
  <si>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</si>
  <si>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</si>
  <si>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AlcÃ¡ntara,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</si>
  <si>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</si>
  <si>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</si>
  <si>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</si>
  <si>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</si>
  <si>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</si>
  <si>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summaryÂ Â»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</si>
  <si>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</si>
  <si>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</si>
  <si>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</si>
  <si>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</si>
  <si>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</si>
  <si>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BrÃ¼hl and Lena Meyer-Landrut.</t>
  </si>
  <si>
    <t xml:space="preserve">
    Stars:
Frank Elstner, 
Jan BÃ¶hmermann,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</si>
  <si>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</si>
  <si>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</si>
  <si>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</si>
  <si>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</si>
  <si>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</si>
  <si>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NoÃ©mie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</si>
  <si>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</si>
  <si>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</si>
  <si>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</si>
  <si>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</si>
  <si>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</si>
  <si>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</si>
  <si>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</si>
  <si>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</si>
  <si>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</si>
  <si>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</si>
  <si>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</si>
  <si>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</si>
  <si>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</si>
  <si>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</si>
  <si>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</si>
  <si>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</si>
  <si>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TÃº no eres especial</t>
  </si>
  <si>
    <t xml:space="preserve">
16-year-old Amaia is forced to leave Barcelona behind to move to SalavarrÃ­a, the Navarrese hometown of her grandmother, who was believed to be a witch - and whose powers Amaia might have inherited.</t>
  </si>
  <si>
    <t xml:space="preserve">
    Stars:
Jordi Aguilar, 
Unai Arana, 
DÃ¨lia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</si>
  <si>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</si>
  <si>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</si>
  <si>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</si>
  <si>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</si>
  <si>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</si>
  <si>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</si>
  <si>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</si>
  <si>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</si>
  <si>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</si>
  <si>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</si>
  <si>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summaryÂ Â»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</si>
  <si>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</si>
  <si>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</si>
  <si>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summaryÂ Â»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</si>
  <si>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</si>
  <si>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</si>
  <si>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</si>
  <si>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</si>
  <si>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</si>
  <si>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</si>
  <si>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</si>
  <si>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</si>
  <si>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</si>
  <si>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</si>
  <si>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</si>
  <si>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</si>
  <si>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</si>
  <si>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</si>
  <si>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</si>
  <si>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summaryÂ Â»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</si>
  <si>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</si>
  <si>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</si>
  <si>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</si>
  <si>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</si>
  <si>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</si>
  <si>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</si>
  <si>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</si>
  <si>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</si>
  <si>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</si>
  <si>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</si>
  <si>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</si>
  <si>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</si>
  <si>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</si>
  <si>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</si>
  <si>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</si>
  <si>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</si>
  <si>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</si>
  <si>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</si>
  <si>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</si>
  <si>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</si>
  <si>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</si>
  <si>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</si>
  <si>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summaryÂ Â»
</t>
  </si>
  <si>
    <t xml:space="preserve">
    Director:
NicolÃ¡s LÃ³pez
| 
    Stars:
Ariel Levy, 
NicolÃ¡s MartÃ­nez,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</si>
  <si>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</si>
  <si>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</si>
  <si>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</si>
  <si>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</si>
  <si>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summaryÂ Â»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</si>
  <si>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</si>
  <si>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</si>
  <si>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</si>
  <si>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</si>
  <si>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</si>
  <si>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</si>
  <si>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</si>
  <si>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</si>
  <si>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</si>
  <si>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</si>
  <si>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</si>
  <si>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</si>
  <si>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summaryÂ Â»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</si>
  <si>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</si>
  <si>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</si>
  <si>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</si>
  <si>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</si>
  <si>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</si>
  <si>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summaryÂ Â»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</si>
  <si>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</si>
  <si>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</si>
  <si>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</si>
  <si>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</si>
  <si>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</si>
  <si>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</si>
  <si>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</si>
  <si>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</si>
  <si>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</si>
  <si>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summaryÂ Â»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</si>
  <si>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</si>
  <si>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</si>
  <si>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</si>
  <si>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</si>
  <si>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</si>
  <si>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</si>
  <si>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</si>
  <si>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</si>
  <si>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</si>
  <si>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</si>
  <si>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</si>
  <si>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summaryÂ Â»
</t>
  </si>
  <si>
    <t>Tum... Ho Na!</t>
  </si>
  <si>
    <t xml:space="preserve">
Tall, attractive Anajli, in the company of two female friends in a convertible are stranded with a flat tire. Unable to change the tire, they wait for someone to help them. It is then they ...                See full summaryÂ Â»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</si>
  <si>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</si>
  <si>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</si>
  <si>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</si>
  <si>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summaryÂ Â»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</si>
  <si>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</si>
  <si>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</si>
  <si>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</si>
  <si>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</si>
  <si>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</si>
  <si>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</si>
  <si>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summaryÂ Â»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</si>
  <si>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</si>
  <si>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</si>
  <si>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</si>
  <si>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</si>
  <si>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</si>
  <si>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</si>
  <si>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</si>
  <si>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</si>
  <si>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</si>
  <si>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MarÃ­a Nela Sinisterra
</t>
  </si>
  <si>
    <t>RÃ¡dio Coisa Mais Linda</t>
  </si>
  <si>
    <t xml:space="preserve">
    Stars:
Maria Casadevall, 
Pathy Dejesus, 
Mel Lisboa, 
Larissa Nunes
</t>
  </si>
  <si>
    <t>Felix Lobrecht: Hype</t>
  </si>
  <si>
    <t xml:space="preserve">
    Director:
Jan-Peter Horns
| 
    Star:
Felix Lobrecht
</t>
  </si>
  <si>
    <t>DaniÃ«l Arends: Carte blanche</t>
  </si>
  <si>
    <t xml:space="preserve">
DaniÃ«l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</si>
  <si>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DaniÃ«l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</si>
  <si>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</si>
  <si>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</si>
  <si>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</si>
  <si>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</si>
  <si>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</si>
  <si>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</si>
  <si>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</si>
  <si>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</si>
  <si>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</si>
  <si>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PÃ¡ez Cubells
| 
    Stars:
GermÃ¡n Palacios, 
BenjamÃ­n VicuÃ±a,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</si>
  <si>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</si>
  <si>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</si>
  <si>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</si>
  <si>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</si>
  <si>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</si>
  <si>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</si>
  <si>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</si>
  <si>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summaryÂ Â»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</si>
  <si>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</si>
  <si>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</si>
  <si>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</si>
  <si>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JÃ¸rg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</si>
  <si>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</si>
  <si>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</si>
  <si>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</si>
  <si>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</si>
  <si>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</si>
  <si>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</si>
  <si>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</si>
  <si>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</si>
  <si>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</si>
  <si>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TamiÃ´</t>
  </si>
  <si>
    <t xml:space="preserve">
One day, the current prime minister of Japan, Muto Taizan, and his useless son, Sho, suddenly discover that they have switched bodies. With no known cause or solution at hand, Sho ...                See full summaryÂ Â»
</t>
  </si>
  <si>
    <t xml:space="preserve">
    Stars:
Ken'ichi EndÃ´,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</si>
  <si>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</si>
  <si>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summaryÂ Â»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</si>
  <si>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</si>
  <si>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</si>
  <si>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summaryÂ Â»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</si>
  <si>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</si>
  <si>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</si>
  <si>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</si>
  <si>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</si>
  <si>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</si>
  <si>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</si>
  <si>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</si>
  <si>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</si>
  <si>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summaryÂ Â»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</si>
  <si>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</si>
  <si>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</si>
  <si>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</si>
  <si>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</si>
  <si>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</si>
  <si>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</si>
  <si>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</si>
  <si>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</si>
  <si>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</si>
  <si>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</si>
  <si>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</si>
  <si>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summaryÂ Â»
</t>
  </si>
  <si>
    <t xml:space="preserve">
    Director:
Jake Wade Wall
| 
    Stars:
Avery Atchley, 
Savannah Atchley, 
Marilyn Baxter, 
Michaela Beach
</t>
  </si>
  <si>
    <t>Tokyo kaiki zake</t>
  </si>
  <si>
    <t xml:space="preserve">
    Stars:
YÃ´suke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</si>
  <si>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</si>
  <si>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</si>
  <si>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</si>
  <si>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</si>
  <si>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</si>
  <si>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</si>
  <si>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summaryÂ Â»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</si>
  <si>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</si>
  <si>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</si>
  <si>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</si>
  <si>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</si>
  <si>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</si>
  <si>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</si>
  <si>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</si>
  <si>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</si>
  <si>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</si>
  <si>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</si>
  <si>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</si>
  <si>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</si>
  <si>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</si>
  <si>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</si>
  <si>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</si>
  <si>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</si>
  <si>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summaryÂ Â»
</t>
  </si>
  <si>
    <t xml:space="preserve">
    Stars:
Mayu Miyamoto, 
Lisa NaitÃ´,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</si>
  <si>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</si>
  <si>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</si>
  <si>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</si>
  <si>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</si>
  <si>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</si>
  <si>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</si>
  <si>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</si>
  <si>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</si>
  <si>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</si>
  <si>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</si>
  <si>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</si>
  <si>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</si>
  <si>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</si>
  <si>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SeÃ¡n Ã“ CualÃ¡in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</si>
  <si>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</si>
  <si>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</si>
  <si>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</si>
  <si>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</si>
  <si>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</si>
  <si>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</si>
  <si>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</si>
  <si>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Â« Je Parle Toute Seule Â», that will get her the award "MoliÃ¨re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</si>
  <si>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</si>
  <si>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</si>
  <si>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summaryÂ Â»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</si>
  <si>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</si>
  <si>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</si>
  <si>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</si>
  <si>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</si>
  <si>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</si>
  <si>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</si>
  <si>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</si>
  <si>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</si>
  <si>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</si>
  <si>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</si>
  <si>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summaryÂ Â»
</t>
  </si>
  <si>
    <t>Mexico DiseÃ±a</t>
  </si>
  <si>
    <t xml:space="preserve">
Young fashion designers vie for the chance to become Mexico's next big talent by competing before judges in grueling tests of creativity and stamina.</t>
  </si>
  <si>
    <t xml:space="preserve">
    Stars:
Renato Lopez, 
Emilio Aguado, 
Claudia CÃ¡ndano, 
Manuel DÃ­az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</si>
  <si>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</si>
  <si>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</si>
  <si>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</si>
  <si>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</si>
  <si>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</si>
  <si>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</si>
  <si>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</si>
  <si>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</si>
  <si>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</si>
  <si>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</si>
  <si>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</si>
  <si>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RuÃ­z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</si>
  <si>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</si>
  <si>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</si>
  <si>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</si>
  <si>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</si>
  <si>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</si>
  <si>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</si>
  <si>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StorhÃ¸i,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</si>
  <si>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</si>
  <si>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summaryÂ Â»
</t>
  </si>
  <si>
    <t xml:space="preserve">
    Director:
Tom Lass
| 
    Stars:
Amelie Kiefer, 
Tom Lass, 
Martina SchÃ¶ne-Radunski,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</si>
  <si>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</si>
  <si>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</si>
  <si>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</si>
  <si>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</si>
  <si>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superaciÃ³n</t>
  </si>
  <si>
    <t xml:space="preserve">
Alexis Viera, una historia de superaciÃ³n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</si>
  <si>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</si>
  <si>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</si>
  <si>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summaryÂ Â»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</si>
  <si>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</si>
  <si>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</si>
  <si>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summaryÂ Â»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</si>
  <si>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</si>
  <si>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</si>
  <si>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summaryÂ Â»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</si>
  <si>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</si>
  <si>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</si>
  <si>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</si>
  <si>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Ãdolo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</si>
  <si>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</si>
  <si>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</si>
  <si>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</si>
  <si>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</si>
  <si>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</si>
  <si>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dÃ¶da ett barn</t>
  </si>
  <si>
    <t xml:space="preserve">
Drama, Short            </t>
  </si>
  <si>
    <t xml:space="preserve">
Depicting minutes before and after a child is killed by a car.</t>
  </si>
  <si>
    <t xml:space="preserve">
    Director:
GÃ¶sta Werner
| 
    Stars:
Gunnar SjÃ¶berg, 
Marie-Anne CondÃ©, 
Karl-Erik ForsgÃ¥rdh,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</si>
  <si>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</si>
  <si>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</si>
  <si>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</si>
  <si>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</si>
  <si>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</si>
  <si>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</si>
  <si>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</si>
  <si>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</si>
  <si>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</si>
  <si>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</si>
  <si>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</si>
  <si>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</si>
  <si>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</si>
  <si>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</si>
  <si>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</si>
  <si>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</si>
  <si>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</si>
  <si>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summaryÂ Â»
</t>
  </si>
  <si>
    <t xml:space="preserve">
    Directors:
Ben Sturgulewski, 
Nick Waggoner
| 
    Stars:
Cody Barnhill, 
Casey Ogle, 
Sierra Quitiquit, 
Alex Monot
</t>
  </si>
  <si>
    <t>ParchÃ­s: El documental</t>
  </si>
  <si>
    <t xml:space="preserve">
A documentary about the rise and fall of the Spanish children's music group, Parchis.</t>
  </si>
  <si>
    <t xml:space="preserve">
    Director:
Daniel Arasanz
| 
    Stars:
Eva Mariol, 
Imma Cabecerans, 
JoaquÃ­n Oristrell, 
Ãngel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</si>
  <si>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</si>
  <si>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</si>
  <si>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</si>
  <si>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</si>
  <si>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</si>
  <si>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</si>
  <si>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</si>
  <si>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</si>
  <si>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</si>
  <si>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</si>
  <si>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</si>
  <si>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</si>
  <si>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</si>
  <si>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</si>
  <si>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</si>
  <si>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</si>
  <si>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</si>
  <si>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</si>
  <si>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</si>
  <si>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</si>
  <si>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</si>
  <si>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</si>
  <si>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</si>
  <si>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</si>
  <si>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</si>
  <si>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</si>
  <si>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</si>
  <si>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</si>
  <si>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</si>
  <si>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</si>
  <si>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</si>
  <si>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</si>
  <si>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</si>
  <si>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summaryÂ Â»
</t>
  </si>
  <si>
    <t xml:space="preserve">
    Stars:
Chinami Hashimoto, 
Yuka Iguchi, 
Kana Asumi, 
Saori GotÃ´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</si>
  <si>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</si>
  <si>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</si>
  <si>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</si>
  <si>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</si>
  <si>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</si>
  <si>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</si>
  <si>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</si>
  <si>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</si>
  <si>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</si>
  <si>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</si>
  <si>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</si>
  <si>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(2016â€“ )</t>
  </si>
  <si>
    <t xml:space="preserve">
NBC's "STRONG" is a competition show like no other. Contestants are embarking on a transformative journey in order to reach their full potential. As they will learn, it's not necessarily ...                See full summaryÂ Â»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</si>
  <si>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</si>
  <si>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</si>
  <si>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</si>
  <si>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</si>
  <si>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PokÃ©mon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</si>
  <si>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</si>
  <si>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</si>
  <si>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summaryÂ Â»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</si>
  <si>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</si>
  <si>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</si>
  <si>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summaryÂ Â»
</t>
  </si>
  <si>
    <t xml:space="preserve">
    Director:
Pablo AragÃ¼Ã©s
| 
    Stars:
NicolÃ¡s Coronado, 
Javier Butler, 
LucÃ­a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</si>
  <si>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</si>
  <si>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</si>
  <si>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</si>
  <si>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</si>
  <si>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</si>
  <si>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</si>
  <si>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</si>
  <si>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</si>
  <si>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</si>
  <si>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</si>
  <si>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</si>
  <si>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</si>
  <si>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</si>
  <si>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</si>
  <si>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</si>
  <si>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summaryÂ Â»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</si>
  <si>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</si>
  <si>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</si>
  <si>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summaryÂ Â»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</si>
  <si>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</si>
  <si>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</si>
  <si>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</si>
  <si>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</si>
  <si>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</si>
  <si>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</si>
  <si>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</si>
  <si>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</si>
  <si>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</si>
  <si>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FernÃ¡ndez: El mejor comediante del mundo</t>
  </si>
  <si>
    <t xml:space="preserve">
    Director:
Alex DÃ­az
| 
    Star:
Alex FernÃ¡ndez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</si>
  <si>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</si>
  <si>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</si>
  <si>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</si>
  <si>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</si>
  <si>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</si>
  <si>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</si>
  <si>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</si>
  <si>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VergÃ¼enza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</si>
  <si>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</si>
  <si>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</si>
  <si>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</si>
  <si>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</si>
  <si>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</si>
  <si>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</si>
  <si>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</si>
  <si>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RaÃºl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</si>
  <si>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</si>
  <si>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summaryÂ Â»
</t>
  </si>
  <si>
    <t xml:space="preserve">
    Director:
Niels Nielsen
| 
    Stars:
Monica Snow, 
Jonathan Aube, 
Jennifer Gareis, 
Miguel PÃ©rez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</si>
  <si>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</si>
  <si>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</si>
  <si>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</si>
  <si>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</si>
  <si>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</si>
  <si>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</si>
  <si>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</si>
  <si>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</si>
  <si>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</si>
  <si>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</si>
  <si>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</si>
  <si>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</si>
  <si>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</si>
  <si>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</si>
  <si>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</si>
  <si>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</si>
  <si>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GregÃ³rio Duvivier, 
Ã‰rika Mader, 
Marcelo Adnet, 
Nathalia Dill
</t>
  </si>
  <si>
    <t>Untitled Fernando Meirelles/Netflix Project</t>
  </si>
  <si>
    <t xml:space="preserve">
Climate change.</t>
  </si>
  <si>
    <t xml:space="preserve">
    Director:
Fernando Meirelles
</t>
  </si>
  <si>
    <t>Zhong ji san guo</t>
  </si>
  <si>
    <t>(2009â€“2010)</t>
  </si>
  <si>
    <t xml:space="preserve">
Lifelong friends, Guan Yu (George Hu) and Zhang Fei (David Bo-Yen Lin), who have gotten kicked out of one school after another for starting fights, find themselves hard pressed to find a ...                See full summaryÂ Â»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</si>
  <si>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</si>
  <si>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</si>
  <si>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summaryÂ Â»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</si>
  <si>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</si>
  <si>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</si>
  <si>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</si>
  <si>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</si>
  <si>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</si>
  <si>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</si>
  <si>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</si>
  <si>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</si>
  <si>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</si>
  <si>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</si>
  <si>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</si>
  <si>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summaryÂ Â»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</si>
  <si>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</si>
  <si>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</si>
  <si>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summaryÂ Â»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</si>
  <si>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</si>
  <si>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</si>
  <si>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</si>
  <si>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McÂ²: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</si>
  <si>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</si>
  <si>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</si>
  <si>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</si>
  <si>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</si>
  <si>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</si>
  <si>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</si>
  <si>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</si>
  <si>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</si>
  <si>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</si>
  <si>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</si>
  <si>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summaryÂ Â»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</si>
  <si>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</si>
  <si>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</si>
  <si>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</si>
  <si>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</si>
  <si>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</si>
  <si>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</si>
  <si>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</si>
  <si>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</si>
  <si>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</si>
  <si>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</si>
  <si>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</si>
  <si>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</si>
  <si>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</si>
  <si>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</si>
  <si>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</si>
  <si>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</si>
  <si>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</si>
  <si>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</si>
  <si>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</si>
  <si>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</si>
  <si>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</si>
  <si>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</si>
  <si>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</si>
  <si>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</si>
  <si>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</si>
  <si>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summaryÂ Â»
</t>
  </si>
  <si>
    <t xml:space="preserve">
    Directors:
Pontus KlÃ¤nge, 
Jonathan Metzger
| 
    Stars:
Sunil Munshi, 
Jan MalmsjÃ¶,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</si>
  <si>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</si>
  <si>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</si>
  <si>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</si>
  <si>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</si>
  <si>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</si>
  <si>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</si>
  <si>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</si>
  <si>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</si>
  <si>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</si>
  <si>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</si>
  <si>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</si>
  <si>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</si>
  <si>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</si>
  <si>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</si>
  <si>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</si>
  <si>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</si>
  <si>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</si>
  <si>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</si>
  <si>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</si>
  <si>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</si>
  <si>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</si>
  <si>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summaryÂ Â»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</si>
  <si>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</si>
  <si>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</si>
  <si>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</si>
  <si>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</si>
  <si>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(2012â€“2019)</t>
  </si>
  <si>
    <t xml:space="preserve">
Paboo is a young yet curious panda boy who lives in a magical land called Mojies Town. One day, he found a magical book up the Moji Tree and decides to get it. After he got the book, a ...                See full summaryÂ Â»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</si>
  <si>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</si>
  <si>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</si>
  <si>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</si>
  <si>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</si>
  <si>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</si>
  <si>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</si>
  <si>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</si>
  <si>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summaryÂ Â»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</si>
  <si>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</si>
  <si>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</si>
  <si>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</si>
  <si>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</si>
  <si>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</si>
  <si>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JuliÃ¡n Lamar, an Argentine actor who tries to get a part in a North American western that will be shot in Argentina.</t>
  </si>
  <si>
    <t xml:space="preserve">
    Director:
Juan MinujÃ­n
| 
    Stars:
Juan MinujÃ­n,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</si>
  <si>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</si>
  <si>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</si>
  <si>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</si>
  <si>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</si>
  <si>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</si>
  <si>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</si>
  <si>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</si>
  <si>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</si>
  <si>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</si>
  <si>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</si>
  <si>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</si>
  <si>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</si>
  <si>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</si>
  <si>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</si>
  <si>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summaryÂ Â»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</si>
  <si>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</si>
  <si>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</si>
  <si>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</si>
  <si>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SchÃ¶de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</si>
  <si>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</si>
  <si>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</si>
  <si>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</si>
  <si>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</si>
  <si>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</si>
  <si>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</si>
  <si>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</si>
  <si>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</si>
  <si>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</si>
  <si>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</si>
  <si>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RyÃ´ko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</si>
  <si>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</si>
  <si>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</si>
  <si>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</si>
  <si>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</si>
  <si>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</si>
  <si>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</si>
  <si>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</si>
  <si>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summaryÂ Â»
</t>
  </si>
  <si>
    <t xml:space="preserve">
    Director:
Paula van der Oest
| 
    Stars:
Manon Alving, 
Cheryl Ashruf, 
Ali Ben Horsting, 
Anneke Blok
</t>
  </si>
  <si>
    <t>KÃ¤ra slÃ¤kten</t>
  </si>
  <si>
    <t xml:space="preserve">
The story about a Stockholm wholesaler and his three daughters.</t>
  </si>
  <si>
    <t xml:space="preserve">
    Director:
Gustaf Molander
| 
    Stars:
GÃ¶sta Ekman, 
Tutta Rolf, 
Carl Barcklind, 
Thor ModÃ©en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</si>
  <si>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</si>
  <si>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</si>
  <si>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</si>
  <si>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</si>
  <si>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</si>
  <si>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summaryÂ Â»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</si>
  <si>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</si>
  <si>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</si>
  <si>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summaryÂ Â»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</si>
  <si>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</si>
  <si>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</si>
  <si>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</si>
  <si>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</si>
  <si>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</si>
  <si>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</si>
  <si>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</si>
  <si>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</si>
  <si>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</si>
  <si>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</si>
  <si>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</si>
  <si>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</si>
  <si>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</si>
  <si>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</si>
  <si>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</si>
  <si>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</si>
  <si>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DÃ­az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</si>
  <si>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</si>
  <si>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</si>
  <si>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</si>
  <si>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</si>
  <si>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</si>
  <si>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DiÃ¡rio de um Exorcista - Zero</t>
  </si>
  <si>
    <t xml:space="preserve">
When a mysterious tragedy traumatizes his family, the young Lucas Vidal wakes up to a challenging mission of fighting against the biggest enemy of God and of mankind: The Devil himself. The...                See full summaryÂ Â»
</t>
  </si>
  <si>
    <t xml:space="preserve">
    Director:
Renato Siqueira
| 
    Stars:
Renato Siqueira, 
FÃ¡bio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</si>
  <si>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</si>
  <si>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</si>
  <si>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</si>
  <si>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</si>
  <si>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summaryÂ Â»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</si>
  <si>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</si>
  <si>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</si>
  <si>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summaryÂ Â»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</si>
  <si>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</si>
  <si>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</si>
  <si>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</si>
  <si>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</si>
  <si>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</si>
  <si>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</si>
  <si>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</si>
  <si>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summaryÂ Â»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</si>
  <si>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</si>
  <si>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</si>
  <si>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</si>
  <si>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'SarcÃ³fago'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</si>
  <si>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</si>
  <si>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summaryÂ Â»
</t>
  </si>
  <si>
    <t xml:space="preserve">
    Director:
Lisa Kors
| 
    Stars:
Soledad O'Brien, 
Jonathan Baillie, 
AndrÃ© Bauma, 
MÃ©lanie Gouby
</t>
  </si>
  <si>
    <t>Intimacy</t>
  </si>
  <si>
    <t xml:space="preserve">
A compromising sexual video featuring a promising politician, it depicts the lives of four women forced to walk the line between public and private life.</t>
  </si>
  <si>
    <t xml:space="preserve">
    Stars:
Itziar ItuÃ±o, 
VerÃ³nica Echegui, 
Emma SuÃ¡rez,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</si>
  <si>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</si>
  <si>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</si>
  <si>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</si>
  <si>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</si>
  <si>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</si>
  <si>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JÃ©rÃ©mie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</si>
  <si>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</si>
  <si>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</si>
  <si>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</si>
  <si>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</si>
  <si>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</si>
  <si>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</si>
  <si>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</si>
  <si>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</si>
  <si>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Ã…ret der gik</t>
  </si>
  <si>
    <t xml:space="preserve">
History, Music, Talk-Show            </t>
  </si>
  <si>
    <t xml:space="preserve">
    Stars:
StÃ©phanie Surrugue, 
KÃ¥re HjÃ¸llund Quist, 
SÃ¸ren BrostrÃ¸m, 
Mette Frederiksen
</t>
  </si>
  <si>
    <t>U-Prince: The Lovely Geologist</t>
  </si>
  <si>
    <t xml:space="preserve">
T-Rex is majoring in Geology at the Faculty of Science. He is known for being a huge fan of dinosaurs. One day he falls in love with a girl and decides to persistently pursue her, ...                See full summaryÂ Â»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</si>
  <si>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</si>
  <si>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</si>
  <si>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</si>
  <si>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</si>
  <si>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Jean-FranÃ§ois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</si>
  <si>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</si>
  <si>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</si>
  <si>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</si>
  <si>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</si>
  <si>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</si>
  <si>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summaryÂ Â»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</si>
  <si>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</si>
  <si>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</si>
  <si>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</si>
  <si>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</si>
  <si>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</si>
  <si>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summaryÂ Â»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</si>
  <si>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</si>
  <si>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</si>
  <si>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</si>
  <si>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HuÃªt,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</si>
  <si>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</si>
  <si>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</si>
  <si>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</si>
  <si>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dÃ­as de Ayotzinapa (The 43s)</t>
  </si>
  <si>
    <t xml:space="preserve">
43 students disapeared in Ayotzinapa, Mexico. This documentary explains how and why this happened.</t>
  </si>
  <si>
    <t xml:space="preserve">
    Director:
MatÃ­as Gueilburt
</t>
  </si>
  <si>
    <t>Chevolution</t>
  </si>
  <si>
    <t xml:space="preserve">
A documentary on the iconography of Che Guevara.</t>
  </si>
  <si>
    <t xml:space="preserve">
    Directors:
Luis Lopez, 
Trisha Ziff
| 
    Stars:
Gerry Adams, 
Antonio Banderas, 
Gael GarcÃ­a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</si>
  <si>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</si>
  <si>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</si>
  <si>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</si>
  <si>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</si>
  <si>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SofÃ­a NiÃ±o de Rivera: SelecciÃ³n natural</t>
  </si>
  <si>
    <t xml:space="preserve">
Stand-up about couple's relationships from the perspective of an open mind really funny girl.</t>
  </si>
  <si>
    <t xml:space="preserve">
    Directors:
RaÃºl Campos, 
Jan Suter
| 
    Star:
Sofia NiÃ±o de Rivera
</t>
  </si>
  <si>
    <t>Sharp</t>
  </si>
  <si>
    <t xml:space="preserve">
A group of six knife-wielding assassins who, after a globally-synchronized hit goes wrong, are forced to work together to save themselves and discover who betrayed them.</t>
  </si>
  <si>
    <t xml:space="preserve">
    Director:
JosÃ©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</si>
  <si>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</si>
  <si>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</si>
  <si>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</si>
  <si>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</si>
  <si>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</si>
  <si>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</si>
  <si>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summaryÂ Â»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</si>
  <si>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</si>
  <si>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</si>
  <si>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</si>
  <si>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</si>
  <si>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</si>
  <si>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</si>
  <si>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</si>
  <si>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</si>
  <si>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</si>
  <si>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</si>
  <si>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</si>
  <si>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</si>
  <si>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</si>
  <si>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ColÃ³n Armario
| 
    Stars:
Ã“scar Jaenada, 
Ochoa Juan, 
Zoe Saldana
</t>
  </si>
  <si>
    <t>Zona Rosa</t>
  </si>
  <si>
    <t xml:space="preserve">
Short stand-up comedy show by LGBTQI+ Mexican comedians.</t>
  </si>
  <si>
    <t xml:space="preserve">
    Stars:
Ray Contreras, 
Pablo MorÃ¡n,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</si>
  <si>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</si>
  <si>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</si>
  <si>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</si>
  <si>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</si>
  <si>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</si>
  <si>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</si>
  <si>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</si>
  <si>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</si>
  <si>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</si>
  <si>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</si>
  <si>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</si>
  <si>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</si>
  <si>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</si>
  <si>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</si>
  <si>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AyllÃ³n
| 
    Stars:
Joavany Alvarez, 
Carlos Barbosa, 
Adriana Botina, 
Christian LÃ³pez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</si>
  <si>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</si>
  <si>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</si>
  <si>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</si>
  <si>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</si>
  <si>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</si>
  <si>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</si>
  <si>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</si>
  <si>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</si>
  <si>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</si>
  <si>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</si>
  <si>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</si>
  <si>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</si>
  <si>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</si>
  <si>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</si>
  <si>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</si>
  <si>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</si>
  <si>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</si>
  <si>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</si>
  <si>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</si>
  <si>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summaryÂ Â»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</si>
  <si>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</si>
  <si>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</si>
  <si>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</si>
  <si>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</si>
  <si>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</si>
  <si>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</si>
  <si>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MÃ¡s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</si>
  <si>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</si>
  <si>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</si>
  <si>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</si>
  <si>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</si>
  <si>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</si>
  <si>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</si>
  <si>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</si>
  <si>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</si>
  <si>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</si>
  <si>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summaryÂ Â»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</si>
  <si>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</si>
  <si>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</si>
  <si>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</si>
  <si>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</si>
  <si>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</si>
  <si>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</si>
  <si>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</si>
  <si>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</si>
  <si>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</si>
  <si>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summaryÂ Â»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</si>
  <si>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</si>
  <si>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</si>
  <si>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</si>
  <si>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</si>
  <si>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</si>
  <si>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</si>
  <si>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</si>
  <si>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</si>
  <si>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</si>
  <si>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</si>
  <si>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</si>
  <si>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</si>
  <si>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</si>
  <si>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</si>
  <si>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</si>
  <si>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</si>
  <si>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</si>
  <si>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FÃ¤stmÃ¶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</si>
  <si>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</si>
  <si>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</si>
  <si>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</si>
  <si>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</si>
  <si>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</si>
  <si>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</si>
  <si>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</si>
  <si>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</si>
  <si>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</si>
  <si>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summaryÂ Â»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</si>
  <si>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</si>
  <si>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</si>
  <si>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</si>
  <si>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</si>
  <si>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</si>
  <si>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</si>
  <si>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</si>
  <si>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</si>
  <si>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</si>
  <si>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</si>
  <si>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</si>
  <si>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</si>
  <si>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</si>
  <si>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summaryÂ Â»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</si>
  <si>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</si>
  <si>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</si>
  <si>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</si>
  <si>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</si>
  <si>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</si>
  <si>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</si>
  <si>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</si>
  <si>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</si>
  <si>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summaryÂ Â»
</t>
  </si>
  <si>
    <t xml:space="preserve">
    Director:
Zoltan Paul
| 
    Stars:
Tilo Nest, 
Charly HÃ¼bner, 
Heike Hanold-Lynch, 
Andreas Lechner
</t>
  </si>
  <si>
    <t>1994: Poder, RebeldÃ­a y Crimen en MÃ©xico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</si>
  <si>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</si>
  <si>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</si>
  <si>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QuintaÃ±illa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</si>
  <si>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</si>
  <si>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</si>
  <si>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</si>
  <si>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</si>
  <si>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</si>
  <si>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summaryÂ Â»
</t>
  </si>
  <si>
    <t>Vlast (Power)</t>
  </si>
  <si>
    <t xml:space="preserve">
The collapse of the Soviet Union led to a volatile but highly advantageous environment for young Russian businessmen eager to build the fledgling market economy by any means necessary. ...                See full summaryÂ Â»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</si>
  <si>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</si>
  <si>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</si>
  <si>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</si>
  <si>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</si>
  <si>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</si>
  <si>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</si>
  <si>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</si>
  <si>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</si>
  <si>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</si>
  <si>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</si>
  <si>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summaryÂ Â»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</si>
  <si>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</si>
  <si>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</si>
  <si>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</si>
  <si>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</si>
  <si>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AsukÃ´ mÃ¢chi: Asuka kÃ´gyÃ´ kÃ´kÃ´ monogatari</t>
  </si>
  <si>
    <t xml:space="preserve">
Nao Yoshino is a girl who fails the entrance exams of her target high school. She winds up enrolling in a technical high school called Kenritsu Asuka Kougyou Koukou, also known by the ...                See full summaryÂ Â»
</t>
  </si>
  <si>
    <t xml:space="preserve">
    Stars:
Emi Takei, 
TÃ´ri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</si>
  <si>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</si>
  <si>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</si>
  <si>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</si>
  <si>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</si>
  <si>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</si>
  <si>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</si>
  <si>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PokÃ©mon.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</si>
  <si>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</si>
  <si>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</si>
  <si>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</si>
  <si>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</si>
  <si>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summaryÂ Â»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</si>
  <si>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</si>
  <si>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</si>
  <si>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</si>
  <si>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</si>
  <si>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</si>
  <si>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</si>
  <si>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</si>
  <si>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</si>
  <si>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RaÃºl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</si>
  <si>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</si>
  <si>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</si>
  <si>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</si>
  <si>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</si>
  <si>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</si>
  <si>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</si>
  <si>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</si>
  <si>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</si>
  <si>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</si>
  <si>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</si>
  <si>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</si>
  <si>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</si>
  <si>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</si>
  <si>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</si>
  <si>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</si>
  <si>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FranÃ§ois Perret leaves the kitchen of the luxurious Ritz Paris hotel for a two-week culinary journey in a Californian Food Truck. This travel will challenge his ability ...                See full summaryÂ Â»
</t>
  </si>
  <si>
    <t xml:space="preserve">
    Stars:
FranÃ§ois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</si>
  <si>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</si>
  <si>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</si>
  <si>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</si>
  <si>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</si>
  <si>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MaurÃ­cio Meirelles give you a tour of his chaotic mind.</t>
  </si>
  <si>
    <t xml:space="preserve">
    Director:
Diego Pignataro
| 
    Star:
MaurÃ­cio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</si>
  <si>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</si>
  <si>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</si>
  <si>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</si>
  <si>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</si>
  <si>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</si>
  <si>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</si>
  <si>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</si>
  <si>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</si>
  <si>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</si>
  <si>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</si>
  <si>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</si>
  <si>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</si>
  <si>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</si>
  <si>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AntÃ´nia are friends for a long time. All three are the same age, studied in the same school, and live in the same neighborhood, HigienÃ³polis, an icon district of...                See full summaryÂ Â»
</t>
  </si>
  <si>
    <t xml:space="preserve">
    Stars:
Alejandra Sampaio, 
Keila Taschini, 
Carla Pagani, 
Aline Neves
</t>
  </si>
  <si>
    <t>The Rain: The End of an Era</t>
  </si>
  <si>
    <t xml:space="preserve">
The final season of The Rain feels like the end of an era. Lucas Lynggaard TÃ¸nnesen, Alba August, Mikkel Boe FÃ¸lsgaard and the rest of the cast reflect on their formative years on set and ...                See full summaryÂ Â»
</t>
  </si>
  <si>
    <t xml:space="preserve">
    Director:
Michael Sandager
| 
    Stars:
Lucas Lynggaard TÃ¸nnesen, 
Alba August, 
Mikkel Boe FÃ¸lsgaard, 
Sonny Lindberg
</t>
  </si>
  <si>
    <t>2006 Independent Spirit Awards</t>
  </si>
  <si>
    <t xml:space="preserve">
    Director:
Chris Donovan
| 
    Stars:
Sarah Silverman, 
Hany Abu-Assad, 
Amy Adams, 
Shohreh Aghdashloo
</t>
  </si>
  <si>
    <t>El Che</t>
  </si>
  <si>
    <t xml:space="preserve">
    Director:
MatÃ­as Gueilburt
| 
    Stars:
Paco Ignacio Taibo II, 
Horacio LÃ³pez,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</si>
  <si>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</si>
  <si>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</si>
  <si>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</si>
  <si>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</si>
  <si>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</si>
  <si>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</si>
  <si>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</si>
  <si>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</si>
  <si>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</si>
  <si>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</si>
  <si>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</si>
  <si>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</si>
  <si>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</si>
  <si>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</si>
  <si>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</si>
  <si>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</si>
  <si>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</si>
  <si>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</si>
  <si>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</si>
  <si>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</si>
  <si>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summaryÂ Â»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</si>
  <si>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</si>
  <si>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</si>
  <si>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</si>
  <si>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</si>
  <si>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</si>
  <si>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</si>
  <si>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</si>
  <si>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</si>
  <si>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</si>
  <si>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</si>
  <si>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</si>
  <si>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</si>
  <si>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</si>
  <si>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</si>
  <si>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</si>
  <si>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</si>
  <si>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</si>
  <si>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</si>
  <si>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</si>
  <si>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</si>
  <si>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</si>
  <si>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</si>
  <si>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SatÃ´
| 
    Stars:
Takehito Koyasu, 
Etsuko Kozakura, 
Takeshi Kusao, 
JÃ´ji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</si>
  <si>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</si>
  <si>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</si>
  <si>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</si>
  <si>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</si>
  <si>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</si>
  <si>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</si>
  <si>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</si>
  <si>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</si>
  <si>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</si>
  <si>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serÃ­a</t>
  </si>
  <si>
    <t xml:space="preserve">
Lucas Lauriente tell us how he met the greatest showman from Argentina, the legendary HernÃ¡n Caire. Also talks about how the experience of a parachute jump made him think in his male crush Maluma and Ricky Martin.</t>
  </si>
  <si>
    <t xml:space="preserve">
    Directors:
RaÃºl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</si>
  <si>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</si>
  <si>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</si>
  <si>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</si>
  <si>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</si>
  <si>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</si>
  <si>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</si>
  <si>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</si>
  <si>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</si>
  <si>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GÃ©nÃ©ration Q</t>
  </si>
  <si>
    <t xml:space="preserve">
A group of friends try to help their perpetually single friend, Elsa, find love.</t>
  </si>
  <si>
    <t xml:space="preserve">
    Stars:
Alexia Barlier, 
JosÃ©phine DraÃ¯,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</si>
  <si>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</si>
  <si>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</si>
  <si>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</si>
  <si>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</si>
  <si>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</si>
  <si>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</si>
  <si>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summaryÂ Â»
</t>
  </si>
  <si>
    <t xml:space="preserve">
    Stars:
Saliwattana Achirawich, 
Sutatta Udomsilp, 
Kang Vorakorn, 
Korawit Boonsri
</t>
  </si>
  <si>
    <t>Gonchi la pelÃ­cula</t>
  </si>
  <si>
    <t xml:space="preserve">
Documentary on Urugayan racing driver Gonzalo RodrÃ­guez's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</si>
  <si>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</si>
  <si>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</si>
  <si>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</si>
  <si>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</si>
  <si>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</si>
  <si>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</si>
  <si>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</si>
  <si>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</si>
  <si>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</si>
  <si>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</si>
  <si>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</si>
  <si>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</si>
  <si>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</si>
  <si>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</si>
  <si>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</si>
  <si>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</si>
  <si>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</si>
  <si>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</si>
  <si>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</si>
  <si>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</si>
  <si>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</si>
  <si>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AgustÃ­n AristarÃ¡n: Soy Rada</t>
  </si>
  <si>
    <t xml:space="preserve">
The Argentine comedian AgustÃ­n "Radagast" AristarÃ¡n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</si>
  <si>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</si>
  <si>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</si>
  <si>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TrÃ¡s da CÃ¢mera" to the stage in his stand-up special.</t>
  </si>
  <si>
    <t xml:space="preserve">
    Director:
Diego Pignataro
| 
    Stars:
Felipe Neto, 
MaurÃ­cio Meirelles
</t>
  </si>
  <si>
    <t>Wielka woda</t>
  </si>
  <si>
    <t xml:space="preserve">
When the flood wave approaches the capital of Lower Silesia, a decision is made to save the city from the destructive elements, the surrounding villages and fields should be sacrificed.</t>
  </si>
  <si>
    <t>KarriÃ¤r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</si>
  <si>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</si>
  <si>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</si>
  <si>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</si>
  <si>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</si>
  <si>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</si>
  <si>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</si>
  <si>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</si>
  <si>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</si>
  <si>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</si>
  <si>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</si>
  <si>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</si>
  <si>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</si>
  <si>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</si>
  <si>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</si>
  <si>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</si>
  <si>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</si>
  <si>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</si>
  <si>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</si>
  <si>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</si>
  <si>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</si>
  <si>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</si>
  <si>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</si>
  <si>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</si>
  <si>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</si>
  <si>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</si>
  <si>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BriceÃ±o, 
GastÃ³n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</si>
  <si>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</si>
  <si>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</si>
  <si>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</si>
  <si>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</si>
  <si>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</si>
  <si>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Ãºnica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</si>
  <si>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</si>
  <si>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</si>
  <si>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</si>
  <si>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summaryÂ Â»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</si>
  <si>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</si>
  <si>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</si>
  <si>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</si>
  <si>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</si>
  <si>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</si>
  <si>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</si>
  <si>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</si>
  <si>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</si>
  <si>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</si>
  <si>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</si>
  <si>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</si>
  <si>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</si>
  <si>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</si>
  <si>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CÃ©dric Jimenez
</t>
  </si>
  <si>
    <t>Ricardo Quevedo: Hay gente asÃ­</t>
  </si>
  <si>
    <t xml:space="preserve">
Standup monologue from Colombian comedian Ricardo Quevedo where he shares about his point of view on things such as the way we talk, how relationships work and more.</t>
  </si>
  <si>
    <t xml:space="preserve">
    Directors:
RaÃºl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</si>
  <si>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</si>
  <si>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</si>
  <si>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</si>
  <si>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</si>
  <si>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</si>
  <si>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summaryÂ Â»
</t>
  </si>
  <si>
    <t xml:space="preserve">
    Director:
Russ Barnes
| 
    Stars:
Pat Asanti, 
Leah Ann Cevoli, 
Angelo Di Mascio Jr., 
Cathy Giannone
</t>
  </si>
  <si>
    <t>NecrÃ³polis</t>
  </si>
  <si>
    <t xml:space="preserve">
The daily life at the City's Morgue as experienced by young Dr. Richard, a fresh-from-medical school newly-turned Medical Examiner who's repulsed by corpses.</t>
  </si>
  <si>
    <t xml:space="preserve">
    Stars:
Joana Kannenberg, 
Eduardo MendonÃ§a, 
Rafael Pimenta, 
Gabriela Poester
</t>
  </si>
  <si>
    <t>GLOW Featurette</t>
  </si>
  <si>
    <t>800 metros</t>
  </si>
  <si>
    <t xml:space="preserve">
On Aug. 17, 2017, Spain suffers two terrorist attacks perpetrated by young people integrated into Spanish society. How could something like this happen?</t>
  </si>
  <si>
    <t>Jochem Myjer: AdÃ©hadÃ©</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</si>
  <si>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</si>
  <si>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</si>
  <si>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</si>
  <si>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</si>
  <si>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</si>
  <si>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</si>
  <si>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</si>
  <si>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summaryÂ Â»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</si>
  <si>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</si>
  <si>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</si>
  <si>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</si>
  <si>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</si>
  <si>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</si>
  <si>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</si>
  <si>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</si>
  <si>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</si>
  <si>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</si>
  <si>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summaryÂ Â»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</si>
  <si>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</si>
  <si>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</si>
  <si>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</si>
  <si>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</si>
  <si>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</si>
  <si>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</si>
  <si>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</si>
  <si>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</si>
  <si>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</si>
  <si>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</si>
  <si>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</si>
  <si>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</si>
  <si>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</si>
  <si>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</si>
  <si>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</si>
  <si>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</si>
  <si>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</si>
  <si>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</si>
  <si>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VrÃ©
| 
    Star:
Hans Teeuwen
</t>
  </si>
  <si>
    <t>Without Shepherds</t>
  </si>
  <si>
    <t xml:space="preserve">
Six bold people navigate the dangerous waters of Pakistan's current crisis to discover a new tomorrow: a cricket star starts a progressive political party, a female journalist goes behind ...                See full summaryÂ Â»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</si>
  <si>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</si>
  <si>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</si>
  <si>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</si>
  <si>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</si>
  <si>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</si>
  <si>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SimÃ³n throws himself into the dangerous world of organ trafficking.</t>
  </si>
  <si>
    <t xml:space="preserve">
    Stars:
Ana Brenda Contreras, 
Sebastian MartÃ­nez, 
Margarita MuÃ±oz,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</si>
  <si>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</si>
  <si>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</si>
  <si>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</si>
  <si>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</si>
  <si>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</si>
  <si>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</si>
  <si>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</si>
  <si>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</si>
  <si>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</si>
  <si>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</si>
  <si>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</si>
  <si>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</si>
  <si>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</si>
  <si>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summaryÂ Â»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</si>
  <si>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</si>
  <si>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</si>
  <si>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</si>
  <si>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summaryÂ Â»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</si>
  <si>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</si>
  <si>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</si>
  <si>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</si>
  <si>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</si>
  <si>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</si>
  <si>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</si>
  <si>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</si>
  <si>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summaryÂ Â»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</si>
  <si>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</si>
  <si>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</si>
  <si>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</si>
  <si>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summaryÂ Â»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</si>
  <si>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</si>
  <si>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</si>
  <si>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</si>
  <si>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</si>
  <si>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</si>
  <si>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summaryÂ Â»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</si>
  <si>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</si>
  <si>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</si>
  <si>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</si>
  <si>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conversaciÃ³n: Ya no estoy aquÃ­</t>
  </si>
  <si>
    <t xml:space="preserve">
Guillermo del Toro and Alfonso CuarÃ³n discuss fellow Mexican director Fernando Frias de la Parra's award-winning film "Ya no estoy aqui (2019)".</t>
  </si>
  <si>
    <t xml:space="preserve">
    Stars:
Guillermo del Toro, 
Alfonso CuarÃ³n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</si>
  <si>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</si>
  <si>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</si>
  <si>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</si>
  <si>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</si>
  <si>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</si>
  <si>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</si>
  <si>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</si>
  <si>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</si>
  <si>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</si>
  <si>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</si>
  <si>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</si>
  <si>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</si>
  <si>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</si>
  <si>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</si>
  <si>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SaldaÃ±a: Mi vida de pobre</t>
  </si>
  <si>
    <t xml:space="preserve">
Mexican comic Alan SaldaÃ±a has fun with everything from the pressure of sitting in an exit row to maxing out his credit card in this stand-up special.</t>
  </si>
  <si>
    <t xml:space="preserve">
    Directors:
RaÃºl Campos, 
Jan Suter
| 
    Star:
Alan SaldaÃ±a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</si>
  <si>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</si>
  <si>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</si>
  <si>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</si>
  <si>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</si>
  <si>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</si>
  <si>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summaryÂ Â»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</si>
  <si>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</si>
  <si>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</si>
  <si>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</si>
  <si>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</si>
  <si>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</si>
  <si>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</si>
  <si>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summaryÂ Â»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</si>
  <si>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</si>
  <si>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</si>
  <si>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</si>
  <si>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</si>
  <si>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</si>
  <si>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</si>
  <si>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</si>
  <si>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</si>
  <si>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</si>
  <si>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</si>
  <si>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</si>
  <si>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summaryÂ Â»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</si>
  <si>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</si>
  <si>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</si>
  <si>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</si>
  <si>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</si>
  <si>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</si>
  <si>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</si>
  <si>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</si>
  <si>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</si>
  <si>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</si>
  <si>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summaryÂ Â»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</si>
  <si>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</si>
  <si>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</si>
  <si>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</si>
  <si>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TÃº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</si>
  <si>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</si>
  <si>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</si>
  <si>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</si>
  <si>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</si>
  <si>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</si>
  <si>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</si>
  <si>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</si>
  <si>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</si>
  <si>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</si>
  <si>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</si>
  <si>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</si>
  <si>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</si>
  <si>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</si>
  <si>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</si>
  <si>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</si>
  <si>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</si>
  <si>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</si>
  <si>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</si>
  <si>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</si>
  <si>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</si>
  <si>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</si>
  <si>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</si>
  <si>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</si>
  <si>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</si>
  <si>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</si>
  <si>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</si>
  <si>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</si>
  <si>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</si>
  <si>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summaryÂ Â»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</si>
  <si>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</si>
  <si>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</si>
  <si>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</si>
  <si>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</si>
  <si>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</si>
  <si>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</si>
  <si>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summaryÂ Â»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</si>
  <si>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</si>
  <si>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</si>
  <si>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</si>
  <si>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</si>
  <si>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</si>
  <si>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</si>
  <si>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</si>
  <si>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summaryÂ Â»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</si>
  <si>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</si>
  <si>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</si>
  <si>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</si>
  <si>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</si>
  <si>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</si>
  <si>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</si>
  <si>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</si>
  <si>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</si>
  <si>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</si>
  <si>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</si>
  <si>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</si>
  <si>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</si>
  <si>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</si>
  <si>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TavarÃ©
</t>
  </si>
  <si>
    <t>The Battle for Bedtime Starring Batdad!</t>
  </si>
  <si>
    <t xml:space="preserve">
Every parent knows the struggle: Come nightfall, kids suddenly have a whole list of urgent reasons to delay bedtime, and they'll stop at nothing to make it happen. But wait! There's a handy...                See full summaryÂ Â»
</t>
  </si>
  <si>
    <t xml:space="preserve">
    Director:
Carrie Schrader
| 
    Star:
Batdad
</t>
  </si>
  <si>
    <t>CrisÃ¡lida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</si>
  <si>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</si>
  <si>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</si>
  <si>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</si>
  <si>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summaryÂ Â»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</si>
  <si>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</si>
  <si>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</si>
  <si>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</si>
  <si>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</si>
  <si>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</si>
  <si>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</si>
  <si>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</si>
  <si>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</si>
  <si>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</si>
  <si>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summaryÂ Â»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</si>
  <si>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</si>
  <si>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</si>
  <si>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summaryÂ Â»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</si>
  <si>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</si>
  <si>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</si>
  <si>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</si>
  <si>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</si>
  <si>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FÃ¸lsgaard,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</si>
  <si>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</si>
  <si>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</si>
  <si>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DÃ¡vila,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</si>
  <si>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</si>
  <si>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</si>
  <si>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</si>
  <si>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summaryÂ Â»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</si>
  <si>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</si>
  <si>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</si>
  <si>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</si>
  <si>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</si>
  <si>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</si>
  <si>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</si>
  <si>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</si>
  <si>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</si>
  <si>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</si>
  <si>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</si>
  <si>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</si>
  <si>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</si>
  <si>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</si>
  <si>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</si>
  <si>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</si>
  <si>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summaryÂ Â»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</si>
  <si>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</si>
  <si>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</si>
  <si>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</si>
  <si>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</si>
  <si>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</si>
  <si>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</si>
  <si>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</si>
  <si>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</si>
  <si>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summaryÂ Â»
</t>
  </si>
  <si>
    <t xml:space="preserve">
    Director:
Michael Allcock
</t>
  </si>
  <si>
    <t>Fabrizio Copano: Solo pienso en mi</t>
  </si>
  <si>
    <t xml:space="preserve">
    Directors:
Francisco Schultz, 
Rodrigo Toro Solovera
| 
    Star:
Fabrizio Copano
</t>
  </si>
  <si>
    <t>Daniel Sosa: Sosafado</t>
  </si>
  <si>
    <t xml:space="preserve">
    Directors:
RaÃºl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</si>
  <si>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</si>
  <si>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</si>
  <si>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</si>
  <si>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</si>
  <si>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</si>
  <si>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</si>
  <si>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</si>
  <si>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</si>
  <si>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summaryÂ Â»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</si>
  <si>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</si>
  <si>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</si>
  <si>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summaryÂ Â»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</si>
  <si>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</si>
  <si>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</si>
  <si>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</si>
  <si>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RaÃºl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</si>
  <si>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</si>
  <si>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</si>
  <si>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</si>
  <si>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</si>
  <si>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</si>
  <si>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</si>
  <si>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</si>
  <si>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</si>
  <si>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</si>
  <si>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</si>
  <si>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</si>
  <si>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</si>
  <si>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</si>
  <si>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</si>
  <si>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</si>
  <si>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summaryÂ Â»
</t>
  </si>
  <si>
    <t xml:space="preserve">
    Director:
Sebastian Howard
| 
    Stars:
Sebastian Howard, 
Neal Barnard, 
T. Colin Campbell, 
Robert Cohen
</t>
  </si>
  <si>
    <t>Don Quijote de la LÃ¡ctea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</si>
  <si>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</si>
  <si>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</si>
  <si>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</si>
  <si>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summaryÂ Â»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</si>
  <si>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</si>
  <si>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</si>
  <si>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</si>
  <si>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</si>
  <si>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</si>
  <si>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summaryÂ Â»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</si>
  <si>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</si>
  <si>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</si>
  <si>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</si>
  <si>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</si>
  <si>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</si>
  <si>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</si>
  <si>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</si>
  <si>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summaryÂ Â»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</si>
  <si>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</si>
  <si>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</si>
  <si>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</si>
  <si>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</si>
  <si>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</si>
  <si>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</si>
  <si>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</si>
  <si>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</si>
  <si>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</si>
  <si>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</si>
  <si>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</si>
  <si>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</si>
  <si>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summaryÂ Â»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</si>
  <si>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</si>
  <si>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</si>
  <si>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summaryÂ Â»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</si>
  <si>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</si>
  <si>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</si>
  <si>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</si>
  <si>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SÃ¡nchez ArÃ©valo</t>
  </si>
  <si>
    <t xml:space="preserve">
An exciting story of friendship and perseverance.</t>
  </si>
  <si>
    <t>Alejandro RiaÃ±o: Especial de stand-up</t>
  </si>
  <si>
    <t xml:space="preserve">
Colombian comedian Alejandro RiaÃ±o discusses the perks of dating a she-wolf, styles of dancing, the quirks of BogotÃ¡ men and soccer game announcers.</t>
  </si>
  <si>
    <t xml:space="preserve">
    Directors:
RaÃºl Campos, 
Jan Suter
| 
    Star:
Alejandro RiaÃ±o
</t>
  </si>
  <si>
    <t>Yuba</t>
  </si>
  <si>
    <t xml:space="preserve">
Prospectors look for gold in the lawless region of the Yuba river valley.</t>
  </si>
  <si>
    <t>Qucksand</t>
  </si>
  <si>
    <t>Fadily Camara: La plus drÃ´le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</si>
  <si>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</si>
  <si>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</si>
  <si>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</si>
  <si>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</si>
  <si>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</si>
  <si>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</si>
  <si>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</si>
  <si>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</si>
  <si>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</si>
  <si>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</si>
  <si>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</si>
  <si>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</si>
  <si>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</si>
  <si>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</si>
  <si>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</si>
  <si>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</si>
  <si>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</si>
  <si>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</si>
  <si>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</si>
  <si>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ComÃ©dia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</si>
  <si>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</si>
  <si>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</si>
  <si>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</si>
  <si>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</si>
  <si>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</si>
  <si>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</si>
  <si>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</si>
  <si>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</si>
  <si>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</si>
  <si>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</si>
  <si>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summaryÂ Â»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</si>
  <si>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</si>
  <si>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</si>
  <si>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</si>
  <si>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</si>
  <si>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</si>
  <si>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DueÃ±as: Grandes fracasos de ayer y hoy</t>
  </si>
  <si>
    <t xml:space="preserve">
    Directors:
RaÃºl Campos, 
Jan Suter
| 
    Star:
Jani DueÃ±as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</si>
  <si>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</si>
  <si>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</si>
  <si>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</si>
  <si>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</si>
  <si>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</si>
  <si>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</si>
  <si>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</si>
  <si>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</si>
  <si>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</si>
  <si>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</si>
  <si>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</si>
  <si>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summaryÂ Â»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</si>
  <si>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</si>
  <si>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</si>
  <si>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</si>
  <si>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</si>
  <si>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</si>
  <si>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summaryÂ Â»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</si>
  <si>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</si>
  <si>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</si>
  <si>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</si>
  <si>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</si>
  <si>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</si>
  <si>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</si>
  <si>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</si>
  <si>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</si>
  <si>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GÃ¤tjen,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</si>
  <si>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</si>
  <si>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</si>
  <si>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</si>
  <si>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</si>
  <si>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</si>
  <si>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</si>
  <si>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</si>
  <si>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</si>
  <si>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</si>
  <si>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summaryÂ Â»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</si>
  <si>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</si>
  <si>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</si>
  <si>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</si>
  <si>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</si>
  <si>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</si>
  <si>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</si>
  <si>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</si>
  <si>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GrÃ©gory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</si>
  <si>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</si>
  <si>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</si>
  <si>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</si>
  <si>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</si>
  <si>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</si>
  <si>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</si>
  <si>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summaryÂ Â»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</si>
  <si>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</si>
  <si>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</si>
  <si>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</si>
  <si>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summaryÂ Â»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</si>
  <si>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</si>
  <si>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</si>
  <si>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summaryÂ Â»
</t>
  </si>
  <si>
    <t xml:space="preserve">
    Director:
M.D. Selig
| 
    Stars:
M.D. Selig, 
Michael Childers, 
Lisa Robert, 
Rico Cymone
</t>
  </si>
  <si>
    <t>Freek de Jonge: De Suppost</t>
  </si>
  <si>
    <t xml:space="preserve">
    Star:
Freek de Jonge
</t>
  </si>
  <si>
    <t>A Toca</t>
  </si>
  <si>
    <t xml:space="preserve">
    Stars:
Bruno Correa, 
Daniel Curi, 
FÃ¡bio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</si>
  <si>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</si>
  <si>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</si>
  <si>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</si>
  <si>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</si>
  <si>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</si>
  <si>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</si>
  <si>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</si>
  <si>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</si>
  <si>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</si>
  <si>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</si>
  <si>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</si>
  <si>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</si>
  <si>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</si>
  <si>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</si>
  <si>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</si>
  <si>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MÃ³nica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</si>
  <si>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</si>
  <si>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</si>
  <si>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</si>
  <si>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</si>
  <si>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</si>
  <si>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SÃ¡nchez,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</si>
  <si>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</si>
  <si>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</si>
  <si>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</si>
  <si>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</si>
  <si>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ChloÃ©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</si>
  <si>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</si>
  <si>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</si>
  <si>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</si>
  <si>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</si>
  <si>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</si>
  <si>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</si>
  <si>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summaryÂ Â»
</t>
  </si>
  <si>
    <t xml:space="preserve">
    Director:
Luca Vullo
</t>
  </si>
  <si>
    <t>Graffiti VeritÃ©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</si>
  <si>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</si>
  <si>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</si>
  <si>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</si>
  <si>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</si>
  <si>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</si>
  <si>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</si>
  <si>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</si>
  <si>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</si>
  <si>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</si>
  <si>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</si>
  <si>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</si>
  <si>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</si>
  <si>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</si>
  <si>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</si>
  <si>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summaryÂ Â»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</si>
  <si>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</si>
  <si>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</si>
  <si>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</si>
  <si>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summaryÂ Â»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</si>
  <si>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</si>
  <si>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</si>
  <si>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</si>
  <si>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</si>
  <si>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</si>
  <si>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</si>
  <si>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</si>
  <si>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</si>
  <si>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TÃ¸nnesen</t>
  </si>
  <si>
    <t>(2018 Video)</t>
  </si>
  <si>
    <t xml:space="preserve">
THE RAIN Bunker Set Tour with Lucas Lynggaard TÃ¸nnesen and production designer M. Wan Sputnick. Lucas and Sputnick shows us around the incredible underworld studio Bunker.</t>
  </si>
  <si>
    <t xml:space="preserve">
    Director:
Michael Sandager
| 
    Stars:
Lucas Lynggaard TÃ¸nnesen, 
M. Wan Sputnick
</t>
  </si>
  <si>
    <t>Alejandra AzcÃ¡rate</t>
  </si>
  <si>
    <t xml:space="preserve">
An innovative format that combines elements of monologues, sketches and talk shows.</t>
  </si>
  <si>
    <t xml:space="preserve">
    Stars:
Daniel Toro, 
Alejandra AzcÃ¡rate
</t>
  </si>
  <si>
    <t>Big Guns</t>
  </si>
  <si>
    <t xml:space="preserve">
The fun-loving, easy-going, 60- to 75-year-old Senior Softball team "Kids At Heart" suddenly decide to go for their secret dream -- win the World Series (BEFORE IT'S TOO LATE!) Renaming ...                See full summaryÂ Â»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</si>
  <si>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</si>
  <si>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</si>
  <si>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</si>
  <si>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</si>
  <si>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</si>
  <si>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</si>
  <si>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</si>
  <si>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</si>
  <si>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</si>
  <si>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</si>
  <si>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</si>
  <si>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</si>
  <si>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</si>
  <si>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</si>
  <si>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</si>
  <si>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summaryÂ Â»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</si>
  <si>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</si>
  <si>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</si>
  <si>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</si>
  <si>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</si>
  <si>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</si>
  <si>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</si>
  <si>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</si>
  <si>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RaÃºl Campos, 
Jan Suter
| 
    Stars:
Coco Celis, 
RaÃºl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</si>
  <si>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</si>
  <si>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</si>
  <si>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</si>
  <si>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</si>
  <si>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</si>
  <si>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</si>
  <si>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</si>
  <si>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</si>
  <si>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</si>
  <si>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</si>
  <si>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</si>
  <si>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</si>
  <si>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</si>
  <si>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</si>
  <si>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</si>
  <si>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</si>
  <si>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</si>
  <si>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PatrÃ­cia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</si>
  <si>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</si>
  <si>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summaryÂ Â»
</t>
  </si>
  <si>
    <t xml:space="preserve">
    Director:
Mario Diaz
| 
    Stars:
Lydia Dean Pilcher, 
Jonathan Demme, 
Roger Ebert, 
Mark Friedberg
</t>
  </si>
  <si>
    <t>Graffiti VeritÃ©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</si>
  <si>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</si>
  <si>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</si>
  <si>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</si>
  <si>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</si>
  <si>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</si>
  <si>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</si>
  <si>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</si>
  <si>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SebastiÃ¡n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</si>
  <si>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</si>
  <si>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</si>
  <si>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</si>
  <si>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</si>
  <si>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</si>
  <si>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</si>
  <si>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</si>
  <si>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</si>
  <si>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</si>
  <si>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</si>
  <si>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</si>
  <si>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</si>
  <si>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</si>
  <si>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</si>
  <si>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MÃ©lanie Doutey, 
Samuel Benchetrit, 
Khalil Ben Gharbia, 
RaÃ¯ka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</si>
  <si>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</si>
  <si>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</si>
  <si>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</si>
  <si>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</si>
  <si>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</si>
  <si>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</si>
  <si>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RaÃºl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</si>
  <si>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</si>
  <si>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</si>
  <si>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</si>
  <si>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</si>
  <si>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</si>
  <si>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</si>
  <si>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</si>
  <si>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</si>
  <si>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</si>
  <si>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</si>
  <si>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DebeaumarchÃ©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</si>
  <si>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</si>
  <si>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</si>
  <si>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</si>
  <si>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summaryÂ Â»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</si>
  <si>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</si>
  <si>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</si>
  <si>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</si>
  <si>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</si>
  <si>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</si>
  <si>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</si>
  <si>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CafÃ©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</si>
  <si>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</si>
  <si>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</si>
  <si>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</si>
  <si>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</si>
  <si>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</si>
  <si>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</si>
  <si>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</si>
  <si>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</si>
  <si>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</si>
  <si>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</si>
  <si>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</si>
  <si>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</si>
  <si>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summaryÂ Â»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</si>
  <si>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</si>
  <si>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</si>
  <si>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</si>
  <si>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</si>
  <si>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</si>
  <si>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summaryÂ Â»
</t>
  </si>
  <si>
    <t xml:space="preserve">
    Director:
Rick Pamplin
| 
    Stars:
Eric Miles, 
Tim Scarbrough, 
Kristin Stone, 
Michael Winslow
</t>
  </si>
  <si>
    <t>Graffiti VeritÃ©</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</si>
  <si>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</si>
  <si>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</si>
  <si>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</si>
  <si>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</si>
  <si>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</si>
  <si>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</si>
  <si>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summaryÂ Â»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</si>
  <si>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</si>
  <si>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</si>
  <si>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</si>
  <si>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</si>
  <si>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summaryÂ Â»
</t>
  </si>
  <si>
    <t xml:space="preserve">
    Director:
GermÃ¡n de la Fuente
</t>
  </si>
  <si>
    <t>Graffiti VeritÃ©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</si>
  <si>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</si>
  <si>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</si>
  <si>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</si>
  <si>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</si>
  <si>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</si>
  <si>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</si>
  <si>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</si>
  <si>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</si>
  <si>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</si>
  <si>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</si>
  <si>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</si>
  <si>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</si>
  <si>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</si>
  <si>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</si>
  <si>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</si>
  <si>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</si>
  <si>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</si>
  <si>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</si>
  <si>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</si>
  <si>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</si>
  <si>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</si>
  <si>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</si>
  <si>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</si>
  <si>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VeritÃ©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</si>
  <si>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</si>
  <si>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</si>
  <si>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</si>
  <si>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</si>
  <si>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</si>
  <si>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</si>
  <si>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</si>
  <si>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VeritÃ©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</si>
  <si>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</si>
  <si>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</si>
  <si>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</si>
  <si>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</si>
  <si>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ValenÃ¡ria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</si>
  <si>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</si>
  <si>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</si>
  <si>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</si>
  <si>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</si>
  <si>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summaryÂ Â»
</t>
  </si>
  <si>
    <t xml:space="preserve">
    Director:
Brian Maya
| 
    Stars:
Leonora Balcarce, 
Carlos Belloso, 
Agustina CÃ³rdova,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</si>
  <si>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</si>
  <si>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</si>
  <si>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</si>
  <si>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</si>
  <si>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</si>
  <si>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</si>
  <si>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</si>
  <si>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</si>
  <si>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RenÃ©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</si>
  <si>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</si>
  <si>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</si>
  <si>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summaryÂ Â»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</si>
  <si>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</si>
  <si>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</si>
  <si>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</si>
  <si>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</si>
  <si>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summaryÂ Â»
</t>
  </si>
  <si>
    <t xml:space="preserve">
    Director:
David Emmings
| 
    Stars:
Maureen Beattie, 
Matt Costain
</t>
  </si>
  <si>
    <t>Graffiti VeritÃ©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</si>
  <si>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</si>
  <si>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</si>
  <si>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</si>
  <si>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VeritÃ©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</si>
  <si>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</si>
  <si>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</si>
  <si>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</si>
  <si>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</si>
  <si>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</si>
  <si>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</si>
  <si>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summaryÂ Â»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</si>
  <si>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</si>
  <si>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</si>
  <si>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</si>
  <si>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</si>
  <si>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DamiÃ¡n AlcÃ¡zar,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</si>
  <si>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</si>
  <si>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</si>
  <si>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</si>
  <si>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</si>
  <si>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</si>
  <si>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RÃ­ase el show</t>
  </si>
  <si>
    <t xml:space="preserve">
    Directors:
RaÃºl Campos, 
Jan Suter
| 
    Stars:
JuliÃ¡n Arango, 
Antonio Sanint
</t>
  </si>
  <si>
    <t>La France est-elle ingouvernable?</t>
  </si>
  <si>
    <t xml:space="preserve">
    Director:
StÃ©phanie KaÃ¯m
| 
    Stars:
AndrÃ© Dussollier, 
ValÃ©rie Lentzner, 
Emmanuel Leconte, 
Claude AllÃ¨gre
</t>
  </si>
  <si>
    <t>Too Much Stress from My Heart</t>
  </si>
  <si>
    <t xml:space="preserve">
The Sahara desert present two facets: the beauty of the dunes, telling us of ancient and beautiful cultures and landscapes, transmitting great serenity and well being. We then have the ...                See full summaryÂ Â»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</si>
  <si>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</si>
  <si>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</si>
  <si>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</si>
  <si>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</si>
  <si>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</si>
  <si>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</si>
  <si>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</si>
  <si>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</si>
  <si>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</si>
  <si>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</si>
  <si>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</si>
  <si>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SebastiÃ¡n Marcelo Wainraich</t>
  </si>
  <si>
    <t xml:space="preserve">
The Argentine comedian Sebastian Wainraich finds the comedic side to him day to day, from the minibars to why the funerals are better than the weddings.</t>
  </si>
  <si>
    <t xml:space="preserve">
    Directors:
RaÃºl Campos, 
Jan Suter
| 
    Star:
SebastiÃ¡n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</si>
  <si>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</si>
  <si>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</si>
  <si>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</si>
  <si>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</si>
  <si>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</si>
  <si>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</si>
  <si>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</si>
  <si>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</si>
  <si>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</si>
  <si>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</si>
  <si>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</si>
  <si>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</si>
  <si>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</si>
  <si>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</si>
  <si>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summaryÂ Â»
</t>
  </si>
  <si>
    <t xml:space="preserve">
    Director:
Patric McInnis
| 
    Stars:
Jon Zuber, 
Heather Ashley, 
Matt Paolasso, 
Josh Stern
</t>
  </si>
  <si>
    <t>Hans Liberg: Tatatata</t>
  </si>
  <si>
    <t>(2005 TV Special)</t>
  </si>
  <si>
    <t xml:space="preserve">
    Director:
Ruud Dirkse
| 
    Stars:
Hans Liberg, 
Martijn Klaver, 
AndrÃ©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</si>
  <si>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</si>
  <si>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summaryÂ Â»
</t>
  </si>
  <si>
    <t xml:space="preserve">
    Stars:
Pat Marcattilio, 
Zecharia Sitchin
</t>
  </si>
  <si>
    <t>Prashasti Singh Special</t>
  </si>
  <si>
    <t xml:space="preserve">
    Star:
Prashasti Singh
</t>
  </si>
  <si>
    <t>Graffiti VeritÃ©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</si>
  <si>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</si>
  <si>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</si>
  <si>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</si>
  <si>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</si>
  <si>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</si>
  <si>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</si>
  <si>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</si>
  <si>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</si>
  <si>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</si>
  <si>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</si>
  <si>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</si>
  <si>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</si>
  <si>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</si>
  <si>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</si>
  <si>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</si>
  <si>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</si>
  <si>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</si>
  <si>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</si>
  <si>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</si>
  <si>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</si>
  <si>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</si>
  <si>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</si>
  <si>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</si>
  <si>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</si>
  <si>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</si>
  <si>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</si>
  <si>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</si>
  <si>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</si>
  <si>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</si>
  <si>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</si>
  <si>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</si>
  <si>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</si>
  <si>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</si>
  <si>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</si>
  <si>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</si>
  <si>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</si>
  <si>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summaryÂ Â»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</si>
  <si>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</si>
  <si>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</si>
  <si>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</si>
  <si>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</si>
  <si>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</si>
  <si>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</si>
  <si>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</si>
  <si>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</si>
  <si>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</si>
  <si>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</si>
  <si>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</si>
  <si>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</si>
  <si>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</si>
  <si>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</si>
  <si>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</si>
  <si>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JÃ¡ Fiz em 15 Anos de Carreira</t>
  </si>
  <si>
    <t xml:space="preserve">
This live stand up comedy special is a compilation of the best moments in Bruno Motta's career.</t>
  </si>
  <si>
    <t xml:space="preserve">
    Director:
Daniel PacÃ­fico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</si>
  <si>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</si>
  <si>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summaryÂ Â»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</si>
  <si>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</si>
  <si>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</si>
  <si>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</si>
  <si>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</si>
  <si>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</si>
  <si>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</si>
  <si>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</si>
  <si>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</si>
  <si>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</si>
  <si>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</si>
  <si>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</si>
  <si>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</si>
  <si>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summaryÂ Â»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</si>
  <si>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</si>
  <si>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</si>
  <si>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summaryÂ Â»
</t>
  </si>
  <si>
    <t>Yoga Time</t>
  </si>
  <si>
    <t>(2004â€“2009)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</si>
  <si>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</si>
  <si>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</si>
  <si>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</si>
  <si>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</si>
  <si>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</si>
  <si>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</si>
  <si>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</si>
  <si>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</si>
  <si>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</si>
  <si>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</si>
  <si>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</si>
  <si>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</si>
  <si>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</si>
  <si>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</si>
  <si>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 xml:space="preserve"> American Experience</t>
  </si>
  <si>
    <t>(1988â€“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</si>
  <si>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</si>
  <si>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</si>
  <si>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</si>
  <si>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</si>
  <si>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</si>
  <si>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summaryÂ Â»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</si>
  <si>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</si>
  <si>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</si>
  <si>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</si>
  <si>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</si>
  <si>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</si>
  <si>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</si>
  <si>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</si>
  <si>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</si>
  <si>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</si>
  <si>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</si>
  <si>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</si>
  <si>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</si>
  <si>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</si>
  <si>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</si>
  <si>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</si>
  <si>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</si>
  <si>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</si>
  <si>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</si>
  <si>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</si>
  <si>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</si>
  <si>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</si>
  <si>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</si>
  <si>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</si>
  <si>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</si>
  <si>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</si>
  <si>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</si>
  <si>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</si>
  <si>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</si>
  <si>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</si>
  <si>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</si>
  <si>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</si>
  <si>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Johnny Test</t>
  </si>
  <si>
    <t xml:space="preserve">
Susan and Mary split Dad's bowling ball in half with their new MP3 Player/Photon Laser, and then use the device to rewind time and make sure that Johnny gets blamed. / Johnny and Dukey use ...                See full summaryÂ Â»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</si>
  <si>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</si>
  <si>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</si>
  <si>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summaryÂ Â»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</si>
  <si>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</si>
  <si>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</si>
  <si>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</si>
  <si>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summaryÂ Â»
</t>
  </si>
  <si>
    <t xml:space="preserve">
Johnny is completely embarrased by his extremely slo mo scooter so he asks his sisters to make him a fast one. / Susan and Mary are presenting their Electro-Chromatic Blanket at the Science...                See full summaryÂ Â»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</si>
  <si>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</si>
  <si>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</si>
  <si>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</si>
  <si>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</si>
  <si>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</si>
  <si>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</si>
  <si>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</si>
  <si>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</si>
  <si>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summaryÂ Â»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</si>
  <si>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</si>
  <si>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</si>
  <si>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</si>
  <si>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</si>
  <si>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</si>
  <si>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summaryÂ Â»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</si>
  <si>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</si>
  <si>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</si>
  <si>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</si>
  <si>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</si>
  <si>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</si>
  <si>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</si>
  <si>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</si>
  <si>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</si>
  <si>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</si>
  <si>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</si>
  <si>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</si>
  <si>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</si>
  <si>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</si>
  <si>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</si>
  <si>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summaryÂ Â»
</t>
  </si>
  <si>
    <t xml:space="preserve">
Johnny can totally shred skateboarding video games, but he has a much harder time doing the real thing on Sissy Blakely's half-pipe and comes close to breaking every bone in his body. / ...                See full summaryÂ Â»
</t>
  </si>
  <si>
    <t xml:space="preserve">
Johnny can't figure out how to spell "go" at the spelling bee, so insists his sisters make him smart. / Johnny doesn't think it's fair that Susan and Mary get to skip a day of school and go...                See full summaryÂ Â»
</t>
  </si>
  <si>
    <t xml:space="preserve">
To contact the spirit of the previous Avatar, Aang must reach a temple in the Fire Nation before the sun sets on the following day. There he will learn what he must do to restore balance to...                See full summaryÂ Â»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</si>
  <si>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</si>
  <si>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summaryÂ Â»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</si>
  <si>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</si>
  <si>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</si>
  <si>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</si>
  <si>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</si>
  <si>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</si>
  <si>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</si>
  <si>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</si>
  <si>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</si>
  <si>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</si>
  <si>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</si>
  <si>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</si>
  <si>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Bleach: BurÃ®chi</t>
  </si>
  <si>
    <t xml:space="preserve">
Captain Kurotsushi decides that rather than kill Ishida, he wishes to capture him and study his distinctive Quincy abilities.</t>
  </si>
  <si>
    <t xml:space="preserve">
    Directors:
Noriyuki Abe, 
Kazunori Mizuno
| 
    Stars:
Noriaki Sugiyama, 
RyÃ»sei Nakao, 
Toshiyuki Morikawa, 
Rie Kugimiya
</t>
  </si>
  <si>
    <t xml:space="preserve">
After getting tickets for the ferry headed to Ba Sing Se, the gang meets an old friend. They skip the ferry ride to help some refugees, one of which is going to have a baby, get to Ba Sing ...                See full summaryÂ Â»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</si>
  <si>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</si>
  <si>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</si>
  <si>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</si>
  <si>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</si>
  <si>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</si>
  <si>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</si>
  <si>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summaryÂ Â»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</si>
  <si>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</si>
  <si>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</si>
  <si>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</si>
  <si>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 xml:space="preserve"> 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</si>
  <si>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</si>
  <si>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</si>
  <si>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summaryÂ Â»
</t>
  </si>
  <si>
    <t xml:space="preserve">
Coral reefs are the rainforests of the sea; fish compete for food, territory and mates within this oasis of life. Incredible time-lapse photography shows the dramatic formation of a coral ...                See full summaryÂ Â»
</t>
  </si>
  <si>
    <t xml:space="preserve">
Life on the edge of a frozen sea is tough. Ice at both poles is constantly moving, and in winter freezes solid with air temperatures 70 Â°C below freezing. Only in spring, with the ...                See full summaryÂ Â»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</si>
  <si>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</si>
  <si>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</si>
  <si>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summaryÂ Â»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</si>
  <si>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</si>
  <si>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summaryÂ Â»
</t>
  </si>
  <si>
    <t xml:space="preserve">
The girls are trying to attract Gil; Johnny and Dukey bribe the girls to give them gils so they can breath underwater. / It turns out that the entire school social heirarchy is based on ...                See full summaryÂ Â»
</t>
  </si>
  <si>
    <t xml:space="preserve">
    Director:
Chris Savino
| 
    Stars:
Chantellese Kent, 
Jamie Leigh Rainey, 
James Arnold Taylor, 
Louis Chirillo
</t>
  </si>
  <si>
    <t xml:space="preserve">
In order to prove how useless Shinigamis are, UryÃ» releases bait to draw Hollows to their town. Whoever gets rid of the most wins the challenge.</t>
  </si>
  <si>
    <t xml:space="preserve">
    Directors:
Noriyuki Abe, 
KÃ´ji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</si>
  <si>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</si>
  <si>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</si>
  <si>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TÃ´sen at Sokyoku hill.</t>
  </si>
  <si>
    <t xml:space="preserve">
    Directors:
Noriyuki Abe, 
Akira Shimizu
| 
    Stars:
Masakazu Morita, 
Fumiko Orikasa, 
Noriaki Sugiyama, 
Shin'ichirÃ´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</si>
  <si>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</si>
  <si>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KÃ´ji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</si>
  <si>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</si>
  <si>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</si>
  <si>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KÃ»kaku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</si>
  <si>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</si>
  <si>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(Shin'Ã´reijutsin), where she met and trained in the World of the Living.</t>
  </si>
  <si>
    <t xml:space="preserve">
    Directors:
Noriyuki Abe, 
KÃ´ji Aritomi
| 
    Stars:
Fumiko Orikasa, 
KentarÃ´ ItÃ´, 
Kumi Sakuma, 
Takahiro Sakurai
</t>
  </si>
  <si>
    <t xml:space="preserve">
In the midst of their battle, Ichigo finds out that UryÃ» is a Quincy, a group with a long-standing rivalry with Shinigamis.</t>
  </si>
  <si>
    <t xml:space="preserve">
    Director:
Noriyuki Abe
| 
    Stars:
Masakazu Morita, 
Fumiko Orikasa, 
Noriaki Sugiyama, 
Hiroki Yasumoto
</t>
  </si>
  <si>
    <t xml:space="preserve">
Rukia and Chad take on ShurÃ®kÃ¢,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</si>
  <si>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</si>
  <si>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</si>
  <si>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</si>
  <si>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</si>
  <si>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</si>
  <si>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</si>
  <si>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</si>
  <si>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</si>
  <si>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</si>
  <si>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</si>
  <si>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Ã”tsuka,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</si>
  <si>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</si>
  <si>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</si>
  <si>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</si>
  <si>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</si>
  <si>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</si>
  <si>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</si>
  <si>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</si>
  <si>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</si>
  <si>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</si>
  <si>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</si>
  <si>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</si>
  <si>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</si>
  <si>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</si>
  <si>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Shin'ichirÃ´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</si>
  <si>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</si>
  <si>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</si>
  <si>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</si>
  <si>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</si>
  <si>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</si>
  <si>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</si>
  <si>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</si>
  <si>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</si>
  <si>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</si>
  <si>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</si>
  <si>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ShihÃ´in, but her abilities may be hampered by her cocksure attitude.</t>
  </si>
  <si>
    <t xml:space="preserve">
    Directors:
Noriyuki Abe, 
Jun'ya Koshiba
| 
    Stars:
Masakazu Morita, 
Satsuki Yukino, 
Takayuki SugÃ´, 
RyÃ´tarÃ´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</si>
  <si>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</si>
  <si>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</si>
  <si>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</si>
  <si>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Ã”tsuka,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</si>
  <si>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</si>
  <si>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</si>
  <si>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</si>
  <si>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</si>
  <si>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</si>
  <si>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</si>
  <si>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KÃ´ji Aritomi
| 
    Stars:
Masakazu Morita, 
Fumiko Orikasa, 
Takayuki SugÃ´, 
RyÃ´tarÃ´ Okiayu
</t>
  </si>
  <si>
    <t xml:space="preserve">
Sensing great reiatsu near the Repentance Cell, Ichigo defies Yoruichi's orders and flees to assist Ganju and HanatarÃ´.</t>
  </si>
  <si>
    <t xml:space="preserve">
    Directors:
Noriyuki Abe, 
KÃ´ji Aritomi
| 
    Stars:
Masakazu Morita, 
Fumiko Orikasa, 
ShirÃ´ SaitÃ´,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</si>
  <si>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</si>
  <si>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</si>
  <si>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</si>
  <si>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RyÃ´tarÃ´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</si>
  <si>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</si>
  <si>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KentarÃ´ ItÃ´, 
Wataru Takagi
</t>
  </si>
  <si>
    <t xml:space="preserve">
Captain Ukitake and Captain Kyoraku face the punishment meted out by Head Captain Yamamoto's Zanpakuto.</t>
  </si>
  <si>
    <t xml:space="preserve">
    Directors:
Noriyuki Abe, 
Hodaka Kuramoto
| 
    Stars:
Satsuki Yukino, 
Masaaki Tsukada, 
Fumihiko Tachiki, 
Akio Ã”tsuka
</t>
  </si>
  <si>
    <t xml:space="preserve">
Hinamori, Renji and Kira have all escaped.</t>
  </si>
  <si>
    <t xml:space="preserve">
    Directors:
Noriyuki Abe, 
Mitsutaka Noshitani
| 
    Stars:
Masakazu Morita, 
Satsuki Yukino, 
ShirÃ´ SaitÃ´, 
Shin'ichirÃ´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</si>
  <si>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</si>
  <si>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</si>
  <si>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</si>
  <si>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</si>
  <si>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</si>
  <si>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RyÃ»sei Nakao, 
Rie Kugimiya
</t>
  </si>
  <si>
    <t xml:space="preserve">
Ichigo is unaware that one of his classmates, UryÃ» Ishida, possesses spiritual power of his own.</t>
  </si>
  <si>
    <t xml:space="preserve">
Ichigo and crew defeat the giant, but their entrance into the Seireitei is nowhere near smooth sailing.</t>
  </si>
  <si>
    <t xml:space="preserve">
    Directors:
Noriyuki Abe, 
KÃ´ji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</si>
  <si>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</si>
  <si>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</si>
  <si>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</si>
  <si>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</si>
  <si>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</si>
  <si>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Shin'ichirÃ´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</si>
  <si>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</si>
  <si>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</si>
  <si>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</si>
  <si>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HanatarÃ´ continue toward the Senzaikyu to save Rukia.</t>
  </si>
  <si>
    <t xml:space="preserve">
    Directors:
Noriyuki Abe, 
RyÃ´ Miyata
| 
    Stars:
Masakazu Morita, 
Fumiko Orikasa, 
ShirÃ´ SaitÃ´,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</si>
  <si>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</si>
  <si>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</si>
  <si>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</si>
  <si>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KÃ´ji Aritomi
| 
    Stars:
Masakazu Morita, 
Fumiko Orikasa, 
Masaaki Tsukada, 
RyÃ´tarÃ´ Okiayu
</t>
  </si>
  <si>
    <t xml:space="preserve">
Ichigo faces Gurando fisshÃ¢,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</si>
  <si>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</si>
  <si>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</si>
  <si>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</si>
  <si>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</si>
  <si>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HanatarÃ´ climb the great staircase of the Senzaikyu--the White Tower--only to sense an unprecedented amount of reiatsu.</t>
  </si>
  <si>
    <t xml:space="preserve">
    Directors:
Noriyuki Abe, 
Shigeki Hatakeyama
| 
    Stars:
Masakazu Morita, 
Fumiko Orikasa, 
ShirÃ´ SaitÃ´,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</si>
  <si>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</si>
  <si>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</si>
  <si>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</si>
  <si>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Shin'ichirÃ´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</si>
  <si>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</si>
  <si>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</si>
  <si>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</si>
  <si>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</si>
  <si>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KÃ´ji Yusa, 
Romi Pak
</t>
  </si>
  <si>
    <t xml:space="preserve">
Forced to stay alert and on their toes, Ichigo and his fellow ryoka continue to be hunted by Shinigami.</t>
  </si>
  <si>
    <t xml:space="preserve">
    Directors:
Noriyuki Abe, 
KeizÃ´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</si>
  <si>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</si>
  <si>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</si>
  <si>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</si>
  <si>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summaryÂ Â»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</si>
  <si>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</si>
  <si>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</si>
  <si>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</si>
  <si>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</si>
  <si>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</si>
  <si>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</si>
  <si>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</si>
  <si>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</si>
  <si>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</si>
  <si>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</si>
  <si>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</si>
  <si>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</si>
  <si>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</si>
  <si>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</si>
  <si>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</si>
  <si>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</si>
  <si>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</si>
  <si>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summaryÂ Â»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</si>
  <si>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</si>
  <si>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</si>
  <si>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</si>
  <si>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</si>
  <si>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</si>
  <si>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</si>
  <si>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</si>
  <si>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</si>
  <si>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</si>
  <si>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</si>
  <si>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 xml:space="preserve"> American Masters</t>
  </si>
  <si>
    <t>(1985â€“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</si>
  <si>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</si>
  <si>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</si>
  <si>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</si>
  <si>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</si>
  <si>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</si>
  <si>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</si>
  <si>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</si>
  <si>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</si>
  <si>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</si>
  <si>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</si>
  <si>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</si>
  <si>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</si>
  <si>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CastaÃ±eda,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</si>
  <si>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</si>
  <si>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</si>
  <si>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</si>
  <si>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</si>
  <si>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</si>
  <si>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</si>
  <si>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</si>
  <si>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</si>
  <si>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</si>
  <si>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</si>
  <si>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</si>
  <si>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</si>
  <si>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</si>
  <si>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</si>
  <si>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</si>
  <si>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</si>
  <si>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</si>
  <si>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</si>
  <si>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</si>
  <si>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</si>
  <si>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</si>
  <si>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</si>
  <si>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</si>
  <si>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</si>
  <si>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</si>
  <si>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</si>
  <si>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</si>
  <si>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</si>
  <si>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</si>
  <si>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</si>
  <si>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</si>
  <si>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</si>
  <si>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</si>
  <si>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</si>
  <si>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</si>
  <si>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</si>
  <si>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</si>
  <si>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</si>
  <si>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CastaÃ±eda, 
Emmy Raver-Lampman
</t>
  </si>
  <si>
    <t xml:space="preserve"> Sorjonen</t>
  </si>
  <si>
    <t xml:space="preserve">
As Kari and family wrestle with devastating news, Heikkinen calls to ask for help with a kidnapping case, and Katia stands trial for attempted murder.</t>
  </si>
  <si>
    <t xml:space="preserve">
    Director:
Marko MÃ¤kilaakso
| 
    Stars:
Ville Virtanen, 
Matleena Kuusniemi, 
Anu Sinisalo, 
Lenita Susi
</t>
  </si>
  <si>
    <t xml:space="preserve"> Ã‰lite</t>
  </si>
  <si>
    <t xml:space="preserve">
Carla is interrogated when a student is killed at a party. In the past, she faces Polo in court, Ander has a health worry, and Nadia meets a new suitor.</t>
  </si>
  <si>
    <t xml:space="preserve">
    Director:
Jorge Torregrossa
| 
    Stars:
Itzan Escamilla, 
Miguel Bernardeau, 
Ãlvaro Rico, 
ArÃ³n Piper
</t>
  </si>
  <si>
    <t xml:space="preserve">
The events that transpired the night of the murder unfold. The police interview several eyewitnesses who are ready to point fingers.</t>
  </si>
  <si>
    <t xml:space="preserve">
    Director:
Dani de la Orden
| 
    Stars:
Itzan Escamilla, 
Miguel Bernardeau, 
Ãlvaro Rico, 
ArÃ³n Piper
</t>
  </si>
  <si>
    <t xml:space="preserve"> You vs. Wild</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</si>
  <si>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</si>
  <si>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</si>
  <si>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</si>
  <si>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</si>
  <si>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</si>
  <si>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</si>
  <si>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</si>
  <si>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</si>
  <si>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Mighty Little Bheem</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</si>
  <si>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</si>
  <si>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</si>
  <si>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</si>
  <si>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</si>
  <si>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</si>
  <si>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</si>
  <si>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</si>
  <si>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</si>
  <si>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</si>
  <si>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</si>
  <si>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</si>
  <si>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</si>
  <si>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</si>
  <si>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</si>
  <si>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</si>
  <si>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</si>
  <si>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</si>
  <si>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</si>
  <si>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</si>
  <si>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</si>
  <si>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</si>
  <si>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</si>
  <si>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</si>
  <si>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</si>
  <si>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</si>
  <si>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</si>
  <si>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</si>
  <si>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</si>
  <si>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</si>
  <si>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</si>
  <si>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</si>
  <si>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</si>
  <si>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</si>
  <si>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</si>
  <si>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</si>
  <si>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</si>
  <si>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</si>
  <si>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</si>
  <si>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The Gift</t>
  </si>
  <si>
    <t xml:space="preserve">
Abstract painter Atiye crosses paths with Erhan, an archaeologist who discovered a mysterious symbol at the GÃ¶beklitepe excavation site.</t>
  </si>
  <si>
    <t xml:space="preserve">
    Director:
Ozan AÃ§iktan
| 
    Stars:
Beren Saat, 
Mehmet GÃ¼nsÃ¼r, 
Metin AkdÃ¼lger, 
Melisa Senolsun
</t>
  </si>
  <si>
    <t xml:space="preserve">
A haunting vision torments Atiye amid wedding preparations. Erhan retrieves a clue leading to the woman who keeps appearing before Atiye.</t>
  </si>
  <si>
    <t xml:space="preserve">
As ZÃ¼hre's identity comes to light, Atiye suspects a deliberate cover-up. Erhan hears about a blind woman who had visited his father at GÃ¶beklitepe.</t>
  </si>
  <si>
    <t xml:space="preserve">
Serdar scrambles to find Atiye, Erhan sees a vision of his family, and ZÃ¼hre reveals to Atiye her calling -- and their shared mystical lineage.</t>
  </si>
  <si>
    <t xml:space="preserve">
    Director:
Gonenc Uyanik
| 
    Stars:
Beren Saat, 
Mehmet GÃ¼nsÃ¼r, 
Metin AkdÃ¼lger,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</si>
  <si>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</si>
  <si>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</si>
  <si>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</si>
  <si>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ZÃ¼hre shares with Nazim her premonitions about Atiye and Erhan. Atiye makes a fateful decision that inevitably alters reality.</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</si>
  <si>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</si>
  <si>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</si>
  <si>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</si>
  <si>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</si>
  <si>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</si>
  <si>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</si>
  <si>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</si>
  <si>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</si>
  <si>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</si>
  <si>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</si>
  <si>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</si>
  <si>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</si>
  <si>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</si>
  <si>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</si>
  <si>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</si>
  <si>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</si>
  <si>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</si>
  <si>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summaryÂ Â»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</si>
  <si>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</si>
  <si>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</si>
  <si>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</si>
  <si>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</si>
  <si>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</si>
  <si>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</si>
  <si>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</si>
  <si>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Home for Christmas</t>
  </si>
  <si>
    <t xml:space="preserve">
    Directors:
Anna Gutto, 
Per-Olav SÃ¸rensen
| 
    Stars:
Ida Elise Broch, 
Francisco Jonathan Carrasco, 
Allegra Clark, 
Ole Christoffer Ertvaag
</t>
  </si>
  <si>
    <t xml:space="preserve">
Johanne is having a new date but things went in an unexpected direction.</t>
  </si>
  <si>
    <t xml:space="preserve">
    Directors:
Anna Gutto, 
Per-Olav SÃ¸rensen
| 
    Stars:
Ida Elise Broch, 
Allegra Clark, 
Ask SÃ¸rensen GrÃ¸nlie, 
Samantha Gurah
</t>
  </si>
  <si>
    <t xml:space="preserve">
Johanne and the hospital team are having a party where unexpected people show up and The Family went shopping for the Christmas tree.</t>
  </si>
  <si>
    <t xml:space="preserve">
    Directors:
Anna Gutto, 
Per-Olav SÃ¸rensen
| 
    Stars:
Ida Elise Broch, 
Loekke Calle, 
Allegra Clark, 
Arthur Hakalahti
</t>
  </si>
  <si>
    <t xml:space="preserve">
    Directors:
Anna Gutto, 
Per-Olav SÃ¸rensen
| 
    Stars:
Ida Elise Broch, 
Allegra Clark, 
Jasmine Emeci, 
Cat Haave
</t>
  </si>
  <si>
    <t xml:space="preserve">
    Directors:
Anna Gutto, 
Per-Olav SÃ¸rensen
| 
    Stars:
Irasj Asanti, 
Stian Blipp, 
Ida Elise Broch, 
Jonathan Thomas Cassidy
</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</si>
  <si>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</si>
  <si>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</si>
  <si>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</si>
  <si>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</si>
  <si>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</si>
  <si>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</si>
  <si>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</si>
  <si>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</si>
  <si>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</si>
  <si>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</si>
  <si>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</si>
  <si>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</si>
  <si>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</si>
  <si>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</si>
  <si>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</si>
  <si>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</si>
  <si>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</si>
  <si>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</si>
  <si>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</si>
  <si>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</si>
  <si>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</si>
  <si>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</si>
  <si>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</si>
  <si>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</si>
  <si>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</si>
  <si>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</si>
  <si>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</si>
  <si>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</si>
  <si>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summaryÂ Â»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</si>
  <si>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</si>
  <si>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</si>
  <si>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</si>
  <si>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</si>
  <si>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</si>
  <si>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</si>
  <si>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</si>
  <si>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</si>
  <si>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</si>
  <si>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</si>
  <si>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</si>
  <si>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</si>
  <si>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</si>
  <si>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</si>
  <si>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</si>
  <si>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</si>
  <si>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</si>
  <si>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</si>
  <si>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</si>
  <si>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</si>
  <si>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</si>
  <si>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</si>
  <si>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</si>
  <si>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</si>
  <si>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</si>
  <si>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</si>
  <si>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</si>
  <si>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</si>
  <si>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</si>
  <si>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</si>
  <si>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</si>
  <si>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</si>
  <si>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</si>
  <si>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</si>
  <si>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</si>
  <si>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</si>
  <si>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</si>
  <si>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</si>
  <si>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</si>
  <si>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</si>
  <si>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</si>
  <si>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</si>
  <si>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</si>
  <si>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</si>
  <si>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</si>
  <si>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</si>
  <si>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</si>
  <si>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</si>
  <si>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</si>
  <si>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The Rain</t>
  </si>
  <si>
    <t xml:space="preserve">
Martin accompanies Simone on a journey to retrieve her father's computer. At the base, Patrick stumbles upon a hidden room filled with strange devices.</t>
  </si>
  <si>
    <t xml:space="preserve">
    Director:
SÃ¸ren Balle
| 
    Stars:
Alba August, 
Lucas Lynggaard TÃ¸nnesen, 
Mikkel Boe FÃ¸lsgaard, 
Lukas LÃ¸kken
</t>
  </si>
  <si>
    <t xml:space="preserve">
As Apollon surrounds the base, Simone scrambles to find a cure. Rasmus's secret draws Sarah to him -- but threatens to tear the group apart.</t>
  </si>
  <si>
    <t xml:space="preserve">
    Director:
Kasper GaardsÃ¸e
| 
    Stars:
Alba August, 
Lucas Lynggaard TÃ¸nnesen, 
Mikkel Boe FÃ¸lsgaard, 
Lukas LÃ¸kken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</si>
  <si>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</si>
  <si>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</si>
  <si>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TÃ¸nnesen, 
Mikkel Boe FÃ¸lsgaard, 
Lukas LÃ¸kken
</t>
  </si>
  <si>
    <t xml:space="preserve">
In the wake of their grim encounter, Martin and Patrick race back to the base. Meanwhile, a grief-stricken survivor plots revenge.</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</si>
  <si>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</si>
  <si>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</si>
  <si>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</si>
  <si>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</si>
  <si>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</si>
  <si>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</si>
  <si>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</si>
  <si>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</si>
  <si>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</si>
  <si>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</si>
  <si>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</si>
  <si>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</si>
  <si>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</si>
  <si>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</si>
  <si>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</si>
  <si>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</si>
  <si>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</si>
  <si>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</si>
  <si>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</si>
  <si>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</si>
  <si>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</si>
  <si>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summaryÂ Â»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</si>
  <si>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</si>
  <si>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summaryÂ Â»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</si>
  <si>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</si>
  <si>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summaryÂ Â»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</si>
  <si>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</si>
  <si>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</si>
  <si>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</si>
  <si>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</si>
  <si>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</si>
  <si>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</si>
  <si>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</si>
  <si>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</si>
  <si>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</si>
  <si>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</si>
  <si>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</si>
  <si>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</si>
  <si>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</si>
  <si>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</si>
  <si>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</si>
  <si>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</si>
  <si>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</si>
  <si>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</si>
  <si>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</si>
  <si>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</si>
  <si>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</si>
  <si>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</si>
  <si>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</si>
  <si>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</si>
  <si>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</si>
  <si>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</si>
  <si>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</si>
  <si>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</si>
  <si>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CharitÃ©</t>
  </si>
  <si>
    <t xml:space="preserve">
Paris, 1897. Spirits are high at the "Bazar de la CharitÃ©", a vast charity sales event attended by high society, when the building suddenly catches fire. Alice de Jeansin and her ...                See full summaryÂ Â»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</si>
  <si>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</si>
  <si>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</si>
  <si>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</si>
  <si>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JaÃ©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</si>
  <si>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</si>
  <si>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JaÃ© (MJ) Rodriguez, 
Billy Porter, 
Dominique Jackson, 
Indya Moore
</t>
  </si>
  <si>
    <t xml:space="preserve"> Knightfall</t>
  </si>
  <si>
    <t xml:space="preserve">
The death of the Knights Templar Order is imminent as Landry and his Templar brothers are sentenced to burn at the stake.</t>
  </si>
  <si>
    <t xml:space="preserve">
    Director:
Rick Jacobson
| 
    Stars:
Tom Cullen, 
PÃ¡draic Delaney, 
Simon Merrells, 
Julian Ovenden
</t>
  </si>
  <si>
    <t xml:space="preserve"> Brigada Costa del Sol</t>
  </si>
  <si>
    <t xml:space="preserve">
    Director:
Norberto LÃ³pez Amado
| 
    Stars:
Hugo Silva, 
Ãlvaro Cervantes, 
Miki EsparbÃ©, 
JesÃºs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</si>
  <si>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</si>
  <si>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</si>
  <si>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</si>
  <si>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</si>
  <si>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</si>
  <si>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</si>
  <si>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</si>
  <si>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</si>
  <si>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</si>
  <si>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</si>
  <si>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</si>
  <si>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</si>
  <si>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</si>
  <si>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</si>
  <si>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</si>
  <si>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</si>
  <si>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</si>
  <si>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</si>
  <si>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</si>
  <si>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</si>
  <si>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</si>
  <si>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</si>
  <si>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</si>
  <si>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</si>
  <si>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</si>
  <si>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</si>
  <si>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</si>
  <si>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</si>
  <si>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</si>
  <si>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</si>
  <si>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</si>
  <si>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</si>
  <si>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</si>
  <si>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</si>
  <si>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</si>
  <si>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</si>
  <si>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</si>
  <si>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</si>
  <si>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</si>
  <si>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</si>
  <si>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</si>
  <si>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</si>
  <si>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</si>
  <si>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</si>
  <si>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</si>
  <si>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</si>
  <si>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</si>
  <si>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</si>
  <si>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</si>
  <si>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</si>
  <si>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</si>
  <si>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</si>
  <si>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</si>
  <si>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</si>
  <si>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</si>
  <si>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StÃ¦rmose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</si>
  <si>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</si>
  <si>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</si>
  <si>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</si>
  <si>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</si>
  <si>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</si>
  <si>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</si>
  <si>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 xml:space="preserve"> Alex</t>
  </si>
  <si>
    <t xml:space="preserve">
    Director:
Alain Darborg
| 
    Stars:
Dragomir Mrsic, 
Rakel WÃ¤rmlÃ¤nder, 
Maximilian Alonso Mrsic, 
Stefan GÃ¶dicke
</t>
  </si>
  <si>
    <t xml:space="preserve">
    Director:
Alain Darborg
| 
    Stars:
Helena Af Sandeberg, 
Zahraa Aldoujaili, 
Abdirizak Farah Ali, 
Robert Andersson
</t>
  </si>
  <si>
    <t xml:space="preserve"> The 100</t>
  </si>
  <si>
    <t xml:space="preserve">
Clarke and her friends attempt to rebuild Sanctum as a new threat rises in the woods.</t>
  </si>
  <si>
    <t xml:space="preserve">
    Director:
Ed Fraiman
| 
    Stars:
Eliza Taylor, 
Bob Morley, 
Marie Avgeropoulos, 
Lindsey Morgan
</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</si>
  <si>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</si>
  <si>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</si>
  <si>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</si>
  <si>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</si>
  <si>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</si>
  <si>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</si>
  <si>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</si>
  <si>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</si>
  <si>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</si>
  <si>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</si>
  <si>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</si>
  <si>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</si>
  <si>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</si>
  <si>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</si>
  <si>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</si>
  <si>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</si>
  <si>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</si>
  <si>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</si>
  <si>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</si>
  <si>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</si>
  <si>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</si>
  <si>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</si>
  <si>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</si>
  <si>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</si>
  <si>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</si>
  <si>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</si>
  <si>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</si>
  <si>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</si>
  <si>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</si>
  <si>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</si>
  <si>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</si>
  <si>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</si>
  <si>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</si>
  <si>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</si>
  <si>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</si>
  <si>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</si>
  <si>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</si>
  <si>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</si>
  <si>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</si>
  <si>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AndrÃ©s haunt Laura.</t>
  </si>
  <si>
    <t xml:space="preserve">
    Director:
Juan Felipe Cano
| 
    Stars:
Juana Arboleda, 
Tatiana Barrero, 
Lina Bedoya, 
JosuÃ© Bernal
</t>
  </si>
  <si>
    <t xml:space="preserve">
Luis's body is exhumed. GonzÃ¡lez's interrogations intensify after an incriminating letter is found. Journalist Salazar pitches the story to his editor.</t>
  </si>
  <si>
    <t xml:space="preserve">
    Director:
Juan Felipe Cano
| 
    Stars:
Cesar Alvarez, 
Juana Arboleda, 
Ernesto Benjumea, 
JosuÃ© Bernal
</t>
  </si>
  <si>
    <t xml:space="preserve">
Laura and Jessy's bail hearing begins, triggering a media blitz. Oneida's mother advises she let go of Luis. A social media comment catches Jorge's eye.</t>
  </si>
  <si>
    <t xml:space="preserve">
    Director:
Felipe MartÃ­nez Amador
| 
    Stars:
Ernesto Benjumea, 
Ernesto Campos, 
Enrique Carriazo, 
Carlos Carvajal
</t>
  </si>
  <si>
    <t xml:space="preserve">
GonzÃ¡lez focuses his attention on Carlos CÃ¡rdenas and is then himself targeted. Salazar gets a surprise at work. Oneida worries about her son's soul.</t>
  </si>
  <si>
    <t xml:space="preserve">
    Director:
Felipe MartÃ­nez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</si>
  <si>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</si>
  <si>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AndrÃ©s death was murder. RamsÃ©s starts to distrust GonzÃ¡lez, who makes a bold claim during CÃ¡rdenas's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</si>
  <si>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</si>
  <si>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</si>
  <si>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</si>
  <si>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Tiny House Nation</t>
  </si>
  <si>
    <t xml:space="preserve">
John and Zack take on a rescue mission in Atlanta, Georgia for Peter and Elizabeth, a couple that is attempting to build their own tiny house. Not only is the couple struggling to finish ...                See full summaryÂ Â»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</si>
  <si>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</si>
  <si>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summaryÂ Â»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</si>
  <si>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</si>
  <si>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summaryÂ Â»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</si>
  <si>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</si>
  <si>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</si>
  <si>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</si>
  <si>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summaryÂ Â»
</t>
  </si>
  <si>
    <t xml:space="preserve">
Zack and John are in cowboy country as they set out to help a family of four who are preparing to move out of their large house near Dallas and into a tiny house. First-time homeowners Tony...                See full summaryÂ Â»
</t>
  </si>
  <si>
    <t xml:space="preserve">
The squad goes on persecuting the PeÃ±a brothers. They get a dope from an unexpected source but they also drop into an unexpected trouble as a consequence.</t>
  </si>
  <si>
    <t xml:space="preserve">
    Director:
Miguel Alcantud
| 
    Stars:
Hugo Silva, 
Ãlvaro Cervantes, 
Miki EsparbÃ©, 
JesÃºs Castro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</si>
  <si>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</si>
  <si>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</si>
  <si>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MaridueÃ±a
</t>
  </si>
  <si>
    <t xml:space="preserve">
Following an important meeting in Japan, Daniel revisits Mr. Miyagi's hometown in Okinawa. Johnny attempts to reconnect with Robby.</t>
  </si>
  <si>
    <t xml:space="preserve">
    Director:
Lin Oeding
| 
    Stars:
Ralph Macchio, 
William Zabka, 
Courtney Henggeler, 
Xolo MaridueÃ±a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</si>
  <si>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</si>
  <si>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MaridueÃ±a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</si>
  <si>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</si>
  <si>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</si>
  <si>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MaridueÃ±a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</si>
  <si>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</si>
  <si>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</si>
  <si>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</si>
  <si>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MaridueÃ±a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</si>
  <si>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</si>
  <si>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</si>
  <si>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</si>
  <si>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</si>
  <si>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</si>
  <si>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</si>
  <si>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</si>
  <si>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</si>
  <si>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</si>
  <si>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</si>
  <si>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</si>
  <si>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</si>
  <si>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</si>
  <si>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</si>
  <si>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</si>
  <si>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</si>
  <si>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summaryÂ Â»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</si>
  <si>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</si>
  <si>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summaryÂ Â»
</t>
  </si>
  <si>
    <t xml:space="preserve">
    Stars:
John Weisbarth, 
Zack Giffin, 
James Brewer
</t>
  </si>
  <si>
    <t xml:space="preserve"> Alguien tiene que morir</t>
  </si>
  <si>
    <t xml:space="preserve">
Gabino returns to Spain and discovers that all his relatives are waiting for him to marry Cayetana. Meanwhile, in his environment he begins to question his friendship with LÃ¡zaro, a Mexican dancer.</t>
  </si>
  <si>
    <t xml:space="preserve">
    Director:
Manolo Caro
| 
    Stars:
Cecilia SuÃ¡rez, 
Ernesto Alterio, 
Alejandro Speitzer, 
Isaac HernÃ¡ndez
</t>
  </si>
  <si>
    <t xml:space="preserve">
Rumors about the alleged relationship between Gabino and LÃ¡zaro,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</si>
  <si>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</si>
  <si>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</si>
  <si>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</si>
  <si>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</si>
  <si>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</si>
  <si>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</si>
  <si>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IÃ±aki PeÃ±afiel
| 
    Stars:
Hugo Silva, 
Ãlvaro Cervantes, 
Miki EsparbÃ©, 
JesÃºs Castro
</t>
  </si>
  <si>
    <t xml:space="preserve">
    Director:
Alberto Ruiz Rojo
| 
    Stars:
Hugo Silva, 
Ãlvaro Cervantes, 
Miki EsparbÃ©, 
JesÃºs Castro
</t>
  </si>
  <si>
    <t xml:space="preserve">
    Directors:
Fernando Bassi, 
Alberto Ruiz Rojo
| 
    Stars:
Hugo Silva, 
Ãlvaro Cervantes, 
Miki EsparbÃ©, 
JesÃºs Castro
</t>
  </si>
  <si>
    <t xml:space="preserve">
    Director:
Marco A. Castillo
| 
    Stars:
Hugo Silva, 
Ãlvaro Cervantes, 
Miki EsparbÃ©, 
JesÃºs Castro
</t>
  </si>
  <si>
    <t xml:space="preserve">
    Director:
Fernando Bassi
| 
    Stars:
Hugo Silva, 
Ãlvaro Cervantes, 
Miki EsparbÃ©, 
JesÃºs Castro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</si>
  <si>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</si>
  <si>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</si>
  <si>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</si>
  <si>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</si>
  <si>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</si>
  <si>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</si>
  <si>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</si>
  <si>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</si>
  <si>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</si>
  <si>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</si>
  <si>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</si>
  <si>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</si>
  <si>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</si>
  <si>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</si>
  <si>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</si>
  <si>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</si>
  <si>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</si>
  <si>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</si>
  <si>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</si>
  <si>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</si>
  <si>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</si>
  <si>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</si>
  <si>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</si>
  <si>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</si>
  <si>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</si>
  <si>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</si>
  <si>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</si>
  <si>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</si>
  <si>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</si>
  <si>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</si>
  <si>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</si>
  <si>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</si>
  <si>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</si>
  <si>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</si>
  <si>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</si>
  <si>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</si>
  <si>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</si>
  <si>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</si>
  <si>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</si>
  <si>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</si>
  <si>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</si>
  <si>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</si>
  <si>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</si>
  <si>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</si>
  <si>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</si>
  <si>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</si>
  <si>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</si>
  <si>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</si>
  <si>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</si>
  <si>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</si>
  <si>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</si>
  <si>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</si>
  <si>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</si>
  <si>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</si>
  <si>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</si>
  <si>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</si>
  <si>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</si>
  <si>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</si>
  <si>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</si>
  <si>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</si>
  <si>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</si>
  <si>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</si>
  <si>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</si>
  <si>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MÃ¼ller
</t>
  </si>
  <si>
    <t xml:space="preserve">
The murder of Ignatz Hoflinger shocks Munich but gives Prank an opportunity to seize the victim's festival lot. Roman and Clara awkwardly meet again.</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</si>
  <si>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</si>
  <si>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</si>
  <si>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</si>
  <si>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</si>
  <si>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</si>
  <si>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</si>
  <si>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Alta mar</t>
  </si>
  <si>
    <t xml:space="preserve">
After The Arrival of Survivals, the Crew continue hunting Eva and Carolina's Father and leading us to new mysteries to uncover.</t>
  </si>
  <si>
    <t xml:space="preserve">
    Director:
Manuel GÃ³mez Pereira
| 
    Stars:
Ivana Baquero, 
Jon Kortajarena, 
Alejandra Onieva, 
Eloy AzorÃ­n
</t>
  </si>
  <si>
    <t xml:space="preserve"> La Reina de Indias y el Conquistador</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</si>
  <si>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</si>
  <si>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</si>
  <si>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</si>
  <si>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BartolomÃ© and Catalina appear before the government official to plead their case.</t>
  </si>
  <si>
    <t xml:space="preserve">
Beatriz offers AndrÃ©s intel, in exchange for her passage on a ship. Nicuesa's men abduct Enriquillo and hold him for a ransom: Catalina.</t>
  </si>
  <si>
    <t xml:space="preserve">
When Pedro returns and finds MencÃ­a beaten, he attacks Linares. But in the ensuing scuffle, Fernando is accidentally shot, and Pedro must save him.</t>
  </si>
  <si>
    <t xml:space="preserve">
Pedro helps Catalina escape from the ship, but once on land again, he's captured by AndrÃ©s, who believes it was Pedro who led the slave rebellion.</t>
  </si>
  <si>
    <t xml:space="preserve">
With help from MencÃ­a, Beatriz, and Father BartolomÃ©,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</si>
  <si>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</si>
  <si>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</si>
  <si>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</si>
  <si>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</si>
  <si>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</si>
  <si>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InÃ©s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</si>
  <si>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</si>
  <si>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</si>
  <si>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</si>
  <si>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</si>
  <si>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</si>
  <si>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</si>
  <si>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</si>
  <si>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</si>
  <si>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</si>
  <si>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</si>
  <si>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InÃ©s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</si>
  <si>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</si>
  <si>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</si>
  <si>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</si>
  <si>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</si>
  <si>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</si>
  <si>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</si>
  <si>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InÃ©s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</si>
  <si>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</si>
  <si>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</si>
  <si>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BartolomÃ© for one last favor. Constanza visits the convent and insists on seeing her daughter.</t>
  </si>
  <si>
    <t xml:space="preserve">
Catalina confides in Father BartolomÃ©, who gives her an invitation. Manolo proposes an idea to his mother. InÃ©s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</si>
  <si>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</si>
  <si>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</si>
  <si>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InÃ©s succumbs to desperation.</t>
  </si>
  <si>
    <t xml:space="preserve">
Pedro tracks down Catalina. Manolo takes steps to ensure Juan won't ruin his plan. Alberto and Rebeca are brought to their new captors' leader.</t>
  </si>
  <si>
    <t xml:space="preserve">
BuendÃ­a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</si>
  <si>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</si>
  <si>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</si>
  <si>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</si>
  <si>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</si>
  <si>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BuendÃ­a's plan.</t>
  </si>
  <si>
    <t xml:space="preserve">
Alberto arrives back in Cartagena. Catalina reacts unexpectedly when Pedro confronts her about the slap. Manolo tells Sol the true reason she's ill.</t>
  </si>
  <si>
    <t xml:space="preserve">
Meneses makes a shocking confession to Constanza. Juan and InÃ©s's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</si>
  <si>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</si>
  <si>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BuendÃ­a and his new companions launch an attack on Cartagena.</t>
  </si>
  <si>
    <t xml:space="preserve">
Alonso asks Manolo to make a decision based on what's best for Sol's health. Catalina advises Constanza on the best way to get revenge against Pedro.</t>
  </si>
  <si>
    <t xml:space="preserve">
InÃ©s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</si>
  <si>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</si>
  <si>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BuendÃ­a's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</si>
  <si>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</si>
  <si>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InÃ©s what her son did to him. Constanza eagerly awaits to see what Catalina will do after reading the diary.</t>
  </si>
  <si>
    <t xml:space="preserve">
Catalina breaks the difficult news of Sol's pregnancy to Juan. InÃ©s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</si>
  <si>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</si>
  <si>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InÃ©s the significance of their new home.</t>
  </si>
  <si>
    <t xml:space="preserve">
Rebeca talks to Alberto about their future as a couple. Catalina asks Alonso who the father of Sol's baby is. Juan and InÃ©s arrive back in Cartagena.</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</si>
  <si>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</si>
  <si>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</si>
  <si>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</si>
  <si>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</si>
  <si>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</si>
  <si>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</si>
  <si>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</si>
  <si>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</si>
  <si>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</si>
  <si>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</si>
  <si>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</si>
  <si>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</si>
  <si>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</si>
  <si>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</si>
  <si>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The Expanding Universe of Ashley Garcia</t>
  </si>
  <si>
    <t xml:space="preserve">
Ashley's journey begins as she settles in with TÃ­o Victor, reconnects with an old friend and attempts to dabble in romance for better or worse.</t>
  </si>
  <si>
    <t xml:space="preserve">
    Director:
Jody Margolin Hahn
| 
    Stars:
Paulina ChÃ¡vez, 
Conor Husting, 
Bella Podaras, 
Reed Horstmann
</t>
  </si>
  <si>
    <t xml:space="preserve">
Brooke invites Ashley to a girls' night full of gossip, glamour and occasional panic. Elsewhere, TÃ­o Victor recruits Stick for an impromptu mission.</t>
  </si>
  <si>
    <t xml:space="preserve">
    Director:
Jonathan Judge
| 
    Stars:
Paulina ChÃ¡vez, 
Conor Husting, 
Bella Podaras, 
Reed Horstmann
</t>
  </si>
  <si>
    <t xml:space="preserve">
On the heels of fresh heartache, Ashley looks to Brooke for guidance, TÃ­o Victor struggles with his words and Stick lends a helping hand.</t>
  </si>
  <si>
    <t xml:space="preserve">
Stick searches for an out after Tad volunteers to be his Quiz Bowl partner. Meanwhile, TÃ­o Victor takes an interest in one of Ashley's mentors.</t>
  </si>
  <si>
    <t xml:space="preserve">
TÃ­o Victor works on his image for a Sports Illustrated interview; Stick shares some peculiar research; Ashley struggles with her feelings for Tad.</t>
  </si>
  <si>
    <t xml:space="preserve">
    Director:
Eva Longoria
| 
    Stars:
Paulina ChÃ¡vez,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</si>
  <si>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</si>
  <si>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</si>
  <si>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ChÃ¡vez,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</si>
  <si>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</si>
  <si>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ChÃ¡vez,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</si>
  <si>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</si>
  <si>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</si>
  <si>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</si>
  <si>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</si>
  <si>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</si>
  <si>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</si>
  <si>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</si>
  <si>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</si>
  <si>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</si>
  <si>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</si>
  <si>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</si>
  <si>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</si>
  <si>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</si>
  <si>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</si>
  <si>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</si>
  <si>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</si>
  <si>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</si>
  <si>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</si>
  <si>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</si>
  <si>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</si>
  <si>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</si>
  <si>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</si>
  <si>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GÃ©rard Darmon, 
Julia Piaton, 
Liliane RovÃ¨re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</si>
  <si>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</si>
  <si>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</si>
  <si>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</si>
  <si>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</si>
  <si>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</si>
  <si>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</si>
  <si>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</si>
  <si>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</si>
  <si>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</si>
  <si>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</si>
  <si>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</si>
  <si>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</si>
  <si>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</si>
  <si>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</si>
  <si>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</si>
  <si>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</si>
  <si>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</si>
  <si>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</si>
  <si>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</si>
  <si>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</si>
  <si>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HollinderbÃ¤umer
</t>
  </si>
  <si>
    <t xml:space="preserve">
Armed with a plan to prevent the apocalypse, Jonas travels to 2019. During the Nielsens' anniversary party, Ulrich sneaks off with Hannah.</t>
  </si>
  <si>
    <t xml:space="preserve">
    Director:
Baran bo Odar
| 
    Stars:
Louis Hofmann, 
Sebastian Rudolph, 
Maja SchÃ¶ne, 
Lisa Vicari
</t>
  </si>
  <si>
    <t xml:space="preserve">
Martha meets the Stranger and learns his true identity. Claudia tries to prevent Egon's death in 1987. Hannah travels to 1954 to see Ulrich.</t>
  </si>
  <si>
    <t xml:space="preserve">
    Director:
Baran bo Odar
| 
    Stars:
Dietrich HollinderbÃ¤umer, 
Lisa Vicari, 
Andreas Pietschmann, 
Maja SchÃ¶ne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</si>
  <si>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</si>
  <si>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</si>
  <si>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</si>
  <si>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</si>
  <si>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</si>
  <si>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</si>
  <si>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</si>
  <si>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</si>
  <si>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</si>
  <si>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</si>
  <si>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</si>
  <si>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</si>
  <si>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</si>
  <si>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</si>
  <si>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</si>
  <si>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</si>
  <si>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</si>
  <si>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</si>
  <si>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</si>
  <si>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</si>
  <si>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</si>
  <si>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</si>
  <si>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</si>
  <si>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</si>
  <si>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</si>
  <si>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</si>
  <si>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</si>
  <si>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</si>
  <si>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</si>
  <si>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</si>
  <si>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</si>
  <si>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</si>
  <si>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</si>
  <si>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</si>
  <si>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</si>
  <si>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</si>
  <si>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</si>
  <si>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</si>
  <si>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</si>
  <si>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</si>
  <si>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</si>
  <si>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</si>
  <si>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</si>
  <si>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</si>
  <si>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Siempre Bruja</t>
  </si>
  <si>
    <t xml:space="preserve">
    Stars:
Angely Gaviria, 
Ã“scar Casas, 
SofÃ­a AraÃºjo, 
Dylan Fuentes
</t>
  </si>
  <si>
    <t xml:space="preserve"> El caso AlcÃ sser</t>
  </si>
  <si>
    <t xml:space="preserve">
    Director:
LeÃ³n Siminiani
| 
    Stars:
Luisa GÃ³mez, 
MartÃ­n GarcÃ­a, 
Fernando GarcÃ­a, 
JosÃ© Manuel Alcayna
</t>
  </si>
  <si>
    <t xml:space="preserve">
    Director:
LeÃ³n Siminiani
| 
    Stars:
Fernando GarcÃ­a, 
Juan Ignacio Blanco, 
Francisco Emilio, 
MartÃ­n GarcÃ­a
</t>
  </si>
  <si>
    <t xml:space="preserve">
    Director:
LeÃ³n Siminiani
| 
    Stars:
Luisa GÃ³mez, 
Fernando GarcÃ­a, 
Alfonso Cabrera, 
Vicente Rivas
</t>
  </si>
  <si>
    <t xml:space="preserve">
    Director:
LeÃ³n Siminiani
| 
    Stars:
Rosa Ricart, 
Yolanda Laguna, 
Teresa DomÃ­nguez, 
JerÃ³nimo Boloix
</t>
  </si>
  <si>
    <t xml:space="preserve">
    Director:
LeÃ³n Siminiani
| 
    Stars:
Juan Ignacio Blanco, 
Vicente Rivas, 
JerÃ³nimo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</si>
  <si>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</si>
  <si>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</si>
  <si>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</si>
  <si>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</si>
  <si>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MartÃ­nez families erupt as a result of Oriol's ambush on CristÃ³bal;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</si>
  <si>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</si>
  <si>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</si>
  <si>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</si>
  <si>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</si>
  <si>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</si>
  <si>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</si>
  <si>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</si>
  <si>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</si>
  <si>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</si>
  <si>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</si>
  <si>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</si>
  <si>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</si>
  <si>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</si>
  <si>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</si>
  <si>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</si>
  <si>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</si>
  <si>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</si>
  <si>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</si>
  <si>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</si>
  <si>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</si>
  <si>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SebastiÃ¡n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</si>
  <si>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</si>
  <si>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</si>
  <si>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</si>
  <si>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</si>
  <si>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</si>
  <si>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</si>
  <si>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Grand Army</t>
  </si>
  <si>
    <t xml:space="preserve">
A bombing blocks away sends Grand Army High School into lockdown, building pressure that spills over at the "party of the century" that night.</t>
  </si>
  <si>
    <t xml:space="preserve">
    Director:
So Yong Kim
| 
    Stars:
Odessa Aâ€™zion, 
Odley Jean, 
Amir Bageria, 
Maliq Johnson
</t>
  </si>
  <si>
    <t xml:space="preserve">
Joey stages a protest at school. Owen and Jayson face a harsh penalty for their lockdown prank. A hookup leaves Leila feeling awkward.</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</si>
  <si>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</si>
  <si>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</si>
  <si>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</si>
  <si>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</si>
  <si>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</si>
  <si>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</si>
  <si>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</si>
  <si>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</si>
  <si>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</si>
  <si>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</si>
  <si>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</si>
  <si>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</si>
  <si>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</si>
  <si>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HuracÃ¡n,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</si>
  <si>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</si>
  <si>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</si>
  <si>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</si>
  <si>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</si>
  <si>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</si>
  <si>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</si>
  <si>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</si>
  <si>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VillaseÃ±or visit a Brooklyn food museum in a 1991 Nissan Figaro and talk funny voices and Silly Putty.</t>
  </si>
  <si>
    <t xml:space="preserve">
    Stars:
Jerry Seinfeld, 
Melissa VillaseÃ±or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</si>
  <si>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</si>
  <si>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</si>
  <si>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</si>
  <si>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</si>
  <si>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</si>
  <si>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</si>
  <si>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</si>
  <si>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</si>
  <si>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</si>
  <si>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</si>
  <si>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</si>
  <si>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</si>
  <si>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</si>
  <si>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</si>
  <si>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</si>
  <si>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</si>
  <si>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</si>
  <si>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</si>
  <si>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</si>
  <si>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</si>
  <si>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</si>
  <si>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</si>
  <si>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</si>
  <si>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</si>
  <si>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</si>
  <si>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</si>
  <si>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</si>
  <si>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HernÃ¡ndez
| 
    Stars:
Blanca SuÃ¡rez, 
Yon GonzÃ¡lez, 
Ana FernÃ¡ndez,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</si>
  <si>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</si>
  <si>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</si>
  <si>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</si>
  <si>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Go! Vive a Tu Manera</t>
  </si>
  <si>
    <t xml:space="preserve">
MÃ­a asks Ramiro if he and her mother had a relationship. Ãlvaro worries about changing schools. The students say goodbye to a teacher.</t>
  </si>
  <si>
    <t xml:space="preserve">
    Stars:
Darcy Rose Byrnes, 
Rebecca Davis, 
Marley Estrada, 
Marina Gridley
</t>
  </si>
  <si>
    <t xml:space="preserve">
Zoe faces off against Lupe about her behavior. Ãlvaro and Olivia continue to bond. Later, MÃ­a tries to interpret an affectionate letter.</t>
  </si>
  <si>
    <t xml:space="preserve">
MÃ­a agrees to be Lupe's dancing mentor before Natasha announces the group numbers. Meanwhile, Ãlvaro considers how to handle Olivia's feelings.</t>
  </si>
  <si>
    <t xml:space="preserve">
Juanma and Ãlvaro despair over MÃ­a's announcement that she is moving while Lupe celebrates. Gaspar and Zoe's relationship comes to light.</t>
  </si>
  <si>
    <t xml:space="preserve">
MÃ­a's friends say goodbye in an emotional way. Lupe strives to catch a music producer's attention at the ice cream parlor.</t>
  </si>
  <si>
    <t xml:space="preserve">
Lupe tries to thwart MÃ­a's performance in order to win producer Charly Martin's musical audition.</t>
  </si>
  <si>
    <t xml:space="preserve">
All of the male performers receive an opportunity to audition for the new teacher. Meanwhile, MÃ­a and Juanma allow their personal feelings to affect their duet recording.</t>
  </si>
  <si>
    <t xml:space="preserve">
Ãlvaro puts together a surprise dinner for MÃ­a. MartÃ­n schemes to get revenge on TobÃ­. Meanwhile, Mercedes and her friend partake in a DNA test of their own.</t>
  </si>
  <si>
    <t xml:space="preserve">
Lupe strives to boot Juanma and MÃ­a out of nationals. SimÃ³n and Zoe consider their friendship.</t>
  </si>
  <si>
    <t xml:space="preserve">
MÃ­a and Juanma face a difficult decision about their futures. Ramiro seeks the truth from Isabel. Lupe struggles with feeling alone.</t>
  </si>
  <si>
    <t xml:space="preserve">
Ãlvaro struggles to convince Juanma to play basketball again. Fede strives to earn SofÃ­'s trust.</t>
  </si>
  <si>
    <t xml:space="preserve">
Someone unexpected lends Lupe a helping hand after she discovers her parents' plan to separate. Meanwhile, MÃ­a struggles to choose between Ãlvaro and Juanma.</t>
  </si>
  <si>
    <t xml:space="preserve">
MÃ­a makes a decision as Lupe learns something unexpected. SimÃ³n contends with difficulties with the music just before the team performs at nationals.</t>
  </si>
  <si>
    <t xml:space="preserve">
The group puts on their performance at nationals, facing off against some unexpected competition. Meanwhile, MÃ­a, Ãlvaro, and Lupe must face the future.</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</si>
  <si>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</si>
  <si>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</si>
  <si>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</si>
  <si>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</si>
  <si>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</si>
  <si>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</si>
  <si>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</si>
  <si>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</si>
  <si>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</si>
  <si>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</si>
  <si>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</si>
  <si>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</si>
  <si>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</si>
  <si>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cafÃ©.</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</si>
  <si>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</si>
  <si>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</si>
  <si>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The Protector</t>
  </si>
  <si>
    <t xml:space="preserve">
Zeynep and Hakan race against time to find Nisan, a chemist who's their only hope for a cure. A shadow from the past returns.</t>
  </si>
  <si>
    <t xml:space="preserve">
    Director:
Umut Aral
| 
    Stars:
Ã‡agatay Ulusoy, 
Hazar ErgÃ¼Ã§lÃ¼, 
Okan Yalabik, 
Engin Ã–ztÃ¼rk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</si>
  <si>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</si>
  <si>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</si>
  <si>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</si>
  <si>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</si>
  <si>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</si>
  <si>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</si>
  <si>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</si>
  <si>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</si>
  <si>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</si>
  <si>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</si>
  <si>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</si>
  <si>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</si>
  <si>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</si>
  <si>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</si>
  <si>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</si>
  <si>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</si>
  <si>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</si>
  <si>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</si>
  <si>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</si>
  <si>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</si>
  <si>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</si>
  <si>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</si>
  <si>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</si>
  <si>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</si>
  <si>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</si>
  <si>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</si>
  <si>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</si>
  <si>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</si>
  <si>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</si>
  <si>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</si>
  <si>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</si>
  <si>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</si>
  <si>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</si>
  <si>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</si>
  <si>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</si>
  <si>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</si>
  <si>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</si>
  <si>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</si>
  <si>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</si>
  <si>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</si>
  <si>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</si>
  <si>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</si>
  <si>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</si>
  <si>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</si>
  <si>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</si>
  <si>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</si>
  <si>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</si>
  <si>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</si>
  <si>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</si>
  <si>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</si>
  <si>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</si>
  <si>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</si>
  <si>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ClÃ©mentine.</t>
  </si>
  <si>
    <t xml:space="preserve">
Enrico finds a creative solution to GÃ©rard's renovation woes. Out at the country house, a request from the new neighbors sends the family into a panic.</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</si>
  <si>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</si>
  <si>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</si>
  <si>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</si>
  <si>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</si>
  <si>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</si>
  <si>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</si>
  <si>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</si>
  <si>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</si>
  <si>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</si>
  <si>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</si>
  <si>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</si>
  <si>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</si>
  <si>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</si>
  <si>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</si>
  <si>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</si>
  <si>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</si>
  <si>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</si>
  <si>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The Sandman</t>
  </si>
  <si>
    <t xml:space="preserve">
    Director:
Mike Barker
| 
    Stars:
Jenna Coleman, 
David Thewlis, 
Patton Oswalt, 
Kirby Howell-Baptiste
</t>
  </si>
  <si>
    <t xml:space="preserve">
    Director:
Jamie Childs
| 
    Stars:
Jenna Coleman, 
David Thewlis, 
Patton Oswalt, 
Kirby Howell-Baptiste
</t>
  </si>
  <si>
    <t xml:space="preserve">
    Director:
AndrÃ©s Baiz
| 
    Stars:
Jenna Coleman, 
David Thewlis, 
Patton Oswalt, 
Kirby Howell-Baptiste
</t>
  </si>
  <si>
    <t xml:space="preserve">
    Director:
Louise Hooper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</si>
  <si>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</si>
  <si>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</si>
  <si>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</si>
  <si>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</si>
  <si>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Aâ€™zion,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</si>
  <si>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</si>
  <si>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VerÃ³nica feels conflicted. Natalia worries about Clara.</t>
  </si>
  <si>
    <t xml:space="preserve">
    Director:
Lino Escalera
| 
    Stars:
Ivana Baquero, 
Jon Kortajarena, 
Alejandra Onieva, 
Eloy AzorÃ­n
</t>
  </si>
  <si>
    <t xml:space="preserve">
Carolina starts to distrust Fernando. Eva attempts to learn more about Rosa MarÃ­n as strange events keep occurring. Dimas makes a startling discovery.</t>
  </si>
  <si>
    <t xml:space="preserve">
Eva and NicolÃ¡s work together to uncover the truth about Casandra. Fernando's denials are met with doubts. Natalia starts discrediting Clara.</t>
  </si>
  <si>
    <t xml:space="preserve">
A letter and a new witness create more confusion about Rosa MarÃ­n's disappearance. Clara's grief and trauma overwhelm her.</t>
  </si>
  <si>
    <t xml:space="preserve">
When Nate and Steel unexpectedly clash, it leads to double trouble for the team.</t>
  </si>
  <si>
    <t xml:space="preserve"> Blood &amp; Water</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</si>
  <si>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</si>
  <si>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</si>
  <si>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</si>
  <si>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Aâ€™zion, 
Odley Jean, 
Amir Bageria, 
Maliq Johnson
</t>
  </si>
  <si>
    <t xml:space="preserve">
Sid and Victors science experiments have revealing results. Dom's nonstop hustle takes a toll. Jayson gets into a jazz competition, with a catch.</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</si>
  <si>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</si>
  <si>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</si>
  <si>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</si>
  <si>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</si>
  <si>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</si>
  <si>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GuzmÃ¡n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</si>
  <si>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</si>
  <si>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GuzmÃ¡n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</si>
  <si>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</si>
  <si>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</si>
  <si>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</si>
  <si>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</si>
  <si>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</si>
  <si>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</si>
  <si>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</si>
  <si>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</si>
  <si>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</si>
  <si>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</si>
  <si>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</si>
  <si>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</si>
  <si>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</si>
  <si>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</si>
  <si>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</si>
  <si>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</si>
  <si>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</si>
  <si>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</si>
  <si>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Jupiter's Legacy</t>
  </si>
  <si>
    <t xml:space="preserve">
Brandon and Chloe clash with their dad after the Blackstar incident. In 1929, Sheldon confronts a reporter over an exposÃ©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</si>
  <si>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</si>
  <si>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</si>
  <si>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</si>
  <si>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</si>
  <si>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</si>
  <si>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</si>
  <si>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</si>
  <si>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</si>
  <si>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</si>
  <si>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</si>
  <si>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</si>
  <si>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</si>
  <si>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</si>
  <si>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</si>
  <si>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</si>
  <si>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</si>
  <si>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</si>
  <si>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</si>
  <si>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</si>
  <si>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</si>
  <si>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</si>
  <si>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</si>
  <si>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</si>
  <si>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</si>
  <si>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</si>
  <si>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</si>
  <si>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CastaÃ±eda,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</si>
  <si>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</si>
  <si>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</si>
  <si>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</si>
  <si>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</si>
  <si>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</si>
  <si>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</si>
  <si>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</si>
  <si>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</si>
  <si>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summaryÂ Â»
</t>
  </si>
  <si>
    <t xml:space="preserve">
    Director:
Ben Hernandez Bray
| 
    Stars:
Brandon Routh, 
Caity Lotz, 
Maisie Richardson-Sellers, 
Tala Ashe
</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</si>
  <si>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</si>
  <si>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</si>
  <si>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</si>
  <si>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</si>
  <si>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</si>
  <si>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</si>
  <si>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</si>
  <si>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</si>
  <si>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</si>
  <si>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</si>
  <si>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</si>
  <si>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</si>
  <si>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</si>
  <si>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</si>
  <si>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</si>
  <si>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</si>
  <si>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</si>
  <si>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</si>
  <si>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</si>
  <si>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</si>
  <si>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</si>
  <si>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</si>
  <si>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</si>
  <si>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</si>
  <si>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</si>
  <si>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</si>
  <si>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</si>
  <si>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</si>
  <si>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</si>
  <si>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</si>
  <si>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</si>
  <si>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</si>
  <si>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</si>
  <si>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</si>
  <si>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</si>
  <si>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</si>
  <si>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</si>
  <si>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</si>
  <si>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</si>
  <si>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</si>
  <si>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</si>
  <si>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</si>
  <si>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</si>
  <si>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</si>
  <si>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</si>
  <si>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</si>
  <si>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</si>
  <si>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</si>
  <si>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</si>
  <si>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</si>
  <si>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</si>
  <si>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</si>
  <si>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</si>
  <si>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</si>
  <si>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</si>
  <si>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</si>
  <si>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</si>
  <si>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</si>
  <si>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</si>
  <si>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</si>
  <si>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</si>
  <si>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</si>
  <si>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</si>
  <si>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</si>
  <si>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</si>
  <si>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</si>
  <si>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</si>
  <si>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</si>
  <si>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</si>
  <si>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</si>
  <si>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</si>
  <si>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</si>
  <si>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</si>
  <si>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</si>
  <si>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</si>
  <si>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</si>
  <si>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</si>
  <si>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</si>
  <si>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</si>
  <si>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</si>
  <si>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</si>
  <si>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</si>
  <si>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</si>
  <si>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</si>
  <si>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</si>
  <si>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</si>
  <si>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</si>
  <si>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</si>
  <si>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</si>
  <si>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</si>
  <si>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</si>
  <si>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RÃ¼ya's ambitions and lures Hakan into a trap using Levent. Faysal makes a vindictive decision.</t>
  </si>
  <si>
    <t xml:space="preserve">
Hakan and the Loyal Ones hatch a scheme to gain RÃ¼ya's allegiance. Vizier demands Faysal's help in retrieving the last piece of the key.</t>
  </si>
  <si>
    <t xml:space="preserve">
    Director:
Umut Aral
| 
    Stars:
Ã‡agatay Ulusoy, 
Hazar ErgÃ¼Ã§lÃ¼,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</si>
  <si>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</si>
  <si>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</si>
  <si>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</si>
  <si>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</si>
  <si>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</si>
  <si>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</si>
  <si>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</si>
  <si>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</si>
  <si>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</si>
  <si>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</si>
  <si>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</si>
  <si>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</si>
  <si>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</si>
  <si>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</si>
  <si>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</si>
  <si>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</si>
  <si>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</si>
  <si>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</si>
  <si>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</si>
  <si>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</si>
  <si>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</si>
  <si>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</si>
  <si>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</si>
  <si>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</si>
  <si>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</si>
  <si>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</si>
  <si>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</si>
  <si>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</si>
  <si>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</si>
  <si>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RÃ¼ya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</si>
  <si>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</si>
  <si>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</si>
  <si>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</si>
  <si>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</si>
  <si>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</si>
  <si>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</si>
  <si>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</si>
  <si>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</si>
  <si>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</si>
  <si>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</si>
  <si>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</si>
  <si>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</si>
  <si>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</si>
  <si>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</si>
  <si>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</si>
  <si>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</si>
  <si>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</si>
  <si>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</si>
  <si>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</si>
  <si>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</si>
  <si>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</si>
  <si>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</si>
  <si>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</si>
  <si>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</si>
  <si>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</si>
  <si>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</si>
  <si>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</si>
  <si>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</si>
  <si>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</si>
  <si>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</si>
  <si>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</si>
  <si>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</si>
  <si>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</si>
  <si>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</si>
  <si>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</si>
  <si>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</si>
  <si>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</si>
  <si>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</si>
  <si>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</si>
  <si>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</si>
  <si>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</si>
  <si>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</si>
  <si>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</si>
  <si>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</si>
  <si>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</si>
  <si>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</si>
  <si>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</si>
  <si>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</si>
  <si>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</si>
  <si>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</si>
  <si>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</si>
  <si>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</si>
  <si>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</si>
  <si>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</si>
  <si>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</si>
  <si>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</si>
  <si>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</si>
  <si>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</si>
  <si>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</si>
  <si>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</si>
  <si>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</si>
  <si>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</si>
  <si>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</si>
  <si>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</si>
  <si>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</si>
  <si>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</si>
  <si>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</si>
  <si>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</si>
  <si>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</si>
  <si>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</si>
  <si>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</si>
  <si>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</si>
  <si>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</si>
  <si>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</si>
  <si>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</si>
  <si>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</si>
  <si>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</si>
  <si>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</si>
  <si>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</si>
  <si>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</si>
  <si>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</si>
  <si>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</si>
  <si>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</si>
  <si>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summaryÂ Â»
</t>
  </si>
  <si>
    <t xml:space="preserve">
    Director:
Silas Howard
| 
    Stars:
Odessa Aâ€™zion,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</si>
  <si>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</si>
  <si>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</si>
  <si>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Aâ€™zion, 
Odley Jean, 
Amir Bageria, 
Maliq Johnson
</t>
  </si>
  <si>
    <t xml:space="preserve"> Valeria</t>
  </si>
  <si>
    <t xml:space="preserve">
    Director:
Inma Torrente
| 
    Stars:
Diana GÃ³mez, 
Silma LÃ³pez, 
Paula Malia, 
Teresa Riott
</t>
  </si>
  <si>
    <t xml:space="preserve">
    Director:
Nely Reguera
| 
    Stars:
Diana GÃ³mez, 
Silma LÃ³pez,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</si>
  <si>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</si>
  <si>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</si>
  <si>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</si>
  <si>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</si>
  <si>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</si>
  <si>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</si>
  <si>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</si>
  <si>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</si>
  <si>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</si>
  <si>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</si>
  <si>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</si>
  <si>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</si>
  <si>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</si>
  <si>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</si>
  <si>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</si>
  <si>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</si>
  <si>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</si>
  <si>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</si>
  <si>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</si>
  <si>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</si>
  <si>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</si>
  <si>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</si>
  <si>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</si>
  <si>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</si>
  <si>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</si>
  <si>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</si>
  <si>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</si>
  <si>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</si>
  <si>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</si>
  <si>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</si>
  <si>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</si>
  <si>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</si>
  <si>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</si>
  <si>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</si>
  <si>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</si>
  <si>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</si>
  <si>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</si>
  <si>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</si>
  <si>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</si>
  <si>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</si>
  <si>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The Chestnut Man</t>
  </si>
  <si>
    <t xml:space="preserve">
    Director:
Mikkel Serup
| 
    Stars:
David Dencik, 
Danica Curcic, 
Lars Ranthe, 
Mikkel Boe FÃ¸lsgaard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</si>
  <si>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</si>
  <si>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</si>
  <si>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</si>
  <si>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</si>
  <si>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</si>
  <si>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</si>
  <si>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</si>
  <si>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</si>
  <si>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</si>
  <si>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</si>
  <si>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</si>
  <si>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</si>
  <si>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</si>
  <si>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</si>
  <si>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</si>
  <si>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</si>
  <si>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</si>
  <si>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</si>
  <si>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</si>
  <si>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</si>
  <si>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</si>
  <si>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SÃ©by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</si>
  <si>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</si>
  <si>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</si>
  <si>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</si>
  <si>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GÃ¼nsÃ¼r, 
Metin AkdÃ¼lger, 
Melisa Senolsun
</t>
  </si>
  <si>
    <t xml:space="preserve">
Thrust into an unsettling new reality in which her existence is void, Atiye encounters a familiar face at the place where it all began.</t>
  </si>
  <si>
    <t xml:space="preserve"> Titans</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</si>
  <si>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</si>
  <si>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</si>
  <si>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</si>
  <si>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</si>
  <si>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</si>
  <si>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</si>
  <si>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Young Wallander</t>
  </si>
  <si>
    <t xml:space="preserve">
Rookie cop Kurt Wallander stumbles into a hate crime in his own neighborhood. As he hunts the killer, the incident fuels anti-immigration anger.</t>
  </si>
  <si>
    <t xml:space="preserve">
    Director:
Ole Endresen
| 
    Stars:
Adam PÃ¥lsson,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</si>
  <si>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</si>
  <si>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summaryÂ Â»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</si>
  <si>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</si>
  <si>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</si>
  <si>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</si>
  <si>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</si>
  <si>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</si>
  <si>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</si>
  <si>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</si>
  <si>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</si>
  <si>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</si>
  <si>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</si>
  <si>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</si>
  <si>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</si>
  <si>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</si>
  <si>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summaryÂ Â»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</si>
  <si>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</si>
  <si>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</si>
  <si>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</si>
  <si>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</si>
  <si>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</si>
  <si>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</si>
  <si>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</si>
  <si>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</si>
  <si>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</si>
  <si>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Toy Boy</t>
  </si>
  <si>
    <t xml:space="preserve">
While the Toy Boys relaunch, Hugo and Triana discover that the corpse isn't Philip Normal and set out to find him and discover what really happened that day.</t>
  </si>
  <si>
    <t xml:space="preserve">
    Director:
IÃ±aki Mercero
| 
    Stars:
JesÃºs Mosquera, 
Cristina CastaÃ±o, 
MarÃ­a Pedraza, 
JosÃ©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</si>
  <si>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</si>
  <si>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JesÃºs Mosquera, 
Cristina CastaÃ±o, 
MarÃ­a Pedraza, 
JosÃ©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</si>
  <si>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</si>
  <si>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</si>
  <si>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</si>
  <si>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SuÃ¡rez,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</si>
  <si>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</si>
  <si>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SuÃ¡rez,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</si>
  <si>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</si>
  <si>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</si>
  <si>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</si>
  <si>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</si>
  <si>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</si>
  <si>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Rhythm + Flow</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</si>
  <si>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</si>
  <si>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</si>
  <si>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</si>
  <si>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</si>
  <si>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</si>
  <si>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</si>
  <si>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</si>
  <si>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</si>
  <si>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JhenÃ©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</si>
  <si>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</si>
  <si>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</si>
  <si>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BrÃ¤ndstrÃ¶m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</si>
  <si>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</si>
  <si>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</si>
  <si>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</si>
  <si>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</si>
  <si>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</si>
  <si>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</si>
  <si>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DÃ­a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</si>
  <si>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</si>
  <si>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</si>
  <si>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</si>
  <si>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</si>
  <si>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</si>
  <si>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</si>
  <si>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</si>
  <si>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</si>
  <si>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</si>
  <si>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</si>
  <si>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</si>
  <si>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</si>
  <si>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</si>
  <si>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</si>
  <si>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</si>
  <si>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</si>
  <si>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</si>
  <si>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</si>
  <si>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</si>
  <si>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</si>
  <si>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</si>
  <si>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</si>
  <si>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</si>
  <si>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</si>
  <si>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</si>
  <si>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</si>
  <si>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</si>
  <si>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</si>
  <si>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</si>
  <si>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</si>
  <si>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</si>
  <si>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</si>
  <si>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</si>
  <si>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</si>
  <si>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</si>
  <si>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</si>
  <si>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</si>
  <si>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</si>
  <si>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</si>
  <si>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</si>
  <si>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</si>
  <si>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</si>
  <si>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</si>
  <si>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</si>
  <si>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</si>
  <si>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</si>
  <si>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</si>
  <si>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</si>
  <si>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</si>
  <si>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</si>
  <si>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</si>
  <si>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</si>
  <si>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</si>
  <si>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</si>
  <si>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</si>
  <si>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</si>
  <si>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</si>
  <si>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</si>
  <si>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</si>
  <si>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</si>
  <si>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</si>
  <si>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</si>
  <si>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</si>
  <si>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summaryÂ Â»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</si>
  <si>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</si>
  <si>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summaryÂ Â»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</si>
  <si>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</si>
  <si>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summaryÂ Â»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</si>
  <si>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</si>
  <si>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summaryÂ Â»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</si>
  <si>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</si>
  <si>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summaryÂ Â»
</t>
  </si>
  <si>
    <t xml:space="preserve">
    Stars:
Emma Stone, 
Octavian C. Mihai, 
Michael Pollan, 
Arthur King
</t>
  </si>
  <si>
    <t xml:space="preserve">
As the ship pulls into port at Rio de Janeiro, NicolÃ¡s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</si>
  <si>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</si>
  <si>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</si>
  <si>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</si>
  <si>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</si>
  <si>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</si>
  <si>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</si>
  <si>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</si>
  <si>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</si>
  <si>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</si>
  <si>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</si>
  <si>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</si>
  <si>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</si>
  <si>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</si>
  <si>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</si>
  <si>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</si>
  <si>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</si>
  <si>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</si>
  <si>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</si>
  <si>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</si>
  <si>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</si>
  <si>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JimÃ©nez,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</si>
  <si>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</si>
  <si>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JimÃ©nez,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</si>
  <si>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</si>
  <si>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</si>
  <si>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</si>
  <si>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</si>
  <si>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</si>
  <si>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</si>
  <si>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</si>
  <si>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</si>
  <si>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</si>
  <si>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JÃ©rÃ©my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</si>
  <si>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</si>
  <si>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</si>
  <si>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</si>
  <si>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</si>
  <si>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</si>
  <si>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</si>
  <si>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</si>
  <si>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</si>
  <si>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</si>
  <si>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</si>
  <si>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</si>
  <si>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</si>
  <si>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</si>
  <si>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</si>
  <si>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</si>
  <si>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</si>
  <si>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</si>
  <si>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</si>
  <si>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</si>
  <si>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</si>
  <si>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</si>
  <si>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</si>
  <si>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</si>
  <si>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</si>
  <si>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</si>
  <si>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</si>
  <si>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Ãlvaro Rojas' father, Ãngel, is the real culprit of Philip's murder.</t>
  </si>
  <si>
    <t xml:space="preserve">
With the real identity of the burned body revealed to be Ãlvaro, and Hugo now closer to freedom than ever, he and Triana to cement their relationship. However, Macarena, still thinking that Ãlvaro is alive, sets out to find him.</t>
  </si>
  <si>
    <t xml:space="preserve">
In his quest to remember what happened the night of Ãlvaro's death, Hugo discovers that he was a procurer who prostituted teens for wealthy businessmen. Meanwhile, Zapata tries to catch IvÃ¡n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</si>
  <si>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</si>
  <si>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</si>
  <si>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</si>
  <si>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</si>
  <si>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</si>
  <si>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</si>
  <si>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</si>
  <si>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</si>
  <si>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</si>
  <si>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</si>
  <si>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</si>
  <si>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</si>
  <si>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</si>
  <si>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</si>
  <si>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</si>
  <si>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</si>
  <si>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</si>
  <si>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</si>
  <si>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</si>
  <si>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</si>
  <si>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Stranger Things</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</si>
  <si>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</si>
  <si>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summaryÂ Â»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</si>
  <si>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</si>
  <si>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summaryÂ Â»
</t>
  </si>
  <si>
    <t xml:space="preserve">
John and Zack head to Texas to help Ashley and Angel, a couple who are giving up their large house to turn it into a women's recovery center; but first, they want to move into a tiny house ...                See full summaryÂ Â»
</t>
  </si>
  <si>
    <t xml:space="preserve">
John and Zack head to in Jacksonville, Florida, to help Jack, a veteran working two full-time jobs to support his family. 80-hour workweeks mean Jack is always away while his kids are ...                See full summaryÂ Â»
</t>
  </si>
  <si>
    <t xml:space="preserve">
John and Zack head to Arkansas farm country, to help a couple who have been living on the road turn a school bus into a tiny home where they can settle down. Carol and Charlie have spent ...                See full summaryÂ Â»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</si>
  <si>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</si>
  <si>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summaryÂ Â»
</t>
  </si>
  <si>
    <t xml:space="preserve"> Living Undocumented</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</si>
  <si>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</si>
  <si>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</si>
  <si>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MarÃ­a Teresa for him. Meanwhile, Jairo tries to rescue Andrea from the hospital that he has been entered into.</t>
  </si>
  <si>
    <t xml:space="preserve">
With the real culprit seemingly exposed, the case is almost closed, but all the evidence is burned by IvÃ¡n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</si>
  <si>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Ãlvaro's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</si>
  <si>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</si>
  <si>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</si>
  <si>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</si>
  <si>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</si>
  <si>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</si>
  <si>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</si>
  <si>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</si>
  <si>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</si>
  <si>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</si>
  <si>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</si>
  <si>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</si>
  <si>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</si>
  <si>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</si>
  <si>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</si>
  <si>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</si>
  <si>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</si>
  <si>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</si>
  <si>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</si>
  <si>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</si>
  <si>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</si>
  <si>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</si>
  <si>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</si>
  <si>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</si>
  <si>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</si>
  <si>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summaryÂ Â»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</si>
  <si>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</si>
  <si>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</si>
  <si>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</si>
  <si>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</si>
  <si>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</si>
  <si>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</si>
  <si>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AndÃ´,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</si>
  <si>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</si>
  <si>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</si>
  <si>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</si>
  <si>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</si>
  <si>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</si>
  <si>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</si>
  <si>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</si>
  <si>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</si>
  <si>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</si>
  <si>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</si>
  <si>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</si>
  <si>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</si>
  <si>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</si>
  <si>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</si>
  <si>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</si>
  <si>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</si>
  <si>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</si>
  <si>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SuÃ¡rez, 
Yon GonzÃ¡lez, 
Ana FernÃ¡ndez, 
Nadia de Santiago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</si>
  <si>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</si>
  <si>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</si>
  <si>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</si>
  <si>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summaryÂ Â»
</t>
  </si>
  <si>
    <t xml:space="preserve">
    Stars:
Hilary Swank, 
Frans de Waal, 
Laurie Santos, 
Peter Godfrey-Smith
</t>
  </si>
  <si>
    <t xml:space="preserve"> The Drew Barrymore Show</t>
  </si>
  <si>
    <t xml:space="preserve">
In the inaugural episode of The Drew Barrymore Show, Drew will introduces her new segment "Drew's News," interview with co-stars Cameron Diaz and Lucy Liu, then learns how to cook Chef ...                See full summaryÂ Â»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</si>
  <si>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</si>
  <si>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</si>
  <si>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</si>
  <si>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</si>
  <si>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</si>
  <si>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</si>
  <si>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</si>
  <si>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</si>
  <si>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</si>
  <si>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</si>
  <si>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</si>
  <si>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</si>
  <si>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</si>
  <si>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</si>
  <si>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</si>
  <si>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</si>
  <si>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</si>
  <si>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summaryÂ Â»
</t>
  </si>
  <si>
    <t xml:space="preserve">
    Stars:
Aya Cash, 
Kate Hudson, 
Chip Wilson, 
Valerie Steele
</t>
  </si>
  <si>
    <t xml:space="preserve"> Scams</t>
  </si>
  <si>
    <t xml:space="preserve">
    Director:
YÃ»ki Hara
| 
    Stars:
ShÃ´dai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</si>
  <si>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</si>
  <si>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</si>
  <si>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</si>
  <si>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</si>
  <si>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SuÃ¡rez, 
Aislinn Derbez, 
Dario Yazbek Bernal, 
Juan Pablo Medina
</t>
  </si>
  <si>
    <t xml:space="preserve">
After returning from Spain, MarÃ­a JosÃ© takes issue with Paulina, while Bruno accompanies Micaela to her talent show audition. JuliÃ¡n makes a decision.</t>
  </si>
  <si>
    <t xml:space="preserve">
    Director:
Alberto Belli
| 
    Stars:
Cecilia SuÃ¡rez, 
Aislinn Derbez, 
Dario Yazbek Bernal, 
Juan Pablo Medina
</t>
  </si>
  <si>
    <t xml:space="preserve">
Elena, Paulina and JuliÃ¡n attempt to track down the mystery man in Virginia's photos. Ernesto convinces Cacas to join the Flock.</t>
  </si>
  <si>
    <t xml:space="preserve">
    Director:
Santiago LimÃ³n
| 
    Stars:
Cecilia SuÃ¡rez, 
Aislinn Derbez, 
Dario Yazbek Bernal, 
Arturo RÃ­os
</t>
  </si>
  <si>
    <t xml:space="preserve">
Diego confronts LucÃ­a about a secret she's been keeping from JuliÃ¡n. Ernesto's jealousy takes hold. On a night out with Alejo, Paulina feels tempted.</t>
  </si>
  <si>
    <t xml:space="preserve">
Diego asks Elena for a very personal favor for him and JuliÃ¡n. Paulina gets closer to Alejo. Eliminations continue on "Mexico's Most Talented."</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</si>
  <si>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</si>
  <si>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</si>
  <si>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SchÃ¼tter, 
Bernhard SchÃ¼tz
</t>
  </si>
  <si>
    <t xml:space="preserve">
Ari and Thusnelda forge a political marriage and begin uniting the fractious Germanic tribes. Folkwiin is believed dead but has actually been enslaved.</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</si>
  <si>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</si>
  <si>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</si>
  <si>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</si>
  <si>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</si>
  <si>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</si>
  <si>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CiarÃ¡n Foy
| 
    Stars:
Victoria Pedretti, 
Oliver Jackson-Cohen, 
Amelia Eve, 
T'Nia Miller
</t>
  </si>
  <si>
    <t xml:space="preserve"> Mortel</t>
  </si>
  <si>
    <t xml:space="preserve">
Determined to find his missing brother, high school troublemaker Sofiane ropes timid classmate Victor into a pact with a mysterious figure.</t>
  </si>
  <si>
    <t xml:space="preserve">
    Director:
Edouard Salier
| 
    Stars:
Carl Malapa, 
NÃ©mo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</si>
  <si>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</si>
  <si>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</si>
  <si>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</si>
  <si>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</si>
  <si>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</si>
  <si>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</si>
  <si>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</si>
  <si>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</si>
  <si>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</si>
  <si>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</si>
  <si>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</si>
  <si>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</si>
  <si>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</si>
  <si>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</si>
  <si>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</si>
  <si>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</si>
  <si>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</si>
  <si>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</si>
  <si>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</si>
  <si>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</si>
  <si>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</si>
  <si>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</si>
  <si>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</si>
  <si>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</si>
  <si>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summaryÂ Â»
</t>
  </si>
  <si>
    <t xml:space="preserve">
    Stars:
Karlie Kloss, 
Zeynep TÃ¼fekÃ§i,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</si>
  <si>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</si>
  <si>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</si>
  <si>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</si>
  <si>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</si>
  <si>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</si>
  <si>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</si>
  <si>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</si>
  <si>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</si>
  <si>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</si>
  <si>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</si>
  <si>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</si>
  <si>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</si>
  <si>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</si>
  <si>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</si>
  <si>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</si>
  <si>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</si>
  <si>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</si>
  <si>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</si>
  <si>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</si>
  <si>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</si>
  <si>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</si>
  <si>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</si>
  <si>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</si>
  <si>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</si>
  <si>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</si>
  <si>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</si>
  <si>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</si>
  <si>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Marie-AndrÃ©e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</si>
  <si>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</si>
  <si>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</si>
  <si>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</si>
  <si>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</si>
  <si>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GrÃ©goire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</si>
  <si>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</si>
  <si>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</si>
  <si>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</si>
  <si>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</si>
  <si>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Marie-AndrÃ©e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</si>
  <si>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</si>
  <si>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</si>
  <si>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</si>
  <si>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</si>
  <si>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CastaÃ±eda,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</si>
  <si>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</si>
  <si>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</si>
  <si>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</si>
  <si>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</si>
  <si>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</si>
  <si>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</si>
  <si>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</si>
  <si>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</si>
  <si>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</si>
  <si>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</si>
  <si>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</si>
  <si>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</si>
  <si>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</si>
  <si>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</si>
  <si>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</si>
  <si>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</si>
  <si>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</si>
  <si>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</si>
  <si>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</si>
  <si>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</si>
  <si>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</si>
  <si>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</si>
  <si>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</si>
  <si>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</si>
  <si>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</si>
  <si>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</si>
  <si>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</si>
  <si>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</si>
  <si>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</si>
  <si>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</si>
  <si>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Son</t>
  </si>
  <si>
    <t xml:space="preserve">
Feeling guilty over Alev's fate, Ali decides to take the blame for what happened at Aylin's house. But Taner balks at the prospect of lying.</t>
  </si>
  <si>
    <t xml:space="preserve">
    Director:
UluÃ§ Bayraktar
| 
    Stars:
Yigit Ã–zsener, 
Nehir Erdogan, 
Erkan Can, 
Engin Altan DÃ¼zyatan
</t>
  </si>
  <si>
    <t xml:space="preserve">
As Taner turns up the heat, Ali faces a dilemma: save Halil or keep his word to protect Bahman. He turns to Feride for guidance.</t>
  </si>
  <si>
    <t xml:space="preserve">
    Director:
UluÃ§ Bayraktar
| 
    Stars:
Yigit Ã–zsener, 
Nehir Erdogan, 
Erkan Can, 
ÃœlkÃ¼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</si>
  <si>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</si>
  <si>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</si>
  <si>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</si>
  <si>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</si>
  <si>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</si>
  <si>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</si>
  <si>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</si>
  <si>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MÃ³nica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</si>
  <si>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</si>
  <si>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</si>
  <si>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</si>
  <si>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</si>
  <si>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</si>
  <si>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</si>
  <si>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</si>
  <si>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</si>
  <si>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</si>
  <si>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</si>
  <si>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</si>
  <si>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</si>
  <si>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</si>
  <si>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</si>
  <si>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</si>
  <si>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</si>
  <si>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</si>
  <si>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GÃ³mez Pereira
| 
    Stars:
Blanca SuÃ¡rez, 
Yon GonzÃ¡lez, 
Ana FernÃ¡ndez, 
Nadia de Santiago
</t>
  </si>
  <si>
    <t xml:space="preserve">
    Director:
Carlos Sedes
| 
    Stars:
Blanca SuÃ¡rez, 
Yon GonzÃ¡lez, 
Ana FernÃ¡ndez, 
Nadia de Santiago
</t>
  </si>
  <si>
    <t xml:space="preserve"> Inventing Anna</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</si>
  <si>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</si>
  <si>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</si>
  <si>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</si>
  <si>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</si>
  <si>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</si>
  <si>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</si>
  <si>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</si>
  <si>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</si>
  <si>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</si>
  <si>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</si>
  <si>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Poketto monsutÃ¢</t>
  </si>
  <si>
    <t xml:space="preserve">
Four years prior to the day he began his PokÃ©mon journey, a six-year-old Ash rushes downstairs to show his mother a poster advertising Professor Oak's PokÃ©mon camp. Seeing her son's ...                See full summaryÂ Â»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</si>
  <si>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</si>
  <si>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</si>
  <si>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BÃ¡rbara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</si>
  <si>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</si>
  <si>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</si>
  <si>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</si>
  <si>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</si>
  <si>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</si>
  <si>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</si>
  <si>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</si>
  <si>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</si>
  <si>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</si>
  <si>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</si>
  <si>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</si>
  <si>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</si>
  <si>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</si>
  <si>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</si>
  <si>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</si>
  <si>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</si>
  <si>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</si>
  <si>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</si>
  <si>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</si>
  <si>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</si>
  <si>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summaryÂ Â»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</si>
  <si>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</si>
  <si>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</si>
  <si>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</si>
  <si>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</si>
  <si>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</si>
  <si>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</si>
  <si>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</si>
  <si>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</si>
  <si>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</si>
  <si>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</si>
  <si>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</si>
  <si>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</si>
  <si>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</si>
  <si>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</si>
  <si>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</si>
  <si>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</si>
  <si>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</si>
  <si>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</si>
  <si>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</si>
  <si>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</si>
  <si>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</si>
  <si>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</si>
  <si>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SchÃ¼tter,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</si>
  <si>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</si>
  <si>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SchÃ¼tter,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</si>
  <si>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</si>
  <si>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</si>
  <si>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</si>
  <si>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</si>
  <si>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Disenchantment</t>
  </si>
  <si>
    <t xml:space="preserve">
After being snatched off the street, Monse, Jamal, Ruby and Cesar come face to face with their kidnapper, who makes them an offer they can't refuse.</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</si>
  <si>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</si>
  <si>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</si>
  <si>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</si>
  <si>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</si>
  <si>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</si>
  <si>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</si>
  <si>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</si>
  <si>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</si>
  <si>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</si>
  <si>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</si>
  <si>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</si>
  <si>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</si>
  <si>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</si>
  <si>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</si>
  <si>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</si>
  <si>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</si>
  <si>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</si>
  <si>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</si>
  <si>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</si>
  <si>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</si>
  <si>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</si>
  <si>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</si>
  <si>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</si>
  <si>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</si>
  <si>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</si>
  <si>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</si>
  <si>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</si>
  <si>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</si>
  <si>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</si>
  <si>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</si>
  <si>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</si>
  <si>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</si>
  <si>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</si>
  <si>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</si>
  <si>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</si>
  <si>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</si>
  <si>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</si>
  <si>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</si>
  <si>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</si>
  <si>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</si>
  <si>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</si>
  <si>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
When Gina gets in a violent brawl with her pimp, Coral and Wendy come to her rescue, sparking an astonishing chain of events.</t>
  </si>
  <si>
    <t xml:space="preserve">
    Directors:
Eduardo Chapero-Jackson, 
JesÃºs Colmenar, 
Ã“scar Pedraza, 
David Victori
| 
    Stars:
VerÃ³nica SÃ¡nchez, 
Miguel Ãngel Silvestre, 
Asier Etxeandia, 
Lali EspÃ³sito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</si>
  <si>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</si>
  <si>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</si>
  <si>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</si>
  <si>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</si>
  <si>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</si>
  <si>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</si>
  <si>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</si>
  <si>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</si>
  <si>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</si>
  <si>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</si>
  <si>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</si>
  <si>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PÃ¥lsson,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</si>
  <si>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</si>
  <si>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</si>
  <si>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JuliÃ¡n and Elena team up to try and free Diego. Delia seeks revenge.</t>
  </si>
  <si>
    <t xml:space="preserve">
    Directors:
Yibran Asuad, 
Manolo Caro, 
Gabriel Nuncio
| 
    Stars:
Cecilia SuÃ¡rez, 
Aislinn Derbez, 
Dario Yazbek Bernal, 
Juan Pablo Medina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</si>
  <si>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</si>
  <si>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</si>
  <si>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</si>
  <si>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</si>
  <si>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</si>
  <si>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</si>
  <si>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</si>
  <si>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</si>
  <si>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</si>
  <si>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</si>
  <si>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</si>
  <si>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</si>
  <si>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fiancÃ© Julien. Little does she know that against all odds, Rose has survived and been taken out of the hospital by Thomas' ...                See full summaryÂ Â»
</t>
  </si>
  <si>
    <t xml:space="preserve"> Bir Baskadir</t>
  </si>
  <si>
    <t xml:space="preserve">
Afflicted by fainting spells, part-time cleaner Meryem confides in psychologist Peri - but she's reluctant to reveal one detail.</t>
  </si>
  <si>
    <t xml:space="preserve">
    Director:
Berkun Oya
| 
    Stars:
Ã–ykÃ¼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</si>
  <si>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</si>
  <si>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summaryÂ Â»
</t>
  </si>
  <si>
    <t xml:space="preserve"> La casa de papel</t>
  </si>
  <si>
    <t xml:space="preserve">
Anger and grief heighten tensions between the group. The Professor, while in mourning, attempts to make a daring and dangerous escape.</t>
  </si>
  <si>
    <t xml:space="preserve">
    Director:
Koldo Serra
| 
    Stars:
Ãšrsula CorberÃ³, 
Ãlvaro Morte, 
Itziar ItuÃ±o, 
Pedro Alonso
</t>
  </si>
  <si>
    <t xml:space="preserve">
Allison gives Ray a peek at her powers. Dave visits Klaus's compound. The Handler offers Five a deal, and the siblings meet their father for dinner.</t>
  </si>
  <si>
    <t xml:space="preserve">
    Director:
Ellen Kuras
| 
    Stars:
Elliot Page, 
Tom Hopper, 
David CastaÃ±eda,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</si>
  <si>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</si>
  <si>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</si>
  <si>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CastaÃ±eda,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</si>
  <si>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</si>
  <si>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</si>
  <si>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</si>
  <si>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NÃ©mo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</si>
  <si>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</si>
  <si>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ObÃ©.</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</si>
  <si>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</si>
  <si>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</si>
  <si>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</si>
  <si>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</si>
  <si>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</si>
  <si>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</si>
  <si>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</si>
  <si>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</si>
  <si>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</si>
  <si>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JosÃ© Luis Fernandez, 
Sergio GÃ³mez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</si>
  <si>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</si>
  <si>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</si>
  <si>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</si>
  <si>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</si>
  <si>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</si>
  <si>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</si>
  <si>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</si>
  <si>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</si>
  <si>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</si>
  <si>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</si>
  <si>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</si>
  <si>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</si>
  <si>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</si>
  <si>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</si>
  <si>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</si>
  <si>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</si>
  <si>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</si>
  <si>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</si>
  <si>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</si>
  <si>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</si>
  <si>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</si>
  <si>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</si>
  <si>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</si>
  <si>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</si>
  <si>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</si>
  <si>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</si>
  <si>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</si>
  <si>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Brand New Cherry Flavor</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</si>
  <si>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</si>
  <si>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</si>
  <si>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summaryÂ Â»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</si>
  <si>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</si>
  <si>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summaryÂ Â»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</si>
  <si>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</si>
  <si>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</si>
  <si>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SyrjÃ¤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</si>
  <si>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</si>
  <si>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</si>
  <si>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</si>
  <si>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</si>
  <si>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</si>
  <si>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</si>
  <si>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</si>
  <si>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</si>
  <si>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</si>
  <si>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Sugar Rush Christmas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</si>
  <si>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</si>
  <si>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</si>
  <si>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</si>
  <si>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</si>
  <si>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</si>
  <si>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</si>
  <si>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</si>
  <si>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</si>
  <si>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</si>
  <si>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</si>
  <si>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</si>
  <si>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</si>
  <si>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</si>
  <si>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</si>
  <si>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</si>
  <si>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</si>
  <si>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</si>
  <si>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</si>
  <si>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</si>
  <si>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</si>
  <si>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</si>
  <si>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 xml:space="preserve"> 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</si>
  <si>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</si>
  <si>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</si>
  <si>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</si>
  <si>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</si>
  <si>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</si>
  <si>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</si>
  <si>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</si>
  <si>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</si>
  <si>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</si>
  <si>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</si>
  <si>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</si>
  <si>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</si>
  <si>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</si>
  <si>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</si>
  <si>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</si>
  <si>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</si>
  <si>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</si>
  <si>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</si>
  <si>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</si>
  <si>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</si>
  <si>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summaryÂ Â»
</t>
  </si>
  <si>
    <t xml:space="preserve">
Rose pays a high price for her attempt to make it look like Henri de la TrÃ©moille is the father of her child. Alice finds out that her father is going to be blamed for starting the fire at ...                See full summaryÂ Â»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</si>
  <si>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</si>
  <si>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</si>
  <si>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</si>
  <si>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</si>
  <si>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</si>
  <si>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</si>
  <si>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</si>
  <si>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</si>
  <si>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</si>
  <si>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</si>
  <si>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</si>
  <si>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</si>
  <si>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</si>
  <si>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</si>
  <si>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</si>
  <si>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</si>
  <si>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Clickbait</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</si>
  <si>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</si>
  <si>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</si>
  <si>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</si>
  <si>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</si>
  <si>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</si>
  <si>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</si>
  <si>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</si>
  <si>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</si>
  <si>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Lugar de Mulher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</si>
  <si>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</si>
  <si>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</si>
  <si>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Hit and Run</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</si>
  <si>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</si>
  <si>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</si>
  <si>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Ãšrsula CorberÃ³, 
Ãlvaro Morte, 
Itziar ItuÃ±o, 
Pedro Alonso
</t>
  </si>
  <si>
    <t xml:space="preserve">
The Professor's mole attempts to pass along his message to the person inside the tent. Denver's jealousy toward MÃ³nica and Rio's friendship heightens.</t>
  </si>
  <si>
    <t xml:space="preserve">
    Director:
Alex Rodrigo
| 
    Stars:
Ãšrsula CorberÃ³, 
Ãlvaro Morte, 
Itziar ItuÃ±o, 
Pedro Alonso
</t>
  </si>
  <si>
    <t xml:space="preserve">
In the past, Berlin predicts that GandÃ­a will cause problems for the operation. Sierra's interrogation of Lisboa leads to a personal revelation.</t>
  </si>
  <si>
    <t xml:space="preserve">
    Director:
JesÃºs Colmenar
| 
    Stars:
Ãšrsula CorberÃ³, 
Ãlvaro Morte, 
Itziar ItuÃ±o, 
Pedro Alonso
</t>
  </si>
  <si>
    <t xml:space="preserve">
Denver turns to an undercover source for help. Nairobi attempts to motivate her team as the danger around them intensifies.</t>
  </si>
  <si>
    <t xml:space="preserve">
    Directors:
Alex Rodrigo, 
Koldo Serra
| 
    Stars:
Ãšrsula CorberÃ³, 
Ãlvaro Morte, 
Itziar ItuÃ±o, 
Pedro Alonso
</t>
  </si>
  <si>
    <t xml:space="preserve">
With Nairobi held hostage, GandÃ­a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</si>
  <si>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</si>
  <si>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TrÃ©moille figures out that his "wife" had sex ...                See full summaryÂ Â»
</t>
  </si>
  <si>
    <t xml:space="preserve">
When Henri de La TrÃ©moille catches Rose with Jean, the results are fatal. Alice, who has done everything she possibly could to try to save Victor from the guillotine, wallows in despair. ...                See full summaryÂ Â»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</si>
  <si>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</si>
  <si>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</si>
  <si>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</si>
  <si>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</si>
  <si>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</si>
  <si>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</si>
  <si>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ItÃ´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</si>
  <si>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</si>
  <si>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</si>
  <si>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ItÃ´, 
Yohei Matsukado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</si>
  <si>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</si>
  <si>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</si>
  <si>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HÃ¸gh Andersen, 
Martin Maloney, 
Tristan McConnell
</t>
  </si>
  <si>
    <t xml:space="preserve">
The Professor, Benjamin and the others attempt to free Lisbon. Tokyo's anger threatens her faith in the plan. Sierra takes matters into her own hands.</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</si>
  <si>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</si>
  <si>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</si>
  <si>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</si>
  <si>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</si>
  <si>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MartÃ­nez Ulanosky
| 
    Stars:
Tessa Ia, 
BÃ¡rbara LÃ³pez, 
LucÃ­a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</si>
  <si>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</si>
  <si>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</si>
  <si>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</si>
  <si>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</si>
  <si>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</si>
  <si>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</si>
  <si>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</si>
  <si>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</si>
  <si>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</si>
  <si>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</si>
  <si>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</si>
  <si>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</si>
  <si>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</si>
  <si>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</si>
  <si>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</si>
  <si>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</si>
  <si>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</si>
  <si>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</si>
  <si>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</si>
  <si>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</si>
  <si>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</si>
  <si>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</si>
  <si>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</si>
  <si>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</si>
  <si>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Kalifat</t>
  </si>
  <si>
    <t xml:space="preserve">
Pervin faces a treacherous dilemma after moving to Raqqa with her husband, a member of ISIS. SÃ„PO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</si>
  <si>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</si>
  <si>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</si>
  <si>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</si>
  <si>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</si>
  <si>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</si>
  <si>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MartÃ­nez, 
Pep AmbrÃ²s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</si>
  <si>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</si>
  <si>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</si>
  <si>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</si>
  <si>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</si>
  <si>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</si>
  <si>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</si>
  <si>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</si>
  <si>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</si>
  <si>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</si>
  <si>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</si>
  <si>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Equinox</t>
  </si>
  <si>
    <t xml:space="preserve">
A chilling phone call during Astrid's radio show stirs up memories about her sister's disappearance and spurs her to investigate what really happened.</t>
  </si>
  <si>
    <t xml:space="preserve">
    Director:
SÃ¸ren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</si>
  <si>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</si>
  <si>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</si>
  <si>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</si>
  <si>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</si>
  <si>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</si>
  <si>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</si>
  <si>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</si>
  <si>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</si>
  <si>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</si>
  <si>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HervÃ© Pierre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</si>
  <si>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</si>
  <si>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</si>
  <si>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</si>
  <si>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</si>
  <si>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</si>
  <si>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</si>
  <si>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</si>
  <si>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</si>
  <si>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</si>
  <si>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FernÃ¡ndez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</si>
  <si>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</si>
  <si>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</si>
  <si>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</si>
  <si>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</si>
  <si>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</si>
  <si>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</si>
  <si>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</si>
  <si>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</si>
  <si>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</si>
  <si>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</si>
  <si>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</si>
  <si>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</si>
  <si>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</si>
  <si>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</si>
  <si>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</si>
  <si>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</si>
  <si>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</si>
  <si>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summaryÂ Â»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</si>
  <si>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</si>
  <si>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</si>
  <si>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summaryÂ Â»
</t>
  </si>
  <si>
    <t xml:space="preserve">
    Director:
Mike Barker
| 
    Stars:
Lior Raz, 
Gregg Henry, 
Kaelen Ohm, 
Alex Morf
</t>
  </si>
  <si>
    <t xml:space="preserve">
    Director:
Rotem Shamir
| 
    Stars:
Lior Raz, 
Sanaa Lathan, 
Gregg Henry, 
Kaelen Ohm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</si>
  <si>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</si>
  <si>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</si>
  <si>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</si>
  <si>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</si>
  <si>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</si>
  <si>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</si>
  <si>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</si>
  <si>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</si>
  <si>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</si>
  <si>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</si>
  <si>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</si>
  <si>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</si>
  <si>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</si>
  <si>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</si>
  <si>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</si>
  <si>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</si>
  <si>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</si>
  <si>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</si>
  <si>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</si>
  <si>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Trollhunters</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</si>
  <si>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</si>
  <si>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</si>
  <si>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</si>
  <si>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</si>
  <si>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</si>
  <si>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</si>
  <si>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</si>
  <si>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</si>
  <si>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</si>
  <si>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</si>
  <si>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</si>
  <si>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</si>
  <si>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summaryÂ Â»
</t>
  </si>
  <si>
    <t xml:space="preserve">
    Director:
Joshua Zimmerman
| 
    Stars:
Alex HÃ¸gh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</si>
  <si>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</si>
  <si>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</si>
  <si>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</si>
  <si>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</si>
  <si>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</si>
  <si>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</si>
  <si>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</si>
  <si>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</si>
  <si>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</si>
  <si>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</si>
  <si>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</si>
  <si>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</si>
  <si>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</si>
  <si>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</si>
  <si>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</si>
  <si>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</si>
  <si>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</si>
  <si>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</si>
  <si>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</si>
  <si>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</si>
  <si>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</si>
  <si>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</si>
  <si>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</si>
  <si>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</si>
  <si>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</si>
  <si>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</si>
  <si>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</si>
  <si>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</si>
  <si>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</si>
  <si>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</si>
  <si>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</si>
  <si>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</si>
  <si>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</si>
  <si>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GÃ³mez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</si>
  <si>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</si>
  <si>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</si>
  <si>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</si>
  <si>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</si>
  <si>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</si>
  <si>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</si>
  <si>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</si>
  <si>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</si>
  <si>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</si>
  <si>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</si>
  <si>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</si>
  <si>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</si>
  <si>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</si>
  <si>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</si>
  <si>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</si>
  <si>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</si>
  <si>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</si>
  <si>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</si>
  <si>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</si>
  <si>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</si>
  <si>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</si>
  <si>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</si>
  <si>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</si>
  <si>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</si>
  <si>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</si>
  <si>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</si>
  <si>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</si>
  <si>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</si>
  <si>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</si>
  <si>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</si>
  <si>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</si>
  <si>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</si>
  <si>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</si>
  <si>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</si>
  <si>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</si>
  <si>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</si>
  <si>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</si>
  <si>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</si>
  <si>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</si>
  <si>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</si>
  <si>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summaryÂ Â»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</si>
  <si>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</si>
  <si>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summaryÂ Â»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</si>
  <si>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</si>
  <si>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</si>
  <si>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</si>
  <si>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</si>
  <si>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Diablero</t>
  </si>
  <si>
    <t xml:space="preserve">
As a mysterious club owner seeks Elvis's help, a familiar voice sends a message about a door that can't be closed and the key to keep it open.</t>
  </si>
  <si>
    <t xml:space="preserve">
    Director:
JosÃ© Manuel Cravioto
| 
    Stars:
Gerardo Bosco, 
Mariana Botas, 
Humberto Busto, 
SofÃ­a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</si>
  <si>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</si>
  <si>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</si>
  <si>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</si>
  <si>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</si>
  <si>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</si>
  <si>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</si>
  <si>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</si>
  <si>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</si>
  <si>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</si>
  <si>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</si>
  <si>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</si>
  <si>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</si>
  <si>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</si>
  <si>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JÃºlia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</si>
  <si>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</si>
  <si>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</si>
  <si>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</si>
  <si>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</si>
  <si>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</si>
  <si>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</si>
  <si>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</si>
  <si>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</si>
  <si>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</si>
  <si>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</si>
  <si>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</si>
  <si>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</si>
  <si>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</si>
  <si>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</si>
  <si>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</si>
  <si>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</si>
  <si>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</si>
  <si>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</si>
  <si>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</si>
  <si>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</si>
  <si>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</si>
  <si>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</si>
  <si>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</si>
  <si>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</si>
  <si>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</si>
  <si>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</si>
  <si>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</si>
  <si>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</si>
  <si>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</si>
  <si>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</si>
  <si>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</si>
  <si>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</si>
  <si>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JosÃ© Manuel Cravioto
| 
    Stars:
Humberto Busto, 
SofÃ­a De Llaca, 
MatÃ­as del Castillo, 
Michel Duval
</t>
  </si>
  <si>
    <t xml:space="preserve">
    Director:
JosÃ© Manuel Cravioto
| 
    Stars:
Mariana Botas, 
Humberto Busto, 
Quetzalli CortÃ©s, 
SofÃ­a De Llaca
</t>
  </si>
  <si>
    <t xml:space="preserve">
    Director:
JosÃ© Manuel Cravioto
| 
    Stars:
OdÃ­n Ayala, 
Humberto Busto, 
MatÃ­as del Castillo, 
Michel Duval
</t>
  </si>
  <si>
    <t xml:space="preserve">
    Director:
JosÃ© Manuel Cravioto
| 
    Stars:
Humberto Busto, 
MatÃ­as del Castillo, 
Michel Duval, 
Horacio Garcia Rojas
</t>
  </si>
  <si>
    <t xml:space="preserve">
With time running out to protect the portal, Elvis and fiends join forces to infiltrate the Conclave and free Mayaken.</t>
  </si>
  <si>
    <t xml:space="preserve">
    Director:
JosÃ© Manuel Cravioto
| 
    Stars:
Mariana Botas, 
Humberto Busto, 
Quetzalli CortÃ©s, 
MatÃ­as del Castillo
</t>
  </si>
  <si>
    <t xml:space="preserve">
Kid Flash returns to Central City with a Zen attitude and new tricks up his sleeve. While thrilled to see his family again, Wally confides to Barry that he returned because he thinks there ...                See full summaryÂ Â»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</si>
  <si>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</si>
  <si>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</si>
  <si>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</si>
  <si>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</si>
  <si>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</si>
  <si>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</si>
  <si>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</si>
  <si>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</si>
  <si>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</si>
  <si>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</si>
  <si>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</si>
  <si>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</si>
  <si>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</si>
  <si>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</si>
  <si>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</si>
  <si>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</si>
  <si>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</si>
  <si>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</si>
  <si>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</si>
  <si>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</si>
  <si>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</si>
  <si>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</si>
  <si>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</si>
  <si>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</si>
  <si>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</si>
  <si>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</si>
  <si>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</si>
  <si>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</si>
  <si>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</si>
  <si>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</si>
  <si>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</si>
  <si>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</si>
  <si>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</si>
  <si>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</si>
  <si>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</si>
  <si>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</si>
  <si>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</si>
  <si>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</si>
  <si>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</si>
  <si>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</si>
  <si>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</si>
  <si>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</si>
  <si>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</si>
  <si>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</si>
  <si>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</si>
  <si>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</si>
  <si>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</si>
  <si>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</si>
  <si>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</si>
  <si>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</si>
  <si>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</si>
  <si>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</si>
  <si>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</si>
  <si>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</si>
  <si>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RocÃ­o feels conflicted about her future in medicine and her love life. Vera's passion overwhelms her at work and Carlota defends her friend.</t>
  </si>
  <si>
    <t xml:space="preserve">
While on their road trip to Oaxaca, the women are taken by surprise when Marcela demands they give her a ride. RocÃ­o's family worries about her.</t>
  </si>
  <si>
    <t xml:space="preserve">
    Director:
Julio HernÃ¡ndez CordÃ³n
| 
    Stars:
Tessa Ia, 
BÃ¡rbara LÃ³pez, 
LucÃ­a Uribe, 
Coty Camacho
</t>
  </si>
  <si>
    <t xml:space="preserve">
RocÃ­o offers to help Marcela find Joshua. Vera begins to suffer the consequences for her actions at work. Carlota is enamored with Oaxaca's art scene.</t>
  </si>
  <si>
    <t xml:space="preserve">
    Directors:
Diego MartÃ­nez Ulanosky, 
Elisa Miller
| 
    Stars:
Tessa Ia, 
BÃ¡rbara LÃ³pez, 
LucÃ­a Uribe, 
Coty Camacho
</t>
  </si>
  <si>
    <t xml:space="preserve">
After the police come to their hotel, Vera's friends question what happened to her the night before. RocÃ­o can't stop thinking about her sister.</t>
  </si>
  <si>
    <t xml:space="preserve">
A tropical storm threatens to leave the ladies stranded but a generous family takes them in and gives them an unforgettable experience.</t>
  </si>
  <si>
    <t xml:space="preserve">
    Director:
Elisa Miller
| 
    Stars:
Tessa Ia, 
BÃ¡rbara LÃ³pez, 
LucÃ­a Uribe, 
Coty Camacho
</t>
  </si>
  <si>
    <t xml:space="preserve">
With the help of special mushrooms and new friends, the ladies participate in a cosmic ritual in Puerto Escondido. Juanpi looks for RocÃ­o.</t>
  </si>
  <si>
    <t xml:space="preserve">
Juanpi and RocÃ­o's friends look for her while she revels in her beach experience. Carlota struggles with how to cope with a devastating betrayal.</t>
  </si>
  <si>
    <t xml:space="preserve">
Carlota, RocÃ­o and Vera attempt to find and save Marcela but get themselves into a dangerous situation in the process.</t>
  </si>
  <si>
    <t xml:space="preserve">
    Director:
Juan Felipe Cano
| 
    Stars:
Angely Gaviria, 
Ã“scar Casas, 
SofÃ­a AraÃºjo,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</si>
  <si>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</si>
  <si>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</si>
  <si>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</si>
  <si>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</si>
  <si>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</si>
  <si>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</si>
  <si>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</si>
  <si>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</si>
  <si>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</si>
  <si>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</si>
  <si>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</si>
  <si>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</si>
  <si>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</si>
  <si>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</si>
  <si>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</si>
  <si>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</si>
  <si>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</si>
  <si>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</si>
  <si>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</si>
  <si>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</si>
  <si>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</si>
  <si>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</si>
  <si>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</si>
  <si>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</si>
  <si>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</si>
  <si>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</si>
  <si>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</si>
  <si>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</si>
  <si>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</si>
  <si>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</si>
  <si>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</si>
  <si>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</si>
  <si>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</si>
  <si>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</si>
  <si>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</si>
  <si>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</si>
  <si>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</si>
  <si>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</si>
  <si>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</si>
  <si>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</si>
  <si>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</si>
  <si>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</si>
  <si>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</si>
  <si>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</si>
  <si>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</si>
  <si>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</si>
  <si>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</si>
  <si>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</si>
  <si>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</si>
  <si>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</si>
  <si>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</si>
  <si>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</si>
  <si>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</si>
  <si>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</si>
  <si>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On the Verge</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</si>
  <si>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</si>
  <si>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</si>
  <si>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</si>
  <si>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</si>
  <si>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</si>
  <si>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</si>
  <si>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</si>
  <si>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</si>
  <si>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</si>
  <si>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</si>
  <si>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</si>
  <si>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</si>
  <si>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</si>
  <si>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</si>
  <si>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</si>
  <si>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</si>
  <si>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summaryÂ Â»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</si>
  <si>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</si>
  <si>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</si>
  <si>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BjÃ¸rn Birch, 
Dag HÃ¥vard EngebrÃ¥ten,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</si>
  <si>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</si>
  <si>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</si>
  <si>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</si>
  <si>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summaryÂ Â»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</si>
  <si>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</si>
  <si>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summaryÂ Â»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</si>
  <si>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</si>
  <si>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summaryÂ Â»
</t>
  </si>
  <si>
    <t xml:space="preserve">
A security guard testifies he saw evidence of abuse when Gabriel entered the Department of Public Social Services with his mother, but his reports were ignored. Conflict between the ...                See full summaryÂ Â»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</si>
  <si>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</si>
  <si>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summaryÂ Â»
</t>
  </si>
  <si>
    <t xml:space="preserve">
Jurors reach a verdict in Isauro Aguirre's trial. Pearl Fernandez takes a plea deal, and a court throws out charges against the social workers. A special commission is created to ensure ...                See full summaryÂ Â»
</t>
  </si>
  <si>
    <t xml:space="preserve">
    Stars:
William Guirola, 
Wyatt Hinz, 
Alfredo Tavares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</si>
  <si>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</si>
  <si>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</si>
  <si>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</si>
  <si>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</si>
  <si>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</si>
  <si>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The Chair</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</si>
  <si>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</si>
  <si>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</si>
  <si>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RÃ¸dal Vikhagen, 
Benjamin Helstad, 
Harald RosenstrÃ¸m,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</si>
  <si>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</si>
  <si>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SynnÃ¸ve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</si>
  <si>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</si>
  <si>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</si>
  <si>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</si>
  <si>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</si>
  <si>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</si>
  <si>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</si>
  <si>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Painkiller</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</si>
  <si>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</si>
  <si>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</si>
  <si>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</si>
  <si>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</si>
  <si>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</si>
  <si>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</si>
  <si>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</si>
  <si>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</si>
  <si>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</si>
  <si>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</si>
  <si>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</si>
  <si>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</si>
  <si>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</si>
  <si>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</si>
  <si>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</si>
  <si>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</si>
  <si>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</si>
  <si>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ArÃ³n Piper, 
Omar Ayuso
</t>
  </si>
  <si>
    <t xml:space="preserve">
    Stars:
Claudia Salas, 
Georgina AmorÃ³s, 
Carla DÃ­az,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</si>
  <si>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</si>
  <si>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</si>
  <si>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</si>
  <si>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summaryÂ Â»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</si>
  <si>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</si>
  <si>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</si>
  <si>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</si>
  <si>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</si>
  <si>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</si>
  <si>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</si>
  <si>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</si>
  <si>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</si>
  <si>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</si>
  <si>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</si>
  <si>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</si>
  <si>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Marie-AndrÃ©e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</si>
  <si>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</si>
  <si>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</si>
  <si>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</si>
  <si>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</si>
  <si>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</si>
  <si>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</si>
  <si>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</si>
  <si>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</si>
  <si>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</si>
  <si>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</si>
  <si>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</si>
  <si>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</si>
  <si>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</si>
  <si>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</si>
  <si>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</si>
  <si>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</si>
  <si>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</si>
  <si>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</si>
  <si>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</si>
  <si>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ClÃ©ment,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</si>
  <si>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</si>
  <si>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</si>
  <si>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Ã‡agatay Ulusoy, 
Hazar ErgÃ¼Ã§lÃ¼, 
Okan Yalabik, 
BurÃ§in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</si>
  <si>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</si>
  <si>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</si>
  <si>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Ã‡agatay Ulusoy, 
Hazar ErgÃ¼Ã§lÃ¼, 
Okan Yalabik, 
Funda Eryigit
</t>
  </si>
  <si>
    <t xml:space="preserve">
Bashar returns to the west bank promising to finally knockout the Israelis. All security organization do whatever they can to stop him, but the chase is difficult.</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</si>
  <si>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</si>
  <si>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</si>
  <si>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TÃ¸mmeraas, 
Theresa Frostad EggesbÃ¸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</si>
  <si>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</si>
  <si>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</si>
  <si>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</si>
  <si>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</si>
  <si>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BÃ¡rbara Lennie, 
Tamar Novas, 
ArÃ³n Piper
</t>
  </si>
  <si>
    <t xml:space="preserve">
A guilt-ridden Raquel must decide how to respond to the blackmail involving her upcoming exam. Iago starts to get to know Viruca outside of class.</t>
  </si>
  <si>
    <t xml:space="preserve">
    Director:
SÃ­lvia Quer
| 
    Stars:
Inma Cuesta, 
BÃ¡rbara Lennie, 
Tamar Novas, 
ArÃ³n Piper
</t>
  </si>
  <si>
    <t xml:space="preserve">
Desperate to learn more about Viruca, Raquel dives deeper into the late teacher's life. In the past, Iago is devastated by a realization.</t>
  </si>
  <si>
    <t xml:space="preserve">
Raquel's fear of her students increases and she voices her concerns to GermÃ¡n.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</si>
  <si>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</si>
  <si>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BÃ¡rbara Lennie, 
Tamar Novas, 
ArÃ³n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</si>
  <si>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</si>
  <si>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</si>
  <si>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</si>
  <si>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</si>
  <si>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</si>
  <si>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</si>
  <si>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</si>
  <si>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</si>
  <si>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</si>
  <si>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</si>
  <si>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</si>
  <si>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</si>
  <si>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</si>
  <si>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In from the Cold</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</si>
  <si>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</si>
  <si>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</si>
  <si>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</si>
  <si>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</si>
  <si>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</si>
  <si>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</si>
  <si>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StÃ¦rmose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</si>
  <si>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</si>
  <si>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</si>
  <si>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</si>
  <si>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ClÃ©ment,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</si>
  <si>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</si>
  <si>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</si>
  <si>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</si>
  <si>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Ã‡agatay Ulusoy, 
Okan Yalabik, 
Hazar ErgÃ¼Ã§lÃ¼,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</si>
  <si>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</si>
  <si>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</si>
  <si>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</si>
  <si>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</si>
  <si>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</si>
  <si>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</si>
  <si>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</si>
  <si>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</si>
  <si>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</si>
  <si>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</si>
  <si>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</si>
  <si>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</si>
  <si>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</si>
  <si>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</si>
  <si>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</si>
  <si>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</si>
  <si>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</si>
  <si>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</si>
  <si>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</si>
  <si>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</si>
  <si>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</si>
  <si>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</si>
  <si>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</si>
  <si>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</si>
  <si>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ÃœberWeihnachten</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</si>
  <si>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</si>
  <si>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</si>
  <si>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summaryÂ Â»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</si>
  <si>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</si>
  <si>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</si>
  <si>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</si>
  <si>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</si>
  <si>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</si>
  <si>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</si>
  <si>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</si>
  <si>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</si>
  <si>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</si>
  <si>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</si>
  <si>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</si>
  <si>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</si>
  <si>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PokÃ©mon.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</si>
  <si>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</si>
  <si>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PokÃ©mon.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</si>
  <si>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</si>
  <si>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</si>
  <si>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</si>
  <si>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</si>
  <si>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</si>
  <si>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</si>
  <si>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</si>
  <si>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</si>
  <si>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</si>
  <si>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</si>
  <si>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</si>
  <si>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</si>
  <si>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</si>
  <si>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</si>
  <si>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</si>
  <si>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</si>
  <si>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</si>
  <si>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</si>
  <si>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PokÃ©mon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</si>
  <si>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</si>
  <si>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</si>
  <si>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PokÃ©mon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</si>
  <si>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</si>
  <si>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</si>
  <si>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</si>
  <si>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</si>
  <si>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</si>
  <si>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</si>
  <si>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</si>
  <si>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Ã–ykÃ¼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</si>
  <si>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</si>
  <si>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</si>
  <si>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YÃ¼cel,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</si>
  <si>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</si>
  <si>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</si>
  <si>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</si>
  <si>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</si>
  <si>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</si>
  <si>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</si>
  <si>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</si>
  <si>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</si>
  <si>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</si>
  <si>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</si>
  <si>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</si>
  <si>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</si>
  <si>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</si>
  <si>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</si>
  <si>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</si>
  <si>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</si>
  <si>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</si>
  <si>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</si>
  <si>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</si>
  <si>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</si>
  <si>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</si>
  <si>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</si>
  <si>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</si>
  <si>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</si>
  <si>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</si>
  <si>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</si>
  <si>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</si>
  <si>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</si>
  <si>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</si>
  <si>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</si>
  <si>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</si>
  <si>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</si>
  <si>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</si>
  <si>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</si>
  <si>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</si>
  <si>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</si>
  <si>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</si>
  <si>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</si>
  <si>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</si>
  <si>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</si>
  <si>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Locke &amp; Key</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</si>
  <si>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</si>
  <si>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</si>
  <si>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MÃ¤dchen Amick
| 
    Stars:
K.J. Apa, 
Lili Reinhart, 
Camila Mendes, 
Cole Sprouse
</t>
  </si>
  <si>
    <t xml:space="preserve"> Top Boy</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</si>
  <si>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</si>
  <si>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</si>
  <si>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</si>
  <si>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</si>
  <si>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</si>
  <si>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</si>
  <si>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</si>
  <si>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</si>
  <si>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</si>
  <si>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MoisÃ©s prove his loyalty. The trio launch a plan to reclaim what's theirs.</t>
  </si>
  <si>
    <t xml:space="preserve">
    Directors:
Ã“scar Pedraza, 
David Victori
| 
    Stars:
VerÃ³nica SÃ¡nchez, 
Miguel Ãngel Silvestre, 
Asier Etxeandia, 
Lali EspÃ³sito
</t>
  </si>
  <si>
    <t xml:space="preserve">
An injured Wendy contemplates seeking revenge on Christian as he desperately searches for MoisÃ©s. Coral makes a life or death decision regarding Romeo.</t>
  </si>
  <si>
    <t xml:space="preserve">
    Director:
David Victori
| 
    Stars:
VerÃ³nica SÃ¡nchez, 
Miguel Ãngel Silvestre, 
Asier Etxeandia, 
Lali EspÃ³sito
</t>
  </si>
  <si>
    <t xml:space="preserve">
The battle for money, justice and vengeance rages on, straining all parties involved as alliances shift and the victim count rises.</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</si>
  <si>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</si>
  <si>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</si>
  <si>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</si>
  <si>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</si>
  <si>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</si>
  <si>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</si>
  <si>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</si>
  <si>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</si>
  <si>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</si>
  <si>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</si>
  <si>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</si>
  <si>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</si>
  <si>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</si>
  <si>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</si>
  <si>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</si>
  <si>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</si>
  <si>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</si>
  <si>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</si>
  <si>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</si>
  <si>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</si>
  <si>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</si>
  <si>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</si>
  <si>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</si>
  <si>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</si>
  <si>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</si>
  <si>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</si>
  <si>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</si>
  <si>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</si>
  <si>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</si>
  <si>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</si>
  <si>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</si>
  <si>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</si>
  <si>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</si>
  <si>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</si>
  <si>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</si>
  <si>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</si>
  <si>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</si>
  <si>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</si>
  <si>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</si>
  <si>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</si>
  <si>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PurificaciÃ³n complicates life for Paulina. Diego and JuliÃ¡n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</si>
  <si>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</si>
  <si>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</si>
  <si>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</si>
  <si>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</si>
  <si>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</si>
  <si>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</si>
  <si>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</si>
  <si>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</si>
  <si>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</si>
  <si>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</si>
  <si>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</si>
  <si>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</si>
  <si>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</si>
  <si>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</si>
  <si>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</si>
  <si>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</si>
  <si>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</si>
  <si>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SuÃ¡rez, 
Juan Pablo Medina, 
Norma AngÃ©lica, 
Isabel Burr
</t>
  </si>
  <si>
    <t xml:space="preserve">
MarÃ­a JosÃ© suspects PurificaciÃ³n is hiding something. Paulina forges new alliances in prison. Ernesto lets the performers manage the cabaret.</t>
  </si>
  <si>
    <t xml:space="preserve">
    Directors:
Yibran Asuad, 
Manolo Caro, 
Gabriel Nuncio
| 
    Stars:
Cecilia SuÃ¡rez, 
Dario Yazbek Bernal, 
Juan Pablo Medina, 
Arturo RÃ­os
</t>
  </si>
  <si>
    <t xml:space="preserve">
Paulina comes out of jail to solve her family's problems. Diego and JuliÃ¡n reconcile. MarÃ­a JosÃ© suspects that PurificaciÃ³n has problems. In 1979 Virginia receives unexpected news.</t>
  </si>
  <si>
    <t xml:space="preserve">
Victoria's meddling creates a conflict between the de la Mora siblings. A worried MarÃ­a JosÃ© attempts to convince PurificaciÃ³n to seek mental help.</t>
  </si>
  <si>
    <t xml:space="preserve">
    Directors:
Yibran Asuad, 
Manolo Caro
| 
    Stars:
Cecilia SuÃ¡rez, 
Aislinn Derbez, 
Dario Yazbek Bernal, 
Juan Pablo Medina
</t>
  </si>
  <si>
    <t xml:space="preserve">
JuliÃ¡n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</si>
  <si>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</si>
  <si>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</si>
  <si>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PurificaciÃ³n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</si>
  <si>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</si>
  <si>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</si>
  <si>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</si>
  <si>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</si>
  <si>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</si>
  <si>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</si>
  <si>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</si>
  <si>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</si>
  <si>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</si>
  <si>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</si>
  <si>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</si>
  <si>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Casi Feliz</t>
  </si>
  <si>
    <t xml:space="preserve">
    Stars:
SebastiÃ¡n Wainraich, 
Natalie PÃ©rez, 
Santiago Korovsky, 
BenjamÃ­n Amadeo
</t>
  </si>
  <si>
    <t xml:space="preserve">
    Stars:
SebastiÃ¡n Wainraich, 
Natalie PÃ©rez, 
Santiago Korovsky, 
Hugo Arana
</t>
  </si>
  <si>
    <t xml:space="preserve">
    Stars:
SebastiÃ¡n Wainraich, 
Natalie PÃ©rez, 
Santiago Korovsky, 
HernÃ¡n Guerschuny
</t>
  </si>
  <si>
    <t xml:space="preserve">
    Stars:
SebastiÃ¡n Wainraich, 
Natalie PÃ©rez, 
Santiago Korovsky, 
Rafael Ferro
</t>
  </si>
  <si>
    <t xml:space="preserve">
    Stars:
SebastiÃ¡n Wainraich, 
Natalie PÃ©rez, 
Santiago Korovsky, 
Julieta DÃ­az
</t>
  </si>
  <si>
    <t xml:space="preserve">
    Stars:
SebastiÃ¡n Wainraich, 
Natalie PÃ©rez, 
Santiago Korovsky, 
Alfredo Castellani
</t>
  </si>
  <si>
    <t xml:space="preserve">
    Stars:
SebastiÃ¡n Wainraich, 
Natalie PÃ©rez, 
Santiago Korovsky, 
InÃ©s Efron
</t>
  </si>
  <si>
    <t xml:space="preserve">
    Stars:
SebastiÃ¡n Wainraich, 
Natalie PÃ©rez, 
Santiago Korovsky, 
Pablo FÃ¡bregas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</si>
  <si>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</si>
  <si>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</si>
  <si>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</si>
  <si>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</si>
  <si>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</si>
  <si>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</si>
  <si>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</si>
  <si>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</si>
  <si>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</si>
  <si>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</si>
  <si>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Baahubali: Before the Beginning</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</si>
  <si>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</si>
  <si>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</si>
  <si>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</si>
  <si>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The Hollow</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</si>
  <si>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</si>
  <si>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</si>
  <si>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</si>
  <si>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</si>
  <si>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</si>
  <si>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</si>
  <si>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 xml:space="preserve"> 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</si>
  <si>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</si>
  <si>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</si>
  <si>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</si>
  <si>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</si>
  <si>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</si>
  <si>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</si>
  <si>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</si>
  <si>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</si>
  <si>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</si>
  <si>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</si>
  <si>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</si>
  <si>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</si>
  <si>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</si>
  <si>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</si>
  <si>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</si>
  <si>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</si>
  <si>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</si>
  <si>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</si>
  <si>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</si>
  <si>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</si>
  <si>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</si>
  <si>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</si>
  <si>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</si>
  <si>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</si>
  <si>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</si>
  <si>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</si>
  <si>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</si>
  <si>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</si>
  <si>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</si>
  <si>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Ju-on: Origins</t>
  </si>
  <si>
    <t xml:space="preserve">
A young actress is troubled by mysterious footsteps in her apartment. Intrigued, paranormal researcher Yasuo asks her to record the sounds.</t>
  </si>
  <si>
    <t xml:space="preserve">
    Director:
ShÃ´ Miyake
| 
    Stars:
Yoshiyoshi Arakawa, 
Yuina Kuroshima, 
Ririka, 
Koki Osamura
</t>
  </si>
  <si>
    <t xml:space="preserve"> Chichipatos</t>
  </si>
  <si>
    <t xml:space="preserve">
Juanquini is a terrible magician who embarrasses his kids. But when he pulls off a most amazing trick, no one believes it - including the cops.</t>
  </si>
  <si>
    <t xml:space="preserve">
    Director:
Juan Camilo Pinzon
| 
    Stars:
JuliÃ¡n Cerati, 
Mariana GÃ³mez, 
JÃºlio CÃ©sar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</si>
  <si>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</si>
  <si>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JuliÃ¡n Cerati, 
Mariana GÃ³mez
</t>
  </si>
  <si>
    <t xml:space="preserve">
When a U.S. federal agent shows up to extradite Juanquini, the local authorities - and Juanquini's family - have decisions to make.</t>
  </si>
  <si>
    <t xml:space="preserve">
    Director:
Juan Camilo Pinzon
| 
    Stars:
JuliÃ¡n Cerati, 
Mariana GÃ³mez, 
JÃºlio CÃ©sar Herrera, 
Yuriko LondoÃ±o
</t>
  </si>
  <si>
    <t xml:space="preserve">
While Juanquini tries to get back to his family, they have a sudden run of good luck. Agent Patty Smith consults magicians to explain the vanishing act.</t>
  </si>
  <si>
    <t xml:space="preserve">
    Director:
Juan Camilo Pinzon
| 
    Stars:
JuliÃ¡n Cerati, 
Daniel Giandoni, 
Mariana GÃ³mez, 
JÃºlio CÃ©sar Herrera
</t>
  </si>
  <si>
    <t xml:space="preserve">
Juanquini suddenly finds himself living with Ã‘ato and his family, including a volcanic wife. Meanwhile, Juanquini's family is struggling again.</t>
  </si>
  <si>
    <t xml:space="preserve">
Agent Smith and the locals can't seem to break the case, but Ã‘ato's lawyer has concluded Juanquini is telling the truth - and wants to off him.</t>
  </si>
  <si>
    <t xml:space="preserve">
    Director:
Juan Camilo Pinzon
| 
    Stars:
Juan Alfonso Baptista, 
JuliÃ¡n Cerati, 
Isabela Cordoba, 
Mariana GÃ³mez
</t>
  </si>
  <si>
    <t xml:space="preserve">
Have the police and Ã‘ato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</si>
  <si>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</si>
  <si>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</si>
  <si>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</si>
  <si>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</si>
  <si>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</si>
  <si>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</si>
  <si>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</si>
  <si>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</si>
  <si>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</si>
  <si>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</si>
  <si>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</si>
  <si>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</si>
  <si>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</si>
  <si>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</si>
  <si>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</si>
  <si>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</si>
  <si>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</si>
  <si>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</si>
  <si>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</si>
  <si>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</si>
  <si>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</si>
  <si>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</si>
  <si>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</si>
  <si>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</si>
  <si>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</si>
  <si>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</si>
  <si>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Rebecka Martinsson</t>
  </si>
  <si>
    <t xml:space="preserve">
    Director:
Fredrik Edfeldt
| 
    Stars:
Sascha Zacharias, 
Eva Melander, 
Thomas Oredsson, 
Jakob Ã–hrman
</t>
  </si>
  <si>
    <t xml:space="preserve">
    Directors:
Fredrik Edfeldt, 
Andrea Ã–stlund
| 
    Stars:
Sascha Zacharias, 
Eva Melander, 
Thomas Oredsson, 
Jakob Ã–hrman
</t>
  </si>
  <si>
    <t xml:space="preserve">
On an icy road in northern Sweden a woman is found dead in her car. She has a fatal blow to the head and her months old baby has frozen to death in the back seat. At first it seems like an ...                See full summaryÂ Â»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</si>
  <si>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</si>
  <si>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</si>
  <si>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</si>
  <si>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summaryÂ Â»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</si>
  <si>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</si>
  <si>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</si>
  <si>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</si>
  <si>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</si>
  <si>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</si>
  <si>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</si>
  <si>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</si>
  <si>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</si>
  <si>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</si>
  <si>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</si>
  <si>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</si>
  <si>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</si>
  <si>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GuzmÃ¡n and Samuel intensifies. Patrick sparks friction.</t>
  </si>
  <si>
    <t xml:space="preserve">
    Stars:
Itzan Escamilla, 
Miguel Bernardeau, 
ArÃ³n Piper, 
Claudia Salas
</t>
  </si>
  <si>
    <t xml:space="preserve">
Prince Phillipe's arrival at the school prompts strict security measures and controversy. Samuel and Omar's towel party leads to new romantic hookups.</t>
  </si>
  <si>
    <t xml:space="preserve">
Rebe is confused and hurt by MencÃ­a's mysterious behavior. Much to Ari's chagrin, BenjamÃ­n suggests Samuel join the debate team.</t>
  </si>
  <si>
    <t xml:space="preserve">
Samuel tells Ari to make her choice while GuzmÃ¡n plans a romantic date. Cayetana is stunned by a realization. MencÃ­a is backed into a corner.</t>
  </si>
  <si>
    <t xml:space="preserve">
Phillippe worries that his friends are using him for Ambar Lucid performance tickets. Rebe warns MencÃ­a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</si>
  <si>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</si>
  <si>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</si>
  <si>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</si>
  <si>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</si>
  <si>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</si>
  <si>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</si>
  <si>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</si>
  <si>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</si>
  <si>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</si>
  <si>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</si>
  <si>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</si>
  <si>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</si>
  <si>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</si>
  <si>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</si>
  <si>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</si>
  <si>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</si>
  <si>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</si>
  <si>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</si>
  <si>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</si>
  <si>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</si>
  <si>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</si>
  <si>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</si>
  <si>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</si>
  <si>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</si>
  <si>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</si>
  <si>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</si>
  <si>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</si>
  <si>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Baki</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</si>
  <si>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</si>
  <si>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</si>
  <si>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</si>
  <si>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</si>
  <si>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</si>
  <si>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</si>
  <si>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</si>
  <si>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</si>
  <si>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</si>
  <si>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</si>
  <si>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</si>
  <si>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</si>
  <si>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</si>
  <si>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</si>
  <si>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</si>
  <si>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</si>
  <si>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</si>
  <si>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</si>
  <si>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</si>
  <si>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</si>
  <si>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</si>
  <si>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</si>
  <si>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</si>
  <si>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</si>
  <si>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</si>
  <si>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</si>
  <si>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</si>
  <si>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</si>
  <si>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</si>
  <si>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</si>
  <si>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</si>
  <si>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</si>
  <si>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</si>
  <si>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</si>
  <si>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</si>
  <si>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</si>
  <si>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MartÃ­nez, 
Carlos Sedes
| 
    Stars:
Blanca SuÃ¡rez, 
IvÃ¡n Marcos, 
Francesc Garrido, 
AdriÃ¡n Lastra
</t>
  </si>
  <si>
    <t xml:space="preserve">
While on his way to Etretat with Claire and Raoul, Assane encounters an unwelcome figure. In a bind, Assane sends a message to Captain Laugier.</t>
  </si>
  <si>
    <t xml:space="preserve">
    Director:
Marcela Said
| 
    Stars:
Omar Sy, 
Ludivine Sagnier, 
Clotilde Hesme, 
HervÃ©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</si>
  <si>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</si>
  <si>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</si>
  <si>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</si>
  <si>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</si>
  <si>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</si>
  <si>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</si>
  <si>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</si>
  <si>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</si>
  <si>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</si>
  <si>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</si>
  <si>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</si>
  <si>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</si>
  <si>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</si>
  <si>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</si>
  <si>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GÃ³mez, 
Silma LÃ³pez, 
Paula Malia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</si>
  <si>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</si>
  <si>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</si>
  <si>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</si>
  <si>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</si>
  <si>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</si>
  <si>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</si>
  <si>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</si>
  <si>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</si>
  <si>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</si>
  <si>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</si>
  <si>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</si>
  <si>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</si>
  <si>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</si>
  <si>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</si>
  <si>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</si>
  <si>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</si>
  <si>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</si>
  <si>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</si>
  <si>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</si>
  <si>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</si>
  <si>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</si>
  <si>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</si>
  <si>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</si>
  <si>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</si>
  <si>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</si>
  <si>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</si>
  <si>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</si>
  <si>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</si>
  <si>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</si>
  <si>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</si>
  <si>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</si>
  <si>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</si>
  <si>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</si>
  <si>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</si>
  <si>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</si>
  <si>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</si>
  <si>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</si>
  <si>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</si>
  <si>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</si>
  <si>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</si>
  <si>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</si>
  <si>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</si>
  <si>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</si>
  <si>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NÃ¼sse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</si>
  <si>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</si>
  <si>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</si>
  <si>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</si>
  <si>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JÃ¶rdis Triebel
</t>
  </si>
  <si>
    <t xml:space="preserve">
Adam holds Martha captive in 2020. On the day of the apocalypse, an increasingly frantic Martha begs Bartosz for his help.</t>
  </si>
  <si>
    <t xml:space="preserve">
    Director:
Baran bo Odar
| 
    Stars:
Lisa Vicari, 
Louis Hofmann, 
Andreas Pietschmann, 
Nina KronjÃ¤ger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</si>
  <si>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</si>
  <si>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</si>
  <si>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</si>
  <si>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HollinderbÃ¤umer, 
Lisa Kreuzer
</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</si>
  <si>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</si>
  <si>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</si>
  <si>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MartÃ­n Bello, 
Mikel Bilbao, 
Diego Boneta
</t>
  </si>
  <si>
    <t xml:space="preserve"> RÃ¡dio Coisa Mais Linda</t>
  </si>
  <si>
    <t xml:space="preserve">
    Director:
Caito Ortiz
| 
    Stars:
Maria Casadevall, 
Pathy Dejesus, 
Mel Lisboa, 
Larissa Nunes
</t>
  </si>
  <si>
    <t xml:space="preserve"> Colin in Black &amp; White</t>
  </si>
  <si>
    <t xml:space="preserve">
    Stars:
Mary-Louise Parker, 
Nick Offerman, 
Ron RoggÃ©, 
Jaden Michael
</t>
  </si>
  <si>
    <t xml:space="preserve">
    Stars:
Mace Coronel, 
Jacob Buster, 
Ron RoggÃ©,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</si>
  <si>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</si>
  <si>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</si>
  <si>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</si>
  <si>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</si>
  <si>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</si>
  <si>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AÃ¯da has triplets but is not entirely happy with Joseph and GÃ©rard is trying to kick the dope habit and is making new friends. Joseph breaks some news to JaurÃ©s.</t>
  </si>
  <si>
    <t xml:space="preserve">
Ahead of their impeding move to India, Devi faces her first-ever love triangle, while Nalini tries to sell her patient roster to a flashy competitor.</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</si>
  <si>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</si>
  <si>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</si>
  <si>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</si>
  <si>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</si>
  <si>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</si>
  <si>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</si>
  <si>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ShÃ´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</si>
  <si>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</si>
  <si>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</si>
  <si>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ShÃ´ Miyake
| 
    Stars:
Yoshiyoshi Arakawa, 
Yuina Kuroshima, 
Ryushin Tei, 
YÃ»ya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</si>
  <si>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</si>
  <si>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</si>
  <si>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</si>
  <si>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</si>
  <si>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</si>
  <si>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</si>
  <si>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</si>
  <si>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Ã–ykÃ¼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</si>
  <si>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</si>
  <si>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</si>
  <si>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Ã–ykÃ¼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</si>
  <si>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</si>
  <si>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</si>
  <si>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</si>
  <si>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Cyberpunk: Edgerunners</t>
  </si>
  <si>
    <t xml:space="preserve">
The BÃ¡rbara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</si>
  <si>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</si>
  <si>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HervÃ© Pierre, 
Soufiane Guerrab
</t>
  </si>
  <si>
    <t xml:space="preserve">
Hubert makes a deal with Dumont and sets a trap for Assane, who happens to be one step ahead. Claire knocks on Hubert's door.</t>
  </si>
  <si>
    <t xml:space="preserve">
    Director:
Ludovic Bernard
| 
    Stars:
Omar Sy, 
Ludivine Sagnier, 
Clotilde Hesme, 
HervÃ© Pierre
</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</si>
  <si>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</si>
  <si>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</si>
  <si>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AndrÃ©s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</si>
  <si>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</si>
  <si>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</si>
  <si>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</si>
  <si>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</si>
  <si>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</si>
  <si>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</si>
  <si>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</si>
  <si>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</si>
  <si>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</si>
  <si>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</si>
  <si>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</si>
  <si>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</si>
  <si>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</si>
  <si>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</si>
  <si>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</si>
  <si>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</si>
  <si>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</si>
  <si>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</si>
  <si>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</si>
  <si>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</si>
  <si>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</si>
  <si>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AzorÃ­n
</t>
  </si>
  <si>
    <t xml:space="preserve">
When Fabio gets detained, Eva tries to find Steve's photograph. Carmen's prisoner attempts an escape.</t>
  </si>
  <si>
    <t xml:space="preserve">
VerÃ³nica seeks help for the bandaged woman traveling with Carmen. NicolÃ¡s wonders why the BÃ¡rbara de Braganza changes course. Fabio interrogated Ayala.</t>
  </si>
  <si>
    <t xml:space="preserve">
Faysal turns the tables on Vizier. Trapped in a precarious state, Hakan gains an unlikely ally. Zeynep acquires tremendous powers.</t>
  </si>
  <si>
    <t xml:space="preserve">
    Director:
Burcu Alptekin
| 
    Stars:
Ã‡agatay Ulusoy, 
Okan Yalabik, 
Hazar ErgÃ¼Ã§lÃ¼,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</si>
  <si>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</si>
  <si>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</si>
  <si>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GÃ¶khan Tiryaki
| 
    Stars:
Ã‡agatay Ulusoy, 
Okan Yalabik, 
Hazar ErgÃ¼Ã§lÃ¼, 
Funda Eryigit
</t>
  </si>
  <si>
    <t xml:space="preserve">
Hakan wakes up to a different reality. Zeynep and Hakan discover Faysal's shocking connection to the first Protector.</t>
  </si>
  <si>
    <t xml:space="preserve">
    Director:
GÃ¶khan Tiryaki
| 
    Stars:
Ã‡agatay Ulusoy, 
Okan Yalabik, 
Hazar ErgÃ¼Ã§lÃ¼, 
Mehmet Yilmaz Ak
</t>
  </si>
  <si>
    <t xml:space="preserve"> Â¡A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</si>
  <si>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</si>
  <si>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</si>
  <si>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</si>
  <si>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</si>
  <si>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</si>
  <si>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DarÃ­o,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</si>
  <si>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</si>
  <si>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DarÃ­o gets Alma to open up to him.</t>
  </si>
  <si>
    <t xml:space="preserve">
Alma reveals her lover's name to Esteban, who pays him a visit. DarÃ­o finds an upsetting photo in his mom's room. Zoe tries to figure out who Animus is.</t>
  </si>
  <si>
    <t xml:space="preserve">
At the hotel, DarÃ­o spies on the anniversary celebration. Esteban digs deeper into DarÃ­os's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</si>
  <si>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</si>
  <si>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</si>
  <si>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</si>
  <si>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</si>
  <si>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</si>
  <si>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</si>
  <si>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</si>
  <si>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</si>
  <si>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</si>
  <si>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</si>
  <si>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</si>
  <si>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</si>
  <si>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</si>
  <si>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</si>
  <si>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</si>
  <si>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</si>
  <si>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AndrÃ©s Parra, 
Christian Tappan, 
Waldo Urrego, 
Marcela Benjumea
</t>
  </si>
  <si>
    <t xml:space="preserve"> Immigration Nation</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</si>
  <si>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</si>
  <si>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</si>
  <si>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FÃ¸lsgaard
</t>
  </si>
  <si>
    <t xml:space="preserve"> Tiny Creatures</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</si>
  <si>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</si>
  <si>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</si>
  <si>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MonÃ§Ã£o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</si>
  <si>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</si>
  <si>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</si>
  <si>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AndrÃ©s Parra, 
Christian Tappan, 
Waldo Urrego
</t>
  </si>
  <si>
    <t xml:space="preserve"> The Witcher: Blood Origin</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</si>
  <si>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</si>
  <si>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</si>
  <si>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summaryÂ Â»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</si>
  <si>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</si>
  <si>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</si>
  <si>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Paul-MikÃ©l Williams, 
Sean Giambrone, 
Kausar Mohammed, 
Jenna Ortega
</t>
  </si>
  <si>
    <t xml:space="preserve"> Memorias de IdhÃºn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</si>
  <si>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</si>
  <si>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</si>
  <si>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</si>
  <si>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</si>
  <si>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</si>
  <si>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</si>
  <si>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</si>
  <si>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</si>
  <si>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</si>
  <si>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</si>
  <si>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</si>
  <si>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</si>
  <si>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Ãšrsula CorberÃ³, 
Miguel Ãngel Silvestre, 
Jaime Lorente, 
Najwa Nimri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</si>
  <si>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</si>
  <si>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</si>
  <si>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</si>
  <si>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</si>
  <si>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</si>
  <si>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</si>
  <si>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</si>
  <si>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</si>
  <si>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</si>
  <si>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</si>
  <si>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</si>
  <si>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</si>
  <si>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</si>
  <si>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</si>
  <si>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</si>
  <si>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</si>
  <si>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</si>
  <si>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</si>
  <si>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</si>
  <si>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TÃ¸nnesen, 
Mikkel Boe FÃ¸lsgaard, 
Lukas LÃ¸kken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</si>
  <si>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</si>
  <si>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</si>
  <si>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</si>
  <si>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</si>
  <si>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</si>
  <si>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</si>
  <si>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</si>
  <si>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</si>
  <si>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</si>
  <si>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</si>
  <si>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Anatomy of a Scandal</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</si>
  <si>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</si>
  <si>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</si>
  <si>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</si>
  <si>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</si>
  <si>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</si>
  <si>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</si>
  <si>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</si>
  <si>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</si>
  <si>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</si>
  <si>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</si>
  <si>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</si>
  <si>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</si>
  <si>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</si>
  <si>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</si>
  <si>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</si>
  <si>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</si>
  <si>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</si>
  <si>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</si>
  <si>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</si>
  <si>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</si>
  <si>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</si>
  <si>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</si>
  <si>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</si>
  <si>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</si>
  <si>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</si>
  <si>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</si>
  <si>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</si>
  <si>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</si>
  <si>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</si>
  <si>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</si>
  <si>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</si>
  <si>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You Don't Know Me</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</si>
  <si>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</si>
  <si>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</si>
  <si>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</si>
  <si>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</si>
  <si>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La LÃ­nea: La Sombra del Narco</t>
  </si>
  <si>
    <t xml:space="preserve">
In La LÃ­nea,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</si>
  <si>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</si>
  <si>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</si>
  <si>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</si>
  <si>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</si>
  <si>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</si>
  <si>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</si>
  <si>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</si>
  <si>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</si>
  <si>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</si>
  <si>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</si>
  <si>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</si>
  <si>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</si>
  <si>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</si>
  <si>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</si>
  <si>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</si>
  <si>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</si>
  <si>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</si>
  <si>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</si>
  <si>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JesÃºs Colmenar, 
Ã“scar Pedraza, 
Javier Quintas, 
David Victori
| 
    Stars:
VerÃ³nica SÃ¡nchez, 
Miguel Ãngel Silvestre, 
Asier Etxeandia, 
Lali EspÃ³sito
</t>
  </si>
  <si>
    <t xml:space="preserve">
Coral recalls past events that led to an unexpected affair. Gina confesses to being in a relationship with a man, whom she seeks out.</t>
  </si>
  <si>
    <t xml:space="preserve">
When MoisÃ©s and Christian catch up to the trio and corner them, Coral decides to turn the tables on the brothers. Wendy's backstory is revealed.</t>
  </si>
  <si>
    <t xml:space="preserve">
    Directors:
Ã“scar Pedraza, 
Albert PintÃ³
| 
    Stars:
VerÃ³nica SÃ¡nchez, 
Miguel Ãngel Silvestre, 
Asier Etxeandia, 
Lali EspÃ³sito
</t>
  </si>
  <si>
    <t xml:space="preserve">
Christian and MoisÃ©s follow Wendy into a warehouse, where a surprise awaits. Coral admits she came to the club voluntarily, and explains why.</t>
  </si>
  <si>
    <t xml:space="preserve">
    Director:
Ã“scar Pedraza
| 
    Stars:
VerÃ³nica SÃ¡nchez, 
Miguel Ãngel Silvestre, 
Asier Etxeandia, 
Lali EspÃ³sito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</si>
  <si>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</si>
  <si>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</si>
  <si>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PintÃ³, 
Javier Quintas, 
David Victori
| 
    Stars:
VerÃ³nica SÃ¡nchez, 
Miguel Ãngel Silvestre, 
Asier Etxeandia, 
Lali EspÃ³sito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</si>
  <si>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</si>
  <si>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</si>
  <si>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</si>
  <si>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</si>
  <si>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</si>
  <si>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</si>
  <si>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</si>
  <si>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VerÃ´nica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</si>
  <si>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</si>
  <si>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JosÃ© Henrique Fonseca, 
Izabel Jaguaribe
| 
    Stars:
TainÃ¡ MÃ¼ller, 
Camila Morgado, 
Eduardo Moscovis, 
CÃ©sar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</si>
  <si>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</si>
  <si>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</si>
  <si>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</si>
  <si>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</si>
  <si>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</si>
  <si>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</si>
  <si>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</si>
  <si>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</si>
  <si>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</si>
  <si>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</si>
  <si>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</si>
  <si>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</si>
  <si>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</si>
  <si>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</si>
  <si>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</si>
  <si>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</si>
  <si>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</si>
  <si>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</si>
  <si>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YÃ»ki Morinaga
</t>
  </si>
  <si>
    <t xml:space="preserve"> Resident Evil</t>
  </si>
  <si>
    <t xml:space="preserve">
When the Wesker kids move to New Raccoon City, the secrets they uncover might just be the end of everything.</t>
  </si>
  <si>
    <t xml:space="preserve">
    Director:
Bronwen Hughes
| 
    Stars:
Siena Agudong, 
Ella Balinska, 
Paola NuÃ±ez,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</si>
  <si>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</si>
  <si>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</si>
  <si>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</si>
  <si>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</si>
  <si>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</si>
  <si>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</si>
  <si>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</si>
  <si>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</si>
  <si>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</si>
  <si>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</si>
  <si>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</si>
  <si>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LÃ­nea shows another facet of the town.</t>
  </si>
  <si>
    <t xml:space="preserve">
Law enforcers deploy an unprecedented raid by land, sea and air across Campo de Gibraltar. It's election day in La LÃ­nea: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</si>
  <si>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</si>
  <si>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</si>
  <si>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</si>
  <si>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</si>
  <si>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</si>
  <si>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KhloÃ© Kardashian's garage, creating organized zones. A vibrant event planner gets a bedroom to match her personality.</t>
  </si>
  <si>
    <t xml:space="preserve">
    Stars:
KhloÃ©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</si>
  <si>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</si>
  <si>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</si>
  <si>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</si>
  <si>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</si>
  <si>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</si>
  <si>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</si>
  <si>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</si>
  <si>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</si>
  <si>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</si>
  <si>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</si>
  <si>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Post Mortem: No One Dies in Skarnes</t>
  </si>
  <si>
    <t xml:space="preserve">
    Director:
Harald Zwart
| 
    Stars:
Kathrine Thorborg Johansen, 
Elias Holmen SÃ¸rensen, 
AndrÃ© SÃ¸rum, 
Kim Fairchild
</t>
  </si>
  <si>
    <t xml:space="preserve">
Joseph makes a deal with JaurÃ¨s but the family won't be too happy. Youss has an idea but Joseph isn't the sharpest tool in the shed.</t>
  </si>
  <si>
    <t xml:space="preserve">
With the botanist on his way and Ludmilla out of commission, Aure decides to impersonate her grandmother. GÃ©rard takes Catherine to meet Enrico Macias.</t>
  </si>
  <si>
    <t xml:space="preserve">
A visit from JaurÃ¨s leaves the family facing a whole new kind of crisis. Ã‰lodie gives Aure an ultimatum. Olivier discovers ClÃ©mentine's deception.</t>
  </si>
  <si>
    <t xml:space="preserve">
As Jo, GÃ©rard and Olivier adjust to their new surroundings, an imposing figure demands a meeting with JaurÃ¨s. AÃ¯da tries to uncover a family secret.</t>
  </si>
  <si>
    <t xml:space="preserve">
GÃ©rard finds a creative way to sneak supplies into jail but the night takes an unexpected turn. AÃ¯da's sleuthing results in a big surprise.</t>
  </si>
  <si>
    <t xml:space="preserve">
The Super Monsters celebrate DÃ­a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</si>
  <si>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</si>
  <si>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</si>
  <si>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</si>
  <si>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GlÃ³ria</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</si>
  <si>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</si>
  <si>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summaryÂ Â»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</si>
  <si>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</si>
  <si>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</si>
  <si>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</si>
  <si>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</si>
  <si>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</si>
  <si>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</si>
  <si>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</si>
  <si>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</si>
  <si>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</si>
  <si>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</si>
  <si>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</si>
  <si>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</si>
  <si>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</si>
  <si>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Paul-MikÃ©l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</si>
  <si>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</si>
  <si>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Paul-MikÃ©l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</si>
  <si>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</si>
  <si>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</si>
  <si>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Paul-MikÃ©l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</si>
  <si>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</si>
  <si>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Paul-MikÃ©l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</si>
  <si>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</si>
  <si>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</si>
  <si>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Paul-MikÃ©l Williams, 
Sean Giambrone, 
Kausar Mohammed, 
Jenna Ortega
</t>
  </si>
  <si>
    <t xml:space="preserve"> StarBeam</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</si>
  <si>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</si>
  <si>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</si>
  <si>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</si>
  <si>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</si>
  <si>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</si>
  <si>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</si>
  <si>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</si>
  <si>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</si>
  <si>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</si>
  <si>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</si>
  <si>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</si>
  <si>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</si>
  <si>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</si>
  <si>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</si>
  <si>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</si>
  <si>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</si>
  <si>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</si>
  <si>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</si>
  <si>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</si>
  <si>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</si>
  <si>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</si>
  <si>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</si>
  <si>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</si>
  <si>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</si>
  <si>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JosÃ© Henrique Fonseca, 
Izabel Jaguaribe
| 
    Stars:
TainÃ¡ MÃ¼ller,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</si>
  <si>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</si>
  <si>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JosÃ© Henrique Fonseca, 
Izabel Jaguaribe
| 
    Stars:
TainÃ¡ MÃ¼ller,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</si>
  <si>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</si>
  <si>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</si>
  <si>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JosÃ© Henrique Fonseca, 
Izabel Jaguaribe
| 
    Stars:
TainÃ¡ MÃ¼ller, 
Camila Morgado, 
Eduardo Moscovis, 
AntÃ´nio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</si>
  <si>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</si>
  <si>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</si>
  <si>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JosÃ© Henrique Fonseca, 
Izabel Jaguaribe
| 
    Stars:
TainÃ¡ MÃ¼ller, 
Camila Morgado, 
Eduardo Moscovis, 
CÃ¡ssio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</si>
  <si>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</si>
  <si>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</si>
  <si>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</si>
  <si>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AnastÃ¡zie ChocholatÃ¡
</t>
  </si>
  <si>
    <t xml:space="preserve">
    Directors:
Jon Hurwitz, 
Hayden Schlossberg
| 
    Stars:
Ralph Macchio, 
William Zabka, 
Jacob Bertrand, 
Tanner Buchanan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</si>
  <si>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</si>
  <si>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</si>
  <si>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</si>
  <si>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</si>
  <si>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</si>
  <si>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</si>
  <si>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</si>
  <si>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</si>
  <si>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</si>
  <si>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</si>
  <si>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</si>
  <si>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</si>
  <si>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</si>
  <si>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</si>
  <si>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</si>
  <si>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</si>
  <si>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</si>
  <si>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</si>
  <si>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</si>
  <si>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</si>
  <si>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</si>
  <si>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</si>
  <si>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</si>
  <si>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</si>
  <si>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</si>
  <si>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</si>
  <si>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</si>
  <si>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</si>
  <si>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</si>
  <si>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</si>
  <si>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</si>
  <si>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</si>
  <si>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</si>
  <si>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</si>
  <si>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</si>
  <si>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</si>
  <si>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</si>
  <si>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</si>
  <si>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</si>
  <si>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</si>
  <si>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</si>
  <si>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</si>
  <si>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</si>
  <si>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</si>
  <si>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</si>
  <si>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</si>
  <si>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</si>
  <si>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</si>
  <si>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</si>
  <si>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Paul-MikÃ©l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</si>
  <si>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</si>
  <si>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</si>
  <si>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</si>
  <si>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</si>
  <si>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summaryÂ Â»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</si>
  <si>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</si>
  <si>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summaryÂ Â»
</t>
  </si>
  <si>
    <t xml:space="preserve">
    Stars:
Drew Barrymore, 
Seth MacFarlane, 
Elizabeth Gillies, 
Andi Bonura
</t>
  </si>
  <si>
    <t xml:space="preserve"> Â¿QuiÃ©n MatÃ³ a Sara?</t>
  </si>
  <si>
    <t xml:space="preserve">
Another suspect in Sara's death comes into play. Chema shares a surprise with his family at a dinner party but a secret exposed steals the spotlight.</t>
  </si>
  <si>
    <t xml:space="preserve">
    Director:
Bernardo De la Rosa Villarreal
| 
    Stars:
Manolo Cardona, 
GinÃ©s GarcÃ­a MillÃ¡n,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</si>
  <si>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</si>
  <si>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</si>
  <si>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</si>
  <si>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</si>
  <si>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X Jim</t>
  </si>
  <si>
    <t xml:space="preserve">
Ben, a 23 year old guy who lives alone, is supposed to graduate from college after 8 years, but then the pandemic happens. As soon as the lockdown starts, he begins selling online to pay ...                See full summaryÂ Â»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</si>
  <si>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</si>
  <si>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summaryÂ Â»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</si>
  <si>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</si>
  <si>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summaryÂ Â»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</si>
  <si>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</si>
  <si>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summaryÂ Â»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</si>
  <si>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</si>
  <si>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</si>
  <si>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</si>
  <si>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</si>
  <si>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summaryÂ Â»
</t>
  </si>
  <si>
    <t xml:space="preserve"> Lost Ollie</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</si>
  <si>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</si>
  <si>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summaryÂ Â»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</si>
  <si>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</si>
  <si>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summaryÂ Â»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</si>
  <si>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</si>
  <si>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summaryÂ Â»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</si>
  <si>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</si>
  <si>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summaryÂ Â»
</t>
  </si>
  <si>
    <t xml:space="preserve">
    Director:
Adam Heydt
| 
    Stars:
Drew Barrymore, 
Ashley Park, 
Sheila Hammond, 
Darcy Miller
</t>
  </si>
  <si>
    <t xml:space="preserve"> Monster: The Jeffrey Dahmer Story</t>
  </si>
  <si>
    <t xml:space="preserve">
    Director:
Carl Franklin
| 
    Stars:
Shaun J. Brown, 
Colin Ford, 
James Hunter, 
Richard Jenkins
</t>
  </si>
  <si>
    <t xml:space="preserve">
    Stars:
Bill SkarsgÃ¥rd, 
Alicia Agneson, 
Vilhelm Blomgren, 
Gediminas Vilaniskis
</t>
  </si>
  <si>
    <t xml:space="preserve">
    Stars:
Bill SkarsgÃ¥rd, 
Alicia Agneson, 
Vilhelm Blomgren, 
Wilson Gonzalez
</t>
  </si>
  <si>
    <t xml:space="preserve">
    Stars:
Bill SkarsgÃ¥rd, 
Alicia Agneson, 
Vilhelm Blomgren, 
Kamile Kolete
</t>
  </si>
  <si>
    <t xml:space="preserve"> 50M2</t>
  </si>
  <si>
    <t xml:space="preserve">
While seeking answers about his parents, Shadow reveals a dark truth linked to his long-time benefactor, Servet, who employs him as his right-hand man.</t>
  </si>
  <si>
    <t xml:space="preserve">
    Director:
SelÃ§uk Aydemir
| 
    Stars:
Engin Ã–ztÃ¼rk, 
KÃ¼rsat AlniaÃ§ik, 
Cengiz Bozkurt, 
AybÃ¼ke Pusat
</t>
  </si>
  <si>
    <t xml:space="preserve">
Selena feels conflicted about her secret relationship with Chris. Meanwhile, AB finds inspiration in a memory of a plastic flower and lost love.</t>
  </si>
  <si>
    <t xml:space="preserve"> Feria: The Darkest Light</t>
  </si>
  <si>
    <t xml:space="preserve">
    Directors:
Jorge Dorado, 
Carles Torrens
| 
    Stars:
Marta Nieto, 
Ana Tomeno, 
Carla Campra, 
Ãngela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</si>
  <si>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</si>
  <si>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</si>
  <si>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</si>
  <si>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</si>
  <si>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</si>
  <si>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</si>
  <si>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</si>
  <si>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</si>
  <si>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</si>
  <si>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</si>
  <si>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 xml:space="preserve"> Las mÃ¡gicas historias de Plim Plim</t>
  </si>
  <si>
    <t xml:space="preserve">
    Directors:
Mikhail Plata, 
Michael Fuer, 
Mejo Joseph, 
Normandy Vamos, 
Hubert Zapalowicz
| 
    Stars:
Tian Brass, 
Kerr Logan, 
Natalia Rosminati, 
Emilio A. Villarino
</t>
  </si>
  <si>
    <t xml:space="preserve"> 800 metros</t>
  </si>
  <si>
    <t xml:space="preserve">
    Director:
LeÃ³n Siminiani
</t>
  </si>
  <si>
    <t xml:space="preserve">
    Directors:
Mikhail Plata, 
Michael Fuer, 
Mejo Joseph, 
Normandy Vamos, 
Hubert Zapalowicz
| 
    Stars:
Tian Brass, 
Judith Cabral, 
Valeria GÃ³mez, 
Kerr Logan
</t>
  </si>
  <si>
    <t xml:space="preserve">
Netflix's "Holidate" star Jessica Capshaw will stops by to chat before Drew enlists finance expert Farnoosh Torabi and psychologist Dr. Aliza Pressman to share a tips on how to talk to your...                See full summaryÂ Â»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</si>
  <si>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</si>
  <si>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summaryÂ Â»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</si>
  <si>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</si>
  <si>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summaryÂ Â»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</si>
  <si>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</si>
  <si>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</si>
  <si>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</si>
  <si>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Resident Evil: Infinite Darkness</t>
  </si>
  <si>
    <t xml:space="preserve">
Now at an NGO in Penamstan, Claire discovers signs reminiscent of Raccoon City. Leon makes his way to the White House, unaware that it's under attack.</t>
  </si>
  <si>
    <t xml:space="preserve">
    Director:
EiichirÃ´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</si>
  <si>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</si>
  <si>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</si>
  <si>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</si>
  <si>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</si>
  <si>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</si>
  <si>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</si>
  <si>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KÃ´no, 
KentarÃ´ ItÃ´, 
KyÃ´ko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</si>
  <si>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</si>
  <si>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</si>
  <si>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GrannÃ²,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</si>
  <si>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</si>
  <si>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GrannÃ²,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</si>
  <si>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</si>
  <si>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GrannÃ², 
Dylan Magon
</t>
  </si>
  <si>
    <t xml:space="preserve">
    Director:
Ivan Silvestrini
| 
    Stars:
Giuseppe Dave Seke, 
Haroun Fall, 
Beatrice GrannÃ²,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</si>
  <si>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</si>
  <si>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</si>
  <si>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Army of the Dead: Lost Vegas</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</si>
  <si>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</si>
  <si>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summaryÂ Â»
</t>
  </si>
  <si>
    <t xml:space="preserve">
    Stars:
Drew Barrymore, 
Megan Rapinoe, 
Emma Corrin, 
Josh O'Connor
</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</si>
  <si>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</si>
  <si>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</si>
  <si>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</si>
  <si>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</si>
  <si>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</si>
  <si>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</si>
  <si>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</si>
  <si>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</si>
  <si>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</si>
  <si>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</si>
  <si>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</si>
  <si>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</si>
  <si>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</si>
  <si>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</si>
  <si>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</si>
  <si>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</si>
  <si>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</si>
  <si>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GÃ¼lbin catches Sinan unawares.</t>
  </si>
  <si>
    <t xml:space="preserve">
Meryem tells Peri about her star-struck encounter. Tensions come to a head between GÃ¼lbin and her sister. Yasin orders Meryem to stop visiting Peri.</t>
  </si>
  <si>
    <t xml:space="preserve">
A suspicious Meryem questions Yasin about Hayrunnisa, who grapples with guilt in the wake of tragedy. Ruhiye, Yasin and Meryem head for the village.</t>
  </si>
  <si>
    <t xml:space="preserve">
GÃ¼lbin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</si>
  <si>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</si>
  <si>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</si>
  <si>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</si>
  <si>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</si>
  <si>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MÃ¥ns MÃ¥nsson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</si>
  <si>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</si>
  <si>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</si>
  <si>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</si>
  <si>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</si>
  <si>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PÃ¥lsson, 
Tomiwa Edun, 
Yasen Atour, 
Lisa Hammond
</t>
  </si>
  <si>
    <t xml:space="preserve">
Music superstar Carrie Underwood will stops by to be chat. Then, meet 7-year-old Hayley Orlinsky, who was after hearing the frontline workers were running out of PPE has decided to sell ...                See full summaryÂ Â»
</t>
  </si>
  <si>
    <t xml:space="preserve">
    Director:
Adam Heydt
| 
    Stars:
Drew Barrymore, 
Carrie Underwood, 
Hoda Kotb, 
Hayley Orlinsky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</si>
  <si>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</si>
  <si>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</si>
  <si>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</si>
  <si>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</si>
  <si>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SÃ¸rensen
| 
    Stars:
HÃ¥vard Bakke, 
Stian Blipp, 
Ida Elise Broch, 
Simen Dahl
</t>
  </si>
  <si>
    <t xml:space="preserve">
    Director:
Per-Olav SÃ¸rensen
| 
    Stars:
Marit Andreassen, 
Sacha Slengesol Balgobin, 
Stian Blipp, 
Ida Elise Broch
</t>
  </si>
  <si>
    <t xml:space="preserve">
    Director:
Per-Olav SÃ¸rensen
| 
    Stars:
Stian Blipp, 
Ida Elise Broch, 
Maria Grazia Di Meo, 
VÃ¥r SÃ¸rensen GrÃ¸nlie
</t>
  </si>
  <si>
    <t xml:space="preserve">
    Director:
Per-Olav SÃ¸rensen
| 
    Stars:
Solveig Aksnes, 
Stian Blipp, 
Ida Elise Broch, 
Maria Grazia Di Meo
</t>
  </si>
  <si>
    <t xml:space="preserve">
    Director:
Per-Olav SÃ¸rensen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</si>
  <si>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</si>
  <si>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</si>
  <si>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</si>
  <si>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</si>
  <si>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</si>
  <si>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</si>
  <si>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</si>
  <si>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</si>
  <si>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</si>
  <si>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</si>
  <si>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</si>
  <si>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</si>
  <si>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</si>
  <si>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Emily in Paris</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</si>
  <si>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</si>
  <si>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</si>
  <si>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</si>
  <si>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</si>
  <si>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</si>
  <si>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Ã”ba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</si>
  <si>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</si>
  <si>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Ã”ba
| 
    Stars:
Ashly Burch, 
Terri Hawkes, 
Jack Pendarvis, 
Allyn Rachel
</t>
  </si>
  <si>
    <t xml:space="preserve"> Ã“fÃ¦rÃ°</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</si>
  <si>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</si>
  <si>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KormÃ¡kur
| 
    Stars:
Ã“lafur Darri Ã“lafsson, 
Thomas Bo Larsen, 
Haraldur Stefansson, 
Ilmur KristjÃ¡nsdÃ³ttir
</t>
  </si>
  <si>
    <t xml:space="preserve"> Archive 81</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</si>
  <si>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</si>
  <si>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</si>
  <si>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summaryÂ Â»
</t>
  </si>
  <si>
    <t xml:space="preserve">
    Stars:
Drew Barrymore, 
Ellie Kemper, 
Kenya Congress, 
Jamie Truby
</t>
  </si>
  <si>
    <t xml:space="preserve">
    Director:
Mairzee Almas
| 
    Star:
Hallea Jones
</t>
  </si>
  <si>
    <t xml:space="preserve"> How to Ruin Christmas: The Wedding</t>
  </si>
  <si>
    <t xml:space="preserve">
    Director:
Johnny Barbuzano
| 
    Stars:
Busise Lurayi, 
Thando Thabethe, 
Clementine Mosimane, 
Yonda Thomas
</t>
  </si>
  <si>
    <t xml:space="preserve">
    Director:
Johnny Barbuzano
| 
    Stars:
Busise Lurayi, 
Thando Thabethe, 
Yonda Thomas, 
Nambitha Ben-Mazwi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</si>
  <si>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</si>
  <si>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</si>
  <si>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</si>
  <si>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</si>
  <si>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</si>
  <si>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MoisÃ©s and Christian struggle with their latest obstacle.</t>
  </si>
  <si>
    <t xml:space="preserve">
Gina finds a creative solution for their weapons problem while Wendy confronts FermÃ­n about his actions. Romeo reminds Christian of their history.</t>
  </si>
  <si>
    <t xml:space="preserve">
    Director:
Albert PintÃ³
| 
    Stars:
VerÃ³nica SÃ¡nchez, 
Miguel Ãngel Silvestre, 
Asier Etxeandia, 
Lali EspÃ³sito
</t>
  </si>
  <si>
    <t xml:space="preserve">
Drew will talks to New York Times best-selling author and former Editor-in-Chief of Teen Vogue Elaine Welteroth about her joining The Talk, her 15 Percent Pledge and much more. And The Prom...                See full summaryÂ Â»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</si>
  <si>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</si>
  <si>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</si>
  <si>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</si>
  <si>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MartÃ­nez, 
Pep AmbrÃ²s
</t>
  </si>
  <si>
    <t xml:space="preserve">
Vinuesa eagerly investigates the incident at the club. ArÃ­stides tries to smooth things over with PÃ­o. Hache runs into Celeste in an unexpected place.</t>
  </si>
  <si>
    <t xml:space="preserve">
The heroin is finally ready to ship, but Hache needs ArÃ­stides' help to fly it out of Barcelona. An argument between Camino and Piero gets out of hand.</t>
  </si>
  <si>
    <t xml:space="preserve">
A sudden loss brings Luciano to Barcelona to investigate. Camino's nerves threaten to betray her to the police. Silvia reaches her limit with Vinuesa.</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</si>
  <si>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</si>
  <si>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</si>
  <si>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</si>
  <si>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</si>
  <si>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</si>
  <si>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</si>
  <si>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</si>
  <si>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</si>
  <si>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</si>
  <si>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</si>
  <si>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</si>
  <si>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</si>
  <si>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</si>
  <si>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</si>
  <si>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</si>
  <si>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</si>
  <si>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</si>
  <si>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</si>
  <si>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</si>
  <si>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</si>
  <si>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</si>
  <si>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</si>
  <si>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</si>
  <si>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</si>
  <si>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</si>
  <si>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</si>
  <si>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</si>
  <si>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</si>
  <si>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summaryÂ Â»
</t>
  </si>
  <si>
    <t xml:space="preserve">
    Director:
Adam Heydt
| 
    Stars:
Drew Barrymore, 
Ralph Macchio, 
Jenna Ortega, 
RegÃ©-Jean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</si>
  <si>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</si>
  <si>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</si>
  <si>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</si>
  <si>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</si>
  <si>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ShÃ´hei Abe, 
Tsuyoshi Abe, 
ShÃ´ Aoyagi, 
Aya Asahina
</t>
  </si>
  <si>
    <t xml:space="preserve">
Chishiya recruits Arisu and Usagi to help him change the status quo. An unforeseen event rocks the fragile power dynamics of the Beach.</t>
  </si>
  <si>
    <t xml:space="preserve">
    Director:
Shinsuke Sato
| 
    Stars:
Tsuyoshi Abe, 
ShÃ´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</si>
  <si>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</si>
  <si>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</si>
  <si>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</si>
  <si>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</si>
  <si>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YÃ´hei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</si>
  <si>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</si>
  <si>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</si>
  <si>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</si>
  <si>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</si>
  <si>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</si>
  <si>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</si>
  <si>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</si>
  <si>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</si>
  <si>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</si>
  <si>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</si>
  <si>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</si>
  <si>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</si>
  <si>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</si>
  <si>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</si>
  <si>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</si>
  <si>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</si>
  <si>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</si>
  <si>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</si>
  <si>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</si>
  <si>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</si>
  <si>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</si>
  <si>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</si>
  <si>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</si>
  <si>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</si>
  <si>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</si>
  <si>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</si>
  <si>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ShÃ»ji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</si>
  <si>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</si>
  <si>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</si>
  <si>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ShÃ»ji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</si>
  <si>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</si>
  <si>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</si>
  <si>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</si>
  <si>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</si>
  <si>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</si>
  <si>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</si>
  <si>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</si>
  <si>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</si>
  <si>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</si>
  <si>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</si>
  <si>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</si>
  <si>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</si>
  <si>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</si>
  <si>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</si>
  <si>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</si>
  <si>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</si>
  <si>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</si>
  <si>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sÃ©ance,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</si>
  <si>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</si>
  <si>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</si>
  <si>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</si>
  <si>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</si>
  <si>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</si>
  <si>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</si>
  <si>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</si>
  <si>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</si>
  <si>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</si>
  <si>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</si>
  <si>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</si>
  <si>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</si>
  <si>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</si>
  <si>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</si>
  <si>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</si>
  <si>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</si>
  <si>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</si>
  <si>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AnastÃ¡zie ChocholatÃ¡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</si>
  <si>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</si>
  <si>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</si>
  <si>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</si>
  <si>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</si>
  <si>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</si>
  <si>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</si>
  <si>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</si>
  <si>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First Kill</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</si>
  <si>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</si>
  <si>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</si>
  <si>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</si>
  <si>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</si>
  <si>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</si>
  <si>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</si>
  <si>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</si>
  <si>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CaÃ¯d</t>
  </si>
  <si>
    <t xml:space="preserve">
Franck and Thomas drive to a city in southern France to film a music video for a drug dealer named Tony.</t>
  </si>
  <si>
    <t xml:space="preserve">
    Stars:
Abdramane Diakite, 
Mohamed Boudouh, 
SÃ©bastien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</si>
  <si>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</si>
  <si>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</si>
  <si>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</si>
  <si>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</si>
  <si>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</si>
  <si>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</si>
  <si>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</si>
  <si>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The Empress</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</si>
  <si>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</si>
  <si>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</si>
  <si>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</si>
  <si>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</si>
  <si>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</si>
  <si>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</si>
  <si>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</si>
  <si>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</si>
  <si>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</si>
  <si>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</si>
  <si>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</si>
  <si>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</si>
  <si>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</si>
  <si>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</si>
  <si>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</si>
  <si>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</si>
  <si>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</si>
  <si>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</si>
  <si>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</si>
  <si>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</si>
  <si>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</si>
  <si>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summaryÂ Â»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</si>
  <si>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</si>
  <si>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summaryÂ Â»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</si>
  <si>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</si>
  <si>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</si>
  <si>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</si>
  <si>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</si>
  <si>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</si>
  <si>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MÃ¼mtaz a deal in exchange for protection from Servet, but his scheme backfires.</t>
  </si>
  <si>
    <t xml:space="preserve">
Shadow attempts to flee the country, Servet confronts MÃ¼mtaz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</si>
  <si>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</si>
  <si>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Ã–zlem knocks on Mesut's door. Servet struggles with guilt.</t>
  </si>
  <si>
    <t xml:space="preserve">
    Director:
Burak Aksak
| 
    Stars:
Engin Ã–ztÃ¼rk, 
KÃ¼rsat AlniaÃ§ik, 
Cengiz Bozkurt, 
AybÃ¼ke Pusat
</t>
  </si>
  <si>
    <t xml:space="preserve">
Muhtar and Dilara face the risk of losing their pastry shop. Ã–zlem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</si>
  <si>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</si>
  <si>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</si>
  <si>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</si>
  <si>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</si>
  <si>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</si>
  <si>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</si>
  <si>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</si>
  <si>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</si>
  <si>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</si>
  <si>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</si>
  <si>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</si>
  <si>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</si>
  <si>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</si>
  <si>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</si>
  <si>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</si>
  <si>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</si>
  <si>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</si>
  <si>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</si>
  <si>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The Lincoln Lawyer</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</si>
  <si>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</si>
  <si>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</si>
  <si>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</si>
  <si>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</si>
  <si>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</si>
  <si>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</si>
  <si>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</si>
  <si>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</si>
  <si>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</si>
  <si>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</si>
  <si>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Bir Denizalti Hikayesi</t>
  </si>
  <si>
    <t xml:space="preserve">
"Riverdale" star Cole Sprouse will stops by to be chat. Then, Drew has enlists licensed psychotherapist and relationship expert Dr. Tiffanie Davis Henry to help one viewer break the cycle ...                See full summaryÂ Â»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</si>
  <si>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</si>
  <si>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summaryÂ Â»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</si>
  <si>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</si>
  <si>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summaryÂ Â»
</t>
  </si>
  <si>
    <t xml:space="preserve">
    Director:
Adam Heydt
| 
    Stars:
Drew Barrymore, 
Matthew McConaughey, 
Vanna White, 
Jennifer Kingsberry
</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</si>
  <si>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</si>
  <si>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</si>
  <si>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</si>
  <si>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</si>
  <si>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</si>
  <si>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</si>
  <si>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</si>
  <si>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</si>
  <si>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</si>
  <si>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Heartstopper</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</si>
  <si>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</si>
  <si>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</si>
  <si>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</si>
  <si>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</si>
  <si>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Paul-MikÃ©l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</si>
  <si>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</si>
  <si>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</si>
  <si>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Paul-MikÃ©l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</si>
  <si>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</si>
  <si>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Paul-MikÃ©l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</si>
  <si>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</si>
  <si>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Paul-MikÃ©l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</si>
  <si>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</si>
  <si>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</si>
  <si>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Paul-MikÃ©l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</si>
  <si>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</si>
  <si>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summaryÂ Â»
</t>
  </si>
  <si>
    <t xml:space="preserve">
    Director:
Adam Heydt
| 
    Stars:
Drew Barrymore, 
Ross Mathews, 
Patti LaBelle, 
Pilar ValdÃ©s
</t>
  </si>
  <si>
    <t xml:space="preserve">
"Firefly Lane" star Katherine Heigl will stops by to be chat. "Coconut and Sambal" author Chef Lara Lee will teaches Drew how to make a version of Indonesian Fried Rice with Prawns. Then, ...                See full summaryÂ Â»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</si>
  <si>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</si>
  <si>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summaryÂ Â»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</si>
  <si>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</si>
  <si>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</si>
  <si>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</si>
  <si>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</si>
  <si>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</si>
  <si>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Canine Intervention</t>
  </si>
  <si>
    <t xml:space="preserve">
Once living on the street, a three-legged pit bull now shows aggression with her owner's friends. Can intense training give her a second chance?</t>
  </si>
  <si>
    <t xml:space="preserve">
    Director:
Elise DurÃ¡n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</si>
  <si>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</si>
  <si>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</si>
  <si>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</si>
  <si>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The Last Bus</t>
  </si>
  <si>
    <t xml:space="preserve">
    Director:
Steve Hughes
</t>
  </si>
  <si>
    <t xml:space="preserve">
As he attempts to gain Juliette's trust with a series of capers, Assane devises an elaborate plot that would blindside Hubert.</t>
  </si>
  <si>
    <t xml:space="preserve">
    Director:
Hugo GÃ©lin
| 
    Stars:
Omar Sy, 
Ludivine Sagnier, 
Clotilde Hesme, 
Nicole Garcia
</t>
  </si>
  <si>
    <t xml:space="preserve">
Leonard tails Assane to his home. Hubert orchestrates a frame-up. Assane leaves a clue online for Guedira that sheds light on Dumont.</t>
  </si>
  <si>
    <t xml:space="preserve">
    Director:
Hugo GÃ©lin
| 
    Stars:
Omar Sy, 
Ludivine Sagnier, 
Clotilde Hesme, 
HervÃ© Pierre
</t>
  </si>
  <si>
    <t xml:space="preserve">
In a scheme to usurp all schemes, Assane and Benjamin recruit and disguise a clever accomplice in order to bring Hubert to justice.</t>
  </si>
  <si>
    <t xml:space="preserve"> FedeltÃ </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</si>
  <si>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</si>
  <si>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</si>
  <si>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</si>
  <si>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</si>
  <si>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</si>
  <si>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</si>
  <si>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</si>
  <si>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 xml:space="preserve"> 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</si>
  <si>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</si>
  <si>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</si>
  <si>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</si>
  <si>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</si>
  <si>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</si>
  <si>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</si>
  <si>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summaryÂ Â»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</si>
  <si>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</si>
  <si>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summaryÂ Â»
</t>
  </si>
  <si>
    <t xml:space="preserve">
    Director:
Adam Heydt
| 
    Stars:
Drew Barrymore, 
Ross Mathews, 
ChloÃ« Grace Moretz, 
Kevin Frazier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</si>
  <si>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</si>
  <si>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</si>
  <si>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</si>
  <si>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</si>
  <si>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</si>
  <si>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</si>
  <si>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</si>
  <si>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</si>
  <si>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</si>
  <si>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</si>
  <si>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</si>
  <si>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</si>
  <si>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</si>
  <si>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</si>
  <si>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</si>
  <si>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</si>
  <si>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</si>
  <si>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</si>
  <si>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</si>
  <si>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</si>
  <si>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</si>
  <si>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</si>
  <si>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</si>
  <si>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</si>
  <si>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</si>
  <si>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</si>
  <si>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</si>
  <si>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MoisÃ©s and Romeo's celebration at the club.</t>
  </si>
  <si>
    <t xml:space="preserve">
MoisÃ©s seeks advice from a friend when his guilt threatens to overwhelm him. Underground, Wendy asks Coral for a favor.</t>
  </si>
  <si>
    <t xml:space="preserve">
After a violent episode at the hotel, the women and FermÃ­n put their robbery plan in motion. MoisÃ©s and Christian try to pull off a heist of their own.</t>
  </si>
  <si>
    <t xml:space="preserve">
"Fake Doctors, Real Friends" podcast hosts Zach Braff and Donald Faison chat with Drew about their latest venture, talking all things "Scrubs". Then, makeup mogul and author of "Believe It:...                See full summaryÂ Â»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</si>
  <si>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</si>
  <si>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summaryÂ Â»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</si>
  <si>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</si>
  <si>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summaryÂ Â»
</t>
  </si>
  <si>
    <t xml:space="preserve">
    Director:
Adam Heydt
| 
    Stars:
Drew Barrymore, 
Ross Mathews, 
Luvvie Ajayi, 
Ike Barinholtz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</si>
  <si>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</si>
  <si>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</si>
  <si>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</si>
  <si>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</si>
  <si>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</si>
  <si>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</si>
  <si>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</si>
  <si>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</si>
  <si>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</si>
  <si>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</si>
  <si>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</si>
  <si>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</si>
  <si>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</si>
  <si>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</si>
  <si>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</si>
  <si>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</si>
  <si>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</si>
  <si>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</si>
  <si>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</si>
  <si>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</si>
  <si>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</si>
  <si>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</si>
  <si>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</si>
  <si>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</si>
  <si>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</si>
  <si>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</si>
  <si>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</si>
  <si>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GinÃ©s GarcÃ­a MillÃ¡n, 
Carolina Miranda, 
Alejandro Nones
</t>
  </si>
  <si>
    <t xml:space="preserve"> 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</si>
  <si>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</si>
  <si>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</si>
  <si>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</si>
  <si>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</si>
  <si>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</si>
  <si>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summaryÂ Â»
</t>
  </si>
  <si>
    <t xml:space="preserve">
The Haas team has been struggling all season, and both Grosjean and Magnussen are driving to keep their cockpit when owner Gene Haas decides to cut down his investment, leaving Gunther ...                See full summaryÂ Â»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</si>
  <si>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</si>
  <si>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summaryÂ Â»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</si>
  <si>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</si>
  <si>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</si>
  <si>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summaryÂ Â»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</si>
  <si>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</si>
  <si>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summaryÂ Â»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</si>
  <si>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</si>
  <si>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summaryÂ Â»
</t>
  </si>
  <si>
    <t xml:space="preserve">
    Director:
Adam Heydt
| 
    Stars:
Drew Barrymore, 
Ross Mathews, 
Edgar RamÃ­rez, 
Cleo Wade
</t>
  </si>
  <si>
    <t xml:space="preserve">
It's a Drew's Spring Cleaning Hour and it's not joke. First, Late Night host Seth Meyers will be stops by to chat. Then, the environmental lifestyle expert Danny Seo will be joins Drew to ...                See full summaryÂ Â»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</si>
  <si>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</si>
  <si>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summaryÂ Â»
</t>
  </si>
  <si>
    <t xml:space="preserve">
    Stars:
Drew Barrymore, 
Ross Mathews, 
Lee Daniels, 
Miriam T. Green
</t>
  </si>
  <si>
    <t xml:space="preserve"> City of Ghosts</t>
  </si>
  <si>
    <t xml:space="preserve">
    Directors:
Kevin Dart, 
Luis GranÃ©,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</si>
  <si>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</si>
  <si>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summaryÂ Â»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</si>
  <si>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</si>
  <si>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</si>
  <si>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</si>
  <si>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</si>
  <si>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</si>
  <si>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</si>
  <si>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</si>
  <si>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</si>
  <si>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</si>
  <si>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</si>
  <si>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</si>
  <si>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</si>
  <si>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</si>
  <si>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</si>
  <si>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</si>
  <si>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</si>
  <si>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</si>
  <si>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</si>
  <si>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</si>
  <si>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</si>
  <si>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</si>
  <si>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</si>
  <si>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</si>
  <si>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</si>
  <si>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</si>
  <si>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</si>
  <si>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</si>
  <si>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</si>
  <si>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</si>
  <si>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AsÃ´, 
Ed Blaylock
</t>
  </si>
  <si>
    <t xml:space="preserve">
Oprah Winfrey will joins Drew to discuss her new book, What Happened to You?, which was offers a groundbreaking and profound shift from asking people "What's wrong with you?" to exploring ...                See full summaryÂ Â»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</si>
  <si>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</si>
  <si>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summaryÂ Â»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</si>
  <si>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</si>
  <si>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summaryÂ Â»
</t>
  </si>
  <si>
    <t xml:space="preserve">
    Director:
Adam Heydt
| 
    Stars:
Drew Barrymore, 
Ross Mathews, 
David Oyelowo, 
Lonnie Chavis
</t>
  </si>
  <si>
    <t xml:space="preserve">
"Girls5eva (2021)" cast Sara Bareilles, Busy Philipps, Paula Pell and RenÃ©e Elise Goldsberry will join Drew. Andrew McCarthy will stops by to be chat about his new memoir "Brat: An '80's ...                See full summaryÂ Â»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</si>
  <si>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</si>
  <si>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</si>
  <si>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</si>
  <si>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MaridueÃ±a,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</si>
  <si>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</si>
  <si>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</si>
  <si>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</si>
  <si>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Ã”kubo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</si>
  <si>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</si>
  <si>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</si>
  <si>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</si>
  <si>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</si>
  <si>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</si>
  <si>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</si>
  <si>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</si>
  <si>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</si>
  <si>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</si>
  <si>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</si>
  <si>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Yeh Kaali Kaali Ankhein</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</si>
  <si>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</si>
  <si>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</si>
  <si>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</si>
  <si>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AstÃ©rix</t>
  </si>
  <si>
    <t xml:space="preserve">
Singer/songwriter H.E.R.; former NFL player/author Rashad Jennings (book, "The 'If' in Life");</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</si>
  <si>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</si>
  <si>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</si>
  <si>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</si>
  <si>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</si>
  <si>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</si>
  <si>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</si>
  <si>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</si>
  <si>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</si>
  <si>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</si>
  <si>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</si>
  <si>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</si>
  <si>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</si>
  <si>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</si>
  <si>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</si>
  <si>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</si>
  <si>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</si>
  <si>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</si>
  <si>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</si>
  <si>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</si>
  <si>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</si>
  <si>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</si>
  <si>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</si>
  <si>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</si>
  <si>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Feels Like Ishq</t>
  </si>
  <si>
    <t xml:space="preserve">
    Director:
Devrath Sagar
</t>
  </si>
  <si>
    <t xml:space="preserve">
The campers catch a lift to Lookout Point in search of materials to make a sail, then must quickly find a way back down. Ben worries about leaving Bumpy.</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</si>
  <si>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</si>
  <si>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</si>
  <si>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</si>
  <si>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</si>
  <si>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</si>
  <si>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</si>
  <si>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</si>
  <si>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</si>
  <si>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</si>
  <si>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</si>
  <si>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</si>
  <si>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</si>
  <si>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</si>
  <si>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</si>
  <si>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Jiok</t>
  </si>
  <si>
    <t xml:space="preserve">
    Director:
Sang-ho Yeon
| 
    Stars:
Yoo Ah-in, 
Kim Hyun-joo, 
Jeong Min Park, 
Jin-ah Won
</t>
  </si>
  <si>
    <t xml:space="preserve">
    Stars:
Courtney Henggeler, 
Xolo MaridueÃ±a,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</si>
  <si>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</si>
  <si>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</si>
  <si>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</si>
  <si>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</si>
  <si>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</si>
  <si>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</si>
  <si>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</si>
  <si>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</si>
  <si>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</si>
  <si>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</si>
  <si>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</si>
  <si>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</si>
  <si>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</si>
  <si>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From Scratch</t>
  </si>
  <si>
    <t xml:space="preserve">
    Director:
Nzingha Stewart
| 
    Stars:
Antonio Badrani, 
Paride Benassai, 
Terrell Carter, 
Kassandra Clementi
</t>
  </si>
  <si>
    <t xml:space="preserve"> Inside Job</t>
  </si>
  <si>
    <t xml:space="preserve">
    Stars:
Tru Valentino, 
Frank Todaro
</t>
  </si>
  <si>
    <t xml:space="preserve"> Bangkok Breaking</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</si>
  <si>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</si>
  <si>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</si>
  <si>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</si>
  <si>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</si>
  <si>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</si>
  <si>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</si>
  <si>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</si>
  <si>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</si>
  <si>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</si>
  <si>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</si>
  <si>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</si>
  <si>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</si>
  <si>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</si>
  <si>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</si>
  <si>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</si>
  <si>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</si>
  <si>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</si>
  <si>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</si>
  <si>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</si>
  <si>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</si>
  <si>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</si>
  <si>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</si>
  <si>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</si>
  <si>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</si>
  <si>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</si>
  <si>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</si>
  <si>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</si>
  <si>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</si>
  <si>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</si>
  <si>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</si>
  <si>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</si>
  <si>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</si>
  <si>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</si>
  <si>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GinÃ©s GarcÃ­a MillÃ¡n, 
Carolina Miranda, 
Alejandro Nones
</t>
  </si>
  <si>
    <t xml:space="preserve">
Flashbacks unravel that fateful day in 2001. Although Sara's diary seems to hold the key to her murder, a secret hidden in a wall tells another story.</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</si>
  <si>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</si>
  <si>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</si>
  <si>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</si>
  <si>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</si>
  <si>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</si>
  <si>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</si>
  <si>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Magic for Humans by Mago Pop</t>
  </si>
  <si>
    <t xml:space="preserve">
    Stars:
Antonio DÃ­az, 
Cristina LÃ³pez PÃ©rez
</t>
  </si>
  <si>
    <t xml:space="preserve">
    Star:
Antonio DÃ­az
</t>
  </si>
  <si>
    <t xml:space="preserve">
    Stars:
Antonio DÃ­az,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</si>
  <si>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</si>
  <si>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</si>
  <si>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ShÃ»matsu no Valkyrie</t>
  </si>
  <si>
    <t xml:space="preserve">
At the Council of Valhalla, the gods vote unanimously for humankind's extinction. But BrÃ¼nnhilde, eldest of the Valkyrie sisters, raises her objection.</t>
  </si>
  <si>
    <t xml:space="preserve">
    Director:
Masao Ã”kubo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</si>
  <si>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</si>
  <si>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</si>
  <si>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</si>
  <si>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IkurÃ´ SatÃ´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</si>
  <si>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</si>
  <si>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</si>
  <si>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</si>
  <si>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</si>
  <si>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</si>
  <si>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Ã”kubo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</si>
  <si>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</si>
  <si>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</si>
  <si>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</si>
  <si>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Katla</t>
  </si>
  <si>
    <t xml:space="preserve">
A year after Katla's eruption, the shattered survivors are still grappling with the aftermath. Suddenly, an ash-caked woman appears on the glacier.</t>
  </si>
  <si>
    <t xml:space="preserve">
    Director:
Baltasar KormÃ¡kur
| 
    Stars:
GuÃ°rÃºn Ãr EyfjÃ¶rÃ°, 
Ãris Tanja Flygenring, 
Ingvar Sigurdsson, 
Aliette Opheim
</t>
  </si>
  <si>
    <t xml:space="preserve">
Emerging from the shadows, a surprise visitor gets GrÃ­ma's full attention. As the ground beneath them shifts, Darri and Gunhild heed Katla's call.</t>
  </si>
  <si>
    <t xml:space="preserve">
The cold, cruel reality of life in VÃ­k Ã­ MÃ½rdal comes home to GrÃ­ma.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</si>
  <si>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</si>
  <si>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GuÃ°rÃºn Ãr EyfjÃ¶rÃ°, 
Ãris Tanja Flygenring, 
Ingvar Sigurdsson, 
Aliette Opheim
</t>
  </si>
  <si>
    <t xml:space="preserve">
A shocking revelation that would ordinarily offer closure instead opens up a chasm of questions. History repeats itself as a deadly ash storm gathers.</t>
  </si>
  <si>
    <t xml:space="preserve">
    Director:
BÃ¶rkur SigÃ¾Ã³rsson
| 
    Stars:
GuÃ°rÃºn Ãr EyfjÃ¶rÃ°, 
Ãris Tanja Flygenring, 
Ingvar Sigurdsson, 
Aliette Opheim
</t>
  </si>
  <si>
    <t xml:space="preserve">
Face to face with an utter mystery, GrÃ­ma tries to understand her shadowy find. Rakel has a change of heart as GÃ­sli deals with an unexpected arrival.</t>
  </si>
  <si>
    <t xml:space="preserve">
Sometimes shadows have minds of their own. At the scene of the accident, Rakel pours her heart out to GrÃ­ma.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</si>
  <si>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</si>
  <si>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</si>
  <si>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GinÃ©s GarcÃ­a MillÃ¡n, 
Eugenio Siller, 
Carolina Miranda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</si>
  <si>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</si>
  <si>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</si>
  <si>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</si>
  <si>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</si>
  <si>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</si>
  <si>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</si>
  <si>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</si>
  <si>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</si>
  <si>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</si>
  <si>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</si>
  <si>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</si>
  <si>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</si>
  <si>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</si>
  <si>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</si>
  <si>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</si>
  <si>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</si>
  <si>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</si>
  <si>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</si>
  <si>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</si>
  <si>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</si>
  <si>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</si>
  <si>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</si>
  <si>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</si>
  <si>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</si>
  <si>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</si>
  <si>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</si>
  <si>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</si>
  <si>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</si>
  <si>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Kus uÃ§usu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</si>
  <si>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</si>
  <si>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</si>
  <si>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</si>
  <si>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</si>
  <si>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</si>
  <si>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</si>
  <si>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</si>
  <si>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</si>
  <si>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</si>
  <si>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</si>
  <si>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</si>
  <si>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Disparu Ã  jamais</t>
  </si>
  <si>
    <t xml:space="preserve">
    Director:
Juan Carlos Medina
| 
    Star:
Bojesse Christopher
</t>
  </si>
  <si>
    <t xml:space="preserve">
    Director:
Paul McGuigan
| 
    Stars:
David Tennant, 
Stanley Tucci, 
Dolly Wells, 
Lydia West
</t>
  </si>
  <si>
    <t xml:space="preserve"> Surviving Summer</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</si>
  <si>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</si>
  <si>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</si>
  <si>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</si>
  <si>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</si>
  <si>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KenjirÃ´ Tsuda, 
Shizuka ItÃ´, 
Kazuyuki Okitsu, 
Mao Ichimichi
</t>
  </si>
  <si>
    <t xml:space="preserve">
Tatsu and Masa bump into Torajiro, a fellow ex-gangster now running a crepe truck. The cops grow suspicious of Tatsu's balcony herb garden.</t>
  </si>
  <si>
    <t xml:space="preserve">
    Director:
Chiaki Kon
| 
    Stars:
KenjirÃ´ Tsuda, 
Shizuka ItÃ´, 
Kazuyuki Okitsu, 
Yoshimasa Hosoya
</t>
  </si>
  <si>
    <t xml:space="preserve">
Miku's dad tries to bond with Tatsu over a game of catch. A cockroach infiltrates the apartment. The Immortal Claus stops by a kids' Christmas party.</t>
  </si>
  <si>
    <t xml:space="preserve">
    Director:
Chiaki Kon
| 
    Stars:
Kimiko SaitÃ´, 
Satoshi Hino, 
Naomi ShindÃ´, 
Shizuka ItÃ´
</t>
  </si>
  <si>
    <t xml:space="preserve">
Tatsu takes a part-time job at a cafe. Then he bumps into a deceased yakuza boss's wife, who's now working at the supermarket. It's Tatsu's birthday.</t>
  </si>
  <si>
    <t xml:space="preserve">
    Director:
Chiaki Kon
| 
    Stars:
KenjirÃ´ Tsuda, 
Shizuka ItÃ´, 
Atsuko Tanaka, 
Kazuyuki Okitsu
</t>
  </si>
  <si>
    <t xml:space="preserve">
    Stars:
Ralph Macchio, 
William Zabka, 
Courtney Henggeler, 
Xolo MaridueÃ±a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</si>
  <si>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</si>
  <si>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</si>
  <si>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YÃ¼cel, 
Mehmet Yilmaz Ak, 
Hazal TÃ¼resan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</si>
  <si>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</si>
  <si>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</si>
  <si>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</si>
  <si>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</si>
  <si>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YÃ¼cel, 
Hazal TÃ¼resan, 
Mehmet Yilmaz Ak
</t>
  </si>
  <si>
    <t xml:space="preserve">
Fatma seeks justice in a blistering coup de grace - but guilt looms over her. Emine grapples with a startling revelation about Oguz's death</t>
  </si>
  <si>
    <t xml:space="preserve">
    Director:
Ozgur Onurme
| 
    Stars:
Burcu Biricik, 
Ugur YÃ¼cel, 
Mehmet Yilmaz Ak, 
Hazal TÃ¼resan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</si>
  <si>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</si>
  <si>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</si>
  <si>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</si>
  <si>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</si>
  <si>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</si>
  <si>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</si>
  <si>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</si>
  <si>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</si>
  <si>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</si>
  <si>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</si>
  <si>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</si>
  <si>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</si>
  <si>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</si>
  <si>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</si>
  <si>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</si>
  <si>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</si>
  <si>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</si>
  <si>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</si>
  <si>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</si>
  <si>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</si>
  <si>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</si>
  <si>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Modern Family</t>
  </si>
  <si>
    <t xml:space="preserve">
Jay must adapt to his young new wife, Gloria and her son. Meanwhile, Claire deals with her own family. Mitchell and Cam decide to adopt a baby.</t>
  </si>
  <si>
    <t xml:space="preserve">
    Director:
Jason Winer
| 
    Stars:
Ed O'Neill, 
SofÃ­a Vergara, 
Julie Bowen, 
Ty Burrell
</t>
  </si>
  <si>
    <t xml:space="preserve"> Pretty Smart</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</si>
  <si>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</si>
  <si>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</si>
  <si>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</si>
  <si>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</si>
  <si>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</si>
  <si>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</si>
  <si>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</si>
  <si>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</si>
  <si>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</si>
  <si>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</si>
  <si>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</si>
  <si>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</si>
  <si>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</si>
  <si>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</si>
  <si>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</si>
  <si>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</si>
  <si>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</si>
  <si>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</si>
  <si>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</si>
  <si>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</si>
  <si>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</si>
  <si>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</si>
  <si>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</si>
  <si>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</si>
  <si>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</si>
  <si>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</si>
  <si>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The Imperfects</t>
  </si>
  <si>
    <t xml:space="preserve">
    Stars:
Morgan Taylor Campbell, 
Chris Cope, 
IÃ±aki Godoy, 
Rhianna Jagpal
</t>
  </si>
  <si>
    <t xml:space="preserve">
    Stars:
Itzan Escamilla, 
Omar Ayuso, 
Claudia Salas, 
Georgina AmorÃ³s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</si>
  <si>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</si>
  <si>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</si>
  <si>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</si>
  <si>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</si>
  <si>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AmorÃ³s, 
Carla DÃ­az, 
Martina Cariddi, 
Manu RÃ­os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</si>
  <si>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</si>
  <si>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</si>
  <si>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</si>
  <si>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</si>
  <si>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</si>
  <si>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</si>
  <si>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</si>
  <si>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</si>
  <si>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</si>
  <si>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</si>
  <si>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</si>
  <si>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LÃ©on BÃ©relle, 
RÃ©mi Kozyra, 
Maxime LuÃ¨re
| 
    Stars:
Peter FranzÃ©n, 
Zita Hanrot, 
AlaÃ¯s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</si>
  <si>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</si>
  <si>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</si>
  <si>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</si>
  <si>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</si>
  <si>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</si>
  <si>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</si>
  <si>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</si>
  <si>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</si>
  <si>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</si>
  <si>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AlRawabi School for Girls</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</si>
  <si>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</si>
  <si>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</si>
  <si>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</si>
  <si>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</si>
  <si>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</si>
  <si>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</si>
  <si>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</si>
  <si>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</si>
  <si>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</si>
  <si>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</si>
  <si>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</si>
  <si>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Totenfrau</t>
  </si>
  <si>
    <t xml:space="preserve">
    Director:
Nicolai Rohde
| 
    Stars:
Felix Klare, 
Romina KÃ¼per, 
Anna Maria MÃ¼he, 
Robert Palfrader
</t>
  </si>
  <si>
    <t xml:space="preserve"> Arcane</t>
  </si>
  <si>
    <t xml:space="preserve"> Heart of Invictus</t>
  </si>
  <si>
    <t xml:space="preserve">
    Director:
Orlando von Einsiedel
| 
    Star:
Prince Harry
</t>
  </si>
  <si>
    <t xml:space="preserve">
    Director:
Jovanka Vuckovic
| 
    Stars:
Morgan Taylor Campbell, 
IÃ±aki Godoy, 
Rhianna Jagpal, 
Siddhartha Minhas
</t>
  </si>
  <si>
    <t xml:space="preserve">
    Director:
Jovanka Vuckovic
| 
    Stars:
Morgan Taylor Campbell, 
Jennifer Cheon Garcia, 
IÃ±aki Godoy, 
Rhianna Jagpal
</t>
  </si>
  <si>
    <t>RELEASE YEAR</t>
  </si>
  <si>
    <t>FX_GENRE</t>
  </si>
  <si>
    <t>Comedy</t>
  </si>
  <si>
    <t>Drama</t>
  </si>
  <si>
    <t>Horror</t>
  </si>
  <si>
    <t>Documentary</t>
  </si>
  <si>
    <t>Reality-TV</t>
  </si>
  <si>
    <t>Sci-Fi</t>
  </si>
  <si>
    <t>Game-Show</t>
  </si>
  <si>
    <t>Music</t>
  </si>
  <si>
    <t>Crime</t>
  </si>
  <si>
    <t>Romance</t>
  </si>
  <si>
    <t>Action</t>
  </si>
  <si>
    <t>Animation</t>
  </si>
  <si>
    <t>Family</t>
  </si>
  <si>
    <t>Sport</t>
  </si>
  <si>
    <t>Adventure</t>
  </si>
  <si>
    <t>Talk-Show</t>
  </si>
  <si>
    <t>Fantasy</t>
  </si>
  <si>
    <t>Biography</t>
  </si>
  <si>
    <t>War</t>
  </si>
  <si>
    <t>News</t>
  </si>
  <si>
    <t>Mystery</t>
  </si>
  <si>
    <t>Musical</t>
  </si>
  <si>
    <t>Short</t>
  </si>
  <si>
    <t>15 August</t>
  </si>
  <si>
    <t>October 1</t>
  </si>
  <si>
    <t>22 July</t>
  </si>
  <si>
    <t>FX_MOVIES</t>
  </si>
  <si>
    <t>MOVIEDURATION</t>
  </si>
  <si>
    <t>300</t>
  </si>
  <si>
    <t>1922</t>
  </si>
  <si>
    <t>2067</t>
  </si>
  <si>
    <t>0.03</t>
  </si>
  <si>
    <t>1983</t>
  </si>
  <si>
    <t>Nero a metÃ</t>
  </si>
  <si>
    <t>Le monde est Ã toi</t>
  </si>
  <si>
    <t>L'uomo senza gravitÃ</t>
  </si>
  <si>
    <t>El caso AlcÃsser</t>
  </si>
  <si>
    <t>0.0986111111111111</t>
  </si>
  <si>
    <t>1920</t>
  </si>
  <si>
    <t>Ãnimas</t>
  </si>
  <si>
    <t>0.365277777777778</t>
  </si>
  <si>
    <t>0.999305555555556</t>
  </si>
  <si>
    <t>Paris est Ã nous</t>
  </si>
  <si>
    <t>HÃ¢ luÃ´ shÃonÃ»: Girl's Revenge</t>
  </si>
  <si>
    <t>0.304861111111111</t>
  </si>
  <si>
    <t>RÃ¡k MÃt-nÃk</t>
  </si>
  <si>
    <t>Ãdolo</t>
  </si>
  <si>
    <t>American Experience</t>
  </si>
  <si>
    <t>The Blue Planet</t>
  </si>
  <si>
    <t>American Masters</t>
  </si>
  <si>
    <t>Alex</t>
  </si>
  <si>
    <t>The Drew Barrymore Show</t>
  </si>
  <si>
    <t>WWE's the Bump</t>
  </si>
  <si>
    <t>Son of Abish</t>
  </si>
  <si>
    <t>The Talk</t>
  </si>
  <si>
    <t>02:01:00</t>
  </si>
  <si>
    <t>00:25:00</t>
  </si>
  <si>
    <t>00:44:00</t>
  </si>
  <si>
    <t>00:23:00</t>
  </si>
  <si>
    <t>00:50:00</t>
  </si>
  <si>
    <t>01:50:00</t>
  </si>
  <si>
    <t>00:53:00</t>
  </si>
  <si>
    <t>00:30:00</t>
  </si>
  <si>
    <t>01:54:00</t>
  </si>
  <si>
    <t>00:42:00</t>
  </si>
  <si>
    <t>01:47:00</t>
  </si>
  <si>
    <t>01:00:00</t>
  </si>
  <si>
    <t>00:41:00</t>
  </si>
  <si>
    <t>00:49:00</t>
  </si>
  <si>
    <t>00:51:00</t>
  </si>
  <si>
    <t>01:49:00</t>
  </si>
  <si>
    <t>00:22:00</t>
  </si>
  <si>
    <t>00:43:00</t>
  </si>
  <si>
    <t>02:16:00</t>
  </si>
  <si>
    <t>00:46:00</t>
  </si>
  <si>
    <t>00:45:00</t>
  </si>
  <si>
    <t>00:58:00</t>
  </si>
  <si>
    <t>00:24:00</t>
  </si>
  <si>
    <t>01:10:00</t>
  </si>
  <si>
    <t>01:04:00</t>
  </si>
  <si>
    <t>02:28:00</t>
  </si>
  <si>
    <t>06:35:00</t>
  </si>
  <si>
    <t>01:41:00</t>
  </si>
  <si>
    <t>01:35:00</t>
  </si>
  <si>
    <t>00:32:00</t>
  </si>
  <si>
    <t>01:58:00</t>
  </si>
  <si>
    <t>00:47:00</t>
  </si>
  <si>
    <t>00:31:00</t>
  </si>
  <si>
    <t>01:44:00</t>
  </si>
  <si>
    <t>02:07:00</t>
  </si>
  <si>
    <t>00:54:00</t>
  </si>
  <si>
    <t>01:32:00</t>
  </si>
  <si>
    <t>01:28:00</t>
  </si>
  <si>
    <t>00:59:00</t>
  </si>
  <si>
    <t>00:55:00</t>
  </si>
  <si>
    <t>02:58:00</t>
  </si>
  <si>
    <t>00:16:00</t>
  </si>
  <si>
    <t>00:48:00</t>
  </si>
  <si>
    <t>01:39:00</t>
  </si>
  <si>
    <t>02:04:00</t>
  </si>
  <si>
    <t>02:31:00</t>
  </si>
  <si>
    <t>01:40:00</t>
  </si>
  <si>
    <t>00:40:00</t>
  </si>
  <si>
    <t>02:29:00</t>
  </si>
  <si>
    <t>01:59:00</t>
  </si>
  <si>
    <t>00:20:00</t>
  </si>
  <si>
    <t>01:27:00</t>
  </si>
  <si>
    <t>01:51:00</t>
  </si>
  <si>
    <t>01:31:00</t>
  </si>
  <si>
    <t>01:57:00</t>
  </si>
  <si>
    <t>02:15:00</t>
  </si>
  <si>
    <t>02:09:00</t>
  </si>
  <si>
    <t>01:53:00</t>
  </si>
  <si>
    <t>00:15:00</t>
  </si>
  <si>
    <t>01:25:00</t>
  </si>
  <si>
    <t>02:49:00</t>
  </si>
  <si>
    <t>01:37:00</t>
  </si>
  <si>
    <t>01:56:00</t>
  </si>
  <si>
    <t>02:18:00</t>
  </si>
  <si>
    <t>02:17:00</t>
  </si>
  <si>
    <t>03:29:00</t>
  </si>
  <si>
    <t>03:21:00</t>
  </si>
  <si>
    <t>02:03:00</t>
  </si>
  <si>
    <t>01:36:00</t>
  </si>
  <si>
    <t>09:32:00</t>
  </si>
  <si>
    <t>07:47:00</t>
  </si>
  <si>
    <t>02:20:00</t>
  </si>
  <si>
    <t>00:56:00</t>
  </si>
  <si>
    <t>01:52:00</t>
  </si>
  <si>
    <t>02:05:00</t>
  </si>
  <si>
    <t>02:25:00</t>
  </si>
  <si>
    <t>02:08:00</t>
  </si>
  <si>
    <t>02:27:00</t>
  </si>
  <si>
    <t>01:30:00</t>
  </si>
  <si>
    <t>01:38:00</t>
  </si>
  <si>
    <t>00:26:00</t>
  </si>
  <si>
    <t>01:55:00</t>
  </si>
  <si>
    <t>02:36:00</t>
  </si>
  <si>
    <t>02:59:00</t>
  </si>
  <si>
    <t>01:48:00</t>
  </si>
  <si>
    <t>00:34:00</t>
  </si>
  <si>
    <t>00:11:00</t>
  </si>
  <si>
    <t>02:32:00</t>
  </si>
  <si>
    <t>01:34:00</t>
  </si>
  <si>
    <t>02:13:00</t>
  </si>
  <si>
    <t>04:58:00</t>
  </si>
  <si>
    <t>00:28:00</t>
  </si>
  <si>
    <t>02:06:00</t>
  </si>
  <si>
    <t>01:42:00</t>
  </si>
  <si>
    <t>01:46:00</t>
  </si>
  <si>
    <t>06:25:00</t>
  </si>
  <si>
    <t>02:02:00</t>
  </si>
  <si>
    <t>07:32:00</t>
  </si>
  <si>
    <t>02:00:00</t>
  </si>
  <si>
    <t>08:14:00</t>
  </si>
  <si>
    <t>04:00:00</t>
  </si>
  <si>
    <t>02:14:00</t>
  </si>
  <si>
    <t>01:20:00</t>
  </si>
  <si>
    <t>01:29:00</t>
  </si>
  <si>
    <t>00:35:00</t>
  </si>
  <si>
    <t>03:36:00</t>
  </si>
  <si>
    <t>04:56:00</t>
  </si>
  <si>
    <t>02:23:00</t>
  </si>
  <si>
    <t>02:44:00</t>
  </si>
  <si>
    <t>06:26:00</t>
  </si>
  <si>
    <t>06:03:00</t>
  </si>
  <si>
    <t>02:30:00</t>
  </si>
  <si>
    <t>01:45:00</t>
  </si>
  <si>
    <t>02:11:00</t>
  </si>
  <si>
    <t>01:05:00</t>
  </si>
  <si>
    <t>01:43:00</t>
  </si>
  <si>
    <t>01:26:00</t>
  </si>
  <si>
    <t>00:52:00</t>
  </si>
  <si>
    <t>05:56:00</t>
  </si>
  <si>
    <t>02:34:00</t>
  </si>
  <si>
    <t>02:10:00</t>
  </si>
  <si>
    <t>08:11:00</t>
  </si>
  <si>
    <t>02:12:00</t>
  </si>
  <si>
    <t>01:33:00</t>
  </si>
  <si>
    <t>01:22:00</t>
  </si>
  <si>
    <t>06:10:00</t>
  </si>
  <si>
    <t>00:18:00</t>
  </si>
  <si>
    <t>03:48:00</t>
  </si>
  <si>
    <t>01:24:00</t>
  </si>
  <si>
    <t>04:40:00</t>
  </si>
  <si>
    <t>01:18:00</t>
  </si>
  <si>
    <t>05:16:00</t>
  </si>
  <si>
    <t>04:24:00</t>
  </si>
  <si>
    <t>01:23:00</t>
  </si>
  <si>
    <t>01:21:00</t>
  </si>
  <si>
    <t>04:30:00</t>
  </si>
  <si>
    <t>03:17:00</t>
  </si>
  <si>
    <t>05:47:00</t>
  </si>
  <si>
    <t>04:27:00</t>
  </si>
  <si>
    <t>00:37:00</t>
  </si>
  <si>
    <t>03:50:00</t>
  </si>
  <si>
    <t>03:53:00</t>
  </si>
  <si>
    <t>00:21:00</t>
  </si>
  <si>
    <t>03:40:00</t>
  </si>
  <si>
    <t>05:31:00</t>
  </si>
  <si>
    <t>00:39:00</t>
  </si>
  <si>
    <t>00:09:00</t>
  </si>
  <si>
    <t>04:41:00</t>
  </si>
  <si>
    <t>00:10:00</t>
  </si>
  <si>
    <t>09:17:00</t>
  </si>
  <si>
    <t>00:33:00</t>
  </si>
  <si>
    <t>07:41:00</t>
  </si>
  <si>
    <t>07:40:00</t>
  </si>
  <si>
    <t>00:27:00</t>
  </si>
  <si>
    <t>03:51:00</t>
  </si>
  <si>
    <t>03:09:00</t>
  </si>
  <si>
    <t>06:00:00</t>
  </si>
  <si>
    <t>08:18:00</t>
  </si>
  <si>
    <t>03:07:00</t>
  </si>
  <si>
    <t>01:15:00</t>
  </si>
  <si>
    <t>10:29:00</t>
  </si>
  <si>
    <t>02:24:00</t>
  </si>
  <si>
    <t>09:02:00</t>
  </si>
  <si>
    <t>04:18:00</t>
  </si>
  <si>
    <t>03:59:00</t>
  </si>
  <si>
    <t>05:12:00</t>
  </si>
  <si>
    <t>02:38:00</t>
  </si>
  <si>
    <t>03:49:00</t>
  </si>
  <si>
    <t>06:43:00</t>
  </si>
  <si>
    <t>00:57:00</t>
  </si>
  <si>
    <t>02:22:00</t>
  </si>
  <si>
    <t>05:13:00</t>
  </si>
  <si>
    <t>05:06:00</t>
  </si>
  <si>
    <t>05:58:00</t>
  </si>
  <si>
    <t>02:19:00</t>
  </si>
  <si>
    <t>05:00:00</t>
  </si>
  <si>
    <t>07:16:00</t>
  </si>
  <si>
    <t>06:14:00</t>
  </si>
  <si>
    <t>03:23:00</t>
  </si>
  <si>
    <t>02:40:00</t>
  </si>
  <si>
    <t>00:29:00</t>
  </si>
  <si>
    <t>03:12:00</t>
  </si>
  <si>
    <t>03:11:00</t>
  </si>
  <si>
    <t>01:02:00</t>
  </si>
  <si>
    <t>03:39:00</t>
  </si>
  <si>
    <t>01:17:00</t>
  </si>
  <si>
    <t>01:13:00</t>
  </si>
  <si>
    <t>01:19:00</t>
  </si>
  <si>
    <t>00:36:00</t>
  </si>
  <si>
    <t>03:56:00</t>
  </si>
  <si>
    <t>03:24:00</t>
  </si>
  <si>
    <t>03:30:00</t>
  </si>
  <si>
    <t>00:13:00</t>
  </si>
  <si>
    <t>03:47:00</t>
  </si>
  <si>
    <t>02:43:00</t>
  </si>
  <si>
    <t>03:15:00</t>
  </si>
  <si>
    <t>00:07:00</t>
  </si>
  <si>
    <t>04:02:00</t>
  </si>
  <si>
    <t>01:12:00</t>
  </si>
  <si>
    <t>04:44:00</t>
  </si>
  <si>
    <t>04:31:00</t>
  </si>
  <si>
    <t>14:13:00</t>
  </si>
  <si>
    <t>01:16:00</t>
  </si>
  <si>
    <t>00:38:00</t>
  </si>
  <si>
    <t>04:01:00</t>
  </si>
  <si>
    <t>02:42:00</t>
  </si>
  <si>
    <t>03:22:00</t>
  </si>
  <si>
    <t>04:13:00</t>
  </si>
  <si>
    <t>01:14:00</t>
  </si>
  <si>
    <t>05:33:00</t>
  </si>
  <si>
    <t>01:08:00</t>
  </si>
  <si>
    <t>04:48:00</t>
  </si>
  <si>
    <t>04:12:00</t>
  </si>
  <si>
    <t>01:03:00</t>
  </si>
  <si>
    <t>00:03:00</t>
  </si>
  <si>
    <t>05:51:00</t>
  </si>
  <si>
    <t>03:37:00</t>
  </si>
  <si>
    <t>05:37:00</t>
  </si>
  <si>
    <t>02:50:00</t>
  </si>
  <si>
    <t>01:11:00</t>
  </si>
  <si>
    <t>03:00:00</t>
  </si>
  <si>
    <t>05:55:00</t>
  </si>
  <si>
    <t>02:52:00</t>
  </si>
  <si>
    <t>02:54:00</t>
  </si>
  <si>
    <t>00:08:00</t>
  </si>
  <si>
    <t>09:33:00</t>
  </si>
  <si>
    <t>00:17:00</t>
  </si>
  <si>
    <t>01:01:00</t>
  </si>
  <si>
    <t>00:05:00</t>
  </si>
  <si>
    <t>07:17:00</t>
  </si>
  <si>
    <t>05:30:00</t>
  </si>
  <si>
    <t>04:50:00</t>
  </si>
  <si>
    <t>02:53:00</t>
  </si>
  <si>
    <t>04:09:00</t>
  </si>
  <si>
    <t>03:08:00</t>
  </si>
  <si>
    <t>00:01:00</t>
  </si>
  <si>
    <t>05:03:00</t>
  </si>
  <si>
    <t>03:31:00</t>
  </si>
  <si>
    <t>03:25:00</t>
  </si>
  <si>
    <t>01:09:00</t>
  </si>
  <si>
    <t>01:07:00</t>
  </si>
  <si>
    <t>02:37:00</t>
  </si>
  <si>
    <t>01:06:00</t>
  </si>
  <si>
    <t>02:55:00</t>
  </si>
  <si>
    <t>02:41:00</t>
  </si>
  <si>
    <t>00:14:00</t>
  </si>
  <si>
    <t>00:12:00</t>
  </si>
  <si>
    <t>02:33:00</t>
  </si>
  <si>
    <t>02:35:00</t>
  </si>
  <si>
    <t>03:01:00</t>
  </si>
  <si>
    <t>06:58:00</t>
  </si>
  <si>
    <t>04:05:00</t>
  </si>
  <si>
    <t>00:04:00</t>
  </si>
  <si>
    <t>00:19:00</t>
  </si>
  <si>
    <t>02:51:00</t>
  </si>
  <si>
    <t>00:06:00</t>
  </si>
  <si>
    <t>00:02:00</t>
  </si>
  <si>
    <t>06:13:00</t>
  </si>
  <si>
    <t>02:21:00</t>
  </si>
  <si>
    <t>02:26:00</t>
  </si>
  <si>
    <t>02:45:00</t>
  </si>
  <si>
    <t xml:space="preserve">2:01:00 </t>
  </si>
  <si>
    <t>¿Quién mató a Sara?</t>
  </si>
  <si>
    <t>Boku no Hero Academia</t>
  </si>
  <si>
    <t>Élite</t>
  </si>
  <si>
    <t>Rurôni Kenshin: Sai shûshô - The Beginning</t>
  </si>
  <si>
    <t>Death Note: Desu nôto</t>
  </si>
  <si>
    <t>Narcos: México</t>
  </si>
  <si>
    <t>Cider no yô ni kotoba ga wakiagaru</t>
  </si>
  <si>
    <t>Oxygene</t>
  </si>
  <si>
    <t>Rurôni Kenshin Sai Shûshô - The Final</t>
  </si>
  <si>
    <t>Comment je suis devenu super-héros</t>
  </si>
  <si>
    <t>Bleach: Burîchi</t>
  </si>
  <si>
    <t>Poketto monsutà</t>
  </si>
  <si>
    <t>Kōdo Giasu: Hangyaku no Rurūshu: Code Geass - Lelouch of the Rebellion</t>
  </si>
  <si>
    <t>Fairy Tail: Fearî teiru</t>
  </si>
  <si>
    <t>Shûmatsu no Valkyrie</t>
  </si>
  <si>
    <t>Trapped</t>
  </si>
  <si>
    <t>Geçen Yaz</t>
  </si>
  <si>
    <t>Kaguya-sama wa kokurasetai ~ Tensai tachi no ren'ai zunô sen ~</t>
  </si>
  <si>
    <t>Row Labels</t>
  </si>
  <si>
    <t>Grand Total</t>
  </si>
  <si>
    <t>Count of MOVIES</t>
  </si>
  <si>
    <t>Column Labels</t>
  </si>
  <si>
    <t xml:space="preserve">
Action</t>
  </si>
  <si>
    <t>GENRE1</t>
  </si>
  <si>
    <t>GENRE2</t>
  </si>
  <si>
    <t>GENRE3</t>
  </si>
  <si>
    <t>History</t>
  </si>
  <si>
    <t>Film-Noir</t>
  </si>
  <si>
    <t xml:space="preserve"> Horror</t>
  </si>
  <si>
    <t xml:space="preserve"> Action</t>
  </si>
  <si>
    <t xml:space="preserve"> Adventure</t>
  </si>
  <si>
    <t xml:space="preserve"> Crime</t>
  </si>
  <si>
    <t xml:space="preserve"> Romance</t>
  </si>
  <si>
    <t xml:space="preserve"> Drama</t>
  </si>
  <si>
    <t xml:space="preserve"> Fantasy</t>
  </si>
  <si>
    <t xml:space="preserve"> History</t>
  </si>
  <si>
    <t xml:space="preserve"> Mystery</t>
  </si>
  <si>
    <t xml:space="preserve"> Sci-Fi</t>
  </si>
  <si>
    <t xml:space="preserve"> Thriller</t>
  </si>
  <si>
    <t xml:space="preserve"> Comedy</t>
  </si>
  <si>
    <t xml:space="preserve"> Family</t>
  </si>
  <si>
    <t xml:space="preserve"> Short</t>
  </si>
  <si>
    <t xml:space="preserve"> Reality-TV</t>
  </si>
  <si>
    <t xml:space="preserve"> Western</t>
  </si>
  <si>
    <t xml:space="preserve"> Music</t>
  </si>
  <si>
    <t xml:space="preserve"> Biography</t>
  </si>
  <si>
    <t xml:space="preserve"> Musical</t>
  </si>
  <si>
    <t xml:space="preserve"> Sport</t>
  </si>
  <si>
    <t xml:space="preserve"> War</t>
  </si>
  <si>
    <t xml:space="preserve"> Game-Show</t>
  </si>
  <si>
    <t xml:space="preserve"> Animation</t>
  </si>
  <si>
    <t xml:space="preserve"> Talk-Show</t>
  </si>
  <si>
    <t xml:space="preserve"> Film-Noir</t>
  </si>
  <si>
    <t xml:space="preserve"> News</t>
  </si>
  <si>
    <t xml:space="preserve"> Documentary</t>
  </si>
  <si>
    <t>9.1-10.1</t>
  </si>
  <si>
    <t>8.1-9.1</t>
  </si>
  <si>
    <t>7.1-8.1</t>
  </si>
  <si>
    <t>6.1-7.1</t>
  </si>
  <si>
    <t>5.1-6.1</t>
  </si>
  <si>
    <t>4.1-5.1</t>
  </si>
  <si>
    <t>3.1-4.1</t>
  </si>
  <si>
    <t>2.1-3.1</t>
  </si>
  <si>
    <t>1.1-2.1</t>
  </si>
  <si>
    <t>Movies Dashboard</t>
  </si>
  <si>
    <t>MovieDuration</t>
  </si>
  <si>
    <t>Long</t>
  </si>
  <si>
    <t>Medium</t>
  </si>
  <si>
    <t>Group1</t>
  </si>
  <si>
    <t>Group1 Total</t>
  </si>
  <si>
    <t>Comedy Total</t>
  </si>
  <si>
    <t>Drama Total</t>
  </si>
  <si>
    <t>Mystery Total</t>
  </si>
  <si>
    <t>Romance Total</t>
  </si>
  <si>
    <t>Action Total</t>
  </si>
  <si>
    <t>Horror Total</t>
  </si>
  <si>
    <t>OTHERS</t>
  </si>
  <si>
    <t>Adventure Total</t>
  </si>
  <si>
    <t>Animation Total</t>
  </si>
  <si>
    <t>Biography Total</t>
  </si>
  <si>
    <t>Crime Total</t>
  </si>
  <si>
    <t>Family Total</t>
  </si>
  <si>
    <t>Fantasy Total</t>
  </si>
  <si>
    <t>History Total</t>
  </si>
  <si>
    <t>Music Total</t>
  </si>
  <si>
    <t>Musical Total</t>
  </si>
  <si>
    <t>Sci-Fi Total</t>
  </si>
  <si>
    <t>Thriller Total</t>
  </si>
  <si>
    <t>War Total</t>
  </si>
  <si>
    <t>Western Total</t>
  </si>
  <si>
    <t/>
  </si>
  <si>
    <t>Average of RATING</t>
  </si>
  <si>
    <t>1932-1936</t>
  </si>
  <si>
    <t>1937-1941</t>
  </si>
  <si>
    <t>1942-1946</t>
  </si>
  <si>
    <t>1947-1951</t>
  </si>
  <si>
    <t>1952-1956</t>
  </si>
  <si>
    <t>1957-1961</t>
  </si>
  <si>
    <t>1962-1966</t>
  </si>
  <si>
    <t>1967-1971</t>
  </si>
  <si>
    <t>1972-1976</t>
  </si>
  <si>
    <t>1977-1981</t>
  </si>
  <si>
    <t>1982-1986</t>
  </si>
  <si>
    <t>1987-1991</t>
  </si>
  <si>
    <t>1992-1996</t>
  </si>
  <si>
    <t>1997-2001</t>
  </si>
  <si>
    <t>2002-2006</t>
  </si>
  <si>
    <t>2007-2011</t>
  </si>
  <si>
    <t>2012-2016</t>
  </si>
  <si>
    <t>2017-2022</t>
  </si>
  <si>
    <t>The Playlist</t>
  </si>
  <si>
    <t>XO, Kitty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</si>
</sst>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wrapText="1"/>
    </xf>
    <xf numFmtId="3" fontId="0" fillId="0" borderId="0" xfId="0" applyNumberFormat="1"/>
    <xf numFmtId="16" fontId="0" fillId="0" borderId="0" xfId="0" applyNumberFormat="1"/>
    <xf numFmtId="9" fontId="0" fillId="0" borderId="0" xfId="0" applyNumberFormat="1"/>
    <xf numFmtId="20" fontId="0" fillId="0" borderId="0" xfId="0" applyNumberFormat="1"/>
    <xf numFmtId="49"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1" fontId="0" fillId="0" borderId="0" xfId="0" applyNumberFormat="1"/>
    <xf numFmtId="1" fontId="0" fillId="0" borderId="0" xfId="0" applyNumberFormat="1" applyAlignment="1">
      <alignment horizontal="left"/>
    </xf>
    <xf numFmtId="0" fontId="18" fillId="33"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 Imdb movies analysis.xlsx]Pivot-Tables!PivotTable4</c:name>
    <c:fmtId val="1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Rating Per Genre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6"/>
          <c:spPr>
            <a:solidFill>
              <a:schemeClr val="lt1"/>
            </a:solidFill>
            <a:ln w="1587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circle"/>
          <c:size val="6"/>
          <c:spPr>
            <a:solidFill>
              <a:schemeClr val="lt1"/>
            </a:solidFill>
            <a:ln w="15875">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circle"/>
          <c:size val="6"/>
          <c:spPr>
            <a:solidFill>
              <a:schemeClr val="lt1"/>
            </a:solidFill>
            <a:ln w="15875">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circle"/>
          <c:size val="6"/>
          <c:spPr>
            <a:solidFill>
              <a:schemeClr val="lt1"/>
            </a:solidFill>
            <a:ln w="15875">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07891114587874E-2"/>
          <c:y val="0.19467529275027304"/>
          <c:w val="0.75909028934757972"/>
          <c:h val="0.63381310128226831"/>
        </c:manualLayout>
      </c:layout>
      <c:barChart>
        <c:barDir val="col"/>
        <c:grouping val="stacked"/>
        <c:varyColors val="0"/>
        <c:ser>
          <c:idx val="0"/>
          <c:order val="0"/>
          <c:tx>
            <c:strRef>
              <c:f>'Pivot-Tables'!$B$23:$B$25</c:f>
              <c:strCache>
                <c:ptCount val="1"/>
                <c:pt idx="0">
                  <c:v>Action - Action</c:v>
                </c:pt>
              </c:strCache>
            </c:strRef>
          </c:tx>
          <c:spPr>
            <a:solidFill>
              <a:schemeClr val="accent2"/>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'Pivot-Tables'!$B$26:$B$35</c:f>
              <c:numCache>
                <c:formatCode>General</c:formatCode>
                <c:ptCount val="9"/>
                <c:pt idx="0">
                  <c:v>9</c:v>
                </c:pt>
                <c:pt idx="1">
                  <c:v>106</c:v>
                </c:pt>
                <c:pt idx="2">
                  <c:v>224</c:v>
                </c:pt>
                <c:pt idx="3">
                  <c:v>254</c:v>
                </c:pt>
                <c:pt idx="4">
                  <c:v>155</c:v>
                </c:pt>
                <c:pt idx="5">
                  <c:v>70</c:v>
                </c:pt>
                <c:pt idx="6">
                  <c:v>41</c:v>
                </c:pt>
                <c:pt idx="7">
                  <c:v>9</c:v>
                </c:pt>
                <c:pt idx="8">
                  <c:v>1</c:v>
                </c:pt>
              </c:numCache>
            </c:numRef>
          </c:val>
          <c:extLst>
            <c:ext xmlns:c16="http://schemas.microsoft.com/office/drawing/2014/chart" uri="{C3380CC4-5D6E-409C-BE32-E72D297353CC}">
              <c16:uniqueId val="{00000000-F6F8-4035-8DBA-9B63DD87799A}"/>
            </c:ext>
          </c:extLst>
        </c:ser>
        <c:ser>
          <c:idx val="1"/>
          <c:order val="1"/>
          <c:tx>
            <c:strRef>
              <c:f>'Pivot-Tables'!$D$23:$D$25</c:f>
              <c:strCache>
                <c:ptCount val="1"/>
                <c:pt idx="0">
                  <c:v>Group1 - Adventure</c:v>
                </c:pt>
              </c:strCache>
            </c:strRef>
          </c:tx>
          <c:spPr>
            <a:solidFill>
              <a:schemeClr val="accent4"/>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'Pivot-Tables'!$D$26:$D$35</c:f>
              <c:numCache>
                <c:formatCode>General</c:formatCode>
                <c:ptCount val="9"/>
                <c:pt idx="0">
                  <c:v>2</c:v>
                </c:pt>
                <c:pt idx="1">
                  <c:v>15</c:v>
                </c:pt>
                <c:pt idx="2">
                  <c:v>30</c:v>
                </c:pt>
                <c:pt idx="3">
                  <c:v>38</c:v>
                </c:pt>
                <c:pt idx="4">
                  <c:v>22</c:v>
                </c:pt>
                <c:pt idx="5">
                  <c:v>11</c:v>
                </c:pt>
                <c:pt idx="6">
                  <c:v>3</c:v>
                </c:pt>
              </c:numCache>
            </c:numRef>
          </c:val>
          <c:extLst>
            <c:ext xmlns:c16="http://schemas.microsoft.com/office/drawing/2014/chart" uri="{C3380CC4-5D6E-409C-BE32-E72D297353CC}">
              <c16:uniqueId val="{00000001-F6F8-4035-8DBA-9B63DD87799A}"/>
            </c:ext>
          </c:extLst>
        </c:ser>
        <c:ser>
          <c:idx val="2"/>
          <c:order val="2"/>
          <c:tx>
            <c:strRef>
              <c:f>'Pivot-Tables'!$E$23:$E$25</c:f>
              <c:strCache>
                <c:ptCount val="1"/>
                <c:pt idx="0">
                  <c:v>Group1 - Mystery</c:v>
                </c:pt>
              </c:strCache>
            </c:strRef>
          </c:tx>
          <c:spPr>
            <a:solidFill>
              <a:schemeClr val="accent6"/>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'Pivot-Tables'!$E$26:$E$35</c:f>
              <c:numCache>
                <c:formatCode>General</c:formatCode>
                <c:ptCount val="9"/>
                <c:pt idx="1">
                  <c:v>2</c:v>
                </c:pt>
                <c:pt idx="2">
                  <c:v>1</c:v>
                </c:pt>
                <c:pt idx="3">
                  <c:v>2</c:v>
                </c:pt>
                <c:pt idx="4">
                  <c:v>6</c:v>
                </c:pt>
                <c:pt idx="5">
                  <c:v>6</c:v>
                </c:pt>
                <c:pt idx="6">
                  <c:v>1</c:v>
                </c:pt>
              </c:numCache>
            </c:numRef>
          </c:val>
          <c:extLst>
            <c:ext xmlns:c16="http://schemas.microsoft.com/office/drawing/2014/chart" uri="{C3380CC4-5D6E-409C-BE32-E72D297353CC}">
              <c16:uniqueId val="{00000002-F6F8-4035-8DBA-9B63DD87799A}"/>
            </c:ext>
          </c:extLst>
        </c:ser>
        <c:ser>
          <c:idx val="3"/>
          <c:order val="3"/>
          <c:tx>
            <c:strRef>
              <c:f>'Pivot-Tables'!$F$23:$F$25</c:f>
              <c:strCache>
                <c:ptCount val="1"/>
                <c:pt idx="0">
                  <c:v>Group1 - Romance</c:v>
                </c:pt>
              </c:strCache>
            </c:strRef>
          </c:tx>
          <c:spPr>
            <a:solidFill>
              <a:schemeClr val="accent2">
                <a:lumMod val="60000"/>
              </a:schemeClr>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'Pivot-Tables'!$F$26:$F$35</c:f>
              <c:numCache>
                <c:formatCode>General</c:formatCode>
                <c:ptCount val="9"/>
                <c:pt idx="1">
                  <c:v>2</c:v>
                </c:pt>
                <c:pt idx="2">
                  <c:v>2</c:v>
                </c:pt>
                <c:pt idx="3">
                  <c:v>9</c:v>
                </c:pt>
                <c:pt idx="4">
                  <c:v>3</c:v>
                </c:pt>
                <c:pt idx="5">
                  <c:v>2</c:v>
                </c:pt>
                <c:pt idx="6">
                  <c:v>1</c:v>
                </c:pt>
              </c:numCache>
            </c:numRef>
          </c:val>
          <c:extLst>
            <c:ext xmlns:c16="http://schemas.microsoft.com/office/drawing/2014/chart" uri="{C3380CC4-5D6E-409C-BE32-E72D297353CC}">
              <c16:uniqueId val="{00000003-F6F8-4035-8DBA-9B63DD87799A}"/>
            </c:ext>
          </c:extLst>
        </c:ser>
        <c:ser>
          <c:idx val="4"/>
          <c:order val="4"/>
          <c:tx>
            <c:strRef>
              <c:f>'Pivot-Tables'!$H$23:$H$25</c:f>
              <c:strCache>
                <c:ptCount val="1"/>
                <c:pt idx="0">
                  <c:v>Comedy - Comedy</c:v>
                </c:pt>
              </c:strCache>
            </c:strRef>
          </c:tx>
          <c:spPr>
            <a:solidFill>
              <a:schemeClr val="accent4">
                <a:lumMod val="60000"/>
              </a:schemeClr>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'Pivot-Tables'!$H$26:$H$35</c:f>
              <c:numCache>
                <c:formatCode>General</c:formatCode>
                <c:ptCount val="9"/>
                <c:pt idx="0">
                  <c:v>7</c:v>
                </c:pt>
                <c:pt idx="1">
                  <c:v>166</c:v>
                </c:pt>
                <c:pt idx="2">
                  <c:v>436</c:v>
                </c:pt>
                <c:pt idx="3">
                  <c:v>367</c:v>
                </c:pt>
                <c:pt idx="4">
                  <c:v>295</c:v>
                </c:pt>
                <c:pt idx="5">
                  <c:v>100</c:v>
                </c:pt>
                <c:pt idx="6">
                  <c:v>31</c:v>
                </c:pt>
                <c:pt idx="7">
                  <c:v>8</c:v>
                </c:pt>
                <c:pt idx="8">
                  <c:v>1</c:v>
                </c:pt>
              </c:numCache>
            </c:numRef>
          </c:val>
          <c:extLst>
            <c:ext xmlns:c16="http://schemas.microsoft.com/office/drawing/2014/chart" uri="{C3380CC4-5D6E-409C-BE32-E72D297353CC}">
              <c16:uniqueId val="{00000004-F6F8-4035-8DBA-9B63DD87799A}"/>
            </c:ext>
          </c:extLst>
        </c:ser>
        <c:ser>
          <c:idx val="5"/>
          <c:order val="5"/>
          <c:tx>
            <c:strRef>
              <c:f>'Pivot-Tables'!$J$23:$J$25</c:f>
              <c:strCache>
                <c:ptCount val="1"/>
                <c:pt idx="0">
                  <c:v>Drama - Drama</c:v>
                </c:pt>
              </c:strCache>
            </c:strRef>
          </c:tx>
          <c:spPr>
            <a:solidFill>
              <a:schemeClr val="accent6">
                <a:lumMod val="60000"/>
              </a:schemeClr>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'Pivot-Tables'!$J$26:$J$35</c:f>
              <c:numCache>
                <c:formatCode>General</c:formatCode>
                <c:ptCount val="9"/>
                <c:pt idx="0">
                  <c:v>14</c:v>
                </c:pt>
                <c:pt idx="1">
                  <c:v>121</c:v>
                </c:pt>
                <c:pt idx="2">
                  <c:v>365</c:v>
                </c:pt>
                <c:pt idx="3">
                  <c:v>335</c:v>
                </c:pt>
                <c:pt idx="4">
                  <c:v>196</c:v>
                </c:pt>
                <c:pt idx="5">
                  <c:v>72</c:v>
                </c:pt>
                <c:pt idx="6">
                  <c:v>14</c:v>
                </c:pt>
                <c:pt idx="7">
                  <c:v>2</c:v>
                </c:pt>
              </c:numCache>
            </c:numRef>
          </c:val>
          <c:extLst>
            <c:ext xmlns:c16="http://schemas.microsoft.com/office/drawing/2014/chart" uri="{C3380CC4-5D6E-409C-BE32-E72D297353CC}">
              <c16:uniqueId val="{00000005-F6F8-4035-8DBA-9B63DD87799A}"/>
            </c:ext>
          </c:extLst>
        </c:ser>
        <c:ser>
          <c:idx val="6"/>
          <c:order val="6"/>
          <c:tx>
            <c:strRef>
              <c:f>'Pivot-Tables'!$L$23:$L$25</c:f>
              <c:strCache>
                <c:ptCount val="1"/>
                <c:pt idx="0">
                  <c:v>Horror - Horror</c:v>
                </c:pt>
              </c:strCache>
            </c:strRef>
          </c:tx>
          <c:spPr>
            <a:solidFill>
              <a:schemeClr val="accent2">
                <a:lumMod val="80000"/>
                <a:lumOff val="20000"/>
              </a:schemeClr>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'Pivot-Tables'!$L$26:$L$35</c:f>
              <c:numCache>
                <c:formatCode>General</c:formatCode>
                <c:ptCount val="9"/>
                <c:pt idx="2">
                  <c:v>9</c:v>
                </c:pt>
                <c:pt idx="3">
                  <c:v>25</c:v>
                </c:pt>
                <c:pt idx="4">
                  <c:v>24</c:v>
                </c:pt>
                <c:pt idx="5">
                  <c:v>46</c:v>
                </c:pt>
                <c:pt idx="6">
                  <c:v>21</c:v>
                </c:pt>
                <c:pt idx="7">
                  <c:v>9</c:v>
                </c:pt>
              </c:numCache>
            </c:numRef>
          </c:val>
          <c:extLst>
            <c:ext xmlns:c16="http://schemas.microsoft.com/office/drawing/2014/chart" uri="{C3380CC4-5D6E-409C-BE32-E72D297353CC}">
              <c16:uniqueId val="{00000006-F6F8-4035-8DBA-9B63DD87799A}"/>
            </c:ext>
          </c:extLst>
        </c:ser>
        <c:dLbls>
          <c:showLegendKey val="0"/>
          <c:showVal val="0"/>
          <c:showCatName val="0"/>
          <c:showSerName val="0"/>
          <c:showPercent val="0"/>
          <c:showBubbleSize val="0"/>
        </c:dLbls>
        <c:gapWidth val="150"/>
        <c:overlap val="100"/>
        <c:axId val="45415904"/>
        <c:axId val="45407264"/>
      </c:barChart>
      <c:catAx>
        <c:axId val="45415904"/>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5407264"/>
        <c:crosses val="autoZero"/>
        <c:auto val="1"/>
        <c:lblAlgn val="ctr"/>
        <c:lblOffset val="100"/>
        <c:noMultiLvlLbl val="0"/>
      </c:catAx>
      <c:valAx>
        <c:axId val="454072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5415904"/>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84359007241358674"/>
          <c:y val="0.24122261311896426"/>
          <c:w val="0.1433806116255012"/>
          <c:h val="0.5555179693303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 Imdb movies analysis.xlsx]Pivot-Tables!PivotTable3</c:name>
    <c:fmtId val="1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Movies Count Per Duration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6"/>
          <c:spPr>
            <a:solidFill>
              <a:schemeClr val="lt1"/>
            </a:solidFill>
            <a:ln w="1587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6"/>
          <c:spPr>
            <a:solidFill>
              <a:schemeClr val="lt1"/>
            </a:solidFill>
            <a:ln w="15875">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6"/>
          <c:spPr>
            <a:solidFill>
              <a:schemeClr val="lt1"/>
            </a:solidFill>
            <a:ln w="15875">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6"/>
          <c:spPr>
            <a:solidFill>
              <a:schemeClr val="lt1"/>
            </a:solidFill>
            <a:ln w="15875">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6"/>
          <c:spPr>
            <a:solidFill>
              <a:schemeClr val="lt1"/>
            </a:solidFill>
            <a:ln w="15875">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circle"/>
          <c:size val="6"/>
          <c:spPr>
            <a:solidFill>
              <a:schemeClr val="lt1"/>
            </a:solidFill>
            <a:ln w="15875">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circle"/>
          <c:size val="6"/>
          <c:spPr>
            <a:solidFill>
              <a:schemeClr val="lt1"/>
            </a:solidFill>
            <a:ln w="15875">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circle"/>
          <c:size val="6"/>
          <c:spPr>
            <a:solidFill>
              <a:schemeClr val="lt1"/>
            </a:solidFill>
            <a:ln w="15875">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circle"/>
          <c:size val="6"/>
          <c:spPr>
            <a:solidFill>
              <a:schemeClr val="lt1"/>
            </a:solidFill>
            <a:ln w="15875">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circle"/>
          <c:size val="6"/>
          <c:spPr>
            <a:solidFill>
              <a:schemeClr val="lt1"/>
            </a:solidFill>
            <a:ln w="15875">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circle"/>
          <c:size val="6"/>
          <c:spPr>
            <a:solidFill>
              <a:schemeClr val="lt1"/>
            </a:solidFill>
            <a:ln w="15875">
              <a:solidFill>
                <a:schemeClr val="accent4">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circle"/>
          <c:size val="6"/>
          <c:spPr>
            <a:solidFill>
              <a:schemeClr val="lt1"/>
            </a:solidFill>
            <a:ln w="15875">
              <a:solidFill>
                <a:schemeClr val="accent6">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circle"/>
          <c:size val="6"/>
          <c:spPr>
            <a:solidFill>
              <a:schemeClr val="lt1"/>
            </a:solidFill>
            <a:ln w="15875">
              <a:solidFill>
                <a:schemeClr val="accent2">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circle"/>
          <c:size val="6"/>
          <c:spPr>
            <a:solidFill>
              <a:schemeClr val="lt1"/>
            </a:solidFill>
            <a:ln w="15875">
              <a:solidFill>
                <a:schemeClr val="accent4">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circle"/>
          <c:size val="6"/>
          <c:spPr>
            <a:solidFill>
              <a:schemeClr val="lt1"/>
            </a:solidFill>
            <a:ln w="15875">
              <a:solidFill>
                <a:schemeClr val="accent6">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circle"/>
          <c:size val="6"/>
          <c:spPr>
            <a:solidFill>
              <a:schemeClr val="lt1"/>
            </a:solidFill>
            <a:ln w="15875">
              <a:solidFill>
                <a:schemeClr val="accent2">
                  <a:lumMod val="70000"/>
                  <a:lumOff val="3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circle"/>
          <c:size val="6"/>
          <c:spPr>
            <a:solidFill>
              <a:schemeClr val="lt1"/>
            </a:solidFill>
            <a:ln w="15875">
              <a:solidFill>
                <a:schemeClr val="accent4">
                  <a:lumMod val="70000"/>
                  <a:lumOff val="3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circle"/>
          <c:size val="6"/>
          <c:spPr>
            <a:solidFill>
              <a:schemeClr val="lt1"/>
            </a:solidFill>
            <a:ln w="15875">
              <a:solidFill>
                <a:schemeClr val="accent6">
                  <a:lumMod val="70000"/>
                  <a:lumOff val="3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circle"/>
          <c:size val="6"/>
          <c:spPr>
            <a:solidFill>
              <a:schemeClr val="lt1"/>
            </a:solidFill>
            <a:ln w="15875">
              <a:solidFill>
                <a:schemeClr val="accent2">
                  <a:lumMod val="7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circle"/>
          <c:size val="6"/>
          <c:spPr>
            <a:solidFill>
              <a:schemeClr val="lt1"/>
            </a:solidFill>
            <a:ln w="15875">
              <a:solidFill>
                <a:schemeClr val="accent4">
                  <a:lumMod val="7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circle"/>
          <c:size val="6"/>
          <c:spPr>
            <a:solidFill>
              <a:schemeClr val="lt1"/>
            </a:solidFill>
            <a:ln w="15875">
              <a:solidFill>
                <a:schemeClr val="accent6">
                  <a:lumMod val="7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circle"/>
          <c:size val="6"/>
          <c:spPr>
            <a:solidFill>
              <a:schemeClr val="lt1"/>
            </a:solidFill>
            <a:ln w="15875">
              <a:solidFill>
                <a:schemeClr val="accent2">
                  <a:lumMod val="50000"/>
                  <a:lumOff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circle"/>
          <c:size val="6"/>
          <c:spPr>
            <a:solidFill>
              <a:schemeClr val="lt1"/>
            </a:solidFill>
            <a:ln w="15875">
              <a:solidFill>
                <a:schemeClr val="accent4">
                  <a:lumMod val="50000"/>
                  <a:lumOff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circle"/>
          <c:size val="6"/>
          <c:spPr>
            <a:solidFill>
              <a:schemeClr val="lt1"/>
            </a:solidFill>
            <a:ln w="15875">
              <a:solidFill>
                <a:schemeClr val="accent6">
                  <a:lumMod val="50000"/>
                  <a:lumOff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'Pivot-Tables'!$B$50:$B$52</c:f>
              <c:strCache>
                <c:ptCount val="1"/>
                <c:pt idx="0">
                  <c:v>Action - Action</c:v>
                </c:pt>
              </c:strCache>
            </c:strRef>
          </c:tx>
          <c:spPr>
            <a:solidFill>
              <a:schemeClr val="accent2"/>
            </a:solidFill>
            <a:ln>
              <a:noFill/>
            </a:ln>
            <a:effectLst/>
          </c:spPr>
          <c:invertIfNegative val="0"/>
          <c:cat>
            <c:strRef>
              <c:f>'Pivot-Tables'!$A$53:$A$56</c:f>
              <c:strCache>
                <c:ptCount val="3"/>
                <c:pt idx="0">
                  <c:v>Long</c:v>
                </c:pt>
                <c:pt idx="1">
                  <c:v>Medium</c:v>
                </c:pt>
                <c:pt idx="2">
                  <c:v>Short</c:v>
                </c:pt>
              </c:strCache>
            </c:strRef>
          </c:cat>
          <c:val>
            <c:numRef>
              <c:f>'Pivot-Tables'!$B$53:$B$56</c:f>
              <c:numCache>
                <c:formatCode>0.00%</c:formatCode>
                <c:ptCount val="3"/>
                <c:pt idx="0">
                  <c:v>1.6436747872028177E-2</c:v>
                </c:pt>
                <c:pt idx="1">
                  <c:v>5.9876724390959792E-2</c:v>
                </c:pt>
                <c:pt idx="2">
                  <c:v>5.1071323745230407E-2</c:v>
                </c:pt>
              </c:numCache>
            </c:numRef>
          </c:val>
          <c:extLst>
            <c:ext xmlns:c16="http://schemas.microsoft.com/office/drawing/2014/chart" uri="{C3380CC4-5D6E-409C-BE32-E72D297353CC}">
              <c16:uniqueId val="{00000000-72AD-4477-B698-D5574BAF970B}"/>
            </c:ext>
          </c:extLst>
        </c:ser>
        <c:ser>
          <c:idx val="1"/>
          <c:order val="1"/>
          <c:tx>
            <c:strRef>
              <c:f>'Pivot-Tables'!$D$50:$D$52</c:f>
              <c:strCache>
                <c:ptCount val="1"/>
                <c:pt idx="0">
                  <c:v>Adventure - Adventure</c:v>
                </c:pt>
              </c:strCache>
            </c:strRef>
          </c:tx>
          <c:spPr>
            <a:solidFill>
              <a:schemeClr val="accent4"/>
            </a:solidFill>
            <a:ln>
              <a:noFill/>
            </a:ln>
            <a:effectLst/>
          </c:spPr>
          <c:invertIfNegative val="0"/>
          <c:cat>
            <c:strRef>
              <c:f>'Pivot-Tables'!$A$53:$A$56</c:f>
              <c:strCache>
                <c:ptCount val="3"/>
                <c:pt idx="0">
                  <c:v>Long</c:v>
                </c:pt>
                <c:pt idx="1">
                  <c:v>Medium</c:v>
                </c:pt>
                <c:pt idx="2">
                  <c:v>Short</c:v>
                </c:pt>
              </c:strCache>
            </c:strRef>
          </c:cat>
          <c:val>
            <c:numRef>
              <c:f>'Pivot-Tables'!$D$53:$D$56</c:f>
              <c:numCache>
                <c:formatCode>0.00%</c:formatCode>
                <c:ptCount val="3"/>
                <c:pt idx="0">
                  <c:v>2.0545934840035221E-3</c:v>
                </c:pt>
                <c:pt idx="1">
                  <c:v>8.8054006457293811E-3</c:v>
                </c:pt>
                <c:pt idx="2">
                  <c:v>6.7508071617258586E-3</c:v>
                </c:pt>
              </c:numCache>
            </c:numRef>
          </c:val>
          <c:extLst>
            <c:ext xmlns:c16="http://schemas.microsoft.com/office/drawing/2014/chart" uri="{C3380CC4-5D6E-409C-BE32-E72D297353CC}">
              <c16:uniqueId val="{00000001-D872-4413-B3CC-7EB9F30EB633}"/>
            </c:ext>
          </c:extLst>
        </c:ser>
        <c:ser>
          <c:idx val="2"/>
          <c:order val="2"/>
          <c:tx>
            <c:strRef>
              <c:f>'Pivot-Tables'!$F$50:$F$52</c:f>
              <c:strCache>
                <c:ptCount val="1"/>
                <c:pt idx="0">
                  <c:v>Animation - Animation</c:v>
                </c:pt>
              </c:strCache>
            </c:strRef>
          </c:tx>
          <c:spPr>
            <a:solidFill>
              <a:schemeClr val="accent6"/>
            </a:solidFill>
            <a:ln>
              <a:noFill/>
            </a:ln>
            <a:effectLst/>
          </c:spPr>
          <c:invertIfNegative val="0"/>
          <c:cat>
            <c:strRef>
              <c:f>'Pivot-Tables'!$A$53:$A$56</c:f>
              <c:strCache>
                <c:ptCount val="3"/>
                <c:pt idx="0">
                  <c:v>Long</c:v>
                </c:pt>
                <c:pt idx="1">
                  <c:v>Medium</c:v>
                </c:pt>
                <c:pt idx="2">
                  <c:v>Short</c:v>
                </c:pt>
              </c:strCache>
            </c:strRef>
          </c:cat>
          <c:val>
            <c:numRef>
              <c:f>'Pivot-Tables'!$F$53:$F$56</c:f>
              <c:numCache>
                <c:formatCode>0.00%</c:formatCode>
                <c:ptCount val="3"/>
                <c:pt idx="0">
                  <c:v>2.0545934840035221E-3</c:v>
                </c:pt>
                <c:pt idx="1">
                  <c:v>2.2453771646609919E-2</c:v>
                </c:pt>
                <c:pt idx="2">
                  <c:v>0.14543586733196359</c:v>
                </c:pt>
              </c:numCache>
            </c:numRef>
          </c:val>
          <c:extLst>
            <c:ext xmlns:c16="http://schemas.microsoft.com/office/drawing/2014/chart" uri="{C3380CC4-5D6E-409C-BE32-E72D297353CC}">
              <c16:uniqueId val="{00000002-D872-4413-B3CC-7EB9F30EB633}"/>
            </c:ext>
          </c:extLst>
        </c:ser>
        <c:ser>
          <c:idx val="3"/>
          <c:order val="3"/>
          <c:tx>
            <c:strRef>
              <c:f>'Pivot-Tables'!$H$50:$H$52</c:f>
              <c:strCache>
                <c:ptCount val="1"/>
                <c:pt idx="0">
                  <c:v>Biography - Biography</c:v>
                </c:pt>
              </c:strCache>
            </c:strRef>
          </c:tx>
          <c:spPr>
            <a:solidFill>
              <a:schemeClr val="accent2">
                <a:lumMod val="60000"/>
              </a:schemeClr>
            </a:solidFill>
            <a:ln>
              <a:noFill/>
            </a:ln>
            <a:effectLst/>
          </c:spPr>
          <c:invertIfNegative val="0"/>
          <c:cat>
            <c:strRef>
              <c:f>'Pivot-Tables'!$A$53:$A$56</c:f>
              <c:strCache>
                <c:ptCount val="3"/>
                <c:pt idx="0">
                  <c:v>Long</c:v>
                </c:pt>
                <c:pt idx="1">
                  <c:v>Medium</c:v>
                </c:pt>
                <c:pt idx="2">
                  <c:v>Short</c:v>
                </c:pt>
              </c:strCache>
            </c:strRef>
          </c:cat>
          <c:val>
            <c:numRef>
              <c:f>'Pivot-Tables'!$H$53:$H$56</c:f>
              <c:numCache>
                <c:formatCode>0.00%</c:formatCode>
                <c:ptCount val="3"/>
                <c:pt idx="0">
                  <c:v>3.8156736131493983E-3</c:v>
                </c:pt>
                <c:pt idx="1">
                  <c:v>1.0419724097446435E-2</c:v>
                </c:pt>
                <c:pt idx="2">
                  <c:v>4.5494570002935133E-3</c:v>
                </c:pt>
              </c:numCache>
            </c:numRef>
          </c:val>
          <c:extLst>
            <c:ext xmlns:c16="http://schemas.microsoft.com/office/drawing/2014/chart" uri="{C3380CC4-5D6E-409C-BE32-E72D297353CC}">
              <c16:uniqueId val="{00000003-D872-4413-B3CC-7EB9F30EB633}"/>
            </c:ext>
          </c:extLst>
        </c:ser>
        <c:ser>
          <c:idx val="4"/>
          <c:order val="4"/>
          <c:tx>
            <c:strRef>
              <c:f>'Pivot-Tables'!$J$50:$J$52</c:f>
              <c:strCache>
                <c:ptCount val="1"/>
                <c:pt idx="0">
                  <c:v>Comedy - Comedy</c:v>
                </c:pt>
              </c:strCache>
            </c:strRef>
          </c:tx>
          <c:spPr>
            <a:solidFill>
              <a:schemeClr val="accent4">
                <a:lumMod val="60000"/>
              </a:schemeClr>
            </a:solidFill>
            <a:ln>
              <a:noFill/>
            </a:ln>
            <a:effectLst/>
          </c:spPr>
          <c:invertIfNegative val="0"/>
          <c:cat>
            <c:strRef>
              <c:f>'Pivot-Tables'!$A$53:$A$56</c:f>
              <c:strCache>
                <c:ptCount val="3"/>
                <c:pt idx="0">
                  <c:v>Long</c:v>
                </c:pt>
                <c:pt idx="1">
                  <c:v>Medium</c:v>
                </c:pt>
                <c:pt idx="2">
                  <c:v>Short</c:v>
                </c:pt>
              </c:strCache>
            </c:strRef>
          </c:cat>
          <c:val>
            <c:numRef>
              <c:f>'Pivot-Tables'!$J$53:$J$56</c:f>
              <c:numCache>
                <c:formatCode>0.00%</c:formatCode>
                <c:ptCount val="3"/>
                <c:pt idx="0">
                  <c:v>7.924860581156443E-3</c:v>
                </c:pt>
                <c:pt idx="1">
                  <c:v>0.10889345465218668</c:v>
                </c:pt>
                <c:pt idx="2">
                  <c:v>8.9815086586439677E-2</c:v>
                </c:pt>
              </c:numCache>
            </c:numRef>
          </c:val>
          <c:extLst>
            <c:ext xmlns:c16="http://schemas.microsoft.com/office/drawing/2014/chart" uri="{C3380CC4-5D6E-409C-BE32-E72D297353CC}">
              <c16:uniqueId val="{00000004-D872-4413-B3CC-7EB9F30EB633}"/>
            </c:ext>
          </c:extLst>
        </c:ser>
        <c:ser>
          <c:idx val="5"/>
          <c:order val="5"/>
          <c:tx>
            <c:strRef>
              <c:f>'Pivot-Tables'!$L$50:$L$52</c:f>
              <c:strCache>
                <c:ptCount val="1"/>
                <c:pt idx="0">
                  <c:v>Crime - Crime</c:v>
                </c:pt>
              </c:strCache>
            </c:strRef>
          </c:tx>
          <c:spPr>
            <a:solidFill>
              <a:schemeClr val="accent6">
                <a:lumMod val="60000"/>
              </a:schemeClr>
            </a:solidFill>
            <a:ln>
              <a:noFill/>
            </a:ln>
            <a:effectLst/>
          </c:spPr>
          <c:invertIfNegative val="0"/>
          <c:cat>
            <c:strRef>
              <c:f>'Pivot-Tables'!$A$53:$A$56</c:f>
              <c:strCache>
                <c:ptCount val="3"/>
                <c:pt idx="0">
                  <c:v>Long</c:v>
                </c:pt>
                <c:pt idx="1">
                  <c:v>Medium</c:v>
                </c:pt>
                <c:pt idx="2">
                  <c:v>Short</c:v>
                </c:pt>
              </c:strCache>
            </c:strRef>
          </c:cat>
          <c:val>
            <c:numRef>
              <c:f>'Pivot-Tables'!$L$53:$L$56</c:f>
              <c:numCache>
                <c:formatCode>0.00%</c:formatCode>
                <c:ptCount val="3"/>
                <c:pt idx="0">
                  <c:v>5.1364837100088051E-3</c:v>
                </c:pt>
                <c:pt idx="1">
                  <c:v>2.0839448194892869E-2</c:v>
                </c:pt>
                <c:pt idx="2">
                  <c:v>5.6061050777810394E-2</c:v>
                </c:pt>
              </c:numCache>
            </c:numRef>
          </c:val>
          <c:extLst>
            <c:ext xmlns:c16="http://schemas.microsoft.com/office/drawing/2014/chart" uri="{C3380CC4-5D6E-409C-BE32-E72D297353CC}">
              <c16:uniqueId val="{00000005-D872-4413-B3CC-7EB9F30EB633}"/>
            </c:ext>
          </c:extLst>
        </c:ser>
        <c:ser>
          <c:idx val="6"/>
          <c:order val="6"/>
          <c:tx>
            <c:strRef>
              <c:f>'Pivot-Tables'!$N$50:$N$52</c:f>
              <c:strCache>
                <c:ptCount val="1"/>
                <c:pt idx="0">
                  <c:v>Group1 - Documentary</c:v>
                </c:pt>
              </c:strCache>
            </c:strRef>
          </c:tx>
          <c:spPr>
            <a:solidFill>
              <a:schemeClr val="accent2">
                <a:lumMod val="80000"/>
                <a:lumOff val="20000"/>
              </a:schemeClr>
            </a:solidFill>
            <a:ln>
              <a:noFill/>
            </a:ln>
            <a:effectLst/>
          </c:spPr>
          <c:invertIfNegative val="0"/>
          <c:cat>
            <c:strRef>
              <c:f>'Pivot-Tables'!$A$53:$A$56</c:f>
              <c:strCache>
                <c:ptCount val="3"/>
                <c:pt idx="0">
                  <c:v>Long</c:v>
                </c:pt>
                <c:pt idx="1">
                  <c:v>Medium</c:v>
                </c:pt>
                <c:pt idx="2">
                  <c:v>Short</c:v>
                </c:pt>
              </c:strCache>
            </c:strRef>
          </c:cat>
          <c:val>
            <c:numRef>
              <c:f>'Pivot-Tables'!$N$53:$N$56</c:f>
              <c:numCache>
                <c:formatCode>0.00%</c:formatCode>
                <c:ptCount val="3"/>
                <c:pt idx="0">
                  <c:v>1.0859994129732903E-2</c:v>
                </c:pt>
                <c:pt idx="1">
                  <c:v>7.2204285294980922E-2</c:v>
                </c:pt>
                <c:pt idx="2">
                  <c:v>5.8849427648958029E-2</c:v>
                </c:pt>
              </c:numCache>
            </c:numRef>
          </c:val>
          <c:extLst>
            <c:ext xmlns:c16="http://schemas.microsoft.com/office/drawing/2014/chart" uri="{C3380CC4-5D6E-409C-BE32-E72D297353CC}">
              <c16:uniqueId val="{00000006-D872-4413-B3CC-7EB9F30EB633}"/>
            </c:ext>
          </c:extLst>
        </c:ser>
        <c:ser>
          <c:idx val="7"/>
          <c:order val="7"/>
          <c:tx>
            <c:strRef>
              <c:f>'Pivot-Tables'!$O$50:$O$52</c:f>
              <c:strCache>
                <c:ptCount val="1"/>
                <c:pt idx="0">
                  <c:v>Group1 - Film-Noir</c:v>
                </c:pt>
              </c:strCache>
            </c:strRef>
          </c:tx>
          <c:spPr>
            <a:solidFill>
              <a:schemeClr val="accent4">
                <a:lumMod val="80000"/>
                <a:lumOff val="20000"/>
              </a:schemeClr>
            </a:solidFill>
            <a:ln>
              <a:noFill/>
            </a:ln>
            <a:effectLst/>
          </c:spPr>
          <c:invertIfNegative val="0"/>
          <c:cat>
            <c:strRef>
              <c:f>'Pivot-Tables'!$A$53:$A$56</c:f>
              <c:strCache>
                <c:ptCount val="3"/>
                <c:pt idx="0">
                  <c:v>Long</c:v>
                </c:pt>
                <c:pt idx="1">
                  <c:v>Medium</c:v>
                </c:pt>
                <c:pt idx="2">
                  <c:v>Short</c:v>
                </c:pt>
              </c:strCache>
            </c:strRef>
          </c:cat>
          <c:val>
            <c:numRef>
              <c:f>'Pivot-Tables'!$O$53:$O$56</c:f>
              <c:numCache>
                <c:formatCode>0.00%</c:formatCode>
                <c:ptCount val="3"/>
                <c:pt idx="0">
                  <c:v>0</c:v>
                </c:pt>
                <c:pt idx="1">
                  <c:v>1.46756677428823E-4</c:v>
                </c:pt>
                <c:pt idx="2">
                  <c:v>0</c:v>
                </c:pt>
              </c:numCache>
            </c:numRef>
          </c:val>
          <c:extLst>
            <c:ext xmlns:c16="http://schemas.microsoft.com/office/drawing/2014/chart" uri="{C3380CC4-5D6E-409C-BE32-E72D297353CC}">
              <c16:uniqueId val="{00000007-D872-4413-B3CC-7EB9F30EB633}"/>
            </c:ext>
          </c:extLst>
        </c:ser>
        <c:ser>
          <c:idx val="8"/>
          <c:order val="8"/>
          <c:tx>
            <c:strRef>
              <c:f>'Pivot-Tables'!$P$50:$P$52</c:f>
              <c:strCache>
                <c:ptCount val="1"/>
                <c:pt idx="0">
                  <c:v>Group1 - Game-Show</c:v>
                </c:pt>
              </c:strCache>
            </c:strRef>
          </c:tx>
          <c:spPr>
            <a:solidFill>
              <a:schemeClr val="accent6">
                <a:lumMod val="80000"/>
                <a:lumOff val="20000"/>
              </a:schemeClr>
            </a:solidFill>
            <a:ln>
              <a:noFill/>
            </a:ln>
            <a:effectLst/>
          </c:spPr>
          <c:invertIfNegative val="0"/>
          <c:cat>
            <c:strRef>
              <c:f>'Pivot-Tables'!$A$53:$A$56</c:f>
              <c:strCache>
                <c:ptCount val="3"/>
                <c:pt idx="0">
                  <c:v>Long</c:v>
                </c:pt>
                <c:pt idx="1">
                  <c:v>Medium</c:v>
                </c:pt>
                <c:pt idx="2">
                  <c:v>Short</c:v>
                </c:pt>
              </c:strCache>
            </c:strRef>
          </c:cat>
          <c:val>
            <c:numRef>
              <c:f>'Pivot-Tables'!$P$53:$P$56</c:f>
              <c:numCache>
                <c:formatCode>0.00%</c:formatCode>
                <c:ptCount val="3"/>
                <c:pt idx="0">
                  <c:v>0</c:v>
                </c:pt>
                <c:pt idx="1">
                  <c:v>1.46756677428823E-4</c:v>
                </c:pt>
                <c:pt idx="2">
                  <c:v>1.027296742001761E-2</c:v>
                </c:pt>
              </c:numCache>
            </c:numRef>
          </c:val>
          <c:extLst>
            <c:ext xmlns:c16="http://schemas.microsoft.com/office/drawing/2014/chart" uri="{C3380CC4-5D6E-409C-BE32-E72D297353CC}">
              <c16:uniqueId val="{00000008-D872-4413-B3CC-7EB9F30EB633}"/>
            </c:ext>
          </c:extLst>
        </c:ser>
        <c:ser>
          <c:idx val="9"/>
          <c:order val="9"/>
          <c:tx>
            <c:strRef>
              <c:f>'Pivot-Tables'!$Q$50:$Q$52</c:f>
              <c:strCache>
                <c:ptCount val="1"/>
                <c:pt idx="0">
                  <c:v>Group1 - News</c:v>
                </c:pt>
              </c:strCache>
            </c:strRef>
          </c:tx>
          <c:spPr>
            <a:solidFill>
              <a:schemeClr val="accent2">
                <a:lumMod val="80000"/>
              </a:schemeClr>
            </a:solidFill>
            <a:ln>
              <a:noFill/>
            </a:ln>
            <a:effectLst/>
          </c:spPr>
          <c:invertIfNegative val="0"/>
          <c:cat>
            <c:strRef>
              <c:f>'Pivot-Tables'!$A$53:$A$56</c:f>
              <c:strCache>
                <c:ptCount val="3"/>
                <c:pt idx="0">
                  <c:v>Long</c:v>
                </c:pt>
                <c:pt idx="1">
                  <c:v>Medium</c:v>
                </c:pt>
                <c:pt idx="2">
                  <c:v>Short</c:v>
                </c:pt>
              </c:strCache>
            </c:strRef>
          </c:cat>
          <c:val>
            <c:numRef>
              <c:f>'Pivot-Tables'!$Q$53:$Q$56</c:f>
              <c:numCache>
                <c:formatCode>0.00%</c:formatCode>
                <c:ptCount val="3"/>
                <c:pt idx="0">
                  <c:v>2.93513354857646E-4</c:v>
                </c:pt>
                <c:pt idx="1">
                  <c:v>0</c:v>
                </c:pt>
                <c:pt idx="2">
                  <c:v>0</c:v>
                </c:pt>
              </c:numCache>
            </c:numRef>
          </c:val>
          <c:extLst>
            <c:ext xmlns:c16="http://schemas.microsoft.com/office/drawing/2014/chart" uri="{C3380CC4-5D6E-409C-BE32-E72D297353CC}">
              <c16:uniqueId val="{00000009-D872-4413-B3CC-7EB9F30EB633}"/>
            </c:ext>
          </c:extLst>
        </c:ser>
        <c:ser>
          <c:idx val="10"/>
          <c:order val="10"/>
          <c:tx>
            <c:strRef>
              <c:f>'Pivot-Tables'!$R$50:$R$52</c:f>
              <c:strCache>
                <c:ptCount val="1"/>
                <c:pt idx="0">
                  <c:v>Group1 - Reality-TV</c:v>
                </c:pt>
              </c:strCache>
            </c:strRef>
          </c:tx>
          <c:spPr>
            <a:solidFill>
              <a:schemeClr val="accent4">
                <a:lumMod val="80000"/>
              </a:schemeClr>
            </a:solidFill>
            <a:ln>
              <a:noFill/>
            </a:ln>
            <a:effectLst/>
          </c:spPr>
          <c:invertIfNegative val="0"/>
          <c:cat>
            <c:strRef>
              <c:f>'Pivot-Tables'!$A$53:$A$56</c:f>
              <c:strCache>
                <c:ptCount val="3"/>
                <c:pt idx="0">
                  <c:v>Long</c:v>
                </c:pt>
                <c:pt idx="1">
                  <c:v>Medium</c:v>
                </c:pt>
                <c:pt idx="2">
                  <c:v>Short</c:v>
                </c:pt>
              </c:strCache>
            </c:strRef>
          </c:cat>
          <c:val>
            <c:numRef>
              <c:f>'Pivot-Tables'!$R$53:$R$56</c:f>
              <c:numCache>
                <c:formatCode>0.00%</c:formatCode>
                <c:ptCount val="3"/>
                <c:pt idx="0">
                  <c:v>0</c:v>
                </c:pt>
                <c:pt idx="1">
                  <c:v>4.4027003228646906E-4</c:v>
                </c:pt>
                <c:pt idx="2">
                  <c:v>1.1740534194305841E-2</c:v>
                </c:pt>
              </c:numCache>
            </c:numRef>
          </c:val>
          <c:extLst>
            <c:ext xmlns:c16="http://schemas.microsoft.com/office/drawing/2014/chart" uri="{C3380CC4-5D6E-409C-BE32-E72D297353CC}">
              <c16:uniqueId val="{0000000A-D872-4413-B3CC-7EB9F30EB633}"/>
            </c:ext>
          </c:extLst>
        </c:ser>
        <c:ser>
          <c:idx val="11"/>
          <c:order val="11"/>
          <c:tx>
            <c:strRef>
              <c:f>'Pivot-Tables'!$S$50:$S$52</c:f>
              <c:strCache>
                <c:ptCount val="1"/>
                <c:pt idx="0">
                  <c:v>Group1 - Short</c:v>
                </c:pt>
              </c:strCache>
            </c:strRef>
          </c:tx>
          <c:spPr>
            <a:solidFill>
              <a:schemeClr val="accent6">
                <a:lumMod val="80000"/>
              </a:schemeClr>
            </a:solidFill>
            <a:ln>
              <a:noFill/>
            </a:ln>
            <a:effectLst/>
          </c:spPr>
          <c:invertIfNegative val="0"/>
          <c:cat>
            <c:strRef>
              <c:f>'Pivot-Tables'!$A$53:$A$56</c:f>
              <c:strCache>
                <c:ptCount val="3"/>
                <c:pt idx="0">
                  <c:v>Long</c:v>
                </c:pt>
                <c:pt idx="1">
                  <c:v>Medium</c:v>
                </c:pt>
                <c:pt idx="2">
                  <c:v>Short</c:v>
                </c:pt>
              </c:strCache>
            </c:strRef>
          </c:cat>
          <c:val>
            <c:numRef>
              <c:f>'Pivot-Tables'!$S$53:$S$56</c:f>
              <c:numCache>
                <c:formatCode>0.00%</c:formatCode>
                <c:ptCount val="3"/>
                <c:pt idx="0">
                  <c:v>0</c:v>
                </c:pt>
                <c:pt idx="1">
                  <c:v>0</c:v>
                </c:pt>
                <c:pt idx="2">
                  <c:v>3.8156736131493983E-3</c:v>
                </c:pt>
              </c:numCache>
            </c:numRef>
          </c:val>
          <c:extLst>
            <c:ext xmlns:c16="http://schemas.microsoft.com/office/drawing/2014/chart" uri="{C3380CC4-5D6E-409C-BE32-E72D297353CC}">
              <c16:uniqueId val="{0000000B-D872-4413-B3CC-7EB9F30EB633}"/>
            </c:ext>
          </c:extLst>
        </c:ser>
        <c:ser>
          <c:idx val="12"/>
          <c:order val="12"/>
          <c:tx>
            <c:strRef>
              <c:f>'Pivot-Tables'!$T$50:$T$52</c:f>
              <c:strCache>
                <c:ptCount val="1"/>
                <c:pt idx="0">
                  <c:v>Group1 - Sport</c:v>
                </c:pt>
              </c:strCache>
            </c:strRef>
          </c:tx>
          <c:spPr>
            <a:solidFill>
              <a:schemeClr val="accent2">
                <a:lumMod val="60000"/>
                <a:lumOff val="40000"/>
              </a:schemeClr>
            </a:solidFill>
            <a:ln>
              <a:noFill/>
            </a:ln>
            <a:effectLst/>
          </c:spPr>
          <c:invertIfNegative val="0"/>
          <c:cat>
            <c:strRef>
              <c:f>'Pivot-Tables'!$A$53:$A$56</c:f>
              <c:strCache>
                <c:ptCount val="3"/>
                <c:pt idx="0">
                  <c:v>Long</c:v>
                </c:pt>
                <c:pt idx="1">
                  <c:v>Medium</c:v>
                </c:pt>
                <c:pt idx="2">
                  <c:v>Short</c:v>
                </c:pt>
              </c:strCache>
            </c:strRef>
          </c:cat>
          <c:val>
            <c:numRef>
              <c:f>'Pivot-Tables'!$T$53:$T$56</c:f>
              <c:numCache>
                <c:formatCode>0.00%</c:formatCode>
                <c:ptCount val="3"/>
                <c:pt idx="0">
                  <c:v>0</c:v>
                </c:pt>
                <c:pt idx="1">
                  <c:v>1.46756677428823E-4</c:v>
                </c:pt>
                <c:pt idx="2">
                  <c:v>2.93513354857646E-4</c:v>
                </c:pt>
              </c:numCache>
            </c:numRef>
          </c:val>
          <c:extLst>
            <c:ext xmlns:c16="http://schemas.microsoft.com/office/drawing/2014/chart" uri="{C3380CC4-5D6E-409C-BE32-E72D297353CC}">
              <c16:uniqueId val="{0000000C-D872-4413-B3CC-7EB9F30EB633}"/>
            </c:ext>
          </c:extLst>
        </c:ser>
        <c:ser>
          <c:idx val="13"/>
          <c:order val="13"/>
          <c:tx>
            <c:strRef>
              <c:f>'Pivot-Tables'!$U$50:$U$52</c:f>
              <c:strCache>
                <c:ptCount val="1"/>
                <c:pt idx="0">
                  <c:v>Group1 - Talk-Show</c:v>
                </c:pt>
              </c:strCache>
            </c:strRef>
          </c:tx>
          <c:spPr>
            <a:solidFill>
              <a:schemeClr val="accent4">
                <a:lumMod val="60000"/>
                <a:lumOff val="40000"/>
              </a:schemeClr>
            </a:solidFill>
            <a:ln>
              <a:noFill/>
            </a:ln>
            <a:effectLst/>
          </c:spPr>
          <c:invertIfNegative val="0"/>
          <c:cat>
            <c:strRef>
              <c:f>'Pivot-Tables'!$A$53:$A$56</c:f>
              <c:strCache>
                <c:ptCount val="3"/>
                <c:pt idx="0">
                  <c:v>Long</c:v>
                </c:pt>
                <c:pt idx="1">
                  <c:v>Medium</c:v>
                </c:pt>
                <c:pt idx="2">
                  <c:v>Short</c:v>
                </c:pt>
              </c:strCache>
            </c:strRef>
          </c:cat>
          <c:val>
            <c:numRef>
              <c:f>'Pivot-Tables'!$U$53:$U$56</c:f>
              <c:numCache>
                <c:formatCode>0.00%</c:formatCode>
                <c:ptCount val="3"/>
                <c:pt idx="0">
                  <c:v>0</c:v>
                </c:pt>
                <c:pt idx="1">
                  <c:v>2.93513354857646E-4</c:v>
                </c:pt>
                <c:pt idx="2">
                  <c:v>8.8054006457293811E-4</c:v>
                </c:pt>
              </c:numCache>
            </c:numRef>
          </c:val>
          <c:extLst>
            <c:ext xmlns:c16="http://schemas.microsoft.com/office/drawing/2014/chart" uri="{C3380CC4-5D6E-409C-BE32-E72D297353CC}">
              <c16:uniqueId val="{0000000D-D872-4413-B3CC-7EB9F30EB633}"/>
            </c:ext>
          </c:extLst>
        </c:ser>
        <c:ser>
          <c:idx val="14"/>
          <c:order val="14"/>
          <c:tx>
            <c:strRef>
              <c:f>'Pivot-Tables'!$W$50:$W$52</c:f>
              <c:strCache>
                <c:ptCount val="1"/>
                <c:pt idx="0">
                  <c:v>Drama - Drama</c:v>
                </c:pt>
              </c:strCache>
            </c:strRef>
          </c:tx>
          <c:spPr>
            <a:solidFill>
              <a:schemeClr val="accent6">
                <a:lumMod val="60000"/>
                <a:lumOff val="40000"/>
              </a:schemeClr>
            </a:solidFill>
            <a:ln>
              <a:noFill/>
            </a:ln>
            <a:effectLst/>
          </c:spPr>
          <c:invertIfNegative val="0"/>
          <c:cat>
            <c:strRef>
              <c:f>'Pivot-Tables'!$A$53:$A$56</c:f>
              <c:strCache>
                <c:ptCount val="3"/>
                <c:pt idx="0">
                  <c:v>Long</c:v>
                </c:pt>
                <c:pt idx="1">
                  <c:v>Medium</c:v>
                </c:pt>
                <c:pt idx="2">
                  <c:v>Short</c:v>
                </c:pt>
              </c:strCache>
            </c:strRef>
          </c:cat>
          <c:val>
            <c:numRef>
              <c:f>'Pivot-Tables'!$W$53:$W$56</c:f>
              <c:numCache>
                <c:formatCode>0.00%</c:formatCode>
                <c:ptCount val="3"/>
                <c:pt idx="0">
                  <c:v>1.6730261226885822E-2</c:v>
                </c:pt>
                <c:pt idx="1">
                  <c:v>7.4405635456413266E-2</c:v>
                </c:pt>
                <c:pt idx="2">
                  <c:v>7.2938068682125032E-2</c:v>
                </c:pt>
              </c:numCache>
            </c:numRef>
          </c:val>
          <c:extLst>
            <c:ext xmlns:c16="http://schemas.microsoft.com/office/drawing/2014/chart" uri="{C3380CC4-5D6E-409C-BE32-E72D297353CC}">
              <c16:uniqueId val="{0000000E-D872-4413-B3CC-7EB9F30EB633}"/>
            </c:ext>
          </c:extLst>
        </c:ser>
        <c:ser>
          <c:idx val="15"/>
          <c:order val="15"/>
          <c:tx>
            <c:strRef>
              <c:f>'Pivot-Tables'!$Y$50:$Y$52</c:f>
              <c:strCache>
                <c:ptCount val="1"/>
                <c:pt idx="0">
                  <c:v>Family - Family</c:v>
                </c:pt>
              </c:strCache>
            </c:strRef>
          </c:tx>
          <c:spPr>
            <a:solidFill>
              <a:schemeClr val="accent2">
                <a:lumMod val="50000"/>
              </a:schemeClr>
            </a:solidFill>
            <a:ln>
              <a:noFill/>
            </a:ln>
            <a:effectLst/>
          </c:spPr>
          <c:invertIfNegative val="0"/>
          <c:cat>
            <c:strRef>
              <c:f>'Pivot-Tables'!$A$53:$A$56</c:f>
              <c:strCache>
                <c:ptCount val="3"/>
                <c:pt idx="0">
                  <c:v>Long</c:v>
                </c:pt>
                <c:pt idx="1">
                  <c:v>Medium</c:v>
                </c:pt>
                <c:pt idx="2">
                  <c:v>Short</c:v>
                </c:pt>
              </c:strCache>
            </c:strRef>
          </c:cat>
          <c:val>
            <c:numRef>
              <c:f>'Pivot-Tables'!$Y$53:$Y$56</c:f>
              <c:numCache>
                <c:formatCode>0.00%</c:formatCode>
                <c:ptCount val="3"/>
                <c:pt idx="0">
                  <c:v>2.93513354857646E-4</c:v>
                </c:pt>
                <c:pt idx="1">
                  <c:v>2.2013501614323453E-3</c:v>
                </c:pt>
                <c:pt idx="2">
                  <c:v>1.9078368065746992E-3</c:v>
                </c:pt>
              </c:numCache>
            </c:numRef>
          </c:val>
          <c:extLst>
            <c:ext xmlns:c16="http://schemas.microsoft.com/office/drawing/2014/chart" uri="{C3380CC4-5D6E-409C-BE32-E72D297353CC}">
              <c16:uniqueId val="{0000000F-D872-4413-B3CC-7EB9F30EB633}"/>
            </c:ext>
          </c:extLst>
        </c:ser>
        <c:ser>
          <c:idx val="16"/>
          <c:order val="16"/>
          <c:tx>
            <c:strRef>
              <c:f>'Pivot-Tables'!$AA$50:$AA$52</c:f>
              <c:strCache>
                <c:ptCount val="1"/>
                <c:pt idx="0">
                  <c:v>Fantasy - Fantasy</c:v>
                </c:pt>
              </c:strCache>
            </c:strRef>
          </c:tx>
          <c:spPr>
            <a:solidFill>
              <a:schemeClr val="accent4">
                <a:lumMod val="50000"/>
              </a:schemeClr>
            </a:solidFill>
            <a:ln>
              <a:noFill/>
            </a:ln>
            <a:effectLst/>
          </c:spPr>
          <c:invertIfNegative val="0"/>
          <c:cat>
            <c:strRef>
              <c:f>'Pivot-Tables'!$A$53:$A$56</c:f>
              <c:strCache>
                <c:ptCount val="3"/>
                <c:pt idx="0">
                  <c:v>Long</c:v>
                </c:pt>
                <c:pt idx="1">
                  <c:v>Medium</c:v>
                </c:pt>
                <c:pt idx="2">
                  <c:v>Short</c:v>
                </c:pt>
              </c:strCache>
            </c:strRef>
          </c:cat>
          <c:val>
            <c:numRef>
              <c:f>'Pivot-Tables'!$AA$53:$AA$56</c:f>
              <c:numCache>
                <c:formatCode>0.00%</c:formatCode>
                <c:ptCount val="3"/>
                <c:pt idx="0">
                  <c:v>0</c:v>
                </c:pt>
                <c:pt idx="1">
                  <c:v>2.4948635162899912E-3</c:v>
                </c:pt>
                <c:pt idx="2">
                  <c:v>5.87026709715292E-4</c:v>
                </c:pt>
              </c:numCache>
            </c:numRef>
          </c:val>
          <c:extLst>
            <c:ext xmlns:c16="http://schemas.microsoft.com/office/drawing/2014/chart" uri="{C3380CC4-5D6E-409C-BE32-E72D297353CC}">
              <c16:uniqueId val="{00000010-D872-4413-B3CC-7EB9F30EB633}"/>
            </c:ext>
          </c:extLst>
        </c:ser>
        <c:ser>
          <c:idx val="17"/>
          <c:order val="17"/>
          <c:tx>
            <c:strRef>
              <c:f>'Pivot-Tables'!$AC$50:$AC$52</c:f>
              <c:strCache>
                <c:ptCount val="1"/>
                <c:pt idx="0">
                  <c:v>History - History</c:v>
                </c:pt>
              </c:strCache>
            </c:strRef>
          </c:tx>
          <c:spPr>
            <a:solidFill>
              <a:schemeClr val="accent6">
                <a:lumMod val="50000"/>
              </a:schemeClr>
            </a:solidFill>
            <a:ln>
              <a:noFill/>
            </a:ln>
            <a:effectLst/>
          </c:spPr>
          <c:invertIfNegative val="0"/>
          <c:cat>
            <c:strRef>
              <c:f>'Pivot-Tables'!$A$53:$A$56</c:f>
              <c:strCache>
                <c:ptCount val="3"/>
                <c:pt idx="0">
                  <c:v>Long</c:v>
                </c:pt>
                <c:pt idx="1">
                  <c:v>Medium</c:v>
                </c:pt>
                <c:pt idx="2">
                  <c:v>Short</c:v>
                </c:pt>
              </c:strCache>
            </c:strRef>
          </c:cat>
          <c:val>
            <c:numRef>
              <c:f>'Pivot-Tables'!$AC$53:$AC$56</c:f>
              <c:numCache>
                <c:formatCode>0.00%</c:formatCode>
                <c:ptCount val="3"/>
                <c:pt idx="0">
                  <c:v>0</c:v>
                </c:pt>
                <c:pt idx="1">
                  <c:v>1.46756677428823E-4</c:v>
                </c:pt>
                <c:pt idx="2">
                  <c:v>0</c:v>
                </c:pt>
              </c:numCache>
            </c:numRef>
          </c:val>
          <c:extLst>
            <c:ext xmlns:c16="http://schemas.microsoft.com/office/drawing/2014/chart" uri="{C3380CC4-5D6E-409C-BE32-E72D297353CC}">
              <c16:uniqueId val="{00000011-D872-4413-B3CC-7EB9F30EB633}"/>
            </c:ext>
          </c:extLst>
        </c:ser>
        <c:ser>
          <c:idx val="18"/>
          <c:order val="18"/>
          <c:tx>
            <c:strRef>
              <c:f>'Pivot-Tables'!$AE$50:$AE$52</c:f>
              <c:strCache>
                <c:ptCount val="1"/>
                <c:pt idx="0">
                  <c:v>Horror - Horror</c:v>
                </c:pt>
              </c:strCache>
            </c:strRef>
          </c:tx>
          <c:spPr>
            <a:solidFill>
              <a:schemeClr val="accent2">
                <a:lumMod val="70000"/>
                <a:lumOff val="30000"/>
              </a:schemeClr>
            </a:solidFill>
            <a:ln>
              <a:noFill/>
            </a:ln>
            <a:effectLst/>
          </c:spPr>
          <c:invertIfNegative val="0"/>
          <c:cat>
            <c:strRef>
              <c:f>'Pivot-Tables'!$A$53:$A$56</c:f>
              <c:strCache>
                <c:ptCount val="3"/>
                <c:pt idx="0">
                  <c:v>Long</c:v>
                </c:pt>
                <c:pt idx="1">
                  <c:v>Medium</c:v>
                </c:pt>
                <c:pt idx="2">
                  <c:v>Short</c:v>
                </c:pt>
              </c:strCache>
            </c:strRef>
          </c:cat>
          <c:val>
            <c:numRef>
              <c:f>'Pivot-Tables'!$AE$53:$AE$56</c:f>
              <c:numCache>
                <c:formatCode>0.00%</c:formatCode>
                <c:ptCount val="3"/>
                <c:pt idx="0">
                  <c:v>1.3208100968594072E-3</c:v>
                </c:pt>
                <c:pt idx="1">
                  <c:v>1.6289991194599354E-2</c:v>
                </c:pt>
                <c:pt idx="2">
                  <c:v>2.0545934840035221E-3</c:v>
                </c:pt>
              </c:numCache>
            </c:numRef>
          </c:val>
          <c:extLst>
            <c:ext xmlns:c16="http://schemas.microsoft.com/office/drawing/2014/chart" uri="{C3380CC4-5D6E-409C-BE32-E72D297353CC}">
              <c16:uniqueId val="{00000012-D872-4413-B3CC-7EB9F30EB633}"/>
            </c:ext>
          </c:extLst>
        </c:ser>
        <c:ser>
          <c:idx val="19"/>
          <c:order val="19"/>
          <c:tx>
            <c:strRef>
              <c:f>'Pivot-Tables'!$AG$50:$AG$52</c:f>
              <c:strCache>
                <c:ptCount val="1"/>
                <c:pt idx="0">
                  <c:v>Music - Music</c:v>
                </c:pt>
              </c:strCache>
            </c:strRef>
          </c:tx>
          <c:spPr>
            <a:solidFill>
              <a:schemeClr val="accent4">
                <a:lumMod val="70000"/>
                <a:lumOff val="30000"/>
              </a:schemeClr>
            </a:solidFill>
            <a:ln>
              <a:noFill/>
            </a:ln>
            <a:effectLst/>
          </c:spPr>
          <c:invertIfNegative val="0"/>
          <c:cat>
            <c:strRef>
              <c:f>'Pivot-Tables'!$A$53:$A$56</c:f>
              <c:strCache>
                <c:ptCount val="3"/>
                <c:pt idx="0">
                  <c:v>Long</c:v>
                </c:pt>
                <c:pt idx="1">
                  <c:v>Medium</c:v>
                </c:pt>
                <c:pt idx="2">
                  <c:v>Short</c:v>
                </c:pt>
              </c:strCache>
            </c:strRef>
          </c:cat>
          <c:val>
            <c:numRef>
              <c:f>'Pivot-Tables'!$AG$53:$AG$56</c:f>
              <c:numCache>
                <c:formatCode>0.00%</c:formatCode>
                <c:ptCount val="3"/>
                <c:pt idx="0">
                  <c:v>7.3378338714411506E-4</c:v>
                </c:pt>
                <c:pt idx="1">
                  <c:v>7.3378338714411506E-4</c:v>
                </c:pt>
                <c:pt idx="2">
                  <c:v>4.4027003228646906E-4</c:v>
                </c:pt>
              </c:numCache>
            </c:numRef>
          </c:val>
          <c:extLst>
            <c:ext xmlns:c16="http://schemas.microsoft.com/office/drawing/2014/chart" uri="{C3380CC4-5D6E-409C-BE32-E72D297353CC}">
              <c16:uniqueId val="{00000013-D872-4413-B3CC-7EB9F30EB633}"/>
            </c:ext>
          </c:extLst>
        </c:ser>
        <c:ser>
          <c:idx val="20"/>
          <c:order val="20"/>
          <c:tx>
            <c:strRef>
              <c:f>'Pivot-Tables'!$AI$50:$AI$52</c:f>
              <c:strCache>
                <c:ptCount val="1"/>
                <c:pt idx="0">
                  <c:v>Musical - Musical</c:v>
                </c:pt>
              </c:strCache>
            </c:strRef>
          </c:tx>
          <c:spPr>
            <a:solidFill>
              <a:schemeClr val="accent6">
                <a:lumMod val="70000"/>
                <a:lumOff val="30000"/>
              </a:schemeClr>
            </a:solidFill>
            <a:ln>
              <a:noFill/>
            </a:ln>
            <a:effectLst/>
          </c:spPr>
          <c:invertIfNegative val="0"/>
          <c:cat>
            <c:strRef>
              <c:f>'Pivot-Tables'!$A$53:$A$56</c:f>
              <c:strCache>
                <c:ptCount val="3"/>
                <c:pt idx="0">
                  <c:v>Long</c:v>
                </c:pt>
                <c:pt idx="1">
                  <c:v>Medium</c:v>
                </c:pt>
                <c:pt idx="2">
                  <c:v>Short</c:v>
                </c:pt>
              </c:strCache>
            </c:strRef>
          </c:cat>
          <c:val>
            <c:numRef>
              <c:f>'Pivot-Tables'!$AI$53:$AI$56</c:f>
              <c:numCache>
                <c:formatCode>0.00%</c:formatCode>
                <c:ptCount val="3"/>
                <c:pt idx="0">
                  <c:v>0</c:v>
                </c:pt>
                <c:pt idx="1">
                  <c:v>1.46756677428823E-4</c:v>
                </c:pt>
                <c:pt idx="2">
                  <c:v>1.46756677428823E-4</c:v>
                </c:pt>
              </c:numCache>
            </c:numRef>
          </c:val>
          <c:extLst>
            <c:ext xmlns:c16="http://schemas.microsoft.com/office/drawing/2014/chart" uri="{C3380CC4-5D6E-409C-BE32-E72D297353CC}">
              <c16:uniqueId val="{00000014-D872-4413-B3CC-7EB9F30EB633}"/>
            </c:ext>
          </c:extLst>
        </c:ser>
        <c:ser>
          <c:idx val="21"/>
          <c:order val="21"/>
          <c:tx>
            <c:strRef>
              <c:f>'Pivot-Tables'!$AK$50:$AK$52</c:f>
              <c:strCache>
                <c:ptCount val="1"/>
                <c:pt idx="0">
                  <c:v>Mystery - Mystery</c:v>
                </c:pt>
              </c:strCache>
            </c:strRef>
          </c:tx>
          <c:spPr>
            <a:solidFill>
              <a:schemeClr val="accent2">
                <a:lumMod val="70000"/>
              </a:schemeClr>
            </a:solidFill>
            <a:ln>
              <a:noFill/>
            </a:ln>
            <a:effectLst/>
          </c:spPr>
          <c:invertIfNegative val="0"/>
          <c:cat>
            <c:strRef>
              <c:f>'Pivot-Tables'!$A$53:$A$56</c:f>
              <c:strCache>
                <c:ptCount val="3"/>
                <c:pt idx="0">
                  <c:v>Long</c:v>
                </c:pt>
                <c:pt idx="1">
                  <c:v>Medium</c:v>
                </c:pt>
                <c:pt idx="2">
                  <c:v>Short</c:v>
                </c:pt>
              </c:strCache>
            </c:strRef>
          </c:cat>
          <c:val>
            <c:numRef>
              <c:f>'Pivot-Tables'!$AK$53:$AK$56</c:f>
              <c:numCache>
                <c:formatCode>0.00%</c:formatCode>
                <c:ptCount val="3"/>
                <c:pt idx="0">
                  <c:v>2.93513354857646E-4</c:v>
                </c:pt>
                <c:pt idx="1">
                  <c:v>1.4675667742882301E-3</c:v>
                </c:pt>
                <c:pt idx="2">
                  <c:v>8.8054006457293811E-4</c:v>
                </c:pt>
              </c:numCache>
            </c:numRef>
          </c:val>
          <c:extLst>
            <c:ext xmlns:c16="http://schemas.microsoft.com/office/drawing/2014/chart" uri="{C3380CC4-5D6E-409C-BE32-E72D297353CC}">
              <c16:uniqueId val="{00000015-D872-4413-B3CC-7EB9F30EB633}"/>
            </c:ext>
          </c:extLst>
        </c:ser>
        <c:ser>
          <c:idx val="22"/>
          <c:order val="22"/>
          <c:tx>
            <c:strRef>
              <c:f>'Pivot-Tables'!$AM$50:$AM$52</c:f>
              <c:strCache>
                <c:ptCount val="1"/>
                <c:pt idx="0">
                  <c:v>Romance - Romance</c:v>
                </c:pt>
              </c:strCache>
            </c:strRef>
          </c:tx>
          <c:spPr>
            <a:solidFill>
              <a:schemeClr val="accent4">
                <a:lumMod val="70000"/>
              </a:schemeClr>
            </a:solidFill>
            <a:ln>
              <a:noFill/>
            </a:ln>
            <a:effectLst/>
          </c:spPr>
          <c:invertIfNegative val="0"/>
          <c:cat>
            <c:strRef>
              <c:f>'Pivot-Tables'!$A$53:$A$56</c:f>
              <c:strCache>
                <c:ptCount val="3"/>
                <c:pt idx="0">
                  <c:v>Long</c:v>
                </c:pt>
                <c:pt idx="1">
                  <c:v>Medium</c:v>
                </c:pt>
                <c:pt idx="2">
                  <c:v>Short</c:v>
                </c:pt>
              </c:strCache>
            </c:strRef>
          </c:cat>
          <c:val>
            <c:numRef>
              <c:f>'Pivot-Tables'!$AM$53:$AM$56</c:f>
              <c:numCache>
                <c:formatCode>0.00%</c:formatCode>
                <c:ptCount val="3"/>
                <c:pt idx="0">
                  <c:v>0</c:v>
                </c:pt>
                <c:pt idx="1">
                  <c:v>1.7610801291458762E-3</c:v>
                </c:pt>
                <c:pt idx="2">
                  <c:v>1.0272967420017611E-3</c:v>
                </c:pt>
              </c:numCache>
            </c:numRef>
          </c:val>
          <c:extLst>
            <c:ext xmlns:c16="http://schemas.microsoft.com/office/drawing/2014/chart" uri="{C3380CC4-5D6E-409C-BE32-E72D297353CC}">
              <c16:uniqueId val="{00000016-D872-4413-B3CC-7EB9F30EB633}"/>
            </c:ext>
          </c:extLst>
        </c:ser>
        <c:ser>
          <c:idx val="23"/>
          <c:order val="23"/>
          <c:tx>
            <c:strRef>
              <c:f>'Pivot-Tables'!$AO$50:$AO$52</c:f>
              <c:strCache>
                <c:ptCount val="1"/>
                <c:pt idx="0">
                  <c:v>Sci-Fi - Sci-Fi</c:v>
                </c:pt>
              </c:strCache>
            </c:strRef>
          </c:tx>
          <c:spPr>
            <a:solidFill>
              <a:schemeClr val="accent6">
                <a:lumMod val="70000"/>
              </a:schemeClr>
            </a:solidFill>
            <a:ln>
              <a:noFill/>
            </a:ln>
            <a:effectLst/>
          </c:spPr>
          <c:invertIfNegative val="0"/>
          <c:cat>
            <c:strRef>
              <c:f>'Pivot-Tables'!$A$53:$A$56</c:f>
              <c:strCache>
                <c:ptCount val="3"/>
                <c:pt idx="0">
                  <c:v>Long</c:v>
                </c:pt>
                <c:pt idx="1">
                  <c:v>Medium</c:v>
                </c:pt>
                <c:pt idx="2">
                  <c:v>Short</c:v>
                </c:pt>
              </c:strCache>
            </c:strRef>
          </c:cat>
          <c:val>
            <c:numRef>
              <c:f>'Pivot-Tables'!$AO$53:$AO$56</c:f>
              <c:numCache>
                <c:formatCode>0.00%</c:formatCode>
                <c:ptCount val="3"/>
                <c:pt idx="0">
                  <c:v>0</c:v>
                </c:pt>
                <c:pt idx="1">
                  <c:v>8.8054006457293811E-4</c:v>
                </c:pt>
                <c:pt idx="2">
                  <c:v>4.4027003228646906E-4</c:v>
                </c:pt>
              </c:numCache>
            </c:numRef>
          </c:val>
          <c:extLst>
            <c:ext xmlns:c16="http://schemas.microsoft.com/office/drawing/2014/chart" uri="{C3380CC4-5D6E-409C-BE32-E72D297353CC}">
              <c16:uniqueId val="{00000017-D872-4413-B3CC-7EB9F30EB633}"/>
            </c:ext>
          </c:extLst>
        </c:ser>
        <c:ser>
          <c:idx val="24"/>
          <c:order val="24"/>
          <c:tx>
            <c:strRef>
              <c:f>'Pivot-Tables'!$AQ$50:$AQ$52</c:f>
              <c:strCache>
                <c:ptCount val="1"/>
                <c:pt idx="0">
                  <c:v>Thriller - Thriller</c:v>
                </c:pt>
              </c:strCache>
            </c:strRef>
          </c:tx>
          <c:spPr>
            <a:solidFill>
              <a:schemeClr val="accent2">
                <a:lumMod val="50000"/>
                <a:lumOff val="50000"/>
              </a:schemeClr>
            </a:solidFill>
            <a:ln>
              <a:noFill/>
            </a:ln>
            <a:effectLst/>
          </c:spPr>
          <c:invertIfNegative val="0"/>
          <c:cat>
            <c:strRef>
              <c:f>'Pivot-Tables'!$A$53:$A$56</c:f>
              <c:strCache>
                <c:ptCount val="3"/>
                <c:pt idx="0">
                  <c:v>Long</c:v>
                </c:pt>
                <c:pt idx="1">
                  <c:v>Medium</c:v>
                </c:pt>
                <c:pt idx="2">
                  <c:v>Short</c:v>
                </c:pt>
              </c:strCache>
            </c:strRef>
          </c:cat>
          <c:val>
            <c:numRef>
              <c:f>'Pivot-Tables'!$AQ$53:$AQ$56</c:f>
              <c:numCache>
                <c:formatCode>0.00%</c:formatCode>
                <c:ptCount val="3"/>
                <c:pt idx="0">
                  <c:v>4.4027003228646906E-4</c:v>
                </c:pt>
                <c:pt idx="1">
                  <c:v>5.2832403874376287E-3</c:v>
                </c:pt>
                <c:pt idx="2">
                  <c:v>2.93513354857646E-4</c:v>
                </c:pt>
              </c:numCache>
            </c:numRef>
          </c:val>
          <c:extLst>
            <c:ext xmlns:c16="http://schemas.microsoft.com/office/drawing/2014/chart" uri="{C3380CC4-5D6E-409C-BE32-E72D297353CC}">
              <c16:uniqueId val="{00000018-D872-4413-B3CC-7EB9F30EB633}"/>
            </c:ext>
          </c:extLst>
        </c:ser>
        <c:ser>
          <c:idx val="25"/>
          <c:order val="25"/>
          <c:tx>
            <c:strRef>
              <c:f>'Pivot-Tables'!$AS$50:$AS$52</c:f>
              <c:strCache>
                <c:ptCount val="1"/>
                <c:pt idx="0">
                  <c:v>War - War</c:v>
                </c:pt>
              </c:strCache>
            </c:strRef>
          </c:tx>
          <c:spPr>
            <a:solidFill>
              <a:schemeClr val="accent4">
                <a:lumMod val="50000"/>
                <a:lumOff val="50000"/>
              </a:schemeClr>
            </a:solidFill>
            <a:ln>
              <a:noFill/>
            </a:ln>
            <a:effectLst/>
          </c:spPr>
          <c:invertIfNegative val="0"/>
          <c:cat>
            <c:strRef>
              <c:f>'Pivot-Tables'!$A$53:$A$56</c:f>
              <c:strCache>
                <c:ptCount val="3"/>
                <c:pt idx="0">
                  <c:v>Long</c:v>
                </c:pt>
                <c:pt idx="1">
                  <c:v>Medium</c:v>
                </c:pt>
                <c:pt idx="2">
                  <c:v>Short</c:v>
                </c:pt>
              </c:strCache>
            </c:strRef>
          </c:cat>
          <c:val>
            <c:numRef>
              <c:f>'Pivot-Tables'!$AS$53:$AS$56</c:f>
              <c:numCache>
                <c:formatCode>0.00%</c:formatCode>
                <c:ptCount val="3"/>
                <c:pt idx="0">
                  <c:v>0</c:v>
                </c:pt>
                <c:pt idx="1">
                  <c:v>0</c:v>
                </c:pt>
                <c:pt idx="2">
                  <c:v>1.46756677428823E-4</c:v>
                </c:pt>
              </c:numCache>
            </c:numRef>
          </c:val>
          <c:extLst>
            <c:ext xmlns:c16="http://schemas.microsoft.com/office/drawing/2014/chart" uri="{C3380CC4-5D6E-409C-BE32-E72D297353CC}">
              <c16:uniqueId val="{00000019-D872-4413-B3CC-7EB9F30EB633}"/>
            </c:ext>
          </c:extLst>
        </c:ser>
        <c:ser>
          <c:idx val="26"/>
          <c:order val="26"/>
          <c:tx>
            <c:strRef>
              <c:f>'Pivot-Tables'!$AU$50:$AU$52</c:f>
              <c:strCache>
                <c:ptCount val="1"/>
                <c:pt idx="0">
                  <c:v>Western - Western</c:v>
                </c:pt>
              </c:strCache>
            </c:strRef>
          </c:tx>
          <c:spPr>
            <a:solidFill>
              <a:schemeClr val="accent6">
                <a:lumMod val="50000"/>
                <a:lumOff val="50000"/>
              </a:schemeClr>
            </a:solidFill>
            <a:ln>
              <a:noFill/>
            </a:ln>
            <a:effectLst/>
          </c:spPr>
          <c:invertIfNegative val="0"/>
          <c:cat>
            <c:strRef>
              <c:f>'Pivot-Tables'!$A$53:$A$56</c:f>
              <c:strCache>
                <c:ptCount val="3"/>
                <c:pt idx="0">
                  <c:v>Long</c:v>
                </c:pt>
                <c:pt idx="1">
                  <c:v>Medium</c:v>
                </c:pt>
                <c:pt idx="2">
                  <c:v>Short</c:v>
                </c:pt>
              </c:strCache>
            </c:strRef>
          </c:cat>
          <c:val>
            <c:numRef>
              <c:f>'Pivot-Tables'!$AU$53:$AU$56</c:f>
              <c:numCache>
                <c:formatCode>0.00%</c:formatCode>
                <c:ptCount val="3"/>
                <c:pt idx="0">
                  <c:v>0</c:v>
                </c:pt>
                <c:pt idx="1">
                  <c:v>7.3378338714411506E-4</c:v>
                </c:pt>
                <c:pt idx="2">
                  <c:v>0</c:v>
                </c:pt>
              </c:numCache>
            </c:numRef>
          </c:val>
          <c:extLst>
            <c:ext xmlns:c16="http://schemas.microsoft.com/office/drawing/2014/chart" uri="{C3380CC4-5D6E-409C-BE32-E72D297353CC}">
              <c16:uniqueId val="{0000001A-D872-4413-B3CC-7EB9F30EB633}"/>
            </c:ext>
          </c:extLst>
        </c:ser>
        <c:dLbls>
          <c:showLegendKey val="0"/>
          <c:showVal val="0"/>
          <c:showCatName val="0"/>
          <c:showSerName val="0"/>
          <c:showPercent val="0"/>
          <c:showBubbleSize val="0"/>
        </c:dLbls>
        <c:gapWidth val="150"/>
        <c:overlap val="100"/>
        <c:axId val="1624783232"/>
        <c:axId val="1624773152"/>
      </c:barChart>
      <c:catAx>
        <c:axId val="162478323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MOVIE DURATION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24773152"/>
        <c:crosses val="autoZero"/>
        <c:auto val="1"/>
        <c:lblAlgn val="ctr"/>
        <c:lblOffset val="100"/>
        <c:noMultiLvlLbl val="0"/>
      </c:catAx>
      <c:valAx>
        <c:axId val="162477315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Movies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24783232"/>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 Imdb movies analysis.xlsx]Pivot-Tables!PivotTable2</c:name>
    <c:fmtId val="18"/>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Movies Percentage Per Genre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alpha val="99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lumMod val="60000"/>
              <a:lumOff val="40000"/>
            </a:schemeClr>
          </a:solidFill>
          <a:ln>
            <a:noFill/>
          </a:ln>
          <a:effectLst/>
        </c:spPr>
      </c:pivotFmt>
      <c:pivotFmt>
        <c:idx val="128"/>
        <c:spPr>
          <a:solidFill>
            <a:schemeClr val="accent6">
              <a:lumMod val="60000"/>
              <a:lumOff val="40000"/>
            </a:schemeClr>
          </a:solidFill>
          <a:ln>
            <a:noFill/>
          </a:ln>
          <a:effectLst/>
        </c:spPr>
      </c:pivotFmt>
      <c:pivotFmt>
        <c:idx val="129"/>
        <c:spPr>
          <a:solidFill>
            <a:schemeClr val="accent2">
              <a:lumMod val="75000"/>
            </a:schemeClr>
          </a:solidFill>
          <a:ln>
            <a:noFill/>
          </a:ln>
          <a:effectLst/>
        </c:spPr>
      </c:pivotFmt>
      <c:pivotFmt>
        <c:idx val="130"/>
        <c:spPr>
          <a:solidFill>
            <a:schemeClr val="accent1">
              <a:lumMod val="75000"/>
            </a:schemeClr>
          </a:solidFill>
          <a:ln>
            <a:noFill/>
          </a:ln>
          <a:effectLst/>
        </c:spPr>
      </c:pivotFmt>
      <c:pivotFmt>
        <c:idx val="131"/>
        <c:spPr>
          <a:solidFill>
            <a:schemeClr val="accent6">
              <a:lumMod val="75000"/>
            </a:schemeClr>
          </a:solidFill>
          <a:ln>
            <a:noFill/>
          </a:ln>
          <a:effectLst/>
        </c:spPr>
      </c:pivotFmt>
      <c:pivotFmt>
        <c:idx val="132"/>
        <c:spPr>
          <a:solidFill>
            <a:schemeClr val="accent2">
              <a:lumMod val="50000"/>
            </a:schemeClr>
          </a:solidFill>
          <a:ln>
            <a:noFill/>
          </a:ln>
          <a:effectLst/>
        </c:spPr>
      </c:pivotFmt>
      <c:pivotFmt>
        <c:idx val="133"/>
        <c:spPr>
          <a:solidFill>
            <a:schemeClr val="accent1">
              <a:lumMod val="50000"/>
            </a:schemeClr>
          </a:solidFill>
          <a:ln>
            <a:noFill/>
          </a:ln>
          <a:effectLst/>
        </c:spPr>
      </c:pivotFmt>
      <c:pivotFmt>
        <c:idx val="1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alpha val="99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lumMod val="60000"/>
              <a:lumOff val="40000"/>
            </a:schemeClr>
          </a:solidFill>
          <a:ln>
            <a:noFill/>
          </a:ln>
          <a:effectLst/>
        </c:spPr>
      </c:pivotFmt>
      <c:pivotFmt>
        <c:idx val="136"/>
        <c:spPr>
          <a:solidFill>
            <a:schemeClr val="accent1">
              <a:lumMod val="60000"/>
              <a:lumOff val="40000"/>
            </a:schemeClr>
          </a:solidFill>
          <a:ln>
            <a:noFill/>
          </a:ln>
          <a:effectLst/>
        </c:spPr>
      </c:pivotFmt>
      <c:pivotFmt>
        <c:idx val="137"/>
        <c:spPr>
          <a:solidFill>
            <a:schemeClr val="accent6">
              <a:lumMod val="60000"/>
              <a:lumOff val="40000"/>
            </a:schemeClr>
          </a:solidFill>
          <a:ln>
            <a:noFill/>
          </a:ln>
          <a:effectLst/>
        </c:spPr>
      </c:pivotFmt>
      <c:pivotFmt>
        <c:idx val="138"/>
        <c:spPr>
          <a:solidFill>
            <a:schemeClr val="accent2">
              <a:lumMod val="75000"/>
            </a:schemeClr>
          </a:solidFill>
          <a:ln>
            <a:noFill/>
          </a:ln>
          <a:effectLst/>
        </c:spPr>
      </c:pivotFmt>
      <c:pivotFmt>
        <c:idx val="139"/>
        <c:spPr>
          <a:solidFill>
            <a:schemeClr val="accent1">
              <a:lumMod val="75000"/>
            </a:schemeClr>
          </a:solidFill>
          <a:ln>
            <a:noFill/>
          </a:ln>
          <a:effectLst/>
        </c:spPr>
      </c:pivotFmt>
      <c:pivotFmt>
        <c:idx val="140"/>
        <c:spPr>
          <a:solidFill>
            <a:schemeClr val="accent6">
              <a:lumMod val="75000"/>
            </a:schemeClr>
          </a:solidFill>
          <a:ln>
            <a:noFill/>
          </a:ln>
          <a:effectLst/>
        </c:spPr>
      </c:pivotFmt>
      <c:pivotFmt>
        <c:idx val="141"/>
        <c:spPr>
          <a:solidFill>
            <a:schemeClr val="accent2">
              <a:lumMod val="50000"/>
            </a:schemeClr>
          </a:solidFill>
          <a:ln>
            <a:noFill/>
          </a:ln>
          <a:effectLst/>
        </c:spPr>
      </c:pivotFmt>
      <c:pivotFmt>
        <c:idx val="142"/>
        <c:spPr>
          <a:solidFill>
            <a:schemeClr val="accent1">
              <a:lumMod val="50000"/>
            </a:schemeClr>
          </a:solidFill>
          <a:ln>
            <a:noFill/>
          </a:ln>
          <a:effectLst/>
        </c:spPr>
      </c:pivotFmt>
      <c:pivotFmt>
        <c:idx val="1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alpha val="99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lumMod val="60000"/>
              <a:lumOff val="40000"/>
            </a:schemeClr>
          </a:solidFill>
          <a:ln>
            <a:noFill/>
          </a:ln>
          <a:effectLst/>
        </c:spPr>
      </c:pivotFmt>
      <c:pivotFmt>
        <c:idx val="145"/>
        <c:spPr>
          <a:solidFill>
            <a:schemeClr val="accent1">
              <a:lumMod val="60000"/>
              <a:lumOff val="40000"/>
            </a:schemeClr>
          </a:solidFill>
          <a:ln>
            <a:noFill/>
          </a:ln>
          <a:effectLst/>
        </c:spPr>
      </c:pivotFmt>
      <c:pivotFmt>
        <c:idx val="146"/>
        <c:spPr>
          <a:solidFill>
            <a:schemeClr val="accent6">
              <a:lumMod val="60000"/>
              <a:lumOff val="40000"/>
            </a:schemeClr>
          </a:solidFill>
          <a:ln>
            <a:noFill/>
          </a:ln>
          <a:effectLst/>
        </c:spPr>
      </c:pivotFmt>
      <c:pivotFmt>
        <c:idx val="147"/>
        <c:spPr>
          <a:solidFill>
            <a:schemeClr val="accent2">
              <a:lumMod val="75000"/>
            </a:schemeClr>
          </a:solidFill>
          <a:ln>
            <a:noFill/>
          </a:ln>
          <a:effectLst/>
        </c:spPr>
      </c:pivotFmt>
      <c:pivotFmt>
        <c:idx val="148"/>
        <c:spPr>
          <a:solidFill>
            <a:schemeClr val="accent1">
              <a:lumMod val="75000"/>
            </a:schemeClr>
          </a:solidFill>
          <a:ln>
            <a:noFill/>
          </a:ln>
          <a:effectLst/>
        </c:spPr>
      </c:pivotFmt>
      <c:pivotFmt>
        <c:idx val="149"/>
        <c:spPr>
          <a:solidFill>
            <a:schemeClr val="accent6">
              <a:lumMod val="75000"/>
            </a:schemeClr>
          </a:solidFill>
          <a:ln>
            <a:noFill/>
          </a:ln>
          <a:effectLst/>
        </c:spPr>
      </c:pivotFmt>
      <c:pivotFmt>
        <c:idx val="150"/>
        <c:spPr>
          <a:solidFill>
            <a:schemeClr val="accent2">
              <a:lumMod val="50000"/>
            </a:schemeClr>
          </a:solidFill>
          <a:ln>
            <a:noFill/>
          </a:ln>
          <a:effectLst/>
        </c:spPr>
      </c:pivotFmt>
      <c:pivotFmt>
        <c:idx val="151"/>
        <c:spPr>
          <a:solidFill>
            <a:schemeClr val="accent1">
              <a:lumMod val="50000"/>
            </a:schemeClr>
          </a:solidFill>
          <a:ln>
            <a:noFill/>
          </a:ln>
          <a:effectLst/>
        </c:spPr>
      </c:pivotFmt>
    </c:pivotFmts>
    <c:plotArea>
      <c:layout/>
      <c:barChart>
        <c:barDir val="col"/>
        <c:grouping val="stacked"/>
        <c:varyColors val="0"/>
        <c:ser>
          <c:idx val="0"/>
          <c:order val="0"/>
          <c:tx>
            <c:strRef>
              <c:f>'Pivot-Tables'!$B$3</c:f>
              <c:strCache>
                <c:ptCount val="1"/>
                <c:pt idx="0">
                  <c:v>Total</c:v>
                </c:pt>
              </c:strCache>
            </c:strRef>
          </c:tx>
          <c:spPr>
            <a:solidFill>
              <a:schemeClr val="accent2"/>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E3A1-4646-AA1B-15707582E631}"/>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E3A1-4646-AA1B-15707582E631}"/>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E3A1-4646-AA1B-15707582E631}"/>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E3A1-4646-AA1B-15707582E631}"/>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9-E3A1-4646-AA1B-15707582E631}"/>
              </c:ext>
            </c:extLst>
          </c:dPt>
          <c:dPt>
            <c:idx val="5"/>
            <c:invertIfNegative val="0"/>
            <c:bubble3D val="0"/>
            <c:extLst>
              <c:ext xmlns:c16="http://schemas.microsoft.com/office/drawing/2014/chart" uri="{C3380CC4-5D6E-409C-BE32-E72D297353CC}">
                <c16:uniqueId val="{0000000B-E3A1-4646-AA1B-15707582E631}"/>
              </c:ext>
            </c:extLst>
          </c:dPt>
          <c:dPt>
            <c:idx val="6"/>
            <c:invertIfNegative val="0"/>
            <c:bubble3D val="0"/>
            <c:extLst>
              <c:ext xmlns:c16="http://schemas.microsoft.com/office/drawing/2014/chart" uri="{C3380CC4-5D6E-409C-BE32-E72D297353CC}">
                <c16:uniqueId val="{0000000D-E3A1-4646-AA1B-15707582E631}"/>
              </c:ext>
            </c:extLst>
          </c:dPt>
          <c:dPt>
            <c:idx val="7"/>
            <c:invertIfNegative val="0"/>
            <c:bubble3D val="0"/>
            <c:extLst>
              <c:ext xmlns:c16="http://schemas.microsoft.com/office/drawing/2014/chart" uri="{C3380CC4-5D6E-409C-BE32-E72D297353CC}">
                <c16:uniqueId val="{0000000F-E3A1-4646-AA1B-15707582E6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alpha val="99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'Pivot-Tables'!$A$4:$A$9</c:f>
              <c:strCache>
                <c:ptCount val="5"/>
                <c:pt idx="0">
                  <c:v>Comedy</c:v>
                </c:pt>
                <c:pt idx="1">
                  <c:v>Drama</c:v>
                </c:pt>
                <c:pt idx="2">
                  <c:v>Action</c:v>
                </c:pt>
                <c:pt idx="3">
                  <c:v>OTHERS</c:v>
                </c:pt>
                <c:pt idx="4">
                  <c:v>Horror</c:v>
                </c:pt>
              </c:strCache>
            </c:strRef>
          </c:cat>
          <c:val>
            <c:numRef>
              <c:f>'Pivot-Tables'!$B$4:$B$9</c:f>
              <c:numCache>
                <c:formatCode>0.00%</c:formatCode>
                <c:ptCount val="5"/>
                <c:pt idx="0">
                  <c:v>0.38242407954850849</c:v>
                </c:pt>
                <c:pt idx="1">
                  <c:v>0.30260682612201023</c:v>
                </c:pt>
                <c:pt idx="2">
                  <c:v>0.23488309594195109</c:v>
                </c:pt>
                <c:pt idx="3">
                  <c:v>4.3805428648212845E-2</c:v>
                </c:pt>
                <c:pt idx="4">
                  <c:v>3.6280569739317391E-2</c:v>
                </c:pt>
              </c:numCache>
            </c:numRef>
          </c:val>
          <c:extLst>
            <c:ext xmlns:c16="http://schemas.microsoft.com/office/drawing/2014/chart" uri="{C3380CC4-5D6E-409C-BE32-E72D297353CC}">
              <c16:uniqueId val="{00000010-E3A1-4646-AA1B-15707582E631}"/>
            </c:ext>
          </c:extLst>
        </c:ser>
        <c:dLbls>
          <c:dLblPos val="ctr"/>
          <c:showLegendKey val="0"/>
          <c:showVal val="1"/>
          <c:showCatName val="0"/>
          <c:showSerName val="0"/>
          <c:showPercent val="0"/>
          <c:showBubbleSize val="0"/>
        </c:dLbls>
        <c:gapWidth val="150"/>
        <c:overlap val="100"/>
        <c:axId val="1655945023"/>
        <c:axId val="1655943103"/>
      </c:barChart>
      <c:catAx>
        <c:axId val="165594502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55943103"/>
        <c:crosses val="autoZero"/>
        <c:auto val="1"/>
        <c:lblAlgn val="ctr"/>
        <c:lblOffset val="100"/>
        <c:noMultiLvlLbl val="0"/>
      </c:catAx>
      <c:valAx>
        <c:axId val="165594310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Movie 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55945023"/>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 Imdb movies analysis.xlsx]Pivot-Tables!PivotTable1</c:name>
    <c:fmtId val="15"/>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Top Genre Per Year</a:t>
            </a:r>
          </a:p>
        </c:rich>
      </c:tx>
      <c:layout>
        <c:manualLayout>
          <c:xMode val="edge"/>
          <c:yMode val="edge"/>
          <c:x val="0.36854442548856647"/>
          <c:y val="0.11491965276995325"/>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circle"/>
          <c:size val="6"/>
          <c:spPr>
            <a:solidFill>
              <a:schemeClr val="lt1"/>
            </a:solidFill>
            <a:ln w="1587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circle"/>
          <c:size val="6"/>
          <c:spPr>
            <a:solidFill>
              <a:schemeClr val="lt1"/>
            </a:solidFill>
            <a:ln w="1587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circle"/>
          <c:size val="6"/>
          <c:spPr>
            <a:solidFill>
              <a:schemeClr val="lt1"/>
            </a:solidFill>
            <a:ln w="1587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circle"/>
          <c:size val="6"/>
          <c:spPr>
            <a:solidFill>
              <a:schemeClr val="lt1"/>
            </a:solidFill>
            <a:ln w="15875">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circle"/>
          <c:size val="6"/>
          <c:spPr>
            <a:solidFill>
              <a:schemeClr val="lt1"/>
            </a:solidFill>
            <a:ln w="15875">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circle"/>
          <c:size val="6"/>
          <c:spPr>
            <a:solidFill>
              <a:schemeClr val="lt1"/>
            </a:solidFill>
            <a:ln w="15875">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circle"/>
          <c:size val="6"/>
          <c:spPr>
            <a:solidFill>
              <a:schemeClr val="lt1"/>
            </a:solidFill>
            <a:ln w="15875">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circle"/>
          <c:size val="6"/>
          <c:spPr>
            <a:solidFill>
              <a:schemeClr val="lt1"/>
            </a:solidFill>
            <a:ln w="15875">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06270883683118"/>
          <c:y val="0.20893438874082246"/>
          <c:w val="0.5408773880995057"/>
          <c:h val="0.68800928904609304"/>
        </c:manualLayout>
      </c:layout>
      <c:barChart>
        <c:barDir val="bar"/>
        <c:grouping val="percentStacked"/>
        <c:varyColors val="0"/>
        <c:ser>
          <c:idx val="0"/>
          <c:order val="0"/>
          <c:tx>
            <c:strRef>
              <c:f>'Pivot-Tables'!$B$83:$B$84</c:f>
              <c:strCache>
                <c:ptCount val="1"/>
                <c:pt idx="0">
                  <c:v>War</c:v>
                </c:pt>
              </c:strCache>
            </c:strRef>
          </c:tx>
          <c:spPr>
            <a:solidFill>
              <a:schemeClr val="accent1"/>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'Pivot-Tables'!$B$85:$B$103</c:f>
              <c:numCache>
                <c:formatCode>General</c:formatCode>
                <c:ptCount val="18"/>
                <c:pt idx="17">
                  <c:v>8.1999999999999993</c:v>
                </c:pt>
              </c:numCache>
            </c:numRef>
          </c:val>
          <c:extLst>
            <c:ext xmlns:c16="http://schemas.microsoft.com/office/drawing/2014/chart" uri="{C3380CC4-5D6E-409C-BE32-E72D297353CC}">
              <c16:uniqueId val="{00000000-36D9-4993-9264-EF67D0E7BFF2}"/>
            </c:ext>
          </c:extLst>
        </c:ser>
        <c:ser>
          <c:idx val="1"/>
          <c:order val="1"/>
          <c:tx>
            <c:strRef>
              <c:f>'Pivot-Tables'!$C$83:$C$84</c:f>
              <c:strCache>
                <c:ptCount val="1"/>
                <c:pt idx="0">
                  <c:v>Animation</c:v>
                </c:pt>
              </c:strCache>
            </c:strRef>
          </c:tx>
          <c:spPr>
            <a:solidFill>
              <a:schemeClr val="accent2"/>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'Pivot-Tables'!$C$85:$C$103</c:f>
              <c:numCache>
                <c:formatCode>General</c:formatCode>
                <c:ptCount val="18"/>
                <c:pt idx="1">
                  <c:v>7.2</c:v>
                </c:pt>
                <c:pt idx="9">
                  <c:v>7.2</c:v>
                </c:pt>
                <c:pt idx="10">
                  <c:v>7.5666666666666673</c:v>
                </c:pt>
                <c:pt idx="11">
                  <c:v>7.9250000000000007</c:v>
                </c:pt>
                <c:pt idx="12">
                  <c:v>7.5999999999999988</c:v>
                </c:pt>
                <c:pt idx="13">
                  <c:v>7.6629629629629639</c:v>
                </c:pt>
                <c:pt idx="14">
                  <c:v>7.9623853211009159</c:v>
                </c:pt>
                <c:pt idx="15">
                  <c:v>7.3666666666666671</c:v>
                </c:pt>
                <c:pt idx="16">
                  <c:v>7.2347826086956486</c:v>
                </c:pt>
                <c:pt idx="17">
                  <c:v>7.1450160771704159</c:v>
                </c:pt>
              </c:numCache>
            </c:numRef>
          </c:val>
          <c:extLst>
            <c:ext xmlns:c16="http://schemas.microsoft.com/office/drawing/2014/chart" uri="{C3380CC4-5D6E-409C-BE32-E72D297353CC}">
              <c16:uniqueId val="{00000001-CEE6-4CFB-AC06-5F1114054B95}"/>
            </c:ext>
          </c:extLst>
        </c:ser>
        <c:ser>
          <c:idx val="2"/>
          <c:order val="2"/>
          <c:tx>
            <c:strRef>
              <c:f>'Pivot-Tables'!$D$83:$D$84</c:f>
              <c:strCache>
                <c:ptCount val="1"/>
                <c:pt idx="0">
                  <c:v>Crime</c:v>
                </c:pt>
              </c:strCache>
            </c:strRef>
          </c:tx>
          <c:spPr>
            <a:solidFill>
              <a:schemeClr val="accent3"/>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'Pivot-Tables'!$D$85:$D$103</c:f>
              <c:numCache>
                <c:formatCode>General</c:formatCode>
                <c:ptCount val="18"/>
                <c:pt idx="2">
                  <c:v>7.4</c:v>
                </c:pt>
                <c:pt idx="3">
                  <c:v>6.9666666666666659</c:v>
                </c:pt>
                <c:pt idx="4">
                  <c:v>6.7200000000000006</c:v>
                </c:pt>
                <c:pt idx="5">
                  <c:v>8</c:v>
                </c:pt>
                <c:pt idx="6">
                  <c:v>8.3000000000000007</c:v>
                </c:pt>
                <c:pt idx="8">
                  <c:v>8.1999999999999993</c:v>
                </c:pt>
                <c:pt idx="10">
                  <c:v>7</c:v>
                </c:pt>
                <c:pt idx="11">
                  <c:v>8.8000000000000007</c:v>
                </c:pt>
                <c:pt idx="12">
                  <c:v>6.7</c:v>
                </c:pt>
                <c:pt idx="13">
                  <c:v>6.3999999999999995</c:v>
                </c:pt>
                <c:pt idx="14">
                  <c:v>8.4839285714285726</c:v>
                </c:pt>
                <c:pt idx="15">
                  <c:v>7.023076923076923</c:v>
                </c:pt>
                <c:pt idx="16">
                  <c:v>7.0831578947368428</c:v>
                </c:pt>
                <c:pt idx="17">
                  <c:v>7.2137362637362603</c:v>
                </c:pt>
              </c:numCache>
            </c:numRef>
          </c:val>
          <c:extLst>
            <c:ext xmlns:c16="http://schemas.microsoft.com/office/drawing/2014/chart" uri="{C3380CC4-5D6E-409C-BE32-E72D297353CC}">
              <c16:uniqueId val="{00000002-CEE6-4CFB-AC06-5F1114054B95}"/>
            </c:ext>
          </c:extLst>
        </c:ser>
        <c:ser>
          <c:idx val="3"/>
          <c:order val="3"/>
          <c:tx>
            <c:strRef>
              <c:f>'Pivot-Tables'!$E$83:$E$84</c:f>
              <c:strCache>
                <c:ptCount val="1"/>
                <c:pt idx="0">
                  <c:v>Sport</c:v>
                </c:pt>
              </c:strCache>
            </c:strRef>
          </c:tx>
          <c:spPr>
            <a:solidFill>
              <a:schemeClr val="accent4"/>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'Pivot-Tables'!$E$85:$E$103</c:f>
              <c:numCache>
                <c:formatCode>General</c:formatCode>
                <c:ptCount val="18"/>
                <c:pt idx="17">
                  <c:v>6.8666666666666671</c:v>
                </c:pt>
              </c:numCache>
            </c:numRef>
          </c:val>
          <c:extLst>
            <c:ext xmlns:c16="http://schemas.microsoft.com/office/drawing/2014/chart" uri="{C3380CC4-5D6E-409C-BE32-E72D297353CC}">
              <c16:uniqueId val="{00000003-CEE6-4CFB-AC06-5F1114054B95}"/>
            </c:ext>
          </c:extLst>
        </c:ser>
        <c:ser>
          <c:idx val="4"/>
          <c:order val="4"/>
          <c:tx>
            <c:strRef>
              <c:f>'Pivot-Tables'!$F$83:$F$84</c:f>
              <c:strCache>
                <c:ptCount val="1"/>
                <c:pt idx="0">
                  <c:v>Drama</c:v>
                </c:pt>
              </c:strCache>
            </c:strRef>
          </c:tx>
          <c:spPr>
            <a:solidFill>
              <a:schemeClr val="accent5"/>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'Pivot-Tables'!$F$85:$F$103</c:f>
              <c:numCache>
                <c:formatCode>General</c:formatCode>
                <c:ptCount val="18"/>
                <c:pt idx="1">
                  <c:v>5.2</c:v>
                </c:pt>
                <c:pt idx="2">
                  <c:v>6.2</c:v>
                </c:pt>
                <c:pt idx="3">
                  <c:v>6.6</c:v>
                </c:pt>
                <c:pt idx="4">
                  <c:v>7.4</c:v>
                </c:pt>
                <c:pt idx="7">
                  <c:v>7</c:v>
                </c:pt>
                <c:pt idx="8">
                  <c:v>6.4</c:v>
                </c:pt>
                <c:pt idx="10">
                  <c:v>6.8</c:v>
                </c:pt>
                <c:pt idx="11">
                  <c:v>7.1</c:v>
                </c:pt>
                <c:pt idx="12">
                  <c:v>7.0666666666666673</c:v>
                </c:pt>
                <c:pt idx="13">
                  <c:v>7</c:v>
                </c:pt>
                <c:pt idx="14">
                  <c:v>6.4272727272727277</c:v>
                </c:pt>
                <c:pt idx="15">
                  <c:v>6.7981481481481483</c:v>
                </c:pt>
                <c:pt idx="16">
                  <c:v>6.5940350877192957</c:v>
                </c:pt>
                <c:pt idx="17">
                  <c:v>6.8515775034293442</c:v>
                </c:pt>
              </c:numCache>
            </c:numRef>
          </c:val>
          <c:extLst>
            <c:ext xmlns:c16="http://schemas.microsoft.com/office/drawing/2014/chart" uri="{C3380CC4-5D6E-409C-BE32-E72D297353CC}">
              <c16:uniqueId val="{00000004-CEE6-4CFB-AC06-5F1114054B95}"/>
            </c:ext>
          </c:extLst>
        </c:ser>
        <c:ser>
          <c:idx val="5"/>
          <c:order val="5"/>
          <c:tx>
            <c:strRef>
              <c:f>'Pivot-Tables'!$G$83:$G$84</c:f>
              <c:strCache>
                <c:ptCount val="1"/>
                <c:pt idx="0">
                  <c:v>Adventure</c:v>
                </c:pt>
              </c:strCache>
            </c:strRef>
          </c:tx>
          <c:spPr>
            <a:solidFill>
              <a:schemeClr val="accent6"/>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'Pivot-Tables'!$G$85:$G$103</c:f>
              <c:numCache>
                <c:formatCode>General</c:formatCode>
                <c:ptCount val="18"/>
                <c:pt idx="4">
                  <c:v>7.9</c:v>
                </c:pt>
                <c:pt idx="5">
                  <c:v>7.9</c:v>
                </c:pt>
                <c:pt idx="6">
                  <c:v>7.4</c:v>
                </c:pt>
                <c:pt idx="7">
                  <c:v>7.8666666666666671</c:v>
                </c:pt>
                <c:pt idx="8">
                  <c:v>8.1</c:v>
                </c:pt>
                <c:pt idx="9">
                  <c:v>5.8</c:v>
                </c:pt>
                <c:pt idx="12">
                  <c:v>6.9499999999999993</c:v>
                </c:pt>
                <c:pt idx="13">
                  <c:v>6.2</c:v>
                </c:pt>
                <c:pt idx="14">
                  <c:v>6.9</c:v>
                </c:pt>
                <c:pt idx="15">
                  <c:v>6.6499999999999995</c:v>
                </c:pt>
                <c:pt idx="16">
                  <c:v>6.6548387096774198</c:v>
                </c:pt>
                <c:pt idx="17">
                  <c:v>6.5500000000000007</c:v>
                </c:pt>
              </c:numCache>
            </c:numRef>
          </c:val>
          <c:extLst>
            <c:ext xmlns:c16="http://schemas.microsoft.com/office/drawing/2014/chart" uri="{C3380CC4-5D6E-409C-BE32-E72D297353CC}">
              <c16:uniqueId val="{00000005-CEE6-4CFB-AC06-5F1114054B95}"/>
            </c:ext>
          </c:extLst>
        </c:ser>
        <c:ser>
          <c:idx val="6"/>
          <c:order val="6"/>
          <c:tx>
            <c:strRef>
              <c:f>'Pivot-Tables'!$H$83:$H$84</c:f>
              <c:strCache>
                <c:ptCount val="1"/>
                <c:pt idx="0">
                  <c:v>Comedy</c:v>
                </c:pt>
              </c:strCache>
            </c:strRef>
          </c:tx>
          <c:spPr>
            <a:solidFill>
              <a:schemeClr val="accent1">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'Pivot-Tables'!$H$85:$H$103</c:f>
              <c:numCache>
                <c:formatCode>General</c:formatCode>
                <c:ptCount val="18"/>
                <c:pt idx="0">
                  <c:v>5.35</c:v>
                </c:pt>
                <c:pt idx="2">
                  <c:v>6.5</c:v>
                </c:pt>
                <c:pt idx="3">
                  <c:v>5</c:v>
                </c:pt>
                <c:pt idx="5">
                  <c:v>7.6</c:v>
                </c:pt>
                <c:pt idx="6">
                  <c:v>6.6000000000000005</c:v>
                </c:pt>
                <c:pt idx="7">
                  <c:v>7</c:v>
                </c:pt>
                <c:pt idx="8">
                  <c:v>7.7333333333333334</c:v>
                </c:pt>
                <c:pt idx="9">
                  <c:v>7.05</c:v>
                </c:pt>
                <c:pt idx="10">
                  <c:v>6.5</c:v>
                </c:pt>
                <c:pt idx="11">
                  <c:v>7.8571428571428585</c:v>
                </c:pt>
                <c:pt idx="12">
                  <c:v>7.1142857142857148</c:v>
                </c:pt>
                <c:pt idx="13">
                  <c:v>7.1583333333333341</c:v>
                </c:pt>
                <c:pt idx="14">
                  <c:v>7.0258064516129028</c:v>
                </c:pt>
                <c:pt idx="15">
                  <c:v>6.5157894736842108</c:v>
                </c:pt>
                <c:pt idx="16">
                  <c:v>6.4814241486068065</c:v>
                </c:pt>
                <c:pt idx="17">
                  <c:v>6.683494105037509</c:v>
                </c:pt>
              </c:numCache>
            </c:numRef>
          </c:val>
          <c:extLst>
            <c:ext xmlns:c16="http://schemas.microsoft.com/office/drawing/2014/chart" uri="{C3380CC4-5D6E-409C-BE32-E72D297353CC}">
              <c16:uniqueId val="{00000006-CEE6-4CFB-AC06-5F1114054B95}"/>
            </c:ext>
          </c:extLst>
        </c:ser>
        <c:ser>
          <c:idx val="7"/>
          <c:order val="7"/>
          <c:tx>
            <c:strRef>
              <c:f>'Pivot-Tables'!$I$83:$I$84</c:f>
              <c:strCache>
                <c:ptCount val="1"/>
                <c:pt idx="0">
                  <c:v>Action</c:v>
                </c:pt>
              </c:strCache>
            </c:strRef>
          </c:tx>
          <c:spPr>
            <a:solidFill>
              <a:schemeClr val="accent2">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'Pivot-Tables'!$I$85:$I$103</c:f>
              <c:numCache>
                <c:formatCode>General</c:formatCode>
                <c:ptCount val="18"/>
                <c:pt idx="0">
                  <c:v>7.8</c:v>
                </c:pt>
                <c:pt idx="3">
                  <c:v>7.6</c:v>
                </c:pt>
                <c:pt idx="4">
                  <c:v>6.6</c:v>
                </c:pt>
                <c:pt idx="6">
                  <c:v>7.4</c:v>
                </c:pt>
                <c:pt idx="7">
                  <c:v>7.15</c:v>
                </c:pt>
                <c:pt idx="8">
                  <c:v>5.6333333333333329</c:v>
                </c:pt>
                <c:pt idx="9">
                  <c:v>6.7285714285714286</c:v>
                </c:pt>
                <c:pt idx="10">
                  <c:v>6.5</c:v>
                </c:pt>
                <c:pt idx="11">
                  <c:v>6.4</c:v>
                </c:pt>
                <c:pt idx="12">
                  <c:v>6.85</c:v>
                </c:pt>
                <c:pt idx="13">
                  <c:v>6.3555555555555561</c:v>
                </c:pt>
                <c:pt idx="14">
                  <c:v>6.2448275862068972</c:v>
                </c:pt>
                <c:pt idx="15">
                  <c:v>5.744444444444448</c:v>
                </c:pt>
                <c:pt idx="16">
                  <c:v>6.5052631578947349</c:v>
                </c:pt>
                <c:pt idx="17">
                  <c:v>6.6929637526652455</c:v>
                </c:pt>
              </c:numCache>
            </c:numRef>
          </c:val>
          <c:extLst>
            <c:ext xmlns:c16="http://schemas.microsoft.com/office/drawing/2014/chart" uri="{C3380CC4-5D6E-409C-BE32-E72D297353CC}">
              <c16:uniqueId val="{00000007-CEE6-4CFB-AC06-5F1114054B95}"/>
            </c:ext>
          </c:extLst>
        </c:ser>
        <c:ser>
          <c:idx val="8"/>
          <c:order val="8"/>
          <c:tx>
            <c:strRef>
              <c:f>'Pivot-Tables'!$J$83:$J$84</c:f>
              <c:strCache>
                <c:ptCount val="1"/>
                <c:pt idx="0">
                  <c:v>Romance</c:v>
                </c:pt>
              </c:strCache>
            </c:strRef>
          </c:tx>
          <c:spPr>
            <a:solidFill>
              <a:schemeClr val="accent3">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'Pivot-Tables'!$J$85:$J$103</c:f>
              <c:numCache>
                <c:formatCode>General</c:formatCode>
                <c:ptCount val="18"/>
                <c:pt idx="16">
                  <c:v>5.9</c:v>
                </c:pt>
                <c:pt idx="17">
                  <c:v>6.3933333333333335</c:v>
                </c:pt>
              </c:numCache>
            </c:numRef>
          </c:val>
          <c:extLst>
            <c:ext xmlns:c16="http://schemas.microsoft.com/office/drawing/2014/chart" uri="{C3380CC4-5D6E-409C-BE32-E72D297353CC}">
              <c16:uniqueId val="{00000008-CEE6-4CFB-AC06-5F1114054B95}"/>
            </c:ext>
          </c:extLst>
        </c:ser>
        <c:ser>
          <c:idx val="9"/>
          <c:order val="9"/>
          <c:tx>
            <c:strRef>
              <c:f>'Pivot-Tables'!$K$83:$K$84</c:f>
              <c:strCache>
                <c:ptCount val="1"/>
                <c:pt idx="0">
                  <c:v>History</c:v>
                </c:pt>
              </c:strCache>
            </c:strRef>
          </c:tx>
          <c:spPr>
            <a:solidFill>
              <a:schemeClr val="accent4">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'Pivot-Tables'!$K$85:$K$103</c:f>
              <c:numCache>
                <c:formatCode>General</c:formatCode>
                <c:ptCount val="18"/>
                <c:pt idx="17">
                  <c:v>6.2</c:v>
                </c:pt>
              </c:numCache>
            </c:numRef>
          </c:val>
          <c:extLst>
            <c:ext xmlns:c16="http://schemas.microsoft.com/office/drawing/2014/chart" uri="{C3380CC4-5D6E-409C-BE32-E72D297353CC}">
              <c16:uniqueId val="{00000009-CEE6-4CFB-AC06-5F1114054B95}"/>
            </c:ext>
          </c:extLst>
        </c:ser>
        <c:ser>
          <c:idx val="10"/>
          <c:order val="10"/>
          <c:tx>
            <c:strRef>
              <c:f>'Pivot-Tables'!$L$83:$L$84</c:f>
              <c:strCache>
                <c:ptCount val="1"/>
                <c:pt idx="0">
                  <c:v>Fantasy</c:v>
                </c:pt>
              </c:strCache>
            </c:strRef>
          </c:tx>
          <c:spPr>
            <a:solidFill>
              <a:schemeClr val="accent5">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'Pivot-Tables'!$L$85:$L$103</c:f>
              <c:numCache>
                <c:formatCode>General</c:formatCode>
                <c:ptCount val="18"/>
                <c:pt idx="4">
                  <c:v>5.8</c:v>
                </c:pt>
                <c:pt idx="15">
                  <c:v>5</c:v>
                </c:pt>
                <c:pt idx="16">
                  <c:v>4.2600000000000007</c:v>
                </c:pt>
                <c:pt idx="17">
                  <c:v>6.815384615384616</c:v>
                </c:pt>
              </c:numCache>
            </c:numRef>
          </c:val>
          <c:extLst>
            <c:ext xmlns:c16="http://schemas.microsoft.com/office/drawing/2014/chart" uri="{C3380CC4-5D6E-409C-BE32-E72D297353CC}">
              <c16:uniqueId val="{0000000A-CEE6-4CFB-AC06-5F1114054B95}"/>
            </c:ext>
          </c:extLst>
        </c:ser>
        <c:ser>
          <c:idx val="11"/>
          <c:order val="11"/>
          <c:tx>
            <c:strRef>
              <c:f>'Pivot-Tables'!$M$83:$M$84</c:f>
              <c:strCache>
                <c:ptCount val="1"/>
                <c:pt idx="0">
                  <c:v>Mystery</c:v>
                </c:pt>
              </c:strCache>
            </c:strRef>
          </c:tx>
          <c:spPr>
            <a:solidFill>
              <a:schemeClr val="accent6">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'Pivot-Tables'!$M$85:$M$103</c:f>
              <c:numCache>
                <c:formatCode>General</c:formatCode>
                <c:ptCount val="18"/>
                <c:pt idx="15">
                  <c:v>3.9</c:v>
                </c:pt>
                <c:pt idx="16">
                  <c:v>6.5750000000000002</c:v>
                </c:pt>
                <c:pt idx="17">
                  <c:v>5.6307692307692303</c:v>
                </c:pt>
              </c:numCache>
            </c:numRef>
          </c:val>
          <c:extLst>
            <c:ext xmlns:c16="http://schemas.microsoft.com/office/drawing/2014/chart" uri="{C3380CC4-5D6E-409C-BE32-E72D297353CC}">
              <c16:uniqueId val="{0000000B-CEE6-4CFB-AC06-5F1114054B95}"/>
            </c:ext>
          </c:extLst>
        </c:ser>
        <c:ser>
          <c:idx val="12"/>
          <c:order val="12"/>
          <c:tx>
            <c:strRef>
              <c:f>'Pivot-Tables'!$N$83:$N$84</c:f>
              <c:strCache>
                <c:ptCount val="1"/>
                <c:pt idx="0">
                  <c:v>Thriller</c:v>
                </c:pt>
              </c:strCache>
            </c:strRef>
          </c:tx>
          <c:spPr>
            <a:solidFill>
              <a:schemeClr val="accent1">
                <a:lumMod val="80000"/>
                <a:lumOff val="2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'Pivot-Tables'!$N$85:$N$103</c:f>
              <c:numCache>
                <c:formatCode>General</c:formatCode>
                <c:ptCount val="18"/>
                <c:pt idx="15">
                  <c:v>5.18</c:v>
                </c:pt>
                <c:pt idx="16">
                  <c:v>5.007142857142858</c:v>
                </c:pt>
                <c:pt idx="17">
                  <c:v>5.254545454545454</c:v>
                </c:pt>
              </c:numCache>
            </c:numRef>
          </c:val>
          <c:extLst>
            <c:ext xmlns:c16="http://schemas.microsoft.com/office/drawing/2014/chart" uri="{C3380CC4-5D6E-409C-BE32-E72D297353CC}">
              <c16:uniqueId val="{0000000C-CEE6-4CFB-AC06-5F1114054B95}"/>
            </c:ext>
          </c:extLst>
        </c:ser>
        <c:ser>
          <c:idx val="13"/>
          <c:order val="13"/>
          <c:tx>
            <c:strRef>
              <c:f>'Pivot-Tables'!$O$83:$O$84</c:f>
              <c:strCache>
                <c:ptCount val="1"/>
                <c:pt idx="0">
                  <c:v>Horror</c:v>
                </c:pt>
              </c:strCache>
            </c:strRef>
          </c:tx>
          <c:spPr>
            <a:solidFill>
              <a:schemeClr val="accent2">
                <a:lumMod val="80000"/>
                <a:lumOff val="2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'Pivot-Tables'!$O$85:$O$103</c:f>
              <c:numCache>
                <c:formatCode>General</c:formatCode>
                <c:ptCount val="18"/>
                <c:pt idx="5">
                  <c:v>7.6</c:v>
                </c:pt>
                <c:pt idx="14">
                  <c:v>6.2</c:v>
                </c:pt>
                <c:pt idx="15">
                  <c:v>4.4055555555555568</c:v>
                </c:pt>
                <c:pt idx="16">
                  <c:v>4.6057692307692308</c:v>
                </c:pt>
                <c:pt idx="17">
                  <c:v>5.3933333333333335</c:v>
                </c:pt>
              </c:numCache>
            </c:numRef>
          </c:val>
          <c:extLst>
            <c:ext xmlns:c16="http://schemas.microsoft.com/office/drawing/2014/chart" uri="{C3380CC4-5D6E-409C-BE32-E72D297353CC}">
              <c16:uniqueId val="{0000000D-CEE6-4CFB-AC06-5F1114054B95}"/>
            </c:ext>
          </c:extLst>
        </c:ser>
        <c:dLbls>
          <c:showLegendKey val="0"/>
          <c:showVal val="0"/>
          <c:showCatName val="0"/>
          <c:showSerName val="0"/>
          <c:showPercent val="0"/>
          <c:showBubbleSize val="0"/>
        </c:dLbls>
        <c:gapWidth val="150"/>
        <c:overlap val="100"/>
        <c:axId val="470491936"/>
        <c:axId val="470483776"/>
      </c:barChart>
      <c:catAx>
        <c:axId val="47049193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Years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70483776"/>
        <c:crosses val="autoZero"/>
        <c:auto val="1"/>
        <c:lblAlgn val="ctr"/>
        <c:lblOffset val="100"/>
        <c:noMultiLvlLbl val="0"/>
      </c:catAx>
      <c:valAx>
        <c:axId val="470483776"/>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7049193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 Imdb movies analysis.xlsx]Pivot-Tables!PivotTable2</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Movies Percentage Per Genre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alpha val="99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lumMod val="60000"/>
              <a:lumOff val="40000"/>
            </a:schemeClr>
          </a:solidFill>
          <a:ln>
            <a:noFill/>
          </a:ln>
          <a:effectLst/>
        </c:spPr>
      </c:pivotFmt>
      <c:pivotFmt>
        <c:idx val="128"/>
        <c:spPr>
          <a:solidFill>
            <a:schemeClr val="accent6">
              <a:lumMod val="60000"/>
              <a:lumOff val="40000"/>
            </a:schemeClr>
          </a:solidFill>
          <a:ln>
            <a:noFill/>
          </a:ln>
          <a:effectLst/>
        </c:spPr>
      </c:pivotFmt>
      <c:pivotFmt>
        <c:idx val="129"/>
        <c:spPr>
          <a:solidFill>
            <a:schemeClr val="accent2">
              <a:lumMod val="75000"/>
            </a:schemeClr>
          </a:solidFill>
          <a:ln>
            <a:noFill/>
          </a:ln>
          <a:effectLst/>
        </c:spPr>
      </c:pivotFmt>
      <c:pivotFmt>
        <c:idx val="130"/>
        <c:spPr>
          <a:solidFill>
            <a:schemeClr val="accent1">
              <a:lumMod val="75000"/>
            </a:schemeClr>
          </a:solidFill>
          <a:ln>
            <a:noFill/>
          </a:ln>
          <a:effectLst/>
        </c:spPr>
      </c:pivotFmt>
      <c:pivotFmt>
        <c:idx val="131"/>
        <c:spPr>
          <a:solidFill>
            <a:schemeClr val="accent6">
              <a:lumMod val="75000"/>
            </a:schemeClr>
          </a:solidFill>
          <a:ln>
            <a:noFill/>
          </a:ln>
          <a:effectLst/>
        </c:spPr>
      </c:pivotFmt>
      <c:pivotFmt>
        <c:idx val="132"/>
        <c:spPr>
          <a:solidFill>
            <a:schemeClr val="accent2">
              <a:lumMod val="50000"/>
            </a:schemeClr>
          </a:solidFill>
          <a:ln>
            <a:noFill/>
          </a:ln>
          <a:effectLst/>
        </c:spPr>
      </c:pivotFmt>
      <c:pivotFmt>
        <c:idx val="133"/>
        <c:spPr>
          <a:solidFill>
            <a:schemeClr val="accent1">
              <a:lumMod val="50000"/>
            </a:schemeClr>
          </a:solidFill>
          <a:ln>
            <a:noFill/>
          </a:ln>
          <a:effectLst/>
        </c:spPr>
      </c:pivotFmt>
    </c:pivotFmts>
    <c:plotArea>
      <c:layout/>
      <c:barChart>
        <c:barDir val="col"/>
        <c:grouping val="stacked"/>
        <c:varyColors val="0"/>
        <c:ser>
          <c:idx val="0"/>
          <c:order val="0"/>
          <c:tx>
            <c:strRef>
              <c:f>'Pivot-Tables'!$B$3</c:f>
              <c:strCache>
                <c:ptCount val="1"/>
                <c:pt idx="0">
                  <c:v>Total</c:v>
                </c:pt>
              </c:strCache>
            </c:strRef>
          </c:tx>
          <c:spPr>
            <a:solidFill>
              <a:schemeClr val="accent2"/>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35C8-49BC-A34D-E92B007681E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0-CFEB-419A-9126-FCED8B30DA70}"/>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1-CFEB-419A-9126-FCED8B30DA70}"/>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2-CFEB-419A-9126-FCED8B30DA70}"/>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3-CFEB-419A-9126-FCED8B30DA70}"/>
              </c:ext>
            </c:extLst>
          </c:dPt>
          <c:dPt>
            <c:idx val="5"/>
            <c:invertIfNegative val="0"/>
            <c:bubble3D val="0"/>
            <c:extLst>
              <c:ext xmlns:c16="http://schemas.microsoft.com/office/drawing/2014/chart" uri="{C3380CC4-5D6E-409C-BE32-E72D297353CC}">
                <c16:uniqueId val="{00000004-CFEB-419A-9126-FCED8B30DA70}"/>
              </c:ext>
            </c:extLst>
          </c:dPt>
          <c:dPt>
            <c:idx val="6"/>
            <c:invertIfNegative val="0"/>
            <c:bubble3D val="0"/>
            <c:extLst>
              <c:ext xmlns:c16="http://schemas.microsoft.com/office/drawing/2014/chart" uri="{C3380CC4-5D6E-409C-BE32-E72D297353CC}">
                <c16:uniqueId val="{00000005-CFEB-419A-9126-FCED8B30DA70}"/>
              </c:ext>
            </c:extLst>
          </c:dPt>
          <c:dPt>
            <c:idx val="7"/>
            <c:invertIfNegative val="0"/>
            <c:bubble3D val="0"/>
            <c:extLst>
              <c:ext xmlns:c16="http://schemas.microsoft.com/office/drawing/2014/chart" uri="{C3380CC4-5D6E-409C-BE32-E72D297353CC}">
                <c16:uniqueId val="{00000006-CFEB-419A-9126-FCED8B30DA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alpha val="99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'Pivot-Tables'!$A$4:$A$9</c:f>
              <c:strCache>
                <c:ptCount val="5"/>
                <c:pt idx="0">
                  <c:v>Comedy</c:v>
                </c:pt>
                <c:pt idx="1">
                  <c:v>Drama</c:v>
                </c:pt>
                <c:pt idx="2">
                  <c:v>Action</c:v>
                </c:pt>
                <c:pt idx="3">
                  <c:v>OTHERS</c:v>
                </c:pt>
                <c:pt idx="4">
                  <c:v>Horror</c:v>
                </c:pt>
              </c:strCache>
            </c:strRef>
          </c:cat>
          <c:val>
            <c:numRef>
              <c:f>'Pivot-Tables'!$B$4:$B$9</c:f>
              <c:numCache>
                <c:formatCode>0.00%</c:formatCode>
                <c:ptCount val="5"/>
                <c:pt idx="0">
                  <c:v>0.38242407954850849</c:v>
                </c:pt>
                <c:pt idx="1">
                  <c:v>0.30260682612201023</c:v>
                </c:pt>
                <c:pt idx="2">
                  <c:v>0.23488309594195109</c:v>
                </c:pt>
                <c:pt idx="3">
                  <c:v>4.3805428648212845E-2</c:v>
                </c:pt>
                <c:pt idx="4">
                  <c:v>3.6280569739317391E-2</c:v>
                </c:pt>
              </c:numCache>
            </c:numRef>
          </c:val>
          <c:extLst>
            <c:ext xmlns:c16="http://schemas.microsoft.com/office/drawing/2014/chart" uri="{C3380CC4-5D6E-409C-BE32-E72D297353CC}">
              <c16:uniqueId val="{00000000-5799-4015-8956-04ABD3C70D3E}"/>
            </c:ext>
          </c:extLst>
        </c:ser>
        <c:dLbls>
          <c:dLblPos val="ctr"/>
          <c:showLegendKey val="0"/>
          <c:showVal val="1"/>
          <c:showCatName val="0"/>
          <c:showSerName val="0"/>
          <c:showPercent val="0"/>
          <c:showBubbleSize val="0"/>
        </c:dLbls>
        <c:gapWidth val="150"/>
        <c:overlap val="100"/>
        <c:axId val="1655945023"/>
        <c:axId val="1655943103"/>
      </c:barChart>
      <c:catAx>
        <c:axId val="165594502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55943103"/>
        <c:crosses val="autoZero"/>
        <c:auto val="1"/>
        <c:lblAlgn val="ctr"/>
        <c:lblOffset val="100"/>
        <c:noMultiLvlLbl val="0"/>
      </c:catAx>
      <c:valAx>
        <c:axId val="165594310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Movie 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55945023"/>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 Imdb movies analysis.xlsx]Pivot-Tables!PivotTable4</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Rating Per Genre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07891114587874E-2"/>
          <c:y val="0.19467529275027304"/>
          <c:w val="0.78515051253772428"/>
          <c:h val="0.63381310128226831"/>
        </c:manualLayout>
      </c:layout>
      <c:barChart>
        <c:barDir val="col"/>
        <c:grouping val="stacked"/>
        <c:varyColors val="0"/>
        <c:ser>
          <c:idx val="0"/>
          <c:order val="0"/>
          <c:tx>
            <c:strRef>
              <c:f>'Pivot-Tables'!$B$23:$B$25</c:f>
              <c:strCache>
                <c:ptCount val="1"/>
                <c:pt idx="0">
                  <c:v>Action - Action</c:v>
                </c:pt>
              </c:strCache>
            </c:strRef>
          </c:tx>
          <c:spPr>
            <a:solidFill>
              <a:schemeClr val="accent2"/>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'Pivot-Tables'!$B$26:$B$35</c:f>
              <c:numCache>
                <c:formatCode>General</c:formatCode>
                <c:ptCount val="9"/>
                <c:pt idx="0">
                  <c:v>9</c:v>
                </c:pt>
                <c:pt idx="1">
                  <c:v>106</c:v>
                </c:pt>
                <c:pt idx="2">
                  <c:v>224</c:v>
                </c:pt>
                <c:pt idx="3">
                  <c:v>254</c:v>
                </c:pt>
                <c:pt idx="4">
                  <c:v>155</c:v>
                </c:pt>
                <c:pt idx="5">
                  <c:v>70</c:v>
                </c:pt>
                <c:pt idx="6">
                  <c:v>41</c:v>
                </c:pt>
                <c:pt idx="7">
                  <c:v>9</c:v>
                </c:pt>
                <c:pt idx="8">
                  <c:v>1</c:v>
                </c:pt>
              </c:numCache>
            </c:numRef>
          </c:val>
          <c:extLst>
            <c:ext xmlns:c16="http://schemas.microsoft.com/office/drawing/2014/chart" uri="{C3380CC4-5D6E-409C-BE32-E72D297353CC}">
              <c16:uniqueId val="{00000000-88B7-4F89-A9E0-41749A0FDD79}"/>
            </c:ext>
          </c:extLst>
        </c:ser>
        <c:ser>
          <c:idx val="1"/>
          <c:order val="1"/>
          <c:tx>
            <c:strRef>
              <c:f>'Pivot-Tables'!$D$23:$D$25</c:f>
              <c:strCache>
                <c:ptCount val="1"/>
                <c:pt idx="0">
                  <c:v>Group1 - Adventure</c:v>
                </c:pt>
              </c:strCache>
            </c:strRef>
          </c:tx>
          <c:spPr>
            <a:solidFill>
              <a:schemeClr val="accent4"/>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'Pivot-Tables'!$D$26:$D$35</c:f>
              <c:numCache>
                <c:formatCode>General</c:formatCode>
                <c:ptCount val="9"/>
                <c:pt idx="0">
                  <c:v>2</c:v>
                </c:pt>
                <c:pt idx="1">
                  <c:v>15</c:v>
                </c:pt>
                <c:pt idx="2">
                  <c:v>30</c:v>
                </c:pt>
                <c:pt idx="3">
                  <c:v>38</c:v>
                </c:pt>
                <c:pt idx="4">
                  <c:v>22</c:v>
                </c:pt>
                <c:pt idx="5">
                  <c:v>11</c:v>
                </c:pt>
                <c:pt idx="6">
                  <c:v>3</c:v>
                </c:pt>
              </c:numCache>
            </c:numRef>
          </c:val>
          <c:extLst>
            <c:ext xmlns:c16="http://schemas.microsoft.com/office/drawing/2014/chart" uri="{C3380CC4-5D6E-409C-BE32-E72D297353CC}">
              <c16:uniqueId val="{00000002-88B7-4F89-A9E0-41749A0FDD79}"/>
            </c:ext>
          </c:extLst>
        </c:ser>
        <c:ser>
          <c:idx val="2"/>
          <c:order val="2"/>
          <c:tx>
            <c:strRef>
              <c:f>'Pivot-Tables'!$E$23:$E$25</c:f>
              <c:strCache>
                <c:ptCount val="1"/>
                <c:pt idx="0">
                  <c:v>Group1 - Mystery</c:v>
                </c:pt>
              </c:strCache>
            </c:strRef>
          </c:tx>
          <c:spPr>
            <a:solidFill>
              <a:schemeClr val="accent6"/>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'Pivot-Tables'!$E$26:$E$35</c:f>
              <c:numCache>
                <c:formatCode>General</c:formatCode>
                <c:ptCount val="9"/>
                <c:pt idx="1">
                  <c:v>2</c:v>
                </c:pt>
                <c:pt idx="2">
                  <c:v>1</c:v>
                </c:pt>
                <c:pt idx="3">
                  <c:v>2</c:v>
                </c:pt>
                <c:pt idx="4">
                  <c:v>6</c:v>
                </c:pt>
                <c:pt idx="5">
                  <c:v>6</c:v>
                </c:pt>
                <c:pt idx="6">
                  <c:v>1</c:v>
                </c:pt>
              </c:numCache>
            </c:numRef>
          </c:val>
          <c:extLst>
            <c:ext xmlns:c16="http://schemas.microsoft.com/office/drawing/2014/chart" uri="{C3380CC4-5D6E-409C-BE32-E72D297353CC}">
              <c16:uniqueId val="{00000003-88B7-4F89-A9E0-41749A0FDD79}"/>
            </c:ext>
          </c:extLst>
        </c:ser>
        <c:ser>
          <c:idx val="3"/>
          <c:order val="3"/>
          <c:tx>
            <c:strRef>
              <c:f>'Pivot-Tables'!$F$23:$F$25</c:f>
              <c:strCache>
                <c:ptCount val="1"/>
                <c:pt idx="0">
                  <c:v>Group1 - Romance</c:v>
                </c:pt>
              </c:strCache>
            </c:strRef>
          </c:tx>
          <c:spPr>
            <a:solidFill>
              <a:schemeClr val="accent2">
                <a:lumMod val="60000"/>
              </a:schemeClr>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'Pivot-Tables'!$F$26:$F$35</c:f>
              <c:numCache>
                <c:formatCode>General</c:formatCode>
                <c:ptCount val="9"/>
                <c:pt idx="1">
                  <c:v>2</c:v>
                </c:pt>
                <c:pt idx="2">
                  <c:v>2</c:v>
                </c:pt>
                <c:pt idx="3">
                  <c:v>9</c:v>
                </c:pt>
                <c:pt idx="4">
                  <c:v>3</c:v>
                </c:pt>
                <c:pt idx="5">
                  <c:v>2</c:v>
                </c:pt>
                <c:pt idx="6">
                  <c:v>1</c:v>
                </c:pt>
              </c:numCache>
            </c:numRef>
          </c:val>
          <c:extLst>
            <c:ext xmlns:c16="http://schemas.microsoft.com/office/drawing/2014/chart" uri="{C3380CC4-5D6E-409C-BE32-E72D297353CC}">
              <c16:uniqueId val="{00000000-B8EE-4642-9607-1CDC4508AECC}"/>
            </c:ext>
          </c:extLst>
        </c:ser>
        <c:ser>
          <c:idx val="4"/>
          <c:order val="4"/>
          <c:tx>
            <c:strRef>
              <c:f>'Pivot-Tables'!$H$23:$H$25</c:f>
              <c:strCache>
                <c:ptCount val="1"/>
                <c:pt idx="0">
                  <c:v>Comedy - Comedy</c:v>
                </c:pt>
              </c:strCache>
            </c:strRef>
          </c:tx>
          <c:spPr>
            <a:solidFill>
              <a:schemeClr val="accent4">
                <a:lumMod val="60000"/>
              </a:schemeClr>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'Pivot-Tables'!$H$26:$H$35</c:f>
              <c:numCache>
                <c:formatCode>General</c:formatCode>
                <c:ptCount val="9"/>
                <c:pt idx="0">
                  <c:v>7</c:v>
                </c:pt>
                <c:pt idx="1">
                  <c:v>166</c:v>
                </c:pt>
                <c:pt idx="2">
                  <c:v>436</c:v>
                </c:pt>
                <c:pt idx="3">
                  <c:v>367</c:v>
                </c:pt>
                <c:pt idx="4">
                  <c:v>295</c:v>
                </c:pt>
                <c:pt idx="5">
                  <c:v>100</c:v>
                </c:pt>
                <c:pt idx="6">
                  <c:v>31</c:v>
                </c:pt>
                <c:pt idx="7">
                  <c:v>8</c:v>
                </c:pt>
                <c:pt idx="8">
                  <c:v>1</c:v>
                </c:pt>
              </c:numCache>
            </c:numRef>
          </c:val>
          <c:extLst>
            <c:ext xmlns:c16="http://schemas.microsoft.com/office/drawing/2014/chart" uri="{C3380CC4-5D6E-409C-BE32-E72D297353CC}">
              <c16:uniqueId val="{00000001-B8EE-4642-9607-1CDC4508AECC}"/>
            </c:ext>
          </c:extLst>
        </c:ser>
        <c:ser>
          <c:idx val="5"/>
          <c:order val="5"/>
          <c:tx>
            <c:strRef>
              <c:f>'Pivot-Tables'!$J$23:$J$25</c:f>
              <c:strCache>
                <c:ptCount val="1"/>
                <c:pt idx="0">
                  <c:v>Drama - Drama</c:v>
                </c:pt>
              </c:strCache>
            </c:strRef>
          </c:tx>
          <c:spPr>
            <a:solidFill>
              <a:schemeClr val="accent6">
                <a:lumMod val="60000"/>
              </a:schemeClr>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'Pivot-Tables'!$J$26:$J$35</c:f>
              <c:numCache>
                <c:formatCode>General</c:formatCode>
                <c:ptCount val="9"/>
                <c:pt idx="0">
                  <c:v>14</c:v>
                </c:pt>
                <c:pt idx="1">
                  <c:v>121</c:v>
                </c:pt>
                <c:pt idx="2">
                  <c:v>365</c:v>
                </c:pt>
                <c:pt idx="3">
                  <c:v>335</c:v>
                </c:pt>
                <c:pt idx="4">
                  <c:v>196</c:v>
                </c:pt>
                <c:pt idx="5">
                  <c:v>72</c:v>
                </c:pt>
                <c:pt idx="6">
                  <c:v>14</c:v>
                </c:pt>
                <c:pt idx="7">
                  <c:v>2</c:v>
                </c:pt>
              </c:numCache>
            </c:numRef>
          </c:val>
          <c:extLst>
            <c:ext xmlns:c16="http://schemas.microsoft.com/office/drawing/2014/chart" uri="{C3380CC4-5D6E-409C-BE32-E72D297353CC}">
              <c16:uniqueId val="{00000002-B8EE-4642-9607-1CDC4508AECC}"/>
            </c:ext>
          </c:extLst>
        </c:ser>
        <c:ser>
          <c:idx val="6"/>
          <c:order val="6"/>
          <c:tx>
            <c:strRef>
              <c:f>'Pivot-Tables'!$L$23:$L$25</c:f>
              <c:strCache>
                <c:ptCount val="1"/>
                <c:pt idx="0">
                  <c:v>Horror - Horror</c:v>
                </c:pt>
              </c:strCache>
            </c:strRef>
          </c:tx>
          <c:spPr>
            <a:solidFill>
              <a:schemeClr val="accent2">
                <a:lumMod val="80000"/>
                <a:lumOff val="20000"/>
              </a:schemeClr>
            </a:solidFill>
            <a:ln>
              <a:noFill/>
            </a:ln>
            <a:effectLst/>
          </c:spPr>
          <c:invertIfNegative val="0"/>
          <c:cat>
            <c:strRef>
              <c:f>'Pivot-Tables'!$A$26:$A$35</c:f>
              <c:strCache>
                <c:ptCount val="9"/>
                <c:pt idx="0">
                  <c:v>9.1-10.1</c:v>
                </c:pt>
                <c:pt idx="1">
                  <c:v>8.1-9.1</c:v>
                </c:pt>
                <c:pt idx="2">
                  <c:v>7.1-8.1</c:v>
                </c:pt>
                <c:pt idx="3">
                  <c:v>6.1-7.1</c:v>
                </c:pt>
                <c:pt idx="4">
                  <c:v>5.1-6.1</c:v>
                </c:pt>
                <c:pt idx="5">
                  <c:v>4.1-5.1</c:v>
                </c:pt>
                <c:pt idx="6">
                  <c:v>3.1-4.1</c:v>
                </c:pt>
                <c:pt idx="7">
                  <c:v>2.1-3.1</c:v>
                </c:pt>
                <c:pt idx="8">
                  <c:v>1.1-2.1</c:v>
                </c:pt>
              </c:strCache>
            </c:strRef>
          </c:cat>
          <c:val>
            <c:numRef>
              <c:f>'Pivot-Tables'!$L$26:$L$35</c:f>
              <c:numCache>
                <c:formatCode>General</c:formatCode>
                <c:ptCount val="9"/>
                <c:pt idx="2">
                  <c:v>9</c:v>
                </c:pt>
                <c:pt idx="3">
                  <c:v>25</c:v>
                </c:pt>
                <c:pt idx="4">
                  <c:v>24</c:v>
                </c:pt>
                <c:pt idx="5">
                  <c:v>46</c:v>
                </c:pt>
                <c:pt idx="6">
                  <c:v>21</c:v>
                </c:pt>
                <c:pt idx="7">
                  <c:v>9</c:v>
                </c:pt>
              </c:numCache>
            </c:numRef>
          </c:val>
          <c:extLst>
            <c:ext xmlns:c16="http://schemas.microsoft.com/office/drawing/2014/chart" uri="{C3380CC4-5D6E-409C-BE32-E72D297353CC}">
              <c16:uniqueId val="{00000019-B8EE-4642-9607-1CDC4508AECC}"/>
            </c:ext>
          </c:extLst>
        </c:ser>
        <c:dLbls>
          <c:showLegendKey val="0"/>
          <c:showVal val="0"/>
          <c:showCatName val="0"/>
          <c:showSerName val="0"/>
          <c:showPercent val="0"/>
          <c:showBubbleSize val="0"/>
        </c:dLbls>
        <c:gapWidth val="150"/>
        <c:overlap val="100"/>
        <c:axId val="45415904"/>
        <c:axId val="45407264"/>
      </c:barChart>
      <c:catAx>
        <c:axId val="45415904"/>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5407264"/>
        <c:crosses val="autoZero"/>
        <c:auto val="1"/>
        <c:lblAlgn val="ctr"/>
        <c:lblOffset val="100"/>
        <c:noMultiLvlLbl val="0"/>
      </c:catAx>
      <c:valAx>
        <c:axId val="454072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5415904"/>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84359007241358674"/>
          <c:y val="0.24122261311896426"/>
          <c:w val="0.1433806116255012"/>
          <c:h val="0.5555179693303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 Imdb movies analysis.xlsx]Pivot-Tables!PivotTable3</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Movies Count Per Duration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'Pivot-Tables'!$B$50:$B$52</c:f>
              <c:strCache>
                <c:ptCount val="1"/>
                <c:pt idx="0">
                  <c:v>Action - Action</c:v>
                </c:pt>
              </c:strCache>
            </c:strRef>
          </c:tx>
          <c:spPr>
            <a:solidFill>
              <a:schemeClr val="accent2"/>
            </a:solidFill>
            <a:ln>
              <a:noFill/>
            </a:ln>
            <a:effectLst/>
          </c:spPr>
          <c:invertIfNegative val="0"/>
          <c:cat>
            <c:strRef>
              <c:f>'Pivot-Tables'!$A$53:$A$56</c:f>
              <c:strCache>
                <c:ptCount val="3"/>
                <c:pt idx="0">
                  <c:v>Long</c:v>
                </c:pt>
                <c:pt idx="1">
                  <c:v>Medium</c:v>
                </c:pt>
                <c:pt idx="2">
                  <c:v>Short</c:v>
                </c:pt>
              </c:strCache>
            </c:strRef>
          </c:cat>
          <c:val>
            <c:numRef>
              <c:f>'Pivot-Tables'!$B$53:$B$56</c:f>
              <c:numCache>
                <c:formatCode>0.00%</c:formatCode>
                <c:ptCount val="3"/>
                <c:pt idx="0">
                  <c:v>1.6436747872028177E-2</c:v>
                </c:pt>
                <c:pt idx="1">
                  <c:v>5.9876724390959792E-2</c:v>
                </c:pt>
                <c:pt idx="2">
                  <c:v>5.1071323745230407E-2</c:v>
                </c:pt>
              </c:numCache>
            </c:numRef>
          </c:val>
          <c:extLst>
            <c:ext xmlns:c16="http://schemas.microsoft.com/office/drawing/2014/chart" uri="{C3380CC4-5D6E-409C-BE32-E72D297353CC}">
              <c16:uniqueId val="{00000000-4951-416A-A52A-6A2CEC67FBBE}"/>
            </c:ext>
          </c:extLst>
        </c:ser>
        <c:ser>
          <c:idx val="1"/>
          <c:order val="1"/>
          <c:tx>
            <c:strRef>
              <c:f>'Pivot-Tables'!$D$50:$D$52</c:f>
              <c:strCache>
                <c:ptCount val="1"/>
                <c:pt idx="0">
                  <c:v>Adventure - Adventure</c:v>
                </c:pt>
              </c:strCache>
            </c:strRef>
          </c:tx>
          <c:spPr>
            <a:solidFill>
              <a:schemeClr val="accent4"/>
            </a:solidFill>
            <a:ln>
              <a:noFill/>
            </a:ln>
            <a:effectLst/>
          </c:spPr>
          <c:invertIfNegative val="0"/>
          <c:cat>
            <c:strRef>
              <c:f>'Pivot-Tables'!$A$53:$A$56</c:f>
              <c:strCache>
                <c:ptCount val="3"/>
                <c:pt idx="0">
                  <c:v>Long</c:v>
                </c:pt>
                <c:pt idx="1">
                  <c:v>Medium</c:v>
                </c:pt>
                <c:pt idx="2">
                  <c:v>Short</c:v>
                </c:pt>
              </c:strCache>
            </c:strRef>
          </c:cat>
          <c:val>
            <c:numRef>
              <c:f>'Pivot-Tables'!$D$53:$D$56</c:f>
              <c:numCache>
                <c:formatCode>0.00%</c:formatCode>
                <c:ptCount val="3"/>
                <c:pt idx="0">
                  <c:v>2.0545934840035221E-3</c:v>
                </c:pt>
                <c:pt idx="1">
                  <c:v>8.8054006457293811E-3</c:v>
                </c:pt>
                <c:pt idx="2">
                  <c:v>6.7508071617258586E-3</c:v>
                </c:pt>
              </c:numCache>
            </c:numRef>
          </c:val>
          <c:extLst>
            <c:ext xmlns:c16="http://schemas.microsoft.com/office/drawing/2014/chart" uri="{C3380CC4-5D6E-409C-BE32-E72D297353CC}">
              <c16:uniqueId val="{00000000-46E9-4D3E-875A-FC7C905787E1}"/>
            </c:ext>
          </c:extLst>
        </c:ser>
        <c:ser>
          <c:idx val="2"/>
          <c:order val="2"/>
          <c:tx>
            <c:strRef>
              <c:f>'Pivot-Tables'!$F$50:$F$52</c:f>
              <c:strCache>
                <c:ptCount val="1"/>
                <c:pt idx="0">
                  <c:v>Animation - Animation</c:v>
                </c:pt>
              </c:strCache>
            </c:strRef>
          </c:tx>
          <c:spPr>
            <a:solidFill>
              <a:schemeClr val="accent6"/>
            </a:solidFill>
            <a:ln>
              <a:noFill/>
            </a:ln>
            <a:effectLst/>
          </c:spPr>
          <c:invertIfNegative val="0"/>
          <c:cat>
            <c:strRef>
              <c:f>'Pivot-Tables'!$A$53:$A$56</c:f>
              <c:strCache>
                <c:ptCount val="3"/>
                <c:pt idx="0">
                  <c:v>Long</c:v>
                </c:pt>
                <c:pt idx="1">
                  <c:v>Medium</c:v>
                </c:pt>
                <c:pt idx="2">
                  <c:v>Short</c:v>
                </c:pt>
              </c:strCache>
            </c:strRef>
          </c:cat>
          <c:val>
            <c:numRef>
              <c:f>'Pivot-Tables'!$F$53:$F$56</c:f>
              <c:numCache>
                <c:formatCode>0.00%</c:formatCode>
                <c:ptCount val="3"/>
                <c:pt idx="0">
                  <c:v>2.0545934840035221E-3</c:v>
                </c:pt>
                <c:pt idx="1">
                  <c:v>2.2453771646609919E-2</c:v>
                </c:pt>
                <c:pt idx="2">
                  <c:v>0.14543586733196359</c:v>
                </c:pt>
              </c:numCache>
            </c:numRef>
          </c:val>
          <c:extLst>
            <c:ext xmlns:c16="http://schemas.microsoft.com/office/drawing/2014/chart" uri="{C3380CC4-5D6E-409C-BE32-E72D297353CC}">
              <c16:uniqueId val="{00000001-46E9-4D3E-875A-FC7C905787E1}"/>
            </c:ext>
          </c:extLst>
        </c:ser>
        <c:ser>
          <c:idx val="3"/>
          <c:order val="3"/>
          <c:tx>
            <c:strRef>
              <c:f>'Pivot-Tables'!$H$50:$H$52</c:f>
              <c:strCache>
                <c:ptCount val="1"/>
                <c:pt idx="0">
                  <c:v>Biography - Biography</c:v>
                </c:pt>
              </c:strCache>
            </c:strRef>
          </c:tx>
          <c:spPr>
            <a:solidFill>
              <a:schemeClr val="accent2">
                <a:lumMod val="60000"/>
              </a:schemeClr>
            </a:solidFill>
            <a:ln>
              <a:noFill/>
            </a:ln>
            <a:effectLst/>
          </c:spPr>
          <c:invertIfNegative val="0"/>
          <c:cat>
            <c:strRef>
              <c:f>'Pivot-Tables'!$A$53:$A$56</c:f>
              <c:strCache>
                <c:ptCount val="3"/>
                <c:pt idx="0">
                  <c:v>Long</c:v>
                </c:pt>
                <c:pt idx="1">
                  <c:v>Medium</c:v>
                </c:pt>
                <c:pt idx="2">
                  <c:v>Short</c:v>
                </c:pt>
              </c:strCache>
            </c:strRef>
          </c:cat>
          <c:val>
            <c:numRef>
              <c:f>'Pivot-Tables'!$H$53:$H$56</c:f>
              <c:numCache>
                <c:formatCode>0.00%</c:formatCode>
                <c:ptCount val="3"/>
                <c:pt idx="0">
                  <c:v>3.8156736131493983E-3</c:v>
                </c:pt>
                <c:pt idx="1">
                  <c:v>1.0419724097446435E-2</c:v>
                </c:pt>
                <c:pt idx="2">
                  <c:v>4.5494570002935133E-3</c:v>
                </c:pt>
              </c:numCache>
            </c:numRef>
          </c:val>
          <c:extLst>
            <c:ext xmlns:c16="http://schemas.microsoft.com/office/drawing/2014/chart" uri="{C3380CC4-5D6E-409C-BE32-E72D297353CC}">
              <c16:uniqueId val="{00000002-46E9-4D3E-875A-FC7C905787E1}"/>
            </c:ext>
          </c:extLst>
        </c:ser>
        <c:ser>
          <c:idx val="4"/>
          <c:order val="4"/>
          <c:tx>
            <c:strRef>
              <c:f>'Pivot-Tables'!$J$50:$J$52</c:f>
              <c:strCache>
                <c:ptCount val="1"/>
                <c:pt idx="0">
                  <c:v>Comedy - Comedy</c:v>
                </c:pt>
              </c:strCache>
            </c:strRef>
          </c:tx>
          <c:spPr>
            <a:solidFill>
              <a:schemeClr val="accent4">
                <a:lumMod val="60000"/>
              </a:schemeClr>
            </a:solidFill>
            <a:ln>
              <a:noFill/>
            </a:ln>
            <a:effectLst/>
          </c:spPr>
          <c:invertIfNegative val="0"/>
          <c:cat>
            <c:strRef>
              <c:f>'Pivot-Tables'!$A$53:$A$56</c:f>
              <c:strCache>
                <c:ptCount val="3"/>
                <c:pt idx="0">
                  <c:v>Long</c:v>
                </c:pt>
                <c:pt idx="1">
                  <c:v>Medium</c:v>
                </c:pt>
                <c:pt idx="2">
                  <c:v>Short</c:v>
                </c:pt>
              </c:strCache>
            </c:strRef>
          </c:cat>
          <c:val>
            <c:numRef>
              <c:f>'Pivot-Tables'!$J$53:$J$56</c:f>
              <c:numCache>
                <c:formatCode>0.00%</c:formatCode>
                <c:ptCount val="3"/>
                <c:pt idx="0">
                  <c:v>7.924860581156443E-3</c:v>
                </c:pt>
                <c:pt idx="1">
                  <c:v>0.10889345465218668</c:v>
                </c:pt>
                <c:pt idx="2">
                  <c:v>8.9815086586439677E-2</c:v>
                </c:pt>
              </c:numCache>
            </c:numRef>
          </c:val>
          <c:extLst>
            <c:ext xmlns:c16="http://schemas.microsoft.com/office/drawing/2014/chart" uri="{C3380CC4-5D6E-409C-BE32-E72D297353CC}">
              <c16:uniqueId val="{00000003-46E9-4D3E-875A-FC7C905787E1}"/>
            </c:ext>
          </c:extLst>
        </c:ser>
        <c:ser>
          <c:idx val="5"/>
          <c:order val="5"/>
          <c:tx>
            <c:strRef>
              <c:f>'Pivot-Tables'!$L$50:$L$52</c:f>
              <c:strCache>
                <c:ptCount val="1"/>
                <c:pt idx="0">
                  <c:v>Crime - Crime</c:v>
                </c:pt>
              </c:strCache>
            </c:strRef>
          </c:tx>
          <c:spPr>
            <a:solidFill>
              <a:schemeClr val="accent6">
                <a:lumMod val="60000"/>
              </a:schemeClr>
            </a:solidFill>
            <a:ln>
              <a:noFill/>
            </a:ln>
            <a:effectLst/>
          </c:spPr>
          <c:invertIfNegative val="0"/>
          <c:cat>
            <c:strRef>
              <c:f>'Pivot-Tables'!$A$53:$A$56</c:f>
              <c:strCache>
                <c:ptCount val="3"/>
                <c:pt idx="0">
                  <c:v>Long</c:v>
                </c:pt>
                <c:pt idx="1">
                  <c:v>Medium</c:v>
                </c:pt>
                <c:pt idx="2">
                  <c:v>Short</c:v>
                </c:pt>
              </c:strCache>
            </c:strRef>
          </c:cat>
          <c:val>
            <c:numRef>
              <c:f>'Pivot-Tables'!$L$53:$L$56</c:f>
              <c:numCache>
                <c:formatCode>0.00%</c:formatCode>
                <c:ptCount val="3"/>
                <c:pt idx="0">
                  <c:v>5.1364837100088051E-3</c:v>
                </c:pt>
                <c:pt idx="1">
                  <c:v>2.0839448194892869E-2</c:v>
                </c:pt>
                <c:pt idx="2">
                  <c:v>5.6061050777810394E-2</c:v>
                </c:pt>
              </c:numCache>
            </c:numRef>
          </c:val>
          <c:extLst>
            <c:ext xmlns:c16="http://schemas.microsoft.com/office/drawing/2014/chart" uri="{C3380CC4-5D6E-409C-BE32-E72D297353CC}">
              <c16:uniqueId val="{00000004-46E9-4D3E-875A-FC7C905787E1}"/>
            </c:ext>
          </c:extLst>
        </c:ser>
        <c:ser>
          <c:idx val="6"/>
          <c:order val="6"/>
          <c:tx>
            <c:strRef>
              <c:f>'Pivot-Tables'!$N$50:$N$52</c:f>
              <c:strCache>
                <c:ptCount val="1"/>
                <c:pt idx="0">
                  <c:v>Group1 - Documentary</c:v>
                </c:pt>
              </c:strCache>
            </c:strRef>
          </c:tx>
          <c:spPr>
            <a:solidFill>
              <a:schemeClr val="accent2">
                <a:lumMod val="80000"/>
                <a:lumOff val="20000"/>
              </a:schemeClr>
            </a:solidFill>
            <a:ln>
              <a:noFill/>
            </a:ln>
            <a:effectLst/>
          </c:spPr>
          <c:invertIfNegative val="0"/>
          <c:cat>
            <c:strRef>
              <c:f>'Pivot-Tables'!$A$53:$A$56</c:f>
              <c:strCache>
                <c:ptCount val="3"/>
                <c:pt idx="0">
                  <c:v>Long</c:v>
                </c:pt>
                <c:pt idx="1">
                  <c:v>Medium</c:v>
                </c:pt>
                <c:pt idx="2">
                  <c:v>Short</c:v>
                </c:pt>
              </c:strCache>
            </c:strRef>
          </c:cat>
          <c:val>
            <c:numRef>
              <c:f>'Pivot-Tables'!$N$53:$N$56</c:f>
              <c:numCache>
                <c:formatCode>0.00%</c:formatCode>
                <c:ptCount val="3"/>
                <c:pt idx="0">
                  <c:v>1.0859994129732903E-2</c:v>
                </c:pt>
                <c:pt idx="1">
                  <c:v>7.2204285294980922E-2</c:v>
                </c:pt>
                <c:pt idx="2">
                  <c:v>5.8849427648958029E-2</c:v>
                </c:pt>
              </c:numCache>
            </c:numRef>
          </c:val>
          <c:extLst>
            <c:ext xmlns:c16="http://schemas.microsoft.com/office/drawing/2014/chart" uri="{C3380CC4-5D6E-409C-BE32-E72D297353CC}">
              <c16:uniqueId val="{00000005-46E9-4D3E-875A-FC7C905787E1}"/>
            </c:ext>
          </c:extLst>
        </c:ser>
        <c:ser>
          <c:idx val="7"/>
          <c:order val="7"/>
          <c:tx>
            <c:strRef>
              <c:f>'Pivot-Tables'!$O$50:$O$52</c:f>
              <c:strCache>
                <c:ptCount val="1"/>
                <c:pt idx="0">
                  <c:v>Group1 - Film-Noir</c:v>
                </c:pt>
              </c:strCache>
            </c:strRef>
          </c:tx>
          <c:spPr>
            <a:solidFill>
              <a:schemeClr val="accent4">
                <a:lumMod val="80000"/>
                <a:lumOff val="20000"/>
              </a:schemeClr>
            </a:solidFill>
            <a:ln>
              <a:noFill/>
            </a:ln>
            <a:effectLst/>
          </c:spPr>
          <c:invertIfNegative val="0"/>
          <c:cat>
            <c:strRef>
              <c:f>'Pivot-Tables'!$A$53:$A$56</c:f>
              <c:strCache>
                <c:ptCount val="3"/>
                <c:pt idx="0">
                  <c:v>Long</c:v>
                </c:pt>
                <c:pt idx="1">
                  <c:v>Medium</c:v>
                </c:pt>
                <c:pt idx="2">
                  <c:v>Short</c:v>
                </c:pt>
              </c:strCache>
            </c:strRef>
          </c:cat>
          <c:val>
            <c:numRef>
              <c:f>'Pivot-Tables'!$O$53:$O$56</c:f>
              <c:numCache>
                <c:formatCode>0.00%</c:formatCode>
                <c:ptCount val="3"/>
                <c:pt idx="0">
                  <c:v>0</c:v>
                </c:pt>
                <c:pt idx="1">
                  <c:v>1.46756677428823E-4</c:v>
                </c:pt>
                <c:pt idx="2">
                  <c:v>0</c:v>
                </c:pt>
              </c:numCache>
            </c:numRef>
          </c:val>
          <c:extLst>
            <c:ext xmlns:c16="http://schemas.microsoft.com/office/drawing/2014/chart" uri="{C3380CC4-5D6E-409C-BE32-E72D297353CC}">
              <c16:uniqueId val="{00000006-46E9-4D3E-875A-FC7C905787E1}"/>
            </c:ext>
          </c:extLst>
        </c:ser>
        <c:ser>
          <c:idx val="8"/>
          <c:order val="8"/>
          <c:tx>
            <c:strRef>
              <c:f>'Pivot-Tables'!$P$50:$P$52</c:f>
              <c:strCache>
                <c:ptCount val="1"/>
                <c:pt idx="0">
                  <c:v>Group1 - Game-Show</c:v>
                </c:pt>
              </c:strCache>
            </c:strRef>
          </c:tx>
          <c:spPr>
            <a:solidFill>
              <a:schemeClr val="accent6">
                <a:lumMod val="80000"/>
                <a:lumOff val="20000"/>
              </a:schemeClr>
            </a:solidFill>
            <a:ln>
              <a:noFill/>
            </a:ln>
            <a:effectLst/>
          </c:spPr>
          <c:invertIfNegative val="0"/>
          <c:cat>
            <c:strRef>
              <c:f>'Pivot-Tables'!$A$53:$A$56</c:f>
              <c:strCache>
                <c:ptCount val="3"/>
                <c:pt idx="0">
                  <c:v>Long</c:v>
                </c:pt>
                <c:pt idx="1">
                  <c:v>Medium</c:v>
                </c:pt>
                <c:pt idx="2">
                  <c:v>Short</c:v>
                </c:pt>
              </c:strCache>
            </c:strRef>
          </c:cat>
          <c:val>
            <c:numRef>
              <c:f>'Pivot-Tables'!$P$53:$P$56</c:f>
              <c:numCache>
                <c:formatCode>0.00%</c:formatCode>
                <c:ptCount val="3"/>
                <c:pt idx="0">
                  <c:v>0</c:v>
                </c:pt>
                <c:pt idx="1">
                  <c:v>1.46756677428823E-4</c:v>
                </c:pt>
                <c:pt idx="2">
                  <c:v>1.027296742001761E-2</c:v>
                </c:pt>
              </c:numCache>
            </c:numRef>
          </c:val>
          <c:extLst>
            <c:ext xmlns:c16="http://schemas.microsoft.com/office/drawing/2014/chart" uri="{C3380CC4-5D6E-409C-BE32-E72D297353CC}">
              <c16:uniqueId val="{00000007-46E9-4D3E-875A-FC7C905787E1}"/>
            </c:ext>
          </c:extLst>
        </c:ser>
        <c:ser>
          <c:idx val="9"/>
          <c:order val="9"/>
          <c:tx>
            <c:strRef>
              <c:f>'Pivot-Tables'!$Q$50:$Q$52</c:f>
              <c:strCache>
                <c:ptCount val="1"/>
                <c:pt idx="0">
                  <c:v>Group1 - News</c:v>
                </c:pt>
              </c:strCache>
            </c:strRef>
          </c:tx>
          <c:spPr>
            <a:solidFill>
              <a:schemeClr val="accent2">
                <a:lumMod val="80000"/>
              </a:schemeClr>
            </a:solidFill>
            <a:ln>
              <a:noFill/>
            </a:ln>
            <a:effectLst/>
          </c:spPr>
          <c:invertIfNegative val="0"/>
          <c:cat>
            <c:strRef>
              <c:f>'Pivot-Tables'!$A$53:$A$56</c:f>
              <c:strCache>
                <c:ptCount val="3"/>
                <c:pt idx="0">
                  <c:v>Long</c:v>
                </c:pt>
                <c:pt idx="1">
                  <c:v>Medium</c:v>
                </c:pt>
                <c:pt idx="2">
                  <c:v>Short</c:v>
                </c:pt>
              </c:strCache>
            </c:strRef>
          </c:cat>
          <c:val>
            <c:numRef>
              <c:f>'Pivot-Tables'!$Q$53:$Q$56</c:f>
              <c:numCache>
                <c:formatCode>0.00%</c:formatCode>
                <c:ptCount val="3"/>
                <c:pt idx="0">
                  <c:v>2.93513354857646E-4</c:v>
                </c:pt>
                <c:pt idx="1">
                  <c:v>0</c:v>
                </c:pt>
                <c:pt idx="2">
                  <c:v>0</c:v>
                </c:pt>
              </c:numCache>
            </c:numRef>
          </c:val>
          <c:extLst>
            <c:ext xmlns:c16="http://schemas.microsoft.com/office/drawing/2014/chart" uri="{C3380CC4-5D6E-409C-BE32-E72D297353CC}">
              <c16:uniqueId val="{00000008-46E9-4D3E-875A-FC7C905787E1}"/>
            </c:ext>
          </c:extLst>
        </c:ser>
        <c:ser>
          <c:idx val="10"/>
          <c:order val="10"/>
          <c:tx>
            <c:strRef>
              <c:f>'Pivot-Tables'!$R$50:$R$52</c:f>
              <c:strCache>
                <c:ptCount val="1"/>
                <c:pt idx="0">
                  <c:v>Group1 - Reality-TV</c:v>
                </c:pt>
              </c:strCache>
            </c:strRef>
          </c:tx>
          <c:spPr>
            <a:solidFill>
              <a:schemeClr val="accent4">
                <a:lumMod val="80000"/>
              </a:schemeClr>
            </a:solidFill>
            <a:ln>
              <a:noFill/>
            </a:ln>
            <a:effectLst/>
          </c:spPr>
          <c:invertIfNegative val="0"/>
          <c:cat>
            <c:strRef>
              <c:f>'Pivot-Tables'!$A$53:$A$56</c:f>
              <c:strCache>
                <c:ptCount val="3"/>
                <c:pt idx="0">
                  <c:v>Long</c:v>
                </c:pt>
                <c:pt idx="1">
                  <c:v>Medium</c:v>
                </c:pt>
                <c:pt idx="2">
                  <c:v>Short</c:v>
                </c:pt>
              </c:strCache>
            </c:strRef>
          </c:cat>
          <c:val>
            <c:numRef>
              <c:f>'Pivot-Tables'!$R$53:$R$56</c:f>
              <c:numCache>
                <c:formatCode>0.00%</c:formatCode>
                <c:ptCount val="3"/>
                <c:pt idx="0">
                  <c:v>0</c:v>
                </c:pt>
                <c:pt idx="1">
                  <c:v>4.4027003228646906E-4</c:v>
                </c:pt>
                <c:pt idx="2">
                  <c:v>1.1740534194305841E-2</c:v>
                </c:pt>
              </c:numCache>
            </c:numRef>
          </c:val>
          <c:extLst>
            <c:ext xmlns:c16="http://schemas.microsoft.com/office/drawing/2014/chart" uri="{C3380CC4-5D6E-409C-BE32-E72D297353CC}">
              <c16:uniqueId val="{00000009-46E9-4D3E-875A-FC7C905787E1}"/>
            </c:ext>
          </c:extLst>
        </c:ser>
        <c:ser>
          <c:idx val="11"/>
          <c:order val="11"/>
          <c:tx>
            <c:strRef>
              <c:f>'Pivot-Tables'!$S$50:$S$52</c:f>
              <c:strCache>
                <c:ptCount val="1"/>
                <c:pt idx="0">
                  <c:v>Group1 - Short</c:v>
                </c:pt>
              </c:strCache>
            </c:strRef>
          </c:tx>
          <c:spPr>
            <a:solidFill>
              <a:schemeClr val="accent6">
                <a:lumMod val="80000"/>
              </a:schemeClr>
            </a:solidFill>
            <a:ln>
              <a:noFill/>
            </a:ln>
            <a:effectLst/>
          </c:spPr>
          <c:invertIfNegative val="0"/>
          <c:cat>
            <c:strRef>
              <c:f>'Pivot-Tables'!$A$53:$A$56</c:f>
              <c:strCache>
                <c:ptCount val="3"/>
                <c:pt idx="0">
                  <c:v>Long</c:v>
                </c:pt>
                <c:pt idx="1">
                  <c:v>Medium</c:v>
                </c:pt>
                <c:pt idx="2">
                  <c:v>Short</c:v>
                </c:pt>
              </c:strCache>
            </c:strRef>
          </c:cat>
          <c:val>
            <c:numRef>
              <c:f>'Pivot-Tables'!$S$53:$S$56</c:f>
              <c:numCache>
                <c:formatCode>0.00%</c:formatCode>
                <c:ptCount val="3"/>
                <c:pt idx="0">
                  <c:v>0</c:v>
                </c:pt>
                <c:pt idx="1">
                  <c:v>0</c:v>
                </c:pt>
                <c:pt idx="2">
                  <c:v>3.8156736131493983E-3</c:v>
                </c:pt>
              </c:numCache>
            </c:numRef>
          </c:val>
          <c:extLst>
            <c:ext xmlns:c16="http://schemas.microsoft.com/office/drawing/2014/chart" uri="{C3380CC4-5D6E-409C-BE32-E72D297353CC}">
              <c16:uniqueId val="{0000000A-46E9-4D3E-875A-FC7C905787E1}"/>
            </c:ext>
          </c:extLst>
        </c:ser>
        <c:ser>
          <c:idx val="12"/>
          <c:order val="12"/>
          <c:tx>
            <c:strRef>
              <c:f>'Pivot-Tables'!$T$50:$T$52</c:f>
              <c:strCache>
                <c:ptCount val="1"/>
                <c:pt idx="0">
                  <c:v>Group1 - Sport</c:v>
                </c:pt>
              </c:strCache>
            </c:strRef>
          </c:tx>
          <c:spPr>
            <a:solidFill>
              <a:schemeClr val="accent2">
                <a:lumMod val="60000"/>
                <a:lumOff val="40000"/>
              </a:schemeClr>
            </a:solidFill>
            <a:ln>
              <a:noFill/>
            </a:ln>
            <a:effectLst/>
          </c:spPr>
          <c:invertIfNegative val="0"/>
          <c:cat>
            <c:strRef>
              <c:f>'Pivot-Tables'!$A$53:$A$56</c:f>
              <c:strCache>
                <c:ptCount val="3"/>
                <c:pt idx="0">
                  <c:v>Long</c:v>
                </c:pt>
                <c:pt idx="1">
                  <c:v>Medium</c:v>
                </c:pt>
                <c:pt idx="2">
                  <c:v>Short</c:v>
                </c:pt>
              </c:strCache>
            </c:strRef>
          </c:cat>
          <c:val>
            <c:numRef>
              <c:f>'Pivot-Tables'!$T$53:$T$56</c:f>
              <c:numCache>
                <c:formatCode>0.00%</c:formatCode>
                <c:ptCount val="3"/>
                <c:pt idx="0">
                  <c:v>0</c:v>
                </c:pt>
                <c:pt idx="1">
                  <c:v>1.46756677428823E-4</c:v>
                </c:pt>
                <c:pt idx="2">
                  <c:v>2.93513354857646E-4</c:v>
                </c:pt>
              </c:numCache>
            </c:numRef>
          </c:val>
          <c:extLst>
            <c:ext xmlns:c16="http://schemas.microsoft.com/office/drawing/2014/chart" uri="{C3380CC4-5D6E-409C-BE32-E72D297353CC}">
              <c16:uniqueId val="{0000000B-46E9-4D3E-875A-FC7C905787E1}"/>
            </c:ext>
          </c:extLst>
        </c:ser>
        <c:ser>
          <c:idx val="13"/>
          <c:order val="13"/>
          <c:tx>
            <c:strRef>
              <c:f>'Pivot-Tables'!$U$50:$U$52</c:f>
              <c:strCache>
                <c:ptCount val="1"/>
                <c:pt idx="0">
                  <c:v>Group1 - Talk-Show</c:v>
                </c:pt>
              </c:strCache>
            </c:strRef>
          </c:tx>
          <c:spPr>
            <a:solidFill>
              <a:schemeClr val="accent4">
                <a:lumMod val="60000"/>
                <a:lumOff val="40000"/>
              </a:schemeClr>
            </a:solidFill>
            <a:ln>
              <a:noFill/>
            </a:ln>
            <a:effectLst/>
          </c:spPr>
          <c:invertIfNegative val="0"/>
          <c:cat>
            <c:strRef>
              <c:f>'Pivot-Tables'!$A$53:$A$56</c:f>
              <c:strCache>
                <c:ptCount val="3"/>
                <c:pt idx="0">
                  <c:v>Long</c:v>
                </c:pt>
                <c:pt idx="1">
                  <c:v>Medium</c:v>
                </c:pt>
                <c:pt idx="2">
                  <c:v>Short</c:v>
                </c:pt>
              </c:strCache>
            </c:strRef>
          </c:cat>
          <c:val>
            <c:numRef>
              <c:f>'Pivot-Tables'!$U$53:$U$56</c:f>
              <c:numCache>
                <c:formatCode>0.00%</c:formatCode>
                <c:ptCount val="3"/>
                <c:pt idx="0">
                  <c:v>0</c:v>
                </c:pt>
                <c:pt idx="1">
                  <c:v>2.93513354857646E-4</c:v>
                </c:pt>
                <c:pt idx="2">
                  <c:v>8.8054006457293811E-4</c:v>
                </c:pt>
              </c:numCache>
            </c:numRef>
          </c:val>
          <c:extLst>
            <c:ext xmlns:c16="http://schemas.microsoft.com/office/drawing/2014/chart" uri="{C3380CC4-5D6E-409C-BE32-E72D297353CC}">
              <c16:uniqueId val="{0000000C-46E9-4D3E-875A-FC7C905787E1}"/>
            </c:ext>
          </c:extLst>
        </c:ser>
        <c:ser>
          <c:idx val="14"/>
          <c:order val="14"/>
          <c:tx>
            <c:strRef>
              <c:f>'Pivot-Tables'!$W$50:$W$52</c:f>
              <c:strCache>
                <c:ptCount val="1"/>
                <c:pt idx="0">
                  <c:v>Drama - Drama</c:v>
                </c:pt>
              </c:strCache>
            </c:strRef>
          </c:tx>
          <c:spPr>
            <a:solidFill>
              <a:schemeClr val="accent6">
                <a:lumMod val="60000"/>
                <a:lumOff val="40000"/>
              </a:schemeClr>
            </a:solidFill>
            <a:ln>
              <a:noFill/>
            </a:ln>
            <a:effectLst/>
          </c:spPr>
          <c:invertIfNegative val="0"/>
          <c:cat>
            <c:strRef>
              <c:f>'Pivot-Tables'!$A$53:$A$56</c:f>
              <c:strCache>
                <c:ptCount val="3"/>
                <c:pt idx="0">
                  <c:v>Long</c:v>
                </c:pt>
                <c:pt idx="1">
                  <c:v>Medium</c:v>
                </c:pt>
                <c:pt idx="2">
                  <c:v>Short</c:v>
                </c:pt>
              </c:strCache>
            </c:strRef>
          </c:cat>
          <c:val>
            <c:numRef>
              <c:f>'Pivot-Tables'!$W$53:$W$56</c:f>
              <c:numCache>
                <c:formatCode>0.00%</c:formatCode>
                <c:ptCount val="3"/>
                <c:pt idx="0">
                  <c:v>1.6730261226885822E-2</c:v>
                </c:pt>
                <c:pt idx="1">
                  <c:v>7.4405635456413266E-2</c:v>
                </c:pt>
                <c:pt idx="2">
                  <c:v>7.2938068682125032E-2</c:v>
                </c:pt>
              </c:numCache>
            </c:numRef>
          </c:val>
          <c:extLst>
            <c:ext xmlns:c16="http://schemas.microsoft.com/office/drawing/2014/chart" uri="{C3380CC4-5D6E-409C-BE32-E72D297353CC}">
              <c16:uniqueId val="{0000000D-46E9-4D3E-875A-FC7C905787E1}"/>
            </c:ext>
          </c:extLst>
        </c:ser>
        <c:ser>
          <c:idx val="15"/>
          <c:order val="15"/>
          <c:tx>
            <c:strRef>
              <c:f>'Pivot-Tables'!$Y$50:$Y$52</c:f>
              <c:strCache>
                <c:ptCount val="1"/>
                <c:pt idx="0">
                  <c:v>Family - Family</c:v>
                </c:pt>
              </c:strCache>
            </c:strRef>
          </c:tx>
          <c:spPr>
            <a:solidFill>
              <a:schemeClr val="accent2">
                <a:lumMod val="50000"/>
              </a:schemeClr>
            </a:solidFill>
            <a:ln>
              <a:noFill/>
            </a:ln>
            <a:effectLst/>
          </c:spPr>
          <c:invertIfNegative val="0"/>
          <c:cat>
            <c:strRef>
              <c:f>'Pivot-Tables'!$A$53:$A$56</c:f>
              <c:strCache>
                <c:ptCount val="3"/>
                <c:pt idx="0">
                  <c:v>Long</c:v>
                </c:pt>
                <c:pt idx="1">
                  <c:v>Medium</c:v>
                </c:pt>
                <c:pt idx="2">
                  <c:v>Short</c:v>
                </c:pt>
              </c:strCache>
            </c:strRef>
          </c:cat>
          <c:val>
            <c:numRef>
              <c:f>'Pivot-Tables'!$Y$53:$Y$56</c:f>
              <c:numCache>
                <c:formatCode>0.00%</c:formatCode>
                <c:ptCount val="3"/>
                <c:pt idx="0">
                  <c:v>2.93513354857646E-4</c:v>
                </c:pt>
                <c:pt idx="1">
                  <c:v>2.2013501614323453E-3</c:v>
                </c:pt>
                <c:pt idx="2">
                  <c:v>1.9078368065746992E-3</c:v>
                </c:pt>
              </c:numCache>
            </c:numRef>
          </c:val>
          <c:extLst>
            <c:ext xmlns:c16="http://schemas.microsoft.com/office/drawing/2014/chart" uri="{C3380CC4-5D6E-409C-BE32-E72D297353CC}">
              <c16:uniqueId val="{0000000E-46E9-4D3E-875A-FC7C905787E1}"/>
            </c:ext>
          </c:extLst>
        </c:ser>
        <c:ser>
          <c:idx val="16"/>
          <c:order val="16"/>
          <c:tx>
            <c:strRef>
              <c:f>'Pivot-Tables'!$AA$50:$AA$52</c:f>
              <c:strCache>
                <c:ptCount val="1"/>
                <c:pt idx="0">
                  <c:v>Fantasy - Fantasy</c:v>
                </c:pt>
              </c:strCache>
            </c:strRef>
          </c:tx>
          <c:spPr>
            <a:solidFill>
              <a:schemeClr val="accent4">
                <a:lumMod val="50000"/>
              </a:schemeClr>
            </a:solidFill>
            <a:ln>
              <a:noFill/>
            </a:ln>
            <a:effectLst/>
          </c:spPr>
          <c:invertIfNegative val="0"/>
          <c:cat>
            <c:strRef>
              <c:f>'Pivot-Tables'!$A$53:$A$56</c:f>
              <c:strCache>
                <c:ptCount val="3"/>
                <c:pt idx="0">
                  <c:v>Long</c:v>
                </c:pt>
                <c:pt idx="1">
                  <c:v>Medium</c:v>
                </c:pt>
                <c:pt idx="2">
                  <c:v>Short</c:v>
                </c:pt>
              </c:strCache>
            </c:strRef>
          </c:cat>
          <c:val>
            <c:numRef>
              <c:f>'Pivot-Tables'!$AA$53:$AA$56</c:f>
              <c:numCache>
                <c:formatCode>0.00%</c:formatCode>
                <c:ptCount val="3"/>
                <c:pt idx="0">
                  <c:v>0</c:v>
                </c:pt>
                <c:pt idx="1">
                  <c:v>2.4948635162899912E-3</c:v>
                </c:pt>
                <c:pt idx="2">
                  <c:v>5.87026709715292E-4</c:v>
                </c:pt>
              </c:numCache>
            </c:numRef>
          </c:val>
          <c:extLst>
            <c:ext xmlns:c16="http://schemas.microsoft.com/office/drawing/2014/chart" uri="{C3380CC4-5D6E-409C-BE32-E72D297353CC}">
              <c16:uniqueId val="{0000000F-46E9-4D3E-875A-FC7C905787E1}"/>
            </c:ext>
          </c:extLst>
        </c:ser>
        <c:ser>
          <c:idx val="17"/>
          <c:order val="17"/>
          <c:tx>
            <c:strRef>
              <c:f>'Pivot-Tables'!$AC$50:$AC$52</c:f>
              <c:strCache>
                <c:ptCount val="1"/>
                <c:pt idx="0">
                  <c:v>History - History</c:v>
                </c:pt>
              </c:strCache>
            </c:strRef>
          </c:tx>
          <c:spPr>
            <a:solidFill>
              <a:schemeClr val="accent6">
                <a:lumMod val="50000"/>
              </a:schemeClr>
            </a:solidFill>
            <a:ln>
              <a:noFill/>
            </a:ln>
            <a:effectLst/>
          </c:spPr>
          <c:invertIfNegative val="0"/>
          <c:cat>
            <c:strRef>
              <c:f>'Pivot-Tables'!$A$53:$A$56</c:f>
              <c:strCache>
                <c:ptCount val="3"/>
                <c:pt idx="0">
                  <c:v>Long</c:v>
                </c:pt>
                <c:pt idx="1">
                  <c:v>Medium</c:v>
                </c:pt>
                <c:pt idx="2">
                  <c:v>Short</c:v>
                </c:pt>
              </c:strCache>
            </c:strRef>
          </c:cat>
          <c:val>
            <c:numRef>
              <c:f>'Pivot-Tables'!$AC$53:$AC$56</c:f>
              <c:numCache>
                <c:formatCode>0.00%</c:formatCode>
                <c:ptCount val="3"/>
                <c:pt idx="0">
                  <c:v>0</c:v>
                </c:pt>
                <c:pt idx="1">
                  <c:v>1.46756677428823E-4</c:v>
                </c:pt>
                <c:pt idx="2">
                  <c:v>0</c:v>
                </c:pt>
              </c:numCache>
            </c:numRef>
          </c:val>
          <c:extLst>
            <c:ext xmlns:c16="http://schemas.microsoft.com/office/drawing/2014/chart" uri="{C3380CC4-5D6E-409C-BE32-E72D297353CC}">
              <c16:uniqueId val="{00000010-46E9-4D3E-875A-FC7C905787E1}"/>
            </c:ext>
          </c:extLst>
        </c:ser>
        <c:ser>
          <c:idx val="18"/>
          <c:order val="18"/>
          <c:tx>
            <c:strRef>
              <c:f>'Pivot-Tables'!$AE$50:$AE$52</c:f>
              <c:strCache>
                <c:ptCount val="1"/>
                <c:pt idx="0">
                  <c:v>Horror - Horror</c:v>
                </c:pt>
              </c:strCache>
            </c:strRef>
          </c:tx>
          <c:spPr>
            <a:solidFill>
              <a:schemeClr val="accent2">
                <a:lumMod val="70000"/>
                <a:lumOff val="30000"/>
              </a:schemeClr>
            </a:solidFill>
            <a:ln>
              <a:noFill/>
            </a:ln>
            <a:effectLst/>
          </c:spPr>
          <c:invertIfNegative val="0"/>
          <c:cat>
            <c:strRef>
              <c:f>'Pivot-Tables'!$A$53:$A$56</c:f>
              <c:strCache>
                <c:ptCount val="3"/>
                <c:pt idx="0">
                  <c:v>Long</c:v>
                </c:pt>
                <c:pt idx="1">
                  <c:v>Medium</c:v>
                </c:pt>
                <c:pt idx="2">
                  <c:v>Short</c:v>
                </c:pt>
              </c:strCache>
            </c:strRef>
          </c:cat>
          <c:val>
            <c:numRef>
              <c:f>'Pivot-Tables'!$AE$53:$AE$56</c:f>
              <c:numCache>
                <c:formatCode>0.00%</c:formatCode>
                <c:ptCount val="3"/>
                <c:pt idx="0">
                  <c:v>1.3208100968594072E-3</c:v>
                </c:pt>
                <c:pt idx="1">
                  <c:v>1.6289991194599354E-2</c:v>
                </c:pt>
                <c:pt idx="2">
                  <c:v>2.0545934840035221E-3</c:v>
                </c:pt>
              </c:numCache>
            </c:numRef>
          </c:val>
          <c:extLst>
            <c:ext xmlns:c16="http://schemas.microsoft.com/office/drawing/2014/chart" uri="{C3380CC4-5D6E-409C-BE32-E72D297353CC}">
              <c16:uniqueId val="{00000011-46E9-4D3E-875A-FC7C905787E1}"/>
            </c:ext>
          </c:extLst>
        </c:ser>
        <c:ser>
          <c:idx val="19"/>
          <c:order val="19"/>
          <c:tx>
            <c:strRef>
              <c:f>'Pivot-Tables'!$AG$50:$AG$52</c:f>
              <c:strCache>
                <c:ptCount val="1"/>
                <c:pt idx="0">
                  <c:v>Music - Music</c:v>
                </c:pt>
              </c:strCache>
            </c:strRef>
          </c:tx>
          <c:spPr>
            <a:solidFill>
              <a:schemeClr val="accent4">
                <a:lumMod val="70000"/>
                <a:lumOff val="30000"/>
              </a:schemeClr>
            </a:solidFill>
            <a:ln>
              <a:noFill/>
            </a:ln>
            <a:effectLst/>
          </c:spPr>
          <c:invertIfNegative val="0"/>
          <c:cat>
            <c:strRef>
              <c:f>'Pivot-Tables'!$A$53:$A$56</c:f>
              <c:strCache>
                <c:ptCount val="3"/>
                <c:pt idx="0">
                  <c:v>Long</c:v>
                </c:pt>
                <c:pt idx="1">
                  <c:v>Medium</c:v>
                </c:pt>
                <c:pt idx="2">
                  <c:v>Short</c:v>
                </c:pt>
              </c:strCache>
            </c:strRef>
          </c:cat>
          <c:val>
            <c:numRef>
              <c:f>'Pivot-Tables'!$AG$53:$AG$56</c:f>
              <c:numCache>
                <c:formatCode>0.00%</c:formatCode>
                <c:ptCount val="3"/>
                <c:pt idx="0">
                  <c:v>7.3378338714411506E-4</c:v>
                </c:pt>
                <c:pt idx="1">
                  <c:v>7.3378338714411506E-4</c:v>
                </c:pt>
                <c:pt idx="2">
                  <c:v>4.4027003228646906E-4</c:v>
                </c:pt>
              </c:numCache>
            </c:numRef>
          </c:val>
          <c:extLst>
            <c:ext xmlns:c16="http://schemas.microsoft.com/office/drawing/2014/chart" uri="{C3380CC4-5D6E-409C-BE32-E72D297353CC}">
              <c16:uniqueId val="{00000012-46E9-4D3E-875A-FC7C905787E1}"/>
            </c:ext>
          </c:extLst>
        </c:ser>
        <c:ser>
          <c:idx val="20"/>
          <c:order val="20"/>
          <c:tx>
            <c:strRef>
              <c:f>'Pivot-Tables'!$AI$50:$AI$52</c:f>
              <c:strCache>
                <c:ptCount val="1"/>
                <c:pt idx="0">
                  <c:v>Musical - Musical</c:v>
                </c:pt>
              </c:strCache>
            </c:strRef>
          </c:tx>
          <c:spPr>
            <a:solidFill>
              <a:schemeClr val="accent6">
                <a:lumMod val="70000"/>
                <a:lumOff val="30000"/>
              </a:schemeClr>
            </a:solidFill>
            <a:ln>
              <a:noFill/>
            </a:ln>
            <a:effectLst/>
          </c:spPr>
          <c:invertIfNegative val="0"/>
          <c:cat>
            <c:strRef>
              <c:f>'Pivot-Tables'!$A$53:$A$56</c:f>
              <c:strCache>
                <c:ptCount val="3"/>
                <c:pt idx="0">
                  <c:v>Long</c:v>
                </c:pt>
                <c:pt idx="1">
                  <c:v>Medium</c:v>
                </c:pt>
                <c:pt idx="2">
                  <c:v>Short</c:v>
                </c:pt>
              </c:strCache>
            </c:strRef>
          </c:cat>
          <c:val>
            <c:numRef>
              <c:f>'Pivot-Tables'!$AI$53:$AI$56</c:f>
              <c:numCache>
                <c:formatCode>0.00%</c:formatCode>
                <c:ptCount val="3"/>
                <c:pt idx="0">
                  <c:v>0</c:v>
                </c:pt>
                <c:pt idx="1">
                  <c:v>1.46756677428823E-4</c:v>
                </c:pt>
                <c:pt idx="2">
                  <c:v>1.46756677428823E-4</c:v>
                </c:pt>
              </c:numCache>
            </c:numRef>
          </c:val>
          <c:extLst>
            <c:ext xmlns:c16="http://schemas.microsoft.com/office/drawing/2014/chart" uri="{C3380CC4-5D6E-409C-BE32-E72D297353CC}">
              <c16:uniqueId val="{00000013-46E9-4D3E-875A-FC7C905787E1}"/>
            </c:ext>
          </c:extLst>
        </c:ser>
        <c:ser>
          <c:idx val="21"/>
          <c:order val="21"/>
          <c:tx>
            <c:strRef>
              <c:f>'Pivot-Tables'!$AK$50:$AK$52</c:f>
              <c:strCache>
                <c:ptCount val="1"/>
                <c:pt idx="0">
                  <c:v>Mystery - Mystery</c:v>
                </c:pt>
              </c:strCache>
            </c:strRef>
          </c:tx>
          <c:spPr>
            <a:solidFill>
              <a:schemeClr val="accent2">
                <a:lumMod val="70000"/>
              </a:schemeClr>
            </a:solidFill>
            <a:ln>
              <a:noFill/>
            </a:ln>
            <a:effectLst/>
          </c:spPr>
          <c:invertIfNegative val="0"/>
          <c:cat>
            <c:strRef>
              <c:f>'Pivot-Tables'!$A$53:$A$56</c:f>
              <c:strCache>
                <c:ptCount val="3"/>
                <c:pt idx="0">
                  <c:v>Long</c:v>
                </c:pt>
                <c:pt idx="1">
                  <c:v>Medium</c:v>
                </c:pt>
                <c:pt idx="2">
                  <c:v>Short</c:v>
                </c:pt>
              </c:strCache>
            </c:strRef>
          </c:cat>
          <c:val>
            <c:numRef>
              <c:f>'Pivot-Tables'!$AK$53:$AK$56</c:f>
              <c:numCache>
                <c:formatCode>0.00%</c:formatCode>
                <c:ptCount val="3"/>
                <c:pt idx="0">
                  <c:v>2.93513354857646E-4</c:v>
                </c:pt>
                <c:pt idx="1">
                  <c:v>1.4675667742882301E-3</c:v>
                </c:pt>
                <c:pt idx="2">
                  <c:v>8.8054006457293811E-4</c:v>
                </c:pt>
              </c:numCache>
            </c:numRef>
          </c:val>
          <c:extLst>
            <c:ext xmlns:c16="http://schemas.microsoft.com/office/drawing/2014/chart" uri="{C3380CC4-5D6E-409C-BE32-E72D297353CC}">
              <c16:uniqueId val="{00000014-46E9-4D3E-875A-FC7C905787E1}"/>
            </c:ext>
          </c:extLst>
        </c:ser>
        <c:ser>
          <c:idx val="22"/>
          <c:order val="22"/>
          <c:tx>
            <c:strRef>
              <c:f>'Pivot-Tables'!$AM$50:$AM$52</c:f>
              <c:strCache>
                <c:ptCount val="1"/>
                <c:pt idx="0">
                  <c:v>Romance - Romance</c:v>
                </c:pt>
              </c:strCache>
            </c:strRef>
          </c:tx>
          <c:spPr>
            <a:solidFill>
              <a:schemeClr val="accent4">
                <a:lumMod val="70000"/>
              </a:schemeClr>
            </a:solidFill>
            <a:ln>
              <a:noFill/>
            </a:ln>
            <a:effectLst/>
          </c:spPr>
          <c:invertIfNegative val="0"/>
          <c:cat>
            <c:strRef>
              <c:f>'Pivot-Tables'!$A$53:$A$56</c:f>
              <c:strCache>
                <c:ptCount val="3"/>
                <c:pt idx="0">
                  <c:v>Long</c:v>
                </c:pt>
                <c:pt idx="1">
                  <c:v>Medium</c:v>
                </c:pt>
                <c:pt idx="2">
                  <c:v>Short</c:v>
                </c:pt>
              </c:strCache>
            </c:strRef>
          </c:cat>
          <c:val>
            <c:numRef>
              <c:f>'Pivot-Tables'!$AM$53:$AM$56</c:f>
              <c:numCache>
                <c:formatCode>0.00%</c:formatCode>
                <c:ptCount val="3"/>
                <c:pt idx="0">
                  <c:v>0</c:v>
                </c:pt>
                <c:pt idx="1">
                  <c:v>1.7610801291458762E-3</c:v>
                </c:pt>
                <c:pt idx="2">
                  <c:v>1.0272967420017611E-3</c:v>
                </c:pt>
              </c:numCache>
            </c:numRef>
          </c:val>
          <c:extLst>
            <c:ext xmlns:c16="http://schemas.microsoft.com/office/drawing/2014/chart" uri="{C3380CC4-5D6E-409C-BE32-E72D297353CC}">
              <c16:uniqueId val="{00000015-46E9-4D3E-875A-FC7C905787E1}"/>
            </c:ext>
          </c:extLst>
        </c:ser>
        <c:ser>
          <c:idx val="23"/>
          <c:order val="23"/>
          <c:tx>
            <c:strRef>
              <c:f>'Pivot-Tables'!$AO$50:$AO$52</c:f>
              <c:strCache>
                <c:ptCount val="1"/>
                <c:pt idx="0">
                  <c:v>Sci-Fi - Sci-Fi</c:v>
                </c:pt>
              </c:strCache>
            </c:strRef>
          </c:tx>
          <c:spPr>
            <a:solidFill>
              <a:schemeClr val="accent6">
                <a:lumMod val="70000"/>
              </a:schemeClr>
            </a:solidFill>
            <a:ln>
              <a:noFill/>
            </a:ln>
            <a:effectLst/>
          </c:spPr>
          <c:invertIfNegative val="0"/>
          <c:cat>
            <c:strRef>
              <c:f>'Pivot-Tables'!$A$53:$A$56</c:f>
              <c:strCache>
                <c:ptCount val="3"/>
                <c:pt idx="0">
                  <c:v>Long</c:v>
                </c:pt>
                <c:pt idx="1">
                  <c:v>Medium</c:v>
                </c:pt>
                <c:pt idx="2">
                  <c:v>Short</c:v>
                </c:pt>
              </c:strCache>
            </c:strRef>
          </c:cat>
          <c:val>
            <c:numRef>
              <c:f>'Pivot-Tables'!$AO$53:$AO$56</c:f>
              <c:numCache>
                <c:formatCode>0.00%</c:formatCode>
                <c:ptCount val="3"/>
                <c:pt idx="0">
                  <c:v>0</c:v>
                </c:pt>
                <c:pt idx="1">
                  <c:v>8.8054006457293811E-4</c:v>
                </c:pt>
                <c:pt idx="2">
                  <c:v>4.4027003228646906E-4</c:v>
                </c:pt>
              </c:numCache>
            </c:numRef>
          </c:val>
          <c:extLst>
            <c:ext xmlns:c16="http://schemas.microsoft.com/office/drawing/2014/chart" uri="{C3380CC4-5D6E-409C-BE32-E72D297353CC}">
              <c16:uniqueId val="{00000016-46E9-4D3E-875A-FC7C905787E1}"/>
            </c:ext>
          </c:extLst>
        </c:ser>
        <c:ser>
          <c:idx val="24"/>
          <c:order val="24"/>
          <c:tx>
            <c:strRef>
              <c:f>'Pivot-Tables'!$AQ$50:$AQ$52</c:f>
              <c:strCache>
                <c:ptCount val="1"/>
                <c:pt idx="0">
                  <c:v>Thriller - Thriller</c:v>
                </c:pt>
              </c:strCache>
            </c:strRef>
          </c:tx>
          <c:spPr>
            <a:solidFill>
              <a:schemeClr val="accent2">
                <a:lumMod val="50000"/>
                <a:lumOff val="50000"/>
              </a:schemeClr>
            </a:solidFill>
            <a:ln>
              <a:noFill/>
            </a:ln>
            <a:effectLst/>
          </c:spPr>
          <c:invertIfNegative val="0"/>
          <c:cat>
            <c:strRef>
              <c:f>'Pivot-Tables'!$A$53:$A$56</c:f>
              <c:strCache>
                <c:ptCount val="3"/>
                <c:pt idx="0">
                  <c:v>Long</c:v>
                </c:pt>
                <c:pt idx="1">
                  <c:v>Medium</c:v>
                </c:pt>
                <c:pt idx="2">
                  <c:v>Short</c:v>
                </c:pt>
              </c:strCache>
            </c:strRef>
          </c:cat>
          <c:val>
            <c:numRef>
              <c:f>'Pivot-Tables'!$AQ$53:$AQ$56</c:f>
              <c:numCache>
                <c:formatCode>0.00%</c:formatCode>
                <c:ptCount val="3"/>
                <c:pt idx="0">
                  <c:v>4.4027003228646906E-4</c:v>
                </c:pt>
                <c:pt idx="1">
                  <c:v>5.2832403874376287E-3</c:v>
                </c:pt>
                <c:pt idx="2">
                  <c:v>2.93513354857646E-4</c:v>
                </c:pt>
              </c:numCache>
            </c:numRef>
          </c:val>
          <c:extLst>
            <c:ext xmlns:c16="http://schemas.microsoft.com/office/drawing/2014/chart" uri="{C3380CC4-5D6E-409C-BE32-E72D297353CC}">
              <c16:uniqueId val="{00000017-46E9-4D3E-875A-FC7C905787E1}"/>
            </c:ext>
          </c:extLst>
        </c:ser>
        <c:ser>
          <c:idx val="25"/>
          <c:order val="25"/>
          <c:tx>
            <c:strRef>
              <c:f>'Pivot-Tables'!$AS$50:$AS$52</c:f>
              <c:strCache>
                <c:ptCount val="1"/>
                <c:pt idx="0">
                  <c:v>War - War</c:v>
                </c:pt>
              </c:strCache>
            </c:strRef>
          </c:tx>
          <c:spPr>
            <a:solidFill>
              <a:schemeClr val="accent4">
                <a:lumMod val="50000"/>
                <a:lumOff val="50000"/>
              </a:schemeClr>
            </a:solidFill>
            <a:ln>
              <a:noFill/>
            </a:ln>
            <a:effectLst/>
          </c:spPr>
          <c:invertIfNegative val="0"/>
          <c:cat>
            <c:strRef>
              <c:f>'Pivot-Tables'!$A$53:$A$56</c:f>
              <c:strCache>
                <c:ptCount val="3"/>
                <c:pt idx="0">
                  <c:v>Long</c:v>
                </c:pt>
                <c:pt idx="1">
                  <c:v>Medium</c:v>
                </c:pt>
                <c:pt idx="2">
                  <c:v>Short</c:v>
                </c:pt>
              </c:strCache>
            </c:strRef>
          </c:cat>
          <c:val>
            <c:numRef>
              <c:f>'Pivot-Tables'!$AS$53:$AS$56</c:f>
              <c:numCache>
                <c:formatCode>0.00%</c:formatCode>
                <c:ptCount val="3"/>
                <c:pt idx="0">
                  <c:v>0</c:v>
                </c:pt>
                <c:pt idx="1">
                  <c:v>0</c:v>
                </c:pt>
                <c:pt idx="2">
                  <c:v>1.46756677428823E-4</c:v>
                </c:pt>
              </c:numCache>
            </c:numRef>
          </c:val>
          <c:extLst>
            <c:ext xmlns:c16="http://schemas.microsoft.com/office/drawing/2014/chart" uri="{C3380CC4-5D6E-409C-BE32-E72D297353CC}">
              <c16:uniqueId val="{00000018-46E9-4D3E-875A-FC7C905787E1}"/>
            </c:ext>
          </c:extLst>
        </c:ser>
        <c:ser>
          <c:idx val="26"/>
          <c:order val="26"/>
          <c:tx>
            <c:strRef>
              <c:f>'Pivot-Tables'!$AU$50:$AU$52</c:f>
              <c:strCache>
                <c:ptCount val="1"/>
                <c:pt idx="0">
                  <c:v>Western - Western</c:v>
                </c:pt>
              </c:strCache>
            </c:strRef>
          </c:tx>
          <c:spPr>
            <a:solidFill>
              <a:schemeClr val="accent6">
                <a:lumMod val="50000"/>
                <a:lumOff val="50000"/>
              </a:schemeClr>
            </a:solidFill>
            <a:ln>
              <a:noFill/>
            </a:ln>
            <a:effectLst/>
          </c:spPr>
          <c:invertIfNegative val="0"/>
          <c:cat>
            <c:strRef>
              <c:f>'Pivot-Tables'!$A$53:$A$56</c:f>
              <c:strCache>
                <c:ptCount val="3"/>
                <c:pt idx="0">
                  <c:v>Long</c:v>
                </c:pt>
                <c:pt idx="1">
                  <c:v>Medium</c:v>
                </c:pt>
                <c:pt idx="2">
                  <c:v>Short</c:v>
                </c:pt>
              </c:strCache>
            </c:strRef>
          </c:cat>
          <c:val>
            <c:numRef>
              <c:f>'Pivot-Tables'!$AU$53:$AU$56</c:f>
              <c:numCache>
                <c:formatCode>0.00%</c:formatCode>
                <c:ptCount val="3"/>
                <c:pt idx="0">
                  <c:v>0</c:v>
                </c:pt>
                <c:pt idx="1">
                  <c:v>7.3378338714411506E-4</c:v>
                </c:pt>
                <c:pt idx="2">
                  <c:v>0</c:v>
                </c:pt>
              </c:numCache>
            </c:numRef>
          </c:val>
          <c:extLst>
            <c:ext xmlns:c16="http://schemas.microsoft.com/office/drawing/2014/chart" uri="{C3380CC4-5D6E-409C-BE32-E72D297353CC}">
              <c16:uniqueId val="{00000019-46E9-4D3E-875A-FC7C905787E1}"/>
            </c:ext>
          </c:extLst>
        </c:ser>
        <c:dLbls>
          <c:showLegendKey val="0"/>
          <c:showVal val="0"/>
          <c:showCatName val="0"/>
          <c:showSerName val="0"/>
          <c:showPercent val="0"/>
          <c:showBubbleSize val="0"/>
        </c:dLbls>
        <c:gapWidth val="150"/>
        <c:overlap val="100"/>
        <c:axId val="1624783232"/>
        <c:axId val="1624773152"/>
      </c:barChart>
      <c:catAx>
        <c:axId val="162478323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MOVIE DURATION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24773152"/>
        <c:crosses val="autoZero"/>
        <c:auto val="1"/>
        <c:lblAlgn val="ctr"/>
        <c:lblOffset val="100"/>
        <c:noMultiLvlLbl val="0"/>
      </c:catAx>
      <c:valAx>
        <c:axId val="162477315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Movies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24783232"/>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 Imdb movies analysis.xlsx]Pivot-Tables!PivotTable1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Top Genre Per Year</a:t>
            </a:r>
          </a:p>
        </c:rich>
      </c:tx>
      <c:layout>
        <c:manualLayout>
          <c:xMode val="edge"/>
          <c:yMode val="edge"/>
          <c:x val="0.36854442548856647"/>
          <c:y val="0.11491965276995325"/>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06270883683118"/>
          <c:y val="0.20893438874082246"/>
          <c:w val="0.5408773880995057"/>
          <c:h val="0.68800928904609304"/>
        </c:manualLayout>
      </c:layout>
      <c:barChart>
        <c:barDir val="bar"/>
        <c:grouping val="percentStacked"/>
        <c:varyColors val="0"/>
        <c:ser>
          <c:idx val="0"/>
          <c:order val="0"/>
          <c:tx>
            <c:strRef>
              <c:f>'Pivot-Tables'!$B$83:$B$84</c:f>
              <c:strCache>
                <c:ptCount val="1"/>
                <c:pt idx="0">
                  <c:v>War</c:v>
                </c:pt>
              </c:strCache>
            </c:strRef>
          </c:tx>
          <c:spPr>
            <a:solidFill>
              <a:schemeClr val="accent1"/>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'Pivot-Tables'!$B$85:$B$103</c:f>
              <c:numCache>
                <c:formatCode>General</c:formatCode>
                <c:ptCount val="18"/>
                <c:pt idx="17">
                  <c:v>8.1999999999999993</c:v>
                </c:pt>
              </c:numCache>
            </c:numRef>
          </c:val>
          <c:extLst>
            <c:ext xmlns:c16="http://schemas.microsoft.com/office/drawing/2014/chart" uri="{C3380CC4-5D6E-409C-BE32-E72D297353CC}">
              <c16:uniqueId val="{00000000-3409-4F00-ADF1-7E5425AC9E61}"/>
            </c:ext>
          </c:extLst>
        </c:ser>
        <c:ser>
          <c:idx val="1"/>
          <c:order val="1"/>
          <c:tx>
            <c:strRef>
              <c:f>'Pivot-Tables'!$C$83:$C$84</c:f>
              <c:strCache>
                <c:ptCount val="1"/>
                <c:pt idx="0">
                  <c:v>Animation</c:v>
                </c:pt>
              </c:strCache>
            </c:strRef>
          </c:tx>
          <c:spPr>
            <a:solidFill>
              <a:schemeClr val="accent2"/>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'Pivot-Tables'!$C$85:$C$103</c:f>
              <c:numCache>
                <c:formatCode>General</c:formatCode>
                <c:ptCount val="18"/>
                <c:pt idx="1">
                  <c:v>7.2</c:v>
                </c:pt>
                <c:pt idx="9">
                  <c:v>7.2</c:v>
                </c:pt>
                <c:pt idx="10">
                  <c:v>7.5666666666666673</c:v>
                </c:pt>
                <c:pt idx="11">
                  <c:v>7.9250000000000007</c:v>
                </c:pt>
                <c:pt idx="12">
                  <c:v>7.5999999999999988</c:v>
                </c:pt>
                <c:pt idx="13">
                  <c:v>7.6629629629629639</c:v>
                </c:pt>
                <c:pt idx="14">
                  <c:v>7.9623853211009159</c:v>
                </c:pt>
                <c:pt idx="15">
                  <c:v>7.3666666666666671</c:v>
                </c:pt>
                <c:pt idx="16">
                  <c:v>7.2347826086956486</c:v>
                </c:pt>
                <c:pt idx="17">
                  <c:v>7.1450160771704159</c:v>
                </c:pt>
              </c:numCache>
            </c:numRef>
          </c:val>
          <c:extLst>
            <c:ext xmlns:c16="http://schemas.microsoft.com/office/drawing/2014/chart" uri="{C3380CC4-5D6E-409C-BE32-E72D297353CC}">
              <c16:uniqueId val="{00000000-F988-4FFA-A63D-871141E902A8}"/>
            </c:ext>
          </c:extLst>
        </c:ser>
        <c:ser>
          <c:idx val="2"/>
          <c:order val="2"/>
          <c:tx>
            <c:strRef>
              <c:f>'Pivot-Tables'!$D$83:$D$84</c:f>
              <c:strCache>
                <c:ptCount val="1"/>
                <c:pt idx="0">
                  <c:v>Crime</c:v>
                </c:pt>
              </c:strCache>
            </c:strRef>
          </c:tx>
          <c:spPr>
            <a:solidFill>
              <a:schemeClr val="accent3"/>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'Pivot-Tables'!$D$85:$D$103</c:f>
              <c:numCache>
                <c:formatCode>General</c:formatCode>
                <c:ptCount val="18"/>
                <c:pt idx="2">
                  <c:v>7.4</c:v>
                </c:pt>
                <c:pt idx="3">
                  <c:v>6.9666666666666659</c:v>
                </c:pt>
                <c:pt idx="4">
                  <c:v>6.7200000000000006</c:v>
                </c:pt>
                <c:pt idx="5">
                  <c:v>8</c:v>
                </c:pt>
                <c:pt idx="6">
                  <c:v>8.3000000000000007</c:v>
                </c:pt>
                <c:pt idx="8">
                  <c:v>8.1999999999999993</c:v>
                </c:pt>
                <c:pt idx="10">
                  <c:v>7</c:v>
                </c:pt>
                <c:pt idx="11">
                  <c:v>8.8000000000000007</c:v>
                </c:pt>
                <c:pt idx="12">
                  <c:v>6.7</c:v>
                </c:pt>
                <c:pt idx="13">
                  <c:v>6.3999999999999995</c:v>
                </c:pt>
                <c:pt idx="14">
                  <c:v>8.4839285714285726</c:v>
                </c:pt>
                <c:pt idx="15">
                  <c:v>7.023076923076923</c:v>
                </c:pt>
                <c:pt idx="16">
                  <c:v>7.0831578947368428</c:v>
                </c:pt>
                <c:pt idx="17">
                  <c:v>7.2137362637362603</c:v>
                </c:pt>
              </c:numCache>
            </c:numRef>
          </c:val>
          <c:extLst>
            <c:ext xmlns:c16="http://schemas.microsoft.com/office/drawing/2014/chart" uri="{C3380CC4-5D6E-409C-BE32-E72D297353CC}">
              <c16:uniqueId val="{00000001-F988-4FFA-A63D-871141E902A8}"/>
            </c:ext>
          </c:extLst>
        </c:ser>
        <c:ser>
          <c:idx val="3"/>
          <c:order val="3"/>
          <c:tx>
            <c:strRef>
              <c:f>'Pivot-Tables'!$E$83:$E$84</c:f>
              <c:strCache>
                <c:ptCount val="1"/>
                <c:pt idx="0">
                  <c:v>Sport</c:v>
                </c:pt>
              </c:strCache>
            </c:strRef>
          </c:tx>
          <c:spPr>
            <a:solidFill>
              <a:schemeClr val="accent4"/>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'Pivot-Tables'!$E$85:$E$103</c:f>
              <c:numCache>
                <c:formatCode>General</c:formatCode>
                <c:ptCount val="18"/>
                <c:pt idx="17">
                  <c:v>6.8666666666666671</c:v>
                </c:pt>
              </c:numCache>
            </c:numRef>
          </c:val>
          <c:extLst>
            <c:ext xmlns:c16="http://schemas.microsoft.com/office/drawing/2014/chart" uri="{C3380CC4-5D6E-409C-BE32-E72D297353CC}">
              <c16:uniqueId val="{00000002-F988-4FFA-A63D-871141E902A8}"/>
            </c:ext>
          </c:extLst>
        </c:ser>
        <c:ser>
          <c:idx val="4"/>
          <c:order val="4"/>
          <c:tx>
            <c:strRef>
              <c:f>'Pivot-Tables'!$F$83:$F$84</c:f>
              <c:strCache>
                <c:ptCount val="1"/>
                <c:pt idx="0">
                  <c:v>Drama</c:v>
                </c:pt>
              </c:strCache>
            </c:strRef>
          </c:tx>
          <c:spPr>
            <a:solidFill>
              <a:schemeClr val="accent5"/>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'Pivot-Tables'!$F$85:$F$103</c:f>
              <c:numCache>
                <c:formatCode>General</c:formatCode>
                <c:ptCount val="18"/>
                <c:pt idx="1">
                  <c:v>5.2</c:v>
                </c:pt>
                <c:pt idx="2">
                  <c:v>6.2</c:v>
                </c:pt>
                <c:pt idx="3">
                  <c:v>6.6</c:v>
                </c:pt>
                <c:pt idx="4">
                  <c:v>7.4</c:v>
                </c:pt>
                <c:pt idx="7">
                  <c:v>7</c:v>
                </c:pt>
                <c:pt idx="8">
                  <c:v>6.4</c:v>
                </c:pt>
                <c:pt idx="10">
                  <c:v>6.8</c:v>
                </c:pt>
                <c:pt idx="11">
                  <c:v>7.1</c:v>
                </c:pt>
                <c:pt idx="12">
                  <c:v>7.0666666666666673</c:v>
                </c:pt>
                <c:pt idx="13">
                  <c:v>7</c:v>
                </c:pt>
                <c:pt idx="14">
                  <c:v>6.4272727272727277</c:v>
                </c:pt>
                <c:pt idx="15">
                  <c:v>6.7981481481481483</c:v>
                </c:pt>
                <c:pt idx="16">
                  <c:v>6.5940350877192957</c:v>
                </c:pt>
                <c:pt idx="17">
                  <c:v>6.8515775034293442</c:v>
                </c:pt>
              </c:numCache>
            </c:numRef>
          </c:val>
          <c:extLst>
            <c:ext xmlns:c16="http://schemas.microsoft.com/office/drawing/2014/chart" uri="{C3380CC4-5D6E-409C-BE32-E72D297353CC}">
              <c16:uniqueId val="{00000003-F988-4FFA-A63D-871141E902A8}"/>
            </c:ext>
          </c:extLst>
        </c:ser>
        <c:ser>
          <c:idx val="5"/>
          <c:order val="5"/>
          <c:tx>
            <c:strRef>
              <c:f>'Pivot-Tables'!$G$83:$G$84</c:f>
              <c:strCache>
                <c:ptCount val="1"/>
                <c:pt idx="0">
                  <c:v>Adventure</c:v>
                </c:pt>
              </c:strCache>
            </c:strRef>
          </c:tx>
          <c:spPr>
            <a:solidFill>
              <a:schemeClr val="accent6"/>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'Pivot-Tables'!$G$85:$G$103</c:f>
              <c:numCache>
                <c:formatCode>General</c:formatCode>
                <c:ptCount val="18"/>
                <c:pt idx="4">
                  <c:v>7.9</c:v>
                </c:pt>
                <c:pt idx="5">
                  <c:v>7.9</c:v>
                </c:pt>
                <c:pt idx="6">
                  <c:v>7.4</c:v>
                </c:pt>
                <c:pt idx="7">
                  <c:v>7.8666666666666671</c:v>
                </c:pt>
                <c:pt idx="8">
                  <c:v>8.1</c:v>
                </c:pt>
                <c:pt idx="9">
                  <c:v>5.8</c:v>
                </c:pt>
                <c:pt idx="12">
                  <c:v>6.9499999999999993</c:v>
                </c:pt>
                <c:pt idx="13">
                  <c:v>6.2</c:v>
                </c:pt>
                <c:pt idx="14">
                  <c:v>6.9</c:v>
                </c:pt>
                <c:pt idx="15">
                  <c:v>6.6499999999999995</c:v>
                </c:pt>
                <c:pt idx="16">
                  <c:v>6.6548387096774198</c:v>
                </c:pt>
                <c:pt idx="17">
                  <c:v>6.5500000000000007</c:v>
                </c:pt>
              </c:numCache>
            </c:numRef>
          </c:val>
          <c:extLst>
            <c:ext xmlns:c16="http://schemas.microsoft.com/office/drawing/2014/chart" uri="{C3380CC4-5D6E-409C-BE32-E72D297353CC}">
              <c16:uniqueId val="{00000004-F988-4FFA-A63D-871141E902A8}"/>
            </c:ext>
          </c:extLst>
        </c:ser>
        <c:ser>
          <c:idx val="6"/>
          <c:order val="6"/>
          <c:tx>
            <c:strRef>
              <c:f>'Pivot-Tables'!$H$83:$H$84</c:f>
              <c:strCache>
                <c:ptCount val="1"/>
                <c:pt idx="0">
                  <c:v>Comedy</c:v>
                </c:pt>
              </c:strCache>
            </c:strRef>
          </c:tx>
          <c:spPr>
            <a:solidFill>
              <a:schemeClr val="accent1">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'Pivot-Tables'!$H$85:$H$103</c:f>
              <c:numCache>
                <c:formatCode>General</c:formatCode>
                <c:ptCount val="18"/>
                <c:pt idx="0">
                  <c:v>5.35</c:v>
                </c:pt>
                <c:pt idx="2">
                  <c:v>6.5</c:v>
                </c:pt>
                <c:pt idx="3">
                  <c:v>5</c:v>
                </c:pt>
                <c:pt idx="5">
                  <c:v>7.6</c:v>
                </c:pt>
                <c:pt idx="6">
                  <c:v>6.6000000000000005</c:v>
                </c:pt>
                <c:pt idx="7">
                  <c:v>7</c:v>
                </c:pt>
                <c:pt idx="8">
                  <c:v>7.7333333333333334</c:v>
                </c:pt>
                <c:pt idx="9">
                  <c:v>7.05</c:v>
                </c:pt>
                <c:pt idx="10">
                  <c:v>6.5</c:v>
                </c:pt>
                <c:pt idx="11">
                  <c:v>7.8571428571428585</c:v>
                </c:pt>
                <c:pt idx="12">
                  <c:v>7.1142857142857148</c:v>
                </c:pt>
                <c:pt idx="13">
                  <c:v>7.1583333333333341</c:v>
                </c:pt>
                <c:pt idx="14">
                  <c:v>7.0258064516129028</c:v>
                </c:pt>
                <c:pt idx="15">
                  <c:v>6.5157894736842108</c:v>
                </c:pt>
                <c:pt idx="16">
                  <c:v>6.4814241486068065</c:v>
                </c:pt>
                <c:pt idx="17">
                  <c:v>6.683494105037509</c:v>
                </c:pt>
              </c:numCache>
            </c:numRef>
          </c:val>
          <c:extLst>
            <c:ext xmlns:c16="http://schemas.microsoft.com/office/drawing/2014/chart" uri="{C3380CC4-5D6E-409C-BE32-E72D297353CC}">
              <c16:uniqueId val="{00000005-F988-4FFA-A63D-871141E902A8}"/>
            </c:ext>
          </c:extLst>
        </c:ser>
        <c:ser>
          <c:idx val="7"/>
          <c:order val="7"/>
          <c:tx>
            <c:strRef>
              <c:f>'Pivot-Tables'!$I$83:$I$84</c:f>
              <c:strCache>
                <c:ptCount val="1"/>
                <c:pt idx="0">
                  <c:v>Action</c:v>
                </c:pt>
              </c:strCache>
            </c:strRef>
          </c:tx>
          <c:spPr>
            <a:solidFill>
              <a:schemeClr val="accent2">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'Pivot-Tables'!$I$85:$I$103</c:f>
              <c:numCache>
                <c:formatCode>General</c:formatCode>
                <c:ptCount val="18"/>
                <c:pt idx="0">
                  <c:v>7.8</c:v>
                </c:pt>
                <c:pt idx="3">
                  <c:v>7.6</c:v>
                </c:pt>
                <c:pt idx="4">
                  <c:v>6.6</c:v>
                </c:pt>
                <c:pt idx="6">
                  <c:v>7.4</c:v>
                </c:pt>
                <c:pt idx="7">
                  <c:v>7.15</c:v>
                </c:pt>
                <c:pt idx="8">
                  <c:v>5.6333333333333329</c:v>
                </c:pt>
                <c:pt idx="9">
                  <c:v>6.7285714285714286</c:v>
                </c:pt>
                <c:pt idx="10">
                  <c:v>6.5</c:v>
                </c:pt>
                <c:pt idx="11">
                  <c:v>6.4</c:v>
                </c:pt>
                <c:pt idx="12">
                  <c:v>6.85</c:v>
                </c:pt>
                <c:pt idx="13">
                  <c:v>6.3555555555555561</c:v>
                </c:pt>
                <c:pt idx="14">
                  <c:v>6.2448275862068972</c:v>
                </c:pt>
                <c:pt idx="15">
                  <c:v>5.744444444444448</c:v>
                </c:pt>
                <c:pt idx="16">
                  <c:v>6.5052631578947349</c:v>
                </c:pt>
                <c:pt idx="17">
                  <c:v>6.6929637526652455</c:v>
                </c:pt>
              </c:numCache>
            </c:numRef>
          </c:val>
          <c:extLst>
            <c:ext xmlns:c16="http://schemas.microsoft.com/office/drawing/2014/chart" uri="{C3380CC4-5D6E-409C-BE32-E72D297353CC}">
              <c16:uniqueId val="{00000006-F988-4FFA-A63D-871141E902A8}"/>
            </c:ext>
          </c:extLst>
        </c:ser>
        <c:ser>
          <c:idx val="8"/>
          <c:order val="8"/>
          <c:tx>
            <c:strRef>
              <c:f>'Pivot-Tables'!$J$83:$J$84</c:f>
              <c:strCache>
                <c:ptCount val="1"/>
                <c:pt idx="0">
                  <c:v>Romance</c:v>
                </c:pt>
              </c:strCache>
            </c:strRef>
          </c:tx>
          <c:spPr>
            <a:solidFill>
              <a:schemeClr val="accent3">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'Pivot-Tables'!$J$85:$J$103</c:f>
              <c:numCache>
                <c:formatCode>General</c:formatCode>
                <c:ptCount val="18"/>
                <c:pt idx="16">
                  <c:v>5.9</c:v>
                </c:pt>
                <c:pt idx="17">
                  <c:v>6.3933333333333335</c:v>
                </c:pt>
              </c:numCache>
            </c:numRef>
          </c:val>
          <c:extLst>
            <c:ext xmlns:c16="http://schemas.microsoft.com/office/drawing/2014/chart" uri="{C3380CC4-5D6E-409C-BE32-E72D297353CC}">
              <c16:uniqueId val="{00000007-F988-4FFA-A63D-871141E902A8}"/>
            </c:ext>
          </c:extLst>
        </c:ser>
        <c:ser>
          <c:idx val="9"/>
          <c:order val="9"/>
          <c:tx>
            <c:strRef>
              <c:f>'Pivot-Tables'!$K$83:$K$84</c:f>
              <c:strCache>
                <c:ptCount val="1"/>
                <c:pt idx="0">
                  <c:v>History</c:v>
                </c:pt>
              </c:strCache>
            </c:strRef>
          </c:tx>
          <c:spPr>
            <a:solidFill>
              <a:schemeClr val="accent4">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'Pivot-Tables'!$K$85:$K$103</c:f>
              <c:numCache>
                <c:formatCode>General</c:formatCode>
                <c:ptCount val="18"/>
                <c:pt idx="17">
                  <c:v>6.2</c:v>
                </c:pt>
              </c:numCache>
            </c:numRef>
          </c:val>
          <c:extLst>
            <c:ext xmlns:c16="http://schemas.microsoft.com/office/drawing/2014/chart" uri="{C3380CC4-5D6E-409C-BE32-E72D297353CC}">
              <c16:uniqueId val="{00000008-F988-4FFA-A63D-871141E902A8}"/>
            </c:ext>
          </c:extLst>
        </c:ser>
        <c:ser>
          <c:idx val="10"/>
          <c:order val="10"/>
          <c:tx>
            <c:strRef>
              <c:f>'Pivot-Tables'!$L$83:$L$84</c:f>
              <c:strCache>
                <c:ptCount val="1"/>
                <c:pt idx="0">
                  <c:v>Fantasy</c:v>
                </c:pt>
              </c:strCache>
            </c:strRef>
          </c:tx>
          <c:spPr>
            <a:solidFill>
              <a:schemeClr val="accent5">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'Pivot-Tables'!$L$85:$L$103</c:f>
              <c:numCache>
                <c:formatCode>General</c:formatCode>
                <c:ptCount val="18"/>
                <c:pt idx="4">
                  <c:v>5.8</c:v>
                </c:pt>
                <c:pt idx="15">
                  <c:v>5</c:v>
                </c:pt>
                <c:pt idx="16">
                  <c:v>4.2600000000000007</c:v>
                </c:pt>
                <c:pt idx="17">
                  <c:v>6.815384615384616</c:v>
                </c:pt>
              </c:numCache>
            </c:numRef>
          </c:val>
          <c:extLst>
            <c:ext xmlns:c16="http://schemas.microsoft.com/office/drawing/2014/chart" uri="{C3380CC4-5D6E-409C-BE32-E72D297353CC}">
              <c16:uniqueId val="{00000009-F988-4FFA-A63D-871141E902A8}"/>
            </c:ext>
          </c:extLst>
        </c:ser>
        <c:ser>
          <c:idx val="11"/>
          <c:order val="11"/>
          <c:tx>
            <c:strRef>
              <c:f>'Pivot-Tables'!$M$83:$M$84</c:f>
              <c:strCache>
                <c:ptCount val="1"/>
                <c:pt idx="0">
                  <c:v>Mystery</c:v>
                </c:pt>
              </c:strCache>
            </c:strRef>
          </c:tx>
          <c:spPr>
            <a:solidFill>
              <a:schemeClr val="accent6">
                <a:lumMod val="6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'Pivot-Tables'!$M$85:$M$103</c:f>
              <c:numCache>
                <c:formatCode>General</c:formatCode>
                <c:ptCount val="18"/>
                <c:pt idx="15">
                  <c:v>3.9</c:v>
                </c:pt>
                <c:pt idx="16">
                  <c:v>6.5750000000000002</c:v>
                </c:pt>
                <c:pt idx="17">
                  <c:v>5.6307692307692303</c:v>
                </c:pt>
              </c:numCache>
            </c:numRef>
          </c:val>
          <c:extLst>
            <c:ext xmlns:c16="http://schemas.microsoft.com/office/drawing/2014/chart" uri="{C3380CC4-5D6E-409C-BE32-E72D297353CC}">
              <c16:uniqueId val="{0000000A-F988-4FFA-A63D-871141E902A8}"/>
            </c:ext>
          </c:extLst>
        </c:ser>
        <c:ser>
          <c:idx val="12"/>
          <c:order val="12"/>
          <c:tx>
            <c:strRef>
              <c:f>'Pivot-Tables'!$N$83:$N$84</c:f>
              <c:strCache>
                <c:ptCount val="1"/>
                <c:pt idx="0">
                  <c:v>Thriller</c:v>
                </c:pt>
              </c:strCache>
            </c:strRef>
          </c:tx>
          <c:spPr>
            <a:solidFill>
              <a:schemeClr val="accent1">
                <a:lumMod val="80000"/>
                <a:lumOff val="2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'Pivot-Tables'!$N$85:$N$103</c:f>
              <c:numCache>
                <c:formatCode>General</c:formatCode>
                <c:ptCount val="18"/>
                <c:pt idx="15">
                  <c:v>5.18</c:v>
                </c:pt>
                <c:pt idx="16">
                  <c:v>5.007142857142858</c:v>
                </c:pt>
                <c:pt idx="17">
                  <c:v>5.254545454545454</c:v>
                </c:pt>
              </c:numCache>
            </c:numRef>
          </c:val>
          <c:extLst>
            <c:ext xmlns:c16="http://schemas.microsoft.com/office/drawing/2014/chart" uri="{C3380CC4-5D6E-409C-BE32-E72D297353CC}">
              <c16:uniqueId val="{0000000B-F988-4FFA-A63D-871141E902A8}"/>
            </c:ext>
          </c:extLst>
        </c:ser>
        <c:ser>
          <c:idx val="13"/>
          <c:order val="13"/>
          <c:tx>
            <c:strRef>
              <c:f>'Pivot-Tables'!$O$83:$O$84</c:f>
              <c:strCache>
                <c:ptCount val="1"/>
                <c:pt idx="0">
                  <c:v>Horror</c:v>
                </c:pt>
              </c:strCache>
            </c:strRef>
          </c:tx>
          <c:spPr>
            <a:solidFill>
              <a:schemeClr val="accent2">
                <a:lumMod val="80000"/>
                <a:lumOff val="20000"/>
              </a:schemeClr>
            </a:solidFill>
            <a:ln>
              <a:noFill/>
            </a:ln>
            <a:effectLst/>
          </c:spPr>
          <c:invertIfNegative val="0"/>
          <c:cat>
            <c:strRef>
              <c:f>'Pivot-Tables'!$A$85:$A$103</c:f>
              <c:strCache>
                <c:ptCount val="18"/>
                <c:pt idx="0">
                  <c:v>1932-1936</c:v>
                </c:pt>
                <c:pt idx="1">
                  <c:v>1937-1941</c:v>
                </c:pt>
                <c:pt idx="2">
                  <c:v>1942-1946</c:v>
                </c:pt>
                <c:pt idx="3">
                  <c:v>1947-1951</c:v>
                </c:pt>
                <c:pt idx="4">
                  <c:v>1952-1956</c:v>
                </c:pt>
                <c:pt idx="5">
                  <c:v>1957-1961</c:v>
                </c:pt>
                <c:pt idx="6">
                  <c:v>1962-1966</c:v>
                </c:pt>
                <c:pt idx="7">
                  <c:v>1967-1971</c:v>
                </c:pt>
                <c:pt idx="8">
                  <c:v>1972-1976</c:v>
                </c:pt>
                <c:pt idx="9">
                  <c:v>1977-1981</c:v>
                </c:pt>
                <c:pt idx="10">
                  <c:v>1982-1986</c:v>
                </c:pt>
                <c:pt idx="11">
                  <c:v>1987-1991</c:v>
                </c:pt>
                <c:pt idx="12">
                  <c:v>1992-1996</c:v>
                </c:pt>
                <c:pt idx="13">
                  <c:v>1997-2001</c:v>
                </c:pt>
                <c:pt idx="14">
                  <c:v>2002-2006</c:v>
                </c:pt>
                <c:pt idx="15">
                  <c:v>2007-2011</c:v>
                </c:pt>
                <c:pt idx="16">
                  <c:v>2012-2016</c:v>
                </c:pt>
                <c:pt idx="17">
                  <c:v>2017-2022</c:v>
                </c:pt>
              </c:strCache>
            </c:strRef>
          </c:cat>
          <c:val>
            <c:numRef>
              <c:f>'Pivot-Tables'!$O$85:$O$103</c:f>
              <c:numCache>
                <c:formatCode>General</c:formatCode>
                <c:ptCount val="18"/>
                <c:pt idx="5">
                  <c:v>7.6</c:v>
                </c:pt>
                <c:pt idx="14">
                  <c:v>6.2</c:v>
                </c:pt>
                <c:pt idx="15">
                  <c:v>4.4055555555555568</c:v>
                </c:pt>
                <c:pt idx="16">
                  <c:v>4.6057692307692308</c:v>
                </c:pt>
                <c:pt idx="17">
                  <c:v>5.3933333333333335</c:v>
                </c:pt>
              </c:numCache>
            </c:numRef>
          </c:val>
          <c:extLst>
            <c:ext xmlns:c16="http://schemas.microsoft.com/office/drawing/2014/chart" uri="{C3380CC4-5D6E-409C-BE32-E72D297353CC}">
              <c16:uniqueId val="{0000000C-F988-4FFA-A63D-871141E902A8}"/>
            </c:ext>
          </c:extLst>
        </c:ser>
        <c:dLbls>
          <c:showLegendKey val="0"/>
          <c:showVal val="0"/>
          <c:showCatName val="0"/>
          <c:showSerName val="0"/>
          <c:showPercent val="0"/>
          <c:showBubbleSize val="0"/>
        </c:dLbls>
        <c:gapWidth val="150"/>
        <c:overlap val="100"/>
        <c:axId val="470491936"/>
        <c:axId val="470483776"/>
      </c:barChart>
      <c:catAx>
        <c:axId val="47049193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Years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70483776"/>
        <c:crosses val="autoZero"/>
        <c:auto val="1"/>
        <c:lblAlgn val="ctr"/>
        <c:lblOffset val="100"/>
        <c:noMultiLvlLbl val="0"/>
      </c:catAx>
      <c:valAx>
        <c:axId val="470483776"/>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7049193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89757</xdr:colOff>
      <xdr:row>7</xdr:row>
      <xdr:rowOff>18760</xdr:rowOff>
    </xdr:from>
    <xdr:to>
      <xdr:col>11</xdr:col>
      <xdr:colOff>604275</xdr:colOff>
      <xdr:row>23</xdr:row>
      <xdr:rowOff>15056</xdr:rowOff>
    </xdr:to>
    <xdr:graphicFrame macro="">
      <xdr:nvGraphicFramePr>
        <xdr:cNvPr id="2" name="Chart 1">
          <a:extLst>
            <a:ext uri="{FF2B5EF4-FFF2-40B4-BE49-F238E27FC236}">
              <a16:creationId xmlns:a16="http://schemas.microsoft.com/office/drawing/2014/main" id="{62613279-1C31-490A-99F8-A68E769CC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13569</xdr:colOff>
      <xdr:row>7</xdr:row>
      <xdr:rowOff>20484</xdr:rowOff>
    </xdr:from>
    <xdr:to>
      <xdr:col>21</xdr:col>
      <xdr:colOff>10241</xdr:colOff>
      <xdr:row>37</xdr:row>
      <xdr:rowOff>101855</xdr:rowOff>
    </xdr:to>
    <xdr:graphicFrame macro="">
      <xdr:nvGraphicFramePr>
        <xdr:cNvPr id="3" name="Chart 2">
          <a:extLst>
            <a:ext uri="{FF2B5EF4-FFF2-40B4-BE49-F238E27FC236}">
              <a16:creationId xmlns:a16="http://schemas.microsoft.com/office/drawing/2014/main" id="{082BF94C-11ED-466A-9DDB-A6C79A14D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91922</xdr:colOff>
      <xdr:row>23</xdr:row>
      <xdr:rowOff>31750</xdr:rowOff>
    </xdr:from>
    <xdr:to>
      <xdr:col>11</xdr:col>
      <xdr:colOff>604275</xdr:colOff>
      <xdr:row>37</xdr:row>
      <xdr:rowOff>103190</xdr:rowOff>
    </xdr:to>
    <xdr:graphicFrame macro="">
      <xdr:nvGraphicFramePr>
        <xdr:cNvPr id="4" name="Chart 3">
          <a:extLst>
            <a:ext uri="{FF2B5EF4-FFF2-40B4-BE49-F238E27FC236}">
              <a16:creationId xmlns:a16="http://schemas.microsoft.com/office/drawing/2014/main" id="{E7E573E5-E416-4F8A-9EC8-91F33AD4B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88179</xdr:colOff>
      <xdr:row>37</xdr:row>
      <xdr:rowOff>122804</xdr:rowOff>
    </xdr:from>
    <xdr:to>
      <xdr:col>21</xdr:col>
      <xdr:colOff>10242</xdr:colOff>
      <xdr:row>53</xdr:row>
      <xdr:rowOff>142875</xdr:rowOff>
    </xdr:to>
    <xdr:graphicFrame macro="">
      <xdr:nvGraphicFramePr>
        <xdr:cNvPr id="5" name="Chart 4">
          <a:extLst>
            <a:ext uri="{FF2B5EF4-FFF2-40B4-BE49-F238E27FC236}">
              <a16:creationId xmlns:a16="http://schemas.microsoft.com/office/drawing/2014/main" id="{2F3CB118-8E59-4401-92FD-895D17861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26527</xdr:colOff>
      <xdr:row>7</xdr:row>
      <xdr:rowOff>27346</xdr:rowOff>
    </xdr:from>
    <xdr:to>
      <xdr:col>2</xdr:col>
      <xdr:colOff>61452</xdr:colOff>
      <xdr:row>20</xdr:row>
      <xdr:rowOff>164588</xdr:rowOff>
    </xdr:to>
    <mc:AlternateContent xmlns:mc="http://schemas.openxmlformats.org/markup-compatibility/2006" xmlns:a14="http://schemas.microsoft.com/office/drawing/2010/main">
      <mc:Choice Requires="a14">
        <xdr:graphicFrame macro="">
          <xdr:nvGraphicFramePr>
            <xdr:cNvPr id="7" name="GENRE1">
              <a:extLst>
                <a:ext uri="{FF2B5EF4-FFF2-40B4-BE49-F238E27FC236}">
                  <a16:creationId xmlns:a16="http://schemas.microsoft.com/office/drawing/2014/main" id="{DB544748-7644-7BE6-FB7E-B593BAA82A50}"/>
                </a:ext>
              </a:extLst>
            </xdr:cNvPr>
            <xdr:cNvGraphicFramePr/>
          </xdr:nvGraphicFramePr>
          <xdr:xfrm>
            <a:off x="0" y="0"/>
            <a:ext cx="0" cy="0"/>
          </xdr:xfrm>
          <a:graphic>
            <a:graphicData uri="http://schemas.microsoft.com/office/drawing/2010/slicer">
              <sle:slicer xmlns:sle="http://schemas.microsoft.com/office/drawing/2010/slicer" name="GENRE1"/>
            </a:graphicData>
          </a:graphic>
        </xdr:graphicFrame>
      </mc:Choice>
      <mc:Fallback xmlns="">
        <xdr:sp macro="" textlink="">
          <xdr:nvSpPr>
            <xdr:cNvPr id="0" name=""/>
            <xdr:cNvSpPr>
              <a:spLocks noTextEdit="1"/>
            </xdr:cNvSpPr>
          </xdr:nvSpPr>
          <xdr:spPr>
            <a:xfrm>
              <a:off x="26527" y="1416409"/>
              <a:ext cx="1265238" cy="2716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39329</xdr:colOff>
      <xdr:row>21</xdr:row>
      <xdr:rowOff>5326</xdr:rowOff>
    </xdr:from>
    <xdr:to>
      <xdr:col>2</xdr:col>
      <xdr:colOff>71694</xdr:colOff>
      <xdr:row>34</xdr:row>
      <xdr:rowOff>142568</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C9DD6CC3-93FF-2517-16F4-DC9BA162DF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329" y="4172514"/>
              <a:ext cx="1262678" cy="2716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34208</xdr:colOff>
      <xdr:row>41</xdr:row>
      <xdr:rowOff>61656</xdr:rowOff>
    </xdr:from>
    <xdr:to>
      <xdr:col>2</xdr:col>
      <xdr:colOff>71694</xdr:colOff>
      <xdr:row>53</xdr:row>
      <xdr:rowOff>142875</xdr:rowOff>
    </xdr:to>
    <mc:AlternateContent xmlns:mc="http://schemas.openxmlformats.org/markup-compatibility/2006" xmlns:a14="http://schemas.microsoft.com/office/drawing/2010/main">
      <mc:Choice Requires="a14">
        <xdr:graphicFrame macro="">
          <xdr:nvGraphicFramePr>
            <xdr:cNvPr id="9" name="RATING">
              <a:extLst>
                <a:ext uri="{FF2B5EF4-FFF2-40B4-BE49-F238E27FC236}">
                  <a16:creationId xmlns:a16="http://schemas.microsoft.com/office/drawing/2014/main" id="{343055BB-4AE2-5904-7EE5-9C701B05068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4208" y="8197594"/>
              <a:ext cx="1267799" cy="22645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39329</xdr:colOff>
      <xdr:row>34</xdr:row>
      <xdr:rowOff>169197</xdr:rowOff>
    </xdr:from>
    <xdr:to>
      <xdr:col>2</xdr:col>
      <xdr:colOff>71694</xdr:colOff>
      <xdr:row>41</xdr:row>
      <xdr:rowOff>40968</xdr:rowOff>
    </xdr:to>
    <mc:AlternateContent xmlns:mc="http://schemas.openxmlformats.org/markup-compatibility/2006" xmlns:a14="http://schemas.microsoft.com/office/drawing/2010/main">
      <mc:Choice Requires="a14">
        <xdr:graphicFrame macro="">
          <xdr:nvGraphicFramePr>
            <xdr:cNvPr id="10" name="MovieDuration">
              <a:extLst>
                <a:ext uri="{FF2B5EF4-FFF2-40B4-BE49-F238E27FC236}">
                  <a16:creationId xmlns:a16="http://schemas.microsoft.com/office/drawing/2014/main" id="{BDD87941-7628-894F-5D65-838A5DB09683}"/>
                </a:ext>
              </a:extLst>
            </xdr:cNvPr>
            <xdr:cNvGraphicFramePr/>
          </xdr:nvGraphicFramePr>
          <xdr:xfrm>
            <a:off x="0" y="0"/>
            <a:ext cx="0" cy="0"/>
          </xdr:xfrm>
          <a:graphic>
            <a:graphicData uri="http://schemas.microsoft.com/office/drawing/2010/slicer">
              <sle:slicer xmlns:sle="http://schemas.microsoft.com/office/drawing/2010/slicer" name="MovieDuration"/>
            </a:graphicData>
          </a:graphic>
        </xdr:graphicFrame>
      </mc:Choice>
      <mc:Fallback xmlns="">
        <xdr:sp macro="" textlink="">
          <xdr:nvSpPr>
            <xdr:cNvPr id="0" name=""/>
            <xdr:cNvSpPr>
              <a:spLocks noTextEdit="1"/>
            </xdr:cNvSpPr>
          </xdr:nvSpPr>
          <xdr:spPr>
            <a:xfrm>
              <a:off x="39329" y="6916072"/>
              <a:ext cx="1262678" cy="1260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2</xdr:row>
      <xdr:rowOff>14287</xdr:rowOff>
    </xdr:from>
    <xdr:to>
      <xdr:col>10</xdr:col>
      <xdr:colOff>369337</xdr:colOff>
      <xdr:row>17</xdr:row>
      <xdr:rowOff>165229</xdr:rowOff>
    </xdr:to>
    <xdr:graphicFrame macro="">
      <xdr:nvGraphicFramePr>
        <xdr:cNvPr id="2" name="Chart 1">
          <a:extLst>
            <a:ext uri="{FF2B5EF4-FFF2-40B4-BE49-F238E27FC236}">
              <a16:creationId xmlns:a16="http://schemas.microsoft.com/office/drawing/2014/main" id="{78A4DA1F-D839-A594-E958-37FAEFAECA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226894</xdr:colOff>
      <xdr:row>20</xdr:row>
      <xdr:rowOff>131784</xdr:rowOff>
    </xdr:from>
    <xdr:to>
      <xdr:col>23</xdr:col>
      <xdr:colOff>274086</xdr:colOff>
      <xdr:row>36</xdr:row>
      <xdr:rowOff>128080</xdr:rowOff>
    </xdr:to>
    <xdr:graphicFrame macro="">
      <xdr:nvGraphicFramePr>
        <xdr:cNvPr id="3" name="Chart 2">
          <a:extLst>
            <a:ext uri="{FF2B5EF4-FFF2-40B4-BE49-F238E27FC236}">
              <a16:creationId xmlns:a16="http://schemas.microsoft.com/office/drawing/2014/main" id="{960D454B-C3A8-40C3-CCA2-DAF81804A1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170197</xdr:colOff>
      <xdr:row>56</xdr:row>
      <xdr:rowOff>119677</xdr:rowOff>
    </xdr:from>
    <xdr:to>
      <xdr:col>6</xdr:col>
      <xdr:colOff>233697</xdr:colOff>
      <xdr:row>75</xdr:row>
      <xdr:rowOff>99569</xdr:rowOff>
    </xdr:to>
    <xdr:graphicFrame macro="">
      <xdr:nvGraphicFramePr>
        <xdr:cNvPr id="4" name="Chart 3">
          <a:extLst>
            <a:ext uri="{FF2B5EF4-FFF2-40B4-BE49-F238E27FC236}">
              <a16:creationId xmlns:a16="http://schemas.microsoft.com/office/drawing/2014/main" id="{78394AB0-C069-7E15-C2B1-D7CB94001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252704</xdr:colOff>
      <xdr:row>84</xdr:row>
      <xdr:rowOff>193221</xdr:rowOff>
    </xdr:from>
    <xdr:to>
      <xdr:col>23</xdr:col>
      <xdr:colOff>670637</xdr:colOff>
      <xdr:row>100</xdr:row>
      <xdr:rowOff>184669</xdr:rowOff>
    </xdr:to>
    <xdr:graphicFrame macro="">
      <xdr:nvGraphicFramePr>
        <xdr:cNvPr id="5" name="Chart 4">
          <a:extLst>
            <a:ext uri="{FF2B5EF4-FFF2-40B4-BE49-F238E27FC236}">
              <a16:creationId xmlns:a16="http://schemas.microsoft.com/office/drawing/2014/main" id="{69A9C2EC-7B4C-0289-6EA7-9807DE252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refreshedDate="45666.30220416667" createdVersion="8" refreshedVersion="8" minRefreshableVersion="3" recordCount="6932" xr:uid="{2A80AC3F-9F97-41DC-B6EC-C59BA83602F5}">
  <cacheSource type="worksheet">
    <worksheetSource ref="A1:H6933" sheet="Cleaned-Sheet"/>
  </cacheSource>
  <cacheFields count="9">
    <cacheField name="MOVIES" numFmtId="0">
      <sharedItems/>
    </cacheField>
    <cacheField name="YEAR" numFmtId="1">
      <sharedItems containsSemiMixedTypes="0" containsString="0" containsNumber="1" containsInteger="1" minValue="0" maxValue="2022"/>
    </cacheField>
    <cacheField name="GENRE1" numFmtId="0">
      <sharedItems count="27">
        <s v="Action"/>
        <s v="Animation"/>
        <s v="Drama"/>
        <s v="Crime"/>
        <s v="Comedy"/>
        <s v="Horror"/>
        <s v="Biography"/>
        <s v="Adventure"/>
        <s v="Documentary"/>
        <s v="Thriller"/>
        <s v="Game-Show"/>
        <s v="Musical"/>
        <s v="Mystery"/>
        <s v="Reality-TV"/>
        <s v="Family"/>
        <s v="Short"/>
        <s v="Sci-Fi"/>
        <s v="Fantasy"/>
        <s v="Music"/>
        <s v="Romance"/>
        <s v="History"/>
        <s v="Film-Noir"/>
        <s v="Sport"/>
        <s v="Talk-Show"/>
        <s v="Western"/>
        <s v="War"/>
        <s v="News"/>
      </sharedItems>
      <fieldGroup par="8"/>
    </cacheField>
    <cacheField name="GENRE2" numFmtId="0">
      <sharedItems containsBlank="1"/>
    </cacheField>
    <cacheField name="GENRE3" numFmtId="0">
      <sharedItems containsBlank="1"/>
    </cacheField>
    <cacheField name="RATING" numFmtId="0">
      <sharedItems containsString="0" containsBlank="1" containsNumber="1" minValue="1.1000000000000001" maxValue="9.9" count="84">
        <n v="6.1"/>
        <n v="5"/>
        <n v="8.1999999999999993"/>
        <n v="9.1999999999999993"/>
        <n v="7.6"/>
        <n v="6.8"/>
        <n v="8.6"/>
        <n v="7.9"/>
        <n v="7.4"/>
        <n v="6"/>
        <n v="8.1"/>
        <n v="6.2"/>
        <n v="8"/>
        <n v="7.5"/>
        <n v="9.4"/>
        <n v="8.3000000000000007"/>
        <n v="8.6999999999999993"/>
        <n v="8.9"/>
        <n v="8.8000000000000007"/>
        <n v="8.5"/>
        <n v="8.4"/>
        <n v="6.7"/>
        <n v="7.7"/>
        <n v="9"/>
        <n v="5.8"/>
        <n v="3.3"/>
        <n v="7.8"/>
        <n v="5.4"/>
        <n v="5.7"/>
        <n v="6.6"/>
        <n v="6.9"/>
        <n v="6.5"/>
        <n v="7.1"/>
        <n v="5.6"/>
        <n v="7.3"/>
        <n v="9.1"/>
        <n v="7.2"/>
        <n v="6.4"/>
        <n v="9.3000000000000007"/>
        <n v="7"/>
        <n v="6.3"/>
        <n v="3.7"/>
        <n v="5.5"/>
        <n v="4.5999999999999996"/>
        <n v="4.8"/>
        <n v="5.3"/>
        <n v="5.9"/>
        <n v="5.0999999999999996"/>
        <n v="4.9000000000000004"/>
        <n v="2.7"/>
        <n v="4.4000000000000004"/>
        <n v="3.1"/>
        <n v="4.5"/>
        <n v="4.2"/>
        <n v="4.7"/>
        <n v="3.8"/>
        <n v="5.2"/>
        <n v="2.8"/>
        <n v="3.5"/>
        <n v="4.3"/>
        <n v="3.2"/>
        <n v="1.1000000000000001"/>
        <n v="3.9"/>
        <n v="4"/>
        <n v="3.4"/>
        <n v="2.6"/>
        <n v="3.6"/>
        <n v="3"/>
        <n v="2.5"/>
        <n v="1.5"/>
        <n v="2.2000000000000002"/>
        <n v="2.9"/>
        <n v="4.0999999999999996"/>
        <n v="2.1"/>
        <n v="2"/>
        <n v="2.2999999999999998"/>
        <m/>
        <n v="2.4"/>
        <n v="1.8"/>
        <n v="9.6"/>
        <n v="9.5"/>
        <n v="9.6999999999999993"/>
        <n v="9.9"/>
        <n v="9.8000000000000007"/>
      </sharedItems>
      <fieldGroup base="5">
        <rangePr startNum="1.1000000000000001" endNum="9.9"/>
        <groupItems count="11">
          <s v="(blank)"/>
          <s v="1.1-2.1"/>
          <s v="2.1-3.1"/>
          <s v="3.1-4.1"/>
          <s v="4.1-5.1"/>
          <s v="5.1-6.1"/>
          <s v="6.1-7.1"/>
          <s v="7.1-8.1"/>
          <s v="8.1-9.1"/>
          <s v="9.1-10.1"/>
          <s v="&gt;10.1"/>
        </groupItems>
      </fieldGroup>
    </cacheField>
    <cacheField name="VOTES" numFmtId="0">
      <sharedItems containsString="0" containsBlank="1" containsNumber="1" containsInteger="1" minValue="5" maxValue="1713028"/>
    </cacheField>
    <cacheField name="RunTime" numFmtId="2">
      <sharedItems/>
    </cacheField>
    <cacheField name="GENRE1_2" numFmtId="0" databaseField="0">
      <fieldGroup base="2">
        <discretePr count="27">
          <x v="0"/>
          <x v="1"/>
          <x v="2"/>
          <x v="3"/>
          <x v="4"/>
          <x v="5"/>
          <x v="7"/>
          <x v="7"/>
          <x v="6"/>
          <x v="7"/>
          <x v="7"/>
          <x v="7"/>
          <x v="7"/>
          <x v="7"/>
          <x v="7"/>
          <x v="7"/>
          <x v="7"/>
          <x v="7"/>
          <x v="7"/>
          <x v="7"/>
          <x v="7"/>
          <x v="7"/>
          <x v="7"/>
          <x v="7"/>
          <x v="7"/>
          <x v="7"/>
          <x v="7"/>
        </discretePr>
        <groupItems count="8">
          <s v="Action"/>
          <s v="Animation"/>
          <s v="Drama"/>
          <s v="Crime"/>
          <s v="Comedy"/>
          <s v="Horror"/>
          <s v="Documentary"/>
          <s v="Group1"/>
        </groupItems>
      </fieldGroup>
    </cacheField>
  </cacheFields>
  <extLst>
    <ext xmlns:x14="http://schemas.microsoft.com/office/spreadsheetml/2009/9/main" uri="{725AE2AE-9491-48be-B2B4-4EB974FC3084}">
      <x14:pivotCacheDefinition pivotCacheId="3259264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refreshedDate="45666.302205671294" createdVersion="8" refreshedVersion="8" minRefreshableVersion="3" recordCount="6932" xr:uid="{DF1DDE2D-F5FA-47EB-B1CE-64A481B0A6A8}">
  <cacheSource type="worksheet">
    <worksheetSource ref="A1:I6933" sheet="Cleaned-Sheet"/>
  </cacheSource>
  <cacheFields count="10">
    <cacheField name="MOVIES" numFmtId="0">
      <sharedItems/>
    </cacheField>
    <cacheField name="YEAR" numFmtId="1">
      <sharedItems containsSemiMixedTypes="0" containsString="0" containsNumber="1" containsInteger="1" minValue="0" maxValue="2022" count="78">
        <n v="2021"/>
        <n v="2010"/>
        <n v="2013"/>
        <n v="2020"/>
        <n v="2006"/>
        <n v="2019"/>
        <n v="2016"/>
        <n v="2011"/>
        <n v="2005"/>
        <n v="2008"/>
        <n v="2017"/>
        <n v="1994"/>
        <n v="2014"/>
        <n v="2015"/>
        <n v="2003"/>
        <n v="2009"/>
        <n v="2018"/>
        <n v="1987"/>
        <n v="2012"/>
        <n v="2007"/>
        <n v="2000"/>
        <n v="1993"/>
        <n v="1999"/>
        <n v="2001"/>
        <n v="1997"/>
        <n v="1989"/>
        <n v="1975"/>
        <n v="1995"/>
        <n v="1984"/>
        <n v="1998"/>
        <n v="1966"/>
        <n v="1990"/>
        <n v="2002"/>
        <n v="1976"/>
        <n v="1978"/>
        <n v="1982"/>
        <n v="1968"/>
        <n v="2004"/>
        <n v="1996"/>
        <n v="1971"/>
        <n v="1980"/>
        <n v="1962"/>
        <n v="1991"/>
        <n v="1960"/>
        <n v="1988"/>
        <n v="1969"/>
        <n v="1961"/>
        <n v="1979"/>
        <n v="1956"/>
        <n v="1983"/>
        <n v="1986"/>
        <n v="1967"/>
        <n v="1974"/>
        <n v="1992"/>
        <n v="1958"/>
        <n v="1932"/>
        <n v="1941"/>
        <n v="1950"/>
        <n v="2022"/>
        <n v="0"/>
        <n v="1946"/>
        <n v="1981"/>
        <n v="1952"/>
        <n v="1957"/>
        <n v="1954"/>
        <n v="1955"/>
        <n v="1948"/>
        <n v="1947"/>
        <n v="1977"/>
        <n v="1945"/>
        <n v="1953"/>
        <n v="1985"/>
        <n v="1973"/>
        <n v="1972"/>
        <n v="1965"/>
        <n v="1944"/>
        <n v="1933"/>
        <n v="1938"/>
      </sharedItems>
      <fieldGroup base="1">
        <rangePr autoStart="0" startNum="1932" endNum="2022" groupInterval="5"/>
        <groupItems count="20">
          <s v="&lt;1932"/>
          <s v="1932-1936"/>
          <s v="1937-1941"/>
          <s v="1942-1946"/>
          <s v="1947-1951"/>
          <s v="1952-1956"/>
          <s v="1957-1961"/>
          <s v="1962-1966"/>
          <s v="1967-1971"/>
          <s v="1972-1976"/>
          <s v="1977-1981"/>
          <s v="1982-1986"/>
          <s v="1987-1991"/>
          <s v="1992-1996"/>
          <s v="1997-2001"/>
          <s v="2002-2006"/>
          <s v="2007-2011"/>
          <s v="2012-2016"/>
          <s v="2017-2022"/>
          <s v="&gt;2022"/>
        </groupItems>
      </fieldGroup>
    </cacheField>
    <cacheField name="GENRE1" numFmtId="0">
      <sharedItems count="27">
        <s v="Action"/>
        <s v="Animation"/>
        <s v="Drama"/>
        <s v="Crime"/>
        <s v="Comedy"/>
        <s v="Horror"/>
        <s v="Biography"/>
        <s v="Adventure"/>
        <s v="Documentary"/>
        <s v="Thriller"/>
        <s v="Game-Show"/>
        <s v="Musical"/>
        <s v="Mystery"/>
        <s v="Reality-TV"/>
        <s v="Family"/>
        <s v="Short"/>
        <s v="Sci-Fi"/>
        <s v="Fantasy"/>
        <s v="Music"/>
        <s v="Romance"/>
        <s v="History"/>
        <s v="Film-Noir"/>
        <s v="Sport"/>
        <s v="Talk-Show"/>
        <s v="Western"/>
        <s v="War"/>
        <s v="News"/>
      </sharedItems>
      <fieldGroup par="9"/>
    </cacheField>
    <cacheField name="GENRE2" numFmtId="0">
      <sharedItems containsBlank="1"/>
    </cacheField>
    <cacheField name="GENRE3" numFmtId="0">
      <sharedItems containsBlank="1"/>
    </cacheField>
    <cacheField name="RATING" numFmtId="0">
      <sharedItems containsString="0" containsBlank="1" containsNumber="1" minValue="1.1000000000000001" maxValue="9.9" count="84">
        <n v="6.1"/>
        <n v="5"/>
        <n v="8.1999999999999993"/>
        <n v="9.1999999999999993"/>
        <n v="7.6"/>
        <n v="6.8"/>
        <n v="8.6"/>
        <n v="7.9"/>
        <n v="7.4"/>
        <n v="6"/>
        <n v="8.1"/>
        <n v="6.2"/>
        <n v="8"/>
        <n v="7.5"/>
        <n v="9.4"/>
        <n v="8.3000000000000007"/>
        <n v="8.6999999999999993"/>
        <n v="8.9"/>
        <n v="8.8000000000000007"/>
        <n v="8.5"/>
        <n v="8.4"/>
        <n v="6.7"/>
        <n v="7.7"/>
        <n v="9"/>
        <n v="5.8"/>
        <n v="3.3"/>
        <n v="7.8"/>
        <n v="5.4"/>
        <n v="5.7"/>
        <n v="6.6"/>
        <n v="6.9"/>
        <n v="6.5"/>
        <n v="7.1"/>
        <n v="5.6"/>
        <n v="7.3"/>
        <n v="9.1"/>
        <n v="7.2"/>
        <n v="6.4"/>
        <n v="9.3000000000000007"/>
        <n v="7"/>
        <n v="6.3"/>
        <n v="3.7"/>
        <n v="5.5"/>
        <n v="4.5999999999999996"/>
        <n v="4.8"/>
        <n v="5.3"/>
        <n v="5.9"/>
        <n v="5.0999999999999996"/>
        <n v="4.9000000000000004"/>
        <n v="2.7"/>
        <n v="4.4000000000000004"/>
        <n v="3.1"/>
        <n v="4.5"/>
        <n v="4.2"/>
        <n v="4.7"/>
        <n v="3.8"/>
        <n v="5.2"/>
        <n v="2.8"/>
        <n v="3.5"/>
        <n v="4.3"/>
        <n v="3.2"/>
        <n v="1.1000000000000001"/>
        <n v="3.9"/>
        <n v="4"/>
        <n v="3.4"/>
        <n v="2.6"/>
        <n v="3.6"/>
        <n v="3"/>
        <n v="2.5"/>
        <n v="1.5"/>
        <n v="2.2000000000000002"/>
        <n v="2.9"/>
        <n v="4.0999999999999996"/>
        <n v="2.1"/>
        <n v="2"/>
        <n v="2.2999999999999998"/>
        <m/>
        <n v="2.4"/>
        <n v="1.8"/>
        <n v="9.6"/>
        <n v="9.5"/>
        <n v="9.6999999999999993"/>
        <n v="9.9"/>
        <n v="9.8000000000000007"/>
      </sharedItems>
    </cacheField>
    <cacheField name="VOTES" numFmtId="0">
      <sharedItems containsString="0" containsBlank="1" containsNumber="1" containsInteger="1" minValue="5" maxValue="1713028"/>
    </cacheField>
    <cacheField name="RunTime" numFmtId="2">
      <sharedItems/>
    </cacheField>
    <cacheField name="MovieDuration" numFmtId="2">
      <sharedItems count="3">
        <s v="Long"/>
        <s v="Short"/>
        <s v="Medium"/>
      </sharedItems>
    </cacheField>
    <cacheField name="GENRE1_2" numFmtId="0" databaseField="0">
      <fieldGroup base="2">
        <discretePr count="27">
          <x v="0"/>
          <x v="1"/>
          <x v="2"/>
          <x v="3"/>
          <x v="4"/>
          <x v="5"/>
          <x v="6"/>
          <x v="7"/>
          <x v="19"/>
          <x v="8"/>
          <x v="19"/>
          <x v="9"/>
          <x v="10"/>
          <x v="19"/>
          <x v="11"/>
          <x v="19"/>
          <x v="12"/>
          <x v="13"/>
          <x v="14"/>
          <x v="15"/>
          <x v="16"/>
          <x v="19"/>
          <x v="19"/>
          <x v="19"/>
          <x v="17"/>
          <x v="18"/>
          <x v="19"/>
        </discretePr>
        <groupItems count="20">
          <s v="Action"/>
          <s v="Animation"/>
          <s v="Drama"/>
          <s v="Crime"/>
          <s v="Comedy"/>
          <s v="Horror"/>
          <s v="Biography"/>
          <s v="Adventure"/>
          <s v="Thriller"/>
          <s v="Musical"/>
          <s v="Mystery"/>
          <s v="Family"/>
          <s v="Sci-Fi"/>
          <s v="Fantasy"/>
          <s v="Music"/>
          <s v="Romance"/>
          <s v="History"/>
          <s v="Western"/>
          <s v="War"/>
          <s v="Group1"/>
        </groupItems>
      </fieldGroup>
    </cacheField>
  </cacheFields>
  <extLst>
    <ext xmlns:x14="http://schemas.microsoft.com/office/spreadsheetml/2009/9/main" uri="{725AE2AE-9491-48be-B2B4-4EB974FC3084}">
      <x14:pivotCacheDefinition pivotCacheId="1163759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32">
  <r>
    <s v="Blood Red Sky"/>
    <n v="2021"/>
    <x v="0"/>
    <s v=" Horror"/>
    <s v=" Thriller"/>
    <x v="0"/>
    <n v="21062"/>
    <s v="2:01:00 "/>
  </r>
  <r>
    <s v="Masters of the Universe: Revelation"/>
    <n v="2021"/>
    <x v="1"/>
    <s v=" Action"/>
    <s v=" Adventure"/>
    <x v="1"/>
    <n v="17870"/>
    <s v="00:25:00"/>
  </r>
  <r>
    <s v="The Walking Dead"/>
    <n v="2010"/>
    <x v="2"/>
    <s v=" Horror"/>
    <s v=" Thriller"/>
    <x v="2"/>
    <n v="885805"/>
    <s v="00:44:00"/>
  </r>
  <r>
    <s v="Rick and Morty"/>
    <n v="2013"/>
    <x v="1"/>
    <s v=" Adventure"/>
    <s v=" Comedy"/>
    <x v="3"/>
    <n v="414849"/>
    <s v="00:23:00"/>
  </r>
  <r>
    <s v="Outer Banks"/>
    <n v="2020"/>
    <x v="0"/>
    <s v=" Crime"/>
    <s v=" Drama"/>
    <x v="4"/>
    <n v="25858"/>
    <s v="00:50:00"/>
  </r>
  <r>
    <s v="The Last Letter from Your Lover"/>
    <n v="2021"/>
    <x v="2"/>
    <s v=" Romance"/>
    <m/>
    <x v="5"/>
    <n v="5283"/>
    <s v="01:50:00"/>
  </r>
  <r>
    <s v="Dexter"/>
    <n v="2006"/>
    <x v="3"/>
    <s v=" Drama"/>
    <s v=" Mystery"/>
    <x v="6"/>
    <n v="665387"/>
    <s v="00:53:00"/>
  </r>
  <r>
    <s v="Never Have I Ever"/>
    <n v="2020"/>
    <x v="4"/>
    <m/>
    <m/>
    <x v="7"/>
    <n v="34530"/>
    <s v="00:30:00"/>
  </r>
  <r>
    <s v="Virgin River"/>
    <n v="2019"/>
    <x v="2"/>
    <s v=" Romance"/>
    <m/>
    <x v="8"/>
    <n v="27279"/>
    <s v="00:44:00"/>
  </r>
  <r>
    <s v="Gunpowder Milkshake"/>
    <n v="2021"/>
    <x v="0"/>
    <s v=" Adventure"/>
    <s v=" Thriller"/>
    <x v="9"/>
    <n v="17989"/>
    <s v="01:54:00"/>
  </r>
  <r>
    <s v="Lucifer"/>
    <n v="2016"/>
    <x v="3"/>
    <s v=" Drama"/>
    <s v=" Fantasy"/>
    <x v="10"/>
    <n v="264222"/>
    <s v="00:42:00"/>
  </r>
  <r>
    <s v="Fear Street: 1994"/>
    <n v="2021"/>
    <x v="2"/>
    <s v=" Horror"/>
    <s v=" Mystery"/>
    <x v="11"/>
    <n v="50148"/>
    <s v="01:47:00"/>
  </r>
  <r>
    <s v="American Horror Story"/>
    <n v="2011"/>
    <x v="2"/>
    <s v=" Horror"/>
    <s v=" Thriller"/>
    <x v="12"/>
    <n v="286488"/>
    <s v="01:00:00"/>
  </r>
  <r>
    <s v="Grey's Anatomy"/>
    <n v="2005"/>
    <x v="2"/>
    <s v=" Romance"/>
    <m/>
    <x v="13"/>
    <n v="266258"/>
    <s v="00:41:00"/>
  </r>
  <r>
    <s v="Breaking Bad"/>
    <n v="2008"/>
    <x v="3"/>
    <s v=" Drama"/>
    <s v=" Thriller"/>
    <x v="14"/>
    <n v="1552311"/>
    <s v="00:49:00"/>
  </r>
  <r>
    <s v="The Good Doctor"/>
    <n v="2017"/>
    <x v="2"/>
    <m/>
    <m/>
    <x v="10"/>
    <n v="70871"/>
    <s v="00:41:00"/>
  </r>
  <r>
    <s v="Atypical"/>
    <n v="2017"/>
    <x v="4"/>
    <s v=" Drama"/>
    <m/>
    <x v="15"/>
    <n v="71544"/>
    <s v="00:30:00"/>
  </r>
  <r>
    <s v="Stranger Things"/>
    <n v="2016"/>
    <x v="2"/>
    <s v=" Fantasy"/>
    <s v=" Horror"/>
    <x v="16"/>
    <n v="885856"/>
    <s v="00:51:00"/>
  </r>
  <r>
    <s v="Fear Street: 1978"/>
    <n v="2021"/>
    <x v="2"/>
    <s v=" Horror"/>
    <s v=" Mystery"/>
    <x v="5"/>
    <n v="36634"/>
    <s v="01:49:00"/>
  </r>
  <r>
    <s v="Friends"/>
    <n v="1994"/>
    <x v="4"/>
    <s v=" Romance"/>
    <m/>
    <x v="17"/>
    <n v="880918"/>
    <s v="00:22:00"/>
  </r>
  <r>
    <s v="The Flash"/>
    <n v="2014"/>
    <x v="0"/>
    <s v=" Adventure"/>
    <s v=" Drama"/>
    <x v="4"/>
    <n v="320264"/>
    <s v="00:43:00"/>
  </r>
  <r>
    <s v="Peaky Blinders"/>
    <n v="2013"/>
    <x v="3"/>
    <s v=" Drama"/>
    <m/>
    <x v="18"/>
    <n v="393414"/>
    <s v="01:00:00"/>
  </r>
  <r>
    <s v="Chernobyl"/>
    <n v="2021"/>
    <x v="2"/>
    <s v=" History"/>
    <s v=" Romance"/>
    <x v="1"/>
    <n v="4681"/>
    <s v="02:16:00"/>
  </r>
  <r>
    <s v="Vikings"/>
    <n v="2013"/>
    <x v="0"/>
    <s v=" Adventure"/>
    <s v=" Drama"/>
    <x v="19"/>
    <n v="459913"/>
    <s v="00:44:00"/>
  </r>
  <r>
    <s v="Better Call Saul"/>
    <n v="2015"/>
    <x v="3"/>
    <s v=" Drama"/>
    <m/>
    <x v="18"/>
    <n v="347857"/>
    <s v="00:46:00"/>
  </r>
  <r>
    <s v="Supernatural"/>
    <n v="2005"/>
    <x v="2"/>
    <s v=" Fantasy"/>
    <s v=" Horror"/>
    <x v="20"/>
    <n v="404273"/>
    <s v="00:44:00"/>
  </r>
  <r>
    <s v="The Blacklist"/>
    <n v="2013"/>
    <x v="3"/>
    <s v=" Drama"/>
    <s v=" Mystery"/>
    <x v="12"/>
    <n v="213522"/>
    <s v="00:43:00"/>
  </r>
  <r>
    <s v="Fear Street: 1666"/>
    <n v="2021"/>
    <x v="5"/>
    <s v=" Mystery"/>
    <m/>
    <x v="21"/>
    <n v="27447"/>
    <s v="01:54:00"/>
  </r>
  <r>
    <s v="Animal Kingdom"/>
    <n v="2016"/>
    <x v="3"/>
    <s v=" Drama"/>
    <m/>
    <x v="2"/>
    <n v="26926"/>
    <s v="01:00:00"/>
  </r>
  <r>
    <s v="Brooklyn Nine-Nine"/>
    <n v="2013"/>
    <x v="4"/>
    <s v=" Crime"/>
    <m/>
    <x v="20"/>
    <n v="248583"/>
    <s v="00:22:00"/>
  </r>
  <r>
    <s v="NCIS: Naval Criminal Investigative Service"/>
    <n v="2003"/>
    <x v="0"/>
    <s v=" Crime"/>
    <s v=" Drama"/>
    <x v="22"/>
    <n v="125619"/>
    <s v="01:00:00"/>
  </r>
  <r>
    <s v="Kingdom"/>
    <n v="2019"/>
    <x v="0"/>
    <s v=" Drama"/>
    <s v=" History"/>
    <x v="20"/>
    <n v="34906"/>
    <s v="00:45:00"/>
  </r>
  <r>
    <s v="Modern Family"/>
    <n v="2009"/>
    <x v="4"/>
    <s v=" Drama"/>
    <s v=" Romance"/>
    <x v="20"/>
    <n v="378030"/>
    <s v="00:22:00"/>
  </r>
  <r>
    <s v="Titans"/>
    <n v="2018"/>
    <x v="0"/>
    <s v=" Adventure"/>
    <s v=" Crime"/>
    <x v="22"/>
    <n v="73656"/>
    <s v="00:45:00"/>
  </r>
  <r>
    <s v="The Witcher"/>
    <n v="2019"/>
    <x v="0"/>
    <s v=" Adventure"/>
    <s v=" Fantasy"/>
    <x v="2"/>
    <n v="336484"/>
    <s v="01:00:00"/>
  </r>
  <r>
    <s v="Downton Abbey"/>
    <n v="2010"/>
    <x v="2"/>
    <s v=" Romance"/>
    <m/>
    <x v="16"/>
    <n v="171804"/>
    <s v="00:58:00"/>
  </r>
  <r>
    <s v="Shingeki no kyojin"/>
    <n v="2013"/>
    <x v="1"/>
    <s v=" Action"/>
    <s v=" Adventure"/>
    <x v="23"/>
    <n v="242582"/>
    <s v="00:24:00"/>
  </r>
  <r>
    <s v="Suits"/>
    <n v="2011"/>
    <x v="4"/>
    <s v=" Drama"/>
    <m/>
    <x v="20"/>
    <n v="374263"/>
    <s v="00:44:00"/>
  </r>
  <r>
    <s v="La casa de papel"/>
    <n v="2017"/>
    <x v="0"/>
    <s v=" Crime"/>
    <s v=" Mystery"/>
    <x v="15"/>
    <n v="341858"/>
    <s v="01:10:00"/>
  </r>
  <r>
    <s v="Schitt's Creek"/>
    <n v="2015"/>
    <x v="4"/>
    <m/>
    <m/>
    <x v="19"/>
    <n v="90728"/>
    <s v="00:22:00"/>
  </r>
  <r>
    <s v="Outlander"/>
    <n v="2014"/>
    <x v="2"/>
    <s v=" Fantasy"/>
    <s v=" Romance"/>
    <x v="20"/>
    <n v="134991"/>
    <s v="01:04:00"/>
  </r>
  <r>
    <s v="The Last Kingdom"/>
    <n v="2015"/>
    <x v="0"/>
    <s v=" Drama"/>
    <s v=" History"/>
    <x v="20"/>
    <n v="94650"/>
    <s v="01:00:00"/>
  </r>
  <r>
    <s v="Black Mirror"/>
    <n v="2011"/>
    <x v="2"/>
    <s v=" Sci-Fi"/>
    <s v=" Thriller"/>
    <x v="18"/>
    <n v="469407"/>
    <s v="01:00:00"/>
  </r>
  <r>
    <s v="Ozark"/>
    <n v="2017"/>
    <x v="3"/>
    <s v=" Drama"/>
    <s v=" Thriller"/>
    <x v="20"/>
    <n v="206090"/>
    <s v="01:00:00"/>
  </r>
  <r>
    <s v="The Crown"/>
    <n v="2016"/>
    <x v="6"/>
    <s v=" Drama"/>
    <s v=" History"/>
    <x v="6"/>
    <n v="169517"/>
    <s v="00:58:00"/>
  </r>
  <r>
    <s v="Army of the Dead"/>
    <n v="2021"/>
    <x v="0"/>
    <s v=" Crime"/>
    <s v=" Horror"/>
    <x v="24"/>
    <n v="132378"/>
    <s v="02:28:00"/>
  </r>
  <r>
    <s v="Fargo"/>
    <n v="2014"/>
    <x v="3"/>
    <s v=" Drama"/>
    <s v=" Thriller"/>
    <x v="17"/>
    <n v="341221"/>
    <s v="00:53:00"/>
  </r>
  <r>
    <s v="How I Met Your Mother"/>
    <n v="2005"/>
    <x v="4"/>
    <s v=" Romance"/>
    <m/>
    <x v="15"/>
    <n v="624036"/>
    <s v="00:22:00"/>
  </r>
  <r>
    <s v="Community"/>
    <n v="2009"/>
    <x v="4"/>
    <m/>
    <m/>
    <x v="19"/>
    <n v="231013"/>
    <s v="00:22:00"/>
  </r>
  <r>
    <s v="Sons of Anarchy"/>
    <n v="2008"/>
    <x v="3"/>
    <s v=" Drama"/>
    <s v=" Thriller"/>
    <x v="19"/>
    <n v="270445"/>
    <s v="00:45:00"/>
  </r>
  <r>
    <s v="StartUp"/>
    <n v="2016"/>
    <x v="3"/>
    <s v=" Thriller"/>
    <m/>
    <x v="7"/>
    <n v="22971"/>
    <s v="00:44:00"/>
  </r>
  <r>
    <s v="The Vampire Diaries"/>
    <n v="2009"/>
    <x v="2"/>
    <s v=" Fantasy"/>
    <s v=" Horror"/>
    <x v="22"/>
    <n v="293434"/>
    <s v="00:43:00"/>
  </r>
  <r>
    <s v="365 dni"/>
    <n v="2020"/>
    <x v="2"/>
    <s v=" Romance"/>
    <m/>
    <x v="25"/>
    <n v="63620"/>
    <s v="01:54:00"/>
  </r>
  <r>
    <s v="How to Sell Drugs Online (Fast)"/>
    <n v="2019"/>
    <x v="4"/>
    <s v=" Crime"/>
    <s v=" Drama"/>
    <x v="7"/>
    <n v="23960"/>
    <s v="00:30:00"/>
  </r>
  <r>
    <s v="Good Girls"/>
    <n v="2018"/>
    <x v="4"/>
    <s v=" Crime"/>
    <s v=" Drama"/>
    <x v="26"/>
    <n v="38618"/>
    <s v="00:43:00"/>
  </r>
  <r>
    <s v="13 Reasons Why"/>
    <n v="2017"/>
    <x v="2"/>
    <s v=" Mystery"/>
    <s v=" Thriller"/>
    <x v="4"/>
    <n v="266386"/>
    <s v="01:00:00"/>
  </r>
  <r>
    <s v="The Queen's Gambit"/>
    <n v="2020"/>
    <x v="2"/>
    <m/>
    <m/>
    <x v="6"/>
    <n v="336801"/>
    <s v="06:35:00"/>
  </r>
  <r>
    <s v="Legends of Tomorrow"/>
    <n v="2016"/>
    <x v="0"/>
    <s v=" Adventure"/>
    <s v=" Drama"/>
    <x v="5"/>
    <n v="95897"/>
    <s v="00:42:00"/>
  </r>
  <r>
    <s v="Star Trek: The Next Generation"/>
    <n v="1987"/>
    <x v="0"/>
    <s v=" Adventure"/>
    <s v=" Mystery"/>
    <x v="6"/>
    <n v="106181"/>
    <s v="00:44:00"/>
  </r>
  <r>
    <s v="Le dernier mercenaire"/>
    <n v="2021"/>
    <x v="0"/>
    <s v=" Comedy"/>
    <m/>
    <x v="27"/>
    <n v="2606"/>
    <s v="01:50:00"/>
  </r>
  <r>
    <s v="Resort to Love"/>
    <n v="2021"/>
    <x v="4"/>
    <s v=" Romance"/>
    <m/>
    <x v="28"/>
    <n v="1591"/>
    <s v="01:41:00"/>
  </r>
  <r>
    <s v="Evil"/>
    <n v="2019"/>
    <x v="3"/>
    <s v=" Drama"/>
    <s v=" Horror"/>
    <x v="22"/>
    <n v="15048"/>
    <s v="00:42:00"/>
  </r>
  <r>
    <s v="The Expanse"/>
    <n v="2015"/>
    <x v="2"/>
    <s v=" Mystery"/>
    <s v=" Sci-Fi"/>
    <x v="19"/>
    <n v="119644"/>
    <s v="01:00:00"/>
  </r>
  <r>
    <s v="New Amsterdam"/>
    <n v="2018"/>
    <x v="2"/>
    <m/>
    <m/>
    <x v="10"/>
    <n v="27709"/>
    <s v="00:43:00"/>
  </r>
  <r>
    <s v="Line of Duty"/>
    <n v="2012"/>
    <x v="3"/>
    <s v=" Drama"/>
    <s v=" Mystery"/>
    <x v="16"/>
    <n v="46751"/>
    <s v="01:00:00"/>
  </r>
  <r>
    <s v="The 100"/>
    <n v="2014"/>
    <x v="2"/>
    <s v=" Mystery"/>
    <s v=" Sci-Fi"/>
    <x v="4"/>
    <n v="226962"/>
    <s v="00:43:00"/>
  </r>
  <r>
    <s v="New Girl"/>
    <n v="2011"/>
    <x v="4"/>
    <m/>
    <m/>
    <x v="22"/>
    <n v="200421"/>
    <s v="00:22:00"/>
  </r>
  <r>
    <s v="Prison Break"/>
    <n v="2005"/>
    <x v="0"/>
    <s v=" Crime"/>
    <s v=" Drama"/>
    <x v="15"/>
    <n v="492438"/>
    <s v="00:44:00"/>
  </r>
  <r>
    <s v="Sex Education"/>
    <n v="2019"/>
    <x v="4"/>
    <s v=" Drama"/>
    <m/>
    <x v="15"/>
    <n v="177274"/>
    <s v="00:45:00"/>
  </r>
  <r>
    <s v="A Classic Horror Story"/>
    <n v="2021"/>
    <x v="2"/>
    <s v=" Horror"/>
    <s v=" Mystery"/>
    <x v="28"/>
    <n v="8822"/>
    <s v="01:35:00"/>
  </r>
  <r>
    <s v="Feels Like Ishq"/>
    <n v="2021"/>
    <x v="4"/>
    <s v=" Drama"/>
    <s v=" Romance"/>
    <x v="29"/>
    <n v="848"/>
    <s v="00:32:00"/>
  </r>
  <r>
    <s v="Young Royals"/>
    <n v="2021"/>
    <x v="2"/>
    <s v=" Romance"/>
    <m/>
    <x v="6"/>
    <n v="16954"/>
    <s v="00:50:00"/>
  </r>
  <r>
    <s v="The Hitman's Bodyguard"/>
    <n v="2017"/>
    <x v="0"/>
    <s v=" Comedy"/>
    <s v=" Crime"/>
    <x v="30"/>
    <n v="205979"/>
    <s v="01:58:00"/>
  </r>
  <r>
    <s v="Mad Men"/>
    <n v="2007"/>
    <x v="2"/>
    <m/>
    <m/>
    <x v="6"/>
    <n v="216203"/>
    <s v="00:47:00"/>
  </r>
  <r>
    <s v="Élite"/>
    <n v="2018"/>
    <x v="3"/>
    <s v=" Drama"/>
    <s v=" Thriller"/>
    <x v="13"/>
    <n v="59730"/>
    <s v="01:00:00"/>
  </r>
  <r>
    <s v="Gilmore Girls"/>
    <n v="2000"/>
    <x v="4"/>
    <s v=" Drama"/>
    <m/>
    <x v="10"/>
    <n v="106650"/>
    <s v="00:44:00"/>
  </r>
  <r>
    <s v="Sky Rojo"/>
    <n v="2021"/>
    <x v="0"/>
    <s v=" Adventure"/>
    <s v=" Crime"/>
    <x v="31"/>
    <n v="6940"/>
    <s v="00:31:00"/>
  </r>
  <r>
    <s v="Lupin"/>
    <n v="2021"/>
    <x v="0"/>
    <s v=" Crime"/>
    <s v=" Drama"/>
    <x v="13"/>
    <n v="84428"/>
    <s v="00:45:00"/>
  </r>
  <r>
    <s v="Trollhunters: Rise of the Titans"/>
    <n v="2021"/>
    <x v="1"/>
    <s v=" Action"/>
    <s v=" Adventure"/>
    <x v="30"/>
    <n v="2353"/>
    <s v="01:44:00"/>
  </r>
  <r>
    <s v="Heartland"/>
    <n v="2007"/>
    <x v="2"/>
    <s v=" Family"/>
    <m/>
    <x v="20"/>
    <n v="11764"/>
    <s v="00:45:00"/>
  </r>
  <r>
    <s v="Jurassic Park"/>
    <n v="1993"/>
    <x v="0"/>
    <s v=" Adventure"/>
    <s v=" Sci-Fi"/>
    <x v="10"/>
    <n v="897444"/>
    <s v="02:07:00"/>
  </r>
  <r>
    <s v="Family Guy"/>
    <n v="1999"/>
    <x v="1"/>
    <s v=" Comedy"/>
    <m/>
    <x v="10"/>
    <n v="312584"/>
    <s v="00:22:00"/>
  </r>
  <r>
    <s v="Daredevil"/>
    <n v="2015"/>
    <x v="0"/>
    <s v=" Crime"/>
    <s v=" Drama"/>
    <x v="6"/>
    <n v="374963"/>
    <s v="00:54:00"/>
  </r>
  <r>
    <s v="Dark"/>
    <n v="2017"/>
    <x v="3"/>
    <s v=" Drama"/>
    <s v=" Mystery"/>
    <x v="18"/>
    <n v="312629"/>
    <s v="01:00:00"/>
  </r>
  <r>
    <s v="Boku no Hero Academia"/>
    <n v="2016"/>
    <x v="1"/>
    <s v=" Action"/>
    <s v=" Adventure"/>
    <x v="20"/>
    <n v="44367"/>
    <s v="00:24:00"/>
  </r>
  <r>
    <s v="Cobra Kai"/>
    <n v="2018"/>
    <x v="0"/>
    <s v=" Comedy"/>
    <s v=" Drama"/>
    <x v="6"/>
    <n v="122268"/>
    <s v="00:30:00"/>
  </r>
  <r>
    <s v="Kingdom"/>
    <n v="2019"/>
    <x v="0"/>
    <s v=" Drama"/>
    <s v=" History"/>
    <x v="32"/>
    <n v="6388"/>
    <s v="01:32:00"/>
  </r>
  <r>
    <s v="Gotham"/>
    <n v="2014"/>
    <x v="0"/>
    <s v=" Crime"/>
    <s v=" Drama"/>
    <x v="26"/>
    <n v="216458"/>
    <s v="00:42:00"/>
  </r>
  <r>
    <s v="Billions"/>
    <n v="2016"/>
    <x v="2"/>
    <m/>
    <m/>
    <x v="20"/>
    <n v="74094"/>
    <s v="01:00:00"/>
  </r>
  <r>
    <s v="Agents of S.H.I.E.L.D."/>
    <n v="2013"/>
    <x v="0"/>
    <s v=" Adventure"/>
    <s v=" Drama"/>
    <x v="13"/>
    <n v="205119"/>
    <s v="00:45:00"/>
  </r>
  <r>
    <s v="Don't Breathe"/>
    <n v="2016"/>
    <x v="3"/>
    <s v=" Horror"/>
    <s v=" Thriller"/>
    <x v="32"/>
    <n v="237601"/>
    <s v="01:28:00"/>
  </r>
  <r>
    <s v="The Ice Road"/>
    <n v="2021"/>
    <x v="0"/>
    <s v=" Adventure"/>
    <s v=" Drama"/>
    <x v="33"/>
    <n v="20561"/>
    <s v="01:49:00"/>
  </r>
  <r>
    <s v="Arrow"/>
    <n v="2012"/>
    <x v="0"/>
    <s v=" Adventure"/>
    <s v=" Crime"/>
    <x v="13"/>
    <n v="414712"/>
    <s v="00:42:00"/>
  </r>
  <r>
    <s v="Orange Is the New Black"/>
    <n v="2013"/>
    <x v="4"/>
    <s v=" Crime"/>
    <s v=" Drama"/>
    <x v="12"/>
    <n v="284554"/>
    <s v="00:59:00"/>
  </r>
  <r>
    <s v="Gossip Girl"/>
    <n v="2007"/>
    <x v="2"/>
    <s v=" Romance"/>
    <m/>
    <x v="8"/>
    <n v="159666"/>
    <s v="00:42:00"/>
  </r>
  <r>
    <s v="Bridgerton"/>
    <n v="2020"/>
    <x v="2"/>
    <s v=" Romance"/>
    <m/>
    <x v="34"/>
    <n v="83944"/>
    <s v="01:00:00"/>
  </r>
  <r>
    <s v="The Kominsky Method"/>
    <n v="2018"/>
    <x v="4"/>
    <s v=" Drama"/>
    <m/>
    <x v="2"/>
    <n v="33440"/>
    <s v="00:30:00"/>
  </r>
  <r>
    <s v="Homeland"/>
    <n v="2011"/>
    <x v="3"/>
    <s v=" Drama"/>
    <s v=" Mystery"/>
    <x v="15"/>
    <n v="322307"/>
    <s v="00:55:00"/>
  </r>
  <r>
    <s v="Riverdale"/>
    <n v="2017"/>
    <x v="3"/>
    <s v=" Drama"/>
    <s v=" Mystery"/>
    <x v="5"/>
    <n v="126112"/>
    <s v="00:45:00"/>
  </r>
  <r>
    <s v="Sherlock"/>
    <n v="2010"/>
    <x v="3"/>
    <s v=" Drama"/>
    <s v=" Mystery"/>
    <x v="35"/>
    <n v="839029"/>
    <s v="01:28:00"/>
  </r>
  <r>
    <s v="Queen of the South"/>
    <n v="2016"/>
    <x v="0"/>
    <s v=" Crime"/>
    <s v=" Drama"/>
    <x v="12"/>
    <n v="23318"/>
    <s v="00:42:00"/>
  </r>
  <r>
    <s v="CSI: Crime Scene Investigation"/>
    <n v="2000"/>
    <x v="3"/>
    <s v=" Drama"/>
    <s v=" Mystery"/>
    <x v="4"/>
    <n v="78589"/>
    <s v="01:00:00"/>
  </r>
  <r>
    <s v="The Umbrella Academy"/>
    <n v="2019"/>
    <x v="0"/>
    <s v=" Adventure"/>
    <s v=" Comedy"/>
    <x v="12"/>
    <n v="175513"/>
    <s v="01:00:00"/>
  </r>
  <r>
    <s v="Supergirl"/>
    <n v="2015"/>
    <x v="0"/>
    <s v=" Adventure"/>
    <s v=" Drama"/>
    <x v="11"/>
    <n v="115373"/>
    <s v="00:43:00"/>
  </r>
  <r>
    <s v="BoJack Horseman"/>
    <n v="2014"/>
    <x v="1"/>
    <s v=" Comedy"/>
    <s v=" Drama"/>
    <x v="16"/>
    <n v="124318"/>
    <s v="00:25:00"/>
  </r>
  <r>
    <s v="The Lord of the Rings: The Fellowship of the Ring"/>
    <n v="2001"/>
    <x v="0"/>
    <s v=" Adventure"/>
    <s v=" Drama"/>
    <x v="18"/>
    <n v="1713028"/>
    <s v="02:58:00"/>
  </r>
  <r>
    <s v="I Think You Should Leave with Tim Robinson"/>
    <n v="2019"/>
    <x v="4"/>
    <m/>
    <m/>
    <x v="26"/>
    <n v="8095"/>
    <s v="00:16:00"/>
  </r>
  <r>
    <s v="South Park"/>
    <n v="1997"/>
    <x v="1"/>
    <s v=" Comedy"/>
    <m/>
    <x v="16"/>
    <n v="340148"/>
    <s v="00:22:00"/>
  </r>
  <r>
    <s v="Once Upon a Time"/>
    <n v="2011"/>
    <x v="7"/>
    <s v=" Fantasy"/>
    <s v=" Romance"/>
    <x v="22"/>
    <n v="212616"/>
    <s v="01:00:00"/>
  </r>
  <r>
    <s v="Star Trek: Discovery"/>
    <n v="2017"/>
    <x v="0"/>
    <s v=" Adventure"/>
    <s v=" Drama"/>
    <x v="36"/>
    <n v="101079"/>
    <s v="01:00:00"/>
  </r>
  <r>
    <s v="Teen Wolf"/>
    <n v="2011"/>
    <x v="0"/>
    <s v=" Drama"/>
    <s v=" Fantasy"/>
    <x v="4"/>
    <n v="132950"/>
    <s v="00:41:00"/>
  </r>
  <r>
    <s v="How to Get Away with Murder"/>
    <n v="2014"/>
    <x v="3"/>
    <s v=" Drama"/>
    <s v=" Mystery"/>
    <x v="10"/>
    <n v="136135"/>
    <s v="00:43:00"/>
  </r>
  <r>
    <s v="Star Trek: Deep Space Nine"/>
    <n v="1993"/>
    <x v="0"/>
    <s v=" Adventure"/>
    <s v=" Drama"/>
    <x v="12"/>
    <n v="55687"/>
    <s v="00:45:00"/>
  </r>
  <r>
    <s v="Seinfeld"/>
    <n v="1989"/>
    <x v="4"/>
    <m/>
    <m/>
    <x v="18"/>
    <n v="264801"/>
    <s v="00:22:00"/>
  </r>
  <r>
    <s v="Spartacus: Blood and Sand"/>
    <n v="2010"/>
    <x v="0"/>
    <s v=" Adventure"/>
    <s v=" Biography"/>
    <x v="19"/>
    <n v="228484"/>
    <s v="00:55:00"/>
  </r>
  <r>
    <s v="Hawaii Five-0"/>
    <n v="2010"/>
    <x v="0"/>
    <s v=" Crime"/>
    <s v=" Drama"/>
    <x v="34"/>
    <n v="68627"/>
    <s v="00:42:00"/>
  </r>
  <r>
    <s v="Good Witch"/>
    <n v="2015"/>
    <x v="4"/>
    <s v=" Drama"/>
    <s v=" Fantasy"/>
    <x v="34"/>
    <n v="8268"/>
    <s v="00:48:00"/>
  </r>
  <r>
    <s v="The Sinner"/>
    <n v="2017"/>
    <x v="3"/>
    <s v=" Drama"/>
    <s v=" Mystery"/>
    <x v="7"/>
    <n v="96901"/>
    <s v="00:45:00"/>
  </r>
  <r>
    <s v="Arrested Development"/>
    <n v="2003"/>
    <x v="4"/>
    <m/>
    <m/>
    <x v="16"/>
    <n v="284373"/>
    <s v="00:22:00"/>
  </r>
  <r>
    <s v="Escape Room"/>
    <n v="2019"/>
    <x v="0"/>
    <s v=" Adventure"/>
    <s v=" Horror"/>
    <x v="37"/>
    <n v="99351"/>
    <s v="01:39:00"/>
  </r>
  <r>
    <s v="You"/>
    <n v="2018"/>
    <x v="3"/>
    <s v=" Drama"/>
    <s v=" Romance"/>
    <x v="22"/>
    <n v="157666"/>
    <s v="00:45:00"/>
  </r>
  <r>
    <s v="Mindhunter"/>
    <n v="2017"/>
    <x v="3"/>
    <s v=" Drama"/>
    <s v=" Thriller"/>
    <x v="6"/>
    <n v="235694"/>
    <s v="01:00:00"/>
  </r>
  <r>
    <s v="Jaws"/>
    <n v="1975"/>
    <x v="7"/>
    <s v=" Thriller"/>
    <m/>
    <x v="12"/>
    <n v="558731"/>
    <s v="02:04:00"/>
  </r>
  <r>
    <s v="Avatar: The Last Airbender"/>
    <n v="2005"/>
    <x v="1"/>
    <s v=" Action"/>
    <s v=" Adventure"/>
    <x v="38"/>
    <n v="265845"/>
    <s v="00:23:00"/>
  </r>
  <r>
    <s v="The Punisher"/>
    <n v="2017"/>
    <x v="0"/>
    <s v=" Crime"/>
    <s v=" Drama"/>
    <x v="19"/>
    <n v="194777"/>
    <s v="00:53:00"/>
  </r>
  <r>
    <s v="Star Trek: Voyager"/>
    <n v="1995"/>
    <x v="0"/>
    <s v=" Adventure"/>
    <s v=" Sci-Fi"/>
    <x v="26"/>
    <n v="61917"/>
    <s v="00:44:00"/>
  </r>
  <r>
    <s v="The Departed"/>
    <n v="2006"/>
    <x v="3"/>
    <s v=" Drama"/>
    <s v=" Thriller"/>
    <x v="19"/>
    <n v="1227522"/>
    <s v="02:31:00"/>
  </r>
  <r>
    <s v="Narcos"/>
    <n v="2015"/>
    <x v="6"/>
    <s v=" Crime"/>
    <s v=" Drama"/>
    <x v="18"/>
    <n v="375261"/>
    <s v="00:49:00"/>
  </r>
  <r>
    <s v="The Serpent"/>
    <n v="2021"/>
    <x v="3"/>
    <s v=" Drama"/>
    <s v=" Thriller"/>
    <x v="4"/>
    <n v="33936"/>
    <s v="00:58:00"/>
  </r>
  <r>
    <s v="Star Wars: The Clone Wars"/>
    <n v="2008"/>
    <x v="1"/>
    <s v=" Action"/>
    <s v=" Adventure"/>
    <x v="15"/>
    <n v="71904"/>
    <s v="00:23:00"/>
  </r>
  <r>
    <s v="Murder, She Wrote"/>
    <n v="1984"/>
    <x v="3"/>
    <s v=" Drama"/>
    <s v=" Mystery"/>
    <x v="39"/>
    <n v="20330"/>
    <s v="00:50:00"/>
  </r>
  <r>
    <s v="Fatherhood"/>
    <n v="2021"/>
    <x v="4"/>
    <s v=" Drama"/>
    <m/>
    <x v="21"/>
    <n v="26508"/>
    <s v="01:49:00"/>
  </r>
  <r>
    <s v="Blue Bloods"/>
    <n v="2010"/>
    <x v="3"/>
    <s v=" Drama"/>
    <s v=" Mystery"/>
    <x v="4"/>
    <n v="34064"/>
    <s v="00:43:00"/>
  </r>
  <r>
    <s v="Heist"/>
    <n v="2021"/>
    <x v="8"/>
    <s v=" Crime"/>
    <s v=" Mystery"/>
    <x v="5"/>
    <n v="846"/>
    <s v="00:41:00"/>
  </r>
  <r>
    <s v="The Woman in the Window"/>
    <n v="2021"/>
    <x v="3"/>
    <s v=" Drama"/>
    <s v=" Mystery"/>
    <x v="28"/>
    <n v="57048"/>
    <s v="01:40:00"/>
  </r>
  <r>
    <s v="Black Summer"/>
    <n v="2019"/>
    <x v="0"/>
    <s v=" Drama"/>
    <s v=" Horror"/>
    <x v="31"/>
    <n v="25453"/>
    <s v="00:40:00"/>
  </r>
  <r>
    <s v="Gone Girl"/>
    <n v="2014"/>
    <x v="2"/>
    <s v=" Mystery"/>
    <s v=" Thriller"/>
    <x v="10"/>
    <n v="895888"/>
    <s v="02:29:00"/>
  </r>
  <r>
    <s v="Jumanji: Welcome to the Jungle"/>
    <n v="2017"/>
    <x v="0"/>
    <s v=" Adventure"/>
    <s v=" Comedy"/>
    <x v="30"/>
    <n v="337900"/>
    <s v="01:59:00"/>
  </r>
  <r>
    <s v="American Psycho"/>
    <n v="2000"/>
    <x v="4"/>
    <s v=" Crime"/>
    <s v=" Drama"/>
    <x v="4"/>
    <n v="517014"/>
    <s v="01:41:00"/>
  </r>
  <r>
    <s v="House of Cards"/>
    <n v="2013"/>
    <x v="2"/>
    <m/>
    <m/>
    <x v="16"/>
    <n v="476656"/>
    <s v="00:51:00"/>
  </r>
  <r>
    <s v="Miraculous: Tales of Ladybug &amp; Cat Noir"/>
    <n v="2015"/>
    <x v="1"/>
    <s v=" Action"/>
    <s v=" Adventure"/>
    <x v="22"/>
    <n v="8300"/>
    <s v="00:20:00"/>
  </r>
  <r>
    <s v="Mayor Grom: Chumnoy Doktor"/>
    <n v="2021"/>
    <x v="0"/>
    <s v=" Adventure"/>
    <m/>
    <x v="40"/>
    <n v="8466"/>
    <s v="02:16:00"/>
  </r>
  <r>
    <s v="Demon Slayer: Kimetsu No Yaiba"/>
    <n v="2019"/>
    <x v="1"/>
    <s v=" Action"/>
    <s v=" Fantasy"/>
    <x v="16"/>
    <n v="46259"/>
    <s v="00:25:00"/>
  </r>
  <r>
    <s v="Jane the Virgin"/>
    <n v="2014"/>
    <x v="4"/>
    <m/>
    <m/>
    <x v="26"/>
    <n v="41758"/>
    <s v="01:00:00"/>
  </r>
  <r>
    <s v="The Good Wife"/>
    <n v="2009"/>
    <x v="3"/>
    <s v=" Drama"/>
    <s v=" Mystery"/>
    <x v="15"/>
    <n v="70021"/>
    <s v="00:43:00"/>
  </r>
  <r>
    <s v="The Good Place"/>
    <n v="2016"/>
    <x v="4"/>
    <s v=" Drama"/>
    <s v=" Fantasy"/>
    <x v="2"/>
    <n v="127417"/>
    <s v="00:22:00"/>
  </r>
  <r>
    <s v="The Americans"/>
    <n v="2013"/>
    <x v="3"/>
    <s v=" Drama"/>
    <s v=" Mystery"/>
    <x v="20"/>
    <n v="88962"/>
    <s v="00:44:00"/>
  </r>
  <r>
    <s v="Glee"/>
    <n v="2009"/>
    <x v="4"/>
    <s v=" Drama"/>
    <s v=" Music"/>
    <x v="21"/>
    <n v="139934"/>
    <s v="00:44:00"/>
  </r>
  <r>
    <s v="Bo Burnham: Inside"/>
    <n v="2021"/>
    <x v="4"/>
    <s v=" Drama"/>
    <s v=" Music"/>
    <x v="16"/>
    <n v="31108"/>
    <s v="01:27:00"/>
  </r>
  <r>
    <s v="Kill Bill: Vol. 1"/>
    <n v="2003"/>
    <x v="0"/>
    <s v=" Crime"/>
    <s v=" Drama"/>
    <x v="10"/>
    <n v="1034554"/>
    <s v="01:51:00"/>
  </r>
  <r>
    <s v="Bartkowiak"/>
    <n v="2021"/>
    <x v="0"/>
    <s v=" Crime"/>
    <s v=" Sport"/>
    <x v="1"/>
    <n v="398"/>
    <s v="01:31:00"/>
  </r>
  <r>
    <s v="Castlevania"/>
    <n v="2017"/>
    <x v="1"/>
    <s v=" Action"/>
    <s v=" Adventure"/>
    <x v="15"/>
    <n v="51802"/>
    <s v="00:23:00"/>
  </r>
  <r>
    <s v="300"/>
    <n v="2006"/>
    <x v="0"/>
    <s v=" Drama"/>
    <m/>
    <x v="4"/>
    <n v="751815"/>
    <s v="01:57:00"/>
  </r>
  <r>
    <s v="Dawson's Creek"/>
    <n v="1998"/>
    <x v="2"/>
    <s v=" Romance"/>
    <m/>
    <x v="29"/>
    <n v="38117"/>
    <s v="01:00:00"/>
  </r>
  <r>
    <s v="It"/>
    <n v="2017"/>
    <x v="5"/>
    <m/>
    <m/>
    <x v="34"/>
    <n v="480607"/>
    <s v="02:15:00"/>
  </r>
  <r>
    <s v="Pretty Little Liars"/>
    <n v="2010"/>
    <x v="2"/>
    <s v=" Mystery"/>
    <s v=" Romance"/>
    <x v="8"/>
    <n v="155875"/>
    <s v="00:44:00"/>
  </r>
  <r>
    <s v="Star Trek"/>
    <n v="1966"/>
    <x v="0"/>
    <s v=" Adventure"/>
    <s v=" Sci-Fi"/>
    <x v="15"/>
    <n v="76213"/>
    <s v="00:50:00"/>
  </r>
  <r>
    <s v="Archer"/>
    <n v="2009"/>
    <x v="1"/>
    <s v=" Action"/>
    <s v=" Comedy"/>
    <x v="6"/>
    <n v="141784"/>
    <s v="00:22:00"/>
  </r>
  <r>
    <s v="Spider-Man: Far from Home"/>
    <n v="2019"/>
    <x v="0"/>
    <s v=" Adventure"/>
    <s v=" Sci-Fi"/>
    <x v="13"/>
    <n v="363012"/>
    <s v="02:09:00"/>
  </r>
  <r>
    <s v="Twin Peaks"/>
    <n v="1990"/>
    <x v="3"/>
    <s v=" Drama"/>
    <s v=" Mystery"/>
    <x v="18"/>
    <n v="182173"/>
    <s v="00:47:00"/>
  </r>
  <r>
    <s v="The Mitchells vs the Machines"/>
    <n v="2021"/>
    <x v="1"/>
    <s v=" Adventure"/>
    <s v=" Comedy"/>
    <x v="22"/>
    <n v="69482"/>
    <s v="01:53:00"/>
  </r>
  <r>
    <s v="The Bold Type"/>
    <n v="2017"/>
    <x v="4"/>
    <s v=" Drama"/>
    <m/>
    <x v="7"/>
    <n v="16183"/>
    <s v="00:45:00"/>
  </r>
  <r>
    <s v="Love, Death &amp; Robots"/>
    <n v="2019"/>
    <x v="1"/>
    <s v=" Short"/>
    <s v=" Comedy"/>
    <x v="19"/>
    <n v="120364"/>
    <s v="00:15:00"/>
  </r>
  <r>
    <s v="Hostage House"/>
    <n v="2021"/>
    <x v="9"/>
    <m/>
    <m/>
    <x v="41"/>
    <n v="315"/>
    <s v="01:25:00"/>
  </r>
  <r>
    <s v="The Hobbit: An Unexpected Journey"/>
    <n v="2012"/>
    <x v="7"/>
    <s v=" Fantasy"/>
    <m/>
    <x v="26"/>
    <n v="774632"/>
    <s v="02:49:00"/>
  </r>
  <r>
    <s v="Clueless"/>
    <n v="1995"/>
    <x v="4"/>
    <s v=" Romance"/>
    <m/>
    <x v="5"/>
    <n v="194461"/>
    <s v="01:37:00"/>
  </r>
  <r>
    <s v="Ray Donovan"/>
    <n v="2013"/>
    <x v="3"/>
    <s v=" Drama"/>
    <m/>
    <x v="15"/>
    <n v="79618"/>
    <s v="01:00:00"/>
  </r>
  <r>
    <s v="Transformers: War for Cybertron"/>
    <n v="2020"/>
    <x v="1"/>
    <s v=" Action"/>
    <s v=" Adventure"/>
    <x v="8"/>
    <n v="2923"/>
    <s v="00:30:00"/>
  </r>
  <r>
    <s v="Baywatch"/>
    <n v="2017"/>
    <x v="0"/>
    <s v=" Comedy"/>
    <s v=" Crime"/>
    <x v="42"/>
    <n v="170844"/>
    <s v="01:56:00"/>
  </r>
  <r>
    <s v="Trollhunters"/>
    <n v="2016"/>
    <x v="1"/>
    <s v=" Action"/>
    <s v=" Adventure"/>
    <x v="20"/>
    <n v="14759"/>
    <s v="00:23:00"/>
  </r>
  <r>
    <s v="Snowpiercer"/>
    <n v="2020"/>
    <x v="0"/>
    <s v=" Drama"/>
    <s v=" Sci-Fi"/>
    <x v="30"/>
    <n v="39433"/>
    <s v="01:00:00"/>
  </r>
  <r>
    <s v="Workin' Moms"/>
    <n v="2017"/>
    <x v="4"/>
    <m/>
    <m/>
    <x v="22"/>
    <n v="12896"/>
    <s v="00:30:00"/>
  </r>
  <r>
    <s v="The Devil All the Time"/>
    <n v="2020"/>
    <x v="3"/>
    <s v=" Drama"/>
    <s v=" Thriller"/>
    <x v="32"/>
    <n v="108684"/>
    <s v="02:18:00"/>
  </r>
  <r>
    <s v="Broadchurch"/>
    <n v="2013"/>
    <x v="3"/>
    <s v=" Drama"/>
    <s v=" Mystery"/>
    <x v="20"/>
    <n v="100611"/>
    <s v="00:48:00"/>
  </r>
  <r>
    <s v="Fast &amp; Furious 7"/>
    <n v="2015"/>
    <x v="0"/>
    <s v=" Adventure"/>
    <s v=" Thriller"/>
    <x v="32"/>
    <n v="371194"/>
    <s v="02:17:00"/>
  </r>
  <r>
    <s v="L.A.'s Finest"/>
    <n v="2019"/>
    <x v="0"/>
    <s v=" Comedy"/>
    <s v=" Crime"/>
    <x v="9"/>
    <n v="5667"/>
    <s v="01:00:00"/>
  </r>
  <r>
    <s v="Good on Paper"/>
    <n v="2021"/>
    <x v="4"/>
    <s v=" Romance"/>
    <m/>
    <x v="33"/>
    <n v="8099"/>
    <s v="01:32:00"/>
  </r>
  <r>
    <s v="Iron Fist"/>
    <n v="2017"/>
    <x v="0"/>
    <s v=" Adventure"/>
    <s v=" Crime"/>
    <x v="31"/>
    <n v="118859"/>
    <s v="00:55:00"/>
  </r>
  <r>
    <s v="Too Hot to Handle"/>
    <n v="2020"/>
    <x v="10"/>
    <s v=" Reality-TV"/>
    <s v=" Romance"/>
    <x v="43"/>
    <n v="10008"/>
    <s v="00:40:00"/>
  </r>
  <r>
    <s v="Haseen Dillruba"/>
    <n v="2021"/>
    <x v="3"/>
    <s v=" Drama"/>
    <s v=" Mystery"/>
    <x v="30"/>
    <n v="18149"/>
    <s v="02:15:00"/>
  </r>
  <r>
    <s v="Hannibal"/>
    <n v="2013"/>
    <x v="3"/>
    <s v=" Drama"/>
    <s v=" Horror"/>
    <x v="19"/>
    <n v="236161"/>
    <s v="00:44:00"/>
  </r>
  <r>
    <s v="Longmire"/>
    <n v="2012"/>
    <x v="0"/>
    <s v=" Crime"/>
    <s v=" Drama"/>
    <x v="15"/>
    <n v="30685"/>
    <s v="01:00:00"/>
  </r>
  <r>
    <s v="Sicario"/>
    <n v="2015"/>
    <x v="0"/>
    <s v=" Crime"/>
    <s v=" Drama"/>
    <x v="4"/>
    <n v="387903"/>
    <s v="02:01:00"/>
  </r>
  <r>
    <s v="The Fall"/>
    <n v="2013"/>
    <x v="3"/>
    <s v=" Drama"/>
    <s v=" Thriller"/>
    <x v="10"/>
    <n v="89590"/>
    <s v="01:00:00"/>
  </r>
  <r>
    <s v="The Irishman"/>
    <n v="2019"/>
    <x v="6"/>
    <s v=" Crime"/>
    <s v=" Drama"/>
    <x v="26"/>
    <n v="345455"/>
    <s v="03:29:00"/>
  </r>
  <r>
    <s v="Jujutsu Kaisen"/>
    <n v="2020"/>
    <x v="1"/>
    <s v=" Action"/>
    <s v=" Adventure"/>
    <x v="16"/>
    <n v="25386"/>
    <s v="00:24:00"/>
  </r>
  <r>
    <s v="The Lord of the Rings: The Return of the King"/>
    <n v="2003"/>
    <x v="0"/>
    <s v=" Adventure"/>
    <s v=" Drama"/>
    <x v="17"/>
    <n v="1691777"/>
    <s v="03:21:00"/>
  </r>
  <r>
    <s v="Baby Driver"/>
    <n v="2017"/>
    <x v="0"/>
    <s v=" Crime"/>
    <s v=" Drama"/>
    <x v="4"/>
    <n v="468655"/>
    <s v="01:53:00"/>
  </r>
  <r>
    <s v="Dynasty"/>
    <n v="2017"/>
    <x v="2"/>
    <m/>
    <m/>
    <x v="34"/>
    <n v="16666"/>
    <s v="00:42:00"/>
  </r>
  <r>
    <s v="Spider-Man"/>
    <n v="2002"/>
    <x v="0"/>
    <s v=" Adventure"/>
    <s v=" Sci-Fi"/>
    <x v="34"/>
    <n v="709684"/>
    <s v="02:01:00"/>
  </r>
  <r>
    <s v="Jumanji: The Next Level"/>
    <n v="2019"/>
    <x v="0"/>
    <s v=" Adventure"/>
    <s v=" Comedy"/>
    <x v="21"/>
    <n v="205638"/>
    <s v="02:03:00"/>
  </r>
  <r>
    <s v="I Care a Lot"/>
    <n v="2020"/>
    <x v="4"/>
    <s v=" Crime"/>
    <s v=" Thriller"/>
    <x v="40"/>
    <n v="109059"/>
    <s v="01:58:00"/>
  </r>
  <r>
    <s v="Love and Monsters"/>
    <n v="2020"/>
    <x v="0"/>
    <s v=" Adventure"/>
    <s v=" Comedy"/>
    <x v="39"/>
    <n v="100693"/>
    <s v="01:49:00"/>
  </r>
  <r>
    <s v="Awake"/>
    <n v="2021"/>
    <x v="0"/>
    <s v=" Adventure"/>
    <s v=" Drama"/>
    <x v="44"/>
    <n v="16262"/>
    <s v="01:36:00"/>
  </r>
  <r>
    <s v="The Haunting of Hill House"/>
    <n v="2018"/>
    <x v="2"/>
    <s v=" Horror"/>
    <s v=" Mystery"/>
    <x v="6"/>
    <n v="195117"/>
    <s v="09:32:00"/>
  </r>
  <r>
    <s v="Things Heard &amp; Seen"/>
    <n v="2021"/>
    <x v="2"/>
    <s v=" Horror"/>
    <s v=" Mystery"/>
    <x v="45"/>
    <n v="24250"/>
    <s v="02:01:00"/>
  </r>
  <r>
    <s v="NCIS: Los Angeles"/>
    <n v="2009"/>
    <x v="0"/>
    <s v=" Crime"/>
    <s v=" Drama"/>
    <x v="21"/>
    <n v="49943"/>
    <s v="00:43:00"/>
  </r>
  <r>
    <s v="Arrival"/>
    <n v="2016"/>
    <x v="2"/>
    <s v=" Sci-Fi"/>
    <m/>
    <x v="7"/>
    <n v="623912"/>
    <s v="01:56:00"/>
  </r>
  <r>
    <s v="Taxi Driver"/>
    <n v="1976"/>
    <x v="3"/>
    <s v=" Drama"/>
    <m/>
    <x v="2"/>
    <n v="752553"/>
    <s v="01:54:00"/>
  </r>
  <r>
    <s v="Grease"/>
    <n v="1978"/>
    <x v="11"/>
    <s v=" Romance"/>
    <m/>
    <x v="36"/>
    <n v="250587"/>
    <s v="01:50:00"/>
  </r>
  <r>
    <s v="El inocente"/>
    <n v="2021"/>
    <x v="3"/>
    <s v=" Drama"/>
    <s v=" Mystery"/>
    <x v="7"/>
    <n v="19980"/>
    <s v="07:47:00"/>
  </r>
  <r>
    <s v="The Movies That Made Us"/>
    <n v="2019"/>
    <x v="8"/>
    <m/>
    <m/>
    <x v="26"/>
    <n v="3653"/>
    <s v="00:45:00"/>
  </r>
  <r>
    <s v="Ragnarok"/>
    <n v="2020"/>
    <x v="0"/>
    <s v=" Drama"/>
    <s v=" Fantasy"/>
    <x v="13"/>
    <n v="31200"/>
    <s v="00:45:00"/>
  </r>
  <r>
    <s v="The King"/>
    <n v="2019"/>
    <x v="6"/>
    <s v=" Drama"/>
    <s v=" History"/>
    <x v="36"/>
    <n v="97848"/>
    <s v="02:20:00"/>
  </r>
  <r>
    <s v="Jupiter's Legacy"/>
    <n v="2021"/>
    <x v="0"/>
    <s v=" Adventure"/>
    <s v=" Drama"/>
    <x v="21"/>
    <n v="31953"/>
    <s v="00:56:00"/>
  </r>
  <r>
    <s v="Designated Survivor"/>
    <n v="2016"/>
    <x v="0"/>
    <s v=" Drama"/>
    <s v=" Mystery"/>
    <x v="13"/>
    <n v="81326"/>
    <s v="01:00:00"/>
  </r>
  <r>
    <s v="White Collar"/>
    <n v="2009"/>
    <x v="4"/>
    <s v=" Crime"/>
    <s v=" Drama"/>
    <x v="2"/>
    <n v="122230"/>
    <s v="00:40:00"/>
  </r>
  <r>
    <s v="The Dig"/>
    <n v="2021"/>
    <x v="6"/>
    <s v=" Drama"/>
    <s v=" History"/>
    <x v="32"/>
    <n v="60598"/>
    <s v="01:52:00"/>
  </r>
  <r>
    <s v="Dirty John"/>
    <n v="2018"/>
    <x v="3"/>
    <s v=" Drama"/>
    <m/>
    <x v="36"/>
    <n v="18088"/>
    <s v="00:44:00"/>
  </r>
  <r>
    <s v="The Old Guard"/>
    <n v="2020"/>
    <x v="0"/>
    <s v=" Adventure"/>
    <s v=" Fantasy"/>
    <x v="21"/>
    <n v="141605"/>
    <s v="02:05:00"/>
  </r>
  <r>
    <s v="Venom"/>
    <n v="2018"/>
    <x v="0"/>
    <s v=" Adventure"/>
    <s v=" Sci-Fi"/>
    <x v="21"/>
    <n v="390167"/>
    <s v="01:52:00"/>
  </r>
  <r>
    <s v="The Killing"/>
    <n v="2011"/>
    <x v="3"/>
    <s v=" Drama"/>
    <s v=" Mystery"/>
    <x v="2"/>
    <n v="102312"/>
    <s v="00:45:00"/>
  </r>
  <r>
    <s v="Don't Look Up"/>
    <n v="2021"/>
    <x v="4"/>
    <m/>
    <m/>
    <x v="36"/>
    <m/>
    <s v="02:25:00"/>
  </r>
  <r>
    <s v="Skins"/>
    <n v="2007"/>
    <x v="2"/>
    <m/>
    <m/>
    <x v="2"/>
    <n v="77286"/>
    <s v="00:46:00"/>
  </r>
  <r>
    <s v="6 Underground"/>
    <n v="2019"/>
    <x v="0"/>
    <s v=" Thriller"/>
    <m/>
    <x v="0"/>
    <n v="150455"/>
    <s v="02:08:00"/>
  </r>
  <r>
    <s v="The Fate of the Furious"/>
    <n v="2017"/>
    <x v="0"/>
    <s v=" Adventure"/>
    <s v=" Crime"/>
    <x v="29"/>
    <n v="215795"/>
    <s v="02:16:00"/>
  </r>
  <r>
    <s v="Captain America: Civil War"/>
    <n v="2016"/>
    <x v="0"/>
    <s v=" Adventure"/>
    <s v=" Sci-Fi"/>
    <x v="26"/>
    <n v="697750"/>
    <s v="02:27:00"/>
  </r>
  <r>
    <s v="Rurôni Kenshin: Sai shûshô - The Beginning"/>
    <n v="2021"/>
    <x v="0"/>
    <s v=" Adventure"/>
    <s v=" Drama"/>
    <x v="26"/>
    <n v="1976"/>
    <s v="02:17:00"/>
  </r>
  <r>
    <s v="Death Note: Desu nôto"/>
    <n v="2006"/>
    <x v="1"/>
    <s v=" Crime"/>
    <s v=" Drama"/>
    <x v="23"/>
    <n v="262556"/>
    <s v="00:24:00"/>
  </r>
  <r>
    <s v="Naruto"/>
    <n v="2002"/>
    <x v="1"/>
    <s v=" Action"/>
    <s v=" Adventure"/>
    <x v="15"/>
    <n v="79832"/>
    <s v="00:24:00"/>
  </r>
  <r>
    <s v="Black Sails"/>
    <n v="2014"/>
    <x v="7"/>
    <s v=" Drama"/>
    <m/>
    <x v="2"/>
    <n v="96550"/>
    <s v="00:56:00"/>
  </r>
  <r>
    <s v="Run"/>
    <n v="2020"/>
    <x v="12"/>
    <s v=" Thriller"/>
    <m/>
    <x v="21"/>
    <n v="55389"/>
    <s v="01:30:00"/>
  </r>
  <r>
    <s v="Orphan Black"/>
    <n v="2013"/>
    <x v="0"/>
    <s v=" Drama"/>
    <s v=" Sci-Fi"/>
    <x v="15"/>
    <n v="104501"/>
    <s v="00:44:00"/>
  </r>
  <r>
    <s v="Grimm"/>
    <n v="2011"/>
    <x v="3"/>
    <s v=" Drama"/>
    <s v=" Fantasy"/>
    <x v="26"/>
    <n v="111716"/>
    <s v="00:45:00"/>
  </r>
  <r>
    <s v="Luther"/>
    <n v="2010"/>
    <x v="3"/>
    <s v=" Drama"/>
    <s v=" Mystery"/>
    <x v="20"/>
    <n v="125749"/>
    <s v="01:00:00"/>
  </r>
  <r>
    <s v="Sen to Chihiro no kamikakushi"/>
    <n v="2001"/>
    <x v="1"/>
    <s v=" Adventure"/>
    <s v=" Family"/>
    <x v="6"/>
    <n v="682809"/>
    <s v="02:05:00"/>
  </r>
  <r>
    <s v="Murdoch Mysteries"/>
    <n v="2008"/>
    <x v="3"/>
    <s v=" Drama"/>
    <s v=" Mystery"/>
    <x v="10"/>
    <n v="11437"/>
    <s v="00:48:00"/>
  </r>
  <r>
    <s v="Wish Dragon"/>
    <n v="2021"/>
    <x v="1"/>
    <s v=" Adventure"/>
    <s v=" Comedy"/>
    <x v="36"/>
    <n v="15262"/>
    <s v="01:38:00"/>
  </r>
  <r>
    <s v="Resident Evil: Infinite Darkness"/>
    <n v="2021"/>
    <x v="1"/>
    <s v=" Action"/>
    <s v=" Horror"/>
    <x v="24"/>
    <n v="7128"/>
    <s v="00:26:00"/>
  </r>
  <r>
    <s v="Reign"/>
    <n v="2013"/>
    <x v="2"/>
    <s v=" Fantasy"/>
    <m/>
    <x v="13"/>
    <n v="45045"/>
    <s v="00:42:00"/>
  </r>
  <r>
    <s v="Elementary"/>
    <n v="2012"/>
    <x v="3"/>
    <s v=" Drama"/>
    <s v=" Mystery"/>
    <x v="7"/>
    <n v="103707"/>
    <s v="01:00:00"/>
  </r>
  <r>
    <s v="The Girl in the Spider's Web"/>
    <n v="2018"/>
    <x v="0"/>
    <s v=" Crime"/>
    <s v=" Drama"/>
    <x v="0"/>
    <n v="43896"/>
    <s v="01:55:00"/>
  </r>
  <r>
    <s v="Kong: Skull Island"/>
    <n v="2017"/>
    <x v="0"/>
    <s v=" Adventure"/>
    <s v=" Fantasy"/>
    <x v="29"/>
    <n v="294292"/>
    <s v="01:58:00"/>
  </r>
  <r>
    <s v="The Missing"/>
    <n v="2014"/>
    <x v="3"/>
    <s v=" Drama"/>
    <s v=" Mystery"/>
    <x v="2"/>
    <n v="23317"/>
    <s v="01:00:00"/>
  </r>
  <r>
    <s v="Hagane no renkinjutsushi"/>
    <n v="2009"/>
    <x v="1"/>
    <s v=" Action"/>
    <s v=" Adventure"/>
    <x v="35"/>
    <n v="134855"/>
    <s v="00:24:00"/>
  </r>
  <r>
    <s v="Altered Carbon"/>
    <n v="2018"/>
    <x v="0"/>
    <s v=" Drama"/>
    <s v=" Sci-Fi"/>
    <x v="12"/>
    <n v="149002"/>
    <s v="01:00:00"/>
  </r>
  <r>
    <s v="Enterprise"/>
    <n v="2001"/>
    <x v="0"/>
    <s v=" Adventure"/>
    <s v=" Drama"/>
    <x v="13"/>
    <n v="48148"/>
    <s v="01:00:00"/>
  </r>
  <r>
    <s v="Black Clover"/>
    <n v="2017"/>
    <x v="1"/>
    <s v=" Action"/>
    <s v=" Adventure"/>
    <x v="15"/>
    <n v="13218"/>
    <s v="00:24:00"/>
  </r>
  <r>
    <s v="Uncut Gems"/>
    <n v="2019"/>
    <x v="3"/>
    <s v=" Drama"/>
    <s v=" Thriller"/>
    <x v="8"/>
    <n v="239770"/>
    <s v="02:15:00"/>
  </r>
  <r>
    <s v="American Crime Story"/>
    <n v="2016"/>
    <x v="6"/>
    <s v=" Crime"/>
    <s v=" Drama"/>
    <x v="20"/>
    <n v="83137"/>
    <s v="00:42:00"/>
  </r>
  <r>
    <s v="Bloodline"/>
    <n v="2015"/>
    <x v="2"/>
    <s v=" Thriller"/>
    <m/>
    <x v="7"/>
    <n v="46111"/>
    <s v="01:00:00"/>
  </r>
  <r>
    <s v="Revenge"/>
    <n v="2011"/>
    <x v="2"/>
    <s v=" Mystery"/>
    <s v=" Thriller"/>
    <x v="26"/>
    <n v="114932"/>
    <s v="00:44:00"/>
  </r>
  <r>
    <s v="The Revenant"/>
    <n v="2015"/>
    <x v="0"/>
    <s v=" Adventure"/>
    <s v=" Drama"/>
    <x v="12"/>
    <n v="732244"/>
    <s v="02:36:00"/>
  </r>
  <r>
    <s v="Z Nation"/>
    <n v="2014"/>
    <x v="0"/>
    <s v=" Comedy"/>
    <s v=" Drama"/>
    <x v="21"/>
    <n v="34226"/>
    <s v="00:44:00"/>
  </r>
  <r>
    <s v="Polar"/>
    <n v="2019"/>
    <x v="0"/>
    <s v=" Crime"/>
    <s v=" Drama"/>
    <x v="40"/>
    <n v="80553"/>
    <s v="01:58:00"/>
  </r>
  <r>
    <s v="Kim's Convenience"/>
    <n v="2016"/>
    <x v="4"/>
    <m/>
    <m/>
    <x v="2"/>
    <n v="12443"/>
    <s v="00:22:00"/>
  </r>
  <r>
    <s v="Grace and Frankie"/>
    <n v="2015"/>
    <x v="4"/>
    <m/>
    <m/>
    <x v="15"/>
    <n v="41520"/>
    <s v="00:30:00"/>
  </r>
  <r>
    <s v="The Lord of the Rings: The Two Towers"/>
    <n v="2002"/>
    <x v="0"/>
    <s v=" Adventure"/>
    <s v=" Drama"/>
    <x v="16"/>
    <n v="1529752"/>
    <s v="02:59:00"/>
  </r>
  <r>
    <s v="Love Is Blind"/>
    <n v="2020"/>
    <x v="13"/>
    <s v=" Romance"/>
    <m/>
    <x v="0"/>
    <n v="5342"/>
    <s v="00:48:00"/>
  </r>
  <r>
    <s v="Legally Blonde"/>
    <n v="2001"/>
    <x v="4"/>
    <s v=" Romance"/>
    <m/>
    <x v="40"/>
    <n v="195752"/>
    <s v="01:36:00"/>
  </r>
  <r>
    <s v="Jessica Jones"/>
    <n v="2015"/>
    <x v="0"/>
    <s v=" Crime"/>
    <s v=" Drama"/>
    <x v="7"/>
    <n v="198056"/>
    <s v="00:56:00"/>
  </r>
  <r>
    <s v="Rust Creek"/>
    <n v="2018"/>
    <x v="3"/>
    <s v=" Drama"/>
    <s v=" Thriller"/>
    <x v="46"/>
    <n v="9263"/>
    <s v="01:48:00"/>
  </r>
  <r>
    <s v="American Vandal"/>
    <n v="2017"/>
    <x v="4"/>
    <s v=" Crime"/>
    <s v=" Drama"/>
    <x v="2"/>
    <n v="28093"/>
    <s v="00:34:00"/>
  </r>
  <r>
    <s v="Cheers"/>
    <n v="1982"/>
    <x v="4"/>
    <s v=" Drama"/>
    <m/>
    <x v="7"/>
    <n v="49886"/>
    <s v="00:22:00"/>
  </r>
  <r>
    <s v="Ocean's Eight"/>
    <n v="2018"/>
    <x v="0"/>
    <s v=" Comedy"/>
    <s v=" Crime"/>
    <x v="40"/>
    <n v="197909"/>
    <s v="01:50:00"/>
  </r>
  <r>
    <s v="America: The Motion Picture"/>
    <n v="2021"/>
    <x v="1"/>
    <s v=" Action"/>
    <s v=" Adventure"/>
    <x v="28"/>
    <n v="4485"/>
    <s v="01:38:00"/>
  </r>
  <r>
    <s v="That '70s Show"/>
    <n v="1998"/>
    <x v="4"/>
    <s v=" Romance"/>
    <m/>
    <x v="12"/>
    <n v="157990"/>
    <s v="00:22:00"/>
  </r>
  <r>
    <s v="Below Deck Mediterranean"/>
    <n v="2016"/>
    <x v="13"/>
    <m/>
    <m/>
    <x v="34"/>
    <n v="1327"/>
    <s v="00:43:00"/>
  </r>
  <r>
    <s v="Pirates of the Caribbean: Dead Men Tell No Tales"/>
    <n v="2017"/>
    <x v="0"/>
    <s v=" Adventure"/>
    <s v=" Fantasy"/>
    <x v="31"/>
    <n v="276173"/>
    <s v="02:09:00"/>
  </r>
  <r>
    <s v="Sense8"/>
    <n v="2015"/>
    <x v="2"/>
    <s v=" Mystery"/>
    <s v=" Sci-Fi"/>
    <x v="15"/>
    <n v="144032"/>
    <s v="01:00:00"/>
  </r>
  <r>
    <s v="Dead to Me"/>
    <n v="2019"/>
    <x v="4"/>
    <s v=" Crime"/>
    <s v=" Drama"/>
    <x v="12"/>
    <n v="61944"/>
    <s v="00:30:00"/>
  </r>
  <r>
    <s v="Narcos: México"/>
    <n v="2018"/>
    <x v="3"/>
    <s v=" Drama"/>
    <m/>
    <x v="20"/>
    <n v="64838"/>
    <s v="00:50:00"/>
  </r>
  <r>
    <s v="2001: A Space Odyssey"/>
    <n v="1968"/>
    <x v="7"/>
    <s v=" Sci-Fi"/>
    <m/>
    <x v="15"/>
    <n v="622998"/>
    <s v="02:29:00"/>
  </r>
  <r>
    <s v="Adventure Time"/>
    <n v="2010"/>
    <x v="1"/>
    <s v=" Action"/>
    <s v=" Adventure"/>
    <x v="6"/>
    <n v="81525"/>
    <s v="00:11:00"/>
  </r>
  <r>
    <s v="Nanatsu no taizai"/>
    <n v="2014"/>
    <x v="1"/>
    <s v=" Action"/>
    <s v=" Adventure"/>
    <x v="12"/>
    <n v="26282"/>
    <s v="00:24:00"/>
  </r>
  <r>
    <s v="Slasher"/>
    <n v="2016"/>
    <x v="3"/>
    <s v=" Drama"/>
    <s v=" Horror"/>
    <x v="21"/>
    <n v="12031"/>
    <s v="01:00:00"/>
  </r>
  <r>
    <s v="Anne"/>
    <n v="2017"/>
    <x v="2"/>
    <s v=" Family"/>
    <m/>
    <x v="16"/>
    <n v="43433"/>
    <s v="01:00:00"/>
  </r>
  <r>
    <s v="The Tudors"/>
    <n v="2007"/>
    <x v="2"/>
    <s v=" History"/>
    <s v=" Romance"/>
    <x v="10"/>
    <n v="70514"/>
    <s v="01:00:00"/>
  </r>
  <r>
    <s v="Batman v Superman: Dawn of Justice"/>
    <n v="2016"/>
    <x v="0"/>
    <s v=" Adventure"/>
    <s v=" Sci-Fi"/>
    <x v="37"/>
    <n v="657423"/>
    <s v="02:32:00"/>
  </r>
  <r>
    <s v="Pose"/>
    <n v="2018"/>
    <x v="2"/>
    <m/>
    <m/>
    <x v="6"/>
    <n v="23179"/>
    <s v="01:00:00"/>
  </r>
  <r>
    <s v="Cider no yô ni kotoba ga wakiagaru"/>
    <n v="2020"/>
    <x v="1"/>
    <s v=" Drama"/>
    <s v=" Romance"/>
    <x v="39"/>
    <n v="941"/>
    <s v="01:27:00"/>
  </r>
  <r>
    <s v="News of the World"/>
    <n v="2020"/>
    <x v="0"/>
    <s v=" Adventure"/>
    <s v=" Drama"/>
    <x v="5"/>
    <n v="69037"/>
    <s v="01:58:00"/>
  </r>
  <r>
    <s v="Mother!"/>
    <n v="2017"/>
    <x v="2"/>
    <s v=" Horror"/>
    <s v=" Mystery"/>
    <x v="29"/>
    <n v="201141"/>
    <s v="02:01:00"/>
  </r>
  <r>
    <s v="Emily in Paris"/>
    <n v="2020"/>
    <x v="4"/>
    <s v=" Drama"/>
    <s v=" Romance"/>
    <x v="39"/>
    <n v="55757"/>
    <s v="00:30:00"/>
  </r>
  <r>
    <s v="National Lampoon's Animal House"/>
    <n v="1978"/>
    <x v="4"/>
    <m/>
    <m/>
    <x v="13"/>
    <n v="115289"/>
    <s v="01:49:00"/>
  </r>
  <r>
    <s v="The Affair"/>
    <n v="2014"/>
    <x v="2"/>
    <m/>
    <m/>
    <x v="7"/>
    <n v="42129"/>
    <s v="01:00:00"/>
  </r>
  <r>
    <s v="Honest Thief"/>
    <n v="2020"/>
    <x v="0"/>
    <s v=" Crime"/>
    <s v=" Drama"/>
    <x v="9"/>
    <n v="40186"/>
    <s v="01:39:00"/>
  </r>
  <r>
    <s v="The End of the F***ing World"/>
    <n v="2017"/>
    <x v="7"/>
    <s v=" Comedy"/>
    <s v=" Crime"/>
    <x v="10"/>
    <n v="157802"/>
    <s v="00:25:00"/>
  </r>
  <r>
    <s v="Midnight in Paris"/>
    <n v="2011"/>
    <x v="4"/>
    <s v=" Fantasy"/>
    <s v=" Romance"/>
    <x v="22"/>
    <n v="399157"/>
    <s v="01:34:00"/>
  </r>
  <r>
    <s v="Lost in Space"/>
    <n v="2018"/>
    <x v="7"/>
    <s v=" Drama"/>
    <s v=" Family"/>
    <x v="34"/>
    <n v="76255"/>
    <s v="01:00:00"/>
  </r>
  <r>
    <s v="Wentworth"/>
    <n v="2013"/>
    <x v="3"/>
    <s v=" Drama"/>
    <m/>
    <x v="6"/>
    <n v="18080"/>
    <s v="00:45:00"/>
  </r>
  <r>
    <s v="After Life"/>
    <n v="2019"/>
    <x v="4"/>
    <s v=" Drama"/>
    <m/>
    <x v="20"/>
    <n v="91972"/>
    <s v="00:30:00"/>
  </r>
  <r>
    <s v="The Fresh Prince of Bel-Air"/>
    <n v="1990"/>
    <x v="4"/>
    <m/>
    <m/>
    <x v="7"/>
    <n v="125167"/>
    <s v="00:22:00"/>
  </r>
  <r>
    <s v="Kill Bill: Vol. 2"/>
    <n v="2004"/>
    <x v="0"/>
    <s v=" Crime"/>
    <s v=" Thriller"/>
    <x v="12"/>
    <n v="706053"/>
    <s v="02:17:00"/>
  </r>
  <r>
    <s v="Bates Motel"/>
    <n v="2013"/>
    <x v="2"/>
    <s v=" Horror"/>
    <s v=" Mystery"/>
    <x v="10"/>
    <n v="100394"/>
    <s v="00:45:00"/>
  </r>
  <r>
    <s v="Moneyball"/>
    <n v="2011"/>
    <x v="6"/>
    <s v=" Drama"/>
    <s v=" Sport"/>
    <x v="4"/>
    <n v="386263"/>
    <s v="02:13:00"/>
  </r>
  <r>
    <s v="Behind Her Eyes"/>
    <n v="2021"/>
    <x v="2"/>
    <s v=" Mystery"/>
    <s v=" Thriller"/>
    <x v="36"/>
    <n v="47174"/>
    <s v="04:58:00"/>
  </r>
  <r>
    <s v="Biohackers"/>
    <n v="2020"/>
    <x v="2"/>
    <s v=" Sci-Fi"/>
    <s v=" Thriller"/>
    <x v="5"/>
    <n v="7563"/>
    <s v="00:44:00"/>
  </r>
  <r>
    <s v="Extraction"/>
    <n v="2020"/>
    <x v="0"/>
    <s v=" Thriller"/>
    <m/>
    <x v="21"/>
    <n v="174406"/>
    <s v="01:56:00"/>
  </r>
  <r>
    <s v="The IT Crowd"/>
    <n v="2006"/>
    <x v="4"/>
    <m/>
    <m/>
    <x v="19"/>
    <n v="138970"/>
    <s v="00:25:00"/>
  </r>
  <r>
    <s v="Californication"/>
    <n v="2007"/>
    <x v="4"/>
    <s v=" Drama"/>
    <m/>
    <x v="15"/>
    <n v="174076"/>
    <s v="00:28:00"/>
  </r>
  <r>
    <s v="Beastars"/>
    <n v="2019"/>
    <x v="1"/>
    <s v=" Crime"/>
    <s v=" Drama"/>
    <x v="26"/>
    <n v="7429"/>
    <s v="00:23:00"/>
  </r>
  <r>
    <s v="3rd Rock from the Sun"/>
    <n v="1996"/>
    <x v="4"/>
    <s v=" Family"/>
    <s v=" Sci-Fi"/>
    <x v="22"/>
    <n v="48780"/>
    <s v="01:00:00"/>
  </r>
  <r>
    <s v="Big Mouth"/>
    <n v="2017"/>
    <x v="1"/>
    <s v=" Comedy"/>
    <s v=" Romance"/>
    <x v="7"/>
    <n v="61304"/>
    <s v="00:30:00"/>
  </r>
  <r>
    <s v="Snowpiercer"/>
    <n v="2013"/>
    <x v="0"/>
    <s v=" Drama"/>
    <s v=" Sci-Fi"/>
    <x v="32"/>
    <n v="335946"/>
    <s v="02:06:00"/>
  </r>
  <r>
    <s v="Locke &amp; Key"/>
    <n v="2020"/>
    <x v="2"/>
    <s v=" Fantasy"/>
    <s v=" Horror"/>
    <x v="8"/>
    <n v="47717"/>
    <s v="00:48:00"/>
  </r>
  <r>
    <s v="300: Rise of an Empire"/>
    <n v="2014"/>
    <x v="0"/>
    <s v=" Drama"/>
    <m/>
    <x v="11"/>
    <n v="286734"/>
    <s v="01:42:00"/>
  </r>
  <r>
    <s v="Kimi no na wa."/>
    <n v="2016"/>
    <x v="1"/>
    <s v=" Drama"/>
    <s v=" Fantasy"/>
    <x v="20"/>
    <n v="217433"/>
    <s v="01:46:00"/>
  </r>
  <r>
    <s v="Travelers"/>
    <n v="2016"/>
    <x v="2"/>
    <s v=" Mystery"/>
    <s v=" Sci-Fi"/>
    <x v="10"/>
    <n v="49197"/>
    <s v="00:45:00"/>
  </r>
  <r>
    <s v="Black Lightning"/>
    <n v="2017"/>
    <x v="0"/>
    <s v=" Drama"/>
    <s v=" Sci-Fi"/>
    <x v="0"/>
    <n v="23354"/>
    <s v="00:43:00"/>
  </r>
  <r>
    <s v="Booksmart"/>
    <n v="2019"/>
    <x v="4"/>
    <m/>
    <m/>
    <x v="36"/>
    <n v="103143"/>
    <s v="01:42:00"/>
  </r>
  <r>
    <s v="The Water Man"/>
    <n v="2020"/>
    <x v="7"/>
    <s v=" Drama"/>
    <s v=" Family"/>
    <x v="45"/>
    <n v="1978"/>
    <s v="01:31:00"/>
  </r>
  <r>
    <s v="Chesapeake Shores"/>
    <n v="2016"/>
    <x v="2"/>
    <s v=" Family"/>
    <m/>
    <x v="13"/>
    <n v="5407"/>
    <s v="00:42:00"/>
  </r>
  <r>
    <s v="Oxygene"/>
    <n v="2021"/>
    <x v="2"/>
    <s v=" Fantasy"/>
    <s v=" Sci-Fi"/>
    <x v="31"/>
    <n v="27918"/>
    <s v="01:40:00"/>
  </r>
  <r>
    <s v="Jaws 2"/>
    <n v="1978"/>
    <x v="7"/>
    <s v=" Horror"/>
    <s v=" Thriller"/>
    <x v="24"/>
    <n v="73931"/>
    <s v="01:56:00"/>
  </r>
  <r>
    <s v="Enola Holmes"/>
    <n v="2020"/>
    <x v="0"/>
    <s v=" Adventure"/>
    <s v=" Crime"/>
    <x v="29"/>
    <n v="145206"/>
    <s v="02:03:00"/>
  </r>
  <r>
    <s v="Rurôni Kenshin Sai Shûshô - The Final"/>
    <n v="2021"/>
    <x v="0"/>
    <s v=" Adventure"/>
    <s v=" Drama"/>
    <x v="36"/>
    <n v="4682"/>
    <s v="02:18:00"/>
  </r>
  <r>
    <s v="Chilling Adventures of Sabrina"/>
    <n v="2018"/>
    <x v="2"/>
    <s v=" Fantasy"/>
    <s v=" Horror"/>
    <x v="13"/>
    <n v="82557"/>
    <s v="01:00:00"/>
  </r>
  <r>
    <s v="Marcella"/>
    <n v="2016"/>
    <x v="3"/>
    <s v=" Drama"/>
    <s v=" Mystery"/>
    <x v="8"/>
    <n v="26485"/>
    <s v="00:45:00"/>
  </r>
  <r>
    <s v="Tropic Thunder"/>
    <n v="2008"/>
    <x v="0"/>
    <s v=" Comedy"/>
    <s v=" War"/>
    <x v="39"/>
    <n v="391033"/>
    <s v="01:47:00"/>
  </r>
  <r>
    <s v="Freaks and Geeks"/>
    <n v="1999"/>
    <x v="4"/>
    <s v=" Drama"/>
    <m/>
    <x v="16"/>
    <n v="133607"/>
    <s v="00:44:00"/>
  </r>
  <r>
    <s v="iZombie"/>
    <n v="2015"/>
    <x v="4"/>
    <s v=" Crime"/>
    <s v=" Drama"/>
    <x v="26"/>
    <n v="62258"/>
    <s v="00:42:00"/>
  </r>
  <r>
    <s v="Spirit Untamed"/>
    <n v="2021"/>
    <x v="1"/>
    <s v=" Adventure"/>
    <s v=" Family"/>
    <x v="27"/>
    <n v="1741"/>
    <s v="01:28:00"/>
  </r>
  <r>
    <s v="Poldark"/>
    <n v="2015"/>
    <x v="2"/>
    <s v=" History"/>
    <s v=" Romance"/>
    <x v="15"/>
    <n v="27588"/>
    <s v="01:00:00"/>
  </r>
  <r>
    <s v="Beauty and the Beast"/>
    <n v="2017"/>
    <x v="14"/>
    <s v=" Fantasy"/>
    <s v=" Musical"/>
    <x v="32"/>
    <n v="284484"/>
    <s v="02:09:00"/>
  </r>
  <r>
    <s v="Penny Dreadful"/>
    <n v="2014"/>
    <x v="2"/>
    <s v=" Fantasy"/>
    <s v=" Horror"/>
    <x v="2"/>
    <n v="115055"/>
    <s v="01:00:00"/>
  </r>
  <r>
    <s v="Unbelievable"/>
    <n v="2019"/>
    <x v="3"/>
    <s v=" Drama"/>
    <m/>
    <x v="20"/>
    <n v="81658"/>
    <s v="06:25:00"/>
  </r>
  <r>
    <s v="Feel Good"/>
    <n v="2020"/>
    <x v="4"/>
    <s v=" Drama"/>
    <s v=" Romance"/>
    <x v="13"/>
    <n v="7949"/>
    <s v="00:30:00"/>
  </r>
  <r>
    <s v="Bodyguard"/>
    <n v="2018"/>
    <x v="3"/>
    <s v=" Drama"/>
    <s v=" Thriller"/>
    <x v="10"/>
    <n v="103187"/>
    <s v="01:00:00"/>
  </r>
  <r>
    <s v="The Legend of Korra"/>
    <n v="2012"/>
    <x v="1"/>
    <s v=" Action"/>
    <s v=" Adventure"/>
    <x v="20"/>
    <n v="109581"/>
    <s v="00:23:00"/>
  </r>
  <r>
    <s v="Bird Box"/>
    <n v="2018"/>
    <x v="5"/>
    <s v=" Sci-Fi"/>
    <m/>
    <x v="29"/>
    <n v="297927"/>
    <s v="02:04:00"/>
  </r>
  <r>
    <s v="She-Ra and the Princesses of Power"/>
    <n v="2018"/>
    <x v="1"/>
    <s v=" Action"/>
    <s v=" Adventure"/>
    <x v="7"/>
    <n v="11967"/>
    <s v="00:30:00"/>
  </r>
  <r>
    <s v="Scorpion"/>
    <n v="2014"/>
    <x v="0"/>
    <s v=" Crime"/>
    <s v=" Drama"/>
    <x v="32"/>
    <n v="48387"/>
    <s v="00:43:00"/>
  </r>
  <r>
    <s v="Derry Girls"/>
    <n v="2018"/>
    <x v="4"/>
    <m/>
    <m/>
    <x v="20"/>
    <n v="24293"/>
    <s v="00:30:00"/>
  </r>
  <r>
    <s v="Hell or High Water"/>
    <n v="2016"/>
    <x v="0"/>
    <s v=" Crime"/>
    <s v=" Drama"/>
    <x v="4"/>
    <n v="211816"/>
    <s v="01:42:00"/>
  </r>
  <r>
    <s v="The Babysitter"/>
    <n v="2017"/>
    <x v="4"/>
    <s v=" Horror"/>
    <m/>
    <x v="40"/>
    <n v="79593"/>
    <s v="01:25:00"/>
  </r>
  <r>
    <s v="Marriage Story"/>
    <n v="2019"/>
    <x v="4"/>
    <s v=" Drama"/>
    <s v=" Romance"/>
    <x v="7"/>
    <n v="266307"/>
    <s v="02:17:00"/>
  </r>
  <r>
    <s v="Annihilation"/>
    <n v="2018"/>
    <x v="7"/>
    <s v=" Drama"/>
    <s v=" Horror"/>
    <x v="5"/>
    <n v="293459"/>
    <s v="01:55:00"/>
  </r>
  <r>
    <s v="Fractured"/>
    <n v="2019"/>
    <x v="12"/>
    <s v=" Thriller"/>
    <m/>
    <x v="37"/>
    <n v="62113"/>
    <s v="01:39:00"/>
  </r>
  <r>
    <s v="El Camino: A Breaking Bad Movie"/>
    <n v="2019"/>
    <x v="0"/>
    <s v=" Crime"/>
    <s v=" Drama"/>
    <x v="34"/>
    <n v="200029"/>
    <s v="02:02:00"/>
  </r>
  <r>
    <s v="Godless"/>
    <n v="2017"/>
    <x v="2"/>
    <s v=" Western"/>
    <m/>
    <x v="15"/>
    <n v="56997"/>
    <s v="07:32:00"/>
  </r>
  <r>
    <s v="Haikyuu!!"/>
    <n v="2014"/>
    <x v="1"/>
    <s v=" Comedy"/>
    <s v=" Drama"/>
    <x v="16"/>
    <n v="15250"/>
    <s v="00:24:00"/>
  </r>
  <r>
    <s v="Wind River"/>
    <n v="2017"/>
    <x v="3"/>
    <s v=" Drama"/>
    <s v=" Mystery"/>
    <x v="22"/>
    <n v="218337"/>
    <s v="01:47:00"/>
  </r>
  <r>
    <s v="Dirilis: Ertugrul"/>
    <n v="2014"/>
    <x v="0"/>
    <s v=" Adventure"/>
    <s v=" Drama"/>
    <x v="12"/>
    <n v="31182"/>
    <s v="02:00:00"/>
  </r>
  <r>
    <s v="Frozen"/>
    <n v="2013"/>
    <x v="1"/>
    <s v=" Adventure"/>
    <s v=" Comedy"/>
    <x v="8"/>
    <n v="586769"/>
    <s v="01:42:00"/>
  </r>
  <r>
    <s v="The Haunting of Bly Manor"/>
    <n v="2020"/>
    <x v="2"/>
    <s v=" Horror"/>
    <s v=" Mystery"/>
    <x v="8"/>
    <n v="77872"/>
    <s v="08:14:00"/>
  </r>
  <r>
    <s v="Charlie's Angels"/>
    <n v="2019"/>
    <x v="0"/>
    <s v=" Adventure"/>
    <s v=" Comedy"/>
    <x v="44"/>
    <n v="62393"/>
    <s v="01:58:00"/>
  </r>
  <r>
    <s v="Love"/>
    <n v="2016"/>
    <x v="4"/>
    <s v=" Drama"/>
    <s v=" Romance"/>
    <x v="22"/>
    <n v="39010"/>
    <s v="00:50:00"/>
  </r>
  <r>
    <s v="Spenser Confidential"/>
    <n v="2020"/>
    <x v="0"/>
    <s v=" Comedy"/>
    <s v=" Crime"/>
    <x v="11"/>
    <n v="77727"/>
    <s v="01:51:00"/>
  </r>
  <r>
    <s v="Centaurworld"/>
    <n v="2021"/>
    <x v="1"/>
    <s v=" Adventure"/>
    <s v=" Comedy"/>
    <x v="13"/>
    <n v="207"/>
    <s v="00:25:00"/>
  </r>
  <r>
    <s v="Lo imposible"/>
    <n v="2012"/>
    <x v="2"/>
    <s v=" History"/>
    <s v=" Thriller"/>
    <x v="4"/>
    <n v="208903"/>
    <s v="01:54:00"/>
  </r>
  <r>
    <s v="Shadowhunters: The Mortal Instruments"/>
    <n v="2016"/>
    <x v="0"/>
    <s v=" Drama"/>
    <s v=" Fantasy"/>
    <x v="29"/>
    <n v="56183"/>
    <s v="00:42:00"/>
  </r>
  <r>
    <s v="The Ranch"/>
    <n v="2016"/>
    <x v="4"/>
    <s v=" Drama"/>
    <s v=" Western"/>
    <x v="13"/>
    <n v="35091"/>
    <s v="00:30:00"/>
  </r>
  <r>
    <s v="Shooter"/>
    <n v="2016"/>
    <x v="0"/>
    <s v=" Drama"/>
    <m/>
    <x v="13"/>
    <n v="33000"/>
    <s v="01:00:00"/>
  </r>
  <r>
    <s v="Zoo"/>
    <n v="2015"/>
    <x v="2"/>
    <s v=" Mystery"/>
    <s v=" Sci-Fi"/>
    <x v="21"/>
    <n v="23095"/>
    <s v="00:42:00"/>
  </r>
  <r>
    <s v="The Trial of the Chicago 7"/>
    <n v="2020"/>
    <x v="2"/>
    <s v=" History"/>
    <s v=" Thriller"/>
    <x v="26"/>
    <n v="153211"/>
    <s v="02:09:00"/>
  </r>
  <r>
    <s v="Comment je suis devenu super-héros"/>
    <n v="2020"/>
    <x v="0"/>
    <s v=" Adventure"/>
    <s v=" Comedy"/>
    <x v="24"/>
    <n v="3214"/>
    <s v="01:37:00"/>
  </r>
  <r>
    <s v="Stowaway"/>
    <n v="2021"/>
    <x v="2"/>
    <s v=" Sci-Fi"/>
    <s v=" Thriller"/>
    <x v="33"/>
    <n v="36937"/>
    <s v="01:56:00"/>
  </r>
  <r>
    <s v="The Nice Guys"/>
    <n v="2016"/>
    <x v="0"/>
    <s v=" Comedy"/>
    <s v=" Crime"/>
    <x v="8"/>
    <n v="295435"/>
    <s v="01:56:00"/>
  </r>
  <r>
    <s v="The Snowman"/>
    <n v="2017"/>
    <x v="3"/>
    <s v=" Drama"/>
    <s v=" Thriller"/>
    <x v="47"/>
    <n v="60354"/>
    <s v="01:59:00"/>
  </r>
  <r>
    <s v="Moonrise Kingdom"/>
    <n v="2012"/>
    <x v="4"/>
    <s v=" Drama"/>
    <s v=" Romance"/>
    <x v="26"/>
    <n v="328550"/>
    <s v="01:34:00"/>
  </r>
  <r>
    <s v="Contagion"/>
    <n v="2011"/>
    <x v="2"/>
    <s v=" Thriller"/>
    <m/>
    <x v="21"/>
    <n v="290444"/>
    <s v="01:46:00"/>
  </r>
  <r>
    <s v="Nashville"/>
    <n v="2012"/>
    <x v="2"/>
    <s v=" Music"/>
    <s v=" Romance"/>
    <x v="22"/>
    <n v="23735"/>
    <s v="00:43:00"/>
  </r>
  <r>
    <s v="This Is England"/>
    <n v="2006"/>
    <x v="3"/>
    <s v=" Drama"/>
    <m/>
    <x v="22"/>
    <n v="117889"/>
    <s v="01:41:00"/>
  </r>
  <r>
    <s v="El hoyo"/>
    <n v="2019"/>
    <x v="5"/>
    <s v=" Sci-Fi"/>
    <s v=" Thriller"/>
    <x v="39"/>
    <n v="183495"/>
    <s v="01:34:00"/>
  </r>
  <r>
    <s v="Scream"/>
    <n v="2015"/>
    <x v="4"/>
    <s v=" Crime"/>
    <s v=" Drama"/>
    <x v="32"/>
    <n v="35660"/>
    <s v="00:45:00"/>
  </r>
  <r>
    <s v="Halston"/>
    <n v="2021"/>
    <x v="6"/>
    <s v=" Drama"/>
    <m/>
    <x v="13"/>
    <n v="10460"/>
    <s v="04:00:00"/>
  </r>
  <r>
    <s v="Castle Rock"/>
    <n v="2018"/>
    <x v="2"/>
    <s v=" Fantasy"/>
    <s v=" Horror"/>
    <x v="4"/>
    <n v="40731"/>
    <s v="01:00:00"/>
  </r>
  <r>
    <s v="Misfits"/>
    <n v="2009"/>
    <x v="4"/>
    <s v=" Drama"/>
    <s v=" Fantasy"/>
    <x v="2"/>
    <n v="95735"/>
    <s v="01:00:00"/>
  </r>
  <r>
    <s v="Medici"/>
    <n v="2016"/>
    <x v="6"/>
    <s v=" Drama"/>
    <s v=" History"/>
    <x v="7"/>
    <n v="16659"/>
    <s v="01:00:00"/>
  </r>
  <r>
    <s v="I'm Thinking of Ending Things"/>
    <n v="2020"/>
    <x v="2"/>
    <s v=" Thriller"/>
    <m/>
    <x v="29"/>
    <n v="71640"/>
    <s v="02:14:00"/>
  </r>
  <r>
    <s v="Willy Wonka &amp; the Chocolate Factory"/>
    <n v="1971"/>
    <x v="14"/>
    <s v=" Fantasy"/>
    <s v=" Musical"/>
    <x v="26"/>
    <n v="186202"/>
    <s v="01:40:00"/>
  </r>
  <r>
    <s v="Fantasy Island"/>
    <n v="2020"/>
    <x v="0"/>
    <s v=" Adventure"/>
    <s v=" Fantasy"/>
    <x v="48"/>
    <n v="41744"/>
    <s v="01:49:00"/>
  </r>
  <r>
    <s v="Doc Martin"/>
    <n v="2004"/>
    <x v="4"/>
    <s v=" Drama"/>
    <s v=" Romance"/>
    <x v="15"/>
    <n v="13580"/>
    <s v="00:46:00"/>
  </r>
  <r>
    <s v="Homefront"/>
    <n v="2013"/>
    <x v="0"/>
    <s v=" Crime"/>
    <s v=" Thriller"/>
    <x v="31"/>
    <n v="113476"/>
    <s v="01:40:00"/>
  </r>
  <r>
    <s v="The Power of the Dog"/>
    <n v="2021"/>
    <x v="2"/>
    <s v=" Romance"/>
    <s v=" Western"/>
    <x v="5"/>
    <m/>
    <s v="02:05:00"/>
  </r>
  <r>
    <s v="Dead Poets Society"/>
    <n v="1989"/>
    <x v="4"/>
    <s v=" Drama"/>
    <m/>
    <x v="10"/>
    <n v="443357"/>
    <s v="02:08:00"/>
  </r>
  <r>
    <s v="Contratiempo"/>
    <n v="2016"/>
    <x v="3"/>
    <s v=" Drama"/>
    <s v=" Mystery"/>
    <x v="10"/>
    <n v="157061"/>
    <s v="01:46:00"/>
  </r>
  <r>
    <s v="There's Something About Mary"/>
    <n v="1998"/>
    <x v="4"/>
    <s v=" Romance"/>
    <m/>
    <x v="32"/>
    <n v="298729"/>
    <s v="01:59:00"/>
  </r>
  <r>
    <s v="Trailer Park Boys"/>
    <n v="2001"/>
    <x v="4"/>
    <s v=" Crime"/>
    <m/>
    <x v="19"/>
    <n v="38861"/>
    <s v="00:30:00"/>
  </r>
  <r>
    <s v="Binsenjo"/>
    <n v="2021"/>
    <x v="4"/>
    <s v=" Crime"/>
    <s v=" Romance"/>
    <x v="19"/>
    <n v="7888"/>
    <s v="01:20:00"/>
  </r>
  <r>
    <s v="Full House"/>
    <n v="1987"/>
    <x v="4"/>
    <s v=" Drama"/>
    <s v=" Family"/>
    <x v="21"/>
    <n v="54419"/>
    <s v="00:22:00"/>
  </r>
  <r>
    <s v="The OA"/>
    <n v="2016"/>
    <x v="2"/>
    <s v=" Fantasy"/>
    <s v=" Mystery"/>
    <x v="26"/>
    <n v="94862"/>
    <s v="01:00:00"/>
  </r>
  <r>
    <s v="Lucy"/>
    <n v="2014"/>
    <x v="0"/>
    <s v=" Sci-Fi"/>
    <s v=" Thriller"/>
    <x v="37"/>
    <n v="462122"/>
    <s v="01:29:00"/>
  </r>
  <r>
    <s v="Will &amp; Grace"/>
    <n v="1998"/>
    <x v="4"/>
    <s v=" Romance"/>
    <m/>
    <x v="36"/>
    <n v="52269"/>
    <s v="00:22:00"/>
  </r>
  <r>
    <s v="Luke Cage"/>
    <n v="2016"/>
    <x v="0"/>
    <s v=" Crime"/>
    <s v=" Drama"/>
    <x v="34"/>
    <n v="120187"/>
    <s v="00:55:00"/>
  </r>
  <r>
    <s v="GLOW"/>
    <n v="2017"/>
    <x v="4"/>
    <s v=" Drama"/>
    <s v=" Sport"/>
    <x v="12"/>
    <n v="42221"/>
    <s v="00:35:00"/>
  </r>
  <r>
    <s v="Wet Hot American Summer: Ten Years Later"/>
    <n v="2017"/>
    <x v="4"/>
    <m/>
    <m/>
    <x v="30"/>
    <n v="7784"/>
    <s v="03:36:00"/>
  </r>
  <r>
    <s v="The Mummy"/>
    <n v="2017"/>
    <x v="0"/>
    <s v=" Adventure"/>
    <s v=" Fantasy"/>
    <x v="27"/>
    <n v="177592"/>
    <s v="01:50:00"/>
  </r>
  <r>
    <s v="When They See Us"/>
    <n v="2019"/>
    <x v="6"/>
    <s v=" Crime"/>
    <s v=" Drama"/>
    <x v="17"/>
    <n v="102201"/>
    <s v="04:56:00"/>
  </r>
  <r>
    <s v="22 July"/>
    <n v="2018"/>
    <x v="3"/>
    <s v=" Drama"/>
    <s v=" History"/>
    <x v="5"/>
    <n v="30905"/>
    <s v="02:23:00"/>
  </r>
  <r>
    <s v="When Calls the Heart"/>
    <n v="2014"/>
    <x v="2"/>
    <s v=" Family"/>
    <s v=" Romance"/>
    <x v="10"/>
    <n v="11306"/>
    <s v="00:43:00"/>
  </r>
  <r>
    <s v="A Series of Unfortunate Events"/>
    <n v="2017"/>
    <x v="7"/>
    <s v=" Comedy"/>
    <s v=" Drama"/>
    <x v="26"/>
    <n v="55753"/>
    <s v="00:50:00"/>
  </r>
  <r>
    <s v="Birdman or (The Unexpected Virtue of Ignorance)"/>
    <n v="2014"/>
    <x v="4"/>
    <s v=" Drama"/>
    <m/>
    <x v="22"/>
    <n v="595946"/>
    <s v="01:59:00"/>
  </r>
  <r>
    <s v="RuPaul's Drag Race All Stars"/>
    <n v="2012"/>
    <x v="10"/>
    <s v=" Reality-TV"/>
    <m/>
    <x v="19"/>
    <n v="6644"/>
    <s v="01:00:00"/>
  </r>
  <r>
    <s v="Sophie: A Murder in West Cork"/>
    <n v="2021"/>
    <x v="8"/>
    <s v=" Crime"/>
    <s v=" History"/>
    <x v="30"/>
    <n v="3235"/>
    <s v="02:44:00"/>
  </r>
  <r>
    <s v="Knock Knock"/>
    <n v="2015"/>
    <x v="2"/>
    <s v=" Thriller"/>
    <m/>
    <x v="48"/>
    <n v="87474"/>
    <s v="01:39:00"/>
  </r>
  <r>
    <s v="Madam Secretary"/>
    <n v="2014"/>
    <x v="2"/>
    <m/>
    <m/>
    <x v="4"/>
    <n v="20755"/>
    <s v="00:45:00"/>
  </r>
  <r>
    <s v="Hauru no ugoku shiro"/>
    <n v="2004"/>
    <x v="1"/>
    <s v=" Adventure"/>
    <s v=" Family"/>
    <x v="2"/>
    <n v="351466"/>
    <s v="01:59:00"/>
  </r>
  <r>
    <s v="The Alienist"/>
    <n v="2018"/>
    <x v="3"/>
    <s v=" Drama"/>
    <s v=" Mystery"/>
    <x v="22"/>
    <n v="48646"/>
    <s v="01:00:00"/>
  </r>
  <r>
    <s v="Now You See Me"/>
    <n v="2013"/>
    <x v="3"/>
    <s v=" Mystery"/>
    <s v=" Thriller"/>
    <x v="36"/>
    <n v="614056"/>
    <s v="01:55:00"/>
  </r>
  <r>
    <s v="Hell's Kitchen"/>
    <n v="2005"/>
    <x v="10"/>
    <s v=" Reality-TV"/>
    <m/>
    <x v="32"/>
    <n v="19419"/>
    <s v="00:42:00"/>
  </r>
  <r>
    <s v="The Ballad of Buster Scruggs"/>
    <n v="2018"/>
    <x v="4"/>
    <s v=" Drama"/>
    <s v=" Musical"/>
    <x v="34"/>
    <n v="130664"/>
    <s v="02:13:00"/>
  </r>
  <r>
    <s v="The Lost World: Jurassic Park"/>
    <n v="1997"/>
    <x v="0"/>
    <s v=" Adventure"/>
    <s v=" Sci-Fi"/>
    <x v="29"/>
    <n v="390425"/>
    <s v="02:09:00"/>
  </r>
  <r>
    <s v="The Politician"/>
    <n v="2019"/>
    <x v="4"/>
    <s v=" Drama"/>
    <m/>
    <x v="13"/>
    <n v="19735"/>
    <s v="00:42:00"/>
  </r>
  <r>
    <s v="Marco Polo"/>
    <n v="2014"/>
    <x v="7"/>
    <s v=" Drama"/>
    <s v=" History"/>
    <x v="12"/>
    <n v="67083"/>
    <s v="01:00:00"/>
  </r>
  <r>
    <s v="Shameless"/>
    <n v="2004"/>
    <x v="4"/>
    <s v=" Crime"/>
    <s v=" Drama"/>
    <x v="12"/>
    <n v="15630"/>
    <s v="01:30:00"/>
  </r>
  <r>
    <s v="Top Gear"/>
    <n v="2002"/>
    <x v="7"/>
    <s v=" Comedy"/>
    <s v=" Reality-TV"/>
    <x v="6"/>
    <n v="111345"/>
    <s v="01:00:00"/>
  </r>
  <r>
    <s v="Vanquish"/>
    <n v="2021"/>
    <x v="0"/>
    <s v=" Crime"/>
    <s v=" Thriller"/>
    <x v="49"/>
    <n v="3010"/>
    <s v="01:34:00"/>
  </r>
  <r>
    <s v="Geostorm"/>
    <n v="2017"/>
    <x v="0"/>
    <s v=" Sci-Fi"/>
    <s v=" Thriller"/>
    <x v="45"/>
    <n v="99724"/>
    <s v="01:49:00"/>
  </r>
  <r>
    <s v="The Bureau of Magical Things"/>
    <n v="2018"/>
    <x v="14"/>
    <s v=" Fantasy"/>
    <s v=" Mystery"/>
    <x v="5"/>
    <n v="1349"/>
    <s v="00:25:00"/>
  </r>
  <r>
    <s v="Rojst"/>
    <n v="2018"/>
    <x v="3"/>
    <s v=" Drama"/>
    <s v=" Thriller"/>
    <x v="39"/>
    <n v="3471"/>
    <s v="00:50:00"/>
  </r>
  <r>
    <s v="Sausage Party"/>
    <n v="2016"/>
    <x v="1"/>
    <s v=" Adventure"/>
    <s v=" Comedy"/>
    <x v="0"/>
    <n v="181775"/>
    <s v="01:29:00"/>
  </r>
  <r>
    <s v="A Futile and Stupid Gesture"/>
    <n v="2018"/>
    <x v="6"/>
    <s v=" Comedy"/>
    <m/>
    <x v="5"/>
    <n v="14676"/>
    <s v="01:41:00"/>
  </r>
  <r>
    <s v="Eurovision Song Contest: The Story of Fire Saga"/>
    <n v="2020"/>
    <x v="4"/>
    <s v=" Music"/>
    <m/>
    <x v="31"/>
    <n v="84242"/>
    <s v="02:03:00"/>
  </r>
  <r>
    <s v="Russian Doll"/>
    <n v="2019"/>
    <x v="7"/>
    <s v=" Comedy"/>
    <s v=" Drama"/>
    <x v="7"/>
    <n v="72588"/>
    <s v="00:30:00"/>
  </r>
  <r>
    <s v="Sa-rang-eui bul-sa-chak"/>
    <n v="2019"/>
    <x v="7"/>
    <s v=" Comedy"/>
    <s v=" Romance"/>
    <x v="16"/>
    <n v="16879"/>
    <s v="01:10:00"/>
  </r>
  <r>
    <s v="The Next Three Days"/>
    <n v="2010"/>
    <x v="0"/>
    <s v=" Crime"/>
    <s v=" Drama"/>
    <x v="34"/>
    <n v="189815"/>
    <s v="02:13:00"/>
  </r>
  <r>
    <s v="Maniac"/>
    <n v="2018"/>
    <x v="4"/>
    <s v=" Drama"/>
    <s v=" Sci-Fi"/>
    <x v="26"/>
    <n v="69384"/>
    <s v="06:26:00"/>
  </r>
  <r>
    <s v="Moonlight"/>
    <n v="2016"/>
    <x v="2"/>
    <m/>
    <m/>
    <x v="8"/>
    <n v="285273"/>
    <s v="01:51:00"/>
  </r>
  <r>
    <s v="In the Heart of the Sea"/>
    <n v="2015"/>
    <x v="0"/>
    <s v=" Adventure"/>
    <s v=" Biography"/>
    <x v="30"/>
    <n v="128605"/>
    <s v="02:02:00"/>
  </r>
  <r>
    <s v="The Babysitter: Killer Queen"/>
    <n v="2020"/>
    <x v="4"/>
    <s v=" Horror"/>
    <m/>
    <x v="24"/>
    <n v="31220"/>
    <s v="01:41:00"/>
  </r>
  <r>
    <s v="Final Space"/>
    <n v="2018"/>
    <x v="1"/>
    <s v=" Action"/>
    <s v=" Adventure"/>
    <x v="15"/>
    <n v="36443"/>
    <s v="00:30:00"/>
  </r>
  <r>
    <s v="Into the Badlands"/>
    <n v="2015"/>
    <x v="0"/>
    <s v=" Adventure"/>
    <s v=" Drama"/>
    <x v="12"/>
    <n v="43147"/>
    <s v="00:42:00"/>
  </r>
  <r>
    <s v="Manhunt"/>
    <n v="2017"/>
    <x v="6"/>
    <s v=" Crime"/>
    <s v=" Drama"/>
    <x v="10"/>
    <n v="54164"/>
    <s v="01:00:00"/>
  </r>
  <r>
    <s v="Kingdom"/>
    <n v="2014"/>
    <x v="2"/>
    <m/>
    <m/>
    <x v="19"/>
    <n v="16565"/>
    <s v="00:43:00"/>
  </r>
  <r>
    <s v="Wet Hot American Summer: First Day of Camp"/>
    <n v="2015"/>
    <x v="4"/>
    <m/>
    <m/>
    <x v="8"/>
    <n v="22906"/>
    <s v="00:30:00"/>
  </r>
  <r>
    <s v="Rebecca"/>
    <n v="2020"/>
    <x v="2"/>
    <s v=" Mystery"/>
    <s v=" Romance"/>
    <x v="9"/>
    <n v="35836"/>
    <s v="02:03:00"/>
  </r>
  <r>
    <s v="Master of None"/>
    <n v="2015"/>
    <x v="4"/>
    <s v=" Drama"/>
    <m/>
    <x v="15"/>
    <n v="70472"/>
    <s v="00:30:00"/>
  </r>
  <r>
    <s v="The Stranger"/>
    <n v="2020"/>
    <x v="3"/>
    <s v=" Drama"/>
    <s v=" Mystery"/>
    <x v="34"/>
    <n v="38697"/>
    <s v="06:03:00"/>
  </r>
  <r>
    <s v="Contact"/>
    <n v="1997"/>
    <x v="2"/>
    <s v=" Mystery"/>
    <s v=" Sci-Fi"/>
    <x v="13"/>
    <n v="261289"/>
    <s v="02:30:00"/>
  </r>
  <r>
    <s v="The Kissing Booth"/>
    <n v="2018"/>
    <x v="4"/>
    <s v=" Romance"/>
    <m/>
    <x v="9"/>
    <n v="72207"/>
    <s v="01:45:00"/>
  </r>
  <r>
    <s v="Top Boy"/>
    <n v="2011"/>
    <x v="3"/>
    <s v=" Drama"/>
    <s v=" Thriller"/>
    <x v="20"/>
    <n v="14832"/>
    <s v="01:00:00"/>
  </r>
  <r>
    <s v="Climax"/>
    <n v="2018"/>
    <x v="2"/>
    <s v=" Horror"/>
    <s v=" Music"/>
    <x v="39"/>
    <n v="58051"/>
    <s v="01:37:00"/>
  </r>
  <r>
    <s v="Vivo"/>
    <n v="2021"/>
    <x v="1"/>
    <s v=" Adventure"/>
    <s v=" Comedy"/>
    <x v="34"/>
    <n v="27"/>
    <s v="01:35:00"/>
  </r>
  <r>
    <s v="Gods of Egypt"/>
    <n v="2016"/>
    <x v="0"/>
    <s v=" Adventure"/>
    <s v=" Fantasy"/>
    <x v="27"/>
    <n v="109959"/>
    <s v="02:07:00"/>
  </r>
  <r>
    <s v="Mank"/>
    <n v="2020"/>
    <x v="6"/>
    <s v=" Comedy"/>
    <s v=" Drama"/>
    <x v="30"/>
    <n v="63893"/>
    <s v="02:11:00"/>
  </r>
  <r>
    <s v="Bleach: Burîchi"/>
    <n v="2004"/>
    <x v="1"/>
    <s v=" Action"/>
    <s v=" Adventure"/>
    <x v="10"/>
    <n v="46537"/>
    <s v="00:24:00"/>
  </r>
  <r>
    <s v="X-Ray: Selected Satyajit Shorts"/>
    <n v="2021"/>
    <x v="3"/>
    <s v=" Drama"/>
    <s v=" Thriller"/>
    <x v="36"/>
    <n v="7023"/>
    <s v="01:05:00"/>
  </r>
  <r>
    <s v="The Dirt"/>
    <n v="2019"/>
    <x v="6"/>
    <s v=" Comedy"/>
    <s v=" Drama"/>
    <x v="39"/>
    <n v="43022"/>
    <s v="01:47:00"/>
  </r>
  <r>
    <s v="The Real Housewives of Beverly Hills"/>
    <n v="2010"/>
    <x v="13"/>
    <m/>
    <m/>
    <x v="47"/>
    <n v="5326"/>
    <s v="00:44:00"/>
  </r>
  <r>
    <s v="Gerald's Game"/>
    <n v="2017"/>
    <x v="2"/>
    <s v=" Horror"/>
    <s v=" Thriller"/>
    <x v="31"/>
    <n v="95660"/>
    <s v="01:43:00"/>
  </r>
  <r>
    <s v="Outlaw King"/>
    <n v="2018"/>
    <x v="0"/>
    <s v=" Biography"/>
    <s v=" Drama"/>
    <x v="30"/>
    <n v="64076"/>
    <s v="02:01:00"/>
  </r>
  <r>
    <s v="Another Life"/>
    <n v="2019"/>
    <x v="7"/>
    <s v=" Drama"/>
    <s v=" Mystery"/>
    <x v="1"/>
    <n v="25983"/>
    <s v="00:43:00"/>
  </r>
  <r>
    <s v="Crazy Ex-Girlfriend"/>
    <n v="2015"/>
    <x v="4"/>
    <s v=" Musical"/>
    <m/>
    <x v="26"/>
    <n v="17902"/>
    <s v="00:42:00"/>
  </r>
  <r>
    <s v="Yakusoku no Neverland"/>
    <n v="2019"/>
    <x v="1"/>
    <s v=" Adventure"/>
    <s v=" Drama"/>
    <x v="19"/>
    <n v="28438"/>
    <s v="00:23:00"/>
  </r>
  <r>
    <s v="High School DxD"/>
    <n v="2012"/>
    <x v="1"/>
    <s v=" Action"/>
    <s v=" Comedy"/>
    <x v="4"/>
    <n v="8085"/>
    <s v="00:23:00"/>
  </r>
  <r>
    <s v="Fuller House"/>
    <n v="2016"/>
    <x v="4"/>
    <s v=" Family"/>
    <m/>
    <x v="21"/>
    <n v="25578"/>
    <s v="00:30:00"/>
  </r>
  <r>
    <s v="Thunder Force"/>
    <n v="2021"/>
    <x v="0"/>
    <s v=" Adventure"/>
    <s v=" Comedy"/>
    <x v="50"/>
    <n v="35640"/>
    <s v="01:46:00"/>
  </r>
  <r>
    <s v="The Midnight Sky"/>
    <n v="2020"/>
    <x v="2"/>
    <s v=" Fantasy"/>
    <s v=" Sci-Fi"/>
    <x v="33"/>
    <n v="75985"/>
    <s v="01:58:00"/>
  </r>
  <r>
    <s v="Breach"/>
    <n v="2020"/>
    <x v="0"/>
    <s v=" Horror"/>
    <s v=" Sci-Fi"/>
    <x v="51"/>
    <n v="10958"/>
    <s v="01:32:00"/>
  </r>
  <r>
    <s v="Rosemary's Baby"/>
    <n v="1968"/>
    <x v="2"/>
    <s v=" Horror"/>
    <m/>
    <x v="12"/>
    <n v="201472"/>
    <s v="02:17:00"/>
  </r>
  <r>
    <s v="Below Deck"/>
    <n v="2013"/>
    <x v="13"/>
    <m/>
    <m/>
    <x v="34"/>
    <n v="2222"/>
    <s v="00:43:00"/>
  </r>
  <r>
    <s v="Kung Fu Panda 3"/>
    <n v="2016"/>
    <x v="1"/>
    <s v=" Action"/>
    <s v=" Adventure"/>
    <x v="32"/>
    <n v="141657"/>
    <s v="01:35:00"/>
  </r>
  <r>
    <s v="Bright"/>
    <n v="2017"/>
    <x v="0"/>
    <s v=" Fantasy"/>
    <s v=" Thriller"/>
    <x v="40"/>
    <n v="175334"/>
    <s v="01:57:00"/>
  </r>
  <r>
    <s v="H2O: Just Add Water"/>
    <n v="2006"/>
    <x v="2"/>
    <s v=" Family"/>
    <s v=" Fantasy"/>
    <x v="36"/>
    <n v="13458"/>
    <s v="00:23:00"/>
  </r>
  <r>
    <s v="Colony"/>
    <n v="2016"/>
    <x v="0"/>
    <s v=" Adventure"/>
    <s v=" Drama"/>
    <x v="8"/>
    <n v="32620"/>
    <s v="00:42:00"/>
  </r>
  <r>
    <s v="Deep"/>
    <n v="2021"/>
    <x v="2"/>
    <s v=" Mystery"/>
    <s v=" Sci-Fi"/>
    <x v="48"/>
    <n v="738"/>
    <s v="01:41:00"/>
  </r>
  <r>
    <s v="From Dusk Till Dawn: The Series"/>
    <n v="2014"/>
    <x v="0"/>
    <s v=" Crime"/>
    <s v=" Fantasy"/>
    <x v="30"/>
    <n v="19559"/>
    <s v="00:45:00"/>
  </r>
  <r>
    <s v="Ender's Game"/>
    <n v="2013"/>
    <x v="0"/>
    <s v=" Adventure"/>
    <s v=" Fantasy"/>
    <x v="29"/>
    <n v="228812"/>
    <s v="01:54:00"/>
  </r>
  <r>
    <s v="Kōdo Giasu: Hangyaku no Rurūshu: Code Geass - Lelouch of the Rebellion"/>
    <n v="2006"/>
    <x v="1"/>
    <s v=" Action"/>
    <s v=" Drama"/>
    <x v="16"/>
    <n v="55979"/>
    <s v="00:24:00"/>
  </r>
  <r>
    <s v="Alice in Borderland"/>
    <n v="2020"/>
    <x v="0"/>
    <s v=" Fantasy"/>
    <s v=" Mystery"/>
    <x v="22"/>
    <n v="22347"/>
    <s v="00:50:00"/>
  </r>
  <r>
    <s v="Planet of the Apes"/>
    <n v="1968"/>
    <x v="7"/>
    <s v=" Sci-Fi"/>
    <m/>
    <x v="12"/>
    <n v="170681"/>
    <s v="01:52:00"/>
  </r>
  <r>
    <s v="Shot Caller"/>
    <n v="2017"/>
    <x v="3"/>
    <s v=" Drama"/>
    <s v=" Thriller"/>
    <x v="34"/>
    <n v="77040"/>
    <s v="02:01:00"/>
  </r>
  <r>
    <s v="Ash vs Evil Dead"/>
    <n v="2015"/>
    <x v="0"/>
    <s v=" Comedy"/>
    <s v=" Horror"/>
    <x v="20"/>
    <n v="67180"/>
    <s v="00:30:00"/>
  </r>
  <r>
    <s v="Pieces of a Woman"/>
    <n v="2020"/>
    <x v="2"/>
    <m/>
    <m/>
    <x v="32"/>
    <n v="41856"/>
    <s v="02:06:00"/>
  </r>
  <r>
    <s v="Yes Day"/>
    <n v="2021"/>
    <x v="4"/>
    <s v=" Family"/>
    <m/>
    <x v="28"/>
    <n v="19062"/>
    <s v="01:26:00"/>
  </r>
  <r>
    <s v="The Ritual"/>
    <n v="2017"/>
    <x v="5"/>
    <s v=" Mystery"/>
    <s v=" Thriller"/>
    <x v="40"/>
    <n v="84230"/>
    <s v="01:34:00"/>
  </r>
  <r>
    <s v="Force of Nature"/>
    <n v="2020"/>
    <x v="0"/>
    <s v=" Crime"/>
    <s v=" Drama"/>
    <x v="52"/>
    <n v="9016"/>
    <s v="01:31:00"/>
  </r>
  <r>
    <s v="Downsizing"/>
    <n v="2017"/>
    <x v="2"/>
    <s v=" Fantasy"/>
    <s v=" Sci-Fi"/>
    <x v="28"/>
    <n v="102222"/>
    <s v="02:15:00"/>
  </r>
  <r>
    <s v="Fruits Basket"/>
    <n v="2019"/>
    <x v="1"/>
    <s v=" Comedy"/>
    <s v=" Drama"/>
    <x v="6"/>
    <n v="3549"/>
    <s v="00:24:00"/>
  </r>
  <r>
    <s v="Murder Mystery"/>
    <n v="2019"/>
    <x v="0"/>
    <s v=" Comedy"/>
    <s v=" Crime"/>
    <x v="9"/>
    <n v="110725"/>
    <s v="01:37:00"/>
  </r>
  <r>
    <s v="Poketto monsutà"/>
    <n v="1997"/>
    <x v="1"/>
    <s v=" Action"/>
    <s v=" Adventure"/>
    <x v="13"/>
    <n v="39553"/>
    <s v="00:24:00"/>
  </r>
  <r>
    <s v="Cursed"/>
    <n v="2020"/>
    <x v="7"/>
    <s v=" Drama"/>
    <s v=" Fantasy"/>
    <x v="46"/>
    <n v="25954"/>
    <s v="01:00:00"/>
  </r>
  <r>
    <s v="Lone Survivor"/>
    <n v="2013"/>
    <x v="0"/>
    <s v=" Biography"/>
    <s v=" Drama"/>
    <x v="13"/>
    <n v="273061"/>
    <s v="02:01:00"/>
  </r>
  <r>
    <s v="Extremely Wicked, Shockingly Evil and Vile"/>
    <n v="2019"/>
    <x v="6"/>
    <s v=" Crime"/>
    <s v=" Drama"/>
    <x v="21"/>
    <n v="84387"/>
    <s v="01:50:00"/>
  </r>
  <r>
    <s v="Henry Danger"/>
    <n v="2014"/>
    <x v="0"/>
    <s v=" Comedy"/>
    <s v=" Family"/>
    <x v="28"/>
    <n v="3933"/>
    <s v="00:30:00"/>
  </r>
  <r>
    <s v="Under the Dome"/>
    <n v="2013"/>
    <x v="2"/>
    <s v=" Mystery"/>
    <s v=" Sci-Fi"/>
    <x v="29"/>
    <n v="102725"/>
    <s v="00:43:00"/>
  </r>
  <r>
    <s v="The Founder"/>
    <n v="2016"/>
    <x v="6"/>
    <s v=" Drama"/>
    <m/>
    <x v="36"/>
    <n v="134759"/>
    <s v="01:55:00"/>
  </r>
  <r>
    <s v="Mononoke-hime"/>
    <n v="1997"/>
    <x v="1"/>
    <s v=" Action"/>
    <s v=" Adventure"/>
    <x v="20"/>
    <n v="359473"/>
    <s v="02:14:00"/>
  </r>
  <r>
    <s v="Space Force"/>
    <n v="2020"/>
    <x v="4"/>
    <m/>
    <m/>
    <x v="21"/>
    <n v="49116"/>
    <s v="00:30:00"/>
  </r>
  <r>
    <s v="Timeless"/>
    <n v="2016"/>
    <x v="0"/>
    <s v=" Adventure"/>
    <s v=" Drama"/>
    <x v="22"/>
    <n v="38791"/>
    <s v="01:00:00"/>
  </r>
  <r>
    <s v="Seutateueob"/>
    <n v="2020"/>
    <x v="4"/>
    <s v=" Drama"/>
    <s v=" Romance"/>
    <x v="10"/>
    <n v="5778"/>
    <s v="01:20:00"/>
  </r>
  <r>
    <s v="La catedral del mar"/>
    <n v="2018"/>
    <x v="2"/>
    <s v=" History"/>
    <m/>
    <x v="13"/>
    <n v="3574"/>
    <s v="00:55:00"/>
  </r>
  <r>
    <s v="Beckett"/>
    <n v="2021"/>
    <x v="0"/>
    <s v=" Crime"/>
    <s v=" Drama"/>
    <x v="28"/>
    <m/>
    <s v="01:48:00"/>
  </r>
  <r>
    <s v="Triple Frontier"/>
    <n v="2019"/>
    <x v="0"/>
    <s v=" Adventure"/>
    <s v=" Crime"/>
    <x v="37"/>
    <n v="115059"/>
    <s v="02:05:00"/>
  </r>
  <r>
    <s v="Fondeados"/>
    <n v="2021"/>
    <x v="4"/>
    <m/>
    <m/>
    <x v="53"/>
    <n v="161"/>
    <s v="01:37:00"/>
  </r>
  <r>
    <s v="Sweet Home"/>
    <n v="2020"/>
    <x v="2"/>
    <s v=" Fantasy"/>
    <s v=" Horror"/>
    <x v="8"/>
    <n v="12428"/>
    <s v="00:52:00"/>
  </r>
  <r>
    <s v="101 Dalmatians"/>
    <n v="1996"/>
    <x v="7"/>
    <s v=" Comedy"/>
    <s v=" Crime"/>
    <x v="28"/>
    <n v="106580"/>
    <s v="01:43:00"/>
  </r>
  <r>
    <s v="Party of Five"/>
    <n v="1994"/>
    <x v="2"/>
    <s v=" Family"/>
    <m/>
    <x v="5"/>
    <n v="9709"/>
    <s v="01:00:00"/>
  </r>
  <r>
    <s v="Lilyhammer"/>
    <n v="2012"/>
    <x v="4"/>
    <s v=" Crime"/>
    <s v=" Drama"/>
    <x v="12"/>
    <n v="27587"/>
    <s v="00:45:00"/>
  </r>
  <r>
    <s v="Frontier"/>
    <n v="2016"/>
    <x v="7"/>
    <s v=" Drama"/>
    <s v=" History"/>
    <x v="36"/>
    <n v="18202"/>
    <s v="01:00:00"/>
  </r>
  <r>
    <s v="Rampage"/>
    <n v="2018"/>
    <x v="0"/>
    <s v=" Adventure"/>
    <s v=" Sci-Fi"/>
    <x v="0"/>
    <n v="151688"/>
    <s v="01:47:00"/>
  </r>
  <r>
    <s v="The Croods"/>
    <n v="2013"/>
    <x v="1"/>
    <s v=" Adventure"/>
    <s v=" Comedy"/>
    <x v="36"/>
    <n v="200206"/>
    <s v="01:38:00"/>
  </r>
  <r>
    <s v="Safe"/>
    <n v="2018"/>
    <x v="3"/>
    <s v=" Drama"/>
    <s v=" Mystery"/>
    <x v="34"/>
    <n v="34984"/>
    <s v="05:56:00"/>
  </r>
  <r>
    <s v="The Firm"/>
    <n v="1993"/>
    <x v="2"/>
    <s v=" Mystery"/>
    <s v=" Thriller"/>
    <x v="5"/>
    <n v="124972"/>
    <s v="02:34:00"/>
  </r>
  <r>
    <s v="Fauda"/>
    <n v="2015"/>
    <x v="0"/>
    <s v=" Drama"/>
    <s v=" Thriller"/>
    <x v="2"/>
    <n v="21689"/>
    <s v="01:00:00"/>
  </r>
  <r>
    <s v="The Clovehitch Killer"/>
    <n v="2018"/>
    <x v="3"/>
    <s v=" Drama"/>
    <s v=" Mystery"/>
    <x v="29"/>
    <n v="21572"/>
    <s v="01:49:00"/>
  </r>
  <r>
    <s v="Serebryanye konki"/>
    <n v="2020"/>
    <x v="7"/>
    <s v=" Drama"/>
    <s v=" Family"/>
    <x v="32"/>
    <n v="3082"/>
    <s v="02:10:00"/>
  </r>
  <r>
    <s v="The Last Dance"/>
    <n v="2020"/>
    <x v="8"/>
    <s v=" Biography"/>
    <s v=" History"/>
    <x v="35"/>
    <n v="93041"/>
    <s v="08:11:00"/>
  </r>
  <r>
    <s v="Death Wish"/>
    <n v="2018"/>
    <x v="0"/>
    <s v=" Crime"/>
    <s v=" Drama"/>
    <x v="40"/>
    <n v="68094"/>
    <s v="01:47:00"/>
  </r>
  <r>
    <s v="We Can Be Heroes"/>
    <n v="2020"/>
    <x v="0"/>
    <s v=" Comedy"/>
    <s v=" Drama"/>
    <x v="54"/>
    <n v="12202"/>
    <s v="01:40:00"/>
  </r>
  <r>
    <s v="The Blues Brothers"/>
    <n v="1980"/>
    <x v="0"/>
    <s v=" Adventure"/>
    <s v=" Comedy"/>
    <x v="7"/>
    <n v="188459"/>
    <s v="02:13:00"/>
  </r>
  <r>
    <s v="The Highwaymen"/>
    <n v="2019"/>
    <x v="6"/>
    <s v=" Crime"/>
    <s v=" Drama"/>
    <x v="30"/>
    <n v="81703"/>
    <s v="02:12:00"/>
  </r>
  <r>
    <s v="Unknown"/>
    <n v="2011"/>
    <x v="0"/>
    <s v=" Mystery"/>
    <s v=" Thriller"/>
    <x v="5"/>
    <n v="253999"/>
    <s v="01:53:00"/>
  </r>
  <r>
    <s v="Father of the Bride Part 3 (ish)"/>
    <n v="2020"/>
    <x v="15"/>
    <s v=" Family"/>
    <m/>
    <x v="39"/>
    <n v="669"/>
    <s v="00:26:00"/>
  </r>
  <r>
    <s v="Somos."/>
    <n v="2021"/>
    <x v="3"/>
    <s v=" Drama"/>
    <s v=" History"/>
    <x v="36"/>
    <n v="726"/>
    <s v="00:55:00"/>
  </r>
  <r>
    <s v="Hunt for the Wilderpeople"/>
    <n v="2016"/>
    <x v="7"/>
    <s v=" Comedy"/>
    <s v=" Drama"/>
    <x v="7"/>
    <n v="118166"/>
    <s v="01:41:00"/>
  </r>
  <r>
    <s v="Eliza Graves"/>
    <n v="2014"/>
    <x v="2"/>
    <s v=" Horror"/>
    <s v=" Thriller"/>
    <x v="5"/>
    <n v="53438"/>
    <s v="01:52:00"/>
  </r>
  <r>
    <s v="Shin seiki evangerion"/>
    <n v="1995"/>
    <x v="1"/>
    <s v=" Action"/>
    <s v=" Drama"/>
    <x v="19"/>
    <n v="55618"/>
    <s v="00:24:00"/>
  </r>
  <r>
    <s v="Monty Python and the Holy Grail"/>
    <n v="1975"/>
    <x v="7"/>
    <s v=" Comedy"/>
    <s v=" Fantasy"/>
    <x v="2"/>
    <n v="513289"/>
    <s v="01:31:00"/>
  </r>
  <r>
    <s v="Unorthodox"/>
    <n v="2020"/>
    <x v="2"/>
    <m/>
    <m/>
    <x v="12"/>
    <n v="65121"/>
    <s v="00:53:00"/>
  </r>
  <r>
    <s v="What Happened to Monday"/>
    <n v="2017"/>
    <x v="0"/>
    <s v=" Crime"/>
    <s v=" Fantasy"/>
    <x v="30"/>
    <n v="112557"/>
    <s v="02:03:00"/>
  </r>
  <r>
    <s v="The Society"/>
    <n v="2019"/>
    <x v="2"/>
    <s v=" Mystery"/>
    <s v=" Sci-Fi"/>
    <x v="32"/>
    <n v="23081"/>
    <s v="00:58:00"/>
  </r>
  <r>
    <s v="12 Monkeys"/>
    <n v="2015"/>
    <x v="7"/>
    <s v=" Drama"/>
    <s v=" Mystery"/>
    <x v="22"/>
    <n v="42021"/>
    <s v="00:42:00"/>
  </r>
  <r>
    <s v="Dirk Gently's Holistic Detective Agency"/>
    <n v="2016"/>
    <x v="0"/>
    <s v=" Adventure"/>
    <s v=" Comedy"/>
    <x v="2"/>
    <n v="45519"/>
    <s v="01:00:00"/>
  </r>
  <r>
    <s v="The Best of Enemies"/>
    <n v="2019"/>
    <x v="6"/>
    <s v=" Drama"/>
    <s v=" History"/>
    <x v="36"/>
    <n v="13196"/>
    <s v="02:13:00"/>
  </r>
  <r>
    <s v="Sword Art Online"/>
    <n v="2012"/>
    <x v="1"/>
    <s v=" Action"/>
    <s v=" Adventure"/>
    <x v="4"/>
    <n v="39325"/>
    <s v="00:24:00"/>
  </r>
  <r>
    <s v="His House"/>
    <n v="2020"/>
    <x v="2"/>
    <s v=" Horror"/>
    <s v=" Thriller"/>
    <x v="31"/>
    <n v="32061"/>
    <s v="01:33:00"/>
  </r>
  <r>
    <s v="Troy: Fall of a City"/>
    <n v="2018"/>
    <x v="0"/>
    <s v=" Adventure"/>
    <s v=" Fantasy"/>
    <x v="55"/>
    <n v="12889"/>
    <s v="01:00:00"/>
  </r>
  <r>
    <s v="Impractical Jokers"/>
    <n v="2011"/>
    <x v="4"/>
    <s v=" Reality-TV"/>
    <m/>
    <x v="19"/>
    <n v="35544"/>
    <s v="00:30:00"/>
  </r>
  <r>
    <s v="Unbreakable Kimmy Schmidt"/>
    <n v="2015"/>
    <x v="4"/>
    <m/>
    <m/>
    <x v="4"/>
    <n v="65718"/>
    <s v="00:30:00"/>
  </r>
  <r>
    <s v="Atomic Blonde"/>
    <n v="2017"/>
    <x v="0"/>
    <s v=" Thriller"/>
    <m/>
    <x v="21"/>
    <n v="182505"/>
    <s v="01:55:00"/>
  </r>
  <r>
    <s v="Rango"/>
    <n v="2011"/>
    <x v="1"/>
    <s v=" Adventure"/>
    <s v=" Comedy"/>
    <x v="36"/>
    <n v="245778"/>
    <s v="01:47:00"/>
  </r>
  <r>
    <s v="The Defenders"/>
    <n v="2017"/>
    <x v="0"/>
    <s v=" Adventure"/>
    <s v=" Crime"/>
    <x v="34"/>
    <n v="94589"/>
    <s v="00:50:00"/>
  </r>
  <r>
    <s v="The Lucky One"/>
    <n v="2012"/>
    <x v="2"/>
    <s v=" Mystery"/>
    <s v=" Romance"/>
    <x v="31"/>
    <n v="103765"/>
    <s v="01:41:00"/>
  </r>
  <r>
    <s v="Hush"/>
    <n v="2016"/>
    <x v="5"/>
    <s v=" Thriller"/>
    <m/>
    <x v="29"/>
    <n v="112354"/>
    <s v="01:22:00"/>
  </r>
  <r>
    <s v="The Order"/>
    <n v="2019"/>
    <x v="2"/>
    <s v=" Fantasy"/>
    <s v=" Horror"/>
    <x v="5"/>
    <n v="23592"/>
    <s v="01:00:00"/>
  </r>
  <r>
    <s v="Santa Clarita Diet"/>
    <n v="2017"/>
    <x v="4"/>
    <s v=" Horror"/>
    <m/>
    <x v="26"/>
    <n v="60032"/>
    <s v="00:30:00"/>
  </r>
  <r>
    <s v="Hillbilly Elegy"/>
    <n v="2020"/>
    <x v="2"/>
    <m/>
    <m/>
    <x v="21"/>
    <n v="37137"/>
    <s v="01:56:00"/>
  </r>
  <r>
    <s v="Insatiable"/>
    <n v="2018"/>
    <x v="4"/>
    <s v=" Drama"/>
    <s v=" Thriller"/>
    <x v="31"/>
    <n v="24221"/>
    <s v="00:45:00"/>
  </r>
  <r>
    <s v="Spy Kids"/>
    <n v="2001"/>
    <x v="0"/>
    <s v=" Adventure"/>
    <s v=" Comedy"/>
    <x v="42"/>
    <n v="111413"/>
    <s v="01:28:00"/>
  </r>
  <r>
    <s v="The Boondocks"/>
    <n v="2005"/>
    <x v="1"/>
    <s v=" Action"/>
    <s v=" Comedy"/>
    <x v="20"/>
    <n v="27816"/>
    <s v="00:22:00"/>
  </r>
  <r>
    <s v="White House Down"/>
    <n v="2013"/>
    <x v="0"/>
    <s v=" Drama"/>
    <s v=" Thriller"/>
    <x v="40"/>
    <n v="211395"/>
    <s v="02:11:00"/>
  </r>
  <r>
    <s v="Hemlock Grove"/>
    <n v="2013"/>
    <x v="2"/>
    <s v=" Fantasy"/>
    <s v=" Horror"/>
    <x v="32"/>
    <n v="37861"/>
    <s v="00:46:00"/>
  </r>
  <r>
    <s v="Mighty Morphin Power Rangers"/>
    <n v="1993"/>
    <x v="0"/>
    <s v=" Adventure"/>
    <s v=" Family"/>
    <x v="31"/>
    <n v="20874"/>
    <s v="00:30:00"/>
  </r>
  <r>
    <s v="Gilmore Girls: A Year in the Life"/>
    <n v="2016"/>
    <x v="4"/>
    <s v=" Drama"/>
    <m/>
    <x v="4"/>
    <n v="32877"/>
    <s v="06:10:00"/>
  </r>
  <r>
    <s v="A Perfect Fit"/>
    <n v="2021"/>
    <x v="4"/>
    <s v=" Drama"/>
    <s v=" Romance"/>
    <x v="56"/>
    <n v="294"/>
    <s v="01:52:00"/>
  </r>
  <r>
    <s v="The Human Centipede (First Sequence)"/>
    <n v="2009"/>
    <x v="5"/>
    <m/>
    <m/>
    <x v="50"/>
    <n v="75214"/>
    <s v="01:32:00"/>
  </r>
  <r>
    <s v="Explained"/>
    <n v="2018"/>
    <x v="8"/>
    <m/>
    <m/>
    <x v="12"/>
    <n v="7568"/>
    <s v="00:18:00"/>
  </r>
  <r>
    <s v="Zenra kantoku"/>
    <n v="2019"/>
    <x v="6"/>
    <s v=" Drama"/>
    <m/>
    <x v="22"/>
    <n v="5160"/>
    <s v="00:48:00"/>
  </r>
  <r>
    <s v="Cars 3"/>
    <n v="2017"/>
    <x v="1"/>
    <s v=" Adventure"/>
    <s v=" Comedy"/>
    <x v="21"/>
    <n v="83135"/>
    <s v="01:42:00"/>
  </r>
  <r>
    <s v="Southpaw"/>
    <n v="2015"/>
    <x v="0"/>
    <s v=" Crime"/>
    <s v=" Drama"/>
    <x v="8"/>
    <n v="223775"/>
    <s v="02:04:00"/>
  </r>
  <r>
    <s v="Disenchantment"/>
    <n v="2018"/>
    <x v="1"/>
    <s v=" Action"/>
    <s v=" Adventure"/>
    <x v="36"/>
    <n v="51002"/>
    <s v="00:30:00"/>
  </r>
  <r>
    <s v="The Kissing Booth 3"/>
    <n v="2021"/>
    <x v="4"/>
    <s v=" Romance"/>
    <m/>
    <x v="44"/>
    <m/>
    <s v="01:52:00"/>
  </r>
  <r>
    <s v="The A-Team"/>
    <n v="2010"/>
    <x v="0"/>
    <s v=" Adventure"/>
    <s v=" Thriller"/>
    <x v="21"/>
    <n v="250321"/>
    <s v="01:57:00"/>
  </r>
  <r>
    <s v="In the Shadow of the Moon"/>
    <n v="2019"/>
    <x v="3"/>
    <s v=" Mystery"/>
    <s v=" Sci-Fi"/>
    <x v="11"/>
    <n v="44980"/>
    <s v="01:55:00"/>
  </r>
  <r>
    <s v="Steven Universe"/>
    <n v="2013"/>
    <x v="1"/>
    <s v=" Action"/>
    <s v=" Adventure"/>
    <x v="2"/>
    <n v="28064"/>
    <s v="00:11:00"/>
  </r>
  <r>
    <s v="Outside the Wire"/>
    <n v="2021"/>
    <x v="0"/>
    <s v=" Adventure"/>
    <s v=" Fantasy"/>
    <x v="27"/>
    <n v="37342"/>
    <s v="01:54:00"/>
  </r>
  <r>
    <s v="Below Her Mouth"/>
    <n v="2016"/>
    <x v="2"/>
    <s v=" Romance"/>
    <m/>
    <x v="42"/>
    <n v="11129"/>
    <s v="01:34:00"/>
  </r>
  <r>
    <s v="Girl From Nowhere"/>
    <n v="2018"/>
    <x v="3"/>
    <s v=" Drama"/>
    <s v=" Fantasy"/>
    <x v="22"/>
    <n v="2703"/>
    <s v="00:45:00"/>
  </r>
  <r>
    <s v="This Means War"/>
    <n v="2012"/>
    <x v="0"/>
    <s v=" Comedy"/>
    <s v=" Romance"/>
    <x v="40"/>
    <n v="179783"/>
    <s v="01:43:00"/>
  </r>
  <r>
    <s v="Shaft"/>
    <n v="2019"/>
    <x v="0"/>
    <s v=" Comedy"/>
    <s v=" Crime"/>
    <x v="37"/>
    <n v="48354"/>
    <s v="01:51:00"/>
  </r>
  <r>
    <s v="Lawrence of Arabia"/>
    <n v="1962"/>
    <x v="7"/>
    <s v=" Biography"/>
    <s v=" Drama"/>
    <x v="15"/>
    <n v="276605"/>
    <s v="03:48:00"/>
  </r>
  <r>
    <s v="Mars Attacks!"/>
    <n v="1996"/>
    <x v="4"/>
    <s v=" Sci-Fi"/>
    <m/>
    <x v="40"/>
    <n v="215049"/>
    <s v="01:46:00"/>
  </r>
  <r>
    <s v="Versailles"/>
    <n v="2015"/>
    <x v="6"/>
    <s v=" Drama"/>
    <s v=" History"/>
    <x v="7"/>
    <n v="14803"/>
    <s v="00:52:00"/>
  </r>
  <r>
    <s v="Sweet Girl"/>
    <n v="2021"/>
    <x v="0"/>
    <s v=" Drama"/>
    <s v=" Thriller"/>
    <x v="42"/>
    <m/>
    <s v="01:36:00"/>
  </r>
  <r>
    <s v="The Guernsey Literary and Potato Peel Pie Society"/>
    <n v="2018"/>
    <x v="2"/>
    <s v=" Romance"/>
    <s v=" War"/>
    <x v="8"/>
    <n v="39672"/>
    <s v="02:04:00"/>
  </r>
  <r>
    <s v="Steins;Gate"/>
    <n v="2011"/>
    <x v="1"/>
    <s v=" Comedy"/>
    <s v=" Drama"/>
    <x v="18"/>
    <n v="49834"/>
    <s v="00:24:00"/>
  </r>
  <r>
    <s v="Beauty and the Beast"/>
    <n v="1991"/>
    <x v="1"/>
    <s v=" Family"/>
    <s v=" Fantasy"/>
    <x v="12"/>
    <n v="425384"/>
    <s v="01:24:00"/>
  </r>
  <r>
    <s v="The SpongeBob Movie: Sponge on the Run"/>
    <n v="2020"/>
    <x v="1"/>
    <s v=" Adventure"/>
    <s v=" Comedy"/>
    <x v="9"/>
    <n v="14375"/>
    <s v="01:31:00"/>
  </r>
  <r>
    <s v="Finding Dory"/>
    <n v="2016"/>
    <x v="1"/>
    <s v=" Adventure"/>
    <s v=" Comedy"/>
    <x v="34"/>
    <n v="250953"/>
    <s v="01:37:00"/>
  </r>
  <r>
    <s v="The Shannara Chronicles"/>
    <n v="2016"/>
    <x v="7"/>
    <s v=" Fantasy"/>
    <s v=" Sci-Fi"/>
    <x v="36"/>
    <n v="56121"/>
    <s v="00:42:00"/>
  </r>
  <r>
    <s v="The Wrong Missy"/>
    <n v="2020"/>
    <x v="4"/>
    <s v=" Romance"/>
    <m/>
    <x v="28"/>
    <n v="35070"/>
    <s v="01:30:00"/>
  </r>
  <r>
    <s v="Kol"/>
    <n v="2020"/>
    <x v="3"/>
    <s v=" Horror"/>
    <s v=" Mystery"/>
    <x v="32"/>
    <n v="23350"/>
    <s v="01:52:00"/>
  </r>
  <r>
    <s v="Public Enemies"/>
    <n v="2009"/>
    <x v="6"/>
    <s v=" Crime"/>
    <s v=" Drama"/>
    <x v="39"/>
    <n v="288097"/>
    <s v="02:20:00"/>
  </r>
  <r>
    <s v="A Second Chance: Rivals!"/>
    <n v="2019"/>
    <x v="2"/>
    <s v=" Family"/>
    <s v=" Sport"/>
    <x v="1"/>
    <n v="218"/>
    <s v="01:29:00"/>
  </r>
  <r>
    <s v="I Am Not Okay with This"/>
    <n v="2020"/>
    <x v="4"/>
    <s v=" Drama"/>
    <s v=" Fantasy"/>
    <x v="13"/>
    <n v="47433"/>
    <s v="00:30:00"/>
  </r>
  <r>
    <s v="127 Hours"/>
    <n v="2010"/>
    <x v="6"/>
    <s v=" Drama"/>
    <m/>
    <x v="13"/>
    <n v="357144"/>
    <s v="01:34:00"/>
  </r>
  <r>
    <s v="Jurassic Park III"/>
    <n v="2001"/>
    <x v="0"/>
    <s v=" Adventure"/>
    <s v=" Sci-Fi"/>
    <x v="46"/>
    <n v="302292"/>
    <s v="01:32:00"/>
  </r>
  <r>
    <s v="Lovesick"/>
    <n v="2014"/>
    <x v="4"/>
    <m/>
    <m/>
    <x v="10"/>
    <n v="17516"/>
    <s v="00:24:00"/>
  </r>
  <r>
    <s v="Revenge"/>
    <n v="2017"/>
    <x v="0"/>
    <s v=" Horror"/>
    <s v=" Thriller"/>
    <x v="37"/>
    <n v="39034"/>
    <s v="01:48:00"/>
  </r>
  <r>
    <s v="Total Recall"/>
    <n v="2012"/>
    <x v="0"/>
    <s v=" Adventure"/>
    <s v=" Sci-Fi"/>
    <x v="11"/>
    <n v="244708"/>
    <s v="01:58:00"/>
  </r>
  <r>
    <s v="Happy Valley"/>
    <n v="2014"/>
    <x v="3"/>
    <s v=" Drama"/>
    <m/>
    <x v="20"/>
    <n v="35283"/>
    <s v="00:58:00"/>
  </r>
  <r>
    <s v="Barbarians"/>
    <n v="2020"/>
    <x v="0"/>
    <s v=" Adventure"/>
    <s v=" Drama"/>
    <x v="36"/>
    <n v="20051"/>
    <s v="04:40:00"/>
  </r>
  <r>
    <s v="That Time I Got Reincarnated as a Slime"/>
    <n v="2018"/>
    <x v="1"/>
    <s v=" Action"/>
    <s v=" Adventure"/>
    <x v="10"/>
    <n v="6084"/>
    <s v="00:25:00"/>
  </r>
  <r>
    <s v="Vis a vis"/>
    <n v="2015"/>
    <x v="2"/>
    <s v=" Thriller"/>
    <m/>
    <x v="2"/>
    <n v="18606"/>
    <s v="00:53:00"/>
  </r>
  <r>
    <s v="Footloose"/>
    <n v="1984"/>
    <x v="2"/>
    <s v=" Music"/>
    <s v=" Romance"/>
    <x v="29"/>
    <n v="73935"/>
    <s v="01:47:00"/>
  </r>
  <r>
    <s v="Hell on Wheels"/>
    <n v="2011"/>
    <x v="2"/>
    <s v=" Western"/>
    <m/>
    <x v="15"/>
    <n v="48854"/>
    <s v="00:42:00"/>
  </r>
  <r>
    <s v="Fairy Tail: Fearî teiru"/>
    <n v="2009"/>
    <x v="1"/>
    <s v=" Action"/>
    <s v=" Adventure"/>
    <x v="12"/>
    <n v="21958"/>
    <s v="00:24:00"/>
  </r>
  <r>
    <s v="Brooklyn"/>
    <n v="2015"/>
    <x v="2"/>
    <s v=" Romance"/>
    <m/>
    <x v="13"/>
    <n v="135157"/>
    <s v="01:57:00"/>
  </r>
  <r>
    <s v="On Becoming a God in Central Florida"/>
    <n v="2019"/>
    <x v="4"/>
    <m/>
    <m/>
    <x v="36"/>
    <n v="4580"/>
    <s v="00:46:00"/>
  </r>
  <r>
    <s v="Child's Play"/>
    <n v="2019"/>
    <x v="2"/>
    <s v=" Horror"/>
    <s v=" Sci-Fi"/>
    <x v="28"/>
    <n v="46932"/>
    <s v="01:30:00"/>
  </r>
  <r>
    <s v="The Danish Girl"/>
    <n v="2015"/>
    <x v="6"/>
    <s v=" Drama"/>
    <s v=" Romance"/>
    <x v="32"/>
    <n v="171124"/>
    <s v="01:59:00"/>
  </r>
  <r>
    <s v="The Bad Batch"/>
    <n v="2016"/>
    <x v="0"/>
    <s v=" Horror"/>
    <s v=" Mystery"/>
    <x v="45"/>
    <n v="28243"/>
    <s v="01:58:00"/>
  </r>
  <r>
    <s v="Shûmatsu no Valkyrie"/>
    <n v="2021"/>
    <x v="1"/>
    <s v=" Action"/>
    <s v=" Adventure"/>
    <x v="11"/>
    <n v="3126"/>
    <s v="00:24:00"/>
  </r>
  <r>
    <s v="Penguin Bloom"/>
    <n v="2020"/>
    <x v="2"/>
    <m/>
    <m/>
    <x v="5"/>
    <n v="7309"/>
    <s v="01:35:00"/>
  </r>
  <r>
    <s v="Je8ileui Bam"/>
    <n v="2021"/>
    <x v="5"/>
    <s v=" Thriller"/>
    <m/>
    <x v="27"/>
    <n v="1797"/>
    <s v="01:55:00"/>
  </r>
  <r>
    <s v="Now You See Me 2"/>
    <n v="2016"/>
    <x v="0"/>
    <s v=" Adventure"/>
    <s v=" Comedy"/>
    <x v="31"/>
    <n v="261079"/>
    <s v="02:09:00"/>
  </r>
  <r>
    <s v="Undercover"/>
    <n v="2019"/>
    <x v="3"/>
    <s v=" Drama"/>
    <s v=" Thriller"/>
    <x v="26"/>
    <n v="12708"/>
    <s v="00:50:00"/>
  </r>
  <r>
    <s v="Holidate"/>
    <n v="2020"/>
    <x v="4"/>
    <s v=" Romance"/>
    <m/>
    <x v="0"/>
    <n v="51143"/>
    <s v="01:44:00"/>
  </r>
  <r>
    <s v="The Gift"/>
    <n v="2019"/>
    <x v="2"/>
    <s v=" Fantasy"/>
    <s v=" Mystery"/>
    <x v="36"/>
    <n v="19841"/>
    <s v="00:40:00"/>
  </r>
  <r>
    <s v="Keeping Up with the Kardashians"/>
    <n v="2006"/>
    <x v="2"/>
    <s v=" Family"/>
    <s v=" Reality-TV"/>
    <x v="57"/>
    <n v="27754"/>
    <s v="00:44:00"/>
  </r>
  <r>
    <s v="The Tourist"/>
    <n v="2010"/>
    <x v="0"/>
    <s v=" Thriller"/>
    <m/>
    <x v="9"/>
    <n v="230565"/>
    <s v="01:43:00"/>
  </r>
  <r>
    <s v="The Emperor's New Groove"/>
    <n v="2000"/>
    <x v="1"/>
    <s v=" Adventure"/>
    <s v=" Comedy"/>
    <x v="8"/>
    <n v="187523"/>
    <s v="01:18:00"/>
  </r>
  <r>
    <s v="Stateless"/>
    <n v="2020"/>
    <x v="2"/>
    <m/>
    <m/>
    <x v="4"/>
    <n v="7693"/>
    <s v="05:16:00"/>
  </r>
  <r>
    <s v="Rake"/>
    <n v="2010"/>
    <x v="4"/>
    <s v=" Drama"/>
    <m/>
    <x v="19"/>
    <n v="6924"/>
    <s v="01:00:00"/>
  </r>
  <r>
    <s v="Deepwater Horizon"/>
    <n v="2016"/>
    <x v="0"/>
    <s v=" Drama"/>
    <s v=" History"/>
    <x v="32"/>
    <n v="158184"/>
    <s v="01:47:00"/>
  </r>
  <r>
    <s v="Mob Psycho 100"/>
    <n v="2016"/>
    <x v="1"/>
    <s v=" Action"/>
    <s v=" Comedy"/>
    <x v="6"/>
    <n v="19553"/>
    <s v="00:24:00"/>
  </r>
  <r>
    <s v="Blue Miracle"/>
    <n v="2021"/>
    <x v="7"/>
    <s v=" Biography"/>
    <s v=" Drama"/>
    <x v="21"/>
    <n v="4816"/>
    <s v="01:35:00"/>
  </r>
  <r>
    <s v="3Below: Tales of Arcadia"/>
    <n v="2018"/>
    <x v="1"/>
    <s v=" Action"/>
    <s v=" Adventure"/>
    <x v="22"/>
    <n v="5095"/>
    <s v="00:24:00"/>
  </r>
  <r>
    <s v="Finding 'Ohana"/>
    <n v="2021"/>
    <x v="0"/>
    <s v=" Adventure"/>
    <s v=" Comedy"/>
    <x v="0"/>
    <n v="8280"/>
    <s v="02:03:00"/>
  </r>
  <r>
    <s v="1922"/>
    <n v="2017"/>
    <x v="3"/>
    <s v=" Drama"/>
    <s v=" Horror"/>
    <x v="40"/>
    <n v="56699"/>
    <s v="01:42:00"/>
  </r>
  <r>
    <s v="Hubie Halloween"/>
    <n v="2020"/>
    <x v="4"/>
    <s v=" Mystery"/>
    <m/>
    <x v="56"/>
    <n v="42044"/>
    <s v="01:43:00"/>
  </r>
  <r>
    <s v="Hold the Dark"/>
    <n v="2018"/>
    <x v="0"/>
    <s v=" Drama"/>
    <s v=" Thriller"/>
    <x v="33"/>
    <n v="34753"/>
    <s v="02:05:00"/>
  </r>
  <r>
    <s v="Boku dake ga inai machi"/>
    <n v="2016"/>
    <x v="1"/>
    <s v=" Drama"/>
    <s v=" Fantasy"/>
    <x v="19"/>
    <n v="35113"/>
    <s v="04:24:00"/>
  </r>
  <r>
    <s v="The Amazing World of Gumball"/>
    <n v="2011"/>
    <x v="1"/>
    <s v=" Adventure"/>
    <s v=" Comedy"/>
    <x v="2"/>
    <n v="24448"/>
    <s v="00:11:00"/>
  </r>
  <r>
    <s v="The Dictator"/>
    <n v="2012"/>
    <x v="4"/>
    <m/>
    <m/>
    <x v="37"/>
    <n v="287003"/>
    <s v="01:23:00"/>
  </r>
  <r>
    <s v="Miss Fisher's Murder Mysteries"/>
    <n v="2012"/>
    <x v="3"/>
    <s v=" Drama"/>
    <s v=" Mystery"/>
    <x v="15"/>
    <n v="14457"/>
    <s v="01:00:00"/>
  </r>
  <r>
    <s v="Saikojiman Gwaenchanha"/>
    <n v="2020"/>
    <x v="4"/>
    <s v=" Drama"/>
    <s v=" Romance"/>
    <x v="18"/>
    <n v="14079"/>
    <s v="01:10:00"/>
  </r>
  <r>
    <s v="Green Room"/>
    <n v="2015"/>
    <x v="5"/>
    <s v=" Thriller"/>
    <m/>
    <x v="39"/>
    <n v="112522"/>
    <s v="01:35:00"/>
  </r>
  <r>
    <s v="The Witcher: Nightmare of the Wolf"/>
    <n v="2021"/>
    <x v="1"/>
    <s v=" Action"/>
    <s v=" Adventure"/>
    <x v="36"/>
    <m/>
    <s v="01:21:00"/>
  </r>
  <r>
    <s v="Utopia"/>
    <n v="2013"/>
    <x v="2"/>
    <s v=" Mystery"/>
    <s v=" Sci-Fi"/>
    <x v="20"/>
    <n v="43067"/>
    <s v="00:50:00"/>
  </r>
  <r>
    <s v="The Post"/>
    <n v="2017"/>
    <x v="2"/>
    <m/>
    <m/>
    <x v="36"/>
    <n v="141624"/>
    <s v="01:56:00"/>
  </r>
  <r>
    <s v="Dracula"/>
    <n v="2020"/>
    <x v="2"/>
    <s v=" Horror"/>
    <m/>
    <x v="5"/>
    <n v="43668"/>
    <s v="04:30:00"/>
  </r>
  <r>
    <s v="Spartacus"/>
    <n v="1960"/>
    <x v="7"/>
    <s v=" Biography"/>
    <s v=" Drama"/>
    <x v="7"/>
    <n v="128685"/>
    <s v="03:17:00"/>
  </r>
  <r>
    <s v="Tonari no Totoro"/>
    <n v="1988"/>
    <x v="1"/>
    <s v=" Family"/>
    <s v=" Fantasy"/>
    <x v="2"/>
    <n v="305790"/>
    <s v="01:26:00"/>
  </r>
  <r>
    <s v="The Quick and the Dead"/>
    <n v="1995"/>
    <x v="0"/>
    <s v=" Romance"/>
    <s v=" Thriller"/>
    <x v="37"/>
    <n v="88608"/>
    <s v="01:47:00"/>
  </r>
  <r>
    <s v="I Am All Girls"/>
    <n v="2021"/>
    <x v="3"/>
    <s v=" Drama"/>
    <s v=" Mystery"/>
    <x v="46"/>
    <n v="4331"/>
    <s v="01:47:00"/>
  </r>
  <r>
    <s v="Project Power"/>
    <n v="2020"/>
    <x v="0"/>
    <s v=" Crime"/>
    <s v=" Sci-Fi"/>
    <x v="9"/>
    <n v="77538"/>
    <s v="01:53:00"/>
  </r>
  <r>
    <s v="F Is for Family"/>
    <n v="2015"/>
    <x v="1"/>
    <s v=" Comedy"/>
    <s v=" Drama"/>
    <x v="12"/>
    <n v="31263"/>
    <s v="00:30:00"/>
  </r>
  <r>
    <s v="Salvation"/>
    <n v="2017"/>
    <x v="2"/>
    <s v=" Sci-Fi"/>
    <s v=" Thriller"/>
    <x v="39"/>
    <n v="19954"/>
    <s v="00:43:00"/>
  </r>
  <r>
    <s v="Knocked Up"/>
    <n v="2007"/>
    <x v="4"/>
    <s v=" Romance"/>
    <m/>
    <x v="30"/>
    <n v="356979"/>
    <s v="02:09:00"/>
  </r>
  <r>
    <s v="The A List"/>
    <n v="2018"/>
    <x v="3"/>
    <s v=" Drama"/>
    <s v=" Mystery"/>
    <x v="42"/>
    <n v="2333"/>
    <s v="00:25:00"/>
  </r>
  <r>
    <s v="The White Tiger"/>
    <n v="2021"/>
    <x v="3"/>
    <s v=" Drama"/>
    <m/>
    <x v="32"/>
    <n v="51960"/>
    <s v="02:05:00"/>
  </r>
  <r>
    <s v="Fatal Attraction"/>
    <n v="1987"/>
    <x v="2"/>
    <s v=" Thriller"/>
    <m/>
    <x v="30"/>
    <n v="79936"/>
    <s v="01:59:00"/>
  </r>
  <r>
    <s v="Malcolm &amp; Marie"/>
    <n v="2021"/>
    <x v="2"/>
    <s v=" Romance"/>
    <m/>
    <x v="21"/>
    <n v="30082"/>
    <s v="01:46:00"/>
  </r>
  <r>
    <s v="Falling Inn Love"/>
    <n v="2019"/>
    <x v="4"/>
    <s v=" Romance"/>
    <m/>
    <x v="33"/>
    <n v="17284"/>
    <s v="01:38:00"/>
  </r>
  <r>
    <s v="Bad Blood"/>
    <n v="2017"/>
    <x v="3"/>
    <s v=" Drama"/>
    <m/>
    <x v="13"/>
    <n v="8238"/>
    <s v="00:47:00"/>
  </r>
  <r>
    <s v="Dark Desire"/>
    <n v="2020"/>
    <x v="2"/>
    <s v=" Mystery"/>
    <s v=" Thriller"/>
    <x v="37"/>
    <n v="4317"/>
    <s v="00:30:00"/>
  </r>
  <r>
    <s v="Daybreak"/>
    <n v="2019"/>
    <x v="0"/>
    <s v=" Adventure"/>
    <s v=" Comedy"/>
    <x v="21"/>
    <n v="17040"/>
    <s v="01:00:00"/>
  </r>
  <r>
    <s v="Dreamgirls"/>
    <n v="2006"/>
    <x v="2"/>
    <s v=" Music"/>
    <s v=" Musical"/>
    <x v="31"/>
    <n v="70985"/>
    <s v="02:10:00"/>
  </r>
  <r>
    <s v="Smokin' Aces"/>
    <n v="2006"/>
    <x v="0"/>
    <s v=" Comedy"/>
    <s v=" Crime"/>
    <x v="21"/>
    <n v="140790"/>
    <s v="01:49:00"/>
  </r>
  <r>
    <s v="Wu Assassins"/>
    <n v="2019"/>
    <x v="0"/>
    <s v=" Crime"/>
    <s v=" Drama"/>
    <x v="31"/>
    <n v="10655"/>
    <s v="00:44:00"/>
  </r>
  <r>
    <s v="Serenity"/>
    <n v="2019"/>
    <x v="2"/>
    <s v=" Mystery"/>
    <s v=" Thriller"/>
    <x v="27"/>
    <n v="38364"/>
    <s v="01:46:00"/>
  </r>
  <r>
    <s v="Time Trap"/>
    <n v="2017"/>
    <x v="0"/>
    <s v=" Adventure"/>
    <s v=" Mystery"/>
    <x v="40"/>
    <n v="32322"/>
    <s v="01:27:00"/>
  </r>
  <r>
    <s v="Sorjonen"/>
    <n v="2016"/>
    <x v="3"/>
    <s v=" Drama"/>
    <s v=" Mystery"/>
    <x v="4"/>
    <n v="8460"/>
    <s v="01:00:00"/>
  </r>
  <r>
    <s v="The Professor and the Madman"/>
    <n v="2019"/>
    <x v="6"/>
    <s v=" Drama"/>
    <m/>
    <x v="34"/>
    <n v="39678"/>
    <s v="02:04:00"/>
  </r>
  <r>
    <s v="Dynasty Warriors"/>
    <n v="2021"/>
    <x v="0"/>
    <s v=" Adventure"/>
    <s v=" Fantasy"/>
    <x v="44"/>
    <n v="1437"/>
    <s v="01:59:00"/>
  </r>
  <r>
    <s v="Hotel Transylvania 3: Summer Vacation"/>
    <n v="2018"/>
    <x v="1"/>
    <s v=" Adventure"/>
    <s v=" Comedy"/>
    <x v="40"/>
    <n v="62255"/>
    <s v="01:37:00"/>
  </r>
  <r>
    <s v="Xtremo"/>
    <n v="2021"/>
    <x v="0"/>
    <s v=" Crime"/>
    <s v=" Drama"/>
    <x v="24"/>
    <n v="3221"/>
    <s v="01:51:00"/>
  </r>
  <r>
    <s v="Formula 1: Drive to Survive"/>
    <n v="2019"/>
    <x v="8"/>
    <s v=" Sport"/>
    <m/>
    <x v="6"/>
    <n v="26266"/>
    <s v="00:40:00"/>
  </r>
  <r>
    <s v="Triple 9"/>
    <n v="2016"/>
    <x v="0"/>
    <s v=" Crime"/>
    <s v=" Thriller"/>
    <x v="40"/>
    <n v="69234"/>
    <s v="01:55:00"/>
  </r>
  <r>
    <s v="Blue Mountain State"/>
    <n v="2010"/>
    <x v="4"/>
    <s v=" Sport"/>
    <m/>
    <x v="15"/>
    <n v="49898"/>
    <s v="00:22:00"/>
  </r>
  <r>
    <s v="Dokutaa Sutoon"/>
    <n v="2019"/>
    <x v="1"/>
    <s v=" Action"/>
    <s v=" Adventure"/>
    <x v="2"/>
    <n v="13258"/>
    <s v="00:23:00"/>
  </r>
  <r>
    <s v="Knightfall"/>
    <n v="2017"/>
    <x v="0"/>
    <s v=" Adventure"/>
    <s v=" Drama"/>
    <x v="5"/>
    <n v="17970"/>
    <s v="01:00:00"/>
  </r>
  <r>
    <s v="Okja"/>
    <n v="2017"/>
    <x v="0"/>
    <s v=" Adventure"/>
    <s v=" Drama"/>
    <x v="34"/>
    <n v="111004"/>
    <s v="02:00:00"/>
  </r>
  <r>
    <s v="On My Block"/>
    <n v="2018"/>
    <x v="4"/>
    <s v=" Drama"/>
    <m/>
    <x v="12"/>
    <n v="12097"/>
    <s v="00:30:00"/>
  </r>
  <r>
    <s v="Trapped"/>
    <n v="2015"/>
    <x v="3"/>
    <s v=" Drama"/>
    <s v=" Mystery"/>
    <x v="10"/>
    <n v="17309"/>
    <s v="01:00:00"/>
  </r>
  <r>
    <s v="Easy Rider"/>
    <n v="1969"/>
    <x v="7"/>
    <s v=" Drama"/>
    <m/>
    <x v="34"/>
    <n v="104511"/>
    <s v="01:35:00"/>
  </r>
  <r>
    <s v="Roman Empire"/>
    <n v="2016"/>
    <x v="8"/>
    <s v=" Biography"/>
    <s v=" Drama"/>
    <x v="39"/>
    <n v="6536"/>
    <s v="00:48:00"/>
  </r>
  <r>
    <s v="Hollywood"/>
    <n v="2020"/>
    <x v="2"/>
    <m/>
    <m/>
    <x v="13"/>
    <n v="32278"/>
    <s v="05:47:00"/>
  </r>
  <r>
    <s v="A Walk to Remember"/>
    <n v="2002"/>
    <x v="2"/>
    <s v=" Romance"/>
    <m/>
    <x v="34"/>
    <n v="203383"/>
    <s v="01:41:00"/>
  </r>
  <r>
    <s v="The Chair"/>
    <n v="2021"/>
    <x v="4"/>
    <s v=" Drama"/>
    <m/>
    <x v="36"/>
    <m/>
    <s v="00:30:00"/>
  </r>
  <r>
    <s v="Moxie"/>
    <n v="2021"/>
    <x v="4"/>
    <s v=" Drama"/>
    <s v=" Music"/>
    <x v="21"/>
    <n v="20638"/>
    <s v="01:51:00"/>
  </r>
  <r>
    <s v="Torchwood"/>
    <n v="2006"/>
    <x v="0"/>
    <s v=" Drama"/>
    <s v=" Mystery"/>
    <x v="22"/>
    <n v="39266"/>
    <s v="00:50:00"/>
  </r>
  <r>
    <s v="To All the Boys I've Loved Before"/>
    <n v="2018"/>
    <x v="4"/>
    <s v=" Drama"/>
    <s v=" Romance"/>
    <x v="32"/>
    <n v="94786"/>
    <s v="01:39:00"/>
  </r>
  <r>
    <s v="The Silence"/>
    <n v="2019"/>
    <x v="2"/>
    <s v=" Horror"/>
    <s v=" Sci-Fi"/>
    <x v="45"/>
    <n v="40712"/>
    <s v="01:30:00"/>
  </r>
  <r>
    <s v="Jurassic World: Camp Cretaceous"/>
    <n v="2020"/>
    <x v="1"/>
    <s v=" Action"/>
    <s v=" Adventure"/>
    <x v="13"/>
    <n v="5414"/>
    <s v="00:24:00"/>
  </r>
  <r>
    <s v="Lilo &amp; Stitch"/>
    <n v="2002"/>
    <x v="1"/>
    <s v=" Adventure"/>
    <s v=" Comedy"/>
    <x v="34"/>
    <n v="175052"/>
    <s v="01:25:00"/>
  </r>
  <r>
    <s v="Gypsy"/>
    <n v="2017"/>
    <x v="2"/>
    <s v=" Thriller"/>
    <m/>
    <x v="5"/>
    <n v="14978"/>
    <s v="00:51:00"/>
  </r>
  <r>
    <s v="Zone Blanche"/>
    <n v="2017"/>
    <x v="3"/>
    <s v=" Drama"/>
    <s v=" Horror"/>
    <x v="13"/>
    <n v="8771"/>
    <s v="00:52:00"/>
  </r>
  <r>
    <s v="Apostle"/>
    <n v="2018"/>
    <x v="2"/>
    <s v=" Fantasy"/>
    <s v=" Horror"/>
    <x v="40"/>
    <n v="46866"/>
    <s v="02:10:00"/>
  </r>
  <r>
    <s v="Breakfast at Tiffany's"/>
    <n v="1961"/>
    <x v="4"/>
    <s v=" Drama"/>
    <s v=" Romance"/>
    <x v="4"/>
    <n v="171297"/>
    <s v="01:55:00"/>
  </r>
  <r>
    <s v="Operation Finale"/>
    <n v="2018"/>
    <x v="6"/>
    <s v=" Drama"/>
    <s v=" History"/>
    <x v="29"/>
    <n v="36593"/>
    <s v="02:02:00"/>
  </r>
  <r>
    <s v="Le Guide de la famille parfaite"/>
    <n v="2021"/>
    <x v="4"/>
    <s v=" Drama"/>
    <m/>
    <x v="37"/>
    <n v="611"/>
    <s v="01:42:00"/>
  </r>
  <r>
    <s v="Locke"/>
    <n v="2013"/>
    <x v="2"/>
    <m/>
    <m/>
    <x v="32"/>
    <n v="140930"/>
    <s v="01:25:00"/>
  </r>
  <r>
    <s v="A Cinderella Story"/>
    <n v="2004"/>
    <x v="4"/>
    <s v=" Family"/>
    <s v=" Romance"/>
    <x v="46"/>
    <n v="82876"/>
    <s v="01:35:00"/>
  </r>
  <r>
    <s v="Glitch"/>
    <n v="2015"/>
    <x v="2"/>
    <s v=" Horror"/>
    <s v=" Sci-Fi"/>
    <x v="34"/>
    <n v="15882"/>
    <s v="00:45:00"/>
  </r>
  <r>
    <s v="To Kill a Mockingbird"/>
    <n v="1962"/>
    <x v="3"/>
    <s v=" Drama"/>
    <m/>
    <x v="15"/>
    <n v="301591"/>
    <s v="02:09:00"/>
  </r>
  <r>
    <s v="Escape Plan"/>
    <n v="2013"/>
    <x v="0"/>
    <s v=" Thriller"/>
    <m/>
    <x v="21"/>
    <n v="233030"/>
    <s v="01:55:00"/>
  </r>
  <r>
    <s v="Alias Grace"/>
    <n v="2017"/>
    <x v="6"/>
    <s v=" Crime"/>
    <s v=" Drama"/>
    <x v="22"/>
    <n v="28424"/>
    <s v="04:27:00"/>
  </r>
  <r>
    <s v="Algoissjiman"/>
    <n v="2021"/>
    <x v="2"/>
    <s v=" Romance"/>
    <m/>
    <x v="22"/>
    <n v="472"/>
    <s v="01:10:00"/>
  </r>
  <r>
    <s v="Hachi: A Dog's Tale"/>
    <n v="2009"/>
    <x v="6"/>
    <s v=" Drama"/>
    <s v=" Family"/>
    <x v="10"/>
    <n v="263445"/>
    <s v="01:33:00"/>
  </r>
  <r>
    <s v="Bad Trip"/>
    <n v="2021"/>
    <x v="4"/>
    <m/>
    <m/>
    <x v="29"/>
    <n v="19931"/>
    <s v="01:26:00"/>
  </r>
  <r>
    <s v="Sacred Games"/>
    <n v="2018"/>
    <x v="0"/>
    <s v=" Crime"/>
    <s v=" Drama"/>
    <x v="6"/>
    <n v="80715"/>
    <s v="00:50:00"/>
  </r>
  <r>
    <s v="Happy!"/>
    <n v="2017"/>
    <x v="0"/>
    <s v=" Comedy"/>
    <s v=" Crime"/>
    <x v="2"/>
    <n v="35020"/>
    <s v="01:00:00"/>
  </r>
  <r>
    <s v="Gi-eok-ui bam"/>
    <n v="2017"/>
    <x v="5"/>
    <s v=" Mystery"/>
    <s v=" Thriller"/>
    <x v="13"/>
    <n v="24377"/>
    <s v="01:48:00"/>
  </r>
  <r>
    <s v="Generazione 56K"/>
    <n v="2021"/>
    <x v="4"/>
    <s v=" Drama"/>
    <s v=" Romance"/>
    <x v="8"/>
    <n v="1200"/>
    <s v="00:30:00"/>
  </r>
  <r>
    <s v="Geçen Yaz"/>
    <n v="2021"/>
    <x v="2"/>
    <s v=" Romance"/>
    <m/>
    <x v="37"/>
    <n v="1663"/>
    <s v="01:41:00"/>
  </r>
  <r>
    <s v="Staged"/>
    <n v="2020"/>
    <x v="4"/>
    <s v=" Drama"/>
    <m/>
    <x v="6"/>
    <n v="5037"/>
    <s v="00:22:00"/>
  </r>
  <r>
    <s v="Life of Brian"/>
    <n v="1979"/>
    <x v="4"/>
    <m/>
    <m/>
    <x v="10"/>
    <n v="378134"/>
    <s v="01:34:00"/>
  </r>
  <r>
    <s v="Control Z"/>
    <n v="2020"/>
    <x v="2"/>
    <s v=" Thriller"/>
    <m/>
    <x v="30"/>
    <n v="5710"/>
    <s v="00:37:00"/>
  </r>
  <r>
    <s v="Icarus"/>
    <n v="2017"/>
    <x v="8"/>
    <s v=" Sport"/>
    <m/>
    <x v="7"/>
    <n v="43265"/>
    <s v="02:00:00"/>
  </r>
  <r>
    <s v="Trinkets"/>
    <n v="2019"/>
    <x v="4"/>
    <s v=" Crime"/>
    <s v=" Drama"/>
    <x v="32"/>
    <n v="8312"/>
    <s v="00:30:00"/>
  </r>
  <r>
    <s v="Criminal: UK"/>
    <n v="2019"/>
    <x v="3"/>
    <s v=" Drama"/>
    <s v=" Thriller"/>
    <x v="4"/>
    <n v="15941"/>
    <s v="00:43:00"/>
  </r>
  <r>
    <s v="Colombiana"/>
    <n v="2011"/>
    <x v="0"/>
    <s v=" Drama"/>
    <s v=" Thriller"/>
    <x v="37"/>
    <n v="97146"/>
    <s v="01:48:00"/>
  </r>
  <r>
    <s v="Resident Evil: The Final Chapter"/>
    <n v="2016"/>
    <x v="0"/>
    <s v=" Horror"/>
    <s v=" Sci-Fi"/>
    <x v="42"/>
    <n v="87437"/>
    <s v="01:47:00"/>
  </r>
  <r>
    <s v="The Whole Truth"/>
    <n v="2016"/>
    <x v="3"/>
    <s v=" Drama"/>
    <s v=" Mystery"/>
    <x v="11"/>
    <n v="26541"/>
    <s v="01:33:00"/>
  </r>
  <r>
    <s v="Death Note"/>
    <n v="2017"/>
    <x v="0"/>
    <s v=" Crime"/>
    <s v=" Drama"/>
    <x v="50"/>
    <n v="79452"/>
    <s v="01:41:00"/>
  </r>
  <r>
    <s v="Shigatsu wa kimi no uso"/>
    <n v="2014"/>
    <x v="1"/>
    <s v=" Drama"/>
    <s v=" Music"/>
    <x v="6"/>
    <n v="21095"/>
    <s v="00:23:00"/>
  </r>
  <r>
    <s v="Collateral"/>
    <n v="2018"/>
    <x v="3"/>
    <s v=" Drama"/>
    <s v=" Mystery"/>
    <x v="5"/>
    <n v="15562"/>
    <s v="03:50:00"/>
  </r>
  <r>
    <s v="Hannah Montana"/>
    <n v="2006"/>
    <x v="4"/>
    <s v=" Family"/>
    <s v=" Music"/>
    <x v="56"/>
    <n v="38015"/>
    <s v="00:23:00"/>
  </r>
  <r>
    <s v="One Day at a Time"/>
    <n v="2017"/>
    <x v="4"/>
    <s v=" Drama"/>
    <m/>
    <x v="2"/>
    <n v="14209"/>
    <s v="00:30:00"/>
  </r>
  <r>
    <s v="Easy"/>
    <n v="2016"/>
    <x v="4"/>
    <m/>
    <m/>
    <x v="30"/>
    <n v="12779"/>
    <s v="00:30:00"/>
  </r>
  <r>
    <s v="Wizards"/>
    <n v="2020"/>
    <x v="1"/>
    <s v=" Action"/>
    <s v=" Adventure"/>
    <x v="2"/>
    <n v="2795"/>
    <s v="03:53:00"/>
  </r>
  <r>
    <s v="The Poison Rose"/>
    <n v="2019"/>
    <x v="9"/>
    <m/>
    <m/>
    <x v="54"/>
    <n v="7413"/>
    <s v="01:38:00"/>
  </r>
  <r>
    <s v="I Am Mother"/>
    <n v="2019"/>
    <x v="2"/>
    <s v=" Mystery"/>
    <s v=" Sci-Fi"/>
    <x v="21"/>
    <n v="81421"/>
    <s v="01:53:00"/>
  </r>
  <r>
    <s v="Man Like Mobeen"/>
    <n v="2017"/>
    <x v="4"/>
    <m/>
    <m/>
    <x v="12"/>
    <n v="1996"/>
    <s v="00:21:00"/>
  </r>
  <r>
    <s v="Shtisel"/>
    <n v="2013"/>
    <x v="2"/>
    <m/>
    <m/>
    <x v="6"/>
    <n v="5881"/>
    <s v="00:45:00"/>
  </r>
  <r>
    <s v="My Octopus Teacher"/>
    <n v="2020"/>
    <x v="8"/>
    <m/>
    <m/>
    <x v="10"/>
    <n v="42025"/>
    <s v="01:25:00"/>
  </r>
  <r>
    <s v="Dirty Grandpa"/>
    <n v="2016"/>
    <x v="4"/>
    <m/>
    <m/>
    <x v="46"/>
    <n v="117026"/>
    <s v="01:42:00"/>
  </r>
  <r>
    <s v="The Dragon Prince"/>
    <n v="2018"/>
    <x v="1"/>
    <s v=" Adventure"/>
    <s v=" Drama"/>
    <x v="20"/>
    <n v="18512"/>
    <s v="00:26:00"/>
  </r>
  <r>
    <s v="Late Night"/>
    <n v="2019"/>
    <x v="4"/>
    <s v=" Drama"/>
    <m/>
    <x v="31"/>
    <n v="33065"/>
    <s v="01:42:00"/>
  </r>
  <r>
    <s v="The Dark Crystal: Age of Resistance"/>
    <n v="2019"/>
    <x v="7"/>
    <s v=" Drama"/>
    <s v=" Family"/>
    <x v="20"/>
    <n v="22469"/>
    <s v="01:00:00"/>
  </r>
  <r>
    <s v="The Ridiculous 6"/>
    <n v="2015"/>
    <x v="0"/>
    <s v=" Adventure"/>
    <s v=" Comedy"/>
    <x v="44"/>
    <n v="46072"/>
    <s v="01:59:00"/>
  </r>
  <r>
    <s v="The Spy"/>
    <n v="2019"/>
    <x v="2"/>
    <s v=" History"/>
    <m/>
    <x v="7"/>
    <n v="35965"/>
    <s v="00:53:00"/>
  </r>
  <r>
    <s v="Deadly Class"/>
    <n v="2018"/>
    <x v="0"/>
    <s v=" Adventure"/>
    <s v=" Comedy"/>
    <x v="4"/>
    <n v="15025"/>
    <s v="01:00:00"/>
  </r>
  <r>
    <s v="#Saraitda"/>
    <n v="2020"/>
    <x v="0"/>
    <s v=" Drama"/>
    <s v=" Horror"/>
    <x v="40"/>
    <n v="30530"/>
    <s v="01:38:00"/>
  </r>
  <r>
    <s v="The Duff"/>
    <n v="2015"/>
    <x v="4"/>
    <s v=" Romance"/>
    <m/>
    <x v="31"/>
    <n v="86929"/>
    <s v="01:41:00"/>
  </r>
  <r>
    <s v="Durante la tormenta"/>
    <n v="2018"/>
    <x v="2"/>
    <s v=" Fantasy"/>
    <s v=" Mystery"/>
    <x v="8"/>
    <n v="47502"/>
    <s v="02:08:00"/>
  </r>
  <r>
    <s v="You're Next"/>
    <n v="2011"/>
    <x v="5"/>
    <s v=" Thriller"/>
    <m/>
    <x v="29"/>
    <n v="92232"/>
    <s v="01:35:00"/>
  </r>
  <r>
    <s v="Borgen"/>
    <n v="2010"/>
    <x v="2"/>
    <m/>
    <m/>
    <x v="19"/>
    <n v="21123"/>
    <s v="00:58:00"/>
  </r>
  <r>
    <s v="The Lincoln Lawyer"/>
    <n v="2011"/>
    <x v="3"/>
    <s v=" Drama"/>
    <s v=" Mystery"/>
    <x v="34"/>
    <n v="222054"/>
    <s v="01:58:00"/>
  </r>
  <r>
    <s v="Pixels"/>
    <n v="2015"/>
    <x v="0"/>
    <s v=" Comedy"/>
    <s v=" Fantasy"/>
    <x v="42"/>
    <n v="135509"/>
    <s v="01:45:00"/>
  </r>
  <r>
    <s v="Lost Girls"/>
    <n v="2020"/>
    <x v="2"/>
    <s v=" Mystery"/>
    <s v=" Thriller"/>
    <x v="0"/>
    <n v="18958"/>
    <s v="01:35:00"/>
  </r>
  <r>
    <s v="The Ten Commandments"/>
    <n v="1956"/>
    <x v="7"/>
    <s v=" Drama"/>
    <m/>
    <x v="7"/>
    <n v="66532"/>
    <s v="03:40:00"/>
  </r>
  <r>
    <s v="Live by Night"/>
    <n v="2016"/>
    <x v="0"/>
    <s v=" Crime"/>
    <s v=" Drama"/>
    <x v="37"/>
    <n v="54010"/>
    <s v="02:09:00"/>
  </r>
  <r>
    <s v="Sabotage"/>
    <n v="2014"/>
    <x v="0"/>
    <s v=" Crime"/>
    <s v=" Drama"/>
    <x v="28"/>
    <n v="61545"/>
    <s v="01:49:00"/>
  </r>
  <r>
    <s v="Despicable Me 2"/>
    <n v="2013"/>
    <x v="1"/>
    <s v=" Adventure"/>
    <s v=" Comedy"/>
    <x v="34"/>
    <n v="377936"/>
    <s v="01:38:00"/>
  </r>
  <r>
    <s v="Extinction"/>
    <n v="2018"/>
    <x v="0"/>
    <s v=" Drama"/>
    <s v=" Sci-Fi"/>
    <x v="24"/>
    <n v="49162"/>
    <s v="01:35:00"/>
  </r>
  <r>
    <s v="Spartacus: Gods of the Arena"/>
    <n v="2011"/>
    <x v="0"/>
    <s v=" Adventure"/>
    <s v=" Biography"/>
    <x v="19"/>
    <n v="130057"/>
    <s v="05:31:00"/>
  </r>
  <r>
    <s v="Oz the Great and Powerful"/>
    <n v="2013"/>
    <x v="7"/>
    <s v=" Family"/>
    <s v=" Fantasy"/>
    <x v="40"/>
    <n v="201707"/>
    <s v="02:10:00"/>
  </r>
  <r>
    <s v="Secret City"/>
    <n v="2016"/>
    <x v="12"/>
    <s v=" Thriller"/>
    <m/>
    <x v="8"/>
    <n v="7001"/>
    <s v="00:49:00"/>
  </r>
  <r>
    <s v="All the Bright Places"/>
    <n v="2020"/>
    <x v="2"/>
    <s v=" Romance"/>
    <m/>
    <x v="31"/>
    <n v="24223"/>
    <s v="01:47:00"/>
  </r>
  <r>
    <s v="Violet Evergarden"/>
    <n v="2018"/>
    <x v="1"/>
    <s v=" Drama"/>
    <s v=" Fantasy"/>
    <x v="19"/>
    <n v="14942"/>
    <s v="00:24:00"/>
  </r>
  <r>
    <s v="CHIPS"/>
    <n v="2017"/>
    <x v="0"/>
    <s v=" Comedy"/>
    <s v=" Crime"/>
    <x v="9"/>
    <n v="44487"/>
    <s v="01:40:00"/>
  </r>
  <r>
    <s v="Tuca &amp; Bertie"/>
    <n v="2019"/>
    <x v="1"/>
    <s v=" Comedy"/>
    <m/>
    <x v="8"/>
    <n v="5730"/>
    <s v="00:26:00"/>
  </r>
  <r>
    <s v="Mako Mermaids"/>
    <n v="2013"/>
    <x v="7"/>
    <s v=" Comedy"/>
    <s v=" Drama"/>
    <x v="5"/>
    <n v="3445"/>
    <s v="00:30:00"/>
  </r>
  <r>
    <s v="Security"/>
    <n v="2021"/>
    <x v="9"/>
    <m/>
    <m/>
    <x v="48"/>
    <n v="1272"/>
    <s v="01:58:00"/>
  </r>
  <r>
    <s v="Wanted"/>
    <n v="2016"/>
    <x v="0"/>
    <s v=" Crime"/>
    <s v=" Drama"/>
    <x v="22"/>
    <n v="5050"/>
    <s v="01:00:00"/>
  </r>
  <r>
    <s v="Malevolent"/>
    <n v="2018"/>
    <x v="5"/>
    <s v=" Mystery"/>
    <s v=" Thriller"/>
    <x v="44"/>
    <n v="11672"/>
    <s v="01:29:00"/>
  </r>
  <r>
    <s v="Acts of Violence"/>
    <n v="2018"/>
    <x v="0"/>
    <s v=" Crime"/>
    <m/>
    <x v="45"/>
    <n v="11683"/>
    <s v="01:26:00"/>
  </r>
  <r>
    <s v="The Kissing Booth 2"/>
    <n v="2020"/>
    <x v="4"/>
    <s v=" Romance"/>
    <m/>
    <x v="24"/>
    <n v="24006"/>
    <s v="02:14:00"/>
  </r>
  <r>
    <s v="Da 5 Bloods"/>
    <n v="2020"/>
    <x v="7"/>
    <s v=" Drama"/>
    <s v=" War"/>
    <x v="31"/>
    <n v="46703"/>
    <s v="02:34:00"/>
  </r>
  <r>
    <s v="Taken 3"/>
    <n v="2014"/>
    <x v="0"/>
    <s v=" Crime"/>
    <s v=" Thriller"/>
    <x v="9"/>
    <n v="183595"/>
    <s v="01:48:00"/>
  </r>
  <r>
    <s v="Roma"/>
    <n v="2018"/>
    <x v="2"/>
    <m/>
    <m/>
    <x v="22"/>
    <n v="146484"/>
    <s v="02:15:00"/>
  </r>
  <r>
    <s v="Out of the Furnace"/>
    <n v="2013"/>
    <x v="0"/>
    <s v=" Crime"/>
    <s v=" Drama"/>
    <x v="5"/>
    <n v="110076"/>
    <s v="01:56:00"/>
  </r>
  <r>
    <s v="October Faction"/>
    <n v="2020"/>
    <x v="7"/>
    <s v=" Drama"/>
    <s v=" Fantasy"/>
    <x v="11"/>
    <n v="9432"/>
    <s v="00:39:00"/>
  </r>
  <r>
    <s v="Noah"/>
    <n v="2014"/>
    <x v="0"/>
    <s v=" Adventure"/>
    <s v=" Drama"/>
    <x v="28"/>
    <n v="247033"/>
    <s v="02:18:00"/>
  </r>
  <r>
    <s v="Takers"/>
    <n v="2010"/>
    <x v="0"/>
    <s v=" Crime"/>
    <s v=" Thriller"/>
    <x v="11"/>
    <n v="59882"/>
    <s v="01:47:00"/>
  </r>
  <r>
    <s v="White Lines"/>
    <n v="2020"/>
    <x v="3"/>
    <s v=" Drama"/>
    <s v=" Mystery"/>
    <x v="29"/>
    <n v="15362"/>
    <s v="01:00:00"/>
  </r>
  <r>
    <s v="Lord of War"/>
    <n v="2005"/>
    <x v="0"/>
    <s v=" Crime"/>
    <s v=" Drama"/>
    <x v="4"/>
    <n v="300344"/>
    <s v="02:02:00"/>
  </r>
  <r>
    <s v="Blue Jasmine"/>
    <n v="2013"/>
    <x v="4"/>
    <s v=" Drama"/>
    <m/>
    <x v="34"/>
    <n v="195580"/>
    <s v="01:38:00"/>
  </r>
  <r>
    <s v="Trouble"/>
    <n v="2019"/>
    <x v="1"/>
    <s v=" Adventure"/>
    <s v=" Comedy"/>
    <x v="46"/>
    <n v="2729"/>
    <s v="01:27:00"/>
  </r>
  <r>
    <s v="The Expendables 2"/>
    <n v="2012"/>
    <x v="0"/>
    <s v=" Adventure"/>
    <s v=" Thriller"/>
    <x v="29"/>
    <n v="296948"/>
    <s v="01:43:00"/>
  </r>
  <r>
    <s v="SAS: Red Notice"/>
    <n v="2021"/>
    <x v="0"/>
    <s v=" Thriller"/>
    <m/>
    <x v="48"/>
    <n v="6563"/>
    <s v="02:04:00"/>
  </r>
  <r>
    <s v="MILF"/>
    <n v="2018"/>
    <x v="4"/>
    <m/>
    <m/>
    <x v="54"/>
    <n v="5187"/>
    <s v="01:41:00"/>
  </r>
  <r>
    <s v="Seungriho"/>
    <n v="2021"/>
    <x v="0"/>
    <s v=" Adventure"/>
    <s v=" Drama"/>
    <x v="29"/>
    <n v="20522"/>
    <s v="02:16:00"/>
  </r>
  <r>
    <s v="El Chapo"/>
    <n v="2017"/>
    <x v="6"/>
    <s v=" Crime"/>
    <s v=" Drama"/>
    <x v="26"/>
    <n v="16037"/>
    <s v="00:43:00"/>
  </r>
  <r>
    <s v="Cuckoo"/>
    <n v="2012"/>
    <x v="4"/>
    <m/>
    <m/>
    <x v="36"/>
    <n v="8399"/>
    <s v="00:30:00"/>
  </r>
  <r>
    <s v="Conan the Barbarian"/>
    <n v="2011"/>
    <x v="0"/>
    <s v=" Adventure"/>
    <s v=" Fantasy"/>
    <x v="56"/>
    <n v="96638"/>
    <s v="01:53:00"/>
  </r>
  <r>
    <s v="The Loud House"/>
    <n v="2021"/>
    <x v="1"/>
    <s v=" Adventure"/>
    <s v=" Comedy"/>
    <x v="9"/>
    <m/>
    <s v="01:23:00"/>
  </r>
  <r>
    <s v="What/If"/>
    <n v="2019"/>
    <x v="2"/>
    <s v=" Thriller"/>
    <m/>
    <x v="40"/>
    <n v="13714"/>
    <s v="00:55:00"/>
  </r>
  <r>
    <s v="Peppa Pig"/>
    <n v="2004"/>
    <x v="1"/>
    <s v=" Adventure"/>
    <s v=" Comedy"/>
    <x v="11"/>
    <n v="4125"/>
    <s v="00:09:00"/>
  </r>
  <r>
    <s v="Battle of Britain"/>
    <n v="1969"/>
    <x v="0"/>
    <s v=" Drama"/>
    <s v=" History"/>
    <x v="39"/>
    <n v="21366"/>
    <s v="02:12:00"/>
  </r>
  <r>
    <s v="The Cloverfield Paradox"/>
    <n v="2018"/>
    <x v="0"/>
    <s v=" Horror"/>
    <s v=" Sci-Fi"/>
    <x v="42"/>
    <n v="98742"/>
    <s v="01:42:00"/>
  </r>
  <r>
    <s v="Close Enough"/>
    <n v="2020"/>
    <x v="1"/>
    <s v=" Comedy"/>
    <s v=" Drama"/>
    <x v="26"/>
    <n v="6457"/>
    <s v="00:23:00"/>
  </r>
  <r>
    <s v="The Rain"/>
    <n v="2018"/>
    <x v="2"/>
    <s v=" Sci-Fi"/>
    <s v=" Thriller"/>
    <x v="40"/>
    <n v="32861"/>
    <s v="00:45:00"/>
  </r>
  <r>
    <s v="River"/>
    <n v="2015"/>
    <x v="3"/>
    <s v=" Drama"/>
    <s v=" Mystery"/>
    <x v="12"/>
    <n v="21497"/>
    <s v="01:00:00"/>
  </r>
  <r>
    <s v="2067"/>
    <n v="2020"/>
    <x v="16"/>
    <m/>
    <m/>
    <x v="48"/>
    <n v="6977"/>
    <s v="01:54:00"/>
  </r>
  <r>
    <s v="Begin Again"/>
    <n v="2013"/>
    <x v="4"/>
    <s v=" Drama"/>
    <s v=" Music"/>
    <x v="8"/>
    <n v="147794"/>
    <s v="01:44:00"/>
  </r>
  <r>
    <s v="Newness"/>
    <n v="2017"/>
    <x v="2"/>
    <s v=" Romance"/>
    <m/>
    <x v="40"/>
    <n v="15240"/>
    <s v="01:57:00"/>
  </r>
  <r>
    <s v="The Invitation"/>
    <n v="2015"/>
    <x v="2"/>
    <s v=" Mystery"/>
    <s v=" Thriller"/>
    <x v="29"/>
    <n v="100313"/>
    <s v="01:40:00"/>
  </r>
  <r>
    <s v="Eli"/>
    <n v="2019"/>
    <x v="2"/>
    <s v=" Horror"/>
    <s v=" Mystery"/>
    <x v="28"/>
    <n v="31499"/>
    <s v="01:38:00"/>
  </r>
  <r>
    <s v="Flashdance"/>
    <n v="1983"/>
    <x v="2"/>
    <s v=" Music"/>
    <s v=" Romance"/>
    <x v="11"/>
    <n v="49826"/>
    <s v="01:35:00"/>
  </r>
  <r>
    <s v="Hummingbird"/>
    <n v="2013"/>
    <x v="0"/>
    <s v=" Crime"/>
    <s v=" Drama"/>
    <x v="11"/>
    <n v="68546"/>
    <s v="01:40:00"/>
  </r>
  <r>
    <s v="Still Game"/>
    <n v="2002"/>
    <x v="4"/>
    <m/>
    <m/>
    <x v="18"/>
    <n v="6624"/>
    <s v="00:30:00"/>
  </r>
  <r>
    <s v="Valeria"/>
    <n v="2020"/>
    <x v="4"/>
    <s v=" Drama"/>
    <s v=" Romance"/>
    <x v="11"/>
    <n v="3229"/>
    <s v="00:47:00"/>
  </r>
  <r>
    <s v="The Musketeers"/>
    <n v="2014"/>
    <x v="7"/>
    <s v=" Drama"/>
    <m/>
    <x v="26"/>
    <n v="21223"/>
    <s v="00:55:00"/>
  </r>
  <r>
    <s v="Paddington 2"/>
    <n v="2017"/>
    <x v="1"/>
    <s v=" Adventure"/>
    <s v=" Comedy"/>
    <x v="26"/>
    <n v="66462"/>
    <s v="01:43:00"/>
  </r>
  <r>
    <s v="Gake no ue no Ponyo"/>
    <n v="2008"/>
    <x v="1"/>
    <s v=" Adventure"/>
    <s v=" Comedy"/>
    <x v="22"/>
    <n v="131204"/>
    <s v="01:41:00"/>
  </r>
  <r>
    <s v="Mechanic: Resurrection"/>
    <n v="2016"/>
    <x v="0"/>
    <s v=" Adventure"/>
    <s v=" Crime"/>
    <x v="28"/>
    <n v="79668"/>
    <s v="01:38:00"/>
  </r>
  <r>
    <s v="Kaguya-sama wa kokurasetai ~ Tensai tachi no ren'ai zunô sen ~"/>
    <n v="2019"/>
    <x v="1"/>
    <s v=" Comedy"/>
    <s v=" Romance"/>
    <x v="20"/>
    <n v="6665"/>
    <s v="00:24:00"/>
  </r>
  <r>
    <s v="The English Game"/>
    <n v="2020"/>
    <x v="2"/>
    <s v=" History"/>
    <s v=" Sport"/>
    <x v="4"/>
    <n v="12846"/>
    <s v="04:41:00"/>
  </r>
  <r>
    <s v="Ma Rainey's Black Bottom"/>
    <n v="2020"/>
    <x v="2"/>
    <s v=" Music"/>
    <m/>
    <x v="39"/>
    <n v="44829"/>
    <s v="01:34:00"/>
  </r>
  <r>
    <s v="The Prom"/>
    <n v="2020"/>
    <x v="4"/>
    <s v=" Drama"/>
    <s v=" Musical"/>
    <x v="46"/>
    <n v="24451"/>
    <s v="02:10:00"/>
  </r>
  <r>
    <s v="In the Tall Grass"/>
    <n v="2019"/>
    <x v="5"/>
    <s v=" Mystery"/>
    <s v=" Sci-Fi"/>
    <x v="27"/>
    <n v="50124"/>
    <s v="01:41:00"/>
  </r>
  <r>
    <s v="Bronx"/>
    <n v="2020"/>
    <x v="0"/>
    <s v=" Crime"/>
    <s v=" Drama"/>
    <x v="0"/>
    <n v="7517"/>
    <s v="01:56:00"/>
  </r>
  <r>
    <s v="Scary Movie 5"/>
    <n v="2013"/>
    <x v="4"/>
    <m/>
    <m/>
    <x v="58"/>
    <n v="67762"/>
    <s v="01:28:00"/>
  </r>
  <r>
    <s v="Sseulsseulhago Chalranhashin: Dokkaebi"/>
    <n v="2016"/>
    <x v="4"/>
    <s v=" Drama"/>
    <s v=" Fantasy"/>
    <x v="6"/>
    <n v="14034"/>
    <s v="01:00:00"/>
  </r>
  <r>
    <s v="The War of the Worlds"/>
    <n v="2019"/>
    <x v="2"/>
    <s v=" Sci-Fi"/>
    <m/>
    <x v="47"/>
    <n v="8131"/>
    <s v="00:48:00"/>
  </r>
  <r>
    <s v="The Thundermans"/>
    <n v="2013"/>
    <x v="0"/>
    <s v=" Comedy"/>
    <s v=" Drama"/>
    <x v="24"/>
    <n v="4055"/>
    <s v="00:23:00"/>
  </r>
  <r>
    <s v="Black Space"/>
    <n v="2020"/>
    <x v="3"/>
    <s v=" Drama"/>
    <s v=" Thriller"/>
    <x v="5"/>
    <n v="1074"/>
    <s v="00:45:00"/>
  </r>
  <r>
    <s v="Salem"/>
    <n v="2014"/>
    <x v="2"/>
    <s v=" Fantasy"/>
    <s v=" Horror"/>
    <x v="36"/>
    <n v="22579"/>
    <s v="01:00:00"/>
  </r>
  <r>
    <s v="Kill Me Three Times"/>
    <n v="2014"/>
    <x v="0"/>
    <s v=" Comedy"/>
    <s v=" Crime"/>
    <x v="46"/>
    <n v="22359"/>
    <s v="01:30:00"/>
  </r>
  <r>
    <s v="Killers"/>
    <n v="2010"/>
    <x v="0"/>
    <s v=" Comedy"/>
    <s v=" Romance"/>
    <x v="42"/>
    <n v="89080"/>
    <s v="01:40:00"/>
  </r>
  <r>
    <s v="Teen Titans Go!"/>
    <n v="2013"/>
    <x v="1"/>
    <s v=" Action"/>
    <s v=" Adventure"/>
    <x v="27"/>
    <n v="18481"/>
    <s v="00:10:00"/>
  </r>
  <r>
    <s v="Cosmos: A Spacetime Odyssey"/>
    <n v="2014"/>
    <x v="8"/>
    <m/>
    <m/>
    <x v="38"/>
    <n v="114386"/>
    <s v="09:17:00"/>
  </r>
  <r>
    <s v="Trese"/>
    <n v="2021"/>
    <x v="1"/>
    <s v=" Action"/>
    <s v=" Adventure"/>
    <x v="32"/>
    <n v="2521"/>
    <s v="00:33:00"/>
  </r>
  <r>
    <s v="The I-Land"/>
    <n v="2019"/>
    <x v="7"/>
    <s v=" Drama"/>
    <s v=" Mystery"/>
    <x v="43"/>
    <n v="15743"/>
    <s v="04:41:00"/>
  </r>
  <r>
    <s v="Ferry"/>
    <n v="2021"/>
    <x v="0"/>
    <s v=" Crime"/>
    <s v=" Drama"/>
    <x v="39"/>
    <n v="8077"/>
    <s v="01:46:00"/>
  </r>
  <r>
    <s v="Seulgiroun Euisasaenghal"/>
    <n v="2020"/>
    <x v="4"/>
    <s v=" Drama"/>
    <m/>
    <x v="16"/>
    <n v="2903"/>
    <s v="01:24:00"/>
  </r>
  <r>
    <s v="Norsemen"/>
    <n v="2016"/>
    <x v="4"/>
    <m/>
    <m/>
    <x v="26"/>
    <n v="15751"/>
    <s v="00:30:00"/>
  </r>
  <r>
    <s v="The Valhalla Murders"/>
    <n v="2019"/>
    <x v="3"/>
    <s v=" Drama"/>
    <s v=" Mystery"/>
    <x v="32"/>
    <n v="10077"/>
    <s v="00:50:00"/>
  </r>
  <r>
    <s v="Terrifier"/>
    <n v="2016"/>
    <x v="5"/>
    <s v=" Thriller"/>
    <m/>
    <x v="28"/>
    <n v="15459"/>
    <s v="01:22:00"/>
  </r>
  <r>
    <s v="El desorden que dejas"/>
    <n v="2020"/>
    <x v="3"/>
    <s v=" Drama"/>
    <s v=" Mystery"/>
    <x v="5"/>
    <n v="7362"/>
    <s v="00:56:00"/>
  </r>
  <r>
    <s v="The Suite Life of Zack &amp; Cody"/>
    <n v="2005"/>
    <x v="4"/>
    <s v=" Family"/>
    <m/>
    <x v="31"/>
    <n v="33934"/>
    <s v="00:30:00"/>
  </r>
  <r>
    <s v="Klaus"/>
    <n v="2019"/>
    <x v="1"/>
    <s v=" Adventure"/>
    <s v=" Comedy"/>
    <x v="2"/>
    <n v="116438"/>
    <s v="01:36:00"/>
  </r>
  <r>
    <s v="Majo no takkyÃ»bin"/>
    <n v="1989"/>
    <x v="1"/>
    <s v=" Adventure"/>
    <s v=" Drama"/>
    <x v="7"/>
    <n v="130851"/>
    <s v="01:43:00"/>
  </r>
  <r>
    <s v="Hot Girls Wanted"/>
    <n v="2015"/>
    <x v="8"/>
    <m/>
    <m/>
    <x v="0"/>
    <n v="16677"/>
    <s v="01:24:00"/>
  </r>
  <r>
    <s v="Operation Brothers"/>
    <n v="2019"/>
    <x v="2"/>
    <s v=" History"/>
    <s v=" Thriller"/>
    <x v="29"/>
    <n v="25897"/>
    <s v="02:09:00"/>
  </r>
  <r>
    <s v="My Little Pony: Friendship Is Magic"/>
    <n v="2010"/>
    <x v="1"/>
    <s v=" Adventure"/>
    <s v=" Comedy"/>
    <x v="4"/>
    <n v="19523"/>
    <s v="00:22:00"/>
  </r>
  <r>
    <s v="Itaewon Keullasseu"/>
    <n v="2020"/>
    <x v="2"/>
    <s v=" Romance"/>
    <m/>
    <x v="2"/>
    <n v="8028"/>
    <s v="01:10:00"/>
  </r>
  <r>
    <s v="Fresh Meat"/>
    <n v="2011"/>
    <x v="4"/>
    <s v=" Drama"/>
    <m/>
    <x v="26"/>
    <n v="16355"/>
    <s v="00:50:00"/>
  </r>
  <r>
    <s v="The Mist"/>
    <n v="2017"/>
    <x v="2"/>
    <s v=" Horror"/>
    <s v=" Mystery"/>
    <x v="27"/>
    <n v="23195"/>
    <s v="00:42:00"/>
  </r>
  <r>
    <s v="The Fundamentals of Caring"/>
    <n v="2016"/>
    <x v="4"/>
    <s v=" Drama"/>
    <m/>
    <x v="34"/>
    <n v="65440"/>
    <s v="01:37:00"/>
  </r>
  <r>
    <s v="Sharknado"/>
    <n v="2013"/>
    <x v="0"/>
    <s v=" Adventure"/>
    <s v=" Comedy"/>
    <x v="25"/>
    <n v="47705"/>
    <s v="01:26:00"/>
  </r>
  <r>
    <s v="De slag om de Schelde"/>
    <n v="2020"/>
    <x v="2"/>
    <s v=" War"/>
    <m/>
    <x v="13"/>
    <n v="1937"/>
    <s v="02:04:00"/>
  </r>
  <r>
    <s v="Elize Matsunaga: Era Uma Vez Um Crime"/>
    <n v="2021"/>
    <x v="8"/>
    <s v=" Biography"/>
    <s v=" Crime"/>
    <x v="24"/>
    <n v="1241"/>
    <s v="03:17:00"/>
  </r>
  <r>
    <s v="The Lorax"/>
    <n v="2012"/>
    <x v="1"/>
    <s v=" Adventure"/>
    <s v=" Comedy"/>
    <x v="37"/>
    <n v="103009"/>
    <s v="01:26:00"/>
  </r>
  <r>
    <s v="Crashing"/>
    <n v="2016"/>
    <x v="4"/>
    <m/>
    <m/>
    <x v="22"/>
    <n v="16276"/>
    <s v="00:30:00"/>
  </r>
  <r>
    <s v="DARLING in the FRANXX"/>
    <n v="2018"/>
    <x v="1"/>
    <s v=" Action"/>
    <s v=" Drama"/>
    <x v="8"/>
    <n v="6631"/>
    <s v="00:24:00"/>
  </r>
  <r>
    <s v="Akame ga Kill!"/>
    <n v="2014"/>
    <x v="1"/>
    <s v=" Action"/>
    <s v=" Adventure"/>
    <x v="26"/>
    <n v="19158"/>
    <s v="00:24:00"/>
  </r>
  <r>
    <s v="Naomi Osaka"/>
    <n v="2021"/>
    <x v="8"/>
    <s v=" Biography"/>
    <s v=" Sport"/>
    <x v="11"/>
    <n v="760"/>
    <s v="01:53:00"/>
  </r>
  <r>
    <s v="Circle"/>
    <n v="2015"/>
    <x v="2"/>
    <s v=" Horror"/>
    <s v=" Mystery"/>
    <x v="9"/>
    <n v="48882"/>
    <s v="01:27:00"/>
  </r>
  <r>
    <s v="Alice Through the Looking Glass"/>
    <n v="2016"/>
    <x v="7"/>
    <s v=" Family"/>
    <s v=" Fantasy"/>
    <x v="11"/>
    <n v="98302"/>
    <s v="01:53:00"/>
  </r>
  <r>
    <s v="Continuum"/>
    <n v="2012"/>
    <x v="0"/>
    <s v=" Sci-Fi"/>
    <s v=" Thriller"/>
    <x v="4"/>
    <n v="58762"/>
    <s v="00:45:00"/>
  </r>
  <r>
    <s v="Macbeth"/>
    <n v="2015"/>
    <x v="2"/>
    <s v=" History"/>
    <s v=" War"/>
    <x v="29"/>
    <n v="54067"/>
    <s v="01:53:00"/>
  </r>
  <r>
    <s v="Blood of Zeus"/>
    <n v="2020"/>
    <x v="1"/>
    <s v=" Action"/>
    <s v=" Fantasy"/>
    <x v="13"/>
    <n v="14272"/>
    <s v="00:30:00"/>
  </r>
  <r>
    <s v="Fawlty Towers"/>
    <n v="1975"/>
    <x v="4"/>
    <m/>
    <m/>
    <x v="16"/>
    <n v="87386"/>
    <s v="00:30:00"/>
  </r>
  <r>
    <s v="Flowers"/>
    <n v="2016"/>
    <x v="4"/>
    <s v=" Drama"/>
    <m/>
    <x v="2"/>
    <n v="4751"/>
    <s v="00:30:00"/>
  </r>
  <r>
    <s v="Over the Moon"/>
    <n v="2020"/>
    <x v="1"/>
    <s v=" Adventure"/>
    <s v=" Comedy"/>
    <x v="37"/>
    <n v="18533"/>
    <s v="01:35:00"/>
  </r>
  <r>
    <s v="Dota: Dragon's Blood"/>
    <n v="2021"/>
    <x v="1"/>
    <s v=" Action"/>
    <s v=" Adventure"/>
    <x v="12"/>
    <n v="11971"/>
    <s v="00:25:00"/>
  </r>
  <r>
    <s v="The Infiltrator"/>
    <n v="2016"/>
    <x v="6"/>
    <s v=" Crime"/>
    <s v=" Drama"/>
    <x v="39"/>
    <n v="70858"/>
    <s v="02:07:00"/>
  </r>
  <r>
    <s v="Giri/Haji"/>
    <n v="2019"/>
    <x v="3"/>
    <s v=" Drama"/>
    <s v=" Mystery"/>
    <x v="7"/>
    <n v="11847"/>
    <s v="07:41:00"/>
  </r>
  <r>
    <s v="The Do-Over"/>
    <n v="2016"/>
    <x v="0"/>
    <s v=" Adventure"/>
    <s v=" Comedy"/>
    <x v="28"/>
    <n v="42672"/>
    <s v="01:48:00"/>
  </r>
  <r>
    <s v="Tales of the City"/>
    <n v="2019"/>
    <x v="2"/>
    <m/>
    <m/>
    <x v="8"/>
    <n v="6914"/>
    <s v="01:00:00"/>
  </r>
  <r>
    <s v="Doom"/>
    <n v="2005"/>
    <x v="0"/>
    <s v=" Horror"/>
    <s v=" Sci-Fi"/>
    <x v="56"/>
    <n v="110028"/>
    <s v="01:45:00"/>
  </r>
  <r>
    <s v="Snabba Cash"/>
    <n v="2021"/>
    <x v="0"/>
    <s v=" Crime"/>
    <s v=" Drama"/>
    <x v="4"/>
    <n v="6551"/>
    <s v="00:52:00"/>
  </r>
  <r>
    <s v="0.03"/>
    <n v="2016"/>
    <x v="0"/>
    <s v=" Drama"/>
    <s v=" Sci-Fi"/>
    <x v="8"/>
    <n v="22943"/>
    <s v="00:49:00"/>
  </r>
  <r>
    <s v="How It Ends"/>
    <n v="2018"/>
    <x v="0"/>
    <s v=" Adventure"/>
    <s v=" Drama"/>
    <x v="1"/>
    <n v="46842"/>
    <s v="01:53:00"/>
  </r>
  <r>
    <s v="Deadly Illusions"/>
    <n v="2021"/>
    <x v="2"/>
    <s v=" Thriller"/>
    <m/>
    <x v="41"/>
    <n v="10519"/>
    <s v="01:54:00"/>
  </r>
  <r>
    <s v="Man Down"/>
    <n v="2013"/>
    <x v="4"/>
    <m/>
    <m/>
    <x v="4"/>
    <n v="3520"/>
    <s v="00:30:00"/>
  </r>
  <r>
    <s v="Kaze no tani no Naushika"/>
    <n v="1984"/>
    <x v="1"/>
    <s v=" Adventure"/>
    <s v=" Fantasy"/>
    <x v="10"/>
    <n v="157520"/>
    <s v="01:57:00"/>
  </r>
  <r>
    <s v="The Last Stand"/>
    <n v="2013"/>
    <x v="0"/>
    <s v=" Thriller"/>
    <m/>
    <x v="40"/>
    <n v="135448"/>
    <s v="01:47:00"/>
  </r>
  <r>
    <s v="De rouille et d'os"/>
    <n v="2012"/>
    <x v="2"/>
    <s v=" Romance"/>
    <m/>
    <x v="13"/>
    <n v="65455"/>
    <s v="02:00:00"/>
  </r>
  <r>
    <s v="Young Guns II"/>
    <n v="1990"/>
    <x v="0"/>
    <s v=" Western"/>
    <m/>
    <x v="31"/>
    <n v="33616"/>
    <s v="01:44:00"/>
  </r>
  <r>
    <s v="My Little Pony: A New Generation"/>
    <n v="2021"/>
    <x v="1"/>
    <s v=" Adventure"/>
    <s v=" Comedy"/>
    <x v="5"/>
    <m/>
    <s v="01:30:00"/>
  </r>
  <r>
    <s v="The Unicorn"/>
    <n v="2019"/>
    <x v="4"/>
    <s v=" Drama"/>
    <s v=" Family"/>
    <x v="36"/>
    <n v="3689"/>
    <s v="00:22:00"/>
  </r>
  <r>
    <s v="Pan"/>
    <n v="2015"/>
    <x v="7"/>
    <s v=" Comedy"/>
    <s v=" Family"/>
    <x v="28"/>
    <n v="61772"/>
    <s v="01:51:00"/>
  </r>
  <r>
    <s v="Voces"/>
    <n v="2020"/>
    <x v="2"/>
    <s v=" Horror"/>
    <s v=" Mystery"/>
    <x v="0"/>
    <n v="11470"/>
    <s v="01:37:00"/>
  </r>
  <r>
    <s v="The Protector"/>
    <n v="2018"/>
    <x v="0"/>
    <s v=" Fantasy"/>
    <s v=" Sci-Fi"/>
    <x v="21"/>
    <n v="32936"/>
    <s v="00:40:00"/>
  </r>
  <r>
    <s v="The Outsider"/>
    <n v="2018"/>
    <x v="0"/>
    <s v=" Crime"/>
    <s v=" Drama"/>
    <x v="40"/>
    <n v="22393"/>
    <s v="02:00:00"/>
  </r>
  <r>
    <s v="Shin seiki Evangelion GekijÃ´-ban: Air/Magokoro wo, kimi ni"/>
    <n v="1997"/>
    <x v="1"/>
    <s v=" Action"/>
    <s v=" Drama"/>
    <x v="10"/>
    <n v="43888"/>
    <s v="01:27:00"/>
  </r>
  <r>
    <s v="Paranoid"/>
    <n v="2016"/>
    <x v="3"/>
    <s v=" Drama"/>
    <s v=" Mystery"/>
    <x v="21"/>
    <n v="7413"/>
    <s v="00:45:00"/>
  </r>
  <r>
    <s v="The Iceman"/>
    <n v="2012"/>
    <x v="6"/>
    <s v=" Crime"/>
    <s v=" Drama"/>
    <x v="5"/>
    <n v="72326"/>
    <s v="01:46:00"/>
  </r>
  <r>
    <s v="Las chicas del cable"/>
    <n v="2017"/>
    <x v="2"/>
    <m/>
    <m/>
    <x v="4"/>
    <n v="12876"/>
    <s v="00:50:00"/>
  </r>
  <r>
    <s v="Hannibal Rising"/>
    <n v="2007"/>
    <x v="0"/>
    <s v=" Adventure"/>
    <s v=" Crime"/>
    <x v="11"/>
    <n v="106197"/>
    <s v="02:01:00"/>
  </r>
  <r>
    <s v="Living with Yourself"/>
    <n v="2019"/>
    <x v="4"/>
    <s v=" Drama"/>
    <s v=" Sci-Fi"/>
    <x v="36"/>
    <n v="27102"/>
    <s v="00:26:00"/>
  </r>
  <r>
    <s v="The Laundromat"/>
    <n v="2019"/>
    <x v="4"/>
    <s v=" Crime"/>
    <s v=" Drama"/>
    <x v="40"/>
    <n v="46757"/>
    <s v="01:36:00"/>
  </r>
  <r>
    <s v="The Package"/>
    <n v="2018"/>
    <x v="4"/>
    <s v=" Thriller"/>
    <m/>
    <x v="42"/>
    <n v="15474"/>
    <s v="01:34:00"/>
  </r>
  <r>
    <s v="Kodachrome"/>
    <n v="2017"/>
    <x v="2"/>
    <m/>
    <m/>
    <x v="5"/>
    <n v="14021"/>
    <s v="01:45:00"/>
  </r>
  <r>
    <s v="Reckoning"/>
    <n v="2019"/>
    <x v="9"/>
    <m/>
    <m/>
    <x v="29"/>
    <n v="4209"/>
    <s v="07:40:00"/>
  </r>
  <r>
    <s v="Mute"/>
    <n v="2018"/>
    <x v="12"/>
    <s v=" Sci-Fi"/>
    <s v=" Thriller"/>
    <x v="42"/>
    <n v="32496"/>
    <s v="02:06:00"/>
  </r>
  <r>
    <s v="Messiah"/>
    <n v="2020"/>
    <x v="2"/>
    <s v=" Mystery"/>
    <s v=" Thriller"/>
    <x v="4"/>
    <n v="39729"/>
    <s v="00:43:00"/>
  </r>
  <r>
    <s v="Mowgli"/>
    <n v="2018"/>
    <x v="7"/>
    <s v=" Drama"/>
    <s v=" Fantasy"/>
    <x v="31"/>
    <n v="58420"/>
    <s v="01:44:00"/>
  </r>
  <r>
    <s v="Bungou Stray Dogs"/>
    <n v="2016"/>
    <x v="1"/>
    <s v=" Action"/>
    <s v=" Comedy"/>
    <x v="26"/>
    <n v="3754"/>
    <s v="00:24:00"/>
  </r>
  <r>
    <s v="The Day the Earth Stood Still"/>
    <n v="2008"/>
    <x v="2"/>
    <s v=" Sci-Fi"/>
    <s v=" Thriller"/>
    <x v="42"/>
    <n v="165900"/>
    <s v="01:44:00"/>
  </r>
  <r>
    <s v="Miseuteo Shunshain"/>
    <n v="2018"/>
    <x v="0"/>
    <s v=" Drama"/>
    <s v=" History"/>
    <x v="18"/>
    <n v="5228"/>
    <s v="01:20:00"/>
  </r>
  <r>
    <s v="Anon"/>
    <n v="2018"/>
    <x v="3"/>
    <s v=" Sci-Fi"/>
    <s v=" Thriller"/>
    <x v="0"/>
    <n v="40017"/>
    <s v="01:40:00"/>
  </r>
  <r>
    <s v="Always Be My Maybe"/>
    <n v="2019"/>
    <x v="4"/>
    <s v=" Romance"/>
    <m/>
    <x v="5"/>
    <n v="49867"/>
    <s v="01:41:00"/>
  </r>
  <r>
    <s v="Ridley Jones"/>
    <n v="2021"/>
    <x v="1"/>
    <s v=" Adventure"/>
    <s v=" Comedy"/>
    <x v="44"/>
    <n v="108"/>
    <s v="00:27:00"/>
  </r>
  <r>
    <s v="Suburra - La serie"/>
    <n v="2017"/>
    <x v="0"/>
    <s v=" Crime"/>
    <m/>
    <x v="7"/>
    <n v="12933"/>
    <s v="00:50:00"/>
  </r>
  <r>
    <s v="Fire Force"/>
    <n v="2019"/>
    <x v="1"/>
    <s v=" Action"/>
    <s v=" Drama"/>
    <x v="22"/>
    <n v="4529"/>
    <s v="00:23:00"/>
  </r>
  <r>
    <s v="The Adventures of Sharkboy and Lavagirl 3-D"/>
    <n v="2005"/>
    <x v="0"/>
    <s v=" Adventure"/>
    <s v=" Comedy"/>
    <x v="41"/>
    <n v="34853"/>
    <s v="01:33:00"/>
  </r>
  <r>
    <s v="One of Us"/>
    <n v="2016"/>
    <x v="2"/>
    <s v=" Mystery"/>
    <s v=" Thriller"/>
    <x v="39"/>
    <n v="7338"/>
    <s v="03:51:00"/>
  </r>
  <r>
    <s v="Taken 2"/>
    <n v="2012"/>
    <x v="0"/>
    <s v=" Crime"/>
    <s v=" Thriller"/>
    <x v="40"/>
    <n v="295140"/>
    <s v="01:32:00"/>
  </r>
  <r>
    <s v="Bonding"/>
    <n v="2018"/>
    <x v="4"/>
    <s v=" Drama"/>
    <m/>
    <x v="36"/>
    <n v="14488"/>
    <s v="01:47:00"/>
  </r>
  <r>
    <s v="The Last Thing He Wanted"/>
    <n v="2020"/>
    <x v="3"/>
    <s v=" Drama"/>
    <s v=" Thriller"/>
    <x v="59"/>
    <n v="13680"/>
    <s v="01:55:00"/>
  </r>
  <r>
    <s v="The Ugly Truth"/>
    <n v="2009"/>
    <x v="4"/>
    <s v=" Romance"/>
    <m/>
    <x v="37"/>
    <n v="209052"/>
    <s v="01:36:00"/>
  </r>
  <r>
    <s v="Aftermath"/>
    <n v="2021"/>
    <x v="2"/>
    <s v=" Horror"/>
    <s v=" Mystery"/>
    <x v="31"/>
    <n v="20"/>
    <s v="01:54:00"/>
  </r>
  <r>
    <s v="The Professor"/>
    <n v="2018"/>
    <x v="4"/>
    <s v=" Drama"/>
    <m/>
    <x v="21"/>
    <n v="27464"/>
    <s v="01:30:00"/>
  </r>
  <r>
    <s v="Seven Seconds"/>
    <n v="2018"/>
    <x v="3"/>
    <s v=" Drama"/>
    <m/>
    <x v="22"/>
    <n v="14101"/>
    <s v="01:00:00"/>
  </r>
  <r>
    <s v="Kota Factory"/>
    <n v="2019"/>
    <x v="4"/>
    <s v=" Drama"/>
    <m/>
    <x v="3"/>
    <n v="52724"/>
    <s v="00:45:00"/>
  </r>
  <r>
    <s v="Seishun Buta Yaro wa Bunny Girl-senpai no Yume wo Minai"/>
    <n v="2018"/>
    <x v="1"/>
    <s v=" Drama"/>
    <s v=" Fantasy"/>
    <x v="2"/>
    <n v="6463"/>
    <s v="00:24:00"/>
  </r>
  <r>
    <s v="The Daily Life of the Immortal King"/>
    <n v="2020"/>
    <x v="1"/>
    <s v=" Adventure"/>
    <m/>
    <x v="8"/>
    <n v="559"/>
    <s v="00:18:00"/>
  </r>
  <r>
    <s v="Dumplin'"/>
    <n v="2018"/>
    <x v="4"/>
    <s v=" Drama"/>
    <m/>
    <x v="29"/>
    <n v="30553"/>
    <s v="01:50:00"/>
  </r>
  <r>
    <s v="Sweet Virginia"/>
    <n v="2017"/>
    <x v="0"/>
    <s v=" Drama"/>
    <s v=" Thriller"/>
    <x v="11"/>
    <n v="9324"/>
    <s v="01:33:00"/>
  </r>
  <r>
    <s v="Making a Murderer"/>
    <n v="2015"/>
    <x v="8"/>
    <s v=" Crime"/>
    <m/>
    <x v="6"/>
    <n v="89223"/>
    <s v="01:00:00"/>
  </r>
  <r>
    <s v="To the Bone"/>
    <n v="2017"/>
    <x v="2"/>
    <m/>
    <m/>
    <x v="5"/>
    <n v="43863"/>
    <s v="01:47:00"/>
  </r>
  <r>
    <s v="The Perfection"/>
    <n v="2018"/>
    <x v="2"/>
    <s v=" Horror"/>
    <s v=" Music"/>
    <x v="11"/>
    <n v="38531"/>
    <s v="01:30:00"/>
  </r>
  <r>
    <s v="The Sleepover"/>
    <n v="2020"/>
    <x v="0"/>
    <s v=" Adventure"/>
    <s v=" Comedy"/>
    <x v="33"/>
    <n v="9040"/>
    <s v="01:40:00"/>
  </r>
  <r>
    <s v="tick, tick...Boom!"/>
    <n v="2021"/>
    <x v="6"/>
    <s v=" Drama"/>
    <s v=" Musical"/>
    <x v="13"/>
    <m/>
    <s v="01:55:00"/>
  </r>
  <r>
    <s v="Devilman: Crybaby"/>
    <n v="2018"/>
    <x v="1"/>
    <s v=" Action"/>
    <s v=" Fantasy"/>
    <x v="4"/>
    <n v="15076"/>
    <s v="00:25:00"/>
  </r>
  <r>
    <s v="Deliver Us from Evil"/>
    <n v="2014"/>
    <x v="0"/>
    <s v=" Biography"/>
    <s v=" Crime"/>
    <x v="11"/>
    <n v="73461"/>
    <s v="01:58:00"/>
  </r>
  <r>
    <s v="Set It Up"/>
    <n v="2018"/>
    <x v="4"/>
    <s v=" Romance"/>
    <m/>
    <x v="31"/>
    <n v="45957"/>
    <s v="01:45:00"/>
  </r>
  <r>
    <s v="Baegabondeu"/>
    <n v="2019"/>
    <x v="0"/>
    <s v=" Mystery"/>
    <s v=" Thriller"/>
    <x v="15"/>
    <n v="5333"/>
    <s v="01:00:00"/>
  </r>
  <r>
    <s v="Concrete Cowboy"/>
    <n v="2020"/>
    <x v="2"/>
    <m/>
    <m/>
    <x v="40"/>
    <n v="7008"/>
    <s v="01:51:00"/>
  </r>
  <r>
    <s v="Tae-yang-eui hoo-ye"/>
    <n v="2016"/>
    <x v="0"/>
    <s v=" Comedy"/>
    <s v=" Drama"/>
    <x v="15"/>
    <n v="11327"/>
    <s v="01:00:00"/>
  </r>
  <r>
    <s v="Bimilui Soop"/>
    <n v="2017"/>
    <x v="3"/>
    <s v=" Drama"/>
    <s v=" Mystery"/>
    <x v="6"/>
    <n v="6339"/>
    <s v="01:00:00"/>
  </r>
  <r>
    <s v="The Human Centipede II (Full Sequence)"/>
    <n v="2011"/>
    <x v="5"/>
    <m/>
    <m/>
    <x v="55"/>
    <n v="36912"/>
    <s v="01:31:00"/>
  </r>
  <r>
    <s v="Tate no Yuusha no Nariagari"/>
    <n v="2019"/>
    <x v="1"/>
    <s v=" Action"/>
    <s v=" Adventure"/>
    <x v="10"/>
    <n v="8129"/>
    <s v="00:24:00"/>
  </r>
  <r>
    <s v="Kara Para Ask"/>
    <n v="2014"/>
    <x v="0"/>
    <s v=" Crime"/>
    <s v=" Drama"/>
    <x v="34"/>
    <n v="5300"/>
    <s v="01:30:00"/>
  </r>
  <r>
    <s v="Shadowplay"/>
    <n v="2020"/>
    <x v="2"/>
    <s v=" Thriller"/>
    <m/>
    <x v="31"/>
    <n v="1072"/>
    <s v="00:45:00"/>
  </r>
  <r>
    <s v="Selena: The Series"/>
    <n v="2020"/>
    <x v="6"/>
    <s v=" Drama"/>
    <s v=" Music"/>
    <x v="5"/>
    <n v="3948"/>
    <s v="00:40:00"/>
  </r>
  <r>
    <s v="Skater Girl"/>
    <n v="2021"/>
    <x v="2"/>
    <s v=" Family"/>
    <s v=" Sport"/>
    <x v="21"/>
    <n v="2947"/>
    <s v="01:47:00"/>
  </r>
  <r>
    <s v="Calibre"/>
    <n v="2018"/>
    <x v="2"/>
    <s v=" Thriller"/>
    <m/>
    <x v="5"/>
    <n v="24891"/>
    <s v="01:41:00"/>
  </r>
  <r>
    <s v="Sightless"/>
    <n v="2020"/>
    <x v="2"/>
    <s v=" Thriller"/>
    <m/>
    <x v="42"/>
    <n v="6552"/>
    <s v="01:29:00"/>
  </r>
  <r>
    <s v="Tiny Pretty Things"/>
    <n v="2020"/>
    <x v="2"/>
    <s v=" Mystery"/>
    <s v=" Thriller"/>
    <x v="46"/>
    <n v="8033"/>
    <s v="01:00:00"/>
  </r>
  <r>
    <s v="Baki"/>
    <n v="2018"/>
    <x v="1"/>
    <s v=" Action"/>
    <s v=" Drama"/>
    <x v="21"/>
    <n v="4329"/>
    <s v="00:45:00"/>
  </r>
  <r>
    <s v="Mudbound"/>
    <n v="2017"/>
    <x v="2"/>
    <s v=" War"/>
    <m/>
    <x v="8"/>
    <n v="45231"/>
    <s v="02:14:00"/>
  </r>
  <r>
    <s v="Close"/>
    <n v="2019"/>
    <x v="0"/>
    <s v=" Drama"/>
    <s v=" Thriller"/>
    <x v="28"/>
    <n v="22708"/>
    <s v="01:34:00"/>
  </r>
  <r>
    <s v="Dead Man Down"/>
    <n v="2013"/>
    <x v="0"/>
    <s v=" Crime"/>
    <s v=" Drama"/>
    <x v="31"/>
    <n v="65672"/>
    <s v="01:58:00"/>
  </r>
  <r>
    <s v="Sexify"/>
    <n v="2021"/>
    <x v="4"/>
    <s v=" Drama"/>
    <m/>
    <x v="31"/>
    <n v="4053"/>
    <s v="00:40:00"/>
  </r>
  <r>
    <s v="Paradise PD"/>
    <n v="2018"/>
    <x v="1"/>
    <s v=" Action"/>
    <s v=" Comedy"/>
    <x v="30"/>
    <n v="15799"/>
    <s v="00:28:00"/>
  </r>
  <r>
    <s v="Selling Sunset"/>
    <n v="2019"/>
    <x v="13"/>
    <m/>
    <m/>
    <x v="40"/>
    <n v="3693"/>
    <s v="00:30:00"/>
  </r>
  <r>
    <s v="Greenleaf"/>
    <n v="2016"/>
    <x v="2"/>
    <m/>
    <m/>
    <x v="8"/>
    <n v="4624"/>
    <s v="01:00:00"/>
  </r>
  <r>
    <s v="Raising Dion"/>
    <n v="2019"/>
    <x v="2"/>
    <s v=" Sci-Fi"/>
    <m/>
    <x v="36"/>
    <n v="9560"/>
    <s v="00:50:00"/>
  </r>
  <r>
    <s v="Family Reunion"/>
    <n v="2019"/>
    <x v="4"/>
    <m/>
    <m/>
    <x v="29"/>
    <n v="2049"/>
    <s v="00:28:00"/>
  </r>
  <r>
    <s v="A Week Away"/>
    <n v="2021"/>
    <x v="2"/>
    <s v=" Family"/>
    <s v=" Musical"/>
    <x v="24"/>
    <n v="3565"/>
    <s v="01:34:00"/>
  </r>
  <r>
    <s v="Step Up"/>
    <n v="2006"/>
    <x v="3"/>
    <s v=" Drama"/>
    <s v=" Music"/>
    <x v="31"/>
    <n v="113232"/>
    <s v="01:44:00"/>
  </r>
  <r>
    <s v="The Social Dilemma"/>
    <n v="2020"/>
    <x v="8"/>
    <s v=" Drama"/>
    <m/>
    <x v="4"/>
    <n v="72604"/>
    <s v="01:34:00"/>
  </r>
  <r>
    <s v="The Promise"/>
    <n v="2016"/>
    <x v="0"/>
    <s v=" Adventure"/>
    <s v=" Drama"/>
    <x v="9"/>
    <n v="174181"/>
    <s v="02:13:00"/>
  </r>
  <r>
    <s v="Mignonnes"/>
    <n v="2020"/>
    <x v="2"/>
    <m/>
    <m/>
    <x v="60"/>
    <n v="28451"/>
    <s v="01:36:00"/>
  </r>
  <r>
    <s v="Everything Sucks!"/>
    <n v="2018"/>
    <x v="4"/>
    <s v=" Drama"/>
    <m/>
    <x v="13"/>
    <n v="16163"/>
    <s v="00:30:00"/>
  </r>
  <r>
    <s v="Night Stalker: The Hunt for a Serial Killer"/>
    <n v="2021"/>
    <x v="8"/>
    <s v=" Crime"/>
    <s v=" Mystery"/>
    <x v="13"/>
    <n v="20124"/>
    <s v="03:09:00"/>
  </r>
  <r>
    <s v="Kakegurui"/>
    <n v="2017"/>
    <x v="1"/>
    <s v=" Drama"/>
    <s v=" Mystery"/>
    <x v="36"/>
    <n v="6269"/>
    <s v="00:24:00"/>
  </r>
  <r>
    <s v="The Night Comes for Us"/>
    <n v="2018"/>
    <x v="0"/>
    <s v=" Thriller"/>
    <m/>
    <x v="39"/>
    <n v="23261"/>
    <s v="02:01:00"/>
  </r>
  <r>
    <s v="Child 44"/>
    <n v="2015"/>
    <x v="3"/>
    <s v=" Drama"/>
    <s v=" History"/>
    <x v="31"/>
    <n v="67925"/>
    <s v="02:17:00"/>
  </r>
  <r>
    <s v="To All the Boys: Always and Forever"/>
    <n v="2021"/>
    <x v="4"/>
    <s v=" Drama"/>
    <s v=" Romance"/>
    <x v="40"/>
    <n v="19098"/>
    <s v="01:49:00"/>
  </r>
  <r>
    <s v="The Flower of Evil"/>
    <n v="2020"/>
    <x v="3"/>
    <s v=" Mystery"/>
    <s v=" Romance"/>
    <x v="18"/>
    <n v="4151"/>
    <s v="01:10:00"/>
  </r>
  <r>
    <s v="Berlin Syndrome"/>
    <n v="2017"/>
    <x v="2"/>
    <s v=" Horror"/>
    <s v=" Mystery"/>
    <x v="40"/>
    <n v="23476"/>
    <s v="01:56:00"/>
  </r>
  <r>
    <s v="Office Christmas Party"/>
    <n v="2016"/>
    <x v="4"/>
    <m/>
    <m/>
    <x v="46"/>
    <n v="72433"/>
    <s v="01:45:00"/>
  </r>
  <r>
    <s v="White Girl"/>
    <n v="2016"/>
    <x v="3"/>
    <s v=" Drama"/>
    <m/>
    <x v="28"/>
    <n v="10127"/>
    <s v="01:28:00"/>
  </r>
  <r>
    <s v="Pine Gap"/>
    <n v="2018"/>
    <x v="2"/>
    <s v=" Mystery"/>
    <s v=" Thriller"/>
    <x v="36"/>
    <n v="4182"/>
    <s v="06:00:00"/>
  </r>
  <r>
    <s v="Cargo"/>
    <n v="2017"/>
    <x v="2"/>
    <s v=" Horror"/>
    <s v=" Sci-Fi"/>
    <x v="40"/>
    <n v="39943"/>
    <s v="01:45:00"/>
  </r>
  <r>
    <s v="Away"/>
    <n v="2020"/>
    <x v="2"/>
    <s v=" Romance"/>
    <s v=" Sci-Fi"/>
    <x v="29"/>
    <n v="22137"/>
    <s v="08:18:00"/>
  </r>
  <r>
    <s v="Mercury Rising"/>
    <n v="1998"/>
    <x v="0"/>
    <s v=" Crime"/>
    <s v=" Drama"/>
    <x v="0"/>
    <n v="70935"/>
    <s v="01:51:00"/>
  </r>
  <r>
    <s v="Game Over, Man!"/>
    <n v="2018"/>
    <x v="0"/>
    <s v=" Comedy"/>
    <m/>
    <x v="27"/>
    <n v="27756"/>
    <s v="01:41:00"/>
  </r>
  <r>
    <s v="Friends from College"/>
    <n v="2017"/>
    <x v="4"/>
    <s v=" Drama"/>
    <m/>
    <x v="30"/>
    <n v="19088"/>
    <s v="00:30:00"/>
  </r>
  <r>
    <s v="Limitless"/>
    <n v="2015"/>
    <x v="4"/>
    <s v=" Crime"/>
    <s v=" Drama"/>
    <x v="22"/>
    <n v="63498"/>
    <s v="00:42:00"/>
  </r>
  <r>
    <s v="Spectral"/>
    <n v="2016"/>
    <x v="0"/>
    <s v=" Adventure"/>
    <s v=" Sci-Fi"/>
    <x v="40"/>
    <n v="55165"/>
    <s v="01:47:00"/>
  </r>
  <r>
    <s v="The Siege of Jadotville"/>
    <n v="2016"/>
    <x v="0"/>
    <s v=" Drama"/>
    <s v=" History"/>
    <x v="36"/>
    <n v="35164"/>
    <s v="01:48:00"/>
  </r>
  <r>
    <s v="Velvet Buzzsaw"/>
    <n v="2019"/>
    <x v="5"/>
    <s v=" Mystery"/>
    <s v=" Thriller"/>
    <x v="28"/>
    <n v="56534"/>
    <s v="01:53:00"/>
  </r>
  <r>
    <s v="Secret Obsession"/>
    <n v="2019"/>
    <x v="9"/>
    <m/>
    <m/>
    <x v="50"/>
    <n v="19545"/>
    <s v="01:37:00"/>
  </r>
  <r>
    <s v="Don't F**k with Cats: Hunting an Internet Killer"/>
    <n v="2019"/>
    <x v="8"/>
    <s v=" Crime"/>
    <m/>
    <x v="12"/>
    <n v="42827"/>
    <s v="03:07:00"/>
  </r>
  <r>
    <s v="Suburbicon"/>
    <n v="2017"/>
    <x v="4"/>
    <s v=" Crime"/>
    <s v=" Drama"/>
    <x v="28"/>
    <n v="41867"/>
    <s v="01:45:00"/>
  </r>
  <r>
    <s v="Bajocero"/>
    <n v="2021"/>
    <x v="0"/>
    <s v=" Adventure"/>
    <s v=" Crime"/>
    <x v="11"/>
    <n v="16022"/>
    <s v="01:46:00"/>
  </r>
  <r>
    <s v="The Titan"/>
    <n v="2018"/>
    <x v="2"/>
    <s v=" Mystery"/>
    <s v=" Romance"/>
    <x v="44"/>
    <n v="29407"/>
    <s v="01:37:00"/>
  </r>
  <r>
    <s v="W lesie dzis nie zasnie nikt"/>
    <n v="2020"/>
    <x v="5"/>
    <s v=" Thriller"/>
    <m/>
    <x v="44"/>
    <n v="8260"/>
    <s v="01:42:00"/>
  </r>
  <r>
    <s v="The King: Youngwonui Gunjoo"/>
    <n v="2020"/>
    <x v="17"/>
    <s v=" Mystery"/>
    <s v=" Romance"/>
    <x v="15"/>
    <n v="8068"/>
    <s v="01:10:00"/>
  </r>
  <r>
    <s v="Horse Girl"/>
    <n v="2020"/>
    <x v="2"/>
    <s v=" Mystery"/>
    <s v=" Thriller"/>
    <x v="46"/>
    <n v="15901"/>
    <s v="01:43:00"/>
  </r>
  <r>
    <s v="Small Town Crime"/>
    <n v="2017"/>
    <x v="3"/>
    <s v=" Mystery"/>
    <s v=" Thriller"/>
    <x v="29"/>
    <n v="10480"/>
    <s v="01:31:00"/>
  </r>
  <r>
    <s v="The Two Popes"/>
    <n v="2019"/>
    <x v="4"/>
    <s v=" Drama"/>
    <m/>
    <x v="4"/>
    <n v="113825"/>
    <s v="02:05:00"/>
  </r>
  <r>
    <s v="A Fall from Grace"/>
    <n v="2020"/>
    <x v="2"/>
    <s v=" Fantasy"/>
    <s v=" Thriller"/>
    <x v="46"/>
    <n v="13360"/>
    <s v="02:00:00"/>
  </r>
  <r>
    <s v="Alexa &amp; Katie"/>
    <n v="2018"/>
    <x v="4"/>
    <s v=" Drama"/>
    <m/>
    <x v="13"/>
    <n v="3660"/>
    <s v="00:25:00"/>
  </r>
  <r>
    <s v="Goosebumps"/>
    <n v="1995"/>
    <x v="14"/>
    <s v=" Fantasy"/>
    <s v=" Horror"/>
    <x v="22"/>
    <n v="12427"/>
    <s v="00:22:00"/>
  </r>
  <r>
    <s v="The Italian Job"/>
    <n v="1969"/>
    <x v="0"/>
    <s v=" Comedy"/>
    <s v=" Crime"/>
    <x v="34"/>
    <n v="43775"/>
    <s v="01:39:00"/>
  </r>
  <r>
    <s v="Better Watch Out"/>
    <n v="2016"/>
    <x v="4"/>
    <s v=" Horror"/>
    <s v=" Thriller"/>
    <x v="31"/>
    <n v="33703"/>
    <s v="01:29:00"/>
  </r>
  <r>
    <s v="Safe"/>
    <n v="2012"/>
    <x v="0"/>
    <s v=" Crime"/>
    <s v=" Thriller"/>
    <x v="31"/>
    <n v="106164"/>
    <s v="01:34:00"/>
  </r>
  <r>
    <s v="Love Wedding Repeat"/>
    <n v="2020"/>
    <x v="4"/>
    <s v=" Romance"/>
    <m/>
    <x v="42"/>
    <n v="18758"/>
    <s v="01:40:00"/>
  </r>
  <r>
    <s v="Killerman"/>
    <n v="2019"/>
    <x v="0"/>
    <s v=" Crime"/>
    <s v=" Thriller"/>
    <x v="27"/>
    <n v="4495"/>
    <s v="01:52:00"/>
  </r>
  <r>
    <s v="Blitz"/>
    <n v="2011"/>
    <x v="0"/>
    <s v=" Crime"/>
    <s v=" Thriller"/>
    <x v="11"/>
    <n v="83777"/>
    <s v="01:37:00"/>
  </r>
  <r>
    <s v="The Devil's Own"/>
    <n v="1997"/>
    <x v="0"/>
    <s v=" Crime"/>
    <s v=" Drama"/>
    <x v="11"/>
    <n v="62161"/>
    <s v="01:51:00"/>
  </r>
  <r>
    <s v="Kaze tachinu"/>
    <n v="2013"/>
    <x v="1"/>
    <s v=" Biography"/>
    <s v=" Drama"/>
    <x v="26"/>
    <n v="77732"/>
    <s v="02:06:00"/>
  </r>
  <r>
    <s v="Monster"/>
    <n v="2018"/>
    <x v="3"/>
    <s v=" Drama"/>
    <m/>
    <x v="31"/>
    <n v="4559"/>
    <s v="01:38:00"/>
  </r>
  <r>
    <s v="The Boss Baby: Back in Business"/>
    <n v="2018"/>
    <x v="1"/>
    <s v=" Adventure"/>
    <s v=" Comedy"/>
    <x v="31"/>
    <n v="2948"/>
    <s v="00:25:00"/>
  </r>
  <r>
    <s v="Spinning Out"/>
    <n v="2020"/>
    <x v="2"/>
    <s v=" Sport"/>
    <m/>
    <x v="4"/>
    <n v="11776"/>
    <s v="00:48:00"/>
  </r>
  <r>
    <s v="TenkÃ» no shiro Rapyuta"/>
    <n v="1986"/>
    <x v="1"/>
    <s v=" Adventure"/>
    <s v=" Drama"/>
    <x v="12"/>
    <n v="155408"/>
    <s v="02:05:00"/>
  </r>
  <r>
    <s v="I Don't Feel at Home in This World Anymore"/>
    <n v="2017"/>
    <x v="4"/>
    <s v=" Crime"/>
    <s v=" Drama"/>
    <x v="30"/>
    <n v="52197"/>
    <s v="01:33:00"/>
  </r>
  <r>
    <s v="The Meyerowitz Stories (New and Selected)"/>
    <n v="2017"/>
    <x v="4"/>
    <s v=" Drama"/>
    <m/>
    <x v="30"/>
    <n v="45047"/>
    <s v="01:52:00"/>
  </r>
  <r>
    <s v="Alta mar"/>
    <n v="2019"/>
    <x v="3"/>
    <s v=" Drama"/>
    <s v=" Mystery"/>
    <x v="5"/>
    <n v="6483"/>
    <s v="00:50:00"/>
  </r>
  <r>
    <s v="Super Dark Times"/>
    <n v="2017"/>
    <x v="3"/>
    <s v=" Drama"/>
    <s v=" Horror"/>
    <x v="29"/>
    <n v="20965"/>
    <s v="01:43:00"/>
  </r>
  <r>
    <s v="Zwartboek"/>
    <n v="2006"/>
    <x v="2"/>
    <s v=" Thriller"/>
    <s v=" War"/>
    <x v="22"/>
    <n v="74139"/>
    <s v="02:25:00"/>
  </r>
  <r>
    <s v="The Half of It"/>
    <n v="2020"/>
    <x v="4"/>
    <s v=" Drama"/>
    <s v=" Romance"/>
    <x v="30"/>
    <n v="31488"/>
    <s v="01:44:00"/>
  </r>
  <r>
    <s v="Flaked"/>
    <n v="2016"/>
    <x v="4"/>
    <s v=" Drama"/>
    <s v=" Romance"/>
    <x v="36"/>
    <n v="10782"/>
    <s v="00:30:00"/>
  </r>
  <r>
    <s v="Before I Wake"/>
    <n v="2016"/>
    <x v="2"/>
    <s v=" Fantasy"/>
    <s v=" Horror"/>
    <x v="11"/>
    <n v="42362"/>
    <s v="01:37:00"/>
  </r>
  <r>
    <s v="Gwimul"/>
    <n v="2021"/>
    <x v="2"/>
    <s v=" Mystery"/>
    <s v=" Thriller"/>
    <x v="2"/>
    <n v="1153"/>
    <s v="01:10:00"/>
  </r>
  <r>
    <s v="Someone Great"/>
    <n v="2019"/>
    <x v="4"/>
    <s v=" Romance"/>
    <m/>
    <x v="11"/>
    <n v="19530"/>
    <s v="01:32:00"/>
  </r>
  <r>
    <s v="Feel the Beat"/>
    <n v="2020"/>
    <x v="4"/>
    <s v=" Drama"/>
    <s v=" Family"/>
    <x v="40"/>
    <n v="9400"/>
    <s v="01:49:00"/>
  </r>
  <r>
    <s v="See No Evil, Hear No Evil"/>
    <n v="1989"/>
    <x v="4"/>
    <s v=" Crime"/>
    <m/>
    <x v="30"/>
    <n v="51788"/>
    <s v="01:43:00"/>
  </r>
  <r>
    <s v="Aseudal Yeondaegi"/>
    <n v="2019"/>
    <x v="0"/>
    <s v=" Drama"/>
    <s v=" Fantasy"/>
    <x v="20"/>
    <n v="3266"/>
    <s v="01:20:00"/>
  </r>
  <r>
    <s v="Dare Me"/>
    <n v="2019"/>
    <x v="3"/>
    <s v=" Mystery"/>
    <s v=" Thriller"/>
    <x v="21"/>
    <n v="4049"/>
    <s v="00:42:00"/>
  </r>
  <r>
    <s v="Dolemite Is My Name"/>
    <n v="2019"/>
    <x v="6"/>
    <s v=" Comedy"/>
    <s v=" Drama"/>
    <x v="34"/>
    <n v="56613"/>
    <s v="01:58:00"/>
  </r>
  <r>
    <s v="Le Bazar de la CharitÃ©"/>
    <n v="2019"/>
    <x v="2"/>
    <s v=" History"/>
    <m/>
    <x v="22"/>
    <n v="3736"/>
    <s v="00:48:00"/>
  </r>
  <r>
    <s v="Beasts of No Nation"/>
    <n v="2015"/>
    <x v="2"/>
    <s v=" War"/>
    <m/>
    <x v="22"/>
    <n v="76530"/>
    <s v="02:17:00"/>
  </r>
  <r>
    <s v="Killjoys"/>
    <n v="2015"/>
    <x v="0"/>
    <s v=" Adventure"/>
    <s v=" Sci-Fi"/>
    <x v="36"/>
    <n v="20794"/>
    <s v="00:42:00"/>
  </r>
  <r>
    <s v="Don't Trust the B---- in Apartment 23"/>
    <n v="2012"/>
    <x v="4"/>
    <m/>
    <m/>
    <x v="34"/>
    <n v="35329"/>
    <s v="00:22:00"/>
  </r>
  <r>
    <s v="Vivir sin permiso"/>
    <n v="2018"/>
    <x v="2"/>
    <m/>
    <m/>
    <x v="13"/>
    <n v="3769"/>
    <s v="01:15:00"/>
  </r>
  <r>
    <s v="We Summon the Darkness"/>
    <n v="2019"/>
    <x v="5"/>
    <s v=" Music"/>
    <s v=" Thriller"/>
    <x v="56"/>
    <n v="8597"/>
    <s v="01:31:00"/>
  </r>
  <r>
    <s v="Voltron: Legendary Defender"/>
    <n v="2016"/>
    <x v="1"/>
    <s v=" Action"/>
    <s v=" Adventure"/>
    <x v="10"/>
    <n v="8043"/>
    <s v="00:23:00"/>
  </r>
  <r>
    <s v="Kalifat"/>
    <n v="2020"/>
    <x v="3"/>
    <s v=" Drama"/>
    <s v=" Thriller"/>
    <x v="2"/>
    <n v="15200"/>
    <s v="00:46:00"/>
  </r>
  <r>
    <s v="Final Score"/>
    <n v="2018"/>
    <x v="0"/>
    <s v=" Drama"/>
    <s v=" Thriller"/>
    <x v="24"/>
    <n v="10598"/>
    <s v="01:44:00"/>
  </r>
  <r>
    <s v="Sick Note"/>
    <n v="2017"/>
    <x v="4"/>
    <s v=" Crime"/>
    <m/>
    <x v="5"/>
    <n v="6468"/>
    <s v="00:30:00"/>
  </r>
  <r>
    <s v="When We First Met"/>
    <n v="2018"/>
    <x v="4"/>
    <s v=" Fantasy"/>
    <s v=" Romance"/>
    <x v="37"/>
    <n v="44822"/>
    <s v="01:37:00"/>
  </r>
  <r>
    <s v="Isn't It Romantic"/>
    <n v="2019"/>
    <x v="4"/>
    <s v=" Fantasy"/>
    <s v=" Musical"/>
    <x v="46"/>
    <n v="65584"/>
    <s v="01:29:00"/>
  </r>
  <r>
    <s v="Great News"/>
    <n v="2017"/>
    <x v="4"/>
    <m/>
    <m/>
    <x v="39"/>
    <n v="5958"/>
    <s v="00:22:00"/>
  </r>
  <r>
    <s v="Karppi"/>
    <n v="2018"/>
    <x v="3"/>
    <s v=" Drama"/>
    <s v=" Mystery"/>
    <x v="36"/>
    <n v="7267"/>
    <s v="00:45:00"/>
  </r>
  <r>
    <s v="La trÃªve"/>
    <n v="2016"/>
    <x v="3"/>
    <s v=" Drama"/>
    <s v=" Thriller"/>
    <x v="4"/>
    <n v="5936"/>
    <s v="00:52:00"/>
  </r>
  <r>
    <s v="Red Dot"/>
    <n v="2021"/>
    <x v="2"/>
    <s v=" Horror"/>
    <s v=" Thriller"/>
    <x v="42"/>
    <n v="11555"/>
    <s v="01:26:00"/>
  </r>
  <r>
    <s v="The Midnight Gospel"/>
    <n v="2020"/>
    <x v="1"/>
    <s v=" Adventure"/>
    <s v=" Comedy"/>
    <x v="2"/>
    <n v="13931"/>
    <s v="00:23:00"/>
  </r>
  <r>
    <s v="Rise of Empires: Ottoman"/>
    <n v="2020"/>
    <x v="8"/>
    <s v=" Drama"/>
    <s v=" History"/>
    <x v="7"/>
    <n v="20016"/>
    <s v="00:44:00"/>
  </r>
  <r>
    <s v="Ludo"/>
    <n v="2020"/>
    <x v="0"/>
    <s v=" Comedy"/>
    <s v=" Crime"/>
    <x v="4"/>
    <n v="33766"/>
    <s v="02:29:00"/>
  </r>
  <r>
    <s v="Derek"/>
    <n v="2012"/>
    <x v="4"/>
    <s v=" Drama"/>
    <m/>
    <x v="12"/>
    <n v="29242"/>
    <s v="00:23:00"/>
  </r>
  <r>
    <s v="Tyrant"/>
    <n v="2014"/>
    <x v="0"/>
    <s v=" Drama"/>
    <s v=" Thriller"/>
    <x v="26"/>
    <n v="22324"/>
    <s v="01:00:00"/>
  </r>
  <r>
    <s v="Athlete A"/>
    <n v="2020"/>
    <x v="8"/>
    <s v=" Crime"/>
    <s v=" Sport"/>
    <x v="4"/>
    <n v="8827"/>
    <s v="01:43:00"/>
  </r>
  <r>
    <s v="VerÃ³nica"/>
    <n v="2017"/>
    <x v="5"/>
    <m/>
    <m/>
    <x v="11"/>
    <n v="37751"/>
    <s v="01:45:00"/>
  </r>
  <r>
    <s v="Chambers"/>
    <n v="2019"/>
    <x v="2"/>
    <s v=" Fantasy"/>
    <s v=" Horror"/>
    <x v="31"/>
    <n v="7794"/>
    <s v="01:00:00"/>
  </r>
  <r>
    <s v="The Frankenstein Chronicles"/>
    <n v="2015"/>
    <x v="3"/>
    <s v=" Drama"/>
    <s v=" Fantasy"/>
    <x v="34"/>
    <n v="10591"/>
    <s v="00:48:00"/>
  </r>
  <r>
    <s v="The Ghost Writer"/>
    <n v="2010"/>
    <x v="3"/>
    <s v=" Drama"/>
    <s v=" Mystery"/>
    <x v="36"/>
    <n v="159090"/>
    <s v="02:08:00"/>
  </r>
  <r>
    <s v="The Boy Who Harnessed the Wind"/>
    <n v="2019"/>
    <x v="6"/>
    <s v=" Drama"/>
    <s v=" History"/>
    <x v="4"/>
    <n v="32661"/>
    <s v="01:53:00"/>
  </r>
  <r>
    <s v="Hoo-goong: Je-wang-eui cheob"/>
    <n v="2012"/>
    <x v="2"/>
    <s v=" History"/>
    <s v=" Romance"/>
    <x v="0"/>
    <n v="1756"/>
    <s v="02:02:00"/>
  </r>
  <r>
    <s v="War Machine"/>
    <n v="2017"/>
    <x v="4"/>
    <s v=" Drama"/>
    <s v=" War"/>
    <x v="9"/>
    <n v="43574"/>
    <s v="02:02:00"/>
  </r>
  <r>
    <s v="Traitors"/>
    <n v="2019"/>
    <x v="9"/>
    <m/>
    <m/>
    <x v="29"/>
    <n v="2568"/>
    <s v="01:00:00"/>
  </r>
  <r>
    <s v="Welcome Home"/>
    <n v="2018"/>
    <x v="9"/>
    <m/>
    <m/>
    <x v="56"/>
    <n v="6846"/>
    <s v="01:37:00"/>
  </r>
  <r>
    <s v="The Good Cop"/>
    <n v="2018"/>
    <x v="4"/>
    <s v=" Crime"/>
    <s v=" Drama"/>
    <x v="32"/>
    <n v="5172"/>
    <s v="01:00:00"/>
  </r>
  <r>
    <s v="Chen qing ling"/>
    <n v="2019"/>
    <x v="0"/>
    <s v=" Adventure"/>
    <s v=" Drama"/>
    <x v="23"/>
    <n v="4650"/>
    <s v="00:50:00"/>
  </r>
  <r>
    <s v="Batman: The Movie"/>
    <n v="1966"/>
    <x v="7"/>
    <s v=" Comedy"/>
    <s v=" Crime"/>
    <x v="31"/>
    <n v="30610"/>
    <s v="01:45:00"/>
  </r>
  <r>
    <s v="Dark Places"/>
    <n v="2015"/>
    <x v="3"/>
    <s v=" Drama"/>
    <s v=" Mystery"/>
    <x v="11"/>
    <n v="43273"/>
    <s v="01:53:00"/>
  </r>
  <r>
    <s v="6 Days"/>
    <n v="2017"/>
    <x v="0"/>
    <s v=" Drama"/>
    <s v=" History"/>
    <x v="11"/>
    <n v="19869"/>
    <s v="01:34:00"/>
  </r>
  <r>
    <s v="The Hour"/>
    <n v="2011"/>
    <x v="2"/>
    <m/>
    <m/>
    <x v="12"/>
    <n v="9753"/>
    <s v="01:00:00"/>
  </r>
  <r>
    <s v="Tall Girl"/>
    <n v="2019"/>
    <x v="4"/>
    <s v=" Drama"/>
    <s v=" Family"/>
    <x v="56"/>
    <n v="19380"/>
    <s v="01:41:00"/>
  </r>
  <r>
    <s v="The Real Housewives of New York City"/>
    <n v="2008"/>
    <x v="13"/>
    <m/>
    <m/>
    <x v="52"/>
    <n v="3254"/>
    <s v="00:44:00"/>
  </r>
  <r>
    <s v="Being Human"/>
    <n v="2008"/>
    <x v="4"/>
    <s v=" Drama"/>
    <s v=" Fantasy"/>
    <x v="26"/>
    <n v="24392"/>
    <s v="01:00:00"/>
  </r>
  <r>
    <s v="Psycho-Pass"/>
    <n v="2012"/>
    <x v="1"/>
    <s v=" Action"/>
    <s v=" Crime"/>
    <x v="2"/>
    <n v="16859"/>
    <s v="00:25:00"/>
  </r>
  <r>
    <s v="Cam"/>
    <n v="2018"/>
    <x v="2"/>
    <s v=" Horror"/>
    <s v=" Mystery"/>
    <x v="46"/>
    <n v="28739"/>
    <s v="01:34:00"/>
  </r>
  <r>
    <s v="Kono subarashii sekai ni shukufuku o!"/>
    <n v="2016"/>
    <x v="1"/>
    <s v=" Adventure"/>
    <s v=" Comedy"/>
    <x v="26"/>
    <n v="7626"/>
    <s v="00:24:00"/>
  </r>
  <r>
    <s v="Leyla ile Mecnun"/>
    <n v="2011"/>
    <x v="7"/>
    <s v=" Comedy"/>
    <s v=" Drama"/>
    <x v="35"/>
    <n v="90655"/>
    <s v="01:20:00"/>
  </r>
  <r>
    <s v="Boyka: Undisputed IV"/>
    <n v="2016"/>
    <x v="0"/>
    <s v=" Drama"/>
    <s v=" Sport"/>
    <x v="39"/>
    <n v="26802"/>
    <s v="01:26:00"/>
  </r>
  <r>
    <s v="V-Wars"/>
    <n v="2019"/>
    <x v="2"/>
    <s v=" Horror"/>
    <s v=" Sci-Fi"/>
    <x v="0"/>
    <n v="12690"/>
    <s v="01:00:00"/>
  </r>
  <r>
    <s v="Between Two Ferns: The Movie"/>
    <n v="2019"/>
    <x v="4"/>
    <m/>
    <m/>
    <x v="0"/>
    <n v="28298"/>
    <s v="01:22:00"/>
  </r>
  <r>
    <s v="Sijipeuseu: The Myth"/>
    <n v="2021"/>
    <x v="0"/>
    <s v=" Drama"/>
    <s v=" Fantasy"/>
    <x v="32"/>
    <n v="2359"/>
    <s v="01:10:00"/>
  </r>
  <r>
    <s v="A Perfect Ending"/>
    <n v="2012"/>
    <x v="2"/>
    <s v=" Romance"/>
    <m/>
    <x v="28"/>
    <n v="4044"/>
    <s v="01:50:00"/>
  </r>
  <r>
    <s v="Das schaurige Haus"/>
    <n v="2020"/>
    <x v="2"/>
    <s v=" Family"/>
    <s v=" Fantasy"/>
    <x v="27"/>
    <n v="2713"/>
    <s v="01:40:00"/>
  </r>
  <r>
    <s v="Nightflyers"/>
    <n v="2018"/>
    <x v="2"/>
    <s v=" Horror"/>
    <s v=" Mystery"/>
    <x v="46"/>
    <n v="12288"/>
    <s v="01:00:00"/>
  </r>
  <r>
    <s v="Hotel Del Luna"/>
    <n v="2019"/>
    <x v="2"/>
    <s v=" Fantasy"/>
    <s v=" Horror"/>
    <x v="2"/>
    <n v="4854"/>
    <s v="01:20:00"/>
  </r>
  <r>
    <s v="Rim of the World"/>
    <n v="2019"/>
    <x v="0"/>
    <s v=" Adventure"/>
    <s v=" Comedy"/>
    <x v="56"/>
    <n v="20693"/>
    <s v="01:38:00"/>
  </r>
  <r>
    <s v="Crossing Lines"/>
    <n v="2013"/>
    <x v="0"/>
    <s v=" Crime"/>
    <s v=" Drama"/>
    <x v="34"/>
    <n v="12545"/>
    <s v="00:43:00"/>
  </r>
  <r>
    <s v="We Bare Bears"/>
    <n v="2014"/>
    <x v="1"/>
    <s v=" Adventure"/>
    <s v=" Comedy"/>
    <x v="7"/>
    <n v="12975"/>
    <s v="00:30:00"/>
  </r>
  <r>
    <s v="The Saint"/>
    <n v="2017"/>
    <x v="0"/>
    <s v=" Adventure"/>
    <s v=" Crime"/>
    <x v="48"/>
    <n v="6077"/>
    <s v="01:31:00"/>
  </r>
  <r>
    <s v="Night in Paradise"/>
    <n v="2020"/>
    <x v="0"/>
    <s v=" Crime"/>
    <s v=" Drama"/>
    <x v="21"/>
    <n v="4668"/>
    <s v="02:11:00"/>
  </r>
  <r>
    <s v="Ezel"/>
    <n v="2009"/>
    <x v="3"/>
    <s v=" Drama"/>
    <s v=" Thriller"/>
    <x v="6"/>
    <n v="29151"/>
    <s v="01:30:00"/>
  </r>
  <r>
    <s v="Kimbiseoga wae geureolkka"/>
    <n v="2018"/>
    <x v="4"/>
    <s v=" Mystery"/>
    <s v=" Romance"/>
    <x v="10"/>
    <n v="7696"/>
    <s v="01:00:00"/>
  </r>
  <r>
    <s v="Amar"/>
    <n v="2017"/>
    <x v="2"/>
    <s v=" Romance"/>
    <m/>
    <x v="56"/>
    <n v="4083"/>
    <s v="01:45:00"/>
  </r>
  <r>
    <s v="Le convoyeur"/>
    <n v="2004"/>
    <x v="0"/>
    <s v=" Crime"/>
    <s v=" Drama"/>
    <x v="29"/>
    <n v="3525"/>
    <s v="01:35:00"/>
  </r>
  <r>
    <s v="SoupÃ§ons"/>
    <n v="2004"/>
    <x v="8"/>
    <s v=" Crime"/>
    <s v=" Drama"/>
    <x v="7"/>
    <n v="20200"/>
    <s v="10:29:00"/>
  </r>
  <r>
    <s v="Valley of the Dolls"/>
    <n v="1967"/>
    <x v="2"/>
    <s v=" Music"/>
    <s v=" Romance"/>
    <x v="9"/>
    <n v="7900"/>
    <s v="02:03:00"/>
  </r>
  <r>
    <s v="Tidelands"/>
    <n v="2018"/>
    <x v="3"/>
    <s v=" Drama"/>
    <s v=" Fantasy"/>
    <x v="39"/>
    <n v="7104"/>
    <s v="01:00:00"/>
  </r>
  <r>
    <s v="The Shack"/>
    <n v="2017"/>
    <x v="2"/>
    <s v=" Fantasy"/>
    <m/>
    <x v="40"/>
    <n v="31775"/>
    <s v="02:12:00"/>
  </r>
  <r>
    <s v="Yakuza and the Family"/>
    <n v="2020"/>
    <x v="3"/>
    <s v=" Drama"/>
    <m/>
    <x v="39"/>
    <n v="1192"/>
    <s v="02:16:00"/>
  </r>
  <r>
    <s v="Maggie"/>
    <n v="2015"/>
    <x v="2"/>
    <s v=" Horror"/>
    <s v=" Sci-Fi"/>
    <x v="33"/>
    <n v="42895"/>
    <s v="01:35:00"/>
  </r>
  <r>
    <s v="Broken City"/>
    <n v="2013"/>
    <x v="0"/>
    <s v=" Crime"/>
    <s v=" Drama"/>
    <x v="11"/>
    <n v="77749"/>
    <s v="01:49:00"/>
  </r>
  <r>
    <s v="Delhi Crime"/>
    <n v="2019"/>
    <x v="3"/>
    <s v=" Drama"/>
    <m/>
    <x v="19"/>
    <n v="15928"/>
    <s v="00:50:00"/>
  </r>
  <r>
    <s v="La Mante"/>
    <n v="2017"/>
    <x v="3"/>
    <s v=" Drama"/>
    <s v=" Thriller"/>
    <x v="8"/>
    <n v="12210"/>
    <s v="00:52:00"/>
  </r>
  <r>
    <s v="Step Up 2: The Streets"/>
    <n v="2008"/>
    <x v="2"/>
    <s v=" Music"/>
    <s v=" Romance"/>
    <x v="11"/>
    <n v="82792"/>
    <s v="01:38:00"/>
  </r>
  <r>
    <s v="Move to Heaven"/>
    <n v="2021"/>
    <x v="2"/>
    <m/>
    <m/>
    <x v="16"/>
    <n v="2598"/>
    <s v="01:00:00"/>
  </r>
  <r>
    <s v="Baby"/>
    <n v="2018"/>
    <x v="2"/>
    <m/>
    <m/>
    <x v="5"/>
    <n v="9336"/>
    <s v="00:50:00"/>
  </r>
  <r>
    <s v="L'incredibile storia dell'Isola delle Rose"/>
    <n v="2020"/>
    <x v="7"/>
    <s v=" Comedy"/>
    <s v=" Drama"/>
    <x v="39"/>
    <n v="16127"/>
    <s v="01:57:00"/>
  </r>
  <r>
    <s v="Jeopardy!"/>
    <n v="1984"/>
    <x v="10"/>
    <m/>
    <m/>
    <x v="2"/>
    <n v="6528"/>
    <s v="00:30:00"/>
  </r>
  <r>
    <s v="Miracle in Cell No. 7"/>
    <n v="2019"/>
    <x v="2"/>
    <m/>
    <m/>
    <x v="2"/>
    <n v="41099"/>
    <s v="02:12:00"/>
  </r>
  <r>
    <s v="Contraband"/>
    <n v="2012"/>
    <x v="0"/>
    <s v=" Crime"/>
    <s v=" Drama"/>
    <x v="37"/>
    <n v="119261"/>
    <s v="01:49:00"/>
  </r>
  <r>
    <s v="The Client"/>
    <n v="1994"/>
    <x v="3"/>
    <s v=" Drama"/>
    <s v=" Mystery"/>
    <x v="21"/>
    <n v="62748"/>
    <s v="01:59:00"/>
  </r>
  <r>
    <s v="Mirror Mirror"/>
    <n v="2012"/>
    <x v="7"/>
    <s v=" Comedy"/>
    <s v=" Drama"/>
    <x v="33"/>
    <n v="85615"/>
    <s v="01:46:00"/>
  </r>
  <r>
    <s v="Otherhood"/>
    <n v="2019"/>
    <x v="4"/>
    <m/>
    <m/>
    <x v="0"/>
    <n v="10213"/>
    <s v="01:40:00"/>
  </r>
  <r>
    <s v="A.N.T. Farm"/>
    <n v="2011"/>
    <x v="4"/>
    <s v=" Drama"/>
    <s v=" Family"/>
    <x v="47"/>
    <n v="6347"/>
    <s v="00:30:00"/>
  </r>
  <r>
    <s v="Chappelle's Show"/>
    <n v="2003"/>
    <x v="4"/>
    <s v=" Music"/>
    <m/>
    <x v="16"/>
    <n v="57671"/>
    <s v="00:22:00"/>
  </r>
  <r>
    <s v="You Me Her"/>
    <n v="2016"/>
    <x v="4"/>
    <s v=" Drama"/>
    <s v=" Romance"/>
    <x v="39"/>
    <n v="9698"/>
    <s v="00:28:00"/>
  </r>
  <r>
    <s v="Heist"/>
    <n v="2015"/>
    <x v="0"/>
    <s v=" Crime"/>
    <s v=" Drama"/>
    <x v="0"/>
    <n v="28949"/>
    <s v="01:33:00"/>
  </r>
  <r>
    <s v="Ã“rbita 9"/>
    <n v="2017"/>
    <x v="2"/>
    <s v=" Romance"/>
    <s v=" Sci-Fi"/>
    <x v="46"/>
    <n v="7123"/>
    <s v="01:35:00"/>
  </r>
  <r>
    <s v="Bitten"/>
    <n v="2014"/>
    <x v="2"/>
    <s v=" Fantasy"/>
    <s v=" Horror"/>
    <x v="39"/>
    <n v="16925"/>
    <s v="00:44:00"/>
  </r>
  <r>
    <s v="Black Mirror: Bandersnatch"/>
    <n v="2018"/>
    <x v="2"/>
    <s v=" Fantasy"/>
    <s v=" Mystery"/>
    <x v="32"/>
    <n v="118074"/>
    <s v="01:30:00"/>
  </r>
  <r>
    <s v="Johnny Test"/>
    <n v="2005"/>
    <x v="1"/>
    <s v=" Action"/>
    <s v=" Adventure"/>
    <x v="47"/>
    <n v="7357"/>
    <s v="00:30:00"/>
  </r>
  <r>
    <s v="I Spit on Your Grave 2"/>
    <n v="2013"/>
    <x v="5"/>
    <s v=" Thriller"/>
    <m/>
    <x v="28"/>
    <n v="28118"/>
    <s v="01:46:00"/>
  </r>
  <r>
    <s v="The Boys in the Band"/>
    <n v="2020"/>
    <x v="2"/>
    <m/>
    <m/>
    <x v="5"/>
    <n v="13250"/>
    <s v="02:01:00"/>
  </r>
  <r>
    <s v="Une fille facile"/>
    <n v="2019"/>
    <x v="4"/>
    <s v=" Drama"/>
    <m/>
    <x v="33"/>
    <n v="4398"/>
    <s v="01:32:00"/>
  </r>
  <r>
    <s v="The Great Gatsby"/>
    <n v="1974"/>
    <x v="2"/>
    <s v=" Romance"/>
    <m/>
    <x v="37"/>
    <n v="24087"/>
    <s v="02:24:00"/>
  </r>
  <r>
    <s v="Mimi wo sumaseba"/>
    <n v="1995"/>
    <x v="1"/>
    <s v=" Drama"/>
    <s v=" Family"/>
    <x v="7"/>
    <n v="55741"/>
    <s v="01:51:00"/>
  </r>
  <r>
    <s v="Rebecka Martinsson"/>
    <n v="2017"/>
    <x v="3"/>
    <s v=" Drama"/>
    <s v=" Mystery"/>
    <x v="36"/>
    <n v="2356"/>
    <s v="00:45:00"/>
  </r>
  <r>
    <s v="Avengement"/>
    <n v="2019"/>
    <x v="0"/>
    <s v=" Crime"/>
    <m/>
    <x v="29"/>
    <n v="12996"/>
    <s v="01:27:00"/>
  </r>
  <r>
    <s v="Thelma"/>
    <n v="2017"/>
    <x v="2"/>
    <s v=" Fantasy"/>
    <s v=" Horror"/>
    <x v="39"/>
    <n v="28282"/>
    <s v="01:56:00"/>
  </r>
  <r>
    <s v="Step Up 3D"/>
    <n v="2010"/>
    <x v="2"/>
    <s v=" Music"/>
    <s v=" Romance"/>
    <x v="11"/>
    <n v="56610"/>
    <s v="01:47:00"/>
  </r>
  <r>
    <s v="Seaspiracy"/>
    <n v="2021"/>
    <x v="8"/>
    <s v=" Adventure"/>
    <m/>
    <x v="2"/>
    <n v="25217"/>
    <s v="01:29:00"/>
  </r>
  <r>
    <s v="Drop Dead Diva"/>
    <n v="2009"/>
    <x v="4"/>
    <s v=" Drama"/>
    <m/>
    <x v="8"/>
    <n v="18697"/>
    <s v="01:00:00"/>
  </r>
  <r>
    <s v="High-Rise Invasion"/>
    <n v="2021"/>
    <x v="1"/>
    <s v=" Action"/>
    <s v=" Horror"/>
    <x v="21"/>
    <n v="1836"/>
    <s v="00:25:00"/>
  </r>
  <r>
    <s v="La casa de las flores"/>
    <n v="2018"/>
    <x v="4"/>
    <s v=" Drama"/>
    <m/>
    <x v="4"/>
    <n v="7172"/>
    <s v="01:00:00"/>
  </r>
  <r>
    <s v="Eung-dab-ha-ra 1988"/>
    <n v="2015"/>
    <x v="4"/>
    <s v=" Drama"/>
    <s v=" Family"/>
    <x v="35"/>
    <n v="4663"/>
    <s v="01:30:00"/>
  </r>
  <r>
    <s v="Triple Threat"/>
    <n v="2019"/>
    <x v="0"/>
    <s v=" Thriller"/>
    <m/>
    <x v="33"/>
    <n v="10345"/>
    <s v="01:36:00"/>
  </r>
  <r>
    <s v="Are You the One?"/>
    <n v="2014"/>
    <x v="13"/>
    <m/>
    <m/>
    <x v="31"/>
    <n v="2061"/>
    <s v="00:41:00"/>
  </r>
  <r>
    <s v="Dogs of Berlin"/>
    <n v="2018"/>
    <x v="0"/>
    <s v=" Crime"/>
    <s v=" Drama"/>
    <x v="4"/>
    <n v="11304"/>
    <s v="09:02:00"/>
  </r>
  <r>
    <s v="Rebellion"/>
    <n v="2016"/>
    <x v="2"/>
    <s v=" History"/>
    <s v=" War"/>
    <x v="36"/>
    <n v="3096"/>
    <s v="04:18:00"/>
  </r>
  <r>
    <s v="The Willoughbys"/>
    <n v="2020"/>
    <x v="1"/>
    <s v=" Adventure"/>
    <s v=" Comedy"/>
    <x v="37"/>
    <n v="15654"/>
    <s v="01:30:00"/>
  </r>
  <r>
    <s v="Inuyasha"/>
    <n v="2000"/>
    <x v="1"/>
    <s v=" Action"/>
    <s v=" Adventure"/>
    <x v="7"/>
    <n v="15149"/>
    <s v="00:24:00"/>
  </r>
  <r>
    <s v="Gyeongiroun Somun"/>
    <n v="2020"/>
    <x v="0"/>
    <s v=" Fantasy"/>
    <s v=" Horror"/>
    <x v="2"/>
    <n v="3546"/>
    <s v="01:05:00"/>
  </r>
  <r>
    <s v="Cidade InvisÃ­vel"/>
    <n v="2021"/>
    <x v="3"/>
    <s v=" Drama"/>
    <s v=" Fantasy"/>
    <x v="8"/>
    <n v="4641"/>
    <s v="01:00:00"/>
  </r>
  <r>
    <s v="KidÃ´ senshi Gandamu: SenkÃ´ no Hasauei"/>
    <n v="2021"/>
    <x v="1"/>
    <s v=" Action"/>
    <s v=" Drama"/>
    <x v="5"/>
    <n v="734"/>
    <s v="01:35:00"/>
  </r>
  <r>
    <s v="Quicksand"/>
    <n v="2019"/>
    <x v="3"/>
    <s v=" Drama"/>
    <s v=" Mystery"/>
    <x v="13"/>
    <n v="18397"/>
    <s v="00:45:00"/>
  </r>
  <r>
    <s v="Mine"/>
    <n v="2021"/>
    <x v="2"/>
    <s v=" Mystery"/>
    <m/>
    <x v="26"/>
    <n v="580"/>
    <s v="01:10:00"/>
  </r>
  <r>
    <s v="Thomas the Tank Engine &amp; Friends"/>
    <n v="1984"/>
    <x v="1"/>
    <s v=" Adventure"/>
    <s v=" Comedy"/>
    <x v="29"/>
    <n v="4153"/>
    <s v="00:11:00"/>
  </r>
  <r>
    <s v="RH Project"/>
    <n v="2021"/>
    <x v="8"/>
    <s v=" Crime"/>
    <s v=" History"/>
    <x v="39"/>
    <n v="6171"/>
    <s v="03:59:00"/>
  </r>
  <r>
    <s v="Sand Castle"/>
    <n v="2017"/>
    <x v="0"/>
    <s v=" Drama"/>
    <s v=" War"/>
    <x v="40"/>
    <n v="21056"/>
    <s v="01:53:00"/>
  </r>
  <r>
    <s v="The Courier"/>
    <n v="2019"/>
    <x v="0"/>
    <s v=" Crime"/>
    <s v=" Drama"/>
    <x v="44"/>
    <n v="8955"/>
    <s v="01:39:00"/>
  </r>
  <r>
    <s v="Capitani"/>
    <n v="2019"/>
    <x v="3"/>
    <s v=" Drama"/>
    <s v=" Mystery"/>
    <x v="29"/>
    <n v="3305"/>
    <s v="05:12:00"/>
  </r>
  <r>
    <s v="Prime Time"/>
    <n v="2021"/>
    <x v="2"/>
    <s v=" Thriller"/>
    <m/>
    <x v="45"/>
    <n v="1257"/>
    <s v="01:33:00"/>
  </r>
  <r>
    <s v="Power Rangers: Dino Fury"/>
    <n v="2021"/>
    <x v="0"/>
    <s v=" Adventure"/>
    <s v=" Comedy"/>
    <x v="21"/>
    <n v="234"/>
    <s v="00:21:00"/>
  </r>
  <r>
    <s v="Kari-gurashi no Arietti"/>
    <n v="2010"/>
    <x v="1"/>
    <s v=" Adventure"/>
    <s v=" Family"/>
    <x v="4"/>
    <n v="84951"/>
    <s v="01:34:00"/>
  </r>
  <r>
    <s v="Fate/Zero"/>
    <n v="2011"/>
    <x v="1"/>
    <s v=" Action"/>
    <s v=" Drama"/>
    <x v="15"/>
    <n v="11162"/>
    <s v="00:24:00"/>
  </r>
  <r>
    <s v="Yasuke"/>
    <n v="2021"/>
    <x v="1"/>
    <s v=" Action"/>
    <s v=" Adventure"/>
    <x v="11"/>
    <n v="3807"/>
    <s v="00:30:00"/>
  </r>
  <r>
    <s v="Summertime"/>
    <n v="2020"/>
    <x v="2"/>
    <s v=" Romance"/>
    <m/>
    <x v="42"/>
    <n v="2111"/>
    <s v="00:40:00"/>
  </r>
  <r>
    <s v="Jagame Thandhiram"/>
    <n v="2021"/>
    <x v="0"/>
    <s v=" Crime"/>
    <s v=" Drama"/>
    <x v="9"/>
    <n v="10209"/>
    <s v="02:38:00"/>
  </r>
  <r>
    <s v="Gakuen mokushiroku: HIGHSCHOOL OF THE DEAD"/>
    <n v="2010"/>
    <x v="1"/>
    <s v=" Action"/>
    <s v=" Drama"/>
    <x v="36"/>
    <n v="11708"/>
    <s v="00:24:00"/>
  </r>
  <r>
    <s v="Dragons: Race to the Edge"/>
    <n v="2015"/>
    <x v="1"/>
    <s v=" Action"/>
    <s v=" Adventure"/>
    <x v="15"/>
    <n v="5220"/>
    <s v="00:22:00"/>
  </r>
  <r>
    <s v="The Lovebirds"/>
    <n v="2020"/>
    <x v="0"/>
    <s v=" Comedy"/>
    <s v=" Crime"/>
    <x v="0"/>
    <n v="23179"/>
    <s v="01:26:00"/>
  </r>
  <r>
    <s v="Dangerous Lies"/>
    <n v="2020"/>
    <x v="2"/>
    <s v=" Mystery"/>
    <s v=" Thriller"/>
    <x v="45"/>
    <n v="15360"/>
    <s v="01:36:00"/>
  </r>
  <r>
    <s v="This Is Pop"/>
    <n v="2021"/>
    <x v="18"/>
    <m/>
    <m/>
    <x v="30"/>
    <n v="680"/>
    <s v="00:44:00"/>
  </r>
  <r>
    <s v="White Gold"/>
    <n v="2017"/>
    <x v="4"/>
    <m/>
    <m/>
    <x v="8"/>
    <n v="9957"/>
    <s v="00:30:00"/>
  </r>
  <r>
    <s v="Hagane no renkinjutsushi"/>
    <n v="2017"/>
    <x v="0"/>
    <s v=" Adventure"/>
    <s v=" Fantasy"/>
    <x v="56"/>
    <n v="19082"/>
    <s v="02:15:00"/>
  </r>
  <r>
    <s v="Mosul"/>
    <n v="2019"/>
    <x v="0"/>
    <s v=" Drama"/>
    <s v=" War"/>
    <x v="36"/>
    <n v="23325"/>
    <s v="01:26:00"/>
  </r>
  <r>
    <s v="Radium Girls"/>
    <n v="2018"/>
    <x v="2"/>
    <s v=" History"/>
    <m/>
    <x v="11"/>
    <n v="1188"/>
    <s v="01:42:00"/>
  </r>
  <r>
    <s v="The Devil Next Door"/>
    <n v="2019"/>
    <x v="8"/>
    <s v=" Crime"/>
    <s v=" History"/>
    <x v="4"/>
    <n v="11484"/>
    <s v="03:49:00"/>
  </r>
  <r>
    <s v="Step Up Revolution"/>
    <n v="2012"/>
    <x v="2"/>
    <s v=" Music"/>
    <s v=" Romance"/>
    <x v="37"/>
    <n v="54763"/>
    <s v="01:39:00"/>
  </r>
  <r>
    <s v="Damnation"/>
    <n v="2017"/>
    <x v="3"/>
    <s v=" Drama"/>
    <s v=" Western"/>
    <x v="22"/>
    <n v="7430"/>
    <s v="01:00:00"/>
  </r>
  <r>
    <s v="Heartbreak High"/>
    <n v="1994"/>
    <x v="2"/>
    <s v=" Romance"/>
    <m/>
    <x v="26"/>
    <n v="2870"/>
    <s v="00:50:00"/>
  </r>
  <r>
    <s v="Bad Day for the Cut"/>
    <n v="2017"/>
    <x v="0"/>
    <s v=" Crime"/>
    <s v=" Drama"/>
    <x v="31"/>
    <n v="7311"/>
    <s v="01:39:00"/>
  </r>
  <r>
    <s v="Raketsonyeondan"/>
    <n v="2021"/>
    <x v="4"/>
    <s v=" Drama"/>
    <s v=" Sport"/>
    <x v="61"/>
    <n v="25629"/>
    <s v="01:20:00"/>
  </r>
  <r>
    <s v="The Girl with All the Gifts"/>
    <n v="2016"/>
    <x v="0"/>
    <s v=" Adventure"/>
    <s v=" Drama"/>
    <x v="29"/>
    <n v="56940"/>
    <s v="01:51:00"/>
  </r>
  <r>
    <s v="Bir Baskadir"/>
    <n v="2020"/>
    <x v="2"/>
    <s v=" Thriller"/>
    <m/>
    <x v="6"/>
    <n v="23472"/>
    <s v="00:49:00"/>
  </r>
  <r>
    <s v="Hellsing Ultimate"/>
    <n v="2006"/>
    <x v="1"/>
    <s v=" Action"/>
    <s v=" Fantasy"/>
    <x v="15"/>
    <n v="20818"/>
    <s v="00:50:00"/>
  </r>
  <r>
    <s v="Black Lagoon"/>
    <n v="2006"/>
    <x v="1"/>
    <s v=" Action"/>
    <s v=" Adventure"/>
    <x v="12"/>
    <n v="13031"/>
    <s v="00:25:00"/>
  </r>
  <r>
    <s v="Kurenai no buta"/>
    <n v="1992"/>
    <x v="1"/>
    <s v=" Adventure"/>
    <s v=" Comedy"/>
    <x v="22"/>
    <n v="81880"/>
    <s v="01:34:00"/>
  </r>
  <r>
    <s v="Fast &amp; Furious Spy Racers"/>
    <n v="2019"/>
    <x v="1"/>
    <s v=" Action"/>
    <s v=" Crime"/>
    <x v="42"/>
    <n v="1148"/>
    <s v="00:23:00"/>
  </r>
  <r>
    <s v="Wild Wild Country"/>
    <n v="2018"/>
    <x v="8"/>
    <s v=" Crime"/>
    <m/>
    <x v="10"/>
    <n v="26746"/>
    <s v="06:43:00"/>
  </r>
  <r>
    <s v="AJ and the Queen"/>
    <n v="2020"/>
    <x v="7"/>
    <s v=" Comedy"/>
    <s v=" Drama"/>
    <x v="13"/>
    <n v="7137"/>
    <s v="00:52:00"/>
  </r>
  <r>
    <s v="The Discovery"/>
    <n v="2017"/>
    <x v="2"/>
    <s v=" Romance"/>
    <s v=" Sci-Fi"/>
    <x v="40"/>
    <n v="31299"/>
    <s v="01:42:00"/>
  </r>
  <r>
    <s v="Boiseu"/>
    <n v="2017"/>
    <x v="0"/>
    <s v=" Crime"/>
    <s v=" Mystery"/>
    <x v="22"/>
    <n v="1496"/>
    <s v="01:00:00"/>
  </r>
  <r>
    <s v="What Keeps You Alive"/>
    <n v="2018"/>
    <x v="5"/>
    <s v=" Thriller"/>
    <m/>
    <x v="28"/>
    <n v="7489"/>
    <s v="01:38:00"/>
  </r>
  <r>
    <s v="A Prayer Before Dawn"/>
    <n v="2017"/>
    <x v="0"/>
    <s v=" Biography"/>
    <s v=" Crime"/>
    <x v="30"/>
    <n v="21815"/>
    <s v="01:56:00"/>
  </r>
  <r>
    <s v="Go-Toubun no Hanayome"/>
    <n v="2019"/>
    <x v="1"/>
    <s v=" Comedy"/>
    <s v=" Drama"/>
    <x v="4"/>
    <n v="2691"/>
    <s v="00:24:00"/>
  </r>
  <r>
    <s v="Midnight Mass"/>
    <n v="2021"/>
    <x v="2"/>
    <s v=" Horror"/>
    <s v=" Mystery"/>
    <x v="22"/>
    <m/>
    <s v="00:40:00"/>
  </r>
  <r>
    <s v="Hogar"/>
    <n v="2020"/>
    <x v="7"/>
    <s v=" Drama"/>
    <s v=" Thriller"/>
    <x v="37"/>
    <n v="15329"/>
    <s v="01:43:00"/>
  </r>
  <r>
    <s v="Our Planet"/>
    <n v="2019"/>
    <x v="8"/>
    <m/>
    <m/>
    <x v="38"/>
    <n v="36473"/>
    <s v="06:43:00"/>
  </r>
  <r>
    <s v="Shaman King"/>
    <n v="2021"/>
    <x v="1"/>
    <s v=" Action"/>
    <s v=" Adventure"/>
    <x v="22"/>
    <n v="412"/>
    <s v="00:23:00"/>
  </r>
  <r>
    <s v="Tau"/>
    <n v="2018"/>
    <x v="16"/>
    <s v=" Thriller"/>
    <m/>
    <x v="24"/>
    <n v="28732"/>
    <s v="01:37:00"/>
  </r>
  <r>
    <s v="Isekai Mao to Shokan Shojo no Dorei Majutsu"/>
    <n v="2018"/>
    <x v="1"/>
    <s v=" Adventure"/>
    <s v=" Comedy"/>
    <x v="32"/>
    <n v="2350"/>
    <s v="00:24:00"/>
  </r>
  <r>
    <s v="World on Fire"/>
    <n v="2019"/>
    <x v="2"/>
    <s v=" War"/>
    <m/>
    <x v="34"/>
    <n v="4473"/>
    <s v="00:57:00"/>
  </r>
  <r>
    <s v="Badla"/>
    <n v="2019"/>
    <x v="3"/>
    <s v=" Drama"/>
    <s v=" Mystery"/>
    <x v="26"/>
    <n v="24679"/>
    <s v="01:58:00"/>
  </r>
  <r>
    <s v="El practicante"/>
    <n v="2020"/>
    <x v="0"/>
    <s v=" Adventure"/>
    <s v=" Crime"/>
    <x v="33"/>
    <n v="10363"/>
    <s v="01:34:00"/>
  </r>
  <r>
    <s v="DC Super Hero Girls"/>
    <n v="2019"/>
    <x v="1"/>
    <s v=" Action"/>
    <s v=" Adventure"/>
    <x v="32"/>
    <n v="950"/>
    <s v="00:11:00"/>
  </r>
  <r>
    <s v="American Murder: The Family Next Door"/>
    <n v="2020"/>
    <x v="8"/>
    <s v=" Crime"/>
    <m/>
    <x v="36"/>
    <n v="22404"/>
    <s v="01:23:00"/>
  </r>
  <r>
    <s v="Requiem"/>
    <n v="2018"/>
    <x v="2"/>
    <s v=" Fantasy"/>
    <s v=" Mystery"/>
    <x v="31"/>
    <n v="5813"/>
    <s v="01:00:00"/>
  </r>
  <r>
    <s v="Dear White People"/>
    <n v="2017"/>
    <x v="4"/>
    <s v=" Drama"/>
    <m/>
    <x v="11"/>
    <n v="23061"/>
    <s v="00:30:00"/>
  </r>
  <r>
    <s v="Cloudy with a Chance of Meatballs 2"/>
    <n v="2013"/>
    <x v="1"/>
    <s v=" Adventure"/>
    <s v=" Comedy"/>
    <x v="37"/>
    <n v="94660"/>
    <s v="01:35:00"/>
  </r>
  <r>
    <s v="Gekijouban Violet Evergarden"/>
    <n v="2020"/>
    <x v="1"/>
    <s v=" Drama"/>
    <s v=" Fantasy"/>
    <x v="19"/>
    <n v="1755"/>
    <s v="02:20:00"/>
  </r>
  <r>
    <s v="Then Came You"/>
    <n v="2018"/>
    <x v="7"/>
    <s v=" Comedy"/>
    <s v=" Drama"/>
    <x v="39"/>
    <n v="10857"/>
    <s v="01:37:00"/>
  </r>
  <r>
    <s v="Monty Python's Flying Circus"/>
    <n v="1969"/>
    <x v="4"/>
    <m/>
    <m/>
    <x v="18"/>
    <n v="69552"/>
    <s v="00:30:00"/>
  </r>
  <r>
    <s v="Somewhere Between"/>
    <n v="2017"/>
    <x v="2"/>
    <s v=" Mystery"/>
    <s v=" Sci-Fi"/>
    <x v="40"/>
    <n v="5153"/>
    <s v="00:41:00"/>
  </r>
  <r>
    <s v="Ascension"/>
    <n v="2014"/>
    <x v="2"/>
    <s v=" Sci-Fi"/>
    <m/>
    <x v="36"/>
    <n v="17926"/>
    <s v="03:51:00"/>
  </r>
  <r>
    <s v="Wasp Network"/>
    <n v="2019"/>
    <x v="3"/>
    <s v=" Drama"/>
    <s v=" Thriller"/>
    <x v="46"/>
    <n v="9135"/>
    <s v="02:07:00"/>
  </r>
  <r>
    <s v="Gumihodyeon"/>
    <n v="2020"/>
    <x v="17"/>
    <s v=" Horror"/>
    <s v=" Romance"/>
    <x v="12"/>
    <n v="2489"/>
    <s v="01:10:00"/>
  </r>
  <r>
    <s v="Brooklyn's Finest"/>
    <n v="2009"/>
    <x v="0"/>
    <s v=" Crime"/>
    <s v=" Drama"/>
    <x v="21"/>
    <n v="61994"/>
    <s v="02:12:00"/>
  </r>
  <r>
    <s v="Ride or Die"/>
    <n v="2021"/>
    <x v="2"/>
    <s v=" Romance"/>
    <s v=" Thriller"/>
    <x v="42"/>
    <n v="1261"/>
    <s v="02:22:00"/>
  </r>
  <r>
    <s v="The Guilty"/>
    <n v="2021"/>
    <x v="0"/>
    <s v=" Adventure"/>
    <s v=" Crime"/>
    <x v="40"/>
    <m/>
    <s v="01:30:00"/>
  </r>
  <r>
    <s v="Lab Rats"/>
    <n v="2012"/>
    <x v="0"/>
    <s v=" Comedy"/>
    <s v=" Drama"/>
    <x v="29"/>
    <n v="5125"/>
    <s v="00:22:00"/>
  </r>
  <r>
    <s v="The Last Days of American Crime"/>
    <n v="2020"/>
    <x v="0"/>
    <s v=" Crime"/>
    <s v=" Drama"/>
    <x v="41"/>
    <n v="10337"/>
    <s v="02:28:00"/>
  </r>
  <r>
    <s v="Byeol-e-seo on geu-dae"/>
    <n v="2013"/>
    <x v="4"/>
    <s v=" Drama"/>
    <s v=" Fantasy"/>
    <x v="2"/>
    <n v="10146"/>
    <s v="01:00:00"/>
  </r>
  <r>
    <s v="Mirrors"/>
    <n v="2008"/>
    <x v="5"/>
    <s v=" Mystery"/>
    <m/>
    <x v="0"/>
    <n v="103973"/>
    <s v="01:50:00"/>
  </r>
  <r>
    <s v="Earthquake Bird"/>
    <n v="2019"/>
    <x v="3"/>
    <s v=" Drama"/>
    <s v=" Mystery"/>
    <x v="46"/>
    <n v="13305"/>
    <s v="01:47:00"/>
  </r>
  <r>
    <s v="The Stand In"/>
    <n v="2020"/>
    <x v="4"/>
    <s v=" Drama"/>
    <m/>
    <x v="54"/>
    <n v="2636"/>
    <s v="01:41:00"/>
  </r>
  <r>
    <s v="Luchshe, chem lyudi"/>
    <n v="2018"/>
    <x v="2"/>
    <s v=" Sci-Fi"/>
    <m/>
    <x v="8"/>
    <n v="7450"/>
    <s v="00:52:00"/>
  </r>
  <r>
    <s v="Noragami"/>
    <n v="2014"/>
    <x v="1"/>
    <s v=" Action"/>
    <s v=" Adventure"/>
    <x v="7"/>
    <n v="12511"/>
    <s v="00:24:00"/>
  </r>
  <r>
    <s v="Honeymoon"/>
    <n v="2014"/>
    <x v="2"/>
    <s v=" Fantasy"/>
    <s v=" Horror"/>
    <x v="28"/>
    <n v="24861"/>
    <s v="01:27:00"/>
  </r>
  <r>
    <s v="Point Blank"/>
    <n v="2019"/>
    <x v="0"/>
    <s v=" Crime"/>
    <s v=" Drama"/>
    <x v="28"/>
    <n v="13085"/>
    <s v="01:26:00"/>
  </r>
  <r>
    <s v="Touch of Evil"/>
    <n v="1958"/>
    <x v="3"/>
    <s v=" Drama"/>
    <s v=" Film-Noir"/>
    <x v="12"/>
    <n v="100664"/>
    <s v="01:35:00"/>
  </r>
  <r>
    <s v="To All the Boys: P.S. I Still Love You"/>
    <n v="2020"/>
    <x v="4"/>
    <s v=" Drama"/>
    <s v=" Romance"/>
    <x v="9"/>
    <n v="32367"/>
    <s v="01:41:00"/>
  </r>
  <r>
    <s v="True Story"/>
    <n v="2015"/>
    <x v="6"/>
    <s v=" Crime"/>
    <s v=" Drama"/>
    <x v="40"/>
    <n v="65679"/>
    <s v="01:39:00"/>
  </r>
  <r>
    <s v="The Salisbury Poisonings"/>
    <n v="2020"/>
    <x v="2"/>
    <s v=" History"/>
    <s v=" Thriller"/>
    <x v="36"/>
    <n v="4049"/>
    <s v="00:58:00"/>
  </r>
  <r>
    <s v="Dorohedoro"/>
    <n v="2020"/>
    <x v="1"/>
    <s v=" Action"/>
    <s v=" Comedy"/>
    <x v="2"/>
    <n v="6163"/>
    <s v="00:25:00"/>
  </r>
  <r>
    <s v="Mortel"/>
    <n v="2019"/>
    <x v="3"/>
    <s v=" Drama"/>
    <s v=" Fantasy"/>
    <x v="29"/>
    <n v="1175"/>
    <s v="00:40:00"/>
  </r>
  <r>
    <s v="Planes"/>
    <n v="2013"/>
    <x v="1"/>
    <s v=" Adventure"/>
    <s v=" Comedy"/>
    <x v="28"/>
    <n v="43335"/>
    <s v="01:31:00"/>
  </r>
  <r>
    <s v="Kiru ra kiru: KILL la KILL"/>
    <n v="2013"/>
    <x v="1"/>
    <s v=" Action"/>
    <s v=" Comedy"/>
    <x v="7"/>
    <n v="11962"/>
    <s v="00:25:00"/>
  </r>
  <r>
    <s v="Work It"/>
    <n v="2020"/>
    <x v="4"/>
    <s v=" Music"/>
    <m/>
    <x v="0"/>
    <n v="10977"/>
    <s v="01:33:00"/>
  </r>
  <r>
    <s v="The F**k-It List"/>
    <n v="2020"/>
    <x v="4"/>
    <m/>
    <m/>
    <x v="47"/>
    <n v="5144"/>
    <s v="01:43:00"/>
  </r>
  <r>
    <s v="Law School"/>
    <n v="2021"/>
    <x v="3"/>
    <s v=" Drama"/>
    <s v=" Mystery"/>
    <x v="2"/>
    <n v="1201"/>
    <s v="01:05:00"/>
  </r>
  <r>
    <s v="Sentinelle"/>
    <n v="2021"/>
    <x v="0"/>
    <s v=" Crime"/>
    <s v=" Drama"/>
    <x v="54"/>
    <n v="6853"/>
    <s v="01:20:00"/>
  </r>
  <r>
    <s v="Little Evil"/>
    <n v="2017"/>
    <x v="4"/>
    <s v=" Horror"/>
    <m/>
    <x v="28"/>
    <n v="19827"/>
    <s v="01:34:00"/>
  </r>
  <r>
    <s v="Freud"/>
    <n v="2020"/>
    <x v="3"/>
    <s v=" History"/>
    <s v=" Thriller"/>
    <x v="31"/>
    <n v="10568"/>
    <s v="00:55:00"/>
  </r>
  <r>
    <s v="Toradora!"/>
    <n v="2008"/>
    <x v="1"/>
    <s v=" Comedy"/>
    <s v=" Drama"/>
    <x v="12"/>
    <n v="12030"/>
    <s v="00:24:00"/>
  </r>
  <r>
    <s v="Goblin Slayer"/>
    <n v="2018"/>
    <x v="1"/>
    <s v=" Action"/>
    <s v=" Adventure"/>
    <x v="13"/>
    <n v="5711"/>
    <s v="00:30:00"/>
  </r>
  <r>
    <s v="Wine Country"/>
    <n v="2019"/>
    <x v="7"/>
    <s v=" Comedy"/>
    <s v=" Drama"/>
    <x v="42"/>
    <n v="19850"/>
    <s v="01:43:00"/>
  </r>
  <r>
    <s v="Sigeuneol"/>
    <n v="2016"/>
    <x v="3"/>
    <s v=" Drama"/>
    <s v=" Fantasy"/>
    <x v="6"/>
    <n v="5077"/>
    <s v="01:20:00"/>
  </r>
  <r>
    <s v="Shutter"/>
    <n v="2004"/>
    <x v="5"/>
    <s v=" Mystery"/>
    <s v=" Thriller"/>
    <x v="32"/>
    <n v="42532"/>
    <s v="01:37:00"/>
  </r>
  <r>
    <s v="Pooreun Badaui Junsul"/>
    <n v="2016"/>
    <x v="4"/>
    <s v=" Fantasy"/>
    <s v=" Romance"/>
    <x v="10"/>
    <n v="6582"/>
    <s v="01:00:00"/>
  </r>
  <r>
    <s v="Monarca"/>
    <n v="2019"/>
    <x v="2"/>
    <m/>
    <m/>
    <x v="7"/>
    <n v="2801"/>
    <s v="00:43:00"/>
  </r>
  <r>
    <s v="Marianne"/>
    <n v="2019"/>
    <x v="2"/>
    <s v=" Horror"/>
    <s v=" Mystery"/>
    <x v="13"/>
    <n v="12784"/>
    <s v="00:50:00"/>
  </r>
  <r>
    <s v="Madame Claude"/>
    <n v="2021"/>
    <x v="6"/>
    <s v=" Crime"/>
    <s v=" Drama"/>
    <x v="27"/>
    <n v="2642"/>
    <s v="01:52:00"/>
  </r>
  <r>
    <s v="Gojira shingyura pointo"/>
    <n v="2021"/>
    <x v="1"/>
    <s v=" Action"/>
    <s v=" Adventure"/>
    <x v="29"/>
    <n v="1054"/>
    <s v="00:24:00"/>
  </r>
  <r>
    <s v="Creep 2"/>
    <n v="2017"/>
    <x v="3"/>
    <s v=" Drama"/>
    <s v=" Horror"/>
    <x v="31"/>
    <n v="21809"/>
    <s v="01:18:00"/>
  </r>
  <r>
    <s v="Bap Jal Sajuneun Yeppeun Nuna"/>
    <n v="2018"/>
    <x v="2"/>
    <s v=" Romance"/>
    <m/>
    <x v="10"/>
    <n v="4330"/>
    <s v="01:15:00"/>
  </r>
  <r>
    <s v="Omoide no MÃ¢nÃ®"/>
    <n v="2014"/>
    <x v="1"/>
    <s v=" Drama"/>
    <s v=" Family"/>
    <x v="22"/>
    <n v="35523"/>
    <s v="01:43:00"/>
  </r>
  <r>
    <s v="The One I Love"/>
    <n v="2014"/>
    <x v="4"/>
    <s v=" Drama"/>
    <s v=" Romance"/>
    <x v="32"/>
    <n v="37373"/>
    <s v="01:31:00"/>
  </r>
  <r>
    <s v="Running with the Devil"/>
    <n v="2019"/>
    <x v="3"/>
    <s v=" Drama"/>
    <s v=" Thriller"/>
    <x v="27"/>
    <n v="7026"/>
    <s v="01:40:00"/>
  </r>
  <r>
    <s v="The Circle"/>
    <n v="2020"/>
    <x v="10"/>
    <s v=" Reality-TV"/>
    <m/>
    <x v="34"/>
    <n v="5276"/>
    <s v="00:48:00"/>
  </r>
  <r>
    <s v="Jeepers Creepers 3"/>
    <n v="2017"/>
    <x v="5"/>
    <m/>
    <m/>
    <x v="62"/>
    <n v="19260"/>
    <s v="01:40:00"/>
  </r>
  <r>
    <s v="Avlu"/>
    <n v="2018"/>
    <x v="3"/>
    <s v=" Drama"/>
    <m/>
    <x v="36"/>
    <n v="1377"/>
    <s v="02:00:00"/>
  </r>
  <r>
    <s v="Love &amp; Anarchy"/>
    <n v="2020"/>
    <x v="4"/>
    <s v=" Drama"/>
    <s v=" Romance"/>
    <x v="8"/>
    <n v="6788"/>
    <s v="00:30:00"/>
  </r>
  <r>
    <s v="Free Rein"/>
    <n v="2017"/>
    <x v="0"/>
    <s v=" Adventure"/>
    <s v=" Comedy"/>
    <x v="34"/>
    <n v="1798"/>
    <s v="00:26:00"/>
  </r>
  <r>
    <s v="Tiempos de guerra"/>
    <n v="2017"/>
    <x v="2"/>
    <s v=" Fantasy"/>
    <s v=" Horror"/>
    <x v="4"/>
    <n v="2724"/>
    <s v="01:10:00"/>
  </r>
  <r>
    <s v="Geronimo: An American Legend"/>
    <n v="1993"/>
    <x v="2"/>
    <s v=" History"/>
    <s v=" Western"/>
    <x v="31"/>
    <n v="10096"/>
    <s v="01:55:00"/>
  </r>
  <r>
    <s v="Shimmer Lake"/>
    <n v="2017"/>
    <x v="3"/>
    <s v=" Drama"/>
    <s v=" Mystery"/>
    <x v="40"/>
    <n v="12857"/>
    <s v="01:26:00"/>
  </r>
  <r>
    <s v="Ãˆ stata la mano di Dio"/>
    <n v="2021"/>
    <x v="2"/>
    <m/>
    <m/>
    <x v="34"/>
    <m/>
    <s v="02:10:00"/>
  </r>
  <r>
    <s v="Wounds"/>
    <n v="2019"/>
    <x v="2"/>
    <s v=" Horror"/>
    <s v=" Mystery"/>
    <x v="63"/>
    <n v="17232"/>
    <s v="01:35:00"/>
  </r>
  <r>
    <s v="The Immigrant"/>
    <n v="2013"/>
    <x v="2"/>
    <s v=" Romance"/>
    <m/>
    <x v="29"/>
    <n v="30649"/>
    <s v="02:00:00"/>
  </r>
  <r>
    <s v="Wake Up"/>
    <n v="2019"/>
    <x v="0"/>
    <s v=" Crime"/>
    <s v=" Thriller"/>
    <x v="1"/>
    <n v="2995"/>
    <s v="01:32:00"/>
  </r>
  <r>
    <s v="The Worst Witch"/>
    <n v="2017"/>
    <x v="14"/>
    <s v=" Fantasy"/>
    <m/>
    <x v="34"/>
    <n v="2087"/>
    <s v="00:30:00"/>
  </r>
  <r>
    <s v="Geunyeoui Sasaenghwal"/>
    <n v="2019"/>
    <x v="4"/>
    <s v=" Romance"/>
    <m/>
    <x v="22"/>
    <n v="2222"/>
    <s v="01:15:00"/>
  </r>
  <r>
    <s v="The Mercy"/>
    <n v="2017"/>
    <x v="7"/>
    <s v=" Biography"/>
    <s v=" Drama"/>
    <x v="9"/>
    <n v="7898"/>
    <s v="01:52:00"/>
  </r>
  <r>
    <s v="Step Up All In"/>
    <n v="2014"/>
    <x v="2"/>
    <s v=" Music"/>
    <s v=" Romance"/>
    <x v="9"/>
    <n v="33247"/>
    <s v="01:52:00"/>
  </r>
  <r>
    <s v="The Last Summer"/>
    <n v="2019"/>
    <x v="4"/>
    <s v=" Romance"/>
    <m/>
    <x v="33"/>
    <n v="12059"/>
    <s v="01:49:00"/>
  </r>
  <r>
    <s v="La forÃªt"/>
    <n v="2017"/>
    <x v="3"/>
    <s v=" Drama"/>
    <m/>
    <x v="36"/>
    <n v="8878"/>
    <s v="05:13:00"/>
  </r>
  <r>
    <s v="Animal Crackers"/>
    <n v="2017"/>
    <x v="1"/>
    <s v=" Adventure"/>
    <s v=" Comedy"/>
    <x v="24"/>
    <n v="2881"/>
    <s v="01:45:00"/>
  </r>
  <r>
    <s v="Pacific Rim"/>
    <n v="2021"/>
    <x v="1"/>
    <s v=" Action"/>
    <s v=" Adventure"/>
    <x v="32"/>
    <n v="3533"/>
    <s v="00:24:00"/>
  </r>
  <r>
    <s v="Kipo and the Age of Wonderbeasts"/>
    <n v="2020"/>
    <x v="1"/>
    <s v=" Action"/>
    <s v=" Adventure"/>
    <x v="20"/>
    <n v="3925"/>
    <s v="00:24:00"/>
  </r>
  <r>
    <s v="Kadaver"/>
    <n v="2020"/>
    <x v="2"/>
    <s v=" Horror"/>
    <s v=" Thriller"/>
    <x v="47"/>
    <n v="8104"/>
    <s v="01:26:00"/>
  </r>
  <r>
    <s v="Naked"/>
    <n v="2017"/>
    <x v="4"/>
    <s v=" Fantasy"/>
    <s v=" Romance"/>
    <x v="27"/>
    <n v="18249"/>
    <s v="01:36:00"/>
  </r>
  <r>
    <s v="Let It Snow"/>
    <n v="2019"/>
    <x v="4"/>
    <s v=" Romance"/>
    <m/>
    <x v="24"/>
    <n v="18925"/>
    <s v="01:32:00"/>
  </r>
  <r>
    <s v="Mr. Iglesias"/>
    <n v="2019"/>
    <x v="4"/>
    <m/>
    <m/>
    <x v="32"/>
    <n v="5988"/>
    <s v="00:30:00"/>
  </r>
  <r>
    <s v="Parfum"/>
    <n v="2018"/>
    <x v="2"/>
    <s v=" Thriller"/>
    <m/>
    <x v="32"/>
    <n v="7762"/>
    <s v="00:45:00"/>
  </r>
  <r>
    <s v="Hilda"/>
    <n v="2018"/>
    <x v="1"/>
    <s v=" Adventure"/>
    <s v=" Comedy"/>
    <x v="6"/>
    <n v="8072"/>
    <s v="00:24:00"/>
  </r>
  <r>
    <s v="Nayattu"/>
    <n v="2021"/>
    <x v="9"/>
    <m/>
    <m/>
    <x v="2"/>
    <n v="4887"/>
    <s v="02:04:00"/>
  </r>
  <r>
    <s v="Aunty Donna's Big Ol' House of Fun"/>
    <n v="2020"/>
    <x v="4"/>
    <m/>
    <m/>
    <x v="12"/>
    <n v="5312"/>
    <s v="00:20:00"/>
  </r>
  <r>
    <s v="Marauders"/>
    <n v="2016"/>
    <x v="0"/>
    <s v=" Crime"/>
    <s v=" Thriller"/>
    <x v="42"/>
    <n v="21162"/>
    <s v="01:47:00"/>
  </r>
  <r>
    <s v="The Woods"/>
    <n v="2020"/>
    <x v="3"/>
    <s v=" Drama"/>
    <s v=" Mystery"/>
    <x v="31"/>
    <n v="4702"/>
    <s v="05:06:00"/>
  </r>
  <r>
    <s v="The K2"/>
    <n v="2016"/>
    <x v="2"/>
    <s v=" Romance"/>
    <s v=" Thriller"/>
    <x v="26"/>
    <n v="4433"/>
    <s v="01:00:00"/>
  </r>
  <r>
    <s v="Greenhouse Academy"/>
    <n v="2017"/>
    <x v="2"/>
    <m/>
    <m/>
    <x v="30"/>
    <n v="5351"/>
    <s v="00:25:00"/>
  </r>
  <r>
    <s v="I Still See You"/>
    <n v="2018"/>
    <x v="17"/>
    <s v=" Horror"/>
    <s v=" Sci-Fi"/>
    <x v="24"/>
    <n v="9078"/>
    <s v="01:38:00"/>
  </r>
  <r>
    <s v="Neko no ongaeshi"/>
    <n v="2002"/>
    <x v="1"/>
    <s v=" Adventure"/>
    <s v=" Comedy"/>
    <x v="36"/>
    <n v="51774"/>
    <s v="01:15:00"/>
  </r>
  <r>
    <s v="El baile de los 41"/>
    <n v="2020"/>
    <x v="6"/>
    <s v=" Drama"/>
    <s v=" History"/>
    <x v="5"/>
    <n v="3017"/>
    <s v="01:39:00"/>
  </r>
  <r>
    <s v="Demain tout commence"/>
    <n v="2016"/>
    <x v="4"/>
    <s v=" Drama"/>
    <m/>
    <x v="8"/>
    <n v="24703"/>
    <s v="01:58:00"/>
  </r>
  <r>
    <s v="Take Me"/>
    <n v="2017"/>
    <x v="4"/>
    <s v=" Crime"/>
    <s v=" Mystery"/>
    <x v="0"/>
    <n v="5088"/>
    <s v="01:23:00"/>
  </r>
  <r>
    <s v="Meteor Garden"/>
    <n v="2018"/>
    <x v="2"/>
    <s v=" Romance"/>
    <m/>
    <x v="10"/>
    <n v="3217"/>
    <s v="00:45:00"/>
  </r>
  <r>
    <s v="Paranormal"/>
    <n v="2020"/>
    <x v="2"/>
    <s v=" Fantasy"/>
    <s v=" Horror"/>
    <x v="19"/>
    <n v="69190"/>
    <s v="00:45:00"/>
  </r>
  <r>
    <s v="IO"/>
    <n v="2019"/>
    <x v="7"/>
    <s v=" Drama"/>
    <s v=" Sci-Fi"/>
    <x v="54"/>
    <n v="32372"/>
    <s v="01:36:00"/>
  </r>
  <r>
    <s v="Kyle XY"/>
    <n v="2006"/>
    <x v="2"/>
    <s v=" Mystery"/>
    <s v=" Romance"/>
    <x v="8"/>
    <n v="28464"/>
    <s v="01:00:00"/>
  </r>
  <r>
    <s v="Nakitai watashi wa neko o kaburu"/>
    <n v="2020"/>
    <x v="1"/>
    <s v=" Adventure"/>
    <s v=" Family"/>
    <x v="21"/>
    <n v="7045"/>
    <s v="01:44:00"/>
  </r>
  <r>
    <s v="Borgia"/>
    <n v="2011"/>
    <x v="6"/>
    <s v=" Drama"/>
    <s v=" History"/>
    <x v="26"/>
    <n v="6257"/>
    <s v="00:52:00"/>
  </r>
  <r>
    <s v="Un long dimanche de fianÃ§ailles"/>
    <n v="2004"/>
    <x v="2"/>
    <s v=" Mystery"/>
    <s v=" Romance"/>
    <x v="4"/>
    <n v="71916"/>
    <s v="02:13:00"/>
  </r>
  <r>
    <s v="Dangshini Jamdeun Saie"/>
    <n v="2017"/>
    <x v="4"/>
    <s v=" Drama"/>
    <s v=" Fantasy"/>
    <x v="20"/>
    <n v="5066"/>
    <s v="00:30:00"/>
  </r>
  <r>
    <s v="Kokuriko-zaka kara"/>
    <n v="2011"/>
    <x v="1"/>
    <s v=" Drama"/>
    <s v=" Family"/>
    <x v="8"/>
    <n v="38625"/>
    <s v="01:31:00"/>
  </r>
  <r>
    <s v="Extremely Loud &amp; Incredibly Close"/>
    <n v="2011"/>
    <x v="7"/>
    <s v=" Drama"/>
    <s v=" Mystery"/>
    <x v="30"/>
    <n v="99165"/>
    <s v="02:09:00"/>
  </r>
  <r>
    <s v="Red Riding Hood"/>
    <n v="2011"/>
    <x v="17"/>
    <s v=" Horror"/>
    <s v=" Mystery"/>
    <x v="42"/>
    <n v="109473"/>
    <s v="01:40:00"/>
  </r>
  <r>
    <s v="Mirai nikki"/>
    <n v="2011"/>
    <x v="1"/>
    <s v=" Action"/>
    <s v=" Drama"/>
    <x v="4"/>
    <n v="15313"/>
    <s v="00:25:00"/>
  </r>
  <r>
    <s v="Tengen toppa gurren lagann"/>
    <n v="2007"/>
    <x v="1"/>
    <s v=" Action"/>
    <s v=" Adventure"/>
    <x v="15"/>
    <n v="15693"/>
    <s v="00:24:00"/>
  </r>
  <r>
    <s v="Mystery Science Theater 3000"/>
    <n v="1988"/>
    <x v="4"/>
    <s v=" Sci-Fi"/>
    <m/>
    <x v="19"/>
    <n v="23491"/>
    <s v="01:32:00"/>
  </r>
  <r>
    <s v="Suite FranÃ§aise"/>
    <n v="2014"/>
    <x v="2"/>
    <s v=" Romance"/>
    <s v=" Thriller"/>
    <x v="39"/>
    <n v="24684"/>
    <s v="01:47:00"/>
  </r>
  <r>
    <s v="El dragÃ³n"/>
    <n v="2019"/>
    <x v="0"/>
    <s v=" Adventure"/>
    <s v=" Drama"/>
    <x v="39"/>
    <n v="1611"/>
    <s v="00:45:00"/>
  </r>
  <r>
    <s v="Ajeeb Daastaans"/>
    <n v="2021"/>
    <x v="2"/>
    <s v=" Romance"/>
    <m/>
    <x v="21"/>
    <n v="4649"/>
    <s v="02:22:00"/>
  </r>
  <r>
    <s v="Portlandia"/>
    <n v="2011"/>
    <x v="4"/>
    <m/>
    <m/>
    <x v="26"/>
    <n v="19065"/>
    <s v="00:22:00"/>
  </r>
  <r>
    <s v="Tiger King: Murder, Mayhem and Madness"/>
    <n v="2020"/>
    <x v="8"/>
    <s v=" Biography"/>
    <s v=" Crime"/>
    <x v="13"/>
    <n v="70207"/>
    <s v="05:58:00"/>
  </r>
  <r>
    <s v="Fatma"/>
    <n v="2021"/>
    <x v="3"/>
    <s v=" Drama"/>
    <s v=" Thriller"/>
    <x v="13"/>
    <n v="6618"/>
    <s v="00:40:00"/>
  </r>
  <r>
    <s v="Vampires vs. the Bronx"/>
    <n v="2020"/>
    <x v="4"/>
    <s v=" Horror"/>
    <m/>
    <x v="33"/>
    <n v="8618"/>
    <s v="01:25:00"/>
  </r>
  <r>
    <s v="Get Rich or Die Tryin'"/>
    <n v="2005"/>
    <x v="6"/>
    <s v=" Crime"/>
    <s v=" Drama"/>
    <x v="27"/>
    <n v="45092"/>
    <s v="01:57:00"/>
  </r>
  <r>
    <s v="Rita"/>
    <n v="2012"/>
    <x v="4"/>
    <s v=" Drama"/>
    <m/>
    <x v="10"/>
    <n v="8057"/>
    <s v="00:40:00"/>
  </r>
  <r>
    <s v="Hit and Run"/>
    <n v="2012"/>
    <x v="0"/>
    <s v=" Adventure"/>
    <s v=" Comedy"/>
    <x v="0"/>
    <n v="35252"/>
    <s v="01:40:00"/>
  </r>
  <r>
    <s v="Ask 101"/>
    <n v="2020"/>
    <x v="4"/>
    <s v=" Drama"/>
    <s v=" Romance"/>
    <x v="13"/>
    <n v="10299"/>
    <s v="00:40:00"/>
  </r>
  <r>
    <s v="Pagglait"/>
    <n v="2021"/>
    <x v="4"/>
    <s v=" Drama"/>
    <m/>
    <x v="30"/>
    <n v="7609"/>
    <s v="01:54:00"/>
  </r>
  <r>
    <s v="The Girl on the Train"/>
    <n v="2021"/>
    <x v="3"/>
    <s v=" Drama"/>
    <s v=" Mystery"/>
    <x v="50"/>
    <n v="7821"/>
    <s v="02:00:00"/>
  </r>
  <r>
    <s v="Unsolved Mysteries"/>
    <n v="2020"/>
    <x v="8"/>
    <s v=" Crime"/>
    <s v=" Mystery"/>
    <x v="34"/>
    <n v="8190"/>
    <s v="00:45:00"/>
  </r>
  <r>
    <s v="Rocco"/>
    <n v="2016"/>
    <x v="8"/>
    <m/>
    <m/>
    <x v="28"/>
    <n v="3700"/>
    <s v="01:45:00"/>
  </r>
  <r>
    <s v="Duck Butter"/>
    <n v="2018"/>
    <x v="4"/>
    <s v=" Drama"/>
    <s v=" Romance"/>
    <x v="45"/>
    <n v="3531"/>
    <s v="01:33:00"/>
  </r>
  <r>
    <s v="Liu lang di qiu"/>
    <n v="2019"/>
    <x v="0"/>
    <s v=" Adventure"/>
    <s v=" Sci-Fi"/>
    <x v="9"/>
    <n v="28264"/>
    <s v="02:05:00"/>
  </r>
  <r>
    <s v="Philomena"/>
    <n v="2013"/>
    <x v="6"/>
    <s v=" Comedy"/>
    <s v=" Drama"/>
    <x v="4"/>
    <n v="96244"/>
    <s v="01:38:00"/>
  </r>
  <r>
    <s v="Brain on Fire"/>
    <n v="2016"/>
    <x v="6"/>
    <s v=" Drama"/>
    <m/>
    <x v="29"/>
    <n v="19354"/>
    <s v="01:28:00"/>
  </r>
  <r>
    <s v="Vexed"/>
    <n v="2010"/>
    <x v="4"/>
    <s v=" Crime"/>
    <s v=" Mystery"/>
    <x v="34"/>
    <n v="3263"/>
    <s v="01:00:00"/>
  </r>
  <r>
    <s v="Wanderlust"/>
    <n v="2018"/>
    <x v="2"/>
    <m/>
    <m/>
    <x v="32"/>
    <n v="4825"/>
    <s v="01:00:00"/>
  </r>
  <r>
    <s v="Secret Magic Control Agency"/>
    <n v="2021"/>
    <x v="1"/>
    <s v=" Adventure"/>
    <s v=" Comedy"/>
    <x v="11"/>
    <n v="2848"/>
    <s v="01:43:00"/>
  </r>
  <r>
    <s v="T-34"/>
    <n v="2018"/>
    <x v="0"/>
    <s v=" War"/>
    <m/>
    <x v="21"/>
    <n v="10546"/>
    <s v="02:19:00"/>
  </r>
  <r>
    <s v="Queer Eye"/>
    <n v="2018"/>
    <x v="13"/>
    <m/>
    <m/>
    <x v="19"/>
    <n v="16094"/>
    <s v="00:45:00"/>
  </r>
  <r>
    <s v="Republic of Doyle"/>
    <n v="2010"/>
    <x v="4"/>
    <s v=" Crime"/>
    <s v=" Drama"/>
    <x v="8"/>
    <n v="3553"/>
    <s v="01:00:00"/>
  </r>
  <r>
    <s v="Naui Ajusshi"/>
    <n v="2018"/>
    <x v="2"/>
    <s v=" Family"/>
    <m/>
    <x v="35"/>
    <n v="3944"/>
    <s v="01:10:00"/>
  </r>
  <r>
    <s v="Alvin and the Chipmunks: The Squeakquel"/>
    <n v="2009"/>
    <x v="1"/>
    <s v=" Adventure"/>
    <s v=" Comedy"/>
    <x v="52"/>
    <n v="45491"/>
    <s v="01:28:00"/>
  </r>
  <r>
    <s v="Glow Up: Britain's Next Make-Up Star"/>
    <n v="2019"/>
    <x v="13"/>
    <m/>
    <m/>
    <x v="5"/>
    <n v="1440"/>
    <s v="01:00:00"/>
  </r>
  <r>
    <s v="La nuÃ©e"/>
    <n v="2020"/>
    <x v="2"/>
    <s v=" Fantasy"/>
    <s v=" Horror"/>
    <x v="31"/>
    <n v="338"/>
    <s v="01:41:00"/>
  </r>
  <r>
    <s v="The Bletchley Circle"/>
    <n v="2012"/>
    <x v="3"/>
    <s v=" Drama"/>
    <s v=" Mystery"/>
    <x v="7"/>
    <n v="11331"/>
    <s v="00:45:00"/>
  </r>
  <r>
    <s v="The Windsors"/>
    <n v="2016"/>
    <x v="4"/>
    <m/>
    <m/>
    <x v="32"/>
    <n v="2383"/>
    <s v="00:30:00"/>
  </r>
  <r>
    <s v="Alguien tiene que morir"/>
    <n v="2020"/>
    <x v="3"/>
    <s v=" Drama"/>
    <s v=" Thriller"/>
    <x v="40"/>
    <n v="3959"/>
    <s v="02:29:00"/>
  </r>
  <r>
    <s v="In the Name of the King: A Dungeon Siege Tale"/>
    <n v="2007"/>
    <x v="0"/>
    <s v=" Adventure"/>
    <s v=" Fantasy"/>
    <x v="55"/>
    <n v="46327"/>
    <s v="02:07:00"/>
  </r>
  <r>
    <s v="Dancing Queens"/>
    <n v="2021"/>
    <x v="4"/>
    <s v=" Drama"/>
    <m/>
    <x v="42"/>
    <n v="1156"/>
    <s v="01:50:00"/>
  </r>
  <r>
    <s v="The Little Mermaid"/>
    <n v="2018"/>
    <x v="7"/>
    <s v=" Drama"/>
    <s v=" Fantasy"/>
    <x v="59"/>
    <n v="8546"/>
    <s v="01:25:00"/>
  </r>
  <r>
    <s v="The Spectacular Spider-Man"/>
    <n v="2008"/>
    <x v="1"/>
    <s v=" Action"/>
    <s v=" Adventure"/>
    <x v="2"/>
    <n v="11421"/>
    <s v="00:23:00"/>
  </r>
  <r>
    <s v="Joahamyeon Ullineun"/>
    <n v="2019"/>
    <x v="4"/>
    <s v=" Drama"/>
    <s v=" Romance"/>
    <x v="32"/>
    <n v="3786"/>
    <s v="00:50:00"/>
  </r>
  <r>
    <s v="Sniper: Ghost Shooter"/>
    <n v="2016"/>
    <x v="0"/>
    <s v=" Drama"/>
    <s v=" Thriller"/>
    <x v="27"/>
    <n v="3512"/>
    <s v="01:39:00"/>
  </r>
  <r>
    <s v="Jinsimi Dadda"/>
    <n v="2019"/>
    <x v="4"/>
    <s v=" Romance"/>
    <m/>
    <x v="22"/>
    <n v="1942"/>
    <s v="01:00:00"/>
  </r>
  <r>
    <s v="Miss Bala"/>
    <n v="2019"/>
    <x v="0"/>
    <s v=" Crime"/>
    <s v=" Drama"/>
    <x v="24"/>
    <n v="10048"/>
    <s v="01:44:00"/>
  </r>
  <r>
    <s v="John Dies at the End"/>
    <n v="2012"/>
    <x v="4"/>
    <s v=" Fantasy"/>
    <s v=" Horror"/>
    <x v="37"/>
    <n v="37007"/>
    <s v="01:39:00"/>
  </r>
  <r>
    <s v="Kengan Ashura"/>
    <n v="2019"/>
    <x v="1"/>
    <s v=" Action"/>
    <m/>
    <x v="12"/>
    <n v="3836"/>
    <s v="00:24:00"/>
  </r>
  <r>
    <s v="Passing"/>
    <n v="2021"/>
    <x v="2"/>
    <m/>
    <m/>
    <x v="39"/>
    <n v="200"/>
    <s v="01:38:00"/>
  </r>
  <r>
    <s v="Fire with Fire"/>
    <n v="2012"/>
    <x v="0"/>
    <s v=" Thriller"/>
    <m/>
    <x v="33"/>
    <n v="25743"/>
    <s v="01:37:00"/>
  </r>
  <r>
    <s v="No Good Nick"/>
    <n v="2019"/>
    <x v="4"/>
    <s v=" Family"/>
    <m/>
    <x v="9"/>
    <n v="2486"/>
    <s v="00:30:00"/>
  </r>
  <r>
    <s v="Desperados"/>
    <n v="2020"/>
    <x v="4"/>
    <s v=" Romance"/>
    <m/>
    <x v="56"/>
    <n v="9291"/>
    <s v="01:45:00"/>
  </r>
  <r>
    <s v="My Amanda"/>
    <n v="2021"/>
    <x v="2"/>
    <s v=" Romance"/>
    <m/>
    <x v="28"/>
    <n v="214"/>
    <s v="01:29:00"/>
  </r>
  <r>
    <s v="The Week Of"/>
    <n v="2018"/>
    <x v="4"/>
    <m/>
    <m/>
    <x v="56"/>
    <n v="20005"/>
    <s v="01:56:00"/>
  </r>
  <r>
    <s v="Scarface"/>
    <n v="1932"/>
    <x v="0"/>
    <s v=" Crime"/>
    <s v=" Drama"/>
    <x v="26"/>
    <n v="26365"/>
    <s v="01:33:00"/>
  </r>
  <r>
    <s v="The Gabby Douglas Story"/>
    <n v="2014"/>
    <x v="6"/>
    <s v=" Drama"/>
    <s v=" Sport"/>
    <x v="39"/>
    <n v="1704"/>
    <s v="01:26:00"/>
  </r>
  <r>
    <s v="Kate"/>
    <n v="2021"/>
    <x v="0"/>
    <s v=" Adventure"/>
    <s v=" Crime"/>
    <x v="40"/>
    <m/>
    <s v="01:46:00"/>
  </r>
  <r>
    <s v="Ibiza"/>
    <n v="2018"/>
    <x v="4"/>
    <s v=" Romance"/>
    <m/>
    <x v="56"/>
    <n v="16358"/>
    <s v="01:34:00"/>
  </r>
  <r>
    <s v="Boss"/>
    <n v="2011"/>
    <x v="3"/>
    <s v=" Drama"/>
    <m/>
    <x v="10"/>
    <n v="17281"/>
    <s v="00:56:00"/>
  </r>
  <r>
    <s v="Message from the King"/>
    <n v="2016"/>
    <x v="0"/>
    <s v=" Crime"/>
    <s v=" Drama"/>
    <x v="37"/>
    <n v="15158"/>
    <s v="01:42:00"/>
  </r>
  <r>
    <s v="The Prince"/>
    <n v="2014"/>
    <x v="0"/>
    <s v=" Thriller"/>
    <m/>
    <x v="43"/>
    <n v="17952"/>
    <s v="01:33:00"/>
  </r>
  <r>
    <s v="Day of the Dead: Bloodline"/>
    <n v="2017"/>
    <x v="0"/>
    <s v=" Drama"/>
    <s v=" Horror"/>
    <x v="64"/>
    <n v="10173"/>
    <s v="01:30:00"/>
  </r>
  <r>
    <s v="The Kindergarten Teacher"/>
    <n v="2018"/>
    <x v="2"/>
    <s v=" Thriller"/>
    <m/>
    <x v="21"/>
    <n v="13946"/>
    <s v="01:36:00"/>
  </r>
  <r>
    <s v="Father of the Year"/>
    <n v="2018"/>
    <x v="4"/>
    <m/>
    <m/>
    <x v="56"/>
    <n v="10647"/>
    <s v="01:34:00"/>
  </r>
  <r>
    <s v="W - Du gaeui segye"/>
    <n v="2016"/>
    <x v="2"/>
    <s v=" Fantasy"/>
    <s v=" Romance"/>
    <x v="10"/>
    <n v="7644"/>
    <s v="01:00:00"/>
  </r>
  <r>
    <s v="Final Girl"/>
    <n v="2015"/>
    <x v="5"/>
    <s v=" Thriller"/>
    <m/>
    <x v="54"/>
    <n v="15269"/>
    <s v="01:24:00"/>
  </r>
  <r>
    <s v="Spooks: The Greater Good"/>
    <n v="2015"/>
    <x v="0"/>
    <s v=" Drama"/>
    <s v=" Thriller"/>
    <x v="11"/>
    <n v="21963"/>
    <s v="01:44:00"/>
  </r>
  <r>
    <s v="El caso Wanninkhof-Carabantes"/>
    <n v="2021"/>
    <x v="8"/>
    <s v=" Crime"/>
    <s v=" History"/>
    <x v="31"/>
    <n v="1357"/>
    <s v="01:28:00"/>
  </r>
  <r>
    <s v="W/ Bob and David"/>
    <n v="2015"/>
    <x v="4"/>
    <m/>
    <m/>
    <x v="8"/>
    <n v="3941"/>
    <s v="00:30:00"/>
  </r>
  <r>
    <s v="Kaguya-hime no monogatari"/>
    <n v="2013"/>
    <x v="1"/>
    <s v=" Adventure"/>
    <s v=" Drama"/>
    <x v="12"/>
    <n v="41510"/>
    <s v="02:17:00"/>
  </r>
  <r>
    <s v="Two Distant Strangers"/>
    <n v="2020"/>
    <x v="15"/>
    <s v=" Drama"/>
    <s v=" Sci-Fi"/>
    <x v="30"/>
    <n v="12375"/>
    <s v="00:32:00"/>
  </r>
  <r>
    <s v="See You Yesterday"/>
    <n v="2019"/>
    <x v="0"/>
    <s v=" Adventure"/>
    <s v=" Crime"/>
    <x v="56"/>
    <n v="10004"/>
    <s v="01:24:00"/>
  </r>
  <r>
    <s v="ARQ"/>
    <n v="2016"/>
    <x v="0"/>
    <s v=" Sci-Fi"/>
    <s v=" Thriller"/>
    <x v="37"/>
    <n v="36715"/>
    <s v="01:28:00"/>
  </r>
  <r>
    <s v="Dumbo"/>
    <n v="1941"/>
    <x v="1"/>
    <s v=" Adventure"/>
    <s v=" Drama"/>
    <x v="36"/>
    <n v="124409"/>
    <s v="01:04:00"/>
  </r>
  <r>
    <s v="Yankee"/>
    <n v="2019"/>
    <x v="2"/>
    <m/>
    <m/>
    <x v="46"/>
    <n v="566"/>
    <s v="00:40:00"/>
  </r>
  <r>
    <s v="Elite Short Stories: Carla Samuel"/>
    <n v="2021"/>
    <x v="15"/>
    <s v=" Drama"/>
    <s v=" Romance"/>
    <x v="39"/>
    <n v="1669"/>
    <s v="00:43:00"/>
  </r>
  <r>
    <s v="Owari No Seraph"/>
    <n v="2015"/>
    <x v="1"/>
    <s v=" Action"/>
    <s v=" Adventure"/>
    <x v="13"/>
    <n v="4197"/>
    <s v="00:24:00"/>
  </r>
  <r>
    <s v="Le Petit Prince"/>
    <n v="2015"/>
    <x v="1"/>
    <s v=" Adventure"/>
    <s v=" Drama"/>
    <x v="22"/>
    <n v="58668"/>
    <s v="01:48:00"/>
  </r>
  <r>
    <s v="Love is Blind: After the Altar"/>
    <n v="2021"/>
    <x v="13"/>
    <m/>
    <m/>
    <x v="27"/>
    <n v="39"/>
    <s v="00:45:00"/>
  </r>
  <r>
    <s v="Tell Me Who I Am"/>
    <n v="2019"/>
    <x v="8"/>
    <s v=" Drama"/>
    <s v=" Mystery"/>
    <x v="4"/>
    <n v="12328"/>
    <s v="01:26:00"/>
  </r>
  <r>
    <s v="AnazÃ¢"/>
    <n v="2012"/>
    <x v="1"/>
    <s v=" Drama"/>
    <s v=" Horror"/>
    <x v="4"/>
    <n v="12437"/>
    <s v="05:00:00"/>
  </r>
  <r>
    <s v="Operation Buffalo"/>
    <n v="2020"/>
    <x v="7"/>
    <s v=" Comedy"/>
    <s v=" Drama"/>
    <x v="29"/>
    <n v="551"/>
    <s v="00:52:00"/>
  </r>
  <r>
    <s v="Tangerine"/>
    <n v="2015"/>
    <x v="4"/>
    <s v=" Crime"/>
    <s v=" Drama"/>
    <x v="32"/>
    <n v="28651"/>
    <s v="01:28:00"/>
  </r>
  <r>
    <s v="Le chalet"/>
    <n v="2017"/>
    <x v="2"/>
    <s v=" Mystery"/>
    <s v=" Thriller"/>
    <x v="39"/>
    <n v="6352"/>
    <s v="00:52:00"/>
  </r>
  <r>
    <s v="Great Pretender"/>
    <n v="2020"/>
    <x v="1"/>
    <s v=" Action"/>
    <s v=" Adventure"/>
    <x v="12"/>
    <n v="3419"/>
    <s v="00:23:00"/>
  </r>
  <r>
    <s v="Love, Guaranteed"/>
    <n v="2020"/>
    <x v="4"/>
    <s v=" Romance"/>
    <m/>
    <x v="33"/>
    <n v="15183"/>
    <s v="01:30:00"/>
  </r>
  <r>
    <s v="Sandy Wexler"/>
    <n v="2017"/>
    <x v="4"/>
    <m/>
    <m/>
    <x v="56"/>
    <n v="15619"/>
    <s v="02:10:00"/>
  </r>
  <r>
    <s v="Raat Akeli Hai"/>
    <n v="2020"/>
    <x v="3"/>
    <s v=" Drama"/>
    <s v=" Mystery"/>
    <x v="34"/>
    <n v="16281"/>
    <s v="02:29:00"/>
  </r>
  <r>
    <s v="Bitter Daisies"/>
    <n v="2018"/>
    <x v="2"/>
    <s v=" Thriller"/>
    <m/>
    <x v="36"/>
    <n v="2864"/>
    <s v="01:10:00"/>
  </r>
  <r>
    <s v="The Starling"/>
    <n v="2021"/>
    <x v="4"/>
    <s v=" Drama"/>
    <s v=" Fantasy"/>
    <x v="37"/>
    <m/>
    <s v="01:42:00"/>
  </r>
  <r>
    <s v="Survivor"/>
    <n v="2015"/>
    <x v="0"/>
    <s v=" Crime"/>
    <s v=" Thriller"/>
    <x v="33"/>
    <n v="32250"/>
    <s v="01:36:00"/>
  </r>
  <r>
    <s v="Top Chef"/>
    <n v="2006"/>
    <x v="10"/>
    <s v=" Reality-TV"/>
    <m/>
    <x v="4"/>
    <n v="5774"/>
    <s v="00:44:00"/>
  </r>
  <r>
    <s v="A Man Apart"/>
    <n v="2003"/>
    <x v="0"/>
    <s v=" Crime"/>
    <s v=" Drama"/>
    <x v="0"/>
    <n v="46040"/>
    <s v="01:49:00"/>
  </r>
  <r>
    <s v="Beruseruku"/>
    <n v="2016"/>
    <x v="1"/>
    <s v=" Action"/>
    <s v=" Drama"/>
    <x v="5"/>
    <n v="4953"/>
    <s v="00:24:00"/>
  </r>
  <r>
    <s v="Romeo &amp; Juliet"/>
    <n v="2013"/>
    <x v="2"/>
    <s v=" Romance"/>
    <m/>
    <x v="24"/>
    <n v="11411"/>
    <s v="01:58:00"/>
  </r>
  <r>
    <s v="Think Like a Dog"/>
    <n v="2020"/>
    <x v="4"/>
    <s v=" Drama"/>
    <s v=" Family"/>
    <x v="56"/>
    <n v="1350"/>
    <s v="01:31:00"/>
  </r>
  <r>
    <s v="The Christmas Chronicles: Part Two"/>
    <n v="2020"/>
    <x v="7"/>
    <s v=" Comedy"/>
    <s v=" Family"/>
    <x v="9"/>
    <n v="24413"/>
    <s v="01:52:00"/>
  </r>
  <r>
    <s v="You Get Me"/>
    <n v="2017"/>
    <x v="3"/>
    <s v=" Drama"/>
    <s v=" Romance"/>
    <x v="54"/>
    <n v="12119"/>
    <s v="01:29:00"/>
  </r>
  <r>
    <s v="Aterrados"/>
    <n v="2017"/>
    <x v="5"/>
    <m/>
    <m/>
    <x v="31"/>
    <n v="12989"/>
    <s v="01:27:00"/>
  </r>
  <r>
    <s v="Edge of Fear"/>
    <n v="2018"/>
    <x v="0"/>
    <s v=" Crime"/>
    <s v=" Thriller"/>
    <x v="50"/>
    <n v="2652"/>
    <s v="01:31:00"/>
  </r>
  <r>
    <s v="Mongol"/>
    <n v="2007"/>
    <x v="0"/>
    <s v=" Biography"/>
    <s v=" Drama"/>
    <x v="36"/>
    <n v="45408"/>
    <s v="02:06:00"/>
  </r>
  <r>
    <s v="Yi Guyeokui Michin X"/>
    <n v="2021"/>
    <x v="4"/>
    <s v=" Drama"/>
    <s v=" Romance"/>
    <x v="7"/>
    <n v="718"/>
    <s v="00:30:00"/>
  </r>
  <r>
    <s v="Hap and Leonard"/>
    <n v="2016"/>
    <x v="3"/>
    <s v=" Drama"/>
    <s v=" Mystery"/>
    <x v="22"/>
    <n v="7034"/>
    <s v="01:00:00"/>
  </r>
  <r>
    <s v="Bullet Head"/>
    <n v="2017"/>
    <x v="3"/>
    <s v=" Drama"/>
    <s v=" Thriller"/>
    <x v="27"/>
    <n v="9317"/>
    <s v="01:33:00"/>
  </r>
  <r>
    <s v="The Gunman"/>
    <n v="2015"/>
    <x v="0"/>
    <s v=" Crime"/>
    <s v=" Thriller"/>
    <x v="24"/>
    <n v="39993"/>
    <s v="01:55:00"/>
  </r>
  <r>
    <s v="Winx Club"/>
    <n v="2004"/>
    <x v="1"/>
    <s v=" Action"/>
    <s v=" Adventure"/>
    <x v="11"/>
    <n v="5202"/>
    <s v="00:25:00"/>
  </r>
  <r>
    <s v="Odd Squad"/>
    <n v="2014"/>
    <x v="0"/>
    <s v=" Adventure"/>
    <s v=" Comedy"/>
    <x v="31"/>
    <n v="946"/>
    <s v="00:27:00"/>
  </r>
  <r>
    <s v="Chewing Gum"/>
    <n v="2015"/>
    <x v="4"/>
    <m/>
    <m/>
    <x v="22"/>
    <n v="8245"/>
    <s v="00:23:00"/>
  </r>
  <r>
    <s v="Swedish Dicks"/>
    <n v="2016"/>
    <x v="4"/>
    <s v=" Crime"/>
    <m/>
    <x v="5"/>
    <n v="3064"/>
    <s v="00:30:00"/>
  </r>
  <r>
    <s v="Fate/stay night: Unlimited Blade Works"/>
    <n v="2014"/>
    <x v="1"/>
    <s v=" Action"/>
    <s v=" Fantasy"/>
    <x v="12"/>
    <n v="6739"/>
    <s v="00:24:00"/>
  </r>
  <r>
    <s v="Private Life"/>
    <n v="2018"/>
    <x v="4"/>
    <s v=" Drama"/>
    <m/>
    <x v="36"/>
    <n v="17616"/>
    <s v="02:03:00"/>
  </r>
  <r>
    <s v="The Beyond"/>
    <n v="2017"/>
    <x v="2"/>
    <s v=" Sci-Fi"/>
    <m/>
    <x v="48"/>
    <n v="5839"/>
    <s v="01:43:00"/>
  </r>
  <r>
    <s v="After Porn Ends 2"/>
    <n v="2017"/>
    <x v="8"/>
    <m/>
    <m/>
    <x v="42"/>
    <n v="2512"/>
    <s v="01:30:00"/>
  </r>
  <r>
    <s v="Sierra Burgess Is a Loser"/>
    <n v="2018"/>
    <x v="4"/>
    <s v=" Drama"/>
    <s v=" Romance"/>
    <x v="24"/>
    <n v="36624"/>
    <s v="01:45:00"/>
  </r>
  <r>
    <s v="Yu yu hakusho"/>
    <n v="1992"/>
    <x v="1"/>
    <s v=" Action"/>
    <s v=" Adventure"/>
    <x v="20"/>
    <n v="12214"/>
    <s v="00:24:00"/>
  </r>
  <r>
    <s v="Ingobernable"/>
    <n v="2017"/>
    <x v="3"/>
    <s v=" Drama"/>
    <s v=" Mystery"/>
    <x v="32"/>
    <n v="2858"/>
    <s v="00:40:00"/>
  </r>
  <r>
    <s v="Disjointed"/>
    <n v="2017"/>
    <x v="4"/>
    <m/>
    <m/>
    <x v="5"/>
    <n v="9330"/>
    <s v="00:30:00"/>
  </r>
  <r>
    <s v="Steins;Gate 0"/>
    <n v="2018"/>
    <x v="1"/>
    <s v=" Drama"/>
    <s v=" Mystery"/>
    <x v="20"/>
    <n v="6559"/>
    <s v="00:30:00"/>
  </r>
  <r>
    <s v="Kung Fury"/>
    <n v="2015"/>
    <x v="15"/>
    <s v=" Action"/>
    <s v=" Comedy"/>
    <x v="12"/>
    <n v="57319"/>
    <s v="00:31:00"/>
  </r>
  <r>
    <s v="Between"/>
    <n v="2015"/>
    <x v="2"/>
    <s v=" Mystery"/>
    <s v=" Sci-Fi"/>
    <x v="9"/>
    <n v="8647"/>
    <s v="01:00:00"/>
  </r>
  <r>
    <s v="Gantz: O"/>
    <n v="2016"/>
    <x v="1"/>
    <s v=" Action"/>
    <s v=" Drama"/>
    <x v="32"/>
    <n v="13531"/>
    <s v="01:35:00"/>
  </r>
  <r>
    <s v="Inside Man: Most Wanted"/>
    <n v="2019"/>
    <x v="0"/>
    <s v=" Crime"/>
    <s v=" Thriller"/>
    <x v="33"/>
    <n v="3439"/>
    <s v="01:45:00"/>
  </r>
  <r>
    <s v="Ghost Stories"/>
    <n v="2020"/>
    <x v="5"/>
    <s v=" Thriller"/>
    <m/>
    <x v="59"/>
    <n v="4750"/>
    <s v="02:24:00"/>
  </r>
  <r>
    <s v="The Get Down"/>
    <n v="2016"/>
    <x v="2"/>
    <s v=" Music"/>
    <s v=" Musical"/>
    <x v="15"/>
    <n v="21504"/>
    <s v="00:52:00"/>
  </r>
  <r>
    <s v="The Last Czars"/>
    <n v="2019"/>
    <x v="8"/>
    <s v=" Drama"/>
    <s v=" History"/>
    <x v="34"/>
    <n v="6983"/>
    <s v="00:45:00"/>
  </r>
  <r>
    <s v="The Perfect Date"/>
    <n v="2019"/>
    <x v="4"/>
    <s v=" Romance"/>
    <m/>
    <x v="24"/>
    <n v="35113"/>
    <s v="01:29:00"/>
  </r>
  <r>
    <s v="Sergio"/>
    <n v="2020"/>
    <x v="6"/>
    <s v=" Drama"/>
    <s v=" History"/>
    <x v="0"/>
    <n v="8858"/>
    <s v="01:58:00"/>
  </r>
  <r>
    <s v="Yin-Yang Master I"/>
    <n v="2020"/>
    <x v="0"/>
    <s v=" Drama"/>
    <s v=" Fantasy"/>
    <x v="31"/>
    <n v="4028"/>
    <s v="02:12:00"/>
  </r>
  <r>
    <s v="Comedians in Cars Getting Coffee"/>
    <n v="2012"/>
    <x v="1"/>
    <s v=" Comedy"/>
    <s v=" Family"/>
    <x v="10"/>
    <n v="11473"/>
    <s v="00:20:00"/>
  </r>
  <r>
    <s v="The Keepers"/>
    <n v="2017"/>
    <x v="8"/>
    <s v=" Crime"/>
    <s v=" Mystery"/>
    <x v="10"/>
    <n v="19750"/>
    <s v="07:16:00"/>
  </r>
  <r>
    <s v="Hache"/>
    <n v="2019"/>
    <x v="3"/>
    <s v=" Drama"/>
    <s v=" Thriller"/>
    <x v="31"/>
    <n v="1368"/>
    <s v="00:50:00"/>
  </r>
  <r>
    <s v="Gokushufudo"/>
    <n v="2021"/>
    <x v="1"/>
    <s v=" Action"/>
    <s v=" Comedy"/>
    <x v="34"/>
    <n v="2437"/>
    <s v="00:16:00"/>
  </r>
  <r>
    <s v="World Without End"/>
    <n v="2012"/>
    <x v="2"/>
    <s v=" History"/>
    <s v=" Romance"/>
    <x v="39"/>
    <n v="8271"/>
    <s v="06:14:00"/>
  </r>
  <r>
    <s v="The Paradise"/>
    <n v="2012"/>
    <x v="2"/>
    <m/>
    <m/>
    <x v="22"/>
    <n v="10883"/>
    <s v="01:00:00"/>
  </r>
  <r>
    <s v="The Open House"/>
    <n v="2018"/>
    <x v="5"/>
    <s v=" Thriller"/>
    <m/>
    <x v="60"/>
    <n v="32382"/>
    <s v="01:34:00"/>
  </r>
  <r>
    <s v="Yeokdoyojeong Gim Bokju"/>
    <n v="2016"/>
    <x v="4"/>
    <s v=" Romance"/>
    <m/>
    <x v="20"/>
    <n v="6035"/>
    <s v="01:00:00"/>
  </r>
  <r>
    <s v="Crouching Tiger, Hidden Dragon: Sword of Destiny"/>
    <n v="2016"/>
    <x v="0"/>
    <s v=" Adventure"/>
    <s v=" Drama"/>
    <x v="0"/>
    <n v="18540"/>
    <s v="01:36:00"/>
  </r>
  <r>
    <s v="All Together Now"/>
    <n v="2020"/>
    <x v="2"/>
    <m/>
    <m/>
    <x v="31"/>
    <n v="3578"/>
    <s v="01:32:00"/>
  </r>
  <r>
    <s v="Yip Man 3"/>
    <n v="2015"/>
    <x v="0"/>
    <s v=" Biography"/>
    <s v=" Drama"/>
    <x v="32"/>
    <n v="51648"/>
    <s v="01:45:00"/>
  </r>
  <r>
    <s v="Mugen no jÃ»nin"/>
    <n v="2017"/>
    <x v="0"/>
    <s v=" Drama"/>
    <s v=" Fantasy"/>
    <x v="5"/>
    <n v="16248"/>
    <s v="02:20:00"/>
  </r>
  <r>
    <s v="Irreplaceable You"/>
    <n v="2018"/>
    <x v="4"/>
    <s v=" Drama"/>
    <s v=" Romance"/>
    <x v="37"/>
    <n v="8778"/>
    <s v="01:36:00"/>
  </r>
  <r>
    <s v="Chef's Table"/>
    <n v="2015"/>
    <x v="8"/>
    <m/>
    <m/>
    <x v="19"/>
    <n v="14082"/>
    <s v="00:50:00"/>
  </r>
  <r>
    <s v="Kal Hee"/>
    <n v="1991"/>
    <x v="1"/>
    <s v=" Drama"/>
    <s v=" Romance"/>
    <x v="4"/>
    <n v="28969"/>
    <s v="01:58:00"/>
  </r>
  <r>
    <s v="First They Killed My Father"/>
    <n v="2017"/>
    <x v="6"/>
    <s v=" Drama"/>
    <s v=" History"/>
    <x v="36"/>
    <n v="16871"/>
    <s v="02:16:00"/>
  </r>
  <r>
    <s v="Hot Girls Wanted: Turned On"/>
    <n v="2017"/>
    <x v="8"/>
    <m/>
    <m/>
    <x v="29"/>
    <n v="2061"/>
    <s v="04:40:00"/>
  </r>
  <r>
    <s v="Le chant du loup"/>
    <n v="2019"/>
    <x v="0"/>
    <s v=" Adventure"/>
    <s v=" Sci-Fi"/>
    <x v="30"/>
    <n v="15211"/>
    <s v="01:55:00"/>
  </r>
  <r>
    <s v="Extracurricular"/>
    <n v="2020"/>
    <x v="3"/>
    <s v=" Drama"/>
    <m/>
    <x v="22"/>
    <n v="3538"/>
    <s v="00:50:00"/>
  </r>
  <r>
    <s v="Hasta el cielo"/>
    <n v="2020"/>
    <x v="0"/>
    <s v=" Adventure"/>
    <s v=" Crime"/>
    <x v="33"/>
    <n v="2880"/>
    <s v="02:01:00"/>
  </r>
  <r>
    <s v="True Memoirs of an International Assassin"/>
    <n v="2016"/>
    <x v="0"/>
    <s v=" Comedy"/>
    <s v=" Crime"/>
    <x v="46"/>
    <n v="21442"/>
    <s v="01:38:00"/>
  </r>
  <r>
    <s v="Carmen Sandiego"/>
    <n v="2019"/>
    <x v="1"/>
    <s v=" Action"/>
    <s v=" Adventure"/>
    <x v="7"/>
    <n v="4796"/>
    <s v="00:22:00"/>
  </r>
  <r>
    <s v="The New Legends of Monkey"/>
    <n v="2018"/>
    <x v="0"/>
    <s v=" Adventure"/>
    <s v=" Comedy"/>
    <x v="31"/>
    <n v="3894"/>
    <s v="00:24:00"/>
  </r>
  <r>
    <s v="Bo Burnham: Make Happy"/>
    <n v="2016"/>
    <x v="4"/>
    <s v=" Music"/>
    <m/>
    <x v="20"/>
    <n v="12350"/>
    <s v="01:00:00"/>
  </r>
  <r>
    <s v="Kahaani"/>
    <n v="2012"/>
    <x v="12"/>
    <s v=" Thriller"/>
    <m/>
    <x v="10"/>
    <n v="59675"/>
    <s v="02:02:00"/>
  </r>
  <r>
    <s v="A Babysitter's Guide to Monster Hunting"/>
    <n v="2020"/>
    <x v="4"/>
    <s v=" Family"/>
    <s v=" Fantasy"/>
    <x v="27"/>
    <n v="3434"/>
    <s v="01:38:00"/>
  </r>
  <r>
    <s v="Pray Away"/>
    <n v="2021"/>
    <x v="8"/>
    <m/>
    <m/>
    <x v="11"/>
    <n v="159"/>
    <s v="01:41:00"/>
  </r>
  <r>
    <s v="Haunted"/>
    <n v="2018"/>
    <x v="5"/>
    <s v=" Reality-TV"/>
    <m/>
    <x v="54"/>
    <n v="2934"/>
    <s v="00:24:00"/>
  </r>
  <r>
    <s v="Q-Force"/>
    <n v="2021"/>
    <x v="1"/>
    <s v=" Action"/>
    <s v=" Adventure"/>
    <x v="21"/>
    <m/>
    <s v="00:30:00"/>
  </r>
  <r>
    <s v="Unbreakable Kimmy Schmidt: Kimmy vs the Reverend"/>
    <n v="2020"/>
    <x v="7"/>
    <s v=" Comedy"/>
    <s v=" Mystery"/>
    <x v="39"/>
    <n v="4302"/>
    <s v="01:20:00"/>
  </r>
  <r>
    <s v="Arbitrage"/>
    <n v="2012"/>
    <x v="2"/>
    <s v=" Thriller"/>
    <m/>
    <x v="29"/>
    <n v="51051"/>
    <s v="01:47:00"/>
  </r>
  <r>
    <s v="A Suitable Boy"/>
    <n v="2020"/>
    <x v="2"/>
    <s v=" Romance"/>
    <m/>
    <x v="28"/>
    <n v="4567"/>
    <s v="01:00:00"/>
  </r>
  <r>
    <s v="The Innocents"/>
    <n v="2018"/>
    <x v="2"/>
    <s v=" Horror"/>
    <s v=" Mystery"/>
    <x v="40"/>
    <n v="5470"/>
    <s v="01:00:00"/>
  </r>
  <r>
    <s v="Premium Rush"/>
    <n v="2012"/>
    <x v="0"/>
    <s v=" Crime"/>
    <s v=" Thriller"/>
    <x v="31"/>
    <n v="111533"/>
    <s v="01:31:00"/>
  </r>
  <r>
    <s v="La valla"/>
    <n v="2020"/>
    <x v="2"/>
    <s v=" Sci-Fi"/>
    <m/>
    <x v="5"/>
    <n v="2911"/>
    <s v="00:50:00"/>
  </r>
  <r>
    <s v="Champions"/>
    <n v="2018"/>
    <x v="4"/>
    <m/>
    <m/>
    <x v="0"/>
    <n v="3361"/>
    <s v="00:30:00"/>
  </r>
  <r>
    <s v="Like Father"/>
    <n v="2018"/>
    <x v="4"/>
    <s v=" Drama"/>
    <m/>
    <x v="0"/>
    <n v="20183"/>
    <s v="01:38:00"/>
  </r>
  <r>
    <s v="Pretend It's a City"/>
    <n v="2021"/>
    <x v="8"/>
    <s v=" Biography"/>
    <s v=" Comedy"/>
    <x v="10"/>
    <n v="5915"/>
    <s v="03:23:00"/>
  </r>
  <r>
    <s v="Ask-i Memnu"/>
    <n v="2008"/>
    <x v="2"/>
    <s v=" Romance"/>
    <m/>
    <x v="8"/>
    <n v="12276"/>
    <s v="01:30:00"/>
  </r>
  <r>
    <s v="La vita davanti a sÃ©"/>
    <n v="2020"/>
    <x v="2"/>
    <m/>
    <m/>
    <x v="5"/>
    <n v="12655"/>
    <s v="01:34:00"/>
  </r>
  <r>
    <s v="Yummy"/>
    <n v="2019"/>
    <x v="0"/>
    <s v=" Comedy"/>
    <s v=" Horror"/>
    <x v="46"/>
    <n v="4301"/>
    <s v="01:28:00"/>
  </r>
  <r>
    <s v="My Babysitter's a Vampire"/>
    <n v="2011"/>
    <x v="0"/>
    <s v=" Comedy"/>
    <s v=" Fantasy"/>
    <x v="32"/>
    <n v="3986"/>
    <s v="00:22:00"/>
  </r>
  <r>
    <s v="Tramps"/>
    <n v="2016"/>
    <x v="7"/>
    <s v=" Romance"/>
    <m/>
    <x v="31"/>
    <n v="5016"/>
    <s v="01:22:00"/>
  </r>
  <r>
    <s v="UnitÃ© 42"/>
    <n v="2017"/>
    <x v="3"/>
    <s v=" Drama"/>
    <s v=" Thriller"/>
    <x v="39"/>
    <n v="1997"/>
    <s v="00:52:00"/>
  </r>
  <r>
    <s v="Gedo senki"/>
    <n v="2006"/>
    <x v="1"/>
    <s v=" Adventure"/>
    <s v=" Fantasy"/>
    <x v="37"/>
    <n v="37082"/>
    <s v="01:55:00"/>
  </r>
  <r>
    <s v="Gekijouban Bishoujo Senshi Sailor Moon Eternal"/>
    <n v="2021"/>
    <x v="1"/>
    <s v=" Action"/>
    <s v=" Adventure"/>
    <x v="32"/>
    <n v="932"/>
    <s v="02:40:00"/>
  </r>
  <r>
    <s v="Homunculus"/>
    <n v="2021"/>
    <x v="2"/>
    <s v=" Fantasy"/>
    <s v=" Mystery"/>
    <x v="33"/>
    <n v="1819"/>
    <s v="01:55:00"/>
  </r>
  <r>
    <s v="The Painted Veil"/>
    <n v="2006"/>
    <x v="2"/>
    <s v=" Romance"/>
    <m/>
    <x v="13"/>
    <n v="90212"/>
    <s v="02:05:00"/>
  </r>
  <r>
    <s v="Beirut"/>
    <n v="2018"/>
    <x v="0"/>
    <s v=" Crime"/>
    <s v=" Drama"/>
    <x v="31"/>
    <n v="20085"/>
    <s v="01:50:00"/>
  </r>
  <r>
    <s v="TestrÃ¶l Ã©s lÃ©lekrÃ¶l"/>
    <n v="2017"/>
    <x v="2"/>
    <s v=" Fantasy"/>
    <s v=" Mystery"/>
    <x v="4"/>
    <n v="25551"/>
    <s v="01:56:00"/>
  </r>
  <r>
    <s v="An Interview with God"/>
    <n v="2018"/>
    <x v="2"/>
    <s v=" Mystery"/>
    <m/>
    <x v="24"/>
    <n v="3470"/>
    <s v="01:37:00"/>
  </r>
  <r>
    <s v="Sangre en la boca"/>
    <n v="2016"/>
    <x v="2"/>
    <s v=" Sport"/>
    <m/>
    <x v="33"/>
    <n v="647"/>
    <s v="01:37:00"/>
  </r>
  <r>
    <s v="Luis Miguel: La Serie"/>
    <n v="2018"/>
    <x v="6"/>
    <s v=" Drama"/>
    <s v=" History"/>
    <x v="12"/>
    <n v="3695"/>
    <s v="01:00:00"/>
  </r>
  <r>
    <s v="Jamtara: Sabka Number Ayega"/>
    <n v="2020"/>
    <x v="3"/>
    <m/>
    <m/>
    <x v="34"/>
    <n v="5236"/>
    <s v="00:29:00"/>
  </r>
  <r>
    <s v="Article 15"/>
    <n v="2019"/>
    <x v="3"/>
    <s v=" Drama"/>
    <s v=" Mystery"/>
    <x v="2"/>
    <n v="26537"/>
    <s v="02:10:00"/>
  </r>
  <r>
    <s v="Return to Sender"/>
    <n v="2015"/>
    <x v="2"/>
    <s v=" Thriller"/>
    <m/>
    <x v="47"/>
    <n v="12670"/>
    <s v="01:32:00"/>
  </r>
  <r>
    <s v="Degrassi: Next Class"/>
    <n v="2016"/>
    <x v="2"/>
    <s v=" Romance"/>
    <m/>
    <x v="30"/>
    <n v="2876"/>
    <s v="00:30:00"/>
  </r>
  <r>
    <s v="Hoops"/>
    <n v="2020"/>
    <x v="1"/>
    <s v=" Comedy"/>
    <s v=" Sport"/>
    <x v="9"/>
    <n v="4896"/>
    <s v="00:25:00"/>
  </r>
  <r>
    <s v="Sangsogjadeul"/>
    <n v="2013"/>
    <x v="4"/>
    <s v=" Drama"/>
    <s v=" Romance"/>
    <x v="13"/>
    <n v="8525"/>
    <s v="00:55:00"/>
  </r>
  <r>
    <s v="O Vendedor de Sonhos"/>
    <n v="2016"/>
    <x v="2"/>
    <m/>
    <m/>
    <x v="24"/>
    <n v="1191"/>
    <s v="01:38:00"/>
  </r>
  <r>
    <s v="Into the Forest"/>
    <n v="2015"/>
    <x v="2"/>
    <s v=" Thriller"/>
    <m/>
    <x v="24"/>
    <n v="19853"/>
    <s v="01:41:00"/>
  </r>
  <r>
    <s v="Somebody Feed Phil"/>
    <n v="2018"/>
    <x v="8"/>
    <m/>
    <m/>
    <x v="15"/>
    <n v="3936"/>
    <s v="01:00:00"/>
  </r>
  <r>
    <s v="Smurfs: The Lost Village"/>
    <n v="2017"/>
    <x v="1"/>
    <s v=" Adventure"/>
    <s v=" Comedy"/>
    <x v="9"/>
    <n v="19549"/>
    <s v="01:30:00"/>
  </r>
  <r>
    <s v="Wheelman"/>
    <n v="2017"/>
    <x v="0"/>
    <s v=" Crime"/>
    <s v=" Thriller"/>
    <x v="37"/>
    <n v="18749"/>
    <s v="01:22:00"/>
  </r>
  <r>
    <s v="Lethal Seduction"/>
    <n v="2015"/>
    <x v="9"/>
    <m/>
    <m/>
    <x v="47"/>
    <n v="824"/>
    <s v="01:20:00"/>
  </r>
  <r>
    <s v="The Other Side of the Wind"/>
    <n v="2018"/>
    <x v="2"/>
    <m/>
    <m/>
    <x v="5"/>
    <n v="6717"/>
    <s v="02:02:00"/>
  </r>
  <r>
    <s v="The Indian Detective"/>
    <n v="2017"/>
    <x v="4"/>
    <s v=" Crime"/>
    <s v=" Drama"/>
    <x v="31"/>
    <n v="2906"/>
    <s v="00:44:00"/>
  </r>
  <r>
    <s v="El ministerio del tiempo"/>
    <n v="2015"/>
    <x v="7"/>
    <s v=" Comedy"/>
    <s v=" Fantasy"/>
    <x v="2"/>
    <n v="4623"/>
    <s v="01:10:00"/>
  </r>
  <r>
    <s v="She's Gotta Have It"/>
    <n v="2017"/>
    <x v="4"/>
    <m/>
    <m/>
    <x v="5"/>
    <n v="4322"/>
    <s v="00:30:00"/>
  </r>
  <r>
    <s v="Girlboss"/>
    <n v="2017"/>
    <x v="4"/>
    <m/>
    <m/>
    <x v="39"/>
    <n v="16285"/>
    <s v="00:26:00"/>
  </r>
  <r>
    <s v="Kon-Tiki"/>
    <n v="2012"/>
    <x v="7"/>
    <s v=" Biography"/>
    <s v=" Drama"/>
    <x v="36"/>
    <n v="47166"/>
    <s v="01:58:00"/>
  </r>
  <r>
    <s v="Next Gen"/>
    <n v="2018"/>
    <x v="1"/>
    <s v=" Action"/>
    <s v=" Adventure"/>
    <x v="29"/>
    <n v="15524"/>
    <s v="01:46:00"/>
  </r>
  <r>
    <s v="Moesha"/>
    <n v="1996"/>
    <x v="4"/>
    <s v=" Drama"/>
    <s v=" Family"/>
    <x v="24"/>
    <n v="3430"/>
    <s v="00:30:00"/>
  </r>
  <r>
    <s v="Unsolved"/>
    <n v="2018"/>
    <x v="6"/>
    <s v=" Crime"/>
    <m/>
    <x v="7"/>
    <n v="7032"/>
    <s v="01:00:00"/>
  </r>
  <r>
    <s v="De nÃ¦rmeste"/>
    <n v="2015"/>
    <x v="2"/>
    <m/>
    <m/>
    <x v="33"/>
    <n v="1192"/>
    <s v="01:46:00"/>
  </r>
  <r>
    <s v="Arifureta Shokugyou de Sekai Saikyou"/>
    <n v="2019"/>
    <x v="1"/>
    <s v=" Action"/>
    <s v=" Adventure"/>
    <x v="39"/>
    <n v="1613"/>
    <s v="00:23:00"/>
  </r>
  <r>
    <s v="Under the Shadow"/>
    <n v="2016"/>
    <x v="2"/>
    <s v=" Fantasy"/>
    <s v=" Horror"/>
    <x v="30"/>
    <n v="25632"/>
    <s v="01:24:00"/>
  </r>
  <r>
    <s v="Satsuriku no Tenshi"/>
    <n v="2018"/>
    <x v="1"/>
    <s v=" Adventure"/>
    <s v=" Horror"/>
    <x v="37"/>
    <n v="1411"/>
    <s v="00:24:00"/>
  </r>
  <r>
    <s v="A Man for All Seasons"/>
    <n v="1966"/>
    <x v="6"/>
    <s v=" Drama"/>
    <s v=" History"/>
    <x v="22"/>
    <n v="32729"/>
    <s v="02:00:00"/>
  </r>
  <r>
    <s v="Nabillera"/>
    <n v="2021"/>
    <x v="2"/>
    <m/>
    <m/>
    <x v="18"/>
    <n v="1161"/>
    <s v="01:00:00"/>
  </r>
  <r>
    <s v="Sniper: Assassin's End"/>
    <n v="2020"/>
    <x v="0"/>
    <s v=" Thriller"/>
    <m/>
    <x v="27"/>
    <n v="1649"/>
    <s v="01:35:00"/>
  </r>
  <r>
    <s v="Grand Designs"/>
    <n v="1999"/>
    <x v="8"/>
    <m/>
    <m/>
    <x v="19"/>
    <n v="2855"/>
    <s v="00:50:00"/>
  </r>
  <r>
    <s v="Hope Gap"/>
    <n v="2019"/>
    <x v="2"/>
    <s v=" Romance"/>
    <m/>
    <x v="21"/>
    <n v="4085"/>
    <s v="01:40:00"/>
  </r>
  <r>
    <s v="Million Dollar Arm"/>
    <n v="2014"/>
    <x v="6"/>
    <s v=" Drama"/>
    <s v=" Sport"/>
    <x v="39"/>
    <n v="44546"/>
    <s v="02:04:00"/>
  </r>
  <r>
    <s v="Run On"/>
    <n v="2020"/>
    <x v="2"/>
    <s v=" Romance"/>
    <m/>
    <x v="4"/>
    <n v="1638"/>
    <s v="01:10:00"/>
  </r>
  <r>
    <s v="The Dawn Wall"/>
    <n v="2017"/>
    <x v="8"/>
    <s v=" Biography"/>
    <s v=" Sport"/>
    <x v="10"/>
    <n v="16824"/>
    <s v="01:40:00"/>
  </r>
  <r>
    <s v="Tabula Rasa"/>
    <n v="2017"/>
    <x v="2"/>
    <s v=" Horror"/>
    <s v=" Thriller"/>
    <x v="12"/>
    <n v="9128"/>
    <s v="01:00:00"/>
  </r>
  <r>
    <s v="Evil Genius: The True Story of America's Most Diabolical Bank Heist"/>
    <n v="2018"/>
    <x v="8"/>
    <s v=" Crime"/>
    <m/>
    <x v="13"/>
    <n v="25186"/>
    <s v="03:12:00"/>
  </r>
  <r>
    <s v="Alex Strangelove"/>
    <n v="2018"/>
    <x v="4"/>
    <s v=" Drama"/>
    <s v=" Romance"/>
    <x v="40"/>
    <n v="15972"/>
    <s v="01:39:00"/>
  </r>
  <r>
    <s v="The Rational Life"/>
    <n v="2021"/>
    <x v="2"/>
    <s v=" Romance"/>
    <m/>
    <x v="2"/>
    <n v="192"/>
    <s v="00:45:00"/>
  </r>
  <r>
    <s v="Winchester '73"/>
    <n v="1950"/>
    <x v="0"/>
    <s v=" Drama"/>
    <s v=" Western"/>
    <x v="4"/>
    <n v="18670"/>
    <s v="01:32:00"/>
  </r>
  <r>
    <s v="Big Game"/>
    <n v="2014"/>
    <x v="0"/>
    <s v=" Adventure"/>
    <m/>
    <x v="27"/>
    <n v="31914"/>
    <s v="01:30:00"/>
  </r>
  <r>
    <s v="The Bookshop"/>
    <n v="2017"/>
    <x v="2"/>
    <m/>
    <m/>
    <x v="31"/>
    <n v="13939"/>
    <s v="01:53:00"/>
  </r>
  <r>
    <s v="Zoe"/>
    <n v="2018"/>
    <x v="19"/>
    <s v=" Sci-Fi"/>
    <m/>
    <x v="0"/>
    <n v="8146"/>
    <s v="01:44:00"/>
  </r>
  <r>
    <s v="Clinical"/>
    <n v="2017"/>
    <x v="5"/>
    <s v=" Thriller"/>
    <m/>
    <x v="47"/>
    <n v="7392"/>
    <s v="01:44:00"/>
  </r>
  <r>
    <s v="D-Tox"/>
    <n v="2002"/>
    <x v="3"/>
    <s v=" Thriller"/>
    <m/>
    <x v="45"/>
    <n v="25639"/>
    <s v="01:36:00"/>
  </r>
  <r>
    <s v="Our Souls at Night"/>
    <n v="2017"/>
    <x v="2"/>
    <s v=" Romance"/>
    <m/>
    <x v="30"/>
    <n v="12344"/>
    <s v="01:43:00"/>
  </r>
  <r>
    <s v="The Toys That Made Us"/>
    <n v="2017"/>
    <x v="8"/>
    <s v=" Comedy"/>
    <s v=" History"/>
    <x v="10"/>
    <n v="5161"/>
    <s v="00:46:00"/>
  </r>
  <r>
    <s v="Down a Dark Hall"/>
    <n v="2018"/>
    <x v="2"/>
    <s v=" Fantasy"/>
    <s v=" Horror"/>
    <x v="47"/>
    <n v="12631"/>
    <s v="01:36:00"/>
  </r>
  <r>
    <s v="Zheng tu"/>
    <n v="2020"/>
    <x v="0"/>
    <s v=" Adventure"/>
    <s v=" Fantasy"/>
    <x v="0"/>
    <n v="3578"/>
    <s v="01:50:00"/>
  </r>
  <r>
    <s v="Clarence"/>
    <n v="2013"/>
    <x v="1"/>
    <s v=" Short"/>
    <s v=" Adventure"/>
    <x v="29"/>
    <n v="7736"/>
    <s v="00:23:00"/>
  </r>
  <r>
    <s v="Fyre"/>
    <n v="2019"/>
    <x v="8"/>
    <s v=" Crime"/>
    <s v=" Music"/>
    <x v="36"/>
    <n v="39575"/>
    <s v="01:37:00"/>
  </r>
  <r>
    <s v="El bar"/>
    <n v="2017"/>
    <x v="4"/>
    <s v=" Horror"/>
    <s v=" Thriller"/>
    <x v="40"/>
    <n v="24421"/>
    <s v="01:42:00"/>
  </r>
  <r>
    <s v="Black Earth Rising"/>
    <n v="2018"/>
    <x v="9"/>
    <m/>
    <m/>
    <x v="13"/>
    <n v="4361"/>
    <s v="01:00:00"/>
  </r>
  <r>
    <s v="Self Made: Inspired by the Life of Madam C.J. Walker"/>
    <n v="2020"/>
    <x v="6"/>
    <s v=" Drama"/>
    <s v=" History"/>
    <x v="34"/>
    <n v="10219"/>
    <s v="03:11:00"/>
  </r>
  <r>
    <s v="Stree"/>
    <n v="2018"/>
    <x v="4"/>
    <s v=" Horror"/>
    <m/>
    <x v="4"/>
    <n v="30544"/>
    <s v="02:08:00"/>
  </r>
  <r>
    <s v="Death to 2020"/>
    <n v="2020"/>
    <x v="4"/>
    <m/>
    <m/>
    <x v="5"/>
    <n v="34649"/>
    <s v="01:10:00"/>
  </r>
  <r>
    <s v="Word of Honor"/>
    <n v="2021"/>
    <x v="0"/>
    <s v=" Drama"/>
    <s v=" Fantasy"/>
    <x v="35"/>
    <n v="2166"/>
    <s v="00:45:00"/>
  </r>
  <r>
    <s v="Romaenseuneun Byulchaekboorok"/>
    <n v="2019"/>
    <x v="19"/>
    <m/>
    <m/>
    <x v="10"/>
    <n v="3704"/>
    <s v="01:02:00"/>
  </r>
  <r>
    <s v="Green Eggs and Ham"/>
    <n v="2019"/>
    <x v="1"/>
    <s v=" Short"/>
    <s v=" Adventure"/>
    <x v="2"/>
    <n v="2030"/>
    <s v="00:26:00"/>
  </r>
  <r>
    <s v="A United Kingdom"/>
    <n v="2016"/>
    <x v="6"/>
    <s v=" Drama"/>
    <s v=" History"/>
    <x v="30"/>
    <n v="15365"/>
    <s v="01:51:00"/>
  </r>
  <r>
    <s v="Small Crimes"/>
    <n v="2017"/>
    <x v="3"/>
    <s v=" Drama"/>
    <s v=" Thriller"/>
    <x v="24"/>
    <n v="7416"/>
    <s v="01:35:00"/>
  </r>
  <r>
    <s v="PJ Masks"/>
    <n v="2015"/>
    <x v="1"/>
    <s v=" Action"/>
    <s v=" Adventure"/>
    <x v="42"/>
    <n v="1024"/>
    <s v="00:24:00"/>
  </r>
  <r>
    <s v="Christmas in the Wild"/>
    <n v="2019"/>
    <x v="4"/>
    <s v=" Drama"/>
    <s v=" Romance"/>
    <x v="0"/>
    <n v="13005"/>
    <s v="01:25:00"/>
  </r>
  <r>
    <s v="Naissance des pieuvres"/>
    <n v="2007"/>
    <x v="2"/>
    <s v=" Romance"/>
    <m/>
    <x v="21"/>
    <n v="10813"/>
    <s v="01:25:00"/>
  </r>
  <r>
    <s v="The Princess Switch: Switched Again"/>
    <n v="2020"/>
    <x v="4"/>
    <s v=" Drama"/>
    <s v=" Family"/>
    <x v="27"/>
    <n v="8340"/>
    <s v="01:36:00"/>
  </r>
  <r>
    <s v="Jue di tao wang"/>
    <n v="2016"/>
    <x v="0"/>
    <s v=" Adventure"/>
    <s v=" Comedy"/>
    <x v="28"/>
    <n v="19872"/>
    <s v="01:47:00"/>
  </r>
  <r>
    <s v="The Hurricane Heist"/>
    <n v="2018"/>
    <x v="0"/>
    <s v=" Adventure"/>
    <s v=" Crime"/>
    <x v="47"/>
    <n v="19776"/>
    <s v="01:43:00"/>
  </r>
  <r>
    <s v="Flight 7500"/>
    <n v="2014"/>
    <x v="2"/>
    <s v=" Horror"/>
    <s v=" Sci-Fi"/>
    <x v="44"/>
    <n v="15349"/>
    <s v="01:20:00"/>
  </r>
  <r>
    <s v="Elisa y Marcela"/>
    <n v="2019"/>
    <x v="6"/>
    <s v=" Drama"/>
    <s v=" Romance"/>
    <x v="29"/>
    <n v="3984"/>
    <s v="01:58:00"/>
  </r>
  <r>
    <s v="Sanyangeui sigan"/>
    <n v="2020"/>
    <x v="0"/>
    <s v=" Crime"/>
    <s v=" Drama"/>
    <x v="40"/>
    <n v="4458"/>
    <s v="02:14:00"/>
  </r>
  <r>
    <s v="Men Behaving Badly"/>
    <n v="1992"/>
    <x v="4"/>
    <m/>
    <m/>
    <x v="22"/>
    <n v="7550"/>
    <s v="00:45:00"/>
  </r>
  <r>
    <s v="Balle perdue"/>
    <n v="2020"/>
    <x v="0"/>
    <s v=" Crime"/>
    <s v=" Thriller"/>
    <x v="11"/>
    <n v="8228"/>
    <s v="01:32:00"/>
  </r>
  <r>
    <s v="Ji hun"/>
    <n v="2021"/>
    <x v="2"/>
    <s v=" Mystery"/>
    <s v=" Sci-Fi"/>
    <x v="29"/>
    <n v="1926"/>
    <s v="02:10:00"/>
  </r>
  <r>
    <s v="Yangguang puzhao"/>
    <n v="2019"/>
    <x v="3"/>
    <s v=" Drama"/>
    <m/>
    <x v="4"/>
    <n v="6542"/>
    <s v="02:36:00"/>
  </r>
  <r>
    <s v="Xin shen bang: Ne Zha chong sheng"/>
    <n v="2021"/>
    <x v="1"/>
    <s v=" Action"/>
    <s v=" Fantasy"/>
    <x v="30"/>
    <n v="2212"/>
    <s v="01:58:00"/>
  </r>
  <r>
    <s v="Bom Dia, VerÃ´nica"/>
    <n v="2020"/>
    <x v="3"/>
    <s v=" Drama"/>
    <s v=" Mystery"/>
    <x v="4"/>
    <n v="2893"/>
    <s v="00:49:00"/>
  </r>
  <r>
    <s v="Crime Scene: The Vanishing at the Cecil Hotel"/>
    <n v="2021"/>
    <x v="8"/>
    <s v=" Crime"/>
    <s v=" Mystery"/>
    <x v="46"/>
    <n v="15072"/>
    <s v="03:39:00"/>
  </r>
  <r>
    <s v="The Night Before"/>
    <n v="2015"/>
    <x v="4"/>
    <s v=" Fantasy"/>
    <m/>
    <x v="37"/>
    <n v="68503"/>
    <s v="01:41:00"/>
  </r>
  <r>
    <s v="En affÃ¦re"/>
    <n v="2018"/>
    <x v="2"/>
    <s v=" Thriller"/>
    <m/>
    <x v="42"/>
    <n v="1682"/>
    <s v="01:32:00"/>
  </r>
  <r>
    <s v="Get Even"/>
    <n v="2020"/>
    <x v="3"/>
    <s v=" Drama"/>
    <s v=" Thriller"/>
    <x v="31"/>
    <n v="1904"/>
    <s v="00:28:00"/>
  </r>
  <r>
    <s v="Fi"/>
    <n v="2017"/>
    <x v="2"/>
    <s v=" Romance"/>
    <m/>
    <x v="26"/>
    <n v="9721"/>
    <s v="01:00:00"/>
  </r>
  <r>
    <s v="Coffee &amp; Kareem"/>
    <n v="2020"/>
    <x v="0"/>
    <s v=" Comedy"/>
    <s v=" Crime"/>
    <x v="47"/>
    <n v="12524"/>
    <s v="01:28:00"/>
  </r>
  <r>
    <s v="The World of the Married"/>
    <n v="2020"/>
    <x v="2"/>
    <s v=" Romance"/>
    <m/>
    <x v="10"/>
    <n v="1863"/>
    <s v="01:20:00"/>
  </r>
  <r>
    <s v="Looking Glass"/>
    <n v="2018"/>
    <x v="12"/>
    <s v=" Thriller"/>
    <m/>
    <x v="43"/>
    <n v="6155"/>
    <s v="01:43:00"/>
  </r>
  <r>
    <s v="The Debt Collector"/>
    <n v="2018"/>
    <x v="0"/>
    <s v=" Comedy"/>
    <m/>
    <x v="24"/>
    <n v="6619"/>
    <s v="01:35:00"/>
  </r>
  <r>
    <s v="Laggies"/>
    <n v="2014"/>
    <x v="4"/>
    <s v=" Drama"/>
    <s v=" Romance"/>
    <x v="37"/>
    <n v="42740"/>
    <s v="01:39:00"/>
  </r>
  <r>
    <s v="KÃ´kaku kidÃ´tai: Stand Alone Complex"/>
    <n v="2002"/>
    <x v="1"/>
    <s v=" Action"/>
    <s v=" Crime"/>
    <x v="19"/>
    <n v="18383"/>
    <s v="00:24:00"/>
  </r>
  <r>
    <s v="The Double"/>
    <n v="2011"/>
    <x v="0"/>
    <s v=" Crime"/>
    <s v=" Drama"/>
    <x v="46"/>
    <n v="29333"/>
    <s v="01:38:00"/>
  </r>
  <r>
    <s v="Bo Burnham: what."/>
    <n v="2013"/>
    <x v="4"/>
    <s v=" Music"/>
    <m/>
    <x v="20"/>
    <n v="9995"/>
    <s v="01:00:00"/>
  </r>
  <r>
    <s v="Nightworld"/>
    <n v="2017"/>
    <x v="5"/>
    <s v=" Thriller"/>
    <m/>
    <x v="50"/>
    <n v="2155"/>
    <s v="01:32:00"/>
  </r>
  <r>
    <s v="I Am the Pretty Thing That Lives in the House"/>
    <n v="2016"/>
    <x v="2"/>
    <s v=" Horror"/>
    <s v=" Mystery"/>
    <x v="43"/>
    <n v="13685"/>
    <s v="01:29:00"/>
  </r>
  <r>
    <s v="Tower of God"/>
    <n v="2020"/>
    <x v="1"/>
    <s v=" Action"/>
    <s v=" Adventure"/>
    <x v="26"/>
    <n v="4059"/>
    <s v="00:23:00"/>
  </r>
  <r>
    <s v="Dirty Money"/>
    <n v="2018"/>
    <x v="8"/>
    <s v=" Crime"/>
    <m/>
    <x v="10"/>
    <n v="8359"/>
    <s v="01:00:00"/>
  </r>
  <r>
    <s v="Love/Hate"/>
    <n v="2010"/>
    <x v="3"/>
    <s v=" Drama"/>
    <m/>
    <x v="19"/>
    <n v="6346"/>
    <s v="00:51:00"/>
  </r>
  <r>
    <s v="Pieles"/>
    <n v="2017"/>
    <x v="4"/>
    <s v=" Drama"/>
    <s v=" Fantasy"/>
    <x v="11"/>
    <n v="5206"/>
    <s v="01:17:00"/>
  </r>
  <r>
    <s v="Malang - Unleash the Madness"/>
    <n v="2020"/>
    <x v="0"/>
    <s v=" Crime"/>
    <s v=" Drama"/>
    <x v="31"/>
    <n v="9236"/>
    <s v="02:15:00"/>
  </r>
  <r>
    <s v="Seulgirowun Gamppangsaenghwal"/>
    <n v="2017"/>
    <x v="4"/>
    <s v=" Drama"/>
    <m/>
    <x v="20"/>
    <n v="2163"/>
    <s v="01:30:00"/>
  </r>
  <r>
    <s v="Dolly Parton's Heartstrings"/>
    <n v="2019"/>
    <x v="4"/>
    <s v=" Drama"/>
    <s v=" Music"/>
    <x v="4"/>
    <n v="1920"/>
    <s v="01:02:00"/>
  </r>
  <r>
    <s v="Kagittan Hayatlar"/>
    <n v="2021"/>
    <x v="2"/>
    <m/>
    <m/>
    <x v="21"/>
    <n v="10210"/>
    <s v="01:36:00"/>
  </r>
  <r>
    <s v="Mark Felt: The Man Who Brought Down the White House"/>
    <n v="2017"/>
    <x v="6"/>
    <s v=" Drama"/>
    <s v=" History"/>
    <x v="37"/>
    <n v="12491"/>
    <s v="01:43:00"/>
  </r>
  <r>
    <s v="Forces spÃ©ciales"/>
    <n v="2011"/>
    <x v="0"/>
    <s v=" Drama"/>
    <s v=" War"/>
    <x v="37"/>
    <n v="18275"/>
    <s v="01:49:00"/>
  </r>
  <r>
    <s v="Death Warrant"/>
    <n v="1990"/>
    <x v="0"/>
    <s v=" Crime"/>
    <s v=" Mystery"/>
    <x v="28"/>
    <n v="17926"/>
    <s v="01:29:00"/>
  </r>
  <r>
    <s v="Eden"/>
    <n v="2021"/>
    <x v="1"/>
    <s v=" Action"/>
    <s v=" Adventure"/>
    <x v="29"/>
    <n v="821"/>
    <s v="00:25:00"/>
  </r>
  <r>
    <s v="Beyond a Reasonable Doubt"/>
    <n v="2009"/>
    <x v="3"/>
    <s v=" Drama"/>
    <s v=" Mystery"/>
    <x v="46"/>
    <n v="12570"/>
    <s v="01:46:00"/>
  </r>
  <r>
    <s v="1983"/>
    <n v="2018"/>
    <x v="3"/>
    <s v=" Drama"/>
    <s v=" Thriller"/>
    <x v="5"/>
    <n v="3882"/>
    <s v="01:00:00"/>
  </r>
  <r>
    <s v="Ergo Proxy"/>
    <n v="2006"/>
    <x v="1"/>
    <s v=" Action"/>
    <s v=" Adventure"/>
    <x v="12"/>
    <n v="13098"/>
    <s v="00:25:00"/>
  </r>
  <r>
    <s v="The Flemish Bandits"/>
    <n v="2018"/>
    <x v="7"/>
    <s v=" Drama"/>
    <s v=" History"/>
    <x v="5"/>
    <n v="2114"/>
    <s v="00:45:00"/>
  </r>
  <r>
    <s v="La belva"/>
    <n v="2020"/>
    <x v="0"/>
    <s v=" Crime"/>
    <s v=" Drama"/>
    <x v="56"/>
    <n v="3858"/>
    <s v="01:37:00"/>
  </r>
  <r>
    <s v="Sun Dogs"/>
    <n v="2017"/>
    <x v="4"/>
    <s v=" Drama"/>
    <m/>
    <x v="40"/>
    <n v="2065"/>
    <s v="01:34:00"/>
  </r>
  <r>
    <s v="The Real Housewives of Atlanta"/>
    <n v="2008"/>
    <x v="13"/>
    <m/>
    <m/>
    <x v="50"/>
    <n v="3413"/>
    <s v="00:44:00"/>
  </r>
  <r>
    <s v="Alhambeura Goongjeonui Chooeok"/>
    <n v="2018"/>
    <x v="2"/>
    <s v=" Romance"/>
    <s v=" Sci-Fi"/>
    <x v="26"/>
    <n v="4367"/>
    <s v="01:00:00"/>
  </r>
  <r>
    <s v="Breaking Boundaries: The Science of Our Planet"/>
    <n v="2021"/>
    <x v="8"/>
    <m/>
    <m/>
    <x v="26"/>
    <n v="1462"/>
    <s v="01:13:00"/>
  </r>
  <r>
    <s v="6 Years"/>
    <n v="2015"/>
    <x v="2"/>
    <s v=" Romance"/>
    <m/>
    <x v="33"/>
    <n v="12049"/>
    <s v="01:19:00"/>
  </r>
  <r>
    <s v="#BlackAF"/>
    <n v="2020"/>
    <x v="4"/>
    <m/>
    <m/>
    <x v="5"/>
    <n v="4200"/>
    <s v="00:36:00"/>
  </r>
  <r>
    <s v="Bulbbul"/>
    <n v="2020"/>
    <x v="2"/>
    <s v=" Horror"/>
    <s v=" Mystery"/>
    <x v="29"/>
    <n v="10484"/>
    <s v="01:34:00"/>
  </r>
  <r>
    <s v="Slugterra"/>
    <n v="2012"/>
    <x v="1"/>
    <s v=" Action"/>
    <s v=" Comedy"/>
    <x v="31"/>
    <n v="1209"/>
    <s v="00:22:00"/>
  </r>
  <r>
    <s v="The Warrior's Way"/>
    <n v="2010"/>
    <x v="0"/>
    <s v=" Fantasy"/>
    <s v=" Western"/>
    <x v="40"/>
    <n v="25758"/>
    <s v="01:40:00"/>
  </r>
  <r>
    <s v="Power Rangers Ninja Steel"/>
    <n v="2017"/>
    <x v="0"/>
    <s v=" Adventure"/>
    <s v=" Drama"/>
    <x v="46"/>
    <n v="758"/>
    <s v="00:21:00"/>
  </r>
  <r>
    <s v="Goo-hae-jwo"/>
    <n v="2017"/>
    <x v="12"/>
    <s v=" Thriller"/>
    <m/>
    <x v="10"/>
    <n v="1046"/>
    <s v="01:00:00"/>
  </r>
  <r>
    <s v="Rurouni Kenshin: Meiji Kenkaku Romantan: Tsuioku Hen"/>
    <n v="1999"/>
    <x v="1"/>
    <s v=" Action"/>
    <s v=" Adventure"/>
    <x v="6"/>
    <n v="13766"/>
    <s v="01:58:00"/>
  </r>
  <r>
    <s v="Conversations with a Killer: The Ted Bundy Tapes"/>
    <n v="2019"/>
    <x v="8"/>
    <s v=" Biography"/>
    <s v=" Crime"/>
    <x v="26"/>
    <n v="25740"/>
    <s v="03:56:00"/>
  </r>
  <r>
    <s v="Sharknado 4: The 4th Awakens"/>
    <n v="2016"/>
    <x v="0"/>
    <s v=" Adventure"/>
    <s v=" Comedy"/>
    <x v="62"/>
    <n v="7719"/>
    <s v="01:35:00"/>
  </r>
  <r>
    <s v="BolÃ­var: Una lucha admirable"/>
    <n v="2019"/>
    <x v="0"/>
    <s v=" Biography"/>
    <s v=" Drama"/>
    <x v="13"/>
    <n v="668"/>
    <s v="00:52:00"/>
  </r>
  <r>
    <s v="Creeped Out"/>
    <n v="2017"/>
    <x v="2"/>
    <s v=" Family"/>
    <s v=" Fantasy"/>
    <x v="29"/>
    <n v="1562"/>
    <s v="00:30:00"/>
  </r>
  <r>
    <s v="The Machine"/>
    <n v="2013"/>
    <x v="0"/>
    <s v=" Drama"/>
    <s v=" Sci-Fi"/>
    <x v="0"/>
    <n v="30553"/>
    <s v="01:31:00"/>
  </r>
  <r>
    <s v="Frequency"/>
    <n v="2016"/>
    <x v="2"/>
    <s v=" Fantasy"/>
    <s v=" Mystery"/>
    <x v="13"/>
    <n v="13090"/>
    <s v="00:42:00"/>
  </r>
  <r>
    <s v="Taineun Jiokida"/>
    <n v="2019"/>
    <x v="3"/>
    <s v=" Horror"/>
    <s v=" Mystery"/>
    <x v="7"/>
    <n v="2423"/>
    <s v="01:00:00"/>
  </r>
  <r>
    <s v="Unicorn Store"/>
    <n v="2017"/>
    <x v="4"/>
    <s v=" Drama"/>
    <s v=" Fantasy"/>
    <x v="42"/>
    <n v="18304"/>
    <s v="01:32:00"/>
  </r>
  <r>
    <s v="Lazzaro felice"/>
    <n v="2018"/>
    <x v="2"/>
    <s v=" Fantasy"/>
    <s v=" Mystery"/>
    <x v="13"/>
    <n v="16536"/>
    <s v="02:08:00"/>
  </r>
  <r>
    <s v="Hwayugi"/>
    <n v="2017"/>
    <x v="4"/>
    <s v=" Fantasy"/>
    <s v=" Horror"/>
    <x v="10"/>
    <n v="3664"/>
    <s v="01:15:00"/>
  </r>
  <r>
    <s v="The Debt Collector 2"/>
    <n v="2020"/>
    <x v="0"/>
    <s v=" Comedy"/>
    <m/>
    <x v="24"/>
    <n v="3581"/>
    <s v="01:37:00"/>
  </r>
  <r>
    <s v="Trigun"/>
    <n v="1998"/>
    <x v="1"/>
    <s v=" Action"/>
    <s v=" Adventure"/>
    <x v="15"/>
    <n v="20026"/>
    <s v="00:24:00"/>
  </r>
  <r>
    <s v="Monsoon"/>
    <n v="2019"/>
    <x v="2"/>
    <s v=" History"/>
    <s v=" Romance"/>
    <x v="9"/>
    <n v="1621"/>
    <s v="01:25:00"/>
  </r>
  <r>
    <s v="La noche de 12 aÃ±os"/>
    <n v="2018"/>
    <x v="6"/>
    <s v=" Crime"/>
    <s v=" Drama"/>
    <x v="13"/>
    <n v="9150"/>
    <s v="02:02:00"/>
  </r>
  <r>
    <s v="CharitÃ©"/>
    <n v="2017"/>
    <x v="2"/>
    <s v=" History"/>
    <m/>
    <x v="7"/>
    <n v="2873"/>
    <s v="00:45:00"/>
  </r>
  <r>
    <s v="2gether"/>
    <n v="2020"/>
    <x v="4"/>
    <s v=" Drama"/>
    <s v=" Romance"/>
    <x v="7"/>
    <n v="1276"/>
    <s v="00:50:00"/>
  </r>
  <r>
    <s v="Luna Nera"/>
    <n v="2020"/>
    <x v="2"/>
    <s v=" Fantasy"/>
    <s v=" Thriller"/>
    <x v="33"/>
    <n v="2533"/>
    <s v="00:43:00"/>
  </r>
  <r>
    <s v="Security"/>
    <n v="2017"/>
    <x v="0"/>
    <s v=" Crime"/>
    <s v=" Thriller"/>
    <x v="28"/>
    <n v="16390"/>
    <s v="01:28:00"/>
  </r>
  <r>
    <s v="Murder Mountain"/>
    <n v="2018"/>
    <x v="8"/>
    <s v=" Crime"/>
    <m/>
    <x v="30"/>
    <n v="2771"/>
    <s v="00:43:00"/>
  </r>
  <r>
    <s v="Perdida"/>
    <n v="2020"/>
    <x v="3"/>
    <s v=" Drama"/>
    <s v=" Mystery"/>
    <x v="32"/>
    <n v="2003"/>
    <s v="00:50:00"/>
  </r>
  <r>
    <s v="Zui quan"/>
    <n v="1978"/>
    <x v="0"/>
    <s v=" Comedy"/>
    <m/>
    <x v="13"/>
    <n v="38076"/>
    <s v="01:51:00"/>
  </r>
  <r>
    <s v="Watership Down"/>
    <n v="2018"/>
    <x v="1"/>
    <s v=" Action"/>
    <s v=" Adventure"/>
    <x v="36"/>
    <n v="5587"/>
    <s v="03:24:00"/>
  </r>
  <r>
    <s v="Er ist wieder da"/>
    <n v="2015"/>
    <x v="4"/>
    <s v=" Drama"/>
    <s v=" Fantasy"/>
    <x v="32"/>
    <n v="43083"/>
    <s v="01:56:00"/>
  </r>
  <r>
    <s v="The Christmas Chronicles"/>
    <n v="2018"/>
    <x v="7"/>
    <s v=" Comedy"/>
    <s v=" Family"/>
    <x v="39"/>
    <n v="63607"/>
    <s v="01:44:00"/>
  </r>
  <r>
    <s v="This Is a Robbery: The World's Biggest Art Heist"/>
    <n v="2021"/>
    <x v="8"/>
    <s v=" Crime"/>
    <s v=" History"/>
    <x v="37"/>
    <n v="3443"/>
    <s v="03:30:00"/>
  </r>
  <r>
    <s v="Gundala"/>
    <n v="2019"/>
    <x v="0"/>
    <s v=" Adventure"/>
    <s v=" Drama"/>
    <x v="11"/>
    <n v="4153"/>
    <s v="02:03:00"/>
  </r>
  <r>
    <s v="Higurashi no naku koro ni"/>
    <n v="2006"/>
    <x v="1"/>
    <s v=" Drama"/>
    <s v=" Horror"/>
    <x v="7"/>
    <n v="5045"/>
    <s v="00:24:00"/>
  </r>
  <r>
    <s v="Scissor Seven"/>
    <n v="2018"/>
    <x v="1"/>
    <s v=" Action"/>
    <m/>
    <x v="15"/>
    <n v="1553"/>
    <s v="00:13:00"/>
  </r>
  <r>
    <s v="The Trials of Gabriel Fernandez"/>
    <n v="2020"/>
    <x v="8"/>
    <s v=" Crime"/>
    <m/>
    <x v="10"/>
    <n v="9411"/>
    <s v="05:31:00"/>
  </r>
  <r>
    <s v="Mahouka koukou no rettousei"/>
    <n v="2014"/>
    <x v="1"/>
    <s v=" Action"/>
    <s v=" Drama"/>
    <x v="36"/>
    <n v="2698"/>
    <s v="00:22:00"/>
  </r>
  <r>
    <s v="Charming"/>
    <n v="2018"/>
    <x v="1"/>
    <s v=" Adventure"/>
    <s v=" Comedy"/>
    <x v="33"/>
    <n v="3144"/>
    <s v="01:25:00"/>
  </r>
  <r>
    <s v="iBoy"/>
    <n v="2017"/>
    <x v="0"/>
    <s v=" Crime"/>
    <s v=" Sci-Fi"/>
    <x v="9"/>
    <n v="21589"/>
    <s v="01:30:00"/>
  </r>
  <r>
    <s v="David Attenborough: A Life on Our Planet"/>
    <n v="2020"/>
    <x v="8"/>
    <s v=" Biography"/>
    <m/>
    <x v="23"/>
    <n v="28445"/>
    <s v="01:23:00"/>
  </r>
  <r>
    <s v="Freelancers"/>
    <n v="2012"/>
    <x v="0"/>
    <s v=" Crime"/>
    <s v=" Drama"/>
    <x v="43"/>
    <n v="9949"/>
    <s v="01:36:00"/>
  </r>
  <r>
    <s v="Pan-dola"/>
    <n v="2016"/>
    <x v="0"/>
    <s v=" Drama"/>
    <s v=" Thriller"/>
    <x v="21"/>
    <n v="6508"/>
    <s v="02:16:00"/>
  </r>
  <r>
    <s v="B: The Beginning"/>
    <n v="2018"/>
    <x v="1"/>
    <s v=" Action"/>
    <s v=" Crime"/>
    <x v="36"/>
    <n v="4285"/>
    <s v="00:25:00"/>
  </r>
  <r>
    <s v="Copenhagen"/>
    <n v="2014"/>
    <x v="7"/>
    <s v=" Drama"/>
    <s v=" Romance"/>
    <x v="32"/>
    <n v="12623"/>
    <s v="01:38:00"/>
  </r>
  <r>
    <s v="Life Unexpected"/>
    <n v="2010"/>
    <x v="2"/>
    <m/>
    <m/>
    <x v="13"/>
    <n v="14088"/>
    <s v="01:00:00"/>
  </r>
  <r>
    <s v="Jeffrey Epstein: Filthy Rich"/>
    <n v="2020"/>
    <x v="8"/>
    <s v=" Crime"/>
    <m/>
    <x v="32"/>
    <n v="19935"/>
    <s v="03:47:00"/>
  </r>
  <r>
    <s v="Los favoritos de Midas"/>
    <n v="2020"/>
    <x v="3"/>
    <s v=" Drama"/>
    <s v=" Thriller"/>
    <x v="29"/>
    <n v="3498"/>
    <s v="05:16:00"/>
  </r>
  <r>
    <s v="Naui Nara"/>
    <n v="2019"/>
    <x v="0"/>
    <s v=" Drama"/>
    <s v=" History"/>
    <x v="15"/>
    <n v="1414"/>
    <s v="01:20:00"/>
  </r>
  <r>
    <s v="King Cobra"/>
    <n v="2016"/>
    <x v="3"/>
    <s v=" Drama"/>
    <m/>
    <x v="33"/>
    <n v="8572"/>
    <s v="01:31:00"/>
  </r>
  <r>
    <s v="The Hard Way"/>
    <n v="2019"/>
    <x v="0"/>
    <m/>
    <m/>
    <x v="44"/>
    <n v="2891"/>
    <s v="01:32:00"/>
  </r>
  <r>
    <s v="Fatal Affair"/>
    <n v="2020"/>
    <x v="9"/>
    <m/>
    <m/>
    <x v="52"/>
    <n v="5257"/>
    <s v="01:29:00"/>
  </r>
  <r>
    <s v="Mirai no Mirai"/>
    <n v="2018"/>
    <x v="1"/>
    <s v=" Adventure"/>
    <s v=" Drama"/>
    <x v="39"/>
    <n v="13651"/>
    <s v="01:38:00"/>
  </r>
  <r>
    <s v="Skjelvet"/>
    <n v="2018"/>
    <x v="0"/>
    <s v=" Drama"/>
    <s v=" Thriller"/>
    <x v="11"/>
    <n v="10622"/>
    <s v="01:46:00"/>
  </r>
  <r>
    <s v="Drinking Buddies"/>
    <n v="2013"/>
    <x v="4"/>
    <s v=" Drama"/>
    <s v=" Romance"/>
    <x v="0"/>
    <n v="56754"/>
    <s v="01:30:00"/>
  </r>
  <r>
    <s v="Precious Cargo"/>
    <n v="2016"/>
    <x v="0"/>
    <s v=" Comedy"/>
    <s v=" Thriller"/>
    <x v="43"/>
    <n v="8885"/>
    <s v="01:30:00"/>
  </r>
  <r>
    <s v="Sweet &amp; Sour"/>
    <n v="2021"/>
    <x v="4"/>
    <s v=" Romance"/>
    <m/>
    <x v="21"/>
    <n v="1469"/>
    <s v="01:41:00"/>
  </r>
  <r>
    <s v="What Is Life Worth"/>
    <n v="2020"/>
    <x v="6"/>
    <s v=" Drama"/>
    <s v=" History"/>
    <x v="29"/>
    <n v="287"/>
    <s v="01:58:00"/>
  </r>
  <r>
    <s v="Bumperkleef"/>
    <n v="2019"/>
    <x v="5"/>
    <s v=" Thriller"/>
    <m/>
    <x v="28"/>
    <n v="2394"/>
    <s v="01:26:00"/>
  </r>
  <r>
    <s v="The Yinyang Master"/>
    <n v="2021"/>
    <x v="0"/>
    <s v=" Adventure"/>
    <s v=" Drama"/>
    <x v="37"/>
    <n v="2013"/>
    <s v="01:53:00"/>
  </r>
  <r>
    <s v="The Angel"/>
    <n v="2018"/>
    <x v="6"/>
    <s v=" Drama"/>
    <s v=" Thriller"/>
    <x v="29"/>
    <n v="12911"/>
    <s v="01:54:00"/>
  </r>
  <r>
    <s v="J'ai perdu mon corps"/>
    <n v="2019"/>
    <x v="1"/>
    <s v=" Drama"/>
    <s v=" Fantasy"/>
    <x v="4"/>
    <n v="28790"/>
    <s v="01:21:00"/>
  </r>
  <r>
    <s v="A California Christmas"/>
    <n v="2020"/>
    <x v="4"/>
    <s v=" Drama"/>
    <s v=" Romance"/>
    <x v="24"/>
    <n v="6943"/>
    <s v="01:46:00"/>
  </r>
  <r>
    <s v="Chungchungirok"/>
    <n v="2020"/>
    <x v="2"/>
    <s v=" Romance"/>
    <m/>
    <x v="34"/>
    <n v="1641"/>
    <s v="01:10:00"/>
  </r>
  <r>
    <s v="Power Rangers Beast Morphers"/>
    <n v="2019"/>
    <x v="0"/>
    <s v=" Adventure"/>
    <s v=" Drama"/>
    <x v="5"/>
    <n v="479"/>
    <s v="00:21:00"/>
  </r>
  <r>
    <s v="Black Beach"/>
    <n v="2020"/>
    <x v="0"/>
    <s v=" Drama"/>
    <s v=" Thriller"/>
    <x v="42"/>
    <n v="1299"/>
    <s v="01:50:00"/>
  </r>
  <r>
    <s v="Ala Vaikunthapurramuloo"/>
    <n v="2020"/>
    <x v="0"/>
    <s v=" Comedy"/>
    <s v=" Drama"/>
    <x v="34"/>
    <n v="10091"/>
    <s v="02:43:00"/>
  </r>
  <r>
    <s v="Alvinnn!!! And the Chipmunks"/>
    <n v="2015"/>
    <x v="1"/>
    <s v=" Comedy"/>
    <s v=" Drama"/>
    <x v="52"/>
    <n v="1226"/>
    <s v="00:11:00"/>
  </r>
  <r>
    <s v="Ghoul"/>
    <n v="2018"/>
    <x v="2"/>
    <s v=" Fantasy"/>
    <s v=" Horror"/>
    <x v="32"/>
    <n v="13031"/>
    <s v="00:45:00"/>
  </r>
  <r>
    <s v="Amanda Knox"/>
    <n v="2016"/>
    <x v="8"/>
    <s v=" Crime"/>
    <m/>
    <x v="30"/>
    <n v="22474"/>
    <s v="01:32:00"/>
  </r>
  <r>
    <s v="Little Britain"/>
    <n v="2003"/>
    <x v="4"/>
    <m/>
    <m/>
    <x v="4"/>
    <n v="22619"/>
    <s v="00:29:00"/>
  </r>
  <r>
    <s v="The Coldest Game"/>
    <n v="2019"/>
    <x v="20"/>
    <s v=" Sport"/>
    <s v=" Thriller"/>
    <x v="11"/>
    <n v="9330"/>
    <s v="01:42:00"/>
  </r>
  <r>
    <s v="The Ripper"/>
    <n v="2020"/>
    <x v="8"/>
    <s v=" Crime"/>
    <m/>
    <x v="32"/>
    <n v="7810"/>
    <s v="03:15:00"/>
  </r>
  <r>
    <s v="Love (ft. Marriage &amp; Divorce)"/>
    <n v="2021"/>
    <x v="2"/>
    <s v=" Romance"/>
    <m/>
    <x v="9"/>
    <n v="224"/>
    <s v="01:10:00"/>
  </r>
  <r>
    <s v="Kidnapping Stella"/>
    <n v="2019"/>
    <x v="3"/>
    <s v=" Thriller"/>
    <m/>
    <x v="44"/>
    <n v="5487"/>
    <s v="01:29:00"/>
  </r>
  <r>
    <s v="Skylines"/>
    <n v="2019"/>
    <x v="3"/>
    <s v=" Drama"/>
    <s v=" Music"/>
    <x v="4"/>
    <n v="2406"/>
    <s v="00:56:00"/>
  </r>
  <r>
    <s v="Pee-wee's Big Holiday"/>
    <n v="2016"/>
    <x v="4"/>
    <s v=" Family"/>
    <m/>
    <x v="0"/>
    <n v="7582"/>
    <s v="01:30:00"/>
  </r>
  <r>
    <s v="Doshinamnyeoui Sarangbeob"/>
    <n v="2020"/>
    <x v="2"/>
    <s v=" Romance"/>
    <m/>
    <x v="26"/>
    <n v="1407"/>
    <s v="00:30:00"/>
  </r>
  <r>
    <s v="Ssam, Maiwei"/>
    <n v="2017"/>
    <x v="4"/>
    <s v=" Romance"/>
    <m/>
    <x v="10"/>
    <n v="4325"/>
    <s v="01:10:00"/>
  </r>
  <r>
    <s v="Teoneol"/>
    <n v="2017"/>
    <x v="3"/>
    <s v=" Fantasy"/>
    <s v=" Thriller"/>
    <x v="15"/>
    <n v="2228"/>
    <s v="01:00:00"/>
  </r>
  <r>
    <s v="Jungle Beat: The Movie"/>
    <n v="2020"/>
    <x v="1"/>
    <s v=" Adventure"/>
    <s v=" Comedy"/>
    <x v="42"/>
    <n v="760"/>
    <s v="01:28:00"/>
  </r>
  <r>
    <s v="The Duchess"/>
    <n v="2020"/>
    <x v="4"/>
    <s v=" Drama"/>
    <m/>
    <x v="5"/>
    <n v="4651"/>
    <s v="00:30:00"/>
  </r>
  <r>
    <s v="Last Breath"/>
    <n v="2019"/>
    <x v="8"/>
    <m/>
    <m/>
    <x v="22"/>
    <n v="4608"/>
    <s v="01:30:00"/>
  </r>
  <r>
    <s v="Toc Toc"/>
    <n v="2017"/>
    <x v="4"/>
    <m/>
    <m/>
    <x v="5"/>
    <n v="16228"/>
    <s v="01:30:00"/>
  </r>
  <r>
    <s v="Ginny Weds Sunny"/>
    <n v="2020"/>
    <x v="4"/>
    <s v=" Drama"/>
    <s v=" Romance"/>
    <x v="28"/>
    <n v="4083"/>
    <s v="02:05:00"/>
  </r>
  <r>
    <s v="Sanglyusahoe"/>
    <n v="2018"/>
    <x v="2"/>
    <m/>
    <m/>
    <x v="42"/>
    <n v="793"/>
    <s v="02:00:00"/>
  </r>
  <r>
    <s v="Abducted in Plain Sight"/>
    <n v="2017"/>
    <x v="8"/>
    <s v=" Crime"/>
    <m/>
    <x v="5"/>
    <n v="17078"/>
    <s v="01:31:00"/>
  </r>
  <r>
    <s v="Car Masters: Rust to Riches"/>
    <n v="2018"/>
    <x v="13"/>
    <m/>
    <m/>
    <x v="18"/>
    <n v="8412"/>
    <s v="00:40:00"/>
  </r>
  <r>
    <s v="The Chef Show"/>
    <n v="2019"/>
    <x v="8"/>
    <m/>
    <m/>
    <x v="2"/>
    <n v="4476"/>
    <s v="00:30:00"/>
  </r>
  <r>
    <s v="El fotÃ³grafo de Mauthausen"/>
    <n v="2018"/>
    <x v="6"/>
    <s v=" Drama"/>
    <s v=" History"/>
    <x v="5"/>
    <n v="9308"/>
    <s v="01:50:00"/>
  </r>
  <r>
    <s v="The Jurassic Games"/>
    <n v="2018"/>
    <x v="0"/>
    <s v=" Horror"/>
    <s v=" Sci-Fi"/>
    <x v="55"/>
    <n v="2447"/>
    <s v="01:26:00"/>
  </r>
  <r>
    <s v="Blue Jay"/>
    <n v="2016"/>
    <x v="2"/>
    <s v=" Romance"/>
    <m/>
    <x v="34"/>
    <n v="15777"/>
    <s v="01:20:00"/>
  </r>
  <r>
    <s v="Hey Duggee"/>
    <n v="2014"/>
    <x v="1"/>
    <s v=" Family"/>
    <m/>
    <x v="17"/>
    <n v="881"/>
    <s v="00:07:00"/>
  </r>
  <r>
    <s v="Schumacher"/>
    <n v="2021"/>
    <x v="8"/>
    <s v=" Sport"/>
    <m/>
    <x v="8"/>
    <m/>
    <s v="01:52:00"/>
  </r>
  <r>
    <s v="Medical Police"/>
    <n v="2020"/>
    <x v="4"/>
    <m/>
    <m/>
    <x v="9"/>
    <n v="3755"/>
    <s v="04:02:00"/>
  </r>
  <r>
    <s v="Gabby's Dollhouse"/>
    <n v="2021"/>
    <x v="1"/>
    <s v=" Adventure"/>
    <s v=" Comedy"/>
    <x v="32"/>
    <n v="173"/>
    <s v="00:24:00"/>
  </r>
  <r>
    <s v="Deadman Wonderland"/>
    <n v="2011"/>
    <x v="1"/>
    <s v=" Action"/>
    <s v=" Drama"/>
    <x v="36"/>
    <n v="9539"/>
    <s v="00:24:00"/>
  </r>
  <r>
    <s v="The After Party"/>
    <n v="2018"/>
    <x v="4"/>
    <s v=" Music"/>
    <m/>
    <x v="24"/>
    <n v="3990"/>
    <s v="02:00:00"/>
  </r>
  <r>
    <s v="Berlin, I Love You"/>
    <n v="2019"/>
    <x v="2"/>
    <s v=" Romance"/>
    <m/>
    <x v="43"/>
    <n v="2822"/>
    <s v="02:00:00"/>
  </r>
  <r>
    <s v="MahÃ´ shÃ´jo Madoka magika: Puella Magi Madoka Magica"/>
    <n v="2011"/>
    <x v="1"/>
    <s v=" Drama"/>
    <s v=" Fantasy"/>
    <x v="15"/>
    <n v="8089"/>
    <s v="00:24:00"/>
  </r>
  <r>
    <s v="Inrang"/>
    <n v="2018"/>
    <x v="0"/>
    <s v=" Sci-Fi"/>
    <m/>
    <x v="9"/>
    <n v="4572"/>
    <s v="02:19:00"/>
  </r>
  <r>
    <s v="Jui kuen II"/>
    <n v="1994"/>
    <x v="0"/>
    <s v=" Comedy"/>
    <m/>
    <x v="4"/>
    <n v="44060"/>
    <s v="01:42:00"/>
  </r>
  <r>
    <s v="Neoneun Naeui Bom"/>
    <n v="2021"/>
    <x v="2"/>
    <s v=" Fantasy"/>
    <s v=" Romance"/>
    <x v="4"/>
    <n v="53"/>
    <s v="01:10:00"/>
  </r>
  <r>
    <s v="Il legame"/>
    <n v="2020"/>
    <x v="2"/>
    <s v=" Horror"/>
    <s v=" Thriller"/>
    <x v="54"/>
    <n v="3162"/>
    <s v="01:33:00"/>
  </r>
  <r>
    <s v="Bleach: BurÃ®chu"/>
    <n v="2018"/>
    <x v="0"/>
    <s v=" Adventure"/>
    <s v=" Fantasy"/>
    <x v="37"/>
    <n v="10897"/>
    <s v="01:48:00"/>
  </r>
  <r>
    <s v="Welcome to Demon-School, Iruma-kun"/>
    <n v="2019"/>
    <x v="1"/>
    <s v=" Comedy"/>
    <s v=" Drama"/>
    <x v="22"/>
    <n v="876"/>
    <s v="00:23:00"/>
  </r>
  <r>
    <s v="The Last Legion"/>
    <n v="2007"/>
    <x v="0"/>
    <s v=" Adventure"/>
    <s v=" War"/>
    <x v="27"/>
    <n v="34726"/>
    <s v="01:41:00"/>
  </r>
  <r>
    <s v="Thumbelina"/>
    <n v="1994"/>
    <x v="1"/>
    <s v=" Family"/>
    <s v=" Fantasy"/>
    <x v="37"/>
    <n v="16055"/>
    <s v="01:26:00"/>
  </r>
  <r>
    <s v="Arlo the Alligator Boy"/>
    <n v="2021"/>
    <x v="1"/>
    <s v=" Adventure"/>
    <s v=" Comedy"/>
    <x v="21"/>
    <n v="794"/>
    <s v="01:30:00"/>
  </r>
  <r>
    <s v="Riaru onigokko"/>
    <n v="2015"/>
    <x v="0"/>
    <s v=" Drama"/>
    <s v=" Fantasy"/>
    <x v="0"/>
    <n v="6015"/>
    <s v="01:25:00"/>
  </r>
  <r>
    <s v="Wheel of Fortune"/>
    <n v="1983"/>
    <x v="14"/>
    <s v=" Game-Show"/>
    <m/>
    <x v="21"/>
    <n v="2827"/>
    <s v="00:30:00"/>
  </r>
  <r>
    <s v="Tau man ji D"/>
    <n v="2005"/>
    <x v="0"/>
    <s v=" Comedy"/>
    <s v=" Drama"/>
    <x v="37"/>
    <n v="7994"/>
    <s v="01:47:00"/>
  </r>
  <r>
    <s v="Masum"/>
    <n v="2017"/>
    <x v="3"/>
    <s v=" Drama"/>
    <s v=" Mystery"/>
    <x v="20"/>
    <n v="16763"/>
    <s v="01:00:00"/>
  </r>
  <r>
    <s v="Operation Mincemeat"/>
    <n v="2022"/>
    <x v="2"/>
    <s v=" War"/>
    <m/>
    <x v="29"/>
    <m/>
    <s v="02:08:00"/>
  </r>
  <r>
    <s v="Tremors II: Aftershocks"/>
    <n v="1996"/>
    <x v="0"/>
    <s v=" Comedy"/>
    <s v=" Horror"/>
    <x v="9"/>
    <n v="28873"/>
    <s v="01:40:00"/>
  </r>
  <r>
    <s v="Other People"/>
    <n v="2016"/>
    <x v="4"/>
    <s v=" Drama"/>
    <m/>
    <x v="5"/>
    <n v="10487"/>
    <s v="01:37:00"/>
  </r>
  <r>
    <s v="Touch"/>
    <n v="2012"/>
    <x v="2"/>
    <s v=" Mystery"/>
    <s v=" Sci-Fi"/>
    <x v="34"/>
    <n v="42007"/>
    <s v="00:43:00"/>
  </r>
  <r>
    <s v="El Recluso"/>
    <n v="2018"/>
    <x v="2"/>
    <s v=" Thriller"/>
    <m/>
    <x v="39"/>
    <n v="2332"/>
    <s v="01:00:00"/>
  </r>
  <r>
    <s v="Celeste &amp; Jesse Forever"/>
    <n v="2012"/>
    <x v="4"/>
    <s v=" Drama"/>
    <s v=" Romance"/>
    <x v="29"/>
    <n v="30382"/>
    <s v="01:32:00"/>
  </r>
  <r>
    <s v="Roped"/>
    <n v="2020"/>
    <x v="2"/>
    <s v=" Romance"/>
    <m/>
    <x v="27"/>
    <n v="1140"/>
    <s v="01:31:00"/>
  </r>
  <r>
    <s v="Remember Sunday"/>
    <n v="2013"/>
    <x v="2"/>
    <s v=" Romance"/>
    <m/>
    <x v="39"/>
    <n v="11425"/>
    <s v="01:36:00"/>
  </r>
  <r>
    <s v="De Twaalf"/>
    <n v="2019"/>
    <x v="2"/>
    <s v=" Thriller"/>
    <m/>
    <x v="13"/>
    <n v="4335"/>
    <s v="00:50:00"/>
  </r>
  <r>
    <s v="Heisei tanuki gassen ponpoko"/>
    <n v="1994"/>
    <x v="1"/>
    <s v=" Comedy"/>
    <s v=" Drama"/>
    <x v="34"/>
    <n v="27073"/>
    <s v="01:59:00"/>
  </r>
  <r>
    <s v="Yasamayanlar"/>
    <n v="2018"/>
    <x v="0"/>
    <s v=" Adventure"/>
    <s v=" Drama"/>
    <x v="45"/>
    <n v="2716"/>
    <s v="01:00:00"/>
  </r>
  <r>
    <s v="Oh, Ramona!"/>
    <n v="2019"/>
    <x v="4"/>
    <s v=" Romance"/>
    <m/>
    <x v="48"/>
    <n v="8308"/>
    <s v="01:49:00"/>
  </r>
  <r>
    <s v="Ultraviolet"/>
    <n v="2017"/>
    <x v="3"/>
    <m/>
    <m/>
    <x v="39"/>
    <n v="1437"/>
    <s v="01:00:00"/>
  </r>
  <r>
    <s v="Cinderellawa Ne Myungui Gisa"/>
    <n v="2016"/>
    <x v="4"/>
    <s v=" Romance"/>
    <m/>
    <x v="34"/>
    <n v="2996"/>
    <s v="01:00:00"/>
  </r>
  <r>
    <s v="Dragons: Riders of Berk"/>
    <n v="2012"/>
    <x v="1"/>
    <s v=" Action"/>
    <s v=" Adventure"/>
    <x v="12"/>
    <n v="10046"/>
    <s v="00:22:00"/>
  </r>
  <r>
    <s v="Grenseland"/>
    <n v="2017"/>
    <x v="3"/>
    <s v=" Drama"/>
    <s v=" Thriller"/>
    <x v="5"/>
    <n v="3493"/>
    <s v="01:00:00"/>
  </r>
  <r>
    <s v="After Porn Ends"/>
    <n v="2012"/>
    <x v="8"/>
    <m/>
    <m/>
    <x v="28"/>
    <n v="7703"/>
    <s v="01:34:00"/>
  </r>
  <r>
    <s v="Mandela"/>
    <n v="2021"/>
    <x v="4"/>
    <s v=" Drama"/>
    <m/>
    <x v="19"/>
    <n v="4826"/>
    <s v="02:20:00"/>
  </r>
  <r>
    <s v="Sala samobÃ³jcÃ³w. Hejter"/>
    <n v="2020"/>
    <x v="2"/>
    <s v=" Thriller"/>
    <m/>
    <x v="32"/>
    <n v="13144"/>
    <s v="02:15:00"/>
  </r>
  <r>
    <s v="Umi ga kikoeru"/>
    <n v="1993"/>
    <x v="1"/>
    <s v=" Drama"/>
    <s v=" Romance"/>
    <x v="21"/>
    <n v="14787"/>
    <s v="01:12:00"/>
  </r>
  <r>
    <s v="My Teacher, My Obsession"/>
    <n v="2018"/>
    <x v="2"/>
    <s v=" Thriller"/>
    <m/>
    <x v="50"/>
    <n v="2035"/>
    <s v="01:30:00"/>
  </r>
  <r>
    <s v="Ke zai ni xindi de mingzi"/>
    <n v="2020"/>
    <x v="2"/>
    <s v=" Romance"/>
    <m/>
    <x v="34"/>
    <n v="4358"/>
    <s v="01:58:00"/>
  </r>
  <r>
    <s v="Dude"/>
    <n v="2018"/>
    <x v="4"/>
    <s v=" Drama"/>
    <m/>
    <x v="47"/>
    <n v="6600"/>
    <s v="01:37:00"/>
  </r>
  <r>
    <s v="High Flying Bird"/>
    <n v="2019"/>
    <x v="2"/>
    <s v=" Sport"/>
    <m/>
    <x v="11"/>
    <n v="8041"/>
    <s v="01:30:00"/>
  </r>
  <r>
    <s v="SKY Castle"/>
    <n v="2018"/>
    <x v="2"/>
    <s v=" Mystery"/>
    <m/>
    <x v="16"/>
    <n v="2103"/>
    <s v="01:15:00"/>
  </r>
  <r>
    <s v="Dirty Teacher"/>
    <n v="2013"/>
    <x v="2"/>
    <s v=" Mystery"/>
    <s v=" Thriller"/>
    <x v="54"/>
    <n v="1885"/>
    <s v="01:25:00"/>
  </r>
  <r>
    <s v="Racing Stripes"/>
    <n v="2005"/>
    <x v="7"/>
    <s v=" Comedy"/>
    <s v=" Drama"/>
    <x v="56"/>
    <n v="16506"/>
    <s v="01:42:00"/>
  </r>
  <r>
    <s v="So Not Worth It"/>
    <n v="2021"/>
    <x v="4"/>
    <s v=" Drama"/>
    <m/>
    <x v="22"/>
    <n v="806"/>
    <s v="00:35:00"/>
  </r>
  <r>
    <s v="Jusqu'au dÃ©clin"/>
    <n v="2020"/>
    <x v="0"/>
    <s v=" Thriller"/>
    <m/>
    <x v="46"/>
    <n v="7835"/>
    <s v="01:23:00"/>
  </r>
  <r>
    <s v="I'll Be Home for Christmas"/>
    <n v="2016"/>
    <x v="2"/>
    <s v=" Family"/>
    <s v=" Romance"/>
    <x v="0"/>
    <n v="2150"/>
    <s v="01:24:00"/>
  </r>
  <r>
    <s v="Loco por ella"/>
    <n v="2021"/>
    <x v="4"/>
    <s v=" Romance"/>
    <m/>
    <x v="29"/>
    <n v="4651"/>
    <s v="01:42:00"/>
  </r>
  <r>
    <s v="GTO"/>
    <n v="1999"/>
    <x v="1"/>
    <s v=" Comedy"/>
    <s v=" Drama"/>
    <x v="19"/>
    <n v="7710"/>
    <s v="00:24:00"/>
  </r>
  <r>
    <s v="Paddleton"/>
    <n v="2019"/>
    <x v="4"/>
    <s v=" Drama"/>
    <m/>
    <x v="36"/>
    <n v="12331"/>
    <s v="01:29:00"/>
  </r>
  <r>
    <s v="Girl"/>
    <n v="2018"/>
    <x v="2"/>
    <m/>
    <m/>
    <x v="32"/>
    <n v="13163"/>
    <s v="01:45:00"/>
  </r>
  <r>
    <s v="Secuestro"/>
    <n v="2016"/>
    <x v="0"/>
    <s v=" Adventure"/>
    <s v=" Crime"/>
    <x v="37"/>
    <n v="8537"/>
    <s v="01:45:00"/>
  </r>
  <r>
    <s v="Setup"/>
    <n v="2011"/>
    <x v="0"/>
    <s v=" Crime"/>
    <s v=" Drama"/>
    <x v="50"/>
    <n v="20760"/>
    <s v="01:25:00"/>
  </r>
  <r>
    <s v="Dry Martina"/>
    <n v="2018"/>
    <x v="4"/>
    <s v=" Drama"/>
    <m/>
    <x v="24"/>
    <n v="842"/>
    <s v="01:35:00"/>
  </r>
  <r>
    <s v="Wszyscy moi przyjaciele nie zyja"/>
    <n v="2020"/>
    <x v="4"/>
    <s v=" Crime"/>
    <s v=" Drama"/>
    <x v="24"/>
    <n v="5024"/>
    <s v="01:36:00"/>
  </r>
  <r>
    <s v="Sextuplets"/>
    <n v="2019"/>
    <x v="4"/>
    <m/>
    <m/>
    <x v="50"/>
    <n v="7826"/>
    <s v="01:37:00"/>
  </r>
  <r>
    <s v="Wolfblood"/>
    <n v="2012"/>
    <x v="14"/>
    <s v=" Fantasy"/>
    <m/>
    <x v="4"/>
    <n v="3335"/>
    <s v="00:30:00"/>
  </r>
  <r>
    <s v="Vault"/>
    <n v="2019"/>
    <x v="0"/>
    <s v=" Crime"/>
    <s v=" Drama"/>
    <x v="42"/>
    <n v="2117"/>
    <s v="01:39:00"/>
  </r>
  <r>
    <s v="Love Island Australia"/>
    <n v="2018"/>
    <x v="13"/>
    <m/>
    <m/>
    <x v="27"/>
    <n v="470"/>
    <s v="00:50:00"/>
  </r>
  <r>
    <s v="The Octonauts"/>
    <n v="2010"/>
    <x v="1"/>
    <m/>
    <m/>
    <x v="4"/>
    <n v="883"/>
    <s v="00:11:00"/>
  </r>
  <r>
    <s v="Sharknado 2: The Second One"/>
    <n v="2014"/>
    <x v="0"/>
    <s v=" Adventure"/>
    <s v=" Comedy"/>
    <x v="63"/>
    <n v="18485"/>
    <s v="01:35:00"/>
  </r>
  <r>
    <s v="Team Foxcatcher"/>
    <n v="2016"/>
    <x v="8"/>
    <s v=" Biography"/>
    <s v=" Crime"/>
    <x v="34"/>
    <n v="5804"/>
    <s v="01:30:00"/>
  </r>
  <r>
    <s v="Eitin Eogein"/>
    <n v="2020"/>
    <x v="4"/>
    <s v=" Fantasy"/>
    <s v=" Romance"/>
    <x v="15"/>
    <n v="1037"/>
    <s v="01:10:00"/>
  </r>
  <r>
    <s v="Heartthrob"/>
    <n v="2017"/>
    <x v="2"/>
    <s v=" Romance"/>
    <s v=" Thriller"/>
    <x v="27"/>
    <n v="2536"/>
    <s v="01:26:00"/>
  </r>
  <r>
    <s v="El Ã¡rbol de la sangre"/>
    <n v="2018"/>
    <x v="2"/>
    <m/>
    <m/>
    <x v="37"/>
    <n v="2665"/>
    <s v="02:10:00"/>
  </r>
  <r>
    <s v="Middle School: The Worst Years of My Life"/>
    <n v="2016"/>
    <x v="1"/>
    <s v=" Comedy"/>
    <s v=" Family"/>
    <x v="0"/>
    <n v="8256"/>
    <s v="01:32:00"/>
  </r>
  <r>
    <s v="Kotetsujo no Kabaneri"/>
    <n v="2016"/>
    <x v="1"/>
    <s v=" Action"/>
    <s v=" Adventure"/>
    <x v="36"/>
    <n v="4656"/>
    <s v="00:23:00"/>
  </r>
  <r>
    <s v="Bard of Blood"/>
    <n v="2019"/>
    <x v="0"/>
    <s v=" Adventure"/>
    <s v=" Drama"/>
    <x v="30"/>
    <n v="10752"/>
    <s v="00:45:00"/>
  </r>
  <r>
    <s v="Spirit Riding Free"/>
    <n v="2017"/>
    <x v="1"/>
    <s v=" Action"/>
    <s v=" Adventure"/>
    <x v="29"/>
    <n v="904"/>
    <s v="00:23:00"/>
  </r>
  <r>
    <s v="Turn Up Charlie"/>
    <n v="2019"/>
    <x v="4"/>
    <s v=" Music"/>
    <m/>
    <x v="32"/>
    <n v="6711"/>
    <s v="00:30:00"/>
  </r>
  <r>
    <s v="Rattlesnake"/>
    <n v="2019"/>
    <x v="2"/>
    <s v=" Horror"/>
    <s v=" Mystery"/>
    <x v="43"/>
    <n v="7999"/>
    <s v="01:25:00"/>
  </r>
  <r>
    <s v="Mubeop Byeonhosa"/>
    <n v="2018"/>
    <x v="0"/>
    <s v=" Drama"/>
    <s v=" Thriller"/>
    <x v="4"/>
    <n v="1001"/>
    <s v="01:00:00"/>
  </r>
  <r>
    <s v="I.T."/>
    <n v="2016"/>
    <x v="3"/>
    <s v=" Drama"/>
    <s v=" Mystery"/>
    <x v="42"/>
    <n v="15373"/>
    <s v="01:35:00"/>
  </r>
  <r>
    <s v="Banana Split"/>
    <n v="2018"/>
    <x v="4"/>
    <m/>
    <m/>
    <x v="11"/>
    <n v="2774"/>
    <s v="01:28:00"/>
  </r>
  <r>
    <s v="Halo 4: Forward Unto Dawn"/>
    <n v="2012"/>
    <x v="0"/>
    <s v=" Adventure"/>
    <s v=" Family"/>
    <x v="30"/>
    <n v="23691"/>
    <s v="01:40:00"/>
  </r>
  <r>
    <s v="Soundtrack"/>
    <n v="2019"/>
    <x v="2"/>
    <s v=" Musical"/>
    <m/>
    <x v="5"/>
    <n v="1910"/>
    <s v="00:56:00"/>
  </r>
  <r>
    <s v="The Innocent Man"/>
    <n v="2018"/>
    <x v="8"/>
    <s v=" Crime"/>
    <m/>
    <x v="34"/>
    <n v="5402"/>
    <s v="04:44:00"/>
  </r>
  <r>
    <s v="The Characters"/>
    <n v="2016"/>
    <x v="4"/>
    <m/>
    <m/>
    <x v="27"/>
    <n v="765"/>
    <s v="00:30:00"/>
  </r>
  <r>
    <s v="College Romance"/>
    <n v="2018"/>
    <x v="4"/>
    <s v=" Drama"/>
    <s v=" Romance"/>
    <x v="18"/>
    <n v="24635"/>
    <s v="00:30:00"/>
  </r>
  <r>
    <s v="Riphagen"/>
    <n v="2016"/>
    <x v="6"/>
    <s v=" Drama"/>
    <s v=" War"/>
    <x v="32"/>
    <n v="7016"/>
    <s v="02:11:00"/>
  </r>
  <r>
    <s v="Club de Cuervos"/>
    <n v="2015"/>
    <x v="4"/>
    <s v=" Drama"/>
    <m/>
    <x v="2"/>
    <n v="5161"/>
    <s v="00:40:00"/>
  </r>
  <r>
    <s v="Last Chance U"/>
    <n v="2016"/>
    <x v="8"/>
    <s v=" Sport"/>
    <m/>
    <x v="20"/>
    <n v="6416"/>
    <s v="00:55:00"/>
  </r>
  <r>
    <s v="People Like Us"/>
    <n v="2012"/>
    <x v="4"/>
    <s v=" Drama"/>
    <m/>
    <x v="32"/>
    <n v="42162"/>
    <s v="01:54:00"/>
  </r>
  <r>
    <s v="Nailed It!"/>
    <n v="2018"/>
    <x v="13"/>
    <m/>
    <m/>
    <x v="8"/>
    <n v="4113"/>
    <s v="00:33:00"/>
  </r>
  <r>
    <s v="Au service de la France"/>
    <n v="2015"/>
    <x v="4"/>
    <m/>
    <m/>
    <x v="26"/>
    <n v="3115"/>
    <s v="00:26:00"/>
  </r>
  <r>
    <s v="Dilwale"/>
    <n v="2015"/>
    <x v="0"/>
    <s v=" Comedy"/>
    <s v=" Drama"/>
    <x v="47"/>
    <n v="32707"/>
    <s v="02:38:00"/>
  </r>
  <r>
    <s v="The ABCs of Death"/>
    <n v="2012"/>
    <x v="4"/>
    <s v=" Horror"/>
    <m/>
    <x v="54"/>
    <n v="18559"/>
    <s v="02:09:00"/>
  </r>
  <r>
    <s v="Kuzu no honkai"/>
    <n v="2017"/>
    <x v="1"/>
    <s v=" Drama"/>
    <s v=" Romance"/>
    <x v="5"/>
    <n v="1437"/>
    <s v="00:22:00"/>
  </r>
  <r>
    <s v="David Brent: Life on the Road"/>
    <n v="2016"/>
    <x v="4"/>
    <s v=" Music"/>
    <m/>
    <x v="40"/>
    <n v="19129"/>
    <s v="01:36:00"/>
  </r>
  <r>
    <s v="Systemsprenger"/>
    <n v="2019"/>
    <x v="2"/>
    <m/>
    <m/>
    <x v="26"/>
    <n v="11388"/>
    <s v="02:05:00"/>
  </r>
  <r>
    <s v="Put Your Head on My Shoulder"/>
    <n v="2019"/>
    <x v="4"/>
    <s v=" Romance"/>
    <m/>
    <x v="12"/>
    <n v="1356"/>
    <s v="00:45:00"/>
  </r>
  <r>
    <s v="Mercy Black"/>
    <n v="2019"/>
    <x v="5"/>
    <s v=" Mystery"/>
    <s v=" Thriller"/>
    <x v="48"/>
    <n v="3110"/>
    <s v="01:28:00"/>
  </r>
  <r>
    <s v="Kekkai Sensen"/>
    <n v="2015"/>
    <x v="1"/>
    <s v=" Action"/>
    <s v=" Adventure"/>
    <x v="34"/>
    <n v="1784"/>
    <s v="00:24:00"/>
  </r>
  <r>
    <s v="50M2"/>
    <n v="2021"/>
    <x v="4"/>
    <s v=" Drama"/>
    <s v=" Thriller"/>
    <x v="39"/>
    <n v="4632"/>
    <s v="00:45:00"/>
  </r>
  <r>
    <s v="The Breadwinner"/>
    <n v="2017"/>
    <x v="1"/>
    <s v=" Drama"/>
    <s v=" Family"/>
    <x v="22"/>
    <n v="22504"/>
    <s v="01:34:00"/>
  </r>
  <r>
    <s v="Roboti Aniya"/>
    <n v="2017"/>
    <x v="4"/>
    <s v=" Romance"/>
    <s v=" Sci-Fi"/>
    <x v="12"/>
    <n v="3743"/>
    <s v="00:35:00"/>
  </r>
  <r>
    <s v="Ghost Lab"/>
    <n v="2021"/>
    <x v="2"/>
    <s v=" Horror"/>
    <s v=" Thriller"/>
    <x v="56"/>
    <n v="973"/>
    <s v="01:57:00"/>
  </r>
  <r>
    <s v="Murder Among the Mormons"/>
    <n v="2021"/>
    <x v="8"/>
    <s v=" Crime"/>
    <s v=" History"/>
    <x v="39"/>
    <n v="4914"/>
    <s v="02:40:00"/>
  </r>
  <r>
    <s v="Naboer"/>
    <n v="2005"/>
    <x v="5"/>
    <s v=" Mystery"/>
    <s v=" Thriller"/>
    <x v="31"/>
    <n v="9475"/>
    <s v="01:15:00"/>
  </r>
  <r>
    <s v="Ask the StoryBots"/>
    <n v="2016"/>
    <x v="1"/>
    <s v=" Adventure"/>
    <s v=" Comedy"/>
    <x v="20"/>
    <n v="750"/>
    <s v="00:24:00"/>
  </r>
  <r>
    <s v="Greatest Events of WWII in Colour"/>
    <n v="2019"/>
    <x v="8"/>
    <s v=" History"/>
    <s v=" War"/>
    <x v="16"/>
    <n v="6940"/>
    <s v="00:50:00"/>
  </r>
  <r>
    <s v="13th"/>
    <n v="2016"/>
    <x v="8"/>
    <s v=" Crime"/>
    <s v=" History"/>
    <x v="2"/>
    <n v="33496"/>
    <s v="01:40:00"/>
  </r>
  <r>
    <s v="Boku dake ga inai machi"/>
    <n v="2017"/>
    <x v="2"/>
    <s v=" Fantasy"/>
    <s v=" Mystery"/>
    <x v="26"/>
    <n v="3231"/>
    <s v="00:30:00"/>
  </r>
  <r>
    <s v="Afro Samurai"/>
    <n v="2007"/>
    <x v="1"/>
    <s v=" Action"/>
    <s v=" Adventure"/>
    <x v="22"/>
    <n v="15625"/>
    <s v="00:26:00"/>
  </r>
  <r>
    <s v="After Porn Ends 3"/>
    <n v="2018"/>
    <x v="8"/>
    <m/>
    <m/>
    <x v="45"/>
    <n v="1551"/>
    <s v="01:26:00"/>
  </r>
  <r>
    <s v="Plan Coeur"/>
    <n v="2018"/>
    <x v="4"/>
    <m/>
    <m/>
    <x v="36"/>
    <n v="4246"/>
    <s v="00:27:00"/>
  </r>
  <r>
    <s v="The Lincoln Lawyer"/>
    <n v="0"/>
    <x v="3"/>
    <s v=" Drama"/>
    <s v=" Mystery"/>
    <x v="26"/>
    <m/>
    <s v="01:00:00"/>
  </r>
  <r>
    <s v="Furie"/>
    <n v="2019"/>
    <x v="2"/>
    <s v=" Horror"/>
    <s v=" Thriller"/>
    <x v="33"/>
    <n v="2413"/>
    <s v="01:37:00"/>
  </r>
  <r>
    <s v="Spycraft"/>
    <n v="2021"/>
    <x v="8"/>
    <m/>
    <m/>
    <x v="21"/>
    <n v="1496"/>
    <s v="04:31:00"/>
  </r>
  <r>
    <s v="Gantz"/>
    <n v="2004"/>
    <x v="1"/>
    <s v=" Action"/>
    <s v=" Comedy"/>
    <x v="36"/>
    <n v="7273"/>
    <s v="00:22:00"/>
  </r>
  <r>
    <s v="Lust Stories"/>
    <n v="2018"/>
    <x v="2"/>
    <s v=" Romance"/>
    <m/>
    <x v="37"/>
    <n v="10169"/>
    <s v="02:00:00"/>
  </r>
  <r>
    <s v="American Factory"/>
    <n v="2019"/>
    <x v="8"/>
    <m/>
    <m/>
    <x v="8"/>
    <n v="19411"/>
    <s v="01:50:00"/>
  </r>
  <r>
    <s v="Tales of the City"/>
    <n v="1993"/>
    <x v="2"/>
    <s v=" Mystery"/>
    <s v=" Romance"/>
    <x v="15"/>
    <n v="3813"/>
    <s v="06:00:00"/>
  </r>
  <r>
    <s v="Blue Mountain State: The Rise of Thadland"/>
    <n v="2016"/>
    <x v="4"/>
    <s v=" Sport"/>
    <m/>
    <x v="28"/>
    <n v="15091"/>
    <s v="01:30:00"/>
  </r>
  <r>
    <s v="Gleipnir"/>
    <n v="2020"/>
    <x v="1"/>
    <s v=" Action"/>
    <s v=" Fantasy"/>
    <x v="30"/>
    <n v="994"/>
    <s v="00:24:00"/>
  </r>
  <r>
    <s v="Acrimony"/>
    <n v="2018"/>
    <x v="9"/>
    <m/>
    <m/>
    <x v="24"/>
    <n v="8263"/>
    <s v="02:00:00"/>
  </r>
  <r>
    <s v="Secrets of the Saqqara Tomb"/>
    <n v="2020"/>
    <x v="8"/>
    <s v=" History"/>
    <m/>
    <x v="36"/>
    <n v="5433"/>
    <s v="01:53:00"/>
  </r>
  <r>
    <s v="Operation Varsity Blues: The College Admissions Scandal"/>
    <n v="2021"/>
    <x v="8"/>
    <s v=" Crime"/>
    <s v=" Drama"/>
    <x v="39"/>
    <n v="6745"/>
    <s v="01:40:00"/>
  </r>
  <r>
    <s v="LBJ"/>
    <n v="2016"/>
    <x v="6"/>
    <s v=" Drama"/>
    <s v=" History"/>
    <x v="31"/>
    <n v="6303"/>
    <s v="01:38:00"/>
  </r>
  <r>
    <s v="Zapped"/>
    <n v="2014"/>
    <x v="4"/>
    <s v=" Family"/>
    <s v=" Fantasy"/>
    <x v="56"/>
    <n v="4517"/>
    <s v="01:42:00"/>
  </r>
  <r>
    <s v="The Bag Man"/>
    <n v="2014"/>
    <x v="0"/>
    <s v=" Crime"/>
    <s v=" Drama"/>
    <x v="56"/>
    <n v="16620"/>
    <s v="01:48:00"/>
  </r>
  <r>
    <s v="The Princess Switch"/>
    <n v="2018"/>
    <x v="4"/>
    <s v=" Drama"/>
    <s v=" Family"/>
    <x v="0"/>
    <n v="23879"/>
    <s v="01:41:00"/>
  </r>
  <r>
    <s v="Viceroy's House"/>
    <n v="2017"/>
    <x v="6"/>
    <s v=" Drama"/>
    <s v=" History"/>
    <x v="21"/>
    <n v="7296"/>
    <s v="01:46:00"/>
  </r>
  <r>
    <s v="The Letdown"/>
    <n v="2017"/>
    <x v="4"/>
    <m/>
    <m/>
    <x v="13"/>
    <n v="2908"/>
    <s v="00:30:00"/>
  </r>
  <r>
    <s v="Ibeon Saengeun Cheoeumira"/>
    <n v="2017"/>
    <x v="4"/>
    <s v=" Drama"/>
    <s v=" Romance"/>
    <x v="10"/>
    <n v="3166"/>
    <s v="01:10:00"/>
  </r>
  <r>
    <s v="Crip Camp"/>
    <n v="2020"/>
    <x v="8"/>
    <s v=" History"/>
    <m/>
    <x v="22"/>
    <n v="6466"/>
    <s v="01:46:00"/>
  </r>
  <r>
    <s v="El marginal"/>
    <n v="2016"/>
    <x v="3"/>
    <s v=" Drama"/>
    <s v=" Mystery"/>
    <x v="2"/>
    <n v="3022"/>
    <s v="01:00:00"/>
  </r>
  <r>
    <s v="Dogs"/>
    <n v="2018"/>
    <x v="8"/>
    <m/>
    <m/>
    <x v="10"/>
    <n v="1151"/>
    <s v="00:50:00"/>
  </r>
  <r>
    <s v="Advokaten"/>
    <n v="2018"/>
    <x v="3"/>
    <s v=" Drama"/>
    <s v=" Mystery"/>
    <x v="39"/>
    <n v="1393"/>
    <s v="00:45:00"/>
  </r>
  <r>
    <s v="Ultraman"/>
    <n v="2019"/>
    <x v="1"/>
    <s v=" Action"/>
    <s v=" Adventure"/>
    <x v="30"/>
    <n v="1688"/>
    <s v="00:25:00"/>
  </r>
  <r>
    <s v="Pets United"/>
    <n v="2019"/>
    <x v="1"/>
    <s v=" Adventure"/>
    <s v=" Comedy"/>
    <x v="55"/>
    <n v="2200"/>
    <s v="01:29:00"/>
  </r>
  <r>
    <s v="Eastsiders"/>
    <n v="2012"/>
    <x v="2"/>
    <m/>
    <m/>
    <x v="30"/>
    <n v="2460"/>
    <s v="01:55:00"/>
  </r>
  <r>
    <s v="Barbie Dreamhouse Adventures"/>
    <n v="2018"/>
    <x v="1"/>
    <s v=" Comedy"/>
    <s v=" Family"/>
    <x v="5"/>
    <n v="414"/>
    <s v="00:22:00"/>
  </r>
  <r>
    <s v="Life's Too Short"/>
    <n v="2011"/>
    <x v="4"/>
    <m/>
    <m/>
    <x v="13"/>
    <n v="14912"/>
    <s v="00:30:00"/>
  </r>
  <r>
    <s v="Shin'ya shokudÃ´: Tokyo Stories"/>
    <n v="2016"/>
    <x v="2"/>
    <m/>
    <m/>
    <x v="20"/>
    <n v="3713"/>
    <s v="00:24:00"/>
  </r>
  <r>
    <s v="Une chance de trop"/>
    <n v="2015"/>
    <x v="2"/>
    <s v=" Thriller"/>
    <m/>
    <x v="36"/>
    <n v="1198"/>
    <s v="00:52:00"/>
  </r>
  <r>
    <s v="El tiempo entre costuras"/>
    <n v="2013"/>
    <x v="7"/>
    <s v=" Drama"/>
    <s v=" History"/>
    <x v="15"/>
    <n v="3876"/>
    <s v="14:13:00"/>
  </r>
  <r>
    <s v="The Defiant Ones"/>
    <n v="2017"/>
    <x v="8"/>
    <s v=" Biography"/>
    <s v=" Crime"/>
    <x v="19"/>
    <n v="12686"/>
    <s v="01:00:00"/>
  </r>
  <r>
    <s v="The Most Hated Woman in America"/>
    <n v="2017"/>
    <x v="6"/>
    <s v=" Drama"/>
    <s v=" History"/>
    <x v="0"/>
    <n v="5968"/>
    <s v="01:31:00"/>
  </r>
  <r>
    <s v="Shinya shokudÃ´"/>
    <n v="2009"/>
    <x v="2"/>
    <m/>
    <m/>
    <x v="6"/>
    <n v="1680"/>
    <s v="00:24:00"/>
  </r>
  <r>
    <s v="Joshua"/>
    <n v="2007"/>
    <x v="2"/>
    <s v=" Horror"/>
    <s v=" Thriller"/>
    <x v="46"/>
    <n v="12266"/>
    <s v="01:46:00"/>
  </r>
  <r>
    <s v="Haters Back Off!"/>
    <n v="2016"/>
    <x v="4"/>
    <s v=" Drama"/>
    <s v=" Family"/>
    <x v="9"/>
    <n v="6956"/>
    <s v="00:30:00"/>
  </r>
  <r>
    <s v="I Am a Killer"/>
    <n v="2018"/>
    <x v="8"/>
    <s v=" Crime"/>
    <m/>
    <x v="8"/>
    <n v="3524"/>
    <s v="00:52:00"/>
  </r>
  <r>
    <s v="Berserk: Ougon Jidai-hen I - Haou no Tamago"/>
    <n v="2012"/>
    <x v="1"/>
    <s v=" Action"/>
    <s v=" Adventure"/>
    <x v="4"/>
    <n v="11327"/>
    <s v="01:16:00"/>
  </r>
  <r>
    <s v="The Knight Before Christmas"/>
    <n v="2019"/>
    <x v="7"/>
    <s v=" Comedy"/>
    <s v=" Drama"/>
    <x v="33"/>
    <n v="15522"/>
    <s v="01:32:00"/>
  </r>
  <r>
    <s v="The Returned"/>
    <n v="2015"/>
    <x v="2"/>
    <s v=" Fantasy"/>
    <s v=" Horror"/>
    <x v="32"/>
    <n v="11602"/>
    <s v="00:42:00"/>
  </r>
  <r>
    <s v="Shinibsagwan Goohaeryung"/>
    <n v="2019"/>
    <x v="2"/>
    <s v=" History"/>
    <s v=" Romance"/>
    <x v="2"/>
    <n v="1391"/>
    <s v="00:35:00"/>
  </r>
  <r>
    <s v="MerlÃ­"/>
    <n v="2015"/>
    <x v="4"/>
    <s v=" Drama"/>
    <s v=" Romance"/>
    <x v="6"/>
    <n v="7545"/>
    <s v="00:58:00"/>
  </r>
  <r>
    <s v="Le jeu"/>
    <n v="2018"/>
    <x v="4"/>
    <s v=" Drama"/>
    <m/>
    <x v="5"/>
    <n v="13364"/>
    <s v="01:30:00"/>
  </r>
  <r>
    <s v="The Perfect Host"/>
    <n v="2010"/>
    <x v="4"/>
    <s v=" Crime"/>
    <s v=" Thriller"/>
    <x v="5"/>
    <n v="26028"/>
    <s v="01:33:00"/>
  </r>
  <r>
    <s v="Ya no estoy aqui"/>
    <n v="2019"/>
    <x v="2"/>
    <m/>
    <m/>
    <x v="34"/>
    <n v="6672"/>
    <s v="01:52:00"/>
  </r>
  <r>
    <s v="Hitler's Circle of Evil"/>
    <n v="2018"/>
    <x v="8"/>
    <s v=" Biography"/>
    <s v=" History"/>
    <x v="12"/>
    <n v="3579"/>
    <s v="00:52:00"/>
  </r>
  <r>
    <s v="Talking Tom and Friends"/>
    <n v="2014"/>
    <x v="1"/>
    <s v=" Action"/>
    <s v=" Adventure"/>
    <x v="40"/>
    <n v="337"/>
    <s v="00:11:00"/>
  </r>
  <r>
    <s v="Herushingu"/>
    <n v="2001"/>
    <x v="1"/>
    <s v=" Action"/>
    <s v=" Fantasy"/>
    <x v="7"/>
    <n v="15227"/>
    <s v="00:23:00"/>
  </r>
  <r>
    <s v="The Body"/>
    <n v="2019"/>
    <x v="12"/>
    <s v=" Thriller"/>
    <m/>
    <x v="27"/>
    <n v="3062"/>
    <s v="01:41:00"/>
  </r>
  <r>
    <s v="Ai-naki mori de sakebe"/>
    <n v="2019"/>
    <x v="3"/>
    <s v=" Drama"/>
    <s v=" Horror"/>
    <x v="40"/>
    <n v="2147"/>
    <s v="02:31:00"/>
  </r>
  <r>
    <s v="Free!"/>
    <n v="2013"/>
    <x v="1"/>
    <s v=" Comedy"/>
    <s v=" Drama"/>
    <x v="8"/>
    <n v="2630"/>
    <s v="00:24:00"/>
  </r>
  <r>
    <s v="Special Correspondents"/>
    <n v="2016"/>
    <x v="4"/>
    <m/>
    <m/>
    <x v="24"/>
    <n v="21512"/>
    <s v="01:41:00"/>
  </r>
  <r>
    <s v="The Bletchley Circle: San Francisco"/>
    <n v="2018"/>
    <x v="3"/>
    <s v=" Drama"/>
    <s v=" Mystery"/>
    <x v="30"/>
    <n v="2072"/>
    <s v="00:45:00"/>
  </r>
  <r>
    <s v="R.L. Stine's Monsterville: Cabinet of Souls"/>
    <n v="2015"/>
    <x v="4"/>
    <s v=" Fantasy"/>
    <s v=" Horror"/>
    <x v="28"/>
    <n v="2000"/>
    <s v="01:26:00"/>
  </r>
  <r>
    <s v="Kiss Me First"/>
    <n v="2018"/>
    <x v="2"/>
    <s v=" Mystery"/>
    <s v=" Sci-Fi"/>
    <x v="40"/>
    <n v="3645"/>
    <s v="00:46:00"/>
  </r>
  <r>
    <s v="Marfa Girl"/>
    <n v="2012"/>
    <x v="2"/>
    <m/>
    <m/>
    <x v="56"/>
    <n v="1561"/>
    <s v="01:45:00"/>
  </r>
  <r>
    <s v="Rebirth"/>
    <n v="2016"/>
    <x v="9"/>
    <m/>
    <m/>
    <x v="1"/>
    <n v="4772"/>
    <s v="01:40:00"/>
  </r>
  <r>
    <s v="Mindhorn"/>
    <n v="2016"/>
    <x v="4"/>
    <s v=" Thriller"/>
    <m/>
    <x v="40"/>
    <n v="11856"/>
    <s v="01:29:00"/>
  </r>
  <r>
    <s v="Much Loved"/>
    <n v="2015"/>
    <x v="2"/>
    <m/>
    <m/>
    <x v="11"/>
    <n v="2535"/>
    <s v="01:44:00"/>
  </r>
  <r>
    <s v="Bombam"/>
    <n v="2019"/>
    <x v="2"/>
    <s v=" Romance"/>
    <m/>
    <x v="7"/>
    <n v="1739"/>
    <s v="00:35:00"/>
  </r>
  <r>
    <s v="Fun Mom Dinner"/>
    <n v="2017"/>
    <x v="4"/>
    <m/>
    <m/>
    <x v="45"/>
    <n v="5222"/>
    <s v="01:21:00"/>
  </r>
  <r>
    <s v="Il processo"/>
    <n v="2019"/>
    <x v="3"/>
    <m/>
    <m/>
    <x v="39"/>
    <n v="2545"/>
    <s v="00:52:00"/>
  </r>
  <r>
    <s v="Darwin's Game"/>
    <n v="2020"/>
    <x v="1"/>
    <s v=" Action"/>
    <s v=" Drama"/>
    <x v="34"/>
    <n v="1344"/>
    <s v="00:23:00"/>
  </r>
  <r>
    <s v="Quien a hierro mata"/>
    <n v="2019"/>
    <x v="0"/>
    <s v=" Drama"/>
    <s v=" Thriller"/>
    <x v="29"/>
    <n v="6591"/>
    <s v="01:47:00"/>
  </r>
  <r>
    <s v="Blood &amp; Water"/>
    <n v="2020"/>
    <x v="2"/>
    <s v=" Mystery"/>
    <m/>
    <x v="37"/>
    <n v="2080"/>
    <s v="00:53:00"/>
  </r>
  <r>
    <s v="Homemade"/>
    <n v="2020"/>
    <x v="2"/>
    <m/>
    <m/>
    <x v="9"/>
    <n v="692"/>
    <s v="02:18:00"/>
  </r>
  <r>
    <s v="Saving ZoÃ«"/>
    <n v="2019"/>
    <x v="3"/>
    <s v=" Drama"/>
    <s v=" Mystery"/>
    <x v="45"/>
    <n v="1787"/>
    <s v="01:35:00"/>
  </r>
  <r>
    <s v="Akelarre"/>
    <n v="2020"/>
    <x v="7"/>
    <s v=" Drama"/>
    <s v=" History"/>
    <x v="40"/>
    <n v="3610"/>
    <s v="01:32:00"/>
  </r>
  <r>
    <s v="DÃ©rapages"/>
    <n v="2020"/>
    <x v="2"/>
    <s v=" Thriller"/>
    <m/>
    <x v="36"/>
    <n v="3340"/>
    <s v="00:52:00"/>
  </r>
  <r>
    <s v="Rust Valley Restorers"/>
    <n v="2018"/>
    <x v="8"/>
    <m/>
    <m/>
    <x v="26"/>
    <n v="2373"/>
    <s v="00:38:00"/>
  </r>
  <r>
    <s v="Wormwood"/>
    <n v="2017"/>
    <x v="8"/>
    <s v=" Biography"/>
    <s v=" Drama"/>
    <x v="39"/>
    <n v="3870"/>
    <s v="04:01:00"/>
  </r>
  <r>
    <s v="Keizersvrouwen"/>
    <n v="2019"/>
    <x v="3"/>
    <s v=" Drama"/>
    <m/>
    <x v="11"/>
    <n v="749"/>
    <s v="00:47:00"/>
  </r>
  <r>
    <s v="Ghost Wars"/>
    <n v="2017"/>
    <x v="2"/>
    <s v=" Fantasy"/>
    <s v=" Horror"/>
    <x v="40"/>
    <n v="4430"/>
    <s v="01:00:00"/>
  </r>
  <r>
    <s v="S.W.A.T.: Firefight"/>
    <n v="2011"/>
    <x v="0"/>
    <s v=" Crime"/>
    <s v=" Thriller"/>
    <x v="45"/>
    <n v="9818"/>
    <s v="01:29:00"/>
  </r>
  <r>
    <s v="Jingle Jangle: A Christmas Journey"/>
    <n v="2020"/>
    <x v="14"/>
    <s v=" Fantasy"/>
    <s v=" Musical"/>
    <x v="31"/>
    <n v="16081"/>
    <s v="02:02:00"/>
  </r>
  <r>
    <s v="Mismatched"/>
    <n v="2020"/>
    <x v="4"/>
    <s v=" Drama"/>
    <s v=" Romance"/>
    <x v="42"/>
    <n v="3261"/>
    <s v="00:30:00"/>
  </r>
  <r>
    <s v="Rosario Tijeras"/>
    <n v="2016"/>
    <x v="0"/>
    <s v=" Crime"/>
    <s v=" Drama"/>
    <x v="11"/>
    <n v="227"/>
    <s v="00:43:00"/>
  </r>
  <r>
    <s v="Boku wa tomodachi ga sukunai"/>
    <n v="2011"/>
    <x v="1"/>
    <s v=" Comedy"/>
    <s v=" Drama"/>
    <x v="32"/>
    <n v="1975"/>
    <s v="00:25:00"/>
  </r>
  <r>
    <s v="The Land of Steady Habits"/>
    <n v="2018"/>
    <x v="4"/>
    <s v=" Drama"/>
    <m/>
    <x v="11"/>
    <n v="6916"/>
    <s v="01:38:00"/>
  </r>
  <r>
    <s v="Open Season 2"/>
    <n v="2008"/>
    <x v="1"/>
    <s v=" Adventure"/>
    <s v=" Comedy"/>
    <x v="33"/>
    <n v="22618"/>
    <s v="01:16:00"/>
  </r>
  <r>
    <s v="The Scorpion King 3: Battle for Redemption"/>
    <n v="2012"/>
    <x v="0"/>
    <s v=" Fantasy"/>
    <m/>
    <x v="41"/>
    <n v="8178"/>
    <s v="01:45:00"/>
  </r>
  <r>
    <s v="Det som gÃ¶ms i snÃ¶"/>
    <n v="2018"/>
    <x v="3"/>
    <s v=" Drama"/>
    <s v=" Mystery"/>
    <x v="8"/>
    <n v="1765"/>
    <s v="00:43:00"/>
  </r>
  <r>
    <s v="Baekilui Nanggoonnim"/>
    <n v="2018"/>
    <x v="0"/>
    <s v=" Comedy"/>
    <s v=" History"/>
    <x v="22"/>
    <n v="1328"/>
    <s v="01:15:00"/>
  </r>
  <r>
    <s v="12 Rounds 3: Lockdown"/>
    <n v="2015"/>
    <x v="0"/>
    <s v=" Crime"/>
    <s v=" Thriller"/>
    <x v="56"/>
    <n v="4021"/>
    <s v="01:30:00"/>
  </r>
  <r>
    <s v="Girlfriend's Day"/>
    <n v="2017"/>
    <x v="4"/>
    <s v=" Drama"/>
    <m/>
    <x v="56"/>
    <n v="3707"/>
    <s v="01:05:00"/>
  </r>
  <r>
    <s v="The Great Hack"/>
    <n v="2019"/>
    <x v="8"/>
    <s v=" Biography"/>
    <s v=" History"/>
    <x v="32"/>
    <n v="21781"/>
    <s v="01:54:00"/>
  </r>
  <r>
    <s v="L'ultimo paradiso"/>
    <n v="2021"/>
    <x v="2"/>
    <s v=" Romance"/>
    <m/>
    <x v="33"/>
    <n v="1007"/>
    <s v="01:47:00"/>
  </r>
  <r>
    <s v="Tarde para la ira"/>
    <n v="2016"/>
    <x v="0"/>
    <s v=" Crime"/>
    <s v=" Drama"/>
    <x v="5"/>
    <n v="11231"/>
    <s v="01:32:00"/>
  </r>
  <r>
    <s v="Hataraku Saibou"/>
    <n v="2018"/>
    <x v="1"/>
    <s v=" Action"/>
    <s v=" Comedy"/>
    <x v="4"/>
    <n v="1825"/>
    <s v="00:24:00"/>
  </r>
  <r>
    <s v="Step Sisters"/>
    <n v="2018"/>
    <x v="4"/>
    <m/>
    <m/>
    <x v="42"/>
    <n v="4220"/>
    <s v="01:48:00"/>
  </r>
  <r>
    <s v="BNA"/>
    <n v="2020"/>
    <x v="1"/>
    <s v=" Action"/>
    <s v=" Fantasy"/>
    <x v="36"/>
    <n v="1893"/>
    <s v="00:23:00"/>
  </r>
  <r>
    <s v="Yeh Meri Family"/>
    <n v="2018"/>
    <x v="4"/>
    <s v=" Drama"/>
    <s v=" Family"/>
    <x v="35"/>
    <n v="21890"/>
    <s v="00:30:00"/>
  </r>
  <r>
    <s v="Lykke-Per"/>
    <n v="2018"/>
    <x v="2"/>
    <m/>
    <m/>
    <x v="36"/>
    <n v="5308"/>
    <s v="02:42:00"/>
  </r>
  <r>
    <s v="Full Count"/>
    <n v="2019"/>
    <x v="2"/>
    <s v=" Fantasy"/>
    <s v=" Sport"/>
    <x v="28"/>
    <n v="544"/>
    <s v="01:50:00"/>
  </r>
  <r>
    <s v="Isi &amp; Ossi"/>
    <n v="2020"/>
    <x v="4"/>
    <s v=" Romance"/>
    <m/>
    <x v="37"/>
    <n v="7200"/>
    <s v="01:53:00"/>
  </r>
  <r>
    <s v="Ugly"/>
    <n v="2013"/>
    <x v="3"/>
    <s v=" Drama"/>
    <s v=" Mystery"/>
    <x v="12"/>
    <n v="20940"/>
    <s v="02:08:00"/>
  </r>
  <r>
    <s v="Tian sheng chang ge"/>
    <n v="2018"/>
    <x v="2"/>
    <s v=" History"/>
    <s v=" Romance"/>
    <x v="6"/>
    <n v="1311"/>
    <s v="01:00:00"/>
  </r>
  <r>
    <s v="Qi Huan Zhi Lv"/>
    <n v="2019"/>
    <x v="2"/>
    <s v=" Fantasy"/>
    <s v=" Mystery"/>
    <x v="46"/>
    <n v="1086"/>
    <s v="01:42:00"/>
  </r>
  <r>
    <s v="El aviso"/>
    <n v="2018"/>
    <x v="0"/>
    <s v=" Adventure"/>
    <s v=" Crime"/>
    <x v="46"/>
    <n v="5863"/>
    <s v="01:32:00"/>
  </r>
  <r>
    <s v="Lo spietato"/>
    <n v="2019"/>
    <x v="3"/>
    <s v=" Drama"/>
    <m/>
    <x v="0"/>
    <n v="5546"/>
    <s v="01:51:00"/>
  </r>
  <r>
    <s v="Ad Vitam"/>
    <n v="2018"/>
    <x v="3"/>
    <s v=" Drama"/>
    <s v=" Mystery"/>
    <x v="31"/>
    <n v="1428"/>
    <s v="01:00:00"/>
  </r>
  <r>
    <s v="Spotless"/>
    <n v="2015"/>
    <x v="3"/>
    <s v=" Drama"/>
    <m/>
    <x v="26"/>
    <n v="3419"/>
    <s v="01:00:00"/>
  </r>
  <r>
    <s v="Les riviÃ¨res pourpres"/>
    <n v="2018"/>
    <x v="3"/>
    <s v=" Mystery"/>
    <s v=" Thriller"/>
    <x v="5"/>
    <n v="1236"/>
    <s v="01:00:00"/>
  </r>
  <r>
    <s v="Alien Warfare"/>
    <n v="2019"/>
    <x v="0"/>
    <s v=" Sci-Fi"/>
    <m/>
    <x v="65"/>
    <n v="3185"/>
    <s v="01:28:00"/>
  </r>
  <r>
    <s v="El silencio de la ciudad blanca"/>
    <n v="2019"/>
    <x v="0"/>
    <s v=" Adventure"/>
    <s v=" Crime"/>
    <x v="56"/>
    <n v="4653"/>
    <s v="01:50:00"/>
  </r>
  <r>
    <s v="6 Below: Miracle on the Mountain"/>
    <n v="2017"/>
    <x v="6"/>
    <s v=" Drama"/>
    <s v=" Sport"/>
    <x v="28"/>
    <n v="6916"/>
    <s v="01:38:00"/>
  </r>
  <r>
    <s v="Ssawooja Gwishina"/>
    <n v="2016"/>
    <x v="4"/>
    <s v=" Fantasy"/>
    <s v=" Romance"/>
    <x v="4"/>
    <n v="1964"/>
    <s v="01:00:00"/>
  </r>
  <r>
    <s v="Frontera Verde"/>
    <n v="2019"/>
    <x v="3"/>
    <s v=" Drama"/>
    <s v=" Thriller"/>
    <x v="34"/>
    <n v="2264"/>
    <s v="00:41:00"/>
  </r>
  <r>
    <s v="Misha and the Wolves"/>
    <n v="2021"/>
    <x v="2"/>
    <m/>
    <m/>
    <x v="32"/>
    <n v="93"/>
    <s v="01:30:00"/>
  </r>
  <r>
    <s v="Operation Christmas Drop"/>
    <n v="2020"/>
    <x v="4"/>
    <s v=" Family"/>
    <s v=" Romance"/>
    <x v="24"/>
    <n v="9647"/>
    <s v="01:35:00"/>
  </r>
  <r>
    <s v="The Repair Shop"/>
    <n v="2017"/>
    <x v="8"/>
    <s v=" Reality-TV"/>
    <m/>
    <x v="16"/>
    <n v="1104"/>
    <s v="00:30:00"/>
  </r>
  <r>
    <s v="Cowspiracy: The Sustainability Secret"/>
    <n v="2014"/>
    <x v="8"/>
    <m/>
    <m/>
    <x v="2"/>
    <n v="23655"/>
    <s v="01:30:00"/>
  </r>
  <r>
    <s v="Ever After High"/>
    <n v="2013"/>
    <x v="1"/>
    <s v=" Adventure"/>
    <s v=" Comedy"/>
    <x v="12"/>
    <n v="821"/>
    <s v="00:25:00"/>
  </r>
  <r>
    <s v="Reality Z"/>
    <n v="2020"/>
    <x v="4"/>
    <s v=" Horror"/>
    <m/>
    <x v="27"/>
    <n v="2183"/>
    <s v="00:30:00"/>
  </r>
  <r>
    <s v="The Sky Is Pink"/>
    <n v="2019"/>
    <x v="2"/>
    <s v=" Romance"/>
    <m/>
    <x v="4"/>
    <n v="7901"/>
    <s v="02:23:00"/>
  </r>
  <r>
    <s v="Busted! I Know Who You Are!"/>
    <n v="2018"/>
    <x v="4"/>
    <s v=" Reality-TV"/>
    <m/>
    <x v="22"/>
    <n v="747"/>
    <s v="01:30:00"/>
  </r>
  <r>
    <s v="Te3n"/>
    <n v="2016"/>
    <x v="2"/>
    <s v=" Mystery"/>
    <s v=" Thriller"/>
    <x v="34"/>
    <n v="12303"/>
    <s v="02:16:00"/>
  </r>
  <r>
    <s v="Paava Kadhaigal"/>
    <n v="2020"/>
    <x v="2"/>
    <m/>
    <m/>
    <x v="10"/>
    <n v="5524"/>
    <s v="00:36:00"/>
  </r>
  <r>
    <s v="The Death and Life of Bobby Z"/>
    <n v="2007"/>
    <x v="0"/>
    <s v=" Crime"/>
    <s v=" Thriller"/>
    <x v="24"/>
    <n v="14346"/>
    <s v="01:37:00"/>
  </r>
  <r>
    <s v="OtherLife"/>
    <n v="2017"/>
    <x v="3"/>
    <s v=" Drama"/>
    <s v=" Mystery"/>
    <x v="40"/>
    <n v="14895"/>
    <s v="01:36:00"/>
  </r>
  <r>
    <s v="Girls with Balls"/>
    <n v="2018"/>
    <x v="4"/>
    <s v=" Horror"/>
    <m/>
    <x v="55"/>
    <n v="2805"/>
    <s v="01:17:00"/>
  </r>
  <r>
    <s v="The Increasingly Poor Decisions of Todd Margaret"/>
    <n v="2009"/>
    <x v="4"/>
    <m/>
    <m/>
    <x v="4"/>
    <n v="6233"/>
    <s v="00:25:00"/>
  </r>
  <r>
    <s v="Ali &amp; the Queens"/>
    <n v="2021"/>
    <x v="4"/>
    <s v=" Drama"/>
    <m/>
    <x v="32"/>
    <n v="791"/>
    <s v="01:40:00"/>
  </r>
  <r>
    <s v="Braqueurs"/>
    <n v="2015"/>
    <x v="0"/>
    <s v=" Crime"/>
    <s v=" Drama"/>
    <x v="40"/>
    <n v="4641"/>
    <s v="01:21:00"/>
  </r>
  <r>
    <s v="The Main Event"/>
    <n v="2020"/>
    <x v="0"/>
    <s v=" Comedy"/>
    <s v=" Family"/>
    <x v="44"/>
    <n v="2062"/>
    <s v="01:41:00"/>
  </r>
  <r>
    <s v="Coco avant Chanel"/>
    <n v="2009"/>
    <x v="6"/>
    <s v=" Drama"/>
    <m/>
    <x v="21"/>
    <n v="39401"/>
    <s v="01:45:00"/>
  </r>
  <r>
    <s v="La DoÃ±a"/>
    <n v="2016"/>
    <x v="2"/>
    <s v=" Romance"/>
    <m/>
    <x v="5"/>
    <n v="553"/>
    <s v="00:45:00"/>
  </r>
  <r>
    <s v="Richie Rich"/>
    <n v="2015"/>
    <x v="4"/>
    <m/>
    <m/>
    <x v="25"/>
    <n v="912"/>
    <s v="00:22:00"/>
  </r>
  <r>
    <s v="All Day and a Night"/>
    <n v="2020"/>
    <x v="2"/>
    <m/>
    <m/>
    <x v="24"/>
    <n v="3301"/>
    <s v="02:01:00"/>
  </r>
  <r>
    <s v="Benji"/>
    <n v="2018"/>
    <x v="3"/>
    <s v=" Drama"/>
    <s v=" Family"/>
    <x v="40"/>
    <n v="4163"/>
    <s v="01:27:00"/>
  </r>
  <r>
    <s v="Atlantique"/>
    <n v="2019"/>
    <x v="2"/>
    <s v=" Mystery"/>
    <s v=" Romance"/>
    <x v="21"/>
    <n v="8583"/>
    <s v="01:46:00"/>
  </r>
  <r>
    <s v="The Confession Killer"/>
    <n v="2019"/>
    <x v="8"/>
    <s v=" Crime"/>
    <m/>
    <x v="8"/>
    <n v="7618"/>
    <s v="04:00:00"/>
  </r>
  <r>
    <s v="Violetta"/>
    <n v="2012"/>
    <x v="2"/>
    <s v=" Family"/>
    <s v=" Music"/>
    <x v="45"/>
    <n v="2207"/>
    <s v="00:45:00"/>
  </r>
  <r>
    <s v="Kemono Jihen"/>
    <n v="2021"/>
    <x v="1"/>
    <s v=" Action"/>
    <s v=" Fantasy"/>
    <x v="13"/>
    <n v="922"/>
    <s v="00:24:00"/>
  </r>
  <r>
    <s v="Dongbaekkkot Pil Muryeop"/>
    <n v="2019"/>
    <x v="4"/>
    <s v=" Drama"/>
    <s v=" Romance"/>
    <x v="12"/>
    <n v="1793"/>
    <s v="00:30:00"/>
  </r>
  <r>
    <s v="Eojjeoda Balgyeonhan Haru"/>
    <n v="2019"/>
    <x v="4"/>
    <s v=" Fantasy"/>
    <s v=" Romance"/>
    <x v="7"/>
    <n v="1868"/>
    <s v="00:35:00"/>
  </r>
  <r>
    <s v="Killer Inside: The Mind of Aaron Hernandez"/>
    <n v="2020"/>
    <x v="8"/>
    <s v=" Crime"/>
    <s v=" Sport"/>
    <x v="8"/>
    <n v="14805"/>
    <s v="03:22:00"/>
  </r>
  <r>
    <s v="The House of Flowers: The Movie"/>
    <n v="2021"/>
    <x v="4"/>
    <s v=" Drama"/>
    <m/>
    <x v="42"/>
    <n v="594"/>
    <s v="01:26:00"/>
  </r>
  <r>
    <s v="Shin seiki Evangelion GekijÃ´-ban: Shito shinsei"/>
    <n v="1997"/>
    <x v="1"/>
    <s v=" Action"/>
    <s v=" Drama"/>
    <x v="13"/>
    <n v="12635"/>
    <s v="01:41:00"/>
  </r>
  <r>
    <s v="All Hail King Julien"/>
    <n v="2014"/>
    <x v="1"/>
    <s v=" Adventure"/>
    <s v=" Comedy"/>
    <x v="32"/>
    <n v="1708"/>
    <s v="00:23:00"/>
  </r>
  <r>
    <s v="Have a Good Trip: Adventures in Psychedelics"/>
    <n v="2020"/>
    <x v="8"/>
    <s v=" Comedy"/>
    <m/>
    <x v="5"/>
    <n v="6753"/>
    <s v="01:25:00"/>
  </r>
  <r>
    <s v="The Hollow"/>
    <n v="2018"/>
    <x v="1"/>
    <s v=" Drama"/>
    <s v=" Family"/>
    <x v="36"/>
    <n v="3712"/>
    <s v="00:24:00"/>
  </r>
  <r>
    <s v="Irul"/>
    <n v="2021"/>
    <x v="12"/>
    <s v=" Thriller"/>
    <m/>
    <x v="24"/>
    <n v="2627"/>
    <s v="01:31:00"/>
  </r>
  <r>
    <s v="L'immortel"/>
    <n v="2010"/>
    <x v="0"/>
    <s v=" Crime"/>
    <s v=" Drama"/>
    <x v="21"/>
    <n v="33510"/>
    <s v="01:57:00"/>
  </r>
  <r>
    <s v="Power Rangers Dino Charge"/>
    <n v="2015"/>
    <x v="0"/>
    <s v=" Adventure"/>
    <s v=" Family"/>
    <x v="31"/>
    <n v="1200"/>
    <s v="00:21:00"/>
  </r>
  <r>
    <s v="When Heroes Fly"/>
    <n v="2018"/>
    <x v="0"/>
    <s v=" Drama"/>
    <m/>
    <x v="36"/>
    <n v="2666"/>
    <s v="00:45:00"/>
  </r>
  <r>
    <s v="Little Things"/>
    <n v="2016"/>
    <x v="4"/>
    <s v=" Romance"/>
    <m/>
    <x v="15"/>
    <n v="4958"/>
    <s v="00:16:00"/>
  </r>
  <r>
    <s v="Les affamÃ©s"/>
    <n v="2017"/>
    <x v="0"/>
    <s v=" Adventure"/>
    <s v=" Drama"/>
    <x v="24"/>
    <n v="8625"/>
    <s v="01:44:00"/>
  </r>
  <r>
    <s v="Hardy Bucks"/>
    <n v="2010"/>
    <x v="4"/>
    <m/>
    <m/>
    <x v="15"/>
    <n v="773"/>
    <s v="00:30:00"/>
  </r>
  <r>
    <s v="Tokyo Trial"/>
    <n v="2016"/>
    <x v="2"/>
    <s v=" History"/>
    <m/>
    <x v="8"/>
    <n v="1381"/>
    <s v="00:45:00"/>
  </r>
  <r>
    <s v="Ashes of Love"/>
    <n v="2018"/>
    <x v="4"/>
    <s v=" Fantasy"/>
    <s v=" Romance"/>
    <x v="20"/>
    <n v="1577"/>
    <s v="00:45:00"/>
  </r>
  <r>
    <s v="Project McÂ²"/>
    <n v="2015"/>
    <x v="14"/>
    <m/>
    <m/>
    <x v="9"/>
    <n v="838"/>
    <s v="00:26:00"/>
  </r>
  <r>
    <s v="Out in the Dark"/>
    <n v="2012"/>
    <x v="3"/>
    <s v=" Drama"/>
    <s v=" Romance"/>
    <x v="13"/>
    <n v="8009"/>
    <s v="01:36:00"/>
  </r>
  <r>
    <s v="Once Upon a Time in London"/>
    <n v="2019"/>
    <x v="3"/>
    <m/>
    <m/>
    <x v="33"/>
    <n v="5578"/>
    <s v="01:51:00"/>
  </r>
  <r>
    <s v="Namjachingoo"/>
    <n v="2018"/>
    <x v="2"/>
    <s v=" Romance"/>
    <m/>
    <x v="36"/>
    <n v="940"/>
    <s v="01:00:00"/>
  </r>
  <r>
    <s v="Merry Happy Whatever"/>
    <n v="2019"/>
    <x v="4"/>
    <m/>
    <m/>
    <x v="40"/>
    <n v="4010"/>
    <s v="00:26:00"/>
  </r>
  <r>
    <s v="A Shaun the Sheep Movie: Farmageddon"/>
    <n v="2019"/>
    <x v="1"/>
    <s v=" Adventure"/>
    <s v=" Comedy"/>
    <x v="5"/>
    <n v="12154"/>
    <s v="01:26:00"/>
  </r>
  <r>
    <s v="Il Divin Codino"/>
    <n v="2021"/>
    <x v="6"/>
    <s v=" Drama"/>
    <s v=" Sport"/>
    <x v="0"/>
    <n v="3523"/>
    <s v="01:31:00"/>
  </r>
  <r>
    <s v="Anima"/>
    <n v="2019"/>
    <x v="15"/>
    <s v=" Music"/>
    <m/>
    <x v="22"/>
    <n v="10114"/>
    <s v="00:15:00"/>
  </r>
  <r>
    <s v="Jonas"/>
    <n v="2018"/>
    <x v="2"/>
    <s v=" Mystery"/>
    <s v=" Romance"/>
    <x v="39"/>
    <n v="4948"/>
    <s v="01:22:00"/>
  </r>
  <r>
    <s v="Errementari"/>
    <n v="2017"/>
    <x v="17"/>
    <s v=" Horror"/>
    <m/>
    <x v="37"/>
    <n v="10462"/>
    <s v="01:38:00"/>
  </r>
  <r>
    <s v="If Anything Happens I Love You"/>
    <n v="2020"/>
    <x v="1"/>
    <s v=" Short"/>
    <s v=" Drama"/>
    <x v="26"/>
    <n v="13086"/>
    <s v="00:13:00"/>
  </r>
  <r>
    <s v="Was wir wollten"/>
    <n v="2020"/>
    <x v="2"/>
    <m/>
    <m/>
    <x v="24"/>
    <n v="1545"/>
    <s v="01:33:00"/>
  </r>
  <r>
    <s v="PokÃ©mon: Mewtwo Strikes Back - Evolution"/>
    <n v="2019"/>
    <x v="1"/>
    <s v=" Action"/>
    <s v=" Family"/>
    <x v="28"/>
    <n v="4870"/>
    <s v="01:38:00"/>
  </r>
  <r>
    <s v="ADN"/>
    <n v="2020"/>
    <x v="2"/>
    <m/>
    <m/>
    <x v="46"/>
    <n v="733"/>
    <s v="01:30:00"/>
  </r>
  <r>
    <s v="Ssanggabpocha"/>
    <n v="2020"/>
    <x v="4"/>
    <s v=" Fantasy"/>
    <s v=" Mystery"/>
    <x v="10"/>
    <n v="1414"/>
    <s v="01:10:00"/>
  </r>
  <r>
    <s v="The Stranger"/>
    <n v="1946"/>
    <x v="3"/>
    <s v=" Drama"/>
    <s v=" Film-Noir"/>
    <x v="8"/>
    <n v="25188"/>
    <s v="01:35:00"/>
  </r>
  <r>
    <s v="Home for Christmas"/>
    <n v="2019"/>
    <x v="4"/>
    <s v=" Drama"/>
    <s v=" Romance"/>
    <x v="22"/>
    <n v="11139"/>
    <s v="00:29:00"/>
  </r>
  <r>
    <s v="Walk. Ride. Rodeo."/>
    <n v="2019"/>
    <x v="6"/>
    <s v=" Drama"/>
    <m/>
    <x v="37"/>
    <n v="2114"/>
    <s v="01:40:00"/>
  </r>
  <r>
    <s v="Marseille"/>
    <n v="2016"/>
    <x v="2"/>
    <m/>
    <m/>
    <x v="30"/>
    <n v="4830"/>
    <s v="00:41:00"/>
  </r>
  <r>
    <s v="Wildflower"/>
    <n v="2014"/>
    <x v="2"/>
    <s v=" Thriller"/>
    <m/>
    <x v="45"/>
    <n v="866"/>
    <s v="01:32:00"/>
  </r>
  <r>
    <s v="A Cinderella Story: Christmas Wish"/>
    <n v="2019"/>
    <x v="4"/>
    <s v=" Family"/>
    <s v=" Fantasy"/>
    <x v="45"/>
    <n v="5237"/>
    <s v="01:25:00"/>
  </r>
  <r>
    <s v="Damascus Cover"/>
    <n v="2017"/>
    <x v="9"/>
    <m/>
    <m/>
    <x v="56"/>
    <n v="2574"/>
    <s v="01:33:00"/>
  </r>
  <r>
    <s v="YojÃ´han shinwa taikei"/>
    <n v="2010"/>
    <x v="1"/>
    <s v=" Comedy"/>
    <s v=" Drama"/>
    <x v="19"/>
    <n v="3362"/>
    <s v="04:13:00"/>
  </r>
  <r>
    <s v="Ofrenda a la tormenta"/>
    <n v="2020"/>
    <x v="3"/>
    <s v=" Thriller"/>
    <m/>
    <x v="11"/>
    <n v="5473"/>
    <s v="02:19:00"/>
  </r>
  <r>
    <s v="Jenni Rivera: Mariposa de Barrio"/>
    <n v="2017"/>
    <x v="2"/>
    <s v=" Musical"/>
    <m/>
    <x v="34"/>
    <n v="211"/>
    <s v="00:45:00"/>
  </r>
  <r>
    <s v="Bruised"/>
    <n v="2020"/>
    <x v="2"/>
    <s v=" Sport"/>
    <m/>
    <x v="36"/>
    <n v="47"/>
    <s v="02:09:00"/>
  </r>
  <r>
    <s v="ShinchÃ´ yÃ»sha ~ kono yÃ»sha ga ore TUEEE kuse ni shinchÃ´ sugiru ~"/>
    <n v="2019"/>
    <x v="1"/>
    <s v=" Action"/>
    <s v=" Adventure"/>
    <x v="8"/>
    <n v="1657"/>
    <s v="00:23:00"/>
  </r>
  <r>
    <s v="The Disciple"/>
    <n v="2020"/>
    <x v="2"/>
    <s v=" Music"/>
    <m/>
    <x v="36"/>
    <n v="1686"/>
    <s v="02:09:00"/>
  </r>
  <r>
    <s v="Pariah"/>
    <n v="2011"/>
    <x v="2"/>
    <m/>
    <m/>
    <x v="36"/>
    <n v="6525"/>
    <s v="01:26:00"/>
  </r>
  <r>
    <s v="Bonusfamiljen"/>
    <n v="2017"/>
    <x v="4"/>
    <s v=" Drama"/>
    <m/>
    <x v="4"/>
    <n v="2864"/>
    <s v="00:44:00"/>
  </r>
  <r>
    <s v="Boy Meets Girl"/>
    <n v="2014"/>
    <x v="4"/>
    <s v=" Drama"/>
    <s v=" Romance"/>
    <x v="32"/>
    <n v="4391"/>
    <s v="01:35:00"/>
  </r>
  <r>
    <s v="BÃ¸rning 3"/>
    <n v="2020"/>
    <x v="0"/>
    <s v=" Comedy"/>
    <m/>
    <x v="47"/>
    <n v="1916"/>
    <s v="01:40:00"/>
  </r>
  <r>
    <s v="Sonic Boom"/>
    <n v="2014"/>
    <x v="1"/>
    <s v=" Short"/>
    <s v=" Action"/>
    <x v="30"/>
    <n v="5452"/>
    <s v="00:11:00"/>
  </r>
  <r>
    <s v="Video Game High School"/>
    <n v="2012"/>
    <x v="0"/>
    <s v=" Romance"/>
    <s v=" Sci-Fi"/>
    <x v="4"/>
    <n v="12922"/>
    <s v="00:42:00"/>
  </r>
  <r>
    <s v="Berserk: Ougon jidai-hen III - Kourin"/>
    <n v="2013"/>
    <x v="1"/>
    <s v=" Action"/>
    <s v=" Adventure"/>
    <x v="7"/>
    <n v="8987"/>
    <s v="01:50:00"/>
  </r>
  <r>
    <s v="Operation Avalanche"/>
    <n v="2016"/>
    <x v="2"/>
    <s v=" Mystery"/>
    <s v=" Thriller"/>
    <x v="0"/>
    <n v="6983"/>
    <s v="01:34:00"/>
  </r>
  <r>
    <s v="AK vs AK"/>
    <n v="2020"/>
    <x v="0"/>
    <s v=" Comedy"/>
    <s v=" Crime"/>
    <x v="30"/>
    <n v="12797"/>
    <s v="01:48:00"/>
  </r>
  <r>
    <s v="Rugal"/>
    <n v="2020"/>
    <x v="0"/>
    <s v=" Crime"/>
    <s v=" Sci-Fi"/>
    <x v="37"/>
    <n v="672"/>
    <s v="01:00:00"/>
  </r>
  <r>
    <s v="Yojo Senki: Saga of Tanya the Evil"/>
    <n v="2017"/>
    <x v="1"/>
    <s v=" Action"/>
    <s v=" Adventure"/>
    <x v="4"/>
    <n v="2461"/>
    <s v="00:24:00"/>
  </r>
  <r>
    <s v="Legado en los huesos"/>
    <n v="2019"/>
    <x v="3"/>
    <s v=" Thriller"/>
    <m/>
    <x v="40"/>
    <n v="7865"/>
    <s v="02:01:00"/>
  </r>
  <r>
    <s v="El vecino"/>
    <n v="2019"/>
    <x v="0"/>
    <s v=" Comedy"/>
    <m/>
    <x v="29"/>
    <n v="1945"/>
    <s v="00:30:00"/>
  </r>
  <r>
    <s v="Inside the World's Toughest Prisons"/>
    <n v="2016"/>
    <x v="8"/>
    <m/>
    <m/>
    <x v="32"/>
    <n v="2457"/>
    <s v="00:47:00"/>
  </r>
  <r>
    <s v="Mobeomhyungsa"/>
    <n v="2020"/>
    <x v="0"/>
    <s v=" Drama"/>
    <s v=" Mystery"/>
    <x v="13"/>
    <n v="488"/>
    <s v="01:00:00"/>
  </r>
  <r>
    <s v="Midnight at the Magnolia"/>
    <n v="2020"/>
    <x v="4"/>
    <s v=" Romance"/>
    <m/>
    <x v="24"/>
    <n v="4392"/>
    <s v="01:27:00"/>
  </r>
  <r>
    <s v="Betaal"/>
    <n v="2020"/>
    <x v="0"/>
    <s v=" Horror"/>
    <s v=" Thriller"/>
    <x v="27"/>
    <n v="8261"/>
    <s v="00:46:00"/>
  </r>
  <r>
    <s v="Dealin' with Idiots"/>
    <n v="2013"/>
    <x v="4"/>
    <m/>
    <m/>
    <x v="27"/>
    <n v="1306"/>
    <s v="01:28:00"/>
  </r>
  <r>
    <s v="Trailer Park Boys: The Animated Series"/>
    <n v="2019"/>
    <x v="1"/>
    <s v=" Comedy"/>
    <m/>
    <x v="13"/>
    <n v="2531"/>
    <s v="00:25:00"/>
  </r>
  <r>
    <s v="Smurfs"/>
    <n v="1981"/>
    <x v="1"/>
    <s v=" Adventure"/>
    <s v=" Comedy"/>
    <x v="36"/>
    <n v="16790"/>
    <s v="00:30:00"/>
  </r>
  <r>
    <s v="GlacÃ©"/>
    <n v="2016"/>
    <x v="3"/>
    <s v=" Drama"/>
    <s v=" Mystery"/>
    <x v="40"/>
    <n v="3384"/>
    <s v="00:52:00"/>
  </r>
  <r>
    <s v="Yuyeolui eumagaelbeom"/>
    <n v="2019"/>
    <x v="2"/>
    <s v=" Romance"/>
    <m/>
    <x v="32"/>
    <n v="2822"/>
    <s v="02:02:00"/>
  </r>
  <r>
    <s v="Ju-on: Origins"/>
    <n v="2020"/>
    <x v="2"/>
    <s v=" Horror"/>
    <s v=" Mystery"/>
    <x v="0"/>
    <n v="3932"/>
    <s v="00:30:00"/>
  </r>
  <r>
    <s v="Coisa Mais Linda"/>
    <n v="2019"/>
    <x v="2"/>
    <s v=" Romance"/>
    <m/>
    <x v="7"/>
    <n v="3071"/>
    <s v="00:45:00"/>
  </r>
  <r>
    <s v="Mercy"/>
    <n v="2016"/>
    <x v="2"/>
    <s v=" Mystery"/>
    <s v=" Thriller"/>
    <x v="53"/>
    <n v="3165"/>
    <s v="01:30:00"/>
  </r>
  <r>
    <s v="Sisters"/>
    <n v="2017"/>
    <x v="2"/>
    <m/>
    <m/>
    <x v="13"/>
    <n v="1554"/>
    <s v="01:00:00"/>
  </r>
  <r>
    <s v="Bankier van het verzet"/>
    <n v="2018"/>
    <x v="6"/>
    <s v=" Drama"/>
    <s v=" War"/>
    <x v="30"/>
    <n v="8574"/>
    <s v="02:03:00"/>
  </r>
  <r>
    <s v="Kiss the Ground"/>
    <n v="2020"/>
    <x v="8"/>
    <m/>
    <m/>
    <x v="15"/>
    <n v="5736"/>
    <s v="01:24:00"/>
  </r>
  <r>
    <s v="Habaekui Shinboo"/>
    <n v="2017"/>
    <x v="17"/>
    <s v=" Romance"/>
    <m/>
    <x v="30"/>
    <n v="1921"/>
    <s v="01:10:00"/>
  </r>
  <r>
    <s v="Zero"/>
    <n v="2021"/>
    <x v="0"/>
    <s v=" Comedy"/>
    <s v=" Drama"/>
    <x v="28"/>
    <n v="1047"/>
    <s v="00:27:00"/>
  </r>
  <r>
    <s v="Shimoneta to Iu gainen ga sonzai shinai taikutsu na sekai"/>
    <n v="2015"/>
    <x v="1"/>
    <s v=" Comedy"/>
    <m/>
    <x v="39"/>
    <n v="1797"/>
    <s v="00:22:00"/>
  </r>
  <r>
    <s v="Misaeng"/>
    <n v="2014"/>
    <x v="2"/>
    <m/>
    <m/>
    <x v="6"/>
    <n v="1509"/>
    <s v="01:00:00"/>
  </r>
  <r>
    <s v="Mr. Roosevelt"/>
    <n v="2017"/>
    <x v="4"/>
    <m/>
    <m/>
    <x v="40"/>
    <n v="3033"/>
    <s v="01:30:00"/>
  </r>
  <r>
    <s v="She"/>
    <n v="2020"/>
    <x v="3"/>
    <s v=" Drama"/>
    <m/>
    <x v="31"/>
    <n v="3086"/>
    <s v="00:36:00"/>
  </r>
  <r>
    <s v="Si shi qing chun"/>
    <n v="2018"/>
    <x v="1"/>
    <s v=" Drama"/>
    <s v=" Romance"/>
    <x v="29"/>
    <n v="6342"/>
    <s v="01:14:00"/>
  </r>
  <r>
    <s v="Mystery Science Theater 3000: The Return"/>
    <n v="2017"/>
    <x v="4"/>
    <s v=" Drama"/>
    <s v=" Horror"/>
    <x v="12"/>
    <n v="3405"/>
    <s v="01:30:00"/>
  </r>
  <r>
    <s v="Carnaval"/>
    <n v="2021"/>
    <x v="4"/>
    <m/>
    <m/>
    <x v="62"/>
    <n v="679"/>
    <s v="01:34:00"/>
  </r>
  <r>
    <s v="Geunyeoneun yeppeodda"/>
    <n v="2015"/>
    <x v="4"/>
    <s v=" Romance"/>
    <m/>
    <x v="22"/>
    <n v="4012"/>
    <s v="01:00:00"/>
  </r>
  <r>
    <s v="FariÃ±a"/>
    <n v="2018"/>
    <x v="3"/>
    <s v=" Drama"/>
    <s v=" Thriller"/>
    <x v="7"/>
    <n v="3399"/>
    <s v="01:35:00"/>
  </r>
  <r>
    <s v="Why Did You Kill Me?"/>
    <n v="2021"/>
    <x v="8"/>
    <s v=" Crime"/>
    <m/>
    <x v="33"/>
    <n v="3378"/>
    <s v="01:23:00"/>
  </r>
  <r>
    <s v="Bombay Begums"/>
    <n v="2021"/>
    <x v="2"/>
    <m/>
    <m/>
    <x v="48"/>
    <n v="3615"/>
    <s v="00:50:00"/>
  </r>
  <r>
    <s v="First Kill"/>
    <n v="0"/>
    <x v="2"/>
    <s v=" Horror"/>
    <s v=" Mystery"/>
    <x v="31"/>
    <m/>
    <s v="01:00:00"/>
  </r>
  <r>
    <s v="Blanche comme neige"/>
    <n v="2019"/>
    <x v="4"/>
    <s v=" Drama"/>
    <m/>
    <x v="45"/>
    <n v="921"/>
    <s v="01:52:00"/>
  </r>
  <r>
    <s v="Ban-deu-si jab-neun-da"/>
    <n v="2017"/>
    <x v="3"/>
    <s v=" Drama"/>
    <s v=" Mystery"/>
    <x v="29"/>
    <n v="2511"/>
    <s v="01:50:00"/>
  </r>
  <r>
    <s v="Roohi"/>
    <n v="2021"/>
    <x v="4"/>
    <s v=" Horror"/>
    <m/>
    <x v="59"/>
    <n v="6809"/>
    <s v="02:14:00"/>
  </r>
  <r>
    <s v="Contracted"/>
    <n v="2013"/>
    <x v="2"/>
    <s v=" Horror"/>
    <s v=" Thriller"/>
    <x v="45"/>
    <n v="14668"/>
    <s v="01:24:00"/>
  </r>
  <r>
    <s v="Uncorked"/>
    <n v="2020"/>
    <x v="2"/>
    <m/>
    <m/>
    <x v="40"/>
    <n v="4839"/>
    <s v="01:44:00"/>
  </r>
  <r>
    <s v="Vaioretto evÃ¢gÃ¢den gaiden: Eien to jidou shuki ningyou"/>
    <n v="2019"/>
    <x v="1"/>
    <s v=" Drama"/>
    <s v=" Family"/>
    <x v="13"/>
    <n v="3148"/>
    <s v="01:30:00"/>
  </r>
  <r>
    <s v="XX"/>
    <n v="2017"/>
    <x v="5"/>
    <m/>
    <m/>
    <x v="43"/>
    <n v="11394"/>
    <s v="01:20:00"/>
  </r>
  <r>
    <s v="Iris"/>
    <n v="2016"/>
    <x v="2"/>
    <s v=" Thriller"/>
    <m/>
    <x v="0"/>
    <n v="3831"/>
    <s v="01:39:00"/>
  </r>
  <r>
    <s v="Tallulah"/>
    <n v="2016"/>
    <x v="4"/>
    <s v=" Drama"/>
    <s v=" Romance"/>
    <x v="21"/>
    <n v="19219"/>
    <s v="01:51:00"/>
  </r>
  <r>
    <s v="100 metros"/>
    <n v="2016"/>
    <x v="6"/>
    <s v=" Comedy"/>
    <s v=" Drama"/>
    <x v="13"/>
    <n v="5856"/>
    <s v="01:48:00"/>
  </r>
  <r>
    <s v="Marlon"/>
    <n v="2017"/>
    <x v="4"/>
    <m/>
    <m/>
    <x v="32"/>
    <n v="3738"/>
    <s v="00:22:00"/>
  </r>
  <r>
    <s v="La Corazonada"/>
    <n v="2020"/>
    <x v="3"/>
    <s v=" Thriller"/>
    <m/>
    <x v="27"/>
    <n v="2361"/>
    <s v="01:56:00"/>
  </r>
  <r>
    <s v="Hou lai de wo men"/>
    <n v="2018"/>
    <x v="2"/>
    <s v=" Romance"/>
    <m/>
    <x v="8"/>
    <n v="3425"/>
    <s v="02:00:00"/>
  </r>
  <r>
    <s v="Palmeras en la nieve"/>
    <n v="2015"/>
    <x v="2"/>
    <s v=" Romance"/>
    <m/>
    <x v="8"/>
    <n v="11309"/>
    <s v="02:43:00"/>
  </r>
  <r>
    <s v="Mascots"/>
    <n v="2016"/>
    <x v="4"/>
    <m/>
    <m/>
    <x v="24"/>
    <n v="6973"/>
    <s v="01:29:00"/>
  </r>
  <r>
    <s v="Enrico Piaggio: Vespa"/>
    <n v="2019"/>
    <x v="6"/>
    <s v=" Drama"/>
    <s v=" Romance"/>
    <x v="30"/>
    <n v="2353"/>
    <s v="01:42:00"/>
  </r>
  <r>
    <s v="Nobel"/>
    <n v="2016"/>
    <x v="2"/>
    <s v=" Thriller"/>
    <s v=" War"/>
    <x v="10"/>
    <n v="6041"/>
    <s v="00:45:00"/>
  </r>
  <r>
    <s v="Gnome Alone"/>
    <n v="2017"/>
    <x v="1"/>
    <s v=" Adventure"/>
    <s v=" Comedy"/>
    <x v="33"/>
    <n v="3115"/>
    <s v="01:25:00"/>
  </r>
  <r>
    <s v="Monster Hunter: Legends of the Guild"/>
    <n v="2021"/>
    <x v="1"/>
    <s v=" Action"/>
    <s v=" Adventure"/>
    <x v="56"/>
    <m/>
    <s v="00:58:00"/>
  </r>
  <r>
    <s v="Revenger"/>
    <n v="2018"/>
    <x v="0"/>
    <s v=" Crime"/>
    <s v=" Thriller"/>
    <x v="28"/>
    <n v="3950"/>
    <s v="01:41:00"/>
  </r>
  <r>
    <s v="Sudden Fear"/>
    <n v="1952"/>
    <x v="21"/>
    <s v=" Thriller"/>
    <m/>
    <x v="13"/>
    <n v="5679"/>
    <s v="01:50:00"/>
  </r>
  <r>
    <s v="Sonic X"/>
    <n v="2003"/>
    <x v="1"/>
    <s v=" Action"/>
    <s v=" Adventure"/>
    <x v="11"/>
    <n v="3994"/>
    <s v="00:30:00"/>
  </r>
  <r>
    <s v="Ajin"/>
    <n v="2016"/>
    <x v="1"/>
    <s v=" Action"/>
    <s v=" Adventure"/>
    <x v="4"/>
    <n v="5606"/>
    <s v="00:24:00"/>
  </r>
  <r>
    <s v="Fearless"/>
    <n v="2020"/>
    <x v="1"/>
    <s v=" Comedy"/>
    <s v=" Family"/>
    <x v="48"/>
    <n v="1420"/>
    <s v="01:29:00"/>
  </r>
  <r>
    <s v="Sebelum Iblis Menjemput"/>
    <n v="2018"/>
    <x v="5"/>
    <s v=" Mystery"/>
    <s v=" Thriller"/>
    <x v="9"/>
    <n v="3765"/>
    <s v="01:50:00"/>
  </r>
  <r>
    <s v="The Investigator: A British Crime Story"/>
    <n v="2016"/>
    <x v="8"/>
    <s v=" Crime"/>
    <m/>
    <x v="28"/>
    <n v="1652"/>
    <s v="00:47:00"/>
  </r>
  <r>
    <s v="Zeitgeist"/>
    <n v="2007"/>
    <x v="8"/>
    <s v=" History"/>
    <m/>
    <x v="10"/>
    <n v="48656"/>
    <s v="01:58:00"/>
  </r>
  <r>
    <s v="Temple"/>
    <n v="2017"/>
    <x v="7"/>
    <s v=" Drama"/>
    <s v=" Horror"/>
    <x v="66"/>
    <n v="4761"/>
    <s v="01:18:00"/>
  </r>
  <r>
    <s v="Life in Colour"/>
    <n v="2021"/>
    <x v="8"/>
    <m/>
    <m/>
    <x v="15"/>
    <n v="2173"/>
    <s v="00:59:00"/>
  </r>
  <r>
    <s v="Swiped"/>
    <n v="2018"/>
    <x v="4"/>
    <s v=" Romance"/>
    <m/>
    <x v="67"/>
    <n v="11048"/>
    <s v="01:33:00"/>
  </r>
  <r>
    <s v="Fear City: New York vs the Mafia"/>
    <n v="2020"/>
    <x v="8"/>
    <s v=" Crime"/>
    <m/>
    <x v="32"/>
    <n v="6352"/>
    <s v="02:36:00"/>
  </r>
  <r>
    <s v="How to Plan an Orgy in a Small Town"/>
    <n v="2015"/>
    <x v="4"/>
    <s v=" Drama"/>
    <m/>
    <x v="42"/>
    <n v="3172"/>
    <s v="01:41:00"/>
  </r>
  <r>
    <s v="Rolling Thunder Revue: A Bob Dylan Story by Martin Scorsese"/>
    <n v="2019"/>
    <x v="8"/>
    <s v=" Biography"/>
    <s v=" History"/>
    <x v="4"/>
    <n v="5987"/>
    <s v="02:22:00"/>
  </r>
  <r>
    <s v="Yuragi-sou no Yuuna-san"/>
    <n v="2018"/>
    <x v="1"/>
    <s v=" Comedy"/>
    <s v=" Fantasy"/>
    <x v="5"/>
    <n v="333"/>
    <s v="00:24:00"/>
  </r>
  <r>
    <s v="Bala"/>
    <n v="2019"/>
    <x v="4"/>
    <m/>
    <m/>
    <x v="34"/>
    <n v="12716"/>
    <s v="02:13:00"/>
  </r>
  <r>
    <s v="Rozario to banpaia"/>
    <n v="2008"/>
    <x v="1"/>
    <s v=" Comedy"/>
    <s v=" Fantasy"/>
    <x v="39"/>
    <n v="2732"/>
    <s v="00:25:00"/>
  </r>
  <r>
    <s v="Cheese in the Trap"/>
    <n v="2016"/>
    <x v="4"/>
    <s v=" Romance"/>
    <m/>
    <x v="8"/>
    <n v="3348"/>
    <s v="01:00:00"/>
  </r>
  <r>
    <s v="Kidou Senshi Gundam: Tekketsu no Orphans"/>
    <n v="2015"/>
    <x v="1"/>
    <s v=" Action"/>
    <s v=" Drama"/>
    <x v="7"/>
    <n v="1382"/>
    <s v="00:24:00"/>
  </r>
  <r>
    <s v="Money, Explained"/>
    <n v="2021"/>
    <x v="8"/>
    <m/>
    <m/>
    <x v="30"/>
    <n v="1451"/>
    <s v="00:23:00"/>
  </r>
  <r>
    <s v="Eulachacha Waikiki"/>
    <n v="2018"/>
    <x v="4"/>
    <s v=" Drama"/>
    <m/>
    <x v="15"/>
    <n v="1499"/>
    <s v="01:05:00"/>
  </r>
  <r>
    <s v="Frozen Planet"/>
    <n v="2011"/>
    <x v="8"/>
    <m/>
    <m/>
    <x v="23"/>
    <n v="27986"/>
    <s v="05:33:00"/>
  </r>
  <r>
    <s v="Si no t'haguÃ©s conegut"/>
    <n v="2018"/>
    <x v="2"/>
    <s v=" Fantasy"/>
    <s v=" Romance"/>
    <x v="22"/>
    <n v="1936"/>
    <s v="01:00:00"/>
  </r>
  <r>
    <s v="The Last Laugh"/>
    <n v="2019"/>
    <x v="4"/>
    <m/>
    <m/>
    <x v="33"/>
    <n v="5277"/>
    <s v="01:38:00"/>
  </r>
  <r>
    <s v="Serious Men"/>
    <n v="2020"/>
    <x v="4"/>
    <s v=" Drama"/>
    <m/>
    <x v="5"/>
    <n v="6610"/>
    <s v="01:54:00"/>
  </r>
  <r>
    <s v="Hot Bot"/>
    <n v="2016"/>
    <x v="4"/>
    <s v=" Sci-Fi"/>
    <m/>
    <x v="64"/>
    <n v="3581"/>
    <s v="01:26:00"/>
  </r>
  <r>
    <s v="Untold: Malice at the Palace"/>
    <n v="2021"/>
    <x v="8"/>
    <s v=" Sport"/>
    <m/>
    <x v="13"/>
    <m/>
    <s v="01:08:00"/>
  </r>
  <r>
    <s v="El Final del ParaÃ­so"/>
    <n v="2019"/>
    <x v="0"/>
    <s v=" Drama"/>
    <m/>
    <x v="42"/>
    <n v="164"/>
    <s v="00:44:00"/>
  </r>
  <r>
    <s v="La dictadura perfecta"/>
    <n v="2014"/>
    <x v="4"/>
    <s v=" Drama"/>
    <m/>
    <x v="36"/>
    <n v="4902"/>
    <s v="02:23:00"/>
  </r>
  <r>
    <s v="Jack Whitehall: Travels with My Father"/>
    <n v="2017"/>
    <x v="8"/>
    <s v=" Comedy"/>
    <m/>
    <x v="22"/>
    <n v="4249"/>
    <s v="00:30:00"/>
  </r>
  <r>
    <s v="Lady Driver"/>
    <n v="2020"/>
    <x v="22"/>
    <m/>
    <m/>
    <x v="46"/>
    <n v="1115"/>
    <s v="01:44:00"/>
  </r>
  <r>
    <s v="Intramural"/>
    <n v="2014"/>
    <x v="4"/>
    <s v=" Sport"/>
    <m/>
    <x v="50"/>
    <n v="1411"/>
    <s v="01:40:00"/>
  </r>
  <r>
    <s v="The Breaker Upperers"/>
    <n v="2018"/>
    <x v="4"/>
    <m/>
    <m/>
    <x v="46"/>
    <n v="5672"/>
    <s v="01:30:00"/>
  </r>
  <r>
    <s v="Typewriter"/>
    <n v="2019"/>
    <x v="5"/>
    <s v=" Mystery"/>
    <s v=" Thriller"/>
    <x v="31"/>
    <n v="3596"/>
    <s v="00:48:00"/>
  </r>
  <r>
    <s v="Lady Dynamite"/>
    <n v="2016"/>
    <x v="4"/>
    <m/>
    <m/>
    <x v="8"/>
    <n v="3414"/>
    <s v="00:30:00"/>
  </r>
  <r>
    <s v="The Polka King"/>
    <n v="2017"/>
    <x v="6"/>
    <s v=" Comedy"/>
    <s v=" Drama"/>
    <x v="46"/>
    <n v="9662"/>
    <s v="01:35:00"/>
  </r>
  <r>
    <s v="Ares"/>
    <n v="2020"/>
    <x v="2"/>
    <s v=" Horror"/>
    <s v=" Mystery"/>
    <x v="33"/>
    <n v="3974"/>
    <s v="00:32:00"/>
  </r>
  <r>
    <s v="Ghost in the Shell SAC_2045"/>
    <n v="2020"/>
    <x v="1"/>
    <s v=" Action"/>
    <s v=" Crime"/>
    <x v="40"/>
    <n v="1718"/>
    <s v="00:25:00"/>
  </r>
  <r>
    <s v="Osmosis"/>
    <n v="2019"/>
    <x v="19"/>
    <s v=" Sci-Fi"/>
    <m/>
    <x v="46"/>
    <n v="2733"/>
    <s v="00:55:00"/>
  </r>
  <r>
    <s v="Der kommer en dag"/>
    <n v="2016"/>
    <x v="2"/>
    <m/>
    <m/>
    <x v="7"/>
    <n v="4234"/>
    <s v="01:59:00"/>
  </r>
  <r>
    <s v="Je ne suis pas un homme facile"/>
    <n v="2018"/>
    <x v="4"/>
    <m/>
    <m/>
    <x v="40"/>
    <n v="13208"/>
    <s v="01:38:00"/>
  </r>
  <r>
    <s v="Dick Johnson Is Dead"/>
    <n v="2020"/>
    <x v="8"/>
    <s v=" Drama"/>
    <m/>
    <x v="13"/>
    <n v="5454"/>
    <s v="01:29:00"/>
  </r>
  <r>
    <s v="The Wiggles"/>
    <n v="1998"/>
    <x v="7"/>
    <s v=" Comedy"/>
    <s v=" Family"/>
    <x v="46"/>
    <n v="805"/>
    <s v="00:30:00"/>
  </r>
  <r>
    <s v="Diablero"/>
    <n v="2018"/>
    <x v="7"/>
    <s v=" Drama"/>
    <s v=" Fantasy"/>
    <x v="21"/>
    <n v="2318"/>
    <s v="00:40:00"/>
  </r>
  <r>
    <s v="Deadly Switch"/>
    <n v="2019"/>
    <x v="12"/>
    <s v=" Thriller"/>
    <m/>
    <x v="52"/>
    <n v="1124"/>
    <s v="01:27:00"/>
  </r>
  <r>
    <s v="Oktoberfest: Beer &amp; Blood"/>
    <n v="2020"/>
    <x v="2"/>
    <s v=" History"/>
    <s v=" Thriller"/>
    <x v="5"/>
    <n v="1795"/>
    <s v="04:48:00"/>
  </r>
  <r>
    <s v="La influencia"/>
    <n v="2019"/>
    <x v="5"/>
    <m/>
    <m/>
    <x v="52"/>
    <n v="3340"/>
    <s v="01:39:00"/>
  </r>
  <r>
    <s v="Aggretsuko"/>
    <n v="2018"/>
    <x v="1"/>
    <s v=" Comedy"/>
    <s v=" Drama"/>
    <x v="10"/>
    <n v="5196"/>
    <s v="00:15:00"/>
  </r>
  <r>
    <s v="Solo"/>
    <n v="2018"/>
    <x v="7"/>
    <s v=" Biography"/>
    <s v=" Drama"/>
    <x v="1"/>
    <n v="2546"/>
    <s v="01:31:00"/>
  </r>
  <r>
    <s v="Love Jacked"/>
    <n v="2018"/>
    <x v="4"/>
    <s v=" Romance"/>
    <m/>
    <x v="24"/>
    <n v="1775"/>
    <s v="01:40:00"/>
  </r>
  <r>
    <s v="Audible"/>
    <n v="2021"/>
    <x v="8"/>
    <s v=" Short"/>
    <s v=" Sport"/>
    <x v="45"/>
    <n v="119"/>
    <s v="00:39:00"/>
  </r>
  <r>
    <s v="Und morgen die ganze Welt"/>
    <n v="2020"/>
    <x v="3"/>
    <s v=" Drama"/>
    <s v=" Romance"/>
    <x v="9"/>
    <n v="1928"/>
    <s v="01:51:00"/>
  </r>
  <r>
    <s v="Just Say Yes"/>
    <n v="2021"/>
    <x v="4"/>
    <s v=" Romance"/>
    <m/>
    <x v="52"/>
    <n v="1630"/>
    <s v="01:37:00"/>
  </r>
  <r>
    <s v="Power Rangers Megaforce"/>
    <n v="2000"/>
    <x v="0"/>
    <s v=" Adventure"/>
    <s v=" Family"/>
    <x v="28"/>
    <n v="1495"/>
    <s v="00:24:00"/>
  </r>
  <r>
    <s v="Skylanders Academy"/>
    <n v="2016"/>
    <x v="1"/>
    <s v=" Action"/>
    <s v=" Adventure"/>
    <x v="29"/>
    <n v="636"/>
    <s v="00:25:00"/>
  </r>
  <r>
    <s v="The Millionaire Detective: Balance - Unlimited"/>
    <n v="2020"/>
    <x v="1"/>
    <s v=" Crime"/>
    <s v=" Drama"/>
    <x v="8"/>
    <n v="1105"/>
    <s v="00:23:00"/>
  </r>
  <r>
    <s v="The Chestnut Man"/>
    <n v="2021"/>
    <x v="3"/>
    <s v=" Drama"/>
    <s v=" Mystery"/>
    <x v="22"/>
    <m/>
    <s v="00:50:00"/>
  </r>
  <r>
    <s v="XOXO"/>
    <n v="2016"/>
    <x v="2"/>
    <s v=" Music"/>
    <m/>
    <x v="45"/>
    <n v="6809"/>
    <s v="01:32:00"/>
  </r>
  <r>
    <s v="High Score"/>
    <n v="2020"/>
    <x v="8"/>
    <s v=" History"/>
    <m/>
    <x v="8"/>
    <n v="6851"/>
    <s v="04:12:00"/>
  </r>
  <r>
    <s v="The Numbers Station"/>
    <n v="2013"/>
    <x v="0"/>
    <s v=" Thriller"/>
    <m/>
    <x v="33"/>
    <n v="19590"/>
    <s v="01:29:00"/>
  </r>
  <r>
    <s v="The Unauthorized Bash Brothers Experience"/>
    <n v="2019"/>
    <x v="15"/>
    <s v=" Comedy"/>
    <s v=" Music"/>
    <x v="30"/>
    <n v="4732"/>
    <s v="00:30:00"/>
  </r>
  <r>
    <s v="TharnType"/>
    <n v="2019"/>
    <x v="19"/>
    <m/>
    <m/>
    <x v="2"/>
    <n v="917"/>
    <s v="00:52:00"/>
  </r>
  <r>
    <s v="Fake or Fortune?"/>
    <n v="2010"/>
    <x v="8"/>
    <m/>
    <m/>
    <x v="6"/>
    <n v="504"/>
    <s v="01:03:00"/>
  </r>
  <r>
    <s v="Zombieland Saga"/>
    <n v="2018"/>
    <x v="1"/>
    <s v=" Action"/>
    <s v=" Comedy"/>
    <x v="39"/>
    <n v="893"/>
    <s v="00:24:00"/>
  </r>
  <r>
    <s v="One Strange Rock"/>
    <n v="2018"/>
    <x v="8"/>
    <m/>
    <m/>
    <x v="18"/>
    <n v="7223"/>
    <s v="00:47:00"/>
  </r>
  <r>
    <s v="Barry"/>
    <n v="2016"/>
    <x v="6"/>
    <s v=" Drama"/>
    <m/>
    <x v="24"/>
    <n v="6821"/>
    <s v="01:44:00"/>
  </r>
  <r>
    <s v="The Trap"/>
    <n v="2019"/>
    <x v="4"/>
    <m/>
    <m/>
    <x v="59"/>
    <n v="1417"/>
    <s v="01:30:00"/>
  </r>
  <r>
    <s v="We the People"/>
    <n v="2021"/>
    <x v="1"/>
    <s v=" Short"/>
    <s v=" Comedy"/>
    <x v="43"/>
    <n v="202"/>
    <s v="00:03:00"/>
  </r>
  <r>
    <s v="Killer Ratings"/>
    <n v="2019"/>
    <x v="8"/>
    <s v=" Crime"/>
    <m/>
    <x v="22"/>
    <n v="1423"/>
    <s v="05:51:00"/>
  </r>
  <r>
    <s v="Mademoiselle de JoncquiÃ¨res"/>
    <n v="2018"/>
    <x v="2"/>
    <s v=" Romance"/>
    <m/>
    <x v="30"/>
    <n v="3033"/>
    <s v="01:49:00"/>
  </r>
  <r>
    <s v="Huge in France"/>
    <n v="2019"/>
    <x v="4"/>
    <m/>
    <m/>
    <x v="5"/>
    <n v="2594"/>
    <s v="00:30:00"/>
  </r>
  <r>
    <s v="Abzurdah"/>
    <n v="2015"/>
    <x v="6"/>
    <s v=" Drama"/>
    <s v=" Romance"/>
    <x v="27"/>
    <n v="1945"/>
    <s v="01:30:00"/>
  </r>
  <r>
    <s v="Guilt"/>
    <n v="2016"/>
    <x v="3"/>
    <s v=" Drama"/>
    <s v=" Mystery"/>
    <x v="9"/>
    <n v="2540"/>
    <s v="01:00:00"/>
  </r>
  <r>
    <s v="El Club"/>
    <n v="2019"/>
    <x v="4"/>
    <s v=" Drama"/>
    <m/>
    <x v="40"/>
    <n v="748"/>
    <s v="00:30:00"/>
  </r>
  <r>
    <s v="The Forty-Year-Old Version"/>
    <n v="2020"/>
    <x v="4"/>
    <s v=" Drama"/>
    <m/>
    <x v="36"/>
    <n v="4348"/>
    <s v="02:03:00"/>
  </r>
  <r>
    <s v="Ma-yak-wang"/>
    <n v="2018"/>
    <x v="0"/>
    <s v=" Crime"/>
    <s v=" Drama"/>
    <x v="11"/>
    <n v="2719"/>
    <s v="02:19:00"/>
  </r>
  <r>
    <s v="Bling Empire"/>
    <n v="2021"/>
    <x v="13"/>
    <m/>
    <m/>
    <x v="24"/>
    <n v="2271"/>
    <s v="00:38:00"/>
  </r>
  <r>
    <s v="Miss Americana"/>
    <n v="2020"/>
    <x v="8"/>
    <s v=" Biography"/>
    <s v=" Music"/>
    <x v="8"/>
    <n v="17209"/>
    <s v="01:25:00"/>
  </r>
  <r>
    <s v="An Affair to Die For"/>
    <n v="2019"/>
    <x v="5"/>
    <s v=" Thriller"/>
    <m/>
    <x v="44"/>
    <n v="1853"/>
    <s v="01:22:00"/>
  </r>
  <r>
    <s v="Sex, Explained"/>
    <n v="2020"/>
    <x v="8"/>
    <m/>
    <m/>
    <x v="30"/>
    <n v="2758"/>
    <s v="01:51:00"/>
  </r>
  <r>
    <s v="Dark Tourist"/>
    <n v="2018"/>
    <x v="8"/>
    <m/>
    <m/>
    <x v="13"/>
    <n v="6507"/>
    <s v="00:40:00"/>
  </r>
  <r>
    <s v="Selva trÃ¡gica"/>
    <n v="2020"/>
    <x v="2"/>
    <s v=" Mystery"/>
    <m/>
    <x v="33"/>
    <n v="621"/>
    <s v="01:36:00"/>
  </r>
  <r>
    <s v="Seis Manos"/>
    <n v="2019"/>
    <x v="1"/>
    <s v=" Action"/>
    <s v=" Adventure"/>
    <x v="36"/>
    <n v="1295"/>
    <s v="00:27:00"/>
  </r>
  <r>
    <s v="Nihon Chinbotsu 2020"/>
    <n v="2020"/>
    <x v="1"/>
    <s v=" Adventure"/>
    <s v=" Drama"/>
    <x v="37"/>
    <n v="2553"/>
    <s v="00:25:00"/>
  </r>
  <r>
    <s v="Win It All"/>
    <n v="2017"/>
    <x v="4"/>
    <m/>
    <m/>
    <x v="11"/>
    <n v="8626"/>
    <s v="01:28:00"/>
  </r>
  <r>
    <s v="Sardar Ka Grandson"/>
    <n v="2021"/>
    <x v="4"/>
    <s v=" Drama"/>
    <s v=" Romance"/>
    <x v="53"/>
    <n v="4007"/>
    <s v="02:19:00"/>
  </r>
  <r>
    <s v="Disclosure: Trans Lives on Screen"/>
    <n v="2020"/>
    <x v="8"/>
    <m/>
    <m/>
    <x v="2"/>
    <n v="4586"/>
    <s v="01:48:00"/>
  </r>
  <r>
    <s v="Gangcheolbi"/>
    <n v="2017"/>
    <x v="0"/>
    <s v=" Drama"/>
    <s v=" Thriller"/>
    <x v="32"/>
    <n v="4928"/>
    <s v="02:19:00"/>
  </r>
  <r>
    <s v="Kureyon Shinchan"/>
    <n v="1992"/>
    <x v="1"/>
    <s v=" Comedy"/>
    <s v=" Family"/>
    <x v="2"/>
    <n v="449"/>
    <s v="00:25:00"/>
  </r>
  <r>
    <s v="V/H/S Viral"/>
    <n v="2014"/>
    <x v="5"/>
    <s v=" Thriller"/>
    <m/>
    <x v="53"/>
    <n v="15520"/>
    <s v="01:21:00"/>
  </r>
  <r>
    <s v="Inosensu: Innocence"/>
    <n v="2004"/>
    <x v="1"/>
    <s v=" Action"/>
    <s v=" Drama"/>
    <x v="13"/>
    <n v="37017"/>
    <s v="01:40:00"/>
  </r>
  <r>
    <s v="The Pharmacist"/>
    <n v="2020"/>
    <x v="8"/>
    <s v=" Crime"/>
    <m/>
    <x v="22"/>
    <n v="6140"/>
    <s v="03:37:00"/>
  </r>
  <r>
    <s v="Bajo la piel de lobo"/>
    <n v="2017"/>
    <x v="0"/>
    <s v=" Adventure"/>
    <s v=" Drama"/>
    <x v="24"/>
    <n v="2744"/>
    <s v="01:50:00"/>
  </r>
  <r>
    <s v="Mrs. Serial Killer"/>
    <n v="2020"/>
    <x v="3"/>
    <s v=" Drama"/>
    <s v=" Thriller"/>
    <x v="44"/>
    <n v="13494"/>
    <s v="01:46:00"/>
  </r>
  <r>
    <s v="100-man no Inochi no Ue ni Ore wa Tatte Iru"/>
    <n v="2020"/>
    <x v="1"/>
    <s v=" Action"/>
    <s v=" Adventure"/>
    <x v="37"/>
    <n v="439"/>
    <s v="00:23:00"/>
  </r>
  <r>
    <s v="Eerie"/>
    <n v="2018"/>
    <x v="5"/>
    <s v=" Mystery"/>
    <s v=" Thriller"/>
    <x v="54"/>
    <n v="2100"/>
    <s v="01:41:00"/>
  </r>
  <r>
    <s v="Sul piÃ¹ bello"/>
    <n v="2020"/>
    <x v="4"/>
    <s v=" Drama"/>
    <s v=" Romance"/>
    <x v="27"/>
    <n v="333"/>
    <s v="01:31:00"/>
  </r>
  <r>
    <s v="Sulla Stessa Onda"/>
    <n v="2021"/>
    <x v="2"/>
    <s v=" Romance"/>
    <s v=" Sport"/>
    <x v="28"/>
    <n v="961"/>
    <s v="01:39:00"/>
  </r>
  <r>
    <s v="Qu'est-ce qu'on a encore fait au bon Dieu?"/>
    <n v="2019"/>
    <x v="4"/>
    <s v=" Drama"/>
    <m/>
    <x v="0"/>
    <n v="6690"/>
    <s v="01:39:00"/>
  </r>
  <r>
    <s v="The Lizzie Borden Chronicles"/>
    <n v="2015"/>
    <x v="3"/>
    <s v=" Drama"/>
    <s v=" Horror"/>
    <x v="39"/>
    <n v="3945"/>
    <s v="05:37:00"/>
  </r>
  <r>
    <s v="Jim &amp; Andy: The Great Beyond - Featuring a Very Special, Contractually Obligated Mention of Tony Clifton"/>
    <n v="2017"/>
    <x v="8"/>
    <m/>
    <m/>
    <x v="22"/>
    <n v="24231"/>
    <s v="01:34:00"/>
  </r>
  <r>
    <s v="Giruti kuraun: Guilty Crown"/>
    <n v="2011"/>
    <x v="1"/>
    <s v=" Action"/>
    <s v=" Romance"/>
    <x v="32"/>
    <n v="4447"/>
    <s v="00:23:00"/>
  </r>
  <r>
    <s v="The Cuba Libre Story"/>
    <n v="2016"/>
    <x v="8"/>
    <s v=" History"/>
    <m/>
    <x v="22"/>
    <n v="1432"/>
    <s v="00:52:00"/>
  </r>
  <r>
    <s v="Wolkenbruchs wunderliche Reise in die Arme einer Schickse"/>
    <n v="2018"/>
    <x v="4"/>
    <s v=" Drama"/>
    <m/>
    <x v="29"/>
    <n v="3856"/>
    <s v="01:34:00"/>
  </r>
  <r>
    <s v="The Incredible Shrinking Man"/>
    <n v="1957"/>
    <x v="5"/>
    <s v=" Sci-Fi"/>
    <m/>
    <x v="4"/>
    <n v="16821"/>
    <s v="01:21:00"/>
  </r>
  <r>
    <s v="Beneath the Leaves"/>
    <n v="2019"/>
    <x v="9"/>
    <m/>
    <m/>
    <x v="43"/>
    <n v="1389"/>
    <s v="01:30:00"/>
  </r>
  <r>
    <s v="Devils Line"/>
    <n v="2018"/>
    <x v="1"/>
    <s v=" Action"/>
    <s v=" Crime"/>
    <x v="30"/>
    <n v="876"/>
    <s v="00:24:00"/>
  </r>
  <r>
    <s v="Manny &amp; Lo"/>
    <n v="1996"/>
    <x v="4"/>
    <s v=" Drama"/>
    <m/>
    <x v="29"/>
    <n v="1944"/>
    <s v="01:28:00"/>
  </r>
  <r>
    <s v="GekijÃ´-ban SÃ´do Ã‚to Onrain: Sword Art Online - Ã”dinaru sukÃªru -"/>
    <n v="2017"/>
    <x v="1"/>
    <s v=" Action"/>
    <s v=" Adventure"/>
    <x v="8"/>
    <n v="7054"/>
    <s v="01:59:00"/>
  </r>
  <r>
    <s v="Gate: Jieitai Kanochi nite, Kaku Tatakaeri"/>
    <n v="2015"/>
    <x v="1"/>
    <s v=" Action"/>
    <s v=" Adventure"/>
    <x v="13"/>
    <n v="2886"/>
    <s v="00:24:00"/>
  </r>
  <r>
    <s v="The Seven Deadly Sins: Prisoners of the Sky"/>
    <n v="2018"/>
    <x v="1"/>
    <s v=" Action"/>
    <s v=" Fantasy"/>
    <x v="32"/>
    <n v="4007"/>
    <s v="01:39:00"/>
  </r>
  <r>
    <s v="O Mecanismo"/>
    <n v="2018"/>
    <x v="3"/>
    <s v=" Drama"/>
    <s v=" Thriller"/>
    <x v="20"/>
    <n v="35732"/>
    <s v="00:41:00"/>
  </r>
  <r>
    <s v="ShÃ©hÃ©razade"/>
    <n v="2018"/>
    <x v="2"/>
    <s v=" Romance"/>
    <s v=" Thriller"/>
    <x v="32"/>
    <n v="1810"/>
    <s v="01:49:00"/>
  </r>
  <r>
    <s v="Five Came Back"/>
    <n v="2017"/>
    <x v="8"/>
    <s v=" Biography"/>
    <s v=" History"/>
    <x v="15"/>
    <n v="4261"/>
    <s v="01:00:00"/>
  </r>
  <r>
    <s v="Crazyhead"/>
    <n v="2016"/>
    <x v="4"/>
    <s v=" Horror"/>
    <s v=" Sci-Fi"/>
    <x v="34"/>
    <n v="4613"/>
    <s v="01:00:00"/>
  </r>
  <r>
    <s v="Keopi peurinseu 1-hojeom"/>
    <n v="2007"/>
    <x v="4"/>
    <s v=" Drama"/>
    <s v=" Romance"/>
    <x v="2"/>
    <n v="4606"/>
    <s v="00:55:00"/>
  </r>
  <r>
    <s v="Code Lyoko"/>
    <n v="2003"/>
    <x v="1"/>
    <s v=" Action"/>
    <s v=" Adventure"/>
    <x v="34"/>
    <n v="4782"/>
    <s v="00:26:00"/>
  </r>
  <r>
    <s v="Darc"/>
    <n v="2018"/>
    <x v="0"/>
    <s v=" Crime"/>
    <s v=" Thriller"/>
    <x v="24"/>
    <n v="4109"/>
    <s v="01:37:00"/>
  </r>
  <r>
    <s v="Guilty"/>
    <n v="2020"/>
    <x v="2"/>
    <s v=" Thriller"/>
    <m/>
    <x v="27"/>
    <n v="4014"/>
    <s v="01:59:00"/>
  </r>
  <r>
    <s v="Brotherly Love"/>
    <n v="2015"/>
    <x v="2"/>
    <m/>
    <m/>
    <x v="21"/>
    <n v="1787"/>
    <s v="01:29:00"/>
  </r>
  <r>
    <s v="Catfight"/>
    <n v="2016"/>
    <x v="0"/>
    <s v=" Comedy"/>
    <s v=" Drama"/>
    <x v="46"/>
    <n v="5779"/>
    <s v="01:35:00"/>
  </r>
  <r>
    <s v="Betonrausch"/>
    <n v="2020"/>
    <x v="4"/>
    <s v=" Drama"/>
    <m/>
    <x v="24"/>
    <n v="4387"/>
    <s v="01:34:00"/>
  </r>
  <r>
    <s v="No te puedes esconder"/>
    <n v="2019"/>
    <x v="0"/>
    <s v=" Crime"/>
    <m/>
    <x v="31"/>
    <n v="918"/>
    <s v="00:44:00"/>
  </r>
  <r>
    <s v="The Legacy of a Whitetail Deer Hunter"/>
    <n v="2018"/>
    <x v="4"/>
    <s v=" Drama"/>
    <m/>
    <x v="42"/>
    <n v="3691"/>
    <s v="01:23:00"/>
  </r>
  <r>
    <s v="Citrus"/>
    <n v="2018"/>
    <x v="1"/>
    <s v=" Drama"/>
    <s v=" Romance"/>
    <x v="40"/>
    <n v="1621"/>
    <s v="00:24:00"/>
  </r>
  <r>
    <s v="K"/>
    <n v="2012"/>
    <x v="1"/>
    <s v=" Action"/>
    <s v=" Drama"/>
    <x v="32"/>
    <n v="2091"/>
    <s v="00:24:00"/>
  </r>
  <r>
    <s v="Tu hijo"/>
    <n v="2018"/>
    <x v="0"/>
    <s v=" Adventure"/>
    <s v=" Crime"/>
    <x v="0"/>
    <n v="4290"/>
    <s v="01:43:00"/>
  </r>
  <r>
    <s v="Barbie: Life in the Dreamhouse"/>
    <n v="2012"/>
    <x v="1"/>
    <s v=" Short"/>
    <s v=" Comedy"/>
    <x v="8"/>
    <n v="1474"/>
    <s v="00:03:00"/>
  </r>
  <r>
    <s v="Killer Under the Bed"/>
    <n v="2018"/>
    <x v="5"/>
    <s v=" Thriller"/>
    <m/>
    <x v="56"/>
    <n v="330"/>
    <s v="01:30:00"/>
  </r>
  <r>
    <s v="Sthlm Rekviem"/>
    <n v="2018"/>
    <x v="3"/>
    <s v=" Drama"/>
    <s v=" Mystery"/>
    <x v="31"/>
    <n v="1294"/>
    <s v="00:45:00"/>
  </r>
  <r>
    <s v="The Deep"/>
    <n v="2015"/>
    <x v="1"/>
    <s v=" Action"/>
    <s v=" Adventure"/>
    <x v="7"/>
    <n v="575"/>
    <s v="00:22:00"/>
  </r>
  <r>
    <s v="A Christmas Prince"/>
    <n v="2017"/>
    <x v="4"/>
    <s v=" Family"/>
    <s v=" Romance"/>
    <x v="24"/>
    <n v="17515"/>
    <s v="01:32:00"/>
  </r>
  <r>
    <s v="Il Ã©tait une seconde fois"/>
    <n v="2019"/>
    <x v="2"/>
    <s v=" Romance"/>
    <s v=" Sci-Fi"/>
    <x v="11"/>
    <n v="774"/>
    <s v="03:12:00"/>
  </r>
  <r>
    <s v="High on the Hog: How African American Cuisine Transformed America"/>
    <n v="2021"/>
    <x v="8"/>
    <s v=" History"/>
    <m/>
    <x v="22"/>
    <n v="501"/>
    <s v="03:30:00"/>
  </r>
  <r>
    <s v="GrÃ©gory"/>
    <n v="2019"/>
    <x v="8"/>
    <s v=" Crime"/>
    <s v=" Mystery"/>
    <x v="8"/>
    <n v="2505"/>
    <s v="01:00:00"/>
  </r>
  <r>
    <s v="Bloom Into You"/>
    <n v="2018"/>
    <x v="1"/>
    <s v=" Drama"/>
    <s v=" Romance"/>
    <x v="26"/>
    <n v="954"/>
    <s v="00:24:00"/>
  </r>
  <r>
    <s v="Distrito Salvaje"/>
    <n v="2018"/>
    <x v="0"/>
    <s v=" Crime"/>
    <s v=" Drama"/>
    <x v="15"/>
    <n v="1727"/>
    <s v="00:45:00"/>
  </r>
  <r>
    <s v="Gumbeobnamnyeo"/>
    <n v="2018"/>
    <x v="3"/>
    <s v=" Drama"/>
    <s v=" Thriller"/>
    <x v="15"/>
    <n v="484"/>
    <s v="00:35:00"/>
  </r>
  <r>
    <s v="Surviving Death"/>
    <n v="2021"/>
    <x v="8"/>
    <s v=" Reality-TV"/>
    <m/>
    <x v="0"/>
    <n v="1654"/>
    <s v="00:50:00"/>
  </r>
  <r>
    <s v="Gunjan Saxena: The Kargil Girl"/>
    <n v="2020"/>
    <x v="0"/>
    <s v=" Biography"/>
    <s v=" Drama"/>
    <x v="45"/>
    <n v="26036"/>
    <s v="01:52:00"/>
  </r>
  <r>
    <s v="The Joel McHale Show with Joel McHale"/>
    <n v="2018"/>
    <x v="4"/>
    <m/>
    <m/>
    <x v="36"/>
    <n v="2277"/>
    <s v="00:30:00"/>
  </r>
  <r>
    <s v="The Epic Tales of Captain Underpants"/>
    <n v="2018"/>
    <x v="1"/>
    <s v=" Short"/>
    <s v=" Action"/>
    <x v="21"/>
    <n v="737"/>
    <s v="00:24:00"/>
  </r>
  <r>
    <s v="Christmas Inheritance"/>
    <n v="2017"/>
    <x v="4"/>
    <s v=" Drama"/>
    <s v=" Romance"/>
    <x v="28"/>
    <n v="10292"/>
    <s v="01:44:00"/>
  </r>
  <r>
    <s v="Sabrina"/>
    <n v="2018"/>
    <x v="5"/>
    <s v=" Thriller"/>
    <m/>
    <x v="53"/>
    <n v="1583"/>
    <s v="01:53:00"/>
  </r>
  <r>
    <s v="The Maus"/>
    <n v="2017"/>
    <x v="2"/>
    <s v=" Fantasy"/>
    <s v=" Horror"/>
    <x v="54"/>
    <n v="4377"/>
    <s v="01:30:00"/>
  </r>
  <r>
    <s v="Nae Aidineun Gangnammiin"/>
    <n v="2018"/>
    <x v="4"/>
    <s v=" Romance"/>
    <m/>
    <x v="13"/>
    <n v="2715"/>
    <s v="01:00:00"/>
  </r>
  <r>
    <s v="The Nailbomber"/>
    <n v="2021"/>
    <x v="8"/>
    <s v=" Crime"/>
    <s v=" History"/>
    <x v="40"/>
    <n v="1599"/>
    <s v="01:12:00"/>
  </r>
  <r>
    <s v="Byuti Insaideu"/>
    <n v="2018"/>
    <x v="2"/>
    <s v=" Fantasy"/>
    <s v=" Romance"/>
    <x v="13"/>
    <n v="1347"/>
    <s v="01:10:00"/>
  </r>
  <r>
    <s v="Desenfrenadas"/>
    <n v="2020"/>
    <x v="4"/>
    <s v=" Drama"/>
    <m/>
    <x v="34"/>
    <n v="796"/>
    <s v="00:43:00"/>
  </r>
  <r>
    <s v="Eobiseu"/>
    <n v="2019"/>
    <x v="4"/>
    <s v=" Fantasy"/>
    <s v=" Romance"/>
    <x v="32"/>
    <n v="1487"/>
    <s v="01:00:00"/>
  </r>
  <r>
    <s v="#Realityhigh"/>
    <n v="2017"/>
    <x v="4"/>
    <s v=" Drama"/>
    <s v=" Romance"/>
    <x v="56"/>
    <n v="5947"/>
    <s v="01:39:00"/>
  </r>
  <r>
    <s v="Syucheu"/>
    <n v="2018"/>
    <x v="3"/>
    <s v=" Drama"/>
    <s v=" Thriller"/>
    <x v="8"/>
    <n v="558"/>
    <s v="01:00:00"/>
  </r>
  <r>
    <s v="Ashby"/>
    <n v="2015"/>
    <x v="4"/>
    <s v=" Crime"/>
    <s v=" Drama"/>
    <x v="37"/>
    <n v="15197"/>
    <s v="01:40:00"/>
  </r>
  <r>
    <s v="FrÃ¨res ennemis"/>
    <n v="2018"/>
    <x v="2"/>
    <s v=" Thriller"/>
    <m/>
    <x v="37"/>
    <n v="2248"/>
    <s v="01:51:00"/>
  </r>
  <r>
    <s v="Trolls: The Beat Goes On!"/>
    <n v="2018"/>
    <x v="1"/>
    <s v=" Short"/>
    <s v=" Adventure"/>
    <x v="46"/>
    <n v="731"/>
    <s v="00:25:00"/>
  </r>
  <r>
    <s v="Rosemary's Baby"/>
    <n v="2014"/>
    <x v="2"/>
    <s v=" Horror"/>
    <s v=" Mystery"/>
    <x v="42"/>
    <n v="5230"/>
    <s v="02:50:00"/>
  </r>
  <r>
    <s v="Little Witch Academia"/>
    <n v="2017"/>
    <x v="1"/>
    <s v=" Comedy"/>
    <s v=" Family"/>
    <x v="7"/>
    <n v="2619"/>
    <s v="00:25:00"/>
  </r>
  <r>
    <s v="Wakfu"/>
    <n v="2008"/>
    <x v="1"/>
    <s v=" Adventure"/>
    <s v=" Family"/>
    <x v="2"/>
    <n v="1289"/>
    <s v="00:24:00"/>
  </r>
  <r>
    <s v="Nero a metÃ"/>
    <n v="2018"/>
    <x v="3"/>
    <s v=" Drama"/>
    <m/>
    <x v="29"/>
    <n v="822"/>
    <s v="01:00:00"/>
  </r>
  <r>
    <s v="Gridlocked"/>
    <n v="2015"/>
    <x v="0"/>
    <m/>
    <m/>
    <x v="24"/>
    <n v="4295"/>
    <s v="01:50:00"/>
  </r>
  <r>
    <s v="Perdida"/>
    <n v="2018"/>
    <x v="3"/>
    <s v=" Drama"/>
    <s v=" Mystery"/>
    <x v="33"/>
    <n v="4468"/>
    <s v="01:43:00"/>
  </r>
  <r>
    <s v="Shot in the Dark"/>
    <n v="2017"/>
    <x v="8"/>
    <s v=" Reality-TV"/>
    <m/>
    <x v="12"/>
    <n v="1677"/>
    <s v="00:37:00"/>
  </r>
  <r>
    <s v="La Marca del Demonio"/>
    <n v="2020"/>
    <x v="5"/>
    <m/>
    <m/>
    <x v="60"/>
    <n v="2062"/>
    <s v="01:22:00"/>
  </r>
  <r>
    <s v="Go!"/>
    <n v="2020"/>
    <x v="14"/>
    <s v=" Sport"/>
    <m/>
    <x v="46"/>
    <n v="2436"/>
    <s v="01:42:00"/>
  </r>
  <r>
    <s v="El hombre de las mil caras"/>
    <n v="2016"/>
    <x v="6"/>
    <s v=" Thriller"/>
    <m/>
    <x v="30"/>
    <n v="7515"/>
    <s v="02:03:00"/>
  </r>
  <r>
    <s v="Svaha: The Sixth Finger"/>
    <n v="2019"/>
    <x v="5"/>
    <s v=" Mystery"/>
    <s v=" Thriller"/>
    <x v="40"/>
    <n v="3219"/>
    <s v="02:02:00"/>
  </r>
  <r>
    <s v="Carmel: Â¿QuiÃ©n matÃ³ a MarÃ­a Marta?"/>
    <n v="2020"/>
    <x v="8"/>
    <s v=" Crime"/>
    <s v=" Mystery"/>
    <x v="32"/>
    <n v="1979"/>
    <s v="03:49:00"/>
  </r>
  <r>
    <s v="Made You Look: A True Story About Fake Art"/>
    <n v="2020"/>
    <x v="8"/>
    <s v=" Crime"/>
    <m/>
    <x v="39"/>
    <n v="3096"/>
    <s v="01:34:00"/>
  </r>
  <r>
    <s v="History of Swear Words"/>
    <n v="2021"/>
    <x v="8"/>
    <s v=" Comedy"/>
    <m/>
    <x v="37"/>
    <n v="4167"/>
    <s v="02:04:00"/>
  </r>
  <r>
    <s v="La trinchera infinita"/>
    <n v="2019"/>
    <x v="0"/>
    <s v=" Drama"/>
    <s v=" History"/>
    <x v="36"/>
    <n v="5405"/>
    <s v="02:27:00"/>
  </r>
  <r>
    <s v="Elite Short Stories: Omar Ander Alexis"/>
    <n v="2021"/>
    <x v="15"/>
    <s v=" Drama"/>
    <m/>
    <x v="8"/>
    <n v="1261"/>
    <s v="00:35:00"/>
  </r>
  <r>
    <s v="Go! Vive a Tu Manera"/>
    <n v="2019"/>
    <x v="4"/>
    <s v=" Musical"/>
    <s v=" Romance"/>
    <x v="32"/>
    <n v="491"/>
    <s v="00:40:00"/>
  </r>
  <r>
    <s v="Roll Red Roll"/>
    <n v="2018"/>
    <x v="8"/>
    <s v=" Crime"/>
    <m/>
    <x v="32"/>
    <n v="2377"/>
    <s v="01:20:00"/>
  </r>
  <r>
    <s v="Freaks: You're One of Us"/>
    <n v="2020"/>
    <x v="0"/>
    <s v=" Drama"/>
    <s v=" Fantasy"/>
    <x v="27"/>
    <n v="5256"/>
    <s v="01:32:00"/>
  </r>
  <r>
    <s v="Hip-Hop Evolution"/>
    <n v="2016"/>
    <x v="8"/>
    <s v=" Music"/>
    <m/>
    <x v="20"/>
    <n v="5411"/>
    <s v="01:30:00"/>
  </r>
  <r>
    <s v="Milosc do kwadratu"/>
    <n v="2021"/>
    <x v="4"/>
    <s v=" Romance"/>
    <m/>
    <x v="1"/>
    <n v="2489"/>
    <s v="01:42:00"/>
  </r>
  <r>
    <s v="Sunderland 'Til I Die"/>
    <n v="2018"/>
    <x v="8"/>
    <s v=" Sport"/>
    <m/>
    <x v="10"/>
    <n v="7196"/>
    <s v="00:39:00"/>
  </r>
  <r>
    <s v="Eungyo"/>
    <n v="2012"/>
    <x v="2"/>
    <s v=" Romance"/>
    <m/>
    <x v="21"/>
    <n v="1877"/>
    <s v="02:09:00"/>
  </r>
  <r>
    <s v="El Camino Christmas"/>
    <n v="2017"/>
    <x v="4"/>
    <s v=" Crime"/>
    <s v=" Western"/>
    <x v="28"/>
    <n v="7695"/>
    <s v="01:29:00"/>
  </r>
  <r>
    <s v="Son: The Guest"/>
    <n v="2018"/>
    <x v="2"/>
    <s v=" Horror"/>
    <s v=" Mystery"/>
    <x v="2"/>
    <n v="1098"/>
    <s v="01:05:00"/>
  </r>
  <r>
    <s v="Lo chiamavano Jeeg Robot"/>
    <n v="2015"/>
    <x v="0"/>
    <s v=" Drama"/>
    <s v=" Sci-Fi"/>
    <x v="39"/>
    <n v="13904"/>
    <s v="01:52:00"/>
  </r>
  <r>
    <s v="Siempre Bruja"/>
    <n v="2019"/>
    <x v="2"/>
    <s v=" Fantasy"/>
    <m/>
    <x v="40"/>
    <n v="2191"/>
    <s v="00:40:00"/>
  </r>
  <r>
    <s v="Tonari no kaibutsu-kun"/>
    <n v="2012"/>
    <x v="1"/>
    <s v=" Comedy"/>
    <s v=" Romance"/>
    <x v="34"/>
    <n v="3293"/>
    <s v="00:24:00"/>
  </r>
  <r>
    <s v="Karakai Jouzu no Takagi-san"/>
    <n v="2018"/>
    <x v="1"/>
    <s v=" Comedy"/>
    <s v=" Romance"/>
    <x v="22"/>
    <n v="1330"/>
    <s v="00:23:00"/>
  </r>
  <r>
    <s v="Aetaneun Romaenseu"/>
    <n v="2017"/>
    <x v="4"/>
    <s v=" Romance"/>
    <m/>
    <x v="32"/>
    <n v="2365"/>
    <s v="00:47:00"/>
  </r>
  <r>
    <s v="To aru majutsu no indekkusu"/>
    <n v="2008"/>
    <x v="1"/>
    <s v=" Action"/>
    <s v=" Comedy"/>
    <x v="30"/>
    <n v="1674"/>
    <s v="00:23:00"/>
  </r>
  <r>
    <s v="Handsome: A Netflix Mystery Movie"/>
    <n v="2017"/>
    <x v="4"/>
    <s v=" Mystery"/>
    <m/>
    <x v="56"/>
    <n v="4161"/>
    <s v="01:20:00"/>
  </r>
  <r>
    <s v="Leila"/>
    <n v="2019"/>
    <x v="2"/>
    <s v=" Sci-Fi"/>
    <m/>
    <x v="44"/>
    <n v="8306"/>
    <s v="00:48:00"/>
  </r>
  <r>
    <s v="Glitch Techs"/>
    <n v="2020"/>
    <x v="1"/>
    <s v=" Action"/>
    <s v=" Adventure"/>
    <x v="7"/>
    <n v="869"/>
    <s v="00:25:00"/>
  </r>
  <r>
    <s v="Private Network: Who Killed Manuel BuendÃ­a?"/>
    <n v="2021"/>
    <x v="8"/>
    <s v=" Crime"/>
    <s v=" Mystery"/>
    <x v="5"/>
    <n v="123"/>
    <s v="01:40:00"/>
  </r>
  <r>
    <s v="Swearnet: The Movie"/>
    <n v="2014"/>
    <x v="4"/>
    <m/>
    <m/>
    <x v="46"/>
    <n v="2536"/>
    <s v="01:52:00"/>
  </r>
  <r>
    <s v="Medal of Honor"/>
    <n v="2018"/>
    <x v="8"/>
    <s v=" War"/>
    <m/>
    <x v="20"/>
    <n v="1510"/>
    <s v="01:00:00"/>
  </r>
  <r>
    <s v="Results"/>
    <n v="2015"/>
    <x v="4"/>
    <s v=" Romance"/>
    <m/>
    <x v="27"/>
    <n v="6774"/>
    <s v="01:45:00"/>
  </r>
  <r>
    <s v="Invader ZIM: Enter the Florpus"/>
    <n v="2019"/>
    <x v="1"/>
    <s v=" Action"/>
    <s v=" Adventure"/>
    <x v="13"/>
    <n v="5167"/>
    <s v="01:11:00"/>
  </r>
  <r>
    <s v="Pee Mak Phrakanong"/>
    <n v="2013"/>
    <x v="4"/>
    <s v=" Horror"/>
    <s v=" Romance"/>
    <x v="34"/>
    <n v="5185"/>
    <s v="01:55:00"/>
  </r>
  <r>
    <s v="Iriwa Anajwo"/>
    <n v="2018"/>
    <x v="3"/>
    <s v=" Drama"/>
    <s v=" Mystery"/>
    <x v="12"/>
    <n v="826"/>
    <s v="00:35:00"/>
  </r>
  <r>
    <s v="Married to Medicine"/>
    <n v="2013"/>
    <x v="13"/>
    <m/>
    <m/>
    <x v="56"/>
    <n v="332"/>
    <s v="00:43:00"/>
  </r>
  <r>
    <s v="Al Hayba"/>
    <n v="2017"/>
    <x v="0"/>
    <s v=" Romance"/>
    <m/>
    <x v="8"/>
    <n v="982"/>
    <s v="00:45:00"/>
  </r>
  <r>
    <s v="Ailiseu"/>
    <n v="2009"/>
    <x v="0"/>
    <s v=" Mystery"/>
    <s v=" Romance"/>
    <x v="7"/>
    <n v="1810"/>
    <s v="01:00:00"/>
  </r>
  <r>
    <s v="Dong wu shi jie"/>
    <n v="2018"/>
    <x v="0"/>
    <s v=" Fantasy"/>
    <s v=" Sci-Fi"/>
    <x v="31"/>
    <n v="3985"/>
    <s v="02:12:00"/>
  </r>
  <r>
    <s v="Voyeur"/>
    <n v="2017"/>
    <x v="8"/>
    <m/>
    <m/>
    <x v="11"/>
    <n v="5330"/>
    <s v="01:35:00"/>
  </r>
  <r>
    <s v="Suzumiya Haruhi no yÃ»utsu"/>
    <n v="2006"/>
    <x v="1"/>
    <s v=" Comedy"/>
    <s v=" Fantasy"/>
    <x v="26"/>
    <n v="7848"/>
    <s v="00:24:00"/>
  </r>
  <r>
    <s v="Croc-Blanc"/>
    <n v="2018"/>
    <x v="1"/>
    <s v=" Adventure"/>
    <m/>
    <x v="39"/>
    <n v="3413"/>
    <s v="01:25:00"/>
  </r>
  <r>
    <s v="Lunatics"/>
    <n v="2019"/>
    <x v="4"/>
    <m/>
    <m/>
    <x v="29"/>
    <n v="2884"/>
    <s v="00:35:00"/>
  </r>
  <r>
    <s v="Michiel de Ruyter"/>
    <n v="2015"/>
    <x v="0"/>
    <s v=" Adventure"/>
    <s v=" Biography"/>
    <x v="39"/>
    <n v="9359"/>
    <s v="02:31:00"/>
  </r>
  <r>
    <s v="One"/>
    <n v="2021"/>
    <x v="2"/>
    <s v=" Thriller"/>
    <m/>
    <x v="29"/>
    <n v="2286"/>
    <s v="02:31:00"/>
  </r>
  <r>
    <s v="Blood Brother"/>
    <n v="2018"/>
    <x v="0"/>
    <s v=" Crime"/>
    <s v=" Drama"/>
    <x v="52"/>
    <n v="936"/>
    <s v="01:30:00"/>
  </r>
  <r>
    <s v="Kid Cosmic"/>
    <n v="2021"/>
    <x v="1"/>
    <s v=" Action"/>
    <s v=" Adventure"/>
    <x v="12"/>
    <n v="787"/>
    <s v="00:25:00"/>
  </r>
  <r>
    <s v="Dachra"/>
    <n v="2018"/>
    <x v="5"/>
    <m/>
    <m/>
    <x v="21"/>
    <n v="1263"/>
    <s v="01:54:00"/>
  </r>
  <r>
    <s v="Yeom-lyeok"/>
    <n v="2018"/>
    <x v="0"/>
    <s v=" Comedy"/>
    <s v=" Fantasy"/>
    <x v="46"/>
    <n v="5130"/>
    <s v="01:41:00"/>
  </r>
  <r>
    <s v="Blackpink: Light Up the Sky"/>
    <n v="2020"/>
    <x v="8"/>
    <s v=" Music"/>
    <m/>
    <x v="13"/>
    <n v="5531"/>
    <s v="01:19:00"/>
  </r>
  <r>
    <s v="Elite Short Stories: GuzmÃ¡n Caye Rebe"/>
    <n v="2021"/>
    <x v="15"/>
    <s v=" Crime"/>
    <s v=" Drama"/>
    <x v="13"/>
    <n v="1545"/>
    <s v="00:36:00"/>
  </r>
  <r>
    <s v="Kadokyaputa Sakura"/>
    <n v="1998"/>
    <x v="1"/>
    <s v=" Action"/>
    <s v=" Adventure"/>
    <x v="12"/>
    <n v="4613"/>
    <s v="00:30:00"/>
  </r>
  <r>
    <s v="The Disappearance of Madeleine McCann"/>
    <n v="2019"/>
    <x v="8"/>
    <s v=" Crime"/>
    <s v=" Mystery"/>
    <x v="29"/>
    <n v="9309"/>
    <s v="01:00:00"/>
  </r>
  <r>
    <s v="The Guest House"/>
    <n v="2012"/>
    <x v="19"/>
    <m/>
    <m/>
    <x v="66"/>
    <n v="1449"/>
    <s v="01:22:00"/>
  </r>
  <r>
    <s v="This Film Is Not Yet Rated"/>
    <n v="2006"/>
    <x v="8"/>
    <m/>
    <m/>
    <x v="13"/>
    <n v="27671"/>
    <s v="01:38:00"/>
  </r>
  <r>
    <s v="Mind Game"/>
    <n v="2004"/>
    <x v="1"/>
    <s v=" Adventure"/>
    <s v=" Comedy"/>
    <x v="26"/>
    <n v="8774"/>
    <s v="01:43:00"/>
  </r>
  <r>
    <s v="Do Do Sol Sol La La Sol"/>
    <n v="2020"/>
    <x v="4"/>
    <s v=" Music"/>
    <s v=" Romance"/>
    <x v="8"/>
    <n v="1046"/>
    <s v="01:00:00"/>
  </r>
  <r>
    <s v="Happy New Year"/>
    <n v="2014"/>
    <x v="0"/>
    <s v=" Comedy"/>
    <s v=" Crime"/>
    <x v="1"/>
    <n v="35211"/>
    <s v="03:00:00"/>
  </r>
  <r>
    <s v="Hell and Back"/>
    <n v="2015"/>
    <x v="1"/>
    <s v=" Adventure"/>
    <s v=" Comedy"/>
    <x v="27"/>
    <n v="4823"/>
    <s v="01:26:00"/>
  </r>
  <r>
    <s v="Altered Carbon: Resleeved"/>
    <n v="2020"/>
    <x v="1"/>
    <s v=" Action"/>
    <s v=" Crime"/>
    <x v="31"/>
    <n v="5301"/>
    <s v="01:14:00"/>
  </r>
  <r>
    <s v="Class of 83"/>
    <n v="2020"/>
    <x v="0"/>
    <s v=" Crime"/>
    <s v=" Drama"/>
    <x v="24"/>
    <n v="5197"/>
    <s v="01:38:00"/>
  </r>
  <r>
    <s v="The Incredible Jessica James"/>
    <n v="2017"/>
    <x v="4"/>
    <m/>
    <m/>
    <x v="31"/>
    <n v="6808"/>
    <s v="01:25:00"/>
  </r>
  <r>
    <s v="Neo Yokio"/>
    <n v="2017"/>
    <x v="1"/>
    <s v=" Action"/>
    <s v=" Adventure"/>
    <x v="46"/>
    <n v="3171"/>
    <s v="00:23:00"/>
  </r>
  <r>
    <s v="18 regali"/>
    <n v="2020"/>
    <x v="2"/>
    <m/>
    <m/>
    <x v="21"/>
    <n v="3312"/>
    <s v="01:55:00"/>
  </r>
  <r>
    <s v="Parallels"/>
    <n v="2015"/>
    <x v="0"/>
    <s v=" Sci-Fi"/>
    <m/>
    <x v="0"/>
    <n v="14125"/>
    <s v="01:23:00"/>
  </r>
  <r>
    <s v="Gekkan Shojo Nozaki-kun"/>
    <n v="2014"/>
    <x v="1"/>
    <s v=" Comedy"/>
    <s v=" Romance"/>
    <x v="4"/>
    <n v="2870"/>
    <s v="00:24:00"/>
  </r>
  <r>
    <s v="I Am Vengeance: Retaliation"/>
    <n v="2020"/>
    <x v="0"/>
    <m/>
    <m/>
    <x v="64"/>
    <n v="1835"/>
    <s v="01:22:00"/>
  </r>
  <r>
    <s v="Street"/>
    <n v="2015"/>
    <x v="0"/>
    <m/>
    <m/>
    <x v="43"/>
    <n v="973"/>
    <s v="01:25:00"/>
  </r>
  <r>
    <s v="37 sekanzu"/>
    <n v="2019"/>
    <x v="2"/>
    <m/>
    <m/>
    <x v="34"/>
    <n v="2345"/>
    <s v="01:55:00"/>
  </r>
  <r>
    <s v="Metegol"/>
    <n v="2013"/>
    <x v="1"/>
    <s v=" Adventure"/>
    <s v=" Family"/>
    <x v="31"/>
    <n v="9201"/>
    <s v="01:46:00"/>
  </r>
  <r>
    <s v="Sikago Tajagi"/>
    <n v="2017"/>
    <x v="2"/>
    <s v=" Fantasy"/>
    <s v=" Romance"/>
    <x v="15"/>
    <n v="1385"/>
    <s v="01:10:00"/>
  </r>
  <r>
    <s v="Cheer"/>
    <n v="2020"/>
    <x v="8"/>
    <s v=" Reality-TV"/>
    <m/>
    <x v="10"/>
    <n v="4270"/>
    <s v="05:55:00"/>
  </r>
  <r>
    <s v="Babylon"/>
    <n v="2014"/>
    <x v="4"/>
    <s v=" Crime"/>
    <s v=" Drama"/>
    <x v="32"/>
    <n v="2142"/>
    <s v="00:50:00"/>
  </r>
  <r>
    <s v="Geomsaekeoreul Ibryeokhaseyo: WWW"/>
    <n v="2019"/>
    <x v="2"/>
    <s v=" Romance"/>
    <m/>
    <x v="7"/>
    <n v="833"/>
    <s v="01:10:00"/>
  </r>
  <r>
    <s v="Thriller"/>
    <n v="2018"/>
    <x v="3"/>
    <s v=" Drama"/>
    <s v=" Horror"/>
    <x v="66"/>
    <n v="1093"/>
    <s v="01:27:00"/>
  </r>
  <r>
    <s v="Tiempo compartido"/>
    <n v="2018"/>
    <x v="2"/>
    <s v=" Mystery"/>
    <s v=" Thriller"/>
    <x v="9"/>
    <n v="2528"/>
    <s v="01:36:00"/>
  </r>
  <r>
    <s v="Beats"/>
    <n v="2019"/>
    <x v="2"/>
    <m/>
    <m/>
    <x v="37"/>
    <n v="4651"/>
    <s v="01:49:00"/>
  </r>
  <r>
    <s v="Sulla mia pelle"/>
    <n v="2018"/>
    <x v="6"/>
    <s v=" Drama"/>
    <m/>
    <x v="34"/>
    <n v="8345"/>
    <s v="01:40:00"/>
  </r>
  <r>
    <s v="Choked: Paisa Bolta Hai"/>
    <n v="2020"/>
    <x v="2"/>
    <m/>
    <m/>
    <x v="24"/>
    <n v="4967"/>
    <s v="01:54:00"/>
  </r>
  <r>
    <s v="Roku de nashi majutsu kÃ´shi to akashic records"/>
    <n v="2017"/>
    <x v="1"/>
    <s v=" Action"/>
    <s v=" Comedy"/>
    <x v="32"/>
    <n v="1557"/>
    <s v="00:24:00"/>
  </r>
  <r>
    <s v="New Kids Turbo"/>
    <n v="2010"/>
    <x v="0"/>
    <s v=" Comedy"/>
    <m/>
    <x v="37"/>
    <n v="15413"/>
    <s v="01:24:00"/>
  </r>
  <r>
    <s v="Mersal"/>
    <n v="2017"/>
    <x v="0"/>
    <s v=" Thriller"/>
    <m/>
    <x v="26"/>
    <n v="30551"/>
    <s v="02:52:00"/>
  </r>
  <r>
    <s v="Bee and PuppyCat"/>
    <n v="2013"/>
    <x v="1"/>
    <s v=" Short"/>
    <s v=" Action"/>
    <x v="2"/>
    <n v="1555"/>
    <s v="00:07:00"/>
  </r>
  <r>
    <s v="Born to Raise Hell"/>
    <n v="2010"/>
    <x v="0"/>
    <s v=" Crime"/>
    <s v=" Thriller"/>
    <x v="50"/>
    <n v="4086"/>
    <s v="01:38:00"/>
  </r>
  <r>
    <s v="Marco Polo: One Hundred Eyes"/>
    <n v="2015"/>
    <x v="0"/>
    <s v=" Drama"/>
    <s v=" History"/>
    <x v="26"/>
    <n v="10146"/>
    <s v="00:28:00"/>
  </r>
  <r>
    <s v="Burn Out"/>
    <n v="2017"/>
    <x v="0"/>
    <s v=" Crime"/>
    <s v=" Thriller"/>
    <x v="11"/>
    <n v="3275"/>
    <s v="01:47:00"/>
  </r>
  <r>
    <s v="The Magic School Bus Rides Again"/>
    <n v="2017"/>
    <x v="1"/>
    <s v=" Adventure"/>
    <s v=" Family"/>
    <x v="11"/>
    <n v="719"/>
    <s v="00:26:00"/>
  </r>
  <r>
    <s v="The Maid"/>
    <n v="2020"/>
    <x v="2"/>
    <s v=" Horror"/>
    <s v=" Mystery"/>
    <x v="28"/>
    <n v="560"/>
    <s v="01:42:00"/>
  </r>
  <r>
    <s v="Sadece Sen"/>
    <n v="2014"/>
    <x v="0"/>
    <s v=" Drama"/>
    <s v=" Romance"/>
    <x v="34"/>
    <n v="4752"/>
    <s v="01:45:00"/>
  </r>
  <r>
    <s v="Hyena"/>
    <n v="2020"/>
    <x v="2"/>
    <s v=" Romance"/>
    <m/>
    <x v="26"/>
    <n v="598"/>
    <s v="01:00:00"/>
  </r>
  <r>
    <s v="Middleditch &amp; Schwartz"/>
    <n v="2020"/>
    <x v="4"/>
    <m/>
    <m/>
    <x v="6"/>
    <n v="4251"/>
    <s v="00:51:00"/>
  </r>
  <r>
    <s v="Against the Sun"/>
    <n v="2014"/>
    <x v="6"/>
    <s v=" Drama"/>
    <s v=" War"/>
    <x v="31"/>
    <n v="5503"/>
    <s v="01:40:00"/>
  </r>
  <r>
    <s v="Craig Ross Jr.'s Monogamy"/>
    <n v="2018"/>
    <x v="2"/>
    <m/>
    <m/>
    <x v="36"/>
    <n v="321"/>
    <s v="00:30:00"/>
  </r>
  <r>
    <s v="Girls Hostel"/>
    <n v="2018"/>
    <x v="4"/>
    <s v=" Drama"/>
    <m/>
    <x v="10"/>
    <n v="3566"/>
    <s v="00:23:00"/>
  </r>
  <r>
    <s v="Zbrodnia"/>
    <n v="2014"/>
    <x v="0"/>
    <s v=" Crime"/>
    <m/>
    <x v="11"/>
    <n v="558"/>
    <s v="01:00:00"/>
  </r>
  <r>
    <s v="Akjilkyungchal"/>
    <n v="2019"/>
    <x v="0"/>
    <s v=" Crime"/>
    <s v=" Drama"/>
    <x v="40"/>
    <n v="1768"/>
    <s v="02:07:00"/>
  </r>
  <r>
    <s v="Cinema Bandi"/>
    <n v="2021"/>
    <x v="4"/>
    <s v=" Drama"/>
    <m/>
    <x v="12"/>
    <n v="2001"/>
    <s v="01:38:00"/>
  </r>
  <r>
    <s v="Nappily Ever After"/>
    <n v="2018"/>
    <x v="4"/>
    <s v=" Drama"/>
    <s v=" Romance"/>
    <x v="37"/>
    <n v="8611"/>
    <s v="01:38:00"/>
  </r>
  <r>
    <s v="Neodo Inganini"/>
    <n v="2018"/>
    <x v="4"/>
    <s v=" Drama"/>
    <s v=" Romance"/>
    <x v="12"/>
    <n v="1802"/>
    <s v="00:35:00"/>
  </r>
  <r>
    <s v="La Reina de Indias y el Conquistador"/>
    <n v="2020"/>
    <x v="2"/>
    <s v=" History"/>
    <m/>
    <x v="21"/>
    <n v="135"/>
    <s v="00:50:00"/>
  </r>
  <r>
    <s v="Shiny_Flakes: The Teenage Drug Lord"/>
    <n v="2021"/>
    <x v="8"/>
    <s v=" Biography"/>
    <s v=" Crime"/>
    <x v="13"/>
    <n v="132"/>
    <s v="01:36:00"/>
  </r>
  <r>
    <s v="The Platform"/>
    <n v="2020"/>
    <x v="2"/>
    <m/>
    <m/>
    <x v="39"/>
    <n v="239"/>
    <s v="00:45:00"/>
  </r>
  <r>
    <s v="Widaehan Yuhokja"/>
    <n v="2018"/>
    <x v="2"/>
    <s v=" Mystery"/>
    <s v=" Romance"/>
    <x v="36"/>
    <n v="1331"/>
    <s v="00:32:00"/>
  </r>
  <r>
    <s v="Houdini"/>
    <n v="2014"/>
    <x v="6"/>
    <s v=" Drama"/>
    <m/>
    <x v="8"/>
    <n v="11302"/>
    <s v="02:54:00"/>
  </r>
  <r>
    <s v="Was It Love"/>
    <n v="2020"/>
    <x v="4"/>
    <s v=" Drama"/>
    <s v=" Romance"/>
    <x v="36"/>
    <n v="685"/>
    <s v="01:10:00"/>
  </r>
  <r>
    <s v="Super Why!"/>
    <n v="2007"/>
    <x v="1"/>
    <s v=" Family"/>
    <m/>
    <x v="0"/>
    <n v="693"/>
    <s v="00:30:00"/>
  </r>
  <r>
    <s v="Michael Bolton's Big, Sexy Valentine's Day Special"/>
    <n v="2017"/>
    <x v="4"/>
    <s v=" Music"/>
    <s v=" Musical"/>
    <x v="21"/>
    <n v="1993"/>
    <s v="00:54:00"/>
  </r>
  <r>
    <s v="The Gruffalo"/>
    <n v="2009"/>
    <x v="1"/>
    <s v=" Family"/>
    <m/>
    <x v="13"/>
    <n v="6484"/>
    <s v="00:27:00"/>
  </r>
  <r>
    <s v="Danger Mouse"/>
    <n v="2015"/>
    <x v="1"/>
    <s v=" Action"/>
    <s v=" Adventure"/>
    <x v="32"/>
    <n v="499"/>
    <s v="00:22:00"/>
  </r>
  <r>
    <s v="Mother: MazÃ¢"/>
    <n v="2020"/>
    <x v="2"/>
    <s v=" Thriller"/>
    <m/>
    <x v="5"/>
    <n v="2098"/>
    <s v="02:06:00"/>
  </r>
  <r>
    <s v="Truth or Dare"/>
    <n v="2012"/>
    <x v="5"/>
    <s v=" Mystery"/>
    <m/>
    <x v="33"/>
    <n v="8980"/>
    <s v="01:36:00"/>
  </r>
  <r>
    <s v="The Healing Powers of Dude"/>
    <n v="2020"/>
    <x v="15"/>
    <s v=" Action"/>
    <s v=" Adventure"/>
    <x v="29"/>
    <n v="735"/>
    <s v="00:25:00"/>
  </r>
  <r>
    <s v="13 Geboden"/>
    <n v="2017"/>
    <x v="3"/>
    <s v=" Mystery"/>
    <s v=" Thriller"/>
    <x v="39"/>
    <n v="2093"/>
    <s v="00:46:00"/>
  </r>
  <r>
    <s v="The Titan Games"/>
    <n v="2019"/>
    <x v="13"/>
    <m/>
    <m/>
    <x v="39"/>
    <n v="3261"/>
    <s v="01:00:00"/>
  </r>
  <r>
    <s v="St. Agatha"/>
    <n v="2018"/>
    <x v="5"/>
    <s v=" Thriller"/>
    <m/>
    <x v="48"/>
    <n v="4873"/>
    <s v="01:43:00"/>
  </r>
  <r>
    <s v="The King's Avatar"/>
    <n v="2019"/>
    <x v="0"/>
    <s v=" Adventure"/>
    <s v=" Fantasy"/>
    <x v="2"/>
    <n v="826"/>
    <s v="00:45:00"/>
  </r>
  <r>
    <s v="Transformers: Robots in Disguise"/>
    <n v="2014"/>
    <x v="1"/>
    <s v=" Action"/>
    <s v=" Adventure"/>
    <x v="46"/>
    <n v="930"/>
    <s v="00:22:00"/>
  </r>
  <r>
    <s v="The Holiday Movies that Made Us"/>
    <n v="2020"/>
    <x v="8"/>
    <s v=" Family"/>
    <m/>
    <x v="32"/>
    <n v="725"/>
    <s v="00:44:00"/>
  </r>
  <r>
    <s v="Away"/>
    <n v="2016"/>
    <x v="3"/>
    <s v=" Drama"/>
    <m/>
    <x v="5"/>
    <n v="2079"/>
    <s v="01:45:00"/>
  </r>
  <r>
    <s v="You Are My Home"/>
    <n v="2020"/>
    <x v="1"/>
    <s v=" Family"/>
    <s v=" Fantasy"/>
    <x v="31"/>
    <n v="375"/>
    <s v="01:32:00"/>
  </r>
  <r>
    <s v="Lockwood &amp; Co"/>
    <n v="0"/>
    <x v="0"/>
    <s v=" Adventure"/>
    <s v=" Drama"/>
    <x v="13"/>
    <m/>
    <s v="01:00:00"/>
  </r>
  <r>
    <s v="Advantageous"/>
    <n v="2015"/>
    <x v="2"/>
    <s v=" Family"/>
    <s v=" Sci-Fi"/>
    <x v="11"/>
    <n v="5140"/>
    <s v="01:30:00"/>
  </r>
  <r>
    <s v="Annyeong? Naya!"/>
    <n v="2021"/>
    <x v="4"/>
    <s v=" Fantasy"/>
    <s v=" Romance"/>
    <x v="36"/>
    <n v="344"/>
    <s v="01:05:00"/>
  </r>
  <r>
    <s v="Opening Night"/>
    <n v="2016"/>
    <x v="4"/>
    <s v=" Musical"/>
    <m/>
    <x v="9"/>
    <n v="2458"/>
    <s v="01:30:00"/>
  </r>
  <r>
    <s v="Berserk: Ougon jidai-hen II - Dorudorei koryaku"/>
    <n v="2012"/>
    <x v="1"/>
    <s v=" Action"/>
    <s v=" Adventure"/>
    <x v="26"/>
    <n v="9421"/>
    <s v="01:35:00"/>
  </r>
  <r>
    <s v="Well-Intended Love"/>
    <n v="2019"/>
    <x v="2"/>
    <s v=" Romance"/>
    <m/>
    <x v="34"/>
    <n v="1184"/>
    <s v="00:45:00"/>
  </r>
  <r>
    <s v="Stalked by My Doctor"/>
    <n v="2015"/>
    <x v="9"/>
    <m/>
    <m/>
    <x v="42"/>
    <n v="1462"/>
    <s v="01:28:00"/>
  </r>
  <r>
    <s v="Hi Bye, Mama!"/>
    <n v="2020"/>
    <x v="4"/>
    <s v=" Drama"/>
    <s v=" Fantasy"/>
    <x v="12"/>
    <n v="1215"/>
    <s v="01:10:00"/>
  </r>
  <r>
    <s v="Nicky Jam: El Ganador"/>
    <n v="2018"/>
    <x v="6"/>
    <s v=" Music"/>
    <m/>
    <x v="26"/>
    <n v="1030"/>
    <s v="00:45:00"/>
  </r>
  <r>
    <s v="CrÃ­menes de familia"/>
    <n v="2020"/>
    <x v="3"/>
    <s v=" Drama"/>
    <s v=" Thriller"/>
    <x v="29"/>
    <n v="3486"/>
    <s v="01:39:00"/>
  </r>
  <r>
    <s v="Gakusen toshi asterisk"/>
    <n v="2015"/>
    <x v="1"/>
    <s v=" Action"/>
    <s v=" Comedy"/>
    <x v="30"/>
    <n v="1696"/>
    <s v="00:23:00"/>
  </r>
  <r>
    <s v="My Perfect Romance"/>
    <n v="2018"/>
    <x v="19"/>
    <m/>
    <m/>
    <x v="54"/>
    <n v="2737"/>
    <s v="01:31:00"/>
  </r>
  <r>
    <s v="La vÃ­ctima nÃºmero 8"/>
    <n v="2018"/>
    <x v="0"/>
    <s v=" Adventure"/>
    <s v=" Crime"/>
    <x v="39"/>
    <n v="1760"/>
    <s v="00:53:00"/>
  </r>
  <r>
    <s v="Born to Be Blue"/>
    <n v="2015"/>
    <x v="6"/>
    <s v=" Drama"/>
    <s v=" Music"/>
    <x v="30"/>
    <n v="8304"/>
    <s v="01:37:00"/>
  </r>
  <r>
    <s v="Thus Spoke Kishibe Rohan"/>
    <n v="2017"/>
    <x v="1"/>
    <s v=" Action"/>
    <s v=" Adventure"/>
    <x v="22"/>
    <n v="673"/>
    <s v="01:37:00"/>
  </r>
  <r>
    <s v="Life Itself"/>
    <n v="2014"/>
    <x v="8"/>
    <s v=" Biography"/>
    <m/>
    <x v="26"/>
    <n v="15182"/>
    <s v="02:01:00"/>
  </r>
  <r>
    <s v="Tigertail"/>
    <n v="2020"/>
    <x v="2"/>
    <m/>
    <m/>
    <x v="31"/>
    <n v="3301"/>
    <s v="01:31:00"/>
  </r>
  <r>
    <s v="Real Rob"/>
    <n v="2015"/>
    <x v="4"/>
    <m/>
    <m/>
    <x v="37"/>
    <n v="2650"/>
    <s v="00:30:00"/>
  </r>
  <r>
    <s v="Uisa Yohan"/>
    <n v="2019"/>
    <x v="2"/>
    <s v=" Mystery"/>
    <s v=" Romance"/>
    <x v="2"/>
    <n v="857"/>
    <s v="00:35:00"/>
  </r>
  <r>
    <s v="Maria"/>
    <n v="2019"/>
    <x v="0"/>
    <s v=" Crime"/>
    <s v=" Drama"/>
    <x v="1"/>
    <n v="1872"/>
    <s v="01:30:00"/>
  </r>
  <r>
    <s v="Frozen Fever"/>
    <n v="2015"/>
    <x v="1"/>
    <s v=" Short"/>
    <s v=" Adventure"/>
    <x v="30"/>
    <n v="14945"/>
    <s v="00:08:00"/>
  </r>
  <r>
    <s v="Abstract: The Art of Design"/>
    <n v="2017"/>
    <x v="8"/>
    <m/>
    <m/>
    <x v="20"/>
    <n v="5046"/>
    <s v="00:45:00"/>
  </r>
  <r>
    <s v="Sell By"/>
    <n v="2019"/>
    <x v="4"/>
    <s v=" Drama"/>
    <s v=" Romance"/>
    <x v="28"/>
    <n v="928"/>
    <s v="01:34:00"/>
  </r>
  <r>
    <s v="Bodyguard"/>
    <n v="2011"/>
    <x v="0"/>
    <s v=" Comedy"/>
    <s v=" Drama"/>
    <x v="54"/>
    <n v="24275"/>
    <s v="02:10:00"/>
  </r>
  <r>
    <s v="Super Buddies"/>
    <n v="2013"/>
    <x v="14"/>
    <m/>
    <m/>
    <x v="59"/>
    <n v="1278"/>
    <s v="01:21:00"/>
  </r>
  <r>
    <s v="Spivak"/>
    <n v="2018"/>
    <x v="4"/>
    <m/>
    <m/>
    <x v="33"/>
    <n v="673"/>
    <s v="01:31:00"/>
  </r>
  <r>
    <s v="Maen Too Maen"/>
    <n v="2017"/>
    <x v="0"/>
    <s v=" Drama"/>
    <s v=" Thriller"/>
    <x v="8"/>
    <n v="1045"/>
    <s v="01:20:00"/>
  </r>
  <r>
    <s v="AdÃº"/>
    <n v="2020"/>
    <x v="2"/>
    <m/>
    <m/>
    <x v="21"/>
    <n v="4416"/>
    <s v="01:59:00"/>
  </r>
  <r>
    <s v="The Great Train Robbery"/>
    <n v="2013"/>
    <x v="6"/>
    <s v=" Crime"/>
    <s v=" Drama"/>
    <x v="8"/>
    <n v="3668"/>
    <s v="01:30:00"/>
  </r>
  <r>
    <s v="The Innocence Files"/>
    <n v="2020"/>
    <x v="8"/>
    <s v=" Crime"/>
    <m/>
    <x v="12"/>
    <n v="2335"/>
    <s v="09:33:00"/>
  </r>
  <r>
    <s v="Queen Sono"/>
    <n v="2020"/>
    <x v="0"/>
    <s v=" Crime"/>
    <s v=" Drama"/>
    <x v="9"/>
    <n v="1093"/>
    <s v="00:43:00"/>
  </r>
  <r>
    <s v="Johan Falk: GSI - Gruppen fÃ¶r sÃ¤rskilda insatser"/>
    <n v="2009"/>
    <x v="0"/>
    <s v=" Crime"/>
    <s v=" Thriller"/>
    <x v="30"/>
    <n v="3720"/>
    <s v="01:58:00"/>
  </r>
  <r>
    <s v="60 Il, Jijeongsaengjonja"/>
    <n v="2019"/>
    <x v="2"/>
    <s v=" Thriller"/>
    <m/>
    <x v="10"/>
    <n v="910"/>
    <s v="01:10:00"/>
  </r>
  <r>
    <s v="What Did Jack Do?"/>
    <n v="2017"/>
    <x v="15"/>
    <s v=" Comedy"/>
    <s v=" Crime"/>
    <x v="31"/>
    <n v="11306"/>
    <s v="00:17:00"/>
  </r>
  <r>
    <s v="Betty en NY"/>
    <n v="2019"/>
    <x v="4"/>
    <m/>
    <m/>
    <x v="22"/>
    <n v="477"/>
    <s v="01:00:00"/>
  </r>
  <r>
    <s v="Instant Hotel"/>
    <n v="2017"/>
    <x v="13"/>
    <m/>
    <m/>
    <x v="34"/>
    <n v="1328"/>
    <s v="00:45:00"/>
  </r>
  <r>
    <s v="Henry Gamble's Birthday Party"/>
    <n v="2015"/>
    <x v="2"/>
    <m/>
    <m/>
    <x v="0"/>
    <n v="2753"/>
    <s v="01:27:00"/>
  </r>
  <r>
    <s v="Made in China"/>
    <n v="2019"/>
    <x v="4"/>
    <s v=" Drama"/>
    <m/>
    <x v="11"/>
    <n v="3947"/>
    <s v="02:08:00"/>
  </r>
  <r>
    <s v="My Holo Love"/>
    <n v="2020"/>
    <x v="2"/>
    <s v=" Romance"/>
    <s v=" Sci-Fi"/>
    <x v="22"/>
    <n v="1779"/>
    <s v="00:55:00"/>
  </r>
  <r>
    <s v="2020 Golden Globe Awards"/>
    <n v="2020"/>
    <x v="4"/>
    <m/>
    <m/>
    <x v="36"/>
    <n v="703"/>
    <s v="02:14:00"/>
  </r>
  <r>
    <s v="Dolly Kitty Aur Woh Chamakte Sitare"/>
    <n v="2019"/>
    <x v="4"/>
    <s v=" Drama"/>
    <m/>
    <x v="45"/>
    <n v="4946"/>
    <s v="02:06:00"/>
  </r>
  <r>
    <s v="Aelliseu"/>
    <n v="2020"/>
    <x v="2"/>
    <s v=" Fantasy"/>
    <s v=" Mystery"/>
    <x v="36"/>
    <n v="792"/>
    <s v="01:10:00"/>
  </r>
  <r>
    <s v="Yeowoogakshibyeol"/>
    <n v="2018"/>
    <x v="2"/>
    <s v=" Romance"/>
    <m/>
    <x v="32"/>
    <n v="617"/>
    <s v="00:35:00"/>
  </r>
  <r>
    <s v="Yeolhyeolsaje"/>
    <n v="2019"/>
    <x v="0"/>
    <s v=" Comedy"/>
    <s v=" Crime"/>
    <x v="2"/>
    <n v="585"/>
    <s v="00:35:00"/>
  </r>
  <r>
    <s v="The Adventures of Puss in Boots"/>
    <n v="2015"/>
    <x v="1"/>
    <s v=" Action"/>
    <s v=" Adventure"/>
    <x v="21"/>
    <n v="1491"/>
    <s v="00:23:00"/>
  </r>
  <r>
    <s v="Christmas with a View"/>
    <n v="2018"/>
    <x v="2"/>
    <s v=" Romance"/>
    <m/>
    <x v="56"/>
    <n v="3906"/>
    <s v="01:31:00"/>
  </r>
  <r>
    <s v="Gireumjin Mello"/>
    <n v="2018"/>
    <x v="4"/>
    <s v=" Romance"/>
    <m/>
    <x v="13"/>
    <n v="657"/>
    <s v="00:35:00"/>
  </r>
  <r>
    <s v="Super Wings!"/>
    <n v="2015"/>
    <x v="1"/>
    <s v=" Adventure"/>
    <s v=" Family"/>
    <x v="0"/>
    <n v="287"/>
    <s v="00:15:00"/>
  </r>
  <r>
    <s v="Criminal: Germany"/>
    <n v="2019"/>
    <x v="3"/>
    <s v=" Drama"/>
    <s v=" Mystery"/>
    <x v="22"/>
    <n v="4577"/>
    <s v="00:59:00"/>
  </r>
  <r>
    <s v="Walt Before Mickey"/>
    <n v="2015"/>
    <x v="6"/>
    <s v=" Drama"/>
    <m/>
    <x v="46"/>
    <n v="5887"/>
    <s v="01:47:00"/>
  </r>
  <r>
    <s v="Sseo-ni"/>
    <n v="2011"/>
    <x v="4"/>
    <s v=" Drama"/>
    <m/>
    <x v="26"/>
    <n v="5405"/>
    <s v="02:04:00"/>
  </r>
  <r>
    <s v="Jinn"/>
    <n v="2019"/>
    <x v="2"/>
    <s v=" Fantasy"/>
    <s v=" Horror"/>
    <x v="58"/>
    <n v="9684"/>
    <s v="00:30:00"/>
  </r>
  <r>
    <s v="Gekijouban Fate/Stay Night: Heaven's Feel - I. Presage Flower"/>
    <n v="2017"/>
    <x v="1"/>
    <s v=" Action"/>
    <s v=" Drama"/>
    <x v="13"/>
    <n v="2147"/>
    <s v="02:00:00"/>
  </r>
  <r>
    <s v="Biggie: I Got a Story to Tell"/>
    <n v="2021"/>
    <x v="8"/>
    <s v=" Biography"/>
    <s v=" Music"/>
    <x v="30"/>
    <n v="4347"/>
    <s v="01:37:00"/>
  </r>
  <r>
    <s v="Accidentally in Love"/>
    <n v="2018"/>
    <x v="18"/>
    <s v=" Romance"/>
    <m/>
    <x v="4"/>
    <n v="933"/>
    <s v="00:30:00"/>
  </r>
  <r>
    <s v="Kyaputen HÃ¢rokku"/>
    <n v="2013"/>
    <x v="1"/>
    <s v=" Adventure"/>
    <s v=" Sci-Fi"/>
    <x v="37"/>
    <n v="11876"/>
    <s v="01:55:00"/>
  </r>
  <r>
    <s v="Carole &amp; Tuesday"/>
    <n v="2019"/>
    <x v="1"/>
    <s v=" Drama"/>
    <s v=" Music"/>
    <x v="7"/>
    <n v="1694"/>
    <s v="00:22:00"/>
  </r>
  <r>
    <s v="Sirius the Jaeger"/>
    <n v="2018"/>
    <x v="1"/>
    <s v=" Action"/>
    <s v=" History"/>
    <x v="5"/>
    <n v="1550"/>
    <s v="00:25:00"/>
  </r>
  <r>
    <s v="Hyperdrive"/>
    <n v="2019"/>
    <x v="13"/>
    <m/>
    <m/>
    <x v="12"/>
    <n v="2371"/>
    <s v="00:29:00"/>
  </r>
  <r>
    <s v="Zhui bu"/>
    <n v="2017"/>
    <x v="0"/>
    <s v=" Crime"/>
    <s v=" Thriller"/>
    <x v="56"/>
    <n v="2915"/>
    <s v="01:46:00"/>
  </r>
  <r>
    <s v="Hasmukh"/>
    <n v="2020"/>
    <x v="4"/>
    <s v=" Crime"/>
    <m/>
    <x v="45"/>
    <n v="2479"/>
    <s v="00:34:00"/>
  </r>
  <r>
    <s v="BAC Nord"/>
    <n v="2020"/>
    <x v="3"/>
    <s v=" Thriller"/>
    <m/>
    <x v="11"/>
    <n v="54"/>
    <s v="01:45:00"/>
  </r>
  <r>
    <s v="Le monde est Ã toi"/>
    <n v="2018"/>
    <x v="4"/>
    <s v=" Crime"/>
    <m/>
    <x v="37"/>
    <n v="3906"/>
    <s v="01:42:00"/>
  </r>
  <r>
    <s v="Hai Phuong"/>
    <n v="2019"/>
    <x v="0"/>
    <s v=" Drama"/>
    <s v=" Thriller"/>
    <x v="40"/>
    <n v="4265"/>
    <s v="01:38:00"/>
  </r>
  <r>
    <s v="Wir sind die Welle"/>
    <n v="2019"/>
    <x v="2"/>
    <m/>
    <m/>
    <x v="11"/>
    <n v="2389"/>
    <s v="00:50:00"/>
  </r>
  <r>
    <s v="The Neighbor"/>
    <n v="2016"/>
    <x v="3"/>
    <s v=" Horror"/>
    <s v=" Thriller"/>
    <x v="24"/>
    <n v="7407"/>
    <s v="01:27:00"/>
  </r>
  <r>
    <s v="Archibald's Next Big Thing"/>
    <n v="2019"/>
    <x v="1"/>
    <s v=" Adventure"/>
    <s v=" Comedy"/>
    <x v="26"/>
    <n v="241"/>
    <s v="00:24:00"/>
  </r>
  <r>
    <s v="Sarah Cooper: Everything's Fine"/>
    <n v="2020"/>
    <x v="4"/>
    <m/>
    <m/>
    <x v="33"/>
    <n v="1592"/>
    <s v="00:49:00"/>
  </r>
  <r>
    <s v="Watashi ga Motete Dousunda"/>
    <n v="2016"/>
    <x v="1"/>
    <s v=" Comedy"/>
    <s v=" Drama"/>
    <x v="29"/>
    <n v="919"/>
    <s v="00:23:00"/>
  </r>
  <r>
    <s v="Memories of a Murderer: The Nilsen Tapes"/>
    <n v="2021"/>
    <x v="8"/>
    <s v=" Biography"/>
    <s v=" Crime"/>
    <x v="40"/>
    <m/>
    <s v="01:24:00"/>
  </r>
  <r>
    <s v="Barbie: Dolphin Magic"/>
    <n v="2017"/>
    <x v="1"/>
    <s v=" Adventure"/>
    <s v=" Family"/>
    <x v="28"/>
    <n v="619"/>
    <s v="01:01:00"/>
  </r>
  <r>
    <s v="Superstition"/>
    <n v="2017"/>
    <x v="2"/>
    <s v=" Fantasy"/>
    <s v=" Horror"/>
    <x v="56"/>
    <n v="1779"/>
    <s v="00:45:00"/>
  </r>
  <r>
    <s v="Our Man Flint"/>
    <n v="1966"/>
    <x v="0"/>
    <s v=" Adventure"/>
    <s v=" Comedy"/>
    <x v="31"/>
    <n v="6205"/>
    <s v="01:48:00"/>
  </r>
  <r>
    <s v="Cheongchunsidae"/>
    <n v="2016"/>
    <x v="4"/>
    <s v=" Drama"/>
    <s v=" Romance"/>
    <x v="15"/>
    <n v="1861"/>
    <s v="01:00:00"/>
  </r>
  <r>
    <s v="V.R. Troopers"/>
    <n v="1994"/>
    <x v="0"/>
    <s v=" Adventure"/>
    <s v=" Family"/>
    <x v="24"/>
    <n v="971"/>
    <s v="00:30:00"/>
  </r>
  <r>
    <s v="Cuba and the Cameraman"/>
    <n v="2017"/>
    <x v="8"/>
    <m/>
    <m/>
    <x v="15"/>
    <n v="4124"/>
    <s v="01:53:00"/>
  </r>
  <r>
    <s v="That Winter, the Wind Blows"/>
    <n v="2013"/>
    <x v="2"/>
    <m/>
    <m/>
    <x v="22"/>
    <n v="1551"/>
    <s v="01:05:00"/>
  </r>
  <r>
    <s v="Prank Encounters"/>
    <n v="2019"/>
    <x v="4"/>
    <s v=" Horror"/>
    <s v=" Reality-TV"/>
    <x v="56"/>
    <n v="2458"/>
    <s v="00:24:00"/>
  </r>
  <r>
    <s v="Elite Short Stories: Nadia GuzmÃ¡n"/>
    <n v="2021"/>
    <x v="15"/>
    <s v=" Drama"/>
    <s v=" Romance"/>
    <x v="40"/>
    <n v="1254"/>
    <s v="00:33:00"/>
  </r>
  <r>
    <s v="Un-myeong-cheol-eom neol sa-rang-hae"/>
    <n v="2014"/>
    <x v="4"/>
    <s v=" Romance"/>
    <m/>
    <x v="7"/>
    <n v="2027"/>
    <s v="01:00:00"/>
  </r>
  <r>
    <s v="Soaked in Bleach"/>
    <n v="2015"/>
    <x v="8"/>
    <s v=" Crime"/>
    <m/>
    <x v="8"/>
    <n v="12398"/>
    <s v="01:30:00"/>
  </r>
  <r>
    <s v="Numberblocks"/>
    <n v="2017"/>
    <x v="1"/>
    <m/>
    <m/>
    <x v="10"/>
    <n v="134"/>
    <s v="00:05:00"/>
  </r>
  <r>
    <s v="Floor Is Lava"/>
    <n v="2020"/>
    <x v="10"/>
    <s v=" Reality-TV"/>
    <m/>
    <x v="45"/>
    <n v="1897"/>
    <s v="00:38:00"/>
  </r>
  <r>
    <s v="Candy Jar"/>
    <n v="2018"/>
    <x v="4"/>
    <m/>
    <m/>
    <x v="24"/>
    <n v="4658"/>
    <s v="01:32:00"/>
  </r>
  <r>
    <s v="OrÃ­genes secretos"/>
    <n v="2020"/>
    <x v="0"/>
    <s v=" Adventure"/>
    <s v=" Comedy"/>
    <x v="0"/>
    <n v="5746"/>
    <s v="01:36:00"/>
  </r>
  <r>
    <s v="La terre et le sang"/>
    <n v="2020"/>
    <x v="0"/>
    <s v=" Crime"/>
    <s v=" Drama"/>
    <x v="48"/>
    <n v="2313"/>
    <s v="01:20:00"/>
  </r>
  <r>
    <s v="Sotto il sole di Riccione"/>
    <n v="2020"/>
    <x v="4"/>
    <s v=" Drama"/>
    <s v=" Romance"/>
    <x v="27"/>
    <n v="2060"/>
    <s v="01:41:00"/>
  </r>
  <r>
    <s v="Gwaenchanhah, Sarangiya"/>
    <n v="2014"/>
    <x v="4"/>
    <s v=" Drama"/>
    <s v=" Romance"/>
    <x v="15"/>
    <n v="3454"/>
    <s v="01:00:00"/>
  </r>
  <r>
    <s v="Chemi Bednieri Ojakhi"/>
    <n v="2017"/>
    <x v="2"/>
    <m/>
    <m/>
    <x v="8"/>
    <n v="3482"/>
    <s v="02:00:00"/>
  </r>
  <r>
    <s v="Dan, Hanaui Sarang"/>
    <n v="2019"/>
    <x v="4"/>
    <s v=" Drama"/>
    <s v=" Fantasy"/>
    <x v="26"/>
    <n v="1420"/>
    <s v="00:35:00"/>
  </r>
  <r>
    <s v="Trial 4"/>
    <n v="2020"/>
    <x v="8"/>
    <s v=" Crime"/>
    <m/>
    <x v="8"/>
    <n v="1789"/>
    <s v="07:17:00"/>
  </r>
  <r>
    <s v="Meel patthar"/>
    <n v="2020"/>
    <x v="2"/>
    <m/>
    <m/>
    <x v="31"/>
    <n v="465"/>
    <s v="01:38:00"/>
  </r>
  <r>
    <s v="My First First Love"/>
    <n v="2019"/>
    <x v="2"/>
    <m/>
    <m/>
    <x v="13"/>
    <n v="1690"/>
    <s v="00:50:00"/>
  </r>
  <r>
    <s v="Chelsea Does"/>
    <n v="2016"/>
    <x v="8"/>
    <m/>
    <m/>
    <x v="36"/>
    <n v="2395"/>
    <s v="01:10:00"/>
  </r>
  <r>
    <s v="Hurricane Bianca"/>
    <n v="2016"/>
    <x v="4"/>
    <s v=" Drama"/>
    <m/>
    <x v="46"/>
    <n v="6221"/>
    <s v="01:24:00"/>
  </r>
  <r>
    <s v="More Tales of the City"/>
    <n v="1998"/>
    <x v="2"/>
    <s v=" Romance"/>
    <m/>
    <x v="7"/>
    <n v="1751"/>
    <s v="05:30:00"/>
  </r>
  <r>
    <s v="Wir kÃ¶nnen nicht anders"/>
    <n v="2020"/>
    <x v="4"/>
    <s v=" Crime"/>
    <s v=" Thriller"/>
    <x v="44"/>
    <n v="1086"/>
    <s v="01:45:00"/>
  </r>
  <r>
    <s v="Ultimate Beastmaster"/>
    <n v="2017"/>
    <x v="10"/>
    <s v=" Reality-TV"/>
    <m/>
    <x v="34"/>
    <n v="2242"/>
    <s v="00:55:00"/>
  </r>
  <r>
    <s v="Ku'damm 56"/>
    <n v="2016"/>
    <x v="2"/>
    <m/>
    <m/>
    <x v="4"/>
    <n v="1863"/>
    <s v="01:40:00"/>
  </r>
  <r>
    <s v="Ã”kami to kÃ´shinryÃ´"/>
    <n v="2008"/>
    <x v="1"/>
    <s v=" Adventure"/>
    <s v=" Fantasy"/>
    <x v="12"/>
    <n v="3959"/>
    <s v="00:24:00"/>
  </r>
  <r>
    <s v="Next in Fashion"/>
    <n v="2020"/>
    <x v="13"/>
    <m/>
    <m/>
    <x v="34"/>
    <n v="3098"/>
    <s v="00:50:00"/>
  </r>
  <r>
    <s v="7Seeds"/>
    <n v="2019"/>
    <x v="1"/>
    <s v=" Action"/>
    <s v=" Adventure"/>
    <x v="37"/>
    <n v="1155"/>
    <s v="00:25:00"/>
  </r>
  <r>
    <s v="One of Us"/>
    <n v="2017"/>
    <x v="8"/>
    <m/>
    <m/>
    <x v="32"/>
    <n v="6119"/>
    <s v="01:35:00"/>
  </r>
  <r>
    <s v="Ni no kuni"/>
    <n v="2019"/>
    <x v="1"/>
    <s v=" Action"/>
    <s v=" Adventure"/>
    <x v="0"/>
    <n v="2909"/>
    <s v="01:46:00"/>
  </r>
  <r>
    <s v="Da yu hai tang"/>
    <n v="2016"/>
    <x v="1"/>
    <s v=" Adventure"/>
    <s v=" Drama"/>
    <x v="32"/>
    <n v="5365"/>
    <s v="01:40:00"/>
  </r>
  <r>
    <s v="Sundown"/>
    <n v="2016"/>
    <x v="0"/>
    <s v=" Adventure"/>
    <s v=" Comedy"/>
    <x v="27"/>
    <n v="2278"/>
    <s v="01:43:00"/>
  </r>
  <r>
    <s v="Olaf's Frozen Adventure"/>
    <n v="2017"/>
    <x v="1"/>
    <s v=" Short"/>
    <s v=" Adventure"/>
    <x v="33"/>
    <n v="11969"/>
    <s v="00:22:00"/>
  </r>
  <r>
    <s v="Seoreunijiman Yeolilgobibmida"/>
    <n v="2018"/>
    <x v="4"/>
    <s v=" Romance"/>
    <m/>
    <x v="7"/>
    <n v="1423"/>
    <s v="00:35:00"/>
  </r>
  <r>
    <s v="Seven in Heaven"/>
    <n v="2018"/>
    <x v="2"/>
    <s v=" Horror"/>
    <s v=" Mystery"/>
    <x v="45"/>
    <n v="2522"/>
    <s v="01:34:00"/>
  </r>
  <r>
    <s v="Come Sunday"/>
    <n v="2018"/>
    <x v="6"/>
    <s v=" Drama"/>
    <m/>
    <x v="9"/>
    <n v="2145"/>
    <s v="01:46:00"/>
  </r>
  <r>
    <s v="Gojira: KaijÃ» Wakusei"/>
    <n v="2017"/>
    <x v="1"/>
    <s v=" Action"/>
    <s v=" Adventure"/>
    <x v="9"/>
    <n v="8108"/>
    <s v="01:29:00"/>
  </r>
  <r>
    <s v="Break"/>
    <n v="2018"/>
    <x v="2"/>
    <m/>
    <m/>
    <x v="46"/>
    <n v="1012"/>
    <s v="01:36:00"/>
  </r>
  <r>
    <s v="Bon Cop, Bad Cop"/>
    <n v="2006"/>
    <x v="0"/>
    <s v=" Comedy"/>
    <s v=" Crime"/>
    <x v="5"/>
    <n v="12296"/>
    <s v="01:57:00"/>
  </r>
  <r>
    <s v="Plagi Breslau"/>
    <n v="2018"/>
    <x v="0"/>
    <s v=" Crime"/>
    <s v=" Mystery"/>
    <x v="24"/>
    <n v="4401"/>
    <s v="01:50:00"/>
  </r>
  <r>
    <s v="Berlin Calling"/>
    <n v="2008"/>
    <x v="4"/>
    <s v=" Drama"/>
    <s v=" Music"/>
    <x v="36"/>
    <n v="13984"/>
    <s v="01:49:00"/>
  </r>
  <r>
    <s v="eung-dab-hala 1994"/>
    <n v="2013"/>
    <x v="4"/>
    <s v=" Drama"/>
    <s v=" Romance"/>
    <x v="26"/>
    <n v="1091"/>
    <s v="01:15:00"/>
  </r>
  <r>
    <s v="Chicago Overcoat"/>
    <n v="2009"/>
    <x v="0"/>
    <s v=" Adventure"/>
    <s v=" Crime"/>
    <x v="9"/>
    <n v="1052"/>
    <s v="01:34:00"/>
  </r>
  <r>
    <s v="Isekai wa smartphone to tomo ni."/>
    <n v="2017"/>
    <x v="1"/>
    <s v=" Adventure"/>
    <s v=" Comedy"/>
    <x v="29"/>
    <n v="1474"/>
    <s v="00:24:00"/>
  </r>
  <r>
    <s v="El Hilo Rojo"/>
    <n v="2016"/>
    <x v="2"/>
    <s v=" Romance"/>
    <m/>
    <x v="27"/>
    <n v="2371"/>
    <s v="01:40:00"/>
  </r>
  <r>
    <s v="American Son"/>
    <n v="2019"/>
    <x v="2"/>
    <m/>
    <m/>
    <x v="24"/>
    <n v="6554"/>
    <s v="01:30:00"/>
  </r>
  <r>
    <s v="Savage Dog"/>
    <n v="2017"/>
    <x v="0"/>
    <s v=" Drama"/>
    <m/>
    <x v="1"/>
    <n v="3041"/>
    <s v="01:34:00"/>
  </r>
  <r>
    <s v="Itai no wa Iya nano de Bougyoryoku ni Kyokufuri Shitai to Omoimasu"/>
    <n v="2020"/>
    <x v="1"/>
    <s v=" Action"/>
    <s v=" Adventure"/>
    <x v="13"/>
    <n v="996"/>
    <s v="00:23:00"/>
  </r>
  <r>
    <s v="Go Go Squid!"/>
    <n v="2019"/>
    <x v="2"/>
    <s v=" Romance"/>
    <m/>
    <x v="12"/>
    <n v="768"/>
    <s v="00:45:00"/>
  </r>
  <r>
    <s v="La casa de papel: El fenÃ³meno"/>
    <n v="2020"/>
    <x v="8"/>
    <m/>
    <m/>
    <x v="13"/>
    <n v="2634"/>
    <s v="00:57:00"/>
  </r>
  <r>
    <s v="Yarina Tek Bilet"/>
    <n v="2020"/>
    <x v="4"/>
    <s v=" Drama"/>
    <s v=" Romance"/>
    <x v="33"/>
    <n v="4492"/>
    <s v="01:30:00"/>
  </r>
  <r>
    <s v="Rocky Handsome"/>
    <n v="2016"/>
    <x v="0"/>
    <s v=" Crime"/>
    <s v=" Drama"/>
    <x v="5"/>
    <n v="7782"/>
    <s v="01:59:00"/>
  </r>
  <r>
    <s v="Nae Dwie Teriuseu"/>
    <n v="2018"/>
    <x v="4"/>
    <s v=" Drama"/>
    <s v=" Romance"/>
    <x v="13"/>
    <n v="993"/>
    <s v="00:35:00"/>
  </r>
  <r>
    <s v="Win the Wilderness: Alaska"/>
    <n v="2020"/>
    <x v="8"/>
    <s v=" Adventure"/>
    <s v=" Game-Show"/>
    <x v="39"/>
    <n v="654"/>
    <s v="01:00:00"/>
  </r>
  <r>
    <s v="Amateur"/>
    <n v="2018"/>
    <x v="2"/>
    <s v=" Sport"/>
    <m/>
    <x v="46"/>
    <n v="3972"/>
    <s v="01:36:00"/>
  </r>
  <r>
    <s v="Budapest"/>
    <n v="2018"/>
    <x v="4"/>
    <m/>
    <m/>
    <x v="27"/>
    <n v="2506"/>
    <s v="01:42:00"/>
  </r>
  <r>
    <s v="My Next Guest Needs No Introduction with David Letterman"/>
    <n v="2018"/>
    <x v="23"/>
    <m/>
    <m/>
    <x v="7"/>
    <n v="4945"/>
    <s v="01:00:00"/>
  </r>
  <r>
    <s v="God Eater"/>
    <n v="2015"/>
    <x v="1"/>
    <s v=" Action"/>
    <s v=" Sci-Fi"/>
    <x v="39"/>
    <n v="1696"/>
    <s v="00:24:00"/>
  </r>
  <r>
    <s v="Hagane no renkinjutsushi: Mirosu no seinaru hoshi"/>
    <n v="2011"/>
    <x v="1"/>
    <s v=" Action"/>
    <s v=" Adventure"/>
    <x v="39"/>
    <n v="4653"/>
    <s v="01:50:00"/>
  </r>
  <r>
    <s v="Lovestruck: The Musical"/>
    <n v="2013"/>
    <x v="4"/>
    <s v=" Fantasy"/>
    <s v=" Musical"/>
    <x v="37"/>
    <n v="2313"/>
    <s v="01:23:00"/>
  </r>
  <r>
    <s v="Sahara"/>
    <n v="2017"/>
    <x v="1"/>
    <s v=" Adventure"/>
    <s v=" Comedy"/>
    <x v="33"/>
    <n v="2589"/>
    <s v="01:26:00"/>
  </r>
  <r>
    <s v="Hits"/>
    <n v="2014"/>
    <x v="4"/>
    <s v=" Drama"/>
    <m/>
    <x v="24"/>
    <n v="1860"/>
    <s v="01:36:00"/>
  </r>
  <r>
    <s v="Sora yori mo Tooi Basho"/>
    <n v="2018"/>
    <x v="1"/>
    <s v=" Adventure"/>
    <s v=" Comedy"/>
    <x v="15"/>
    <n v="1764"/>
    <s v="00:23:00"/>
  </r>
  <r>
    <s v="The Brawler"/>
    <n v="2018"/>
    <x v="6"/>
    <s v=" Crime"/>
    <s v=" Drama"/>
    <x v="44"/>
    <n v="495"/>
    <s v="01:35:00"/>
  </r>
  <r>
    <s v="Grizzy and the Lemmings"/>
    <n v="2007"/>
    <x v="1"/>
    <s v=" Comedy"/>
    <s v=" Family"/>
    <x v="39"/>
    <n v="445"/>
    <s v="00:07:00"/>
  </r>
  <r>
    <s v="True and the Rainbow Kingdom"/>
    <n v="2017"/>
    <x v="1"/>
    <s v=" Short"/>
    <s v=" Adventure"/>
    <x v="32"/>
    <n v="395"/>
    <s v="00:22:00"/>
  </r>
  <r>
    <s v="El silencio del pantano"/>
    <n v="2019"/>
    <x v="0"/>
    <s v=" Adventure"/>
    <s v=" Crime"/>
    <x v="48"/>
    <n v="3486"/>
    <s v="01:32:00"/>
  </r>
  <r>
    <s v="6 Balloons"/>
    <n v="2018"/>
    <x v="2"/>
    <m/>
    <m/>
    <x v="46"/>
    <n v="3865"/>
    <s v="01:14:00"/>
  </r>
  <r>
    <s v="Rotten"/>
    <n v="2018"/>
    <x v="8"/>
    <m/>
    <m/>
    <x v="36"/>
    <n v="3330"/>
    <s v="00:55:00"/>
  </r>
  <r>
    <s v="Tout simplement noir"/>
    <n v="2020"/>
    <x v="4"/>
    <m/>
    <m/>
    <x v="40"/>
    <n v="1444"/>
    <s v="01:30:00"/>
  </r>
  <r>
    <s v="Ugly Delicious"/>
    <n v="2018"/>
    <x v="8"/>
    <m/>
    <m/>
    <x v="26"/>
    <n v="3268"/>
    <s v="00:50:00"/>
  </r>
  <r>
    <s v="Anatomy of a Love Seen"/>
    <n v="2014"/>
    <x v="2"/>
    <s v=" Romance"/>
    <m/>
    <x v="54"/>
    <n v="2487"/>
    <s v="01:20:00"/>
  </r>
  <r>
    <s v="Destry"/>
    <n v="1954"/>
    <x v="24"/>
    <m/>
    <m/>
    <x v="21"/>
    <n v="1318"/>
    <s v="01:35:00"/>
  </r>
  <r>
    <s v="Home Is Where the Killer Is"/>
    <n v="2019"/>
    <x v="9"/>
    <m/>
    <m/>
    <x v="50"/>
    <n v="486"/>
    <s v="01:27:00"/>
  </r>
  <r>
    <s v="Dakteo Peurijeuneo"/>
    <n v="2019"/>
    <x v="2"/>
    <s v=" Mystery"/>
    <s v=" Thriller"/>
    <x v="26"/>
    <n v="446"/>
    <s v="00:35:00"/>
  </r>
  <r>
    <s v="BÃ¶rÃ¼"/>
    <n v="2018"/>
    <x v="0"/>
    <s v=" Thriller"/>
    <s v=" War"/>
    <x v="2"/>
    <n v="6607"/>
    <s v="01:20:00"/>
  </r>
  <r>
    <s v="Naeil Geudaewa"/>
    <n v="2017"/>
    <x v="17"/>
    <s v=" Romance"/>
    <m/>
    <x v="13"/>
    <n v="766"/>
    <s v="01:00:00"/>
  </r>
  <r>
    <s v="The Present"/>
    <n v="2020"/>
    <x v="15"/>
    <s v=" Drama"/>
    <m/>
    <x v="4"/>
    <n v="2573"/>
    <s v="00:24:00"/>
  </r>
  <r>
    <s v="The Mind, Explained"/>
    <n v="2019"/>
    <x v="8"/>
    <m/>
    <m/>
    <x v="12"/>
    <n v="4453"/>
    <s v="00:20:00"/>
  </r>
  <r>
    <s v="Challenger: The Final Flight"/>
    <n v="2020"/>
    <x v="8"/>
    <s v=" History"/>
    <m/>
    <x v="7"/>
    <n v="5904"/>
    <s v="02:59:00"/>
  </r>
  <r>
    <s v="Check Point"/>
    <n v="2017"/>
    <x v="0"/>
    <s v=" Thriller"/>
    <s v=" War"/>
    <x v="60"/>
    <n v="1000"/>
    <s v="01:37:00"/>
  </r>
  <r>
    <s v="La sombra de la ley"/>
    <n v="2018"/>
    <x v="0"/>
    <s v=" Adventure"/>
    <s v=" Crime"/>
    <x v="40"/>
    <n v="3539"/>
    <s v="02:06:00"/>
  </r>
  <r>
    <s v="Dragon Quest: Your Story"/>
    <n v="2019"/>
    <x v="1"/>
    <s v=" Adventure"/>
    <s v=" Family"/>
    <x v="29"/>
    <n v="2541"/>
    <s v="01:43:00"/>
  </r>
  <r>
    <s v="MusaraÃ±as"/>
    <n v="2014"/>
    <x v="2"/>
    <s v=" Horror"/>
    <s v=" Thriller"/>
    <x v="21"/>
    <n v="6598"/>
    <s v="01:31:00"/>
  </r>
  <r>
    <s v="Joseonroko Nokdujeon"/>
    <n v="2019"/>
    <x v="0"/>
    <s v=" Comedy"/>
    <s v=" History"/>
    <x v="7"/>
    <n v="832"/>
    <s v="00:30:00"/>
  </r>
  <r>
    <s v="Use for My Talent"/>
    <n v="2021"/>
    <x v="4"/>
    <s v=" Drama"/>
    <s v=" Romance"/>
    <x v="32"/>
    <n v="103"/>
    <s v="00:45:00"/>
  </r>
  <r>
    <s v="Trailer Park Boys: Out of the Park"/>
    <n v="2016"/>
    <x v="7"/>
    <s v=" Comedy"/>
    <s v=" Crime"/>
    <x v="21"/>
    <n v="2144"/>
    <s v="00:30:00"/>
  </r>
  <r>
    <s v="Beat Bugs"/>
    <n v="2016"/>
    <x v="1"/>
    <s v=" Short"/>
    <s v=" Adventure"/>
    <x v="4"/>
    <n v="491"/>
    <s v="00:24:00"/>
  </r>
  <r>
    <s v="Find Me in Your Memory"/>
    <n v="2020"/>
    <x v="17"/>
    <s v=" Mystery"/>
    <s v=" Romance"/>
    <x v="8"/>
    <n v="492"/>
    <s v="00:35:00"/>
  </r>
  <r>
    <s v="Naesungjukin Boseu"/>
    <n v="2017"/>
    <x v="4"/>
    <s v=" Drama"/>
    <s v=" Romance"/>
    <x v="34"/>
    <n v="1290"/>
    <s v="01:10:00"/>
  </r>
  <r>
    <s v="The Unlisted"/>
    <n v="2019"/>
    <x v="14"/>
    <s v=" Sci-Fi"/>
    <s v=" Thriller"/>
    <x v="21"/>
    <n v="698"/>
    <s v="00:22:00"/>
  </r>
  <r>
    <s v="Sword Art Online Alternative: Gun Gale Online"/>
    <n v="2018"/>
    <x v="1"/>
    <s v=" Action"/>
    <s v=" Adventure"/>
    <x v="30"/>
    <n v="1847"/>
    <s v="00:24:00"/>
  </r>
  <r>
    <s v="Dime CuÃ¡ndo TÃº"/>
    <n v="2020"/>
    <x v="4"/>
    <m/>
    <m/>
    <x v="24"/>
    <n v="743"/>
    <s v="01:35:00"/>
  </r>
  <r>
    <s v="Radio Rebel"/>
    <n v="2012"/>
    <x v="4"/>
    <s v=" Drama"/>
    <s v=" Family"/>
    <x v="46"/>
    <n v="9016"/>
    <s v="01:25:00"/>
  </r>
  <r>
    <s v="7 Prisioneiros"/>
    <n v="2021"/>
    <x v="2"/>
    <m/>
    <m/>
    <x v="32"/>
    <m/>
    <s v="01:30:00"/>
  </r>
  <r>
    <s v="Eating Out: The Open Weekend"/>
    <n v="2011"/>
    <x v="4"/>
    <m/>
    <m/>
    <x v="42"/>
    <n v="2277"/>
    <s v="01:22:00"/>
  </r>
  <r>
    <s v="Loaded"/>
    <n v="2017"/>
    <x v="4"/>
    <s v=" Drama"/>
    <m/>
    <x v="29"/>
    <n v="1294"/>
    <s v="00:41:00"/>
  </r>
  <r>
    <s v="Christmas on the Square"/>
    <n v="2020"/>
    <x v="4"/>
    <s v=" Family"/>
    <s v=" Musical"/>
    <x v="56"/>
    <n v="2239"/>
    <s v="01:38:00"/>
  </r>
  <r>
    <s v="Frankenstein's Monster's Monster, Frankenstein"/>
    <n v="2019"/>
    <x v="4"/>
    <m/>
    <m/>
    <x v="46"/>
    <n v="2017"/>
    <s v="00:32:00"/>
  </r>
  <r>
    <s v="Vivir dos veces"/>
    <n v="2019"/>
    <x v="4"/>
    <s v=" Drama"/>
    <m/>
    <x v="36"/>
    <n v="5770"/>
    <s v="01:41:00"/>
  </r>
  <r>
    <s v="The Final Table"/>
    <n v="2018"/>
    <x v="13"/>
    <m/>
    <m/>
    <x v="22"/>
    <n v="3574"/>
    <s v="01:00:00"/>
  </r>
  <r>
    <s v="Yo soy la felicidad de este mundo"/>
    <n v="2014"/>
    <x v="2"/>
    <m/>
    <m/>
    <x v="52"/>
    <n v="983"/>
    <s v="02:02:00"/>
  </r>
  <r>
    <s v="El autor"/>
    <n v="2017"/>
    <x v="4"/>
    <s v=" Crime"/>
    <s v=" Drama"/>
    <x v="31"/>
    <n v="5276"/>
    <s v="01:52:00"/>
  </r>
  <r>
    <s v="Tribhanga"/>
    <n v="2021"/>
    <x v="2"/>
    <s v=" Family"/>
    <m/>
    <x v="0"/>
    <n v="2588"/>
    <s v="01:35:00"/>
  </r>
  <r>
    <s v="Wheels of Fortune"/>
    <n v="2020"/>
    <x v="4"/>
    <m/>
    <m/>
    <x v="27"/>
    <n v="618"/>
    <s v="01:46:00"/>
  </r>
  <r>
    <s v="Aneun Waipeu"/>
    <n v="2018"/>
    <x v="17"/>
    <s v=" Romance"/>
    <m/>
    <x v="4"/>
    <n v="660"/>
    <s v="01:00:00"/>
  </r>
  <r>
    <s v="Blame!"/>
    <n v="2017"/>
    <x v="1"/>
    <s v=" Action"/>
    <s v=" Drama"/>
    <x v="21"/>
    <n v="7432"/>
    <s v="01:46:00"/>
  </r>
  <r>
    <s v="The Boss Baby: Get That Baby!"/>
    <n v="2020"/>
    <x v="1"/>
    <s v=" Short"/>
    <s v=" Adventure"/>
    <x v="48"/>
    <n v="222"/>
    <s v="00:24:00"/>
  </r>
  <r>
    <s v="Dawn of the Croods"/>
    <n v="2015"/>
    <x v="1"/>
    <s v=" Short"/>
    <s v=" Adventure"/>
    <x v="9"/>
    <n v="595"/>
    <s v="00:23:00"/>
  </r>
  <r>
    <s v="Won't Back Down"/>
    <n v="2012"/>
    <x v="2"/>
    <m/>
    <m/>
    <x v="31"/>
    <n v="6317"/>
    <s v="02:01:00"/>
  </r>
  <r>
    <s v="PelÃ©"/>
    <n v="2021"/>
    <x v="8"/>
    <s v=" Biography"/>
    <s v=" Sport"/>
    <x v="39"/>
    <n v="3513"/>
    <s v="01:48:00"/>
  </r>
  <r>
    <s v="Death Clique"/>
    <n v="2014"/>
    <x v="3"/>
    <s v=" Drama"/>
    <s v=" Mystery"/>
    <x v="33"/>
    <n v="1271"/>
    <s v="01:23:00"/>
  </r>
  <r>
    <s v="Lost Ollie"/>
    <n v="0"/>
    <x v="1"/>
    <s v=" Adventure"/>
    <s v=" Drama"/>
    <x v="26"/>
    <m/>
    <s v="00:45:00"/>
  </r>
  <r>
    <s v="A Wish For Christmas"/>
    <n v="2016"/>
    <x v="2"/>
    <s v=" Family"/>
    <s v=" Fantasy"/>
    <x v="9"/>
    <n v="4260"/>
    <s v="01:24:00"/>
  </r>
  <r>
    <s v="MeatEater"/>
    <n v="2012"/>
    <x v="8"/>
    <m/>
    <m/>
    <x v="22"/>
    <n v="1247"/>
    <s v="00:21:00"/>
  </r>
  <r>
    <s v="Divines"/>
    <n v="2016"/>
    <x v="3"/>
    <s v=" Drama"/>
    <m/>
    <x v="8"/>
    <n v="9245"/>
    <s v="01:45:00"/>
  </r>
  <r>
    <s v="Torbaaz"/>
    <n v="2020"/>
    <x v="0"/>
    <s v=" Drama"/>
    <s v=" Sport"/>
    <x v="21"/>
    <n v="5886"/>
    <s v="02:13:00"/>
  </r>
  <r>
    <s v="Spellbinder"/>
    <n v="1995"/>
    <x v="7"/>
    <s v=" Family"/>
    <s v=" Fantasy"/>
    <x v="2"/>
    <n v="1981"/>
    <s v="00:24:00"/>
  </r>
  <r>
    <s v="Blown Away"/>
    <n v="2019"/>
    <x v="13"/>
    <m/>
    <m/>
    <x v="32"/>
    <n v="2438"/>
    <s v="00:23:00"/>
  </r>
  <r>
    <s v="Borderline"/>
    <n v="2016"/>
    <x v="4"/>
    <m/>
    <m/>
    <x v="36"/>
    <n v="1432"/>
    <s v="00:30:00"/>
  </r>
  <r>
    <s v="Suzumiya Haruhi no shÃ´shitsu"/>
    <n v="2010"/>
    <x v="1"/>
    <s v=" Drama"/>
    <s v=" Family"/>
    <x v="10"/>
    <n v="6660"/>
    <s v="02:42:00"/>
  </r>
  <r>
    <s v="Transformers: Cyberverse"/>
    <n v="2018"/>
    <x v="1"/>
    <s v=" Action"/>
    <s v=" Sci-Fi"/>
    <x v="5"/>
    <n v="295"/>
    <s v="00:11:00"/>
  </r>
  <r>
    <s v="The Minimalists: Less Is Now"/>
    <n v="2021"/>
    <x v="8"/>
    <m/>
    <m/>
    <x v="46"/>
    <n v="3415"/>
    <s v="00:53:00"/>
  </r>
  <r>
    <s v="Mob Psycho 100"/>
    <n v="2018"/>
    <x v="16"/>
    <s v=" Thriller"/>
    <m/>
    <x v="47"/>
    <n v="462"/>
    <s v="00:24:00"/>
  </r>
  <r>
    <s v="Paradise Beach"/>
    <n v="2019"/>
    <x v="0"/>
    <s v=" Crime"/>
    <s v=" Drama"/>
    <x v="52"/>
    <n v="1948"/>
    <s v="01:33:00"/>
  </r>
  <r>
    <s v="Den enfaldige mÃ¶rdaren"/>
    <n v="1982"/>
    <x v="2"/>
    <m/>
    <m/>
    <x v="4"/>
    <n v="3065"/>
    <s v="01:48:00"/>
  </r>
  <r>
    <s v="The Big Combo"/>
    <n v="1955"/>
    <x v="3"/>
    <s v=" Drama"/>
    <s v=" Film-Noir"/>
    <x v="8"/>
    <n v="7024"/>
    <s v="01:27:00"/>
  </r>
  <r>
    <s v="Zindagi inShort"/>
    <n v="2020"/>
    <x v="4"/>
    <s v=" Drama"/>
    <s v=" Romance"/>
    <x v="36"/>
    <n v="568"/>
    <s v="01:56:00"/>
  </r>
  <r>
    <s v="The Veil"/>
    <n v="2016"/>
    <x v="5"/>
    <m/>
    <m/>
    <x v="44"/>
    <n v="7495"/>
    <s v="01:33:00"/>
  </r>
  <r>
    <s v="Long Shot"/>
    <n v="2017"/>
    <x v="8"/>
    <s v=" Crime"/>
    <s v=" Sport"/>
    <x v="8"/>
    <n v="7026"/>
    <s v="00:40:00"/>
  </r>
  <r>
    <s v="Prooi"/>
    <n v="2016"/>
    <x v="4"/>
    <s v=" Horror"/>
    <s v=" Thriller"/>
    <x v="56"/>
    <n v="2118"/>
    <s v="01:48:00"/>
  </r>
  <r>
    <s v="Christmas Made to Order"/>
    <n v="2018"/>
    <x v="19"/>
    <m/>
    <m/>
    <x v="28"/>
    <n v="3759"/>
    <s v="01:20:00"/>
  </r>
  <r>
    <s v="Into the Inferno"/>
    <n v="2016"/>
    <x v="8"/>
    <m/>
    <m/>
    <x v="36"/>
    <n v="7942"/>
    <s v="01:44:00"/>
  </r>
  <r>
    <s v="A Christmas Prince: The Royal Baby"/>
    <n v="2019"/>
    <x v="14"/>
    <s v=" Romance"/>
    <m/>
    <x v="27"/>
    <n v="5594"/>
    <s v="01:24:00"/>
  </r>
  <r>
    <s v="The World's Most Extraordinary Homes"/>
    <n v="2017"/>
    <x v="8"/>
    <m/>
    <m/>
    <x v="4"/>
    <n v="3123"/>
    <s v="00:59:00"/>
  </r>
  <r>
    <s v="The Goop Lab"/>
    <n v="2020"/>
    <x v="8"/>
    <s v=" Reality-TV"/>
    <m/>
    <x v="68"/>
    <n v="3004"/>
    <s v="00:30:00"/>
  </r>
  <r>
    <s v="Hinamatsuri"/>
    <n v="2018"/>
    <x v="1"/>
    <s v=" Comedy"/>
    <s v=" Fantasy"/>
    <x v="12"/>
    <n v="1551"/>
    <s v="00:24:00"/>
  </r>
  <r>
    <s v="Big Bear"/>
    <n v="2017"/>
    <x v="4"/>
    <m/>
    <m/>
    <x v="47"/>
    <n v="1280"/>
    <s v="01:28:00"/>
  </r>
  <r>
    <s v="Private Life"/>
    <n v="2020"/>
    <x v="3"/>
    <s v=" Drama"/>
    <s v=" Romance"/>
    <x v="29"/>
    <n v="498"/>
    <s v="01:10:00"/>
  </r>
  <r>
    <s v="Toy Story That Time Forgot"/>
    <n v="2014"/>
    <x v="1"/>
    <s v=" Short"/>
    <s v=" Adventure"/>
    <x v="36"/>
    <n v="10644"/>
    <s v="00:22:00"/>
  </r>
  <r>
    <s v="Kakegurui"/>
    <n v="2018"/>
    <x v="2"/>
    <s v=" Mystery"/>
    <s v=" Thriller"/>
    <x v="37"/>
    <n v="814"/>
    <s v="00:24:00"/>
  </r>
  <r>
    <s v="Thomas &amp; Friends: All Engines Go!"/>
    <n v="2021"/>
    <x v="1"/>
    <s v=" Adventure"/>
    <s v=" Comedy"/>
    <x v="69"/>
    <m/>
    <s v="00:30:00"/>
  </r>
  <r>
    <s v="From the Dark"/>
    <n v="2014"/>
    <x v="5"/>
    <s v=" Thriller"/>
    <m/>
    <x v="48"/>
    <n v="3108"/>
    <s v="01:30:00"/>
  </r>
  <r>
    <s v="Zig &amp; Sharko"/>
    <n v="2010"/>
    <x v="1"/>
    <s v=" Action"/>
    <s v=" Comedy"/>
    <x v="30"/>
    <n v="469"/>
    <s v="00:07:00"/>
  </r>
  <r>
    <s v="7 Guardians of the Tomb"/>
    <n v="2018"/>
    <x v="0"/>
    <s v=" Adventure"/>
    <s v=" Horror"/>
    <x v="52"/>
    <n v="3681"/>
    <s v="01:30:00"/>
  </r>
  <r>
    <s v="Criminal: France"/>
    <n v="2019"/>
    <x v="3"/>
    <s v=" Drama"/>
    <s v=" Mystery"/>
    <x v="36"/>
    <n v="3576"/>
    <s v="00:39:00"/>
  </r>
  <r>
    <s v="Night on Earth"/>
    <n v="2020"/>
    <x v="8"/>
    <m/>
    <m/>
    <x v="2"/>
    <n v="3690"/>
    <s v="04:50:00"/>
  </r>
  <r>
    <s v="Asobi Asobase"/>
    <n v="2018"/>
    <x v="1"/>
    <s v=" Comedy"/>
    <m/>
    <x v="7"/>
    <n v="875"/>
    <s v="00:24:00"/>
  </r>
  <r>
    <s v="Love Per Square Foot"/>
    <n v="2018"/>
    <x v="4"/>
    <s v=" Romance"/>
    <m/>
    <x v="36"/>
    <n v="7730"/>
    <s v="02:13:00"/>
  </r>
  <r>
    <s v="Feed the Beast"/>
    <n v="2016"/>
    <x v="3"/>
    <s v=" Drama"/>
    <m/>
    <x v="21"/>
    <n v="3309"/>
    <s v="01:00:00"/>
  </r>
  <r>
    <s v="History 101"/>
    <n v="2020"/>
    <x v="8"/>
    <s v=" History"/>
    <m/>
    <x v="5"/>
    <n v="3560"/>
    <s v="00:22:00"/>
  </r>
  <r>
    <s v="HÃ´hokekyo tonari no Yamada-kun"/>
    <n v="1999"/>
    <x v="1"/>
    <s v=" Comedy"/>
    <s v=" Family"/>
    <x v="36"/>
    <n v="12928"/>
    <s v="01:44:00"/>
  </r>
  <r>
    <s v="Jinn"/>
    <n v="2014"/>
    <x v="17"/>
    <s v=" Horror"/>
    <s v=" Thriller"/>
    <x v="53"/>
    <n v="4638"/>
    <s v="01:37:00"/>
  </r>
  <r>
    <s v="Ddo Oh Hae Yeong"/>
    <n v="2016"/>
    <x v="4"/>
    <s v=" Fantasy"/>
    <s v=" Romance"/>
    <x v="7"/>
    <n v="1479"/>
    <s v="01:10:00"/>
  </r>
  <r>
    <s v="Ajji"/>
    <n v="2017"/>
    <x v="3"/>
    <s v=" Drama"/>
    <m/>
    <x v="30"/>
    <n v="1016"/>
    <s v="01:44:00"/>
  </r>
  <r>
    <s v="Flint Town"/>
    <n v="2018"/>
    <x v="8"/>
    <s v=" Crime"/>
    <m/>
    <x v="7"/>
    <n v="3407"/>
    <s v="00:45:00"/>
  </r>
  <r>
    <s v="Elephant White"/>
    <n v="2011"/>
    <x v="0"/>
    <s v=" Crime"/>
    <s v=" Thriller"/>
    <x v="47"/>
    <n v="10586"/>
    <s v="01:31:00"/>
  </r>
  <r>
    <s v="Headspace: Guide to Meditation"/>
    <n v="2021"/>
    <x v="8"/>
    <s v=" Animation"/>
    <m/>
    <x v="19"/>
    <n v="1259"/>
    <s v="02:53:00"/>
  </r>
  <r>
    <s v="The Fix"/>
    <n v="2018"/>
    <x v="4"/>
    <s v=" Talk-Show"/>
    <m/>
    <x v="32"/>
    <n v="1653"/>
    <s v="00:30:00"/>
  </r>
  <r>
    <s v="Schwarze Insel"/>
    <n v="2021"/>
    <x v="2"/>
    <s v=" Mystery"/>
    <s v=" Thriller"/>
    <x v="47"/>
    <m/>
    <s v="01:44:00"/>
  </r>
  <r>
    <s v="Good Sam"/>
    <n v="2019"/>
    <x v="4"/>
    <m/>
    <m/>
    <x v="28"/>
    <n v="2651"/>
    <s v="01:29:00"/>
  </r>
  <r>
    <s v="House of the Rising Sun"/>
    <n v="2011"/>
    <x v="0"/>
    <s v=" Crime"/>
    <s v=" Drama"/>
    <x v="50"/>
    <n v="3438"/>
    <s v="01:30:00"/>
  </r>
  <r>
    <s v="Kuromukuro"/>
    <n v="2016"/>
    <x v="1"/>
    <s v=" Action"/>
    <s v=" Sci-Fi"/>
    <x v="36"/>
    <n v="1165"/>
    <s v="00:24:00"/>
  </r>
  <r>
    <s v="Chocolate"/>
    <n v="2019"/>
    <x v="2"/>
    <s v=" Romance"/>
    <m/>
    <x v="22"/>
    <n v="910"/>
    <s v="01:10:00"/>
  </r>
  <r>
    <s v="Ore no imouto ga konna ni kawaii wake ga nai"/>
    <n v="2010"/>
    <x v="1"/>
    <s v=" Comedy"/>
    <s v=" Drama"/>
    <x v="37"/>
    <n v="1310"/>
    <s v="00:25:00"/>
  </r>
  <r>
    <s v="Battlefish"/>
    <n v="2018"/>
    <x v="13"/>
    <m/>
    <m/>
    <x v="32"/>
    <n v="385"/>
    <s v="00:42:00"/>
  </r>
  <r>
    <s v="Shang hai bao lei"/>
    <n v="2019"/>
    <x v="0"/>
    <s v=" Sci-Fi"/>
    <m/>
    <x v="59"/>
    <n v="2131"/>
    <s v="01:47:00"/>
  </r>
  <r>
    <s v="The Booth at the End"/>
    <n v="2011"/>
    <x v="2"/>
    <s v=" Mystery"/>
    <m/>
    <x v="15"/>
    <n v="4522"/>
    <s v="00:30:00"/>
  </r>
  <r>
    <s v="Tiny House Nation"/>
    <n v="2014"/>
    <x v="13"/>
    <m/>
    <m/>
    <x v="32"/>
    <n v="963"/>
    <s v="00:43:00"/>
  </r>
  <r>
    <s v="The Family"/>
    <n v="2019"/>
    <x v="8"/>
    <m/>
    <m/>
    <x v="37"/>
    <n v="3223"/>
    <s v="04:09:00"/>
  </r>
  <r>
    <s v="Wang-i doin nam-ja"/>
    <n v="2019"/>
    <x v="2"/>
    <s v=" History"/>
    <s v=" Romance"/>
    <x v="13"/>
    <n v="357"/>
    <s v="01:20:00"/>
  </r>
  <r>
    <s v="Kyungwooui Soo"/>
    <n v="2020"/>
    <x v="2"/>
    <s v=" Romance"/>
    <m/>
    <x v="21"/>
    <n v="223"/>
    <s v="01:10:00"/>
  </r>
  <r>
    <s v="Chicago Party Aunt"/>
    <n v="2021"/>
    <x v="1"/>
    <s v=" Comedy"/>
    <m/>
    <x v="59"/>
    <m/>
    <s v="00:30:00"/>
  </r>
  <r>
    <s v="Eromanga Sensei"/>
    <n v="2017"/>
    <x v="1"/>
    <s v=" Comedy"/>
    <s v=" Drama"/>
    <x v="27"/>
    <n v="1141"/>
    <s v="00:24:00"/>
  </r>
  <r>
    <s v="Melloga Chejil"/>
    <n v="2019"/>
    <x v="4"/>
    <s v=" Romance"/>
    <m/>
    <x v="2"/>
    <n v="427"/>
    <s v="01:05:00"/>
  </r>
  <r>
    <s v="Hotel Transylvania"/>
    <n v="2017"/>
    <x v="1"/>
    <s v=" Comedy"/>
    <s v=" Family"/>
    <x v="42"/>
    <n v="579"/>
    <s v="00:21:00"/>
  </r>
  <r>
    <s v="Happy Anniversary"/>
    <n v="2018"/>
    <x v="4"/>
    <m/>
    <m/>
    <x v="24"/>
    <n v="4026"/>
    <s v="01:18:00"/>
  </r>
  <r>
    <s v="Sen HiÃ§ AtesbÃ¶cegi GÃ¶rdÃ¼n mÃ¼?"/>
    <n v="2021"/>
    <x v="4"/>
    <s v=" Drama"/>
    <m/>
    <x v="11"/>
    <n v="4193"/>
    <s v="01:53:00"/>
  </r>
  <r>
    <s v="The Naked Civil Servant"/>
    <n v="1975"/>
    <x v="6"/>
    <s v=" Comedy"/>
    <s v=" Drama"/>
    <x v="7"/>
    <n v="1630"/>
    <s v="01:17:00"/>
  </r>
  <r>
    <s v="Romina"/>
    <n v="2018"/>
    <x v="5"/>
    <s v=" Thriller"/>
    <m/>
    <x v="70"/>
    <n v="2123"/>
    <s v="01:17:00"/>
  </r>
  <r>
    <s v="The Worthy"/>
    <n v="2016"/>
    <x v="0"/>
    <s v=" Adventure"/>
    <s v=" Family"/>
    <x v="47"/>
    <n v="1806"/>
    <s v="01:39:00"/>
  </r>
  <r>
    <s v="Roxanne Roxanne"/>
    <n v="2017"/>
    <x v="6"/>
    <s v=" Drama"/>
    <s v=" Music"/>
    <x v="11"/>
    <n v="2968"/>
    <s v="01:40:00"/>
  </r>
  <r>
    <s v="Little Boxes"/>
    <n v="2016"/>
    <x v="4"/>
    <s v=" Drama"/>
    <m/>
    <x v="46"/>
    <n v="1785"/>
    <s v="01:24:00"/>
  </r>
  <r>
    <s v="Nocturama"/>
    <n v="2016"/>
    <x v="2"/>
    <s v=" Thriller"/>
    <m/>
    <x v="37"/>
    <n v="4659"/>
    <s v="02:10:00"/>
  </r>
  <r>
    <s v="City of Tiny Lights"/>
    <n v="2016"/>
    <x v="3"/>
    <s v=" Drama"/>
    <s v=" Mystery"/>
    <x v="42"/>
    <n v="2279"/>
    <s v="01:50:00"/>
  </r>
  <r>
    <s v="Ricos de Amor"/>
    <n v="2020"/>
    <x v="4"/>
    <s v=" Romance"/>
    <m/>
    <x v="24"/>
    <n v="2288"/>
    <s v="01:44:00"/>
  </r>
  <r>
    <s v="Trippin' with the Kandasamys"/>
    <n v="2021"/>
    <x v="4"/>
    <s v=" Romance"/>
    <m/>
    <x v="47"/>
    <n v="292"/>
    <s v="01:33:00"/>
  </r>
  <r>
    <s v="Selfie 69"/>
    <n v="2016"/>
    <x v="0"/>
    <s v=" Comedy"/>
    <s v=" Romance"/>
    <x v="11"/>
    <n v="1597"/>
    <s v="01:56:00"/>
  </r>
  <r>
    <s v="Dave Chappelle: Sticks &amp; Stones"/>
    <n v="2019"/>
    <x v="4"/>
    <m/>
    <m/>
    <x v="19"/>
    <n v="22574"/>
    <s v="01:05:00"/>
  </r>
  <r>
    <s v="Bob Ross: Happy Accidents, Betrayal &amp; Greed"/>
    <n v="2021"/>
    <x v="8"/>
    <m/>
    <m/>
    <x v="32"/>
    <m/>
    <s v="01:32:00"/>
  </r>
  <r>
    <s v="Strip Down, Rise Up"/>
    <n v="2021"/>
    <x v="8"/>
    <m/>
    <m/>
    <x v="56"/>
    <n v="530"/>
    <s v="01:52:00"/>
  </r>
  <r>
    <s v="Sebelum Iblis Menjemput: Ayat Dua"/>
    <n v="2020"/>
    <x v="17"/>
    <s v=" Horror"/>
    <s v=" Mystery"/>
    <x v="9"/>
    <n v="730"/>
    <s v="01:50:00"/>
  </r>
  <r>
    <s v="Dhamaka"/>
    <n v="2021"/>
    <x v="0"/>
    <s v=" Thriller"/>
    <m/>
    <x v="4"/>
    <m/>
    <s v="01:43:00"/>
  </r>
  <r>
    <s v="Dragons: Rescue Riders"/>
    <n v="2019"/>
    <x v="1"/>
    <s v=" Adventure"/>
    <s v=" Comedy"/>
    <x v="0"/>
    <n v="236"/>
    <s v="00:24:00"/>
  </r>
  <r>
    <s v="Pigoin"/>
    <n v="2017"/>
    <x v="3"/>
    <s v=" Drama"/>
    <s v=" Mystery"/>
    <x v="2"/>
    <n v="1157"/>
    <s v="01:10:00"/>
  </r>
  <r>
    <s v="L'uomo senza gravitÃ"/>
    <n v="2019"/>
    <x v="4"/>
    <s v=" Drama"/>
    <s v=" Fantasy"/>
    <x v="40"/>
    <n v="2281"/>
    <s v="01:47:00"/>
  </r>
  <r>
    <s v="Pants on Fire"/>
    <n v="2014"/>
    <x v="4"/>
    <s v=" Family"/>
    <m/>
    <x v="56"/>
    <n v="921"/>
    <s v="01:25:00"/>
  </r>
  <r>
    <s v="Shei xian ai shang ta de"/>
    <n v="2018"/>
    <x v="4"/>
    <s v=" Drama"/>
    <s v=" Romance"/>
    <x v="8"/>
    <n v="4864"/>
    <s v="01:40:00"/>
  </r>
  <r>
    <s v="MÃ¸rke"/>
    <n v="2005"/>
    <x v="2"/>
    <s v=" Mystery"/>
    <s v=" Thriller"/>
    <x v="21"/>
    <n v="3375"/>
    <s v="02:04:00"/>
  </r>
  <r>
    <s v="Tsuredure Children"/>
    <n v="2017"/>
    <x v="1"/>
    <s v=" Comedy"/>
    <s v=" Romance"/>
    <x v="34"/>
    <n v="1288"/>
    <s v="00:13:00"/>
  </r>
  <r>
    <s v="Black Ink Crew"/>
    <n v="2012"/>
    <x v="13"/>
    <m/>
    <m/>
    <x v="43"/>
    <n v="383"/>
    <s v="00:42:00"/>
  </r>
  <r>
    <s v="Kujira no kora wa sajÃ´ ni utau"/>
    <n v="2017"/>
    <x v="1"/>
    <s v=" Drama"/>
    <s v=" Fantasy"/>
    <x v="32"/>
    <n v="1400"/>
    <s v="00:24:00"/>
  </r>
  <r>
    <s v="Seoul Searching"/>
    <n v="2015"/>
    <x v="4"/>
    <s v=" Drama"/>
    <s v=" Music"/>
    <x v="39"/>
    <n v="1537"/>
    <s v="01:45:00"/>
  </r>
  <r>
    <s v="Beyblade Burst"/>
    <n v="2016"/>
    <x v="1"/>
    <s v=" Action"/>
    <s v=" Comedy"/>
    <x v="21"/>
    <n v="364"/>
    <s v="00:24:00"/>
  </r>
  <r>
    <s v="Middle of Nowhere"/>
    <n v="2012"/>
    <x v="2"/>
    <m/>
    <m/>
    <x v="37"/>
    <n v="1713"/>
    <s v="01:37:00"/>
  </r>
  <r>
    <s v="Zhen Huan Zhuan"/>
    <n v="2011"/>
    <x v="2"/>
    <s v=" History"/>
    <s v=" Romance"/>
    <x v="20"/>
    <n v="1382"/>
    <s v="01:30:00"/>
  </r>
  <r>
    <s v="17 filles"/>
    <n v="2011"/>
    <x v="2"/>
    <m/>
    <m/>
    <x v="9"/>
    <n v="3140"/>
    <s v="01:26:00"/>
  </r>
  <r>
    <s v="The Battered Bastards of Baseball"/>
    <n v="2014"/>
    <x v="8"/>
    <s v=" Sport"/>
    <m/>
    <x v="12"/>
    <n v="3648"/>
    <s v="01:20:00"/>
  </r>
  <r>
    <s v="Gyeolhongyeyak"/>
    <n v="2016"/>
    <x v="2"/>
    <m/>
    <m/>
    <x v="4"/>
    <n v="549"/>
    <s v="01:15:00"/>
  </r>
  <r>
    <s v="Shaitan"/>
    <n v="2011"/>
    <x v="0"/>
    <s v=" Crime"/>
    <s v=" Drama"/>
    <x v="36"/>
    <n v="8238"/>
    <s v="02:01:00"/>
  </r>
  <r>
    <s v="Onze Jongens in Miami"/>
    <n v="2020"/>
    <x v="4"/>
    <m/>
    <m/>
    <x v="50"/>
    <n v="360"/>
    <s v="01:55:00"/>
  </r>
  <r>
    <s v="Latte Igel und der magische Wasserstein"/>
    <n v="2019"/>
    <x v="1"/>
    <s v=" Adventure"/>
    <s v=" Comedy"/>
    <x v="28"/>
    <n v="782"/>
    <s v="01:21:00"/>
  </r>
  <r>
    <s v="The Who Was? Show"/>
    <n v="2018"/>
    <x v="15"/>
    <s v=" Adventure"/>
    <s v=" Comedy"/>
    <x v="5"/>
    <n v="560"/>
    <s v="00:25:00"/>
  </r>
  <r>
    <s v="Cuando los Ã¡ngeles duermen"/>
    <n v="2018"/>
    <x v="0"/>
    <s v=" Adventure"/>
    <s v=" Crime"/>
    <x v="42"/>
    <n v="3386"/>
    <s v="01:31:00"/>
  </r>
  <r>
    <s v="Loosideu deurim"/>
    <n v="2017"/>
    <x v="16"/>
    <s v=" Thriller"/>
    <m/>
    <x v="11"/>
    <n v="3227"/>
    <s v="01:41:00"/>
  </r>
  <r>
    <s v="A Very Murray Christmas"/>
    <n v="2015"/>
    <x v="4"/>
    <s v=" Music"/>
    <s v=" Musical"/>
    <x v="42"/>
    <n v="14605"/>
    <s v="00:56:00"/>
  </r>
  <r>
    <s v="Shadow"/>
    <n v="2019"/>
    <x v="0"/>
    <s v=" Crime"/>
    <s v=" Drama"/>
    <x v="29"/>
    <n v="885"/>
    <s v="00:45:00"/>
  </r>
  <r>
    <s v="'76"/>
    <n v="2016"/>
    <x v="2"/>
    <s v=" Romance"/>
    <m/>
    <x v="36"/>
    <n v="58"/>
    <s v="01:58:00"/>
  </r>
  <r>
    <s v="Sense8: Creating the World"/>
    <n v="2015"/>
    <x v="8"/>
    <s v=" Short"/>
    <s v=" Sci-Fi"/>
    <x v="6"/>
    <n v="2429"/>
    <s v="00:26:00"/>
  </r>
  <r>
    <s v="Malibu Rescue"/>
    <n v="2019"/>
    <x v="0"/>
    <s v=" Comedy"/>
    <s v=" Family"/>
    <x v="1"/>
    <n v="1090"/>
    <s v="01:08:00"/>
  </r>
  <r>
    <s v="The Task"/>
    <n v="2011"/>
    <x v="5"/>
    <m/>
    <m/>
    <x v="59"/>
    <n v="3389"/>
    <s v="01:34:00"/>
  </r>
  <r>
    <s v="Nadie Sabe Que Estoy AquÃ­"/>
    <n v="2020"/>
    <x v="2"/>
    <s v=" Music"/>
    <m/>
    <x v="31"/>
    <n v="3639"/>
    <s v="01:31:00"/>
  </r>
  <r>
    <s v="Angry Birds Toons"/>
    <n v="2013"/>
    <x v="1"/>
    <s v=" Comedy"/>
    <s v=" Family"/>
    <x v="11"/>
    <n v="684"/>
    <s v="00:03:00"/>
  </r>
  <r>
    <s v="Eizouken ni wa Te wo Dasu na!"/>
    <n v="2020"/>
    <x v="1"/>
    <s v=" Comedy"/>
    <s v=" Drama"/>
    <x v="2"/>
    <n v="1144"/>
    <s v="00:24:00"/>
  </r>
  <r>
    <s v="Chatroom"/>
    <n v="2010"/>
    <x v="2"/>
    <s v=" Thriller"/>
    <m/>
    <x v="42"/>
    <n v="8963"/>
    <s v="01:37:00"/>
  </r>
  <r>
    <s v="Hating Peter Tatchell"/>
    <n v="2021"/>
    <x v="8"/>
    <m/>
    <m/>
    <x v="7"/>
    <n v="396"/>
    <s v="01:31:00"/>
  </r>
  <r>
    <s v="Strange Empire"/>
    <n v="2014"/>
    <x v="2"/>
    <s v=" Western"/>
    <m/>
    <x v="37"/>
    <n v="1697"/>
    <s v="01:00:00"/>
  </r>
  <r>
    <s v="Forks Over Knives"/>
    <n v="2011"/>
    <x v="8"/>
    <m/>
    <m/>
    <x v="22"/>
    <n v="11950"/>
    <s v="01:36:00"/>
  </r>
  <r>
    <s v="Bon Bini Holland"/>
    <n v="2015"/>
    <x v="4"/>
    <m/>
    <m/>
    <x v="42"/>
    <n v="1211"/>
    <s v="01:25:00"/>
  </r>
  <r>
    <s v="O Matador"/>
    <n v="2017"/>
    <x v="0"/>
    <s v=" Western"/>
    <m/>
    <x v="0"/>
    <n v="2428"/>
    <s v="01:39:00"/>
  </r>
  <r>
    <s v="Ultras"/>
    <n v="2020"/>
    <x v="2"/>
    <m/>
    <m/>
    <x v="9"/>
    <n v="4406"/>
    <s v="01:48:00"/>
  </r>
  <r>
    <s v="ReBoot: The Guardian Code"/>
    <n v="2018"/>
    <x v="0"/>
    <s v=" Comedy"/>
    <s v=" Drama"/>
    <x v="55"/>
    <n v="1130"/>
    <s v="00:30:00"/>
  </r>
  <r>
    <s v="Stereo"/>
    <n v="2014"/>
    <x v="3"/>
    <s v=" Thriller"/>
    <m/>
    <x v="31"/>
    <n v="4733"/>
    <s v="01:38:00"/>
  </r>
  <r>
    <s v="Kanata no Astra"/>
    <n v="2019"/>
    <x v="1"/>
    <s v=" Action"/>
    <s v=" Adventure"/>
    <x v="10"/>
    <n v="1008"/>
    <s v="00:24:00"/>
  </r>
  <r>
    <s v="Adult Beginners"/>
    <n v="2014"/>
    <x v="0"/>
    <s v=" Comedy"/>
    <s v=" Drama"/>
    <x v="33"/>
    <n v="8169"/>
    <s v="01:32:00"/>
  </r>
  <r>
    <s v="Malibu Rescue: The Next Wave"/>
    <n v="2020"/>
    <x v="0"/>
    <s v=" Comedy"/>
    <s v=" Family"/>
    <x v="44"/>
    <n v="692"/>
    <s v="01:08:00"/>
  </r>
  <r>
    <s v="El Camino de Xico"/>
    <n v="2020"/>
    <x v="1"/>
    <m/>
    <m/>
    <x v="56"/>
    <n v="407"/>
    <s v="01:25:00"/>
  </r>
  <r>
    <s v="Azizler"/>
    <n v="2021"/>
    <x v="4"/>
    <s v=" Drama"/>
    <m/>
    <x v="9"/>
    <n v="9497"/>
    <s v="01:36:00"/>
  </r>
  <r>
    <s v="Jin Xiu Wei Yang"/>
    <n v="2016"/>
    <x v="2"/>
    <s v=" History"/>
    <s v=" Romance"/>
    <x v="26"/>
    <n v="630"/>
    <s v="00:45:00"/>
  </r>
  <r>
    <s v="Publieke werken"/>
    <n v="2015"/>
    <x v="2"/>
    <s v=" History"/>
    <m/>
    <x v="21"/>
    <n v="2124"/>
    <s v="01:55:00"/>
  </r>
  <r>
    <s v="Preservation"/>
    <n v="2014"/>
    <x v="5"/>
    <s v=" Thriller"/>
    <m/>
    <x v="54"/>
    <n v="5560"/>
    <s v="01:30:00"/>
  </r>
  <r>
    <s v="Wish You"/>
    <n v="2021"/>
    <x v="2"/>
    <s v=" Music"/>
    <s v=" Romance"/>
    <x v="31"/>
    <n v="458"/>
    <s v="01:42:00"/>
  </r>
  <r>
    <s v="Hataraku Saibo Black"/>
    <n v="2021"/>
    <x v="1"/>
    <s v=" Action"/>
    <s v=" Comedy"/>
    <x v="13"/>
    <n v="291"/>
    <s v="00:24:00"/>
  </r>
  <r>
    <s v="Drag Race: Untucked!"/>
    <n v="2009"/>
    <x v="13"/>
    <m/>
    <m/>
    <x v="26"/>
    <n v="3154"/>
    <s v="00:21:00"/>
  </r>
  <r>
    <s v="John Mulaney &amp; the Sack Lunch Bunch"/>
    <n v="2019"/>
    <x v="4"/>
    <s v=" Family"/>
    <s v=" Musical"/>
    <x v="13"/>
    <n v="3313"/>
    <s v="01:10:00"/>
  </r>
  <r>
    <s v="Ricky Gervais: Humanity"/>
    <n v="2018"/>
    <x v="4"/>
    <m/>
    <m/>
    <x v="12"/>
    <n v="16246"/>
    <s v="01:19:00"/>
  </r>
  <r>
    <s v="Good Morning-Call: Guddo mÃ´ningu kÃ´ru"/>
    <n v="2016"/>
    <x v="4"/>
    <s v=" Romance"/>
    <m/>
    <x v="13"/>
    <n v="2877"/>
    <s v="00:48:00"/>
  </r>
  <r>
    <s v="Love Aaj Kal"/>
    <n v="2020"/>
    <x v="2"/>
    <s v=" Romance"/>
    <m/>
    <x v="54"/>
    <n v="7937"/>
    <s v="02:22:00"/>
  </r>
  <r>
    <s v="A pesar de todo"/>
    <n v="2019"/>
    <x v="4"/>
    <m/>
    <m/>
    <x v="27"/>
    <n v="4437"/>
    <s v="01:18:00"/>
  </r>
  <r>
    <s v="Hot Date"/>
    <n v="2017"/>
    <x v="4"/>
    <m/>
    <m/>
    <x v="36"/>
    <n v="574"/>
    <s v="00:20:00"/>
  </r>
  <r>
    <s v="Shakthi: The Power"/>
    <n v="2002"/>
    <x v="0"/>
    <s v=" Drama"/>
    <m/>
    <x v="9"/>
    <n v="4717"/>
    <s v="02:50:00"/>
  </r>
  <r>
    <s v="Cocaine Cowboys: Reloaded"/>
    <n v="2014"/>
    <x v="8"/>
    <s v=" Crime"/>
    <s v=" History"/>
    <x v="22"/>
    <n v="1359"/>
    <s v="02:32:00"/>
  </r>
  <r>
    <s v="Yat nim mou ming"/>
    <n v="2016"/>
    <x v="2"/>
    <m/>
    <m/>
    <x v="36"/>
    <n v="1780"/>
    <s v="01:41:00"/>
  </r>
  <r>
    <s v="Mata Batin"/>
    <n v="2017"/>
    <x v="2"/>
    <s v=" Fantasy"/>
    <s v=" Horror"/>
    <x v="56"/>
    <n v="1257"/>
    <s v="01:47:00"/>
  </r>
  <r>
    <s v="Southcliffe"/>
    <n v="2013"/>
    <x v="2"/>
    <s v=" Thriller"/>
    <m/>
    <x v="39"/>
    <n v="2702"/>
    <s v="03:08:00"/>
  </r>
  <r>
    <s v="He Walked by Night"/>
    <n v="1948"/>
    <x v="3"/>
    <s v=" Film-Noir"/>
    <s v=" Thriller"/>
    <x v="32"/>
    <n v="5451"/>
    <s v="01:19:00"/>
  </r>
  <r>
    <s v="Finding Bliss"/>
    <n v="2009"/>
    <x v="4"/>
    <s v=" Romance"/>
    <m/>
    <x v="45"/>
    <n v="2442"/>
    <s v="01:36:00"/>
  </r>
  <r>
    <s v="Myeongbulheojeon"/>
    <n v="2017"/>
    <x v="2"/>
    <s v=" Fantasy"/>
    <s v=" Romance"/>
    <x v="7"/>
    <n v="894"/>
    <s v="01:00:00"/>
  </r>
  <r>
    <s v="Horsin' Around"/>
    <n v="2014"/>
    <x v="15"/>
    <s v=" Comedy"/>
    <s v=" Music"/>
    <x v="8"/>
    <n v="627"/>
    <s v="00:01:00"/>
  </r>
  <r>
    <s v="Nuestros amantes"/>
    <n v="2016"/>
    <x v="4"/>
    <s v=" Drama"/>
    <s v=" Romance"/>
    <x v="5"/>
    <n v="3890"/>
    <s v="01:28:00"/>
  </r>
  <r>
    <s v="Gakuen mokushiroku - HIGHSCHOOL OF THE DEAD: DorifutÃ¢zu obu za deddo"/>
    <n v="2011"/>
    <x v="1"/>
    <s v=" Short"/>
    <s v=" Comedy"/>
    <x v="42"/>
    <n v="269"/>
    <s v="00:16:00"/>
  </r>
  <r>
    <s v="Paranormal Investigation"/>
    <n v="2018"/>
    <x v="5"/>
    <s v=" Thriller"/>
    <m/>
    <x v="41"/>
    <n v="1434"/>
    <s v="01:32:00"/>
  </r>
  <r>
    <s v="Saikometeuri Geunyeoseok"/>
    <n v="2019"/>
    <x v="17"/>
    <s v=" Mystery"/>
    <s v=" Romance"/>
    <x v="26"/>
    <n v="1197"/>
    <s v="01:05:00"/>
  </r>
  <r>
    <s v="Menendez Parte 1: El dÃ­a del SeÃ±or"/>
    <n v="2020"/>
    <x v="2"/>
    <s v=" Horror"/>
    <s v=" Thriller"/>
    <x v="48"/>
    <n v="831"/>
    <s v="01:33:00"/>
  </r>
  <r>
    <s v="Little Big Women"/>
    <n v="2020"/>
    <x v="2"/>
    <m/>
    <m/>
    <x v="34"/>
    <n v="1790"/>
    <s v="02:03:00"/>
  </r>
  <r>
    <s v="Fugitiva"/>
    <n v="2018"/>
    <x v="0"/>
    <s v=" Adventure"/>
    <s v=" Crime"/>
    <x v="28"/>
    <n v="585"/>
    <s v="01:00:00"/>
  </r>
  <r>
    <s v="Kore wa Zombie desu ka?"/>
    <n v="2011"/>
    <x v="1"/>
    <s v=" Action"/>
    <s v=" Comedy"/>
    <x v="32"/>
    <n v="1562"/>
    <s v="00:25:00"/>
  </r>
  <r>
    <s v="Gente que viene y bah"/>
    <n v="2019"/>
    <x v="4"/>
    <s v=" Romance"/>
    <m/>
    <x v="11"/>
    <n v="2758"/>
    <s v="01:37:00"/>
  </r>
  <r>
    <s v="Dead in Tombstone"/>
    <n v="2013"/>
    <x v="0"/>
    <s v=" Fantasy"/>
    <s v=" Horror"/>
    <x v="48"/>
    <n v="5271"/>
    <s v="01:40:00"/>
  </r>
  <r>
    <s v="Puffin Rock"/>
    <n v="2015"/>
    <x v="1"/>
    <s v=" Family"/>
    <m/>
    <x v="16"/>
    <n v="783"/>
    <s v="00:07:00"/>
  </r>
  <r>
    <s v="El caso AlcÃsser"/>
    <n v="2019"/>
    <x v="8"/>
    <s v=" Crime"/>
    <m/>
    <x v="32"/>
    <n v="1832"/>
    <s v="05:03:00"/>
  </r>
  <r>
    <s v="Stone of Destiny"/>
    <n v="2008"/>
    <x v="7"/>
    <s v=" Comedy"/>
    <s v=" Crime"/>
    <x v="5"/>
    <n v="3883"/>
    <s v="01:36:00"/>
  </r>
  <r>
    <s v="Saui Chanmi"/>
    <n v="2018"/>
    <x v="2"/>
    <s v=" History"/>
    <s v=" Music"/>
    <x v="13"/>
    <n v="827"/>
    <s v="00:35:00"/>
  </r>
  <r>
    <s v="Destruction Los Angeles"/>
    <n v="2017"/>
    <x v="0"/>
    <s v=" Adventure"/>
    <m/>
    <x v="63"/>
    <n v="2542"/>
    <s v="01:33:00"/>
  </r>
  <r>
    <s v="Christmas Wedding Planner"/>
    <n v="2017"/>
    <x v="19"/>
    <m/>
    <m/>
    <x v="50"/>
    <n v="5281"/>
    <s v="01:26:00"/>
  </r>
  <r>
    <s v="My Little Pony: Equestria Girls - Rainbow Rocks"/>
    <n v="2014"/>
    <x v="1"/>
    <s v=" Adventure"/>
    <s v=" Comedy"/>
    <x v="39"/>
    <n v="2735"/>
    <s v="01:15:00"/>
  </r>
  <r>
    <s v="La enfermedad del domingo"/>
    <n v="2018"/>
    <x v="2"/>
    <m/>
    <m/>
    <x v="30"/>
    <n v="3246"/>
    <s v="01:53:00"/>
  </r>
  <r>
    <s v="Home"/>
    <n v="2014"/>
    <x v="5"/>
    <m/>
    <m/>
    <x v="44"/>
    <n v="6949"/>
    <s v="01:31:00"/>
  </r>
  <r>
    <s v="Maximum Conviction"/>
    <n v="2012"/>
    <x v="0"/>
    <s v=" Thriller"/>
    <m/>
    <x v="44"/>
    <n v="6627"/>
    <s v="01:38:00"/>
  </r>
  <r>
    <s v="Manson Family Vacation"/>
    <n v="2015"/>
    <x v="4"/>
    <s v=" Drama"/>
    <s v=" Thriller"/>
    <x v="24"/>
    <n v="2805"/>
    <s v="01:24:00"/>
  </r>
  <r>
    <s v="Drive"/>
    <n v="2019"/>
    <x v="0"/>
    <s v=" Crime"/>
    <s v=" Thriller"/>
    <x v="66"/>
    <n v="6614"/>
    <s v="02:27:00"/>
  </r>
  <r>
    <s v="Nieve negra"/>
    <n v="2017"/>
    <x v="3"/>
    <s v=" Drama"/>
    <s v=" Mystery"/>
    <x v="11"/>
    <n v="5553"/>
    <s v="01:30:00"/>
  </r>
  <r>
    <s v="Expelled"/>
    <n v="2014"/>
    <x v="4"/>
    <m/>
    <m/>
    <x v="44"/>
    <n v="6592"/>
    <s v="01:25:00"/>
  </r>
  <r>
    <s v="Kim Gwajang"/>
    <n v="2017"/>
    <x v="4"/>
    <s v=" Drama"/>
    <m/>
    <x v="22"/>
    <n v="687"/>
    <s v="01:00:00"/>
  </r>
  <r>
    <s v="Pottersville"/>
    <n v="2017"/>
    <x v="4"/>
    <m/>
    <m/>
    <x v="27"/>
    <n v="4141"/>
    <s v="01:24:00"/>
  </r>
  <r>
    <s v="Mauvaises herbes"/>
    <n v="2018"/>
    <x v="4"/>
    <m/>
    <m/>
    <x v="34"/>
    <n v="4780"/>
    <s v="01:40:00"/>
  </r>
  <r>
    <s v="A Christmas Prince: The Royal Wedding"/>
    <n v="2018"/>
    <x v="2"/>
    <s v=" Romance"/>
    <m/>
    <x v="45"/>
    <n v="9527"/>
    <s v="01:32:00"/>
  </r>
  <r>
    <s v="Re: Mind"/>
    <n v="2017"/>
    <x v="12"/>
    <s v=" Thriller"/>
    <m/>
    <x v="1"/>
    <n v="1337"/>
    <s v="00:30:00"/>
  </r>
  <r>
    <s v="Stove League"/>
    <n v="2019"/>
    <x v="2"/>
    <s v=" Sport"/>
    <m/>
    <x v="20"/>
    <n v="488"/>
    <s v="01:00:00"/>
  </r>
  <r>
    <s v="The Great Canadian Baking Show"/>
    <n v="2017"/>
    <x v="10"/>
    <m/>
    <m/>
    <x v="13"/>
    <n v="281"/>
    <s v="00:44:00"/>
  </r>
  <r>
    <s v="Transferts"/>
    <n v="2017"/>
    <x v="16"/>
    <s v=" Thriller"/>
    <m/>
    <x v="34"/>
    <n v="916"/>
    <s v="00:56:00"/>
  </r>
  <r>
    <s v="Taylor Swift: Reputation Stadium Tour"/>
    <n v="2018"/>
    <x v="8"/>
    <s v=" Music"/>
    <m/>
    <x v="20"/>
    <n v="4484"/>
    <s v="02:05:00"/>
  </r>
  <r>
    <s v="Casting JonBenet"/>
    <n v="2017"/>
    <x v="8"/>
    <s v=" Crime"/>
    <s v=" Drama"/>
    <x v="0"/>
    <n v="5171"/>
    <s v="01:20:00"/>
  </r>
  <r>
    <s v="The King and I"/>
    <n v="1999"/>
    <x v="1"/>
    <s v=" Family"/>
    <s v=" Fantasy"/>
    <x v="52"/>
    <n v="3922"/>
    <s v="01:27:00"/>
  </r>
  <r>
    <s v="The School Nurse Files"/>
    <n v="2020"/>
    <x v="4"/>
    <s v=" Drama"/>
    <s v=" Fantasy"/>
    <x v="31"/>
    <n v="915"/>
    <s v="00:51:00"/>
  </r>
  <r>
    <s v="Istanbul Kirmizisi"/>
    <n v="2017"/>
    <x v="2"/>
    <m/>
    <m/>
    <x v="42"/>
    <n v="4734"/>
    <s v="01:50:00"/>
  </r>
  <r>
    <s v="Patriot Act with Hasan Minhaj"/>
    <n v="2018"/>
    <x v="4"/>
    <s v=" News"/>
    <s v=" Talk-Show"/>
    <x v="15"/>
    <n v="6817"/>
    <s v="00:25:00"/>
  </r>
  <r>
    <s v="Uppena"/>
    <n v="2021"/>
    <x v="0"/>
    <s v=" Drama"/>
    <s v=" Romance"/>
    <x v="5"/>
    <n v="3232"/>
    <s v="02:27:00"/>
  </r>
  <r>
    <s v="Duck Duck Goose"/>
    <n v="2018"/>
    <x v="1"/>
    <s v=" Adventure"/>
    <s v=" Comedy"/>
    <x v="24"/>
    <n v="3335"/>
    <s v="01:31:00"/>
  </r>
  <r>
    <s v="Loev"/>
    <n v="2015"/>
    <x v="2"/>
    <s v=" Romance"/>
    <m/>
    <x v="24"/>
    <n v="2491"/>
    <s v="01:32:00"/>
  </r>
  <r>
    <s v="Hollywood Darlings"/>
    <n v="2017"/>
    <x v="4"/>
    <m/>
    <m/>
    <x v="21"/>
    <n v="493"/>
    <s v="00:21:00"/>
  </r>
  <r>
    <s v="The Stranded"/>
    <n v="2019"/>
    <x v="7"/>
    <s v=" Drama"/>
    <s v=" Mystery"/>
    <x v="40"/>
    <n v="1081"/>
    <s v="00:40:00"/>
  </r>
  <r>
    <s v="Cloudy with a Chance of Meatballs"/>
    <n v="2017"/>
    <x v="1"/>
    <s v=" Comedy"/>
    <s v=" Family"/>
    <x v="25"/>
    <n v="699"/>
    <s v="00:30:00"/>
  </r>
  <r>
    <s v="All the Queen's Men"/>
    <n v="2001"/>
    <x v="0"/>
    <s v=" Comedy"/>
    <s v=" Drama"/>
    <x v="48"/>
    <n v="2590"/>
    <s v="01:39:00"/>
  </r>
  <r>
    <s v="Been So Long"/>
    <n v="2018"/>
    <x v="2"/>
    <s v=" Musical"/>
    <s v=" Romance"/>
    <x v="42"/>
    <n v="996"/>
    <s v="01:40:00"/>
  </r>
  <r>
    <s v="Eung-dab-ha-ra 1997"/>
    <n v="2012"/>
    <x v="4"/>
    <s v=" Drama"/>
    <s v=" Romance"/>
    <x v="10"/>
    <n v="1775"/>
    <s v="00:50:00"/>
  </r>
  <r>
    <s v="Winter on Fire: Ukraine's Fight for Freedom"/>
    <n v="2015"/>
    <x v="8"/>
    <m/>
    <m/>
    <x v="20"/>
    <n v="13492"/>
    <s v="01:42:00"/>
  </r>
  <r>
    <s v="Dating Around"/>
    <n v="2019"/>
    <x v="13"/>
    <s v=" Romance"/>
    <m/>
    <x v="40"/>
    <n v="1094"/>
    <s v="00:30:00"/>
  </r>
  <r>
    <s v="Le manoir"/>
    <n v="2017"/>
    <x v="4"/>
    <s v=" Horror"/>
    <m/>
    <x v="43"/>
    <n v="2393"/>
    <s v="01:40:00"/>
  </r>
  <r>
    <s v="Ali's Wedding"/>
    <n v="2017"/>
    <x v="4"/>
    <s v=" Drama"/>
    <s v=" Romance"/>
    <x v="30"/>
    <n v="4644"/>
    <s v="01:50:00"/>
  </r>
  <r>
    <s v="Aci Kiraz"/>
    <n v="2020"/>
    <x v="2"/>
    <m/>
    <m/>
    <x v="1"/>
    <n v="229"/>
    <s v="01:34:00"/>
  </r>
  <r>
    <s v="What Happened, Miss Simone?"/>
    <n v="2015"/>
    <x v="8"/>
    <s v=" Biography"/>
    <s v=" Music"/>
    <x v="4"/>
    <n v="13071"/>
    <s v="01:41:00"/>
  </r>
  <r>
    <s v="A Secret Love"/>
    <n v="2020"/>
    <x v="8"/>
    <s v=" Drama"/>
    <m/>
    <x v="7"/>
    <n v="3816"/>
    <s v="01:21:00"/>
  </r>
  <r>
    <s v="The Fisherman's Diary"/>
    <n v="2020"/>
    <x v="2"/>
    <m/>
    <m/>
    <x v="31"/>
    <n v="480"/>
    <s v="02:23:00"/>
  </r>
  <r>
    <s v="Cabras da Peste"/>
    <n v="2021"/>
    <x v="0"/>
    <s v=" Comedy"/>
    <s v=" Crime"/>
    <x v="11"/>
    <n v="1433"/>
    <s v="01:37:00"/>
  </r>
  <r>
    <s v="The Confession Tapes"/>
    <n v="2017"/>
    <x v="8"/>
    <s v=" Crime"/>
    <m/>
    <x v="13"/>
    <n v="5017"/>
    <s v="00:46:00"/>
  </r>
  <r>
    <s v="Any Day Now"/>
    <n v="2012"/>
    <x v="2"/>
    <m/>
    <m/>
    <x v="13"/>
    <n v="6037"/>
    <s v="01:38:00"/>
  </r>
  <r>
    <s v="Hijacked"/>
    <n v="2012"/>
    <x v="0"/>
    <s v=" Crime"/>
    <s v=" Thriller"/>
    <x v="55"/>
    <n v="3608"/>
    <s v="01:26:00"/>
  </r>
  <r>
    <s v="How to Fix a Drug Scandal"/>
    <n v="2020"/>
    <x v="8"/>
    <s v=" Crime"/>
    <m/>
    <x v="39"/>
    <n v="2676"/>
    <s v="03:31:00"/>
  </r>
  <r>
    <s v="O Escolhido"/>
    <n v="2019"/>
    <x v="12"/>
    <s v=" Thriller"/>
    <m/>
    <x v="24"/>
    <n v="611"/>
    <s v="00:40:00"/>
  </r>
  <r>
    <s v="Into the Beat - Dein Herz tanzt"/>
    <n v="2020"/>
    <x v="2"/>
    <s v=" Music"/>
    <s v=" Romance"/>
    <x v="45"/>
    <n v="1063"/>
    <s v="01:42:00"/>
  </r>
  <r>
    <s v="Labrador"/>
    <n v="2011"/>
    <x v="2"/>
    <m/>
    <m/>
    <x v="28"/>
    <n v="231"/>
    <s v="01:13:00"/>
  </r>
  <r>
    <s v="Force 2"/>
    <n v="2016"/>
    <x v="0"/>
    <s v=" Adventure"/>
    <s v=" Thriller"/>
    <x v="11"/>
    <n v="5138"/>
    <s v="02:07:00"/>
  </r>
  <r>
    <s v="Room 2806: The Accusation"/>
    <n v="2020"/>
    <x v="8"/>
    <s v=" Crime"/>
    <m/>
    <x v="39"/>
    <n v="2025"/>
    <s v="03:17:00"/>
  </r>
  <r>
    <s v="Smosh: The Movie"/>
    <n v="2015"/>
    <x v="7"/>
    <s v=" Comedy"/>
    <s v=" Fantasy"/>
    <x v="25"/>
    <n v="6264"/>
    <s v="01:24:00"/>
  </r>
  <r>
    <s v="Inside Bill's Brain: Decoding Bill Gates"/>
    <n v="2019"/>
    <x v="8"/>
    <m/>
    <m/>
    <x v="7"/>
    <n v="9928"/>
    <s v="00:52:00"/>
  </r>
  <r>
    <s v="Barbie &amp; Chelsea the Lost Birthday"/>
    <n v="2021"/>
    <x v="1"/>
    <s v=" Adventure"/>
    <s v=" Family"/>
    <x v="9"/>
    <n v="75"/>
    <s v="01:00:00"/>
  </r>
  <r>
    <s v="Laibeu"/>
    <n v="2018"/>
    <x v="4"/>
    <s v=" Crime"/>
    <s v=" Drama"/>
    <x v="20"/>
    <n v="994"/>
    <s v="01:00:00"/>
  </r>
  <r>
    <s v="Quarantine Tales"/>
    <n v="2020"/>
    <x v="2"/>
    <s v=" Thriller"/>
    <m/>
    <x v="31"/>
    <n v="90"/>
    <s v="01:27:00"/>
  </r>
  <r>
    <s v="Hard Breakers"/>
    <n v="2010"/>
    <x v="4"/>
    <m/>
    <m/>
    <x v="57"/>
    <n v="1269"/>
    <s v="01:39:00"/>
  </r>
  <r>
    <s v="Cities of Last Things"/>
    <n v="2018"/>
    <x v="3"/>
    <s v=" Drama"/>
    <s v=" Sci-Fi"/>
    <x v="11"/>
    <n v="1432"/>
    <s v="01:46:00"/>
  </r>
  <r>
    <s v="1898. Los Ãºltimos de Filipinas"/>
    <n v="2016"/>
    <x v="2"/>
    <s v=" History"/>
    <s v=" War"/>
    <x v="31"/>
    <n v="3074"/>
    <s v="01:45:00"/>
  </r>
  <r>
    <s v="Chaman Bahaar"/>
    <n v="2020"/>
    <x v="4"/>
    <s v=" Drama"/>
    <m/>
    <x v="39"/>
    <n v="6027"/>
    <s v="01:51:00"/>
  </r>
  <r>
    <s v="X: Past Is Present"/>
    <n v="2015"/>
    <x v="2"/>
    <s v=" Mystery"/>
    <s v=" Romance"/>
    <x v="56"/>
    <n v="658"/>
    <s v="01:45:00"/>
  </r>
  <r>
    <s v="Lured"/>
    <n v="1947"/>
    <x v="3"/>
    <s v=" Film-Noir"/>
    <s v=" Mystery"/>
    <x v="39"/>
    <n v="3337"/>
    <s v="01:42:00"/>
  </r>
  <r>
    <s v="Johan Falk: Kodnamn: Lisa"/>
    <n v="2012"/>
    <x v="0"/>
    <s v=" Crime"/>
    <s v=" Thriller"/>
    <x v="13"/>
    <n v="3033"/>
    <s v="01:46:00"/>
  </r>
  <r>
    <s v="Rock My Heart"/>
    <n v="2017"/>
    <x v="2"/>
    <m/>
    <m/>
    <x v="31"/>
    <n v="864"/>
    <s v="01:45:00"/>
  </r>
  <r>
    <s v="Let's Eat"/>
    <n v="2013"/>
    <x v="4"/>
    <s v=" Romance"/>
    <m/>
    <x v="22"/>
    <n v="540"/>
    <s v="00:50:00"/>
  </r>
  <r>
    <s v="El incidente"/>
    <n v="2014"/>
    <x v="5"/>
    <s v=" Sci-Fi"/>
    <s v=" Thriller"/>
    <x v="40"/>
    <n v="3417"/>
    <s v="01:40:00"/>
  </r>
  <r>
    <s v="Trollhunters: Happy Birthday to You!"/>
    <n v="2017"/>
    <x v="1"/>
    <s v=" Short"/>
    <m/>
    <x v="13"/>
    <n v="24"/>
    <s v="00:01:00"/>
  </r>
  <r>
    <s v="Five Minarets in New York"/>
    <n v="2010"/>
    <x v="0"/>
    <m/>
    <m/>
    <x v="24"/>
    <n v="14788"/>
    <s v="01:59:00"/>
  </r>
  <r>
    <s v="Prince of Peoria"/>
    <n v="2018"/>
    <x v="4"/>
    <s v=" Family"/>
    <m/>
    <x v="46"/>
    <n v="392"/>
    <s v="00:25:00"/>
  </r>
  <r>
    <s v="Himlen Ã¤r oskyldigt blÃ¥"/>
    <n v="2010"/>
    <x v="2"/>
    <m/>
    <m/>
    <x v="29"/>
    <n v="3484"/>
    <s v="01:50:00"/>
  </r>
  <r>
    <s v="Alles ist gut"/>
    <n v="2018"/>
    <x v="2"/>
    <m/>
    <m/>
    <x v="31"/>
    <n v="1293"/>
    <s v="01:30:00"/>
  </r>
  <r>
    <s v="Half Bad"/>
    <n v="0"/>
    <x v="7"/>
    <s v=" Drama"/>
    <s v=" Fantasy"/>
    <x v="31"/>
    <m/>
    <s v="01:00:00"/>
  </r>
  <r>
    <s v="Pyaar Ka Punchnama 2"/>
    <n v="2015"/>
    <x v="4"/>
    <s v=" Drama"/>
    <s v=" Romance"/>
    <x v="36"/>
    <n v="14399"/>
    <s v="02:17:00"/>
  </r>
  <r>
    <s v="Nachthelle"/>
    <n v="2014"/>
    <x v="2"/>
    <s v=" Mystery"/>
    <m/>
    <x v="47"/>
    <n v="1199"/>
    <s v="01:26:00"/>
  </r>
  <r>
    <s v="Hayop Ka!"/>
    <n v="2020"/>
    <x v="1"/>
    <s v=" Comedy"/>
    <s v=" Romance"/>
    <x v="32"/>
    <n v="181"/>
    <s v="01:13:00"/>
  </r>
  <r>
    <s v="F.R.E.D.I."/>
    <n v="2018"/>
    <x v="7"/>
    <s v=" Family"/>
    <s v=" Sci-Fi"/>
    <x v="47"/>
    <n v="902"/>
    <s v="01:29:00"/>
  </r>
  <r>
    <s v="Oorlogswinter"/>
    <n v="2008"/>
    <x v="2"/>
    <s v=" History"/>
    <s v=" War"/>
    <x v="39"/>
    <n v="12479"/>
    <s v="01:43:00"/>
  </r>
  <r>
    <s v="Ri-eol"/>
    <n v="2017"/>
    <x v="0"/>
    <m/>
    <m/>
    <x v="1"/>
    <n v="1115"/>
    <s v="02:17:00"/>
  </r>
  <r>
    <s v="M'entends-tu?"/>
    <n v="2018"/>
    <x v="4"/>
    <s v=" Drama"/>
    <m/>
    <x v="22"/>
    <n v="552"/>
    <s v="00:30:00"/>
  </r>
  <r>
    <s v="1,000,000 yen no Onnatachi"/>
    <n v="2017"/>
    <x v="4"/>
    <s v=" Drama"/>
    <s v=" Mystery"/>
    <x v="13"/>
    <n v="1636"/>
    <s v="00:30:00"/>
  </r>
  <r>
    <s v="El Hijo"/>
    <n v="2019"/>
    <x v="2"/>
    <s v=" Mystery"/>
    <s v=" Thriller"/>
    <x v="42"/>
    <n v="3270"/>
    <s v="01:32:00"/>
  </r>
  <r>
    <s v="Kaze ga tsuyoku fuiteiru"/>
    <n v="2018"/>
    <x v="1"/>
    <s v=" Comedy"/>
    <s v=" Sport"/>
    <x v="20"/>
    <n v="916"/>
    <s v="00:23:00"/>
  </r>
  <r>
    <s v="Les de l'hoquei"/>
    <n v="2019"/>
    <x v="2"/>
    <s v=" Sport"/>
    <m/>
    <x v="30"/>
    <n v="381"/>
    <s v="00:50:00"/>
  </r>
  <r>
    <s v="RurÃ´ni Kenshin: SeisÃ´ hen"/>
    <n v="2001"/>
    <x v="1"/>
    <s v=" Adventure"/>
    <s v=" Drama"/>
    <x v="2"/>
    <n v="4043"/>
    <s v="01:23:00"/>
  </r>
  <r>
    <s v="The Boulet Brothers' DRAGULA: Search for the World's First Drag Supermonster"/>
    <n v="2016"/>
    <x v="10"/>
    <s v=" Horror"/>
    <s v=" Reality-TV"/>
    <x v="7"/>
    <n v="813"/>
    <s v="00:48:00"/>
  </r>
  <r>
    <s v="Kono Oto Tomare!"/>
    <n v="2019"/>
    <x v="1"/>
    <s v=" Drama"/>
    <s v=" Music"/>
    <x v="12"/>
    <n v="538"/>
    <s v="00:23:00"/>
  </r>
  <r>
    <s v="Strange Weather"/>
    <n v="2016"/>
    <x v="2"/>
    <m/>
    <m/>
    <x v="9"/>
    <n v="1353"/>
    <s v="01:32:00"/>
  </r>
  <r>
    <s v="Sword Gai: The Animation"/>
    <n v="2018"/>
    <x v="1"/>
    <s v=" Action"/>
    <s v=" Fantasy"/>
    <x v="46"/>
    <n v="850"/>
    <s v="00:22:00"/>
  </r>
  <r>
    <s v="Rising Phoenix"/>
    <n v="2020"/>
    <x v="8"/>
    <s v=" Sport"/>
    <m/>
    <x v="10"/>
    <n v="1405"/>
    <s v="01:45:00"/>
  </r>
  <r>
    <s v="Ava's Possessions"/>
    <n v="2015"/>
    <x v="4"/>
    <s v=" Horror"/>
    <s v=" Mystery"/>
    <x v="28"/>
    <n v="2990"/>
    <s v="01:29:00"/>
  </r>
  <r>
    <s v="Chopsticks"/>
    <n v="2019"/>
    <x v="4"/>
    <s v=" Drama"/>
    <m/>
    <x v="31"/>
    <n v="4382"/>
    <s v="01:40:00"/>
  </r>
  <r>
    <s v="The House Next Door"/>
    <n v="2017"/>
    <x v="5"/>
    <m/>
    <m/>
    <x v="5"/>
    <n v="2207"/>
    <s v="02:17:00"/>
  </r>
  <r>
    <s v="Take the 10"/>
    <n v="2017"/>
    <x v="4"/>
    <m/>
    <m/>
    <x v="44"/>
    <n v="2926"/>
    <s v="01:20:00"/>
  </r>
  <r>
    <s v="Ariana Grande: Excuse Me, I Love You"/>
    <n v="2020"/>
    <x v="8"/>
    <s v=" Music"/>
    <m/>
    <x v="37"/>
    <n v="2141"/>
    <s v="01:37:00"/>
  </r>
  <r>
    <s v="Home: Adventures with Tip &amp; Oh"/>
    <n v="2016"/>
    <x v="1"/>
    <s v=" Short"/>
    <s v=" Adventure"/>
    <x v="9"/>
    <n v="543"/>
    <s v="00:23:00"/>
  </r>
  <r>
    <s v="Afterlife of the Party"/>
    <n v="2021"/>
    <x v="4"/>
    <m/>
    <m/>
    <x v="24"/>
    <m/>
    <s v="01:49:00"/>
  </r>
  <r>
    <s v="Kami-tachi ni Hirowareta Otoko"/>
    <n v="2020"/>
    <x v="1"/>
    <s v=" Adventure"/>
    <s v=" Fantasy"/>
    <x v="39"/>
    <n v="448"/>
    <s v="00:23:00"/>
  </r>
  <r>
    <s v="Hangman"/>
    <n v="2015"/>
    <x v="5"/>
    <s v=" Thriller"/>
    <m/>
    <x v="54"/>
    <n v="2210"/>
    <s v="01:25:00"/>
  </r>
  <r>
    <s v="Pai em Dobro"/>
    <n v="2021"/>
    <x v="4"/>
    <s v=" Drama"/>
    <s v=" Family"/>
    <x v="33"/>
    <n v="1078"/>
    <s v="01:43:00"/>
  </r>
  <r>
    <s v="Chip and Potato"/>
    <n v="2018"/>
    <x v="1"/>
    <m/>
    <m/>
    <x v="11"/>
    <n v="117"/>
    <s v="00:23:00"/>
  </r>
  <r>
    <s v="Paskal: The Movie"/>
    <n v="2018"/>
    <x v="0"/>
    <s v=" Drama"/>
    <m/>
    <x v="5"/>
    <n v="2853"/>
    <s v="01:55:00"/>
  </r>
  <r>
    <s v="Drug Lords"/>
    <n v="2018"/>
    <x v="8"/>
    <m/>
    <m/>
    <x v="5"/>
    <n v="1153"/>
    <s v="00:42:00"/>
  </r>
  <r>
    <s v="Conspiracy of Silence"/>
    <n v="2018"/>
    <x v="3"/>
    <s v=" Drama"/>
    <s v=" Thriller"/>
    <x v="31"/>
    <n v="491"/>
    <s v="00:45:00"/>
  </r>
  <r>
    <s v="Under Suspicion: Uncovering the Wesphael Case"/>
    <n v="2021"/>
    <x v="8"/>
    <s v=" Crime"/>
    <m/>
    <x v="40"/>
    <n v="534"/>
    <s v="03:00:00"/>
  </r>
  <r>
    <s v="Circus of Books"/>
    <n v="2019"/>
    <x v="8"/>
    <s v=" Biography"/>
    <s v=" History"/>
    <x v="32"/>
    <n v="4043"/>
    <s v="01:32:00"/>
  </r>
  <r>
    <s v="Deuces"/>
    <n v="2016"/>
    <x v="0"/>
    <s v=" Crime"/>
    <s v=" Drama"/>
    <x v="46"/>
    <n v="940"/>
    <s v="01:27:00"/>
  </r>
  <r>
    <s v="James Acaster: Repertoire"/>
    <n v="2018"/>
    <x v="4"/>
    <m/>
    <m/>
    <x v="19"/>
    <n v="2950"/>
    <s v="03:25:00"/>
  </r>
  <r>
    <s v="SuperlÃ³pez"/>
    <n v="2018"/>
    <x v="0"/>
    <s v=" Comedy"/>
    <s v=" Sci-Fi"/>
    <x v="27"/>
    <n v="3326"/>
    <s v="01:48:00"/>
  </r>
  <r>
    <s v="Virunga"/>
    <n v="2014"/>
    <x v="8"/>
    <s v=" War"/>
    <m/>
    <x v="2"/>
    <n v="10789"/>
    <s v="01:40:00"/>
  </r>
  <r>
    <s v="The Mudge Boy"/>
    <n v="2003"/>
    <x v="3"/>
    <s v=" Drama"/>
    <s v=" Romance"/>
    <x v="32"/>
    <n v="4347"/>
    <s v="01:34:00"/>
  </r>
  <r>
    <s v="Mysterious Island"/>
    <n v="2010"/>
    <x v="7"/>
    <s v=" Fantasy"/>
    <s v=" Horror"/>
    <x v="58"/>
    <n v="1025"/>
    <s v="01:31:00"/>
  </r>
  <r>
    <s v="Siffredi Late Night - Hard Academy"/>
    <n v="2016"/>
    <x v="8"/>
    <m/>
    <m/>
    <x v="46"/>
    <n v="86"/>
    <s v="00:25:00"/>
  </r>
  <r>
    <s v="Goedam"/>
    <n v="2020"/>
    <x v="15"/>
    <s v=" Horror"/>
    <s v=" Mystery"/>
    <x v="24"/>
    <n v="694"/>
    <s v="00:10:00"/>
  </r>
  <r>
    <s v="It's Bruno!"/>
    <n v="2019"/>
    <x v="4"/>
    <m/>
    <m/>
    <x v="13"/>
    <n v="2662"/>
    <s v="00:15:00"/>
  </r>
  <r>
    <s v="Criminal: Spain"/>
    <n v="2019"/>
    <x v="3"/>
    <s v=" Drama"/>
    <s v=" Mystery"/>
    <x v="30"/>
    <n v="3675"/>
    <s v="00:40:00"/>
  </r>
  <r>
    <s v="Dirty John: The Dirty Truth"/>
    <n v="2019"/>
    <x v="8"/>
    <s v=" Crime"/>
    <m/>
    <x v="0"/>
    <n v="1798"/>
    <s v="01:28:00"/>
  </r>
  <r>
    <s v="Crack: Cocaine, Corruption &amp; Conspiracy"/>
    <n v="2021"/>
    <x v="8"/>
    <s v=" Crime"/>
    <s v=" History"/>
    <x v="21"/>
    <n v="2795"/>
    <s v="01:29:00"/>
  </r>
  <r>
    <s v="Sparta"/>
    <n v="2018"/>
    <x v="2"/>
    <s v=" Thriller"/>
    <m/>
    <x v="29"/>
    <n v="173"/>
    <s v="00:53:00"/>
  </r>
  <r>
    <s v="Hate Story 3"/>
    <n v="2015"/>
    <x v="2"/>
    <s v=" Thriller"/>
    <m/>
    <x v="52"/>
    <n v="3085"/>
    <s v="02:06:00"/>
  </r>
  <r>
    <s v="Otto no chinpo ga hairanai"/>
    <n v="2019"/>
    <x v="2"/>
    <s v=" Romance"/>
    <m/>
    <x v="31"/>
    <n v="700"/>
    <s v="00:40:00"/>
  </r>
  <r>
    <s v="The Last of Robin Hood"/>
    <n v="2013"/>
    <x v="6"/>
    <s v=" Drama"/>
    <s v=" Romance"/>
    <x v="28"/>
    <n v="2131"/>
    <s v="01:34:00"/>
  </r>
  <r>
    <s v="Iliza Shlesinger: War Paint"/>
    <n v="2013"/>
    <x v="4"/>
    <m/>
    <m/>
    <x v="21"/>
    <n v="1924"/>
    <s v="01:15:00"/>
  </r>
  <r>
    <s v="Hannah Gadsby: Nanette"/>
    <n v="2018"/>
    <x v="8"/>
    <s v=" Comedy"/>
    <m/>
    <x v="15"/>
    <n v="10914"/>
    <s v="01:09:00"/>
  </r>
  <r>
    <s v="Son"/>
    <n v="2012"/>
    <x v="7"/>
    <s v=" Drama"/>
    <s v=" Mystery"/>
    <x v="8"/>
    <n v="789"/>
    <s v="01:30:00"/>
  </r>
  <r>
    <s v="Nooni Booshige"/>
    <n v="2019"/>
    <x v="4"/>
    <s v=" Drama"/>
    <s v=" Fantasy"/>
    <x v="10"/>
    <n v="501"/>
    <s v="01:00:00"/>
  </r>
  <r>
    <s v="The Oscars"/>
    <n v="2020"/>
    <x v="18"/>
    <m/>
    <m/>
    <x v="29"/>
    <n v="1024"/>
    <s v="02:50:00"/>
  </r>
  <r>
    <s v="Bill Burr: Paper Tiger"/>
    <n v="2019"/>
    <x v="4"/>
    <m/>
    <m/>
    <x v="2"/>
    <n v="9499"/>
    <s v="01:07:00"/>
  </r>
  <r>
    <s v="Yoake tsugeru RÃ» no uta"/>
    <n v="2017"/>
    <x v="1"/>
    <s v=" Adventure"/>
    <s v=" Comedy"/>
    <x v="5"/>
    <n v="1991"/>
    <s v="01:52:00"/>
  </r>
  <r>
    <s v="King Jack"/>
    <n v="2015"/>
    <x v="7"/>
    <s v=" Drama"/>
    <m/>
    <x v="39"/>
    <n v="3119"/>
    <s v="01:21:00"/>
  </r>
  <r>
    <s v="Diecisiete"/>
    <n v="2019"/>
    <x v="2"/>
    <m/>
    <m/>
    <x v="36"/>
    <n v="3610"/>
    <s v="01:39:00"/>
  </r>
  <r>
    <s v="Gli infedeli"/>
    <n v="2020"/>
    <x v="4"/>
    <m/>
    <m/>
    <x v="43"/>
    <n v="1378"/>
    <s v="01:28:00"/>
  </r>
  <r>
    <s v="Fed Up"/>
    <n v="2014"/>
    <x v="8"/>
    <m/>
    <m/>
    <x v="22"/>
    <n v="11714"/>
    <s v="01:32:00"/>
  </r>
  <r>
    <s v="Memorias de IdhÃºn"/>
    <n v="2020"/>
    <x v="1"/>
    <s v=" Action"/>
    <s v=" Adventure"/>
    <x v="27"/>
    <n v="475"/>
    <s v="00:25:00"/>
  </r>
  <r>
    <s v="Te quiero, imbÃ©cil"/>
    <n v="2020"/>
    <x v="4"/>
    <m/>
    <m/>
    <x v="24"/>
    <n v="2891"/>
    <s v="01:27:00"/>
  </r>
  <r>
    <s v="The Barkley Marathons: The Race That Eats Its Young"/>
    <n v="2014"/>
    <x v="8"/>
    <s v=" Adventure"/>
    <s v=" History"/>
    <x v="26"/>
    <n v="4828"/>
    <s v="01:29:00"/>
  </r>
  <r>
    <s v="Irmandade"/>
    <n v="2019"/>
    <x v="3"/>
    <s v=" Drama"/>
    <s v=" Thriller"/>
    <x v="4"/>
    <n v="1081"/>
    <s v="00:50:00"/>
  </r>
  <r>
    <s v="Ildan Ddeugeobge Chungsohara"/>
    <n v="2018"/>
    <x v="4"/>
    <s v=" Romance"/>
    <m/>
    <x v="21"/>
    <n v="939"/>
    <s v="01:10:00"/>
  </r>
  <r>
    <s v="TereddÃ¼t"/>
    <n v="2016"/>
    <x v="2"/>
    <m/>
    <m/>
    <x v="31"/>
    <n v="2160"/>
    <s v="01:45:00"/>
  </r>
  <r>
    <s v="El cuaderno de Sara"/>
    <n v="2018"/>
    <x v="7"/>
    <s v=" Drama"/>
    <s v=" Mystery"/>
    <x v="46"/>
    <n v="2554"/>
    <s v="01:55:00"/>
  </r>
  <r>
    <s v="Whitney"/>
    <n v="2018"/>
    <x v="8"/>
    <s v=" Biography"/>
    <s v=" Drama"/>
    <x v="34"/>
    <n v="7004"/>
    <s v="02:00:00"/>
  </r>
  <r>
    <s v="Gaga: Five Foot Two"/>
    <n v="2017"/>
    <x v="8"/>
    <s v=" Music"/>
    <m/>
    <x v="39"/>
    <n v="12114"/>
    <s v="01:40:00"/>
  </r>
  <r>
    <s v="Hellions"/>
    <n v="2015"/>
    <x v="2"/>
    <s v=" Horror"/>
    <s v=" Thriller"/>
    <x v="53"/>
    <n v="3083"/>
    <s v="01:20:00"/>
  </r>
  <r>
    <s v="Santana"/>
    <n v="2020"/>
    <x v="0"/>
    <s v=" Crime"/>
    <s v=" Drama"/>
    <x v="55"/>
    <n v="876"/>
    <s v="01:46:00"/>
  </r>
  <r>
    <s v="Happy Old Year"/>
    <n v="2019"/>
    <x v="2"/>
    <s v=" Romance"/>
    <m/>
    <x v="36"/>
    <n v="1812"/>
    <s v="01:53:00"/>
  </r>
  <r>
    <s v="A New York Christmas Wedding"/>
    <n v="2020"/>
    <x v="2"/>
    <s v=" Romance"/>
    <m/>
    <x v="27"/>
    <n v="860"/>
    <s v="01:28:00"/>
  </r>
  <r>
    <s v="Teenage Cocktail"/>
    <n v="2016"/>
    <x v="2"/>
    <s v=" Thriller"/>
    <m/>
    <x v="24"/>
    <n v="5070"/>
    <s v="01:28:00"/>
  </r>
  <r>
    <s v="Forbidden Ground"/>
    <n v="2013"/>
    <x v="0"/>
    <s v=" Drama"/>
    <s v=" War"/>
    <x v="48"/>
    <n v="1960"/>
    <s v="01:35:00"/>
  </r>
  <r>
    <s v="Miss India"/>
    <n v="2020"/>
    <x v="2"/>
    <m/>
    <m/>
    <x v="66"/>
    <n v="1793"/>
    <s v="02:16:00"/>
  </r>
  <r>
    <s v="Modooui Geojitmal"/>
    <n v="2019"/>
    <x v="2"/>
    <s v=" Mystery"/>
    <s v=" Thriller"/>
    <x v="39"/>
    <n v="260"/>
    <s v="01:00:00"/>
  </r>
  <r>
    <s v="Gamers!"/>
    <n v="2017"/>
    <x v="1"/>
    <s v=" Comedy"/>
    <s v=" Romance"/>
    <x v="29"/>
    <n v="1121"/>
    <s v="00:24:00"/>
  </r>
  <r>
    <s v="Losers"/>
    <n v="2019"/>
    <x v="8"/>
    <s v=" Sport"/>
    <m/>
    <x v="22"/>
    <n v="1551"/>
    <s v="00:30:00"/>
  </r>
  <r>
    <s v="Under solen"/>
    <n v="1998"/>
    <x v="2"/>
    <s v=" Romance"/>
    <m/>
    <x v="21"/>
    <n v="2510"/>
    <s v="02:10:00"/>
  </r>
  <r>
    <s v="Stranded in Paradise"/>
    <n v="2014"/>
    <x v="4"/>
    <s v=" Romance"/>
    <m/>
    <x v="42"/>
    <n v="1573"/>
    <s v="01:26:00"/>
  </r>
  <r>
    <s v="The Secret Diary of an Exchange Student"/>
    <n v="2021"/>
    <x v="4"/>
    <s v=" Romance"/>
    <m/>
    <x v="45"/>
    <m/>
    <s v="01:36:00"/>
  </r>
  <r>
    <s v="Harvey Street Kids"/>
    <n v="2018"/>
    <x v="1"/>
    <s v=" Short"/>
    <s v=" Adventure"/>
    <x v="29"/>
    <n v="219"/>
    <s v="00:23:00"/>
  </r>
  <r>
    <s v="Gigantosaurus"/>
    <n v="2019"/>
    <x v="1"/>
    <m/>
    <m/>
    <x v="36"/>
    <n v="124"/>
    <s v="00:22:00"/>
  </r>
  <r>
    <s v="Laipeu"/>
    <n v="2018"/>
    <x v="2"/>
    <s v=" Thriller"/>
    <m/>
    <x v="4"/>
    <n v="528"/>
    <s v="01:00:00"/>
  </r>
  <r>
    <s v="QB1: Beyond the Lights"/>
    <n v="2017"/>
    <x v="8"/>
    <s v=" Sport"/>
    <m/>
    <x v="26"/>
    <n v="813"/>
    <s v="00:35:00"/>
  </r>
  <r>
    <s v="Damsels in Distress"/>
    <n v="2011"/>
    <x v="4"/>
    <s v=" Drama"/>
    <s v=" Romance"/>
    <x v="28"/>
    <n v="9343"/>
    <s v="01:39:00"/>
  </r>
  <r>
    <s v="Jiva!"/>
    <n v="2021"/>
    <x v="2"/>
    <m/>
    <m/>
    <x v="28"/>
    <n v="201"/>
    <s v="00:50:00"/>
  </r>
  <r>
    <s v="The Holiday Calendar"/>
    <n v="2018"/>
    <x v="2"/>
    <s v=" Fantasy"/>
    <s v=" Romance"/>
    <x v="28"/>
    <n v="8871"/>
    <s v="01:35:00"/>
  </r>
  <r>
    <s v="Gojira: hoshi wo kÃ» mono"/>
    <n v="2018"/>
    <x v="1"/>
    <s v=" Action"/>
    <s v=" Adventure"/>
    <x v="47"/>
    <n v="3856"/>
    <s v="01:31:00"/>
  </r>
  <r>
    <s v="Back Street Girls"/>
    <n v="2018"/>
    <x v="1"/>
    <s v=" Comedy"/>
    <m/>
    <x v="21"/>
    <n v="689"/>
    <s v="00:24:00"/>
  </r>
  <r>
    <s v="Tomorrow Is Forever"/>
    <n v="1946"/>
    <x v="2"/>
    <s v=" Romance"/>
    <s v=" War"/>
    <x v="8"/>
    <n v="2456"/>
    <s v="01:44:00"/>
  </r>
  <r>
    <s v="Â¿A quiÃ©n te llevarÃ­as a una isla desierta?"/>
    <n v="2019"/>
    <x v="2"/>
    <m/>
    <m/>
    <x v="45"/>
    <n v="2335"/>
    <s v="01:33:00"/>
  </r>
  <r>
    <s v="We Are the Champions"/>
    <n v="2020"/>
    <x v="8"/>
    <s v=" Game-Show"/>
    <m/>
    <x v="32"/>
    <n v="1181"/>
    <s v="00:30:00"/>
  </r>
  <r>
    <s v="Hold Your Breath"/>
    <n v="2012"/>
    <x v="5"/>
    <s v=" Thriller"/>
    <m/>
    <x v="25"/>
    <n v="1906"/>
    <s v="01:27:00"/>
  </r>
  <r>
    <s v="Battle"/>
    <n v="2018"/>
    <x v="2"/>
    <s v=" Music"/>
    <s v=" Romance"/>
    <x v="46"/>
    <n v="3918"/>
    <s v="01:35:00"/>
  </r>
  <r>
    <s v="Gap tung kei hap"/>
    <n v="2014"/>
    <x v="0"/>
    <s v=" Comedy"/>
    <s v=" History"/>
    <x v="44"/>
    <n v="3436"/>
    <s v="01:44:00"/>
  </r>
  <r>
    <s v="Booba"/>
    <n v="2014"/>
    <x v="1"/>
    <s v=" Comedy"/>
    <s v=" Family"/>
    <x v="39"/>
    <n v="318"/>
    <s v="01:36:00"/>
  </r>
  <r>
    <s v="Chris Rock: Tamborine"/>
    <n v="2018"/>
    <x v="4"/>
    <m/>
    <m/>
    <x v="29"/>
    <n v="6488"/>
    <s v="01:38:00"/>
  </r>
  <r>
    <s v="Farewell Amor"/>
    <n v="2020"/>
    <x v="2"/>
    <s v=" Music"/>
    <s v=" Romance"/>
    <x v="30"/>
    <n v="927"/>
    <s v="01:35:00"/>
  </r>
  <r>
    <s v="Imperial Dreams"/>
    <n v="2014"/>
    <x v="2"/>
    <m/>
    <m/>
    <x v="21"/>
    <n v="4260"/>
    <s v="01:27:00"/>
  </r>
  <r>
    <s v="Pac-Man and the Ghostly Adventures"/>
    <n v="2013"/>
    <x v="1"/>
    <s v=" Action"/>
    <s v=" Comedy"/>
    <x v="48"/>
    <n v="555"/>
    <s v="00:30:00"/>
  </r>
  <r>
    <s v="Edha"/>
    <n v="2018"/>
    <x v="2"/>
    <m/>
    <m/>
    <x v="44"/>
    <n v="603"/>
    <s v="00:40:00"/>
  </r>
  <r>
    <s v="Madaari"/>
    <n v="2016"/>
    <x v="7"/>
    <s v=" Drama"/>
    <s v=" Thriller"/>
    <x v="4"/>
    <n v="13823"/>
    <s v="02:13:00"/>
  </r>
  <r>
    <s v="Plan de fuga"/>
    <n v="2016"/>
    <x v="0"/>
    <s v=" Adventure"/>
    <s v=" Crime"/>
    <x v="33"/>
    <n v="1755"/>
    <s v="01:45:00"/>
  </r>
  <r>
    <s v="Taj Mahal 1989"/>
    <n v="2020"/>
    <x v="4"/>
    <s v=" Drama"/>
    <s v=" Romance"/>
    <x v="13"/>
    <n v="1367"/>
    <s v="00:33:00"/>
  </r>
  <r>
    <s v="Audrie &amp; Daisy"/>
    <n v="2016"/>
    <x v="8"/>
    <s v=" Crime"/>
    <m/>
    <x v="36"/>
    <n v="6227"/>
    <s v="01:35:00"/>
  </r>
  <r>
    <s v="El Cuaderno de Tomy"/>
    <n v="2020"/>
    <x v="2"/>
    <m/>
    <m/>
    <x v="40"/>
    <n v="794"/>
    <s v="01:24:00"/>
  </r>
  <r>
    <s v="Muscle Shoals"/>
    <n v="2013"/>
    <x v="8"/>
    <s v=" Biography"/>
    <s v=" History"/>
    <x v="26"/>
    <n v="3695"/>
    <s v="01:51:00"/>
  </r>
  <r>
    <s v="Las tres muertes de Marisela Escobedo"/>
    <n v="2020"/>
    <x v="8"/>
    <s v=" Crime"/>
    <m/>
    <x v="2"/>
    <n v="1381"/>
    <s v="01:49:00"/>
  </r>
  <r>
    <s v="4 latas"/>
    <n v="2019"/>
    <x v="4"/>
    <s v=" Drama"/>
    <m/>
    <x v="46"/>
    <n v="2903"/>
    <s v="01:45:00"/>
  </r>
  <r>
    <s v="Angkeumhan Dolshingnyeo"/>
    <n v="2014"/>
    <x v="4"/>
    <s v=" Romance"/>
    <m/>
    <x v="4"/>
    <n v="817"/>
    <s v="00:55:00"/>
  </r>
  <r>
    <s v="Jak zostac gwiazda"/>
    <n v="2020"/>
    <x v="4"/>
    <s v=" Music"/>
    <m/>
    <x v="42"/>
    <n v="898"/>
    <s v="01:58:00"/>
  </r>
  <r>
    <s v="26 nyeon"/>
    <n v="2012"/>
    <x v="2"/>
    <s v=" Thriller"/>
    <m/>
    <x v="40"/>
    <n v="1054"/>
    <s v="02:15:00"/>
  </r>
  <r>
    <s v="Silencer"/>
    <n v="2018"/>
    <x v="0"/>
    <s v=" Drama"/>
    <s v=" Thriller"/>
    <x v="62"/>
    <n v="1041"/>
    <s v="01:28:00"/>
  </r>
  <r>
    <s v="Cougar Hunting"/>
    <n v="2011"/>
    <x v="4"/>
    <s v=" Romance"/>
    <m/>
    <x v="41"/>
    <n v="1103"/>
    <s v="01:42:00"/>
  </r>
  <r>
    <s v="The Submarine Kid"/>
    <n v="2015"/>
    <x v="2"/>
    <s v=" Romance"/>
    <m/>
    <x v="24"/>
    <n v="822"/>
    <s v="01:49:00"/>
  </r>
  <r>
    <s v="Trotskiy"/>
    <n v="2017"/>
    <x v="6"/>
    <s v=" Drama"/>
    <s v=" History"/>
    <x v="32"/>
    <n v="1912"/>
    <s v="00:50:00"/>
  </r>
  <r>
    <s v="Kipper"/>
    <n v="1997"/>
    <x v="1"/>
    <s v=" Short"/>
    <s v=" Comedy"/>
    <x v="32"/>
    <n v="810"/>
    <s v="00:47:00"/>
  </r>
  <r>
    <s v="The Carer"/>
    <n v="2016"/>
    <x v="4"/>
    <s v=" Drama"/>
    <m/>
    <x v="29"/>
    <n v="1321"/>
    <s v="01:29:00"/>
  </r>
  <r>
    <s v="SvinalÃ¤ngorna"/>
    <n v="2010"/>
    <x v="2"/>
    <m/>
    <m/>
    <x v="39"/>
    <n v="3851"/>
    <s v="01:39:00"/>
  </r>
  <r>
    <s v="Reipu zonbi: Lust of the dead"/>
    <n v="2012"/>
    <x v="5"/>
    <m/>
    <m/>
    <x v="55"/>
    <n v="819"/>
    <s v="01:13:00"/>
  </r>
  <r>
    <s v="I'm Reed Fish"/>
    <n v="2006"/>
    <x v="4"/>
    <s v=" Drama"/>
    <s v=" Romance"/>
    <x v="28"/>
    <n v="4283"/>
    <s v="01:33:00"/>
  </r>
  <r>
    <s v="Sisters on Track"/>
    <n v="2021"/>
    <x v="8"/>
    <s v=" Sport"/>
    <m/>
    <x v="28"/>
    <n v="129"/>
    <s v="01:36:00"/>
  </r>
  <r>
    <s v="La vie scolaire"/>
    <n v="2019"/>
    <x v="4"/>
    <s v=" Drama"/>
    <m/>
    <x v="37"/>
    <n v="2300"/>
    <s v="01:51:00"/>
  </r>
  <r>
    <s v="Dead Places"/>
    <n v="2021"/>
    <x v="7"/>
    <s v=" Horror"/>
    <s v=" Thriller"/>
    <x v="5"/>
    <n v="757"/>
    <s v="00:45:00"/>
  </r>
  <r>
    <s v="Historical Roasts"/>
    <n v="2019"/>
    <x v="4"/>
    <m/>
    <m/>
    <x v="45"/>
    <n v="1591"/>
    <s v="00:30:00"/>
  </r>
  <r>
    <s v="Dang Nan Ren Lian Ai Shi"/>
    <n v="2021"/>
    <x v="2"/>
    <s v=" Romance"/>
    <m/>
    <x v="32"/>
    <n v="270"/>
    <s v="01:55:00"/>
  </r>
  <r>
    <s v="H2O: Mermaid Adventures"/>
    <n v="2015"/>
    <x v="1"/>
    <s v=" Adventure"/>
    <s v=" Comedy"/>
    <x v="33"/>
    <n v="157"/>
    <s v="00:25:00"/>
  </r>
  <r>
    <s v="Samurai Gourmet"/>
    <n v="2017"/>
    <x v="7"/>
    <s v=" Comedy"/>
    <m/>
    <x v="10"/>
    <n v="1899"/>
    <s v="00:20:00"/>
  </r>
  <r>
    <s v="June &amp; Kopi"/>
    <n v="2021"/>
    <x v="4"/>
    <s v=" Drama"/>
    <s v=" Family"/>
    <x v="40"/>
    <n v="417"/>
    <s v="01:30:00"/>
  </r>
  <r>
    <s v="The Golem"/>
    <n v="2018"/>
    <x v="2"/>
    <s v=" Horror"/>
    <m/>
    <x v="33"/>
    <n v="5153"/>
    <s v="01:35:00"/>
  </r>
  <r>
    <s v="Dark Summer"/>
    <n v="2015"/>
    <x v="5"/>
    <s v=" Thriller"/>
    <m/>
    <x v="59"/>
    <n v="3239"/>
    <s v="01:21:00"/>
  </r>
  <r>
    <s v="Her Infidelity"/>
    <n v="2015"/>
    <x v="2"/>
    <s v=" Thriller"/>
    <m/>
    <x v="66"/>
    <n v="521"/>
    <s v="01:23:00"/>
  </r>
  <r>
    <s v="The Hunting Ground"/>
    <n v="2015"/>
    <x v="8"/>
    <m/>
    <m/>
    <x v="8"/>
    <n v="6072"/>
    <s v="01:43:00"/>
  </r>
  <r>
    <s v="I Am Here"/>
    <n v="2014"/>
    <x v="2"/>
    <s v=" Thriller"/>
    <m/>
    <x v="1"/>
    <n v="1713"/>
    <s v="01:37:00"/>
  </r>
  <r>
    <s v="Travis Scott: Look Mom I Can Fly"/>
    <n v="2019"/>
    <x v="8"/>
    <s v=" Music"/>
    <m/>
    <x v="40"/>
    <n v="3979"/>
    <s v="01:24:00"/>
  </r>
  <r>
    <s v="Somm"/>
    <n v="2012"/>
    <x v="8"/>
    <m/>
    <m/>
    <x v="32"/>
    <n v="4536"/>
    <s v="01:34:00"/>
  </r>
  <r>
    <s v="Howl"/>
    <n v="2010"/>
    <x v="6"/>
    <s v=" Drama"/>
    <s v=" Romance"/>
    <x v="21"/>
    <n v="12757"/>
    <s v="01:24:00"/>
  </r>
  <r>
    <s v="Kevin Hart: What Now?"/>
    <n v="2016"/>
    <x v="8"/>
    <s v=" Comedy"/>
    <m/>
    <x v="46"/>
    <n v="9154"/>
    <s v="01:36:00"/>
  </r>
  <r>
    <s v="Brainchild"/>
    <n v="2018"/>
    <x v="8"/>
    <s v=" Family"/>
    <m/>
    <x v="10"/>
    <n v="368"/>
    <s v="00:30:00"/>
  </r>
  <r>
    <s v="Bruna Surfistinha"/>
    <n v="2011"/>
    <x v="6"/>
    <s v=" Drama"/>
    <m/>
    <x v="0"/>
    <n v="6999"/>
    <s v="02:11:00"/>
  </r>
  <r>
    <s v="Medicinen"/>
    <n v="2014"/>
    <x v="4"/>
    <s v=" Drama"/>
    <m/>
    <x v="42"/>
    <n v="896"/>
    <s v="01:54:00"/>
  </r>
  <r>
    <s v="LoliRock"/>
    <n v="2014"/>
    <x v="1"/>
    <s v=" Action"/>
    <s v=" Comedy"/>
    <x v="34"/>
    <n v="380"/>
    <s v="00:26:00"/>
  </r>
  <r>
    <s v="Freshman Year"/>
    <n v="2019"/>
    <x v="2"/>
    <m/>
    <m/>
    <x v="47"/>
    <n v="177"/>
    <s v="01:45:00"/>
  </r>
  <r>
    <s v="Duisburg - Linea di sangue"/>
    <n v="2019"/>
    <x v="3"/>
    <s v=" Drama"/>
    <m/>
    <x v="42"/>
    <n v="306"/>
    <s v="01:40:00"/>
  </r>
  <r>
    <s v="Ladda Land"/>
    <n v="2011"/>
    <x v="2"/>
    <s v=" Horror"/>
    <s v=" Mystery"/>
    <x v="40"/>
    <n v="2145"/>
    <s v="02:05:00"/>
  </r>
  <r>
    <s v="Elvis Presley: The Searcher"/>
    <n v="2018"/>
    <x v="8"/>
    <s v=" Biography"/>
    <s v=" Music"/>
    <x v="22"/>
    <n v="1892"/>
    <s v="03:25:00"/>
  </r>
  <r>
    <s v="Bikram: Yogi, Guru, Predator"/>
    <n v="2019"/>
    <x v="8"/>
    <s v=" Crime"/>
    <m/>
    <x v="21"/>
    <n v="6232"/>
    <s v="01:26:00"/>
  </r>
  <r>
    <s v="Canvas"/>
    <n v="2020"/>
    <x v="1"/>
    <s v=" Short"/>
    <s v=" Drama"/>
    <x v="31"/>
    <n v="2064"/>
    <s v="00:09:00"/>
  </r>
  <r>
    <s v="Llama Llama"/>
    <n v="2018"/>
    <x v="1"/>
    <s v=" Adventure"/>
    <s v=" Family"/>
    <x v="31"/>
    <n v="250"/>
    <s v="00:24:00"/>
  </r>
  <r>
    <s v="Miss Representation"/>
    <n v="2011"/>
    <x v="8"/>
    <m/>
    <m/>
    <x v="4"/>
    <n v="3709"/>
    <s v="01:25:00"/>
  </r>
  <r>
    <s v="Detention"/>
    <n v="2020"/>
    <x v="2"/>
    <s v=" Horror"/>
    <s v=" Mystery"/>
    <x v="40"/>
    <n v="383"/>
    <s v="00:50:00"/>
  </r>
  <r>
    <s v="Norm Macdonald Has a Show"/>
    <n v="2018"/>
    <x v="4"/>
    <s v=" Talk-Show"/>
    <m/>
    <x v="16"/>
    <n v="3029"/>
    <s v="00:30:00"/>
  </r>
  <r>
    <s v="Kapi"/>
    <n v="2019"/>
    <x v="4"/>
    <s v=" Drama"/>
    <m/>
    <x v="39"/>
    <n v="1262"/>
    <s v="01:50:00"/>
  </r>
  <r>
    <s v="When My Love Blooms"/>
    <n v="2020"/>
    <x v="2"/>
    <s v=" Romance"/>
    <m/>
    <x v="4"/>
    <n v="199"/>
    <s v="01:00:00"/>
  </r>
  <r>
    <s v="Heartbeats"/>
    <n v="2017"/>
    <x v="4"/>
    <s v=" Drama"/>
    <s v=" Music"/>
    <x v="27"/>
    <n v="761"/>
    <s v="01:47:00"/>
  </r>
  <r>
    <s v="Once Again"/>
    <n v="2020"/>
    <x v="4"/>
    <s v=" Drama"/>
    <s v=" Romance"/>
    <x v="19"/>
    <n v="178"/>
    <s v="00:35:00"/>
  </r>
  <r>
    <s v="Magic for Humans"/>
    <n v="2018"/>
    <x v="4"/>
    <s v=" Reality-TV"/>
    <m/>
    <x v="36"/>
    <n v="3104"/>
    <s v="00:23:00"/>
  </r>
  <r>
    <s v="Burning Sands"/>
    <n v="2017"/>
    <x v="2"/>
    <m/>
    <m/>
    <x v="0"/>
    <n v="2682"/>
    <s v="01:36:00"/>
  </r>
  <r>
    <s v="El-Kanz: El-Haqiqah wa el-Khayal 1"/>
    <n v="2017"/>
    <x v="0"/>
    <s v=" Adventure"/>
    <s v=" Drama"/>
    <x v="39"/>
    <n v="1707"/>
    <s v="02:37:00"/>
  </r>
  <r>
    <s v="Mostly Sunny"/>
    <n v="2016"/>
    <x v="8"/>
    <m/>
    <m/>
    <x v="27"/>
    <n v="694"/>
    <s v="01:23:00"/>
  </r>
  <r>
    <s v="Dope"/>
    <n v="2017"/>
    <x v="8"/>
    <s v=" Crime"/>
    <m/>
    <x v="34"/>
    <n v="1544"/>
    <s v="00:45:00"/>
  </r>
  <r>
    <s v="Magi: Shindobaddo no bÃ´ken"/>
    <n v="2016"/>
    <x v="1"/>
    <s v=" Action"/>
    <s v=" Adventure"/>
    <x v="4"/>
    <n v="1953"/>
    <s v="00:24:00"/>
  </r>
  <r>
    <s v="Persona"/>
    <n v="2019"/>
    <x v="2"/>
    <m/>
    <m/>
    <x v="29"/>
    <n v="975"/>
    <s v="00:20:00"/>
  </r>
  <r>
    <s v="Zumbo's Just Desserts"/>
    <n v="2016"/>
    <x v="13"/>
    <m/>
    <m/>
    <x v="30"/>
    <n v="1935"/>
    <s v="00:52:00"/>
  </r>
  <r>
    <s v="Masameer: The Movie"/>
    <n v="2020"/>
    <x v="1"/>
    <m/>
    <m/>
    <x v="9"/>
    <n v="2068"/>
    <s v="01:50:00"/>
  </r>
  <r>
    <s v="Bad Boy Billionaires: India"/>
    <n v="2020"/>
    <x v="8"/>
    <s v=" Biography"/>
    <s v=" Crime"/>
    <x v="12"/>
    <n v="2687"/>
    <s v="00:59:00"/>
  </r>
  <r>
    <s v="Organize Isler: Sazan Sarmali"/>
    <n v="2019"/>
    <x v="4"/>
    <m/>
    <m/>
    <x v="9"/>
    <n v="13269"/>
    <s v="02:01:00"/>
  </r>
  <r>
    <s v="Daddy Issues"/>
    <n v="2018"/>
    <x v="2"/>
    <s v=" Romance"/>
    <m/>
    <x v="53"/>
    <n v="695"/>
    <s v="01:21:00"/>
  </r>
  <r>
    <s v="Tony Robbins: I Am Not Your Guru"/>
    <n v="2016"/>
    <x v="8"/>
    <m/>
    <m/>
    <x v="21"/>
    <n v="4143"/>
    <s v="01:55:00"/>
  </r>
  <r>
    <s v="Courage &amp; Stupidity"/>
    <n v="2005"/>
    <x v="4"/>
    <s v=" Fantasy"/>
    <m/>
    <x v="13"/>
    <n v="3187"/>
    <s v="00:25:00"/>
  </r>
  <r>
    <s v="One of Our Dinosaurs Is Missing"/>
    <n v="1975"/>
    <x v="14"/>
    <s v=" Adventure"/>
    <s v=" Comedy"/>
    <x v="9"/>
    <n v="1701"/>
    <s v="01:34:00"/>
  </r>
  <r>
    <s v="Lost &amp; Found Music Studios"/>
    <n v="2015"/>
    <x v="14"/>
    <m/>
    <m/>
    <x v="5"/>
    <n v="569"/>
    <s v="00:30:00"/>
  </r>
  <r>
    <s v="Bongwater"/>
    <n v="1998"/>
    <x v="4"/>
    <s v=" Drama"/>
    <s v=" Romance"/>
    <x v="27"/>
    <n v="3843"/>
    <s v="01:37:00"/>
  </r>
  <r>
    <s v="Switched"/>
    <n v="2018"/>
    <x v="2"/>
    <s v=" Sci-Fi"/>
    <m/>
    <x v="32"/>
    <n v="1210"/>
    <s v="00:35:00"/>
  </r>
  <r>
    <s v="Selection Day"/>
    <n v="2018"/>
    <x v="22"/>
    <m/>
    <m/>
    <x v="8"/>
    <n v="2010"/>
    <s v="00:23:00"/>
  </r>
  <r>
    <s v="The Mr. Peabody &amp; Sherman Show"/>
    <n v="2015"/>
    <x v="1"/>
    <s v=" Short"/>
    <s v=" Adventure"/>
    <x v="24"/>
    <n v="384"/>
    <s v="00:23:00"/>
  </r>
  <r>
    <s v="Rattlesnakes"/>
    <n v="2019"/>
    <x v="9"/>
    <m/>
    <m/>
    <x v="42"/>
    <n v="393"/>
    <s v="01:25:00"/>
  </r>
  <r>
    <s v="Amy Schumer: The Leather Special"/>
    <n v="2017"/>
    <x v="4"/>
    <m/>
    <m/>
    <x v="71"/>
    <n v="9496"/>
    <s v="00:57:00"/>
  </r>
  <r>
    <s v="Our Godfather"/>
    <n v="2019"/>
    <x v="8"/>
    <m/>
    <m/>
    <x v="5"/>
    <n v="1442"/>
    <s v="01:32:00"/>
  </r>
  <r>
    <s v="I [Heart] Arlo"/>
    <n v="2021"/>
    <x v="1"/>
    <s v=" Short"/>
    <s v=" Adventure"/>
    <x v="31"/>
    <m/>
    <s v="00:11:00"/>
  </r>
  <r>
    <s v="Kaali Khuhi"/>
    <n v="2020"/>
    <x v="2"/>
    <s v=" Horror"/>
    <s v=" Mystery"/>
    <x v="58"/>
    <n v="1072"/>
    <s v="01:30:00"/>
  </r>
  <r>
    <s v="Aala Kaf Ifrit"/>
    <n v="2017"/>
    <x v="3"/>
    <s v=" Drama"/>
    <s v=" Thriller"/>
    <x v="39"/>
    <n v="1912"/>
    <s v="01:40:00"/>
  </r>
  <r>
    <s v="Turbo FAST"/>
    <n v="2013"/>
    <x v="1"/>
    <s v=" Action"/>
    <s v=" Comedy"/>
    <x v="31"/>
    <n v="521"/>
    <s v="00:23:00"/>
  </r>
  <r>
    <s v="7 aÃ±os"/>
    <n v="2016"/>
    <x v="2"/>
    <m/>
    <m/>
    <x v="5"/>
    <n v="4660"/>
    <s v="01:17:00"/>
  </r>
  <r>
    <s v="Running Wild"/>
    <n v="2017"/>
    <x v="2"/>
    <s v=" Western"/>
    <m/>
    <x v="46"/>
    <n v="1327"/>
    <s v="01:39:00"/>
  </r>
  <r>
    <s v="Mohawk"/>
    <n v="2017"/>
    <x v="0"/>
    <s v=" Drama"/>
    <s v=" History"/>
    <x v="43"/>
    <n v="1446"/>
    <s v="01:31:00"/>
  </r>
  <r>
    <s v="Where on Earth Is Carmen Sandiego?"/>
    <n v="1994"/>
    <x v="1"/>
    <s v=" Action"/>
    <s v=" Adventure"/>
    <x v="34"/>
    <n v="1787"/>
    <s v="00:21:00"/>
  </r>
  <r>
    <s v="Historia de un Crimen: Colosio"/>
    <n v="2019"/>
    <x v="3"/>
    <s v=" Drama"/>
    <s v=" Thriller"/>
    <x v="4"/>
    <n v="732"/>
    <s v="00:45:00"/>
  </r>
  <r>
    <s v="Pandemic: How to Prevent an Outbreak"/>
    <n v="2020"/>
    <x v="8"/>
    <m/>
    <m/>
    <x v="37"/>
    <n v="2627"/>
    <s v="00:50:00"/>
  </r>
  <r>
    <s v="Interior. Leather Bar."/>
    <n v="2013"/>
    <x v="2"/>
    <m/>
    <m/>
    <x v="47"/>
    <n v="2472"/>
    <s v="01:00:00"/>
  </r>
  <r>
    <s v="Fightworld"/>
    <n v="2018"/>
    <x v="8"/>
    <m/>
    <m/>
    <x v="4"/>
    <n v="735"/>
    <s v="00:40:00"/>
  </r>
  <r>
    <s v="HundraettÃ¥ringen som smet frÃ¥n notan och fÃ¶rsvann"/>
    <n v="2016"/>
    <x v="7"/>
    <s v=" Comedy"/>
    <s v=" Crime"/>
    <x v="40"/>
    <n v="5595"/>
    <s v="01:48:00"/>
  </r>
  <r>
    <s v="Kaamyaab"/>
    <n v="2018"/>
    <x v="2"/>
    <m/>
    <m/>
    <x v="7"/>
    <n v="3875"/>
    <s v="01:49:00"/>
  </r>
  <r>
    <s v="Shirkers"/>
    <n v="2018"/>
    <x v="8"/>
    <m/>
    <m/>
    <x v="8"/>
    <n v="4707"/>
    <s v="01:37:00"/>
  </r>
  <r>
    <s v="The Journey Is the Destination"/>
    <n v="2016"/>
    <x v="2"/>
    <m/>
    <m/>
    <x v="40"/>
    <n v="552"/>
    <s v="02:03:00"/>
  </r>
  <r>
    <s v="Limonata"/>
    <n v="2015"/>
    <x v="4"/>
    <s v=" Drama"/>
    <m/>
    <x v="8"/>
    <n v="13108"/>
    <s v="01:50:00"/>
  </r>
  <r>
    <s v="Littlest Pet Shop: A World of Our Own"/>
    <n v="2017"/>
    <x v="1"/>
    <s v=" Comedy"/>
    <s v=" Fantasy"/>
    <x v="5"/>
    <n v="77"/>
    <s v="00:11:00"/>
  </r>
  <r>
    <s v="44 Gatti"/>
    <n v="2018"/>
    <x v="1"/>
    <s v=" Adventure"/>
    <s v=" Comedy"/>
    <x v="0"/>
    <n v="238"/>
    <s v="00:13:00"/>
  </r>
  <r>
    <s v="Millennials"/>
    <n v="2018"/>
    <x v="2"/>
    <m/>
    <m/>
    <x v="53"/>
    <n v="142"/>
    <s v="01:00:00"/>
  </r>
  <r>
    <s v="Angry Indian Goddesses"/>
    <n v="2015"/>
    <x v="4"/>
    <s v=" Drama"/>
    <m/>
    <x v="39"/>
    <n v="2774"/>
    <s v="02:01:00"/>
  </r>
  <r>
    <s v="That Girl in Yellow Boots"/>
    <n v="2010"/>
    <x v="3"/>
    <s v=" Drama"/>
    <s v=" Mystery"/>
    <x v="21"/>
    <n v="3667"/>
    <s v="01:43:00"/>
  </r>
  <r>
    <s v="46 Yok Olan"/>
    <n v="2016"/>
    <x v="0"/>
    <s v=" Crime"/>
    <s v=" Drama"/>
    <x v="20"/>
    <n v="4079"/>
    <s v="01:00:00"/>
  </r>
  <r>
    <s v="The Puffy Chair"/>
    <n v="2005"/>
    <x v="4"/>
    <s v=" Drama"/>
    <s v=" Romance"/>
    <x v="31"/>
    <n v="4978"/>
    <s v="01:25:00"/>
  </r>
  <r>
    <s v="Word Party"/>
    <n v="2016"/>
    <x v="1"/>
    <s v=" Family"/>
    <m/>
    <x v="46"/>
    <n v="320"/>
    <s v="00:11:00"/>
  </r>
  <r>
    <s v="Me Him Her"/>
    <n v="2015"/>
    <x v="4"/>
    <s v=" Romance"/>
    <m/>
    <x v="45"/>
    <n v="1478"/>
    <s v="01:38:00"/>
  </r>
  <r>
    <s v="Il Sindaco pescatore"/>
    <n v="2016"/>
    <x v="2"/>
    <m/>
    <m/>
    <x v="32"/>
    <n v="208"/>
    <s v="01:44:00"/>
  </r>
  <r>
    <s v="Gojira: kessen kidÃ´ zÃ´shoku toshi"/>
    <n v="2018"/>
    <x v="1"/>
    <s v=" Action"/>
    <s v=" Adventure"/>
    <x v="24"/>
    <n v="4578"/>
    <s v="01:41:00"/>
  </r>
  <r>
    <s v="Barbie Princess Adventure"/>
    <n v="2020"/>
    <x v="1"/>
    <s v=" Family"/>
    <s v=" Musical"/>
    <x v="33"/>
    <n v="288"/>
    <s v="01:12:00"/>
  </r>
  <r>
    <s v="Dukhtar"/>
    <n v="2014"/>
    <x v="2"/>
    <s v=" Thriller"/>
    <m/>
    <x v="39"/>
    <n v="2324"/>
    <s v="01:33:00"/>
  </r>
  <r>
    <s v="The Makeover"/>
    <n v="2013"/>
    <x v="4"/>
    <m/>
    <m/>
    <x v="28"/>
    <n v="3042"/>
    <s v="01:33:00"/>
  </r>
  <r>
    <s v="Jonah: A VeggieTales Movie"/>
    <n v="2002"/>
    <x v="1"/>
    <s v=" Adventure"/>
    <s v=" Comedy"/>
    <x v="31"/>
    <n v="4038"/>
    <s v="01:22:00"/>
  </r>
  <r>
    <s v="YucatÃ¡n"/>
    <n v="2018"/>
    <x v="7"/>
    <s v=" Comedy"/>
    <m/>
    <x v="33"/>
    <n v="1854"/>
    <s v="02:09:00"/>
  </r>
  <r>
    <s v="Be Here Now"/>
    <n v="2015"/>
    <x v="8"/>
    <s v=" Biography"/>
    <s v=" Drama"/>
    <x v="6"/>
    <n v="3288"/>
    <s v="01:40:00"/>
  </r>
  <r>
    <s v="Terrace House: Boys &amp; Girls in the City"/>
    <n v="2015"/>
    <x v="2"/>
    <s v=" Reality-TV"/>
    <m/>
    <x v="10"/>
    <n v="1494"/>
    <s v="00:30:00"/>
  </r>
  <r>
    <s v="The Legend of Cocaine Island"/>
    <n v="2018"/>
    <x v="8"/>
    <m/>
    <m/>
    <x v="40"/>
    <n v="3058"/>
    <s v="01:23:00"/>
  </r>
  <r>
    <s v="Soni"/>
    <n v="2018"/>
    <x v="3"/>
    <s v=" Drama"/>
    <m/>
    <x v="32"/>
    <n v="2594"/>
    <s v="01:37:00"/>
  </r>
  <r>
    <s v="Strong Island"/>
    <n v="2017"/>
    <x v="8"/>
    <s v=" Crime"/>
    <m/>
    <x v="37"/>
    <n v="3694"/>
    <s v="01:47:00"/>
  </r>
  <r>
    <s v="Chomyeone Saranghamnida"/>
    <n v="2019"/>
    <x v="4"/>
    <s v=" Romance"/>
    <m/>
    <x v="8"/>
    <n v="788"/>
    <s v="00:35:00"/>
  </r>
  <r>
    <s v="Todas las pecas del mundo"/>
    <n v="2019"/>
    <x v="4"/>
    <s v=" Romance"/>
    <s v=" Sport"/>
    <x v="56"/>
    <n v="1142"/>
    <s v="01:31:00"/>
  </r>
  <r>
    <s v="Erotica 2022"/>
    <n v="2020"/>
    <x v="2"/>
    <s v=" Mystery"/>
    <s v=" Romance"/>
    <x v="64"/>
    <n v="223"/>
    <s v="02:17:00"/>
  </r>
  <r>
    <s v="Alles is zoals het zou moeten zijn"/>
    <n v="2020"/>
    <x v="4"/>
    <s v=" Drama"/>
    <m/>
    <x v="28"/>
    <n v="665"/>
    <s v="01:48:00"/>
  </r>
  <r>
    <s v="Shingeki no Bahamut: Genesis"/>
    <n v="2014"/>
    <x v="1"/>
    <s v=" Action"/>
    <s v=" Fantasy"/>
    <x v="8"/>
    <n v="1346"/>
    <s v="00:24:00"/>
  </r>
  <r>
    <s v="Hai Sukoa Garu"/>
    <n v="2018"/>
    <x v="1"/>
    <s v=" Comedy"/>
    <s v=" Romance"/>
    <x v="12"/>
    <n v="1662"/>
    <s v="00:25:00"/>
  </r>
  <r>
    <s v="Back With the Ex"/>
    <n v="2018"/>
    <x v="13"/>
    <m/>
    <m/>
    <x v="11"/>
    <n v="567"/>
    <s v="00:50:00"/>
  </r>
  <r>
    <s v="Wilbur Wants to Kill Himself"/>
    <n v="2002"/>
    <x v="4"/>
    <s v=" Drama"/>
    <s v=" Romance"/>
    <x v="5"/>
    <n v="7724"/>
    <s v="01:51:00"/>
  </r>
  <r>
    <s v="Puerta 7"/>
    <n v="2020"/>
    <x v="3"/>
    <s v=" Drama"/>
    <s v=" Thriller"/>
    <x v="28"/>
    <n v="495"/>
    <s v="00:45:00"/>
  </r>
  <r>
    <s v="Juanita"/>
    <n v="2019"/>
    <x v="2"/>
    <m/>
    <m/>
    <x v="9"/>
    <n v="2208"/>
    <s v="01:30:00"/>
  </r>
  <r>
    <s v="El faro de las orcas"/>
    <n v="2016"/>
    <x v="6"/>
    <s v=" Drama"/>
    <s v=" Romance"/>
    <x v="5"/>
    <n v="3646"/>
    <s v="01:50:00"/>
  </r>
  <r>
    <s v="Coin Heist"/>
    <n v="2017"/>
    <x v="3"/>
    <s v=" Drama"/>
    <s v=" Romance"/>
    <x v="44"/>
    <n v="2543"/>
    <s v="01:37:00"/>
  </r>
  <r>
    <s v="Let's Dance"/>
    <n v="2019"/>
    <x v="4"/>
    <s v=" Drama"/>
    <s v=" Family"/>
    <x v="9"/>
    <n v="1251"/>
    <s v="01:49:00"/>
  </r>
  <r>
    <s v="Unnatural Selection"/>
    <n v="2019"/>
    <x v="8"/>
    <m/>
    <m/>
    <x v="12"/>
    <n v="1706"/>
    <s v="01:06:00"/>
  </r>
  <r>
    <s v="Chhota Bheem"/>
    <n v="2008"/>
    <x v="1"/>
    <s v=" Action"/>
    <s v=" Adventure"/>
    <x v="59"/>
    <n v="672"/>
    <s v="00:15:00"/>
  </r>
  <r>
    <s v="The Trial"/>
    <n v="2010"/>
    <x v="3"/>
    <s v=" Drama"/>
    <s v=" Mystery"/>
    <x v="33"/>
    <n v="1462"/>
    <s v="01:41:00"/>
  </r>
  <r>
    <s v="Kevin Hart: Don't F**k This Up"/>
    <n v="2019"/>
    <x v="8"/>
    <m/>
    <m/>
    <x v="31"/>
    <n v="1866"/>
    <s v="00:30:00"/>
  </r>
  <r>
    <s v="Grandmaster"/>
    <n v="2012"/>
    <x v="0"/>
    <s v=" Thriller"/>
    <m/>
    <x v="39"/>
    <n v="2034"/>
    <s v="01:40:00"/>
  </r>
  <r>
    <s v="The Watcher"/>
    <n v="2016"/>
    <x v="5"/>
    <s v=" Thriller"/>
    <m/>
    <x v="27"/>
    <n v="2863"/>
    <s v="01:29:00"/>
  </r>
  <r>
    <s v="The Devil and Father Amorth"/>
    <n v="2017"/>
    <x v="8"/>
    <s v=" Horror"/>
    <m/>
    <x v="43"/>
    <n v="2202"/>
    <s v="01:08:00"/>
  </r>
  <r>
    <s v="Requiem for the American Dream"/>
    <n v="2015"/>
    <x v="8"/>
    <s v=" Biography"/>
    <s v=" News"/>
    <x v="10"/>
    <n v="9193"/>
    <s v="01:13:00"/>
  </r>
  <r>
    <s v="Mutants"/>
    <n v="2009"/>
    <x v="2"/>
    <s v=" Horror"/>
    <s v=" Sci-Fi"/>
    <x v="33"/>
    <n v="4007"/>
    <s v="01:35:00"/>
  </r>
  <r>
    <s v="Avicii: True Stories"/>
    <n v="2017"/>
    <x v="8"/>
    <s v=" Biography"/>
    <s v=" Music"/>
    <x v="4"/>
    <n v="6482"/>
    <s v="01:37:00"/>
  </r>
  <r>
    <s v="They'll Love Me When I'm Dead"/>
    <n v="2018"/>
    <x v="8"/>
    <m/>
    <m/>
    <x v="8"/>
    <n v="4726"/>
    <s v="01:38:00"/>
  </r>
  <r>
    <s v="Sei mai stata sulla luna?"/>
    <n v="2015"/>
    <x v="4"/>
    <m/>
    <m/>
    <x v="9"/>
    <n v="1543"/>
    <s v="01:30:00"/>
  </r>
  <r>
    <s v="The Forest of Love: Deep Cut"/>
    <n v="2020"/>
    <x v="3"/>
    <s v=" Drama"/>
    <s v=" Horror"/>
    <x v="5"/>
    <n v="311"/>
    <s v="00:40:00"/>
  </r>
  <r>
    <s v="Zambezia"/>
    <n v="2012"/>
    <x v="1"/>
    <s v=" Adventure"/>
    <s v=" Comedy"/>
    <x v="24"/>
    <n v="6867"/>
    <s v="01:23:00"/>
  </r>
  <r>
    <s v="Bottom of the World"/>
    <n v="2017"/>
    <x v="2"/>
    <s v=" Mystery"/>
    <s v=" Thriller"/>
    <x v="56"/>
    <n v="4836"/>
    <s v="01:25:00"/>
  </r>
  <r>
    <s v="Particle Fever"/>
    <n v="2013"/>
    <x v="8"/>
    <m/>
    <m/>
    <x v="8"/>
    <n v="7271"/>
    <s v="01:39:00"/>
  </r>
  <r>
    <s v="In Their Skin"/>
    <n v="2012"/>
    <x v="5"/>
    <s v=" Thriller"/>
    <m/>
    <x v="45"/>
    <n v="5287"/>
    <s v="01:37:00"/>
  </r>
  <r>
    <s v="A Plastic Ocean"/>
    <n v="2016"/>
    <x v="8"/>
    <m/>
    <m/>
    <x v="12"/>
    <n v="2770"/>
    <s v="01:42:00"/>
  </r>
  <r>
    <s v="The Oscars"/>
    <n v="2016"/>
    <x v="18"/>
    <m/>
    <m/>
    <x v="37"/>
    <n v="2063"/>
    <s v="02:55:00"/>
  </r>
  <r>
    <s v="Tom Segura: Ball Hog"/>
    <n v="2020"/>
    <x v="4"/>
    <m/>
    <m/>
    <x v="34"/>
    <n v="2378"/>
    <s v="01:10:00"/>
  </r>
  <r>
    <s v="Milada"/>
    <n v="2017"/>
    <x v="6"/>
    <s v=" Drama"/>
    <s v=" History"/>
    <x v="40"/>
    <n v="1196"/>
    <s v="02:04:00"/>
  </r>
  <r>
    <s v="Modo AviÃ£o"/>
    <n v="2020"/>
    <x v="4"/>
    <s v=" Drama"/>
    <s v=" Romance"/>
    <x v="1"/>
    <n v="2306"/>
    <s v="01:36:00"/>
  </r>
  <r>
    <s v="Interior Design Masters"/>
    <n v="2019"/>
    <x v="10"/>
    <m/>
    <m/>
    <x v="31"/>
    <n v="1158"/>
    <s v="00:44:00"/>
  </r>
  <r>
    <s v="Quantum Quest: A Cassini Space Odyssey"/>
    <n v="2010"/>
    <x v="1"/>
    <s v=" Adventure"/>
    <s v=" Sci-Fi"/>
    <x v="56"/>
    <n v="350"/>
    <s v="00:45:00"/>
  </r>
  <r>
    <s v="Sarah &amp; Duck"/>
    <n v="2013"/>
    <x v="1"/>
    <s v=" Family"/>
    <m/>
    <x v="20"/>
    <n v="630"/>
    <s v="00:07:00"/>
  </r>
  <r>
    <s v="Long Nights Short Mornings"/>
    <n v="2016"/>
    <x v="2"/>
    <s v=" Romance"/>
    <m/>
    <x v="27"/>
    <n v="920"/>
    <s v="01:40:00"/>
  </r>
  <r>
    <s v="Ã’lÃ²turÃ©"/>
    <n v="2019"/>
    <x v="3"/>
    <s v=" Drama"/>
    <m/>
    <x v="42"/>
    <n v="705"/>
    <s v="01:46:00"/>
  </r>
  <r>
    <s v="Poliziotto sprint"/>
    <n v="1977"/>
    <x v="0"/>
    <s v=" Crime"/>
    <s v=" Drama"/>
    <x v="37"/>
    <n v="378"/>
    <s v="01:41:00"/>
  </r>
  <r>
    <s v="Fastest Car"/>
    <n v="2018"/>
    <x v="8"/>
    <s v=" Reality-TV"/>
    <m/>
    <x v="36"/>
    <n v="1192"/>
    <s v="00:45:00"/>
  </r>
  <r>
    <s v="Murder to Mercy: The Cyntoia Brown Story"/>
    <n v="2020"/>
    <x v="8"/>
    <m/>
    <m/>
    <x v="37"/>
    <n v="2395"/>
    <s v="01:36:00"/>
  </r>
  <r>
    <s v="Oh Baby..."/>
    <n v="2019"/>
    <x v="4"/>
    <s v=" Drama"/>
    <s v=" Fantasy"/>
    <x v="8"/>
    <n v="2109"/>
    <s v="02:41:00"/>
  </r>
  <r>
    <s v="All Hail King Julien: Exiled"/>
    <n v="2017"/>
    <x v="1"/>
    <s v=" Short"/>
    <s v=" Adventure"/>
    <x v="13"/>
    <n v="474"/>
    <s v="00:23:00"/>
  </r>
  <r>
    <s v="The Keeper"/>
    <n v="2009"/>
    <x v="0"/>
    <s v=" Crime"/>
    <s v=" Thriller"/>
    <x v="47"/>
    <n v="4397"/>
    <s v="01:34:00"/>
  </r>
  <r>
    <s v="The Secrets of Emily Blair"/>
    <n v="2016"/>
    <x v="5"/>
    <s v=" Thriller"/>
    <m/>
    <x v="72"/>
    <n v="1332"/>
    <s v="01:35:00"/>
  </r>
  <r>
    <s v="Two Lovers and a Bear"/>
    <n v="2016"/>
    <x v="7"/>
    <s v=" Drama"/>
    <s v=" Romance"/>
    <x v="0"/>
    <n v="1823"/>
    <s v="01:36:00"/>
  </r>
  <r>
    <s v="The Iliza Shlesinger Sketch Show"/>
    <n v="2020"/>
    <x v="4"/>
    <m/>
    <m/>
    <x v="1"/>
    <n v="853"/>
    <s v="01:55:00"/>
  </r>
  <r>
    <s v="Money"/>
    <n v="2016"/>
    <x v="3"/>
    <s v=" Mystery"/>
    <s v=" Thriller"/>
    <x v="42"/>
    <n v="2806"/>
    <s v="01:26:00"/>
  </r>
  <r>
    <s v="Leal, solo hay una forma de vivir"/>
    <n v="2018"/>
    <x v="0"/>
    <s v=" Crime"/>
    <s v=" Drama"/>
    <x v="9"/>
    <n v="665"/>
    <s v="01:47:00"/>
  </r>
  <r>
    <s v="Dancing Queen"/>
    <n v="2018"/>
    <x v="18"/>
    <s v=" Reality-TV"/>
    <m/>
    <x v="39"/>
    <n v="1448"/>
    <s v="00:45:00"/>
  </r>
  <r>
    <s v="Tactical Force"/>
    <n v="2011"/>
    <x v="0"/>
    <m/>
    <m/>
    <x v="44"/>
    <n v="5739"/>
    <s v="01:31:00"/>
  </r>
  <r>
    <s v="Como caÃ­do del cielo"/>
    <n v="2019"/>
    <x v="4"/>
    <s v=" Drama"/>
    <s v=" Musical"/>
    <x v="37"/>
    <n v="1274"/>
    <s v="01:52:00"/>
  </r>
  <r>
    <s v="Shu dan long wei"/>
    <n v="1995"/>
    <x v="0"/>
    <s v=" Comedy"/>
    <s v=" Crime"/>
    <x v="0"/>
    <n v="4082"/>
    <s v="01:41:00"/>
  </r>
  <r>
    <s v="Dragons: Rescue Riders: Secrets of the Songwing"/>
    <n v="2020"/>
    <x v="1"/>
    <s v=" Adventure"/>
    <s v=" Comedy"/>
    <x v="42"/>
    <n v="141"/>
    <s v="00:46:00"/>
  </r>
  <r>
    <s v="Intersections"/>
    <n v="2013"/>
    <x v="0"/>
    <s v=" Romance"/>
    <s v=" Thriller"/>
    <x v="46"/>
    <n v="3017"/>
    <s v="01:41:00"/>
  </r>
  <r>
    <s v="Stalked by My Doctor: The Return"/>
    <n v="2016"/>
    <x v="9"/>
    <m/>
    <m/>
    <x v="28"/>
    <n v="766"/>
    <s v="01:37:00"/>
  </r>
  <r>
    <s v="Axone"/>
    <n v="2019"/>
    <x v="4"/>
    <s v=" Drama"/>
    <m/>
    <x v="39"/>
    <n v="2026"/>
    <s v="01:44:00"/>
  </r>
  <r>
    <s v="Fuego negro"/>
    <n v="2020"/>
    <x v="0"/>
    <s v=" Horror"/>
    <s v=" Mystery"/>
    <x v="49"/>
    <n v="502"/>
    <s v="01:21:00"/>
  </r>
  <r>
    <s v="Street Food: Asia"/>
    <n v="2019"/>
    <x v="8"/>
    <m/>
    <m/>
    <x v="12"/>
    <n v="2447"/>
    <s v="00:30:00"/>
  </r>
  <r>
    <s v="Splatter"/>
    <n v="2009"/>
    <x v="5"/>
    <m/>
    <m/>
    <x v="60"/>
    <n v="518"/>
    <s v="00:29:00"/>
  </r>
  <r>
    <s v="DMT: The Spirit Molecule"/>
    <n v="2010"/>
    <x v="8"/>
    <m/>
    <m/>
    <x v="36"/>
    <n v="4587"/>
    <s v="01:15:00"/>
  </r>
  <r>
    <s v="Amazing Hotels: Life Beyond the Lobby"/>
    <n v="2017"/>
    <x v="8"/>
    <m/>
    <m/>
    <x v="26"/>
    <n v="329"/>
    <s v="01:00:00"/>
  </r>
  <r>
    <s v="Bojwagwan"/>
    <n v="2019"/>
    <x v="2"/>
    <m/>
    <m/>
    <x v="7"/>
    <n v="337"/>
    <s v="01:00:00"/>
  </r>
  <r>
    <s v="Animales sin collar"/>
    <n v="2018"/>
    <x v="9"/>
    <m/>
    <m/>
    <x v="1"/>
    <n v="455"/>
    <s v="01:36:00"/>
  </r>
  <r>
    <s v="The Trader"/>
    <n v="2018"/>
    <x v="8"/>
    <s v=" Short"/>
    <m/>
    <x v="5"/>
    <n v="2312"/>
    <s v="00:23:00"/>
  </r>
  <r>
    <s v="The Chosen"/>
    <n v="2015"/>
    <x v="5"/>
    <s v=" Thriller"/>
    <m/>
    <x v="66"/>
    <n v="2076"/>
    <s v="01:28:00"/>
  </r>
  <r>
    <s v="Pek Yakinda"/>
    <n v="2014"/>
    <x v="4"/>
    <s v=" Drama"/>
    <s v=" Romance"/>
    <x v="8"/>
    <n v="32708"/>
    <s v="02:14:00"/>
  </r>
  <r>
    <s v="Sufat Chol"/>
    <n v="2016"/>
    <x v="2"/>
    <m/>
    <m/>
    <x v="5"/>
    <n v="3310"/>
    <s v="01:27:00"/>
  </r>
  <r>
    <s v="The Big Family Cooking Showdown"/>
    <n v="2017"/>
    <x v="13"/>
    <m/>
    <m/>
    <x v="39"/>
    <n v="593"/>
    <s v="00:59:00"/>
  </r>
  <r>
    <s v="Octonauts: The Ring of Fire"/>
    <n v="2021"/>
    <x v="1"/>
    <m/>
    <m/>
    <x v="32"/>
    <n v="89"/>
    <s v="01:12:00"/>
  </r>
  <r>
    <s v="Merry Kissmas"/>
    <n v="2015"/>
    <x v="4"/>
    <s v=" Drama"/>
    <s v=" Romance"/>
    <x v="27"/>
    <n v="3054"/>
    <s v="01:29:00"/>
  </r>
  <r>
    <s v="Miseuti"/>
    <n v="2018"/>
    <x v="2"/>
    <s v=" Mystery"/>
    <s v=" Romance"/>
    <x v="2"/>
    <n v="421"/>
    <s v="01:00:00"/>
  </r>
  <r>
    <s v="The Black Room"/>
    <n v="2017"/>
    <x v="4"/>
    <s v=" Horror"/>
    <m/>
    <x v="25"/>
    <n v="2734"/>
    <s v="01:34:00"/>
  </r>
  <r>
    <s v="Paranoid"/>
    <n v="2000"/>
    <x v="3"/>
    <s v=" Horror"/>
    <s v=" Thriller"/>
    <x v="63"/>
    <n v="2253"/>
    <s v="01:33:00"/>
  </r>
  <r>
    <s v="Chiisana eiyÃ»: Kani to tamago to tÃ´mei ningen"/>
    <n v="2018"/>
    <x v="1"/>
    <s v=" Adventure"/>
    <s v=" Family"/>
    <x v="29"/>
    <n v="2308"/>
    <s v="00:53:00"/>
  </r>
  <r>
    <s v="Let's Be Evil"/>
    <n v="2016"/>
    <x v="5"/>
    <s v=" Sci-Fi"/>
    <s v=" Thriller"/>
    <x v="53"/>
    <n v="7067"/>
    <s v="01:22:00"/>
  </r>
  <r>
    <s v="WISH YOU: Your Melody from My Heart"/>
    <n v="2020"/>
    <x v="19"/>
    <m/>
    <m/>
    <x v="31"/>
    <n v="459"/>
    <s v="00:10:00"/>
  </r>
  <r>
    <s v="Smile PreCure!"/>
    <n v="2012"/>
    <x v="1"/>
    <s v=" Action"/>
    <s v=" Adventure"/>
    <x v="29"/>
    <n v="334"/>
    <s v="00:24:00"/>
  </r>
  <r>
    <s v="John Mulaney: Kid Gorgeous at Radio City"/>
    <n v="2018"/>
    <x v="4"/>
    <m/>
    <m/>
    <x v="12"/>
    <n v="6989"/>
    <s v="01:05:00"/>
  </r>
  <r>
    <s v="Tales by Light"/>
    <n v="2015"/>
    <x v="8"/>
    <m/>
    <m/>
    <x v="15"/>
    <n v="1829"/>
    <s v="00:23:00"/>
  </r>
  <r>
    <s v="One Night Stand"/>
    <n v="2016"/>
    <x v="2"/>
    <s v=" Romance"/>
    <m/>
    <x v="51"/>
    <n v="1197"/>
    <s v="01:37:00"/>
  </r>
  <r>
    <s v="Classmates Minus"/>
    <n v="2020"/>
    <x v="4"/>
    <s v=" Drama"/>
    <m/>
    <x v="36"/>
    <n v="1169"/>
    <s v="02:02:00"/>
  </r>
  <r>
    <s v="Coronavirus, Explained"/>
    <n v="2020"/>
    <x v="8"/>
    <m/>
    <m/>
    <x v="4"/>
    <n v="1927"/>
    <s v="01:09:00"/>
  </r>
  <r>
    <s v="Bhaag Beanie Bhaag"/>
    <n v="2020"/>
    <x v="4"/>
    <m/>
    <m/>
    <x v="55"/>
    <n v="3806"/>
    <s v="00:29:00"/>
  </r>
  <r>
    <s v="Navy Seals vs. Zombies"/>
    <n v="2015"/>
    <x v="0"/>
    <s v=" Horror"/>
    <m/>
    <x v="25"/>
    <n v="2057"/>
    <s v="01:37:00"/>
  </r>
  <r>
    <s v="The Curious Creations of Christine McConnell"/>
    <n v="2018"/>
    <x v="4"/>
    <s v=" Horror"/>
    <s v=" Talk-Show"/>
    <x v="26"/>
    <n v="2220"/>
    <s v="00:26:00"/>
  </r>
  <r>
    <s v="Followers"/>
    <n v="2020"/>
    <x v="2"/>
    <s v=" Romance"/>
    <m/>
    <x v="11"/>
    <n v="440"/>
    <s v="00:40:00"/>
  </r>
  <r>
    <s v="Boi"/>
    <n v="2019"/>
    <x v="12"/>
    <s v=" Thriller"/>
    <m/>
    <x v="1"/>
    <n v="604"/>
    <s v="01:50:00"/>
  </r>
  <r>
    <s v="Toro"/>
    <n v="2016"/>
    <x v="0"/>
    <s v=" Adventure"/>
    <s v=" Crime"/>
    <x v="46"/>
    <n v="3076"/>
    <s v="01:45:00"/>
  </r>
  <r>
    <s v="The Legend of White Snake"/>
    <n v="2019"/>
    <x v="2"/>
    <s v=" Fantasy"/>
    <m/>
    <x v="22"/>
    <n v="172"/>
    <s v="00:45:00"/>
  </r>
  <r>
    <s v="Hwanggeumbit Nae Insaeng"/>
    <n v="2017"/>
    <x v="2"/>
    <s v=" Romance"/>
    <m/>
    <x v="40"/>
    <n v="236"/>
    <s v="01:05:00"/>
  </r>
  <r>
    <s v="Fat, Sick &amp; Nearly Dead"/>
    <n v="2010"/>
    <x v="8"/>
    <m/>
    <m/>
    <x v="13"/>
    <n v="8590"/>
    <s v="01:37:00"/>
  </r>
  <r>
    <s v="Super Monsters"/>
    <n v="2017"/>
    <x v="1"/>
    <s v=" Adventure"/>
    <s v=" Comedy"/>
    <x v="31"/>
    <n v="356"/>
    <s v="00:23:00"/>
  </r>
  <r>
    <s v="Liberi di scegliere"/>
    <n v="2019"/>
    <x v="3"/>
    <s v=" Drama"/>
    <m/>
    <x v="31"/>
    <n v="229"/>
    <s v="02:06:00"/>
  </r>
  <r>
    <s v="Beuramseureul Joahaseyo"/>
    <n v="2020"/>
    <x v="2"/>
    <s v=" Music"/>
    <s v=" Romance"/>
    <x v="22"/>
    <n v="500"/>
    <s v="01:05:00"/>
  </r>
  <r>
    <s v="Transformers: Rescue Bots Academy"/>
    <n v="2019"/>
    <x v="1"/>
    <s v=" Action"/>
    <s v=" Adventure"/>
    <x v="29"/>
    <n v="76"/>
    <s v="00:11:00"/>
  </r>
  <r>
    <s v="13 Reasons Why: Season 2 Date Announcement Commercial"/>
    <n v="2018"/>
    <x v="15"/>
    <s v=" Drama"/>
    <m/>
    <x v="36"/>
    <n v="197"/>
    <s v="00:01:00"/>
  </r>
  <r>
    <s v="Atone"/>
    <n v="2019"/>
    <x v="0"/>
    <m/>
    <m/>
    <x v="51"/>
    <n v="416"/>
    <s v="01:29:00"/>
  </r>
  <r>
    <s v="Open Heart"/>
    <n v="2015"/>
    <x v="2"/>
    <s v=" Mystery"/>
    <s v=" Romance"/>
    <x v="32"/>
    <n v="653"/>
    <s v="00:22:00"/>
  </r>
  <r>
    <s v="Garoojigi"/>
    <n v="2008"/>
    <x v="4"/>
    <s v=" Fantasy"/>
    <m/>
    <x v="27"/>
    <n v="662"/>
    <s v="02:00:00"/>
  </r>
  <r>
    <s v="The Edge of Democracy"/>
    <n v="2019"/>
    <x v="8"/>
    <s v=" History"/>
    <m/>
    <x v="36"/>
    <n v="13811"/>
    <s v="02:01:00"/>
  </r>
  <r>
    <s v="Juman"/>
    <n v="2019"/>
    <x v="2"/>
    <s v=" Romance"/>
    <m/>
    <x v="27"/>
    <n v="79"/>
    <s v="00:40:00"/>
  </r>
  <r>
    <s v="You vs. Wild"/>
    <n v="2019"/>
    <x v="7"/>
    <s v=" Reality-TV"/>
    <m/>
    <x v="21"/>
    <n v="2333"/>
    <s v="00:20:00"/>
  </r>
  <r>
    <s v="Wat Is Dan Liefde"/>
    <n v="2019"/>
    <x v="4"/>
    <m/>
    <m/>
    <x v="30"/>
    <n v="1001"/>
    <s v="01:43:00"/>
  </r>
  <r>
    <s v="0.0986111111111111"/>
    <n v="2008"/>
    <x v="3"/>
    <s v=" Drama"/>
    <s v=" Thriller"/>
    <x v="56"/>
    <n v="1361"/>
    <s v="01:44:00"/>
  </r>
  <r>
    <s v="Undefeated"/>
    <n v="2011"/>
    <x v="8"/>
    <s v=" Sport"/>
    <m/>
    <x v="22"/>
    <n v="6897"/>
    <s v="01:53:00"/>
  </r>
  <r>
    <s v="The King 2 Hearts"/>
    <n v="2012"/>
    <x v="0"/>
    <s v=" Drama"/>
    <s v=" Romance"/>
    <x v="26"/>
    <n v="1197"/>
    <s v="01:05:00"/>
  </r>
  <r>
    <s v="Struggle: The Life and Lost Art of Szukalski"/>
    <n v="2018"/>
    <x v="8"/>
    <m/>
    <m/>
    <x v="12"/>
    <n v="3650"/>
    <s v="01:55:00"/>
  </r>
  <r>
    <s v="Citation"/>
    <n v="2020"/>
    <x v="2"/>
    <s v=" Thriller"/>
    <m/>
    <x v="11"/>
    <n v="881"/>
    <s v="02:31:00"/>
  </r>
  <r>
    <s v="Papa Hemingway in Cuba"/>
    <n v="2015"/>
    <x v="6"/>
    <s v=" Drama"/>
    <m/>
    <x v="40"/>
    <n v="1450"/>
    <s v="01:50:00"/>
  </r>
  <r>
    <s v="Yowamushi pedaru"/>
    <n v="2013"/>
    <x v="1"/>
    <s v=" Comedy"/>
    <s v=" Drama"/>
    <x v="26"/>
    <n v="675"/>
    <s v="00:23:00"/>
  </r>
  <r>
    <s v="Wira"/>
    <n v="2019"/>
    <x v="0"/>
    <m/>
    <m/>
    <x v="40"/>
    <n v="394"/>
    <s v="01:49:00"/>
  </r>
  <r>
    <s v="Ethan Frome"/>
    <n v="1993"/>
    <x v="2"/>
    <s v=" Romance"/>
    <m/>
    <x v="11"/>
    <n v="2056"/>
    <s v="01:39:00"/>
  </r>
  <r>
    <s v="Naruto SD: Rock Lee no Seishun Full-Power Ninden"/>
    <n v="2012"/>
    <x v="1"/>
    <s v=" Action"/>
    <s v=" Comedy"/>
    <x v="8"/>
    <n v="787"/>
    <s v="00:24:00"/>
  </r>
  <r>
    <s v="Rajma Chawal"/>
    <n v="2018"/>
    <x v="4"/>
    <s v=" Drama"/>
    <s v=" Family"/>
    <x v="24"/>
    <n v="1725"/>
    <s v="01:57:00"/>
  </r>
  <r>
    <s v="Kabaneri of the Iron Fortress: Unato Decisive Battle"/>
    <n v="2019"/>
    <x v="1"/>
    <s v=" Action"/>
    <s v=" Adventure"/>
    <x v="5"/>
    <n v="924"/>
    <s v="01:22:00"/>
  </r>
  <r>
    <s v="Nackt unter WÃ¶lfen"/>
    <n v="2015"/>
    <x v="2"/>
    <s v=" History"/>
    <s v=" War"/>
    <x v="36"/>
    <n v="3845"/>
    <s v="01:45:00"/>
  </r>
  <r>
    <s v="Fate/Extra Last Encore"/>
    <n v="2018"/>
    <x v="1"/>
    <s v=" Action"/>
    <s v=" Fantasy"/>
    <x v="27"/>
    <n v="664"/>
    <s v="00:24:00"/>
  </r>
  <r>
    <s v="Doctor X ~ Gekai Daimon Michiko ~"/>
    <n v="2012"/>
    <x v="4"/>
    <s v=" Drama"/>
    <s v=" Mystery"/>
    <x v="30"/>
    <n v="547"/>
    <s v="00:54:00"/>
  </r>
  <r>
    <s v="Chelsea"/>
    <n v="2016"/>
    <x v="4"/>
    <s v=" Talk-Show"/>
    <m/>
    <x v="9"/>
    <n v="1995"/>
    <s v="00:30:00"/>
  </r>
  <r>
    <s v="AhÃ­ te Encargo"/>
    <n v="2020"/>
    <x v="4"/>
    <s v=" Romance"/>
    <m/>
    <x v="24"/>
    <n v="1101"/>
    <s v="01:51:00"/>
  </r>
  <r>
    <s v="O SilÃªncio do CÃ©u"/>
    <n v="2016"/>
    <x v="2"/>
    <s v=" Thriller"/>
    <m/>
    <x v="31"/>
    <n v="1938"/>
    <s v="01:42:00"/>
  </r>
  <r>
    <s v="Xia Yi Zhan Shi Xing Fu"/>
    <n v="2020"/>
    <x v="2"/>
    <s v=" Romance"/>
    <m/>
    <x v="22"/>
    <n v="103"/>
    <s v="00:45:00"/>
  </r>
  <r>
    <s v="Johan Falk: Spelets regler"/>
    <n v="2012"/>
    <x v="0"/>
    <s v=" Crime"/>
    <s v=" Thriller"/>
    <x v="29"/>
    <n v="2409"/>
    <s v="01:36:00"/>
  </r>
  <r>
    <s v="Pool Party"/>
    <n v="2007"/>
    <x v="4"/>
    <m/>
    <m/>
    <x v="47"/>
    <n v="943"/>
    <s v="01:32:00"/>
  </r>
  <r>
    <s v="ShÃ»matsu nani shitemasu ka? Isogashii desu ka? Sukutte moratte ii desu ka?"/>
    <n v="2017"/>
    <x v="1"/>
    <s v=" Drama"/>
    <s v=" Fantasy"/>
    <x v="34"/>
    <n v="581"/>
    <s v="00:24:00"/>
  </r>
  <r>
    <s v="Shepherds and Butchers"/>
    <n v="2016"/>
    <x v="2"/>
    <m/>
    <m/>
    <x v="5"/>
    <n v="2931"/>
    <s v="01:46:00"/>
  </r>
  <r>
    <s v="Sound &amp; Fury"/>
    <n v="2019"/>
    <x v="1"/>
    <s v=" Short"/>
    <m/>
    <x v="37"/>
    <n v="1587"/>
    <s v="00:41:00"/>
  </r>
  <r>
    <s v="The Pill"/>
    <n v="2011"/>
    <x v="4"/>
    <s v=" Drama"/>
    <s v=" Romance"/>
    <x v="27"/>
    <n v="3905"/>
    <s v="01:23:00"/>
  </r>
  <r>
    <s v="Alma Matters - Inside the IIT Dream"/>
    <n v="2021"/>
    <x v="8"/>
    <m/>
    <m/>
    <x v="19"/>
    <n v="2107"/>
    <s v="02:30:00"/>
  </r>
  <r>
    <s v="VIP"/>
    <n v="2019"/>
    <x v="2"/>
    <s v=" Mystery"/>
    <s v=" Romance"/>
    <x v="26"/>
    <n v="253"/>
    <s v="00:35:00"/>
  </r>
  <r>
    <s v="Homecoming: A Film by BeyoncÃ©"/>
    <n v="2019"/>
    <x v="8"/>
    <s v=" Music"/>
    <m/>
    <x v="13"/>
    <n v="6574"/>
    <s v="02:17:00"/>
  </r>
  <r>
    <s v="New Kids Nitro"/>
    <n v="2011"/>
    <x v="0"/>
    <s v=" Comedy"/>
    <m/>
    <x v="9"/>
    <n v="9021"/>
    <s v="01:14:00"/>
  </r>
  <r>
    <s v="Further Tales of the City"/>
    <n v="2001"/>
    <x v="2"/>
    <s v=" Mystery"/>
    <s v=" Romance"/>
    <x v="22"/>
    <n v="1469"/>
    <s v="03:00:00"/>
  </r>
  <r>
    <s v="Chasing Coral"/>
    <n v="2017"/>
    <x v="8"/>
    <m/>
    <m/>
    <x v="10"/>
    <n v="4784"/>
    <s v="01:33:00"/>
  </r>
  <r>
    <s v="Shaun the Sheep: Adventures from Mossy Bottom"/>
    <n v="2020"/>
    <x v="1"/>
    <s v=" Family"/>
    <m/>
    <x v="10"/>
    <n v="376"/>
    <s v="00:14:00"/>
  </r>
  <r>
    <s v="Hate Story"/>
    <n v="2012"/>
    <x v="2"/>
    <s v=" Thriller"/>
    <m/>
    <x v="45"/>
    <n v="3524"/>
    <s v="02:20:00"/>
  </r>
  <r>
    <s v="LUV"/>
    <n v="2012"/>
    <x v="3"/>
    <s v=" Drama"/>
    <m/>
    <x v="9"/>
    <n v="2136"/>
    <s v="01:34:00"/>
  </r>
  <r>
    <s v="Keith Richards: Under the Influence"/>
    <n v="2015"/>
    <x v="8"/>
    <s v=" Music"/>
    <m/>
    <x v="32"/>
    <n v="3093"/>
    <s v="01:21:00"/>
  </r>
  <r>
    <s v="Game On! A Comedy Crossover Event"/>
    <n v="2020"/>
    <x v="4"/>
    <s v=" Family"/>
    <m/>
    <x v="28"/>
    <n v="171"/>
    <s v="00:30:00"/>
  </r>
  <r>
    <s v="Backlash"/>
    <n v="1956"/>
    <x v="0"/>
    <s v=" Adventure"/>
    <s v=" Mystery"/>
    <x v="29"/>
    <n v="1530"/>
    <s v="01:24:00"/>
  </r>
  <r>
    <s v="Emicida: AmarElo - It's All for Yesterday"/>
    <n v="2020"/>
    <x v="8"/>
    <s v=" Music"/>
    <m/>
    <x v="19"/>
    <n v="1178"/>
    <s v="01:29:00"/>
  </r>
  <r>
    <s v="The Great Father"/>
    <n v="2017"/>
    <x v="0"/>
    <s v=" Crime"/>
    <s v=" Drama"/>
    <x v="34"/>
    <n v="7367"/>
    <s v="02:31:00"/>
  </r>
  <r>
    <s v="Puen Tee Raluek"/>
    <n v="2017"/>
    <x v="2"/>
    <s v=" Horror"/>
    <s v=" Thriller"/>
    <x v="9"/>
    <n v="1053"/>
    <s v="01:54:00"/>
  </r>
  <r>
    <s v="Tidying Up with Marie Kondo"/>
    <n v="2019"/>
    <x v="13"/>
    <m/>
    <m/>
    <x v="29"/>
    <n v="3209"/>
    <s v="00:40:00"/>
  </r>
  <r>
    <s v="Suzzanna: Bernapas dalam Kubur"/>
    <n v="2018"/>
    <x v="4"/>
    <s v=" Drama"/>
    <s v=" Horror"/>
    <x v="33"/>
    <n v="834"/>
    <s v="02:05:00"/>
  </r>
  <r>
    <s v="Mere Pyare Prime Minister"/>
    <n v="2018"/>
    <x v="2"/>
    <m/>
    <m/>
    <x v="5"/>
    <n v="593"/>
    <s v="01:44:00"/>
  </r>
  <r>
    <s v="Cinderela Pop"/>
    <n v="2019"/>
    <x v="14"/>
    <s v=" Music"/>
    <s v=" Romance"/>
    <x v="43"/>
    <n v="865"/>
    <s v="01:35:00"/>
  </r>
  <r>
    <s v="Revisions"/>
    <n v="2019"/>
    <x v="1"/>
    <s v=" Action"/>
    <s v=" Sci-Fi"/>
    <x v="9"/>
    <n v="531"/>
    <s v="00:36:00"/>
  </r>
  <r>
    <s v="Welkkeom tu Dongmakgol"/>
    <n v="2005"/>
    <x v="4"/>
    <s v=" Drama"/>
    <s v=" War"/>
    <x v="22"/>
    <n v="6835"/>
    <s v="02:13:00"/>
  </r>
  <r>
    <s v="Munafik 2"/>
    <n v="2018"/>
    <x v="5"/>
    <m/>
    <m/>
    <x v="0"/>
    <n v="1572"/>
    <s v="01:44:00"/>
  </r>
  <r>
    <s v="Angela's Christmas Wish"/>
    <n v="2020"/>
    <x v="1"/>
    <s v=" Adventure"/>
    <s v=" Comedy"/>
    <x v="39"/>
    <n v="1085"/>
    <s v="00:47:00"/>
  </r>
  <r>
    <s v="Ha phraeng"/>
    <n v="2009"/>
    <x v="4"/>
    <s v=" Fantasy"/>
    <s v=" Horror"/>
    <x v="21"/>
    <n v="2454"/>
    <s v="02:05:00"/>
  </r>
  <r>
    <s v="2 Weeks"/>
    <n v="2013"/>
    <x v="3"/>
    <s v=" Drama"/>
    <m/>
    <x v="10"/>
    <n v="628"/>
    <s v="01:05:00"/>
  </r>
  <r>
    <s v="Tiger Orange"/>
    <n v="2014"/>
    <x v="2"/>
    <m/>
    <m/>
    <x v="31"/>
    <n v="1259"/>
    <s v="01:15:00"/>
  </r>
  <r>
    <s v="Drifting Dragons"/>
    <n v="2020"/>
    <x v="1"/>
    <s v=" Adventure"/>
    <s v=" Fantasy"/>
    <x v="9"/>
    <n v="487"/>
    <s v="00:23:00"/>
  </r>
  <r>
    <s v="Layla Majnun"/>
    <n v="2021"/>
    <x v="2"/>
    <s v=" Romance"/>
    <m/>
    <x v="37"/>
    <n v="218"/>
    <s v="01:59:00"/>
  </r>
  <r>
    <s v="SSSS.Gridman"/>
    <n v="2018"/>
    <x v="1"/>
    <s v=" Action"/>
    <s v=" Adventure"/>
    <x v="32"/>
    <n v="550"/>
    <s v="00:23:00"/>
  </r>
  <r>
    <s v="A Perfect Crime"/>
    <n v="2020"/>
    <x v="8"/>
    <s v=" Crime"/>
    <m/>
    <x v="34"/>
    <n v="1210"/>
    <s v="00:40:00"/>
  </r>
  <r>
    <s v="Masaba Masaba"/>
    <n v="2020"/>
    <x v="4"/>
    <s v=" Drama"/>
    <m/>
    <x v="21"/>
    <n v="1525"/>
    <s v="00:50:00"/>
  </r>
  <r>
    <s v="Hector"/>
    <n v="2015"/>
    <x v="2"/>
    <m/>
    <m/>
    <x v="30"/>
    <n v="1619"/>
    <s v="01:27:00"/>
  </r>
  <r>
    <s v="Dark Net"/>
    <n v="2016"/>
    <x v="8"/>
    <m/>
    <m/>
    <x v="32"/>
    <n v="1447"/>
    <s v="00:30:00"/>
  </r>
  <r>
    <s v="Choose"/>
    <n v="2011"/>
    <x v="3"/>
    <s v=" Drama"/>
    <s v=" Horror"/>
    <x v="54"/>
    <n v="4262"/>
    <s v="01:23:00"/>
  </r>
  <r>
    <s v="1920"/>
    <n v="2008"/>
    <x v="5"/>
    <s v=" Mystery"/>
    <s v=" Romance"/>
    <x v="37"/>
    <n v="3183"/>
    <s v="02:18:00"/>
  </r>
  <r>
    <s v="Fabulous Lives of Bollywood Wives"/>
    <n v="2020"/>
    <x v="13"/>
    <m/>
    <m/>
    <x v="54"/>
    <n v="7070"/>
    <s v="00:35:00"/>
  </r>
  <r>
    <s v="House Arrest"/>
    <n v="2019"/>
    <x v="4"/>
    <m/>
    <m/>
    <x v="42"/>
    <n v="1516"/>
    <s v="01:44:00"/>
  </r>
  <r>
    <s v="Nanti kita cerita tentang hari ini"/>
    <n v="2020"/>
    <x v="2"/>
    <s v=" Family"/>
    <m/>
    <x v="13"/>
    <n v="964"/>
    <s v="02:01:00"/>
  </r>
  <r>
    <s v="Nazi Concentration Camps"/>
    <n v="1945"/>
    <x v="8"/>
    <s v=" History"/>
    <m/>
    <x v="15"/>
    <n v="1358"/>
    <s v="00:59:00"/>
  </r>
  <r>
    <s v="My Little Pony: Equestria Girls - Legend of Everfree"/>
    <n v="2016"/>
    <x v="1"/>
    <s v=" Comedy"/>
    <s v=" Family"/>
    <x v="31"/>
    <n v="1178"/>
    <s v="01:13:00"/>
  </r>
  <r>
    <s v="Ungli"/>
    <n v="2014"/>
    <x v="3"/>
    <s v=" Drama"/>
    <s v=" Thriller"/>
    <x v="28"/>
    <n v="3715"/>
    <s v="01:54:00"/>
  </r>
  <r>
    <s v="Man Without a Star"/>
    <n v="1955"/>
    <x v="24"/>
    <m/>
    <m/>
    <x v="30"/>
    <n v="3184"/>
    <s v="01:29:00"/>
  </r>
  <r>
    <s v="Quincy"/>
    <n v="2018"/>
    <x v="8"/>
    <s v=" Biography"/>
    <m/>
    <x v="4"/>
    <n v="4067"/>
    <s v="02:04:00"/>
  </r>
  <r>
    <s v="Dovlatov"/>
    <n v="2018"/>
    <x v="6"/>
    <s v=" Drama"/>
    <m/>
    <x v="37"/>
    <n v="1822"/>
    <s v="02:06:00"/>
  </r>
  <r>
    <s v="Los Parecidos"/>
    <n v="2015"/>
    <x v="5"/>
    <s v=" Mystery"/>
    <s v=" Sci-Fi"/>
    <x v="46"/>
    <n v="3965"/>
    <s v="01:29:00"/>
  </r>
  <r>
    <s v="Ladies First"/>
    <n v="2017"/>
    <x v="8"/>
    <s v=" Short"/>
    <s v=" Sport"/>
    <x v="36"/>
    <n v="433"/>
    <s v="00:39:00"/>
  </r>
  <r>
    <s v="First Match"/>
    <n v="2018"/>
    <x v="2"/>
    <s v=" Sport"/>
    <m/>
    <x v="37"/>
    <n v="2106"/>
    <s v="01:42:00"/>
  </r>
  <r>
    <s v="Johan Falk: Slutet"/>
    <n v="2015"/>
    <x v="0"/>
    <s v=" Crime"/>
    <s v=" Thriller"/>
    <x v="26"/>
    <n v="1872"/>
    <s v="01:43:00"/>
  </r>
  <r>
    <s v="Terrace House: Tokyo 2019-2020"/>
    <n v="2019"/>
    <x v="2"/>
    <s v=" Reality-TV"/>
    <m/>
    <x v="8"/>
    <n v="623"/>
    <s v="00:40:00"/>
  </r>
  <r>
    <s v="Touchy Feely"/>
    <n v="2013"/>
    <x v="4"/>
    <s v=" Drama"/>
    <m/>
    <x v="45"/>
    <n v="3615"/>
    <s v="01:28:00"/>
  </r>
  <r>
    <s v="Choi-go-eui Han-bang"/>
    <n v="2017"/>
    <x v="4"/>
    <s v=" Fantasy"/>
    <m/>
    <x v="34"/>
    <n v="625"/>
    <s v="00:30:00"/>
  </r>
  <r>
    <s v="City of Ghosts"/>
    <n v="2021"/>
    <x v="1"/>
    <s v=" Adventure"/>
    <s v=" Family"/>
    <x v="12"/>
    <n v="184"/>
    <s v="00:20:00"/>
  </r>
  <r>
    <s v="Ma-i On-li Leo-beu-song"/>
    <n v="2017"/>
    <x v="4"/>
    <s v=" Fantasy"/>
    <s v=" Romance"/>
    <x v="30"/>
    <n v="560"/>
    <s v="00:30:00"/>
  </r>
  <r>
    <s v="Seriously Single"/>
    <n v="2020"/>
    <x v="4"/>
    <s v=" Romance"/>
    <m/>
    <x v="50"/>
    <n v="1155"/>
    <s v="01:47:00"/>
  </r>
  <r>
    <s v="Searching for Sheela"/>
    <n v="2021"/>
    <x v="8"/>
    <s v=" Biography"/>
    <s v=" Crime"/>
    <x v="59"/>
    <n v="785"/>
    <s v="00:58:00"/>
  </r>
  <r>
    <s v="Abeojiga Isanghae"/>
    <n v="2017"/>
    <x v="4"/>
    <s v=" Drama"/>
    <s v=" Romance"/>
    <x v="15"/>
    <n v="391"/>
    <s v="01:06:00"/>
  </r>
  <r>
    <s v="Lost Tapes"/>
    <n v="2008"/>
    <x v="5"/>
    <s v=" Mystery"/>
    <s v=" Sci-Fi"/>
    <x v="11"/>
    <n v="844"/>
    <s v="00:30:00"/>
  </r>
  <r>
    <s v="Paradox"/>
    <n v="2018"/>
    <x v="17"/>
    <s v=" Music"/>
    <m/>
    <x v="63"/>
    <n v="661"/>
    <s v="01:13:00"/>
  </r>
  <r>
    <s v="Johan Falk: Blodsdiamanter"/>
    <n v="2015"/>
    <x v="0"/>
    <s v=" Crime"/>
    <s v=" Thriller"/>
    <x v="32"/>
    <n v="1751"/>
    <s v="01:39:00"/>
  </r>
  <r>
    <s v="Meomchoogo Sipeun Soongan: Eobawoottaim"/>
    <n v="2018"/>
    <x v="17"/>
    <m/>
    <m/>
    <x v="39"/>
    <n v="460"/>
    <s v="01:10:00"/>
  </r>
  <r>
    <s v="Yeolyeodeolui Soongan"/>
    <n v="2019"/>
    <x v="2"/>
    <s v=" Romance"/>
    <m/>
    <x v="4"/>
    <n v="303"/>
    <s v="01:05:00"/>
  </r>
  <r>
    <s v="21 Thunder"/>
    <n v="2017"/>
    <x v="2"/>
    <m/>
    <m/>
    <x v="11"/>
    <n v="979"/>
    <s v="01:00:00"/>
  </r>
  <r>
    <s v="Ãnimas"/>
    <n v="2018"/>
    <x v="5"/>
    <s v=" Thriller"/>
    <m/>
    <x v="44"/>
    <n v="1210"/>
    <s v="01:23:00"/>
  </r>
  <r>
    <s v="Treasures from the Wreck of the Unbelievable"/>
    <n v="2017"/>
    <x v="8"/>
    <m/>
    <m/>
    <x v="9"/>
    <n v="1442"/>
    <s v="01:30:00"/>
  </r>
  <r>
    <s v="Funny Boy"/>
    <n v="2020"/>
    <x v="2"/>
    <m/>
    <m/>
    <x v="24"/>
    <n v="785"/>
    <s v="01:49:00"/>
  </r>
  <r>
    <s v="November 13: Attack on Paris"/>
    <n v="2018"/>
    <x v="8"/>
    <m/>
    <m/>
    <x v="15"/>
    <n v="2590"/>
    <s v="00:55:00"/>
  </r>
  <r>
    <s v="Worn Stories"/>
    <n v="2021"/>
    <x v="8"/>
    <m/>
    <m/>
    <x v="29"/>
    <n v="267"/>
    <s v="00:30:00"/>
  </r>
  <r>
    <s v="The Accountant of Auschwitz"/>
    <n v="2018"/>
    <x v="8"/>
    <m/>
    <m/>
    <x v="34"/>
    <n v="2710"/>
    <s v="01:20:00"/>
  </r>
  <r>
    <s v="Maoyuu Maou Yuusha"/>
    <n v="2013"/>
    <x v="1"/>
    <s v=" Fantasy"/>
    <s v=" Romance"/>
    <x v="39"/>
    <n v="495"/>
    <s v="00:23:00"/>
  </r>
  <r>
    <s v="Cult of the Cobra"/>
    <n v="1955"/>
    <x v="17"/>
    <s v=" Horror"/>
    <m/>
    <x v="24"/>
    <n v="1154"/>
    <s v="01:22:00"/>
  </r>
  <r>
    <s v="HaMossad: Sipur Kisuy"/>
    <n v="2017"/>
    <x v="8"/>
    <m/>
    <m/>
    <x v="13"/>
    <n v="1056"/>
    <s v="01:00:00"/>
  </r>
  <r>
    <s v="Lego Marvel Super Heroes: Maximum Overload"/>
    <n v="2013"/>
    <x v="1"/>
    <s v=" Short"/>
    <s v=" Action"/>
    <x v="37"/>
    <n v="1234"/>
    <s v="00:22:00"/>
  </r>
  <r>
    <s v="9 Kere Leyla"/>
    <n v="2020"/>
    <x v="4"/>
    <m/>
    <m/>
    <x v="41"/>
    <n v="7092"/>
    <s v="01:52:00"/>
  </r>
  <r>
    <s v="Brahman Naman"/>
    <n v="2016"/>
    <x v="4"/>
    <m/>
    <m/>
    <x v="33"/>
    <n v="1798"/>
    <s v="01:35:00"/>
  </r>
  <r>
    <s v="Invisible"/>
    <n v="2017"/>
    <x v="2"/>
    <m/>
    <m/>
    <x v="9"/>
    <n v="717"/>
    <s v="01:27:00"/>
  </r>
  <r>
    <s v="The Bleeding Edge"/>
    <n v="2018"/>
    <x v="8"/>
    <m/>
    <m/>
    <x v="4"/>
    <n v="2374"/>
    <s v="01:39:00"/>
  </r>
  <r>
    <s v="Aenggeurimam"/>
    <n v="2015"/>
    <x v="4"/>
    <s v=" Drama"/>
    <m/>
    <x v="4"/>
    <n v="440"/>
    <s v="01:10:00"/>
  </r>
  <r>
    <s v="Parked"/>
    <n v="2010"/>
    <x v="2"/>
    <m/>
    <m/>
    <x v="21"/>
    <n v="2459"/>
    <s v="01:34:00"/>
  </r>
  <r>
    <s v="The Politician's Husband"/>
    <n v="2013"/>
    <x v="2"/>
    <m/>
    <m/>
    <x v="36"/>
    <n v="1655"/>
    <s v="03:00:00"/>
  </r>
  <r>
    <s v="Carmen Sandiego: To Steal or Not to Steal"/>
    <n v="2020"/>
    <x v="1"/>
    <s v=" Short"/>
    <s v=" Action"/>
    <x v="39"/>
    <n v="628"/>
    <s v="00:31:00"/>
  </r>
  <r>
    <s v="Izakaya Bottakuri"/>
    <n v="2018"/>
    <x v="2"/>
    <m/>
    <m/>
    <x v="2"/>
    <n v="85"/>
    <s v="00:23:00"/>
  </r>
  <r>
    <s v="Super Drags"/>
    <n v="2018"/>
    <x v="1"/>
    <s v=" Comedy"/>
    <s v=" Fantasy"/>
    <x v="33"/>
    <n v="1401"/>
    <s v="00:30:00"/>
  </r>
  <r>
    <s v="Lavaperros"/>
    <n v="2020"/>
    <x v="4"/>
    <s v=" Crime"/>
    <s v=" Drama"/>
    <x v="28"/>
    <n v="528"/>
    <s v="01:47:00"/>
  </r>
  <r>
    <s v="Incir ReÃ§eli 2"/>
    <n v="2014"/>
    <x v="2"/>
    <s v=" Romance"/>
    <m/>
    <x v="9"/>
    <n v="4056"/>
    <s v="01:43:00"/>
  </r>
  <r>
    <s v="Kuntilanak"/>
    <n v="2018"/>
    <x v="4"/>
    <s v=" Family"/>
    <s v=" Horror"/>
    <x v="44"/>
    <n v="593"/>
    <s v="01:45:00"/>
  </r>
  <r>
    <s v="Sinister Squad"/>
    <n v="2016"/>
    <x v="0"/>
    <s v=" Comedy"/>
    <s v=" Fantasy"/>
    <x v="73"/>
    <n v="1025"/>
    <s v="01:30:00"/>
  </r>
  <r>
    <s v="Loose Change 9/11: An American Coup"/>
    <n v="2009"/>
    <x v="8"/>
    <s v=" History"/>
    <s v=" War"/>
    <x v="32"/>
    <n v="3517"/>
    <s v="01:39:00"/>
  </r>
  <r>
    <s v="AndiÃ° eÃ°lilega"/>
    <n v="2018"/>
    <x v="2"/>
    <m/>
    <m/>
    <x v="30"/>
    <n v="2678"/>
    <s v="01:35:00"/>
  </r>
  <r>
    <s v="Gipsy Queen"/>
    <n v="2019"/>
    <x v="2"/>
    <s v=" Sport"/>
    <m/>
    <x v="0"/>
    <n v="409"/>
    <s v="01:57:00"/>
  </r>
  <r>
    <s v="Haechi"/>
    <n v="2019"/>
    <x v="0"/>
    <s v=" Drama"/>
    <s v=" History"/>
    <x v="7"/>
    <n v="222"/>
    <s v="00:35:00"/>
  </r>
  <r>
    <s v="Inspector Gadget"/>
    <n v="2015"/>
    <x v="1"/>
    <s v=" Action"/>
    <s v=" Adventure"/>
    <x v="43"/>
    <n v="492"/>
    <s v="00:22:00"/>
  </r>
  <r>
    <s v="Ã–ldÃ¼r Beni Sevgilim"/>
    <n v="2019"/>
    <x v="4"/>
    <s v=" Romance"/>
    <m/>
    <x v="50"/>
    <n v="1568"/>
    <s v="01:44:00"/>
  </r>
  <r>
    <s v="Polly Pocket"/>
    <n v="2018"/>
    <x v="1"/>
    <s v=" Adventure"/>
    <s v=" Comedy"/>
    <x v="5"/>
    <n v="84"/>
    <s v="00:22:00"/>
  </r>
  <r>
    <s v="Juhong geulshi"/>
    <n v="2004"/>
    <x v="2"/>
    <s v=" Mystery"/>
    <s v=" Thriller"/>
    <x v="31"/>
    <n v="1052"/>
    <s v="01:55:00"/>
  </r>
  <r>
    <s v="Lens"/>
    <n v="2016"/>
    <x v="2"/>
    <s v=" Mystery"/>
    <s v=" Thriller"/>
    <x v="21"/>
    <n v="1142"/>
    <s v="01:49:00"/>
  </r>
  <r>
    <s v="Bon Cop Bad Cop 2"/>
    <n v="2017"/>
    <x v="0"/>
    <s v=" Comedy"/>
    <s v=" Crime"/>
    <x v="21"/>
    <n v="3956"/>
    <s v="02:06:00"/>
  </r>
  <r>
    <s v="Riding Faith"/>
    <n v="2020"/>
    <x v="14"/>
    <m/>
    <m/>
    <x v="50"/>
    <n v="196"/>
    <s v="01:21:00"/>
  </r>
  <r>
    <s v="Rodeo &amp; Juliet"/>
    <n v="2015"/>
    <x v="2"/>
    <s v=" Family"/>
    <s v=" Romance"/>
    <x v="54"/>
    <n v="987"/>
    <s v="01:28:00"/>
  </r>
  <r>
    <s v="Liu xing hua yuan"/>
    <n v="2001"/>
    <x v="4"/>
    <s v=" Drama"/>
    <s v=" Romance"/>
    <x v="26"/>
    <n v="789"/>
    <s v="01:00:00"/>
  </r>
  <r>
    <s v="The Creative Brain"/>
    <n v="2019"/>
    <x v="8"/>
    <m/>
    <m/>
    <x v="40"/>
    <n v="836"/>
    <s v="00:52:00"/>
  </r>
  <r>
    <s v="Generation Iron"/>
    <n v="2013"/>
    <x v="8"/>
    <s v=" Drama"/>
    <s v=" Sport"/>
    <x v="32"/>
    <n v="7715"/>
    <s v="01:46:00"/>
  </r>
  <r>
    <s v="The Witness"/>
    <n v="2015"/>
    <x v="8"/>
    <s v=" Biography"/>
    <s v=" Crime"/>
    <x v="39"/>
    <n v="4122"/>
    <s v="01:29:00"/>
  </r>
  <r>
    <s v="Sleep, My Love"/>
    <n v="1948"/>
    <x v="2"/>
    <s v=" Film-Noir"/>
    <s v=" Mystery"/>
    <x v="5"/>
    <n v="1631"/>
    <s v="01:37:00"/>
  </r>
  <r>
    <s v="Mushikago no Cagaster"/>
    <n v="2020"/>
    <x v="1"/>
    <s v=" Action"/>
    <s v=" Drama"/>
    <x v="11"/>
    <n v="527"/>
    <s v="00:29:00"/>
  </r>
  <r>
    <s v="Garbage"/>
    <n v="2018"/>
    <x v="2"/>
    <s v=" Thriller"/>
    <m/>
    <x v="64"/>
    <n v="974"/>
    <s v="01:45:00"/>
  </r>
  <r>
    <s v="Bethany Hamilton: Unstoppable"/>
    <n v="2018"/>
    <x v="8"/>
    <s v=" Sport"/>
    <m/>
    <x v="8"/>
    <n v="619"/>
    <s v="01:40:00"/>
  </r>
  <r>
    <s v="Huan tu"/>
    <n v="2018"/>
    <x v="2"/>
    <s v=" Mystery"/>
    <m/>
    <x v="11"/>
    <n v="1202"/>
    <s v="01:35:00"/>
  </r>
  <r>
    <s v="Salir del ropero"/>
    <n v="2019"/>
    <x v="4"/>
    <m/>
    <m/>
    <x v="53"/>
    <n v="942"/>
    <s v="01:34:00"/>
  </r>
  <r>
    <s v="Gumrah"/>
    <n v="1993"/>
    <x v="0"/>
    <s v=" Crime"/>
    <s v=" Drama"/>
    <x v="11"/>
    <n v="724"/>
    <s v="02:29:00"/>
  </r>
  <r>
    <s v="Three Wives, One Husband"/>
    <n v="2014"/>
    <x v="8"/>
    <m/>
    <m/>
    <x v="31"/>
    <n v="452"/>
    <s v="01:00:00"/>
  </r>
  <r>
    <s v="Fairy gone"/>
    <n v="2019"/>
    <x v="1"/>
    <s v=" Action"/>
    <s v=" Fantasy"/>
    <x v="24"/>
    <n v="302"/>
    <s v="00:23:00"/>
  </r>
  <r>
    <s v="Sintonia"/>
    <n v="2019"/>
    <x v="3"/>
    <s v=" Drama"/>
    <s v=" Music"/>
    <x v="5"/>
    <n v="850"/>
    <s v="00:40:00"/>
  </r>
  <r>
    <s v="Mucho Mucho Amor: The Legend of Walter Mercado"/>
    <n v="2020"/>
    <x v="8"/>
    <m/>
    <m/>
    <x v="34"/>
    <n v="2941"/>
    <s v="01:36:00"/>
  </r>
  <r>
    <s v="Untold: Deal with the Devil"/>
    <n v="2021"/>
    <x v="8"/>
    <s v=" Sport"/>
    <m/>
    <x v="30"/>
    <m/>
    <s v="01:17:00"/>
  </r>
  <r>
    <s v="Pete Davidson: Alive from New York"/>
    <n v="2020"/>
    <x v="4"/>
    <m/>
    <m/>
    <x v="0"/>
    <n v="3278"/>
    <s v="00:49:00"/>
  </r>
  <r>
    <s v="All About The Washingtons"/>
    <n v="2018"/>
    <x v="4"/>
    <s v=" Music"/>
    <m/>
    <x v="52"/>
    <n v="653"/>
    <s v="00:25:00"/>
  </r>
  <r>
    <s v="World of Winx"/>
    <n v="2016"/>
    <x v="1"/>
    <s v=" Action"/>
    <s v=" Comedy"/>
    <x v="5"/>
    <n v="642"/>
    <s v="00:30:00"/>
  </r>
  <r>
    <s v="Jerry Seinfeld: 23 Hours to Kill"/>
    <n v="2020"/>
    <x v="4"/>
    <m/>
    <m/>
    <x v="21"/>
    <n v="4647"/>
    <s v="01:00:00"/>
  </r>
  <r>
    <s v="Bakugan: Battle Planet"/>
    <n v="2018"/>
    <x v="1"/>
    <s v=" Action"/>
    <s v=" Adventure"/>
    <x v="48"/>
    <n v="190"/>
    <s v="00:24:00"/>
  </r>
  <r>
    <s v="Jeoldae Geui"/>
    <n v="2019"/>
    <x v="4"/>
    <s v=" Fantasy"/>
    <s v=" Romance"/>
    <x v="30"/>
    <n v="225"/>
    <s v="00:35:00"/>
  </r>
  <r>
    <s v="Bettie Page Reveals All"/>
    <n v="2012"/>
    <x v="8"/>
    <s v=" Biography"/>
    <m/>
    <x v="32"/>
    <n v="1459"/>
    <s v="01:41:00"/>
  </r>
  <r>
    <s v="Holiday Rush"/>
    <n v="2019"/>
    <x v="4"/>
    <s v=" Drama"/>
    <s v=" Family"/>
    <x v="48"/>
    <n v="2294"/>
    <s v="01:32:00"/>
  </r>
  <r>
    <s v="Hospital"/>
    <n v="2020"/>
    <x v="5"/>
    <m/>
    <m/>
    <x v="67"/>
    <n v="245"/>
    <s v="01:29:00"/>
  </r>
  <r>
    <s v="The Pact II"/>
    <n v="2014"/>
    <x v="5"/>
    <s v=" Mystery"/>
    <s v=" Thriller"/>
    <x v="50"/>
    <n v="3416"/>
    <s v="01:36:00"/>
  </r>
  <r>
    <s v="Inside the Criminal Mind"/>
    <n v="2017"/>
    <x v="8"/>
    <s v=" Crime"/>
    <m/>
    <x v="42"/>
    <n v="895"/>
    <s v="00:52:00"/>
  </r>
  <r>
    <s v="Cardboard Gangsters"/>
    <n v="2017"/>
    <x v="3"/>
    <s v=" Drama"/>
    <m/>
    <x v="37"/>
    <n v="2788"/>
    <s v="01:32:00"/>
  </r>
  <r>
    <s v="Pitta Kathalu"/>
    <n v="2021"/>
    <x v="2"/>
    <s v=" Romance"/>
    <m/>
    <x v="1"/>
    <n v="647"/>
    <s v="02:30:00"/>
  </r>
  <r>
    <s v="Dragon Age: Dawn of the Seeker"/>
    <n v="2012"/>
    <x v="1"/>
    <s v=" Action"/>
    <s v=" Adventure"/>
    <x v="24"/>
    <n v="2857"/>
    <s v="01:30:00"/>
  </r>
  <r>
    <s v="Twirlywoos"/>
    <n v="2015"/>
    <x v="1"/>
    <s v=" Family"/>
    <m/>
    <x v="8"/>
    <n v="119"/>
    <s v="00:15:00"/>
  </r>
  <r>
    <s v="Als de dijken breken"/>
    <n v="2016"/>
    <x v="2"/>
    <m/>
    <m/>
    <x v="29"/>
    <n v="778"/>
    <s v="00:45:00"/>
  </r>
  <r>
    <s v="#AnneFrank - Parallel Stories"/>
    <n v="2019"/>
    <x v="2"/>
    <s v=" History"/>
    <m/>
    <x v="31"/>
    <n v="1296"/>
    <s v="01:32:00"/>
  </r>
  <r>
    <s v="Renesse"/>
    <n v="2016"/>
    <x v="4"/>
    <m/>
    <m/>
    <x v="46"/>
    <n v="5635"/>
    <s v="01:17:00"/>
  </r>
  <r>
    <s v="Cek Toko Sebelah: The Series"/>
    <n v="2018"/>
    <x v="4"/>
    <m/>
    <m/>
    <x v="15"/>
    <n v="96"/>
    <s v="00:22:00"/>
  </r>
  <r>
    <s v="The Testimony"/>
    <n v="2015"/>
    <x v="8"/>
    <s v=" Short"/>
    <s v=" Crime"/>
    <x v="34"/>
    <n v="155"/>
    <s v="00:28:00"/>
  </r>
  <r>
    <s v="Miseu Hammurabi"/>
    <n v="2018"/>
    <x v="4"/>
    <s v=" Drama"/>
    <m/>
    <x v="4"/>
    <n v="471"/>
    <s v="01:20:00"/>
  </r>
  <r>
    <s v="Aleksandr's Price"/>
    <n v="2013"/>
    <x v="2"/>
    <m/>
    <m/>
    <x v="48"/>
    <n v="687"/>
    <s v="01:48:00"/>
  </r>
  <r>
    <s v="Yesterday wo Utatte"/>
    <n v="2020"/>
    <x v="1"/>
    <s v=" Drama"/>
    <s v=" Romance"/>
    <x v="30"/>
    <n v="582"/>
    <s v="00:23:00"/>
  </r>
  <r>
    <s v="Rocko's Modern Life: Static Cling"/>
    <n v="2019"/>
    <x v="1"/>
    <s v=" Action"/>
    <s v=" Adventure"/>
    <x v="39"/>
    <n v="3623"/>
    <s v="00:45:00"/>
  </r>
  <r>
    <s v="Reipu zonbi: Lust of the dead 3"/>
    <n v="2013"/>
    <x v="5"/>
    <m/>
    <m/>
    <x v="55"/>
    <n v="308"/>
    <s v="01:08:00"/>
  </r>
  <r>
    <s v="Toon"/>
    <n v="2016"/>
    <x v="4"/>
    <m/>
    <m/>
    <x v="22"/>
    <n v="798"/>
    <s v="00:25:00"/>
  </r>
  <r>
    <s v="Trailer Park Boys: Don't Legalize It"/>
    <n v="2014"/>
    <x v="4"/>
    <s v=" Crime"/>
    <s v=" Drama"/>
    <x v="34"/>
    <n v="4562"/>
    <s v="01:35:00"/>
  </r>
  <r>
    <s v="Gun"/>
    <n v="2010"/>
    <x v="0"/>
    <s v=" Crime"/>
    <s v=" Thriller"/>
    <x v="55"/>
    <n v="3684"/>
    <s v="01:22:00"/>
  </r>
  <r>
    <s v="Last Hope"/>
    <n v="2018"/>
    <x v="1"/>
    <s v=" Action"/>
    <s v=" Adventure"/>
    <x v="24"/>
    <n v="389"/>
    <s v="00:24:00"/>
  </r>
  <r>
    <s v="Gosick"/>
    <n v="2011"/>
    <x v="1"/>
    <s v=" Comedy"/>
    <s v=" Drama"/>
    <x v="8"/>
    <n v="1127"/>
    <s v="00:24:00"/>
  </r>
  <r>
    <s v="Kakushigoto"/>
    <n v="2020"/>
    <x v="1"/>
    <s v=" Comedy"/>
    <s v=" Drama"/>
    <x v="13"/>
    <n v="558"/>
    <s v="00:23:00"/>
  </r>
  <r>
    <s v="Cupcake &amp; Dino: General Services"/>
    <n v="2018"/>
    <x v="1"/>
    <s v=" Action"/>
    <s v=" Comedy"/>
    <x v="26"/>
    <n v="511"/>
    <s v="00:23:00"/>
  </r>
  <r>
    <s v="Les goÃ»ts et les couleurs"/>
    <n v="2018"/>
    <x v="4"/>
    <s v=" Drama"/>
    <m/>
    <x v="45"/>
    <n v="1553"/>
    <s v="01:35:00"/>
  </r>
  <r>
    <s v="Take Your Pills"/>
    <n v="2018"/>
    <x v="8"/>
    <m/>
    <m/>
    <x v="37"/>
    <n v="4713"/>
    <s v="01:27:00"/>
  </r>
  <r>
    <s v="Apan"/>
    <n v="2009"/>
    <x v="2"/>
    <s v=" Thriller"/>
    <m/>
    <x v="9"/>
    <n v="1608"/>
    <s v="01:21:00"/>
  </r>
  <r>
    <s v="Best. Worst. Weekend. Ever."/>
    <n v="2018"/>
    <x v="4"/>
    <s v=" Family"/>
    <m/>
    <x v="37"/>
    <n v="254"/>
    <s v="03:11:00"/>
  </r>
  <r>
    <s v="Eyyvah Eyvah"/>
    <n v="2010"/>
    <x v="4"/>
    <m/>
    <m/>
    <x v="39"/>
    <n v="19708"/>
    <s v="01:44:00"/>
  </r>
  <r>
    <s v="The Crash Reel"/>
    <n v="2013"/>
    <x v="8"/>
    <s v=" Biography"/>
    <s v=" Sport"/>
    <x v="2"/>
    <n v="4744"/>
    <s v="01:48:00"/>
  </r>
  <r>
    <s v="H"/>
    <n v="1998"/>
    <x v="4"/>
    <m/>
    <m/>
    <x v="8"/>
    <n v="1553"/>
    <s v="00:26:00"/>
  </r>
  <r>
    <s v="Dave Chappelle: Equanimity"/>
    <n v="2017"/>
    <x v="4"/>
    <m/>
    <m/>
    <x v="2"/>
    <n v="10450"/>
    <s v="01:04:00"/>
  </r>
  <r>
    <s v="Piano no Mori"/>
    <n v="2018"/>
    <x v="1"/>
    <s v=" Adventure"/>
    <s v=" Drama"/>
    <x v="32"/>
    <n v="731"/>
    <s v="00:25:00"/>
  </r>
  <r>
    <s v="Ang probinsyano"/>
    <n v="2015"/>
    <x v="0"/>
    <s v=" Crime"/>
    <s v=" Thriller"/>
    <x v="72"/>
    <n v="179"/>
    <s v="01:39:00"/>
  </r>
  <r>
    <s v="John Mulaney: The Comeback Kid"/>
    <n v="2015"/>
    <x v="4"/>
    <m/>
    <m/>
    <x v="12"/>
    <n v="7706"/>
    <s v="01:02:00"/>
  </r>
  <r>
    <s v="Wings of Fire"/>
    <n v="0"/>
    <x v="1"/>
    <s v=" Action"/>
    <s v=" Adventure"/>
    <x v="23"/>
    <m/>
    <s v="00:40:00"/>
  </r>
  <r>
    <s v="Becoming"/>
    <n v="2020"/>
    <x v="8"/>
    <m/>
    <m/>
    <x v="5"/>
    <n v="5950"/>
    <s v="01:29:00"/>
  </r>
  <r>
    <s v="Milly &amp; Mamet: Ini Bukan Cinta &amp; Rangga"/>
    <n v="2018"/>
    <x v="4"/>
    <s v=" Drama"/>
    <m/>
    <x v="8"/>
    <n v="684"/>
    <s v="01:41:00"/>
  </r>
  <r>
    <s v="The App"/>
    <n v="2019"/>
    <x v="2"/>
    <s v=" Sci-Fi"/>
    <s v=" Thriller"/>
    <x v="65"/>
    <n v="1229"/>
    <s v="01:18:00"/>
  </r>
  <r>
    <s v="Kevin Hart: Zero F**ks Given"/>
    <n v="2020"/>
    <x v="4"/>
    <m/>
    <m/>
    <x v="9"/>
    <n v="2911"/>
    <s v="01:09:00"/>
  </r>
  <r>
    <s v="Chek dou"/>
    <n v="2015"/>
    <x v="0"/>
    <s v=" Crime"/>
    <s v=" Drama"/>
    <x v="33"/>
    <n v="1127"/>
    <s v="01:58:00"/>
  </r>
  <r>
    <s v="Reipu zonbi: Lust of the dead 2"/>
    <n v="2013"/>
    <x v="5"/>
    <m/>
    <m/>
    <x v="66"/>
    <n v="341"/>
    <s v="01:07:00"/>
  </r>
  <r>
    <s v="Sr. Pig"/>
    <n v="2016"/>
    <x v="2"/>
    <m/>
    <m/>
    <x v="24"/>
    <n v="1152"/>
    <s v="01:40:00"/>
  </r>
  <r>
    <s v="Se busca papÃ¡"/>
    <n v="2020"/>
    <x v="4"/>
    <s v=" Drama"/>
    <s v=" Family"/>
    <x v="28"/>
    <n v="953"/>
    <s v="01:42:00"/>
  </r>
  <r>
    <s v="El otro hermano"/>
    <n v="2017"/>
    <x v="3"/>
    <s v=" Drama"/>
    <s v=" Thriller"/>
    <x v="31"/>
    <n v="1604"/>
    <s v="01:52:00"/>
  </r>
  <r>
    <s v="Made in Mexico"/>
    <n v="2018"/>
    <x v="13"/>
    <m/>
    <m/>
    <x v="72"/>
    <n v="739"/>
    <s v="00:49:00"/>
  </r>
  <r>
    <s v="Say Goodnight to the Bad Guys"/>
    <n v="2008"/>
    <x v="4"/>
    <m/>
    <m/>
    <x v="7"/>
    <n v="3408"/>
    <s v="00:47:00"/>
  </r>
  <r>
    <s v="Tricked: The Documentary"/>
    <n v="2013"/>
    <x v="8"/>
    <s v=" Crime"/>
    <m/>
    <x v="9"/>
    <n v="1490"/>
    <s v="01:13:00"/>
  </r>
  <r>
    <s v="Huo Shen De Yan Lei"/>
    <n v="2021"/>
    <x v="2"/>
    <m/>
    <m/>
    <x v="15"/>
    <n v="150"/>
    <s v="00:50:00"/>
  </r>
  <r>
    <s v="American Violence"/>
    <n v="2017"/>
    <x v="3"/>
    <s v=" Drama"/>
    <s v=" Thriller"/>
    <x v="52"/>
    <n v="1727"/>
    <s v="01:47:00"/>
  </r>
  <r>
    <s v="The Road to El Camino: A Breaking Bad Movie"/>
    <n v="2019"/>
    <x v="8"/>
    <s v=" Short"/>
    <m/>
    <x v="36"/>
    <n v="1059"/>
    <s v="00:13:00"/>
  </r>
  <r>
    <s v="Tijuana"/>
    <n v="2019"/>
    <x v="3"/>
    <s v=" Drama"/>
    <m/>
    <x v="32"/>
    <n v="297"/>
    <s v="00:45:00"/>
  </r>
  <r>
    <s v="House of Bodies"/>
    <n v="2013"/>
    <x v="3"/>
    <s v=" Drama"/>
    <s v=" Thriller"/>
    <x v="43"/>
    <n v="2535"/>
    <s v="01:19:00"/>
  </r>
  <r>
    <s v="My Christmas Inn"/>
    <n v="2018"/>
    <x v="4"/>
    <s v=" Drama"/>
    <s v=" Romance"/>
    <x v="33"/>
    <n v="1944"/>
    <s v="01:40:00"/>
  </r>
  <r>
    <s v="Deidra &amp; Laney Rob a Train"/>
    <n v="2017"/>
    <x v="4"/>
    <s v=" Crime"/>
    <s v=" Drama"/>
    <x v="0"/>
    <n v="1740"/>
    <s v="01:32:00"/>
  </r>
  <r>
    <s v="Demoted"/>
    <n v="2011"/>
    <x v="4"/>
    <m/>
    <m/>
    <x v="45"/>
    <n v="1918"/>
    <s v="01:34:00"/>
  </r>
  <r>
    <s v="Lovefucked"/>
    <n v="2018"/>
    <x v="2"/>
    <s v=" Romance"/>
    <m/>
    <x v="46"/>
    <n v="382"/>
    <s v="01:46:00"/>
  </r>
  <r>
    <s v="The Short Game"/>
    <n v="2013"/>
    <x v="8"/>
    <s v=" Sport"/>
    <m/>
    <x v="34"/>
    <n v="1439"/>
    <s v="01:39:00"/>
  </r>
  <r>
    <s v="Shadow of Truth"/>
    <n v="2016"/>
    <x v="8"/>
    <s v=" Crime"/>
    <m/>
    <x v="12"/>
    <n v="1401"/>
    <s v="00:40:00"/>
  </r>
  <r>
    <s v="The Principal"/>
    <n v="2015"/>
    <x v="2"/>
    <m/>
    <m/>
    <x v="13"/>
    <n v="1257"/>
    <s v="00:50:00"/>
  </r>
  <r>
    <s v="Gekijouban Yuugiou: Chouyuugou! Jikuu o koeta kizuna"/>
    <n v="2010"/>
    <x v="1"/>
    <s v=" Action"/>
    <s v=" Fantasy"/>
    <x v="37"/>
    <n v="1563"/>
    <s v="00:49:00"/>
  </r>
  <r>
    <s v="Indiscretion"/>
    <n v="2016"/>
    <x v="3"/>
    <s v=" Drama"/>
    <s v=" Romance"/>
    <x v="48"/>
    <n v="984"/>
    <s v="01:39:00"/>
  </r>
  <r>
    <s v="Mea Maxima Culpa: Silence in the House of God"/>
    <n v="2012"/>
    <x v="8"/>
    <m/>
    <m/>
    <x v="12"/>
    <n v="3599"/>
    <s v="01:46:00"/>
  </r>
  <r>
    <s v="Gaslit"/>
    <n v="2019"/>
    <x v="9"/>
    <m/>
    <m/>
    <x v="50"/>
    <n v="280"/>
    <s v="01:24:00"/>
  </r>
  <r>
    <s v="No somos animales"/>
    <n v="2013"/>
    <x v="4"/>
    <s v=" Drama"/>
    <m/>
    <x v="1"/>
    <n v="574"/>
    <s v="01:30:00"/>
  </r>
  <r>
    <s v="Iron Man and Captain America: Heroes United"/>
    <n v="2014"/>
    <x v="1"/>
    <s v=" Action"/>
    <s v=" Adventure"/>
    <x v="42"/>
    <n v="1632"/>
    <s v="01:11:00"/>
  </r>
  <r>
    <s v="Ada Twist, Scientist"/>
    <n v="2021"/>
    <x v="1"/>
    <s v=" Adventure"/>
    <s v=" Comedy"/>
    <x v="5"/>
    <m/>
    <s v="00:12:00"/>
  </r>
  <r>
    <s v="Aelay"/>
    <n v="2021"/>
    <x v="4"/>
    <s v=" Drama"/>
    <m/>
    <x v="32"/>
    <n v="561"/>
    <s v="02:33:00"/>
  </r>
  <r>
    <s v="Trixie Mattel: Moving Parts"/>
    <n v="2019"/>
    <x v="8"/>
    <m/>
    <m/>
    <x v="34"/>
    <n v="1677"/>
    <s v="01:31:00"/>
  </r>
  <r>
    <s v="Girls Incarcerated: Young and Locked Up"/>
    <n v="2018"/>
    <x v="8"/>
    <s v=" Reality-TV"/>
    <s v=" Talk-Show"/>
    <x v="34"/>
    <n v="979"/>
    <s v="00:45:00"/>
  </r>
  <r>
    <s v="Rilakkuma to Kaorusan"/>
    <n v="2019"/>
    <x v="1"/>
    <s v=" Comedy"/>
    <s v=" Drama"/>
    <x v="15"/>
    <n v="1443"/>
    <s v="00:12:00"/>
  </r>
  <r>
    <s v="Terrace House: Aloha State"/>
    <n v="2016"/>
    <x v="2"/>
    <s v=" Reality-TV"/>
    <m/>
    <x v="13"/>
    <n v="902"/>
    <s v="00:40:00"/>
  </r>
  <r>
    <s v="Danur: I Can See Ghosts"/>
    <n v="2017"/>
    <x v="5"/>
    <m/>
    <m/>
    <x v="27"/>
    <n v="740"/>
    <s v="01:14:00"/>
  </r>
  <r>
    <s v="0.365277777777778"/>
    <n v="2020"/>
    <x v="15"/>
    <s v=" Comedy"/>
    <m/>
    <x v="10"/>
    <n v="2042"/>
    <s v="00:27:00"/>
  </r>
  <r>
    <s v="Maska"/>
    <n v="2020"/>
    <x v="4"/>
    <s v=" Drama"/>
    <s v=" Romance"/>
    <x v="24"/>
    <n v="1340"/>
    <s v="01:51:00"/>
  </r>
  <r>
    <s v="Zoolander: Super Model"/>
    <n v="2016"/>
    <x v="1"/>
    <s v=" Comedy"/>
    <s v=" Sci-Fi"/>
    <x v="48"/>
    <n v="139"/>
    <s v="01:24:00"/>
  </r>
  <r>
    <s v="What Happened to Mr Cha?"/>
    <n v="2021"/>
    <x v="4"/>
    <s v=" Drama"/>
    <m/>
    <x v="59"/>
    <n v="278"/>
    <s v="01:42:00"/>
  </r>
  <r>
    <s v="Jay and Silent Bob's Super Groovy Cartoon Movie"/>
    <n v="2013"/>
    <x v="1"/>
    <s v=" Comedy"/>
    <m/>
    <x v="1"/>
    <n v="1840"/>
    <s v="01:04:00"/>
  </r>
  <r>
    <s v="Stash House"/>
    <n v="2012"/>
    <x v="9"/>
    <m/>
    <m/>
    <x v="44"/>
    <n v="2655"/>
    <s v="01:39:00"/>
  </r>
  <r>
    <s v="How to Be a Man"/>
    <n v="2013"/>
    <x v="4"/>
    <m/>
    <m/>
    <x v="30"/>
    <n v="3183"/>
    <s v="01:25:00"/>
  </r>
  <r>
    <s v="Uskyld"/>
    <n v="2012"/>
    <x v="2"/>
    <m/>
    <m/>
    <x v="46"/>
    <n v="720"/>
    <s v="01:45:00"/>
  </r>
  <r>
    <s v="Jopog manura 3"/>
    <n v="2006"/>
    <x v="0"/>
    <s v=" Comedy"/>
    <s v=" Drama"/>
    <x v="37"/>
    <n v="1550"/>
    <s v="01:55:00"/>
  </r>
  <r>
    <s v="S'parta"/>
    <n v="2018"/>
    <x v="2"/>
    <m/>
    <m/>
    <x v="29"/>
    <n v="250"/>
    <s v="00:50:00"/>
  </r>
  <r>
    <s v="Mon frÃ¨re"/>
    <n v="2019"/>
    <x v="2"/>
    <m/>
    <m/>
    <x v="21"/>
    <n v="936"/>
    <s v="01:36:00"/>
  </r>
  <r>
    <s v="India's Daughter"/>
    <n v="2015"/>
    <x v="8"/>
    <s v=" Biography"/>
    <s v=" Crime"/>
    <x v="2"/>
    <n v="2036"/>
    <s v="01:03:00"/>
  </r>
  <r>
    <s v="Frank and Cindy"/>
    <n v="2015"/>
    <x v="4"/>
    <m/>
    <m/>
    <x v="0"/>
    <n v="811"/>
    <s v="01:42:00"/>
  </r>
  <r>
    <s v="Out of Reach"/>
    <n v="2004"/>
    <x v="0"/>
    <s v=" Crime"/>
    <s v=" Drama"/>
    <x v="63"/>
    <n v="4737"/>
    <s v="01:26:00"/>
  </r>
  <r>
    <s v="GÃ¶rÃ¼mce"/>
    <n v="2016"/>
    <x v="4"/>
    <s v=" Family"/>
    <s v=" Romance"/>
    <x v="1"/>
    <n v="2915"/>
    <s v="01:49:00"/>
  </r>
  <r>
    <s v="The Final Girl"/>
    <n v="2010"/>
    <x v="2"/>
    <m/>
    <m/>
    <x v="58"/>
    <n v="241"/>
    <s v="01:20:00"/>
  </r>
  <r>
    <s v="Pinky Malinky"/>
    <n v="2018"/>
    <x v="1"/>
    <s v=" Comedy"/>
    <m/>
    <x v="28"/>
    <n v="378"/>
    <s v="00:12:00"/>
  </r>
  <r>
    <s v="October 1"/>
    <n v="2014"/>
    <x v="9"/>
    <m/>
    <m/>
    <x v="29"/>
    <n v="368"/>
    <s v="02:28:00"/>
  </r>
  <r>
    <s v="Weg van jou"/>
    <n v="2017"/>
    <x v="4"/>
    <s v=" Romance"/>
    <m/>
    <x v="37"/>
    <n v="1014"/>
    <s v="01:38:00"/>
  </r>
  <r>
    <s v="Pray for Rain"/>
    <n v="2017"/>
    <x v="2"/>
    <s v=" Mystery"/>
    <s v=" Thriller"/>
    <x v="45"/>
    <n v="968"/>
    <s v="01:32:00"/>
  </r>
  <r>
    <s v="Daniel Sloss: Live Shows"/>
    <n v="2018"/>
    <x v="4"/>
    <m/>
    <m/>
    <x v="6"/>
    <n v="2921"/>
    <s v="01:58:00"/>
  </r>
  <r>
    <s v="The Man in the Iron Mask"/>
    <n v="1998"/>
    <x v="7"/>
    <m/>
    <m/>
    <x v="48"/>
    <n v="226"/>
    <s v="01:25:00"/>
  </r>
  <r>
    <s v="The Age of Spin: Dave Chappelle Live at the Hollywood Palladium"/>
    <n v="2017"/>
    <x v="4"/>
    <m/>
    <m/>
    <x v="10"/>
    <n v="11131"/>
    <s v="01:07:00"/>
  </r>
  <r>
    <s v="Mono"/>
    <n v="2016"/>
    <x v="4"/>
    <m/>
    <m/>
    <x v="11"/>
    <n v="1365"/>
    <s v="01:28:00"/>
  </r>
  <r>
    <s v="Engineering Girls"/>
    <n v="2018"/>
    <x v="4"/>
    <s v=" Drama"/>
    <m/>
    <x v="39"/>
    <n v="1268"/>
    <s v="00:20:00"/>
  </r>
  <r>
    <s v="Solteras"/>
    <n v="2019"/>
    <x v="4"/>
    <m/>
    <m/>
    <x v="46"/>
    <n v="2178"/>
    <s v="01:35:00"/>
  </r>
  <r>
    <s v="Living in Bondage: Breaking Free"/>
    <n v="2019"/>
    <x v="2"/>
    <s v=" Fantasy"/>
    <m/>
    <x v="24"/>
    <n v="76"/>
    <s v="02:30:00"/>
  </r>
  <r>
    <s v="Crime of Passion"/>
    <n v="1956"/>
    <x v="3"/>
    <s v=" Drama"/>
    <s v=" Film-Noir"/>
    <x v="31"/>
    <n v="2047"/>
    <s v="01:26:00"/>
  </r>
  <r>
    <s v="Night Owls"/>
    <n v="2015"/>
    <x v="4"/>
    <s v=" Drama"/>
    <m/>
    <x v="11"/>
    <n v="2248"/>
    <s v="01:30:00"/>
  </r>
  <r>
    <s v="Meerkat Manor"/>
    <n v="2005"/>
    <x v="8"/>
    <m/>
    <m/>
    <x v="15"/>
    <n v="1168"/>
    <s v="00:26:00"/>
  </r>
  <r>
    <s v="Hashoter Hatov"/>
    <n v="2015"/>
    <x v="4"/>
    <m/>
    <m/>
    <x v="22"/>
    <n v="302"/>
    <s v="00:30:00"/>
  </r>
  <r>
    <s v="Russell Madness"/>
    <n v="2015"/>
    <x v="14"/>
    <m/>
    <m/>
    <x v="53"/>
    <n v="598"/>
    <s v="01:32:00"/>
  </r>
  <r>
    <s v="Mannen van Mars"/>
    <n v="2018"/>
    <x v="4"/>
    <m/>
    <m/>
    <x v="9"/>
    <n v="409"/>
    <s v="01:31:00"/>
  </r>
  <r>
    <s v="The Russian Revolution"/>
    <n v="2017"/>
    <x v="8"/>
    <s v=" History"/>
    <m/>
    <x v="31"/>
    <n v="548"/>
    <s v="00:47:00"/>
  </r>
  <r>
    <s v="El Pepe, Una Vida Suprema"/>
    <n v="2018"/>
    <x v="8"/>
    <s v=" Biography"/>
    <m/>
    <x v="32"/>
    <n v="1690"/>
    <s v="01:14:00"/>
  </r>
  <r>
    <s v="Al midan"/>
    <n v="2013"/>
    <x v="8"/>
    <s v=" Drama"/>
    <s v=" History"/>
    <x v="10"/>
    <n v="8795"/>
    <s v="01:48:00"/>
  </r>
  <r>
    <s v="Bill Burr: I'm Sorry You Feel That Way"/>
    <n v="2014"/>
    <x v="4"/>
    <m/>
    <m/>
    <x v="15"/>
    <n v="7364"/>
    <s v="01:20:00"/>
  </r>
  <r>
    <s v="Stretch Armstrong &amp; the Flex Fighters"/>
    <n v="2017"/>
    <x v="1"/>
    <s v=" Short"/>
    <s v=" Action"/>
    <x v="31"/>
    <n v="276"/>
    <s v="00:22:00"/>
  </r>
  <r>
    <s v="Knock Down the House"/>
    <n v="2019"/>
    <x v="8"/>
    <m/>
    <m/>
    <x v="32"/>
    <n v="11754"/>
    <s v="01:27:00"/>
  </r>
  <r>
    <s v="Music Teacher"/>
    <n v="2019"/>
    <x v="2"/>
    <s v=" Romance"/>
    <m/>
    <x v="40"/>
    <n v="616"/>
    <s v="01:41:00"/>
  </r>
  <r>
    <s v="Einsatzgruppen: The Nazi Death Squads"/>
    <n v="2009"/>
    <x v="8"/>
    <s v=" History"/>
    <s v=" War"/>
    <x v="4"/>
    <n v="544"/>
    <s v="00:45:00"/>
  </r>
  <r>
    <s v="Staged Killer"/>
    <n v="2019"/>
    <x v="9"/>
    <m/>
    <m/>
    <x v="58"/>
    <n v="264"/>
    <s v="01:28:00"/>
  </r>
  <r>
    <s v="Hulk: Where Monsters Dwell"/>
    <n v="2016"/>
    <x v="1"/>
    <s v=" Action"/>
    <s v=" Fantasy"/>
    <x v="27"/>
    <n v="1030"/>
    <s v="01:15:00"/>
  </r>
  <r>
    <s v="Yashiknamnyeo"/>
    <n v="2020"/>
    <x v="4"/>
    <s v=" Drama"/>
    <s v=" Romance"/>
    <x v="39"/>
    <n v="67"/>
    <s v="01:05:00"/>
  </r>
  <r>
    <s v="Kkondae Intern"/>
    <n v="2020"/>
    <x v="4"/>
    <s v=" Drama"/>
    <m/>
    <x v="8"/>
    <n v="102"/>
    <s v="00:32:00"/>
  </r>
  <r>
    <s v="Aziz Ansari: Right Now"/>
    <n v="2019"/>
    <x v="4"/>
    <m/>
    <m/>
    <x v="13"/>
    <n v="4634"/>
    <s v="01:05:00"/>
  </r>
  <r>
    <s v="Thackeray"/>
    <n v="2019"/>
    <x v="6"/>
    <s v=" Drama"/>
    <m/>
    <x v="56"/>
    <n v="3068"/>
    <s v="02:00:00"/>
  </r>
  <r>
    <s v="Ti mene nosis"/>
    <n v="2015"/>
    <x v="0"/>
    <s v=" Drama"/>
    <m/>
    <x v="32"/>
    <n v="1579"/>
    <s v="02:35:00"/>
  </r>
  <r>
    <s v="Thi Mai, rumbo a Vietnam"/>
    <n v="2017"/>
    <x v="4"/>
    <s v=" Family"/>
    <m/>
    <x v="9"/>
    <n v="2373"/>
    <s v="01:39:00"/>
  </r>
  <r>
    <s v="Oh, Hello on Broadway"/>
    <n v="2017"/>
    <x v="4"/>
    <m/>
    <m/>
    <x v="22"/>
    <n v="2892"/>
    <s v="01:42:00"/>
  </r>
  <r>
    <s v="Captive"/>
    <n v="2016"/>
    <x v="8"/>
    <m/>
    <m/>
    <x v="30"/>
    <n v="649"/>
    <s v="01:00:00"/>
  </r>
  <r>
    <s v="Das letzte Wort"/>
    <n v="2020"/>
    <x v="4"/>
    <s v=" Drama"/>
    <m/>
    <x v="32"/>
    <n v="816"/>
    <s v="00:40:00"/>
  </r>
  <r>
    <s v="Nate Bargatze: The Greatest Average American"/>
    <n v="2021"/>
    <x v="4"/>
    <m/>
    <m/>
    <x v="34"/>
    <n v="944"/>
    <s v="01:00:00"/>
  </r>
  <r>
    <s v="Sang krasue"/>
    <n v="2019"/>
    <x v="2"/>
    <s v=" Horror"/>
    <s v=" Romance"/>
    <x v="31"/>
    <n v="1464"/>
    <s v="02:02:00"/>
  </r>
  <r>
    <s v="White Rabbit Project"/>
    <n v="2016"/>
    <x v="13"/>
    <m/>
    <m/>
    <x v="30"/>
    <n v="1594"/>
    <s v="00:48:00"/>
  </r>
  <r>
    <s v="Supermensch: The Legend of Shep Gordon"/>
    <n v="2013"/>
    <x v="8"/>
    <s v=" Biography"/>
    <s v=" Music"/>
    <x v="8"/>
    <n v="3218"/>
    <s v="01:25:00"/>
  </r>
  <r>
    <s v="Adam Sandler: 100% Fresh"/>
    <n v="2018"/>
    <x v="4"/>
    <s v=" Music"/>
    <m/>
    <x v="4"/>
    <n v="4846"/>
    <s v="01:13:00"/>
  </r>
  <r>
    <s v="Too Funny to Fail: The Life &amp; Death of The Dana Carvey Show"/>
    <n v="2017"/>
    <x v="8"/>
    <m/>
    <m/>
    <x v="22"/>
    <n v="1369"/>
    <s v="01:32:00"/>
  </r>
  <r>
    <s v="El desconocido: la historia de El Cholo AdriÃ¡n"/>
    <n v="2017"/>
    <x v="3"/>
    <m/>
    <m/>
    <x v="32"/>
    <n v="129"/>
    <s v="01:00:00"/>
  </r>
  <r>
    <s v="LEGO Friends: Girls on a Mission"/>
    <n v="2018"/>
    <x v="1"/>
    <m/>
    <m/>
    <x v="4"/>
    <n v="80"/>
    <s v="00:11:00"/>
  </r>
  <r>
    <s v="Slam: Tutto per una ragazza"/>
    <n v="2016"/>
    <x v="4"/>
    <s v=" Drama"/>
    <s v=" Romance"/>
    <x v="9"/>
    <n v="1252"/>
    <s v="01:40:00"/>
  </r>
  <r>
    <s v="Get Organized with the Home Edit"/>
    <n v="2020"/>
    <x v="13"/>
    <m/>
    <m/>
    <x v="27"/>
    <n v="936"/>
    <s v="00:30:00"/>
  </r>
  <r>
    <s v="Death by Magic"/>
    <n v="2018"/>
    <x v="13"/>
    <m/>
    <m/>
    <x v="0"/>
    <n v="587"/>
    <s v="00:35:00"/>
  </r>
  <r>
    <s v="Together with Me"/>
    <n v="2017"/>
    <x v="4"/>
    <s v=" Drama"/>
    <s v=" Family"/>
    <x v="12"/>
    <n v="380"/>
    <s v="00:50:00"/>
  </r>
  <r>
    <s v="Seperti Hujan yang Jatuh ke Bumi"/>
    <n v="2020"/>
    <x v="7"/>
    <s v=" Drama"/>
    <s v=" Fantasy"/>
    <x v="1"/>
    <n v="156"/>
    <s v="01:26:00"/>
  </r>
  <r>
    <s v="Nanking"/>
    <n v="2007"/>
    <x v="6"/>
    <s v=" History"/>
    <s v=" War"/>
    <x v="4"/>
    <n v="3416"/>
    <s v="01:30:00"/>
  </r>
  <r>
    <s v="Juuni Taisen"/>
    <n v="2017"/>
    <x v="1"/>
    <s v=" Action"/>
    <s v=" Fantasy"/>
    <x v="29"/>
    <n v="703"/>
    <s v="00:24:00"/>
  </r>
  <r>
    <s v="Yeh Ballet"/>
    <n v="2020"/>
    <x v="2"/>
    <m/>
    <m/>
    <x v="4"/>
    <n v="1151"/>
    <s v="01:57:00"/>
  </r>
  <r>
    <s v="Get the Grift"/>
    <n v="2021"/>
    <x v="4"/>
    <s v=" Crime"/>
    <m/>
    <x v="27"/>
    <n v="586"/>
    <s v="01:34:00"/>
  </r>
  <r>
    <s v="Zeitgeist: Moving Forward"/>
    <n v="2011"/>
    <x v="8"/>
    <m/>
    <m/>
    <x v="10"/>
    <n v="17918"/>
    <s v="02:41:00"/>
  </r>
  <r>
    <s v="Oh My Ghost"/>
    <n v="2018"/>
    <x v="4"/>
    <m/>
    <m/>
    <x v="8"/>
    <n v="100"/>
    <s v="01:05:00"/>
  </r>
  <r>
    <s v="Mater"/>
    <n v="2017"/>
    <x v="2"/>
    <m/>
    <m/>
    <x v="54"/>
    <n v="238"/>
    <s v="01:20:00"/>
  </r>
  <r>
    <s v="Bill Nye Saves the World"/>
    <n v="2017"/>
    <x v="4"/>
    <s v=" Talk-Show"/>
    <m/>
    <x v="66"/>
    <n v="6722"/>
    <s v="00:30:00"/>
  </r>
  <r>
    <s v="Ben Platt Live from Radio City Music Hall"/>
    <n v="2020"/>
    <x v="18"/>
    <m/>
    <m/>
    <x v="20"/>
    <n v="426"/>
    <s v="01:25:00"/>
  </r>
  <r>
    <s v="Japan with Sue Perkins"/>
    <n v="2019"/>
    <x v="8"/>
    <m/>
    <m/>
    <x v="32"/>
    <n v="97"/>
    <s v="00:58:00"/>
  </r>
  <r>
    <s v="Kevin Hart: Irresponsible"/>
    <n v="2019"/>
    <x v="4"/>
    <m/>
    <m/>
    <x v="31"/>
    <n v="4011"/>
    <s v="01:00:00"/>
  </r>
  <r>
    <s v="Lionheart"/>
    <n v="2018"/>
    <x v="4"/>
    <m/>
    <m/>
    <x v="28"/>
    <n v="1381"/>
    <s v="01:35:00"/>
  </r>
  <r>
    <s v="S Is for Stanley"/>
    <n v="2015"/>
    <x v="8"/>
    <s v=" Biography"/>
    <s v=" Drama"/>
    <x v="30"/>
    <n v="1393"/>
    <s v="01:18:00"/>
  </r>
  <r>
    <s v="Saving Capitalism"/>
    <n v="2017"/>
    <x v="8"/>
    <m/>
    <m/>
    <x v="5"/>
    <n v="2922"/>
    <s v="01:13:00"/>
  </r>
  <r>
    <s v="Dancing with the Birds"/>
    <n v="2019"/>
    <x v="8"/>
    <m/>
    <m/>
    <x v="15"/>
    <n v="1957"/>
    <s v="00:52:00"/>
  </r>
  <r>
    <s v="The Axe Murders of Villisca"/>
    <n v="2016"/>
    <x v="5"/>
    <m/>
    <m/>
    <x v="53"/>
    <n v="1838"/>
    <s v="01:18:00"/>
  </r>
  <r>
    <s v="The Degenerates"/>
    <n v="2018"/>
    <x v="4"/>
    <m/>
    <m/>
    <x v="11"/>
    <n v="611"/>
    <s v="00:30:00"/>
  </r>
  <r>
    <s v="Taylor Tomlinson: Quarter-Life Crisis"/>
    <n v="2020"/>
    <x v="4"/>
    <m/>
    <m/>
    <x v="8"/>
    <n v="2608"/>
    <s v="01:01:00"/>
  </r>
  <r>
    <s v="Steve Martin and Martin Short: An Evening You Will Forget for the Rest of Your Life"/>
    <n v="2018"/>
    <x v="4"/>
    <m/>
    <m/>
    <x v="32"/>
    <n v="2322"/>
    <s v="01:14:00"/>
  </r>
  <r>
    <s v="Upin &amp; Ipin"/>
    <n v="2007"/>
    <x v="1"/>
    <s v=" Comedy"/>
    <s v=" Family"/>
    <x v="24"/>
    <n v="313"/>
    <s v="00:07:00"/>
  </r>
  <r>
    <s v="VerÃ³nica"/>
    <n v="2017"/>
    <x v="2"/>
    <s v=" Mystery"/>
    <s v=" Thriller"/>
    <x v="46"/>
    <n v="1342"/>
    <s v="01:21:00"/>
  </r>
  <r>
    <s v="Le guetteur"/>
    <n v="2012"/>
    <x v="0"/>
    <s v=" Crime"/>
    <s v=" Thriller"/>
    <x v="28"/>
    <n v="2673"/>
    <s v="01:29:00"/>
  </r>
  <r>
    <s v="Praia do Futuro"/>
    <n v="2014"/>
    <x v="2"/>
    <s v=" Romance"/>
    <m/>
    <x v="37"/>
    <n v="2939"/>
    <s v="01:46:00"/>
  </r>
  <r>
    <s v="UnHung Hero"/>
    <n v="2013"/>
    <x v="8"/>
    <m/>
    <m/>
    <x v="33"/>
    <n v="2638"/>
    <s v="01:24:00"/>
  </r>
  <r>
    <s v="Joan Didion: The Center Will Not Hold"/>
    <n v="2017"/>
    <x v="8"/>
    <m/>
    <m/>
    <x v="8"/>
    <n v="2005"/>
    <s v="01:34:00"/>
  </r>
  <r>
    <s v="Monty Python: Almost the Truth - The Lawyer's Cut"/>
    <n v="2009"/>
    <x v="8"/>
    <s v=" Biography"/>
    <m/>
    <x v="10"/>
    <n v="1631"/>
    <s v="00:54:00"/>
  </r>
  <r>
    <s v="Groeten van Gerri"/>
    <n v="2020"/>
    <x v="4"/>
    <m/>
    <m/>
    <x v="40"/>
    <n v="817"/>
    <s v="01:40:00"/>
  </r>
  <r>
    <s v="Hipersomnia"/>
    <n v="2016"/>
    <x v="17"/>
    <s v=" Horror"/>
    <s v=" Mystery"/>
    <x v="48"/>
    <n v="1241"/>
    <s v="01:30:00"/>
  </r>
  <r>
    <s v="Joanna Lumley's Japan"/>
    <n v="2016"/>
    <x v="8"/>
    <m/>
    <m/>
    <x v="15"/>
    <n v="357"/>
    <s v="00:46:00"/>
  </r>
  <r>
    <s v="El-Khaliyyah"/>
    <n v="2017"/>
    <x v="0"/>
    <s v=" Drama"/>
    <s v=" Thriller"/>
    <x v="37"/>
    <n v="1672"/>
    <s v="02:06:00"/>
  </r>
  <r>
    <s v="Can Dostlar"/>
    <n v="2019"/>
    <x v="4"/>
    <s v=" Family"/>
    <m/>
    <x v="28"/>
    <n v="311"/>
    <s v="01:43:00"/>
  </r>
  <r>
    <s v="Dragnet"/>
    <n v="1954"/>
    <x v="3"/>
    <s v=" Drama"/>
    <s v=" Film-Noir"/>
    <x v="21"/>
    <n v="904"/>
    <s v="01:28:00"/>
  </r>
  <r>
    <s v="Sila Samayangalil"/>
    <n v="2016"/>
    <x v="2"/>
    <m/>
    <m/>
    <x v="36"/>
    <n v="779"/>
    <s v="01:50:00"/>
  </r>
  <r>
    <s v="Radio Romaenseu"/>
    <n v="2018"/>
    <x v="19"/>
    <m/>
    <m/>
    <x v="29"/>
    <n v="754"/>
    <s v="01:10:00"/>
  </r>
  <r>
    <s v="Monty Python Live (Mostly)"/>
    <n v="2014"/>
    <x v="8"/>
    <s v=" Comedy"/>
    <s v=" Musical"/>
    <x v="22"/>
    <n v="2479"/>
    <s v="02:42:00"/>
  </r>
  <r>
    <s v="I Do"/>
    <n v="2012"/>
    <x v="2"/>
    <s v=" Romance"/>
    <m/>
    <x v="31"/>
    <n v="1124"/>
    <s v="01:31:00"/>
  </r>
  <r>
    <s v="Bad Investigate"/>
    <n v="2018"/>
    <x v="0"/>
    <s v=" Comedy"/>
    <s v=" Crime"/>
    <x v="29"/>
    <n v="651"/>
    <s v="02:00:00"/>
  </r>
  <r>
    <s v="La partita"/>
    <n v="2019"/>
    <x v="2"/>
    <m/>
    <m/>
    <x v="48"/>
    <n v="584"/>
    <s v="01:34:00"/>
  </r>
  <r>
    <s v="3 Geezers!"/>
    <n v="2013"/>
    <x v="4"/>
    <m/>
    <m/>
    <x v="25"/>
    <n v="726"/>
    <s v="01:21:00"/>
  </r>
  <r>
    <s v="Who Killed Malcolm X?"/>
    <n v="2019"/>
    <x v="8"/>
    <s v=" Crime"/>
    <s v=" History"/>
    <x v="4"/>
    <n v="1842"/>
    <s v="00:43:00"/>
  </r>
  <r>
    <s v="Sonora"/>
    <n v="2018"/>
    <x v="2"/>
    <s v=" Thriller"/>
    <s v=" Western"/>
    <x v="40"/>
    <n v="532"/>
    <s v="01:34:00"/>
  </r>
  <r>
    <s v="Tom Segura: Disgraceful"/>
    <n v="2018"/>
    <x v="8"/>
    <s v=" Comedy"/>
    <m/>
    <x v="4"/>
    <n v="3340"/>
    <s v="01:11:00"/>
  </r>
  <r>
    <s v="Backstabbed"/>
    <n v="2016"/>
    <x v="2"/>
    <s v=" Thriller"/>
    <m/>
    <x v="44"/>
    <n v="502"/>
    <s v="02:00:00"/>
  </r>
  <r>
    <s v="Ali Wong: Baby Cobra"/>
    <n v="2016"/>
    <x v="4"/>
    <m/>
    <m/>
    <x v="4"/>
    <n v="6141"/>
    <s v="01:00:00"/>
  </r>
  <r>
    <s v="Million Pound Menu"/>
    <n v="2018"/>
    <x v="10"/>
    <s v=" Reality-TV"/>
    <m/>
    <x v="21"/>
    <n v="506"/>
    <s v="01:00:00"/>
  </r>
  <r>
    <s v="Komt een vrouw bij de dokter"/>
    <n v="2009"/>
    <x v="2"/>
    <s v=" Romance"/>
    <m/>
    <x v="5"/>
    <n v="5275"/>
    <s v="01:53:00"/>
  </r>
  <r>
    <s v="Morris from America"/>
    <n v="2016"/>
    <x v="4"/>
    <s v=" Drama"/>
    <s v=" Romance"/>
    <x v="11"/>
    <n v="5201"/>
    <s v="01:31:00"/>
  </r>
  <r>
    <s v="45 Revoluciones"/>
    <n v="2019"/>
    <x v="2"/>
    <s v=" Music"/>
    <m/>
    <x v="34"/>
    <n v="426"/>
    <s v="00:50:00"/>
  </r>
  <r>
    <s v="Headspace: Unwind Your Mind"/>
    <n v="2021"/>
    <x v="8"/>
    <s v=" Animation"/>
    <m/>
    <x v="4"/>
    <n v="46"/>
    <s v="00:15:00"/>
  </r>
  <r>
    <s v="Cleo &amp; Cuquin"/>
    <n v="2018"/>
    <x v="1"/>
    <s v=" Family"/>
    <m/>
    <x v="12"/>
    <n v="84"/>
    <s v="00:07:00"/>
  </r>
  <r>
    <s v="0.999305555555556"/>
    <n v="2011"/>
    <x v="5"/>
    <m/>
    <m/>
    <x v="43"/>
    <n v="903"/>
    <s v="01:18:00"/>
  </r>
  <r>
    <s v="Moving Art"/>
    <n v="2014"/>
    <x v="8"/>
    <m/>
    <m/>
    <x v="16"/>
    <n v="367"/>
    <s v="00:25:00"/>
  </r>
  <r>
    <s v="A.I.C.O. Incarnation"/>
    <n v="2018"/>
    <x v="1"/>
    <s v=" Action"/>
    <s v=" Sci-Fi"/>
    <x v="37"/>
    <n v="1059"/>
    <s v="00:25:00"/>
  </r>
  <r>
    <s v="Hot Gimmick: Girl Meets Boy"/>
    <n v="2019"/>
    <x v="2"/>
    <m/>
    <m/>
    <x v="52"/>
    <n v="365"/>
    <s v="01:59:00"/>
  </r>
  <r>
    <s v="Animals on the Loose: A You vs. Wild Movie"/>
    <n v="2021"/>
    <x v="7"/>
    <s v=" Reality-TV"/>
    <m/>
    <x v="24"/>
    <n v="762"/>
    <s v="01:30:00"/>
  </r>
  <r>
    <s v="Only for One Night"/>
    <n v="2016"/>
    <x v="9"/>
    <m/>
    <m/>
    <x v="52"/>
    <n v="689"/>
    <s v="01:26:00"/>
  </r>
  <r>
    <s v="The Speed Cubers"/>
    <n v="2020"/>
    <x v="8"/>
    <s v=" Short"/>
    <s v=" Sport"/>
    <x v="8"/>
    <n v="2904"/>
    <s v="00:39:00"/>
  </r>
  <r>
    <s v="CM101MMXI Fundamentals"/>
    <n v="2013"/>
    <x v="8"/>
    <s v=" Comedy"/>
    <m/>
    <x v="3"/>
    <n v="44464"/>
    <s v="02:19:00"/>
  </r>
  <r>
    <s v="The Rope Curse 2"/>
    <n v="2020"/>
    <x v="5"/>
    <m/>
    <m/>
    <x v="44"/>
    <n v="270"/>
    <s v="01:44:00"/>
  </r>
  <r>
    <s v="The Intent"/>
    <n v="2016"/>
    <x v="3"/>
    <s v=" Drama"/>
    <m/>
    <x v="50"/>
    <n v="879"/>
    <s v="01:44:00"/>
  </r>
  <r>
    <s v="Ludo"/>
    <n v="2015"/>
    <x v="17"/>
    <s v=" Horror"/>
    <s v=" Thriller"/>
    <x v="57"/>
    <n v="769"/>
    <s v="01:30:00"/>
  </r>
  <r>
    <s v="Kid-E-Cats"/>
    <n v="2016"/>
    <x v="1"/>
    <s v=" Adventure"/>
    <s v=" Comedy"/>
    <x v="39"/>
    <n v="70"/>
    <s v="00:05:00"/>
  </r>
  <r>
    <s v="Woman They Almost Lynched"/>
    <n v="1953"/>
    <x v="24"/>
    <m/>
    <m/>
    <x v="29"/>
    <n v="311"/>
    <s v="01:30:00"/>
  </r>
  <r>
    <s v="Rainbow Ruby"/>
    <n v="2016"/>
    <x v="1"/>
    <s v=" Comedy"/>
    <s v=" Family"/>
    <x v="29"/>
    <n v="65"/>
    <s v="00:11:00"/>
  </r>
  <r>
    <s v="Swing State"/>
    <n v="2017"/>
    <x v="4"/>
    <s v=" Music"/>
    <s v=" Romance"/>
    <x v="63"/>
    <n v="339"/>
    <s v="01:35:00"/>
  </r>
  <r>
    <s v="Ever After High: Way Too Wonderland"/>
    <n v="2015"/>
    <x v="1"/>
    <s v=" Adventure"/>
    <s v=" Drama"/>
    <x v="7"/>
    <n v="249"/>
    <s v="01:30:00"/>
  </r>
  <r>
    <s v="Cooked"/>
    <n v="2016"/>
    <x v="8"/>
    <m/>
    <m/>
    <x v="10"/>
    <n v="2797"/>
    <s v="01:00:00"/>
  </r>
  <r>
    <s v="Inside the Real Narcos"/>
    <n v="2018"/>
    <x v="8"/>
    <s v=" Crime"/>
    <m/>
    <x v="13"/>
    <n v="659"/>
    <s v="00:45:00"/>
  </r>
  <r>
    <s v="Cracked Up"/>
    <n v="2018"/>
    <x v="8"/>
    <m/>
    <m/>
    <x v="34"/>
    <n v="676"/>
    <s v="01:35:00"/>
  </r>
  <r>
    <s v="A Killer Uncaged"/>
    <n v="2020"/>
    <x v="8"/>
    <s v=" Crime"/>
    <m/>
    <x v="56"/>
    <n v="681"/>
    <s v="01:44:00"/>
  </r>
  <r>
    <s v="La tribu"/>
    <n v="2018"/>
    <x v="4"/>
    <s v=" Family"/>
    <m/>
    <x v="24"/>
    <n v="2445"/>
    <s v="01:30:00"/>
  </r>
  <r>
    <s v="Si Doel the Movie 2"/>
    <n v="2019"/>
    <x v="2"/>
    <s v=" Romance"/>
    <m/>
    <x v="39"/>
    <n v="173"/>
    <s v="01:35:00"/>
  </r>
  <r>
    <s v="Maggie &amp; Bianca: Fashion Friends"/>
    <n v="2016"/>
    <x v="4"/>
    <s v=" Drama"/>
    <s v=" Family"/>
    <x v="40"/>
    <n v="151"/>
    <s v="00:24:00"/>
  </r>
  <r>
    <s v="Generation Iron 2"/>
    <n v="2017"/>
    <x v="8"/>
    <m/>
    <m/>
    <x v="0"/>
    <n v="2408"/>
    <s v="01:46:00"/>
  </r>
  <r>
    <s v="Untold: Crimes and Penalties"/>
    <n v="2021"/>
    <x v="8"/>
    <s v=" Sport"/>
    <m/>
    <x v="8"/>
    <m/>
    <s v="01:25:00"/>
  </r>
  <r>
    <s v="Orgasm Inc."/>
    <n v="2009"/>
    <x v="8"/>
    <m/>
    <m/>
    <x v="46"/>
    <n v="535"/>
    <s v="01:13:00"/>
  </r>
  <r>
    <s v="Yes or No: Yaak Rak Gaw Rak Loey"/>
    <n v="2010"/>
    <x v="4"/>
    <s v=" Romance"/>
    <m/>
    <x v="5"/>
    <n v="1844"/>
    <s v="01:42:00"/>
  </r>
  <r>
    <s v="Fire in Paradise"/>
    <n v="2019"/>
    <x v="8"/>
    <s v=" Short"/>
    <m/>
    <x v="8"/>
    <n v="741"/>
    <s v="00:39:00"/>
  </r>
  <r>
    <s v="Atelier"/>
    <n v="2015"/>
    <x v="4"/>
    <s v=" Drama"/>
    <m/>
    <x v="36"/>
    <n v="877"/>
    <s v="00:50:00"/>
  </r>
  <r>
    <s v="Xiaolin Chronicles"/>
    <n v="2013"/>
    <x v="1"/>
    <s v=" Short"/>
    <s v=" Action"/>
    <x v="21"/>
    <n v="963"/>
    <s v="00:22:00"/>
  </r>
  <r>
    <s v="Futmalls"/>
    <n v="2020"/>
    <x v="16"/>
    <m/>
    <m/>
    <x v="5"/>
    <n v="139"/>
    <s v="00:42:00"/>
  </r>
  <r>
    <s v="Robin Robin"/>
    <n v="2021"/>
    <x v="1"/>
    <s v=" Short"/>
    <s v=" Adventure"/>
    <x v="39"/>
    <m/>
    <s v="00:30:00"/>
  </r>
  <r>
    <s v="A cambio de nada"/>
    <n v="2015"/>
    <x v="2"/>
    <m/>
    <m/>
    <x v="29"/>
    <n v="2347"/>
    <s v="01:33:00"/>
  </r>
  <r>
    <s v="Magmel of the Sea Blue"/>
    <n v="2019"/>
    <x v="1"/>
    <s v=" Action"/>
    <s v=" Adventure"/>
    <x v="0"/>
    <n v="511"/>
    <s v="00:24:00"/>
  </r>
  <r>
    <s v="Pi li shi jie"/>
    <n v="1985"/>
    <x v="0"/>
    <s v=" Comedy"/>
    <m/>
    <x v="31"/>
    <n v="1855"/>
    <s v="01:30:00"/>
  </r>
  <r>
    <s v="Di-eo Ma-i Peu-ren-jeu"/>
    <n v="2016"/>
    <x v="4"/>
    <s v=" Drama"/>
    <m/>
    <x v="15"/>
    <n v="262"/>
    <s v="01:10:00"/>
  </r>
  <r>
    <s v="Paris est Ã nous"/>
    <n v="2019"/>
    <x v="2"/>
    <m/>
    <m/>
    <x v="43"/>
    <n v="1332"/>
    <s v="01:23:00"/>
  </r>
  <r>
    <s v="The Stig-Helmer Story"/>
    <n v="2011"/>
    <x v="4"/>
    <s v=" Drama"/>
    <m/>
    <x v="52"/>
    <n v="1717"/>
    <s v="01:40:00"/>
  </r>
  <r>
    <s v="Hasta los dientes"/>
    <n v="2018"/>
    <x v="8"/>
    <s v=" Crime"/>
    <s v=" Thriller"/>
    <x v="12"/>
    <n v="551"/>
    <s v="01:45:00"/>
  </r>
  <r>
    <s v="ParaÃ­so Perdido"/>
    <n v="2018"/>
    <x v="2"/>
    <s v=" Music"/>
    <m/>
    <x v="32"/>
    <n v="587"/>
    <s v="01:50:00"/>
  </r>
  <r>
    <s v="RibÃ¢zu ejji"/>
    <n v="2018"/>
    <x v="3"/>
    <s v=" Drama"/>
    <m/>
    <x v="0"/>
    <n v="834"/>
    <s v="01:58:00"/>
  </r>
  <r>
    <s v="Nevenka"/>
    <n v="2021"/>
    <x v="8"/>
    <s v=" Crime"/>
    <m/>
    <x v="39"/>
    <n v="557"/>
    <s v="01:54:00"/>
  </r>
  <r>
    <s v="Dreamland"/>
    <n v="2016"/>
    <x v="4"/>
    <s v=" Drama"/>
    <s v=" Music"/>
    <x v="28"/>
    <n v="549"/>
    <s v="01:24:00"/>
  </r>
  <r>
    <s v="HÃ¢ luÃ´ shÃonÃ»: Girl's Revenge"/>
    <n v="2020"/>
    <x v="2"/>
    <m/>
    <m/>
    <x v="33"/>
    <n v="153"/>
    <s v="01:21:00"/>
  </r>
  <r>
    <s v="Promakhos"/>
    <n v="2014"/>
    <x v="2"/>
    <m/>
    <m/>
    <x v="44"/>
    <n v="294"/>
    <s v="01:31:00"/>
  </r>
  <r>
    <s v="The Death and Life of Marsha P. Johnson"/>
    <n v="2017"/>
    <x v="8"/>
    <m/>
    <m/>
    <x v="34"/>
    <n v="2608"/>
    <s v="01:45:00"/>
  </r>
  <r>
    <s v="The White Helmets"/>
    <n v="2016"/>
    <x v="8"/>
    <s v=" Short"/>
    <s v=" War"/>
    <x v="13"/>
    <n v="7344"/>
    <s v="00:41:00"/>
  </r>
  <r>
    <s v="Secrets of Great British Castles"/>
    <n v="2015"/>
    <x v="8"/>
    <s v=" History"/>
    <m/>
    <x v="26"/>
    <n v="920"/>
    <s v="00:45:00"/>
  </r>
  <r>
    <s v="The 3rd Eye 2"/>
    <n v="2019"/>
    <x v="2"/>
    <s v=" Fantasy"/>
    <s v=" Horror"/>
    <x v="42"/>
    <n v="499"/>
    <s v="01:56:00"/>
  </r>
  <r>
    <s v="Bumi Manusia"/>
    <n v="2019"/>
    <x v="2"/>
    <s v=" History"/>
    <m/>
    <x v="29"/>
    <n v="619"/>
    <s v="03:01:00"/>
  </r>
  <r>
    <s v="Chloe &amp; Theo"/>
    <n v="2015"/>
    <x v="4"/>
    <s v=" Drama"/>
    <m/>
    <x v="24"/>
    <n v="1542"/>
    <s v="01:21:00"/>
  </r>
  <r>
    <s v="The Black Godfather"/>
    <n v="2019"/>
    <x v="8"/>
    <m/>
    <m/>
    <x v="8"/>
    <n v="1198"/>
    <s v="01:58:00"/>
  </r>
  <r>
    <s v="Motown Magic"/>
    <n v="2018"/>
    <x v="1"/>
    <s v=" Comedy"/>
    <s v=" Family"/>
    <x v="22"/>
    <n v="268"/>
    <s v="00:15:00"/>
  </r>
  <r>
    <s v="Unfreedom"/>
    <n v="2014"/>
    <x v="3"/>
    <s v=" Drama"/>
    <s v=" Romance"/>
    <x v="1"/>
    <n v="1911"/>
    <s v="01:42:00"/>
  </r>
  <r>
    <s v="Zeitgeist: Addendum"/>
    <n v="2008"/>
    <x v="8"/>
    <s v=" History"/>
    <s v=" War"/>
    <x v="2"/>
    <n v="18071"/>
    <s v="02:03:00"/>
  </r>
  <r>
    <s v="Pickpockets: Maestros del robo"/>
    <n v="2018"/>
    <x v="3"/>
    <s v=" Drama"/>
    <m/>
    <x v="27"/>
    <n v="1109"/>
    <s v="01:48:00"/>
  </r>
  <r>
    <s v="Nerdland"/>
    <n v="2016"/>
    <x v="1"/>
    <s v=" Comedy"/>
    <m/>
    <x v="45"/>
    <n v="1012"/>
    <s v="01:25:00"/>
  </r>
  <r>
    <s v="Recovery Boys"/>
    <n v="2018"/>
    <x v="8"/>
    <m/>
    <m/>
    <x v="29"/>
    <n v="654"/>
    <s v="01:29:00"/>
  </r>
  <r>
    <s v="Layla M."/>
    <n v="2016"/>
    <x v="2"/>
    <m/>
    <m/>
    <x v="21"/>
    <n v="1578"/>
    <s v="01:38:00"/>
  </r>
  <r>
    <s v="Heavy Rescue: 401"/>
    <n v="2016"/>
    <x v="8"/>
    <m/>
    <m/>
    <x v="39"/>
    <n v="279"/>
    <s v="00:46:00"/>
  </r>
  <r>
    <s v="Bruno &amp; Boots: Go Jump in the Pool"/>
    <n v="2016"/>
    <x v="14"/>
    <m/>
    <m/>
    <x v="24"/>
    <n v="299"/>
    <s v="01:31:00"/>
  </r>
  <r>
    <s v="Toaru Kagaku no Akuserareta"/>
    <n v="2019"/>
    <x v="1"/>
    <s v=" Action"/>
    <s v=" Comedy"/>
    <x v="32"/>
    <n v="319"/>
    <s v="00:24:00"/>
  </r>
  <r>
    <s v="The Ivory Game"/>
    <n v="2016"/>
    <x v="8"/>
    <m/>
    <m/>
    <x v="7"/>
    <n v="3057"/>
    <s v="01:52:00"/>
  </r>
  <r>
    <s v="Doobunzzae Seumoosal"/>
    <n v="2015"/>
    <x v="2"/>
    <m/>
    <m/>
    <x v="22"/>
    <n v="294"/>
    <s v="01:02:00"/>
  </r>
  <r>
    <s v="The Philly Kid"/>
    <n v="2012"/>
    <x v="0"/>
    <s v=" Drama"/>
    <s v=" Sport"/>
    <x v="28"/>
    <n v="2138"/>
    <s v="01:30:00"/>
  </r>
  <r>
    <s v="Dave Chappelle: The Bird Revelation"/>
    <n v="2017"/>
    <x v="4"/>
    <m/>
    <m/>
    <x v="7"/>
    <n v="8662"/>
    <s v="00:49:00"/>
  </r>
  <r>
    <s v="Nu jing cha"/>
    <n v="1973"/>
    <x v="0"/>
    <s v=" Crime"/>
    <m/>
    <x v="66"/>
    <n v="1446"/>
    <s v="01:20:00"/>
  </r>
  <r>
    <s v="Catching Feelings"/>
    <n v="2017"/>
    <x v="4"/>
    <s v=" Drama"/>
    <s v=" Romance"/>
    <x v="28"/>
    <n v="521"/>
    <s v="02:04:00"/>
  </r>
  <r>
    <s v="Hero Mask"/>
    <n v="2018"/>
    <x v="1"/>
    <s v=" Action"/>
    <s v=" Crime"/>
    <x v="11"/>
    <n v="602"/>
    <s v="00:25:00"/>
  </r>
  <r>
    <s v="Bill Burr: You People Are All the Same."/>
    <n v="2012"/>
    <x v="4"/>
    <m/>
    <m/>
    <x v="15"/>
    <n v="6812"/>
    <s v="01:09:00"/>
  </r>
  <r>
    <s v="Tayo the Little Bus"/>
    <n v="2010"/>
    <x v="1"/>
    <s v=" Comedy"/>
    <s v=" Family"/>
    <x v="42"/>
    <n v="140"/>
    <s v="00:11:00"/>
  </r>
  <r>
    <s v="Jim Jefferies: Intolerant"/>
    <n v="2020"/>
    <x v="4"/>
    <m/>
    <m/>
    <x v="36"/>
    <n v="2394"/>
    <s v="01:06:00"/>
  </r>
  <r>
    <s v="Curtiz"/>
    <n v="2018"/>
    <x v="6"/>
    <s v=" Drama"/>
    <s v=" History"/>
    <x v="9"/>
    <n v="865"/>
    <s v="01:38:00"/>
  </r>
  <r>
    <s v="Peter and the Farm"/>
    <n v="2016"/>
    <x v="8"/>
    <m/>
    <m/>
    <x v="32"/>
    <n v="713"/>
    <s v="01:31:00"/>
  </r>
  <r>
    <s v="Larceny"/>
    <n v="2017"/>
    <x v="0"/>
    <s v=" Thriller"/>
    <m/>
    <x v="58"/>
    <n v="965"/>
    <s v="01:27:00"/>
  </r>
  <r>
    <s v="Period. End of Sentence."/>
    <n v="2018"/>
    <x v="8"/>
    <s v=" Short"/>
    <m/>
    <x v="8"/>
    <n v="5626"/>
    <s v="00:26:00"/>
  </r>
  <r>
    <s v="Mercury 13"/>
    <n v="2018"/>
    <x v="8"/>
    <m/>
    <m/>
    <x v="30"/>
    <n v="1056"/>
    <s v="01:18:00"/>
  </r>
  <r>
    <s v="The Driver"/>
    <n v="2014"/>
    <x v="3"/>
    <s v=" Drama"/>
    <m/>
    <x v="39"/>
    <n v="1814"/>
    <s v="03:00:00"/>
  </r>
  <r>
    <s v="Julie's Greenroom"/>
    <n v="2017"/>
    <x v="4"/>
    <s v=" Family"/>
    <s v=" Musical"/>
    <x v="20"/>
    <n v="310"/>
    <s v="00:27:00"/>
  </r>
  <r>
    <s v="Accomplice"/>
    <n v="2021"/>
    <x v="8"/>
    <m/>
    <m/>
    <x v="34"/>
    <n v="230"/>
    <s v="00:52:00"/>
  </r>
  <r>
    <s v="Samantha!"/>
    <n v="2018"/>
    <x v="4"/>
    <m/>
    <m/>
    <x v="21"/>
    <n v="489"/>
    <s v="00:27:00"/>
  </r>
  <r>
    <s v="Queer Eye: We're in Japan!"/>
    <n v="2019"/>
    <x v="13"/>
    <m/>
    <m/>
    <x v="2"/>
    <n v="2149"/>
    <s v="00:50:00"/>
  </r>
  <r>
    <s v="Hannah Gadsby: Douglas"/>
    <n v="2020"/>
    <x v="4"/>
    <m/>
    <m/>
    <x v="7"/>
    <n v="3274"/>
    <s v="01:12:00"/>
  </r>
  <r>
    <s v="Levius"/>
    <n v="2019"/>
    <x v="1"/>
    <s v=" Action"/>
    <s v=" Sci-Fi"/>
    <x v="39"/>
    <n v="443"/>
    <s v="00:25:00"/>
  </r>
  <r>
    <s v="Abby Hatcher"/>
    <n v="2018"/>
    <x v="1"/>
    <s v=" Adventure"/>
    <s v=" Comedy"/>
    <x v="11"/>
    <n v="133"/>
    <s v="00:23:00"/>
  </r>
  <r>
    <s v="Gyeongseonghakyoo: Sarajin sonyeodeul"/>
    <n v="2015"/>
    <x v="5"/>
    <s v=" Mystery"/>
    <s v=" Thriller"/>
    <x v="24"/>
    <n v="3279"/>
    <s v="01:39:00"/>
  </r>
  <r>
    <s v="Kulipari: An Army of Frogs"/>
    <n v="2016"/>
    <x v="1"/>
    <s v=" Action"/>
    <s v=" Fantasy"/>
    <x v="39"/>
    <n v="235"/>
    <s v="00:20:00"/>
  </r>
  <r>
    <s v="Oorlogsgeheimen"/>
    <n v="2014"/>
    <x v="2"/>
    <s v=" Family"/>
    <s v=" History"/>
    <x v="32"/>
    <n v="1859"/>
    <s v="01:35:00"/>
  </r>
  <r>
    <s v="La pequeÃ±a Suiza"/>
    <n v="2019"/>
    <x v="4"/>
    <m/>
    <m/>
    <x v="44"/>
    <n v="1143"/>
    <s v="01:26:00"/>
  </r>
  <r>
    <s v="Lumea e a mea"/>
    <n v="2015"/>
    <x v="2"/>
    <m/>
    <m/>
    <x v="11"/>
    <n v="861"/>
    <s v="01:44:00"/>
  </r>
  <r>
    <s v="Tarzan and Jane"/>
    <n v="2017"/>
    <x v="1"/>
    <s v=" Action"/>
    <s v=" Adventure"/>
    <x v="44"/>
    <n v="242"/>
    <s v="00:22:00"/>
  </r>
  <r>
    <s v="The Forest"/>
    <n v="2016"/>
    <x v="2"/>
    <s v=" Fantasy"/>
    <s v=" Horror"/>
    <x v="37"/>
    <n v="276"/>
    <s v="01:49:00"/>
  </r>
  <r>
    <s v="Mission Blue"/>
    <n v="2014"/>
    <x v="8"/>
    <s v=" Drama"/>
    <m/>
    <x v="12"/>
    <n v="1825"/>
    <s v="01:35:00"/>
  </r>
  <r>
    <s v="Il giorno in piÃ¹"/>
    <n v="2011"/>
    <x v="4"/>
    <s v=" Romance"/>
    <m/>
    <x v="11"/>
    <n v="1004"/>
    <s v="01:52:00"/>
  </r>
  <r>
    <s v="21 Sarfarosh Saragarhi 1897"/>
    <n v="2018"/>
    <x v="25"/>
    <m/>
    <m/>
    <x v="2"/>
    <n v="364"/>
    <s v="00:18:00"/>
  </r>
  <r>
    <s v="Tig Notaro: Happy To Be Here"/>
    <n v="2018"/>
    <x v="4"/>
    <m/>
    <m/>
    <x v="21"/>
    <n v="1228"/>
    <s v="00:58:00"/>
  </r>
  <r>
    <s v="Bucin"/>
    <n v="2020"/>
    <x v="4"/>
    <s v=" Drama"/>
    <s v=" Romance"/>
    <x v="72"/>
    <n v="575"/>
    <s v="01:37:00"/>
  </r>
  <r>
    <s v="Sordo"/>
    <n v="2019"/>
    <x v="0"/>
    <s v=" Drama"/>
    <m/>
    <x v="33"/>
    <n v="620"/>
    <s v="02:01:00"/>
  </r>
  <r>
    <s v="Delete"/>
    <n v="2013"/>
    <x v="0"/>
    <s v=" Drama"/>
    <s v=" Sci-Fi"/>
    <x v="33"/>
    <n v="1262"/>
    <s v="03:00:00"/>
  </r>
  <r>
    <s v="Bert Kreischer: The Machine"/>
    <n v="2016"/>
    <x v="4"/>
    <m/>
    <m/>
    <x v="22"/>
    <n v="1327"/>
    <s v="01:10:00"/>
  </r>
  <r>
    <s v="The Killer Is Loose"/>
    <n v="1956"/>
    <x v="3"/>
    <s v=" Drama"/>
    <s v=" Film-Noir"/>
    <x v="29"/>
    <n v="1695"/>
    <s v="01:13:00"/>
  </r>
  <r>
    <s v="My Love: Six Stories of True Love"/>
    <n v="2021"/>
    <x v="8"/>
    <s v=" Romance"/>
    <m/>
    <x v="13"/>
    <n v="228"/>
    <s v="06:58:00"/>
  </r>
  <r>
    <s v="Flavorful Origins"/>
    <n v="2019"/>
    <x v="8"/>
    <m/>
    <m/>
    <x v="26"/>
    <n v="515"/>
    <s v="00:12:00"/>
  </r>
  <r>
    <s v="Torrente 4"/>
    <n v="2011"/>
    <x v="0"/>
    <s v=" Comedy"/>
    <s v=" Crime"/>
    <x v="27"/>
    <n v="4879"/>
    <s v="01:33:00"/>
  </r>
  <r>
    <s v="SÃ­ mi amor, la pelÃ­cula"/>
    <n v="2020"/>
    <x v="4"/>
    <m/>
    <m/>
    <x v="72"/>
    <n v="140"/>
    <s v="01:47:00"/>
  </r>
  <r>
    <s v="Joe Rogan: Strange Times"/>
    <n v="2018"/>
    <x v="4"/>
    <m/>
    <m/>
    <x v="8"/>
    <n v="3926"/>
    <s v="01:03:00"/>
  </r>
  <r>
    <s v="Astronomy Club"/>
    <n v="2019"/>
    <x v="4"/>
    <m/>
    <m/>
    <x v="32"/>
    <n v="527"/>
    <s v="00:20:00"/>
  </r>
  <r>
    <s v="Finding Agnes"/>
    <n v="2020"/>
    <x v="2"/>
    <m/>
    <m/>
    <x v="43"/>
    <n v="122"/>
    <s v="01:45:00"/>
  </r>
  <r>
    <s v="LA Originals"/>
    <n v="2020"/>
    <x v="8"/>
    <m/>
    <m/>
    <x v="36"/>
    <n v="1640"/>
    <s v="01:32:00"/>
  </r>
  <r>
    <s v="Percentage"/>
    <n v="2014"/>
    <x v="0"/>
    <s v=" Crime"/>
    <s v=" Drama"/>
    <x v="33"/>
    <n v="2200"/>
    <s v="01:26:00"/>
  </r>
  <r>
    <s v="Along Came Jones"/>
    <n v="1945"/>
    <x v="4"/>
    <s v=" Romance"/>
    <s v=" Western"/>
    <x v="31"/>
    <n v="1983"/>
    <s v="01:30:00"/>
  </r>
  <r>
    <s v="Banlieusards"/>
    <n v="2019"/>
    <x v="3"/>
    <m/>
    <m/>
    <x v="37"/>
    <n v="1356"/>
    <s v="01:36:00"/>
  </r>
  <r>
    <s v="The Amityville Haunting"/>
    <n v="2011"/>
    <x v="5"/>
    <m/>
    <m/>
    <x v="65"/>
    <n v="2241"/>
    <s v="01:26:00"/>
  </r>
  <r>
    <s v="Cateva conversatii despre o fata foarte inalta"/>
    <n v="2018"/>
    <x v="2"/>
    <m/>
    <m/>
    <x v="46"/>
    <n v="261"/>
    <s v="01:10:00"/>
  </r>
  <r>
    <s v="Sean Banan inuti Seanfrika"/>
    <n v="2012"/>
    <x v="4"/>
    <m/>
    <m/>
    <x v="49"/>
    <n v="1426"/>
    <s v="01:16:00"/>
  </r>
  <r>
    <s v="Aurora"/>
    <n v="2018"/>
    <x v="5"/>
    <s v=" Thriller"/>
    <m/>
    <x v="59"/>
    <n v="554"/>
    <s v="01:50:00"/>
  </r>
  <r>
    <s v="Beyond Stranger Things"/>
    <n v="2017"/>
    <x v="8"/>
    <s v=" Talk-Show"/>
    <m/>
    <x v="13"/>
    <n v="1813"/>
    <s v="00:21:00"/>
  </r>
  <r>
    <s v="The Big Day"/>
    <n v="2021"/>
    <x v="13"/>
    <s v=" Romance"/>
    <m/>
    <x v="43"/>
    <n v="291"/>
    <s v="00:40:00"/>
  </r>
  <r>
    <s v="Bed &amp; Breakfast: Love is a Happy Accident"/>
    <n v="2010"/>
    <x v="4"/>
    <s v=" Romance"/>
    <m/>
    <x v="47"/>
    <n v="999"/>
    <s v="01:29:00"/>
  </r>
  <r>
    <s v="Olanlar Oldu"/>
    <n v="2017"/>
    <x v="4"/>
    <m/>
    <m/>
    <x v="11"/>
    <n v="3728"/>
    <s v="01:48:00"/>
  </r>
  <r>
    <s v="Kardec"/>
    <n v="2019"/>
    <x v="6"/>
    <m/>
    <m/>
    <x v="0"/>
    <n v="1352"/>
    <s v="01:50:00"/>
  </r>
  <r>
    <s v="Zelazny most"/>
    <n v="2019"/>
    <x v="2"/>
    <m/>
    <m/>
    <x v="9"/>
    <n v="145"/>
    <s v="01:25:00"/>
  </r>
  <r>
    <s v="Power Players"/>
    <n v="2019"/>
    <x v="1"/>
    <s v=" Action"/>
    <s v=" Adventure"/>
    <x v="46"/>
    <n v="60"/>
    <s v="00:11:00"/>
  </r>
  <r>
    <s v="Maktub"/>
    <n v="2017"/>
    <x v="4"/>
    <s v=" Drama"/>
    <m/>
    <x v="34"/>
    <n v="2004"/>
    <s v="01:40:00"/>
  </r>
  <r>
    <s v="FirstBorn"/>
    <n v="2016"/>
    <x v="5"/>
    <m/>
    <m/>
    <x v="44"/>
    <n v="1860"/>
    <s v="01:26:00"/>
  </r>
  <r>
    <s v="Natale a 5 stelle"/>
    <n v="2018"/>
    <x v="4"/>
    <m/>
    <m/>
    <x v="43"/>
    <n v="662"/>
    <s v="01:32:00"/>
  </r>
  <r>
    <s v="Miraculous: Ladybug &amp; Cat Noir: Happy Birthday to You!"/>
    <n v="2017"/>
    <x v="1"/>
    <s v=" Short"/>
    <m/>
    <x v="34"/>
    <n v="34"/>
    <s v="00:01:00"/>
  </r>
  <r>
    <s v="Monty Python's Fliegender Zirkus"/>
    <n v="1972"/>
    <x v="4"/>
    <m/>
    <m/>
    <x v="2"/>
    <n v="1903"/>
    <s v="01:27:00"/>
  </r>
  <r>
    <s v="A Thousand Goodnights"/>
    <n v="2019"/>
    <x v="2"/>
    <m/>
    <m/>
    <x v="7"/>
    <n v="72"/>
    <s v="01:12:00"/>
  </r>
  <r>
    <s v="Alice JÃºnior"/>
    <n v="2019"/>
    <x v="1"/>
    <s v=" Comedy"/>
    <s v=" Drama"/>
    <x v="39"/>
    <n v="448"/>
    <s v="01:27:00"/>
  </r>
  <r>
    <s v="Poeslief: een ode aan de kat"/>
    <n v="2021"/>
    <x v="8"/>
    <m/>
    <m/>
    <x v="47"/>
    <n v="262"/>
    <s v="01:00:00"/>
  </r>
  <r>
    <s v="Exhibit A"/>
    <n v="2019"/>
    <x v="8"/>
    <s v=" Crime"/>
    <m/>
    <x v="40"/>
    <n v="874"/>
    <s v="02:24:00"/>
  </r>
  <r>
    <s v="Lego Friends: The Power of Friendship"/>
    <n v="2016"/>
    <x v="1"/>
    <m/>
    <m/>
    <x v="9"/>
    <n v="37"/>
    <s v="00:23:00"/>
  </r>
  <r>
    <s v="Best of Stand-up 2020"/>
    <n v="2020"/>
    <x v="4"/>
    <m/>
    <m/>
    <x v="42"/>
    <n v="486"/>
    <s v="01:16:00"/>
  </r>
  <r>
    <s v="My Beautiful Broken Brain"/>
    <n v="2014"/>
    <x v="8"/>
    <s v=" Biography"/>
    <m/>
    <x v="32"/>
    <n v="2146"/>
    <s v="01:26:00"/>
  </r>
  <r>
    <s v="Joy"/>
    <n v="2018"/>
    <x v="2"/>
    <m/>
    <m/>
    <x v="29"/>
    <n v="1218"/>
    <s v="01:39:00"/>
  </r>
  <r>
    <s v="Ghosts of Sugar Land"/>
    <n v="2019"/>
    <x v="8"/>
    <s v=" Short"/>
    <m/>
    <x v="42"/>
    <n v="1264"/>
    <s v="00:21:00"/>
  </r>
  <r>
    <s v="Hasan Minhaj: Homecoming King"/>
    <n v="2017"/>
    <x v="4"/>
    <m/>
    <m/>
    <x v="15"/>
    <n v="6750"/>
    <s v="01:13:00"/>
  </r>
  <r>
    <s v="Dahmer vs. Gacy"/>
    <n v="2010"/>
    <x v="4"/>
    <s v=" Horror"/>
    <m/>
    <x v="68"/>
    <n v="501"/>
    <s v="01:30:00"/>
  </r>
  <r>
    <s v="Petualangan Sherina"/>
    <n v="2000"/>
    <x v="7"/>
    <s v=" Comedy"/>
    <s v=" Drama"/>
    <x v="26"/>
    <n v="756"/>
    <s v="01:52:00"/>
  </r>
  <r>
    <s v="The Way Home"/>
    <n v="2010"/>
    <x v="2"/>
    <m/>
    <m/>
    <x v="0"/>
    <n v="677"/>
    <s v="01:29:00"/>
  </r>
  <r>
    <s v="Bank el-Hazz"/>
    <n v="2017"/>
    <x v="4"/>
    <m/>
    <m/>
    <x v="0"/>
    <n v="826"/>
    <s v="02:02:00"/>
  </r>
  <r>
    <s v="Ugly Duckling Series: Don't"/>
    <n v="2015"/>
    <x v="2"/>
    <s v=" Romance"/>
    <m/>
    <x v="7"/>
    <n v="50"/>
    <s v="00:50:00"/>
  </r>
  <r>
    <s v="Yosemite"/>
    <n v="2015"/>
    <x v="2"/>
    <m/>
    <m/>
    <x v="44"/>
    <n v="830"/>
    <s v="01:20:00"/>
  </r>
  <r>
    <s v="Je-3-ui Mae-ryeok"/>
    <n v="2018"/>
    <x v="4"/>
    <s v=" Romance"/>
    <m/>
    <x v="40"/>
    <n v="253"/>
    <s v="01:15:00"/>
  </r>
  <r>
    <s v="Sky Ladder: The Art of Cai Guo-Qiang"/>
    <n v="2016"/>
    <x v="8"/>
    <m/>
    <m/>
    <x v="34"/>
    <n v="1323"/>
    <s v="01:16:00"/>
  </r>
  <r>
    <s v="Octonauts &amp; the Great Barrier Reef"/>
    <n v="2020"/>
    <x v="1"/>
    <s v=" Action"/>
    <s v=" Adventure"/>
    <x v="8"/>
    <n v="96"/>
    <s v="00:47:00"/>
  </r>
  <r>
    <s v="Sarbath"/>
    <n v="2021"/>
    <x v="4"/>
    <s v=" Drama"/>
    <m/>
    <x v="28"/>
    <n v="217"/>
    <s v="01:52:00"/>
  </r>
  <r>
    <s v="Root Cause"/>
    <n v="2019"/>
    <x v="8"/>
    <m/>
    <m/>
    <x v="44"/>
    <n v="1061"/>
    <s v="01:13:00"/>
  </r>
  <r>
    <s v="Fangio: El hombre que domaba las mÃ¡quinas"/>
    <n v="2020"/>
    <x v="8"/>
    <s v=" Biography"/>
    <s v=" Sport"/>
    <x v="5"/>
    <n v="1529"/>
    <s v="01:32:00"/>
  </r>
  <r>
    <s v="Call Me Lucky"/>
    <n v="2015"/>
    <x v="8"/>
    <s v=" Biography"/>
    <s v=" Comedy"/>
    <x v="4"/>
    <n v="2006"/>
    <s v="01:46:00"/>
  </r>
  <r>
    <s v="#TemanTapiMenikah2"/>
    <n v="2020"/>
    <x v="6"/>
    <s v=" Comedy"/>
    <s v=" Drama"/>
    <x v="30"/>
    <n v="241"/>
    <s v="01:40:00"/>
  </r>
  <r>
    <s v="Target"/>
    <n v="2018"/>
    <x v="4"/>
    <s v=" Thriller"/>
    <m/>
    <x v="63"/>
    <n v="443"/>
    <s v="01:33:00"/>
  </r>
  <r>
    <s v="Bill Burr: Walk Your Way Out"/>
    <n v="2017"/>
    <x v="4"/>
    <m/>
    <m/>
    <x v="34"/>
    <n v="6625"/>
    <s v="01:17:00"/>
  </r>
  <r>
    <s v="Chief Daddy"/>
    <n v="2018"/>
    <x v="4"/>
    <m/>
    <m/>
    <x v="1"/>
    <n v="220"/>
    <s v="01:39:00"/>
  </r>
  <r>
    <s v="Creating the Queen's Gambit"/>
    <n v="2021"/>
    <x v="8"/>
    <s v=" Short"/>
    <m/>
    <x v="30"/>
    <n v="440"/>
    <s v="00:14:00"/>
  </r>
  <r>
    <s v="Love Steaks"/>
    <n v="2013"/>
    <x v="4"/>
    <s v=" Drama"/>
    <s v=" Romance"/>
    <x v="0"/>
    <n v="1707"/>
    <s v="01:29:00"/>
  </r>
  <r>
    <s v="Dig Two Graves"/>
    <n v="2014"/>
    <x v="2"/>
    <s v=" Horror"/>
    <s v=" Mystery"/>
    <x v="28"/>
    <n v="3102"/>
    <s v="01:25:00"/>
  </r>
  <r>
    <s v="Schulz Saves America"/>
    <n v="2020"/>
    <x v="4"/>
    <m/>
    <m/>
    <x v="13"/>
    <n v="971"/>
    <s v="01:08:00"/>
  </r>
  <r>
    <s v="En passant pÃ©cho"/>
    <n v="2021"/>
    <x v="0"/>
    <s v=" Comedy"/>
    <s v=" Crime"/>
    <x v="52"/>
    <n v="522"/>
    <s v="01:39:00"/>
  </r>
  <r>
    <s v="Las leyes de la termodinÃ¡mica"/>
    <n v="2018"/>
    <x v="4"/>
    <m/>
    <m/>
    <x v="0"/>
    <n v="2580"/>
    <s v="01:40:00"/>
  </r>
  <r>
    <s v="Kekkon dekinai otoko"/>
    <n v="2006"/>
    <x v="4"/>
    <s v=" Drama"/>
    <m/>
    <x v="4"/>
    <n v="713"/>
    <s v="00:45:00"/>
  </r>
  <r>
    <s v="The Last Heist"/>
    <n v="2016"/>
    <x v="0"/>
    <s v=" Horror"/>
    <s v=" Thriller"/>
    <x v="66"/>
    <n v="2550"/>
    <s v="01:24:00"/>
  </r>
  <r>
    <s v="I Called Him Morgan"/>
    <n v="2016"/>
    <x v="8"/>
    <s v=" Drama"/>
    <s v=" History"/>
    <x v="34"/>
    <n v="1649"/>
    <s v="01:32:00"/>
  </r>
  <r>
    <s v="Paranormal Survivor"/>
    <n v="2015"/>
    <x v="8"/>
    <m/>
    <m/>
    <x v="40"/>
    <n v="575"/>
    <s v="00:41:00"/>
  </r>
  <r>
    <s v="Shawn Mendes: In Wonder"/>
    <n v="2020"/>
    <x v="8"/>
    <s v=" Music"/>
    <m/>
    <x v="29"/>
    <n v="1814"/>
    <s v="01:23:00"/>
  </r>
  <r>
    <s v="Nailed It! Holiday!"/>
    <n v="2018"/>
    <x v="13"/>
    <m/>
    <m/>
    <x v="22"/>
    <n v="941"/>
    <s v="00:31:00"/>
  </r>
  <r>
    <s v="Noura RÃªve"/>
    <n v="2019"/>
    <x v="2"/>
    <m/>
    <m/>
    <x v="31"/>
    <n v="326"/>
    <s v="01:32:00"/>
  </r>
  <r>
    <s v="The Exorcism of Anna Ecklund"/>
    <n v="2016"/>
    <x v="5"/>
    <m/>
    <m/>
    <x v="68"/>
    <n v="1047"/>
    <s v="01:19:00"/>
  </r>
  <r>
    <s v="Free Rein: The Twelve Neighs of Christmas"/>
    <n v="2018"/>
    <x v="7"/>
    <s v=" Comedy"/>
    <s v=" Drama"/>
    <x v="31"/>
    <n v="2761"/>
    <s v="00:56:00"/>
  </r>
  <r>
    <s v="Lift Me Up"/>
    <n v="2015"/>
    <x v="14"/>
    <m/>
    <m/>
    <x v="33"/>
    <n v="623"/>
    <s v="01:48:00"/>
  </r>
  <r>
    <s v="My Magic Pet Morphle"/>
    <n v="2019"/>
    <x v="1"/>
    <s v=" Adventure"/>
    <s v=" Family"/>
    <x v="48"/>
    <n v="57"/>
    <s v="00:43:00"/>
  </r>
  <r>
    <s v="Yummy Mummies"/>
    <n v="2017"/>
    <x v="13"/>
    <m/>
    <m/>
    <x v="72"/>
    <n v="623"/>
    <s v="00:40:00"/>
  </r>
  <r>
    <s v="La dona ilÂ·legal"/>
    <n v="2020"/>
    <x v="2"/>
    <m/>
    <m/>
    <x v="0"/>
    <n v="147"/>
    <s v="01:59:00"/>
  </r>
  <r>
    <s v="BrenÃ© Brown: The Call to Courage"/>
    <n v="2019"/>
    <x v="8"/>
    <s v=" Drama"/>
    <m/>
    <x v="22"/>
    <n v="1296"/>
    <s v="01:16:00"/>
  </r>
  <r>
    <s v="Qalb Ummuh"/>
    <n v="2018"/>
    <x v="4"/>
    <m/>
    <m/>
    <x v="0"/>
    <n v="716"/>
    <s v="01:42:00"/>
  </r>
  <r>
    <s v="Desenterrando Sad Hill"/>
    <n v="2017"/>
    <x v="8"/>
    <m/>
    <m/>
    <x v="8"/>
    <n v="1454"/>
    <s v="01:26:00"/>
  </r>
  <r>
    <s v="Rea(l)ove"/>
    <n v="2018"/>
    <x v="13"/>
    <m/>
    <m/>
    <x v="21"/>
    <n v="156"/>
    <s v="00:40:00"/>
  </r>
  <r>
    <s v="Leobeulli Horeobeulli"/>
    <n v="2018"/>
    <x v="4"/>
    <s v=" Drama"/>
    <s v=" Horror"/>
    <x v="31"/>
    <n v="241"/>
    <s v="00:35:00"/>
  </r>
  <r>
    <s v="3 TÃ¼rken &amp; ein Baby"/>
    <n v="2015"/>
    <x v="4"/>
    <m/>
    <m/>
    <x v="42"/>
    <n v="1646"/>
    <s v="01:35:00"/>
  </r>
  <r>
    <s v="Braxton Family Values"/>
    <n v="2011"/>
    <x v="6"/>
    <s v=" Comedy"/>
    <s v=" Drama"/>
    <x v="46"/>
    <n v="602"/>
    <s v="01:00:00"/>
  </r>
  <r>
    <s v="Incir ReÃ§eli"/>
    <n v="2011"/>
    <x v="2"/>
    <s v=" Romance"/>
    <m/>
    <x v="31"/>
    <n v="12508"/>
    <s v="01:34:00"/>
  </r>
  <r>
    <s v="Father Soldier Son"/>
    <n v="2020"/>
    <x v="8"/>
    <s v=" War"/>
    <m/>
    <x v="34"/>
    <n v="835"/>
    <s v="01:39:00"/>
  </r>
  <r>
    <s v="First Team: Juventus"/>
    <n v="2018"/>
    <x v="8"/>
    <s v=" Reality-TV"/>
    <s v=" Sport"/>
    <x v="34"/>
    <n v="1948"/>
    <s v="00:40:00"/>
  </r>
  <r>
    <s v="The Day I Met El Chapo: The Kate Del Castillo Story"/>
    <n v="2017"/>
    <x v="8"/>
    <s v=" Biography"/>
    <m/>
    <x v="30"/>
    <n v="998"/>
    <s v="01:00:00"/>
  </r>
  <r>
    <s v="Daniel Spellbound"/>
    <n v="2022"/>
    <x v="1"/>
    <s v=" Action"/>
    <s v=" Adventure"/>
    <x v="9"/>
    <m/>
    <s v="00:22:00"/>
  </r>
  <r>
    <s v="Tom Segura: Completely Normal"/>
    <n v="2014"/>
    <x v="8"/>
    <s v=" Comedy"/>
    <m/>
    <x v="26"/>
    <n v="2350"/>
    <s v="01:14:00"/>
  </r>
  <r>
    <s v="Home Game"/>
    <n v="2020"/>
    <x v="8"/>
    <s v=" Sport"/>
    <m/>
    <x v="32"/>
    <n v="734"/>
    <s v="00:36:00"/>
  </r>
  <r>
    <s v="The Gospel of John"/>
    <n v="2014"/>
    <x v="2"/>
    <m/>
    <m/>
    <x v="22"/>
    <n v="779"/>
    <s v="02:40:00"/>
  </r>
  <r>
    <s v="Den osynlige"/>
    <n v="2002"/>
    <x v="2"/>
    <s v=" Fantasy"/>
    <s v=" Thriller"/>
    <x v="37"/>
    <n v="3078"/>
    <s v="01:41:00"/>
  </r>
  <r>
    <s v="Iliza: Elder Millennial"/>
    <n v="2018"/>
    <x v="4"/>
    <m/>
    <m/>
    <x v="36"/>
    <n v="3660"/>
    <s v="01:12:00"/>
  </r>
  <r>
    <s v="The Devil Punisher"/>
    <n v="2020"/>
    <x v="17"/>
    <s v=" Mystery"/>
    <s v=" Romance"/>
    <x v="46"/>
    <n v="119"/>
    <s v="01:08:00"/>
  </r>
  <r>
    <s v="The Oscars"/>
    <n v="2018"/>
    <x v="18"/>
    <m/>
    <m/>
    <x v="28"/>
    <n v="1475"/>
    <s v="03:07:00"/>
  </r>
  <r>
    <s v="DÃ¼gÃ¼n Dernek 2: SÃ¼nnet"/>
    <n v="2015"/>
    <x v="4"/>
    <m/>
    <m/>
    <x v="40"/>
    <n v="9757"/>
    <s v="01:52:00"/>
  </r>
  <r>
    <s v="Deep in the Heart of Texas: Dave Chappelle Live at Austin City Limits"/>
    <n v="2017"/>
    <x v="4"/>
    <m/>
    <m/>
    <x v="12"/>
    <n v="10322"/>
    <s v="01:06:00"/>
  </r>
  <r>
    <s v="Bobby Kennedy for President"/>
    <n v="2018"/>
    <x v="8"/>
    <s v=" Biography"/>
    <s v=" Drama"/>
    <x v="2"/>
    <n v="1601"/>
    <s v="04:05:00"/>
  </r>
  <r>
    <s v="Upstarts"/>
    <n v="2019"/>
    <x v="2"/>
    <m/>
    <m/>
    <x v="21"/>
    <n v="758"/>
    <s v="01:52:00"/>
  </r>
  <r>
    <s v="A Scandall"/>
    <n v="2016"/>
    <x v="9"/>
    <m/>
    <m/>
    <x v="51"/>
    <n v="146"/>
    <s v="01:52:00"/>
  </r>
  <r>
    <s v="Eric Andre: Legalize Everything"/>
    <n v="2020"/>
    <x v="4"/>
    <m/>
    <m/>
    <x v="11"/>
    <n v="2246"/>
    <s v="00:51:00"/>
  </r>
  <r>
    <s v="Madre"/>
    <n v="2016"/>
    <x v="2"/>
    <s v=" Horror"/>
    <s v=" Thriller"/>
    <x v="33"/>
    <n v="1463"/>
    <s v="01:35:00"/>
  </r>
  <r>
    <s v="Sin hijos"/>
    <n v="2020"/>
    <x v="4"/>
    <s v=" Romance"/>
    <m/>
    <x v="47"/>
    <n v="428"/>
    <s v="01:35:00"/>
  </r>
  <r>
    <s v="Sakho &amp; Mangane"/>
    <n v="2019"/>
    <x v="0"/>
    <s v=" Mystery"/>
    <m/>
    <x v="37"/>
    <n v="115"/>
    <s v="00:52:00"/>
  </r>
  <r>
    <s v="The Fluffy Movie: Unity Through Laughter"/>
    <n v="2014"/>
    <x v="8"/>
    <s v=" Comedy"/>
    <m/>
    <x v="34"/>
    <n v="3726"/>
    <s v="01:41:00"/>
  </r>
  <r>
    <s v="Bad Boy"/>
    <n v="2020"/>
    <x v="0"/>
    <s v=" Crime"/>
    <s v=" Drama"/>
    <x v="55"/>
    <n v="893"/>
    <s v="02:15:00"/>
  </r>
  <r>
    <s v="Ã‡ok Filim Hareketler Bunlar"/>
    <n v="2010"/>
    <x v="4"/>
    <m/>
    <m/>
    <x v="50"/>
    <n v="4598"/>
    <s v="02:14:00"/>
  </r>
  <r>
    <s v="Suzumiya Haruhi chan no yÃ»utsu"/>
    <n v="2009"/>
    <x v="1"/>
    <s v=" Comedy"/>
    <m/>
    <x v="21"/>
    <n v="396"/>
    <s v="00:03:00"/>
  </r>
  <r>
    <s v="Los BriceÃ±o, una familia todo terreno"/>
    <n v="2019"/>
    <x v="2"/>
    <m/>
    <m/>
    <x v="7"/>
    <n v="118"/>
    <s v="00:46:00"/>
  </r>
  <r>
    <s v="John Was Trying to Contact Aliens"/>
    <n v="2020"/>
    <x v="8"/>
    <s v=" Short"/>
    <s v=" Biography"/>
    <x v="37"/>
    <n v="1357"/>
    <s v="00:16:00"/>
  </r>
  <r>
    <s v="Incerta glÃ²ria"/>
    <n v="2017"/>
    <x v="2"/>
    <m/>
    <m/>
    <x v="11"/>
    <n v="891"/>
    <s v="01:55:00"/>
  </r>
  <r>
    <s v="100% Hotter"/>
    <n v="2016"/>
    <x v="13"/>
    <m/>
    <m/>
    <x v="50"/>
    <n v="864"/>
    <s v="01:00:00"/>
  </r>
  <r>
    <s v="CorazÃ³n loco"/>
    <n v="2020"/>
    <x v="4"/>
    <m/>
    <m/>
    <x v="56"/>
    <n v="1220"/>
    <s v="01:48:00"/>
  </r>
  <r>
    <s v="Tig"/>
    <n v="2015"/>
    <x v="8"/>
    <m/>
    <m/>
    <x v="8"/>
    <n v="2505"/>
    <s v="01:35:00"/>
  </r>
  <r>
    <s v="Der Wixxer"/>
    <n v="2004"/>
    <x v="4"/>
    <s v=" Crime"/>
    <s v=" Mystery"/>
    <x v="11"/>
    <n v="8211"/>
    <s v="01:25:00"/>
  </r>
  <r>
    <s v="Ryuuou no Oshigoto!"/>
    <n v="2018"/>
    <x v="1"/>
    <m/>
    <m/>
    <x v="9"/>
    <n v="101"/>
    <s v="00:23:00"/>
  </r>
  <r>
    <s v="Le voyage au Groenland"/>
    <n v="2016"/>
    <x v="4"/>
    <s v=" Drama"/>
    <m/>
    <x v="37"/>
    <n v="1209"/>
    <s v="01:38:00"/>
  </r>
  <r>
    <s v="Trevor Noah: Afraid of the Dark"/>
    <n v="2017"/>
    <x v="4"/>
    <m/>
    <m/>
    <x v="34"/>
    <n v="4839"/>
    <s v="01:07:00"/>
  </r>
  <r>
    <s v="C'est quoi cette famille?!"/>
    <n v="2016"/>
    <x v="4"/>
    <m/>
    <m/>
    <x v="11"/>
    <n v="1025"/>
    <s v="01:39:00"/>
  </r>
  <r>
    <s v="Zwaar verliefd!"/>
    <n v="2018"/>
    <x v="4"/>
    <m/>
    <m/>
    <x v="24"/>
    <n v="737"/>
    <s v="01:26:00"/>
  </r>
  <r>
    <s v="Breakfast, Lunch &amp; Dinner"/>
    <n v="2019"/>
    <x v="8"/>
    <m/>
    <m/>
    <x v="5"/>
    <n v="933"/>
    <s v="00:43:00"/>
  </r>
  <r>
    <s v="Secret Agent Selection: WW2"/>
    <n v="2018"/>
    <x v="8"/>
    <s v=" History"/>
    <m/>
    <x v="22"/>
    <n v="493"/>
    <s v="01:00:00"/>
  </r>
  <r>
    <s v="Metamorphosis"/>
    <n v="2019"/>
    <x v="2"/>
    <m/>
    <m/>
    <x v="39"/>
    <n v="40"/>
    <s v="01:38:00"/>
  </r>
  <r>
    <s v="Hans Zimmer: Live in Prague"/>
    <n v="2017"/>
    <x v="8"/>
    <s v=" Music"/>
    <m/>
    <x v="35"/>
    <n v="2472"/>
    <s v="02:30:00"/>
  </r>
  <r>
    <s v="InMates"/>
    <n v="2017"/>
    <x v="4"/>
    <m/>
    <m/>
    <x v="29"/>
    <n v="1200"/>
    <s v="00:25:00"/>
  </r>
  <r>
    <s v="Calum Von Moger: Unbroken"/>
    <n v="2019"/>
    <x v="8"/>
    <m/>
    <m/>
    <x v="11"/>
    <n v="749"/>
    <s v="01:35:00"/>
  </r>
  <r>
    <s v="Sneekweek"/>
    <n v="2016"/>
    <x v="4"/>
    <s v=" Thriller"/>
    <m/>
    <x v="43"/>
    <n v="1210"/>
    <s v="01:48:00"/>
  </r>
  <r>
    <s v="Internet Famous"/>
    <n v="2016"/>
    <x v="4"/>
    <m/>
    <m/>
    <x v="66"/>
    <n v="1139"/>
    <s v="01:27:00"/>
  </r>
  <r>
    <s v="KÃ¼Ã§Ã¼k Esnaf"/>
    <n v="2016"/>
    <x v="0"/>
    <s v=" Adventure"/>
    <s v=" Comedy"/>
    <x v="33"/>
    <n v="3853"/>
    <s v="01:44:00"/>
  </r>
  <r>
    <s v="Mariposa"/>
    <n v="2020"/>
    <x v="4"/>
    <s v=" Drama"/>
    <s v=" Romance"/>
    <x v="8"/>
    <n v="557"/>
    <s v="01:57:00"/>
  </r>
  <r>
    <s v="Anthony Jeselnik: Fire in the Maternity Ward"/>
    <n v="2019"/>
    <x v="4"/>
    <m/>
    <m/>
    <x v="36"/>
    <n v="3157"/>
    <s v="01:04:00"/>
  </r>
  <r>
    <s v="SaborÃ®man KantarÃ´"/>
    <n v="2017"/>
    <x v="7"/>
    <s v=" Comedy"/>
    <s v=" Drama"/>
    <x v="13"/>
    <n v="710"/>
    <s v="00:24:00"/>
  </r>
  <r>
    <s v="Sensei wo Kesu Houteishiki"/>
    <n v="2020"/>
    <x v="12"/>
    <s v=" Thriller"/>
    <m/>
    <x v="44"/>
    <n v="42"/>
    <s v="00:24:00"/>
  </r>
  <r>
    <s v="Operation Ouch!"/>
    <n v="2012"/>
    <x v="8"/>
    <s v=" Animation"/>
    <s v=" Comedy"/>
    <x v="4"/>
    <n v="107"/>
    <s v="00:28:00"/>
  </r>
  <r>
    <s v="Cash Only"/>
    <n v="2015"/>
    <x v="3"/>
    <s v=" Drama"/>
    <s v=" Thriller"/>
    <x v="0"/>
    <n v="1194"/>
    <s v="01:31:00"/>
  </r>
  <r>
    <s v="Serial Killer with Piers Morgan"/>
    <n v="2017"/>
    <x v="8"/>
    <s v=" Crime"/>
    <m/>
    <x v="55"/>
    <n v="1314"/>
    <s v="00:45:00"/>
  </r>
  <r>
    <s v="Brian Regan: On the Rocks"/>
    <n v="2021"/>
    <x v="4"/>
    <m/>
    <m/>
    <x v="30"/>
    <n v="493"/>
    <s v="00:58:00"/>
  </r>
  <r>
    <s v="The American Meme"/>
    <n v="2018"/>
    <x v="8"/>
    <m/>
    <m/>
    <x v="29"/>
    <n v="10882"/>
    <s v="01:38:00"/>
  </r>
  <r>
    <s v="Joanna Lumley's Silk Road Adventure"/>
    <n v="2018"/>
    <x v="8"/>
    <m/>
    <m/>
    <x v="2"/>
    <n v="221"/>
    <s v="00:45:00"/>
  </r>
  <r>
    <s v="He Who Dares"/>
    <n v="2014"/>
    <x v="0"/>
    <s v=" Crime"/>
    <s v=" Thriller"/>
    <x v="51"/>
    <n v="983"/>
    <s v="01:22:00"/>
  </r>
  <r>
    <s v="Namaste Wahala"/>
    <n v="2021"/>
    <x v="2"/>
    <s v=" Romance"/>
    <m/>
    <x v="47"/>
    <n v="890"/>
    <s v="01:46:00"/>
  </r>
  <r>
    <s v="Patron Mutlu Son Istiyor"/>
    <n v="2014"/>
    <x v="4"/>
    <s v=" Romance"/>
    <m/>
    <x v="0"/>
    <n v="6542"/>
    <s v="01:49:00"/>
  </r>
  <r>
    <s v="Le Coup de Foudre"/>
    <n v="2019"/>
    <x v="4"/>
    <s v=" Romance"/>
    <m/>
    <x v="2"/>
    <n v="205"/>
    <s v="00:45:00"/>
  </r>
  <r>
    <s v="La grande classe"/>
    <n v="2019"/>
    <x v="4"/>
    <m/>
    <m/>
    <x v="45"/>
    <n v="1089"/>
    <s v="01:23:00"/>
  </r>
  <r>
    <s v="Den man Ã¤lskar"/>
    <n v="2007"/>
    <x v="2"/>
    <m/>
    <m/>
    <x v="11"/>
    <n v="511"/>
    <s v="01:32:00"/>
  </r>
  <r>
    <s v="Piggy Tales"/>
    <n v="2014"/>
    <x v="1"/>
    <s v=" Adventure"/>
    <s v=" Comedy"/>
    <x v="36"/>
    <n v="110"/>
    <s v="00:01:00"/>
  </r>
  <r>
    <s v="Kevin Hart's Guide to Black History"/>
    <n v="2019"/>
    <x v="4"/>
    <m/>
    <m/>
    <x v="42"/>
    <n v="1257"/>
    <s v="01:02:00"/>
  </r>
  <r>
    <s v="Terrorism Close Calls"/>
    <n v="2018"/>
    <x v="8"/>
    <m/>
    <m/>
    <x v="56"/>
    <n v="595"/>
    <s v="00:50:00"/>
  </r>
  <r>
    <s v="Kalushi: The Story of Solomon Mahlangu"/>
    <n v="2016"/>
    <x v="6"/>
    <s v=" Drama"/>
    <s v=" Thriller"/>
    <x v="31"/>
    <n v="268"/>
    <s v="01:47:00"/>
  </r>
  <r>
    <s v="Lady-Like"/>
    <n v="2017"/>
    <x v="4"/>
    <s v=" Romance"/>
    <m/>
    <x v="44"/>
    <n v="3069"/>
    <s v="01:22:00"/>
  </r>
  <r>
    <s v="Dolphin Kick"/>
    <n v="2019"/>
    <x v="7"/>
    <m/>
    <m/>
    <x v="50"/>
    <n v="294"/>
    <s v="01:29:00"/>
  </r>
  <r>
    <s v="My Little Pony: Equestria Girls - Friendship Games"/>
    <n v="2015"/>
    <x v="1"/>
    <s v=" Family"/>
    <s v=" Fantasy"/>
    <x v="29"/>
    <n v="1659"/>
    <s v="01:12:00"/>
  </r>
  <r>
    <s v="The Larva Island Movie"/>
    <n v="2020"/>
    <x v="1"/>
    <s v=" Adventure"/>
    <s v=" Comedy"/>
    <x v="47"/>
    <n v="541"/>
    <s v="01:29:00"/>
  </r>
  <r>
    <s v="Ladronas de Almas"/>
    <n v="2015"/>
    <x v="5"/>
    <m/>
    <m/>
    <x v="1"/>
    <n v="252"/>
    <s v="01:28:00"/>
  </r>
  <r>
    <s v="Grass Is Greener"/>
    <n v="2019"/>
    <x v="8"/>
    <m/>
    <m/>
    <x v="32"/>
    <n v="1178"/>
    <s v="01:37:00"/>
  </r>
  <r>
    <s v="Guru-Guru Gokil"/>
    <n v="2020"/>
    <x v="4"/>
    <s v=" Drama"/>
    <m/>
    <x v="11"/>
    <n v="367"/>
    <s v="01:41:00"/>
  </r>
  <r>
    <s v="Skytten"/>
    <n v="2013"/>
    <x v="3"/>
    <s v=" Drama"/>
    <s v=" Thriller"/>
    <x v="42"/>
    <n v="1611"/>
    <s v="01:30:00"/>
  </r>
  <r>
    <s v="Anthony Jeselnik: Thoughts and Prayers"/>
    <n v="2015"/>
    <x v="4"/>
    <m/>
    <m/>
    <x v="26"/>
    <n v="4734"/>
    <s v="00:59:00"/>
  </r>
  <r>
    <s v="ReMastered: Devil at the Crossroads"/>
    <n v="2019"/>
    <x v="8"/>
    <s v=" Biography"/>
    <m/>
    <x v="39"/>
    <n v="2452"/>
    <s v="00:48:00"/>
  </r>
  <r>
    <s v="The Dorm"/>
    <n v="2014"/>
    <x v="5"/>
    <m/>
    <m/>
    <x v="72"/>
    <n v="870"/>
    <s v="01:19:00"/>
  </r>
  <r>
    <s v="Louis C.K. 2017"/>
    <n v="2017"/>
    <x v="4"/>
    <m/>
    <m/>
    <x v="4"/>
    <n v="9563"/>
    <s v="01:14:00"/>
  </r>
  <r>
    <s v="De verbouwing"/>
    <n v="2012"/>
    <x v="2"/>
    <s v=" Thriller"/>
    <m/>
    <x v="9"/>
    <n v="1323"/>
    <s v="01:41:00"/>
  </r>
  <r>
    <s v="Krishna and His Leela"/>
    <n v="2020"/>
    <x v="4"/>
    <s v=" Romance"/>
    <m/>
    <x v="27"/>
    <n v="1349"/>
    <s v="02:05:00"/>
  </r>
  <r>
    <s v="Hibana"/>
    <n v="2016"/>
    <x v="2"/>
    <m/>
    <m/>
    <x v="26"/>
    <n v="678"/>
    <s v="01:00:00"/>
  </r>
  <r>
    <s v="Zinzana"/>
    <n v="2015"/>
    <x v="3"/>
    <s v=" Drama"/>
    <s v=" Thriller"/>
    <x v="39"/>
    <n v="1428"/>
    <s v="01:36:00"/>
  </r>
  <r>
    <s v="Tom Segura: Mostly Stories"/>
    <n v="2016"/>
    <x v="4"/>
    <m/>
    <m/>
    <x v="4"/>
    <n v="3199"/>
    <s v="01:13:00"/>
  </r>
  <r>
    <s v="King's Faith"/>
    <n v="2013"/>
    <x v="2"/>
    <m/>
    <m/>
    <x v="37"/>
    <n v="744"/>
    <s v="01:48:00"/>
  </r>
  <r>
    <s v="De ce eu?"/>
    <n v="2015"/>
    <x v="2"/>
    <s v=" Thriller"/>
    <m/>
    <x v="13"/>
    <n v="2340"/>
    <s v="02:05:00"/>
  </r>
  <r>
    <s v="Bridegroom"/>
    <n v="2013"/>
    <x v="8"/>
    <m/>
    <m/>
    <x v="12"/>
    <n v="4446"/>
    <s v="01:20:00"/>
  </r>
  <r>
    <s v="Life Overtakes Me"/>
    <n v="2019"/>
    <x v="8"/>
    <s v=" Short"/>
    <m/>
    <x v="31"/>
    <n v="1755"/>
    <s v="00:39:00"/>
  </r>
  <r>
    <s v="ÃœberWeihnachten"/>
    <n v="2020"/>
    <x v="4"/>
    <s v=" Drama"/>
    <s v=" Romance"/>
    <x v="21"/>
    <n v="1700"/>
    <s v="00:48:00"/>
  </r>
  <r>
    <s v="Bangkok Love Stories: Innocence"/>
    <n v="2018"/>
    <x v="19"/>
    <m/>
    <m/>
    <x v="5"/>
    <n v="166"/>
    <s v="00:45:00"/>
  </r>
  <r>
    <s v="Rundfunk: Jachterwachter"/>
    <n v="2020"/>
    <x v="4"/>
    <m/>
    <m/>
    <x v="24"/>
    <n v="1191"/>
    <s v="01:29:00"/>
  </r>
  <r>
    <s v="Evelyn"/>
    <n v="2018"/>
    <x v="8"/>
    <m/>
    <m/>
    <x v="32"/>
    <n v="687"/>
    <s v="01:40:00"/>
  </r>
  <r>
    <s v="Whose Vote Counts, Explained"/>
    <n v="2020"/>
    <x v="8"/>
    <m/>
    <m/>
    <x v="34"/>
    <n v="940"/>
    <s v="01:14:00"/>
  </r>
  <r>
    <s v="What are the Odds?"/>
    <n v="2019"/>
    <x v="2"/>
    <m/>
    <m/>
    <x v="27"/>
    <n v="616"/>
    <s v="01:32:00"/>
  </r>
  <r>
    <s v="Uma Maheswara Ugra Roopasya"/>
    <n v="2020"/>
    <x v="2"/>
    <m/>
    <m/>
    <x v="26"/>
    <n v="1432"/>
    <s v="02:16:00"/>
  </r>
  <r>
    <s v="Benvenuto Presidente!"/>
    <n v="2013"/>
    <x v="4"/>
    <m/>
    <m/>
    <x v="11"/>
    <n v="3181"/>
    <s v="01:38:00"/>
  </r>
  <r>
    <s v="Room"/>
    <n v="2005"/>
    <x v="2"/>
    <s v=" Mystery"/>
    <m/>
    <x v="52"/>
    <n v="438"/>
    <s v="01:15:00"/>
  </r>
  <r>
    <s v="Shelby American"/>
    <n v="2019"/>
    <x v="8"/>
    <s v=" Biography"/>
    <s v=" Family"/>
    <x v="34"/>
    <n v="606"/>
    <s v="01:59:00"/>
  </r>
  <r>
    <s v="Derren Brown: Pushed to the Edge"/>
    <n v="2016"/>
    <x v="13"/>
    <m/>
    <m/>
    <x v="13"/>
    <n v="3496"/>
    <s v="01:08:00"/>
  </r>
  <r>
    <s v="The Director: An Evolution in Three Acts"/>
    <n v="2013"/>
    <x v="8"/>
    <m/>
    <m/>
    <x v="11"/>
    <n v="213"/>
    <s v="01:25:00"/>
  </r>
  <r>
    <s v="Iliza Shlesinger: Unveiled"/>
    <n v="2019"/>
    <x v="4"/>
    <m/>
    <m/>
    <x v="31"/>
    <n v="1471"/>
    <s v="01:18:00"/>
  </r>
  <r>
    <s v="Wiro Sableng 212"/>
    <n v="2018"/>
    <x v="0"/>
    <s v=" Adventure"/>
    <s v=" Comedy"/>
    <x v="36"/>
    <n v="1418"/>
    <s v="02:03:00"/>
  </r>
  <r>
    <s v="Chanranhan yusan"/>
    <n v="2009"/>
    <x v="4"/>
    <s v=" Drama"/>
    <s v=" Romance"/>
    <x v="4"/>
    <n v="757"/>
    <s v="01:10:00"/>
  </r>
  <r>
    <s v="Att angÃ¶ra en brygga"/>
    <n v="1965"/>
    <x v="4"/>
    <s v=" Drama"/>
    <s v=" Romance"/>
    <x v="30"/>
    <n v="2403"/>
    <s v="01:41:00"/>
  </r>
  <r>
    <s v="La fille du patron"/>
    <n v="2015"/>
    <x v="4"/>
    <s v=" Drama"/>
    <s v=" Romance"/>
    <x v="27"/>
    <n v="762"/>
    <s v="01:38:00"/>
  </r>
  <r>
    <s v="Taboo"/>
    <n v="2002"/>
    <x v="2"/>
    <s v=" Horror"/>
    <s v=" Mystery"/>
    <x v="66"/>
    <n v="1860"/>
    <s v="01:20:00"/>
  </r>
  <r>
    <s v="Autumn"/>
    <n v="2009"/>
    <x v="5"/>
    <s v=" Sci-Fi"/>
    <s v=" Thriller"/>
    <x v="60"/>
    <n v="1562"/>
    <s v="01:50:00"/>
  </r>
  <r>
    <s v="Cockpit"/>
    <n v="2012"/>
    <x v="4"/>
    <m/>
    <m/>
    <x v="28"/>
    <n v="2276"/>
    <s v="01:36:00"/>
  </r>
  <r>
    <s v="Angela's Christmas"/>
    <n v="2017"/>
    <x v="1"/>
    <s v=" Short"/>
    <s v=" Adventure"/>
    <x v="32"/>
    <n v="2560"/>
    <s v="00:30:00"/>
  </r>
  <r>
    <s v="The Sunshine Makers"/>
    <n v="2015"/>
    <x v="8"/>
    <s v=" History"/>
    <m/>
    <x v="39"/>
    <n v="1344"/>
    <s v="01:41:00"/>
  </r>
  <r>
    <s v="Fittest on Earth: The Story of the 2015 Reebok CrossFit Games"/>
    <n v="2016"/>
    <x v="8"/>
    <s v=" Sport"/>
    <m/>
    <x v="32"/>
    <n v="1567"/>
    <s v="01:44:00"/>
  </r>
  <r>
    <s v="An lian: Ju sheng huai nan"/>
    <n v="2019"/>
    <x v="2"/>
    <m/>
    <m/>
    <x v="34"/>
    <n v="188"/>
    <s v="00:35:00"/>
  </r>
  <r>
    <s v="Goyo: Ang batang heneral"/>
    <n v="2018"/>
    <x v="0"/>
    <s v=" Biography"/>
    <s v=" History"/>
    <x v="29"/>
    <n v="729"/>
    <s v="02:35:00"/>
  </r>
  <r>
    <s v="Gajokggiri Wae Irae"/>
    <n v="2014"/>
    <x v="4"/>
    <s v=" Drama"/>
    <s v=" Romance"/>
    <x v="39"/>
    <n v="223"/>
    <s v="01:05:00"/>
  </r>
  <r>
    <s v="Flatbush Luck"/>
    <n v="2016"/>
    <x v="4"/>
    <s v=" Crime"/>
    <s v=" Drama"/>
    <x v="24"/>
    <n v="82"/>
    <s v="01:33:00"/>
  </r>
  <r>
    <s v="Ingress: The Animation"/>
    <n v="2018"/>
    <x v="1"/>
    <s v=" Action"/>
    <s v=" Sci-Fi"/>
    <x v="29"/>
    <n v="475"/>
    <s v="00:24:00"/>
  </r>
  <r>
    <s v="Autohead"/>
    <n v="2016"/>
    <x v="3"/>
    <s v=" Drama"/>
    <m/>
    <x v="46"/>
    <n v="373"/>
    <s v="01:37:00"/>
  </r>
  <r>
    <s v="Terrace House: Opening New Doors"/>
    <n v="2017"/>
    <x v="2"/>
    <s v=" Reality-TV"/>
    <m/>
    <x v="26"/>
    <n v="872"/>
    <s v="00:42:00"/>
  </r>
  <r>
    <s v="Tony Parker: The Final Shot"/>
    <n v="2021"/>
    <x v="8"/>
    <s v=" Biography"/>
    <s v=" Sport"/>
    <x v="21"/>
    <n v="1129"/>
    <s v="01:38:00"/>
  </r>
  <r>
    <s v="Bayoneta"/>
    <n v="2018"/>
    <x v="2"/>
    <m/>
    <m/>
    <x v="28"/>
    <n v="504"/>
    <s v="01:41:00"/>
  </r>
  <r>
    <s v="Heroin(e)"/>
    <n v="2017"/>
    <x v="8"/>
    <s v=" Short"/>
    <m/>
    <x v="5"/>
    <n v="2441"/>
    <s v="00:39:00"/>
  </r>
  <r>
    <s v="Mo"/>
    <n v="2007"/>
    <x v="4"/>
    <s v=" Drama"/>
    <s v=" Family"/>
    <x v="29"/>
    <n v="205"/>
    <s v="01:45:00"/>
  </r>
  <r>
    <s v="There's Something in the Water"/>
    <n v="2019"/>
    <x v="8"/>
    <m/>
    <m/>
    <x v="21"/>
    <n v="355"/>
    <s v="01:13:00"/>
  </r>
  <r>
    <s v="Amy Schumer: Growing"/>
    <n v="2019"/>
    <x v="4"/>
    <m/>
    <m/>
    <x v="56"/>
    <n v="3617"/>
    <s v="01:00:00"/>
  </r>
  <r>
    <s v="When Man falls in the swamp of his thoughts and it ends with him to a disaster"/>
    <n v="2017"/>
    <x v="4"/>
    <m/>
    <m/>
    <x v="45"/>
    <n v="238"/>
    <s v="01:34:00"/>
  </r>
  <r>
    <s v="Saheb Bibi Golaam"/>
    <n v="2016"/>
    <x v="0"/>
    <s v=" Crime"/>
    <s v=" Drama"/>
    <x v="31"/>
    <n v="638"/>
    <s v="02:01:00"/>
  </r>
  <r>
    <s v="Brave Blue World"/>
    <n v="2019"/>
    <x v="8"/>
    <m/>
    <m/>
    <x v="21"/>
    <n v="658"/>
    <s v="00:50:00"/>
  </r>
  <r>
    <s v="The Cimarron Kid"/>
    <n v="1952"/>
    <x v="24"/>
    <m/>
    <m/>
    <x v="37"/>
    <n v="934"/>
    <s v="01:24:00"/>
  </r>
  <r>
    <s v="Pinkfong and Baby Shark's Space Adventure"/>
    <n v="2019"/>
    <x v="1"/>
    <s v=" Family"/>
    <s v=" Musical"/>
    <x v="1"/>
    <n v="50"/>
    <s v="01:06:00"/>
  </r>
  <r>
    <s v="Alive Inside"/>
    <n v="2014"/>
    <x v="8"/>
    <s v=" News"/>
    <m/>
    <x v="2"/>
    <n v="3058"/>
    <s v="01:18:00"/>
  </r>
  <r>
    <s v="Gimme the Loot"/>
    <n v="2012"/>
    <x v="4"/>
    <s v=" Crime"/>
    <s v=" Drama"/>
    <x v="29"/>
    <n v="2461"/>
    <s v="01:19:00"/>
  </r>
  <r>
    <s v="Kevin Hart: Let Me Explain"/>
    <n v="2013"/>
    <x v="8"/>
    <s v=" Comedy"/>
    <m/>
    <x v="5"/>
    <n v="8731"/>
    <s v="01:15:00"/>
  </r>
  <r>
    <s v="Alien Xmas"/>
    <n v="2020"/>
    <x v="1"/>
    <s v=" Short"/>
    <s v=" Adventure"/>
    <x v="11"/>
    <n v="997"/>
    <s v="00:40:00"/>
  </r>
  <r>
    <s v="Uchi no Maid ga Uzasugiru"/>
    <n v="2018"/>
    <x v="1"/>
    <s v=" Comedy"/>
    <m/>
    <x v="0"/>
    <n v="140"/>
    <s v="00:23:00"/>
  </r>
  <r>
    <s v="Dolly Parton: A MusiCares Tribute"/>
    <n v="2021"/>
    <x v="8"/>
    <s v=" Music"/>
    <m/>
    <x v="31"/>
    <n v="165"/>
    <s v="00:55:00"/>
  </r>
  <r>
    <s v="Dolly Parton: Here I Am"/>
    <n v="2019"/>
    <x v="8"/>
    <s v=" Music"/>
    <m/>
    <x v="34"/>
    <n v="1202"/>
    <s v="01:30:00"/>
  </r>
  <r>
    <s v="Opiseu"/>
    <n v="2015"/>
    <x v="5"/>
    <s v=" Mystery"/>
    <s v=" Thriller"/>
    <x v="9"/>
    <n v="1961"/>
    <s v="01:51:00"/>
  </r>
  <r>
    <s v="Rimetti a noi i nostri debiti"/>
    <n v="2018"/>
    <x v="2"/>
    <m/>
    <m/>
    <x v="9"/>
    <n v="1436"/>
    <s v="01:44:00"/>
  </r>
  <r>
    <s v="Backfire"/>
    <n v="2017"/>
    <x v="3"/>
    <s v=" Drama"/>
    <m/>
    <x v="58"/>
    <n v="423"/>
    <s v="01:34:00"/>
  </r>
  <r>
    <s v="One Two Jaga"/>
    <n v="2018"/>
    <x v="3"/>
    <s v=" Drama"/>
    <m/>
    <x v="29"/>
    <n v="594"/>
    <s v="01:25:00"/>
  </r>
  <r>
    <s v="Johan Falk: Organizatsija Karayan"/>
    <n v="2012"/>
    <x v="0"/>
    <s v=" Crime"/>
    <s v=" Thriller"/>
    <x v="29"/>
    <n v="2044"/>
    <s v="01:37:00"/>
  </r>
  <r>
    <s v="Robot Trains"/>
    <n v="2017"/>
    <x v="1"/>
    <s v=" Action"/>
    <s v=" Adventure"/>
    <x v="11"/>
    <n v="71"/>
    <s v="00:14:00"/>
  </r>
  <r>
    <s v="Empresses in the Palace"/>
    <n v="2015"/>
    <x v="2"/>
    <s v=" History"/>
    <s v=" Romance"/>
    <x v="2"/>
    <n v="309"/>
    <s v="01:30:00"/>
  </r>
  <r>
    <s v="ReMastered: The Two Killings of Sam Cooke"/>
    <n v="2019"/>
    <x v="8"/>
    <s v=" Music"/>
    <m/>
    <x v="34"/>
    <n v="2041"/>
    <s v="01:14:00"/>
  </r>
  <r>
    <s v="Bhangra Paa Le"/>
    <n v="2020"/>
    <x v="4"/>
    <s v=" Drama"/>
    <s v=" Music"/>
    <x v="9"/>
    <n v="295"/>
    <s v="02:11:00"/>
  </r>
  <r>
    <s v="Get Me Roger Stone"/>
    <n v="2017"/>
    <x v="8"/>
    <s v=" Biography"/>
    <m/>
    <x v="34"/>
    <n v="7036"/>
    <s v="01:32:00"/>
  </r>
  <r>
    <s v="The Overnighters"/>
    <n v="2014"/>
    <x v="8"/>
    <s v=" Drama"/>
    <m/>
    <x v="8"/>
    <n v="2386"/>
    <s v="01:42:00"/>
  </r>
  <r>
    <s v="Tasty Tales of the Food Truckers"/>
    <n v="2021"/>
    <x v="1"/>
    <m/>
    <m/>
    <x v="29"/>
    <m/>
    <s v="00:11:00"/>
  </r>
  <r>
    <s v="Not a Game"/>
    <n v="2020"/>
    <x v="8"/>
    <m/>
    <m/>
    <x v="33"/>
    <n v="439"/>
    <s v="01:37:00"/>
  </r>
  <r>
    <s v="La Frecuencia Kirlian"/>
    <n v="2017"/>
    <x v="1"/>
    <s v=" Horror"/>
    <m/>
    <x v="4"/>
    <n v="983"/>
    <s v="00:09:00"/>
  </r>
  <r>
    <s v="Bad Blood"/>
    <n v="2015"/>
    <x v="0"/>
    <s v=" Drama"/>
    <s v=" Thriller"/>
    <x v="54"/>
    <n v="402"/>
    <s v="01:27:00"/>
  </r>
  <r>
    <s v="Pitaah"/>
    <n v="2002"/>
    <x v="0"/>
    <s v=" Drama"/>
    <m/>
    <x v="40"/>
    <n v="700"/>
    <s v="02:06:00"/>
  </r>
  <r>
    <s v="Aliens on the Moon: The Truth Exposed"/>
    <n v="2014"/>
    <x v="16"/>
    <m/>
    <m/>
    <x v="58"/>
    <n v="993"/>
    <s v="01:26:00"/>
  </r>
  <r>
    <s v="Misfit 3: De Finale"/>
    <n v="2020"/>
    <x v="4"/>
    <m/>
    <m/>
    <x v="45"/>
    <n v="68"/>
    <s v="01:22:00"/>
  </r>
  <r>
    <s v="Baby Ballroom"/>
    <n v="2017"/>
    <x v="8"/>
    <m/>
    <m/>
    <x v="26"/>
    <n v="169"/>
    <s v="01:00:00"/>
  </r>
  <r>
    <s v="Sebastian Maniscalco: What's Wrong with People?"/>
    <n v="2012"/>
    <x v="4"/>
    <m/>
    <m/>
    <x v="10"/>
    <n v="1072"/>
    <s v="01:15:00"/>
  </r>
  <r>
    <s v="Springsteen on Broadway"/>
    <n v="2018"/>
    <x v="8"/>
    <s v=" Music"/>
    <m/>
    <x v="19"/>
    <n v="2040"/>
    <s v="02:33:00"/>
  </r>
  <r>
    <s v="OperaÃ§Ãµes Especiais"/>
    <n v="2015"/>
    <x v="0"/>
    <s v=" Crime"/>
    <m/>
    <x v="37"/>
    <n v="1571"/>
    <s v="01:39:00"/>
  </r>
  <r>
    <s v="Octonauts and the Caves of Sac Actun"/>
    <n v="2020"/>
    <x v="1"/>
    <s v=" Adventure"/>
    <s v=" Comedy"/>
    <x v="40"/>
    <n v="134"/>
    <s v="01:12:00"/>
  </r>
  <r>
    <s v="Tsumiki no ie"/>
    <n v="2008"/>
    <x v="1"/>
    <s v=" Short"/>
    <s v=" Drama"/>
    <x v="2"/>
    <n v="10598"/>
    <s v="00:12:00"/>
  </r>
  <r>
    <s v="The 24 Hour War"/>
    <n v="2016"/>
    <x v="8"/>
    <s v=" History"/>
    <s v=" Sport"/>
    <x v="36"/>
    <n v="2067"/>
    <s v="01:39:00"/>
  </r>
  <r>
    <s v="Ram Dass, Going Home"/>
    <n v="2017"/>
    <x v="8"/>
    <s v=" Short"/>
    <m/>
    <x v="32"/>
    <n v="863"/>
    <s v="00:31:00"/>
  </r>
  <r>
    <s v="Eddie: Strongman"/>
    <n v="2015"/>
    <x v="8"/>
    <m/>
    <m/>
    <x v="8"/>
    <n v="1086"/>
    <s v="01:38:00"/>
  </r>
  <r>
    <s v="Oh My Baby"/>
    <n v="2020"/>
    <x v="2"/>
    <s v=" Romance"/>
    <m/>
    <x v="34"/>
    <n v="132"/>
    <s v="01:00:00"/>
  </r>
  <r>
    <s v="Alphablocks"/>
    <n v="2010"/>
    <x v="1"/>
    <m/>
    <m/>
    <x v="26"/>
    <n v="51"/>
    <s v="00:05:00"/>
  </r>
  <r>
    <s v="Pachamama"/>
    <n v="2018"/>
    <x v="1"/>
    <s v=" Adventure"/>
    <s v=" Family"/>
    <x v="5"/>
    <n v="755"/>
    <s v="01:12:00"/>
  </r>
  <r>
    <s v="Bert Kreischer: Hey Big Boy"/>
    <n v="2020"/>
    <x v="4"/>
    <m/>
    <m/>
    <x v="32"/>
    <n v="1699"/>
    <s v="01:02:00"/>
  </r>
  <r>
    <s v="Sobat Ambyar"/>
    <n v="2021"/>
    <x v="4"/>
    <s v=" Drama"/>
    <s v=" Romance"/>
    <x v="31"/>
    <n v="161"/>
    <s v="01:41:00"/>
  </r>
  <r>
    <s v="Jack Whitehall: I'm Only Joking"/>
    <n v="2020"/>
    <x v="4"/>
    <m/>
    <m/>
    <x v="29"/>
    <n v="1153"/>
    <s v="00:58:00"/>
  </r>
  <r>
    <s v="Brij Mohan Amar Rahe"/>
    <n v="2017"/>
    <x v="4"/>
    <s v=" Crime"/>
    <s v=" Drama"/>
    <x v="5"/>
    <n v="3031"/>
    <s v="01:45:00"/>
  </r>
  <r>
    <s v="The Spy Who Fell to Earth"/>
    <n v="2019"/>
    <x v="8"/>
    <s v=" Mystery"/>
    <m/>
    <x v="29"/>
    <n v="1099"/>
    <s v="01:34:00"/>
  </r>
  <r>
    <s v="My Little Pony: Equestria Girls Specials"/>
    <n v="2017"/>
    <x v="1"/>
    <s v=" Comedy"/>
    <s v=" Family"/>
    <x v="37"/>
    <n v="591"/>
    <s v="00:22:00"/>
  </r>
  <r>
    <s v="Asperger's Are Us"/>
    <n v="2016"/>
    <x v="8"/>
    <s v=" Comedy"/>
    <s v=" Drama"/>
    <x v="21"/>
    <n v="680"/>
    <s v="01:22:00"/>
  </r>
  <r>
    <s v="Dragon Pilot: Hisone and Masotan"/>
    <n v="2018"/>
    <x v="1"/>
    <s v=" Fantasy"/>
    <s v=" Sci-Fi"/>
    <x v="30"/>
    <n v="450"/>
    <s v="00:30:00"/>
  </r>
  <r>
    <s v="Nick Offerman: American Ham"/>
    <n v="2014"/>
    <x v="8"/>
    <s v=" Comedy"/>
    <m/>
    <x v="21"/>
    <n v="1246"/>
    <s v="01:18:00"/>
  </r>
  <r>
    <s v="The Comedy Lineup"/>
    <n v="2018"/>
    <x v="4"/>
    <m/>
    <m/>
    <x v="46"/>
    <n v="407"/>
    <s v="00:15:00"/>
  </r>
  <r>
    <s v="Berlin, Berlin"/>
    <n v="2020"/>
    <x v="4"/>
    <s v=" Drama"/>
    <s v=" Romance"/>
    <x v="41"/>
    <n v="430"/>
    <s v="01:20:00"/>
  </r>
  <r>
    <s v="Tudo Bem No Natal Que Vem"/>
    <n v="2020"/>
    <x v="4"/>
    <s v=" Drama"/>
    <m/>
    <x v="21"/>
    <n v="3672"/>
    <s v="01:40:00"/>
  </r>
  <r>
    <s v="Dik Trom"/>
    <n v="2010"/>
    <x v="14"/>
    <m/>
    <m/>
    <x v="0"/>
    <n v="843"/>
    <s v="01:25:00"/>
  </r>
  <r>
    <s v="Wszystko dla mojej matki"/>
    <n v="2019"/>
    <x v="2"/>
    <m/>
    <m/>
    <x v="31"/>
    <n v="150"/>
    <s v="01:43:00"/>
  </r>
  <r>
    <s v="Uppity: The Willy T. Ribbs Story"/>
    <n v="2020"/>
    <x v="8"/>
    <m/>
    <m/>
    <x v="4"/>
    <n v="651"/>
    <s v="01:49:00"/>
  </r>
  <r>
    <s v="Jefe"/>
    <n v="2018"/>
    <x v="4"/>
    <m/>
    <m/>
    <x v="27"/>
    <n v="989"/>
    <s v="01:29:00"/>
  </r>
  <r>
    <s v="Misfit"/>
    <n v="2017"/>
    <x v="4"/>
    <s v=" Family"/>
    <m/>
    <x v="59"/>
    <n v="360"/>
    <s v="01:26:00"/>
  </r>
  <r>
    <s v="Chandni Bar"/>
    <n v="2001"/>
    <x v="3"/>
    <s v=" Drama"/>
    <m/>
    <x v="4"/>
    <n v="2516"/>
    <s v="02:30:00"/>
  </r>
  <r>
    <s v="Rocco Chinnici"/>
    <n v="2018"/>
    <x v="6"/>
    <m/>
    <m/>
    <x v="32"/>
    <n v="156"/>
    <s v="01:53:00"/>
  </r>
  <r>
    <s v="Video Games: The Movie"/>
    <n v="2014"/>
    <x v="8"/>
    <s v=" Animation"/>
    <s v=" History"/>
    <x v="0"/>
    <n v="5421"/>
    <s v="01:41:00"/>
  </r>
  <r>
    <s v="Trevor Noah: Son of Patricia"/>
    <n v="2018"/>
    <x v="4"/>
    <m/>
    <m/>
    <x v="34"/>
    <n v="3674"/>
    <s v="01:03:00"/>
  </r>
  <r>
    <s v="Frauensee"/>
    <n v="2012"/>
    <x v="2"/>
    <m/>
    <m/>
    <x v="42"/>
    <n v="229"/>
    <s v="01:25:00"/>
  </r>
  <r>
    <s v="El tiempo que te doy"/>
    <n v="0"/>
    <x v="4"/>
    <s v=" Drama"/>
    <s v=" Romance"/>
    <x v="21"/>
    <m/>
    <s v="00:10:00"/>
  </r>
  <r>
    <s v="Donald Glover: Weirdo"/>
    <n v="2012"/>
    <x v="4"/>
    <m/>
    <m/>
    <x v="8"/>
    <n v="3232"/>
    <s v="01:05:00"/>
  </r>
  <r>
    <s v="Sawah"/>
    <n v="2019"/>
    <x v="4"/>
    <s v=" Drama"/>
    <m/>
    <x v="21"/>
    <n v="1465"/>
    <s v="01:26:00"/>
  </r>
  <r>
    <s v="Ghostheads"/>
    <n v="2016"/>
    <x v="8"/>
    <m/>
    <m/>
    <x v="9"/>
    <n v="630"/>
    <s v="01:13:00"/>
  </r>
  <r>
    <s v="Hollywood &amp; Wine"/>
    <n v="2011"/>
    <x v="4"/>
    <m/>
    <m/>
    <x v="58"/>
    <n v="394"/>
    <s v="01:35:00"/>
  </r>
  <r>
    <s v="Tersanjung: The Movie"/>
    <n v="2021"/>
    <x v="2"/>
    <s v=" Romance"/>
    <m/>
    <x v="9"/>
    <n v="150"/>
    <s v="01:54:00"/>
  </r>
  <r>
    <s v="Heaven Sent"/>
    <n v="2015"/>
    <x v="2"/>
    <s v=" Fantasy"/>
    <m/>
    <x v="42"/>
    <n v="1714"/>
    <s v="01:28:00"/>
  </r>
  <r>
    <s v="Sop Dek 2002"/>
    <n v="2011"/>
    <x v="5"/>
    <s v=" Thriller"/>
    <m/>
    <x v="43"/>
    <n v="259"/>
    <s v="01:36:00"/>
  </r>
  <r>
    <s v="Johan Falk: Lockdown"/>
    <n v="2015"/>
    <x v="0"/>
    <s v=" Crime"/>
    <s v=" Thriller"/>
    <x v="36"/>
    <n v="1654"/>
    <s v="01:39:00"/>
  </r>
  <r>
    <s v="ReMastered: The Miami Showband Massacre"/>
    <n v="2019"/>
    <x v="8"/>
    <s v=" Crime"/>
    <s v=" Music"/>
    <x v="39"/>
    <n v="1168"/>
    <s v="01:11:00"/>
  </r>
  <r>
    <s v="Buddy Thunderstruck"/>
    <n v="2017"/>
    <x v="1"/>
    <s v=" Action"/>
    <s v=" Comedy"/>
    <x v="26"/>
    <n v="467"/>
    <s v="00:24:00"/>
  </r>
  <r>
    <s v="Azali"/>
    <n v="2018"/>
    <x v="2"/>
    <m/>
    <m/>
    <x v="33"/>
    <n v="163"/>
    <s v="01:32:00"/>
  </r>
  <r>
    <s v="Dinotrux Supercharged"/>
    <n v="2017"/>
    <x v="1"/>
    <s v=" Short"/>
    <s v=" Action"/>
    <x v="36"/>
    <n v="80"/>
    <s v="00:24:00"/>
  </r>
  <r>
    <s v="La 4Âª CompaÃ±Ã­a"/>
    <n v="2016"/>
    <x v="0"/>
    <s v=" Adventure"/>
    <s v=" Crime"/>
    <x v="11"/>
    <n v="774"/>
    <s v="01:49:00"/>
  </r>
  <r>
    <s v="Chhota Bheem Kung Fu Dhamaka"/>
    <n v="2019"/>
    <x v="1"/>
    <s v=" Action"/>
    <s v=" Adventure"/>
    <x v="45"/>
    <n v="127"/>
    <s v="01:37:00"/>
  </r>
  <r>
    <s v="Poli opposti"/>
    <n v="2015"/>
    <x v="4"/>
    <s v=" Romance"/>
    <m/>
    <x v="24"/>
    <n v="826"/>
    <s v="01:30:00"/>
  </r>
  <r>
    <s v="The Ballot"/>
    <n v="2020"/>
    <x v="4"/>
    <s v=" Drama"/>
    <s v=" Romance"/>
    <x v="8"/>
    <n v="121"/>
    <s v="00:30:00"/>
  </r>
  <r>
    <s v="Katsugeki/Touken Ranbu"/>
    <n v="2017"/>
    <x v="1"/>
    <s v=" Action"/>
    <s v=" Adventure"/>
    <x v="37"/>
    <n v="60"/>
    <s v="00:23:00"/>
  </r>
  <r>
    <s v="Para Sempre Chape"/>
    <n v="2018"/>
    <x v="8"/>
    <m/>
    <m/>
    <x v="36"/>
    <n v="298"/>
    <s v="01:20:00"/>
  </r>
  <r>
    <s v="7 Chinese Brothers"/>
    <n v="2015"/>
    <x v="4"/>
    <m/>
    <m/>
    <x v="33"/>
    <n v="1490"/>
    <s v="01:16:00"/>
  </r>
  <r>
    <s v="Blackout"/>
    <n v="2013"/>
    <x v="2"/>
    <m/>
    <m/>
    <x v="31"/>
    <n v="230"/>
    <s v="01:30:00"/>
  </r>
  <r>
    <s v="Exatlon Challenge"/>
    <n v="2020"/>
    <x v="10"/>
    <s v=" Reality-TV"/>
    <s v=" Sport"/>
    <x v="55"/>
    <n v="505"/>
    <s v="00:46:00"/>
  </r>
  <r>
    <s v="Anelka: Misunderstood"/>
    <n v="2020"/>
    <x v="8"/>
    <s v=" Sport"/>
    <m/>
    <x v="37"/>
    <n v="2822"/>
    <s v="01:34:00"/>
  </r>
  <r>
    <s v="Chef's Table: France"/>
    <n v="2016"/>
    <x v="8"/>
    <m/>
    <m/>
    <x v="15"/>
    <n v="1637"/>
    <s v="00:46:00"/>
  </r>
  <r>
    <s v="Daughters of Destiny"/>
    <n v="2017"/>
    <x v="8"/>
    <m/>
    <m/>
    <x v="6"/>
    <n v="822"/>
    <s v="01:00:00"/>
  </r>
  <r>
    <s v="CAT. 8"/>
    <n v="2013"/>
    <x v="0"/>
    <s v=" Adventure"/>
    <s v=" Drama"/>
    <x v="50"/>
    <n v="1220"/>
    <s v="03:00:00"/>
  </r>
  <r>
    <s v="Feminists: What Were They Thinking?"/>
    <n v="2018"/>
    <x v="8"/>
    <m/>
    <m/>
    <x v="39"/>
    <n v="1990"/>
    <s v="01:26:00"/>
  </r>
  <r>
    <s v="Secretul fericirii"/>
    <n v="2018"/>
    <x v="4"/>
    <s v=" Drama"/>
    <m/>
    <x v="22"/>
    <n v="754"/>
    <s v="01:30:00"/>
  </r>
  <r>
    <s v="Way of the Vampire"/>
    <n v="2005"/>
    <x v="0"/>
    <s v=" Horror"/>
    <s v=" Thriller"/>
    <x v="74"/>
    <n v="1593"/>
    <s v="01:22:00"/>
  </r>
  <r>
    <s v="The Oscars"/>
    <n v="2017"/>
    <x v="18"/>
    <m/>
    <m/>
    <x v="21"/>
    <n v="1901"/>
    <s v="03:49:00"/>
  </r>
  <r>
    <s v="#TemanTapiMenikah"/>
    <n v="2018"/>
    <x v="6"/>
    <s v=" Comedy"/>
    <s v=" Drama"/>
    <x v="30"/>
    <n v="602"/>
    <s v="01:42:00"/>
  </r>
  <r>
    <s v="Kaos"/>
    <n v="0"/>
    <x v="4"/>
    <s v=" Drama"/>
    <s v=" Fantasy"/>
    <x v="8"/>
    <m/>
    <s v="01:00:00"/>
  </r>
  <r>
    <s v="Doonby"/>
    <n v="2013"/>
    <x v="2"/>
    <s v=" Mystery"/>
    <m/>
    <x v="47"/>
    <n v="497"/>
    <s v="01:44:00"/>
  </r>
  <r>
    <s v="Kkotpadang: Joseonhondamgongjakso"/>
    <n v="2019"/>
    <x v="4"/>
    <s v=" History"/>
    <s v=" Romance"/>
    <x v="30"/>
    <n v="141"/>
    <s v="01:10:00"/>
  </r>
  <r>
    <s v="Woonppal Romaenseu"/>
    <n v="2016"/>
    <x v="4"/>
    <s v=" Romance"/>
    <m/>
    <x v="32"/>
    <n v="589"/>
    <s v="01:00:00"/>
  </r>
  <r>
    <s v="Love the Way U Lie"/>
    <n v="2020"/>
    <x v="4"/>
    <s v=" Romance"/>
    <m/>
    <x v="24"/>
    <n v="74"/>
    <s v="01:39:00"/>
  </r>
  <r>
    <s v="The Standups"/>
    <n v="2017"/>
    <x v="4"/>
    <m/>
    <m/>
    <x v="21"/>
    <n v="1017"/>
    <s v="00:30:00"/>
  </r>
  <r>
    <s v="War Flowers"/>
    <n v="2012"/>
    <x v="2"/>
    <s v=" History"/>
    <s v=" War"/>
    <x v="50"/>
    <n v="405"/>
    <s v="01:39:00"/>
  </r>
  <r>
    <s v="La femme la plus assassinÃ©e du monde"/>
    <n v="2018"/>
    <x v="6"/>
    <s v=" Drama"/>
    <s v=" Mystery"/>
    <x v="45"/>
    <n v="990"/>
    <s v="01:42:00"/>
  </r>
  <r>
    <s v="RebeliÃ³n de los GodÃ­nez"/>
    <n v="2020"/>
    <x v="4"/>
    <m/>
    <m/>
    <x v="72"/>
    <n v="426"/>
    <s v="01:33:00"/>
  </r>
  <r>
    <s v="A MartfÃ¼i RÃ©m - A Sorozat"/>
    <n v="2020"/>
    <x v="3"/>
    <s v=" Drama"/>
    <s v=" Mystery"/>
    <x v="4"/>
    <n v="222"/>
    <s v="00:45:00"/>
  </r>
  <r>
    <s v="#cats_the_mewvie"/>
    <n v="2020"/>
    <x v="8"/>
    <m/>
    <m/>
    <x v="45"/>
    <n v="439"/>
    <s v="01:30:00"/>
  </r>
  <r>
    <s v="Isolated"/>
    <n v="2013"/>
    <x v="7"/>
    <s v=" Drama"/>
    <s v=" Sport"/>
    <x v="11"/>
    <n v="189"/>
    <s v="01:25:00"/>
  </r>
  <r>
    <s v="Atari: Game Over"/>
    <n v="2014"/>
    <x v="8"/>
    <m/>
    <m/>
    <x v="21"/>
    <n v="5762"/>
    <s v="01:06:00"/>
  </r>
  <r>
    <s v="What We Started"/>
    <n v="2017"/>
    <x v="8"/>
    <m/>
    <m/>
    <x v="32"/>
    <n v="1470"/>
    <s v="01:34:00"/>
  </r>
  <r>
    <s v="Bhouri"/>
    <n v="2016"/>
    <x v="2"/>
    <m/>
    <m/>
    <x v="21"/>
    <n v="413"/>
    <s v="02:20:00"/>
  </r>
  <r>
    <s v="Antologi Rasa"/>
    <n v="2019"/>
    <x v="2"/>
    <m/>
    <m/>
    <x v="37"/>
    <n v="156"/>
    <s v="01:48:00"/>
  </r>
  <r>
    <s v="League of Legends Origins"/>
    <n v="2019"/>
    <x v="8"/>
    <m/>
    <m/>
    <x v="31"/>
    <n v="898"/>
    <s v="01:17:00"/>
  </r>
  <r>
    <s v="London Hughes: To Catch a Dick"/>
    <n v="2020"/>
    <x v="4"/>
    <m/>
    <m/>
    <x v="54"/>
    <n v="278"/>
    <s v="01:08:00"/>
  </r>
  <r>
    <s v="Greg Davies: You Magnificent Beast"/>
    <n v="2018"/>
    <x v="4"/>
    <m/>
    <m/>
    <x v="36"/>
    <n v="1959"/>
    <s v="01:06:00"/>
  </r>
  <r>
    <s v="Flinch"/>
    <n v="2019"/>
    <x v="10"/>
    <m/>
    <m/>
    <x v="59"/>
    <n v="662"/>
    <s v="00:25:00"/>
  </r>
  <r>
    <s v="The Sleeping City"/>
    <n v="1950"/>
    <x v="3"/>
    <s v=" Drama"/>
    <s v=" Film-Noir"/>
    <x v="5"/>
    <n v="496"/>
    <s v="01:26:00"/>
  </r>
  <r>
    <s v="Sky Tour: The Movie"/>
    <n v="2020"/>
    <x v="8"/>
    <s v=" Music"/>
    <m/>
    <x v="16"/>
    <n v="996"/>
    <s v="01:34:00"/>
  </r>
  <r>
    <s v="Untold: Breaking Point"/>
    <n v="2021"/>
    <x v="8"/>
    <s v=" Sport"/>
    <m/>
    <x v="34"/>
    <m/>
    <s v="01:08:00"/>
  </r>
  <r>
    <s v="Soltera Codiciada"/>
    <n v="2018"/>
    <x v="4"/>
    <m/>
    <m/>
    <x v="11"/>
    <n v="1864"/>
    <s v="01:44:00"/>
  </r>
  <r>
    <s v="People You May Know"/>
    <n v="2016"/>
    <x v="4"/>
    <s v=" Drama"/>
    <m/>
    <x v="33"/>
    <n v="931"/>
    <s v="01:41:00"/>
  </r>
  <r>
    <s v="Thithi"/>
    <n v="2015"/>
    <x v="2"/>
    <m/>
    <m/>
    <x v="2"/>
    <n v="2576"/>
    <s v="02:03:00"/>
  </r>
  <r>
    <s v="First and Last"/>
    <n v="2018"/>
    <x v="8"/>
    <m/>
    <m/>
    <x v="21"/>
    <n v="370"/>
    <s v="00:40:00"/>
  </r>
  <r>
    <s v="Doris"/>
    <n v="2018"/>
    <x v="4"/>
    <m/>
    <m/>
    <x v="0"/>
    <n v="538"/>
    <s v="01:29:00"/>
  </r>
  <r>
    <s v="Black Site Delta"/>
    <n v="2017"/>
    <x v="0"/>
    <m/>
    <m/>
    <x v="55"/>
    <n v="995"/>
    <s v="01:27:00"/>
  </r>
  <r>
    <s v="Johan Falk: De 107 patrioterna"/>
    <n v="2012"/>
    <x v="0"/>
    <s v=" Crime"/>
    <s v=" Thriller"/>
    <x v="31"/>
    <n v="2139"/>
    <s v="01:32:00"/>
  </r>
  <r>
    <s v="RuPaul's Drag Race Holi-Slay Spectacular"/>
    <n v="2018"/>
    <x v="13"/>
    <m/>
    <m/>
    <x v="44"/>
    <n v="1002"/>
    <s v="00:41:00"/>
  </r>
  <r>
    <s v="1920 London"/>
    <n v="2016"/>
    <x v="5"/>
    <s v=" Mystery"/>
    <m/>
    <x v="72"/>
    <n v="1599"/>
    <s v="02:00:00"/>
  </r>
  <r>
    <s v="100% Coco"/>
    <n v="2017"/>
    <x v="2"/>
    <m/>
    <m/>
    <x v="54"/>
    <n v="838"/>
    <s v="01:28:00"/>
  </r>
  <r>
    <s v="Growing Up Wild"/>
    <n v="2016"/>
    <x v="8"/>
    <m/>
    <m/>
    <x v="34"/>
    <n v="334"/>
    <s v="01:18:00"/>
  </r>
  <r>
    <s v="The Surrogate"/>
    <n v="2013"/>
    <x v="2"/>
    <s v=" Mystery"/>
    <s v=" Thriller"/>
    <x v="43"/>
    <n v="574"/>
    <s v="01:30:00"/>
  </r>
  <r>
    <s v="Giving Voice"/>
    <n v="2020"/>
    <x v="8"/>
    <m/>
    <m/>
    <x v="21"/>
    <n v="227"/>
    <s v="01:27:00"/>
  </r>
  <r>
    <s v="Leng xue shi san ying"/>
    <n v="1978"/>
    <x v="0"/>
    <s v=" Adventure"/>
    <s v=" Drama"/>
    <x v="8"/>
    <n v="870"/>
    <s v="01:30:00"/>
  </r>
  <r>
    <s v="Film Kteer Kbeer"/>
    <n v="2015"/>
    <x v="0"/>
    <s v=" Crime"/>
    <s v=" Drama"/>
    <x v="32"/>
    <n v="1346"/>
    <s v="01:47:00"/>
  </r>
  <r>
    <s v="La Misma Sangre"/>
    <n v="2019"/>
    <x v="2"/>
    <s v=" Mystery"/>
    <s v=" Thriller"/>
    <x v="0"/>
    <n v="726"/>
    <s v="01:53:00"/>
  </r>
  <r>
    <s v="Pardon My Icelandic"/>
    <n v="2020"/>
    <x v="4"/>
    <m/>
    <m/>
    <x v="7"/>
    <n v="1223"/>
    <s v="00:54:00"/>
  </r>
  <r>
    <s v="Sol Levante"/>
    <n v="2020"/>
    <x v="1"/>
    <s v=" Short"/>
    <s v=" Action"/>
    <x v="54"/>
    <n v="436"/>
    <s v="00:04:00"/>
  </r>
  <r>
    <s v="Imperfect: Karir, Cinta, &amp; Timbangan"/>
    <n v="2019"/>
    <x v="4"/>
    <s v=" Drama"/>
    <s v=" Family"/>
    <x v="7"/>
    <n v="913"/>
    <s v="01:53:00"/>
  </r>
  <r>
    <s v="The Bling Lagosians"/>
    <n v="2019"/>
    <x v="2"/>
    <m/>
    <m/>
    <x v="31"/>
    <n v="82"/>
    <s v="01:37:00"/>
  </r>
  <r>
    <s v="Kill Ratio"/>
    <n v="2016"/>
    <x v="0"/>
    <m/>
    <m/>
    <x v="72"/>
    <n v="924"/>
    <s v="01:26:00"/>
  </r>
  <r>
    <s v="Iwa Kakeru! Sport Climbing Girls"/>
    <n v="2020"/>
    <x v="1"/>
    <s v=" Sport"/>
    <m/>
    <x v="0"/>
    <n v="145"/>
    <s v="00:24:00"/>
  </r>
  <r>
    <s v="Ever After High: Dragon Games"/>
    <n v="2016"/>
    <x v="1"/>
    <s v=" Adventure"/>
    <s v=" Drama"/>
    <x v="4"/>
    <n v="216"/>
    <s v="01:30:00"/>
  </r>
  <r>
    <s v="Spijt!"/>
    <n v="2013"/>
    <x v="2"/>
    <s v=" Family"/>
    <s v=" Music"/>
    <x v="32"/>
    <n v="2515"/>
    <s v="01:35:00"/>
  </r>
  <r>
    <s v="Byeong-won-seon"/>
    <n v="2017"/>
    <x v="19"/>
    <m/>
    <m/>
    <x v="40"/>
    <n v="309"/>
    <s v="00:35:00"/>
  </r>
  <r>
    <s v="Drawers"/>
    <n v="2015"/>
    <x v="2"/>
    <s v=" Family"/>
    <s v=" Mystery"/>
    <x v="36"/>
    <n v="1139"/>
    <s v="02:00:00"/>
  </r>
  <r>
    <s v="End Game"/>
    <n v="2018"/>
    <x v="8"/>
    <s v=" Short"/>
    <m/>
    <x v="32"/>
    <n v="1705"/>
    <s v="00:40:00"/>
  </r>
  <r>
    <s v="Go! La Fiesta Inolvidable"/>
    <n v="2019"/>
    <x v="14"/>
    <m/>
    <m/>
    <x v="42"/>
    <n v="106"/>
    <s v="01:00:00"/>
  </r>
  <r>
    <s v="Tarung Sarung"/>
    <n v="2020"/>
    <x v="0"/>
    <s v=" Adventure"/>
    <s v=" Drama"/>
    <x v="31"/>
    <n v="159"/>
    <s v="01:55:00"/>
  </r>
  <r>
    <s v="The Awakening"/>
    <n v="2010"/>
    <x v="5"/>
    <s v=" Thriller"/>
    <m/>
    <x v="65"/>
    <n v="146"/>
    <s v="01:23:00"/>
  </r>
  <r>
    <s v="French Dirty"/>
    <n v="2015"/>
    <x v="4"/>
    <s v=" Drama"/>
    <m/>
    <x v="48"/>
    <n v="272"/>
    <s v="01:12:00"/>
  </r>
  <r>
    <s v="Johan Falk: VapenbrÃ¶der"/>
    <n v="2009"/>
    <x v="0"/>
    <s v=" Crime"/>
    <s v=" Thriller"/>
    <x v="29"/>
    <n v="2641"/>
    <s v="01:33:00"/>
  </r>
  <r>
    <s v="Sebastian Maniscalco: Stay Hungry"/>
    <n v="2019"/>
    <x v="4"/>
    <m/>
    <m/>
    <x v="32"/>
    <n v="1169"/>
    <s v="01:05:00"/>
  </r>
  <r>
    <s v="War of the Worlds: Goliath"/>
    <n v="2012"/>
    <x v="1"/>
    <s v=" Action"/>
    <s v=" Adventure"/>
    <x v="27"/>
    <n v="1134"/>
    <s v="01:25:00"/>
  </r>
  <r>
    <s v="The Darkest Dawn"/>
    <n v="2016"/>
    <x v="0"/>
    <s v=" Adventure"/>
    <s v=" Sci-Fi"/>
    <x v="72"/>
    <n v="2072"/>
    <s v="01:16:00"/>
  </r>
  <r>
    <s v="Awake: The Million Dollar Game"/>
    <n v="2019"/>
    <x v="10"/>
    <m/>
    <m/>
    <x v="46"/>
    <n v="681"/>
    <s v="00:41:00"/>
  </r>
  <r>
    <s v="CounterPunch"/>
    <n v="2017"/>
    <x v="8"/>
    <m/>
    <m/>
    <x v="21"/>
    <n v="847"/>
    <s v="01:31:00"/>
  </r>
  <r>
    <s v="The Unbelievers"/>
    <n v="2013"/>
    <x v="8"/>
    <m/>
    <m/>
    <x v="30"/>
    <n v="6524"/>
    <s v="01:17:00"/>
  </r>
  <r>
    <s v="Great Men Academy"/>
    <n v="2019"/>
    <x v="4"/>
    <s v=" Fantasy"/>
    <s v=" Romance"/>
    <x v="4"/>
    <n v="76"/>
    <s v="01:00:00"/>
  </r>
  <r>
    <s v="The Bad Kids"/>
    <n v="2016"/>
    <x v="8"/>
    <m/>
    <m/>
    <x v="39"/>
    <n v="612"/>
    <s v="01:41:00"/>
  </r>
  <r>
    <s v="Residue"/>
    <n v="2015"/>
    <x v="2"/>
    <s v=" Horror"/>
    <s v=" Mystery"/>
    <x v="0"/>
    <n v="2551"/>
    <s v="02:10:00"/>
  </r>
  <r>
    <s v="We Are the Freaks"/>
    <n v="2013"/>
    <x v="4"/>
    <s v=" Drama"/>
    <m/>
    <x v="54"/>
    <n v="334"/>
    <s v="01:20:00"/>
  </r>
  <r>
    <s v="Trigger Warning with Killer Mike"/>
    <n v="2019"/>
    <x v="8"/>
    <s v=" Comedy"/>
    <m/>
    <x v="39"/>
    <n v="1208"/>
    <s v="00:30:00"/>
  </r>
  <r>
    <s v="A Love Song for Latasha"/>
    <n v="2019"/>
    <x v="8"/>
    <s v=" Short"/>
    <s v=" Biography"/>
    <x v="5"/>
    <n v="2140"/>
    <s v="00:19:00"/>
  </r>
  <r>
    <s v="De Film van Dylan Haegens"/>
    <n v="2018"/>
    <x v="7"/>
    <s v=" Comedy"/>
    <s v=" Family"/>
    <x v="59"/>
    <n v="505"/>
    <s v="01:21:00"/>
  </r>
  <r>
    <s v="The Night Watchman's Journal"/>
    <n v="2014"/>
    <x v="2"/>
    <s v=" Fantasy"/>
    <m/>
    <x v="0"/>
    <n v="120"/>
    <s v="01:00:00"/>
  </r>
  <r>
    <s v="Twinsters"/>
    <n v="2015"/>
    <x v="8"/>
    <s v=" Biography"/>
    <s v=" Family"/>
    <x v="13"/>
    <n v="4730"/>
    <s v="01:29:00"/>
  </r>
  <r>
    <s v="Luna de miel"/>
    <n v="2015"/>
    <x v="5"/>
    <s v=" Thriller"/>
    <m/>
    <x v="54"/>
    <n v="1065"/>
    <s v="01:36:00"/>
  </r>
  <r>
    <s v="El Vato"/>
    <n v="2016"/>
    <x v="4"/>
    <s v=" Drama"/>
    <s v=" Music"/>
    <x v="21"/>
    <n v="122"/>
    <s v="00:43:00"/>
  </r>
  <r>
    <s v="Â¡Ay, mi madre!"/>
    <n v="2019"/>
    <x v="4"/>
    <m/>
    <m/>
    <x v="62"/>
    <n v="345"/>
    <s v="01:24:00"/>
  </r>
  <r>
    <s v="Crowsnest"/>
    <n v="2012"/>
    <x v="5"/>
    <s v=" Mystery"/>
    <s v=" Thriller"/>
    <x v="62"/>
    <n v="1595"/>
    <s v="01:24:00"/>
  </r>
  <r>
    <s v="Nate Bargatze: The Tennessee Kid"/>
    <n v="2019"/>
    <x v="4"/>
    <m/>
    <m/>
    <x v="4"/>
    <n v="1495"/>
    <s v="01:00:00"/>
  </r>
  <r>
    <s v="Ali Wong: Hard Knock Wife"/>
    <n v="2018"/>
    <x v="4"/>
    <m/>
    <m/>
    <x v="8"/>
    <n v="4199"/>
    <s v="01:04:00"/>
  </r>
  <r>
    <s v="Whitney Cummings: Can I Touch It?"/>
    <n v="2019"/>
    <x v="4"/>
    <m/>
    <m/>
    <x v="31"/>
    <n v="1553"/>
    <s v="00:59:00"/>
  </r>
  <r>
    <s v="El apÃ³stata"/>
    <n v="2015"/>
    <x v="4"/>
    <m/>
    <m/>
    <x v="24"/>
    <n v="677"/>
    <s v="01:20:00"/>
  </r>
  <r>
    <s v="Muqaddar Ka Faisla"/>
    <n v="1987"/>
    <x v="0"/>
    <s v=" Comedy"/>
    <s v=" Drama"/>
    <x v="44"/>
    <n v="55"/>
    <s v="02:51:00"/>
  </r>
  <r>
    <s v="The Boys in the Band: Something Personal"/>
    <n v="2020"/>
    <x v="8"/>
    <m/>
    <m/>
    <x v="36"/>
    <n v="265"/>
    <s v="00:28:00"/>
  </r>
  <r>
    <s v="Lee Su-geun: The Sense Coach"/>
    <n v="2021"/>
    <x v="4"/>
    <m/>
    <m/>
    <x v="62"/>
    <n v="24"/>
    <s v="00:45:00"/>
  </r>
  <r>
    <s v="CoborÃ¢m la prima"/>
    <n v="2018"/>
    <x v="2"/>
    <m/>
    <m/>
    <x v="36"/>
    <n v="602"/>
    <s v="01:24:00"/>
  </r>
  <r>
    <s v="A Christmas Tree Miracle"/>
    <n v="2013"/>
    <x v="14"/>
    <m/>
    <m/>
    <x v="21"/>
    <n v="769"/>
    <s v="01:42:00"/>
  </r>
  <r>
    <s v="Aruna &amp; Her Palate"/>
    <n v="2018"/>
    <x v="2"/>
    <m/>
    <m/>
    <x v="34"/>
    <n v="674"/>
    <s v="01:46:00"/>
  </r>
  <r>
    <s v="Zhong ji yi ban"/>
    <n v="2005"/>
    <x v="0"/>
    <s v=" Comedy"/>
    <s v=" Drama"/>
    <x v="27"/>
    <n v="76"/>
    <s v="00:50:00"/>
  </r>
  <r>
    <s v="Hisss"/>
    <n v="2010"/>
    <x v="4"/>
    <s v=" Drama"/>
    <s v=" Horror"/>
    <x v="71"/>
    <n v="1698"/>
    <s v="01:38:00"/>
  </r>
  <r>
    <s v="Lego Friends"/>
    <n v="2013"/>
    <x v="1"/>
    <m/>
    <m/>
    <x v="56"/>
    <n v="129"/>
    <s v="00:04:00"/>
  </r>
  <r>
    <s v="Good Ol' Freda"/>
    <n v="2013"/>
    <x v="8"/>
    <s v=" Biography"/>
    <s v=" History"/>
    <x v="34"/>
    <n v="1930"/>
    <s v="01:26:00"/>
  </r>
  <r>
    <s v="Geullichi"/>
    <n v="2021"/>
    <x v="4"/>
    <s v=" Mystery"/>
    <s v=" Sci-Fi"/>
    <x v="0"/>
    <m/>
    <s v="01:00:00"/>
  </r>
  <r>
    <s v="Los hÃ©roes del mal"/>
    <n v="2015"/>
    <x v="3"/>
    <s v=" Drama"/>
    <s v=" Thriller"/>
    <x v="11"/>
    <n v="1045"/>
    <s v="01:38:00"/>
  </r>
  <r>
    <s v="Hilarity for Charity"/>
    <n v="2018"/>
    <x v="4"/>
    <m/>
    <m/>
    <x v="1"/>
    <n v="2247"/>
    <s v="01:10:00"/>
  </r>
  <r>
    <s v="LFO"/>
    <n v="2013"/>
    <x v="2"/>
    <s v=" Sci-Fi"/>
    <m/>
    <x v="29"/>
    <n v="1118"/>
    <s v="01:34:00"/>
  </r>
  <r>
    <s v="Untold: Caitlyn Jenner"/>
    <n v="2021"/>
    <x v="8"/>
    <s v=" Sport"/>
    <m/>
    <x v="37"/>
    <m/>
    <s v="01:09:00"/>
  </r>
  <r>
    <s v="BG: Shinpen keigonin"/>
    <n v="2018"/>
    <x v="2"/>
    <m/>
    <m/>
    <x v="11"/>
    <n v="372"/>
    <s v="00:54:00"/>
  </r>
  <r>
    <s v="Nila"/>
    <n v="2016"/>
    <x v="2"/>
    <s v=" Romance"/>
    <m/>
    <x v="5"/>
    <n v="256"/>
    <s v="01:36:00"/>
  </r>
  <r>
    <s v="Emicida: AmarElo - Ao Vivo"/>
    <n v="2021"/>
    <x v="18"/>
    <m/>
    <m/>
    <x v="31"/>
    <n v="22"/>
    <s v="01:39:00"/>
  </r>
  <r>
    <s v="A Primeira TentaÃ§Ã£o de Cristo"/>
    <n v="2019"/>
    <x v="4"/>
    <m/>
    <m/>
    <x v="43"/>
    <n v="3267"/>
    <s v="00:46:00"/>
  </r>
  <r>
    <s v="Justin Timberlake + the Tennessee Kids"/>
    <n v="2016"/>
    <x v="8"/>
    <s v=" Music"/>
    <m/>
    <x v="22"/>
    <n v="2025"/>
    <s v="01:30:00"/>
  </r>
  <r>
    <s v="Midnight Chronicles"/>
    <n v="2009"/>
    <x v="0"/>
    <s v=" Adventure"/>
    <s v=" Fantasy"/>
    <x v="41"/>
    <n v="986"/>
    <s v="01:40:00"/>
  </r>
  <r>
    <s v="Gun chung"/>
    <n v="2007"/>
    <x v="0"/>
    <s v=" Crime"/>
    <s v=" Thriller"/>
    <x v="21"/>
    <n v="1808"/>
    <s v="01:30:00"/>
  </r>
  <r>
    <s v="And the Oscar Goes To..."/>
    <n v="2014"/>
    <x v="8"/>
    <s v=" History"/>
    <m/>
    <x v="32"/>
    <n v="1419"/>
    <s v="01:27:00"/>
  </r>
  <r>
    <s v="Bert Kreischer: Secret Time"/>
    <n v="2018"/>
    <x v="4"/>
    <m/>
    <m/>
    <x v="8"/>
    <n v="2104"/>
    <s v="00:57:00"/>
  </r>
  <r>
    <s v="Han-beon deo hae-pi-en-ding"/>
    <n v="2016"/>
    <x v="4"/>
    <s v=" Romance"/>
    <m/>
    <x v="34"/>
    <n v="301"/>
    <s v="01:10:00"/>
  </r>
  <r>
    <s v="15 August"/>
    <n v="2019"/>
    <x v="2"/>
    <m/>
    <m/>
    <x v="46"/>
    <n v="245"/>
    <s v="02:04:00"/>
  </r>
  <r>
    <s v="Feria: The Darkest Light"/>
    <n v="0"/>
    <x v="3"/>
    <s v=" Drama"/>
    <s v=" Fantasy"/>
    <x v="24"/>
    <m/>
    <s v="00:50:00"/>
  </r>
  <r>
    <s v="Nikki Glaser: Bangin'"/>
    <n v="2019"/>
    <x v="4"/>
    <m/>
    <m/>
    <x v="9"/>
    <n v="1441"/>
    <s v="01:03:00"/>
  </r>
  <r>
    <s v="DC Super Hero Girls: Hero of the Year"/>
    <n v="2016"/>
    <x v="1"/>
    <s v=" Action"/>
    <s v=" Adventure"/>
    <x v="33"/>
    <n v="632"/>
    <s v="01:16:00"/>
  </r>
  <r>
    <s v="Bir Baba Hindu"/>
    <n v="2016"/>
    <x v="0"/>
    <s v=" Adventure"/>
    <s v=" Comedy"/>
    <x v="49"/>
    <n v="2410"/>
    <s v="01:52:00"/>
  </r>
  <r>
    <s v="Tulen morsian"/>
    <n v="2016"/>
    <x v="2"/>
    <s v=" History"/>
    <m/>
    <x v="9"/>
    <n v="1290"/>
    <s v="01:50:00"/>
  </r>
  <r>
    <s v="Historia de un clan"/>
    <n v="2015"/>
    <x v="6"/>
    <s v=" Crime"/>
    <s v=" Drama"/>
    <x v="26"/>
    <n v="828"/>
    <s v="00:50:00"/>
  </r>
  <r>
    <s v="Joe Rogan: Triggered"/>
    <n v="2016"/>
    <x v="4"/>
    <m/>
    <m/>
    <x v="8"/>
    <n v="4170"/>
    <s v="01:03:00"/>
  </r>
  <r>
    <s v="Laaf Wa Dawaraan"/>
    <n v="2016"/>
    <x v="4"/>
    <s v=" Family"/>
    <m/>
    <x v="42"/>
    <n v="1298"/>
    <s v="01:30:00"/>
  </r>
  <r>
    <s v="Shine Your Eyes"/>
    <n v="2020"/>
    <x v="2"/>
    <s v=" Thriller"/>
    <m/>
    <x v="29"/>
    <n v="276"/>
    <s v="01:42:00"/>
  </r>
  <r>
    <s v="Extremis"/>
    <n v="2016"/>
    <x v="8"/>
    <s v=" Short"/>
    <m/>
    <x v="34"/>
    <n v="2242"/>
    <s v="00:24:00"/>
  </r>
  <r>
    <s v="Hope Frozen"/>
    <n v="2018"/>
    <x v="8"/>
    <s v=" Drama"/>
    <m/>
    <x v="29"/>
    <n v="372"/>
    <s v="01:15:00"/>
  </r>
  <r>
    <s v="Strike a Pose"/>
    <n v="2016"/>
    <x v="8"/>
    <s v=" Music"/>
    <m/>
    <x v="36"/>
    <n v="1700"/>
    <s v="01:23:00"/>
  </r>
  <r>
    <s v="Hard Tide"/>
    <n v="2015"/>
    <x v="2"/>
    <s v=" Thriller"/>
    <m/>
    <x v="48"/>
    <n v="197"/>
    <s v="01:30:00"/>
  </r>
  <r>
    <s v="The Burial of Kojo"/>
    <n v="2018"/>
    <x v="2"/>
    <s v=" Thriller"/>
    <m/>
    <x v="31"/>
    <n v="654"/>
    <s v="01:20:00"/>
  </r>
  <r>
    <s v="KL Zombi"/>
    <n v="2013"/>
    <x v="4"/>
    <s v=" Horror"/>
    <m/>
    <x v="50"/>
    <n v="284"/>
    <s v="01:37:00"/>
  </r>
  <r>
    <s v="F*ck de liefde"/>
    <n v="2019"/>
    <x v="4"/>
    <s v=" Romance"/>
    <m/>
    <x v="44"/>
    <n v="641"/>
    <s v="01:36:00"/>
  </r>
  <r>
    <s v="Sebastian Maniscalco: Why Would You Do That?"/>
    <n v="2016"/>
    <x v="4"/>
    <m/>
    <m/>
    <x v="8"/>
    <n v="974"/>
    <s v="01:03:00"/>
  </r>
  <r>
    <s v="Jim Jefferies: Freedumb"/>
    <n v="2016"/>
    <x v="4"/>
    <m/>
    <m/>
    <x v="22"/>
    <n v="5098"/>
    <s v="01:26:00"/>
  </r>
  <r>
    <s v="Dead Kids"/>
    <n v="2019"/>
    <x v="9"/>
    <m/>
    <m/>
    <x v="42"/>
    <n v="434"/>
    <s v="01:38:00"/>
  </r>
  <r>
    <s v="A Family Reunion Christmas"/>
    <n v="2019"/>
    <x v="4"/>
    <s v=" Family"/>
    <m/>
    <x v="28"/>
    <n v="164"/>
    <s v="00:28:00"/>
  </r>
  <r>
    <s v="Angry Birds Stella"/>
    <n v="2014"/>
    <x v="1"/>
    <m/>
    <m/>
    <x v="30"/>
    <n v="87"/>
    <s v="00:06:00"/>
  </r>
  <r>
    <s v="No Estoy Loca"/>
    <n v="2018"/>
    <x v="4"/>
    <s v=" Drama"/>
    <m/>
    <x v="28"/>
    <n v="894"/>
    <s v="01:56:00"/>
  </r>
  <r>
    <s v="Devilish Charm"/>
    <n v="2014"/>
    <x v="9"/>
    <m/>
    <m/>
    <x v="58"/>
    <n v="135"/>
    <s v="01:18:00"/>
  </r>
  <r>
    <s v="Danur 2: Maddah"/>
    <n v="2018"/>
    <x v="5"/>
    <m/>
    <m/>
    <x v="28"/>
    <n v="429"/>
    <s v="01:32:00"/>
  </r>
  <r>
    <s v="Iliza Shlesinger: Confirmed Kills"/>
    <n v="2016"/>
    <x v="4"/>
    <m/>
    <m/>
    <x v="29"/>
    <n v="2695"/>
    <s v="01:17:00"/>
  </r>
  <r>
    <s v="Zion"/>
    <n v="2018"/>
    <x v="8"/>
    <s v=" Short"/>
    <s v=" Biography"/>
    <x v="36"/>
    <n v="1096"/>
    <s v="00:12:00"/>
  </r>
  <r>
    <s v="Areumdaun Sesang"/>
    <n v="2019"/>
    <x v="2"/>
    <s v=" Mystery"/>
    <m/>
    <x v="20"/>
    <n v="94"/>
    <s v="01:00:00"/>
  </r>
  <r>
    <s v="Little Singham: Kaal Ka Badla"/>
    <n v="2020"/>
    <x v="1"/>
    <s v=" Action"/>
    <m/>
    <x v="28"/>
    <n v="15"/>
    <s v="01:09:00"/>
  </r>
  <r>
    <s v="Death and Cremation"/>
    <n v="2010"/>
    <x v="2"/>
    <s v=" Horror"/>
    <s v=" Thriller"/>
    <x v="28"/>
    <n v="743"/>
    <s v="01:26:00"/>
  </r>
  <r>
    <s v="Johan Falk: BarninfiltratÃ¶ren"/>
    <n v="2012"/>
    <x v="0"/>
    <s v=" Crime"/>
    <s v=" Thriller"/>
    <x v="5"/>
    <n v="2047"/>
    <s v="01:33:00"/>
  </r>
  <r>
    <s v="Sitara: Let Girls Dream"/>
    <n v="2019"/>
    <x v="1"/>
    <s v=" Short"/>
    <s v=" Drama"/>
    <x v="34"/>
    <n v="536"/>
    <s v="00:15:00"/>
  </r>
  <r>
    <s v="Pulang"/>
    <n v="2018"/>
    <x v="2"/>
    <m/>
    <m/>
    <x v="21"/>
    <n v="571"/>
    <s v="02:00:00"/>
  </r>
  <r>
    <s v="Uma Musume: Pretty Derby"/>
    <n v="2018"/>
    <x v="1"/>
    <s v=" Sport"/>
    <m/>
    <x v="39"/>
    <n v="150"/>
    <s v="00:23:00"/>
  </r>
  <r>
    <s v="Bangistan"/>
    <n v="2015"/>
    <x v="4"/>
    <s v=" Drama"/>
    <m/>
    <x v="52"/>
    <n v="1196"/>
    <s v="02:15:00"/>
  </r>
  <r>
    <s v="Jeff Dunham: Beside Himself"/>
    <n v="2019"/>
    <x v="4"/>
    <m/>
    <m/>
    <x v="30"/>
    <n v="983"/>
    <s v="00:58:00"/>
  </r>
  <r>
    <s v="The Underclass"/>
    <n v="2020"/>
    <x v="2"/>
    <m/>
    <m/>
    <x v="37"/>
    <n v="42"/>
    <s v="00:55:00"/>
  </r>
  <r>
    <s v="ReMastered: Who Shot the Sheriff?"/>
    <n v="2018"/>
    <x v="8"/>
    <m/>
    <m/>
    <x v="30"/>
    <n v="1234"/>
    <s v="00:57:00"/>
  </r>
  <r>
    <s v="Katherine Ryan: Glitter Room"/>
    <n v="2019"/>
    <x v="4"/>
    <m/>
    <m/>
    <x v="5"/>
    <n v="1647"/>
    <s v="01:05:00"/>
  </r>
  <r>
    <s v="The Rachel Divide"/>
    <n v="2018"/>
    <x v="8"/>
    <m/>
    <m/>
    <x v="11"/>
    <n v="2141"/>
    <s v="01:40:00"/>
  </r>
  <r>
    <s v="The Redhead from Wyoming"/>
    <n v="1953"/>
    <x v="24"/>
    <m/>
    <m/>
    <x v="11"/>
    <n v="493"/>
    <s v="01:21:00"/>
  </r>
  <r>
    <s v="Miranda Sings Live... Your Welcome"/>
    <n v="2019"/>
    <x v="4"/>
    <m/>
    <m/>
    <x v="42"/>
    <n v="395"/>
    <s v="01:01:00"/>
  </r>
  <r>
    <s v="Bombairiya"/>
    <n v="2019"/>
    <x v="4"/>
    <s v=" Crime"/>
    <s v=" Drama"/>
    <x v="52"/>
    <n v="394"/>
    <s v="01:44:00"/>
  </r>
  <r>
    <s v="Gabriel &quot;Fluffy&quot; Iglesias: One Show Fits All"/>
    <n v="2019"/>
    <x v="4"/>
    <m/>
    <m/>
    <x v="34"/>
    <n v="1624"/>
    <s v="01:30:00"/>
  </r>
  <r>
    <s v="Lego Elves: Secrets of Elvendale"/>
    <n v="2017"/>
    <x v="1"/>
    <s v=" Fantasy"/>
    <m/>
    <x v="30"/>
    <n v="138"/>
    <s v="00:24:00"/>
  </r>
  <r>
    <s v="Neurons to Nirvana"/>
    <n v="2013"/>
    <x v="8"/>
    <s v=" History"/>
    <s v=" News"/>
    <x v="22"/>
    <n v="1212"/>
    <s v="01:25:00"/>
  </r>
  <r>
    <s v="Oushitsu Kyoushi Heine"/>
    <n v="2017"/>
    <x v="1"/>
    <s v=" Adventure"/>
    <s v=" Comedy"/>
    <x v="32"/>
    <n v="165"/>
    <s v="00:25:00"/>
  </r>
  <r>
    <s v="Lost Song"/>
    <n v="2018"/>
    <x v="1"/>
    <s v=" Adventure"/>
    <s v=" Drama"/>
    <x v="36"/>
    <n v="329"/>
    <s v="00:25:00"/>
  </r>
  <r>
    <s v="Pajanimals"/>
    <n v="2008"/>
    <x v="14"/>
    <s v=" Musical"/>
    <m/>
    <x v="21"/>
    <n v="89"/>
    <s v="00:02:00"/>
  </r>
  <r>
    <s v="Robozuna"/>
    <n v="2018"/>
    <x v="1"/>
    <m/>
    <m/>
    <x v="40"/>
    <n v="80"/>
    <s v="00:22:00"/>
  </r>
  <r>
    <s v="The Millennium Bug"/>
    <n v="2011"/>
    <x v="17"/>
    <s v=" Horror"/>
    <s v=" Sci-Fi"/>
    <x v="52"/>
    <n v="643"/>
    <s v="01:28:00"/>
  </r>
  <r>
    <s v="The Jungle Book"/>
    <n v="2010"/>
    <x v="1"/>
    <s v=" Adventure"/>
    <s v=" Family"/>
    <x v="53"/>
    <n v="125"/>
    <s v="00:30:00"/>
  </r>
  <r>
    <s v="Al posto suo"/>
    <n v="2020"/>
    <x v="4"/>
    <m/>
    <m/>
    <x v="0"/>
    <n v="76"/>
    <s v="01:37:00"/>
  </r>
  <r>
    <s v="Johan Falk: Alla rÃ¥ns moder"/>
    <n v="2012"/>
    <x v="0"/>
    <s v=" Crime"/>
    <s v=" Thriller"/>
    <x v="5"/>
    <n v="2066"/>
    <s v="01:37:00"/>
  </r>
  <r>
    <s v="The Magic School Bus Rides Again in the Zone"/>
    <n v="2020"/>
    <x v="1"/>
    <s v=" Adventure"/>
    <s v=" Comedy"/>
    <x v="33"/>
    <n v="41"/>
    <s v="00:46:00"/>
  </r>
  <r>
    <s v="Angry Birds Blues"/>
    <n v="2017"/>
    <x v="1"/>
    <s v=" Comedy"/>
    <s v=" Family"/>
    <x v="40"/>
    <n v="148"/>
    <s v="00:02:00"/>
  </r>
  <r>
    <s v="Artifact"/>
    <n v="2012"/>
    <x v="8"/>
    <s v=" Music"/>
    <m/>
    <x v="12"/>
    <n v="4555"/>
    <s v="01:43:00"/>
  </r>
  <r>
    <s v="Juana Brava"/>
    <n v="2015"/>
    <x v="2"/>
    <m/>
    <m/>
    <x v="39"/>
    <n v="21"/>
    <s v="01:00:00"/>
  </r>
  <r>
    <s v="The Music of Strangers"/>
    <n v="2015"/>
    <x v="8"/>
    <s v=" Music"/>
    <m/>
    <x v="22"/>
    <n v="696"/>
    <s v="01:36:00"/>
  </r>
  <r>
    <s v="Smile at the Runway"/>
    <n v="2020"/>
    <x v="1"/>
    <s v=" Comedy"/>
    <s v=" Drama"/>
    <x v="5"/>
    <n v="168"/>
    <s v="00:24:00"/>
  </r>
  <r>
    <s v="Suicide"/>
    <n v="2014"/>
    <x v="0"/>
    <s v=" Crime"/>
    <s v=" Thriller"/>
    <x v="24"/>
    <n v="413"/>
    <s v="01:53:00"/>
  </r>
  <r>
    <s v="La Memoria del Agua"/>
    <n v="2015"/>
    <x v="2"/>
    <s v=" Romance"/>
    <m/>
    <x v="0"/>
    <n v="702"/>
    <s v="01:28:00"/>
  </r>
  <r>
    <s v="Terra"/>
    <n v="2015"/>
    <x v="8"/>
    <m/>
    <m/>
    <x v="15"/>
    <n v="1872"/>
    <s v="01:38:00"/>
  </r>
  <r>
    <s v="Jeff Dunham: Arguing with Myself"/>
    <n v="2006"/>
    <x v="4"/>
    <m/>
    <m/>
    <x v="12"/>
    <n v="3875"/>
    <s v="01:16:00"/>
  </r>
  <r>
    <s v="De gelukkige huisvrouw"/>
    <n v="2010"/>
    <x v="4"/>
    <s v=" Drama"/>
    <s v=" Romance"/>
    <x v="21"/>
    <n v="2835"/>
    <s v="01:40:00"/>
  </r>
  <r>
    <s v="Hanebado!"/>
    <n v="2018"/>
    <x v="1"/>
    <s v=" Drama"/>
    <s v=" Sport"/>
    <x v="37"/>
    <n v="314"/>
    <s v="00:24:00"/>
  </r>
  <r>
    <s v="Dilan 1991"/>
    <n v="2019"/>
    <x v="2"/>
    <s v=" Romance"/>
    <m/>
    <x v="21"/>
    <n v="912"/>
    <s v="02:01:00"/>
  </r>
  <r>
    <s v="1 Chance 2 Dance"/>
    <n v="2014"/>
    <x v="2"/>
    <s v=" Family"/>
    <m/>
    <x v="44"/>
    <n v="544"/>
    <s v="01:29:00"/>
  </r>
  <r>
    <s v="Sen Benim HerSeyimsin"/>
    <n v="2016"/>
    <x v="4"/>
    <m/>
    <m/>
    <x v="40"/>
    <n v="2474"/>
    <s v="01:47:00"/>
  </r>
  <r>
    <s v="Darr @ the Mall"/>
    <n v="2014"/>
    <x v="5"/>
    <s v=" Thriller"/>
    <m/>
    <x v="48"/>
    <n v="951"/>
    <s v="02:04:00"/>
  </r>
  <r>
    <s v="First Kiss"/>
    <n v="2018"/>
    <x v="4"/>
    <s v=" Romance"/>
    <m/>
    <x v="62"/>
    <n v="129"/>
    <s v="01:28:00"/>
  </r>
  <r>
    <s v="Cuerpo de Ã©lite"/>
    <n v="2016"/>
    <x v="0"/>
    <s v=" Adventure"/>
    <s v=" Comedy"/>
    <x v="43"/>
    <n v="1876"/>
    <s v="01:35:00"/>
  </r>
  <r>
    <s v="The Lazarus Papers"/>
    <n v="2010"/>
    <x v="0"/>
    <s v=" Crime"/>
    <s v=" Drama"/>
    <x v="72"/>
    <n v="2270"/>
    <s v="01:30:00"/>
  </r>
  <r>
    <s v="Two Graves"/>
    <n v="2018"/>
    <x v="9"/>
    <m/>
    <m/>
    <x v="59"/>
    <n v="376"/>
    <s v="01:20:00"/>
  </r>
  <r>
    <s v="Neverlake"/>
    <n v="2013"/>
    <x v="2"/>
    <s v=" Horror"/>
    <s v=" Mystery"/>
    <x v="45"/>
    <n v="2245"/>
    <s v="01:26:00"/>
  </r>
  <r>
    <s v="Misfire"/>
    <n v="2014"/>
    <x v="0"/>
    <m/>
    <m/>
    <x v="60"/>
    <n v="753"/>
    <s v="01:30:00"/>
  </r>
  <r>
    <s v="Iron Fists and Kung Fu Kicks"/>
    <n v="2019"/>
    <x v="8"/>
    <s v=" History"/>
    <m/>
    <x v="29"/>
    <n v="996"/>
    <s v="01:47:00"/>
  </r>
  <r>
    <s v="Nobody Speak: Trials of the Free Press"/>
    <n v="2017"/>
    <x v="8"/>
    <m/>
    <m/>
    <x v="31"/>
    <n v="3847"/>
    <s v="01:35:00"/>
  </r>
  <r>
    <s v="6-5=2"/>
    <n v="2014"/>
    <x v="5"/>
    <m/>
    <m/>
    <x v="59"/>
    <n v="182"/>
    <s v="01:44:00"/>
  </r>
  <r>
    <s v="Zach Galifianakis: Live at the Purple Onion"/>
    <n v="2006"/>
    <x v="8"/>
    <s v=" Comedy"/>
    <m/>
    <x v="34"/>
    <n v="3708"/>
    <s v="01:12:00"/>
  </r>
  <r>
    <s v="The Epic Tales of Captain Underpants in Space"/>
    <n v="2020"/>
    <x v="1"/>
    <s v=" Action"/>
    <s v=" Comedy"/>
    <x v="34"/>
    <n v="70"/>
    <s v="00:24:00"/>
  </r>
  <r>
    <s v="Dear Nathan Hello Salma"/>
    <n v="2018"/>
    <x v="2"/>
    <s v=" Romance"/>
    <m/>
    <x v="22"/>
    <n v="257"/>
    <s v="01:41:00"/>
  </r>
  <r>
    <s v="Monty Python: The Meaning of Live"/>
    <n v="2014"/>
    <x v="8"/>
    <m/>
    <m/>
    <x v="4"/>
    <n v="544"/>
    <s v="01:30:00"/>
  </r>
  <r>
    <s v="Chelsea Peretti: One of the Greats"/>
    <n v="2014"/>
    <x v="4"/>
    <m/>
    <m/>
    <x v="39"/>
    <n v="2277"/>
    <s v="01:14:00"/>
  </r>
  <r>
    <s v="Mike Birbiglia: The New One"/>
    <n v="2019"/>
    <x v="4"/>
    <m/>
    <m/>
    <x v="22"/>
    <n v="1621"/>
    <s v="01:25:00"/>
  </r>
  <r>
    <s v="Trailer Park Boys: Drunk, High &amp; Unemployed"/>
    <n v="2015"/>
    <x v="4"/>
    <m/>
    <m/>
    <x v="0"/>
    <n v="972"/>
    <s v="01:14:00"/>
  </r>
  <r>
    <s v="Squadra antimafia"/>
    <n v="1978"/>
    <x v="0"/>
    <s v=" Comedy"/>
    <s v=" Crime"/>
    <x v="9"/>
    <n v="316"/>
    <s v="01:31:00"/>
  </r>
  <r>
    <s v="Alter Me"/>
    <n v="2020"/>
    <x v="2"/>
    <s v=" Romance"/>
    <m/>
    <x v="28"/>
    <n v="53"/>
    <s v="01:31:00"/>
  </r>
  <r>
    <s v="Ever After High: Epic Winter"/>
    <n v="2016"/>
    <x v="1"/>
    <s v=" Adventure"/>
    <s v=" Drama"/>
    <x v="4"/>
    <n v="224"/>
    <s v="01:30:00"/>
  </r>
  <r>
    <s v="Ronny Chieng: Asian Comedian Destroys America"/>
    <n v="2019"/>
    <x v="4"/>
    <m/>
    <m/>
    <x v="8"/>
    <n v="2554"/>
    <s v="01:03:00"/>
  </r>
  <r>
    <s v="Nadiya Bakes"/>
    <n v="2020"/>
    <x v="8"/>
    <m/>
    <m/>
    <x v="32"/>
    <n v="186"/>
    <s v="00:29:00"/>
  </r>
  <r>
    <s v="Pluk van de petteflet"/>
    <n v="2004"/>
    <x v="14"/>
    <s v=" Fantasy"/>
    <m/>
    <x v="11"/>
    <n v="700"/>
    <s v="01:31:00"/>
  </r>
  <r>
    <s v="Def Comedy Jam 25"/>
    <n v="2017"/>
    <x v="8"/>
    <s v=" Comedy"/>
    <m/>
    <x v="21"/>
    <n v="1018"/>
    <s v="01:20:00"/>
  </r>
  <r>
    <s v="Fakta Ladh Mhana"/>
    <n v="2011"/>
    <x v="0"/>
    <s v=" Drama"/>
    <s v=" Thriller"/>
    <x v="40"/>
    <n v="122"/>
    <s v="02:25:00"/>
  </r>
  <r>
    <s v="Flowering Heart"/>
    <n v="2016"/>
    <x v="1"/>
    <s v=" Horror"/>
    <m/>
    <x v="29"/>
    <n v="37"/>
    <s v="00:12:00"/>
  </r>
  <r>
    <s v="Babies Behind Bars"/>
    <n v="2011"/>
    <x v="8"/>
    <m/>
    <m/>
    <x v="11"/>
    <n v="110"/>
    <s v="02:00:00"/>
  </r>
  <r>
    <s v="0.304861111111111"/>
    <n v="2016"/>
    <x v="2"/>
    <s v=" History"/>
    <m/>
    <x v="46"/>
    <n v="605"/>
    <s v="01:34:00"/>
  </r>
  <r>
    <s v="Jack of all Trades"/>
    <n v="2018"/>
    <x v="8"/>
    <m/>
    <m/>
    <x v="46"/>
    <n v="959"/>
    <s v="01:25:00"/>
  </r>
  <r>
    <s v="Johan Falk: Leo Gaut"/>
    <n v="2009"/>
    <x v="0"/>
    <s v=" Crime"/>
    <s v=" Romance"/>
    <x v="11"/>
    <n v="2319"/>
    <s v="01:32:00"/>
  </r>
  <r>
    <s v="ReMastered: Tricky Dick and the Man in Black"/>
    <n v="2018"/>
    <x v="8"/>
    <s v=" Biography"/>
    <m/>
    <x v="32"/>
    <n v="1331"/>
    <s v="00:59:00"/>
  </r>
  <r>
    <s v="Narcoworld: Dope Stories"/>
    <n v="2019"/>
    <x v="8"/>
    <s v=" Crime"/>
    <m/>
    <x v="29"/>
    <n v="282"/>
    <s v="00:39:00"/>
  </r>
  <r>
    <s v="Lego Bionicle: The Journey to One"/>
    <n v="2016"/>
    <x v="1"/>
    <s v=" Action"/>
    <s v=" Adventure"/>
    <x v="42"/>
    <n v="157"/>
    <s v="00:22:00"/>
  </r>
  <r>
    <s v="Hello, Privilege. It's Me, Chelsea"/>
    <n v="2019"/>
    <x v="8"/>
    <m/>
    <m/>
    <x v="50"/>
    <n v="1862"/>
    <s v="01:04:00"/>
  </r>
  <r>
    <s v="DreadOut"/>
    <n v="2019"/>
    <x v="7"/>
    <s v=" Fantasy"/>
    <s v=" Horror"/>
    <x v="47"/>
    <n v="533"/>
    <s v="01:37:00"/>
  </r>
  <r>
    <s v="Derren Brown: Sacrifice"/>
    <n v="2018"/>
    <x v="13"/>
    <m/>
    <m/>
    <x v="32"/>
    <n v="1707"/>
    <s v="00:49:00"/>
  </r>
  <r>
    <s v="El elegido"/>
    <n v="2016"/>
    <x v="2"/>
    <s v=" History"/>
    <s v=" Thriller"/>
    <x v="29"/>
    <n v="783"/>
    <s v="02:05:00"/>
  </r>
  <r>
    <s v="Merry Men 2"/>
    <n v="2019"/>
    <x v="0"/>
    <s v=" Comedy"/>
    <m/>
    <x v="21"/>
    <n v="56"/>
    <s v="01:55:00"/>
  </r>
  <r>
    <s v="The Marker"/>
    <n v="2017"/>
    <x v="3"/>
    <s v=" Thriller"/>
    <m/>
    <x v="42"/>
    <n v="361"/>
    <s v="01:20:00"/>
  </r>
  <r>
    <s v="Paprika"/>
    <n v="2018"/>
    <x v="1"/>
    <s v=" Family"/>
    <m/>
    <x v="2"/>
    <n v="13"/>
    <s v="00:11:00"/>
  </r>
  <r>
    <s v="Bobby Robson: More Than a Manager"/>
    <n v="2018"/>
    <x v="8"/>
    <s v=" Sport"/>
    <m/>
    <x v="2"/>
    <n v="2903"/>
    <s v="01:44:00"/>
  </r>
  <r>
    <s v="Bumping Mics with Jeff Ross &amp; Dave Attell"/>
    <n v="2018"/>
    <x v="4"/>
    <m/>
    <m/>
    <x v="22"/>
    <n v="1072"/>
    <s v="00:36:00"/>
  </r>
  <r>
    <s v="Quiet Victory: The Charlie Wedemeyer Story"/>
    <n v="1988"/>
    <x v="2"/>
    <m/>
    <m/>
    <x v="34"/>
    <n v="128"/>
    <s v="01:40:00"/>
  </r>
  <r>
    <s v="Smoorverliefd"/>
    <n v="2013"/>
    <x v="4"/>
    <s v=" Romance"/>
    <m/>
    <x v="48"/>
    <n v="963"/>
    <s v="01:32:00"/>
  </r>
  <r>
    <s v="Life's a Breeze"/>
    <n v="2013"/>
    <x v="4"/>
    <s v=" Drama"/>
    <m/>
    <x v="40"/>
    <n v="1103"/>
    <s v="01:23:00"/>
  </r>
  <r>
    <s v="The River Thief"/>
    <n v="2016"/>
    <x v="0"/>
    <s v=" Adventure"/>
    <s v=" Crime"/>
    <x v="45"/>
    <n v="448"/>
    <s v="01:27:00"/>
  </r>
  <r>
    <s v="Tatlim Tatlim"/>
    <n v="2017"/>
    <x v="4"/>
    <s v=" Romance"/>
    <m/>
    <x v="33"/>
    <n v="3021"/>
    <s v="01:35:00"/>
  </r>
  <r>
    <s v="The Reconstruction of William Zero"/>
    <n v="2014"/>
    <x v="2"/>
    <s v=" Mystery"/>
    <s v=" Sci-Fi"/>
    <x v="27"/>
    <n v="1147"/>
    <s v="01:38:00"/>
  </r>
  <r>
    <s v="Isoken"/>
    <n v="2017"/>
    <x v="19"/>
    <m/>
    <m/>
    <x v="31"/>
    <n v="266"/>
    <s v="01:40:00"/>
  </r>
  <r>
    <s v="Mercenaire"/>
    <n v="2016"/>
    <x v="2"/>
    <s v=" Sport"/>
    <m/>
    <x v="37"/>
    <n v="695"/>
    <s v="01:43:00"/>
  </r>
  <r>
    <s v="Jeff Dunham: Controlled Chaos"/>
    <n v="2011"/>
    <x v="4"/>
    <m/>
    <m/>
    <x v="13"/>
    <n v="2201"/>
    <s v="01:37:00"/>
  </r>
  <r>
    <s v="Nisman"/>
    <n v="2019"/>
    <x v="8"/>
    <s v=" Crime"/>
    <s v=" History"/>
    <x v="22"/>
    <n v="515"/>
    <s v="06:13:00"/>
  </r>
  <r>
    <s v="Dayveon"/>
    <n v="2017"/>
    <x v="2"/>
    <m/>
    <m/>
    <x v="40"/>
    <n v="501"/>
    <s v="01:15:00"/>
  </r>
  <r>
    <s v="CÃ´pusu pÃ¢tÃ®"/>
    <n v="2015"/>
    <x v="5"/>
    <m/>
    <m/>
    <x v="54"/>
    <n v="420"/>
    <s v="01:33:00"/>
  </r>
  <r>
    <s v="All Because of You"/>
    <n v="2020"/>
    <x v="0"/>
    <s v=" Comedy"/>
    <s v=" Romance"/>
    <x v="63"/>
    <n v="191"/>
    <s v="01:41:00"/>
  </r>
  <r>
    <s v="Nise: O CoraÃ§Ã£o da Loucura"/>
    <n v="2015"/>
    <x v="6"/>
    <s v=" Drama"/>
    <s v=" History"/>
    <x v="22"/>
    <n v="2289"/>
    <s v="01:46:00"/>
  </r>
  <r>
    <s v="Squadra antifurto"/>
    <n v="1976"/>
    <x v="0"/>
    <s v=" Comedy"/>
    <m/>
    <x v="37"/>
    <n v="311"/>
    <s v="01:42:00"/>
  </r>
  <r>
    <s v="Examen de conciencia"/>
    <n v="2019"/>
    <x v="8"/>
    <s v=" Crime"/>
    <s v=" History"/>
    <x v="7"/>
    <n v="379"/>
    <s v="02:34:00"/>
  </r>
  <r>
    <s v="What Would Sophia Loren Do?"/>
    <n v="2021"/>
    <x v="8"/>
    <s v=" Short"/>
    <s v=" Biography"/>
    <x v="29"/>
    <n v="588"/>
    <s v="00:32:00"/>
  </r>
  <r>
    <s v="Johan Falk: De fredlÃ¶sa"/>
    <n v="2009"/>
    <x v="0"/>
    <s v=" Crime"/>
    <s v=" Thriller"/>
    <x v="29"/>
    <n v="2119"/>
    <s v="01:34:00"/>
  </r>
  <r>
    <s v="My Way: The Rise and Fall of Silvio Berlusconi"/>
    <n v="2016"/>
    <x v="8"/>
    <s v=" Biography"/>
    <m/>
    <x v="37"/>
    <n v="746"/>
    <s v="01:38:00"/>
  </r>
  <r>
    <s v="Derren Brown: Apocalypse"/>
    <n v="2012"/>
    <x v="8"/>
    <s v=" Horror"/>
    <s v=" Mystery"/>
    <x v="7"/>
    <n v="955"/>
    <s v="01:00:00"/>
  </r>
  <r>
    <s v="Girl Rising"/>
    <n v="2013"/>
    <x v="8"/>
    <s v=" Drama"/>
    <m/>
    <x v="32"/>
    <n v="1192"/>
    <s v="01:41:00"/>
  </r>
  <r>
    <s v="Ask the Doctor"/>
    <n v="2017"/>
    <x v="8"/>
    <m/>
    <m/>
    <x v="29"/>
    <n v="261"/>
    <s v="00:28:00"/>
  </r>
  <r>
    <s v="Bellas de Noche"/>
    <n v="2016"/>
    <x v="8"/>
    <m/>
    <m/>
    <x v="34"/>
    <n v="534"/>
    <s v="01:32:00"/>
  </r>
  <r>
    <s v="Print the Legend"/>
    <n v="2014"/>
    <x v="8"/>
    <s v=" Biography"/>
    <s v=" Drama"/>
    <x v="39"/>
    <n v="1924"/>
    <s v="01:40:00"/>
  </r>
  <r>
    <s v="Dry"/>
    <n v="2015"/>
    <x v="2"/>
    <m/>
    <m/>
    <x v="36"/>
    <n v="75"/>
    <s v="01:47:00"/>
  </r>
  <r>
    <s v="La luna sangre"/>
    <n v="2017"/>
    <x v="0"/>
    <s v=" Drama"/>
    <s v=" Horror"/>
    <x v="46"/>
    <n v="119"/>
    <s v="00:30:00"/>
  </r>
  <r>
    <s v="The Real Miyagi"/>
    <n v="2015"/>
    <x v="8"/>
    <s v=" Action"/>
    <s v=" Biography"/>
    <x v="32"/>
    <n v="843"/>
    <s v="01:20:00"/>
  </r>
  <r>
    <s v="Blood Brothers: Malcolm X &amp; Muhammad Ali"/>
    <n v="2021"/>
    <x v="8"/>
    <s v=" Sport"/>
    <m/>
    <x v="5"/>
    <m/>
    <s v="01:35:00"/>
  </r>
  <r>
    <s v="Craigslist Joe"/>
    <n v="2012"/>
    <x v="8"/>
    <s v=" Adventure"/>
    <m/>
    <x v="5"/>
    <n v="3776"/>
    <s v="01:30:00"/>
  </r>
  <r>
    <s v="La Boda de la Abuela"/>
    <n v="2019"/>
    <x v="4"/>
    <m/>
    <m/>
    <x v="42"/>
    <n v="509"/>
    <s v="01:37:00"/>
  </r>
  <r>
    <s v="The Deported"/>
    <n v="2009"/>
    <x v="4"/>
    <m/>
    <m/>
    <x v="54"/>
    <n v="118"/>
    <s v="01:30:00"/>
  </r>
  <r>
    <s v="Jimmy Carr: Funny Business"/>
    <n v="2016"/>
    <x v="4"/>
    <m/>
    <m/>
    <x v="36"/>
    <n v="3683"/>
    <s v="01:02:00"/>
  </r>
  <r>
    <s v="Iliza Shlesinger: Freezing Hot"/>
    <n v="2015"/>
    <x v="8"/>
    <s v=" Comedy"/>
    <m/>
    <x v="30"/>
    <n v="2424"/>
    <s v="01:11:00"/>
  </r>
  <r>
    <s v="Chris Tucker Live"/>
    <n v="2015"/>
    <x v="8"/>
    <s v=" Comedy"/>
    <m/>
    <x v="40"/>
    <n v="1843"/>
    <s v="01:32:00"/>
  </r>
  <r>
    <s v="Vaastu Shastra"/>
    <n v="2004"/>
    <x v="5"/>
    <s v=" Mystery"/>
    <m/>
    <x v="1"/>
    <n v="651"/>
    <s v="01:46:00"/>
  </r>
  <r>
    <s v="Night Fare"/>
    <n v="2015"/>
    <x v="9"/>
    <m/>
    <m/>
    <x v="42"/>
    <n v="1398"/>
    <s v="01:20:00"/>
  </r>
  <r>
    <s v="Na Maloom Afraad"/>
    <n v="2014"/>
    <x v="0"/>
    <s v=" Comedy"/>
    <s v=" Crime"/>
    <x v="13"/>
    <n v="3964"/>
    <s v="02:17:00"/>
  </r>
  <r>
    <s v="The Wedding Party"/>
    <n v="2016"/>
    <x v="4"/>
    <s v=" Romance"/>
    <m/>
    <x v="54"/>
    <n v="205"/>
    <s v="01:52:00"/>
  </r>
  <r>
    <s v="Until Dawn"/>
    <n v="2020"/>
    <x v="4"/>
    <s v=" Reality-TV"/>
    <m/>
    <x v="49"/>
    <n v="121"/>
    <s v="00:22:00"/>
  </r>
  <r>
    <s v="Povestea unui pierde-vara"/>
    <n v="2018"/>
    <x v="4"/>
    <s v=" Drama"/>
    <m/>
    <x v="29"/>
    <n v="395"/>
    <s v="01:40:00"/>
  </r>
  <r>
    <s v="Dragons: Rescue Riders: Hunt for the Golden Dragon"/>
    <n v="2020"/>
    <x v="1"/>
    <s v=" Adventure"/>
    <s v=" Family"/>
    <x v="42"/>
    <n v="124"/>
    <s v="00:46:00"/>
  </r>
  <r>
    <s v="Puss in Book: Trapped in an Epic Tale"/>
    <n v="2017"/>
    <x v="1"/>
    <s v=" Short"/>
    <s v=" Action"/>
    <x v="27"/>
    <n v="522"/>
    <s v="00:23:00"/>
  </r>
  <r>
    <s v="Die vierte Macht"/>
    <n v="2012"/>
    <x v="9"/>
    <m/>
    <m/>
    <x v="0"/>
    <n v="2302"/>
    <s v="01:55:00"/>
  </r>
  <r>
    <s v="Dave Chappelle"/>
    <n v="2017"/>
    <x v="8"/>
    <s v=" Comedy"/>
    <m/>
    <x v="16"/>
    <n v="2224"/>
    <s v="01:06:00"/>
  </r>
  <r>
    <s v="First Impression"/>
    <n v="2018"/>
    <x v="4"/>
    <m/>
    <m/>
    <x v="1"/>
    <n v="136"/>
    <s v="01:36:00"/>
  </r>
  <r>
    <s v="La reconquista"/>
    <n v="2016"/>
    <x v="2"/>
    <m/>
    <m/>
    <x v="29"/>
    <n v="827"/>
    <s v="01:48:00"/>
  </r>
  <r>
    <s v="Take My Brother Away"/>
    <n v="2018"/>
    <x v="2"/>
    <m/>
    <m/>
    <x v="32"/>
    <n v="144"/>
    <s v="00:45:00"/>
  </r>
  <r>
    <s v="Marc Maron: End Times Fun"/>
    <n v="2020"/>
    <x v="4"/>
    <m/>
    <m/>
    <x v="5"/>
    <n v="1716"/>
    <s v="01:11:00"/>
  </r>
  <r>
    <s v="Bombay Rose"/>
    <n v="2019"/>
    <x v="1"/>
    <s v=" Drama"/>
    <s v=" Romance"/>
    <x v="0"/>
    <n v="520"/>
    <s v="01:37:00"/>
  </r>
  <r>
    <s v="Mysteria"/>
    <n v="2011"/>
    <x v="12"/>
    <s v=" Thriller"/>
    <m/>
    <x v="62"/>
    <n v="569"/>
    <s v="01:38:00"/>
  </r>
  <r>
    <s v="De brief voor de koning"/>
    <n v="2008"/>
    <x v="7"/>
    <m/>
    <m/>
    <x v="46"/>
    <n v="1366"/>
    <s v="01:50:00"/>
  </r>
  <r>
    <s v="The 74th Annual Golden Globe Awards 2017"/>
    <n v="2017"/>
    <x v="26"/>
    <m/>
    <m/>
    <x v="42"/>
    <n v="629"/>
    <s v="03:00:00"/>
  </r>
  <r>
    <s v="Tutte lo vogliono"/>
    <n v="2015"/>
    <x v="4"/>
    <m/>
    <m/>
    <x v="45"/>
    <n v="498"/>
    <s v="01:25:00"/>
  </r>
  <r>
    <s v="Neal Brennan: 3 Mics"/>
    <n v="2017"/>
    <x v="4"/>
    <m/>
    <m/>
    <x v="7"/>
    <n v="2979"/>
    <s v="01:05:00"/>
  </r>
  <r>
    <s v="The Other One: The Long, Strange Trip of Bob Weir"/>
    <n v="2014"/>
    <x v="8"/>
    <s v=" Biography"/>
    <s v=" Music"/>
    <x v="34"/>
    <n v="1500"/>
    <s v="01:25:00"/>
  </r>
  <r>
    <s v="In Oranje"/>
    <n v="2004"/>
    <x v="2"/>
    <s v=" Family"/>
    <s v=" Sport"/>
    <x v="31"/>
    <n v="1336"/>
    <s v="01:30:00"/>
  </r>
  <r>
    <s v="The Playlist"/>
    <n v="2022"/>
    <x v="2"/>
    <m/>
    <m/>
    <x v="8"/>
    <m/>
    <s v="00:45:00"/>
  </r>
  <r>
    <s v="Fe de etarras"/>
    <n v="2017"/>
    <x v="4"/>
    <m/>
    <m/>
    <x v="33"/>
    <n v="2732"/>
    <s v="01:29:00"/>
  </r>
  <r>
    <s v="Affliction"/>
    <n v="2021"/>
    <x v="5"/>
    <s v=" Thriller"/>
    <m/>
    <x v="11"/>
    <n v="76"/>
    <s v="01:30:00"/>
  </r>
  <r>
    <s v="Cyborg 009: Call of Justice"/>
    <n v="2017"/>
    <x v="1"/>
    <s v=" Action"/>
    <s v=" Sci-Fi"/>
    <x v="24"/>
    <n v="193"/>
    <s v="00:25:00"/>
  </r>
  <r>
    <s v="Revenge of the Pontianak"/>
    <n v="2019"/>
    <x v="5"/>
    <s v=" Romance"/>
    <m/>
    <x v="56"/>
    <n v="248"/>
    <s v="01:32:00"/>
  </r>
  <r>
    <s v="Spirit Riding Free: Ride Along Adventure"/>
    <n v="2020"/>
    <x v="1"/>
    <s v=" Short"/>
    <s v=" Action"/>
    <x v="24"/>
    <n v="42"/>
    <s v="00:22:00"/>
  </r>
  <r>
    <s v="Sendero"/>
    <n v="2015"/>
    <x v="0"/>
    <s v=" Drama"/>
    <s v=" Horror"/>
    <x v="41"/>
    <n v="606"/>
    <s v="01:25:00"/>
  </r>
  <r>
    <s v="The Untold Tales of Armistead Maupin"/>
    <n v="2017"/>
    <x v="8"/>
    <m/>
    <m/>
    <x v="36"/>
    <n v="664"/>
    <s v="01:31:00"/>
  </r>
  <r>
    <s v="Titoudao"/>
    <n v="2020"/>
    <x v="2"/>
    <m/>
    <m/>
    <x v="13"/>
    <m/>
    <s v="01:00:00"/>
  </r>
  <r>
    <s v="Inside the Freemasons"/>
    <n v="2017"/>
    <x v="8"/>
    <s v=" Reality-TV"/>
    <m/>
    <x v="27"/>
    <n v="418"/>
    <s v="00:44:00"/>
  </r>
  <r>
    <s v="Hartenstraat"/>
    <n v="2014"/>
    <x v="19"/>
    <m/>
    <m/>
    <x v="40"/>
    <n v="2068"/>
    <s v="01:30:00"/>
  </r>
  <r>
    <s v="K-9 Adventures: Legend of the Lost Gold"/>
    <n v="2014"/>
    <x v="7"/>
    <s v=" Family"/>
    <m/>
    <x v="27"/>
    <n v="160"/>
    <s v="01:30:00"/>
  </r>
  <r>
    <s v="Rats"/>
    <n v="2016"/>
    <x v="8"/>
    <s v=" Horror"/>
    <m/>
    <x v="31"/>
    <n v="1461"/>
    <s v="01:24:00"/>
  </r>
  <r>
    <s v="Michael McIntyre: Showman"/>
    <n v="2020"/>
    <x v="4"/>
    <m/>
    <m/>
    <x v="36"/>
    <n v="963"/>
    <s v="01:02:00"/>
  </r>
  <r>
    <s v="Hear No Evil"/>
    <n v="2014"/>
    <x v="2"/>
    <m/>
    <m/>
    <x v="39"/>
    <n v="135"/>
    <s v="01:30:00"/>
  </r>
  <r>
    <s v="Dawg Fight"/>
    <n v="2015"/>
    <x v="8"/>
    <m/>
    <m/>
    <x v="40"/>
    <n v="1718"/>
    <s v="01:49:00"/>
  </r>
  <r>
    <s v="Grandma's Will"/>
    <n v="2020"/>
    <x v="4"/>
    <m/>
    <m/>
    <x v="1"/>
    <n v="250"/>
    <s v="01:37:00"/>
  </r>
  <r>
    <s v="The Girl from Monday"/>
    <n v="2005"/>
    <x v="0"/>
    <s v=" Comedy"/>
    <s v=" Sci-Fi"/>
    <x v="45"/>
    <n v="1025"/>
    <s v="01:24:00"/>
  </r>
  <r>
    <s v="Being Napoleon"/>
    <n v="2018"/>
    <x v="8"/>
    <m/>
    <m/>
    <x v="45"/>
    <n v="104"/>
    <s v="01:28:00"/>
  </r>
  <r>
    <s v="Johan Falk: Ur askan i elden"/>
    <n v="2015"/>
    <x v="0"/>
    <s v=" Crime"/>
    <s v=" Thriller"/>
    <x v="21"/>
    <n v="1645"/>
    <s v="01:38:00"/>
  </r>
  <r>
    <s v="Ken Jeong: First Date"/>
    <n v="2019"/>
    <x v="4"/>
    <m/>
    <m/>
    <x v="28"/>
    <n v="2205"/>
    <s v="01:02:00"/>
  </r>
  <r>
    <s v="Theo Von: No Offense"/>
    <n v="2016"/>
    <x v="8"/>
    <s v=" Comedy"/>
    <m/>
    <x v="33"/>
    <n v="745"/>
    <s v="01:07:00"/>
  </r>
  <r>
    <s v="The Tayo Movie: Mission Ace"/>
    <n v="2016"/>
    <x v="1"/>
    <m/>
    <m/>
    <x v="43"/>
    <n v="44"/>
    <s v="00:47:00"/>
  </r>
  <r>
    <s v="Jerry Before Seinfeld"/>
    <n v="2017"/>
    <x v="4"/>
    <m/>
    <m/>
    <x v="39"/>
    <n v="5413"/>
    <s v="01:02:00"/>
  </r>
  <r>
    <s v="Johan Falk: Tyst diplomati"/>
    <n v="2015"/>
    <x v="0"/>
    <s v=" Crime"/>
    <s v=" Thriller"/>
    <x v="37"/>
    <n v="1674"/>
    <s v="01:34:00"/>
  </r>
  <r>
    <s v="The Unguarded Moment"/>
    <n v="1956"/>
    <x v="3"/>
    <s v=" Drama"/>
    <s v=" Film-Noir"/>
    <x v="37"/>
    <n v="369"/>
    <s v="01:35:00"/>
  </r>
  <r>
    <s v="Kommissarie SpÃ¤ck"/>
    <n v="2010"/>
    <x v="4"/>
    <s v=" Crime"/>
    <m/>
    <x v="54"/>
    <n v="1711"/>
    <s v="01:22:00"/>
  </r>
  <r>
    <s v="Manhattan Romance"/>
    <n v="2014"/>
    <x v="4"/>
    <s v=" Drama"/>
    <s v=" Romance"/>
    <x v="33"/>
    <n v="1315"/>
    <s v="01:34:00"/>
  </r>
  <r>
    <s v="Comedians of the World"/>
    <n v="2019"/>
    <x v="4"/>
    <m/>
    <m/>
    <x v="37"/>
    <n v="424"/>
    <s v="00:30:00"/>
  </r>
  <r>
    <s v="Mokalik (Mechanic)"/>
    <n v="2019"/>
    <x v="4"/>
    <m/>
    <m/>
    <x v="40"/>
    <n v="130"/>
    <s v="01:40:00"/>
  </r>
  <r>
    <s v="The Figurine"/>
    <n v="2009"/>
    <x v="9"/>
    <m/>
    <m/>
    <x v="52"/>
    <n v="205"/>
    <s v="02:00:00"/>
  </r>
  <r>
    <s v="Adios Amigos"/>
    <n v="2016"/>
    <x v="2"/>
    <m/>
    <m/>
    <x v="29"/>
    <n v="547"/>
    <s v="01:31:00"/>
  </r>
  <r>
    <s v="Lorena, La de pies ligeros"/>
    <n v="2019"/>
    <x v="8"/>
    <s v=" Short"/>
    <s v=" Sport"/>
    <x v="39"/>
    <n v="637"/>
    <s v="00:28:00"/>
  </r>
  <r>
    <s v="OCTB"/>
    <n v="2017"/>
    <x v="3"/>
    <s v=" Drama"/>
    <m/>
    <x v="36"/>
    <n v="161"/>
    <s v="00:24:00"/>
  </r>
  <r>
    <s v="A Weekend with the Family"/>
    <n v="2016"/>
    <x v="4"/>
    <m/>
    <m/>
    <x v="48"/>
    <n v="363"/>
    <s v="01:22:00"/>
  </r>
  <r>
    <s v="Yo, Potro"/>
    <n v="2018"/>
    <x v="4"/>
    <s v=" Sport"/>
    <m/>
    <x v="40"/>
    <n v="462"/>
    <s v="00:50:00"/>
  </r>
  <r>
    <s v="De Familie Claus"/>
    <n v="2020"/>
    <x v="4"/>
    <s v=" Family"/>
    <s v=" Fantasy"/>
    <x v="24"/>
    <n v="720"/>
    <s v="01:36:00"/>
  </r>
  <r>
    <s v="Lego House: Home of the Brick"/>
    <n v="2018"/>
    <x v="8"/>
    <m/>
    <m/>
    <x v="31"/>
    <n v="479"/>
    <s v="00:47:00"/>
  </r>
  <r>
    <s v="Our Planet: Behind the Scenes"/>
    <n v="2019"/>
    <x v="8"/>
    <m/>
    <m/>
    <x v="20"/>
    <n v="1439"/>
    <s v="01:03:00"/>
  </r>
  <r>
    <s v="Jack Whitehall: At Large"/>
    <n v="2017"/>
    <x v="4"/>
    <m/>
    <m/>
    <x v="30"/>
    <n v="1898"/>
    <s v="01:07:00"/>
  </r>
  <r>
    <s v="22nd Annual Mark Twain Prize for American Humor celebrating: Dave Chappelle"/>
    <n v="2020"/>
    <x v="4"/>
    <m/>
    <m/>
    <x v="13"/>
    <n v="1715"/>
    <s v="01:30:00"/>
  </r>
  <r>
    <s v="Follow Me"/>
    <n v="2018"/>
    <x v="8"/>
    <m/>
    <m/>
    <x v="47"/>
    <n v="250"/>
    <s v="01:20:00"/>
  </r>
  <r>
    <s v="Live at the Foxes Den"/>
    <n v="2013"/>
    <x v="2"/>
    <m/>
    <m/>
    <x v="1"/>
    <n v="141"/>
    <s v="01:43:00"/>
  </r>
  <r>
    <s v="O21"/>
    <n v="2014"/>
    <x v="0"/>
    <s v=" Thriller"/>
    <m/>
    <x v="26"/>
    <n v="3093"/>
    <s v="02:04:00"/>
  </r>
  <r>
    <s v="Jimmy Carr: The Best of Ultimate Gold Greatest Hits"/>
    <n v="2019"/>
    <x v="4"/>
    <m/>
    <m/>
    <x v="34"/>
    <n v="1753"/>
    <s v="00:58:00"/>
  </r>
  <r>
    <s v="Afblijven"/>
    <n v="2006"/>
    <x v="2"/>
    <s v=" Family"/>
    <m/>
    <x v="45"/>
    <n v="2132"/>
    <s v="01:40:00"/>
  </r>
  <r>
    <s v="Making the Witcher"/>
    <n v="2020"/>
    <x v="8"/>
    <m/>
    <m/>
    <x v="5"/>
    <n v="282"/>
    <s v="00:32:00"/>
  </r>
  <r>
    <s v="Living Will..."/>
    <n v="2010"/>
    <x v="4"/>
    <m/>
    <m/>
    <x v="52"/>
    <n v="595"/>
    <s v="01:42:00"/>
  </r>
  <r>
    <s v="Enter the Anime"/>
    <n v="2019"/>
    <x v="8"/>
    <m/>
    <m/>
    <x v="68"/>
    <n v="1540"/>
    <s v="00:58:00"/>
  </r>
  <r>
    <s v="Ron White: If You Quit Listening, I'll Shut Up"/>
    <n v="2018"/>
    <x v="4"/>
    <m/>
    <m/>
    <x v="31"/>
    <n v="766"/>
    <s v="01:03:00"/>
  </r>
  <r>
    <s v="Si Doel the Movie"/>
    <n v="2018"/>
    <x v="2"/>
    <s v=" Romance"/>
    <m/>
    <x v="36"/>
    <n v="398"/>
    <s v="01:25:00"/>
  </r>
  <r>
    <s v="Kingdom of Us"/>
    <n v="2017"/>
    <x v="8"/>
    <s v=" Drama"/>
    <m/>
    <x v="32"/>
    <n v="828"/>
    <s v="01:49:00"/>
  </r>
  <r>
    <s v="Rooting for Roona"/>
    <n v="2020"/>
    <x v="8"/>
    <s v=" Short"/>
    <s v=" Drama"/>
    <x v="32"/>
    <n v="338"/>
    <s v="00:40:00"/>
  </r>
  <r>
    <s v="Jim Jefferies: BARE"/>
    <n v="2014"/>
    <x v="4"/>
    <m/>
    <m/>
    <x v="10"/>
    <n v="5128"/>
    <s v="01:17:00"/>
  </r>
  <r>
    <s v="Crossfire Hurricane"/>
    <n v="2012"/>
    <x v="8"/>
    <s v=" Biography"/>
    <s v=" Music"/>
    <x v="8"/>
    <n v="2420"/>
    <s v="01:51:00"/>
  </r>
  <r>
    <s v="Horror Story"/>
    <n v="2013"/>
    <x v="5"/>
    <m/>
    <m/>
    <x v="53"/>
    <n v="1774"/>
    <s v="01:31:00"/>
  </r>
  <r>
    <s v="Luck"/>
    <n v="2009"/>
    <x v="0"/>
    <s v=" Adventure"/>
    <s v=" Drama"/>
    <x v="48"/>
    <n v="2558"/>
    <s v="02:21:00"/>
  </r>
  <r>
    <s v="Jo Koy: Comin' in Hot"/>
    <n v="2019"/>
    <x v="4"/>
    <m/>
    <m/>
    <x v="34"/>
    <n v="839"/>
    <s v="01:00:00"/>
  </r>
  <r>
    <s v="The Celebrity Plastic Surgeons of Beverly Hills"/>
    <n v="2016"/>
    <x v="13"/>
    <m/>
    <m/>
    <x v="1"/>
    <n v="60"/>
    <s v="00:20:00"/>
  </r>
  <r>
    <s v="The Culture High"/>
    <n v="2014"/>
    <x v="8"/>
    <s v=" News"/>
    <m/>
    <x v="2"/>
    <n v="3633"/>
    <s v="02:00:00"/>
  </r>
  <r>
    <s v="Green is Gold"/>
    <n v="2016"/>
    <x v="3"/>
    <s v=" Drama"/>
    <m/>
    <x v="9"/>
    <n v="945"/>
    <s v="01:21:00"/>
  </r>
  <r>
    <s v="Goli Soda 2"/>
    <n v="2018"/>
    <x v="0"/>
    <s v=" Drama"/>
    <m/>
    <x v="36"/>
    <n v="762"/>
    <s v="02:08:00"/>
  </r>
  <r>
    <s v="McCullin"/>
    <n v="2012"/>
    <x v="8"/>
    <m/>
    <m/>
    <x v="2"/>
    <n v="2206"/>
    <s v="01:31:00"/>
  </r>
  <r>
    <s v="Johan Falk: National Target"/>
    <n v="2009"/>
    <x v="0"/>
    <s v=" Crime"/>
    <s v=" Thriller"/>
    <x v="29"/>
    <n v="2420"/>
    <s v="01:35:00"/>
  </r>
  <r>
    <s v="Leslie Jones: Time Machine"/>
    <n v="2020"/>
    <x v="4"/>
    <m/>
    <m/>
    <x v="56"/>
    <n v="801"/>
    <s v="01:06:00"/>
  </r>
  <r>
    <s v="Coach Snoop"/>
    <n v="2016"/>
    <x v="8"/>
    <m/>
    <m/>
    <x v="5"/>
    <n v="553"/>
    <s v="00:30:00"/>
  </r>
  <r>
    <s v="Brown Nation"/>
    <n v="2016"/>
    <x v="4"/>
    <m/>
    <m/>
    <x v="39"/>
    <n v="648"/>
    <s v="00:21:00"/>
  </r>
  <r>
    <s v="Aliens: Zone of Silence"/>
    <n v="2017"/>
    <x v="5"/>
    <s v=" Mystery"/>
    <s v=" Sci-Fi"/>
    <x v="58"/>
    <n v="523"/>
    <s v="01:19:00"/>
  </r>
  <r>
    <s v="Norm Macdonald: Hitler's Dog, Gossip &amp; Trickery"/>
    <n v="2017"/>
    <x v="8"/>
    <s v=" Comedy"/>
    <m/>
    <x v="34"/>
    <n v="2301"/>
    <s v="01:00:00"/>
  </r>
  <r>
    <s v="Tikli and Laxmi Bomb"/>
    <n v="2017"/>
    <x v="2"/>
    <m/>
    <m/>
    <x v="7"/>
    <n v="3497"/>
    <s v="02:31:00"/>
  </r>
  <r>
    <s v="Netflix Acquires Seth Rogen"/>
    <n v="2018"/>
    <x v="15"/>
    <s v=" Comedy"/>
    <m/>
    <x v="43"/>
    <n v="134"/>
    <s v="00:06:00"/>
  </r>
  <r>
    <s v="Judge vs. Judge"/>
    <n v="2017"/>
    <x v="2"/>
    <s v=" Romance"/>
    <m/>
    <x v="36"/>
    <n v="96"/>
    <s v="00:35:00"/>
  </r>
  <r>
    <s v="Trailer Park Boys: Live in F**kin' Dublin"/>
    <n v="2014"/>
    <x v="4"/>
    <m/>
    <m/>
    <x v="9"/>
    <n v="1472"/>
    <s v="01:21:00"/>
  </r>
  <r>
    <s v="The Final Year"/>
    <n v="2017"/>
    <x v="8"/>
    <m/>
    <m/>
    <x v="37"/>
    <n v="3191"/>
    <s v="01:29:00"/>
  </r>
  <r>
    <s v="Dorei-ku The Animation"/>
    <n v="2018"/>
    <x v="1"/>
    <m/>
    <m/>
    <x v="46"/>
    <n v="92"/>
    <s v="00:24:00"/>
  </r>
  <r>
    <s v="Larry Charles' Dangerous World of Comedy"/>
    <n v="2019"/>
    <x v="8"/>
    <s v=" Comedy"/>
    <m/>
    <x v="34"/>
    <n v="545"/>
    <s v="01:00:00"/>
  </r>
  <r>
    <s v="Marita"/>
    <n v="2017"/>
    <x v="2"/>
    <m/>
    <m/>
    <x v="40"/>
    <n v="297"/>
    <s v="01:40:00"/>
  </r>
  <r>
    <s v="Chum thaang rot fai phii"/>
    <n v="2007"/>
    <x v="3"/>
    <s v=" Horror"/>
    <s v=" Mystery"/>
    <x v="58"/>
    <n v="360"/>
    <s v="01:28:00"/>
  </r>
  <r>
    <s v="Tee Shot: Ariya Jutanugarn"/>
    <n v="2019"/>
    <x v="6"/>
    <s v=" Drama"/>
    <s v=" Sport"/>
    <x v="29"/>
    <n v="54"/>
    <s v="01:43:00"/>
  </r>
  <r>
    <s v="Natalie Palamides: Nate - A One Man Show"/>
    <n v="2020"/>
    <x v="4"/>
    <m/>
    <m/>
    <x v="29"/>
    <n v="318"/>
    <s v="00:59:00"/>
  </r>
  <r>
    <s v="Revolver Rani"/>
    <n v="2014"/>
    <x v="0"/>
    <s v=" Comedy"/>
    <s v=" Crime"/>
    <x v="52"/>
    <n v="1710"/>
    <s v="02:12:00"/>
  </r>
  <r>
    <s v="Killswitch"/>
    <n v="2014"/>
    <x v="8"/>
    <s v=" Drama"/>
    <m/>
    <x v="26"/>
    <n v="614"/>
    <s v="01:12:00"/>
  </r>
  <r>
    <s v="Pandora's Promise"/>
    <n v="2013"/>
    <x v="8"/>
    <m/>
    <m/>
    <x v="8"/>
    <n v="1858"/>
    <s v="01:27:00"/>
  </r>
  <r>
    <s v="Jim Jefferies: This Is Me Now"/>
    <n v="2018"/>
    <x v="4"/>
    <m/>
    <m/>
    <x v="8"/>
    <n v="3741"/>
    <s v="01:10:00"/>
  </r>
  <r>
    <s v="Voor elkaar gemaakt"/>
    <n v="2017"/>
    <x v="4"/>
    <s v=" Romance"/>
    <m/>
    <x v="11"/>
    <n v="646"/>
    <s v="01:33:00"/>
  </r>
  <r>
    <s v="Masters"/>
    <n v="2012"/>
    <x v="0"/>
    <s v=" Mystery"/>
    <s v=" Thriller"/>
    <x v="24"/>
    <n v="482"/>
    <s v="02:24:00"/>
  </r>
  <r>
    <s v="Gekijouban Pokketto monsutÃ¢ Besuto uisshu: Shinsoku no Genosekuto MyÃ»tsÃ» kakusei"/>
    <n v="2013"/>
    <x v="1"/>
    <s v=" Adventure"/>
    <s v=" Family"/>
    <x v="42"/>
    <n v="1233"/>
    <s v="01:36:00"/>
  </r>
  <r>
    <s v="Iceberg Slim: Portrait of a Pimp"/>
    <n v="2012"/>
    <x v="8"/>
    <s v=" Biography"/>
    <m/>
    <x v="5"/>
    <n v="669"/>
    <s v="01:29:00"/>
  </r>
  <r>
    <s v="Highway of Tears"/>
    <n v="2015"/>
    <x v="8"/>
    <m/>
    <m/>
    <x v="36"/>
    <n v="114"/>
    <s v="01:19:00"/>
  </r>
  <r>
    <s v="Il principe abusivo"/>
    <n v="2013"/>
    <x v="4"/>
    <m/>
    <m/>
    <x v="27"/>
    <n v="1619"/>
    <s v="01:37:00"/>
  </r>
  <r>
    <s v="Reversing Roe"/>
    <n v="2018"/>
    <x v="8"/>
    <m/>
    <m/>
    <x v="13"/>
    <n v="1160"/>
    <s v="01:39:00"/>
  </r>
  <r>
    <s v="Monty Don's Italian Gardens"/>
    <n v="2011"/>
    <x v="8"/>
    <m/>
    <m/>
    <x v="20"/>
    <n v="243"/>
    <s v="00:59:00"/>
  </r>
  <r>
    <s v="Up North"/>
    <n v="2018"/>
    <x v="2"/>
    <m/>
    <m/>
    <x v="33"/>
    <n v="130"/>
    <s v="01:39:00"/>
  </r>
  <r>
    <s v="10 000 timmar"/>
    <n v="2014"/>
    <x v="4"/>
    <m/>
    <m/>
    <x v="50"/>
    <n v="953"/>
    <s v="01:34:00"/>
  </r>
  <r>
    <s v="Huisvrouwen bestaan niet"/>
    <n v="2017"/>
    <x v="4"/>
    <m/>
    <m/>
    <x v="29"/>
    <n v="1052"/>
    <s v="01:43:00"/>
  </r>
  <r>
    <s v="Q Ball"/>
    <n v="2019"/>
    <x v="8"/>
    <s v=" Sport"/>
    <m/>
    <x v="5"/>
    <n v="620"/>
    <s v="01:36:00"/>
  </r>
  <r>
    <s v="Jack Whitehall: Christmas with My Father"/>
    <n v="2019"/>
    <x v="8"/>
    <s v=" Comedy"/>
    <m/>
    <x v="9"/>
    <n v="747"/>
    <s v="01:04:00"/>
  </r>
  <r>
    <s v="Cold Harbour"/>
    <n v="2013"/>
    <x v="0"/>
    <s v=" Crime"/>
    <s v=" Thriller"/>
    <x v="45"/>
    <n v="190"/>
    <s v="01:13:00"/>
  </r>
  <r>
    <s v="Michael Che Matters"/>
    <n v="2016"/>
    <x v="4"/>
    <m/>
    <m/>
    <x v="36"/>
    <n v="2289"/>
    <s v="01:01:00"/>
  </r>
  <r>
    <s v="Kappen!"/>
    <n v="2016"/>
    <x v="2"/>
    <s v=" Romance"/>
    <m/>
    <x v="56"/>
    <n v="1450"/>
    <s v="01:40:00"/>
  </r>
  <r>
    <s v="Fainaru fantajÃ® XIV: Hikari no otousan"/>
    <n v="2017"/>
    <x v="2"/>
    <m/>
    <m/>
    <x v="39"/>
    <n v="535"/>
    <s v="00:24:00"/>
  </r>
  <r>
    <s v="Mujeres Arriba"/>
    <n v="2020"/>
    <x v="4"/>
    <m/>
    <m/>
    <x v="55"/>
    <n v="427"/>
    <s v="01:40:00"/>
  </r>
  <r>
    <s v="Moms at War"/>
    <n v="2018"/>
    <x v="4"/>
    <m/>
    <m/>
    <x v="0"/>
    <n v="51"/>
    <s v="01:30:00"/>
  </r>
  <r>
    <s v="Fisheye"/>
    <n v="2020"/>
    <x v="2"/>
    <m/>
    <m/>
    <x v="46"/>
    <n v="61"/>
    <s v="01:37:00"/>
  </r>
  <r>
    <s v="I'll Sleep When I'm Dead"/>
    <n v="2016"/>
    <x v="8"/>
    <m/>
    <m/>
    <x v="29"/>
    <n v="1319"/>
    <s v="01:19:00"/>
  </r>
  <r>
    <s v="The Mars Generation"/>
    <n v="2017"/>
    <x v="8"/>
    <m/>
    <m/>
    <x v="37"/>
    <n v="954"/>
    <s v="01:37:00"/>
  </r>
  <r>
    <s v="Deadly Runway"/>
    <n v="2018"/>
    <x v="2"/>
    <s v=" Horror"/>
    <m/>
    <x v="54"/>
    <n v="160"/>
    <s v="01:30:00"/>
  </r>
  <r>
    <s v="Tom Papa: You're Doing Great!"/>
    <n v="2020"/>
    <x v="4"/>
    <m/>
    <m/>
    <x v="36"/>
    <n v="719"/>
    <s v="01:00:00"/>
  </r>
  <r>
    <s v="Borstal"/>
    <n v="2017"/>
    <x v="2"/>
    <m/>
    <m/>
    <x v="43"/>
    <n v="483"/>
    <s v="01:27:00"/>
  </r>
  <r>
    <s v="Ritoru wicchi akademia: Mahoujihikake no parÃªdo"/>
    <n v="2015"/>
    <x v="1"/>
    <s v=" Comedy"/>
    <s v=" Family"/>
    <x v="34"/>
    <n v="1571"/>
    <s v="00:54:00"/>
  </r>
  <r>
    <s v="AndrÃ© &amp; His Olive Tree"/>
    <n v="2020"/>
    <x v="8"/>
    <m/>
    <m/>
    <x v="5"/>
    <n v="159"/>
    <s v="01:44:00"/>
  </r>
  <r>
    <s v="Evicted"/>
    <n v="1999"/>
    <x v="4"/>
    <m/>
    <m/>
    <x v="55"/>
    <n v="80"/>
    <s v="01:39:00"/>
  </r>
  <r>
    <s v="Seth Meyers: Lobby Baby"/>
    <n v="2019"/>
    <x v="4"/>
    <m/>
    <m/>
    <x v="13"/>
    <n v="2275"/>
    <s v="01:01:00"/>
  </r>
  <r>
    <s v="A Year in Space"/>
    <n v="2015"/>
    <x v="8"/>
    <m/>
    <m/>
    <x v="8"/>
    <n v="415"/>
    <s v="00:56:00"/>
  </r>
  <r>
    <s v="A Trash Truck Christmas"/>
    <n v="2020"/>
    <x v="1"/>
    <s v=" Family"/>
    <m/>
    <x v="33"/>
    <n v="159"/>
    <s v="00:28:00"/>
  </r>
  <r>
    <s v="ID-0"/>
    <n v="2017"/>
    <x v="1"/>
    <s v=" Action"/>
    <s v=" Adventure"/>
    <x v="0"/>
    <n v="287"/>
    <s v="00:24:00"/>
  </r>
  <r>
    <s v="J Revolusi"/>
    <n v="2017"/>
    <x v="0"/>
    <m/>
    <m/>
    <x v="1"/>
    <n v="172"/>
    <s v="01:45:00"/>
  </r>
  <r>
    <s v="Rimba Racer"/>
    <n v="2017"/>
    <x v="1"/>
    <s v=" Action"/>
    <s v=" Adventure"/>
    <x v="2"/>
    <n v="67"/>
    <s v="00:22:00"/>
  </r>
  <r>
    <s v="Faroeste Caboclo"/>
    <n v="2013"/>
    <x v="3"/>
    <s v=" Drama"/>
    <s v=" Romance"/>
    <x v="29"/>
    <n v="2867"/>
    <s v="01:48:00"/>
  </r>
  <r>
    <s v="GP506"/>
    <n v="2008"/>
    <x v="5"/>
    <m/>
    <m/>
    <x v="46"/>
    <n v="1720"/>
    <s v="02:01:00"/>
  </r>
  <r>
    <s v="Kankerlijers"/>
    <n v="2014"/>
    <x v="4"/>
    <s v=" Drama"/>
    <m/>
    <x v="11"/>
    <n v="369"/>
    <s v="01:33:00"/>
  </r>
  <r>
    <s v="A Haunting at Silver Falls 2"/>
    <n v="2019"/>
    <x v="5"/>
    <m/>
    <m/>
    <x v="60"/>
    <n v="271"/>
    <s v="01:19:00"/>
  </r>
  <r>
    <s v="Rigalhai"/>
    <n v="2019"/>
    <x v="4"/>
    <s v=" Drama"/>
    <m/>
    <x v="34"/>
    <n v="72"/>
    <s v="01:00:00"/>
  </r>
  <r>
    <s v="Gabriel Iglesias: I'm Sorry for What I Said When I Was Hungry"/>
    <n v="2016"/>
    <x v="4"/>
    <m/>
    <m/>
    <x v="13"/>
    <n v="2366"/>
    <s v="01:27:00"/>
  </r>
  <r>
    <s v="Isle of Dogs"/>
    <n v="2010"/>
    <x v="0"/>
    <s v=" Crime"/>
    <s v=" Thriller"/>
    <x v="58"/>
    <n v="534"/>
    <s v="01:30:00"/>
  </r>
  <r>
    <s v="Passione sinistra"/>
    <n v="2013"/>
    <x v="4"/>
    <m/>
    <m/>
    <x v="56"/>
    <n v="507"/>
    <s v="01:30:00"/>
  </r>
  <r>
    <s v="Sarah Silverman: A Speck of Dust"/>
    <n v="2017"/>
    <x v="4"/>
    <m/>
    <m/>
    <x v="5"/>
    <n v="3465"/>
    <s v="01:11:00"/>
  </r>
  <r>
    <s v="Derren Brown: Miracle"/>
    <n v="2016"/>
    <x v="8"/>
    <m/>
    <m/>
    <x v="29"/>
    <n v="973"/>
    <s v="01:13:00"/>
  </r>
  <r>
    <s v="When Jews Were Funny"/>
    <n v="2013"/>
    <x v="8"/>
    <m/>
    <m/>
    <x v="9"/>
    <n v="475"/>
    <s v="01:29:00"/>
  </r>
  <r>
    <s v="Piola"/>
    <n v="2019"/>
    <x v="2"/>
    <m/>
    <m/>
    <x v="37"/>
    <n v="277"/>
    <s v="01:42:00"/>
  </r>
  <r>
    <s v="The Last Kids on Earth: Happy Apocalypse to You"/>
    <n v="2021"/>
    <x v="1"/>
    <s v=" Short"/>
    <s v=" Comedy"/>
    <x v="36"/>
    <n v="27"/>
    <s v="00:27:00"/>
  </r>
  <r>
    <s v="Machhli Jal Ki Rani Hai"/>
    <n v="2014"/>
    <x v="5"/>
    <m/>
    <m/>
    <x v="75"/>
    <n v="250"/>
    <s v="02:00:00"/>
  </r>
  <r>
    <s v="Dying God"/>
    <n v="2008"/>
    <x v="5"/>
    <s v=" Sci-Fi"/>
    <s v=" Thriller"/>
    <x v="57"/>
    <n v="1027"/>
    <s v="02:05:00"/>
  </r>
  <r>
    <s v="HÃ©roes. Silencio y Rock &amp; Roll"/>
    <n v="2021"/>
    <x v="8"/>
    <m/>
    <m/>
    <x v="13"/>
    <n v="535"/>
    <s v="01:34:00"/>
  </r>
  <r>
    <s v="Hurricane of Fun: The Making of Wet Hot"/>
    <n v="2015"/>
    <x v="8"/>
    <m/>
    <m/>
    <x v="39"/>
    <n v="1475"/>
    <s v="01:04:00"/>
  </r>
  <r>
    <s v="Lokillo Florez: Nothing is the same"/>
    <n v="2021"/>
    <x v="4"/>
    <m/>
    <m/>
    <x v="44"/>
    <m/>
    <s v="01:03:00"/>
  </r>
  <r>
    <s v="Raghdah Mutawahheshah"/>
    <n v="2018"/>
    <x v="4"/>
    <s v=" Family"/>
    <m/>
    <x v="45"/>
    <n v="425"/>
    <s v="01:30:00"/>
  </r>
  <r>
    <s v="Ninja HattoriKun Returns"/>
    <n v="2013"/>
    <x v="1"/>
    <s v=" Comedy"/>
    <s v=" Family"/>
    <x v="15"/>
    <n v="76"/>
    <s v="00:30:00"/>
  </r>
  <r>
    <s v="Chapo: el escape del siglo"/>
    <n v="2016"/>
    <x v="3"/>
    <m/>
    <m/>
    <x v="60"/>
    <n v="319"/>
    <s v="01:26:00"/>
  </r>
  <r>
    <s v="Taal is zeg maar echt mijn ding"/>
    <n v="2018"/>
    <x v="4"/>
    <s v=" Romance"/>
    <m/>
    <x v="33"/>
    <n v="453"/>
    <s v="01:30:00"/>
  </r>
  <r>
    <s v="Moon Hotel Kabul"/>
    <n v="2018"/>
    <x v="2"/>
    <m/>
    <m/>
    <x v="31"/>
    <n v="157"/>
    <s v="01:40:00"/>
  </r>
  <r>
    <s v="Christina P: Mother Inferior"/>
    <n v="2017"/>
    <x v="4"/>
    <m/>
    <m/>
    <x v="40"/>
    <n v="866"/>
    <s v="00:59:00"/>
  </r>
  <r>
    <s v="Dark Power"/>
    <n v="2013"/>
    <x v="9"/>
    <m/>
    <m/>
    <x v="64"/>
    <n v="389"/>
    <s v="01:38:00"/>
  </r>
  <r>
    <s v="Recall"/>
    <n v="2017"/>
    <x v="3"/>
    <s v=" Drama"/>
    <s v=" Thriller"/>
    <x v="71"/>
    <n v="251"/>
    <s v="01:13:00"/>
  </r>
  <r>
    <s v="Karma's World"/>
    <n v="0"/>
    <x v="1"/>
    <s v=" Short"/>
    <s v=" Comedy"/>
    <x v="0"/>
    <m/>
    <s v="00:11:00"/>
  </r>
  <r>
    <s v="Patton Oswalt: Talking for Clapping"/>
    <n v="2016"/>
    <x v="8"/>
    <s v=" Comedy"/>
    <m/>
    <x v="5"/>
    <n v="1887"/>
    <s v="01:05:00"/>
  </r>
  <r>
    <s v="Revenge of the Electric Car"/>
    <n v="2011"/>
    <x v="8"/>
    <m/>
    <m/>
    <x v="36"/>
    <n v="1808"/>
    <s v="01:30:00"/>
  </r>
  <r>
    <s v="The Case Against 8"/>
    <n v="2014"/>
    <x v="8"/>
    <s v=" Biography"/>
    <s v=" News"/>
    <x v="34"/>
    <n v="1055"/>
    <s v="01:49:00"/>
  </r>
  <r>
    <s v="Chris D'Elia: No Pain"/>
    <n v="2020"/>
    <x v="4"/>
    <m/>
    <m/>
    <x v="46"/>
    <n v="1666"/>
    <s v="00:55:00"/>
  </r>
  <r>
    <s v="7 Days Out"/>
    <n v="2018"/>
    <x v="8"/>
    <m/>
    <m/>
    <x v="5"/>
    <n v="471"/>
    <s v="00:48:00"/>
  </r>
  <r>
    <s v="I Love You from 38000 Feet"/>
    <n v="2016"/>
    <x v="2"/>
    <s v=" Romance"/>
    <m/>
    <x v="46"/>
    <n v="142"/>
    <s v="01:42:00"/>
  </r>
  <r>
    <s v="Jenny Slate: Stage Fright"/>
    <n v="2019"/>
    <x v="4"/>
    <s v=" Reality-TV"/>
    <m/>
    <x v="46"/>
    <n v="1163"/>
    <s v="01:06:00"/>
  </r>
  <r>
    <s v="Niyazi GÃ¼l DÃ¶rtnala"/>
    <n v="2015"/>
    <x v="0"/>
    <s v=" Adventure"/>
    <s v=" Comedy"/>
    <x v="52"/>
    <n v="3023"/>
    <s v="01:46:00"/>
  </r>
  <r>
    <s v="RÃ¡k MÃt-nÃk"/>
    <n v="2020"/>
    <x v="2"/>
    <s v=" Romance"/>
    <s v=" Sport"/>
    <x v="21"/>
    <n v="21"/>
    <s v="00:45:00"/>
  </r>
  <r>
    <s v="Jeff Dunham's Very Special Christmas Special"/>
    <n v="2008"/>
    <x v="4"/>
    <m/>
    <m/>
    <x v="13"/>
    <n v="2916"/>
    <s v="01:25:00"/>
  </r>
  <r>
    <s v="Gek van geluk"/>
    <n v="2017"/>
    <x v="4"/>
    <s v=" Romance"/>
    <m/>
    <x v="27"/>
    <n v="341"/>
    <s v="01:46:00"/>
  </r>
  <r>
    <s v="Cricket Fever: Mumbai Indians"/>
    <n v="2019"/>
    <x v="22"/>
    <m/>
    <m/>
    <x v="34"/>
    <n v="646"/>
    <s v="00:40:00"/>
  </r>
  <r>
    <s v="Being Elmo: A Puppeteer's Journey"/>
    <n v="2011"/>
    <x v="8"/>
    <m/>
    <m/>
    <x v="4"/>
    <n v="6897"/>
    <s v="01:20:00"/>
  </r>
  <r>
    <s v="Meet the Mormons"/>
    <n v="2014"/>
    <x v="8"/>
    <m/>
    <m/>
    <x v="5"/>
    <n v="1973"/>
    <s v="01:18:00"/>
  </r>
  <r>
    <s v="Kevin James: Never Don't Give Up"/>
    <n v="2018"/>
    <x v="4"/>
    <m/>
    <m/>
    <x v="0"/>
    <n v="1366"/>
    <s v="01:02:00"/>
  </r>
  <r>
    <s v="My Fair Wedding"/>
    <n v="2008"/>
    <x v="13"/>
    <m/>
    <m/>
    <x v="29"/>
    <n v="223"/>
    <s v="01:00:00"/>
  </r>
  <r>
    <s v="Antoine Griezmann: The Making of a Legend"/>
    <n v="2019"/>
    <x v="8"/>
    <s v=" Biography"/>
    <s v=" Sport"/>
    <x v="31"/>
    <n v="1019"/>
    <s v="01:00:00"/>
  </r>
  <r>
    <s v="Katt Williams: Great America"/>
    <n v="2018"/>
    <x v="4"/>
    <m/>
    <m/>
    <x v="0"/>
    <n v="895"/>
    <s v="01:00:00"/>
  </r>
  <r>
    <s v="Living Undocumented"/>
    <n v="2019"/>
    <x v="8"/>
    <m/>
    <m/>
    <x v="29"/>
    <n v="538"/>
    <s v="00:45:00"/>
  </r>
  <r>
    <s v="Anytown"/>
    <n v="2009"/>
    <x v="3"/>
    <s v=" Drama"/>
    <s v=" Thriller"/>
    <x v="44"/>
    <n v="367"/>
    <s v="01:25:00"/>
  </r>
  <r>
    <s v="Rich Kids"/>
    <n v="2018"/>
    <x v="2"/>
    <m/>
    <m/>
    <x v="9"/>
    <n v="119"/>
    <s v="01:36:00"/>
  </r>
  <r>
    <s v="El club de los buenos infieles"/>
    <n v="2017"/>
    <x v="4"/>
    <m/>
    <m/>
    <x v="33"/>
    <n v="608"/>
    <s v="01:30:00"/>
  </r>
  <r>
    <s v="Mees Kees"/>
    <n v="2012"/>
    <x v="4"/>
    <s v=" Family"/>
    <m/>
    <x v="21"/>
    <n v="725"/>
    <s v="01:20:00"/>
  </r>
  <r>
    <s v="One in a Billion"/>
    <n v="2016"/>
    <x v="8"/>
    <m/>
    <m/>
    <x v="21"/>
    <n v="511"/>
    <s v="01:09:00"/>
  </r>
  <r>
    <s v="Soekarno: Indonesia Merdeka"/>
    <n v="2013"/>
    <x v="6"/>
    <s v=" History"/>
    <m/>
    <x v="39"/>
    <n v="452"/>
    <s v="02:17:00"/>
  </r>
  <r>
    <s v="Pacific Heat"/>
    <n v="2016"/>
    <x v="1"/>
    <s v=" Action"/>
    <s v=" Comedy"/>
    <x v="24"/>
    <n v="1119"/>
    <s v="00:22:00"/>
  </r>
  <r>
    <s v="City of Joy"/>
    <n v="2016"/>
    <x v="8"/>
    <s v=" Crime"/>
    <s v=" Drama"/>
    <x v="13"/>
    <n v="475"/>
    <s v="01:14:00"/>
  </r>
  <r>
    <s v="Bad Papa"/>
    <n v="2018"/>
    <x v="2"/>
    <s v=" Family"/>
    <m/>
    <x v="8"/>
    <n v="101"/>
    <s v="00:35:00"/>
  </r>
  <r>
    <s v="Departe de tine"/>
    <n v="2017"/>
    <x v="2"/>
    <m/>
    <m/>
    <x v="42"/>
    <n v="108"/>
    <s v="01:33:00"/>
  </r>
  <r>
    <s v="A Yellow Bird"/>
    <n v="2016"/>
    <x v="2"/>
    <m/>
    <m/>
    <x v="42"/>
    <n v="203"/>
    <s v="01:52:00"/>
  </r>
  <r>
    <s v="Hallo Bungalow"/>
    <n v="2015"/>
    <x v="4"/>
    <m/>
    <m/>
    <x v="48"/>
    <n v="289"/>
    <s v="01:31:00"/>
  </r>
  <r>
    <s v="Jago: A Life Underwater"/>
    <n v="2015"/>
    <x v="8"/>
    <m/>
    <m/>
    <x v="13"/>
    <n v="1271"/>
    <s v="00:48:00"/>
  </r>
  <r>
    <s v="Little Miss Sumo"/>
    <n v="2018"/>
    <x v="8"/>
    <s v=" Short"/>
    <s v=" Biography"/>
    <x v="29"/>
    <n v="409"/>
    <s v="00:19:00"/>
  </r>
  <r>
    <s v="Nada a Perder 2"/>
    <n v="2019"/>
    <x v="6"/>
    <s v=" Drama"/>
    <m/>
    <x v="25"/>
    <n v="618"/>
    <s v="01:36:00"/>
  </r>
  <r>
    <s v="Neues vom Wixxer"/>
    <n v="2007"/>
    <x v="4"/>
    <s v=" Crime"/>
    <s v=" Mystery"/>
    <x v="11"/>
    <n v="4657"/>
    <s v="01:38:00"/>
  </r>
  <r>
    <s v="Chris Rock Total Blackout: The Tamborine Extended Cut"/>
    <n v="2021"/>
    <x v="4"/>
    <m/>
    <m/>
    <x v="32"/>
    <n v="133"/>
    <s v="01:38:00"/>
  </r>
  <r>
    <s v="Abla Fahita: Drama Queen"/>
    <n v="2021"/>
    <x v="4"/>
    <s v=" Crime"/>
    <s v=" Drama"/>
    <x v="29"/>
    <n v="388"/>
    <s v="00:25:00"/>
  </r>
  <r>
    <s v="BreadCrumbs"/>
    <n v="2011"/>
    <x v="5"/>
    <s v=" Thriller"/>
    <m/>
    <x v="60"/>
    <n v="828"/>
    <s v="01:28:00"/>
  </r>
  <r>
    <s v="Bloed, Zweet &amp; Tranen"/>
    <n v="2015"/>
    <x v="6"/>
    <s v=" Drama"/>
    <s v=" Music"/>
    <x v="32"/>
    <n v="1792"/>
    <s v="01:51:00"/>
  </r>
  <r>
    <s v="Patton Oswalt: I Love Everything"/>
    <n v="2020"/>
    <x v="4"/>
    <m/>
    <m/>
    <x v="37"/>
    <n v="1141"/>
    <s v="01:06:00"/>
  </r>
  <r>
    <s v="Misfit 2"/>
    <n v="2019"/>
    <x v="4"/>
    <m/>
    <m/>
    <x v="44"/>
    <n v="124"/>
    <s v="01:21:00"/>
  </r>
  <r>
    <s v="Todo sobre el asado"/>
    <n v="2016"/>
    <x v="8"/>
    <m/>
    <m/>
    <x v="29"/>
    <n v="504"/>
    <s v="01:25:00"/>
  </r>
  <r>
    <s v="Home Stories"/>
    <n v="2020"/>
    <x v="4"/>
    <m/>
    <m/>
    <x v="40"/>
    <n v="20"/>
    <s v="00:47:00"/>
  </r>
  <r>
    <s v="Majutsushi Orphen Mubouhen"/>
    <n v="1998"/>
    <x v="1"/>
    <s v=" Action"/>
    <s v=" Adventure"/>
    <x v="34"/>
    <n v="242"/>
    <s v="00:25:00"/>
  </r>
  <r>
    <s v="Blue Kids"/>
    <n v="2017"/>
    <x v="2"/>
    <s v=" Thriller"/>
    <m/>
    <x v="44"/>
    <n v="79"/>
    <s v="01:15:00"/>
  </r>
  <r>
    <s v="Oprah Winfrey Presents: When They See Us Now"/>
    <n v="2019"/>
    <x v="23"/>
    <m/>
    <m/>
    <x v="22"/>
    <n v="2253"/>
    <s v="01:01:00"/>
  </r>
  <r>
    <s v="HÃ´zuki no Reitetsu"/>
    <n v="2014"/>
    <x v="1"/>
    <s v=" Comedy"/>
    <s v=" Fantasy"/>
    <x v="34"/>
    <n v="219"/>
    <s v="00:24:00"/>
  </r>
  <r>
    <s v="Jo Koy: In His Elements"/>
    <n v="2020"/>
    <x v="4"/>
    <m/>
    <m/>
    <x v="45"/>
    <n v="415"/>
    <s v="00:55:00"/>
  </r>
  <r>
    <s v="Sugar Coated"/>
    <n v="2015"/>
    <x v="8"/>
    <m/>
    <m/>
    <x v="13"/>
    <n v="827"/>
    <s v="01:30:00"/>
  </r>
  <r>
    <s v="Super Monsters: Once Upon a Rhyme"/>
    <n v="2021"/>
    <x v="1"/>
    <s v=" Family"/>
    <m/>
    <x v="42"/>
    <n v="25"/>
    <s v="00:25:00"/>
  </r>
  <r>
    <s v="Feedback"/>
    <n v="2002"/>
    <x v="16"/>
    <s v=" Thriller"/>
    <m/>
    <x v="48"/>
    <n v="264"/>
    <s v="01:28:00"/>
  </r>
  <r>
    <s v="Short Fuse"/>
    <n v="2016"/>
    <x v="0"/>
    <s v=" Mystery"/>
    <s v=" Thriller"/>
    <x v="46"/>
    <n v="521"/>
    <s v="01:26:00"/>
  </r>
  <r>
    <s v="Dear Mr. Watterson"/>
    <n v="2013"/>
    <x v="8"/>
    <m/>
    <m/>
    <x v="37"/>
    <n v="1834"/>
    <s v="01:29:00"/>
  </r>
  <r>
    <s v="Salam - The First ****** Nobel Laureate"/>
    <n v="2018"/>
    <x v="8"/>
    <m/>
    <m/>
    <x v="7"/>
    <n v="371"/>
    <s v="01:15:00"/>
  </r>
  <r>
    <s v="Storage Wars Canada"/>
    <n v="2013"/>
    <x v="13"/>
    <m/>
    <m/>
    <x v="25"/>
    <n v="494"/>
    <s v="00:30:00"/>
  </r>
  <r>
    <s v="Mike Epps: Don't Take It Personal"/>
    <n v="2015"/>
    <x v="4"/>
    <m/>
    <m/>
    <x v="50"/>
    <n v="249"/>
    <s v="00:59:00"/>
  </r>
  <r>
    <s v="Spirit Riding Free: Spirit of Christmas"/>
    <n v="2019"/>
    <x v="1"/>
    <s v=" Adventure"/>
    <s v=" Drama"/>
    <x v="24"/>
    <n v="82"/>
    <s v="00:45:00"/>
  </r>
  <r>
    <s v="L'oro di Scampia"/>
    <n v="2014"/>
    <x v="6"/>
    <s v=" Drama"/>
    <m/>
    <x v="30"/>
    <n v="73"/>
    <s v="01:42:00"/>
  </r>
  <r>
    <s v="Cooking on High"/>
    <n v="2018"/>
    <x v="10"/>
    <m/>
    <m/>
    <x v="48"/>
    <n v="454"/>
    <s v="00:14:00"/>
  </r>
  <r>
    <s v="An Act of War"/>
    <n v="2015"/>
    <x v="3"/>
    <s v=" Drama"/>
    <s v=" Thriller"/>
    <x v="56"/>
    <n v="1422"/>
    <s v="01:39:00"/>
  </r>
  <r>
    <s v="Fat, Sick &amp; Nearly Dead 2"/>
    <n v="2014"/>
    <x v="8"/>
    <m/>
    <m/>
    <x v="37"/>
    <n v="1611"/>
    <s v="01:28:00"/>
  </r>
  <r>
    <s v="Alles voor elkaar"/>
    <n v="2017"/>
    <x v="4"/>
    <m/>
    <m/>
    <x v="27"/>
    <n v="293"/>
    <s v="01:33:00"/>
  </r>
  <r>
    <s v="Jim Gaffigan: Cinco"/>
    <n v="2017"/>
    <x v="4"/>
    <m/>
    <m/>
    <x v="32"/>
    <n v="2185"/>
    <s v="01:13:00"/>
  </r>
  <r>
    <s v="Skew"/>
    <n v="2011"/>
    <x v="5"/>
    <s v=" Thriller"/>
    <m/>
    <x v="50"/>
    <n v="1954"/>
    <s v="01:23:00"/>
  </r>
  <r>
    <s v="Black Privilege"/>
    <n v="2019"/>
    <x v="14"/>
    <m/>
    <m/>
    <x v="25"/>
    <n v="205"/>
    <s v="01:19:00"/>
  </r>
  <r>
    <s v="Especial de Natal: Se Beber, NÃ£o Ceie"/>
    <n v="2018"/>
    <x v="15"/>
    <s v=" Comedy"/>
    <m/>
    <x v="40"/>
    <n v="2219"/>
    <s v="00:44:00"/>
  </r>
  <r>
    <s v="Breaking the Bee"/>
    <n v="2018"/>
    <x v="8"/>
    <m/>
    <m/>
    <x v="30"/>
    <n v="675"/>
    <s v="01:22:00"/>
  </r>
  <r>
    <s v="Puppy"/>
    <n v="2005"/>
    <x v="4"/>
    <s v=" Drama"/>
    <s v=" Horror"/>
    <x v="9"/>
    <n v="276"/>
    <s v="01:35:00"/>
  </r>
  <r>
    <s v="Hell and Back Again"/>
    <n v="2011"/>
    <x v="8"/>
    <s v=" Action"/>
    <s v=" History"/>
    <x v="31"/>
    <n v="2236"/>
    <s v="01:28:00"/>
  </r>
  <r>
    <s v="Sugar High"/>
    <n v="2020"/>
    <x v="13"/>
    <m/>
    <m/>
    <x v="34"/>
    <n v="136"/>
    <s v="00:44:00"/>
  </r>
  <r>
    <s v="Shark"/>
    <n v="2015"/>
    <x v="8"/>
    <m/>
    <m/>
    <x v="20"/>
    <n v="286"/>
    <s v="00:59:00"/>
  </r>
  <r>
    <s v="The Hurt Business"/>
    <n v="2016"/>
    <x v="8"/>
    <s v=" Sport"/>
    <m/>
    <x v="31"/>
    <n v="924"/>
    <s v="01:47:00"/>
  </r>
  <r>
    <s v="Seeing Allred"/>
    <n v="2018"/>
    <x v="8"/>
    <m/>
    <m/>
    <x v="39"/>
    <n v="1147"/>
    <s v="01:36:00"/>
  </r>
  <r>
    <s v="Russell Brand from Addiction to Recovery"/>
    <n v="2012"/>
    <x v="8"/>
    <m/>
    <m/>
    <x v="30"/>
    <n v="401"/>
    <s v="01:00:00"/>
  </r>
  <r>
    <s v="Vir Das: For India"/>
    <n v="2020"/>
    <x v="4"/>
    <m/>
    <m/>
    <x v="26"/>
    <n v="1046"/>
    <s v="01:15:00"/>
  </r>
  <r>
    <s v="Popoz"/>
    <n v="2015"/>
    <x v="0"/>
    <s v=" Comedy"/>
    <m/>
    <x v="56"/>
    <n v="723"/>
    <s v="01:26:00"/>
  </r>
  <r>
    <s v="Sun Belt Express"/>
    <n v="2014"/>
    <x v="4"/>
    <s v=" Drama"/>
    <s v=" Family"/>
    <x v="11"/>
    <n v="373"/>
    <s v="01:31:00"/>
  </r>
  <r>
    <s v="Camino a Roma"/>
    <n v="2020"/>
    <x v="8"/>
    <m/>
    <m/>
    <x v="22"/>
    <n v="578"/>
    <s v="01:12:00"/>
  </r>
  <r>
    <s v="Last Will"/>
    <n v="2011"/>
    <x v="2"/>
    <s v=" Thriller"/>
    <m/>
    <x v="52"/>
    <n v="418"/>
    <s v="01:41:00"/>
  </r>
  <r>
    <s v="Johan Falk: Operation NÃ¤ktergal"/>
    <n v="2009"/>
    <x v="0"/>
    <s v=" Crime"/>
    <s v=" Thriller"/>
    <x v="46"/>
    <n v="2036"/>
    <s v="01:30:00"/>
  </r>
  <r>
    <s v="Fred Armisen: Standup For Drummers"/>
    <n v="2018"/>
    <x v="4"/>
    <m/>
    <m/>
    <x v="24"/>
    <n v="1210"/>
    <s v="01:05:00"/>
  </r>
  <r>
    <s v="Jeff Dunham: Unhinged in Hollywood"/>
    <n v="2015"/>
    <x v="4"/>
    <m/>
    <m/>
    <x v="21"/>
    <n v="660"/>
    <s v="01:11:00"/>
  </r>
  <r>
    <s v="Firebrand"/>
    <n v="2019"/>
    <x v="2"/>
    <m/>
    <m/>
    <x v="56"/>
    <n v="262"/>
    <s v="01:56:00"/>
  </r>
  <r>
    <s v="Hadi Insallah"/>
    <n v="2014"/>
    <x v="4"/>
    <m/>
    <m/>
    <x v="27"/>
    <n v="4029"/>
    <s v="01:36:00"/>
  </r>
  <r>
    <s v="Bolbol Hayran"/>
    <n v="2010"/>
    <x v="4"/>
    <s v=" Drama"/>
    <s v=" Romance"/>
    <x v="37"/>
    <n v="2445"/>
    <s v="01:50:00"/>
  </r>
  <r>
    <s v="Russell Peters: Almost Famous"/>
    <n v="2016"/>
    <x v="4"/>
    <m/>
    <m/>
    <x v="29"/>
    <n v="1788"/>
    <s v="01:13:00"/>
  </r>
  <r>
    <s v="The Waiting Room"/>
    <n v="2012"/>
    <x v="8"/>
    <m/>
    <m/>
    <x v="32"/>
    <n v="785"/>
    <s v="01:21:00"/>
  </r>
  <r>
    <s v="The Magic School Bus Rides Again: Kids in Space"/>
    <n v="2020"/>
    <x v="1"/>
    <s v=" Adventure"/>
    <s v=" Comedy"/>
    <x v="46"/>
    <n v="64"/>
    <s v="00:45:00"/>
  </r>
  <r>
    <s v="A Little Help with Carol Burnett"/>
    <n v="2018"/>
    <x v="23"/>
    <m/>
    <m/>
    <x v="11"/>
    <n v="224"/>
    <s v="00:23:00"/>
  </r>
  <r>
    <s v="Ray Romano: Right Here, Around the Corner"/>
    <n v="2019"/>
    <x v="8"/>
    <s v=" Comedy"/>
    <m/>
    <x v="36"/>
    <n v="1548"/>
    <s v="00:58:00"/>
  </r>
  <r>
    <s v="Marc Maron: Too Real"/>
    <n v="2017"/>
    <x v="4"/>
    <m/>
    <m/>
    <x v="36"/>
    <n v="1782"/>
    <s v="01:10:00"/>
  </r>
  <r>
    <s v="Iron Ladies"/>
    <n v="2018"/>
    <x v="19"/>
    <m/>
    <m/>
    <x v="46"/>
    <n v="48"/>
    <s v="01:15:00"/>
  </r>
  <r>
    <s v="Squadra antitruffa"/>
    <n v="1977"/>
    <x v="0"/>
    <s v=" Comedy"/>
    <m/>
    <x v="37"/>
    <n v="345"/>
    <s v="01:35:00"/>
  </r>
  <r>
    <s v="Shawn Mendes: Live in Concert"/>
    <n v="2020"/>
    <x v="18"/>
    <m/>
    <m/>
    <x v="8"/>
    <n v="232"/>
    <s v="01:28:00"/>
  </r>
  <r>
    <s v="Hajwala"/>
    <n v="2016"/>
    <x v="0"/>
    <s v=" Adventure"/>
    <s v=" Crime"/>
    <x v="73"/>
    <n v="222"/>
    <s v="01:36:00"/>
  </r>
  <r>
    <s v="Rodney King"/>
    <n v="2017"/>
    <x v="4"/>
    <s v=" Drama"/>
    <m/>
    <x v="24"/>
    <n v="552"/>
    <s v="00:52:00"/>
  </r>
  <r>
    <s v="Squadra antigangsters"/>
    <n v="1979"/>
    <x v="0"/>
    <s v=" Comedy"/>
    <s v=" Crime"/>
    <x v="42"/>
    <n v="239"/>
    <s v="01:30:00"/>
  </r>
  <r>
    <s v="The Break with Michelle Wolf"/>
    <n v="2018"/>
    <x v="4"/>
    <s v=" Talk-Show"/>
    <m/>
    <x v="45"/>
    <n v="1830"/>
    <s v="00:25:00"/>
  </r>
  <r>
    <s v="River of Darkness"/>
    <n v="2011"/>
    <x v="0"/>
    <s v=" Horror"/>
    <s v=" Thriller"/>
    <x v="73"/>
    <n v="876"/>
    <s v="01:45:00"/>
  </r>
  <r>
    <s v="Shine On with Reese"/>
    <n v="2018"/>
    <x v="8"/>
    <s v=" Reality-TV"/>
    <m/>
    <x v="22"/>
    <n v="258"/>
    <s v="00:30:00"/>
  </r>
  <r>
    <s v="The App That Stole Christmas"/>
    <n v="2020"/>
    <x v="4"/>
    <m/>
    <m/>
    <x v="66"/>
    <n v="323"/>
    <s v="01:03:00"/>
  </r>
  <r>
    <s v="Michelle Wolf: Joke Show"/>
    <n v="2019"/>
    <x v="4"/>
    <m/>
    <m/>
    <x v="36"/>
    <n v="1392"/>
    <s v="00:59:00"/>
  </r>
  <r>
    <s v="Katherine Ryan: In Trouble"/>
    <n v="2017"/>
    <x v="4"/>
    <m/>
    <m/>
    <x v="39"/>
    <n v="2008"/>
    <s v="01:03:00"/>
  </r>
  <r>
    <s v="Otto er et nÃ¦sehorn"/>
    <n v="2013"/>
    <x v="1"/>
    <s v=" Comedy"/>
    <s v=" Family"/>
    <x v="47"/>
    <n v="297"/>
    <s v="01:16:00"/>
  </r>
  <r>
    <s v="Trailer Park Boys: Live at the North Pole"/>
    <n v="2014"/>
    <x v="4"/>
    <m/>
    <m/>
    <x v="40"/>
    <n v="1027"/>
    <s v="01:28:00"/>
  </r>
  <r>
    <s v="Lalbaug Parel: Zali Mumbai Sonyachi"/>
    <n v="2010"/>
    <x v="0"/>
    <m/>
    <m/>
    <x v="34"/>
    <n v="304"/>
    <s v="02:26:00"/>
  </r>
  <r>
    <s v="Khair wa Barakah"/>
    <n v="2017"/>
    <x v="4"/>
    <m/>
    <m/>
    <x v="62"/>
    <n v="150"/>
    <s v="01:44:00"/>
  </r>
  <r>
    <s v="Silent"/>
    <n v="2014"/>
    <x v="1"/>
    <s v=" Short"/>
    <s v=" Adventure"/>
    <x v="40"/>
    <n v="451"/>
    <s v="00:03:00"/>
  </r>
  <r>
    <s v="Feo pero Sabroso"/>
    <n v="2019"/>
    <x v="4"/>
    <m/>
    <m/>
    <x v="53"/>
    <n v="154"/>
    <s v="01:30:00"/>
  </r>
  <r>
    <s v="Let It Fall: Los Angeles 1982-1992"/>
    <n v="2017"/>
    <x v="8"/>
    <s v=" History"/>
    <m/>
    <x v="26"/>
    <n v="726"/>
    <s v="02:24:00"/>
  </r>
  <r>
    <s v="United Nation Three Decades of Drum &amp; Bass"/>
    <n v="2020"/>
    <x v="8"/>
    <m/>
    <m/>
    <x v="12"/>
    <n v="989"/>
    <s v="01:32:00"/>
  </r>
  <r>
    <s v="Jo Koy: Live from Seattle"/>
    <n v="2017"/>
    <x v="4"/>
    <m/>
    <m/>
    <x v="36"/>
    <n v="1218"/>
    <s v="01:02:00"/>
  </r>
  <r>
    <s v="Hong quan yu yong chun"/>
    <n v="1974"/>
    <x v="0"/>
    <s v=" Drama"/>
    <m/>
    <x v="30"/>
    <n v="382"/>
    <s v="01:46:00"/>
  </r>
  <r>
    <s v="Trese After Dark"/>
    <n v="2021"/>
    <x v="8"/>
    <s v=" Short"/>
    <m/>
    <x v="11"/>
    <n v="9"/>
    <s v="00:35:00"/>
  </r>
  <r>
    <s v="III"/>
    <n v="2015"/>
    <x v="2"/>
    <s v=" Horror"/>
    <s v=" Thriller"/>
    <x v="44"/>
    <n v="1750"/>
    <s v="01:20:00"/>
  </r>
  <r>
    <s v="Hondros"/>
    <n v="2017"/>
    <x v="8"/>
    <s v=" Biography"/>
    <s v=" War"/>
    <x v="4"/>
    <n v="408"/>
    <s v="01:30:00"/>
  </r>
  <r>
    <s v="Loudon Wainwright III: Surviving Twin"/>
    <n v="2018"/>
    <x v="8"/>
    <s v=" Music"/>
    <m/>
    <x v="32"/>
    <n v="89"/>
    <s v="01:31:00"/>
  </r>
  <r>
    <s v="Joshua: Teenager vs. Superpower"/>
    <n v="2017"/>
    <x v="8"/>
    <m/>
    <m/>
    <x v="32"/>
    <n v="1379"/>
    <s v="01:19:00"/>
  </r>
  <r>
    <s v="Cops and Robbers"/>
    <n v="2020"/>
    <x v="1"/>
    <s v=" Short"/>
    <s v=" Drama"/>
    <x v="30"/>
    <n v="549"/>
    <s v="00:06:00"/>
  </r>
  <r>
    <s v="ETXR"/>
    <n v="2014"/>
    <x v="7"/>
    <s v=" Music"/>
    <s v=" Sci-Fi"/>
    <x v="72"/>
    <n v="199"/>
    <s v="01:20:00"/>
  </r>
  <r>
    <s v="Singel 39"/>
    <n v="2019"/>
    <x v="4"/>
    <s v=" Romance"/>
    <m/>
    <x v="0"/>
    <n v="827"/>
    <s v="01:30:00"/>
  </r>
  <r>
    <s v="Dance Dreams: Hot Chocolate Nutcracker"/>
    <n v="2020"/>
    <x v="8"/>
    <s v=" Family"/>
    <m/>
    <x v="32"/>
    <n v="277"/>
    <s v="01:20:00"/>
  </r>
  <r>
    <s v="Tai hong"/>
    <n v="2010"/>
    <x v="5"/>
    <s v=" Thriller"/>
    <m/>
    <x v="50"/>
    <n v="335"/>
    <s v="01:40:00"/>
  </r>
  <r>
    <s v="My Friend Rockefeller"/>
    <n v="2015"/>
    <x v="8"/>
    <s v=" Biography"/>
    <s v=" Crime"/>
    <x v="11"/>
    <n v="677"/>
    <s v="01:26:00"/>
  </r>
  <r>
    <s v="Cirque du Soleil: Luna Petunia"/>
    <n v="2016"/>
    <x v="1"/>
    <s v=" Family"/>
    <s v=" Fantasy"/>
    <x v="40"/>
    <n v="53"/>
    <s v="00:22:00"/>
  </r>
  <r>
    <s v="Winx Club: Il mistero degli abissi"/>
    <n v="2014"/>
    <x v="1"/>
    <s v=" Action"/>
    <s v=" Adventure"/>
    <x v="46"/>
    <n v="682"/>
    <s v="01:23:00"/>
  </r>
  <r>
    <s v="Standup and Away! with Brian Regan"/>
    <n v="2018"/>
    <x v="4"/>
    <m/>
    <m/>
    <x v="24"/>
    <n v="370"/>
    <s v="00:24:00"/>
  </r>
  <r>
    <s v="Ya-soo"/>
    <n v="2006"/>
    <x v="0"/>
    <s v=" Crime"/>
    <s v=" Drama"/>
    <x v="40"/>
    <n v="794"/>
    <s v="02:04:00"/>
  </r>
  <r>
    <s v="Dark Chocolate"/>
    <n v="2016"/>
    <x v="3"/>
    <s v=" Thriller"/>
    <m/>
    <x v="53"/>
    <n v="224"/>
    <s v="01:32:00"/>
  </r>
  <r>
    <s v="Vilas: SerÃ¡s lo que debas ser o no serÃ¡s nada"/>
    <n v="2020"/>
    <x v="8"/>
    <s v=" Biography"/>
    <s v=" Sport"/>
    <x v="36"/>
    <n v="589"/>
    <s v="01:34:00"/>
  </r>
  <r>
    <s v="Russell Peters: Notorious"/>
    <n v="2013"/>
    <x v="4"/>
    <m/>
    <m/>
    <x v="32"/>
    <n v="1610"/>
    <s v="01:11:00"/>
  </r>
  <r>
    <s v="Night on Earth: Shot in the Dark"/>
    <n v="2020"/>
    <x v="8"/>
    <m/>
    <m/>
    <x v="7"/>
    <n v="179"/>
    <s v="00:59:00"/>
  </r>
  <r>
    <s v="Fortune Feimster: Sweet &amp; Salty"/>
    <n v="2020"/>
    <x v="4"/>
    <m/>
    <m/>
    <x v="30"/>
    <n v="791"/>
    <s v="01:01:00"/>
  </r>
  <r>
    <s v="I'm Home"/>
    <n v="2015"/>
    <x v="2"/>
    <m/>
    <m/>
    <x v="40"/>
    <n v="407"/>
    <s v="00:54:00"/>
  </r>
  <r>
    <s v="Resurface"/>
    <n v="2017"/>
    <x v="8"/>
    <s v=" Short"/>
    <s v=" Sport"/>
    <x v="39"/>
    <n v="408"/>
    <s v="00:26:00"/>
  </r>
  <r>
    <s v="Prague"/>
    <n v="2013"/>
    <x v="5"/>
    <s v=" Mystery"/>
    <s v=" Romance"/>
    <x v="33"/>
    <n v="359"/>
    <s v="01:49:00"/>
  </r>
  <r>
    <s v="Le nozze di Laura"/>
    <n v="2015"/>
    <x v="2"/>
    <m/>
    <m/>
    <x v="0"/>
    <n v="57"/>
    <s v="01:32:00"/>
  </r>
  <r>
    <s v="Identical"/>
    <n v="2011"/>
    <x v="9"/>
    <m/>
    <m/>
    <x v="58"/>
    <n v="321"/>
    <s v="01:20:00"/>
  </r>
  <r>
    <s v="Wanda Sykes: Not Normal"/>
    <n v="2019"/>
    <x v="4"/>
    <m/>
    <m/>
    <x v="36"/>
    <n v="1650"/>
    <s v="01:00:00"/>
  </r>
  <r>
    <s v="Geez &amp; Ann"/>
    <n v="2021"/>
    <x v="2"/>
    <s v=" Romance"/>
    <m/>
    <x v="47"/>
    <n v="211"/>
    <s v="01:45:00"/>
  </r>
  <r>
    <s v="Cellmates"/>
    <n v="2011"/>
    <x v="4"/>
    <s v=" Drama"/>
    <m/>
    <x v="33"/>
    <n v="581"/>
    <s v="01:25:00"/>
  </r>
  <r>
    <s v="Blood Brother"/>
    <n v="2013"/>
    <x v="8"/>
    <m/>
    <m/>
    <x v="15"/>
    <n v="1618"/>
    <s v="01:32:00"/>
  </r>
  <r>
    <s v="PerÃº: tesoro escondido"/>
    <n v="2017"/>
    <x v="8"/>
    <m/>
    <m/>
    <x v="0"/>
    <n v="468"/>
    <s v="01:16:00"/>
  </r>
  <r>
    <s v="The CEO"/>
    <n v="2016"/>
    <x v="12"/>
    <m/>
    <m/>
    <x v="24"/>
    <n v="109"/>
    <s v="01:45:00"/>
  </r>
  <r>
    <s v="Phil Wang: Philly Philly Wang Wang"/>
    <n v="2021"/>
    <x v="4"/>
    <m/>
    <m/>
    <x v="0"/>
    <m/>
    <s v="01:03:00"/>
  </r>
  <r>
    <s v="Bikya"/>
    <n v="2018"/>
    <x v="4"/>
    <s v=" Drama"/>
    <m/>
    <x v="52"/>
    <n v="105"/>
    <s v="01:35:00"/>
  </r>
  <r>
    <s v="Joe Rogan: Live"/>
    <n v="2006"/>
    <x v="8"/>
    <s v=" Comedy"/>
    <m/>
    <x v="34"/>
    <n v="1206"/>
    <s v="00:58:00"/>
  </r>
  <r>
    <s v="Shuddhi"/>
    <n v="2017"/>
    <x v="3"/>
    <s v=" Drama"/>
    <s v=" Thriller"/>
    <x v="7"/>
    <n v="376"/>
    <s v="01:54:00"/>
  </r>
  <r>
    <s v="Rob Schneider: Asian Momma, Mexican Kids"/>
    <n v="2020"/>
    <x v="4"/>
    <m/>
    <m/>
    <x v="42"/>
    <n v="654"/>
    <s v="00:44:00"/>
  </r>
  <r>
    <s v="Kathleen Madigan: Bothering Jesus"/>
    <n v="2016"/>
    <x v="4"/>
    <m/>
    <m/>
    <x v="39"/>
    <n v="499"/>
    <s v="01:12:00"/>
  </r>
  <r>
    <s v="Kaattu"/>
    <n v="2017"/>
    <x v="2"/>
    <m/>
    <m/>
    <x v="39"/>
    <n v="207"/>
    <s v="02:43:00"/>
  </r>
  <r>
    <s v="De ReÃ¼nie"/>
    <n v="2015"/>
    <x v="2"/>
    <s v=" Mystery"/>
    <m/>
    <x v="33"/>
    <n v="570"/>
    <s v="01:39:00"/>
  </r>
  <r>
    <s v="Supermodel"/>
    <n v="2015"/>
    <x v="2"/>
    <m/>
    <m/>
    <x v="59"/>
    <n v="93"/>
    <s v="01:37:00"/>
  </r>
  <r>
    <s v="10 Days in Sun City"/>
    <n v="2017"/>
    <x v="7"/>
    <s v=" Comedy"/>
    <s v=" Romance"/>
    <x v="47"/>
    <n v="58"/>
    <s v="01:27:00"/>
  </r>
  <r>
    <s v="Milea: Suara dari Dilan"/>
    <n v="2020"/>
    <x v="2"/>
    <s v=" Romance"/>
    <m/>
    <x v="40"/>
    <n v="443"/>
    <s v="01:42:00"/>
  </r>
  <r>
    <s v="Kazoops!"/>
    <n v="2016"/>
    <x v="1"/>
    <s v=" Comedy"/>
    <s v=" Family"/>
    <x v="36"/>
    <n v="111"/>
    <s v="00:07:00"/>
  </r>
  <r>
    <s v="Space Racers"/>
    <n v="2014"/>
    <x v="1"/>
    <s v=" Family"/>
    <s v=" Sci-Fi"/>
    <x v="34"/>
    <n v="74"/>
    <s v="00:22:00"/>
  </r>
  <r>
    <s v="Ugly Duckling Series: Perfect Match"/>
    <n v="2015"/>
    <x v="2"/>
    <s v=" Romance"/>
    <m/>
    <x v="34"/>
    <n v="39"/>
    <s v="00:50:00"/>
  </r>
  <r>
    <s v="Welcome to Buteaupia"/>
    <n v="2020"/>
    <x v="4"/>
    <m/>
    <m/>
    <x v="32"/>
    <n v="440"/>
    <s v="00:58:00"/>
  </r>
  <r>
    <s v="21 Days Under the Sky"/>
    <n v="2016"/>
    <x v="8"/>
    <m/>
    <m/>
    <x v="21"/>
    <n v="252"/>
    <s v="01:10:00"/>
  </r>
  <r>
    <s v="Stai lontana da me"/>
    <n v="2013"/>
    <x v="4"/>
    <m/>
    <m/>
    <x v="24"/>
    <n v="708"/>
    <s v="01:40:00"/>
  </r>
  <r>
    <s v="Epilogue: The Punchline"/>
    <n v="2019"/>
    <x v="15"/>
    <s v=" Comedy"/>
    <m/>
    <x v="4"/>
    <n v="37"/>
    <s v="00:23:00"/>
  </r>
  <r>
    <s v="Dragons: Rescue Riders: Huttsgalor Holiday"/>
    <n v="2020"/>
    <x v="1"/>
    <s v=" Family"/>
    <m/>
    <x v="24"/>
    <n v="91"/>
    <s v="00:46:00"/>
  </r>
  <r>
    <s v="Invoked"/>
    <n v="2015"/>
    <x v="5"/>
    <s v=" Mystery"/>
    <s v=" Thriller"/>
    <x v="58"/>
    <n v="665"/>
    <s v="01:25:00"/>
  </r>
  <r>
    <s v="Russell Howard: Recalibrate"/>
    <n v="2017"/>
    <x v="4"/>
    <m/>
    <m/>
    <x v="8"/>
    <n v="1375"/>
    <s v="01:09:00"/>
  </r>
  <r>
    <s v="Demetri Martin: The Overthinker"/>
    <n v="2018"/>
    <x v="4"/>
    <m/>
    <m/>
    <x v="36"/>
    <n v="1553"/>
    <s v="00:56:00"/>
  </r>
  <r>
    <s v="The Rolling Stones OlÃ©, OlÃ©, OlÃ©!: A Trip Across Latin America"/>
    <n v="2016"/>
    <x v="8"/>
    <s v=" Music"/>
    <m/>
    <x v="13"/>
    <n v="1257"/>
    <s v="01:45:00"/>
  </r>
  <r>
    <s v="Ulvenatten"/>
    <n v="2008"/>
    <x v="0"/>
    <s v=" Drama"/>
    <s v=" Thriller"/>
    <x v="33"/>
    <n v="582"/>
    <s v="01:30:00"/>
  </r>
  <r>
    <s v="Akhir Kisah Cinta Si Doel"/>
    <n v="2020"/>
    <x v="2"/>
    <s v=" Romance"/>
    <m/>
    <x v="21"/>
    <n v="119"/>
    <s v="01:33:00"/>
  </r>
  <r>
    <s v="Miss Me This Christmas"/>
    <n v="2017"/>
    <x v="4"/>
    <s v=" Romance"/>
    <m/>
    <x v="52"/>
    <n v="478"/>
    <s v="01:27:00"/>
  </r>
  <r>
    <s v="Whitney Cummings: Money Shot"/>
    <n v="2010"/>
    <x v="8"/>
    <s v=" Comedy"/>
    <m/>
    <x v="11"/>
    <n v="850"/>
    <s v="00:48:00"/>
  </r>
  <r>
    <s v="Hur mÃ¥nga kramar finns det i vÃ¤rlden?"/>
    <n v="2013"/>
    <x v="4"/>
    <s v=" Drama"/>
    <m/>
    <x v="44"/>
    <n v="505"/>
    <s v="01:35:00"/>
  </r>
  <r>
    <s v="The Irishman: In Conversation"/>
    <n v="2019"/>
    <x v="8"/>
    <s v=" Short"/>
    <m/>
    <x v="8"/>
    <n v="1728"/>
    <s v="00:23:00"/>
  </r>
  <r>
    <s v="Horrid Henry's Gross Day Out"/>
    <n v="2020"/>
    <x v="1"/>
    <s v=" Action"/>
    <s v=" Adventure"/>
    <x v="11"/>
    <n v="40"/>
    <s v="01:01:00"/>
  </r>
  <r>
    <s v="Estocolmo"/>
    <n v="2016"/>
    <x v="3"/>
    <s v=" Drama"/>
    <s v=" Mystery"/>
    <x v="24"/>
    <n v="328"/>
    <s v="01:00:00"/>
  </r>
  <r>
    <s v="Westside"/>
    <n v="2018"/>
    <x v="11"/>
    <m/>
    <m/>
    <x v="11"/>
    <n v="157"/>
    <s v="00:50:00"/>
  </r>
  <r>
    <s v="Fallen"/>
    <n v="2017"/>
    <x v="8"/>
    <m/>
    <m/>
    <x v="2"/>
    <n v="100"/>
    <s v="01:15:00"/>
  </r>
  <r>
    <s v="Towies"/>
    <n v="2016"/>
    <x v="13"/>
    <m/>
    <m/>
    <x v="40"/>
    <m/>
    <s v="00:30:00"/>
  </r>
  <r>
    <s v="Hannibal Buress: Comedy Camisado"/>
    <n v="2016"/>
    <x v="4"/>
    <m/>
    <m/>
    <x v="29"/>
    <n v="1424"/>
    <s v="01:23:00"/>
  </r>
  <r>
    <s v="Alan SaldaÃ±a: Locked Up"/>
    <n v="2021"/>
    <x v="4"/>
    <m/>
    <m/>
    <x v="72"/>
    <n v="24"/>
    <s v="00:49:00"/>
  </r>
  <r>
    <s v="Kyra Kyralina"/>
    <n v="2014"/>
    <x v="2"/>
    <m/>
    <m/>
    <x v="46"/>
    <n v="115"/>
    <s v="01:39:00"/>
  </r>
  <r>
    <s v="GMO OMG"/>
    <n v="2013"/>
    <x v="8"/>
    <m/>
    <m/>
    <x v="37"/>
    <n v="1445"/>
    <s v="01:30:00"/>
  </r>
  <r>
    <s v="Mighty Little Bheem"/>
    <n v="2019"/>
    <x v="1"/>
    <s v=" Short"/>
    <s v=" Adventure"/>
    <x v="21"/>
    <n v="214"/>
    <s v="00:06:00"/>
  </r>
  <r>
    <s v="Asktan KaÃ§ilmaz"/>
    <n v="2014"/>
    <x v="2"/>
    <s v=" Romance"/>
    <m/>
    <x v="11"/>
    <n v="46"/>
    <s v="01:40:00"/>
  </r>
  <r>
    <s v="Blood Cells"/>
    <n v="2014"/>
    <x v="2"/>
    <m/>
    <m/>
    <x v="39"/>
    <n v="84"/>
    <s v="01:26:00"/>
  </r>
  <r>
    <s v="Io sono Libero"/>
    <n v="2016"/>
    <x v="2"/>
    <m/>
    <m/>
    <x v="32"/>
    <n v="42"/>
    <s v="01:30:00"/>
  </r>
  <r>
    <s v="The 69th Primetime Emmy Awards"/>
    <n v="2017"/>
    <x v="26"/>
    <m/>
    <m/>
    <x v="1"/>
    <n v="296"/>
    <s v="02:13:00"/>
  </r>
  <r>
    <s v="Barbra: The Music... The Mem'ries... The Magic!"/>
    <n v="2017"/>
    <x v="18"/>
    <m/>
    <m/>
    <x v="13"/>
    <n v="416"/>
    <s v="01:50:00"/>
  </r>
  <r>
    <s v="Deon Cole: Cole Hearted"/>
    <n v="2019"/>
    <x v="4"/>
    <m/>
    <m/>
    <x v="30"/>
    <n v="780"/>
    <s v="01:09:00"/>
  </r>
  <r>
    <s v="El sendero de la anaconda"/>
    <n v="2019"/>
    <x v="8"/>
    <m/>
    <m/>
    <x v="5"/>
    <n v="243"/>
    <s v="01:13:00"/>
  </r>
  <r>
    <s v="Figli del Destino"/>
    <n v="2019"/>
    <x v="6"/>
    <s v=" History"/>
    <s v=" War"/>
    <x v="21"/>
    <n v="64"/>
    <s v="01:32:00"/>
  </r>
  <r>
    <s v="Embarazados"/>
    <n v="2016"/>
    <x v="4"/>
    <s v=" Romance"/>
    <m/>
    <x v="42"/>
    <n v="1475"/>
    <s v="01:40:00"/>
  </r>
  <r>
    <s v="Bill Hicks: Revelations"/>
    <n v="1993"/>
    <x v="8"/>
    <s v=" Comedy"/>
    <m/>
    <x v="6"/>
    <n v="2983"/>
    <s v="00:57:00"/>
  </r>
  <r>
    <s v="Jim Gaffigan: Mr. Universe"/>
    <n v="2012"/>
    <x v="8"/>
    <s v=" Comedy"/>
    <m/>
    <x v="26"/>
    <n v="3322"/>
    <s v="01:18:00"/>
  </r>
  <r>
    <s v="Vine of the Soul: Encounters with Ayahuasca"/>
    <n v="2010"/>
    <x v="8"/>
    <s v=" Adventure"/>
    <m/>
    <x v="31"/>
    <n v="387"/>
    <s v="00:52:00"/>
  </r>
  <r>
    <s v="Blockbuster"/>
    <n v="2018"/>
    <x v="4"/>
    <m/>
    <m/>
    <x v="42"/>
    <n v="446"/>
    <s v="01:25:00"/>
  </r>
  <r>
    <s v="KidPoker"/>
    <n v="2015"/>
    <x v="8"/>
    <s v=" Biography"/>
    <s v=" Sport"/>
    <x v="5"/>
    <n v="723"/>
    <s v="01:29:00"/>
  </r>
  <r>
    <s v="Monty Don's French Gardens"/>
    <n v="2013"/>
    <x v="8"/>
    <m/>
    <m/>
    <x v="7"/>
    <n v="186"/>
    <s v="00:59:00"/>
  </r>
  <r>
    <s v="Tiffany Haddish: Black Mitzvah"/>
    <n v="2019"/>
    <x v="4"/>
    <m/>
    <m/>
    <x v="11"/>
    <n v="849"/>
    <s v="00:55:00"/>
  </r>
  <r>
    <s v="Ursul"/>
    <n v="2011"/>
    <x v="4"/>
    <m/>
    <m/>
    <x v="29"/>
    <n v="637"/>
    <s v="01:23:00"/>
  </r>
  <r>
    <s v="LÃ©a &amp; I"/>
    <n v="2019"/>
    <x v="8"/>
    <m/>
    <m/>
    <x v="21"/>
    <n v="202"/>
    <s v="01:24:00"/>
  </r>
  <r>
    <s v="Lara and the Beat"/>
    <n v="2018"/>
    <x v="2"/>
    <s v=" Music"/>
    <s v=" Romance"/>
    <x v="40"/>
    <n v="135"/>
    <s v="02:17:00"/>
  </r>
  <r>
    <s v="Playing Hard"/>
    <n v="2018"/>
    <x v="8"/>
    <m/>
    <m/>
    <x v="0"/>
    <n v="430"/>
    <s v="01:32:00"/>
  </r>
  <r>
    <s v="KarÃª no uta"/>
    <n v="2020"/>
    <x v="4"/>
    <s v=" Drama"/>
    <m/>
    <x v="40"/>
    <n v="15"/>
    <s v="00:24:00"/>
  </r>
  <r>
    <s v="Heebie Jeebies"/>
    <n v="2013"/>
    <x v="5"/>
    <m/>
    <m/>
    <x v="64"/>
    <n v="486"/>
    <s v="01:25:00"/>
  </r>
  <r>
    <s v="The Karma Killings"/>
    <n v="2016"/>
    <x v="8"/>
    <s v=" Crime"/>
    <s v=" Mystery"/>
    <x v="30"/>
    <n v="174"/>
    <s v="01:23:00"/>
  </r>
  <r>
    <s v="Jachebalgwang Opiseu"/>
    <n v="2017"/>
    <x v="4"/>
    <s v=" Drama"/>
    <s v=" Romance"/>
    <x v="39"/>
    <n v="187"/>
    <s v="01:05:00"/>
  </r>
  <r>
    <s v="Care Bears and Cousins"/>
    <n v="2015"/>
    <x v="1"/>
    <m/>
    <m/>
    <x v="5"/>
    <n v="69"/>
    <s v="02:12:00"/>
  </r>
  <r>
    <s v="El Potro, lo mejor del amor"/>
    <n v="2018"/>
    <x v="6"/>
    <s v=" Drama"/>
    <s v=" Music"/>
    <x v="56"/>
    <n v="696"/>
    <s v="02:02:00"/>
  </r>
  <r>
    <s v="Il diavolo e l'acquasanta"/>
    <n v="1983"/>
    <x v="4"/>
    <m/>
    <m/>
    <x v="47"/>
    <n v="110"/>
    <s v="01:32:00"/>
  </r>
  <r>
    <s v="Spark: A Burning Man Story"/>
    <n v="2013"/>
    <x v="8"/>
    <s v=" Action"/>
    <s v=" Biography"/>
    <x v="11"/>
    <n v="562"/>
    <s v="01:30:00"/>
  </r>
  <r>
    <s v="Heaven's Wedding Gown"/>
    <n v="2004"/>
    <x v="2"/>
    <m/>
    <m/>
    <x v="11"/>
    <n v="21"/>
    <s v="00:47:00"/>
  </r>
  <r>
    <s v="Judd Apatow: The Return"/>
    <n v="2017"/>
    <x v="4"/>
    <m/>
    <m/>
    <x v="11"/>
    <n v="1265"/>
    <s v="01:09:00"/>
  </r>
  <r>
    <s v="Jeff Dunham: Relative Disaster"/>
    <n v="2017"/>
    <x v="4"/>
    <m/>
    <m/>
    <x v="37"/>
    <n v="1211"/>
    <s v="01:10:00"/>
  </r>
  <r>
    <s v="The Unlikely Girl"/>
    <n v="2012"/>
    <x v="2"/>
    <s v=" Mystery"/>
    <s v=" Thriller"/>
    <x v="27"/>
    <n v="223"/>
    <s v="01:35:00"/>
  </r>
  <r>
    <s v="Ashley Madison: Sex, Lies &amp; Cyber Attacks"/>
    <n v="2016"/>
    <x v="8"/>
    <s v=" Crime"/>
    <s v=" History"/>
    <x v="27"/>
    <n v="339"/>
    <s v="00:46:00"/>
  </r>
  <r>
    <s v="The King of the Streets"/>
    <n v="2012"/>
    <x v="0"/>
    <m/>
    <m/>
    <x v="1"/>
    <n v="434"/>
    <s v="01:28:00"/>
  </r>
  <r>
    <s v="E-Team"/>
    <n v="2014"/>
    <x v="8"/>
    <s v=" War"/>
    <m/>
    <x v="32"/>
    <n v="828"/>
    <s v="01:28:00"/>
  </r>
  <r>
    <s v="A Year in Burgundy"/>
    <n v="2013"/>
    <x v="8"/>
    <s v=" Drama"/>
    <s v=" Family"/>
    <x v="30"/>
    <n v="537"/>
    <s v="01:31:00"/>
  </r>
  <r>
    <s v="SÃ¶derkÃ¥kar"/>
    <n v="1932"/>
    <x v="4"/>
    <m/>
    <m/>
    <x v="45"/>
    <n v="59"/>
    <s v="01:27:00"/>
  </r>
  <r>
    <s v="Delitto a Porta Romana"/>
    <n v="1980"/>
    <x v="4"/>
    <s v=" Crime"/>
    <m/>
    <x v="40"/>
    <n v="300"/>
    <s v="01:32:00"/>
  </r>
  <r>
    <s v="Meridian"/>
    <n v="2016"/>
    <x v="15"/>
    <s v=" Mystery"/>
    <s v=" Sci-Fi"/>
    <x v="43"/>
    <n v="178"/>
    <s v="00:12:00"/>
  </r>
  <r>
    <s v="The Comedians of Comedy"/>
    <n v="2005"/>
    <x v="4"/>
    <s v=" Documentary"/>
    <m/>
    <x v="34"/>
    <n v="2558"/>
    <s v="01:43:00"/>
  </r>
  <r>
    <s v="Yang guan dao"/>
    <n v="2018"/>
    <x v="4"/>
    <s v=" Horror"/>
    <m/>
    <x v="60"/>
    <n v="55"/>
    <s v="00:25:00"/>
  </r>
  <r>
    <s v="Tiffany Haddish: She Ready! From the Hood to Hollywood"/>
    <n v="2017"/>
    <x v="4"/>
    <m/>
    <m/>
    <x v="21"/>
    <n v="468"/>
    <s v="01:05:00"/>
  </r>
  <r>
    <s v="Ellen DeGeneres: Relatable"/>
    <n v="2018"/>
    <x v="4"/>
    <m/>
    <m/>
    <x v="31"/>
    <n v="4482"/>
    <s v="01:08:00"/>
  </r>
  <r>
    <s v="The Love Section"/>
    <n v="2013"/>
    <x v="4"/>
    <s v=" Drama"/>
    <s v=" Romance"/>
    <x v="46"/>
    <n v="314"/>
    <s v="01:40:00"/>
  </r>
  <r>
    <s v="Aluna"/>
    <n v="2012"/>
    <x v="8"/>
    <s v=" Adventure"/>
    <m/>
    <x v="22"/>
    <n v="150"/>
    <s v="01:29:00"/>
  </r>
  <r>
    <s v="Lego: City"/>
    <n v="2017"/>
    <x v="1"/>
    <m/>
    <m/>
    <x v="48"/>
    <n v="31"/>
    <s v="00:26:00"/>
  </r>
  <r>
    <s v="The Meaning of Monty Python"/>
    <n v="2013"/>
    <x v="8"/>
    <m/>
    <m/>
    <x v="4"/>
    <n v="309"/>
    <s v="01:00:00"/>
  </r>
  <r>
    <s v="The Sense8 Experience"/>
    <n v="2017"/>
    <x v="15"/>
    <m/>
    <m/>
    <x v="17"/>
    <n v="736"/>
    <s v="00:04:00"/>
  </r>
  <r>
    <s v="Western"/>
    <n v="2015"/>
    <x v="8"/>
    <s v=" Western"/>
    <m/>
    <x v="9"/>
    <n v="238"/>
    <s v="01:32:00"/>
  </r>
  <r>
    <s v="Monty Python's Best Bits (mostly)"/>
    <n v="2014"/>
    <x v="8"/>
    <s v=" Comedy"/>
    <m/>
    <x v="13"/>
    <n v="216"/>
    <s v="00:29:00"/>
  </r>
  <r>
    <s v="Madrasat El-Moshaghebeen"/>
    <n v="1973"/>
    <x v="4"/>
    <s v=" Drama"/>
    <s v=" Musical"/>
    <x v="40"/>
    <n v="323"/>
    <s v="04:12:00"/>
  </r>
  <r>
    <s v="Les Ã©toiles vagabondes"/>
    <n v="2019"/>
    <x v="8"/>
    <m/>
    <m/>
    <x v="32"/>
    <n v="316"/>
    <s v="01:26:00"/>
  </r>
  <r>
    <s v="Urvi"/>
    <n v="2017"/>
    <x v="3"/>
    <s v=" Drama"/>
    <s v=" Thriller"/>
    <x v="30"/>
    <n v="242"/>
    <s v="02:31:00"/>
  </r>
  <r>
    <s v="Potato Potahto"/>
    <n v="2017"/>
    <x v="4"/>
    <m/>
    <m/>
    <x v="59"/>
    <n v="183"/>
    <s v="01:55:00"/>
  </r>
  <r>
    <s v="Bill Hicks: Relentless"/>
    <n v="1992"/>
    <x v="8"/>
    <s v=" Comedy"/>
    <m/>
    <x v="6"/>
    <n v="2425"/>
    <s v="01:01:00"/>
  </r>
  <r>
    <s v="Sustainable"/>
    <n v="2016"/>
    <x v="8"/>
    <s v=" History"/>
    <s v=" News"/>
    <x v="34"/>
    <n v="554"/>
    <s v="01:32:00"/>
  </r>
  <r>
    <s v="Meda sau Partea nu prea fericita a lucrurilor"/>
    <n v="2017"/>
    <x v="2"/>
    <m/>
    <m/>
    <x v="31"/>
    <n v="322"/>
    <s v="01:22:00"/>
  </r>
  <r>
    <s v="Aziz Ansari Live in Madison Square Garden"/>
    <n v="2015"/>
    <x v="4"/>
    <m/>
    <m/>
    <x v="29"/>
    <n v="3066"/>
    <s v="00:58:00"/>
  </r>
  <r>
    <s v="Cuckoo Song"/>
    <n v="0"/>
    <x v="2"/>
    <s v=" Horror"/>
    <s v=" Mystery"/>
    <x v="76"/>
    <m/>
    <s v="01:00:00"/>
  </r>
  <r>
    <s v="Cyborg 009 vs Devilman"/>
    <n v="2015"/>
    <x v="1"/>
    <s v=" Action"/>
    <s v=" Sci-Fi"/>
    <x v="0"/>
    <n v="239"/>
    <s v="00:28:00"/>
  </r>
  <r>
    <s v="A Night for Dying Tigers"/>
    <n v="2010"/>
    <x v="2"/>
    <m/>
    <m/>
    <x v="47"/>
    <n v="408"/>
    <s v="01:30:00"/>
  </r>
  <r>
    <s v="Mees Kees op de planken"/>
    <n v="2014"/>
    <x v="4"/>
    <s v=" Drama"/>
    <s v=" Family"/>
    <x v="37"/>
    <n v="303"/>
    <s v="01:13:00"/>
  </r>
  <r>
    <s v="This Is the Life"/>
    <n v="2008"/>
    <x v="8"/>
    <m/>
    <m/>
    <x v="0"/>
    <n v="235"/>
    <s v="01:37:00"/>
  </r>
  <r>
    <s v="XO, Kitty"/>
    <n v="0"/>
    <x v="4"/>
    <s v=" Drama"/>
    <s v=" Romance"/>
    <x v="31"/>
    <m/>
    <s v="00:30:00"/>
  </r>
  <r>
    <s v="The Good Road"/>
    <n v="2013"/>
    <x v="2"/>
    <m/>
    <m/>
    <x v="0"/>
    <n v="537"/>
    <s v="01:32:00"/>
  </r>
  <r>
    <s v="Lava Ka Dhaava"/>
    <n v="2021"/>
    <x v="10"/>
    <s v=" Reality-TV"/>
    <m/>
    <x v="0"/>
    <n v="39"/>
    <s v="00:29:00"/>
  </r>
  <r>
    <s v="Mike Birbiglia: Thank God for Jokes"/>
    <n v="2017"/>
    <x v="4"/>
    <m/>
    <m/>
    <x v="13"/>
    <n v="2336"/>
    <s v="01:10:00"/>
  </r>
  <r>
    <s v="Champs"/>
    <n v="2014"/>
    <x v="8"/>
    <s v=" Biography"/>
    <s v=" Sport"/>
    <x v="34"/>
    <n v="1887"/>
    <s v="01:25:00"/>
  </r>
  <r>
    <s v="Ryan Hamilton: Happy Face"/>
    <n v="2017"/>
    <x v="8"/>
    <s v=" Comedy"/>
    <m/>
    <x v="34"/>
    <n v="849"/>
    <s v="00:56:00"/>
  </r>
  <r>
    <s v="A Garota InvisÃ­vel"/>
    <n v="2021"/>
    <x v="4"/>
    <s v=" Musical"/>
    <s v=" Romance"/>
    <x v="43"/>
    <n v="45"/>
    <s v="01:23:00"/>
  </r>
  <r>
    <s v="Parrot Sketch Not Included: Twenty Years of Monty Python"/>
    <n v="1989"/>
    <x v="4"/>
    <m/>
    <m/>
    <x v="10"/>
    <n v="1457"/>
    <s v="01:12:00"/>
  </r>
  <r>
    <s v="Un fidanzato per mia moglie"/>
    <n v="2014"/>
    <x v="4"/>
    <s v=" Romance"/>
    <m/>
    <x v="33"/>
    <n v="463"/>
    <s v="01:37:00"/>
  </r>
  <r>
    <s v="The Ollie &amp; Moon Show"/>
    <n v="2017"/>
    <x v="1"/>
    <s v=" Family"/>
    <m/>
    <x v="15"/>
    <n v="59"/>
    <s v="00:11:00"/>
  </r>
  <r>
    <s v="Team Hot Wheels: The Skills to Thrill"/>
    <n v="2015"/>
    <x v="1"/>
    <m/>
    <m/>
    <x v="5"/>
    <n v="22"/>
    <s v="00:45:00"/>
  </r>
  <r>
    <s v="Time to Eat with Nadiya"/>
    <n v="2019"/>
    <x v="13"/>
    <m/>
    <m/>
    <x v="8"/>
    <n v="389"/>
    <s v="00:29:00"/>
  </r>
  <r>
    <s v="Marlon Wayans: Woke-ish"/>
    <n v="2018"/>
    <x v="8"/>
    <s v=" Comedy"/>
    <m/>
    <x v="31"/>
    <n v="1312"/>
    <s v="01:08:00"/>
  </r>
  <r>
    <s v="Chasing Cameron"/>
    <n v="2016"/>
    <x v="13"/>
    <m/>
    <m/>
    <x v="41"/>
    <n v="490"/>
    <s v="00:31:00"/>
  </r>
  <r>
    <s v="Sharkdog"/>
    <n v="2021"/>
    <x v="1"/>
    <s v=" Short"/>
    <s v=" Adventure"/>
    <x v="9"/>
    <m/>
    <s v="00:07:00"/>
  </r>
  <r>
    <s v="Sunrise"/>
    <n v="2014"/>
    <x v="3"/>
    <s v=" Drama"/>
    <s v=" Mystery"/>
    <x v="40"/>
    <n v="279"/>
    <s v="01:25:00"/>
  </r>
  <r>
    <s v="Chi m'ha visto"/>
    <n v="2017"/>
    <x v="4"/>
    <m/>
    <m/>
    <x v="28"/>
    <n v="314"/>
    <s v="01:45:00"/>
  </r>
  <r>
    <s v="Saiyuki Reload Blast"/>
    <n v="2017"/>
    <x v="1"/>
    <s v=" Action"/>
    <s v=" Adventure"/>
    <x v="4"/>
    <n v="85"/>
    <s v="00:23:00"/>
  </r>
  <r>
    <s v="Cristina"/>
    <n v="2016"/>
    <x v="8"/>
    <s v=" Short"/>
    <m/>
    <x v="12"/>
    <n v="217"/>
    <s v="00:39:00"/>
  </r>
  <r>
    <s v="The Crystal Calls - Making the Dark Crystal: Age of Resistance"/>
    <n v="2019"/>
    <x v="8"/>
    <m/>
    <m/>
    <x v="4"/>
    <n v="493"/>
    <s v="01:22:00"/>
  </r>
  <r>
    <s v="Border: KeishichÃ´ SÃ´sa Ikka Satsujinhan SÃ´sa Dai 4-gakkari"/>
    <n v="2014"/>
    <x v="2"/>
    <m/>
    <m/>
    <x v="21"/>
    <n v="315"/>
    <s v="00:54:00"/>
  </r>
  <r>
    <s v="Dana Carvey: Straight White Male, 60"/>
    <n v="2016"/>
    <x v="4"/>
    <m/>
    <m/>
    <x v="37"/>
    <n v="1429"/>
    <s v="01:04:00"/>
  </r>
  <r>
    <s v="ReMastered: Massacre at the Stadium"/>
    <n v="2019"/>
    <x v="8"/>
    <s v=" Drama"/>
    <m/>
    <x v="34"/>
    <n v="677"/>
    <s v="01:04:00"/>
  </r>
  <r>
    <s v="Red Carpet"/>
    <n v="2014"/>
    <x v="4"/>
    <s v=" Romance"/>
    <m/>
    <x v="0"/>
    <n v="194"/>
    <s v="01:57:00"/>
  </r>
  <r>
    <s v="Social Syndrome"/>
    <n v="2018"/>
    <x v="2"/>
    <m/>
    <m/>
    <x v="26"/>
    <n v="35"/>
    <s v="01:00:00"/>
  </r>
  <r>
    <s v="Patton Oswalt: Annihilation"/>
    <n v="2017"/>
    <x v="4"/>
    <m/>
    <m/>
    <x v="36"/>
    <n v="2231"/>
    <s v="01:06:00"/>
  </r>
  <r>
    <s v="David Cross: Making America Great Again"/>
    <n v="2016"/>
    <x v="4"/>
    <m/>
    <m/>
    <x v="31"/>
    <n v="1573"/>
    <s v="01:14:00"/>
  </r>
  <r>
    <s v="The Search for General Tso"/>
    <n v="2014"/>
    <x v="8"/>
    <s v=" Comedy"/>
    <s v=" History"/>
    <x v="30"/>
    <n v="1726"/>
    <s v="01:11:00"/>
  </r>
  <r>
    <s v="Bill Cosby: Far from Finished"/>
    <n v="2013"/>
    <x v="8"/>
    <s v=" Comedy"/>
    <m/>
    <x v="5"/>
    <n v="464"/>
    <s v="01:35:00"/>
  </r>
  <r>
    <s v="The Art Star and the Sudanese Twins"/>
    <n v="2008"/>
    <x v="8"/>
    <s v=" Drama"/>
    <m/>
    <x v="32"/>
    <n v="82"/>
    <s v="01:49:00"/>
  </r>
  <r>
    <s v="Assassinio sul Tevere"/>
    <n v="1979"/>
    <x v="4"/>
    <s v=" Crime"/>
    <s v=" Drama"/>
    <x v="40"/>
    <n v="259"/>
    <s v="01:36:00"/>
  </r>
  <r>
    <s v="Bottersnikes &amp; Gumbles"/>
    <n v="2015"/>
    <x v="1"/>
    <s v=" Adventure"/>
    <s v=" Comedy"/>
    <x v="56"/>
    <n v="43"/>
    <s v="00:11:00"/>
  </r>
  <r>
    <s v="Franco Escamilla: Por la anÃ©cdota"/>
    <n v="2018"/>
    <x v="4"/>
    <m/>
    <m/>
    <x v="39"/>
    <n v="270"/>
    <s v="01:06:00"/>
  </r>
  <r>
    <s v="Adam Devine: Best Time of Our Lives"/>
    <n v="2019"/>
    <x v="4"/>
    <m/>
    <m/>
    <x v="24"/>
    <n v="881"/>
    <s v="00:58:00"/>
  </r>
  <r>
    <s v="Harry &amp; Bunnie"/>
    <n v="2016"/>
    <x v="1"/>
    <s v=" Adventure"/>
    <s v=" Comedy"/>
    <x v="63"/>
    <n v="35"/>
    <s v="00:21:00"/>
  </r>
  <r>
    <s v="Russell Brand: Re:Birth"/>
    <n v="2018"/>
    <x v="4"/>
    <m/>
    <m/>
    <x v="29"/>
    <n v="1115"/>
    <s v="01:03:00"/>
  </r>
  <r>
    <s v="You Will Love Me"/>
    <n v="2013"/>
    <x v="5"/>
    <s v=" Mystery"/>
    <s v=" Thriller"/>
    <x v="68"/>
    <n v="674"/>
    <s v="01:42:00"/>
  </r>
  <r>
    <s v="Whindersson Nunes: Adulto"/>
    <n v="2019"/>
    <x v="4"/>
    <m/>
    <m/>
    <x v="30"/>
    <n v="274"/>
    <s v="01:08:00"/>
  </r>
  <r>
    <s v="Nor chor"/>
    <n v="2002"/>
    <x v="0"/>
    <s v=" Drama"/>
    <m/>
    <x v="42"/>
    <n v="82"/>
    <s v="01:30:00"/>
  </r>
  <r>
    <s v="Issaq"/>
    <n v="2013"/>
    <x v="2"/>
    <s v=" Romance"/>
    <m/>
    <x v="52"/>
    <n v="449"/>
    <s v="02:28:00"/>
  </r>
  <r>
    <s v="Jeff Dunham: Minding the Monsters"/>
    <n v="2012"/>
    <x v="4"/>
    <m/>
    <m/>
    <x v="32"/>
    <n v="1350"/>
    <s v="01:20:00"/>
  </r>
  <r>
    <s v="Satria Heroes: Revenge of the Darkness"/>
    <n v="2017"/>
    <x v="0"/>
    <s v=" Adventure"/>
    <s v=" Drama"/>
    <x v="63"/>
    <n v="56"/>
    <s v="01:32:00"/>
  </r>
  <r>
    <s v="Xi Feng Lie"/>
    <n v="2010"/>
    <x v="0"/>
    <m/>
    <m/>
    <x v="47"/>
    <n v="374"/>
    <s v="01:54:00"/>
  </r>
  <r>
    <s v="Moh Maya Money"/>
    <n v="2016"/>
    <x v="3"/>
    <s v=" Drama"/>
    <s v=" Thriller"/>
    <x v="33"/>
    <n v="419"/>
    <s v="01:48:00"/>
  </r>
  <r>
    <s v="On est ensemble"/>
    <n v="2020"/>
    <x v="8"/>
    <m/>
    <m/>
    <x v="52"/>
    <n v="79"/>
    <s v="01:26:00"/>
  </r>
  <r>
    <s v="GIMS: On the Record"/>
    <n v="2020"/>
    <x v="8"/>
    <s v=" Music"/>
    <m/>
    <x v="5"/>
    <n v="175"/>
    <s v="01:36:00"/>
  </r>
  <r>
    <s v="Dos CataluÃ±as"/>
    <n v="2018"/>
    <x v="8"/>
    <s v=" History"/>
    <s v=" News"/>
    <x v="37"/>
    <n v="648"/>
    <s v="01:56:00"/>
  </r>
  <r>
    <s v="Rise of the Zombie"/>
    <n v="2013"/>
    <x v="2"/>
    <s v=" Horror"/>
    <s v=" Thriller"/>
    <x v="64"/>
    <n v="423"/>
    <s v="01:26:00"/>
  </r>
  <r>
    <s v="Joe Cocker: Mad Dog with Soul"/>
    <n v="2017"/>
    <x v="8"/>
    <m/>
    <m/>
    <x v="36"/>
    <n v="772"/>
    <s v="01:30:00"/>
  </r>
  <r>
    <s v="Walking on Water"/>
    <n v="2002"/>
    <x v="2"/>
    <m/>
    <m/>
    <x v="31"/>
    <n v="460"/>
    <s v="01:30:00"/>
  </r>
  <r>
    <s v="Sins Expiation"/>
    <n v="2012"/>
    <x v="0"/>
    <s v=" Thriller"/>
    <m/>
    <x v="77"/>
    <n v="296"/>
    <s v="01:24:00"/>
  </r>
  <r>
    <s v="Hakyu Hoshin Engi"/>
    <n v="2018"/>
    <x v="1"/>
    <s v=" Action"/>
    <s v=" Adventure"/>
    <x v="46"/>
    <n v="31"/>
    <s v="00:23:00"/>
  </r>
  <r>
    <s v="The Judgement"/>
    <n v="2018"/>
    <x v="3"/>
    <s v=" Drama"/>
    <m/>
    <x v="32"/>
    <n v="85"/>
    <s v="00:47:00"/>
  </r>
  <r>
    <s v="The Garden"/>
    <n v="2008"/>
    <x v="8"/>
    <m/>
    <m/>
    <x v="34"/>
    <n v="716"/>
    <s v="01:20:00"/>
  </r>
  <r>
    <s v="Hiacynt"/>
    <n v="2021"/>
    <x v="3"/>
    <s v=" Drama"/>
    <m/>
    <x v="76"/>
    <m/>
    <s v="01:46:00"/>
  </r>
  <r>
    <s v="Ayotzinapa, El paso de la Tortuga"/>
    <n v="2018"/>
    <x v="8"/>
    <m/>
    <m/>
    <x v="13"/>
    <n v="186"/>
    <s v="01:20:00"/>
  </r>
  <r>
    <s v="It Takes a Lunatic"/>
    <n v="2019"/>
    <x v="8"/>
    <s v=" Biography"/>
    <s v=" Drama"/>
    <x v="31"/>
    <n v="157"/>
    <s v="02:00:00"/>
  </r>
  <r>
    <s v="Morir para contar"/>
    <n v="2018"/>
    <x v="8"/>
    <m/>
    <m/>
    <x v="5"/>
    <n v="312"/>
    <s v="01:27:00"/>
  </r>
  <r>
    <s v="Home: For the Holidays"/>
    <n v="2017"/>
    <x v="1"/>
    <s v=" Adventure"/>
    <s v=" Comedy"/>
    <x v="44"/>
    <n v="133"/>
    <s v="00:45:00"/>
  </r>
  <r>
    <s v="Simon Amstell: Set Free"/>
    <n v="2019"/>
    <x v="4"/>
    <m/>
    <m/>
    <x v="37"/>
    <n v="705"/>
    <s v="00:51:00"/>
  </r>
  <r>
    <s v="Enlighten Us"/>
    <n v="2016"/>
    <x v="8"/>
    <m/>
    <m/>
    <x v="11"/>
    <n v="578"/>
    <s v="01:33:00"/>
  </r>
  <r>
    <s v="Baggage"/>
    <n v="2008"/>
    <x v="2"/>
    <m/>
    <m/>
    <x v="44"/>
    <n v="373"/>
    <s v="01:50:00"/>
  </r>
  <r>
    <s v="Color Me Barbra"/>
    <n v="1966"/>
    <x v="4"/>
    <s v=" Music"/>
    <m/>
    <x v="10"/>
    <n v="267"/>
    <s v="01:00:00"/>
  </r>
  <r>
    <s v="Know Your Enemy - Japan"/>
    <n v="1945"/>
    <x v="8"/>
    <s v=" History"/>
    <s v=" War"/>
    <x v="9"/>
    <n v="764"/>
    <s v="01:03:00"/>
  </r>
  <r>
    <s v="Puzzle"/>
    <n v="2013"/>
    <x v="2"/>
    <s v=" Romance"/>
    <m/>
    <x v="11"/>
    <n v="112"/>
    <s v="01:33:00"/>
  </r>
  <r>
    <s v="Vir Das: Abroad Understanding"/>
    <n v="2017"/>
    <x v="4"/>
    <m/>
    <m/>
    <x v="30"/>
    <n v="1609"/>
    <s v="01:05:00"/>
  </r>
  <r>
    <s v="Sea People"/>
    <n v="1999"/>
    <x v="2"/>
    <s v=" Family"/>
    <s v=" Fantasy"/>
    <x v="46"/>
    <n v="438"/>
    <s v="01:35:00"/>
  </r>
  <r>
    <s v="Jeremy Scott: The People's Designer"/>
    <n v="2015"/>
    <x v="8"/>
    <s v=" Biography"/>
    <m/>
    <x v="31"/>
    <n v="395"/>
    <s v="01:50:00"/>
  </r>
  <r>
    <s v="Fashion Chicks"/>
    <n v="2015"/>
    <x v="4"/>
    <s v=" Romance"/>
    <m/>
    <x v="47"/>
    <n v="342"/>
    <s v="01:30:00"/>
  </r>
  <r>
    <s v="Rezeta"/>
    <n v="2012"/>
    <x v="4"/>
    <s v=" Drama"/>
    <s v=" Romance"/>
    <x v="28"/>
    <n v="508"/>
    <s v="01:25:00"/>
  </r>
  <r>
    <s v="ReMastered: Who Killed Jam Master Jay?"/>
    <n v="2018"/>
    <x v="8"/>
    <m/>
    <m/>
    <x v="29"/>
    <n v="671"/>
    <s v="00:58:00"/>
  </r>
  <r>
    <s v="Jal"/>
    <n v="2013"/>
    <x v="2"/>
    <m/>
    <m/>
    <x v="21"/>
    <n v="464"/>
    <s v="02:06:00"/>
  </r>
  <r>
    <s v="Mo Gilligan: Momentum"/>
    <n v="2019"/>
    <x v="4"/>
    <m/>
    <m/>
    <x v="40"/>
    <n v="354"/>
    <s v="01:04:00"/>
  </r>
  <r>
    <s v="Brave Miss World"/>
    <n v="2013"/>
    <x v="8"/>
    <s v=" Biography"/>
    <s v=" Drama"/>
    <x v="32"/>
    <n v="546"/>
    <s v="01:28:00"/>
  </r>
  <r>
    <s v="Blue Gold: American Jeans"/>
    <n v="2014"/>
    <x v="8"/>
    <s v=" History"/>
    <m/>
    <x v="30"/>
    <n v="124"/>
    <s v="01:39:00"/>
  </r>
  <r>
    <s v="Burning Daylight"/>
    <n v="2010"/>
    <x v="3"/>
    <m/>
    <m/>
    <x v="27"/>
    <n v="233"/>
    <s v="01:42:00"/>
  </r>
  <r>
    <s v="Judah Friedlander: America is the Greatest Country in the United States"/>
    <n v="2017"/>
    <x v="4"/>
    <m/>
    <m/>
    <x v="26"/>
    <n v="1301"/>
    <s v="01:24:00"/>
  </r>
  <r>
    <s v="PokÃ©mon: Happy Birthday to You!"/>
    <n v="2017"/>
    <x v="1"/>
    <s v=" Short"/>
    <m/>
    <x v="27"/>
    <n v="21"/>
    <s v="00:01:00"/>
  </r>
  <r>
    <s v="KÃ´kyÃ´ shihen Eureka sebun Hai-eboryÃ»shon 1"/>
    <n v="2017"/>
    <x v="1"/>
    <s v=" Action"/>
    <s v=" Sci-Fi"/>
    <x v="9"/>
    <n v="80"/>
    <s v="01:33:00"/>
  </r>
  <r>
    <s v="Zephyr Springs"/>
    <n v="2013"/>
    <x v="9"/>
    <m/>
    <m/>
    <x v="53"/>
    <n v="413"/>
    <s v="01:28:00"/>
  </r>
  <r>
    <s v="Tutto il giorno davanti"/>
    <n v="2020"/>
    <x v="6"/>
    <m/>
    <m/>
    <x v="40"/>
    <n v="63"/>
    <s v="02:00:00"/>
  </r>
  <r>
    <s v="Toen was geluk heel gewoon"/>
    <n v="2014"/>
    <x v="4"/>
    <m/>
    <m/>
    <x v="28"/>
    <n v="386"/>
    <s v="01:27:00"/>
  </r>
  <r>
    <s v="Defcon 2012"/>
    <n v="2010"/>
    <x v="16"/>
    <m/>
    <m/>
    <x v="78"/>
    <n v="377"/>
    <s v="01:32:00"/>
  </r>
  <r>
    <s v="All in My Family"/>
    <n v="2019"/>
    <x v="8"/>
    <s v=" Short"/>
    <s v=" Family"/>
    <x v="5"/>
    <n v="588"/>
    <s v="00:39:00"/>
  </r>
  <r>
    <s v="Tom Papa: Live in New York City"/>
    <n v="2011"/>
    <x v="4"/>
    <m/>
    <m/>
    <x v="36"/>
    <n v="450"/>
    <s v="00:41:00"/>
  </r>
  <r>
    <s v="Dummie de Mummie"/>
    <n v="2014"/>
    <x v="7"/>
    <s v=" Comedy"/>
    <s v=" Family"/>
    <x v="9"/>
    <n v="263"/>
    <s v="01:17:00"/>
  </r>
  <r>
    <s v="Aziz Ansari: Buried Alive"/>
    <n v="2013"/>
    <x v="4"/>
    <m/>
    <m/>
    <x v="34"/>
    <n v="3775"/>
    <s v="01:20:00"/>
  </r>
  <r>
    <s v="George Lopez: We'll Do It for Half"/>
    <n v="2020"/>
    <x v="4"/>
    <m/>
    <m/>
    <x v="33"/>
    <n v="398"/>
    <s v="00:51:00"/>
  </r>
  <r>
    <s v="Yours Sincerely, Kanan Gill"/>
    <n v="2020"/>
    <x v="4"/>
    <m/>
    <m/>
    <x v="34"/>
    <n v="828"/>
    <s v="01:12:00"/>
  </r>
  <r>
    <s v="The Silence"/>
    <n v="2015"/>
    <x v="2"/>
    <m/>
    <m/>
    <x v="34"/>
    <n v="298"/>
    <s v="01:31:00"/>
  </r>
  <r>
    <s v="Brian Regan: Nunchucks and Flamethrowers"/>
    <n v="2017"/>
    <x v="8"/>
    <s v=" Comedy"/>
    <m/>
    <x v="40"/>
    <n v="632"/>
    <s v="01:01:00"/>
  </r>
  <r>
    <s v="Mike Epps: Only One Mike"/>
    <n v="2019"/>
    <x v="4"/>
    <m/>
    <m/>
    <x v="44"/>
    <n v="266"/>
    <s v="01:03:00"/>
  </r>
  <r>
    <s v="Zavera"/>
    <n v="2019"/>
    <x v="2"/>
    <m/>
    <m/>
    <x v="52"/>
    <n v="90"/>
    <s v="01:36:00"/>
  </r>
  <r>
    <s v="True: Rainbow Rescue"/>
    <n v="2020"/>
    <x v="1"/>
    <s v=" Family"/>
    <m/>
    <x v="0"/>
    <n v="17"/>
    <s v="00:23:00"/>
  </r>
  <r>
    <s v="Chimamire sukeban chÃªnsÃ´"/>
    <n v="2016"/>
    <x v="0"/>
    <s v=" Horror"/>
    <m/>
    <x v="52"/>
    <n v="197"/>
    <s v="01:16:00"/>
  </r>
  <r>
    <s v="Sam Kinison: Breaking the Rules"/>
    <n v="1987"/>
    <x v="8"/>
    <s v=" Comedy"/>
    <m/>
    <x v="34"/>
    <n v="613"/>
    <s v="00:50:00"/>
  </r>
  <r>
    <s v="Gore Vidal: The United States of Amnesia"/>
    <n v="2013"/>
    <x v="8"/>
    <s v=" Biography"/>
    <s v=" History"/>
    <x v="22"/>
    <n v="1243"/>
    <s v="01:23:00"/>
  </r>
  <r>
    <s v="Ghesh Al Zawgeyya"/>
    <n v="2012"/>
    <x v="4"/>
    <s v=" Drama"/>
    <s v=" Romance"/>
    <x v="54"/>
    <n v="256"/>
    <s v="01:49:00"/>
  </r>
  <r>
    <s v="Oriented"/>
    <n v="2015"/>
    <x v="8"/>
    <m/>
    <m/>
    <x v="29"/>
    <n v="516"/>
    <s v="01:26:00"/>
  </r>
  <r>
    <s v="Hank: 5 Years from the Brink"/>
    <n v="2013"/>
    <x v="8"/>
    <s v=" Biography"/>
    <s v=" News"/>
    <x v="29"/>
    <n v="489"/>
    <s v="01:25:00"/>
  </r>
  <r>
    <s v="Maxed Out: Hard Times, Easy Credit and the Era of Predatory Lenders"/>
    <n v="2006"/>
    <x v="8"/>
    <m/>
    <m/>
    <x v="36"/>
    <n v="2181"/>
    <s v="01:30:00"/>
  </r>
  <r>
    <s v="Team Hot Wheels: Build the Epic Race"/>
    <n v="2015"/>
    <x v="1"/>
    <s v=" Action"/>
    <s v=" Adventure"/>
    <x v="40"/>
    <n v="32"/>
    <s v="00:45:00"/>
  </r>
  <r>
    <s v="Los Tigres del Norte at Folsom Prison"/>
    <n v="2019"/>
    <x v="8"/>
    <s v=" Music"/>
    <m/>
    <x v="39"/>
    <n v="157"/>
    <s v="01:04:00"/>
  </r>
  <r>
    <s v="Mitt"/>
    <n v="2014"/>
    <x v="8"/>
    <s v=" Biography"/>
    <s v=" Family"/>
    <x v="30"/>
    <n v="2533"/>
    <s v="01:34:00"/>
  </r>
  <r>
    <s v="Bottled Life: Nestle's Business with Water"/>
    <n v="2012"/>
    <x v="8"/>
    <s v=" Adventure"/>
    <s v=" Drama"/>
    <x v="5"/>
    <n v="816"/>
    <s v="01:30:00"/>
  </r>
  <r>
    <s v="Holland: Natuur in de Delta"/>
    <n v="2015"/>
    <x v="8"/>
    <m/>
    <m/>
    <x v="30"/>
    <n v="379"/>
    <s v="01:36:00"/>
  </r>
  <r>
    <s v="L'amore, il sole e l'altre stelle"/>
    <n v="2019"/>
    <x v="4"/>
    <m/>
    <m/>
    <x v="46"/>
    <n v="77"/>
    <s v="01:41:00"/>
  </r>
  <r>
    <s v="Boca Juniors Confidencial"/>
    <n v="2018"/>
    <x v="8"/>
    <s v=" Sport"/>
    <m/>
    <x v="40"/>
    <n v="317"/>
    <s v="00:45:00"/>
  </r>
  <r>
    <s v="A Million Colours"/>
    <n v="2011"/>
    <x v="2"/>
    <m/>
    <m/>
    <x v="29"/>
    <n v="267"/>
    <s v="01:55:00"/>
  </r>
  <r>
    <s v="Mr. Angel"/>
    <n v="2013"/>
    <x v="8"/>
    <s v=" Biography"/>
    <m/>
    <x v="29"/>
    <n v="298"/>
    <s v="01:08:00"/>
  </r>
  <r>
    <s v="Westbrick Murders"/>
    <n v="2010"/>
    <x v="0"/>
    <s v=" Crime"/>
    <s v=" Thriller"/>
    <x v="68"/>
    <n v="365"/>
    <s v="01:30:00"/>
  </r>
  <r>
    <s v="Swearnet Live"/>
    <n v="2014"/>
    <x v="4"/>
    <m/>
    <m/>
    <x v="43"/>
    <n v="493"/>
    <s v="01:15:00"/>
  </r>
  <r>
    <s v="The Wreck"/>
    <n v="2019"/>
    <x v="2"/>
    <m/>
    <m/>
    <x v="47"/>
    <n v="38"/>
    <s v="01:20:00"/>
  </r>
  <r>
    <s v="Resistance"/>
    <n v="2015"/>
    <x v="8"/>
    <s v=" History"/>
    <m/>
    <x v="32"/>
    <n v="315"/>
    <s v="01:12:00"/>
  </r>
  <r>
    <s v="O Amor no DivÃ£"/>
    <n v="2016"/>
    <x v="4"/>
    <m/>
    <m/>
    <x v="33"/>
    <n v="302"/>
    <s v="01:28:00"/>
  </r>
  <r>
    <s v="My MVP Valentine"/>
    <n v="2002"/>
    <x v="2"/>
    <m/>
    <m/>
    <x v="29"/>
    <n v="22"/>
    <s v="00:46:00"/>
  </r>
  <r>
    <s v="Monster Math Squad"/>
    <n v="2012"/>
    <x v="1"/>
    <m/>
    <m/>
    <x v="24"/>
    <n v="34"/>
    <s v="00:30:00"/>
  </r>
  <r>
    <s v="Homies"/>
    <n v="2015"/>
    <x v="4"/>
    <m/>
    <m/>
    <x v="24"/>
    <n v="1036"/>
    <s v="01:40:00"/>
  </r>
  <r>
    <s v="Colin Quinn: The New York Story"/>
    <n v="2016"/>
    <x v="4"/>
    <m/>
    <m/>
    <x v="5"/>
    <n v="949"/>
    <s v="01:02:00"/>
  </r>
  <r>
    <s v="Pastor Shepherd"/>
    <n v="2010"/>
    <x v="4"/>
    <m/>
    <m/>
    <x v="53"/>
    <n v="609"/>
    <s v="01:31:00"/>
  </r>
  <r>
    <s v="Doomsdays"/>
    <n v="2013"/>
    <x v="2"/>
    <m/>
    <m/>
    <x v="21"/>
    <n v="533"/>
    <s v="01:31:00"/>
  </r>
  <r>
    <s v="My Husband Oh Jak-doo"/>
    <n v="2018"/>
    <x v="2"/>
    <s v=" Romance"/>
    <m/>
    <x v="46"/>
    <n v="191"/>
    <s v="01:10:00"/>
  </r>
  <r>
    <s v="Out of the Ashes"/>
    <n v="2010"/>
    <x v="8"/>
    <s v=" Sport"/>
    <m/>
    <x v="36"/>
    <n v="189"/>
    <s v="01:26:00"/>
  </r>
  <r>
    <s v="Maria Bamford: Old Baby"/>
    <n v="2017"/>
    <x v="8"/>
    <s v=" Comedy"/>
    <m/>
    <x v="0"/>
    <n v="914"/>
    <s v="01:04:00"/>
  </r>
  <r>
    <s v="Dr Jason Leong: Hashtag Blessed"/>
    <n v="2020"/>
    <x v="4"/>
    <m/>
    <m/>
    <x v="39"/>
    <n v="113"/>
    <s v="01:09:00"/>
  </r>
  <r>
    <s v="Das Zeugenhaus"/>
    <n v="2014"/>
    <x v="2"/>
    <s v=" History"/>
    <m/>
    <x v="30"/>
    <n v="239"/>
    <s v="01:45:00"/>
  </r>
  <r>
    <s v="After Tiller"/>
    <n v="2013"/>
    <x v="8"/>
    <s v=" Biography"/>
    <s v=" Drama"/>
    <x v="8"/>
    <n v="1046"/>
    <s v="01:25:00"/>
  </r>
  <r>
    <s v="Jeff Garlin: Our Man in Chicago"/>
    <n v="2019"/>
    <x v="4"/>
    <m/>
    <m/>
    <x v="46"/>
    <n v="384"/>
    <s v="00:58:00"/>
  </r>
  <r>
    <s v="Thomas &amp; Friends: Marvelous Machinery"/>
    <n v="2020"/>
    <x v="1"/>
    <s v=" Action"/>
    <s v=" Adventure"/>
    <x v="9"/>
    <n v="9"/>
    <s v="00:45:00"/>
  </r>
  <r>
    <s v="Derren Brown: The Great Art Robbery"/>
    <n v="2013"/>
    <x v="8"/>
    <s v=" Crime"/>
    <m/>
    <x v="4"/>
    <n v="456"/>
    <s v="01:10:00"/>
  </r>
  <r>
    <s v="The Negro Soldier"/>
    <n v="1944"/>
    <x v="8"/>
    <s v=" Short"/>
    <s v=" Drama"/>
    <x v="46"/>
    <n v="690"/>
    <s v="00:43:00"/>
  </r>
  <r>
    <s v="Alien Contact: Outer Space"/>
    <n v="2017"/>
    <x v="8"/>
    <m/>
    <m/>
    <x v="62"/>
    <n v="421"/>
    <s v="01:03:00"/>
  </r>
  <r>
    <s v="The Most Interesting Person in the Room by Kenny Sebastian"/>
    <n v="2020"/>
    <x v="4"/>
    <m/>
    <m/>
    <x v="0"/>
    <n v="506"/>
    <s v="01:07:00"/>
  </r>
  <r>
    <s v="Poeslief"/>
    <n v="2020"/>
    <x v="8"/>
    <m/>
    <m/>
    <x v="24"/>
    <n v="81"/>
    <s v="01:00:00"/>
  </r>
  <r>
    <s v="Bad Samaritans"/>
    <n v="2013"/>
    <x v="4"/>
    <m/>
    <m/>
    <x v="21"/>
    <n v="432"/>
    <s v="00:30:00"/>
  </r>
  <r>
    <s v="Dust Up"/>
    <n v="2012"/>
    <x v="0"/>
    <s v=" Adventure"/>
    <s v=" Comedy"/>
    <x v="1"/>
    <n v="310"/>
    <s v="01:34:00"/>
  </r>
  <r>
    <s v="Brad Paisley's Comedy Rodeo"/>
    <n v="2017"/>
    <x v="4"/>
    <m/>
    <m/>
    <x v="28"/>
    <n v="143"/>
    <s v="01:03:00"/>
  </r>
  <r>
    <s v="Jonas"/>
    <n v="2015"/>
    <x v="2"/>
    <s v=" Romance"/>
    <s v=" Thriller"/>
    <x v="27"/>
    <n v="216"/>
    <s v="01:30:00"/>
  </r>
  <r>
    <s v="Red Trees"/>
    <n v="2017"/>
    <x v="8"/>
    <m/>
    <m/>
    <x v="37"/>
    <n v="136"/>
    <s v="01:27:00"/>
  </r>
  <r>
    <s v="Where the Road Runs Out"/>
    <n v="2014"/>
    <x v="2"/>
    <s v=" Family"/>
    <s v=" Romance"/>
    <x v="33"/>
    <n v="116"/>
    <s v="01:31:00"/>
  </r>
  <r>
    <s v="Erkekler"/>
    <n v="2013"/>
    <x v="4"/>
    <m/>
    <m/>
    <x v="44"/>
    <n v="563"/>
    <s v="02:02:00"/>
  </r>
  <r>
    <s v="Still Laugh-In: The Stars Celebrate"/>
    <n v="2019"/>
    <x v="4"/>
    <s v=" Music"/>
    <m/>
    <x v="56"/>
    <n v="534"/>
    <s v="01:00:00"/>
  </r>
  <r>
    <s v="Chichipatos: Â¡QuÃ© chimba de Navidad!"/>
    <n v="2020"/>
    <x v="4"/>
    <s v=" Drama"/>
    <m/>
    <x v="25"/>
    <n v="108"/>
    <s v="01:22:00"/>
  </r>
  <r>
    <s v="TUNA Girl"/>
    <n v="2019"/>
    <x v="4"/>
    <s v=" Drama"/>
    <m/>
    <x v="24"/>
    <n v="121"/>
    <s v="01:29:00"/>
  </r>
  <r>
    <s v="Monty Python's Flying Circus: Live at Aspen"/>
    <n v="1998"/>
    <x v="8"/>
    <s v=" Comedy"/>
    <m/>
    <x v="7"/>
    <n v="1054"/>
    <s v="00:58:00"/>
  </r>
  <r>
    <s v="Chris D'Elia: Man on Fire"/>
    <n v="2017"/>
    <x v="4"/>
    <m/>
    <m/>
    <x v="29"/>
    <n v="1654"/>
    <s v="01:05:00"/>
  </r>
  <r>
    <s v="Crazy People"/>
    <n v="2018"/>
    <x v="4"/>
    <s v=" Thriller"/>
    <m/>
    <x v="1"/>
    <n v="14"/>
    <s v="01:46:00"/>
  </r>
  <r>
    <s v="Soy Rada: Serendipity"/>
    <n v="2021"/>
    <x v="4"/>
    <m/>
    <m/>
    <x v="24"/>
    <n v="55"/>
    <s v="01:08:00"/>
  </r>
  <r>
    <s v="My Little Pony: Happy Birthday to You!"/>
    <n v="2017"/>
    <x v="1"/>
    <s v=" Short"/>
    <m/>
    <x v="76"/>
    <m/>
    <s v="00:01:00"/>
  </r>
  <r>
    <s v="Big Words"/>
    <n v="2013"/>
    <x v="4"/>
    <s v=" Drama"/>
    <m/>
    <x v="46"/>
    <n v="277"/>
    <s v="01:33:00"/>
  </r>
  <r>
    <s v="After Trek"/>
    <n v="2017"/>
    <x v="23"/>
    <m/>
    <m/>
    <x v="48"/>
    <n v="252"/>
    <s v="00:48:00"/>
  </r>
  <r>
    <s v="Sam Jay: 3 in the Morning"/>
    <n v="2020"/>
    <x v="4"/>
    <m/>
    <m/>
    <x v="31"/>
    <n v="430"/>
    <s v="01:04:00"/>
  </r>
  <r>
    <s v="Crazy, Lovely, Cool"/>
    <n v="2018"/>
    <x v="19"/>
    <m/>
    <m/>
    <x v="26"/>
    <n v="27"/>
    <s v="00:50:00"/>
  </r>
  <r>
    <s v="Roll with Me"/>
    <n v="2017"/>
    <x v="8"/>
    <m/>
    <m/>
    <x v="15"/>
    <n v="82"/>
    <s v="01:30:00"/>
  </r>
  <r>
    <s v="The Whole Truth"/>
    <n v="2009"/>
    <x v="0"/>
    <s v=" Comedy"/>
    <m/>
    <x v="60"/>
    <n v="114"/>
    <s v="01:39:00"/>
  </r>
  <r>
    <s v="Gad Elmaleh: American Dream"/>
    <n v="2018"/>
    <x v="4"/>
    <m/>
    <m/>
    <x v="36"/>
    <n v="942"/>
    <s v="00:57:00"/>
  </r>
  <r>
    <s v="Marc Maron: Thinky Pain"/>
    <n v="2013"/>
    <x v="4"/>
    <m/>
    <m/>
    <x v="34"/>
    <n v="1798"/>
    <s v="01:35:00"/>
  </r>
  <r>
    <s v="Mighty Express: A Mighty Christmas"/>
    <n v="2020"/>
    <x v="1"/>
    <s v=" Family"/>
    <m/>
    <x v="1"/>
    <n v="36"/>
    <s v="00:25:00"/>
  </r>
  <r>
    <s v="Los Inocentes"/>
    <n v="2015"/>
    <x v="5"/>
    <m/>
    <m/>
    <x v="56"/>
    <n v="454"/>
    <s v="01:38:00"/>
  </r>
  <r>
    <s v="Wanderlust"/>
    <n v="2006"/>
    <x v="8"/>
    <s v=" History"/>
    <m/>
    <x v="29"/>
    <n v="122"/>
    <s v="01:24:00"/>
  </r>
  <r>
    <s v="A Go! Go! Cory Carson Halloween"/>
    <n v="2020"/>
    <x v="1"/>
    <s v=" Short"/>
    <s v=" Family"/>
    <x v="0"/>
    <n v="41"/>
    <s v="00:24:00"/>
  </r>
  <r>
    <s v="Bogdan Boner: Egzorcysta"/>
    <n v="2020"/>
    <x v="4"/>
    <s v=" Animation"/>
    <m/>
    <x v="13"/>
    <n v="45"/>
    <s v="00:12:00"/>
  </r>
  <r>
    <s v="Yabani Asli"/>
    <n v="2017"/>
    <x v="4"/>
    <s v=" Family"/>
    <m/>
    <x v="27"/>
    <n v="326"/>
    <s v="01:35:00"/>
  </r>
  <r>
    <s v="Kicking It"/>
    <n v="2008"/>
    <x v="8"/>
    <s v=" Sport"/>
    <m/>
    <x v="34"/>
    <n v="366"/>
    <s v="01:38:00"/>
  </r>
  <r>
    <s v="Willy and the Guardians of the Lake"/>
    <n v="2018"/>
    <x v="1"/>
    <s v=" Adventure"/>
    <s v=" Family"/>
    <x v="31"/>
    <n v="106"/>
    <s v="01:10:00"/>
  </r>
  <r>
    <s v="Live"/>
    <n v="2015"/>
    <x v="2"/>
    <s v=" Thriller"/>
    <m/>
    <x v="0"/>
    <n v="201"/>
    <s v="01:37:00"/>
  </r>
  <r>
    <s v="Chico Bon Bon and the Very Berry Holiday"/>
    <n v="2020"/>
    <x v="1"/>
    <s v=" Family"/>
    <m/>
    <x v="24"/>
    <n v="32"/>
    <s v="00:25:00"/>
  </r>
  <r>
    <s v="The World Before Her"/>
    <n v="2012"/>
    <x v="8"/>
    <m/>
    <m/>
    <x v="4"/>
    <n v="823"/>
    <s v="01:30:00"/>
  </r>
  <r>
    <s v="Roving Mars"/>
    <n v="2006"/>
    <x v="8"/>
    <s v=" Short"/>
    <m/>
    <x v="34"/>
    <n v="1022"/>
    <s v="00:40:00"/>
  </r>
  <r>
    <s v="Making the Boys"/>
    <n v="2011"/>
    <x v="8"/>
    <s v=" Biography"/>
    <s v=" Romance"/>
    <x v="34"/>
    <n v="579"/>
    <s v="01:30:00"/>
  </r>
  <r>
    <s v="Hoodrats 2: Hoodrat Warriors"/>
    <n v="2008"/>
    <x v="0"/>
    <m/>
    <m/>
    <x v="72"/>
    <n v="108"/>
    <s v="01:32:00"/>
  </r>
  <r>
    <s v="Colombia magia salvaje"/>
    <n v="2015"/>
    <x v="8"/>
    <m/>
    <m/>
    <x v="2"/>
    <n v="1262"/>
    <s v="01:34:00"/>
  </r>
  <r>
    <s v="Odio, de Dani Rovira"/>
    <n v="2021"/>
    <x v="4"/>
    <m/>
    <m/>
    <x v="21"/>
    <n v="371"/>
    <s v="01:22:00"/>
  </r>
  <r>
    <s v="Craig Ferguson: I'm Here to Help"/>
    <n v="2013"/>
    <x v="8"/>
    <s v=" Comedy"/>
    <m/>
    <x v="36"/>
    <n v="783"/>
    <s v="01:21:00"/>
  </r>
  <r>
    <s v="A Field Full of Secrets"/>
    <n v="2014"/>
    <x v="8"/>
    <m/>
    <m/>
    <x v="28"/>
    <n v="200"/>
    <s v="02:02:00"/>
  </r>
  <r>
    <s v="Gelo"/>
    <n v="2016"/>
    <x v="2"/>
    <m/>
    <m/>
    <x v="39"/>
    <n v="69"/>
    <s v="01:58:00"/>
  </r>
  <r>
    <s v="The Claudia Kishi Club"/>
    <n v="2020"/>
    <x v="8"/>
    <s v=" Short"/>
    <m/>
    <x v="5"/>
    <n v="105"/>
    <s v="00:17:00"/>
  </r>
  <r>
    <s v="Snelle: Zonder jas naar buiten"/>
    <n v="2021"/>
    <x v="8"/>
    <m/>
    <m/>
    <x v="5"/>
    <n v="139"/>
    <s v="01:29:00"/>
  </r>
  <r>
    <s v="A StoryBots Christmas"/>
    <n v="2017"/>
    <x v="14"/>
    <s v=" Fantasy"/>
    <s v=" Musical"/>
    <x v="0"/>
    <n v="141"/>
    <s v="00:24:00"/>
  </r>
  <r>
    <s v="Road to Yesterday"/>
    <n v="2015"/>
    <x v="2"/>
    <s v=" Romance"/>
    <s v=" Thriller"/>
    <x v="0"/>
    <n v="242"/>
    <s v="01:31:00"/>
  </r>
  <r>
    <s v="The Remix: Hip Hop X Fashion"/>
    <n v="2019"/>
    <x v="8"/>
    <s v=" Music"/>
    <m/>
    <x v="32"/>
    <n v="79"/>
    <s v="01:07:00"/>
  </r>
  <r>
    <s v="Tuintje in mijn hart"/>
    <n v="2017"/>
    <x v="4"/>
    <s v=" Romance"/>
    <m/>
    <x v="45"/>
    <n v="475"/>
    <s v="01:41:00"/>
  </r>
  <r>
    <s v="Web Junkie"/>
    <n v="2013"/>
    <x v="8"/>
    <s v=" Biography"/>
    <s v=" Drama"/>
    <x v="37"/>
    <n v="614"/>
    <s v="01:14:00"/>
  </r>
  <r>
    <s v="Tim Minchin and the Heritage Orchestra"/>
    <n v="2011"/>
    <x v="4"/>
    <m/>
    <m/>
    <x v="19"/>
    <n v="332"/>
    <s v="02:33:00"/>
  </r>
  <r>
    <s v="Chris D'Elia: Incorrigible"/>
    <n v="2015"/>
    <x v="4"/>
    <m/>
    <m/>
    <x v="31"/>
    <n v="1487"/>
    <s v="01:23:00"/>
  </r>
  <r>
    <s v="Franco Escamilla: Bienvenido al Mundo"/>
    <n v="2019"/>
    <x v="4"/>
    <m/>
    <m/>
    <x v="32"/>
    <n v="184"/>
    <s v="00:54:00"/>
  </r>
  <r>
    <s v="Dealer"/>
    <n v="2014"/>
    <x v="0"/>
    <s v=" Crime"/>
    <s v=" Thriller"/>
    <x v="40"/>
    <n v="536"/>
    <s v="01:15:00"/>
  </r>
  <r>
    <s v="Anjelah Johnson: Not Fancy"/>
    <n v="2015"/>
    <x v="8"/>
    <s v=" Comedy"/>
    <m/>
    <x v="24"/>
    <n v="633"/>
    <s v="01:30:00"/>
  </r>
  <r>
    <s v="ReMastered: The Lion's Share"/>
    <n v="2018"/>
    <x v="8"/>
    <s v=" Music"/>
    <m/>
    <x v="30"/>
    <n v="508"/>
    <s v="01:24:00"/>
  </r>
  <r>
    <s v="Hide &amp; Seek"/>
    <n v="2010"/>
    <x v="2"/>
    <s v=" Horror"/>
    <s v=" Thriller"/>
    <x v="53"/>
    <n v="230"/>
    <s v="01:45:00"/>
  </r>
  <r>
    <s v="Shotgun Wedding"/>
    <n v="2013"/>
    <x v="4"/>
    <s v=" Horror"/>
    <s v=" Romance"/>
    <x v="47"/>
    <n v="262"/>
    <s v="01:32:00"/>
  </r>
  <r>
    <s v="Nasha Natasha"/>
    <n v="2020"/>
    <x v="8"/>
    <s v=" Biography"/>
    <s v=" Music"/>
    <x v="31"/>
    <n v="275"/>
    <s v="01:23:00"/>
  </r>
  <r>
    <s v="#HappyBirthdaySense8"/>
    <n v="2017"/>
    <x v="15"/>
    <m/>
    <m/>
    <x v="17"/>
    <n v="828"/>
    <s v="00:15:00"/>
  </r>
  <r>
    <s v="Placebo"/>
    <n v="2014"/>
    <x v="8"/>
    <s v=" Drama"/>
    <s v=" Fantasy"/>
    <x v="22"/>
    <n v="321"/>
    <s v="01:36:00"/>
  </r>
  <r>
    <s v="Genis Aile: Yapistir"/>
    <n v="2015"/>
    <x v="4"/>
    <m/>
    <m/>
    <x v="44"/>
    <n v="1200"/>
    <s v="01:36:00"/>
  </r>
  <r>
    <s v="Ugly Duckling Series: Boy's Paradise"/>
    <n v="2015"/>
    <x v="2"/>
    <s v=" Romance"/>
    <m/>
    <x v="39"/>
    <n v="16"/>
    <s v="01:00:00"/>
  </r>
  <r>
    <s v="Trinity, The Nekad Traveler"/>
    <n v="2017"/>
    <x v="7"/>
    <s v=" Drama"/>
    <s v=" Romance"/>
    <x v="34"/>
    <n v="83"/>
    <s v="01:43:00"/>
  </r>
  <r>
    <s v="Indie Game: Life After"/>
    <n v="2016"/>
    <x v="8"/>
    <m/>
    <m/>
    <x v="24"/>
    <n v="489"/>
    <s v="02:05:00"/>
  </r>
  <r>
    <s v="Crisis: KÃ´an KidÃ´ SÃ´satai TokusÃ´-han"/>
    <n v="2017"/>
    <x v="0"/>
    <m/>
    <m/>
    <x v="40"/>
    <n v="214"/>
    <s v="00:54:00"/>
  </r>
  <r>
    <s v="Bill Hicks: Sane Man"/>
    <n v="1989"/>
    <x v="8"/>
    <s v=" Comedy"/>
    <m/>
    <x v="20"/>
    <n v="2242"/>
    <s v="01:21:00"/>
  </r>
  <r>
    <s v="Fun sau suet oi nei"/>
    <n v="2010"/>
    <x v="4"/>
    <s v=" Drama"/>
    <s v=" Romance"/>
    <x v="46"/>
    <n v="351"/>
    <s v="01:44:00"/>
  </r>
  <r>
    <s v="Espectro"/>
    <n v="2013"/>
    <x v="5"/>
    <s v=" Thriller"/>
    <m/>
    <x v="44"/>
    <n v="696"/>
    <s v="01:33:00"/>
  </r>
  <r>
    <s v="Craig Ferguson: Tickle Fight"/>
    <n v="2017"/>
    <x v="4"/>
    <m/>
    <m/>
    <x v="29"/>
    <n v="935"/>
    <s v="01:06:00"/>
  </r>
  <r>
    <s v="Garbage"/>
    <n v="2012"/>
    <x v="4"/>
    <s v=" Drama"/>
    <m/>
    <x v="56"/>
    <n v="578"/>
    <s v="01:28:00"/>
  </r>
  <r>
    <s v="Heart &amp; Soul"/>
    <n v="2020"/>
    <x v="2"/>
    <m/>
    <m/>
    <x v="53"/>
    <n v="6"/>
    <s v="00:25:00"/>
  </r>
  <r>
    <s v="Cementerio General"/>
    <n v="2013"/>
    <x v="5"/>
    <m/>
    <m/>
    <x v="62"/>
    <n v="293"/>
    <s v="01:28:00"/>
  </r>
  <r>
    <s v="Rory Scovel Tries Stand-Up for the First Time"/>
    <n v="2017"/>
    <x v="8"/>
    <s v=" Comedy"/>
    <m/>
    <x v="21"/>
    <n v="773"/>
    <s v="01:06:00"/>
  </r>
  <r>
    <s v="Cristela Alonzo: Lower Classy"/>
    <n v="2017"/>
    <x v="4"/>
    <m/>
    <m/>
    <x v="37"/>
    <n v="805"/>
    <s v="01:06:00"/>
  </r>
  <r>
    <s v="Professor Mack"/>
    <n v="2019"/>
    <x v="4"/>
    <s v=" Romance"/>
    <m/>
    <x v="50"/>
    <n v="140"/>
    <s v="01:23:00"/>
  </r>
  <r>
    <s v="Sex: My British Job"/>
    <n v="2013"/>
    <x v="8"/>
    <m/>
    <m/>
    <x v="9"/>
    <n v="406"/>
    <s v="01:03:00"/>
  </r>
  <r>
    <s v="Kiko"/>
    <n v="2014"/>
    <x v="1"/>
    <s v=" Adventure"/>
    <s v=" Comedy"/>
    <x v="26"/>
    <n v="47"/>
    <s v="00:30:00"/>
  </r>
  <r>
    <s v="Rita, la figlia americana"/>
    <n v="1965"/>
    <x v="4"/>
    <s v=" Musical"/>
    <m/>
    <x v="44"/>
    <n v="90"/>
    <s v="01:41:00"/>
  </r>
  <r>
    <s v="Die PrÃ¤senz"/>
    <n v="2014"/>
    <x v="5"/>
    <m/>
    <m/>
    <x v="63"/>
    <n v="1437"/>
    <s v="01:23:00"/>
  </r>
  <r>
    <s v="Super Monsters Furever Friends"/>
    <n v="2019"/>
    <x v="1"/>
    <m/>
    <m/>
    <x v="42"/>
    <n v="61"/>
    <s v="00:58:00"/>
  </r>
  <r>
    <s v="Luca tanzt leise"/>
    <n v="2016"/>
    <x v="4"/>
    <s v=" Drama"/>
    <m/>
    <x v="11"/>
    <n v="370"/>
    <s v="01:09:00"/>
  </r>
  <r>
    <s v="Pemburu di Manchester Biru"/>
    <n v="2020"/>
    <x v="6"/>
    <s v=" Drama"/>
    <m/>
    <x v="46"/>
    <n v="36"/>
    <s v="01:30:00"/>
  </r>
  <r>
    <s v="The Island"/>
    <n v="2018"/>
    <x v="0"/>
    <s v=" Thriller"/>
    <m/>
    <x v="1"/>
    <n v="34"/>
    <s v="01:34:00"/>
  </r>
  <r>
    <s v="A Faster Horse"/>
    <n v="2015"/>
    <x v="8"/>
    <m/>
    <m/>
    <x v="21"/>
    <n v="656"/>
    <s v="01:30:00"/>
  </r>
  <r>
    <s v="PacÃ­ficum"/>
    <n v="2017"/>
    <x v="8"/>
    <m/>
    <m/>
    <x v="31"/>
    <n v="112"/>
    <s v="01:14:00"/>
  </r>
  <r>
    <s v="God Loves Uganda"/>
    <n v="2013"/>
    <x v="8"/>
    <m/>
    <m/>
    <x v="8"/>
    <n v="1179"/>
    <s v="01:23:00"/>
  </r>
  <r>
    <s v="Making Unorthodox"/>
    <n v="2020"/>
    <x v="15"/>
    <s v=" Documentary"/>
    <m/>
    <x v="21"/>
    <n v="157"/>
    <s v="00:21:00"/>
  </r>
  <r>
    <s v="After Maria"/>
    <n v="2019"/>
    <x v="8"/>
    <s v=" Short"/>
    <m/>
    <x v="43"/>
    <n v="381"/>
    <s v="00:35:00"/>
  </r>
  <r>
    <s v="Embedded"/>
    <n v="2004"/>
    <x v="4"/>
    <m/>
    <m/>
    <x v="11"/>
    <n v="214"/>
    <s v="01:37:00"/>
  </r>
  <r>
    <s v="The Improv: 50 Years Behind the Brick Wall"/>
    <n v="2013"/>
    <x v="8"/>
    <s v=" Comedy"/>
    <m/>
    <x v="39"/>
    <n v="278"/>
    <s v="01:00:00"/>
  </r>
  <r>
    <s v="The Sam Kinison Family Entertainment Hour"/>
    <n v="1991"/>
    <x v="8"/>
    <s v=" Comedy"/>
    <s v=" Music"/>
    <x v="5"/>
    <n v="250"/>
    <s v="00:50:00"/>
  </r>
  <r>
    <s v="M Cream"/>
    <n v="2014"/>
    <x v="7"/>
    <s v=" Comedy"/>
    <s v=" Drama"/>
    <x v="33"/>
    <n v="618"/>
    <s v="01:52:00"/>
  </r>
  <r>
    <s v="Maroon"/>
    <n v="2017"/>
    <x v="9"/>
    <m/>
    <m/>
    <x v="47"/>
    <n v="296"/>
    <s v="01:34:00"/>
  </r>
  <r>
    <s v="Chadwick Boseman: Portrait of an Artist"/>
    <n v="2021"/>
    <x v="8"/>
    <s v=" Short"/>
    <m/>
    <x v="31"/>
    <n v="119"/>
    <s v="00:21:00"/>
  </r>
  <r>
    <s v="Silenced"/>
    <n v="2014"/>
    <x v="8"/>
    <s v=" Drama"/>
    <m/>
    <x v="22"/>
    <n v="342"/>
    <s v="01:42:00"/>
  </r>
  <r>
    <s v="Le serment des Hitler"/>
    <n v="2014"/>
    <x v="8"/>
    <m/>
    <m/>
    <x v="0"/>
    <n v="189"/>
    <s v="00:56:00"/>
  </r>
  <r>
    <s v="True: Friendship Day"/>
    <n v="2020"/>
    <x v="1"/>
    <s v=" Family"/>
    <m/>
    <x v="30"/>
    <n v="16"/>
    <s v="00:23:00"/>
  </r>
  <r>
    <s v="Chasing Beauty"/>
    <n v="2013"/>
    <x v="8"/>
    <s v=" Biography"/>
    <m/>
    <x v="0"/>
    <n v="280"/>
    <s v="01:30:00"/>
  </r>
  <r>
    <s v="Amit Tandon: Family Tandoncies"/>
    <n v="2019"/>
    <x v="4"/>
    <m/>
    <m/>
    <x v="32"/>
    <n v="199"/>
    <s v="01:12:00"/>
  </r>
  <r>
    <s v="Larry the Cable Guy: Remain Seated"/>
    <n v="2020"/>
    <x v="4"/>
    <m/>
    <m/>
    <x v="21"/>
    <n v="219"/>
    <s v="01:07:00"/>
  </r>
  <r>
    <s v="Baby Reindeer"/>
    <n v="0"/>
    <x v="6"/>
    <s v=" Drama"/>
    <m/>
    <x v="76"/>
    <m/>
    <s v="00:30:00"/>
  </r>
  <r>
    <s v="The Search for Life in Space"/>
    <n v="2016"/>
    <x v="8"/>
    <s v=" Short"/>
    <m/>
    <x v="37"/>
    <n v="694"/>
    <s v="00:32:00"/>
  </r>
  <r>
    <s v="Loyiso Gola: Unlearning"/>
    <n v="2021"/>
    <x v="4"/>
    <m/>
    <m/>
    <x v="46"/>
    <n v="163"/>
    <s v="01:00:00"/>
  </r>
  <r>
    <s v="Delirium"/>
    <n v="2014"/>
    <x v="4"/>
    <m/>
    <m/>
    <x v="52"/>
    <n v="356"/>
    <s v="01:25:00"/>
  </r>
  <r>
    <s v="Rhys Nicholson: Live at the Athenaeum"/>
    <n v="2020"/>
    <x v="4"/>
    <m/>
    <m/>
    <x v="22"/>
    <n v="215"/>
    <s v="01:05:00"/>
  </r>
  <r>
    <s v="El Watar"/>
    <n v="2010"/>
    <x v="3"/>
    <m/>
    <m/>
    <x v="9"/>
    <n v="294"/>
    <s v="01:41:00"/>
  </r>
  <r>
    <s v="AtaÃºd Blanco: El Juego DiabÃ³lico"/>
    <n v="2016"/>
    <x v="0"/>
    <s v=" Horror"/>
    <s v=" Thriller"/>
    <x v="72"/>
    <n v="781"/>
    <s v="01:15:00"/>
  </r>
  <r>
    <s v="The True Story of Alexander the Great"/>
    <n v="2005"/>
    <x v="8"/>
    <s v=" Biography"/>
    <s v=" Drama"/>
    <x v="4"/>
    <n v="102"/>
    <s v="02:30:00"/>
  </r>
  <r>
    <s v="Little Hope Was Arson"/>
    <n v="2013"/>
    <x v="8"/>
    <s v=" Crime"/>
    <s v=" Drama"/>
    <x v="29"/>
    <n v="319"/>
    <s v="01:11:00"/>
  </r>
  <r>
    <s v="Ojo's in d' House"/>
    <n v="2013"/>
    <x v="4"/>
    <m/>
    <m/>
    <x v="0"/>
    <n v="9"/>
    <s v="00:24:00"/>
  </r>
  <r>
    <s v="Laerte-se"/>
    <n v="2017"/>
    <x v="8"/>
    <m/>
    <m/>
    <x v="30"/>
    <n v="659"/>
    <s v="01:40:00"/>
  </r>
  <r>
    <s v="The Reservoir Game"/>
    <n v="2017"/>
    <x v="8"/>
    <m/>
    <m/>
    <x v="9"/>
    <n v="32"/>
    <s v="01:40:00"/>
  </r>
  <r>
    <s v="Escape from the Spirit World"/>
    <n v="2007"/>
    <x v="15"/>
    <m/>
    <m/>
    <x v="18"/>
    <n v="289"/>
    <s v="00:13:00"/>
  </r>
  <r>
    <s v="Hazel Brugger: Tropical"/>
    <n v="2020"/>
    <x v="4"/>
    <m/>
    <m/>
    <x v="37"/>
    <n v="378"/>
    <s v="00:58:00"/>
  </r>
  <r>
    <s v="The Doll Master"/>
    <n v="2017"/>
    <x v="5"/>
    <m/>
    <m/>
    <x v="75"/>
    <n v="220"/>
    <s v="01:17:00"/>
  </r>
  <r>
    <s v="My Name Is Barbra"/>
    <n v="1965"/>
    <x v="14"/>
    <s v=" Music"/>
    <m/>
    <x v="20"/>
    <n v="318"/>
    <s v="01:00:00"/>
  </r>
  <r>
    <s v="Viudas"/>
    <n v="2011"/>
    <x v="4"/>
    <s v=" Drama"/>
    <m/>
    <x v="40"/>
    <n v="535"/>
    <s v="01:40:00"/>
  </r>
  <r>
    <s v="Mo lun"/>
    <n v="2016"/>
    <x v="5"/>
    <m/>
    <m/>
    <x v="54"/>
    <n v="574"/>
    <s v="01:30:00"/>
  </r>
  <r>
    <s v="Rookie agent rouge"/>
    <n v="2016"/>
    <x v="0"/>
    <s v=" History"/>
    <m/>
    <x v="21"/>
    <n v="38"/>
    <s v="00:43:00"/>
  </r>
  <r>
    <s v="Guatemala: CorazÃ³n del Mundo Maya"/>
    <n v="2019"/>
    <x v="8"/>
    <m/>
    <m/>
    <x v="29"/>
    <n v="180"/>
    <s v="01:07:00"/>
  </r>
  <r>
    <s v="Doug Stanhope: Beer Hall Putsch"/>
    <n v="2013"/>
    <x v="8"/>
    <s v=" Comedy"/>
    <m/>
    <x v="4"/>
    <n v="1071"/>
    <s v="01:01:00"/>
  </r>
  <r>
    <s v="Tim Allen: Men Are Pigs"/>
    <n v="1990"/>
    <x v="8"/>
    <s v=" Comedy"/>
    <m/>
    <x v="11"/>
    <n v="324"/>
    <s v="00:30:00"/>
  </r>
  <r>
    <s v="Restless Creature: Wendy Whelan"/>
    <n v="2016"/>
    <x v="8"/>
    <m/>
    <m/>
    <x v="32"/>
    <n v="361"/>
    <s v="01:30:00"/>
  </r>
  <r>
    <s v="Stories of Strength and Hope: Preventing Youth Suicide"/>
    <n v="2018"/>
    <x v="8"/>
    <s v=" Short"/>
    <m/>
    <x v="76"/>
    <m/>
    <s v="00:12:00"/>
  </r>
  <r>
    <s v="Demetri Martin: Live (At the Time)"/>
    <n v="2015"/>
    <x v="8"/>
    <s v=" Comedy"/>
    <m/>
    <x v="8"/>
    <n v="2029"/>
    <s v="01:01:00"/>
  </r>
  <r>
    <s v="Danny Says"/>
    <n v="2015"/>
    <x v="8"/>
    <s v=" Biography"/>
    <s v=" History"/>
    <x v="21"/>
    <n v="779"/>
    <s v="01:45:00"/>
  </r>
  <r>
    <s v="Vai Anitta"/>
    <n v="2018"/>
    <x v="8"/>
    <s v=" Reality-TV"/>
    <m/>
    <x v="42"/>
    <n v="432"/>
    <s v="00:30:00"/>
  </r>
  <r>
    <s v="Sila-sila"/>
    <n v="2019"/>
    <x v="2"/>
    <m/>
    <m/>
    <x v="7"/>
    <n v="21"/>
    <s v="01:56:00"/>
  </r>
  <r>
    <s v="The Magic School Bus Rides Again: The Frizz Connection"/>
    <n v="2020"/>
    <x v="1"/>
    <s v=" Short"/>
    <s v=" Adventure"/>
    <x v="1"/>
    <n v="31"/>
    <s v="00:44:00"/>
  </r>
  <r>
    <s v="Joe Mande's Award-Winning Comedy Special"/>
    <n v="2017"/>
    <x v="8"/>
    <s v=" Comedy"/>
    <m/>
    <x v="0"/>
    <n v="448"/>
    <s v="01:06:00"/>
  </r>
  <r>
    <s v="Wu Qingyuan"/>
    <n v="2006"/>
    <x v="6"/>
    <s v=" Drama"/>
    <s v=" Romance"/>
    <x v="11"/>
    <n v="533"/>
    <s v="01:44:00"/>
  </r>
  <r>
    <s v="Juego siniestro"/>
    <n v="2016"/>
    <x v="17"/>
    <s v=" Horror"/>
    <m/>
    <x v="52"/>
    <n v="335"/>
    <s v="01:27:00"/>
  </r>
  <r>
    <s v="The Calling"/>
    <n v="2018"/>
    <x v="13"/>
    <m/>
    <m/>
    <x v="10"/>
    <n v="11"/>
    <s v="00:30:00"/>
  </r>
  <r>
    <s v="Fukrey Boyzzz: Space Mein Fukrapanti"/>
    <n v="2020"/>
    <x v="1"/>
    <s v=" Comedy"/>
    <s v=" Family"/>
    <x v="34"/>
    <n v="7"/>
    <s v="01:14:00"/>
  </r>
  <r>
    <s v="Jihad: A Story of the Others"/>
    <n v="2015"/>
    <x v="8"/>
    <m/>
    <m/>
    <x v="40"/>
    <n v="412"/>
    <s v="00:50:00"/>
  </r>
  <r>
    <s v="Takizawa Enbujo Zero"/>
    <n v="2020"/>
    <x v="18"/>
    <m/>
    <m/>
    <x v="76"/>
    <m/>
    <s v="02:19:00"/>
  </r>
  <r>
    <s v="Life of Ryan: Caretaker Manager"/>
    <n v="2014"/>
    <x v="8"/>
    <s v=" Biography"/>
    <s v=" Sport"/>
    <x v="34"/>
    <n v="274"/>
    <s v="01:21:00"/>
  </r>
  <r>
    <s v="Watashi ni unmei no koi nante arienaitte omotteta"/>
    <n v="2016"/>
    <x v="19"/>
    <m/>
    <m/>
    <x v="11"/>
    <n v="160"/>
    <s v="01:48:00"/>
  </r>
  <r>
    <s v="Mo Amer: The Vagabond"/>
    <n v="2018"/>
    <x v="8"/>
    <s v=" Comedy"/>
    <m/>
    <x v="8"/>
    <n v="618"/>
    <s v="00:56:00"/>
  </r>
  <r>
    <s v="Jen Kirkman: I'm Gonna Die Alone (And I Feel Fine)"/>
    <n v="2015"/>
    <x v="4"/>
    <m/>
    <m/>
    <x v="5"/>
    <n v="1442"/>
    <s v="01:18:00"/>
  </r>
  <r>
    <s v="Patria"/>
    <n v="2019"/>
    <x v="8"/>
    <s v=" History"/>
    <m/>
    <x v="32"/>
    <n v="87"/>
    <s v="01:29:00"/>
  </r>
  <r>
    <s v="Behind the Curtain: Todrick Hall"/>
    <n v="2017"/>
    <x v="8"/>
    <m/>
    <m/>
    <x v="5"/>
    <n v="298"/>
    <s v="01:40:00"/>
  </r>
  <r>
    <s v="Burt's Buzz"/>
    <n v="2013"/>
    <x v="8"/>
    <m/>
    <m/>
    <x v="29"/>
    <n v="756"/>
    <s v="01:28:00"/>
  </r>
  <r>
    <s v="Kevin James: Sweat the Small Stuff"/>
    <n v="2001"/>
    <x v="8"/>
    <s v=" Comedy"/>
    <m/>
    <x v="13"/>
    <n v="1046"/>
    <s v="01:00:00"/>
  </r>
  <r>
    <s v="Iyore"/>
    <n v="2015"/>
    <x v="2"/>
    <m/>
    <m/>
    <x v="36"/>
    <n v="20"/>
    <s v="02:20:00"/>
  </r>
  <r>
    <s v="Revelations"/>
    <n v="2016"/>
    <x v="2"/>
    <m/>
    <m/>
    <x v="34"/>
    <n v="144"/>
    <s v="01:58:00"/>
  </r>
  <r>
    <s v="A 3 Minute Hug"/>
    <n v="2019"/>
    <x v="8"/>
    <s v=" Short"/>
    <m/>
    <x v="29"/>
    <n v="202"/>
    <s v="00:28:00"/>
  </r>
  <r>
    <s v="Mudbloods"/>
    <n v="2014"/>
    <x v="8"/>
    <s v=" Sport"/>
    <m/>
    <x v="21"/>
    <n v="256"/>
    <s v="01:29:00"/>
  </r>
  <r>
    <s v="Klockorna i Gamla sta'n"/>
    <n v="1946"/>
    <x v="2"/>
    <m/>
    <m/>
    <x v="1"/>
    <n v="81"/>
    <s v="01:52:00"/>
  </r>
  <r>
    <s v="La guerra contra las mujeres"/>
    <n v="2013"/>
    <x v="8"/>
    <s v=" War"/>
    <m/>
    <x v="36"/>
    <n v="62"/>
    <s v="01:02:00"/>
  </r>
  <r>
    <s v="Gamunui wigi: Gamunui yeonggwang 2"/>
    <n v="2005"/>
    <x v="0"/>
    <s v=" Comedy"/>
    <s v=" Crime"/>
    <x v="46"/>
    <n v="450"/>
    <s v="01:55:00"/>
  </r>
  <r>
    <s v="Snack World"/>
    <n v="2017"/>
    <x v="1"/>
    <m/>
    <m/>
    <x v="62"/>
    <n v="10"/>
    <s v="00:25:00"/>
  </r>
  <r>
    <s v="Lynne Koplitz: Hormonal Beast"/>
    <n v="2017"/>
    <x v="4"/>
    <m/>
    <m/>
    <x v="11"/>
    <n v="385"/>
    <s v="00:51:00"/>
  </r>
  <r>
    <s v="Daemonium: Underground Soldier"/>
    <n v="2015"/>
    <x v="0"/>
    <s v=" Fantasy"/>
    <s v=" Sci-Fi"/>
    <x v="72"/>
    <n v="679"/>
    <s v="02:00:00"/>
  </r>
  <r>
    <s v="A Tale of Two Kitchens"/>
    <n v="2019"/>
    <x v="8"/>
    <s v=" Short"/>
    <m/>
    <x v="40"/>
    <n v="251"/>
    <s v="00:29:00"/>
  </r>
  <r>
    <s v="Hannibal Buress: Hannibal Takes Edinburgh"/>
    <n v="2016"/>
    <x v="4"/>
    <m/>
    <m/>
    <x v="29"/>
    <n v="648"/>
    <s v="01:20:00"/>
  </r>
  <r>
    <s v="Carlos Almaraz: Playing with Fire"/>
    <n v="2019"/>
    <x v="8"/>
    <m/>
    <m/>
    <x v="8"/>
    <n v="47"/>
    <s v="01:22:00"/>
  </r>
  <r>
    <s v="Presos"/>
    <n v="2015"/>
    <x v="2"/>
    <m/>
    <m/>
    <x v="40"/>
    <n v="186"/>
    <s v="01:37:00"/>
  </r>
  <r>
    <s v="Apenstreken"/>
    <n v="2015"/>
    <x v="14"/>
    <m/>
    <m/>
    <x v="24"/>
    <n v="131"/>
    <s v="01:27:00"/>
  </r>
  <r>
    <s v="Bella Donna's"/>
    <n v="2017"/>
    <x v="4"/>
    <m/>
    <m/>
    <x v="46"/>
    <n v="403"/>
    <s v="01:35:00"/>
  </r>
  <r>
    <s v="Anthony Joshua: The Road to Klitschko"/>
    <n v="2017"/>
    <x v="8"/>
    <s v=" Biography"/>
    <s v=" Sport"/>
    <x v="36"/>
    <n v="433"/>
    <s v="00:59:00"/>
  </r>
  <r>
    <s v="Kung Fu Elliot"/>
    <n v="2014"/>
    <x v="8"/>
    <s v=" Biography"/>
    <s v=" Comedy"/>
    <x v="31"/>
    <n v="335"/>
    <s v="01:21:00"/>
  </r>
  <r>
    <s v="Chronicles of a Champion Golfer"/>
    <n v="2016"/>
    <x v="8"/>
    <s v=" Sport"/>
    <m/>
    <x v="10"/>
    <n v="36"/>
    <s v="00:30:00"/>
  </r>
  <r>
    <s v="Reggie Watts: Spatial"/>
    <n v="2016"/>
    <x v="4"/>
    <s v=" Music"/>
    <m/>
    <x v="0"/>
    <n v="480"/>
    <s v="01:01:00"/>
  </r>
  <r>
    <s v="A Tiger in the Dark: The Decadence Saga"/>
    <n v="2014"/>
    <x v="2"/>
    <s v=" Fantasy"/>
    <s v=" Sci-Fi"/>
    <x v="22"/>
    <n v="50"/>
    <s v="02:08:00"/>
  </r>
  <r>
    <s v="Rodney Carrington: Here Comes the Truth"/>
    <n v="2017"/>
    <x v="8"/>
    <s v=" Comedy"/>
    <m/>
    <x v="50"/>
    <n v="146"/>
    <s v="01:06:00"/>
  </r>
  <r>
    <s v="Urzila Carlson: Overqualified Loser"/>
    <n v="2020"/>
    <x v="4"/>
    <m/>
    <m/>
    <x v="11"/>
    <n v="324"/>
    <s v="01:02:00"/>
  </r>
  <r>
    <s v="Notes from Dunblane: Lesson from a School Shooting"/>
    <n v="2018"/>
    <x v="8"/>
    <s v=" Short"/>
    <s v=" History"/>
    <x v="46"/>
    <n v="316"/>
    <s v="00:22:00"/>
  </r>
  <r>
    <s v="Uganda Be Kidding Me Live"/>
    <n v="2014"/>
    <x v="4"/>
    <m/>
    <m/>
    <x v="24"/>
    <n v="1119"/>
    <s v="01:11:00"/>
  </r>
  <r>
    <s v="Vessel"/>
    <n v="2014"/>
    <x v="8"/>
    <s v=" Adventure"/>
    <s v=" Biography"/>
    <x v="4"/>
    <n v="220"/>
    <s v="01:30:00"/>
  </r>
  <r>
    <s v="DeRay Davis: How to Act Black"/>
    <n v="2017"/>
    <x v="4"/>
    <m/>
    <m/>
    <x v="11"/>
    <n v="405"/>
    <s v="01:06:00"/>
  </r>
  <r>
    <s v="CT Fletcher: My Magnificent Obsession"/>
    <n v="2015"/>
    <x v="8"/>
    <s v=" Drama"/>
    <s v=" Sport"/>
    <x v="4"/>
    <n v="578"/>
    <s v="01:41:00"/>
  </r>
  <r>
    <s v="Ao no ekusoshisuto: Kuro no iede"/>
    <n v="2011"/>
    <x v="1"/>
    <s v=" Short"/>
    <m/>
    <x v="32"/>
    <n v="172"/>
    <s v="00:24:00"/>
  </r>
  <r>
    <s v="Lusers, los amigos no se eligen"/>
    <n v="2015"/>
    <x v="7"/>
    <s v=" Comedy"/>
    <m/>
    <x v="48"/>
    <n v="394"/>
    <s v="01:35:00"/>
  </r>
  <r>
    <s v="The Heart of a Woman"/>
    <n v="2017"/>
    <x v="15"/>
    <s v=" Biography"/>
    <s v=" Drama"/>
    <x v="76"/>
    <m/>
    <s v="00:30:00"/>
  </r>
  <r>
    <s v="Angel 'n' Devil"/>
    <n v="2014"/>
    <x v="17"/>
    <m/>
    <m/>
    <x v="48"/>
    <n v="33"/>
    <s v="00:50:00"/>
  </r>
  <r>
    <s v="Brent Morin: I'm Brent Morin"/>
    <n v="2015"/>
    <x v="4"/>
    <m/>
    <m/>
    <x v="29"/>
    <n v="640"/>
    <s v="01:07:00"/>
  </r>
  <r>
    <s v="Lucas Brothers: On Drugs"/>
    <n v="2017"/>
    <x v="4"/>
    <m/>
    <m/>
    <x v="33"/>
    <n v="806"/>
    <s v="00:50:00"/>
  </r>
  <r>
    <s v="Fat Man Little Boy"/>
    <n v="2013"/>
    <x v="4"/>
    <m/>
    <m/>
    <x v="37"/>
    <n v="82"/>
    <s v="01:25:00"/>
  </r>
  <r>
    <s v="Vir Das: Losing It"/>
    <n v="2018"/>
    <x v="4"/>
    <m/>
    <m/>
    <x v="32"/>
    <n v="1140"/>
    <s v="01:07:00"/>
  </r>
  <r>
    <s v="Barbie: Happy Birthday to You!"/>
    <n v="2017"/>
    <x v="1"/>
    <s v=" Short"/>
    <m/>
    <x v="72"/>
    <n v="8"/>
    <s v="00:01:00"/>
  </r>
  <r>
    <s v="Jeff Foxworthy &amp; Larry the Cable Guy: We've Been Thinking"/>
    <n v="2016"/>
    <x v="4"/>
    <m/>
    <m/>
    <x v="28"/>
    <n v="588"/>
    <s v="01:15:00"/>
  </r>
  <r>
    <s v="Forks Over Knives Presents: The Engine 2 Kitchen Rescue"/>
    <n v="2011"/>
    <x v="8"/>
    <m/>
    <m/>
    <x v="29"/>
    <n v="161"/>
    <s v="00:53:00"/>
  </r>
  <r>
    <s v="She Did That"/>
    <n v="2019"/>
    <x v="8"/>
    <m/>
    <m/>
    <x v="29"/>
    <n v="45"/>
    <s v="01:11:00"/>
  </r>
  <r>
    <s v="Gad Elmaleh: Part En Live"/>
    <n v="2017"/>
    <x v="4"/>
    <m/>
    <m/>
    <x v="30"/>
    <n v="364"/>
    <s v="00:57:00"/>
  </r>
  <r>
    <s v="Thiago Ventura: Pokas"/>
    <n v="2020"/>
    <x v="4"/>
    <m/>
    <m/>
    <x v="21"/>
    <n v="160"/>
    <s v="01:22:00"/>
  </r>
  <r>
    <s v="Todd Glass: Act Happy"/>
    <n v="2018"/>
    <x v="4"/>
    <m/>
    <m/>
    <x v="1"/>
    <n v="350"/>
    <s v="01:02:00"/>
  </r>
  <r>
    <s v="Los Tiempos de Pablo Escobar"/>
    <n v="2012"/>
    <x v="8"/>
    <m/>
    <m/>
    <x v="5"/>
    <n v="268"/>
    <s v="00:46:00"/>
  </r>
  <r>
    <s v="Tim Minchin So F**king Rock"/>
    <n v="2008"/>
    <x v="4"/>
    <s v=" Music"/>
    <m/>
    <x v="10"/>
    <n v="253"/>
    <s v="02:07:00"/>
  </r>
  <r>
    <s v="Un om la locul lui"/>
    <n v="2018"/>
    <x v="2"/>
    <m/>
    <m/>
    <x v="27"/>
    <n v="120"/>
    <s v="01:33:00"/>
  </r>
  <r>
    <s v="Alt Love Building"/>
    <n v="2014"/>
    <x v="4"/>
    <m/>
    <m/>
    <x v="46"/>
    <n v="221"/>
    <s v="01:55:00"/>
  </r>
  <r>
    <s v="My Own Man"/>
    <n v="2014"/>
    <x v="8"/>
    <s v=" Comedy"/>
    <s v=" Drama"/>
    <x v="37"/>
    <n v="410"/>
    <s v="01:22:00"/>
  </r>
  <r>
    <s v="Go! Go! Cory Carson: The Chrissy"/>
    <n v="2020"/>
    <x v="1"/>
    <s v=" Short"/>
    <s v=" Family"/>
    <x v="21"/>
    <n v="39"/>
    <s v="00:42:00"/>
  </r>
  <r>
    <s v="Shelldon"/>
    <n v="2008"/>
    <x v="1"/>
    <s v=" Family"/>
    <m/>
    <x v="24"/>
    <n v="36"/>
    <s v="00:22:00"/>
  </r>
  <r>
    <s v="Mis Peores Amigos: Promedio Rojo, El Regreso"/>
    <n v="2013"/>
    <x v="0"/>
    <s v=" Comedy"/>
    <s v=" Drama"/>
    <x v="55"/>
    <n v="265"/>
    <s v="01:28:00"/>
  </r>
  <r>
    <s v="La limita de jos a cerului"/>
    <n v="2013"/>
    <x v="2"/>
    <m/>
    <m/>
    <x v="30"/>
    <n v="434"/>
    <s v="01:20:00"/>
  </r>
  <r>
    <s v="Sitara"/>
    <n v="2019"/>
    <x v="2"/>
    <m/>
    <m/>
    <x v="76"/>
    <m/>
    <s v="02:08:00"/>
  </r>
  <r>
    <s v="Facing Darkness"/>
    <n v="2017"/>
    <x v="8"/>
    <s v=" Drama"/>
    <m/>
    <x v="34"/>
    <n v="88"/>
    <s v="01:33:00"/>
  </r>
  <r>
    <s v="Khan: No. 1 Crime Hunter"/>
    <n v="2018"/>
    <x v="12"/>
    <m/>
    <m/>
    <x v="33"/>
    <n v="47"/>
    <s v="00:43:00"/>
  </r>
  <r>
    <s v="Light in the Dark"/>
    <n v="2020"/>
    <x v="9"/>
    <m/>
    <m/>
    <x v="9"/>
    <n v="25"/>
    <s v="01:45:00"/>
  </r>
  <r>
    <s v="A Week in Watts"/>
    <n v="2018"/>
    <x v="8"/>
    <m/>
    <m/>
    <x v="40"/>
    <n v="187"/>
    <s v="01:31:00"/>
  </r>
  <r>
    <s v="Leve Boerenliefde"/>
    <n v="2013"/>
    <x v="4"/>
    <s v=" Romance"/>
    <m/>
    <x v="54"/>
    <n v="409"/>
    <s v="01:37:00"/>
  </r>
  <r>
    <s v="Den vita katten"/>
    <n v="1950"/>
    <x v="2"/>
    <s v=" Mystery"/>
    <m/>
    <x v="37"/>
    <n v="66"/>
    <s v="01:33:00"/>
  </r>
  <r>
    <s v="Frankie Boyle: Hurt Like You've Never Been Loved"/>
    <n v="2016"/>
    <x v="4"/>
    <m/>
    <m/>
    <x v="4"/>
    <n v="582"/>
    <s v="01:27:00"/>
  </r>
  <r>
    <s v="Crap Shoot: The Documentary"/>
    <n v="2007"/>
    <x v="8"/>
    <m/>
    <m/>
    <x v="55"/>
    <n v="189"/>
    <s v="01:37:00"/>
  </r>
  <r>
    <s v="Like Cotton Twines"/>
    <n v="2016"/>
    <x v="2"/>
    <m/>
    <m/>
    <x v="22"/>
    <n v="64"/>
    <s v="01:36:00"/>
  </r>
  <r>
    <s v="Suryaganga"/>
    <n v="2019"/>
    <x v="8"/>
    <s v=" Adventure"/>
    <s v=" News"/>
    <x v="26"/>
    <n v="76"/>
    <s v="01:15:00"/>
  </r>
  <r>
    <s v="Hari Kondabolu: Warn Your Relatives"/>
    <n v="2018"/>
    <x v="4"/>
    <m/>
    <m/>
    <x v="37"/>
    <n v="780"/>
    <s v="01:07:00"/>
  </r>
  <r>
    <s v="Tiempo muerto"/>
    <n v="2016"/>
    <x v="2"/>
    <m/>
    <m/>
    <x v="9"/>
    <n v="183"/>
    <s v="01:43:00"/>
  </r>
  <r>
    <s v="Felix Lobrecht: Hype"/>
    <n v="2020"/>
    <x v="4"/>
    <m/>
    <m/>
    <x v="9"/>
    <n v="200"/>
    <s v="00:59:00"/>
  </r>
  <r>
    <s v="DaniÃ«l Arends: Carte blanche"/>
    <n v="2016"/>
    <x v="8"/>
    <s v=" Comedy"/>
    <m/>
    <x v="8"/>
    <n v="185"/>
    <s v="01:22:00"/>
  </r>
  <r>
    <s v="Russell Brand: End the Drugs War"/>
    <n v="2014"/>
    <x v="8"/>
    <m/>
    <m/>
    <x v="36"/>
    <n v="321"/>
    <s v="01:00:00"/>
  </r>
  <r>
    <s v="Baires"/>
    <n v="2015"/>
    <x v="0"/>
    <s v=" Crime"/>
    <s v=" Thriller"/>
    <x v="53"/>
    <n v="197"/>
    <s v="01:22:00"/>
  </r>
  <r>
    <s v="Louder Than a Bomb"/>
    <n v="2010"/>
    <x v="8"/>
    <m/>
    <m/>
    <x v="13"/>
    <n v="373"/>
    <s v="01:39:00"/>
  </r>
  <r>
    <s v="Growing Up Coy"/>
    <n v="2016"/>
    <x v="8"/>
    <m/>
    <m/>
    <x v="28"/>
    <n v="373"/>
    <s v="01:23:00"/>
  </r>
  <r>
    <s v="The Honeymoon Stand-Up Special"/>
    <n v="2018"/>
    <x v="4"/>
    <m/>
    <m/>
    <x v="30"/>
    <n v="484"/>
    <s v="00:31:00"/>
  </r>
  <r>
    <s v="Capital C"/>
    <n v="2014"/>
    <x v="8"/>
    <s v=" News"/>
    <m/>
    <x v="5"/>
    <n v="266"/>
    <s v="01:27:00"/>
  </r>
  <r>
    <s v="Birders"/>
    <n v="2019"/>
    <x v="8"/>
    <s v=" Short"/>
    <m/>
    <x v="37"/>
    <n v="230"/>
    <s v="00:37:00"/>
  </r>
  <r>
    <s v="Onder het hart"/>
    <n v="2014"/>
    <x v="4"/>
    <s v=" Drama"/>
    <m/>
    <x v="0"/>
    <n v="303"/>
    <s v="01:39:00"/>
  </r>
  <r>
    <s v="Dear Nathan"/>
    <n v="2017"/>
    <x v="2"/>
    <s v=" Romance"/>
    <m/>
    <x v="32"/>
    <n v="440"/>
    <s v="01:39:00"/>
  </r>
  <r>
    <s v="TamiÃ´"/>
    <n v="2015"/>
    <x v="4"/>
    <m/>
    <m/>
    <x v="0"/>
    <n v="197"/>
    <s v="00:54:00"/>
  </r>
  <r>
    <s v="Nerdcore Rising"/>
    <n v="2008"/>
    <x v="8"/>
    <s v=" Music"/>
    <m/>
    <x v="21"/>
    <n v="412"/>
    <s v="01:25:00"/>
  </r>
  <r>
    <s v="Ella Brennan: Commanding the Table"/>
    <n v="2016"/>
    <x v="8"/>
    <m/>
    <m/>
    <x v="6"/>
    <n v="62"/>
    <s v="01:36:00"/>
  </r>
  <r>
    <s v="Filthy Gorgeous: The Bob Guccione Story"/>
    <n v="2013"/>
    <x v="8"/>
    <s v=" Biography"/>
    <m/>
    <x v="31"/>
    <n v="353"/>
    <s v="01:36:00"/>
  </r>
  <r>
    <s v="Oh Baby"/>
    <n v="2017"/>
    <x v="4"/>
    <m/>
    <m/>
    <x v="33"/>
    <n v="173"/>
    <s v="01:36:00"/>
  </r>
  <r>
    <s v="Vidal Sassoon: The Movie"/>
    <n v="2010"/>
    <x v="8"/>
    <m/>
    <m/>
    <x v="31"/>
    <n v="245"/>
    <s v="01:30:00"/>
  </r>
  <r>
    <s v="Never Stop Dreaming: The Life and Legacy of Shimon Peres"/>
    <n v="2018"/>
    <x v="8"/>
    <m/>
    <m/>
    <x v="76"/>
    <m/>
    <s v="02:09:00"/>
  </r>
  <r>
    <s v="Devil's Backbone, Texas"/>
    <n v="2015"/>
    <x v="5"/>
    <m/>
    <m/>
    <x v="72"/>
    <n v="581"/>
    <s v="01:20:00"/>
  </r>
  <r>
    <s v="Running Mates"/>
    <n v="2011"/>
    <x v="4"/>
    <m/>
    <m/>
    <x v="45"/>
    <n v="108"/>
    <s v="01:30:00"/>
  </r>
  <r>
    <s v="Ricardo Quevedo: Los Amargados Somos Mas"/>
    <n v="2019"/>
    <x v="4"/>
    <m/>
    <m/>
    <x v="34"/>
    <n v="90"/>
    <s v="00:58:00"/>
  </r>
  <r>
    <s v="David A. Arnold Fat Ballerina"/>
    <n v="2020"/>
    <x v="4"/>
    <m/>
    <m/>
    <x v="8"/>
    <n v="59"/>
    <s v="01:00:00"/>
  </r>
  <r>
    <s v="Fight Church"/>
    <n v="2014"/>
    <x v="8"/>
    <s v=" Sport"/>
    <m/>
    <x v="9"/>
    <n v="116"/>
    <s v="01:24:00"/>
  </r>
  <r>
    <s v="Ralphie May: Unruly"/>
    <n v="2015"/>
    <x v="4"/>
    <m/>
    <m/>
    <x v="44"/>
    <n v="380"/>
    <s v="01:23:00"/>
  </r>
  <r>
    <s v="American Factory: A Conversation with the Obamas"/>
    <n v="2019"/>
    <x v="8"/>
    <s v=" Short"/>
    <m/>
    <x v="56"/>
    <n v="261"/>
    <s v="00:10:00"/>
  </r>
  <r>
    <s v="Zum zum zum - La canzone che mi passa per la testa"/>
    <n v="1969"/>
    <x v="4"/>
    <s v=" Family"/>
    <s v=" Musical"/>
    <x v="56"/>
    <n v="47"/>
    <s v="01:42:00"/>
  </r>
  <r>
    <s v="Moving Art: Flowers"/>
    <n v="2014"/>
    <x v="8"/>
    <s v=" Short"/>
    <m/>
    <x v="20"/>
    <n v="203"/>
    <s v="00:25:00"/>
  </r>
  <r>
    <s v="Men at Lunch"/>
    <n v="2012"/>
    <x v="8"/>
    <s v=" Mystery"/>
    <m/>
    <x v="40"/>
    <n v="331"/>
    <s v="01:15:00"/>
  </r>
  <r>
    <s v="A Final Cut for Orson: 40 Years in the Making"/>
    <n v="2018"/>
    <x v="8"/>
    <s v=" Short"/>
    <m/>
    <x v="36"/>
    <n v="218"/>
    <s v="00:38:00"/>
  </r>
  <r>
    <s v="Je parle toute seule"/>
    <n v="2016"/>
    <x v="4"/>
    <m/>
    <m/>
    <x v="26"/>
    <n v="109"/>
    <s v="01:28:00"/>
  </r>
  <r>
    <s v="Wahid Saeiday"/>
    <n v="2014"/>
    <x v="4"/>
    <m/>
    <m/>
    <x v="51"/>
    <n v="227"/>
    <s v="01:25:00"/>
  </r>
  <r>
    <s v="Jim Norton: Mouthful of Shame"/>
    <n v="2017"/>
    <x v="4"/>
    <m/>
    <m/>
    <x v="5"/>
    <n v="1263"/>
    <s v="01:01:00"/>
  </r>
  <r>
    <s v="Vir Das: Outside in - The Lockdown Special"/>
    <n v="2020"/>
    <x v="4"/>
    <m/>
    <m/>
    <x v="30"/>
    <n v="199"/>
    <s v="00:50:00"/>
  </r>
  <r>
    <s v="Mexico DiseÃ±a"/>
    <n v="2016"/>
    <x v="10"/>
    <s v=" Reality-TV"/>
    <m/>
    <x v="33"/>
    <n v="6"/>
    <s v="00:25:00"/>
  </r>
  <r>
    <s v="CoComelon Lane"/>
    <n v="2022"/>
    <x v="1"/>
    <s v=" Comedy"/>
    <s v=" Family"/>
    <x v="76"/>
    <m/>
    <s v="00:07:00"/>
  </r>
  <r>
    <s v="Queen of Carthage"/>
    <n v="2014"/>
    <x v="2"/>
    <s v=" Thriller"/>
    <m/>
    <x v="33"/>
    <n v="222"/>
    <s v="01:32:00"/>
  </r>
  <r>
    <s v="Tony Hinchcliffe: One Shot"/>
    <n v="2016"/>
    <x v="4"/>
    <m/>
    <m/>
    <x v="9"/>
    <n v="163"/>
    <s v="00:57:00"/>
  </r>
  <r>
    <s v="Kaptn Oskar"/>
    <n v="2013"/>
    <x v="2"/>
    <s v=" Romance"/>
    <m/>
    <x v="56"/>
    <n v="250"/>
    <s v="01:18:00"/>
  </r>
  <r>
    <s v="#Rucker50"/>
    <n v="2016"/>
    <x v="8"/>
    <m/>
    <m/>
    <x v="56"/>
    <n v="105"/>
    <s v="00:56:00"/>
  </r>
  <r>
    <s v="Alexis Viera, una historia de superaciÃ³n"/>
    <n v="2019"/>
    <x v="8"/>
    <m/>
    <m/>
    <x v="36"/>
    <n v="42"/>
    <s v="01:08:00"/>
  </r>
  <r>
    <s v="Maz Jobrani: Immigrant"/>
    <n v="2017"/>
    <x v="4"/>
    <m/>
    <m/>
    <x v="21"/>
    <n v="772"/>
    <s v="01:52:00"/>
  </r>
  <r>
    <s v="Zac Efron: The Ultimate Idol"/>
    <n v="2009"/>
    <x v="6"/>
    <m/>
    <m/>
    <x v="27"/>
    <n v="15"/>
    <s v="01:00:00"/>
  </r>
  <r>
    <s v="Ãdolo"/>
    <n v="0"/>
    <x v="4"/>
    <s v=" Drama"/>
    <s v=" Music"/>
    <x v="76"/>
    <m/>
    <s v="00:10:00"/>
  </r>
  <r>
    <s v="Nexus"/>
    <n v="2010"/>
    <x v="9"/>
    <m/>
    <m/>
    <x v="21"/>
    <n v="81"/>
    <s v="01:21:00"/>
  </r>
  <r>
    <s v="Att dÃ¶da ett barn"/>
    <n v="1953"/>
    <x v="2"/>
    <s v=" Short"/>
    <m/>
    <x v="8"/>
    <n v="200"/>
    <s v="00:09:00"/>
  </r>
  <r>
    <s v="Mortified Nation"/>
    <n v="2013"/>
    <x v="8"/>
    <m/>
    <m/>
    <x v="34"/>
    <n v="991"/>
    <s v="01:24:00"/>
  </r>
  <r>
    <s v="Sameer"/>
    <n v="2017"/>
    <x v="2"/>
    <m/>
    <m/>
    <x v="27"/>
    <n v="224"/>
    <s v="02:09:00"/>
  </r>
  <r>
    <s v="Valhalla"/>
    <n v="2013"/>
    <x v="0"/>
    <s v=" Adventure"/>
    <s v=" Sport"/>
    <x v="36"/>
    <n v="212"/>
    <s v="01:04:00"/>
  </r>
  <r>
    <s v="ParchÃ­s: El documental"/>
    <n v="2019"/>
    <x v="8"/>
    <m/>
    <m/>
    <x v="21"/>
    <n v="512"/>
    <s v="01:46:00"/>
  </r>
  <r>
    <s v="Gary Gulman: It's About Time"/>
    <n v="2016"/>
    <x v="4"/>
    <m/>
    <m/>
    <x v="34"/>
    <n v="274"/>
    <s v="00:54:00"/>
  </r>
  <r>
    <s v="CCTV: Caught on Camera"/>
    <n v="2014"/>
    <x v="13"/>
    <m/>
    <m/>
    <x v="76"/>
    <m/>
    <s v="00:43:00"/>
  </r>
  <r>
    <s v="Made in Bangkok"/>
    <n v="2015"/>
    <x v="8"/>
    <s v=" Comedy"/>
    <s v=" Drama"/>
    <x v="36"/>
    <n v="102"/>
    <s v="01:15:00"/>
  </r>
  <r>
    <s v="A Go! Go! Cory Carson Christmas"/>
    <n v="2020"/>
    <x v="1"/>
    <s v=" Short"/>
    <s v=" Family"/>
    <x v="37"/>
    <n v="37"/>
    <s v="00:21:00"/>
  </r>
  <r>
    <s v="Chung Cu Ma"/>
    <n v="2014"/>
    <x v="4"/>
    <s v=" Horror"/>
    <m/>
    <x v="33"/>
    <n v="129"/>
    <s v="01:55:00"/>
  </r>
  <r>
    <s v="Lostorage incited Wixoss"/>
    <n v="2016"/>
    <x v="1"/>
    <s v=" Drama"/>
    <s v=" Fantasy"/>
    <x v="33"/>
    <n v="39"/>
    <s v="00:24:00"/>
  </r>
  <r>
    <s v="Turn It Up!"/>
    <n v="2014"/>
    <x v="8"/>
    <m/>
    <m/>
    <x v="8"/>
    <n v="61"/>
    <s v="01:26:00"/>
  </r>
  <r>
    <s v="Russell Peters Versus the World"/>
    <n v="2013"/>
    <x v="8"/>
    <s v=" Comedy"/>
    <m/>
    <x v="42"/>
    <n v="213"/>
    <s v="02:00:00"/>
  </r>
  <r>
    <s v="The Truth Is in the Stars"/>
    <n v="2017"/>
    <x v="8"/>
    <m/>
    <m/>
    <x v="21"/>
    <n v="389"/>
    <s v="01:26:00"/>
  </r>
  <r>
    <s v="Novatos"/>
    <n v="2015"/>
    <x v="2"/>
    <m/>
    <m/>
    <x v="44"/>
    <n v="257"/>
    <s v="01:32:00"/>
  </r>
  <r>
    <s v="The Panama Papers"/>
    <n v="2016"/>
    <x v="8"/>
    <s v=" Short"/>
    <m/>
    <x v="4"/>
    <n v="9"/>
    <s v="00:43:00"/>
  </r>
  <r>
    <s v="The Land of College Prophets"/>
    <n v="2005"/>
    <x v="0"/>
    <s v=" Fantasy"/>
    <s v=" Horror"/>
    <x v="58"/>
    <n v="229"/>
    <s v="01:23:00"/>
  </r>
  <r>
    <s v="Decoding Deepak"/>
    <n v="2012"/>
    <x v="8"/>
    <m/>
    <m/>
    <x v="42"/>
    <n v="124"/>
    <s v="01:23:00"/>
  </r>
  <r>
    <s v="Pierre Jackson"/>
    <n v="2018"/>
    <x v="19"/>
    <m/>
    <m/>
    <x v="37"/>
    <n v="74"/>
    <s v="01:21:00"/>
  </r>
  <r>
    <s v="Tenured"/>
    <n v="2015"/>
    <x v="4"/>
    <m/>
    <m/>
    <x v="9"/>
    <n v="492"/>
    <s v="01:20:00"/>
  </r>
  <r>
    <s v="Alex FernÃ¡ndez: El mejor comediante del mundo"/>
    <n v="2020"/>
    <x v="4"/>
    <m/>
    <m/>
    <x v="0"/>
    <n v="125"/>
    <s v="00:51:00"/>
  </r>
  <r>
    <s v="Malena Pichot: Estupidez compleja"/>
    <n v="2018"/>
    <x v="4"/>
    <m/>
    <m/>
    <x v="27"/>
    <n v="334"/>
    <s v="00:50:00"/>
  </r>
  <r>
    <s v="The Bridge"/>
    <n v="2017"/>
    <x v="2"/>
    <m/>
    <m/>
    <x v="27"/>
    <n v="30"/>
    <s v="01:55:00"/>
  </r>
  <r>
    <s v="Nuestra Lucha Libre"/>
    <n v="2018"/>
    <x v="8"/>
    <m/>
    <m/>
    <x v="13"/>
    <n v="29"/>
    <s v="00:28:00"/>
  </r>
  <r>
    <s v="One Take"/>
    <n v="2020"/>
    <x v="8"/>
    <s v=" Music"/>
    <m/>
    <x v="28"/>
    <n v="49"/>
    <s v="01:25:00"/>
  </r>
  <r>
    <s v="LEGO Ninjago: Masters of Spinjitzu: Happy Birthday to You!"/>
    <n v="2017"/>
    <x v="1"/>
    <s v=" Short"/>
    <s v=" Action"/>
    <x v="46"/>
    <n v="10"/>
    <s v="00:01:00"/>
  </r>
  <r>
    <s v="Apenas o Fim"/>
    <n v="2008"/>
    <x v="4"/>
    <s v=" Family"/>
    <s v=" Romance"/>
    <x v="30"/>
    <n v="875"/>
    <s v="01:20:00"/>
  </r>
  <r>
    <s v="Zhong ji san guo"/>
    <n v="2009"/>
    <x v="4"/>
    <m/>
    <m/>
    <x v="45"/>
    <n v="44"/>
    <s v="01:15:00"/>
  </r>
  <r>
    <s v="Most High"/>
    <n v="2004"/>
    <x v="2"/>
    <m/>
    <m/>
    <x v="31"/>
    <n v="280"/>
    <s v="01:35:00"/>
  </r>
  <r>
    <s v="Hi-5 House"/>
    <n v="2013"/>
    <x v="14"/>
    <m/>
    <m/>
    <x v="10"/>
    <n v="23"/>
    <s v="00:22:00"/>
  </r>
  <r>
    <s v="Emergency"/>
    <n v="2015"/>
    <x v="13"/>
    <m/>
    <m/>
    <x v="4"/>
    <n v="28"/>
    <s v="00:22:00"/>
  </r>
  <r>
    <s v="Echelon 8"/>
    <n v="2009"/>
    <x v="0"/>
    <s v=" Crime"/>
    <s v=" Drama"/>
    <x v="66"/>
    <n v="126"/>
    <s v="01:58:00"/>
  </r>
  <r>
    <s v="Project McÂ²: Happy Birthday to You!"/>
    <n v="2017"/>
    <x v="15"/>
    <m/>
    <m/>
    <x v="76"/>
    <m/>
    <s v="00:03:00"/>
  </r>
  <r>
    <s v="Dave Chappelle: Redemption Song"/>
    <n v="2021"/>
    <x v="15"/>
    <s v=" Comedy"/>
    <m/>
    <x v="76"/>
    <m/>
    <s v="00:10:00"/>
  </r>
  <r>
    <s v="Moving Art: Forests"/>
    <n v="2014"/>
    <x v="8"/>
    <s v=" Short"/>
    <m/>
    <x v="15"/>
    <n v="197"/>
    <s v="00:25:00"/>
  </r>
  <r>
    <s v="Meruhen Medohen"/>
    <n v="2018"/>
    <x v="1"/>
    <s v=" Fantasy"/>
    <m/>
    <x v="51"/>
    <n v="47"/>
    <s v="00:23:00"/>
  </r>
  <r>
    <s v="Beat Bugs: Happy Birthday to You!"/>
    <n v="2017"/>
    <x v="1"/>
    <s v=" Short"/>
    <m/>
    <x v="76"/>
    <m/>
    <s v="00:01:00"/>
  </r>
  <r>
    <s v="Afonso Padilha: Alma de Pobre"/>
    <n v="2020"/>
    <x v="4"/>
    <m/>
    <m/>
    <x v="5"/>
    <n v="150"/>
    <s v="01:03:00"/>
  </r>
  <r>
    <s v="D.L. Hughley: Contrarian"/>
    <n v="2018"/>
    <x v="4"/>
    <m/>
    <m/>
    <x v="29"/>
    <n v="561"/>
    <s v="00:58:00"/>
  </r>
  <r>
    <s v="Harith Iskander: I Told You So"/>
    <n v="2018"/>
    <x v="4"/>
    <m/>
    <m/>
    <x v="43"/>
    <n v="155"/>
    <s v="01:01:00"/>
  </r>
  <r>
    <s v="Finding Home"/>
    <n v="2014"/>
    <x v="8"/>
    <s v=" Drama"/>
    <m/>
    <x v="7"/>
    <n v="216"/>
    <s v="01:58:00"/>
  </r>
  <r>
    <s v="Livet i 8 bitar"/>
    <n v="2002"/>
    <x v="4"/>
    <m/>
    <m/>
    <x v="44"/>
    <n v="860"/>
    <s v="01:25:00"/>
  </r>
  <r>
    <s v="Monty Python: Before the Flying Circus"/>
    <n v="2008"/>
    <x v="8"/>
    <m/>
    <m/>
    <x v="34"/>
    <n v="157"/>
    <s v="00:55:00"/>
  </r>
  <r>
    <s v="Sarah Geronimo: This 15 Me"/>
    <n v="2019"/>
    <x v="8"/>
    <s v=" Music"/>
    <m/>
    <x v="59"/>
    <n v="11"/>
    <s v="01:53:00"/>
  </r>
  <r>
    <s v="The Whistler"/>
    <n v="2006"/>
    <x v="3"/>
    <s v=" Horror"/>
    <m/>
    <x v="45"/>
    <n v="81"/>
    <s v="01:16:00"/>
  </r>
  <r>
    <s v="All Hail King Julien: Happy Birthday to You!"/>
    <n v="2017"/>
    <x v="1"/>
    <s v=" Short"/>
    <m/>
    <x v="50"/>
    <n v="7"/>
    <s v="00:01:00"/>
  </r>
  <r>
    <s v="Cedric the Entertainer: Live from the Ville"/>
    <n v="2016"/>
    <x v="4"/>
    <m/>
    <m/>
    <x v="9"/>
    <n v="663"/>
    <s v="01:00:00"/>
  </r>
  <r>
    <s v="Huntin' Buddies"/>
    <n v="2008"/>
    <x v="4"/>
    <m/>
    <m/>
    <x v="8"/>
    <n v="19"/>
    <s v="00:51:00"/>
  </r>
  <r>
    <s v="Dinotrux: Happy Birthday to You!"/>
    <n v="2017"/>
    <x v="1"/>
    <s v=" Short"/>
    <m/>
    <x v="76"/>
    <m/>
    <s v="00:01:00"/>
  </r>
  <r>
    <s v="Gina Yashere: Skinny B*tch"/>
    <n v="2008"/>
    <x v="8"/>
    <s v=" Comedy"/>
    <m/>
    <x v="37"/>
    <n v="70"/>
    <s v="00:58:00"/>
  </r>
  <r>
    <s v="Big in Bollywood"/>
    <n v="2011"/>
    <x v="8"/>
    <m/>
    <m/>
    <x v="26"/>
    <n v="101"/>
    <s v="01:09:00"/>
  </r>
  <r>
    <s v="Roscoe's House of Chicken n Waffles"/>
    <n v="2004"/>
    <x v="4"/>
    <m/>
    <m/>
    <x v="63"/>
    <n v="63"/>
    <s v="01:30:00"/>
  </r>
  <r>
    <s v="Vaquero"/>
    <n v="2011"/>
    <x v="2"/>
    <m/>
    <m/>
    <x v="37"/>
    <n v="221"/>
    <s v="01:27:00"/>
  </r>
  <r>
    <s v="Todd Barry: Spicy Honey"/>
    <n v="2017"/>
    <x v="4"/>
    <m/>
    <m/>
    <x v="5"/>
    <n v="779"/>
    <s v="01:00:00"/>
  </r>
  <r>
    <s v="Bert Visscher: Zelden zoiets gezien"/>
    <n v="2017"/>
    <x v="8"/>
    <s v=" Comedy"/>
    <m/>
    <x v="39"/>
    <n v="51"/>
    <s v="01:48:00"/>
  </r>
  <r>
    <s v="Invasion 1897"/>
    <n v="2014"/>
    <x v="6"/>
    <s v=" Drama"/>
    <m/>
    <x v="71"/>
    <n v="103"/>
    <s v="01:53:00"/>
  </r>
  <r>
    <s v="Out of Many, One"/>
    <n v="2018"/>
    <x v="8"/>
    <s v=" Short"/>
    <m/>
    <x v="28"/>
    <n v="228"/>
    <s v="00:34:00"/>
  </r>
  <r>
    <s v="Tiramisu"/>
    <n v="2008"/>
    <x v="2"/>
    <s v=" Mystery"/>
    <s v=" Romance"/>
    <x v="29"/>
    <n v="250"/>
    <s v="01:30:00"/>
  </r>
  <r>
    <s v="KÃ¤ra slÃ¤kten"/>
    <n v="1933"/>
    <x v="4"/>
    <m/>
    <m/>
    <x v="27"/>
    <n v="36"/>
    <s v="01:34:00"/>
  </r>
  <r>
    <s v="Natural Possession: Director's Cut"/>
    <n v="2008"/>
    <x v="2"/>
    <s v=" Horror"/>
    <s v=" Thriller"/>
    <x v="1"/>
    <n v="61"/>
    <s v="01:37:00"/>
  </r>
  <r>
    <s v="Blue"/>
    <n v="2009"/>
    <x v="2"/>
    <m/>
    <m/>
    <x v="13"/>
    <n v="83"/>
    <s v="01:38:00"/>
  </r>
  <r>
    <s v="Tracy Morgan: Staying Alive"/>
    <n v="2017"/>
    <x v="4"/>
    <m/>
    <m/>
    <x v="11"/>
    <n v="1163"/>
    <s v="01:00:00"/>
  </r>
  <r>
    <s v="W. Kamau Bell: Private School Negro"/>
    <n v="2018"/>
    <x v="4"/>
    <m/>
    <m/>
    <x v="37"/>
    <n v="731"/>
    <s v="01:05:00"/>
  </r>
  <r>
    <s v="Daniel Sosa: Maleducado"/>
    <n v="2019"/>
    <x v="4"/>
    <m/>
    <m/>
    <x v="9"/>
    <n v="66"/>
    <s v="00:54:00"/>
  </r>
  <r>
    <s v="The Spaghetti West"/>
    <n v="2005"/>
    <x v="8"/>
    <m/>
    <m/>
    <x v="36"/>
    <n v="243"/>
    <s v="01:05:00"/>
  </r>
  <r>
    <s v="DiÃ¡rio de um Exorcista - Zero"/>
    <n v="2016"/>
    <x v="5"/>
    <s v=" Thriller"/>
    <m/>
    <x v="55"/>
    <n v="607"/>
    <s v="01:38:00"/>
  </r>
  <r>
    <s v="Nfinity Champions League Cheerleading Event"/>
    <n v="2014"/>
    <x v="8"/>
    <s v=" Sport"/>
    <m/>
    <x v="33"/>
    <n v="64"/>
    <s v="02:00:00"/>
  </r>
  <r>
    <s v="Dave Attell: Road Work"/>
    <n v="2014"/>
    <x v="4"/>
    <m/>
    <m/>
    <x v="4"/>
    <n v="452"/>
    <s v="01:00:00"/>
  </r>
  <r>
    <s v="Delivery"/>
    <n v="2014"/>
    <x v="8"/>
    <s v=" Comedy"/>
    <m/>
    <x v="0"/>
    <n v="41"/>
    <s v="01:32:00"/>
  </r>
  <r>
    <s v="Aram, Aram"/>
    <n v="2015"/>
    <x v="2"/>
    <m/>
    <m/>
    <x v="29"/>
    <n v="180"/>
    <s v="01:19:00"/>
  </r>
  <r>
    <s v="Virunga: Gorillas in Peril"/>
    <n v="2015"/>
    <x v="8"/>
    <m/>
    <m/>
    <x v="11"/>
    <n v="28"/>
    <s v="00:28:00"/>
  </r>
  <r>
    <s v="Arsenio Hall: Smart and Classy"/>
    <n v="2019"/>
    <x v="4"/>
    <m/>
    <m/>
    <x v="9"/>
    <n v="412"/>
    <s v="01:03:00"/>
  </r>
  <r>
    <s v="Bigflo &amp; Oli: Hip Hop Frenzy"/>
    <n v="2020"/>
    <x v="8"/>
    <s v=" Music"/>
    <m/>
    <x v="5"/>
    <n v="102"/>
    <s v="01:40:00"/>
  </r>
  <r>
    <s v="Ã…ret der gik"/>
    <n v="2020"/>
    <x v="20"/>
    <s v=" Music"/>
    <s v=" Talk-Show"/>
    <x v="76"/>
    <m/>
    <s v="02:14:00"/>
  </r>
  <r>
    <s v="Martin Matte: La vie, la mort... eh la la..!"/>
    <n v="2019"/>
    <x v="4"/>
    <m/>
    <m/>
    <x v="37"/>
    <n v="90"/>
    <s v="01:01:00"/>
  </r>
  <r>
    <s v="Hikaru Utada: Laughter in the Dark Tour 2018"/>
    <n v="2019"/>
    <x v="18"/>
    <m/>
    <m/>
    <x v="15"/>
    <n v="72"/>
    <s v="02:21:00"/>
  </r>
  <r>
    <s v="Itlauli Barrah"/>
    <n v="2018"/>
    <x v="4"/>
    <s v=" Fantasy"/>
    <m/>
    <x v="50"/>
    <n v="103"/>
    <s v="01:29:00"/>
  </r>
  <r>
    <s v="Lavell Crawford: Can a Brother Get Some Love"/>
    <n v="2011"/>
    <x v="8"/>
    <s v=" Comedy"/>
    <m/>
    <x v="39"/>
    <n v="213"/>
    <s v="01:21:00"/>
  </r>
  <r>
    <s v="De held"/>
    <n v="2016"/>
    <x v="3"/>
    <s v=" History"/>
    <s v=" Thriller"/>
    <x v="1"/>
    <n v="409"/>
    <s v="01:36:00"/>
  </r>
  <r>
    <s v="Maria Bamford: The Special Special Special!"/>
    <n v="2012"/>
    <x v="4"/>
    <m/>
    <m/>
    <x v="30"/>
    <n v="526"/>
    <s v="00:49:00"/>
  </r>
  <r>
    <s v="Chevolution"/>
    <n v="2008"/>
    <x v="8"/>
    <m/>
    <m/>
    <x v="31"/>
    <n v="554"/>
    <s v="01:26:00"/>
  </r>
  <r>
    <s v="Stewart Lee: 41st Best Stand-Up Ever!"/>
    <n v="2008"/>
    <x v="4"/>
    <m/>
    <m/>
    <x v="20"/>
    <n v="574"/>
    <s v="01:20:00"/>
  </r>
  <r>
    <s v="Kacche Dhaagey"/>
    <n v="2016"/>
    <x v="2"/>
    <m/>
    <m/>
    <x v="24"/>
    <n v="5"/>
    <s v="02:00:00"/>
  </r>
  <r>
    <s v="Black Man White Skin"/>
    <n v="2015"/>
    <x v="8"/>
    <m/>
    <m/>
    <x v="40"/>
    <n v="49"/>
    <s v="01:18:00"/>
  </r>
  <r>
    <s v="Problem Child: Leslie Jones"/>
    <n v="2010"/>
    <x v="4"/>
    <m/>
    <m/>
    <x v="28"/>
    <n v="219"/>
    <s v="01:00:00"/>
  </r>
  <r>
    <s v="Adel Karam: Live from Beirut"/>
    <n v="2018"/>
    <x v="4"/>
    <m/>
    <m/>
    <x v="27"/>
    <n v="130"/>
    <s v="00:59:00"/>
  </r>
  <r>
    <s v="Embarazada por obra y gracia"/>
    <n v="2019"/>
    <x v="4"/>
    <m/>
    <m/>
    <x v="48"/>
    <n v="22"/>
    <s v="01:29:00"/>
  </r>
  <r>
    <s v="El-Harami wa el-Abit"/>
    <n v="2013"/>
    <x v="4"/>
    <s v=" Drama"/>
    <m/>
    <x v="47"/>
    <n v="262"/>
    <s v="01:30:00"/>
  </r>
  <r>
    <s v="Sklar Brothers: Whatarewetalkinbout?!"/>
    <n v="2014"/>
    <x v="4"/>
    <m/>
    <m/>
    <x v="46"/>
    <n v="65"/>
    <s v="01:09:00"/>
  </r>
  <r>
    <s v="War Don Don"/>
    <n v="2010"/>
    <x v="8"/>
    <m/>
    <m/>
    <x v="36"/>
    <n v="150"/>
    <s v="01:23:00"/>
  </r>
  <r>
    <s v="RebellComedy: Raus Aus'm Zoo"/>
    <n v="2021"/>
    <x v="4"/>
    <m/>
    <m/>
    <x v="54"/>
    <n v="32"/>
    <s v="01:14:00"/>
  </r>
  <r>
    <s v="Todd Glass: Stand-Up Special"/>
    <n v="2012"/>
    <x v="4"/>
    <m/>
    <m/>
    <x v="40"/>
    <n v="154"/>
    <s v="00:46:00"/>
  </r>
  <r>
    <s v="La coppia dei campioni"/>
    <n v="2016"/>
    <x v="4"/>
    <m/>
    <m/>
    <x v="66"/>
    <n v="267"/>
    <s v="01:28:00"/>
  </r>
  <r>
    <s v="After the Raid"/>
    <n v="2019"/>
    <x v="8"/>
    <s v=" Short"/>
    <m/>
    <x v="59"/>
    <n v="105"/>
    <s v="00:24:00"/>
  </r>
  <r>
    <s v="Beautiful Sunday"/>
    <n v="2007"/>
    <x v="9"/>
    <m/>
    <m/>
    <x v="28"/>
    <n v="110"/>
    <s v="01:57:00"/>
  </r>
  <r>
    <s v="River, El MÃ¡s Grande Siempre"/>
    <n v="2019"/>
    <x v="8"/>
    <s v=" Sport"/>
    <m/>
    <x v="34"/>
    <n v="117"/>
    <s v="01:40:00"/>
  </r>
  <r>
    <s v="Park Na-rae: Glamour Warning"/>
    <n v="2019"/>
    <x v="4"/>
    <m/>
    <m/>
    <x v="48"/>
    <n v="59"/>
    <s v="01:02:00"/>
  </r>
  <r>
    <s v="Go! Go! Cory Carson: Summer Camp"/>
    <n v="2020"/>
    <x v="1"/>
    <s v=" Short"/>
    <s v=" Family"/>
    <x v="45"/>
    <n v="32"/>
    <s v="00:20:00"/>
  </r>
  <r>
    <s v="True: Wuzzle Wegg Day"/>
    <n v="2020"/>
    <x v="1"/>
    <m/>
    <m/>
    <x v="32"/>
    <n v="10"/>
    <s v="00:23:00"/>
  </r>
  <r>
    <s v="Salem Abu Ukhtuh"/>
    <n v="2014"/>
    <x v="4"/>
    <s v=" Drama"/>
    <m/>
    <x v="66"/>
    <n v="91"/>
    <s v="01:39:00"/>
  </r>
  <r>
    <s v="Being Mrs Elliot"/>
    <n v="2014"/>
    <x v="4"/>
    <s v=" Romance"/>
    <m/>
    <x v="31"/>
    <n v="16"/>
    <s v="01:53:00"/>
  </r>
  <r>
    <s v="Saverio Raimondo: Il Satiro Parlante"/>
    <n v="2019"/>
    <x v="4"/>
    <m/>
    <m/>
    <x v="24"/>
    <n v="44"/>
    <s v="00:53:00"/>
  </r>
  <r>
    <s v="Cast Party"/>
    <n v="2015"/>
    <x v="4"/>
    <m/>
    <m/>
    <x v="0"/>
    <n v="13"/>
    <s v="02:05:00"/>
  </r>
  <r>
    <s v="Battle of the Hearts"/>
    <n v="2020"/>
    <x v="3"/>
    <s v=" Thriller"/>
    <m/>
    <x v="76"/>
    <m/>
    <s v="01:15:00"/>
  </r>
  <r>
    <s v="Moving Art: Deserts"/>
    <n v="2014"/>
    <x v="8"/>
    <s v=" Short"/>
    <m/>
    <x v="19"/>
    <n v="150"/>
    <s v="00:25:00"/>
  </r>
  <r>
    <s v="FÃ¤stmÃ¶ uthyres"/>
    <n v="1950"/>
    <x v="4"/>
    <m/>
    <m/>
    <x v="1"/>
    <n v="30"/>
    <s v="01:31:00"/>
  </r>
  <r>
    <s v="Morgan Murphy: Irish Goodbye"/>
    <n v="2014"/>
    <x v="4"/>
    <m/>
    <m/>
    <x v="21"/>
    <n v="312"/>
    <s v="00:51:00"/>
  </r>
  <r>
    <s v="Francesco de Carlo: Cose di Questo Mondo"/>
    <n v="2019"/>
    <x v="4"/>
    <m/>
    <m/>
    <x v="37"/>
    <n v="86"/>
    <s v="01:01:00"/>
  </r>
  <r>
    <s v="Akbar Birbal"/>
    <n v="2014"/>
    <x v="4"/>
    <s v=" Drama"/>
    <s v=" History"/>
    <x v="13"/>
    <n v="125"/>
    <s v="00:25:00"/>
  </r>
  <r>
    <s v="Derren Brown: Infamous"/>
    <n v="2014"/>
    <x v="13"/>
    <m/>
    <m/>
    <x v="4"/>
    <n v="244"/>
    <s v="01:11:00"/>
  </r>
  <r>
    <s v="Rob Schneider: Soy Sauce and the Holocaust"/>
    <n v="2013"/>
    <x v="4"/>
    <m/>
    <m/>
    <x v="33"/>
    <n v="263"/>
    <s v="01:00:00"/>
  </r>
  <r>
    <s v="Amok"/>
    <n v="2014"/>
    <x v="2"/>
    <m/>
    <m/>
    <x v="33"/>
    <n v="131"/>
    <s v="01:24:00"/>
  </r>
  <r>
    <s v="Untitled Will Smith Comedy Variety Special"/>
    <n v="0"/>
    <x v="4"/>
    <m/>
    <m/>
    <x v="76"/>
    <m/>
    <s v="01:00:00"/>
  </r>
  <r>
    <s v="Vlast (Power)"/>
    <n v="2010"/>
    <x v="8"/>
    <m/>
    <m/>
    <x v="39"/>
    <n v="169"/>
    <s v="01:28:00"/>
  </r>
  <r>
    <s v="Patton Oswalt: My Weakness Is Strong"/>
    <n v="2009"/>
    <x v="8"/>
    <s v=" Comedy"/>
    <m/>
    <x v="4"/>
    <n v="1096"/>
    <s v="01:04:00"/>
  </r>
  <r>
    <s v="Honor Diaries"/>
    <n v="2013"/>
    <x v="8"/>
    <s v=" Crime"/>
    <s v=" News"/>
    <x v="26"/>
    <n v="230"/>
    <s v="01:01:00"/>
  </r>
  <r>
    <s v="Shelter"/>
    <n v="2003"/>
    <x v="2"/>
    <m/>
    <m/>
    <x v="11"/>
    <n v="45"/>
    <s v="01:20:00"/>
  </r>
  <r>
    <s v="AsukÃ´ mÃ¢chi: Asuka kÃ´gyÃ´ kÃ´kÃ´ monogatari"/>
    <n v="2011"/>
    <x v="2"/>
    <m/>
    <m/>
    <x v="36"/>
    <n v="63"/>
    <s v="00:45:00"/>
  </r>
  <r>
    <s v="David Batra: Elefanten i Rummet"/>
    <n v="2020"/>
    <x v="4"/>
    <m/>
    <m/>
    <x v="46"/>
    <n v="174"/>
    <s v="01:17:00"/>
  </r>
  <r>
    <s v="Art of the Game: Ukiyo-e Heroes"/>
    <n v="2017"/>
    <x v="8"/>
    <m/>
    <m/>
    <x v="10"/>
    <n v="247"/>
    <s v="01:37:00"/>
  </r>
  <r>
    <s v="Croaker"/>
    <n v="2013"/>
    <x v="5"/>
    <m/>
    <m/>
    <x v="32"/>
    <n v="68"/>
    <s v="01:11:00"/>
  </r>
  <r>
    <s v="Luciano Mellera: Infantiloide"/>
    <n v="2018"/>
    <x v="4"/>
    <m/>
    <m/>
    <x v="2"/>
    <n v="1505"/>
    <s v="01:06:00"/>
  </r>
  <r>
    <s v="Samir Abu el-Nil"/>
    <n v="2013"/>
    <x v="4"/>
    <m/>
    <m/>
    <x v="50"/>
    <n v="380"/>
    <s v="01:49:00"/>
  </r>
  <r>
    <s v="Aman Ya Sahbi"/>
    <n v="2017"/>
    <x v="4"/>
    <s v=" Musical"/>
    <m/>
    <x v="57"/>
    <n v="35"/>
    <s v="01:19:00"/>
  </r>
  <r>
    <s v="Moshe Kasher: Live in Oakland"/>
    <n v="2012"/>
    <x v="4"/>
    <m/>
    <m/>
    <x v="5"/>
    <n v="314"/>
    <s v="01:01:00"/>
  </r>
  <r>
    <s v="Kinema junjou"/>
    <n v="2016"/>
    <x v="4"/>
    <m/>
    <m/>
    <x v="1"/>
    <n v="7"/>
    <s v="01:22:00"/>
  </r>
  <r>
    <s v="Mauricio Meirelles comedy special"/>
    <n v="2020"/>
    <x v="4"/>
    <m/>
    <m/>
    <x v="29"/>
    <n v="114"/>
    <s v="01:03:00"/>
  </r>
  <r>
    <s v="Jen Kirkman: Just Keep Livin?"/>
    <n v="2017"/>
    <x v="4"/>
    <m/>
    <m/>
    <x v="21"/>
    <n v="1216"/>
    <s v="01:09:00"/>
  </r>
  <r>
    <s v="Dans for mig"/>
    <n v="2012"/>
    <x v="8"/>
    <s v=" Music"/>
    <s v=" Sport"/>
    <x v="21"/>
    <n v="106"/>
    <s v="01:18:00"/>
  </r>
  <r>
    <s v="Colin Quinn: Unconstitutional"/>
    <n v="2015"/>
    <x v="4"/>
    <m/>
    <m/>
    <x v="36"/>
    <n v="434"/>
    <s v="00:55:00"/>
  </r>
  <r>
    <s v="Velhas Amigas"/>
    <n v="2018"/>
    <x v="4"/>
    <s v=" Drama"/>
    <s v=" Romance"/>
    <x v="17"/>
    <n v="72"/>
    <s v="00:30:00"/>
  </r>
  <r>
    <s v="The Rain: The End of an Era"/>
    <n v="2020"/>
    <x v="8"/>
    <s v=" Short"/>
    <m/>
    <x v="76"/>
    <m/>
    <s v="00:26:00"/>
  </r>
  <r>
    <s v="El Che"/>
    <n v="2017"/>
    <x v="8"/>
    <s v=" Biography"/>
    <s v=" History"/>
    <x v="40"/>
    <n v="7"/>
    <s v="01:59:00"/>
  </r>
  <r>
    <s v="Netflix Live"/>
    <n v="2017"/>
    <x v="4"/>
    <m/>
    <m/>
    <x v="13"/>
    <n v="89"/>
    <s v="00:48:00"/>
  </r>
  <r>
    <s v="Parrot Heads"/>
    <n v="2017"/>
    <x v="8"/>
    <s v=" Music"/>
    <m/>
    <x v="31"/>
    <n v="65"/>
    <s v="01:28:00"/>
  </r>
  <r>
    <s v="Jack the Ripper: Prime Suspect"/>
    <n v="2011"/>
    <x v="8"/>
    <s v=" Crime"/>
    <m/>
    <x v="33"/>
    <n v="72"/>
    <s v="00:50:00"/>
  </r>
  <r>
    <s v="Theo Who Lived"/>
    <n v="2016"/>
    <x v="8"/>
    <m/>
    <m/>
    <x v="5"/>
    <n v="111"/>
    <s v="01:26:00"/>
  </r>
  <r>
    <s v="John Hodgman: Ragnarok"/>
    <n v="2013"/>
    <x v="4"/>
    <s v=" Music"/>
    <m/>
    <x v="11"/>
    <n v="300"/>
    <s v="01:08:00"/>
  </r>
  <r>
    <s v="Eddie Pepitone: In Ruins"/>
    <n v="2014"/>
    <x v="4"/>
    <m/>
    <m/>
    <x v="36"/>
    <n v="124"/>
    <s v="01:04:00"/>
  </r>
  <r>
    <s v="Dany Boon: Des Hauts-De-France"/>
    <n v="2018"/>
    <x v="4"/>
    <m/>
    <m/>
    <x v="0"/>
    <n v="78"/>
    <s v="01:53:00"/>
  </r>
  <r>
    <s v="Hei wong ji wong"/>
    <n v="2007"/>
    <x v="4"/>
    <m/>
    <m/>
    <x v="45"/>
    <n v="247"/>
    <s v="02:00:00"/>
  </r>
  <r>
    <s v="Chougekijouban Keroro Gunsou 2: Shinkai no purinsesu de arimasu!"/>
    <n v="2007"/>
    <x v="1"/>
    <s v=" Comedy"/>
    <s v=" Family"/>
    <x v="11"/>
    <n v="56"/>
    <s v="01:17:00"/>
  </r>
  <r>
    <s v="U-Prince: The Badass Baker"/>
    <n v="2016"/>
    <x v="19"/>
    <m/>
    <m/>
    <x v="13"/>
    <n v="22"/>
    <s v="01:00:00"/>
  </r>
  <r>
    <s v="Night of 1000 Meryls: Drag Queens Perform Meryl Streep's 'It's Not About Me'"/>
    <n v="2020"/>
    <x v="15"/>
    <s v=" Comedy"/>
    <s v=" Music"/>
    <x v="76"/>
    <m/>
    <s v="00:05:00"/>
  </r>
  <r>
    <s v="Bartita"/>
    <n v="2012"/>
    <x v="2"/>
    <s v=" Mystery"/>
    <s v=" Thriller"/>
    <x v="56"/>
    <n v="107"/>
    <s v="01:25:00"/>
  </r>
  <r>
    <s v="Radd Fe'el"/>
    <n v="2011"/>
    <x v="0"/>
    <s v=" Crime"/>
    <s v=" Drama"/>
    <x v="59"/>
    <n v="64"/>
    <s v="01:30:00"/>
  </r>
  <r>
    <s v="Wonderoos: Holiday Holiday!"/>
    <n v="2020"/>
    <x v="1"/>
    <s v=" Family"/>
    <m/>
    <x v="76"/>
    <m/>
    <s v="00:33:00"/>
  </r>
  <r>
    <s v="Dwayne Perkins: Take Note"/>
    <n v="2016"/>
    <x v="8"/>
    <s v=" Comedy"/>
    <m/>
    <x v="36"/>
    <n v="282"/>
    <s v="01:08:00"/>
  </r>
  <r>
    <s v="Steve Byrne: Champion"/>
    <n v="2014"/>
    <x v="4"/>
    <m/>
    <m/>
    <x v="39"/>
    <n v="140"/>
    <s v="01:10:00"/>
  </r>
  <r>
    <s v="Gonchi la pelÃ­cula"/>
    <n v="2015"/>
    <x v="8"/>
    <m/>
    <m/>
    <x v="8"/>
    <n v="245"/>
    <s v="01:28:00"/>
  </r>
  <r>
    <s v="Najib Amhali: Alles komt goed"/>
    <n v="2012"/>
    <x v="4"/>
    <m/>
    <m/>
    <x v="39"/>
    <n v="105"/>
    <s v="02:33:00"/>
  </r>
  <r>
    <s v="Making the American Man"/>
    <n v="2016"/>
    <x v="8"/>
    <m/>
    <m/>
    <x v="27"/>
    <n v="82"/>
    <s v="01:08:00"/>
  </r>
  <r>
    <s v="13th: A Conversation with Oprah Winfrey &amp; Ava DuVernay"/>
    <n v="2017"/>
    <x v="8"/>
    <s v=" Short"/>
    <m/>
    <x v="32"/>
    <n v="193"/>
    <s v="00:37:00"/>
  </r>
  <r>
    <s v="Ilegal"/>
    <n v="2014"/>
    <x v="8"/>
    <s v=" Drama"/>
    <s v=" Family"/>
    <x v="7"/>
    <n v="99"/>
    <s v="01:30:00"/>
  </r>
  <r>
    <s v="Felipe Neto: Minha Vida NÃ£o Faz Sentido"/>
    <n v="2017"/>
    <x v="8"/>
    <s v=" Comedy"/>
    <m/>
    <x v="72"/>
    <n v="233"/>
    <s v="01:27:00"/>
  </r>
  <r>
    <s v="KarriÃ¤r"/>
    <n v="1938"/>
    <x v="2"/>
    <m/>
    <m/>
    <x v="56"/>
    <n v="52"/>
    <s v="01:46:00"/>
  </r>
  <r>
    <s v="Sincerely Daisy"/>
    <n v="2020"/>
    <x v="4"/>
    <s v=" Drama"/>
    <s v=" Romance"/>
    <x v="76"/>
    <m/>
    <s v="01:27:00"/>
  </r>
  <r>
    <s v="John Crist: I Ain't Prayin' for That"/>
    <n v="2019"/>
    <x v="4"/>
    <m/>
    <m/>
    <x v="76"/>
    <m/>
    <s v="00:57:00"/>
  </r>
  <r>
    <s v="Home"/>
    <n v="2021"/>
    <x v="15"/>
    <s v=" Horror"/>
    <m/>
    <x v="76"/>
    <m/>
    <s v="00:13:00"/>
  </r>
  <r>
    <s v="Tim Allen Rewires America"/>
    <n v="1991"/>
    <x v="8"/>
    <s v=" Comedy"/>
    <m/>
    <x v="46"/>
    <n v="175"/>
    <s v="00:30:00"/>
  </r>
  <r>
    <s v="The Atomic States of America"/>
    <n v="2012"/>
    <x v="8"/>
    <s v=" History"/>
    <s v=" News"/>
    <x v="40"/>
    <n v="277"/>
    <s v="01:35:00"/>
  </r>
  <r>
    <s v="Skylanders Academy: Happy Birthday to You!"/>
    <n v="2017"/>
    <x v="1"/>
    <s v=" Short"/>
    <m/>
    <x v="56"/>
    <n v="5"/>
    <s v="00:01:00"/>
  </r>
  <r>
    <s v="The Night of the Wild Boar"/>
    <n v="2016"/>
    <x v="3"/>
    <s v=" Horror"/>
    <s v=" Mystery"/>
    <x v="59"/>
    <n v="226"/>
    <s v="01:15:00"/>
  </r>
  <r>
    <s v="Hija Ãºnica"/>
    <n v="2016"/>
    <x v="2"/>
    <m/>
    <m/>
    <x v="33"/>
    <n v="68"/>
    <s v="01:52:00"/>
  </r>
  <r>
    <s v="Don't be the First One!"/>
    <n v="2020"/>
    <x v="13"/>
    <m/>
    <m/>
    <x v="76"/>
    <m/>
    <s v="02:15:00"/>
  </r>
  <r>
    <s v="Nietzsche and the Nazis"/>
    <n v="2006"/>
    <x v="8"/>
    <m/>
    <m/>
    <x v="4"/>
    <n v="55"/>
    <s v="02:45:00"/>
  </r>
  <r>
    <s v="Nick Thune: Folk Hero"/>
    <n v="2014"/>
    <x v="15"/>
    <s v=" Comedy"/>
    <m/>
    <x v="29"/>
    <n v="95"/>
    <s v="00:43:00"/>
  </r>
  <r>
    <s v="Pandalian"/>
    <n v="2006"/>
    <x v="1"/>
    <s v=" Action"/>
    <s v=" Adventure"/>
    <x v="30"/>
    <n v="16"/>
    <s v="00:22:00"/>
  </r>
  <r>
    <s v="Dead &amp; Nowhere"/>
    <n v="2008"/>
    <x v="3"/>
    <s v=" Thriller"/>
    <m/>
    <x v="67"/>
    <n v="14"/>
    <s v="01:30:00"/>
  </r>
  <r>
    <s v="Jochem Myjer: AdÃ©hadÃ©"/>
    <n v="2003"/>
    <x v="4"/>
    <m/>
    <m/>
    <x v="22"/>
    <n v="186"/>
    <s v="00:48:00"/>
  </r>
  <r>
    <s v="In the Name of Honor"/>
    <n v="2015"/>
    <x v="8"/>
    <m/>
    <m/>
    <x v="8"/>
    <n v="36"/>
    <s v="01:12:00"/>
  </r>
  <r>
    <s v="Slow Country"/>
    <n v="2017"/>
    <x v="0"/>
    <s v=" Drama"/>
    <m/>
    <x v="43"/>
    <n v="32"/>
    <s v="01:55:00"/>
  </r>
  <r>
    <s v="The Umbilical Brothers: The Rehearsal"/>
    <n v="2014"/>
    <x v="4"/>
    <m/>
    <m/>
    <x v="17"/>
    <n v="16"/>
    <s v="01:32:00"/>
  </r>
  <r>
    <s v="The Plan"/>
    <n v="2015"/>
    <x v="9"/>
    <m/>
    <m/>
    <x v="32"/>
    <n v="81"/>
    <s v="02:00:00"/>
  </r>
  <r>
    <s v="Once in a Lifetime Sessions with Nile Rodgers"/>
    <n v="2019"/>
    <x v="18"/>
    <m/>
    <m/>
    <x v="12"/>
    <n v="8"/>
    <s v="01:10:00"/>
  </r>
  <r>
    <s v="Super Monstros: Nova Turma"/>
    <n v="2020"/>
    <x v="1"/>
    <s v=" Short"/>
    <m/>
    <x v="76"/>
    <m/>
    <s v="00:24:00"/>
  </r>
  <r>
    <s v="Hans Teeuwen: Trui"/>
    <n v="2001"/>
    <x v="8"/>
    <s v=" Comedy"/>
    <m/>
    <x v="26"/>
    <n v="397"/>
    <s v="01:30:00"/>
  </r>
  <r>
    <s v="Without Shepherds"/>
    <n v="2013"/>
    <x v="8"/>
    <m/>
    <m/>
    <x v="22"/>
    <n v="70"/>
    <s v="01:29:00"/>
  </r>
  <r>
    <s v="Tellur Aliens"/>
    <n v="2016"/>
    <x v="1"/>
    <s v=" Adventure"/>
    <s v=" Comedy"/>
    <x v="59"/>
    <n v="89"/>
    <s v="01:07:00"/>
  </r>
  <r>
    <s v="Enissa Amani: Ehrenwort"/>
    <n v="2018"/>
    <x v="4"/>
    <m/>
    <m/>
    <x v="33"/>
    <n v="184"/>
    <s v="01:00:00"/>
  </r>
  <r>
    <s v="La Sangre del Gallo"/>
    <n v="2015"/>
    <x v="0"/>
    <s v=" Crime"/>
    <s v=" Drama"/>
    <x v="45"/>
    <n v="168"/>
    <s v="01:24:00"/>
  </r>
  <r>
    <s v="Ugly Duckling Series: Pity Girl"/>
    <n v="2015"/>
    <x v="2"/>
    <s v=" Romance"/>
    <m/>
    <x v="31"/>
    <n v="16"/>
    <s v="00:50:00"/>
  </r>
  <r>
    <s v="Rafinha Bastos: Ultimato"/>
    <n v="2018"/>
    <x v="4"/>
    <m/>
    <m/>
    <x v="31"/>
    <n v="197"/>
    <s v="01:02:00"/>
  </r>
  <r>
    <s v="Najib Amhali: The Best of Najib Amhali"/>
    <n v="2010"/>
    <x v="8"/>
    <s v=" Comedy"/>
    <m/>
    <x v="8"/>
    <n v="54"/>
    <s v="02:38:00"/>
  </r>
  <r>
    <s v="Pelican Dreams"/>
    <n v="2014"/>
    <x v="8"/>
    <m/>
    <m/>
    <x v="5"/>
    <n v="144"/>
    <s v="01:20:00"/>
  </r>
  <r>
    <s v="The Daniel Project"/>
    <n v="2011"/>
    <x v="8"/>
    <s v=" History"/>
    <s v=" Mystery"/>
    <x v="45"/>
    <n v="31"/>
    <s v="01:25:00"/>
  </r>
  <r>
    <s v="The Underwear"/>
    <n v="2017"/>
    <x v="2"/>
    <m/>
    <m/>
    <x v="36"/>
    <n v="7"/>
    <s v="00:45:00"/>
  </r>
  <r>
    <s v="Viswasapoorvam Mansoor"/>
    <n v="2017"/>
    <x v="2"/>
    <m/>
    <m/>
    <x v="24"/>
    <n v="57"/>
    <s v="01:52:00"/>
  </r>
  <r>
    <s v="Una conversaciÃ³n: Ya no estoy aquÃ­"/>
    <n v="2020"/>
    <x v="8"/>
    <s v=" Short"/>
    <m/>
    <x v="32"/>
    <n v="13"/>
    <s v="00:14:00"/>
  </r>
  <r>
    <s v="Growing Up in Two Generations"/>
    <n v="2013"/>
    <x v="0"/>
    <s v=" Drama"/>
    <m/>
    <x v="76"/>
    <m/>
    <s v="01:46:00"/>
  </r>
  <r>
    <s v="Super Monsters and the Wish Star"/>
    <n v="2018"/>
    <x v="1"/>
    <s v=" Short"/>
    <s v=" Comedy"/>
    <x v="47"/>
    <n v="39"/>
    <s v="00:27:00"/>
  </r>
  <r>
    <s v="Jochem Myjer: Yeee-haa"/>
    <n v="2006"/>
    <x v="4"/>
    <m/>
    <m/>
    <x v="7"/>
    <n v="140"/>
    <s v="01:11:00"/>
  </r>
  <r>
    <s v="Alan SaldaÃ±a: Mi vida de pobre"/>
    <n v="2017"/>
    <x v="4"/>
    <m/>
    <m/>
    <x v="0"/>
    <n v="62"/>
    <s v="01:10:00"/>
  </r>
  <r>
    <s v="Moving Art: Waterfalls"/>
    <n v="2015"/>
    <x v="8"/>
    <s v=" Short"/>
    <m/>
    <x v="2"/>
    <n v="90"/>
    <s v="00:25:00"/>
  </r>
  <r>
    <s v="Sounding the Alarm: Battling the Autism Epidemic"/>
    <n v="2014"/>
    <x v="8"/>
    <m/>
    <m/>
    <x v="0"/>
    <n v="48"/>
    <s v="00:58:00"/>
  </r>
  <r>
    <s v="Robert Kelly: Live at the Village Underground"/>
    <n v="2014"/>
    <x v="4"/>
    <m/>
    <m/>
    <x v="36"/>
    <n v="208"/>
    <s v="01:03:00"/>
  </r>
  <r>
    <s v="Famous In Ahmedabad"/>
    <n v="2015"/>
    <x v="8"/>
    <s v=" Short"/>
    <s v=" Comedy"/>
    <x v="13"/>
    <n v="154"/>
    <s v="00:29:00"/>
  </r>
  <r>
    <s v="To Be Frank, Sinatra at 100"/>
    <n v="2015"/>
    <x v="8"/>
    <s v=" Biography"/>
    <s v=" History"/>
    <x v="37"/>
    <n v="252"/>
    <s v="01:21:00"/>
  </r>
  <r>
    <s v="Aditi Mittal: Things They Wouldn't Let Me Say"/>
    <n v="2017"/>
    <x v="4"/>
    <m/>
    <m/>
    <x v="50"/>
    <n v="308"/>
    <s v="01:02:00"/>
  </r>
  <r>
    <s v="Music for Mandela"/>
    <n v="2013"/>
    <x v="8"/>
    <m/>
    <m/>
    <x v="40"/>
    <n v="25"/>
    <s v="01:22:00"/>
  </r>
  <r>
    <s v="Z daleka widok jest piekny"/>
    <n v="2011"/>
    <x v="2"/>
    <m/>
    <m/>
    <x v="45"/>
    <n v="130"/>
    <s v="01:17:00"/>
  </r>
  <r>
    <s v="Hans Teeuwen: Spiksplinter"/>
    <n v="2011"/>
    <x v="8"/>
    <s v=" Comedy"/>
    <m/>
    <x v="31"/>
    <n v="272"/>
    <s v="01:50:00"/>
  </r>
  <r>
    <s v="Alien Secrets"/>
    <n v="2006"/>
    <x v="4"/>
    <s v=" Drama"/>
    <s v=" Sci-Fi"/>
    <x v="42"/>
    <n v="37"/>
    <s v="01:26:00"/>
  </r>
  <r>
    <s v="Bill Hicks: Reflections"/>
    <n v="2015"/>
    <x v="8"/>
    <s v=" Short"/>
    <m/>
    <x v="5"/>
    <n v="127"/>
    <s v="00:34:00"/>
  </r>
  <r>
    <s v="Word Party: Happy Birthday to You!"/>
    <n v="2017"/>
    <x v="1"/>
    <s v=" Short"/>
    <m/>
    <x v="76"/>
    <m/>
    <s v="00:02:00"/>
  </r>
  <r>
    <s v="Douche Bros"/>
    <n v="2013"/>
    <x v="4"/>
    <m/>
    <m/>
    <x v="76"/>
    <m/>
    <s v="00:10:00"/>
  </r>
  <r>
    <s v="Bob Saget: That's What I'm Talkin' About"/>
    <n v="2013"/>
    <x v="8"/>
    <s v=" Comedy"/>
    <m/>
    <x v="56"/>
    <n v="237"/>
    <s v="00:55:00"/>
  </r>
  <r>
    <s v="Paathi: the Half"/>
    <n v="2017"/>
    <x v="2"/>
    <s v=" Horror"/>
    <m/>
    <x v="0"/>
    <n v="36"/>
    <s v="01:31:00"/>
  </r>
  <r>
    <s v="The Comedians of Comedy: Live at the El Rey"/>
    <n v="2006"/>
    <x v="4"/>
    <m/>
    <m/>
    <x v="29"/>
    <n v="190"/>
    <s v="00:58:00"/>
  </r>
  <r>
    <s v="Save the Forest"/>
    <n v="2005"/>
    <x v="4"/>
    <m/>
    <m/>
    <x v="39"/>
    <n v="43"/>
    <s v="01:30:00"/>
  </r>
  <r>
    <s v="The Missing Ingredient: What is the Recipe for Success?"/>
    <n v="2015"/>
    <x v="8"/>
    <m/>
    <m/>
    <x v="13"/>
    <n v="23"/>
    <s v="01:27:00"/>
  </r>
  <r>
    <s v="Marmato"/>
    <n v="2014"/>
    <x v="8"/>
    <m/>
    <m/>
    <x v="34"/>
    <n v="149"/>
    <s v="01:27:00"/>
  </r>
  <r>
    <s v="Willie Barcena: The Truth Hurts"/>
    <n v="2016"/>
    <x v="4"/>
    <m/>
    <m/>
    <x v="40"/>
    <n v="77"/>
    <s v="01:00:00"/>
  </r>
  <r>
    <s v="The Modest Heroes of Studio Ponoc"/>
    <n v="2019"/>
    <x v="8"/>
    <s v=" Short"/>
    <m/>
    <x v="29"/>
    <n v="56"/>
    <s v="00:21:00"/>
  </r>
  <r>
    <s v="Kahi"/>
    <n v="2016"/>
    <x v="2"/>
    <m/>
    <m/>
    <x v="5"/>
    <n v="69"/>
    <s v="01:35:00"/>
  </r>
  <r>
    <s v="Surviving Hitler: A Love Story"/>
    <n v="2010"/>
    <x v="8"/>
    <m/>
    <m/>
    <x v="13"/>
    <n v="241"/>
    <s v="01:06:00"/>
  </r>
  <r>
    <s v="All on the Line"/>
    <n v="2011"/>
    <x v="13"/>
    <m/>
    <m/>
    <x v="26"/>
    <n v="44"/>
    <s v="01:00:00"/>
  </r>
  <r>
    <s v="Kalbi Dalili"/>
    <n v="2013"/>
    <x v="4"/>
    <m/>
    <m/>
    <x v="60"/>
    <n v="58"/>
    <s v="01:39:00"/>
  </r>
  <r>
    <s v="Rayen Panday: Niet verder vertellen"/>
    <n v="2018"/>
    <x v="4"/>
    <m/>
    <m/>
    <x v="30"/>
    <n v="25"/>
    <s v="00:51:00"/>
  </r>
  <r>
    <s v="High Strange New Mexico"/>
    <n v="1997"/>
    <x v="8"/>
    <m/>
    <m/>
    <x v="13"/>
    <n v="7"/>
    <s v="01:52:00"/>
  </r>
  <r>
    <s v="Little Town of Bethlehem"/>
    <n v="2010"/>
    <x v="8"/>
    <m/>
    <m/>
    <x v="4"/>
    <n v="34"/>
    <s v="01:15:00"/>
  </r>
  <r>
    <s v="The World After the Rain"/>
    <n v="2018"/>
    <x v="15"/>
    <m/>
    <m/>
    <x v="76"/>
    <m/>
    <s v="00:03:00"/>
  </r>
  <r>
    <s v="Yoo Byungjae: Discomfort Zone"/>
    <n v="2018"/>
    <x v="4"/>
    <m/>
    <m/>
    <x v="44"/>
    <n v="25"/>
    <s v="00:54:00"/>
  </r>
  <r>
    <s v="Yoo Byungjae: Too Much Information"/>
    <n v="2018"/>
    <x v="4"/>
    <m/>
    <m/>
    <x v="45"/>
    <n v="49"/>
    <s v="01:03:00"/>
  </r>
  <r>
    <s v="Fakkah Fuzz: Almost Banned"/>
    <n v="2018"/>
    <x v="4"/>
    <m/>
    <m/>
    <x v="53"/>
    <n v="43"/>
    <s v="01:00:00"/>
  </r>
  <r>
    <s v="Trico"/>
    <n v="2022"/>
    <x v="1"/>
    <s v=" Comedy"/>
    <s v=" Family"/>
    <x v="76"/>
    <m/>
    <s v="00:07:00"/>
  </r>
  <r>
    <s v="Longboard Fever"/>
    <n v="2003"/>
    <x v="22"/>
    <m/>
    <m/>
    <x v="76"/>
    <m/>
    <s v="01:30:00"/>
  </r>
  <r>
    <s v="Semisweet: Life in Chocolate"/>
    <n v="2012"/>
    <x v="8"/>
    <s v=" Drama"/>
    <m/>
    <x v="40"/>
    <n v="74"/>
    <s v="00:48:00"/>
  </r>
  <r>
    <s v="Daniel Sosa: Sosafado"/>
    <n v="2017"/>
    <x v="4"/>
    <m/>
    <m/>
    <x v="45"/>
    <n v="89"/>
    <s v="01:17:00"/>
  </r>
  <r>
    <s v="Javier Guzman: Ga-Bie-Jer"/>
    <n v="2018"/>
    <x v="4"/>
    <m/>
    <m/>
    <x v="31"/>
    <n v="37"/>
    <s v="01:28:00"/>
  </r>
  <r>
    <s v="Wyatt Cenac: Brooklyn"/>
    <n v="2014"/>
    <x v="4"/>
    <m/>
    <m/>
    <x v="40"/>
    <n v="219"/>
    <s v="01:07:00"/>
  </r>
  <r>
    <s v="Murder on the Social Network"/>
    <n v="2011"/>
    <x v="8"/>
    <s v=" Crime"/>
    <m/>
    <x v="27"/>
    <n v="15"/>
    <s v="00:46:00"/>
  </r>
  <r>
    <s v="Matt Braunger: Big Dumb Animal"/>
    <n v="2015"/>
    <x v="8"/>
    <s v=" Comedy"/>
    <m/>
    <x v="8"/>
    <n v="265"/>
    <s v="01:04:00"/>
  </r>
  <r>
    <s v="My Brother Jesus"/>
    <n v="2021"/>
    <x v="8"/>
    <s v=" Short"/>
    <m/>
    <x v="76"/>
    <m/>
    <s v="00:14:00"/>
  </r>
  <r>
    <s v="Sars-Cov-2"/>
    <n v="2021"/>
    <x v="15"/>
    <s v=" Drama"/>
    <m/>
    <x v="76"/>
    <m/>
    <s v="00:04:00"/>
  </r>
  <r>
    <s v="Milk?"/>
    <n v="2012"/>
    <x v="8"/>
    <s v=" News"/>
    <m/>
    <x v="28"/>
    <n v="285"/>
    <s v="01:04:00"/>
  </r>
  <r>
    <s v="Shadow Trade"/>
    <n v="2016"/>
    <x v="8"/>
    <m/>
    <m/>
    <x v="26"/>
    <n v="21"/>
    <s v="00:50:00"/>
  </r>
  <r>
    <s v="Injustice System"/>
    <n v="2021"/>
    <x v="8"/>
    <s v=" Short"/>
    <m/>
    <x v="76"/>
    <m/>
    <s v="00:08:00"/>
  </r>
  <r>
    <s v="It's Not Over"/>
    <n v="2014"/>
    <x v="8"/>
    <s v=" Adventure"/>
    <s v=" Drama"/>
    <x v="40"/>
    <n v="46"/>
    <s v="01:12:00"/>
  </r>
  <r>
    <s v="Moonbeams"/>
    <n v="2001"/>
    <x v="2"/>
    <m/>
    <m/>
    <x v="10"/>
    <n v="8"/>
    <s v="01:21:00"/>
  </r>
  <r>
    <s v="Edoardo Ferrario: Temi Caldi"/>
    <n v="2019"/>
    <x v="4"/>
    <m/>
    <m/>
    <x v="5"/>
    <n v="114"/>
    <s v="01:05:00"/>
  </r>
  <r>
    <s v="Brasslands"/>
    <n v="2013"/>
    <x v="8"/>
    <s v=" Music"/>
    <m/>
    <x v="13"/>
    <n v="90"/>
    <s v="01:24:00"/>
  </r>
  <r>
    <s v="Troll-A-Long with a Rent-A-Cop: A Thug Life Tour Guide to the Reno City Zoo"/>
    <n v="2019"/>
    <x v="8"/>
    <s v=" Animation"/>
    <s v=" Comedy"/>
    <x v="76"/>
    <m/>
    <s v="01:31:00"/>
  </r>
  <r>
    <s v="Fadily Camara: La plus drÃ´le de tes copines"/>
    <n v="2019"/>
    <x v="4"/>
    <m/>
    <m/>
    <x v="42"/>
    <n v="36"/>
    <s v="00:54:00"/>
  </r>
  <r>
    <s v="Fary Is the New Black"/>
    <n v="2018"/>
    <x v="4"/>
    <m/>
    <m/>
    <x v="9"/>
    <n v="123"/>
    <s v="01:14:00"/>
  </r>
  <r>
    <s v="Cut from a Different Cloth"/>
    <n v="2017"/>
    <x v="8"/>
    <m/>
    <m/>
    <x v="40"/>
    <n v="111"/>
    <s v="00:54:00"/>
  </r>
  <r>
    <s v="Edmilson Filho: Notas, uma ComÃ©dia de Relacionamentos"/>
    <n v="2018"/>
    <x v="4"/>
    <m/>
    <m/>
    <x v="56"/>
    <n v="18"/>
    <s v="01:19:00"/>
  </r>
  <r>
    <s v="New York State Multicultural Creativity Summit - Tuesday, November 17, 2020"/>
    <n v="2020"/>
    <x v="23"/>
    <m/>
    <m/>
    <x v="76"/>
    <m/>
    <s v="03:01:00"/>
  </r>
  <r>
    <s v="Is Love Racist? The Dating Game"/>
    <n v="2017"/>
    <x v="8"/>
    <m/>
    <m/>
    <x v="42"/>
    <n v="15"/>
    <s v="00:47:00"/>
  </r>
  <r>
    <s v="John Caparulo: Come Inside Me"/>
    <n v="2013"/>
    <x v="8"/>
    <s v=" Comedy"/>
    <m/>
    <x v="36"/>
    <n v="123"/>
    <s v="01:11:00"/>
  </r>
  <r>
    <s v="Open 24/7"/>
    <n v="0"/>
    <x v="2"/>
    <m/>
    <m/>
    <x v="76"/>
    <m/>
    <s v="01:00:00"/>
  </r>
  <r>
    <s v="Road to Victory - Okinawa"/>
    <n v="2021"/>
    <x v="8"/>
    <m/>
    <m/>
    <x v="76"/>
    <m/>
    <s v="00:50:00"/>
  </r>
  <r>
    <s v="Refugee"/>
    <n v="2016"/>
    <x v="8"/>
    <s v=" Short"/>
    <m/>
    <x v="29"/>
    <n v="23"/>
    <s v="00:23:00"/>
  </r>
  <r>
    <s v="Legend Quest: Happy Birthday to You!"/>
    <n v="2017"/>
    <x v="1"/>
    <s v=" Short"/>
    <m/>
    <x v="76"/>
    <m/>
    <s v="00:02:00"/>
  </r>
  <r>
    <s v="The Experiment"/>
    <n v="2011"/>
    <x v="8"/>
    <s v=" Crime"/>
    <s v=" Drama"/>
    <x v="5"/>
    <n v="11"/>
    <s v="01:29:00"/>
  </r>
  <r>
    <s v="Ranbhool"/>
    <n v="2010"/>
    <x v="9"/>
    <m/>
    <m/>
    <x v="42"/>
    <n v="27"/>
    <s v="01:50:00"/>
  </r>
  <r>
    <s v="Revolution by Design"/>
    <n v="2020"/>
    <x v="8"/>
    <s v=" Short"/>
    <m/>
    <x v="76"/>
    <m/>
    <s v="00:10:00"/>
  </r>
  <r>
    <s v="Deon Cole: Workin' It Out"/>
    <n v="2020"/>
    <x v="4"/>
    <m/>
    <m/>
    <x v="76"/>
    <m/>
    <s v="00:40:00"/>
  </r>
  <r>
    <s v="Dieter Nuhr: Nuhr in Berlin"/>
    <n v="2016"/>
    <x v="4"/>
    <m/>
    <m/>
    <x v="54"/>
    <n v="66"/>
    <s v="01:09:00"/>
  </r>
  <r>
    <s v="The Greatest Movie Ever Rolled"/>
    <n v="2012"/>
    <x v="8"/>
    <m/>
    <m/>
    <x v="40"/>
    <n v="484"/>
    <s v="01:21:00"/>
  </r>
  <r>
    <s v="Zachariayude Garbhinikal"/>
    <n v="2013"/>
    <x v="2"/>
    <m/>
    <m/>
    <x v="0"/>
    <n v="131"/>
    <s v="01:54:00"/>
  </r>
  <r>
    <s v="Moving Art: Underwater"/>
    <n v="2015"/>
    <x v="8"/>
    <s v=" Short"/>
    <m/>
    <x v="6"/>
    <n v="125"/>
    <s v="00:26:00"/>
  </r>
  <r>
    <s v="Southern Justice"/>
    <n v="2006"/>
    <x v="0"/>
    <s v=" Adventure"/>
    <s v=" Thriller"/>
    <x v="51"/>
    <n v="126"/>
    <s v="01:36:00"/>
  </r>
  <r>
    <s v="Freek de Jonge: De Suppost"/>
    <n v="2019"/>
    <x v="4"/>
    <m/>
    <m/>
    <x v="76"/>
    <m/>
    <s v="01:50:00"/>
  </r>
  <r>
    <s v="A Toca"/>
    <n v="2013"/>
    <x v="4"/>
    <m/>
    <m/>
    <x v="72"/>
    <n v="13"/>
    <s v="00:30:00"/>
  </r>
  <r>
    <s v="The Republic of Imbaba"/>
    <n v="2015"/>
    <x v="2"/>
    <m/>
    <m/>
    <x v="76"/>
    <m/>
    <s v="01:30:00"/>
  </r>
  <r>
    <s v="Hazz Said"/>
    <n v="2012"/>
    <x v="4"/>
    <s v=" Drama"/>
    <m/>
    <x v="56"/>
    <n v="81"/>
    <s v="01:42:00"/>
  </r>
  <r>
    <s v="Theo Maassen: Vankwaadtoterger"/>
    <n v="2017"/>
    <x v="8"/>
    <s v=" Comedy"/>
    <m/>
    <x v="4"/>
    <n v="245"/>
    <s v="01:27:00"/>
  </r>
  <r>
    <s v="Cedonia Avenue"/>
    <n v="2015"/>
    <x v="2"/>
    <m/>
    <m/>
    <x v="53"/>
    <n v="14"/>
    <s v="01:02:00"/>
  </r>
  <r>
    <s v="Pete Johansson: You Might also Enjoy Pete Johansson"/>
    <n v="2016"/>
    <x v="4"/>
    <m/>
    <m/>
    <x v="45"/>
    <n v="171"/>
    <s v="01:07:00"/>
  </r>
  <r>
    <s v="Graffiti VeritÃ© 6: The Odyssey"/>
    <n v="2006"/>
    <x v="8"/>
    <m/>
    <m/>
    <x v="76"/>
    <m/>
    <s v="01:12:00"/>
  </r>
  <r>
    <s v="Dropped"/>
    <n v="2006"/>
    <x v="8"/>
    <s v=" Biography"/>
    <s v=" Music"/>
    <x v="5"/>
    <n v="14"/>
    <s v="01:05:00"/>
  </r>
  <r>
    <s v="I Am. Shimon Peres"/>
    <n v="2014"/>
    <x v="8"/>
    <s v=" Biography"/>
    <m/>
    <x v="37"/>
    <n v="49"/>
    <s v="01:18:00"/>
  </r>
  <r>
    <s v="Bump of Chicken Tour 2019: aurora ark Tokyo Dome"/>
    <n v="2020"/>
    <x v="18"/>
    <m/>
    <m/>
    <x v="76"/>
    <m/>
    <s v="02:31:00"/>
  </r>
  <r>
    <s v="TED: The Future We Will Create"/>
    <n v="2007"/>
    <x v="8"/>
    <m/>
    <m/>
    <x v="30"/>
    <n v="151"/>
    <s v="01:14:00"/>
  </r>
  <r>
    <s v="Grego Rossello: Disculpe Las Molestias"/>
    <n v="2019"/>
    <x v="4"/>
    <m/>
    <m/>
    <x v="50"/>
    <n v="22"/>
    <s v="01:05:00"/>
  </r>
  <r>
    <s v="Unbreakable Kimmy Schmidt Season 3 Featurette"/>
    <n v="2017"/>
    <x v="15"/>
    <s v=" Comedy"/>
    <m/>
    <x v="76"/>
    <m/>
    <s v="00:02:00"/>
  </r>
  <r>
    <s v="The Rain Bunker Set Tour with Lucas Lynggaard TÃ¸nnesen"/>
    <n v="2018"/>
    <x v="15"/>
    <m/>
    <m/>
    <x v="76"/>
    <m/>
    <s v="00:04:00"/>
  </r>
  <r>
    <s v="Big Guns"/>
    <n v="2006"/>
    <x v="4"/>
    <m/>
    <m/>
    <x v="22"/>
    <n v="20"/>
    <s v="01:24:00"/>
  </r>
  <r>
    <s v="Lord Put a Ring on It"/>
    <n v="2016"/>
    <x v="4"/>
    <s v=" Drama"/>
    <m/>
    <x v="13"/>
    <n v="21"/>
    <s v="01:34:00"/>
  </r>
  <r>
    <s v="Craptastic"/>
    <n v="2008"/>
    <x v="4"/>
    <m/>
    <m/>
    <x v="66"/>
    <n v="85"/>
    <s v="01:29:00"/>
  </r>
  <r>
    <s v="The Genius of Marian"/>
    <n v="2013"/>
    <x v="8"/>
    <s v=" Drama"/>
    <s v=" Family"/>
    <x v="13"/>
    <n v="150"/>
    <s v="01:25:00"/>
  </r>
  <r>
    <s v="A Decade of Decadence, Pt. 2: Legacy of Dreams"/>
    <n v="2013"/>
    <x v="8"/>
    <m/>
    <m/>
    <x v="10"/>
    <n v="50"/>
    <s v="01:05:00"/>
  </r>
  <r>
    <s v="Graffiti VeritÃ© 3: A Voyage Into the Iconography of Graffiti Art"/>
    <n v="2000"/>
    <x v="8"/>
    <s v=" Music"/>
    <m/>
    <x v="76"/>
    <m/>
    <s v="00:54:00"/>
  </r>
  <r>
    <s v="Kavin Jay: Everybody Calm Down!"/>
    <n v="2018"/>
    <x v="8"/>
    <s v=" Comedy"/>
    <m/>
    <x v="24"/>
    <n v="196"/>
    <s v="00:53:00"/>
  </r>
  <r>
    <s v="Sam Kinison: The Scream Continues"/>
    <n v="2016"/>
    <x v="8"/>
    <s v=" Short"/>
    <m/>
    <x v="37"/>
    <n v="60"/>
    <s v="00:29:00"/>
  </r>
  <r>
    <s v="Little Singham"/>
    <n v="2018"/>
    <x v="0"/>
    <m/>
    <m/>
    <x v="66"/>
    <n v="61"/>
    <s v="00:12:00"/>
  </r>
  <r>
    <s v="Alors, heureux?"/>
    <n v="2006"/>
    <x v="8"/>
    <m/>
    <m/>
    <x v="5"/>
    <n v="7"/>
    <s v="00:41:00"/>
  </r>
  <r>
    <s v="Luna Petunia: Happy Birthday to You!"/>
    <n v="2017"/>
    <x v="1"/>
    <s v=" Short"/>
    <m/>
    <x v="76"/>
    <m/>
    <s v="00:02:00"/>
  </r>
  <r>
    <s v="Van der Laan en Woe: Alles eromheen"/>
    <n v="2016"/>
    <x v="8"/>
    <s v=" Comedy"/>
    <m/>
    <x v="36"/>
    <n v="20"/>
    <s v="01:27:00"/>
  </r>
  <r>
    <s v="Com a Palavra, Arnaldo Antunes"/>
    <n v="2018"/>
    <x v="8"/>
    <m/>
    <m/>
    <x v="22"/>
    <n v="54"/>
    <s v="01:20:00"/>
  </r>
  <r>
    <s v="My First Day"/>
    <n v="2001"/>
    <x v="15"/>
    <s v=" Family"/>
    <m/>
    <x v="76"/>
    <m/>
    <s v="00:30:00"/>
  </r>
  <r>
    <s v="Magic 4 Morons"/>
    <n v="2000"/>
    <x v="14"/>
    <m/>
    <m/>
    <x v="76"/>
    <m/>
    <s v="01:00:00"/>
  </r>
  <r>
    <s v="Graffiti VeritÃ©"/>
    <n v="1995"/>
    <x v="8"/>
    <s v=" Drama"/>
    <s v=" Family"/>
    <x v="46"/>
    <n v="28"/>
    <s v="00:45:00"/>
  </r>
  <r>
    <s v="Ricky &amp; Melinda"/>
    <n v="2014"/>
    <x v="14"/>
    <m/>
    <m/>
    <x v="76"/>
    <m/>
    <s v="01:34:00"/>
  </r>
  <r>
    <s v="Little Baby Bum: Music Time"/>
    <n v="0"/>
    <x v="1"/>
    <s v=" Comedy"/>
    <s v=" Family"/>
    <x v="76"/>
    <m/>
    <s v="00:07:00"/>
  </r>
  <r>
    <s v="Graffiti VeritÃ© 7: Random Urban Static"/>
    <n v="2008"/>
    <x v="8"/>
    <m/>
    <m/>
    <x v="76"/>
    <m/>
    <s v="02:00:00"/>
  </r>
  <r>
    <s v="#differentnotless"/>
    <n v="2017"/>
    <x v="2"/>
    <m/>
    <m/>
    <x v="76"/>
    <m/>
    <s v="00:30:00"/>
  </r>
  <r>
    <s v="Death Smiles"/>
    <n v="0"/>
    <x v="5"/>
    <m/>
    <m/>
    <x v="76"/>
    <m/>
    <s v="01:33:00"/>
  </r>
  <r>
    <s v="LEGO Friends: Happy Birthday to You!"/>
    <n v="2017"/>
    <x v="1"/>
    <s v=" Short"/>
    <m/>
    <x v="66"/>
    <n v="5"/>
    <s v="00:01:00"/>
  </r>
  <r>
    <s v="Jochem Myjer: De rust zelve"/>
    <n v="2010"/>
    <x v="4"/>
    <m/>
    <m/>
    <x v="7"/>
    <n v="180"/>
    <s v="01:33:00"/>
  </r>
  <r>
    <s v="Graffiti VeritÃ© 5: The Sacred Elements of Hip-Hop"/>
    <n v="2003"/>
    <x v="8"/>
    <s v=" History"/>
    <s v=" Music"/>
    <x v="76"/>
    <m/>
    <s v="00:54:00"/>
  </r>
  <r>
    <s v="Graffiti VeritÃ© 4: Basic Techniques for Creating Graffiti Art on Walls and Canvas"/>
    <n v="2003"/>
    <x v="8"/>
    <s v=" Family"/>
    <s v=" History"/>
    <x v="76"/>
    <m/>
    <s v="01:08:00"/>
  </r>
  <r>
    <s v="Luciofei"/>
    <n v="2021"/>
    <x v="15"/>
    <s v=" Comedy"/>
    <m/>
    <x v="76"/>
    <m/>
    <s v="00:14:00"/>
  </r>
  <r>
    <s v="Once Upon a Time: Evil Reigns Once More"/>
    <n v="2016"/>
    <x v="8"/>
    <m/>
    <m/>
    <x v="8"/>
    <n v="111"/>
    <s v="00:41:00"/>
  </r>
  <r>
    <s v="El Expediente Santiso"/>
    <n v="2015"/>
    <x v="12"/>
    <s v=" Sci-Fi"/>
    <s v=" Thriller"/>
    <x v="1"/>
    <n v="73"/>
    <s v="01:26:00"/>
  </r>
  <r>
    <s v="How to Win the US Presidency"/>
    <n v="2016"/>
    <x v="8"/>
    <m/>
    <m/>
    <x v="11"/>
    <n v="127"/>
    <s v="00:50:00"/>
  </r>
  <r>
    <s v="Meeting a Bullet"/>
    <n v="2004"/>
    <x v="3"/>
    <m/>
    <m/>
    <x v="55"/>
    <n v="115"/>
    <s v="01:15:00"/>
  </r>
  <r>
    <s v="Even Goede Vrienden"/>
    <n v="2019"/>
    <x v="4"/>
    <m/>
    <m/>
    <x v="5"/>
    <n v="31"/>
    <s v="01:24:00"/>
  </r>
  <r>
    <s v="A Dog's Life: The Oscar Lose Story"/>
    <n v="2008"/>
    <x v="8"/>
    <s v=" Family"/>
    <m/>
    <x v="76"/>
    <m/>
    <s v="01:12:00"/>
  </r>
  <r>
    <s v="DInner for one a la Netflix"/>
    <n v="2016"/>
    <x v="15"/>
    <s v=" Comedy"/>
    <m/>
    <x v="76"/>
    <m/>
    <s v="00:17:00"/>
  </r>
  <r>
    <s v="Graffiti VeritÃ© 2: Freedom of ExpreSSion?"/>
    <n v="1998"/>
    <x v="8"/>
    <s v=" History"/>
    <m/>
    <x v="11"/>
    <n v="7"/>
    <s v="00:57:00"/>
  </r>
  <r>
    <s v="Graffiti VeritÃ© 8: The Fifth Element"/>
    <n v="2010"/>
    <x v="8"/>
    <m/>
    <m/>
    <x v="76"/>
    <m/>
    <s v="00:45:00"/>
  </r>
  <r>
    <s v="Waxing Gibbous"/>
    <n v="2001"/>
    <x v="2"/>
    <m/>
    <m/>
    <x v="33"/>
    <n v="18"/>
    <s v="01:37:00"/>
  </r>
  <r>
    <s v="Inside: The Mob's Bloody Valentine"/>
    <n v="2011"/>
    <x v="8"/>
    <s v=" Action"/>
    <s v=" Crime"/>
    <x v="31"/>
    <n v="9"/>
    <s v="00:45:00"/>
  </r>
  <r>
    <s v="Too Much Stress from My Heart"/>
    <n v="2015"/>
    <x v="8"/>
    <m/>
    <m/>
    <x v="76"/>
    <m/>
    <s v="01:05:00"/>
  </r>
  <r>
    <s v="What's That?"/>
    <n v="2020"/>
    <x v="8"/>
    <s v=" Short"/>
    <m/>
    <x v="76"/>
    <m/>
    <s v="00:08:00"/>
  </r>
  <r>
    <s v="Team Mascots"/>
    <n v="2017"/>
    <x v="15"/>
    <m/>
    <m/>
    <x v="76"/>
    <m/>
    <s v="00:14:00"/>
  </r>
  <r>
    <s v="Hiring Women"/>
    <n v="2020"/>
    <x v="15"/>
    <m/>
    <m/>
    <x v="76"/>
    <m/>
    <s v="00:06:00"/>
  </r>
  <r>
    <s v="The Enigma of Stonehenge 4K"/>
    <n v="2018"/>
    <x v="15"/>
    <s v=" History"/>
    <m/>
    <x v="76"/>
    <m/>
    <s v="00:12:00"/>
  </r>
  <r>
    <s v="Sweet Moves"/>
    <n v="2005"/>
    <x v="15"/>
    <s v=" Comedy"/>
    <m/>
    <x v="76"/>
    <m/>
    <s v="00:30:00"/>
  </r>
  <r>
    <s v="Bruno Motta: O Show do Ano"/>
    <n v="2011"/>
    <x v="4"/>
    <m/>
    <m/>
    <x v="76"/>
    <m/>
    <s v="00:59:00"/>
  </r>
  <r>
    <s v="Return to Role Playing"/>
    <n v="2012"/>
    <x v="7"/>
    <m/>
    <m/>
    <x v="76"/>
    <m/>
    <s v="02:15:00"/>
  </r>
  <r>
    <s v="Hans Liberg: Tatatata"/>
    <n v="2005"/>
    <x v="4"/>
    <s v=" Music"/>
    <m/>
    <x v="29"/>
    <n v="8"/>
    <s v="01:45:00"/>
  </r>
  <r>
    <s v="Ancient Extraterrestrials: Aliens and UFOs Before the Dawn of Time"/>
    <n v="2012"/>
    <x v="8"/>
    <m/>
    <m/>
    <x v="33"/>
    <n v="8"/>
    <s v="03:08:00"/>
  </r>
  <r>
    <s v="Graffiti VeritÃ© 9: Soulful Ways - The DJ"/>
    <n v="2010"/>
    <x v="8"/>
    <m/>
    <m/>
    <x v="76"/>
    <m/>
    <s v="00:45:00"/>
  </r>
  <r>
    <s v="Film School Friday: Creating for an Authentic Future"/>
    <n v="2020"/>
    <x v="23"/>
    <m/>
    <m/>
    <x v="76"/>
    <m/>
    <s v="01:00:00"/>
  </r>
  <r>
    <s v="Things Everyone Should Stop Telling Parsis"/>
    <n v="2021"/>
    <x v="15"/>
    <s v=" Comedy"/>
    <m/>
    <x v="76"/>
    <m/>
    <s v="00:04:00"/>
  </r>
  <r>
    <s v="Yass, Australia!"/>
    <n v="2018"/>
    <x v="15"/>
    <s v=" Reality-TV"/>
    <m/>
    <x v="76"/>
    <m/>
    <s v="00:20:00"/>
  </r>
  <r>
    <s v="Encomenda"/>
    <n v="2021"/>
    <x v="15"/>
    <s v=" Action"/>
    <m/>
    <x v="76"/>
    <m/>
    <s v="00:13:00"/>
  </r>
  <r>
    <s v="Rotisserie Chicken"/>
    <n v="2014"/>
    <x v="4"/>
    <m/>
    <m/>
    <x v="76"/>
    <m/>
    <s v="01:13:00"/>
  </r>
  <r>
    <s v="Sizzling Bacon"/>
    <n v="2014"/>
    <x v="15"/>
    <s v=" Comedy"/>
    <m/>
    <x v="76"/>
    <m/>
    <s v="00:20:00"/>
  </r>
  <r>
    <s v="Sara Kroos: Van jewelste"/>
    <n v="2015"/>
    <x v="4"/>
    <m/>
    <m/>
    <x v="29"/>
    <n v="16"/>
    <s v="01:26:00"/>
  </r>
  <r>
    <s v="Metro"/>
    <n v="2008"/>
    <x v="2"/>
    <m/>
    <m/>
    <x v="76"/>
    <m/>
    <s v="02:00:00"/>
  </r>
  <r>
    <s v="Graffiti Verite' 10: Hip-Hop Dance"/>
    <n v="2010"/>
    <x v="8"/>
    <m/>
    <m/>
    <x v="76"/>
    <m/>
    <s v="01:15:00"/>
  </r>
  <r>
    <s v="El Negocio, Pt. II"/>
    <n v="0"/>
    <x v="0"/>
    <m/>
    <m/>
    <x v="76"/>
    <m/>
    <s v="02:08:00"/>
  </r>
  <r>
    <s v="Bruno Motta: Melhor que os Outros Stand Ups que Eu JÃ¡ Fiz em 15 Anos de Carreira"/>
    <n v="2017"/>
    <x v="4"/>
    <m/>
    <m/>
    <x v="76"/>
    <m/>
    <s v="01:06:00"/>
  </r>
  <r>
    <s v="Rekonesans"/>
    <n v="2021"/>
    <x v="0"/>
    <m/>
    <m/>
    <x v="76"/>
    <m/>
    <s v="01:30:00"/>
  </r>
  <r>
    <s v="The House of Spirit"/>
    <n v="2001"/>
    <x v="8"/>
    <s v=" Short"/>
    <m/>
    <x v="76"/>
    <m/>
    <s v="00:43:00"/>
  </r>
  <r>
    <s v="Yoga Time"/>
    <n v="2004"/>
    <x v="14"/>
    <m/>
    <m/>
    <x v="76"/>
    <m/>
    <s v="00:28:00"/>
  </r>
  <r>
    <s v="Jandino: Whatever it Takes"/>
    <n v="2016"/>
    <x v="4"/>
    <m/>
    <m/>
    <x v="43"/>
    <n v="28"/>
    <s v="01:35:00"/>
  </r>
  <r>
    <s v="Graffiti Verite' 11: Don't Believe da Noize!"/>
    <n v="2010"/>
    <x v="8"/>
    <m/>
    <m/>
    <x v="76"/>
    <m/>
    <s v="00:55:00"/>
  </r>
  <r>
    <s v="American Experience"/>
    <n v="1988"/>
    <x v="8"/>
    <s v=" Biography"/>
    <s v=" History"/>
    <x v="29"/>
    <n v="41"/>
    <s v="01:30:00"/>
  </r>
  <r>
    <s v="Avatar: The Last Airbender"/>
    <n v="2005"/>
    <x v="1"/>
    <s v=" Action"/>
    <s v=" Adventure"/>
    <x v="4"/>
    <n v="2871"/>
    <s v="00:24:00"/>
  </r>
  <r>
    <s v="Avatar: The Last Airbender"/>
    <n v="2005"/>
    <x v="1"/>
    <s v=" Action"/>
    <s v=" Adventure"/>
    <x v="16"/>
    <n v="2857"/>
    <s v="00:25:00"/>
  </r>
  <r>
    <s v="Avatar: The Last Airbender"/>
    <n v="2005"/>
    <x v="1"/>
    <s v=" Action"/>
    <s v=" Adventure"/>
    <x v="12"/>
    <n v="3229"/>
    <s v="00:25:00"/>
  </r>
  <r>
    <s v="Avatar: The Last Airbender"/>
    <n v="2005"/>
    <x v="1"/>
    <s v=" Action"/>
    <s v=" Adventure"/>
    <x v="26"/>
    <n v="3164"/>
    <s v="00:25:00"/>
  </r>
  <r>
    <s v="Avatar: The Last Airbender"/>
    <n v="2005"/>
    <x v="1"/>
    <s v=" Action"/>
    <s v=" Adventure"/>
    <x v="2"/>
    <n v="3339"/>
    <s v="00:23:00"/>
  </r>
  <r>
    <s v="Avatar: The Last Airbender"/>
    <n v="2005"/>
    <x v="1"/>
    <s v=" Action"/>
    <s v=" Adventure"/>
    <x v="6"/>
    <n v="3013"/>
    <s v="00:25:00"/>
  </r>
  <r>
    <s v="Avatar: The Last Airbender"/>
    <n v="2005"/>
    <x v="1"/>
    <s v=" Action"/>
    <s v=" Adventure"/>
    <x v="7"/>
    <n v="3007"/>
    <s v="00:24:00"/>
  </r>
  <r>
    <s v="Avatar: The Last Airbender"/>
    <n v="2005"/>
    <x v="1"/>
    <s v=" Action"/>
    <s v=" Adventure"/>
    <x v="12"/>
    <n v="2908"/>
    <s v="00:24:00"/>
  </r>
  <r>
    <s v="Avatar: The Last Airbender"/>
    <n v="2005"/>
    <x v="1"/>
    <s v=" Action"/>
    <s v=" Adventure"/>
    <x v="14"/>
    <n v="3721"/>
    <s v="00:25:00"/>
  </r>
  <r>
    <s v="Avatar: The Last Airbender"/>
    <n v="2005"/>
    <x v="1"/>
    <s v=" Action"/>
    <s v=" Adventure"/>
    <x v="16"/>
    <n v="3007"/>
    <s v="00:24:00"/>
  </r>
  <r>
    <s v="Avatar: The Last Airbender"/>
    <n v="2005"/>
    <x v="1"/>
    <s v=" Action"/>
    <s v=" Adventure"/>
    <x v="79"/>
    <n v="4263"/>
    <s v="00:25:00"/>
  </r>
  <r>
    <s v="The Boondocks"/>
    <n v="2005"/>
    <x v="1"/>
    <s v=" Action"/>
    <s v=" Comedy"/>
    <x v="19"/>
    <n v="397"/>
    <s v="00:21:00"/>
  </r>
  <r>
    <s v="The Boondocks"/>
    <n v="2005"/>
    <x v="1"/>
    <s v=" Action"/>
    <s v=" Comedy"/>
    <x v="10"/>
    <n v="300"/>
    <s v="00:22:00"/>
  </r>
  <r>
    <s v="The Boondocks"/>
    <n v="2005"/>
    <x v="1"/>
    <s v=" Action"/>
    <s v=" Comedy"/>
    <x v="19"/>
    <n v="391"/>
    <s v="00:22:00"/>
  </r>
  <r>
    <s v="The Boondocks"/>
    <n v="2005"/>
    <x v="1"/>
    <s v=" Action"/>
    <s v=" Comedy"/>
    <x v="12"/>
    <n v="381"/>
    <s v="00:22:00"/>
  </r>
  <r>
    <s v="The Boondocks"/>
    <n v="2005"/>
    <x v="1"/>
    <s v=" Action"/>
    <s v=" Comedy"/>
    <x v="12"/>
    <n v="279"/>
    <s v="00:23:00"/>
  </r>
  <r>
    <s v="The Boondocks"/>
    <n v="2005"/>
    <x v="1"/>
    <s v=" Action"/>
    <s v=" Comedy"/>
    <x v="7"/>
    <n v="469"/>
    <s v="00:20:00"/>
  </r>
  <r>
    <s v="The Boondocks"/>
    <n v="2005"/>
    <x v="1"/>
    <s v=" Action"/>
    <s v=" Comedy"/>
    <x v="15"/>
    <n v="301"/>
    <s v="00:20:00"/>
  </r>
  <r>
    <s v="The Boondocks"/>
    <n v="2005"/>
    <x v="1"/>
    <s v=" Action"/>
    <s v=" Comedy"/>
    <x v="26"/>
    <n v="286"/>
    <s v="00:22:00"/>
  </r>
  <r>
    <s v="The Boondocks"/>
    <n v="2005"/>
    <x v="1"/>
    <s v=" Action"/>
    <s v=" Comedy"/>
    <x v="2"/>
    <n v="341"/>
    <s v="00:23:00"/>
  </r>
  <r>
    <s v="The Boondocks"/>
    <n v="2005"/>
    <x v="1"/>
    <s v=" Action"/>
    <s v=" Comedy"/>
    <x v="15"/>
    <n v="429"/>
    <s v="00:22:00"/>
  </r>
  <r>
    <s v="Johnny Test"/>
    <n v="2005"/>
    <x v="1"/>
    <s v=" Action"/>
    <s v=" Adventure"/>
    <x v="13"/>
    <n v="40"/>
    <s v="00:22:00"/>
  </r>
  <r>
    <s v="Johnny Test"/>
    <n v="2005"/>
    <x v="1"/>
    <s v=" Action"/>
    <s v=" Adventure"/>
    <x v="8"/>
    <n v="42"/>
    <s v="00:21:00"/>
  </r>
  <r>
    <s v="Johnny Test"/>
    <n v="2005"/>
    <x v="1"/>
    <s v=" Action"/>
    <s v=" Adventure"/>
    <x v="30"/>
    <n v="41"/>
    <s v="00:21:00"/>
  </r>
  <r>
    <s v="Johnny Test"/>
    <n v="2005"/>
    <x v="1"/>
    <s v=" Action"/>
    <s v=" Adventure"/>
    <x v="39"/>
    <n v="67"/>
    <s v="00:21:00"/>
  </r>
  <r>
    <s v="Johnny Test"/>
    <n v="2005"/>
    <x v="1"/>
    <s v=" Action"/>
    <s v=" Adventure"/>
    <x v="30"/>
    <n v="56"/>
    <s v="00:21:00"/>
  </r>
  <r>
    <s v="Johnny Test"/>
    <n v="2005"/>
    <x v="1"/>
    <s v=" Action"/>
    <s v=" Adventure"/>
    <x v="8"/>
    <n v="52"/>
    <s v="00:22:00"/>
  </r>
  <r>
    <s v="Johnny Test"/>
    <n v="2005"/>
    <x v="1"/>
    <s v=" Action"/>
    <s v=" Adventure"/>
    <x v="34"/>
    <n v="46"/>
    <s v="00:22:00"/>
  </r>
  <r>
    <s v="Dexter"/>
    <n v="2006"/>
    <x v="3"/>
    <s v=" Drama"/>
    <s v=" Mystery"/>
    <x v="15"/>
    <n v="5581"/>
    <s v="00:55:00"/>
  </r>
  <r>
    <s v="The Boondocks"/>
    <n v="2005"/>
    <x v="1"/>
    <s v=" Action"/>
    <s v=" Comedy"/>
    <x v="23"/>
    <n v="460"/>
    <s v="00:23:00"/>
  </r>
  <r>
    <s v="Avatar: The Last Airbender"/>
    <n v="2005"/>
    <x v="1"/>
    <s v=" Action"/>
    <s v=" Adventure"/>
    <x v="7"/>
    <n v="2946"/>
    <s v="00:25:00"/>
  </r>
  <r>
    <s v="Avatar: The Last Airbender"/>
    <n v="2005"/>
    <x v="1"/>
    <s v=" Action"/>
    <s v=" Adventure"/>
    <x v="2"/>
    <n v="3338"/>
    <s v="00:25:00"/>
  </r>
  <r>
    <s v="The Boondocks"/>
    <n v="2005"/>
    <x v="1"/>
    <s v=" Action"/>
    <s v=" Comedy"/>
    <x v="2"/>
    <n v="311"/>
    <s v="00:23:00"/>
  </r>
  <r>
    <s v="Avatar: The Last Airbender"/>
    <n v="2005"/>
    <x v="1"/>
    <s v=" Action"/>
    <s v=" Adventure"/>
    <x v="16"/>
    <n v="3009"/>
    <s v="00:25:00"/>
  </r>
  <r>
    <s v="Avatar: The Last Airbender"/>
    <n v="2005"/>
    <x v="1"/>
    <s v=" Action"/>
    <s v=" Adventure"/>
    <x v="22"/>
    <n v="2882"/>
    <s v="00:25:00"/>
  </r>
  <r>
    <s v="The Boondocks"/>
    <n v="2005"/>
    <x v="1"/>
    <s v=" Action"/>
    <s v=" Comedy"/>
    <x v="20"/>
    <n v="327"/>
    <s v="00:23:00"/>
  </r>
  <r>
    <s v="Avatar: The Last Airbender"/>
    <n v="2005"/>
    <x v="1"/>
    <s v=" Action"/>
    <s v=" Adventure"/>
    <x v="2"/>
    <n v="2965"/>
    <s v="00:25:00"/>
  </r>
  <r>
    <s v="The Boondocks"/>
    <n v="2005"/>
    <x v="1"/>
    <s v=" Action"/>
    <s v=" Comedy"/>
    <x v="6"/>
    <n v="310"/>
    <s v="00:23:00"/>
  </r>
  <r>
    <s v="The Boondocks"/>
    <n v="2005"/>
    <x v="1"/>
    <s v=" Action"/>
    <s v=" Comedy"/>
    <x v="4"/>
    <n v="261"/>
    <s v="00:22:00"/>
  </r>
  <r>
    <s v="American Experience"/>
    <n v="1988"/>
    <x v="8"/>
    <s v=" Biography"/>
    <s v=" History"/>
    <x v="5"/>
    <n v="194"/>
    <s v="00:53:00"/>
  </r>
  <r>
    <s v="Avatar: The Last Airbender"/>
    <n v="2005"/>
    <x v="1"/>
    <s v=" Action"/>
    <s v=" Adventure"/>
    <x v="15"/>
    <n v="3550"/>
    <s v="00:25:00"/>
  </r>
  <r>
    <s v="Avatar: The Last Airbender"/>
    <n v="2005"/>
    <x v="1"/>
    <s v=" Action"/>
    <s v=" Adventure"/>
    <x v="38"/>
    <n v="4347"/>
    <s v="00:25:00"/>
  </r>
  <r>
    <s v="Avatar: The Last Airbender"/>
    <n v="2005"/>
    <x v="1"/>
    <s v=" Action"/>
    <s v=" Adventure"/>
    <x v="20"/>
    <n v="2812"/>
    <s v="00:25:00"/>
  </r>
  <r>
    <s v="Dexter"/>
    <n v="2006"/>
    <x v="3"/>
    <s v=" Drama"/>
    <s v=" Mystery"/>
    <x v="18"/>
    <n v="7943"/>
    <s v="00:53:00"/>
  </r>
  <r>
    <s v="Avatar: The Last Airbender"/>
    <n v="2005"/>
    <x v="1"/>
    <s v=" Action"/>
    <s v=" Adventure"/>
    <x v="6"/>
    <n v="2836"/>
    <s v="00:25:00"/>
  </r>
  <r>
    <s v="Avatar: The Last Airbender"/>
    <n v="2005"/>
    <x v="1"/>
    <s v=" Action"/>
    <s v=" Adventure"/>
    <x v="3"/>
    <n v="3451"/>
    <s v="00:25:00"/>
  </r>
  <r>
    <s v="Avatar: The Last Airbender"/>
    <n v="2005"/>
    <x v="1"/>
    <s v=" Action"/>
    <s v=" Adventure"/>
    <x v="17"/>
    <n v="3130"/>
    <s v="00:25:00"/>
  </r>
  <r>
    <s v="The Boondocks"/>
    <n v="2005"/>
    <x v="1"/>
    <s v=" Action"/>
    <s v=" Comedy"/>
    <x v="38"/>
    <n v="413"/>
    <s v="00:22:00"/>
  </r>
  <r>
    <s v="Johnny Test"/>
    <n v="2005"/>
    <x v="1"/>
    <s v=" Action"/>
    <s v=" Adventure"/>
    <x v="39"/>
    <n v="41"/>
    <s v="00:21:00"/>
  </r>
  <r>
    <s v="Johnny Test"/>
    <n v="2005"/>
    <x v="1"/>
    <s v=" Action"/>
    <s v=" Adventure"/>
    <x v="36"/>
    <n v="38"/>
    <s v="00:21:00"/>
  </r>
  <r>
    <s v="Johnny Test"/>
    <n v="2005"/>
    <x v="1"/>
    <s v=" Action"/>
    <s v=" Adventure"/>
    <x v="36"/>
    <n v="42"/>
    <s v="00:21:00"/>
  </r>
  <r>
    <s v="Avatar: The Last Airbender"/>
    <n v="2005"/>
    <x v="1"/>
    <s v=" Action"/>
    <s v=" Adventure"/>
    <x v="17"/>
    <n v="3386"/>
    <s v="00:24:00"/>
  </r>
  <r>
    <s v="Avatar: The Last Airbender"/>
    <n v="2005"/>
    <x v="1"/>
    <s v=" Action"/>
    <s v=" Adventure"/>
    <x v="10"/>
    <n v="3969"/>
    <s v="00:23:00"/>
  </r>
  <r>
    <s v="Avatar: The Last Airbender"/>
    <n v="2005"/>
    <x v="1"/>
    <s v=" Action"/>
    <s v=" Adventure"/>
    <x v="35"/>
    <n v="3097"/>
    <s v="00:25:00"/>
  </r>
  <r>
    <s v="Avatar: The Last Airbender"/>
    <n v="2005"/>
    <x v="1"/>
    <s v=" Action"/>
    <s v=" Adventure"/>
    <x v="19"/>
    <n v="3469"/>
    <s v="00:25:00"/>
  </r>
  <r>
    <s v="Avatar: The Last Airbender"/>
    <n v="2005"/>
    <x v="1"/>
    <s v=" Action"/>
    <s v=" Adventure"/>
    <x v="2"/>
    <n v="3158"/>
    <s v="00:25:00"/>
  </r>
  <r>
    <s v="Avatar: The Last Airbender"/>
    <n v="2005"/>
    <x v="1"/>
    <s v=" Action"/>
    <s v=" Adventure"/>
    <x v="79"/>
    <n v="4212"/>
    <s v="00:25:00"/>
  </r>
  <r>
    <s v="Avatar: The Last Airbender"/>
    <n v="2005"/>
    <x v="1"/>
    <s v=" Action"/>
    <s v=" Adventure"/>
    <x v="12"/>
    <n v="3068"/>
    <s v="00:25:00"/>
  </r>
  <r>
    <s v="Dexter"/>
    <n v="2006"/>
    <x v="3"/>
    <s v=" Drama"/>
    <s v=" Mystery"/>
    <x v="19"/>
    <n v="4909"/>
    <s v="00:56:00"/>
  </r>
  <r>
    <s v="Avatar: The Last Airbender"/>
    <n v="2005"/>
    <x v="1"/>
    <s v=" Action"/>
    <s v=" Adventure"/>
    <x v="3"/>
    <n v="3587"/>
    <s v="00:25:00"/>
  </r>
  <r>
    <s v="Dexter"/>
    <n v="2006"/>
    <x v="3"/>
    <s v=" Drama"/>
    <s v=" Mystery"/>
    <x v="16"/>
    <n v="5116"/>
    <s v="00:58:00"/>
  </r>
  <r>
    <s v="Bleach: BurÃ®chi"/>
    <n v="2004"/>
    <x v="1"/>
    <s v=" Action"/>
    <s v=" Adventure"/>
    <x v="16"/>
    <n v="181"/>
    <s v="00:23:00"/>
  </r>
  <r>
    <s v="Avatar: The Last Airbender"/>
    <n v="2005"/>
    <x v="1"/>
    <s v=" Action"/>
    <s v=" Adventure"/>
    <x v="20"/>
    <n v="2750"/>
    <s v="00:24:00"/>
  </r>
  <r>
    <s v="Avatar: The Last Airbender"/>
    <n v="2005"/>
    <x v="1"/>
    <s v=" Action"/>
    <s v=" Adventure"/>
    <x v="39"/>
    <n v="3270"/>
    <s v="00:25:00"/>
  </r>
  <r>
    <s v="Dexter"/>
    <n v="2006"/>
    <x v="3"/>
    <s v=" Drama"/>
    <s v=" Mystery"/>
    <x v="20"/>
    <n v="5212"/>
    <s v="00:51:00"/>
  </r>
  <r>
    <s v="Avatar: The Last Airbender"/>
    <n v="2005"/>
    <x v="1"/>
    <s v=" Action"/>
    <s v=" Adventure"/>
    <x v="18"/>
    <n v="2923"/>
    <s v="00:25:00"/>
  </r>
  <r>
    <s v="Avatar: The Last Airbender"/>
    <n v="2005"/>
    <x v="1"/>
    <s v=" Action"/>
    <s v=" Adventure"/>
    <x v="18"/>
    <n v="2961"/>
    <s v="00:25:00"/>
  </r>
  <r>
    <s v="Avatar: The Last Airbender"/>
    <n v="2005"/>
    <x v="1"/>
    <s v=" Action"/>
    <s v=" Adventure"/>
    <x v="35"/>
    <n v="3555"/>
    <s v="00:25:00"/>
  </r>
  <r>
    <s v="Avatar: The Last Airbender"/>
    <n v="2005"/>
    <x v="1"/>
    <s v=" Action"/>
    <s v=" Adventure"/>
    <x v="23"/>
    <n v="3019"/>
    <s v="00:24:00"/>
  </r>
  <r>
    <s v="Avatar: The Last Airbender"/>
    <n v="2005"/>
    <x v="1"/>
    <s v=" Action"/>
    <s v=" Adventure"/>
    <x v="35"/>
    <n v="3068"/>
    <s v="00:25:00"/>
  </r>
  <r>
    <s v="Dexter"/>
    <n v="2006"/>
    <x v="3"/>
    <s v=" Drama"/>
    <s v=" Mystery"/>
    <x v="23"/>
    <n v="5138"/>
    <s v="00:53:00"/>
  </r>
  <r>
    <s v="The Blue Planet"/>
    <n v="2001"/>
    <x v="8"/>
    <m/>
    <m/>
    <x v="10"/>
    <n v="577"/>
    <s v="00:48:00"/>
  </r>
  <r>
    <s v="The Blue Planet"/>
    <n v="2001"/>
    <x v="8"/>
    <m/>
    <m/>
    <x v="6"/>
    <n v="764"/>
    <s v="00:49:00"/>
  </r>
  <r>
    <s v="The Blue Planet"/>
    <n v="2001"/>
    <x v="8"/>
    <m/>
    <m/>
    <x v="10"/>
    <n v="594"/>
    <s v="00:49:00"/>
  </r>
  <r>
    <s v="The Blue Planet"/>
    <n v="2001"/>
    <x v="8"/>
    <m/>
    <m/>
    <x v="2"/>
    <n v="638"/>
    <s v="00:49:00"/>
  </r>
  <r>
    <s v="The Blue Planet"/>
    <n v="2001"/>
    <x v="8"/>
    <m/>
    <m/>
    <x v="2"/>
    <n v="746"/>
    <s v="00:49:00"/>
  </r>
  <r>
    <s v="The Blue Planet"/>
    <n v="2001"/>
    <x v="8"/>
    <m/>
    <m/>
    <x v="12"/>
    <n v="634"/>
    <s v="00:48:00"/>
  </r>
  <r>
    <s v="The Blue Planet"/>
    <n v="2001"/>
    <x v="8"/>
    <m/>
    <m/>
    <x v="12"/>
    <n v="579"/>
    <s v="00:49:00"/>
  </r>
  <r>
    <s v="The Blue Planet"/>
    <n v="2001"/>
    <x v="8"/>
    <m/>
    <m/>
    <x v="12"/>
    <n v="570"/>
    <s v="00:49:00"/>
  </r>
  <r>
    <s v="Johnny Test"/>
    <n v="2005"/>
    <x v="1"/>
    <s v=" Action"/>
    <s v=" Adventure"/>
    <x v="32"/>
    <n v="45"/>
    <s v="00:21:00"/>
  </r>
  <r>
    <s v="Bleach: BurÃ®chi"/>
    <n v="2004"/>
    <x v="1"/>
    <s v=" Action"/>
    <s v=" Adventure"/>
    <x v="7"/>
    <n v="209"/>
    <s v="00:24:00"/>
  </r>
  <r>
    <s v="Bleach: BurÃ®chi"/>
    <n v="2004"/>
    <x v="1"/>
    <s v=" Action"/>
    <s v=" Adventure"/>
    <x v="22"/>
    <n v="325"/>
    <s v="00:24:00"/>
  </r>
  <r>
    <s v="Bleach: BurÃ®chi"/>
    <n v="2004"/>
    <x v="1"/>
    <s v=" Action"/>
    <s v=" Adventure"/>
    <x v="17"/>
    <n v="176"/>
    <s v="00:24:00"/>
  </r>
  <r>
    <s v="Bleach: BurÃ®chi"/>
    <n v="2004"/>
    <x v="1"/>
    <s v=" Action"/>
    <s v=" Adventure"/>
    <x v="10"/>
    <n v="180"/>
    <s v="00:24:00"/>
  </r>
  <r>
    <s v="Bleach: BurÃ®chi"/>
    <n v="2004"/>
    <x v="1"/>
    <s v=" Action"/>
    <s v=" Adventure"/>
    <x v="8"/>
    <n v="216"/>
    <s v="00:24:00"/>
  </r>
  <r>
    <s v="Bleach: BurÃ®chi"/>
    <n v="2004"/>
    <x v="1"/>
    <s v=" Action"/>
    <s v=" Adventure"/>
    <x v="4"/>
    <n v="182"/>
    <s v="00:24:00"/>
  </r>
  <r>
    <s v="Bleach: BurÃ®chi"/>
    <n v="2004"/>
    <x v="1"/>
    <s v=" Action"/>
    <s v=" Adventure"/>
    <x v="4"/>
    <n v="153"/>
    <s v="00:23:00"/>
  </r>
  <r>
    <s v="Bleach: BurÃ®chi"/>
    <n v="2004"/>
    <x v="1"/>
    <s v=" Action"/>
    <s v=" Adventure"/>
    <x v="2"/>
    <n v="204"/>
    <s v="00:24:00"/>
  </r>
  <r>
    <s v="Bleach: BurÃ®chi"/>
    <n v="2004"/>
    <x v="1"/>
    <s v=" Action"/>
    <s v=" Adventure"/>
    <x v="7"/>
    <n v="261"/>
    <s v="00:24:00"/>
  </r>
  <r>
    <s v="Bleach: BurÃ®chi"/>
    <n v="2004"/>
    <x v="1"/>
    <s v=" Action"/>
    <s v=" Adventure"/>
    <x v="7"/>
    <n v="176"/>
    <s v="00:24:00"/>
  </r>
  <r>
    <s v="Bleach: BurÃ®chi"/>
    <n v="2004"/>
    <x v="1"/>
    <s v=" Action"/>
    <s v=" Adventure"/>
    <x v="35"/>
    <n v="213"/>
    <s v="00:24:00"/>
  </r>
  <r>
    <s v="Bleach: BurÃ®chi"/>
    <n v="2004"/>
    <x v="1"/>
    <s v=" Action"/>
    <s v=" Adventure"/>
    <x v="39"/>
    <n v="112"/>
    <s v="00:25:00"/>
  </r>
  <r>
    <s v="Bleach: BurÃ®chi"/>
    <n v="2004"/>
    <x v="1"/>
    <s v=" Action"/>
    <s v=" Adventure"/>
    <x v="26"/>
    <n v="271"/>
    <s v="00:24:00"/>
  </r>
  <r>
    <s v="Bleach: BurÃ®chi"/>
    <n v="2004"/>
    <x v="1"/>
    <s v=" Action"/>
    <s v=" Adventure"/>
    <x v="6"/>
    <n v="183"/>
    <s v="00:24:00"/>
  </r>
  <r>
    <s v="Bleach: BurÃ®chi"/>
    <n v="2004"/>
    <x v="1"/>
    <s v=" Action"/>
    <s v=" Adventure"/>
    <x v="15"/>
    <n v="216"/>
    <s v="00:24:00"/>
  </r>
  <r>
    <s v="Bleach: BurÃ®chi"/>
    <n v="2004"/>
    <x v="1"/>
    <s v=" Action"/>
    <s v=" Adventure"/>
    <x v="12"/>
    <n v="194"/>
    <s v="00:24:00"/>
  </r>
  <r>
    <s v="Bleach: BurÃ®chi"/>
    <n v="2004"/>
    <x v="1"/>
    <s v=" Action"/>
    <s v=" Adventure"/>
    <x v="26"/>
    <n v="244"/>
    <s v="00:24:00"/>
  </r>
  <r>
    <s v="Bleach: BurÃ®chi"/>
    <n v="2004"/>
    <x v="1"/>
    <s v=" Action"/>
    <s v=" Adventure"/>
    <x v="26"/>
    <n v="204"/>
    <s v="00:24:00"/>
  </r>
  <r>
    <s v="Bleach: BurÃ®chi"/>
    <n v="2004"/>
    <x v="1"/>
    <s v=" Action"/>
    <s v=" Adventure"/>
    <x v="7"/>
    <n v="185"/>
    <s v="00:24:00"/>
  </r>
  <r>
    <s v="Bleach: BurÃ®chi"/>
    <n v="2004"/>
    <x v="1"/>
    <s v=" Action"/>
    <s v=" Adventure"/>
    <x v="23"/>
    <n v="186"/>
    <s v="00:24:00"/>
  </r>
  <r>
    <s v="Bleach: BurÃ®chi"/>
    <n v="2004"/>
    <x v="1"/>
    <s v=" Action"/>
    <s v=" Adventure"/>
    <x v="26"/>
    <n v="233"/>
    <s v="00:24:00"/>
  </r>
  <r>
    <s v="Bleach: BurÃ®chi"/>
    <n v="2004"/>
    <x v="1"/>
    <s v=" Action"/>
    <s v=" Adventure"/>
    <x v="20"/>
    <n v="214"/>
    <s v="00:24:00"/>
  </r>
  <r>
    <s v="Bleach: BurÃ®chi"/>
    <n v="2004"/>
    <x v="1"/>
    <s v=" Action"/>
    <s v=" Adventure"/>
    <x v="19"/>
    <n v="227"/>
    <s v="00:24:00"/>
  </r>
  <r>
    <s v="Bleach: BurÃ®chi"/>
    <n v="2004"/>
    <x v="1"/>
    <s v=" Action"/>
    <s v=" Adventure"/>
    <x v="16"/>
    <n v="159"/>
    <s v="00:24:00"/>
  </r>
  <r>
    <s v="Bleach: BurÃ®chi"/>
    <n v="2004"/>
    <x v="1"/>
    <s v=" Action"/>
    <s v=" Adventure"/>
    <x v="26"/>
    <n v="237"/>
    <s v="00:24:00"/>
  </r>
  <r>
    <s v="Bleach: BurÃ®chi"/>
    <n v="2004"/>
    <x v="1"/>
    <s v=" Action"/>
    <s v=" Adventure"/>
    <x v="13"/>
    <n v="199"/>
    <s v="00:24:00"/>
  </r>
  <r>
    <s v="Bleach: BurÃ®chi"/>
    <n v="2004"/>
    <x v="1"/>
    <s v=" Action"/>
    <s v=" Adventure"/>
    <x v="31"/>
    <n v="163"/>
    <s v="00:24:00"/>
  </r>
  <r>
    <s v="Bleach: BurÃ®chi"/>
    <n v="2004"/>
    <x v="1"/>
    <s v=" Action"/>
    <s v=" Adventure"/>
    <x v="12"/>
    <n v="150"/>
    <s v="00:23:00"/>
  </r>
  <r>
    <s v="Bleach: BurÃ®chi"/>
    <n v="2004"/>
    <x v="1"/>
    <s v=" Action"/>
    <s v=" Adventure"/>
    <x v="19"/>
    <n v="156"/>
    <s v="00:24:00"/>
  </r>
  <r>
    <s v="Bleach: BurÃ®chi"/>
    <n v="2004"/>
    <x v="1"/>
    <s v=" Action"/>
    <s v=" Adventure"/>
    <x v="26"/>
    <n v="158"/>
    <s v="00:23:00"/>
  </r>
  <r>
    <s v="Bleach: BurÃ®chi"/>
    <n v="2004"/>
    <x v="1"/>
    <s v=" Action"/>
    <s v=" Adventure"/>
    <x v="10"/>
    <n v="172"/>
    <s v="00:24:00"/>
  </r>
  <r>
    <s v="Bleach: BurÃ®chi"/>
    <n v="2004"/>
    <x v="1"/>
    <s v=" Action"/>
    <s v=" Adventure"/>
    <x v="10"/>
    <n v="204"/>
    <s v="00:24:00"/>
  </r>
  <r>
    <s v="Bleach: BurÃ®chi"/>
    <n v="2004"/>
    <x v="1"/>
    <s v=" Action"/>
    <s v=" Adventure"/>
    <x v="12"/>
    <n v="187"/>
    <s v="00:24:00"/>
  </r>
  <r>
    <s v="Bleach: BurÃ®chi"/>
    <n v="2004"/>
    <x v="1"/>
    <s v=" Action"/>
    <s v=" Adventure"/>
    <x v="17"/>
    <n v="188"/>
    <s v="00:24:00"/>
  </r>
  <r>
    <s v="Bleach: BurÃ®chi"/>
    <n v="2004"/>
    <x v="1"/>
    <s v=" Action"/>
    <s v=" Adventure"/>
    <x v="16"/>
    <n v="199"/>
    <s v="00:24:00"/>
  </r>
  <r>
    <s v="Bleach: BurÃ®chi"/>
    <n v="2004"/>
    <x v="1"/>
    <s v=" Action"/>
    <s v=" Adventure"/>
    <x v="7"/>
    <n v="147"/>
    <s v="00:24:00"/>
  </r>
  <r>
    <s v="Bleach: BurÃ®chi"/>
    <n v="2004"/>
    <x v="1"/>
    <s v=" Action"/>
    <s v=" Adventure"/>
    <x v="12"/>
    <n v="151"/>
    <s v="00:23:00"/>
  </r>
  <r>
    <s v="Bleach: BurÃ®chi"/>
    <n v="2004"/>
    <x v="1"/>
    <s v=" Action"/>
    <s v=" Adventure"/>
    <x v="20"/>
    <n v="181"/>
    <s v="00:24:00"/>
  </r>
  <r>
    <s v="Bleach: BurÃ®chi"/>
    <n v="2004"/>
    <x v="1"/>
    <s v=" Action"/>
    <s v=" Adventure"/>
    <x v="20"/>
    <n v="152"/>
    <s v="00:24:00"/>
  </r>
  <r>
    <s v="Bleach: BurÃ®chi"/>
    <n v="2004"/>
    <x v="1"/>
    <s v=" Action"/>
    <s v=" Adventure"/>
    <x v="20"/>
    <n v="158"/>
    <s v="00:23:00"/>
  </r>
  <r>
    <s v="Bleach: BurÃ®chi"/>
    <n v="2004"/>
    <x v="1"/>
    <s v=" Action"/>
    <s v=" Adventure"/>
    <x v="0"/>
    <n v="142"/>
    <s v="00:23:00"/>
  </r>
  <r>
    <s v="Bleach: BurÃ®chi"/>
    <n v="2004"/>
    <x v="1"/>
    <s v=" Action"/>
    <s v=" Adventure"/>
    <x v="22"/>
    <n v="431"/>
    <s v="00:24:00"/>
  </r>
  <r>
    <s v="Bleach: BurÃ®chi"/>
    <n v="2004"/>
    <x v="1"/>
    <s v=" Action"/>
    <s v=" Adventure"/>
    <x v="15"/>
    <n v="165"/>
    <s v="00:23:00"/>
  </r>
  <r>
    <s v="Bleach: BurÃ®chi"/>
    <n v="2004"/>
    <x v="1"/>
    <s v=" Action"/>
    <s v=" Adventure"/>
    <x v="22"/>
    <n v="210"/>
    <s v="00:24:00"/>
  </r>
  <r>
    <s v="Bleach: BurÃ®chi"/>
    <n v="2004"/>
    <x v="1"/>
    <s v=" Action"/>
    <s v=" Adventure"/>
    <x v="13"/>
    <n v="186"/>
    <s v="00:24:00"/>
  </r>
  <r>
    <s v="Bleach: BurÃ®chi"/>
    <n v="2004"/>
    <x v="1"/>
    <s v=" Action"/>
    <s v=" Adventure"/>
    <x v="17"/>
    <n v="205"/>
    <s v="00:23:00"/>
  </r>
  <r>
    <s v="Bleach: BurÃ®chi"/>
    <n v="2004"/>
    <x v="1"/>
    <s v=" Action"/>
    <s v=" Adventure"/>
    <x v="22"/>
    <n v="290"/>
    <s v="00:24:00"/>
  </r>
  <r>
    <s v="Bleach: BurÃ®chi"/>
    <n v="2004"/>
    <x v="1"/>
    <s v=" Action"/>
    <s v=" Adventure"/>
    <x v="19"/>
    <n v="194"/>
    <s v="00:24:00"/>
  </r>
  <r>
    <s v="Bleach: BurÃ®chi"/>
    <n v="2004"/>
    <x v="1"/>
    <s v=" Action"/>
    <s v=" Adventure"/>
    <x v="22"/>
    <n v="187"/>
    <s v="00:24:00"/>
  </r>
  <r>
    <s v="Bleach: BurÃ®chi"/>
    <n v="2004"/>
    <x v="1"/>
    <s v=" Action"/>
    <s v=" Adventure"/>
    <x v="2"/>
    <n v="205"/>
    <s v="00:24:00"/>
  </r>
  <r>
    <s v="Bleach: BurÃ®chi"/>
    <n v="2004"/>
    <x v="1"/>
    <s v=" Action"/>
    <s v=" Adventure"/>
    <x v="15"/>
    <n v="183"/>
    <s v="00:23:00"/>
  </r>
  <r>
    <s v="Bleach: BurÃ®chi"/>
    <n v="2004"/>
    <x v="1"/>
    <s v=" Action"/>
    <s v=" Adventure"/>
    <x v="15"/>
    <n v="148"/>
    <s v="00:24:00"/>
  </r>
  <r>
    <s v="Bleach: BurÃ®chi"/>
    <n v="2004"/>
    <x v="1"/>
    <s v=" Action"/>
    <s v=" Adventure"/>
    <x v="12"/>
    <n v="178"/>
    <s v="00:24:00"/>
  </r>
  <r>
    <s v="Bleach: BurÃ®chi"/>
    <n v="2004"/>
    <x v="1"/>
    <s v=" Action"/>
    <s v=" Adventure"/>
    <x v="10"/>
    <n v="236"/>
    <s v="00:24:00"/>
  </r>
  <r>
    <s v="Bleach: BurÃ®chi"/>
    <n v="2004"/>
    <x v="1"/>
    <s v=" Action"/>
    <s v=" Adventure"/>
    <x v="17"/>
    <n v="178"/>
    <s v="00:24:00"/>
  </r>
  <r>
    <s v="Bleach: BurÃ®chi"/>
    <n v="2004"/>
    <x v="1"/>
    <s v=" Action"/>
    <s v=" Adventure"/>
    <x v="12"/>
    <n v="167"/>
    <s v="00:23:00"/>
  </r>
  <r>
    <s v="Bleach: BurÃ®chi"/>
    <n v="2004"/>
    <x v="1"/>
    <s v=" Action"/>
    <s v=" Adventure"/>
    <x v="19"/>
    <n v="188"/>
    <s v="00:24:00"/>
  </r>
  <r>
    <s v="Bleach: BurÃ®chi"/>
    <n v="2004"/>
    <x v="1"/>
    <s v=" Action"/>
    <s v=" Adventure"/>
    <x v="35"/>
    <n v="215"/>
    <s v="00:25:00"/>
  </r>
  <r>
    <s v="Bleach: BurÃ®chi"/>
    <n v="2004"/>
    <x v="1"/>
    <s v=" Action"/>
    <s v=" Adventure"/>
    <x v="2"/>
    <n v="154"/>
    <s v="00:23:00"/>
  </r>
  <r>
    <s v="Bleach: BurÃ®chi"/>
    <n v="2004"/>
    <x v="1"/>
    <s v=" Action"/>
    <s v=" Adventure"/>
    <x v="39"/>
    <n v="120"/>
    <s v="00:26:00"/>
  </r>
  <r>
    <s v="Bleach: BurÃ®chi"/>
    <n v="2004"/>
    <x v="1"/>
    <s v=" Action"/>
    <s v=" Adventure"/>
    <x v="16"/>
    <n v="168"/>
    <s v="00:24:00"/>
  </r>
  <r>
    <s v="Bleach: BurÃ®chi"/>
    <n v="2004"/>
    <x v="1"/>
    <s v=" Action"/>
    <s v=" Adventure"/>
    <x v="26"/>
    <n v="183"/>
    <s v="00:24:00"/>
  </r>
  <r>
    <s v="Dexter"/>
    <n v="2006"/>
    <x v="3"/>
    <s v=" Drama"/>
    <s v=" Mystery"/>
    <x v="16"/>
    <n v="4791"/>
    <s v="00:52:00"/>
  </r>
  <r>
    <s v="Dexter"/>
    <n v="2006"/>
    <x v="3"/>
    <s v=" Drama"/>
    <s v=" Mystery"/>
    <x v="23"/>
    <n v="5188"/>
    <s v="00:53:00"/>
  </r>
  <r>
    <s v="Johnny Test"/>
    <n v="2005"/>
    <x v="1"/>
    <s v=" Action"/>
    <s v=" Adventure"/>
    <x v="13"/>
    <n v="38"/>
    <s v="00:21:00"/>
  </r>
  <r>
    <s v="Dexter"/>
    <n v="2006"/>
    <x v="3"/>
    <s v=" Drama"/>
    <s v=" Mystery"/>
    <x v="6"/>
    <n v="4659"/>
    <s v="00:55:00"/>
  </r>
  <r>
    <s v="Dexter"/>
    <n v="2006"/>
    <x v="3"/>
    <s v=" Drama"/>
    <s v=" Mystery"/>
    <x v="3"/>
    <n v="5255"/>
    <s v="00:56:00"/>
  </r>
  <r>
    <s v="Dexter"/>
    <n v="2006"/>
    <x v="3"/>
    <s v=" Drama"/>
    <s v=" Mystery"/>
    <x v="38"/>
    <n v="5369"/>
    <s v="00:54:00"/>
  </r>
  <r>
    <s v="Avatar: The Last Airbender"/>
    <n v="2005"/>
    <x v="1"/>
    <s v=" Action"/>
    <s v=" Adventure"/>
    <x v="6"/>
    <n v="2745"/>
    <s v="00:25:00"/>
  </r>
  <r>
    <s v="Dexter"/>
    <n v="2006"/>
    <x v="3"/>
    <s v=" Drama"/>
    <s v=" Mystery"/>
    <x v="79"/>
    <n v="8434"/>
    <s v="00:56:00"/>
  </r>
  <r>
    <s v="Avatar: The Last Airbender"/>
    <n v="2005"/>
    <x v="1"/>
    <s v=" Action"/>
    <s v=" Adventure"/>
    <x v="35"/>
    <n v="3049"/>
    <s v="00:25:00"/>
  </r>
  <r>
    <s v="Avatar: The Last Airbender"/>
    <n v="2005"/>
    <x v="1"/>
    <s v=" Action"/>
    <s v=" Adventure"/>
    <x v="6"/>
    <n v="3175"/>
    <s v="00:25:00"/>
  </r>
  <r>
    <s v="Avatar: The Last Airbender"/>
    <n v="2005"/>
    <x v="1"/>
    <s v=" Action"/>
    <s v=" Adventure"/>
    <x v="2"/>
    <n v="2757"/>
    <s v="00:24:00"/>
  </r>
  <r>
    <s v="Avatar: The Last Airbender"/>
    <n v="2005"/>
    <x v="1"/>
    <s v=" Action"/>
    <s v=" Adventure"/>
    <x v="17"/>
    <n v="3109"/>
    <s v="00:25:00"/>
  </r>
  <r>
    <s v="Avatar: The Last Airbender"/>
    <n v="2005"/>
    <x v="1"/>
    <s v=" Action"/>
    <s v=" Adventure"/>
    <x v="12"/>
    <n v="2898"/>
    <s v="00:23:00"/>
  </r>
  <r>
    <s v="Johnny Test"/>
    <n v="2005"/>
    <x v="1"/>
    <s v=" Action"/>
    <s v=" Adventure"/>
    <x v="37"/>
    <n v="36"/>
    <s v="00:23:00"/>
  </r>
  <r>
    <s v="Johnny Test"/>
    <n v="2005"/>
    <x v="1"/>
    <s v=" Action"/>
    <s v=" Adventure"/>
    <x v="21"/>
    <n v="31"/>
    <s v="00:23:00"/>
  </r>
  <r>
    <s v="Johnny Test"/>
    <n v="2005"/>
    <x v="1"/>
    <s v=" Action"/>
    <s v=" Adventure"/>
    <x v="4"/>
    <n v="46"/>
    <s v="00:21:00"/>
  </r>
  <r>
    <s v="Avatar: The Last Airbender"/>
    <n v="2005"/>
    <x v="1"/>
    <s v=" Action"/>
    <s v=" Adventure"/>
    <x v="3"/>
    <n v="3426"/>
    <s v="00:25:00"/>
  </r>
  <r>
    <s v="Johnny Test"/>
    <n v="2005"/>
    <x v="1"/>
    <s v=" Action"/>
    <s v=" Adventure"/>
    <x v="29"/>
    <n v="32"/>
    <s v="00:23:00"/>
  </r>
  <r>
    <s v="Johnny Test"/>
    <n v="2005"/>
    <x v="1"/>
    <s v=" Action"/>
    <s v=" Adventure"/>
    <x v="39"/>
    <n v="32"/>
    <s v="00:23:00"/>
  </r>
  <r>
    <s v="The Boondocks"/>
    <n v="2005"/>
    <x v="1"/>
    <s v=" Action"/>
    <s v=" Comedy"/>
    <x v="13"/>
    <n v="217"/>
    <s v="00:23:00"/>
  </r>
  <r>
    <s v="Johnny Test"/>
    <n v="2005"/>
    <x v="1"/>
    <s v=" Action"/>
    <s v=" Adventure"/>
    <x v="40"/>
    <n v="32"/>
    <s v="00:23:00"/>
  </r>
  <r>
    <s v="Johnny Test"/>
    <n v="2005"/>
    <x v="1"/>
    <s v=" Action"/>
    <s v=" Adventure"/>
    <x v="4"/>
    <n v="40"/>
    <s v="00:23:00"/>
  </r>
  <r>
    <s v="Johnny Test"/>
    <n v="2005"/>
    <x v="1"/>
    <s v=" Action"/>
    <s v=" Adventure"/>
    <x v="29"/>
    <n v="24"/>
    <s v="00:23:00"/>
  </r>
  <r>
    <s v="Johnny Test"/>
    <n v="2005"/>
    <x v="1"/>
    <s v=" Action"/>
    <s v=" Adventure"/>
    <x v="29"/>
    <n v="26"/>
    <s v="00:23:00"/>
  </r>
  <r>
    <s v="American Masters"/>
    <n v="1985"/>
    <x v="8"/>
    <s v=" Biography"/>
    <m/>
    <x v="26"/>
    <n v="142"/>
    <s v="01:27:00"/>
  </r>
  <r>
    <s v="Avatar: The Last Airbender"/>
    <n v="2005"/>
    <x v="1"/>
    <s v=" Action"/>
    <s v=" Adventure"/>
    <x v="20"/>
    <n v="2946"/>
    <s v="00:25:00"/>
  </r>
  <r>
    <s v="Avatar: The Last Airbender"/>
    <n v="2005"/>
    <x v="1"/>
    <s v=" Action"/>
    <s v=" Adventure"/>
    <x v="18"/>
    <n v="3022"/>
    <s v="00:25:00"/>
  </r>
  <r>
    <s v="Supergirl"/>
    <n v="2015"/>
    <x v="0"/>
    <s v=" Adventure"/>
    <s v=" Drama"/>
    <x v="13"/>
    <n v="1025"/>
    <s v="00:42:00"/>
  </r>
  <r>
    <s v="Good Girls"/>
    <n v="2018"/>
    <x v="4"/>
    <s v=" Crime"/>
    <s v=" Drama"/>
    <x v="19"/>
    <n v="582"/>
    <s v="00:42:00"/>
  </r>
  <r>
    <s v="The Umbrella Academy"/>
    <n v="2019"/>
    <x v="0"/>
    <s v=" Adventure"/>
    <s v=" Comedy"/>
    <x v="20"/>
    <n v="3533"/>
    <s v="00:47:00"/>
  </r>
  <r>
    <s v="Supergirl"/>
    <n v="2015"/>
    <x v="0"/>
    <s v=" Adventure"/>
    <s v=" Drama"/>
    <x v="36"/>
    <n v="1077"/>
    <s v="00:42:00"/>
  </r>
  <r>
    <s v="Blood of Zeus"/>
    <n v="2020"/>
    <x v="1"/>
    <s v=" Action"/>
    <s v=" Fantasy"/>
    <x v="4"/>
    <n v="613"/>
    <s v="00:27:00"/>
  </r>
  <r>
    <s v="Blood of Zeus"/>
    <n v="2020"/>
    <x v="1"/>
    <s v=" Action"/>
    <s v=" Fantasy"/>
    <x v="12"/>
    <n v="549"/>
    <s v="00:31:00"/>
  </r>
  <r>
    <s v="Blood of Zeus"/>
    <n v="2020"/>
    <x v="1"/>
    <s v=" Action"/>
    <s v=" Fantasy"/>
    <x v="19"/>
    <n v="533"/>
    <s v="00:27:00"/>
  </r>
  <r>
    <s v="Blood of Zeus"/>
    <n v="2020"/>
    <x v="1"/>
    <s v=" Action"/>
    <s v=" Fantasy"/>
    <x v="15"/>
    <n v="504"/>
    <s v="00:31:00"/>
  </r>
  <r>
    <s v="Blood of Zeus"/>
    <n v="2020"/>
    <x v="1"/>
    <s v=" Action"/>
    <s v=" Fantasy"/>
    <x v="10"/>
    <n v="462"/>
    <s v="00:25:00"/>
  </r>
  <r>
    <s v="Blood of Zeus"/>
    <n v="2020"/>
    <x v="1"/>
    <s v=" Action"/>
    <s v=" Fantasy"/>
    <x v="22"/>
    <n v="456"/>
    <s v="00:32:00"/>
  </r>
  <r>
    <s v="Blood of Zeus"/>
    <n v="2020"/>
    <x v="1"/>
    <s v=" Action"/>
    <s v=" Fantasy"/>
    <x v="20"/>
    <n v="467"/>
    <s v="00:34:00"/>
  </r>
  <r>
    <s v="Blood of Zeus"/>
    <n v="2020"/>
    <x v="1"/>
    <s v=" Action"/>
    <s v=" Fantasy"/>
    <x v="16"/>
    <n v="516"/>
    <s v="00:37:00"/>
  </r>
  <r>
    <s v="The Kominsky Method"/>
    <n v="2018"/>
    <x v="4"/>
    <s v=" Drama"/>
    <m/>
    <x v="2"/>
    <n v="776"/>
    <s v="00:23:00"/>
  </r>
  <r>
    <s v="The Kominsky Method"/>
    <n v="2018"/>
    <x v="4"/>
    <s v=" Drama"/>
    <m/>
    <x v="10"/>
    <n v="708"/>
    <s v="00:29:00"/>
  </r>
  <r>
    <s v="The Kominsky Method"/>
    <n v="2018"/>
    <x v="4"/>
    <s v=" Drama"/>
    <m/>
    <x v="10"/>
    <n v="680"/>
    <s v="00:25:00"/>
  </r>
  <r>
    <s v="The Letter for the King"/>
    <n v="2020"/>
    <x v="0"/>
    <s v=" Adventure"/>
    <s v=" Family"/>
    <x v="39"/>
    <n v="240"/>
    <s v="00:51:00"/>
  </r>
  <r>
    <s v="The Letter for the King"/>
    <n v="2020"/>
    <x v="0"/>
    <s v=" Adventure"/>
    <s v=" Family"/>
    <x v="30"/>
    <n v="209"/>
    <s v="00:40:00"/>
  </r>
  <r>
    <s v="The Letter for the King"/>
    <n v="2020"/>
    <x v="0"/>
    <s v=" Adventure"/>
    <s v=" Family"/>
    <x v="32"/>
    <n v="218"/>
    <s v="00:46:00"/>
  </r>
  <r>
    <s v="The Letter for the King"/>
    <n v="2020"/>
    <x v="0"/>
    <s v=" Adventure"/>
    <s v=" Family"/>
    <x v="24"/>
    <n v="255"/>
    <s v="00:49:00"/>
  </r>
  <r>
    <s v="The Kominsky Method"/>
    <n v="2018"/>
    <x v="4"/>
    <s v=" Drama"/>
    <m/>
    <x v="10"/>
    <n v="679"/>
    <s v="00:25:00"/>
  </r>
  <r>
    <s v="The Kominsky Method"/>
    <n v="2018"/>
    <x v="4"/>
    <s v=" Drama"/>
    <m/>
    <x v="15"/>
    <n v="685"/>
    <s v="00:25:00"/>
  </r>
  <r>
    <s v="The Kominsky Method"/>
    <n v="2018"/>
    <x v="4"/>
    <s v=" Drama"/>
    <m/>
    <x v="10"/>
    <n v="651"/>
    <s v="00:21:00"/>
  </r>
  <r>
    <s v="The Kominsky Method"/>
    <n v="2018"/>
    <x v="4"/>
    <s v=" Drama"/>
    <m/>
    <x v="10"/>
    <n v="717"/>
    <s v="00:26:00"/>
  </r>
  <r>
    <s v="The Umbrella Academy"/>
    <n v="2019"/>
    <x v="0"/>
    <s v=" Adventure"/>
    <s v=" Comedy"/>
    <x v="10"/>
    <n v="3124"/>
    <s v="00:48:00"/>
  </r>
  <r>
    <s v="Sorjonen"/>
    <n v="2016"/>
    <x v="3"/>
    <s v=" Drama"/>
    <s v=" Mystery"/>
    <x v="22"/>
    <n v="177"/>
    <s v="01:01:00"/>
  </r>
  <r>
    <s v="Ã‰lite"/>
    <n v="2018"/>
    <x v="3"/>
    <s v=" Drama"/>
    <s v=" Thriller"/>
    <x v="7"/>
    <n v="1048"/>
    <s v="00:48:00"/>
  </r>
  <r>
    <s v="Ã‰lite"/>
    <n v="2018"/>
    <x v="3"/>
    <s v=" Drama"/>
    <s v=" Thriller"/>
    <x v="35"/>
    <n v="1603"/>
    <s v="00:51:00"/>
  </r>
  <r>
    <s v="You vs. Wild"/>
    <n v="2019"/>
    <x v="7"/>
    <s v=" Reality-TV"/>
    <m/>
    <x v="31"/>
    <n v="206"/>
    <s v="00:14:00"/>
  </r>
  <r>
    <s v="You vs. Wild"/>
    <n v="2019"/>
    <x v="7"/>
    <s v=" Reality-TV"/>
    <m/>
    <x v="21"/>
    <n v="158"/>
    <s v="00:20:00"/>
  </r>
  <r>
    <s v="You vs. Wild"/>
    <n v="2019"/>
    <x v="7"/>
    <s v=" Reality-TV"/>
    <m/>
    <x v="30"/>
    <n v="118"/>
    <s v="00:26:00"/>
  </r>
  <r>
    <s v="Supergirl"/>
    <n v="2015"/>
    <x v="0"/>
    <s v=" Adventure"/>
    <s v=" Drama"/>
    <x v="2"/>
    <n v="1130"/>
    <s v="00:42:00"/>
  </r>
  <r>
    <s v="The Last Kingdom"/>
    <n v="2015"/>
    <x v="0"/>
    <s v=" Drama"/>
    <s v=" History"/>
    <x v="6"/>
    <n v="2082"/>
    <s v="00:56:00"/>
  </r>
  <r>
    <s v="The Queen's Gambit"/>
    <n v="2020"/>
    <x v="2"/>
    <m/>
    <m/>
    <x v="19"/>
    <n v="9464"/>
    <s v="00:59:00"/>
  </r>
  <r>
    <s v="The Queen's Gambit"/>
    <n v="2020"/>
    <x v="2"/>
    <m/>
    <m/>
    <x v="18"/>
    <n v="8832"/>
    <s v="01:05:00"/>
  </r>
  <r>
    <s v="The Queen's Gambit"/>
    <n v="2020"/>
    <x v="2"/>
    <m/>
    <m/>
    <x v="19"/>
    <n v="7965"/>
    <s v="00:46:00"/>
  </r>
  <r>
    <s v="The Queen's Gambit"/>
    <n v="2020"/>
    <x v="2"/>
    <m/>
    <m/>
    <x v="19"/>
    <n v="7730"/>
    <s v="00:49:00"/>
  </r>
  <r>
    <s v="The Queen's Gambit"/>
    <n v="2020"/>
    <x v="2"/>
    <m/>
    <m/>
    <x v="15"/>
    <n v="7462"/>
    <s v="00:48:00"/>
  </r>
  <r>
    <s v="The Queen's Gambit"/>
    <n v="2020"/>
    <x v="2"/>
    <m/>
    <m/>
    <x v="19"/>
    <n v="7538"/>
    <s v="01:00:00"/>
  </r>
  <r>
    <s v="Never Have I Ever"/>
    <n v="2020"/>
    <x v="4"/>
    <m/>
    <m/>
    <x v="13"/>
    <n v="848"/>
    <s v="00:28:00"/>
  </r>
  <r>
    <s v="Never Have I Ever"/>
    <n v="2020"/>
    <x v="4"/>
    <m/>
    <m/>
    <x v="22"/>
    <n v="746"/>
    <s v="00:29:00"/>
  </r>
  <r>
    <s v="Never Have I Ever"/>
    <n v="2020"/>
    <x v="4"/>
    <m/>
    <m/>
    <x v="7"/>
    <n v="703"/>
    <s v="00:30:00"/>
  </r>
  <r>
    <s v="Never Have I Ever"/>
    <n v="2020"/>
    <x v="4"/>
    <m/>
    <m/>
    <x v="26"/>
    <n v="699"/>
    <s v="00:22:00"/>
  </r>
  <r>
    <s v="Never Have I Ever"/>
    <n v="2020"/>
    <x v="4"/>
    <m/>
    <m/>
    <x v="7"/>
    <n v="694"/>
    <s v="00:29:00"/>
  </r>
  <r>
    <s v="Never Have I Ever"/>
    <n v="2020"/>
    <x v="4"/>
    <m/>
    <m/>
    <x v="6"/>
    <n v="799"/>
    <s v="00:23:00"/>
  </r>
  <r>
    <s v="Never Have I Ever"/>
    <n v="2020"/>
    <x v="4"/>
    <m/>
    <m/>
    <x v="26"/>
    <n v="648"/>
    <s v="00:24:00"/>
  </r>
  <r>
    <s v="Never Have I Ever"/>
    <n v="2020"/>
    <x v="4"/>
    <m/>
    <m/>
    <x v="2"/>
    <n v="674"/>
    <s v="00:28:00"/>
  </r>
  <r>
    <s v="Never Have I Ever"/>
    <n v="2020"/>
    <x v="4"/>
    <m/>
    <m/>
    <x v="19"/>
    <n v="708"/>
    <s v="00:24:00"/>
  </r>
  <r>
    <s v="Never Have I Ever"/>
    <n v="2020"/>
    <x v="4"/>
    <m/>
    <m/>
    <x v="17"/>
    <n v="884"/>
    <s v="00:28:00"/>
  </r>
  <r>
    <s v="The Gift"/>
    <n v="2019"/>
    <x v="2"/>
    <s v=" Fantasy"/>
    <s v=" Mystery"/>
    <x v="7"/>
    <n v="777"/>
    <s v="00:42:00"/>
  </r>
  <r>
    <s v="The Gift"/>
    <n v="2019"/>
    <x v="2"/>
    <s v=" Fantasy"/>
    <s v=" Mystery"/>
    <x v="12"/>
    <n v="655"/>
    <s v="00:43:00"/>
  </r>
  <r>
    <s v="The Gift"/>
    <n v="2019"/>
    <x v="2"/>
    <s v=" Fantasy"/>
    <s v=" Mystery"/>
    <x v="10"/>
    <n v="621"/>
    <s v="00:48:00"/>
  </r>
  <r>
    <s v="The Gift"/>
    <n v="2019"/>
    <x v="2"/>
    <s v=" Fantasy"/>
    <s v=" Mystery"/>
    <x v="26"/>
    <n v="575"/>
    <s v="00:43:00"/>
  </r>
  <r>
    <s v="The Gift"/>
    <n v="2019"/>
    <x v="2"/>
    <s v=" Fantasy"/>
    <s v=" Mystery"/>
    <x v="22"/>
    <n v="576"/>
    <s v="00:46:00"/>
  </r>
  <r>
    <s v="The Gift"/>
    <n v="2019"/>
    <x v="2"/>
    <s v=" Fantasy"/>
    <s v=" Mystery"/>
    <x v="12"/>
    <n v="549"/>
    <s v="00:42:00"/>
  </r>
  <r>
    <s v="The Gift"/>
    <n v="2019"/>
    <x v="2"/>
    <s v=" Fantasy"/>
    <s v=" Mystery"/>
    <x v="26"/>
    <n v="540"/>
    <s v="00:41:00"/>
  </r>
  <r>
    <s v="The Gift"/>
    <n v="2019"/>
    <x v="2"/>
    <s v=" Fantasy"/>
    <s v=" Mystery"/>
    <x v="20"/>
    <n v="630"/>
    <s v="00:49:00"/>
  </r>
  <r>
    <s v="Hollywood"/>
    <n v="2020"/>
    <x v="2"/>
    <m/>
    <m/>
    <x v="22"/>
    <n v="1572"/>
    <s v="00:44:00"/>
  </r>
  <r>
    <s v="On My Block"/>
    <n v="2018"/>
    <x v="4"/>
    <s v=" Drama"/>
    <m/>
    <x v="20"/>
    <n v="199"/>
    <s v="00:30:00"/>
  </r>
  <r>
    <s v="Good Girls"/>
    <n v="2018"/>
    <x v="4"/>
    <s v=" Crime"/>
    <s v=" Drama"/>
    <x v="10"/>
    <n v="460"/>
    <s v="00:41:00"/>
  </r>
  <r>
    <s v="The Flash"/>
    <n v="2014"/>
    <x v="0"/>
    <s v=" Adventure"/>
    <s v=" Drama"/>
    <x v="7"/>
    <n v="1881"/>
    <s v="00:42:00"/>
  </r>
  <r>
    <s v="The Flash"/>
    <n v="2014"/>
    <x v="0"/>
    <s v=" Adventure"/>
    <s v=" Drama"/>
    <x v="13"/>
    <n v="1731"/>
    <s v="00:42:00"/>
  </r>
  <r>
    <s v="The Flash"/>
    <n v="2014"/>
    <x v="0"/>
    <s v=" Adventure"/>
    <s v=" Drama"/>
    <x v="22"/>
    <n v="1711"/>
    <s v="00:42:00"/>
  </r>
  <r>
    <s v="The Flash"/>
    <n v="2014"/>
    <x v="0"/>
    <s v=" Adventure"/>
    <s v=" Drama"/>
    <x v="4"/>
    <n v="1669"/>
    <s v="00:42:00"/>
  </r>
  <r>
    <s v="The Flash"/>
    <n v="2014"/>
    <x v="0"/>
    <s v=" Adventure"/>
    <s v=" Drama"/>
    <x v="13"/>
    <n v="1706"/>
    <s v="00:42:00"/>
  </r>
  <r>
    <s v="The Flash"/>
    <n v="2014"/>
    <x v="0"/>
    <s v=" Adventure"/>
    <s v=" Drama"/>
    <x v="16"/>
    <n v="2085"/>
    <s v="00:42:00"/>
  </r>
  <r>
    <s v="The Flash"/>
    <n v="2014"/>
    <x v="0"/>
    <s v=" Adventure"/>
    <s v=" Drama"/>
    <x v="10"/>
    <n v="1728"/>
    <s v="00:42:00"/>
  </r>
  <r>
    <s v="The Flash"/>
    <n v="2014"/>
    <x v="0"/>
    <s v=" Adventure"/>
    <s v=" Drama"/>
    <x v="39"/>
    <n v="1479"/>
    <s v="00:42:00"/>
  </r>
  <r>
    <s v="Home for Christmas"/>
    <n v="2019"/>
    <x v="4"/>
    <s v=" Drama"/>
    <s v=" Romance"/>
    <x v="8"/>
    <n v="210"/>
    <s v="00:31:00"/>
  </r>
  <r>
    <s v="Home for Christmas"/>
    <n v="2019"/>
    <x v="4"/>
    <s v=" Drama"/>
    <s v=" Romance"/>
    <x v="13"/>
    <n v="194"/>
    <s v="00:26:00"/>
  </r>
  <r>
    <s v="Home for Christmas"/>
    <n v="2019"/>
    <x v="4"/>
    <s v=" Drama"/>
    <s v=" Romance"/>
    <x v="34"/>
    <n v="189"/>
    <s v="00:29:00"/>
  </r>
  <r>
    <s v="Home for Christmas"/>
    <n v="2019"/>
    <x v="4"/>
    <s v=" Drama"/>
    <s v=" Romance"/>
    <x v="13"/>
    <n v="189"/>
    <s v="00:27:00"/>
  </r>
  <r>
    <s v="Home for Christmas"/>
    <n v="2019"/>
    <x v="4"/>
    <s v=" Drama"/>
    <s v=" Romance"/>
    <x v="22"/>
    <n v="211"/>
    <s v="00:31:00"/>
  </r>
  <r>
    <s v="Home for Christmas"/>
    <n v="2019"/>
    <x v="4"/>
    <s v=" Drama"/>
    <s v=" Romance"/>
    <x v="34"/>
    <n v="233"/>
    <s v="00:29:00"/>
  </r>
  <r>
    <s v="The Order"/>
    <n v="2019"/>
    <x v="2"/>
    <s v=" Fantasy"/>
    <s v=" Horror"/>
    <x v="34"/>
    <n v="375"/>
    <s v="00:47:00"/>
  </r>
  <r>
    <s v="The Order"/>
    <n v="2019"/>
    <x v="2"/>
    <s v=" Fantasy"/>
    <s v=" Horror"/>
    <x v="8"/>
    <n v="339"/>
    <s v="00:48:00"/>
  </r>
  <r>
    <s v="The Order"/>
    <n v="2019"/>
    <x v="2"/>
    <s v=" Fantasy"/>
    <s v=" Horror"/>
    <x v="4"/>
    <n v="335"/>
    <s v="00:44:00"/>
  </r>
  <r>
    <s v="The Order"/>
    <n v="2019"/>
    <x v="2"/>
    <s v=" Fantasy"/>
    <s v=" Horror"/>
    <x v="22"/>
    <n v="332"/>
    <s v="00:45:00"/>
  </r>
  <r>
    <s v="The Order"/>
    <n v="2019"/>
    <x v="2"/>
    <s v=" Fantasy"/>
    <s v=" Horror"/>
    <x v="13"/>
    <n v="312"/>
    <s v="00:51:00"/>
  </r>
  <r>
    <s v="The Order"/>
    <n v="2019"/>
    <x v="2"/>
    <s v=" Fantasy"/>
    <s v=" Horror"/>
    <x v="22"/>
    <n v="311"/>
    <s v="00:46:00"/>
  </r>
  <r>
    <s v="The Order"/>
    <n v="2019"/>
    <x v="2"/>
    <s v=" Fantasy"/>
    <s v=" Horror"/>
    <x v="4"/>
    <n v="316"/>
    <s v="00:46:00"/>
  </r>
  <r>
    <s v="The Order"/>
    <n v="2019"/>
    <x v="2"/>
    <s v=" Fantasy"/>
    <s v=" Horror"/>
    <x v="22"/>
    <n v="333"/>
    <s v="00:51:00"/>
  </r>
  <r>
    <s v="The Order"/>
    <n v="2019"/>
    <x v="2"/>
    <s v=" Fantasy"/>
    <s v=" Horror"/>
    <x v="4"/>
    <n v="305"/>
    <s v="00:49:00"/>
  </r>
  <r>
    <s v="The Order"/>
    <n v="2019"/>
    <x v="2"/>
    <s v=" Fantasy"/>
    <s v=" Horror"/>
    <x v="12"/>
    <n v="372"/>
    <s v="00:49:00"/>
  </r>
  <r>
    <s v="Johnny Test"/>
    <n v="2005"/>
    <x v="1"/>
    <s v=" Action"/>
    <s v=" Adventure"/>
    <x v="37"/>
    <n v="24"/>
    <s v="00:23:00"/>
  </r>
  <r>
    <s v="Johnny Test"/>
    <n v="2005"/>
    <x v="1"/>
    <s v=" Action"/>
    <s v=" Adventure"/>
    <x v="29"/>
    <n v="25"/>
    <s v="00:23:00"/>
  </r>
  <r>
    <s v="Johnny Test"/>
    <n v="2005"/>
    <x v="1"/>
    <s v=" Action"/>
    <s v=" Adventure"/>
    <x v="40"/>
    <n v="28"/>
    <s v="00:23:00"/>
  </r>
  <r>
    <s v="Johnny Test"/>
    <n v="2005"/>
    <x v="1"/>
    <s v=" Action"/>
    <s v=" Adventure"/>
    <x v="5"/>
    <n v="34"/>
    <s v="00:23:00"/>
  </r>
  <r>
    <s v="Virgin River"/>
    <n v="2019"/>
    <x v="2"/>
    <s v=" Romance"/>
    <m/>
    <x v="10"/>
    <n v="461"/>
    <s v="00:41:00"/>
  </r>
  <r>
    <s v="On My Block"/>
    <n v="2018"/>
    <x v="4"/>
    <s v=" Drama"/>
    <m/>
    <x v="2"/>
    <n v="175"/>
    <s v="00:32:00"/>
  </r>
  <r>
    <s v="Bridgerton"/>
    <n v="2020"/>
    <x v="2"/>
    <s v=" Romance"/>
    <m/>
    <x v="34"/>
    <n v="2259"/>
    <s v="00:58:00"/>
  </r>
  <r>
    <s v="Warrior Nun"/>
    <n v="2020"/>
    <x v="0"/>
    <s v=" Drama"/>
    <s v=" Fantasy"/>
    <x v="36"/>
    <n v="863"/>
    <s v="00:40:00"/>
  </r>
  <r>
    <s v="Warrior Nun"/>
    <n v="2020"/>
    <x v="0"/>
    <s v=" Drama"/>
    <s v=" Fantasy"/>
    <x v="8"/>
    <n v="815"/>
    <s v="00:46:00"/>
  </r>
  <r>
    <s v="Warrior Nun"/>
    <n v="2020"/>
    <x v="0"/>
    <s v=" Drama"/>
    <s v=" Fantasy"/>
    <x v="8"/>
    <n v="776"/>
    <s v="00:44:00"/>
  </r>
  <r>
    <s v="Warrior Nun"/>
    <n v="2020"/>
    <x v="0"/>
    <s v=" Drama"/>
    <s v=" Fantasy"/>
    <x v="13"/>
    <n v="763"/>
    <s v="00:45:00"/>
  </r>
  <r>
    <s v="Warrior Nun"/>
    <n v="2020"/>
    <x v="0"/>
    <s v=" Drama"/>
    <s v=" Fantasy"/>
    <x v="13"/>
    <n v="777"/>
    <s v="00:46:00"/>
  </r>
  <r>
    <s v="Warrior Nun"/>
    <n v="2020"/>
    <x v="0"/>
    <s v=" Drama"/>
    <s v=" Fantasy"/>
    <x v="4"/>
    <n v="740"/>
    <s v="00:39:00"/>
  </r>
  <r>
    <s v="Warrior Nun"/>
    <n v="2020"/>
    <x v="0"/>
    <s v=" Drama"/>
    <s v=" Fantasy"/>
    <x v="4"/>
    <n v="731"/>
    <s v="00:41:00"/>
  </r>
  <r>
    <s v="Warrior Nun"/>
    <n v="2020"/>
    <x v="0"/>
    <s v=" Drama"/>
    <s v=" Fantasy"/>
    <x v="12"/>
    <n v="760"/>
    <s v="00:37:00"/>
  </r>
  <r>
    <s v="Warrior Nun"/>
    <n v="2020"/>
    <x v="0"/>
    <s v=" Drama"/>
    <s v=" Fantasy"/>
    <x v="10"/>
    <n v="885"/>
    <s v="00:42:00"/>
  </r>
  <r>
    <s v="Greenleaf"/>
    <n v="2016"/>
    <x v="2"/>
    <m/>
    <m/>
    <x v="10"/>
    <n v="30"/>
    <s v="00:42:00"/>
  </r>
  <r>
    <s v="The Rain"/>
    <n v="2018"/>
    <x v="2"/>
    <s v=" Sci-Fi"/>
    <s v=" Thriller"/>
    <x v="39"/>
    <n v="553"/>
    <s v="00:46:00"/>
  </r>
  <r>
    <s v="The Rain"/>
    <n v="2018"/>
    <x v="2"/>
    <s v=" Sci-Fi"/>
    <s v=" Thriller"/>
    <x v="21"/>
    <n v="526"/>
    <s v="00:41:00"/>
  </r>
  <r>
    <s v="The Rain"/>
    <n v="2018"/>
    <x v="2"/>
    <s v=" Sci-Fi"/>
    <s v=" Thriller"/>
    <x v="5"/>
    <n v="517"/>
    <s v="00:48:00"/>
  </r>
  <r>
    <s v="The Rain"/>
    <n v="2018"/>
    <x v="2"/>
    <s v=" Sci-Fi"/>
    <s v=" Thriller"/>
    <x v="39"/>
    <n v="524"/>
    <s v="00:43:00"/>
  </r>
  <r>
    <s v="The Rain"/>
    <n v="2018"/>
    <x v="2"/>
    <s v=" Sci-Fi"/>
    <s v=" Thriller"/>
    <x v="13"/>
    <n v="614"/>
    <s v="00:42:00"/>
  </r>
  <r>
    <s v="After Life"/>
    <n v="2019"/>
    <x v="4"/>
    <s v=" Drama"/>
    <m/>
    <x v="7"/>
    <n v="1942"/>
    <s v="00:27:00"/>
  </r>
  <r>
    <s v="Spirit Riding Free"/>
    <n v="2017"/>
    <x v="1"/>
    <s v=" Action"/>
    <s v=" Adventure"/>
    <x v="10"/>
    <n v="15"/>
    <s v="00:23:00"/>
  </r>
  <r>
    <s v="Spirit Riding Free"/>
    <n v="2017"/>
    <x v="1"/>
    <s v=" Action"/>
    <s v=" Adventure"/>
    <x v="19"/>
    <n v="14"/>
    <s v="00:23:00"/>
  </r>
  <r>
    <s v="Spirit Riding Free"/>
    <n v="2017"/>
    <x v="1"/>
    <s v=" Action"/>
    <s v=" Adventure"/>
    <x v="12"/>
    <n v="11"/>
    <s v="00:23:00"/>
  </r>
  <r>
    <s v="Spirit Riding Free"/>
    <n v="2017"/>
    <x v="1"/>
    <s v=" Action"/>
    <s v=" Adventure"/>
    <x v="12"/>
    <n v="13"/>
    <s v="00:23:00"/>
  </r>
  <r>
    <s v="Baby"/>
    <n v="2018"/>
    <x v="2"/>
    <m/>
    <m/>
    <x v="4"/>
    <n v="146"/>
    <s v="00:49:00"/>
  </r>
  <r>
    <s v="Baby"/>
    <n v="2018"/>
    <x v="2"/>
    <m/>
    <m/>
    <x v="26"/>
    <n v="131"/>
    <s v="00:49:00"/>
  </r>
  <r>
    <s v="Baby"/>
    <n v="2018"/>
    <x v="2"/>
    <m/>
    <m/>
    <x v="7"/>
    <n v="130"/>
    <s v="00:51:00"/>
  </r>
  <r>
    <s v="Baby"/>
    <n v="2018"/>
    <x v="2"/>
    <m/>
    <m/>
    <x v="12"/>
    <n v="125"/>
    <s v="00:43:00"/>
  </r>
  <r>
    <s v="Baby"/>
    <n v="2018"/>
    <x v="2"/>
    <m/>
    <m/>
    <x v="7"/>
    <n v="117"/>
    <s v="00:41:00"/>
  </r>
  <r>
    <s v="Baby"/>
    <n v="2018"/>
    <x v="2"/>
    <m/>
    <m/>
    <x v="12"/>
    <n v="131"/>
    <s v="00:45:00"/>
  </r>
  <r>
    <s v="The Letter for the King"/>
    <n v="2020"/>
    <x v="0"/>
    <s v=" Adventure"/>
    <s v=" Family"/>
    <x v="39"/>
    <n v="234"/>
    <s v="00:45:00"/>
  </r>
  <r>
    <s v="Dexter"/>
    <n v="2006"/>
    <x v="3"/>
    <s v=" Drama"/>
    <s v=" Mystery"/>
    <x v="18"/>
    <n v="4744"/>
    <s v="00:53:00"/>
  </r>
  <r>
    <s v="Dexter"/>
    <n v="2006"/>
    <x v="3"/>
    <s v=" Drama"/>
    <s v=" Mystery"/>
    <x v="23"/>
    <n v="4213"/>
    <s v="00:55:00"/>
  </r>
  <r>
    <s v="Dexter"/>
    <n v="2006"/>
    <x v="3"/>
    <s v=" Drama"/>
    <s v=" Mystery"/>
    <x v="23"/>
    <n v="4210"/>
    <s v="00:51:00"/>
  </r>
  <r>
    <s v="Dexter"/>
    <n v="2006"/>
    <x v="3"/>
    <s v=" Drama"/>
    <s v=" Mystery"/>
    <x v="3"/>
    <n v="5115"/>
    <s v="00:51:00"/>
  </r>
  <r>
    <s v="Dexter"/>
    <n v="2006"/>
    <x v="3"/>
    <s v=" Drama"/>
    <s v=" Mystery"/>
    <x v="6"/>
    <n v="4324"/>
    <s v="00:56:00"/>
  </r>
  <r>
    <s v="Dexter"/>
    <n v="2006"/>
    <x v="3"/>
    <s v=" Drama"/>
    <s v=" Mystery"/>
    <x v="16"/>
    <n v="4287"/>
    <s v="00:52:00"/>
  </r>
  <r>
    <s v="Dexter"/>
    <n v="2006"/>
    <x v="3"/>
    <s v=" Drama"/>
    <s v=" Mystery"/>
    <x v="20"/>
    <n v="4105"/>
    <s v="00:53:00"/>
  </r>
  <r>
    <s v="Dexter"/>
    <n v="2006"/>
    <x v="3"/>
    <s v=" Drama"/>
    <s v=" Mystery"/>
    <x v="16"/>
    <n v="4236"/>
    <s v="00:56:00"/>
  </r>
  <r>
    <s v="Dexter"/>
    <n v="2006"/>
    <x v="3"/>
    <s v=" Drama"/>
    <s v=" Mystery"/>
    <x v="6"/>
    <n v="4105"/>
    <s v="00:53:00"/>
  </r>
  <r>
    <s v="Dexter"/>
    <n v="2006"/>
    <x v="3"/>
    <s v=" Drama"/>
    <s v=" Mystery"/>
    <x v="18"/>
    <n v="4176"/>
    <s v="00:55:00"/>
  </r>
  <r>
    <s v="Dexter"/>
    <n v="2006"/>
    <x v="3"/>
    <s v=" Drama"/>
    <s v=" Mystery"/>
    <x v="35"/>
    <n v="4362"/>
    <s v="00:49:00"/>
  </r>
  <r>
    <s v="Dexter"/>
    <n v="2006"/>
    <x v="3"/>
    <s v=" Drama"/>
    <s v=" Mystery"/>
    <x v="14"/>
    <n v="4870"/>
    <s v="00:50:00"/>
  </r>
  <r>
    <s v="Undercover"/>
    <n v="2019"/>
    <x v="3"/>
    <s v=" Drama"/>
    <s v=" Thriller"/>
    <x v="4"/>
    <n v="334"/>
    <s v="00:46:00"/>
  </r>
  <r>
    <s v="Le Bazar de la CharitÃ©"/>
    <n v="2019"/>
    <x v="2"/>
    <s v=" History"/>
    <m/>
    <x v="26"/>
    <n v="97"/>
    <s v="00:48:00"/>
  </r>
  <r>
    <s v="Pose"/>
    <n v="2018"/>
    <x v="2"/>
    <m/>
    <m/>
    <x v="17"/>
    <n v="591"/>
    <s v="00:42:00"/>
  </r>
  <r>
    <s v="Pose"/>
    <n v="2018"/>
    <x v="2"/>
    <m/>
    <m/>
    <x v="3"/>
    <n v="651"/>
    <s v="01:08:00"/>
  </r>
  <r>
    <s v="Knightfall"/>
    <n v="2017"/>
    <x v="0"/>
    <s v=" Adventure"/>
    <s v=" Drama"/>
    <x v="6"/>
    <n v="510"/>
    <s v="00:41:00"/>
  </r>
  <r>
    <s v="How to Sell Drugs Online (Fast)"/>
    <n v="2019"/>
    <x v="4"/>
    <s v=" Crime"/>
    <s v=" Drama"/>
    <x v="26"/>
    <n v="854"/>
    <s v="00:32:00"/>
  </r>
  <r>
    <s v="The Society"/>
    <n v="2019"/>
    <x v="2"/>
    <s v=" Mystery"/>
    <s v=" Sci-Fi"/>
    <x v="13"/>
    <n v="744"/>
    <s v="01:00:00"/>
  </r>
  <r>
    <s v="Dare Me"/>
    <n v="2019"/>
    <x v="3"/>
    <s v=" Mystery"/>
    <s v=" Thriller"/>
    <x v="36"/>
    <n v="268"/>
    <s v="00:52:00"/>
  </r>
  <r>
    <s v="Anne"/>
    <n v="2017"/>
    <x v="2"/>
    <s v=" Family"/>
    <m/>
    <x v="23"/>
    <n v="1541"/>
    <s v="00:44:00"/>
  </r>
  <r>
    <s v="Alex"/>
    <n v="2017"/>
    <x v="0"/>
    <s v=" Crime"/>
    <s v=" Thriller"/>
    <x v="34"/>
    <n v="30"/>
    <s v="00:47:00"/>
  </r>
  <r>
    <s v="The 100"/>
    <n v="2014"/>
    <x v="2"/>
    <s v=" Mystery"/>
    <s v=" Sci-Fi"/>
    <x v="12"/>
    <n v="2283"/>
    <s v="00:41:00"/>
  </r>
  <r>
    <s v="She-Ra and the Princesses of Power"/>
    <n v="2018"/>
    <x v="1"/>
    <s v=" Action"/>
    <s v=" Adventure"/>
    <x v="22"/>
    <n v="948"/>
    <s v="00:24:00"/>
  </r>
  <r>
    <s v="She-Ra and the Princesses of Power"/>
    <n v="2018"/>
    <x v="1"/>
    <s v=" Action"/>
    <s v=" Adventure"/>
    <x v="8"/>
    <n v="943"/>
    <s v="00:24:00"/>
  </r>
  <r>
    <s v="She-Ra and the Princesses of Power"/>
    <n v="2018"/>
    <x v="1"/>
    <s v=" Action"/>
    <s v=" Adventure"/>
    <x v="10"/>
    <n v="997"/>
    <s v="00:24:00"/>
  </r>
  <r>
    <s v="She-Ra and the Princesses of Power"/>
    <n v="2018"/>
    <x v="1"/>
    <s v=" Action"/>
    <s v=" Adventure"/>
    <x v="7"/>
    <n v="962"/>
    <s v="00:24:00"/>
  </r>
  <r>
    <s v="She-Ra and the Princesses of Power"/>
    <n v="2018"/>
    <x v="1"/>
    <s v=" Action"/>
    <s v=" Adventure"/>
    <x v="12"/>
    <n v="967"/>
    <s v="00:24:00"/>
  </r>
  <r>
    <s v="She-Ra and the Princesses of Power"/>
    <n v="2018"/>
    <x v="1"/>
    <s v=" Action"/>
    <s v=" Adventure"/>
    <x v="7"/>
    <n v="987"/>
    <s v="00:24:00"/>
  </r>
  <r>
    <s v="Greenleaf"/>
    <n v="2016"/>
    <x v="2"/>
    <m/>
    <m/>
    <x v="10"/>
    <n v="33"/>
    <s v="00:42:00"/>
  </r>
  <r>
    <s v="Greenleaf"/>
    <n v="2016"/>
    <x v="2"/>
    <m/>
    <m/>
    <x v="15"/>
    <n v="32"/>
    <s v="00:41:00"/>
  </r>
  <r>
    <s v="Greenleaf"/>
    <n v="2016"/>
    <x v="2"/>
    <m/>
    <m/>
    <x v="10"/>
    <n v="28"/>
    <s v="00:42:00"/>
  </r>
  <r>
    <s v="Greenleaf"/>
    <n v="2016"/>
    <x v="2"/>
    <m/>
    <m/>
    <x v="15"/>
    <n v="29"/>
    <s v="00:42:00"/>
  </r>
  <r>
    <s v="Greenleaf"/>
    <n v="2016"/>
    <x v="2"/>
    <m/>
    <m/>
    <x v="10"/>
    <n v="37"/>
    <s v="00:42:00"/>
  </r>
  <r>
    <s v="Good Girls"/>
    <n v="2018"/>
    <x v="4"/>
    <s v=" Crime"/>
    <s v=" Drama"/>
    <x v="2"/>
    <n v="445"/>
    <s v="00:42:00"/>
  </r>
  <r>
    <s v="The Stranger"/>
    <n v="2020"/>
    <x v="3"/>
    <s v=" Drama"/>
    <s v=" Mystery"/>
    <x v="13"/>
    <n v="1134"/>
    <s v="00:51:00"/>
  </r>
  <r>
    <s v="The Stranger"/>
    <n v="2020"/>
    <x v="3"/>
    <s v=" Drama"/>
    <s v=" Mystery"/>
    <x v="13"/>
    <n v="1004"/>
    <s v="00:48:00"/>
  </r>
  <r>
    <s v="The Stranger"/>
    <n v="2020"/>
    <x v="3"/>
    <s v=" Drama"/>
    <s v=" Mystery"/>
    <x v="4"/>
    <n v="921"/>
    <s v="00:43:00"/>
  </r>
  <r>
    <s v="Good Girls"/>
    <n v="2018"/>
    <x v="4"/>
    <s v=" Crime"/>
    <s v=" Drama"/>
    <x v="15"/>
    <n v="461"/>
    <s v="00:42:00"/>
  </r>
  <r>
    <s v="Aseudal Yeondaegi"/>
    <n v="2019"/>
    <x v="0"/>
    <s v=" Drama"/>
    <s v=" Fantasy"/>
    <x v="15"/>
    <n v="202"/>
    <s v="01:20:00"/>
  </r>
  <r>
    <s v="Historia de un crimen: Colmenares"/>
    <n v="2019"/>
    <x v="3"/>
    <m/>
    <m/>
    <x v="8"/>
    <n v="42"/>
    <s v="00:47:00"/>
  </r>
  <r>
    <s v="Tiny House Nation"/>
    <n v="2014"/>
    <x v="13"/>
    <m/>
    <m/>
    <x v="34"/>
    <n v="39"/>
    <s v="00:40:00"/>
  </r>
  <r>
    <s v="Tiny House Nation"/>
    <n v="2014"/>
    <x v="13"/>
    <m/>
    <m/>
    <x v="41"/>
    <n v="53"/>
    <s v="00:41:00"/>
  </r>
  <r>
    <s v="Tiny House Nation"/>
    <n v="2014"/>
    <x v="13"/>
    <m/>
    <m/>
    <x v="39"/>
    <n v="23"/>
    <s v="00:41:00"/>
  </r>
  <r>
    <s v="Tiny House Nation"/>
    <n v="2014"/>
    <x v="13"/>
    <m/>
    <m/>
    <x v="13"/>
    <n v="24"/>
    <s v="00:40:00"/>
  </r>
  <r>
    <s v="Tiny House Nation"/>
    <n v="2014"/>
    <x v="13"/>
    <m/>
    <m/>
    <x v="39"/>
    <n v="22"/>
    <s v="00:41:00"/>
  </r>
  <r>
    <s v="Tiny House Nation"/>
    <n v="2014"/>
    <x v="13"/>
    <m/>
    <m/>
    <x v="8"/>
    <n v="23"/>
    <s v="00:40:00"/>
  </r>
  <r>
    <s v="Cobra Kai"/>
    <n v="2018"/>
    <x v="0"/>
    <s v=" Comedy"/>
    <s v=" Drama"/>
    <x v="2"/>
    <n v="2857"/>
    <s v="00:32:00"/>
  </r>
  <r>
    <s v="Cobra Kai"/>
    <n v="2018"/>
    <x v="0"/>
    <s v=" Comedy"/>
    <s v=" Drama"/>
    <x v="6"/>
    <n v="2685"/>
    <s v="00:36:00"/>
  </r>
  <r>
    <s v="Cobra Kai"/>
    <n v="2018"/>
    <x v="0"/>
    <s v=" Comedy"/>
    <s v=" Drama"/>
    <x v="15"/>
    <n v="2383"/>
    <s v="00:29:00"/>
  </r>
  <r>
    <s v="Cobra Kai"/>
    <n v="2018"/>
    <x v="0"/>
    <s v=" Comedy"/>
    <s v=" Drama"/>
    <x v="15"/>
    <n v="2664"/>
    <s v="00:38:00"/>
  </r>
  <r>
    <s v="Cobra Kai"/>
    <n v="2018"/>
    <x v="0"/>
    <s v=" Comedy"/>
    <s v=" Drama"/>
    <x v="3"/>
    <n v="3216"/>
    <s v="00:39:00"/>
  </r>
  <r>
    <s v="Cobra Kai"/>
    <n v="2018"/>
    <x v="0"/>
    <s v=" Comedy"/>
    <s v=" Drama"/>
    <x v="12"/>
    <n v="2540"/>
    <s v="00:32:00"/>
  </r>
  <r>
    <s v="Cobra Kai"/>
    <n v="2018"/>
    <x v="0"/>
    <s v=" Comedy"/>
    <s v=" Drama"/>
    <x v="19"/>
    <n v="2461"/>
    <s v="00:34:00"/>
  </r>
  <r>
    <s v="Cobra Kai"/>
    <n v="2018"/>
    <x v="0"/>
    <s v=" Comedy"/>
    <s v=" Drama"/>
    <x v="17"/>
    <n v="2750"/>
    <s v="00:30:00"/>
  </r>
  <r>
    <s v="Cobra Kai"/>
    <n v="2018"/>
    <x v="0"/>
    <s v=" Comedy"/>
    <s v=" Drama"/>
    <x v="19"/>
    <n v="2457"/>
    <s v="00:28:00"/>
  </r>
  <r>
    <s v="Cobra Kai"/>
    <n v="2018"/>
    <x v="0"/>
    <s v=" Comedy"/>
    <s v=" Drama"/>
    <x v="80"/>
    <n v="4554"/>
    <s v="00:41:00"/>
  </r>
  <r>
    <s v="Outer Banks"/>
    <n v="2020"/>
    <x v="0"/>
    <s v=" Crime"/>
    <s v=" Drama"/>
    <x v="13"/>
    <n v="944"/>
    <s v="00:54:00"/>
  </r>
  <r>
    <s v="Outer Banks"/>
    <n v="2020"/>
    <x v="0"/>
    <s v=" Crime"/>
    <s v=" Drama"/>
    <x v="4"/>
    <n v="813"/>
    <s v="00:47:00"/>
  </r>
  <r>
    <s v="Outer Banks"/>
    <n v="2020"/>
    <x v="0"/>
    <s v=" Crime"/>
    <s v=" Drama"/>
    <x v="22"/>
    <n v="762"/>
    <s v="00:47:00"/>
  </r>
  <r>
    <s v="Outer Banks"/>
    <n v="2020"/>
    <x v="0"/>
    <s v=" Crime"/>
    <s v=" Drama"/>
    <x v="2"/>
    <n v="798"/>
    <s v="00:49:00"/>
  </r>
  <r>
    <s v="Outer Banks"/>
    <n v="2020"/>
    <x v="0"/>
    <s v=" Crime"/>
    <s v=" Drama"/>
    <x v="2"/>
    <n v="741"/>
    <s v="00:47:00"/>
  </r>
  <r>
    <s v="Outer Banks"/>
    <n v="2020"/>
    <x v="0"/>
    <s v=" Crime"/>
    <s v=" Drama"/>
    <x v="20"/>
    <n v="754"/>
    <s v="00:53:00"/>
  </r>
  <r>
    <s v="Outer Banks"/>
    <n v="2020"/>
    <x v="0"/>
    <s v=" Crime"/>
    <s v=" Drama"/>
    <x v="2"/>
    <n v="700"/>
    <s v="00:47:00"/>
  </r>
  <r>
    <s v="Outer Banks"/>
    <n v="2020"/>
    <x v="0"/>
    <s v=" Crime"/>
    <s v=" Drama"/>
    <x v="6"/>
    <n v="776"/>
    <s v="00:46:00"/>
  </r>
  <r>
    <s v="Outer Banks"/>
    <n v="2020"/>
    <x v="0"/>
    <s v=" Crime"/>
    <s v=" Drama"/>
    <x v="2"/>
    <n v="727"/>
    <s v="00:52:00"/>
  </r>
  <r>
    <s v="Outer Banks"/>
    <n v="2020"/>
    <x v="0"/>
    <s v=" Crime"/>
    <s v=" Drama"/>
    <x v="20"/>
    <n v="825"/>
    <s v="00:57:00"/>
  </r>
  <r>
    <s v="Tiny House Nation"/>
    <n v="2014"/>
    <x v="13"/>
    <m/>
    <m/>
    <x v="31"/>
    <n v="30"/>
    <s v="00:41:00"/>
  </r>
  <r>
    <s v="Tiny House Nation"/>
    <n v="2014"/>
    <x v="13"/>
    <m/>
    <m/>
    <x v="26"/>
    <n v="19"/>
    <s v="00:41:00"/>
  </r>
  <r>
    <s v="Alguien tiene que morir"/>
    <n v="2020"/>
    <x v="3"/>
    <s v=" Drama"/>
    <s v=" Thriller"/>
    <x v="5"/>
    <n v="204"/>
    <s v="00:49:00"/>
  </r>
  <r>
    <s v="Alguien tiene que morir"/>
    <n v="2020"/>
    <x v="3"/>
    <s v=" Drama"/>
    <s v=" Thriller"/>
    <x v="32"/>
    <n v="178"/>
    <s v="00:48:00"/>
  </r>
  <r>
    <s v="Alguien tiene que morir"/>
    <n v="2020"/>
    <x v="3"/>
    <s v=" Drama"/>
    <s v=" Thriller"/>
    <x v="31"/>
    <n v="181"/>
    <s v="00:52:00"/>
  </r>
  <r>
    <s v="She-Ra and the Princesses of Power"/>
    <n v="2018"/>
    <x v="1"/>
    <s v=" Action"/>
    <s v=" Adventure"/>
    <x v="26"/>
    <n v="935"/>
    <s v="00:24:00"/>
  </r>
  <r>
    <s v="Leila"/>
    <n v="2019"/>
    <x v="2"/>
    <s v=" Sci-Fi"/>
    <m/>
    <x v="1"/>
    <n v="288"/>
    <s v="00:53:00"/>
  </r>
  <r>
    <s v="The Good Place"/>
    <n v="2016"/>
    <x v="4"/>
    <s v=" Drama"/>
    <s v=" Fantasy"/>
    <x v="26"/>
    <n v="1548"/>
    <s v="00:22:00"/>
  </r>
  <r>
    <s v="The Good Place"/>
    <n v="2016"/>
    <x v="4"/>
    <s v=" Drama"/>
    <s v=" Fantasy"/>
    <x v="26"/>
    <n v="1633"/>
    <s v="00:22:00"/>
  </r>
  <r>
    <s v="The Good Place"/>
    <n v="2016"/>
    <x v="4"/>
    <s v=" Drama"/>
    <s v=" Fantasy"/>
    <x v="13"/>
    <n v="1599"/>
    <s v="00:22:00"/>
  </r>
  <r>
    <s v="The Good Place"/>
    <n v="2016"/>
    <x v="4"/>
    <s v=" Drama"/>
    <s v=" Fantasy"/>
    <x v="10"/>
    <n v="1642"/>
    <s v="00:22:00"/>
  </r>
  <r>
    <s v="Anne"/>
    <n v="2017"/>
    <x v="2"/>
    <s v=" Family"/>
    <m/>
    <x v="3"/>
    <n v="1524"/>
    <s v="00:44:00"/>
  </r>
  <r>
    <s v="Transformers: War for Cybertron"/>
    <n v="2020"/>
    <x v="1"/>
    <s v=" Action"/>
    <s v=" Adventure"/>
    <x v="34"/>
    <n v="114"/>
    <s v="00:25:00"/>
  </r>
  <r>
    <s v="Transformers: War for Cybertron"/>
    <n v="2020"/>
    <x v="1"/>
    <s v=" Action"/>
    <s v=" Adventure"/>
    <x v="34"/>
    <n v="105"/>
    <s v="00:24:00"/>
  </r>
  <r>
    <s v="Transformers: War for Cybertron"/>
    <n v="2020"/>
    <x v="1"/>
    <s v=" Action"/>
    <s v=" Adventure"/>
    <x v="4"/>
    <n v="111"/>
    <s v="00:24:00"/>
  </r>
  <r>
    <s v="Luna Nera"/>
    <n v="2020"/>
    <x v="2"/>
    <s v=" Fantasy"/>
    <s v=" Thriller"/>
    <x v="48"/>
    <n v="173"/>
    <s v="00:46:00"/>
  </r>
  <r>
    <s v="Luna Nera"/>
    <n v="2020"/>
    <x v="2"/>
    <s v=" Fantasy"/>
    <s v=" Thriller"/>
    <x v="44"/>
    <n v="144"/>
    <s v="00:43:00"/>
  </r>
  <r>
    <s v="Luna Nera"/>
    <n v="2020"/>
    <x v="2"/>
    <s v=" Fantasy"/>
    <s v=" Thriller"/>
    <x v="54"/>
    <n v="128"/>
    <s v="00:40:00"/>
  </r>
  <r>
    <s v="The Stranger"/>
    <n v="2020"/>
    <x v="3"/>
    <s v=" Drama"/>
    <s v=" Mystery"/>
    <x v="4"/>
    <n v="893"/>
    <s v="00:44:00"/>
  </r>
  <r>
    <s v="The Stranger"/>
    <n v="2020"/>
    <x v="3"/>
    <s v=" Drama"/>
    <s v=" Mystery"/>
    <x v="7"/>
    <n v="879"/>
    <s v="00:42:00"/>
  </r>
  <r>
    <s v="The Stranger"/>
    <n v="2020"/>
    <x v="3"/>
    <s v=" Drama"/>
    <s v=" Mystery"/>
    <x v="26"/>
    <n v="849"/>
    <s v="00:50:00"/>
  </r>
  <r>
    <s v="The Stranger"/>
    <n v="2020"/>
    <x v="3"/>
    <s v=" Drama"/>
    <s v=" Mystery"/>
    <x v="12"/>
    <n v="842"/>
    <s v="00:42:00"/>
  </r>
  <r>
    <s v="The Stranger"/>
    <n v="2020"/>
    <x v="3"/>
    <s v=" Drama"/>
    <s v=" Mystery"/>
    <x v="26"/>
    <n v="927"/>
    <s v="00:43:00"/>
  </r>
  <r>
    <s v="Leila"/>
    <n v="2019"/>
    <x v="2"/>
    <s v=" Sci-Fi"/>
    <m/>
    <x v="56"/>
    <n v="246"/>
    <s v="00:49:00"/>
  </r>
  <r>
    <s v="Leila"/>
    <n v="2019"/>
    <x v="2"/>
    <s v=" Sci-Fi"/>
    <m/>
    <x v="48"/>
    <n v="229"/>
    <s v="00:48:00"/>
  </r>
  <r>
    <s v="Leila"/>
    <n v="2019"/>
    <x v="2"/>
    <s v=" Sci-Fi"/>
    <m/>
    <x v="47"/>
    <n v="218"/>
    <s v="00:41:00"/>
  </r>
  <r>
    <s v="Leila"/>
    <n v="2019"/>
    <x v="2"/>
    <s v=" Sci-Fi"/>
    <m/>
    <x v="1"/>
    <n v="227"/>
    <s v="00:42:00"/>
  </r>
  <r>
    <s v="Leila"/>
    <n v="2019"/>
    <x v="2"/>
    <s v=" Sci-Fi"/>
    <m/>
    <x v="48"/>
    <n v="225"/>
    <s v="00:40:00"/>
  </r>
  <r>
    <s v="How to Sell Drugs Online (Fast)"/>
    <n v="2019"/>
    <x v="4"/>
    <s v=" Crime"/>
    <s v=" Drama"/>
    <x v="7"/>
    <n v="770"/>
    <s v="00:29:00"/>
  </r>
  <r>
    <s v="How to Sell Drugs Online (Fast)"/>
    <n v="2019"/>
    <x v="4"/>
    <s v=" Crime"/>
    <s v=" Drama"/>
    <x v="7"/>
    <n v="729"/>
    <s v="00:28:00"/>
  </r>
  <r>
    <s v="How to Sell Drugs Online (Fast)"/>
    <n v="2019"/>
    <x v="4"/>
    <s v=" Crime"/>
    <s v=" Drama"/>
    <x v="12"/>
    <n v="713"/>
    <s v="00:28:00"/>
  </r>
  <r>
    <s v="How to Sell Drugs Online (Fast)"/>
    <n v="2019"/>
    <x v="4"/>
    <s v=" Crime"/>
    <s v=" Drama"/>
    <x v="12"/>
    <n v="704"/>
    <s v="00:24:00"/>
  </r>
  <r>
    <s v="How to Sell Drugs Online (Fast)"/>
    <n v="2019"/>
    <x v="4"/>
    <s v=" Crime"/>
    <s v=" Drama"/>
    <x v="19"/>
    <n v="796"/>
    <s v="00:28:00"/>
  </r>
  <r>
    <s v="Oktoberfest: Beer &amp; Blood"/>
    <n v="2020"/>
    <x v="2"/>
    <s v=" History"/>
    <s v=" Thriller"/>
    <x v="30"/>
    <n v="125"/>
    <s v="00:48:00"/>
  </r>
  <r>
    <s v="Oktoberfest: Beer &amp; Blood"/>
    <n v="2020"/>
    <x v="2"/>
    <s v=" History"/>
    <s v=" Thriller"/>
    <x v="30"/>
    <n v="104"/>
    <s v="00:48:00"/>
  </r>
  <r>
    <s v="Unorthodox"/>
    <n v="2020"/>
    <x v="2"/>
    <m/>
    <m/>
    <x v="7"/>
    <n v="1546"/>
    <s v="00:53:00"/>
  </r>
  <r>
    <s v="Unorthodox"/>
    <n v="2020"/>
    <x v="2"/>
    <m/>
    <m/>
    <x v="10"/>
    <n v="1413"/>
    <s v="00:53:00"/>
  </r>
  <r>
    <s v="Unorthodox"/>
    <n v="2020"/>
    <x v="2"/>
    <m/>
    <m/>
    <x v="12"/>
    <n v="1330"/>
    <s v="00:55:00"/>
  </r>
  <r>
    <s v="Unorthodox"/>
    <n v="2020"/>
    <x v="2"/>
    <m/>
    <m/>
    <x v="15"/>
    <n v="1377"/>
    <s v="00:54:00"/>
  </r>
  <r>
    <s v="Final Space"/>
    <n v="2018"/>
    <x v="1"/>
    <s v=" Action"/>
    <s v=" Adventure"/>
    <x v="22"/>
    <n v="731"/>
    <s v="00:21:00"/>
  </r>
  <r>
    <s v="Final Space"/>
    <n v="2018"/>
    <x v="1"/>
    <s v=" Action"/>
    <s v=" Adventure"/>
    <x v="23"/>
    <n v="941"/>
    <s v="00:21:00"/>
  </r>
  <r>
    <s v="Final Space"/>
    <n v="2018"/>
    <x v="1"/>
    <s v=" Action"/>
    <s v=" Adventure"/>
    <x v="10"/>
    <n v="714"/>
    <s v="00:21:00"/>
  </r>
  <r>
    <s v="Final Space"/>
    <n v="2018"/>
    <x v="1"/>
    <s v=" Action"/>
    <s v=" Adventure"/>
    <x v="12"/>
    <n v="662"/>
    <s v="00:21:00"/>
  </r>
  <r>
    <s v="Final Space"/>
    <n v="2018"/>
    <x v="1"/>
    <s v=" Action"/>
    <s v=" Adventure"/>
    <x v="12"/>
    <n v="648"/>
    <s v="00:21:00"/>
  </r>
  <r>
    <s v="Final Space"/>
    <n v="2018"/>
    <x v="1"/>
    <s v=" Action"/>
    <s v=" Adventure"/>
    <x v="16"/>
    <n v="691"/>
    <s v="00:21:00"/>
  </r>
  <r>
    <s v="Final Space"/>
    <n v="2018"/>
    <x v="1"/>
    <s v=" Action"/>
    <s v=" Adventure"/>
    <x v="17"/>
    <n v="728"/>
    <s v="00:21:00"/>
  </r>
  <r>
    <s v="Final Space"/>
    <n v="2018"/>
    <x v="1"/>
    <s v=" Action"/>
    <s v=" Adventure"/>
    <x v="4"/>
    <n v="598"/>
    <s v="00:21:00"/>
  </r>
  <r>
    <s v="Final Space"/>
    <n v="2018"/>
    <x v="1"/>
    <s v=" Action"/>
    <s v=" Adventure"/>
    <x v="2"/>
    <n v="583"/>
    <s v="00:21:00"/>
  </r>
  <r>
    <s v="Final Space"/>
    <n v="2018"/>
    <x v="1"/>
    <s v=" Action"/>
    <s v=" Adventure"/>
    <x v="18"/>
    <n v="622"/>
    <s v="00:21:00"/>
  </r>
  <r>
    <s v="Final Space"/>
    <n v="2018"/>
    <x v="1"/>
    <s v=" Action"/>
    <s v=" Adventure"/>
    <x v="3"/>
    <n v="806"/>
    <s v="00:21:00"/>
  </r>
  <r>
    <s v="Dark"/>
    <n v="2017"/>
    <x v="3"/>
    <s v=" Drama"/>
    <s v=" Mystery"/>
    <x v="23"/>
    <n v="12092"/>
    <s v="01:02:00"/>
  </r>
  <r>
    <s v="Aseudal Yeondaegi"/>
    <n v="2019"/>
    <x v="0"/>
    <s v=" Drama"/>
    <s v=" Fantasy"/>
    <x v="17"/>
    <n v="191"/>
    <s v="01:20:00"/>
  </r>
  <r>
    <s v="Family Business"/>
    <n v="2019"/>
    <x v="4"/>
    <m/>
    <m/>
    <x v="21"/>
    <n v="105"/>
    <s v="00:21:00"/>
  </r>
  <r>
    <s v="Dead to Me"/>
    <n v="2019"/>
    <x v="4"/>
    <s v=" Crime"/>
    <s v=" Drama"/>
    <x v="7"/>
    <n v="1129"/>
    <s v="00:31:00"/>
  </r>
  <r>
    <s v="Aseudal Yeondaegi"/>
    <n v="2019"/>
    <x v="0"/>
    <s v=" Drama"/>
    <s v=" Fantasy"/>
    <x v="6"/>
    <n v="157"/>
    <s v="01:20:00"/>
  </r>
  <r>
    <s v="Aseudal Yeondaegi"/>
    <n v="2019"/>
    <x v="0"/>
    <s v=" Drama"/>
    <s v=" Fantasy"/>
    <x v="17"/>
    <n v="146"/>
    <s v="01:20:00"/>
  </r>
  <r>
    <s v="Aseudal Yeondaegi"/>
    <n v="2019"/>
    <x v="0"/>
    <s v=" Drama"/>
    <s v=" Fantasy"/>
    <x v="16"/>
    <n v="136"/>
    <s v="01:20:00"/>
  </r>
  <r>
    <s v="Aseudal Yeondaegi"/>
    <n v="2019"/>
    <x v="0"/>
    <s v=" Drama"/>
    <s v=" Fantasy"/>
    <x v="18"/>
    <n v="139"/>
    <s v="01:20:00"/>
  </r>
  <r>
    <s v="The Sinner"/>
    <n v="2017"/>
    <x v="3"/>
    <s v=" Drama"/>
    <s v=" Mystery"/>
    <x v="13"/>
    <n v="1669"/>
    <s v="00:49:00"/>
  </r>
  <r>
    <s v="The 100"/>
    <n v="2014"/>
    <x v="2"/>
    <s v=" Mystery"/>
    <s v=" Sci-Fi"/>
    <x v="15"/>
    <n v="2040"/>
    <s v="00:42:00"/>
  </r>
  <r>
    <s v="Lucifer"/>
    <n v="2016"/>
    <x v="3"/>
    <s v=" Drama"/>
    <s v=" Fantasy"/>
    <x v="2"/>
    <n v="3620"/>
    <s v="00:51:00"/>
  </r>
  <r>
    <s v="The 100"/>
    <n v="2014"/>
    <x v="2"/>
    <s v=" Mystery"/>
    <s v=" Sci-Fi"/>
    <x v="4"/>
    <n v="1791"/>
    <s v="00:42:00"/>
  </r>
  <r>
    <s v="Dark"/>
    <n v="2017"/>
    <x v="3"/>
    <s v=" Drama"/>
    <s v=" Mystery"/>
    <x v="23"/>
    <n v="10355"/>
    <s v="00:54:00"/>
  </r>
  <r>
    <s v="Dark"/>
    <n v="2017"/>
    <x v="3"/>
    <s v=" Drama"/>
    <s v=" Mystery"/>
    <x v="3"/>
    <n v="10279"/>
    <s v="00:56:00"/>
  </r>
  <r>
    <s v="Dark"/>
    <n v="2017"/>
    <x v="3"/>
    <s v=" Drama"/>
    <s v=" Mystery"/>
    <x v="80"/>
    <n v="11202"/>
    <s v="01:00:00"/>
  </r>
  <r>
    <s v="Dark"/>
    <n v="2017"/>
    <x v="3"/>
    <s v=" Drama"/>
    <s v=" Mystery"/>
    <x v="38"/>
    <n v="10274"/>
    <s v="00:56:00"/>
  </r>
  <r>
    <s v="Dark"/>
    <n v="2017"/>
    <x v="3"/>
    <s v=" Drama"/>
    <s v=" Mystery"/>
    <x v="79"/>
    <n v="12621"/>
    <s v="00:54:00"/>
  </r>
  <r>
    <s v="Dark"/>
    <n v="2017"/>
    <x v="3"/>
    <s v=" Drama"/>
    <s v=" Mystery"/>
    <x v="38"/>
    <n v="10209"/>
    <s v="00:58:00"/>
  </r>
  <r>
    <s v="Dark"/>
    <n v="2017"/>
    <x v="3"/>
    <s v=" Drama"/>
    <s v=" Mystery"/>
    <x v="80"/>
    <n v="12762"/>
    <s v="00:57:00"/>
  </r>
  <r>
    <s v="The 100"/>
    <n v="2014"/>
    <x v="2"/>
    <s v=" Mystery"/>
    <s v=" Sci-Fi"/>
    <x v="10"/>
    <n v="1757"/>
    <s v="00:42:00"/>
  </r>
  <r>
    <s v="Supergirl"/>
    <n v="2015"/>
    <x v="0"/>
    <s v=" Adventure"/>
    <s v=" Drama"/>
    <x v="29"/>
    <n v="1200"/>
    <s v="00:42:00"/>
  </r>
  <r>
    <s v="I Am Not Okay with This"/>
    <n v="2020"/>
    <x v="4"/>
    <s v=" Drama"/>
    <s v=" Fantasy"/>
    <x v="8"/>
    <n v="1747"/>
    <s v="00:19:00"/>
  </r>
  <r>
    <s v="I Am Not Okay with This"/>
    <n v="2020"/>
    <x v="4"/>
    <s v=" Drama"/>
    <s v=" Fantasy"/>
    <x v="4"/>
    <n v="1610"/>
    <s v="00:20:00"/>
  </r>
  <r>
    <s v="I Am Not Okay with This"/>
    <n v="2020"/>
    <x v="4"/>
    <s v=" Drama"/>
    <s v=" Fantasy"/>
    <x v="26"/>
    <n v="1418"/>
    <s v="00:19:00"/>
  </r>
  <r>
    <s v="I Am Not Okay with This"/>
    <n v="2020"/>
    <x v="4"/>
    <s v=" Drama"/>
    <s v=" Fantasy"/>
    <x v="22"/>
    <n v="1459"/>
    <s v="00:23:00"/>
  </r>
  <r>
    <s v="I Am Not Okay with This"/>
    <n v="2020"/>
    <x v="4"/>
    <s v=" Drama"/>
    <s v=" Fantasy"/>
    <x v="12"/>
    <n v="1483"/>
    <s v="00:23:00"/>
  </r>
  <r>
    <s v="I Am Not Okay with This"/>
    <n v="2020"/>
    <x v="4"/>
    <s v=" Drama"/>
    <s v=" Fantasy"/>
    <x v="6"/>
    <n v="1800"/>
    <s v="00:24:00"/>
  </r>
  <r>
    <s v="I Am Not Okay with This"/>
    <n v="2020"/>
    <x v="4"/>
    <s v=" Drama"/>
    <s v=" Fantasy"/>
    <x v="13"/>
    <n v="1521"/>
    <s v="00:28:00"/>
  </r>
  <r>
    <s v="Supergirl"/>
    <n v="2015"/>
    <x v="0"/>
    <s v=" Adventure"/>
    <s v=" Drama"/>
    <x v="36"/>
    <n v="1228"/>
    <s v="00:42:00"/>
  </r>
  <r>
    <s v="Supergirl"/>
    <n v="2015"/>
    <x v="0"/>
    <s v=" Adventure"/>
    <s v=" Drama"/>
    <x v="5"/>
    <n v="1064"/>
    <s v="00:42:00"/>
  </r>
  <r>
    <s v="Supergirl"/>
    <n v="2015"/>
    <x v="0"/>
    <s v=" Adventure"/>
    <s v=" Drama"/>
    <x v="30"/>
    <n v="1031"/>
    <s v="00:42:00"/>
  </r>
  <r>
    <s v="Supergirl"/>
    <n v="2015"/>
    <x v="0"/>
    <s v=" Adventure"/>
    <s v=" Drama"/>
    <x v="7"/>
    <n v="1267"/>
    <s v="00:42:00"/>
  </r>
  <r>
    <s v="Supergirl"/>
    <n v="2015"/>
    <x v="0"/>
    <s v=" Adventure"/>
    <s v=" Drama"/>
    <x v="7"/>
    <n v="1276"/>
    <s v="00:42:00"/>
  </r>
  <r>
    <s v="Supergirl"/>
    <n v="2015"/>
    <x v="0"/>
    <s v=" Adventure"/>
    <s v=" Drama"/>
    <x v="7"/>
    <n v="1111"/>
    <s v="00:42:00"/>
  </r>
  <r>
    <s v="Supergirl"/>
    <n v="2015"/>
    <x v="0"/>
    <s v=" Adventure"/>
    <s v=" Drama"/>
    <x v="13"/>
    <n v="1010"/>
    <s v="00:42:00"/>
  </r>
  <r>
    <s v="Love, Death &amp; Robots"/>
    <n v="2019"/>
    <x v="1"/>
    <s v=" Short"/>
    <s v=" Comedy"/>
    <x v="10"/>
    <n v="7671"/>
    <s v="00:18:00"/>
  </r>
  <r>
    <s v="Supergirl"/>
    <n v="2015"/>
    <x v="0"/>
    <s v=" Adventure"/>
    <s v=" Drama"/>
    <x v="31"/>
    <n v="1426"/>
    <s v="00:42:00"/>
  </r>
  <r>
    <s v="Supergirl"/>
    <n v="2015"/>
    <x v="0"/>
    <s v=" Adventure"/>
    <s v=" Drama"/>
    <x v="31"/>
    <n v="1089"/>
    <s v="00:42:00"/>
  </r>
  <r>
    <s v="Supergirl"/>
    <n v="2015"/>
    <x v="0"/>
    <s v=" Adventure"/>
    <s v=" Drama"/>
    <x v="16"/>
    <n v="1680"/>
    <s v="00:42:00"/>
  </r>
  <r>
    <s v="Supergirl"/>
    <n v="2015"/>
    <x v="0"/>
    <s v=" Adventure"/>
    <s v=" Drama"/>
    <x v="24"/>
    <n v="1212"/>
    <s v="00:42:00"/>
  </r>
  <r>
    <s v="Supergirl"/>
    <n v="2015"/>
    <x v="0"/>
    <s v=" Adventure"/>
    <s v=" Drama"/>
    <x v="40"/>
    <n v="1209"/>
    <s v="00:42:00"/>
  </r>
  <r>
    <s v="Supergirl"/>
    <n v="2015"/>
    <x v="0"/>
    <s v=" Adventure"/>
    <s v=" Drama"/>
    <x v="32"/>
    <n v="936"/>
    <s v="00:42:00"/>
  </r>
  <r>
    <s v="Supergirl"/>
    <n v="2015"/>
    <x v="0"/>
    <s v=" Adventure"/>
    <s v=" Drama"/>
    <x v="22"/>
    <n v="915"/>
    <s v="00:42:00"/>
  </r>
  <r>
    <s v="Pacific Rim"/>
    <n v="2021"/>
    <x v="1"/>
    <s v=" Action"/>
    <s v=" Adventure"/>
    <x v="32"/>
    <n v="238"/>
    <s v="00:29:00"/>
  </r>
  <r>
    <s v="Pacific Rim"/>
    <n v="2021"/>
    <x v="1"/>
    <s v=" Action"/>
    <s v=" Adventure"/>
    <x v="30"/>
    <n v="196"/>
    <s v="00:22:00"/>
  </r>
  <r>
    <s v="Pacific Rim"/>
    <n v="2021"/>
    <x v="1"/>
    <s v=" Action"/>
    <s v=" Adventure"/>
    <x v="32"/>
    <n v="186"/>
    <s v="00:21:00"/>
  </r>
  <r>
    <s v="Pacific Rim"/>
    <n v="2021"/>
    <x v="1"/>
    <s v=" Action"/>
    <s v=" Adventure"/>
    <x v="32"/>
    <n v="185"/>
    <s v="00:25:00"/>
  </r>
  <r>
    <s v="Yankee"/>
    <n v="2019"/>
    <x v="2"/>
    <m/>
    <m/>
    <x v="28"/>
    <n v="23"/>
    <s v="00:44:00"/>
  </r>
  <r>
    <s v="The Last Kingdom"/>
    <n v="2015"/>
    <x v="0"/>
    <s v=" Drama"/>
    <s v=" History"/>
    <x v="16"/>
    <n v="1794"/>
    <s v="00:53:00"/>
  </r>
  <r>
    <s v="Grand Army"/>
    <n v="2020"/>
    <x v="2"/>
    <m/>
    <m/>
    <x v="34"/>
    <n v="145"/>
    <s v="00:51:00"/>
  </r>
  <r>
    <s v="Grand Army"/>
    <n v="2020"/>
    <x v="2"/>
    <m/>
    <m/>
    <x v="36"/>
    <n v="126"/>
    <s v="00:49:00"/>
  </r>
  <r>
    <s v="Comedians in Cars Getting Coffee"/>
    <n v="2012"/>
    <x v="1"/>
    <s v=" Comedy"/>
    <s v=" Family"/>
    <x v="2"/>
    <n v="360"/>
    <s v="00:42:00"/>
  </r>
  <r>
    <s v="Comedians in Cars Getting Coffee"/>
    <n v="2012"/>
    <x v="1"/>
    <s v=" Comedy"/>
    <s v=" Family"/>
    <x v="8"/>
    <n v="270"/>
    <s v="00:17:00"/>
  </r>
  <r>
    <s v="Comedians in Cars Getting Coffee"/>
    <n v="2012"/>
    <x v="1"/>
    <s v=" Comedy"/>
    <s v=" Family"/>
    <x v="10"/>
    <n v="282"/>
    <s v="00:17:00"/>
  </r>
  <r>
    <s v="Comedians in Cars Getting Coffee"/>
    <n v="2012"/>
    <x v="1"/>
    <s v=" Comedy"/>
    <s v=" Family"/>
    <x v="4"/>
    <n v="220"/>
    <s v="00:20:00"/>
  </r>
  <r>
    <s v="Comedians in Cars Getting Coffee"/>
    <n v="2012"/>
    <x v="1"/>
    <s v=" Comedy"/>
    <s v=" Family"/>
    <x v="12"/>
    <n v="248"/>
    <s v="00:18:00"/>
  </r>
  <r>
    <s v="Comedians in Cars Getting Coffee"/>
    <n v="2012"/>
    <x v="1"/>
    <s v=" Comedy"/>
    <s v=" Family"/>
    <x v="22"/>
    <n v="197"/>
    <s v="00:19:00"/>
  </r>
  <r>
    <s v="Comedians in Cars Getting Coffee"/>
    <n v="2012"/>
    <x v="1"/>
    <s v=" Comedy"/>
    <s v=" Family"/>
    <x v="29"/>
    <n v="190"/>
    <s v="00:16:00"/>
  </r>
  <r>
    <s v="Comedians in Cars Getting Coffee"/>
    <n v="2012"/>
    <x v="1"/>
    <s v=" Comedy"/>
    <s v=" Family"/>
    <x v="31"/>
    <n v="190"/>
    <s v="00:13:00"/>
  </r>
  <r>
    <s v="Comedians in Cars Getting Coffee"/>
    <n v="2012"/>
    <x v="1"/>
    <s v=" Comedy"/>
    <s v=" Family"/>
    <x v="21"/>
    <n v="171"/>
    <s v="00:16:00"/>
  </r>
  <r>
    <s v="Comedians in Cars Getting Coffee"/>
    <n v="2012"/>
    <x v="1"/>
    <s v=" Comedy"/>
    <s v=" Family"/>
    <x v="37"/>
    <n v="151"/>
    <s v="00:17:00"/>
  </r>
  <r>
    <s v="Avatar: The Last Airbender"/>
    <n v="2005"/>
    <x v="1"/>
    <s v=" Action"/>
    <s v=" Adventure"/>
    <x v="81"/>
    <n v="2770"/>
    <s v="00:24:00"/>
  </r>
  <r>
    <s v="Comedians in Cars Getting Coffee"/>
    <n v="2012"/>
    <x v="1"/>
    <s v=" Comedy"/>
    <s v=" Family"/>
    <x v="39"/>
    <n v="162"/>
    <s v="00:17:00"/>
  </r>
  <r>
    <s v="I Think You Should Leave with Tim Robinson"/>
    <n v="2019"/>
    <x v="4"/>
    <m/>
    <m/>
    <x v="20"/>
    <n v="246"/>
    <s v="00:17:00"/>
  </r>
  <r>
    <s v="Bridgerton"/>
    <n v="2020"/>
    <x v="2"/>
    <s v=" Romance"/>
    <m/>
    <x v="4"/>
    <n v="1948"/>
    <s v="01:01:00"/>
  </r>
  <r>
    <s v="Bridgerton"/>
    <n v="2020"/>
    <x v="2"/>
    <s v=" Romance"/>
    <m/>
    <x v="12"/>
    <n v="1837"/>
    <s v="01:01:00"/>
  </r>
  <r>
    <s v="Bridgerton"/>
    <n v="2020"/>
    <x v="2"/>
    <s v=" Romance"/>
    <m/>
    <x v="26"/>
    <n v="1850"/>
    <s v="00:57:00"/>
  </r>
  <r>
    <s v="Bridgerton"/>
    <n v="2020"/>
    <x v="2"/>
    <s v=" Romance"/>
    <m/>
    <x v="10"/>
    <n v="1905"/>
    <s v="01:01:00"/>
  </r>
  <r>
    <s v="Bridgerton"/>
    <n v="2020"/>
    <x v="2"/>
    <s v=" Romance"/>
    <m/>
    <x v="4"/>
    <n v="1715"/>
    <s v="00:57:00"/>
  </r>
  <r>
    <s v="Bridgerton"/>
    <n v="2020"/>
    <x v="2"/>
    <s v=" Romance"/>
    <m/>
    <x v="22"/>
    <n v="1644"/>
    <s v="01:00:00"/>
  </r>
  <r>
    <s v="Bridgerton"/>
    <n v="2020"/>
    <x v="2"/>
    <s v=" Romance"/>
    <m/>
    <x v="12"/>
    <n v="1776"/>
    <s v="01:12:00"/>
  </r>
  <r>
    <s v="The Rain"/>
    <n v="2018"/>
    <x v="2"/>
    <s v=" Sci-Fi"/>
    <s v=" Thriller"/>
    <x v="21"/>
    <n v="375"/>
    <s v="00:48:00"/>
  </r>
  <r>
    <s v="Typewriter"/>
    <n v="2019"/>
    <x v="5"/>
    <s v=" Mystery"/>
    <s v=" Thriller"/>
    <x v="32"/>
    <n v="166"/>
    <s v="00:52:00"/>
  </r>
  <r>
    <s v="The Flash"/>
    <n v="2014"/>
    <x v="0"/>
    <s v=" Adventure"/>
    <s v=" Drama"/>
    <x v="48"/>
    <n v="1901"/>
    <s v="00:42:00"/>
  </r>
  <r>
    <s v="The End of the F***ing World"/>
    <n v="2017"/>
    <x v="7"/>
    <s v=" Comedy"/>
    <s v=" Crime"/>
    <x v="2"/>
    <n v="2339"/>
    <s v="00:22:00"/>
  </r>
  <r>
    <s v="The End of the F***ing World"/>
    <n v="2017"/>
    <x v="7"/>
    <s v=" Comedy"/>
    <s v=" Crime"/>
    <x v="15"/>
    <n v="2320"/>
    <s v="00:24:00"/>
  </r>
  <r>
    <s v="The End of the F***ing World"/>
    <n v="2017"/>
    <x v="7"/>
    <s v=" Comedy"/>
    <s v=" Crime"/>
    <x v="26"/>
    <n v="2199"/>
    <s v="00:21:00"/>
  </r>
  <r>
    <s v="The End of the F***ing World"/>
    <n v="2017"/>
    <x v="7"/>
    <s v=" Comedy"/>
    <s v=" Crime"/>
    <x v="7"/>
    <n v="2201"/>
    <s v="00:19:00"/>
  </r>
  <r>
    <s v="The End of the F***ing World"/>
    <n v="2017"/>
    <x v="7"/>
    <s v=" Comedy"/>
    <s v=" Crime"/>
    <x v="35"/>
    <n v="2910"/>
    <s v="00:24:00"/>
  </r>
  <r>
    <s v="The End of the F***ing World"/>
    <n v="2017"/>
    <x v="7"/>
    <s v=" Comedy"/>
    <s v=" Crime"/>
    <x v="16"/>
    <n v="2795"/>
    <s v="00:19:00"/>
  </r>
  <r>
    <s v="Typewriter"/>
    <n v="2019"/>
    <x v="5"/>
    <s v=" Mystery"/>
    <s v=" Thriller"/>
    <x v="36"/>
    <n v="143"/>
    <s v="00:55:00"/>
  </r>
  <r>
    <s v="Typewriter"/>
    <n v="2019"/>
    <x v="5"/>
    <s v=" Mystery"/>
    <s v=" Thriller"/>
    <x v="4"/>
    <n v="129"/>
    <s v="00:43:00"/>
  </r>
  <r>
    <s v="3Below: Tales of Arcadia"/>
    <n v="2018"/>
    <x v="1"/>
    <s v=" Action"/>
    <s v=" Adventure"/>
    <x v="7"/>
    <n v="143"/>
    <s v="00:22:00"/>
  </r>
  <r>
    <s v="7Seeds"/>
    <n v="2019"/>
    <x v="1"/>
    <s v=" Action"/>
    <s v=" Adventure"/>
    <x v="30"/>
    <n v="48"/>
    <s v="00:24:00"/>
  </r>
  <r>
    <s v="7Seeds"/>
    <n v="2019"/>
    <x v="1"/>
    <s v=" Action"/>
    <s v=" Adventure"/>
    <x v="30"/>
    <n v="43"/>
    <s v="00:24:00"/>
  </r>
  <r>
    <s v="7Seeds"/>
    <n v="2019"/>
    <x v="1"/>
    <s v=" Action"/>
    <s v=" Adventure"/>
    <x v="30"/>
    <n v="41"/>
    <s v="00:26:00"/>
  </r>
  <r>
    <s v="7Seeds"/>
    <n v="2019"/>
    <x v="1"/>
    <s v=" Action"/>
    <s v=" Adventure"/>
    <x v="32"/>
    <n v="40"/>
    <s v="00:24:00"/>
  </r>
  <r>
    <s v="7Seeds"/>
    <n v="2019"/>
    <x v="1"/>
    <s v=" Action"/>
    <s v=" Adventure"/>
    <x v="32"/>
    <n v="40"/>
    <s v="00:26:00"/>
  </r>
  <r>
    <s v="7Seeds"/>
    <n v="2019"/>
    <x v="1"/>
    <s v=" Action"/>
    <s v=" Adventure"/>
    <x v="22"/>
    <n v="41"/>
    <s v="00:31:00"/>
  </r>
  <r>
    <s v="7Seeds"/>
    <n v="2019"/>
    <x v="1"/>
    <s v=" Action"/>
    <s v=" Adventure"/>
    <x v="21"/>
    <n v="34"/>
    <s v="00:24:00"/>
  </r>
  <r>
    <s v="7Seeds"/>
    <n v="2019"/>
    <x v="1"/>
    <s v=" Action"/>
    <s v=" Adventure"/>
    <x v="36"/>
    <n v="32"/>
    <s v="00:24:00"/>
  </r>
  <r>
    <s v="7Seeds"/>
    <n v="2019"/>
    <x v="1"/>
    <s v=" Action"/>
    <s v=" Adventure"/>
    <x v="26"/>
    <n v="34"/>
    <s v="00:26:00"/>
  </r>
  <r>
    <s v="7Seeds"/>
    <n v="2019"/>
    <x v="1"/>
    <s v=" Action"/>
    <s v=" Adventure"/>
    <x v="13"/>
    <n v="32"/>
    <s v="00:24:00"/>
  </r>
  <r>
    <s v="7Seeds"/>
    <n v="2019"/>
    <x v="1"/>
    <s v=" Action"/>
    <s v=" Adventure"/>
    <x v="22"/>
    <n v="39"/>
    <s v="00:26:00"/>
  </r>
  <r>
    <s v="The Last Kingdom"/>
    <n v="2015"/>
    <x v="0"/>
    <s v=" Drama"/>
    <s v=" History"/>
    <x v="17"/>
    <n v="1848"/>
    <s v="00:55:00"/>
  </r>
  <r>
    <s v="Space Force"/>
    <n v="2020"/>
    <x v="4"/>
    <m/>
    <m/>
    <x v="30"/>
    <n v="2711"/>
    <s v="00:35:00"/>
  </r>
  <r>
    <s v="Space Force"/>
    <n v="2020"/>
    <x v="4"/>
    <m/>
    <m/>
    <x v="8"/>
    <n v="2314"/>
    <s v="00:32:00"/>
  </r>
  <r>
    <s v="Space Force"/>
    <n v="2020"/>
    <x v="4"/>
    <m/>
    <m/>
    <x v="34"/>
    <n v="1958"/>
    <s v="00:30:00"/>
  </r>
  <r>
    <s v="Space Force"/>
    <n v="2020"/>
    <x v="4"/>
    <m/>
    <m/>
    <x v="39"/>
    <n v="1787"/>
    <s v="00:31:00"/>
  </r>
  <r>
    <s v="Space Force"/>
    <n v="2020"/>
    <x v="4"/>
    <m/>
    <m/>
    <x v="5"/>
    <n v="1711"/>
    <s v="00:30:00"/>
  </r>
  <r>
    <s v="Space Force"/>
    <n v="2020"/>
    <x v="4"/>
    <m/>
    <m/>
    <x v="36"/>
    <n v="1585"/>
    <s v="00:34:00"/>
  </r>
  <r>
    <s v="Space Force"/>
    <n v="2020"/>
    <x v="4"/>
    <m/>
    <m/>
    <x v="39"/>
    <n v="1529"/>
    <s v="00:26:00"/>
  </r>
  <r>
    <s v="Space Force"/>
    <n v="2020"/>
    <x v="4"/>
    <m/>
    <m/>
    <x v="39"/>
    <n v="1496"/>
    <s v="00:32:00"/>
  </r>
  <r>
    <s v="Space Force"/>
    <n v="2020"/>
    <x v="4"/>
    <m/>
    <m/>
    <x v="22"/>
    <n v="1536"/>
    <s v="00:35:00"/>
  </r>
  <r>
    <s v="Space Force"/>
    <n v="2020"/>
    <x v="4"/>
    <m/>
    <m/>
    <x v="36"/>
    <n v="1489"/>
    <s v="00:36:00"/>
  </r>
  <r>
    <s v="Grand Army"/>
    <n v="2020"/>
    <x v="2"/>
    <m/>
    <m/>
    <x v="8"/>
    <n v="107"/>
    <s v="00:53:00"/>
  </r>
  <r>
    <s v="Blood &amp; Water"/>
    <n v="2020"/>
    <x v="2"/>
    <s v=" Mystery"/>
    <m/>
    <x v="8"/>
    <n v="81"/>
    <s v="00:43:00"/>
  </r>
  <r>
    <s v="Grand Army"/>
    <n v="2020"/>
    <x v="2"/>
    <m/>
    <m/>
    <x v="8"/>
    <n v="121"/>
    <s v="00:51:00"/>
  </r>
  <r>
    <s v="Grand Army"/>
    <n v="2020"/>
    <x v="2"/>
    <m/>
    <m/>
    <x v="22"/>
    <n v="103"/>
    <s v="00:46:00"/>
  </r>
  <r>
    <s v="Grand Army"/>
    <n v="2020"/>
    <x v="2"/>
    <m/>
    <m/>
    <x v="13"/>
    <n v="99"/>
    <s v="00:50:00"/>
  </r>
  <r>
    <s v="Ã‰lite"/>
    <n v="2018"/>
    <x v="3"/>
    <s v=" Drama"/>
    <s v=" Thriller"/>
    <x v="12"/>
    <n v="973"/>
    <s v="00:49:00"/>
  </r>
  <r>
    <s v="Ã‰lite"/>
    <n v="2018"/>
    <x v="3"/>
    <s v=" Drama"/>
    <s v=" Thriller"/>
    <x v="12"/>
    <n v="940"/>
    <s v="00:47:00"/>
  </r>
  <r>
    <s v="Ã‰lite"/>
    <n v="2018"/>
    <x v="3"/>
    <s v=" Drama"/>
    <s v=" Thriller"/>
    <x v="2"/>
    <n v="974"/>
    <s v="00:52:00"/>
  </r>
  <r>
    <s v="Ã‰lite"/>
    <n v="2018"/>
    <x v="3"/>
    <s v=" Drama"/>
    <s v=" Thriller"/>
    <x v="19"/>
    <n v="996"/>
    <s v="00:51:00"/>
  </r>
  <r>
    <s v="Jupiter's Legacy"/>
    <n v="2021"/>
    <x v="0"/>
    <s v=" Adventure"/>
    <s v=" Drama"/>
    <x v="39"/>
    <n v="1300"/>
    <s v="00:35:00"/>
  </r>
  <r>
    <s v="3Below: Tales of Arcadia"/>
    <n v="2018"/>
    <x v="1"/>
    <s v=" Action"/>
    <s v=" Adventure"/>
    <x v="12"/>
    <n v="141"/>
    <s v="00:22:00"/>
  </r>
  <r>
    <s v="3Below: Tales of Arcadia"/>
    <n v="2018"/>
    <x v="1"/>
    <s v=" Action"/>
    <s v=" Adventure"/>
    <x v="13"/>
    <n v="136"/>
    <s v="00:22:00"/>
  </r>
  <r>
    <s v="3Below: Tales of Arcadia"/>
    <n v="2018"/>
    <x v="1"/>
    <s v=" Action"/>
    <s v=" Adventure"/>
    <x v="4"/>
    <n v="137"/>
    <s v="00:22:00"/>
  </r>
  <r>
    <s v="3Below: Tales of Arcadia"/>
    <n v="2018"/>
    <x v="1"/>
    <s v=" Action"/>
    <s v=" Adventure"/>
    <x v="26"/>
    <n v="139"/>
    <s v="00:22:00"/>
  </r>
  <r>
    <s v="3Below: Tales of Arcadia"/>
    <n v="2018"/>
    <x v="1"/>
    <s v=" Action"/>
    <s v=" Adventure"/>
    <x v="36"/>
    <n v="135"/>
    <s v="00:22:00"/>
  </r>
  <r>
    <s v="3Below: Tales of Arcadia"/>
    <n v="2018"/>
    <x v="1"/>
    <s v=" Action"/>
    <s v=" Adventure"/>
    <x v="12"/>
    <n v="146"/>
    <s v="00:22:00"/>
  </r>
  <r>
    <s v="3Below: Tales of Arcadia"/>
    <n v="2018"/>
    <x v="1"/>
    <s v=" Action"/>
    <s v=" Adventure"/>
    <x v="36"/>
    <n v="133"/>
    <s v="00:22:00"/>
  </r>
  <r>
    <s v="3Below: Tales of Arcadia"/>
    <n v="2018"/>
    <x v="1"/>
    <s v=" Action"/>
    <s v=" Adventure"/>
    <x v="15"/>
    <n v="137"/>
    <s v="00:23:00"/>
  </r>
  <r>
    <s v="3Below: Tales of Arcadia"/>
    <n v="2018"/>
    <x v="1"/>
    <s v=" Action"/>
    <s v=" Adventure"/>
    <x v="19"/>
    <n v="142"/>
    <s v="00:22:00"/>
  </r>
  <r>
    <s v="3Below: Tales of Arcadia"/>
    <n v="2018"/>
    <x v="1"/>
    <s v=" Action"/>
    <s v=" Adventure"/>
    <x v="6"/>
    <n v="138"/>
    <s v="00:22:00"/>
  </r>
  <r>
    <s v="3Below: Tales of Arcadia"/>
    <n v="2018"/>
    <x v="1"/>
    <s v=" Action"/>
    <s v=" Adventure"/>
    <x v="6"/>
    <n v="148"/>
    <s v="00:22:00"/>
  </r>
  <r>
    <s v="The Umbrella Academy"/>
    <n v="2019"/>
    <x v="0"/>
    <s v=" Adventure"/>
    <s v=" Comedy"/>
    <x v="2"/>
    <n v="2984"/>
    <s v="00:49:00"/>
  </r>
  <r>
    <s v="The Umbrella Academy"/>
    <n v="2019"/>
    <x v="0"/>
    <s v=" Adventure"/>
    <s v=" Comedy"/>
    <x v="15"/>
    <n v="2969"/>
    <s v="00:48:00"/>
  </r>
  <r>
    <s v="Jupiter's Legacy"/>
    <n v="2021"/>
    <x v="0"/>
    <s v=" Adventure"/>
    <s v=" Drama"/>
    <x v="32"/>
    <n v="1214"/>
    <s v="00:44:00"/>
  </r>
  <r>
    <s v="Jupiter's Legacy"/>
    <n v="2021"/>
    <x v="0"/>
    <s v=" Adventure"/>
    <s v=" Drama"/>
    <x v="30"/>
    <n v="1148"/>
    <s v="00:48:00"/>
  </r>
  <r>
    <s v="Legends of Tomorrow"/>
    <n v="2016"/>
    <x v="0"/>
    <s v=" Adventure"/>
    <s v=" Drama"/>
    <x v="15"/>
    <n v="985"/>
    <s v="00:42:00"/>
  </r>
  <r>
    <s v="Legends of Tomorrow"/>
    <n v="2016"/>
    <x v="0"/>
    <s v=" Adventure"/>
    <s v=" Drama"/>
    <x v="17"/>
    <n v="1220"/>
    <s v="00:42:00"/>
  </r>
  <r>
    <s v="Rick and Morty"/>
    <n v="2013"/>
    <x v="1"/>
    <s v=" Adventure"/>
    <s v=" Comedy"/>
    <x v="15"/>
    <n v="10085"/>
    <s v="00:22:00"/>
  </r>
  <r>
    <s v="Rick and Morty"/>
    <n v="2013"/>
    <x v="1"/>
    <s v=" Adventure"/>
    <s v=" Comedy"/>
    <x v="20"/>
    <n v="9845"/>
    <s v="00:22:00"/>
  </r>
  <r>
    <s v="Rick and Morty"/>
    <n v="2013"/>
    <x v="1"/>
    <s v=" Adventure"/>
    <s v=" Comedy"/>
    <x v="8"/>
    <n v="9789"/>
    <s v="00:22:00"/>
  </r>
  <r>
    <s v="Rick and Morty"/>
    <n v="2013"/>
    <x v="1"/>
    <s v=" Adventure"/>
    <s v=" Comedy"/>
    <x v="17"/>
    <n v="9283"/>
    <s v="00:22:00"/>
  </r>
  <r>
    <s v="Rick and Morty"/>
    <n v="2013"/>
    <x v="1"/>
    <s v=" Adventure"/>
    <s v=" Comedy"/>
    <x v="10"/>
    <n v="8797"/>
    <s v="00:21:00"/>
  </r>
  <r>
    <s v="Rick and Morty"/>
    <n v="2013"/>
    <x v="1"/>
    <s v=" Adventure"/>
    <s v=" Comedy"/>
    <x v="10"/>
    <n v="7056"/>
    <s v="00:21:00"/>
  </r>
  <r>
    <s v="Rick and Morty"/>
    <n v="2013"/>
    <x v="1"/>
    <s v=" Adventure"/>
    <s v=" Comedy"/>
    <x v="80"/>
    <n v="10874"/>
    <s v="00:22:00"/>
  </r>
  <r>
    <s v="Rick and Morty"/>
    <n v="2013"/>
    <x v="1"/>
    <s v=" Adventure"/>
    <s v=" Comedy"/>
    <x v="26"/>
    <n v="6579"/>
    <s v="00:22:00"/>
  </r>
  <r>
    <s v="Rick and Morty"/>
    <n v="2013"/>
    <x v="1"/>
    <s v=" Adventure"/>
    <s v=" Comedy"/>
    <x v="3"/>
    <n v="7832"/>
    <s v="00:22:00"/>
  </r>
  <r>
    <s v="Luna Nera"/>
    <n v="2020"/>
    <x v="2"/>
    <s v=" Fantasy"/>
    <s v=" Thriller"/>
    <x v="43"/>
    <n v="126"/>
    <s v="00:43:00"/>
  </r>
  <r>
    <s v="Luna Nera"/>
    <n v="2020"/>
    <x v="2"/>
    <s v=" Fantasy"/>
    <s v=" Thriller"/>
    <x v="52"/>
    <n v="121"/>
    <s v="00:43:00"/>
  </r>
  <r>
    <s v="Luna Nera"/>
    <n v="2020"/>
    <x v="2"/>
    <s v=" Fantasy"/>
    <s v=" Thriller"/>
    <x v="1"/>
    <n v="132"/>
    <s v="00:56:00"/>
  </r>
  <r>
    <s v="Ã‰lite"/>
    <n v="2018"/>
    <x v="3"/>
    <s v=" Drama"/>
    <s v=" Thriller"/>
    <x v="2"/>
    <n v="943"/>
    <s v="00:50:00"/>
  </r>
  <r>
    <s v="Ã‰lite"/>
    <n v="2018"/>
    <x v="3"/>
    <s v=" Drama"/>
    <s v=" Thriller"/>
    <x v="20"/>
    <n v="963"/>
    <s v="00:46:00"/>
  </r>
  <r>
    <s v="Typewriter"/>
    <n v="2019"/>
    <x v="5"/>
    <s v=" Mystery"/>
    <s v=" Thriller"/>
    <x v="13"/>
    <n v="121"/>
    <s v="00:48:00"/>
  </r>
  <r>
    <s v="Riverdale"/>
    <n v="2017"/>
    <x v="3"/>
    <s v=" Drama"/>
    <s v=" Mystery"/>
    <x v="13"/>
    <n v="908"/>
    <s v="00:42:00"/>
  </r>
  <r>
    <s v="The Last Kingdom"/>
    <n v="2015"/>
    <x v="0"/>
    <s v=" Drama"/>
    <s v=" History"/>
    <x v="35"/>
    <n v="1972"/>
    <s v="00:54:00"/>
  </r>
  <r>
    <s v="Super Monsters"/>
    <n v="2017"/>
    <x v="1"/>
    <s v=" Adventure"/>
    <s v=" Comedy"/>
    <x v="46"/>
    <n v="36"/>
    <s v="00:23:00"/>
  </r>
  <r>
    <s v="Formula 1: Drive to Survive"/>
    <n v="2019"/>
    <x v="8"/>
    <s v=" Sport"/>
    <m/>
    <x v="4"/>
    <n v="614"/>
    <s v="00:33:00"/>
  </r>
  <r>
    <s v="F Is for Family"/>
    <n v="2015"/>
    <x v="1"/>
    <s v=" Comedy"/>
    <s v=" Drama"/>
    <x v="26"/>
    <n v="337"/>
    <s v="00:28:00"/>
  </r>
  <r>
    <s v="F Is for Family"/>
    <n v="2015"/>
    <x v="1"/>
    <s v=" Comedy"/>
    <s v=" Drama"/>
    <x v="26"/>
    <n v="318"/>
    <s v="00:28:00"/>
  </r>
  <r>
    <s v="F Is for Family"/>
    <n v="2015"/>
    <x v="1"/>
    <s v=" Comedy"/>
    <s v=" Drama"/>
    <x v="10"/>
    <n v="322"/>
    <s v="00:29:00"/>
  </r>
  <r>
    <s v="F Is for Family"/>
    <n v="2015"/>
    <x v="1"/>
    <s v=" Comedy"/>
    <s v=" Drama"/>
    <x v="22"/>
    <n v="308"/>
    <s v="00:28:00"/>
  </r>
  <r>
    <s v="F Is for Family"/>
    <n v="2015"/>
    <x v="1"/>
    <s v=" Comedy"/>
    <s v=" Drama"/>
    <x v="2"/>
    <n v="314"/>
    <s v="00:28:00"/>
  </r>
  <r>
    <s v="F Is for Family"/>
    <n v="2015"/>
    <x v="1"/>
    <s v=" Comedy"/>
    <s v=" Drama"/>
    <x v="4"/>
    <n v="375"/>
    <s v="00:27:00"/>
  </r>
  <r>
    <s v="F Is for Family"/>
    <n v="2015"/>
    <x v="1"/>
    <s v=" Comedy"/>
    <s v=" Drama"/>
    <x v="15"/>
    <n v="311"/>
    <s v="00:28:00"/>
  </r>
  <r>
    <s v="F Is for Family"/>
    <n v="2015"/>
    <x v="1"/>
    <s v=" Comedy"/>
    <s v=" Drama"/>
    <x v="12"/>
    <n v="287"/>
    <s v="00:29:00"/>
  </r>
  <r>
    <s v="F Is for Family"/>
    <n v="2015"/>
    <x v="1"/>
    <s v=" Comedy"/>
    <s v=" Drama"/>
    <x v="16"/>
    <n v="358"/>
    <s v="00:29:00"/>
  </r>
  <r>
    <s v="Black Lightning"/>
    <n v="2017"/>
    <x v="0"/>
    <s v=" Drama"/>
    <s v=" Sci-Fi"/>
    <x v="21"/>
    <n v="363"/>
    <s v="00:42:00"/>
  </r>
  <r>
    <s v="The Movies That Made Us"/>
    <n v="2019"/>
    <x v="8"/>
    <m/>
    <m/>
    <x v="26"/>
    <n v="477"/>
    <s v="00:51:00"/>
  </r>
  <r>
    <s v="The Movies That Made Us"/>
    <n v="2019"/>
    <x v="8"/>
    <m/>
    <m/>
    <x v="12"/>
    <n v="463"/>
    <s v="00:47:00"/>
  </r>
  <r>
    <s v="The Movies That Made Us"/>
    <n v="2019"/>
    <x v="8"/>
    <m/>
    <m/>
    <x v="10"/>
    <n v="457"/>
    <s v="00:46:00"/>
  </r>
  <r>
    <s v="Trinkets"/>
    <n v="2019"/>
    <x v="4"/>
    <s v=" Crime"/>
    <s v=" Drama"/>
    <x v="13"/>
    <n v="125"/>
    <s v="00:24:00"/>
  </r>
  <r>
    <s v="Feel Good"/>
    <n v="2020"/>
    <x v="4"/>
    <s v=" Drama"/>
    <s v=" Romance"/>
    <x v="32"/>
    <n v="292"/>
    <s v="00:24:00"/>
  </r>
  <r>
    <s v="Feel Good"/>
    <n v="2020"/>
    <x v="4"/>
    <s v=" Drama"/>
    <s v=" Romance"/>
    <x v="8"/>
    <n v="239"/>
    <s v="00:23:00"/>
  </r>
  <r>
    <s v="Feel Good"/>
    <n v="2020"/>
    <x v="4"/>
    <s v=" Drama"/>
    <s v=" Romance"/>
    <x v="22"/>
    <n v="232"/>
    <s v="00:23:00"/>
  </r>
  <r>
    <s v="Feel Good"/>
    <n v="2020"/>
    <x v="4"/>
    <s v=" Drama"/>
    <s v=" Romance"/>
    <x v="26"/>
    <n v="215"/>
    <s v="00:23:00"/>
  </r>
  <r>
    <s v="Trinkets"/>
    <n v="2019"/>
    <x v="4"/>
    <s v=" Crime"/>
    <s v=" Drama"/>
    <x v="26"/>
    <n v="117"/>
    <s v="00:27:00"/>
  </r>
  <r>
    <s v="Trinkets"/>
    <n v="2019"/>
    <x v="4"/>
    <s v=" Crime"/>
    <s v=" Drama"/>
    <x v="26"/>
    <n v="112"/>
    <s v="00:26:00"/>
  </r>
  <r>
    <s v="Trinkets"/>
    <n v="2019"/>
    <x v="4"/>
    <s v=" Crime"/>
    <s v=" Drama"/>
    <x v="10"/>
    <n v="125"/>
    <s v="00:27:00"/>
  </r>
  <r>
    <s v="Trinkets"/>
    <n v="2019"/>
    <x v="4"/>
    <s v=" Crime"/>
    <s v=" Drama"/>
    <x v="12"/>
    <n v="112"/>
    <s v="00:27:00"/>
  </r>
  <r>
    <s v="Trinkets"/>
    <n v="2019"/>
    <x v="4"/>
    <s v=" Crime"/>
    <s v=" Drama"/>
    <x v="7"/>
    <n v="114"/>
    <s v="00:27:00"/>
  </r>
  <r>
    <s v="Trinkets"/>
    <n v="2019"/>
    <x v="4"/>
    <s v=" Crime"/>
    <s v=" Drama"/>
    <x v="22"/>
    <n v="107"/>
    <s v="00:30:00"/>
  </r>
  <r>
    <s v="Trinkets"/>
    <n v="2019"/>
    <x v="4"/>
    <s v=" Crime"/>
    <s v=" Drama"/>
    <x v="26"/>
    <n v="106"/>
    <s v="00:30:00"/>
  </r>
  <r>
    <s v="Trinkets"/>
    <n v="2019"/>
    <x v="4"/>
    <s v=" Crime"/>
    <s v=" Drama"/>
    <x v="6"/>
    <n v="140"/>
    <s v="00:27:00"/>
  </r>
  <r>
    <s v="Trinkets"/>
    <n v="2019"/>
    <x v="4"/>
    <s v=" Crime"/>
    <s v=" Drama"/>
    <x v="2"/>
    <n v="107"/>
    <s v="00:24:00"/>
  </r>
  <r>
    <s v="Feel Good"/>
    <n v="2020"/>
    <x v="4"/>
    <s v=" Drama"/>
    <s v=" Romance"/>
    <x v="7"/>
    <n v="226"/>
    <s v="00:24:00"/>
  </r>
  <r>
    <s v="Anne"/>
    <n v="2017"/>
    <x v="2"/>
    <s v=" Family"/>
    <m/>
    <x v="35"/>
    <n v="1475"/>
    <s v="00:44:00"/>
  </r>
  <r>
    <s v="She-Ra and the Princesses of Power"/>
    <n v="2018"/>
    <x v="1"/>
    <s v=" Action"/>
    <s v=" Adventure"/>
    <x v="26"/>
    <n v="928"/>
    <s v="00:24:00"/>
  </r>
  <r>
    <s v="She-Ra and the Princesses of Power"/>
    <n v="2018"/>
    <x v="1"/>
    <s v=" Action"/>
    <s v=" Adventure"/>
    <x v="10"/>
    <n v="950"/>
    <s v="00:24:00"/>
  </r>
  <r>
    <s v="She-Ra and the Princesses of Power"/>
    <n v="2018"/>
    <x v="1"/>
    <s v=" Action"/>
    <s v=" Adventure"/>
    <x v="10"/>
    <n v="952"/>
    <s v="00:24:00"/>
  </r>
  <r>
    <s v="She-Ra and the Princesses of Power"/>
    <n v="2018"/>
    <x v="1"/>
    <s v=" Action"/>
    <s v=" Adventure"/>
    <x v="15"/>
    <n v="999"/>
    <s v="00:24:00"/>
  </r>
  <r>
    <s v="She-Ra and the Princesses of Power"/>
    <n v="2018"/>
    <x v="1"/>
    <s v=" Action"/>
    <s v=" Adventure"/>
    <x v="20"/>
    <n v="1007"/>
    <s v="00:24:00"/>
  </r>
  <r>
    <s v="13 Reasons Why"/>
    <n v="2017"/>
    <x v="2"/>
    <s v=" Mystery"/>
    <s v=" Thriller"/>
    <x v="28"/>
    <n v="1798"/>
    <s v="00:59:00"/>
  </r>
  <r>
    <s v="Black Lightning"/>
    <n v="2017"/>
    <x v="0"/>
    <s v=" Drama"/>
    <s v=" Sci-Fi"/>
    <x v="39"/>
    <n v="357"/>
    <s v="00:42:00"/>
  </r>
  <r>
    <s v="Black Lightning"/>
    <n v="2017"/>
    <x v="0"/>
    <s v=" Drama"/>
    <s v=" Sci-Fi"/>
    <x v="39"/>
    <n v="341"/>
    <s v="00:42:00"/>
  </r>
  <r>
    <s v="Johnny Test"/>
    <n v="2005"/>
    <x v="1"/>
    <s v=" Action"/>
    <s v=" Adventure"/>
    <x v="31"/>
    <n v="26"/>
    <s v="00:23:00"/>
  </r>
  <r>
    <s v="Dare Me"/>
    <n v="2019"/>
    <x v="3"/>
    <s v=" Mystery"/>
    <s v=" Thriller"/>
    <x v="13"/>
    <n v="163"/>
    <s v="00:42:00"/>
  </r>
  <r>
    <s v="The 100"/>
    <n v="2014"/>
    <x v="2"/>
    <s v=" Mystery"/>
    <s v=" Sci-Fi"/>
    <x v="16"/>
    <n v="1991"/>
    <s v="00:42:00"/>
  </r>
  <r>
    <s v="The 100"/>
    <n v="2014"/>
    <x v="2"/>
    <s v=" Mystery"/>
    <s v=" Sci-Fi"/>
    <x v="26"/>
    <n v="1639"/>
    <s v="00:42:00"/>
  </r>
  <r>
    <s v="The 100"/>
    <n v="2014"/>
    <x v="2"/>
    <s v=" Mystery"/>
    <s v=" Sci-Fi"/>
    <x v="26"/>
    <n v="1640"/>
    <s v="00:41:00"/>
  </r>
  <r>
    <s v="The 100"/>
    <n v="2014"/>
    <x v="2"/>
    <s v=" Mystery"/>
    <s v=" Sci-Fi"/>
    <x v="3"/>
    <n v="3219"/>
    <s v="00:41:00"/>
  </r>
  <r>
    <s v="The 100"/>
    <n v="2014"/>
    <x v="2"/>
    <s v=" Mystery"/>
    <s v=" Sci-Fi"/>
    <x v="12"/>
    <n v="1594"/>
    <s v="00:41:00"/>
  </r>
  <r>
    <s v="The 100"/>
    <n v="2014"/>
    <x v="2"/>
    <s v=" Mystery"/>
    <s v=" Sci-Fi"/>
    <x v="15"/>
    <n v="1624"/>
    <s v="00:42:00"/>
  </r>
  <r>
    <s v="The 100"/>
    <n v="2014"/>
    <x v="2"/>
    <s v=" Mystery"/>
    <s v=" Sci-Fi"/>
    <x v="26"/>
    <n v="1694"/>
    <s v="00:42:00"/>
  </r>
  <r>
    <s v="The 100"/>
    <n v="2014"/>
    <x v="2"/>
    <s v=" Mystery"/>
    <s v=" Sci-Fi"/>
    <x v="7"/>
    <n v="1511"/>
    <s v="00:42:00"/>
  </r>
  <r>
    <s v="The 100"/>
    <n v="2014"/>
    <x v="2"/>
    <s v=" Mystery"/>
    <s v=" Sci-Fi"/>
    <x v="54"/>
    <n v="4240"/>
    <s v="00:41:00"/>
  </r>
  <r>
    <s v="The 100"/>
    <n v="2014"/>
    <x v="2"/>
    <s v=" Mystery"/>
    <s v=" Sci-Fi"/>
    <x v="0"/>
    <n v="2203"/>
    <s v="00:42:00"/>
  </r>
  <r>
    <s v="The 100"/>
    <n v="2014"/>
    <x v="2"/>
    <s v=" Mystery"/>
    <s v=" Sci-Fi"/>
    <x v="29"/>
    <n v="1903"/>
    <s v="00:42:00"/>
  </r>
  <r>
    <s v="The 100"/>
    <n v="2014"/>
    <x v="2"/>
    <s v=" Mystery"/>
    <s v=" Sci-Fi"/>
    <x v="30"/>
    <n v="3321"/>
    <s v="00:43:00"/>
  </r>
  <r>
    <s v="Behind Her Eyes"/>
    <n v="2021"/>
    <x v="2"/>
    <s v=" Mystery"/>
    <s v=" Thriller"/>
    <x v="39"/>
    <n v="1129"/>
    <s v="00:50:00"/>
  </r>
  <r>
    <s v="Lucifer"/>
    <n v="2016"/>
    <x v="3"/>
    <s v=" Drama"/>
    <s v=" Fantasy"/>
    <x v="6"/>
    <n v="3377"/>
    <s v="00:56:00"/>
  </r>
  <r>
    <s v="Julie and the Phantoms"/>
    <n v="2020"/>
    <x v="4"/>
    <s v=" Drama"/>
    <s v=" Family"/>
    <x v="19"/>
    <n v="452"/>
    <s v="00:38:00"/>
  </r>
  <r>
    <s v="Julie and the Phantoms"/>
    <n v="2020"/>
    <x v="4"/>
    <s v=" Drama"/>
    <s v=" Family"/>
    <x v="17"/>
    <n v="424"/>
    <s v="00:32:00"/>
  </r>
  <r>
    <s v="Julie and the Phantoms"/>
    <n v="2020"/>
    <x v="4"/>
    <s v=" Drama"/>
    <s v=" Family"/>
    <x v="18"/>
    <n v="401"/>
    <s v="00:28:00"/>
  </r>
  <r>
    <s v="Julie and the Phantoms"/>
    <n v="2020"/>
    <x v="4"/>
    <s v=" Drama"/>
    <s v=" Family"/>
    <x v="6"/>
    <n v="392"/>
    <s v="00:31:00"/>
  </r>
  <r>
    <s v="Julie and the Phantoms"/>
    <n v="2020"/>
    <x v="4"/>
    <s v=" Drama"/>
    <s v=" Family"/>
    <x v="15"/>
    <n v="393"/>
    <s v="00:30:00"/>
  </r>
  <r>
    <s v="Julie and the Phantoms"/>
    <n v="2020"/>
    <x v="4"/>
    <s v=" Drama"/>
    <s v=" Family"/>
    <x v="17"/>
    <n v="399"/>
    <s v="00:29:00"/>
  </r>
  <r>
    <s v="Julie and the Phantoms"/>
    <n v="2020"/>
    <x v="4"/>
    <s v=" Drama"/>
    <s v=" Family"/>
    <x v="35"/>
    <n v="429"/>
    <s v="00:27:00"/>
  </r>
  <r>
    <s v="Julie and the Phantoms"/>
    <n v="2020"/>
    <x v="4"/>
    <s v=" Drama"/>
    <s v=" Family"/>
    <x v="14"/>
    <n v="489"/>
    <s v="00:24:00"/>
  </r>
  <r>
    <s v="Julie and the Phantoms"/>
    <n v="2020"/>
    <x v="4"/>
    <s v=" Drama"/>
    <s v=" Family"/>
    <x v="14"/>
    <n v="451"/>
    <s v="00:35:00"/>
  </r>
  <r>
    <s v="13 Reasons Why"/>
    <n v="2017"/>
    <x v="2"/>
    <s v=" Mystery"/>
    <s v=" Thriller"/>
    <x v="28"/>
    <n v="1597"/>
    <s v="00:58:00"/>
  </r>
  <r>
    <s v="The Umbrella Academy"/>
    <n v="2019"/>
    <x v="0"/>
    <s v=" Adventure"/>
    <s v=" Comedy"/>
    <x v="20"/>
    <n v="3120"/>
    <s v="00:48:00"/>
  </r>
  <r>
    <s v="Freud"/>
    <n v="2020"/>
    <x v="3"/>
    <s v=" History"/>
    <s v=" Thriller"/>
    <x v="39"/>
    <n v="491"/>
    <s v="00:57:00"/>
  </r>
  <r>
    <s v="Freud"/>
    <n v="2020"/>
    <x v="3"/>
    <s v=" History"/>
    <s v=" Thriller"/>
    <x v="8"/>
    <n v="379"/>
    <s v="00:55:00"/>
  </r>
  <r>
    <s v="Freud"/>
    <n v="2020"/>
    <x v="3"/>
    <s v=" History"/>
    <s v=" Thriller"/>
    <x v="36"/>
    <n v="330"/>
    <s v="00:56:00"/>
  </r>
  <r>
    <s v="Freud"/>
    <n v="2020"/>
    <x v="3"/>
    <s v=" History"/>
    <s v=" Thriller"/>
    <x v="39"/>
    <n v="306"/>
    <s v="00:51:00"/>
  </r>
  <r>
    <s v="Freud"/>
    <n v="2020"/>
    <x v="3"/>
    <s v=" History"/>
    <s v=" Thriller"/>
    <x v="5"/>
    <n v="292"/>
    <s v="00:55:00"/>
  </r>
  <r>
    <s v="Freud"/>
    <n v="2020"/>
    <x v="3"/>
    <s v=" History"/>
    <s v=" Thriller"/>
    <x v="39"/>
    <n v="261"/>
    <s v="00:49:00"/>
  </r>
  <r>
    <s v="Freud"/>
    <n v="2020"/>
    <x v="3"/>
    <s v=" History"/>
    <s v=" Thriller"/>
    <x v="34"/>
    <n v="275"/>
    <s v="00:44:00"/>
  </r>
  <r>
    <s v="Freud"/>
    <n v="2020"/>
    <x v="3"/>
    <s v=" History"/>
    <s v=" Thriller"/>
    <x v="8"/>
    <n v="282"/>
    <s v="00:53:00"/>
  </r>
  <r>
    <s v="Grand Army"/>
    <n v="2020"/>
    <x v="2"/>
    <m/>
    <m/>
    <x v="22"/>
    <n v="98"/>
    <s v="00:49:00"/>
  </r>
  <r>
    <s v="Grand Army"/>
    <n v="2020"/>
    <x v="2"/>
    <m/>
    <m/>
    <x v="22"/>
    <n v="99"/>
    <s v="00:49:00"/>
  </r>
  <r>
    <s v="Grand Army"/>
    <n v="2020"/>
    <x v="2"/>
    <m/>
    <m/>
    <x v="15"/>
    <n v="128"/>
    <s v="01:11:00"/>
  </r>
  <r>
    <s v="The Politician"/>
    <n v="2019"/>
    <x v="4"/>
    <s v=" Drama"/>
    <m/>
    <x v="10"/>
    <n v="503"/>
    <s v="00:50:00"/>
  </r>
  <r>
    <s v="Behind Her Eyes"/>
    <n v="2021"/>
    <x v="2"/>
    <s v=" Mystery"/>
    <s v=" Thriller"/>
    <x v="36"/>
    <n v="975"/>
    <s v="00:49:00"/>
  </r>
  <r>
    <s v="Behind Her Eyes"/>
    <n v="2021"/>
    <x v="2"/>
    <s v=" Mystery"/>
    <s v=" Thriller"/>
    <x v="36"/>
    <n v="917"/>
    <s v="00:50:00"/>
  </r>
  <r>
    <s v="Behind Her Eyes"/>
    <n v="2021"/>
    <x v="2"/>
    <s v=" Mystery"/>
    <s v=" Thriller"/>
    <x v="13"/>
    <n v="892"/>
    <s v="00:53:00"/>
  </r>
  <r>
    <s v="Behind Her Eyes"/>
    <n v="2021"/>
    <x v="2"/>
    <s v=" Mystery"/>
    <s v=" Thriller"/>
    <x v="4"/>
    <n v="904"/>
    <s v="00:46:00"/>
  </r>
  <r>
    <s v="Behind Her Eyes"/>
    <n v="2021"/>
    <x v="2"/>
    <s v=" Mystery"/>
    <s v=" Thriller"/>
    <x v="2"/>
    <n v="1359"/>
    <s v="00:50:00"/>
  </r>
  <r>
    <s v="Anne"/>
    <n v="2017"/>
    <x v="2"/>
    <s v=" Family"/>
    <m/>
    <x v="35"/>
    <n v="1477"/>
    <s v="00:44:00"/>
  </r>
  <r>
    <s v="Anne"/>
    <n v="2017"/>
    <x v="2"/>
    <s v=" Family"/>
    <m/>
    <x v="3"/>
    <n v="1499"/>
    <s v="00:44:00"/>
  </r>
  <r>
    <s v="Dare Me"/>
    <n v="2019"/>
    <x v="3"/>
    <s v=" Mystery"/>
    <s v=" Thriller"/>
    <x v="13"/>
    <n v="212"/>
    <s v="00:45:00"/>
  </r>
  <r>
    <s v="Dare Me"/>
    <n v="2019"/>
    <x v="3"/>
    <s v=" Mystery"/>
    <s v=" Thriller"/>
    <x v="8"/>
    <n v="182"/>
    <s v="00:42:00"/>
  </r>
  <r>
    <s v="Dare Me"/>
    <n v="2019"/>
    <x v="3"/>
    <s v=" Mystery"/>
    <s v=" Thriller"/>
    <x v="15"/>
    <n v="190"/>
    <s v="00:41:00"/>
  </r>
  <r>
    <s v="Dare Me"/>
    <n v="2019"/>
    <x v="3"/>
    <s v=" Mystery"/>
    <s v=" Thriller"/>
    <x v="26"/>
    <n v="149"/>
    <s v="00:43:00"/>
  </r>
  <r>
    <s v="Dare Me"/>
    <n v="2019"/>
    <x v="3"/>
    <s v=" Mystery"/>
    <s v=" Thriller"/>
    <x v="12"/>
    <n v="161"/>
    <s v="00:42:00"/>
  </r>
  <r>
    <s v="Dare Me"/>
    <n v="2019"/>
    <x v="3"/>
    <s v=" Mystery"/>
    <s v=" Thriller"/>
    <x v="8"/>
    <n v="149"/>
    <s v="00:42:00"/>
  </r>
  <r>
    <s v="Dare Me"/>
    <n v="2019"/>
    <x v="3"/>
    <s v=" Mystery"/>
    <s v=" Thriller"/>
    <x v="22"/>
    <n v="136"/>
    <s v="00:43:00"/>
  </r>
  <r>
    <s v="Dare Me"/>
    <n v="2019"/>
    <x v="3"/>
    <s v=" Mystery"/>
    <s v=" Thriller"/>
    <x v="22"/>
    <n v="148"/>
    <s v="00:42:00"/>
  </r>
  <r>
    <s v="Hero Mask"/>
    <n v="2018"/>
    <x v="1"/>
    <s v=" Action"/>
    <s v=" Crime"/>
    <x v="21"/>
    <n v="13"/>
    <s v="00:24:00"/>
  </r>
  <r>
    <s v="Hero Mask"/>
    <n v="2018"/>
    <x v="1"/>
    <s v=" Action"/>
    <s v=" Crime"/>
    <x v="0"/>
    <n v="14"/>
    <s v="00:24:00"/>
  </r>
  <r>
    <s v="Hero Mask"/>
    <n v="2018"/>
    <x v="1"/>
    <s v=" Action"/>
    <s v=" Crime"/>
    <x v="29"/>
    <n v="10"/>
    <s v="00:24:00"/>
  </r>
  <r>
    <s v="Hero Mask"/>
    <n v="2018"/>
    <x v="1"/>
    <s v=" Action"/>
    <s v=" Crime"/>
    <x v="21"/>
    <n v="10"/>
    <s v="00:24:00"/>
  </r>
  <r>
    <s v="Hero Mask"/>
    <n v="2018"/>
    <x v="1"/>
    <s v=" Action"/>
    <s v=" Crime"/>
    <x v="5"/>
    <n v="9"/>
    <s v="00:24:00"/>
  </r>
  <r>
    <s v="Hero Mask"/>
    <n v="2018"/>
    <x v="1"/>
    <s v=" Action"/>
    <s v=" Crime"/>
    <x v="29"/>
    <n v="9"/>
    <s v="00:24:00"/>
  </r>
  <r>
    <s v="Hero Mask"/>
    <n v="2018"/>
    <x v="1"/>
    <s v=" Action"/>
    <s v=" Crime"/>
    <x v="30"/>
    <n v="9"/>
    <s v="00:24:00"/>
  </r>
  <r>
    <s v="Hero Mask"/>
    <n v="2018"/>
    <x v="1"/>
    <s v=" Action"/>
    <s v=" Crime"/>
    <x v="21"/>
    <n v="9"/>
    <s v="00:24:00"/>
  </r>
  <r>
    <s v="Hero Mask"/>
    <n v="2018"/>
    <x v="1"/>
    <s v=" Action"/>
    <s v=" Crime"/>
    <x v="30"/>
    <n v="8"/>
    <s v="00:24:00"/>
  </r>
  <r>
    <s v="Big Mouth"/>
    <n v="2017"/>
    <x v="1"/>
    <s v=" Comedy"/>
    <s v=" Romance"/>
    <x v="22"/>
    <n v="688"/>
    <s v="00:27:00"/>
  </r>
  <r>
    <s v="Marianne"/>
    <n v="2019"/>
    <x v="2"/>
    <s v=" Horror"/>
    <s v=" Mystery"/>
    <x v="26"/>
    <n v="735"/>
    <s v="00:52:00"/>
  </r>
  <r>
    <s v="Titans"/>
    <n v="2018"/>
    <x v="0"/>
    <s v=" Adventure"/>
    <s v=" Crime"/>
    <x v="33"/>
    <n v="2908"/>
    <s v="00:50:00"/>
  </r>
  <r>
    <s v="Riverdale"/>
    <n v="2017"/>
    <x v="3"/>
    <s v=" Drama"/>
    <s v=" Mystery"/>
    <x v="5"/>
    <n v="900"/>
    <s v="00:42:00"/>
  </r>
  <r>
    <s v="Riverdale"/>
    <n v="2017"/>
    <x v="3"/>
    <s v=" Drama"/>
    <s v=" Mystery"/>
    <x v="4"/>
    <n v="852"/>
    <s v="00:42:00"/>
  </r>
  <r>
    <s v="Ginny &amp; Georgia"/>
    <n v="2021"/>
    <x v="4"/>
    <s v=" Drama"/>
    <m/>
    <x v="13"/>
    <n v="525"/>
    <s v="00:51:00"/>
  </r>
  <r>
    <s v="Unsolved Mysteries"/>
    <n v="2020"/>
    <x v="8"/>
    <s v=" Crime"/>
    <s v=" Mystery"/>
    <x v="39"/>
    <n v="526"/>
    <s v="00:36:00"/>
  </r>
  <r>
    <s v="Unsolved Mysteries"/>
    <n v="2020"/>
    <x v="8"/>
    <s v=" Crime"/>
    <s v=" Mystery"/>
    <x v="26"/>
    <n v="1403"/>
    <s v="00:53:00"/>
  </r>
  <r>
    <s v="Unsolved Mysteries"/>
    <n v="2020"/>
    <x v="8"/>
    <s v=" Crime"/>
    <s v=" Mystery"/>
    <x v="32"/>
    <n v="1148"/>
    <s v="00:52:00"/>
  </r>
  <r>
    <s v="Unsolved Mysteries"/>
    <n v="2020"/>
    <x v="8"/>
    <s v=" Crime"/>
    <s v=" Mystery"/>
    <x v="10"/>
    <n v="1210"/>
    <s v="00:45:00"/>
  </r>
  <r>
    <s v="Unsolved Mysteries"/>
    <n v="2020"/>
    <x v="8"/>
    <s v=" Crime"/>
    <s v=" Mystery"/>
    <x v="5"/>
    <n v="659"/>
    <s v="00:47:00"/>
  </r>
  <r>
    <s v="The Irregulars"/>
    <n v="2021"/>
    <x v="3"/>
    <s v=" Drama"/>
    <s v=" Fantasy"/>
    <x v="37"/>
    <n v="670"/>
    <s v="00:58:00"/>
  </r>
  <r>
    <s v="The Irregulars"/>
    <n v="2021"/>
    <x v="3"/>
    <s v=" Drama"/>
    <s v=" Fantasy"/>
    <x v="30"/>
    <n v="490"/>
    <s v="00:49:00"/>
  </r>
  <r>
    <s v="La casa de las flores"/>
    <n v="2018"/>
    <x v="4"/>
    <s v=" Drama"/>
    <m/>
    <x v="26"/>
    <n v="138"/>
    <s v="00:33:00"/>
  </r>
  <r>
    <s v="Jack Whitehall: Travels with My Father"/>
    <n v="2017"/>
    <x v="8"/>
    <s v=" Comedy"/>
    <m/>
    <x v="36"/>
    <n v="128"/>
    <s v="00:50:00"/>
  </r>
  <r>
    <s v="Ginny &amp; Georgia"/>
    <n v="2021"/>
    <x v="4"/>
    <s v=" Drama"/>
    <m/>
    <x v="4"/>
    <n v="590"/>
    <s v="00:50:00"/>
  </r>
  <r>
    <s v="Jupiter's Legacy"/>
    <n v="2021"/>
    <x v="0"/>
    <s v=" Adventure"/>
    <s v=" Drama"/>
    <x v="32"/>
    <n v="1052"/>
    <s v="00:48:00"/>
  </r>
  <r>
    <s v="Jupiter's Legacy"/>
    <n v="2021"/>
    <x v="0"/>
    <s v=" Adventure"/>
    <s v=" Drama"/>
    <x v="34"/>
    <n v="1034"/>
    <s v="00:44:00"/>
  </r>
  <r>
    <s v="Jupiter's Legacy"/>
    <n v="2021"/>
    <x v="0"/>
    <s v=" Adventure"/>
    <s v=" Drama"/>
    <x v="8"/>
    <n v="1082"/>
    <s v="00:36:00"/>
  </r>
  <r>
    <s v="Jupiter's Legacy"/>
    <n v="2021"/>
    <x v="0"/>
    <s v=" Adventure"/>
    <s v=" Drama"/>
    <x v="7"/>
    <n v="1114"/>
    <s v="00:56:00"/>
  </r>
  <r>
    <s v="Ginny &amp; Georgia"/>
    <n v="2021"/>
    <x v="4"/>
    <s v=" Drama"/>
    <m/>
    <x v="13"/>
    <n v="717"/>
    <s v="00:58:00"/>
  </r>
  <r>
    <s v="Super Monsters"/>
    <n v="2017"/>
    <x v="1"/>
    <s v=" Adventure"/>
    <s v=" Comedy"/>
    <x v="24"/>
    <n v="46"/>
    <s v="00:24:00"/>
  </r>
  <r>
    <s v="Jack Whitehall: Travels with My Father"/>
    <n v="2017"/>
    <x v="8"/>
    <s v=" Comedy"/>
    <m/>
    <x v="26"/>
    <n v="114"/>
    <s v="01:00:00"/>
  </r>
  <r>
    <s v="The Irregulars"/>
    <n v="2021"/>
    <x v="3"/>
    <s v=" Drama"/>
    <s v=" Fantasy"/>
    <x v="32"/>
    <n v="438"/>
    <s v="00:52:00"/>
  </r>
  <r>
    <s v="The Irregulars"/>
    <n v="2021"/>
    <x v="3"/>
    <s v=" Drama"/>
    <s v=" Fantasy"/>
    <x v="32"/>
    <n v="398"/>
    <s v="00:51:00"/>
  </r>
  <r>
    <s v="The Irregulars"/>
    <n v="2021"/>
    <x v="3"/>
    <s v=" Drama"/>
    <s v=" Fantasy"/>
    <x v="39"/>
    <n v="368"/>
    <s v="00:56:00"/>
  </r>
  <r>
    <s v="The Irregulars"/>
    <n v="2021"/>
    <x v="3"/>
    <s v=" Drama"/>
    <s v=" Fantasy"/>
    <x v="30"/>
    <n v="349"/>
    <s v="00:53:00"/>
  </r>
  <r>
    <s v="The Irregulars"/>
    <n v="2021"/>
    <x v="3"/>
    <s v=" Drama"/>
    <s v=" Fantasy"/>
    <x v="39"/>
    <n v="342"/>
    <s v="00:49:00"/>
  </r>
  <r>
    <s v="The Irregulars"/>
    <n v="2021"/>
    <x v="3"/>
    <s v=" Drama"/>
    <s v=" Fantasy"/>
    <x v="32"/>
    <n v="364"/>
    <s v="00:55:00"/>
  </r>
  <r>
    <s v="The Serpent"/>
    <n v="2021"/>
    <x v="3"/>
    <s v=" Drama"/>
    <s v=" Thriller"/>
    <x v="36"/>
    <n v="944"/>
    <s v="00:59:00"/>
  </r>
  <r>
    <s v="Riverdale"/>
    <n v="2017"/>
    <x v="3"/>
    <s v=" Drama"/>
    <s v=" Mystery"/>
    <x v="36"/>
    <n v="781"/>
    <s v="00:41:00"/>
  </r>
  <r>
    <s v="The Big Show Show"/>
    <n v="2020"/>
    <x v="4"/>
    <m/>
    <m/>
    <x v="29"/>
    <n v="156"/>
    <s v="00:27:00"/>
  </r>
  <r>
    <s v="The Big Show Show"/>
    <n v="2020"/>
    <x v="4"/>
    <m/>
    <m/>
    <x v="39"/>
    <n v="121"/>
    <s v="00:25:00"/>
  </r>
  <r>
    <s v="The Big Show Show"/>
    <n v="2020"/>
    <x v="4"/>
    <m/>
    <m/>
    <x v="30"/>
    <n v="113"/>
    <s v="00:27:00"/>
  </r>
  <r>
    <s v="The Big Show Show"/>
    <n v="2020"/>
    <x v="4"/>
    <m/>
    <m/>
    <x v="39"/>
    <n v="108"/>
    <s v="00:26:00"/>
  </r>
  <r>
    <s v="The Big Show Show"/>
    <n v="2020"/>
    <x v="4"/>
    <m/>
    <m/>
    <x v="4"/>
    <n v="104"/>
    <s v="00:26:00"/>
  </r>
  <r>
    <s v="The Big Show Show"/>
    <n v="2020"/>
    <x v="4"/>
    <m/>
    <m/>
    <x v="8"/>
    <n v="106"/>
    <s v="00:25:00"/>
  </r>
  <r>
    <s v="The Big Show Show"/>
    <n v="2020"/>
    <x v="4"/>
    <m/>
    <m/>
    <x v="4"/>
    <n v="95"/>
    <s v="00:26:00"/>
  </r>
  <r>
    <s v="The Big Show Show"/>
    <n v="2020"/>
    <x v="4"/>
    <m/>
    <m/>
    <x v="12"/>
    <n v="101"/>
    <s v="00:28:00"/>
  </r>
  <r>
    <s v="The Epic Tales of Captain Underpants"/>
    <n v="2018"/>
    <x v="1"/>
    <s v=" Short"/>
    <s v=" Action"/>
    <x v="0"/>
    <n v="166"/>
    <s v="00:45:00"/>
  </r>
  <r>
    <s v="Dead to Me"/>
    <n v="2019"/>
    <x v="4"/>
    <s v=" Crime"/>
    <s v=" Drama"/>
    <x v="22"/>
    <n v="1015"/>
    <s v="00:32:00"/>
  </r>
  <r>
    <s v="Dead to Me"/>
    <n v="2019"/>
    <x v="4"/>
    <s v=" Crime"/>
    <s v=" Drama"/>
    <x v="22"/>
    <n v="983"/>
    <s v="00:30:00"/>
  </r>
  <r>
    <s v="Dead to Me"/>
    <n v="2019"/>
    <x v="4"/>
    <s v=" Crime"/>
    <s v=" Drama"/>
    <x v="26"/>
    <n v="983"/>
    <s v="00:31:00"/>
  </r>
  <r>
    <s v="Dead to Me"/>
    <n v="2019"/>
    <x v="4"/>
    <s v=" Crime"/>
    <s v=" Drama"/>
    <x v="26"/>
    <n v="948"/>
    <s v="00:34:00"/>
  </r>
  <r>
    <s v="Dead to Me"/>
    <n v="2019"/>
    <x v="4"/>
    <s v=" Crime"/>
    <s v=" Drama"/>
    <x v="2"/>
    <n v="999"/>
    <s v="00:32:00"/>
  </r>
  <r>
    <s v="Dead to Me"/>
    <n v="2019"/>
    <x v="4"/>
    <s v=" Crime"/>
    <s v=" Drama"/>
    <x v="12"/>
    <n v="944"/>
    <s v="00:34:00"/>
  </r>
  <r>
    <s v="Dead to Me"/>
    <n v="2019"/>
    <x v="4"/>
    <s v=" Crime"/>
    <s v=" Drama"/>
    <x v="12"/>
    <n v="926"/>
    <s v="00:34:00"/>
  </r>
  <r>
    <s v="Dead to Me"/>
    <n v="2019"/>
    <x v="4"/>
    <s v=" Crime"/>
    <s v=" Drama"/>
    <x v="18"/>
    <n v="1093"/>
    <s v="00:32:00"/>
  </r>
  <r>
    <s v="Dead to Me"/>
    <n v="2019"/>
    <x v="4"/>
    <s v=" Crime"/>
    <s v=" Drama"/>
    <x v="16"/>
    <n v="1144"/>
    <s v="00:34:00"/>
  </r>
  <r>
    <s v="The Mind, Explained"/>
    <n v="2019"/>
    <x v="8"/>
    <m/>
    <m/>
    <x v="22"/>
    <n v="333"/>
    <s v="00:19:00"/>
  </r>
  <r>
    <s v="The Mind, Explained"/>
    <n v="2019"/>
    <x v="8"/>
    <m/>
    <m/>
    <x v="7"/>
    <n v="313"/>
    <s v="00:21:00"/>
  </r>
  <r>
    <s v="Fate: The Winx Saga"/>
    <n v="2021"/>
    <x v="0"/>
    <s v=" Adventure"/>
    <s v=" Drama"/>
    <x v="36"/>
    <n v="1098"/>
    <s v="00:53:00"/>
  </r>
  <r>
    <s v="Fate: The Winx Saga"/>
    <n v="2021"/>
    <x v="0"/>
    <s v=" Adventure"/>
    <s v=" Drama"/>
    <x v="8"/>
    <n v="935"/>
    <s v="00:48:00"/>
  </r>
  <r>
    <s v="Fate: The Winx Saga"/>
    <n v="2021"/>
    <x v="0"/>
    <s v=" Adventure"/>
    <s v=" Drama"/>
    <x v="13"/>
    <n v="899"/>
    <s v="00:51:00"/>
  </r>
  <r>
    <s v="Fate: The Winx Saga"/>
    <n v="2021"/>
    <x v="0"/>
    <s v=" Adventure"/>
    <s v=" Drama"/>
    <x v="13"/>
    <n v="854"/>
    <s v="00:47:00"/>
  </r>
  <r>
    <s v="Fate: The Winx Saga"/>
    <n v="2021"/>
    <x v="0"/>
    <s v=" Adventure"/>
    <s v=" Drama"/>
    <x v="22"/>
    <n v="876"/>
    <s v="00:50:00"/>
  </r>
  <r>
    <s v="Fate: The Winx Saga"/>
    <n v="2021"/>
    <x v="0"/>
    <s v=" Adventure"/>
    <s v=" Drama"/>
    <x v="2"/>
    <n v="1031"/>
    <s v="00:53:00"/>
  </r>
  <r>
    <s v="El inocente"/>
    <n v="2021"/>
    <x v="3"/>
    <s v=" Drama"/>
    <s v=" Mystery"/>
    <x v="26"/>
    <n v="680"/>
    <s v="00:51:00"/>
  </r>
  <r>
    <s v="El inocente"/>
    <n v="2021"/>
    <x v="3"/>
    <s v=" Drama"/>
    <s v=" Mystery"/>
    <x v="12"/>
    <n v="634"/>
    <s v="00:49:00"/>
  </r>
  <r>
    <s v="El inocente"/>
    <n v="2021"/>
    <x v="3"/>
    <s v=" Drama"/>
    <s v=" Mystery"/>
    <x v="12"/>
    <n v="557"/>
    <s v="00:58:00"/>
  </r>
  <r>
    <s v="El inocente"/>
    <n v="2021"/>
    <x v="3"/>
    <s v=" Drama"/>
    <s v=" Mystery"/>
    <x v="10"/>
    <n v="547"/>
    <s v="00:58:00"/>
  </r>
  <r>
    <s v="El inocente"/>
    <n v="2021"/>
    <x v="3"/>
    <s v=" Drama"/>
    <s v=" Mystery"/>
    <x v="10"/>
    <n v="559"/>
    <s v="01:06:00"/>
  </r>
  <r>
    <s v="El inocente"/>
    <n v="2021"/>
    <x v="3"/>
    <s v=" Drama"/>
    <s v=" Mystery"/>
    <x v="10"/>
    <n v="523"/>
    <s v="00:57:00"/>
  </r>
  <r>
    <s v="El inocente"/>
    <n v="2021"/>
    <x v="3"/>
    <s v=" Drama"/>
    <s v=" Mystery"/>
    <x v="10"/>
    <n v="517"/>
    <s v="00:54:00"/>
  </r>
  <r>
    <s v="El inocente"/>
    <n v="2021"/>
    <x v="3"/>
    <s v=" Drama"/>
    <s v=" Mystery"/>
    <x v="10"/>
    <n v="567"/>
    <s v="01:11:00"/>
  </r>
  <r>
    <s v="My Next Guest Needs No Introduction with David Letterman"/>
    <n v="2018"/>
    <x v="23"/>
    <m/>
    <m/>
    <x v="35"/>
    <n v="1222"/>
    <s v="01:01:00"/>
  </r>
  <r>
    <s v="Mytho"/>
    <n v="2019"/>
    <x v="2"/>
    <m/>
    <m/>
    <x v="30"/>
    <n v="46"/>
    <s v="00:41:00"/>
  </r>
  <r>
    <s v="Mytho"/>
    <n v="2019"/>
    <x v="2"/>
    <m/>
    <m/>
    <x v="32"/>
    <n v="35"/>
    <s v="00:45:00"/>
  </r>
  <r>
    <s v="Mytho"/>
    <n v="2019"/>
    <x v="2"/>
    <m/>
    <m/>
    <x v="8"/>
    <n v="30"/>
    <s v="00:46:00"/>
  </r>
  <r>
    <s v="Mytho"/>
    <n v="2019"/>
    <x v="2"/>
    <m/>
    <m/>
    <x v="13"/>
    <n v="25"/>
    <s v="00:44:00"/>
  </r>
  <r>
    <s v="Mytho"/>
    <n v="2019"/>
    <x v="2"/>
    <m/>
    <m/>
    <x v="13"/>
    <n v="24"/>
    <s v="00:44:00"/>
  </r>
  <r>
    <s v="Mytho"/>
    <n v="2019"/>
    <x v="2"/>
    <m/>
    <m/>
    <x v="32"/>
    <n v="27"/>
    <s v="00:54:00"/>
  </r>
  <r>
    <s v="The Politician"/>
    <n v="2019"/>
    <x v="4"/>
    <s v=" Drama"/>
    <m/>
    <x v="2"/>
    <n v="420"/>
    <s v="00:37:00"/>
  </r>
  <r>
    <s v="Hollywood"/>
    <n v="2020"/>
    <x v="2"/>
    <m/>
    <m/>
    <x v="10"/>
    <n v="1321"/>
    <s v="00:51:00"/>
  </r>
  <r>
    <s v="BoJack Horseman"/>
    <n v="2014"/>
    <x v="1"/>
    <s v=" Comedy"/>
    <s v=" Drama"/>
    <x v="6"/>
    <n v="2551"/>
    <s v="00:26:00"/>
  </r>
  <r>
    <s v="BoJack Horseman"/>
    <n v="2014"/>
    <x v="1"/>
    <s v=" Comedy"/>
    <s v=" Drama"/>
    <x v="10"/>
    <n v="2355"/>
    <s v="00:26:00"/>
  </r>
  <r>
    <s v="BoJack Horseman"/>
    <n v="2014"/>
    <x v="1"/>
    <s v=" Comedy"/>
    <s v=" Drama"/>
    <x v="35"/>
    <n v="2741"/>
    <s v="00:26:00"/>
  </r>
  <r>
    <s v="BoJack Horseman"/>
    <n v="2014"/>
    <x v="1"/>
    <s v=" Comedy"/>
    <s v=" Drama"/>
    <x v="10"/>
    <n v="2133"/>
    <s v="00:26:00"/>
  </r>
  <r>
    <s v="BoJack Horseman"/>
    <n v="2014"/>
    <x v="1"/>
    <s v=" Comedy"/>
    <s v=" Drama"/>
    <x v="2"/>
    <n v="2172"/>
    <s v="00:26:00"/>
  </r>
  <r>
    <s v="BoJack Horseman"/>
    <n v="2014"/>
    <x v="1"/>
    <s v=" Comedy"/>
    <s v=" Drama"/>
    <x v="14"/>
    <n v="3289"/>
    <s v="00:27:00"/>
  </r>
  <r>
    <s v="BoJack Horseman"/>
    <n v="2014"/>
    <x v="1"/>
    <s v=" Comedy"/>
    <s v=" Drama"/>
    <x v="6"/>
    <n v="2391"/>
    <s v="00:26:00"/>
  </r>
  <r>
    <s v="BoJack Horseman"/>
    <n v="2014"/>
    <x v="1"/>
    <s v=" Comedy"/>
    <s v=" Drama"/>
    <x v="20"/>
    <n v="2202"/>
    <s v="00:26:00"/>
  </r>
  <r>
    <s v="BoJack Horseman"/>
    <n v="2014"/>
    <x v="1"/>
    <s v=" Comedy"/>
    <s v=" Drama"/>
    <x v="16"/>
    <n v="2152"/>
    <s v="00:26:00"/>
  </r>
  <r>
    <s v="BoJack Horseman"/>
    <n v="2014"/>
    <x v="1"/>
    <s v=" Comedy"/>
    <s v=" Drama"/>
    <x v="23"/>
    <n v="2531"/>
    <s v="00:26:00"/>
  </r>
  <r>
    <s v="BoJack Horseman"/>
    <n v="2014"/>
    <x v="1"/>
    <s v=" Comedy"/>
    <s v=" Drama"/>
    <x v="16"/>
    <n v="2164"/>
    <s v="00:26:00"/>
  </r>
  <r>
    <s v="BoJack Horseman"/>
    <n v="2014"/>
    <x v="1"/>
    <s v=" Comedy"/>
    <s v=" Drama"/>
    <x v="23"/>
    <n v="2440"/>
    <s v="00:26:00"/>
  </r>
  <r>
    <s v="BoJack Horseman"/>
    <n v="2014"/>
    <x v="1"/>
    <s v=" Comedy"/>
    <s v=" Drama"/>
    <x v="38"/>
    <n v="2578"/>
    <s v="00:26:00"/>
  </r>
  <r>
    <s v="BoJack Horseman"/>
    <n v="2014"/>
    <x v="1"/>
    <s v=" Comedy"/>
    <s v=" Drama"/>
    <x v="82"/>
    <n v="12369"/>
    <s v="00:26:00"/>
  </r>
  <r>
    <s v="BoJack Horseman"/>
    <n v="2014"/>
    <x v="1"/>
    <s v=" Comedy"/>
    <s v=" Drama"/>
    <x v="79"/>
    <n v="4910"/>
    <s v="00:27:00"/>
  </r>
  <r>
    <s v="The Good Place"/>
    <n v="2016"/>
    <x v="4"/>
    <s v=" Drama"/>
    <s v=" Fantasy"/>
    <x v="8"/>
    <n v="1582"/>
    <s v="00:22:00"/>
  </r>
  <r>
    <s v="The Good Place"/>
    <n v="2016"/>
    <x v="4"/>
    <s v=" Drama"/>
    <s v=" Fantasy"/>
    <x v="20"/>
    <n v="1656"/>
    <s v="00:22:00"/>
  </r>
  <r>
    <s v="The Good Place"/>
    <n v="2016"/>
    <x v="4"/>
    <s v=" Drama"/>
    <s v=" Fantasy"/>
    <x v="19"/>
    <n v="1691"/>
    <s v="00:22:00"/>
  </r>
  <r>
    <s v="Dynasty"/>
    <n v="2017"/>
    <x v="2"/>
    <m/>
    <m/>
    <x v="26"/>
    <n v="212"/>
    <s v="00:42:00"/>
  </r>
  <r>
    <s v="Black Lightning"/>
    <n v="2017"/>
    <x v="0"/>
    <s v=" Drama"/>
    <s v=" Sci-Fi"/>
    <x v="21"/>
    <n v="329"/>
    <s v="00:42:00"/>
  </r>
  <r>
    <s v="Hollywood"/>
    <n v="2020"/>
    <x v="2"/>
    <m/>
    <m/>
    <x v="26"/>
    <n v="1345"/>
    <s v="00:44:00"/>
  </r>
  <r>
    <s v="Hollywood"/>
    <n v="2020"/>
    <x v="2"/>
    <m/>
    <m/>
    <x v="12"/>
    <n v="1283"/>
    <s v="00:57:00"/>
  </r>
  <r>
    <s v="Hollywood"/>
    <n v="2020"/>
    <x v="2"/>
    <m/>
    <m/>
    <x v="10"/>
    <n v="1226"/>
    <s v="00:47:00"/>
  </r>
  <r>
    <s v="Hollywood"/>
    <n v="2020"/>
    <x v="2"/>
    <m/>
    <m/>
    <x v="2"/>
    <n v="1217"/>
    <s v="00:56:00"/>
  </r>
  <r>
    <s v="Hollywood"/>
    <n v="2020"/>
    <x v="2"/>
    <m/>
    <m/>
    <x v="20"/>
    <n v="1245"/>
    <s v="00:48:00"/>
  </r>
  <r>
    <s v="Anne"/>
    <n v="2017"/>
    <x v="2"/>
    <s v=" Family"/>
    <m/>
    <x v="14"/>
    <n v="1761"/>
    <s v="00:44:00"/>
  </r>
  <r>
    <s v="Tiny House Nation"/>
    <n v="2014"/>
    <x v="13"/>
    <m/>
    <m/>
    <x v="34"/>
    <n v="21"/>
    <s v="00:41:00"/>
  </r>
  <r>
    <s v="Tiny House Nation"/>
    <n v="2014"/>
    <x v="13"/>
    <m/>
    <m/>
    <x v="8"/>
    <n v="19"/>
    <s v="00:41:00"/>
  </r>
  <r>
    <s v="Tiny House Nation"/>
    <n v="2014"/>
    <x v="13"/>
    <m/>
    <m/>
    <x v="36"/>
    <n v="20"/>
    <s v="00:42:00"/>
  </r>
  <r>
    <s v="Tiny House Nation"/>
    <n v="2014"/>
    <x v="13"/>
    <m/>
    <m/>
    <x v="40"/>
    <n v="23"/>
    <s v="00:41:00"/>
  </r>
  <r>
    <s v="Tiny House Nation"/>
    <n v="2014"/>
    <x v="13"/>
    <m/>
    <m/>
    <x v="7"/>
    <n v="20"/>
    <s v="00:41:00"/>
  </r>
  <r>
    <s v="Tiny House Nation"/>
    <n v="2014"/>
    <x v="13"/>
    <m/>
    <m/>
    <x v="29"/>
    <n v="21"/>
    <s v="00:40:00"/>
  </r>
  <r>
    <s v="Lucifer"/>
    <n v="2016"/>
    <x v="3"/>
    <s v=" Drama"/>
    <s v=" Fantasy"/>
    <x v="6"/>
    <n v="3277"/>
    <s v="00:54:00"/>
  </r>
  <r>
    <s v="Riverdale"/>
    <n v="2017"/>
    <x v="3"/>
    <s v=" Drama"/>
    <s v=" Mystery"/>
    <x v="39"/>
    <n v="748"/>
    <s v="00:42:00"/>
  </r>
  <r>
    <s v="Riverdale"/>
    <n v="2017"/>
    <x v="3"/>
    <s v=" Drama"/>
    <s v=" Mystery"/>
    <x v="13"/>
    <n v="772"/>
    <s v="00:42:00"/>
  </r>
  <r>
    <s v="Black Lightning"/>
    <n v="2017"/>
    <x v="0"/>
    <s v=" Drama"/>
    <s v=" Sci-Fi"/>
    <x v="34"/>
    <n v="342"/>
    <s v="00:42:00"/>
  </r>
  <r>
    <s v="Dynasty"/>
    <n v="2017"/>
    <x v="2"/>
    <m/>
    <m/>
    <x v="7"/>
    <n v="205"/>
    <s v="00:42:00"/>
  </r>
  <r>
    <s v="Wir sind die Welle"/>
    <n v="2019"/>
    <x v="2"/>
    <m/>
    <m/>
    <x v="21"/>
    <n v="148"/>
    <s v="00:48:00"/>
  </r>
  <r>
    <s v="Wir sind die Welle"/>
    <n v="2019"/>
    <x v="2"/>
    <m/>
    <m/>
    <x v="31"/>
    <n v="114"/>
    <s v="00:45:00"/>
  </r>
  <r>
    <s v="Wir sind die Welle"/>
    <n v="2019"/>
    <x v="2"/>
    <m/>
    <m/>
    <x v="31"/>
    <n v="97"/>
    <s v="00:49:00"/>
  </r>
  <r>
    <s v="Beastars"/>
    <n v="2019"/>
    <x v="1"/>
    <s v=" Crime"/>
    <s v=" Drama"/>
    <x v="26"/>
    <n v="419"/>
    <s v="00:23:00"/>
  </r>
  <r>
    <s v="Unnatural Selection"/>
    <n v="2019"/>
    <x v="8"/>
    <m/>
    <m/>
    <x v="4"/>
    <n v="113"/>
    <s v="01:10:00"/>
  </r>
  <r>
    <s v="Unnatural Selection"/>
    <n v="2019"/>
    <x v="8"/>
    <m/>
    <m/>
    <x v="32"/>
    <n v="85"/>
    <s v="01:04:00"/>
  </r>
  <r>
    <s v="Unnatural Selection"/>
    <n v="2019"/>
    <x v="8"/>
    <m/>
    <m/>
    <x v="36"/>
    <n v="78"/>
    <s v="01:02:00"/>
  </r>
  <r>
    <s v="Unnatural Selection"/>
    <n v="2019"/>
    <x v="8"/>
    <m/>
    <m/>
    <x v="8"/>
    <n v="77"/>
    <s v="01:08:00"/>
  </r>
  <r>
    <s v="Anne"/>
    <n v="2017"/>
    <x v="2"/>
    <s v=" Family"/>
    <m/>
    <x v="3"/>
    <n v="1556"/>
    <s v="00:44:00"/>
  </r>
  <r>
    <s v="The Sinner"/>
    <n v="2017"/>
    <x v="3"/>
    <s v=" Drama"/>
    <s v=" Mystery"/>
    <x v="21"/>
    <n v="1322"/>
    <s v="00:43:00"/>
  </r>
  <r>
    <s v="Ginny &amp; Georgia"/>
    <n v="2021"/>
    <x v="4"/>
    <s v=" Drama"/>
    <m/>
    <x v="4"/>
    <n v="551"/>
    <s v="00:50:00"/>
  </r>
  <r>
    <s v="Lucifer"/>
    <n v="2016"/>
    <x v="3"/>
    <s v=" Drama"/>
    <s v=" Fantasy"/>
    <x v="29"/>
    <n v="4319"/>
    <s v="00:55:00"/>
  </r>
  <r>
    <s v="The Drew Barrymore Show"/>
    <n v="2020"/>
    <x v="23"/>
    <m/>
    <m/>
    <x v="5"/>
    <n v="14"/>
    <s v="00:44:00"/>
  </r>
  <r>
    <s v="The Sinner"/>
    <n v="2017"/>
    <x v="3"/>
    <s v=" Drama"/>
    <s v=" Mystery"/>
    <x v="36"/>
    <n v="1373"/>
    <s v="00:45:00"/>
  </r>
  <r>
    <s v="Dynasty"/>
    <n v="2017"/>
    <x v="2"/>
    <m/>
    <m/>
    <x v="36"/>
    <n v="274"/>
    <s v="00:42:00"/>
  </r>
  <r>
    <s v="Unsolved Mysteries"/>
    <n v="2020"/>
    <x v="8"/>
    <s v=" Crime"/>
    <s v=" Mystery"/>
    <x v="47"/>
    <n v="584"/>
    <s v="00:47:00"/>
  </r>
  <r>
    <s v="Anne"/>
    <n v="2017"/>
    <x v="2"/>
    <s v=" Family"/>
    <m/>
    <x v="38"/>
    <n v="1611"/>
    <s v="00:44:00"/>
  </r>
  <r>
    <s v="The Last Kingdom"/>
    <n v="2015"/>
    <x v="0"/>
    <s v=" Drama"/>
    <s v=" History"/>
    <x v="14"/>
    <n v="2105"/>
    <s v="00:51:00"/>
  </r>
  <r>
    <s v="Lucifer"/>
    <n v="2016"/>
    <x v="3"/>
    <s v=" Drama"/>
    <s v=" Fantasy"/>
    <x v="17"/>
    <n v="3232"/>
    <s v="00:55:00"/>
  </r>
  <r>
    <s v="Dynasty"/>
    <n v="2017"/>
    <x v="2"/>
    <m/>
    <m/>
    <x v="26"/>
    <n v="193"/>
    <s v="00:42:00"/>
  </r>
  <r>
    <s v="La casa de las flores"/>
    <n v="2018"/>
    <x v="4"/>
    <s v=" Drama"/>
    <m/>
    <x v="29"/>
    <n v="155"/>
    <s v="00:32:00"/>
  </r>
  <r>
    <s v="Barbarians"/>
    <n v="2020"/>
    <x v="0"/>
    <s v=" Adventure"/>
    <s v=" Drama"/>
    <x v="10"/>
    <n v="939"/>
    <s v="00:49:00"/>
  </r>
  <r>
    <s v="Barbarians"/>
    <n v="2020"/>
    <x v="0"/>
    <s v=" Adventure"/>
    <s v=" Drama"/>
    <x v="8"/>
    <n v="728"/>
    <s v="00:46:00"/>
  </r>
  <r>
    <s v="Snowpiercer"/>
    <n v="2020"/>
    <x v="0"/>
    <s v=" Drama"/>
    <s v=" Sci-Fi"/>
    <x v="7"/>
    <n v="1145"/>
    <s v="00:47:00"/>
  </r>
  <r>
    <s v="The Haunting of Bly Manor"/>
    <n v="2020"/>
    <x v="2"/>
    <s v=" Horror"/>
    <s v=" Mystery"/>
    <x v="13"/>
    <n v="3366"/>
    <s v="00:56:00"/>
  </r>
  <r>
    <s v="Mortel"/>
    <n v="2019"/>
    <x v="3"/>
    <s v=" Drama"/>
    <s v=" Fantasy"/>
    <x v="39"/>
    <n v="58"/>
    <s v="00:49:00"/>
  </r>
  <r>
    <s v="She-Ra and the Princesses of Power"/>
    <n v="2018"/>
    <x v="1"/>
    <s v=" Action"/>
    <s v=" Adventure"/>
    <x v="15"/>
    <n v="926"/>
    <s v="00:24:00"/>
  </r>
  <r>
    <s v="She-Ra and the Princesses of Power"/>
    <n v="2018"/>
    <x v="1"/>
    <s v=" Action"/>
    <s v=" Adventure"/>
    <x v="2"/>
    <n v="909"/>
    <s v="00:24:00"/>
  </r>
  <r>
    <s v="She-Ra and the Princesses of Power"/>
    <n v="2018"/>
    <x v="1"/>
    <s v=" Action"/>
    <s v=" Adventure"/>
    <x v="12"/>
    <n v="900"/>
    <s v="00:24:00"/>
  </r>
  <r>
    <s v="The Sinner"/>
    <n v="2017"/>
    <x v="3"/>
    <s v=" Drama"/>
    <s v=" Mystery"/>
    <x v="32"/>
    <n v="1347"/>
    <s v="00:44:00"/>
  </r>
  <r>
    <s v="Snowpiercer"/>
    <n v="2020"/>
    <x v="0"/>
    <s v=" Drama"/>
    <s v=" Sci-Fi"/>
    <x v="20"/>
    <n v="1146"/>
    <s v="00:46:00"/>
  </r>
  <r>
    <s v="Snowpiercer"/>
    <n v="2020"/>
    <x v="0"/>
    <s v=" Drama"/>
    <s v=" Sci-Fi"/>
    <x v="34"/>
    <n v="725"/>
    <s v="00:47:00"/>
  </r>
  <r>
    <s v="Snowpiercer"/>
    <n v="2020"/>
    <x v="0"/>
    <s v=" Drama"/>
    <s v=" Sci-Fi"/>
    <x v="7"/>
    <n v="830"/>
    <s v="00:48:00"/>
  </r>
  <r>
    <s v="Snowpiercer"/>
    <n v="2020"/>
    <x v="0"/>
    <s v=" Drama"/>
    <s v=" Sci-Fi"/>
    <x v="7"/>
    <n v="725"/>
    <s v="00:47:00"/>
  </r>
  <r>
    <s v="Snowpiercer"/>
    <n v="2020"/>
    <x v="0"/>
    <s v=" Drama"/>
    <s v=" Sci-Fi"/>
    <x v="2"/>
    <n v="880"/>
    <s v="00:47:00"/>
  </r>
  <r>
    <s v="Ghost in the Shell SAC_2045"/>
    <n v="2020"/>
    <x v="1"/>
    <s v=" Action"/>
    <s v=" Crime"/>
    <x v="11"/>
    <n v="121"/>
    <s v="00:25:00"/>
  </r>
  <r>
    <s v="Snowpiercer"/>
    <n v="2020"/>
    <x v="0"/>
    <s v=" Drama"/>
    <s v=" Sci-Fi"/>
    <x v="22"/>
    <n v="946"/>
    <s v="00:48:00"/>
  </r>
  <r>
    <s v="Snowpiercer"/>
    <n v="2020"/>
    <x v="0"/>
    <s v=" Drama"/>
    <s v=" Sci-Fi"/>
    <x v="22"/>
    <n v="881"/>
    <s v="00:45:00"/>
  </r>
  <r>
    <s v="Snowpiercer"/>
    <n v="2020"/>
    <x v="0"/>
    <s v=" Drama"/>
    <s v=" Sci-Fi"/>
    <x v="36"/>
    <n v="821"/>
    <s v="00:47:00"/>
  </r>
  <r>
    <s v="The Politician"/>
    <n v="2019"/>
    <x v="4"/>
    <s v=" Drama"/>
    <m/>
    <x v="12"/>
    <n v="446"/>
    <s v="00:44:00"/>
  </r>
  <r>
    <s v="The Politician"/>
    <n v="2019"/>
    <x v="4"/>
    <s v=" Drama"/>
    <m/>
    <x v="12"/>
    <n v="445"/>
    <s v="00:41:00"/>
  </r>
  <r>
    <s v="The Politician"/>
    <n v="2019"/>
    <x v="4"/>
    <s v=" Drama"/>
    <m/>
    <x v="18"/>
    <n v="508"/>
    <s v="00:28:00"/>
  </r>
  <r>
    <s v="The Politician"/>
    <n v="2019"/>
    <x v="4"/>
    <s v=" Drama"/>
    <m/>
    <x v="2"/>
    <n v="401"/>
    <s v="00:35:00"/>
  </r>
  <r>
    <s v="The Politician"/>
    <n v="2019"/>
    <x v="4"/>
    <s v=" Drama"/>
    <m/>
    <x v="19"/>
    <n v="476"/>
    <s v="00:44:00"/>
  </r>
  <r>
    <s v="Snowpiercer"/>
    <n v="2020"/>
    <x v="0"/>
    <s v=" Drama"/>
    <s v=" Sci-Fi"/>
    <x v="34"/>
    <n v="755"/>
    <s v="00:48:00"/>
  </r>
  <r>
    <s v="The Stranded"/>
    <n v="2019"/>
    <x v="7"/>
    <s v=" Drama"/>
    <s v=" Mystery"/>
    <x v="36"/>
    <n v="64"/>
    <s v="00:46:00"/>
  </r>
  <r>
    <s v="The Salisbury Poisonings"/>
    <n v="2020"/>
    <x v="2"/>
    <s v=" History"/>
    <s v=" Thriller"/>
    <x v="4"/>
    <n v="234"/>
    <s v="00:56:00"/>
  </r>
  <r>
    <s v="The Salisbury Poisonings"/>
    <n v="2020"/>
    <x v="2"/>
    <s v=" History"/>
    <s v=" Thriller"/>
    <x v="34"/>
    <n v="207"/>
    <s v="00:59:00"/>
  </r>
  <r>
    <s v="The Salisbury Poisonings"/>
    <n v="2020"/>
    <x v="2"/>
    <s v=" History"/>
    <s v=" Thriller"/>
    <x v="36"/>
    <n v="183"/>
    <s v="00:59:00"/>
  </r>
  <r>
    <s v="Avatar: The Last Airbender"/>
    <n v="2005"/>
    <x v="1"/>
    <s v=" Action"/>
    <s v=" Adventure"/>
    <x v="80"/>
    <n v="3779"/>
    <s v="00:25:00"/>
  </r>
  <r>
    <s v="The Serpent"/>
    <n v="2021"/>
    <x v="3"/>
    <s v=" Drama"/>
    <s v=" Thriller"/>
    <x v="13"/>
    <n v="769"/>
    <s v="00:58:00"/>
  </r>
  <r>
    <s v="The Serpent"/>
    <n v="2021"/>
    <x v="3"/>
    <s v=" Drama"/>
    <s v=" Thriller"/>
    <x v="10"/>
    <n v="749"/>
    <s v="00:58:00"/>
  </r>
  <r>
    <s v="The Serpent"/>
    <n v="2021"/>
    <x v="3"/>
    <s v=" Drama"/>
    <s v=" Thriller"/>
    <x v="26"/>
    <n v="678"/>
    <s v="00:58:00"/>
  </r>
  <r>
    <s v="The Serpent"/>
    <n v="2021"/>
    <x v="3"/>
    <s v=" Drama"/>
    <s v=" Thriller"/>
    <x v="7"/>
    <n v="667"/>
    <s v="00:55:00"/>
  </r>
  <r>
    <s v="The Serpent"/>
    <n v="2021"/>
    <x v="3"/>
    <s v=" Drama"/>
    <s v=" Thriller"/>
    <x v="4"/>
    <n v="616"/>
    <s v="00:56:00"/>
  </r>
  <r>
    <s v="The Serpent"/>
    <n v="2021"/>
    <x v="3"/>
    <s v=" Drama"/>
    <s v=" Thriller"/>
    <x v="7"/>
    <n v="597"/>
    <s v="00:55:00"/>
  </r>
  <r>
    <s v="Dynasty"/>
    <n v="2017"/>
    <x v="2"/>
    <m/>
    <m/>
    <x v="12"/>
    <n v="196"/>
    <s v="00:42:00"/>
  </r>
  <r>
    <s v="The Umbrella Academy"/>
    <n v="2019"/>
    <x v="0"/>
    <s v=" Adventure"/>
    <s v=" Comedy"/>
    <x v="6"/>
    <n v="2974"/>
    <s v="00:47:00"/>
  </r>
  <r>
    <s v="The Umbrella Academy"/>
    <n v="2019"/>
    <x v="0"/>
    <s v=" Adventure"/>
    <s v=" Comedy"/>
    <x v="17"/>
    <n v="3141"/>
    <s v="00:40:00"/>
  </r>
  <r>
    <s v="Johnny Test"/>
    <n v="2005"/>
    <x v="1"/>
    <s v=" Action"/>
    <s v=" Adventure"/>
    <x v="33"/>
    <n v="28"/>
    <s v="00:23:00"/>
  </r>
  <r>
    <s v="Virgin River"/>
    <n v="2019"/>
    <x v="2"/>
    <s v=" Romance"/>
    <m/>
    <x v="22"/>
    <n v="400"/>
    <s v="00:45:00"/>
  </r>
  <r>
    <s v="Virgin River"/>
    <n v="2019"/>
    <x v="2"/>
    <s v=" Romance"/>
    <m/>
    <x v="4"/>
    <n v="338"/>
    <s v="00:44:00"/>
  </r>
  <r>
    <s v="Virgin River"/>
    <n v="2019"/>
    <x v="2"/>
    <s v=" Romance"/>
    <m/>
    <x v="26"/>
    <n v="390"/>
    <s v="00:44:00"/>
  </r>
  <r>
    <s v="Virgin River"/>
    <n v="2019"/>
    <x v="2"/>
    <s v=" Romance"/>
    <m/>
    <x v="4"/>
    <n v="332"/>
    <s v="00:43:00"/>
  </r>
  <r>
    <s v="Virgin River"/>
    <n v="2019"/>
    <x v="2"/>
    <s v=" Romance"/>
    <m/>
    <x v="4"/>
    <n v="303"/>
    <s v="00:48:00"/>
  </r>
  <r>
    <s v="Jamtara: Sabka Number Ayega"/>
    <n v="2020"/>
    <x v="3"/>
    <m/>
    <m/>
    <x v="8"/>
    <n v="136"/>
    <s v="00:34:00"/>
  </r>
  <r>
    <s v="13 Reasons Why"/>
    <n v="2017"/>
    <x v="2"/>
    <s v=" Mystery"/>
    <s v=" Thriller"/>
    <x v="47"/>
    <n v="1714"/>
    <s v="00:59:00"/>
  </r>
  <r>
    <s v="Super Monsters"/>
    <n v="2017"/>
    <x v="1"/>
    <s v=" Adventure"/>
    <s v=" Comedy"/>
    <x v="44"/>
    <n v="61"/>
    <s v="00:23:00"/>
  </r>
  <r>
    <s v="Anne"/>
    <n v="2017"/>
    <x v="2"/>
    <s v=" Family"/>
    <m/>
    <x v="79"/>
    <n v="2178"/>
    <s v="00:44:00"/>
  </r>
  <r>
    <s v="The Boondocks"/>
    <n v="2005"/>
    <x v="1"/>
    <s v=" Action"/>
    <s v=" Comedy"/>
    <x v="18"/>
    <n v="312"/>
    <s v="00:21:00"/>
  </r>
  <r>
    <s v="Lucifer"/>
    <n v="2016"/>
    <x v="3"/>
    <s v=" Drama"/>
    <s v=" Fantasy"/>
    <x v="17"/>
    <n v="3218"/>
    <s v="00:56:00"/>
  </r>
  <r>
    <s v="Son"/>
    <n v="2012"/>
    <x v="7"/>
    <s v=" Drama"/>
    <s v=" Mystery"/>
    <x v="76"/>
    <m/>
    <s v="00:29:00"/>
  </r>
  <r>
    <s v="Los favoritos de Midas"/>
    <n v="2020"/>
    <x v="3"/>
    <s v=" Drama"/>
    <s v=" Thriller"/>
    <x v="36"/>
    <n v="151"/>
    <s v="00:49:00"/>
  </r>
  <r>
    <s v="Los favoritos de Midas"/>
    <n v="2020"/>
    <x v="3"/>
    <s v=" Drama"/>
    <s v=" Thriller"/>
    <x v="39"/>
    <n v="125"/>
    <s v="00:53:00"/>
  </r>
  <r>
    <s v="Los favoritos de Midas"/>
    <n v="2020"/>
    <x v="3"/>
    <s v=" Drama"/>
    <s v=" Thriller"/>
    <x v="39"/>
    <n v="117"/>
    <s v="00:51:00"/>
  </r>
  <r>
    <s v="Los favoritos de Midas"/>
    <n v="2020"/>
    <x v="3"/>
    <s v=" Drama"/>
    <s v=" Thriller"/>
    <x v="5"/>
    <n v="103"/>
    <s v="00:55:00"/>
  </r>
  <r>
    <s v="Los favoritos de Midas"/>
    <n v="2020"/>
    <x v="3"/>
    <s v=" Drama"/>
    <s v=" Thriller"/>
    <x v="39"/>
    <n v="116"/>
    <s v="00:51:00"/>
  </r>
  <r>
    <s v="Los favoritos de Midas"/>
    <n v="2020"/>
    <x v="3"/>
    <s v=" Drama"/>
    <s v=" Thriller"/>
    <x v="31"/>
    <n v="116"/>
    <s v="00:57:00"/>
  </r>
  <r>
    <s v="Dynasty"/>
    <n v="2017"/>
    <x v="2"/>
    <m/>
    <m/>
    <x v="12"/>
    <n v="193"/>
    <s v="00:42:00"/>
  </r>
  <r>
    <s v="Poketto monsutÃ¢"/>
    <n v="1997"/>
    <x v="1"/>
    <s v=" Action"/>
    <s v=" Adventure"/>
    <x v="20"/>
    <n v="121"/>
    <s v="00:25:00"/>
  </r>
  <r>
    <s v="The Stranded"/>
    <n v="2019"/>
    <x v="7"/>
    <s v=" Drama"/>
    <s v=" Mystery"/>
    <x v="30"/>
    <n v="46"/>
    <s v="00:46:00"/>
  </r>
  <r>
    <s v="The Stranded"/>
    <n v="2019"/>
    <x v="7"/>
    <s v=" Drama"/>
    <s v=" Mystery"/>
    <x v="5"/>
    <n v="44"/>
    <s v="00:47:00"/>
  </r>
  <r>
    <s v="The Stranded"/>
    <n v="2019"/>
    <x v="7"/>
    <s v=" Drama"/>
    <s v=" Mystery"/>
    <x v="39"/>
    <n v="45"/>
    <s v="00:53:00"/>
  </r>
  <r>
    <s v="The Stranded"/>
    <n v="2019"/>
    <x v="7"/>
    <s v=" Drama"/>
    <s v=" Mystery"/>
    <x v="5"/>
    <n v="44"/>
    <s v="00:53:00"/>
  </r>
  <r>
    <s v="The Stranded"/>
    <n v="2019"/>
    <x v="7"/>
    <s v=" Drama"/>
    <s v=" Mystery"/>
    <x v="32"/>
    <n v="45"/>
    <s v="00:46:00"/>
  </r>
  <r>
    <s v="La casa de las flores"/>
    <n v="2018"/>
    <x v="4"/>
    <s v=" Drama"/>
    <m/>
    <x v="13"/>
    <n v="276"/>
    <s v="00:35:00"/>
  </r>
  <r>
    <s v="The Devil Next Door"/>
    <n v="2019"/>
    <x v="8"/>
    <s v=" Crime"/>
    <s v=" History"/>
    <x v="22"/>
    <n v="422"/>
    <s v="00:44:00"/>
  </r>
  <r>
    <s v="The Devil Next Door"/>
    <n v="2019"/>
    <x v="8"/>
    <s v=" Crime"/>
    <s v=" History"/>
    <x v="4"/>
    <n v="380"/>
    <s v="00:44:00"/>
  </r>
  <r>
    <s v="The Devil Next Door"/>
    <n v="2019"/>
    <x v="8"/>
    <s v=" Crime"/>
    <s v=" History"/>
    <x v="4"/>
    <n v="365"/>
    <s v="00:52:00"/>
  </r>
  <r>
    <s v="The Devil Next Door"/>
    <n v="2019"/>
    <x v="8"/>
    <s v=" Crime"/>
    <s v=" History"/>
    <x v="26"/>
    <n v="352"/>
    <s v="00:45:00"/>
  </r>
  <r>
    <s v="The Devil Next Door"/>
    <n v="2019"/>
    <x v="8"/>
    <s v=" Crime"/>
    <s v=" History"/>
    <x v="26"/>
    <n v="345"/>
    <s v="00:47:00"/>
  </r>
  <r>
    <s v="Johnny Test"/>
    <n v="2005"/>
    <x v="1"/>
    <s v=" Action"/>
    <s v=" Adventure"/>
    <x v="9"/>
    <n v="23"/>
    <s v="00:23:00"/>
  </r>
  <r>
    <s v="Unsolved Mysteries"/>
    <n v="2020"/>
    <x v="8"/>
    <s v=" Crime"/>
    <s v=" Mystery"/>
    <x v="24"/>
    <n v="1069"/>
    <s v="00:39:00"/>
  </r>
  <r>
    <s v="The Boondocks"/>
    <n v="2005"/>
    <x v="1"/>
    <s v=" Action"/>
    <s v=" Comedy"/>
    <x v="2"/>
    <n v="234"/>
    <s v="00:20:00"/>
  </r>
  <r>
    <s v="The Boondocks"/>
    <n v="2005"/>
    <x v="1"/>
    <s v=" Action"/>
    <s v=" Comedy"/>
    <x v="7"/>
    <n v="266"/>
    <s v="00:22:00"/>
  </r>
  <r>
    <s v="Jamtara: Sabka Number Ayega"/>
    <n v="2020"/>
    <x v="3"/>
    <m/>
    <m/>
    <x v="34"/>
    <n v="89"/>
    <s v="00:23:00"/>
  </r>
  <r>
    <s v="Johnny Test"/>
    <n v="2005"/>
    <x v="1"/>
    <s v=" Action"/>
    <s v=" Adventure"/>
    <x v="24"/>
    <n v="23"/>
    <s v="00:23:00"/>
  </r>
  <r>
    <s v="She-Ra and the Princesses of Power"/>
    <n v="2018"/>
    <x v="1"/>
    <s v=" Action"/>
    <s v=" Adventure"/>
    <x v="15"/>
    <n v="898"/>
    <s v="00:24:00"/>
  </r>
  <r>
    <s v="She-Ra and the Princesses of Power"/>
    <n v="2018"/>
    <x v="1"/>
    <s v=" Action"/>
    <s v=" Adventure"/>
    <x v="10"/>
    <n v="895"/>
    <s v="00:24:00"/>
  </r>
  <r>
    <s v="She-Ra and the Princesses of Power"/>
    <n v="2018"/>
    <x v="1"/>
    <s v=" Action"/>
    <s v=" Adventure"/>
    <x v="18"/>
    <n v="936"/>
    <s v="00:24:00"/>
  </r>
  <r>
    <s v="She-Ra and the Princesses of Power"/>
    <n v="2018"/>
    <x v="1"/>
    <s v=" Action"/>
    <s v=" Adventure"/>
    <x v="16"/>
    <n v="940"/>
    <s v="00:24:00"/>
  </r>
  <r>
    <s v="She-Ra and the Princesses of Power"/>
    <n v="2018"/>
    <x v="1"/>
    <s v=" Action"/>
    <s v=" Adventure"/>
    <x v="7"/>
    <n v="905"/>
    <s v="00:24:00"/>
  </r>
  <r>
    <s v="She-Ra and the Princesses of Power"/>
    <n v="2018"/>
    <x v="1"/>
    <s v=" Action"/>
    <s v=" Adventure"/>
    <x v="38"/>
    <n v="1067"/>
    <s v="00:24:00"/>
  </r>
  <r>
    <s v="She-Ra and the Princesses of Power"/>
    <n v="2018"/>
    <x v="1"/>
    <s v=" Action"/>
    <s v=" Adventure"/>
    <x v="16"/>
    <n v="913"/>
    <s v="00:24:00"/>
  </r>
  <r>
    <s v="She-Ra and the Princesses of Power"/>
    <n v="2018"/>
    <x v="1"/>
    <s v=" Action"/>
    <s v=" Adventure"/>
    <x v="23"/>
    <n v="972"/>
    <s v="00:24:00"/>
  </r>
  <r>
    <s v="She-Ra and the Princesses of Power"/>
    <n v="2018"/>
    <x v="1"/>
    <s v=" Action"/>
    <s v=" Adventure"/>
    <x v="3"/>
    <n v="1006"/>
    <s v="00:24:00"/>
  </r>
  <r>
    <s v="Barbarians"/>
    <n v="2020"/>
    <x v="0"/>
    <s v=" Adventure"/>
    <s v=" Drama"/>
    <x v="8"/>
    <n v="741"/>
    <s v="00:48:00"/>
  </r>
  <r>
    <s v="Barbarians"/>
    <n v="2020"/>
    <x v="0"/>
    <s v=" Adventure"/>
    <s v=" Drama"/>
    <x v="13"/>
    <n v="802"/>
    <s v="00:43:00"/>
  </r>
  <r>
    <s v="Barbarians"/>
    <n v="2020"/>
    <x v="0"/>
    <s v=" Adventure"/>
    <s v=" Drama"/>
    <x v="8"/>
    <n v="847"/>
    <s v="00:41:00"/>
  </r>
  <r>
    <s v="Barbarians"/>
    <n v="2020"/>
    <x v="0"/>
    <s v=" Adventure"/>
    <s v=" Drama"/>
    <x v="8"/>
    <n v="990"/>
    <s v="00:52:00"/>
  </r>
  <r>
    <s v="Jamtara: Sabka Number Ayega"/>
    <n v="2020"/>
    <x v="3"/>
    <m/>
    <m/>
    <x v="32"/>
    <n v="91"/>
    <s v="00:27:00"/>
  </r>
  <r>
    <s v="On My Block"/>
    <n v="2018"/>
    <x v="4"/>
    <s v=" Drama"/>
    <m/>
    <x v="7"/>
    <n v="167"/>
    <s v="00:28:00"/>
  </r>
  <r>
    <s v="Mr. Iglesias"/>
    <n v="2019"/>
    <x v="4"/>
    <m/>
    <m/>
    <x v="34"/>
    <n v="106"/>
    <s v="00:26:00"/>
  </r>
  <r>
    <s v="The Sinner"/>
    <n v="2017"/>
    <x v="3"/>
    <s v=" Drama"/>
    <s v=" Mystery"/>
    <x v="31"/>
    <n v="1240"/>
    <s v="00:45:00"/>
  </r>
  <r>
    <s v="Ginny &amp; Georgia"/>
    <n v="2021"/>
    <x v="4"/>
    <s v=" Drama"/>
    <m/>
    <x v="8"/>
    <n v="524"/>
    <s v="00:54:00"/>
  </r>
  <r>
    <s v="Ginny &amp; Georgia"/>
    <n v="2021"/>
    <x v="4"/>
    <s v=" Drama"/>
    <m/>
    <x v="22"/>
    <n v="506"/>
    <s v="00:54:00"/>
  </r>
  <r>
    <s v="Ginny &amp; Georgia"/>
    <n v="2021"/>
    <x v="4"/>
    <s v=" Drama"/>
    <m/>
    <x v="4"/>
    <n v="489"/>
    <s v="00:55:00"/>
  </r>
  <r>
    <s v="Ginny &amp; Georgia"/>
    <n v="2021"/>
    <x v="4"/>
    <s v=" Drama"/>
    <m/>
    <x v="22"/>
    <n v="525"/>
    <s v="00:55:00"/>
  </r>
  <r>
    <s v="Ginny &amp; Georgia"/>
    <n v="2021"/>
    <x v="4"/>
    <s v=" Drama"/>
    <m/>
    <x v="26"/>
    <n v="562"/>
    <s v="00:56:00"/>
  </r>
  <r>
    <s v="Ginny &amp; Georgia"/>
    <n v="2021"/>
    <x v="4"/>
    <s v=" Drama"/>
    <m/>
    <x v="8"/>
    <n v="574"/>
    <s v="00:54:00"/>
  </r>
  <r>
    <s v="Johnny Test"/>
    <n v="2005"/>
    <x v="1"/>
    <s v=" Action"/>
    <s v=" Adventure"/>
    <x v="11"/>
    <n v="29"/>
    <s v="00:23:00"/>
  </r>
  <r>
    <s v="The Stranded"/>
    <n v="2019"/>
    <x v="7"/>
    <s v=" Drama"/>
    <s v=" Mystery"/>
    <x v="32"/>
    <n v="50"/>
    <s v="00:50:00"/>
  </r>
  <r>
    <s v="Selena: The Series"/>
    <n v="2020"/>
    <x v="6"/>
    <s v=" Drama"/>
    <s v=" Music"/>
    <x v="36"/>
    <n v="181"/>
    <s v="00:40:00"/>
  </r>
  <r>
    <s v="Selena: The Series"/>
    <n v="2020"/>
    <x v="6"/>
    <s v=" Drama"/>
    <s v=" Music"/>
    <x v="8"/>
    <n v="155"/>
    <s v="00:37:00"/>
  </r>
  <r>
    <s v="Selena: The Series"/>
    <n v="2020"/>
    <x v="6"/>
    <s v=" Drama"/>
    <s v=" Music"/>
    <x v="26"/>
    <n v="141"/>
    <s v="00:36:00"/>
  </r>
  <r>
    <s v="Avatar: The Last Airbender"/>
    <n v="2005"/>
    <x v="1"/>
    <s v=" Action"/>
    <s v=" Adventure"/>
    <x v="26"/>
    <n v="2949"/>
    <s v="00:30:00"/>
  </r>
  <r>
    <s v="Selena: The Series"/>
    <n v="2020"/>
    <x v="6"/>
    <s v=" Drama"/>
    <s v=" Music"/>
    <x v="4"/>
    <n v="137"/>
    <s v="00:37:00"/>
  </r>
  <r>
    <s v="Selena: The Series"/>
    <n v="2020"/>
    <x v="6"/>
    <s v=" Drama"/>
    <s v=" Music"/>
    <x v="22"/>
    <n v="131"/>
    <s v="00:40:00"/>
  </r>
  <r>
    <s v="Selena: The Series"/>
    <n v="2020"/>
    <x v="6"/>
    <s v=" Drama"/>
    <s v=" Music"/>
    <x v="13"/>
    <n v="132"/>
    <s v="00:36:00"/>
  </r>
  <r>
    <s v="Baby"/>
    <n v="2018"/>
    <x v="2"/>
    <m/>
    <m/>
    <x v="4"/>
    <n v="95"/>
    <s v="00:51:00"/>
  </r>
  <r>
    <s v="Black Lightning"/>
    <n v="2017"/>
    <x v="0"/>
    <s v=" Drama"/>
    <s v=" Sci-Fi"/>
    <x v="21"/>
    <n v="323"/>
    <s v="00:41:00"/>
  </r>
  <r>
    <s v="Sky Rojo"/>
    <n v="2021"/>
    <x v="0"/>
    <s v=" Adventure"/>
    <s v=" Crime"/>
    <x v="39"/>
    <n v="372"/>
    <s v="00:28:00"/>
  </r>
  <r>
    <s v="Lucifer"/>
    <n v="2016"/>
    <x v="3"/>
    <s v=" Drama"/>
    <s v=" Fantasy"/>
    <x v="35"/>
    <n v="3267"/>
    <s v="00:55:00"/>
  </r>
  <r>
    <s v="Lucifer"/>
    <n v="2016"/>
    <x v="3"/>
    <s v=" Drama"/>
    <s v=" Fantasy"/>
    <x v="14"/>
    <n v="4612"/>
    <s v="01:01:00"/>
  </r>
  <r>
    <s v="Riverdale"/>
    <n v="2017"/>
    <x v="3"/>
    <s v=" Drama"/>
    <s v=" Mystery"/>
    <x v="4"/>
    <n v="788"/>
    <s v="00:42:00"/>
  </r>
  <r>
    <s v="Dynasty"/>
    <n v="2017"/>
    <x v="2"/>
    <m/>
    <m/>
    <x v="19"/>
    <n v="209"/>
    <s v="00:42:00"/>
  </r>
  <r>
    <s v="La casa de las flores"/>
    <n v="2018"/>
    <x v="4"/>
    <s v=" Drama"/>
    <m/>
    <x v="2"/>
    <n v="66"/>
    <s v="00:30:00"/>
  </r>
  <r>
    <s v="Dash &amp; Lily"/>
    <n v="2020"/>
    <x v="4"/>
    <s v=" Drama"/>
    <s v=" Romance"/>
    <x v="26"/>
    <n v="327"/>
    <s v="00:23:00"/>
  </r>
  <r>
    <s v="Dash &amp; Lily"/>
    <n v="2020"/>
    <x v="4"/>
    <s v=" Drama"/>
    <s v=" Romance"/>
    <x v="26"/>
    <n v="299"/>
    <s v="00:23:00"/>
  </r>
  <r>
    <s v="Dash &amp; Lily"/>
    <n v="2020"/>
    <x v="4"/>
    <s v=" Drama"/>
    <s v=" Romance"/>
    <x v="26"/>
    <n v="265"/>
    <s v="00:25:00"/>
  </r>
  <r>
    <s v="Dash &amp; Lily"/>
    <n v="2020"/>
    <x v="4"/>
    <s v=" Drama"/>
    <s v=" Romance"/>
    <x v="7"/>
    <n v="253"/>
    <s v="00:27:00"/>
  </r>
  <r>
    <s v="Dash &amp; Lily"/>
    <n v="2020"/>
    <x v="4"/>
    <s v=" Drama"/>
    <s v=" Romance"/>
    <x v="4"/>
    <n v="250"/>
    <s v="00:27:00"/>
  </r>
  <r>
    <s v="Dash &amp; Lily"/>
    <n v="2020"/>
    <x v="4"/>
    <s v=" Drama"/>
    <s v=" Romance"/>
    <x v="7"/>
    <n v="249"/>
    <s v="00:25:00"/>
  </r>
  <r>
    <s v="Dash &amp; Lily"/>
    <n v="2020"/>
    <x v="4"/>
    <s v=" Drama"/>
    <s v=" Romance"/>
    <x v="26"/>
    <n v="249"/>
    <s v="00:25:00"/>
  </r>
  <r>
    <s v="Dash &amp; Lily"/>
    <n v="2020"/>
    <x v="4"/>
    <s v=" Drama"/>
    <s v=" Romance"/>
    <x v="2"/>
    <n v="266"/>
    <s v="00:27:00"/>
  </r>
  <r>
    <s v="Le Bazar de la CharitÃ©"/>
    <n v="2019"/>
    <x v="2"/>
    <s v=" History"/>
    <m/>
    <x v="2"/>
    <n v="156"/>
    <s v="00:47:00"/>
  </r>
  <r>
    <s v="Le Bazar de la CharitÃ©"/>
    <n v="2019"/>
    <x v="2"/>
    <s v=" History"/>
    <m/>
    <x v="26"/>
    <n v="104"/>
    <s v="00:55:00"/>
  </r>
  <r>
    <s v="Bir Baskadir"/>
    <n v="2020"/>
    <x v="2"/>
    <s v=" Thriller"/>
    <m/>
    <x v="19"/>
    <n v="779"/>
    <s v="00:49:00"/>
  </r>
  <r>
    <s v="The Boondocks"/>
    <n v="2005"/>
    <x v="1"/>
    <s v=" Action"/>
    <s v=" Comedy"/>
    <x v="12"/>
    <n v="258"/>
    <s v="00:23:00"/>
  </r>
  <r>
    <s v="Le Bazar de la CharitÃ©"/>
    <n v="2019"/>
    <x v="2"/>
    <s v=" History"/>
    <m/>
    <x v="22"/>
    <n v="94"/>
    <s v="00:49:00"/>
  </r>
  <r>
    <s v="La casa de papel"/>
    <n v="2017"/>
    <x v="0"/>
    <s v=" Crime"/>
    <s v=" Mystery"/>
    <x v="8"/>
    <n v="6057"/>
    <s v="00:52:00"/>
  </r>
  <r>
    <s v="The Umbrella Academy"/>
    <n v="2019"/>
    <x v="0"/>
    <s v=" Adventure"/>
    <s v=" Comedy"/>
    <x v="20"/>
    <n v="2911"/>
    <s v="00:50:00"/>
  </r>
  <r>
    <s v="The Umbrella Academy"/>
    <n v="2019"/>
    <x v="0"/>
    <s v=" Adventure"/>
    <s v=" Comedy"/>
    <x v="6"/>
    <n v="3012"/>
    <s v="00:47:00"/>
  </r>
  <r>
    <s v="The Umbrella Academy"/>
    <n v="2019"/>
    <x v="0"/>
    <s v=" Adventure"/>
    <s v=" Comedy"/>
    <x v="35"/>
    <n v="3928"/>
    <s v="00:49:00"/>
  </r>
  <r>
    <s v="Riverdale"/>
    <n v="2017"/>
    <x v="3"/>
    <s v=" Drama"/>
    <s v=" Mystery"/>
    <x v="36"/>
    <n v="717"/>
    <s v="00:42:00"/>
  </r>
  <r>
    <s v="Mortel"/>
    <n v="2019"/>
    <x v="3"/>
    <s v=" Drama"/>
    <s v=" Fantasy"/>
    <x v="10"/>
    <n v="44"/>
    <s v="00:45:00"/>
  </r>
  <r>
    <s v="Mortel"/>
    <n v="2019"/>
    <x v="3"/>
    <s v=" Drama"/>
    <s v=" Fantasy"/>
    <x v="30"/>
    <n v="43"/>
    <s v="00:49:00"/>
  </r>
  <r>
    <s v="Mortel"/>
    <n v="2019"/>
    <x v="3"/>
    <s v=" Drama"/>
    <s v=" Fantasy"/>
    <x v="34"/>
    <n v="44"/>
    <s v="00:49:00"/>
  </r>
  <r>
    <s v="Mortel"/>
    <n v="2019"/>
    <x v="3"/>
    <s v=" Drama"/>
    <s v=" Fantasy"/>
    <x v="34"/>
    <n v="43"/>
    <s v="00:54:00"/>
  </r>
  <r>
    <s v="Black Lightning"/>
    <n v="2017"/>
    <x v="0"/>
    <s v=" Drama"/>
    <s v=" Sci-Fi"/>
    <x v="36"/>
    <n v="328"/>
    <s v="00:42:00"/>
  </r>
  <r>
    <s v="Mortel"/>
    <n v="2019"/>
    <x v="3"/>
    <s v=" Drama"/>
    <s v=" Fantasy"/>
    <x v="12"/>
    <n v="44"/>
    <s v="00:46:00"/>
  </r>
  <r>
    <s v="Narcoworld: Dope Stories"/>
    <n v="2019"/>
    <x v="8"/>
    <s v=" Crime"/>
    <m/>
    <x v="36"/>
    <n v="45"/>
    <s v="00:47:00"/>
  </r>
  <r>
    <s v="Narcoworld: Dope Stories"/>
    <n v="2019"/>
    <x v="8"/>
    <s v=" Crime"/>
    <m/>
    <x v="39"/>
    <n v="32"/>
    <s v="00:39:00"/>
  </r>
  <r>
    <s v="Narcoworld: Dope Stories"/>
    <n v="2019"/>
    <x v="8"/>
    <s v=" Crime"/>
    <m/>
    <x v="13"/>
    <n v="28"/>
    <s v="00:37:00"/>
  </r>
  <r>
    <s v="Narcoworld: Dope Stories"/>
    <n v="2019"/>
    <x v="8"/>
    <s v=" Crime"/>
    <m/>
    <x v="5"/>
    <n v="29"/>
    <s v="00:38:00"/>
  </r>
  <r>
    <s v="Avatar: The Last Airbender"/>
    <n v="2005"/>
    <x v="1"/>
    <s v=" Action"/>
    <s v=" Adventure"/>
    <x v="80"/>
    <n v="3275"/>
    <s v="00:47:00"/>
  </r>
  <r>
    <s v="Black Lightning"/>
    <n v="2017"/>
    <x v="0"/>
    <s v=" Drama"/>
    <s v=" Sci-Fi"/>
    <x v="34"/>
    <n v="395"/>
    <s v="00:41:00"/>
  </r>
  <r>
    <s v="Don't F**k with Cats: Hunting an Internet Killer"/>
    <n v="2019"/>
    <x v="8"/>
    <s v=" Crime"/>
    <m/>
    <x v="20"/>
    <n v="1311"/>
    <s v="01:06:00"/>
  </r>
  <r>
    <s v="Don't F**k with Cats: Hunting an Internet Killer"/>
    <n v="2019"/>
    <x v="8"/>
    <s v=" Crime"/>
    <m/>
    <x v="20"/>
    <n v="1206"/>
    <s v="00:57:00"/>
  </r>
  <r>
    <s v="Don't F**k with Cats: Hunting an Internet Killer"/>
    <n v="2019"/>
    <x v="8"/>
    <s v=" Crime"/>
    <m/>
    <x v="2"/>
    <n v="1179"/>
    <s v="01:04:00"/>
  </r>
  <r>
    <s v="Dynasty"/>
    <n v="2017"/>
    <x v="2"/>
    <m/>
    <m/>
    <x v="2"/>
    <n v="197"/>
    <s v="00:42:00"/>
  </r>
  <r>
    <s v="Avatar: The Last Airbender"/>
    <n v="2005"/>
    <x v="1"/>
    <s v=" Action"/>
    <s v=" Adventure"/>
    <x v="3"/>
    <n v="3092"/>
    <s v="00:47:00"/>
  </r>
  <r>
    <s v="Jamtara: Sabka Number Ayega"/>
    <n v="2020"/>
    <x v="3"/>
    <m/>
    <m/>
    <x v="39"/>
    <n v="89"/>
    <s v="00:25:00"/>
  </r>
  <r>
    <s v="Johnny Test"/>
    <n v="2005"/>
    <x v="1"/>
    <s v=" Action"/>
    <s v=" Adventure"/>
    <x v="24"/>
    <n v="20"/>
    <s v="00:23:00"/>
  </r>
  <r>
    <s v="The Flash"/>
    <n v="2014"/>
    <x v="0"/>
    <s v=" Adventure"/>
    <s v=" Drama"/>
    <x v="32"/>
    <n v="1398"/>
    <s v="00:42:00"/>
  </r>
  <r>
    <s v="The Flash"/>
    <n v="2014"/>
    <x v="0"/>
    <s v=" Adventure"/>
    <s v=" Drama"/>
    <x v="22"/>
    <n v="1392"/>
    <s v="00:42:00"/>
  </r>
  <r>
    <s v="Sorjonen"/>
    <n v="2016"/>
    <x v="3"/>
    <s v=" Drama"/>
    <s v=" Mystery"/>
    <x v="13"/>
    <n v="126"/>
    <s v="00:56:00"/>
  </r>
  <r>
    <s v="Sorjonen"/>
    <n v="2016"/>
    <x v="3"/>
    <s v=" Drama"/>
    <s v=" Mystery"/>
    <x v="32"/>
    <n v="139"/>
    <s v="01:00:00"/>
  </r>
  <r>
    <s v="Sorjonen"/>
    <n v="2016"/>
    <x v="3"/>
    <s v=" Drama"/>
    <s v=" Mystery"/>
    <x v="34"/>
    <n v="123"/>
    <s v="00:59:00"/>
  </r>
  <r>
    <s v="Sorjonen"/>
    <n v="2016"/>
    <x v="3"/>
    <s v=" Drama"/>
    <s v=" Mystery"/>
    <x v="36"/>
    <n v="118"/>
    <s v="00:58:00"/>
  </r>
  <r>
    <s v="Sorjonen"/>
    <n v="2016"/>
    <x v="3"/>
    <s v=" Drama"/>
    <s v=" Mystery"/>
    <x v="36"/>
    <n v="114"/>
    <s v="00:59:00"/>
  </r>
  <r>
    <s v="Sorjonen"/>
    <n v="2016"/>
    <x v="3"/>
    <s v=" Drama"/>
    <s v=" Mystery"/>
    <x v="13"/>
    <n v="112"/>
    <s v="01:00:00"/>
  </r>
  <r>
    <s v="Sorjonen"/>
    <n v="2016"/>
    <x v="3"/>
    <s v=" Drama"/>
    <s v=" Mystery"/>
    <x v="26"/>
    <n v="112"/>
    <s v="01:00:00"/>
  </r>
  <r>
    <s v="Sorjonen"/>
    <n v="2016"/>
    <x v="3"/>
    <s v=" Drama"/>
    <s v=" Mystery"/>
    <x v="26"/>
    <n v="95"/>
    <s v="00:57:00"/>
  </r>
  <r>
    <s v="Sorjonen"/>
    <n v="2016"/>
    <x v="3"/>
    <s v=" Drama"/>
    <s v=" Mystery"/>
    <x v="12"/>
    <n v="120"/>
    <s v="01:00:00"/>
  </r>
  <r>
    <s v="Avatar: The Last Airbender"/>
    <n v="2005"/>
    <x v="1"/>
    <s v=" Action"/>
    <s v=" Adventure"/>
    <x v="23"/>
    <n v="2986"/>
    <s v="00:25:00"/>
  </r>
  <r>
    <s v="Virgin River"/>
    <n v="2019"/>
    <x v="2"/>
    <s v=" Romance"/>
    <m/>
    <x v="22"/>
    <n v="295"/>
    <s v="00:45:00"/>
  </r>
  <r>
    <s v="Virgin River"/>
    <n v="2019"/>
    <x v="2"/>
    <s v=" Romance"/>
    <m/>
    <x v="22"/>
    <n v="306"/>
    <s v="00:40:00"/>
  </r>
  <r>
    <s v="Virgin River"/>
    <n v="2019"/>
    <x v="2"/>
    <s v=" Romance"/>
    <m/>
    <x v="26"/>
    <n v="295"/>
    <s v="00:41:00"/>
  </r>
  <r>
    <s v="Virgin River"/>
    <n v="2019"/>
    <x v="2"/>
    <s v=" Romance"/>
    <m/>
    <x v="12"/>
    <n v="310"/>
    <s v="00:44:00"/>
  </r>
  <r>
    <s v="Virgin River"/>
    <n v="2019"/>
    <x v="2"/>
    <s v=" Romance"/>
    <m/>
    <x v="19"/>
    <n v="380"/>
    <s v="00:45:00"/>
  </r>
  <r>
    <s v="The Confession Killer"/>
    <n v="2019"/>
    <x v="8"/>
    <s v=" Crime"/>
    <m/>
    <x v="36"/>
    <n v="318"/>
    <s v="00:45:00"/>
  </r>
  <r>
    <s v="The Confession Killer"/>
    <n v="2019"/>
    <x v="8"/>
    <s v=" Crime"/>
    <m/>
    <x v="13"/>
    <n v="287"/>
    <s v="00:50:00"/>
  </r>
  <r>
    <s v="The Confession Killer"/>
    <n v="2019"/>
    <x v="8"/>
    <s v=" Crime"/>
    <m/>
    <x v="4"/>
    <n v="271"/>
    <s v="00:49:00"/>
  </r>
  <r>
    <s v="The Confession Killer"/>
    <n v="2019"/>
    <x v="8"/>
    <s v=" Crime"/>
    <m/>
    <x v="22"/>
    <n v="255"/>
    <s v="00:46:00"/>
  </r>
  <r>
    <s v="The Confession Killer"/>
    <n v="2019"/>
    <x v="8"/>
    <s v=" Crime"/>
    <m/>
    <x v="4"/>
    <n v="248"/>
    <s v="00:50:00"/>
  </r>
  <r>
    <s v="Lupin"/>
    <n v="2021"/>
    <x v="0"/>
    <s v=" Crime"/>
    <s v=" Drama"/>
    <x v="7"/>
    <n v="3271"/>
    <s v="00:47:00"/>
  </r>
  <r>
    <s v="Riverdale"/>
    <n v="2017"/>
    <x v="3"/>
    <s v=" Drama"/>
    <s v=" Mystery"/>
    <x v="32"/>
    <n v="668"/>
    <s v="00:42:00"/>
  </r>
  <r>
    <s v="Le Bazar de la CharitÃ©"/>
    <n v="2019"/>
    <x v="2"/>
    <s v=" History"/>
    <m/>
    <x v="7"/>
    <n v="89"/>
    <s v="00:53:00"/>
  </r>
  <r>
    <s v="Le Bazar de la CharitÃ©"/>
    <n v="2019"/>
    <x v="2"/>
    <s v=" History"/>
    <m/>
    <x v="7"/>
    <n v="88"/>
    <s v="00:48:00"/>
  </r>
  <r>
    <s v="Undercover"/>
    <n v="2019"/>
    <x v="3"/>
    <s v=" Drama"/>
    <s v=" Thriller"/>
    <x v="26"/>
    <n v="258"/>
    <s v="00:49:00"/>
  </r>
  <r>
    <s v="Undercover"/>
    <n v="2019"/>
    <x v="3"/>
    <s v=" Drama"/>
    <s v=" Thriller"/>
    <x v="36"/>
    <n v="241"/>
    <s v="00:49:00"/>
  </r>
  <r>
    <s v="Undercover"/>
    <n v="2019"/>
    <x v="3"/>
    <s v=" Drama"/>
    <s v=" Thriller"/>
    <x v="13"/>
    <n v="247"/>
    <s v="00:50:00"/>
  </r>
  <r>
    <s v="Undercover"/>
    <n v="2019"/>
    <x v="3"/>
    <s v=" Drama"/>
    <s v=" Thriller"/>
    <x v="26"/>
    <n v="232"/>
    <s v="00:51:00"/>
  </r>
  <r>
    <s v="Undercover"/>
    <n v="2019"/>
    <x v="3"/>
    <s v=" Drama"/>
    <s v=" Thriller"/>
    <x v="13"/>
    <n v="286"/>
    <s v="00:46:00"/>
  </r>
  <r>
    <s v="Halston"/>
    <n v="2021"/>
    <x v="6"/>
    <s v=" Drama"/>
    <m/>
    <x v="22"/>
    <n v="546"/>
    <s v="00:46:00"/>
  </r>
  <r>
    <s v="Unsolved Mysteries"/>
    <n v="2020"/>
    <x v="8"/>
    <s v=" Crime"/>
    <s v=" Mystery"/>
    <x v="22"/>
    <n v="841"/>
    <s v="00:49:00"/>
  </r>
  <r>
    <s v="Unsolved Mysteries"/>
    <n v="2020"/>
    <x v="8"/>
    <s v=" Crime"/>
    <s v=" Mystery"/>
    <x v="8"/>
    <n v="666"/>
    <s v="00:43:00"/>
  </r>
  <r>
    <s v="Unsolved Mysteries"/>
    <n v="2020"/>
    <x v="8"/>
    <s v=" Crime"/>
    <s v=" Mystery"/>
    <x v="32"/>
    <n v="913"/>
    <s v="00:46:00"/>
  </r>
  <r>
    <s v="Jamtara: Sabka Number Ayega"/>
    <n v="2020"/>
    <x v="3"/>
    <m/>
    <m/>
    <x v="32"/>
    <n v="89"/>
    <s v="00:30:00"/>
  </r>
  <r>
    <s v="Jamtara: Sabka Number Ayega"/>
    <n v="2020"/>
    <x v="3"/>
    <m/>
    <m/>
    <x v="32"/>
    <n v="90"/>
    <s v="00:25:00"/>
  </r>
  <r>
    <s v="Virgin River"/>
    <n v="2019"/>
    <x v="2"/>
    <s v=" Romance"/>
    <m/>
    <x v="2"/>
    <n v="521"/>
    <s v="00:45:00"/>
  </r>
  <r>
    <s v="Lugar de Mulher"/>
    <n v="2019"/>
    <x v="4"/>
    <m/>
    <m/>
    <x v="33"/>
    <n v="5"/>
    <s v="00:16:00"/>
  </r>
  <r>
    <s v="Riverdale"/>
    <n v="2017"/>
    <x v="3"/>
    <s v=" Drama"/>
    <s v=" Mystery"/>
    <x v="32"/>
    <n v="684"/>
    <s v="00:42:00"/>
  </r>
  <r>
    <s v="La casa de papel"/>
    <n v="2017"/>
    <x v="0"/>
    <s v=" Crime"/>
    <s v=" Mystery"/>
    <x v="32"/>
    <n v="5514"/>
    <s v="00:44:00"/>
  </r>
  <r>
    <s v="La casa de papel"/>
    <n v="2017"/>
    <x v="0"/>
    <s v=" Crime"/>
    <s v=" Mystery"/>
    <x v="39"/>
    <n v="5380"/>
    <s v="00:42:00"/>
  </r>
  <r>
    <s v="La casa de papel"/>
    <n v="2017"/>
    <x v="0"/>
    <s v=" Crime"/>
    <s v=" Mystery"/>
    <x v="8"/>
    <n v="5289"/>
    <s v="00:53:00"/>
  </r>
  <r>
    <s v="La casa de papel"/>
    <n v="2017"/>
    <x v="0"/>
    <s v=" Crime"/>
    <s v=" Mystery"/>
    <x v="5"/>
    <n v="5972"/>
    <s v="00:42:00"/>
  </r>
  <r>
    <s v="La casa de papel"/>
    <n v="2017"/>
    <x v="0"/>
    <s v=" Crime"/>
    <s v=" Mystery"/>
    <x v="36"/>
    <n v="6162"/>
    <s v="00:45:00"/>
  </r>
  <r>
    <s v="La casa de papel"/>
    <n v="2017"/>
    <x v="0"/>
    <s v=" Crime"/>
    <s v=" Mystery"/>
    <x v="2"/>
    <n v="5896"/>
    <s v="00:52:00"/>
  </r>
  <r>
    <s v="Le Bazar de la CharitÃ©"/>
    <n v="2019"/>
    <x v="2"/>
    <s v=" History"/>
    <m/>
    <x v="7"/>
    <n v="87"/>
    <s v="00:48:00"/>
  </r>
  <r>
    <s v="Le Bazar de la CharitÃ©"/>
    <n v="2019"/>
    <x v="2"/>
    <s v=" History"/>
    <m/>
    <x v="12"/>
    <n v="85"/>
    <s v="00:54:00"/>
  </r>
  <r>
    <s v="Age of Samurai: Battle for Japan"/>
    <n v="2021"/>
    <x v="8"/>
    <s v=" Action"/>
    <s v=" Adventure"/>
    <x v="8"/>
    <n v="215"/>
    <s v="00:43:00"/>
  </r>
  <r>
    <s v="Age of Samurai: Battle for Japan"/>
    <n v="2021"/>
    <x v="8"/>
    <s v=" Action"/>
    <s v=" Adventure"/>
    <x v="8"/>
    <n v="177"/>
    <s v="00:42:00"/>
  </r>
  <r>
    <s v="Age of Samurai: Battle for Japan"/>
    <n v="2021"/>
    <x v="8"/>
    <s v=" Action"/>
    <s v=" Adventure"/>
    <x v="4"/>
    <n v="167"/>
    <s v="00:42:00"/>
  </r>
  <r>
    <s v="Age of Samurai: Battle for Japan"/>
    <n v="2021"/>
    <x v="8"/>
    <s v=" Action"/>
    <s v=" Adventure"/>
    <x v="8"/>
    <n v="157"/>
    <s v="00:43:00"/>
  </r>
  <r>
    <s v="Age of Samurai: Battle for Japan"/>
    <n v="2021"/>
    <x v="8"/>
    <s v=" Action"/>
    <s v=" Adventure"/>
    <x v="13"/>
    <n v="142"/>
    <s v="00:43:00"/>
  </r>
  <r>
    <s v="Age of Samurai: Battle for Japan"/>
    <n v="2021"/>
    <x v="8"/>
    <s v=" Action"/>
    <s v=" Adventure"/>
    <x v="8"/>
    <n v="138"/>
    <s v="00:44:00"/>
  </r>
  <r>
    <s v="La casa de papel"/>
    <n v="2017"/>
    <x v="0"/>
    <s v=" Crime"/>
    <s v=" Mystery"/>
    <x v="2"/>
    <n v="7176"/>
    <s v="01:00:00"/>
  </r>
  <r>
    <s v="The Circle"/>
    <n v="2020"/>
    <x v="10"/>
    <s v=" Reality-TV"/>
    <m/>
    <x v="13"/>
    <n v="175"/>
    <s v="01:03:00"/>
  </r>
  <r>
    <s v="A Suitable Boy"/>
    <n v="2020"/>
    <x v="2"/>
    <s v=" Romance"/>
    <m/>
    <x v="0"/>
    <n v="156"/>
    <s v="00:58:00"/>
  </r>
  <r>
    <s v="Jamtara: Sabka Number Ayega"/>
    <n v="2020"/>
    <x v="3"/>
    <m/>
    <m/>
    <x v="5"/>
    <n v="92"/>
    <s v="00:23:00"/>
  </r>
  <r>
    <s v="Black Summer"/>
    <n v="2019"/>
    <x v="0"/>
    <s v=" Drama"/>
    <s v=" Horror"/>
    <x v="26"/>
    <n v="736"/>
    <s v="00:44:00"/>
  </r>
  <r>
    <s v="Johnny Test"/>
    <n v="2005"/>
    <x v="1"/>
    <s v=" Action"/>
    <s v=" Adventure"/>
    <x v="33"/>
    <n v="21"/>
    <s v="00:23:00"/>
  </r>
  <r>
    <s v="The Boondocks"/>
    <n v="2005"/>
    <x v="1"/>
    <s v=" Action"/>
    <s v=" Comedy"/>
    <x v="15"/>
    <n v="278"/>
    <s v="00:23:00"/>
  </r>
  <r>
    <s v="The Sinner"/>
    <n v="2017"/>
    <x v="3"/>
    <s v=" Drama"/>
    <s v=" Mystery"/>
    <x v="31"/>
    <n v="1275"/>
    <s v="00:46:00"/>
  </r>
  <r>
    <s v="The Sinner"/>
    <n v="2017"/>
    <x v="3"/>
    <s v=" Drama"/>
    <s v=" Mystery"/>
    <x v="37"/>
    <n v="1297"/>
    <s v="00:42:00"/>
  </r>
  <r>
    <s v="The Sinner"/>
    <n v="2017"/>
    <x v="3"/>
    <s v=" Drama"/>
    <s v=" Mystery"/>
    <x v="33"/>
    <n v="1980"/>
    <s v="00:50:00"/>
  </r>
  <r>
    <s v="A Suitable Boy"/>
    <n v="2020"/>
    <x v="2"/>
    <s v=" Romance"/>
    <m/>
    <x v="11"/>
    <n v="239"/>
    <s v="00:58:00"/>
  </r>
  <r>
    <s v="Kalifat"/>
    <n v="2020"/>
    <x v="3"/>
    <s v=" Drama"/>
    <s v=" Thriller"/>
    <x v="13"/>
    <n v="371"/>
    <s v="00:47:00"/>
  </r>
  <r>
    <s v="Next in Fashion"/>
    <n v="2020"/>
    <x v="13"/>
    <m/>
    <m/>
    <x v="34"/>
    <n v="113"/>
    <s v="00:50:00"/>
  </r>
  <r>
    <s v="Hache"/>
    <n v="2019"/>
    <x v="3"/>
    <s v=" Drama"/>
    <s v=" Thriller"/>
    <x v="21"/>
    <n v="24"/>
    <s v="00:47:00"/>
  </r>
  <r>
    <s v="The Boondocks"/>
    <n v="2005"/>
    <x v="1"/>
    <s v=" Action"/>
    <s v=" Comedy"/>
    <x v="22"/>
    <n v="207"/>
    <s v="00:23:00"/>
  </r>
  <r>
    <s v="Blood &amp; Water"/>
    <n v="2020"/>
    <x v="2"/>
    <s v=" Mystery"/>
    <m/>
    <x v="13"/>
    <n v="68"/>
    <s v="00:44:00"/>
  </r>
  <r>
    <s v="Blood &amp; Water"/>
    <n v="2020"/>
    <x v="2"/>
    <s v=" Mystery"/>
    <m/>
    <x v="13"/>
    <n v="63"/>
    <s v="00:50:00"/>
  </r>
  <r>
    <s v="Blood &amp; Water"/>
    <n v="2020"/>
    <x v="2"/>
    <s v=" Mystery"/>
    <m/>
    <x v="7"/>
    <n v="63"/>
    <s v="00:49:00"/>
  </r>
  <r>
    <s v="Blood &amp; Water"/>
    <n v="2020"/>
    <x v="2"/>
    <s v=" Mystery"/>
    <m/>
    <x v="4"/>
    <n v="61"/>
    <s v="00:53:00"/>
  </r>
  <r>
    <s v="Blood &amp; Water"/>
    <n v="2020"/>
    <x v="2"/>
    <s v=" Mystery"/>
    <m/>
    <x v="22"/>
    <n v="65"/>
    <s v="00:51:00"/>
  </r>
  <r>
    <s v="Equinox"/>
    <n v="2020"/>
    <x v="2"/>
    <s v=" Fantasy"/>
    <s v=" Mystery"/>
    <x v="30"/>
    <n v="267"/>
    <s v="00:46:00"/>
  </r>
  <r>
    <s v="Equinox"/>
    <n v="2020"/>
    <x v="2"/>
    <s v=" Fantasy"/>
    <s v=" Mystery"/>
    <x v="30"/>
    <n v="232"/>
    <s v="00:46:00"/>
  </r>
  <r>
    <s v="Equinox"/>
    <n v="2020"/>
    <x v="2"/>
    <s v=" Fantasy"/>
    <s v=" Mystery"/>
    <x v="30"/>
    <n v="218"/>
    <s v="00:52:00"/>
  </r>
  <r>
    <s v="Equinox"/>
    <n v="2020"/>
    <x v="2"/>
    <s v=" Fantasy"/>
    <s v=" Mystery"/>
    <x v="39"/>
    <n v="208"/>
    <s v="00:43:00"/>
  </r>
  <r>
    <s v="Equinox"/>
    <n v="2020"/>
    <x v="2"/>
    <s v=" Fantasy"/>
    <s v=" Mystery"/>
    <x v="30"/>
    <n v="204"/>
    <s v="00:41:00"/>
  </r>
  <r>
    <s v="Equinox"/>
    <n v="2020"/>
    <x v="2"/>
    <s v=" Fantasy"/>
    <s v=" Mystery"/>
    <x v="11"/>
    <n v="230"/>
    <s v="00:42:00"/>
  </r>
  <r>
    <s v="Lupin"/>
    <n v="2021"/>
    <x v="0"/>
    <s v=" Crime"/>
    <s v=" Drama"/>
    <x v="26"/>
    <n v="2653"/>
    <s v="00:52:00"/>
  </r>
  <r>
    <s v="Lupin"/>
    <n v="2021"/>
    <x v="0"/>
    <s v=" Crime"/>
    <s v=" Drama"/>
    <x v="4"/>
    <n v="2428"/>
    <s v="00:42:00"/>
  </r>
  <r>
    <s v="Fauda"/>
    <n v="2015"/>
    <x v="0"/>
    <s v=" Drama"/>
    <s v=" Thriller"/>
    <x v="2"/>
    <n v="310"/>
    <s v="00:50:00"/>
  </r>
  <r>
    <s v="Nisman"/>
    <n v="2019"/>
    <x v="8"/>
    <s v=" Crime"/>
    <s v=" History"/>
    <x v="7"/>
    <n v="33"/>
    <s v="00:54:00"/>
  </r>
  <r>
    <s v="Nisman"/>
    <n v="2019"/>
    <x v="8"/>
    <s v=" Crime"/>
    <s v=" History"/>
    <x v="12"/>
    <n v="20"/>
    <s v="01:05:00"/>
  </r>
  <r>
    <s v="Nisman"/>
    <n v="2019"/>
    <x v="8"/>
    <s v=" Crime"/>
    <s v=" History"/>
    <x v="22"/>
    <n v="18"/>
    <s v="00:59:00"/>
  </r>
  <r>
    <s v="Nisman"/>
    <n v="2019"/>
    <x v="8"/>
    <s v=" Crime"/>
    <s v=" History"/>
    <x v="12"/>
    <n v="17"/>
    <s v="01:08:00"/>
  </r>
  <r>
    <s v="Nisman"/>
    <n v="2019"/>
    <x v="8"/>
    <s v=" Crime"/>
    <s v=" History"/>
    <x v="19"/>
    <n v="17"/>
    <s v="01:05:00"/>
  </r>
  <r>
    <s v="Nisman"/>
    <n v="2019"/>
    <x v="8"/>
    <s v=" Crime"/>
    <s v=" History"/>
    <x v="7"/>
    <n v="15"/>
    <s v="01:02:00"/>
  </r>
  <r>
    <s v="The Boondocks"/>
    <n v="2005"/>
    <x v="1"/>
    <s v=" Action"/>
    <s v=" Comedy"/>
    <x v="22"/>
    <n v="208"/>
    <s v="00:22:00"/>
  </r>
  <r>
    <s v="Fauda"/>
    <n v="2015"/>
    <x v="0"/>
    <s v=" Drama"/>
    <s v=" Thriller"/>
    <x v="15"/>
    <n v="272"/>
    <s v="00:50:00"/>
  </r>
  <r>
    <s v="Black Lightning"/>
    <n v="2017"/>
    <x v="0"/>
    <s v=" Drama"/>
    <s v=" Sci-Fi"/>
    <x v="39"/>
    <n v="309"/>
    <s v="00:40:00"/>
  </r>
  <r>
    <s v="Johnny Test"/>
    <n v="2005"/>
    <x v="1"/>
    <s v=" Action"/>
    <s v=" Adventure"/>
    <x v="0"/>
    <n v="29"/>
    <s v="00:22:00"/>
  </r>
  <r>
    <s v="The A List"/>
    <n v="2018"/>
    <x v="3"/>
    <s v=" Drama"/>
    <s v=" Mystery"/>
    <x v="15"/>
    <n v="35"/>
    <s v="00:28:00"/>
  </r>
  <r>
    <s v="The Circle"/>
    <n v="2020"/>
    <x v="10"/>
    <s v=" Reality-TV"/>
    <m/>
    <x v="34"/>
    <n v="158"/>
    <s v="00:49:00"/>
  </r>
  <r>
    <s v="The Circle"/>
    <n v="2020"/>
    <x v="10"/>
    <s v=" Reality-TV"/>
    <m/>
    <x v="22"/>
    <n v="155"/>
    <s v="00:44:00"/>
  </r>
  <r>
    <s v="The Circle"/>
    <n v="2020"/>
    <x v="10"/>
    <s v=" Reality-TV"/>
    <m/>
    <x v="4"/>
    <n v="151"/>
    <s v="00:46:00"/>
  </r>
  <r>
    <s v="Johnny Test"/>
    <n v="2005"/>
    <x v="1"/>
    <s v=" Action"/>
    <s v=" Adventure"/>
    <x v="28"/>
    <n v="21"/>
    <s v="00:23:00"/>
  </r>
  <r>
    <s v="Fauda"/>
    <n v="2015"/>
    <x v="0"/>
    <s v=" Drama"/>
    <s v=" Thriller"/>
    <x v="15"/>
    <n v="257"/>
    <s v="00:44:00"/>
  </r>
  <r>
    <s v="The Circle"/>
    <n v="2020"/>
    <x v="10"/>
    <s v=" Reality-TV"/>
    <m/>
    <x v="34"/>
    <n v="136"/>
    <s v="00:48:00"/>
  </r>
  <r>
    <s v="The Circle"/>
    <n v="2020"/>
    <x v="10"/>
    <s v=" Reality-TV"/>
    <m/>
    <x v="7"/>
    <n v="141"/>
    <s v="00:45:00"/>
  </r>
  <r>
    <s v="The Circle"/>
    <n v="2020"/>
    <x v="10"/>
    <s v=" Reality-TV"/>
    <m/>
    <x v="12"/>
    <n v="140"/>
    <s v="00:53:00"/>
  </r>
  <r>
    <s v="The Circle"/>
    <n v="2020"/>
    <x v="10"/>
    <s v=" Reality-TV"/>
    <m/>
    <x v="10"/>
    <n v="155"/>
    <s v="00:48:00"/>
  </r>
  <r>
    <s v="The Last Kingdom"/>
    <n v="2015"/>
    <x v="0"/>
    <s v=" Drama"/>
    <s v=" History"/>
    <x v="17"/>
    <n v="1765"/>
    <s v="00:50:00"/>
  </r>
  <r>
    <s v="The Last Kingdom"/>
    <n v="2015"/>
    <x v="0"/>
    <s v=" Drama"/>
    <s v=" History"/>
    <x v="17"/>
    <n v="1761"/>
    <s v="00:52:00"/>
  </r>
  <r>
    <s v="Trollhunters"/>
    <n v="2016"/>
    <x v="1"/>
    <s v=" Action"/>
    <s v=" Adventure"/>
    <x v="15"/>
    <n v="23"/>
    <s v="00:01:00"/>
  </r>
  <r>
    <s v="Fauda"/>
    <n v="2015"/>
    <x v="0"/>
    <s v=" Drama"/>
    <s v=" Thriller"/>
    <x v="10"/>
    <n v="248"/>
    <s v="00:40:00"/>
  </r>
  <r>
    <s v="Dynasty"/>
    <n v="2017"/>
    <x v="2"/>
    <m/>
    <m/>
    <x v="26"/>
    <n v="187"/>
    <s v="00:42:00"/>
  </r>
  <r>
    <s v="Selena: The Series"/>
    <n v="2020"/>
    <x v="6"/>
    <s v=" Drama"/>
    <s v=" Music"/>
    <x v="13"/>
    <n v="129"/>
    <s v="00:38:00"/>
  </r>
  <r>
    <s v="The Circle"/>
    <n v="2020"/>
    <x v="10"/>
    <s v=" Reality-TV"/>
    <m/>
    <x v="12"/>
    <n v="137"/>
    <s v="00:47:00"/>
  </r>
  <r>
    <s v="The Circle"/>
    <n v="2020"/>
    <x v="10"/>
    <s v=" Reality-TV"/>
    <m/>
    <x v="26"/>
    <n v="132"/>
    <s v="00:47:00"/>
  </r>
  <r>
    <s v="The Circle"/>
    <n v="2020"/>
    <x v="10"/>
    <s v=" Reality-TV"/>
    <m/>
    <x v="12"/>
    <n v="135"/>
    <s v="00:42:00"/>
  </r>
  <r>
    <s v="The Circle"/>
    <n v="2020"/>
    <x v="10"/>
    <s v=" Reality-TV"/>
    <m/>
    <x v="36"/>
    <n v="151"/>
    <s v="00:56:00"/>
  </r>
  <r>
    <s v="The Epic Tales of Captain Underpants"/>
    <n v="2018"/>
    <x v="1"/>
    <s v=" Short"/>
    <s v=" Action"/>
    <x v="40"/>
    <n v="94"/>
    <s v="00:37:00"/>
  </r>
  <r>
    <s v="The Pharmacist"/>
    <n v="2020"/>
    <x v="8"/>
    <s v=" Crime"/>
    <m/>
    <x v="26"/>
    <n v="243"/>
    <s v="01:01:00"/>
  </r>
  <r>
    <s v="The Pharmacist"/>
    <n v="2020"/>
    <x v="8"/>
    <s v=" Crime"/>
    <m/>
    <x v="12"/>
    <n v="215"/>
    <s v="00:59:00"/>
  </r>
  <r>
    <s v="The Pharmacist"/>
    <n v="2020"/>
    <x v="8"/>
    <s v=" Crime"/>
    <m/>
    <x v="15"/>
    <n v="204"/>
    <s v="00:48:00"/>
  </r>
  <r>
    <s v="The Pharmacist"/>
    <n v="2020"/>
    <x v="8"/>
    <s v=" Crime"/>
    <m/>
    <x v="2"/>
    <n v="195"/>
    <s v="00:49:00"/>
  </r>
  <r>
    <s v="Night on Earth"/>
    <n v="2020"/>
    <x v="8"/>
    <m/>
    <m/>
    <x v="26"/>
    <n v="303"/>
    <s v="00:53:00"/>
  </r>
  <r>
    <s v="Poketto monsutÃ¢"/>
    <n v="1997"/>
    <x v="1"/>
    <s v=" Action"/>
    <s v=" Adventure"/>
    <x v="26"/>
    <n v="59"/>
    <s v="00:21:00"/>
  </r>
  <r>
    <s v="Dynasty"/>
    <n v="2017"/>
    <x v="2"/>
    <m/>
    <m/>
    <x v="12"/>
    <n v="166"/>
    <s v="00:42:00"/>
  </r>
  <r>
    <s v="Dynasty"/>
    <n v="2017"/>
    <x v="2"/>
    <m/>
    <m/>
    <x v="4"/>
    <n v="194"/>
    <s v="00:42:00"/>
  </r>
  <r>
    <s v="Black Lightning"/>
    <n v="2017"/>
    <x v="0"/>
    <s v=" Drama"/>
    <s v=" Sci-Fi"/>
    <x v="39"/>
    <n v="304"/>
    <s v="00:42:00"/>
  </r>
  <r>
    <s v="Fauda"/>
    <n v="2015"/>
    <x v="0"/>
    <s v=" Drama"/>
    <s v=" Thriller"/>
    <x v="2"/>
    <n v="248"/>
    <s v="00:38:00"/>
  </r>
  <r>
    <s v="13 Reasons Why"/>
    <n v="2017"/>
    <x v="2"/>
    <s v=" Mystery"/>
    <s v=" Thriller"/>
    <x v="11"/>
    <n v="1619"/>
    <s v="00:57:00"/>
  </r>
  <r>
    <s v="Riverdale"/>
    <n v="2017"/>
    <x v="3"/>
    <s v=" Drama"/>
    <s v=" Mystery"/>
    <x v="30"/>
    <n v="647"/>
    <s v="00:42:00"/>
  </r>
  <r>
    <s v="Kalifat"/>
    <n v="2020"/>
    <x v="3"/>
    <s v=" Drama"/>
    <s v=" Thriller"/>
    <x v="4"/>
    <n v="315"/>
    <s v="00:47:00"/>
  </r>
  <r>
    <s v="Black Lightning"/>
    <n v="2017"/>
    <x v="0"/>
    <s v=" Drama"/>
    <s v=" Sci-Fi"/>
    <x v="36"/>
    <n v="302"/>
    <s v="00:41:00"/>
  </r>
  <r>
    <s v="Pandemic: How to Prevent an Outbreak"/>
    <n v="2020"/>
    <x v="8"/>
    <m/>
    <m/>
    <x v="21"/>
    <n v="221"/>
    <s v="00:52:00"/>
  </r>
  <r>
    <s v="Pandemic: How to Prevent an Outbreak"/>
    <n v="2020"/>
    <x v="8"/>
    <m/>
    <m/>
    <x v="29"/>
    <n v="153"/>
    <s v="00:50:00"/>
  </r>
  <r>
    <s v="Pandemic: How to Prevent an Outbreak"/>
    <n v="2020"/>
    <x v="8"/>
    <m/>
    <m/>
    <x v="29"/>
    <n v="107"/>
    <s v="00:49:00"/>
  </r>
  <r>
    <s v="Riverdale"/>
    <n v="2017"/>
    <x v="3"/>
    <s v=" Drama"/>
    <s v=" Mystery"/>
    <x v="8"/>
    <n v="692"/>
    <s v="00:42:00"/>
  </r>
  <r>
    <s v="Riverdale"/>
    <n v="2017"/>
    <x v="3"/>
    <s v=" Drama"/>
    <s v=" Mystery"/>
    <x v="10"/>
    <n v="769"/>
    <s v="00:42:00"/>
  </r>
  <r>
    <s v="The Flash"/>
    <n v="2014"/>
    <x v="0"/>
    <s v=" Adventure"/>
    <s v=" Drama"/>
    <x v="26"/>
    <n v="1300"/>
    <s v="00:42:00"/>
  </r>
  <r>
    <s v="Avatar: The Last Airbender"/>
    <n v="2005"/>
    <x v="1"/>
    <s v=" Action"/>
    <s v=" Adventure"/>
    <x v="38"/>
    <n v="3294"/>
    <s v="00:24:00"/>
  </r>
  <r>
    <s v="Kalifat"/>
    <n v="2020"/>
    <x v="3"/>
    <s v=" Drama"/>
    <s v=" Thriller"/>
    <x v="26"/>
    <n v="301"/>
    <s v="00:47:00"/>
  </r>
  <r>
    <s v="Fauda"/>
    <n v="2015"/>
    <x v="0"/>
    <s v=" Drama"/>
    <s v=" Thriller"/>
    <x v="12"/>
    <n v="244"/>
    <s v="00:46:00"/>
  </r>
  <r>
    <s v="The Haunting of Bly Manor"/>
    <n v="2020"/>
    <x v="2"/>
    <s v=" Horror"/>
    <s v=" Mystery"/>
    <x v="13"/>
    <n v="3541"/>
    <s v="00:45:00"/>
  </r>
  <r>
    <s v="Black Lightning"/>
    <n v="2017"/>
    <x v="0"/>
    <s v=" Drama"/>
    <s v=" Sci-Fi"/>
    <x v="26"/>
    <n v="329"/>
    <s v="00:42:00"/>
  </r>
  <r>
    <s v="Kalifat"/>
    <n v="2020"/>
    <x v="3"/>
    <s v=" Drama"/>
    <s v=" Thriller"/>
    <x v="7"/>
    <n v="292"/>
    <s v="00:47:00"/>
  </r>
  <r>
    <s v="Night on Earth"/>
    <n v="2020"/>
    <x v="8"/>
    <m/>
    <m/>
    <x v="2"/>
    <n v="248"/>
    <s v="00:45:00"/>
  </r>
  <r>
    <s v="Night on Earth"/>
    <n v="2020"/>
    <x v="8"/>
    <m/>
    <m/>
    <x v="7"/>
    <n v="202"/>
    <s v="00:53:00"/>
  </r>
  <r>
    <s v="Night on Earth"/>
    <n v="2020"/>
    <x v="8"/>
    <m/>
    <m/>
    <x v="2"/>
    <n v="211"/>
    <s v="00:48:00"/>
  </r>
  <r>
    <s v="Night on Earth"/>
    <n v="2020"/>
    <x v="8"/>
    <m/>
    <m/>
    <x v="2"/>
    <n v="197"/>
    <s v="00:41:00"/>
  </r>
  <r>
    <s v="Night on Earth"/>
    <n v="2020"/>
    <x v="8"/>
    <m/>
    <m/>
    <x v="7"/>
    <n v="179"/>
    <s v="00:51:00"/>
  </r>
  <r>
    <s v="The Last Kingdom"/>
    <n v="2015"/>
    <x v="0"/>
    <s v=" Drama"/>
    <s v=" History"/>
    <x v="23"/>
    <n v="1930"/>
    <s v="00:55:00"/>
  </r>
  <r>
    <s v="The Last Kingdom"/>
    <n v="2015"/>
    <x v="0"/>
    <s v=" Drama"/>
    <s v=" History"/>
    <x v="35"/>
    <n v="1854"/>
    <s v="00:52:00"/>
  </r>
  <r>
    <s v="The Last Kingdom"/>
    <n v="2015"/>
    <x v="0"/>
    <s v=" Drama"/>
    <s v=" History"/>
    <x v="14"/>
    <n v="2278"/>
    <s v="00:55:00"/>
  </r>
  <r>
    <s v="13 Reasons Why"/>
    <n v="2017"/>
    <x v="2"/>
    <s v=" Mystery"/>
    <s v=" Thriller"/>
    <x v="0"/>
    <n v="1507"/>
    <s v="00:57:00"/>
  </r>
  <r>
    <s v="13 Reasons Why"/>
    <n v="2017"/>
    <x v="2"/>
    <s v=" Mystery"/>
    <s v=" Thriller"/>
    <x v="29"/>
    <n v="1694"/>
    <s v="01:01:00"/>
  </r>
  <r>
    <s v="Fauda"/>
    <n v="2015"/>
    <x v="0"/>
    <s v=" Drama"/>
    <s v=" Thriller"/>
    <x v="6"/>
    <n v="283"/>
    <s v="00:43:00"/>
  </r>
  <r>
    <s v="The Flash"/>
    <n v="2014"/>
    <x v="0"/>
    <s v=" Adventure"/>
    <s v=" Drama"/>
    <x v="10"/>
    <n v="1411"/>
    <s v="00:42:00"/>
  </r>
  <r>
    <s v="Baby"/>
    <n v="2018"/>
    <x v="2"/>
    <m/>
    <m/>
    <x v="22"/>
    <n v="85"/>
    <s v="00:49:00"/>
  </r>
  <r>
    <s v="Baby"/>
    <n v="2018"/>
    <x v="2"/>
    <m/>
    <m/>
    <x v="12"/>
    <n v="92"/>
    <s v="00:43:00"/>
  </r>
  <r>
    <s v="Baby"/>
    <n v="2018"/>
    <x v="2"/>
    <m/>
    <m/>
    <x v="4"/>
    <n v="83"/>
    <s v="00:39:00"/>
  </r>
  <r>
    <s v="Baby"/>
    <n v="2018"/>
    <x v="2"/>
    <m/>
    <m/>
    <x v="26"/>
    <n v="89"/>
    <s v="00:43:00"/>
  </r>
  <r>
    <s v="Baby"/>
    <n v="2018"/>
    <x v="2"/>
    <m/>
    <m/>
    <x v="7"/>
    <n v="105"/>
    <s v="00:49:00"/>
  </r>
  <r>
    <s v="Sex/Life"/>
    <n v="2021"/>
    <x v="4"/>
    <s v=" Drama"/>
    <s v=" Romance"/>
    <x v="40"/>
    <n v="333"/>
    <s v="00:45:00"/>
  </r>
  <r>
    <s v="Black Lightning"/>
    <n v="2017"/>
    <x v="0"/>
    <s v=" Drama"/>
    <s v=" Sci-Fi"/>
    <x v="34"/>
    <n v="300"/>
    <s v="00:41:00"/>
  </r>
  <r>
    <s v="Black Lightning"/>
    <n v="2017"/>
    <x v="0"/>
    <s v=" Drama"/>
    <s v=" Sci-Fi"/>
    <x v="13"/>
    <n v="311"/>
    <s v="00:42:00"/>
  </r>
  <r>
    <s v="Sex/Life"/>
    <n v="2021"/>
    <x v="4"/>
    <s v=" Drama"/>
    <s v=" Romance"/>
    <x v="31"/>
    <n v="233"/>
    <s v="00:51:00"/>
  </r>
  <r>
    <s v="Sex/Life"/>
    <n v="2021"/>
    <x v="4"/>
    <s v=" Drama"/>
    <s v=" Romance"/>
    <x v="11"/>
    <n v="188"/>
    <s v="00:43:00"/>
  </r>
  <r>
    <s v="Sex/Life"/>
    <n v="2021"/>
    <x v="4"/>
    <s v=" Drama"/>
    <s v=" Romance"/>
    <x v="29"/>
    <n v="190"/>
    <s v="00:46:00"/>
  </r>
  <r>
    <s v="Sex/Life"/>
    <n v="2021"/>
    <x v="4"/>
    <s v=" Drama"/>
    <s v=" Romance"/>
    <x v="21"/>
    <n v="183"/>
    <s v="00:47:00"/>
  </r>
  <r>
    <s v="Sex/Life"/>
    <n v="2021"/>
    <x v="4"/>
    <s v=" Drama"/>
    <s v=" Romance"/>
    <x v="40"/>
    <n v="181"/>
    <s v="00:51:00"/>
  </r>
  <r>
    <s v="Sex/Life"/>
    <n v="2021"/>
    <x v="4"/>
    <s v=" Drama"/>
    <s v=" Romance"/>
    <x v="54"/>
    <n v="278"/>
    <s v="00:52:00"/>
  </r>
  <r>
    <s v="Fauda"/>
    <n v="2015"/>
    <x v="0"/>
    <s v=" Drama"/>
    <s v=" Thriller"/>
    <x v="15"/>
    <n v="256"/>
    <s v="00:44:00"/>
  </r>
  <r>
    <s v="One Piece"/>
    <n v="0"/>
    <x v="0"/>
    <s v=" Adventure"/>
    <s v=" Fantasy"/>
    <x v="76"/>
    <m/>
    <s v="00:41:00"/>
  </r>
  <r>
    <s v="Dynasty"/>
    <n v="2017"/>
    <x v="2"/>
    <m/>
    <m/>
    <x v="2"/>
    <n v="173"/>
    <s v="00:42:00"/>
  </r>
  <r>
    <s v="The Boondocks"/>
    <n v="2005"/>
    <x v="1"/>
    <s v=" Action"/>
    <s v=" Comedy"/>
    <x v="12"/>
    <n v="199"/>
    <s v="00:22:00"/>
  </r>
  <r>
    <s v="The Boondocks"/>
    <n v="2005"/>
    <x v="1"/>
    <s v=" Action"/>
    <s v=" Comedy"/>
    <x v="19"/>
    <n v="235"/>
    <s v="00:24:00"/>
  </r>
  <r>
    <s v="Kalifat"/>
    <n v="2020"/>
    <x v="3"/>
    <s v=" Drama"/>
    <s v=" Thriller"/>
    <x v="7"/>
    <n v="278"/>
    <s v="00:47:00"/>
  </r>
  <r>
    <s v="A Suitable Boy"/>
    <n v="2020"/>
    <x v="2"/>
    <s v=" Romance"/>
    <m/>
    <x v="40"/>
    <n v="119"/>
    <s v="00:58:00"/>
  </r>
  <r>
    <s v="A Suitable Boy"/>
    <n v="2020"/>
    <x v="2"/>
    <s v=" Romance"/>
    <m/>
    <x v="40"/>
    <n v="122"/>
    <s v="00:58:00"/>
  </r>
  <r>
    <s v="Avatar: The Last Airbender"/>
    <n v="2005"/>
    <x v="1"/>
    <s v=" Action"/>
    <s v=" Adventure"/>
    <x v="18"/>
    <n v="2880"/>
    <s v="00:46:00"/>
  </r>
  <r>
    <s v="Love Is Blind"/>
    <n v="2020"/>
    <x v="13"/>
    <s v=" Romance"/>
    <m/>
    <x v="0"/>
    <n v="201"/>
    <s v="00:58:00"/>
  </r>
  <r>
    <s v="Love Is Blind"/>
    <n v="2020"/>
    <x v="13"/>
    <s v=" Romance"/>
    <m/>
    <x v="0"/>
    <n v="173"/>
    <s v="00:59:00"/>
  </r>
  <r>
    <s v="After Life"/>
    <n v="2019"/>
    <x v="4"/>
    <s v=" Drama"/>
    <m/>
    <x v="7"/>
    <n v="1755"/>
    <s v="00:27:00"/>
  </r>
  <r>
    <s v="After Life"/>
    <n v="2019"/>
    <x v="4"/>
    <s v=" Drama"/>
    <m/>
    <x v="10"/>
    <n v="1696"/>
    <s v="00:31:00"/>
  </r>
  <r>
    <s v="After Life"/>
    <n v="2019"/>
    <x v="4"/>
    <s v=" Drama"/>
    <m/>
    <x v="15"/>
    <n v="1667"/>
    <s v="00:26:00"/>
  </r>
  <r>
    <s v="After Life"/>
    <n v="2019"/>
    <x v="4"/>
    <s v=" Drama"/>
    <m/>
    <x v="19"/>
    <n v="1716"/>
    <s v="00:28:00"/>
  </r>
  <r>
    <s v="After Life"/>
    <n v="2019"/>
    <x v="4"/>
    <s v=" Drama"/>
    <m/>
    <x v="23"/>
    <n v="2245"/>
    <s v="00:30:00"/>
  </r>
  <r>
    <s v="Love Is Blind"/>
    <n v="2020"/>
    <x v="13"/>
    <s v=" Romance"/>
    <m/>
    <x v="11"/>
    <n v="160"/>
    <s v="00:53:00"/>
  </r>
  <r>
    <s v="Love Is Blind"/>
    <n v="2020"/>
    <x v="13"/>
    <s v=" Romance"/>
    <m/>
    <x v="31"/>
    <n v="150"/>
    <s v="00:48:00"/>
  </r>
  <r>
    <s v="Love Is Blind"/>
    <n v="2020"/>
    <x v="13"/>
    <s v=" Romance"/>
    <m/>
    <x v="11"/>
    <n v="144"/>
    <s v="00:51:00"/>
  </r>
  <r>
    <s v="Love Is Blind"/>
    <n v="2020"/>
    <x v="13"/>
    <s v=" Romance"/>
    <m/>
    <x v="37"/>
    <n v="140"/>
    <s v="00:57:00"/>
  </r>
  <r>
    <s v="Love Is Blind"/>
    <n v="2020"/>
    <x v="13"/>
    <s v=" Romance"/>
    <m/>
    <x v="31"/>
    <n v="138"/>
    <s v="00:49:00"/>
  </r>
  <r>
    <s v="Love Is Blind"/>
    <n v="2020"/>
    <x v="13"/>
    <s v=" Romance"/>
    <m/>
    <x v="40"/>
    <n v="130"/>
    <s v="00:54:00"/>
  </r>
  <r>
    <s v="Love Is Blind"/>
    <n v="2020"/>
    <x v="13"/>
    <s v=" Romance"/>
    <m/>
    <x v="40"/>
    <n v="129"/>
    <s v="00:55:00"/>
  </r>
  <r>
    <s v="Love Is Blind"/>
    <n v="2020"/>
    <x v="13"/>
    <s v=" Romance"/>
    <m/>
    <x v="36"/>
    <n v="138"/>
    <s v="01:24:00"/>
  </r>
  <r>
    <s v="The Boondocks"/>
    <n v="2005"/>
    <x v="1"/>
    <s v=" Action"/>
    <s v=" Comedy"/>
    <x v="16"/>
    <n v="263"/>
    <s v="00:23:00"/>
  </r>
  <r>
    <s v="Masters of the Universe: Revelation"/>
    <n v="2021"/>
    <x v="1"/>
    <s v=" Action"/>
    <s v=" Adventure"/>
    <x v="29"/>
    <n v="1507"/>
    <s v="00:25:00"/>
  </r>
  <r>
    <s v="Masters of the Universe: Revelation"/>
    <n v="2021"/>
    <x v="1"/>
    <s v=" Action"/>
    <s v=" Adventure"/>
    <x v="42"/>
    <n v="1190"/>
    <s v="00:24:00"/>
  </r>
  <r>
    <s v="Masters of the Universe: Revelation"/>
    <n v="2021"/>
    <x v="1"/>
    <s v=" Action"/>
    <s v=" Adventure"/>
    <x v="28"/>
    <n v="1063"/>
    <s v="00:24:00"/>
  </r>
  <r>
    <s v="Masters of the Universe: Revelation"/>
    <n v="2021"/>
    <x v="1"/>
    <s v=" Action"/>
    <s v=" Adventure"/>
    <x v="9"/>
    <n v="1033"/>
    <s v="00:26:00"/>
  </r>
  <r>
    <s v="Masters of the Universe: Revelation"/>
    <n v="2021"/>
    <x v="1"/>
    <s v=" Action"/>
    <s v=" Adventure"/>
    <x v="46"/>
    <n v="1042"/>
    <s v="00:27:00"/>
  </r>
  <r>
    <s v="Johnny Test"/>
    <n v="2005"/>
    <x v="1"/>
    <s v=" Action"/>
    <s v=" Adventure"/>
    <x v="46"/>
    <n v="26"/>
    <s v="00:23:00"/>
  </r>
  <r>
    <s v="Taj Mahal 1989"/>
    <n v="2020"/>
    <x v="4"/>
    <s v=" Drama"/>
    <s v=" Romance"/>
    <x v="36"/>
    <n v="29"/>
    <s v="00:31:00"/>
  </r>
  <r>
    <s v="Taj Mahal 1989"/>
    <n v="2020"/>
    <x v="4"/>
    <s v=" Drama"/>
    <s v=" Romance"/>
    <x v="34"/>
    <n v="31"/>
    <s v="00:36:00"/>
  </r>
  <r>
    <s v="Taj Mahal 1989"/>
    <n v="2020"/>
    <x v="4"/>
    <s v=" Drama"/>
    <s v=" Romance"/>
    <x v="22"/>
    <n v="24"/>
    <s v="00:34:00"/>
  </r>
  <r>
    <s v="Taj Mahal 1989"/>
    <n v="2020"/>
    <x v="4"/>
    <s v=" Drama"/>
    <s v=" Romance"/>
    <x v="26"/>
    <n v="26"/>
    <s v="00:33:00"/>
  </r>
  <r>
    <s v="Taj Mahal 1989"/>
    <n v="2020"/>
    <x v="4"/>
    <s v=" Drama"/>
    <s v=" Romance"/>
    <x v="26"/>
    <n v="24"/>
    <s v="00:36:00"/>
  </r>
  <r>
    <s v="Taj Mahal 1989"/>
    <n v="2020"/>
    <x v="4"/>
    <s v=" Drama"/>
    <s v=" Romance"/>
    <x v="12"/>
    <n v="26"/>
    <s v="00:36:00"/>
  </r>
  <r>
    <s v="Riverdale"/>
    <n v="2017"/>
    <x v="3"/>
    <s v=" Drama"/>
    <s v=" Mystery"/>
    <x v="8"/>
    <n v="767"/>
    <s v="00:42:00"/>
  </r>
  <r>
    <s v="Kalifat"/>
    <n v="2020"/>
    <x v="3"/>
    <s v=" Drama"/>
    <s v=" Thriller"/>
    <x v="15"/>
    <n v="291"/>
    <s v="00:47:00"/>
  </r>
  <r>
    <s v="The Boondocks"/>
    <n v="2005"/>
    <x v="1"/>
    <s v=" Action"/>
    <s v=" Comedy"/>
    <x v="16"/>
    <n v="242"/>
    <s v="00:22:00"/>
  </r>
  <r>
    <s v="Riverdale"/>
    <n v="2017"/>
    <x v="3"/>
    <s v=" Drama"/>
    <s v=" Mystery"/>
    <x v="19"/>
    <n v="1032"/>
    <s v="00:42:00"/>
  </r>
  <r>
    <s v="Riverdale"/>
    <n v="2017"/>
    <x v="3"/>
    <s v=" Drama"/>
    <s v=" Mystery"/>
    <x v="58"/>
    <n v="2540"/>
    <s v="00:42:00"/>
  </r>
  <r>
    <s v="Riverdale"/>
    <n v="2017"/>
    <x v="3"/>
    <s v=" Drama"/>
    <s v=" Mystery"/>
    <x v="5"/>
    <n v="807"/>
    <s v="00:42:00"/>
  </r>
  <r>
    <s v="Fauda"/>
    <n v="2015"/>
    <x v="0"/>
    <s v=" Drama"/>
    <s v=" Thriller"/>
    <x v="19"/>
    <n v="273"/>
    <s v="00:49:00"/>
  </r>
  <r>
    <s v="Bloodride"/>
    <n v="2020"/>
    <x v="5"/>
    <s v=" Mystery"/>
    <s v=" Thriller"/>
    <x v="21"/>
    <n v="504"/>
    <s v="00:31:00"/>
  </r>
  <r>
    <s v="The Trials of Gabriel Fernandez"/>
    <n v="2020"/>
    <x v="8"/>
    <s v=" Crime"/>
    <m/>
    <x v="10"/>
    <n v="345"/>
    <s v="00:47:00"/>
  </r>
  <r>
    <s v="The Trials of Gabriel Fernandez"/>
    <n v="2020"/>
    <x v="8"/>
    <s v=" Crime"/>
    <m/>
    <x v="2"/>
    <n v="311"/>
    <s v="00:52:00"/>
  </r>
  <r>
    <s v="The Trials of Gabriel Fernandez"/>
    <n v="2020"/>
    <x v="8"/>
    <s v=" Crime"/>
    <m/>
    <x v="20"/>
    <n v="297"/>
    <s v="01:03:00"/>
  </r>
  <r>
    <s v="The Trials of Gabriel Fernandez"/>
    <n v="2020"/>
    <x v="8"/>
    <s v=" Crime"/>
    <m/>
    <x v="10"/>
    <n v="274"/>
    <s v="00:55:00"/>
  </r>
  <r>
    <s v="The Trials of Gabriel Fernandez"/>
    <n v="2020"/>
    <x v="8"/>
    <s v=" Crime"/>
    <m/>
    <x v="15"/>
    <n v="263"/>
    <s v="00:50:00"/>
  </r>
  <r>
    <s v="The Trials of Gabriel Fernandez"/>
    <n v="2020"/>
    <x v="8"/>
    <s v=" Crime"/>
    <m/>
    <x v="6"/>
    <n v="266"/>
    <s v="01:01:00"/>
  </r>
  <r>
    <s v="Bloodride"/>
    <n v="2020"/>
    <x v="5"/>
    <s v=" Mystery"/>
    <s v=" Thriller"/>
    <x v="29"/>
    <n v="454"/>
    <s v="00:27:00"/>
  </r>
  <r>
    <s v="Bloodride"/>
    <n v="2020"/>
    <x v="5"/>
    <s v=" Mystery"/>
    <s v=" Thriller"/>
    <x v="40"/>
    <n v="405"/>
    <s v="00:27:00"/>
  </r>
  <r>
    <s v="Bloodride"/>
    <n v="2020"/>
    <x v="5"/>
    <s v=" Mystery"/>
    <s v=" Thriller"/>
    <x v="31"/>
    <n v="381"/>
    <s v="00:32:00"/>
  </r>
  <r>
    <s v="Bloodride"/>
    <n v="2020"/>
    <x v="5"/>
    <s v=" Mystery"/>
    <s v=" Thriller"/>
    <x v="46"/>
    <n v="351"/>
    <s v="00:28:00"/>
  </r>
  <r>
    <s v="Bloodride"/>
    <n v="2020"/>
    <x v="5"/>
    <s v=" Mystery"/>
    <s v=" Thriller"/>
    <x v="0"/>
    <n v="332"/>
    <s v="00:27:00"/>
  </r>
  <r>
    <s v="Fauda"/>
    <n v="2015"/>
    <x v="0"/>
    <s v=" Drama"/>
    <s v=" Thriller"/>
    <x v="19"/>
    <n v="278"/>
    <s v="00:37:00"/>
  </r>
  <r>
    <s v="Kalifat"/>
    <n v="2020"/>
    <x v="3"/>
    <s v=" Drama"/>
    <s v=" Thriller"/>
    <x v="15"/>
    <n v="289"/>
    <s v="00:47:00"/>
  </r>
  <r>
    <s v="Castlevania"/>
    <n v="2017"/>
    <x v="1"/>
    <s v=" Action"/>
    <s v=" Adventure"/>
    <x v="7"/>
    <n v="1027"/>
    <s v="00:22:00"/>
  </r>
  <r>
    <s v="Castlevania"/>
    <n v="2017"/>
    <x v="1"/>
    <s v=" Action"/>
    <s v=" Adventure"/>
    <x v="20"/>
    <n v="1080"/>
    <s v="00:23:00"/>
  </r>
  <r>
    <s v="Castlevania"/>
    <n v="2017"/>
    <x v="1"/>
    <s v=" Action"/>
    <s v=" Adventure"/>
    <x v="12"/>
    <n v="1008"/>
    <s v="00:25:00"/>
  </r>
  <r>
    <s v="Castlevania"/>
    <n v="2017"/>
    <x v="1"/>
    <s v=" Action"/>
    <s v=" Adventure"/>
    <x v="20"/>
    <n v="1023"/>
    <s v="00:25:00"/>
  </r>
  <r>
    <s v="Castlevania"/>
    <n v="2017"/>
    <x v="1"/>
    <s v=" Action"/>
    <s v=" Adventure"/>
    <x v="80"/>
    <n v="1949"/>
    <s v="00:25:00"/>
  </r>
  <r>
    <s v="Ã‰lite"/>
    <n v="2018"/>
    <x v="3"/>
    <s v=" Drama"/>
    <s v=" Thriller"/>
    <x v="34"/>
    <n v="808"/>
    <s v="00:54:00"/>
  </r>
  <r>
    <s v="Castlevania"/>
    <n v="2017"/>
    <x v="1"/>
    <s v=" Action"/>
    <s v=" Adventure"/>
    <x v="38"/>
    <n v="1607"/>
    <s v="00:28:00"/>
  </r>
  <r>
    <s v="13 Reasons Why"/>
    <n v="2017"/>
    <x v="2"/>
    <s v=" Mystery"/>
    <s v=" Thriller"/>
    <x v="33"/>
    <n v="1635"/>
    <s v="00:59:00"/>
  </r>
  <r>
    <s v="13 Reasons Why"/>
    <n v="2017"/>
    <x v="2"/>
    <s v=" Mystery"/>
    <s v=" Thriller"/>
    <x v="46"/>
    <n v="1420"/>
    <s v="01:00:00"/>
  </r>
  <r>
    <s v="Formula 1: Drive to Survive"/>
    <n v="2019"/>
    <x v="8"/>
    <s v=" Sport"/>
    <m/>
    <x v="26"/>
    <n v="572"/>
    <s v="00:38:00"/>
  </r>
  <r>
    <s v="Formula 1: Drive to Survive"/>
    <n v="2019"/>
    <x v="8"/>
    <s v=" Sport"/>
    <m/>
    <x v="15"/>
    <n v="612"/>
    <s v="00:37:00"/>
  </r>
  <r>
    <s v="Formula 1: Drive to Survive"/>
    <n v="2019"/>
    <x v="8"/>
    <s v=" Sport"/>
    <m/>
    <x v="12"/>
    <n v="569"/>
    <s v="00:36:00"/>
  </r>
  <r>
    <s v="Formula 1: Drive to Survive"/>
    <n v="2019"/>
    <x v="8"/>
    <s v=" Sport"/>
    <m/>
    <x v="18"/>
    <n v="681"/>
    <s v="00:37:00"/>
  </r>
  <r>
    <s v="Formula 1: Drive to Survive"/>
    <n v="2019"/>
    <x v="8"/>
    <s v=" Sport"/>
    <m/>
    <x v="26"/>
    <n v="534"/>
    <s v="00:32:00"/>
  </r>
  <r>
    <s v="Formula 1: Drive to Survive"/>
    <n v="2019"/>
    <x v="8"/>
    <s v=" Sport"/>
    <m/>
    <x v="26"/>
    <n v="520"/>
    <s v="00:38:00"/>
  </r>
  <r>
    <s v="Formula 1: Drive to Survive"/>
    <n v="2019"/>
    <x v="8"/>
    <s v=" Sport"/>
    <m/>
    <x v="13"/>
    <n v="516"/>
    <s v="00:31:00"/>
  </r>
  <r>
    <s v="Formula 1: Drive to Survive"/>
    <n v="2019"/>
    <x v="8"/>
    <s v=" Sport"/>
    <m/>
    <x v="15"/>
    <n v="552"/>
    <s v="00:31:00"/>
  </r>
  <r>
    <s v="The Serpent"/>
    <n v="2021"/>
    <x v="3"/>
    <s v=" Drama"/>
    <s v=" Thriller"/>
    <x v="10"/>
    <n v="624"/>
    <s v="00:58:00"/>
  </r>
  <r>
    <s v="Fauda"/>
    <n v="2015"/>
    <x v="0"/>
    <s v=" Drama"/>
    <s v=" Thriller"/>
    <x v="22"/>
    <n v="242"/>
    <s v="00:41:00"/>
  </r>
  <r>
    <s v="Dynasty"/>
    <n v="2017"/>
    <x v="2"/>
    <m/>
    <m/>
    <x v="26"/>
    <n v="169"/>
    <s v="00:41:00"/>
  </r>
  <r>
    <s v="Love Is Blind"/>
    <n v="2020"/>
    <x v="13"/>
    <s v=" Romance"/>
    <m/>
    <x v="0"/>
    <n v="108"/>
    <s v="00:51:00"/>
  </r>
  <r>
    <s v="Johnny Test"/>
    <n v="2005"/>
    <x v="1"/>
    <s v=" Action"/>
    <s v=" Adventure"/>
    <x v="40"/>
    <n v="23"/>
    <s v="00:23:00"/>
  </r>
  <r>
    <s v="Johnny Test"/>
    <n v="2005"/>
    <x v="1"/>
    <s v=" Action"/>
    <s v=" Adventure"/>
    <x v="31"/>
    <n v="30"/>
    <s v="00:23:00"/>
  </r>
  <r>
    <s v="13 Reasons Why"/>
    <n v="2017"/>
    <x v="2"/>
    <s v=" Mystery"/>
    <s v=" Thriller"/>
    <x v="5"/>
    <n v="1640"/>
    <s v="01:00:00"/>
  </r>
  <r>
    <s v="13 Reasons Why"/>
    <n v="2017"/>
    <x v="2"/>
    <s v=" Mystery"/>
    <s v=" Thriller"/>
    <x v="22"/>
    <n v="2312"/>
    <s v="01:38:00"/>
  </r>
  <r>
    <s v="She"/>
    <n v="2020"/>
    <x v="3"/>
    <s v=" Drama"/>
    <m/>
    <x v="36"/>
    <n v="73"/>
    <s v="00:33:00"/>
  </r>
  <r>
    <s v="Vampires"/>
    <n v="2020"/>
    <x v="2"/>
    <s v=" Fantasy"/>
    <s v=" Horror"/>
    <x v="31"/>
    <n v="64"/>
    <s v="00:44:00"/>
  </r>
  <r>
    <s v="Kalifat"/>
    <n v="2020"/>
    <x v="3"/>
    <s v=" Drama"/>
    <s v=" Thriller"/>
    <x v="19"/>
    <n v="345"/>
    <s v="00:54:00"/>
  </r>
  <r>
    <s v="Fauda"/>
    <n v="2015"/>
    <x v="0"/>
    <s v=" Drama"/>
    <s v=" Thriller"/>
    <x v="12"/>
    <n v="289"/>
    <s v="00:39:00"/>
  </r>
  <r>
    <s v="Ragnarok"/>
    <n v="2020"/>
    <x v="0"/>
    <s v=" Drama"/>
    <s v=" Fantasy"/>
    <x v="10"/>
    <n v="603"/>
    <s v="00:50:00"/>
  </r>
  <r>
    <s v="El desorden que dejas"/>
    <n v="2020"/>
    <x v="3"/>
    <s v=" Drama"/>
    <s v=" Mystery"/>
    <x v="30"/>
    <n v="185"/>
    <s v="00:47:00"/>
  </r>
  <r>
    <s v="El desorden que dejas"/>
    <n v="2020"/>
    <x v="3"/>
    <s v=" Drama"/>
    <s v=" Mystery"/>
    <x v="5"/>
    <n v="172"/>
    <s v="00:41:00"/>
  </r>
  <r>
    <s v="El desorden que dejas"/>
    <n v="2020"/>
    <x v="3"/>
    <s v=" Drama"/>
    <s v=" Mystery"/>
    <x v="21"/>
    <n v="159"/>
    <s v="00:46:00"/>
  </r>
  <r>
    <s v="El desorden que dejas"/>
    <n v="2020"/>
    <x v="3"/>
    <s v=" Drama"/>
    <s v=" Mystery"/>
    <x v="30"/>
    <n v="153"/>
    <s v="00:46:00"/>
  </r>
  <r>
    <s v="El desorden que dejas"/>
    <n v="2020"/>
    <x v="3"/>
    <s v=" Drama"/>
    <s v=" Mystery"/>
    <x v="39"/>
    <n v="153"/>
    <s v="00:42:00"/>
  </r>
  <r>
    <s v="El desorden que dejas"/>
    <n v="2020"/>
    <x v="3"/>
    <s v=" Drama"/>
    <s v=" Mystery"/>
    <x v="5"/>
    <n v="156"/>
    <s v="00:35:00"/>
  </r>
  <r>
    <s v="El desorden que dejas"/>
    <n v="2020"/>
    <x v="3"/>
    <s v=" Drama"/>
    <s v=" Mystery"/>
    <x v="36"/>
    <n v="227"/>
    <s v="00:50:00"/>
  </r>
  <r>
    <s v="Avatar: The Last Airbender"/>
    <n v="2005"/>
    <x v="1"/>
    <s v=" Action"/>
    <s v=" Adventure"/>
    <x v="23"/>
    <n v="3056"/>
    <s v="00:24:00"/>
  </r>
  <r>
    <s v="Vampires"/>
    <n v="2020"/>
    <x v="2"/>
    <s v=" Fantasy"/>
    <s v=" Horror"/>
    <x v="21"/>
    <n v="52"/>
    <s v="00:38:00"/>
  </r>
  <r>
    <s v="Vampires"/>
    <n v="2020"/>
    <x v="2"/>
    <s v=" Fantasy"/>
    <s v=" Horror"/>
    <x v="29"/>
    <n v="45"/>
    <s v="00:37:00"/>
  </r>
  <r>
    <s v="Vampires"/>
    <n v="2020"/>
    <x v="2"/>
    <s v=" Fantasy"/>
    <s v=" Horror"/>
    <x v="31"/>
    <n v="43"/>
    <s v="00:40:00"/>
  </r>
  <r>
    <s v="Vampires"/>
    <n v="2020"/>
    <x v="2"/>
    <s v=" Fantasy"/>
    <s v=" Horror"/>
    <x v="31"/>
    <n v="41"/>
    <s v="00:37:00"/>
  </r>
  <r>
    <s v="Vampires"/>
    <n v="2020"/>
    <x v="2"/>
    <s v=" Fantasy"/>
    <s v=" Horror"/>
    <x v="31"/>
    <n v="42"/>
    <s v="00:42:00"/>
  </r>
  <r>
    <s v="Avatar: The Last Airbender"/>
    <n v="2005"/>
    <x v="1"/>
    <s v=" Action"/>
    <s v=" Adventure"/>
    <x v="38"/>
    <n v="3156"/>
    <s v="00:46:00"/>
  </r>
  <r>
    <s v="Tiger King: Murder, Mayhem and Madness"/>
    <n v="2020"/>
    <x v="8"/>
    <s v=" Biography"/>
    <s v=" Crime"/>
    <x v="13"/>
    <n v="2245"/>
    <s v="00:49:00"/>
  </r>
  <r>
    <s v="Dirty Money"/>
    <n v="2018"/>
    <x v="8"/>
    <s v=" Crime"/>
    <m/>
    <x v="12"/>
    <n v="411"/>
    <s v="01:05:00"/>
  </r>
  <r>
    <s v="On My Block"/>
    <n v="2018"/>
    <x v="4"/>
    <s v=" Drama"/>
    <m/>
    <x v="12"/>
    <n v="149"/>
    <s v="00:32:00"/>
  </r>
  <r>
    <s v="On My Block"/>
    <n v="2018"/>
    <x v="4"/>
    <s v=" Drama"/>
    <m/>
    <x v="2"/>
    <n v="142"/>
    <s v="00:29:00"/>
  </r>
  <r>
    <s v="On My Block"/>
    <n v="2018"/>
    <x v="4"/>
    <s v=" Drama"/>
    <m/>
    <x v="10"/>
    <n v="141"/>
    <s v="00:30:00"/>
  </r>
  <r>
    <s v="On My Block"/>
    <n v="2018"/>
    <x v="4"/>
    <s v=" Drama"/>
    <m/>
    <x v="15"/>
    <n v="141"/>
    <s v="00:33:00"/>
  </r>
  <r>
    <s v="On My Block"/>
    <n v="2018"/>
    <x v="4"/>
    <s v=" Drama"/>
    <m/>
    <x v="2"/>
    <n v="143"/>
    <s v="00:31:00"/>
  </r>
  <r>
    <s v="On My Block"/>
    <n v="2018"/>
    <x v="4"/>
    <s v=" Drama"/>
    <m/>
    <x v="20"/>
    <n v="143"/>
    <s v="00:29:00"/>
  </r>
  <r>
    <s v="On My Block"/>
    <n v="2018"/>
    <x v="4"/>
    <s v=" Drama"/>
    <m/>
    <x v="16"/>
    <n v="202"/>
    <s v="00:37:00"/>
  </r>
  <r>
    <s v="ÃœberWeihnachten"/>
    <n v="2020"/>
    <x v="4"/>
    <s v=" Drama"/>
    <s v=" Romance"/>
    <x v="36"/>
    <n v="65"/>
    <s v="00:48:00"/>
  </r>
  <r>
    <s v="ÃœberWeihnachten"/>
    <n v="2020"/>
    <x v="4"/>
    <s v=" Drama"/>
    <s v=" Romance"/>
    <x v="13"/>
    <n v="66"/>
    <s v="00:50:00"/>
  </r>
  <r>
    <s v="ÃœberWeihnachten"/>
    <n v="2020"/>
    <x v="4"/>
    <s v=" Drama"/>
    <s v=" Romance"/>
    <x v="36"/>
    <n v="59"/>
    <s v="00:45:00"/>
  </r>
  <r>
    <s v="The Midnight Gospel"/>
    <n v="2020"/>
    <x v="1"/>
    <s v=" Adventure"/>
    <s v=" Comedy"/>
    <x v="12"/>
    <n v="1218"/>
    <s v="00:21:00"/>
  </r>
  <r>
    <s v="Johnny Test"/>
    <n v="2005"/>
    <x v="1"/>
    <s v=" Action"/>
    <s v=" Adventure"/>
    <x v="0"/>
    <n v="24"/>
    <s v="00:23:00"/>
  </r>
  <r>
    <s v="Poketto monsutÃ¢"/>
    <n v="1997"/>
    <x v="1"/>
    <s v=" Action"/>
    <s v=" Adventure"/>
    <x v="30"/>
    <n v="59"/>
    <s v="00:21:00"/>
  </r>
  <r>
    <s v="Poketto monsutÃ¢"/>
    <n v="1997"/>
    <x v="1"/>
    <s v=" Action"/>
    <s v=" Adventure"/>
    <x v="36"/>
    <n v="46"/>
    <s v="00:21:00"/>
  </r>
  <r>
    <s v="Tiger King: Murder, Mayhem and Madness"/>
    <n v="2020"/>
    <x v="8"/>
    <s v=" Biography"/>
    <s v=" Crime"/>
    <x v="26"/>
    <n v="2077"/>
    <s v="00:47:00"/>
  </r>
  <r>
    <s v="Tiger King: Murder, Mayhem and Madness"/>
    <n v="2020"/>
    <x v="8"/>
    <s v=" Biography"/>
    <s v=" Crime"/>
    <x v="7"/>
    <n v="2071"/>
    <s v="00:47:00"/>
  </r>
  <r>
    <s v="Tiger King: Murder, Mayhem and Madness"/>
    <n v="2020"/>
    <x v="8"/>
    <s v=" Biography"/>
    <s v=" Crime"/>
    <x v="4"/>
    <n v="1887"/>
    <s v="00:46:00"/>
  </r>
  <r>
    <s v="Tiger King: Murder, Mayhem and Madness"/>
    <n v="2020"/>
    <x v="8"/>
    <s v=" Biography"/>
    <s v=" Crime"/>
    <x v="26"/>
    <n v="1856"/>
    <s v="00:44:00"/>
  </r>
  <r>
    <s v="Tiger King: Murder, Mayhem and Madness"/>
    <n v="2020"/>
    <x v="8"/>
    <s v=" Biography"/>
    <s v=" Crime"/>
    <x v="8"/>
    <n v="1772"/>
    <s v="00:44:00"/>
  </r>
  <r>
    <s v="Tiger King: Murder, Mayhem and Madness"/>
    <n v="2020"/>
    <x v="8"/>
    <s v=" Biography"/>
    <s v=" Crime"/>
    <x v="13"/>
    <n v="1747"/>
    <s v="00:41:00"/>
  </r>
  <r>
    <s v="Poketto monsutÃ¢"/>
    <n v="1997"/>
    <x v="1"/>
    <s v=" Action"/>
    <s v=" Adventure"/>
    <x v="8"/>
    <n v="57"/>
    <s v="00:21:00"/>
  </r>
  <r>
    <s v="Poketto monsutÃ¢"/>
    <n v="1997"/>
    <x v="1"/>
    <s v=" Action"/>
    <s v=" Adventure"/>
    <x v="31"/>
    <n v="47"/>
    <s v="00:21:00"/>
  </r>
  <r>
    <s v="Poketto monsutÃ¢"/>
    <n v="1997"/>
    <x v="1"/>
    <s v=" Action"/>
    <s v=" Adventure"/>
    <x v="29"/>
    <n v="47"/>
    <s v="00:21:00"/>
  </r>
  <r>
    <s v="Poketto monsutÃ¢"/>
    <n v="1997"/>
    <x v="1"/>
    <s v=" Action"/>
    <s v=" Adventure"/>
    <x v="15"/>
    <n v="50"/>
    <s v="00:21:00"/>
  </r>
  <r>
    <s v="Yasuke"/>
    <n v="2021"/>
    <x v="1"/>
    <s v=" Action"/>
    <s v=" Adventure"/>
    <x v="39"/>
    <n v="211"/>
    <s v="00:30:00"/>
  </r>
  <r>
    <s v="The Circle"/>
    <n v="2020"/>
    <x v="10"/>
    <s v=" Reality-TV"/>
    <m/>
    <x v="36"/>
    <n v="124"/>
    <s v="00:58:00"/>
  </r>
  <r>
    <s v="7Seeds"/>
    <n v="2019"/>
    <x v="1"/>
    <s v=" Action"/>
    <s v=" Adventure"/>
    <x v="39"/>
    <n v="26"/>
    <s v="00:24:00"/>
  </r>
  <r>
    <s v="7Seeds"/>
    <n v="2019"/>
    <x v="1"/>
    <s v=" Action"/>
    <s v=" Adventure"/>
    <x v="21"/>
    <n v="22"/>
    <s v="00:24:00"/>
  </r>
  <r>
    <s v="7Seeds"/>
    <n v="2019"/>
    <x v="1"/>
    <s v=" Action"/>
    <s v=" Adventure"/>
    <x v="5"/>
    <n v="22"/>
    <s v="00:24:00"/>
  </r>
  <r>
    <s v="7Seeds"/>
    <n v="2019"/>
    <x v="1"/>
    <s v=" Action"/>
    <s v=" Adventure"/>
    <x v="39"/>
    <n v="23"/>
    <s v="00:24:00"/>
  </r>
  <r>
    <s v="7Seeds"/>
    <n v="2019"/>
    <x v="1"/>
    <s v=" Action"/>
    <s v=" Adventure"/>
    <x v="21"/>
    <n v="21"/>
    <s v="00:24:00"/>
  </r>
  <r>
    <s v="7Seeds"/>
    <n v="2019"/>
    <x v="1"/>
    <s v=" Action"/>
    <s v=" Adventure"/>
    <x v="32"/>
    <n v="23"/>
    <s v="00:25:00"/>
  </r>
  <r>
    <s v="7Seeds"/>
    <n v="2019"/>
    <x v="1"/>
    <s v=" Action"/>
    <s v=" Adventure"/>
    <x v="5"/>
    <n v="24"/>
    <s v="00:24:00"/>
  </r>
  <r>
    <s v="7Seeds"/>
    <n v="2019"/>
    <x v="1"/>
    <s v=" Action"/>
    <s v=" Adventure"/>
    <x v="26"/>
    <n v="26"/>
    <s v="00:24:00"/>
  </r>
  <r>
    <s v="Dynasty"/>
    <n v="2017"/>
    <x v="2"/>
    <m/>
    <m/>
    <x v="7"/>
    <n v="163"/>
    <s v="00:42:00"/>
  </r>
  <r>
    <s v="She-Ra and the Princesses of Power"/>
    <n v="2018"/>
    <x v="1"/>
    <s v=" Action"/>
    <s v=" Adventure"/>
    <x v="23"/>
    <n v="1047"/>
    <s v="00:24:00"/>
  </r>
  <r>
    <s v="Avatar: The Last Airbender"/>
    <n v="2005"/>
    <x v="1"/>
    <s v=" Action"/>
    <s v=" Adventure"/>
    <x v="16"/>
    <n v="3246"/>
    <s v="00:25:00"/>
  </r>
  <r>
    <s v="Avatar: The Last Airbender"/>
    <n v="2005"/>
    <x v="1"/>
    <s v=" Action"/>
    <s v=" Adventure"/>
    <x v="3"/>
    <n v="3465"/>
    <s v="01:32:00"/>
  </r>
  <r>
    <s v="Avatar: The Last Airbender"/>
    <n v="2005"/>
    <x v="1"/>
    <s v=" Action"/>
    <s v=" Adventure"/>
    <x v="80"/>
    <n v="3845"/>
    <s v="01:32:00"/>
  </r>
  <r>
    <s v="Avatar: The Last Airbender"/>
    <n v="2005"/>
    <x v="1"/>
    <s v=" Action"/>
    <s v=" Adventure"/>
    <x v="83"/>
    <n v="5283"/>
    <s v="01:32:00"/>
  </r>
  <r>
    <s v="Avatar: The Last Airbender"/>
    <n v="2005"/>
    <x v="1"/>
    <s v=" Action"/>
    <s v=" Adventure"/>
    <x v="82"/>
    <n v="8813"/>
    <s v="01:32:00"/>
  </r>
  <r>
    <s v="Transformers: War for Cybertron"/>
    <n v="2020"/>
    <x v="1"/>
    <s v=" Action"/>
    <s v=" Adventure"/>
    <x v="36"/>
    <n v="264"/>
    <s v="00:25:00"/>
  </r>
  <r>
    <s v="Dynasty"/>
    <n v="2017"/>
    <x v="2"/>
    <m/>
    <m/>
    <x v="4"/>
    <n v="166"/>
    <s v="00:42:00"/>
  </r>
  <r>
    <s v="Riverdale"/>
    <n v="2017"/>
    <x v="3"/>
    <s v=" Drama"/>
    <s v=" Mystery"/>
    <x v="8"/>
    <n v="821"/>
    <s v="00:41:00"/>
  </r>
  <r>
    <s v="WWE's the Bump"/>
    <n v="2019"/>
    <x v="23"/>
    <s v=" Sport"/>
    <m/>
    <x v="76"/>
    <m/>
    <s v="01:30:00"/>
  </r>
  <r>
    <s v="Tiger King: Murder, Mayhem and Madness"/>
    <n v="2020"/>
    <x v="8"/>
    <s v=" Biography"/>
    <s v=" Crime"/>
    <x v="47"/>
    <n v="1195"/>
    <s v="00:40:00"/>
  </r>
  <r>
    <s v="Sky Rojo"/>
    <n v="2021"/>
    <x v="0"/>
    <s v=" Adventure"/>
    <s v=" Crime"/>
    <x v="29"/>
    <n v="255"/>
    <s v="00:32:00"/>
  </r>
  <r>
    <s v="Too Hot to Handle"/>
    <n v="2020"/>
    <x v="10"/>
    <s v=" Reality-TV"/>
    <s v=" Romance"/>
    <x v="47"/>
    <n v="353"/>
    <s v="00:41:00"/>
  </r>
  <r>
    <s v="Too Hot to Handle"/>
    <n v="2020"/>
    <x v="10"/>
    <s v=" Reality-TV"/>
    <s v=" Romance"/>
    <x v="47"/>
    <n v="303"/>
    <s v="00:36:00"/>
  </r>
  <r>
    <s v="Too Hot to Handle"/>
    <n v="2020"/>
    <x v="10"/>
    <s v=" Reality-TV"/>
    <s v=" Romance"/>
    <x v="47"/>
    <n v="289"/>
    <s v="00:38:00"/>
  </r>
  <r>
    <s v="Too Hot to Handle"/>
    <n v="2020"/>
    <x v="10"/>
    <s v=" Reality-TV"/>
    <s v=" Romance"/>
    <x v="1"/>
    <n v="278"/>
    <s v="00:42:00"/>
  </r>
  <r>
    <s v="Too Hot to Handle"/>
    <n v="2020"/>
    <x v="10"/>
    <s v=" Reality-TV"/>
    <s v=" Romance"/>
    <x v="1"/>
    <n v="272"/>
    <s v="00:42:00"/>
  </r>
  <r>
    <s v="Too Hot to Handle"/>
    <n v="2020"/>
    <x v="10"/>
    <s v=" Reality-TV"/>
    <s v=" Romance"/>
    <x v="44"/>
    <n v="265"/>
    <s v="00:38:00"/>
  </r>
  <r>
    <s v="Too Hot to Handle"/>
    <n v="2020"/>
    <x v="10"/>
    <s v=" Reality-TV"/>
    <s v=" Romance"/>
    <x v="44"/>
    <n v="262"/>
    <s v="00:43:00"/>
  </r>
  <r>
    <s v="Too Hot to Handle"/>
    <n v="2020"/>
    <x v="10"/>
    <s v=" Reality-TV"/>
    <s v=" Romance"/>
    <x v="44"/>
    <n v="269"/>
    <s v="00:43:00"/>
  </r>
  <r>
    <s v="Dynasty"/>
    <n v="2017"/>
    <x v="2"/>
    <m/>
    <m/>
    <x v="4"/>
    <n v="178"/>
    <s v="00:42:00"/>
  </r>
  <r>
    <s v="Dynasty"/>
    <n v="2017"/>
    <x v="2"/>
    <m/>
    <m/>
    <x v="12"/>
    <n v="194"/>
    <s v="00:42:00"/>
  </r>
  <r>
    <s v="The Midnight Gospel"/>
    <n v="2020"/>
    <x v="1"/>
    <s v=" Adventure"/>
    <s v=" Comedy"/>
    <x v="22"/>
    <n v="955"/>
    <s v="00:19:00"/>
  </r>
  <r>
    <s v="The Midnight Gospel"/>
    <n v="2020"/>
    <x v="1"/>
    <s v=" Adventure"/>
    <s v=" Comedy"/>
    <x v="10"/>
    <n v="842"/>
    <s v="00:25:00"/>
  </r>
  <r>
    <s v="The Midnight Gospel"/>
    <n v="2020"/>
    <x v="1"/>
    <s v=" Adventure"/>
    <s v=" Comedy"/>
    <x v="2"/>
    <n v="755"/>
    <s v="00:26:00"/>
  </r>
  <r>
    <s v="The Midnight Gospel"/>
    <n v="2020"/>
    <x v="1"/>
    <s v=" Adventure"/>
    <s v=" Comedy"/>
    <x v="3"/>
    <n v="997"/>
    <s v="00:24:00"/>
  </r>
  <r>
    <s v="The Midnight Gospel"/>
    <n v="2020"/>
    <x v="1"/>
    <s v=" Adventure"/>
    <s v=" Comedy"/>
    <x v="10"/>
    <n v="630"/>
    <s v="00:26:00"/>
  </r>
  <r>
    <s v="The Midnight Gospel"/>
    <n v="2020"/>
    <x v="1"/>
    <s v=" Adventure"/>
    <s v=" Comedy"/>
    <x v="20"/>
    <n v="653"/>
    <s v="00:24:00"/>
  </r>
  <r>
    <s v="The Midnight Gospel"/>
    <n v="2020"/>
    <x v="1"/>
    <s v=" Adventure"/>
    <s v=" Comedy"/>
    <x v="81"/>
    <n v="1731"/>
    <s v="00:36:00"/>
  </r>
  <r>
    <s v="A Suitable Boy"/>
    <n v="2020"/>
    <x v="2"/>
    <s v=" Romance"/>
    <m/>
    <x v="11"/>
    <n v="121"/>
    <s v="00:58:00"/>
  </r>
  <r>
    <s v="Middleditch &amp; Schwartz"/>
    <n v="2020"/>
    <x v="4"/>
    <m/>
    <m/>
    <x v="35"/>
    <n v="513"/>
    <s v="00:52:00"/>
  </r>
  <r>
    <s v="Middleditch &amp; Schwartz"/>
    <n v="2020"/>
    <x v="4"/>
    <m/>
    <m/>
    <x v="20"/>
    <n v="375"/>
    <s v="00:51:00"/>
  </r>
  <r>
    <s v="Middleditch &amp; Schwartz"/>
    <n v="2020"/>
    <x v="4"/>
    <m/>
    <m/>
    <x v="17"/>
    <n v="338"/>
    <s v="00:51:00"/>
  </r>
  <r>
    <s v="Into the Night"/>
    <n v="2020"/>
    <x v="2"/>
    <s v=" Sci-Fi"/>
    <s v=" Thriller"/>
    <x v="13"/>
    <n v="969"/>
    <s v="00:40:00"/>
  </r>
  <r>
    <s v="La casa de las flores"/>
    <n v="2018"/>
    <x v="4"/>
    <s v=" Drama"/>
    <m/>
    <x v="32"/>
    <n v="78"/>
    <s v="00:29:00"/>
  </r>
  <r>
    <s v="Ghost in the Shell SAC_2045"/>
    <n v="2020"/>
    <x v="1"/>
    <s v=" Action"/>
    <s v=" Crime"/>
    <x v="30"/>
    <n v="96"/>
    <s v="00:25:00"/>
  </r>
  <r>
    <s v="Ghost in the Shell SAC_2045"/>
    <n v="2020"/>
    <x v="1"/>
    <s v=" Action"/>
    <s v=" Crime"/>
    <x v="30"/>
    <n v="88"/>
    <s v="00:25:00"/>
  </r>
  <r>
    <s v="Ghost in the Shell SAC_2045"/>
    <n v="2020"/>
    <x v="1"/>
    <s v=" Action"/>
    <s v=" Crime"/>
    <x v="32"/>
    <n v="82"/>
    <s v="00:25:00"/>
  </r>
  <r>
    <s v="Ghost in the Shell SAC_2045"/>
    <n v="2020"/>
    <x v="1"/>
    <s v=" Action"/>
    <s v=" Crime"/>
    <x v="13"/>
    <n v="90"/>
    <s v="00:25:00"/>
  </r>
  <r>
    <s v="Ghost in the Shell SAC_2045"/>
    <n v="2020"/>
    <x v="1"/>
    <s v=" Action"/>
    <s v=" Crime"/>
    <x v="8"/>
    <n v="88"/>
    <s v="00:25:00"/>
  </r>
  <r>
    <s v="Ghost in the Shell SAC_2045"/>
    <n v="2020"/>
    <x v="1"/>
    <s v=" Action"/>
    <s v=" Crime"/>
    <x v="36"/>
    <n v="90"/>
    <s v="00:25:00"/>
  </r>
  <r>
    <s v="Ghost in the Shell SAC_2045"/>
    <n v="2020"/>
    <x v="1"/>
    <s v=" Action"/>
    <s v=" Crime"/>
    <x v="36"/>
    <n v="80"/>
    <s v="00:25:00"/>
  </r>
  <r>
    <s v="Ghost in the Shell SAC_2045"/>
    <n v="2020"/>
    <x v="1"/>
    <s v=" Action"/>
    <s v=" Crime"/>
    <x v="36"/>
    <n v="77"/>
    <s v="00:25:00"/>
  </r>
  <r>
    <s v="Ghost in the Shell SAC_2045"/>
    <n v="2020"/>
    <x v="1"/>
    <s v=" Action"/>
    <s v=" Crime"/>
    <x v="22"/>
    <n v="84"/>
    <s v="00:25:00"/>
  </r>
  <r>
    <s v="Ghost in the Shell SAC_2045"/>
    <n v="2020"/>
    <x v="1"/>
    <s v=" Action"/>
    <s v=" Crime"/>
    <x v="30"/>
    <n v="75"/>
    <s v="00:25:00"/>
  </r>
  <r>
    <s v="Ghost in the Shell SAC_2045"/>
    <n v="2020"/>
    <x v="1"/>
    <s v=" Action"/>
    <s v=" Crime"/>
    <x v="39"/>
    <n v="76"/>
    <s v="00:25:00"/>
  </r>
  <r>
    <s v="La casa de las flores"/>
    <n v="2018"/>
    <x v="4"/>
    <s v=" Drama"/>
    <m/>
    <x v="36"/>
    <n v="75"/>
    <s v="00:27:00"/>
  </r>
  <r>
    <s v="La casa de las flores"/>
    <n v="2018"/>
    <x v="4"/>
    <s v=" Drama"/>
    <m/>
    <x v="34"/>
    <n v="69"/>
    <s v="00:27:00"/>
  </r>
  <r>
    <s v="La casa de las flores"/>
    <n v="2018"/>
    <x v="4"/>
    <s v=" Drama"/>
    <m/>
    <x v="34"/>
    <n v="66"/>
    <s v="00:31:00"/>
  </r>
  <r>
    <s v="La casa de las flores"/>
    <n v="2018"/>
    <x v="4"/>
    <s v=" Drama"/>
    <m/>
    <x v="32"/>
    <n v="66"/>
    <s v="00:24:00"/>
  </r>
  <r>
    <s v="La casa de las flores"/>
    <n v="2018"/>
    <x v="4"/>
    <s v=" Drama"/>
    <m/>
    <x v="36"/>
    <n v="65"/>
    <s v="00:29:00"/>
  </r>
  <r>
    <s v="La casa de las flores"/>
    <n v="2018"/>
    <x v="4"/>
    <s v=" Drama"/>
    <m/>
    <x v="13"/>
    <n v="66"/>
    <s v="00:31:00"/>
  </r>
  <r>
    <s v="La casa de las flores"/>
    <n v="2018"/>
    <x v="4"/>
    <s v=" Drama"/>
    <m/>
    <x v="12"/>
    <n v="69"/>
    <s v="00:33:00"/>
  </r>
  <r>
    <s v="La casa de las flores"/>
    <n v="2018"/>
    <x v="4"/>
    <s v=" Drama"/>
    <m/>
    <x v="19"/>
    <n v="87"/>
    <s v="00:35:00"/>
  </r>
  <r>
    <s v="Halston"/>
    <n v="2021"/>
    <x v="6"/>
    <s v=" Drama"/>
    <m/>
    <x v="12"/>
    <n v="471"/>
    <s v="00:45:00"/>
  </r>
  <r>
    <s v="Halston"/>
    <n v="2021"/>
    <x v="6"/>
    <s v=" Drama"/>
    <m/>
    <x v="10"/>
    <n v="460"/>
    <s v="00:44:00"/>
  </r>
  <r>
    <s v="Halston"/>
    <n v="2021"/>
    <x v="6"/>
    <s v=" Drama"/>
    <m/>
    <x v="7"/>
    <n v="423"/>
    <s v="00:49:00"/>
  </r>
  <r>
    <s v="Halston"/>
    <n v="2021"/>
    <x v="6"/>
    <s v=" Drama"/>
    <m/>
    <x v="10"/>
    <n v="427"/>
    <s v="00:53:00"/>
  </r>
  <r>
    <s v="Into the Night"/>
    <n v="2020"/>
    <x v="2"/>
    <s v=" Sci-Fi"/>
    <s v=" Thriller"/>
    <x v="34"/>
    <n v="854"/>
    <s v="00:38:00"/>
  </r>
  <r>
    <s v="Into the Night"/>
    <n v="2020"/>
    <x v="2"/>
    <s v=" Sci-Fi"/>
    <s v=" Thriller"/>
    <x v="36"/>
    <n v="799"/>
    <s v="00:35:00"/>
  </r>
  <r>
    <s v="Into the Night"/>
    <n v="2020"/>
    <x v="2"/>
    <s v=" Sci-Fi"/>
    <s v=" Thriller"/>
    <x v="4"/>
    <n v="847"/>
    <s v="00:37:00"/>
  </r>
  <r>
    <s v="Into the Night"/>
    <n v="2020"/>
    <x v="2"/>
    <s v=" Sci-Fi"/>
    <s v=" Thriller"/>
    <x v="8"/>
    <n v="746"/>
    <s v="00:37:00"/>
  </r>
  <r>
    <s v="Into the Night"/>
    <n v="2020"/>
    <x v="2"/>
    <s v=" Sci-Fi"/>
    <s v=" Thriller"/>
    <x v="22"/>
    <n v="836"/>
    <s v="00:37:00"/>
  </r>
  <r>
    <s v="Casi Feliz"/>
    <n v="2020"/>
    <x v="4"/>
    <m/>
    <m/>
    <x v="29"/>
    <n v="34"/>
    <s v="00:24:00"/>
  </r>
  <r>
    <s v="Casi Feliz"/>
    <n v="2020"/>
    <x v="4"/>
    <m/>
    <m/>
    <x v="21"/>
    <n v="31"/>
    <s v="00:27:00"/>
  </r>
  <r>
    <s v="Casi Feliz"/>
    <n v="2020"/>
    <x v="4"/>
    <m/>
    <m/>
    <x v="37"/>
    <n v="35"/>
    <s v="00:24:00"/>
  </r>
  <r>
    <s v="Casi Feliz"/>
    <n v="2020"/>
    <x v="4"/>
    <m/>
    <m/>
    <x v="37"/>
    <n v="28"/>
    <s v="00:21:00"/>
  </r>
  <r>
    <s v="Casi Feliz"/>
    <n v="2020"/>
    <x v="4"/>
    <m/>
    <m/>
    <x v="21"/>
    <n v="33"/>
    <s v="00:28:00"/>
  </r>
  <r>
    <s v="Casi Feliz"/>
    <n v="2020"/>
    <x v="4"/>
    <m/>
    <m/>
    <x v="34"/>
    <n v="26"/>
    <s v="00:23:00"/>
  </r>
  <r>
    <s v="Casi Feliz"/>
    <n v="2020"/>
    <x v="4"/>
    <m/>
    <m/>
    <x v="39"/>
    <n v="26"/>
    <s v="00:25:00"/>
  </r>
  <r>
    <s v="Casi Feliz"/>
    <n v="2020"/>
    <x v="4"/>
    <m/>
    <m/>
    <x v="21"/>
    <n v="29"/>
    <s v="00:23:00"/>
  </r>
  <r>
    <s v="Casi Feliz"/>
    <n v="2020"/>
    <x v="4"/>
    <m/>
    <m/>
    <x v="4"/>
    <n v="26"/>
    <s v="00:28:00"/>
  </r>
  <r>
    <s v="Casi Feliz"/>
    <n v="2020"/>
    <x v="4"/>
    <m/>
    <m/>
    <x v="29"/>
    <n v="26"/>
    <s v="00:22:00"/>
  </r>
  <r>
    <s v="Trailer Park Boys: The Animated Series"/>
    <n v="2019"/>
    <x v="1"/>
    <s v=" Comedy"/>
    <m/>
    <x v="20"/>
    <n v="95"/>
    <s v="00:25:00"/>
  </r>
  <r>
    <s v="Trailer Park Boys: The Animated Series"/>
    <n v="2019"/>
    <x v="1"/>
    <s v=" Comedy"/>
    <m/>
    <x v="12"/>
    <n v="89"/>
    <s v="00:26:00"/>
  </r>
  <r>
    <s v="Too Hot to Handle"/>
    <n v="2020"/>
    <x v="10"/>
    <s v=" Reality-TV"/>
    <s v=" Romance"/>
    <x v="55"/>
    <n v="155"/>
    <s v="00:41:00"/>
  </r>
  <r>
    <s v="Jeffrey Epstein: Filthy Rich"/>
    <n v="2020"/>
    <x v="8"/>
    <s v=" Crime"/>
    <m/>
    <x v="8"/>
    <n v="828"/>
    <s v="00:57:00"/>
  </r>
  <r>
    <s v="Jeffrey Epstein: Filthy Rich"/>
    <n v="2020"/>
    <x v="8"/>
    <s v=" Crime"/>
    <m/>
    <x v="13"/>
    <n v="729"/>
    <s v="00:58:00"/>
  </r>
  <r>
    <s v="Jeffrey Epstein: Filthy Rich"/>
    <n v="2020"/>
    <x v="8"/>
    <s v=" Crime"/>
    <m/>
    <x v="13"/>
    <n v="682"/>
    <s v="00:55:00"/>
  </r>
  <r>
    <s v="Jeffrey Epstein: Filthy Rich"/>
    <n v="2020"/>
    <x v="8"/>
    <s v=" Crime"/>
    <m/>
    <x v="13"/>
    <n v="646"/>
    <s v="00:57:00"/>
  </r>
  <r>
    <s v="Ju-on: Origins"/>
    <n v="2020"/>
    <x v="2"/>
    <s v=" Horror"/>
    <s v=" Mystery"/>
    <x v="31"/>
    <n v="346"/>
    <s v="00:28:00"/>
  </r>
  <r>
    <s v="She-Ra and the Princesses of Power"/>
    <n v="2018"/>
    <x v="1"/>
    <s v=" Action"/>
    <s v=" Adventure"/>
    <x v="3"/>
    <n v="1009"/>
    <s v="00:24:00"/>
  </r>
  <r>
    <s v="She-Ra and the Princesses of Power"/>
    <n v="2018"/>
    <x v="1"/>
    <s v=" Action"/>
    <s v=" Adventure"/>
    <x v="80"/>
    <n v="1101"/>
    <s v="00:24:00"/>
  </r>
  <r>
    <s v="She-Ra and the Princesses of Power"/>
    <n v="2018"/>
    <x v="1"/>
    <s v=" Action"/>
    <s v=" Adventure"/>
    <x v="35"/>
    <n v="993"/>
    <s v="00:24:00"/>
  </r>
  <r>
    <s v="She-Ra and the Princesses of Power"/>
    <n v="2018"/>
    <x v="1"/>
    <s v=" Action"/>
    <s v=" Adventure"/>
    <x v="81"/>
    <n v="1262"/>
    <s v="00:24:00"/>
  </r>
  <r>
    <s v="She-Ra and the Princesses of Power"/>
    <n v="2018"/>
    <x v="1"/>
    <s v=" Action"/>
    <s v=" Adventure"/>
    <x v="3"/>
    <n v="1025"/>
    <s v="00:24:00"/>
  </r>
  <r>
    <s v="She-Ra and the Princesses of Power"/>
    <n v="2018"/>
    <x v="1"/>
    <s v=" Action"/>
    <s v=" Adventure"/>
    <x v="23"/>
    <n v="1001"/>
    <s v="00:24:00"/>
  </r>
  <r>
    <s v="She-Ra and the Princesses of Power"/>
    <n v="2018"/>
    <x v="1"/>
    <s v=" Action"/>
    <s v=" Adventure"/>
    <x v="14"/>
    <n v="1045"/>
    <s v="00:24:00"/>
  </r>
  <r>
    <s v="She-Ra and the Princesses of Power"/>
    <n v="2018"/>
    <x v="1"/>
    <s v=" Action"/>
    <s v=" Adventure"/>
    <x v="3"/>
    <n v="989"/>
    <s v="00:24:00"/>
  </r>
  <r>
    <s v="She-Ra and the Princesses of Power"/>
    <n v="2018"/>
    <x v="1"/>
    <s v=" Action"/>
    <s v=" Adventure"/>
    <x v="38"/>
    <n v="996"/>
    <s v="00:24:00"/>
  </r>
  <r>
    <s v="She-Ra and the Princesses of Power"/>
    <n v="2018"/>
    <x v="1"/>
    <s v=" Action"/>
    <s v=" Adventure"/>
    <x v="80"/>
    <n v="1044"/>
    <s v="00:24:00"/>
  </r>
  <r>
    <s v="She-Ra and the Princesses of Power"/>
    <n v="2018"/>
    <x v="1"/>
    <s v=" Action"/>
    <s v=" Adventure"/>
    <x v="79"/>
    <n v="1186"/>
    <s v="00:24:00"/>
  </r>
  <r>
    <s v="She-Ra and the Princesses of Power"/>
    <n v="2018"/>
    <x v="1"/>
    <s v=" Action"/>
    <s v=" Adventure"/>
    <x v="81"/>
    <n v="1434"/>
    <s v="00:24:00"/>
  </r>
  <r>
    <s v="Trailer Park Boys: The Animated Series"/>
    <n v="2019"/>
    <x v="1"/>
    <s v=" Comedy"/>
    <m/>
    <x v="2"/>
    <n v="82"/>
    <s v="00:26:00"/>
  </r>
  <r>
    <s v="Trailer Park Boys: The Animated Series"/>
    <n v="2019"/>
    <x v="1"/>
    <s v=" Comedy"/>
    <m/>
    <x v="20"/>
    <n v="80"/>
    <s v="00:25:00"/>
  </r>
  <r>
    <s v="Trailer Park Boys: The Animated Series"/>
    <n v="2019"/>
    <x v="1"/>
    <s v=" Comedy"/>
    <m/>
    <x v="2"/>
    <n v="80"/>
    <s v="00:23:00"/>
  </r>
  <r>
    <s v="Trailer Park Boys: The Animated Series"/>
    <n v="2019"/>
    <x v="1"/>
    <s v=" Comedy"/>
    <m/>
    <x v="6"/>
    <n v="84"/>
    <s v="00:25:00"/>
  </r>
  <r>
    <s v="Trailer Park Boys: The Animated Series"/>
    <n v="2019"/>
    <x v="1"/>
    <s v=" Comedy"/>
    <m/>
    <x v="10"/>
    <n v="70"/>
    <s v="00:25:00"/>
  </r>
  <r>
    <s v="Trailer Park Boys: The Animated Series"/>
    <n v="2019"/>
    <x v="1"/>
    <s v=" Comedy"/>
    <m/>
    <x v="19"/>
    <n v="76"/>
    <s v="00:24:00"/>
  </r>
  <r>
    <s v="Trailer Park Boys: The Animated Series"/>
    <n v="2019"/>
    <x v="1"/>
    <s v=" Comedy"/>
    <m/>
    <x v="16"/>
    <n v="76"/>
    <s v="00:23:00"/>
  </r>
  <r>
    <s v="Trailer Park Boys: The Animated Series"/>
    <n v="2019"/>
    <x v="1"/>
    <s v=" Comedy"/>
    <m/>
    <x v="19"/>
    <n v="73"/>
    <s v="00:26:00"/>
  </r>
  <r>
    <s v="Rebecka Martinsson"/>
    <n v="2017"/>
    <x v="3"/>
    <s v=" Drama"/>
    <s v=" Mystery"/>
    <x v="31"/>
    <n v="82"/>
    <s v="00:45:00"/>
  </r>
  <r>
    <s v="Rebecka Martinsson"/>
    <n v="2017"/>
    <x v="3"/>
    <s v=" Drama"/>
    <s v=" Mystery"/>
    <x v="31"/>
    <n v="76"/>
    <s v="00:45:00"/>
  </r>
  <r>
    <s v="Rebecka Martinsson"/>
    <n v="2017"/>
    <x v="3"/>
    <s v=" Drama"/>
    <s v=" Mystery"/>
    <x v="5"/>
    <n v="69"/>
    <s v="00:45:00"/>
  </r>
  <r>
    <s v="Rebecka Martinsson"/>
    <n v="2017"/>
    <x v="3"/>
    <s v=" Drama"/>
    <s v=" Mystery"/>
    <x v="21"/>
    <n v="66"/>
    <s v="00:45:00"/>
  </r>
  <r>
    <s v="Rebecka Martinsson"/>
    <n v="2017"/>
    <x v="3"/>
    <s v=" Drama"/>
    <s v=" Mystery"/>
    <x v="5"/>
    <n v="65"/>
    <s v="00:45:00"/>
  </r>
  <r>
    <s v="Rebecka Martinsson"/>
    <n v="2017"/>
    <x v="3"/>
    <s v=" Drama"/>
    <s v=" Mystery"/>
    <x v="21"/>
    <n v="75"/>
    <s v="00:45:00"/>
  </r>
  <r>
    <s v="Rebecka Martinsson"/>
    <n v="2017"/>
    <x v="3"/>
    <s v=" Drama"/>
    <s v=" Mystery"/>
    <x v="30"/>
    <n v="70"/>
    <s v="00:45:00"/>
  </r>
  <r>
    <s v="Meerkat Manor"/>
    <n v="2005"/>
    <x v="8"/>
    <m/>
    <m/>
    <x v="23"/>
    <n v="5"/>
    <s v="00:23:00"/>
  </r>
  <r>
    <s v="Meerkat Manor"/>
    <n v="2005"/>
    <x v="8"/>
    <m/>
    <m/>
    <x v="76"/>
    <m/>
    <s v="00:22:00"/>
  </r>
  <r>
    <s v="Meerkat Manor"/>
    <n v="2005"/>
    <x v="8"/>
    <m/>
    <m/>
    <x v="3"/>
    <n v="5"/>
    <s v="00:22:00"/>
  </r>
  <r>
    <s v="Meerkat Manor"/>
    <n v="2005"/>
    <x v="8"/>
    <m/>
    <m/>
    <x v="79"/>
    <n v="7"/>
    <s v="00:22:00"/>
  </r>
  <r>
    <s v="Meerkat Manor"/>
    <n v="2005"/>
    <x v="8"/>
    <m/>
    <m/>
    <x v="20"/>
    <n v="8"/>
    <s v="00:22:00"/>
  </r>
  <r>
    <s v="Meerkat Manor"/>
    <n v="2005"/>
    <x v="8"/>
    <m/>
    <m/>
    <x v="14"/>
    <n v="5"/>
    <s v="00:23:00"/>
  </r>
  <r>
    <s v="Meerkat Manor"/>
    <n v="2005"/>
    <x v="8"/>
    <m/>
    <m/>
    <x v="76"/>
    <m/>
    <s v="00:23:00"/>
  </r>
  <r>
    <s v="Meerkat Manor"/>
    <n v="2005"/>
    <x v="8"/>
    <m/>
    <m/>
    <x v="2"/>
    <n v="5"/>
    <s v="00:23:00"/>
  </r>
  <r>
    <s v="Meerkat Manor"/>
    <n v="2005"/>
    <x v="8"/>
    <m/>
    <m/>
    <x v="3"/>
    <n v="5"/>
    <s v="00:23:00"/>
  </r>
  <r>
    <s v="Ã‰lite"/>
    <n v="2018"/>
    <x v="3"/>
    <s v=" Drama"/>
    <s v=" Thriller"/>
    <x v="34"/>
    <n v="631"/>
    <s v="00:53:00"/>
  </r>
  <r>
    <s v="Ã‰lite"/>
    <n v="2018"/>
    <x v="3"/>
    <s v=" Drama"/>
    <s v=" Thriller"/>
    <x v="34"/>
    <n v="684"/>
    <s v="00:52:00"/>
  </r>
  <r>
    <s v="Ã‰lite"/>
    <n v="2018"/>
    <x v="3"/>
    <s v=" Drama"/>
    <s v=" Thriller"/>
    <x v="34"/>
    <n v="598"/>
    <s v="00:44:00"/>
  </r>
  <r>
    <s v="Ã‰lite"/>
    <n v="2018"/>
    <x v="3"/>
    <s v=" Drama"/>
    <s v=" Thriller"/>
    <x v="34"/>
    <n v="538"/>
    <s v="00:49:00"/>
  </r>
  <r>
    <s v="Ã‰lite"/>
    <n v="2018"/>
    <x v="3"/>
    <s v=" Drama"/>
    <s v=" Thriller"/>
    <x v="39"/>
    <n v="552"/>
    <s v="00:40:00"/>
  </r>
  <r>
    <s v="Ã‰lite"/>
    <n v="2018"/>
    <x v="3"/>
    <s v=" Drama"/>
    <s v=" Thriller"/>
    <x v="8"/>
    <n v="625"/>
    <s v="00:46:00"/>
  </r>
  <r>
    <s v="Ã‰lite"/>
    <n v="2018"/>
    <x v="3"/>
    <s v=" Drama"/>
    <s v=" Thriller"/>
    <x v="36"/>
    <n v="564"/>
    <s v="00:46:00"/>
  </r>
  <r>
    <s v="Floor Is Lava"/>
    <n v="2020"/>
    <x v="10"/>
    <s v=" Reality-TV"/>
    <m/>
    <x v="0"/>
    <n v="148"/>
    <s v="00:37:00"/>
  </r>
  <r>
    <s v="Dexter"/>
    <n v="2006"/>
    <x v="3"/>
    <s v=" Drama"/>
    <s v=" Mystery"/>
    <x v="15"/>
    <n v="4061"/>
    <s v="00:58:00"/>
  </r>
  <r>
    <s v="Dexter"/>
    <n v="2006"/>
    <x v="3"/>
    <s v=" Drama"/>
    <s v=" Mystery"/>
    <x v="23"/>
    <n v="3906"/>
    <s v="00:50:00"/>
  </r>
  <r>
    <s v="Dexter"/>
    <n v="2006"/>
    <x v="3"/>
    <s v=" Drama"/>
    <s v=" Mystery"/>
    <x v="17"/>
    <n v="3745"/>
    <s v="00:51:00"/>
  </r>
  <r>
    <s v="Dexter"/>
    <n v="2006"/>
    <x v="3"/>
    <s v=" Drama"/>
    <s v=" Mystery"/>
    <x v="17"/>
    <n v="4031"/>
    <s v="00:51:00"/>
  </r>
  <r>
    <s v="Dexter"/>
    <n v="2006"/>
    <x v="3"/>
    <s v=" Drama"/>
    <s v=" Mystery"/>
    <x v="20"/>
    <n v="3807"/>
    <s v="00:49:00"/>
  </r>
  <r>
    <s v="Dexter"/>
    <n v="2006"/>
    <x v="3"/>
    <s v=" Drama"/>
    <s v=" Mystery"/>
    <x v="2"/>
    <n v="3685"/>
    <s v="00:49:00"/>
  </r>
  <r>
    <s v="Dexter"/>
    <n v="2006"/>
    <x v="3"/>
    <s v=" Drama"/>
    <s v=" Mystery"/>
    <x v="10"/>
    <n v="3651"/>
    <s v="00:54:00"/>
  </r>
  <r>
    <s v="Dexter"/>
    <n v="2006"/>
    <x v="3"/>
    <s v=" Drama"/>
    <s v=" Mystery"/>
    <x v="19"/>
    <n v="3619"/>
    <s v="00:49:00"/>
  </r>
  <r>
    <s v="Dexter"/>
    <n v="2006"/>
    <x v="3"/>
    <s v=" Drama"/>
    <s v=" Mystery"/>
    <x v="2"/>
    <n v="3578"/>
    <s v="00:54:00"/>
  </r>
  <r>
    <s v="Dexter"/>
    <n v="2006"/>
    <x v="3"/>
    <s v=" Drama"/>
    <s v=" Mystery"/>
    <x v="19"/>
    <n v="3688"/>
    <s v="00:58:00"/>
  </r>
  <r>
    <s v="Dexter"/>
    <n v="2006"/>
    <x v="3"/>
    <s v=" Drama"/>
    <s v=" Mystery"/>
    <x v="6"/>
    <n v="3614"/>
    <s v="00:54:00"/>
  </r>
  <r>
    <s v="Dexter"/>
    <n v="2006"/>
    <x v="3"/>
    <s v=" Drama"/>
    <s v=" Mystery"/>
    <x v="18"/>
    <n v="3692"/>
    <s v="00:51:00"/>
  </r>
  <r>
    <s v="Baki"/>
    <n v="2018"/>
    <x v="1"/>
    <s v=" Action"/>
    <s v=" Drama"/>
    <x v="36"/>
    <n v="70"/>
    <s v="00:24:00"/>
  </r>
  <r>
    <s v="Baki"/>
    <n v="2018"/>
    <x v="1"/>
    <s v=" Action"/>
    <s v=" Drama"/>
    <x v="34"/>
    <n v="66"/>
    <s v="00:23:00"/>
  </r>
  <r>
    <s v="Baki"/>
    <n v="2018"/>
    <x v="1"/>
    <s v=" Action"/>
    <s v=" Drama"/>
    <x v="39"/>
    <n v="64"/>
    <s v="00:24:00"/>
  </r>
  <r>
    <s v="Baki"/>
    <n v="2018"/>
    <x v="1"/>
    <s v=" Action"/>
    <s v=" Drama"/>
    <x v="32"/>
    <n v="66"/>
    <s v="00:24:00"/>
  </r>
  <r>
    <s v="Baki"/>
    <n v="2018"/>
    <x v="1"/>
    <s v=" Action"/>
    <s v=" Drama"/>
    <x v="8"/>
    <n v="70"/>
    <s v="00:24:00"/>
  </r>
  <r>
    <s v="Baki"/>
    <n v="2018"/>
    <x v="1"/>
    <s v=" Action"/>
    <s v=" Drama"/>
    <x v="34"/>
    <n v="65"/>
    <s v="00:24:00"/>
  </r>
  <r>
    <s v="Baki"/>
    <n v="2018"/>
    <x v="1"/>
    <s v=" Action"/>
    <s v=" Drama"/>
    <x v="26"/>
    <n v="70"/>
    <s v="00:24:00"/>
  </r>
  <r>
    <s v="Baki"/>
    <n v="2018"/>
    <x v="1"/>
    <s v=" Action"/>
    <s v=" Drama"/>
    <x v="12"/>
    <n v="75"/>
    <s v="00:24:00"/>
  </r>
  <r>
    <s v="Baki"/>
    <n v="2018"/>
    <x v="1"/>
    <s v=" Action"/>
    <s v=" Drama"/>
    <x v="39"/>
    <n v="62"/>
    <s v="00:24:00"/>
  </r>
  <r>
    <s v="Baki"/>
    <n v="2018"/>
    <x v="1"/>
    <s v=" Action"/>
    <s v=" Drama"/>
    <x v="36"/>
    <n v="64"/>
    <s v="00:24:00"/>
  </r>
  <r>
    <s v="Baki"/>
    <n v="2018"/>
    <x v="1"/>
    <s v=" Action"/>
    <s v=" Drama"/>
    <x v="29"/>
    <n v="65"/>
    <s v="00:24:00"/>
  </r>
  <r>
    <s v="Baki"/>
    <n v="2018"/>
    <x v="1"/>
    <s v=" Action"/>
    <s v=" Drama"/>
    <x v="32"/>
    <n v="64"/>
    <s v="00:24:00"/>
  </r>
  <r>
    <s v="Baki"/>
    <n v="2018"/>
    <x v="1"/>
    <s v=" Action"/>
    <s v=" Drama"/>
    <x v="36"/>
    <n v="63"/>
    <s v="00:24:00"/>
  </r>
  <r>
    <s v="Lupin"/>
    <n v="2021"/>
    <x v="0"/>
    <s v=" Crime"/>
    <s v=" Drama"/>
    <x v="22"/>
    <n v="2358"/>
    <s v="00:43:00"/>
  </r>
  <r>
    <s v="Transformers: War for Cybertron"/>
    <n v="2020"/>
    <x v="1"/>
    <s v=" Action"/>
    <s v=" Adventure"/>
    <x v="39"/>
    <n v="74"/>
    <s v="00:25:00"/>
  </r>
  <r>
    <s v="Transformers: War for Cybertron"/>
    <n v="2020"/>
    <x v="1"/>
    <s v=" Action"/>
    <s v=" Adventure"/>
    <x v="5"/>
    <n v="62"/>
    <s v="00:24:00"/>
  </r>
  <r>
    <s v="Transformers: War for Cybertron"/>
    <n v="2020"/>
    <x v="1"/>
    <s v=" Action"/>
    <s v=" Adventure"/>
    <x v="39"/>
    <n v="54"/>
    <s v="00:25:00"/>
  </r>
  <r>
    <s v="Transformers: War for Cybertron"/>
    <n v="2020"/>
    <x v="1"/>
    <s v=" Action"/>
    <s v=" Adventure"/>
    <x v="30"/>
    <n v="49"/>
    <s v="00:25:00"/>
  </r>
  <r>
    <s v="Transformers: War for Cybertron"/>
    <n v="2020"/>
    <x v="1"/>
    <s v=" Action"/>
    <s v=" Adventure"/>
    <x v="39"/>
    <n v="53"/>
    <s v="00:27:00"/>
  </r>
  <r>
    <s v="Selena: The Series"/>
    <n v="2020"/>
    <x v="6"/>
    <s v=" Drama"/>
    <s v=" Music"/>
    <x v="4"/>
    <n v="128"/>
    <s v="00:32:00"/>
  </r>
  <r>
    <s v="Mr. Iglesias"/>
    <n v="2019"/>
    <x v="4"/>
    <m/>
    <m/>
    <x v="8"/>
    <n v="94"/>
    <s v="00:28:00"/>
  </r>
  <r>
    <s v="Mr. Iglesias"/>
    <n v="2019"/>
    <x v="4"/>
    <m/>
    <m/>
    <x v="8"/>
    <n v="92"/>
    <s v="00:29:00"/>
  </r>
  <r>
    <s v="Mr. Iglesias"/>
    <n v="2019"/>
    <x v="4"/>
    <m/>
    <m/>
    <x v="13"/>
    <n v="90"/>
    <s v="00:26:00"/>
  </r>
  <r>
    <s v="Mr. Iglesias"/>
    <n v="2019"/>
    <x v="4"/>
    <m/>
    <m/>
    <x v="31"/>
    <n v="126"/>
    <s v="00:28:00"/>
  </r>
  <r>
    <s v="Mr. Iglesias"/>
    <n v="2019"/>
    <x v="4"/>
    <m/>
    <m/>
    <x v="10"/>
    <n v="94"/>
    <s v="00:29:00"/>
  </r>
  <r>
    <s v="Floor Is Lava"/>
    <n v="2020"/>
    <x v="10"/>
    <s v=" Reality-TV"/>
    <m/>
    <x v="21"/>
    <n v="101"/>
    <s v="00:34:00"/>
  </r>
  <r>
    <s v="Floor Is Lava"/>
    <n v="2020"/>
    <x v="10"/>
    <s v=" Reality-TV"/>
    <m/>
    <x v="29"/>
    <n v="94"/>
    <s v="00:31:00"/>
  </r>
  <r>
    <s v="Floor Is Lava"/>
    <n v="2020"/>
    <x v="10"/>
    <s v=" Reality-TV"/>
    <m/>
    <x v="29"/>
    <n v="83"/>
    <s v="00:31:00"/>
  </r>
  <r>
    <s v="Floor Is Lava"/>
    <n v="2020"/>
    <x v="10"/>
    <s v=" Reality-TV"/>
    <m/>
    <x v="40"/>
    <n v="77"/>
    <s v="00:34:00"/>
  </r>
  <r>
    <s v="Floor Is Lava"/>
    <n v="2020"/>
    <x v="10"/>
    <s v=" Reality-TV"/>
    <m/>
    <x v="37"/>
    <n v="71"/>
    <s v="00:25:00"/>
  </r>
  <r>
    <s v="Floor Is Lava"/>
    <n v="2020"/>
    <x v="10"/>
    <s v=" Reality-TV"/>
    <m/>
    <x v="37"/>
    <n v="63"/>
    <s v="00:26:00"/>
  </r>
  <r>
    <s v="Floor Is Lava"/>
    <n v="2020"/>
    <x v="10"/>
    <s v=" Reality-TV"/>
    <m/>
    <x v="30"/>
    <n v="60"/>
    <s v="00:27:00"/>
  </r>
  <r>
    <s v="Floor Is Lava"/>
    <n v="2020"/>
    <x v="10"/>
    <s v=" Reality-TV"/>
    <m/>
    <x v="21"/>
    <n v="59"/>
    <s v="00:27:00"/>
  </r>
  <r>
    <s v="Floor Is Lava"/>
    <n v="2020"/>
    <x v="10"/>
    <s v=" Reality-TV"/>
    <m/>
    <x v="32"/>
    <n v="57"/>
    <s v="00:29:00"/>
  </r>
  <r>
    <s v="Dark"/>
    <n v="2017"/>
    <x v="3"/>
    <s v=" Drama"/>
    <s v=" Mystery"/>
    <x v="17"/>
    <n v="10984"/>
    <s v="01:00:00"/>
  </r>
  <r>
    <s v="Dark"/>
    <n v="2017"/>
    <x v="3"/>
    <s v=" Drama"/>
    <s v=" Mystery"/>
    <x v="17"/>
    <n v="10755"/>
    <s v="00:57:00"/>
  </r>
  <r>
    <s v="Dark"/>
    <n v="2017"/>
    <x v="3"/>
    <s v=" Drama"/>
    <s v=" Mystery"/>
    <x v="35"/>
    <n v="10922"/>
    <s v="01:04:00"/>
  </r>
  <r>
    <s v="Dark"/>
    <n v="2017"/>
    <x v="3"/>
    <s v=" Drama"/>
    <s v=" Mystery"/>
    <x v="14"/>
    <n v="11905"/>
    <s v="01:04:00"/>
  </r>
  <r>
    <s v="Dark"/>
    <n v="2017"/>
    <x v="3"/>
    <s v=" Drama"/>
    <s v=" Mystery"/>
    <x v="38"/>
    <n v="11525"/>
    <s v="00:59:00"/>
  </r>
  <r>
    <s v="Dark"/>
    <n v="2017"/>
    <x v="3"/>
    <s v=" Drama"/>
    <s v=" Mystery"/>
    <x v="79"/>
    <n v="15128"/>
    <s v="01:09:00"/>
  </r>
  <r>
    <s v="Dark"/>
    <n v="2017"/>
    <x v="3"/>
    <s v=" Drama"/>
    <s v=" Mystery"/>
    <x v="81"/>
    <n v="20230"/>
    <s v="01:13:00"/>
  </r>
  <r>
    <s v="Snabba Cash"/>
    <n v="2021"/>
    <x v="0"/>
    <s v=" Crime"/>
    <s v=" Drama"/>
    <x v="34"/>
    <n v="156"/>
    <s v="00:51:00"/>
  </r>
  <r>
    <s v="Ju-on: Origins"/>
    <n v="2020"/>
    <x v="2"/>
    <s v=" Horror"/>
    <s v=" Mystery"/>
    <x v="21"/>
    <n v="314"/>
    <s v="00:30:00"/>
  </r>
  <r>
    <s v="Ju-on: Origins"/>
    <n v="2020"/>
    <x v="2"/>
    <s v=" Horror"/>
    <s v=" Mystery"/>
    <x v="31"/>
    <n v="290"/>
    <s v="00:29:00"/>
  </r>
  <r>
    <s v="Ju-on: Origins"/>
    <n v="2020"/>
    <x v="2"/>
    <s v=" Horror"/>
    <s v=" Mystery"/>
    <x v="8"/>
    <n v="292"/>
    <s v="00:27:00"/>
  </r>
  <r>
    <s v="Ju-on: Origins"/>
    <n v="2020"/>
    <x v="2"/>
    <s v=" Horror"/>
    <s v=" Mystery"/>
    <x v="30"/>
    <n v="266"/>
    <s v="00:31:00"/>
  </r>
  <r>
    <s v="Ju-on: Origins"/>
    <n v="2020"/>
    <x v="2"/>
    <s v=" Horror"/>
    <s v=" Mystery"/>
    <x v="37"/>
    <n v="265"/>
    <s v="00:26:00"/>
  </r>
  <r>
    <s v="Lupin"/>
    <n v="2021"/>
    <x v="0"/>
    <s v=" Crime"/>
    <s v=" Drama"/>
    <x v="36"/>
    <n v="1409"/>
    <s v="00:43:00"/>
  </r>
  <r>
    <s v="Lupin"/>
    <n v="2021"/>
    <x v="0"/>
    <s v=" Crime"/>
    <s v=" Drama"/>
    <x v="34"/>
    <n v="1166"/>
    <s v="00:44:00"/>
  </r>
  <r>
    <s v="Wizards"/>
    <n v="2020"/>
    <x v="1"/>
    <s v=" Action"/>
    <s v=" Adventure"/>
    <x v="15"/>
    <n v="179"/>
    <s v="00:24:00"/>
  </r>
  <r>
    <s v="Wizards"/>
    <n v="2020"/>
    <x v="1"/>
    <s v=" Action"/>
    <s v=" Adventure"/>
    <x v="2"/>
    <n v="161"/>
    <s v="00:24:00"/>
  </r>
  <r>
    <s v="Wizards"/>
    <n v="2020"/>
    <x v="1"/>
    <s v=" Action"/>
    <s v=" Adventure"/>
    <x v="16"/>
    <n v="154"/>
    <s v="00:24:00"/>
  </r>
  <r>
    <s v="Wizards"/>
    <n v="2020"/>
    <x v="1"/>
    <s v=" Action"/>
    <s v=" Adventure"/>
    <x v="15"/>
    <n v="147"/>
    <s v="00:24:00"/>
  </r>
  <r>
    <s v="Wizards"/>
    <n v="2020"/>
    <x v="1"/>
    <s v=" Action"/>
    <s v=" Adventure"/>
    <x v="19"/>
    <n v="147"/>
    <s v="00:24:00"/>
  </r>
  <r>
    <s v="Wizards"/>
    <n v="2020"/>
    <x v="1"/>
    <s v=" Action"/>
    <s v=" Adventure"/>
    <x v="18"/>
    <n v="151"/>
    <s v="00:24:00"/>
  </r>
  <r>
    <s v="Wizards"/>
    <n v="2020"/>
    <x v="1"/>
    <s v=" Action"/>
    <s v=" Adventure"/>
    <x v="23"/>
    <n v="158"/>
    <s v="00:24:00"/>
  </r>
  <r>
    <s v="Wizards"/>
    <n v="2020"/>
    <x v="1"/>
    <s v=" Action"/>
    <s v=" Adventure"/>
    <x v="17"/>
    <n v="143"/>
    <s v="00:24:00"/>
  </r>
  <r>
    <s v="Wizards"/>
    <n v="2020"/>
    <x v="1"/>
    <s v=" Action"/>
    <s v=" Adventure"/>
    <x v="6"/>
    <n v="143"/>
    <s v="00:24:00"/>
  </r>
  <r>
    <s v="Wizards"/>
    <n v="2020"/>
    <x v="1"/>
    <s v=" Action"/>
    <s v=" Adventure"/>
    <x v="18"/>
    <n v="167"/>
    <s v="00:24:00"/>
  </r>
  <r>
    <s v="Â¡A cantar!"/>
    <n v="2020"/>
    <x v="10"/>
    <s v=" Music"/>
    <m/>
    <x v="21"/>
    <n v="6"/>
    <s v="00:39:00"/>
  </r>
  <r>
    <s v="Tribes of Europa"/>
    <n v="2021"/>
    <x v="0"/>
    <s v=" Adventure"/>
    <s v=" Drama"/>
    <x v="21"/>
    <n v="670"/>
    <s v="00:49:00"/>
  </r>
  <r>
    <s v="The Boondocks"/>
    <n v="2005"/>
    <x v="1"/>
    <s v=" Action"/>
    <s v=" Comedy"/>
    <x v="22"/>
    <n v="169"/>
    <s v="00:20:00"/>
  </r>
  <r>
    <s v="Super Monsters"/>
    <n v="2017"/>
    <x v="1"/>
    <s v=" Adventure"/>
    <s v=" Comedy"/>
    <x v="46"/>
    <n v="38"/>
    <s v="00:24:00"/>
  </r>
  <r>
    <s v="The Rain"/>
    <n v="2018"/>
    <x v="2"/>
    <s v=" Sci-Fi"/>
    <s v=" Thriller"/>
    <x v="5"/>
    <n v="339"/>
    <s v="00:41:00"/>
  </r>
  <r>
    <s v="Tiny Creatures"/>
    <n v="2020"/>
    <x v="8"/>
    <s v=" Short"/>
    <s v=" Drama"/>
    <x v="46"/>
    <n v="81"/>
    <s v="00:25:00"/>
  </r>
  <r>
    <s v="Â¡A cantar!"/>
    <n v="2020"/>
    <x v="10"/>
    <s v=" Music"/>
    <m/>
    <x v="36"/>
    <n v="5"/>
    <s v="00:38:00"/>
  </r>
  <r>
    <s v="Â¡A cantar!"/>
    <n v="2020"/>
    <x v="10"/>
    <s v=" Music"/>
    <m/>
    <x v="31"/>
    <n v="6"/>
    <s v="00:40:00"/>
  </r>
  <r>
    <s v="Â¡A cantar!"/>
    <n v="2020"/>
    <x v="10"/>
    <s v=" Music"/>
    <m/>
    <x v="34"/>
    <n v="6"/>
    <s v="00:38:00"/>
  </r>
  <r>
    <s v="Â¡A cantar!"/>
    <n v="2020"/>
    <x v="10"/>
    <s v=" Music"/>
    <m/>
    <x v="36"/>
    <n v="5"/>
    <s v="00:39:00"/>
  </r>
  <r>
    <s v="Â¡A cantar!"/>
    <n v="2020"/>
    <x v="10"/>
    <s v=" Music"/>
    <m/>
    <x v="30"/>
    <n v="7"/>
    <s v="00:40:00"/>
  </r>
  <r>
    <s v="Â¡A cantar!"/>
    <n v="2020"/>
    <x v="10"/>
    <s v=" Music"/>
    <m/>
    <x v="34"/>
    <n v="7"/>
    <s v="00:42:00"/>
  </r>
  <r>
    <s v="Â¡A cantar!"/>
    <n v="2020"/>
    <x v="10"/>
    <s v=" Music"/>
    <m/>
    <x v="21"/>
    <n v="7"/>
    <s v="00:39:00"/>
  </r>
  <r>
    <s v="WWE's the Bump"/>
    <n v="2019"/>
    <x v="23"/>
    <s v=" Sport"/>
    <m/>
    <x v="76"/>
    <m/>
    <s v="01:29:00"/>
  </r>
  <r>
    <s v="Jurassic World: Camp Cretaceous"/>
    <n v="2020"/>
    <x v="1"/>
    <s v=" Action"/>
    <s v=" Adventure"/>
    <x v="32"/>
    <n v="430"/>
    <s v="00:24:00"/>
  </r>
  <r>
    <s v="Transformers: War for Cybertron"/>
    <n v="2020"/>
    <x v="1"/>
    <s v=" Action"/>
    <s v=" Adventure"/>
    <x v="29"/>
    <n v="53"/>
    <s v="00:26:00"/>
  </r>
  <r>
    <s v="Transformers: War for Cybertron"/>
    <n v="2020"/>
    <x v="1"/>
    <s v=" Action"/>
    <s v=" Adventure"/>
    <x v="13"/>
    <n v="123"/>
    <s v="00:24:00"/>
  </r>
  <r>
    <s v="Transformers: War for Cybertron"/>
    <n v="2020"/>
    <x v="1"/>
    <s v=" Action"/>
    <s v=" Adventure"/>
    <x v="4"/>
    <n v="110"/>
    <s v="00:24:00"/>
  </r>
  <r>
    <s v="Transformers: War for Cybertron"/>
    <n v="2020"/>
    <x v="1"/>
    <s v=" Action"/>
    <s v=" Adventure"/>
    <x v="22"/>
    <n v="116"/>
    <s v="00:24:00"/>
  </r>
  <r>
    <s v="Sweet Tooth"/>
    <n v="2021"/>
    <x v="0"/>
    <s v=" Adventure"/>
    <s v=" Drama"/>
    <x v="2"/>
    <n v="1361"/>
    <s v="00:50:00"/>
  </r>
  <r>
    <s v="Sweet Tooth"/>
    <n v="2021"/>
    <x v="0"/>
    <s v=" Adventure"/>
    <s v=" Drama"/>
    <x v="12"/>
    <n v="1177"/>
    <s v="00:42:00"/>
  </r>
  <r>
    <s v="Sweet Tooth"/>
    <n v="2021"/>
    <x v="0"/>
    <s v=" Adventure"/>
    <s v=" Drama"/>
    <x v="22"/>
    <n v="1160"/>
    <s v="00:43:00"/>
  </r>
  <r>
    <s v="Sweet Tooth"/>
    <n v="2021"/>
    <x v="0"/>
    <s v=" Adventure"/>
    <s v=" Drama"/>
    <x v="26"/>
    <n v="1061"/>
    <s v="00:40:00"/>
  </r>
  <r>
    <s v="Sweet Tooth"/>
    <n v="2021"/>
    <x v="0"/>
    <s v=" Adventure"/>
    <s v=" Drama"/>
    <x v="7"/>
    <n v="1012"/>
    <s v="00:42:00"/>
  </r>
  <r>
    <s v="Sweet Tooth"/>
    <n v="2021"/>
    <x v="0"/>
    <s v=" Adventure"/>
    <s v=" Drama"/>
    <x v="19"/>
    <n v="1043"/>
    <s v="00:39:00"/>
  </r>
  <r>
    <s v="Sweet Tooth"/>
    <n v="2021"/>
    <x v="0"/>
    <s v=" Adventure"/>
    <s v=" Drama"/>
    <x v="6"/>
    <n v="1197"/>
    <s v="00:54:00"/>
  </r>
  <r>
    <s v="High Score"/>
    <n v="2020"/>
    <x v="8"/>
    <s v=" History"/>
    <m/>
    <x v="13"/>
    <n v="567"/>
    <s v="00:46:00"/>
  </r>
  <r>
    <s v="The Rain"/>
    <n v="2018"/>
    <x v="2"/>
    <s v=" Sci-Fi"/>
    <s v=" Thriller"/>
    <x v="21"/>
    <n v="310"/>
    <s v="00:47:00"/>
  </r>
  <r>
    <s v="Tiny Creatures"/>
    <n v="2020"/>
    <x v="8"/>
    <s v=" Short"/>
    <s v=" Drama"/>
    <x v="29"/>
    <n v="60"/>
    <s v="00:25:00"/>
  </r>
  <r>
    <s v="Tiny Creatures"/>
    <n v="2020"/>
    <x v="8"/>
    <s v=" Short"/>
    <s v=" Drama"/>
    <x v="21"/>
    <n v="43"/>
    <s v="00:24:00"/>
  </r>
  <r>
    <s v="Tiny Creatures"/>
    <n v="2020"/>
    <x v="8"/>
    <s v=" Short"/>
    <s v=" Drama"/>
    <x v="5"/>
    <n v="40"/>
    <s v="00:25:00"/>
  </r>
  <r>
    <s v="Tiny Creatures"/>
    <n v="2020"/>
    <x v="8"/>
    <s v=" Short"/>
    <s v=" Drama"/>
    <x v="37"/>
    <n v="38"/>
    <s v="00:25:00"/>
  </r>
  <r>
    <s v="Tiny Creatures"/>
    <n v="2020"/>
    <x v="8"/>
    <s v=" Short"/>
    <s v=" Drama"/>
    <x v="5"/>
    <n v="33"/>
    <s v="00:25:00"/>
  </r>
  <r>
    <s v="Tiny Creatures"/>
    <n v="2020"/>
    <x v="8"/>
    <s v=" Short"/>
    <s v=" Drama"/>
    <x v="31"/>
    <n v="36"/>
    <s v="00:25:00"/>
  </r>
  <r>
    <s v="Tiny Creatures"/>
    <n v="2020"/>
    <x v="8"/>
    <s v=" Short"/>
    <s v=" Drama"/>
    <x v="37"/>
    <n v="33"/>
    <s v="00:24:00"/>
  </r>
  <r>
    <s v="High Score"/>
    <n v="2020"/>
    <x v="8"/>
    <s v=" History"/>
    <m/>
    <x v="22"/>
    <n v="497"/>
    <s v="00:43:00"/>
  </r>
  <r>
    <s v="High Score"/>
    <n v="2020"/>
    <x v="8"/>
    <s v=" History"/>
    <m/>
    <x v="40"/>
    <n v="520"/>
    <s v="00:40:00"/>
  </r>
  <r>
    <s v="High Score"/>
    <n v="2020"/>
    <x v="8"/>
    <s v=" History"/>
    <m/>
    <x v="8"/>
    <n v="420"/>
    <s v="00:41:00"/>
  </r>
  <r>
    <s v="High Score"/>
    <n v="2020"/>
    <x v="8"/>
    <s v=" History"/>
    <m/>
    <x v="13"/>
    <n v="392"/>
    <s v="00:43:00"/>
  </r>
  <r>
    <s v="High Score"/>
    <n v="2020"/>
    <x v="8"/>
    <s v=" History"/>
    <m/>
    <x v="22"/>
    <n v="374"/>
    <s v="00:37:00"/>
  </r>
  <r>
    <s v="La LÃ­nea: La Sombra del Narco"/>
    <n v="2020"/>
    <x v="8"/>
    <s v=" Crime"/>
    <m/>
    <x v="34"/>
    <n v="24"/>
    <s v="00:30:00"/>
  </r>
  <r>
    <s v="Unsolved Mysteries"/>
    <n v="2020"/>
    <x v="8"/>
    <s v=" Crime"/>
    <s v=" Mystery"/>
    <x v="5"/>
    <n v="439"/>
    <s v="00:48:00"/>
  </r>
  <r>
    <s v="Unsolved Mysteries"/>
    <n v="2020"/>
    <x v="8"/>
    <s v=" Crime"/>
    <s v=" Mystery"/>
    <x v="32"/>
    <n v="390"/>
    <s v="00:37:00"/>
  </r>
  <r>
    <s v="Criminal: UK"/>
    <n v="2019"/>
    <x v="3"/>
    <s v=" Drama"/>
    <s v=" Thriller"/>
    <x v="22"/>
    <n v="1087"/>
    <s v="00:48:00"/>
  </r>
  <r>
    <s v="Challenger: The Final Flight"/>
    <n v="2020"/>
    <x v="8"/>
    <s v=" History"/>
    <m/>
    <x v="4"/>
    <n v="325"/>
    <s v="00:44:00"/>
  </r>
  <r>
    <s v="Criminal: UK"/>
    <n v="2019"/>
    <x v="3"/>
    <s v=" Drama"/>
    <s v=" Thriller"/>
    <x v="35"/>
    <n v="1958"/>
    <s v="00:46:00"/>
  </r>
  <r>
    <s v="Criminal: UK"/>
    <n v="2019"/>
    <x v="3"/>
    <s v=" Drama"/>
    <s v=" Thriller"/>
    <x v="2"/>
    <n v="937"/>
    <s v="00:41:00"/>
  </r>
  <r>
    <s v="Criminal: UK"/>
    <n v="2019"/>
    <x v="3"/>
    <s v=" Drama"/>
    <s v=" Thriller"/>
    <x v="18"/>
    <n v="1039"/>
    <s v="00:47:00"/>
  </r>
  <r>
    <s v="Sky Rojo"/>
    <n v="2021"/>
    <x v="0"/>
    <s v=" Adventure"/>
    <s v=" Crime"/>
    <x v="30"/>
    <n v="305"/>
    <s v="00:26:00"/>
  </r>
  <r>
    <s v="Sky Rojo"/>
    <n v="2021"/>
    <x v="0"/>
    <s v=" Adventure"/>
    <s v=" Crime"/>
    <x v="21"/>
    <n v="287"/>
    <s v="00:27:00"/>
  </r>
  <r>
    <s v="Sky Rojo"/>
    <n v="2021"/>
    <x v="0"/>
    <s v=" Adventure"/>
    <s v=" Crime"/>
    <x v="5"/>
    <n v="277"/>
    <s v="00:25:00"/>
  </r>
  <r>
    <s v="Sky Rojo"/>
    <n v="2021"/>
    <x v="0"/>
    <s v=" Adventure"/>
    <s v=" Crime"/>
    <x v="31"/>
    <n v="260"/>
    <s v="00:23:00"/>
  </r>
  <r>
    <s v="Sky Rojo"/>
    <n v="2021"/>
    <x v="0"/>
    <s v=" Adventure"/>
    <s v=" Crime"/>
    <x v="21"/>
    <n v="261"/>
    <s v="00:25:00"/>
  </r>
  <r>
    <s v="Sky Rojo"/>
    <n v="2021"/>
    <x v="0"/>
    <s v=" Adventure"/>
    <s v=" Crime"/>
    <x v="31"/>
    <n v="249"/>
    <s v="00:27:00"/>
  </r>
  <r>
    <s v="The Queen's Gambit"/>
    <n v="2020"/>
    <x v="2"/>
    <m/>
    <m/>
    <x v="38"/>
    <n v="10355"/>
    <s v="01:08:00"/>
  </r>
  <r>
    <s v="Challenger: The Final Flight"/>
    <n v="2020"/>
    <x v="8"/>
    <s v=" History"/>
    <m/>
    <x v="22"/>
    <n v="294"/>
    <s v="00:42:00"/>
  </r>
  <r>
    <s v="Challenger: The Final Flight"/>
    <n v="2020"/>
    <x v="8"/>
    <s v=" History"/>
    <m/>
    <x v="2"/>
    <n v="288"/>
    <s v="00:41:00"/>
  </r>
  <r>
    <s v="Challenger: The Final Flight"/>
    <n v="2020"/>
    <x v="8"/>
    <s v=" History"/>
    <m/>
    <x v="10"/>
    <n v="276"/>
    <s v="00:52:00"/>
  </r>
  <r>
    <s v="Big Mouth"/>
    <n v="2017"/>
    <x v="1"/>
    <s v=" Comedy"/>
    <s v=" Romance"/>
    <x v="7"/>
    <n v="639"/>
    <s v="00:26:00"/>
  </r>
  <r>
    <s v="Big Mouth"/>
    <n v="2017"/>
    <x v="1"/>
    <s v=" Comedy"/>
    <s v=" Romance"/>
    <x v="4"/>
    <n v="627"/>
    <s v="00:27:00"/>
  </r>
  <r>
    <s v="Big Mouth"/>
    <n v="2017"/>
    <x v="1"/>
    <s v=" Comedy"/>
    <s v=" Romance"/>
    <x v="4"/>
    <n v="575"/>
    <s v="00:27:00"/>
  </r>
  <r>
    <s v="Big Mouth"/>
    <n v="2017"/>
    <x v="1"/>
    <s v=" Comedy"/>
    <s v=" Romance"/>
    <x v="26"/>
    <n v="576"/>
    <s v="00:28:00"/>
  </r>
  <r>
    <s v="Big Mouth"/>
    <n v="2017"/>
    <x v="1"/>
    <s v=" Comedy"/>
    <s v=" Romance"/>
    <x v="7"/>
    <n v="609"/>
    <s v="00:26:00"/>
  </r>
  <r>
    <s v="Big Mouth"/>
    <n v="2017"/>
    <x v="1"/>
    <s v=" Comedy"/>
    <s v=" Romance"/>
    <x v="26"/>
    <n v="509"/>
    <s v="00:27:00"/>
  </r>
  <r>
    <s v="Big Mouth"/>
    <n v="2017"/>
    <x v="1"/>
    <s v=" Comedy"/>
    <s v=" Romance"/>
    <x v="12"/>
    <n v="510"/>
    <s v="00:27:00"/>
  </r>
  <r>
    <s v="Big Mouth"/>
    <n v="2017"/>
    <x v="1"/>
    <s v=" Comedy"/>
    <s v=" Romance"/>
    <x v="10"/>
    <n v="538"/>
    <s v="00:27:00"/>
  </r>
  <r>
    <s v="Big Mouth"/>
    <n v="2017"/>
    <x v="1"/>
    <s v=" Comedy"/>
    <s v=" Romance"/>
    <x v="10"/>
    <n v="543"/>
    <s v="00:28:00"/>
  </r>
  <r>
    <s v="Alice in Borderland"/>
    <n v="2020"/>
    <x v="0"/>
    <s v=" Fantasy"/>
    <s v=" Mystery"/>
    <x v="4"/>
    <n v="977"/>
    <s v="00:47:00"/>
  </r>
  <r>
    <s v="Undercover"/>
    <n v="2019"/>
    <x v="3"/>
    <s v=" Drama"/>
    <s v=" Thriller"/>
    <x v="36"/>
    <n v="299"/>
    <s v="00:48:00"/>
  </r>
  <r>
    <s v="Power Rangers: Dino Fury"/>
    <n v="2021"/>
    <x v="0"/>
    <s v=" Adventure"/>
    <s v=" Comedy"/>
    <x v="4"/>
    <n v="106"/>
    <s v="00:21:00"/>
  </r>
  <r>
    <s v="La LÃ­nea: La Sombra del Narco"/>
    <n v="2020"/>
    <x v="8"/>
    <s v=" Crime"/>
    <m/>
    <x v="34"/>
    <n v="20"/>
    <s v="00:30:00"/>
  </r>
  <r>
    <s v="La LÃ­nea: La Sombra del Narco"/>
    <n v="2020"/>
    <x v="8"/>
    <s v=" Crime"/>
    <m/>
    <x v="32"/>
    <n v="18"/>
    <s v="00:30:00"/>
  </r>
  <r>
    <s v="La LÃ­nea: La Sombra del Narco"/>
    <n v="2020"/>
    <x v="8"/>
    <s v=" Crime"/>
    <m/>
    <x v="30"/>
    <n v="18"/>
    <s v="00:30:00"/>
  </r>
  <r>
    <s v="Undercover"/>
    <n v="2019"/>
    <x v="3"/>
    <s v=" Drama"/>
    <s v=" Thriller"/>
    <x v="8"/>
    <n v="265"/>
    <s v="00:47:00"/>
  </r>
  <r>
    <s v="Lupin"/>
    <n v="2021"/>
    <x v="0"/>
    <s v=" Crime"/>
    <s v=" Drama"/>
    <x v="4"/>
    <n v="2350"/>
    <s v="00:47:00"/>
  </r>
  <r>
    <s v="Super Monsters"/>
    <n v="2017"/>
    <x v="1"/>
    <s v=" Adventure"/>
    <s v=" Comedy"/>
    <x v="54"/>
    <n v="29"/>
    <s v="00:25:00"/>
  </r>
  <r>
    <s v="The Drew Barrymore Show"/>
    <n v="2020"/>
    <x v="23"/>
    <m/>
    <m/>
    <x v="34"/>
    <n v="9"/>
    <s v="00:43:00"/>
  </r>
  <r>
    <s v="The Haunting of Bly Manor"/>
    <n v="2020"/>
    <x v="2"/>
    <s v=" Horror"/>
    <s v=" Mystery"/>
    <x v="12"/>
    <n v="3362"/>
    <s v="00:53:00"/>
  </r>
  <r>
    <s v="The Haunting of Bly Manor"/>
    <n v="2020"/>
    <x v="2"/>
    <s v=" Horror"/>
    <s v=" Mystery"/>
    <x v="16"/>
    <n v="4505"/>
    <s v="00:54:00"/>
  </r>
  <r>
    <s v="The Haunting of Bly Manor"/>
    <n v="2020"/>
    <x v="2"/>
    <s v=" Horror"/>
    <s v=" Mystery"/>
    <x v="22"/>
    <n v="3083"/>
    <s v="01:06:00"/>
  </r>
  <r>
    <s v="The Haunting of Bly Manor"/>
    <n v="2020"/>
    <x v="2"/>
    <s v=" Horror"/>
    <s v=" Mystery"/>
    <x v="12"/>
    <n v="3111"/>
    <s v="00:59:00"/>
  </r>
  <r>
    <s v="The Haunting of Bly Manor"/>
    <n v="2020"/>
    <x v="2"/>
    <s v=" Horror"/>
    <s v=" Mystery"/>
    <x v="19"/>
    <n v="4184"/>
    <s v="00:56:00"/>
  </r>
  <r>
    <s v="The Haunting of Bly Manor"/>
    <n v="2020"/>
    <x v="2"/>
    <s v=" Horror"/>
    <s v=" Mystery"/>
    <x v="15"/>
    <n v="3909"/>
    <s v="00:51:00"/>
  </r>
  <r>
    <s v="Power Rangers: Dino Fury"/>
    <n v="2021"/>
    <x v="0"/>
    <s v=" Adventure"/>
    <s v=" Comedy"/>
    <x v="7"/>
    <n v="80"/>
    <s v="00:21:00"/>
  </r>
  <r>
    <s v="Jurassic World: Camp Cretaceous"/>
    <n v="2020"/>
    <x v="1"/>
    <s v=" Action"/>
    <s v=" Adventure"/>
    <x v="36"/>
    <n v="343"/>
    <s v="00:24:00"/>
  </r>
  <r>
    <s v="Jurassic World: Camp Cretaceous"/>
    <n v="2020"/>
    <x v="1"/>
    <s v=" Action"/>
    <s v=" Adventure"/>
    <x v="32"/>
    <n v="359"/>
    <s v="00:24:00"/>
  </r>
  <r>
    <s v="Jurassic World: Camp Cretaceous"/>
    <n v="2020"/>
    <x v="1"/>
    <s v=" Action"/>
    <s v=" Adventure"/>
    <x v="4"/>
    <n v="322"/>
    <s v="00:24:00"/>
  </r>
  <r>
    <s v="Jurassic World: Camp Cretaceous"/>
    <n v="2020"/>
    <x v="1"/>
    <s v=" Action"/>
    <s v=" Adventure"/>
    <x v="22"/>
    <n v="338"/>
    <s v="00:24:00"/>
  </r>
  <r>
    <s v="Jurassic World: Camp Cretaceous"/>
    <n v="2020"/>
    <x v="1"/>
    <s v=" Action"/>
    <s v=" Adventure"/>
    <x v="26"/>
    <n v="325"/>
    <s v="00:24:00"/>
  </r>
  <r>
    <s v="Jurassic World: Camp Cretaceous"/>
    <n v="2020"/>
    <x v="1"/>
    <s v=" Action"/>
    <s v=" Adventure"/>
    <x v="22"/>
    <n v="324"/>
    <s v="00:24:00"/>
  </r>
  <r>
    <s v="Jurassic World: Camp Cretaceous"/>
    <n v="2020"/>
    <x v="1"/>
    <s v=" Action"/>
    <s v=" Adventure"/>
    <x v="7"/>
    <n v="335"/>
    <s v="00:24:00"/>
  </r>
  <r>
    <s v="StarBeam"/>
    <n v="2020"/>
    <x v="1"/>
    <s v=" Action"/>
    <s v=" Adventure"/>
    <x v="44"/>
    <n v="12"/>
    <s v="00:33:00"/>
  </r>
  <r>
    <s v="Undercover"/>
    <n v="2019"/>
    <x v="3"/>
    <s v=" Drama"/>
    <s v=" Thriller"/>
    <x v="34"/>
    <n v="249"/>
    <s v="00:47:00"/>
  </r>
  <r>
    <s v="The Drew Barrymore Show"/>
    <n v="2020"/>
    <x v="23"/>
    <m/>
    <m/>
    <x v="76"/>
    <m/>
    <s v="00:43:00"/>
  </r>
  <r>
    <s v="Undercover"/>
    <n v="2019"/>
    <x v="3"/>
    <s v=" Drama"/>
    <s v=" Thriller"/>
    <x v="36"/>
    <n v="236"/>
    <s v="00:50:00"/>
  </r>
  <r>
    <s v="Zero Chill"/>
    <n v="2021"/>
    <x v="4"/>
    <s v=" Drama"/>
    <s v=" Family"/>
    <x v="26"/>
    <n v="42"/>
    <s v="00:34:00"/>
  </r>
  <r>
    <s v="Paranormal"/>
    <n v="2020"/>
    <x v="2"/>
    <s v=" Fantasy"/>
    <s v=" Horror"/>
    <x v="18"/>
    <n v="7229"/>
    <s v="00:52:00"/>
  </r>
  <r>
    <s v="Paranormal"/>
    <n v="2020"/>
    <x v="2"/>
    <s v=" Fantasy"/>
    <s v=" Horror"/>
    <x v="15"/>
    <n v="6673"/>
    <s v="00:46:00"/>
  </r>
  <r>
    <s v="Paranormal"/>
    <n v="2020"/>
    <x v="2"/>
    <s v=" Fantasy"/>
    <s v=" Horror"/>
    <x v="4"/>
    <n v="6697"/>
    <s v="00:55:00"/>
  </r>
  <r>
    <s v="Paranormal"/>
    <n v="2020"/>
    <x v="2"/>
    <s v=" Fantasy"/>
    <s v=" Horror"/>
    <x v="18"/>
    <n v="6611"/>
    <s v="00:49:00"/>
  </r>
  <r>
    <s v="Paranormal"/>
    <n v="2020"/>
    <x v="2"/>
    <s v=" Fantasy"/>
    <s v=" Horror"/>
    <x v="3"/>
    <n v="6767"/>
    <s v="00:45:00"/>
  </r>
  <r>
    <s v="Paranormal"/>
    <n v="2020"/>
    <x v="2"/>
    <s v=" Fantasy"/>
    <s v=" Horror"/>
    <x v="80"/>
    <n v="7296"/>
    <s v="00:53:00"/>
  </r>
  <r>
    <s v="RH Project"/>
    <n v="2021"/>
    <x v="8"/>
    <s v=" Crime"/>
    <s v=" History"/>
    <x v="4"/>
    <n v="420"/>
    <s v="00:58:00"/>
  </r>
  <r>
    <s v="RH Project"/>
    <n v="2021"/>
    <x v="8"/>
    <s v=" Crime"/>
    <s v=" History"/>
    <x v="4"/>
    <n v="381"/>
    <s v="01:02:00"/>
  </r>
  <r>
    <s v="RH Project"/>
    <n v="2021"/>
    <x v="8"/>
    <s v=" Crime"/>
    <s v=" History"/>
    <x v="8"/>
    <n v="362"/>
    <s v="00:58:00"/>
  </r>
  <r>
    <s v="RH Project"/>
    <n v="2021"/>
    <x v="8"/>
    <s v=" Crime"/>
    <s v=" History"/>
    <x v="8"/>
    <n v="355"/>
    <s v="01:01:00"/>
  </r>
  <r>
    <s v="Power Rangers: Dino Fury"/>
    <n v="2021"/>
    <x v="0"/>
    <s v=" Adventure"/>
    <s v=" Comedy"/>
    <x v="26"/>
    <n v="70"/>
    <s v="00:21:00"/>
  </r>
  <r>
    <s v="Power Rangers: Dino Fury"/>
    <n v="2021"/>
    <x v="0"/>
    <s v=" Adventure"/>
    <s v=" Comedy"/>
    <x v="19"/>
    <n v="74"/>
    <s v="00:21:00"/>
  </r>
  <r>
    <s v="Power Rangers: Dino Fury"/>
    <n v="2021"/>
    <x v="0"/>
    <s v=" Adventure"/>
    <s v=" Comedy"/>
    <x v="7"/>
    <n v="64"/>
    <s v="00:21:00"/>
  </r>
  <r>
    <s v="Power Rangers: Dino Fury"/>
    <n v="2021"/>
    <x v="0"/>
    <s v=" Adventure"/>
    <s v=" Comedy"/>
    <x v="26"/>
    <n v="55"/>
    <s v="00:21:00"/>
  </r>
  <r>
    <s v="Power Rangers: Dino Fury"/>
    <n v="2021"/>
    <x v="0"/>
    <s v=" Adventure"/>
    <s v=" Comedy"/>
    <x v="2"/>
    <n v="53"/>
    <s v="00:21:00"/>
  </r>
  <r>
    <s v="Power Rangers: Dino Fury"/>
    <n v="2021"/>
    <x v="0"/>
    <s v=" Adventure"/>
    <s v=" Comedy"/>
    <x v="18"/>
    <n v="44"/>
    <s v="00:21:00"/>
  </r>
  <r>
    <s v="Power Rangers: Dino Fury"/>
    <n v="2021"/>
    <x v="0"/>
    <s v=" Adventure"/>
    <s v=" Comedy"/>
    <x v="12"/>
    <n v="11"/>
    <s v="00:21:00"/>
  </r>
  <r>
    <s v="Power Rangers: Dino Fury"/>
    <n v="2021"/>
    <x v="0"/>
    <s v=" Adventure"/>
    <s v=" Comedy"/>
    <x v="17"/>
    <n v="12"/>
    <s v="00:21:00"/>
  </r>
  <r>
    <s v="Power Rangers: Dino Fury"/>
    <n v="2021"/>
    <x v="0"/>
    <s v=" Adventure"/>
    <s v=" Comedy"/>
    <x v="3"/>
    <n v="13"/>
    <s v="00:21:00"/>
  </r>
  <r>
    <s v="Power Rangers: Dino Fury"/>
    <n v="2021"/>
    <x v="0"/>
    <s v=" Adventure"/>
    <s v=" Comedy"/>
    <x v="76"/>
    <m/>
    <s v="00:21:00"/>
  </r>
  <r>
    <s v="Jurassic World: Camp Cretaceous"/>
    <n v="2020"/>
    <x v="1"/>
    <s v=" Action"/>
    <s v=" Adventure"/>
    <x v="8"/>
    <n v="266"/>
    <s v="00:24:00"/>
  </r>
  <r>
    <s v="The Drew Barrymore Show"/>
    <n v="2020"/>
    <x v="23"/>
    <m/>
    <m/>
    <x v="76"/>
    <m/>
    <s v="00:44:00"/>
  </r>
  <r>
    <s v="¿Quién mató a Sara?"/>
    <n v="2021"/>
    <x v="3"/>
    <s v=" Drama"/>
    <s v=" Mystery"/>
    <x v="10"/>
    <n v="248"/>
    <s v="00:37:00"/>
  </r>
  <r>
    <s v="Ben X Jim"/>
    <n v="2020"/>
    <x v="19"/>
    <m/>
    <m/>
    <x v="76"/>
    <m/>
    <s v="00:27:00"/>
  </r>
  <r>
    <s v="Ben X Jim"/>
    <n v="2020"/>
    <x v="19"/>
    <m/>
    <m/>
    <x v="76"/>
    <m/>
    <s v="00:30:00"/>
  </r>
  <r>
    <s v="Ben X Jim"/>
    <n v="2020"/>
    <x v="19"/>
    <m/>
    <m/>
    <x v="76"/>
    <m/>
    <s v="00:32:00"/>
  </r>
  <r>
    <s v="Tribes of Europa"/>
    <n v="2021"/>
    <x v="0"/>
    <s v=" Adventure"/>
    <s v=" Drama"/>
    <x v="5"/>
    <n v="536"/>
    <s v="00:44:00"/>
  </r>
  <r>
    <s v="Tribes of Europa"/>
    <n v="2021"/>
    <x v="0"/>
    <s v=" Adventure"/>
    <s v=" Drama"/>
    <x v="39"/>
    <n v="488"/>
    <s v="00:49:00"/>
  </r>
  <r>
    <s v="Tribes of Europa"/>
    <n v="2021"/>
    <x v="0"/>
    <s v=" Adventure"/>
    <s v=" Drama"/>
    <x v="32"/>
    <n v="485"/>
    <s v="00:49:00"/>
  </r>
  <r>
    <s v="Tribes of Europa"/>
    <n v="2021"/>
    <x v="0"/>
    <s v=" Adventure"/>
    <s v=" Drama"/>
    <x v="34"/>
    <n v="477"/>
    <s v="00:44:00"/>
  </r>
  <r>
    <s v="Tribes of Europa"/>
    <n v="2021"/>
    <x v="0"/>
    <s v=" Adventure"/>
    <s v=" Drama"/>
    <x v="4"/>
    <n v="535"/>
    <s v="00:47:00"/>
  </r>
  <r>
    <s v="The Drew Barrymore Show"/>
    <n v="2020"/>
    <x v="23"/>
    <m/>
    <m/>
    <x v="36"/>
    <n v="5"/>
    <s v="00:43:00"/>
  </r>
  <r>
    <s v="The Drew Barrymore Show"/>
    <n v="2020"/>
    <x v="23"/>
    <m/>
    <m/>
    <x v="76"/>
    <m/>
    <s v="00:37:00"/>
  </r>
  <r>
    <s v="50M2"/>
    <n v="2021"/>
    <x v="4"/>
    <s v=" Drama"/>
    <s v=" Thriller"/>
    <x v="30"/>
    <n v="148"/>
    <s v="00:51:00"/>
  </r>
  <r>
    <s v="Selena: The Series"/>
    <n v="2020"/>
    <x v="6"/>
    <s v=" Drama"/>
    <s v=" Music"/>
    <x v="7"/>
    <n v="135"/>
    <s v="00:37:00"/>
  </r>
  <r>
    <s v="The A List"/>
    <n v="2018"/>
    <x v="3"/>
    <s v=" Drama"/>
    <s v=" Mystery"/>
    <x v="6"/>
    <n v="28"/>
    <s v="00:29:00"/>
  </r>
  <r>
    <s v="The A List"/>
    <n v="2018"/>
    <x v="3"/>
    <s v=" Drama"/>
    <s v=" Mystery"/>
    <x v="19"/>
    <n v="28"/>
    <s v="00:26:00"/>
  </r>
  <r>
    <s v="The A List"/>
    <n v="2018"/>
    <x v="3"/>
    <s v=" Drama"/>
    <s v=" Mystery"/>
    <x v="19"/>
    <n v="25"/>
    <s v="00:28:00"/>
  </r>
  <r>
    <s v="The A List"/>
    <n v="2018"/>
    <x v="3"/>
    <s v=" Drama"/>
    <s v=" Mystery"/>
    <x v="16"/>
    <n v="24"/>
    <s v="00:27:00"/>
  </r>
  <r>
    <s v="The A List"/>
    <n v="2018"/>
    <x v="3"/>
    <s v=" Drama"/>
    <s v=" Mystery"/>
    <x v="17"/>
    <n v="26"/>
    <s v="00:27:00"/>
  </r>
  <r>
    <s v="The A List"/>
    <n v="2018"/>
    <x v="3"/>
    <s v=" Drama"/>
    <s v=" Mystery"/>
    <x v="20"/>
    <n v="29"/>
    <s v="00:29:00"/>
  </r>
  <r>
    <s v="The A List"/>
    <n v="2018"/>
    <x v="3"/>
    <s v=" Drama"/>
    <s v=" Mystery"/>
    <x v="2"/>
    <n v="30"/>
    <s v="00:28:00"/>
  </r>
  <r>
    <s v="Zero Chill"/>
    <n v="2021"/>
    <x v="4"/>
    <s v=" Drama"/>
    <s v=" Family"/>
    <x v="4"/>
    <n v="38"/>
    <s v="00:28:00"/>
  </r>
  <r>
    <s v="Resident Evil: Infinite Darkness"/>
    <n v="2021"/>
    <x v="1"/>
    <s v=" Action"/>
    <s v=" Horror"/>
    <x v="21"/>
    <n v="632"/>
    <s v="00:26:00"/>
  </r>
  <r>
    <s v="Eden"/>
    <n v="2021"/>
    <x v="1"/>
    <s v=" Action"/>
    <s v=" Adventure"/>
    <x v="39"/>
    <n v="61"/>
    <s v="00:25:00"/>
  </r>
  <r>
    <s v="Zero"/>
    <n v="2021"/>
    <x v="0"/>
    <s v=" Comedy"/>
    <s v=" Drama"/>
    <x v="29"/>
    <n v="52"/>
    <s v="00:27:00"/>
  </r>
  <r>
    <s v="Zero"/>
    <n v="2021"/>
    <x v="0"/>
    <s v=" Comedy"/>
    <s v=" Drama"/>
    <x v="13"/>
    <n v="26"/>
    <s v="00:21:00"/>
  </r>
  <r>
    <s v="Zero"/>
    <n v="2021"/>
    <x v="0"/>
    <s v=" Comedy"/>
    <s v=" Drama"/>
    <x v="4"/>
    <n v="23"/>
    <s v="00:23:00"/>
  </r>
  <r>
    <s v="Zero"/>
    <n v="2021"/>
    <x v="0"/>
    <s v=" Comedy"/>
    <s v=" Drama"/>
    <x v="22"/>
    <n v="23"/>
    <s v="00:24:00"/>
  </r>
  <r>
    <s v="Zero"/>
    <n v="2021"/>
    <x v="0"/>
    <s v=" Comedy"/>
    <s v=" Drama"/>
    <x v="26"/>
    <n v="20"/>
    <s v="00:21:00"/>
  </r>
  <r>
    <s v="Zero"/>
    <n v="2021"/>
    <x v="0"/>
    <s v=" Comedy"/>
    <s v=" Drama"/>
    <x v="12"/>
    <n v="20"/>
    <s v="00:24:00"/>
  </r>
  <r>
    <s v="Zero"/>
    <n v="2021"/>
    <x v="0"/>
    <s v=" Comedy"/>
    <s v=" Drama"/>
    <x v="22"/>
    <n v="20"/>
    <s v="00:25:00"/>
  </r>
  <r>
    <s v="Zero"/>
    <n v="2021"/>
    <x v="0"/>
    <s v=" Comedy"/>
    <s v=" Drama"/>
    <x v="13"/>
    <n v="20"/>
    <s v="00:27:00"/>
  </r>
  <r>
    <s v="The Boondocks"/>
    <n v="2005"/>
    <x v="1"/>
    <s v=" Action"/>
    <s v=" Comedy"/>
    <x v="6"/>
    <n v="184"/>
    <s v="00:23:00"/>
  </r>
  <r>
    <s v="Bir Baskadir"/>
    <n v="2020"/>
    <x v="2"/>
    <s v=" Thriller"/>
    <m/>
    <x v="10"/>
    <n v="635"/>
    <s v="00:47:00"/>
  </r>
  <r>
    <s v="Bir Baskadir"/>
    <n v="2020"/>
    <x v="2"/>
    <s v=" Thriller"/>
    <m/>
    <x v="10"/>
    <n v="574"/>
    <s v="00:49:00"/>
  </r>
  <r>
    <s v="Bir Baskadir"/>
    <n v="2020"/>
    <x v="2"/>
    <s v=" Thriller"/>
    <m/>
    <x v="12"/>
    <n v="591"/>
    <s v="00:40:00"/>
  </r>
  <r>
    <s v="Bir Baskadir"/>
    <n v="2020"/>
    <x v="2"/>
    <s v=" Thriller"/>
    <m/>
    <x v="10"/>
    <n v="543"/>
    <s v="00:44:00"/>
  </r>
  <r>
    <s v="Bir Baskadir"/>
    <n v="2020"/>
    <x v="2"/>
    <s v=" Thriller"/>
    <m/>
    <x v="10"/>
    <n v="524"/>
    <s v="00:55:00"/>
  </r>
  <r>
    <s v="Bir Baskadir"/>
    <n v="2020"/>
    <x v="2"/>
    <s v=" Thriller"/>
    <m/>
    <x v="20"/>
    <n v="571"/>
    <s v="00:58:00"/>
  </r>
  <r>
    <s v="Bir Baskadir"/>
    <n v="2020"/>
    <x v="2"/>
    <s v=" Thriller"/>
    <m/>
    <x v="6"/>
    <n v="612"/>
    <s v="00:45:00"/>
  </r>
  <r>
    <s v="Snabba Cash"/>
    <n v="2021"/>
    <x v="0"/>
    <s v=" Crime"/>
    <s v=" Drama"/>
    <x v="34"/>
    <n v="135"/>
    <s v="00:44:00"/>
  </r>
  <r>
    <s v="Snabba Cash"/>
    <n v="2021"/>
    <x v="0"/>
    <s v=" Crime"/>
    <s v=" Drama"/>
    <x v="8"/>
    <n v="121"/>
    <s v="00:40:00"/>
  </r>
  <r>
    <s v="Snabba Cash"/>
    <n v="2021"/>
    <x v="0"/>
    <s v=" Crime"/>
    <s v=" Drama"/>
    <x v="13"/>
    <n v="129"/>
    <s v="00:38:00"/>
  </r>
  <r>
    <s v="Snabba Cash"/>
    <n v="2021"/>
    <x v="0"/>
    <s v=" Crime"/>
    <s v=" Drama"/>
    <x v="22"/>
    <n v="131"/>
    <s v="00:41:00"/>
  </r>
  <r>
    <s v="Snabba Cash"/>
    <n v="2021"/>
    <x v="0"/>
    <s v=" Crime"/>
    <s v=" Drama"/>
    <x v="22"/>
    <n v="137"/>
    <s v="00:44:00"/>
  </r>
  <r>
    <s v="The Epic Tales of Captain Underpants"/>
    <n v="2018"/>
    <x v="1"/>
    <s v=" Short"/>
    <s v=" Action"/>
    <x v="42"/>
    <n v="118"/>
    <s v="00:45:00"/>
  </r>
  <r>
    <s v="Home for Christmas"/>
    <n v="2019"/>
    <x v="4"/>
    <s v=" Drama"/>
    <s v=" Romance"/>
    <x v="13"/>
    <n v="166"/>
    <s v="00:31:00"/>
  </r>
  <r>
    <s v="Home for Christmas"/>
    <n v="2019"/>
    <x v="4"/>
    <s v=" Drama"/>
    <s v=" Romance"/>
    <x v="34"/>
    <n v="151"/>
    <s v="00:25:00"/>
  </r>
  <r>
    <s v="Home for Christmas"/>
    <n v="2019"/>
    <x v="4"/>
    <s v=" Drama"/>
    <s v=" Romance"/>
    <x v="8"/>
    <n v="139"/>
    <s v="00:28:00"/>
  </r>
  <r>
    <s v="Home for Christmas"/>
    <n v="2019"/>
    <x v="4"/>
    <s v=" Drama"/>
    <s v=" Romance"/>
    <x v="4"/>
    <n v="139"/>
    <s v="00:25:00"/>
  </r>
  <r>
    <s v="Home for Christmas"/>
    <n v="2019"/>
    <x v="4"/>
    <s v=" Drama"/>
    <s v=" Romance"/>
    <x v="26"/>
    <n v="145"/>
    <s v="00:34:00"/>
  </r>
  <r>
    <s v="Home for Christmas"/>
    <n v="2019"/>
    <x v="4"/>
    <s v=" Drama"/>
    <s v=" Romance"/>
    <x v="10"/>
    <n v="188"/>
    <s v="00:31:00"/>
  </r>
  <r>
    <s v="Super Monsters"/>
    <n v="2017"/>
    <x v="1"/>
    <s v=" Adventure"/>
    <s v=" Comedy"/>
    <x v="54"/>
    <n v="35"/>
    <s v="00:24:00"/>
  </r>
  <r>
    <s v="Archive 81"/>
    <n v="0"/>
    <x v="2"/>
    <s v=" Horror"/>
    <s v=" Sci-Fi"/>
    <x v="76"/>
    <m/>
    <s v="01:00:00"/>
  </r>
  <r>
    <s v="Room 2806: The Accusation"/>
    <n v="2020"/>
    <x v="8"/>
    <s v=" Crime"/>
    <m/>
    <x v="34"/>
    <n v="82"/>
    <s v="00:43:00"/>
  </r>
  <r>
    <s v="Room 2806: The Accusation"/>
    <n v="2020"/>
    <x v="8"/>
    <s v=" Crime"/>
    <m/>
    <x v="4"/>
    <n v="64"/>
    <s v="00:44:00"/>
  </r>
  <r>
    <s v="Room 2806: The Accusation"/>
    <n v="2020"/>
    <x v="8"/>
    <s v=" Crime"/>
    <m/>
    <x v="4"/>
    <n v="68"/>
    <s v="00:47:00"/>
  </r>
  <r>
    <s v="Room 2806: The Accusation"/>
    <n v="2020"/>
    <x v="8"/>
    <s v=" Crime"/>
    <m/>
    <x v="34"/>
    <n v="59"/>
    <s v="01:03:00"/>
  </r>
  <r>
    <s v="Alice in Borderland"/>
    <n v="2020"/>
    <x v="0"/>
    <s v=" Fantasy"/>
    <s v=" Mystery"/>
    <x v="12"/>
    <n v="848"/>
    <s v="00:47:00"/>
  </r>
  <r>
    <s v="Alice in Borderland"/>
    <n v="2020"/>
    <x v="0"/>
    <s v=" Fantasy"/>
    <s v=" Mystery"/>
    <x v="15"/>
    <n v="1010"/>
    <s v="00:42:00"/>
  </r>
  <r>
    <s v="Alice in Borderland"/>
    <n v="2020"/>
    <x v="0"/>
    <s v=" Fantasy"/>
    <s v=" Mystery"/>
    <x v="8"/>
    <n v="754"/>
    <s v="00:47:00"/>
  </r>
  <r>
    <s v="Alice in Borderland"/>
    <n v="2020"/>
    <x v="0"/>
    <s v=" Fantasy"/>
    <s v=" Mystery"/>
    <x v="30"/>
    <n v="708"/>
    <s v="00:51:00"/>
  </r>
  <r>
    <s v="Alice in Borderland"/>
    <n v="2020"/>
    <x v="0"/>
    <s v=" Fantasy"/>
    <s v=" Mystery"/>
    <x v="13"/>
    <n v="662"/>
    <s v="00:41:00"/>
  </r>
  <r>
    <s v="Alice in Borderland"/>
    <n v="2020"/>
    <x v="0"/>
    <s v=" Fantasy"/>
    <s v=" Mystery"/>
    <x v="26"/>
    <n v="671"/>
    <s v="00:48:00"/>
  </r>
  <r>
    <s v="Alice in Borderland"/>
    <n v="2020"/>
    <x v="0"/>
    <s v=" Fantasy"/>
    <s v=" Mystery"/>
    <x v="7"/>
    <n v="732"/>
    <s v="00:52:00"/>
  </r>
  <r>
    <s v="History of Swear Words"/>
    <n v="2021"/>
    <x v="8"/>
    <s v=" Comedy"/>
    <m/>
    <x v="32"/>
    <n v="488"/>
    <s v="00:21:00"/>
  </r>
  <r>
    <s v="History of Swear Words"/>
    <n v="2021"/>
    <x v="8"/>
    <s v=" Comedy"/>
    <m/>
    <x v="5"/>
    <n v="373"/>
    <s v="00:21:00"/>
  </r>
  <r>
    <s v="History of Swear Words"/>
    <n v="2021"/>
    <x v="8"/>
    <s v=" Comedy"/>
    <m/>
    <x v="37"/>
    <n v="351"/>
    <s v="00:21:00"/>
  </r>
  <r>
    <s v="History of Swear Words"/>
    <n v="2021"/>
    <x v="8"/>
    <s v=" Comedy"/>
    <m/>
    <x v="30"/>
    <n v="301"/>
    <s v="00:21:00"/>
  </r>
  <r>
    <s v="Gojira shingyura pointo"/>
    <n v="2021"/>
    <x v="1"/>
    <s v=" Action"/>
    <s v=" Adventure"/>
    <x v="39"/>
    <n v="47"/>
    <s v="00:24:00"/>
  </r>
  <r>
    <s v="Gojira shingyura pointo"/>
    <n v="2021"/>
    <x v="1"/>
    <s v=" Action"/>
    <s v=" Adventure"/>
    <x v="34"/>
    <n v="50"/>
    <s v="00:24:00"/>
  </r>
  <r>
    <s v="Gojira shingyura pointo"/>
    <n v="2021"/>
    <x v="1"/>
    <s v=" Action"/>
    <s v=" Adventure"/>
    <x v="32"/>
    <n v="55"/>
    <s v="00:24:00"/>
  </r>
  <r>
    <s v="Surviving Death"/>
    <n v="2021"/>
    <x v="8"/>
    <s v=" Reality-TV"/>
    <m/>
    <x v="34"/>
    <n v="214"/>
    <s v="00:51:00"/>
  </r>
  <r>
    <s v="Surviving Death"/>
    <n v="2021"/>
    <x v="8"/>
    <s v=" Reality-TV"/>
    <m/>
    <x v="44"/>
    <n v="174"/>
    <s v="00:57:00"/>
  </r>
  <r>
    <s v="Surviving Death"/>
    <n v="2021"/>
    <x v="8"/>
    <s v=" Reality-TV"/>
    <m/>
    <x v="52"/>
    <n v="151"/>
    <s v="00:50:00"/>
  </r>
  <r>
    <s v="Surviving Death"/>
    <n v="2021"/>
    <x v="8"/>
    <s v=" Reality-TV"/>
    <m/>
    <x v="31"/>
    <n v="116"/>
    <s v="00:48:00"/>
  </r>
  <r>
    <s v="Surviving Death"/>
    <n v="2021"/>
    <x v="8"/>
    <s v=" Reality-TV"/>
    <m/>
    <x v="21"/>
    <n v="105"/>
    <s v="00:53:00"/>
  </r>
  <r>
    <s v="Surviving Death"/>
    <n v="2021"/>
    <x v="8"/>
    <s v=" Reality-TV"/>
    <m/>
    <x v="10"/>
    <n v="134"/>
    <s v="00:52:00"/>
  </r>
  <r>
    <s v="Virgin River"/>
    <n v="2019"/>
    <x v="2"/>
    <s v=" Romance"/>
    <m/>
    <x v="8"/>
    <n v="205"/>
    <s v="00:42:00"/>
  </r>
  <r>
    <s v="Virgin River"/>
    <n v="2019"/>
    <x v="2"/>
    <s v=" Romance"/>
    <m/>
    <x v="36"/>
    <n v="187"/>
    <s v="00:46:00"/>
  </r>
  <r>
    <s v="Virgin River"/>
    <n v="2019"/>
    <x v="2"/>
    <s v=" Romance"/>
    <m/>
    <x v="4"/>
    <n v="171"/>
    <s v="00:47:00"/>
  </r>
  <r>
    <s v="Virgin River"/>
    <n v="2019"/>
    <x v="2"/>
    <s v=" Romance"/>
    <m/>
    <x v="13"/>
    <n v="162"/>
    <s v="00:45:00"/>
  </r>
  <r>
    <s v="Virgin River"/>
    <n v="2019"/>
    <x v="2"/>
    <s v=" Romance"/>
    <m/>
    <x v="4"/>
    <n v="160"/>
    <s v="00:42:00"/>
  </r>
  <r>
    <s v="Virgin River"/>
    <n v="2019"/>
    <x v="2"/>
    <s v=" Romance"/>
    <m/>
    <x v="8"/>
    <n v="159"/>
    <s v="00:44:00"/>
  </r>
  <r>
    <s v="Virgin River"/>
    <n v="2019"/>
    <x v="2"/>
    <s v=" Romance"/>
    <m/>
    <x v="7"/>
    <n v="167"/>
    <s v="00:44:00"/>
  </r>
  <r>
    <s v="Virgin River"/>
    <n v="2019"/>
    <x v="2"/>
    <s v=" Romance"/>
    <m/>
    <x v="26"/>
    <n v="157"/>
    <s v="00:48:00"/>
  </r>
  <r>
    <s v="Zero Chill"/>
    <n v="2021"/>
    <x v="4"/>
    <s v=" Drama"/>
    <s v=" Family"/>
    <x v="39"/>
    <n v="54"/>
    <s v="00:34:00"/>
  </r>
  <r>
    <s v="Zero Chill"/>
    <n v="2021"/>
    <x v="4"/>
    <s v=" Drama"/>
    <s v=" Family"/>
    <x v="29"/>
    <n v="41"/>
    <s v="00:28:00"/>
  </r>
  <r>
    <s v="Zero Chill"/>
    <n v="2021"/>
    <x v="4"/>
    <s v=" Drama"/>
    <s v=" Family"/>
    <x v="30"/>
    <n v="38"/>
    <s v="00:31:00"/>
  </r>
  <r>
    <s v="Zero Chill"/>
    <n v="2021"/>
    <x v="4"/>
    <s v=" Drama"/>
    <s v=" Family"/>
    <x v="32"/>
    <n v="34"/>
    <s v="00:26:00"/>
  </r>
  <r>
    <s v="Zero Chill"/>
    <n v="2021"/>
    <x v="4"/>
    <s v=" Drama"/>
    <s v=" Family"/>
    <x v="8"/>
    <n v="41"/>
    <s v="00:30:00"/>
  </r>
  <r>
    <s v="Zero Chill"/>
    <n v="2021"/>
    <x v="4"/>
    <s v=" Drama"/>
    <s v=" Family"/>
    <x v="36"/>
    <n v="38"/>
    <s v="00:27:00"/>
  </r>
  <r>
    <s v="Zero Chill"/>
    <n v="2021"/>
    <x v="4"/>
    <s v=" Drama"/>
    <s v=" Family"/>
    <x v="34"/>
    <n v="37"/>
    <s v="00:26:00"/>
  </r>
  <r>
    <s v="Zero Chill"/>
    <n v="2021"/>
    <x v="4"/>
    <s v=" Drama"/>
    <s v=" Family"/>
    <x v="36"/>
    <n v="37"/>
    <s v="00:29:00"/>
  </r>
  <r>
    <s v="Generazione 56K"/>
    <n v="2021"/>
    <x v="4"/>
    <s v=" Drama"/>
    <s v=" Romance"/>
    <x v="26"/>
    <n v="45"/>
    <s v="00:33:00"/>
  </r>
  <r>
    <s v="Spirit Riding Free"/>
    <n v="2017"/>
    <x v="1"/>
    <s v=" Action"/>
    <s v=" Adventure"/>
    <x v="76"/>
    <m/>
    <s v="00:02:00"/>
  </r>
  <r>
    <s v="Trollhunters"/>
    <n v="2016"/>
    <x v="1"/>
    <s v=" Action"/>
    <s v=" Adventure"/>
    <x v="10"/>
    <n v="10"/>
    <s v="00:01:00"/>
  </r>
  <r>
    <s v="3Below: Tales of Arcadia"/>
    <n v="2018"/>
    <x v="1"/>
    <s v=" Action"/>
    <s v=" Adventure"/>
    <x v="4"/>
    <n v="5"/>
    <s v="00:01:00"/>
  </r>
  <r>
    <s v="Son of Abish"/>
    <n v="2014"/>
    <x v="4"/>
    <s v=" Talk-Show"/>
    <m/>
    <x v="76"/>
    <m/>
    <s v="00:43:00"/>
  </r>
  <r>
    <s v="50M2"/>
    <n v="2021"/>
    <x v="4"/>
    <s v=" Drama"/>
    <s v=" Thriller"/>
    <x v="36"/>
    <n v="128"/>
    <s v="00:47:00"/>
  </r>
  <r>
    <s v="50M2"/>
    <n v="2021"/>
    <x v="4"/>
    <s v=" Drama"/>
    <s v=" Thriller"/>
    <x v="32"/>
    <n v="113"/>
    <s v="00:45:00"/>
  </r>
  <r>
    <s v="50M2"/>
    <n v="2021"/>
    <x v="4"/>
    <s v=" Drama"/>
    <s v=" Thriller"/>
    <x v="36"/>
    <n v="112"/>
    <s v="00:48:00"/>
  </r>
  <r>
    <s v="50M2"/>
    <n v="2021"/>
    <x v="4"/>
    <s v=" Drama"/>
    <s v=" Thriller"/>
    <x v="36"/>
    <n v="108"/>
    <s v="00:44:00"/>
  </r>
  <r>
    <s v="50M2"/>
    <n v="2021"/>
    <x v="4"/>
    <s v=" Drama"/>
    <s v=" Thriller"/>
    <x v="13"/>
    <n v="111"/>
    <s v="00:47:00"/>
  </r>
  <r>
    <s v="50M2"/>
    <n v="2021"/>
    <x v="4"/>
    <s v=" Drama"/>
    <s v=" Thriller"/>
    <x v="13"/>
    <n v="112"/>
    <s v="00:46:00"/>
  </r>
  <r>
    <s v="50M2"/>
    <n v="2021"/>
    <x v="4"/>
    <s v=" Drama"/>
    <s v=" Thriller"/>
    <x v="26"/>
    <n v="124"/>
    <s v="01:04:00"/>
  </r>
  <r>
    <s v="Bling Empire"/>
    <n v="2021"/>
    <x v="13"/>
    <m/>
    <m/>
    <x v="40"/>
    <n v="57"/>
    <s v="00:38:00"/>
  </r>
  <r>
    <s v="Man vs. Bee"/>
    <n v="0"/>
    <x v="4"/>
    <m/>
    <m/>
    <x v="76"/>
    <m/>
    <s v="00:10:00"/>
  </r>
  <r>
    <s v="The Talk"/>
    <n v="2010"/>
    <x v="23"/>
    <m/>
    <m/>
    <x v="76"/>
    <m/>
    <s v="00:38:00"/>
  </r>
  <r>
    <s v="Crime Scene: The Vanishing at the Cecil Hotel"/>
    <n v="2021"/>
    <x v="8"/>
    <s v=" Crime"/>
    <s v=" Mystery"/>
    <x v="39"/>
    <n v="689"/>
    <s v="00:53:00"/>
  </r>
  <r>
    <s v="Crime Scene: The Vanishing at the Cecil Hotel"/>
    <n v="2021"/>
    <x v="8"/>
    <s v=" Crime"/>
    <s v=" Mystery"/>
    <x v="39"/>
    <n v="630"/>
    <s v="00:54:00"/>
  </r>
  <r>
    <s v="Crime Scene: The Vanishing at the Cecil Hotel"/>
    <n v="2021"/>
    <x v="8"/>
    <s v=" Crime"/>
    <s v=" Mystery"/>
    <x v="40"/>
    <n v="618"/>
    <s v="00:54:00"/>
  </r>
  <r>
    <s v="Crime Scene: The Vanishing at the Cecil Hotel"/>
    <n v="2021"/>
    <x v="8"/>
    <s v=" Crime"/>
    <s v=" Mystery"/>
    <x v="37"/>
    <n v="565"/>
    <s v="00:58:00"/>
  </r>
  <r>
    <s v="Jurassic World: Camp Cretaceous"/>
    <n v="2020"/>
    <x v="1"/>
    <s v=" Action"/>
    <s v=" Adventure"/>
    <x v="34"/>
    <n v="248"/>
    <s v="00:24:00"/>
  </r>
  <r>
    <s v="Jurassic World: Camp Cretaceous"/>
    <n v="2020"/>
    <x v="1"/>
    <s v=" Action"/>
    <s v=" Adventure"/>
    <x v="13"/>
    <n v="241"/>
    <s v="00:24:00"/>
  </r>
  <r>
    <s v="Jurassic World: Camp Cretaceous"/>
    <n v="2020"/>
    <x v="1"/>
    <s v=" Action"/>
    <s v=" Adventure"/>
    <x v="26"/>
    <n v="261"/>
    <s v="00:24:00"/>
  </r>
  <r>
    <s v="Jurassic World: Camp Cretaceous"/>
    <n v="2020"/>
    <x v="1"/>
    <s v=" Action"/>
    <s v=" Adventure"/>
    <x v="26"/>
    <n v="232"/>
    <s v="00:24:00"/>
  </r>
  <r>
    <s v="Jurassic World: Camp Cretaceous"/>
    <n v="2020"/>
    <x v="1"/>
    <s v=" Action"/>
    <s v=" Adventure"/>
    <x v="13"/>
    <n v="249"/>
    <s v="00:24:00"/>
  </r>
  <r>
    <s v="Jurassic World: Camp Cretaceous"/>
    <n v="2020"/>
    <x v="1"/>
    <s v=" Action"/>
    <s v=" Adventure"/>
    <x v="26"/>
    <n v="234"/>
    <s v="00:24:00"/>
  </r>
  <r>
    <s v="Jurassic World: Camp Cretaceous"/>
    <n v="2020"/>
    <x v="1"/>
    <s v=" Action"/>
    <s v=" Adventure"/>
    <x v="12"/>
    <n v="255"/>
    <s v="00:24:00"/>
  </r>
  <r>
    <s v="Too Hot to Handle"/>
    <n v="2020"/>
    <x v="10"/>
    <s v=" Reality-TV"/>
    <s v=" Romance"/>
    <x v="27"/>
    <n v="131"/>
    <s v="00:45:00"/>
  </r>
  <r>
    <s v="Lupin"/>
    <n v="2021"/>
    <x v="0"/>
    <s v=" Crime"/>
    <s v=" Drama"/>
    <x v="13"/>
    <n v="1103"/>
    <s v="00:41:00"/>
  </r>
  <r>
    <s v="Lupin"/>
    <n v="2021"/>
    <x v="0"/>
    <s v=" Crime"/>
    <s v=" Drama"/>
    <x v="7"/>
    <n v="1060"/>
    <s v="00:47:00"/>
  </r>
  <r>
    <s v="Lupin"/>
    <n v="2021"/>
    <x v="0"/>
    <s v=" Crime"/>
    <s v=" Drama"/>
    <x v="2"/>
    <n v="1277"/>
    <s v="00:50:00"/>
  </r>
  <r>
    <s v="Formula 1: Drive to Survive"/>
    <n v="2019"/>
    <x v="8"/>
    <s v=" Sport"/>
    <m/>
    <x v="13"/>
    <n v="618"/>
    <s v="00:38:00"/>
  </r>
  <r>
    <s v="Murder Among the Mormons"/>
    <n v="2021"/>
    <x v="8"/>
    <s v=" Crime"/>
    <s v=" History"/>
    <x v="39"/>
    <n v="243"/>
    <s v="00:45:00"/>
  </r>
  <r>
    <s v="Murder Among the Mormons"/>
    <n v="2021"/>
    <x v="8"/>
    <s v=" Crime"/>
    <s v=" History"/>
    <x v="34"/>
    <n v="222"/>
    <s v="00:57:00"/>
  </r>
  <r>
    <s v="Murder Among the Mormons"/>
    <n v="2021"/>
    <x v="8"/>
    <s v=" Crime"/>
    <s v=" History"/>
    <x v="8"/>
    <n v="213"/>
    <s v="00:58:00"/>
  </r>
  <r>
    <s v="Paradise PD"/>
    <n v="2018"/>
    <x v="1"/>
    <s v=" Action"/>
    <s v=" Comedy"/>
    <x v="9"/>
    <n v="202"/>
    <s v="00:27:00"/>
  </r>
  <r>
    <s v="Paradise PD"/>
    <n v="2018"/>
    <x v="1"/>
    <s v=" Action"/>
    <s v=" Comedy"/>
    <x v="29"/>
    <n v="156"/>
    <s v="00:23:00"/>
  </r>
  <r>
    <s v="Paradise PD"/>
    <n v="2018"/>
    <x v="1"/>
    <s v=" Action"/>
    <s v=" Comedy"/>
    <x v="21"/>
    <n v="149"/>
    <s v="00:23:00"/>
  </r>
  <r>
    <s v="Paradise PD"/>
    <n v="2018"/>
    <x v="1"/>
    <s v=" Action"/>
    <s v=" Comedy"/>
    <x v="29"/>
    <n v="143"/>
    <s v="00:27:00"/>
  </r>
  <r>
    <s v="Paradise PD"/>
    <n v="2018"/>
    <x v="1"/>
    <s v=" Action"/>
    <s v=" Comedy"/>
    <x v="30"/>
    <n v="138"/>
    <s v="00:27:00"/>
  </r>
  <r>
    <s v="Paradise PD"/>
    <n v="2018"/>
    <x v="1"/>
    <s v=" Action"/>
    <s v=" Comedy"/>
    <x v="30"/>
    <n v="138"/>
    <s v="00:28:00"/>
  </r>
  <r>
    <s v="Paradise PD"/>
    <n v="2018"/>
    <x v="1"/>
    <s v=" Action"/>
    <s v=" Comedy"/>
    <x v="32"/>
    <n v="129"/>
    <s v="00:28:00"/>
  </r>
  <r>
    <s v="Paradise PD"/>
    <n v="2018"/>
    <x v="1"/>
    <s v=" Action"/>
    <s v=" Comedy"/>
    <x v="36"/>
    <n v="129"/>
    <s v="00:26:00"/>
  </r>
  <r>
    <s v="Paradise PD"/>
    <n v="2018"/>
    <x v="1"/>
    <s v=" Action"/>
    <s v=" Comedy"/>
    <x v="32"/>
    <n v="134"/>
    <s v="00:30:00"/>
  </r>
  <r>
    <s v="Dota: Dragon's Blood"/>
    <n v="2021"/>
    <x v="1"/>
    <s v=" Action"/>
    <s v=" Adventure"/>
    <x v="2"/>
    <n v="648"/>
    <s v="00:28:00"/>
  </r>
  <r>
    <s v="Dota: Dragon's Blood"/>
    <n v="2021"/>
    <x v="1"/>
    <s v=" Action"/>
    <s v=" Adventure"/>
    <x v="19"/>
    <n v="582"/>
    <s v="00:26:00"/>
  </r>
  <r>
    <s v="Dota: Dragon's Blood"/>
    <n v="2021"/>
    <x v="1"/>
    <s v=" Action"/>
    <s v=" Adventure"/>
    <x v="15"/>
    <n v="541"/>
    <s v="00:26:00"/>
  </r>
  <r>
    <s v="Dota: Dragon's Blood"/>
    <n v="2021"/>
    <x v="1"/>
    <s v=" Action"/>
    <s v=" Adventure"/>
    <x v="20"/>
    <n v="536"/>
    <s v="00:27:00"/>
  </r>
  <r>
    <s v="Dota: Dragon's Blood"/>
    <n v="2021"/>
    <x v="1"/>
    <s v=" Action"/>
    <s v=" Adventure"/>
    <x v="20"/>
    <n v="517"/>
    <s v="00:25:00"/>
  </r>
  <r>
    <s v="Dota: Dragon's Blood"/>
    <n v="2021"/>
    <x v="1"/>
    <s v=" Action"/>
    <s v=" Adventure"/>
    <x v="6"/>
    <n v="516"/>
    <s v="00:26:00"/>
  </r>
  <r>
    <s v="Dota: Dragon's Blood"/>
    <n v="2021"/>
    <x v="1"/>
    <s v=" Action"/>
    <s v=" Adventure"/>
    <x v="16"/>
    <n v="541"/>
    <s v="00:26:00"/>
  </r>
  <r>
    <s v="Dota: Dragon's Blood"/>
    <n v="2021"/>
    <x v="1"/>
    <s v=" Action"/>
    <s v=" Adventure"/>
    <x v="18"/>
    <n v="620"/>
    <s v="00:26:00"/>
  </r>
  <r>
    <s v="Thus Spoke Kishibe Rohan"/>
    <n v="2017"/>
    <x v="1"/>
    <s v=" Action"/>
    <s v=" Adventure"/>
    <x v="2"/>
    <n v="88"/>
    <s v="00:25:00"/>
  </r>
  <r>
    <s v="Thus Spoke Kishibe Rohan"/>
    <n v="2017"/>
    <x v="1"/>
    <s v=" Action"/>
    <s v=" Adventure"/>
    <x v="26"/>
    <n v="72"/>
    <s v="00:25:00"/>
  </r>
  <r>
    <s v="Thus Spoke Kishibe Rohan"/>
    <n v="2017"/>
    <x v="1"/>
    <s v=" Action"/>
    <s v=" Adventure"/>
    <x v="10"/>
    <n v="69"/>
    <s v="00:24:00"/>
  </r>
  <r>
    <s v="Thus Spoke Kishibe Rohan"/>
    <n v="2017"/>
    <x v="1"/>
    <s v=" Action"/>
    <s v=" Adventure"/>
    <x v="16"/>
    <n v="75"/>
    <s v="00:23:00"/>
  </r>
  <r>
    <s v="¿Quién mató a Sara?"/>
    <n v="2021"/>
    <x v="3"/>
    <s v=" Drama"/>
    <s v=" Mystery"/>
    <x v="39"/>
    <n v="356"/>
    <s v="00:39:00"/>
  </r>
  <r>
    <s v="Formula 1: Drive to Survive"/>
    <n v="2019"/>
    <x v="8"/>
    <s v=" Sport"/>
    <m/>
    <x v="7"/>
    <n v="587"/>
    <s v="00:38:00"/>
  </r>
  <r>
    <s v="Formula 1: Drive to Survive"/>
    <n v="2019"/>
    <x v="8"/>
    <s v=" Sport"/>
    <m/>
    <x v="10"/>
    <n v="600"/>
    <s v="00:40:00"/>
  </r>
  <r>
    <s v="Formula 1: Drive to Survive"/>
    <n v="2019"/>
    <x v="8"/>
    <s v=" Sport"/>
    <m/>
    <x v="22"/>
    <n v="545"/>
    <s v="00:44:00"/>
  </r>
  <r>
    <s v="Formula 1: Drive to Survive"/>
    <n v="2019"/>
    <x v="8"/>
    <s v=" Sport"/>
    <m/>
    <x v="4"/>
    <n v="523"/>
    <s v="00:38:00"/>
  </r>
  <r>
    <s v="Formula 1: Drive to Survive"/>
    <n v="2019"/>
    <x v="8"/>
    <s v=" Sport"/>
    <m/>
    <x v="6"/>
    <n v="646"/>
    <s v="00:37:00"/>
  </r>
  <r>
    <s v="Formula 1: Drive to Survive"/>
    <n v="2019"/>
    <x v="8"/>
    <s v=" Sport"/>
    <m/>
    <x v="4"/>
    <n v="511"/>
    <s v="00:41:00"/>
  </r>
  <r>
    <s v="Formula 1: Drive to Survive"/>
    <n v="2019"/>
    <x v="8"/>
    <s v=" Sport"/>
    <m/>
    <x v="30"/>
    <n v="562"/>
    <s v="00:37:00"/>
  </r>
  <r>
    <s v="Formula 1: Drive to Survive"/>
    <n v="2019"/>
    <x v="8"/>
    <s v=" Sport"/>
    <m/>
    <x v="14"/>
    <n v="1000"/>
    <s v="00:51:00"/>
  </r>
  <r>
    <s v="Formula 1: Drive to Survive"/>
    <n v="2019"/>
    <x v="8"/>
    <s v=" Sport"/>
    <m/>
    <x v="5"/>
    <n v="615"/>
    <s v="00:38:00"/>
  </r>
  <r>
    <s v="The Drew Barrymore Show"/>
    <n v="2020"/>
    <x v="23"/>
    <m/>
    <m/>
    <x v="76"/>
    <m/>
    <s v="00:42:00"/>
  </r>
  <r>
    <s v="Ridley Jones"/>
    <n v="2021"/>
    <x v="1"/>
    <s v=" Adventure"/>
    <s v=" Comedy"/>
    <x v="76"/>
    <m/>
    <s v="00:27:00"/>
  </r>
  <r>
    <s v="Hagane no renkinjutsushi"/>
    <n v="2009"/>
    <x v="1"/>
    <s v=" Action"/>
    <s v=" Adventure"/>
    <x v="22"/>
    <n v="1594"/>
    <s v="00:30:00"/>
  </r>
  <r>
    <s v="Hagane no renkinjutsushi"/>
    <n v="2009"/>
    <x v="1"/>
    <s v=" Action"/>
    <s v=" Adventure"/>
    <x v="20"/>
    <n v="1479"/>
    <s v="00:30:00"/>
  </r>
  <r>
    <s v="Hagane no renkinjutsushi"/>
    <n v="2009"/>
    <x v="1"/>
    <s v=" Action"/>
    <s v=" Adventure"/>
    <x v="3"/>
    <n v="1993"/>
    <s v="00:30:00"/>
  </r>
  <r>
    <s v="Hagane no renkinjutsushi"/>
    <n v="2009"/>
    <x v="1"/>
    <s v=" Action"/>
    <s v=" Adventure"/>
    <x v="26"/>
    <n v="1316"/>
    <s v="00:30:00"/>
  </r>
  <r>
    <s v="Hagane no renkinjutsushi"/>
    <n v="2009"/>
    <x v="1"/>
    <s v=" Action"/>
    <s v=" Adventure"/>
    <x v="15"/>
    <n v="1242"/>
    <s v="00:30:00"/>
  </r>
  <r>
    <s v="Pacific Rim"/>
    <n v="2021"/>
    <x v="1"/>
    <s v=" Action"/>
    <s v=" Adventure"/>
    <x v="4"/>
    <n v="188"/>
    <s v="00:23:00"/>
  </r>
  <r>
    <s v="Pacific Rim"/>
    <n v="2021"/>
    <x v="1"/>
    <s v=" Action"/>
    <s v=" Adventure"/>
    <x v="4"/>
    <n v="193"/>
    <s v="00:27:00"/>
  </r>
  <r>
    <s v="Pacific Rim"/>
    <n v="2021"/>
    <x v="1"/>
    <s v=" Action"/>
    <s v=" Adventure"/>
    <x v="8"/>
    <n v="189"/>
    <s v="00:28:00"/>
  </r>
  <r>
    <s v="Yasuke"/>
    <n v="2021"/>
    <x v="1"/>
    <s v=" Action"/>
    <s v=" Adventure"/>
    <x v="39"/>
    <n v="170"/>
    <s v="00:28:00"/>
  </r>
  <r>
    <s v="Yasuke"/>
    <n v="2021"/>
    <x v="1"/>
    <s v=" Action"/>
    <s v=" Adventure"/>
    <x v="5"/>
    <n v="146"/>
    <s v="00:29:00"/>
  </r>
  <r>
    <s v="Yasuke"/>
    <n v="2021"/>
    <x v="1"/>
    <s v=" Action"/>
    <s v=" Adventure"/>
    <x v="5"/>
    <n v="138"/>
    <s v="00:29:00"/>
  </r>
  <r>
    <s v="Yasuke"/>
    <n v="2021"/>
    <x v="1"/>
    <s v=" Action"/>
    <s v=" Adventure"/>
    <x v="29"/>
    <n v="137"/>
    <s v="00:28:00"/>
  </r>
  <r>
    <s v="Yasuke"/>
    <n v="2021"/>
    <x v="1"/>
    <s v=" Action"/>
    <s v=" Adventure"/>
    <x v="37"/>
    <n v="133"/>
    <s v="00:30:00"/>
  </r>
  <r>
    <s v="Jurassic World: Camp Cretaceous"/>
    <n v="2020"/>
    <x v="1"/>
    <s v=" Action"/>
    <s v=" Adventure"/>
    <x v="26"/>
    <n v="244"/>
    <s v="00:24:00"/>
  </r>
  <r>
    <s v="Centaurworld"/>
    <n v="2021"/>
    <x v="1"/>
    <s v=" Adventure"/>
    <s v=" Comedy"/>
    <x v="10"/>
    <n v="18"/>
    <s v="00:26:00"/>
  </r>
  <r>
    <s v="Trese"/>
    <n v="2021"/>
    <x v="1"/>
    <s v=" Action"/>
    <s v=" Adventure"/>
    <x v="32"/>
    <n v="172"/>
    <s v="00:31:00"/>
  </r>
  <r>
    <s v="Hagane no renkinjutsushi"/>
    <n v="2009"/>
    <x v="1"/>
    <s v=" Action"/>
    <s v=" Adventure"/>
    <x v="22"/>
    <n v="1183"/>
    <s v="00:30:00"/>
  </r>
  <r>
    <s v="Centaurworld"/>
    <n v="2021"/>
    <x v="1"/>
    <s v=" Adventure"/>
    <s v=" Comedy"/>
    <x v="16"/>
    <n v="17"/>
    <s v="00:25:00"/>
  </r>
  <r>
    <s v="Centaurworld"/>
    <n v="2021"/>
    <x v="1"/>
    <s v=" Adventure"/>
    <s v=" Comedy"/>
    <x v="16"/>
    <n v="11"/>
    <s v="00:27:00"/>
  </r>
  <r>
    <s v="Centaurworld"/>
    <n v="2021"/>
    <x v="1"/>
    <s v=" Adventure"/>
    <s v=" Comedy"/>
    <x v="23"/>
    <n v="13"/>
    <s v="00:27:00"/>
  </r>
  <r>
    <s v="Centaurworld"/>
    <n v="2021"/>
    <x v="1"/>
    <s v=" Adventure"/>
    <s v=" Comedy"/>
    <x v="12"/>
    <n v="8"/>
    <s v="00:26:00"/>
  </r>
  <r>
    <s v="Centaurworld"/>
    <n v="2021"/>
    <x v="1"/>
    <s v=" Adventure"/>
    <s v=" Comedy"/>
    <x v="10"/>
    <n v="8"/>
    <s v="00:27:00"/>
  </r>
  <r>
    <s v="Centaurworld"/>
    <n v="2021"/>
    <x v="1"/>
    <s v=" Adventure"/>
    <s v=" Comedy"/>
    <x v="20"/>
    <n v="8"/>
    <s v="00:27:00"/>
  </r>
  <r>
    <s v="Centaurworld"/>
    <n v="2021"/>
    <x v="1"/>
    <s v=" Adventure"/>
    <s v=" Comedy"/>
    <x v="17"/>
    <n v="10"/>
    <s v="00:26:00"/>
  </r>
  <r>
    <s v="Centaurworld"/>
    <n v="2021"/>
    <x v="1"/>
    <s v=" Adventure"/>
    <s v=" Comedy"/>
    <x v="6"/>
    <n v="8"/>
    <s v="00:27:00"/>
  </r>
  <r>
    <s v="Centaurworld"/>
    <n v="2021"/>
    <x v="1"/>
    <s v=" Adventure"/>
    <s v=" Comedy"/>
    <x v="18"/>
    <n v="10"/>
    <s v="00:27:00"/>
  </r>
  <r>
    <s v="Hagane no renkinjutsushi"/>
    <n v="2009"/>
    <x v="1"/>
    <s v=" Action"/>
    <s v=" Adventure"/>
    <x v="26"/>
    <n v="1154"/>
    <s v="00:30:00"/>
  </r>
  <r>
    <s v="The Circle"/>
    <n v="2020"/>
    <x v="10"/>
    <s v=" Reality-TV"/>
    <m/>
    <x v="34"/>
    <n v="114"/>
    <s v="00:50:00"/>
  </r>
  <r>
    <s v="The Circle"/>
    <n v="2020"/>
    <x v="10"/>
    <s v=" Reality-TV"/>
    <m/>
    <x v="4"/>
    <n v="109"/>
    <s v="00:44:00"/>
  </r>
  <r>
    <s v="The Circle"/>
    <n v="2020"/>
    <x v="10"/>
    <s v=" Reality-TV"/>
    <m/>
    <x v="8"/>
    <n v="105"/>
    <s v="00:52:00"/>
  </r>
  <r>
    <s v="The Circle"/>
    <n v="2020"/>
    <x v="10"/>
    <s v=" Reality-TV"/>
    <m/>
    <x v="36"/>
    <n v="86"/>
    <s v="00:50:00"/>
  </r>
  <r>
    <s v="The Circle"/>
    <n v="2020"/>
    <x v="10"/>
    <s v=" Reality-TV"/>
    <m/>
    <x v="36"/>
    <n v="87"/>
    <s v="00:53:00"/>
  </r>
  <r>
    <s v="The Circle"/>
    <n v="2020"/>
    <x v="10"/>
    <s v=" Reality-TV"/>
    <m/>
    <x v="34"/>
    <n v="83"/>
    <s v="00:45:00"/>
  </r>
  <r>
    <s v="The Circle"/>
    <n v="2020"/>
    <x v="10"/>
    <s v=" Reality-TV"/>
    <m/>
    <x v="12"/>
    <n v="92"/>
    <s v="00:50:00"/>
  </r>
  <r>
    <s v="The Circle"/>
    <n v="2020"/>
    <x v="10"/>
    <s v=" Reality-TV"/>
    <m/>
    <x v="34"/>
    <n v="77"/>
    <s v="00:53:00"/>
  </r>
  <r>
    <s v="The Circle"/>
    <n v="2020"/>
    <x v="10"/>
    <s v=" Reality-TV"/>
    <m/>
    <x v="13"/>
    <n v="77"/>
    <s v="00:56:00"/>
  </r>
  <r>
    <s v="The Circle"/>
    <n v="2020"/>
    <x v="10"/>
    <s v=" Reality-TV"/>
    <m/>
    <x v="36"/>
    <n v="88"/>
    <s v="00:48:00"/>
  </r>
  <r>
    <s v="The Circle"/>
    <n v="2020"/>
    <x v="10"/>
    <s v=" Reality-TV"/>
    <m/>
    <x v="10"/>
    <n v="99"/>
    <s v="00:50:00"/>
  </r>
  <r>
    <s v="The Circle"/>
    <n v="2020"/>
    <x v="10"/>
    <s v=" Reality-TV"/>
    <m/>
    <x v="4"/>
    <n v="79"/>
    <s v="00:47:00"/>
  </r>
  <r>
    <s v="¿Quién mató a Sara?"/>
    <n v="2021"/>
    <x v="3"/>
    <s v=" Drama"/>
    <s v=" Mystery"/>
    <x v="34"/>
    <n v="279"/>
    <s v="00:40:00"/>
  </r>
  <r>
    <s v="¿Quién mató a Sara?"/>
    <n v="2021"/>
    <x v="3"/>
    <s v=" Drama"/>
    <s v=" Mystery"/>
    <x v="8"/>
    <n v="256"/>
    <s v="00:39:00"/>
  </r>
  <r>
    <s v="¿Quién mató a Sara?"/>
    <n v="2021"/>
    <x v="3"/>
    <s v=" Drama"/>
    <s v=" Mystery"/>
    <x v="8"/>
    <n v="241"/>
    <s v="00:41:00"/>
  </r>
  <r>
    <s v="¿Quién mató a Sara?"/>
    <n v="2021"/>
    <x v="3"/>
    <s v=" Drama"/>
    <s v=" Mystery"/>
    <x v="34"/>
    <n v="242"/>
    <s v="00:40:00"/>
  </r>
  <r>
    <s v="¿Quién mató a Sara?"/>
    <n v="2021"/>
    <x v="3"/>
    <s v=" Drama"/>
    <s v=" Mystery"/>
    <x v="13"/>
    <n v="228"/>
    <s v="00:35:00"/>
  </r>
  <r>
    <s v="¿Quién mató a Sara?"/>
    <n v="2021"/>
    <x v="3"/>
    <s v=" Drama"/>
    <s v=" Mystery"/>
    <x v="34"/>
    <n v="221"/>
    <s v="00:38:00"/>
  </r>
  <r>
    <s v="¿Quién mató a Sara?"/>
    <n v="2021"/>
    <x v="3"/>
    <s v=" Drama"/>
    <s v=" Mystery"/>
    <x v="13"/>
    <n v="213"/>
    <s v="00:40:00"/>
  </r>
  <r>
    <s v="¿Quién mató a Sara?"/>
    <n v="2021"/>
    <x v="3"/>
    <s v=" Drama"/>
    <s v=" Mystery"/>
    <x v="22"/>
    <n v="242"/>
    <s v="00:45:00"/>
  </r>
  <r>
    <s v="Magic for Humans by Mago Pop"/>
    <n v="2021"/>
    <x v="4"/>
    <s v=" Reality-TV"/>
    <m/>
    <x v="39"/>
    <n v="9"/>
    <s v="00:23:00"/>
  </r>
  <r>
    <s v="Magic for Humans by Mago Pop"/>
    <n v="2021"/>
    <x v="4"/>
    <s v=" Reality-TV"/>
    <m/>
    <x v="12"/>
    <n v="7"/>
    <s v="00:25:00"/>
  </r>
  <r>
    <s v="Magic for Humans by Mago Pop"/>
    <n v="2021"/>
    <x v="4"/>
    <s v=" Reality-TV"/>
    <m/>
    <x v="20"/>
    <n v="7"/>
    <s v="00:23:00"/>
  </r>
  <r>
    <s v="Magic for Humans by Mago Pop"/>
    <n v="2021"/>
    <x v="4"/>
    <s v=" Reality-TV"/>
    <m/>
    <x v="8"/>
    <n v="8"/>
    <s v="00:24:00"/>
  </r>
  <r>
    <s v="Magic for Humans by Mago Pop"/>
    <n v="2021"/>
    <x v="4"/>
    <s v=" Reality-TV"/>
    <m/>
    <x v="19"/>
    <n v="6"/>
    <s v="00:23:00"/>
  </r>
  <r>
    <s v="Magic for Humans by Mago Pop"/>
    <n v="2021"/>
    <x v="4"/>
    <s v=" Reality-TV"/>
    <m/>
    <x v="12"/>
    <n v="6"/>
    <s v="00:22:00"/>
  </r>
  <r>
    <s v="Hagane no renkinjutsushi"/>
    <n v="2009"/>
    <x v="1"/>
    <s v=" Action"/>
    <s v=" Adventure"/>
    <x v="12"/>
    <n v="1141"/>
    <s v="00:30:00"/>
  </r>
  <r>
    <s v="ShÃ»matsu no Valkyrie"/>
    <n v="2021"/>
    <x v="1"/>
    <s v=" Action"/>
    <s v=" Adventure"/>
    <x v="5"/>
    <n v="220"/>
    <s v="00:24:00"/>
  </r>
  <r>
    <s v="Hagane no renkinjutsushi"/>
    <n v="2009"/>
    <x v="1"/>
    <s v=" Action"/>
    <s v=" Adventure"/>
    <x v="34"/>
    <n v="1095"/>
    <s v="00:30:00"/>
  </r>
  <r>
    <s v="Hagane no renkinjutsushi"/>
    <n v="2009"/>
    <x v="1"/>
    <s v=" Action"/>
    <s v=" Adventure"/>
    <x v="15"/>
    <n v="1128"/>
    <s v="00:30:00"/>
  </r>
  <r>
    <s v="Hagane no renkinjutsushi"/>
    <n v="2009"/>
    <x v="1"/>
    <s v=" Action"/>
    <s v=" Adventure"/>
    <x v="2"/>
    <n v="1070"/>
    <s v="00:25:00"/>
  </r>
  <r>
    <s v="Hagane no renkinjutsushi"/>
    <n v="2009"/>
    <x v="1"/>
    <s v=" Action"/>
    <s v=" Adventure"/>
    <x v="17"/>
    <n v="1358"/>
    <s v="00:30:00"/>
  </r>
  <r>
    <s v="Hagane no renkinjutsushi"/>
    <n v="2009"/>
    <x v="1"/>
    <s v=" Action"/>
    <s v=" Adventure"/>
    <x v="12"/>
    <n v="1161"/>
    <s v="00:30:00"/>
  </r>
  <r>
    <s v="Katla"/>
    <n v="2021"/>
    <x v="2"/>
    <s v=" Mystery"/>
    <s v=" Sci-Fi"/>
    <x v="13"/>
    <n v="453"/>
    <s v="00:51:00"/>
  </r>
  <r>
    <s v="Katla"/>
    <n v="2021"/>
    <x v="2"/>
    <s v=" Mystery"/>
    <s v=" Sci-Fi"/>
    <x v="8"/>
    <n v="379"/>
    <s v="00:47:00"/>
  </r>
  <r>
    <s v="Katla"/>
    <n v="2021"/>
    <x v="2"/>
    <s v=" Mystery"/>
    <s v=" Sci-Fi"/>
    <x v="32"/>
    <n v="325"/>
    <s v="00:51:00"/>
  </r>
  <r>
    <s v="Katla"/>
    <n v="2021"/>
    <x v="2"/>
    <s v=" Mystery"/>
    <s v=" Sci-Fi"/>
    <x v="8"/>
    <n v="302"/>
    <s v="00:41:00"/>
  </r>
  <r>
    <s v="Katla"/>
    <n v="2021"/>
    <x v="2"/>
    <s v=" Mystery"/>
    <s v=" Sci-Fi"/>
    <x v="4"/>
    <n v="289"/>
    <s v="00:47:00"/>
  </r>
  <r>
    <s v="Katla"/>
    <n v="2021"/>
    <x v="2"/>
    <s v=" Mystery"/>
    <s v=" Sci-Fi"/>
    <x v="34"/>
    <n v="282"/>
    <s v="00:42:00"/>
  </r>
  <r>
    <s v="Katla"/>
    <n v="2021"/>
    <x v="2"/>
    <s v=" Mystery"/>
    <s v=" Sci-Fi"/>
    <x v="13"/>
    <n v="273"/>
    <s v="00:46:00"/>
  </r>
  <r>
    <s v="Katla"/>
    <n v="2021"/>
    <x v="2"/>
    <s v=" Mystery"/>
    <s v=" Sci-Fi"/>
    <x v="34"/>
    <n v="293"/>
    <s v="00:44:00"/>
  </r>
  <r>
    <s v="¿Quién mató a Sara?"/>
    <n v="2021"/>
    <x v="3"/>
    <s v=" Drama"/>
    <s v=" Mystery"/>
    <x v="21"/>
    <n v="182"/>
    <s v="00:42:00"/>
  </r>
  <r>
    <s v="This Is a Robbery: The World's Biggest Art Heist"/>
    <n v="2021"/>
    <x v="8"/>
    <s v=" Crime"/>
    <s v=" History"/>
    <x v="34"/>
    <n v="175"/>
    <s v="00:53:00"/>
  </r>
  <r>
    <s v="This Is a Robbery: The World's Biggest Art Heist"/>
    <n v="2021"/>
    <x v="8"/>
    <s v=" Crime"/>
    <s v=" History"/>
    <x v="39"/>
    <n v="156"/>
    <s v="00:50:00"/>
  </r>
  <r>
    <s v="This Is a Robbery: The World's Biggest Art Heist"/>
    <n v="2021"/>
    <x v="8"/>
    <s v=" Crime"/>
    <s v=" History"/>
    <x v="5"/>
    <n v="145"/>
    <s v="00:57:00"/>
  </r>
  <r>
    <s v="This Is a Robbery: The World's Biggest Art Heist"/>
    <n v="2021"/>
    <x v="8"/>
    <s v=" Crime"/>
    <s v=" History"/>
    <x v="5"/>
    <n v="137"/>
    <s v="00:50:00"/>
  </r>
  <r>
    <s v="Dexter"/>
    <n v="2006"/>
    <x v="3"/>
    <s v=" Drama"/>
    <s v=" Mystery"/>
    <x v="16"/>
    <n v="4138"/>
    <s v="00:54:00"/>
  </r>
  <r>
    <s v="Dexter"/>
    <n v="2006"/>
    <x v="3"/>
    <s v=" Drama"/>
    <s v=" Mystery"/>
    <x v="3"/>
    <n v="4205"/>
    <s v="00:57:00"/>
  </r>
  <r>
    <s v="Dexter"/>
    <n v="2006"/>
    <x v="3"/>
    <s v=" Drama"/>
    <s v=" Mystery"/>
    <x v="80"/>
    <n v="5437"/>
    <s v="00:51:00"/>
  </r>
  <r>
    <s v="Dexter"/>
    <n v="2006"/>
    <x v="3"/>
    <s v=" Drama"/>
    <s v=" Mystery"/>
    <x v="83"/>
    <n v="11638"/>
    <s v="00:51:00"/>
  </r>
  <r>
    <s v="Dexter"/>
    <n v="2006"/>
    <x v="3"/>
    <s v=" Drama"/>
    <s v=" Mystery"/>
    <x v="16"/>
    <n v="3711"/>
    <s v="00:49:00"/>
  </r>
  <r>
    <s v="Dexter"/>
    <n v="2006"/>
    <x v="3"/>
    <s v=" Drama"/>
    <s v=" Mystery"/>
    <x v="15"/>
    <n v="3606"/>
    <s v="00:51:00"/>
  </r>
  <r>
    <s v="Dexter"/>
    <n v="2006"/>
    <x v="3"/>
    <s v=" Drama"/>
    <s v=" Mystery"/>
    <x v="3"/>
    <n v="4256"/>
    <s v="00:55:00"/>
  </r>
  <r>
    <s v="Dexter"/>
    <n v="2006"/>
    <x v="3"/>
    <s v=" Drama"/>
    <s v=" Mystery"/>
    <x v="23"/>
    <n v="3871"/>
    <s v="00:49:00"/>
  </r>
  <r>
    <s v="Dexter"/>
    <n v="2006"/>
    <x v="3"/>
    <s v=" Drama"/>
    <s v=" Mystery"/>
    <x v="16"/>
    <n v="3641"/>
    <s v="00:55:00"/>
  </r>
  <r>
    <s v="Dexter"/>
    <n v="2006"/>
    <x v="3"/>
    <s v=" Drama"/>
    <s v=" Mystery"/>
    <x v="19"/>
    <n v="3573"/>
    <s v="00:53:00"/>
  </r>
  <r>
    <s v="Dexter"/>
    <n v="2006"/>
    <x v="3"/>
    <s v=" Drama"/>
    <s v=" Mystery"/>
    <x v="19"/>
    <n v="3591"/>
    <s v="00:54:00"/>
  </r>
  <r>
    <s v="Dexter"/>
    <n v="2006"/>
    <x v="3"/>
    <s v=" Drama"/>
    <s v=" Mystery"/>
    <x v="14"/>
    <n v="5072"/>
    <s v="00:51:00"/>
  </r>
  <r>
    <s v="Modern Family"/>
    <n v="2009"/>
    <x v="4"/>
    <s v=" Drama"/>
    <s v=" Romance"/>
    <x v="2"/>
    <n v="3404"/>
    <s v="00:23:00"/>
  </r>
  <r>
    <s v="Castlevania"/>
    <n v="2017"/>
    <x v="1"/>
    <s v=" Action"/>
    <s v=" Adventure"/>
    <x v="15"/>
    <n v="980"/>
    <s v="00:24:00"/>
  </r>
  <r>
    <s v="Master of None"/>
    <n v="2015"/>
    <x v="4"/>
    <s v=" Drama"/>
    <m/>
    <x v="24"/>
    <n v="1173"/>
    <s v="00:55:00"/>
  </r>
  <r>
    <s v="Love, Death &amp; Robots"/>
    <n v="2019"/>
    <x v="1"/>
    <s v=" Short"/>
    <s v=" Comedy"/>
    <x v="29"/>
    <n v="5659"/>
    <s v="00:13:00"/>
  </r>
  <r>
    <s v="Master of None"/>
    <n v="2015"/>
    <x v="4"/>
    <s v=" Drama"/>
    <m/>
    <x v="28"/>
    <n v="658"/>
    <s v="00:31:00"/>
  </r>
  <r>
    <s v="Love, Death &amp; Robots"/>
    <n v="2019"/>
    <x v="1"/>
    <s v=" Short"/>
    <s v=" Comedy"/>
    <x v="0"/>
    <n v="6739"/>
    <s v="00:13:00"/>
  </r>
  <r>
    <s v="Love, Death &amp; Robots"/>
    <n v="2019"/>
    <x v="1"/>
    <s v=" Short"/>
    <s v=" Comedy"/>
    <x v="39"/>
    <n v="6039"/>
    <s v="00:11:00"/>
  </r>
  <r>
    <s v="Love, Death &amp; Robots"/>
    <n v="2019"/>
    <x v="1"/>
    <s v=" Short"/>
    <s v=" Comedy"/>
    <x v="31"/>
    <n v="7098"/>
    <s v="00:12:00"/>
  </r>
  <r>
    <s v="Love, Death &amp; Robots"/>
    <n v="2019"/>
    <x v="1"/>
    <s v=" Short"/>
    <s v=" Comedy"/>
    <x v="8"/>
    <n v="6163"/>
    <s v="00:07:00"/>
  </r>
  <r>
    <s v="Love, Death &amp; Robots"/>
    <n v="2019"/>
    <x v="1"/>
    <s v=" Short"/>
    <s v=" Comedy"/>
    <x v="39"/>
    <n v="5868"/>
    <s v="00:13:00"/>
  </r>
  <r>
    <s v="Love, Death &amp; Robots"/>
    <n v="2019"/>
    <x v="1"/>
    <s v=" Short"/>
    <s v=" Comedy"/>
    <x v="7"/>
    <n v="6873"/>
    <s v="00:18:00"/>
  </r>
  <r>
    <s v="Sexify"/>
    <n v="2021"/>
    <x v="4"/>
    <s v=" Drama"/>
    <m/>
    <x v="30"/>
    <n v="138"/>
    <s v="00:50:00"/>
  </r>
  <r>
    <s v="Sexify"/>
    <n v="2021"/>
    <x v="4"/>
    <s v=" Drama"/>
    <m/>
    <x v="30"/>
    <n v="126"/>
    <s v="00:40:00"/>
  </r>
  <r>
    <s v="Sexify"/>
    <n v="2021"/>
    <x v="4"/>
    <s v=" Drama"/>
    <m/>
    <x v="30"/>
    <n v="116"/>
    <s v="00:49:00"/>
  </r>
  <r>
    <s v="Sexify"/>
    <n v="2021"/>
    <x v="4"/>
    <s v=" Drama"/>
    <m/>
    <x v="5"/>
    <n v="108"/>
    <s v="00:38:00"/>
  </r>
  <r>
    <s v="Sexify"/>
    <n v="2021"/>
    <x v="4"/>
    <s v=" Drama"/>
    <m/>
    <x v="32"/>
    <n v="103"/>
    <s v="00:37:00"/>
  </r>
  <r>
    <s v="Sexify"/>
    <n v="2021"/>
    <x v="4"/>
    <s v=" Drama"/>
    <m/>
    <x v="30"/>
    <n v="96"/>
    <s v="00:40:00"/>
  </r>
  <r>
    <s v="Sexify"/>
    <n v="2021"/>
    <x v="4"/>
    <s v=" Drama"/>
    <m/>
    <x v="32"/>
    <n v="100"/>
    <s v="00:47:00"/>
  </r>
  <r>
    <s v="Castlevania"/>
    <n v="2017"/>
    <x v="1"/>
    <s v=" Action"/>
    <s v=" Adventure"/>
    <x v="2"/>
    <n v="911"/>
    <s v="00:2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32">
  <r>
    <s v="Blood Red Sky"/>
    <x v="0"/>
    <x v="0"/>
    <s v=" Horror"/>
    <s v=" Thriller"/>
    <x v="0"/>
    <n v="21062"/>
    <s v="2:01:00 "/>
    <x v="0"/>
  </r>
  <r>
    <s v="Masters of the Universe: Revelation"/>
    <x v="0"/>
    <x v="1"/>
    <s v=" Action"/>
    <s v=" Adventure"/>
    <x v="1"/>
    <n v="17870"/>
    <s v="00:25:00"/>
    <x v="1"/>
  </r>
  <r>
    <s v="The Walking Dead"/>
    <x v="1"/>
    <x v="2"/>
    <s v=" Horror"/>
    <s v=" Thriller"/>
    <x v="2"/>
    <n v="885805"/>
    <s v="00:44:00"/>
    <x v="1"/>
  </r>
  <r>
    <s v="Rick and Morty"/>
    <x v="2"/>
    <x v="1"/>
    <s v=" Adventure"/>
    <s v=" Comedy"/>
    <x v="3"/>
    <n v="414849"/>
    <s v="00:23:00"/>
    <x v="1"/>
  </r>
  <r>
    <s v="Outer Banks"/>
    <x v="3"/>
    <x v="0"/>
    <s v=" Crime"/>
    <s v=" Drama"/>
    <x v="4"/>
    <n v="25858"/>
    <s v="00:50:00"/>
    <x v="1"/>
  </r>
  <r>
    <s v="The Last Letter from Your Lover"/>
    <x v="0"/>
    <x v="2"/>
    <s v=" Romance"/>
    <m/>
    <x v="5"/>
    <n v="5283"/>
    <s v="01:50:00"/>
    <x v="2"/>
  </r>
  <r>
    <s v="Dexter"/>
    <x v="4"/>
    <x v="3"/>
    <s v=" Drama"/>
    <s v=" Mystery"/>
    <x v="6"/>
    <n v="665387"/>
    <s v="00:53:00"/>
    <x v="1"/>
  </r>
  <r>
    <s v="Never Have I Ever"/>
    <x v="3"/>
    <x v="4"/>
    <m/>
    <m/>
    <x v="7"/>
    <n v="34530"/>
    <s v="00:30:00"/>
    <x v="1"/>
  </r>
  <r>
    <s v="Virgin River"/>
    <x v="5"/>
    <x v="2"/>
    <s v=" Romance"/>
    <m/>
    <x v="8"/>
    <n v="27279"/>
    <s v="00:44:00"/>
    <x v="1"/>
  </r>
  <r>
    <s v="Gunpowder Milkshake"/>
    <x v="0"/>
    <x v="0"/>
    <s v=" Adventure"/>
    <s v=" Thriller"/>
    <x v="9"/>
    <n v="17989"/>
    <s v="01:54:00"/>
    <x v="2"/>
  </r>
  <r>
    <s v="Lucifer"/>
    <x v="6"/>
    <x v="3"/>
    <s v=" Drama"/>
    <s v=" Fantasy"/>
    <x v="10"/>
    <n v="264222"/>
    <s v="00:42:00"/>
    <x v="1"/>
  </r>
  <r>
    <s v="Fear Street: 1994"/>
    <x v="0"/>
    <x v="2"/>
    <s v=" Horror"/>
    <s v=" Mystery"/>
    <x v="11"/>
    <n v="50148"/>
    <s v="01:47:00"/>
    <x v="2"/>
  </r>
  <r>
    <s v="American Horror Story"/>
    <x v="7"/>
    <x v="2"/>
    <s v=" Horror"/>
    <s v=" Thriller"/>
    <x v="12"/>
    <n v="286488"/>
    <s v="01:00:00"/>
    <x v="1"/>
  </r>
  <r>
    <s v="Grey's Anatomy"/>
    <x v="8"/>
    <x v="2"/>
    <s v=" Romance"/>
    <m/>
    <x v="13"/>
    <n v="266258"/>
    <s v="00:41:00"/>
    <x v="1"/>
  </r>
  <r>
    <s v="Breaking Bad"/>
    <x v="9"/>
    <x v="3"/>
    <s v=" Drama"/>
    <s v=" Thriller"/>
    <x v="14"/>
    <n v="1552311"/>
    <s v="00:49:00"/>
    <x v="1"/>
  </r>
  <r>
    <s v="The Good Doctor"/>
    <x v="10"/>
    <x v="2"/>
    <m/>
    <m/>
    <x v="10"/>
    <n v="70871"/>
    <s v="00:41:00"/>
    <x v="1"/>
  </r>
  <r>
    <s v="Atypical"/>
    <x v="10"/>
    <x v="4"/>
    <s v=" Drama"/>
    <m/>
    <x v="15"/>
    <n v="71544"/>
    <s v="00:30:00"/>
    <x v="1"/>
  </r>
  <r>
    <s v="Stranger Things"/>
    <x v="6"/>
    <x v="2"/>
    <s v=" Fantasy"/>
    <s v=" Horror"/>
    <x v="16"/>
    <n v="885856"/>
    <s v="00:51:00"/>
    <x v="1"/>
  </r>
  <r>
    <s v="Fear Street: 1978"/>
    <x v="0"/>
    <x v="2"/>
    <s v=" Horror"/>
    <s v=" Mystery"/>
    <x v="5"/>
    <n v="36634"/>
    <s v="01:49:00"/>
    <x v="2"/>
  </r>
  <r>
    <s v="Friends"/>
    <x v="11"/>
    <x v="4"/>
    <s v=" Romance"/>
    <m/>
    <x v="17"/>
    <n v="880918"/>
    <s v="00:22:00"/>
    <x v="1"/>
  </r>
  <r>
    <s v="The Flash"/>
    <x v="12"/>
    <x v="0"/>
    <s v=" Adventure"/>
    <s v=" Drama"/>
    <x v="4"/>
    <n v="320264"/>
    <s v="00:43:00"/>
    <x v="1"/>
  </r>
  <r>
    <s v="Peaky Blinders"/>
    <x v="2"/>
    <x v="3"/>
    <s v=" Drama"/>
    <m/>
    <x v="18"/>
    <n v="393414"/>
    <s v="01:00:00"/>
    <x v="1"/>
  </r>
  <r>
    <s v="Chernobyl"/>
    <x v="0"/>
    <x v="2"/>
    <s v=" History"/>
    <s v=" Romance"/>
    <x v="1"/>
    <n v="4681"/>
    <s v="02:16:00"/>
    <x v="0"/>
  </r>
  <r>
    <s v="Vikings"/>
    <x v="2"/>
    <x v="0"/>
    <s v=" Adventure"/>
    <s v=" Drama"/>
    <x v="19"/>
    <n v="459913"/>
    <s v="00:44:00"/>
    <x v="1"/>
  </r>
  <r>
    <s v="Better Call Saul"/>
    <x v="13"/>
    <x v="3"/>
    <s v=" Drama"/>
    <m/>
    <x v="18"/>
    <n v="347857"/>
    <s v="00:46:00"/>
    <x v="1"/>
  </r>
  <r>
    <s v="Supernatural"/>
    <x v="8"/>
    <x v="2"/>
    <s v=" Fantasy"/>
    <s v=" Horror"/>
    <x v="20"/>
    <n v="404273"/>
    <s v="00:44:00"/>
    <x v="1"/>
  </r>
  <r>
    <s v="The Blacklist"/>
    <x v="2"/>
    <x v="3"/>
    <s v=" Drama"/>
    <s v=" Mystery"/>
    <x v="12"/>
    <n v="213522"/>
    <s v="00:43:00"/>
    <x v="1"/>
  </r>
  <r>
    <s v="Fear Street: 1666"/>
    <x v="0"/>
    <x v="5"/>
    <s v=" Mystery"/>
    <m/>
    <x v="21"/>
    <n v="27447"/>
    <s v="01:54:00"/>
    <x v="2"/>
  </r>
  <r>
    <s v="Animal Kingdom"/>
    <x v="6"/>
    <x v="3"/>
    <s v=" Drama"/>
    <m/>
    <x v="2"/>
    <n v="26926"/>
    <s v="01:00:00"/>
    <x v="1"/>
  </r>
  <r>
    <s v="Brooklyn Nine-Nine"/>
    <x v="2"/>
    <x v="4"/>
    <s v=" Crime"/>
    <m/>
    <x v="20"/>
    <n v="248583"/>
    <s v="00:22:00"/>
    <x v="1"/>
  </r>
  <r>
    <s v="NCIS: Naval Criminal Investigative Service"/>
    <x v="14"/>
    <x v="0"/>
    <s v=" Crime"/>
    <s v=" Drama"/>
    <x v="22"/>
    <n v="125619"/>
    <s v="01:00:00"/>
    <x v="1"/>
  </r>
  <r>
    <s v="Kingdom"/>
    <x v="5"/>
    <x v="0"/>
    <s v=" Drama"/>
    <s v=" History"/>
    <x v="20"/>
    <n v="34906"/>
    <s v="00:45:00"/>
    <x v="1"/>
  </r>
  <r>
    <s v="Modern Family"/>
    <x v="15"/>
    <x v="4"/>
    <s v=" Drama"/>
    <s v=" Romance"/>
    <x v="20"/>
    <n v="378030"/>
    <s v="00:22:00"/>
    <x v="1"/>
  </r>
  <r>
    <s v="Titans"/>
    <x v="16"/>
    <x v="0"/>
    <s v=" Adventure"/>
    <s v=" Crime"/>
    <x v="22"/>
    <n v="73656"/>
    <s v="00:45:00"/>
    <x v="1"/>
  </r>
  <r>
    <s v="The Witcher"/>
    <x v="5"/>
    <x v="0"/>
    <s v=" Adventure"/>
    <s v=" Fantasy"/>
    <x v="2"/>
    <n v="336484"/>
    <s v="01:00:00"/>
    <x v="1"/>
  </r>
  <r>
    <s v="Downton Abbey"/>
    <x v="1"/>
    <x v="2"/>
    <s v=" Romance"/>
    <m/>
    <x v="16"/>
    <n v="171804"/>
    <s v="00:58:00"/>
    <x v="1"/>
  </r>
  <r>
    <s v="Shingeki no kyojin"/>
    <x v="2"/>
    <x v="1"/>
    <s v=" Action"/>
    <s v=" Adventure"/>
    <x v="23"/>
    <n v="242582"/>
    <s v="00:24:00"/>
    <x v="1"/>
  </r>
  <r>
    <s v="Suits"/>
    <x v="7"/>
    <x v="4"/>
    <s v=" Drama"/>
    <m/>
    <x v="20"/>
    <n v="374263"/>
    <s v="00:44:00"/>
    <x v="1"/>
  </r>
  <r>
    <s v="La casa de papel"/>
    <x v="10"/>
    <x v="0"/>
    <s v=" Crime"/>
    <s v=" Mystery"/>
    <x v="15"/>
    <n v="341858"/>
    <s v="01:10:00"/>
    <x v="2"/>
  </r>
  <r>
    <s v="Schitt's Creek"/>
    <x v="13"/>
    <x v="4"/>
    <m/>
    <m/>
    <x v="19"/>
    <n v="90728"/>
    <s v="00:22:00"/>
    <x v="1"/>
  </r>
  <r>
    <s v="Outlander"/>
    <x v="12"/>
    <x v="2"/>
    <s v=" Fantasy"/>
    <s v=" Romance"/>
    <x v="20"/>
    <n v="134991"/>
    <s v="01:04:00"/>
    <x v="2"/>
  </r>
  <r>
    <s v="The Last Kingdom"/>
    <x v="13"/>
    <x v="0"/>
    <s v=" Drama"/>
    <s v=" History"/>
    <x v="20"/>
    <n v="94650"/>
    <s v="01:00:00"/>
    <x v="1"/>
  </r>
  <r>
    <s v="Black Mirror"/>
    <x v="7"/>
    <x v="2"/>
    <s v=" Sci-Fi"/>
    <s v=" Thriller"/>
    <x v="18"/>
    <n v="469407"/>
    <s v="01:00:00"/>
    <x v="1"/>
  </r>
  <r>
    <s v="Ozark"/>
    <x v="10"/>
    <x v="3"/>
    <s v=" Drama"/>
    <s v=" Thriller"/>
    <x v="20"/>
    <n v="206090"/>
    <s v="01:00:00"/>
    <x v="1"/>
  </r>
  <r>
    <s v="The Crown"/>
    <x v="6"/>
    <x v="6"/>
    <s v=" Drama"/>
    <s v=" History"/>
    <x v="6"/>
    <n v="169517"/>
    <s v="00:58:00"/>
    <x v="1"/>
  </r>
  <r>
    <s v="Army of the Dead"/>
    <x v="0"/>
    <x v="0"/>
    <s v=" Crime"/>
    <s v=" Horror"/>
    <x v="24"/>
    <n v="132378"/>
    <s v="02:28:00"/>
    <x v="0"/>
  </r>
  <r>
    <s v="Fargo"/>
    <x v="12"/>
    <x v="3"/>
    <s v=" Drama"/>
    <s v=" Thriller"/>
    <x v="17"/>
    <n v="341221"/>
    <s v="00:53:00"/>
    <x v="1"/>
  </r>
  <r>
    <s v="How I Met Your Mother"/>
    <x v="8"/>
    <x v="4"/>
    <s v=" Romance"/>
    <m/>
    <x v="15"/>
    <n v="624036"/>
    <s v="00:22:00"/>
    <x v="1"/>
  </r>
  <r>
    <s v="Community"/>
    <x v="15"/>
    <x v="4"/>
    <m/>
    <m/>
    <x v="19"/>
    <n v="231013"/>
    <s v="00:22:00"/>
    <x v="1"/>
  </r>
  <r>
    <s v="Sons of Anarchy"/>
    <x v="9"/>
    <x v="3"/>
    <s v=" Drama"/>
    <s v=" Thriller"/>
    <x v="19"/>
    <n v="270445"/>
    <s v="00:45:00"/>
    <x v="1"/>
  </r>
  <r>
    <s v="StartUp"/>
    <x v="6"/>
    <x v="3"/>
    <s v=" Thriller"/>
    <m/>
    <x v="7"/>
    <n v="22971"/>
    <s v="00:44:00"/>
    <x v="1"/>
  </r>
  <r>
    <s v="The Vampire Diaries"/>
    <x v="15"/>
    <x v="2"/>
    <s v=" Fantasy"/>
    <s v=" Horror"/>
    <x v="22"/>
    <n v="293434"/>
    <s v="00:43:00"/>
    <x v="1"/>
  </r>
  <r>
    <s v="365 dni"/>
    <x v="3"/>
    <x v="2"/>
    <s v=" Romance"/>
    <m/>
    <x v="25"/>
    <n v="63620"/>
    <s v="01:54:00"/>
    <x v="2"/>
  </r>
  <r>
    <s v="How to Sell Drugs Online (Fast)"/>
    <x v="5"/>
    <x v="4"/>
    <s v=" Crime"/>
    <s v=" Drama"/>
    <x v="7"/>
    <n v="23960"/>
    <s v="00:30:00"/>
    <x v="1"/>
  </r>
  <r>
    <s v="Good Girls"/>
    <x v="16"/>
    <x v="4"/>
    <s v=" Crime"/>
    <s v=" Drama"/>
    <x v="26"/>
    <n v="38618"/>
    <s v="00:43:00"/>
    <x v="1"/>
  </r>
  <r>
    <s v="13 Reasons Why"/>
    <x v="10"/>
    <x v="2"/>
    <s v=" Mystery"/>
    <s v=" Thriller"/>
    <x v="4"/>
    <n v="266386"/>
    <s v="01:00:00"/>
    <x v="1"/>
  </r>
  <r>
    <s v="The Queen's Gambit"/>
    <x v="3"/>
    <x v="2"/>
    <m/>
    <m/>
    <x v="6"/>
    <n v="336801"/>
    <s v="06:35:00"/>
    <x v="0"/>
  </r>
  <r>
    <s v="Legends of Tomorrow"/>
    <x v="6"/>
    <x v="0"/>
    <s v=" Adventure"/>
    <s v=" Drama"/>
    <x v="5"/>
    <n v="95897"/>
    <s v="00:42:00"/>
    <x v="1"/>
  </r>
  <r>
    <s v="Star Trek: The Next Generation"/>
    <x v="17"/>
    <x v="0"/>
    <s v=" Adventure"/>
    <s v=" Mystery"/>
    <x v="6"/>
    <n v="106181"/>
    <s v="00:44:00"/>
    <x v="1"/>
  </r>
  <r>
    <s v="Le dernier mercenaire"/>
    <x v="0"/>
    <x v="0"/>
    <s v=" Comedy"/>
    <m/>
    <x v="27"/>
    <n v="2606"/>
    <s v="01:50:00"/>
    <x v="2"/>
  </r>
  <r>
    <s v="Resort to Love"/>
    <x v="0"/>
    <x v="4"/>
    <s v=" Romance"/>
    <m/>
    <x v="28"/>
    <n v="1591"/>
    <s v="01:41:00"/>
    <x v="2"/>
  </r>
  <r>
    <s v="Evil"/>
    <x v="5"/>
    <x v="3"/>
    <s v=" Drama"/>
    <s v=" Horror"/>
    <x v="22"/>
    <n v="15048"/>
    <s v="00:42:00"/>
    <x v="1"/>
  </r>
  <r>
    <s v="The Expanse"/>
    <x v="13"/>
    <x v="2"/>
    <s v=" Mystery"/>
    <s v=" Sci-Fi"/>
    <x v="19"/>
    <n v="119644"/>
    <s v="01:00:00"/>
    <x v="1"/>
  </r>
  <r>
    <s v="New Amsterdam"/>
    <x v="16"/>
    <x v="2"/>
    <m/>
    <m/>
    <x v="10"/>
    <n v="27709"/>
    <s v="00:43:00"/>
    <x v="1"/>
  </r>
  <r>
    <s v="Line of Duty"/>
    <x v="18"/>
    <x v="3"/>
    <s v=" Drama"/>
    <s v=" Mystery"/>
    <x v="16"/>
    <n v="46751"/>
    <s v="01:00:00"/>
    <x v="1"/>
  </r>
  <r>
    <s v="The 100"/>
    <x v="12"/>
    <x v="2"/>
    <s v=" Mystery"/>
    <s v=" Sci-Fi"/>
    <x v="4"/>
    <n v="226962"/>
    <s v="00:43:00"/>
    <x v="1"/>
  </r>
  <r>
    <s v="New Girl"/>
    <x v="7"/>
    <x v="4"/>
    <m/>
    <m/>
    <x v="22"/>
    <n v="200421"/>
    <s v="00:22:00"/>
    <x v="1"/>
  </r>
  <r>
    <s v="Prison Break"/>
    <x v="8"/>
    <x v="0"/>
    <s v=" Crime"/>
    <s v=" Drama"/>
    <x v="15"/>
    <n v="492438"/>
    <s v="00:44:00"/>
    <x v="1"/>
  </r>
  <r>
    <s v="Sex Education"/>
    <x v="5"/>
    <x v="4"/>
    <s v=" Drama"/>
    <m/>
    <x v="15"/>
    <n v="177274"/>
    <s v="00:45:00"/>
    <x v="1"/>
  </r>
  <r>
    <s v="A Classic Horror Story"/>
    <x v="0"/>
    <x v="2"/>
    <s v=" Horror"/>
    <s v=" Mystery"/>
    <x v="28"/>
    <n v="8822"/>
    <s v="01:35:00"/>
    <x v="2"/>
  </r>
  <r>
    <s v="Feels Like Ishq"/>
    <x v="0"/>
    <x v="4"/>
    <s v=" Drama"/>
    <s v=" Romance"/>
    <x v="29"/>
    <n v="848"/>
    <s v="00:32:00"/>
    <x v="1"/>
  </r>
  <r>
    <s v="Young Royals"/>
    <x v="0"/>
    <x v="2"/>
    <s v=" Romance"/>
    <m/>
    <x v="6"/>
    <n v="16954"/>
    <s v="00:50:00"/>
    <x v="1"/>
  </r>
  <r>
    <s v="The Hitman's Bodyguard"/>
    <x v="10"/>
    <x v="0"/>
    <s v=" Comedy"/>
    <s v=" Crime"/>
    <x v="30"/>
    <n v="205979"/>
    <s v="01:58:00"/>
    <x v="2"/>
  </r>
  <r>
    <s v="Mad Men"/>
    <x v="19"/>
    <x v="2"/>
    <m/>
    <m/>
    <x v="6"/>
    <n v="216203"/>
    <s v="00:47:00"/>
    <x v="1"/>
  </r>
  <r>
    <s v="Élite"/>
    <x v="16"/>
    <x v="3"/>
    <s v=" Drama"/>
    <s v=" Thriller"/>
    <x v="13"/>
    <n v="59730"/>
    <s v="01:00:00"/>
    <x v="1"/>
  </r>
  <r>
    <s v="Gilmore Girls"/>
    <x v="20"/>
    <x v="4"/>
    <s v=" Drama"/>
    <m/>
    <x v="10"/>
    <n v="106650"/>
    <s v="00:44:00"/>
    <x v="1"/>
  </r>
  <r>
    <s v="Sky Rojo"/>
    <x v="0"/>
    <x v="0"/>
    <s v=" Adventure"/>
    <s v=" Crime"/>
    <x v="31"/>
    <n v="6940"/>
    <s v="00:31:00"/>
    <x v="1"/>
  </r>
  <r>
    <s v="Lupin"/>
    <x v="0"/>
    <x v="0"/>
    <s v=" Crime"/>
    <s v=" Drama"/>
    <x v="13"/>
    <n v="84428"/>
    <s v="00:45:00"/>
    <x v="1"/>
  </r>
  <r>
    <s v="Trollhunters: Rise of the Titans"/>
    <x v="0"/>
    <x v="1"/>
    <s v=" Action"/>
    <s v=" Adventure"/>
    <x v="30"/>
    <n v="2353"/>
    <s v="01:44:00"/>
    <x v="2"/>
  </r>
  <r>
    <s v="Heartland"/>
    <x v="19"/>
    <x v="2"/>
    <s v=" Family"/>
    <m/>
    <x v="20"/>
    <n v="11764"/>
    <s v="00:45:00"/>
    <x v="1"/>
  </r>
  <r>
    <s v="Jurassic Park"/>
    <x v="21"/>
    <x v="0"/>
    <s v=" Adventure"/>
    <s v=" Sci-Fi"/>
    <x v="10"/>
    <n v="897444"/>
    <s v="02:07:00"/>
    <x v="0"/>
  </r>
  <r>
    <s v="Family Guy"/>
    <x v="22"/>
    <x v="1"/>
    <s v=" Comedy"/>
    <m/>
    <x v="10"/>
    <n v="312584"/>
    <s v="00:22:00"/>
    <x v="1"/>
  </r>
  <r>
    <s v="Daredevil"/>
    <x v="13"/>
    <x v="0"/>
    <s v=" Crime"/>
    <s v=" Drama"/>
    <x v="6"/>
    <n v="374963"/>
    <s v="00:54:00"/>
    <x v="1"/>
  </r>
  <r>
    <s v="Dark"/>
    <x v="10"/>
    <x v="3"/>
    <s v=" Drama"/>
    <s v=" Mystery"/>
    <x v="18"/>
    <n v="312629"/>
    <s v="01:00:00"/>
    <x v="1"/>
  </r>
  <r>
    <s v="Boku no Hero Academia"/>
    <x v="6"/>
    <x v="1"/>
    <s v=" Action"/>
    <s v=" Adventure"/>
    <x v="20"/>
    <n v="44367"/>
    <s v="00:24:00"/>
    <x v="1"/>
  </r>
  <r>
    <s v="Cobra Kai"/>
    <x v="16"/>
    <x v="0"/>
    <s v=" Comedy"/>
    <s v=" Drama"/>
    <x v="6"/>
    <n v="122268"/>
    <s v="00:30:00"/>
    <x v="1"/>
  </r>
  <r>
    <s v="Kingdom"/>
    <x v="5"/>
    <x v="0"/>
    <s v=" Drama"/>
    <s v=" History"/>
    <x v="32"/>
    <n v="6388"/>
    <s v="01:32:00"/>
    <x v="2"/>
  </r>
  <r>
    <s v="Gotham"/>
    <x v="12"/>
    <x v="0"/>
    <s v=" Crime"/>
    <s v=" Drama"/>
    <x v="26"/>
    <n v="216458"/>
    <s v="00:42:00"/>
    <x v="1"/>
  </r>
  <r>
    <s v="Billions"/>
    <x v="6"/>
    <x v="2"/>
    <m/>
    <m/>
    <x v="20"/>
    <n v="74094"/>
    <s v="01:00:00"/>
    <x v="1"/>
  </r>
  <r>
    <s v="Agents of S.H.I.E.L.D."/>
    <x v="2"/>
    <x v="0"/>
    <s v=" Adventure"/>
    <s v=" Drama"/>
    <x v="13"/>
    <n v="205119"/>
    <s v="00:45:00"/>
    <x v="1"/>
  </r>
  <r>
    <s v="Don't Breathe"/>
    <x v="6"/>
    <x v="3"/>
    <s v=" Horror"/>
    <s v=" Thriller"/>
    <x v="32"/>
    <n v="237601"/>
    <s v="01:28:00"/>
    <x v="2"/>
  </r>
  <r>
    <s v="The Ice Road"/>
    <x v="0"/>
    <x v="0"/>
    <s v=" Adventure"/>
    <s v=" Drama"/>
    <x v="33"/>
    <n v="20561"/>
    <s v="01:49:00"/>
    <x v="2"/>
  </r>
  <r>
    <s v="Arrow"/>
    <x v="18"/>
    <x v="0"/>
    <s v=" Adventure"/>
    <s v=" Crime"/>
    <x v="13"/>
    <n v="414712"/>
    <s v="00:42:00"/>
    <x v="1"/>
  </r>
  <r>
    <s v="Orange Is the New Black"/>
    <x v="2"/>
    <x v="4"/>
    <s v=" Crime"/>
    <s v=" Drama"/>
    <x v="12"/>
    <n v="284554"/>
    <s v="00:59:00"/>
    <x v="1"/>
  </r>
  <r>
    <s v="Gossip Girl"/>
    <x v="19"/>
    <x v="2"/>
    <s v=" Romance"/>
    <m/>
    <x v="8"/>
    <n v="159666"/>
    <s v="00:42:00"/>
    <x v="1"/>
  </r>
  <r>
    <s v="Bridgerton"/>
    <x v="3"/>
    <x v="2"/>
    <s v=" Romance"/>
    <m/>
    <x v="34"/>
    <n v="83944"/>
    <s v="01:00:00"/>
    <x v="1"/>
  </r>
  <r>
    <s v="The Kominsky Method"/>
    <x v="16"/>
    <x v="4"/>
    <s v=" Drama"/>
    <m/>
    <x v="2"/>
    <n v="33440"/>
    <s v="00:30:00"/>
    <x v="1"/>
  </r>
  <r>
    <s v="Homeland"/>
    <x v="7"/>
    <x v="3"/>
    <s v=" Drama"/>
    <s v=" Mystery"/>
    <x v="15"/>
    <n v="322307"/>
    <s v="00:55:00"/>
    <x v="1"/>
  </r>
  <r>
    <s v="Riverdale"/>
    <x v="10"/>
    <x v="3"/>
    <s v=" Drama"/>
    <s v=" Mystery"/>
    <x v="5"/>
    <n v="126112"/>
    <s v="00:45:00"/>
    <x v="1"/>
  </r>
  <r>
    <s v="Sherlock"/>
    <x v="1"/>
    <x v="3"/>
    <s v=" Drama"/>
    <s v=" Mystery"/>
    <x v="35"/>
    <n v="839029"/>
    <s v="01:28:00"/>
    <x v="2"/>
  </r>
  <r>
    <s v="Queen of the South"/>
    <x v="6"/>
    <x v="0"/>
    <s v=" Crime"/>
    <s v=" Drama"/>
    <x v="12"/>
    <n v="23318"/>
    <s v="00:42:00"/>
    <x v="1"/>
  </r>
  <r>
    <s v="CSI: Crime Scene Investigation"/>
    <x v="20"/>
    <x v="3"/>
    <s v=" Drama"/>
    <s v=" Mystery"/>
    <x v="4"/>
    <n v="78589"/>
    <s v="01:00:00"/>
    <x v="1"/>
  </r>
  <r>
    <s v="The Umbrella Academy"/>
    <x v="5"/>
    <x v="0"/>
    <s v=" Adventure"/>
    <s v=" Comedy"/>
    <x v="12"/>
    <n v="175513"/>
    <s v="01:00:00"/>
    <x v="1"/>
  </r>
  <r>
    <s v="Supergirl"/>
    <x v="13"/>
    <x v="0"/>
    <s v=" Adventure"/>
    <s v=" Drama"/>
    <x v="11"/>
    <n v="115373"/>
    <s v="00:43:00"/>
    <x v="1"/>
  </r>
  <r>
    <s v="BoJack Horseman"/>
    <x v="12"/>
    <x v="1"/>
    <s v=" Comedy"/>
    <s v=" Drama"/>
    <x v="16"/>
    <n v="124318"/>
    <s v="00:25:00"/>
    <x v="1"/>
  </r>
  <r>
    <s v="The Lord of the Rings: The Fellowship of the Ring"/>
    <x v="23"/>
    <x v="0"/>
    <s v=" Adventure"/>
    <s v=" Drama"/>
    <x v="18"/>
    <n v="1713028"/>
    <s v="02:58:00"/>
    <x v="0"/>
  </r>
  <r>
    <s v="I Think You Should Leave with Tim Robinson"/>
    <x v="5"/>
    <x v="4"/>
    <m/>
    <m/>
    <x v="26"/>
    <n v="8095"/>
    <s v="00:16:00"/>
    <x v="1"/>
  </r>
  <r>
    <s v="South Park"/>
    <x v="24"/>
    <x v="1"/>
    <s v=" Comedy"/>
    <m/>
    <x v="16"/>
    <n v="340148"/>
    <s v="00:22:00"/>
    <x v="1"/>
  </r>
  <r>
    <s v="Once Upon a Time"/>
    <x v="7"/>
    <x v="7"/>
    <s v=" Fantasy"/>
    <s v=" Romance"/>
    <x v="22"/>
    <n v="212616"/>
    <s v="01:00:00"/>
    <x v="1"/>
  </r>
  <r>
    <s v="Star Trek: Discovery"/>
    <x v="10"/>
    <x v="0"/>
    <s v=" Adventure"/>
    <s v=" Drama"/>
    <x v="36"/>
    <n v="101079"/>
    <s v="01:00:00"/>
    <x v="1"/>
  </r>
  <r>
    <s v="Teen Wolf"/>
    <x v="7"/>
    <x v="0"/>
    <s v=" Drama"/>
    <s v=" Fantasy"/>
    <x v="4"/>
    <n v="132950"/>
    <s v="00:41:00"/>
    <x v="1"/>
  </r>
  <r>
    <s v="How to Get Away with Murder"/>
    <x v="12"/>
    <x v="3"/>
    <s v=" Drama"/>
    <s v=" Mystery"/>
    <x v="10"/>
    <n v="136135"/>
    <s v="00:43:00"/>
    <x v="1"/>
  </r>
  <r>
    <s v="Star Trek: Deep Space Nine"/>
    <x v="21"/>
    <x v="0"/>
    <s v=" Adventure"/>
    <s v=" Drama"/>
    <x v="12"/>
    <n v="55687"/>
    <s v="00:45:00"/>
    <x v="1"/>
  </r>
  <r>
    <s v="Seinfeld"/>
    <x v="25"/>
    <x v="4"/>
    <m/>
    <m/>
    <x v="18"/>
    <n v="264801"/>
    <s v="00:22:00"/>
    <x v="1"/>
  </r>
  <r>
    <s v="Spartacus: Blood and Sand"/>
    <x v="1"/>
    <x v="0"/>
    <s v=" Adventure"/>
    <s v=" Biography"/>
    <x v="19"/>
    <n v="228484"/>
    <s v="00:55:00"/>
    <x v="1"/>
  </r>
  <r>
    <s v="Hawaii Five-0"/>
    <x v="1"/>
    <x v="0"/>
    <s v=" Crime"/>
    <s v=" Drama"/>
    <x v="34"/>
    <n v="68627"/>
    <s v="00:42:00"/>
    <x v="1"/>
  </r>
  <r>
    <s v="Good Witch"/>
    <x v="13"/>
    <x v="4"/>
    <s v=" Drama"/>
    <s v=" Fantasy"/>
    <x v="34"/>
    <n v="8268"/>
    <s v="00:48:00"/>
    <x v="1"/>
  </r>
  <r>
    <s v="The Sinner"/>
    <x v="10"/>
    <x v="3"/>
    <s v=" Drama"/>
    <s v=" Mystery"/>
    <x v="7"/>
    <n v="96901"/>
    <s v="00:45:00"/>
    <x v="1"/>
  </r>
  <r>
    <s v="Arrested Development"/>
    <x v="14"/>
    <x v="4"/>
    <m/>
    <m/>
    <x v="16"/>
    <n v="284373"/>
    <s v="00:22:00"/>
    <x v="1"/>
  </r>
  <r>
    <s v="Escape Room"/>
    <x v="5"/>
    <x v="0"/>
    <s v=" Adventure"/>
    <s v=" Horror"/>
    <x v="37"/>
    <n v="99351"/>
    <s v="01:39:00"/>
    <x v="2"/>
  </r>
  <r>
    <s v="You"/>
    <x v="16"/>
    <x v="3"/>
    <s v=" Drama"/>
    <s v=" Romance"/>
    <x v="22"/>
    <n v="157666"/>
    <s v="00:45:00"/>
    <x v="1"/>
  </r>
  <r>
    <s v="Mindhunter"/>
    <x v="10"/>
    <x v="3"/>
    <s v=" Drama"/>
    <s v=" Thriller"/>
    <x v="6"/>
    <n v="235694"/>
    <s v="01:00:00"/>
    <x v="1"/>
  </r>
  <r>
    <s v="Jaws"/>
    <x v="26"/>
    <x v="7"/>
    <s v=" Thriller"/>
    <m/>
    <x v="12"/>
    <n v="558731"/>
    <s v="02:04:00"/>
    <x v="0"/>
  </r>
  <r>
    <s v="Avatar: The Last Airbender"/>
    <x v="8"/>
    <x v="1"/>
    <s v=" Action"/>
    <s v=" Adventure"/>
    <x v="38"/>
    <n v="265845"/>
    <s v="00:23:00"/>
    <x v="1"/>
  </r>
  <r>
    <s v="The Punisher"/>
    <x v="10"/>
    <x v="0"/>
    <s v=" Crime"/>
    <s v=" Drama"/>
    <x v="19"/>
    <n v="194777"/>
    <s v="00:53:00"/>
    <x v="1"/>
  </r>
  <r>
    <s v="Star Trek: Voyager"/>
    <x v="27"/>
    <x v="0"/>
    <s v=" Adventure"/>
    <s v=" Sci-Fi"/>
    <x v="26"/>
    <n v="61917"/>
    <s v="00:44:00"/>
    <x v="1"/>
  </r>
  <r>
    <s v="The Departed"/>
    <x v="4"/>
    <x v="3"/>
    <s v=" Drama"/>
    <s v=" Thriller"/>
    <x v="19"/>
    <n v="1227522"/>
    <s v="02:31:00"/>
    <x v="0"/>
  </r>
  <r>
    <s v="Narcos"/>
    <x v="13"/>
    <x v="6"/>
    <s v=" Crime"/>
    <s v=" Drama"/>
    <x v="18"/>
    <n v="375261"/>
    <s v="00:49:00"/>
    <x v="1"/>
  </r>
  <r>
    <s v="The Serpent"/>
    <x v="0"/>
    <x v="3"/>
    <s v=" Drama"/>
    <s v=" Thriller"/>
    <x v="4"/>
    <n v="33936"/>
    <s v="00:58:00"/>
    <x v="1"/>
  </r>
  <r>
    <s v="Star Wars: The Clone Wars"/>
    <x v="9"/>
    <x v="1"/>
    <s v=" Action"/>
    <s v=" Adventure"/>
    <x v="15"/>
    <n v="71904"/>
    <s v="00:23:00"/>
    <x v="1"/>
  </r>
  <r>
    <s v="Murder, She Wrote"/>
    <x v="28"/>
    <x v="3"/>
    <s v=" Drama"/>
    <s v=" Mystery"/>
    <x v="39"/>
    <n v="20330"/>
    <s v="00:50:00"/>
    <x v="1"/>
  </r>
  <r>
    <s v="Fatherhood"/>
    <x v="0"/>
    <x v="4"/>
    <s v=" Drama"/>
    <m/>
    <x v="21"/>
    <n v="26508"/>
    <s v="01:49:00"/>
    <x v="2"/>
  </r>
  <r>
    <s v="Blue Bloods"/>
    <x v="1"/>
    <x v="3"/>
    <s v=" Drama"/>
    <s v=" Mystery"/>
    <x v="4"/>
    <n v="34064"/>
    <s v="00:43:00"/>
    <x v="1"/>
  </r>
  <r>
    <s v="Heist"/>
    <x v="0"/>
    <x v="8"/>
    <s v=" Crime"/>
    <s v=" Mystery"/>
    <x v="5"/>
    <n v="846"/>
    <s v="00:41:00"/>
    <x v="1"/>
  </r>
  <r>
    <s v="The Woman in the Window"/>
    <x v="0"/>
    <x v="3"/>
    <s v=" Drama"/>
    <s v=" Mystery"/>
    <x v="28"/>
    <n v="57048"/>
    <s v="01:40:00"/>
    <x v="2"/>
  </r>
  <r>
    <s v="Black Summer"/>
    <x v="5"/>
    <x v="0"/>
    <s v=" Drama"/>
    <s v=" Horror"/>
    <x v="31"/>
    <n v="25453"/>
    <s v="00:40:00"/>
    <x v="1"/>
  </r>
  <r>
    <s v="Gone Girl"/>
    <x v="12"/>
    <x v="2"/>
    <s v=" Mystery"/>
    <s v=" Thriller"/>
    <x v="10"/>
    <n v="895888"/>
    <s v="02:29:00"/>
    <x v="0"/>
  </r>
  <r>
    <s v="Jumanji: Welcome to the Jungle"/>
    <x v="10"/>
    <x v="0"/>
    <s v=" Adventure"/>
    <s v=" Comedy"/>
    <x v="30"/>
    <n v="337900"/>
    <s v="01:59:00"/>
    <x v="2"/>
  </r>
  <r>
    <s v="American Psycho"/>
    <x v="20"/>
    <x v="4"/>
    <s v=" Crime"/>
    <s v=" Drama"/>
    <x v="4"/>
    <n v="517014"/>
    <s v="01:41:00"/>
    <x v="2"/>
  </r>
  <r>
    <s v="House of Cards"/>
    <x v="2"/>
    <x v="2"/>
    <m/>
    <m/>
    <x v="16"/>
    <n v="476656"/>
    <s v="00:51:00"/>
    <x v="1"/>
  </r>
  <r>
    <s v="Miraculous: Tales of Ladybug &amp; Cat Noir"/>
    <x v="13"/>
    <x v="1"/>
    <s v=" Action"/>
    <s v=" Adventure"/>
    <x v="22"/>
    <n v="8300"/>
    <s v="00:20:00"/>
    <x v="1"/>
  </r>
  <r>
    <s v="Mayor Grom: Chumnoy Doktor"/>
    <x v="0"/>
    <x v="0"/>
    <s v=" Adventure"/>
    <m/>
    <x v="40"/>
    <n v="8466"/>
    <s v="02:16:00"/>
    <x v="0"/>
  </r>
  <r>
    <s v="Demon Slayer: Kimetsu No Yaiba"/>
    <x v="5"/>
    <x v="1"/>
    <s v=" Action"/>
    <s v=" Fantasy"/>
    <x v="16"/>
    <n v="46259"/>
    <s v="00:25:00"/>
    <x v="1"/>
  </r>
  <r>
    <s v="Jane the Virgin"/>
    <x v="12"/>
    <x v="4"/>
    <m/>
    <m/>
    <x v="26"/>
    <n v="41758"/>
    <s v="01:00:00"/>
    <x v="1"/>
  </r>
  <r>
    <s v="The Good Wife"/>
    <x v="15"/>
    <x v="3"/>
    <s v=" Drama"/>
    <s v=" Mystery"/>
    <x v="15"/>
    <n v="70021"/>
    <s v="00:43:00"/>
    <x v="1"/>
  </r>
  <r>
    <s v="The Good Place"/>
    <x v="6"/>
    <x v="4"/>
    <s v=" Drama"/>
    <s v=" Fantasy"/>
    <x v="2"/>
    <n v="127417"/>
    <s v="00:22:00"/>
    <x v="1"/>
  </r>
  <r>
    <s v="The Americans"/>
    <x v="2"/>
    <x v="3"/>
    <s v=" Drama"/>
    <s v=" Mystery"/>
    <x v="20"/>
    <n v="88962"/>
    <s v="00:44:00"/>
    <x v="1"/>
  </r>
  <r>
    <s v="Glee"/>
    <x v="15"/>
    <x v="4"/>
    <s v=" Drama"/>
    <s v=" Music"/>
    <x v="21"/>
    <n v="139934"/>
    <s v="00:44:00"/>
    <x v="1"/>
  </r>
  <r>
    <s v="Bo Burnham: Inside"/>
    <x v="0"/>
    <x v="4"/>
    <s v=" Drama"/>
    <s v=" Music"/>
    <x v="16"/>
    <n v="31108"/>
    <s v="01:27:00"/>
    <x v="2"/>
  </r>
  <r>
    <s v="Kill Bill: Vol. 1"/>
    <x v="14"/>
    <x v="0"/>
    <s v=" Crime"/>
    <s v=" Drama"/>
    <x v="10"/>
    <n v="1034554"/>
    <s v="01:51:00"/>
    <x v="2"/>
  </r>
  <r>
    <s v="Bartkowiak"/>
    <x v="0"/>
    <x v="0"/>
    <s v=" Crime"/>
    <s v=" Sport"/>
    <x v="1"/>
    <n v="398"/>
    <s v="01:31:00"/>
    <x v="2"/>
  </r>
  <r>
    <s v="Castlevania"/>
    <x v="10"/>
    <x v="1"/>
    <s v=" Action"/>
    <s v=" Adventure"/>
    <x v="15"/>
    <n v="51802"/>
    <s v="00:23:00"/>
    <x v="1"/>
  </r>
  <r>
    <s v="300"/>
    <x v="4"/>
    <x v="0"/>
    <s v=" Drama"/>
    <m/>
    <x v="4"/>
    <n v="751815"/>
    <s v="01:57:00"/>
    <x v="2"/>
  </r>
  <r>
    <s v="Dawson's Creek"/>
    <x v="29"/>
    <x v="2"/>
    <s v=" Romance"/>
    <m/>
    <x v="29"/>
    <n v="38117"/>
    <s v="01:00:00"/>
    <x v="1"/>
  </r>
  <r>
    <s v="It"/>
    <x v="10"/>
    <x v="5"/>
    <m/>
    <m/>
    <x v="34"/>
    <n v="480607"/>
    <s v="02:15:00"/>
    <x v="0"/>
  </r>
  <r>
    <s v="Pretty Little Liars"/>
    <x v="1"/>
    <x v="2"/>
    <s v=" Mystery"/>
    <s v=" Romance"/>
    <x v="8"/>
    <n v="155875"/>
    <s v="00:44:00"/>
    <x v="1"/>
  </r>
  <r>
    <s v="Star Trek"/>
    <x v="30"/>
    <x v="0"/>
    <s v=" Adventure"/>
    <s v=" Sci-Fi"/>
    <x v="15"/>
    <n v="76213"/>
    <s v="00:50:00"/>
    <x v="1"/>
  </r>
  <r>
    <s v="Archer"/>
    <x v="15"/>
    <x v="1"/>
    <s v=" Action"/>
    <s v=" Comedy"/>
    <x v="6"/>
    <n v="141784"/>
    <s v="00:22:00"/>
    <x v="1"/>
  </r>
  <r>
    <s v="Spider-Man: Far from Home"/>
    <x v="5"/>
    <x v="0"/>
    <s v=" Adventure"/>
    <s v=" Sci-Fi"/>
    <x v="13"/>
    <n v="363012"/>
    <s v="02:09:00"/>
    <x v="0"/>
  </r>
  <r>
    <s v="Twin Peaks"/>
    <x v="31"/>
    <x v="3"/>
    <s v=" Drama"/>
    <s v=" Mystery"/>
    <x v="18"/>
    <n v="182173"/>
    <s v="00:47:00"/>
    <x v="1"/>
  </r>
  <r>
    <s v="The Mitchells vs the Machines"/>
    <x v="0"/>
    <x v="1"/>
    <s v=" Adventure"/>
    <s v=" Comedy"/>
    <x v="22"/>
    <n v="69482"/>
    <s v="01:53:00"/>
    <x v="2"/>
  </r>
  <r>
    <s v="The Bold Type"/>
    <x v="10"/>
    <x v="4"/>
    <s v=" Drama"/>
    <m/>
    <x v="7"/>
    <n v="16183"/>
    <s v="00:45:00"/>
    <x v="1"/>
  </r>
  <r>
    <s v="Love, Death &amp; Robots"/>
    <x v="5"/>
    <x v="1"/>
    <s v=" Short"/>
    <s v=" Comedy"/>
    <x v="19"/>
    <n v="120364"/>
    <s v="00:15:00"/>
    <x v="1"/>
  </r>
  <r>
    <s v="Hostage House"/>
    <x v="0"/>
    <x v="9"/>
    <m/>
    <m/>
    <x v="41"/>
    <n v="315"/>
    <s v="01:25:00"/>
    <x v="2"/>
  </r>
  <r>
    <s v="The Hobbit: An Unexpected Journey"/>
    <x v="18"/>
    <x v="7"/>
    <s v=" Fantasy"/>
    <m/>
    <x v="26"/>
    <n v="774632"/>
    <s v="02:49:00"/>
    <x v="0"/>
  </r>
  <r>
    <s v="Clueless"/>
    <x v="27"/>
    <x v="4"/>
    <s v=" Romance"/>
    <m/>
    <x v="5"/>
    <n v="194461"/>
    <s v="01:37:00"/>
    <x v="2"/>
  </r>
  <r>
    <s v="Ray Donovan"/>
    <x v="2"/>
    <x v="3"/>
    <s v=" Drama"/>
    <m/>
    <x v="15"/>
    <n v="79618"/>
    <s v="01:00:00"/>
    <x v="1"/>
  </r>
  <r>
    <s v="Transformers: War for Cybertron"/>
    <x v="3"/>
    <x v="1"/>
    <s v=" Action"/>
    <s v=" Adventure"/>
    <x v="8"/>
    <n v="2923"/>
    <s v="00:30:00"/>
    <x v="1"/>
  </r>
  <r>
    <s v="Baywatch"/>
    <x v="10"/>
    <x v="0"/>
    <s v=" Comedy"/>
    <s v=" Crime"/>
    <x v="42"/>
    <n v="170844"/>
    <s v="01:56:00"/>
    <x v="2"/>
  </r>
  <r>
    <s v="Trollhunters"/>
    <x v="6"/>
    <x v="1"/>
    <s v=" Action"/>
    <s v=" Adventure"/>
    <x v="20"/>
    <n v="14759"/>
    <s v="00:23:00"/>
    <x v="1"/>
  </r>
  <r>
    <s v="Snowpiercer"/>
    <x v="3"/>
    <x v="0"/>
    <s v=" Drama"/>
    <s v=" Sci-Fi"/>
    <x v="30"/>
    <n v="39433"/>
    <s v="01:00:00"/>
    <x v="1"/>
  </r>
  <r>
    <s v="Workin' Moms"/>
    <x v="10"/>
    <x v="4"/>
    <m/>
    <m/>
    <x v="22"/>
    <n v="12896"/>
    <s v="00:30:00"/>
    <x v="1"/>
  </r>
  <r>
    <s v="The Devil All the Time"/>
    <x v="3"/>
    <x v="3"/>
    <s v=" Drama"/>
    <s v=" Thriller"/>
    <x v="32"/>
    <n v="108684"/>
    <s v="02:18:00"/>
    <x v="0"/>
  </r>
  <r>
    <s v="Broadchurch"/>
    <x v="2"/>
    <x v="3"/>
    <s v=" Drama"/>
    <s v=" Mystery"/>
    <x v="20"/>
    <n v="100611"/>
    <s v="00:48:00"/>
    <x v="1"/>
  </r>
  <r>
    <s v="Fast &amp; Furious 7"/>
    <x v="13"/>
    <x v="0"/>
    <s v=" Adventure"/>
    <s v=" Thriller"/>
    <x v="32"/>
    <n v="371194"/>
    <s v="02:17:00"/>
    <x v="0"/>
  </r>
  <r>
    <s v="L.A.'s Finest"/>
    <x v="5"/>
    <x v="0"/>
    <s v=" Comedy"/>
    <s v=" Crime"/>
    <x v="9"/>
    <n v="5667"/>
    <s v="01:00:00"/>
    <x v="1"/>
  </r>
  <r>
    <s v="Good on Paper"/>
    <x v="0"/>
    <x v="4"/>
    <s v=" Romance"/>
    <m/>
    <x v="33"/>
    <n v="8099"/>
    <s v="01:32:00"/>
    <x v="2"/>
  </r>
  <r>
    <s v="Iron Fist"/>
    <x v="10"/>
    <x v="0"/>
    <s v=" Adventure"/>
    <s v=" Crime"/>
    <x v="31"/>
    <n v="118859"/>
    <s v="00:55:00"/>
    <x v="1"/>
  </r>
  <r>
    <s v="Too Hot to Handle"/>
    <x v="3"/>
    <x v="10"/>
    <s v=" Reality-TV"/>
    <s v=" Romance"/>
    <x v="43"/>
    <n v="10008"/>
    <s v="00:40:00"/>
    <x v="1"/>
  </r>
  <r>
    <s v="Haseen Dillruba"/>
    <x v="0"/>
    <x v="3"/>
    <s v=" Drama"/>
    <s v=" Mystery"/>
    <x v="30"/>
    <n v="18149"/>
    <s v="02:15:00"/>
    <x v="0"/>
  </r>
  <r>
    <s v="Hannibal"/>
    <x v="2"/>
    <x v="3"/>
    <s v=" Drama"/>
    <s v=" Horror"/>
    <x v="19"/>
    <n v="236161"/>
    <s v="00:44:00"/>
    <x v="1"/>
  </r>
  <r>
    <s v="Longmire"/>
    <x v="18"/>
    <x v="0"/>
    <s v=" Crime"/>
    <s v=" Drama"/>
    <x v="15"/>
    <n v="30685"/>
    <s v="01:00:00"/>
    <x v="1"/>
  </r>
  <r>
    <s v="Sicario"/>
    <x v="13"/>
    <x v="0"/>
    <s v=" Crime"/>
    <s v=" Drama"/>
    <x v="4"/>
    <n v="387903"/>
    <s v="02:01:00"/>
    <x v="0"/>
  </r>
  <r>
    <s v="The Fall"/>
    <x v="2"/>
    <x v="3"/>
    <s v=" Drama"/>
    <s v=" Thriller"/>
    <x v="10"/>
    <n v="89590"/>
    <s v="01:00:00"/>
    <x v="1"/>
  </r>
  <r>
    <s v="The Irishman"/>
    <x v="5"/>
    <x v="6"/>
    <s v=" Crime"/>
    <s v=" Drama"/>
    <x v="26"/>
    <n v="345455"/>
    <s v="03:29:00"/>
    <x v="0"/>
  </r>
  <r>
    <s v="Jujutsu Kaisen"/>
    <x v="3"/>
    <x v="1"/>
    <s v=" Action"/>
    <s v=" Adventure"/>
    <x v="16"/>
    <n v="25386"/>
    <s v="00:24:00"/>
    <x v="1"/>
  </r>
  <r>
    <s v="The Lord of the Rings: The Return of the King"/>
    <x v="14"/>
    <x v="0"/>
    <s v=" Adventure"/>
    <s v=" Drama"/>
    <x v="17"/>
    <n v="1691777"/>
    <s v="03:21:00"/>
    <x v="0"/>
  </r>
  <r>
    <s v="Baby Driver"/>
    <x v="10"/>
    <x v="0"/>
    <s v=" Crime"/>
    <s v=" Drama"/>
    <x v="4"/>
    <n v="468655"/>
    <s v="01:53:00"/>
    <x v="2"/>
  </r>
  <r>
    <s v="Dynasty"/>
    <x v="10"/>
    <x v="2"/>
    <m/>
    <m/>
    <x v="34"/>
    <n v="16666"/>
    <s v="00:42:00"/>
    <x v="1"/>
  </r>
  <r>
    <s v="Spider-Man"/>
    <x v="32"/>
    <x v="0"/>
    <s v=" Adventure"/>
    <s v=" Sci-Fi"/>
    <x v="34"/>
    <n v="709684"/>
    <s v="02:01:00"/>
    <x v="0"/>
  </r>
  <r>
    <s v="Jumanji: The Next Level"/>
    <x v="5"/>
    <x v="0"/>
    <s v=" Adventure"/>
    <s v=" Comedy"/>
    <x v="21"/>
    <n v="205638"/>
    <s v="02:03:00"/>
    <x v="0"/>
  </r>
  <r>
    <s v="I Care a Lot"/>
    <x v="3"/>
    <x v="4"/>
    <s v=" Crime"/>
    <s v=" Thriller"/>
    <x v="40"/>
    <n v="109059"/>
    <s v="01:58:00"/>
    <x v="2"/>
  </r>
  <r>
    <s v="Love and Monsters"/>
    <x v="3"/>
    <x v="0"/>
    <s v=" Adventure"/>
    <s v=" Comedy"/>
    <x v="39"/>
    <n v="100693"/>
    <s v="01:49:00"/>
    <x v="2"/>
  </r>
  <r>
    <s v="Awake"/>
    <x v="0"/>
    <x v="0"/>
    <s v=" Adventure"/>
    <s v=" Drama"/>
    <x v="44"/>
    <n v="16262"/>
    <s v="01:36:00"/>
    <x v="2"/>
  </r>
  <r>
    <s v="The Haunting of Hill House"/>
    <x v="16"/>
    <x v="2"/>
    <s v=" Horror"/>
    <s v=" Mystery"/>
    <x v="6"/>
    <n v="195117"/>
    <s v="09:32:00"/>
    <x v="0"/>
  </r>
  <r>
    <s v="Things Heard &amp; Seen"/>
    <x v="0"/>
    <x v="2"/>
    <s v=" Horror"/>
    <s v=" Mystery"/>
    <x v="45"/>
    <n v="24250"/>
    <s v="02:01:00"/>
    <x v="0"/>
  </r>
  <r>
    <s v="NCIS: Los Angeles"/>
    <x v="15"/>
    <x v="0"/>
    <s v=" Crime"/>
    <s v=" Drama"/>
    <x v="21"/>
    <n v="49943"/>
    <s v="00:43:00"/>
    <x v="1"/>
  </r>
  <r>
    <s v="Arrival"/>
    <x v="6"/>
    <x v="2"/>
    <s v=" Sci-Fi"/>
    <m/>
    <x v="7"/>
    <n v="623912"/>
    <s v="01:56:00"/>
    <x v="2"/>
  </r>
  <r>
    <s v="Taxi Driver"/>
    <x v="33"/>
    <x v="3"/>
    <s v=" Drama"/>
    <m/>
    <x v="2"/>
    <n v="752553"/>
    <s v="01:54:00"/>
    <x v="2"/>
  </r>
  <r>
    <s v="Grease"/>
    <x v="34"/>
    <x v="11"/>
    <s v=" Romance"/>
    <m/>
    <x v="36"/>
    <n v="250587"/>
    <s v="01:50:00"/>
    <x v="2"/>
  </r>
  <r>
    <s v="El inocente"/>
    <x v="0"/>
    <x v="3"/>
    <s v=" Drama"/>
    <s v=" Mystery"/>
    <x v="7"/>
    <n v="19980"/>
    <s v="07:47:00"/>
    <x v="0"/>
  </r>
  <r>
    <s v="The Movies That Made Us"/>
    <x v="5"/>
    <x v="8"/>
    <m/>
    <m/>
    <x v="26"/>
    <n v="3653"/>
    <s v="00:45:00"/>
    <x v="1"/>
  </r>
  <r>
    <s v="Ragnarok"/>
    <x v="3"/>
    <x v="0"/>
    <s v=" Drama"/>
    <s v=" Fantasy"/>
    <x v="13"/>
    <n v="31200"/>
    <s v="00:45:00"/>
    <x v="1"/>
  </r>
  <r>
    <s v="The King"/>
    <x v="5"/>
    <x v="6"/>
    <s v=" Drama"/>
    <s v=" History"/>
    <x v="36"/>
    <n v="97848"/>
    <s v="02:20:00"/>
    <x v="0"/>
  </r>
  <r>
    <s v="Jupiter's Legacy"/>
    <x v="0"/>
    <x v="0"/>
    <s v=" Adventure"/>
    <s v=" Drama"/>
    <x v="21"/>
    <n v="31953"/>
    <s v="00:56:00"/>
    <x v="1"/>
  </r>
  <r>
    <s v="Designated Survivor"/>
    <x v="6"/>
    <x v="0"/>
    <s v=" Drama"/>
    <s v=" Mystery"/>
    <x v="13"/>
    <n v="81326"/>
    <s v="01:00:00"/>
    <x v="1"/>
  </r>
  <r>
    <s v="White Collar"/>
    <x v="15"/>
    <x v="4"/>
    <s v=" Crime"/>
    <s v=" Drama"/>
    <x v="2"/>
    <n v="122230"/>
    <s v="00:40:00"/>
    <x v="1"/>
  </r>
  <r>
    <s v="The Dig"/>
    <x v="0"/>
    <x v="6"/>
    <s v=" Drama"/>
    <s v=" History"/>
    <x v="32"/>
    <n v="60598"/>
    <s v="01:52:00"/>
    <x v="2"/>
  </r>
  <r>
    <s v="Dirty John"/>
    <x v="16"/>
    <x v="3"/>
    <s v=" Drama"/>
    <m/>
    <x v="36"/>
    <n v="18088"/>
    <s v="00:44:00"/>
    <x v="1"/>
  </r>
  <r>
    <s v="The Old Guard"/>
    <x v="3"/>
    <x v="0"/>
    <s v=" Adventure"/>
    <s v=" Fantasy"/>
    <x v="21"/>
    <n v="141605"/>
    <s v="02:05:00"/>
    <x v="0"/>
  </r>
  <r>
    <s v="Venom"/>
    <x v="16"/>
    <x v="0"/>
    <s v=" Adventure"/>
    <s v=" Sci-Fi"/>
    <x v="21"/>
    <n v="390167"/>
    <s v="01:52:00"/>
    <x v="2"/>
  </r>
  <r>
    <s v="The Killing"/>
    <x v="7"/>
    <x v="3"/>
    <s v=" Drama"/>
    <s v=" Mystery"/>
    <x v="2"/>
    <n v="102312"/>
    <s v="00:45:00"/>
    <x v="1"/>
  </r>
  <r>
    <s v="Don't Look Up"/>
    <x v="0"/>
    <x v="4"/>
    <m/>
    <m/>
    <x v="36"/>
    <m/>
    <s v="02:25:00"/>
    <x v="0"/>
  </r>
  <r>
    <s v="Skins"/>
    <x v="19"/>
    <x v="2"/>
    <m/>
    <m/>
    <x v="2"/>
    <n v="77286"/>
    <s v="00:46:00"/>
    <x v="1"/>
  </r>
  <r>
    <s v="6 Underground"/>
    <x v="5"/>
    <x v="0"/>
    <s v=" Thriller"/>
    <m/>
    <x v="0"/>
    <n v="150455"/>
    <s v="02:08:00"/>
    <x v="0"/>
  </r>
  <r>
    <s v="The Fate of the Furious"/>
    <x v="10"/>
    <x v="0"/>
    <s v=" Adventure"/>
    <s v=" Crime"/>
    <x v="29"/>
    <n v="215795"/>
    <s v="02:16:00"/>
    <x v="0"/>
  </r>
  <r>
    <s v="Captain America: Civil War"/>
    <x v="6"/>
    <x v="0"/>
    <s v=" Adventure"/>
    <s v=" Sci-Fi"/>
    <x v="26"/>
    <n v="697750"/>
    <s v="02:27:00"/>
    <x v="0"/>
  </r>
  <r>
    <s v="Rurôni Kenshin: Sai shûshô - The Beginning"/>
    <x v="0"/>
    <x v="0"/>
    <s v=" Adventure"/>
    <s v=" Drama"/>
    <x v="26"/>
    <n v="1976"/>
    <s v="02:17:00"/>
    <x v="0"/>
  </r>
  <r>
    <s v="Death Note: Desu nôto"/>
    <x v="4"/>
    <x v="1"/>
    <s v=" Crime"/>
    <s v=" Drama"/>
    <x v="23"/>
    <n v="262556"/>
    <s v="00:24:00"/>
    <x v="1"/>
  </r>
  <r>
    <s v="Naruto"/>
    <x v="32"/>
    <x v="1"/>
    <s v=" Action"/>
    <s v=" Adventure"/>
    <x v="15"/>
    <n v="79832"/>
    <s v="00:24:00"/>
    <x v="1"/>
  </r>
  <r>
    <s v="Black Sails"/>
    <x v="12"/>
    <x v="7"/>
    <s v=" Drama"/>
    <m/>
    <x v="2"/>
    <n v="96550"/>
    <s v="00:56:00"/>
    <x v="1"/>
  </r>
  <r>
    <s v="Run"/>
    <x v="3"/>
    <x v="12"/>
    <s v=" Thriller"/>
    <m/>
    <x v="21"/>
    <n v="55389"/>
    <s v="01:30:00"/>
    <x v="2"/>
  </r>
  <r>
    <s v="Orphan Black"/>
    <x v="2"/>
    <x v="0"/>
    <s v=" Drama"/>
    <s v=" Sci-Fi"/>
    <x v="15"/>
    <n v="104501"/>
    <s v="00:44:00"/>
    <x v="1"/>
  </r>
  <r>
    <s v="Grimm"/>
    <x v="7"/>
    <x v="3"/>
    <s v=" Drama"/>
    <s v=" Fantasy"/>
    <x v="26"/>
    <n v="111716"/>
    <s v="00:45:00"/>
    <x v="1"/>
  </r>
  <r>
    <s v="Luther"/>
    <x v="1"/>
    <x v="3"/>
    <s v=" Drama"/>
    <s v=" Mystery"/>
    <x v="20"/>
    <n v="125749"/>
    <s v="01:00:00"/>
    <x v="1"/>
  </r>
  <r>
    <s v="Sen to Chihiro no kamikakushi"/>
    <x v="23"/>
    <x v="1"/>
    <s v=" Adventure"/>
    <s v=" Family"/>
    <x v="6"/>
    <n v="682809"/>
    <s v="02:05:00"/>
    <x v="0"/>
  </r>
  <r>
    <s v="Murdoch Mysteries"/>
    <x v="9"/>
    <x v="3"/>
    <s v=" Drama"/>
    <s v=" Mystery"/>
    <x v="10"/>
    <n v="11437"/>
    <s v="00:48:00"/>
    <x v="1"/>
  </r>
  <r>
    <s v="Wish Dragon"/>
    <x v="0"/>
    <x v="1"/>
    <s v=" Adventure"/>
    <s v=" Comedy"/>
    <x v="36"/>
    <n v="15262"/>
    <s v="01:38:00"/>
    <x v="2"/>
  </r>
  <r>
    <s v="Resident Evil: Infinite Darkness"/>
    <x v="0"/>
    <x v="1"/>
    <s v=" Action"/>
    <s v=" Horror"/>
    <x v="24"/>
    <n v="7128"/>
    <s v="00:26:00"/>
    <x v="1"/>
  </r>
  <r>
    <s v="Reign"/>
    <x v="2"/>
    <x v="2"/>
    <s v=" Fantasy"/>
    <m/>
    <x v="13"/>
    <n v="45045"/>
    <s v="00:42:00"/>
    <x v="1"/>
  </r>
  <r>
    <s v="Elementary"/>
    <x v="18"/>
    <x v="3"/>
    <s v=" Drama"/>
    <s v=" Mystery"/>
    <x v="7"/>
    <n v="103707"/>
    <s v="01:00:00"/>
    <x v="1"/>
  </r>
  <r>
    <s v="The Girl in the Spider's Web"/>
    <x v="16"/>
    <x v="0"/>
    <s v=" Crime"/>
    <s v=" Drama"/>
    <x v="0"/>
    <n v="43896"/>
    <s v="01:55:00"/>
    <x v="2"/>
  </r>
  <r>
    <s v="Kong: Skull Island"/>
    <x v="10"/>
    <x v="0"/>
    <s v=" Adventure"/>
    <s v=" Fantasy"/>
    <x v="29"/>
    <n v="294292"/>
    <s v="01:58:00"/>
    <x v="2"/>
  </r>
  <r>
    <s v="The Missing"/>
    <x v="12"/>
    <x v="3"/>
    <s v=" Drama"/>
    <s v=" Mystery"/>
    <x v="2"/>
    <n v="23317"/>
    <s v="01:00:00"/>
    <x v="1"/>
  </r>
  <r>
    <s v="Hagane no renkinjutsushi"/>
    <x v="15"/>
    <x v="1"/>
    <s v=" Action"/>
    <s v=" Adventure"/>
    <x v="35"/>
    <n v="134855"/>
    <s v="00:24:00"/>
    <x v="1"/>
  </r>
  <r>
    <s v="Altered Carbon"/>
    <x v="16"/>
    <x v="0"/>
    <s v=" Drama"/>
    <s v=" Sci-Fi"/>
    <x v="12"/>
    <n v="149002"/>
    <s v="01:00:00"/>
    <x v="1"/>
  </r>
  <r>
    <s v="Enterprise"/>
    <x v="23"/>
    <x v="0"/>
    <s v=" Adventure"/>
    <s v=" Drama"/>
    <x v="13"/>
    <n v="48148"/>
    <s v="01:00:00"/>
    <x v="1"/>
  </r>
  <r>
    <s v="Black Clover"/>
    <x v="10"/>
    <x v="1"/>
    <s v=" Action"/>
    <s v=" Adventure"/>
    <x v="15"/>
    <n v="13218"/>
    <s v="00:24:00"/>
    <x v="1"/>
  </r>
  <r>
    <s v="Uncut Gems"/>
    <x v="5"/>
    <x v="3"/>
    <s v=" Drama"/>
    <s v=" Thriller"/>
    <x v="8"/>
    <n v="239770"/>
    <s v="02:15:00"/>
    <x v="0"/>
  </r>
  <r>
    <s v="American Crime Story"/>
    <x v="6"/>
    <x v="6"/>
    <s v=" Crime"/>
    <s v=" Drama"/>
    <x v="20"/>
    <n v="83137"/>
    <s v="00:42:00"/>
    <x v="1"/>
  </r>
  <r>
    <s v="Bloodline"/>
    <x v="13"/>
    <x v="2"/>
    <s v=" Thriller"/>
    <m/>
    <x v="7"/>
    <n v="46111"/>
    <s v="01:00:00"/>
    <x v="1"/>
  </r>
  <r>
    <s v="Revenge"/>
    <x v="7"/>
    <x v="2"/>
    <s v=" Mystery"/>
    <s v=" Thriller"/>
    <x v="26"/>
    <n v="114932"/>
    <s v="00:44:00"/>
    <x v="1"/>
  </r>
  <r>
    <s v="The Revenant"/>
    <x v="13"/>
    <x v="0"/>
    <s v=" Adventure"/>
    <s v=" Drama"/>
    <x v="12"/>
    <n v="732244"/>
    <s v="02:36:00"/>
    <x v="0"/>
  </r>
  <r>
    <s v="Z Nation"/>
    <x v="12"/>
    <x v="0"/>
    <s v=" Comedy"/>
    <s v=" Drama"/>
    <x v="21"/>
    <n v="34226"/>
    <s v="00:44:00"/>
    <x v="1"/>
  </r>
  <r>
    <s v="Polar"/>
    <x v="5"/>
    <x v="0"/>
    <s v=" Crime"/>
    <s v=" Drama"/>
    <x v="40"/>
    <n v="80553"/>
    <s v="01:58:00"/>
    <x v="2"/>
  </r>
  <r>
    <s v="Kim's Convenience"/>
    <x v="6"/>
    <x v="4"/>
    <m/>
    <m/>
    <x v="2"/>
    <n v="12443"/>
    <s v="00:22:00"/>
    <x v="1"/>
  </r>
  <r>
    <s v="Grace and Frankie"/>
    <x v="13"/>
    <x v="4"/>
    <m/>
    <m/>
    <x v="15"/>
    <n v="41520"/>
    <s v="00:30:00"/>
    <x v="1"/>
  </r>
  <r>
    <s v="The Lord of the Rings: The Two Towers"/>
    <x v="32"/>
    <x v="0"/>
    <s v=" Adventure"/>
    <s v=" Drama"/>
    <x v="16"/>
    <n v="1529752"/>
    <s v="02:59:00"/>
    <x v="0"/>
  </r>
  <r>
    <s v="Love Is Blind"/>
    <x v="3"/>
    <x v="13"/>
    <s v=" Romance"/>
    <m/>
    <x v="0"/>
    <n v="5342"/>
    <s v="00:48:00"/>
    <x v="1"/>
  </r>
  <r>
    <s v="Legally Blonde"/>
    <x v="23"/>
    <x v="4"/>
    <s v=" Romance"/>
    <m/>
    <x v="40"/>
    <n v="195752"/>
    <s v="01:36:00"/>
    <x v="2"/>
  </r>
  <r>
    <s v="Jessica Jones"/>
    <x v="13"/>
    <x v="0"/>
    <s v=" Crime"/>
    <s v=" Drama"/>
    <x v="7"/>
    <n v="198056"/>
    <s v="00:56:00"/>
    <x v="1"/>
  </r>
  <r>
    <s v="Rust Creek"/>
    <x v="16"/>
    <x v="3"/>
    <s v=" Drama"/>
    <s v=" Thriller"/>
    <x v="46"/>
    <n v="9263"/>
    <s v="01:48:00"/>
    <x v="2"/>
  </r>
  <r>
    <s v="American Vandal"/>
    <x v="10"/>
    <x v="4"/>
    <s v=" Crime"/>
    <s v=" Drama"/>
    <x v="2"/>
    <n v="28093"/>
    <s v="00:34:00"/>
    <x v="1"/>
  </r>
  <r>
    <s v="Cheers"/>
    <x v="35"/>
    <x v="4"/>
    <s v=" Drama"/>
    <m/>
    <x v="7"/>
    <n v="49886"/>
    <s v="00:22:00"/>
    <x v="1"/>
  </r>
  <r>
    <s v="Ocean's Eight"/>
    <x v="16"/>
    <x v="0"/>
    <s v=" Comedy"/>
    <s v=" Crime"/>
    <x v="40"/>
    <n v="197909"/>
    <s v="01:50:00"/>
    <x v="2"/>
  </r>
  <r>
    <s v="America: The Motion Picture"/>
    <x v="0"/>
    <x v="1"/>
    <s v=" Action"/>
    <s v=" Adventure"/>
    <x v="28"/>
    <n v="4485"/>
    <s v="01:38:00"/>
    <x v="2"/>
  </r>
  <r>
    <s v="That '70s Show"/>
    <x v="29"/>
    <x v="4"/>
    <s v=" Romance"/>
    <m/>
    <x v="12"/>
    <n v="157990"/>
    <s v="00:22:00"/>
    <x v="1"/>
  </r>
  <r>
    <s v="Below Deck Mediterranean"/>
    <x v="6"/>
    <x v="13"/>
    <m/>
    <m/>
    <x v="34"/>
    <n v="1327"/>
    <s v="00:43:00"/>
    <x v="1"/>
  </r>
  <r>
    <s v="Pirates of the Caribbean: Dead Men Tell No Tales"/>
    <x v="10"/>
    <x v="0"/>
    <s v=" Adventure"/>
    <s v=" Fantasy"/>
    <x v="31"/>
    <n v="276173"/>
    <s v="02:09:00"/>
    <x v="0"/>
  </r>
  <r>
    <s v="Sense8"/>
    <x v="13"/>
    <x v="2"/>
    <s v=" Mystery"/>
    <s v=" Sci-Fi"/>
    <x v="15"/>
    <n v="144032"/>
    <s v="01:00:00"/>
    <x v="1"/>
  </r>
  <r>
    <s v="Dead to Me"/>
    <x v="5"/>
    <x v="4"/>
    <s v=" Crime"/>
    <s v=" Drama"/>
    <x v="12"/>
    <n v="61944"/>
    <s v="00:30:00"/>
    <x v="1"/>
  </r>
  <r>
    <s v="Narcos: México"/>
    <x v="16"/>
    <x v="3"/>
    <s v=" Drama"/>
    <m/>
    <x v="20"/>
    <n v="64838"/>
    <s v="00:50:00"/>
    <x v="1"/>
  </r>
  <r>
    <s v="2001: A Space Odyssey"/>
    <x v="36"/>
    <x v="7"/>
    <s v=" Sci-Fi"/>
    <m/>
    <x v="15"/>
    <n v="622998"/>
    <s v="02:29:00"/>
    <x v="0"/>
  </r>
  <r>
    <s v="Adventure Time"/>
    <x v="1"/>
    <x v="1"/>
    <s v=" Action"/>
    <s v=" Adventure"/>
    <x v="6"/>
    <n v="81525"/>
    <s v="00:11:00"/>
    <x v="1"/>
  </r>
  <r>
    <s v="Nanatsu no taizai"/>
    <x v="12"/>
    <x v="1"/>
    <s v=" Action"/>
    <s v=" Adventure"/>
    <x v="12"/>
    <n v="26282"/>
    <s v="00:24:00"/>
    <x v="1"/>
  </r>
  <r>
    <s v="Slasher"/>
    <x v="6"/>
    <x v="3"/>
    <s v=" Drama"/>
    <s v=" Horror"/>
    <x v="21"/>
    <n v="12031"/>
    <s v="01:00:00"/>
    <x v="1"/>
  </r>
  <r>
    <s v="Anne"/>
    <x v="10"/>
    <x v="2"/>
    <s v=" Family"/>
    <m/>
    <x v="16"/>
    <n v="43433"/>
    <s v="01:00:00"/>
    <x v="1"/>
  </r>
  <r>
    <s v="The Tudors"/>
    <x v="19"/>
    <x v="2"/>
    <s v=" History"/>
    <s v=" Romance"/>
    <x v="10"/>
    <n v="70514"/>
    <s v="01:00:00"/>
    <x v="1"/>
  </r>
  <r>
    <s v="Batman v Superman: Dawn of Justice"/>
    <x v="6"/>
    <x v="0"/>
    <s v=" Adventure"/>
    <s v=" Sci-Fi"/>
    <x v="37"/>
    <n v="657423"/>
    <s v="02:32:00"/>
    <x v="0"/>
  </r>
  <r>
    <s v="Pose"/>
    <x v="16"/>
    <x v="2"/>
    <m/>
    <m/>
    <x v="6"/>
    <n v="23179"/>
    <s v="01:00:00"/>
    <x v="1"/>
  </r>
  <r>
    <s v="Cider no yô ni kotoba ga wakiagaru"/>
    <x v="3"/>
    <x v="1"/>
    <s v=" Drama"/>
    <s v=" Romance"/>
    <x v="39"/>
    <n v="941"/>
    <s v="01:27:00"/>
    <x v="2"/>
  </r>
  <r>
    <s v="News of the World"/>
    <x v="3"/>
    <x v="0"/>
    <s v=" Adventure"/>
    <s v=" Drama"/>
    <x v="5"/>
    <n v="69037"/>
    <s v="01:58:00"/>
    <x v="2"/>
  </r>
  <r>
    <s v="Mother!"/>
    <x v="10"/>
    <x v="2"/>
    <s v=" Horror"/>
    <s v=" Mystery"/>
    <x v="29"/>
    <n v="201141"/>
    <s v="02:01:00"/>
    <x v="0"/>
  </r>
  <r>
    <s v="Emily in Paris"/>
    <x v="3"/>
    <x v="4"/>
    <s v=" Drama"/>
    <s v=" Romance"/>
    <x v="39"/>
    <n v="55757"/>
    <s v="00:30:00"/>
    <x v="1"/>
  </r>
  <r>
    <s v="National Lampoon's Animal House"/>
    <x v="34"/>
    <x v="4"/>
    <m/>
    <m/>
    <x v="13"/>
    <n v="115289"/>
    <s v="01:49:00"/>
    <x v="2"/>
  </r>
  <r>
    <s v="The Affair"/>
    <x v="12"/>
    <x v="2"/>
    <m/>
    <m/>
    <x v="7"/>
    <n v="42129"/>
    <s v="01:00:00"/>
    <x v="1"/>
  </r>
  <r>
    <s v="Honest Thief"/>
    <x v="3"/>
    <x v="0"/>
    <s v=" Crime"/>
    <s v=" Drama"/>
    <x v="9"/>
    <n v="40186"/>
    <s v="01:39:00"/>
    <x v="2"/>
  </r>
  <r>
    <s v="The End of the F***ing World"/>
    <x v="10"/>
    <x v="7"/>
    <s v=" Comedy"/>
    <s v=" Crime"/>
    <x v="10"/>
    <n v="157802"/>
    <s v="00:25:00"/>
    <x v="1"/>
  </r>
  <r>
    <s v="Midnight in Paris"/>
    <x v="7"/>
    <x v="4"/>
    <s v=" Fantasy"/>
    <s v=" Romance"/>
    <x v="22"/>
    <n v="399157"/>
    <s v="01:34:00"/>
    <x v="2"/>
  </r>
  <r>
    <s v="Lost in Space"/>
    <x v="16"/>
    <x v="7"/>
    <s v=" Drama"/>
    <s v=" Family"/>
    <x v="34"/>
    <n v="76255"/>
    <s v="01:00:00"/>
    <x v="1"/>
  </r>
  <r>
    <s v="Wentworth"/>
    <x v="2"/>
    <x v="3"/>
    <s v=" Drama"/>
    <m/>
    <x v="6"/>
    <n v="18080"/>
    <s v="00:45:00"/>
    <x v="1"/>
  </r>
  <r>
    <s v="After Life"/>
    <x v="5"/>
    <x v="4"/>
    <s v=" Drama"/>
    <m/>
    <x v="20"/>
    <n v="91972"/>
    <s v="00:30:00"/>
    <x v="1"/>
  </r>
  <r>
    <s v="The Fresh Prince of Bel-Air"/>
    <x v="31"/>
    <x v="4"/>
    <m/>
    <m/>
    <x v="7"/>
    <n v="125167"/>
    <s v="00:22:00"/>
    <x v="1"/>
  </r>
  <r>
    <s v="Kill Bill: Vol. 2"/>
    <x v="37"/>
    <x v="0"/>
    <s v=" Crime"/>
    <s v=" Thriller"/>
    <x v="12"/>
    <n v="706053"/>
    <s v="02:17:00"/>
    <x v="0"/>
  </r>
  <r>
    <s v="Bates Motel"/>
    <x v="2"/>
    <x v="2"/>
    <s v=" Horror"/>
    <s v=" Mystery"/>
    <x v="10"/>
    <n v="100394"/>
    <s v="00:45:00"/>
    <x v="1"/>
  </r>
  <r>
    <s v="Moneyball"/>
    <x v="7"/>
    <x v="6"/>
    <s v=" Drama"/>
    <s v=" Sport"/>
    <x v="4"/>
    <n v="386263"/>
    <s v="02:13:00"/>
    <x v="0"/>
  </r>
  <r>
    <s v="Behind Her Eyes"/>
    <x v="0"/>
    <x v="2"/>
    <s v=" Mystery"/>
    <s v=" Thriller"/>
    <x v="36"/>
    <n v="47174"/>
    <s v="04:58:00"/>
    <x v="0"/>
  </r>
  <r>
    <s v="Biohackers"/>
    <x v="3"/>
    <x v="2"/>
    <s v=" Sci-Fi"/>
    <s v=" Thriller"/>
    <x v="5"/>
    <n v="7563"/>
    <s v="00:44:00"/>
    <x v="1"/>
  </r>
  <r>
    <s v="Extraction"/>
    <x v="3"/>
    <x v="0"/>
    <s v=" Thriller"/>
    <m/>
    <x v="21"/>
    <n v="174406"/>
    <s v="01:56:00"/>
    <x v="2"/>
  </r>
  <r>
    <s v="The IT Crowd"/>
    <x v="4"/>
    <x v="4"/>
    <m/>
    <m/>
    <x v="19"/>
    <n v="138970"/>
    <s v="00:25:00"/>
    <x v="1"/>
  </r>
  <r>
    <s v="Californication"/>
    <x v="19"/>
    <x v="4"/>
    <s v=" Drama"/>
    <m/>
    <x v="15"/>
    <n v="174076"/>
    <s v="00:28:00"/>
    <x v="1"/>
  </r>
  <r>
    <s v="Beastars"/>
    <x v="5"/>
    <x v="1"/>
    <s v=" Crime"/>
    <s v=" Drama"/>
    <x v="26"/>
    <n v="7429"/>
    <s v="00:23:00"/>
    <x v="1"/>
  </r>
  <r>
    <s v="3rd Rock from the Sun"/>
    <x v="38"/>
    <x v="4"/>
    <s v=" Family"/>
    <s v=" Sci-Fi"/>
    <x v="22"/>
    <n v="48780"/>
    <s v="01:00:00"/>
    <x v="1"/>
  </r>
  <r>
    <s v="Big Mouth"/>
    <x v="10"/>
    <x v="1"/>
    <s v=" Comedy"/>
    <s v=" Romance"/>
    <x v="7"/>
    <n v="61304"/>
    <s v="00:30:00"/>
    <x v="1"/>
  </r>
  <r>
    <s v="Snowpiercer"/>
    <x v="2"/>
    <x v="0"/>
    <s v=" Drama"/>
    <s v=" Sci-Fi"/>
    <x v="32"/>
    <n v="335946"/>
    <s v="02:06:00"/>
    <x v="0"/>
  </r>
  <r>
    <s v="Locke &amp; Key"/>
    <x v="3"/>
    <x v="2"/>
    <s v=" Fantasy"/>
    <s v=" Horror"/>
    <x v="8"/>
    <n v="47717"/>
    <s v="00:48:00"/>
    <x v="1"/>
  </r>
  <r>
    <s v="300: Rise of an Empire"/>
    <x v="12"/>
    <x v="0"/>
    <s v=" Drama"/>
    <m/>
    <x v="11"/>
    <n v="286734"/>
    <s v="01:42:00"/>
    <x v="2"/>
  </r>
  <r>
    <s v="Kimi no na wa."/>
    <x v="6"/>
    <x v="1"/>
    <s v=" Drama"/>
    <s v=" Fantasy"/>
    <x v="20"/>
    <n v="217433"/>
    <s v="01:46:00"/>
    <x v="2"/>
  </r>
  <r>
    <s v="Travelers"/>
    <x v="6"/>
    <x v="2"/>
    <s v=" Mystery"/>
    <s v=" Sci-Fi"/>
    <x v="10"/>
    <n v="49197"/>
    <s v="00:45:00"/>
    <x v="1"/>
  </r>
  <r>
    <s v="Black Lightning"/>
    <x v="10"/>
    <x v="0"/>
    <s v=" Drama"/>
    <s v=" Sci-Fi"/>
    <x v="0"/>
    <n v="23354"/>
    <s v="00:43:00"/>
    <x v="1"/>
  </r>
  <r>
    <s v="Booksmart"/>
    <x v="5"/>
    <x v="4"/>
    <m/>
    <m/>
    <x v="36"/>
    <n v="103143"/>
    <s v="01:42:00"/>
    <x v="2"/>
  </r>
  <r>
    <s v="The Water Man"/>
    <x v="3"/>
    <x v="7"/>
    <s v=" Drama"/>
    <s v=" Family"/>
    <x v="45"/>
    <n v="1978"/>
    <s v="01:31:00"/>
    <x v="2"/>
  </r>
  <r>
    <s v="Chesapeake Shores"/>
    <x v="6"/>
    <x v="2"/>
    <s v=" Family"/>
    <m/>
    <x v="13"/>
    <n v="5407"/>
    <s v="00:42:00"/>
    <x v="1"/>
  </r>
  <r>
    <s v="Oxygene"/>
    <x v="0"/>
    <x v="2"/>
    <s v=" Fantasy"/>
    <s v=" Sci-Fi"/>
    <x v="31"/>
    <n v="27918"/>
    <s v="01:40:00"/>
    <x v="2"/>
  </r>
  <r>
    <s v="Jaws 2"/>
    <x v="34"/>
    <x v="7"/>
    <s v=" Horror"/>
    <s v=" Thriller"/>
    <x v="24"/>
    <n v="73931"/>
    <s v="01:56:00"/>
    <x v="2"/>
  </r>
  <r>
    <s v="Enola Holmes"/>
    <x v="3"/>
    <x v="0"/>
    <s v=" Adventure"/>
    <s v=" Crime"/>
    <x v="29"/>
    <n v="145206"/>
    <s v="02:03:00"/>
    <x v="0"/>
  </r>
  <r>
    <s v="Rurôni Kenshin Sai Shûshô - The Final"/>
    <x v="0"/>
    <x v="0"/>
    <s v=" Adventure"/>
    <s v=" Drama"/>
    <x v="36"/>
    <n v="4682"/>
    <s v="02:18:00"/>
    <x v="0"/>
  </r>
  <r>
    <s v="Chilling Adventures of Sabrina"/>
    <x v="16"/>
    <x v="2"/>
    <s v=" Fantasy"/>
    <s v=" Horror"/>
    <x v="13"/>
    <n v="82557"/>
    <s v="01:00:00"/>
    <x v="1"/>
  </r>
  <r>
    <s v="Marcella"/>
    <x v="6"/>
    <x v="3"/>
    <s v=" Drama"/>
    <s v=" Mystery"/>
    <x v="8"/>
    <n v="26485"/>
    <s v="00:45:00"/>
    <x v="1"/>
  </r>
  <r>
    <s v="Tropic Thunder"/>
    <x v="9"/>
    <x v="0"/>
    <s v=" Comedy"/>
    <s v=" War"/>
    <x v="39"/>
    <n v="391033"/>
    <s v="01:47:00"/>
    <x v="2"/>
  </r>
  <r>
    <s v="Freaks and Geeks"/>
    <x v="22"/>
    <x v="4"/>
    <s v=" Drama"/>
    <m/>
    <x v="16"/>
    <n v="133607"/>
    <s v="00:44:00"/>
    <x v="1"/>
  </r>
  <r>
    <s v="iZombie"/>
    <x v="13"/>
    <x v="4"/>
    <s v=" Crime"/>
    <s v=" Drama"/>
    <x v="26"/>
    <n v="62258"/>
    <s v="00:42:00"/>
    <x v="1"/>
  </r>
  <r>
    <s v="Spirit Untamed"/>
    <x v="0"/>
    <x v="1"/>
    <s v=" Adventure"/>
    <s v=" Family"/>
    <x v="27"/>
    <n v="1741"/>
    <s v="01:28:00"/>
    <x v="2"/>
  </r>
  <r>
    <s v="Poldark"/>
    <x v="13"/>
    <x v="2"/>
    <s v=" History"/>
    <s v=" Romance"/>
    <x v="15"/>
    <n v="27588"/>
    <s v="01:00:00"/>
    <x v="1"/>
  </r>
  <r>
    <s v="Beauty and the Beast"/>
    <x v="10"/>
    <x v="14"/>
    <s v=" Fantasy"/>
    <s v=" Musical"/>
    <x v="32"/>
    <n v="284484"/>
    <s v="02:09:00"/>
    <x v="0"/>
  </r>
  <r>
    <s v="Penny Dreadful"/>
    <x v="12"/>
    <x v="2"/>
    <s v=" Fantasy"/>
    <s v=" Horror"/>
    <x v="2"/>
    <n v="115055"/>
    <s v="01:00:00"/>
    <x v="1"/>
  </r>
  <r>
    <s v="Unbelievable"/>
    <x v="5"/>
    <x v="3"/>
    <s v=" Drama"/>
    <m/>
    <x v="20"/>
    <n v="81658"/>
    <s v="06:25:00"/>
    <x v="0"/>
  </r>
  <r>
    <s v="Feel Good"/>
    <x v="3"/>
    <x v="4"/>
    <s v=" Drama"/>
    <s v=" Romance"/>
    <x v="13"/>
    <n v="7949"/>
    <s v="00:30:00"/>
    <x v="1"/>
  </r>
  <r>
    <s v="Bodyguard"/>
    <x v="16"/>
    <x v="3"/>
    <s v=" Drama"/>
    <s v=" Thriller"/>
    <x v="10"/>
    <n v="103187"/>
    <s v="01:00:00"/>
    <x v="1"/>
  </r>
  <r>
    <s v="The Legend of Korra"/>
    <x v="18"/>
    <x v="1"/>
    <s v=" Action"/>
    <s v=" Adventure"/>
    <x v="20"/>
    <n v="109581"/>
    <s v="00:23:00"/>
    <x v="1"/>
  </r>
  <r>
    <s v="Bird Box"/>
    <x v="16"/>
    <x v="5"/>
    <s v=" Sci-Fi"/>
    <m/>
    <x v="29"/>
    <n v="297927"/>
    <s v="02:04:00"/>
    <x v="0"/>
  </r>
  <r>
    <s v="She-Ra and the Princesses of Power"/>
    <x v="16"/>
    <x v="1"/>
    <s v=" Action"/>
    <s v=" Adventure"/>
    <x v="7"/>
    <n v="11967"/>
    <s v="00:30:00"/>
    <x v="1"/>
  </r>
  <r>
    <s v="Scorpion"/>
    <x v="12"/>
    <x v="0"/>
    <s v=" Crime"/>
    <s v=" Drama"/>
    <x v="32"/>
    <n v="48387"/>
    <s v="00:43:00"/>
    <x v="1"/>
  </r>
  <r>
    <s v="Derry Girls"/>
    <x v="16"/>
    <x v="4"/>
    <m/>
    <m/>
    <x v="20"/>
    <n v="24293"/>
    <s v="00:30:00"/>
    <x v="1"/>
  </r>
  <r>
    <s v="Hell or High Water"/>
    <x v="6"/>
    <x v="0"/>
    <s v=" Crime"/>
    <s v=" Drama"/>
    <x v="4"/>
    <n v="211816"/>
    <s v="01:42:00"/>
    <x v="2"/>
  </r>
  <r>
    <s v="The Babysitter"/>
    <x v="10"/>
    <x v="4"/>
    <s v=" Horror"/>
    <m/>
    <x v="40"/>
    <n v="79593"/>
    <s v="01:25:00"/>
    <x v="2"/>
  </r>
  <r>
    <s v="Marriage Story"/>
    <x v="5"/>
    <x v="4"/>
    <s v=" Drama"/>
    <s v=" Romance"/>
    <x v="7"/>
    <n v="266307"/>
    <s v="02:17:00"/>
    <x v="0"/>
  </r>
  <r>
    <s v="Annihilation"/>
    <x v="16"/>
    <x v="7"/>
    <s v=" Drama"/>
    <s v=" Horror"/>
    <x v="5"/>
    <n v="293459"/>
    <s v="01:55:00"/>
    <x v="2"/>
  </r>
  <r>
    <s v="Fractured"/>
    <x v="5"/>
    <x v="12"/>
    <s v=" Thriller"/>
    <m/>
    <x v="37"/>
    <n v="62113"/>
    <s v="01:39:00"/>
    <x v="2"/>
  </r>
  <r>
    <s v="El Camino: A Breaking Bad Movie"/>
    <x v="5"/>
    <x v="0"/>
    <s v=" Crime"/>
    <s v=" Drama"/>
    <x v="34"/>
    <n v="200029"/>
    <s v="02:02:00"/>
    <x v="0"/>
  </r>
  <r>
    <s v="Godless"/>
    <x v="10"/>
    <x v="2"/>
    <s v=" Western"/>
    <m/>
    <x v="15"/>
    <n v="56997"/>
    <s v="07:32:00"/>
    <x v="0"/>
  </r>
  <r>
    <s v="Haikyuu!!"/>
    <x v="12"/>
    <x v="1"/>
    <s v=" Comedy"/>
    <s v=" Drama"/>
    <x v="16"/>
    <n v="15250"/>
    <s v="00:24:00"/>
    <x v="1"/>
  </r>
  <r>
    <s v="Wind River"/>
    <x v="10"/>
    <x v="3"/>
    <s v=" Drama"/>
    <s v=" Mystery"/>
    <x v="22"/>
    <n v="218337"/>
    <s v="01:47:00"/>
    <x v="2"/>
  </r>
  <r>
    <s v="Dirilis: Ertugrul"/>
    <x v="12"/>
    <x v="0"/>
    <s v=" Adventure"/>
    <s v=" Drama"/>
    <x v="12"/>
    <n v="31182"/>
    <s v="02:00:00"/>
    <x v="2"/>
  </r>
  <r>
    <s v="Frozen"/>
    <x v="2"/>
    <x v="1"/>
    <s v=" Adventure"/>
    <s v=" Comedy"/>
    <x v="8"/>
    <n v="586769"/>
    <s v="01:42:00"/>
    <x v="2"/>
  </r>
  <r>
    <s v="The Haunting of Bly Manor"/>
    <x v="3"/>
    <x v="2"/>
    <s v=" Horror"/>
    <s v=" Mystery"/>
    <x v="8"/>
    <n v="77872"/>
    <s v="08:14:00"/>
    <x v="0"/>
  </r>
  <r>
    <s v="Charlie's Angels"/>
    <x v="5"/>
    <x v="0"/>
    <s v=" Adventure"/>
    <s v=" Comedy"/>
    <x v="44"/>
    <n v="62393"/>
    <s v="01:58:00"/>
    <x v="2"/>
  </r>
  <r>
    <s v="Love"/>
    <x v="6"/>
    <x v="4"/>
    <s v=" Drama"/>
    <s v=" Romance"/>
    <x v="22"/>
    <n v="39010"/>
    <s v="00:50:00"/>
    <x v="1"/>
  </r>
  <r>
    <s v="Spenser Confidential"/>
    <x v="3"/>
    <x v="0"/>
    <s v=" Comedy"/>
    <s v=" Crime"/>
    <x v="11"/>
    <n v="77727"/>
    <s v="01:51:00"/>
    <x v="2"/>
  </r>
  <r>
    <s v="Centaurworld"/>
    <x v="0"/>
    <x v="1"/>
    <s v=" Adventure"/>
    <s v=" Comedy"/>
    <x v="13"/>
    <n v="207"/>
    <s v="00:25:00"/>
    <x v="1"/>
  </r>
  <r>
    <s v="Lo imposible"/>
    <x v="18"/>
    <x v="2"/>
    <s v=" History"/>
    <s v=" Thriller"/>
    <x v="4"/>
    <n v="208903"/>
    <s v="01:54:00"/>
    <x v="2"/>
  </r>
  <r>
    <s v="Shadowhunters: The Mortal Instruments"/>
    <x v="6"/>
    <x v="0"/>
    <s v=" Drama"/>
    <s v=" Fantasy"/>
    <x v="29"/>
    <n v="56183"/>
    <s v="00:42:00"/>
    <x v="1"/>
  </r>
  <r>
    <s v="The Ranch"/>
    <x v="6"/>
    <x v="4"/>
    <s v=" Drama"/>
    <s v=" Western"/>
    <x v="13"/>
    <n v="35091"/>
    <s v="00:30:00"/>
    <x v="1"/>
  </r>
  <r>
    <s v="Shooter"/>
    <x v="6"/>
    <x v="0"/>
    <s v=" Drama"/>
    <m/>
    <x v="13"/>
    <n v="33000"/>
    <s v="01:00:00"/>
    <x v="1"/>
  </r>
  <r>
    <s v="Zoo"/>
    <x v="13"/>
    <x v="2"/>
    <s v=" Mystery"/>
    <s v=" Sci-Fi"/>
    <x v="21"/>
    <n v="23095"/>
    <s v="00:42:00"/>
    <x v="1"/>
  </r>
  <r>
    <s v="The Trial of the Chicago 7"/>
    <x v="3"/>
    <x v="2"/>
    <s v=" History"/>
    <s v=" Thriller"/>
    <x v="26"/>
    <n v="153211"/>
    <s v="02:09:00"/>
    <x v="0"/>
  </r>
  <r>
    <s v="Comment je suis devenu super-héros"/>
    <x v="3"/>
    <x v="0"/>
    <s v=" Adventure"/>
    <s v=" Comedy"/>
    <x v="24"/>
    <n v="3214"/>
    <s v="01:37:00"/>
    <x v="2"/>
  </r>
  <r>
    <s v="Stowaway"/>
    <x v="0"/>
    <x v="2"/>
    <s v=" Sci-Fi"/>
    <s v=" Thriller"/>
    <x v="33"/>
    <n v="36937"/>
    <s v="01:56:00"/>
    <x v="2"/>
  </r>
  <r>
    <s v="The Nice Guys"/>
    <x v="6"/>
    <x v="0"/>
    <s v=" Comedy"/>
    <s v=" Crime"/>
    <x v="8"/>
    <n v="295435"/>
    <s v="01:56:00"/>
    <x v="2"/>
  </r>
  <r>
    <s v="The Snowman"/>
    <x v="10"/>
    <x v="3"/>
    <s v=" Drama"/>
    <s v=" Thriller"/>
    <x v="47"/>
    <n v="60354"/>
    <s v="01:59:00"/>
    <x v="2"/>
  </r>
  <r>
    <s v="Moonrise Kingdom"/>
    <x v="18"/>
    <x v="4"/>
    <s v=" Drama"/>
    <s v=" Romance"/>
    <x v="26"/>
    <n v="328550"/>
    <s v="01:34:00"/>
    <x v="2"/>
  </r>
  <r>
    <s v="Contagion"/>
    <x v="7"/>
    <x v="2"/>
    <s v=" Thriller"/>
    <m/>
    <x v="21"/>
    <n v="290444"/>
    <s v="01:46:00"/>
    <x v="2"/>
  </r>
  <r>
    <s v="Nashville"/>
    <x v="18"/>
    <x v="2"/>
    <s v=" Music"/>
    <s v=" Romance"/>
    <x v="22"/>
    <n v="23735"/>
    <s v="00:43:00"/>
    <x v="1"/>
  </r>
  <r>
    <s v="This Is England"/>
    <x v="4"/>
    <x v="3"/>
    <s v=" Drama"/>
    <m/>
    <x v="22"/>
    <n v="117889"/>
    <s v="01:41:00"/>
    <x v="2"/>
  </r>
  <r>
    <s v="El hoyo"/>
    <x v="5"/>
    <x v="5"/>
    <s v=" Sci-Fi"/>
    <s v=" Thriller"/>
    <x v="39"/>
    <n v="183495"/>
    <s v="01:34:00"/>
    <x v="2"/>
  </r>
  <r>
    <s v="Scream"/>
    <x v="13"/>
    <x v="4"/>
    <s v=" Crime"/>
    <s v=" Drama"/>
    <x v="32"/>
    <n v="35660"/>
    <s v="00:45:00"/>
    <x v="1"/>
  </r>
  <r>
    <s v="Halston"/>
    <x v="0"/>
    <x v="6"/>
    <s v=" Drama"/>
    <m/>
    <x v="13"/>
    <n v="10460"/>
    <s v="04:00:00"/>
    <x v="0"/>
  </r>
  <r>
    <s v="Castle Rock"/>
    <x v="16"/>
    <x v="2"/>
    <s v=" Fantasy"/>
    <s v=" Horror"/>
    <x v="4"/>
    <n v="40731"/>
    <s v="01:00:00"/>
    <x v="1"/>
  </r>
  <r>
    <s v="Misfits"/>
    <x v="15"/>
    <x v="4"/>
    <s v=" Drama"/>
    <s v=" Fantasy"/>
    <x v="2"/>
    <n v="95735"/>
    <s v="01:00:00"/>
    <x v="1"/>
  </r>
  <r>
    <s v="Medici"/>
    <x v="6"/>
    <x v="6"/>
    <s v=" Drama"/>
    <s v=" History"/>
    <x v="7"/>
    <n v="16659"/>
    <s v="01:00:00"/>
    <x v="1"/>
  </r>
  <r>
    <s v="I'm Thinking of Ending Things"/>
    <x v="3"/>
    <x v="2"/>
    <s v=" Thriller"/>
    <m/>
    <x v="29"/>
    <n v="71640"/>
    <s v="02:14:00"/>
    <x v="0"/>
  </r>
  <r>
    <s v="Willy Wonka &amp; the Chocolate Factory"/>
    <x v="39"/>
    <x v="14"/>
    <s v=" Fantasy"/>
    <s v=" Musical"/>
    <x v="26"/>
    <n v="186202"/>
    <s v="01:40:00"/>
    <x v="2"/>
  </r>
  <r>
    <s v="Fantasy Island"/>
    <x v="3"/>
    <x v="0"/>
    <s v=" Adventure"/>
    <s v=" Fantasy"/>
    <x v="48"/>
    <n v="41744"/>
    <s v="01:49:00"/>
    <x v="2"/>
  </r>
  <r>
    <s v="Doc Martin"/>
    <x v="37"/>
    <x v="4"/>
    <s v=" Drama"/>
    <s v=" Romance"/>
    <x v="15"/>
    <n v="13580"/>
    <s v="00:46:00"/>
    <x v="1"/>
  </r>
  <r>
    <s v="Homefront"/>
    <x v="2"/>
    <x v="0"/>
    <s v=" Crime"/>
    <s v=" Thriller"/>
    <x v="31"/>
    <n v="113476"/>
    <s v="01:40:00"/>
    <x v="2"/>
  </r>
  <r>
    <s v="The Power of the Dog"/>
    <x v="0"/>
    <x v="2"/>
    <s v=" Romance"/>
    <s v=" Western"/>
    <x v="5"/>
    <m/>
    <s v="02:05:00"/>
    <x v="0"/>
  </r>
  <r>
    <s v="Dead Poets Society"/>
    <x v="25"/>
    <x v="4"/>
    <s v=" Drama"/>
    <m/>
    <x v="10"/>
    <n v="443357"/>
    <s v="02:08:00"/>
    <x v="0"/>
  </r>
  <r>
    <s v="Contratiempo"/>
    <x v="6"/>
    <x v="3"/>
    <s v=" Drama"/>
    <s v=" Mystery"/>
    <x v="10"/>
    <n v="157061"/>
    <s v="01:46:00"/>
    <x v="2"/>
  </r>
  <r>
    <s v="There's Something About Mary"/>
    <x v="29"/>
    <x v="4"/>
    <s v=" Romance"/>
    <m/>
    <x v="32"/>
    <n v="298729"/>
    <s v="01:59:00"/>
    <x v="2"/>
  </r>
  <r>
    <s v="Trailer Park Boys"/>
    <x v="23"/>
    <x v="4"/>
    <s v=" Crime"/>
    <m/>
    <x v="19"/>
    <n v="38861"/>
    <s v="00:30:00"/>
    <x v="1"/>
  </r>
  <r>
    <s v="Binsenjo"/>
    <x v="0"/>
    <x v="4"/>
    <s v=" Crime"/>
    <s v=" Romance"/>
    <x v="19"/>
    <n v="7888"/>
    <s v="01:20:00"/>
    <x v="2"/>
  </r>
  <r>
    <s v="Full House"/>
    <x v="17"/>
    <x v="4"/>
    <s v=" Drama"/>
    <s v=" Family"/>
    <x v="21"/>
    <n v="54419"/>
    <s v="00:22:00"/>
    <x v="1"/>
  </r>
  <r>
    <s v="The OA"/>
    <x v="6"/>
    <x v="2"/>
    <s v=" Fantasy"/>
    <s v=" Mystery"/>
    <x v="26"/>
    <n v="94862"/>
    <s v="01:00:00"/>
    <x v="1"/>
  </r>
  <r>
    <s v="Lucy"/>
    <x v="12"/>
    <x v="0"/>
    <s v=" Sci-Fi"/>
    <s v=" Thriller"/>
    <x v="37"/>
    <n v="462122"/>
    <s v="01:29:00"/>
    <x v="2"/>
  </r>
  <r>
    <s v="Will &amp; Grace"/>
    <x v="29"/>
    <x v="4"/>
    <s v=" Romance"/>
    <m/>
    <x v="36"/>
    <n v="52269"/>
    <s v="00:22:00"/>
    <x v="1"/>
  </r>
  <r>
    <s v="Luke Cage"/>
    <x v="6"/>
    <x v="0"/>
    <s v=" Crime"/>
    <s v=" Drama"/>
    <x v="34"/>
    <n v="120187"/>
    <s v="00:55:00"/>
    <x v="1"/>
  </r>
  <r>
    <s v="GLOW"/>
    <x v="10"/>
    <x v="4"/>
    <s v=" Drama"/>
    <s v=" Sport"/>
    <x v="12"/>
    <n v="42221"/>
    <s v="00:35:00"/>
    <x v="1"/>
  </r>
  <r>
    <s v="Wet Hot American Summer: Ten Years Later"/>
    <x v="10"/>
    <x v="4"/>
    <m/>
    <m/>
    <x v="30"/>
    <n v="7784"/>
    <s v="03:36:00"/>
    <x v="0"/>
  </r>
  <r>
    <s v="The Mummy"/>
    <x v="10"/>
    <x v="0"/>
    <s v=" Adventure"/>
    <s v=" Fantasy"/>
    <x v="27"/>
    <n v="177592"/>
    <s v="01:50:00"/>
    <x v="2"/>
  </r>
  <r>
    <s v="When They See Us"/>
    <x v="5"/>
    <x v="6"/>
    <s v=" Crime"/>
    <s v=" Drama"/>
    <x v="17"/>
    <n v="102201"/>
    <s v="04:56:00"/>
    <x v="0"/>
  </r>
  <r>
    <s v="22 July"/>
    <x v="16"/>
    <x v="3"/>
    <s v=" Drama"/>
    <s v=" History"/>
    <x v="5"/>
    <n v="30905"/>
    <s v="02:23:00"/>
    <x v="0"/>
  </r>
  <r>
    <s v="When Calls the Heart"/>
    <x v="12"/>
    <x v="2"/>
    <s v=" Family"/>
    <s v=" Romance"/>
    <x v="10"/>
    <n v="11306"/>
    <s v="00:43:00"/>
    <x v="1"/>
  </r>
  <r>
    <s v="A Series of Unfortunate Events"/>
    <x v="10"/>
    <x v="7"/>
    <s v=" Comedy"/>
    <s v=" Drama"/>
    <x v="26"/>
    <n v="55753"/>
    <s v="00:50:00"/>
    <x v="1"/>
  </r>
  <r>
    <s v="Birdman or (The Unexpected Virtue of Ignorance)"/>
    <x v="12"/>
    <x v="4"/>
    <s v=" Drama"/>
    <m/>
    <x v="22"/>
    <n v="595946"/>
    <s v="01:59:00"/>
    <x v="2"/>
  </r>
  <r>
    <s v="RuPaul's Drag Race All Stars"/>
    <x v="18"/>
    <x v="10"/>
    <s v=" Reality-TV"/>
    <m/>
    <x v="19"/>
    <n v="6644"/>
    <s v="01:00:00"/>
    <x v="1"/>
  </r>
  <r>
    <s v="Sophie: A Murder in West Cork"/>
    <x v="0"/>
    <x v="8"/>
    <s v=" Crime"/>
    <s v=" History"/>
    <x v="30"/>
    <n v="3235"/>
    <s v="02:44:00"/>
    <x v="0"/>
  </r>
  <r>
    <s v="Knock Knock"/>
    <x v="13"/>
    <x v="2"/>
    <s v=" Thriller"/>
    <m/>
    <x v="48"/>
    <n v="87474"/>
    <s v="01:39:00"/>
    <x v="2"/>
  </r>
  <r>
    <s v="Madam Secretary"/>
    <x v="12"/>
    <x v="2"/>
    <m/>
    <m/>
    <x v="4"/>
    <n v="20755"/>
    <s v="00:45:00"/>
    <x v="1"/>
  </r>
  <r>
    <s v="Hauru no ugoku shiro"/>
    <x v="37"/>
    <x v="1"/>
    <s v=" Adventure"/>
    <s v=" Family"/>
    <x v="2"/>
    <n v="351466"/>
    <s v="01:59:00"/>
    <x v="2"/>
  </r>
  <r>
    <s v="The Alienist"/>
    <x v="16"/>
    <x v="3"/>
    <s v=" Drama"/>
    <s v=" Mystery"/>
    <x v="22"/>
    <n v="48646"/>
    <s v="01:00:00"/>
    <x v="1"/>
  </r>
  <r>
    <s v="Now You See Me"/>
    <x v="2"/>
    <x v="3"/>
    <s v=" Mystery"/>
    <s v=" Thriller"/>
    <x v="36"/>
    <n v="614056"/>
    <s v="01:55:00"/>
    <x v="2"/>
  </r>
  <r>
    <s v="Hell's Kitchen"/>
    <x v="8"/>
    <x v="10"/>
    <s v=" Reality-TV"/>
    <m/>
    <x v="32"/>
    <n v="19419"/>
    <s v="00:42:00"/>
    <x v="1"/>
  </r>
  <r>
    <s v="The Ballad of Buster Scruggs"/>
    <x v="16"/>
    <x v="4"/>
    <s v=" Drama"/>
    <s v=" Musical"/>
    <x v="34"/>
    <n v="130664"/>
    <s v="02:13:00"/>
    <x v="0"/>
  </r>
  <r>
    <s v="The Lost World: Jurassic Park"/>
    <x v="24"/>
    <x v="0"/>
    <s v=" Adventure"/>
    <s v=" Sci-Fi"/>
    <x v="29"/>
    <n v="390425"/>
    <s v="02:09:00"/>
    <x v="0"/>
  </r>
  <r>
    <s v="The Politician"/>
    <x v="5"/>
    <x v="4"/>
    <s v=" Drama"/>
    <m/>
    <x v="13"/>
    <n v="19735"/>
    <s v="00:42:00"/>
    <x v="1"/>
  </r>
  <r>
    <s v="Marco Polo"/>
    <x v="12"/>
    <x v="7"/>
    <s v=" Drama"/>
    <s v=" History"/>
    <x v="12"/>
    <n v="67083"/>
    <s v="01:00:00"/>
    <x v="1"/>
  </r>
  <r>
    <s v="Shameless"/>
    <x v="37"/>
    <x v="4"/>
    <s v=" Crime"/>
    <s v=" Drama"/>
    <x v="12"/>
    <n v="15630"/>
    <s v="01:30:00"/>
    <x v="2"/>
  </r>
  <r>
    <s v="Top Gear"/>
    <x v="32"/>
    <x v="7"/>
    <s v=" Comedy"/>
    <s v=" Reality-TV"/>
    <x v="6"/>
    <n v="111345"/>
    <s v="01:00:00"/>
    <x v="1"/>
  </r>
  <r>
    <s v="Vanquish"/>
    <x v="0"/>
    <x v="0"/>
    <s v=" Crime"/>
    <s v=" Thriller"/>
    <x v="49"/>
    <n v="3010"/>
    <s v="01:34:00"/>
    <x v="2"/>
  </r>
  <r>
    <s v="Geostorm"/>
    <x v="10"/>
    <x v="0"/>
    <s v=" Sci-Fi"/>
    <s v=" Thriller"/>
    <x v="45"/>
    <n v="99724"/>
    <s v="01:49:00"/>
    <x v="2"/>
  </r>
  <r>
    <s v="The Bureau of Magical Things"/>
    <x v="16"/>
    <x v="14"/>
    <s v=" Fantasy"/>
    <s v=" Mystery"/>
    <x v="5"/>
    <n v="1349"/>
    <s v="00:25:00"/>
    <x v="1"/>
  </r>
  <r>
    <s v="Rojst"/>
    <x v="16"/>
    <x v="3"/>
    <s v=" Drama"/>
    <s v=" Thriller"/>
    <x v="39"/>
    <n v="3471"/>
    <s v="00:50:00"/>
    <x v="1"/>
  </r>
  <r>
    <s v="Sausage Party"/>
    <x v="6"/>
    <x v="1"/>
    <s v=" Adventure"/>
    <s v=" Comedy"/>
    <x v="0"/>
    <n v="181775"/>
    <s v="01:29:00"/>
    <x v="2"/>
  </r>
  <r>
    <s v="A Futile and Stupid Gesture"/>
    <x v="16"/>
    <x v="6"/>
    <s v=" Comedy"/>
    <m/>
    <x v="5"/>
    <n v="14676"/>
    <s v="01:41:00"/>
    <x v="2"/>
  </r>
  <r>
    <s v="Eurovision Song Contest: The Story of Fire Saga"/>
    <x v="3"/>
    <x v="4"/>
    <s v=" Music"/>
    <m/>
    <x v="31"/>
    <n v="84242"/>
    <s v="02:03:00"/>
    <x v="0"/>
  </r>
  <r>
    <s v="Russian Doll"/>
    <x v="5"/>
    <x v="7"/>
    <s v=" Comedy"/>
    <s v=" Drama"/>
    <x v="7"/>
    <n v="72588"/>
    <s v="00:30:00"/>
    <x v="1"/>
  </r>
  <r>
    <s v="Sa-rang-eui bul-sa-chak"/>
    <x v="5"/>
    <x v="7"/>
    <s v=" Comedy"/>
    <s v=" Romance"/>
    <x v="16"/>
    <n v="16879"/>
    <s v="01:10:00"/>
    <x v="2"/>
  </r>
  <r>
    <s v="The Next Three Days"/>
    <x v="1"/>
    <x v="0"/>
    <s v=" Crime"/>
    <s v=" Drama"/>
    <x v="34"/>
    <n v="189815"/>
    <s v="02:13:00"/>
    <x v="0"/>
  </r>
  <r>
    <s v="Maniac"/>
    <x v="16"/>
    <x v="4"/>
    <s v=" Drama"/>
    <s v=" Sci-Fi"/>
    <x v="26"/>
    <n v="69384"/>
    <s v="06:26:00"/>
    <x v="0"/>
  </r>
  <r>
    <s v="Moonlight"/>
    <x v="6"/>
    <x v="2"/>
    <m/>
    <m/>
    <x v="8"/>
    <n v="285273"/>
    <s v="01:51:00"/>
    <x v="2"/>
  </r>
  <r>
    <s v="In the Heart of the Sea"/>
    <x v="13"/>
    <x v="0"/>
    <s v=" Adventure"/>
    <s v=" Biography"/>
    <x v="30"/>
    <n v="128605"/>
    <s v="02:02:00"/>
    <x v="0"/>
  </r>
  <r>
    <s v="The Babysitter: Killer Queen"/>
    <x v="3"/>
    <x v="4"/>
    <s v=" Horror"/>
    <m/>
    <x v="24"/>
    <n v="31220"/>
    <s v="01:41:00"/>
    <x v="2"/>
  </r>
  <r>
    <s v="Final Space"/>
    <x v="16"/>
    <x v="1"/>
    <s v=" Action"/>
    <s v=" Adventure"/>
    <x v="15"/>
    <n v="36443"/>
    <s v="00:30:00"/>
    <x v="1"/>
  </r>
  <r>
    <s v="Into the Badlands"/>
    <x v="13"/>
    <x v="0"/>
    <s v=" Adventure"/>
    <s v=" Drama"/>
    <x v="12"/>
    <n v="43147"/>
    <s v="00:42:00"/>
    <x v="1"/>
  </r>
  <r>
    <s v="Manhunt"/>
    <x v="10"/>
    <x v="6"/>
    <s v=" Crime"/>
    <s v=" Drama"/>
    <x v="10"/>
    <n v="54164"/>
    <s v="01:00:00"/>
    <x v="1"/>
  </r>
  <r>
    <s v="Kingdom"/>
    <x v="12"/>
    <x v="2"/>
    <m/>
    <m/>
    <x v="19"/>
    <n v="16565"/>
    <s v="00:43:00"/>
    <x v="1"/>
  </r>
  <r>
    <s v="Wet Hot American Summer: First Day of Camp"/>
    <x v="13"/>
    <x v="4"/>
    <m/>
    <m/>
    <x v="8"/>
    <n v="22906"/>
    <s v="00:30:00"/>
    <x v="1"/>
  </r>
  <r>
    <s v="Rebecca"/>
    <x v="3"/>
    <x v="2"/>
    <s v=" Mystery"/>
    <s v=" Romance"/>
    <x v="9"/>
    <n v="35836"/>
    <s v="02:03:00"/>
    <x v="0"/>
  </r>
  <r>
    <s v="Master of None"/>
    <x v="13"/>
    <x v="4"/>
    <s v=" Drama"/>
    <m/>
    <x v="15"/>
    <n v="70472"/>
    <s v="00:30:00"/>
    <x v="1"/>
  </r>
  <r>
    <s v="The Stranger"/>
    <x v="3"/>
    <x v="3"/>
    <s v=" Drama"/>
    <s v=" Mystery"/>
    <x v="34"/>
    <n v="38697"/>
    <s v="06:03:00"/>
    <x v="0"/>
  </r>
  <r>
    <s v="Contact"/>
    <x v="24"/>
    <x v="2"/>
    <s v=" Mystery"/>
    <s v=" Sci-Fi"/>
    <x v="13"/>
    <n v="261289"/>
    <s v="02:30:00"/>
    <x v="0"/>
  </r>
  <r>
    <s v="The Kissing Booth"/>
    <x v="16"/>
    <x v="4"/>
    <s v=" Romance"/>
    <m/>
    <x v="9"/>
    <n v="72207"/>
    <s v="01:45:00"/>
    <x v="2"/>
  </r>
  <r>
    <s v="Top Boy"/>
    <x v="7"/>
    <x v="3"/>
    <s v=" Drama"/>
    <s v=" Thriller"/>
    <x v="20"/>
    <n v="14832"/>
    <s v="01:00:00"/>
    <x v="1"/>
  </r>
  <r>
    <s v="Climax"/>
    <x v="16"/>
    <x v="2"/>
    <s v=" Horror"/>
    <s v=" Music"/>
    <x v="39"/>
    <n v="58051"/>
    <s v="01:37:00"/>
    <x v="2"/>
  </r>
  <r>
    <s v="Vivo"/>
    <x v="0"/>
    <x v="1"/>
    <s v=" Adventure"/>
    <s v=" Comedy"/>
    <x v="34"/>
    <n v="27"/>
    <s v="01:35:00"/>
    <x v="2"/>
  </r>
  <r>
    <s v="Gods of Egypt"/>
    <x v="6"/>
    <x v="0"/>
    <s v=" Adventure"/>
    <s v=" Fantasy"/>
    <x v="27"/>
    <n v="109959"/>
    <s v="02:07:00"/>
    <x v="0"/>
  </r>
  <r>
    <s v="Mank"/>
    <x v="3"/>
    <x v="6"/>
    <s v=" Comedy"/>
    <s v=" Drama"/>
    <x v="30"/>
    <n v="63893"/>
    <s v="02:11:00"/>
    <x v="0"/>
  </r>
  <r>
    <s v="Bleach: Burîchi"/>
    <x v="37"/>
    <x v="1"/>
    <s v=" Action"/>
    <s v=" Adventure"/>
    <x v="10"/>
    <n v="46537"/>
    <s v="00:24:00"/>
    <x v="1"/>
  </r>
  <r>
    <s v="X-Ray: Selected Satyajit Shorts"/>
    <x v="0"/>
    <x v="3"/>
    <s v=" Drama"/>
    <s v=" Thriller"/>
    <x v="36"/>
    <n v="7023"/>
    <s v="01:05:00"/>
    <x v="2"/>
  </r>
  <r>
    <s v="The Dirt"/>
    <x v="5"/>
    <x v="6"/>
    <s v=" Comedy"/>
    <s v=" Drama"/>
    <x v="39"/>
    <n v="43022"/>
    <s v="01:47:00"/>
    <x v="2"/>
  </r>
  <r>
    <s v="The Real Housewives of Beverly Hills"/>
    <x v="1"/>
    <x v="13"/>
    <m/>
    <m/>
    <x v="47"/>
    <n v="5326"/>
    <s v="00:44:00"/>
    <x v="1"/>
  </r>
  <r>
    <s v="Gerald's Game"/>
    <x v="10"/>
    <x v="2"/>
    <s v=" Horror"/>
    <s v=" Thriller"/>
    <x v="31"/>
    <n v="95660"/>
    <s v="01:43:00"/>
    <x v="2"/>
  </r>
  <r>
    <s v="Outlaw King"/>
    <x v="16"/>
    <x v="0"/>
    <s v=" Biography"/>
    <s v=" Drama"/>
    <x v="30"/>
    <n v="64076"/>
    <s v="02:01:00"/>
    <x v="0"/>
  </r>
  <r>
    <s v="Another Life"/>
    <x v="5"/>
    <x v="7"/>
    <s v=" Drama"/>
    <s v=" Mystery"/>
    <x v="1"/>
    <n v="25983"/>
    <s v="00:43:00"/>
    <x v="1"/>
  </r>
  <r>
    <s v="Crazy Ex-Girlfriend"/>
    <x v="13"/>
    <x v="4"/>
    <s v=" Musical"/>
    <m/>
    <x v="26"/>
    <n v="17902"/>
    <s v="00:42:00"/>
    <x v="1"/>
  </r>
  <r>
    <s v="Yakusoku no Neverland"/>
    <x v="5"/>
    <x v="1"/>
    <s v=" Adventure"/>
    <s v=" Drama"/>
    <x v="19"/>
    <n v="28438"/>
    <s v="00:23:00"/>
    <x v="1"/>
  </r>
  <r>
    <s v="High School DxD"/>
    <x v="18"/>
    <x v="1"/>
    <s v=" Action"/>
    <s v=" Comedy"/>
    <x v="4"/>
    <n v="8085"/>
    <s v="00:23:00"/>
    <x v="1"/>
  </r>
  <r>
    <s v="Fuller House"/>
    <x v="6"/>
    <x v="4"/>
    <s v=" Family"/>
    <m/>
    <x v="21"/>
    <n v="25578"/>
    <s v="00:30:00"/>
    <x v="1"/>
  </r>
  <r>
    <s v="Thunder Force"/>
    <x v="0"/>
    <x v="0"/>
    <s v=" Adventure"/>
    <s v=" Comedy"/>
    <x v="50"/>
    <n v="35640"/>
    <s v="01:46:00"/>
    <x v="2"/>
  </r>
  <r>
    <s v="The Midnight Sky"/>
    <x v="3"/>
    <x v="2"/>
    <s v=" Fantasy"/>
    <s v=" Sci-Fi"/>
    <x v="33"/>
    <n v="75985"/>
    <s v="01:58:00"/>
    <x v="2"/>
  </r>
  <r>
    <s v="Breach"/>
    <x v="3"/>
    <x v="0"/>
    <s v=" Horror"/>
    <s v=" Sci-Fi"/>
    <x v="51"/>
    <n v="10958"/>
    <s v="01:32:00"/>
    <x v="2"/>
  </r>
  <r>
    <s v="Rosemary's Baby"/>
    <x v="36"/>
    <x v="2"/>
    <s v=" Horror"/>
    <m/>
    <x v="12"/>
    <n v="201472"/>
    <s v="02:17:00"/>
    <x v="0"/>
  </r>
  <r>
    <s v="Below Deck"/>
    <x v="2"/>
    <x v="13"/>
    <m/>
    <m/>
    <x v="34"/>
    <n v="2222"/>
    <s v="00:43:00"/>
    <x v="1"/>
  </r>
  <r>
    <s v="Kung Fu Panda 3"/>
    <x v="6"/>
    <x v="1"/>
    <s v=" Action"/>
    <s v=" Adventure"/>
    <x v="32"/>
    <n v="141657"/>
    <s v="01:35:00"/>
    <x v="2"/>
  </r>
  <r>
    <s v="Bright"/>
    <x v="10"/>
    <x v="0"/>
    <s v=" Fantasy"/>
    <s v=" Thriller"/>
    <x v="40"/>
    <n v="175334"/>
    <s v="01:57:00"/>
    <x v="2"/>
  </r>
  <r>
    <s v="H2O: Just Add Water"/>
    <x v="4"/>
    <x v="2"/>
    <s v=" Family"/>
    <s v=" Fantasy"/>
    <x v="36"/>
    <n v="13458"/>
    <s v="00:23:00"/>
    <x v="1"/>
  </r>
  <r>
    <s v="Colony"/>
    <x v="6"/>
    <x v="0"/>
    <s v=" Adventure"/>
    <s v=" Drama"/>
    <x v="8"/>
    <n v="32620"/>
    <s v="00:42:00"/>
    <x v="1"/>
  </r>
  <r>
    <s v="Deep"/>
    <x v="0"/>
    <x v="2"/>
    <s v=" Mystery"/>
    <s v=" Sci-Fi"/>
    <x v="48"/>
    <n v="738"/>
    <s v="01:41:00"/>
    <x v="2"/>
  </r>
  <r>
    <s v="From Dusk Till Dawn: The Series"/>
    <x v="12"/>
    <x v="0"/>
    <s v=" Crime"/>
    <s v=" Fantasy"/>
    <x v="30"/>
    <n v="19559"/>
    <s v="00:45:00"/>
    <x v="1"/>
  </r>
  <r>
    <s v="Ender's Game"/>
    <x v="2"/>
    <x v="0"/>
    <s v=" Adventure"/>
    <s v=" Fantasy"/>
    <x v="29"/>
    <n v="228812"/>
    <s v="01:54:00"/>
    <x v="2"/>
  </r>
  <r>
    <s v="Kōdo Giasu: Hangyaku no Rurūshu: Code Geass - Lelouch of the Rebellion"/>
    <x v="4"/>
    <x v="1"/>
    <s v=" Action"/>
    <s v=" Drama"/>
    <x v="16"/>
    <n v="55979"/>
    <s v="00:24:00"/>
    <x v="1"/>
  </r>
  <r>
    <s v="Alice in Borderland"/>
    <x v="3"/>
    <x v="0"/>
    <s v=" Fantasy"/>
    <s v=" Mystery"/>
    <x v="22"/>
    <n v="22347"/>
    <s v="00:50:00"/>
    <x v="1"/>
  </r>
  <r>
    <s v="Planet of the Apes"/>
    <x v="36"/>
    <x v="7"/>
    <s v=" Sci-Fi"/>
    <m/>
    <x v="12"/>
    <n v="170681"/>
    <s v="01:52:00"/>
    <x v="2"/>
  </r>
  <r>
    <s v="Shot Caller"/>
    <x v="10"/>
    <x v="3"/>
    <s v=" Drama"/>
    <s v=" Thriller"/>
    <x v="34"/>
    <n v="77040"/>
    <s v="02:01:00"/>
    <x v="0"/>
  </r>
  <r>
    <s v="Ash vs Evil Dead"/>
    <x v="13"/>
    <x v="0"/>
    <s v=" Comedy"/>
    <s v=" Horror"/>
    <x v="20"/>
    <n v="67180"/>
    <s v="00:30:00"/>
    <x v="1"/>
  </r>
  <r>
    <s v="Pieces of a Woman"/>
    <x v="3"/>
    <x v="2"/>
    <m/>
    <m/>
    <x v="32"/>
    <n v="41856"/>
    <s v="02:06:00"/>
    <x v="0"/>
  </r>
  <r>
    <s v="Yes Day"/>
    <x v="0"/>
    <x v="4"/>
    <s v=" Family"/>
    <m/>
    <x v="28"/>
    <n v="19062"/>
    <s v="01:26:00"/>
    <x v="2"/>
  </r>
  <r>
    <s v="The Ritual"/>
    <x v="10"/>
    <x v="5"/>
    <s v=" Mystery"/>
    <s v=" Thriller"/>
    <x v="40"/>
    <n v="84230"/>
    <s v="01:34:00"/>
    <x v="2"/>
  </r>
  <r>
    <s v="Force of Nature"/>
    <x v="3"/>
    <x v="0"/>
    <s v=" Crime"/>
    <s v=" Drama"/>
    <x v="52"/>
    <n v="9016"/>
    <s v="01:31:00"/>
    <x v="2"/>
  </r>
  <r>
    <s v="Downsizing"/>
    <x v="10"/>
    <x v="2"/>
    <s v=" Fantasy"/>
    <s v=" Sci-Fi"/>
    <x v="28"/>
    <n v="102222"/>
    <s v="02:15:00"/>
    <x v="0"/>
  </r>
  <r>
    <s v="Fruits Basket"/>
    <x v="5"/>
    <x v="1"/>
    <s v=" Comedy"/>
    <s v=" Drama"/>
    <x v="6"/>
    <n v="3549"/>
    <s v="00:24:00"/>
    <x v="1"/>
  </r>
  <r>
    <s v="Murder Mystery"/>
    <x v="5"/>
    <x v="0"/>
    <s v=" Comedy"/>
    <s v=" Crime"/>
    <x v="9"/>
    <n v="110725"/>
    <s v="01:37:00"/>
    <x v="2"/>
  </r>
  <r>
    <s v="Poketto monsutà"/>
    <x v="24"/>
    <x v="1"/>
    <s v=" Action"/>
    <s v=" Adventure"/>
    <x v="13"/>
    <n v="39553"/>
    <s v="00:24:00"/>
    <x v="1"/>
  </r>
  <r>
    <s v="Cursed"/>
    <x v="3"/>
    <x v="7"/>
    <s v=" Drama"/>
    <s v=" Fantasy"/>
    <x v="46"/>
    <n v="25954"/>
    <s v="01:00:00"/>
    <x v="1"/>
  </r>
  <r>
    <s v="Lone Survivor"/>
    <x v="2"/>
    <x v="0"/>
    <s v=" Biography"/>
    <s v=" Drama"/>
    <x v="13"/>
    <n v="273061"/>
    <s v="02:01:00"/>
    <x v="0"/>
  </r>
  <r>
    <s v="Extremely Wicked, Shockingly Evil and Vile"/>
    <x v="5"/>
    <x v="6"/>
    <s v=" Crime"/>
    <s v=" Drama"/>
    <x v="21"/>
    <n v="84387"/>
    <s v="01:50:00"/>
    <x v="2"/>
  </r>
  <r>
    <s v="Henry Danger"/>
    <x v="12"/>
    <x v="0"/>
    <s v=" Comedy"/>
    <s v=" Family"/>
    <x v="28"/>
    <n v="3933"/>
    <s v="00:30:00"/>
    <x v="1"/>
  </r>
  <r>
    <s v="Under the Dome"/>
    <x v="2"/>
    <x v="2"/>
    <s v=" Mystery"/>
    <s v=" Sci-Fi"/>
    <x v="29"/>
    <n v="102725"/>
    <s v="00:43:00"/>
    <x v="1"/>
  </r>
  <r>
    <s v="The Founder"/>
    <x v="6"/>
    <x v="6"/>
    <s v=" Drama"/>
    <m/>
    <x v="36"/>
    <n v="134759"/>
    <s v="01:55:00"/>
    <x v="2"/>
  </r>
  <r>
    <s v="Mononoke-hime"/>
    <x v="24"/>
    <x v="1"/>
    <s v=" Action"/>
    <s v=" Adventure"/>
    <x v="20"/>
    <n v="359473"/>
    <s v="02:14:00"/>
    <x v="0"/>
  </r>
  <r>
    <s v="Space Force"/>
    <x v="3"/>
    <x v="4"/>
    <m/>
    <m/>
    <x v="21"/>
    <n v="49116"/>
    <s v="00:30:00"/>
    <x v="1"/>
  </r>
  <r>
    <s v="Timeless"/>
    <x v="6"/>
    <x v="0"/>
    <s v=" Adventure"/>
    <s v=" Drama"/>
    <x v="22"/>
    <n v="38791"/>
    <s v="01:00:00"/>
    <x v="1"/>
  </r>
  <r>
    <s v="Seutateueob"/>
    <x v="3"/>
    <x v="4"/>
    <s v=" Drama"/>
    <s v=" Romance"/>
    <x v="10"/>
    <n v="5778"/>
    <s v="01:20:00"/>
    <x v="2"/>
  </r>
  <r>
    <s v="La catedral del mar"/>
    <x v="16"/>
    <x v="2"/>
    <s v=" History"/>
    <m/>
    <x v="13"/>
    <n v="3574"/>
    <s v="00:55:00"/>
    <x v="1"/>
  </r>
  <r>
    <s v="Beckett"/>
    <x v="0"/>
    <x v="0"/>
    <s v=" Crime"/>
    <s v=" Drama"/>
    <x v="28"/>
    <m/>
    <s v="01:48:00"/>
    <x v="2"/>
  </r>
  <r>
    <s v="Triple Frontier"/>
    <x v="5"/>
    <x v="0"/>
    <s v=" Adventure"/>
    <s v=" Crime"/>
    <x v="37"/>
    <n v="115059"/>
    <s v="02:05:00"/>
    <x v="0"/>
  </r>
  <r>
    <s v="Fondeados"/>
    <x v="0"/>
    <x v="4"/>
    <m/>
    <m/>
    <x v="53"/>
    <n v="161"/>
    <s v="01:37:00"/>
    <x v="2"/>
  </r>
  <r>
    <s v="Sweet Home"/>
    <x v="3"/>
    <x v="2"/>
    <s v=" Fantasy"/>
    <s v=" Horror"/>
    <x v="8"/>
    <n v="12428"/>
    <s v="00:52:00"/>
    <x v="1"/>
  </r>
  <r>
    <s v="101 Dalmatians"/>
    <x v="38"/>
    <x v="7"/>
    <s v=" Comedy"/>
    <s v=" Crime"/>
    <x v="28"/>
    <n v="106580"/>
    <s v="01:43:00"/>
    <x v="2"/>
  </r>
  <r>
    <s v="Party of Five"/>
    <x v="11"/>
    <x v="2"/>
    <s v=" Family"/>
    <m/>
    <x v="5"/>
    <n v="9709"/>
    <s v="01:00:00"/>
    <x v="1"/>
  </r>
  <r>
    <s v="Lilyhammer"/>
    <x v="18"/>
    <x v="4"/>
    <s v=" Crime"/>
    <s v=" Drama"/>
    <x v="12"/>
    <n v="27587"/>
    <s v="00:45:00"/>
    <x v="1"/>
  </r>
  <r>
    <s v="Frontier"/>
    <x v="6"/>
    <x v="7"/>
    <s v=" Drama"/>
    <s v=" History"/>
    <x v="36"/>
    <n v="18202"/>
    <s v="01:00:00"/>
    <x v="1"/>
  </r>
  <r>
    <s v="Rampage"/>
    <x v="16"/>
    <x v="0"/>
    <s v=" Adventure"/>
    <s v=" Sci-Fi"/>
    <x v="0"/>
    <n v="151688"/>
    <s v="01:47:00"/>
    <x v="2"/>
  </r>
  <r>
    <s v="The Croods"/>
    <x v="2"/>
    <x v="1"/>
    <s v=" Adventure"/>
    <s v=" Comedy"/>
    <x v="36"/>
    <n v="200206"/>
    <s v="01:38:00"/>
    <x v="2"/>
  </r>
  <r>
    <s v="Safe"/>
    <x v="16"/>
    <x v="3"/>
    <s v=" Drama"/>
    <s v=" Mystery"/>
    <x v="34"/>
    <n v="34984"/>
    <s v="05:56:00"/>
    <x v="0"/>
  </r>
  <r>
    <s v="The Firm"/>
    <x v="21"/>
    <x v="2"/>
    <s v=" Mystery"/>
    <s v=" Thriller"/>
    <x v="5"/>
    <n v="124972"/>
    <s v="02:34:00"/>
    <x v="0"/>
  </r>
  <r>
    <s v="Fauda"/>
    <x v="13"/>
    <x v="0"/>
    <s v=" Drama"/>
    <s v=" Thriller"/>
    <x v="2"/>
    <n v="21689"/>
    <s v="01:00:00"/>
    <x v="1"/>
  </r>
  <r>
    <s v="The Clovehitch Killer"/>
    <x v="16"/>
    <x v="3"/>
    <s v=" Drama"/>
    <s v=" Mystery"/>
    <x v="29"/>
    <n v="21572"/>
    <s v="01:49:00"/>
    <x v="2"/>
  </r>
  <r>
    <s v="Serebryanye konki"/>
    <x v="3"/>
    <x v="7"/>
    <s v=" Drama"/>
    <s v=" Family"/>
    <x v="32"/>
    <n v="3082"/>
    <s v="02:10:00"/>
    <x v="0"/>
  </r>
  <r>
    <s v="The Last Dance"/>
    <x v="3"/>
    <x v="8"/>
    <s v=" Biography"/>
    <s v=" History"/>
    <x v="35"/>
    <n v="93041"/>
    <s v="08:11:00"/>
    <x v="0"/>
  </r>
  <r>
    <s v="Death Wish"/>
    <x v="16"/>
    <x v="0"/>
    <s v=" Crime"/>
    <s v=" Drama"/>
    <x v="40"/>
    <n v="68094"/>
    <s v="01:47:00"/>
    <x v="2"/>
  </r>
  <r>
    <s v="We Can Be Heroes"/>
    <x v="3"/>
    <x v="0"/>
    <s v=" Comedy"/>
    <s v=" Drama"/>
    <x v="54"/>
    <n v="12202"/>
    <s v="01:40:00"/>
    <x v="2"/>
  </r>
  <r>
    <s v="The Blues Brothers"/>
    <x v="40"/>
    <x v="0"/>
    <s v=" Adventure"/>
    <s v=" Comedy"/>
    <x v="7"/>
    <n v="188459"/>
    <s v="02:13:00"/>
    <x v="0"/>
  </r>
  <r>
    <s v="The Highwaymen"/>
    <x v="5"/>
    <x v="6"/>
    <s v=" Crime"/>
    <s v=" Drama"/>
    <x v="30"/>
    <n v="81703"/>
    <s v="02:12:00"/>
    <x v="0"/>
  </r>
  <r>
    <s v="Unknown"/>
    <x v="7"/>
    <x v="0"/>
    <s v=" Mystery"/>
    <s v=" Thriller"/>
    <x v="5"/>
    <n v="253999"/>
    <s v="01:53:00"/>
    <x v="2"/>
  </r>
  <r>
    <s v="Father of the Bride Part 3 (ish)"/>
    <x v="3"/>
    <x v="15"/>
    <s v=" Family"/>
    <m/>
    <x v="39"/>
    <n v="669"/>
    <s v="00:26:00"/>
    <x v="1"/>
  </r>
  <r>
    <s v="Somos."/>
    <x v="0"/>
    <x v="3"/>
    <s v=" Drama"/>
    <s v=" History"/>
    <x v="36"/>
    <n v="726"/>
    <s v="00:55:00"/>
    <x v="1"/>
  </r>
  <r>
    <s v="Hunt for the Wilderpeople"/>
    <x v="6"/>
    <x v="7"/>
    <s v=" Comedy"/>
    <s v=" Drama"/>
    <x v="7"/>
    <n v="118166"/>
    <s v="01:41:00"/>
    <x v="2"/>
  </r>
  <r>
    <s v="Eliza Graves"/>
    <x v="12"/>
    <x v="2"/>
    <s v=" Horror"/>
    <s v=" Thriller"/>
    <x v="5"/>
    <n v="53438"/>
    <s v="01:52:00"/>
    <x v="2"/>
  </r>
  <r>
    <s v="Shin seiki evangerion"/>
    <x v="27"/>
    <x v="1"/>
    <s v=" Action"/>
    <s v=" Drama"/>
    <x v="19"/>
    <n v="55618"/>
    <s v="00:24:00"/>
    <x v="1"/>
  </r>
  <r>
    <s v="Monty Python and the Holy Grail"/>
    <x v="26"/>
    <x v="7"/>
    <s v=" Comedy"/>
    <s v=" Fantasy"/>
    <x v="2"/>
    <n v="513289"/>
    <s v="01:31:00"/>
    <x v="2"/>
  </r>
  <r>
    <s v="Unorthodox"/>
    <x v="3"/>
    <x v="2"/>
    <m/>
    <m/>
    <x v="12"/>
    <n v="65121"/>
    <s v="00:53:00"/>
    <x v="1"/>
  </r>
  <r>
    <s v="What Happened to Monday"/>
    <x v="10"/>
    <x v="0"/>
    <s v=" Crime"/>
    <s v=" Fantasy"/>
    <x v="30"/>
    <n v="112557"/>
    <s v="02:03:00"/>
    <x v="0"/>
  </r>
  <r>
    <s v="The Society"/>
    <x v="5"/>
    <x v="2"/>
    <s v=" Mystery"/>
    <s v=" Sci-Fi"/>
    <x v="32"/>
    <n v="23081"/>
    <s v="00:58:00"/>
    <x v="1"/>
  </r>
  <r>
    <s v="12 Monkeys"/>
    <x v="13"/>
    <x v="7"/>
    <s v=" Drama"/>
    <s v=" Mystery"/>
    <x v="22"/>
    <n v="42021"/>
    <s v="00:42:00"/>
    <x v="1"/>
  </r>
  <r>
    <s v="Dirk Gently's Holistic Detective Agency"/>
    <x v="6"/>
    <x v="0"/>
    <s v=" Adventure"/>
    <s v=" Comedy"/>
    <x v="2"/>
    <n v="45519"/>
    <s v="01:00:00"/>
    <x v="1"/>
  </r>
  <r>
    <s v="The Best of Enemies"/>
    <x v="5"/>
    <x v="6"/>
    <s v=" Drama"/>
    <s v=" History"/>
    <x v="36"/>
    <n v="13196"/>
    <s v="02:13:00"/>
    <x v="0"/>
  </r>
  <r>
    <s v="Sword Art Online"/>
    <x v="18"/>
    <x v="1"/>
    <s v=" Action"/>
    <s v=" Adventure"/>
    <x v="4"/>
    <n v="39325"/>
    <s v="00:24:00"/>
    <x v="1"/>
  </r>
  <r>
    <s v="His House"/>
    <x v="3"/>
    <x v="2"/>
    <s v=" Horror"/>
    <s v=" Thriller"/>
    <x v="31"/>
    <n v="32061"/>
    <s v="01:33:00"/>
    <x v="2"/>
  </r>
  <r>
    <s v="Troy: Fall of a City"/>
    <x v="16"/>
    <x v="0"/>
    <s v=" Adventure"/>
    <s v=" Fantasy"/>
    <x v="55"/>
    <n v="12889"/>
    <s v="01:00:00"/>
    <x v="1"/>
  </r>
  <r>
    <s v="Impractical Jokers"/>
    <x v="7"/>
    <x v="4"/>
    <s v=" Reality-TV"/>
    <m/>
    <x v="19"/>
    <n v="35544"/>
    <s v="00:30:00"/>
    <x v="1"/>
  </r>
  <r>
    <s v="Unbreakable Kimmy Schmidt"/>
    <x v="13"/>
    <x v="4"/>
    <m/>
    <m/>
    <x v="4"/>
    <n v="65718"/>
    <s v="00:30:00"/>
    <x v="1"/>
  </r>
  <r>
    <s v="Atomic Blonde"/>
    <x v="10"/>
    <x v="0"/>
    <s v=" Thriller"/>
    <m/>
    <x v="21"/>
    <n v="182505"/>
    <s v="01:55:00"/>
    <x v="2"/>
  </r>
  <r>
    <s v="Rango"/>
    <x v="7"/>
    <x v="1"/>
    <s v=" Adventure"/>
    <s v=" Comedy"/>
    <x v="36"/>
    <n v="245778"/>
    <s v="01:47:00"/>
    <x v="2"/>
  </r>
  <r>
    <s v="The Defenders"/>
    <x v="10"/>
    <x v="0"/>
    <s v=" Adventure"/>
    <s v=" Crime"/>
    <x v="34"/>
    <n v="94589"/>
    <s v="00:50:00"/>
    <x v="1"/>
  </r>
  <r>
    <s v="The Lucky One"/>
    <x v="18"/>
    <x v="2"/>
    <s v=" Mystery"/>
    <s v=" Romance"/>
    <x v="31"/>
    <n v="103765"/>
    <s v="01:41:00"/>
    <x v="2"/>
  </r>
  <r>
    <s v="Hush"/>
    <x v="6"/>
    <x v="5"/>
    <s v=" Thriller"/>
    <m/>
    <x v="29"/>
    <n v="112354"/>
    <s v="01:22:00"/>
    <x v="2"/>
  </r>
  <r>
    <s v="The Order"/>
    <x v="5"/>
    <x v="2"/>
    <s v=" Fantasy"/>
    <s v=" Horror"/>
    <x v="5"/>
    <n v="23592"/>
    <s v="01:00:00"/>
    <x v="1"/>
  </r>
  <r>
    <s v="Santa Clarita Diet"/>
    <x v="10"/>
    <x v="4"/>
    <s v=" Horror"/>
    <m/>
    <x v="26"/>
    <n v="60032"/>
    <s v="00:30:00"/>
    <x v="1"/>
  </r>
  <r>
    <s v="Hillbilly Elegy"/>
    <x v="3"/>
    <x v="2"/>
    <m/>
    <m/>
    <x v="21"/>
    <n v="37137"/>
    <s v="01:56:00"/>
    <x v="2"/>
  </r>
  <r>
    <s v="Insatiable"/>
    <x v="16"/>
    <x v="4"/>
    <s v=" Drama"/>
    <s v=" Thriller"/>
    <x v="31"/>
    <n v="24221"/>
    <s v="00:45:00"/>
    <x v="1"/>
  </r>
  <r>
    <s v="Spy Kids"/>
    <x v="23"/>
    <x v="0"/>
    <s v=" Adventure"/>
    <s v=" Comedy"/>
    <x v="42"/>
    <n v="111413"/>
    <s v="01:28:00"/>
    <x v="2"/>
  </r>
  <r>
    <s v="The Boondocks"/>
    <x v="8"/>
    <x v="1"/>
    <s v=" Action"/>
    <s v=" Comedy"/>
    <x v="20"/>
    <n v="27816"/>
    <s v="00:22:00"/>
    <x v="1"/>
  </r>
  <r>
    <s v="White House Down"/>
    <x v="2"/>
    <x v="0"/>
    <s v=" Drama"/>
    <s v=" Thriller"/>
    <x v="40"/>
    <n v="211395"/>
    <s v="02:11:00"/>
    <x v="0"/>
  </r>
  <r>
    <s v="Hemlock Grove"/>
    <x v="2"/>
    <x v="2"/>
    <s v=" Fantasy"/>
    <s v=" Horror"/>
    <x v="32"/>
    <n v="37861"/>
    <s v="00:46:00"/>
    <x v="1"/>
  </r>
  <r>
    <s v="Mighty Morphin Power Rangers"/>
    <x v="21"/>
    <x v="0"/>
    <s v=" Adventure"/>
    <s v=" Family"/>
    <x v="31"/>
    <n v="20874"/>
    <s v="00:30:00"/>
    <x v="1"/>
  </r>
  <r>
    <s v="Gilmore Girls: A Year in the Life"/>
    <x v="6"/>
    <x v="4"/>
    <s v=" Drama"/>
    <m/>
    <x v="4"/>
    <n v="32877"/>
    <s v="06:10:00"/>
    <x v="0"/>
  </r>
  <r>
    <s v="A Perfect Fit"/>
    <x v="0"/>
    <x v="4"/>
    <s v=" Drama"/>
    <s v=" Romance"/>
    <x v="56"/>
    <n v="294"/>
    <s v="01:52:00"/>
    <x v="2"/>
  </r>
  <r>
    <s v="The Human Centipede (First Sequence)"/>
    <x v="15"/>
    <x v="5"/>
    <m/>
    <m/>
    <x v="50"/>
    <n v="75214"/>
    <s v="01:32:00"/>
    <x v="2"/>
  </r>
  <r>
    <s v="Explained"/>
    <x v="16"/>
    <x v="8"/>
    <m/>
    <m/>
    <x v="12"/>
    <n v="7568"/>
    <s v="00:18:00"/>
    <x v="1"/>
  </r>
  <r>
    <s v="Zenra kantoku"/>
    <x v="5"/>
    <x v="6"/>
    <s v=" Drama"/>
    <m/>
    <x v="22"/>
    <n v="5160"/>
    <s v="00:48:00"/>
    <x v="1"/>
  </r>
  <r>
    <s v="Cars 3"/>
    <x v="10"/>
    <x v="1"/>
    <s v=" Adventure"/>
    <s v=" Comedy"/>
    <x v="21"/>
    <n v="83135"/>
    <s v="01:42:00"/>
    <x v="2"/>
  </r>
  <r>
    <s v="Southpaw"/>
    <x v="13"/>
    <x v="0"/>
    <s v=" Crime"/>
    <s v=" Drama"/>
    <x v="8"/>
    <n v="223775"/>
    <s v="02:04:00"/>
    <x v="0"/>
  </r>
  <r>
    <s v="Disenchantment"/>
    <x v="16"/>
    <x v="1"/>
    <s v=" Action"/>
    <s v=" Adventure"/>
    <x v="36"/>
    <n v="51002"/>
    <s v="00:30:00"/>
    <x v="1"/>
  </r>
  <r>
    <s v="The Kissing Booth 3"/>
    <x v="0"/>
    <x v="4"/>
    <s v=" Romance"/>
    <m/>
    <x v="44"/>
    <m/>
    <s v="01:52:00"/>
    <x v="2"/>
  </r>
  <r>
    <s v="The A-Team"/>
    <x v="1"/>
    <x v="0"/>
    <s v=" Adventure"/>
    <s v=" Thriller"/>
    <x v="21"/>
    <n v="250321"/>
    <s v="01:57:00"/>
    <x v="2"/>
  </r>
  <r>
    <s v="In the Shadow of the Moon"/>
    <x v="5"/>
    <x v="3"/>
    <s v=" Mystery"/>
    <s v=" Sci-Fi"/>
    <x v="11"/>
    <n v="44980"/>
    <s v="01:55:00"/>
    <x v="2"/>
  </r>
  <r>
    <s v="Steven Universe"/>
    <x v="2"/>
    <x v="1"/>
    <s v=" Action"/>
    <s v=" Adventure"/>
    <x v="2"/>
    <n v="28064"/>
    <s v="00:11:00"/>
    <x v="1"/>
  </r>
  <r>
    <s v="Outside the Wire"/>
    <x v="0"/>
    <x v="0"/>
    <s v=" Adventure"/>
    <s v=" Fantasy"/>
    <x v="27"/>
    <n v="37342"/>
    <s v="01:54:00"/>
    <x v="2"/>
  </r>
  <r>
    <s v="Below Her Mouth"/>
    <x v="6"/>
    <x v="2"/>
    <s v=" Romance"/>
    <m/>
    <x v="42"/>
    <n v="11129"/>
    <s v="01:34:00"/>
    <x v="2"/>
  </r>
  <r>
    <s v="Girl From Nowhere"/>
    <x v="16"/>
    <x v="3"/>
    <s v=" Drama"/>
    <s v=" Fantasy"/>
    <x v="22"/>
    <n v="2703"/>
    <s v="00:45:00"/>
    <x v="1"/>
  </r>
  <r>
    <s v="This Means War"/>
    <x v="18"/>
    <x v="0"/>
    <s v=" Comedy"/>
    <s v=" Romance"/>
    <x v="40"/>
    <n v="179783"/>
    <s v="01:43:00"/>
    <x v="2"/>
  </r>
  <r>
    <s v="Shaft"/>
    <x v="5"/>
    <x v="0"/>
    <s v=" Comedy"/>
    <s v=" Crime"/>
    <x v="37"/>
    <n v="48354"/>
    <s v="01:51:00"/>
    <x v="2"/>
  </r>
  <r>
    <s v="Lawrence of Arabia"/>
    <x v="41"/>
    <x v="7"/>
    <s v=" Biography"/>
    <s v=" Drama"/>
    <x v="15"/>
    <n v="276605"/>
    <s v="03:48:00"/>
    <x v="0"/>
  </r>
  <r>
    <s v="Mars Attacks!"/>
    <x v="38"/>
    <x v="4"/>
    <s v=" Sci-Fi"/>
    <m/>
    <x v="40"/>
    <n v="215049"/>
    <s v="01:46:00"/>
    <x v="2"/>
  </r>
  <r>
    <s v="Versailles"/>
    <x v="13"/>
    <x v="6"/>
    <s v=" Drama"/>
    <s v=" History"/>
    <x v="7"/>
    <n v="14803"/>
    <s v="00:52:00"/>
    <x v="1"/>
  </r>
  <r>
    <s v="Sweet Girl"/>
    <x v="0"/>
    <x v="0"/>
    <s v=" Drama"/>
    <s v=" Thriller"/>
    <x v="42"/>
    <m/>
    <s v="01:36:00"/>
    <x v="2"/>
  </r>
  <r>
    <s v="The Guernsey Literary and Potato Peel Pie Society"/>
    <x v="16"/>
    <x v="2"/>
    <s v=" Romance"/>
    <s v=" War"/>
    <x v="8"/>
    <n v="39672"/>
    <s v="02:04:00"/>
    <x v="0"/>
  </r>
  <r>
    <s v="Steins;Gate"/>
    <x v="7"/>
    <x v="1"/>
    <s v=" Comedy"/>
    <s v=" Drama"/>
    <x v="18"/>
    <n v="49834"/>
    <s v="00:24:00"/>
    <x v="1"/>
  </r>
  <r>
    <s v="Beauty and the Beast"/>
    <x v="42"/>
    <x v="1"/>
    <s v=" Family"/>
    <s v=" Fantasy"/>
    <x v="12"/>
    <n v="425384"/>
    <s v="01:24:00"/>
    <x v="2"/>
  </r>
  <r>
    <s v="The SpongeBob Movie: Sponge on the Run"/>
    <x v="3"/>
    <x v="1"/>
    <s v=" Adventure"/>
    <s v=" Comedy"/>
    <x v="9"/>
    <n v="14375"/>
    <s v="01:31:00"/>
    <x v="2"/>
  </r>
  <r>
    <s v="Finding Dory"/>
    <x v="6"/>
    <x v="1"/>
    <s v=" Adventure"/>
    <s v=" Comedy"/>
    <x v="34"/>
    <n v="250953"/>
    <s v="01:37:00"/>
    <x v="2"/>
  </r>
  <r>
    <s v="The Shannara Chronicles"/>
    <x v="6"/>
    <x v="7"/>
    <s v=" Fantasy"/>
    <s v=" Sci-Fi"/>
    <x v="36"/>
    <n v="56121"/>
    <s v="00:42:00"/>
    <x v="1"/>
  </r>
  <r>
    <s v="The Wrong Missy"/>
    <x v="3"/>
    <x v="4"/>
    <s v=" Romance"/>
    <m/>
    <x v="28"/>
    <n v="35070"/>
    <s v="01:30:00"/>
    <x v="2"/>
  </r>
  <r>
    <s v="Kol"/>
    <x v="3"/>
    <x v="3"/>
    <s v=" Horror"/>
    <s v=" Mystery"/>
    <x v="32"/>
    <n v="23350"/>
    <s v="01:52:00"/>
    <x v="2"/>
  </r>
  <r>
    <s v="Public Enemies"/>
    <x v="15"/>
    <x v="6"/>
    <s v=" Crime"/>
    <s v=" Drama"/>
    <x v="39"/>
    <n v="288097"/>
    <s v="02:20:00"/>
    <x v="0"/>
  </r>
  <r>
    <s v="A Second Chance: Rivals!"/>
    <x v="5"/>
    <x v="2"/>
    <s v=" Family"/>
    <s v=" Sport"/>
    <x v="1"/>
    <n v="218"/>
    <s v="01:29:00"/>
    <x v="2"/>
  </r>
  <r>
    <s v="I Am Not Okay with This"/>
    <x v="3"/>
    <x v="4"/>
    <s v=" Drama"/>
    <s v=" Fantasy"/>
    <x v="13"/>
    <n v="47433"/>
    <s v="00:30:00"/>
    <x v="1"/>
  </r>
  <r>
    <s v="127 Hours"/>
    <x v="1"/>
    <x v="6"/>
    <s v=" Drama"/>
    <m/>
    <x v="13"/>
    <n v="357144"/>
    <s v="01:34:00"/>
    <x v="2"/>
  </r>
  <r>
    <s v="Jurassic Park III"/>
    <x v="23"/>
    <x v="0"/>
    <s v=" Adventure"/>
    <s v=" Sci-Fi"/>
    <x v="46"/>
    <n v="302292"/>
    <s v="01:32:00"/>
    <x v="2"/>
  </r>
  <r>
    <s v="Lovesick"/>
    <x v="12"/>
    <x v="4"/>
    <m/>
    <m/>
    <x v="10"/>
    <n v="17516"/>
    <s v="00:24:00"/>
    <x v="1"/>
  </r>
  <r>
    <s v="Revenge"/>
    <x v="10"/>
    <x v="0"/>
    <s v=" Horror"/>
    <s v=" Thriller"/>
    <x v="37"/>
    <n v="39034"/>
    <s v="01:48:00"/>
    <x v="2"/>
  </r>
  <r>
    <s v="Total Recall"/>
    <x v="18"/>
    <x v="0"/>
    <s v=" Adventure"/>
    <s v=" Sci-Fi"/>
    <x v="11"/>
    <n v="244708"/>
    <s v="01:58:00"/>
    <x v="2"/>
  </r>
  <r>
    <s v="Happy Valley"/>
    <x v="12"/>
    <x v="3"/>
    <s v=" Drama"/>
    <m/>
    <x v="20"/>
    <n v="35283"/>
    <s v="00:58:00"/>
    <x v="1"/>
  </r>
  <r>
    <s v="Barbarians"/>
    <x v="3"/>
    <x v="0"/>
    <s v=" Adventure"/>
    <s v=" Drama"/>
    <x v="36"/>
    <n v="20051"/>
    <s v="04:40:00"/>
    <x v="0"/>
  </r>
  <r>
    <s v="That Time I Got Reincarnated as a Slime"/>
    <x v="16"/>
    <x v="1"/>
    <s v=" Action"/>
    <s v=" Adventure"/>
    <x v="10"/>
    <n v="6084"/>
    <s v="00:25:00"/>
    <x v="1"/>
  </r>
  <r>
    <s v="Vis a vis"/>
    <x v="13"/>
    <x v="2"/>
    <s v=" Thriller"/>
    <m/>
    <x v="2"/>
    <n v="18606"/>
    <s v="00:53:00"/>
    <x v="1"/>
  </r>
  <r>
    <s v="Footloose"/>
    <x v="28"/>
    <x v="2"/>
    <s v=" Music"/>
    <s v=" Romance"/>
    <x v="29"/>
    <n v="73935"/>
    <s v="01:47:00"/>
    <x v="2"/>
  </r>
  <r>
    <s v="Hell on Wheels"/>
    <x v="7"/>
    <x v="2"/>
    <s v=" Western"/>
    <m/>
    <x v="15"/>
    <n v="48854"/>
    <s v="00:42:00"/>
    <x v="1"/>
  </r>
  <r>
    <s v="Fairy Tail: Fearî teiru"/>
    <x v="15"/>
    <x v="1"/>
    <s v=" Action"/>
    <s v=" Adventure"/>
    <x v="12"/>
    <n v="21958"/>
    <s v="00:24:00"/>
    <x v="1"/>
  </r>
  <r>
    <s v="Brooklyn"/>
    <x v="13"/>
    <x v="2"/>
    <s v=" Romance"/>
    <m/>
    <x v="13"/>
    <n v="135157"/>
    <s v="01:57:00"/>
    <x v="2"/>
  </r>
  <r>
    <s v="On Becoming a God in Central Florida"/>
    <x v="5"/>
    <x v="4"/>
    <m/>
    <m/>
    <x v="36"/>
    <n v="4580"/>
    <s v="00:46:00"/>
    <x v="1"/>
  </r>
  <r>
    <s v="Child's Play"/>
    <x v="5"/>
    <x v="2"/>
    <s v=" Horror"/>
    <s v=" Sci-Fi"/>
    <x v="28"/>
    <n v="46932"/>
    <s v="01:30:00"/>
    <x v="2"/>
  </r>
  <r>
    <s v="The Danish Girl"/>
    <x v="13"/>
    <x v="6"/>
    <s v=" Drama"/>
    <s v=" Romance"/>
    <x v="32"/>
    <n v="171124"/>
    <s v="01:59:00"/>
    <x v="2"/>
  </r>
  <r>
    <s v="The Bad Batch"/>
    <x v="6"/>
    <x v="0"/>
    <s v=" Horror"/>
    <s v=" Mystery"/>
    <x v="45"/>
    <n v="28243"/>
    <s v="01:58:00"/>
    <x v="2"/>
  </r>
  <r>
    <s v="Shûmatsu no Valkyrie"/>
    <x v="0"/>
    <x v="1"/>
    <s v=" Action"/>
    <s v=" Adventure"/>
    <x v="11"/>
    <n v="3126"/>
    <s v="00:24:00"/>
    <x v="1"/>
  </r>
  <r>
    <s v="Penguin Bloom"/>
    <x v="3"/>
    <x v="2"/>
    <m/>
    <m/>
    <x v="5"/>
    <n v="7309"/>
    <s v="01:35:00"/>
    <x v="2"/>
  </r>
  <r>
    <s v="Je8ileui Bam"/>
    <x v="0"/>
    <x v="5"/>
    <s v=" Thriller"/>
    <m/>
    <x v="27"/>
    <n v="1797"/>
    <s v="01:55:00"/>
    <x v="2"/>
  </r>
  <r>
    <s v="Now You See Me 2"/>
    <x v="6"/>
    <x v="0"/>
    <s v=" Adventure"/>
    <s v=" Comedy"/>
    <x v="31"/>
    <n v="261079"/>
    <s v="02:09:00"/>
    <x v="0"/>
  </r>
  <r>
    <s v="Undercover"/>
    <x v="5"/>
    <x v="3"/>
    <s v=" Drama"/>
    <s v=" Thriller"/>
    <x v="26"/>
    <n v="12708"/>
    <s v="00:50:00"/>
    <x v="1"/>
  </r>
  <r>
    <s v="Holidate"/>
    <x v="3"/>
    <x v="4"/>
    <s v=" Romance"/>
    <m/>
    <x v="0"/>
    <n v="51143"/>
    <s v="01:44:00"/>
    <x v="2"/>
  </r>
  <r>
    <s v="The Gift"/>
    <x v="5"/>
    <x v="2"/>
    <s v=" Fantasy"/>
    <s v=" Mystery"/>
    <x v="36"/>
    <n v="19841"/>
    <s v="00:40:00"/>
    <x v="1"/>
  </r>
  <r>
    <s v="Keeping Up with the Kardashians"/>
    <x v="4"/>
    <x v="2"/>
    <s v=" Family"/>
    <s v=" Reality-TV"/>
    <x v="57"/>
    <n v="27754"/>
    <s v="00:44:00"/>
    <x v="1"/>
  </r>
  <r>
    <s v="The Tourist"/>
    <x v="1"/>
    <x v="0"/>
    <s v=" Thriller"/>
    <m/>
    <x v="9"/>
    <n v="230565"/>
    <s v="01:43:00"/>
    <x v="2"/>
  </r>
  <r>
    <s v="The Emperor's New Groove"/>
    <x v="20"/>
    <x v="1"/>
    <s v=" Adventure"/>
    <s v=" Comedy"/>
    <x v="8"/>
    <n v="187523"/>
    <s v="01:18:00"/>
    <x v="2"/>
  </r>
  <r>
    <s v="Stateless"/>
    <x v="3"/>
    <x v="2"/>
    <m/>
    <m/>
    <x v="4"/>
    <n v="7693"/>
    <s v="05:16:00"/>
    <x v="0"/>
  </r>
  <r>
    <s v="Rake"/>
    <x v="1"/>
    <x v="4"/>
    <s v=" Drama"/>
    <m/>
    <x v="19"/>
    <n v="6924"/>
    <s v="01:00:00"/>
    <x v="1"/>
  </r>
  <r>
    <s v="Deepwater Horizon"/>
    <x v="6"/>
    <x v="0"/>
    <s v=" Drama"/>
    <s v=" History"/>
    <x v="32"/>
    <n v="158184"/>
    <s v="01:47:00"/>
    <x v="2"/>
  </r>
  <r>
    <s v="Mob Psycho 100"/>
    <x v="6"/>
    <x v="1"/>
    <s v=" Action"/>
    <s v=" Comedy"/>
    <x v="6"/>
    <n v="19553"/>
    <s v="00:24:00"/>
    <x v="1"/>
  </r>
  <r>
    <s v="Blue Miracle"/>
    <x v="0"/>
    <x v="7"/>
    <s v=" Biography"/>
    <s v=" Drama"/>
    <x v="21"/>
    <n v="4816"/>
    <s v="01:35:00"/>
    <x v="2"/>
  </r>
  <r>
    <s v="3Below: Tales of Arcadia"/>
    <x v="16"/>
    <x v="1"/>
    <s v=" Action"/>
    <s v=" Adventure"/>
    <x v="22"/>
    <n v="5095"/>
    <s v="00:24:00"/>
    <x v="1"/>
  </r>
  <r>
    <s v="Finding 'Ohana"/>
    <x v="0"/>
    <x v="0"/>
    <s v=" Adventure"/>
    <s v=" Comedy"/>
    <x v="0"/>
    <n v="8280"/>
    <s v="02:03:00"/>
    <x v="0"/>
  </r>
  <r>
    <s v="1922"/>
    <x v="10"/>
    <x v="3"/>
    <s v=" Drama"/>
    <s v=" Horror"/>
    <x v="40"/>
    <n v="56699"/>
    <s v="01:42:00"/>
    <x v="2"/>
  </r>
  <r>
    <s v="Hubie Halloween"/>
    <x v="3"/>
    <x v="4"/>
    <s v=" Mystery"/>
    <m/>
    <x v="56"/>
    <n v="42044"/>
    <s v="01:43:00"/>
    <x v="2"/>
  </r>
  <r>
    <s v="Hold the Dark"/>
    <x v="16"/>
    <x v="0"/>
    <s v=" Drama"/>
    <s v=" Thriller"/>
    <x v="33"/>
    <n v="34753"/>
    <s v="02:05:00"/>
    <x v="0"/>
  </r>
  <r>
    <s v="Boku dake ga inai machi"/>
    <x v="6"/>
    <x v="1"/>
    <s v=" Drama"/>
    <s v=" Fantasy"/>
    <x v="19"/>
    <n v="35113"/>
    <s v="04:24:00"/>
    <x v="0"/>
  </r>
  <r>
    <s v="The Amazing World of Gumball"/>
    <x v="7"/>
    <x v="1"/>
    <s v=" Adventure"/>
    <s v=" Comedy"/>
    <x v="2"/>
    <n v="24448"/>
    <s v="00:11:00"/>
    <x v="1"/>
  </r>
  <r>
    <s v="The Dictator"/>
    <x v="18"/>
    <x v="4"/>
    <m/>
    <m/>
    <x v="37"/>
    <n v="287003"/>
    <s v="01:23:00"/>
    <x v="2"/>
  </r>
  <r>
    <s v="Miss Fisher's Murder Mysteries"/>
    <x v="18"/>
    <x v="3"/>
    <s v=" Drama"/>
    <s v=" Mystery"/>
    <x v="15"/>
    <n v="14457"/>
    <s v="01:00:00"/>
    <x v="1"/>
  </r>
  <r>
    <s v="Saikojiman Gwaenchanha"/>
    <x v="3"/>
    <x v="4"/>
    <s v=" Drama"/>
    <s v=" Romance"/>
    <x v="18"/>
    <n v="14079"/>
    <s v="01:10:00"/>
    <x v="2"/>
  </r>
  <r>
    <s v="Green Room"/>
    <x v="13"/>
    <x v="5"/>
    <s v=" Thriller"/>
    <m/>
    <x v="39"/>
    <n v="112522"/>
    <s v="01:35:00"/>
    <x v="2"/>
  </r>
  <r>
    <s v="The Witcher: Nightmare of the Wolf"/>
    <x v="0"/>
    <x v="1"/>
    <s v=" Action"/>
    <s v=" Adventure"/>
    <x v="36"/>
    <m/>
    <s v="01:21:00"/>
    <x v="2"/>
  </r>
  <r>
    <s v="Utopia"/>
    <x v="2"/>
    <x v="2"/>
    <s v=" Mystery"/>
    <s v=" Sci-Fi"/>
    <x v="20"/>
    <n v="43067"/>
    <s v="00:50:00"/>
    <x v="1"/>
  </r>
  <r>
    <s v="The Post"/>
    <x v="10"/>
    <x v="2"/>
    <m/>
    <m/>
    <x v="36"/>
    <n v="141624"/>
    <s v="01:56:00"/>
    <x v="2"/>
  </r>
  <r>
    <s v="Dracula"/>
    <x v="3"/>
    <x v="2"/>
    <s v=" Horror"/>
    <m/>
    <x v="5"/>
    <n v="43668"/>
    <s v="04:30:00"/>
    <x v="0"/>
  </r>
  <r>
    <s v="Spartacus"/>
    <x v="43"/>
    <x v="7"/>
    <s v=" Biography"/>
    <s v=" Drama"/>
    <x v="7"/>
    <n v="128685"/>
    <s v="03:17:00"/>
    <x v="0"/>
  </r>
  <r>
    <s v="Tonari no Totoro"/>
    <x v="44"/>
    <x v="1"/>
    <s v=" Family"/>
    <s v=" Fantasy"/>
    <x v="2"/>
    <n v="305790"/>
    <s v="01:26:00"/>
    <x v="2"/>
  </r>
  <r>
    <s v="The Quick and the Dead"/>
    <x v="27"/>
    <x v="0"/>
    <s v=" Romance"/>
    <s v=" Thriller"/>
    <x v="37"/>
    <n v="88608"/>
    <s v="01:47:00"/>
    <x v="2"/>
  </r>
  <r>
    <s v="I Am All Girls"/>
    <x v="0"/>
    <x v="3"/>
    <s v=" Drama"/>
    <s v=" Mystery"/>
    <x v="46"/>
    <n v="4331"/>
    <s v="01:47:00"/>
    <x v="2"/>
  </r>
  <r>
    <s v="Project Power"/>
    <x v="3"/>
    <x v="0"/>
    <s v=" Crime"/>
    <s v=" Sci-Fi"/>
    <x v="9"/>
    <n v="77538"/>
    <s v="01:53:00"/>
    <x v="2"/>
  </r>
  <r>
    <s v="F Is for Family"/>
    <x v="13"/>
    <x v="1"/>
    <s v=" Comedy"/>
    <s v=" Drama"/>
    <x v="12"/>
    <n v="31263"/>
    <s v="00:30:00"/>
    <x v="1"/>
  </r>
  <r>
    <s v="Salvation"/>
    <x v="10"/>
    <x v="2"/>
    <s v=" Sci-Fi"/>
    <s v=" Thriller"/>
    <x v="39"/>
    <n v="19954"/>
    <s v="00:43:00"/>
    <x v="1"/>
  </r>
  <r>
    <s v="Knocked Up"/>
    <x v="19"/>
    <x v="4"/>
    <s v=" Romance"/>
    <m/>
    <x v="30"/>
    <n v="356979"/>
    <s v="02:09:00"/>
    <x v="0"/>
  </r>
  <r>
    <s v="The A List"/>
    <x v="16"/>
    <x v="3"/>
    <s v=" Drama"/>
    <s v=" Mystery"/>
    <x v="42"/>
    <n v="2333"/>
    <s v="00:25:00"/>
    <x v="1"/>
  </r>
  <r>
    <s v="The White Tiger"/>
    <x v="0"/>
    <x v="3"/>
    <s v=" Drama"/>
    <m/>
    <x v="32"/>
    <n v="51960"/>
    <s v="02:05:00"/>
    <x v="0"/>
  </r>
  <r>
    <s v="Fatal Attraction"/>
    <x v="17"/>
    <x v="2"/>
    <s v=" Thriller"/>
    <m/>
    <x v="30"/>
    <n v="79936"/>
    <s v="01:59:00"/>
    <x v="2"/>
  </r>
  <r>
    <s v="Malcolm &amp; Marie"/>
    <x v="0"/>
    <x v="2"/>
    <s v=" Romance"/>
    <m/>
    <x v="21"/>
    <n v="30082"/>
    <s v="01:46:00"/>
    <x v="2"/>
  </r>
  <r>
    <s v="Falling Inn Love"/>
    <x v="5"/>
    <x v="4"/>
    <s v=" Romance"/>
    <m/>
    <x v="33"/>
    <n v="17284"/>
    <s v="01:38:00"/>
    <x v="2"/>
  </r>
  <r>
    <s v="Bad Blood"/>
    <x v="10"/>
    <x v="3"/>
    <s v=" Drama"/>
    <m/>
    <x v="13"/>
    <n v="8238"/>
    <s v="00:47:00"/>
    <x v="1"/>
  </r>
  <r>
    <s v="Dark Desire"/>
    <x v="3"/>
    <x v="2"/>
    <s v=" Mystery"/>
    <s v=" Thriller"/>
    <x v="37"/>
    <n v="4317"/>
    <s v="00:30:00"/>
    <x v="1"/>
  </r>
  <r>
    <s v="Daybreak"/>
    <x v="5"/>
    <x v="0"/>
    <s v=" Adventure"/>
    <s v=" Comedy"/>
    <x v="21"/>
    <n v="17040"/>
    <s v="01:00:00"/>
    <x v="1"/>
  </r>
  <r>
    <s v="Dreamgirls"/>
    <x v="4"/>
    <x v="2"/>
    <s v=" Music"/>
    <s v=" Musical"/>
    <x v="31"/>
    <n v="70985"/>
    <s v="02:10:00"/>
    <x v="0"/>
  </r>
  <r>
    <s v="Smokin' Aces"/>
    <x v="4"/>
    <x v="0"/>
    <s v=" Comedy"/>
    <s v=" Crime"/>
    <x v="21"/>
    <n v="140790"/>
    <s v="01:49:00"/>
    <x v="2"/>
  </r>
  <r>
    <s v="Wu Assassins"/>
    <x v="5"/>
    <x v="0"/>
    <s v=" Crime"/>
    <s v=" Drama"/>
    <x v="31"/>
    <n v="10655"/>
    <s v="00:44:00"/>
    <x v="1"/>
  </r>
  <r>
    <s v="Serenity"/>
    <x v="5"/>
    <x v="2"/>
    <s v=" Mystery"/>
    <s v=" Thriller"/>
    <x v="27"/>
    <n v="38364"/>
    <s v="01:46:00"/>
    <x v="2"/>
  </r>
  <r>
    <s v="Time Trap"/>
    <x v="10"/>
    <x v="0"/>
    <s v=" Adventure"/>
    <s v=" Mystery"/>
    <x v="40"/>
    <n v="32322"/>
    <s v="01:27:00"/>
    <x v="2"/>
  </r>
  <r>
    <s v="Sorjonen"/>
    <x v="6"/>
    <x v="3"/>
    <s v=" Drama"/>
    <s v=" Mystery"/>
    <x v="4"/>
    <n v="8460"/>
    <s v="01:00:00"/>
    <x v="1"/>
  </r>
  <r>
    <s v="The Professor and the Madman"/>
    <x v="5"/>
    <x v="6"/>
    <s v=" Drama"/>
    <m/>
    <x v="34"/>
    <n v="39678"/>
    <s v="02:04:00"/>
    <x v="0"/>
  </r>
  <r>
    <s v="Dynasty Warriors"/>
    <x v="0"/>
    <x v="0"/>
    <s v=" Adventure"/>
    <s v=" Fantasy"/>
    <x v="44"/>
    <n v="1437"/>
    <s v="01:59:00"/>
    <x v="2"/>
  </r>
  <r>
    <s v="Hotel Transylvania 3: Summer Vacation"/>
    <x v="16"/>
    <x v="1"/>
    <s v=" Adventure"/>
    <s v=" Comedy"/>
    <x v="40"/>
    <n v="62255"/>
    <s v="01:37:00"/>
    <x v="2"/>
  </r>
  <r>
    <s v="Xtremo"/>
    <x v="0"/>
    <x v="0"/>
    <s v=" Crime"/>
    <s v=" Drama"/>
    <x v="24"/>
    <n v="3221"/>
    <s v="01:51:00"/>
    <x v="2"/>
  </r>
  <r>
    <s v="Formula 1: Drive to Survive"/>
    <x v="5"/>
    <x v="8"/>
    <s v=" Sport"/>
    <m/>
    <x v="6"/>
    <n v="26266"/>
    <s v="00:40:00"/>
    <x v="1"/>
  </r>
  <r>
    <s v="Triple 9"/>
    <x v="6"/>
    <x v="0"/>
    <s v=" Crime"/>
    <s v=" Thriller"/>
    <x v="40"/>
    <n v="69234"/>
    <s v="01:55:00"/>
    <x v="2"/>
  </r>
  <r>
    <s v="Blue Mountain State"/>
    <x v="1"/>
    <x v="4"/>
    <s v=" Sport"/>
    <m/>
    <x v="15"/>
    <n v="49898"/>
    <s v="00:22:00"/>
    <x v="1"/>
  </r>
  <r>
    <s v="Dokutaa Sutoon"/>
    <x v="5"/>
    <x v="1"/>
    <s v=" Action"/>
    <s v=" Adventure"/>
    <x v="2"/>
    <n v="13258"/>
    <s v="00:23:00"/>
    <x v="1"/>
  </r>
  <r>
    <s v="Knightfall"/>
    <x v="10"/>
    <x v="0"/>
    <s v=" Adventure"/>
    <s v=" Drama"/>
    <x v="5"/>
    <n v="17970"/>
    <s v="01:00:00"/>
    <x v="1"/>
  </r>
  <r>
    <s v="Okja"/>
    <x v="10"/>
    <x v="0"/>
    <s v=" Adventure"/>
    <s v=" Drama"/>
    <x v="34"/>
    <n v="111004"/>
    <s v="02:00:00"/>
    <x v="2"/>
  </r>
  <r>
    <s v="On My Block"/>
    <x v="16"/>
    <x v="4"/>
    <s v=" Drama"/>
    <m/>
    <x v="12"/>
    <n v="12097"/>
    <s v="00:30:00"/>
    <x v="1"/>
  </r>
  <r>
    <s v="Trapped"/>
    <x v="13"/>
    <x v="3"/>
    <s v=" Drama"/>
    <s v=" Mystery"/>
    <x v="10"/>
    <n v="17309"/>
    <s v="01:00:00"/>
    <x v="1"/>
  </r>
  <r>
    <s v="Easy Rider"/>
    <x v="45"/>
    <x v="7"/>
    <s v=" Drama"/>
    <m/>
    <x v="34"/>
    <n v="104511"/>
    <s v="01:35:00"/>
    <x v="2"/>
  </r>
  <r>
    <s v="Roman Empire"/>
    <x v="6"/>
    <x v="8"/>
    <s v=" Biography"/>
    <s v=" Drama"/>
    <x v="39"/>
    <n v="6536"/>
    <s v="00:48:00"/>
    <x v="1"/>
  </r>
  <r>
    <s v="Hollywood"/>
    <x v="3"/>
    <x v="2"/>
    <m/>
    <m/>
    <x v="13"/>
    <n v="32278"/>
    <s v="05:47:00"/>
    <x v="0"/>
  </r>
  <r>
    <s v="A Walk to Remember"/>
    <x v="32"/>
    <x v="2"/>
    <s v=" Romance"/>
    <m/>
    <x v="34"/>
    <n v="203383"/>
    <s v="01:41:00"/>
    <x v="2"/>
  </r>
  <r>
    <s v="The Chair"/>
    <x v="0"/>
    <x v="4"/>
    <s v=" Drama"/>
    <m/>
    <x v="36"/>
    <m/>
    <s v="00:30:00"/>
    <x v="1"/>
  </r>
  <r>
    <s v="Moxie"/>
    <x v="0"/>
    <x v="4"/>
    <s v=" Drama"/>
    <s v=" Music"/>
    <x v="21"/>
    <n v="20638"/>
    <s v="01:51:00"/>
    <x v="2"/>
  </r>
  <r>
    <s v="Torchwood"/>
    <x v="4"/>
    <x v="0"/>
    <s v=" Drama"/>
    <s v=" Mystery"/>
    <x v="22"/>
    <n v="39266"/>
    <s v="00:50:00"/>
    <x v="1"/>
  </r>
  <r>
    <s v="To All the Boys I've Loved Before"/>
    <x v="16"/>
    <x v="4"/>
    <s v=" Drama"/>
    <s v=" Romance"/>
    <x v="32"/>
    <n v="94786"/>
    <s v="01:39:00"/>
    <x v="2"/>
  </r>
  <r>
    <s v="The Silence"/>
    <x v="5"/>
    <x v="2"/>
    <s v=" Horror"/>
    <s v=" Sci-Fi"/>
    <x v="45"/>
    <n v="40712"/>
    <s v="01:30:00"/>
    <x v="2"/>
  </r>
  <r>
    <s v="Jurassic World: Camp Cretaceous"/>
    <x v="3"/>
    <x v="1"/>
    <s v=" Action"/>
    <s v=" Adventure"/>
    <x v="13"/>
    <n v="5414"/>
    <s v="00:24:00"/>
    <x v="1"/>
  </r>
  <r>
    <s v="Lilo &amp; Stitch"/>
    <x v="32"/>
    <x v="1"/>
    <s v=" Adventure"/>
    <s v=" Comedy"/>
    <x v="34"/>
    <n v="175052"/>
    <s v="01:25:00"/>
    <x v="2"/>
  </r>
  <r>
    <s v="Gypsy"/>
    <x v="10"/>
    <x v="2"/>
    <s v=" Thriller"/>
    <m/>
    <x v="5"/>
    <n v="14978"/>
    <s v="00:51:00"/>
    <x v="1"/>
  </r>
  <r>
    <s v="Zone Blanche"/>
    <x v="10"/>
    <x v="3"/>
    <s v=" Drama"/>
    <s v=" Horror"/>
    <x v="13"/>
    <n v="8771"/>
    <s v="00:52:00"/>
    <x v="1"/>
  </r>
  <r>
    <s v="Apostle"/>
    <x v="16"/>
    <x v="2"/>
    <s v=" Fantasy"/>
    <s v=" Horror"/>
    <x v="40"/>
    <n v="46866"/>
    <s v="02:10:00"/>
    <x v="0"/>
  </r>
  <r>
    <s v="Breakfast at Tiffany's"/>
    <x v="46"/>
    <x v="4"/>
    <s v=" Drama"/>
    <s v=" Romance"/>
    <x v="4"/>
    <n v="171297"/>
    <s v="01:55:00"/>
    <x v="2"/>
  </r>
  <r>
    <s v="Operation Finale"/>
    <x v="16"/>
    <x v="6"/>
    <s v=" Drama"/>
    <s v=" History"/>
    <x v="29"/>
    <n v="36593"/>
    <s v="02:02:00"/>
    <x v="0"/>
  </r>
  <r>
    <s v="Le Guide de la famille parfaite"/>
    <x v="0"/>
    <x v="4"/>
    <s v=" Drama"/>
    <m/>
    <x v="37"/>
    <n v="611"/>
    <s v="01:42:00"/>
    <x v="2"/>
  </r>
  <r>
    <s v="Locke"/>
    <x v="2"/>
    <x v="2"/>
    <m/>
    <m/>
    <x v="32"/>
    <n v="140930"/>
    <s v="01:25:00"/>
    <x v="2"/>
  </r>
  <r>
    <s v="A Cinderella Story"/>
    <x v="37"/>
    <x v="4"/>
    <s v=" Family"/>
    <s v=" Romance"/>
    <x v="46"/>
    <n v="82876"/>
    <s v="01:35:00"/>
    <x v="2"/>
  </r>
  <r>
    <s v="Glitch"/>
    <x v="13"/>
    <x v="2"/>
    <s v=" Horror"/>
    <s v=" Sci-Fi"/>
    <x v="34"/>
    <n v="15882"/>
    <s v="00:45:00"/>
    <x v="1"/>
  </r>
  <r>
    <s v="To Kill a Mockingbird"/>
    <x v="41"/>
    <x v="3"/>
    <s v=" Drama"/>
    <m/>
    <x v="15"/>
    <n v="301591"/>
    <s v="02:09:00"/>
    <x v="0"/>
  </r>
  <r>
    <s v="Escape Plan"/>
    <x v="2"/>
    <x v="0"/>
    <s v=" Thriller"/>
    <m/>
    <x v="21"/>
    <n v="233030"/>
    <s v="01:55:00"/>
    <x v="2"/>
  </r>
  <r>
    <s v="Alias Grace"/>
    <x v="10"/>
    <x v="6"/>
    <s v=" Crime"/>
    <s v=" Drama"/>
    <x v="22"/>
    <n v="28424"/>
    <s v="04:27:00"/>
    <x v="0"/>
  </r>
  <r>
    <s v="Algoissjiman"/>
    <x v="0"/>
    <x v="2"/>
    <s v=" Romance"/>
    <m/>
    <x v="22"/>
    <n v="472"/>
    <s v="01:10:00"/>
    <x v="2"/>
  </r>
  <r>
    <s v="Hachi: A Dog's Tale"/>
    <x v="15"/>
    <x v="6"/>
    <s v=" Drama"/>
    <s v=" Family"/>
    <x v="10"/>
    <n v="263445"/>
    <s v="01:33:00"/>
    <x v="2"/>
  </r>
  <r>
    <s v="Bad Trip"/>
    <x v="0"/>
    <x v="4"/>
    <m/>
    <m/>
    <x v="29"/>
    <n v="19931"/>
    <s v="01:26:00"/>
    <x v="2"/>
  </r>
  <r>
    <s v="Sacred Games"/>
    <x v="16"/>
    <x v="0"/>
    <s v=" Crime"/>
    <s v=" Drama"/>
    <x v="6"/>
    <n v="80715"/>
    <s v="00:50:00"/>
    <x v="1"/>
  </r>
  <r>
    <s v="Happy!"/>
    <x v="10"/>
    <x v="0"/>
    <s v=" Comedy"/>
    <s v=" Crime"/>
    <x v="2"/>
    <n v="35020"/>
    <s v="01:00:00"/>
    <x v="1"/>
  </r>
  <r>
    <s v="Gi-eok-ui bam"/>
    <x v="10"/>
    <x v="5"/>
    <s v=" Mystery"/>
    <s v=" Thriller"/>
    <x v="13"/>
    <n v="24377"/>
    <s v="01:48:00"/>
    <x v="2"/>
  </r>
  <r>
    <s v="Generazione 56K"/>
    <x v="0"/>
    <x v="4"/>
    <s v=" Drama"/>
    <s v=" Romance"/>
    <x v="8"/>
    <n v="1200"/>
    <s v="00:30:00"/>
    <x v="1"/>
  </r>
  <r>
    <s v="Geçen Yaz"/>
    <x v="0"/>
    <x v="2"/>
    <s v=" Romance"/>
    <m/>
    <x v="37"/>
    <n v="1663"/>
    <s v="01:41:00"/>
    <x v="2"/>
  </r>
  <r>
    <s v="Staged"/>
    <x v="3"/>
    <x v="4"/>
    <s v=" Drama"/>
    <m/>
    <x v="6"/>
    <n v="5037"/>
    <s v="00:22:00"/>
    <x v="1"/>
  </r>
  <r>
    <s v="Life of Brian"/>
    <x v="47"/>
    <x v="4"/>
    <m/>
    <m/>
    <x v="10"/>
    <n v="378134"/>
    <s v="01:34:00"/>
    <x v="2"/>
  </r>
  <r>
    <s v="Control Z"/>
    <x v="3"/>
    <x v="2"/>
    <s v=" Thriller"/>
    <m/>
    <x v="30"/>
    <n v="5710"/>
    <s v="00:37:00"/>
    <x v="1"/>
  </r>
  <r>
    <s v="Icarus"/>
    <x v="10"/>
    <x v="8"/>
    <s v=" Sport"/>
    <m/>
    <x v="7"/>
    <n v="43265"/>
    <s v="02:00:00"/>
    <x v="2"/>
  </r>
  <r>
    <s v="Trinkets"/>
    <x v="5"/>
    <x v="4"/>
    <s v=" Crime"/>
    <s v=" Drama"/>
    <x v="32"/>
    <n v="8312"/>
    <s v="00:30:00"/>
    <x v="1"/>
  </r>
  <r>
    <s v="Criminal: UK"/>
    <x v="5"/>
    <x v="3"/>
    <s v=" Drama"/>
    <s v=" Thriller"/>
    <x v="4"/>
    <n v="15941"/>
    <s v="00:43:00"/>
    <x v="1"/>
  </r>
  <r>
    <s v="Colombiana"/>
    <x v="7"/>
    <x v="0"/>
    <s v=" Drama"/>
    <s v=" Thriller"/>
    <x v="37"/>
    <n v="97146"/>
    <s v="01:48:00"/>
    <x v="2"/>
  </r>
  <r>
    <s v="Resident Evil: The Final Chapter"/>
    <x v="6"/>
    <x v="0"/>
    <s v=" Horror"/>
    <s v=" Sci-Fi"/>
    <x v="42"/>
    <n v="87437"/>
    <s v="01:47:00"/>
    <x v="2"/>
  </r>
  <r>
    <s v="The Whole Truth"/>
    <x v="6"/>
    <x v="3"/>
    <s v=" Drama"/>
    <s v=" Mystery"/>
    <x v="11"/>
    <n v="26541"/>
    <s v="01:33:00"/>
    <x v="2"/>
  </r>
  <r>
    <s v="Death Note"/>
    <x v="10"/>
    <x v="0"/>
    <s v=" Crime"/>
    <s v=" Drama"/>
    <x v="50"/>
    <n v="79452"/>
    <s v="01:41:00"/>
    <x v="2"/>
  </r>
  <r>
    <s v="Shigatsu wa kimi no uso"/>
    <x v="12"/>
    <x v="1"/>
    <s v=" Drama"/>
    <s v=" Music"/>
    <x v="6"/>
    <n v="21095"/>
    <s v="00:23:00"/>
    <x v="1"/>
  </r>
  <r>
    <s v="Collateral"/>
    <x v="16"/>
    <x v="3"/>
    <s v=" Drama"/>
    <s v=" Mystery"/>
    <x v="5"/>
    <n v="15562"/>
    <s v="03:50:00"/>
    <x v="0"/>
  </r>
  <r>
    <s v="Hannah Montana"/>
    <x v="4"/>
    <x v="4"/>
    <s v=" Family"/>
    <s v=" Music"/>
    <x v="56"/>
    <n v="38015"/>
    <s v="00:23:00"/>
    <x v="1"/>
  </r>
  <r>
    <s v="One Day at a Time"/>
    <x v="10"/>
    <x v="4"/>
    <s v=" Drama"/>
    <m/>
    <x v="2"/>
    <n v="14209"/>
    <s v="00:30:00"/>
    <x v="1"/>
  </r>
  <r>
    <s v="Easy"/>
    <x v="6"/>
    <x v="4"/>
    <m/>
    <m/>
    <x v="30"/>
    <n v="12779"/>
    <s v="00:30:00"/>
    <x v="1"/>
  </r>
  <r>
    <s v="Wizards"/>
    <x v="3"/>
    <x v="1"/>
    <s v=" Action"/>
    <s v=" Adventure"/>
    <x v="2"/>
    <n v="2795"/>
    <s v="03:53:00"/>
    <x v="0"/>
  </r>
  <r>
    <s v="The Poison Rose"/>
    <x v="5"/>
    <x v="9"/>
    <m/>
    <m/>
    <x v="54"/>
    <n v="7413"/>
    <s v="01:38:00"/>
    <x v="2"/>
  </r>
  <r>
    <s v="I Am Mother"/>
    <x v="5"/>
    <x v="2"/>
    <s v=" Mystery"/>
    <s v=" Sci-Fi"/>
    <x v="21"/>
    <n v="81421"/>
    <s v="01:53:00"/>
    <x v="2"/>
  </r>
  <r>
    <s v="Man Like Mobeen"/>
    <x v="10"/>
    <x v="4"/>
    <m/>
    <m/>
    <x v="12"/>
    <n v="1996"/>
    <s v="00:21:00"/>
    <x v="1"/>
  </r>
  <r>
    <s v="Shtisel"/>
    <x v="2"/>
    <x v="2"/>
    <m/>
    <m/>
    <x v="6"/>
    <n v="5881"/>
    <s v="00:45:00"/>
    <x v="1"/>
  </r>
  <r>
    <s v="My Octopus Teacher"/>
    <x v="3"/>
    <x v="8"/>
    <m/>
    <m/>
    <x v="10"/>
    <n v="42025"/>
    <s v="01:25:00"/>
    <x v="2"/>
  </r>
  <r>
    <s v="Dirty Grandpa"/>
    <x v="6"/>
    <x v="4"/>
    <m/>
    <m/>
    <x v="46"/>
    <n v="117026"/>
    <s v="01:42:00"/>
    <x v="2"/>
  </r>
  <r>
    <s v="The Dragon Prince"/>
    <x v="16"/>
    <x v="1"/>
    <s v=" Adventure"/>
    <s v=" Drama"/>
    <x v="20"/>
    <n v="18512"/>
    <s v="00:26:00"/>
    <x v="1"/>
  </r>
  <r>
    <s v="Late Night"/>
    <x v="5"/>
    <x v="4"/>
    <s v=" Drama"/>
    <m/>
    <x v="31"/>
    <n v="33065"/>
    <s v="01:42:00"/>
    <x v="2"/>
  </r>
  <r>
    <s v="The Dark Crystal: Age of Resistance"/>
    <x v="5"/>
    <x v="7"/>
    <s v=" Drama"/>
    <s v=" Family"/>
    <x v="20"/>
    <n v="22469"/>
    <s v="01:00:00"/>
    <x v="1"/>
  </r>
  <r>
    <s v="The Ridiculous 6"/>
    <x v="13"/>
    <x v="0"/>
    <s v=" Adventure"/>
    <s v=" Comedy"/>
    <x v="44"/>
    <n v="46072"/>
    <s v="01:59:00"/>
    <x v="2"/>
  </r>
  <r>
    <s v="The Spy"/>
    <x v="5"/>
    <x v="2"/>
    <s v=" History"/>
    <m/>
    <x v="7"/>
    <n v="35965"/>
    <s v="00:53:00"/>
    <x v="1"/>
  </r>
  <r>
    <s v="Deadly Class"/>
    <x v="16"/>
    <x v="0"/>
    <s v=" Adventure"/>
    <s v=" Comedy"/>
    <x v="4"/>
    <n v="15025"/>
    <s v="01:00:00"/>
    <x v="1"/>
  </r>
  <r>
    <s v="#Saraitda"/>
    <x v="3"/>
    <x v="0"/>
    <s v=" Drama"/>
    <s v=" Horror"/>
    <x v="40"/>
    <n v="30530"/>
    <s v="01:38:00"/>
    <x v="2"/>
  </r>
  <r>
    <s v="The Duff"/>
    <x v="13"/>
    <x v="4"/>
    <s v=" Romance"/>
    <m/>
    <x v="31"/>
    <n v="86929"/>
    <s v="01:41:00"/>
    <x v="2"/>
  </r>
  <r>
    <s v="Durante la tormenta"/>
    <x v="16"/>
    <x v="2"/>
    <s v=" Fantasy"/>
    <s v=" Mystery"/>
    <x v="8"/>
    <n v="47502"/>
    <s v="02:08:00"/>
    <x v="0"/>
  </r>
  <r>
    <s v="You're Next"/>
    <x v="7"/>
    <x v="5"/>
    <s v=" Thriller"/>
    <m/>
    <x v="29"/>
    <n v="92232"/>
    <s v="01:35:00"/>
    <x v="2"/>
  </r>
  <r>
    <s v="Borgen"/>
    <x v="1"/>
    <x v="2"/>
    <m/>
    <m/>
    <x v="19"/>
    <n v="21123"/>
    <s v="00:58:00"/>
    <x v="1"/>
  </r>
  <r>
    <s v="The Lincoln Lawyer"/>
    <x v="7"/>
    <x v="3"/>
    <s v=" Drama"/>
    <s v=" Mystery"/>
    <x v="34"/>
    <n v="222054"/>
    <s v="01:58:00"/>
    <x v="2"/>
  </r>
  <r>
    <s v="Pixels"/>
    <x v="13"/>
    <x v="0"/>
    <s v=" Comedy"/>
    <s v=" Fantasy"/>
    <x v="42"/>
    <n v="135509"/>
    <s v="01:45:00"/>
    <x v="2"/>
  </r>
  <r>
    <s v="Lost Girls"/>
    <x v="3"/>
    <x v="2"/>
    <s v=" Mystery"/>
    <s v=" Thriller"/>
    <x v="0"/>
    <n v="18958"/>
    <s v="01:35:00"/>
    <x v="2"/>
  </r>
  <r>
    <s v="The Ten Commandments"/>
    <x v="48"/>
    <x v="7"/>
    <s v=" Drama"/>
    <m/>
    <x v="7"/>
    <n v="66532"/>
    <s v="03:40:00"/>
    <x v="0"/>
  </r>
  <r>
    <s v="Live by Night"/>
    <x v="6"/>
    <x v="0"/>
    <s v=" Crime"/>
    <s v=" Drama"/>
    <x v="37"/>
    <n v="54010"/>
    <s v="02:09:00"/>
    <x v="0"/>
  </r>
  <r>
    <s v="Sabotage"/>
    <x v="12"/>
    <x v="0"/>
    <s v=" Crime"/>
    <s v=" Drama"/>
    <x v="28"/>
    <n v="61545"/>
    <s v="01:49:00"/>
    <x v="2"/>
  </r>
  <r>
    <s v="Despicable Me 2"/>
    <x v="2"/>
    <x v="1"/>
    <s v=" Adventure"/>
    <s v=" Comedy"/>
    <x v="34"/>
    <n v="377936"/>
    <s v="01:38:00"/>
    <x v="2"/>
  </r>
  <r>
    <s v="Extinction"/>
    <x v="16"/>
    <x v="0"/>
    <s v=" Drama"/>
    <s v=" Sci-Fi"/>
    <x v="24"/>
    <n v="49162"/>
    <s v="01:35:00"/>
    <x v="2"/>
  </r>
  <r>
    <s v="Spartacus: Gods of the Arena"/>
    <x v="7"/>
    <x v="0"/>
    <s v=" Adventure"/>
    <s v=" Biography"/>
    <x v="19"/>
    <n v="130057"/>
    <s v="05:31:00"/>
    <x v="0"/>
  </r>
  <r>
    <s v="Oz the Great and Powerful"/>
    <x v="2"/>
    <x v="7"/>
    <s v=" Family"/>
    <s v=" Fantasy"/>
    <x v="40"/>
    <n v="201707"/>
    <s v="02:10:00"/>
    <x v="0"/>
  </r>
  <r>
    <s v="Secret City"/>
    <x v="6"/>
    <x v="12"/>
    <s v=" Thriller"/>
    <m/>
    <x v="8"/>
    <n v="7001"/>
    <s v="00:49:00"/>
    <x v="1"/>
  </r>
  <r>
    <s v="All the Bright Places"/>
    <x v="3"/>
    <x v="2"/>
    <s v=" Romance"/>
    <m/>
    <x v="31"/>
    <n v="24223"/>
    <s v="01:47:00"/>
    <x v="2"/>
  </r>
  <r>
    <s v="Violet Evergarden"/>
    <x v="16"/>
    <x v="1"/>
    <s v=" Drama"/>
    <s v=" Fantasy"/>
    <x v="19"/>
    <n v="14942"/>
    <s v="00:24:00"/>
    <x v="1"/>
  </r>
  <r>
    <s v="CHIPS"/>
    <x v="10"/>
    <x v="0"/>
    <s v=" Comedy"/>
    <s v=" Crime"/>
    <x v="9"/>
    <n v="44487"/>
    <s v="01:40:00"/>
    <x v="2"/>
  </r>
  <r>
    <s v="Tuca &amp; Bertie"/>
    <x v="5"/>
    <x v="1"/>
    <s v=" Comedy"/>
    <m/>
    <x v="8"/>
    <n v="5730"/>
    <s v="00:26:00"/>
    <x v="1"/>
  </r>
  <r>
    <s v="Mako Mermaids"/>
    <x v="2"/>
    <x v="7"/>
    <s v=" Comedy"/>
    <s v=" Drama"/>
    <x v="5"/>
    <n v="3445"/>
    <s v="00:30:00"/>
    <x v="1"/>
  </r>
  <r>
    <s v="Security"/>
    <x v="0"/>
    <x v="9"/>
    <m/>
    <m/>
    <x v="48"/>
    <n v="1272"/>
    <s v="01:58:00"/>
    <x v="2"/>
  </r>
  <r>
    <s v="Wanted"/>
    <x v="6"/>
    <x v="0"/>
    <s v=" Crime"/>
    <s v=" Drama"/>
    <x v="22"/>
    <n v="5050"/>
    <s v="01:00:00"/>
    <x v="1"/>
  </r>
  <r>
    <s v="Malevolent"/>
    <x v="16"/>
    <x v="5"/>
    <s v=" Mystery"/>
    <s v=" Thriller"/>
    <x v="44"/>
    <n v="11672"/>
    <s v="01:29:00"/>
    <x v="2"/>
  </r>
  <r>
    <s v="Acts of Violence"/>
    <x v="16"/>
    <x v="0"/>
    <s v=" Crime"/>
    <m/>
    <x v="45"/>
    <n v="11683"/>
    <s v="01:26:00"/>
    <x v="2"/>
  </r>
  <r>
    <s v="The Kissing Booth 2"/>
    <x v="3"/>
    <x v="4"/>
    <s v=" Romance"/>
    <m/>
    <x v="24"/>
    <n v="24006"/>
    <s v="02:14:00"/>
    <x v="0"/>
  </r>
  <r>
    <s v="Da 5 Bloods"/>
    <x v="3"/>
    <x v="7"/>
    <s v=" Drama"/>
    <s v=" War"/>
    <x v="31"/>
    <n v="46703"/>
    <s v="02:34:00"/>
    <x v="0"/>
  </r>
  <r>
    <s v="Taken 3"/>
    <x v="12"/>
    <x v="0"/>
    <s v=" Crime"/>
    <s v=" Thriller"/>
    <x v="9"/>
    <n v="183595"/>
    <s v="01:48:00"/>
    <x v="2"/>
  </r>
  <r>
    <s v="Roma"/>
    <x v="16"/>
    <x v="2"/>
    <m/>
    <m/>
    <x v="22"/>
    <n v="146484"/>
    <s v="02:15:00"/>
    <x v="0"/>
  </r>
  <r>
    <s v="Out of the Furnace"/>
    <x v="2"/>
    <x v="0"/>
    <s v=" Crime"/>
    <s v=" Drama"/>
    <x v="5"/>
    <n v="110076"/>
    <s v="01:56:00"/>
    <x v="2"/>
  </r>
  <r>
    <s v="October Faction"/>
    <x v="3"/>
    <x v="7"/>
    <s v=" Drama"/>
    <s v=" Fantasy"/>
    <x v="11"/>
    <n v="9432"/>
    <s v="00:39:00"/>
    <x v="1"/>
  </r>
  <r>
    <s v="Noah"/>
    <x v="12"/>
    <x v="0"/>
    <s v=" Adventure"/>
    <s v=" Drama"/>
    <x v="28"/>
    <n v="247033"/>
    <s v="02:18:00"/>
    <x v="0"/>
  </r>
  <r>
    <s v="Takers"/>
    <x v="1"/>
    <x v="0"/>
    <s v=" Crime"/>
    <s v=" Thriller"/>
    <x v="11"/>
    <n v="59882"/>
    <s v="01:47:00"/>
    <x v="2"/>
  </r>
  <r>
    <s v="White Lines"/>
    <x v="3"/>
    <x v="3"/>
    <s v=" Drama"/>
    <s v=" Mystery"/>
    <x v="29"/>
    <n v="15362"/>
    <s v="01:00:00"/>
    <x v="1"/>
  </r>
  <r>
    <s v="Lord of War"/>
    <x v="8"/>
    <x v="0"/>
    <s v=" Crime"/>
    <s v=" Drama"/>
    <x v="4"/>
    <n v="300344"/>
    <s v="02:02:00"/>
    <x v="0"/>
  </r>
  <r>
    <s v="Blue Jasmine"/>
    <x v="2"/>
    <x v="4"/>
    <s v=" Drama"/>
    <m/>
    <x v="34"/>
    <n v="195580"/>
    <s v="01:38:00"/>
    <x v="2"/>
  </r>
  <r>
    <s v="Trouble"/>
    <x v="5"/>
    <x v="1"/>
    <s v=" Adventure"/>
    <s v=" Comedy"/>
    <x v="46"/>
    <n v="2729"/>
    <s v="01:27:00"/>
    <x v="2"/>
  </r>
  <r>
    <s v="The Expendables 2"/>
    <x v="18"/>
    <x v="0"/>
    <s v=" Adventure"/>
    <s v=" Thriller"/>
    <x v="29"/>
    <n v="296948"/>
    <s v="01:43:00"/>
    <x v="2"/>
  </r>
  <r>
    <s v="SAS: Red Notice"/>
    <x v="0"/>
    <x v="0"/>
    <s v=" Thriller"/>
    <m/>
    <x v="48"/>
    <n v="6563"/>
    <s v="02:04:00"/>
    <x v="0"/>
  </r>
  <r>
    <s v="MILF"/>
    <x v="16"/>
    <x v="4"/>
    <m/>
    <m/>
    <x v="54"/>
    <n v="5187"/>
    <s v="01:41:00"/>
    <x v="2"/>
  </r>
  <r>
    <s v="Seungriho"/>
    <x v="0"/>
    <x v="0"/>
    <s v=" Adventure"/>
    <s v=" Drama"/>
    <x v="29"/>
    <n v="20522"/>
    <s v="02:16:00"/>
    <x v="0"/>
  </r>
  <r>
    <s v="El Chapo"/>
    <x v="10"/>
    <x v="6"/>
    <s v=" Crime"/>
    <s v=" Drama"/>
    <x v="26"/>
    <n v="16037"/>
    <s v="00:43:00"/>
    <x v="1"/>
  </r>
  <r>
    <s v="Cuckoo"/>
    <x v="18"/>
    <x v="4"/>
    <m/>
    <m/>
    <x v="36"/>
    <n v="8399"/>
    <s v="00:30:00"/>
    <x v="1"/>
  </r>
  <r>
    <s v="Conan the Barbarian"/>
    <x v="7"/>
    <x v="0"/>
    <s v=" Adventure"/>
    <s v=" Fantasy"/>
    <x v="56"/>
    <n v="96638"/>
    <s v="01:53:00"/>
    <x v="2"/>
  </r>
  <r>
    <s v="The Loud House"/>
    <x v="0"/>
    <x v="1"/>
    <s v=" Adventure"/>
    <s v=" Comedy"/>
    <x v="9"/>
    <m/>
    <s v="01:23:00"/>
    <x v="2"/>
  </r>
  <r>
    <s v="What/If"/>
    <x v="5"/>
    <x v="2"/>
    <s v=" Thriller"/>
    <m/>
    <x v="40"/>
    <n v="13714"/>
    <s v="00:55:00"/>
    <x v="1"/>
  </r>
  <r>
    <s v="Peppa Pig"/>
    <x v="37"/>
    <x v="1"/>
    <s v=" Adventure"/>
    <s v=" Comedy"/>
    <x v="11"/>
    <n v="4125"/>
    <s v="00:09:00"/>
    <x v="1"/>
  </r>
  <r>
    <s v="Battle of Britain"/>
    <x v="45"/>
    <x v="0"/>
    <s v=" Drama"/>
    <s v=" History"/>
    <x v="39"/>
    <n v="21366"/>
    <s v="02:12:00"/>
    <x v="0"/>
  </r>
  <r>
    <s v="The Cloverfield Paradox"/>
    <x v="16"/>
    <x v="0"/>
    <s v=" Horror"/>
    <s v=" Sci-Fi"/>
    <x v="42"/>
    <n v="98742"/>
    <s v="01:42:00"/>
    <x v="2"/>
  </r>
  <r>
    <s v="Close Enough"/>
    <x v="3"/>
    <x v="1"/>
    <s v=" Comedy"/>
    <s v=" Drama"/>
    <x v="26"/>
    <n v="6457"/>
    <s v="00:23:00"/>
    <x v="1"/>
  </r>
  <r>
    <s v="The Rain"/>
    <x v="16"/>
    <x v="2"/>
    <s v=" Sci-Fi"/>
    <s v=" Thriller"/>
    <x v="40"/>
    <n v="32861"/>
    <s v="00:45:00"/>
    <x v="1"/>
  </r>
  <r>
    <s v="River"/>
    <x v="13"/>
    <x v="3"/>
    <s v=" Drama"/>
    <s v=" Mystery"/>
    <x v="12"/>
    <n v="21497"/>
    <s v="01:00:00"/>
    <x v="1"/>
  </r>
  <r>
    <s v="2067"/>
    <x v="3"/>
    <x v="16"/>
    <m/>
    <m/>
    <x v="48"/>
    <n v="6977"/>
    <s v="01:54:00"/>
    <x v="2"/>
  </r>
  <r>
    <s v="Begin Again"/>
    <x v="2"/>
    <x v="4"/>
    <s v=" Drama"/>
    <s v=" Music"/>
    <x v="8"/>
    <n v="147794"/>
    <s v="01:44:00"/>
    <x v="2"/>
  </r>
  <r>
    <s v="Newness"/>
    <x v="10"/>
    <x v="2"/>
    <s v=" Romance"/>
    <m/>
    <x v="40"/>
    <n v="15240"/>
    <s v="01:57:00"/>
    <x v="2"/>
  </r>
  <r>
    <s v="The Invitation"/>
    <x v="13"/>
    <x v="2"/>
    <s v=" Mystery"/>
    <s v=" Thriller"/>
    <x v="29"/>
    <n v="100313"/>
    <s v="01:40:00"/>
    <x v="2"/>
  </r>
  <r>
    <s v="Eli"/>
    <x v="5"/>
    <x v="2"/>
    <s v=" Horror"/>
    <s v=" Mystery"/>
    <x v="28"/>
    <n v="31499"/>
    <s v="01:38:00"/>
    <x v="2"/>
  </r>
  <r>
    <s v="Flashdance"/>
    <x v="49"/>
    <x v="2"/>
    <s v=" Music"/>
    <s v=" Romance"/>
    <x v="11"/>
    <n v="49826"/>
    <s v="01:35:00"/>
    <x v="2"/>
  </r>
  <r>
    <s v="Hummingbird"/>
    <x v="2"/>
    <x v="0"/>
    <s v=" Crime"/>
    <s v=" Drama"/>
    <x v="11"/>
    <n v="68546"/>
    <s v="01:40:00"/>
    <x v="2"/>
  </r>
  <r>
    <s v="Still Game"/>
    <x v="32"/>
    <x v="4"/>
    <m/>
    <m/>
    <x v="18"/>
    <n v="6624"/>
    <s v="00:30:00"/>
    <x v="1"/>
  </r>
  <r>
    <s v="Valeria"/>
    <x v="3"/>
    <x v="4"/>
    <s v=" Drama"/>
    <s v=" Romance"/>
    <x v="11"/>
    <n v="3229"/>
    <s v="00:47:00"/>
    <x v="1"/>
  </r>
  <r>
    <s v="The Musketeers"/>
    <x v="12"/>
    <x v="7"/>
    <s v=" Drama"/>
    <m/>
    <x v="26"/>
    <n v="21223"/>
    <s v="00:55:00"/>
    <x v="1"/>
  </r>
  <r>
    <s v="Paddington 2"/>
    <x v="10"/>
    <x v="1"/>
    <s v=" Adventure"/>
    <s v=" Comedy"/>
    <x v="26"/>
    <n v="66462"/>
    <s v="01:43:00"/>
    <x v="2"/>
  </r>
  <r>
    <s v="Gake no ue no Ponyo"/>
    <x v="9"/>
    <x v="1"/>
    <s v=" Adventure"/>
    <s v=" Comedy"/>
    <x v="22"/>
    <n v="131204"/>
    <s v="01:41:00"/>
    <x v="2"/>
  </r>
  <r>
    <s v="Mechanic: Resurrection"/>
    <x v="6"/>
    <x v="0"/>
    <s v=" Adventure"/>
    <s v=" Crime"/>
    <x v="28"/>
    <n v="79668"/>
    <s v="01:38:00"/>
    <x v="2"/>
  </r>
  <r>
    <s v="Kaguya-sama wa kokurasetai ~ Tensai tachi no ren'ai zunô sen ~"/>
    <x v="5"/>
    <x v="1"/>
    <s v=" Comedy"/>
    <s v=" Romance"/>
    <x v="20"/>
    <n v="6665"/>
    <s v="00:24:00"/>
    <x v="1"/>
  </r>
  <r>
    <s v="The English Game"/>
    <x v="3"/>
    <x v="2"/>
    <s v=" History"/>
    <s v=" Sport"/>
    <x v="4"/>
    <n v="12846"/>
    <s v="04:41:00"/>
    <x v="0"/>
  </r>
  <r>
    <s v="Ma Rainey's Black Bottom"/>
    <x v="3"/>
    <x v="2"/>
    <s v=" Music"/>
    <m/>
    <x v="39"/>
    <n v="44829"/>
    <s v="01:34:00"/>
    <x v="2"/>
  </r>
  <r>
    <s v="The Prom"/>
    <x v="3"/>
    <x v="4"/>
    <s v=" Drama"/>
    <s v=" Musical"/>
    <x v="46"/>
    <n v="24451"/>
    <s v="02:10:00"/>
    <x v="0"/>
  </r>
  <r>
    <s v="In the Tall Grass"/>
    <x v="5"/>
    <x v="5"/>
    <s v=" Mystery"/>
    <s v=" Sci-Fi"/>
    <x v="27"/>
    <n v="50124"/>
    <s v="01:41:00"/>
    <x v="2"/>
  </r>
  <r>
    <s v="Bronx"/>
    <x v="3"/>
    <x v="0"/>
    <s v=" Crime"/>
    <s v=" Drama"/>
    <x v="0"/>
    <n v="7517"/>
    <s v="01:56:00"/>
    <x v="2"/>
  </r>
  <r>
    <s v="Scary Movie 5"/>
    <x v="2"/>
    <x v="4"/>
    <m/>
    <m/>
    <x v="58"/>
    <n v="67762"/>
    <s v="01:28:00"/>
    <x v="2"/>
  </r>
  <r>
    <s v="Sseulsseulhago Chalranhashin: Dokkaebi"/>
    <x v="6"/>
    <x v="4"/>
    <s v=" Drama"/>
    <s v=" Fantasy"/>
    <x v="6"/>
    <n v="14034"/>
    <s v="01:00:00"/>
    <x v="1"/>
  </r>
  <r>
    <s v="The War of the Worlds"/>
    <x v="5"/>
    <x v="2"/>
    <s v=" Sci-Fi"/>
    <m/>
    <x v="47"/>
    <n v="8131"/>
    <s v="00:48:00"/>
    <x v="1"/>
  </r>
  <r>
    <s v="The Thundermans"/>
    <x v="2"/>
    <x v="0"/>
    <s v=" Comedy"/>
    <s v=" Drama"/>
    <x v="24"/>
    <n v="4055"/>
    <s v="00:23:00"/>
    <x v="1"/>
  </r>
  <r>
    <s v="Black Space"/>
    <x v="3"/>
    <x v="3"/>
    <s v=" Drama"/>
    <s v=" Thriller"/>
    <x v="5"/>
    <n v="1074"/>
    <s v="00:45:00"/>
    <x v="1"/>
  </r>
  <r>
    <s v="Salem"/>
    <x v="12"/>
    <x v="2"/>
    <s v=" Fantasy"/>
    <s v=" Horror"/>
    <x v="36"/>
    <n v="22579"/>
    <s v="01:00:00"/>
    <x v="1"/>
  </r>
  <r>
    <s v="Kill Me Three Times"/>
    <x v="12"/>
    <x v="0"/>
    <s v=" Comedy"/>
    <s v=" Crime"/>
    <x v="46"/>
    <n v="22359"/>
    <s v="01:30:00"/>
    <x v="2"/>
  </r>
  <r>
    <s v="Killers"/>
    <x v="1"/>
    <x v="0"/>
    <s v=" Comedy"/>
    <s v=" Romance"/>
    <x v="42"/>
    <n v="89080"/>
    <s v="01:40:00"/>
    <x v="2"/>
  </r>
  <r>
    <s v="Teen Titans Go!"/>
    <x v="2"/>
    <x v="1"/>
    <s v=" Action"/>
    <s v=" Adventure"/>
    <x v="27"/>
    <n v="18481"/>
    <s v="00:10:00"/>
    <x v="1"/>
  </r>
  <r>
    <s v="Cosmos: A Spacetime Odyssey"/>
    <x v="12"/>
    <x v="8"/>
    <m/>
    <m/>
    <x v="38"/>
    <n v="114386"/>
    <s v="09:17:00"/>
    <x v="0"/>
  </r>
  <r>
    <s v="Trese"/>
    <x v="0"/>
    <x v="1"/>
    <s v=" Action"/>
    <s v=" Adventure"/>
    <x v="32"/>
    <n v="2521"/>
    <s v="00:33:00"/>
    <x v="1"/>
  </r>
  <r>
    <s v="The I-Land"/>
    <x v="5"/>
    <x v="7"/>
    <s v=" Drama"/>
    <s v=" Mystery"/>
    <x v="43"/>
    <n v="15743"/>
    <s v="04:41:00"/>
    <x v="0"/>
  </r>
  <r>
    <s v="Ferry"/>
    <x v="0"/>
    <x v="0"/>
    <s v=" Crime"/>
    <s v=" Drama"/>
    <x v="39"/>
    <n v="8077"/>
    <s v="01:46:00"/>
    <x v="2"/>
  </r>
  <r>
    <s v="Seulgiroun Euisasaenghal"/>
    <x v="3"/>
    <x v="4"/>
    <s v=" Drama"/>
    <m/>
    <x v="16"/>
    <n v="2903"/>
    <s v="01:24:00"/>
    <x v="2"/>
  </r>
  <r>
    <s v="Norsemen"/>
    <x v="6"/>
    <x v="4"/>
    <m/>
    <m/>
    <x v="26"/>
    <n v="15751"/>
    <s v="00:30:00"/>
    <x v="1"/>
  </r>
  <r>
    <s v="The Valhalla Murders"/>
    <x v="5"/>
    <x v="3"/>
    <s v=" Drama"/>
    <s v=" Mystery"/>
    <x v="32"/>
    <n v="10077"/>
    <s v="00:50:00"/>
    <x v="1"/>
  </r>
  <r>
    <s v="Terrifier"/>
    <x v="6"/>
    <x v="5"/>
    <s v=" Thriller"/>
    <m/>
    <x v="28"/>
    <n v="15459"/>
    <s v="01:22:00"/>
    <x v="2"/>
  </r>
  <r>
    <s v="El desorden que dejas"/>
    <x v="3"/>
    <x v="3"/>
    <s v=" Drama"/>
    <s v=" Mystery"/>
    <x v="5"/>
    <n v="7362"/>
    <s v="00:56:00"/>
    <x v="1"/>
  </r>
  <r>
    <s v="The Suite Life of Zack &amp; Cody"/>
    <x v="8"/>
    <x v="4"/>
    <s v=" Family"/>
    <m/>
    <x v="31"/>
    <n v="33934"/>
    <s v="00:30:00"/>
    <x v="1"/>
  </r>
  <r>
    <s v="Klaus"/>
    <x v="5"/>
    <x v="1"/>
    <s v=" Adventure"/>
    <s v=" Comedy"/>
    <x v="2"/>
    <n v="116438"/>
    <s v="01:36:00"/>
    <x v="2"/>
  </r>
  <r>
    <s v="Majo no takkyÃ»bin"/>
    <x v="25"/>
    <x v="1"/>
    <s v=" Adventure"/>
    <s v=" Drama"/>
    <x v="7"/>
    <n v="130851"/>
    <s v="01:43:00"/>
    <x v="2"/>
  </r>
  <r>
    <s v="Hot Girls Wanted"/>
    <x v="13"/>
    <x v="8"/>
    <m/>
    <m/>
    <x v="0"/>
    <n v="16677"/>
    <s v="01:24:00"/>
    <x v="2"/>
  </r>
  <r>
    <s v="Operation Brothers"/>
    <x v="5"/>
    <x v="2"/>
    <s v=" History"/>
    <s v=" Thriller"/>
    <x v="29"/>
    <n v="25897"/>
    <s v="02:09:00"/>
    <x v="0"/>
  </r>
  <r>
    <s v="My Little Pony: Friendship Is Magic"/>
    <x v="1"/>
    <x v="1"/>
    <s v=" Adventure"/>
    <s v=" Comedy"/>
    <x v="4"/>
    <n v="19523"/>
    <s v="00:22:00"/>
    <x v="1"/>
  </r>
  <r>
    <s v="Itaewon Keullasseu"/>
    <x v="3"/>
    <x v="2"/>
    <s v=" Romance"/>
    <m/>
    <x v="2"/>
    <n v="8028"/>
    <s v="01:10:00"/>
    <x v="2"/>
  </r>
  <r>
    <s v="Fresh Meat"/>
    <x v="7"/>
    <x v="4"/>
    <s v=" Drama"/>
    <m/>
    <x v="26"/>
    <n v="16355"/>
    <s v="00:50:00"/>
    <x v="1"/>
  </r>
  <r>
    <s v="The Mist"/>
    <x v="10"/>
    <x v="2"/>
    <s v=" Horror"/>
    <s v=" Mystery"/>
    <x v="27"/>
    <n v="23195"/>
    <s v="00:42:00"/>
    <x v="1"/>
  </r>
  <r>
    <s v="The Fundamentals of Caring"/>
    <x v="6"/>
    <x v="4"/>
    <s v=" Drama"/>
    <m/>
    <x v="34"/>
    <n v="65440"/>
    <s v="01:37:00"/>
    <x v="2"/>
  </r>
  <r>
    <s v="Sharknado"/>
    <x v="2"/>
    <x v="0"/>
    <s v=" Adventure"/>
    <s v=" Comedy"/>
    <x v="25"/>
    <n v="47705"/>
    <s v="01:26:00"/>
    <x v="2"/>
  </r>
  <r>
    <s v="De slag om de Schelde"/>
    <x v="3"/>
    <x v="2"/>
    <s v=" War"/>
    <m/>
    <x v="13"/>
    <n v="1937"/>
    <s v="02:04:00"/>
    <x v="0"/>
  </r>
  <r>
    <s v="Elize Matsunaga: Era Uma Vez Um Crime"/>
    <x v="0"/>
    <x v="8"/>
    <s v=" Biography"/>
    <s v=" Crime"/>
    <x v="24"/>
    <n v="1241"/>
    <s v="03:17:00"/>
    <x v="0"/>
  </r>
  <r>
    <s v="The Lorax"/>
    <x v="18"/>
    <x v="1"/>
    <s v=" Adventure"/>
    <s v=" Comedy"/>
    <x v="37"/>
    <n v="103009"/>
    <s v="01:26:00"/>
    <x v="2"/>
  </r>
  <r>
    <s v="Crashing"/>
    <x v="6"/>
    <x v="4"/>
    <m/>
    <m/>
    <x v="22"/>
    <n v="16276"/>
    <s v="00:30:00"/>
    <x v="1"/>
  </r>
  <r>
    <s v="DARLING in the FRANXX"/>
    <x v="16"/>
    <x v="1"/>
    <s v=" Action"/>
    <s v=" Drama"/>
    <x v="8"/>
    <n v="6631"/>
    <s v="00:24:00"/>
    <x v="1"/>
  </r>
  <r>
    <s v="Akame ga Kill!"/>
    <x v="12"/>
    <x v="1"/>
    <s v=" Action"/>
    <s v=" Adventure"/>
    <x v="26"/>
    <n v="19158"/>
    <s v="00:24:00"/>
    <x v="1"/>
  </r>
  <r>
    <s v="Naomi Osaka"/>
    <x v="0"/>
    <x v="8"/>
    <s v=" Biography"/>
    <s v=" Sport"/>
    <x v="11"/>
    <n v="760"/>
    <s v="01:53:00"/>
    <x v="2"/>
  </r>
  <r>
    <s v="Circle"/>
    <x v="13"/>
    <x v="2"/>
    <s v=" Horror"/>
    <s v=" Mystery"/>
    <x v="9"/>
    <n v="48882"/>
    <s v="01:27:00"/>
    <x v="2"/>
  </r>
  <r>
    <s v="Alice Through the Looking Glass"/>
    <x v="6"/>
    <x v="7"/>
    <s v=" Family"/>
    <s v=" Fantasy"/>
    <x v="11"/>
    <n v="98302"/>
    <s v="01:53:00"/>
    <x v="2"/>
  </r>
  <r>
    <s v="Continuum"/>
    <x v="18"/>
    <x v="0"/>
    <s v=" Sci-Fi"/>
    <s v=" Thriller"/>
    <x v="4"/>
    <n v="58762"/>
    <s v="00:45:00"/>
    <x v="1"/>
  </r>
  <r>
    <s v="Macbeth"/>
    <x v="13"/>
    <x v="2"/>
    <s v=" History"/>
    <s v=" War"/>
    <x v="29"/>
    <n v="54067"/>
    <s v="01:53:00"/>
    <x v="2"/>
  </r>
  <r>
    <s v="Blood of Zeus"/>
    <x v="3"/>
    <x v="1"/>
    <s v=" Action"/>
    <s v=" Fantasy"/>
    <x v="13"/>
    <n v="14272"/>
    <s v="00:30:00"/>
    <x v="1"/>
  </r>
  <r>
    <s v="Fawlty Towers"/>
    <x v="26"/>
    <x v="4"/>
    <m/>
    <m/>
    <x v="16"/>
    <n v="87386"/>
    <s v="00:30:00"/>
    <x v="1"/>
  </r>
  <r>
    <s v="Flowers"/>
    <x v="6"/>
    <x v="4"/>
    <s v=" Drama"/>
    <m/>
    <x v="2"/>
    <n v="4751"/>
    <s v="00:30:00"/>
    <x v="1"/>
  </r>
  <r>
    <s v="Over the Moon"/>
    <x v="3"/>
    <x v="1"/>
    <s v=" Adventure"/>
    <s v=" Comedy"/>
    <x v="37"/>
    <n v="18533"/>
    <s v="01:35:00"/>
    <x v="2"/>
  </r>
  <r>
    <s v="Dota: Dragon's Blood"/>
    <x v="0"/>
    <x v="1"/>
    <s v=" Action"/>
    <s v=" Adventure"/>
    <x v="12"/>
    <n v="11971"/>
    <s v="00:25:00"/>
    <x v="1"/>
  </r>
  <r>
    <s v="The Infiltrator"/>
    <x v="6"/>
    <x v="6"/>
    <s v=" Crime"/>
    <s v=" Drama"/>
    <x v="39"/>
    <n v="70858"/>
    <s v="02:07:00"/>
    <x v="0"/>
  </r>
  <r>
    <s v="Giri/Haji"/>
    <x v="5"/>
    <x v="3"/>
    <s v=" Drama"/>
    <s v=" Mystery"/>
    <x v="7"/>
    <n v="11847"/>
    <s v="07:41:00"/>
    <x v="0"/>
  </r>
  <r>
    <s v="The Do-Over"/>
    <x v="6"/>
    <x v="0"/>
    <s v=" Adventure"/>
    <s v=" Comedy"/>
    <x v="28"/>
    <n v="42672"/>
    <s v="01:48:00"/>
    <x v="2"/>
  </r>
  <r>
    <s v="Tales of the City"/>
    <x v="5"/>
    <x v="2"/>
    <m/>
    <m/>
    <x v="8"/>
    <n v="6914"/>
    <s v="01:00:00"/>
    <x v="1"/>
  </r>
  <r>
    <s v="Doom"/>
    <x v="8"/>
    <x v="0"/>
    <s v=" Horror"/>
    <s v=" Sci-Fi"/>
    <x v="56"/>
    <n v="110028"/>
    <s v="01:45:00"/>
    <x v="2"/>
  </r>
  <r>
    <s v="Snabba Cash"/>
    <x v="0"/>
    <x v="0"/>
    <s v=" Crime"/>
    <s v=" Drama"/>
    <x v="4"/>
    <n v="6551"/>
    <s v="00:52:00"/>
    <x v="1"/>
  </r>
  <r>
    <s v="0.03"/>
    <x v="6"/>
    <x v="0"/>
    <s v=" Drama"/>
    <s v=" Sci-Fi"/>
    <x v="8"/>
    <n v="22943"/>
    <s v="00:49:00"/>
    <x v="1"/>
  </r>
  <r>
    <s v="How It Ends"/>
    <x v="16"/>
    <x v="0"/>
    <s v=" Adventure"/>
    <s v=" Drama"/>
    <x v="1"/>
    <n v="46842"/>
    <s v="01:53:00"/>
    <x v="2"/>
  </r>
  <r>
    <s v="Deadly Illusions"/>
    <x v="0"/>
    <x v="2"/>
    <s v=" Thriller"/>
    <m/>
    <x v="41"/>
    <n v="10519"/>
    <s v="01:54:00"/>
    <x v="2"/>
  </r>
  <r>
    <s v="Man Down"/>
    <x v="2"/>
    <x v="4"/>
    <m/>
    <m/>
    <x v="4"/>
    <n v="3520"/>
    <s v="00:30:00"/>
    <x v="1"/>
  </r>
  <r>
    <s v="Kaze no tani no Naushika"/>
    <x v="28"/>
    <x v="1"/>
    <s v=" Adventure"/>
    <s v=" Fantasy"/>
    <x v="10"/>
    <n v="157520"/>
    <s v="01:57:00"/>
    <x v="2"/>
  </r>
  <r>
    <s v="The Last Stand"/>
    <x v="2"/>
    <x v="0"/>
    <s v=" Thriller"/>
    <m/>
    <x v="40"/>
    <n v="135448"/>
    <s v="01:47:00"/>
    <x v="2"/>
  </r>
  <r>
    <s v="De rouille et d'os"/>
    <x v="18"/>
    <x v="2"/>
    <s v=" Romance"/>
    <m/>
    <x v="13"/>
    <n v="65455"/>
    <s v="02:00:00"/>
    <x v="2"/>
  </r>
  <r>
    <s v="Young Guns II"/>
    <x v="31"/>
    <x v="0"/>
    <s v=" Western"/>
    <m/>
    <x v="31"/>
    <n v="33616"/>
    <s v="01:44:00"/>
    <x v="2"/>
  </r>
  <r>
    <s v="My Little Pony: A New Generation"/>
    <x v="0"/>
    <x v="1"/>
    <s v=" Adventure"/>
    <s v=" Comedy"/>
    <x v="5"/>
    <m/>
    <s v="01:30:00"/>
    <x v="2"/>
  </r>
  <r>
    <s v="The Unicorn"/>
    <x v="5"/>
    <x v="4"/>
    <s v=" Drama"/>
    <s v=" Family"/>
    <x v="36"/>
    <n v="3689"/>
    <s v="00:22:00"/>
    <x v="1"/>
  </r>
  <r>
    <s v="Pan"/>
    <x v="13"/>
    <x v="7"/>
    <s v=" Comedy"/>
    <s v=" Family"/>
    <x v="28"/>
    <n v="61772"/>
    <s v="01:51:00"/>
    <x v="2"/>
  </r>
  <r>
    <s v="Voces"/>
    <x v="3"/>
    <x v="2"/>
    <s v=" Horror"/>
    <s v=" Mystery"/>
    <x v="0"/>
    <n v="11470"/>
    <s v="01:37:00"/>
    <x v="2"/>
  </r>
  <r>
    <s v="The Protector"/>
    <x v="16"/>
    <x v="0"/>
    <s v=" Fantasy"/>
    <s v=" Sci-Fi"/>
    <x v="21"/>
    <n v="32936"/>
    <s v="00:40:00"/>
    <x v="1"/>
  </r>
  <r>
    <s v="The Outsider"/>
    <x v="16"/>
    <x v="0"/>
    <s v=" Crime"/>
    <s v=" Drama"/>
    <x v="40"/>
    <n v="22393"/>
    <s v="02:00:00"/>
    <x v="2"/>
  </r>
  <r>
    <s v="Shin seiki Evangelion GekijÃ´-ban: Air/Magokoro wo, kimi ni"/>
    <x v="24"/>
    <x v="1"/>
    <s v=" Action"/>
    <s v=" Drama"/>
    <x v="10"/>
    <n v="43888"/>
    <s v="01:27:00"/>
    <x v="2"/>
  </r>
  <r>
    <s v="Paranoid"/>
    <x v="6"/>
    <x v="3"/>
    <s v=" Drama"/>
    <s v=" Mystery"/>
    <x v="21"/>
    <n v="7413"/>
    <s v="00:45:00"/>
    <x v="1"/>
  </r>
  <r>
    <s v="The Iceman"/>
    <x v="18"/>
    <x v="6"/>
    <s v=" Crime"/>
    <s v=" Drama"/>
    <x v="5"/>
    <n v="72326"/>
    <s v="01:46:00"/>
    <x v="2"/>
  </r>
  <r>
    <s v="Las chicas del cable"/>
    <x v="10"/>
    <x v="2"/>
    <m/>
    <m/>
    <x v="4"/>
    <n v="12876"/>
    <s v="00:50:00"/>
    <x v="1"/>
  </r>
  <r>
    <s v="Hannibal Rising"/>
    <x v="19"/>
    <x v="0"/>
    <s v=" Adventure"/>
    <s v=" Crime"/>
    <x v="11"/>
    <n v="106197"/>
    <s v="02:01:00"/>
    <x v="0"/>
  </r>
  <r>
    <s v="Living with Yourself"/>
    <x v="5"/>
    <x v="4"/>
    <s v=" Drama"/>
    <s v=" Sci-Fi"/>
    <x v="36"/>
    <n v="27102"/>
    <s v="00:26:00"/>
    <x v="1"/>
  </r>
  <r>
    <s v="The Laundromat"/>
    <x v="5"/>
    <x v="4"/>
    <s v=" Crime"/>
    <s v=" Drama"/>
    <x v="40"/>
    <n v="46757"/>
    <s v="01:36:00"/>
    <x v="2"/>
  </r>
  <r>
    <s v="The Package"/>
    <x v="16"/>
    <x v="4"/>
    <s v=" Thriller"/>
    <m/>
    <x v="42"/>
    <n v="15474"/>
    <s v="01:34:00"/>
    <x v="2"/>
  </r>
  <r>
    <s v="Kodachrome"/>
    <x v="10"/>
    <x v="2"/>
    <m/>
    <m/>
    <x v="5"/>
    <n v="14021"/>
    <s v="01:45:00"/>
    <x v="2"/>
  </r>
  <r>
    <s v="Reckoning"/>
    <x v="5"/>
    <x v="9"/>
    <m/>
    <m/>
    <x v="29"/>
    <n v="4209"/>
    <s v="07:40:00"/>
    <x v="0"/>
  </r>
  <r>
    <s v="Mute"/>
    <x v="16"/>
    <x v="12"/>
    <s v=" Sci-Fi"/>
    <s v=" Thriller"/>
    <x v="42"/>
    <n v="32496"/>
    <s v="02:06:00"/>
    <x v="0"/>
  </r>
  <r>
    <s v="Messiah"/>
    <x v="3"/>
    <x v="2"/>
    <s v=" Mystery"/>
    <s v=" Thriller"/>
    <x v="4"/>
    <n v="39729"/>
    <s v="00:43:00"/>
    <x v="1"/>
  </r>
  <r>
    <s v="Mowgli"/>
    <x v="16"/>
    <x v="7"/>
    <s v=" Drama"/>
    <s v=" Fantasy"/>
    <x v="31"/>
    <n v="58420"/>
    <s v="01:44:00"/>
    <x v="2"/>
  </r>
  <r>
    <s v="Bungou Stray Dogs"/>
    <x v="6"/>
    <x v="1"/>
    <s v=" Action"/>
    <s v=" Comedy"/>
    <x v="26"/>
    <n v="3754"/>
    <s v="00:24:00"/>
    <x v="1"/>
  </r>
  <r>
    <s v="The Day the Earth Stood Still"/>
    <x v="9"/>
    <x v="2"/>
    <s v=" Sci-Fi"/>
    <s v=" Thriller"/>
    <x v="42"/>
    <n v="165900"/>
    <s v="01:44:00"/>
    <x v="2"/>
  </r>
  <r>
    <s v="Miseuteo Shunshain"/>
    <x v="16"/>
    <x v="0"/>
    <s v=" Drama"/>
    <s v=" History"/>
    <x v="18"/>
    <n v="5228"/>
    <s v="01:20:00"/>
    <x v="2"/>
  </r>
  <r>
    <s v="Anon"/>
    <x v="16"/>
    <x v="3"/>
    <s v=" Sci-Fi"/>
    <s v=" Thriller"/>
    <x v="0"/>
    <n v="40017"/>
    <s v="01:40:00"/>
    <x v="2"/>
  </r>
  <r>
    <s v="Always Be My Maybe"/>
    <x v="5"/>
    <x v="4"/>
    <s v=" Romance"/>
    <m/>
    <x v="5"/>
    <n v="49867"/>
    <s v="01:41:00"/>
    <x v="2"/>
  </r>
  <r>
    <s v="Ridley Jones"/>
    <x v="0"/>
    <x v="1"/>
    <s v=" Adventure"/>
    <s v=" Comedy"/>
    <x v="44"/>
    <n v="108"/>
    <s v="00:27:00"/>
    <x v="1"/>
  </r>
  <r>
    <s v="Suburra - La serie"/>
    <x v="10"/>
    <x v="0"/>
    <s v=" Crime"/>
    <m/>
    <x v="7"/>
    <n v="12933"/>
    <s v="00:50:00"/>
    <x v="1"/>
  </r>
  <r>
    <s v="Fire Force"/>
    <x v="5"/>
    <x v="1"/>
    <s v=" Action"/>
    <s v=" Drama"/>
    <x v="22"/>
    <n v="4529"/>
    <s v="00:23:00"/>
    <x v="1"/>
  </r>
  <r>
    <s v="The Adventures of Sharkboy and Lavagirl 3-D"/>
    <x v="8"/>
    <x v="0"/>
    <s v=" Adventure"/>
    <s v=" Comedy"/>
    <x v="41"/>
    <n v="34853"/>
    <s v="01:33:00"/>
    <x v="2"/>
  </r>
  <r>
    <s v="One of Us"/>
    <x v="6"/>
    <x v="2"/>
    <s v=" Mystery"/>
    <s v=" Thriller"/>
    <x v="39"/>
    <n v="7338"/>
    <s v="03:51:00"/>
    <x v="0"/>
  </r>
  <r>
    <s v="Taken 2"/>
    <x v="18"/>
    <x v="0"/>
    <s v=" Crime"/>
    <s v=" Thriller"/>
    <x v="40"/>
    <n v="295140"/>
    <s v="01:32:00"/>
    <x v="2"/>
  </r>
  <r>
    <s v="Bonding"/>
    <x v="16"/>
    <x v="4"/>
    <s v=" Drama"/>
    <m/>
    <x v="36"/>
    <n v="14488"/>
    <s v="01:47:00"/>
    <x v="2"/>
  </r>
  <r>
    <s v="The Last Thing He Wanted"/>
    <x v="3"/>
    <x v="3"/>
    <s v=" Drama"/>
    <s v=" Thriller"/>
    <x v="59"/>
    <n v="13680"/>
    <s v="01:55:00"/>
    <x v="2"/>
  </r>
  <r>
    <s v="The Ugly Truth"/>
    <x v="15"/>
    <x v="4"/>
    <s v=" Romance"/>
    <m/>
    <x v="37"/>
    <n v="209052"/>
    <s v="01:36:00"/>
    <x v="2"/>
  </r>
  <r>
    <s v="Aftermath"/>
    <x v="0"/>
    <x v="2"/>
    <s v=" Horror"/>
    <s v=" Mystery"/>
    <x v="31"/>
    <n v="20"/>
    <s v="01:54:00"/>
    <x v="2"/>
  </r>
  <r>
    <s v="The Professor"/>
    <x v="16"/>
    <x v="4"/>
    <s v=" Drama"/>
    <m/>
    <x v="21"/>
    <n v="27464"/>
    <s v="01:30:00"/>
    <x v="2"/>
  </r>
  <r>
    <s v="Seven Seconds"/>
    <x v="16"/>
    <x v="3"/>
    <s v=" Drama"/>
    <m/>
    <x v="22"/>
    <n v="14101"/>
    <s v="01:00:00"/>
    <x v="1"/>
  </r>
  <r>
    <s v="Kota Factory"/>
    <x v="5"/>
    <x v="4"/>
    <s v=" Drama"/>
    <m/>
    <x v="3"/>
    <n v="52724"/>
    <s v="00:45:00"/>
    <x v="1"/>
  </r>
  <r>
    <s v="Seishun Buta Yaro wa Bunny Girl-senpai no Yume wo Minai"/>
    <x v="16"/>
    <x v="1"/>
    <s v=" Drama"/>
    <s v=" Fantasy"/>
    <x v="2"/>
    <n v="6463"/>
    <s v="00:24:00"/>
    <x v="1"/>
  </r>
  <r>
    <s v="The Daily Life of the Immortal King"/>
    <x v="3"/>
    <x v="1"/>
    <s v=" Adventure"/>
    <m/>
    <x v="8"/>
    <n v="559"/>
    <s v="00:18:00"/>
    <x v="1"/>
  </r>
  <r>
    <s v="Dumplin'"/>
    <x v="16"/>
    <x v="4"/>
    <s v=" Drama"/>
    <m/>
    <x v="29"/>
    <n v="30553"/>
    <s v="01:50:00"/>
    <x v="2"/>
  </r>
  <r>
    <s v="Sweet Virginia"/>
    <x v="10"/>
    <x v="0"/>
    <s v=" Drama"/>
    <s v=" Thriller"/>
    <x v="11"/>
    <n v="9324"/>
    <s v="01:33:00"/>
    <x v="2"/>
  </r>
  <r>
    <s v="Making a Murderer"/>
    <x v="13"/>
    <x v="8"/>
    <s v=" Crime"/>
    <m/>
    <x v="6"/>
    <n v="89223"/>
    <s v="01:00:00"/>
    <x v="1"/>
  </r>
  <r>
    <s v="To the Bone"/>
    <x v="10"/>
    <x v="2"/>
    <m/>
    <m/>
    <x v="5"/>
    <n v="43863"/>
    <s v="01:47:00"/>
    <x v="2"/>
  </r>
  <r>
    <s v="The Perfection"/>
    <x v="16"/>
    <x v="2"/>
    <s v=" Horror"/>
    <s v=" Music"/>
    <x v="11"/>
    <n v="38531"/>
    <s v="01:30:00"/>
    <x v="2"/>
  </r>
  <r>
    <s v="The Sleepover"/>
    <x v="3"/>
    <x v="0"/>
    <s v=" Adventure"/>
    <s v=" Comedy"/>
    <x v="33"/>
    <n v="9040"/>
    <s v="01:40:00"/>
    <x v="2"/>
  </r>
  <r>
    <s v="tick, tick...Boom!"/>
    <x v="0"/>
    <x v="6"/>
    <s v=" Drama"/>
    <s v=" Musical"/>
    <x v="13"/>
    <m/>
    <s v="01:55:00"/>
    <x v="2"/>
  </r>
  <r>
    <s v="Devilman: Crybaby"/>
    <x v="16"/>
    <x v="1"/>
    <s v=" Action"/>
    <s v=" Fantasy"/>
    <x v="4"/>
    <n v="15076"/>
    <s v="00:25:00"/>
    <x v="1"/>
  </r>
  <r>
    <s v="Deliver Us from Evil"/>
    <x v="12"/>
    <x v="0"/>
    <s v=" Biography"/>
    <s v=" Crime"/>
    <x v="11"/>
    <n v="73461"/>
    <s v="01:58:00"/>
    <x v="2"/>
  </r>
  <r>
    <s v="Set It Up"/>
    <x v="16"/>
    <x v="4"/>
    <s v=" Romance"/>
    <m/>
    <x v="31"/>
    <n v="45957"/>
    <s v="01:45:00"/>
    <x v="2"/>
  </r>
  <r>
    <s v="Baegabondeu"/>
    <x v="5"/>
    <x v="0"/>
    <s v=" Mystery"/>
    <s v=" Thriller"/>
    <x v="15"/>
    <n v="5333"/>
    <s v="01:00:00"/>
    <x v="1"/>
  </r>
  <r>
    <s v="Concrete Cowboy"/>
    <x v="3"/>
    <x v="2"/>
    <m/>
    <m/>
    <x v="40"/>
    <n v="7008"/>
    <s v="01:51:00"/>
    <x v="2"/>
  </r>
  <r>
    <s v="Tae-yang-eui hoo-ye"/>
    <x v="6"/>
    <x v="0"/>
    <s v=" Comedy"/>
    <s v=" Drama"/>
    <x v="15"/>
    <n v="11327"/>
    <s v="01:00:00"/>
    <x v="1"/>
  </r>
  <r>
    <s v="Bimilui Soop"/>
    <x v="10"/>
    <x v="3"/>
    <s v=" Drama"/>
    <s v=" Mystery"/>
    <x v="6"/>
    <n v="6339"/>
    <s v="01:00:00"/>
    <x v="1"/>
  </r>
  <r>
    <s v="The Human Centipede II (Full Sequence)"/>
    <x v="7"/>
    <x v="5"/>
    <m/>
    <m/>
    <x v="55"/>
    <n v="36912"/>
    <s v="01:31:00"/>
    <x v="2"/>
  </r>
  <r>
    <s v="Tate no Yuusha no Nariagari"/>
    <x v="5"/>
    <x v="1"/>
    <s v=" Action"/>
    <s v=" Adventure"/>
    <x v="10"/>
    <n v="8129"/>
    <s v="00:24:00"/>
    <x v="1"/>
  </r>
  <r>
    <s v="Kara Para Ask"/>
    <x v="12"/>
    <x v="0"/>
    <s v=" Crime"/>
    <s v=" Drama"/>
    <x v="34"/>
    <n v="5300"/>
    <s v="01:30:00"/>
    <x v="2"/>
  </r>
  <r>
    <s v="Shadowplay"/>
    <x v="3"/>
    <x v="2"/>
    <s v=" Thriller"/>
    <m/>
    <x v="31"/>
    <n v="1072"/>
    <s v="00:45:00"/>
    <x v="1"/>
  </r>
  <r>
    <s v="Selena: The Series"/>
    <x v="3"/>
    <x v="6"/>
    <s v=" Drama"/>
    <s v=" Music"/>
    <x v="5"/>
    <n v="3948"/>
    <s v="00:40:00"/>
    <x v="1"/>
  </r>
  <r>
    <s v="Skater Girl"/>
    <x v="0"/>
    <x v="2"/>
    <s v=" Family"/>
    <s v=" Sport"/>
    <x v="21"/>
    <n v="2947"/>
    <s v="01:47:00"/>
    <x v="2"/>
  </r>
  <r>
    <s v="Calibre"/>
    <x v="16"/>
    <x v="2"/>
    <s v=" Thriller"/>
    <m/>
    <x v="5"/>
    <n v="24891"/>
    <s v="01:41:00"/>
    <x v="2"/>
  </r>
  <r>
    <s v="Sightless"/>
    <x v="3"/>
    <x v="2"/>
    <s v=" Thriller"/>
    <m/>
    <x v="42"/>
    <n v="6552"/>
    <s v="01:29:00"/>
    <x v="2"/>
  </r>
  <r>
    <s v="Tiny Pretty Things"/>
    <x v="3"/>
    <x v="2"/>
    <s v=" Mystery"/>
    <s v=" Thriller"/>
    <x v="46"/>
    <n v="8033"/>
    <s v="01:00:00"/>
    <x v="1"/>
  </r>
  <r>
    <s v="Baki"/>
    <x v="16"/>
    <x v="1"/>
    <s v=" Action"/>
    <s v=" Drama"/>
    <x v="21"/>
    <n v="4329"/>
    <s v="00:45:00"/>
    <x v="1"/>
  </r>
  <r>
    <s v="Mudbound"/>
    <x v="10"/>
    <x v="2"/>
    <s v=" War"/>
    <m/>
    <x v="8"/>
    <n v="45231"/>
    <s v="02:14:00"/>
    <x v="0"/>
  </r>
  <r>
    <s v="Close"/>
    <x v="5"/>
    <x v="0"/>
    <s v=" Drama"/>
    <s v=" Thriller"/>
    <x v="28"/>
    <n v="22708"/>
    <s v="01:34:00"/>
    <x v="2"/>
  </r>
  <r>
    <s v="Dead Man Down"/>
    <x v="2"/>
    <x v="0"/>
    <s v=" Crime"/>
    <s v=" Drama"/>
    <x v="31"/>
    <n v="65672"/>
    <s v="01:58:00"/>
    <x v="2"/>
  </r>
  <r>
    <s v="Sexify"/>
    <x v="0"/>
    <x v="4"/>
    <s v=" Drama"/>
    <m/>
    <x v="31"/>
    <n v="4053"/>
    <s v="00:40:00"/>
    <x v="1"/>
  </r>
  <r>
    <s v="Paradise PD"/>
    <x v="16"/>
    <x v="1"/>
    <s v=" Action"/>
    <s v=" Comedy"/>
    <x v="30"/>
    <n v="15799"/>
    <s v="00:28:00"/>
    <x v="1"/>
  </r>
  <r>
    <s v="Selling Sunset"/>
    <x v="5"/>
    <x v="13"/>
    <m/>
    <m/>
    <x v="40"/>
    <n v="3693"/>
    <s v="00:30:00"/>
    <x v="1"/>
  </r>
  <r>
    <s v="Greenleaf"/>
    <x v="6"/>
    <x v="2"/>
    <m/>
    <m/>
    <x v="8"/>
    <n v="4624"/>
    <s v="01:00:00"/>
    <x v="1"/>
  </r>
  <r>
    <s v="Raising Dion"/>
    <x v="5"/>
    <x v="2"/>
    <s v=" Sci-Fi"/>
    <m/>
    <x v="36"/>
    <n v="9560"/>
    <s v="00:50:00"/>
    <x v="1"/>
  </r>
  <r>
    <s v="Family Reunion"/>
    <x v="5"/>
    <x v="4"/>
    <m/>
    <m/>
    <x v="29"/>
    <n v="2049"/>
    <s v="00:28:00"/>
    <x v="1"/>
  </r>
  <r>
    <s v="A Week Away"/>
    <x v="0"/>
    <x v="2"/>
    <s v=" Family"/>
    <s v=" Musical"/>
    <x v="24"/>
    <n v="3565"/>
    <s v="01:34:00"/>
    <x v="2"/>
  </r>
  <r>
    <s v="Step Up"/>
    <x v="4"/>
    <x v="3"/>
    <s v=" Drama"/>
    <s v=" Music"/>
    <x v="31"/>
    <n v="113232"/>
    <s v="01:44:00"/>
    <x v="2"/>
  </r>
  <r>
    <s v="The Social Dilemma"/>
    <x v="3"/>
    <x v="8"/>
    <s v=" Drama"/>
    <m/>
    <x v="4"/>
    <n v="72604"/>
    <s v="01:34:00"/>
    <x v="2"/>
  </r>
  <r>
    <s v="The Promise"/>
    <x v="6"/>
    <x v="0"/>
    <s v=" Adventure"/>
    <s v=" Drama"/>
    <x v="9"/>
    <n v="174181"/>
    <s v="02:13:00"/>
    <x v="0"/>
  </r>
  <r>
    <s v="Mignonnes"/>
    <x v="3"/>
    <x v="2"/>
    <m/>
    <m/>
    <x v="60"/>
    <n v="28451"/>
    <s v="01:36:00"/>
    <x v="2"/>
  </r>
  <r>
    <s v="Everything Sucks!"/>
    <x v="16"/>
    <x v="4"/>
    <s v=" Drama"/>
    <m/>
    <x v="13"/>
    <n v="16163"/>
    <s v="00:30:00"/>
    <x v="1"/>
  </r>
  <r>
    <s v="Night Stalker: The Hunt for a Serial Killer"/>
    <x v="0"/>
    <x v="8"/>
    <s v=" Crime"/>
    <s v=" Mystery"/>
    <x v="13"/>
    <n v="20124"/>
    <s v="03:09:00"/>
    <x v="0"/>
  </r>
  <r>
    <s v="Kakegurui"/>
    <x v="10"/>
    <x v="1"/>
    <s v=" Drama"/>
    <s v=" Mystery"/>
    <x v="36"/>
    <n v="6269"/>
    <s v="00:24:00"/>
    <x v="1"/>
  </r>
  <r>
    <s v="The Night Comes for Us"/>
    <x v="16"/>
    <x v="0"/>
    <s v=" Thriller"/>
    <m/>
    <x v="39"/>
    <n v="23261"/>
    <s v="02:01:00"/>
    <x v="0"/>
  </r>
  <r>
    <s v="Child 44"/>
    <x v="13"/>
    <x v="3"/>
    <s v=" Drama"/>
    <s v=" History"/>
    <x v="31"/>
    <n v="67925"/>
    <s v="02:17:00"/>
    <x v="0"/>
  </r>
  <r>
    <s v="To All the Boys: Always and Forever"/>
    <x v="0"/>
    <x v="4"/>
    <s v=" Drama"/>
    <s v=" Romance"/>
    <x v="40"/>
    <n v="19098"/>
    <s v="01:49:00"/>
    <x v="2"/>
  </r>
  <r>
    <s v="The Flower of Evil"/>
    <x v="3"/>
    <x v="3"/>
    <s v=" Mystery"/>
    <s v=" Romance"/>
    <x v="18"/>
    <n v="4151"/>
    <s v="01:10:00"/>
    <x v="2"/>
  </r>
  <r>
    <s v="Berlin Syndrome"/>
    <x v="10"/>
    <x v="2"/>
    <s v=" Horror"/>
    <s v=" Mystery"/>
    <x v="40"/>
    <n v="23476"/>
    <s v="01:56:00"/>
    <x v="2"/>
  </r>
  <r>
    <s v="Office Christmas Party"/>
    <x v="6"/>
    <x v="4"/>
    <m/>
    <m/>
    <x v="46"/>
    <n v="72433"/>
    <s v="01:45:00"/>
    <x v="2"/>
  </r>
  <r>
    <s v="White Girl"/>
    <x v="6"/>
    <x v="3"/>
    <s v=" Drama"/>
    <m/>
    <x v="28"/>
    <n v="10127"/>
    <s v="01:28:00"/>
    <x v="2"/>
  </r>
  <r>
    <s v="Pine Gap"/>
    <x v="16"/>
    <x v="2"/>
    <s v=" Mystery"/>
    <s v=" Thriller"/>
    <x v="36"/>
    <n v="4182"/>
    <s v="06:00:00"/>
    <x v="0"/>
  </r>
  <r>
    <s v="Cargo"/>
    <x v="10"/>
    <x v="2"/>
    <s v=" Horror"/>
    <s v=" Sci-Fi"/>
    <x v="40"/>
    <n v="39943"/>
    <s v="01:45:00"/>
    <x v="2"/>
  </r>
  <r>
    <s v="Away"/>
    <x v="3"/>
    <x v="2"/>
    <s v=" Romance"/>
    <s v=" Sci-Fi"/>
    <x v="29"/>
    <n v="22137"/>
    <s v="08:18:00"/>
    <x v="0"/>
  </r>
  <r>
    <s v="Mercury Rising"/>
    <x v="29"/>
    <x v="0"/>
    <s v=" Crime"/>
    <s v=" Drama"/>
    <x v="0"/>
    <n v="70935"/>
    <s v="01:51:00"/>
    <x v="2"/>
  </r>
  <r>
    <s v="Game Over, Man!"/>
    <x v="16"/>
    <x v="0"/>
    <s v=" Comedy"/>
    <m/>
    <x v="27"/>
    <n v="27756"/>
    <s v="01:41:00"/>
    <x v="2"/>
  </r>
  <r>
    <s v="Friends from College"/>
    <x v="10"/>
    <x v="4"/>
    <s v=" Drama"/>
    <m/>
    <x v="30"/>
    <n v="19088"/>
    <s v="00:30:00"/>
    <x v="1"/>
  </r>
  <r>
    <s v="Limitless"/>
    <x v="13"/>
    <x v="4"/>
    <s v=" Crime"/>
    <s v=" Drama"/>
    <x v="22"/>
    <n v="63498"/>
    <s v="00:42:00"/>
    <x v="1"/>
  </r>
  <r>
    <s v="Spectral"/>
    <x v="6"/>
    <x v="0"/>
    <s v=" Adventure"/>
    <s v=" Sci-Fi"/>
    <x v="40"/>
    <n v="55165"/>
    <s v="01:47:00"/>
    <x v="2"/>
  </r>
  <r>
    <s v="The Siege of Jadotville"/>
    <x v="6"/>
    <x v="0"/>
    <s v=" Drama"/>
    <s v=" History"/>
    <x v="36"/>
    <n v="35164"/>
    <s v="01:48:00"/>
    <x v="2"/>
  </r>
  <r>
    <s v="Velvet Buzzsaw"/>
    <x v="5"/>
    <x v="5"/>
    <s v=" Mystery"/>
    <s v=" Thriller"/>
    <x v="28"/>
    <n v="56534"/>
    <s v="01:53:00"/>
    <x v="2"/>
  </r>
  <r>
    <s v="Secret Obsession"/>
    <x v="5"/>
    <x v="9"/>
    <m/>
    <m/>
    <x v="50"/>
    <n v="19545"/>
    <s v="01:37:00"/>
    <x v="2"/>
  </r>
  <r>
    <s v="Don't F**k with Cats: Hunting an Internet Killer"/>
    <x v="5"/>
    <x v="8"/>
    <s v=" Crime"/>
    <m/>
    <x v="12"/>
    <n v="42827"/>
    <s v="03:07:00"/>
    <x v="0"/>
  </r>
  <r>
    <s v="Suburbicon"/>
    <x v="10"/>
    <x v="4"/>
    <s v=" Crime"/>
    <s v=" Drama"/>
    <x v="28"/>
    <n v="41867"/>
    <s v="01:45:00"/>
    <x v="2"/>
  </r>
  <r>
    <s v="Bajocero"/>
    <x v="0"/>
    <x v="0"/>
    <s v=" Adventure"/>
    <s v=" Crime"/>
    <x v="11"/>
    <n v="16022"/>
    <s v="01:46:00"/>
    <x v="2"/>
  </r>
  <r>
    <s v="The Titan"/>
    <x v="16"/>
    <x v="2"/>
    <s v=" Mystery"/>
    <s v=" Romance"/>
    <x v="44"/>
    <n v="29407"/>
    <s v="01:37:00"/>
    <x v="2"/>
  </r>
  <r>
    <s v="W lesie dzis nie zasnie nikt"/>
    <x v="3"/>
    <x v="5"/>
    <s v=" Thriller"/>
    <m/>
    <x v="44"/>
    <n v="8260"/>
    <s v="01:42:00"/>
    <x v="2"/>
  </r>
  <r>
    <s v="The King: Youngwonui Gunjoo"/>
    <x v="3"/>
    <x v="17"/>
    <s v=" Mystery"/>
    <s v=" Romance"/>
    <x v="15"/>
    <n v="8068"/>
    <s v="01:10:00"/>
    <x v="2"/>
  </r>
  <r>
    <s v="Horse Girl"/>
    <x v="3"/>
    <x v="2"/>
    <s v=" Mystery"/>
    <s v=" Thriller"/>
    <x v="46"/>
    <n v="15901"/>
    <s v="01:43:00"/>
    <x v="2"/>
  </r>
  <r>
    <s v="Small Town Crime"/>
    <x v="10"/>
    <x v="3"/>
    <s v=" Mystery"/>
    <s v=" Thriller"/>
    <x v="29"/>
    <n v="10480"/>
    <s v="01:31:00"/>
    <x v="2"/>
  </r>
  <r>
    <s v="The Two Popes"/>
    <x v="5"/>
    <x v="4"/>
    <s v=" Drama"/>
    <m/>
    <x v="4"/>
    <n v="113825"/>
    <s v="02:05:00"/>
    <x v="0"/>
  </r>
  <r>
    <s v="A Fall from Grace"/>
    <x v="3"/>
    <x v="2"/>
    <s v=" Fantasy"/>
    <s v=" Thriller"/>
    <x v="46"/>
    <n v="13360"/>
    <s v="02:00:00"/>
    <x v="2"/>
  </r>
  <r>
    <s v="Alexa &amp; Katie"/>
    <x v="16"/>
    <x v="4"/>
    <s v=" Drama"/>
    <m/>
    <x v="13"/>
    <n v="3660"/>
    <s v="00:25:00"/>
    <x v="1"/>
  </r>
  <r>
    <s v="Goosebumps"/>
    <x v="27"/>
    <x v="14"/>
    <s v=" Fantasy"/>
    <s v=" Horror"/>
    <x v="22"/>
    <n v="12427"/>
    <s v="00:22:00"/>
    <x v="1"/>
  </r>
  <r>
    <s v="The Italian Job"/>
    <x v="45"/>
    <x v="0"/>
    <s v=" Comedy"/>
    <s v=" Crime"/>
    <x v="34"/>
    <n v="43775"/>
    <s v="01:39:00"/>
    <x v="2"/>
  </r>
  <r>
    <s v="Better Watch Out"/>
    <x v="6"/>
    <x v="4"/>
    <s v=" Horror"/>
    <s v=" Thriller"/>
    <x v="31"/>
    <n v="33703"/>
    <s v="01:29:00"/>
    <x v="2"/>
  </r>
  <r>
    <s v="Safe"/>
    <x v="18"/>
    <x v="0"/>
    <s v=" Crime"/>
    <s v=" Thriller"/>
    <x v="31"/>
    <n v="106164"/>
    <s v="01:34:00"/>
    <x v="2"/>
  </r>
  <r>
    <s v="Love Wedding Repeat"/>
    <x v="3"/>
    <x v="4"/>
    <s v=" Romance"/>
    <m/>
    <x v="42"/>
    <n v="18758"/>
    <s v="01:40:00"/>
    <x v="2"/>
  </r>
  <r>
    <s v="Killerman"/>
    <x v="5"/>
    <x v="0"/>
    <s v=" Crime"/>
    <s v=" Thriller"/>
    <x v="27"/>
    <n v="4495"/>
    <s v="01:52:00"/>
    <x v="2"/>
  </r>
  <r>
    <s v="Blitz"/>
    <x v="7"/>
    <x v="0"/>
    <s v=" Crime"/>
    <s v=" Thriller"/>
    <x v="11"/>
    <n v="83777"/>
    <s v="01:37:00"/>
    <x v="2"/>
  </r>
  <r>
    <s v="The Devil's Own"/>
    <x v="24"/>
    <x v="0"/>
    <s v=" Crime"/>
    <s v=" Drama"/>
    <x v="11"/>
    <n v="62161"/>
    <s v="01:51:00"/>
    <x v="2"/>
  </r>
  <r>
    <s v="Kaze tachinu"/>
    <x v="2"/>
    <x v="1"/>
    <s v=" Biography"/>
    <s v=" Drama"/>
    <x v="26"/>
    <n v="77732"/>
    <s v="02:06:00"/>
    <x v="0"/>
  </r>
  <r>
    <s v="Monster"/>
    <x v="16"/>
    <x v="3"/>
    <s v=" Drama"/>
    <m/>
    <x v="31"/>
    <n v="4559"/>
    <s v="01:38:00"/>
    <x v="2"/>
  </r>
  <r>
    <s v="The Boss Baby: Back in Business"/>
    <x v="16"/>
    <x v="1"/>
    <s v=" Adventure"/>
    <s v=" Comedy"/>
    <x v="31"/>
    <n v="2948"/>
    <s v="00:25:00"/>
    <x v="1"/>
  </r>
  <r>
    <s v="Spinning Out"/>
    <x v="3"/>
    <x v="2"/>
    <s v=" Sport"/>
    <m/>
    <x v="4"/>
    <n v="11776"/>
    <s v="00:48:00"/>
    <x v="1"/>
  </r>
  <r>
    <s v="TenkÃ» no shiro Rapyuta"/>
    <x v="50"/>
    <x v="1"/>
    <s v=" Adventure"/>
    <s v=" Drama"/>
    <x v="12"/>
    <n v="155408"/>
    <s v="02:05:00"/>
    <x v="0"/>
  </r>
  <r>
    <s v="I Don't Feel at Home in This World Anymore"/>
    <x v="10"/>
    <x v="4"/>
    <s v=" Crime"/>
    <s v=" Drama"/>
    <x v="30"/>
    <n v="52197"/>
    <s v="01:33:00"/>
    <x v="2"/>
  </r>
  <r>
    <s v="The Meyerowitz Stories (New and Selected)"/>
    <x v="10"/>
    <x v="4"/>
    <s v=" Drama"/>
    <m/>
    <x v="30"/>
    <n v="45047"/>
    <s v="01:52:00"/>
    <x v="2"/>
  </r>
  <r>
    <s v="Alta mar"/>
    <x v="5"/>
    <x v="3"/>
    <s v=" Drama"/>
    <s v=" Mystery"/>
    <x v="5"/>
    <n v="6483"/>
    <s v="00:50:00"/>
    <x v="1"/>
  </r>
  <r>
    <s v="Super Dark Times"/>
    <x v="10"/>
    <x v="3"/>
    <s v=" Drama"/>
    <s v=" Horror"/>
    <x v="29"/>
    <n v="20965"/>
    <s v="01:43:00"/>
    <x v="2"/>
  </r>
  <r>
    <s v="Zwartboek"/>
    <x v="4"/>
    <x v="2"/>
    <s v=" Thriller"/>
    <s v=" War"/>
    <x v="22"/>
    <n v="74139"/>
    <s v="02:25:00"/>
    <x v="0"/>
  </r>
  <r>
    <s v="The Half of It"/>
    <x v="3"/>
    <x v="4"/>
    <s v=" Drama"/>
    <s v=" Romance"/>
    <x v="30"/>
    <n v="31488"/>
    <s v="01:44:00"/>
    <x v="2"/>
  </r>
  <r>
    <s v="Flaked"/>
    <x v="6"/>
    <x v="4"/>
    <s v=" Drama"/>
    <s v=" Romance"/>
    <x v="36"/>
    <n v="10782"/>
    <s v="00:30:00"/>
    <x v="1"/>
  </r>
  <r>
    <s v="Before I Wake"/>
    <x v="6"/>
    <x v="2"/>
    <s v=" Fantasy"/>
    <s v=" Horror"/>
    <x v="11"/>
    <n v="42362"/>
    <s v="01:37:00"/>
    <x v="2"/>
  </r>
  <r>
    <s v="Gwimul"/>
    <x v="0"/>
    <x v="2"/>
    <s v=" Mystery"/>
    <s v=" Thriller"/>
    <x v="2"/>
    <n v="1153"/>
    <s v="01:10:00"/>
    <x v="2"/>
  </r>
  <r>
    <s v="Someone Great"/>
    <x v="5"/>
    <x v="4"/>
    <s v=" Romance"/>
    <m/>
    <x v="11"/>
    <n v="19530"/>
    <s v="01:32:00"/>
    <x v="2"/>
  </r>
  <r>
    <s v="Feel the Beat"/>
    <x v="3"/>
    <x v="4"/>
    <s v=" Drama"/>
    <s v=" Family"/>
    <x v="40"/>
    <n v="9400"/>
    <s v="01:49:00"/>
    <x v="2"/>
  </r>
  <r>
    <s v="See No Evil, Hear No Evil"/>
    <x v="25"/>
    <x v="4"/>
    <s v=" Crime"/>
    <m/>
    <x v="30"/>
    <n v="51788"/>
    <s v="01:43:00"/>
    <x v="2"/>
  </r>
  <r>
    <s v="Aseudal Yeondaegi"/>
    <x v="5"/>
    <x v="0"/>
    <s v=" Drama"/>
    <s v=" Fantasy"/>
    <x v="20"/>
    <n v="3266"/>
    <s v="01:20:00"/>
    <x v="2"/>
  </r>
  <r>
    <s v="Dare Me"/>
    <x v="5"/>
    <x v="3"/>
    <s v=" Mystery"/>
    <s v=" Thriller"/>
    <x v="21"/>
    <n v="4049"/>
    <s v="00:42:00"/>
    <x v="1"/>
  </r>
  <r>
    <s v="Dolemite Is My Name"/>
    <x v="5"/>
    <x v="6"/>
    <s v=" Comedy"/>
    <s v=" Drama"/>
    <x v="34"/>
    <n v="56613"/>
    <s v="01:58:00"/>
    <x v="2"/>
  </r>
  <r>
    <s v="Le Bazar de la CharitÃ©"/>
    <x v="5"/>
    <x v="2"/>
    <s v=" History"/>
    <m/>
    <x v="22"/>
    <n v="3736"/>
    <s v="00:48:00"/>
    <x v="1"/>
  </r>
  <r>
    <s v="Beasts of No Nation"/>
    <x v="13"/>
    <x v="2"/>
    <s v=" War"/>
    <m/>
    <x v="22"/>
    <n v="76530"/>
    <s v="02:17:00"/>
    <x v="0"/>
  </r>
  <r>
    <s v="Killjoys"/>
    <x v="13"/>
    <x v="0"/>
    <s v=" Adventure"/>
    <s v=" Sci-Fi"/>
    <x v="36"/>
    <n v="20794"/>
    <s v="00:42:00"/>
    <x v="1"/>
  </r>
  <r>
    <s v="Don't Trust the B---- in Apartment 23"/>
    <x v="18"/>
    <x v="4"/>
    <m/>
    <m/>
    <x v="34"/>
    <n v="35329"/>
    <s v="00:22:00"/>
    <x v="1"/>
  </r>
  <r>
    <s v="Vivir sin permiso"/>
    <x v="16"/>
    <x v="2"/>
    <m/>
    <m/>
    <x v="13"/>
    <n v="3769"/>
    <s v="01:15:00"/>
    <x v="2"/>
  </r>
  <r>
    <s v="We Summon the Darkness"/>
    <x v="5"/>
    <x v="5"/>
    <s v=" Music"/>
    <s v=" Thriller"/>
    <x v="56"/>
    <n v="8597"/>
    <s v="01:31:00"/>
    <x v="2"/>
  </r>
  <r>
    <s v="Voltron: Legendary Defender"/>
    <x v="6"/>
    <x v="1"/>
    <s v=" Action"/>
    <s v=" Adventure"/>
    <x v="10"/>
    <n v="8043"/>
    <s v="00:23:00"/>
    <x v="1"/>
  </r>
  <r>
    <s v="Kalifat"/>
    <x v="3"/>
    <x v="3"/>
    <s v=" Drama"/>
    <s v=" Thriller"/>
    <x v="2"/>
    <n v="15200"/>
    <s v="00:46:00"/>
    <x v="1"/>
  </r>
  <r>
    <s v="Final Score"/>
    <x v="16"/>
    <x v="0"/>
    <s v=" Drama"/>
    <s v=" Thriller"/>
    <x v="24"/>
    <n v="10598"/>
    <s v="01:44:00"/>
    <x v="2"/>
  </r>
  <r>
    <s v="Sick Note"/>
    <x v="10"/>
    <x v="4"/>
    <s v=" Crime"/>
    <m/>
    <x v="5"/>
    <n v="6468"/>
    <s v="00:30:00"/>
    <x v="1"/>
  </r>
  <r>
    <s v="When We First Met"/>
    <x v="16"/>
    <x v="4"/>
    <s v=" Fantasy"/>
    <s v=" Romance"/>
    <x v="37"/>
    <n v="44822"/>
    <s v="01:37:00"/>
    <x v="2"/>
  </r>
  <r>
    <s v="Isn't It Romantic"/>
    <x v="5"/>
    <x v="4"/>
    <s v=" Fantasy"/>
    <s v=" Musical"/>
    <x v="46"/>
    <n v="65584"/>
    <s v="01:29:00"/>
    <x v="2"/>
  </r>
  <r>
    <s v="Great News"/>
    <x v="10"/>
    <x v="4"/>
    <m/>
    <m/>
    <x v="39"/>
    <n v="5958"/>
    <s v="00:22:00"/>
    <x v="1"/>
  </r>
  <r>
    <s v="Karppi"/>
    <x v="16"/>
    <x v="3"/>
    <s v=" Drama"/>
    <s v=" Mystery"/>
    <x v="36"/>
    <n v="7267"/>
    <s v="00:45:00"/>
    <x v="1"/>
  </r>
  <r>
    <s v="La trÃªve"/>
    <x v="6"/>
    <x v="3"/>
    <s v=" Drama"/>
    <s v=" Thriller"/>
    <x v="4"/>
    <n v="5936"/>
    <s v="00:52:00"/>
    <x v="1"/>
  </r>
  <r>
    <s v="Red Dot"/>
    <x v="0"/>
    <x v="2"/>
    <s v=" Horror"/>
    <s v=" Thriller"/>
    <x v="42"/>
    <n v="11555"/>
    <s v="01:26:00"/>
    <x v="2"/>
  </r>
  <r>
    <s v="The Midnight Gospel"/>
    <x v="3"/>
    <x v="1"/>
    <s v=" Adventure"/>
    <s v=" Comedy"/>
    <x v="2"/>
    <n v="13931"/>
    <s v="00:23:00"/>
    <x v="1"/>
  </r>
  <r>
    <s v="Rise of Empires: Ottoman"/>
    <x v="3"/>
    <x v="8"/>
    <s v=" Drama"/>
    <s v=" History"/>
    <x v="7"/>
    <n v="20016"/>
    <s v="00:44:00"/>
    <x v="1"/>
  </r>
  <r>
    <s v="Ludo"/>
    <x v="3"/>
    <x v="0"/>
    <s v=" Comedy"/>
    <s v=" Crime"/>
    <x v="4"/>
    <n v="33766"/>
    <s v="02:29:00"/>
    <x v="0"/>
  </r>
  <r>
    <s v="Derek"/>
    <x v="18"/>
    <x v="4"/>
    <s v=" Drama"/>
    <m/>
    <x v="12"/>
    <n v="29242"/>
    <s v="00:23:00"/>
    <x v="1"/>
  </r>
  <r>
    <s v="Tyrant"/>
    <x v="12"/>
    <x v="0"/>
    <s v=" Drama"/>
    <s v=" Thriller"/>
    <x v="26"/>
    <n v="22324"/>
    <s v="01:00:00"/>
    <x v="1"/>
  </r>
  <r>
    <s v="Athlete A"/>
    <x v="3"/>
    <x v="8"/>
    <s v=" Crime"/>
    <s v=" Sport"/>
    <x v="4"/>
    <n v="8827"/>
    <s v="01:43:00"/>
    <x v="2"/>
  </r>
  <r>
    <s v="VerÃ³nica"/>
    <x v="10"/>
    <x v="5"/>
    <m/>
    <m/>
    <x v="11"/>
    <n v="37751"/>
    <s v="01:45:00"/>
    <x v="2"/>
  </r>
  <r>
    <s v="Chambers"/>
    <x v="5"/>
    <x v="2"/>
    <s v=" Fantasy"/>
    <s v=" Horror"/>
    <x v="31"/>
    <n v="7794"/>
    <s v="01:00:00"/>
    <x v="1"/>
  </r>
  <r>
    <s v="The Frankenstein Chronicles"/>
    <x v="13"/>
    <x v="3"/>
    <s v=" Drama"/>
    <s v=" Fantasy"/>
    <x v="34"/>
    <n v="10591"/>
    <s v="00:48:00"/>
    <x v="1"/>
  </r>
  <r>
    <s v="The Ghost Writer"/>
    <x v="1"/>
    <x v="3"/>
    <s v=" Drama"/>
    <s v=" Mystery"/>
    <x v="36"/>
    <n v="159090"/>
    <s v="02:08:00"/>
    <x v="0"/>
  </r>
  <r>
    <s v="The Boy Who Harnessed the Wind"/>
    <x v="5"/>
    <x v="6"/>
    <s v=" Drama"/>
    <s v=" History"/>
    <x v="4"/>
    <n v="32661"/>
    <s v="01:53:00"/>
    <x v="2"/>
  </r>
  <r>
    <s v="Hoo-goong: Je-wang-eui cheob"/>
    <x v="18"/>
    <x v="2"/>
    <s v=" History"/>
    <s v=" Romance"/>
    <x v="0"/>
    <n v="1756"/>
    <s v="02:02:00"/>
    <x v="0"/>
  </r>
  <r>
    <s v="War Machine"/>
    <x v="10"/>
    <x v="4"/>
    <s v=" Drama"/>
    <s v=" War"/>
    <x v="9"/>
    <n v="43574"/>
    <s v="02:02:00"/>
    <x v="0"/>
  </r>
  <r>
    <s v="Traitors"/>
    <x v="5"/>
    <x v="9"/>
    <m/>
    <m/>
    <x v="29"/>
    <n v="2568"/>
    <s v="01:00:00"/>
    <x v="1"/>
  </r>
  <r>
    <s v="Welcome Home"/>
    <x v="16"/>
    <x v="9"/>
    <m/>
    <m/>
    <x v="56"/>
    <n v="6846"/>
    <s v="01:37:00"/>
    <x v="2"/>
  </r>
  <r>
    <s v="The Good Cop"/>
    <x v="16"/>
    <x v="4"/>
    <s v=" Crime"/>
    <s v=" Drama"/>
    <x v="32"/>
    <n v="5172"/>
    <s v="01:00:00"/>
    <x v="1"/>
  </r>
  <r>
    <s v="Chen qing ling"/>
    <x v="5"/>
    <x v="0"/>
    <s v=" Adventure"/>
    <s v=" Drama"/>
    <x v="23"/>
    <n v="4650"/>
    <s v="00:50:00"/>
    <x v="1"/>
  </r>
  <r>
    <s v="Batman: The Movie"/>
    <x v="30"/>
    <x v="7"/>
    <s v=" Comedy"/>
    <s v=" Crime"/>
    <x v="31"/>
    <n v="30610"/>
    <s v="01:45:00"/>
    <x v="2"/>
  </r>
  <r>
    <s v="Dark Places"/>
    <x v="13"/>
    <x v="3"/>
    <s v=" Drama"/>
    <s v=" Mystery"/>
    <x v="11"/>
    <n v="43273"/>
    <s v="01:53:00"/>
    <x v="2"/>
  </r>
  <r>
    <s v="6 Days"/>
    <x v="10"/>
    <x v="0"/>
    <s v=" Drama"/>
    <s v=" History"/>
    <x v="11"/>
    <n v="19869"/>
    <s v="01:34:00"/>
    <x v="2"/>
  </r>
  <r>
    <s v="The Hour"/>
    <x v="7"/>
    <x v="2"/>
    <m/>
    <m/>
    <x v="12"/>
    <n v="9753"/>
    <s v="01:00:00"/>
    <x v="1"/>
  </r>
  <r>
    <s v="Tall Girl"/>
    <x v="5"/>
    <x v="4"/>
    <s v=" Drama"/>
    <s v=" Family"/>
    <x v="56"/>
    <n v="19380"/>
    <s v="01:41:00"/>
    <x v="2"/>
  </r>
  <r>
    <s v="The Real Housewives of New York City"/>
    <x v="9"/>
    <x v="13"/>
    <m/>
    <m/>
    <x v="52"/>
    <n v="3254"/>
    <s v="00:44:00"/>
    <x v="1"/>
  </r>
  <r>
    <s v="Being Human"/>
    <x v="9"/>
    <x v="4"/>
    <s v=" Drama"/>
    <s v=" Fantasy"/>
    <x v="26"/>
    <n v="24392"/>
    <s v="01:00:00"/>
    <x v="1"/>
  </r>
  <r>
    <s v="Psycho-Pass"/>
    <x v="18"/>
    <x v="1"/>
    <s v=" Action"/>
    <s v=" Crime"/>
    <x v="2"/>
    <n v="16859"/>
    <s v="00:25:00"/>
    <x v="1"/>
  </r>
  <r>
    <s v="Cam"/>
    <x v="16"/>
    <x v="2"/>
    <s v=" Horror"/>
    <s v=" Mystery"/>
    <x v="46"/>
    <n v="28739"/>
    <s v="01:34:00"/>
    <x v="2"/>
  </r>
  <r>
    <s v="Kono subarashii sekai ni shukufuku o!"/>
    <x v="6"/>
    <x v="1"/>
    <s v=" Adventure"/>
    <s v=" Comedy"/>
    <x v="26"/>
    <n v="7626"/>
    <s v="00:24:00"/>
    <x v="1"/>
  </r>
  <r>
    <s v="Leyla ile Mecnun"/>
    <x v="7"/>
    <x v="7"/>
    <s v=" Comedy"/>
    <s v=" Drama"/>
    <x v="35"/>
    <n v="90655"/>
    <s v="01:20:00"/>
    <x v="2"/>
  </r>
  <r>
    <s v="Boyka: Undisputed IV"/>
    <x v="6"/>
    <x v="0"/>
    <s v=" Drama"/>
    <s v=" Sport"/>
    <x v="39"/>
    <n v="26802"/>
    <s v="01:26:00"/>
    <x v="2"/>
  </r>
  <r>
    <s v="V-Wars"/>
    <x v="5"/>
    <x v="2"/>
    <s v=" Horror"/>
    <s v=" Sci-Fi"/>
    <x v="0"/>
    <n v="12690"/>
    <s v="01:00:00"/>
    <x v="1"/>
  </r>
  <r>
    <s v="Between Two Ferns: The Movie"/>
    <x v="5"/>
    <x v="4"/>
    <m/>
    <m/>
    <x v="0"/>
    <n v="28298"/>
    <s v="01:22:00"/>
    <x v="2"/>
  </r>
  <r>
    <s v="Sijipeuseu: The Myth"/>
    <x v="0"/>
    <x v="0"/>
    <s v=" Drama"/>
    <s v=" Fantasy"/>
    <x v="32"/>
    <n v="2359"/>
    <s v="01:10:00"/>
    <x v="2"/>
  </r>
  <r>
    <s v="A Perfect Ending"/>
    <x v="18"/>
    <x v="2"/>
    <s v=" Romance"/>
    <m/>
    <x v="28"/>
    <n v="4044"/>
    <s v="01:50:00"/>
    <x v="2"/>
  </r>
  <r>
    <s v="Das schaurige Haus"/>
    <x v="3"/>
    <x v="2"/>
    <s v=" Family"/>
    <s v=" Fantasy"/>
    <x v="27"/>
    <n v="2713"/>
    <s v="01:40:00"/>
    <x v="2"/>
  </r>
  <r>
    <s v="Nightflyers"/>
    <x v="16"/>
    <x v="2"/>
    <s v=" Horror"/>
    <s v=" Mystery"/>
    <x v="46"/>
    <n v="12288"/>
    <s v="01:00:00"/>
    <x v="1"/>
  </r>
  <r>
    <s v="Hotel Del Luna"/>
    <x v="5"/>
    <x v="2"/>
    <s v=" Fantasy"/>
    <s v=" Horror"/>
    <x v="2"/>
    <n v="4854"/>
    <s v="01:20:00"/>
    <x v="2"/>
  </r>
  <r>
    <s v="Rim of the World"/>
    <x v="5"/>
    <x v="0"/>
    <s v=" Adventure"/>
    <s v=" Comedy"/>
    <x v="56"/>
    <n v="20693"/>
    <s v="01:38:00"/>
    <x v="2"/>
  </r>
  <r>
    <s v="Crossing Lines"/>
    <x v="2"/>
    <x v="0"/>
    <s v=" Crime"/>
    <s v=" Drama"/>
    <x v="34"/>
    <n v="12545"/>
    <s v="00:43:00"/>
    <x v="1"/>
  </r>
  <r>
    <s v="We Bare Bears"/>
    <x v="12"/>
    <x v="1"/>
    <s v=" Adventure"/>
    <s v=" Comedy"/>
    <x v="7"/>
    <n v="12975"/>
    <s v="00:30:00"/>
    <x v="1"/>
  </r>
  <r>
    <s v="The Saint"/>
    <x v="10"/>
    <x v="0"/>
    <s v=" Adventure"/>
    <s v=" Crime"/>
    <x v="48"/>
    <n v="6077"/>
    <s v="01:31:00"/>
    <x v="2"/>
  </r>
  <r>
    <s v="Night in Paradise"/>
    <x v="3"/>
    <x v="0"/>
    <s v=" Crime"/>
    <s v=" Drama"/>
    <x v="21"/>
    <n v="4668"/>
    <s v="02:11:00"/>
    <x v="0"/>
  </r>
  <r>
    <s v="Ezel"/>
    <x v="15"/>
    <x v="3"/>
    <s v=" Drama"/>
    <s v=" Thriller"/>
    <x v="6"/>
    <n v="29151"/>
    <s v="01:30:00"/>
    <x v="2"/>
  </r>
  <r>
    <s v="Kimbiseoga wae geureolkka"/>
    <x v="16"/>
    <x v="4"/>
    <s v=" Mystery"/>
    <s v=" Romance"/>
    <x v="10"/>
    <n v="7696"/>
    <s v="01:00:00"/>
    <x v="1"/>
  </r>
  <r>
    <s v="Amar"/>
    <x v="10"/>
    <x v="2"/>
    <s v=" Romance"/>
    <m/>
    <x v="56"/>
    <n v="4083"/>
    <s v="01:45:00"/>
    <x v="2"/>
  </r>
  <r>
    <s v="Le convoyeur"/>
    <x v="37"/>
    <x v="0"/>
    <s v=" Crime"/>
    <s v=" Drama"/>
    <x v="29"/>
    <n v="3525"/>
    <s v="01:35:00"/>
    <x v="2"/>
  </r>
  <r>
    <s v="SoupÃ§ons"/>
    <x v="37"/>
    <x v="8"/>
    <s v=" Crime"/>
    <s v=" Drama"/>
    <x v="7"/>
    <n v="20200"/>
    <s v="10:29:00"/>
    <x v="0"/>
  </r>
  <r>
    <s v="Valley of the Dolls"/>
    <x v="51"/>
    <x v="2"/>
    <s v=" Music"/>
    <s v=" Romance"/>
    <x v="9"/>
    <n v="7900"/>
    <s v="02:03:00"/>
    <x v="0"/>
  </r>
  <r>
    <s v="Tidelands"/>
    <x v="16"/>
    <x v="3"/>
    <s v=" Drama"/>
    <s v=" Fantasy"/>
    <x v="39"/>
    <n v="7104"/>
    <s v="01:00:00"/>
    <x v="1"/>
  </r>
  <r>
    <s v="The Shack"/>
    <x v="10"/>
    <x v="2"/>
    <s v=" Fantasy"/>
    <m/>
    <x v="40"/>
    <n v="31775"/>
    <s v="02:12:00"/>
    <x v="0"/>
  </r>
  <r>
    <s v="Yakuza and the Family"/>
    <x v="3"/>
    <x v="3"/>
    <s v=" Drama"/>
    <m/>
    <x v="39"/>
    <n v="1192"/>
    <s v="02:16:00"/>
    <x v="0"/>
  </r>
  <r>
    <s v="Maggie"/>
    <x v="13"/>
    <x v="2"/>
    <s v=" Horror"/>
    <s v=" Sci-Fi"/>
    <x v="33"/>
    <n v="42895"/>
    <s v="01:35:00"/>
    <x v="2"/>
  </r>
  <r>
    <s v="Broken City"/>
    <x v="2"/>
    <x v="0"/>
    <s v=" Crime"/>
    <s v=" Drama"/>
    <x v="11"/>
    <n v="77749"/>
    <s v="01:49:00"/>
    <x v="2"/>
  </r>
  <r>
    <s v="Delhi Crime"/>
    <x v="5"/>
    <x v="3"/>
    <s v=" Drama"/>
    <m/>
    <x v="19"/>
    <n v="15928"/>
    <s v="00:50:00"/>
    <x v="1"/>
  </r>
  <r>
    <s v="La Mante"/>
    <x v="10"/>
    <x v="3"/>
    <s v=" Drama"/>
    <s v=" Thriller"/>
    <x v="8"/>
    <n v="12210"/>
    <s v="00:52:00"/>
    <x v="1"/>
  </r>
  <r>
    <s v="Step Up 2: The Streets"/>
    <x v="9"/>
    <x v="2"/>
    <s v=" Music"/>
    <s v=" Romance"/>
    <x v="11"/>
    <n v="82792"/>
    <s v="01:38:00"/>
    <x v="2"/>
  </r>
  <r>
    <s v="Move to Heaven"/>
    <x v="0"/>
    <x v="2"/>
    <m/>
    <m/>
    <x v="16"/>
    <n v="2598"/>
    <s v="01:00:00"/>
    <x v="1"/>
  </r>
  <r>
    <s v="Baby"/>
    <x v="16"/>
    <x v="2"/>
    <m/>
    <m/>
    <x v="5"/>
    <n v="9336"/>
    <s v="00:50:00"/>
    <x v="1"/>
  </r>
  <r>
    <s v="L'incredibile storia dell'Isola delle Rose"/>
    <x v="3"/>
    <x v="7"/>
    <s v=" Comedy"/>
    <s v=" Drama"/>
    <x v="39"/>
    <n v="16127"/>
    <s v="01:57:00"/>
    <x v="2"/>
  </r>
  <r>
    <s v="Jeopardy!"/>
    <x v="28"/>
    <x v="10"/>
    <m/>
    <m/>
    <x v="2"/>
    <n v="6528"/>
    <s v="00:30:00"/>
    <x v="1"/>
  </r>
  <r>
    <s v="Miracle in Cell No. 7"/>
    <x v="5"/>
    <x v="2"/>
    <m/>
    <m/>
    <x v="2"/>
    <n v="41099"/>
    <s v="02:12:00"/>
    <x v="0"/>
  </r>
  <r>
    <s v="Contraband"/>
    <x v="18"/>
    <x v="0"/>
    <s v=" Crime"/>
    <s v=" Drama"/>
    <x v="37"/>
    <n v="119261"/>
    <s v="01:49:00"/>
    <x v="2"/>
  </r>
  <r>
    <s v="The Client"/>
    <x v="11"/>
    <x v="3"/>
    <s v=" Drama"/>
    <s v=" Mystery"/>
    <x v="21"/>
    <n v="62748"/>
    <s v="01:59:00"/>
    <x v="2"/>
  </r>
  <r>
    <s v="Mirror Mirror"/>
    <x v="18"/>
    <x v="7"/>
    <s v=" Comedy"/>
    <s v=" Drama"/>
    <x v="33"/>
    <n v="85615"/>
    <s v="01:46:00"/>
    <x v="2"/>
  </r>
  <r>
    <s v="Otherhood"/>
    <x v="5"/>
    <x v="4"/>
    <m/>
    <m/>
    <x v="0"/>
    <n v="10213"/>
    <s v="01:40:00"/>
    <x v="2"/>
  </r>
  <r>
    <s v="A.N.T. Farm"/>
    <x v="7"/>
    <x v="4"/>
    <s v=" Drama"/>
    <s v=" Family"/>
    <x v="47"/>
    <n v="6347"/>
    <s v="00:30:00"/>
    <x v="1"/>
  </r>
  <r>
    <s v="Chappelle's Show"/>
    <x v="14"/>
    <x v="4"/>
    <s v=" Music"/>
    <m/>
    <x v="16"/>
    <n v="57671"/>
    <s v="00:22:00"/>
    <x v="1"/>
  </r>
  <r>
    <s v="You Me Her"/>
    <x v="6"/>
    <x v="4"/>
    <s v=" Drama"/>
    <s v=" Romance"/>
    <x v="39"/>
    <n v="9698"/>
    <s v="00:28:00"/>
    <x v="1"/>
  </r>
  <r>
    <s v="Heist"/>
    <x v="13"/>
    <x v="0"/>
    <s v=" Crime"/>
    <s v=" Drama"/>
    <x v="0"/>
    <n v="28949"/>
    <s v="01:33:00"/>
    <x v="2"/>
  </r>
  <r>
    <s v="Ã“rbita 9"/>
    <x v="10"/>
    <x v="2"/>
    <s v=" Romance"/>
    <s v=" Sci-Fi"/>
    <x v="46"/>
    <n v="7123"/>
    <s v="01:35:00"/>
    <x v="2"/>
  </r>
  <r>
    <s v="Bitten"/>
    <x v="12"/>
    <x v="2"/>
    <s v=" Fantasy"/>
    <s v=" Horror"/>
    <x v="39"/>
    <n v="16925"/>
    <s v="00:44:00"/>
    <x v="1"/>
  </r>
  <r>
    <s v="Black Mirror: Bandersnatch"/>
    <x v="16"/>
    <x v="2"/>
    <s v=" Fantasy"/>
    <s v=" Mystery"/>
    <x v="32"/>
    <n v="118074"/>
    <s v="01:30:00"/>
    <x v="2"/>
  </r>
  <r>
    <s v="Johnny Test"/>
    <x v="8"/>
    <x v="1"/>
    <s v=" Action"/>
    <s v=" Adventure"/>
    <x v="47"/>
    <n v="7357"/>
    <s v="00:30:00"/>
    <x v="1"/>
  </r>
  <r>
    <s v="I Spit on Your Grave 2"/>
    <x v="2"/>
    <x v="5"/>
    <s v=" Thriller"/>
    <m/>
    <x v="28"/>
    <n v="28118"/>
    <s v="01:46:00"/>
    <x v="2"/>
  </r>
  <r>
    <s v="The Boys in the Band"/>
    <x v="3"/>
    <x v="2"/>
    <m/>
    <m/>
    <x v="5"/>
    <n v="13250"/>
    <s v="02:01:00"/>
    <x v="0"/>
  </r>
  <r>
    <s v="Une fille facile"/>
    <x v="5"/>
    <x v="4"/>
    <s v=" Drama"/>
    <m/>
    <x v="33"/>
    <n v="4398"/>
    <s v="01:32:00"/>
    <x v="2"/>
  </r>
  <r>
    <s v="The Great Gatsby"/>
    <x v="52"/>
    <x v="2"/>
    <s v=" Romance"/>
    <m/>
    <x v="37"/>
    <n v="24087"/>
    <s v="02:24:00"/>
    <x v="0"/>
  </r>
  <r>
    <s v="Mimi wo sumaseba"/>
    <x v="27"/>
    <x v="1"/>
    <s v=" Drama"/>
    <s v=" Family"/>
    <x v="7"/>
    <n v="55741"/>
    <s v="01:51:00"/>
    <x v="2"/>
  </r>
  <r>
    <s v="Rebecka Martinsson"/>
    <x v="10"/>
    <x v="3"/>
    <s v=" Drama"/>
    <s v=" Mystery"/>
    <x v="36"/>
    <n v="2356"/>
    <s v="00:45:00"/>
    <x v="1"/>
  </r>
  <r>
    <s v="Avengement"/>
    <x v="5"/>
    <x v="0"/>
    <s v=" Crime"/>
    <m/>
    <x v="29"/>
    <n v="12996"/>
    <s v="01:27:00"/>
    <x v="2"/>
  </r>
  <r>
    <s v="Thelma"/>
    <x v="10"/>
    <x v="2"/>
    <s v=" Fantasy"/>
    <s v=" Horror"/>
    <x v="39"/>
    <n v="28282"/>
    <s v="01:56:00"/>
    <x v="2"/>
  </r>
  <r>
    <s v="Step Up 3D"/>
    <x v="1"/>
    <x v="2"/>
    <s v=" Music"/>
    <s v=" Romance"/>
    <x v="11"/>
    <n v="56610"/>
    <s v="01:47:00"/>
    <x v="2"/>
  </r>
  <r>
    <s v="Seaspiracy"/>
    <x v="0"/>
    <x v="8"/>
    <s v=" Adventure"/>
    <m/>
    <x v="2"/>
    <n v="25217"/>
    <s v="01:29:00"/>
    <x v="2"/>
  </r>
  <r>
    <s v="Drop Dead Diva"/>
    <x v="15"/>
    <x v="4"/>
    <s v=" Drama"/>
    <m/>
    <x v="8"/>
    <n v="18697"/>
    <s v="01:00:00"/>
    <x v="1"/>
  </r>
  <r>
    <s v="High-Rise Invasion"/>
    <x v="0"/>
    <x v="1"/>
    <s v=" Action"/>
    <s v=" Horror"/>
    <x v="21"/>
    <n v="1836"/>
    <s v="00:25:00"/>
    <x v="1"/>
  </r>
  <r>
    <s v="La casa de las flores"/>
    <x v="16"/>
    <x v="4"/>
    <s v=" Drama"/>
    <m/>
    <x v="4"/>
    <n v="7172"/>
    <s v="01:00:00"/>
    <x v="1"/>
  </r>
  <r>
    <s v="Eung-dab-ha-ra 1988"/>
    <x v="13"/>
    <x v="4"/>
    <s v=" Drama"/>
    <s v=" Family"/>
    <x v="35"/>
    <n v="4663"/>
    <s v="01:30:00"/>
    <x v="2"/>
  </r>
  <r>
    <s v="Triple Threat"/>
    <x v="5"/>
    <x v="0"/>
    <s v=" Thriller"/>
    <m/>
    <x v="33"/>
    <n v="10345"/>
    <s v="01:36:00"/>
    <x v="2"/>
  </r>
  <r>
    <s v="Are You the One?"/>
    <x v="12"/>
    <x v="13"/>
    <m/>
    <m/>
    <x v="31"/>
    <n v="2061"/>
    <s v="00:41:00"/>
    <x v="1"/>
  </r>
  <r>
    <s v="Dogs of Berlin"/>
    <x v="16"/>
    <x v="0"/>
    <s v=" Crime"/>
    <s v=" Drama"/>
    <x v="4"/>
    <n v="11304"/>
    <s v="09:02:00"/>
    <x v="0"/>
  </r>
  <r>
    <s v="Rebellion"/>
    <x v="6"/>
    <x v="2"/>
    <s v=" History"/>
    <s v=" War"/>
    <x v="36"/>
    <n v="3096"/>
    <s v="04:18:00"/>
    <x v="0"/>
  </r>
  <r>
    <s v="The Willoughbys"/>
    <x v="3"/>
    <x v="1"/>
    <s v=" Adventure"/>
    <s v=" Comedy"/>
    <x v="37"/>
    <n v="15654"/>
    <s v="01:30:00"/>
    <x v="2"/>
  </r>
  <r>
    <s v="Inuyasha"/>
    <x v="20"/>
    <x v="1"/>
    <s v=" Action"/>
    <s v=" Adventure"/>
    <x v="7"/>
    <n v="15149"/>
    <s v="00:24:00"/>
    <x v="1"/>
  </r>
  <r>
    <s v="Gyeongiroun Somun"/>
    <x v="3"/>
    <x v="0"/>
    <s v=" Fantasy"/>
    <s v=" Horror"/>
    <x v="2"/>
    <n v="3546"/>
    <s v="01:05:00"/>
    <x v="2"/>
  </r>
  <r>
    <s v="Cidade InvisÃ­vel"/>
    <x v="0"/>
    <x v="3"/>
    <s v=" Drama"/>
    <s v=" Fantasy"/>
    <x v="8"/>
    <n v="4641"/>
    <s v="01:00:00"/>
    <x v="1"/>
  </r>
  <r>
    <s v="KidÃ´ senshi Gandamu: SenkÃ´ no Hasauei"/>
    <x v="0"/>
    <x v="1"/>
    <s v=" Action"/>
    <s v=" Drama"/>
    <x v="5"/>
    <n v="734"/>
    <s v="01:35:00"/>
    <x v="2"/>
  </r>
  <r>
    <s v="Quicksand"/>
    <x v="5"/>
    <x v="3"/>
    <s v=" Drama"/>
    <s v=" Mystery"/>
    <x v="13"/>
    <n v="18397"/>
    <s v="00:45:00"/>
    <x v="1"/>
  </r>
  <r>
    <s v="Mine"/>
    <x v="0"/>
    <x v="2"/>
    <s v=" Mystery"/>
    <m/>
    <x v="26"/>
    <n v="580"/>
    <s v="01:10:00"/>
    <x v="2"/>
  </r>
  <r>
    <s v="Thomas the Tank Engine &amp; Friends"/>
    <x v="28"/>
    <x v="1"/>
    <s v=" Adventure"/>
    <s v=" Comedy"/>
    <x v="29"/>
    <n v="4153"/>
    <s v="00:11:00"/>
    <x v="1"/>
  </r>
  <r>
    <s v="RH Project"/>
    <x v="0"/>
    <x v="8"/>
    <s v=" Crime"/>
    <s v=" History"/>
    <x v="39"/>
    <n v="6171"/>
    <s v="03:59:00"/>
    <x v="0"/>
  </r>
  <r>
    <s v="Sand Castle"/>
    <x v="10"/>
    <x v="0"/>
    <s v=" Drama"/>
    <s v=" War"/>
    <x v="40"/>
    <n v="21056"/>
    <s v="01:53:00"/>
    <x v="2"/>
  </r>
  <r>
    <s v="The Courier"/>
    <x v="5"/>
    <x v="0"/>
    <s v=" Crime"/>
    <s v=" Drama"/>
    <x v="44"/>
    <n v="8955"/>
    <s v="01:39:00"/>
    <x v="2"/>
  </r>
  <r>
    <s v="Capitani"/>
    <x v="5"/>
    <x v="3"/>
    <s v=" Drama"/>
    <s v=" Mystery"/>
    <x v="29"/>
    <n v="3305"/>
    <s v="05:12:00"/>
    <x v="0"/>
  </r>
  <r>
    <s v="Prime Time"/>
    <x v="0"/>
    <x v="2"/>
    <s v=" Thriller"/>
    <m/>
    <x v="45"/>
    <n v="1257"/>
    <s v="01:33:00"/>
    <x v="2"/>
  </r>
  <r>
    <s v="Power Rangers: Dino Fury"/>
    <x v="0"/>
    <x v="0"/>
    <s v=" Adventure"/>
    <s v=" Comedy"/>
    <x v="21"/>
    <n v="234"/>
    <s v="00:21:00"/>
    <x v="1"/>
  </r>
  <r>
    <s v="Kari-gurashi no Arietti"/>
    <x v="1"/>
    <x v="1"/>
    <s v=" Adventure"/>
    <s v=" Family"/>
    <x v="4"/>
    <n v="84951"/>
    <s v="01:34:00"/>
    <x v="2"/>
  </r>
  <r>
    <s v="Fate/Zero"/>
    <x v="7"/>
    <x v="1"/>
    <s v=" Action"/>
    <s v=" Drama"/>
    <x v="15"/>
    <n v="11162"/>
    <s v="00:24:00"/>
    <x v="1"/>
  </r>
  <r>
    <s v="Yasuke"/>
    <x v="0"/>
    <x v="1"/>
    <s v=" Action"/>
    <s v=" Adventure"/>
    <x v="11"/>
    <n v="3807"/>
    <s v="00:30:00"/>
    <x v="1"/>
  </r>
  <r>
    <s v="Summertime"/>
    <x v="3"/>
    <x v="2"/>
    <s v=" Romance"/>
    <m/>
    <x v="42"/>
    <n v="2111"/>
    <s v="00:40:00"/>
    <x v="1"/>
  </r>
  <r>
    <s v="Jagame Thandhiram"/>
    <x v="0"/>
    <x v="0"/>
    <s v=" Crime"/>
    <s v=" Drama"/>
    <x v="9"/>
    <n v="10209"/>
    <s v="02:38:00"/>
    <x v="0"/>
  </r>
  <r>
    <s v="Gakuen mokushiroku: HIGHSCHOOL OF THE DEAD"/>
    <x v="1"/>
    <x v="1"/>
    <s v=" Action"/>
    <s v=" Drama"/>
    <x v="36"/>
    <n v="11708"/>
    <s v="00:24:00"/>
    <x v="1"/>
  </r>
  <r>
    <s v="Dragons: Race to the Edge"/>
    <x v="13"/>
    <x v="1"/>
    <s v=" Action"/>
    <s v=" Adventure"/>
    <x v="15"/>
    <n v="5220"/>
    <s v="00:22:00"/>
    <x v="1"/>
  </r>
  <r>
    <s v="The Lovebirds"/>
    <x v="3"/>
    <x v="0"/>
    <s v=" Comedy"/>
    <s v=" Crime"/>
    <x v="0"/>
    <n v="23179"/>
    <s v="01:26:00"/>
    <x v="2"/>
  </r>
  <r>
    <s v="Dangerous Lies"/>
    <x v="3"/>
    <x v="2"/>
    <s v=" Mystery"/>
    <s v=" Thriller"/>
    <x v="45"/>
    <n v="15360"/>
    <s v="01:36:00"/>
    <x v="2"/>
  </r>
  <r>
    <s v="This Is Pop"/>
    <x v="0"/>
    <x v="18"/>
    <m/>
    <m/>
    <x v="30"/>
    <n v="680"/>
    <s v="00:44:00"/>
    <x v="1"/>
  </r>
  <r>
    <s v="White Gold"/>
    <x v="10"/>
    <x v="4"/>
    <m/>
    <m/>
    <x v="8"/>
    <n v="9957"/>
    <s v="00:30:00"/>
    <x v="1"/>
  </r>
  <r>
    <s v="Hagane no renkinjutsushi"/>
    <x v="10"/>
    <x v="0"/>
    <s v=" Adventure"/>
    <s v=" Fantasy"/>
    <x v="56"/>
    <n v="19082"/>
    <s v="02:15:00"/>
    <x v="0"/>
  </r>
  <r>
    <s v="Mosul"/>
    <x v="5"/>
    <x v="0"/>
    <s v=" Drama"/>
    <s v=" War"/>
    <x v="36"/>
    <n v="23325"/>
    <s v="01:26:00"/>
    <x v="2"/>
  </r>
  <r>
    <s v="Radium Girls"/>
    <x v="16"/>
    <x v="2"/>
    <s v=" History"/>
    <m/>
    <x v="11"/>
    <n v="1188"/>
    <s v="01:42:00"/>
    <x v="2"/>
  </r>
  <r>
    <s v="The Devil Next Door"/>
    <x v="5"/>
    <x v="8"/>
    <s v=" Crime"/>
    <s v=" History"/>
    <x v="4"/>
    <n v="11484"/>
    <s v="03:49:00"/>
    <x v="0"/>
  </r>
  <r>
    <s v="Step Up Revolution"/>
    <x v="18"/>
    <x v="2"/>
    <s v=" Music"/>
    <s v=" Romance"/>
    <x v="37"/>
    <n v="54763"/>
    <s v="01:39:00"/>
    <x v="2"/>
  </r>
  <r>
    <s v="Damnation"/>
    <x v="10"/>
    <x v="3"/>
    <s v=" Drama"/>
    <s v=" Western"/>
    <x v="22"/>
    <n v="7430"/>
    <s v="01:00:00"/>
    <x v="1"/>
  </r>
  <r>
    <s v="Heartbreak High"/>
    <x v="11"/>
    <x v="2"/>
    <s v=" Romance"/>
    <m/>
    <x v="26"/>
    <n v="2870"/>
    <s v="00:50:00"/>
    <x v="1"/>
  </r>
  <r>
    <s v="Bad Day for the Cut"/>
    <x v="10"/>
    <x v="0"/>
    <s v=" Crime"/>
    <s v=" Drama"/>
    <x v="31"/>
    <n v="7311"/>
    <s v="01:39:00"/>
    <x v="2"/>
  </r>
  <r>
    <s v="Raketsonyeondan"/>
    <x v="0"/>
    <x v="4"/>
    <s v=" Drama"/>
    <s v=" Sport"/>
    <x v="61"/>
    <n v="25629"/>
    <s v="01:20:00"/>
    <x v="2"/>
  </r>
  <r>
    <s v="The Girl with All the Gifts"/>
    <x v="6"/>
    <x v="0"/>
    <s v=" Adventure"/>
    <s v=" Drama"/>
    <x v="29"/>
    <n v="56940"/>
    <s v="01:51:00"/>
    <x v="2"/>
  </r>
  <r>
    <s v="Bir Baskadir"/>
    <x v="3"/>
    <x v="2"/>
    <s v=" Thriller"/>
    <m/>
    <x v="6"/>
    <n v="23472"/>
    <s v="00:49:00"/>
    <x v="1"/>
  </r>
  <r>
    <s v="Hellsing Ultimate"/>
    <x v="4"/>
    <x v="1"/>
    <s v=" Action"/>
    <s v=" Fantasy"/>
    <x v="15"/>
    <n v="20818"/>
    <s v="00:50:00"/>
    <x v="1"/>
  </r>
  <r>
    <s v="Black Lagoon"/>
    <x v="4"/>
    <x v="1"/>
    <s v=" Action"/>
    <s v=" Adventure"/>
    <x v="12"/>
    <n v="13031"/>
    <s v="00:25:00"/>
    <x v="1"/>
  </r>
  <r>
    <s v="Kurenai no buta"/>
    <x v="53"/>
    <x v="1"/>
    <s v=" Adventure"/>
    <s v=" Comedy"/>
    <x v="22"/>
    <n v="81880"/>
    <s v="01:34:00"/>
    <x v="2"/>
  </r>
  <r>
    <s v="Fast &amp; Furious Spy Racers"/>
    <x v="5"/>
    <x v="1"/>
    <s v=" Action"/>
    <s v=" Crime"/>
    <x v="42"/>
    <n v="1148"/>
    <s v="00:23:00"/>
    <x v="1"/>
  </r>
  <r>
    <s v="Wild Wild Country"/>
    <x v="16"/>
    <x v="8"/>
    <s v=" Crime"/>
    <m/>
    <x v="10"/>
    <n v="26746"/>
    <s v="06:43:00"/>
    <x v="0"/>
  </r>
  <r>
    <s v="AJ and the Queen"/>
    <x v="3"/>
    <x v="7"/>
    <s v=" Comedy"/>
    <s v=" Drama"/>
    <x v="13"/>
    <n v="7137"/>
    <s v="00:52:00"/>
    <x v="1"/>
  </r>
  <r>
    <s v="The Discovery"/>
    <x v="10"/>
    <x v="2"/>
    <s v=" Romance"/>
    <s v=" Sci-Fi"/>
    <x v="40"/>
    <n v="31299"/>
    <s v="01:42:00"/>
    <x v="2"/>
  </r>
  <r>
    <s v="Boiseu"/>
    <x v="10"/>
    <x v="0"/>
    <s v=" Crime"/>
    <s v=" Mystery"/>
    <x v="22"/>
    <n v="1496"/>
    <s v="01:00:00"/>
    <x v="1"/>
  </r>
  <r>
    <s v="What Keeps You Alive"/>
    <x v="16"/>
    <x v="5"/>
    <s v=" Thriller"/>
    <m/>
    <x v="28"/>
    <n v="7489"/>
    <s v="01:38:00"/>
    <x v="2"/>
  </r>
  <r>
    <s v="A Prayer Before Dawn"/>
    <x v="10"/>
    <x v="0"/>
    <s v=" Biography"/>
    <s v=" Crime"/>
    <x v="30"/>
    <n v="21815"/>
    <s v="01:56:00"/>
    <x v="2"/>
  </r>
  <r>
    <s v="Go-Toubun no Hanayome"/>
    <x v="5"/>
    <x v="1"/>
    <s v=" Comedy"/>
    <s v=" Drama"/>
    <x v="4"/>
    <n v="2691"/>
    <s v="00:24:00"/>
    <x v="1"/>
  </r>
  <r>
    <s v="Midnight Mass"/>
    <x v="0"/>
    <x v="2"/>
    <s v=" Horror"/>
    <s v=" Mystery"/>
    <x v="22"/>
    <m/>
    <s v="00:40:00"/>
    <x v="1"/>
  </r>
  <r>
    <s v="Hogar"/>
    <x v="3"/>
    <x v="7"/>
    <s v=" Drama"/>
    <s v=" Thriller"/>
    <x v="37"/>
    <n v="15329"/>
    <s v="01:43:00"/>
    <x v="2"/>
  </r>
  <r>
    <s v="Our Planet"/>
    <x v="5"/>
    <x v="8"/>
    <m/>
    <m/>
    <x v="38"/>
    <n v="36473"/>
    <s v="06:43:00"/>
    <x v="0"/>
  </r>
  <r>
    <s v="Shaman King"/>
    <x v="0"/>
    <x v="1"/>
    <s v=" Action"/>
    <s v=" Adventure"/>
    <x v="22"/>
    <n v="412"/>
    <s v="00:23:00"/>
    <x v="1"/>
  </r>
  <r>
    <s v="Tau"/>
    <x v="16"/>
    <x v="16"/>
    <s v=" Thriller"/>
    <m/>
    <x v="24"/>
    <n v="28732"/>
    <s v="01:37:00"/>
    <x v="2"/>
  </r>
  <r>
    <s v="Isekai Mao to Shokan Shojo no Dorei Majutsu"/>
    <x v="16"/>
    <x v="1"/>
    <s v=" Adventure"/>
    <s v=" Comedy"/>
    <x v="32"/>
    <n v="2350"/>
    <s v="00:24:00"/>
    <x v="1"/>
  </r>
  <r>
    <s v="World on Fire"/>
    <x v="5"/>
    <x v="2"/>
    <s v=" War"/>
    <m/>
    <x v="34"/>
    <n v="4473"/>
    <s v="00:57:00"/>
    <x v="1"/>
  </r>
  <r>
    <s v="Badla"/>
    <x v="5"/>
    <x v="3"/>
    <s v=" Drama"/>
    <s v=" Mystery"/>
    <x v="26"/>
    <n v="24679"/>
    <s v="01:58:00"/>
    <x v="2"/>
  </r>
  <r>
    <s v="El practicante"/>
    <x v="3"/>
    <x v="0"/>
    <s v=" Adventure"/>
    <s v=" Crime"/>
    <x v="33"/>
    <n v="10363"/>
    <s v="01:34:00"/>
    <x v="2"/>
  </r>
  <r>
    <s v="DC Super Hero Girls"/>
    <x v="5"/>
    <x v="1"/>
    <s v=" Action"/>
    <s v=" Adventure"/>
    <x v="32"/>
    <n v="950"/>
    <s v="00:11:00"/>
    <x v="1"/>
  </r>
  <r>
    <s v="American Murder: The Family Next Door"/>
    <x v="3"/>
    <x v="8"/>
    <s v=" Crime"/>
    <m/>
    <x v="36"/>
    <n v="22404"/>
    <s v="01:23:00"/>
    <x v="2"/>
  </r>
  <r>
    <s v="Requiem"/>
    <x v="16"/>
    <x v="2"/>
    <s v=" Fantasy"/>
    <s v=" Mystery"/>
    <x v="31"/>
    <n v="5813"/>
    <s v="01:00:00"/>
    <x v="1"/>
  </r>
  <r>
    <s v="Dear White People"/>
    <x v="10"/>
    <x v="4"/>
    <s v=" Drama"/>
    <m/>
    <x v="11"/>
    <n v="23061"/>
    <s v="00:30:00"/>
    <x v="1"/>
  </r>
  <r>
    <s v="Cloudy with a Chance of Meatballs 2"/>
    <x v="2"/>
    <x v="1"/>
    <s v=" Adventure"/>
    <s v=" Comedy"/>
    <x v="37"/>
    <n v="94660"/>
    <s v="01:35:00"/>
    <x v="2"/>
  </r>
  <r>
    <s v="Gekijouban Violet Evergarden"/>
    <x v="3"/>
    <x v="1"/>
    <s v=" Drama"/>
    <s v=" Fantasy"/>
    <x v="19"/>
    <n v="1755"/>
    <s v="02:20:00"/>
    <x v="0"/>
  </r>
  <r>
    <s v="Then Came You"/>
    <x v="16"/>
    <x v="7"/>
    <s v=" Comedy"/>
    <s v=" Drama"/>
    <x v="39"/>
    <n v="10857"/>
    <s v="01:37:00"/>
    <x v="2"/>
  </r>
  <r>
    <s v="Monty Python's Flying Circus"/>
    <x v="45"/>
    <x v="4"/>
    <m/>
    <m/>
    <x v="18"/>
    <n v="69552"/>
    <s v="00:30:00"/>
    <x v="1"/>
  </r>
  <r>
    <s v="Somewhere Between"/>
    <x v="10"/>
    <x v="2"/>
    <s v=" Mystery"/>
    <s v=" Sci-Fi"/>
    <x v="40"/>
    <n v="5153"/>
    <s v="00:41:00"/>
    <x v="1"/>
  </r>
  <r>
    <s v="Ascension"/>
    <x v="12"/>
    <x v="2"/>
    <s v=" Sci-Fi"/>
    <m/>
    <x v="36"/>
    <n v="17926"/>
    <s v="03:51:00"/>
    <x v="0"/>
  </r>
  <r>
    <s v="Wasp Network"/>
    <x v="5"/>
    <x v="3"/>
    <s v=" Drama"/>
    <s v=" Thriller"/>
    <x v="46"/>
    <n v="9135"/>
    <s v="02:07:00"/>
    <x v="0"/>
  </r>
  <r>
    <s v="Gumihodyeon"/>
    <x v="3"/>
    <x v="17"/>
    <s v=" Horror"/>
    <s v=" Romance"/>
    <x v="12"/>
    <n v="2489"/>
    <s v="01:10:00"/>
    <x v="2"/>
  </r>
  <r>
    <s v="Brooklyn's Finest"/>
    <x v="15"/>
    <x v="0"/>
    <s v=" Crime"/>
    <s v=" Drama"/>
    <x v="21"/>
    <n v="61994"/>
    <s v="02:12:00"/>
    <x v="0"/>
  </r>
  <r>
    <s v="Ride or Die"/>
    <x v="0"/>
    <x v="2"/>
    <s v=" Romance"/>
    <s v=" Thriller"/>
    <x v="42"/>
    <n v="1261"/>
    <s v="02:22:00"/>
    <x v="0"/>
  </r>
  <r>
    <s v="The Guilty"/>
    <x v="0"/>
    <x v="0"/>
    <s v=" Adventure"/>
    <s v=" Crime"/>
    <x v="40"/>
    <m/>
    <s v="01:30:00"/>
    <x v="2"/>
  </r>
  <r>
    <s v="Lab Rats"/>
    <x v="18"/>
    <x v="0"/>
    <s v=" Comedy"/>
    <s v=" Drama"/>
    <x v="29"/>
    <n v="5125"/>
    <s v="00:22:00"/>
    <x v="1"/>
  </r>
  <r>
    <s v="The Last Days of American Crime"/>
    <x v="3"/>
    <x v="0"/>
    <s v=" Crime"/>
    <s v=" Drama"/>
    <x v="41"/>
    <n v="10337"/>
    <s v="02:28:00"/>
    <x v="0"/>
  </r>
  <r>
    <s v="Byeol-e-seo on geu-dae"/>
    <x v="2"/>
    <x v="4"/>
    <s v=" Drama"/>
    <s v=" Fantasy"/>
    <x v="2"/>
    <n v="10146"/>
    <s v="01:00:00"/>
    <x v="1"/>
  </r>
  <r>
    <s v="Mirrors"/>
    <x v="9"/>
    <x v="5"/>
    <s v=" Mystery"/>
    <m/>
    <x v="0"/>
    <n v="103973"/>
    <s v="01:50:00"/>
    <x v="2"/>
  </r>
  <r>
    <s v="Earthquake Bird"/>
    <x v="5"/>
    <x v="3"/>
    <s v=" Drama"/>
    <s v=" Mystery"/>
    <x v="46"/>
    <n v="13305"/>
    <s v="01:47:00"/>
    <x v="2"/>
  </r>
  <r>
    <s v="The Stand In"/>
    <x v="3"/>
    <x v="4"/>
    <s v=" Drama"/>
    <m/>
    <x v="54"/>
    <n v="2636"/>
    <s v="01:41:00"/>
    <x v="2"/>
  </r>
  <r>
    <s v="Luchshe, chem lyudi"/>
    <x v="16"/>
    <x v="2"/>
    <s v=" Sci-Fi"/>
    <m/>
    <x v="8"/>
    <n v="7450"/>
    <s v="00:52:00"/>
    <x v="1"/>
  </r>
  <r>
    <s v="Noragami"/>
    <x v="12"/>
    <x v="1"/>
    <s v=" Action"/>
    <s v=" Adventure"/>
    <x v="7"/>
    <n v="12511"/>
    <s v="00:24:00"/>
    <x v="1"/>
  </r>
  <r>
    <s v="Honeymoon"/>
    <x v="12"/>
    <x v="2"/>
    <s v=" Fantasy"/>
    <s v=" Horror"/>
    <x v="28"/>
    <n v="24861"/>
    <s v="01:27:00"/>
    <x v="2"/>
  </r>
  <r>
    <s v="Point Blank"/>
    <x v="5"/>
    <x v="0"/>
    <s v=" Crime"/>
    <s v=" Drama"/>
    <x v="28"/>
    <n v="13085"/>
    <s v="01:26:00"/>
    <x v="2"/>
  </r>
  <r>
    <s v="Touch of Evil"/>
    <x v="54"/>
    <x v="3"/>
    <s v=" Drama"/>
    <s v=" Film-Noir"/>
    <x v="12"/>
    <n v="100664"/>
    <s v="01:35:00"/>
    <x v="2"/>
  </r>
  <r>
    <s v="To All the Boys: P.S. I Still Love You"/>
    <x v="3"/>
    <x v="4"/>
    <s v=" Drama"/>
    <s v=" Romance"/>
    <x v="9"/>
    <n v="32367"/>
    <s v="01:41:00"/>
    <x v="2"/>
  </r>
  <r>
    <s v="True Story"/>
    <x v="13"/>
    <x v="6"/>
    <s v=" Crime"/>
    <s v=" Drama"/>
    <x v="40"/>
    <n v="65679"/>
    <s v="01:39:00"/>
    <x v="2"/>
  </r>
  <r>
    <s v="The Salisbury Poisonings"/>
    <x v="3"/>
    <x v="2"/>
    <s v=" History"/>
    <s v=" Thriller"/>
    <x v="36"/>
    <n v="4049"/>
    <s v="00:58:00"/>
    <x v="1"/>
  </r>
  <r>
    <s v="Dorohedoro"/>
    <x v="3"/>
    <x v="1"/>
    <s v=" Action"/>
    <s v=" Comedy"/>
    <x v="2"/>
    <n v="6163"/>
    <s v="00:25:00"/>
    <x v="1"/>
  </r>
  <r>
    <s v="Mortel"/>
    <x v="5"/>
    <x v="3"/>
    <s v=" Drama"/>
    <s v=" Fantasy"/>
    <x v="29"/>
    <n v="1175"/>
    <s v="00:40:00"/>
    <x v="1"/>
  </r>
  <r>
    <s v="Planes"/>
    <x v="2"/>
    <x v="1"/>
    <s v=" Adventure"/>
    <s v=" Comedy"/>
    <x v="28"/>
    <n v="43335"/>
    <s v="01:31:00"/>
    <x v="2"/>
  </r>
  <r>
    <s v="Kiru ra kiru: KILL la KILL"/>
    <x v="2"/>
    <x v="1"/>
    <s v=" Action"/>
    <s v=" Comedy"/>
    <x v="7"/>
    <n v="11962"/>
    <s v="00:25:00"/>
    <x v="1"/>
  </r>
  <r>
    <s v="Work It"/>
    <x v="3"/>
    <x v="4"/>
    <s v=" Music"/>
    <m/>
    <x v="0"/>
    <n v="10977"/>
    <s v="01:33:00"/>
    <x v="2"/>
  </r>
  <r>
    <s v="The F**k-It List"/>
    <x v="3"/>
    <x v="4"/>
    <m/>
    <m/>
    <x v="47"/>
    <n v="5144"/>
    <s v="01:43:00"/>
    <x v="2"/>
  </r>
  <r>
    <s v="Law School"/>
    <x v="0"/>
    <x v="3"/>
    <s v=" Drama"/>
    <s v=" Mystery"/>
    <x v="2"/>
    <n v="1201"/>
    <s v="01:05:00"/>
    <x v="2"/>
  </r>
  <r>
    <s v="Sentinelle"/>
    <x v="0"/>
    <x v="0"/>
    <s v=" Crime"/>
    <s v=" Drama"/>
    <x v="54"/>
    <n v="6853"/>
    <s v="01:20:00"/>
    <x v="2"/>
  </r>
  <r>
    <s v="Little Evil"/>
    <x v="10"/>
    <x v="4"/>
    <s v=" Horror"/>
    <m/>
    <x v="28"/>
    <n v="19827"/>
    <s v="01:34:00"/>
    <x v="2"/>
  </r>
  <r>
    <s v="Freud"/>
    <x v="3"/>
    <x v="3"/>
    <s v=" History"/>
    <s v=" Thriller"/>
    <x v="31"/>
    <n v="10568"/>
    <s v="00:55:00"/>
    <x v="1"/>
  </r>
  <r>
    <s v="Toradora!"/>
    <x v="9"/>
    <x v="1"/>
    <s v=" Comedy"/>
    <s v=" Drama"/>
    <x v="12"/>
    <n v="12030"/>
    <s v="00:24:00"/>
    <x v="1"/>
  </r>
  <r>
    <s v="Goblin Slayer"/>
    <x v="16"/>
    <x v="1"/>
    <s v=" Action"/>
    <s v=" Adventure"/>
    <x v="13"/>
    <n v="5711"/>
    <s v="00:30:00"/>
    <x v="1"/>
  </r>
  <r>
    <s v="Wine Country"/>
    <x v="5"/>
    <x v="7"/>
    <s v=" Comedy"/>
    <s v=" Drama"/>
    <x v="42"/>
    <n v="19850"/>
    <s v="01:43:00"/>
    <x v="2"/>
  </r>
  <r>
    <s v="Sigeuneol"/>
    <x v="6"/>
    <x v="3"/>
    <s v=" Drama"/>
    <s v=" Fantasy"/>
    <x v="6"/>
    <n v="5077"/>
    <s v="01:20:00"/>
    <x v="2"/>
  </r>
  <r>
    <s v="Shutter"/>
    <x v="37"/>
    <x v="5"/>
    <s v=" Mystery"/>
    <s v=" Thriller"/>
    <x v="32"/>
    <n v="42532"/>
    <s v="01:37:00"/>
    <x v="2"/>
  </r>
  <r>
    <s v="Pooreun Badaui Junsul"/>
    <x v="6"/>
    <x v="4"/>
    <s v=" Fantasy"/>
    <s v=" Romance"/>
    <x v="10"/>
    <n v="6582"/>
    <s v="01:00:00"/>
    <x v="1"/>
  </r>
  <r>
    <s v="Monarca"/>
    <x v="5"/>
    <x v="2"/>
    <m/>
    <m/>
    <x v="7"/>
    <n v="2801"/>
    <s v="00:43:00"/>
    <x v="1"/>
  </r>
  <r>
    <s v="Marianne"/>
    <x v="5"/>
    <x v="2"/>
    <s v=" Horror"/>
    <s v=" Mystery"/>
    <x v="13"/>
    <n v="12784"/>
    <s v="00:50:00"/>
    <x v="1"/>
  </r>
  <r>
    <s v="Madame Claude"/>
    <x v="0"/>
    <x v="6"/>
    <s v=" Crime"/>
    <s v=" Drama"/>
    <x v="27"/>
    <n v="2642"/>
    <s v="01:52:00"/>
    <x v="2"/>
  </r>
  <r>
    <s v="Gojira shingyura pointo"/>
    <x v="0"/>
    <x v="1"/>
    <s v=" Action"/>
    <s v=" Adventure"/>
    <x v="29"/>
    <n v="1054"/>
    <s v="00:24:00"/>
    <x v="1"/>
  </r>
  <r>
    <s v="Creep 2"/>
    <x v="10"/>
    <x v="3"/>
    <s v=" Drama"/>
    <s v=" Horror"/>
    <x v="31"/>
    <n v="21809"/>
    <s v="01:18:00"/>
    <x v="2"/>
  </r>
  <r>
    <s v="Bap Jal Sajuneun Yeppeun Nuna"/>
    <x v="16"/>
    <x v="2"/>
    <s v=" Romance"/>
    <m/>
    <x v="10"/>
    <n v="4330"/>
    <s v="01:15:00"/>
    <x v="2"/>
  </r>
  <r>
    <s v="Omoide no MÃ¢nÃ®"/>
    <x v="12"/>
    <x v="1"/>
    <s v=" Drama"/>
    <s v=" Family"/>
    <x v="22"/>
    <n v="35523"/>
    <s v="01:43:00"/>
    <x v="2"/>
  </r>
  <r>
    <s v="The One I Love"/>
    <x v="12"/>
    <x v="4"/>
    <s v=" Drama"/>
    <s v=" Romance"/>
    <x v="32"/>
    <n v="37373"/>
    <s v="01:31:00"/>
    <x v="2"/>
  </r>
  <r>
    <s v="Running with the Devil"/>
    <x v="5"/>
    <x v="3"/>
    <s v=" Drama"/>
    <s v=" Thriller"/>
    <x v="27"/>
    <n v="7026"/>
    <s v="01:40:00"/>
    <x v="2"/>
  </r>
  <r>
    <s v="The Circle"/>
    <x v="3"/>
    <x v="10"/>
    <s v=" Reality-TV"/>
    <m/>
    <x v="34"/>
    <n v="5276"/>
    <s v="00:48:00"/>
    <x v="1"/>
  </r>
  <r>
    <s v="Jeepers Creepers 3"/>
    <x v="10"/>
    <x v="5"/>
    <m/>
    <m/>
    <x v="62"/>
    <n v="19260"/>
    <s v="01:40:00"/>
    <x v="2"/>
  </r>
  <r>
    <s v="Avlu"/>
    <x v="16"/>
    <x v="3"/>
    <s v=" Drama"/>
    <m/>
    <x v="36"/>
    <n v="1377"/>
    <s v="02:00:00"/>
    <x v="2"/>
  </r>
  <r>
    <s v="Love &amp; Anarchy"/>
    <x v="3"/>
    <x v="4"/>
    <s v=" Drama"/>
    <s v=" Romance"/>
    <x v="8"/>
    <n v="6788"/>
    <s v="00:30:00"/>
    <x v="1"/>
  </r>
  <r>
    <s v="Free Rein"/>
    <x v="10"/>
    <x v="0"/>
    <s v=" Adventure"/>
    <s v=" Comedy"/>
    <x v="34"/>
    <n v="1798"/>
    <s v="00:26:00"/>
    <x v="1"/>
  </r>
  <r>
    <s v="Tiempos de guerra"/>
    <x v="10"/>
    <x v="2"/>
    <s v=" Fantasy"/>
    <s v=" Horror"/>
    <x v="4"/>
    <n v="2724"/>
    <s v="01:10:00"/>
    <x v="2"/>
  </r>
  <r>
    <s v="Geronimo: An American Legend"/>
    <x v="21"/>
    <x v="2"/>
    <s v=" History"/>
    <s v=" Western"/>
    <x v="31"/>
    <n v="10096"/>
    <s v="01:55:00"/>
    <x v="2"/>
  </r>
  <r>
    <s v="Shimmer Lake"/>
    <x v="10"/>
    <x v="3"/>
    <s v=" Drama"/>
    <s v=" Mystery"/>
    <x v="40"/>
    <n v="12857"/>
    <s v="01:26:00"/>
    <x v="2"/>
  </r>
  <r>
    <s v="Ãˆ stata la mano di Dio"/>
    <x v="0"/>
    <x v="2"/>
    <m/>
    <m/>
    <x v="34"/>
    <m/>
    <s v="02:10:00"/>
    <x v="0"/>
  </r>
  <r>
    <s v="Wounds"/>
    <x v="5"/>
    <x v="2"/>
    <s v=" Horror"/>
    <s v=" Mystery"/>
    <x v="63"/>
    <n v="17232"/>
    <s v="01:35:00"/>
    <x v="2"/>
  </r>
  <r>
    <s v="The Immigrant"/>
    <x v="2"/>
    <x v="2"/>
    <s v=" Romance"/>
    <m/>
    <x v="29"/>
    <n v="30649"/>
    <s v="02:00:00"/>
    <x v="2"/>
  </r>
  <r>
    <s v="Wake Up"/>
    <x v="5"/>
    <x v="0"/>
    <s v=" Crime"/>
    <s v=" Thriller"/>
    <x v="1"/>
    <n v="2995"/>
    <s v="01:32:00"/>
    <x v="2"/>
  </r>
  <r>
    <s v="The Worst Witch"/>
    <x v="10"/>
    <x v="14"/>
    <s v=" Fantasy"/>
    <m/>
    <x v="34"/>
    <n v="2087"/>
    <s v="00:30:00"/>
    <x v="1"/>
  </r>
  <r>
    <s v="Geunyeoui Sasaenghwal"/>
    <x v="5"/>
    <x v="4"/>
    <s v=" Romance"/>
    <m/>
    <x v="22"/>
    <n v="2222"/>
    <s v="01:15:00"/>
    <x v="2"/>
  </r>
  <r>
    <s v="The Mercy"/>
    <x v="10"/>
    <x v="7"/>
    <s v=" Biography"/>
    <s v=" Drama"/>
    <x v="9"/>
    <n v="7898"/>
    <s v="01:52:00"/>
    <x v="2"/>
  </r>
  <r>
    <s v="Step Up All In"/>
    <x v="12"/>
    <x v="2"/>
    <s v=" Music"/>
    <s v=" Romance"/>
    <x v="9"/>
    <n v="33247"/>
    <s v="01:52:00"/>
    <x v="2"/>
  </r>
  <r>
    <s v="The Last Summer"/>
    <x v="5"/>
    <x v="4"/>
    <s v=" Romance"/>
    <m/>
    <x v="33"/>
    <n v="12059"/>
    <s v="01:49:00"/>
    <x v="2"/>
  </r>
  <r>
    <s v="La forÃªt"/>
    <x v="10"/>
    <x v="3"/>
    <s v=" Drama"/>
    <m/>
    <x v="36"/>
    <n v="8878"/>
    <s v="05:13:00"/>
    <x v="0"/>
  </r>
  <r>
    <s v="Animal Crackers"/>
    <x v="10"/>
    <x v="1"/>
    <s v=" Adventure"/>
    <s v=" Comedy"/>
    <x v="24"/>
    <n v="2881"/>
    <s v="01:45:00"/>
    <x v="2"/>
  </r>
  <r>
    <s v="Pacific Rim"/>
    <x v="0"/>
    <x v="1"/>
    <s v=" Action"/>
    <s v=" Adventure"/>
    <x v="32"/>
    <n v="3533"/>
    <s v="00:24:00"/>
    <x v="1"/>
  </r>
  <r>
    <s v="Kipo and the Age of Wonderbeasts"/>
    <x v="3"/>
    <x v="1"/>
    <s v=" Action"/>
    <s v=" Adventure"/>
    <x v="20"/>
    <n v="3925"/>
    <s v="00:24:00"/>
    <x v="1"/>
  </r>
  <r>
    <s v="Kadaver"/>
    <x v="3"/>
    <x v="2"/>
    <s v=" Horror"/>
    <s v=" Thriller"/>
    <x v="47"/>
    <n v="8104"/>
    <s v="01:26:00"/>
    <x v="2"/>
  </r>
  <r>
    <s v="Naked"/>
    <x v="10"/>
    <x v="4"/>
    <s v=" Fantasy"/>
    <s v=" Romance"/>
    <x v="27"/>
    <n v="18249"/>
    <s v="01:36:00"/>
    <x v="2"/>
  </r>
  <r>
    <s v="Let It Snow"/>
    <x v="5"/>
    <x v="4"/>
    <s v=" Romance"/>
    <m/>
    <x v="24"/>
    <n v="18925"/>
    <s v="01:32:00"/>
    <x v="2"/>
  </r>
  <r>
    <s v="Mr. Iglesias"/>
    <x v="5"/>
    <x v="4"/>
    <m/>
    <m/>
    <x v="32"/>
    <n v="5988"/>
    <s v="00:30:00"/>
    <x v="1"/>
  </r>
  <r>
    <s v="Parfum"/>
    <x v="16"/>
    <x v="2"/>
    <s v=" Thriller"/>
    <m/>
    <x v="32"/>
    <n v="7762"/>
    <s v="00:45:00"/>
    <x v="1"/>
  </r>
  <r>
    <s v="Hilda"/>
    <x v="16"/>
    <x v="1"/>
    <s v=" Adventure"/>
    <s v=" Comedy"/>
    <x v="6"/>
    <n v="8072"/>
    <s v="00:24:00"/>
    <x v="1"/>
  </r>
  <r>
    <s v="Nayattu"/>
    <x v="0"/>
    <x v="9"/>
    <m/>
    <m/>
    <x v="2"/>
    <n v="4887"/>
    <s v="02:04:00"/>
    <x v="0"/>
  </r>
  <r>
    <s v="Aunty Donna's Big Ol' House of Fun"/>
    <x v="3"/>
    <x v="4"/>
    <m/>
    <m/>
    <x v="12"/>
    <n v="5312"/>
    <s v="00:20:00"/>
    <x v="1"/>
  </r>
  <r>
    <s v="Marauders"/>
    <x v="6"/>
    <x v="0"/>
    <s v=" Crime"/>
    <s v=" Thriller"/>
    <x v="42"/>
    <n v="21162"/>
    <s v="01:47:00"/>
    <x v="2"/>
  </r>
  <r>
    <s v="The Woods"/>
    <x v="3"/>
    <x v="3"/>
    <s v=" Drama"/>
    <s v=" Mystery"/>
    <x v="31"/>
    <n v="4702"/>
    <s v="05:06:00"/>
    <x v="0"/>
  </r>
  <r>
    <s v="The K2"/>
    <x v="6"/>
    <x v="2"/>
    <s v=" Romance"/>
    <s v=" Thriller"/>
    <x v="26"/>
    <n v="4433"/>
    <s v="01:00:00"/>
    <x v="1"/>
  </r>
  <r>
    <s v="Greenhouse Academy"/>
    <x v="10"/>
    <x v="2"/>
    <m/>
    <m/>
    <x v="30"/>
    <n v="5351"/>
    <s v="00:25:00"/>
    <x v="1"/>
  </r>
  <r>
    <s v="I Still See You"/>
    <x v="16"/>
    <x v="17"/>
    <s v=" Horror"/>
    <s v=" Sci-Fi"/>
    <x v="24"/>
    <n v="9078"/>
    <s v="01:38:00"/>
    <x v="2"/>
  </r>
  <r>
    <s v="Neko no ongaeshi"/>
    <x v="32"/>
    <x v="1"/>
    <s v=" Adventure"/>
    <s v=" Comedy"/>
    <x v="36"/>
    <n v="51774"/>
    <s v="01:15:00"/>
    <x v="2"/>
  </r>
  <r>
    <s v="El baile de los 41"/>
    <x v="3"/>
    <x v="6"/>
    <s v=" Drama"/>
    <s v=" History"/>
    <x v="5"/>
    <n v="3017"/>
    <s v="01:39:00"/>
    <x v="2"/>
  </r>
  <r>
    <s v="Demain tout commence"/>
    <x v="6"/>
    <x v="4"/>
    <s v=" Drama"/>
    <m/>
    <x v="8"/>
    <n v="24703"/>
    <s v="01:58:00"/>
    <x v="2"/>
  </r>
  <r>
    <s v="Take Me"/>
    <x v="10"/>
    <x v="4"/>
    <s v=" Crime"/>
    <s v=" Mystery"/>
    <x v="0"/>
    <n v="5088"/>
    <s v="01:23:00"/>
    <x v="2"/>
  </r>
  <r>
    <s v="Meteor Garden"/>
    <x v="16"/>
    <x v="2"/>
    <s v=" Romance"/>
    <m/>
    <x v="10"/>
    <n v="3217"/>
    <s v="00:45:00"/>
    <x v="1"/>
  </r>
  <r>
    <s v="Paranormal"/>
    <x v="3"/>
    <x v="2"/>
    <s v=" Fantasy"/>
    <s v=" Horror"/>
    <x v="19"/>
    <n v="69190"/>
    <s v="00:45:00"/>
    <x v="1"/>
  </r>
  <r>
    <s v="IO"/>
    <x v="5"/>
    <x v="7"/>
    <s v=" Drama"/>
    <s v=" Sci-Fi"/>
    <x v="54"/>
    <n v="32372"/>
    <s v="01:36:00"/>
    <x v="2"/>
  </r>
  <r>
    <s v="Kyle XY"/>
    <x v="4"/>
    <x v="2"/>
    <s v=" Mystery"/>
    <s v=" Romance"/>
    <x v="8"/>
    <n v="28464"/>
    <s v="01:00:00"/>
    <x v="1"/>
  </r>
  <r>
    <s v="Nakitai watashi wa neko o kaburu"/>
    <x v="3"/>
    <x v="1"/>
    <s v=" Adventure"/>
    <s v=" Family"/>
    <x v="21"/>
    <n v="7045"/>
    <s v="01:44:00"/>
    <x v="2"/>
  </r>
  <r>
    <s v="Borgia"/>
    <x v="7"/>
    <x v="6"/>
    <s v=" Drama"/>
    <s v=" History"/>
    <x v="26"/>
    <n v="6257"/>
    <s v="00:52:00"/>
    <x v="1"/>
  </r>
  <r>
    <s v="Un long dimanche de fianÃ§ailles"/>
    <x v="37"/>
    <x v="2"/>
    <s v=" Mystery"/>
    <s v=" Romance"/>
    <x v="4"/>
    <n v="71916"/>
    <s v="02:13:00"/>
    <x v="0"/>
  </r>
  <r>
    <s v="Dangshini Jamdeun Saie"/>
    <x v="10"/>
    <x v="4"/>
    <s v=" Drama"/>
    <s v=" Fantasy"/>
    <x v="20"/>
    <n v="5066"/>
    <s v="00:30:00"/>
    <x v="1"/>
  </r>
  <r>
    <s v="Kokuriko-zaka kara"/>
    <x v="7"/>
    <x v="1"/>
    <s v=" Drama"/>
    <s v=" Family"/>
    <x v="8"/>
    <n v="38625"/>
    <s v="01:31:00"/>
    <x v="2"/>
  </r>
  <r>
    <s v="Extremely Loud &amp; Incredibly Close"/>
    <x v="7"/>
    <x v="7"/>
    <s v=" Drama"/>
    <s v=" Mystery"/>
    <x v="30"/>
    <n v="99165"/>
    <s v="02:09:00"/>
    <x v="0"/>
  </r>
  <r>
    <s v="Red Riding Hood"/>
    <x v="7"/>
    <x v="17"/>
    <s v=" Horror"/>
    <s v=" Mystery"/>
    <x v="42"/>
    <n v="109473"/>
    <s v="01:40:00"/>
    <x v="2"/>
  </r>
  <r>
    <s v="Mirai nikki"/>
    <x v="7"/>
    <x v="1"/>
    <s v=" Action"/>
    <s v=" Drama"/>
    <x v="4"/>
    <n v="15313"/>
    <s v="00:25:00"/>
    <x v="1"/>
  </r>
  <r>
    <s v="Tengen toppa gurren lagann"/>
    <x v="19"/>
    <x v="1"/>
    <s v=" Action"/>
    <s v=" Adventure"/>
    <x v="15"/>
    <n v="15693"/>
    <s v="00:24:00"/>
    <x v="1"/>
  </r>
  <r>
    <s v="Mystery Science Theater 3000"/>
    <x v="44"/>
    <x v="4"/>
    <s v=" Sci-Fi"/>
    <m/>
    <x v="19"/>
    <n v="23491"/>
    <s v="01:32:00"/>
    <x v="2"/>
  </r>
  <r>
    <s v="Suite FranÃ§aise"/>
    <x v="12"/>
    <x v="2"/>
    <s v=" Romance"/>
    <s v=" Thriller"/>
    <x v="39"/>
    <n v="24684"/>
    <s v="01:47:00"/>
    <x v="2"/>
  </r>
  <r>
    <s v="El dragÃ³n"/>
    <x v="5"/>
    <x v="0"/>
    <s v=" Adventure"/>
    <s v=" Drama"/>
    <x v="39"/>
    <n v="1611"/>
    <s v="00:45:00"/>
    <x v="1"/>
  </r>
  <r>
    <s v="Ajeeb Daastaans"/>
    <x v="0"/>
    <x v="2"/>
    <s v=" Romance"/>
    <m/>
    <x v="21"/>
    <n v="4649"/>
    <s v="02:22:00"/>
    <x v="0"/>
  </r>
  <r>
    <s v="Portlandia"/>
    <x v="7"/>
    <x v="4"/>
    <m/>
    <m/>
    <x v="26"/>
    <n v="19065"/>
    <s v="00:22:00"/>
    <x v="1"/>
  </r>
  <r>
    <s v="Tiger King: Murder, Mayhem and Madness"/>
    <x v="3"/>
    <x v="8"/>
    <s v=" Biography"/>
    <s v=" Crime"/>
    <x v="13"/>
    <n v="70207"/>
    <s v="05:58:00"/>
    <x v="0"/>
  </r>
  <r>
    <s v="Fatma"/>
    <x v="0"/>
    <x v="3"/>
    <s v=" Drama"/>
    <s v=" Thriller"/>
    <x v="13"/>
    <n v="6618"/>
    <s v="00:40:00"/>
    <x v="1"/>
  </r>
  <r>
    <s v="Vampires vs. the Bronx"/>
    <x v="3"/>
    <x v="4"/>
    <s v=" Horror"/>
    <m/>
    <x v="33"/>
    <n v="8618"/>
    <s v="01:25:00"/>
    <x v="2"/>
  </r>
  <r>
    <s v="Get Rich or Die Tryin'"/>
    <x v="8"/>
    <x v="6"/>
    <s v=" Crime"/>
    <s v=" Drama"/>
    <x v="27"/>
    <n v="45092"/>
    <s v="01:57:00"/>
    <x v="2"/>
  </r>
  <r>
    <s v="Rita"/>
    <x v="18"/>
    <x v="4"/>
    <s v=" Drama"/>
    <m/>
    <x v="10"/>
    <n v="8057"/>
    <s v="00:40:00"/>
    <x v="1"/>
  </r>
  <r>
    <s v="Hit and Run"/>
    <x v="18"/>
    <x v="0"/>
    <s v=" Adventure"/>
    <s v=" Comedy"/>
    <x v="0"/>
    <n v="35252"/>
    <s v="01:40:00"/>
    <x v="2"/>
  </r>
  <r>
    <s v="Ask 101"/>
    <x v="3"/>
    <x v="4"/>
    <s v=" Drama"/>
    <s v=" Romance"/>
    <x v="13"/>
    <n v="10299"/>
    <s v="00:40:00"/>
    <x v="1"/>
  </r>
  <r>
    <s v="Pagglait"/>
    <x v="0"/>
    <x v="4"/>
    <s v=" Drama"/>
    <m/>
    <x v="30"/>
    <n v="7609"/>
    <s v="01:54:00"/>
    <x v="2"/>
  </r>
  <r>
    <s v="The Girl on the Train"/>
    <x v="0"/>
    <x v="3"/>
    <s v=" Drama"/>
    <s v=" Mystery"/>
    <x v="50"/>
    <n v="7821"/>
    <s v="02:00:00"/>
    <x v="2"/>
  </r>
  <r>
    <s v="Unsolved Mysteries"/>
    <x v="3"/>
    <x v="8"/>
    <s v=" Crime"/>
    <s v=" Mystery"/>
    <x v="34"/>
    <n v="8190"/>
    <s v="00:45:00"/>
    <x v="1"/>
  </r>
  <r>
    <s v="Rocco"/>
    <x v="6"/>
    <x v="8"/>
    <m/>
    <m/>
    <x v="28"/>
    <n v="3700"/>
    <s v="01:45:00"/>
    <x v="2"/>
  </r>
  <r>
    <s v="Duck Butter"/>
    <x v="16"/>
    <x v="4"/>
    <s v=" Drama"/>
    <s v=" Romance"/>
    <x v="45"/>
    <n v="3531"/>
    <s v="01:33:00"/>
    <x v="2"/>
  </r>
  <r>
    <s v="Liu lang di qiu"/>
    <x v="5"/>
    <x v="0"/>
    <s v=" Adventure"/>
    <s v=" Sci-Fi"/>
    <x v="9"/>
    <n v="28264"/>
    <s v="02:05:00"/>
    <x v="0"/>
  </r>
  <r>
    <s v="Philomena"/>
    <x v="2"/>
    <x v="6"/>
    <s v=" Comedy"/>
    <s v=" Drama"/>
    <x v="4"/>
    <n v="96244"/>
    <s v="01:38:00"/>
    <x v="2"/>
  </r>
  <r>
    <s v="Brain on Fire"/>
    <x v="6"/>
    <x v="6"/>
    <s v=" Drama"/>
    <m/>
    <x v="29"/>
    <n v="19354"/>
    <s v="01:28:00"/>
    <x v="2"/>
  </r>
  <r>
    <s v="Vexed"/>
    <x v="1"/>
    <x v="4"/>
    <s v=" Crime"/>
    <s v=" Mystery"/>
    <x v="34"/>
    <n v="3263"/>
    <s v="01:00:00"/>
    <x v="1"/>
  </r>
  <r>
    <s v="Wanderlust"/>
    <x v="16"/>
    <x v="2"/>
    <m/>
    <m/>
    <x v="32"/>
    <n v="4825"/>
    <s v="01:00:00"/>
    <x v="1"/>
  </r>
  <r>
    <s v="Secret Magic Control Agency"/>
    <x v="0"/>
    <x v="1"/>
    <s v=" Adventure"/>
    <s v=" Comedy"/>
    <x v="11"/>
    <n v="2848"/>
    <s v="01:43:00"/>
    <x v="2"/>
  </r>
  <r>
    <s v="T-34"/>
    <x v="16"/>
    <x v="0"/>
    <s v=" War"/>
    <m/>
    <x v="21"/>
    <n v="10546"/>
    <s v="02:19:00"/>
    <x v="0"/>
  </r>
  <r>
    <s v="Queer Eye"/>
    <x v="16"/>
    <x v="13"/>
    <m/>
    <m/>
    <x v="19"/>
    <n v="16094"/>
    <s v="00:45:00"/>
    <x v="1"/>
  </r>
  <r>
    <s v="Republic of Doyle"/>
    <x v="1"/>
    <x v="4"/>
    <s v=" Crime"/>
    <s v=" Drama"/>
    <x v="8"/>
    <n v="3553"/>
    <s v="01:00:00"/>
    <x v="1"/>
  </r>
  <r>
    <s v="Naui Ajusshi"/>
    <x v="16"/>
    <x v="2"/>
    <s v=" Family"/>
    <m/>
    <x v="35"/>
    <n v="3944"/>
    <s v="01:10:00"/>
    <x v="2"/>
  </r>
  <r>
    <s v="Alvin and the Chipmunks: The Squeakquel"/>
    <x v="15"/>
    <x v="1"/>
    <s v=" Adventure"/>
    <s v=" Comedy"/>
    <x v="52"/>
    <n v="45491"/>
    <s v="01:28:00"/>
    <x v="2"/>
  </r>
  <r>
    <s v="Glow Up: Britain's Next Make-Up Star"/>
    <x v="5"/>
    <x v="13"/>
    <m/>
    <m/>
    <x v="5"/>
    <n v="1440"/>
    <s v="01:00:00"/>
    <x v="1"/>
  </r>
  <r>
    <s v="La nuÃ©e"/>
    <x v="3"/>
    <x v="2"/>
    <s v=" Fantasy"/>
    <s v=" Horror"/>
    <x v="31"/>
    <n v="338"/>
    <s v="01:41:00"/>
    <x v="2"/>
  </r>
  <r>
    <s v="The Bletchley Circle"/>
    <x v="18"/>
    <x v="3"/>
    <s v=" Drama"/>
    <s v=" Mystery"/>
    <x v="7"/>
    <n v="11331"/>
    <s v="00:45:00"/>
    <x v="1"/>
  </r>
  <r>
    <s v="The Windsors"/>
    <x v="6"/>
    <x v="4"/>
    <m/>
    <m/>
    <x v="32"/>
    <n v="2383"/>
    <s v="00:30:00"/>
    <x v="1"/>
  </r>
  <r>
    <s v="Alguien tiene que morir"/>
    <x v="3"/>
    <x v="3"/>
    <s v=" Drama"/>
    <s v=" Thriller"/>
    <x v="40"/>
    <n v="3959"/>
    <s v="02:29:00"/>
    <x v="0"/>
  </r>
  <r>
    <s v="In the Name of the King: A Dungeon Siege Tale"/>
    <x v="19"/>
    <x v="0"/>
    <s v=" Adventure"/>
    <s v=" Fantasy"/>
    <x v="55"/>
    <n v="46327"/>
    <s v="02:07:00"/>
    <x v="0"/>
  </r>
  <r>
    <s v="Dancing Queens"/>
    <x v="0"/>
    <x v="4"/>
    <s v=" Drama"/>
    <m/>
    <x v="42"/>
    <n v="1156"/>
    <s v="01:50:00"/>
    <x v="2"/>
  </r>
  <r>
    <s v="The Little Mermaid"/>
    <x v="16"/>
    <x v="7"/>
    <s v=" Drama"/>
    <s v=" Fantasy"/>
    <x v="59"/>
    <n v="8546"/>
    <s v="01:25:00"/>
    <x v="2"/>
  </r>
  <r>
    <s v="The Spectacular Spider-Man"/>
    <x v="9"/>
    <x v="1"/>
    <s v=" Action"/>
    <s v=" Adventure"/>
    <x v="2"/>
    <n v="11421"/>
    <s v="00:23:00"/>
    <x v="1"/>
  </r>
  <r>
    <s v="Joahamyeon Ullineun"/>
    <x v="5"/>
    <x v="4"/>
    <s v=" Drama"/>
    <s v=" Romance"/>
    <x v="32"/>
    <n v="3786"/>
    <s v="00:50:00"/>
    <x v="1"/>
  </r>
  <r>
    <s v="Sniper: Ghost Shooter"/>
    <x v="6"/>
    <x v="0"/>
    <s v=" Drama"/>
    <s v=" Thriller"/>
    <x v="27"/>
    <n v="3512"/>
    <s v="01:39:00"/>
    <x v="2"/>
  </r>
  <r>
    <s v="Jinsimi Dadda"/>
    <x v="5"/>
    <x v="4"/>
    <s v=" Romance"/>
    <m/>
    <x v="22"/>
    <n v="1942"/>
    <s v="01:00:00"/>
    <x v="1"/>
  </r>
  <r>
    <s v="Miss Bala"/>
    <x v="5"/>
    <x v="0"/>
    <s v=" Crime"/>
    <s v=" Drama"/>
    <x v="24"/>
    <n v="10048"/>
    <s v="01:44:00"/>
    <x v="2"/>
  </r>
  <r>
    <s v="John Dies at the End"/>
    <x v="18"/>
    <x v="4"/>
    <s v=" Fantasy"/>
    <s v=" Horror"/>
    <x v="37"/>
    <n v="37007"/>
    <s v="01:39:00"/>
    <x v="2"/>
  </r>
  <r>
    <s v="Kengan Ashura"/>
    <x v="5"/>
    <x v="1"/>
    <s v=" Action"/>
    <m/>
    <x v="12"/>
    <n v="3836"/>
    <s v="00:24:00"/>
    <x v="1"/>
  </r>
  <r>
    <s v="Passing"/>
    <x v="0"/>
    <x v="2"/>
    <m/>
    <m/>
    <x v="39"/>
    <n v="200"/>
    <s v="01:38:00"/>
    <x v="2"/>
  </r>
  <r>
    <s v="Fire with Fire"/>
    <x v="18"/>
    <x v="0"/>
    <s v=" Thriller"/>
    <m/>
    <x v="33"/>
    <n v="25743"/>
    <s v="01:37:00"/>
    <x v="2"/>
  </r>
  <r>
    <s v="No Good Nick"/>
    <x v="5"/>
    <x v="4"/>
    <s v=" Family"/>
    <m/>
    <x v="9"/>
    <n v="2486"/>
    <s v="00:30:00"/>
    <x v="1"/>
  </r>
  <r>
    <s v="Desperados"/>
    <x v="3"/>
    <x v="4"/>
    <s v=" Romance"/>
    <m/>
    <x v="56"/>
    <n v="9291"/>
    <s v="01:45:00"/>
    <x v="2"/>
  </r>
  <r>
    <s v="My Amanda"/>
    <x v="0"/>
    <x v="2"/>
    <s v=" Romance"/>
    <m/>
    <x v="28"/>
    <n v="214"/>
    <s v="01:29:00"/>
    <x v="2"/>
  </r>
  <r>
    <s v="The Week Of"/>
    <x v="16"/>
    <x v="4"/>
    <m/>
    <m/>
    <x v="56"/>
    <n v="20005"/>
    <s v="01:56:00"/>
    <x v="2"/>
  </r>
  <r>
    <s v="Scarface"/>
    <x v="55"/>
    <x v="0"/>
    <s v=" Crime"/>
    <s v=" Drama"/>
    <x v="26"/>
    <n v="26365"/>
    <s v="01:33:00"/>
    <x v="2"/>
  </r>
  <r>
    <s v="The Gabby Douglas Story"/>
    <x v="12"/>
    <x v="6"/>
    <s v=" Drama"/>
    <s v=" Sport"/>
    <x v="39"/>
    <n v="1704"/>
    <s v="01:26:00"/>
    <x v="2"/>
  </r>
  <r>
    <s v="Kate"/>
    <x v="0"/>
    <x v="0"/>
    <s v=" Adventure"/>
    <s v=" Crime"/>
    <x v="40"/>
    <m/>
    <s v="01:46:00"/>
    <x v="2"/>
  </r>
  <r>
    <s v="Ibiza"/>
    <x v="16"/>
    <x v="4"/>
    <s v=" Romance"/>
    <m/>
    <x v="56"/>
    <n v="16358"/>
    <s v="01:34:00"/>
    <x v="2"/>
  </r>
  <r>
    <s v="Boss"/>
    <x v="7"/>
    <x v="3"/>
    <s v=" Drama"/>
    <m/>
    <x v="10"/>
    <n v="17281"/>
    <s v="00:56:00"/>
    <x v="1"/>
  </r>
  <r>
    <s v="Message from the King"/>
    <x v="6"/>
    <x v="0"/>
    <s v=" Crime"/>
    <s v=" Drama"/>
    <x v="37"/>
    <n v="15158"/>
    <s v="01:42:00"/>
    <x v="2"/>
  </r>
  <r>
    <s v="The Prince"/>
    <x v="12"/>
    <x v="0"/>
    <s v=" Thriller"/>
    <m/>
    <x v="43"/>
    <n v="17952"/>
    <s v="01:33:00"/>
    <x v="2"/>
  </r>
  <r>
    <s v="Day of the Dead: Bloodline"/>
    <x v="10"/>
    <x v="0"/>
    <s v=" Drama"/>
    <s v=" Horror"/>
    <x v="64"/>
    <n v="10173"/>
    <s v="01:30:00"/>
    <x v="2"/>
  </r>
  <r>
    <s v="The Kindergarten Teacher"/>
    <x v="16"/>
    <x v="2"/>
    <s v=" Thriller"/>
    <m/>
    <x v="21"/>
    <n v="13946"/>
    <s v="01:36:00"/>
    <x v="2"/>
  </r>
  <r>
    <s v="Father of the Year"/>
    <x v="16"/>
    <x v="4"/>
    <m/>
    <m/>
    <x v="56"/>
    <n v="10647"/>
    <s v="01:34:00"/>
    <x v="2"/>
  </r>
  <r>
    <s v="W - Du gaeui segye"/>
    <x v="6"/>
    <x v="2"/>
    <s v=" Fantasy"/>
    <s v=" Romance"/>
    <x v="10"/>
    <n v="7644"/>
    <s v="01:00:00"/>
    <x v="1"/>
  </r>
  <r>
    <s v="Final Girl"/>
    <x v="13"/>
    <x v="5"/>
    <s v=" Thriller"/>
    <m/>
    <x v="54"/>
    <n v="15269"/>
    <s v="01:24:00"/>
    <x v="2"/>
  </r>
  <r>
    <s v="Spooks: The Greater Good"/>
    <x v="13"/>
    <x v="0"/>
    <s v=" Drama"/>
    <s v=" Thriller"/>
    <x v="11"/>
    <n v="21963"/>
    <s v="01:44:00"/>
    <x v="2"/>
  </r>
  <r>
    <s v="El caso Wanninkhof-Carabantes"/>
    <x v="0"/>
    <x v="8"/>
    <s v=" Crime"/>
    <s v=" History"/>
    <x v="31"/>
    <n v="1357"/>
    <s v="01:28:00"/>
    <x v="2"/>
  </r>
  <r>
    <s v="W/ Bob and David"/>
    <x v="13"/>
    <x v="4"/>
    <m/>
    <m/>
    <x v="8"/>
    <n v="3941"/>
    <s v="00:30:00"/>
    <x v="1"/>
  </r>
  <r>
    <s v="Kaguya-hime no monogatari"/>
    <x v="2"/>
    <x v="1"/>
    <s v=" Adventure"/>
    <s v=" Drama"/>
    <x v="12"/>
    <n v="41510"/>
    <s v="02:17:00"/>
    <x v="0"/>
  </r>
  <r>
    <s v="Two Distant Strangers"/>
    <x v="3"/>
    <x v="15"/>
    <s v=" Drama"/>
    <s v=" Sci-Fi"/>
    <x v="30"/>
    <n v="12375"/>
    <s v="00:32:00"/>
    <x v="1"/>
  </r>
  <r>
    <s v="See You Yesterday"/>
    <x v="5"/>
    <x v="0"/>
    <s v=" Adventure"/>
    <s v=" Crime"/>
    <x v="56"/>
    <n v="10004"/>
    <s v="01:24:00"/>
    <x v="2"/>
  </r>
  <r>
    <s v="ARQ"/>
    <x v="6"/>
    <x v="0"/>
    <s v=" Sci-Fi"/>
    <s v=" Thriller"/>
    <x v="37"/>
    <n v="36715"/>
    <s v="01:28:00"/>
    <x v="2"/>
  </r>
  <r>
    <s v="Dumbo"/>
    <x v="56"/>
    <x v="1"/>
    <s v=" Adventure"/>
    <s v=" Drama"/>
    <x v="36"/>
    <n v="124409"/>
    <s v="01:04:00"/>
    <x v="2"/>
  </r>
  <r>
    <s v="Yankee"/>
    <x v="5"/>
    <x v="2"/>
    <m/>
    <m/>
    <x v="46"/>
    <n v="566"/>
    <s v="00:40:00"/>
    <x v="1"/>
  </r>
  <r>
    <s v="Elite Short Stories: Carla Samuel"/>
    <x v="0"/>
    <x v="15"/>
    <s v=" Drama"/>
    <s v=" Romance"/>
    <x v="39"/>
    <n v="1669"/>
    <s v="00:43:00"/>
    <x v="1"/>
  </r>
  <r>
    <s v="Owari No Seraph"/>
    <x v="13"/>
    <x v="1"/>
    <s v=" Action"/>
    <s v=" Adventure"/>
    <x v="13"/>
    <n v="4197"/>
    <s v="00:24:00"/>
    <x v="1"/>
  </r>
  <r>
    <s v="Le Petit Prince"/>
    <x v="13"/>
    <x v="1"/>
    <s v=" Adventure"/>
    <s v=" Drama"/>
    <x v="22"/>
    <n v="58668"/>
    <s v="01:48:00"/>
    <x v="2"/>
  </r>
  <r>
    <s v="Love is Blind: After the Altar"/>
    <x v="0"/>
    <x v="13"/>
    <m/>
    <m/>
    <x v="27"/>
    <n v="39"/>
    <s v="00:45:00"/>
    <x v="1"/>
  </r>
  <r>
    <s v="Tell Me Who I Am"/>
    <x v="5"/>
    <x v="8"/>
    <s v=" Drama"/>
    <s v=" Mystery"/>
    <x v="4"/>
    <n v="12328"/>
    <s v="01:26:00"/>
    <x v="2"/>
  </r>
  <r>
    <s v="AnazÃ¢"/>
    <x v="18"/>
    <x v="1"/>
    <s v=" Drama"/>
    <s v=" Horror"/>
    <x v="4"/>
    <n v="12437"/>
    <s v="05:00:00"/>
    <x v="0"/>
  </r>
  <r>
    <s v="Operation Buffalo"/>
    <x v="3"/>
    <x v="7"/>
    <s v=" Comedy"/>
    <s v=" Drama"/>
    <x v="29"/>
    <n v="551"/>
    <s v="00:52:00"/>
    <x v="1"/>
  </r>
  <r>
    <s v="Tangerine"/>
    <x v="13"/>
    <x v="4"/>
    <s v=" Crime"/>
    <s v=" Drama"/>
    <x v="32"/>
    <n v="28651"/>
    <s v="01:28:00"/>
    <x v="2"/>
  </r>
  <r>
    <s v="Le chalet"/>
    <x v="10"/>
    <x v="2"/>
    <s v=" Mystery"/>
    <s v=" Thriller"/>
    <x v="39"/>
    <n v="6352"/>
    <s v="00:52:00"/>
    <x v="1"/>
  </r>
  <r>
    <s v="Great Pretender"/>
    <x v="3"/>
    <x v="1"/>
    <s v=" Action"/>
    <s v=" Adventure"/>
    <x v="12"/>
    <n v="3419"/>
    <s v="00:23:00"/>
    <x v="1"/>
  </r>
  <r>
    <s v="Love, Guaranteed"/>
    <x v="3"/>
    <x v="4"/>
    <s v=" Romance"/>
    <m/>
    <x v="33"/>
    <n v="15183"/>
    <s v="01:30:00"/>
    <x v="2"/>
  </r>
  <r>
    <s v="Sandy Wexler"/>
    <x v="10"/>
    <x v="4"/>
    <m/>
    <m/>
    <x v="56"/>
    <n v="15619"/>
    <s v="02:10:00"/>
    <x v="0"/>
  </r>
  <r>
    <s v="Raat Akeli Hai"/>
    <x v="3"/>
    <x v="3"/>
    <s v=" Drama"/>
    <s v=" Mystery"/>
    <x v="34"/>
    <n v="16281"/>
    <s v="02:29:00"/>
    <x v="0"/>
  </r>
  <r>
    <s v="Bitter Daisies"/>
    <x v="16"/>
    <x v="2"/>
    <s v=" Thriller"/>
    <m/>
    <x v="36"/>
    <n v="2864"/>
    <s v="01:10:00"/>
    <x v="2"/>
  </r>
  <r>
    <s v="The Starling"/>
    <x v="0"/>
    <x v="4"/>
    <s v=" Drama"/>
    <s v=" Fantasy"/>
    <x v="37"/>
    <m/>
    <s v="01:42:00"/>
    <x v="2"/>
  </r>
  <r>
    <s v="Survivor"/>
    <x v="13"/>
    <x v="0"/>
    <s v=" Crime"/>
    <s v=" Thriller"/>
    <x v="33"/>
    <n v="32250"/>
    <s v="01:36:00"/>
    <x v="2"/>
  </r>
  <r>
    <s v="Top Chef"/>
    <x v="4"/>
    <x v="10"/>
    <s v=" Reality-TV"/>
    <m/>
    <x v="4"/>
    <n v="5774"/>
    <s v="00:44:00"/>
    <x v="1"/>
  </r>
  <r>
    <s v="A Man Apart"/>
    <x v="14"/>
    <x v="0"/>
    <s v=" Crime"/>
    <s v=" Drama"/>
    <x v="0"/>
    <n v="46040"/>
    <s v="01:49:00"/>
    <x v="2"/>
  </r>
  <r>
    <s v="Beruseruku"/>
    <x v="6"/>
    <x v="1"/>
    <s v=" Action"/>
    <s v=" Drama"/>
    <x v="5"/>
    <n v="4953"/>
    <s v="00:24:00"/>
    <x v="1"/>
  </r>
  <r>
    <s v="Romeo &amp; Juliet"/>
    <x v="2"/>
    <x v="2"/>
    <s v=" Romance"/>
    <m/>
    <x v="24"/>
    <n v="11411"/>
    <s v="01:58:00"/>
    <x v="2"/>
  </r>
  <r>
    <s v="Think Like a Dog"/>
    <x v="3"/>
    <x v="4"/>
    <s v=" Drama"/>
    <s v=" Family"/>
    <x v="56"/>
    <n v="1350"/>
    <s v="01:31:00"/>
    <x v="2"/>
  </r>
  <r>
    <s v="The Christmas Chronicles: Part Two"/>
    <x v="3"/>
    <x v="7"/>
    <s v=" Comedy"/>
    <s v=" Family"/>
    <x v="9"/>
    <n v="24413"/>
    <s v="01:52:00"/>
    <x v="2"/>
  </r>
  <r>
    <s v="You Get Me"/>
    <x v="10"/>
    <x v="3"/>
    <s v=" Drama"/>
    <s v=" Romance"/>
    <x v="54"/>
    <n v="12119"/>
    <s v="01:29:00"/>
    <x v="2"/>
  </r>
  <r>
    <s v="Aterrados"/>
    <x v="10"/>
    <x v="5"/>
    <m/>
    <m/>
    <x v="31"/>
    <n v="12989"/>
    <s v="01:27:00"/>
    <x v="2"/>
  </r>
  <r>
    <s v="Edge of Fear"/>
    <x v="16"/>
    <x v="0"/>
    <s v=" Crime"/>
    <s v=" Thriller"/>
    <x v="50"/>
    <n v="2652"/>
    <s v="01:31:00"/>
    <x v="2"/>
  </r>
  <r>
    <s v="Mongol"/>
    <x v="19"/>
    <x v="0"/>
    <s v=" Biography"/>
    <s v=" Drama"/>
    <x v="36"/>
    <n v="45408"/>
    <s v="02:06:00"/>
    <x v="0"/>
  </r>
  <r>
    <s v="Yi Guyeokui Michin X"/>
    <x v="0"/>
    <x v="4"/>
    <s v=" Drama"/>
    <s v=" Romance"/>
    <x v="7"/>
    <n v="718"/>
    <s v="00:30:00"/>
    <x v="1"/>
  </r>
  <r>
    <s v="Hap and Leonard"/>
    <x v="6"/>
    <x v="3"/>
    <s v=" Drama"/>
    <s v=" Mystery"/>
    <x v="22"/>
    <n v="7034"/>
    <s v="01:00:00"/>
    <x v="1"/>
  </r>
  <r>
    <s v="Bullet Head"/>
    <x v="10"/>
    <x v="3"/>
    <s v=" Drama"/>
    <s v=" Thriller"/>
    <x v="27"/>
    <n v="9317"/>
    <s v="01:33:00"/>
    <x v="2"/>
  </r>
  <r>
    <s v="The Gunman"/>
    <x v="13"/>
    <x v="0"/>
    <s v=" Crime"/>
    <s v=" Thriller"/>
    <x v="24"/>
    <n v="39993"/>
    <s v="01:55:00"/>
    <x v="2"/>
  </r>
  <r>
    <s v="Winx Club"/>
    <x v="37"/>
    <x v="1"/>
    <s v=" Action"/>
    <s v=" Adventure"/>
    <x v="11"/>
    <n v="5202"/>
    <s v="00:25:00"/>
    <x v="1"/>
  </r>
  <r>
    <s v="Odd Squad"/>
    <x v="12"/>
    <x v="0"/>
    <s v=" Adventure"/>
    <s v=" Comedy"/>
    <x v="31"/>
    <n v="946"/>
    <s v="00:27:00"/>
    <x v="1"/>
  </r>
  <r>
    <s v="Chewing Gum"/>
    <x v="13"/>
    <x v="4"/>
    <m/>
    <m/>
    <x v="22"/>
    <n v="8245"/>
    <s v="00:23:00"/>
    <x v="1"/>
  </r>
  <r>
    <s v="Swedish Dicks"/>
    <x v="6"/>
    <x v="4"/>
    <s v=" Crime"/>
    <m/>
    <x v="5"/>
    <n v="3064"/>
    <s v="00:30:00"/>
    <x v="1"/>
  </r>
  <r>
    <s v="Fate/stay night: Unlimited Blade Works"/>
    <x v="12"/>
    <x v="1"/>
    <s v=" Action"/>
    <s v=" Fantasy"/>
    <x v="12"/>
    <n v="6739"/>
    <s v="00:24:00"/>
    <x v="1"/>
  </r>
  <r>
    <s v="Private Life"/>
    <x v="16"/>
    <x v="4"/>
    <s v=" Drama"/>
    <m/>
    <x v="36"/>
    <n v="17616"/>
    <s v="02:03:00"/>
    <x v="0"/>
  </r>
  <r>
    <s v="The Beyond"/>
    <x v="10"/>
    <x v="2"/>
    <s v=" Sci-Fi"/>
    <m/>
    <x v="48"/>
    <n v="5839"/>
    <s v="01:43:00"/>
    <x v="2"/>
  </r>
  <r>
    <s v="After Porn Ends 2"/>
    <x v="10"/>
    <x v="8"/>
    <m/>
    <m/>
    <x v="42"/>
    <n v="2512"/>
    <s v="01:30:00"/>
    <x v="2"/>
  </r>
  <r>
    <s v="Sierra Burgess Is a Loser"/>
    <x v="16"/>
    <x v="4"/>
    <s v=" Drama"/>
    <s v=" Romance"/>
    <x v="24"/>
    <n v="36624"/>
    <s v="01:45:00"/>
    <x v="2"/>
  </r>
  <r>
    <s v="Yu yu hakusho"/>
    <x v="53"/>
    <x v="1"/>
    <s v=" Action"/>
    <s v=" Adventure"/>
    <x v="20"/>
    <n v="12214"/>
    <s v="00:24:00"/>
    <x v="1"/>
  </r>
  <r>
    <s v="Ingobernable"/>
    <x v="10"/>
    <x v="3"/>
    <s v=" Drama"/>
    <s v=" Mystery"/>
    <x v="32"/>
    <n v="2858"/>
    <s v="00:40:00"/>
    <x v="1"/>
  </r>
  <r>
    <s v="Disjointed"/>
    <x v="10"/>
    <x v="4"/>
    <m/>
    <m/>
    <x v="5"/>
    <n v="9330"/>
    <s v="00:30:00"/>
    <x v="1"/>
  </r>
  <r>
    <s v="Steins;Gate 0"/>
    <x v="16"/>
    <x v="1"/>
    <s v=" Drama"/>
    <s v=" Mystery"/>
    <x v="20"/>
    <n v="6559"/>
    <s v="00:30:00"/>
    <x v="1"/>
  </r>
  <r>
    <s v="Kung Fury"/>
    <x v="13"/>
    <x v="15"/>
    <s v=" Action"/>
    <s v=" Comedy"/>
    <x v="12"/>
    <n v="57319"/>
    <s v="00:31:00"/>
    <x v="1"/>
  </r>
  <r>
    <s v="Between"/>
    <x v="13"/>
    <x v="2"/>
    <s v=" Mystery"/>
    <s v=" Sci-Fi"/>
    <x v="9"/>
    <n v="8647"/>
    <s v="01:00:00"/>
    <x v="1"/>
  </r>
  <r>
    <s v="Gantz: O"/>
    <x v="6"/>
    <x v="1"/>
    <s v=" Action"/>
    <s v=" Drama"/>
    <x v="32"/>
    <n v="13531"/>
    <s v="01:35:00"/>
    <x v="2"/>
  </r>
  <r>
    <s v="Inside Man: Most Wanted"/>
    <x v="5"/>
    <x v="0"/>
    <s v=" Crime"/>
    <s v=" Thriller"/>
    <x v="33"/>
    <n v="3439"/>
    <s v="01:45:00"/>
    <x v="2"/>
  </r>
  <r>
    <s v="Ghost Stories"/>
    <x v="3"/>
    <x v="5"/>
    <s v=" Thriller"/>
    <m/>
    <x v="59"/>
    <n v="4750"/>
    <s v="02:24:00"/>
    <x v="0"/>
  </r>
  <r>
    <s v="The Get Down"/>
    <x v="6"/>
    <x v="2"/>
    <s v=" Music"/>
    <s v=" Musical"/>
    <x v="15"/>
    <n v="21504"/>
    <s v="00:52:00"/>
    <x v="1"/>
  </r>
  <r>
    <s v="The Last Czars"/>
    <x v="5"/>
    <x v="8"/>
    <s v=" Drama"/>
    <s v=" History"/>
    <x v="34"/>
    <n v="6983"/>
    <s v="00:45:00"/>
    <x v="1"/>
  </r>
  <r>
    <s v="The Perfect Date"/>
    <x v="5"/>
    <x v="4"/>
    <s v=" Romance"/>
    <m/>
    <x v="24"/>
    <n v="35113"/>
    <s v="01:29:00"/>
    <x v="2"/>
  </r>
  <r>
    <s v="Sergio"/>
    <x v="3"/>
    <x v="6"/>
    <s v=" Drama"/>
    <s v=" History"/>
    <x v="0"/>
    <n v="8858"/>
    <s v="01:58:00"/>
    <x v="2"/>
  </r>
  <r>
    <s v="Yin-Yang Master I"/>
    <x v="3"/>
    <x v="0"/>
    <s v=" Drama"/>
    <s v=" Fantasy"/>
    <x v="31"/>
    <n v="4028"/>
    <s v="02:12:00"/>
    <x v="0"/>
  </r>
  <r>
    <s v="Comedians in Cars Getting Coffee"/>
    <x v="18"/>
    <x v="1"/>
    <s v=" Comedy"/>
    <s v=" Family"/>
    <x v="10"/>
    <n v="11473"/>
    <s v="00:20:00"/>
    <x v="1"/>
  </r>
  <r>
    <s v="The Keepers"/>
    <x v="10"/>
    <x v="8"/>
    <s v=" Crime"/>
    <s v=" Mystery"/>
    <x v="10"/>
    <n v="19750"/>
    <s v="07:16:00"/>
    <x v="0"/>
  </r>
  <r>
    <s v="Hache"/>
    <x v="5"/>
    <x v="3"/>
    <s v=" Drama"/>
    <s v=" Thriller"/>
    <x v="31"/>
    <n v="1368"/>
    <s v="00:50:00"/>
    <x v="1"/>
  </r>
  <r>
    <s v="Gokushufudo"/>
    <x v="0"/>
    <x v="1"/>
    <s v=" Action"/>
    <s v=" Comedy"/>
    <x v="34"/>
    <n v="2437"/>
    <s v="00:16:00"/>
    <x v="1"/>
  </r>
  <r>
    <s v="World Without End"/>
    <x v="18"/>
    <x v="2"/>
    <s v=" History"/>
    <s v=" Romance"/>
    <x v="39"/>
    <n v="8271"/>
    <s v="06:14:00"/>
    <x v="0"/>
  </r>
  <r>
    <s v="The Paradise"/>
    <x v="18"/>
    <x v="2"/>
    <m/>
    <m/>
    <x v="22"/>
    <n v="10883"/>
    <s v="01:00:00"/>
    <x v="1"/>
  </r>
  <r>
    <s v="The Open House"/>
    <x v="16"/>
    <x v="5"/>
    <s v=" Thriller"/>
    <m/>
    <x v="60"/>
    <n v="32382"/>
    <s v="01:34:00"/>
    <x v="2"/>
  </r>
  <r>
    <s v="Yeokdoyojeong Gim Bokju"/>
    <x v="6"/>
    <x v="4"/>
    <s v=" Romance"/>
    <m/>
    <x v="20"/>
    <n v="6035"/>
    <s v="01:00:00"/>
    <x v="1"/>
  </r>
  <r>
    <s v="Crouching Tiger, Hidden Dragon: Sword of Destiny"/>
    <x v="6"/>
    <x v="0"/>
    <s v=" Adventure"/>
    <s v=" Drama"/>
    <x v="0"/>
    <n v="18540"/>
    <s v="01:36:00"/>
    <x v="2"/>
  </r>
  <r>
    <s v="All Together Now"/>
    <x v="3"/>
    <x v="2"/>
    <m/>
    <m/>
    <x v="31"/>
    <n v="3578"/>
    <s v="01:32:00"/>
    <x v="2"/>
  </r>
  <r>
    <s v="Yip Man 3"/>
    <x v="13"/>
    <x v="0"/>
    <s v=" Biography"/>
    <s v=" Drama"/>
    <x v="32"/>
    <n v="51648"/>
    <s v="01:45:00"/>
    <x v="2"/>
  </r>
  <r>
    <s v="Mugen no jÃ»nin"/>
    <x v="10"/>
    <x v="0"/>
    <s v=" Drama"/>
    <s v=" Fantasy"/>
    <x v="5"/>
    <n v="16248"/>
    <s v="02:20:00"/>
    <x v="0"/>
  </r>
  <r>
    <s v="Irreplaceable You"/>
    <x v="16"/>
    <x v="4"/>
    <s v=" Drama"/>
    <s v=" Romance"/>
    <x v="37"/>
    <n v="8778"/>
    <s v="01:36:00"/>
    <x v="2"/>
  </r>
  <r>
    <s v="Chef's Table"/>
    <x v="13"/>
    <x v="8"/>
    <m/>
    <m/>
    <x v="19"/>
    <n v="14082"/>
    <s v="00:50:00"/>
    <x v="1"/>
  </r>
  <r>
    <s v="Kal Hee"/>
    <x v="42"/>
    <x v="1"/>
    <s v=" Drama"/>
    <s v=" Romance"/>
    <x v="4"/>
    <n v="28969"/>
    <s v="01:58:00"/>
    <x v="2"/>
  </r>
  <r>
    <s v="First They Killed My Father"/>
    <x v="10"/>
    <x v="6"/>
    <s v=" Drama"/>
    <s v=" History"/>
    <x v="36"/>
    <n v="16871"/>
    <s v="02:16:00"/>
    <x v="0"/>
  </r>
  <r>
    <s v="Hot Girls Wanted: Turned On"/>
    <x v="10"/>
    <x v="8"/>
    <m/>
    <m/>
    <x v="29"/>
    <n v="2061"/>
    <s v="04:40:00"/>
    <x v="0"/>
  </r>
  <r>
    <s v="Le chant du loup"/>
    <x v="5"/>
    <x v="0"/>
    <s v=" Adventure"/>
    <s v=" Sci-Fi"/>
    <x v="30"/>
    <n v="15211"/>
    <s v="01:55:00"/>
    <x v="2"/>
  </r>
  <r>
    <s v="Extracurricular"/>
    <x v="3"/>
    <x v="3"/>
    <s v=" Drama"/>
    <m/>
    <x v="22"/>
    <n v="3538"/>
    <s v="00:50:00"/>
    <x v="1"/>
  </r>
  <r>
    <s v="Hasta el cielo"/>
    <x v="3"/>
    <x v="0"/>
    <s v=" Adventure"/>
    <s v=" Crime"/>
    <x v="33"/>
    <n v="2880"/>
    <s v="02:01:00"/>
    <x v="0"/>
  </r>
  <r>
    <s v="True Memoirs of an International Assassin"/>
    <x v="6"/>
    <x v="0"/>
    <s v=" Comedy"/>
    <s v=" Crime"/>
    <x v="46"/>
    <n v="21442"/>
    <s v="01:38:00"/>
    <x v="2"/>
  </r>
  <r>
    <s v="Carmen Sandiego"/>
    <x v="5"/>
    <x v="1"/>
    <s v=" Action"/>
    <s v=" Adventure"/>
    <x v="7"/>
    <n v="4796"/>
    <s v="00:22:00"/>
    <x v="1"/>
  </r>
  <r>
    <s v="The New Legends of Monkey"/>
    <x v="16"/>
    <x v="0"/>
    <s v=" Adventure"/>
    <s v=" Comedy"/>
    <x v="31"/>
    <n v="3894"/>
    <s v="00:24:00"/>
    <x v="1"/>
  </r>
  <r>
    <s v="Bo Burnham: Make Happy"/>
    <x v="6"/>
    <x v="4"/>
    <s v=" Music"/>
    <m/>
    <x v="20"/>
    <n v="12350"/>
    <s v="01:00:00"/>
    <x v="1"/>
  </r>
  <r>
    <s v="Kahaani"/>
    <x v="18"/>
    <x v="12"/>
    <s v=" Thriller"/>
    <m/>
    <x v="10"/>
    <n v="59675"/>
    <s v="02:02:00"/>
    <x v="0"/>
  </r>
  <r>
    <s v="A Babysitter's Guide to Monster Hunting"/>
    <x v="3"/>
    <x v="4"/>
    <s v=" Family"/>
    <s v=" Fantasy"/>
    <x v="27"/>
    <n v="3434"/>
    <s v="01:38:00"/>
    <x v="2"/>
  </r>
  <r>
    <s v="Pray Away"/>
    <x v="0"/>
    <x v="8"/>
    <m/>
    <m/>
    <x v="11"/>
    <n v="159"/>
    <s v="01:41:00"/>
    <x v="2"/>
  </r>
  <r>
    <s v="Haunted"/>
    <x v="16"/>
    <x v="5"/>
    <s v=" Reality-TV"/>
    <m/>
    <x v="54"/>
    <n v="2934"/>
    <s v="00:24:00"/>
    <x v="1"/>
  </r>
  <r>
    <s v="Q-Force"/>
    <x v="0"/>
    <x v="1"/>
    <s v=" Action"/>
    <s v=" Adventure"/>
    <x v="21"/>
    <m/>
    <s v="00:30:00"/>
    <x v="1"/>
  </r>
  <r>
    <s v="Unbreakable Kimmy Schmidt: Kimmy vs the Reverend"/>
    <x v="3"/>
    <x v="7"/>
    <s v=" Comedy"/>
    <s v=" Mystery"/>
    <x v="39"/>
    <n v="4302"/>
    <s v="01:20:00"/>
    <x v="2"/>
  </r>
  <r>
    <s v="Arbitrage"/>
    <x v="18"/>
    <x v="2"/>
    <s v=" Thriller"/>
    <m/>
    <x v="29"/>
    <n v="51051"/>
    <s v="01:47:00"/>
    <x v="2"/>
  </r>
  <r>
    <s v="A Suitable Boy"/>
    <x v="3"/>
    <x v="2"/>
    <s v=" Romance"/>
    <m/>
    <x v="28"/>
    <n v="4567"/>
    <s v="01:00:00"/>
    <x v="1"/>
  </r>
  <r>
    <s v="The Innocents"/>
    <x v="16"/>
    <x v="2"/>
    <s v=" Horror"/>
    <s v=" Mystery"/>
    <x v="40"/>
    <n v="5470"/>
    <s v="01:00:00"/>
    <x v="1"/>
  </r>
  <r>
    <s v="Premium Rush"/>
    <x v="18"/>
    <x v="0"/>
    <s v=" Crime"/>
    <s v=" Thriller"/>
    <x v="31"/>
    <n v="111533"/>
    <s v="01:31:00"/>
    <x v="2"/>
  </r>
  <r>
    <s v="La valla"/>
    <x v="3"/>
    <x v="2"/>
    <s v=" Sci-Fi"/>
    <m/>
    <x v="5"/>
    <n v="2911"/>
    <s v="00:50:00"/>
    <x v="1"/>
  </r>
  <r>
    <s v="Champions"/>
    <x v="16"/>
    <x v="4"/>
    <m/>
    <m/>
    <x v="0"/>
    <n v="3361"/>
    <s v="00:30:00"/>
    <x v="1"/>
  </r>
  <r>
    <s v="Like Father"/>
    <x v="16"/>
    <x v="4"/>
    <s v=" Drama"/>
    <m/>
    <x v="0"/>
    <n v="20183"/>
    <s v="01:38:00"/>
    <x v="2"/>
  </r>
  <r>
    <s v="Pretend It's a City"/>
    <x v="0"/>
    <x v="8"/>
    <s v=" Biography"/>
    <s v=" Comedy"/>
    <x v="10"/>
    <n v="5915"/>
    <s v="03:23:00"/>
    <x v="0"/>
  </r>
  <r>
    <s v="Ask-i Memnu"/>
    <x v="9"/>
    <x v="2"/>
    <s v=" Romance"/>
    <m/>
    <x v="8"/>
    <n v="12276"/>
    <s v="01:30:00"/>
    <x v="2"/>
  </r>
  <r>
    <s v="La vita davanti a sÃ©"/>
    <x v="3"/>
    <x v="2"/>
    <m/>
    <m/>
    <x v="5"/>
    <n v="12655"/>
    <s v="01:34:00"/>
    <x v="2"/>
  </r>
  <r>
    <s v="Yummy"/>
    <x v="5"/>
    <x v="0"/>
    <s v=" Comedy"/>
    <s v=" Horror"/>
    <x v="46"/>
    <n v="4301"/>
    <s v="01:28:00"/>
    <x v="2"/>
  </r>
  <r>
    <s v="My Babysitter's a Vampire"/>
    <x v="7"/>
    <x v="0"/>
    <s v=" Comedy"/>
    <s v=" Fantasy"/>
    <x v="32"/>
    <n v="3986"/>
    <s v="00:22:00"/>
    <x v="1"/>
  </r>
  <r>
    <s v="Tramps"/>
    <x v="6"/>
    <x v="7"/>
    <s v=" Romance"/>
    <m/>
    <x v="31"/>
    <n v="5016"/>
    <s v="01:22:00"/>
    <x v="2"/>
  </r>
  <r>
    <s v="UnitÃ© 42"/>
    <x v="10"/>
    <x v="3"/>
    <s v=" Drama"/>
    <s v=" Thriller"/>
    <x v="39"/>
    <n v="1997"/>
    <s v="00:52:00"/>
    <x v="1"/>
  </r>
  <r>
    <s v="Gedo senki"/>
    <x v="4"/>
    <x v="1"/>
    <s v=" Adventure"/>
    <s v=" Fantasy"/>
    <x v="37"/>
    <n v="37082"/>
    <s v="01:55:00"/>
    <x v="2"/>
  </r>
  <r>
    <s v="Gekijouban Bishoujo Senshi Sailor Moon Eternal"/>
    <x v="0"/>
    <x v="1"/>
    <s v=" Action"/>
    <s v=" Adventure"/>
    <x v="32"/>
    <n v="932"/>
    <s v="02:40:00"/>
    <x v="0"/>
  </r>
  <r>
    <s v="Homunculus"/>
    <x v="0"/>
    <x v="2"/>
    <s v=" Fantasy"/>
    <s v=" Mystery"/>
    <x v="33"/>
    <n v="1819"/>
    <s v="01:55:00"/>
    <x v="2"/>
  </r>
  <r>
    <s v="The Painted Veil"/>
    <x v="4"/>
    <x v="2"/>
    <s v=" Romance"/>
    <m/>
    <x v="13"/>
    <n v="90212"/>
    <s v="02:05:00"/>
    <x v="0"/>
  </r>
  <r>
    <s v="Beirut"/>
    <x v="16"/>
    <x v="0"/>
    <s v=" Crime"/>
    <s v=" Drama"/>
    <x v="31"/>
    <n v="20085"/>
    <s v="01:50:00"/>
    <x v="2"/>
  </r>
  <r>
    <s v="TestrÃ¶l Ã©s lÃ©lekrÃ¶l"/>
    <x v="10"/>
    <x v="2"/>
    <s v=" Fantasy"/>
    <s v=" Mystery"/>
    <x v="4"/>
    <n v="25551"/>
    <s v="01:56:00"/>
    <x v="2"/>
  </r>
  <r>
    <s v="An Interview with God"/>
    <x v="16"/>
    <x v="2"/>
    <s v=" Mystery"/>
    <m/>
    <x v="24"/>
    <n v="3470"/>
    <s v="01:37:00"/>
    <x v="2"/>
  </r>
  <r>
    <s v="Sangre en la boca"/>
    <x v="6"/>
    <x v="2"/>
    <s v=" Sport"/>
    <m/>
    <x v="33"/>
    <n v="647"/>
    <s v="01:37:00"/>
    <x v="2"/>
  </r>
  <r>
    <s v="Luis Miguel: La Serie"/>
    <x v="16"/>
    <x v="6"/>
    <s v=" Drama"/>
    <s v=" History"/>
    <x v="12"/>
    <n v="3695"/>
    <s v="01:00:00"/>
    <x v="1"/>
  </r>
  <r>
    <s v="Jamtara: Sabka Number Ayega"/>
    <x v="3"/>
    <x v="3"/>
    <m/>
    <m/>
    <x v="34"/>
    <n v="5236"/>
    <s v="00:29:00"/>
    <x v="1"/>
  </r>
  <r>
    <s v="Article 15"/>
    <x v="5"/>
    <x v="3"/>
    <s v=" Drama"/>
    <s v=" Mystery"/>
    <x v="2"/>
    <n v="26537"/>
    <s v="02:10:00"/>
    <x v="0"/>
  </r>
  <r>
    <s v="Return to Sender"/>
    <x v="13"/>
    <x v="2"/>
    <s v=" Thriller"/>
    <m/>
    <x v="47"/>
    <n v="12670"/>
    <s v="01:32:00"/>
    <x v="2"/>
  </r>
  <r>
    <s v="Degrassi: Next Class"/>
    <x v="6"/>
    <x v="2"/>
    <s v=" Romance"/>
    <m/>
    <x v="30"/>
    <n v="2876"/>
    <s v="00:30:00"/>
    <x v="1"/>
  </r>
  <r>
    <s v="Hoops"/>
    <x v="3"/>
    <x v="1"/>
    <s v=" Comedy"/>
    <s v=" Sport"/>
    <x v="9"/>
    <n v="4896"/>
    <s v="00:25:00"/>
    <x v="1"/>
  </r>
  <r>
    <s v="Sangsogjadeul"/>
    <x v="2"/>
    <x v="4"/>
    <s v=" Drama"/>
    <s v=" Romance"/>
    <x v="13"/>
    <n v="8525"/>
    <s v="00:55:00"/>
    <x v="1"/>
  </r>
  <r>
    <s v="O Vendedor de Sonhos"/>
    <x v="6"/>
    <x v="2"/>
    <m/>
    <m/>
    <x v="24"/>
    <n v="1191"/>
    <s v="01:38:00"/>
    <x v="2"/>
  </r>
  <r>
    <s v="Into the Forest"/>
    <x v="13"/>
    <x v="2"/>
    <s v=" Thriller"/>
    <m/>
    <x v="24"/>
    <n v="19853"/>
    <s v="01:41:00"/>
    <x v="2"/>
  </r>
  <r>
    <s v="Somebody Feed Phil"/>
    <x v="16"/>
    <x v="8"/>
    <m/>
    <m/>
    <x v="15"/>
    <n v="3936"/>
    <s v="01:00:00"/>
    <x v="1"/>
  </r>
  <r>
    <s v="Smurfs: The Lost Village"/>
    <x v="10"/>
    <x v="1"/>
    <s v=" Adventure"/>
    <s v=" Comedy"/>
    <x v="9"/>
    <n v="19549"/>
    <s v="01:30:00"/>
    <x v="2"/>
  </r>
  <r>
    <s v="Wheelman"/>
    <x v="10"/>
    <x v="0"/>
    <s v=" Crime"/>
    <s v=" Thriller"/>
    <x v="37"/>
    <n v="18749"/>
    <s v="01:22:00"/>
    <x v="2"/>
  </r>
  <r>
    <s v="Lethal Seduction"/>
    <x v="13"/>
    <x v="9"/>
    <m/>
    <m/>
    <x v="47"/>
    <n v="824"/>
    <s v="01:20:00"/>
    <x v="2"/>
  </r>
  <r>
    <s v="The Other Side of the Wind"/>
    <x v="16"/>
    <x v="2"/>
    <m/>
    <m/>
    <x v="5"/>
    <n v="6717"/>
    <s v="02:02:00"/>
    <x v="0"/>
  </r>
  <r>
    <s v="The Indian Detective"/>
    <x v="10"/>
    <x v="4"/>
    <s v=" Crime"/>
    <s v=" Drama"/>
    <x v="31"/>
    <n v="2906"/>
    <s v="00:44:00"/>
    <x v="1"/>
  </r>
  <r>
    <s v="El ministerio del tiempo"/>
    <x v="13"/>
    <x v="7"/>
    <s v=" Comedy"/>
    <s v=" Fantasy"/>
    <x v="2"/>
    <n v="4623"/>
    <s v="01:10:00"/>
    <x v="2"/>
  </r>
  <r>
    <s v="She's Gotta Have It"/>
    <x v="10"/>
    <x v="4"/>
    <m/>
    <m/>
    <x v="5"/>
    <n v="4322"/>
    <s v="00:30:00"/>
    <x v="1"/>
  </r>
  <r>
    <s v="Girlboss"/>
    <x v="10"/>
    <x v="4"/>
    <m/>
    <m/>
    <x v="39"/>
    <n v="16285"/>
    <s v="00:26:00"/>
    <x v="1"/>
  </r>
  <r>
    <s v="Kon-Tiki"/>
    <x v="18"/>
    <x v="7"/>
    <s v=" Biography"/>
    <s v=" Drama"/>
    <x v="36"/>
    <n v="47166"/>
    <s v="01:58:00"/>
    <x v="2"/>
  </r>
  <r>
    <s v="Next Gen"/>
    <x v="16"/>
    <x v="1"/>
    <s v=" Action"/>
    <s v=" Adventure"/>
    <x v="29"/>
    <n v="15524"/>
    <s v="01:46:00"/>
    <x v="2"/>
  </r>
  <r>
    <s v="Moesha"/>
    <x v="38"/>
    <x v="4"/>
    <s v=" Drama"/>
    <s v=" Family"/>
    <x v="24"/>
    <n v="3430"/>
    <s v="00:30:00"/>
    <x v="1"/>
  </r>
  <r>
    <s v="Unsolved"/>
    <x v="16"/>
    <x v="6"/>
    <s v=" Crime"/>
    <m/>
    <x v="7"/>
    <n v="7032"/>
    <s v="01:00:00"/>
    <x v="1"/>
  </r>
  <r>
    <s v="De nÃ¦rmeste"/>
    <x v="13"/>
    <x v="2"/>
    <m/>
    <m/>
    <x v="33"/>
    <n v="1192"/>
    <s v="01:46:00"/>
    <x v="2"/>
  </r>
  <r>
    <s v="Arifureta Shokugyou de Sekai Saikyou"/>
    <x v="5"/>
    <x v="1"/>
    <s v=" Action"/>
    <s v=" Adventure"/>
    <x v="39"/>
    <n v="1613"/>
    <s v="00:23:00"/>
    <x v="1"/>
  </r>
  <r>
    <s v="Under the Shadow"/>
    <x v="6"/>
    <x v="2"/>
    <s v=" Fantasy"/>
    <s v=" Horror"/>
    <x v="30"/>
    <n v="25632"/>
    <s v="01:24:00"/>
    <x v="2"/>
  </r>
  <r>
    <s v="Satsuriku no Tenshi"/>
    <x v="16"/>
    <x v="1"/>
    <s v=" Adventure"/>
    <s v=" Horror"/>
    <x v="37"/>
    <n v="1411"/>
    <s v="00:24:00"/>
    <x v="1"/>
  </r>
  <r>
    <s v="A Man for All Seasons"/>
    <x v="30"/>
    <x v="6"/>
    <s v=" Drama"/>
    <s v=" History"/>
    <x v="22"/>
    <n v="32729"/>
    <s v="02:00:00"/>
    <x v="2"/>
  </r>
  <r>
    <s v="Nabillera"/>
    <x v="0"/>
    <x v="2"/>
    <m/>
    <m/>
    <x v="18"/>
    <n v="1161"/>
    <s v="01:00:00"/>
    <x v="1"/>
  </r>
  <r>
    <s v="Sniper: Assassin's End"/>
    <x v="3"/>
    <x v="0"/>
    <s v=" Thriller"/>
    <m/>
    <x v="27"/>
    <n v="1649"/>
    <s v="01:35:00"/>
    <x v="2"/>
  </r>
  <r>
    <s v="Grand Designs"/>
    <x v="22"/>
    <x v="8"/>
    <m/>
    <m/>
    <x v="19"/>
    <n v="2855"/>
    <s v="00:50:00"/>
    <x v="1"/>
  </r>
  <r>
    <s v="Hope Gap"/>
    <x v="5"/>
    <x v="2"/>
    <s v=" Romance"/>
    <m/>
    <x v="21"/>
    <n v="4085"/>
    <s v="01:40:00"/>
    <x v="2"/>
  </r>
  <r>
    <s v="Million Dollar Arm"/>
    <x v="12"/>
    <x v="6"/>
    <s v=" Drama"/>
    <s v=" Sport"/>
    <x v="39"/>
    <n v="44546"/>
    <s v="02:04:00"/>
    <x v="0"/>
  </r>
  <r>
    <s v="Run On"/>
    <x v="3"/>
    <x v="2"/>
    <s v=" Romance"/>
    <m/>
    <x v="4"/>
    <n v="1638"/>
    <s v="01:10:00"/>
    <x v="2"/>
  </r>
  <r>
    <s v="The Dawn Wall"/>
    <x v="10"/>
    <x v="8"/>
    <s v=" Biography"/>
    <s v=" Sport"/>
    <x v="10"/>
    <n v="16824"/>
    <s v="01:40:00"/>
    <x v="2"/>
  </r>
  <r>
    <s v="Tabula Rasa"/>
    <x v="10"/>
    <x v="2"/>
    <s v=" Horror"/>
    <s v=" Thriller"/>
    <x v="12"/>
    <n v="9128"/>
    <s v="01:00:00"/>
    <x v="1"/>
  </r>
  <r>
    <s v="Evil Genius: The True Story of America's Most Diabolical Bank Heist"/>
    <x v="16"/>
    <x v="8"/>
    <s v=" Crime"/>
    <m/>
    <x v="13"/>
    <n v="25186"/>
    <s v="03:12:00"/>
    <x v="0"/>
  </r>
  <r>
    <s v="Alex Strangelove"/>
    <x v="16"/>
    <x v="4"/>
    <s v=" Drama"/>
    <s v=" Romance"/>
    <x v="40"/>
    <n v="15972"/>
    <s v="01:39:00"/>
    <x v="2"/>
  </r>
  <r>
    <s v="The Rational Life"/>
    <x v="0"/>
    <x v="2"/>
    <s v=" Romance"/>
    <m/>
    <x v="2"/>
    <n v="192"/>
    <s v="00:45:00"/>
    <x v="1"/>
  </r>
  <r>
    <s v="Winchester '73"/>
    <x v="57"/>
    <x v="0"/>
    <s v=" Drama"/>
    <s v=" Western"/>
    <x v="4"/>
    <n v="18670"/>
    <s v="01:32:00"/>
    <x v="2"/>
  </r>
  <r>
    <s v="Big Game"/>
    <x v="12"/>
    <x v="0"/>
    <s v=" Adventure"/>
    <m/>
    <x v="27"/>
    <n v="31914"/>
    <s v="01:30:00"/>
    <x v="2"/>
  </r>
  <r>
    <s v="The Bookshop"/>
    <x v="10"/>
    <x v="2"/>
    <m/>
    <m/>
    <x v="31"/>
    <n v="13939"/>
    <s v="01:53:00"/>
    <x v="2"/>
  </r>
  <r>
    <s v="Zoe"/>
    <x v="16"/>
    <x v="19"/>
    <s v=" Sci-Fi"/>
    <m/>
    <x v="0"/>
    <n v="8146"/>
    <s v="01:44:00"/>
    <x v="2"/>
  </r>
  <r>
    <s v="Clinical"/>
    <x v="10"/>
    <x v="5"/>
    <s v=" Thriller"/>
    <m/>
    <x v="47"/>
    <n v="7392"/>
    <s v="01:44:00"/>
    <x v="2"/>
  </r>
  <r>
    <s v="D-Tox"/>
    <x v="32"/>
    <x v="3"/>
    <s v=" Thriller"/>
    <m/>
    <x v="45"/>
    <n v="25639"/>
    <s v="01:36:00"/>
    <x v="2"/>
  </r>
  <r>
    <s v="Our Souls at Night"/>
    <x v="10"/>
    <x v="2"/>
    <s v=" Romance"/>
    <m/>
    <x v="30"/>
    <n v="12344"/>
    <s v="01:43:00"/>
    <x v="2"/>
  </r>
  <r>
    <s v="The Toys That Made Us"/>
    <x v="10"/>
    <x v="8"/>
    <s v=" Comedy"/>
    <s v=" History"/>
    <x v="10"/>
    <n v="5161"/>
    <s v="00:46:00"/>
    <x v="1"/>
  </r>
  <r>
    <s v="Down a Dark Hall"/>
    <x v="16"/>
    <x v="2"/>
    <s v=" Fantasy"/>
    <s v=" Horror"/>
    <x v="47"/>
    <n v="12631"/>
    <s v="01:36:00"/>
    <x v="2"/>
  </r>
  <r>
    <s v="Zheng tu"/>
    <x v="3"/>
    <x v="0"/>
    <s v=" Adventure"/>
    <s v=" Fantasy"/>
    <x v="0"/>
    <n v="3578"/>
    <s v="01:50:00"/>
    <x v="2"/>
  </r>
  <r>
    <s v="Clarence"/>
    <x v="2"/>
    <x v="1"/>
    <s v=" Short"/>
    <s v=" Adventure"/>
    <x v="29"/>
    <n v="7736"/>
    <s v="00:23:00"/>
    <x v="1"/>
  </r>
  <r>
    <s v="Fyre"/>
    <x v="5"/>
    <x v="8"/>
    <s v=" Crime"/>
    <s v=" Music"/>
    <x v="36"/>
    <n v="39575"/>
    <s v="01:37:00"/>
    <x v="2"/>
  </r>
  <r>
    <s v="El bar"/>
    <x v="10"/>
    <x v="4"/>
    <s v=" Horror"/>
    <s v=" Thriller"/>
    <x v="40"/>
    <n v="24421"/>
    <s v="01:42:00"/>
    <x v="2"/>
  </r>
  <r>
    <s v="Black Earth Rising"/>
    <x v="16"/>
    <x v="9"/>
    <m/>
    <m/>
    <x v="13"/>
    <n v="4361"/>
    <s v="01:00:00"/>
    <x v="1"/>
  </r>
  <r>
    <s v="Self Made: Inspired by the Life of Madam C.J. Walker"/>
    <x v="3"/>
    <x v="6"/>
    <s v=" Drama"/>
    <s v=" History"/>
    <x v="34"/>
    <n v="10219"/>
    <s v="03:11:00"/>
    <x v="0"/>
  </r>
  <r>
    <s v="Stree"/>
    <x v="16"/>
    <x v="4"/>
    <s v=" Horror"/>
    <m/>
    <x v="4"/>
    <n v="30544"/>
    <s v="02:08:00"/>
    <x v="0"/>
  </r>
  <r>
    <s v="Death to 2020"/>
    <x v="3"/>
    <x v="4"/>
    <m/>
    <m/>
    <x v="5"/>
    <n v="34649"/>
    <s v="01:10:00"/>
    <x v="2"/>
  </r>
  <r>
    <s v="Word of Honor"/>
    <x v="0"/>
    <x v="0"/>
    <s v=" Drama"/>
    <s v=" Fantasy"/>
    <x v="35"/>
    <n v="2166"/>
    <s v="00:45:00"/>
    <x v="1"/>
  </r>
  <r>
    <s v="Romaenseuneun Byulchaekboorok"/>
    <x v="5"/>
    <x v="19"/>
    <m/>
    <m/>
    <x v="10"/>
    <n v="3704"/>
    <s v="01:02:00"/>
    <x v="2"/>
  </r>
  <r>
    <s v="Green Eggs and Ham"/>
    <x v="5"/>
    <x v="1"/>
    <s v=" Short"/>
    <s v=" Adventure"/>
    <x v="2"/>
    <n v="2030"/>
    <s v="00:26:00"/>
    <x v="1"/>
  </r>
  <r>
    <s v="A United Kingdom"/>
    <x v="6"/>
    <x v="6"/>
    <s v=" Drama"/>
    <s v=" History"/>
    <x v="30"/>
    <n v="15365"/>
    <s v="01:51:00"/>
    <x v="2"/>
  </r>
  <r>
    <s v="Small Crimes"/>
    <x v="10"/>
    <x v="3"/>
    <s v=" Drama"/>
    <s v=" Thriller"/>
    <x v="24"/>
    <n v="7416"/>
    <s v="01:35:00"/>
    <x v="2"/>
  </r>
  <r>
    <s v="PJ Masks"/>
    <x v="13"/>
    <x v="1"/>
    <s v=" Action"/>
    <s v=" Adventure"/>
    <x v="42"/>
    <n v="1024"/>
    <s v="00:24:00"/>
    <x v="1"/>
  </r>
  <r>
    <s v="Christmas in the Wild"/>
    <x v="5"/>
    <x v="4"/>
    <s v=" Drama"/>
    <s v=" Romance"/>
    <x v="0"/>
    <n v="13005"/>
    <s v="01:25:00"/>
    <x v="2"/>
  </r>
  <r>
    <s v="Naissance des pieuvres"/>
    <x v="19"/>
    <x v="2"/>
    <s v=" Romance"/>
    <m/>
    <x v="21"/>
    <n v="10813"/>
    <s v="01:25:00"/>
    <x v="2"/>
  </r>
  <r>
    <s v="The Princess Switch: Switched Again"/>
    <x v="3"/>
    <x v="4"/>
    <s v=" Drama"/>
    <s v=" Family"/>
    <x v="27"/>
    <n v="8340"/>
    <s v="01:36:00"/>
    <x v="2"/>
  </r>
  <r>
    <s v="Jue di tao wang"/>
    <x v="6"/>
    <x v="0"/>
    <s v=" Adventure"/>
    <s v=" Comedy"/>
    <x v="28"/>
    <n v="19872"/>
    <s v="01:47:00"/>
    <x v="2"/>
  </r>
  <r>
    <s v="The Hurricane Heist"/>
    <x v="16"/>
    <x v="0"/>
    <s v=" Adventure"/>
    <s v=" Crime"/>
    <x v="47"/>
    <n v="19776"/>
    <s v="01:43:00"/>
    <x v="2"/>
  </r>
  <r>
    <s v="Flight 7500"/>
    <x v="12"/>
    <x v="2"/>
    <s v=" Horror"/>
    <s v=" Sci-Fi"/>
    <x v="44"/>
    <n v="15349"/>
    <s v="01:20:00"/>
    <x v="2"/>
  </r>
  <r>
    <s v="Elisa y Marcela"/>
    <x v="5"/>
    <x v="6"/>
    <s v=" Drama"/>
    <s v=" Romance"/>
    <x v="29"/>
    <n v="3984"/>
    <s v="01:58:00"/>
    <x v="2"/>
  </r>
  <r>
    <s v="Sanyangeui sigan"/>
    <x v="3"/>
    <x v="0"/>
    <s v=" Crime"/>
    <s v=" Drama"/>
    <x v="40"/>
    <n v="4458"/>
    <s v="02:14:00"/>
    <x v="0"/>
  </r>
  <r>
    <s v="Men Behaving Badly"/>
    <x v="53"/>
    <x v="4"/>
    <m/>
    <m/>
    <x v="22"/>
    <n v="7550"/>
    <s v="00:45:00"/>
    <x v="1"/>
  </r>
  <r>
    <s v="Balle perdue"/>
    <x v="3"/>
    <x v="0"/>
    <s v=" Crime"/>
    <s v=" Thriller"/>
    <x v="11"/>
    <n v="8228"/>
    <s v="01:32:00"/>
    <x v="2"/>
  </r>
  <r>
    <s v="Ji hun"/>
    <x v="0"/>
    <x v="2"/>
    <s v=" Mystery"/>
    <s v=" Sci-Fi"/>
    <x v="29"/>
    <n v="1926"/>
    <s v="02:10:00"/>
    <x v="0"/>
  </r>
  <r>
    <s v="Yangguang puzhao"/>
    <x v="5"/>
    <x v="3"/>
    <s v=" Drama"/>
    <m/>
    <x v="4"/>
    <n v="6542"/>
    <s v="02:36:00"/>
    <x v="0"/>
  </r>
  <r>
    <s v="Xin shen bang: Ne Zha chong sheng"/>
    <x v="0"/>
    <x v="1"/>
    <s v=" Action"/>
    <s v=" Fantasy"/>
    <x v="30"/>
    <n v="2212"/>
    <s v="01:58:00"/>
    <x v="2"/>
  </r>
  <r>
    <s v="Bom Dia, VerÃ´nica"/>
    <x v="3"/>
    <x v="3"/>
    <s v=" Drama"/>
    <s v=" Mystery"/>
    <x v="4"/>
    <n v="2893"/>
    <s v="00:49:00"/>
    <x v="1"/>
  </r>
  <r>
    <s v="Crime Scene: The Vanishing at the Cecil Hotel"/>
    <x v="0"/>
    <x v="8"/>
    <s v=" Crime"/>
    <s v=" Mystery"/>
    <x v="46"/>
    <n v="15072"/>
    <s v="03:39:00"/>
    <x v="0"/>
  </r>
  <r>
    <s v="The Night Before"/>
    <x v="13"/>
    <x v="4"/>
    <s v=" Fantasy"/>
    <m/>
    <x v="37"/>
    <n v="68503"/>
    <s v="01:41:00"/>
    <x v="2"/>
  </r>
  <r>
    <s v="En affÃ¦re"/>
    <x v="16"/>
    <x v="2"/>
    <s v=" Thriller"/>
    <m/>
    <x v="42"/>
    <n v="1682"/>
    <s v="01:32:00"/>
    <x v="2"/>
  </r>
  <r>
    <s v="Get Even"/>
    <x v="3"/>
    <x v="3"/>
    <s v=" Drama"/>
    <s v=" Thriller"/>
    <x v="31"/>
    <n v="1904"/>
    <s v="00:28:00"/>
    <x v="1"/>
  </r>
  <r>
    <s v="Fi"/>
    <x v="10"/>
    <x v="2"/>
    <s v=" Romance"/>
    <m/>
    <x v="26"/>
    <n v="9721"/>
    <s v="01:00:00"/>
    <x v="1"/>
  </r>
  <r>
    <s v="Coffee &amp; Kareem"/>
    <x v="3"/>
    <x v="0"/>
    <s v=" Comedy"/>
    <s v=" Crime"/>
    <x v="47"/>
    <n v="12524"/>
    <s v="01:28:00"/>
    <x v="2"/>
  </r>
  <r>
    <s v="The World of the Married"/>
    <x v="3"/>
    <x v="2"/>
    <s v=" Romance"/>
    <m/>
    <x v="10"/>
    <n v="1863"/>
    <s v="01:20:00"/>
    <x v="2"/>
  </r>
  <r>
    <s v="Looking Glass"/>
    <x v="16"/>
    <x v="12"/>
    <s v=" Thriller"/>
    <m/>
    <x v="43"/>
    <n v="6155"/>
    <s v="01:43:00"/>
    <x v="2"/>
  </r>
  <r>
    <s v="The Debt Collector"/>
    <x v="16"/>
    <x v="0"/>
    <s v=" Comedy"/>
    <m/>
    <x v="24"/>
    <n v="6619"/>
    <s v="01:35:00"/>
    <x v="2"/>
  </r>
  <r>
    <s v="Laggies"/>
    <x v="12"/>
    <x v="4"/>
    <s v=" Drama"/>
    <s v=" Romance"/>
    <x v="37"/>
    <n v="42740"/>
    <s v="01:39:00"/>
    <x v="2"/>
  </r>
  <r>
    <s v="KÃ´kaku kidÃ´tai: Stand Alone Complex"/>
    <x v="32"/>
    <x v="1"/>
    <s v=" Action"/>
    <s v=" Crime"/>
    <x v="19"/>
    <n v="18383"/>
    <s v="00:24:00"/>
    <x v="1"/>
  </r>
  <r>
    <s v="The Double"/>
    <x v="7"/>
    <x v="0"/>
    <s v=" Crime"/>
    <s v=" Drama"/>
    <x v="46"/>
    <n v="29333"/>
    <s v="01:38:00"/>
    <x v="2"/>
  </r>
  <r>
    <s v="Bo Burnham: what."/>
    <x v="2"/>
    <x v="4"/>
    <s v=" Music"/>
    <m/>
    <x v="20"/>
    <n v="9995"/>
    <s v="01:00:00"/>
    <x v="1"/>
  </r>
  <r>
    <s v="Nightworld"/>
    <x v="10"/>
    <x v="5"/>
    <s v=" Thriller"/>
    <m/>
    <x v="50"/>
    <n v="2155"/>
    <s v="01:32:00"/>
    <x v="2"/>
  </r>
  <r>
    <s v="I Am the Pretty Thing That Lives in the House"/>
    <x v="6"/>
    <x v="2"/>
    <s v=" Horror"/>
    <s v=" Mystery"/>
    <x v="43"/>
    <n v="13685"/>
    <s v="01:29:00"/>
    <x v="2"/>
  </r>
  <r>
    <s v="Tower of God"/>
    <x v="3"/>
    <x v="1"/>
    <s v=" Action"/>
    <s v=" Adventure"/>
    <x v="26"/>
    <n v="4059"/>
    <s v="00:23:00"/>
    <x v="1"/>
  </r>
  <r>
    <s v="Dirty Money"/>
    <x v="16"/>
    <x v="8"/>
    <s v=" Crime"/>
    <m/>
    <x v="10"/>
    <n v="8359"/>
    <s v="01:00:00"/>
    <x v="1"/>
  </r>
  <r>
    <s v="Love/Hate"/>
    <x v="1"/>
    <x v="3"/>
    <s v=" Drama"/>
    <m/>
    <x v="19"/>
    <n v="6346"/>
    <s v="00:51:00"/>
    <x v="1"/>
  </r>
  <r>
    <s v="Pieles"/>
    <x v="10"/>
    <x v="4"/>
    <s v=" Drama"/>
    <s v=" Fantasy"/>
    <x v="11"/>
    <n v="5206"/>
    <s v="01:17:00"/>
    <x v="2"/>
  </r>
  <r>
    <s v="Malang - Unleash the Madness"/>
    <x v="3"/>
    <x v="0"/>
    <s v=" Crime"/>
    <s v=" Drama"/>
    <x v="31"/>
    <n v="9236"/>
    <s v="02:15:00"/>
    <x v="0"/>
  </r>
  <r>
    <s v="Seulgirowun Gamppangsaenghwal"/>
    <x v="10"/>
    <x v="4"/>
    <s v=" Drama"/>
    <m/>
    <x v="20"/>
    <n v="2163"/>
    <s v="01:30:00"/>
    <x v="2"/>
  </r>
  <r>
    <s v="Dolly Parton's Heartstrings"/>
    <x v="5"/>
    <x v="4"/>
    <s v=" Drama"/>
    <s v=" Music"/>
    <x v="4"/>
    <n v="1920"/>
    <s v="01:02:00"/>
    <x v="2"/>
  </r>
  <r>
    <s v="Kagittan Hayatlar"/>
    <x v="0"/>
    <x v="2"/>
    <m/>
    <m/>
    <x v="21"/>
    <n v="10210"/>
    <s v="01:36:00"/>
    <x v="2"/>
  </r>
  <r>
    <s v="Mark Felt: The Man Who Brought Down the White House"/>
    <x v="10"/>
    <x v="6"/>
    <s v=" Drama"/>
    <s v=" History"/>
    <x v="37"/>
    <n v="12491"/>
    <s v="01:43:00"/>
    <x v="2"/>
  </r>
  <r>
    <s v="Forces spÃ©ciales"/>
    <x v="7"/>
    <x v="0"/>
    <s v=" Drama"/>
    <s v=" War"/>
    <x v="37"/>
    <n v="18275"/>
    <s v="01:49:00"/>
    <x v="2"/>
  </r>
  <r>
    <s v="Death Warrant"/>
    <x v="31"/>
    <x v="0"/>
    <s v=" Crime"/>
    <s v=" Mystery"/>
    <x v="28"/>
    <n v="17926"/>
    <s v="01:29:00"/>
    <x v="2"/>
  </r>
  <r>
    <s v="Eden"/>
    <x v="0"/>
    <x v="1"/>
    <s v=" Action"/>
    <s v=" Adventure"/>
    <x v="29"/>
    <n v="821"/>
    <s v="00:25:00"/>
    <x v="1"/>
  </r>
  <r>
    <s v="Beyond a Reasonable Doubt"/>
    <x v="15"/>
    <x v="3"/>
    <s v=" Drama"/>
    <s v=" Mystery"/>
    <x v="46"/>
    <n v="12570"/>
    <s v="01:46:00"/>
    <x v="2"/>
  </r>
  <r>
    <s v="1983"/>
    <x v="16"/>
    <x v="3"/>
    <s v=" Drama"/>
    <s v=" Thriller"/>
    <x v="5"/>
    <n v="3882"/>
    <s v="01:00:00"/>
    <x v="1"/>
  </r>
  <r>
    <s v="Ergo Proxy"/>
    <x v="4"/>
    <x v="1"/>
    <s v=" Action"/>
    <s v=" Adventure"/>
    <x v="12"/>
    <n v="13098"/>
    <s v="00:25:00"/>
    <x v="1"/>
  </r>
  <r>
    <s v="The Flemish Bandits"/>
    <x v="16"/>
    <x v="7"/>
    <s v=" Drama"/>
    <s v=" History"/>
    <x v="5"/>
    <n v="2114"/>
    <s v="00:45:00"/>
    <x v="1"/>
  </r>
  <r>
    <s v="La belva"/>
    <x v="3"/>
    <x v="0"/>
    <s v=" Crime"/>
    <s v=" Drama"/>
    <x v="56"/>
    <n v="3858"/>
    <s v="01:37:00"/>
    <x v="2"/>
  </r>
  <r>
    <s v="Sun Dogs"/>
    <x v="10"/>
    <x v="4"/>
    <s v=" Drama"/>
    <m/>
    <x v="40"/>
    <n v="2065"/>
    <s v="01:34:00"/>
    <x v="2"/>
  </r>
  <r>
    <s v="The Real Housewives of Atlanta"/>
    <x v="9"/>
    <x v="13"/>
    <m/>
    <m/>
    <x v="50"/>
    <n v="3413"/>
    <s v="00:44:00"/>
    <x v="1"/>
  </r>
  <r>
    <s v="Alhambeura Goongjeonui Chooeok"/>
    <x v="16"/>
    <x v="2"/>
    <s v=" Romance"/>
    <s v=" Sci-Fi"/>
    <x v="26"/>
    <n v="4367"/>
    <s v="01:00:00"/>
    <x v="1"/>
  </r>
  <r>
    <s v="Breaking Boundaries: The Science of Our Planet"/>
    <x v="0"/>
    <x v="8"/>
    <m/>
    <m/>
    <x v="26"/>
    <n v="1462"/>
    <s v="01:13:00"/>
    <x v="2"/>
  </r>
  <r>
    <s v="6 Years"/>
    <x v="13"/>
    <x v="2"/>
    <s v=" Romance"/>
    <m/>
    <x v="33"/>
    <n v="12049"/>
    <s v="01:19:00"/>
    <x v="2"/>
  </r>
  <r>
    <s v="#BlackAF"/>
    <x v="3"/>
    <x v="4"/>
    <m/>
    <m/>
    <x v="5"/>
    <n v="4200"/>
    <s v="00:36:00"/>
    <x v="1"/>
  </r>
  <r>
    <s v="Bulbbul"/>
    <x v="3"/>
    <x v="2"/>
    <s v=" Horror"/>
    <s v=" Mystery"/>
    <x v="29"/>
    <n v="10484"/>
    <s v="01:34:00"/>
    <x v="2"/>
  </r>
  <r>
    <s v="Slugterra"/>
    <x v="18"/>
    <x v="1"/>
    <s v=" Action"/>
    <s v=" Comedy"/>
    <x v="31"/>
    <n v="1209"/>
    <s v="00:22:00"/>
    <x v="1"/>
  </r>
  <r>
    <s v="The Warrior's Way"/>
    <x v="1"/>
    <x v="0"/>
    <s v=" Fantasy"/>
    <s v=" Western"/>
    <x v="40"/>
    <n v="25758"/>
    <s v="01:40:00"/>
    <x v="2"/>
  </r>
  <r>
    <s v="Power Rangers Ninja Steel"/>
    <x v="10"/>
    <x v="0"/>
    <s v=" Adventure"/>
    <s v=" Drama"/>
    <x v="46"/>
    <n v="758"/>
    <s v="00:21:00"/>
    <x v="1"/>
  </r>
  <r>
    <s v="Goo-hae-jwo"/>
    <x v="10"/>
    <x v="12"/>
    <s v=" Thriller"/>
    <m/>
    <x v="10"/>
    <n v="1046"/>
    <s v="01:00:00"/>
    <x v="1"/>
  </r>
  <r>
    <s v="Rurouni Kenshin: Meiji Kenkaku Romantan: Tsuioku Hen"/>
    <x v="22"/>
    <x v="1"/>
    <s v=" Action"/>
    <s v=" Adventure"/>
    <x v="6"/>
    <n v="13766"/>
    <s v="01:58:00"/>
    <x v="2"/>
  </r>
  <r>
    <s v="Conversations with a Killer: The Ted Bundy Tapes"/>
    <x v="5"/>
    <x v="8"/>
    <s v=" Biography"/>
    <s v=" Crime"/>
    <x v="26"/>
    <n v="25740"/>
    <s v="03:56:00"/>
    <x v="0"/>
  </r>
  <r>
    <s v="Sharknado 4: The 4th Awakens"/>
    <x v="6"/>
    <x v="0"/>
    <s v=" Adventure"/>
    <s v=" Comedy"/>
    <x v="62"/>
    <n v="7719"/>
    <s v="01:35:00"/>
    <x v="2"/>
  </r>
  <r>
    <s v="BolÃ­var: Una lucha admirable"/>
    <x v="5"/>
    <x v="0"/>
    <s v=" Biography"/>
    <s v=" Drama"/>
    <x v="13"/>
    <n v="668"/>
    <s v="00:52:00"/>
    <x v="1"/>
  </r>
  <r>
    <s v="Creeped Out"/>
    <x v="10"/>
    <x v="2"/>
    <s v=" Family"/>
    <s v=" Fantasy"/>
    <x v="29"/>
    <n v="1562"/>
    <s v="00:30:00"/>
    <x v="1"/>
  </r>
  <r>
    <s v="The Machine"/>
    <x v="2"/>
    <x v="0"/>
    <s v=" Drama"/>
    <s v=" Sci-Fi"/>
    <x v="0"/>
    <n v="30553"/>
    <s v="01:31:00"/>
    <x v="2"/>
  </r>
  <r>
    <s v="Frequency"/>
    <x v="6"/>
    <x v="2"/>
    <s v=" Fantasy"/>
    <s v=" Mystery"/>
    <x v="13"/>
    <n v="13090"/>
    <s v="00:42:00"/>
    <x v="1"/>
  </r>
  <r>
    <s v="Taineun Jiokida"/>
    <x v="5"/>
    <x v="3"/>
    <s v=" Horror"/>
    <s v=" Mystery"/>
    <x v="7"/>
    <n v="2423"/>
    <s v="01:00:00"/>
    <x v="1"/>
  </r>
  <r>
    <s v="Unicorn Store"/>
    <x v="10"/>
    <x v="4"/>
    <s v=" Drama"/>
    <s v=" Fantasy"/>
    <x v="42"/>
    <n v="18304"/>
    <s v="01:32:00"/>
    <x v="2"/>
  </r>
  <r>
    <s v="Lazzaro felice"/>
    <x v="16"/>
    <x v="2"/>
    <s v=" Fantasy"/>
    <s v=" Mystery"/>
    <x v="13"/>
    <n v="16536"/>
    <s v="02:08:00"/>
    <x v="0"/>
  </r>
  <r>
    <s v="Hwayugi"/>
    <x v="10"/>
    <x v="4"/>
    <s v=" Fantasy"/>
    <s v=" Horror"/>
    <x v="10"/>
    <n v="3664"/>
    <s v="01:15:00"/>
    <x v="2"/>
  </r>
  <r>
    <s v="The Debt Collector 2"/>
    <x v="3"/>
    <x v="0"/>
    <s v=" Comedy"/>
    <m/>
    <x v="24"/>
    <n v="3581"/>
    <s v="01:37:00"/>
    <x v="2"/>
  </r>
  <r>
    <s v="Trigun"/>
    <x v="29"/>
    <x v="1"/>
    <s v=" Action"/>
    <s v=" Adventure"/>
    <x v="15"/>
    <n v="20026"/>
    <s v="00:24:00"/>
    <x v="1"/>
  </r>
  <r>
    <s v="Monsoon"/>
    <x v="5"/>
    <x v="2"/>
    <s v=" History"/>
    <s v=" Romance"/>
    <x v="9"/>
    <n v="1621"/>
    <s v="01:25:00"/>
    <x v="2"/>
  </r>
  <r>
    <s v="La noche de 12 aÃ±os"/>
    <x v="16"/>
    <x v="6"/>
    <s v=" Crime"/>
    <s v=" Drama"/>
    <x v="13"/>
    <n v="9150"/>
    <s v="02:02:00"/>
    <x v="0"/>
  </r>
  <r>
    <s v="CharitÃ©"/>
    <x v="10"/>
    <x v="2"/>
    <s v=" History"/>
    <m/>
    <x v="7"/>
    <n v="2873"/>
    <s v="00:45:00"/>
    <x v="1"/>
  </r>
  <r>
    <s v="2gether"/>
    <x v="3"/>
    <x v="4"/>
    <s v=" Drama"/>
    <s v=" Romance"/>
    <x v="7"/>
    <n v="1276"/>
    <s v="00:50:00"/>
    <x v="1"/>
  </r>
  <r>
    <s v="Luna Nera"/>
    <x v="3"/>
    <x v="2"/>
    <s v=" Fantasy"/>
    <s v=" Thriller"/>
    <x v="33"/>
    <n v="2533"/>
    <s v="00:43:00"/>
    <x v="1"/>
  </r>
  <r>
    <s v="Security"/>
    <x v="10"/>
    <x v="0"/>
    <s v=" Crime"/>
    <s v=" Thriller"/>
    <x v="28"/>
    <n v="16390"/>
    <s v="01:28:00"/>
    <x v="2"/>
  </r>
  <r>
    <s v="Murder Mountain"/>
    <x v="16"/>
    <x v="8"/>
    <s v=" Crime"/>
    <m/>
    <x v="30"/>
    <n v="2771"/>
    <s v="00:43:00"/>
    <x v="1"/>
  </r>
  <r>
    <s v="Perdida"/>
    <x v="3"/>
    <x v="3"/>
    <s v=" Drama"/>
    <s v=" Mystery"/>
    <x v="32"/>
    <n v="2003"/>
    <s v="00:50:00"/>
    <x v="1"/>
  </r>
  <r>
    <s v="Zui quan"/>
    <x v="34"/>
    <x v="0"/>
    <s v=" Comedy"/>
    <m/>
    <x v="13"/>
    <n v="38076"/>
    <s v="01:51:00"/>
    <x v="2"/>
  </r>
  <r>
    <s v="Watership Down"/>
    <x v="16"/>
    <x v="1"/>
    <s v=" Action"/>
    <s v=" Adventure"/>
    <x v="36"/>
    <n v="5587"/>
    <s v="03:24:00"/>
    <x v="0"/>
  </r>
  <r>
    <s v="Er ist wieder da"/>
    <x v="13"/>
    <x v="4"/>
    <s v=" Drama"/>
    <s v=" Fantasy"/>
    <x v="32"/>
    <n v="43083"/>
    <s v="01:56:00"/>
    <x v="2"/>
  </r>
  <r>
    <s v="The Christmas Chronicles"/>
    <x v="16"/>
    <x v="7"/>
    <s v=" Comedy"/>
    <s v=" Family"/>
    <x v="39"/>
    <n v="63607"/>
    <s v="01:44:00"/>
    <x v="2"/>
  </r>
  <r>
    <s v="This Is a Robbery: The World's Biggest Art Heist"/>
    <x v="0"/>
    <x v="8"/>
    <s v=" Crime"/>
    <s v=" History"/>
    <x v="37"/>
    <n v="3443"/>
    <s v="03:30:00"/>
    <x v="0"/>
  </r>
  <r>
    <s v="Gundala"/>
    <x v="5"/>
    <x v="0"/>
    <s v=" Adventure"/>
    <s v=" Drama"/>
    <x v="11"/>
    <n v="4153"/>
    <s v="02:03:00"/>
    <x v="0"/>
  </r>
  <r>
    <s v="Higurashi no naku koro ni"/>
    <x v="4"/>
    <x v="1"/>
    <s v=" Drama"/>
    <s v=" Horror"/>
    <x v="7"/>
    <n v="5045"/>
    <s v="00:24:00"/>
    <x v="1"/>
  </r>
  <r>
    <s v="Scissor Seven"/>
    <x v="16"/>
    <x v="1"/>
    <s v=" Action"/>
    <m/>
    <x v="15"/>
    <n v="1553"/>
    <s v="00:13:00"/>
    <x v="1"/>
  </r>
  <r>
    <s v="The Trials of Gabriel Fernandez"/>
    <x v="3"/>
    <x v="8"/>
    <s v=" Crime"/>
    <m/>
    <x v="10"/>
    <n v="9411"/>
    <s v="05:31:00"/>
    <x v="0"/>
  </r>
  <r>
    <s v="Mahouka koukou no rettousei"/>
    <x v="12"/>
    <x v="1"/>
    <s v=" Action"/>
    <s v=" Drama"/>
    <x v="36"/>
    <n v="2698"/>
    <s v="00:22:00"/>
    <x v="1"/>
  </r>
  <r>
    <s v="Charming"/>
    <x v="16"/>
    <x v="1"/>
    <s v=" Adventure"/>
    <s v=" Comedy"/>
    <x v="33"/>
    <n v="3144"/>
    <s v="01:25:00"/>
    <x v="2"/>
  </r>
  <r>
    <s v="iBoy"/>
    <x v="10"/>
    <x v="0"/>
    <s v=" Crime"/>
    <s v=" Sci-Fi"/>
    <x v="9"/>
    <n v="21589"/>
    <s v="01:30:00"/>
    <x v="2"/>
  </r>
  <r>
    <s v="David Attenborough: A Life on Our Planet"/>
    <x v="3"/>
    <x v="8"/>
    <s v=" Biography"/>
    <m/>
    <x v="23"/>
    <n v="28445"/>
    <s v="01:23:00"/>
    <x v="2"/>
  </r>
  <r>
    <s v="Freelancers"/>
    <x v="18"/>
    <x v="0"/>
    <s v=" Crime"/>
    <s v=" Drama"/>
    <x v="43"/>
    <n v="9949"/>
    <s v="01:36:00"/>
    <x v="2"/>
  </r>
  <r>
    <s v="Pan-dola"/>
    <x v="6"/>
    <x v="0"/>
    <s v=" Drama"/>
    <s v=" Thriller"/>
    <x v="21"/>
    <n v="6508"/>
    <s v="02:16:00"/>
    <x v="0"/>
  </r>
  <r>
    <s v="B: The Beginning"/>
    <x v="16"/>
    <x v="1"/>
    <s v=" Action"/>
    <s v=" Crime"/>
    <x v="36"/>
    <n v="4285"/>
    <s v="00:25:00"/>
    <x v="1"/>
  </r>
  <r>
    <s v="Copenhagen"/>
    <x v="12"/>
    <x v="7"/>
    <s v=" Drama"/>
    <s v=" Romance"/>
    <x v="32"/>
    <n v="12623"/>
    <s v="01:38:00"/>
    <x v="2"/>
  </r>
  <r>
    <s v="Life Unexpected"/>
    <x v="1"/>
    <x v="2"/>
    <m/>
    <m/>
    <x v="13"/>
    <n v="14088"/>
    <s v="01:00:00"/>
    <x v="1"/>
  </r>
  <r>
    <s v="Jeffrey Epstein: Filthy Rich"/>
    <x v="3"/>
    <x v="8"/>
    <s v=" Crime"/>
    <m/>
    <x v="32"/>
    <n v="19935"/>
    <s v="03:47:00"/>
    <x v="0"/>
  </r>
  <r>
    <s v="Los favoritos de Midas"/>
    <x v="3"/>
    <x v="3"/>
    <s v=" Drama"/>
    <s v=" Thriller"/>
    <x v="29"/>
    <n v="3498"/>
    <s v="05:16:00"/>
    <x v="0"/>
  </r>
  <r>
    <s v="Naui Nara"/>
    <x v="5"/>
    <x v="0"/>
    <s v=" Drama"/>
    <s v=" History"/>
    <x v="15"/>
    <n v="1414"/>
    <s v="01:20:00"/>
    <x v="2"/>
  </r>
  <r>
    <s v="King Cobra"/>
    <x v="6"/>
    <x v="3"/>
    <s v=" Drama"/>
    <m/>
    <x v="33"/>
    <n v="8572"/>
    <s v="01:31:00"/>
    <x v="2"/>
  </r>
  <r>
    <s v="The Hard Way"/>
    <x v="5"/>
    <x v="0"/>
    <m/>
    <m/>
    <x v="44"/>
    <n v="2891"/>
    <s v="01:32:00"/>
    <x v="2"/>
  </r>
  <r>
    <s v="Fatal Affair"/>
    <x v="3"/>
    <x v="9"/>
    <m/>
    <m/>
    <x v="52"/>
    <n v="5257"/>
    <s v="01:29:00"/>
    <x v="2"/>
  </r>
  <r>
    <s v="Mirai no Mirai"/>
    <x v="16"/>
    <x v="1"/>
    <s v=" Adventure"/>
    <s v=" Drama"/>
    <x v="39"/>
    <n v="13651"/>
    <s v="01:38:00"/>
    <x v="2"/>
  </r>
  <r>
    <s v="Skjelvet"/>
    <x v="16"/>
    <x v="0"/>
    <s v=" Drama"/>
    <s v=" Thriller"/>
    <x v="11"/>
    <n v="10622"/>
    <s v="01:46:00"/>
    <x v="2"/>
  </r>
  <r>
    <s v="Drinking Buddies"/>
    <x v="2"/>
    <x v="4"/>
    <s v=" Drama"/>
    <s v=" Romance"/>
    <x v="0"/>
    <n v="56754"/>
    <s v="01:30:00"/>
    <x v="2"/>
  </r>
  <r>
    <s v="Precious Cargo"/>
    <x v="6"/>
    <x v="0"/>
    <s v=" Comedy"/>
    <s v=" Thriller"/>
    <x v="43"/>
    <n v="8885"/>
    <s v="01:30:00"/>
    <x v="2"/>
  </r>
  <r>
    <s v="Sweet &amp; Sour"/>
    <x v="0"/>
    <x v="4"/>
    <s v=" Romance"/>
    <m/>
    <x v="21"/>
    <n v="1469"/>
    <s v="01:41:00"/>
    <x v="2"/>
  </r>
  <r>
    <s v="What Is Life Worth"/>
    <x v="3"/>
    <x v="6"/>
    <s v=" Drama"/>
    <s v=" History"/>
    <x v="29"/>
    <n v="287"/>
    <s v="01:58:00"/>
    <x v="2"/>
  </r>
  <r>
    <s v="Bumperkleef"/>
    <x v="5"/>
    <x v="5"/>
    <s v=" Thriller"/>
    <m/>
    <x v="28"/>
    <n v="2394"/>
    <s v="01:26:00"/>
    <x v="2"/>
  </r>
  <r>
    <s v="The Yinyang Master"/>
    <x v="0"/>
    <x v="0"/>
    <s v=" Adventure"/>
    <s v=" Drama"/>
    <x v="37"/>
    <n v="2013"/>
    <s v="01:53:00"/>
    <x v="2"/>
  </r>
  <r>
    <s v="The Angel"/>
    <x v="16"/>
    <x v="6"/>
    <s v=" Drama"/>
    <s v=" Thriller"/>
    <x v="29"/>
    <n v="12911"/>
    <s v="01:54:00"/>
    <x v="2"/>
  </r>
  <r>
    <s v="J'ai perdu mon corps"/>
    <x v="5"/>
    <x v="1"/>
    <s v=" Drama"/>
    <s v=" Fantasy"/>
    <x v="4"/>
    <n v="28790"/>
    <s v="01:21:00"/>
    <x v="2"/>
  </r>
  <r>
    <s v="A California Christmas"/>
    <x v="3"/>
    <x v="4"/>
    <s v=" Drama"/>
    <s v=" Romance"/>
    <x v="24"/>
    <n v="6943"/>
    <s v="01:46:00"/>
    <x v="2"/>
  </r>
  <r>
    <s v="Chungchungirok"/>
    <x v="3"/>
    <x v="2"/>
    <s v=" Romance"/>
    <m/>
    <x v="34"/>
    <n v="1641"/>
    <s v="01:10:00"/>
    <x v="2"/>
  </r>
  <r>
    <s v="Power Rangers Beast Morphers"/>
    <x v="5"/>
    <x v="0"/>
    <s v=" Adventure"/>
    <s v=" Drama"/>
    <x v="5"/>
    <n v="479"/>
    <s v="00:21:00"/>
    <x v="1"/>
  </r>
  <r>
    <s v="Black Beach"/>
    <x v="3"/>
    <x v="0"/>
    <s v=" Drama"/>
    <s v=" Thriller"/>
    <x v="42"/>
    <n v="1299"/>
    <s v="01:50:00"/>
    <x v="2"/>
  </r>
  <r>
    <s v="Ala Vaikunthapurramuloo"/>
    <x v="3"/>
    <x v="0"/>
    <s v=" Comedy"/>
    <s v=" Drama"/>
    <x v="34"/>
    <n v="10091"/>
    <s v="02:43:00"/>
    <x v="0"/>
  </r>
  <r>
    <s v="Alvinnn!!! And the Chipmunks"/>
    <x v="13"/>
    <x v="1"/>
    <s v=" Comedy"/>
    <s v=" Drama"/>
    <x v="52"/>
    <n v="1226"/>
    <s v="00:11:00"/>
    <x v="1"/>
  </r>
  <r>
    <s v="Ghoul"/>
    <x v="16"/>
    <x v="2"/>
    <s v=" Fantasy"/>
    <s v=" Horror"/>
    <x v="32"/>
    <n v="13031"/>
    <s v="00:45:00"/>
    <x v="1"/>
  </r>
  <r>
    <s v="Amanda Knox"/>
    <x v="6"/>
    <x v="8"/>
    <s v=" Crime"/>
    <m/>
    <x v="30"/>
    <n v="22474"/>
    <s v="01:32:00"/>
    <x v="2"/>
  </r>
  <r>
    <s v="Little Britain"/>
    <x v="14"/>
    <x v="4"/>
    <m/>
    <m/>
    <x v="4"/>
    <n v="22619"/>
    <s v="00:29:00"/>
    <x v="1"/>
  </r>
  <r>
    <s v="The Coldest Game"/>
    <x v="5"/>
    <x v="20"/>
    <s v=" Sport"/>
    <s v=" Thriller"/>
    <x v="11"/>
    <n v="9330"/>
    <s v="01:42:00"/>
    <x v="2"/>
  </r>
  <r>
    <s v="The Ripper"/>
    <x v="3"/>
    <x v="8"/>
    <s v=" Crime"/>
    <m/>
    <x v="32"/>
    <n v="7810"/>
    <s v="03:15:00"/>
    <x v="0"/>
  </r>
  <r>
    <s v="Love (ft. Marriage &amp; Divorce)"/>
    <x v="0"/>
    <x v="2"/>
    <s v=" Romance"/>
    <m/>
    <x v="9"/>
    <n v="224"/>
    <s v="01:10:00"/>
    <x v="2"/>
  </r>
  <r>
    <s v="Kidnapping Stella"/>
    <x v="5"/>
    <x v="3"/>
    <s v=" Thriller"/>
    <m/>
    <x v="44"/>
    <n v="5487"/>
    <s v="01:29:00"/>
    <x v="2"/>
  </r>
  <r>
    <s v="Skylines"/>
    <x v="5"/>
    <x v="3"/>
    <s v=" Drama"/>
    <s v=" Music"/>
    <x v="4"/>
    <n v="2406"/>
    <s v="00:56:00"/>
    <x v="1"/>
  </r>
  <r>
    <s v="Pee-wee's Big Holiday"/>
    <x v="6"/>
    <x v="4"/>
    <s v=" Family"/>
    <m/>
    <x v="0"/>
    <n v="7582"/>
    <s v="01:30:00"/>
    <x v="2"/>
  </r>
  <r>
    <s v="Doshinamnyeoui Sarangbeob"/>
    <x v="3"/>
    <x v="2"/>
    <s v=" Romance"/>
    <m/>
    <x v="26"/>
    <n v="1407"/>
    <s v="00:30:00"/>
    <x v="1"/>
  </r>
  <r>
    <s v="Ssam, Maiwei"/>
    <x v="10"/>
    <x v="4"/>
    <s v=" Romance"/>
    <m/>
    <x v="10"/>
    <n v="4325"/>
    <s v="01:10:00"/>
    <x v="2"/>
  </r>
  <r>
    <s v="Teoneol"/>
    <x v="10"/>
    <x v="3"/>
    <s v=" Fantasy"/>
    <s v=" Thriller"/>
    <x v="15"/>
    <n v="2228"/>
    <s v="01:00:00"/>
    <x v="1"/>
  </r>
  <r>
    <s v="Jungle Beat: The Movie"/>
    <x v="3"/>
    <x v="1"/>
    <s v=" Adventure"/>
    <s v=" Comedy"/>
    <x v="42"/>
    <n v="760"/>
    <s v="01:28:00"/>
    <x v="2"/>
  </r>
  <r>
    <s v="The Duchess"/>
    <x v="3"/>
    <x v="4"/>
    <s v=" Drama"/>
    <m/>
    <x v="5"/>
    <n v="4651"/>
    <s v="00:30:00"/>
    <x v="1"/>
  </r>
  <r>
    <s v="Last Breath"/>
    <x v="5"/>
    <x v="8"/>
    <m/>
    <m/>
    <x v="22"/>
    <n v="4608"/>
    <s v="01:30:00"/>
    <x v="2"/>
  </r>
  <r>
    <s v="Toc Toc"/>
    <x v="10"/>
    <x v="4"/>
    <m/>
    <m/>
    <x v="5"/>
    <n v="16228"/>
    <s v="01:30:00"/>
    <x v="2"/>
  </r>
  <r>
    <s v="Ginny Weds Sunny"/>
    <x v="3"/>
    <x v="4"/>
    <s v=" Drama"/>
    <s v=" Romance"/>
    <x v="28"/>
    <n v="4083"/>
    <s v="02:05:00"/>
    <x v="0"/>
  </r>
  <r>
    <s v="Sanglyusahoe"/>
    <x v="16"/>
    <x v="2"/>
    <m/>
    <m/>
    <x v="42"/>
    <n v="793"/>
    <s v="02:00:00"/>
    <x v="2"/>
  </r>
  <r>
    <s v="Abducted in Plain Sight"/>
    <x v="10"/>
    <x v="8"/>
    <s v=" Crime"/>
    <m/>
    <x v="5"/>
    <n v="17078"/>
    <s v="01:31:00"/>
    <x v="2"/>
  </r>
  <r>
    <s v="Car Masters: Rust to Riches"/>
    <x v="16"/>
    <x v="13"/>
    <m/>
    <m/>
    <x v="18"/>
    <n v="8412"/>
    <s v="00:40:00"/>
    <x v="1"/>
  </r>
  <r>
    <s v="The Chef Show"/>
    <x v="5"/>
    <x v="8"/>
    <m/>
    <m/>
    <x v="2"/>
    <n v="4476"/>
    <s v="00:30:00"/>
    <x v="1"/>
  </r>
  <r>
    <s v="El fotÃ³grafo de Mauthausen"/>
    <x v="16"/>
    <x v="6"/>
    <s v=" Drama"/>
    <s v=" History"/>
    <x v="5"/>
    <n v="9308"/>
    <s v="01:50:00"/>
    <x v="2"/>
  </r>
  <r>
    <s v="The Jurassic Games"/>
    <x v="16"/>
    <x v="0"/>
    <s v=" Horror"/>
    <s v=" Sci-Fi"/>
    <x v="55"/>
    <n v="2447"/>
    <s v="01:26:00"/>
    <x v="2"/>
  </r>
  <r>
    <s v="Blue Jay"/>
    <x v="6"/>
    <x v="2"/>
    <s v=" Romance"/>
    <m/>
    <x v="34"/>
    <n v="15777"/>
    <s v="01:20:00"/>
    <x v="2"/>
  </r>
  <r>
    <s v="Hey Duggee"/>
    <x v="12"/>
    <x v="1"/>
    <s v=" Family"/>
    <m/>
    <x v="17"/>
    <n v="881"/>
    <s v="00:07:00"/>
    <x v="1"/>
  </r>
  <r>
    <s v="Schumacher"/>
    <x v="0"/>
    <x v="8"/>
    <s v=" Sport"/>
    <m/>
    <x v="8"/>
    <m/>
    <s v="01:52:00"/>
    <x v="2"/>
  </r>
  <r>
    <s v="Medical Police"/>
    <x v="3"/>
    <x v="4"/>
    <m/>
    <m/>
    <x v="9"/>
    <n v="3755"/>
    <s v="04:02:00"/>
    <x v="0"/>
  </r>
  <r>
    <s v="Gabby's Dollhouse"/>
    <x v="0"/>
    <x v="1"/>
    <s v=" Adventure"/>
    <s v=" Comedy"/>
    <x v="32"/>
    <n v="173"/>
    <s v="00:24:00"/>
    <x v="1"/>
  </r>
  <r>
    <s v="Deadman Wonderland"/>
    <x v="7"/>
    <x v="1"/>
    <s v=" Action"/>
    <s v=" Drama"/>
    <x v="36"/>
    <n v="9539"/>
    <s v="00:24:00"/>
    <x v="1"/>
  </r>
  <r>
    <s v="The After Party"/>
    <x v="16"/>
    <x v="4"/>
    <s v=" Music"/>
    <m/>
    <x v="24"/>
    <n v="3990"/>
    <s v="02:00:00"/>
    <x v="2"/>
  </r>
  <r>
    <s v="Berlin, I Love You"/>
    <x v="5"/>
    <x v="2"/>
    <s v=" Romance"/>
    <m/>
    <x v="43"/>
    <n v="2822"/>
    <s v="02:00:00"/>
    <x v="2"/>
  </r>
  <r>
    <s v="MahÃ´ shÃ´jo Madoka magika: Puella Magi Madoka Magica"/>
    <x v="7"/>
    <x v="1"/>
    <s v=" Drama"/>
    <s v=" Fantasy"/>
    <x v="15"/>
    <n v="8089"/>
    <s v="00:24:00"/>
    <x v="1"/>
  </r>
  <r>
    <s v="Inrang"/>
    <x v="16"/>
    <x v="0"/>
    <s v=" Sci-Fi"/>
    <m/>
    <x v="9"/>
    <n v="4572"/>
    <s v="02:19:00"/>
    <x v="0"/>
  </r>
  <r>
    <s v="Jui kuen II"/>
    <x v="11"/>
    <x v="0"/>
    <s v=" Comedy"/>
    <m/>
    <x v="4"/>
    <n v="44060"/>
    <s v="01:42:00"/>
    <x v="2"/>
  </r>
  <r>
    <s v="Neoneun Naeui Bom"/>
    <x v="0"/>
    <x v="2"/>
    <s v=" Fantasy"/>
    <s v=" Romance"/>
    <x v="4"/>
    <n v="53"/>
    <s v="01:10:00"/>
    <x v="2"/>
  </r>
  <r>
    <s v="Il legame"/>
    <x v="3"/>
    <x v="2"/>
    <s v=" Horror"/>
    <s v=" Thriller"/>
    <x v="54"/>
    <n v="3162"/>
    <s v="01:33:00"/>
    <x v="2"/>
  </r>
  <r>
    <s v="Bleach: BurÃ®chu"/>
    <x v="16"/>
    <x v="0"/>
    <s v=" Adventure"/>
    <s v=" Fantasy"/>
    <x v="37"/>
    <n v="10897"/>
    <s v="01:48:00"/>
    <x v="2"/>
  </r>
  <r>
    <s v="Welcome to Demon-School, Iruma-kun"/>
    <x v="5"/>
    <x v="1"/>
    <s v=" Comedy"/>
    <s v=" Drama"/>
    <x v="22"/>
    <n v="876"/>
    <s v="00:23:00"/>
    <x v="1"/>
  </r>
  <r>
    <s v="The Last Legion"/>
    <x v="19"/>
    <x v="0"/>
    <s v=" Adventure"/>
    <s v=" War"/>
    <x v="27"/>
    <n v="34726"/>
    <s v="01:41:00"/>
    <x v="2"/>
  </r>
  <r>
    <s v="Thumbelina"/>
    <x v="11"/>
    <x v="1"/>
    <s v=" Family"/>
    <s v=" Fantasy"/>
    <x v="37"/>
    <n v="16055"/>
    <s v="01:26:00"/>
    <x v="2"/>
  </r>
  <r>
    <s v="Arlo the Alligator Boy"/>
    <x v="0"/>
    <x v="1"/>
    <s v=" Adventure"/>
    <s v=" Comedy"/>
    <x v="21"/>
    <n v="794"/>
    <s v="01:30:00"/>
    <x v="2"/>
  </r>
  <r>
    <s v="Riaru onigokko"/>
    <x v="13"/>
    <x v="0"/>
    <s v=" Drama"/>
    <s v=" Fantasy"/>
    <x v="0"/>
    <n v="6015"/>
    <s v="01:25:00"/>
    <x v="2"/>
  </r>
  <r>
    <s v="Wheel of Fortune"/>
    <x v="49"/>
    <x v="14"/>
    <s v=" Game-Show"/>
    <m/>
    <x v="21"/>
    <n v="2827"/>
    <s v="00:30:00"/>
    <x v="1"/>
  </r>
  <r>
    <s v="Tau man ji D"/>
    <x v="8"/>
    <x v="0"/>
    <s v=" Comedy"/>
    <s v=" Drama"/>
    <x v="37"/>
    <n v="7994"/>
    <s v="01:47:00"/>
    <x v="2"/>
  </r>
  <r>
    <s v="Masum"/>
    <x v="10"/>
    <x v="3"/>
    <s v=" Drama"/>
    <s v=" Mystery"/>
    <x v="20"/>
    <n v="16763"/>
    <s v="01:00:00"/>
    <x v="1"/>
  </r>
  <r>
    <s v="Operation Mincemeat"/>
    <x v="58"/>
    <x v="2"/>
    <s v=" War"/>
    <m/>
    <x v="29"/>
    <m/>
    <s v="02:08:00"/>
    <x v="0"/>
  </r>
  <r>
    <s v="Tremors II: Aftershocks"/>
    <x v="38"/>
    <x v="0"/>
    <s v=" Comedy"/>
    <s v=" Horror"/>
    <x v="9"/>
    <n v="28873"/>
    <s v="01:40:00"/>
    <x v="2"/>
  </r>
  <r>
    <s v="Other People"/>
    <x v="6"/>
    <x v="4"/>
    <s v=" Drama"/>
    <m/>
    <x v="5"/>
    <n v="10487"/>
    <s v="01:37:00"/>
    <x v="2"/>
  </r>
  <r>
    <s v="Touch"/>
    <x v="18"/>
    <x v="2"/>
    <s v=" Mystery"/>
    <s v=" Sci-Fi"/>
    <x v="34"/>
    <n v="42007"/>
    <s v="00:43:00"/>
    <x v="1"/>
  </r>
  <r>
    <s v="El Recluso"/>
    <x v="16"/>
    <x v="2"/>
    <s v=" Thriller"/>
    <m/>
    <x v="39"/>
    <n v="2332"/>
    <s v="01:00:00"/>
    <x v="1"/>
  </r>
  <r>
    <s v="Celeste &amp; Jesse Forever"/>
    <x v="18"/>
    <x v="4"/>
    <s v=" Drama"/>
    <s v=" Romance"/>
    <x v="29"/>
    <n v="30382"/>
    <s v="01:32:00"/>
    <x v="2"/>
  </r>
  <r>
    <s v="Roped"/>
    <x v="3"/>
    <x v="2"/>
    <s v=" Romance"/>
    <m/>
    <x v="27"/>
    <n v="1140"/>
    <s v="01:31:00"/>
    <x v="2"/>
  </r>
  <r>
    <s v="Remember Sunday"/>
    <x v="2"/>
    <x v="2"/>
    <s v=" Romance"/>
    <m/>
    <x v="39"/>
    <n v="11425"/>
    <s v="01:36:00"/>
    <x v="2"/>
  </r>
  <r>
    <s v="De Twaalf"/>
    <x v="5"/>
    <x v="2"/>
    <s v=" Thriller"/>
    <m/>
    <x v="13"/>
    <n v="4335"/>
    <s v="00:50:00"/>
    <x v="1"/>
  </r>
  <r>
    <s v="Heisei tanuki gassen ponpoko"/>
    <x v="11"/>
    <x v="1"/>
    <s v=" Comedy"/>
    <s v=" Drama"/>
    <x v="34"/>
    <n v="27073"/>
    <s v="01:59:00"/>
    <x v="2"/>
  </r>
  <r>
    <s v="Yasamayanlar"/>
    <x v="16"/>
    <x v="0"/>
    <s v=" Adventure"/>
    <s v=" Drama"/>
    <x v="45"/>
    <n v="2716"/>
    <s v="01:00:00"/>
    <x v="1"/>
  </r>
  <r>
    <s v="Oh, Ramona!"/>
    <x v="5"/>
    <x v="4"/>
    <s v=" Romance"/>
    <m/>
    <x v="48"/>
    <n v="8308"/>
    <s v="01:49:00"/>
    <x v="2"/>
  </r>
  <r>
    <s v="Ultraviolet"/>
    <x v="10"/>
    <x v="3"/>
    <m/>
    <m/>
    <x v="39"/>
    <n v="1437"/>
    <s v="01:00:00"/>
    <x v="1"/>
  </r>
  <r>
    <s v="Cinderellawa Ne Myungui Gisa"/>
    <x v="6"/>
    <x v="4"/>
    <s v=" Romance"/>
    <m/>
    <x v="34"/>
    <n v="2996"/>
    <s v="01:00:00"/>
    <x v="1"/>
  </r>
  <r>
    <s v="Dragons: Riders of Berk"/>
    <x v="18"/>
    <x v="1"/>
    <s v=" Action"/>
    <s v=" Adventure"/>
    <x v="12"/>
    <n v="10046"/>
    <s v="00:22:00"/>
    <x v="1"/>
  </r>
  <r>
    <s v="Grenseland"/>
    <x v="10"/>
    <x v="3"/>
    <s v=" Drama"/>
    <s v=" Thriller"/>
    <x v="5"/>
    <n v="3493"/>
    <s v="01:00:00"/>
    <x v="1"/>
  </r>
  <r>
    <s v="After Porn Ends"/>
    <x v="18"/>
    <x v="8"/>
    <m/>
    <m/>
    <x v="28"/>
    <n v="7703"/>
    <s v="01:34:00"/>
    <x v="2"/>
  </r>
  <r>
    <s v="Mandela"/>
    <x v="0"/>
    <x v="4"/>
    <s v=" Drama"/>
    <m/>
    <x v="19"/>
    <n v="4826"/>
    <s v="02:20:00"/>
    <x v="0"/>
  </r>
  <r>
    <s v="Sala samobÃ³jcÃ³w. Hejter"/>
    <x v="3"/>
    <x v="2"/>
    <s v=" Thriller"/>
    <m/>
    <x v="32"/>
    <n v="13144"/>
    <s v="02:15:00"/>
    <x v="0"/>
  </r>
  <r>
    <s v="Umi ga kikoeru"/>
    <x v="21"/>
    <x v="1"/>
    <s v=" Drama"/>
    <s v=" Romance"/>
    <x v="21"/>
    <n v="14787"/>
    <s v="01:12:00"/>
    <x v="2"/>
  </r>
  <r>
    <s v="My Teacher, My Obsession"/>
    <x v="16"/>
    <x v="2"/>
    <s v=" Thriller"/>
    <m/>
    <x v="50"/>
    <n v="2035"/>
    <s v="01:30:00"/>
    <x v="2"/>
  </r>
  <r>
    <s v="Ke zai ni xindi de mingzi"/>
    <x v="3"/>
    <x v="2"/>
    <s v=" Romance"/>
    <m/>
    <x v="34"/>
    <n v="4358"/>
    <s v="01:58:00"/>
    <x v="2"/>
  </r>
  <r>
    <s v="Dude"/>
    <x v="16"/>
    <x v="4"/>
    <s v=" Drama"/>
    <m/>
    <x v="47"/>
    <n v="6600"/>
    <s v="01:37:00"/>
    <x v="2"/>
  </r>
  <r>
    <s v="High Flying Bird"/>
    <x v="5"/>
    <x v="2"/>
    <s v=" Sport"/>
    <m/>
    <x v="11"/>
    <n v="8041"/>
    <s v="01:30:00"/>
    <x v="2"/>
  </r>
  <r>
    <s v="SKY Castle"/>
    <x v="16"/>
    <x v="2"/>
    <s v=" Mystery"/>
    <m/>
    <x v="16"/>
    <n v="2103"/>
    <s v="01:15:00"/>
    <x v="2"/>
  </r>
  <r>
    <s v="Dirty Teacher"/>
    <x v="2"/>
    <x v="2"/>
    <s v=" Mystery"/>
    <s v=" Thriller"/>
    <x v="54"/>
    <n v="1885"/>
    <s v="01:25:00"/>
    <x v="2"/>
  </r>
  <r>
    <s v="Racing Stripes"/>
    <x v="8"/>
    <x v="7"/>
    <s v=" Comedy"/>
    <s v=" Drama"/>
    <x v="56"/>
    <n v="16506"/>
    <s v="01:42:00"/>
    <x v="2"/>
  </r>
  <r>
    <s v="So Not Worth It"/>
    <x v="0"/>
    <x v="4"/>
    <s v=" Drama"/>
    <m/>
    <x v="22"/>
    <n v="806"/>
    <s v="00:35:00"/>
    <x v="1"/>
  </r>
  <r>
    <s v="Jusqu'au dÃ©clin"/>
    <x v="3"/>
    <x v="0"/>
    <s v=" Thriller"/>
    <m/>
    <x v="46"/>
    <n v="7835"/>
    <s v="01:23:00"/>
    <x v="2"/>
  </r>
  <r>
    <s v="I'll Be Home for Christmas"/>
    <x v="6"/>
    <x v="2"/>
    <s v=" Family"/>
    <s v=" Romance"/>
    <x v="0"/>
    <n v="2150"/>
    <s v="01:24:00"/>
    <x v="2"/>
  </r>
  <r>
    <s v="Loco por ella"/>
    <x v="0"/>
    <x v="4"/>
    <s v=" Romance"/>
    <m/>
    <x v="29"/>
    <n v="4651"/>
    <s v="01:42:00"/>
    <x v="2"/>
  </r>
  <r>
    <s v="GTO"/>
    <x v="22"/>
    <x v="1"/>
    <s v=" Comedy"/>
    <s v=" Drama"/>
    <x v="19"/>
    <n v="7710"/>
    <s v="00:24:00"/>
    <x v="1"/>
  </r>
  <r>
    <s v="Paddleton"/>
    <x v="5"/>
    <x v="4"/>
    <s v=" Drama"/>
    <m/>
    <x v="36"/>
    <n v="12331"/>
    <s v="01:29:00"/>
    <x v="2"/>
  </r>
  <r>
    <s v="Girl"/>
    <x v="16"/>
    <x v="2"/>
    <m/>
    <m/>
    <x v="32"/>
    <n v="13163"/>
    <s v="01:45:00"/>
    <x v="2"/>
  </r>
  <r>
    <s v="Secuestro"/>
    <x v="6"/>
    <x v="0"/>
    <s v=" Adventure"/>
    <s v=" Crime"/>
    <x v="37"/>
    <n v="8537"/>
    <s v="01:45:00"/>
    <x v="2"/>
  </r>
  <r>
    <s v="Setup"/>
    <x v="7"/>
    <x v="0"/>
    <s v=" Crime"/>
    <s v=" Drama"/>
    <x v="50"/>
    <n v="20760"/>
    <s v="01:25:00"/>
    <x v="2"/>
  </r>
  <r>
    <s v="Dry Martina"/>
    <x v="16"/>
    <x v="4"/>
    <s v=" Drama"/>
    <m/>
    <x v="24"/>
    <n v="842"/>
    <s v="01:35:00"/>
    <x v="2"/>
  </r>
  <r>
    <s v="Wszyscy moi przyjaciele nie zyja"/>
    <x v="3"/>
    <x v="4"/>
    <s v=" Crime"/>
    <s v=" Drama"/>
    <x v="24"/>
    <n v="5024"/>
    <s v="01:36:00"/>
    <x v="2"/>
  </r>
  <r>
    <s v="Sextuplets"/>
    <x v="5"/>
    <x v="4"/>
    <m/>
    <m/>
    <x v="50"/>
    <n v="7826"/>
    <s v="01:37:00"/>
    <x v="2"/>
  </r>
  <r>
    <s v="Wolfblood"/>
    <x v="18"/>
    <x v="14"/>
    <s v=" Fantasy"/>
    <m/>
    <x v="4"/>
    <n v="3335"/>
    <s v="00:30:00"/>
    <x v="1"/>
  </r>
  <r>
    <s v="Vault"/>
    <x v="5"/>
    <x v="0"/>
    <s v=" Crime"/>
    <s v=" Drama"/>
    <x v="42"/>
    <n v="2117"/>
    <s v="01:39:00"/>
    <x v="2"/>
  </r>
  <r>
    <s v="Love Island Australia"/>
    <x v="16"/>
    <x v="13"/>
    <m/>
    <m/>
    <x v="27"/>
    <n v="470"/>
    <s v="00:50:00"/>
    <x v="1"/>
  </r>
  <r>
    <s v="The Octonauts"/>
    <x v="1"/>
    <x v="1"/>
    <m/>
    <m/>
    <x v="4"/>
    <n v="883"/>
    <s v="00:11:00"/>
    <x v="1"/>
  </r>
  <r>
    <s v="Sharknado 2: The Second One"/>
    <x v="12"/>
    <x v="0"/>
    <s v=" Adventure"/>
    <s v=" Comedy"/>
    <x v="63"/>
    <n v="18485"/>
    <s v="01:35:00"/>
    <x v="2"/>
  </r>
  <r>
    <s v="Team Foxcatcher"/>
    <x v="6"/>
    <x v="8"/>
    <s v=" Biography"/>
    <s v=" Crime"/>
    <x v="34"/>
    <n v="5804"/>
    <s v="01:30:00"/>
    <x v="2"/>
  </r>
  <r>
    <s v="Eitin Eogein"/>
    <x v="3"/>
    <x v="4"/>
    <s v=" Fantasy"/>
    <s v=" Romance"/>
    <x v="15"/>
    <n v="1037"/>
    <s v="01:10:00"/>
    <x v="2"/>
  </r>
  <r>
    <s v="Heartthrob"/>
    <x v="10"/>
    <x v="2"/>
    <s v=" Romance"/>
    <s v=" Thriller"/>
    <x v="27"/>
    <n v="2536"/>
    <s v="01:26:00"/>
    <x v="2"/>
  </r>
  <r>
    <s v="El Ã¡rbol de la sangre"/>
    <x v="16"/>
    <x v="2"/>
    <m/>
    <m/>
    <x v="37"/>
    <n v="2665"/>
    <s v="02:10:00"/>
    <x v="0"/>
  </r>
  <r>
    <s v="Middle School: The Worst Years of My Life"/>
    <x v="6"/>
    <x v="1"/>
    <s v=" Comedy"/>
    <s v=" Family"/>
    <x v="0"/>
    <n v="8256"/>
    <s v="01:32:00"/>
    <x v="2"/>
  </r>
  <r>
    <s v="Kotetsujo no Kabaneri"/>
    <x v="6"/>
    <x v="1"/>
    <s v=" Action"/>
    <s v=" Adventure"/>
    <x v="36"/>
    <n v="4656"/>
    <s v="00:23:00"/>
    <x v="1"/>
  </r>
  <r>
    <s v="Bard of Blood"/>
    <x v="5"/>
    <x v="0"/>
    <s v=" Adventure"/>
    <s v=" Drama"/>
    <x v="30"/>
    <n v="10752"/>
    <s v="00:45:00"/>
    <x v="1"/>
  </r>
  <r>
    <s v="Spirit Riding Free"/>
    <x v="10"/>
    <x v="1"/>
    <s v=" Action"/>
    <s v=" Adventure"/>
    <x v="29"/>
    <n v="904"/>
    <s v="00:23:00"/>
    <x v="1"/>
  </r>
  <r>
    <s v="Turn Up Charlie"/>
    <x v="5"/>
    <x v="4"/>
    <s v=" Music"/>
    <m/>
    <x v="32"/>
    <n v="6711"/>
    <s v="00:30:00"/>
    <x v="1"/>
  </r>
  <r>
    <s v="Rattlesnake"/>
    <x v="5"/>
    <x v="2"/>
    <s v=" Horror"/>
    <s v=" Mystery"/>
    <x v="43"/>
    <n v="7999"/>
    <s v="01:25:00"/>
    <x v="2"/>
  </r>
  <r>
    <s v="Mubeop Byeonhosa"/>
    <x v="16"/>
    <x v="0"/>
    <s v=" Drama"/>
    <s v=" Thriller"/>
    <x v="4"/>
    <n v="1001"/>
    <s v="01:00:00"/>
    <x v="1"/>
  </r>
  <r>
    <s v="I.T."/>
    <x v="6"/>
    <x v="3"/>
    <s v=" Drama"/>
    <s v=" Mystery"/>
    <x v="42"/>
    <n v="15373"/>
    <s v="01:35:00"/>
    <x v="2"/>
  </r>
  <r>
    <s v="Banana Split"/>
    <x v="16"/>
    <x v="4"/>
    <m/>
    <m/>
    <x v="11"/>
    <n v="2774"/>
    <s v="01:28:00"/>
    <x v="2"/>
  </r>
  <r>
    <s v="Halo 4: Forward Unto Dawn"/>
    <x v="18"/>
    <x v="0"/>
    <s v=" Adventure"/>
    <s v=" Family"/>
    <x v="30"/>
    <n v="23691"/>
    <s v="01:40:00"/>
    <x v="2"/>
  </r>
  <r>
    <s v="Soundtrack"/>
    <x v="5"/>
    <x v="2"/>
    <s v=" Musical"/>
    <m/>
    <x v="5"/>
    <n v="1910"/>
    <s v="00:56:00"/>
    <x v="1"/>
  </r>
  <r>
    <s v="The Innocent Man"/>
    <x v="16"/>
    <x v="8"/>
    <s v=" Crime"/>
    <m/>
    <x v="34"/>
    <n v="5402"/>
    <s v="04:44:00"/>
    <x v="0"/>
  </r>
  <r>
    <s v="The Characters"/>
    <x v="6"/>
    <x v="4"/>
    <m/>
    <m/>
    <x v="27"/>
    <n v="765"/>
    <s v="00:30:00"/>
    <x v="1"/>
  </r>
  <r>
    <s v="College Romance"/>
    <x v="16"/>
    <x v="4"/>
    <s v=" Drama"/>
    <s v=" Romance"/>
    <x v="18"/>
    <n v="24635"/>
    <s v="00:30:00"/>
    <x v="1"/>
  </r>
  <r>
    <s v="Riphagen"/>
    <x v="6"/>
    <x v="6"/>
    <s v=" Drama"/>
    <s v=" War"/>
    <x v="32"/>
    <n v="7016"/>
    <s v="02:11:00"/>
    <x v="0"/>
  </r>
  <r>
    <s v="Club de Cuervos"/>
    <x v="13"/>
    <x v="4"/>
    <s v=" Drama"/>
    <m/>
    <x v="2"/>
    <n v="5161"/>
    <s v="00:40:00"/>
    <x v="1"/>
  </r>
  <r>
    <s v="Last Chance U"/>
    <x v="6"/>
    <x v="8"/>
    <s v=" Sport"/>
    <m/>
    <x v="20"/>
    <n v="6416"/>
    <s v="00:55:00"/>
    <x v="1"/>
  </r>
  <r>
    <s v="People Like Us"/>
    <x v="18"/>
    <x v="4"/>
    <s v=" Drama"/>
    <m/>
    <x v="32"/>
    <n v="42162"/>
    <s v="01:54:00"/>
    <x v="2"/>
  </r>
  <r>
    <s v="Nailed It!"/>
    <x v="16"/>
    <x v="13"/>
    <m/>
    <m/>
    <x v="8"/>
    <n v="4113"/>
    <s v="00:33:00"/>
    <x v="1"/>
  </r>
  <r>
    <s v="Au service de la France"/>
    <x v="13"/>
    <x v="4"/>
    <m/>
    <m/>
    <x v="26"/>
    <n v="3115"/>
    <s v="00:26:00"/>
    <x v="1"/>
  </r>
  <r>
    <s v="Dilwale"/>
    <x v="13"/>
    <x v="0"/>
    <s v=" Comedy"/>
    <s v=" Drama"/>
    <x v="47"/>
    <n v="32707"/>
    <s v="02:38:00"/>
    <x v="0"/>
  </r>
  <r>
    <s v="The ABCs of Death"/>
    <x v="18"/>
    <x v="4"/>
    <s v=" Horror"/>
    <m/>
    <x v="54"/>
    <n v="18559"/>
    <s v="02:09:00"/>
    <x v="0"/>
  </r>
  <r>
    <s v="Kuzu no honkai"/>
    <x v="10"/>
    <x v="1"/>
    <s v=" Drama"/>
    <s v=" Romance"/>
    <x v="5"/>
    <n v="1437"/>
    <s v="00:22:00"/>
    <x v="1"/>
  </r>
  <r>
    <s v="David Brent: Life on the Road"/>
    <x v="6"/>
    <x v="4"/>
    <s v=" Music"/>
    <m/>
    <x v="40"/>
    <n v="19129"/>
    <s v="01:36:00"/>
    <x v="2"/>
  </r>
  <r>
    <s v="Systemsprenger"/>
    <x v="5"/>
    <x v="2"/>
    <m/>
    <m/>
    <x v="26"/>
    <n v="11388"/>
    <s v="02:05:00"/>
    <x v="0"/>
  </r>
  <r>
    <s v="Put Your Head on My Shoulder"/>
    <x v="5"/>
    <x v="4"/>
    <s v=" Romance"/>
    <m/>
    <x v="12"/>
    <n v="1356"/>
    <s v="00:45:00"/>
    <x v="1"/>
  </r>
  <r>
    <s v="Mercy Black"/>
    <x v="5"/>
    <x v="5"/>
    <s v=" Mystery"/>
    <s v=" Thriller"/>
    <x v="48"/>
    <n v="3110"/>
    <s v="01:28:00"/>
    <x v="2"/>
  </r>
  <r>
    <s v="Kekkai Sensen"/>
    <x v="13"/>
    <x v="1"/>
    <s v=" Action"/>
    <s v=" Adventure"/>
    <x v="34"/>
    <n v="1784"/>
    <s v="00:24:00"/>
    <x v="1"/>
  </r>
  <r>
    <s v="50M2"/>
    <x v="0"/>
    <x v="4"/>
    <s v=" Drama"/>
    <s v=" Thriller"/>
    <x v="39"/>
    <n v="4632"/>
    <s v="00:45:00"/>
    <x v="1"/>
  </r>
  <r>
    <s v="The Breadwinner"/>
    <x v="10"/>
    <x v="1"/>
    <s v=" Drama"/>
    <s v=" Family"/>
    <x v="22"/>
    <n v="22504"/>
    <s v="01:34:00"/>
    <x v="2"/>
  </r>
  <r>
    <s v="Roboti Aniya"/>
    <x v="10"/>
    <x v="4"/>
    <s v=" Romance"/>
    <s v=" Sci-Fi"/>
    <x v="12"/>
    <n v="3743"/>
    <s v="00:35:00"/>
    <x v="1"/>
  </r>
  <r>
    <s v="Ghost Lab"/>
    <x v="0"/>
    <x v="2"/>
    <s v=" Horror"/>
    <s v=" Thriller"/>
    <x v="56"/>
    <n v="973"/>
    <s v="01:57:00"/>
    <x v="2"/>
  </r>
  <r>
    <s v="Murder Among the Mormons"/>
    <x v="0"/>
    <x v="8"/>
    <s v=" Crime"/>
    <s v=" History"/>
    <x v="39"/>
    <n v="4914"/>
    <s v="02:40:00"/>
    <x v="0"/>
  </r>
  <r>
    <s v="Naboer"/>
    <x v="8"/>
    <x v="5"/>
    <s v=" Mystery"/>
    <s v=" Thriller"/>
    <x v="31"/>
    <n v="9475"/>
    <s v="01:15:00"/>
    <x v="2"/>
  </r>
  <r>
    <s v="Ask the StoryBots"/>
    <x v="6"/>
    <x v="1"/>
    <s v=" Adventure"/>
    <s v=" Comedy"/>
    <x v="20"/>
    <n v="750"/>
    <s v="00:24:00"/>
    <x v="1"/>
  </r>
  <r>
    <s v="Greatest Events of WWII in Colour"/>
    <x v="5"/>
    <x v="8"/>
    <s v=" History"/>
    <s v=" War"/>
    <x v="16"/>
    <n v="6940"/>
    <s v="00:50:00"/>
    <x v="1"/>
  </r>
  <r>
    <s v="13th"/>
    <x v="6"/>
    <x v="8"/>
    <s v=" Crime"/>
    <s v=" History"/>
    <x v="2"/>
    <n v="33496"/>
    <s v="01:40:00"/>
    <x v="2"/>
  </r>
  <r>
    <s v="Boku dake ga inai machi"/>
    <x v="10"/>
    <x v="2"/>
    <s v=" Fantasy"/>
    <s v=" Mystery"/>
    <x v="26"/>
    <n v="3231"/>
    <s v="00:30:00"/>
    <x v="1"/>
  </r>
  <r>
    <s v="Afro Samurai"/>
    <x v="19"/>
    <x v="1"/>
    <s v=" Action"/>
    <s v=" Adventure"/>
    <x v="22"/>
    <n v="15625"/>
    <s v="00:26:00"/>
    <x v="1"/>
  </r>
  <r>
    <s v="After Porn Ends 3"/>
    <x v="16"/>
    <x v="8"/>
    <m/>
    <m/>
    <x v="45"/>
    <n v="1551"/>
    <s v="01:26:00"/>
    <x v="2"/>
  </r>
  <r>
    <s v="Plan Coeur"/>
    <x v="16"/>
    <x v="4"/>
    <m/>
    <m/>
    <x v="36"/>
    <n v="4246"/>
    <s v="00:27:00"/>
    <x v="1"/>
  </r>
  <r>
    <s v="The Lincoln Lawyer"/>
    <x v="59"/>
    <x v="3"/>
    <s v=" Drama"/>
    <s v=" Mystery"/>
    <x v="26"/>
    <m/>
    <s v="01:00:00"/>
    <x v="1"/>
  </r>
  <r>
    <s v="Furie"/>
    <x v="5"/>
    <x v="2"/>
    <s v=" Horror"/>
    <s v=" Thriller"/>
    <x v="33"/>
    <n v="2413"/>
    <s v="01:37:00"/>
    <x v="2"/>
  </r>
  <r>
    <s v="Spycraft"/>
    <x v="0"/>
    <x v="8"/>
    <m/>
    <m/>
    <x v="21"/>
    <n v="1496"/>
    <s v="04:31:00"/>
    <x v="0"/>
  </r>
  <r>
    <s v="Gantz"/>
    <x v="37"/>
    <x v="1"/>
    <s v=" Action"/>
    <s v=" Comedy"/>
    <x v="36"/>
    <n v="7273"/>
    <s v="00:22:00"/>
    <x v="1"/>
  </r>
  <r>
    <s v="Lust Stories"/>
    <x v="16"/>
    <x v="2"/>
    <s v=" Romance"/>
    <m/>
    <x v="37"/>
    <n v="10169"/>
    <s v="02:00:00"/>
    <x v="2"/>
  </r>
  <r>
    <s v="American Factory"/>
    <x v="5"/>
    <x v="8"/>
    <m/>
    <m/>
    <x v="8"/>
    <n v="19411"/>
    <s v="01:50:00"/>
    <x v="2"/>
  </r>
  <r>
    <s v="Tales of the City"/>
    <x v="21"/>
    <x v="2"/>
    <s v=" Mystery"/>
    <s v=" Romance"/>
    <x v="15"/>
    <n v="3813"/>
    <s v="06:00:00"/>
    <x v="0"/>
  </r>
  <r>
    <s v="Blue Mountain State: The Rise of Thadland"/>
    <x v="6"/>
    <x v="4"/>
    <s v=" Sport"/>
    <m/>
    <x v="28"/>
    <n v="15091"/>
    <s v="01:30:00"/>
    <x v="2"/>
  </r>
  <r>
    <s v="Gleipnir"/>
    <x v="3"/>
    <x v="1"/>
    <s v=" Action"/>
    <s v=" Fantasy"/>
    <x v="30"/>
    <n v="994"/>
    <s v="00:24:00"/>
    <x v="1"/>
  </r>
  <r>
    <s v="Acrimony"/>
    <x v="16"/>
    <x v="9"/>
    <m/>
    <m/>
    <x v="24"/>
    <n v="8263"/>
    <s v="02:00:00"/>
    <x v="2"/>
  </r>
  <r>
    <s v="Secrets of the Saqqara Tomb"/>
    <x v="3"/>
    <x v="8"/>
    <s v=" History"/>
    <m/>
    <x v="36"/>
    <n v="5433"/>
    <s v="01:53:00"/>
    <x v="2"/>
  </r>
  <r>
    <s v="Operation Varsity Blues: The College Admissions Scandal"/>
    <x v="0"/>
    <x v="8"/>
    <s v=" Crime"/>
    <s v=" Drama"/>
    <x v="39"/>
    <n v="6745"/>
    <s v="01:40:00"/>
    <x v="2"/>
  </r>
  <r>
    <s v="LBJ"/>
    <x v="6"/>
    <x v="6"/>
    <s v=" Drama"/>
    <s v=" History"/>
    <x v="31"/>
    <n v="6303"/>
    <s v="01:38:00"/>
    <x v="2"/>
  </r>
  <r>
    <s v="Zapped"/>
    <x v="12"/>
    <x v="4"/>
    <s v=" Family"/>
    <s v=" Fantasy"/>
    <x v="56"/>
    <n v="4517"/>
    <s v="01:42:00"/>
    <x v="2"/>
  </r>
  <r>
    <s v="The Bag Man"/>
    <x v="12"/>
    <x v="0"/>
    <s v=" Crime"/>
    <s v=" Drama"/>
    <x v="56"/>
    <n v="16620"/>
    <s v="01:48:00"/>
    <x v="2"/>
  </r>
  <r>
    <s v="The Princess Switch"/>
    <x v="16"/>
    <x v="4"/>
    <s v=" Drama"/>
    <s v=" Family"/>
    <x v="0"/>
    <n v="23879"/>
    <s v="01:41:00"/>
    <x v="2"/>
  </r>
  <r>
    <s v="Viceroy's House"/>
    <x v="10"/>
    <x v="6"/>
    <s v=" Drama"/>
    <s v=" History"/>
    <x v="21"/>
    <n v="7296"/>
    <s v="01:46:00"/>
    <x v="2"/>
  </r>
  <r>
    <s v="The Letdown"/>
    <x v="10"/>
    <x v="4"/>
    <m/>
    <m/>
    <x v="13"/>
    <n v="2908"/>
    <s v="00:30:00"/>
    <x v="1"/>
  </r>
  <r>
    <s v="Ibeon Saengeun Cheoeumira"/>
    <x v="10"/>
    <x v="4"/>
    <s v=" Drama"/>
    <s v=" Romance"/>
    <x v="10"/>
    <n v="3166"/>
    <s v="01:10:00"/>
    <x v="2"/>
  </r>
  <r>
    <s v="Crip Camp"/>
    <x v="3"/>
    <x v="8"/>
    <s v=" History"/>
    <m/>
    <x v="22"/>
    <n v="6466"/>
    <s v="01:46:00"/>
    <x v="2"/>
  </r>
  <r>
    <s v="El marginal"/>
    <x v="6"/>
    <x v="3"/>
    <s v=" Drama"/>
    <s v=" Mystery"/>
    <x v="2"/>
    <n v="3022"/>
    <s v="01:00:00"/>
    <x v="1"/>
  </r>
  <r>
    <s v="Dogs"/>
    <x v="16"/>
    <x v="8"/>
    <m/>
    <m/>
    <x v="10"/>
    <n v="1151"/>
    <s v="00:50:00"/>
    <x v="1"/>
  </r>
  <r>
    <s v="Advokaten"/>
    <x v="16"/>
    <x v="3"/>
    <s v=" Drama"/>
    <s v=" Mystery"/>
    <x v="39"/>
    <n v="1393"/>
    <s v="00:45:00"/>
    <x v="1"/>
  </r>
  <r>
    <s v="Ultraman"/>
    <x v="5"/>
    <x v="1"/>
    <s v=" Action"/>
    <s v=" Adventure"/>
    <x v="30"/>
    <n v="1688"/>
    <s v="00:25:00"/>
    <x v="1"/>
  </r>
  <r>
    <s v="Pets United"/>
    <x v="5"/>
    <x v="1"/>
    <s v=" Adventure"/>
    <s v=" Comedy"/>
    <x v="55"/>
    <n v="2200"/>
    <s v="01:29:00"/>
    <x v="2"/>
  </r>
  <r>
    <s v="Eastsiders"/>
    <x v="18"/>
    <x v="2"/>
    <m/>
    <m/>
    <x v="30"/>
    <n v="2460"/>
    <s v="01:55:00"/>
    <x v="2"/>
  </r>
  <r>
    <s v="Barbie Dreamhouse Adventures"/>
    <x v="16"/>
    <x v="1"/>
    <s v=" Comedy"/>
    <s v=" Family"/>
    <x v="5"/>
    <n v="414"/>
    <s v="00:22:00"/>
    <x v="1"/>
  </r>
  <r>
    <s v="Life's Too Short"/>
    <x v="7"/>
    <x v="4"/>
    <m/>
    <m/>
    <x v="13"/>
    <n v="14912"/>
    <s v="00:30:00"/>
    <x v="1"/>
  </r>
  <r>
    <s v="Shin'ya shokudÃ´: Tokyo Stories"/>
    <x v="6"/>
    <x v="2"/>
    <m/>
    <m/>
    <x v="20"/>
    <n v="3713"/>
    <s v="00:24:00"/>
    <x v="1"/>
  </r>
  <r>
    <s v="Une chance de trop"/>
    <x v="13"/>
    <x v="2"/>
    <s v=" Thriller"/>
    <m/>
    <x v="36"/>
    <n v="1198"/>
    <s v="00:52:00"/>
    <x v="1"/>
  </r>
  <r>
    <s v="El tiempo entre costuras"/>
    <x v="2"/>
    <x v="7"/>
    <s v=" Drama"/>
    <s v=" History"/>
    <x v="15"/>
    <n v="3876"/>
    <s v="14:13:00"/>
    <x v="0"/>
  </r>
  <r>
    <s v="The Defiant Ones"/>
    <x v="10"/>
    <x v="8"/>
    <s v=" Biography"/>
    <s v=" Crime"/>
    <x v="19"/>
    <n v="12686"/>
    <s v="01:00:00"/>
    <x v="1"/>
  </r>
  <r>
    <s v="The Most Hated Woman in America"/>
    <x v="10"/>
    <x v="6"/>
    <s v=" Drama"/>
    <s v=" History"/>
    <x v="0"/>
    <n v="5968"/>
    <s v="01:31:00"/>
    <x v="2"/>
  </r>
  <r>
    <s v="Shinya shokudÃ´"/>
    <x v="15"/>
    <x v="2"/>
    <m/>
    <m/>
    <x v="6"/>
    <n v="1680"/>
    <s v="00:24:00"/>
    <x v="1"/>
  </r>
  <r>
    <s v="Joshua"/>
    <x v="19"/>
    <x v="2"/>
    <s v=" Horror"/>
    <s v=" Thriller"/>
    <x v="46"/>
    <n v="12266"/>
    <s v="01:46:00"/>
    <x v="2"/>
  </r>
  <r>
    <s v="Haters Back Off!"/>
    <x v="6"/>
    <x v="4"/>
    <s v=" Drama"/>
    <s v=" Family"/>
    <x v="9"/>
    <n v="6956"/>
    <s v="00:30:00"/>
    <x v="1"/>
  </r>
  <r>
    <s v="I Am a Killer"/>
    <x v="16"/>
    <x v="8"/>
    <s v=" Crime"/>
    <m/>
    <x v="8"/>
    <n v="3524"/>
    <s v="00:52:00"/>
    <x v="1"/>
  </r>
  <r>
    <s v="Berserk: Ougon Jidai-hen I - Haou no Tamago"/>
    <x v="18"/>
    <x v="1"/>
    <s v=" Action"/>
    <s v=" Adventure"/>
    <x v="4"/>
    <n v="11327"/>
    <s v="01:16:00"/>
    <x v="2"/>
  </r>
  <r>
    <s v="The Knight Before Christmas"/>
    <x v="5"/>
    <x v="7"/>
    <s v=" Comedy"/>
    <s v=" Drama"/>
    <x v="33"/>
    <n v="15522"/>
    <s v="01:32:00"/>
    <x v="2"/>
  </r>
  <r>
    <s v="The Returned"/>
    <x v="13"/>
    <x v="2"/>
    <s v=" Fantasy"/>
    <s v=" Horror"/>
    <x v="32"/>
    <n v="11602"/>
    <s v="00:42:00"/>
    <x v="1"/>
  </r>
  <r>
    <s v="Shinibsagwan Goohaeryung"/>
    <x v="5"/>
    <x v="2"/>
    <s v=" History"/>
    <s v=" Romance"/>
    <x v="2"/>
    <n v="1391"/>
    <s v="00:35:00"/>
    <x v="1"/>
  </r>
  <r>
    <s v="MerlÃ­"/>
    <x v="13"/>
    <x v="4"/>
    <s v=" Drama"/>
    <s v=" Romance"/>
    <x v="6"/>
    <n v="7545"/>
    <s v="00:58:00"/>
    <x v="1"/>
  </r>
  <r>
    <s v="Le jeu"/>
    <x v="16"/>
    <x v="4"/>
    <s v=" Drama"/>
    <m/>
    <x v="5"/>
    <n v="13364"/>
    <s v="01:30:00"/>
    <x v="2"/>
  </r>
  <r>
    <s v="The Perfect Host"/>
    <x v="1"/>
    <x v="4"/>
    <s v=" Crime"/>
    <s v=" Thriller"/>
    <x v="5"/>
    <n v="26028"/>
    <s v="01:33:00"/>
    <x v="2"/>
  </r>
  <r>
    <s v="Ya no estoy aqui"/>
    <x v="5"/>
    <x v="2"/>
    <m/>
    <m/>
    <x v="34"/>
    <n v="6672"/>
    <s v="01:52:00"/>
    <x v="2"/>
  </r>
  <r>
    <s v="Hitler's Circle of Evil"/>
    <x v="16"/>
    <x v="8"/>
    <s v=" Biography"/>
    <s v=" History"/>
    <x v="12"/>
    <n v="3579"/>
    <s v="00:52:00"/>
    <x v="1"/>
  </r>
  <r>
    <s v="Talking Tom and Friends"/>
    <x v="12"/>
    <x v="1"/>
    <s v=" Action"/>
    <s v=" Adventure"/>
    <x v="40"/>
    <n v="337"/>
    <s v="00:11:00"/>
    <x v="1"/>
  </r>
  <r>
    <s v="Herushingu"/>
    <x v="23"/>
    <x v="1"/>
    <s v=" Action"/>
    <s v=" Fantasy"/>
    <x v="7"/>
    <n v="15227"/>
    <s v="00:23:00"/>
    <x v="1"/>
  </r>
  <r>
    <s v="The Body"/>
    <x v="5"/>
    <x v="12"/>
    <s v=" Thriller"/>
    <m/>
    <x v="27"/>
    <n v="3062"/>
    <s v="01:41:00"/>
    <x v="2"/>
  </r>
  <r>
    <s v="Ai-naki mori de sakebe"/>
    <x v="5"/>
    <x v="3"/>
    <s v=" Drama"/>
    <s v=" Horror"/>
    <x v="40"/>
    <n v="2147"/>
    <s v="02:31:00"/>
    <x v="0"/>
  </r>
  <r>
    <s v="Free!"/>
    <x v="2"/>
    <x v="1"/>
    <s v=" Comedy"/>
    <s v=" Drama"/>
    <x v="8"/>
    <n v="2630"/>
    <s v="00:24:00"/>
    <x v="1"/>
  </r>
  <r>
    <s v="Special Correspondents"/>
    <x v="6"/>
    <x v="4"/>
    <m/>
    <m/>
    <x v="24"/>
    <n v="21512"/>
    <s v="01:41:00"/>
    <x v="2"/>
  </r>
  <r>
    <s v="The Bletchley Circle: San Francisco"/>
    <x v="16"/>
    <x v="3"/>
    <s v=" Drama"/>
    <s v=" Mystery"/>
    <x v="30"/>
    <n v="2072"/>
    <s v="00:45:00"/>
    <x v="1"/>
  </r>
  <r>
    <s v="R.L. Stine's Monsterville: Cabinet of Souls"/>
    <x v="13"/>
    <x v="4"/>
    <s v=" Fantasy"/>
    <s v=" Horror"/>
    <x v="28"/>
    <n v="2000"/>
    <s v="01:26:00"/>
    <x v="2"/>
  </r>
  <r>
    <s v="Kiss Me First"/>
    <x v="16"/>
    <x v="2"/>
    <s v=" Mystery"/>
    <s v=" Sci-Fi"/>
    <x v="40"/>
    <n v="3645"/>
    <s v="00:46:00"/>
    <x v="1"/>
  </r>
  <r>
    <s v="Marfa Girl"/>
    <x v="18"/>
    <x v="2"/>
    <m/>
    <m/>
    <x v="56"/>
    <n v="1561"/>
    <s v="01:45:00"/>
    <x v="2"/>
  </r>
  <r>
    <s v="Rebirth"/>
    <x v="6"/>
    <x v="9"/>
    <m/>
    <m/>
    <x v="1"/>
    <n v="4772"/>
    <s v="01:40:00"/>
    <x v="2"/>
  </r>
  <r>
    <s v="Mindhorn"/>
    <x v="6"/>
    <x v="4"/>
    <s v=" Thriller"/>
    <m/>
    <x v="40"/>
    <n v="11856"/>
    <s v="01:29:00"/>
    <x v="2"/>
  </r>
  <r>
    <s v="Much Loved"/>
    <x v="13"/>
    <x v="2"/>
    <m/>
    <m/>
    <x v="11"/>
    <n v="2535"/>
    <s v="01:44:00"/>
    <x v="2"/>
  </r>
  <r>
    <s v="Bombam"/>
    <x v="5"/>
    <x v="2"/>
    <s v=" Romance"/>
    <m/>
    <x v="7"/>
    <n v="1739"/>
    <s v="00:35:00"/>
    <x v="1"/>
  </r>
  <r>
    <s v="Fun Mom Dinner"/>
    <x v="10"/>
    <x v="4"/>
    <m/>
    <m/>
    <x v="45"/>
    <n v="5222"/>
    <s v="01:21:00"/>
    <x v="2"/>
  </r>
  <r>
    <s v="Il processo"/>
    <x v="5"/>
    <x v="3"/>
    <m/>
    <m/>
    <x v="39"/>
    <n v="2545"/>
    <s v="00:52:00"/>
    <x v="1"/>
  </r>
  <r>
    <s v="Darwin's Game"/>
    <x v="3"/>
    <x v="1"/>
    <s v=" Action"/>
    <s v=" Drama"/>
    <x v="34"/>
    <n v="1344"/>
    <s v="00:23:00"/>
    <x v="1"/>
  </r>
  <r>
    <s v="Quien a hierro mata"/>
    <x v="5"/>
    <x v="0"/>
    <s v=" Drama"/>
    <s v=" Thriller"/>
    <x v="29"/>
    <n v="6591"/>
    <s v="01:47:00"/>
    <x v="2"/>
  </r>
  <r>
    <s v="Blood &amp; Water"/>
    <x v="3"/>
    <x v="2"/>
    <s v=" Mystery"/>
    <m/>
    <x v="37"/>
    <n v="2080"/>
    <s v="00:53:00"/>
    <x v="1"/>
  </r>
  <r>
    <s v="Homemade"/>
    <x v="3"/>
    <x v="2"/>
    <m/>
    <m/>
    <x v="9"/>
    <n v="692"/>
    <s v="02:18:00"/>
    <x v="0"/>
  </r>
  <r>
    <s v="Saving ZoÃ«"/>
    <x v="5"/>
    <x v="3"/>
    <s v=" Drama"/>
    <s v=" Mystery"/>
    <x v="45"/>
    <n v="1787"/>
    <s v="01:35:00"/>
    <x v="2"/>
  </r>
  <r>
    <s v="Akelarre"/>
    <x v="3"/>
    <x v="7"/>
    <s v=" Drama"/>
    <s v=" History"/>
    <x v="40"/>
    <n v="3610"/>
    <s v="01:32:00"/>
    <x v="2"/>
  </r>
  <r>
    <s v="DÃ©rapages"/>
    <x v="3"/>
    <x v="2"/>
    <s v=" Thriller"/>
    <m/>
    <x v="36"/>
    <n v="3340"/>
    <s v="00:52:00"/>
    <x v="1"/>
  </r>
  <r>
    <s v="Rust Valley Restorers"/>
    <x v="16"/>
    <x v="8"/>
    <m/>
    <m/>
    <x v="26"/>
    <n v="2373"/>
    <s v="00:38:00"/>
    <x v="1"/>
  </r>
  <r>
    <s v="Wormwood"/>
    <x v="10"/>
    <x v="8"/>
    <s v=" Biography"/>
    <s v=" Drama"/>
    <x v="39"/>
    <n v="3870"/>
    <s v="04:01:00"/>
    <x v="0"/>
  </r>
  <r>
    <s v="Keizersvrouwen"/>
    <x v="5"/>
    <x v="3"/>
    <s v=" Drama"/>
    <m/>
    <x v="11"/>
    <n v="749"/>
    <s v="00:47:00"/>
    <x v="1"/>
  </r>
  <r>
    <s v="Ghost Wars"/>
    <x v="10"/>
    <x v="2"/>
    <s v=" Fantasy"/>
    <s v=" Horror"/>
    <x v="40"/>
    <n v="4430"/>
    <s v="01:00:00"/>
    <x v="1"/>
  </r>
  <r>
    <s v="S.W.A.T.: Firefight"/>
    <x v="7"/>
    <x v="0"/>
    <s v=" Crime"/>
    <s v=" Thriller"/>
    <x v="45"/>
    <n v="9818"/>
    <s v="01:29:00"/>
    <x v="2"/>
  </r>
  <r>
    <s v="Jingle Jangle: A Christmas Journey"/>
    <x v="3"/>
    <x v="14"/>
    <s v=" Fantasy"/>
    <s v=" Musical"/>
    <x v="31"/>
    <n v="16081"/>
    <s v="02:02:00"/>
    <x v="0"/>
  </r>
  <r>
    <s v="Mismatched"/>
    <x v="3"/>
    <x v="4"/>
    <s v=" Drama"/>
    <s v=" Romance"/>
    <x v="42"/>
    <n v="3261"/>
    <s v="00:30:00"/>
    <x v="1"/>
  </r>
  <r>
    <s v="Rosario Tijeras"/>
    <x v="6"/>
    <x v="0"/>
    <s v=" Crime"/>
    <s v=" Drama"/>
    <x v="11"/>
    <n v="227"/>
    <s v="00:43:00"/>
    <x v="1"/>
  </r>
  <r>
    <s v="Boku wa tomodachi ga sukunai"/>
    <x v="7"/>
    <x v="1"/>
    <s v=" Comedy"/>
    <s v=" Drama"/>
    <x v="32"/>
    <n v="1975"/>
    <s v="00:25:00"/>
    <x v="1"/>
  </r>
  <r>
    <s v="The Land of Steady Habits"/>
    <x v="16"/>
    <x v="4"/>
    <s v=" Drama"/>
    <m/>
    <x v="11"/>
    <n v="6916"/>
    <s v="01:38:00"/>
    <x v="2"/>
  </r>
  <r>
    <s v="Open Season 2"/>
    <x v="9"/>
    <x v="1"/>
    <s v=" Adventure"/>
    <s v=" Comedy"/>
    <x v="33"/>
    <n v="22618"/>
    <s v="01:16:00"/>
    <x v="2"/>
  </r>
  <r>
    <s v="The Scorpion King 3: Battle for Redemption"/>
    <x v="18"/>
    <x v="0"/>
    <s v=" Fantasy"/>
    <m/>
    <x v="41"/>
    <n v="8178"/>
    <s v="01:45:00"/>
    <x v="2"/>
  </r>
  <r>
    <s v="Det som gÃ¶ms i snÃ¶"/>
    <x v="16"/>
    <x v="3"/>
    <s v=" Drama"/>
    <s v=" Mystery"/>
    <x v="8"/>
    <n v="1765"/>
    <s v="00:43:00"/>
    <x v="1"/>
  </r>
  <r>
    <s v="Baekilui Nanggoonnim"/>
    <x v="16"/>
    <x v="0"/>
    <s v=" Comedy"/>
    <s v=" History"/>
    <x v="22"/>
    <n v="1328"/>
    <s v="01:15:00"/>
    <x v="2"/>
  </r>
  <r>
    <s v="12 Rounds 3: Lockdown"/>
    <x v="13"/>
    <x v="0"/>
    <s v=" Crime"/>
    <s v=" Thriller"/>
    <x v="56"/>
    <n v="4021"/>
    <s v="01:30:00"/>
    <x v="2"/>
  </r>
  <r>
    <s v="Girlfriend's Day"/>
    <x v="10"/>
    <x v="4"/>
    <s v=" Drama"/>
    <m/>
    <x v="56"/>
    <n v="3707"/>
    <s v="01:05:00"/>
    <x v="2"/>
  </r>
  <r>
    <s v="The Great Hack"/>
    <x v="5"/>
    <x v="8"/>
    <s v=" Biography"/>
    <s v=" History"/>
    <x v="32"/>
    <n v="21781"/>
    <s v="01:54:00"/>
    <x v="2"/>
  </r>
  <r>
    <s v="L'ultimo paradiso"/>
    <x v="0"/>
    <x v="2"/>
    <s v=" Romance"/>
    <m/>
    <x v="33"/>
    <n v="1007"/>
    <s v="01:47:00"/>
    <x v="2"/>
  </r>
  <r>
    <s v="Tarde para la ira"/>
    <x v="6"/>
    <x v="0"/>
    <s v=" Crime"/>
    <s v=" Drama"/>
    <x v="5"/>
    <n v="11231"/>
    <s v="01:32:00"/>
    <x v="2"/>
  </r>
  <r>
    <s v="Hataraku Saibou"/>
    <x v="16"/>
    <x v="1"/>
    <s v=" Action"/>
    <s v=" Comedy"/>
    <x v="4"/>
    <n v="1825"/>
    <s v="00:24:00"/>
    <x v="1"/>
  </r>
  <r>
    <s v="Step Sisters"/>
    <x v="16"/>
    <x v="4"/>
    <m/>
    <m/>
    <x v="42"/>
    <n v="4220"/>
    <s v="01:48:00"/>
    <x v="2"/>
  </r>
  <r>
    <s v="BNA"/>
    <x v="3"/>
    <x v="1"/>
    <s v=" Action"/>
    <s v=" Fantasy"/>
    <x v="36"/>
    <n v="1893"/>
    <s v="00:23:00"/>
    <x v="1"/>
  </r>
  <r>
    <s v="Yeh Meri Family"/>
    <x v="16"/>
    <x v="4"/>
    <s v=" Drama"/>
    <s v=" Family"/>
    <x v="35"/>
    <n v="21890"/>
    <s v="00:30:00"/>
    <x v="1"/>
  </r>
  <r>
    <s v="Lykke-Per"/>
    <x v="16"/>
    <x v="2"/>
    <m/>
    <m/>
    <x v="36"/>
    <n v="5308"/>
    <s v="02:42:00"/>
    <x v="0"/>
  </r>
  <r>
    <s v="Full Count"/>
    <x v="5"/>
    <x v="2"/>
    <s v=" Fantasy"/>
    <s v=" Sport"/>
    <x v="28"/>
    <n v="544"/>
    <s v="01:50:00"/>
    <x v="2"/>
  </r>
  <r>
    <s v="Isi &amp; Ossi"/>
    <x v="3"/>
    <x v="4"/>
    <s v=" Romance"/>
    <m/>
    <x v="37"/>
    <n v="7200"/>
    <s v="01:53:00"/>
    <x v="2"/>
  </r>
  <r>
    <s v="Ugly"/>
    <x v="2"/>
    <x v="3"/>
    <s v=" Drama"/>
    <s v=" Mystery"/>
    <x v="12"/>
    <n v="20940"/>
    <s v="02:08:00"/>
    <x v="0"/>
  </r>
  <r>
    <s v="Tian sheng chang ge"/>
    <x v="16"/>
    <x v="2"/>
    <s v=" History"/>
    <s v=" Romance"/>
    <x v="6"/>
    <n v="1311"/>
    <s v="01:00:00"/>
    <x v="1"/>
  </r>
  <r>
    <s v="Qi Huan Zhi Lv"/>
    <x v="5"/>
    <x v="2"/>
    <s v=" Fantasy"/>
    <s v=" Mystery"/>
    <x v="46"/>
    <n v="1086"/>
    <s v="01:42:00"/>
    <x v="2"/>
  </r>
  <r>
    <s v="El aviso"/>
    <x v="16"/>
    <x v="0"/>
    <s v=" Adventure"/>
    <s v=" Crime"/>
    <x v="46"/>
    <n v="5863"/>
    <s v="01:32:00"/>
    <x v="2"/>
  </r>
  <r>
    <s v="Lo spietato"/>
    <x v="5"/>
    <x v="3"/>
    <s v=" Drama"/>
    <m/>
    <x v="0"/>
    <n v="5546"/>
    <s v="01:51:00"/>
    <x v="2"/>
  </r>
  <r>
    <s v="Ad Vitam"/>
    <x v="16"/>
    <x v="3"/>
    <s v=" Drama"/>
    <s v=" Mystery"/>
    <x v="31"/>
    <n v="1428"/>
    <s v="01:00:00"/>
    <x v="1"/>
  </r>
  <r>
    <s v="Spotless"/>
    <x v="13"/>
    <x v="3"/>
    <s v=" Drama"/>
    <m/>
    <x v="26"/>
    <n v="3419"/>
    <s v="01:00:00"/>
    <x v="1"/>
  </r>
  <r>
    <s v="Les riviÃ¨res pourpres"/>
    <x v="16"/>
    <x v="3"/>
    <s v=" Mystery"/>
    <s v=" Thriller"/>
    <x v="5"/>
    <n v="1236"/>
    <s v="01:00:00"/>
    <x v="1"/>
  </r>
  <r>
    <s v="Alien Warfare"/>
    <x v="5"/>
    <x v="0"/>
    <s v=" Sci-Fi"/>
    <m/>
    <x v="65"/>
    <n v="3185"/>
    <s v="01:28:00"/>
    <x v="2"/>
  </r>
  <r>
    <s v="El silencio de la ciudad blanca"/>
    <x v="5"/>
    <x v="0"/>
    <s v=" Adventure"/>
    <s v=" Crime"/>
    <x v="56"/>
    <n v="4653"/>
    <s v="01:50:00"/>
    <x v="2"/>
  </r>
  <r>
    <s v="6 Below: Miracle on the Mountain"/>
    <x v="10"/>
    <x v="6"/>
    <s v=" Drama"/>
    <s v=" Sport"/>
    <x v="28"/>
    <n v="6916"/>
    <s v="01:38:00"/>
    <x v="2"/>
  </r>
  <r>
    <s v="Ssawooja Gwishina"/>
    <x v="6"/>
    <x v="4"/>
    <s v=" Fantasy"/>
    <s v=" Romance"/>
    <x v="4"/>
    <n v="1964"/>
    <s v="01:00:00"/>
    <x v="1"/>
  </r>
  <r>
    <s v="Frontera Verde"/>
    <x v="5"/>
    <x v="3"/>
    <s v=" Drama"/>
    <s v=" Thriller"/>
    <x v="34"/>
    <n v="2264"/>
    <s v="00:41:00"/>
    <x v="1"/>
  </r>
  <r>
    <s v="Misha and the Wolves"/>
    <x v="0"/>
    <x v="2"/>
    <m/>
    <m/>
    <x v="32"/>
    <n v="93"/>
    <s v="01:30:00"/>
    <x v="2"/>
  </r>
  <r>
    <s v="Operation Christmas Drop"/>
    <x v="3"/>
    <x v="4"/>
    <s v=" Family"/>
    <s v=" Romance"/>
    <x v="24"/>
    <n v="9647"/>
    <s v="01:35:00"/>
    <x v="2"/>
  </r>
  <r>
    <s v="The Repair Shop"/>
    <x v="10"/>
    <x v="8"/>
    <s v=" Reality-TV"/>
    <m/>
    <x v="16"/>
    <n v="1104"/>
    <s v="00:30:00"/>
    <x v="1"/>
  </r>
  <r>
    <s v="Cowspiracy: The Sustainability Secret"/>
    <x v="12"/>
    <x v="8"/>
    <m/>
    <m/>
    <x v="2"/>
    <n v="23655"/>
    <s v="01:30:00"/>
    <x v="2"/>
  </r>
  <r>
    <s v="Ever After High"/>
    <x v="2"/>
    <x v="1"/>
    <s v=" Adventure"/>
    <s v=" Comedy"/>
    <x v="12"/>
    <n v="821"/>
    <s v="00:25:00"/>
    <x v="1"/>
  </r>
  <r>
    <s v="Reality Z"/>
    <x v="3"/>
    <x v="4"/>
    <s v=" Horror"/>
    <m/>
    <x v="27"/>
    <n v="2183"/>
    <s v="00:30:00"/>
    <x v="1"/>
  </r>
  <r>
    <s v="The Sky Is Pink"/>
    <x v="5"/>
    <x v="2"/>
    <s v=" Romance"/>
    <m/>
    <x v="4"/>
    <n v="7901"/>
    <s v="02:23:00"/>
    <x v="0"/>
  </r>
  <r>
    <s v="Busted! I Know Who You Are!"/>
    <x v="16"/>
    <x v="4"/>
    <s v=" Reality-TV"/>
    <m/>
    <x v="22"/>
    <n v="747"/>
    <s v="01:30:00"/>
    <x v="2"/>
  </r>
  <r>
    <s v="Te3n"/>
    <x v="6"/>
    <x v="2"/>
    <s v=" Mystery"/>
    <s v=" Thriller"/>
    <x v="34"/>
    <n v="12303"/>
    <s v="02:16:00"/>
    <x v="0"/>
  </r>
  <r>
    <s v="Paava Kadhaigal"/>
    <x v="3"/>
    <x v="2"/>
    <m/>
    <m/>
    <x v="10"/>
    <n v="5524"/>
    <s v="00:36:00"/>
    <x v="1"/>
  </r>
  <r>
    <s v="The Death and Life of Bobby Z"/>
    <x v="19"/>
    <x v="0"/>
    <s v=" Crime"/>
    <s v=" Thriller"/>
    <x v="24"/>
    <n v="14346"/>
    <s v="01:37:00"/>
    <x v="2"/>
  </r>
  <r>
    <s v="OtherLife"/>
    <x v="10"/>
    <x v="3"/>
    <s v=" Drama"/>
    <s v=" Mystery"/>
    <x v="40"/>
    <n v="14895"/>
    <s v="01:36:00"/>
    <x v="2"/>
  </r>
  <r>
    <s v="Girls with Balls"/>
    <x v="16"/>
    <x v="4"/>
    <s v=" Horror"/>
    <m/>
    <x v="55"/>
    <n v="2805"/>
    <s v="01:17:00"/>
    <x v="2"/>
  </r>
  <r>
    <s v="The Increasingly Poor Decisions of Todd Margaret"/>
    <x v="15"/>
    <x v="4"/>
    <m/>
    <m/>
    <x v="4"/>
    <n v="6233"/>
    <s v="00:25:00"/>
    <x v="1"/>
  </r>
  <r>
    <s v="Ali &amp; the Queens"/>
    <x v="0"/>
    <x v="4"/>
    <s v=" Drama"/>
    <m/>
    <x v="32"/>
    <n v="791"/>
    <s v="01:40:00"/>
    <x v="2"/>
  </r>
  <r>
    <s v="Braqueurs"/>
    <x v="13"/>
    <x v="0"/>
    <s v=" Crime"/>
    <s v=" Drama"/>
    <x v="40"/>
    <n v="4641"/>
    <s v="01:21:00"/>
    <x v="2"/>
  </r>
  <r>
    <s v="The Main Event"/>
    <x v="3"/>
    <x v="0"/>
    <s v=" Comedy"/>
    <s v=" Family"/>
    <x v="44"/>
    <n v="2062"/>
    <s v="01:41:00"/>
    <x v="2"/>
  </r>
  <r>
    <s v="Coco avant Chanel"/>
    <x v="15"/>
    <x v="6"/>
    <s v=" Drama"/>
    <m/>
    <x v="21"/>
    <n v="39401"/>
    <s v="01:45:00"/>
    <x v="2"/>
  </r>
  <r>
    <s v="La DoÃ±a"/>
    <x v="6"/>
    <x v="2"/>
    <s v=" Romance"/>
    <m/>
    <x v="5"/>
    <n v="553"/>
    <s v="00:45:00"/>
    <x v="1"/>
  </r>
  <r>
    <s v="Richie Rich"/>
    <x v="13"/>
    <x v="4"/>
    <m/>
    <m/>
    <x v="25"/>
    <n v="912"/>
    <s v="00:22:00"/>
    <x v="1"/>
  </r>
  <r>
    <s v="All Day and a Night"/>
    <x v="3"/>
    <x v="2"/>
    <m/>
    <m/>
    <x v="24"/>
    <n v="3301"/>
    <s v="02:01:00"/>
    <x v="0"/>
  </r>
  <r>
    <s v="Benji"/>
    <x v="16"/>
    <x v="3"/>
    <s v=" Drama"/>
    <s v=" Family"/>
    <x v="40"/>
    <n v="4163"/>
    <s v="01:27:00"/>
    <x v="2"/>
  </r>
  <r>
    <s v="Atlantique"/>
    <x v="5"/>
    <x v="2"/>
    <s v=" Mystery"/>
    <s v=" Romance"/>
    <x v="21"/>
    <n v="8583"/>
    <s v="01:46:00"/>
    <x v="2"/>
  </r>
  <r>
    <s v="The Confession Killer"/>
    <x v="5"/>
    <x v="8"/>
    <s v=" Crime"/>
    <m/>
    <x v="8"/>
    <n v="7618"/>
    <s v="04:00:00"/>
    <x v="0"/>
  </r>
  <r>
    <s v="Violetta"/>
    <x v="18"/>
    <x v="2"/>
    <s v=" Family"/>
    <s v=" Music"/>
    <x v="45"/>
    <n v="2207"/>
    <s v="00:45:00"/>
    <x v="1"/>
  </r>
  <r>
    <s v="Kemono Jihen"/>
    <x v="0"/>
    <x v="1"/>
    <s v=" Action"/>
    <s v=" Fantasy"/>
    <x v="13"/>
    <n v="922"/>
    <s v="00:24:00"/>
    <x v="1"/>
  </r>
  <r>
    <s v="Dongbaekkkot Pil Muryeop"/>
    <x v="5"/>
    <x v="4"/>
    <s v=" Drama"/>
    <s v=" Romance"/>
    <x v="12"/>
    <n v="1793"/>
    <s v="00:30:00"/>
    <x v="1"/>
  </r>
  <r>
    <s v="Eojjeoda Balgyeonhan Haru"/>
    <x v="5"/>
    <x v="4"/>
    <s v=" Fantasy"/>
    <s v=" Romance"/>
    <x v="7"/>
    <n v="1868"/>
    <s v="00:35:00"/>
    <x v="1"/>
  </r>
  <r>
    <s v="Killer Inside: The Mind of Aaron Hernandez"/>
    <x v="3"/>
    <x v="8"/>
    <s v=" Crime"/>
    <s v=" Sport"/>
    <x v="8"/>
    <n v="14805"/>
    <s v="03:22:00"/>
    <x v="0"/>
  </r>
  <r>
    <s v="The House of Flowers: The Movie"/>
    <x v="0"/>
    <x v="4"/>
    <s v=" Drama"/>
    <m/>
    <x v="42"/>
    <n v="594"/>
    <s v="01:26:00"/>
    <x v="2"/>
  </r>
  <r>
    <s v="Shin seiki Evangelion GekijÃ´-ban: Shito shinsei"/>
    <x v="24"/>
    <x v="1"/>
    <s v=" Action"/>
    <s v=" Drama"/>
    <x v="13"/>
    <n v="12635"/>
    <s v="01:41:00"/>
    <x v="2"/>
  </r>
  <r>
    <s v="All Hail King Julien"/>
    <x v="12"/>
    <x v="1"/>
    <s v=" Adventure"/>
    <s v=" Comedy"/>
    <x v="32"/>
    <n v="1708"/>
    <s v="00:23:00"/>
    <x v="1"/>
  </r>
  <r>
    <s v="Have a Good Trip: Adventures in Psychedelics"/>
    <x v="3"/>
    <x v="8"/>
    <s v=" Comedy"/>
    <m/>
    <x v="5"/>
    <n v="6753"/>
    <s v="01:25:00"/>
    <x v="2"/>
  </r>
  <r>
    <s v="The Hollow"/>
    <x v="16"/>
    <x v="1"/>
    <s v=" Drama"/>
    <s v=" Family"/>
    <x v="36"/>
    <n v="3712"/>
    <s v="00:24:00"/>
    <x v="1"/>
  </r>
  <r>
    <s v="Irul"/>
    <x v="0"/>
    <x v="12"/>
    <s v=" Thriller"/>
    <m/>
    <x v="24"/>
    <n v="2627"/>
    <s v="01:31:00"/>
    <x v="2"/>
  </r>
  <r>
    <s v="L'immortel"/>
    <x v="1"/>
    <x v="0"/>
    <s v=" Crime"/>
    <s v=" Drama"/>
    <x v="21"/>
    <n v="33510"/>
    <s v="01:57:00"/>
    <x v="2"/>
  </r>
  <r>
    <s v="Power Rangers Dino Charge"/>
    <x v="13"/>
    <x v="0"/>
    <s v=" Adventure"/>
    <s v=" Family"/>
    <x v="31"/>
    <n v="1200"/>
    <s v="00:21:00"/>
    <x v="1"/>
  </r>
  <r>
    <s v="When Heroes Fly"/>
    <x v="16"/>
    <x v="0"/>
    <s v=" Drama"/>
    <m/>
    <x v="36"/>
    <n v="2666"/>
    <s v="00:45:00"/>
    <x v="1"/>
  </r>
  <r>
    <s v="Little Things"/>
    <x v="6"/>
    <x v="4"/>
    <s v=" Romance"/>
    <m/>
    <x v="15"/>
    <n v="4958"/>
    <s v="00:16:00"/>
    <x v="1"/>
  </r>
  <r>
    <s v="Les affamÃ©s"/>
    <x v="10"/>
    <x v="0"/>
    <s v=" Adventure"/>
    <s v=" Drama"/>
    <x v="24"/>
    <n v="8625"/>
    <s v="01:44:00"/>
    <x v="2"/>
  </r>
  <r>
    <s v="Hardy Bucks"/>
    <x v="1"/>
    <x v="4"/>
    <m/>
    <m/>
    <x v="15"/>
    <n v="773"/>
    <s v="00:30:00"/>
    <x v="1"/>
  </r>
  <r>
    <s v="Tokyo Trial"/>
    <x v="6"/>
    <x v="2"/>
    <s v=" History"/>
    <m/>
    <x v="8"/>
    <n v="1381"/>
    <s v="00:45:00"/>
    <x v="1"/>
  </r>
  <r>
    <s v="Ashes of Love"/>
    <x v="16"/>
    <x v="4"/>
    <s v=" Fantasy"/>
    <s v=" Romance"/>
    <x v="20"/>
    <n v="1577"/>
    <s v="00:45:00"/>
    <x v="1"/>
  </r>
  <r>
    <s v="Project McÂ²"/>
    <x v="13"/>
    <x v="14"/>
    <m/>
    <m/>
    <x v="9"/>
    <n v="838"/>
    <s v="00:26:00"/>
    <x v="1"/>
  </r>
  <r>
    <s v="Out in the Dark"/>
    <x v="18"/>
    <x v="3"/>
    <s v=" Drama"/>
    <s v=" Romance"/>
    <x v="13"/>
    <n v="8009"/>
    <s v="01:36:00"/>
    <x v="2"/>
  </r>
  <r>
    <s v="Once Upon a Time in London"/>
    <x v="5"/>
    <x v="3"/>
    <m/>
    <m/>
    <x v="33"/>
    <n v="5578"/>
    <s v="01:51:00"/>
    <x v="2"/>
  </r>
  <r>
    <s v="Namjachingoo"/>
    <x v="16"/>
    <x v="2"/>
    <s v=" Romance"/>
    <m/>
    <x v="36"/>
    <n v="940"/>
    <s v="01:00:00"/>
    <x v="1"/>
  </r>
  <r>
    <s v="Merry Happy Whatever"/>
    <x v="5"/>
    <x v="4"/>
    <m/>
    <m/>
    <x v="40"/>
    <n v="4010"/>
    <s v="00:26:00"/>
    <x v="1"/>
  </r>
  <r>
    <s v="A Shaun the Sheep Movie: Farmageddon"/>
    <x v="5"/>
    <x v="1"/>
    <s v=" Adventure"/>
    <s v=" Comedy"/>
    <x v="5"/>
    <n v="12154"/>
    <s v="01:26:00"/>
    <x v="2"/>
  </r>
  <r>
    <s v="Il Divin Codino"/>
    <x v="0"/>
    <x v="6"/>
    <s v=" Drama"/>
    <s v=" Sport"/>
    <x v="0"/>
    <n v="3523"/>
    <s v="01:31:00"/>
    <x v="2"/>
  </r>
  <r>
    <s v="Anima"/>
    <x v="5"/>
    <x v="15"/>
    <s v=" Music"/>
    <m/>
    <x v="22"/>
    <n v="10114"/>
    <s v="00:15:00"/>
    <x v="1"/>
  </r>
  <r>
    <s v="Jonas"/>
    <x v="16"/>
    <x v="2"/>
    <s v=" Mystery"/>
    <s v=" Romance"/>
    <x v="39"/>
    <n v="4948"/>
    <s v="01:22:00"/>
    <x v="2"/>
  </r>
  <r>
    <s v="Errementari"/>
    <x v="10"/>
    <x v="17"/>
    <s v=" Horror"/>
    <m/>
    <x v="37"/>
    <n v="10462"/>
    <s v="01:38:00"/>
    <x v="2"/>
  </r>
  <r>
    <s v="If Anything Happens I Love You"/>
    <x v="3"/>
    <x v="1"/>
    <s v=" Short"/>
    <s v=" Drama"/>
    <x v="26"/>
    <n v="13086"/>
    <s v="00:13:00"/>
    <x v="1"/>
  </r>
  <r>
    <s v="Was wir wollten"/>
    <x v="3"/>
    <x v="2"/>
    <m/>
    <m/>
    <x v="24"/>
    <n v="1545"/>
    <s v="01:33:00"/>
    <x v="2"/>
  </r>
  <r>
    <s v="PokÃ©mon: Mewtwo Strikes Back - Evolution"/>
    <x v="5"/>
    <x v="1"/>
    <s v=" Action"/>
    <s v=" Family"/>
    <x v="28"/>
    <n v="4870"/>
    <s v="01:38:00"/>
    <x v="2"/>
  </r>
  <r>
    <s v="ADN"/>
    <x v="3"/>
    <x v="2"/>
    <m/>
    <m/>
    <x v="46"/>
    <n v="733"/>
    <s v="01:30:00"/>
    <x v="2"/>
  </r>
  <r>
    <s v="Ssanggabpocha"/>
    <x v="3"/>
    <x v="4"/>
    <s v=" Fantasy"/>
    <s v=" Mystery"/>
    <x v="10"/>
    <n v="1414"/>
    <s v="01:10:00"/>
    <x v="2"/>
  </r>
  <r>
    <s v="The Stranger"/>
    <x v="60"/>
    <x v="3"/>
    <s v=" Drama"/>
    <s v=" Film-Noir"/>
    <x v="8"/>
    <n v="25188"/>
    <s v="01:35:00"/>
    <x v="2"/>
  </r>
  <r>
    <s v="Home for Christmas"/>
    <x v="5"/>
    <x v="4"/>
    <s v=" Drama"/>
    <s v=" Romance"/>
    <x v="22"/>
    <n v="11139"/>
    <s v="00:29:00"/>
    <x v="1"/>
  </r>
  <r>
    <s v="Walk. Ride. Rodeo."/>
    <x v="5"/>
    <x v="6"/>
    <s v=" Drama"/>
    <m/>
    <x v="37"/>
    <n v="2114"/>
    <s v="01:40:00"/>
    <x v="2"/>
  </r>
  <r>
    <s v="Marseille"/>
    <x v="6"/>
    <x v="2"/>
    <m/>
    <m/>
    <x v="30"/>
    <n v="4830"/>
    <s v="00:41:00"/>
    <x v="1"/>
  </r>
  <r>
    <s v="Wildflower"/>
    <x v="12"/>
    <x v="2"/>
    <s v=" Thriller"/>
    <m/>
    <x v="45"/>
    <n v="866"/>
    <s v="01:32:00"/>
    <x v="2"/>
  </r>
  <r>
    <s v="A Cinderella Story: Christmas Wish"/>
    <x v="5"/>
    <x v="4"/>
    <s v=" Family"/>
    <s v=" Fantasy"/>
    <x v="45"/>
    <n v="5237"/>
    <s v="01:25:00"/>
    <x v="2"/>
  </r>
  <r>
    <s v="Damascus Cover"/>
    <x v="10"/>
    <x v="9"/>
    <m/>
    <m/>
    <x v="56"/>
    <n v="2574"/>
    <s v="01:33:00"/>
    <x v="2"/>
  </r>
  <r>
    <s v="YojÃ´han shinwa taikei"/>
    <x v="1"/>
    <x v="1"/>
    <s v=" Comedy"/>
    <s v=" Drama"/>
    <x v="19"/>
    <n v="3362"/>
    <s v="04:13:00"/>
    <x v="0"/>
  </r>
  <r>
    <s v="Ofrenda a la tormenta"/>
    <x v="3"/>
    <x v="3"/>
    <s v=" Thriller"/>
    <m/>
    <x v="11"/>
    <n v="5473"/>
    <s v="02:19:00"/>
    <x v="0"/>
  </r>
  <r>
    <s v="Jenni Rivera: Mariposa de Barrio"/>
    <x v="10"/>
    <x v="2"/>
    <s v=" Musical"/>
    <m/>
    <x v="34"/>
    <n v="211"/>
    <s v="00:45:00"/>
    <x v="1"/>
  </r>
  <r>
    <s v="Bruised"/>
    <x v="3"/>
    <x v="2"/>
    <s v=" Sport"/>
    <m/>
    <x v="36"/>
    <n v="47"/>
    <s v="02:09:00"/>
    <x v="0"/>
  </r>
  <r>
    <s v="ShinchÃ´ yÃ»sha ~ kono yÃ»sha ga ore TUEEE kuse ni shinchÃ´ sugiru ~"/>
    <x v="5"/>
    <x v="1"/>
    <s v=" Action"/>
    <s v=" Adventure"/>
    <x v="8"/>
    <n v="1657"/>
    <s v="00:23:00"/>
    <x v="1"/>
  </r>
  <r>
    <s v="The Disciple"/>
    <x v="3"/>
    <x v="2"/>
    <s v=" Music"/>
    <m/>
    <x v="36"/>
    <n v="1686"/>
    <s v="02:09:00"/>
    <x v="0"/>
  </r>
  <r>
    <s v="Pariah"/>
    <x v="7"/>
    <x v="2"/>
    <m/>
    <m/>
    <x v="36"/>
    <n v="6525"/>
    <s v="01:26:00"/>
    <x v="2"/>
  </r>
  <r>
    <s v="Bonusfamiljen"/>
    <x v="10"/>
    <x v="4"/>
    <s v=" Drama"/>
    <m/>
    <x v="4"/>
    <n v="2864"/>
    <s v="00:44:00"/>
    <x v="1"/>
  </r>
  <r>
    <s v="Boy Meets Girl"/>
    <x v="12"/>
    <x v="4"/>
    <s v=" Drama"/>
    <s v=" Romance"/>
    <x v="32"/>
    <n v="4391"/>
    <s v="01:35:00"/>
    <x v="2"/>
  </r>
  <r>
    <s v="BÃ¸rning 3"/>
    <x v="3"/>
    <x v="0"/>
    <s v=" Comedy"/>
    <m/>
    <x v="47"/>
    <n v="1916"/>
    <s v="01:40:00"/>
    <x v="2"/>
  </r>
  <r>
    <s v="Sonic Boom"/>
    <x v="12"/>
    <x v="1"/>
    <s v=" Short"/>
    <s v=" Action"/>
    <x v="30"/>
    <n v="5452"/>
    <s v="00:11:00"/>
    <x v="1"/>
  </r>
  <r>
    <s v="Video Game High School"/>
    <x v="18"/>
    <x v="0"/>
    <s v=" Romance"/>
    <s v=" Sci-Fi"/>
    <x v="4"/>
    <n v="12922"/>
    <s v="00:42:00"/>
    <x v="1"/>
  </r>
  <r>
    <s v="Berserk: Ougon jidai-hen III - Kourin"/>
    <x v="2"/>
    <x v="1"/>
    <s v=" Action"/>
    <s v=" Adventure"/>
    <x v="7"/>
    <n v="8987"/>
    <s v="01:50:00"/>
    <x v="2"/>
  </r>
  <r>
    <s v="Operation Avalanche"/>
    <x v="6"/>
    <x v="2"/>
    <s v=" Mystery"/>
    <s v=" Thriller"/>
    <x v="0"/>
    <n v="6983"/>
    <s v="01:34:00"/>
    <x v="2"/>
  </r>
  <r>
    <s v="AK vs AK"/>
    <x v="3"/>
    <x v="0"/>
    <s v=" Comedy"/>
    <s v=" Crime"/>
    <x v="30"/>
    <n v="12797"/>
    <s v="01:48:00"/>
    <x v="2"/>
  </r>
  <r>
    <s v="Rugal"/>
    <x v="3"/>
    <x v="0"/>
    <s v=" Crime"/>
    <s v=" Sci-Fi"/>
    <x v="37"/>
    <n v="672"/>
    <s v="01:00:00"/>
    <x v="1"/>
  </r>
  <r>
    <s v="Yojo Senki: Saga of Tanya the Evil"/>
    <x v="10"/>
    <x v="1"/>
    <s v=" Action"/>
    <s v=" Adventure"/>
    <x v="4"/>
    <n v="2461"/>
    <s v="00:24:00"/>
    <x v="1"/>
  </r>
  <r>
    <s v="Legado en los huesos"/>
    <x v="5"/>
    <x v="3"/>
    <s v=" Thriller"/>
    <m/>
    <x v="40"/>
    <n v="7865"/>
    <s v="02:01:00"/>
    <x v="0"/>
  </r>
  <r>
    <s v="El vecino"/>
    <x v="5"/>
    <x v="0"/>
    <s v=" Comedy"/>
    <m/>
    <x v="29"/>
    <n v="1945"/>
    <s v="00:30:00"/>
    <x v="1"/>
  </r>
  <r>
    <s v="Inside the World's Toughest Prisons"/>
    <x v="6"/>
    <x v="8"/>
    <m/>
    <m/>
    <x v="32"/>
    <n v="2457"/>
    <s v="00:47:00"/>
    <x v="1"/>
  </r>
  <r>
    <s v="Mobeomhyungsa"/>
    <x v="3"/>
    <x v="0"/>
    <s v=" Drama"/>
    <s v=" Mystery"/>
    <x v="13"/>
    <n v="488"/>
    <s v="01:00:00"/>
    <x v="1"/>
  </r>
  <r>
    <s v="Midnight at the Magnolia"/>
    <x v="3"/>
    <x v="4"/>
    <s v=" Romance"/>
    <m/>
    <x v="24"/>
    <n v="4392"/>
    <s v="01:27:00"/>
    <x v="2"/>
  </r>
  <r>
    <s v="Betaal"/>
    <x v="3"/>
    <x v="0"/>
    <s v=" Horror"/>
    <s v=" Thriller"/>
    <x v="27"/>
    <n v="8261"/>
    <s v="00:46:00"/>
    <x v="1"/>
  </r>
  <r>
    <s v="Dealin' with Idiots"/>
    <x v="2"/>
    <x v="4"/>
    <m/>
    <m/>
    <x v="27"/>
    <n v="1306"/>
    <s v="01:28:00"/>
    <x v="2"/>
  </r>
  <r>
    <s v="Trailer Park Boys: The Animated Series"/>
    <x v="5"/>
    <x v="1"/>
    <s v=" Comedy"/>
    <m/>
    <x v="13"/>
    <n v="2531"/>
    <s v="00:25:00"/>
    <x v="1"/>
  </r>
  <r>
    <s v="Smurfs"/>
    <x v="61"/>
    <x v="1"/>
    <s v=" Adventure"/>
    <s v=" Comedy"/>
    <x v="36"/>
    <n v="16790"/>
    <s v="00:30:00"/>
    <x v="1"/>
  </r>
  <r>
    <s v="GlacÃ©"/>
    <x v="6"/>
    <x v="3"/>
    <s v=" Drama"/>
    <s v=" Mystery"/>
    <x v="40"/>
    <n v="3384"/>
    <s v="00:52:00"/>
    <x v="1"/>
  </r>
  <r>
    <s v="Yuyeolui eumagaelbeom"/>
    <x v="5"/>
    <x v="2"/>
    <s v=" Romance"/>
    <m/>
    <x v="32"/>
    <n v="2822"/>
    <s v="02:02:00"/>
    <x v="0"/>
  </r>
  <r>
    <s v="Ju-on: Origins"/>
    <x v="3"/>
    <x v="2"/>
    <s v=" Horror"/>
    <s v=" Mystery"/>
    <x v="0"/>
    <n v="3932"/>
    <s v="00:30:00"/>
    <x v="1"/>
  </r>
  <r>
    <s v="Coisa Mais Linda"/>
    <x v="5"/>
    <x v="2"/>
    <s v=" Romance"/>
    <m/>
    <x v="7"/>
    <n v="3071"/>
    <s v="00:45:00"/>
    <x v="1"/>
  </r>
  <r>
    <s v="Mercy"/>
    <x v="6"/>
    <x v="2"/>
    <s v=" Mystery"/>
    <s v=" Thriller"/>
    <x v="53"/>
    <n v="3165"/>
    <s v="01:30:00"/>
    <x v="2"/>
  </r>
  <r>
    <s v="Sisters"/>
    <x v="10"/>
    <x v="2"/>
    <m/>
    <m/>
    <x v="13"/>
    <n v="1554"/>
    <s v="01:00:00"/>
    <x v="1"/>
  </r>
  <r>
    <s v="Bankier van het verzet"/>
    <x v="16"/>
    <x v="6"/>
    <s v=" Drama"/>
    <s v=" War"/>
    <x v="30"/>
    <n v="8574"/>
    <s v="02:03:00"/>
    <x v="0"/>
  </r>
  <r>
    <s v="Kiss the Ground"/>
    <x v="3"/>
    <x v="8"/>
    <m/>
    <m/>
    <x v="15"/>
    <n v="5736"/>
    <s v="01:24:00"/>
    <x v="2"/>
  </r>
  <r>
    <s v="Habaekui Shinboo"/>
    <x v="10"/>
    <x v="17"/>
    <s v=" Romance"/>
    <m/>
    <x v="30"/>
    <n v="1921"/>
    <s v="01:10:00"/>
    <x v="2"/>
  </r>
  <r>
    <s v="Zero"/>
    <x v="0"/>
    <x v="0"/>
    <s v=" Comedy"/>
    <s v=" Drama"/>
    <x v="28"/>
    <n v="1047"/>
    <s v="00:27:00"/>
    <x v="1"/>
  </r>
  <r>
    <s v="Shimoneta to Iu gainen ga sonzai shinai taikutsu na sekai"/>
    <x v="13"/>
    <x v="1"/>
    <s v=" Comedy"/>
    <m/>
    <x v="39"/>
    <n v="1797"/>
    <s v="00:22:00"/>
    <x v="1"/>
  </r>
  <r>
    <s v="Misaeng"/>
    <x v="12"/>
    <x v="2"/>
    <m/>
    <m/>
    <x v="6"/>
    <n v="1509"/>
    <s v="01:00:00"/>
    <x v="1"/>
  </r>
  <r>
    <s v="Mr. Roosevelt"/>
    <x v="10"/>
    <x v="4"/>
    <m/>
    <m/>
    <x v="40"/>
    <n v="3033"/>
    <s v="01:30:00"/>
    <x v="2"/>
  </r>
  <r>
    <s v="She"/>
    <x v="3"/>
    <x v="3"/>
    <s v=" Drama"/>
    <m/>
    <x v="31"/>
    <n v="3086"/>
    <s v="00:36:00"/>
    <x v="1"/>
  </r>
  <r>
    <s v="Si shi qing chun"/>
    <x v="16"/>
    <x v="1"/>
    <s v=" Drama"/>
    <s v=" Romance"/>
    <x v="29"/>
    <n v="6342"/>
    <s v="01:14:00"/>
    <x v="2"/>
  </r>
  <r>
    <s v="Mystery Science Theater 3000: The Return"/>
    <x v="10"/>
    <x v="4"/>
    <s v=" Drama"/>
    <s v=" Horror"/>
    <x v="12"/>
    <n v="3405"/>
    <s v="01:30:00"/>
    <x v="2"/>
  </r>
  <r>
    <s v="Carnaval"/>
    <x v="0"/>
    <x v="4"/>
    <m/>
    <m/>
    <x v="62"/>
    <n v="679"/>
    <s v="01:34:00"/>
    <x v="2"/>
  </r>
  <r>
    <s v="Geunyeoneun yeppeodda"/>
    <x v="13"/>
    <x v="4"/>
    <s v=" Romance"/>
    <m/>
    <x v="22"/>
    <n v="4012"/>
    <s v="01:00:00"/>
    <x v="1"/>
  </r>
  <r>
    <s v="FariÃ±a"/>
    <x v="16"/>
    <x v="3"/>
    <s v=" Drama"/>
    <s v=" Thriller"/>
    <x v="7"/>
    <n v="3399"/>
    <s v="01:35:00"/>
    <x v="2"/>
  </r>
  <r>
    <s v="Why Did You Kill Me?"/>
    <x v="0"/>
    <x v="8"/>
    <s v=" Crime"/>
    <m/>
    <x v="33"/>
    <n v="3378"/>
    <s v="01:23:00"/>
    <x v="2"/>
  </r>
  <r>
    <s v="Bombay Begums"/>
    <x v="0"/>
    <x v="2"/>
    <m/>
    <m/>
    <x v="48"/>
    <n v="3615"/>
    <s v="00:50:00"/>
    <x v="1"/>
  </r>
  <r>
    <s v="First Kill"/>
    <x v="59"/>
    <x v="2"/>
    <s v=" Horror"/>
    <s v=" Mystery"/>
    <x v="31"/>
    <m/>
    <s v="01:00:00"/>
    <x v="1"/>
  </r>
  <r>
    <s v="Blanche comme neige"/>
    <x v="5"/>
    <x v="4"/>
    <s v=" Drama"/>
    <m/>
    <x v="45"/>
    <n v="921"/>
    <s v="01:52:00"/>
    <x v="2"/>
  </r>
  <r>
    <s v="Ban-deu-si jab-neun-da"/>
    <x v="10"/>
    <x v="3"/>
    <s v=" Drama"/>
    <s v=" Mystery"/>
    <x v="29"/>
    <n v="2511"/>
    <s v="01:50:00"/>
    <x v="2"/>
  </r>
  <r>
    <s v="Roohi"/>
    <x v="0"/>
    <x v="4"/>
    <s v=" Horror"/>
    <m/>
    <x v="59"/>
    <n v="6809"/>
    <s v="02:14:00"/>
    <x v="0"/>
  </r>
  <r>
    <s v="Contracted"/>
    <x v="2"/>
    <x v="2"/>
    <s v=" Horror"/>
    <s v=" Thriller"/>
    <x v="45"/>
    <n v="14668"/>
    <s v="01:24:00"/>
    <x v="2"/>
  </r>
  <r>
    <s v="Uncorked"/>
    <x v="3"/>
    <x v="2"/>
    <m/>
    <m/>
    <x v="40"/>
    <n v="4839"/>
    <s v="01:44:00"/>
    <x v="2"/>
  </r>
  <r>
    <s v="Vaioretto evÃ¢gÃ¢den gaiden: Eien to jidou shuki ningyou"/>
    <x v="5"/>
    <x v="1"/>
    <s v=" Drama"/>
    <s v=" Family"/>
    <x v="13"/>
    <n v="3148"/>
    <s v="01:30:00"/>
    <x v="2"/>
  </r>
  <r>
    <s v="XX"/>
    <x v="10"/>
    <x v="5"/>
    <m/>
    <m/>
    <x v="43"/>
    <n v="11394"/>
    <s v="01:20:00"/>
    <x v="2"/>
  </r>
  <r>
    <s v="Iris"/>
    <x v="6"/>
    <x v="2"/>
    <s v=" Thriller"/>
    <m/>
    <x v="0"/>
    <n v="3831"/>
    <s v="01:39:00"/>
    <x v="2"/>
  </r>
  <r>
    <s v="Tallulah"/>
    <x v="6"/>
    <x v="4"/>
    <s v=" Drama"/>
    <s v=" Romance"/>
    <x v="21"/>
    <n v="19219"/>
    <s v="01:51:00"/>
    <x v="2"/>
  </r>
  <r>
    <s v="100 metros"/>
    <x v="6"/>
    <x v="6"/>
    <s v=" Comedy"/>
    <s v=" Drama"/>
    <x v="13"/>
    <n v="5856"/>
    <s v="01:48:00"/>
    <x v="2"/>
  </r>
  <r>
    <s v="Marlon"/>
    <x v="10"/>
    <x v="4"/>
    <m/>
    <m/>
    <x v="32"/>
    <n v="3738"/>
    <s v="00:22:00"/>
    <x v="1"/>
  </r>
  <r>
    <s v="La Corazonada"/>
    <x v="3"/>
    <x v="3"/>
    <s v=" Thriller"/>
    <m/>
    <x v="27"/>
    <n v="2361"/>
    <s v="01:56:00"/>
    <x v="2"/>
  </r>
  <r>
    <s v="Hou lai de wo men"/>
    <x v="16"/>
    <x v="2"/>
    <s v=" Romance"/>
    <m/>
    <x v="8"/>
    <n v="3425"/>
    <s v="02:00:00"/>
    <x v="2"/>
  </r>
  <r>
    <s v="Palmeras en la nieve"/>
    <x v="13"/>
    <x v="2"/>
    <s v=" Romance"/>
    <m/>
    <x v="8"/>
    <n v="11309"/>
    <s v="02:43:00"/>
    <x v="0"/>
  </r>
  <r>
    <s v="Mascots"/>
    <x v="6"/>
    <x v="4"/>
    <m/>
    <m/>
    <x v="24"/>
    <n v="6973"/>
    <s v="01:29:00"/>
    <x v="2"/>
  </r>
  <r>
    <s v="Enrico Piaggio: Vespa"/>
    <x v="5"/>
    <x v="6"/>
    <s v=" Drama"/>
    <s v=" Romance"/>
    <x v="30"/>
    <n v="2353"/>
    <s v="01:42:00"/>
    <x v="2"/>
  </r>
  <r>
    <s v="Nobel"/>
    <x v="6"/>
    <x v="2"/>
    <s v=" Thriller"/>
    <s v=" War"/>
    <x v="10"/>
    <n v="6041"/>
    <s v="00:45:00"/>
    <x v="1"/>
  </r>
  <r>
    <s v="Gnome Alone"/>
    <x v="10"/>
    <x v="1"/>
    <s v=" Adventure"/>
    <s v=" Comedy"/>
    <x v="33"/>
    <n v="3115"/>
    <s v="01:25:00"/>
    <x v="2"/>
  </r>
  <r>
    <s v="Monster Hunter: Legends of the Guild"/>
    <x v="0"/>
    <x v="1"/>
    <s v=" Action"/>
    <s v=" Adventure"/>
    <x v="56"/>
    <m/>
    <s v="00:58:00"/>
    <x v="1"/>
  </r>
  <r>
    <s v="Revenger"/>
    <x v="16"/>
    <x v="0"/>
    <s v=" Crime"/>
    <s v=" Thriller"/>
    <x v="28"/>
    <n v="3950"/>
    <s v="01:41:00"/>
    <x v="2"/>
  </r>
  <r>
    <s v="Sudden Fear"/>
    <x v="62"/>
    <x v="21"/>
    <s v=" Thriller"/>
    <m/>
    <x v="13"/>
    <n v="5679"/>
    <s v="01:50:00"/>
    <x v="2"/>
  </r>
  <r>
    <s v="Sonic X"/>
    <x v="14"/>
    <x v="1"/>
    <s v=" Action"/>
    <s v=" Adventure"/>
    <x v="11"/>
    <n v="3994"/>
    <s v="00:30:00"/>
    <x v="1"/>
  </r>
  <r>
    <s v="Ajin"/>
    <x v="6"/>
    <x v="1"/>
    <s v=" Action"/>
    <s v=" Adventure"/>
    <x v="4"/>
    <n v="5606"/>
    <s v="00:24:00"/>
    <x v="1"/>
  </r>
  <r>
    <s v="Fearless"/>
    <x v="3"/>
    <x v="1"/>
    <s v=" Comedy"/>
    <s v=" Family"/>
    <x v="48"/>
    <n v="1420"/>
    <s v="01:29:00"/>
    <x v="2"/>
  </r>
  <r>
    <s v="Sebelum Iblis Menjemput"/>
    <x v="16"/>
    <x v="5"/>
    <s v=" Mystery"/>
    <s v=" Thriller"/>
    <x v="9"/>
    <n v="3765"/>
    <s v="01:50:00"/>
    <x v="2"/>
  </r>
  <r>
    <s v="The Investigator: A British Crime Story"/>
    <x v="6"/>
    <x v="8"/>
    <s v=" Crime"/>
    <m/>
    <x v="28"/>
    <n v="1652"/>
    <s v="00:47:00"/>
    <x v="1"/>
  </r>
  <r>
    <s v="Zeitgeist"/>
    <x v="19"/>
    <x v="8"/>
    <s v=" History"/>
    <m/>
    <x v="10"/>
    <n v="48656"/>
    <s v="01:58:00"/>
    <x v="2"/>
  </r>
  <r>
    <s v="Temple"/>
    <x v="10"/>
    <x v="7"/>
    <s v=" Drama"/>
    <s v=" Horror"/>
    <x v="66"/>
    <n v="4761"/>
    <s v="01:18:00"/>
    <x v="2"/>
  </r>
  <r>
    <s v="Life in Colour"/>
    <x v="0"/>
    <x v="8"/>
    <m/>
    <m/>
    <x v="15"/>
    <n v="2173"/>
    <s v="00:59:00"/>
    <x v="1"/>
  </r>
  <r>
    <s v="Swiped"/>
    <x v="16"/>
    <x v="4"/>
    <s v=" Romance"/>
    <m/>
    <x v="67"/>
    <n v="11048"/>
    <s v="01:33:00"/>
    <x v="2"/>
  </r>
  <r>
    <s v="Fear City: New York vs the Mafia"/>
    <x v="3"/>
    <x v="8"/>
    <s v=" Crime"/>
    <m/>
    <x v="32"/>
    <n v="6352"/>
    <s v="02:36:00"/>
    <x v="0"/>
  </r>
  <r>
    <s v="How to Plan an Orgy in a Small Town"/>
    <x v="13"/>
    <x v="4"/>
    <s v=" Drama"/>
    <m/>
    <x v="42"/>
    <n v="3172"/>
    <s v="01:41:00"/>
    <x v="2"/>
  </r>
  <r>
    <s v="Rolling Thunder Revue: A Bob Dylan Story by Martin Scorsese"/>
    <x v="5"/>
    <x v="8"/>
    <s v=" Biography"/>
    <s v=" History"/>
    <x v="4"/>
    <n v="5987"/>
    <s v="02:22:00"/>
    <x v="0"/>
  </r>
  <r>
    <s v="Yuragi-sou no Yuuna-san"/>
    <x v="16"/>
    <x v="1"/>
    <s v=" Comedy"/>
    <s v=" Fantasy"/>
    <x v="5"/>
    <n v="333"/>
    <s v="00:24:00"/>
    <x v="1"/>
  </r>
  <r>
    <s v="Bala"/>
    <x v="5"/>
    <x v="4"/>
    <m/>
    <m/>
    <x v="34"/>
    <n v="12716"/>
    <s v="02:13:00"/>
    <x v="0"/>
  </r>
  <r>
    <s v="Rozario to banpaia"/>
    <x v="9"/>
    <x v="1"/>
    <s v=" Comedy"/>
    <s v=" Fantasy"/>
    <x v="39"/>
    <n v="2732"/>
    <s v="00:25:00"/>
    <x v="1"/>
  </r>
  <r>
    <s v="Cheese in the Trap"/>
    <x v="6"/>
    <x v="4"/>
    <s v=" Romance"/>
    <m/>
    <x v="8"/>
    <n v="3348"/>
    <s v="01:00:00"/>
    <x v="1"/>
  </r>
  <r>
    <s v="Kidou Senshi Gundam: Tekketsu no Orphans"/>
    <x v="13"/>
    <x v="1"/>
    <s v=" Action"/>
    <s v=" Drama"/>
    <x v="7"/>
    <n v="1382"/>
    <s v="00:24:00"/>
    <x v="1"/>
  </r>
  <r>
    <s v="Money, Explained"/>
    <x v="0"/>
    <x v="8"/>
    <m/>
    <m/>
    <x v="30"/>
    <n v="1451"/>
    <s v="00:23:00"/>
    <x v="1"/>
  </r>
  <r>
    <s v="Eulachacha Waikiki"/>
    <x v="16"/>
    <x v="4"/>
    <s v=" Drama"/>
    <m/>
    <x v="15"/>
    <n v="1499"/>
    <s v="01:05:00"/>
    <x v="2"/>
  </r>
  <r>
    <s v="Frozen Planet"/>
    <x v="7"/>
    <x v="8"/>
    <m/>
    <m/>
    <x v="23"/>
    <n v="27986"/>
    <s v="05:33:00"/>
    <x v="0"/>
  </r>
  <r>
    <s v="Si no t'haguÃ©s conegut"/>
    <x v="16"/>
    <x v="2"/>
    <s v=" Fantasy"/>
    <s v=" Romance"/>
    <x v="22"/>
    <n v="1936"/>
    <s v="01:00:00"/>
    <x v="1"/>
  </r>
  <r>
    <s v="The Last Laugh"/>
    <x v="5"/>
    <x v="4"/>
    <m/>
    <m/>
    <x v="33"/>
    <n v="5277"/>
    <s v="01:38:00"/>
    <x v="2"/>
  </r>
  <r>
    <s v="Serious Men"/>
    <x v="3"/>
    <x v="4"/>
    <s v=" Drama"/>
    <m/>
    <x v="5"/>
    <n v="6610"/>
    <s v="01:54:00"/>
    <x v="2"/>
  </r>
  <r>
    <s v="Hot Bot"/>
    <x v="6"/>
    <x v="4"/>
    <s v=" Sci-Fi"/>
    <m/>
    <x v="64"/>
    <n v="3581"/>
    <s v="01:26:00"/>
    <x v="2"/>
  </r>
  <r>
    <s v="Untold: Malice at the Palace"/>
    <x v="0"/>
    <x v="8"/>
    <s v=" Sport"/>
    <m/>
    <x v="13"/>
    <m/>
    <s v="01:08:00"/>
    <x v="2"/>
  </r>
  <r>
    <s v="El Final del ParaÃ­so"/>
    <x v="5"/>
    <x v="0"/>
    <s v=" Drama"/>
    <m/>
    <x v="42"/>
    <n v="164"/>
    <s v="00:44:00"/>
    <x v="1"/>
  </r>
  <r>
    <s v="La dictadura perfecta"/>
    <x v="12"/>
    <x v="4"/>
    <s v=" Drama"/>
    <m/>
    <x v="36"/>
    <n v="4902"/>
    <s v="02:23:00"/>
    <x v="0"/>
  </r>
  <r>
    <s v="Jack Whitehall: Travels with My Father"/>
    <x v="10"/>
    <x v="8"/>
    <s v=" Comedy"/>
    <m/>
    <x v="22"/>
    <n v="4249"/>
    <s v="00:30:00"/>
    <x v="1"/>
  </r>
  <r>
    <s v="Lady Driver"/>
    <x v="3"/>
    <x v="22"/>
    <m/>
    <m/>
    <x v="46"/>
    <n v="1115"/>
    <s v="01:44:00"/>
    <x v="2"/>
  </r>
  <r>
    <s v="Intramural"/>
    <x v="12"/>
    <x v="4"/>
    <s v=" Sport"/>
    <m/>
    <x v="50"/>
    <n v="1411"/>
    <s v="01:40:00"/>
    <x v="2"/>
  </r>
  <r>
    <s v="The Breaker Upperers"/>
    <x v="16"/>
    <x v="4"/>
    <m/>
    <m/>
    <x v="46"/>
    <n v="5672"/>
    <s v="01:30:00"/>
    <x v="2"/>
  </r>
  <r>
    <s v="Typewriter"/>
    <x v="5"/>
    <x v="5"/>
    <s v=" Mystery"/>
    <s v=" Thriller"/>
    <x v="31"/>
    <n v="3596"/>
    <s v="00:48:00"/>
    <x v="1"/>
  </r>
  <r>
    <s v="Lady Dynamite"/>
    <x v="6"/>
    <x v="4"/>
    <m/>
    <m/>
    <x v="8"/>
    <n v="3414"/>
    <s v="00:30:00"/>
    <x v="1"/>
  </r>
  <r>
    <s v="The Polka King"/>
    <x v="10"/>
    <x v="6"/>
    <s v=" Comedy"/>
    <s v=" Drama"/>
    <x v="46"/>
    <n v="9662"/>
    <s v="01:35:00"/>
    <x v="2"/>
  </r>
  <r>
    <s v="Ares"/>
    <x v="3"/>
    <x v="2"/>
    <s v=" Horror"/>
    <s v=" Mystery"/>
    <x v="33"/>
    <n v="3974"/>
    <s v="00:32:00"/>
    <x v="1"/>
  </r>
  <r>
    <s v="Ghost in the Shell SAC_2045"/>
    <x v="3"/>
    <x v="1"/>
    <s v=" Action"/>
    <s v=" Crime"/>
    <x v="40"/>
    <n v="1718"/>
    <s v="00:25:00"/>
    <x v="1"/>
  </r>
  <r>
    <s v="Osmosis"/>
    <x v="5"/>
    <x v="19"/>
    <s v=" Sci-Fi"/>
    <m/>
    <x v="46"/>
    <n v="2733"/>
    <s v="00:55:00"/>
    <x v="1"/>
  </r>
  <r>
    <s v="Der kommer en dag"/>
    <x v="6"/>
    <x v="2"/>
    <m/>
    <m/>
    <x v="7"/>
    <n v="4234"/>
    <s v="01:59:00"/>
    <x v="2"/>
  </r>
  <r>
    <s v="Je ne suis pas un homme facile"/>
    <x v="16"/>
    <x v="4"/>
    <m/>
    <m/>
    <x v="40"/>
    <n v="13208"/>
    <s v="01:38:00"/>
    <x v="2"/>
  </r>
  <r>
    <s v="Dick Johnson Is Dead"/>
    <x v="3"/>
    <x v="8"/>
    <s v=" Drama"/>
    <m/>
    <x v="13"/>
    <n v="5454"/>
    <s v="01:29:00"/>
    <x v="2"/>
  </r>
  <r>
    <s v="The Wiggles"/>
    <x v="29"/>
    <x v="7"/>
    <s v=" Comedy"/>
    <s v=" Family"/>
    <x v="46"/>
    <n v="805"/>
    <s v="00:30:00"/>
    <x v="1"/>
  </r>
  <r>
    <s v="Diablero"/>
    <x v="16"/>
    <x v="7"/>
    <s v=" Drama"/>
    <s v=" Fantasy"/>
    <x v="21"/>
    <n v="2318"/>
    <s v="00:40:00"/>
    <x v="1"/>
  </r>
  <r>
    <s v="Deadly Switch"/>
    <x v="5"/>
    <x v="12"/>
    <s v=" Thriller"/>
    <m/>
    <x v="52"/>
    <n v="1124"/>
    <s v="01:27:00"/>
    <x v="2"/>
  </r>
  <r>
    <s v="Oktoberfest: Beer &amp; Blood"/>
    <x v="3"/>
    <x v="2"/>
    <s v=" History"/>
    <s v=" Thriller"/>
    <x v="5"/>
    <n v="1795"/>
    <s v="04:48:00"/>
    <x v="0"/>
  </r>
  <r>
    <s v="La influencia"/>
    <x v="5"/>
    <x v="5"/>
    <m/>
    <m/>
    <x v="52"/>
    <n v="3340"/>
    <s v="01:39:00"/>
    <x v="2"/>
  </r>
  <r>
    <s v="Aggretsuko"/>
    <x v="16"/>
    <x v="1"/>
    <s v=" Comedy"/>
    <s v=" Drama"/>
    <x v="10"/>
    <n v="5196"/>
    <s v="00:15:00"/>
    <x v="1"/>
  </r>
  <r>
    <s v="Solo"/>
    <x v="16"/>
    <x v="7"/>
    <s v=" Biography"/>
    <s v=" Drama"/>
    <x v="1"/>
    <n v="2546"/>
    <s v="01:31:00"/>
    <x v="2"/>
  </r>
  <r>
    <s v="Love Jacked"/>
    <x v="16"/>
    <x v="4"/>
    <s v=" Romance"/>
    <m/>
    <x v="24"/>
    <n v="1775"/>
    <s v="01:40:00"/>
    <x v="2"/>
  </r>
  <r>
    <s v="Audible"/>
    <x v="0"/>
    <x v="8"/>
    <s v=" Short"/>
    <s v=" Sport"/>
    <x v="45"/>
    <n v="119"/>
    <s v="00:39:00"/>
    <x v="1"/>
  </r>
  <r>
    <s v="Und morgen die ganze Welt"/>
    <x v="3"/>
    <x v="3"/>
    <s v=" Drama"/>
    <s v=" Romance"/>
    <x v="9"/>
    <n v="1928"/>
    <s v="01:51:00"/>
    <x v="2"/>
  </r>
  <r>
    <s v="Just Say Yes"/>
    <x v="0"/>
    <x v="4"/>
    <s v=" Romance"/>
    <m/>
    <x v="52"/>
    <n v="1630"/>
    <s v="01:37:00"/>
    <x v="2"/>
  </r>
  <r>
    <s v="Power Rangers Megaforce"/>
    <x v="20"/>
    <x v="0"/>
    <s v=" Adventure"/>
    <s v=" Family"/>
    <x v="28"/>
    <n v="1495"/>
    <s v="00:24:00"/>
    <x v="1"/>
  </r>
  <r>
    <s v="Skylanders Academy"/>
    <x v="6"/>
    <x v="1"/>
    <s v=" Action"/>
    <s v=" Adventure"/>
    <x v="29"/>
    <n v="636"/>
    <s v="00:25:00"/>
    <x v="1"/>
  </r>
  <r>
    <s v="The Millionaire Detective: Balance - Unlimited"/>
    <x v="3"/>
    <x v="1"/>
    <s v=" Crime"/>
    <s v=" Drama"/>
    <x v="8"/>
    <n v="1105"/>
    <s v="00:23:00"/>
    <x v="1"/>
  </r>
  <r>
    <s v="The Chestnut Man"/>
    <x v="0"/>
    <x v="3"/>
    <s v=" Drama"/>
    <s v=" Mystery"/>
    <x v="22"/>
    <m/>
    <s v="00:50:00"/>
    <x v="1"/>
  </r>
  <r>
    <s v="XOXO"/>
    <x v="6"/>
    <x v="2"/>
    <s v=" Music"/>
    <m/>
    <x v="45"/>
    <n v="6809"/>
    <s v="01:32:00"/>
    <x v="2"/>
  </r>
  <r>
    <s v="High Score"/>
    <x v="3"/>
    <x v="8"/>
    <s v=" History"/>
    <m/>
    <x v="8"/>
    <n v="6851"/>
    <s v="04:12:00"/>
    <x v="0"/>
  </r>
  <r>
    <s v="The Numbers Station"/>
    <x v="2"/>
    <x v="0"/>
    <s v=" Thriller"/>
    <m/>
    <x v="33"/>
    <n v="19590"/>
    <s v="01:29:00"/>
    <x v="2"/>
  </r>
  <r>
    <s v="The Unauthorized Bash Brothers Experience"/>
    <x v="5"/>
    <x v="15"/>
    <s v=" Comedy"/>
    <s v=" Music"/>
    <x v="30"/>
    <n v="4732"/>
    <s v="00:30:00"/>
    <x v="1"/>
  </r>
  <r>
    <s v="TharnType"/>
    <x v="5"/>
    <x v="19"/>
    <m/>
    <m/>
    <x v="2"/>
    <n v="917"/>
    <s v="00:52:00"/>
    <x v="1"/>
  </r>
  <r>
    <s v="Fake or Fortune?"/>
    <x v="1"/>
    <x v="8"/>
    <m/>
    <m/>
    <x v="6"/>
    <n v="504"/>
    <s v="01:03:00"/>
    <x v="2"/>
  </r>
  <r>
    <s v="Zombieland Saga"/>
    <x v="16"/>
    <x v="1"/>
    <s v=" Action"/>
    <s v=" Comedy"/>
    <x v="39"/>
    <n v="893"/>
    <s v="00:24:00"/>
    <x v="1"/>
  </r>
  <r>
    <s v="One Strange Rock"/>
    <x v="16"/>
    <x v="8"/>
    <m/>
    <m/>
    <x v="18"/>
    <n v="7223"/>
    <s v="00:47:00"/>
    <x v="1"/>
  </r>
  <r>
    <s v="Barry"/>
    <x v="6"/>
    <x v="6"/>
    <s v=" Drama"/>
    <m/>
    <x v="24"/>
    <n v="6821"/>
    <s v="01:44:00"/>
    <x v="2"/>
  </r>
  <r>
    <s v="The Trap"/>
    <x v="5"/>
    <x v="4"/>
    <m/>
    <m/>
    <x v="59"/>
    <n v="1417"/>
    <s v="01:30:00"/>
    <x v="2"/>
  </r>
  <r>
    <s v="We the People"/>
    <x v="0"/>
    <x v="1"/>
    <s v=" Short"/>
    <s v=" Comedy"/>
    <x v="43"/>
    <n v="202"/>
    <s v="00:03:00"/>
    <x v="1"/>
  </r>
  <r>
    <s v="Killer Ratings"/>
    <x v="5"/>
    <x v="8"/>
    <s v=" Crime"/>
    <m/>
    <x v="22"/>
    <n v="1423"/>
    <s v="05:51:00"/>
    <x v="0"/>
  </r>
  <r>
    <s v="Mademoiselle de JoncquiÃ¨res"/>
    <x v="16"/>
    <x v="2"/>
    <s v=" Romance"/>
    <m/>
    <x v="30"/>
    <n v="3033"/>
    <s v="01:49:00"/>
    <x v="2"/>
  </r>
  <r>
    <s v="Huge in France"/>
    <x v="5"/>
    <x v="4"/>
    <m/>
    <m/>
    <x v="5"/>
    <n v="2594"/>
    <s v="00:30:00"/>
    <x v="1"/>
  </r>
  <r>
    <s v="Abzurdah"/>
    <x v="13"/>
    <x v="6"/>
    <s v=" Drama"/>
    <s v=" Romance"/>
    <x v="27"/>
    <n v="1945"/>
    <s v="01:30:00"/>
    <x v="2"/>
  </r>
  <r>
    <s v="Guilt"/>
    <x v="6"/>
    <x v="3"/>
    <s v=" Drama"/>
    <s v=" Mystery"/>
    <x v="9"/>
    <n v="2540"/>
    <s v="01:00:00"/>
    <x v="1"/>
  </r>
  <r>
    <s v="El Club"/>
    <x v="5"/>
    <x v="4"/>
    <s v=" Drama"/>
    <m/>
    <x v="40"/>
    <n v="748"/>
    <s v="00:30:00"/>
    <x v="1"/>
  </r>
  <r>
    <s v="The Forty-Year-Old Version"/>
    <x v="3"/>
    <x v="4"/>
    <s v=" Drama"/>
    <m/>
    <x v="36"/>
    <n v="4348"/>
    <s v="02:03:00"/>
    <x v="0"/>
  </r>
  <r>
    <s v="Ma-yak-wang"/>
    <x v="16"/>
    <x v="0"/>
    <s v=" Crime"/>
    <s v=" Drama"/>
    <x v="11"/>
    <n v="2719"/>
    <s v="02:19:00"/>
    <x v="0"/>
  </r>
  <r>
    <s v="Bling Empire"/>
    <x v="0"/>
    <x v="13"/>
    <m/>
    <m/>
    <x v="24"/>
    <n v="2271"/>
    <s v="00:38:00"/>
    <x v="1"/>
  </r>
  <r>
    <s v="Miss Americana"/>
    <x v="3"/>
    <x v="8"/>
    <s v=" Biography"/>
    <s v=" Music"/>
    <x v="8"/>
    <n v="17209"/>
    <s v="01:25:00"/>
    <x v="2"/>
  </r>
  <r>
    <s v="An Affair to Die For"/>
    <x v="5"/>
    <x v="5"/>
    <s v=" Thriller"/>
    <m/>
    <x v="44"/>
    <n v="1853"/>
    <s v="01:22:00"/>
    <x v="2"/>
  </r>
  <r>
    <s v="Sex, Explained"/>
    <x v="3"/>
    <x v="8"/>
    <m/>
    <m/>
    <x v="30"/>
    <n v="2758"/>
    <s v="01:51:00"/>
    <x v="2"/>
  </r>
  <r>
    <s v="Dark Tourist"/>
    <x v="16"/>
    <x v="8"/>
    <m/>
    <m/>
    <x v="13"/>
    <n v="6507"/>
    <s v="00:40:00"/>
    <x v="1"/>
  </r>
  <r>
    <s v="Selva trÃ¡gica"/>
    <x v="3"/>
    <x v="2"/>
    <s v=" Mystery"/>
    <m/>
    <x v="33"/>
    <n v="621"/>
    <s v="01:36:00"/>
    <x v="2"/>
  </r>
  <r>
    <s v="Seis Manos"/>
    <x v="5"/>
    <x v="1"/>
    <s v=" Action"/>
    <s v=" Adventure"/>
    <x v="36"/>
    <n v="1295"/>
    <s v="00:27:00"/>
    <x v="1"/>
  </r>
  <r>
    <s v="Nihon Chinbotsu 2020"/>
    <x v="3"/>
    <x v="1"/>
    <s v=" Adventure"/>
    <s v=" Drama"/>
    <x v="37"/>
    <n v="2553"/>
    <s v="00:25:00"/>
    <x v="1"/>
  </r>
  <r>
    <s v="Win It All"/>
    <x v="10"/>
    <x v="4"/>
    <m/>
    <m/>
    <x v="11"/>
    <n v="8626"/>
    <s v="01:28:00"/>
    <x v="2"/>
  </r>
  <r>
    <s v="Sardar Ka Grandson"/>
    <x v="0"/>
    <x v="4"/>
    <s v=" Drama"/>
    <s v=" Romance"/>
    <x v="53"/>
    <n v="4007"/>
    <s v="02:19:00"/>
    <x v="0"/>
  </r>
  <r>
    <s v="Disclosure: Trans Lives on Screen"/>
    <x v="3"/>
    <x v="8"/>
    <m/>
    <m/>
    <x v="2"/>
    <n v="4586"/>
    <s v="01:48:00"/>
    <x v="2"/>
  </r>
  <r>
    <s v="Gangcheolbi"/>
    <x v="10"/>
    <x v="0"/>
    <s v=" Drama"/>
    <s v=" Thriller"/>
    <x v="32"/>
    <n v="4928"/>
    <s v="02:19:00"/>
    <x v="0"/>
  </r>
  <r>
    <s v="Kureyon Shinchan"/>
    <x v="53"/>
    <x v="1"/>
    <s v=" Comedy"/>
    <s v=" Family"/>
    <x v="2"/>
    <n v="449"/>
    <s v="00:25:00"/>
    <x v="1"/>
  </r>
  <r>
    <s v="V/H/S Viral"/>
    <x v="12"/>
    <x v="5"/>
    <s v=" Thriller"/>
    <m/>
    <x v="53"/>
    <n v="15520"/>
    <s v="01:21:00"/>
    <x v="2"/>
  </r>
  <r>
    <s v="Inosensu: Innocence"/>
    <x v="37"/>
    <x v="1"/>
    <s v=" Action"/>
    <s v=" Drama"/>
    <x v="13"/>
    <n v="37017"/>
    <s v="01:40:00"/>
    <x v="2"/>
  </r>
  <r>
    <s v="The Pharmacist"/>
    <x v="3"/>
    <x v="8"/>
    <s v=" Crime"/>
    <m/>
    <x v="22"/>
    <n v="6140"/>
    <s v="03:37:00"/>
    <x v="0"/>
  </r>
  <r>
    <s v="Bajo la piel de lobo"/>
    <x v="10"/>
    <x v="0"/>
    <s v=" Adventure"/>
    <s v=" Drama"/>
    <x v="24"/>
    <n v="2744"/>
    <s v="01:50:00"/>
    <x v="2"/>
  </r>
  <r>
    <s v="Mrs. Serial Killer"/>
    <x v="3"/>
    <x v="3"/>
    <s v=" Drama"/>
    <s v=" Thriller"/>
    <x v="44"/>
    <n v="13494"/>
    <s v="01:46:00"/>
    <x v="2"/>
  </r>
  <r>
    <s v="100-man no Inochi no Ue ni Ore wa Tatte Iru"/>
    <x v="3"/>
    <x v="1"/>
    <s v=" Action"/>
    <s v=" Adventure"/>
    <x v="37"/>
    <n v="439"/>
    <s v="00:23:00"/>
    <x v="1"/>
  </r>
  <r>
    <s v="Eerie"/>
    <x v="16"/>
    <x v="5"/>
    <s v=" Mystery"/>
    <s v=" Thriller"/>
    <x v="54"/>
    <n v="2100"/>
    <s v="01:41:00"/>
    <x v="2"/>
  </r>
  <r>
    <s v="Sul piÃ¹ bello"/>
    <x v="3"/>
    <x v="4"/>
    <s v=" Drama"/>
    <s v=" Romance"/>
    <x v="27"/>
    <n v="333"/>
    <s v="01:31:00"/>
    <x v="2"/>
  </r>
  <r>
    <s v="Sulla Stessa Onda"/>
    <x v="0"/>
    <x v="2"/>
    <s v=" Romance"/>
    <s v=" Sport"/>
    <x v="28"/>
    <n v="961"/>
    <s v="01:39:00"/>
    <x v="2"/>
  </r>
  <r>
    <s v="Qu'est-ce qu'on a encore fait au bon Dieu?"/>
    <x v="5"/>
    <x v="4"/>
    <s v=" Drama"/>
    <m/>
    <x v="0"/>
    <n v="6690"/>
    <s v="01:39:00"/>
    <x v="2"/>
  </r>
  <r>
    <s v="The Lizzie Borden Chronicles"/>
    <x v="13"/>
    <x v="3"/>
    <s v=" Drama"/>
    <s v=" Horror"/>
    <x v="39"/>
    <n v="3945"/>
    <s v="05:37:00"/>
    <x v="0"/>
  </r>
  <r>
    <s v="Jim &amp; Andy: The Great Beyond - Featuring a Very Special, Contractually Obligated Mention of Tony Clifton"/>
    <x v="10"/>
    <x v="8"/>
    <m/>
    <m/>
    <x v="22"/>
    <n v="24231"/>
    <s v="01:34:00"/>
    <x v="2"/>
  </r>
  <r>
    <s v="Giruti kuraun: Guilty Crown"/>
    <x v="7"/>
    <x v="1"/>
    <s v=" Action"/>
    <s v=" Romance"/>
    <x v="32"/>
    <n v="4447"/>
    <s v="00:23:00"/>
    <x v="1"/>
  </r>
  <r>
    <s v="The Cuba Libre Story"/>
    <x v="6"/>
    <x v="8"/>
    <s v=" History"/>
    <m/>
    <x v="22"/>
    <n v="1432"/>
    <s v="00:52:00"/>
    <x v="1"/>
  </r>
  <r>
    <s v="Wolkenbruchs wunderliche Reise in die Arme einer Schickse"/>
    <x v="16"/>
    <x v="4"/>
    <s v=" Drama"/>
    <m/>
    <x v="29"/>
    <n v="3856"/>
    <s v="01:34:00"/>
    <x v="2"/>
  </r>
  <r>
    <s v="The Incredible Shrinking Man"/>
    <x v="63"/>
    <x v="5"/>
    <s v=" Sci-Fi"/>
    <m/>
    <x v="4"/>
    <n v="16821"/>
    <s v="01:21:00"/>
    <x v="2"/>
  </r>
  <r>
    <s v="Beneath the Leaves"/>
    <x v="5"/>
    <x v="9"/>
    <m/>
    <m/>
    <x v="43"/>
    <n v="1389"/>
    <s v="01:30:00"/>
    <x v="2"/>
  </r>
  <r>
    <s v="Devils Line"/>
    <x v="16"/>
    <x v="1"/>
    <s v=" Action"/>
    <s v=" Crime"/>
    <x v="30"/>
    <n v="876"/>
    <s v="00:24:00"/>
    <x v="1"/>
  </r>
  <r>
    <s v="Manny &amp; Lo"/>
    <x v="38"/>
    <x v="4"/>
    <s v=" Drama"/>
    <m/>
    <x v="29"/>
    <n v="1944"/>
    <s v="01:28:00"/>
    <x v="2"/>
  </r>
  <r>
    <s v="GekijÃ´-ban SÃ´do Ã‚to Onrain: Sword Art Online - Ã”dinaru sukÃªru -"/>
    <x v="10"/>
    <x v="1"/>
    <s v=" Action"/>
    <s v=" Adventure"/>
    <x v="8"/>
    <n v="7054"/>
    <s v="01:59:00"/>
    <x v="2"/>
  </r>
  <r>
    <s v="Gate: Jieitai Kanochi nite, Kaku Tatakaeri"/>
    <x v="13"/>
    <x v="1"/>
    <s v=" Action"/>
    <s v=" Adventure"/>
    <x v="13"/>
    <n v="2886"/>
    <s v="00:24:00"/>
    <x v="1"/>
  </r>
  <r>
    <s v="The Seven Deadly Sins: Prisoners of the Sky"/>
    <x v="16"/>
    <x v="1"/>
    <s v=" Action"/>
    <s v=" Fantasy"/>
    <x v="32"/>
    <n v="4007"/>
    <s v="01:39:00"/>
    <x v="2"/>
  </r>
  <r>
    <s v="O Mecanismo"/>
    <x v="16"/>
    <x v="3"/>
    <s v=" Drama"/>
    <s v=" Thriller"/>
    <x v="20"/>
    <n v="35732"/>
    <s v="00:41:00"/>
    <x v="1"/>
  </r>
  <r>
    <s v="ShÃ©hÃ©razade"/>
    <x v="16"/>
    <x v="2"/>
    <s v=" Romance"/>
    <s v=" Thriller"/>
    <x v="32"/>
    <n v="1810"/>
    <s v="01:49:00"/>
    <x v="2"/>
  </r>
  <r>
    <s v="Five Came Back"/>
    <x v="10"/>
    <x v="8"/>
    <s v=" Biography"/>
    <s v=" History"/>
    <x v="15"/>
    <n v="4261"/>
    <s v="01:00:00"/>
    <x v="1"/>
  </r>
  <r>
    <s v="Crazyhead"/>
    <x v="6"/>
    <x v="4"/>
    <s v=" Horror"/>
    <s v=" Sci-Fi"/>
    <x v="34"/>
    <n v="4613"/>
    <s v="01:00:00"/>
    <x v="1"/>
  </r>
  <r>
    <s v="Keopi peurinseu 1-hojeom"/>
    <x v="19"/>
    <x v="4"/>
    <s v=" Drama"/>
    <s v=" Romance"/>
    <x v="2"/>
    <n v="4606"/>
    <s v="00:55:00"/>
    <x v="1"/>
  </r>
  <r>
    <s v="Code Lyoko"/>
    <x v="14"/>
    <x v="1"/>
    <s v=" Action"/>
    <s v=" Adventure"/>
    <x v="34"/>
    <n v="4782"/>
    <s v="00:26:00"/>
    <x v="1"/>
  </r>
  <r>
    <s v="Darc"/>
    <x v="16"/>
    <x v="0"/>
    <s v=" Crime"/>
    <s v=" Thriller"/>
    <x v="24"/>
    <n v="4109"/>
    <s v="01:37:00"/>
    <x v="2"/>
  </r>
  <r>
    <s v="Guilty"/>
    <x v="3"/>
    <x v="2"/>
    <s v=" Thriller"/>
    <m/>
    <x v="27"/>
    <n v="4014"/>
    <s v="01:59:00"/>
    <x v="2"/>
  </r>
  <r>
    <s v="Brotherly Love"/>
    <x v="13"/>
    <x v="2"/>
    <m/>
    <m/>
    <x v="21"/>
    <n v="1787"/>
    <s v="01:29:00"/>
    <x v="2"/>
  </r>
  <r>
    <s v="Catfight"/>
    <x v="6"/>
    <x v="0"/>
    <s v=" Comedy"/>
    <s v=" Drama"/>
    <x v="46"/>
    <n v="5779"/>
    <s v="01:35:00"/>
    <x v="2"/>
  </r>
  <r>
    <s v="Betonrausch"/>
    <x v="3"/>
    <x v="4"/>
    <s v=" Drama"/>
    <m/>
    <x v="24"/>
    <n v="4387"/>
    <s v="01:34:00"/>
    <x v="2"/>
  </r>
  <r>
    <s v="No te puedes esconder"/>
    <x v="5"/>
    <x v="0"/>
    <s v=" Crime"/>
    <m/>
    <x v="31"/>
    <n v="918"/>
    <s v="00:44:00"/>
    <x v="1"/>
  </r>
  <r>
    <s v="The Legacy of a Whitetail Deer Hunter"/>
    <x v="16"/>
    <x v="4"/>
    <s v=" Drama"/>
    <m/>
    <x v="42"/>
    <n v="3691"/>
    <s v="01:23:00"/>
    <x v="2"/>
  </r>
  <r>
    <s v="Citrus"/>
    <x v="16"/>
    <x v="1"/>
    <s v=" Drama"/>
    <s v=" Romance"/>
    <x v="40"/>
    <n v="1621"/>
    <s v="00:24:00"/>
    <x v="1"/>
  </r>
  <r>
    <s v="K"/>
    <x v="18"/>
    <x v="1"/>
    <s v=" Action"/>
    <s v=" Drama"/>
    <x v="32"/>
    <n v="2091"/>
    <s v="00:24:00"/>
    <x v="1"/>
  </r>
  <r>
    <s v="Tu hijo"/>
    <x v="16"/>
    <x v="0"/>
    <s v=" Adventure"/>
    <s v=" Crime"/>
    <x v="0"/>
    <n v="4290"/>
    <s v="01:43:00"/>
    <x v="2"/>
  </r>
  <r>
    <s v="Barbie: Life in the Dreamhouse"/>
    <x v="18"/>
    <x v="1"/>
    <s v=" Short"/>
    <s v=" Comedy"/>
    <x v="8"/>
    <n v="1474"/>
    <s v="00:03:00"/>
    <x v="1"/>
  </r>
  <r>
    <s v="Killer Under the Bed"/>
    <x v="16"/>
    <x v="5"/>
    <s v=" Thriller"/>
    <m/>
    <x v="56"/>
    <n v="330"/>
    <s v="01:30:00"/>
    <x v="2"/>
  </r>
  <r>
    <s v="Sthlm Rekviem"/>
    <x v="16"/>
    <x v="3"/>
    <s v=" Drama"/>
    <s v=" Mystery"/>
    <x v="31"/>
    <n v="1294"/>
    <s v="00:45:00"/>
    <x v="1"/>
  </r>
  <r>
    <s v="The Deep"/>
    <x v="13"/>
    <x v="1"/>
    <s v=" Action"/>
    <s v=" Adventure"/>
    <x v="7"/>
    <n v="575"/>
    <s v="00:22:00"/>
    <x v="1"/>
  </r>
  <r>
    <s v="A Christmas Prince"/>
    <x v="10"/>
    <x v="4"/>
    <s v=" Family"/>
    <s v=" Romance"/>
    <x v="24"/>
    <n v="17515"/>
    <s v="01:32:00"/>
    <x v="2"/>
  </r>
  <r>
    <s v="Il Ã©tait une seconde fois"/>
    <x v="5"/>
    <x v="2"/>
    <s v=" Romance"/>
    <s v=" Sci-Fi"/>
    <x v="11"/>
    <n v="774"/>
    <s v="03:12:00"/>
    <x v="0"/>
  </r>
  <r>
    <s v="High on the Hog: How African American Cuisine Transformed America"/>
    <x v="0"/>
    <x v="8"/>
    <s v=" History"/>
    <m/>
    <x v="22"/>
    <n v="501"/>
    <s v="03:30:00"/>
    <x v="0"/>
  </r>
  <r>
    <s v="GrÃ©gory"/>
    <x v="5"/>
    <x v="8"/>
    <s v=" Crime"/>
    <s v=" Mystery"/>
    <x v="8"/>
    <n v="2505"/>
    <s v="01:00:00"/>
    <x v="1"/>
  </r>
  <r>
    <s v="Bloom Into You"/>
    <x v="16"/>
    <x v="1"/>
    <s v=" Drama"/>
    <s v=" Romance"/>
    <x v="26"/>
    <n v="954"/>
    <s v="00:24:00"/>
    <x v="1"/>
  </r>
  <r>
    <s v="Distrito Salvaje"/>
    <x v="16"/>
    <x v="0"/>
    <s v=" Crime"/>
    <s v=" Drama"/>
    <x v="15"/>
    <n v="1727"/>
    <s v="00:45:00"/>
    <x v="1"/>
  </r>
  <r>
    <s v="Gumbeobnamnyeo"/>
    <x v="16"/>
    <x v="3"/>
    <s v=" Drama"/>
    <s v=" Thriller"/>
    <x v="15"/>
    <n v="484"/>
    <s v="00:35:00"/>
    <x v="1"/>
  </r>
  <r>
    <s v="Surviving Death"/>
    <x v="0"/>
    <x v="8"/>
    <s v=" Reality-TV"/>
    <m/>
    <x v="0"/>
    <n v="1654"/>
    <s v="00:50:00"/>
    <x v="1"/>
  </r>
  <r>
    <s v="Gunjan Saxena: The Kargil Girl"/>
    <x v="3"/>
    <x v="0"/>
    <s v=" Biography"/>
    <s v=" Drama"/>
    <x v="45"/>
    <n v="26036"/>
    <s v="01:52:00"/>
    <x v="2"/>
  </r>
  <r>
    <s v="The Joel McHale Show with Joel McHale"/>
    <x v="16"/>
    <x v="4"/>
    <m/>
    <m/>
    <x v="36"/>
    <n v="2277"/>
    <s v="00:30:00"/>
    <x v="1"/>
  </r>
  <r>
    <s v="The Epic Tales of Captain Underpants"/>
    <x v="16"/>
    <x v="1"/>
    <s v=" Short"/>
    <s v=" Action"/>
    <x v="21"/>
    <n v="737"/>
    <s v="00:24:00"/>
    <x v="1"/>
  </r>
  <r>
    <s v="Christmas Inheritance"/>
    <x v="10"/>
    <x v="4"/>
    <s v=" Drama"/>
    <s v=" Romance"/>
    <x v="28"/>
    <n v="10292"/>
    <s v="01:44:00"/>
    <x v="2"/>
  </r>
  <r>
    <s v="Sabrina"/>
    <x v="16"/>
    <x v="5"/>
    <s v=" Thriller"/>
    <m/>
    <x v="53"/>
    <n v="1583"/>
    <s v="01:53:00"/>
    <x v="2"/>
  </r>
  <r>
    <s v="The Maus"/>
    <x v="10"/>
    <x v="2"/>
    <s v=" Fantasy"/>
    <s v=" Horror"/>
    <x v="54"/>
    <n v="4377"/>
    <s v="01:30:00"/>
    <x v="2"/>
  </r>
  <r>
    <s v="Nae Aidineun Gangnammiin"/>
    <x v="16"/>
    <x v="4"/>
    <s v=" Romance"/>
    <m/>
    <x v="13"/>
    <n v="2715"/>
    <s v="01:00:00"/>
    <x v="1"/>
  </r>
  <r>
    <s v="The Nailbomber"/>
    <x v="0"/>
    <x v="8"/>
    <s v=" Crime"/>
    <s v=" History"/>
    <x v="40"/>
    <n v="1599"/>
    <s v="01:12:00"/>
    <x v="2"/>
  </r>
  <r>
    <s v="Byuti Insaideu"/>
    <x v="16"/>
    <x v="2"/>
    <s v=" Fantasy"/>
    <s v=" Romance"/>
    <x v="13"/>
    <n v="1347"/>
    <s v="01:10:00"/>
    <x v="2"/>
  </r>
  <r>
    <s v="Desenfrenadas"/>
    <x v="3"/>
    <x v="4"/>
    <s v=" Drama"/>
    <m/>
    <x v="34"/>
    <n v="796"/>
    <s v="00:43:00"/>
    <x v="1"/>
  </r>
  <r>
    <s v="Eobiseu"/>
    <x v="5"/>
    <x v="4"/>
    <s v=" Fantasy"/>
    <s v=" Romance"/>
    <x v="32"/>
    <n v="1487"/>
    <s v="01:00:00"/>
    <x v="1"/>
  </r>
  <r>
    <s v="#Realityhigh"/>
    <x v="10"/>
    <x v="4"/>
    <s v=" Drama"/>
    <s v=" Romance"/>
    <x v="56"/>
    <n v="5947"/>
    <s v="01:39:00"/>
    <x v="2"/>
  </r>
  <r>
    <s v="Syucheu"/>
    <x v="16"/>
    <x v="3"/>
    <s v=" Drama"/>
    <s v=" Thriller"/>
    <x v="8"/>
    <n v="558"/>
    <s v="01:00:00"/>
    <x v="1"/>
  </r>
  <r>
    <s v="Ashby"/>
    <x v="13"/>
    <x v="4"/>
    <s v=" Crime"/>
    <s v=" Drama"/>
    <x v="37"/>
    <n v="15197"/>
    <s v="01:40:00"/>
    <x v="2"/>
  </r>
  <r>
    <s v="FrÃ¨res ennemis"/>
    <x v="16"/>
    <x v="2"/>
    <s v=" Thriller"/>
    <m/>
    <x v="37"/>
    <n v="2248"/>
    <s v="01:51:00"/>
    <x v="2"/>
  </r>
  <r>
    <s v="Trolls: The Beat Goes On!"/>
    <x v="16"/>
    <x v="1"/>
    <s v=" Short"/>
    <s v=" Adventure"/>
    <x v="46"/>
    <n v="731"/>
    <s v="00:25:00"/>
    <x v="1"/>
  </r>
  <r>
    <s v="Rosemary's Baby"/>
    <x v="12"/>
    <x v="2"/>
    <s v=" Horror"/>
    <s v=" Mystery"/>
    <x v="42"/>
    <n v="5230"/>
    <s v="02:50:00"/>
    <x v="0"/>
  </r>
  <r>
    <s v="Little Witch Academia"/>
    <x v="10"/>
    <x v="1"/>
    <s v=" Comedy"/>
    <s v=" Family"/>
    <x v="7"/>
    <n v="2619"/>
    <s v="00:25:00"/>
    <x v="1"/>
  </r>
  <r>
    <s v="Wakfu"/>
    <x v="9"/>
    <x v="1"/>
    <s v=" Adventure"/>
    <s v=" Family"/>
    <x v="2"/>
    <n v="1289"/>
    <s v="00:24:00"/>
    <x v="1"/>
  </r>
  <r>
    <s v="Nero a metÃ"/>
    <x v="16"/>
    <x v="3"/>
    <s v=" Drama"/>
    <m/>
    <x v="29"/>
    <n v="822"/>
    <s v="01:00:00"/>
    <x v="1"/>
  </r>
  <r>
    <s v="Gridlocked"/>
    <x v="13"/>
    <x v="0"/>
    <m/>
    <m/>
    <x v="24"/>
    <n v="4295"/>
    <s v="01:50:00"/>
    <x v="2"/>
  </r>
  <r>
    <s v="Perdida"/>
    <x v="16"/>
    <x v="3"/>
    <s v=" Drama"/>
    <s v=" Mystery"/>
    <x v="33"/>
    <n v="4468"/>
    <s v="01:43:00"/>
    <x v="2"/>
  </r>
  <r>
    <s v="Shot in the Dark"/>
    <x v="10"/>
    <x v="8"/>
    <s v=" Reality-TV"/>
    <m/>
    <x v="12"/>
    <n v="1677"/>
    <s v="00:37:00"/>
    <x v="1"/>
  </r>
  <r>
    <s v="La Marca del Demonio"/>
    <x v="3"/>
    <x v="5"/>
    <m/>
    <m/>
    <x v="60"/>
    <n v="2062"/>
    <s v="01:22:00"/>
    <x v="2"/>
  </r>
  <r>
    <s v="Go!"/>
    <x v="3"/>
    <x v="14"/>
    <s v=" Sport"/>
    <m/>
    <x v="46"/>
    <n v="2436"/>
    <s v="01:42:00"/>
    <x v="2"/>
  </r>
  <r>
    <s v="El hombre de las mil caras"/>
    <x v="6"/>
    <x v="6"/>
    <s v=" Thriller"/>
    <m/>
    <x v="30"/>
    <n v="7515"/>
    <s v="02:03:00"/>
    <x v="0"/>
  </r>
  <r>
    <s v="Svaha: The Sixth Finger"/>
    <x v="5"/>
    <x v="5"/>
    <s v=" Mystery"/>
    <s v=" Thriller"/>
    <x v="40"/>
    <n v="3219"/>
    <s v="02:02:00"/>
    <x v="0"/>
  </r>
  <r>
    <s v="Carmel: Â¿QuiÃ©n matÃ³ a MarÃ­a Marta?"/>
    <x v="3"/>
    <x v="8"/>
    <s v=" Crime"/>
    <s v=" Mystery"/>
    <x v="32"/>
    <n v="1979"/>
    <s v="03:49:00"/>
    <x v="0"/>
  </r>
  <r>
    <s v="Made You Look: A True Story About Fake Art"/>
    <x v="3"/>
    <x v="8"/>
    <s v=" Crime"/>
    <m/>
    <x v="39"/>
    <n v="3096"/>
    <s v="01:34:00"/>
    <x v="2"/>
  </r>
  <r>
    <s v="History of Swear Words"/>
    <x v="0"/>
    <x v="8"/>
    <s v=" Comedy"/>
    <m/>
    <x v="37"/>
    <n v="4167"/>
    <s v="02:04:00"/>
    <x v="0"/>
  </r>
  <r>
    <s v="La trinchera infinita"/>
    <x v="5"/>
    <x v="0"/>
    <s v=" Drama"/>
    <s v=" History"/>
    <x v="36"/>
    <n v="5405"/>
    <s v="02:27:00"/>
    <x v="0"/>
  </r>
  <r>
    <s v="Elite Short Stories: Omar Ander Alexis"/>
    <x v="0"/>
    <x v="15"/>
    <s v=" Drama"/>
    <m/>
    <x v="8"/>
    <n v="1261"/>
    <s v="00:35:00"/>
    <x v="1"/>
  </r>
  <r>
    <s v="Go! Vive a Tu Manera"/>
    <x v="5"/>
    <x v="4"/>
    <s v=" Musical"/>
    <s v=" Romance"/>
    <x v="32"/>
    <n v="491"/>
    <s v="00:40:00"/>
    <x v="1"/>
  </r>
  <r>
    <s v="Roll Red Roll"/>
    <x v="16"/>
    <x v="8"/>
    <s v=" Crime"/>
    <m/>
    <x v="32"/>
    <n v="2377"/>
    <s v="01:20:00"/>
    <x v="2"/>
  </r>
  <r>
    <s v="Freaks: You're One of Us"/>
    <x v="3"/>
    <x v="0"/>
    <s v=" Drama"/>
    <s v=" Fantasy"/>
    <x v="27"/>
    <n v="5256"/>
    <s v="01:32:00"/>
    <x v="2"/>
  </r>
  <r>
    <s v="Hip-Hop Evolution"/>
    <x v="6"/>
    <x v="8"/>
    <s v=" Music"/>
    <m/>
    <x v="20"/>
    <n v="5411"/>
    <s v="01:30:00"/>
    <x v="2"/>
  </r>
  <r>
    <s v="Milosc do kwadratu"/>
    <x v="0"/>
    <x v="4"/>
    <s v=" Romance"/>
    <m/>
    <x v="1"/>
    <n v="2489"/>
    <s v="01:42:00"/>
    <x v="2"/>
  </r>
  <r>
    <s v="Sunderland 'Til I Die"/>
    <x v="16"/>
    <x v="8"/>
    <s v=" Sport"/>
    <m/>
    <x v="10"/>
    <n v="7196"/>
    <s v="00:39:00"/>
    <x v="1"/>
  </r>
  <r>
    <s v="Eungyo"/>
    <x v="18"/>
    <x v="2"/>
    <s v=" Romance"/>
    <m/>
    <x v="21"/>
    <n v="1877"/>
    <s v="02:09:00"/>
    <x v="0"/>
  </r>
  <r>
    <s v="El Camino Christmas"/>
    <x v="10"/>
    <x v="4"/>
    <s v=" Crime"/>
    <s v=" Western"/>
    <x v="28"/>
    <n v="7695"/>
    <s v="01:29:00"/>
    <x v="2"/>
  </r>
  <r>
    <s v="Son: The Guest"/>
    <x v="16"/>
    <x v="2"/>
    <s v=" Horror"/>
    <s v=" Mystery"/>
    <x v="2"/>
    <n v="1098"/>
    <s v="01:05:00"/>
    <x v="2"/>
  </r>
  <r>
    <s v="Lo chiamavano Jeeg Robot"/>
    <x v="13"/>
    <x v="0"/>
    <s v=" Drama"/>
    <s v=" Sci-Fi"/>
    <x v="39"/>
    <n v="13904"/>
    <s v="01:52:00"/>
    <x v="2"/>
  </r>
  <r>
    <s v="Siempre Bruja"/>
    <x v="5"/>
    <x v="2"/>
    <s v=" Fantasy"/>
    <m/>
    <x v="40"/>
    <n v="2191"/>
    <s v="00:40:00"/>
    <x v="1"/>
  </r>
  <r>
    <s v="Tonari no kaibutsu-kun"/>
    <x v="18"/>
    <x v="1"/>
    <s v=" Comedy"/>
    <s v=" Romance"/>
    <x v="34"/>
    <n v="3293"/>
    <s v="00:24:00"/>
    <x v="1"/>
  </r>
  <r>
    <s v="Karakai Jouzu no Takagi-san"/>
    <x v="16"/>
    <x v="1"/>
    <s v=" Comedy"/>
    <s v=" Romance"/>
    <x v="22"/>
    <n v="1330"/>
    <s v="00:23:00"/>
    <x v="1"/>
  </r>
  <r>
    <s v="Aetaneun Romaenseu"/>
    <x v="10"/>
    <x v="4"/>
    <s v=" Romance"/>
    <m/>
    <x v="32"/>
    <n v="2365"/>
    <s v="00:47:00"/>
    <x v="1"/>
  </r>
  <r>
    <s v="To aru majutsu no indekkusu"/>
    <x v="9"/>
    <x v="1"/>
    <s v=" Action"/>
    <s v=" Comedy"/>
    <x v="30"/>
    <n v="1674"/>
    <s v="00:23:00"/>
    <x v="1"/>
  </r>
  <r>
    <s v="Handsome: A Netflix Mystery Movie"/>
    <x v="10"/>
    <x v="4"/>
    <s v=" Mystery"/>
    <m/>
    <x v="56"/>
    <n v="4161"/>
    <s v="01:20:00"/>
    <x v="2"/>
  </r>
  <r>
    <s v="Leila"/>
    <x v="5"/>
    <x v="2"/>
    <s v=" Sci-Fi"/>
    <m/>
    <x v="44"/>
    <n v="8306"/>
    <s v="00:48:00"/>
    <x v="1"/>
  </r>
  <r>
    <s v="Glitch Techs"/>
    <x v="3"/>
    <x v="1"/>
    <s v=" Action"/>
    <s v=" Adventure"/>
    <x v="7"/>
    <n v="869"/>
    <s v="00:25:00"/>
    <x v="1"/>
  </r>
  <r>
    <s v="Private Network: Who Killed Manuel BuendÃ­a?"/>
    <x v="0"/>
    <x v="8"/>
    <s v=" Crime"/>
    <s v=" Mystery"/>
    <x v="5"/>
    <n v="123"/>
    <s v="01:40:00"/>
    <x v="2"/>
  </r>
  <r>
    <s v="Swearnet: The Movie"/>
    <x v="12"/>
    <x v="4"/>
    <m/>
    <m/>
    <x v="46"/>
    <n v="2536"/>
    <s v="01:52:00"/>
    <x v="2"/>
  </r>
  <r>
    <s v="Medal of Honor"/>
    <x v="16"/>
    <x v="8"/>
    <s v=" War"/>
    <m/>
    <x v="20"/>
    <n v="1510"/>
    <s v="01:00:00"/>
    <x v="1"/>
  </r>
  <r>
    <s v="Results"/>
    <x v="13"/>
    <x v="4"/>
    <s v=" Romance"/>
    <m/>
    <x v="27"/>
    <n v="6774"/>
    <s v="01:45:00"/>
    <x v="2"/>
  </r>
  <r>
    <s v="Invader ZIM: Enter the Florpus"/>
    <x v="5"/>
    <x v="1"/>
    <s v=" Action"/>
    <s v=" Adventure"/>
    <x v="13"/>
    <n v="5167"/>
    <s v="01:11:00"/>
    <x v="2"/>
  </r>
  <r>
    <s v="Pee Mak Phrakanong"/>
    <x v="2"/>
    <x v="4"/>
    <s v=" Horror"/>
    <s v=" Romance"/>
    <x v="34"/>
    <n v="5185"/>
    <s v="01:55:00"/>
    <x v="2"/>
  </r>
  <r>
    <s v="Iriwa Anajwo"/>
    <x v="16"/>
    <x v="3"/>
    <s v=" Drama"/>
    <s v=" Mystery"/>
    <x v="12"/>
    <n v="826"/>
    <s v="00:35:00"/>
    <x v="1"/>
  </r>
  <r>
    <s v="Married to Medicine"/>
    <x v="2"/>
    <x v="13"/>
    <m/>
    <m/>
    <x v="56"/>
    <n v="332"/>
    <s v="00:43:00"/>
    <x v="1"/>
  </r>
  <r>
    <s v="Al Hayba"/>
    <x v="10"/>
    <x v="0"/>
    <s v=" Romance"/>
    <m/>
    <x v="8"/>
    <n v="982"/>
    <s v="00:45:00"/>
    <x v="1"/>
  </r>
  <r>
    <s v="Ailiseu"/>
    <x v="15"/>
    <x v="0"/>
    <s v=" Mystery"/>
    <s v=" Romance"/>
    <x v="7"/>
    <n v="1810"/>
    <s v="01:00:00"/>
    <x v="1"/>
  </r>
  <r>
    <s v="Dong wu shi jie"/>
    <x v="16"/>
    <x v="0"/>
    <s v=" Fantasy"/>
    <s v=" Sci-Fi"/>
    <x v="31"/>
    <n v="3985"/>
    <s v="02:12:00"/>
    <x v="0"/>
  </r>
  <r>
    <s v="Voyeur"/>
    <x v="10"/>
    <x v="8"/>
    <m/>
    <m/>
    <x v="11"/>
    <n v="5330"/>
    <s v="01:35:00"/>
    <x v="2"/>
  </r>
  <r>
    <s v="Suzumiya Haruhi no yÃ»utsu"/>
    <x v="4"/>
    <x v="1"/>
    <s v=" Comedy"/>
    <s v=" Fantasy"/>
    <x v="26"/>
    <n v="7848"/>
    <s v="00:24:00"/>
    <x v="1"/>
  </r>
  <r>
    <s v="Croc-Blanc"/>
    <x v="16"/>
    <x v="1"/>
    <s v=" Adventure"/>
    <m/>
    <x v="39"/>
    <n v="3413"/>
    <s v="01:25:00"/>
    <x v="2"/>
  </r>
  <r>
    <s v="Lunatics"/>
    <x v="5"/>
    <x v="4"/>
    <m/>
    <m/>
    <x v="29"/>
    <n v="2884"/>
    <s v="00:35:00"/>
    <x v="1"/>
  </r>
  <r>
    <s v="Michiel de Ruyter"/>
    <x v="13"/>
    <x v="0"/>
    <s v=" Adventure"/>
    <s v=" Biography"/>
    <x v="39"/>
    <n v="9359"/>
    <s v="02:31:00"/>
    <x v="0"/>
  </r>
  <r>
    <s v="One"/>
    <x v="0"/>
    <x v="2"/>
    <s v=" Thriller"/>
    <m/>
    <x v="29"/>
    <n v="2286"/>
    <s v="02:31:00"/>
    <x v="0"/>
  </r>
  <r>
    <s v="Blood Brother"/>
    <x v="16"/>
    <x v="0"/>
    <s v=" Crime"/>
    <s v=" Drama"/>
    <x v="52"/>
    <n v="936"/>
    <s v="01:30:00"/>
    <x v="2"/>
  </r>
  <r>
    <s v="Kid Cosmic"/>
    <x v="0"/>
    <x v="1"/>
    <s v=" Action"/>
    <s v=" Adventure"/>
    <x v="12"/>
    <n v="787"/>
    <s v="00:25:00"/>
    <x v="1"/>
  </r>
  <r>
    <s v="Dachra"/>
    <x v="16"/>
    <x v="5"/>
    <m/>
    <m/>
    <x v="21"/>
    <n v="1263"/>
    <s v="01:54:00"/>
    <x v="2"/>
  </r>
  <r>
    <s v="Yeom-lyeok"/>
    <x v="16"/>
    <x v="0"/>
    <s v=" Comedy"/>
    <s v=" Fantasy"/>
    <x v="46"/>
    <n v="5130"/>
    <s v="01:41:00"/>
    <x v="2"/>
  </r>
  <r>
    <s v="Blackpink: Light Up the Sky"/>
    <x v="3"/>
    <x v="8"/>
    <s v=" Music"/>
    <m/>
    <x v="13"/>
    <n v="5531"/>
    <s v="01:19:00"/>
    <x v="2"/>
  </r>
  <r>
    <s v="Elite Short Stories: GuzmÃ¡n Caye Rebe"/>
    <x v="0"/>
    <x v="15"/>
    <s v=" Crime"/>
    <s v=" Drama"/>
    <x v="13"/>
    <n v="1545"/>
    <s v="00:36:00"/>
    <x v="1"/>
  </r>
  <r>
    <s v="Kadokyaputa Sakura"/>
    <x v="29"/>
    <x v="1"/>
    <s v=" Action"/>
    <s v=" Adventure"/>
    <x v="12"/>
    <n v="4613"/>
    <s v="00:30:00"/>
    <x v="1"/>
  </r>
  <r>
    <s v="The Disappearance of Madeleine McCann"/>
    <x v="5"/>
    <x v="8"/>
    <s v=" Crime"/>
    <s v=" Mystery"/>
    <x v="29"/>
    <n v="9309"/>
    <s v="01:00:00"/>
    <x v="1"/>
  </r>
  <r>
    <s v="The Guest House"/>
    <x v="18"/>
    <x v="19"/>
    <m/>
    <m/>
    <x v="66"/>
    <n v="1449"/>
    <s v="01:22:00"/>
    <x v="2"/>
  </r>
  <r>
    <s v="This Film Is Not Yet Rated"/>
    <x v="4"/>
    <x v="8"/>
    <m/>
    <m/>
    <x v="13"/>
    <n v="27671"/>
    <s v="01:38:00"/>
    <x v="2"/>
  </r>
  <r>
    <s v="Mind Game"/>
    <x v="37"/>
    <x v="1"/>
    <s v=" Adventure"/>
    <s v=" Comedy"/>
    <x v="26"/>
    <n v="8774"/>
    <s v="01:43:00"/>
    <x v="2"/>
  </r>
  <r>
    <s v="Do Do Sol Sol La La Sol"/>
    <x v="3"/>
    <x v="4"/>
    <s v=" Music"/>
    <s v=" Romance"/>
    <x v="8"/>
    <n v="1046"/>
    <s v="01:00:00"/>
    <x v="1"/>
  </r>
  <r>
    <s v="Happy New Year"/>
    <x v="12"/>
    <x v="0"/>
    <s v=" Comedy"/>
    <s v=" Crime"/>
    <x v="1"/>
    <n v="35211"/>
    <s v="03:00:00"/>
    <x v="0"/>
  </r>
  <r>
    <s v="Hell and Back"/>
    <x v="13"/>
    <x v="1"/>
    <s v=" Adventure"/>
    <s v=" Comedy"/>
    <x v="27"/>
    <n v="4823"/>
    <s v="01:26:00"/>
    <x v="2"/>
  </r>
  <r>
    <s v="Altered Carbon: Resleeved"/>
    <x v="3"/>
    <x v="1"/>
    <s v=" Action"/>
    <s v=" Crime"/>
    <x v="31"/>
    <n v="5301"/>
    <s v="01:14:00"/>
    <x v="2"/>
  </r>
  <r>
    <s v="Class of 83"/>
    <x v="3"/>
    <x v="0"/>
    <s v=" Crime"/>
    <s v=" Drama"/>
    <x v="24"/>
    <n v="5197"/>
    <s v="01:38:00"/>
    <x v="2"/>
  </r>
  <r>
    <s v="The Incredible Jessica James"/>
    <x v="10"/>
    <x v="4"/>
    <m/>
    <m/>
    <x v="31"/>
    <n v="6808"/>
    <s v="01:25:00"/>
    <x v="2"/>
  </r>
  <r>
    <s v="Neo Yokio"/>
    <x v="10"/>
    <x v="1"/>
    <s v=" Action"/>
    <s v=" Adventure"/>
    <x v="46"/>
    <n v="3171"/>
    <s v="00:23:00"/>
    <x v="1"/>
  </r>
  <r>
    <s v="18 regali"/>
    <x v="3"/>
    <x v="2"/>
    <m/>
    <m/>
    <x v="21"/>
    <n v="3312"/>
    <s v="01:55:00"/>
    <x v="2"/>
  </r>
  <r>
    <s v="Parallels"/>
    <x v="13"/>
    <x v="0"/>
    <s v=" Sci-Fi"/>
    <m/>
    <x v="0"/>
    <n v="14125"/>
    <s v="01:23:00"/>
    <x v="2"/>
  </r>
  <r>
    <s v="Gekkan Shojo Nozaki-kun"/>
    <x v="12"/>
    <x v="1"/>
    <s v=" Comedy"/>
    <s v=" Romance"/>
    <x v="4"/>
    <n v="2870"/>
    <s v="00:24:00"/>
    <x v="1"/>
  </r>
  <r>
    <s v="I Am Vengeance: Retaliation"/>
    <x v="3"/>
    <x v="0"/>
    <m/>
    <m/>
    <x v="64"/>
    <n v="1835"/>
    <s v="01:22:00"/>
    <x v="2"/>
  </r>
  <r>
    <s v="Street"/>
    <x v="13"/>
    <x v="0"/>
    <m/>
    <m/>
    <x v="43"/>
    <n v="973"/>
    <s v="01:25:00"/>
    <x v="2"/>
  </r>
  <r>
    <s v="37 sekanzu"/>
    <x v="5"/>
    <x v="2"/>
    <m/>
    <m/>
    <x v="34"/>
    <n v="2345"/>
    <s v="01:55:00"/>
    <x v="2"/>
  </r>
  <r>
    <s v="Metegol"/>
    <x v="2"/>
    <x v="1"/>
    <s v=" Adventure"/>
    <s v=" Family"/>
    <x v="31"/>
    <n v="9201"/>
    <s v="01:46:00"/>
    <x v="2"/>
  </r>
  <r>
    <s v="Sikago Tajagi"/>
    <x v="10"/>
    <x v="2"/>
    <s v=" Fantasy"/>
    <s v=" Romance"/>
    <x v="15"/>
    <n v="1385"/>
    <s v="01:10:00"/>
    <x v="2"/>
  </r>
  <r>
    <s v="Cheer"/>
    <x v="3"/>
    <x v="8"/>
    <s v=" Reality-TV"/>
    <m/>
    <x v="10"/>
    <n v="4270"/>
    <s v="05:55:00"/>
    <x v="0"/>
  </r>
  <r>
    <s v="Babylon"/>
    <x v="12"/>
    <x v="4"/>
    <s v=" Crime"/>
    <s v=" Drama"/>
    <x v="32"/>
    <n v="2142"/>
    <s v="00:50:00"/>
    <x v="1"/>
  </r>
  <r>
    <s v="Geomsaekeoreul Ibryeokhaseyo: WWW"/>
    <x v="5"/>
    <x v="2"/>
    <s v=" Romance"/>
    <m/>
    <x v="7"/>
    <n v="833"/>
    <s v="01:10:00"/>
    <x v="2"/>
  </r>
  <r>
    <s v="Thriller"/>
    <x v="16"/>
    <x v="3"/>
    <s v=" Drama"/>
    <s v=" Horror"/>
    <x v="66"/>
    <n v="1093"/>
    <s v="01:27:00"/>
    <x v="2"/>
  </r>
  <r>
    <s v="Tiempo compartido"/>
    <x v="16"/>
    <x v="2"/>
    <s v=" Mystery"/>
    <s v=" Thriller"/>
    <x v="9"/>
    <n v="2528"/>
    <s v="01:36:00"/>
    <x v="2"/>
  </r>
  <r>
    <s v="Beats"/>
    <x v="5"/>
    <x v="2"/>
    <m/>
    <m/>
    <x v="37"/>
    <n v="4651"/>
    <s v="01:49:00"/>
    <x v="2"/>
  </r>
  <r>
    <s v="Sulla mia pelle"/>
    <x v="16"/>
    <x v="6"/>
    <s v=" Drama"/>
    <m/>
    <x v="34"/>
    <n v="8345"/>
    <s v="01:40:00"/>
    <x v="2"/>
  </r>
  <r>
    <s v="Choked: Paisa Bolta Hai"/>
    <x v="3"/>
    <x v="2"/>
    <m/>
    <m/>
    <x v="24"/>
    <n v="4967"/>
    <s v="01:54:00"/>
    <x v="2"/>
  </r>
  <r>
    <s v="Roku de nashi majutsu kÃ´shi to akashic records"/>
    <x v="10"/>
    <x v="1"/>
    <s v=" Action"/>
    <s v=" Comedy"/>
    <x v="32"/>
    <n v="1557"/>
    <s v="00:24:00"/>
    <x v="1"/>
  </r>
  <r>
    <s v="New Kids Turbo"/>
    <x v="1"/>
    <x v="0"/>
    <s v=" Comedy"/>
    <m/>
    <x v="37"/>
    <n v="15413"/>
    <s v="01:24:00"/>
    <x v="2"/>
  </r>
  <r>
    <s v="Mersal"/>
    <x v="10"/>
    <x v="0"/>
    <s v=" Thriller"/>
    <m/>
    <x v="26"/>
    <n v="30551"/>
    <s v="02:52:00"/>
    <x v="0"/>
  </r>
  <r>
    <s v="Bee and PuppyCat"/>
    <x v="2"/>
    <x v="1"/>
    <s v=" Short"/>
    <s v=" Action"/>
    <x v="2"/>
    <n v="1555"/>
    <s v="00:07:00"/>
    <x v="1"/>
  </r>
  <r>
    <s v="Born to Raise Hell"/>
    <x v="1"/>
    <x v="0"/>
    <s v=" Crime"/>
    <s v=" Thriller"/>
    <x v="50"/>
    <n v="4086"/>
    <s v="01:38:00"/>
    <x v="2"/>
  </r>
  <r>
    <s v="Marco Polo: One Hundred Eyes"/>
    <x v="13"/>
    <x v="0"/>
    <s v=" Drama"/>
    <s v=" History"/>
    <x v="26"/>
    <n v="10146"/>
    <s v="00:28:00"/>
    <x v="1"/>
  </r>
  <r>
    <s v="Burn Out"/>
    <x v="10"/>
    <x v="0"/>
    <s v=" Crime"/>
    <s v=" Thriller"/>
    <x v="11"/>
    <n v="3275"/>
    <s v="01:47:00"/>
    <x v="2"/>
  </r>
  <r>
    <s v="The Magic School Bus Rides Again"/>
    <x v="10"/>
    <x v="1"/>
    <s v=" Adventure"/>
    <s v=" Family"/>
    <x v="11"/>
    <n v="719"/>
    <s v="00:26:00"/>
    <x v="1"/>
  </r>
  <r>
    <s v="The Maid"/>
    <x v="3"/>
    <x v="2"/>
    <s v=" Horror"/>
    <s v=" Mystery"/>
    <x v="28"/>
    <n v="560"/>
    <s v="01:42:00"/>
    <x v="2"/>
  </r>
  <r>
    <s v="Sadece Sen"/>
    <x v="12"/>
    <x v="0"/>
    <s v=" Drama"/>
    <s v=" Romance"/>
    <x v="34"/>
    <n v="4752"/>
    <s v="01:45:00"/>
    <x v="2"/>
  </r>
  <r>
    <s v="Hyena"/>
    <x v="3"/>
    <x v="2"/>
    <s v=" Romance"/>
    <m/>
    <x v="26"/>
    <n v="598"/>
    <s v="01:00:00"/>
    <x v="1"/>
  </r>
  <r>
    <s v="Middleditch &amp; Schwartz"/>
    <x v="3"/>
    <x v="4"/>
    <m/>
    <m/>
    <x v="6"/>
    <n v="4251"/>
    <s v="00:51:00"/>
    <x v="1"/>
  </r>
  <r>
    <s v="Against the Sun"/>
    <x v="12"/>
    <x v="6"/>
    <s v=" Drama"/>
    <s v=" War"/>
    <x v="31"/>
    <n v="5503"/>
    <s v="01:40:00"/>
    <x v="2"/>
  </r>
  <r>
    <s v="Craig Ross Jr.'s Monogamy"/>
    <x v="16"/>
    <x v="2"/>
    <m/>
    <m/>
    <x v="36"/>
    <n v="321"/>
    <s v="00:30:00"/>
    <x v="1"/>
  </r>
  <r>
    <s v="Girls Hostel"/>
    <x v="16"/>
    <x v="4"/>
    <s v=" Drama"/>
    <m/>
    <x v="10"/>
    <n v="3566"/>
    <s v="00:23:00"/>
    <x v="1"/>
  </r>
  <r>
    <s v="Zbrodnia"/>
    <x v="12"/>
    <x v="0"/>
    <s v=" Crime"/>
    <m/>
    <x v="11"/>
    <n v="558"/>
    <s v="01:00:00"/>
    <x v="1"/>
  </r>
  <r>
    <s v="Akjilkyungchal"/>
    <x v="5"/>
    <x v="0"/>
    <s v=" Crime"/>
    <s v=" Drama"/>
    <x v="40"/>
    <n v="1768"/>
    <s v="02:07:00"/>
    <x v="0"/>
  </r>
  <r>
    <s v="Cinema Bandi"/>
    <x v="0"/>
    <x v="4"/>
    <s v=" Drama"/>
    <m/>
    <x v="12"/>
    <n v="2001"/>
    <s v="01:38:00"/>
    <x v="2"/>
  </r>
  <r>
    <s v="Nappily Ever After"/>
    <x v="16"/>
    <x v="4"/>
    <s v=" Drama"/>
    <s v=" Romance"/>
    <x v="37"/>
    <n v="8611"/>
    <s v="01:38:00"/>
    <x v="2"/>
  </r>
  <r>
    <s v="Neodo Inganini"/>
    <x v="16"/>
    <x v="4"/>
    <s v=" Drama"/>
    <s v=" Romance"/>
    <x v="12"/>
    <n v="1802"/>
    <s v="00:35:00"/>
    <x v="1"/>
  </r>
  <r>
    <s v="La Reina de Indias y el Conquistador"/>
    <x v="3"/>
    <x v="2"/>
    <s v=" History"/>
    <m/>
    <x v="21"/>
    <n v="135"/>
    <s v="00:50:00"/>
    <x v="1"/>
  </r>
  <r>
    <s v="Shiny_Flakes: The Teenage Drug Lord"/>
    <x v="0"/>
    <x v="8"/>
    <s v=" Biography"/>
    <s v=" Crime"/>
    <x v="13"/>
    <n v="132"/>
    <s v="01:36:00"/>
    <x v="2"/>
  </r>
  <r>
    <s v="The Platform"/>
    <x v="3"/>
    <x v="2"/>
    <m/>
    <m/>
    <x v="39"/>
    <n v="239"/>
    <s v="00:45:00"/>
    <x v="1"/>
  </r>
  <r>
    <s v="Widaehan Yuhokja"/>
    <x v="16"/>
    <x v="2"/>
    <s v=" Mystery"/>
    <s v=" Romance"/>
    <x v="36"/>
    <n v="1331"/>
    <s v="00:32:00"/>
    <x v="1"/>
  </r>
  <r>
    <s v="Houdini"/>
    <x v="12"/>
    <x v="6"/>
    <s v=" Drama"/>
    <m/>
    <x v="8"/>
    <n v="11302"/>
    <s v="02:54:00"/>
    <x v="0"/>
  </r>
  <r>
    <s v="Was It Love"/>
    <x v="3"/>
    <x v="4"/>
    <s v=" Drama"/>
    <s v=" Romance"/>
    <x v="36"/>
    <n v="685"/>
    <s v="01:10:00"/>
    <x v="2"/>
  </r>
  <r>
    <s v="Super Why!"/>
    <x v="19"/>
    <x v="1"/>
    <s v=" Family"/>
    <m/>
    <x v="0"/>
    <n v="693"/>
    <s v="00:30:00"/>
    <x v="1"/>
  </r>
  <r>
    <s v="Michael Bolton's Big, Sexy Valentine's Day Special"/>
    <x v="10"/>
    <x v="4"/>
    <s v=" Music"/>
    <s v=" Musical"/>
    <x v="21"/>
    <n v="1993"/>
    <s v="00:54:00"/>
    <x v="1"/>
  </r>
  <r>
    <s v="The Gruffalo"/>
    <x v="15"/>
    <x v="1"/>
    <s v=" Family"/>
    <m/>
    <x v="13"/>
    <n v="6484"/>
    <s v="00:27:00"/>
    <x v="1"/>
  </r>
  <r>
    <s v="Danger Mouse"/>
    <x v="13"/>
    <x v="1"/>
    <s v=" Action"/>
    <s v=" Adventure"/>
    <x v="32"/>
    <n v="499"/>
    <s v="00:22:00"/>
    <x v="1"/>
  </r>
  <r>
    <s v="Mother: MazÃ¢"/>
    <x v="3"/>
    <x v="2"/>
    <s v=" Thriller"/>
    <m/>
    <x v="5"/>
    <n v="2098"/>
    <s v="02:06:00"/>
    <x v="0"/>
  </r>
  <r>
    <s v="Truth or Dare"/>
    <x v="18"/>
    <x v="5"/>
    <s v=" Mystery"/>
    <m/>
    <x v="33"/>
    <n v="8980"/>
    <s v="01:36:00"/>
    <x v="2"/>
  </r>
  <r>
    <s v="The Healing Powers of Dude"/>
    <x v="3"/>
    <x v="15"/>
    <s v=" Action"/>
    <s v=" Adventure"/>
    <x v="29"/>
    <n v="735"/>
    <s v="00:25:00"/>
    <x v="1"/>
  </r>
  <r>
    <s v="13 Geboden"/>
    <x v="10"/>
    <x v="3"/>
    <s v=" Mystery"/>
    <s v=" Thriller"/>
    <x v="39"/>
    <n v="2093"/>
    <s v="00:46:00"/>
    <x v="1"/>
  </r>
  <r>
    <s v="The Titan Games"/>
    <x v="5"/>
    <x v="13"/>
    <m/>
    <m/>
    <x v="39"/>
    <n v="3261"/>
    <s v="01:00:00"/>
    <x v="1"/>
  </r>
  <r>
    <s v="St. Agatha"/>
    <x v="16"/>
    <x v="5"/>
    <s v=" Thriller"/>
    <m/>
    <x v="48"/>
    <n v="4873"/>
    <s v="01:43:00"/>
    <x v="2"/>
  </r>
  <r>
    <s v="The King's Avatar"/>
    <x v="5"/>
    <x v="0"/>
    <s v=" Adventure"/>
    <s v=" Fantasy"/>
    <x v="2"/>
    <n v="826"/>
    <s v="00:45:00"/>
    <x v="1"/>
  </r>
  <r>
    <s v="Transformers: Robots in Disguise"/>
    <x v="12"/>
    <x v="1"/>
    <s v=" Action"/>
    <s v=" Adventure"/>
    <x v="46"/>
    <n v="930"/>
    <s v="00:22:00"/>
    <x v="1"/>
  </r>
  <r>
    <s v="The Holiday Movies that Made Us"/>
    <x v="3"/>
    <x v="8"/>
    <s v=" Family"/>
    <m/>
    <x v="32"/>
    <n v="725"/>
    <s v="00:44:00"/>
    <x v="1"/>
  </r>
  <r>
    <s v="Away"/>
    <x v="6"/>
    <x v="3"/>
    <s v=" Drama"/>
    <m/>
    <x v="5"/>
    <n v="2079"/>
    <s v="01:45:00"/>
    <x v="2"/>
  </r>
  <r>
    <s v="You Are My Home"/>
    <x v="3"/>
    <x v="1"/>
    <s v=" Family"/>
    <s v=" Fantasy"/>
    <x v="31"/>
    <n v="375"/>
    <s v="01:32:00"/>
    <x v="2"/>
  </r>
  <r>
    <s v="Lockwood &amp; Co"/>
    <x v="59"/>
    <x v="0"/>
    <s v=" Adventure"/>
    <s v=" Drama"/>
    <x v="13"/>
    <m/>
    <s v="01:00:00"/>
    <x v="1"/>
  </r>
  <r>
    <s v="Advantageous"/>
    <x v="13"/>
    <x v="2"/>
    <s v=" Family"/>
    <s v=" Sci-Fi"/>
    <x v="11"/>
    <n v="5140"/>
    <s v="01:30:00"/>
    <x v="2"/>
  </r>
  <r>
    <s v="Annyeong? Naya!"/>
    <x v="0"/>
    <x v="4"/>
    <s v=" Fantasy"/>
    <s v=" Romance"/>
    <x v="36"/>
    <n v="344"/>
    <s v="01:05:00"/>
    <x v="2"/>
  </r>
  <r>
    <s v="Opening Night"/>
    <x v="6"/>
    <x v="4"/>
    <s v=" Musical"/>
    <m/>
    <x v="9"/>
    <n v="2458"/>
    <s v="01:30:00"/>
    <x v="2"/>
  </r>
  <r>
    <s v="Berserk: Ougon jidai-hen II - Dorudorei koryaku"/>
    <x v="18"/>
    <x v="1"/>
    <s v=" Action"/>
    <s v=" Adventure"/>
    <x v="26"/>
    <n v="9421"/>
    <s v="01:35:00"/>
    <x v="2"/>
  </r>
  <r>
    <s v="Well-Intended Love"/>
    <x v="5"/>
    <x v="2"/>
    <s v=" Romance"/>
    <m/>
    <x v="34"/>
    <n v="1184"/>
    <s v="00:45:00"/>
    <x v="1"/>
  </r>
  <r>
    <s v="Stalked by My Doctor"/>
    <x v="13"/>
    <x v="9"/>
    <m/>
    <m/>
    <x v="42"/>
    <n v="1462"/>
    <s v="01:28:00"/>
    <x v="2"/>
  </r>
  <r>
    <s v="Hi Bye, Mama!"/>
    <x v="3"/>
    <x v="4"/>
    <s v=" Drama"/>
    <s v=" Fantasy"/>
    <x v="12"/>
    <n v="1215"/>
    <s v="01:10:00"/>
    <x v="2"/>
  </r>
  <r>
    <s v="Nicky Jam: El Ganador"/>
    <x v="16"/>
    <x v="6"/>
    <s v=" Music"/>
    <m/>
    <x v="26"/>
    <n v="1030"/>
    <s v="00:45:00"/>
    <x v="1"/>
  </r>
  <r>
    <s v="CrÃ­menes de familia"/>
    <x v="3"/>
    <x v="3"/>
    <s v=" Drama"/>
    <s v=" Thriller"/>
    <x v="29"/>
    <n v="3486"/>
    <s v="01:39:00"/>
    <x v="2"/>
  </r>
  <r>
    <s v="Gakusen toshi asterisk"/>
    <x v="13"/>
    <x v="1"/>
    <s v=" Action"/>
    <s v=" Comedy"/>
    <x v="30"/>
    <n v="1696"/>
    <s v="00:23:00"/>
    <x v="1"/>
  </r>
  <r>
    <s v="My Perfect Romance"/>
    <x v="16"/>
    <x v="19"/>
    <m/>
    <m/>
    <x v="54"/>
    <n v="2737"/>
    <s v="01:31:00"/>
    <x v="2"/>
  </r>
  <r>
    <s v="La vÃ­ctima nÃºmero 8"/>
    <x v="16"/>
    <x v="0"/>
    <s v=" Adventure"/>
    <s v=" Crime"/>
    <x v="39"/>
    <n v="1760"/>
    <s v="00:53:00"/>
    <x v="1"/>
  </r>
  <r>
    <s v="Born to Be Blue"/>
    <x v="13"/>
    <x v="6"/>
    <s v=" Drama"/>
    <s v=" Music"/>
    <x v="30"/>
    <n v="8304"/>
    <s v="01:37:00"/>
    <x v="2"/>
  </r>
  <r>
    <s v="Thus Spoke Kishibe Rohan"/>
    <x v="10"/>
    <x v="1"/>
    <s v=" Action"/>
    <s v=" Adventure"/>
    <x v="22"/>
    <n v="673"/>
    <s v="01:37:00"/>
    <x v="2"/>
  </r>
  <r>
    <s v="Life Itself"/>
    <x v="12"/>
    <x v="8"/>
    <s v=" Biography"/>
    <m/>
    <x v="26"/>
    <n v="15182"/>
    <s v="02:01:00"/>
    <x v="0"/>
  </r>
  <r>
    <s v="Tigertail"/>
    <x v="3"/>
    <x v="2"/>
    <m/>
    <m/>
    <x v="31"/>
    <n v="3301"/>
    <s v="01:31:00"/>
    <x v="2"/>
  </r>
  <r>
    <s v="Real Rob"/>
    <x v="13"/>
    <x v="4"/>
    <m/>
    <m/>
    <x v="37"/>
    <n v="2650"/>
    <s v="00:30:00"/>
    <x v="1"/>
  </r>
  <r>
    <s v="Uisa Yohan"/>
    <x v="5"/>
    <x v="2"/>
    <s v=" Mystery"/>
    <s v=" Romance"/>
    <x v="2"/>
    <n v="857"/>
    <s v="00:35:00"/>
    <x v="1"/>
  </r>
  <r>
    <s v="Maria"/>
    <x v="5"/>
    <x v="0"/>
    <s v=" Crime"/>
    <s v=" Drama"/>
    <x v="1"/>
    <n v="1872"/>
    <s v="01:30:00"/>
    <x v="2"/>
  </r>
  <r>
    <s v="Frozen Fever"/>
    <x v="13"/>
    <x v="1"/>
    <s v=" Short"/>
    <s v=" Adventure"/>
    <x v="30"/>
    <n v="14945"/>
    <s v="00:08:00"/>
    <x v="1"/>
  </r>
  <r>
    <s v="Abstract: The Art of Design"/>
    <x v="10"/>
    <x v="8"/>
    <m/>
    <m/>
    <x v="20"/>
    <n v="5046"/>
    <s v="00:45:00"/>
    <x v="1"/>
  </r>
  <r>
    <s v="Sell By"/>
    <x v="5"/>
    <x v="4"/>
    <s v=" Drama"/>
    <s v=" Romance"/>
    <x v="28"/>
    <n v="928"/>
    <s v="01:34:00"/>
    <x v="2"/>
  </r>
  <r>
    <s v="Bodyguard"/>
    <x v="7"/>
    <x v="0"/>
    <s v=" Comedy"/>
    <s v=" Drama"/>
    <x v="54"/>
    <n v="24275"/>
    <s v="02:10:00"/>
    <x v="0"/>
  </r>
  <r>
    <s v="Super Buddies"/>
    <x v="2"/>
    <x v="14"/>
    <m/>
    <m/>
    <x v="59"/>
    <n v="1278"/>
    <s v="01:21:00"/>
    <x v="2"/>
  </r>
  <r>
    <s v="Spivak"/>
    <x v="16"/>
    <x v="4"/>
    <m/>
    <m/>
    <x v="33"/>
    <n v="673"/>
    <s v="01:31:00"/>
    <x v="2"/>
  </r>
  <r>
    <s v="Maen Too Maen"/>
    <x v="10"/>
    <x v="0"/>
    <s v=" Drama"/>
    <s v=" Thriller"/>
    <x v="8"/>
    <n v="1045"/>
    <s v="01:20:00"/>
    <x v="2"/>
  </r>
  <r>
    <s v="AdÃº"/>
    <x v="3"/>
    <x v="2"/>
    <m/>
    <m/>
    <x v="21"/>
    <n v="4416"/>
    <s v="01:59:00"/>
    <x v="2"/>
  </r>
  <r>
    <s v="The Great Train Robbery"/>
    <x v="2"/>
    <x v="6"/>
    <s v=" Crime"/>
    <s v=" Drama"/>
    <x v="8"/>
    <n v="3668"/>
    <s v="01:30:00"/>
    <x v="2"/>
  </r>
  <r>
    <s v="The Innocence Files"/>
    <x v="3"/>
    <x v="8"/>
    <s v=" Crime"/>
    <m/>
    <x v="12"/>
    <n v="2335"/>
    <s v="09:33:00"/>
    <x v="0"/>
  </r>
  <r>
    <s v="Queen Sono"/>
    <x v="3"/>
    <x v="0"/>
    <s v=" Crime"/>
    <s v=" Drama"/>
    <x v="9"/>
    <n v="1093"/>
    <s v="00:43:00"/>
    <x v="1"/>
  </r>
  <r>
    <s v="Johan Falk: GSI - Gruppen fÃ¶r sÃ¤rskilda insatser"/>
    <x v="15"/>
    <x v="0"/>
    <s v=" Crime"/>
    <s v=" Thriller"/>
    <x v="30"/>
    <n v="3720"/>
    <s v="01:58:00"/>
    <x v="2"/>
  </r>
  <r>
    <s v="60 Il, Jijeongsaengjonja"/>
    <x v="5"/>
    <x v="2"/>
    <s v=" Thriller"/>
    <m/>
    <x v="10"/>
    <n v="910"/>
    <s v="01:10:00"/>
    <x v="2"/>
  </r>
  <r>
    <s v="What Did Jack Do?"/>
    <x v="10"/>
    <x v="15"/>
    <s v=" Comedy"/>
    <s v=" Crime"/>
    <x v="31"/>
    <n v="11306"/>
    <s v="00:17:00"/>
    <x v="1"/>
  </r>
  <r>
    <s v="Betty en NY"/>
    <x v="5"/>
    <x v="4"/>
    <m/>
    <m/>
    <x v="22"/>
    <n v="477"/>
    <s v="01:00:00"/>
    <x v="1"/>
  </r>
  <r>
    <s v="Instant Hotel"/>
    <x v="10"/>
    <x v="13"/>
    <m/>
    <m/>
    <x v="34"/>
    <n v="1328"/>
    <s v="00:45:00"/>
    <x v="1"/>
  </r>
  <r>
    <s v="Henry Gamble's Birthday Party"/>
    <x v="13"/>
    <x v="2"/>
    <m/>
    <m/>
    <x v="0"/>
    <n v="2753"/>
    <s v="01:27:00"/>
    <x v="2"/>
  </r>
  <r>
    <s v="Made in China"/>
    <x v="5"/>
    <x v="4"/>
    <s v=" Drama"/>
    <m/>
    <x v="11"/>
    <n v="3947"/>
    <s v="02:08:00"/>
    <x v="0"/>
  </r>
  <r>
    <s v="My Holo Love"/>
    <x v="3"/>
    <x v="2"/>
    <s v=" Romance"/>
    <s v=" Sci-Fi"/>
    <x v="22"/>
    <n v="1779"/>
    <s v="00:55:00"/>
    <x v="1"/>
  </r>
  <r>
    <s v="2020 Golden Globe Awards"/>
    <x v="3"/>
    <x v="4"/>
    <m/>
    <m/>
    <x v="36"/>
    <n v="703"/>
    <s v="02:14:00"/>
    <x v="0"/>
  </r>
  <r>
    <s v="Dolly Kitty Aur Woh Chamakte Sitare"/>
    <x v="5"/>
    <x v="4"/>
    <s v=" Drama"/>
    <m/>
    <x v="45"/>
    <n v="4946"/>
    <s v="02:06:00"/>
    <x v="0"/>
  </r>
  <r>
    <s v="Aelliseu"/>
    <x v="3"/>
    <x v="2"/>
    <s v=" Fantasy"/>
    <s v=" Mystery"/>
    <x v="36"/>
    <n v="792"/>
    <s v="01:10:00"/>
    <x v="2"/>
  </r>
  <r>
    <s v="Yeowoogakshibyeol"/>
    <x v="16"/>
    <x v="2"/>
    <s v=" Romance"/>
    <m/>
    <x v="32"/>
    <n v="617"/>
    <s v="00:35:00"/>
    <x v="1"/>
  </r>
  <r>
    <s v="Yeolhyeolsaje"/>
    <x v="5"/>
    <x v="0"/>
    <s v=" Comedy"/>
    <s v=" Crime"/>
    <x v="2"/>
    <n v="585"/>
    <s v="00:35:00"/>
    <x v="1"/>
  </r>
  <r>
    <s v="The Adventures of Puss in Boots"/>
    <x v="13"/>
    <x v="1"/>
    <s v=" Action"/>
    <s v=" Adventure"/>
    <x v="21"/>
    <n v="1491"/>
    <s v="00:23:00"/>
    <x v="1"/>
  </r>
  <r>
    <s v="Christmas with a View"/>
    <x v="16"/>
    <x v="2"/>
    <s v=" Romance"/>
    <m/>
    <x v="56"/>
    <n v="3906"/>
    <s v="01:31:00"/>
    <x v="2"/>
  </r>
  <r>
    <s v="Gireumjin Mello"/>
    <x v="16"/>
    <x v="4"/>
    <s v=" Romance"/>
    <m/>
    <x v="13"/>
    <n v="657"/>
    <s v="00:35:00"/>
    <x v="1"/>
  </r>
  <r>
    <s v="Super Wings!"/>
    <x v="13"/>
    <x v="1"/>
    <s v=" Adventure"/>
    <s v=" Family"/>
    <x v="0"/>
    <n v="287"/>
    <s v="00:15:00"/>
    <x v="1"/>
  </r>
  <r>
    <s v="Criminal: Germany"/>
    <x v="5"/>
    <x v="3"/>
    <s v=" Drama"/>
    <s v=" Mystery"/>
    <x v="22"/>
    <n v="4577"/>
    <s v="00:59:00"/>
    <x v="1"/>
  </r>
  <r>
    <s v="Walt Before Mickey"/>
    <x v="13"/>
    <x v="6"/>
    <s v=" Drama"/>
    <m/>
    <x v="46"/>
    <n v="5887"/>
    <s v="01:47:00"/>
    <x v="2"/>
  </r>
  <r>
    <s v="Sseo-ni"/>
    <x v="7"/>
    <x v="4"/>
    <s v=" Drama"/>
    <m/>
    <x v="26"/>
    <n v="5405"/>
    <s v="02:04:00"/>
    <x v="0"/>
  </r>
  <r>
    <s v="Jinn"/>
    <x v="5"/>
    <x v="2"/>
    <s v=" Fantasy"/>
    <s v=" Horror"/>
    <x v="58"/>
    <n v="9684"/>
    <s v="00:30:00"/>
    <x v="1"/>
  </r>
  <r>
    <s v="Gekijouban Fate/Stay Night: Heaven's Feel - I. Presage Flower"/>
    <x v="10"/>
    <x v="1"/>
    <s v=" Action"/>
    <s v=" Drama"/>
    <x v="13"/>
    <n v="2147"/>
    <s v="02:00:00"/>
    <x v="2"/>
  </r>
  <r>
    <s v="Biggie: I Got a Story to Tell"/>
    <x v="0"/>
    <x v="8"/>
    <s v=" Biography"/>
    <s v=" Music"/>
    <x v="30"/>
    <n v="4347"/>
    <s v="01:37:00"/>
    <x v="2"/>
  </r>
  <r>
    <s v="Accidentally in Love"/>
    <x v="16"/>
    <x v="18"/>
    <s v=" Romance"/>
    <m/>
    <x v="4"/>
    <n v="933"/>
    <s v="00:30:00"/>
    <x v="1"/>
  </r>
  <r>
    <s v="Kyaputen HÃ¢rokku"/>
    <x v="2"/>
    <x v="1"/>
    <s v=" Adventure"/>
    <s v=" Sci-Fi"/>
    <x v="37"/>
    <n v="11876"/>
    <s v="01:55:00"/>
    <x v="2"/>
  </r>
  <r>
    <s v="Carole &amp; Tuesday"/>
    <x v="5"/>
    <x v="1"/>
    <s v=" Drama"/>
    <s v=" Music"/>
    <x v="7"/>
    <n v="1694"/>
    <s v="00:22:00"/>
    <x v="1"/>
  </r>
  <r>
    <s v="Sirius the Jaeger"/>
    <x v="16"/>
    <x v="1"/>
    <s v=" Action"/>
    <s v=" History"/>
    <x v="5"/>
    <n v="1550"/>
    <s v="00:25:00"/>
    <x v="1"/>
  </r>
  <r>
    <s v="Hyperdrive"/>
    <x v="5"/>
    <x v="13"/>
    <m/>
    <m/>
    <x v="12"/>
    <n v="2371"/>
    <s v="00:29:00"/>
    <x v="1"/>
  </r>
  <r>
    <s v="Zhui bu"/>
    <x v="10"/>
    <x v="0"/>
    <s v=" Crime"/>
    <s v=" Thriller"/>
    <x v="56"/>
    <n v="2915"/>
    <s v="01:46:00"/>
    <x v="2"/>
  </r>
  <r>
    <s v="Hasmukh"/>
    <x v="3"/>
    <x v="4"/>
    <s v=" Crime"/>
    <m/>
    <x v="45"/>
    <n v="2479"/>
    <s v="00:34:00"/>
    <x v="1"/>
  </r>
  <r>
    <s v="BAC Nord"/>
    <x v="3"/>
    <x v="3"/>
    <s v=" Thriller"/>
    <m/>
    <x v="11"/>
    <n v="54"/>
    <s v="01:45:00"/>
    <x v="2"/>
  </r>
  <r>
    <s v="Le monde est Ã toi"/>
    <x v="16"/>
    <x v="4"/>
    <s v=" Crime"/>
    <m/>
    <x v="37"/>
    <n v="3906"/>
    <s v="01:42:00"/>
    <x v="2"/>
  </r>
  <r>
    <s v="Hai Phuong"/>
    <x v="5"/>
    <x v="0"/>
    <s v=" Drama"/>
    <s v=" Thriller"/>
    <x v="40"/>
    <n v="4265"/>
    <s v="01:38:00"/>
    <x v="2"/>
  </r>
  <r>
    <s v="Wir sind die Welle"/>
    <x v="5"/>
    <x v="2"/>
    <m/>
    <m/>
    <x v="11"/>
    <n v="2389"/>
    <s v="00:50:00"/>
    <x v="1"/>
  </r>
  <r>
    <s v="The Neighbor"/>
    <x v="6"/>
    <x v="3"/>
    <s v=" Horror"/>
    <s v=" Thriller"/>
    <x v="24"/>
    <n v="7407"/>
    <s v="01:27:00"/>
    <x v="2"/>
  </r>
  <r>
    <s v="Archibald's Next Big Thing"/>
    <x v="5"/>
    <x v="1"/>
    <s v=" Adventure"/>
    <s v=" Comedy"/>
    <x v="26"/>
    <n v="241"/>
    <s v="00:24:00"/>
    <x v="1"/>
  </r>
  <r>
    <s v="Sarah Cooper: Everything's Fine"/>
    <x v="3"/>
    <x v="4"/>
    <m/>
    <m/>
    <x v="33"/>
    <n v="1592"/>
    <s v="00:49:00"/>
    <x v="1"/>
  </r>
  <r>
    <s v="Watashi ga Motete Dousunda"/>
    <x v="6"/>
    <x v="1"/>
    <s v=" Comedy"/>
    <s v=" Drama"/>
    <x v="29"/>
    <n v="919"/>
    <s v="00:23:00"/>
    <x v="1"/>
  </r>
  <r>
    <s v="Memories of a Murderer: The Nilsen Tapes"/>
    <x v="0"/>
    <x v="8"/>
    <s v=" Biography"/>
    <s v=" Crime"/>
    <x v="40"/>
    <m/>
    <s v="01:24:00"/>
    <x v="2"/>
  </r>
  <r>
    <s v="Barbie: Dolphin Magic"/>
    <x v="10"/>
    <x v="1"/>
    <s v=" Adventure"/>
    <s v=" Family"/>
    <x v="28"/>
    <n v="619"/>
    <s v="01:01:00"/>
    <x v="2"/>
  </r>
  <r>
    <s v="Superstition"/>
    <x v="10"/>
    <x v="2"/>
    <s v=" Fantasy"/>
    <s v=" Horror"/>
    <x v="56"/>
    <n v="1779"/>
    <s v="00:45:00"/>
    <x v="1"/>
  </r>
  <r>
    <s v="Our Man Flint"/>
    <x v="30"/>
    <x v="0"/>
    <s v=" Adventure"/>
    <s v=" Comedy"/>
    <x v="31"/>
    <n v="6205"/>
    <s v="01:48:00"/>
    <x v="2"/>
  </r>
  <r>
    <s v="Cheongchunsidae"/>
    <x v="6"/>
    <x v="4"/>
    <s v=" Drama"/>
    <s v=" Romance"/>
    <x v="15"/>
    <n v="1861"/>
    <s v="01:00:00"/>
    <x v="1"/>
  </r>
  <r>
    <s v="V.R. Troopers"/>
    <x v="11"/>
    <x v="0"/>
    <s v=" Adventure"/>
    <s v=" Family"/>
    <x v="24"/>
    <n v="971"/>
    <s v="00:30:00"/>
    <x v="1"/>
  </r>
  <r>
    <s v="Cuba and the Cameraman"/>
    <x v="10"/>
    <x v="8"/>
    <m/>
    <m/>
    <x v="15"/>
    <n v="4124"/>
    <s v="01:53:00"/>
    <x v="2"/>
  </r>
  <r>
    <s v="That Winter, the Wind Blows"/>
    <x v="2"/>
    <x v="2"/>
    <m/>
    <m/>
    <x v="22"/>
    <n v="1551"/>
    <s v="01:05:00"/>
    <x v="2"/>
  </r>
  <r>
    <s v="Prank Encounters"/>
    <x v="5"/>
    <x v="4"/>
    <s v=" Horror"/>
    <s v=" Reality-TV"/>
    <x v="56"/>
    <n v="2458"/>
    <s v="00:24:00"/>
    <x v="1"/>
  </r>
  <r>
    <s v="Elite Short Stories: Nadia GuzmÃ¡n"/>
    <x v="0"/>
    <x v="15"/>
    <s v=" Drama"/>
    <s v=" Romance"/>
    <x v="40"/>
    <n v="1254"/>
    <s v="00:33:00"/>
    <x v="1"/>
  </r>
  <r>
    <s v="Un-myeong-cheol-eom neol sa-rang-hae"/>
    <x v="12"/>
    <x v="4"/>
    <s v=" Romance"/>
    <m/>
    <x v="7"/>
    <n v="2027"/>
    <s v="01:00:00"/>
    <x v="1"/>
  </r>
  <r>
    <s v="Soaked in Bleach"/>
    <x v="13"/>
    <x v="8"/>
    <s v=" Crime"/>
    <m/>
    <x v="8"/>
    <n v="12398"/>
    <s v="01:30:00"/>
    <x v="2"/>
  </r>
  <r>
    <s v="Numberblocks"/>
    <x v="10"/>
    <x v="1"/>
    <m/>
    <m/>
    <x v="10"/>
    <n v="134"/>
    <s v="00:05:00"/>
    <x v="1"/>
  </r>
  <r>
    <s v="Floor Is Lava"/>
    <x v="3"/>
    <x v="10"/>
    <s v=" Reality-TV"/>
    <m/>
    <x v="45"/>
    <n v="1897"/>
    <s v="00:38:00"/>
    <x v="1"/>
  </r>
  <r>
    <s v="Candy Jar"/>
    <x v="16"/>
    <x v="4"/>
    <m/>
    <m/>
    <x v="24"/>
    <n v="4658"/>
    <s v="01:32:00"/>
    <x v="2"/>
  </r>
  <r>
    <s v="OrÃ­genes secretos"/>
    <x v="3"/>
    <x v="0"/>
    <s v=" Adventure"/>
    <s v=" Comedy"/>
    <x v="0"/>
    <n v="5746"/>
    <s v="01:36:00"/>
    <x v="2"/>
  </r>
  <r>
    <s v="La terre et le sang"/>
    <x v="3"/>
    <x v="0"/>
    <s v=" Crime"/>
    <s v=" Drama"/>
    <x v="48"/>
    <n v="2313"/>
    <s v="01:20:00"/>
    <x v="2"/>
  </r>
  <r>
    <s v="Sotto il sole di Riccione"/>
    <x v="3"/>
    <x v="4"/>
    <s v=" Drama"/>
    <s v=" Romance"/>
    <x v="27"/>
    <n v="2060"/>
    <s v="01:41:00"/>
    <x v="2"/>
  </r>
  <r>
    <s v="Gwaenchanhah, Sarangiya"/>
    <x v="12"/>
    <x v="4"/>
    <s v=" Drama"/>
    <s v=" Romance"/>
    <x v="15"/>
    <n v="3454"/>
    <s v="01:00:00"/>
    <x v="1"/>
  </r>
  <r>
    <s v="Chemi Bednieri Ojakhi"/>
    <x v="10"/>
    <x v="2"/>
    <m/>
    <m/>
    <x v="8"/>
    <n v="3482"/>
    <s v="02:00:00"/>
    <x v="2"/>
  </r>
  <r>
    <s v="Dan, Hanaui Sarang"/>
    <x v="5"/>
    <x v="4"/>
    <s v=" Drama"/>
    <s v=" Fantasy"/>
    <x v="26"/>
    <n v="1420"/>
    <s v="00:35:00"/>
    <x v="1"/>
  </r>
  <r>
    <s v="Trial 4"/>
    <x v="3"/>
    <x v="8"/>
    <s v=" Crime"/>
    <m/>
    <x v="8"/>
    <n v="1789"/>
    <s v="07:17:00"/>
    <x v="0"/>
  </r>
  <r>
    <s v="Meel patthar"/>
    <x v="3"/>
    <x v="2"/>
    <m/>
    <m/>
    <x v="31"/>
    <n v="465"/>
    <s v="01:38:00"/>
    <x v="2"/>
  </r>
  <r>
    <s v="My First First Love"/>
    <x v="5"/>
    <x v="2"/>
    <m/>
    <m/>
    <x v="13"/>
    <n v="1690"/>
    <s v="00:50:00"/>
    <x v="1"/>
  </r>
  <r>
    <s v="Chelsea Does"/>
    <x v="6"/>
    <x v="8"/>
    <m/>
    <m/>
    <x v="36"/>
    <n v="2395"/>
    <s v="01:10:00"/>
    <x v="2"/>
  </r>
  <r>
    <s v="Hurricane Bianca"/>
    <x v="6"/>
    <x v="4"/>
    <s v=" Drama"/>
    <m/>
    <x v="46"/>
    <n v="6221"/>
    <s v="01:24:00"/>
    <x v="2"/>
  </r>
  <r>
    <s v="More Tales of the City"/>
    <x v="29"/>
    <x v="2"/>
    <s v=" Romance"/>
    <m/>
    <x v="7"/>
    <n v="1751"/>
    <s v="05:30:00"/>
    <x v="0"/>
  </r>
  <r>
    <s v="Wir kÃ¶nnen nicht anders"/>
    <x v="3"/>
    <x v="4"/>
    <s v=" Crime"/>
    <s v=" Thriller"/>
    <x v="44"/>
    <n v="1086"/>
    <s v="01:45:00"/>
    <x v="2"/>
  </r>
  <r>
    <s v="Ultimate Beastmaster"/>
    <x v="10"/>
    <x v="10"/>
    <s v=" Reality-TV"/>
    <m/>
    <x v="34"/>
    <n v="2242"/>
    <s v="00:55:00"/>
    <x v="1"/>
  </r>
  <r>
    <s v="Ku'damm 56"/>
    <x v="6"/>
    <x v="2"/>
    <m/>
    <m/>
    <x v="4"/>
    <n v="1863"/>
    <s v="01:40:00"/>
    <x v="2"/>
  </r>
  <r>
    <s v="Ã”kami to kÃ´shinryÃ´"/>
    <x v="9"/>
    <x v="1"/>
    <s v=" Adventure"/>
    <s v=" Fantasy"/>
    <x v="12"/>
    <n v="3959"/>
    <s v="00:24:00"/>
    <x v="1"/>
  </r>
  <r>
    <s v="Next in Fashion"/>
    <x v="3"/>
    <x v="13"/>
    <m/>
    <m/>
    <x v="34"/>
    <n v="3098"/>
    <s v="00:50:00"/>
    <x v="1"/>
  </r>
  <r>
    <s v="7Seeds"/>
    <x v="5"/>
    <x v="1"/>
    <s v=" Action"/>
    <s v=" Adventure"/>
    <x v="37"/>
    <n v="1155"/>
    <s v="00:25:00"/>
    <x v="1"/>
  </r>
  <r>
    <s v="One of Us"/>
    <x v="10"/>
    <x v="8"/>
    <m/>
    <m/>
    <x v="32"/>
    <n v="6119"/>
    <s v="01:35:00"/>
    <x v="2"/>
  </r>
  <r>
    <s v="Ni no kuni"/>
    <x v="5"/>
    <x v="1"/>
    <s v=" Action"/>
    <s v=" Adventure"/>
    <x v="0"/>
    <n v="2909"/>
    <s v="01:46:00"/>
    <x v="2"/>
  </r>
  <r>
    <s v="Da yu hai tang"/>
    <x v="6"/>
    <x v="1"/>
    <s v=" Adventure"/>
    <s v=" Drama"/>
    <x v="32"/>
    <n v="5365"/>
    <s v="01:40:00"/>
    <x v="2"/>
  </r>
  <r>
    <s v="Sundown"/>
    <x v="6"/>
    <x v="0"/>
    <s v=" Adventure"/>
    <s v=" Comedy"/>
    <x v="27"/>
    <n v="2278"/>
    <s v="01:43:00"/>
    <x v="2"/>
  </r>
  <r>
    <s v="Olaf's Frozen Adventure"/>
    <x v="10"/>
    <x v="1"/>
    <s v=" Short"/>
    <s v=" Adventure"/>
    <x v="33"/>
    <n v="11969"/>
    <s v="00:22:00"/>
    <x v="1"/>
  </r>
  <r>
    <s v="Seoreunijiman Yeolilgobibmida"/>
    <x v="16"/>
    <x v="4"/>
    <s v=" Romance"/>
    <m/>
    <x v="7"/>
    <n v="1423"/>
    <s v="00:35:00"/>
    <x v="1"/>
  </r>
  <r>
    <s v="Seven in Heaven"/>
    <x v="16"/>
    <x v="2"/>
    <s v=" Horror"/>
    <s v=" Mystery"/>
    <x v="45"/>
    <n v="2522"/>
    <s v="01:34:00"/>
    <x v="2"/>
  </r>
  <r>
    <s v="Come Sunday"/>
    <x v="16"/>
    <x v="6"/>
    <s v=" Drama"/>
    <m/>
    <x v="9"/>
    <n v="2145"/>
    <s v="01:46:00"/>
    <x v="2"/>
  </r>
  <r>
    <s v="Gojira: KaijÃ» Wakusei"/>
    <x v="10"/>
    <x v="1"/>
    <s v=" Action"/>
    <s v=" Adventure"/>
    <x v="9"/>
    <n v="8108"/>
    <s v="01:29:00"/>
    <x v="2"/>
  </r>
  <r>
    <s v="Break"/>
    <x v="16"/>
    <x v="2"/>
    <m/>
    <m/>
    <x v="46"/>
    <n v="1012"/>
    <s v="01:36:00"/>
    <x v="2"/>
  </r>
  <r>
    <s v="Bon Cop, Bad Cop"/>
    <x v="4"/>
    <x v="0"/>
    <s v=" Comedy"/>
    <s v=" Crime"/>
    <x v="5"/>
    <n v="12296"/>
    <s v="01:57:00"/>
    <x v="2"/>
  </r>
  <r>
    <s v="Plagi Breslau"/>
    <x v="16"/>
    <x v="0"/>
    <s v=" Crime"/>
    <s v=" Mystery"/>
    <x v="24"/>
    <n v="4401"/>
    <s v="01:50:00"/>
    <x v="2"/>
  </r>
  <r>
    <s v="Berlin Calling"/>
    <x v="9"/>
    <x v="4"/>
    <s v=" Drama"/>
    <s v=" Music"/>
    <x v="36"/>
    <n v="13984"/>
    <s v="01:49:00"/>
    <x v="2"/>
  </r>
  <r>
    <s v="eung-dab-hala 1994"/>
    <x v="2"/>
    <x v="4"/>
    <s v=" Drama"/>
    <s v=" Romance"/>
    <x v="26"/>
    <n v="1091"/>
    <s v="01:15:00"/>
    <x v="2"/>
  </r>
  <r>
    <s v="Chicago Overcoat"/>
    <x v="15"/>
    <x v="0"/>
    <s v=" Adventure"/>
    <s v=" Crime"/>
    <x v="9"/>
    <n v="1052"/>
    <s v="01:34:00"/>
    <x v="2"/>
  </r>
  <r>
    <s v="Isekai wa smartphone to tomo ni."/>
    <x v="10"/>
    <x v="1"/>
    <s v=" Adventure"/>
    <s v=" Comedy"/>
    <x v="29"/>
    <n v="1474"/>
    <s v="00:24:00"/>
    <x v="1"/>
  </r>
  <r>
    <s v="El Hilo Rojo"/>
    <x v="6"/>
    <x v="2"/>
    <s v=" Romance"/>
    <m/>
    <x v="27"/>
    <n v="2371"/>
    <s v="01:40:00"/>
    <x v="2"/>
  </r>
  <r>
    <s v="American Son"/>
    <x v="5"/>
    <x v="2"/>
    <m/>
    <m/>
    <x v="24"/>
    <n v="6554"/>
    <s v="01:30:00"/>
    <x v="2"/>
  </r>
  <r>
    <s v="Savage Dog"/>
    <x v="10"/>
    <x v="0"/>
    <s v=" Drama"/>
    <m/>
    <x v="1"/>
    <n v="3041"/>
    <s v="01:34:00"/>
    <x v="2"/>
  </r>
  <r>
    <s v="Itai no wa Iya nano de Bougyoryoku ni Kyokufuri Shitai to Omoimasu"/>
    <x v="3"/>
    <x v="1"/>
    <s v=" Action"/>
    <s v=" Adventure"/>
    <x v="13"/>
    <n v="996"/>
    <s v="00:23:00"/>
    <x v="1"/>
  </r>
  <r>
    <s v="Go Go Squid!"/>
    <x v="5"/>
    <x v="2"/>
    <s v=" Romance"/>
    <m/>
    <x v="12"/>
    <n v="768"/>
    <s v="00:45:00"/>
    <x v="1"/>
  </r>
  <r>
    <s v="La casa de papel: El fenÃ³meno"/>
    <x v="3"/>
    <x v="8"/>
    <m/>
    <m/>
    <x v="13"/>
    <n v="2634"/>
    <s v="00:57:00"/>
    <x v="1"/>
  </r>
  <r>
    <s v="Yarina Tek Bilet"/>
    <x v="3"/>
    <x v="4"/>
    <s v=" Drama"/>
    <s v=" Romance"/>
    <x v="33"/>
    <n v="4492"/>
    <s v="01:30:00"/>
    <x v="2"/>
  </r>
  <r>
    <s v="Rocky Handsome"/>
    <x v="6"/>
    <x v="0"/>
    <s v=" Crime"/>
    <s v=" Drama"/>
    <x v="5"/>
    <n v="7782"/>
    <s v="01:59:00"/>
    <x v="2"/>
  </r>
  <r>
    <s v="Nae Dwie Teriuseu"/>
    <x v="16"/>
    <x v="4"/>
    <s v=" Drama"/>
    <s v=" Romance"/>
    <x v="13"/>
    <n v="993"/>
    <s v="00:35:00"/>
    <x v="1"/>
  </r>
  <r>
    <s v="Win the Wilderness: Alaska"/>
    <x v="3"/>
    <x v="8"/>
    <s v=" Adventure"/>
    <s v=" Game-Show"/>
    <x v="39"/>
    <n v="654"/>
    <s v="01:00:00"/>
    <x v="1"/>
  </r>
  <r>
    <s v="Amateur"/>
    <x v="16"/>
    <x v="2"/>
    <s v=" Sport"/>
    <m/>
    <x v="46"/>
    <n v="3972"/>
    <s v="01:36:00"/>
    <x v="2"/>
  </r>
  <r>
    <s v="Budapest"/>
    <x v="16"/>
    <x v="4"/>
    <m/>
    <m/>
    <x v="27"/>
    <n v="2506"/>
    <s v="01:42:00"/>
    <x v="2"/>
  </r>
  <r>
    <s v="My Next Guest Needs No Introduction with David Letterman"/>
    <x v="16"/>
    <x v="23"/>
    <m/>
    <m/>
    <x v="7"/>
    <n v="4945"/>
    <s v="01:00:00"/>
    <x v="1"/>
  </r>
  <r>
    <s v="God Eater"/>
    <x v="13"/>
    <x v="1"/>
    <s v=" Action"/>
    <s v=" Sci-Fi"/>
    <x v="39"/>
    <n v="1696"/>
    <s v="00:24:00"/>
    <x v="1"/>
  </r>
  <r>
    <s v="Hagane no renkinjutsushi: Mirosu no seinaru hoshi"/>
    <x v="7"/>
    <x v="1"/>
    <s v=" Action"/>
    <s v=" Adventure"/>
    <x v="39"/>
    <n v="4653"/>
    <s v="01:50:00"/>
    <x v="2"/>
  </r>
  <r>
    <s v="Lovestruck: The Musical"/>
    <x v="2"/>
    <x v="4"/>
    <s v=" Fantasy"/>
    <s v=" Musical"/>
    <x v="37"/>
    <n v="2313"/>
    <s v="01:23:00"/>
    <x v="2"/>
  </r>
  <r>
    <s v="Sahara"/>
    <x v="10"/>
    <x v="1"/>
    <s v=" Adventure"/>
    <s v=" Comedy"/>
    <x v="33"/>
    <n v="2589"/>
    <s v="01:26:00"/>
    <x v="2"/>
  </r>
  <r>
    <s v="Hits"/>
    <x v="12"/>
    <x v="4"/>
    <s v=" Drama"/>
    <m/>
    <x v="24"/>
    <n v="1860"/>
    <s v="01:36:00"/>
    <x v="2"/>
  </r>
  <r>
    <s v="Sora yori mo Tooi Basho"/>
    <x v="16"/>
    <x v="1"/>
    <s v=" Adventure"/>
    <s v=" Comedy"/>
    <x v="15"/>
    <n v="1764"/>
    <s v="00:23:00"/>
    <x v="1"/>
  </r>
  <r>
    <s v="The Brawler"/>
    <x v="16"/>
    <x v="6"/>
    <s v=" Crime"/>
    <s v=" Drama"/>
    <x v="44"/>
    <n v="495"/>
    <s v="01:35:00"/>
    <x v="2"/>
  </r>
  <r>
    <s v="Grizzy and the Lemmings"/>
    <x v="19"/>
    <x v="1"/>
    <s v=" Comedy"/>
    <s v=" Family"/>
    <x v="39"/>
    <n v="445"/>
    <s v="00:07:00"/>
    <x v="1"/>
  </r>
  <r>
    <s v="True and the Rainbow Kingdom"/>
    <x v="10"/>
    <x v="1"/>
    <s v=" Short"/>
    <s v=" Adventure"/>
    <x v="32"/>
    <n v="395"/>
    <s v="00:22:00"/>
    <x v="1"/>
  </r>
  <r>
    <s v="El silencio del pantano"/>
    <x v="5"/>
    <x v="0"/>
    <s v=" Adventure"/>
    <s v=" Crime"/>
    <x v="48"/>
    <n v="3486"/>
    <s v="01:32:00"/>
    <x v="2"/>
  </r>
  <r>
    <s v="6 Balloons"/>
    <x v="16"/>
    <x v="2"/>
    <m/>
    <m/>
    <x v="46"/>
    <n v="3865"/>
    <s v="01:14:00"/>
    <x v="2"/>
  </r>
  <r>
    <s v="Rotten"/>
    <x v="16"/>
    <x v="8"/>
    <m/>
    <m/>
    <x v="36"/>
    <n v="3330"/>
    <s v="00:55:00"/>
    <x v="1"/>
  </r>
  <r>
    <s v="Tout simplement noir"/>
    <x v="3"/>
    <x v="4"/>
    <m/>
    <m/>
    <x v="40"/>
    <n v="1444"/>
    <s v="01:30:00"/>
    <x v="2"/>
  </r>
  <r>
    <s v="Ugly Delicious"/>
    <x v="16"/>
    <x v="8"/>
    <m/>
    <m/>
    <x v="26"/>
    <n v="3268"/>
    <s v="00:50:00"/>
    <x v="1"/>
  </r>
  <r>
    <s v="Anatomy of a Love Seen"/>
    <x v="12"/>
    <x v="2"/>
    <s v=" Romance"/>
    <m/>
    <x v="54"/>
    <n v="2487"/>
    <s v="01:20:00"/>
    <x v="2"/>
  </r>
  <r>
    <s v="Destry"/>
    <x v="64"/>
    <x v="24"/>
    <m/>
    <m/>
    <x v="21"/>
    <n v="1318"/>
    <s v="01:35:00"/>
    <x v="2"/>
  </r>
  <r>
    <s v="Home Is Where the Killer Is"/>
    <x v="5"/>
    <x v="9"/>
    <m/>
    <m/>
    <x v="50"/>
    <n v="486"/>
    <s v="01:27:00"/>
    <x v="2"/>
  </r>
  <r>
    <s v="Dakteo Peurijeuneo"/>
    <x v="5"/>
    <x v="2"/>
    <s v=" Mystery"/>
    <s v=" Thriller"/>
    <x v="26"/>
    <n v="446"/>
    <s v="00:35:00"/>
    <x v="1"/>
  </r>
  <r>
    <s v="BÃ¶rÃ¼"/>
    <x v="16"/>
    <x v="0"/>
    <s v=" Thriller"/>
    <s v=" War"/>
    <x v="2"/>
    <n v="6607"/>
    <s v="01:20:00"/>
    <x v="2"/>
  </r>
  <r>
    <s v="Naeil Geudaewa"/>
    <x v="10"/>
    <x v="17"/>
    <s v=" Romance"/>
    <m/>
    <x v="13"/>
    <n v="766"/>
    <s v="01:00:00"/>
    <x v="1"/>
  </r>
  <r>
    <s v="The Present"/>
    <x v="3"/>
    <x v="15"/>
    <s v=" Drama"/>
    <m/>
    <x v="4"/>
    <n v="2573"/>
    <s v="00:24:00"/>
    <x v="1"/>
  </r>
  <r>
    <s v="The Mind, Explained"/>
    <x v="5"/>
    <x v="8"/>
    <m/>
    <m/>
    <x v="12"/>
    <n v="4453"/>
    <s v="00:20:00"/>
    <x v="1"/>
  </r>
  <r>
    <s v="Challenger: The Final Flight"/>
    <x v="3"/>
    <x v="8"/>
    <s v=" History"/>
    <m/>
    <x v="7"/>
    <n v="5904"/>
    <s v="02:59:00"/>
    <x v="0"/>
  </r>
  <r>
    <s v="Check Point"/>
    <x v="10"/>
    <x v="0"/>
    <s v=" Thriller"/>
    <s v=" War"/>
    <x v="60"/>
    <n v="1000"/>
    <s v="01:37:00"/>
    <x v="2"/>
  </r>
  <r>
    <s v="La sombra de la ley"/>
    <x v="16"/>
    <x v="0"/>
    <s v=" Adventure"/>
    <s v=" Crime"/>
    <x v="40"/>
    <n v="3539"/>
    <s v="02:06:00"/>
    <x v="0"/>
  </r>
  <r>
    <s v="Dragon Quest: Your Story"/>
    <x v="5"/>
    <x v="1"/>
    <s v=" Adventure"/>
    <s v=" Family"/>
    <x v="29"/>
    <n v="2541"/>
    <s v="01:43:00"/>
    <x v="2"/>
  </r>
  <r>
    <s v="MusaraÃ±as"/>
    <x v="12"/>
    <x v="2"/>
    <s v=" Horror"/>
    <s v=" Thriller"/>
    <x v="21"/>
    <n v="6598"/>
    <s v="01:31:00"/>
    <x v="2"/>
  </r>
  <r>
    <s v="Joseonroko Nokdujeon"/>
    <x v="5"/>
    <x v="0"/>
    <s v=" Comedy"/>
    <s v=" History"/>
    <x v="7"/>
    <n v="832"/>
    <s v="00:30:00"/>
    <x v="1"/>
  </r>
  <r>
    <s v="Use for My Talent"/>
    <x v="0"/>
    <x v="4"/>
    <s v=" Drama"/>
    <s v=" Romance"/>
    <x v="32"/>
    <n v="103"/>
    <s v="00:45:00"/>
    <x v="1"/>
  </r>
  <r>
    <s v="Trailer Park Boys: Out of the Park"/>
    <x v="6"/>
    <x v="7"/>
    <s v=" Comedy"/>
    <s v=" Crime"/>
    <x v="21"/>
    <n v="2144"/>
    <s v="00:30:00"/>
    <x v="1"/>
  </r>
  <r>
    <s v="Beat Bugs"/>
    <x v="6"/>
    <x v="1"/>
    <s v=" Short"/>
    <s v=" Adventure"/>
    <x v="4"/>
    <n v="491"/>
    <s v="00:24:00"/>
    <x v="1"/>
  </r>
  <r>
    <s v="Find Me in Your Memory"/>
    <x v="3"/>
    <x v="17"/>
    <s v=" Mystery"/>
    <s v=" Romance"/>
    <x v="8"/>
    <n v="492"/>
    <s v="00:35:00"/>
    <x v="1"/>
  </r>
  <r>
    <s v="Naesungjukin Boseu"/>
    <x v="10"/>
    <x v="4"/>
    <s v=" Drama"/>
    <s v=" Romance"/>
    <x v="34"/>
    <n v="1290"/>
    <s v="01:10:00"/>
    <x v="2"/>
  </r>
  <r>
    <s v="The Unlisted"/>
    <x v="5"/>
    <x v="14"/>
    <s v=" Sci-Fi"/>
    <s v=" Thriller"/>
    <x v="21"/>
    <n v="698"/>
    <s v="00:22:00"/>
    <x v="1"/>
  </r>
  <r>
    <s v="Sword Art Online Alternative: Gun Gale Online"/>
    <x v="16"/>
    <x v="1"/>
    <s v=" Action"/>
    <s v=" Adventure"/>
    <x v="30"/>
    <n v="1847"/>
    <s v="00:24:00"/>
    <x v="1"/>
  </r>
  <r>
    <s v="Dime CuÃ¡ndo TÃº"/>
    <x v="3"/>
    <x v="4"/>
    <m/>
    <m/>
    <x v="24"/>
    <n v="743"/>
    <s v="01:35:00"/>
    <x v="2"/>
  </r>
  <r>
    <s v="Radio Rebel"/>
    <x v="18"/>
    <x v="4"/>
    <s v=" Drama"/>
    <s v=" Family"/>
    <x v="46"/>
    <n v="9016"/>
    <s v="01:25:00"/>
    <x v="2"/>
  </r>
  <r>
    <s v="7 Prisioneiros"/>
    <x v="0"/>
    <x v="2"/>
    <m/>
    <m/>
    <x v="32"/>
    <m/>
    <s v="01:30:00"/>
    <x v="2"/>
  </r>
  <r>
    <s v="Eating Out: The Open Weekend"/>
    <x v="7"/>
    <x v="4"/>
    <m/>
    <m/>
    <x v="42"/>
    <n v="2277"/>
    <s v="01:22:00"/>
    <x v="2"/>
  </r>
  <r>
    <s v="Loaded"/>
    <x v="10"/>
    <x v="4"/>
    <s v=" Drama"/>
    <m/>
    <x v="29"/>
    <n v="1294"/>
    <s v="00:41:00"/>
    <x v="1"/>
  </r>
  <r>
    <s v="Christmas on the Square"/>
    <x v="3"/>
    <x v="4"/>
    <s v=" Family"/>
    <s v=" Musical"/>
    <x v="56"/>
    <n v="2239"/>
    <s v="01:38:00"/>
    <x v="2"/>
  </r>
  <r>
    <s v="Frankenstein's Monster's Monster, Frankenstein"/>
    <x v="5"/>
    <x v="4"/>
    <m/>
    <m/>
    <x v="46"/>
    <n v="2017"/>
    <s v="00:32:00"/>
    <x v="1"/>
  </r>
  <r>
    <s v="Vivir dos veces"/>
    <x v="5"/>
    <x v="4"/>
    <s v=" Drama"/>
    <m/>
    <x v="36"/>
    <n v="5770"/>
    <s v="01:41:00"/>
    <x v="2"/>
  </r>
  <r>
    <s v="The Final Table"/>
    <x v="16"/>
    <x v="13"/>
    <m/>
    <m/>
    <x v="22"/>
    <n v="3574"/>
    <s v="01:00:00"/>
    <x v="1"/>
  </r>
  <r>
    <s v="Yo soy la felicidad de este mundo"/>
    <x v="12"/>
    <x v="2"/>
    <m/>
    <m/>
    <x v="52"/>
    <n v="983"/>
    <s v="02:02:00"/>
    <x v="0"/>
  </r>
  <r>
    <s v="El autor"/>
    <x v="10"/>
    <x v="4"/>
    <s v=" Crime"/>
    <s v=" Drama"/>
    <x v="31"/>
    <n v="5276"/>
    <s v="01:52:00"/>
    <x v="2"/>
  </r>
  <r>
    <s v="Tribhanga"/>
    <x v="0"/>
    <x v="2"/>
    <s v=" Family"/>
    <m/>
    <x v="0"/>
    <n v="2588"/>
    <s v="01:35:00"/>
    <x v="2"/>
  </r>
  <r>
    <s v="Wheels of Fortune"/>
    <x v="3"/>
    <x v="4"/>
    <m/>
    <m/>
    <x v="27"/>
    <n v="618"/>
    <s v="01:46:00"/>
    <x v="2"/>
  </r>
  <r>
    <s v="Aneun Waipeu"/>
    <x v="16"/>
    <x v="17"/>
    <s v=" Romance"/>
    <m/>
    <x v="4"/>
    <n v="660"/>
    <s v="01:00:00"/>
    <x v="1"/>
  </r>
  <r>
    <s v="Blame!"/>
    <x v="10"/>
    <x v="1"/>
    <s v=" Action"/>
    <s v=" Drama"/>
    <x v="21"/>
    <n v="7432"/>
    <s v="01:46:00"/>
    <x v="2"/>
  </r>
  <r>
    <s v="The Boss Baby: Get That Baby!"/>
    <x v="3"/>
    <x v="1"/>
    <s v=" Short"/>
    <s v=" Adventure"/>
    <x v="48"/>
    <n v="222"/>
    <s v="00:24:00"/>
    <x v="1"/>
  </r>
  <r>
    <s v="Dawn of the Croods"/>
    <x v="13"/>
    <x v="1"/>
    <s v=" Short"/>
    <s v=" Adventure"/>
    <x v="9"/>
    <n v="595"/>
    <s v="00:23:00"/>
    <x v="1"/>
  </r>
  <r>
    <s v="Won't Back Down"/>
    <x v="18"/>
    <x v="2"/>
    <m/>
    <m/>
    <x v="31"/>
    <n v="6317"/>
    <s v="02:01:00"/>
    <x v="0"/>
  </r>
  <r>
    <s v="PelÃ©"/>
    <x v="0"/>
    <x v="8"/>
    <s v=" Biography"/>
    <s v=" Sport"/>
    <x v="39"/>
    <n v="3513"/>
    <s v="01:48:00"/>
    <x v="2"/>
  </r>
  <r>
    <s v="Death Clique"/>
    <x v="12"/>
    <x v="3"/>
    <s v=" Drama"/>
    <s v=" Mystery"/>
    <x v="33"/>
    <n v="1271"/>
    <s v="01:23:00"/>
    <x v="2"/>
  </r>
  <r>
    <s v="Lost Ollie"/>
    <x v="59"/>
    <x v="1"/>
    <s v=" Adventure"/>
    <s v=" Drama"/>
    <x v="26"/>
    <m/>
    <s v="00:45:00"/>
    <x v="1"/>
  </r>
  <r>
    <s v="A Wish For Christmas"/>
    <x v="6"/>
    <x v="2"/>
    <s v=" Family"/>
    <s v=" Fantasy"/>
    <x v="9"/>
    <n v="4260"/>
    <s v="01:24:00"/>
    <x v="2"/>
  </r>
  <r>
    <s v="MeatEater"/>
    <x v="18"/>
    <x v="8"/>
    <m/>
    <m/>
    <x v="22"/>
    <n v="1247"/>
    <s v="00:21:00"/>
    <x v="1"/>
  </r>
  <r>
    <s v="Divines"/>
    <x v="6"/>
    <x v="3"/>
    <s v=" Drama"/>
    <m/>
    <x v="8"/>
    <n v="9245"/>
    <s v="01:45:00"/>
    <x v="2"/>
  </r>
  <r>
    <s v="Torbaaz"/>
    <x v="3"/>
    <x v="0"/>
    <s v=" Drama"/>
    <s v=" Sport"/>
    <x v="21"/>
    <n v="5886"/>
    <s v="02:13:00"/>
    <x v="0"/>
  </r>
  <r>
    <s v="Spellbinder"/>
    <x v="27"/>
    <x v="7"/>
    <s v=" Family"/>
    <s v=" Fantasy"/>
    <x v="2"/>
    <n v="1981"/>
    <s v="00:24:00"/>
    <x v="1"/>
  </r>
  <r>
    <s v="Blown Away"/>
    <x v="5"/>
    <x v="13"/>
    <m/>
    <m/>
    <x v="32"/>
    <n v="2438"/>
    <s v="00:23:00"/>
    <x v="1"/>
  </r>
  <r>
    <s v="Borderline"/>
    <x v="6"/>
    <x v="4"/>
    <m/>
    <m/>
    <x v="36"/>
    <n v="1432"/>
    <s v="00:30:00"/>
    <x v="1"/>
  </r>
  <r>
    <s v="Suzumiya Haruhi no shÃ´shitsu"/>
    <x v="1"/>
    <x v="1"/>
    <s v=" Drama"/>
    <s v=" Family"/>
    <x v="10"/>
    <n v="6660"/>
    <s v="02:42:00"/>
    <x v="0"/>
  </r>
  <r>
    <s v="Transformers: Cyberverse"/>
    <x v="16"/>
    <x v="1"/>
    <s v=" Action"/>
    <s v=" Sci-Fi"/>
    <x v="5"/>
    <n v="295"/>
    <s v="00:11:00"/>
    <x v="1"/>
  </r>
  <r>
    <s v="The Minimalists: Less Is Now"/>
    <x v="0"/>
    <x v="8"/>
    <m/>
    <m/>
    <x v="46"/>
    <n v="3415"/>
    <s v="00:53:00"/>
    <x v="1"/>
  </r>
  <r>
    <s v="Mob Psycho 100"/>
    <x v="16"/>
    <x v="16"/>
    <s v=" Thriller"/>
    <m/>
    <x v="47"/>
    <n v="462"/>
    <s v="00:24:00"/>
    <x v="1"/>
  </r>
  <r>
    <s v="Paradise Beach"/>
    <x v="5"/>
    <x v="0"/>
    <s v=" Crime"/>
    <s v=" Drama"/>
    <x v="52"/>
    <n v="1948"/>
    <s v="01:33:00"/>
    <x v="2"/>
  </r>
  <r>
    <s v="Den enfaldige mÃ¶rdaren"/>
    <x v="35"/>
    <x v="2"/>
    <m/>
    <m/>
    <x v="4"/>
    <n v="3065"/>
    <s v="01:48:00"/>
    <x v="2"/>
  </r>
  <r>
    <s v="The Big Combo"/>
    <x v="65"/>
    <x v="3"/>
    <s v=" Drama"/>
    <s v=" Film-Noir"/>
    <x v="8"/>
    <n v="7024"/>
    <s v="01:27:00"/>
    <x v="2"/>
  </r>
  <r>
    <s v="Zindagi inShort"/>
    <x v="3"/>
    <x v="4"/>
    <s v=" Drama"/>
    <s v=" Romance"/>
    <x v="36"/>
    <n v="568"/>
    <s v="01:56:00"/>
    <x v="2"/>
  </r>
  <r>
    <s v="The Veil"/>
    <x v="6"/>
    <x v="5"/>
    <m/>
    <m/>
    <x v="44"/>
    <n v="7495"/>
    <s v="01:33:00"/>
    <x v="2"/>
  </r>
  <r>
    <s v="Long Shot"/>
    <x v="10"/>
    <x v="8"/>
    <s v=" Crime"/>
    <s v=" Sport"/>
    <x v="8"/>
    <n v="7026"/>
    <s v="00:40:00"/>
    <x v="1"/>
  </r>
  <r>
    <s v="Prooi"/>
    <x v="6"/>
    <x v="4"/>
    <s v=" Horror"/>
    <s v=" Thriller"/>
    <x v="56"/>
    <n v="2118"/>
    <s v="01:48:00"/>
    <x v="2"/>
  </r>
  <r>
    <s v="Christmas Made to Order"/>
    <x v="16"/>
    <x v="19"/>
    <m/>
    <m/>
    <x v="28"/>
    <n v="3759"/>
    <s v="01:20:00"/>
    <x v="2"/>
  </r>
  <r>
    <s v="Into the Inferno"/>
    <x v="6"/>
    <x v="8"/>
    <m/>
    <m/>
    <x v="36"/>
    <n v="7942"/>
    <s v="01:44:00"/>
    <x v="2"/>
  </r>
  <r>
    <s v="A Christmas Prince: The Royal Baby"/>
    <x v="5"/>
    <x v="14"/>
    <s v=" Romance"/>
    <m/>
    <x v="27"/>
    <n v="5594"/>
    <s v="01:24:00"/>
    <x v="2"/>
  </r>
  <r>
    <s v="The World's Most Extraordinary Homes"/>
    <x v="10"/>
    <x v="8"/>
    <m/>
    <m/>
    <x v="4"/>
    <n v="3123"/>
    <s v="00:59:00"/>
    <x v="1"/>
  </r>
  <r>
    <s v="The Goop Lab"/>
    <x v="3"/>
    <x v="8"/>
    <s v=" Reality-TV"/>
    <m/>
    <x v="68"/>
    <n v="3004"/>
    <s v="00:30:00"/>
    <x v="1"/>
  </r>
  <r>
    <s v="Hinamatsuri"/>
    <x v="16"/>
    <x v="1"/>
    <s v=" Comedy"/>
    <s v=" Fantasy"/>
    <x v="12"/>
    <n v="1551"/>
    <s v="00:24:00"/>
    <x v="1"/>
  </r>
  <r>
    <s v="Big Bear"/>
    <x v="10"/>
    <x v="4"/>
    <m/>
    <m/>
    <x v="47"/>
    <n v="1280"/>
    <s v="01:28:00"/>
    <x v="2"/>
  </r>
  <r>
    <s v="Private Life"/>
    <x v="3"/>
    <x v="3"/>
    <s v=" Drama"/>
    <s v=" Romance"/>
    <x v="29"/>
    <n v="498"/>
    <s v="01:10:00"/>
    <x v="2"/>
  </r>
  <r>
    <s v="Toy Story That Time Forgot"/>
    <x v="12"/>
    <x v="1"/>
    <s v=" Short"/>
    <s v=" Adventure"/>
    <x v="36"/>
    <n v="10644"/>
    <s v="00:22:00"/>
    <x v="1"/>
  </r>
  <r>
    <s v="Kakegurui"/>
    <x v="16"/>
    <x v="2"/>
    <s v=" Mystery"/>
    <s v=" Thriller"/>
    <x v="37"/>
    <n v="814"/>
    <s v="00:24:00"/>
    <x v="1"/>
  </r>
  <r>
    <s v="Thomas &amp; Friends: All Engines Go!"/>
    <x v="0"/>
    <x v="1"/>
    <s v=" Adventure"/>
    <s v=" Comedy"/>
    <x v="69"/>
    <m/>
    <s v="00:30:00"/>
    <x v="1"/>
  </r>
  <r>
    <s v="From the Dark"/>
    <x v="12"/>
    <x v="5"/>
    <s v=" Thriller"/>
    <m/>
    <x v="48"/>
    <n v="3108"/>
    <s v="01:30:00"/>
    <x v="2"/>
  </r>
  <r>
    <s v="Zig &amp; Sharko"/>
    <x v="1"/>
    <x v="1"/>
    <s v=" Action"/>
    <s v=" Comedy"/>
    <x v="30"/>
    <n v="469"/>
    <s v="00:07:00"/>
    <x v="1"/>
  </r>
  <r>
    <s v="7 Guardians of the Tomb"/>
    <x v="16"/>
    <x v="0"/>
    <s v=" Adventure"/>
    <s v=" Horror"/>
    <x v="52"/>
    <n v="3681"/>
    <s v="01:30:00"/>
    <x v="2"/>
  </r>
  <r>
    <s v="Criminal: France"/>
    <x v="5"/>
    <x v="3"/>
    <s v=" Drama"/>
    <s v=" Mystery"/>
    <x v="36"/>
    <n v="3576"/>
    <s v="00:39:00"/>
    <x v="1"/>
  </r>
  <r>
    <s v="Night on Earth"/>
    <x v="3"/>
    <x v="8"/>
    <m/>
    <m/>
    <x v="2"/>
    <n v="3690"/>
    <s v="04:50:00"/>
    <x v="0"/>
  </r>
  <r>
    <s v="Asobi Asobase"/>
    <x v="16"/>
    <x v="1"/>
    <s v=" Comedy"/>
    <m/>
    <x v="7"/>
    <n v="875"/>
    <s v="00:24:00"/>
    <x v="1"/>
  </r>
  <r>
    <s v="Love Per Square Foot"/>
    <x v="16"/>
    <x v="4"/>
    <s v=" Romance"/>
    <m/>
    <x v="36"/>
    <n v="7730"/>
    <s v="02:13:00"/>
    <x v="0"/>
  </r>
  <r>
    <s v="Feed the Beast"/>
    <x v="6"/>
    <x v="3"/>
    <s v=" Drama"/>
    <m/>
    <x v="21"/>
    <n v="3309"/>
    <s v="01:00:00"/>
    <x v="1"/>
  </r>
  <r>
    <s v="History 101"/>
    <x v="3"/>
    <x v="8"/>
    <s v=" History"/>
    <m/>
    <x v="5"/>
    <n v="3560"/>
    <s v="00:22:00"/>
    <x v="1"/>
  </r>
  <r>
    <s v="HÃ´hokekyo tonari no Yamada-kun"/>
    <x v="22"/>
    <x v="1"/>
    <s v=" Comedy"/>
    <s v=" Family"/>
    <x v="36"/>
    <n v="12928"/>
    <s v="01:44:00"/>
    <x v="2"/>
  </r>
  <r>
    <s v="Jinn"/>
    <x v="12"/>
    <x v="17"/>
    <s v=" Horror"/>
    <s v=" Thriller"/>
    <x v="53"/>
    <n v="4638"/>
    <s v="01:37:00"/>
    <x v="2"/>
  </r>
  <r>
    <s v="Ddo Oh Hae Yeong"/>
    <x v="6"/>
    <x v="4"/>
    <s v=" Fantasy"/>
    <s v=" Romance"/>
    <x v="7"/>
    <n v="1479"/>
    <s v="01:10:00"/>
    <x v="2"/>
  </r>
  <r>
    <s v="Ajji"/>
    <x v="10"/>
    <x v="3"/>
    <s v=" Drama"/>
    <m/>
    <x v="30"/>
    <n v="1016"/>
    <s v="01:44:00"/>
    <x v="2"/>
  </r>
  <r>
    <s v="Flint Town"/>
    <x v="16"/>
    <x v="8"/>
    <s v=" Crime"/>
    <m/>
    <x v="7"/>
    <n v="3407"/>
    <s v="00:45:00"/>
    <x v="1"/>
  </r>
  <r>
    <s v="Elephant White"/>
    <x v="7"/>
    <x v="0"/>
    <s v=" Crime"/>
    <s v=" Thriller"/>
    <x v="47"/>
    <n v="10586"/>
    <s v="01:31:00"/>
    <x v="2"/>
  </r>
  <r>
    <s v="Headspace: Guide to Meditation"/>
    <x v="0"/>
    <x v="8"/>
    <s v=" Animation"/>
    <m/>
    <x v="19"/>
    <n v="1259"/>
    <s v="02:53:00"/>
    <x v="0"/>
  </r>
  <r>
    <s v="The Fix"/>
    <x v="16"/>
    <x v="4"/>
    <s v=" Talk-Show"/>
    <m/>
    <x v="32"/>
    <n v="1653"/>
    <s v="00:30:00"/>
    <x v="1"/>
  </r>
  <r>
    <s v="Schwarze Insel"/>
    <x v="0"/>
    <x v="2"/>
    <s v=" Mystery"/>
    <s v=" Thriller"/>
    <x v="47"/>
    <m/>
    <s v="01:44:00"/>
    <x v="2"/>
  </r>
  <r>
    <s v="Good Sam"/>
    <x v="5"/>
    <x v="4"/>
    <m/>
    <m/>
    <x v="28"/>
    <n v="2651"/>
    <s v="01:29:00"/>
    <x v="2"/>
  </r>
  <r>
    <s v="House of the Rising Sun"/>
    <x v="7"/>
    <x v="0"/>
    <s v=" Crime"/>
    <s v=" Drama"/>
    <x v="50"/>
    <n v="3438"/>
    <s v="01:30:00"/>
    <x v="2"/>
  </r>
  <r>
    <s v="Kuromukuro"/>
    <x v="6"/>
    <x v="1"/>
    <s v=" Action"/>
    <s v=" Sci-Fi"/>
    <x v="36"/>
    <n v="1165"/>
    <s v="00:24:00"/>
    <x v="1"/>
  </r>
  <r>
    <s v="Chocolate"/>
    <x v="5"/>
    <x v="2"/>
    <s v=" Romance"/>
    <m/>
    <x v="22"/>
    <n v="910"/>
    <s v="01:10:00"/>
    <x v="2"/>
  </r>
  <r>
    <s v="Ore no imouto ga konna ni kawaii wake ga nai"/>
    <x v="1"/>
    <x v="1"/>
    <s v=" Comedy"/>
    <s v=" Drama"/>
    <x v="37"/>
    <n v="1310"/>
    <s v="00:25:00"/>
    <x v="1"/>
  </r>
  <r>
    <s v="Battlefish"/>
    <x v="16"/>
    <x v="13"/>
    <m/>
    <m/>
    <x v="32"/>
    <n v="385"/>
    <s v="00:42:00"/>
    <x v="1"/>
  </r>
  <r>
    <s v="Shang hai bao lei"/>
    <x v="5"/>
    <x v="0"/>
    <s v=" Sci-Fi"/>
    <m/>
    <x v="59"/>
    <n v="2131"/>
    <s v="01:47:00"/>
    <x v="2"/>
  </r>
  <r>
    <s v="The Booth at the End"/>
    <x v="7"/>
    <x v="2"/>
    <s v=" Mystery"/>
    <m/>
    <x v="15"/>
    <n v="4522"/>
    <s v="00:30:00"/>
    <x v="1"/>
  </r>
  <r>
    <s v="Tiny House Nation"/>
    <x v="12"/>
    <x v="13"/>
    <m/>
    <m/>
    <x v="32"/>
    <n v="963"/>
    <s v="00:43:00"/>
    <x v="1"/>
  </r>
  <r>
    <s v="The Family"/>
    <x v="5"/>
    <x v="8"/>
    <m/>
    <m/>
    <x v="37"/>
    <n v="3223"/>
    <s v="04:09:00"/>
    <x v="0"/>
  </r>
  <r>
    <s v="Wang-i doin nam-ja"/>
    <x v="5"/>
    <x v="2"/>
    <s v=" History"/>
    <s v=" Romance"/>
    <x v="13"/>
    <n v="357"/>
    <s v="01:20:00"/>
    <x v="2"/>
  </r>
  <r>
    <s v="Kyungwooui Soo"/>
    <x v="3"/>
    <x v="2"/>
    <s v=" Romance"/>
    <m/>
    <x v="21"/>
    <n v="223"/>
    <s v="01:10:00"/>
    <x v="2"/>
  </r>
  <r>
    <s v="Chicago Party Aunt"/>
    <x v="0"/>
    <x v="1"/>
    <s v=" Comedy"/>
    <m/>
    <x v="59"/>
    <m/>
    <s v="00:30:00"/>
    <x v="1"/>
  </r>
  <r>
    <s v="Eromanga Sensei"/>
    <x v="10"/>
    <x v="1"/>
    <s v=" Comedy"/>
    <s v=" Drama"/>
    <x v="27"/>
    <n v="1141"/>
    <s v="00:24:00"/>
    <x v="1"/>
  </r>
  <r>
    <s v="Melloga Chejil"/>
    <x v="5"/>
    <x v="4"/>
    <s v=" Romance"/>
    <m/>
    <x v="2"/>
    <n v="427"/>
    <s v="01:05:00"/>
    <x v="2"/>
  </r>
  <r>
    <s v="Hotel Transylvania"/>
    <x v="10"/>
    <x v="1"/>
    <s v=" Comedy"/>
    <s v=" Family"/>
    <x v="42"/>
    <n v="579"/>
    <s v="00:21:00"/>
    <x v="1"/>
  </r>
  <r>
    <s v="Happy Anniversary"/>
    <x v="16"/>
    <x v="4"/>
    <m/>
    <m/>
    <x v="24"/>
    <n v="4026"/>
    <s v="01:18:00"/>
    <x v="2"/>
  </r>
  <r>
    <s v="Sen HiÃ§ AtesbÃ¶cegi GÃ¶rdÃ¼n mÃ¼?"/>
    <x v="0"/>
    <x v="4"/>
    <s v=" Drama"/>
    <m/>
    <x v="11"/>
    <n v="4193"/>
    <s v="01:53:00"/>
    <x v="2"/>
  </r>
  <r>
    <s v="The Naked Civil Servant"/>
    <x v="26"/>
    <x v="6"/>
    <s v=" Comedy"/>
    <s v=" Drama"/>
    <x v="7"/>
    <n v="1630"/>
    <s v="01:17:00"/>
    <x v="2"/>
  </r>
  <r>
    <s v="Romina"/>
    <x v="16"/>
    <x v="5"/>
    <s v=" Thriller"/>
    <m/>
    <x v="70"/>
    <n v="2123"/>
    <s v="01:17:00"/>
    <x v="2"/>
  </r>
  <r>
    <s v="The Worthy"/>
    <x v="6"/>
    <x v="0"/>
    <s v=" Adventure"/>
    <s v=" Family"/>
    <x v="47"/>
    <n v="1806"/>
    <s v="01:39:00"/>
    <x v="2"/>
  </r>
  <r>
    <s v="Roxanne Roxanne"/>
    <x v="10"/>
    <x v="6"/>
    <s v=" Drama"/>
    <s v=" Music"/>
    <x v="11"/>
    <n v="2968"/>
    <s v="01:40:00"/>
    <x v="2"/>
  </r>
  <r>
    <s v="Little Boxes"/>
    <x v="6"/>
    <x v="4"/>
    <s v=" Drama"/>
    <m/>
    <x v="46"/>
    <n v="1785"/>
    <s v="01:24:00"/>
    <x v="2"/>
  </r>
  <r>
    <s v="Nocturama"/>
    <x v="6"/>
    <x v="2"/>
    <s v=" Thriller"/>
    <m/>
    <x v="37"/>
    <n v="4659"/>
    <s v="02:10:00"/>
    <x v="0"/>
  </r>
  <r>
    <s v="City of Tiny Lights"/>
    <x v="6"/>
    <x v="3"/>
    <s v=" Drama"/>
    <s v=" Mystery"/>
    <x v="42"/>
    <n v="2279"/>
    <s v="01:50:00"/>
    <x v="2"/>
  </r>
  <r>
    <s v="Ricos de Amor"/>
    <x v="3"/>
    <x v="4"/>
    <s v=" Romance"/>
    <m/>
    <x v="24"/>
    <n v="2288"/>
    <s v="01:44:00"/>
    <x v="2"/>
  </r>
  <r>
    <s v="Trippin' with the Kandasamys"/>
    <x v="0"/>
    <x v="4"/>
    <s v=" Romance"/>
    <m/>
    <x v="47"/>
    <n v="292"/>
    <s v="01:33:00"/>
    <x v="2"/>
  </r>
  <r>
    <s v="Selfie 69"/>
    <x v="6"/>
    <x v="0"/>
    <s v=" Comedy"/>
    <s v=" Romance"/>
    <x v="11"/>
    <n v="1597"/>
    <s v="01:56:00"/>
    <x v="2"/>
  </r>
  <r>
    <s v="Dave Chappelle: Sticks &amp; Stones"/>
    <x v="5"/>
    <x v="4"/>
    <m/>
    <m/>
    <x v="19"/>
    <n v="22574"/>
    <s v="01:05:00"/>
    <x v="2"/>
  </r>
  <r>
    <s v="Bob Ross: Happy Accidents, Betrayal &amp; Greed"/>
    <x v="0"/>
    <x v="8"/>
    <m/>
    <m/>
    <x v="32"/>
    <m/>
    <s v="01:32:00"/>
    <x v="2"/>
  </r>
  <r>
    <s v="Strip Down, Rise Up"/>
    <x v="0"/>
    <x v="8"/>
    <m/>
    <m/>
    <x v="56"/>
    <n v="530"/>
    <s v="01:52:00"/>
    <x v="2"/>
  </r>
  <r>
    <s v="Sebelum Iblis Menjemput: Ayat Dua"/>
    <x v="3"/>
    <x v="17"/>
    <s v=" Horror"/>
    <s v=" Mystery"/>
    <x v="9"/>
    <n v="730"/>
    <s v="01:50:00"/>
    <x v="2"/>
  </r>
  <r>
    <s v="Dhamaka"/>
    <x v="0"/>
    <x v="0"/>
    <s v=" Thriller"/>
    <m/>
    <x v="4"/>
    <m/>
    <s v="01:43:00"/>
    <x v="2"/>
  </r>
  <r>
    <s v="Dragons: Rescue Riders"/>
    <x v="5"/>
    <x v="1"/>
    <s v=" Adventure"/>
    <s v=" Comedy"/>
    <x v="0"/>
    <n v="236"/>
    <s v="00:24:00"/>
    <x v="1"/>
  </r>
  <r>
    <s v="Pigoin"/>
    <x v="10"/>
    <x v="3"/>
    <s v=" Drama"/>
    <s v=" Mystery"/>
    <x v="2"/>
    <n v="1157"/>
    <s v="01:10:00"/>
    <x v="2"/>
  </r>
  <r>
    <s v="L'uomo senza gravitÃ"/>
    <x v="5"/>
    <x v="4"/>
    <s v=" Drama"/>
    <s v=" Fantasy"/>
    <x v="40"/>
    <n v="2281"/>
    <s v="01:47:00"/>
    <x v="2"/>
  </r>
  <r>
    <s v="Pants on Fire"/>
    <x v="12"/>
    <x v="4"/>
    <s v=" Family"/>
    <m/>
    <x v="56"/>
    <n v="921"/>
    <s v="01:25:00"/>
    <x v="2"/>
  </r>
  <r>
    <s v="Shei xian ai shang ta de"/>
    <x v="16"/>
    <x v="4"/>
    <s v=" Drama"/>
    <s v=" Romance"/>
    <x v="8"/>
    <n v="4864"/>
    <s v="01:40:00"/>
    <x v="2"/>
  </r>
  <r>
    <s v="MÃ¸rke"/>
    <x v="8"/>
    <x v="2"/>
    <s v=" Mystery"/>
    <s v=" Thriller"/>
    <x v="21"/>
    <n v="3375"/>
    <s v="02:04:00"/>
    <x v="0"/>
  </r>
  <r>
    <s v="Tsuredure Children"/>
    <x v="10"/>
    <x v="1"/>
    <s v=" Comedy"/>
    <s v=" Romance"/>
    <x v="34"/>
    <n v="1288"/>
    <s v="00:13:00"/>
    <x v="1"/>
  </r>
  <r>
    <s v="Black Ink Crew"/>
    <x v="18"/>
    <x v="13"/>
    <m/>
    <m/>
    <x v="43"/>
    <n v="383"/>
    <s v="00:42:00"/>
    <x v="1"/>
  </r>
  <r>
    <s v="Kujira no kora wa sajÃ´ ni utau"/>
    <x v="10"/>
    <x v="1"/>
    <s v=" Drama"/>
    <s v=" Fantasy"/>
    <x v="32"/>
    <n v="1400"/>
    <s v="00:24:00"/>
    <x v="1"/>
  </r>
  <r>
    <s v="Seoul Searching"/>
    <x v="13"/>
    <x v="4"/>
    <s v=" Drama"/>
    <s v=" Music"/>
    <x v="39"/>
    <n v="1537"/>
    <s v="01:45:00"/>
    <x v="2"/>
  </r>
  <r>
    <s v="Beyblade Burst"/>
    <x v="6"/>
    <x v="1"/>
    <s v=" Action"/>
    <s v=" Comedy"/>
    <x v="21"/>
    <n v="364"/>
    <s v="00:24:00"/>
    <x v="1"/>
  </r>
  <r>
    <s v="Middle of Nowhere"/>
    <x v="18"/>
    <x v="2"/>
    <m/>
    <m/>
    <x v="37"/>
    <n v="1713"/>
    <s v="01:37:00"/>
    <x v="2"/>
  </r>
  <r>
    <s v="Zhen Huan Zhuan"/>
    <x v="7"/>
    <x v="2"/>
    <s v=" History"/>
    <s v=" Romance"/>
    <x v="20"/>
    <n v="1382"/>
    <s v="01:30:00"/>
    <x v="2"/>
  </r>
  <r>
    <s v="17 filles"/>
    <x v="7"/>
    <x v="2"/>
    <m/>
    <m/>
    <x v="9"/>
    <n v="3140"/>
    <s v="01:26:00"/>
    <x v="2"/>
  </r>
  <r>
    <s v="The Battered Bastards of Baseball"/>
    <x v="12"/>
    <x v="8"/>
    <s v=" Sport"/>
    <m/>
    <x v="12"/>
    <n v="3648"/>
    <s v="01:20:00"/>
    <x v="2"/>
  </r>
  <r>
    <s v="Gyeolhongyeyak"/>
    <x v="6"/>
    <x v="2"/>
    <m/>
    <m/>
    <x v="4"/>
    <n v="549"/>
    <s v="01:15:00"/>
    <x v="2"/>
  </r>
  <r>
    <s v="Shaitan"/>
    <x v="7"/>
    <x v="0"/>
    <s v=" Crime"/>
    <s v=" Drama"/>
    <x v="36"/>
    <n v="8238"/>
    <s v="02:01:00"/>
    <x v="0"/>
  </r>
  <r>
    <s v="Onze Jongens in Miami"/>
    <x v="3"/>
    <x v="4"/>
    <m/>
    <m/>
    <x v="50"/>
    <n v="360"/>
    <s v="01:55:00"/>
    <x v="2"/>
  </r>
  <r>
    <s v="Latte Igel und der magische Wasserstein"/>
    <x v="5"/>
    <x v="1"/>
    <s v=" Adventure"/>
    <s v=" Comedy"/>
    <x v="28"/>
    <n v="782"/>
    <s v="01:21:00"/>
    <x v="2"/>
  </r>
  <r>
    <s v="The Who Was? Show"/>
    <x v="16"/>
    <x v="15"/>
    <s v=" Adventure"/>
    <s v=" Comedy"/>
    <x v="5"/>
    <n v="560"/>
    <s v="00:25:00"/>
    <x v="1"/>
  </r>
  <r>
    <s v="Cuando los Ã¡ngeles duermen"/>
    <x v="16"/>
    <x v="0"/>
    <s v=" Adventure"/>
    <s v=" Crime"/>
    <x v="42"/>
    <n v="3386"/>
    <s v="01:31:00"/>
    <x v="2"/>
  </r>
  <r>
    <s v="Loosideu deurim"/>
    <x v="10"/>
    <x v="16"/>
    <s v=" Thriller"/>
    <m/>
    <x v="11"/>
    <n v="3227"/>
    <s v="01:41:00"/>
    <x v="2"/>
  </r>
  <r>
    <s v="A Very Murray Christmas"/>
    <x v="13"/>
    <x v="4"/>
    <s v=" Music"/>
    <s v=" Musical"/>
    <x v="42"/>
    <n v="14605"/>
    <s v="00:56:00"/>
    <x v="1"/>
  </r>
  <r>
    <s v="Shadow"/>
    <x v="5"/>
    <x v="0"/>
    <s v=" Crime"/>
    <s v=" Drama"/>
    <x v="29"/>
    <n v="885"/>
    <s v="00:45:00"/>
    <x v="1"/>
  </r>
  <r>
    <s v="'76"/>
    <x v="6"/>
    <x v="2"/>
    <s v=" Romance"/>
    <m/>
    <x v="36"/>
    <n v="58"/>
    <s v="01:58:00"/>
    <x v="2"/>
  </r>
  <r>
    <s v="Sense8: Creating the World"/>
    <x v="13"/>
    <x v="8"/>
    <s v=" Short"/>
    <s v=" Sci-Fi"/>
    <x v="6"/>
    <n v="2429"/>
    <s v="00:26:00"/>
    <x v="1"/>
  </r>
  <r>
    <s v="Malibu Rescue"/>
    <x v="5"/>
    <x v="0"/>
    <s v=" Comedy"/>
    <s v=" Family"/>
    <x v="1"/>
    <n v="1090"/>
    <s v="01:08:00"/>
    <x v="2"/>
  </r>
  <r>
    <s v="The Task"/>
    <x v="7"/>
    <x v="5"/>
    <m/>
    <m/>
    <x v="59"/>
    <n v="3389"/>
    <s v="01:34:00"/>
    <x v="2"/>
  </r>
  <r>
    <s v="Nadie Sabe Que Estoy AquÃ­"/>
    <x v="3"/>
    <x v="2"/>
    <s v=" Music"/>
    <m/>
    <x v="31"/>
    <n v="3639"/>
    <s v="01:31:00"/>
    <x v="2"/>
  </r>
  <r>
    <s v="Angry Birds Toons"/>
    <x v="2"/>
    <x v="1"/>
    <s v=" Comedy"/>
    <s v=" Family"/>
    <x v="11"/>
    <n v="684"/>
    <s v="00:03:00"/>
    <x v="1"/>
  </r>
  <r>
    <s v="Eizouken ni wa Te wo Dasu na!"/>
    <x v="3"/>
    <x v="1"/>
    <s v=" Comedy"/>
    <s v=" Drama"/>
    <x v="2"/>
    <n v="1144"/>
    <s v="00:24:00"/>
    <x v="1"/>
  </r>
  <r>
    <s v="Chatroom"/>
    <x v="1"/>
    <x v="2"/>
    <s v=" Thriller"/>
    <m/>
    <x v="42"/>
    <n v="8963"/>
    <s v="01:37:00"/>
    <x v="2"/>
  </r>
  <r>
    <s v="Hating Peter Tatchell"/>
    <x v="0"/>
    <x v="8"/>
    <m/>
    <m/>
    <x v="7"/>
    <n v="396"/>
    <s v="01:31:00"/>
    <x v="2"/>
  </r>
  <r>
    <s v="Strange Empire"/>
    <x v="12"/>
    <x v="2"/>
    <s v=" Western"/>
    <m/>
    <x v="37"/>
    <n v="1697"/>
    <s v="01:00:00"/>
    <x v="1"/>
  </r>
  <r>
    <s v="Forks Over Knives"/>
    <x v="7"/>
    <x v="8"/>
    <m/>
    <m/>
    <x v="22"/>
    <n v="11950"/>
    <s v="01:36:00"/>
    <x v="2"/>
  </r>
  <r>
    <s v="Bon Bini Holland"/>
    <x v="13"/>
    <x v="4"/>
    <m/>
    <m/>
    <x v="42"/>
    <n v="1211"/>
    <s v="01:25:00"/>
    <x v="2"/>
  </r>
  <r>
    <s v="O Matador"/>
    <x v="10"/>
    <x v="0"/>
    <s v=" Western"/>
    <m/>
    <x v="0"/>
    <n v="2428"/>
    <s v="01:39:00"/>
    <x v="2"/>
  </r>
  <r>
    <s v="Ultras"/>
    <x v="3"/>
    <x v="2"/>
    <m/>
    <m/>
    <x v="9"/>
    <n v="4406"/>
    <s v="01:48:00"/>
    <x v="2"/>
  </r>
  <r>
    <s v="ReBoot: The Guardian Code"/>
    <x v="16"/>
    <x v="0"/>
    <s v=" Comedy"/>
    <s v=" Drama"/>
    <x v="55"/>
    <n v="1130"/>
    <s v="00:30:00"/>
    <x v="1"/>
  </r>
  <r>
    <s v="Stereo"/>
    <x v="12"/>
    <x v="3"/>
    <s v=" Thriller"/>
    <m/>
    <x v="31"/>
    <n v="4733"/>
    <s v="01:38:00"/>
    <x v="2"/>
  </r>
  <r>
    <s v="Kanata no Astra"/>
    <x v="5"/>
    <x v="1"/>
    <s v=" Action"/>
    <s v=" Adventure"/>
    <x v="10"/>
    <n v="1008"/>
    <s v="00:24:00"/>
    <x v="1"/>
  </r>
  <r>
    <s v="Adult Beginners"/>
    <x v="12"/>
    <x v="0"/>
    <s v=" Comedy"/>
    <s v=" Drama"/>
    <x v="33"/>
    <n v="8169"/>
    <s v="01:32:00"/>
    <x v="2"/>
  </r>
  <r>
    <s v="Malibu Rescue: The Next Wave"/>
    <x v="3"/>
    <x v="0"/>
    <s v=" Comedy"/>
    <s v=" Family"/>
    <x v="44"/>
    <n v="692"/>
    <s v="01:08:00"/>
    <x v="2"/>
  </r>
  <r>
    <s v="El Camino de Xico"/>
    <x v="3"/>
    <x v="1"/>
    <m/>
    <m/>
    <x v="56"/>
    <n v="407"/>
    <s v="01:25:00"/>
    <x v="2"/>
  </r>
  <r>
    <s v="Azizler"/>
    <x v="0"/>
    <x v="4"/>
    <s v=" Drama"/>
    <m/>
    <x v="9"/>
    <n v="9497"/>
    <s v="01:36:00"/>
    <x v="2"/>
  </r>
  <r>
    <s v="Jin Xiu Wei Yang"/>
    <x v="6"/>
    <x v="2"/>
    <s v=" History"/>
    <s v=" Romance"/>
    <x v="26"/>
    <n v="630"/>
    <s v="00:45:00"/>
    <x v="1"/>
  </r>
  <r>
    <s v="Publieke werken"/>
    <x v="13"/>
    <x v="2"/>
    <s v=" History"/>
    <m/>
    <x v="21"/>
    <n v="2124"/>
    <s v="01:55:00"/>
    <x v="2"/>
  </r>
  <r>
    <s v="Preservation"/>
    <x v="12"/>
    <x v="5"/>
    <s v=" Thriller"/>
    <m/>
    <x v="54"/>
    <n v="5560"/>
    <s v="01:30:00"/>
    <x v="2"/>
  </r>
  <r>
    <s v="Wish You"/>
    <x v="0"/>
    <x v="2"/>
    <s v=" Music"/>
    <s v=" Romance"/>
    <x v="31"/>
    <n v="458"/>
    <s v="01:42:00"/>
    <x v="2"/>
  </r>
  <r>
    <s v="Hataraku Saibo Black"/>
    <x v="0"/>
    <x v="1"/>
    <s v=" Action"/>
    <s v=" Comedy"/>
    <x v="13"/>
    <n v="291"/>
    <s v="00:24:00"/>
    <x v="1"/>
  </r>
  <r>
    <s v="Drag Race: Untucked!"/>
    <x v="15"/>
    <x v="13"/>
    <m/>
    <m/>
    <x v="26"/>
    <n v="3154"/>
    <s v="00:21:00"/>
    <x v="1"/>
  </r>
  <r>
    <s v="John Mulaney &amp; the Sack Lunch Bunch"/>
    <x v="5"/>
    <x v="4"/>
    <s v=" Family"/>
    <s v=" Musical"/>
    <x v="13"/>
    <n v="3313"/>
    <s v="01:10:00"/>
    <x v="2"/>
  </r>
  <r>
    <s v="Ricky Gervais: Humanity"/>
    <x v="16"/>
    <x v="4"/>
    <m/>
    <m/>
    <x v="12"/>
    <n v="16246"/>
    <s v="01:19:00"/>
    <x v="2"/>
  </r>
  <r>
    <s v="Good Morning-Call: Guddo mÃ´ningu kÃ´ru"/>
    <x v="6"/>
    <x v="4"/>
    <s v=" Romance"/>
    <m/>
    <x v="13"/>
    <n v="2877"/>
    <s v="00:48:00"/>
    <x v="1"/>
  </r>
  <r>
    <s v="Love Aaj Kal"/>
    <x v="3"/>
    <x v="2"/>
    <s v=" Romance"/>
    <m/>
    <x v="54"/>
    <n v="7937"/>
    <s v="02:22:00"/>
    <x v="0"/>
  </r>
  <r>
    <s v="A pesar de todo"/>
    <x v="5"/>
    <x v="4"/>
    <m/>
    <m/>
    <x v="27"/>
    <n v="4437"/>
    <s v="01:18:00"/>
    <x v="2"/>
  </r>
  <r>
    <s v="Hot Date"/>
    <x v="10"/>
    <x v="4"/>
    <m/>
    <m/>
    <x v="36"/>
    <n v="574"/>
    <s v="00:20:00"/>
    <x v="1"/>
  </r>
  <r>
    <s v="Shakthi: The Power"/>
    <x v="32"/>
    <x v="0"/>
    <s v=" Drama"/>
    <m/>
    <x v="9"/>
    <n v="4717"/>
    <s v="02:50:00"/>
    <x v="0"/>
  </r>
  <r>
    <s v="Cocaine Cowboys: Reloaded"/>
    <x v="12"/>
    <x v="8"/>
    <s v=" Crime"/>
    <s v=" History"/>
    <x v="22"/>
    <n v="1359"/>
    <s v="02:32:00"/>
    <x v="0"/>
  </r>
  <r>
    <s v="Yat nim mou ming"/>
    <x v="6"/>
    <x v="2"/>
    <m/>
    <m/>
    <x v="36"/>
    <n v="1780"/>
    <s v="01:41:00"/>
    <x v="2"/>
  </r>
  <r>
    <s v="Mata Batin"/>
    <x v="10"/>
    <x v="2"/>
    <s v=" Fantasy"/>
    <s v=" Horror"/>
    <x v="56"/>
    <n v="1257"/>
    <s v="01:47:00"/>
    <x v="2"/>
  </r>
  <r>
    <s v="Southcliffe"/>
    <x v="2"/>
    <x v="2"/>
    <s v=" Thriller"/>
    <m/>
    <x v="39"/>
    <n v="2702"/>
    <s v="03:08:00"/>
    <x v="0"/>
  </r>
  <r>
    <s v="He Walked by Night"/>
    <x v="66"/>
    <x v="3"/>
    <s v=" Film-Noir"/>
    <s v=" Thriller"/>
    <x v="32"/>
    <n v="5451"/>
    <s v="01:19:00"/>
    <x v="2"/>
  </r>
  <r>
    <s v="Finding Bliss"/>
    <x v="15"/>
    <x v="4"/>
    <s v=" Romance"/>
    <m/>
    <x v="45"/>
    <n v="2442"/>
    <s v="01:36:00"/>
    <x v="2"/>
  </r>
  <r>
    <s v="Myeongbulheojeon"/>
    <x v="10"/>
    <x v="2"/>
    <s v=" Fantasy"/>
    <s v=" Romance"/>
    <x v="7"/>
    <n v="894"/>
    <s v="01:00:00"/>
    <x v="1"/>
  </r>
  <r>
    <s v="Horsin' Around"/>
    <x v="12"/>
    <x v="15"/>
    <s v=" Comedy"/>
    <s v=" Music"/>
    <x v="8"/>
    <n v="627"/>
    <s v="00:01:00"/>
    <x v="1"/>
  </r>
  <r>
    <s v="Nuestros amantes"/>
    <x v="6"/>
    <x v="4"/>
    <s v=" Drama"/>
    <s v=" Romance"/>
    <x v="5"/>
    <n v="3890"/>
    <s v="01:28:00"/>
    <x v="2"/>
  </r>
  <r>
    <s v="Gakuen mokushiroku - HIGHSCHOOL OF THE DEAD: DorifutÃ¢zu obu za deddo"/>
    <x v="7"/>
    <x v="1"/>
    <s v=" Short"/>
    <s v=" Comedy"/>
    <x v="42"/>
    <n v="269"/>
    <s v="00:16:00"/>
    <x v="1"/>
  </r>
  <r>
    <s v="Paranormal Investigation"/>
    <x v="16"/>
    <x v="5"/>
    <s v=" Thriller"/>
    <m/>
    <x v="41"/>
    <n v="1434"/>
    <s v="01:32:00"/>
    <x v="2"/>
  </r>
  <r>
    <s v="Saikometeuri Geunyeoseok"/>
    <x v="5"/>
    <x v="17"/>
    <s v=" Mystery"/>
    <s v=" Romance"/>
    <x v="26"/>
    <n v="1197"/>
    <s v="01:05:00"/>
    <x v="2"/>
  </r>
  <r>
    <s v="Menendez Parte 1: El dÃ­a del SeÃ±or"/>
    <x v="3"/>
    <x v="2"/>
    <s v=" Horror"/>
    <s v=" Thriller"/>
    <x v="48"/>
    <n v="831"/>
    <s v="01:33:00"/>
    <x v="2"/>
  </r>
  <r>
    <s v="Little Big Women"/>
    <x v="3"/>
    <x v="2"/>
    <m/>
    <m/>
    <x v="34"/>
    <n v="1790"/>
    <s v="02:03:00"/>
    <x v="0"/>
  </r>
  <r>
    <s v="Fugitiva"/>
    <x v="16"/>
    <x v="0"/>
    <s v=" Adventure"/>
    <s v=" Crime"/>
    <x v="28"/>
    <n v="585"/>
    <s v="01:00:00"/>
    <x v="1"/>
  </r>
  <r>
    <s v="Kore wa Zombie desu ka?"/>
    <x v="7"/>
    <x v="1"/>
    <s v=" Action"/>
    <s v=" Comedy"/>
    <x v="32"/>
    <n v="1562"/>
    <s v="00:25:00"/>
    <x v="1"/>
  </r>
  <r>
    <s v="Gente que viene y bah"/>
    <x v="5"/>
    <x v="4"/>
    <s v=" Romance"/>
    <m/>
    <x v="11"/>
    <n v="2758"/>
    <s v="01:37:00"/>
    <x v="2"/>
  </r>
  <r>
    <s v="Dead in Tombstone"/>
    <x v="2"/>
    <x v="0"/>
    <s v=" Fantasy"/>
    <s v=" Horror"/>
    <x v="48"/>
    <n v="5271"/>
    <s v="01:40:00"/>
    <x v="2"/>
  </r>
  <r>
    <s v="Puffin Rock"/>
    <x v="13"/>
    <x v="1"/>
    <s v=" Family"/>
    <m/>
    <x v="16"/>
    <n v="783"/>
    <s v="00:07:00"/>
    <x v="1"/>
  </r>
  <r>
    <s v="El caso AlcÃsser"/>
    <x v="5"/>
    <x v="8"/>
    <s v=" Crime"/>
    <m/>
    <x v="32"/>
    <n v="1832"/>
    <s v="05:03:00"/>
    <x v="0"/>
  </r>
  <r>
    <s v="Stone of Destiny"/>
    <x v="9"/>
    <x v="7"/>
    <s v=" Comedy"/>
    <s v=" Crime"/>
    <x v="5"/>
    <n v="3883"/>
    <s v="01:36:00"/>
    <x v="2"/>
  </r>
  <r>
    <s v="Saui Chanmi"/>
    <x v="16"/>
    <x v="2"/>
    <s v=" History"/>
    <s v=" Music"/>
    <x v="13"/>
    <n v="827"/>
    <s v="00:35:00"/>
    <x v="1"/>
  </r>
  <r>
    <s v="Destruction Los Angeles"/>
    <x v="10"/>
    <x v="0"/>
    <s v=" Adventure"/>
    <m/>
    <x v="63"/>
    <n v="2542"/>
    <s v="01:33:00"/>
    <x v="2"/>
  </r>
  <r>
    <s v="Christmas Wedding Planner"/>
    <x v="10"/>
    <x v="19"/>
    <m/>
    <m/>
    <x v="50"/>
    <n v="5281"/>
    <s v="01:26:00"/>
    <x v="2"/>
  </r>
  <r>
    <s v="My Little Pony: Equestria Girls - Rainbow Rocks"/>
    <x v="12"/>
    <x v="1"/>
    <s v=" Adventure"/>
    <s v=" Comedy"/>
    <x v="39"/>
    <n v="2735"/>
    <s v="01:15:00"/>
    <x v="2"/>
  </r>
  <r>
    <s v="La enfermedad del domingo"/>
    <x v="16"/>
    <x v="2"/>
    <m/>
    <m/>
    <x v="30"/>
    <n v="3246"/>
    <s v="01:53:00"/>
    <x v="2"/>
  </r>
  <r>
    <s v="Home"/>
    <x v="12"/>
    <x v="5"/>
    <m/>
    <m/>
    <x v="44"/>
    <n v="6949"/>
    <s v="01:31:00"/>
    <x v="2"/>
  </r>
  <r>
    <s v="Maximum Conviction"/>
    <x v="18"/>
    <x v="0"/>
    <s v=" Thriller"/>
    <m/>
    <x v="44"/>
    <n v="6627"/>
    <s v="01:38:00"/>
    <x v="2"/>
  </r>
  <r>
    <s v="Manson Family Vacation"/>
    <x v="13"/>
    <x v="4"/>
    <s v=" Drama"/>
    <s v=" Thriller"/>
    <x v="24"/>
    <n v="2805"/>
    <s v="01:24:00"/>
    <x v="2"/>
  </r>
  <r>
    <s v="Drive"/>
    <x v="5"/>
    <x v="0"/>
    <s v=" Crime"/>
    <s v=" Thriller"/>
    <x v="66"/>
    <n v="6614"/>
    <s v="02:27:00"/>
    <x v="0"/>
  </r>
  <r>
    <s v="Nieve negra"/>
    <x v="10"/>
    <x v="3"/>
    <s v=" Drama"/>
    <s v=" Mystery"/>
    <x v="11"/>
    <n v="5553"/>
    <s v="01:30:00"/>
    <x v="2"/>
  </r>
  <r>
    <s v="Expelled"/>
    <x v="12"/>
    <x v="4"/>
    <m/>
    <m/>
    <x v="44"/>
    <n v="6592"/>
    <s v="01:25:00"/>
    <x v="2"/>
  </r>
  <r>
    <s v="Kim Gwajang"/>
    <x v="10"/>
    <x v="4"/>
    <s v=" Drama"/>
    <m/>
    <x v="22"/>
    <n v="687"/>
    <s v="01:00:00"/>
    <x v="1"/>
  </r>
  <r>
    <s v="Pottersville"/>
    <x v="10"/>
    <x v="4"/>
    <m/>
    <m/>
    <x v="27"/>
    <n v="4141"/>
    <s v="01:24:00"/>
    <x v="2"/>
  </r>
  <r>
    <s v="Mauvaises herbes"/>
    <x v="16"/>
    <x v="4"/>
    <m/>
    <m/>
    <x v="34"/>
    <n v="4780"/>
    <s v="01:40:00"/>
    <x v="2"/>
  </r>
  <r>
    <s v="A Christmas Prince: The Royal Wedding"/>
    <x v="16"/>
    <x v="2"/>
    <s v=" Romance"/>
    <m/>
    <x v="45"/>
    <n v="9527"/>
    <s v="01:32:00"/>
    <x v="2"/>
  </r>
  <r>
    <s v="Re: Mind"/>
    <x v="10"/>
    <x v="12"/>
    <s v=" Thriller"/>
    <m/>
    <x v="1"/>
    <n v="1337"/>
    <s v="00:30:00"/>
    <x v="1"/>
  </r>
  <r>
    <s v="Stove League"/>
    <x v="5"/>
    <x v="2"/>
    <s v=" Sport"/>
    <m/>
    <x v="20"/>
    <n v="488"/>
    <s v="01:00:00"/>
    <x v="1"/>
  </r>
  <r>
    <s v="The Great Canadian Baking Show"/>
    <x v="10"/>
    <x v="10"/>
    <m/>
    <m/>
    <x v="13"/>
    <n v="281"/>
    <s v="00:44:00"/>
    <x v="1"/>
  </r>
  <r>
    <s v="Transferts"/>
    <x v="10"/>
    <x v="16"/>
    <s v=" Thriller"/>
    <m/>
    <x v="34"/>
    <n v="916"/>
    <s v="00:56:00"/>
    <x v="1"/>
  </r>
  <r>
    <s v="Taylor Swift: Reputation Stadium Tour"/>
    <x v="16"/>
    <x v="8"/>
    <s v=" Music"/>
    <m/>
    <x v="20"/>
    <n v="4484"/>
    <s v="02:05:00"/>
    <x v="0"/>
  </r>
  <r>
    <s v="Casting JonBenet"/>
    <x v="10"/>
    <x v="8"/>
    <s v=" Crime"/>
    <s v=" Drama"/>
    <x v="0"/>
    <n v="5171"/>
    <s v="01:20:00"/>
    <x v="2"/>
  </r>
  <r>
    <s v="The King and I"/>
    <x v="22"/>
    <x v="1"/>
    <s v=" Family"/>
    <s v=" Fantasy"/>
    <x v="52"/>
    <n v="3922"/>
    <s v="01:27:00"/>
    <x v="2"/>
  </r>
  <r>
    <s v="The School Nurse Files"/>
    <x v="3"/>
    <x v="4"/>
    <s v=" Drama"/>
    <s v=" Fantasy"/>
    <x v="31"/>
    <n v="915"/>
    <s v="00:51:00"/>
    <x v="1"/>
  </r>
  <r>
    <s v="Istanbul Kirmizisi"/>
    <x v="10"/>
    <x v="2"/>
    <m/>
    <m/>
    <x v="42"/>
    <n v="4734"/>
    <s v="01:50:00"/>
    <x v="2"/>
  </r>
  <r>
    <s v="Patriot Act with Hasan Minhaj"/>
    <x v="16"/>
    <x v="4"/>
    <s v=" News"/>
    <s v=" Talk-Show"/>
    <x v="15"/>
    <n v="6817"/>
    <s v="00:25:00"/>
    <x v="1"/>
  </r>
  <r>
    <s v="Uppena"/>
    <x v="0"/>
    <x v="0"/>
    <s v=" Drama"/>
    <s v=" Romance"/>
    <x v="5"/>
    <n v="3232"/>
    <s v="02:27:00"/>
    <x v="0"/>
  </r>
  <r>
    <s v="Duck Duck Goose"/>
    <x v="16"/>
    <x v="1"/>
    <s v=" Adventure"/>
    <s v=" Comedy"/>
    <x v="24"/>
    <n v="3335"/>
    <s v="01:31:00"/>
    <x v="2"/>
  </r>
  <r>
    <s v="Loev"/>
    <x v="13"/>
    <x v="2"/>
    <s v=" Romance"/>
    <m/>
    <x v="24"/>
    <n v="2491"/>
    <s v="01:32:00"/>
    <x v="2"/>
  </r>
  <r>
    <s v="Hollywood Darlings"/>
    <x v="10"/>
    <x v="4"/>
    <m/>
    <m/>
    <x v="21"/>
    <n v="493"/>
    <s v="00:21:00"/>
    <x v="1"/>
  </r>
  <r>
    <s v="The Stranded"/>
    <x v="5"/>
    <x v="7"/>
    <s v=" Drama"/>
    <s v=" Mystery"/>
    <x v="40"/>
    <n v="1081"/>
    <s v="00:40:00"/>
    <x v="1"/>
  </r>
  <r>
    <s v="Cloudy with a Chance of Meatballs"/>
    <x v="10"/>
    <x v="1"/>
    <s v=" Comedy"/>
    <s v=" Family"/>
    <x v="25"/>
    <n v="699"/>
    <s v="00:30:00"/>
    <x v="1"/>
  </r>
  <r>
    <s v="All the Queen's Men"/>
    <x v="23"/>
    <x v="0"/>
    <s v=" Comedy"/>
    <s v=" Drama"/>
    <x v="48"/>
    <n v="2590"/>
    <s v="01:39:00"/>
    <x v="2"/>
  </r>
  <r>
    <s v="Been So Long"/>
    <x v="16"/>
    <x v="2"/>
    <s v=" Musical"/>
    <s v=" Romance"/>
    <x v="42"/>
    <n v="996"/>
    <s v="01:40:00"/>
    <x v="2"/>
  </r>
  <r>
    <s v="Eung-dab-ha-ra 1997"/>
    <x v="18"/>
    <x v="4"/>
    <s v=" Drama"/>
    <s v=" Romance"/>
    <x v="10"/>
    <n v="1775"/>
    <s v="00:50:00"/>
    <x v="1"/>
  </r>
  <r>
    <s v="Winter on Fire: Ukraine's Fight for Freedom"/>
    <x v="13"/>
    <x v="8"/>
    <m/>
    <m/>
    <x v="20"/>
    <n v="13492"/>
    <s v="01:42:00"/>
    <x v="2"/>
  </r>
  <r>
    <s v="Dating Around"/>
    <x v="5"/>
    <x v="13"/>
    <s v=" Romance"/>
    <m/>
    <x v="40"/>
    <n v="1094"/>
    <s v="00:30:00"/>
    <x v="1"/>
  </r>
  <r>
    <s v="Le manoir"/>
    <x v="10"/>
    <x v="4"/>
    <s v=" Horror"/>
    <m/>
    <x v="43"/>
    <n v="2393"/>
    <s v="01:40:00"/>
    <x v="2"/>
  </r>
  <r>
    <s v="Ali's Wedding"/>
    <x v="10"/>
    <x v="4"/>
    <s v=" Drama"/>
    <s v=" Romance"/>
    <x v="30"/>
    <n v="4644"/>
    <s v="01:50:00"/>
    <x v="2"/>
  </r>
  <r>
    <s v="Aci Kiraz"/>
    <x v="3"/>
    <x v="2"/>
    <m/>
    <m/>
    <x v="1"/>
    <n v="229"/>
    <s v="01:34:00"/>
    <x v="2"/>
  </r>
  <r>
    <s v="What Happened, Miss Simone?"/>
    <x v="13"/>
    <x v="8"/>
    <s v=" Biography"/>
    <s v=" Music"/>
    <x v="4"/>
    <n v="13071"/>
    <s v="01:41:00"/>
    <x v="2"/>
  </r>
  <r>
    <s v="A Secret Love"/>
    <x v="3"/>
    <x v="8"/>
    <s v=" Drama"/>
    <m/>
    <x v="7"/>
    <n v="3816"/>
    <s v="01:21:00"/>
    <x v="2"/>
  </r>
  <r>
    <s v="The Fisherman's Diary"/>
    <x v="3"/>
    <x v="2"/>
    <m/>
    <m/>
    <x v="31"/>
    <n v="480"/>
    <s v="02:23:00"/>
    <x v="0"/>
  </r>
  <r>
    <s v="Cabras da Peste"/>
    <x v="0"/>
    <x v="0"/>
    <s v=" Comedy"/>
    <s v=" Crime"/>
    <x v="11"/>
    <n v="1433"/>
    <s v="01:37:00"/>
    <x v="2"/>
  </r>
  <r>
    <s v="The Confession Tapes"/>
    <x v="10"/>
    <x v="8"/>
    <s v=" Crime"/>
    <m/>
    <x v="13"/>
    <n v="5017"/>
    <s v="00:46:00"/>
    <x v="1"/>
  </r>
  <r>
    <s v="Any Day Now"/>
    <x v="18"/>
    <x v="2"/>
    <m/>
    <m/>
    <x v="13"/>
    <n v="6037"/>
    <s v="01:38:00"/>
    <x v="2"/>
  </r>
  <r>
    <s v="Hijacked"/>
    <x v="18"/>
    <x v="0"/>
    <s v=" Crime"/>
    <s v=" Thriller"/>
    <x v="55"/>
    <n v="3608"/>
    <s v="01:26:00"/>
    <x v="2"/>
  </r>
  <r>
    <s v="How to Fix a Drug Scandal"/>
    <x v="3"/>
    <x v="8"/>
    <s v=" Crime"/>
    <m/>
    <x v="39"/>
    <n v="2676"/>
    <s v="03:31:00"/>
    <x v="0"/>
  </r>
  <r>
    <s v="O Escolhido"/>
    <x v="5"/>
    <x v="12"/>
    <s v=" Thriller"/>
    <m/>
    <x v="24"/>
    <n v="611"/>
    <s v="00:40:00"/>
    <x v="1"/>
  </r>
  <r>
    <s v="Into the Beat - Dein Herz tanzt"/>
    <x v="3"/>
    <x v="2"/>
    <s v=" Music"/>
    <s v=" Romance"/>
    <x v="45"/>
    <n v="1063"/>
    <s v="01:42:00"/>
    <x v="2"/>
  </r>
  <r>
    <s v="Labrador"/>
    <x v="7"/>
    <x v="2"/>
    <m/>
    <m/>
    <x v="28"/>
    <n v="231"/>
    <s v="01:13:00"/>
    <x v="2"/>
  </r>
  <r>
    <s v="Force 2"/>
    <x v="6"/>
    <x v="0"/>
    <s v=" Adventure"/>
    <s v=" Thriller"/>
    <x v="11"/>
    <n v="5138"/>
    <s v="02:07:00"/>
    <x v="0"/>
  </r>
  <r>
    <s v="Room 2806: The Accusation"/>
    <x v="3"/>
    <x v="8"/>
    <s v=" Crime"/>
    <m/>
    <x v="39"/>
    <n v="2025"/>
    <s v="03:17:00"/>
    <x v="0"/>
  </r>
  <r>
    <s v="Smosh: The Movie"/>
    <x v="13"/>
    <x v="7"/>
    <s v=" Comedy"/>
    <s v=" Fantasy"/>
    <x v="25"/>
    <n v="6264"/>
    <s v="01:24:00"/>
    <x v="2"/>
  </r>
  <r>
    <s v="Inside Bill's Brain: Decoding Bill Gates"/>
    <x v="5"/>
    <x v="8"/>
    <m/>
    <m/>
    <x v="7"/>
    <n v="9928"/>
    <s v="00:52:00"/>
    <x v="1"/>
  </r>
  <r>
    <s v="Barbie &amp; Chelsea the Lost Birthday"/>
    <x v="0"/>
    <x v="1"/>
    <s v=" Adventure"/>
    <s v=" Family"/>
    <x v="9"/>
    <n v="75"/>
    <s v="01:00:00"/>
    <x v="1"/>
  </r>
  <r>
    <s v="Laibeu"/>
    <x v="16"/>
    <x v="4"/>
    <s v=" Crime"/>
    <s v=" Drama"/>
    <x v="20"/>
    <n v="994"/>
    <s v="01:00:00"/>
    <x v="1"/>
  </r>
  <r>
    <s v="Quarantine Tales"/>
    <x v="3"/>
    <x v="2"/>
    <s v=" Thriller"/>
    <m/>
    <x v="31"/>
    <n v="90"/>
    <s v="01:27:00"/>
    <x v="2"/>
  </r>
  <r>
    <s v="Hard Breakers"/>
    <x v="1"/>
    <x v="4"/>
    <m/>
    <m/>
    <x v="57"/>
    <n v="1269"/>
    <s v="01:39:00"/>
    <x v="2"/>
  </r>
  <r>
    <s v="Cities of Last Things"/>
    <x v="16"/>
    <x v="3"/>
    <s v=" Drama"/>
    <s v=" Sci-Fi"/>
    <x v="11"/>
    <n v="1432"/>
    <s v="01:46:00"/>
    <x v="2"/>
  </r>
  <r>
    <s v="1898. Los Ãºltimos de Filipinas"/>
    <x v="6"/>
    <x v="2"/>
    <s v=" History"/>
    <s v=" War"/>
    <x v="31"/>
    <n v="3074"/>
    <s v="01:45:00"/>
    <x v="2"/>
  </r>
  <r>
    <s v="Chaman Bahaar"/>
    <x v="3"/>
    <x v="4"/>
    <s v=" Drama"/>
    <m/>
    <x v="39"/>
    <n v="6027"/>
    <s v="01:51:00"/>
    <x v="2"/>
  </r>
  <r>
    <s v="X: Past Is Present"/>
    <x v="13"/>
    <x v="2"/>
    <s v=" Mystery"/>
    <s v=" Romance"/>
    <x v="56"/>
    <n v="658"/>
    <s v="01:45:00"/>
    <x v="2"/>
  </r>
  <r>
    <s v="Lured"/>
    <x v="67"/>
    <x v="3"/>
    <s v=" Film-Noir"/>
    <s v=" Mystery"/>
    <x v="39"/>
    <n v="3337"/>
    <s v="01:42:00"/>
    <x v="2"/>
  </r>
  <r>
    <s v="Johan Falk: Kodnamn: Lisa"/>
    <x v="18"/>
    <x v="0"/>
    <s v=" Crime"/>
    <s v=" Thriller"/>
    <x v="13"/>
    <n v="3033"/>
    <s v="01:46:00"/>
    <x v="2"/>
  </r>
  <r>
    <s v="Rock My Heart"/>
    <x v="10"/>
    <x v="2"/>
    <m/>
    <m/>
    <x v="31"/>
    <n v="864"/>
    <s v="01:45:00"/>
    <x v="2"/>
  </r>
  <r>
    <s v="Let's Eat"/>
    <x v="2"/>
    <x v="4"/>
    <s v=" Romance"/>
    <m/>
    <x v="22"/>
    <n v="540"/>
    <s v="00:50:00"/>
    <x v="1"/>
  </r>
  <r>
    <s v="El incidente"/>
    <x v="12"/>
    <x v="5"/>
    <s v=" Sci-Fi"/>
    <s v=" Thriller"/>
    <x v="40"/>
    <n v="3417"/>
    <s v="01:40:00"/>
    <x v="2"/>
  </r>
  <r>
    <s v="Trollhunters: Happy Birthday to You!"/>
    <x v="10"/>
    <x v="1"/>
    <s v=" Short"/>
    <m/>
    <x v="13"/>
    <n v="24"/>
    <s v="00:01:00"/>
    <x v="1"/>
  </r>
  <r>
    <s v="Five Minarets in New York"/>
    <x v="1"/>
    <x v="0"/>
    <m/>
    <m/>
    <x v="24"/>
    <n v="14788"/>
    <s v="01:59:00"/>
    <x v="2"/>
  </r>
  <r>
    <s v="Prince of Peoria"/>
    <x v="16"/>
    <x v="4"/>
    <s v=" Family"/>
    <m/>
    <x v="46"/>
    <n v="392"/>
    <s v="00:25:00"/>
    <x v="1"/>
  </r>
  <r>
    <s v="Himlen Ã¤r oskyldigt blÃ¥"/>
    <x v="1"/>
    <x v="2"/>
    <m/>
    <m/>
    <x v="29"/>
    <n v="3484"/>
    <s v="01:50:00"/>
    <x v="2"/>
  </r>
  <r>
    <s v="Alles ist gut"/>
    <x v="16"/>
    <x v="2"/>
    <m/>
    <m/>
    <x v="31"/>
    <n v="1293"/>
    <s v="01:30:00"/>
    <x v="2"/>
  </r>
  <r>
    <s v="Half Bad"/>
    <x v="59"/>
    <x v="7"/>
    <s v=" Drama"/>
    <s v=" Fantasy"/>
    <x v="31"/>
    <m/>
    <s v="01:00:00"/>
    <x v="1"/>
  </r>
  <r>
    <s v="Pyaar Ka Punchnama 2"/>
    <x v="13"/>
    <x v="4"/>
    <s v=" Drama"/>
    <s v=" Romance"/>
    <x v="36"/>
    <n v="14399"/>
    <s v="02:17:00"/>
    <x v="0"/>
  </r>
  <r>
    <s v="Nachthelle"/>
    <x v="12"/>
    <x v="2"/>
    <s v=" Mystery"/>
    <m/>
    <x v="47"/>
    <n v="1199"/>
    <s v="01:26:00"/>
    <x v="2"/>
  </r>
  <r>
    <s v="Hayop Ka!"/>
    <x v="3"/>
    <x v="1"/>
    <s v=" Comedy"/>
    <s v=" Romance"/>
    <x v="32"/>
    <n v="181"/>
    <s v="01:13:00"/>
    <x v="2"/>
  </r>
  <r>
    <s v="F.R.E.D.I."/>
    <x v="16"/>
    <x v="7"/>
    <s v=" Family"/>
    <s v=" Sci-Fi"/>
    <x v="47"/>
    <n v="902"/>
    <s v="01:29:00"/>
    <x v="2"/>
  </r>
  <r>
    <s v="Oorlogswinter"/>
    <x v="9"/>
    <x v="2"/>
    <s v=" History"/>
    <s v=" War"/>
    <x v="39"/>
    <n v="12479"/>
    <s v="01:43:00"/>
    <x v="2"/>
  </r>
  <r>
    <s v="Ri-eol"/>
    <x v="10"/>
    <x v="0"/>
    <m/>
    <m/>
    <x v="1"/>
    <n v="1115"/>
    <s v="02:17:00"/>
    <x v="0"/>
  </r>
  <r>
    <s v="M'entends-tu?"/>
    <x v="16"/>
    <x v="4"/>
    <s v=" Drama"/>
    <m/>
    <x v="22"/>
    <n v="552"/>
    <s v="00:30:00"/>
    <x v="1"/>
  </r>
  <r>
    <s v="1,000,000 yen no Onnatachi"/>
    <x v="10"/>
    <x v="4"/>
    <s v=" Drama"/>
    <s v=" Mystery"/>
    <x v="13"/>
    <n v="1636"/>
    <s v="00:30:00"/>
    <x v="1"/>
  </r>
  <r>
    <s v="El Hijo"/>
    <x v="5"/>
    <x v="2"/>
    <s v=" Mystery"/>
    <s v=" Thriller"/>
    <x v="42"/>
    <n v="3270"/>
    <s v="01:32:00"/>
    <x v="2"/>
  </r>
  <r>
    <s v="Kaze ga tsuyoku fuiteiru"/>
    <x v="16"/>
    <x v="1"/>
    <s v=" Comedy"/>
    <s v=" Sport"/>
    <x v="20"/>
    <n v="916"/>
    <s v="00:23:00"/>
    <x v="1"/>
  </r>
  <r>
    <s v="Les de l'hoquei"/>
    <x v="5"/>
    <x v="2"/>
    <s v=" Sport"/>
    <m/>
    <x v="30"/>
    <n v="381"/>
    <s v="00:50:00"/>
    <x v="1"/>
  </r>
  <r>
    <s v="RurÃ´ni Kenshin: SeisÃ´ hen"/>
    <x v="23"/>
    <x v="1"/>
    <s v=" Adventure"/>
    <s v=" Drama"/>
    <x v="2"/>
    <n v="4043"/>
    <s v="01:23:00"/>
    <x v="2"/>
  </r>
  <r>
    <s v="The Boulet Brothers' DRAGULA: Search for the World's First Drag Supermonster"/>
    <x v="6"/>
    <x v="10"/>
    <s v=" Horror"/>
    <s v=" Reality-TV"/>
    <x v="7"/>
    <n v="813"/>
    <s v="00:48:00"/>
    <x v="1"/>
  </r>
  <r>
    <s v="Kono Oto Tomare!"/>
    <x v="5"/>
    <x v="1"/>
    <s v=" Drama"/>
    <s v=" Music"/>
    <x v="12"/>
    <n v="538"/>
    <s v="00:23:00"/>
    <x v="1"/>
  </r>
  <r>
    <s v="Strange Weather"/>
    <x v="6"/>
    <x v="2"/>
    <m/>
    <m/>
    <x v="9"/>
    <n v="1353"/>
    <s v="01:32:00"/>
    <x v="2"/>
  </r>
  <r>
    <s v="Sword Gai: The Animation"/>
    <x v="16"/>
    <x v="1"/>
    <s v=" Action"/>
    <s v=" Fantasy"/>
    <x v="46"/>
    <n v="850"/>
    <s v="00:22:00"/>
    <x v="1"/>
  </r>
  <r>
    <s v="Rising Phoenix"/>
    <x v="3"/>
    <x v="8"/>
    <s v=" Sport"/>
    <m/>
    <x v="10"/>
    <n v="1405"/>
    <s v="01:45:00"/>
    <x v="2"/>
  </r>
  <r>
    <s v="Ava's Possessions"/>
    <x v="13"/>
    <x v="4"/>
    <s v=" Horror"/>
    <s v=" Mystery"/>
    <x v="28"/>
    <n v="2990"/>
    <s v="01:29:00"/>
    <x v="2"/>
  </r>
  <r>
    <s v="Chopsticks"/>
    <x v="5"/>
    <x v="4"/>
    <s v=" Drama"/>
    <m/>
    <x v="31"/>
    <n v="4382"/>
    <s v="01:40:00"/>
    <x v="2"/>
  </r>
  <r>
    <s v="The House Next Door"/>
    <x v="10"/>
    <x v="5"/>
    <m/>
    <m/>
    <x v="5"/>
    <n v="2207"/>
    <s v="02:17:00"/>
    <x v="0"/>
  </r>
  <r>
    <s v="Take the 10"/>
    <x v="10"/>
    <x v="4"/>
    <m/>
    <m/>
    <x v="44"/>
    <n v="2926"/>
    <s v="01:20:00"/>
    <x v="2"/>
  </r>
  <r>
    <s v="Ariana Grande: Excuse Me, I Love You"/>
    <x v="3"/>
    <x v="8"/>
    <s v=" Music"/>
    <m/>
    <x v="37"/>
    <n v="2141"/>
    <s v="01:37:00"/>
    <x v="2"/>
  </r>
  <r>
    <s v="Home: Adventures with Tip &amp; Oh"/>
    <x v="6"/>
    <x v="1"/>
    <s v=" Short"/>
    <s v=" Adventure"/>
    <x v="9"/>
    <n v="543"/>
    <s v="00:23:00"/>
    <x v="1"/>
  </r>
  <r>
    <s v="Afterlife of the Party"/>
    <x v="0"/>
    <x v="4"/>
    <m/>
    <m/>
    <x v="24"/>
    <m/>
    <s v="01:49:00"/>
    <x v="2"/>
  </r>
  <r>
    <s v="Kami-tachi ni Hirowareta Otoko"/>
    <x v="3"/>
    <x v="1"/>
    <s v=" Adventure"/>
    <s v=" Fantasy"/>
    <x v="39"/>
    <n v="448"/>
    <s v="00:23:00"/>
    <x v="1"/>
  </r>
  <r>
    <s v="Hangman"/>
    <x v="13"/>
    <x v="5"/>
    <s v=" Thriller"/>
    <m/>
    <x v="54"/>
    <n v="2210"/>
    <s v="01:25:00"/>
    <x v="2"/>
  </r>
  <r>
    <s v="Pai em Dobro"/>
    <x v="0"/>
    <x v="4"/>
    <s v=" Drama"/>
    <s v=" Family"/>
    <x v="33"/>
    <n v="1078"/>
    <s v="01:43:00"/>
    <x v="2"/>
  </r>
  <r>
    <s v="Chip and Potato"/>
    <x v="16"/>
    <x v="1"/>
    <m/>
    <m/>
    <x v="11"/>
    <n v="117"/>
    <s v="00:23:00"/>
    <x v="1"/>
  </r>
  <r>
    <s v="Paskal: The Movie"/>
    <x v="16"/>
    <x v="0"/>
    <s v=" Drama"/>
    <m/>
    <x v="5"/>
    <n v="2853"/>
    <s v="01:55:00"/>
    <x v="2"/>
  </r>
  <r>
    <s v="Drug Lords"/>
    <x v="16"/>
    <x v="8"/>
    <m/>
    <m/>
    <x v="5"/>
    <n v="1153"/>
    <s v="00:42:00"/>
    <x v="1"/>
  </r>
  <r>
    <s v="Conspiracy of Silence"/>
    <x v="16"/>
    <x v="3"/>
    <s v=" Drama"/>
    <s v=" Thriller"/>
    <x v="31"/>
    <n v="491"/>
    <s v="00:45:00"/>
    <x v="1"/>
  </r>
  <r>
    <s v="Under Suspicion: Uncovering the Wesphael Case"/>
    <x v="0"/>
    <x v="8"/>
    <s v=" Crime"/>
    <m/>
    <x v="40"/>
    <n v="534"/>
    <s v="03:00:00"/>
    <x v="0"/>
  </r>
  <r>
    <s v="Circus of Books"/>
    <x v="5"/>
    <x v="8"/>
    <s v=" Biography"/>
    <s v=" History"/>
    <x v="32"/>
    <n v="4043"/>
    <s v="01:32:00"/>
    <x v="2"/>
  </r>
  <r>
    <s v="Deuces"/>
    <x v="6"/>
    <x v="0"/>
    <s v=" Crime"/>
    <s v=" Drama"/>
    <x v="46"/>
    <n v="940"/>
    <s v="01:27:00"/>
    <x v="2"/>
  </r>
  <r>
    <s v="James Acaster: Repertoire"/>
    <x v="16"/>
    <x v="4"/>
    <m/>
    <m/>
    <x v="19"/>
    <n v="2950"/>
    <s v="03:25:00"/>
    <x v="0"/>
  </r>
  <r>
    <s v="SuperlÃ³pez"/>
    <x v="16"/>
    <x v="0"/>
    <s v=" Comedy"/>
    <s v=" Sci-Fi"/>
    <x v="27"/>
    <n v="3326"/>
    <s v="01:48:00"/>
    <x v="2"/>
  </r>
  <r>
    <s v="Virunga"/>
    <x v="12"/>
    <x v="8"/>
    <s v=" War"/>
    <m/>
    <x v="2"/>
    <n v="10789"/>
    <s v="01:40:00"/>
    <x v="2"/>
  </r>
  <r>
    <s v="The Mudge Boy"/>
    <x v="14"/>
    <x v="3"/>
    <s v=" Drama"/>
    <s v=" Romance"/>
    <x v="32"/>
    <n v="4347"/>
    <s v="01:34:00"/>
    <x v="2"/>
  </r>
  <r>
    <s v="Mysterious Island"/>
    <x v="1"/>
    <x v="7"/>
    <s v=" Fantasy"/>
    <s v=" Horror"/>
    <x v="58"/>
    <n v="1025"/>
    <s v="01:31:00"/>
    <x v="2"/>
  </r>
  <r>
    <s v="Siffredi Late Night - Hard Academy"/>
    <x v="6"/>
    <x v="8"/>
    <m/>
    <m/>
    <x v="46"/>
    <n v="86"/>
    <s v="00:25:00"/>
    <x v="1"/>
  </r>
  <r>
    <s v="Goedam"/>
    <x v="3"/>
    <x v="15"/>
    <s v=" Horror"/>
    <s v=" Mystery"/>
    <x v="24"/>
    <n v="694"/>
    <s v="00:10:00"/>
    <x v="1"/>
  </r>
  <r>
    <s v="It's Bruno!"/>
    <x v="5"/>
    <x v="4"/>
    <m/>
    <m/>
    <x v="13"/>
    <n v="2662"/>
    <s v="00:15:00"/>
    <x v="1"/>
  </r>
  <r>
    <s v="Criminal: Spain"/>
    <x v="5"/>
    <x v="3"/>
    <s v=" Drama"/>
    <s v=" Mystery"/>
    <x v="30"/>
    <n v="3675"/>
    <s v="00:40:00"/>
    <x v="1"/>
  </r>
  <r>
    <s v="Dirty John: The Dirty Truth"/>
    <x v="5"/>
    <x v="8"/>
    <s v=" Crime"/>
    <m/>
    <x v="0"/>
    <n v="1798"/>
    <s v="01:28:00"/>
    <x v="2"/>
  </r>
  <r>
    <s v="Crack: Cocaine, Corruption &amp; Conspiracy"/>
    <x v="0"/>
    <x v="8"/>
    <s v=" Crime"/>
    <s v=" History"/>
    <x v="21"/>
    <n v="2795"/>
    <s v="01:29:00"/>
    <x v="2"/>
  </r>
  <r>
    <s v="Sparta"/>
    <x v="16"/>
    <x v="2"/>
    <s v=" Thriller"/>
    <m/>
    <x v="29"/>
    <n v="173"/>
    <s v="00:53:00"/>
    <x v="1"/>
  </r>
  <r>
    <s v="Hate Story 3"/>
    <x v="13"/>
    <x v="2"/>
    <s v=" Thriller"/>
    <m/>
    <x v="52"/>
    <n v="3085"/>
    <s v="02:06:00"/>
    <x v="0"/>
  </r>
  <r>
    <s v="Otto no chinpo ga hairanai"/>
    <x v="5"/>
    <x v="2"/>
    <s v=" Romance"/>
    <m/>
    <x v="31"/>
    <n v="700"/>
    <s v="00:40:00"/>
    <x v="1"/>
  </r>
  <r>
    <s v="The Last of Robin Hood"/>
    <x v="2"/>
    <x v="6"/>
    <s v=" Drama"/>
    <s v=" Romance"/>
    <x v="28"/>
    <n v="2131"/>
    <s v="01:34:00"/>
    <x v="2"/>
  </r>
  <r>
    <s v="Iliza Shlesinger: War Paint"/>
    <x v="2"/>
    <x v="4"/>
    <m/>
    <m/>
    <x v="21"/>
    <n v="1924"/>
    <s v="01:15:00"/>
    <x v="2"/>
  </r>
  <r>
    <s v="Hannah Gadsby: Nanette"/>
    <x v="16"/>
    <x v="8"/>
    <s v=" Comedy"/>
    <m/>
    <x v="15"/>
    <n v="10914"/>
    <s v="01:09:00"/>
    <x v="2"/>
  </r>
  <r>
    <s v="Son"/>
    <x v="18"/>
    <x v="7"/>
    <s v=" Drama"/>
    <s v=" Mystery"/>
    <x v="8"/>
    <n v="789"/>
    <s v="01:30:00"/>
    <x v="2"/>
  </r>
  <r>
    <s v="Nooni Booshige"/>
    <x v="5"/>
    <x v="4"/>
    <s v=" Drama"/>
    <s v=" Fantasy"/>
    <x v="10"/>
    <n v="501"/>
    <s v="01:00:00"/>
    <x v="1"/>
  </r>
  <r>
    <s v="The Oscars"/>
    <x v="3"/>
    <x v="18"/>
    <m/>
    <m/>
    <x v="29"/>
    <n v="1024"/>
    <s v="02:50:00"/>
    <x v="0"/>
  </r>
  <r>
    <s v="Bill Burr: Paper Tiger"/>
    <x v="5"/>
    <x v="4"/>
    <m/>
    <m/>
    <x v="2"/>
    <n v="9499"/>
    <s v="01:07:00"/>
    <x v="2"/>
  </r>
  <r>
    <s v="Yoake tsugeru RÃ» no uta"/>
    <x v="10"/>
    <x v="1"/>
    <s v=" Adventure"/>
    <s v=" Comedy"/>
    <x v="5"/>
    <n v="1991"/>
    <s v="01:52:00"/>
    <x v="2"/>
  </r>
  <r>
    <s v="King Jack"/>
    <x v="13"/>
    <x v="7"/>
    <s v=" Drama"/>
    <m/>
    <x v="39"/>
    <n v="3119"/>
    <s v="01:21:00"/>
    <x v="2"/>
  </r>
  <r>
    <s v="Diecisiete"/>
    <x v="5"/>
    <x v="2"/>
    <m/>
    <m/>
    <x v="36"/>
    <n v="3610"/>
    <s v="01:39:00"/>
    <x v="2"/>
  </r>
  <r>
    <s v="Gli infedeli"/>
    <x v="3"/>
    <x v="4"/>
    <m/>
    <m/>
    <x v="43"/>
    <n v="1378"/>
    <s v="01:28:00"/>
    <x v="2"/>
  </r>
  <r>
    <s v="Fed Up"/>
    <x v="12"/>
    <x v="8"/>
    <m/>
    <m/>
    <x v="22"/>
    <n v="11714"/>
    <s v="01:32:00"/>
    <x v="2"/>
  </r>
  <r>
    <s v="Memorias de IdhÃºn"/>
    <x v="3"/>
    <x v="1"/>
    <s v=" Action"/>
    <s v=" Adventure"/>
    <x v="27"/>
    <n v="475"/>
    <s v="00:25:00"/>
    <x v="1"/>
  </r>
  <r>
    <s v="Te quiero, imbÃ©cil"/>
    <x v="3"/>
    <x v="4"/>
    <m/>
    <m/>
    <x v="24"/>
    <n v="2891"/>
    <s v="01:27:00"/>
    <x v="2"/>
  </r>
  <r>
    <s v="The Barkley Marathons: The Race That Eats Its Young"/>
    <x v="12"/>
    <x v="8"/>
    <s v=" Adventure"/>
    <s v=" History"/>
    <x v="26"/>
    <n v="4828"/>
    <s v="01:29:00"/>
    <x v="2"/>
  </r>
  <r>
    <s v="Irmandade"/>
    <x v="5"/>
    <x v="3"/>
    <s v=" Drama"/>
    <s v=" Thriller"/>
    <x v="4"/>
    <n v="1081"/>
    <s v="00:50:00"/>
    <x v="1"/>
  </r>
  <r>
    <s v="Ildan Ddeugeobge Chungsohara"/>
    <x v="16"/>
    <x v="4"/>
    <s v=" Romance"/>
    <m/>
    <x v="21"/>
    <n v="939"/>
    <s v="01:10:00"/>
    <x v="2"/>
  </r>
  <r>
    <s v="TereddÃ¼t"/>
    <x v="6"/>
    <x v="2"/>
    <m/>
    <m/>
    <x v="31"/>
    <n v="2160"/>
    <s v="01:45:00"/>
    <x v="2"/>
  </r>
  <r>
    <s v="El cuaderno de Sara"/>
    <x v="16"/>
    <x v="7"/>
    <s v=" Drama"/>
    <s v=" Mystery"/>
    <x v="46"/>
    <n v="2554"/>
    <s v="01:55:00"/>
    <x v="2"/>
  </r>
  <r>
    <s v="Whitney"/>
    <x v="16"/>
    <x v="8"/>
    <s v=" Biography"/>
    <s v=" Drama"/>
    <x v="34"/>
    <n v="7004"/>
    <s v="02:00:00"/>
    <x v="2"/>
  </r>
  <r>
    <s v="Gaga: Five Foot Two"/>
    <x v="10"/>
    <x v="8"/>
    <s v=" Music"/>
    <m/>
    <x v="39"/>
    <n v="12114"/>
    <s v="01:40:00"/>
    <x v="2"/>
  </r>
  <r>
    <s v="Hellions"/>
    <x v="13"/>
    <x v="2"/>
    <s v=" Horror"/>
    <s v=" Thriller"/>
    <x v="53"/>
    <n v="3083"/>
    <s v="01:20:00"/>
    <x v="2"/>
  </r>
  <r>
    <s v="Santana"/>
    <x v="3"/>
    <x v="0"/>
    <s v=" Crime"/>
    <s v=" Drama"/>
    <x v="55"/>
    <n v="876"/>
    <s v="01:46:00"/>
    <x v="2"/>
  </r>
  <r>
    <s v="Happy Old Year"/>
    <x v="5"/>
    <x v="2"/>
    <s v=" Romance"/>
    <m/>
    <x v="36"/>
    <n v="1812"/>
    <s v="01:53:00"/>
    <x v="2"/>
  </r>
  <r>
    <s v="A New York Christmas Wedding"/>
    <x v="3"/>
    <x v="2"/>
    <s v=" Romance"/>
    <m/>
    <x v="27"/>
    <n v="860"/>
    <s v="01:28:00"/>
    <x v="2"/>
  </r>
  <r>
    <s v="Teenage Cocktail"/>
    <x v="6"/>
    <x v="2"/>
    <s v=" Thriller"/>
    <m/>
    <x v="24"/>
    <n v="5070"/>
    <s v="01:28:00"/>
    <x v="2"/>
  </r>
  <r>
    <s v="Forbidden Ground"/>
    <x v="2"/>
    <x v="0"/>
    <s v=" Drama"/>
    <s v=" War"/>
    <x v="48"/>
    <n v="1960"/>
    <s v="01:35:00"/>
    <x v="2"/>
  </r>
  <r>
    <s v="Miss India"/>
    <x v="3"/>
    <x v="2"/>
    <m/>
    <m/>
    <x v="66"/>
    <n v="1793"/>
    <s v="02:16:00"/>
    <x v="0"/>
  </r>
  <r>
    <s v="Modooui Geojitmal"/>
    <x v="5"/>
    <x v="2"/>
    <s v=" Mystery"/>
    <s v=" Thriller"/>
    <x v="39"/>
    <n v="260"/>
    <s v="01:00:00"/>
    <x v="1"/>
  </r>
  <r>
    <s v="Gamers!"/>
    <x v="10"/>
    <x v="1"/>
    <s v=" Comedy"/>
    <s v=" Romance"/>
    <x v="29"/>
    <n v="1121"/>
    <s v="00:24:00"/>
    <x v="1"/>
  </r>
  <r>
    <s v="Losers"/>
    <x v="5"/>
    <x v="8"/>
    <s v=" Sport"/>
    <m/>
    <x v="22"/>
    <n v="1551"/>
    <s v="00:30:00"/>
    <x v="1"/>
  </r>
  <r>
    <s v="Under solen"/>
    <x v="29"/>
    <x v="2"/>
    <s v=" Romance"/>
    <m/>
    <x v="21"/>
    <n v="2510"/>
    <s v="02:10:00"/>
    <x v="0"/>
  </r>
  <r>
    <s v="Stranded in Paradise"/>
    <x v="12"/>
    <x v="4"/>
    <s v=" Romance"/>
    <m/>
    <x v="42"/>
    <n v="1573"/>
    <s v="01:26:00"/>
    <x v="2"/>
  </r>
  <r>
    <s v="The Secret Diary of an Exchange Student"/>
    <x v="0"/>
    <x v="4"/>
    <s v=" Romance"/>
    <m/>
    <x v="45"/>
    <m/>
    <s v="01:36:00"/>
    <x v="2"/>
  </r>
  <r>
    <s v="Harvey Street Kids"/>
    <x v="16"/>
    <x v="1"/>
    <s v=" Short"/>
    <s v=" Adventure"/>
    <x v="29"/>
    <n v="219"/>
    <s v="00:23:00"/>
    <x v="1"/>
  </r>
  <r>
    <s v="Gigantosaurus"/>
    <x v="5"/>
    <x v="1"/>
    <m/>
    <m/>
    <x v="36"/>
    <n v="124"/>
    <s v="00:22:00"/>
    <x v="1"/>
  </r>
  <r>
    <s v="Laipeu"/>
    <x v="16"/>
    <x v="2"/>
    <s v=" Thriller"/>
    <m/>
    <x v="4"/>
    <n v="528"/>
    <s v="01:00:00"/>
    <x v="1"/>
  </r>
  <r>
    <s v="QB1: Beyond the Lights"/>
    <x v="10"/>
    <x v="8"/>
    <s v=" Sport"/>
    <m/>
    <x v="26"/>
    <n v="813"/>
    <s v="00:35:00"/>
    <x v="1"/>
  </r>
  <r>
    <s v="Damsels in Distress"/>
    <x v="7"/>
    <x v="4"/>
    <s v=" Drama"/>
    <s v=" Romance"/>
    <x v="28"/>
    <n v="9343"/>
    <s v="01:39:00"/>
    <x v="2"/>
  </r>
  <r>
    <s v="Jiva!"/>
    <x v="0"/>
    <x v="2"/>
    <m/>
    <m/>
    <x v="28"/>
    <n v="201"/>
    <s v="00:50:00"/>
    <x v="1"/>
  </r>
  <r>
    <s v="The Holiday Calendar"/>
    <x v="16"/>
    <x v="2"/>
    <s v=" Fantasy"/>
    <s v=" Romance"/>
    <x v="28"/>
    <n v="8871"/>
    <s v="01:35:00"/>
    <x v="2"/>
  </r>
  <r>
    <s v="Gojira: hoshi wo kÃ» mono"/>
    <x v="16"/>
    <x v="1"/>
    <s v=" Action"/>
    <s v=" Adventure"/>
    <x v="47"/>
    <n v="3856"/>
    <s v="01:31:00"/>
    <x v="2"/>
  </r>
  <r>
    <s v="Back Street Girls"/>
    <x v="16"/>
    <x v="1"/>
    <s v=" Comedy"/>
    <m/>
    <x v="21"/>
    <n v="689"/>
    <s v="00:24:00"/>
    <x v="1"/>
  </r>
  <r>
    <s v="Tomorrow Is Forever"/>
    <x v="60"/>
    <x v="2"/>
    <s v=" Romance"/>
    <s v=" War"/>
    <x v="8"/>
    <n v="2456"/>
    <s v="01:44:00"/>
    <x v="2"/>
  </r>
  <r>
    <s v="Â¿A quiÃ©n te llevarÃ­as a una isla desierta?"/>
    <x v="5"/>
    <x v="2"/>
    <m/>
    <m/>
    <x v="45"/>
    <n v="2335"/>
    <s v="01:33:00"/>
    <x v="2"/>
  </r>
  <r>
    <s v="We Are the Champions"/>
    <x v="3"/>
    <x v="8"/>
    <s v=" Game-Show"/>
    <m/>
    <x v="32"/>
    <n v="1181"/>
    <s v="00:30:00"/>
    <x v="1"/>
  </r>
  <r>
    <s v="Hold Your Breath"/>
    <x v="18"/>
    <x v="5"/>
    <s v=" Thriller"/>
    <m/>
    <x v="25"/>
    <n v="1906"/>
    <s v="01:27:00"/>
    <x v="2"/>
  </r>
  <r>
    <s v="Battle"/>
    <x v="16"/>
    <x v="2"/>
    <s v=" Music"/>
    <s v=" Romance"/>
    <x v="46"/>
    <n v="3918"/>
    <s v="01:35:00"/>
    <x v="2"/>
  </r>
  <r>
    <s v="Gap tung kei hap"/>
    <x v="12"/>
    <x v="0"/>
    <s v=" Comedy"/>
    <s v=" History"/>
    <x v="44"/>
    <n v="3436"/>
    <s v="01:44:00"/>
    <x v="2"/>
  </r>
  <r>
    <s v="Booba"/>
    <x v="12"/>
    <x v="1"/>
    <s v=" Comedy"/>
    <s v=" Family"/>
    <x v="39"/>
    <n v="318"/>
    <s v="01:36:00"/>
    <x v="2"/>
  </r>
  <r>
    <s v="Chris Rock: Tamborine"/>
    <x v="16"/>
    <x v="4"/>
    <m/>
    <m/>
    <x v="29"/>
    <n v="6488"/>
    <s v="01:38:00"/>
    <x v="2"/>
  </r>
  <r>
    <s v="Farewell Amor"/>
    <x v="3"/>
    <x v="2"/>
    <s v=" Music"/>
    <s v=" Romance"/>
    <x v="30"/>
    <n v="927"/>
    <s v="01:35:00"/>
    <x v="2"/>
  </r>
  <r>
    <s v="Imperial Dreams"/>
    <x v="12"/>
    <x v="2"/>
    <m/>
    <m/>
    <x v="21"/>
    <n v="4260"/>
    <s v="01:27:00"/>
    <x v="2"/>
  </r>
  <r>
    <s v="Pac-Man and the Ghostly Adventures"/>
    <x v="2"/>
    <x v="1"/>
    <s v=" Action"/>
    <s v=" Comedy"/>
    <x v="48"/>
    <n v="555"/>
    <s v="00:30:00"/>
    <x v="1"/>
  </r>
  <r>
    <s v="Edha"/>
    <x v="16"/>
    <x v="2"/>
    <m/>
    <m/>
    <x v="44"/>
    <n v="603"/>
    <s v="00:40:00"/>
    <x v="1"/>
  </r>
  <r>
    <s v="Madaari"/>
    <x v="6"/>
    <x v="7"/>
    <s v=" Drama"/>
    <s v=" Thriller"/>
    <x v="4"/>
    <n v="13823"/>
    <s v="02:13:00"/>
    <x v="0"/>
  </r>
  <r>
    <s v="Plan de fuga"/>
    <x v="6"/>
    <x v="0"/>
    <s v=" Adventure"/>
    <s v=" Crime"/>
    <x v="33"/>
    <n v="1755"/>
    <s v="01:45:00"/>
    <x v="2"/>
  </r>
  <r>
    <s v="Taj Mahal 1989"/>
    <x v="3"/>
    <x v="4"/>
    <s v=" Drama"/>
    <s v=" Romance"/>
    <x v="13"/>
    <n v="1367"/>
    <s v="00:33:00"/>
    <x v="1"/>
  </r>
  <r>
    <s v="Audrie &amp; Daisy"/>
    <x v="6"/>
    <x v="8"/>
    <s v=" Crime"/>
    <m/>
    <x v="36"/>
    <n v="6227"/>
    <s v="01:35:00"/>
    <x v="2"/>
  </r>
  <r>
    <s v="El Cuaderno de Tomy"/>
    <x v="3"/>
    <x v="2"/>
    <m/>
    <m/>
    <x v="40"/>
    <n v="794"/>
    <s v="01:24:00"/>
    <x v="2"/>
  </r>
  <r>
    <s v="Muscle Shoals"/>
    <x v="2"/>
    <x v="8"/>
    <s v=" Biography"/>
    <s v=" History"/>
    <x v="26"/>
    <n v="3695"/>
    <s v="01:51:00"/>
    <x v="2"/>
  </r>
  <r>
    <s v="Las tres muertes de Marisela Escobedo"/>
    <x v="3"/>
    <x v="8"/>
    <s v=" Crime"/>
    <m/>
    <x v="2"/>
    <n v="1381"/>
    <s v="01:49:00"/>
    <x v="2"/>
  </r>
  <r>
    <s v="4 latas"/>
    <x v="5"/>
    <x v="4"/>
    <s v=" Drama"/>
    <m/>
    <x v="46"/>
    <n v="2903"/>
    <s v="01:45:00"/>
    <x v="2"/>
  </r>
  <r>
    <s v="Angkeumhan Dolshingnyeo"/>
    <x v="12"/>
    <x v="4"/>
    <s v=" Romance"/>
    <m/>
    <x v="4"/>
    <n v="817"/>
    <s v="00:55:00"/>
    <x v="1"/>
  </r>
  <r>
    <s v="Jak zostac gwiazda"/>
    <x v="3"/>
    <x v="4"/>
    <s v=" Music"/>
    <m/>
    <x v="42"/>
    <n v="898"/>
    <s v="01:58:00"/>
    <x v="2"/>
  </r>
  <r>
    <s v="26 nyeon"/>
    <x v="18"/>
    <x v="2"/>
    <s v=" Thriller"/>
    <m/>
    <x v="40"/>
    <n v="1054"/>
    <s v="02:15:00"/>
    <x v="0"/>
  </r>
  <r>
    <s v="Silencer"/>
    <x v="16"/>
    <x v="0"/>
    <s v=" Drama"/>
    <s v=" Thriller"/>
    <x v="62"/>
    <n v="1041"/>
    <s v="01:28:00"/>
    <x v="2"/>
  </r>
  <r>
    <s v="Cougar Hunting"/>
    <x v="7"/>
    <x v="4"/>
    <s v=" Romance"/>
    <m/>
    <x v="41"/>
    <n v="1103"/>
    <s v="01:42:00"/>
    <x v="2"/>
  </r>
  <r>
    <s v="The Submarine Kid"/>
    <x v="13"/>
    <x v="2"/>
    <s v=" Romance"/>
    <m/>
    <x v="24"/>
    <n v="822"/>
    <s v="01:49:00"/>
    <x v="2"/>
  </r>
  <r>
    <s v="Trotskiy"/>
    <x v="10"/>
    <x v="6"/>
    <s v=" Drama"/>
    <s v=" History"/>
    <x v="32"/>
    <n v="1912"/>
    <s v="00:50:00"/>
    <x v="1"/>
  </r>
  <r>
    <s v="Kipper"/>
    <x v="24"/>
    <x v="1"/>
    <s v=" Short"/>
    <s v=" Comedy"/>
    <x v="32"/>
    <n v="810"/>
    <s v="00:47:00"/>
    <x v="1"/>
  </r>
  <r>
    <s v="The Carer"/>
    <x v="6"/>
    <x v="4"/>
    <s v=" Drama"/>
    <m/>
    <x v="29"/>
    <n v="1321"/>
    <s v="01:29:00"/>
    <x v="2"/>
  </r>
  <r>
    <s v="SvinalÃ¤ngorna"/>
    <x v="1"/>
    <x v="2"/>
    <m/>
    <m/>
    <x v="39"/>
    <n v="3851"/>
    <s v="01:39:00"/>
    <x v="2"/>
  </r>
  <r>
    <s v="Reipu zonbi: Lust of the dead"/>
    <x v="18"/>
    <x v="5"/>
    <m/>
    <m/>
    <x v="55"/>
    <n v="819"/>
    <s v="01:13:00"/>
    <x v="2"/>
  </r>
  <r>
    <s v="I'm Reed Fish"/>
    <x v="4"/>
    <x v="4"/>
    <s v=" Drama"/>
    <s v=" Romance"/>
    <x v="28"/>
    <n v="4283"/>
    <s v="01:33:00"/>
    <x v="2"/>
  </r>
  <r>
    <s v="Sisters on Track"/>
    <x v="0"/>
    <x v="8"/>
    <s v=" Sport"/>
    <m/>
    <x v="28"/>
    <n v="129"/>
    <s v="01:36:00"/>
    <x v="2"/>
  </r>
  <r>
    <s v="La vie scolaire"/>
    <x v="5"/>
    <x v="4"/>
    <s v=" Drama"/>
    <m/>
    <x v="37"/>
    <n v="2300"/>
    <s v="01:51:00"/>
    <x v="2"/>
  </r>
  <r>
    <s v="Dead Places"/>
    <x v="0"/>
    <x v="7"/>
    <s v=" Horror"/>
    <s v=" Thriller"/>
    <x v="5"/>
    <n v="757"/>
    <s v="00:45:00"/>
    <x v="1"/>
  </r>
  <r>
    <s v="Historical Roasts"/>
    <x v="5"/>
    <x v="4"/>
    <m/>
    <m/>
    <x v="45"/>
    <n v="1591"/>
    <s v="00:30:00"/>
    <x v="1"/>
  </r>
  <r>
    <s v="Dang Nan Ren Lian Ai Shi"/>
    <x v="0"/>
    <x v="2"/>
    <s v=" Romance"/>
    <m/>
    <x v="32"/>
    <n v="270"/>
    <s v="01:55:00"/>
    <x v="2"/>
  </r>
  <r>
    <s v="H2O: Mermaid Adventures"/>
    <x v="13"/>
    <x v="1"/>
    <s v=" Adventure"/>
    <s v=" Comedy"/>
    <x v="33"/>
    <n v="157"/>
    <s v="00:25:00"/>
    <x v="1"/>
  </r>
  <r>
    <s v="Samurai Gourmet"/>
    <x v="10"/>
    <x v="7"/>
    <s v=" Comedy"/>
    <m/>
    <x v="10"/>
    <n v="1899"/>
    <s v="00:20:00"/>
    <x v="1"/>
  </r>
  <r>
    <s v="June &amp; Kopi"/>
    <x v="0"/>
    <x v="4"/>
    <s v=" Drama"/>
    <s v=" Family"/>
    <x v="40"/>
    <n v="417"/>
    <s v="01:30:00"/>
    <x v="2"/>
  </r>
  <r>
    <s v="The Golem"/>
    <x v="16"/>
    <x v="2"/>
    <s v=" Horror"/>
    <m/>
    <x v="33"/>
    <n v="5153"/>
    <s v="01:35:00"/>
    <x v="2"/>
  </r>
  <r>
    <s v="Dark Summer"/>
    <x v="13"/>
    <x v="5"/>
    <s v=" Thriller"/>
    <m/>
    <x v="59"/>
    <n v="3239"/>
    <s v="01:21:00"/>
    <x v="2"/>
  </r>
  <r>
    <s v="Her Infidelity"/>
    <x v="13"/>
    <x v="2"/>
    <s v=" Thriller"/>
    <m/>
    <x v="66"/>
    <n v="521"/>
    <s v="01:23:00"/>
    <x v="2"/>
  </r>
  <r>
    <s v="The Hunting Ground"/>
    <x v="13"/>
    <x v="8"/>
    <m/>
    <m/>
    <x v="8"/>
    <n v="6072"/>
    <s v="01:43:00"/>
    <x v="2"/>
  </r>
  <r>
    <s v="I Am Here"/>
    <x v="12"/>
    <x v="2"/>
    <s v=" Thriller"/>
    <m/>
    <x v="1"/>
    <n v="1713"/>
    <s v="01:37:00"/>
    <x v="2"/>
  </r>
  <r>
    <s v="Travis Scott: Look Mom I Can Fly"/>
    <x v="5"/>
    <x v="8"/>
    <s v=" Music"/>
    <m/>
    <x v="40"/>
    <n v="3979"/>
    <s v="01:24:00"/>
    <x v="2"/>
  </r>
  <r>
    <s v="Somm"/>
    <x v="18"/>
    <x v="8"/>
    <m/>
    <m/>
    <x v="32"/>
    <n v="4536"/>
    <s v="01:34:00"/>
    <x v="2"/>
  </r>
  <r>
    <s v="Howl"/>
    <x v="1"/>
    <x v="6"/>
    <s v=" Drama"/>
    <s v=" Romance"/>
    <x v="21"/>
    <n v="12757"/>
    <s v="01:24:00"/>
    <x v="2"/>
  </r>
  <r>
    <s v="Kevin Hart: What Now?"/>
    <x v="6"/>
    <x v="8"/>
    <s v=" Comedy"/>
    <m/>
    <x v="46"/>
    <n v="9154"/>
    <s v="01:36:00"/>
    <x v="2"/>
  </r>
  <r>
    <s v="Brainchild"/>
    <x v="16"/>
    <x v="8"/>
    <s v=" Family"/>
    <m/>
    <x v="10"/>
    <n v="368"/>
    <s v="00:30:00"/>
    <x v="1"/>
  </r>
  <r>
    <s v="Bruna Surfistinha"/>
    <x v="7"/>
    <x v="6"/>
    <s v=" Drama"/>
    <m/>
    <x v="0"/>
    <n v="6999"/>
    <s v="02:11:00"/>
    <x v="0"/>
  </r>
  <r>
    <s v="Medicinen"/>
    <x v="12"/>
    <x v="4"/>
    <s v=" Drama"/>
    <m/>
    <x v="42"/>
    <n v="896"/>
    <s v="01:54:00"/>
    <x v="2"/>
  </r>
  <r>
    <s v="LoliRock"/>
    <x v="12"/>
    <x v="1"/>
    <s v=" Action"/>
    <s v=" Comedy"/>
    <x v="34"/>
    <n v="380"/>
    <s v="00:26:00"/>
    <x v="1"/>
  </r>
  <r>
    <s v="Freshman Year"/>
    <x v="5"/>
    <x v="2"/>
    <m/>
    <m/>
    <x v="47"/>
    <n v="177"/>
    <s v="01:45:00"/>
    <x v="2"/>
  </r>
  <r>
    <s v="Duisburg - Linea di sangue"/>
    <x v="5"/>
    <x v="3"/>
    <s v=" Drama"/>
    <m/>
    <x v="42"/>
    <n v="306"/>
    <s v="01:40:00"/>
    <x v="2"/>
  </r>
  <r>
    <s v="Ladda Land"/>
    <x v="7"/>
    <x v="2"/>
    <s v=" Horror"/>
    <s v=" Mystery"/>
    <x v="40"/>
    <n v="2145"/>
    <s v="02:05:00"/>
    <x v="0"/>
  </r>
  <r>
    <s v="Elvis Presley: The Searcher"/>
    <x v="16"/>
    <x v="8"/>
    <s v=" Biography"/>
    <s v=" Music"/>
    <x v="22"/>
    <n v="1892"/>
    <s v="03:25:00"/>
    <x v="0"/>
  </r>
  <r>
    <s v="Bikram: Yogi, Guru, Predator"/>
    <x v="5"/>
    <x v="8"/>
    <s v=" Crime"/>
    <m/>
    <x v="21"/>
    <n v="6232"/>
    <s v="01:26:00"/>
    <x v="2"/>
  </r>
  <r>
    <s v="Canvas"/>
    <x v="3"/>
    <x v="1"/>
    <s v=" Short"/>
    <s v=" Drama"/>
    <x v="31"/>
    <n v="2064"/>
    <s v="00:09:00"/>
    <x v="1"/>
  </r>
  <r>
    <s v="Llama Llama"/>
    <x v="16"/>
    <x v="1"/>
    <s v=" Adventure"/>
    <s v=" Family"/>
    <x v="31"/>
    <n v="250"/>
    <s v="00:24:00"/>
    <x v="1"/>
  </r>
  <r>
    <s v="Miss Representation"/>
    <x v="7"/>
    <x v="8"/>
    <m/>
    <m/>
    <x v="4"/>
    <n v="3709"/>
    <s v="01:25:00"/>
    <x v="2"/>
  </r>
  <r>
    <s v="Detention"/>
    <x v="3"/>
    <x v="2"/>
    <s v=" Horror"/>
    <s v=" Mystery"/>
    <x v="40"/>
    <n v="383"/>
    <s v="00:50:00"/>
    <x v="1"/>
  </r>
  <r>
    <s v="Norm Macdonald Has a Show"/>
    <x v="16"/>
    <x v="4"/>
    <s v=" Talk-Show"/>
    <m/>
    <x v="16"/>
    <n v="3029"/>
    <s v="00:30:00"/>
    <x v="1"/>
  </r>
  <r>
    <s v="Kapi"/>
    <x v="5"/>
    <x v="4"/>
    <s v=" Drama"/>
    <m/>
    <x v="39"/>
    <n v="1262"/>
    <s v="01:50:00"/>
    <x v="2"/>
  </r>
  <r>
    <s v="When My Love Blooms"/>
    <x v="3"/>
    <x v="2"/>
    <s v=" Romance"/>
    <m/>
    <x v="4"/>
    <n v="199"/>
    <s v="01:00:00"/>
    <x v="1"/>
  </r>
  <r>
    <s v="Heartbeats"/>
    <x v="10"/>
    <x v="4"/>
    <s v=" Drama"/>
    <s v=" Music"/>
    <x v="27"/>
    <n v="761"/>
    <s v="01:47:00"/>
    <x v="2"/>
  </r>
  <r>
    <s v="Once Again"/>
    <x v="3"/>
    <x v="4"/>
    <s v=" Drama"/>
    <s v=" Romance"/>
    <x v="19"/>
    <n v="178"/>
    <s v="00:35:00"/>
    <x v="1"/>
  </r>
  <r>
    <s v="Magic for Humans"/>
    <x v="16"/>
    <x v="4"/>
    <s v=" Reality-TV"/>
    <m/>
    <x v="36"/>
    <n v="3104"/>
    <s v="00:23:00"/>
    <x v="1"/>
  </r>
  <r>
    <s v="Burning Sands"/>
    <x v="10"/>
    <x v="2"/>
    <m/>
    <m/>
    <x v="0"/>
    <n v="2682"/>
    <s v="01:36:00"/>
    <x v="2"/>
  </r>
  <r>
    <s v="El-Kanz: El-Haqiqah wa el-Khayal 1"/>
    <x v="10"/>
    <x v="0"/>
    <s v=" Adventure"/>
    <s v=" Drama"/>
    <x v="39"/>
    <n v="1707"/>
    <s v="02:37:00"/>
    <x v="0"/>
  </r>
  <r>
    <s v="Mostly Sunny"/>
    <x v="6"/>
    <x v="8"/>
    <m/>
    <m/>
    <x v="27"/>
    <n v="694"/>
    <s v="01:23:00"/>
    <x v="2"/>
  </r>
  <r>
    <s v="Dope"/>
    <x v="10"/>
    <x v="8"/>
    <s v=" Crime"/>
    <m/>
    <x v="34"/>
    <n v="1544"/>
    <s v="00:45:00"/>
    <x v="1"/>
  </r>
  <r>
    <s v="Magi: Shindobaddo no bÃ´ken"/>
    <x v="6"/>
    <x v="1"/>
    <s v=" Action"/>
    <s v=" Adventure"/>
    <x v="4"/>
    <n v="1953"/>
    <s v="00:24:00"/>
    <x v="1"/>
  </r>
  <r>
    <s v="Persona"/>
    <x v="5"/>
    <x v="2"/>
    <m/>
    <m/>
    <x v="29"/>
    <n v="975"/>
    <s v="00:20:00"/>
    <x v="1"/>
  </r>
  <r>
    <s v="Zumbo's Just Desserts"/>
    <x v="6"/>
    <x v="13"/>
    <m/>
    <m/>
    <x v="30"/>
    <n v="1935"/>
    <s v="00:52:00"/>
    <x v="1"/>
  </r>
  <r>
    <s v="Masameer: The Movie"/>
    <x v="3"/>
    <x v="1"/>
    <m/>
    <m/>
    <x v="9"/>
    <n v="2068"/>
    <s v="01:50:00"/>
    <x v="2"/>
  </r>
  <r>
    <s v="Bad Boy Billionaires: India"/>
    <x v="3"/>
    <x v="8"/>
    <s v=" Biography"/>
    <s v=" Crime"/>
    <x v="12"/>
    <n v="2687"/>
    <s v="00:59:00"/>
    <x v="1"/>
  </r>
  <r>
    <s v="Organize Isler: Sazan Sarmali"/>
    <x v="5"/>
    <x v="4"/>
    <m/>
    <m/>
    <x v="9"/>
    <n v="13269"/>
    <s v="02:01:00"/>
    <x v="0"/>
  </r>
  <r>
    <s v="Daddy Issues"/>
    <x v="16"/>
    <x v="2"/>
    <s v=" Romance"/>
    <m/>
    <x v="53"/>
    <n v="695"/>
    <s v="01:21:00"/>
    <x v="2"/>
  </r>
  <r>
    <s v="Tony Robbins: I Am Not Your Guru"/>
    <x v="6"/>
    <x v="8"/>
    <m/>
    <m/>
    <x v="21"/>
    <n v="4143"/>
    <s v="01:55:00"/>
    <x v="2"/>
  </r>
  <r>
    <s v="Courage &amp; Stupidity"/>
    <x v="8"/>
    <x v="4"/>
    <s v=" Fantasy"/>
    <m/>
    <x v="13"/>
    <n v="3187"/>
    <s v="00:25:00"/>
    <x v="1"/>
  </r>
  <r>
    <s v="One of Our Dinosaurs Is Missing"/>
    <x v="26"/>
    <x v="14"/>
    <s v=" Adventure"/>
    <s v=" Comedy"/>
    <x v="9"/>
    <n v="1701"/>
    <s v="01:34:00"/>
    <x v="2"/>
  </r>
  <r>
    <s v="Lost &amp; Found Music Studios"/>
    <x v="13"/>
    <x v="14"/>
    <m/>
    <m/>
    <x v="5"/>
    <n v="569"/>
    <s v="00:30:00"/>
    <x v="1"/>
  </r>
  <r>
    <s v="Bongwater"/>
    <x v="29"/>
    <x v="4"/>
    <s v=" Drama"/>
    <s v=" Romance"/>
    <x v="27"/>
    <n v="3843"/>
    <s v="01:37:00"/>
    <x v="2"/>
  </r>
  <r>
    <s v="Switched"/>
    <x v="16"/>
    <x v="2"/>
    <s v=" Sci-Fi"/>
    <m/>
    <x v="32"/>
    <n v="1210"/>
    <s v="00:35:00"/>
    <x v="1"/>
  </r>
  <r>
    <s v="Selection Day"/>
    <x v="16"/>
    <x v="22"/>
    <m/>
    <m/>
    <x v="8"/>
    <n v="2010"/>
    <s v="00:23:00"/>
    <x v="1"/>
  </r>
  <r>
    <s v="The Mr. Peabody &amp; Sherman Show"/>
    <x v="13"/>
    <x v="1"/>
    <s v=" Short"/>
    <s v=" Adventure"/>
    <x v="24"/>
    <n v="384"/>
    <s v="00:23:00"/>
    <x v="1"/>
  </r>
  <r>
    <s v="Rattlesnakes"/>
    <x v="5"/>
    <x v="9"/>
    <m/>
    <m/>
    <x v="42"/>
    <n v="393"/>
    <s v="01:25:00"/>
    <x v="2"/>
  </r>
  <r>
    <s v="Amy Schumer: The Leather Special"/>
    <x v="10"/>
    <x v="4"/>
    <m/>
    <m/>
    <x v="71"/>
    <n v="9496"/>
    <s v="00:57:00"/>
    <x v="1"/>
  </r>
  <r>
    <s v="Our Godfather"/>
    <x v="5"/>
    <x v="8"/>
    <m/>
    <m/>
    <x v="5"/>
    <n v="1442"/>
    <s v="01:32:00"/>
    <x v="2"/>
  </r>
  <r>
    <s v="I [Heart] Arlo"/>
    <x v="0"/>
    <x v="1"/>
    <s v=" Short"/>
    <s v=" Adventure"/>
    <x v="31"/>
    <m/>
    <s v="00:11:00"/>
    <x v="1"/>
  </r>
  <r>
    <s v="Kaali Khuhi"/>
    <x v="3"/>
    <x v="2"/>
    <s v=" Horror"/>
    <s v=" Mystery"/>
    <x v="58"/>
    <n v="1072"/>
    <s v="01:30:00"/>
    <x v="2"/>
  </r>
  <r>
    <s v="Aala Kaf Ifrit"/>
    <x v="10"/>
    <x v="3"/>
    <s v=" Drama"/>
    <s v=" Thriller"/>
    <x v="39"/>
    <n v="1912"/>
    <s v="01:40:00"/>
    <x v="2"/>
  </r>
  <r>
    <s v="Turbo FAST"/>
    <x v="2"/>
    <x v="1"/>
    <s v=" Action"/>
    <s v=" Comedy"/>
    <x v="31"/>
    <n v="521"/>
    <s v="00:23:00"/>
    <x v="1"/>
  </r>
  <r>
    <s v="7 aÃ±os"/>
    <x v="6"/>
    <x v="2"/>
    <m/>
    <m/>
    <x v="5"/>
    <n v="4660"/>
    <s v="01:17:00"/>
    <x v="2"/>
  </r>
  <r>
    <s v="Running Wild"/>
    <x v="10"/>
    <x v="2"/>
    <s v=" Western"/>
    <m/>
    <x v="46"/>
    <n v="1327"/>
    <s v="01:39:00"/>
    <x v="2"/>
  </r>
  <r>
    <s v="Mohawk"/>
    <x v="10"/>
    <x v="0"/>
    <s v=" Drama"/>
    <s v=" History"/>
    <x v="43"/>
    <n v="1446"/>
    <s v="01:31:00"/>
    <x v="2"/>
  </r>
  <r>
    <s v="Where on Earth Is Carmen Sandiego?"/>
    <x v="11"/>
    <x v="1"/>
    <s v=" Action"/>
    <s v=" Adventure"/>
    <x v="34"/>
    <n v="1787"/>
    <s v="00:21:00"/>
    <x v="1"/>
  </r>
  <r>
    <s v="Historia de un Crimen: Colosio"/>
    <x v="5"/>
    <x v="3"/>
    <s v=" Drama"/>
    <s v=" Thriller"/>
    <x v="4"/>
    <n v="732"/>
    <s v="00:45:00"/>
    <x v="1"/>
  </r>
  <r>
    <s v="Pandemic: How to Prevent an Outbreak"/>
    <x v="3"/>
    <x v="8"/>
    <m/>
    <m/>
    <x v="37"/>
    <n v="2627"/>
    <s v="00:50:00"/>
    <x v="1"/>
  </r>
  <r>
    <s v="Interior. Leather Bar."/>
    <x v="2"/>
    <x v="2"/>
    <m/>
    <m/>
    <x v="47"/>
    <n v="2472"/>
    <s v="01:00:00"/>
    <x v="1"/>
  </r>
  <r>
    <s v="Fightworld"/>
    <x v="16"/>
    <x v="8"/>
    <m/>
    <m/>
    <x v="4"/>
    <n v="735"/>
    <s v="00:40:00"/>
    <x v="1"/>
  </r>
  <r>
    <s v="HundraettÃ¥ringen som smet frÃ¥n notan och fÃ¶rsvann"/>
    <x v="6"/>
    <x v="7"/>
    <s v=" Comedy"/>
    <s v=" Crime"/>
    <x v="40"/>
    <n v="5595"/>
    <s v="01:48:00"/>
    <x v="2"/>
  </r>
  <r>
    <s v="Kaamyaab"/>
    <x v="16"/>
    <x v="2"/>
    <m/>
    <m/>
    <x v="7"/>
    <n v="3875"/>
    <s v="01:49:00"/>
    <x v="2"/>
  </r>
  <r>
    <s v="Shirkers"/>
    <x v="16"/>
    <x v="8"/>
    <m/>
    <m/>
    <x v="8"/>
    <n v="4707"/>
    <s v="01:37:00"/>
    <x v="2"/>
  </r>
  <r>
    <s v="The Journey Is the Destination"/>
    <x v="6"/>
    <x v="2"/>
    <m/>
    <m/>
    <x v="40"/>
    <n v="552"/>
    <s v="02:03:00"/>
    <x v="0"/>
  </r>
  <r>
    <s v="Limonata"/>
    <x v="13"/>
    <x v="4"/>
    <s v=" Drama"/>
    <m/>
    <x v="8"/>
    <n v="13108"/>
    <s v="01:50:00"/>
    <x v="2"/>
  </r>
  <r>
    <s v="Littlest Pet Shop: A World of Our Own"/>
    <x v="10"/>
    <x v="1"/>
    <s v=" Comedy"/>
    <s v=" Fantasy"/>
    <x v="5"/>
    <n v="77"/>
    <s v="00:11:00"/>
    <x v="1"/>
  </r>
  <r>
    <s v="44 Gatti"/>
    <x v="16"/>
    <x v="1"/>
    <s v=" Adventure"/>
    <s v=" Comedy"/>
    <x v="0"/>
    <n v="238"/>
    <s v="00:13:00"/>
    <x v="1"/>
  </r>
  <r>
    <s v="Millennials"/>
    <x v="16"/>
    <x v="2"/>
    <m/>
    <m/>
    <x v="53"/>
    <n v="142"/>
    <s v="01:00:00"/>
    <x v="1"/>
  </r>
  <r>
    <s v="Angry Indian Goddesses"/>
    <x v="13"/>
    <x v="4"/>
    <s v=" Drama"/>
    <m/>
    <x v="39"/>
    <n v="2774"/>
    <s v="02:01:00"/>
    <x v="0"/>
  </r>
  <r>
    <s v="That Girl in Yellow Boots"/>
    <x v="1"/>
    <x v="3"/>
    <s v=" Drama"/>
    <s v=" Mystery"/>
    <x v="21"/>
    <n v="3667"/>
    <s v="01:43:00"/>
    <x v="2"/>
  </r>
  <r>
    <s v="46 Yok Olan"/>
    <x v="6"/>
    <x v="0"/>
    <s v=" Crime"/>
    <s v=" Drama"/>
    <x v="20"/>
    <n v="4079"/>
    <s v="01:00:00"/>
    <x v="1"/>
  </r>
  <r>
    <s v="The Puffy Chair"/>
    <x v="8"/>
    <x v="4"/>
    <s v=" Drama"/>
    <s v=" Romance"/>
    <x v="31"/>
    <n v="4978"/>
    <s v="01:25:00"/>
    <x v="2"/>
  </r>
  <r>
    <s v="Word Party"/>
    <x v="6"/>
    <x v="1"/>
    <s v=" Family"/>
    <m/>
    <x v="46"/>
    <n v="320"/>
    <s v="00:11:00"/>
    <x v="1"/>
  </r>
  <r>
    <s v="Me Him Her"/>
    <x v="13"/>
    <x v="4"/>
    <s v=" Romance"/>
    <m/>
    <x v="45"/>
    <n v="1478"/>
    <s v="01:38:00"/>
    <x v="2"/>
  </r>
  <r>
    <s v="Il Sindaco pescatore"/>
    <x v="6"/>
    <x v="2"/>
    <m/>
    <m/>
    <x v="32"/>
    <n v="208"/>
    <s v="01:44:00"/>
    <x v="2"/>
  </r>
  <r>
    <s v="Gojira: kessen kidÃ´ zÃ´shoku toshi"/>
    <x v="16"/>
    <x v="1"/>
    <s v=" Action"/>
    <s v=" Adventure"/>
    <x v="24"/>
    <n v="4578"/>
    <s v="01:41:00"/>
    <x v="2"/>
  </r>
  <r>
    <s v="Barbie Princess Adventure"/>
    <x v="3"/>
    <x v="1"/>
    <s v=" Family"/>
    <s v=" Musical"/>
    <x v="33"/>
    <n v="288"/>
    <s v="01:12:00"/>
    <x v="2"/>
  </r>
  <r>
    <s v="Dukhtar"/>
    <x v="12"/>
    <x v="2"/>
    <s v=" Thriller"/>
    <m/>
    <x v="39"/>
    <n v="2324"/>
    <s v="01:33:00"/>
    <x v="2"/>
  </r>
  <r>
    <s v="The Makeover"/>
    <x v="2"/>
    <x v="4"/>
    <m/>
    <m/>
    <x v="28"/>
    <n v="3042"/>
    <s v="01:33:00"/>
    <x v="2"/>
  </r>
  <r>
    <s v="Jonah: A VeggieTales Movie"/>
    <x v="32"/>
    <x v="1"/>
    <s v=" Adventure"/>
    <s v=" Comedy"/>
    <x v="31"/>
    <n v="4038"/>
    <s v="01:22:00"/>
    <x v="2"/>
  </r>
  <r>
    <s v="YucatÃ¡n"/>
    <x v="16"/>
    <x v="7"/>
    <s v=" Comedy"/>
    <m/>
    <x v="33"/>
    <n v="1854"/>
    <s v="02:09:00"/>
    <x v="0"/>
  </r>
  <r>
    <s v="Be Here Now"/>
    <x v="13"/>
    <x v="8"/>
    <s v=" Biography"/>
    <s v=" Drama"/>
    <x v="6"/>
    <n v="3288"/>
    <s v="01:40:00"/>
    <x v="2"/>
  </r>
  <r>
    <s v="Terrace House: Boys &amp; Girls in the City"/>
    <x v="13"/>
    <x v="2"/>
    <s v=" Reality-TV"/>
    <m/>
    <x v="10"/>
    <n v="1494"/>
    <s v="00:30:00"/>
    <x v="1"/>
  </r>
  <r>
    <s v="The Legend of Cocaine Island"/>
    <x v="16"/>
    <x v="8"/>
    <m/>
    <m/>
    <x v="40"/>
    <n v="3058"/>
    <s v="01:23:00"/>
    <x v="2"/>
  </r>
  <r>
    <s v="Soni"/>
    <x v="16"/>
    <x v="3"/>
    <s v=" Drama"/>
    <m/>
    <x v="32"/>
    <n v="2594"/>
    <s v="01:37:00"/>
    <x v="2"/>
  </r>
  <r>
    <s v="Strong Island"/>
    <x v="10"/>
    <x v="8"/>
    <s v=" Crime"/>
    <m/>
    <x v="37"/>
    <n v="3694"/>
    <s v="01:47:00"/>
    <x v="2"/>
  </r>
  <r>
    <s v="Chomyeone Saranghamnida"/>
    <x v="5"/>
    <x v="4"/>
    <s v=" Romance"/>
    <m/>
    <x v="8"/>
    <n v="788"/>
    <s v="00:35:00"/>
    <x v="1"/>
  </r>
  <r>
    <s v="Todas las pecas del mundo"/>
    <x v="5"/>
    <x v="4"/>
    <s v=" Romance"/>
    <s v=" Sport"/>
    <x v="56"/>
    <n v="1142"/>
    <s v="01:31:00"/>
    <x v="2"/>
  </r>
  <r>
    <s v="Erotica 2022"/>
    <x v="3"/>
    <x v="2"/>
    <s v=" Mystery"/>
    <s v=" Romance"/>
    <x v="64"/>
    <n v="223"/>
    <s v="02:17:00"/>
    <x v="0"/>
  </r>
  <r>
    <s v="Alles is zoals het zou moeten zijn"/>
    <x v="3"/>
    <x v="4"/>
    <s v=" Drama"/>
    <m/>
    <x v="28"/>
    <n v="665"/>
    <s v="01:48:00"/>
    <x v="2"/>
  </r>
  <r>
    <s v="Shingeki no Bahamut: Genesis"/>
    <x v="12"/>
    <x v="1"/>
    <s v=" Action"/>
    <s v=" Fantasy"/>
    <x v="8"/>
    <n v="1346"/>
    <s v="00:24:00"/>
    <x v="1"/>
  </r>
  <r>
    <s v="Hai Sukoa Garu"/>
    <x v="16"/>
    <x v="1"/>
    <s v=" Comedy"/>
    <s v=" Romance"/>
    <x v="12"/>
    <n v="1662"/>
    <s v="00:25:00"/>
    <x v="1"/>
  </r>
  <r>
    <s v="Back With the Ex"/>
    <x v="16"/>
    <x v="13"/>
    <m/>
    <m/>
    <x v="11"/>
    <n v="567"/>
    <s v="00:50:00"/>
    <x v="1"/>
  </r>
  <r>
    <s v="Wilbur Wants to Kill Himself"/>
    <x v="32"/>
    <x v="4"/>
    <s v=" Drama"/>
    <s v=" Romance"/>
    <x v="5"/>
    <n v="7724"/>
    <s v="01:51:00"/>
    <x v="2"/>
  </r>
  <r>
    <s v="Puerta 7"/>
    <x v="3"/>
    <x v="3"/>
    <s v=" Drama"/>
    <s v=" Thriller"/>
    <x v="28"/>
    <n v="495"/>
    <s v="00:45:00"/>
    <x v="1"/>
  </r>
  <r>
    <s v="Juanita"/>
    <x v="5"/>
    <x v="2"/>
    <m/>
    <m/>
    <x v="9"/>
    <n v="2208"/>
    <s v="01:30:00"/>
    <x v="2"/>
  </r>
  <r>
    <s v="El faro de las orcas"/>
    <x v="6"/>
    <x v="6"/>
    <s v=" Drama"/>
    <s v=" Romance"/>
    <x v="5"/>
    <n v="3646"/>
    <s v="01:50:00"/>
    <x v="2"/>
  </r>
  <r>
    <s v="Coin Heist"/>
    <x v="10"/>
    <x v="3"/>
    <s v=" Drama"/>
    <s v=" Romance"/>
    <x v="44"/>
    <n v="2543"/>
    <s v="01:37:00"/>
    <x v="2"/>
  </r>
  <r>
    <s v="Let's Dance"/>
    <x v="5"/>
    <x v="4"/>
    <s v=" Drama"/>
    <s v=" Family"/>
    <x v="9"/>
    <n v="1251"/>
    <s v="01:49:00"/>
    <x v="2"/>
  </r>
  <r>
    <s v="Unnatural Selection"/>
    <x v="5"/>
    <x v="8"/>
    <m/>
    <m/>
    <x v="12"/>
    <n v="1706"/>
    <s v="01:06:00"/>
    <x v="2"/>
  </r>
  <r>
    <s v="Chhota Bheem"/>
    <x v="9"/>
    <x v="1"/>
    <s v=" Action"/>
    <s v=" Adventure"/>
    <x v="59"/>
    <n v="672"/>
    <s v="00:15:00"/>
    <x v="1"/>
  </r>
  <r>
    <s v="The Trial"/>
    <x v="1"/>
    <x v="3"/>
    <s v=" Drama"/>
    <s v=" Mystery"/>
    <x v="33"/>
    <n v="1462"/>
    <s v="01:41:00"/>
    <x v="2"/>
  </r>
  <r>
    <s v="Kevin Hart: Don't F**k This Up"/>
    <x v="5"/>
    <x v="8"/>
    <m/>
    <m/>
    <x v="31"/>
    <n v="1866"/>
    <s v="00:30:00"/>
    <x v="1"/>
  </r>
  <r>
    <s v="Grandmaster"/>
    <x v="18"/>
    <x v="0"/>
    <s v=" Thriller"/>
    <m/>
    <x v="39"/>
    <n v="2034"/>
    <s v="01:40:00"/>
    <x v="2"/>
  </r>
  <r>
    <s v="The Watcher"/>
    <x v="6"/>
    <x v="5"/>
    <s v=" Thriller"/>
    <m/>
    <x v="27"/>
    <n v="2863"/>
    <s v="01:29:00"/>
    <x v="2"/>
  </r>
  <r>
    <s v="The Devil and Father Amorth"/>
    <x v="10"/>
    <x v="8"/>
    <s v=" Horror"/>
    <m/>
    <x v="43"/>
    <n v="2202"/>
    <s v="01:08:00"/>
    <x v="2"/>
  </r>
  <r>
    <s v="Requiem for the American Dream"/>
    <x v="13"/>
    <x v="8"/>
    <s v=" Biography"/>
    <s v=" News"/>
    <x v="10"/>
    <n v="9193"/>
    <s v="01:13:00"/>
    <x v="2"/>
  </r>
  <r>
    <s v="Mutants"/>
    <x v="15"/>
    <x v="2"/>
    <s v=" Horror"/>
    <s v=" Sci-Fi"/>
    <x v="33"/>
    <n v="4007"/>
    <s v="01:35:00"/>
    <x v="2"/>
  </r>
  <r>
    <s v="Avicii: True Stories"/>
    <x v="10"/>
    <x v="8"/>
    <s v=" Biography"/>
    <s v=" Music"/>
    <x v="4"/>
    <n v="6482"/>
    <s v="01:37:00"/>
    <x v="2"/>
  </r>
  <r>
    <s v="They'll Love Me When I'm Dead"/>
    <x v="16"/>
    <x v="8"/>
    <m/>
    <m/>
    <x v="8"/>
    <n v="4726"/>
    <s v="01:38:00"/>
    <x v="2"/>
  </r>
  <r>
    <s v="Sei mai stata sulla luna?"/>
    <x v="13"/>
    <x v="4"/>
    <m/>
    <m/>
    <x v="9"/>
    <n v="1543"/>
    <s v="01:30:00"/>
    <x v="2"/>
  </r>
  <r>
    <s v="The Forest of Love: Deep Cut"/>
    <x v="3"/>
    <x v="3"/>
    <s v=" Drama"/>
    <s v=" Horror"/>
    <x v="5"/>
    <n v="311"/>
    <s v="00:40:00"/>
    <x v="1"/>
  </r>
  <r>
    <s v="Zambezia"/>
    <x v="18"/>
    <x v="1"/>
    <s v=" Adventure"/>
    <s v=" Comedy"/>
    <x v="24"/>
    <n v="6867"/>
    <s v="01:23:00"/>
    <x v="2"/>
  </r>
  <r>
    <s v="Bottom of the World"/>
    <x v="10"/>
    <x v="2"/>
    <s v=" Mystery"/>
    <s v=" Thriller"/>
    <x v="56"/>
    <n v="4836"/>
    <s v="01:25:00"/>
    <x v="2"/>
  </r>
  <r>
    <s v="Particle Fever"/>
    <x v="2"/>
    <x v="8"/>
    <m/>
    <m/>
    <x v="8"/>
    <n v="7271"/>
    <s v="01:39:00"/>
    <x v="2"/>
  </r>
  <r>
    <s v="In Their Skin"/>
    <x v="18"/>
    <x v="5"/>
    <s v=" Thriller"/>
    <m/>
    <x v="45"/>
    <n v="5287"/>
    <s v="01:37:00"/>
    <x v="2"/>
  </r>
  <r>
    <s v="A Plastic Ocean"/>
    <x v="6"/>
    <x v="8"/>
    <m/>
    <m/>
    <x v="12"/>
    <n v="2770"/>
    <s v="01:42:00"/>
    <x v="2"/>
  </r>
  <r>
    <s v="The Oscars"/>
    <x v="6"/>
    <x v="18"/>
    <m/>
    <m/>
    <x v="37"/>
    <n v="2063"/>
    <s v="02:55:00"/>
    <x v="0"/>
  </r>
  <r>
    <s v="Tom Segura: Ball Hog"/>
    <x v="3"/>
    <x v="4"/>
    <m/>
    <m/>
    <x v="34"/>
    <n v="2378"/>
    <s v="01:10:00"/>
    <x v="2"/>
  </r>
  <r>
    <s v="Milada"/>
    <x v="10"/>
    <x v="6"/>
    <s v=" Drama"/>
    <s v=" History"/>
    <x v="40"/>
    <n v="1196"/>
    <s v="02:04:00"/>
    <x v="0"/>
  </r>
  <r>
    <s v="Modo AviÃ£o"/>
    <x v="3"/>
    <x v="4"/>
    <s v=" Drama"/>
    <s v=" Romance"/>
    <x v="1"/>
    <n v="2306"/>
    <s v="01:36:00"/>
    <x v="2"/>
  </r>
  <r>
    <s v="Interior Design Masters"/>
    <x v="5"/>
    <x v="10"/>
    <m/>
    <m/>
    <x v="31"/>
    <n v="1158"/>
    <s v="00:44:00"/>
    <x v="1"/>
  </r>
  <r>
    <s v="Quantum Quest: A Cassini Space Odyssey"/>
    <x v="1"/>
    <x v="1"/>
    <s v=" Adventure"/>
    <s v=" Sci-Fi"/>
    <x v="56"/>
    <n v="350"/>
    <s v="00:45:00"/>
    <x v="1"/>
  </r>
  <r>
    <s v="Sarah &amp; Duck"/>
    <x v="2"/>
    <x v="1"/>
    <s v=" Family"/>
    <m/>
    <x v="20"/>
    <n v="630"/>
    <s v="00:07:00"/>
    <x v="1"/>
  </r>
  <r>
    <s v="Long Nights Short Mornings"/>
    <x v="6"/>
    <x v="2"/>
    <s v=" Romance"/>
    <m/>
    <x v="27"/>
    <n v="920"/>
    <s v="01:40:00"/>
    <x v="2"/>
  </r>
  <r>
    <s v="Ã’lÃ²turÃ©"/>
    <x v="5"/>
    <x v="3"/>
    <s v=" Drama"/>
    <m/>
    <x v="42"/>
    <n v="705"/>
    <s v="01:46:00"/>
    <x v="2"/>
  </r>
  <r>
    <s v="Poliziotto sprint"/>
    <x v="68"/>
    <x v="0"/>
    <s v=" Crime"/>
    <s v=" Drama"/>
    <x v="37"/>
    <n v="378"/>
    <s v="01:41:00"/>
    <x v="2"/>
  </r>
  <r>
    <s v="Fastest Car"/>
    <x v="16"/>
    <x v="8"/>
    <s v=" Reality-TV"/>
    <m/>
    <x v="36"/>
    <n v="1192"/>
    <s v="00:45:00"/>
    <x v="1"/>
  </r>
  <r>
    <s v="Murder to Mercy: The Cyntoia Brown Story"/>
    <x v="3"/>
    <x v="8"/>
    <m/>
    <m/>
    <x v="37"/>
    <n v="2395"/>
    <s v="01:36:00"/>
    <x v="2"/>
  </r>
  <r>
    <s v="Oh Baby..."/>
    <x v="5"/>
    <x v="4"/>
    <s v=" Drama"/>
    <s v=" Fantasy"/>
    <x v="8"/>
    <n v="2109"/>
    <s v="02:41:00"/>
    <x v="0"/>
  </r>
  <r>
    <s v="All Hail King Julien: Exiled"/>
    <x v="10"/>
    <x v="1"/>
    <s v=" Short"/>
    <s v=" Adventure"/>
    <x v="13"/>
    <n v="474"/>
    <s v="00:23:00"/>
    <x v="1"/>
  </r>
  <r>
    <s v="The Keeper"/>
    <x v="15"/>
    <x v="0"/>
    <s v=" Crime"/>
    <s v=" Thriller"/>
    <x v="47"/>
    <n v="4397"/>
    <s v="01:34:00"/>
    <x v="2"/>
  </r>
  <r>
    <s v="The Secrets of Emily Blair"/>
    <x v="6"/>
    <x v="5"/>
    <s v=" Thriller"/>
    <m/>
    <x v="72"/>
    <n v="1332"/>
    <s v="01:35:00"/>
    <x v="2"/>
  </r>
  <r>
    <s v="Two Lovers and a Bear"/>
    <x v="6"/>
    <x v="7"/>
    <s v=" Drama"/>
    <s v=" Romance"/>
    <x v="0"/>
    <n v="1823"/>
    <s v="01:36:00"/>
    <x v="2"/>
  </r>
  <r>
    <s v="The Iliza Shlesinger Sketch Show"/>
    <x v="3"/>
    <x v="4"/>
    <m/>
    <m/>
    <x v="1"/>
    <n v="853"/>
    <s v="01:55:00"/>
    <x v="2"/>
  </r>
  <r>
    <s v="Money"/>
    <x v="6"/>
    <x v="3"/>
    <s v=" Mystery"/>
    <s v=" Thriller"/>
    <x v="42"/>
    <n v="2806"/>
    <s v="01:26:00"/>
    <x v="2"/>
  </r>
  <r>
    <s v="Leal, solo hay una forma de vivir"/>
    <x v="16"/>
    <x v="0"/>
    <s v=" Crime"/>
    <s v=" Drama"/>
    <x v="9"/>
    <n v="665"/>
    <s v="01:47:00"/>
    <x v="2"/>
  </r>
  <r>
    <s v="Dancing Queen"/>
    <x v="16"/>
    <x v="18"/>
    <s v=" Reality-TV"/>
    <m/>
    <x v="39"/>
    <n v="1448"/>
    <s v="00:45:00"/>
    <x v="1"/>
  </r>
  <r>
    <s v="Tactical Force"/>
    <x v="7"/>
    <x v="0"/>
    <m/>
    <m/>
    <x v="44"/>
    <n v="5739"/>
    <s v="01:31:00"/>
    <x v="2"/>
  </r>
  <r>
    <s v="Como caÃ­do del cielo"/>
    <x v="5"/>
    <x v="4"/>
    <s v=" Drama"/>
    <s v=" Musical"/>
    <x v="37"/>
    <n v="1274"/>
    <s v="01:52:00"/>
    <x v="2"/>
  </r>
  <r>
    <s v="Shu dan long wei"/>
    <x v="27"/>
    <x v="0"/>
    <s v=" Comedy"/>
    <s v=" Crime"/>
    <x v="0"/>
    <n v="4082"/>
    <s v="01:41:00"/>
    <x v="2"/>
  </r>
  <r>
    <s v="Dragons: Rescue Riders: Secrets of the Songwing"/>
    <x v="3"/>
    <x v="1"/>
    <s v=" Adventure"/>
    <s v=" Comedy"/>
    <x v="42"/>
    <n v="141"/>
    <s v="00:46:00"/>
    <x v="1"/>
  </r>
  <r>
    <s v="Intersections"/>
    <x v="2"/>
    <x v="0"/>
    <s v=" Romance"/>
    <s v=" Thriller"/>
    <x v="46"/>
    <n v="3017"/>
    <s v="01:41:00"/>
    <x v="2"/>
  </r>
  <r>
    <s v="Stalked by My Doctor: The Return"/>
    <x v="6"/>
    <x v="9"/>
    <m/>
    <m/>
    <x v="28"/>
    <n v="766"/>
    <s v="01:37:00"/>
    <x v="2"/>
  </r>
  <r>
    <s v="Axone"/>
    <x v="5"/>
    <x v="4"/>
    <s v=" Drama"/>
    <m/>
    <x v="39"/>
    <n v="2026"/>
    <s v="01:44:00"/>
    <x v="2"/>
  </r>
  <r>
    <s v="Fuego negro"/>
    <x v="3"/>
    <x v="0"/>
    <s v=" Horror"/>
    <s v=" Mystery"/>
    <x v="49"/>
    <n v="502"/>
    <s v="01:21:00"/>
    <x v="2"/>
  </r>
  <r>
    <s v="Street Food: Asia"/>
    <x v="5"/>
    <x v="8"/>
    <m/>
    <m/>
    <x v="12"/>
    <n v="2447"/>
    <s v="00:30:00"/>
    <x v="1"/>
  </r>
  <r>
    <s v="Splatter"/>
    <x v="15"/>
    <x v="5"/>
    <m/>
    <m/>
    <x v="60"/>
    <n v="518"/>
    <s v="00:29:00"/>
    <x v="1"/>
  </r>
  <r>
    <s v="DMT: The Spirit Molecule"/>
    <x v="1"/>
    <x v="8"/>
    <m/>
    <m/>
    <x v="36"/>
    <n v="4587"/>
    <s v="01:15:00"/>
    <x v="2"/>
  </r>
  <r>
    <s v="Amazing Hotels: Life Beyond the Lobby"/>
    <x v="10"/>
    <x v="8"/>
    <m/>
    <m/>
    <x v="26"/>
    <n v="329"/>
    <s v="01:00:00"/>
    <x v="1"/>
  </r>
  <r>
    <s v="Bojwagwan"/>
    <x v="5"/>
    <x v="2"/>
    <m/>
    <m/>
    <x v="7"/>
    <n v="337"/>
    <s v="01:00:00"/>
    <x v="1"/>
  </r>
  <r>
    <s v="Animales sin collar"/>
    <x v="16"/>
    <x v="9"/>
    <m/>
    <m/>
    <x v="1"/>
    <n v="455"/>
    <s v="01:36:00"/>
    <x v="2"/>
  </r>
  <r>
    <s v="The Trader"/>
    <x v="16"/>
    <x v="8"/>
    <s v=" Short"/>
    <m/>
    <x v="5"/>
    <n v="2312"/>
    <s v="00:23:00"/>
    <x v="1"/>
  </r>
  <r>
    <s v="The Chosen"/>
    <x v="13"/>
    <x v="5"/>
    <s v=" Thriller"/>
    <m/>
    <x v="66"/>
    <n v="2076"/>
    <s v="01:28:00"/>
    <x v="2"/>
  </r>
  <r>
    <s v="Pek Yakinda"/>
    <x v="12"/>
    <x v="4"/>
    <s v=" Drama"/>
    <s v=" Romance"/>
    <x v="8"/>
    <n v="32708"/>
    <s v="02:14:00"/>
    <x v="0"/>
  </r>
  <r>
    <s v="Sufat Chol"/>
    <x v="6"/>
    <x v="2"/>
    <m/>
    <m/>
    <x v="5"/>
    <n v="3310"/>
    <s v="01:27:00"/>
    <x v="2"/>
  </r>
  <r>
    <s v="The Big Family Cooking Showdown"/>
    <x v="10"/>
    <x v="13"/>
    <m/>
    <m/>
    <x v="39"/>
    <n v="593"/>
    <s v="00:59:00"/>
    <x v="1"/>
  </r>
  <r>
    <s v="Octonauts: The Ring of Fire"/>
    <x v="0"/>
    <x v="1"/>
    <m/>
    <m/>
    <x v="32"/>
    <n v="89"/>
    <s v="01:12:00"/>
    <x v="2"/>
  </r>
  <r>
    <s v="Merry Kissmas"/>
    <x v="13"/>
    <x v="4"/>
    <s v=" Drama"/>
    <s v=" Romance"/>
    <x v="27"/>
    <n v="3054"/>
    <s v="01:29:00"/>
    <x v="2"/>
  </r>
  <r>
    <s v="Miseuti"/>
    <x v="16"/>
    <x v="2"/>
    <s v=" Mystery"/>
    <s v=" Romance"/>
    <x v="2"/>
    <n v="421"/>
    <s v="01:00:00"/>
    <x v="1"/>
  </r>
  <r>
    <s v="The Black Room"/>
    <x v="10"/>
    <x v="4"/>
    <s v=" Horror"/>
    <m/>
    <x v="25"/>
    <n v="2734"/>
    <s v="01:34:00"/>
    <x v="2"/>
  </r>
  <r>
    <s v="Paranoid"/>
    <x v="20"/>
    <x v="3"/>
    <s v=" Horror"/>
    <s v=" Thriller"/>
    <x v="63"/>
    <n v="2253"/>
    <s v="01:33:00"/>
    <x v="2"/>
  </r>
  <r>
    <s v="Chiisana eiyÃ»: Kani to tamago to tÃ´mei ningen"/>
    <x v="16"/>
    <x v="1"/>
    <s v=" Adventure"/>
    <s v=" Family"/>
    <x v="29"/>
    <n v="2308"/>
    <s v="00:53:00"/>
    <x v="1"/>
  </r>
  <r>
    <s v="Let's Be Evil"/>
    <x v="6"/>
    <x v="5"/>
    <s v=" Sci-Fi"/>
    <s v=" Thriller"/>
    <x v="53"/>
    <n v="7067"/>
    <s v="01:22:00"/>
    <x v="2"/>
  </r>
  <r>
    <s v="WISH YOU: Your Melody from My Heart"/>
    <x v="3"/>
    <x v="19"/>
    <m/>
    <m/>
    <x v="31"/>
    <n v="459"/>
    <s v="00:10:00"/>
    <x v="1"/>
  </r>
  <r>
    <s v="Smile PreCure!"/>
    <x v="18"/>
    <x v="1"/>
    <s v=" Action"/>
    <s v=" Adventure"/>
    <x v="29"/>
    <n v="334"/>
    <s v="00:24:00"/>
    <x v="1"/>
  </r>
  <r>
    <s v="John Mulaney: Kid Gorgeous at Radio City"/>
    <x v="16"/>
    <x v="4"/>
    <m/>
    <m/>
    <x v="12"/>
    <n v="6989"/>
    <s v="01:05:00"/>
    <x v="2"/>
  </r>
  <r>
    <s v="Tales by Light"/>
    <x v="13"/>
    <x v="8"/>
    <m/>
    <m/>
    <x v="15"/>
    <n v="1829"/>
    <s v="00:23:00"/>
    <x v="1"/>
  </r>
  <r>
    <s v="One Night Stand"/>
    <x v="6"/>
    <x v="2"/>
    <s v=" Romance"/>
    <m/>
    <x v="51"/>
    <n v="1197"/>
    <s v="01:37:00"/>
    <x v="2"/>
  </r>
  <r>
    <s v="Classmates Minus"/>
    <x v="3"/>
    <x v="4"/>
    <s v=" Drama"/>
    <m/>
    <x v="36"/>
    <n v="1169"/>
    <s v="02:02:00"/>
    <x v="0"/>
  </r>
  <r>
    <s v="Coronavirus, Explained"/>
    <x v="3"/>
    <x v="8"/>
    <m/>
    <m/>
    <x v="4"/>
    <n v="1927"/>
    <s v="01:09:00"/>
    <x v="2"/>
  </r>
  <r>
    <s v="Bhaag Beanie Bhaag"/>
    <x v="3"/>
    <x v="4"/>
    <m/>
    <m/>
    <x v="55"/>
    <n v="3806"/>
    <s v="00:29:00"/>
    <x v="1"/>
  </r>
  <r>
    <s v="Navy Seals vs. Zombies"/>
    <x v="13"/>
    <x v="0"/>
    <s v=" Horror"/>
    <m/>
    <x v="25"/>
    <n v="2057"/>
    <s v="01:37:00"/>
    <x v="2"/>
  </r>
  <r>
    <s v="The Curious Creations of Christine McConnell"/>
    <x v="16"/>
    <x v="4"/>
    <s v=" Horror"/>
    <s v=" Talk-Show"/>
    <x v="26"/>
    <n v="2220"/>
    <s v="00:26:00"/>
    <x v="1"/>
  </r>
  <r>
    <s v="Followers"/>
    <x v="3"/>
    <x v="2"/>
    <s v=" Romance"/>
    <m/>
    <x v="11"/>
    <n v="440"/>
    <s v="00:40:00"/>
    <x v="1"/>
  </r>
  <r>
    <s v="Boi"/>
    <x v="5"/>
    <x v="12"/>
    <s v=" Thriller"/>
    <m/>
    <x v="1"/>
    <n v="604"/>
    <s v="01:50:00"/>
    <x v="2"/>
  </r>
  <r>
    <s v="Toro"/>
    <x v="6"/>
    <x v="0"/>
    <s v=" Adventure"/>
    <s v=" Crime"/>
    <x v="46"/>
    <n v="3076"/>
    <s v="01:45:00"/>
    <x v="2"/>
  </r>
  <r>
    <s v="The Legend of White Snake"/>
    <x v="5"/>
    <x v="2"/>
    <s v=" Fantasy"/>
    <m/>
    <x v="22"/>
    <n v="172"/>
    <s v="00:45:00"/>
    <x v="1"/>
  </r>
  <r>
    <s v="Hwanggeumbit Nae Insaeng"/>
    <x v="10"/>
    <x v="2"/>
    <s v=" Romance"/>
    <m/>
    <x v="40"/>
    <n v="236"/>
    <s v="01:05:00"/>
    <x v="2"/>
  </r>
  <r>
    <s v="Fat, Sick &amp; Nearly Dead"/>
    <x v="1"/>
    <x v="8"/>
    <m/>
    <m/>
    <x v="13"/>
    <n v="8590"/>
    <s v="01:37:00"/>
    <x v="2"/>
  </r>
  <r>
    <s v="Super Monsters"/>
    <x v="10"/>
    <x v="1"/>
    <s v=" Adventure"/>
    <s v=" Comedy"/>
    <x v="31"/>
    <n v="356"/>
    <s v="00:23:00"/>
    <x v="1"/>
  </r>
  <r>
    <s v="Liberi di scegliere"/>
    <x v="5"/>
    <x v="3"/>
    <s v=" Drama"/>
    <m/>
    <x v="31"/>
    <n v="229"/>
    <s v="02:06:00"/>
    <x v="0"/>
  </r>
  <r>
    <s v="Beuramseureul Joahaseyo"/>
    <x v="3"/>
    <x v="2"/>
    <s v=" Music"/>
    <s v=" Romance"/>
    <x v="22"/>
    <n v="500"/>
    <s v="01:05:00"/>
    <x v="2"/>
  </r>
  <r>
    <s v="Transformers: Rescue Bots Academy"/>
    <x v="5"/>
    <x v="1"/>
    <s v=" Action"/>
    <s v=" Adventure"/>
    <x v="29"/>
    <n v="76"/>
    <s v="00:11:00"/>
    <x v="1"/>
  </r>
  <r>
    <s v="13 Reasons Why: Season 2 Date Announcement Commercial"/>
    <x v="16"/>
    <x v="15"/>
    <s v=" Drama"/>
    <m/>
    <x v="36"/>
    <n v="197"/>
    <s v="00:01:00"/>
    <x v="1"/>
  </r>
  <r>
    <s v="Atone"/>
    <x v="5"/>
    <x v="0"/>
    <m/>
    <m/>
    <x v="51"/>
    <n v="416"/>
    <s v="01:29:00"/>
    <x v="2"/>
  </r>
  <r>
    <s v="Open Heart"/>
    <x v="13"/>
    <x v="2"/>
    <s v=" Mystery"/>
    <s v=" Romance"/>
    <x v="32"/>
    <n v="653"/>
    <s v="00:22:00"/>
    <x v="1"/>
  </r>
  <r>
    <s v="Garoojigi"/>
    <x v="9"/>
    <x v="4"/>
    <s v=" Fantasy"/>
    <m/>
    <x v="27"/>
    <n v="662"/>
    <s v="02:00:00"/>
    <x v="2"/>
  </r>
  <r>
    <s v="The Edge of Democracy"/>
    <x v="5"/>
    <x v="8"/>
    <s v=" History"/>
    <m/>
    <x v="36"/>
    <n v="13811"/>
    <s v="02:01:00"/>
    <x v="0"/>
  </r>
  <r>
    <s v="Juman"/>
    <x v="5"/>
    <x v="2"/>
    <s v=" Romance"/>
    <m/>
    <x v="27"/>
    <n v="79"/>
    <s v="00:40:00"/>
    <x v="1"/>
  </r>
  <r>
    <s v="You vs. Wild"/>
    <x v="5"/>
    <x v="7"/>
    <s v=" Reality-TV"/>
    <m/>
    <x v="21"/>
    <n v="2333"/>
    <s v="00:20:00"/>
    <x v="1"/>
  </r>
  <r>
    <s v="Wat Is Dan Liefde"/>
    <x v="5"/>
    <x v="4"/>
    <m/>
    <m/>
    <x v="30"/>
    <n v="1001"/>
    <s v="01:43:00"/>
    <x v="2"/>
  </r>
  <r>
    <s v="0.0986111111111111"/>
    <x v="9"/>
    <x v="3"/>
    <s v=" Drama"/>
    <s v=" Thriller"/>
    <x v="56"/>
    <n v="1361"/>
    <s v="01:44:00"/>
    <x v="2"/>
  </r>
  <r>
    <s v="Undefeated"/>
    <x v="7"/>
    <x v="8"/>
    <s v=" Sport"/>
    <m/>
    <x v="22"/>
    <n v="6897"/>
    <s v="01:53:00"/>
    <x v="2"/>
  </r>
  <r>
    <s v="The King 2 Hearts"/>
    <x v="18"/>
    <x v="0"/>
    <s v=" Drama"/>
    <s v=" Romance"/>
    <x v="26"/>
    <n v="1197"/>
    <s v="01:05:00"/>
    <x v="2"/>
  </r>
  <r>
    <s v="Struggle: The Life and Lost Art of Szukalski"/>
    <x v="16"/>
    <x v="8"/>
    <m/>
    <m/>
    <x v="12"/>
    <n v="3650"/>
    <s v="01:55:00"/>
    <x v="2"/>
  </r>
  <r>
    <s v="Citation"/>
    <x v="3"/>
    <x v="2"/>
    <s v=" Thriller"/>
    <m/>
    <x v="11"/>
    <n v="881"/>
    <s v="02:31:00"/>
    <x v="0"/>
  </r>
  <r>
    <s v="Papa Hemingway in Cuba"/>
    <x v="13"/>
    <x v="6"/>
    <s v=" Drama"/>
    <m/>
    <x v="40"/>
    <n v="1450"/>
    <s v="01:50:00"/>
    <x v="2"/>
  </r>
  <r>
    <s v="Yowamushi pedaru"/>
    <x v="2"/>
    <x v="1"/>
    <s v=" Comedy"/>
    <s v=" Drama"/>
    <x v="26"/>
    <n v="675"/>
    <s v="00:23:00"/>
    <x v="1"/>
  </r>
  <r>
    <s v="Wira"/>
    <x v="5"/>
    <x v="0"/>
    <m/>
    <m/>
    <x v="40"/>
    <n v="394"/>
    <s v="01:49:00"/>
    <x v="2"/>
  </r>
  <r>
    <s v="Ethan Frome"/>
    <x v="21"/>
    <x v="2"/>
    <s v=" Romance"/>
    <m/>
    <x v="11"/>
    <n v="2056"/>
    <s v="01:39:00"/>
    <x v="2"/>
  </r>
  <r>
    <s v="Naruto SD: Rock Lee no Seishun Full-Power Ninden"/>
    <x v="18"/>
    <x v="1"/>
    <s v=" Action"/>
    <s v=" Comedy"/>
    <x v="8"/>
    <n v="787"/>
    <s v="00:24:00"/>
    <x v="1"/>
  </r>
  <r>
    <s v="Rajma Chawal"/>
    <x v="16"/>
    <x v="4"/>
    <s v=" Drama"/>
    <s v=" Family"/>
    <x v="24"/>
    <n v="1725"/>
    <s v="01:57:00"/>
    <x v="2"/>
  </r>
  <r>
    <s v="Kabaneri of the Iron Fortress: Unato Decisive Battle"/>
    <x v="5"/>
    <x v="1"/>
    <s v=" Action"/>
    <s v=" Adventure"/>
    <x v="5"/>
    <n v="924"/>
    <s v="01:22:00"/>
    <x v="2"/>
  </r>
  <r>
    <s v="Nackt unter WÃ¶lfen"/>
    <x v="13"/>
    <x v="2"/>
    <s v=" History"/>
    <s v=" War"/>
    <x v="36"/>
    <n v="3845"/>
    <s v="01:45:00"/>
    <x v="2"/>
  </r>
  <r>
    <s v="Fate/Extra Last Encore"/>
    <x v="16"/>
    <x v="1"/>
    <s v=" Action"/>
    <s v=" Fantasy"/>
    <x v="27"/>
    <n v="664"/>
    <s v="00:24:00"/>
    <x v="1"/>
  </r>
  <r>
    <s v="Doctor X ~ Gekai Daimon Michiko ~"/>
    <x v="18"/>
    <x v="4"/>
    <s v=" Drama"/>
    <s v=" Mystery"/>
    <x v="30"/>
    <n v="547"/>
    <s v="00:54:00"/>
    <x v="1"/>
  </r>
  <r>
    <s v="Chelsea"/>
    <x v="6"/>
    <x v="4"/>
    <s v=" Talk-Show"/>
    <m/>
    <x v="9"/>
    <n v="1995"/>
    <s v="00:30:00"/>
    <x v="1"/>
  </r>
  <r>
    <s v="AhÃ­ te Encargo"/>
    <x v="3"/>
    <x v="4"/>
    <s v=" Romance"/>
    <m/>
    <x v="24"/>
    <n v="1101"/>
    <s v="01:51:00"/>
    <x v="2"/>
  </r>
  <r>
    <s v="O SilÃªncio do CÃ©u"/>
    <x v="6"/>
    <x v="2"/>
    <s v=" Thriller"/>
    <m/>
    <x v="31"/>
    <n v="1938"/>
    <s v="01:42:00"/>
    <x v="2"/>
  </r>
  <r>
    <s v="Xia Yi Zhan Shi Xing Fu"/>
    <x v="3"/>
    <x v="2"/>
    <s v=" Romance"/>
    <m/>
    <x v="22"/>
    <n v="103"/>
    <s v="00:45:00"/>
    <x v="1"/>
  </r>
  <r>
    <s v="Johan Falk: Spelets regler"/>
    <x v="18"/>
    <x v="0"/>
    <s v=" Crime"/>
    <s v=" Thriller"/>
    <x v="29"/>
    <n v="2409"/>
    <s v="01:36:00"/>
    <x v="2"/>
  </r>
  <r>
    <s v="Pool Party"/>
    <x v="19"/>
    <x v="4"/>
    <m/>
    <m/>
    <x v="47"/>
    <n v="943"/>
    <s v="01:32:00"/>
    <x v="2"/>
  </r>
  <r>
    <s v="ShÃ»matsu nani shitemasu ka? Isogashii desu ka? Sukutte moratte ii desu ka?"/>
    <x v="10"/>
    <x v="1"/>
    <s v=" Drama"/>
    <s v=" Fantasy"/>
    <x v="34"/>
    <n v="581"/>
    <s v="00:24:00"/>
    <x v="1"/>
  </r>
  <r>
    <s v="Shepherds and Butchers"/>
    <x v="6"/>
    <x v="2"/>
    <m/>
    <m/>
    <x v="5"/>
    <n v="2931"/>
    <s v="01:46:00"/>
    <x v="2"/>
  </r>
  <r>
    <s v="Sound &amp; Fury"/>
    <x v="5"/>
    <x v="1"/>
    <s v=" Short"/>
    <m/>
    <x v="37"/>
    <n v="1587"/>
    <s v="00:41:00"/>
    <x v="1"/>
  </r>
  <r>
    <s v="The Pill"/>
    <x v="7"/>
    <x v="4"/>
    <s v=" Drama"/>
    <s v=" Romance"/>
    <x v="27"/>
    <n v="3905"/>
    <s v="01:23:00"/>
    <x v="2"/>
  </r>
  <r>
    <s v="Alma Matters - Inside the IIT Dream"/>
    <x v="0"/>
    <x v="8"/>
    <m/>
    <m/>
    <x v="19"/>
    <n v="2107"/>
    <s v="02:30:00"/>
    <x v="0"/>
  </r>
  <r>
    <s v="VIP"/>
    <x v="5"/>
    <x v="2"/>
    <s v=" Mystery"/>
    <s v=" Romance"/>
    <x v="26"/>
    <n v="253"/>
    <s v="00:35:00"/>
    <x v="1"/>
  </r>
  <r>
    <s v="Homecoming: A Film by BeyoncÃ©"/>
    <x v="5"/>
    <x v="8"/>
    <s v=" Music"/>
    <m/>
    <x v="13"/>
    <n v="6574"/>
    <s v="02:17:00"/>
    <x v="0"/>
  </r>
  <r>
    <s v="New Kids Nitro"/>
    <x v="7"/>
    <x v="0"/>
    <s v=" Comedy"/>
    <m/>
    <x v="9"/>
    <n v="9021"/>
    <s v="01:14:00"/>
    <x v="2"/>
  </r>
  <r>
    <s v="Further Tales of the City"/>
    <x v="23"/>
    <x v="2"/>
    <s v=" Mystery"/>
    <s v=" Romance"/>
    <x v="22"/>
    <n v="1469"/>
    <s v="03:00:00"/>
    <x v="0"/>
  </r>
  <r>
    <s v="Chasing Coral"/>
    <x v="10"/>
    <x v="8"/>
    <m/>
    <m/>
    <x v="10"/>
    <n v="4784"/>
    <s v="01:33:00"/>
    <x v="2"/>
  </r>
  <r>
    <s v="Shaun the Sheep: Adventures from Mossy Bottom"/>
    <x v="3"/>
    <x v="1"/>
    <s v=" Family"/>
    <m/>
    <x v="10"/>
    <n v="376"/>
    <s v="00:14:00"/>
    <x v="1"/>
  </r>
  <r>
    <s v="Hate Story"/>
    <x v="18"/>
    <x v="2"/>
    <s v=" Thriller"/>
    <m/>
    <x v="45"/>
    <n v="3524"/>
    <s v="02:20:00"/>
    <x v="0"/>
  </r>
  <r>
    <s v="LUV"/>
    <x v="18"/>
    <x v="3"/>
    <s v=" Drama"/>
    <m/>
    <x v="9"/>
    <n v="2136"/>
    <s v="01:34:00"/>
    <x v="2"/>
  </r>
  <r>
    <s v="Keith Richards: Under the Influence"/>
    <x v="13"/>
    <x v="8"/>
    <s v=" Music"/>
    <m/>
    <x v="32"/>
    <n v="3093"/>
    <s v="01:21:00"/>
    <x v="2"/>
  </r>
  <r>
    <s v="Game On! A Comedy Crossover Event"/>
    <x v="3"/>
    <x v="4"/>
    <s v=" Family"/>
    <m/>
    <x v="28"/>
    <n v="171"/>
    <s v="00:30:00"/>
    <x v="1"/>
  </r>
  <r>
    <s v="Backlash"/>
    <x v="48"/>
    <x v="0"/>
    <s v=" Adventure"/>
    <s v=" Mystery"/>
    <x v="29"/>
    <n v="1530"/>
    <s v="01:24:00"/>
    <x v="2"/>
  </r>
  <r>
    <s v="Emicida: AmarElo - It's All for Yesterday"/>
    <x v="3"/>
    <x v="8"/>
    <s v=" Music"/>
    <m/>
    <x v="19"/>
    <n v="1178"/>
    <s v="01:29:00"/>
    <x v="2"/>
  </r>
  <r>
    <s v="The Great Father"/>
    <x v="10"/>
    <x v="0"/>
    <s v=" Crime"/>
    <s v=" Drama"/>
    <x v="34"/>
    <n v="7367"/>
    <s v="02:31:00"/>
    <x v="0"/>
  </r>
  <r>
    <s v="Puen Tee Raluek"/>
    <x v="10"/>
    <x v="2"/>
    <s v=" Horror"/>
    <s v=" Thriller"/>
    <x v="9"/>
    <n v="1053"/>
    <s v="01:54:00"/>
    <x v="2"/>
  </r>
  <r>
    <s v="Tidying Up with Marie Kondo"/>
    <x v="5"/>
    <x v="13"/>
    <m/>
    <m/>
    <x v="29"/>
    <n v="3209"/>
    <s v="00:40:00"/>
    <x v="1"/>
  </r>
  <r>
    <s v="Suzzanna: Bernapas dalam Kubur"/>
    <x v="16"/>
    <x v="4"/>
    <s v=" Drama"/>
    <s v=" Horror"/>
    <x v="33"/>
    <n v="834"/>
    <s v="02:05:00"/>
    <x v="0"/>
  </r>
  <r>
    <s v="Mere Pyare Prime Minister"/>
    <x v="16"/>
    <x v="2"/>
    <m/>
    <m/>
    <x v="5"/>
    <n v="593"/>
    <s v="01:44:00"/>
    <x v="2"/>
  </r>
  <r>
    <s v="Cinderela Pop"/>
    <x v="5"/>
    <x v="14"/>
    <s v=" Music"/>
    <s v=" Romance"/>
    <x v="43"/>
    <n v="865"/>
    <s v="01:35:00"/>
    <x v="2"/>
  </r>
  <r>
    <s v="Revisions"/>
    <x v="5"/>
    <x v="1"/>
    <s v=" Action"/>
    <s v=" Sci-Fi"/>
    <x v="9"/>
    <n v="531"/>
    <s v="00:36:00"/>
    <x v="1"/>
  </r>
  <r>
    <s v="Welkkeom tu Dongmakgol"/>
    <x v="8"/>
    <x v="4"/>
    <s v=" Drama"/>
    <s v=" War"/>
    <x v="22"/>
    <n v="6835"/>
    <s v="02:13:00"/>
    <x v="0"/>
  </r>
  <r>
    <s v="Munafik 2"/>
    <x v="16"/>
    <x v="5"/>
    <m/>
    <m/>
    <x v="0"/>
    <n v="1572"/>
    <s v="01:44:00"/>
    <x v="2"/>
  </r>
  <r>
    <s v="Angela's Christmas Wish"/>
    <x v="3"/>
    <x v="1"/>
    <s v=" Adventure"/>
    <s v=" Comedy"/>
    <x v="39"/>
    <n v="1085"/>
    <s v="00:47:00"/>
    <x v="1"/>
  </r>
  <r>
    <s v="Ha phraeng"/>
    <x v="15"/>
    <x v="4"/>
    <s v=" Fantasy"/>
    <s v=" Horror"/>
    <x v="21"/>
    <n v="2454"/>
    <s v="02:05:00"/>
    <x v="0"/>
  </r>
  <r>
    <s v="2 Weeks"/>
    <x v="2"/>
    <x v="3"/>
    <s v=" Drama"/>
    <m/>
    <x v="10"/>
    <n v="628"/>
    <s v="01:05:00"/>
    <x v="2"/>
  </r>
  <r>
    <s v="Tiger Orange"/>
    <x v="12"/>
    <x v="2"/>
    <m/>
    <m/>
    <x v="31"/>
    <n v="1259"/>
    <s v="01:15:00"/>
    <x v="2"/>
  </r>
  <r>
    <s v="Drifting Dragons"/>
    <x v="3"/>
    <x v="1"/>
    <s v=" Adventure"/>
    <s v=" Fantasy"/>
    <x v="9"/>
    <n v="487"/>
    <s v="00:23:00"/>
    <x v="1"/>
  </r>
  <r>
    <s v="Layla Majnun"/>
    <x v="0"/>
    <x v="2"/>
    <s v=" Romance"/>
    <m/>
    <x v="37"/>
    <n v="218"/>
    <s v="01:59:00"/>
    <x v="2"/>
  </r>
  <r>
    <s v="SSSS.Gridman"/>
    <x v="16"/>
    <x v="1"/>
    <s v=" Action"/>
    <s v=" Adventure"/>
    <x v="32"/>
    <n v="550"/>
    <s v="00:23:00"/>
    <x v="1"/>
  </r>
  <r>
    <s v="A Perfect Crime"/>
    <x v="3"/>
    <x v="8"/>
    <s v=" Crime"/>
    <m/>
    <x v="34"/>
    <n v="1210"/>
    <s v="00:40:00"/>
    <x v="1"/>
  </r>
  <r>
    <s v="Masaba Masaba"/>
    <x v="3"/>
    <x v="4"/>
    <s v=" Drama"/>
    <m/>
    <x v="21"/>
    <n v="1525"/>
    <s v="00:50:00"/>
    <x v="1"/>
  </r>
  <r>
    <s v="Hector"/>
    <x v="13"/>
    <x v="2"/>
    <m/>
    <m/>
    <x v="30"/>
    <n v="1619"/>
    <s v="01:27:00"/>
    <x v="2"/>
  </r>
  <r>
    <s v="Dark Net"/>
    <x v="6"/>
    <x v="8"/>
    <m/>
    <m/>
    <x v="32"/>
    <n v="1447"/>
    <s v="00:30:00"/>
    <x v="1"/>
  </r>
  <r>
    <s v="Choose"/>
    <x v="7"/>
    <x v="3"/>
    <s v=" Drama"/>
    <s v=" Horror"/>
    <x v="54"/>
    <n v="4262"/>
    <s v="01:23:00"/>
    <x v="2"/>
  </r>
  <r>
    <s v="1920"/>
    <x v="9"/>
    <x v="5"/>
    <s v=" Mystery"/>
    <s v=" Romance"/>
    <x v="37"/>
    <n v="3183"/>
    <s v="02:18:00"/>
    <x v="0"/>
  </r>
  <r>
    <s v="Fabulous Lives of Bollywood Wives"/>
    <x v="3"/>
    <x v="13"/>
    <m/>
    <m/>
    <x v="54"/>
    <n v="7070"/>
    <s v="00:35:00"/>
    <x v="1"/>
  </r>
  <r>
    <s v="House Arrest"/>
    <x v="5"/>
    <x v="4"/>
    <m/>
    <m/>
    <x v="42"/>
    <n v="1516"/>
    <s v="01:44:00"/>
    <x v="2"/>
  </r>
  <r>
    <s v="Nanti kita cerita tentang hari ini"/>
    <x v="3"/>
    <x v="2"/>
    <s v=" Family"/>
    <m/>
    <x v="13"/>
    <n v="964"/>
    <s v="02:01:00"/>
    <x v="0"/>
  </r>
  <r>
    <s v="Nazi Concentration Camps"/>
    <x v="69"/>
    <x v="8"/>
    <s v=" History"/>
    <m/>
    <x v="15"/>
    <n v="1358"/>
    <s v="00:59:00"/>
    <x v="1"/>
  </r>
  <r>
    <s v="My Little Pony: Equestria Girls - Legend of Everfree"/>
    <x v="6"/>
    <x v="1"/>
    <s v=" Comedy"/>
    <s v=" Family"/>
    <x v="31"/>
    <n v="1178"/>
    <s v="01:13:00"/>
    <x v="2"/>
  </r>
  <r>
    <s v="Ungli"/>
    <x v="12"/>
    <x v="3"/>
    <s v=" Drama"/>
    <s v=" Thriller"/>
    <x v="28"/>
    <n v="3715"/>
    <s v="01:54:00"/>
    <x v="2"/>
  </r>
  <r>
    <s v="Man Without a Star"/>
    <x v="65"/>
    <x v="24"/>
    <m/>
    <m/>
    <x v="30"/>
    <n v="3184"/>
    <s v="01:29:00"/>
    <x v="2"/>
  </r>
  <r>
    <s v="Quincy"/>
    <x v="16"/>
    <x v="8"/>
    <s v=" Biography"/>
    <m/>
    <x v="4"/>
    <n v="4067"/>
    <s v="02:04:00"/>
    <x v="0"/>
  </r>
  <r>
    <s v="Dovlatov"/>
    <x v="16"/>
    <x v="6"/>
    <s v=" Drama"/>
    <m/>
    <x v="37"/>
    <n v="1822"/>
    <s v="02:06:00"/>
    <x v="0"/>
  </r>
  <r>
    <s v="Los Parecidos"/>
    <x v="13"/>
    <x v="5"/>
    <s v=" Mystery"/>
    <s v=" Sci-Fi"/>
    <x v="46"/>
    <n v="3965"/>
    <s v="01:29:00"/>
    <x v="2"/>
  </r>
  <r>
    <s v="Ladies First"/>
    <x v="10"/>
    <x v="8"/>
    <s v=" Short"/>
    <s v=" Sport"/>
    <x v="36"/>
    <n v="433"/>
    <s v="00:39:00"/>
    <x v="1"/>
  </r>
  <r>
    <s v="First Match"/>
    <x v="16"/>
    <x v="2"/>
    <s v=" Sport"/>
    <m/>
    <x v="37"/>
    <n v="2106"/>
    <s v="01:42:00"/>
    <x v="2"/>
  </r>
  <r>
    <s v="Johan Falk: Slutet"/>
    <x v="13"/>
    <x v="0"/>
    <s v=" Crime"/>
    <s v=" Thriller"/>
    <x v="26"/>
    <n v="1872"/>
    <s v="01:43:00"/>
    <x v="2"/>
  </r>
  <r>
    <s v="Terrace House: Tokyo 2019-2020"/>
    <x v="5"/>
    <x v="2"/>
    <s v=" Reality-TV"/>
    <m/>
    <x v="8"/>
    <n v="623"/>
    <s v="00:40:00"/>
    <x v="1"/>
  </r>
  <r>
    <s v="Touchy Feely"/>
    <x v="2"/>
    <x v="4"/>
    <s v=" Drama"/>
    <m/>
    <x v="45"/>
    <n v="3615"/>
    <s v="01:28:00"/>
    <x v="2"/>
  </r>
  <r>
    <s v="Choi-go-eui Han-bang"/>
    <x v="10"/>
    <x v="4"/>
    <s v=" Fantasy"/>
    <m/>
    <x v="34"/>
    <n v="625"/>
    <s v="00:30:00"/>
    <x v="1"/>
  </r>
  <r>
    <s v="City of Ghosts"/>
    <x v="0"/>
    <x v="1"/>
    <s v=" Adventure"/>
    <s v=" Family"/>
    <x v="12"/>
    <n v="184"/>
    <s v="00:20:00"/>
    <x v="1"/>
  </r>
  <r>
    <s v="Ma-i On-li Leo-beu-song"/>
    <x v="10"/>
    <x v="4"/>
    <s v=" Fantasy"/>
    <s v=" Romance"/>
    <x v="30"/>
    <n v="560"/>
    <s v="00:30:00"/>
    <x v="1"/>
  </r>
  <r>
    <s v="Seriously Single"/>
    <x v="3"/>
    <x v="4"/>
    <s v=" Romance"/>
    <m/>
    <x v="50"/>
    <n v="1155"/>
    <s v="01:47:00"/>
    <x v="2"/>
  </r>
  <r>
    <s v="Searching for Sheela"/>
    <x v="0"/>
    <x v="8"/>
    <s v=" Biography"/>
    <s v=" Crime"/>
    <x v="59"/>
    <n v="785"/>
    <s v="00:58:00"/>
    <x v="1"/>
  </r>
  <r>
    <s v="Abeojiga Isanghae"/>
    <x v="10"/>
    <x v="4"/>
    <s v=" Drama"/>
    <s v=" Romance"/>
    <x v="15"/>
    <n v="391"/>
    <s v="01:06:00"/>
    <x v="2"/>
  </r>
  <r>
    <s v="Lost Tapes"/>
    <x v="9"/>
    <x v="5"/>
    <s v=" Mystery"/>
    <s v=" Sci-Fi"/>
    <x v="11"/>
    <n v="844"/>
    <s v="00:30:00"/>
    <x v="1"/>
  </r>
  <r>
    <s v="Paradox"/>
    <x v="16"/>
    <x v="17"/>
    <s v=" Music"/>
    <m/>
    <x v="63"/>
    <n v="661"/>
    <s v="01:13:00"/>
    <x v="2"/>
  </r>
  <r>
    <s v="Johan Falk: Blodsdiamanter"/>
    <x v="13"/>
    <x v="0"/>
    <s v=" Crime"/>
    <s v=" Thriller"/>
    <x v="32"/>
    <n v="1751"/>
    <s v="01:39:00"/>
    <x v="2"/>
  </r>
  <r>
    <s v="Meomchoogo Sipeun Soongan: Eobawoottaim"/>
    <x v="16"/>
    <x v="17"/>
    <m/>
    <m/>
    <x v="39"/>
    <n v="460"/>
    <s v="01:10:00"/>
    <x v="2"/>
  </r>
  <r>
    <s v="Yeolyeodeolui Soongan"/>
    <x v="5"/>
    <x v="2"/>
    <s v=" Romance"/>
    <m/>
    <x v="4"/>
    <n v="303"/>
    <s v="01:05:00"/>
    <x v="2"/>
  </r>
  <r>
    <s v="21 Thunder"/>
    <x v="10"/>
    <x v="2"/>
    <m/>
    <m/>
    <x v="11"/>
    <n v="979"/>
    <s v="01:00:00"/>
    <x v="1"/>
  </r>
  <r>
    <s v="Ãnimas"/>
    <x v="16"/>
    <x v="5"/>
    <s v=" Thriller"/>
    <m/>
    <x v="44"/>
    <n v="1210"/>
    <s v="01:23:00"/>
    <x v="2"/>
  </r>
  <r>
    <s v="Treasures from the Wreck of the Unbelievable"/>
    <x v="10"/>
    <x v="8"/>
    <m/>
    <m/>
    <x v="9"/>
    <n v="1442"/>
    <s v="01:30:00"/>
    <x v="2"/>
  </r>
  <r>
    <s v="Funny Boy"/>
    <x v="3"/>
    <x v="2"/>
    <m/>
    <m/>
    <x v="24"/>
    <n v="785"/>
    <s v="01:49:00"/>
    <x v="2"/>
  </r>
  <r>
    <s v="November 13: Attack on Paris"/>
    <x v="16"/>
    <x v="8"/>
    <m/>
    <m/>
    <x v="15"/>
    <n v="2590"/>
    <s v="00:55:00"/>
    <x v="1"/>
  </r>
  <r>
    <s v="Worn Stories"/>
    <x v="0"/>
    <x v="8"/>
    <m/>
    <m/>
    <x v="29"/>
    <n v="267"/>
    <s v="00:30:00"/>
    <x v="1"/>
  </r>
  <r>
    <s v="The Accountant of Auschwitz"/>
    <x v="16"/>
    <x v="8"/>
    <m/>
    <m/>
    <x v="34"/>
    <n v="2710"/>
    <s v="01:20:00"/>
    <x v="2"/>
  </r>
  <r>
    <s v="Maoyuu Maou Yuusha"/>
    <x v="2"/>
    <x v="1"/>
    <s v=" Fantasy"/>
    <s v=" Romance"/>
    <x v="39"/>
    <n v="495"/>
    <s v="00:23:00"/>
    <x v="1"/>
  </r>
  <r>
    <s v="Cult of the Cobra"/>
    <x v="65"/>
    <x v="17"/>
    <s v=" Horror"/>
    <m/>
    <x v="24"/>
    <n v="1154"/>
    <s v="01:22:00"/>
    <x v="2"/>
  </r>
  <r>
    <s v="HaMossad: Sipur Kisuy"/>
    <x v="10"/>
    <x v="8"/>
    <m/>
    <m/>
    <x v="13"/>
    <n v="1056"/>
    <s v="01:00:00"/>
    <x v="1"/>
  </r>
  <r>
    <s v="Lego Marvel Super Heroes: Maximum Overload"/>
    <x v="2"/>
    <x v="1"/>
    <s v=" Short"/>
    <s v=" Action"/>
    <x v="37"/>
    <n v="1234"/>
    <s v="00:22:00"/>
    <x v="1"/>
  </r>
  <r>
    <s v="9 Kere Leyla"/>
    <x v="3"/>
    <x v="4"/>
    <m/>
    <m/>
    <x v="41"/>
    <n v="7092"/>
    <s v="01:52:00"/>
    <x v="2"/>
  </r>
  <r>
    <s v="Brahman Naman"/>
    <x v="6"/>
    <x v="4"/>
    <m/>
    <m/>
    <x v="33"/>
    <n v="1798"/>
    <s v="01:35:00"/>
    <x v="2"/>
  </r>
  <r>
    <s v="Invisible"/>
    <x v="10"/>
    <x v="2"/>
    <m/>
    <m/>
    <x v="9"/>
    <n v="717"/>
    <s v="01:27:00"/>
    <x v="2"/>
  </r>
  <r>
    <s v="The Bleeding Edge"/>
    <x v="16"/>
    <x v="8"/>
    <m/>
    <m/>
    <x v="4"/>
    <n v="2374"/>
    <s v="01:39:00"/>
    <x v="2"/>
  </r>
  <r>
    <s v="Aenggeurimam"/>
    <x v="13"/>
    <x v="4"/>
    <s v=" Drama"/>
    <m/>
    <x v="4"/>
    <n v="440"/>
    <s v="01:10:00"/>
    <x v="2"/>
  </r>
  <r>
    <s v="Parked"/>
    <x v="1"/>
    <x v="2"/>
    <m/>
    <m/>
    <x v="21"/>
    <n v="2459"/>
    <s v="01:34:00"/>
    <x v="2"/>
  </r>
  <r>
    <s v="The Politician's Husband"/>
    <x v="2"/>
    <x v="2"/>
    <m/>
    <m/>
    <x v="36"/>
    <n v="1655"/>
    <s v="03:00:00"/>
    <x v="0"/>
  </r>
  <r>
    <s v="Carmen Sandiego: To Steal or Not to Steal"/>
    <x v="3"/>
    <x v="1"/>
    <s v=" Short"/>
    <s v=" Action"/>
    <x v="39"/>
    <n v="628"/>
    <s v="00:31:00"/>
    <x v="1"/>
  </r>
  <r>
    <s v="Izakaya Bottakuri"/>
    <x v="16"/>
    <x v="2"/>
    <m/>
    <m/>
    <x v="2"/>
    <n v="85"/>
    <s v="00:23:00"/>
    <x v="1"/>
  </r>
  <r>
    <s v="Super Drags"/>
    <x v="16"/>
    <x v="1"/>
    <s v=" Comedy"/>
    <s v=" Fantasy"/>
    <x v="33"/>
    <n v="1401"/>
    <s v="00:30:00"/>
    <x v="1"/>
  </r>
  <r>
    <s v="Lavaperros"/>
    <x v="3"/>
    <x v="4"/>
    <s v=" Crime"/>
    <s v=" Drama"/>
    <x v="28"/>
    <n v="528"/>
    <s v="01:47:00"/>
    <x v="2"/>
  </r>
  <r>
    <s v="Incir ReÃ§eli 2"/>
    <x v="12"/>
    <x v="2"/>
    <s v=" Romance"/>
    <m/>
    <x v="9"/>
    <n v="4056"/>
    <s v="01:43:00"/>
    <x v="2"/>
  </r>
  <r>
    <s v="Kuntilanak"/>
    <x v="16"/>
    <x v="4"/>
    <s v=" Family"/>
    <s v=" Horror"/>
    <x v="44"/>
    <n v="593"/>
    <s v="01:45:00"/>
    <x v="2"/>
  </r>
  <r>
    <s v="Sinister Squad"/>
    <x v="6"/>
    <x v="0"/>
    <s v=" Comedy"/>
    <s v=" Fantasy"/>
    <x v="73"/>
    <n v="1025"/>
    <s v="01:30:00"/>
    <x v="2"/>
  </r>
  <r>
    <s v="Loose Change 9/11: An American Coup"/>
    <x v="15"/>
    <x v="8"/>
    <s v=" History"/>
    <s v=" War"/>
    <x v="32"/>
    <n v="3517"/>
    <s v="01:39:00"/>
    <x v="2"/>
  </r>
  <r>
    <s v="AndiÃ° eÃ°lilega"/>
    <x v="16"/>
    <x v="2"/>
    <m/>
    <m/>
    <x v="30"/>
    <n v="2678"/>
    <s v="01:35:00"/>
    <x v="2"/>
  </r>
  <r>
    <s v="Gipsy Queen"/>
    <x v="5"/>
    <x v="2"/>
    <s v=" Sport"/>
    <m/>
    <x v="0"/>
    <n v="409"/>
    <s v="01:57:00"/>
    <x v="2"/>
  </r>
  <r>
    <s v="Haechi"/>
    <x v="5"/>
    <x v="0"/>
    <s v=" Drama"/>
    <s v=" History"/>
    <x v="7"/>
    <n v="222"/>
    <s v="00:35:00"/>
    <x v="1"/>
  </r>
  <r>
    <s v="Inspector Gadget"/>
    <x v="13"/>
    <x v="1"/>
    <s v=" Action"/>
    <s v=" Adventure"/>
    <x v="43"/>
    <n v="492"/>
    <s v="00:22:00"/>
    <x v="1"/>
  </r>
  <r>
    <s v="Ã–ldÃ¼r Beni Sevgilim"/>
    <x v="5"/>
    <x v="4"/>
    <s v=" Romance"/>
    <m/>
    <x v="50"/>
    <n v="1568"/>
    <s v="01:44:00"/>
    <x v="2"/>
  </r>
  <r>
    <s v="Polly Pocket"/>
    <x v="16"/>
    <x v="1"/>
    <s v=" Adventure"/>
    <s v=" Comedy"/>
    <x v="5"/>
    <n v="84"/>
    <s v="00:22:00"/>
    <x v="1"/>
  </r>
  <r>
    <s v="Juhong geulshi"/>
    <x v="37"/>
    <x v="2"/>
    <s v=" Mystery"/>
    <s v=" Thriller"/>
    <x v="31"/>
    <n v="1052"/>
    <s v="01:55:00"/>
    <x v="2"/>
  </r>
  <r>
    <s v="Lens"/>
    <x v="6"/>
    <x v="2"/>
    <s v=" Mystery"/>
    <s v=" Thriller"/>
    <x v="21"/>
    <n v="1142"/>
    <s v="01:49:00"/>
    <x v="2"/>
  </r>
  <r>
    <s v="Bon Cop Bad Cop 2"/>
    <x v="10"/>
    <x v="0"/>
    <s v=" Comedy"/>
    <s v=" Crime"/>
    <x v="21"/>
    <n v="3956"/>
    <s v="02:06:00"/>
    <x v="0"/>
  </r>
  <r>
    <s v="Riding Faith"/>
    <x v="3"/>
    <x v="14"/>
    <m/>
    <m/>
    <x v="50"/>
    <n v="196"/>
    <s v="01:21:00"/>
    <x v="2"/>
  </r>
  <r>
    <s v="Rodeo &amp; Juliet"/>
    <x v="13"/>
    <x v="2"/>
    <s v=" Family"/>
    <s v=" Romance"/>
    <x v="54"/>
    <n v="987"/>
    <s v="01:28:00"/>
    <x v="2"/>
  </r>
  <r>
    <s v="Liu xing hua yuan"/>
    <x v="23"/>
    <x v="4"/>
    <s v=" Drama"/>
    <s v=" Romance"/>
    <x v="26"/>
    <n v="789"/>
    <s v="01:00:00"/>
    <x v="1"/>
  </r>
  <r>
    <s v="The Creative Brain"/>
    <x v="5"/>
    <x v="8"/>
    <m/>
    <m/>
    <x v="40"/>
    <n v="836"/>
    <s v="00:52:00"/>
    <x v="1"/>
  </r>
  <r>
    <s v="Generation Iron"/>
    <x v="2"/>
    <x v="8"/>
    <s v=" Drama"/>
    <s v=" Sport"/>
    <x v="32"/>
    <n v="7715"/>
    <s v="01:46:00"/>
    <x v="2"/>
  </r>
  <r>
    <s v="The Witness"/>
    <x v="13"/>
    <x v="8"/>
    <s v=" Biography"/>
    <s v=" Crime"/>
    <x v="39"/>
    <n v="4122"/>
    <s v="01:29:00"/>
    <x v="2"/>
  </r>
  <r>
    <s v="Sleep, My Love"/>
    <x v="66"/>
    <x v="2"/>
    <s v=" Film-Noir"/>
    <s v=" Mystery"/>
    <x v="5"/>
    <n v="1631"/>
    <s v="01:37:00"/>
    <x v="2"/>
  </r>
  <r>
    <s v="Mushikago no Cagaster"/>
    <x v="3"/>
    <x v="1"/>
    <s v=" Action"/>
    <s v=" Drama"/>
    <x v="11"/>
    <n v="527"/>
    <s v="00:29:00"/>
    <x v="1"/>
  </r>
  <r>
    <s v="Garbage"/>
    <x v="16"/>
    <x v="2"/>
    <s v=" Thriller"/>
    <m/>
    <x v="64"/>
    <n v="974"/>
    <s v="01:45:00"/>
    <x v="2"/>
  </r>
  <r>
    <s v="Bethany Hamilton: Unstoppable"/>
    <x v="16"/>
    <x v="8"/>
    <s v=" Sport"/>
    <m/>
    <x v="8"/>
    <n v="619"/>
    <s v="01:40:00"/>
    <x v="2"/>
  </r>
  <r>
    <s v="Huan tu"/>
    <x v="16"/>
    <x v="2"/>
    <s v=" Mystery"/>
    <m/>
    <x v="11"/>
    <n v="1202"/>
    <s v="01:35:00"/>
    <x v="2"/>
  </r>
  <r>
    <s v="Salir del ropero"/>
    <x v="5"/>
    <x v="4"/>
    <m/>
    <m/>
    <x v="53"/>
    <n v="942"/>
    <s v="01:34:00"/>
    <x v="2"/>
  </r>
  <r>
    <s v="Gumrah"/>
    <x v="21"/>
    <x v="0"/>
    <s v=" Crime"/>
    <s v=" Drama"/>
    <x v="11"/>
    <n v="724"/>
    <s v="02:29:00"/>
    <x v="0"/>
  </r>
  <r>
    <s v="Three Wives, One Husband"/>
    <x v="12"/>
    <x v="8"/>
    <m/>
    <m/>
    <x v="31"/>
    <n v="452"/>
    <s v="01:00:00"/>
    <x v="1"/>
  </r>
  <r>
    <s v="Fairy gone"/>
    <x v="5"/>
    <x v="1"/>
    <s v=" Action"/>
    <s v=" Fantasy"/>
    <x v="24"/>
    <n v="302"/>
    <s v="00:23:00"/>
    <x v="1"/>
  </r>
  <r>
    <s v="Sintonia"/>
    <x v="5"/>
    <x v="3"/>
    <s v=" Drama"/>
    <s v=" Music"/>
    <x v="5"/>
    <n v="850"/>
    <s v="00:40:00"/>
    <x v="1"/>
  </r>
  <r>
    <s v="Mucho Mucho Amor: The Legend of Walter Mercado"/>
    <x v="3"/>
    <x v="8"/>
    <m/>
    <m/>
    <x v="34"/>
    <n v="2941"/>
    <s v="01:36:00"/>
    <x v="2"/>
  </r>
  <r>
    <s v="Untold: Deal with the Devil"/>
    <x v="0"/>
    <x v="8"/>
    <s v=" Sport"/>
    <m/>
    <x v="30"/>
    <m/>
    <s v="01:17:00"/>
    <x v="2"/>
  </r>
  <r>
    <s v="Pete Davidson: Alive from New York"/>
    <x v="3"/>
    <x v="4"/>
    <m/>
    <m/>
    <x v="0"/>
    <n v="3278"/>
    <s v="00:49:00"/>
    <x v="1"/>
  </r>
  <r>
    <s v="All About The Washingtons"/>
    <x v="16"/>
    <x v="4"/>
    <s v=" Music"/>
    <m/>
    <x v="52"/>
    <n v="653"/>
    <s v="00:25:00"/>
    <x v="1"/>
  </r>
  <r>
    <s v="World of Winx"/>
    <x v="6"/>
    <x v="1"/>
    <s v=" Action"/>
    <s v=" Comedy"/>
    <x v="5"/>
    <n v="642"/>
    <s v="00:30:00"/>
    <x v="1"/>
  </r>
  <r>
    <s v="Jerry Seinfeld: 23 Hours to Kill"/>
    <x v="3"/>
    <x v="4"/>
    <m/>
    <m/>
    <x v="21"/>
    <n v="4647"/>
    <s v="01:00:00"/>
    <x v="1"/>
  </r>
  <r>
    <s v="Bakugan: Battle Planet"/>
    <x v="16"/>
    <x v="1"/>
    <s v=" Action"/>
    <s v=" Adventure"/>
    <x v="48"/>
    <n v="190"/>
    <s v="00:24:00"/>
    <x v="1"/>
  </r>
  <r>
    <s v="Jeoldae Geui"/>
    <x v="5"/>
    <x v="4"/>
    <s v=" Fantasy"/>
    <s v=" Romance"/>
    <x v="30"/>
    <n v="225"/>
    <s v="00:35:00"/>
    <x v="1"/>
  </r>
  <r>
    <s v="Bettie Page Reveals All"/>
    <x v="18"/>
    <x v="8"/>
    <s v=" Biography"/>
    <m/>
    <x v="32"/>
    <n v="1459"/>
    <s v="01:41:00"/>
    <x v="2"/>
  </r>
  <r>
    <s v="Holiday Rush"/>
    <x v="5"/>
    <x v="4"/>
    <s v=" Drama"/>
    <s v=" Family"/>
    <x v="48"/>
    <n v="2294"/>
    <s v="01:32:00"/>
    <x v="2"/>
  </r>
  <r>
    <s v="Hospital"/>
    <x v="3"/>
    <x v="5"/>
    <m/>
    <m/>
    <x v="67"/>
    <n v="245"/>
    <s v="01:29:00"/>
    <x v="2"/>
  </r>
  <r>
    <s v="The Pact II"/>
    <x v="12"/>
    <x v="5"/>
    <s v=" Mystery"/>
    <s v=" Thriller"/>
    <x v="50"/>
    <n v="3416"/>
    <s v="01:36:00"/>
    <x v="2"/>
  </r>
  <r>
    <s v="Inside the Criminal Mind"/>
    <x v="10"/>
    <x v="8"/>
    <s v=" Crime"/>
    <m/>
    <x v="42"/>
    <n v="895"/>
    <s v="00:52:00"/>
    <x v="1"/>
  </r>
  <r>
    <s v="Cardboard Gangsters"/>
    <x v="10"/>
    <x v="3"/>
    <s v=" Drama"/>
    <m/>
    <x v="37"/>
    <n v="2788"/>
    <s v="01:32:00"/>
    <x v="2"/>
  </r>
  <r>
    <s v="Pitta Kathalu"/>
    <x v="0"/>
    <x v="2"/>
    <s v=" Romance"/>
    <m/>
    <x v="1"/>
    <n v="647"/>
    <s v="02:30:00"/>
    <x v="0"/>
  </r>
  <r>
    <s v="Dragon Age: Dawn of the Seeker"/>
    <x v="18"/>
    <x v="1"/>
    <s v=" Action"/>
    <s v=" Adventure"/>
    <x v="24"/>
    <n v="2857"/>
    <s v="01:30:00"/>
    <x v="2"/>
  </r>
  <r>
    <s v="Twirlywoos"/>
    <x v="13"/>
    <x v="1"/>
    <s v=" Family"/>
    <m/>
    <x v="8"/>
    <n v="119"/>
    <s v="00:15:00"/>
    <x v="1"/>
  </r>
  <r>
    <s v="Als de dijken breken"/>
    <x v="6"/>
    <x v="2"/>
    <m/>
    <m/>
    <x v="29"/>
    <n v="778"/>
    <s v="00:45:00"/>
    <x v="1"/>
  </r>
  <r>
    <s v="#AnneFrank - Parallel Stories"/>
    <x v="5"/>
    <x v="2"/>
    <s v=" History"/>
    <m/>
    <x v="31"/>
    <n v="1296"/>
    <s v="01:32:00"/>
    <x v="2"/>
  </r>
  <r>
    <s v="Renesse"/>
    <x v="6"/>
    <x v="4"/>
    <m/>
    <m/>
    <x v="46"/>
    <n v="5635"/>
    <s v="01:17:00"/>
    <x v="2"/>
  </r>
  <r>
    <s v="Cek Toko Sebelah: The Series"/>
    <x v="16"/>
    <x v="4"/>
    <m/>
    <m/>
    <x v="15"/>
    <n v="96"/>
    <s v="00:22:00"/>
    <x v="1"/>
  </r>
  <r>
    <s v="The Testimony"/>
    <x v="13"/>
    <x v="8"/>
    <s v=" Short"/>
    <s v=" Crime"/>
    <x v="34"/>
    <n v="155"/>
    <s v="00:28:00"/>
    <x v="1"/>
  </r>
  <r>
    <s v="Miseu Hammurabi"/>
    <x v="16"/>
    <x v="4"/>
    <s v=" Drama"/>
    <m/>
    <x v="4"/>
    <n v="471"/>
    <s v="01:20:00"/>
    <x v="2"/>
  </r>
  <r>
    <s v="Aleksandr's Price"/>
    <x v="2"/>
    <x v="2"/>
    <m/>
    <m/>
    <x v="48"/>
    <n v="687"/>
    <s v="01:48:00"/>
    <x v="2"/>
  </r>
  <r>
    <s v="Yesterday wo Utatte"/>
    <x v="3"/>
    <x v="1"/>
    <s v=" Drama"/>
    <s v=" Romance"/>
    <x v="30"/>
    <n v="582"/>
    <s v="00:23:00"/>
    <x v="1"/>
  </r>
  <r>
    <s v="Rocko's Modern Life: Static Cling"/>
    <x v="5"/>
    <x v="1"/>
    <s v=" Action"/>
    <s v=" Adventure"/>
    <x v="39"/>
    <n v="3623"/>
    <s v="00:45:00"/>
    <x v="1"/>
  </r>
  <r>
    <s v="Reipu zonbi: Lust of the dead 3"/>
    <x v="2"/>
    <x v="5"/>
    <m/>
    <m/>
    <x v="55"/>
    <n v="308"/>
    <s v="01:08:00"/>
    <x v="2"/>
  </r>
  <r>
    <s v="Toon"/>
    <x v="6"/>
    <x v="4"/>
    <m/>
    <m/>
    <x v="22"/>
    <n v="798"/>
    <s v="00:25:00"/>
    <x v="1"/>
  </r>
  <r>
    <s v="Trailer Park Boys: Don't Legalize It"/>
    <x v="12"/>
    <x v="4"/>
    <s v=" Crime"/>
    <s v=" Drama"/>
    <x v="34"/>
    <n v="4562"/>
    <s v="01:35:00"/>
    <x v="2"/>
  </r>
  <r>
    <s v="Gun"/>
    <x v="1"/>
    <x v="0"/>
    <s v=" Crime"/>
    <s v=" Thriller"/>
    <x v="55"/>
    <n v="3684"/>
    <s v="01:22:00"/>
    <x v="2"/>
  </r>
  <r>
    <s v="Last Hope"/>
    <x v="16"/>
    <x v="1"/>
    <s v=" Action"/>
    <s v=" Adventure"/>
    <x v="24"/>
    <n v="389"/>
    <s v="00:24:00"/>
    <x v="1"/>
  </r>
  <r>
    <s v="Gosick"/>
    <x v="7"/>
    <x v="1"/>
    <s v=" Comedy"/>
    <s v=" Drama"/>
    <x v="8"/>
    <n v="1127"/>
    <s v="00:24:00"/>
    <x v="1"/>
  </r>
  <r>
    <s v="Kakushigoto"/>
    <x v="3"/>
    <x v="1"/>
    <s v=" Comedy"/>
    <s v=" Drama"/>
    <x v="13"/>
    <n v="558"/>
    <s v="00:23:00"/>
    <x v="1"/>
  </r>
  <r>
    <s v="Cupcake &amp; Dino: General Services"/>
    <x v="16"/>
    <x v="1"/>
    <s v=" Action"/>
    <s v=" Comedy"/>
    <x v="26"/>
    <n v="511"/>
    <s v="00:23:00"/>
    <x v="1"/>
  </r>
  <r>
    <s v="Les goÃ»ts et les couleurs"/>
    <x v="16"/>
    <x v="4"/>
    <s v=" Drama"/>
    <m/>
    <x v="45"/>
    <n v="1553"/>
    <s v="01:35:00"/>
    <x v="2"/>
  </r>
  <r>
    <s v="Take Your Pills"/>
    <x v="16"/>
    <x v="8"/>
    <m/>
    <m/>
    <x v="37"/>
    <n v="4713"/>
    <s v="01:27:00"/>
    <x v="2"/>
  </r>
  <r>
    <s v="Apan"/>
    <x v="15"/>
    <x v="2"/>
    <s v=" Thriller"/>
    <m/>
    <x v="9"/>
    <n v="1608"/>
    <s v="01:21:00"/>
    <x v="2"/>
  </r>
  <r>
    <s v="Best. Worst. Weekend. Ever."/>
    <x v="16"/>
    <x v="4"/>
    <s v=" Family"/>
    <m/>
    <x v="37"/>
    <n v="254"/>
    <s v="03:11:00"/>
    <x v="0"/>
  </r>
  <r>
    <s v="Eyyvah Eyvah"/>
    <x v="1"/>
    <x v="4"/>
    <m/>
    <m/>
    <x v="39"/>
    <n v="19708"/>
    <s v="01:44:00"/>
    <x v="2"/>
  </r>
  <r>
    <s v="The Crash Reel"/>
    <x v="2"/>
    <x v="8"/>
    <s v=" Biography"/>
    <s v=" Sport"/>
    <x v="2"/>
    <n v="4744"/>
    <s v="01:48:00"/>
    <x v="2"/>
  </r>
  <r>
    <s v="H"/>
    <x v="29"/>
    <x v="4"/>
    <m/>
    <m/>
    <x v="8"/>
    <n v="1553"/>
    <s v="00:26:00"/>
    <x v="1"/>
  </r>
  <r>
    <s v="Dave Chappelle: Equanimity"/>
    <x v="10"/>
    <x v="4"/>
    <m/>
    <m/>
    <x v="2"/>
    <n v="10450"/>
    <s v="01:04:00"/>
    <x v="2"/>
  </r>
  <r>
    <s v="Piano no Mori"/>
    <x v="16"/>
    <x v="1"/>
    <s v=" Adventure"/>
    <s v=" Drama"/>
    <x v="32"/>
    <n v="731"/>
    <s v="00:25:00"/>
    <x v="1"/>
  </r>
  <r>
    <s v="Ang probinsyano"/>
    <x v="13"/>
    <x v="0"/>
    <s v=" Crime"/>
    <s v=" Thriller"/>
    <x v="72"/>
    <n v="179"/>
    <s v="01:39:00"/>
    <x v="2"/>
  </r>
  <r>
    <s v="John Mulaney: The Comeback Kid"/>
    <x v="13"/>
    <x v="4"/>
    <m/>
    <m/>
    <x v="12"/>
    <n v="7706"/>
    <s v="01:02:00"/>
    <x v="2"/>
  </r>
  <r>
    <s v="Wings of Fire"/>
    <x v="59"/>
    <x v="1"/>
    <s v=" Action"/>
    <s v=" Adventure"/>
    <x v="23"/>
    <m/>
    <s v="00:40:00"/>
    <x v="1"/>
  </r>
  <r>
    <s v="Becoming"/>
    <x v="3"/>
    <x v="8"/>
    <m/>
    <m/>
    <x v="5"/>
    <n v="5950"/>
    <s v="01:29:00"/>
    <x v="2"/>
  </r>
  <r>
    <s v="Milly &amp; Mamet: Ini Bukan Cinta &amp; Rangga"/>
    <x v="16"/>
    <x v="4"/>
    <s v=" Drama"/>
    <m/>
    <x v="8"/>
    <n v="684"/>
    <s v="01:41:00"/>
    <x v="2"/>
  </r>
  <r>
    <s v="The App"/>
    <x v="5"/>
    <x v="2"/>
    <s v=" Sci-Fi"/>
    <s v=" Thriller"/>
    <x v="65"/>
    <n v="1229"/>
    <s v="01:18:00"/>
    <x v="2"/>
  </r>
  <r>
    <s v="Kevin Hart: Zero F**ks Given"/>
    <x v="3"/>
    <x v="4"/>
    <m/>
    <m/>
    <x v="9"/>
    <n v="2911"/>
    <s v="01:09:00"/>
    <x v="2"/>
  </r>
  <r>
    <s v="Chek dou"/>
    <x v="13"/>
    <x v="0"/>
    <s v=" Crime"/>
    <s v=" Drama"/>
    <x v="33"/>
    <n v="1127"/>
    <s v="01:58:00"/>
    <x v="2"/>
  </r>
  <r>
    <s v="Reipu zonbi: Lust of the dead 2"/>
    <x v="2"/>
    <x v="5"/>
    <m/>
    <m/>
    <x v="66"/>
    <n v="341"/>
    <s v="01:07:00"/>
    <x v="2"/>
  </r>
  <r>
    <s v="Sr. Pig"/>
    <x v="6"/>
    <x v="2"/>
    <m/>
    <m/>
    <x v="24"/>
    <n v="1152"/>
    <s v="01:40:00"/>
    <x v="2"/>
  </r>
  <r>
    <s v="Se busca papÃ¡"/>
    <x v="3"/>
    <x v="4"/>
    <s v=" Drama"/>
    <s v=" Family"/>
    <x v="28"/>
    <n v="953"/>
    <s v="01:42:00"/>
    <x v="2"/>
  </r>
  <r>
    <s v="El otro hermano"/>
    <x v="10"/>
    <x v="3"/>
    <s v=" Drama"/>
    <s v=" Thriller"/>
    <x v="31"/>
    <n v="1604"/>
    <s v="01:52:00"/>
    <x v="2"/>
  </r>
  <r>
    <s v="Made in Mexico"/>
    <x v="16"/>
    <x v="13"/>
    <m/>
    <m/>
    <x v="72"/>
    <n v="739"/>
    <s v="00:49:00"/>
    <x v="1"/>
  </r>
  <r>
    <s v="Say Goodnight to the Bad Guys"/>
    <x v="9"/>
    <x v="4"/>
    <m/>
    <m/>
    <x v="7"/>
    <n v="3408"/>
    <s v="00:47:00"/>
    <x v="1"/>
  </r>
  <r>
    <s v="Tricked: The Documentary"/>
    <x v="2"/>
    <x v="8"/>
    <s v=" Crime"/>
    <m/>
    <x v="9"/>
    <n v="1490"/>
    <s v="01:13:00"/>
    <x v="2"/>
  </r>
  <r>
    <s v="Huo Shen De Yan Lei"/>
    <x v="0"/>
    <x v="2"/>
    <m/>
    <m/>
    <x v="15"/>
    <n v="150"/>
    <s v="00:50:00"/>
    <x v="1"/>
  </r>
  <r>
    <s v="American Violence"/>
    <x v="10"/>
    <x v="3"/>
    <s v=" Drama"/>
    <s v=" Thriller"/>
    <x v="52"/>
    <n v="1727"/>
    <s v="01:47:00"/>
    <x v="2"/>
  </r>
  <r>
    <s v="The Road to El Camino: A Breaking Bad Movie"/>
    <x v="5"/>
    <x v="8"/>
    <s v=" Short"/>
    <m/>
    <x v="36"/>
    <n v="1059"/>
    <s v="00:13:00"/>
    <x v="1"/>
  </r>
  <r>
    <s v="Tijuana"/>
    <x v="5"/>
    <x v="3"/>
    <s v=" Drama"/>
    <m/>
    <x v="32"/>
    <n v="297"/>
    <s v="00:45:00"/>
    <x v="1"/>
  </r>
  <r>
    <s v="House of Bodies"/>
    <x v="2"/>
    <x v="3"/>
    <s v=" Drama"/>
    <s v=" Thriller"/>
    <x v="43"/>
    <n v="2535"/>
    <s v="01:19:00"/>
    <x v="2"/>
  </r>
  <r>
    <s v="My Christmas Inn"/>
    <x v="16"/>
    <x v="4"/>
    <s v=" Drama"/>
    <s v=" Romance"/>
    <x v="33"/>
    <n v="1944"/>
    <s v="01:40:00"/>
    <x v="2"/>
  </r>
  <r>
    <s v="Deidra &amp; Laney Rob a Train"/>
    <x v="10"/>
    <x v="4"/>
    <s v=" Crime"/>
    <s v=" Drama"/>
    <x v="0"/>
    <n v="1740"/>
    <s v="01:32:00"/>
    <x v="2"/>
  </r>
  <r>
    <s v="Demoted"/>
    <x v="7"/>
    <x v="4"/>
    <m/>
    <m/>
    <x v="45"/>
    <n v="1918"/>
    <s v="01:34:00"/>
    <x v="2"/>
  </r>
  <r>
    <s v="Lovefucked"/>
    <x v="16"/>
    <x v="2"/>
    <s v=" Romance"/>
    <m/>
    <x v="46"/>
    <n v="382"/>
    <s v="01:46:00"/>
    <x v="2"/>
  </r>
  <r>
    <s v="The Short Game"/>
    <x v="2"/>
    <x v="8"/>
    <s v=" Sport"/>
    <m/>
    <x v="34"/>
    <n v="1439"/>
    <s v="01:39:00"/>
    <x v="2"/>
  </r>
  <r>
    <s v="Shadow of Truth"/>
    <x v="6"/>
    <x v="8"/>
    <s v=" Crime"/>
    <m/>
    <x v="12"/>
    <n v="1401"/>
    <s v="00:40:00"/>
    <x v="1"/>
  </r>
  <r>
    <s v="The Principal"/>
    <x v="13"/>
    <x v="2"/>
    <m/>
    <m/>
    <x v="13"/>
    <n v="1257"/>
    <s v="00:50:00"/>
    <x v="1"/>
  </r>
  <r>
    <s v="Gekijouban Yuugiou: Chouyuugou! Jikuu o koeta kizuna"/>
    <x v="1"/>
    <x v="1"/>
    <s v=" Action"/>
    <s v=" Fantasy"/>
    <x v="37"/>
    <n v="1563"/>
    <s v="00:49:00"/>
    <x v="1"/>
  </r>
  <r>
    <s v="Indiscretion"/>
    <x v="6"/>
    <x v="3"/>
    <s v=" Drama"/>
    <s v=" Romance"/>
    <x v="48"/>
    <n v="984"/>
    <s v="01:39:00"/>
    <x v="2"/>
  </r>
  <r>
    <s v="Mea Maxima Culpa: Silence in the House of God"/>
    <x v="18"/>
    <x v="8"/>
    <m/>
    <m/>
    <x v="12"/>
    <n v="3599"/>
    <s v="01:46:00"/>
    <x v="2"/>
  </r>
  <r>
    <s v="Gaslit"/>
    <x v="5"/>
    <x v="9"/>
    <m/>
    <m/>
    <x v="50"/>
    <n v="280"/>
    <s v="01:24:00"/>
    <x v="2"/>
  </r>
  <r>
    <s v="No somos animales"/>
    <x v="2"/>
    <x v="4"/>
    <s v=" Drama"/>
    <m/>
    <x v="1"/>
    <n v="574"/>
    <s v="01:30:00"/>
    <x v="2"/>
  </r>
  <r>
    <s v="Iron Man and Captain America: Heroes United"/>
    <x v="12"/>
    <x v="1"/>
    <s v=" Action"/>
    <s v=" Adventure"/>
    <x v="42"/>
    <n v="1632"/>
    <s v="01:11:00"/>
    <x v="2"/>
  </r>
  <r>
    <s v="Ada Twist, Scientist"/>
    <x v="0"/>
    <x v="1"/>
    <s v=" Adventure"/>
    <s v=" Comedy"/>
    <x v="5"/>
    <m/>
    <s v="00:12:00"/>
    <x v="1"/>
  </r>
  <r>
    <s v="Aelay"/>
    <x v="0"/>
    <x v="4"/>
    <s v=" Drama"/>
    <m/>
    <x v="32"/>
    <n v="561"/>
    <s v="02:33:00"/>
    <x v="0"/>
  </r>
  <r>
    <s v="Trixie Mattel: Moving Parts"/>
    <x v="5"/>
    <x v="8"/>
    <m/>
    <m/>
    <x v="34"/>
    <n v="1677"/>
    <s v="01:31:00"/>
    <x v="2"/>
  </r>
  <r>
    <s v="Girls Incarcerated: Young and Locked Up"/>
    <x v="16"/>
    <x v="8"/>
    <s v=" Reality-TV"/>
    <s v=" Talk-Show"/>
    <x v="34"/>
    <n v="979"/>
    <s v="00:45:00"/>
    <x v="1"/>
  </r>
  <r>
    <s v="Rilakkuma to Kaorusan"/>
    <x v="5"/>
    <x v="1"/>
    <s v=" Comedy"/>
    <s v=" Drama"/>
    <x v="15"/>
    <n v="1443"/>
    <s v="00:12:00"/>
    <x v="1"/>
  </r>
  <r>
    <s v="Terrace House: Aloha State"/>
    <x v="6"/>
    <x v="2"/>
    <s v=" Reality-TV"/>
    <m/>
    <x v="13"/>
    <n v="902"/>
    <s v="00:40:00"/>
    <x v="1"/>
  </r>
  <r>
    <s v="Danur: I Can See Ghosts"/>
    <x v="10"/>
    <x v="5"/>
    <m/>
    <m/>
    <x v="27"/>
    <n v="740"/>
    <s v="01:14:00"/>
    <x v="2"/>
  </r>
  <r>
    <s v="0.365277777777778"/>
    <x v="3"/>
    <x v="15"/>
    <s v=" Comedy"/>
    <m/>
    <x v="10"/>
    <n v="2042"/>
    <s v="00:27:00"/>
    <x v="1"/>
  </r>
  <r>
    <s v="Maska"/>
    <x v="3"/>
    <x v="4"/>
    <s v=" Drama"/>
    <s v=" Romance"/>
    <x v="24"/>
    <n v="1340"/>
    <s v="01:51:00"/>
    <x v="2"/>
  </r>
  <r>
    <s v="Zoolander: Super Model"/>
    <x v="6"/>
    <x v="1"/>
    <s v=" Comedy"/>
    <s v=" Sci-Fi"/>
    <x v="48"/>
    <n v="139"/>
    <s v="01:24:00"/>
    <x v="2"/>
  </r>
  <r>
    <s v="What Happened to Mr Cha?"/>
    <x v="0"/>
    <x v="4"/>
    <s v=" Drama"/>
    <m/>
    <x v="59"/>
    <n v="278"/>
    <s v="01:42:00"/>
    <x v="2"/>
  </r>
  <r>
    <s v="Jay and Silent Bob's Super Groovy Cartoon Movie"/>
    <x v="2"/>
    <x v="1"/>
    <s v=" Comedy"/>
    <m/>
    <x v="1"/>
    <n v="1840"/>
    <s v="01:04:00"/>
    <x v="2"/>
  </r>
  <r>
    <s v="Stash House"/>
    <x v="18"/>
    <x v="9"/>
    <m/>
    <m/>
    <x v="44"/>
    <n v="2655"/>
    <s v="01:39:00"/>
    <x v="2"/>
  </r>
  <r>
    <s v="How to Be a Man"/>
    <x v="2"/>
    <x v="4"/>
    <m/>
    <m/>
    <x v="30"/>
    <n v="3183"/>
    <s v="01:25:00"/>
    <x v="2"/>
  </r>
  <r>
    <s v="Uskyld"/>
    <x v="18"/>
    <x v="2"/>
    <m/>
    <m/>
    <x v="46"/>
    <n v="720"/>
    <s v="01:45:00"/>
    <x v="2"/>
  </r>
  <r>
    <s v="Jopog manura 3"/>
    <x v="4"/>
    <x v="0"/>
    <s v=" Comedy"/>
    <s v=" Drama"/>
    <x v="37"/>
    <n v="1550"/>
    <s v="01:55:00"/>
    <x v="2"/>
  </r>
  <r>
    <s v="S'parta"/>
    <x v="16"/>
    <x v="2"/>
    <m/>
    <m/>
    <x v="29"/>
    <n v="250"/>
    <s v="00:50:00"/>
    <x v="1"/>
  </r>
  <r>
    <s v="Mon frÃ¨re"/>
    <x v="5"/>
    <x v="2"/>
    <m/>
    <m/>
    <x v="21"/>
    <n v="936"/>
    <s v="01:36:00"/>
    <x v="2"/>
  </r>
  <r>
    <s v="India's Daughter"/>
    <x v="13"/>
    <x v="8"/>
    <s v=" Biography"/>
    <s v=" Crime"/>
    <x v="2"/>
    <n v="2036"/>
    <s v="01:03:00"/>
    <x v="2"/>
  </r>
  <r>
    <s v="Frank and Cindy"/>
    <x v="13"/>
    <x v="4"/>
    <m/>
    <m/>
    <x v="0"/>
    <n v="811"/>
    <s v="01:42:00"/>
    <x v="2"/>
  </r>
  <r>
    <s v="Out of Reach"/>
    <x v="37"/>
    <x v="0"/>
    <s v=" Crime"/>
    <s v=" Drama"/>
    <x v="63"/>
    <n v="4737"/>
    <s v="01:26:00"/>
    <x v="2"/>
  </r>
  <r>
    <s v="GÃ¶rÃ¼mce"/>
    <x v="6"/>
    <x v="4"/>
    <s v=" Family"/>
    <s v=" Romance"/>
    <x v="1"/>
    <n v="2915"/>
    <s v="01:49:00"/>
    <x v="2"/>
  </r>
  <r>
    <s v="The Final Girl"/>
    <x v="1"/>
    <x v="2"/>
    <m/>
    <m/>
    <x v="58"/>
    <n v="241"/>
    <s v="01:20:00"/>
    <x v="2"/>
  </r>
  <r>
    <s v="Pinky Malinky"/>
    <x v="16"/>
    <x v="1"/>
    <s v=" Comedy"/>
    <m/>
    <x v="28"/>
    <n v="378"/>
    <s v="00:12:00"/>
    <x v="1"/>
  </r>
  <r>
    <s v="October 1"/>
    <x v="12"/>
    <x v="9"/>
    <m/>
    <m/>
    <x v="29"/>
    <n v="368"/>
    <s v="02:28:00"/>
    <x v="0"/>
  </r>
  <r>
    <s v="Weg van jou"/>
    <x v="10"/>
    <x v="4"/>
    <s v=" Romance"/>
    <m/>
    <x v="37"/>
    <n v="1014"/>
    <s v="01:38:00"/>
    <x v="2"/>
  </r>
  <r>
    <s v="Pray for Rain"/>
    <x v="10"/>
    <x v="2"/>
    <s v=" Mystery"/>
    <s v=" Thriller"/>
    <x v="45"/>
    <n v="968"/>
    <s v="01:32:00"/>
    <x v="2"/>
  </r>
  <r>
    <s v="Daniel Sloss: Live Shows"/>
    <x v="16"/>
    <x v="4"/>
    <m/>
    <m/>
    <x v="6"/>
    <n v="2921"/>
    <s v="01:58:00"/>
    <x v="2"/>
  </r>
  <r>
    <s v="The Man in the Iron Mask"/>
    <x v="29"/>
    <x v="7"/>
    <m/>
    <m/>
    <x v="48"/>
    <n v="226"/>
    <s v="01:25:00"/>
    <x v="2"/>
  </r>
  <r>
    <s v="The Age of Spin: Dave Chappelle Live at the Hollywood Palladium"/>
    <x v="10"/>
    <x v="4"/>
    <m/>
    <m/>
    <x v="10"/>
    <n v="11131"/>
    <s v="01:07:00"/>
    <x v="2"/>
  </r>
  <r>
    <s v="Mono"/>
    <x v="6"/>
    <x v="4"/>
    <m/>
    <m/>
    <x v="11"/>
    <n v="1365"/>
    <s v="01:28:00"/>
    <x v="2"/>
  </r>
  <r>
    <s v="Engineering Girls"/>
    <x v="16"/>
    <x v="4"/>
    <s v=" Drama"/>
    <m/>
    <x v="39"/>
    <n v="1268"/>
    <s v="00:20:00"/>
    <x v="1"/>
  </r>
  <r>
    <s v="Solteras"/>
    <x v="5"/>
    <x v="4"/>
    <m/>
    <m/>
    <x v="46"/>
    <n v="2178"/>
    <s v="01:35:00"/>
    <x v="2"/>
  </r>
  <r>
    <s v="Living in Bondage: Breaking Free"/>
    <x v="5"/>
    <x v="2"/>
    <s v=" Fantasy"/>
    <m/>
    <x v="24"/>
    <n v="76"/>
    <s v="02:30:00"/>
    <x v="0"/>
  </r>
  <r>
    <s v="Crime of Passion"/>
    <x v="48"/>
    <x v="3"/>
    <s v=" Drama"/>
    <s v=" Film-Noir"/>
    <x v="31"/>
    <n v="2047"/>
    <s v="01:26:00"/>
    <x v="2"/>
  </r>
  <r>
    <s v="Night Owls"/>
    <x v="13"/>
    <x v="4"/>
    <s v=" Drama"/>
    <m/>
    <x v="11"/>
    <n v="2248"/>
    <s v="01:30:00"/>
    <x v="2"/>
  </r>
  <r>
    <s v="Meerkat Manor"/>
    <x v="8"/>
    <x v="8"/>
    <m/>
    <m/>
    <x v="15"/>
    <n v="1168"/>
    <s v="00:26:00"/>
    <x v="1"/>
  </r>
  <r>
    <s v="Hashoter Hatov"/>
    <x v="13"/>
    <x v="4"/>
    <m/>
    <m/>
    <x v="22"/>
    <n v="302"/>
    <s v="00:30:00"/>
    <x v="1"/>
  </r>
  <r>
    <s v="Russell Madness"/>
    <x v="13"/>
    <x v="14"/>
    <m/>
    <m/>
    <x v="53"/>
    <n v="598"/>
    <s v="01:32:00"/>
    <x v="2"/>
  </r>
  <r>
    <s v="Mannen van Mars"/>
    <x v="16"/>
    <x v="4"/>
    <m/>
    <m/>
    <x v="9"/>
    <n v="409"/>
    <s v="01:31:00"/>
    <x v="2"/>
  </r>
  <r>
    <s v="The Russian Revolution"/>
    <x v="10"/>
    <x v="8"/>
    <s v=" History"/>
    <m/>
    <x v="31"/>
    <n v="548"/>
    <s v="00:47:00"/>
    <x v="1"/>
  </r>
  <r>
    <s v="El Pepe, Una Vida Suprema"/>
    <x v="16"/>
    <x v="8"/>
    <s v=" Biography"/>
    <m/>
    <x v="32"/>
    <n v="1690"/>
    <s v="01:14:00"/>
    <x v="2"/>
  </r>
  <r>
    <s v="Al midan"/>
    <x v="2"/>
    <x v="8"/>
    <s v=" Drama"/>
    <s v=" History"/>
    <x v="10"/>
    <n v="8795"/>
    <s v="01:48:00"/>
    <x v="2"/>
  </r>
  <r>
    <s v="Bill Burr: I'm Sorry You Feel That Way"/>
    <x v="12"/>
    <x v="4"/>
    <m/>
    <m/>
    <x v="15"/>
    <n v="7364"/>
    <s v="01:20:00"/>
    <x v="2"/>
  </r>
  <r>
    <s v="Stretch Armstrong &amp; the Flex Fighters"/>
    <x v="10"/>
    <x v="1"/>
    <s v=" Short"/>
    <s v=" Action"/>
    <x v="31"/>
    <n v="276"/>
    <s v="00:22:00"/>
    <x v="1"/>
  </r>
  <r>
    <s v="Knock Down the House"/>
    <x v="5"/>
    <x v="8"/>
    <m/>
    <m/>
    <x v="32"/>
    <n v="11754"/>
    <s v="01:27:00"/>
    <x v="2"/>
  </r>
  <r>
    <s v="Music Teacher"/>
    <x v="5"/>
    <x v="2"/>
    <s v=" Romance"/>
    <m/>
    <x v="40"/>
    <n v="616"/>
    <s v="01:41:00"/>
    <x v="2"/>
  </r>
  <r>
    <s v="Einsatzgruppen: The Nazi Death Squads"/>
    <x v="15"/>
    <x v="8"/>
    <s v=" History"/>
    <s v=" War"/>
    <x v="4"/>
    <n v="544"/>
    <s v="00:45:00"/>
    <x v="1"/>
  </r>
  <r>
    <s v="Staged Killer"/>
    <x v="5"/>
    <x v="9"/>
    <m/>
    <m/>
    <x v="58"/>
    <n v="264"/>
    <s v="01:28:00"/>
    <x v="2"/>
  </r>
  <r>
    <s v="Hulk: Where Monsters Dwell"/>
    <x v="6"/>
    <x v="1"/>
    <s v=" Action"/>
    <s v=" Fantasy"/>
    <x v="27"/>
    <n v="1030"/>
    <s v="01:15:00"/>
    <x v="2"/>
  </r>
  <r>
    <s v="Yashiknamnyeo"/>
    <x v="3"/>
    <x v="4"/>
    <s v=" Drama"/>
    <s v=" Romance"/>
    <x v="39"/>
    <n v="67"/>
    <s v="01:05:00"/>
    <x v="2"/>
  </r>
  <r>
    <s v="Kkondae Intern"/>
    <x v="3"/>
    <x v="4"/>
    <s v=" Drama"/>
    <m/>
    <x v="8"/>
    <n v="102"/>
    <s v="00:32:00"/>
    <x v="1"/>
  </r>
  <r>
    <s v="Aziz Ansari: Right Now"/>
    <x v="5"/>
    <x v="4"/>
    <m/>
    <m/>
    <x v="13"/>
    <n v="4634"/>
    <s v="01:05:00"/>
    <x v="2"/>
  </r>
  <r>
    <s v="Thackeray"/>
    <x v="5"/>
    <x v="6"/>
    <s v=" Drama"/>
    <m/>
    <x v="56"/>
    <n v="3068"/>
    <s v="02:00:00"/>
    <x v="2"/>
  </r>
  <r>
    <s v="Ti mene nosis"/>
    <x v="13"/>
    <x v="0"/>
    <s v=" Drama"/>
    <m/>
    <x v="32"/>
    <n v="1579"/>
    <s v="02:35:00"/>
    <x v="0"/>
  </r>
  <r>
    <s v="Thi Mai, rumbo a Vietnam"/>
    <x v="10"/>
    <x v="4"/>
    <s v=" Family"/>
    <m/>
    <x v="9"/>
    <n v="2373"/>
    <s v="01:39:00"/>
    <x v="2"/>
  </r>
  <r>
    <s v="Oh, Hello on Broadway"/>
    <x v="10"/>
    <x v="4"/>
    <m/>
    <m/>
    <x v="22"/>
    <n v="2892"/>
    <s v="01:42:00"/>
    <x v="2"/>
  </r>
  <r>
    <s v="Captive"/>
    <x v="6"/>
    <x v="8"/>
    <m/>
    <m/>
    <x v="30"/>
    <n v="649"/>
    <s v="01:00:00"/>
    <x v="1"/>
  </r>
  <r>
    <s v="Das letzte Wort"/>
    <x v="3"/>
    <x v="4"/>
    <s v=" Drama"/>
    <m/>
    <x v="32"/>
    <n v="816"/>
    <s v="00:40:00"/>
    <x v="1"/>
  </r>
  <r>
    <s v="Nate Bargatze: The Greatest Average American"/>
    <x v="0"/>
    <x v="4"/>
    <m/>
    <m/>
    <x v="34"/>
    <n v="944"/>
    <s v="01:00:00"/>
    <x v="1"/>
  </r>
  <r>
    <s v="Sang krasue"/>
    <x v="5"/>
    <x v="2"/>
    <s v=" Horror"/>
    <s v=" Romance"/>
    <x v="31"/>
    <n v="1464"/>
    <s v="02:02:00"/>
    <x v="0"/>
  </r>
  <r>
    <s v="White Rabbit Project"/>
    <x v="6"/>
    <x v="13"/>
    <m/>
    <m/>
    <x v="30"/>
    <n v="1594"/>
    <s v="00:48:00"/>
    <x v="1"/>
  </r>
  <r>
    <s v="Supermensch: The Legend of Shep Gordon"/>
    <x v="2"/>
    <x v="8"/>
    <s v=" Biography"/>
    <s v=" Music"/>
    <x v="8"/>
    <n v="3218"/>
    <s v="01:25:00"/>
    <x v="2"/>
  </r>
  <r>
    <s v="Adam Sandler: 100% Fresh"/>
    <x v="16"/>
    <x v="4"/>
    <s v=" Music"/>
    <m/>
    <x v="4"/>
    <n v="4846"/>
    <s v="01:13:00"/>
    <x v="2"/>
  </r>
  <r>
    <s v="Too Funny to Fail: The Life &amp; Death of The Dana Carvey Show"/>
    <x v="10"/>
    <x v="8"/>
    <m/>
    <m/>
    <x v="22"/>
    <n v="1369"/>
    <s v="01:32:00"/>
    <x v="2"/>
  </r>
  <r>
    <s v="El desconocido: la historia de El Cholo AdriÃ¡n"/>
    <x v="10"/>
    <x v="3"/>
    <m/>
    <m/>
    <x v="32"/>
    <n v="129"/>
    <s v="01:00:00"/>
    <x v="1"/>
  </r>
  <r>
    <s v="LEGO Friends: Girls on a Mission"/>
    <x v="16"/>
    <x v="1"/>
    <m/>
    <m/>
    <x v="4"/>
    <n v="80"/>
    <s v="00:11:00"/>
    <x v="1"/>
  </r>
  <r>
    <s v="Slam: Tutto per una ragazza"/>
    <x v="6"/>
    <x v="4"/>
    <s v=" Drama"/>
    <s v=" Romance"/>
    <x v="9"/>
    <n v="1252"/>
    <s v="01:40:00"/>
    <x v="2"/>
  </r>
  <r>
    <s v="Get Organized with the Home Edit"/>
    <x v="3"/>
    <x v="13"/>
    <m/>
    <m/>
    <x v="27"/>
    <n v="936"/>
    <s v="00:30:00"/>
    <x v="1"/>
  </r>
  <r>
    <s v="Death by Magic"/>
    <x v="16"/>
    <x v="13"/>
    <m/>
    <m/>
    <x v="0"/>
    <n v="587"/>
    <s v="00:35:00"/>
    <x v="1"/>
  </r>
  <r>
    <s v="Together with Me"/>
    <x v="10"/>
    <x v="4"/>
    <s v=" Drama"/>
    <s v=" Family"/>
    <x v="12"/>
    <n v="380"/>
    <s v="00:50:00"/>
    <x v="1"/>
  </r>
  <r>
    <s v="Seperti Hujan yang Jatuh ke Bumi"/>
    <x v="3"/>
    <x v="7"/>
    <s v=" Drama"/>
    <s v=" Fantasy"/>
    <x v="1"/>
    <n v="156"/>
    <s v="01:26:00"/>
    <x v="2"/>
  </r>
  <r>
    <s v="Nanking"/>
    <x v="19"/>
    <x v="6"/>
    <s v=" History"/>
    <s v=" War"/>
    <x v="4"/>
    <n v="3416"/>
    <s v="01:30:00"/>
    <x v="2"/>
  </r>
  <r>
    <s v="Juuni Taisen"/>
    <x v="10"/>
    <x v="1"/>
    <s v=" Action"/>
    <s v=" Fantasy"/>
    <x v="29"/>
    <n v="703"/>
    <s v="00:24:00"/>
    <x v="1"/>
  </r>
  <r>
    <s v="Yeh Ballet"/>
    <x v="3"/>
    <x v="2"/>
    <m/>
    <m/>
    <x v="4"/>
    <n v="1151"/>
    <s v="01:57:00"/>
    <x v="2"/>
  </r>
  <r>
    <s v="Get the Grift"/>
    <x v="0"/>
    <x v="4"/>
    <s v=" Crime"/>
    <m/>
    <x v="27"/>
    <n v="586"/>
    <s v="01:34:00"/>
    <x v="2"/>
  </r>
  <r>
    <s v="Zeitgeist: Moving Forward"/>
    <x v="7"/>
    <x v="8"/>
    <m/>
    <m/>
    <x v="10"/>
    <n v="17918"/>
    <s v="02:41:00"/>
    <x v="0"/>
  </r>
  <r>
    <s v="Oh My Ghost"/>
    <x v="16"/>
    <x v="4"/>
    <m/>
    <m/>
    <x v="8"/>
    <n v="100"/>
    <s v="01:05:00"/>
    <x v="2"/>
  </r>
  <r>
    <s v="Mater"/>
    <x v="10"/>
    <x v="2"/>
    <m/>
    <m/>
    <x v="54"/>
    <n v="238"/>
    <s v="01:20:00"/>
    <x v="2"/>
  </r>
  <r>
    <s v="Bill Nye Saves the World"/>
    <x v="10"/>
    <x v="4"/>
    <s v=" Talk-Show"/>
    <m/>
    <x v="66"/>
    <n v="6722"/>
    <s v="00:30:00"/>
    <x v="1"/>
  </r>
  <r>
    <s v="Ben Platt Live from Radio City Music Hall"/>
    <x v="3"/>
    <x v="18"/>
    <m/>
    <m/>
    <x v="20"/>
    <n v="426"/>
    <s v="01:25:00"/>
    <x v="2"/>
  </r>
  <r>
    <s v="Japan with Sue Perkins"/>
    <x v="5"/>
    <x v="8"/>
    <m/>
    <m/>
    <x v="32"/>
    <n v="97"/>
    <s v="00:58:00"/>
    <x v="1"/>
  </r>
  <r>
    <s v="Kevin Hart: Irresponsible"/>
    <x v="5"/>
    <x v="4"/>
    <m/>
    <m/>
    <x v="31"/>
    <n v="4011"/>
    <s v="01:00:00"/>
    <x v="1"/>
  </r>
  <r>
    <s v="Lionheart"/>
    <x v="16"/>
    <x v="4"/>
    <m/>
    <m/>
    <x v="28"/>
    <n v="1381"/>
    <s v="01:35:00"/>
    <x v="2"/>
  </r>
  <r>
    <s v="S Is for Stanley"/>
    <x v="13"/>
    <x v="8"/>
    <s v=" Biography"/>
    <s v=" Drama"/>
    <x v="30"/>
    <n v="1393"/>
    <s v="01:18:00"/>
    <x v="2"/>
  </r>
  <r>
    <s v="Saving Capitalism"/>
    <x v="10"/>
    <x v="8"/>
    <m/>
    <m/>
    <x v="5"/>
    <n v="2922"/>
    <s v="01:13:00"/>
    <x v="2"/>
  </r>
  <r>
    <s v="Dancing with the Birds"/>
    <x v="5"/>
    <x v="8"/>
    <m/>
    <m/>
    <x v="15"/>
    <n v="1957"/>
    <s v="00:52:00"/>
    <x v="1"/>
  </r>
  <r>
    <s v="The Axe Murders of Villisca"/>
    <x v="6"/>
    <x v="5"/>
    <m/>
    <m/>
    <x v="53"/>
    <n v="1838"/>
    <s v="01:18:00"/>
    <x v="2"/>
  </r>
  <r>
    <s v="The Degenerates"/>
    <x v="16"/>
    <x v="4"/>
    <m/>
    <m/>
    <x v="11"/>
    <n v="611"/>
    <s v="00:30:00"/>
    <x v="1"/>
  </r>
  <r>
    <s v="Taylor Tomlinson: Quarter-Life Crisis"/>
    <x v="3"/>
    <x v="4"/>
    <m/>
    <m/>
    <x v="8"/>
    <n v="2608"/>
    <s v="01:01:00"/>
    <x v="2"/>
  </r>
  <r>
    <s v="Steve Martin and Martin Short: An Evening You Will Forget for the Rest of Your Life"/>
    <x v="16"/>
    <x v="4"/>
    <m/>
    <m/>
    <x v="32"/>
    <n v="2322"/>
    <s v="01:14:00"/>
    <x v="2"/>
  </r>
  <r>
    <s v="Upin &amp; Ipin"/>
    <x v="19"/>
    <x v="1"/>
    <s v=" Comedy"/>
    <s v=" Family"/>
    <x v="24"/>
    <n v="313"/>
    <s v="00:07:00"/>
    <x v="1"/>
  </r>
  <r>
    <s v="VerÃ³nica"/>
    <x v="10"/>
    <x v="2"/>
    <s v=" Mystery"/>
    <s v=" Thriller"/>
    <x v="46"/>
    <n v="1342"/>
    <s v="01:21:00"/>
    <x v="2"/>
  </r>
  <r>
    <s v="Le guetteur"/>
    <x v="18"/>
    <x v="0"/>
    <s v=" Crime"/>
    <s v=" Thriller"/>
    <x v="28"/>
    <n v="2673"/>
    <s v="01:29:00"/>
    <x v="2"/>
  </r>
  <r>
    <s v="Praia do Futuro"/>
    <x v="12"/>
    <x v="2"/>
    <s v=" Romance"/>
    <m/>
    <x v="37"/>
    <n v="2939"/>
    <s v="01:46:00"/>
    <x v="2"/>
  </r>
  <r>
    <s v="UnHung Hero"/>
    <x v="2"/>
    <x v="8"/>
    <m/>
    <m/>
    <x v="33"/>
    <n v="2638"/>
    <s v="01:24:00"/>
    <x v="2"/>
  </r>
  <r>
    <s v="Joan Didion: The Center Will Not Hold"/>
    <x v="10"/>
    <x v="8"/>
    <m/>
    <m/>
    <x v="8"/>
    <n v="2005"/>
    <s v="01:34:00"/>
    <x v="2"/>
  </r>
  <r>
    <s v="Monty Python: Almost the Truth - The Lawyer's Cut"/>
    <x v="15"/>
    <x v="8"/>
    <s v=" Biography"/>
    <m/>
    <x v="10"/>
    <n v="1631"/>
    <s v="00:54:00"/>
    <x v="1"/>
  </r>
  <r>
    <s v="Groeten van Gerri"/>
    <x v="3"/>
    <x v="4"/>
    <m/>
    <m/>
    <x v="40"/>
    <n v="817"/>
    <s v="01:40:00"/>
    <x v="2"/>
  </r>
  <r>
    <s v="Hipersomnia"/>
    <x v="6"/>
    <x v="17"/>
    <s v=" Horror"/>
    <s v=" Mystery"/>
    <x v="48"/>
    <n v="1241"/>
    <s v="01:30:00"/>
    <x v="2"/>
  </r>
  <r>
    <s v="Joanna Lumley's Japan"/>
    <x v="6"/>
    <x v="8"/>
    <m/>
    <m/>
    <x v="15"/>
    <n v="357"/>
    <s v="00:46:00"/>
    <x v="1"/>
  </r>
  <r>
    <s v="El-Khaliyyah"/>
    <x v="10"/>
    <x v="0"/>
    <s v=" Drama"/>
    <s v=" Thriller"/>
    <x v="37"/>
    <n v="1672"/>
    <s v="02:06:00"/>
    <x v="0"/>
  </r>
  <r>
    <s v="Can Dostlar"/>
    <x v="5"/>
    <x v="4"/>
    <s v=" Family"/>
    <m/>
    <x v="28"/>
    <n v="311"/>
    <s v="01:43:00"/>
    <x v="2"/>
  </r>
  <r>
    <s v="Dragnet"/>
    <x v="64"/>
    <x v="3"/>
    <s v=" Drama"/>
    <s v=" Film-Noir"/>
    <x v="21"/>
    <n v="904"/>
    <s v="01:28:00"/>
    <x v="2"/>
  </r>
  <r>
    <s v="Sila Samayangalil"/>
    <x v="6"/>
    <x v="2"/>
    <m/>
    <m/>
    <x v="36"/>
    <n v="779"/>
    <s v="01:50:00"/>
    <x v="2"/>
  </r>
  <r>
    <s v="Radio Romaenseu"/>
    <x v="16"/>
    <x v="19"/>
    <m/>
    <m/>
    <x v="29"/>
    <n v="754"/>
    <s v="01:10:00"/>
    <x v="2"/>
  </r>
  <r>
    <s v="Monty Python Live (Mostly)"/>
    <x v="12"/>
    <x v="8"/>
    <s v=" Comedy"/>
    <s v=" Musical"/>
    <x v="22"/>
    <n v="2479"/>
    <s v="02:42:00"/>
    <x v="0"/>
  </r>
  <r>
    <s v="I Do"/>
    <x v="18"/>
    <x v="2"/>
    <s v=" Romance"/>
    <m/>
    <x v="31"/>
    <n v="1124"/>
    <s v="01:31:00"/>
    <x v="2"/>
  </r>
  <r>
    <s v="Bad Investigate"/>
    <x v="16"/>
    <x v="0"/>
    <s v=" Comedy"/>
    <s v=" Crime"/>
    <x v="29"/>
    <n v="651"/>
    <s v="02:00:00"/>
    <x v="2"/>
  </r>
  <r>
    <s v="La partita"/>
    <x v="5"/>
    <x v="2"/>
    <m/>
    <m/>
    <x v="48"/>
    <n v="584"/>
    <s v="01:34:00"/>
    <x v="2"/>
  </r>
  <r>
    <s v="3 Geezers!"/>
    <x v="2"/>
    <x v="4"/>
    <m/>
    <m/>
    <x v="25"/>
    <n v="726"/>
    <s v="01:21:00"/>
    <x v="2"/>
  </r>
  <r>
    <s v="Who Killed Malcolm X?"/>
    <x v="5"/>
    <x v="8"/>
    <s v=" Crime"/>
    <s v=" History"/>
    <x v="4"/>
    <n v="1842"/>
    <s v="00:43:00"/>
    <x v="1"/>
  </r>
  <r>
    <s v="Sonora"/>
    <x v="16"/>
    <x v="2"/>
    <s v=" Thriller"/>
    <s v=" Western"/>
    <x v="40"/>
    <n v="532"/>
    <s v="01:34:00"/>
    <x v="2"/>
  </r>
  <r>
    <s v="Tom Segura: Disgraceful"/>
    <x v="16"/>
    <x v="8"/>
    <s v=" Comedy"/>
    <m/>
    <x v="4"/>
    <n v="3340"/>
    <s v="01:11:00"/>
    <x v="2"/>
  </r>
  <r>
    <s v="Backstabbed"/>
    <x v="6"/>
    <x v="2"/>
    <s v=" Thriller"/>
    <m/>
    <x v="44"/>
    <n v="502"/>
    <s v="02:00:00"/>
    <x v="2"/>
  </r>
  <r>
    <s v="Ali Wong: Baby Cobra"/>
    <x v="6"/>
    <x v="4"/>
    <m/>
    <m/>
    <x v="4"/>
    <n v="6141"/>
    <s v="01:00:00"/>
    <x v="1"/>
  </r>
  <r>
    <s v="Million Pound Menu"/>
    <x v="16"/>
    <x v="10"/>
    <s v=" Reality-TV"/>
    <m/>
    <x v="21"/>
    <n v="506"/>
    <s v="01:00:00"/>
    <x v="1"/>
  </r>
  <r>
    <s v="Komt een vrouw bij de dokter"/>
    <x v="15"/>
    <x v="2"/>
    <s v=" Romance"/>
    <m/>
    <x v="5"/>
    <n v="5275"/>
    <s v="01:53:00"/>
    <x v="2"/>
  </r>
  <r>
    <s v="Morris from America"/>
    <x v="6"/>
    <x v="4"/>
    <s v=" Drama"/>
    <s v=" Romance"/>
    <x v="11"/>
    <n v="5201"/>
    <s v="01:31:00"/>
    <x v="2"/>
  </r>
  <r>
    <s v="45 Revoluciones"/>
    <x v="5"/>
    <x v="2"/>
    <s v=" Music"/>
    <m/>
    <x v="34"/>
    <n v="426"/>
    <s v="00:50:00"/>
    <x v="1"/>
  </r>
  <r>
    <s v="Headspace: Unwind Your Mind"/>
    <x v="0"/>
    <x v="8"/>
    <s v=" Animation"/>
    <m/>
    <x v="4"/>
    <n v="46"/>
    <s v="00:15:00"/>
    <x v="1"/>
  </r>
  <r>
    <s v="Cleo &amp; Cuquin"/>
    <x v="16"/>
    <x v="1"/>
    <s v=" Family"/>
    <m/>
    <x v="12"/>
    <n v="84"/>
    <s v="00:07:00"/>
    <x v="1"/>
  </r>
  <r>
    <s v="0.999305555555556"/>
    <x v="7"/>
    <x v="5"/>
    <m/>
    <m/>
    <x v="43"/>
    <n v="903"/>
    <s v="01:18:00"/>
    <x v="2"/>
  </r>
  <r>
    <s v="Moving Art"/>
    <x v="12"/>
    <x v="8"/>
    <m/>
    <m/>
    <x v="16"/>
    <n v="367"/>
    <s v="00:25:00"/>
    <x v="1"/>
  </r>
  <r>
    <s v="A.I.C.O. Incarnation"/>
    <x v="16"/>
    <x v="1"/>
    <s v=" Action"/>
    <s v=" Sci-Fi"/>
    <x v="37"/>
    <n v="1059"/>
    <s v="00:25:00"/>
    <x v="1"/>
  </r>
  <r>
    <s v="Hot Gimmick: Girl Meets Boy"/>
    <x v="5"/>
    <x v="2"/>
    <m/>
    <m/>
    <x v="52"/>
    <n v="365"/>
    <s v="01:59:00"/>
    <x v="2"/>
  </r>
  <r>
    <s v="Animals on the Loose: A You vs. Wild Movie"/>
    <x v="0"/>
    <x v="7"/>
    <s v=" Reality-TV"/>
    <m/>
    <x v="24"/>
    <n v="762"/>
    <s v="01:30:00"/>
    <x v="2"/>
  </r>
  <r>
    <s v="Only for One Night"/>
    <x v="6"/>
    <x v="9"/>
    <m/>
    <m/>
    <x v="52"/>
    <n v="689"/>
    <s v="01:26:00"/>
    <x v="2"/>
  </r>
  <r>
    <s v="The Speed Cubers"/>
    <x v="3"/>
    <x v="8"/>
    <s v=" Short"/>
    <s v=" Sport"/>
    <x v="8"/>
    <n v="2904"/>
    <s v="00:39:00"/>
    <x v="1"/>
  </r>
  <r>
    <s v="CM101MMXI Fundamentals"/>
    <x v="2"/>
    <x v="8"/>
    <s v=" Comedy"/>
    <m/>
    <x v="3"/>
    <n v="44464"/>
    <s v="02:19:00"/>
    <x v="0"/>
  </r>
  <r>
    <s v="The Rope Curse 2"/>
    <x v="3"/>
    <x v="5"/>
    <m/>
    <m/>
    <x v="44"/>
    <n v="270"/>
    <s v="01:44:00"/>
    <x v="2"/>
  </r>
  <r>
    <s v="The Intent"/>
    <x v="6"/>
    <x v="3"/>
    <s v=" Drama"/>
    <m/>
    <x v="50"/>
    <n v="879"/>
    <s v="01:44:00"/>
    <x v="2"/>
  </r>
  <r>
    <s v="Ludo"/>
    <x v="13"/>
    <x v="17"/>
    <s v=" Horror"/>
    <s v=" Thriller"/>
    <x v="57"/>
    <n v="769"/>
    <s v="01:30:00"/>
    <x v="2"/>
  </r>
  <r>
    <s v="Kid-E-Cats"/>
    <x v="6"/>
    <x v="1"/>
    <s v=" Adventure"/>
    <s v=" Comedy"/>
    <x v="39"/>
    <n v="70"/>
    <s v="00:05:00"/>
    <x v="1"/>
  </r>
  <r>
    <s v="Woman They Almost Lynched"/>
    <x v="70"/>
    <x v="24"/>
    <m/>
    <m/>
    <x v="29"/>
    <n v="311"/>
    <s v="01:30:00"/>
    <x v="2"/>
  </r>
  <r>
    <s v="Rainbow Ruby"/>
    <x v="6"/>
    <x v="1"/>
    <s v=" Comedy"/>
    <s v=" Family"/>
    <x v="29"/>
    <n v="65"/>
    <s v="00:11:00"/>
    <x v="1"/>
  </r>
  <r>
    <s v="Swing State"/>
    <x v="10"/>
    <x v="4"/>
    <s v=" Music"/>
    <s v=" Romance"/>
    <x v="63"/>
    <n v="339"/>
    <s v="01:35:00"/>
    <x v="2"/>
  </r>
  <r>
    <s v="Ever After High: Way Too Wonderland"/>
    <x v="13"/>
    <x v="1"/>
    <s v=" Adventure"/>
    <s v=" Drama"/>
    <x v="7"/>
    <n v="249"/>
    <s v="01:30:00"/>
    <x v="2"/>
  </r>
  <r>
    <s v="Cooked"/>
    <x v="6"/>
    <x v="8"/>
    <m/>
    <m/>
    <x v="10"/>
    <n v="2797"/>
    <s v="01:00:00"/>
    <x v="1"/>
  </r>
  <r>
    <s v="Inside the Real Narcos"/>
    <x v="16"/>
    <x v="8"/>
    <s v=" Crime"/>
    <m/>
    <x v="13"/>
    <n v="659"/>
    <s v="00:45:00"/>
    <x v="1"/>
  </r>
  <r>
    <s v="Cracked Up"/>
    <x v="16"/>
    <x v="8"/>
    <m/>
    <m/>
    <x v="34"/>
    <n v="676"/>
    <s v="01:35:00"/>
    <x v="2"/>
  </r>
  <r>
    <s v="A Killer Uncaged"/>
    <x v="3"/>
    <x v="8"/>
    <s v=" Crime"/>
    <m/>
    <x v="56"/>
    <n v="681"/>
    <s v="01:44:00"/>
    <x v="2"/>
  </r>
  <r>
    <s v="La tribu"/>
    <x v="16"/>
    <x v="4"/>
    <s v=" Family"/>
    <m/>
    <x v="24"/>
    <n v="2445"/>
    <s v="01:30:00"/>
    <x v="2"/>
  </r>
  <r>
    <s v="Si Doel the Movie 2"/>
    <x v="5"/>
    <x v="2"/>
    <s v=" Romance"/>
    <m/>
    <x v="39"/>
    <n v="173"/>
    <s v="01:35:00"/>
    <x v="2"/>
  </r>
  <r>
    <s v="Maggie &amp; Bianca: Fashion Friends"/>
    <x v="6"/>
    <x v="4"/>
    <s v=" Drama"/>
    <s v=" Family"/>
    <x v="40"/>
    <n v="151"/>
    <s v="00:24:00"/>
    <x v="1"/>
  </r>
  <r>
    <s v="Generation Iron 2"/>
    <x v="10"/>
    <x v="8"/>
    <m/>
    <m/>
    <x v="0"/>
    <n v="2408"/>
    <s v="01:46:00"/>
    <x v="2"/>
  </r>
  <r>
    <s v="Untold: Crimes and Penalties"/>
    <x v="0"/>
    <x v="8"/>
    <s v=" Sport"/>
    <m/>
    <x v="8"/>
    <m/>
    <s v="01:25:00"/>
    <x v="2"/>
  </r>
  <r>
    <s v="Orgasm Inc."/>
    <x v="15"/>
    <x v="8"/>
    <m/>
    <m/>
    <x v="46"/>
    <n v="535"/>
    <s v="01:13:00"/>
    <x v="2"/>
  </r>
  <r>
    <s v="Yes or No: Yaak Rak Gaw Rak Loey"/>
    <x v="1"/>
    <x v="4"/>
    <s v=" Romance"/>
    <m/>
    <x v="5"/>
    <n v="1844"/>
    <s v="01:42:00"/>
    <x v="2"/>
  </r>
  <r>
    <s v="Fire in Paradise"/>
    <x v="5"/>
    <x v="8"/>
    <s v=" Short"/>
    <m/>
    <x v="8"/>
    <n v="741"/>
    <s v="00:39:00"/>
    <x v="1"/>
  </r>
  <r>
    <s v="Atelier"/>
    <x v="13"/>
    <x v="4"/>
    <s v=" Drama"/>
    <m/>
    <x v="36"/>
    <n v="877"/>
    <s v="00:50:00"/>
    <x v="1"/>
  </r>
  <r>
    <s v="Xiaolin Chronicles"/>
    <x v="2"/>
    <x v="1"/>
    <s v=" Short"/>
    <s v=" Action"/>
    <x v="21"/>
    <n v="963"/>
    <s v="00:22:00"/>
    <x v="1"/>
  </r>
  <r>
    <s v="Futmalls"/>
    <x v="3"/>
    <x v="16"/>
    <m/>
    <m/>
    <x v="5"/>
    <n v="139"/>
    <s v="00:42:00"/>
    <x v="1"/>
  </r>
  <r>
    <s v="Robin Robin"/>
    <x v="0"/>
    <x v="1"/>
    <s v=" Short"/>
    <s v=" Adventure"/>
    <x v="39"/>
    <m/>
    <s v="00:30:00"/>
    <x v="1"/>
  </r>
  <r>
    <s v="A cambio de nada"/>
    <x v="13"/>
    <x v="2"/>
    <m/>
    <m/>
    <x v="29"/>
    <n v="2347"/>
    <s v="01:33:00"/>
    <x v="2"/>
  </r>
  <r>
    <s v="Magmel of the Sea Blue"/>
    <x v="5"/>
    <x v="1"/>
    <s v=" Action"/>
    <s v=" Adventure"/>
    <x v="0"/>
    <n v="511"/>
    <s v="00:24:00"/>
    <x v="1"/>
  </r>
  <r>
    <s v="Pi li shi jie"/>
    <x v="71"/>
    <x v="0"/>
    <s v=" Comedy"/>
    <m/>
    <x v="31"/>
    <n v="1855"/>
    <s v="01:30:00"/>
    <x v="2"/>
  </r>
  <r>
    <s v="Di-eo Ma-i Peu-ren-jeu"/>
    <x v="6"/>
    <x v="4"/>
    <s v=" Drama"/>
    <m/>
    <x v="15"/>
    <n v="262"/>
    <s v="01:10:00"/>
    <x v="2"/>
  </r>
  <r>
    <s v="Paris est Ã nous"/>
    <x v="5"/>
    <x v="2"/>
    <m/>
    <m/>
    <x v="43"/>
    <n v="1332"/>
    <s v="01:23:00"/>
    <x v="2"/>
  </r>
  <r>
    <s v="The Stig-Helmer Story"/>
    <x v="7"/>
    <x v="4"/>
    <s v=" Drama"/>
    <m/>
    <x v="52"/>
    <n v="1717"/>
    <s v="01:40:00"/>
    <x v="2"/>
  </r>
  <r>
    <s v="Hasta los dientes"/>
    <x v="16"/>
    <x v="8"/>
    <s v=" Crime"/>
    <s v=" Thriller"/>
    <x v="12"/>
    <n v="551"/>
    <s v="01:45:00"/>
    <x v="2"/>
  </r>
  <r>
    <s v="ParaÃ­so Perdido"/>
    <x v="16"/>
    <x v="2"/>
    <s v=" Music"/>
    <m/>
    <x v="32"/>
    <n v="587"/>
    <s v="01:50:00"/>
    <x v="2"/>
  </r>
  <r>
    <s v="RibÃ¢zu ejji"/>
    <x v="16"/>
    <x v="3"/>
    <s v=" Drama"/>
    <m/>
    <x v="0"/>
    <n v="834"/>
    <s v="01:58:00"/>
    <x v="2"/>
  </r>
  <r>
    <s v="Nevenka"/>
    <x v="0"/>
    <x v="8"/>
    <s v=" Crime"/>
    <m/>
    <x v="39"/>
    <n v="557"/>
    <s v="01:54:00"/>
    <x v="2"/>
  </r>
  <r>
    <s v="Dreamland"/>
    <x v="6"/>
    <x v="4"/>
    <s v=" Drama"/>
    <s v=" Music"/>
    <x v="28"/>
    <n v="549"/>
    <s v="01:24:00"/>
    <x v="2"/>
  </r>
  <r>
    <s v="HÃ¢ luÃ´ shÃonÃ»: Girl's Revenge"/>
    <x v="3"/>
    <x v="2"/>
    <m/>
    <m/>
    <x v="33"/>
    <n v="153"/>
    <s v="01:21:00"/>
    <x v="2"/>
  </r>
  <r>
    <s v="Promakhos"/>
    <x v="12"/>
    <x v="2"/>
    <m/>
    <m/>
    <x v="44"/>
    <n v="294"/>
    <s v="01:31:00"/>
    <x v="2"/>
  </r>
  <r>
    <s v="The Death and Life of Marsha P. Johnson"/>
    <x v="10"/>
    <x v="8"/>
    <m/>
    <m/>
    <x v="34"/>
    <n v="2608"/>
    <s v="01:45:00"/>
    <x v="2"/>
  </r>
  <r>
    <s v="The White Helmets"/>
    <x v="6"/>
    <x v="8"/>
    <s v=" Short"/>
    <s v=" War"/>
    <x v="13"/>
    <n v="7344"/>
    <s v="00:41:00"/>
    <x v="1"/>
  </r>
  <r>
    <s v="Secrets of Great British Castles"/>
    <x v="13"/>
    <x v="8"/>
    <s v=" History"/>
    <m/>
    <x v="26"/>
    <n v="920"/>
    <s v="00:45:00"/>
    <x v="1"/>
  </r>
  <r>
    <s v="The 3rd Eye 2"/>
    <x v="5"/>
    <x v="2"/>
    <s v=" Fantasy"/>
    <s v=" Horror"/>
    <x v="42"/>
    <n v="499"/>
    <s v="01:56:00"/>
    <x v="2"/>
  </r>
  <r>
    <s v="Bumi Manusia"/>
    <x v="5"/>
    <x v="2"/>
    <s v=" History"/>
    <m/>
    <x v="29"/>
    <n v="619"/>
    <s v="03:01:00"/>
    <x v="0"/>
  </r>
  <r>
    <s v="Chloe &amp; Theo"/>
    <x v="13"/>
    <x v="4"/>
    <s v=" Drama"/>
    <m/>
    <x v="24"/>
    <n v="1542"/>
    <s v="01:21:00"/>
    <x v="2"/>
  </r>
  <r>
    <s v="The Black Godfather"/>
    <x v="5"/>
    <x v="8"/>
    <m/>
    <m/>
    <x v="8"/>
    <n v="1198"/>
    <s v="01:58:00"/>
    <x v="2"/>
  </r>
  <r>
    <s v="Motown Magic"/>
    <x v="16"/>
    <x v="1"/>
    <s v=" Comedy"/>
    <s v=" Family"/>
    <x v="22"/>
    <n v="268"/>
    <s v="00:15:00"/>
    <x v="1"/>
  </r>
  <r>
    <s v="Unfreedom"/>
    <x v="12"/>
    <x v="3"/>
    <s v=" Drama"/>
    <s v=" Romance"/>
    <x v="1"/>
    <n v="1911"/>
    <s v="01:42:00"/>
    <x v="2"/>
  </r>
  <r>
    <s v="Zeitgeist: Addendum"/>
    <x v="9"/>
    <x v="8"/>
    <s v=" History"/>
    <s v=" War"/>
    <x v="2"/>
    <n v="18071"/>
    <s v="02:03:00"/>
    <x v="0"/>
  </r>
  <r>
    <s v="Pickpockets: Maestros del robo"/>
    <x v="16"/>
    <x v="3"/>
    <s v=" Drama"/>
    <m/>
    <x v="27"/>
    <n v="1109"/>
    <s v="01:48:00"/>
    <x v="2"/>
  </r>
  <r>
    <s v="Nerdland"/>
    <x v="6"/>
    <x v="1"/>
    <s v=" Comedy"/>
    <m/>
    <x v="45"/>
    <n v="1012"/>
    <s v="01:25:00"/>
    <x v="2"/>
  </r>
  <r>
    <s v="Recovery Boys"/>
    <x v="16"/>
    <x v="8"/>
    <m/>
    <m/>
    <x v="29"/>
    <n v="654"/>
    <s v="01:29:00"/>
    <x v="2"/>
  </r>
  <r>
    <s v="Layla M."/>
    <x v="6"/>
    <x v="2"/>
    <m/>
    <m/>
    <x v="21"/>
    <n v="1578"/>
    <s v="01:38:00"/>
    <x v="2"/>
  </r>
  <r>
    <s v="Heavy Rescue: 401"/>
    <x v="6"/>
    <x v="8"/>
    <m/>
    <m/>
    <x v="39"/>
    <n v="279"/>
    <s v="00:46:00"/>
    <x v="1"/>
  </r>
  <r>
    <s v="Bruno &amp; Boots: Go Jump in the Pool"/>
    <x v="6"/>
    <x v="14"/>
    <m/>
    <m/>
    <x v="24"/>
    <n v="299"/>
    <s v="01:31:00"/>
    <x v="2"/>
  </r>
  <r>
    <s v="Toaru Kagaku no Akuserareta"/>
    <x v="5"/>
    <x v="1"/>
    <s v=" Action"/>
    <s v=" Comedy"/>
    <x v="32"/>
    <n v="319"/>
    <s v="00:24:00"/>
    <x v="1"/>
  </r>
  <r>
    <s v="The Ivory Game"/>
    <x v="6"/>
    <x v="8"/>
    <m/>
    <m/>
    <x v="7"/>
    <n v="3057"/>
    <s v="01:52:00"/>
    <x v="2"/>
  </r>
  <r>
    <s v="Doobunzzae Seumoosal"/>
    <x v="13"/>
    <x v="2"/>
    <m/>
    <m/>
    <x v="22"/>
    <n v="294"/>
    <s v="01:02:00"/>
    <x v="2"/>
  </r>
  <r>
    <s v="The Philly Kid"/>
    <x v="18"/>
    <x v="0"/>
    <s v=" Drama"/>
    <s v=" Sport"/>
    <x v="28"/>
    <n v="2138"/>
    <s v="01:30:00"/>
    <x v="2"/>
  </r>
  <r>
    <s v="Dave Chappelle: The Bird Revelation"/>
    <x v="10"/>
    <x v="4"/>
    <m/>
    <m/>
    <x v="7"/>
    <n v="8662"/>
    <s v="00:49:00"/>
    <x v="1"/>
  </r>
  <r>
    <s v="Nu jing cha"/>
    <x v="72"/>
    <x v="0"/>
    <s v=" Crime"/>
    <m/>
    <x v="66"/>
    <n v="1446"/>
    <s v="01:20:00"/>
    <x v="2"/>
  </r>
  <r>
    <s v="Catching Feelings"/>
    <x v="10"/>
    <x v="4"/>
    <s v=" Drama"/>
    <s v=" Romance"/>
    <x v="28"/>
    <n v="521"/>
    <s v="02:04:00"/>
    <x v="0"/>
  </r>
  <r>
    <s v="Hero Mask"/>
    <x v="16"/>
    <x v="1"/>
    <s v=" Action"/>
    <s v=" Crime"/>
    <x v="11"/>
    <n v="602"/>
    <s v="00:25:00"/>
    <x v="1"/>
  </r>
  <r>
    <s v="Bill Burr: You People Are All the Same."/>
    <x v="18"/>
    <x v="4"/>
    <m/>
    <m/>
    <x v="15"/>
    <n v="6812"/>
    <s v="01:09:00"/>
    <x v="2"/>
  </r>
  <r>
    <s v="Tayo the Little Bus"/>
    <x v="1"/>
    <x v="1"/>
    <s v=" Comedy"/>
    <s v=" Family"/>
    <x v="42"/>
    <n v="140"/>
    <s v="00:11:00"/>
    <x v="1"/>
  </r>
  <r>
    <s v="Jim Jefferies: Intolerant"/>
    <x v="3"/>
    <x v="4"/>
    <m/>
    <m/>
    <x v="36"/>
    <n v="2394"/>
    <s v="01:06:00"/>
    <x v="2"/>
  </r>
  <r>
    <s v="Curtiz"/>
    <x v="16"/>
    <x v="6"/>
    <s v=" Drama"/>
    <s v=" History"/>
    <x v="9"/>
    <n v="865"/>
    <s v="01:38:00"/>
    <x v="2"/>
  </r>
  <r>
    <s v="Peter and the Farm"/>
    <x v="6"/>
    <x v="8"/>
    <m/>
    <m/>
    <x v="32"/>
    <n v="713"/>
    <s v="01:31:00"/>
    <x v="2"/>
  </r>
  <r>
    <s v="Larceny"/>
    <x v="10"/>
    <x v="0"/>
    <s v=" Thriller"/>
    <m/>
    <x v="58"/>
    <n v="965"/>
    <s v="01:27:00"/>
    <x v="2"/>
  </r>
  <r>
    <s v="Period. End of Sentence."/>
    <x v="16"/>
    <x v="8"/>
    <s v=" Short"/>
    <m/>
    <x v="8"/>
    <n v="5626"/>
    <s v="00:26:00"/>
    <x v="1"/>
  </r>
  <r>
    <s v="Mercury 13"/>
    <x v="16"/>
    <x v="8"/>
    <m/>
    <m/>
    <x v="30"/>
    <n v="1056"/>
    <s v="01:18:00"/>
    <x v="2"/>
  </r>
  <r>
    <s v="The Driver"/>
    <x v="12"/>
    <x v="3"/>
    <s v=" Drama"/>
    <m/>
    <x v="39"/>
    <n v="1814"/>
    <s v="03:00:00"/>
    <x v="0"/>
  </r>
  <r>
    <s v="Julie's Greenroom"/>
    <x v="10"/>
    <x v="4"/>
    <s v=" Family"/>
    <s v=" Musical"/>
    <x v="20"/>
    <n v="310"/>
    <s v="00:27:00"/>
    <x v="1"/>
  </r>
  <r>
    <s v="Accomplice"/>
    <x v="0"/>
    <x v="8"/>
    <m/>
    <m/>
    <x v="34"/>
    <n v="230"/>
    <s v="00:52:00"/>
    <x v="1"/>
  </r>
  <r>
    <s v="Samantha!"/>
    <x v="16"/>
    <x v="4"/>
    <m/>
    <m/>
    <x v="21"/>
    <n v="489"/>
    <s v="00:27:00"/>
    <x v="1"/>
  </r>
  <r>
    <s v="Queer Eye: We're in Japan!"/>
    <x v="5"/>
    <x v="13"/>
    <m/>
    <m/>
    <x v="2"/>
    <n v="2149"/>
    <s v="00:50:00"/>
    <x v="1"/>
  </r>
  <r>
    <s v="Hannah Gadsby: Douglas"/>
    <x v="3"/>
    <x v="4"/>
    <m/>
    <m/>
    <x v="7"/>
    <n v="3274"/>
    <s v="01:12:00"/>
    <x v="2"/>
  </r>
  <r>
    <s v="Levius"/>
    <x v="5"/>
    <x v="1"/>
    <s v=" Action"/>
    <s v=" Sci-Fi"/>
    <x v="39"/>
    <n v="443"/>
    <s v="00:25:00"/>
    <x v="1"/>
  </r>
  <r>
    <s v="Abby Hatcher"/>
    <x v="16"/>
    <x v="1"/>
    <s v=" Adventure"/>
    <s v=" Comedy"/>
    <x v="11"/>
    <n v="133"/>
    <s v="00:23:00"/>
    <x v="1"/>
  </r>
  <r>
    <s v="Gyeongseonghakyoo: Sarajin sonyeodeul"/>
    <x v="13"/>
    <x v="5"/>
    <s v=" Mystery"/>
    <s v=" Thriller"/>
    <x v="24"/>
    <n v="3279"/>
    <s v="01:39:00"/>
    <x v="2"/>
  </r>
  <r>
    <s v="Kulipari: An Army of Frogs"/>
    <x v="6"/>
    <x v="1"/>
    <s v=" Action"/>
    <s v=" Fantasy"/>
    <x v="39"/>
    <n v="235"/>
    <s v="00:20:00"/>
    <x v="1"/>
  </r>
  <r>
    <s v="Oorlogsgeheimen"/>
    <x v="12"/>
    <x v="2"/>
    <s v=" Family"/>
    <s v=" History"/>
    <x v="32"/>
    <n v="1859"/>
    <s v="01:35:00"/>
    <x v="2"/>
  </r>
  <r>
    <s v="La pequeÃ±a Suiza"/>
    <x v="5"/>
    <x v="4"/>
    <m/>
    <m/>
    <x v="44"/>
    <n v="1143"/>
    <s v="01:26:00"/>
    <x v="2"/>
  </r>
  <r>
    <s v="Lumea e a mea"/>
    <x v="13"/>
    <x v="2"/>
    <m/>
    <m/>
    <x v="11"/>
    <n v="861"/>
    <s v="01:44:00"/>
    <x v="2"/>
  </r>
  <r>
    <s v="Tarzan and Jane"/>
    <x v="10"/>
    <x v="1"/>
    <s v=" Action"/>
    <s v=" Adventure"/>
    <x v="44"/>
    <n v="242"/>
    <s v="00:22:00"/>
    <x v="1"/>
  </r>
  <r>
    <s v="The Forest"/>
    <x v="6"/>
    <x v="2"/>
    <s v=" Fantasy"/>
    <s v=" Horror"/>
    <x v="37"/>
    <n v="276"/>
    <s v="01:49:00"/>
    <x v="2"/>
  </r>
  <r>
    <s v="Mission Blue"/>
    <x v="12"/>
    <x v="8"/>
    <s v=" Drama"/>
    <m/>
    <x v="12"/>
    <n v="1825"/>
    <s v="01:35:00"/>
    <x v="2"/>
  </r>
  <r>
    <s v="Il giorno in piÃ¹"/>
    <x v="7"/>
    <x v="4"/>
    <s v=" Romance"/>
    <m/>
    <x v="11"/>
    <n v="1004"/>
    <s v="01:52:00"/>
    <x v="2"/>
  </r>
  <r>
    <s v="21 Sarfarosh Saragarhi 1897"/>
    <x v="16"/>
    <x v="25"/>
    <m/>
    <m/>
    <x v="2"/>
    <n v="364"/>
    <s v="00:18:00"/>
    <x v="1"/>
  </r>
  <r>
    <s v="Tig Notaro: Happy To Be Here"/>
    <x v="16"/>
    <x v="4"/>
    <m/>
    <m/>
    <x v="21"/>
    <n v="1228"/>
    <s v="00:58:00"/>
    <x v="1"/>
  </r>
  <r>
    <s v="Bucin"/>
    <x v="3"/>
    <x v="4"/>
    <s v=" Drama"/>
    <s v=" Romance"/>
    <x v="72"/>
    <n v="575"/>
    <s v="01:37:00"/>
    <x v="2"/>
  </r>
  <r>
    <s v="Sordo"/>
    <x v="5"/>
    <x v="0"/>
    <s v=" Drama"/>
    <m/>
    <x v="33"/>
    <n v="620"/>
    <s v="02:01:00"/>
    <x v="0"/>
  </r>
  <r>
    <s v="Delete"/>
    <x v="2"/>
    <x v="0"/>
    <s v=" Drama"/>
    <s v=" Sci-Fi"/>
    <x v="33"/>
    <n v="1262"/>
    <s v="03:00:00"/>
    <x v="0"/>
  </r>
  <r>
    <s v="Bert Kreischer: The Machine"/>
    <x v="6"/>
    <x v="4"/>
    <m/>
    <m/>
    <x v="22"/>
    <n v="1327"/>
    <s v="01:10:00"/>
    <x v="2"/>
  </r>
  <r>
    <s v="The Killer Is Loose"/>
    <x v="48"/>
    <x v="3"/>
    <s v=" Drama"/>
    <s v=" Film-Noir"/>
    <x v="29"/>
    <n v="1695"/>
    <s v="01:13:00"/>
    <x v="2"/>
  </r>
  <r>
    <s v="My Love: Six Stories of True Love"/>
    <x v="0"/>
    <x v="8"/>
    <s v=" Romance"/>
    <m/>
    <x v="13"/>
    <n v="228"/>
    <s v="06:58:00"/>
    <x v="0"/>
  </r>
  <r>
    <s v="Flavorful Origins"/>
    <x v="5"/>
    <x v="8"/>
    <m/>
    <m/>
    <x v="26"/>
    <n v="515"/>
    <s v="00:12:00"/>
    <x v="1"/>
  </r>
  <r>
    <s v="Torrente 4"/>
    <x v="7"/>
    <x v="0"/>
    <s v=" Comedy"/>
    <s v=" Crime"/>
    <x v="27"/>
    <n v="4879"/>
    <s v="01:33:00"/>
    <x v="2"/>
  </r>
  <r>
    <s v="SÃ­ mi amor, la pelÃ­cula"/>
    <x v="3"/>
    <x v="4"/>
    <m/>
    <m/>
    <x v="72"/>
    <n v="140"/>
    <s v="01:47:00"/>
    <x v="2"/>
  </r>
  <r>
    <s v="Joe Rogan: Strange Times"/>
    <x v="16"/>
    <x v="4"/>
    <m/>
    <m/>
    <x v="8"/>
    <n v="3926"/>
    <s v="01:03:00"/>
    <x v="2"/>
  </r>
  <r>
    <s v="Astronomy Club"/>
    <x v="5"/>
    <x v="4"/>
    <m/>
    <m/>
    <x v="32"/>
    <n v="527"/>
    <s v="00:20:00"/>
    <x v="1"/>
  </r>
  <r>
    <s v="Finding Agnes"/>
    <x v="3"/>
    <x v="2"/>
    <m/>
    <m/>
    <x v="43"/>
    <n v="122"/>
    <s v="01:45:00"/>
    <x v="2"/>
  </r>
  <r>
    <s v="LA Originals"/>
    <x v="3"/>
    <x v="8"/>
    <m/>
    <m/>
    <x v="36"/>
    <n v="1640"/>
    <s v="01:32:00"/>
    <x v="2"/>
  </r>
  <r>
    <s v="Percentage"/>
    <x v="12"/>
    <x v="0"/>
    <s v=" Crime"/>
    <s v=" Drama"/>
    <x v="33"/>
    <n v="2200"/>
    <s v="01:26:00"/>
    <x v="2"/>
  </r>
  <r>
    <s v="Along Came Jones"/>
    <x v="69"/>
    <x v="4"/>
    <s v=" Romance"/>
    <s v=" Western"/>
    <x v="31"/>
    <n v="1983"/>
    <s v="01:30:00"/>
    <x v="2"/>
  </r>
  <r>
    <s v="Banlieusards"/>
    <x v="5"/>
    <x v="3"/>
    <m/>
    <m/>
    <x v="37"/>
    <n v="1356"/>
    <s v="01:36:00"/>
    <x v="2"/>
  </r>
  <r>
    <s v="The Amityville Haunting"/>
    <x v="7"/>
    <x v="5"/>
    <m/>
    <m/>
    <x v="65"/>
    <n v="2241"/>
    <s v="01:26:00"/>
    <x v="2"/>
  </r>
  <r>
    <s v="Cateva conversatii despre o fata foarte inalta"/>
    <x v="16"/>
    <x v="2"/>
    <m/>
    <m/>
    <x v="46"/>
    <n v="261"/>
    <s v="01:10:00"/>
    <x v="2"/>
  </r>
  <r>
    <s v="Sean Banan inuti Seanfrika"/>
    <x v="18"/>
    <x v="4"/>
    <m/>
    <m/>
    <x v="49"/>
    <n v="1426"/>
    <s v="01:16:00"/>
    <x v="2"/>
  </r>
  <r>
    <s v="Aurora"/>
    <x v="16"/>
    <x v="5"/>
    <s v=" Thriller"/>
    <m/>
    <x v="59"/>
    <n v="554"/>
    <s v="01:50:00"/>
    <x v="2"/>
  </r>
  <r>
    <s v="Beyond Stranger Things"/>
    <x v="10"/>
    <x v="8"/>
    <s v=" Talk-Show"/>
    <m/>
    <x v="13"/>
    <n v="1813"/>
    <s v="00:21:00"/>
    <x v="1"/>
  </r>
  <r>
    <s v="The Big Day"/>
    <x v="0"/>
    <x v="13"/>
    <s v=" Romance"/>
    <m/>
    <x v="43"/>
    <n v="291"/>
    <s v="00:40:00"/>
    <x v="1"/>
  </r>
  <r>
    <s v="Bed &amp; Breakfast: Love is a Happy Accident"/>
    <x v="1"/>
    <x v="4"/>
    <s v=" Romance"/>
    <m/>
    <x v="47"/>
    <n v="999"/>
    <s v="01:29:00"/>
    <x v="2"/>
  </r>
  <r>
    <s v="Olanlar Oldu"/>
    <x v="10"/>
    <x v="4"/>
    <m/>
    <m/>
    <x v="11"/>
    <n v="3728"/>
    <s v="01:48:00"/>
    <x v="2"/>
  </r>
  <r>
    <s v="Kardec"/>
    <x v="5"/>
    <x v="6"/>
    <m/>
    <m/>
    <x v="0"/>
    <n v="1352"/>
    <s v="01:50:00"/>
    <x v="2"/>
  </r>
  <r>
    <s v="Zelazny most"/>
    <x v="5"/>
    <x v="2"/>
    <m/>
    <m/>
    <x v="9"/>
    <n v="145"/>
    <s v="01:25:00"/>
    <x v="2"/>
  </r>
  <r>
    <s v="Power Players"/>
    <x v="5"/>
    <x v="1"/>
    <s v=" Action"/>
    <s v=" Adventure"/>
    <x v="46"/>
    <n v="60"/>
    <s v="00:11:00"/>
    <x v="1"/>
  </r>
  <r>
    <s v="Maktub"/>
    <x v="10"/>
    <x v="4"/>
    <s v=" Drama"/>
    <m/>
    <x v="34"/>
    <n v="2004"/>
    <s v="01:40:00"/>
    <x v="2"/>
  </r>
  <r>
    <s v="FirstBorn"/>
    <x v="6"/>
    <x v="5"/>
    <m/>
    <m/>
    <x v="44"/>
    <n v="1860"/>
    <s v="01:26:00"/>
    <x v="2"/>
  </r>
  <r>
    <s v="Natale a 5 stelle"/>
    <x v="16"/>
    <x v="4"/>
    <m/>
    <m/>
    <x v="43"/>
    <n v="662"/>
    <s v="01:32:00"/>
    <x v="2"/>
  </r>
  <r>
    <s v="Miraculous: Ladybug &amp; Cat Noir: Happy Birthday to You!"/>
    <x v="10"/>
    <x v="1"/>
    <s v=" Short"/>
    <m/>
    <x v="34"/>
    <n v="34"/>
    <s v="00:01:00"/>
    <x v="1"/>
  </r>
  <r>
    <s v="Monty Python's Fliegender Zirkus"/>
    <x v="73"/>
    <x v="4"/>
    <m/>
    <m/>
    <x v="2"/>
    <n v="1903"/>
    <s v="01:27:00"/>
    <x v="2"/>
  </r>
  <r>
    <s v="A Thousand Goodnights"/>
    <x v="5"/>
    <x v="2"/>
    <m/>
    <m/>
    <x v="7"/>
    <n v="72"/>
    <s v="01:12:00"/>
    <x v="2"/>
  </r>
  <r>
    <s v="Alice JÃºnior"/>
    <x v="5"/>
    <x v="1"/>
    <s v=" Comedy"/>
    <s v=" Drama"/>
    <x v="39"/>
    <n v="448"/>
    <s v="01:27:00"/>
    <x v="2"/>
  </r>
  <r>
    <s v="Poeslief: een ode aan de kat"/>
    <x v="0"/>
    <x v="8"/>
    <m/>
    <m/>
    <x v="47"/>
    <n v="262"/>
    <s v="01:00:00"/>
    <x v="1"/>
  </r>
  <r>
    <s v="Exhibit A"/>
    <x v="5"/>
    <x v="8"/>
    <s v=" Crime"/>
    <m/>
    <x v="40"/>
    <n v="874"/>
    <s v="02:24:00"/>
    <x v="0"/>
  </r>
  <r>
    <s v="Lego Friends: The Power of Friendship"/>
    <x v="6"/>
    <x v="1"/>
    <m/>
    <m/>
    <x v="9"/>
    <n v="37"/>
    <s v="00:23:00"/>
    <x v="1"/>
  </r>
  <r>
    <s v="Best of Stand-up 2020"/>
    <x v="3"/>
    <x v="4"/>
    <m/>
    <m/>
    <x v="42"/>
    <n v="486"/>
    <s v="01:16:00"/>
    <x v="2"/>
  </r>
  <r>
    <s v="My Beautiful Broken Brain"/>
    <x v="12"/>
    <x v="8"/>
    <s v=" Biography"/>
    <m/>
    <x v="32"/>
    <n v="2146"/>
    <s v="01:26:00"/>
    <x v="2"/>
  </r>
  <r>
    <s v="Joy"/>
    <x v="16"/>
    <x v="2"/>
    <m/>
    <m/>
    <x v="29"/>
    <n v="1218"/>
    <s v="01:39:00"/>
    <x v="2"/>
  </r>
  <r>
    <s v="Ghosts of Sugar Land"/>
    <x v="5"/>
    <x v="8"/>
    <s v=" Short"/>
    <m/>
    <x v="42"/>
    <n v="1264"/>
    <s v="00:21:00"/>
    <x v="1"/>
  </r>
  <r>
    <s v="Hasan Minhaj: Homecoming King"/>
    <x v="10"/>
    <x v="4"/>
    <m/>
    <m/>
    <x v="15"/>
    <n v="6750"/>
    <s v="01:13:00"/>
    <x v="2"/>
  </r>
  <r>
    <s v="Dahmer vs. Gacy"/>
    <x v="1"/>
    <x v="4"/>
    <s v=" Horror"/>
    <m/>
    <x v="68"/>
    <n v="501"/>
    <s v="01:30:00"/>
    <x v="2"/>
  </r>
  <r>
    <s v="Petualangan Sherina"/>
    <x v="20"/>
    <x v="7"/>
    <s v=" Comedy"/>
    <s v=" Drama"/>
    <x v="26"/>
    <n v="756"/>
    <s v="01:52:00"/>
    <x v="2"/>
  </r>
  <r>
    <s v="The Way Home"/>
    <x v="1"/>
    <x v="2"/>
    <m/>
    <m/>
    <x v="0"/>
    <n v="677"/>
    <s v="01:29:00"/>
    <x v="2"/>
  </r>
  <r>
    <s v="Bank el-Hazz"/>
    <x v="10"/>
    <x v="4"/>
    <m/>
    <m/>
    <x v="0"/>
    <n v="826"/>
    <s v="02:02:00"/>
    <x v="0"/>
  </r>
  <r>
    <s v="Ugly Duckling Series: Don't"/>
    <x v="13"/>
    <x v="2"/>
    <s v=" Romance"/>
    <m/>
    <x v="7"/>
    <n v="50"/>
    <s v="00:50:00"/>
    <x v="1"/>
  </r>
  <r>
    <s v="Yosemite"/>
    <x v="13"/>
    <x v="2"/>
    <m/>
    <m/>
    <x v="44"/>
    <n v="830"/>
    <s v="01:20:00"/>
    <x v="2"/>
  </r>
  <r>
    <s v="Je-3-ui Mae-ryeok"/>
    <x v="16"/>
    <x v="4"/>
    <s v=" Romance"/>
    <m/>
    <x v="40"/>
    <n v="253"/>
    <s v="01:15:00"/>
    <x v="2"/>
  </r>
  <r>
    <s v="Sky Ladder: The Art of Cai Guo-Qiang"/>
    <x v="6"/>
    <x v="8"/>
    <m/>
    <m/>
    <x v="34"/>
    <n v="1323"/>
    <s v="01:16:00"/>
    <x v="2"/>
  </r>
  <r>
    <s v="Octonauts &amp; the Great Barrier Reef"/>
    <x v="3"/>
    <x v="1"/>
    <s v=" Action"/>
    <s v=" Adventure"/>
    <x v="8"/>
    <n v="96"/>
    <s v="00:47:00"/>
    <x v="1"/>
  </r>
  <r>
    <s v="Sarbath"/>
    <x v="0"/>
    <x v="4"/>
    <s v=" Drama"/>
    <m/>
    <x v="28"/>
    <n v="217"/>
    <s v="01:52:00"/>
    <x v="2"/>
  </r>
  <r>
    <s v="Root Cause"/>
    <x v="5"/>
    <x v="8"/>
    <m/>
    <m/>
    <x v="44"/>
    <n v="1061"/>
    <s v="01:13:00"/>
    <x v="2"/>
  </r>
  <r>
    <s v="Fangio: El hombre que domaba las mÃ¡quinas"/>
    <x v="3"/>
    <x v="8"/>
    <s v=" Biography"/>
    <s v=" Sport"/>
    <x v="5"/>
    <n v="1529"/>
    <s v="01:32:00"/>
    <x v="2"/>
  </r>
  <r>
    <s v="Call Me Lucky"/>
    <x v="13"/>
    <x v="8"/>
    <s v=" Biography"/>
    <s v=" Comedy"/>
    <x v="4"/>
    <n v="2006"/>
    <s v="01:46:00"/>
    <x v="2"/>
  </r>
  <r>
    <s v="#TemanTapiMenikah2"/>
    <x v="3"/>
    <x v="6"/>
    <s v=" Comedy"/>
    <s v=" Drama"/>
    <x v="30"/>
    <n v="241"/>
    <s v="01:40:00"/>
    <x v="2"/>
  </r>
  <r>
    <s v="Target"/>
    <x v="16"/>
    <x v="4"/>
    <s v=" Thriller"/>
    <m/>
    <x v="63"/>
    <n v="443"/>
    <s v="01:33:00"/>
    <x v="2"/>
  </r>
  <r>
    <s v="Bill Burr: Walk Your Way Out"/>
    <x v="10"/>
    <x v="4"/>
    <m/>
    <m/>
    <x v="34"/>
    <n v="6625"/>
    <s v="01:17:00"/>
    <x v="2"/>
  </r>
  <r>
    <s v="Chief Daddy"/>
    <x v="16"/>
    <x v="4"/>
    <m/>
    <m/>
    <x v="1"/>
    <n v="220"/>
    <s v="01:39:00"/>
    <x v="2"/>
  </r>
  <r>
    <s v="Creating the Queen's Gambit"/>
    <x v="0"/>
    <x v="8"/>
    <s v=" Short"/>
    <m/>
    <x v="30"/>
    <n v="440"/>
    <s v="00:14:00"/>
    <x v="1"/>
  </r>
  <r>
    <s v="Love Steaks"/>
    <x v="2"/>
    <x v="4"/>
    <s v=" Drama"/>
    <s v=" Romance"/>
    <x v="0"/>
    <n v="1707"/>
    <s v="01:29:00"/>
    <x v="2"/>
  </r>
  <r>
    <s v="Dig Two Graves"/>
    <x v="12"/>
    <x v="2"/>
    <s v=" Horror"/>
    <s v=" Mystery"/>
    <x v="28"/>
    <n v="3102"/>
    <s v="01:25:00"/>
    <x v="2"/>
  </r>
  <r>
    <s v="Schulz Saves America"/>
    <x v="3"/>
    <x v="4"/>
    <m/>
    <m/>
    <x v="13"/>
    <n v="971"/>
    <s v="01:08:00"/>
    <x v="2"/>
  </r>
  <r>
    <s v="En passant pÃ©cho"/>
    <x v="0"/>
    <x v="0"/>
    <s v=" Comedy"/>
    <s v=" Crime"/>
    <x v="52"/>
    <n v="522"/>
    <s v="01:39:00"/>
    <x v="2"/>
  </r>
  <r>
    <s v="Las leyes de la termodinÃ¡mica"/>
    <x v="16"/>
    <x v="4"/>
    <m/>
    <m/>
    <x v="0"/>
    <n v="2580"/>
    <s v="01:40:00"/>
    <x v="2"/>
  </r>
  <r>
    <s v="Kekkon dekinai otoko"/>
    <x v="4"/>
    <x v="4"/>
    <s v=" Drama"/>
    <m/>
    <x v="4"/>
    <n v="713"/>
    <s v="00:45:00"/>
    <x v="1"/>
  </r>
  <r>
    <s v="The Last Heist"/>
    <x v="6"/>
    <x v="0"/>
    <s v=" Horror"/>
    <s v=" Thriller"/>
    <x v="66"/>
    <n v="2550"/>
    <s v="01:24:00"/>
    <x v="2"/>
  </r>
  <r>
    <s v="I Called Him Morgan"/>
    <x v="6"/>
    <x v="8"/>
    <s v=" Drama"/>
    <s v=" History"/>
    <x v="34"/>
    <n v="1649"/>
    <s v="01:32:00"/>
    <x v="2"/>
  </r>
  <r>
    <s v="Paranormal Survivor"/>
    <x v="13"/>
    <x v="8"/>
    <m/>
    <m/>
    <x v="40"/>
    <n v="575"/>
    <s v="00:41:00"/>
    <x v="1"/>
  </r>
  <r>
    <s v="Shawn Mendes: In Wonder"/>
    <x v="3"/>
    <x v="8"/>
    <s v=" Music"/>
    <m/>
    <x v="29"/>
    <n v="1814"/>
    <s v="01:23:00"/>
    <x v="2"/>
  </r>
  <r>
    <s v="Nailed It! Holiday!"/>
    <x v="16"/>
    <x v="13"/>
    <m/>
    <m/>
    <x v="22"/>
    <n v="941"/>
    <s v="00:31:00"/>
    <x v="1"/>
  </r>
  <r>
    <s v="Noura RÃªve"/>
    <x v="5"/>
    <x v="2"/>
    <m/>
    <m/>
    <x v="31"/>
    <n v="326"/>
    <s v="01:32:00"/>
    <x v="2"/>
  </r>
  <r>
    <s v="The Exorcism of Anna Ecklund"/>
    <x v="6"/>
    <x v="5"/>
    <m/>
    <m/>
    <x v="68"/>
    <n v="1047"/>
    <s v="01:19:00"/>
    <x v="2"/>
  </r>
  <r>
    <s v="Free Rein: The Twelve Neighs of Christmas"/>
    <x v="16"/>
    <x v="7"/>
    <s v=" Comedy"/>
    <s v=" Drama"/>
    <x v="31"/>
    <n v="2761"/>
    <s v="00:56:00"/>
    <x v="1"/>
  </r>
  <r>
    <s v="Lift Me Up"/>
    <x v="13"/>
    <x v="14"/>
    <m/>
    <m/>
    <x v="33"/>
    <n v="623"/>
    <s v="01:48:00"/>
    <x v="2"/>
  </r>
  <r>
    <s v="My Magic Pet Morphle"/>
    <x v="5"/>
    <x v="1"/>
    <s v=" Adventure"/>
    <s v=" Family"/>
    <x v="48"/>
    <n v="57"/>
    <s v="00:43:00"/>
    <x v="1"/>
  </r>
  <r>
    <s v="Yummy Mummies"/>
    <x v="10"/>
    <x v="13"/>
    <m/>
    <m/>
    <x v="72"/>
    <n v="623"/>
    <s v="00:40:00"/>
    <x v="1"/>
  </r>
  <r>
    <s v="La dona ilÂ·legal"/>
    <x v="3"/>
    <x v="2"/>
    <m/>
    <m/>
    <x v="0"/>
    <n v="147"/>
    <s v="01:59:00"/>
    <x v="2"/>
  </r>
  <r>
    <s v="BrenÃ© Brown: The Call to Courage"/>
    <x v="5"/>
    <x v="8"/>
    <s v=" Drama"/>
    <m/>
    <x v="22"/>
    <n v="1296"/>
    <s v="01:16:00"/>
    <x v="2"/>
  </r>
  <r>
    <s v="Qalb Ummuh"/>
    <x v="16"/>
    <x v="4"/>
    <m/>
    <m/>
    <x v="0"/>
    <n v="716"/>
    <s v="01:42:00"/>
    <x v="2"/>
  </r>
  <r>
    <s v="Desenterrando Sad Hill"/>
    <x v="10"/>
    <x v="8"/>
    <m/>
    <m/>
    <x v="8"/>
    <n v="1454"/>
    <s v="01:26:00"/>
    <x v="2"/>
  </r>
  <r>
    <s v="Rea(l)ove"/>
    <x v="16"/>
    <x v="13"/>
    <m/>
    <m/>
    <x v="21"/>
    <n v="156"/>
    <s v="00:40:00"/>
    <x v="1"/>
  </r>
  <r>
    <s v="Leobeulli Horeobeulli"/>
    <x v="16"/>
    <x v="4"/>
    <s v=" Drama"/>
    <s v=" Horror"/>
    <x v="31"/>
    <n v="241"/>
    <s v="00:35:00"/>
    <x v="1"/>
  </r>
  <r>
    <s v="3 TÃ¼rken &amp; ein Baby"/>
    <x v="13"/>
    <x v="4"/>
    <m/>
    <m/>
    <x v="42"/>
    <n v="1646"/>
    <s v="01:35:00"/>
    <x v="2"/>
  </r>
  <r>
    <s v="Braxton Family Values"/>
    <x v="7"/>
    <x v="6"/>
    <s v=" Comedy"/>
    <s v=" Drama"/>
    <x v="46"/>
    <n v="602"/>
    <s v="01:00:00"/>
    <x v="1"/>
  </r>
  <r>
    <s v="Incir ReÃ§eli"/>
    <x v="7"/>
    <x v="2"/>
    <s v=" Romance"/>
    <m/>
    <x v="31"/>
    <n v="12508"/>
    <s v="01:34:00"/>
    <x v="2"/>
  </r>
  <r>
    <s v="Father Soldier Son"/>
    <x v="3"/>
    <x v="8"/>
    <s v=" War"/>
    <m/>
    <x v="34"/>
    <n v="835"/>
    <s v="01:39:00"/>
    <x v="2"/>
  </r>
  <r>
    <s v="First Team: Juventus"/>
    <x v="16"/>
    <x v="8"/>
    <s v=" Reality-TV"/>
    <s v=" Sport"/>
    <x v="34"/>
    <n v="1948"/>
    <s v="00:40:00"/>
    <x v="1"/>
  </r>
  <r>
    <s v="The Day I Met El Chapo: The Kate Del Castillo Story"/>
    <x v="10"/>
    <x v="8"/>
    <s v=" Biography"/>
    <m/>
    <x v="30"/>
    <n v="998"/>
    <s v="01:00:00"/>
    <x v="1"/>
  </r>
  <r>
    <s v="Daniel Spellbound"/>
    <x v="58"/>
    <x v="1"/>
    <s v=" Action"/>
    <s v=" Adventure"/>
    <x v="9"/>
    <m/>
    <s v="00:22:00"/>
    <x v="1"/>
  </r>
  <r>
    <s v="Tom Segura: Completely Normal"/>
    <x v="12"/>
    <x v="8"/>
    <s v=" Comedy"/>
    <m/>
    <x v="26"/>
    <n v="2350"/>
    <s v="01:14:00"/>
    <x v="2"/>
  </r>
  <r>
    <s v="Home Game"/>
    <x v="3"/>
    <x v="8"/>
    <s v=" Sport"/>
    <m/>
    <x v="32"/>
    <n v="734"/>
    <s v="00:36:00"/>
    <x v="1"/>
  </r>
  <r>
    <s v="The Gospel of John"/>
    <x v="12"/>
    <x v="2"/>
    <m/>
    <m/>
    <x v="22"/>
    <n v="779"/>
    <s v="02:40:00"/>
    <x v="0"/>
  </r>
  <r>
    <s v="Den osynlige"/>
    <x v="32"/>
    <x v="2"/>
    <s v=" Fantasy"/>
    <s v=" Thriller"/>
    <x v="37"/>
    <n v="3078"/>
    <s v="01:41:00"/>
    <x v="2"/>
  </r>
  <r>
    <s v="Iliza: Elder Millennial"/>
    <x v="16"/>
    <x v="4"/>
    <m/>
    <m/>
    <x v="36"/>
    <n v="3660"/>
    <s v="01:12:00"/>
    <x v="2"/>
  </r>
  <r>
    <s v="The Devil Punisher"/>
    <x v="3"/>
    <x v="17"/>
    <s v=" Mystery"/>
    <s v=" Romance"/>
    <x v="46"/>
    <n v="119"/>
    <s v="01:08:00"/>
    <x v="2"/>
  </r>
  <r>
    <s v="The Oscars"/>
    <x v="16"/>
    <x v="18"/>
    <m/>
    <m/>
    <x v="28"/>
    <n v="1475"/>
    <s v="03:07:00"/>
    <x v="0"/>
  </r>
  <r>
    <s v="DÃ¼gÃ¼n Dernek 2: SÃ¼nnet"/>
    <x v="13"/>
    <x v="4"/>
    <m/>
    <m/>
    <x v="40"/>
    <n v="9757"/>
    <s v="01:52:00"/>
    <x v="2"/>
  </r>
  <r>
    <s v="Deep in the Heart of Texas: Dave Chappelle Live at Austin City Limits"/>
    <x v="10"/>
    <x v="4"/>
    <m/>
    <m/>
    <x v="12"/>
    <n v="10322"/>
    <s v="01:06:00"/>
    <x v="2"/>
  </r>
  <r>
    <s v="Bobby Kennedy for President"/>
    <x v="16"/>
    <x v="8"/>
    <s v=" Biography"/>
    <s v=" Drama"/>
    <x v="2"/>
    <n v="1601"/>
    <s v="04:05:00"/>
    <x v="0"/>
  </r>
  <r>
    <s v="Upstarts"/>
    <x v="5"/>
    <x v="2"/>
    <m/>
    <m/>
    <x v="21"/>
    <n v="758"/>
    <s v="01:52:00"/>
    <x v="2"/>
  </r>
  <r>
    <s v="A Scandall"/>
    <x v="6"/>
    <x v="9"/>
    <m/>
    <m/>
    <x v="51"/>
    <n v="146"/>
    <s v="01:52:00"/>
    <x v="2"/>
  </r>
  <r>
    <s v="Eric Andre: Legalize Everything"/>
    <x v="3"/>
    <x v="4"/>
    <m/>
    <m/>
    <x v="11"/>
    <n v="2246"/>
    <s v="00:51:00"/>
    <x v="1"/>
  </r>
  <r>
    <s v="Madre"/>
    <x v="6"/>
    <x v="2"/>
    <s v=" Horror"/>
    <s v=" Thriller"/>
    <x v="33"/>
    <n v="1463"/>
    <s v="01:35:00"/>
    <x v="2"/>
  </r>
  <r>
    <s v="Sin hijos"/>
    <x v="3"/>
    <x v="4"/>
    <s v=" Romance"/>
    <m/>
    <x v="47"/>
    <n v="428"/>
    <s v="01:35:00"/>
    <x v="2"/>
  </r>
  <r>
    <s v="Sakho &amp; Mangane"/>
    <x v="5"/>
    <x v="0"/>
    <s v=" Mystery"/>
    <m/>
    <x v="37"/>
    <n v="115"/>
    <s v="00:52:00"/>
    <x v="1"/>
  </r>
  <r>
    <s v="The Fluffy Movie: Unity Through Laughter"/>
    <x v="12"/>
    <x v="8"/>
    <s v=" Comedy"/>
    <m/>
    <x v="34"/>
    <n v="3726"/>
    <s v="01:41:00"/>
    <x v="2"/>
  </r>
  <r>
    <s v="Bad Boy"/>
    <x v="3"/>
    <x v="0"/>
    <s v=" Crime"/>
    <s v=" Drama"/>
    <x v="55"/>
    <n v="893"/>
    <s v="02:15:00"/>
    <x v="0"/>
  </r>
  <r>
    <s v="Ã‡ok Filim Hareketler Bunlar"/>
    <x v="1"/>
    <x v="4"/>
    <m/>
    <m/>
    <x v="50"/>
    <n v="4598"/>
    <s v="02:14:00"/>
    <x v="0"/>
  </r>
  <r>
    <s v="Suzumiya Haruhi chan no yÃ»utsu"/>
    <x v="15"/>
    <x v="1"/>
    <s v=" Comedy"/>
    <m/>
    <x v="21"/>
    <n v="396"/>
    <s v="00:03:00"/>
    <x v="1"/>
  </r>
  <r>
    <s v="Los BriceÃ±o, una familia todo terreno"/>
    <x v="5"/>
    <x v="2"/>
    <m/>
    <m/>
    <x v="7"/>
    <n v="118"/>
    <s v="00:46:00"/>
    <x v="1"/>
  </r>
  <r>
    <s v="John Was Trying to Contact Aliens"/>
    <x v="3"/>
    <x v="8"/>
    <s v=" Short"/>
    <s v=" Biography"/>
    <x v="37"/>
    <n v="1357"/>
    <s v="00:16:00"/>
    <x v="1"/>
  </r>
  <r>
    <s v="Incerta glÃ²ria"/>
    <x v="10"/>
    <x v="2"/>
    <m/>
    <m/>
    <x v="11"/>
    <n v="891"/>
    <s v="01:55:00"/>
    <x v="2"/>
  </r>
  <r>
    <s v="100% Hotter"/>
    <x v="6"/>
    <x v="13"/>
    <m/>
    <m/>
    <x v="50"/>
    <n v="864"/>
    <s v="01:00:00"/>
    <x v="1"/>
  </r>
  <r>
    <s v="CorazÃ³n loco"/>
    <x v="3"/>
    <x v="4"/>
    <m/>
    <m/>
    <x v="56"/>
    <n v="1220"/>
    <s v="01:48:00"/>
    <x v="2"/>
  </r>
  <r>
    <s v="Tig"/>
    <x v="13"/>
    <x v="8"/>
    <m/>
    <m/>
    <x v="8"/>
    <n v="2505"/>
    <s v="01:35:00"/>
    <x v="2"/>
  </r>
  <r>
    <s v="Der Wixxer"/>
    <x v="37"/>
    <x v="4"/>
    <s v=" Crime"/>
    <s v=" Mystery"/>
    <x v="11"/>
    <n v="8211"/>
    <s v="01:25:00"/>
    <x v="2"/>
  </r>
  <r>
    <s v="Ryuuou no Oshigoto!"/>
    <x v="16"/>
    <x v="1"/>
    <m/>
    <m/>
    <x v="9"/>
    <n v="101"/>
    <s v="00:23:00"/>
    <x v="1"/>
  </r>
  <r>
    <s v="Le voyage au Groenland"/>
    <x v="6"/>
    <x v="4"/>
    <s v=" Drama"/>
    <m/>
    <x v="37"/>
    <n v="1209"/>
    <s v="01:38:00"/>
    <x v="2"/>
  </r>
  <r>
    <s v="Trevor Noah: Afraid of the Dark"/>
    <x v="10"/>
    <x v="4"/>
    <m/>
    <m/>
    <x v="34"/>
    <n v="4839"/>
    <s v="01:07:00"/>
    <x v="2"/>
  </r>
  <r>
    <s v="C'est quoi cette famille?!"/>
    <x v="6"/>
    <x v="4"/>
    <m/>
    <m/>
    <x v="11"/>
    <n v="1025"/>
    <s v="01:39:00"/>
    <x v="2"/>
  </r>
  <r>
    <s v="Zwaar verliefd!"/>
    <x v="16"/>
    <x v="4"/>
    <m/>
    <m/>
    <x v="24"/>
    <n v="737"/>
    <s v="01:26:00"/>
    <x v="2"/>
  </r>
  <r>
    <s v="Breakfast, Lunch &amp; Dinner"/>
    <x v="5"/>
    <x v="8"/>
    <m/>
    <m/>
    <x v="5"/>
    <n v="933"/>
    <s v="00:43:00"/>
    <x v="1"/>
  </r>
  <r>
    <s v="Secret Agent Selection: WW2"/>
    <x v="16"/>
    <x v="8"/>
    <s v=" History"/>
    <m/>
    <x v="22"/>
    <n v="493"/>
    <s v="01:00:00"/>
    <x v="1"/>
  </r>
  <r>
    <s v="Metamorphosis"/>
    <x v="5"/>
    <x v="2"/>
    <m/>
    <m/>
    <x v="39"/>
    <n v="40"/>
    <s v="01:38:00"/>
    <x v="2"/>
  </r>
  <r>
    <s v="Hans Zimmer: Live in Prague"/>
    <x v="10"/>
    <x v="8"/>
    <s v=" Music"/>
    <m/>
    <x v="35"/>
    <n v="2472"/>
    <s v="02:30:00"/>
    <x v="0"/>
  </r>
  <r>
    <s v="InMates"/>
    <x v="10"/>
    <x v="4"/>
    <m/>
    <m/>
    <x v="29"/>
    <n v="1200"/>
    <s v="00:25:00"/>
    <x v="1"/>
  </r>
  <r>
    <s v="Calum Von Moger: Unbroken"/>
    <x v="5"/>
    <x v="8"/>
    <m/>
    <m/>
    <x v="11"/>
    <n v="749"/>
    <s v="01:35:00"/>
    <x v="2"/>
  </r>
  <r>
    <s v="Sneekweek"/>
    <x v="6"/>
    <x v="4"/>
    <s v=" Thriller"/>
    <m/>
    <x v="43"/>
    <n v="1210"/>
    <s v="01:48:00"/>
    <x v="2"/>
  </r>
  <r>
    <s v="Internet Famous"/>
    <x v="6"/>
    <x v="4"/>
    <m/>
    <m/>
    <x v="66"/>
    <n v="1139"/>
    <s v="01:27:00"/>
    <x v="2"/>
  </r>
  <r>
    <s v="KÃ¼Ã§Ã¼k Esnaf"/>
    <x v="6"/>
    <x v="0"/>
    <s v=" Adventure"/>
    <s v=" Comedy"/>
    <x v="33"/>
    <n v="3853"/>
    <s v="01:44:00"/>
    <x v="2"/>
  </r>
  <r>
    <s v="Mariposa"/>
    <x v="3"/>
    <x v="4"/>
    <s v=" Drama"/>
    <s v=" Romance"/>
    <x v="8"/>
    <n v="557"/>
    <s v="01:57:00"/>
    <x v="2"/>
  </r>
  <r>
    <s v="Anthony Jeselnik: Fire in the Maternity Ward"/>
    <x v="5"/>
    <x v="4"/>
    <m/>
    <m/>
    <x v="36"/>
    <n v="3157"/>
    <s v="01:04:00"/>
    <x v="2"/>
  </r>
  <r>
    <s v="SaborÃ®man KantarÃ´"/>
    <x v="10"/>
    <x v="7"/>
    <s v=" Comedy"/>
    <s v=" Drama"/>
    <x v="13"/>
    <n v="710"/>
    <s v="00:24:00"/>
    <x v="1"/>
  </r>
  <r>
    <s v="Sensei wo Kesu Houteishiki"/>
    <x v="3"/>
    <x v="12"/>
    <s v=" Thriller"/>
    <m/>
    <x v="44"/>
    <n v="42"/>
    <s v="00:24:00"/>
    <x v="1"/>
  </r>
  <r>
    <s v="Operation Ouch!"/>
    <x v="18"/>
    <x v="8"/>
    <s v=" Animation"/>
    <s v=" Comedy"/>
    <x v="4"/>
    <n v="107"/>
    <s v="00:28:00"/>
    <x v="1"/>
  </r>
  <r>
    <s v="Cash Only"/>
    <x v="13"/>
    <x v="3"/>
    <s v=" Drama"/>
    <s v=" Thriller"/>
    <x v="0"/>
    <n v="1194"/>
    <s v="01:31:00"/>
    <x v="2"/>
  </r>
  <r>
    <s v="Serial Killer with Piers Morgan"/>
    <x v="10"/>
    <x v="8"/>
    <s v=" Crime"/>
    <m/>
    <x v="55"/>
    <n v="1314"/>
    <s v="00:45:00"/>
    <x v="1"/>
  </r>
  <r>
    <s v="Brian Regan: On the Rocks"/>
    <x v="0"/>
    <x v="4"/>
    <m/>
    <m/>
    <x v="30"/>
    <n v="493"/>
    <s v="00:58:00"/>
    <x v="1"/>
  </r>
  <r>
    <s v="The American Meme"/>
    <x v="16"/>
    <x v="8"/>
    <m/>
    <m/>
    <x v="29"/>
    <n v="10882"/>
    <s v="01:38:00"/>
    <x v="2"/>
  </r>
  <r>
    <s v="Joanna Lumley's Silk Road Adventure"/>
    <x v="16"/>
    <x v="8"/>
    <m/>
    <m/>
    <x v="2"/>
    <n v="221"/>
    <s v="00:45:00"/>
    <x v="1"/>
  </r>
  <r>
    <s v="He Who Dares"/>
    <x v="12"/>
    <x v="0"/>
    <s v=" Crime"/>
    <s v=" Thriller"/>
    <x v="51"/>
    <n v="983"/>
    <s v="01:22:00"/>
    <x v="2"/>
  </r>
  <r>
    <s v="Namaste Wahala"/>
    <x v="0"/>
    <x v="2"/>
    <s v=" Romance"/>
    <m/>
    <x v="47"/>
    <n v="890"/>
    <s v="01:46:00"/>
    <x v="2"/>
  </r>
  <r>
    <s v="Patron Mutlu Son Istiyor"/>
    <x v="12"/>
    <x v="4"/>
    <s v=" Romance"/>
    <m/>
    <x v="0"/>
    <n v="6542"/>
    <s v="01:49:00"/>
    <x v="2"/>
  </r>
  <r>
    <s v="Le Coup de Foudre"/>
    <x v="5"/>
    <x v="4"/>
    <s v=" Romance"/>
    <m/>
    <x v="2"/>
    <n v="205"/>
    <s v="00:45:00"/>
    <x v="1"/>
  </r>
  <r>
    <s v="La grande classe"/>
    <x v="5"/>
    <x v="4"/>
    <m/>
    <m/>
    <x v="45"/>
    <n v="1089"/>
    <s v="01:23:00"/>
    <x v="2"/>
  </r>
  <r>
    <s v="Den man Ã¤lskar"/>
    <x v="19"/>
    <x v="2"/>
    <m/>
    <m/>
    <x v="11"/>
    <n v="511"/>
    <s v="01:32:00"/>
    <x v="2"/>
  </r>
  <r>
    <s v="Piggy Tales"/>
    <x v="12"/>
    <x v="1"/>
    <s v=" Adventure"/>
    <s v=" Comedy"/>
    <x v="36"/>
    <n v="110"/>
    <s v="00:01:00"/>
    <x v="1"/>
  </r>
  <r>
    <s v="Kevin Hart's Guide to Black History"/>
    <x v="5"/>
    <x v="4"/>
    <m/>
    <m/>
    <x v="42"/>
    <n v="1257"/>
    <s v="01:02:00"/>
    <x v="2"/>
  </r>
  <r>
    <s v="Terrorism Close Calls"/>
    <x v="16"/>
    <x v="8"/>
    <m/>
    <m/>
    <x v="56"/>
    <n v="595"/>
    <s v="00:50:00"/>
    <x v="1"/>
  </r>
  <r>
    <s v="Kalushi: The Story of Solomon Mahlangu"/>
    <x v="6"/>
    <x v="6"/>
    <s v=" Drama"/>
    <s v=" Thriller"/>
    <x v="31"/>
    <n v="268"/>
    <s v="01:47:00"/>
    <x v="2"/>
  </r>
  <r>
    <s v="Lady-Like"/>
    <x v="10"/>
    <x v="4"/>
    <s v=" Romance"/>
    <m/>
    <x v="44"/>
    <n v="3069"/>
    <s v="01:22:00"/>
    <x v="2"/>
  </r>
  <r>
    <s v="Dolphin Kick"/>
    <x v="5"/>
    <x v="7"/>
    <m/>
    <m/>
    <x v="50"/>
    <n v="294"/>
    <s v="01:29:00"/>
    <x v="2"/>
  </r>
  <r>
    <s v="My Little Pony: Equestria Girls - Friendship Games"/>
    <x v="13"/>
    <x v="1"/>
    <s v=" Family"/>
    <s v=" Fantasy"/>
    <x v="29"/>
    <n v="1659"/>
    <s v="01:12:00"/>
    <x v="2"/>
  </r>
  <r>
    <s v="The Larva Island Movie"/>
    <x v="3"/>
    <x v="1"/>
    <s v=" Adventure"/>
    <s v=" Comedy"/>
    <x v="47"/>
    <n v="541"/>
    <s v="01:29:00"/>
    <x v="2"/>
  </r>
  <r>
    <s v="Ladronas de Almas"/>
    <x v="13"/>
    <x v="5"/>
    <m/>
    <m/>
    <x v="1"/>
    <n v="252"/>
    <s v="01:28:00"/>
    <x v="2"/>
  </r>
  <r>
    <s v="Grass Is Greener"/>
    <x v="5"/>
    <x v="8"/>
    <m/>
    <m/>
    <x v="32"/>
    <n v="1178"/>
    <s v="01:37:00"/>
    <x v="2"/>
  </r>
  <r>
    <s v="Guru-Guru Gokil"/>
    <x v="3"/>
    <x v="4"/>
    <s v=" Drama"/>
    <m/>
    <x v="11"/>
    <n v="367"/>
    <s v="01:41:00"/>
    <x v="2"/>
  </r>
  <r>
    <s v="Skytten"/>
    <x v="2"/>
    <x v="3"/>
    <s v=" Drama"/>
    <s v=" Thriller"/>
    <x v="42"/>
    <n v="1611"/>
    <s v="01:30:00"/>
    <x v="2"/>
  </r>
  <r>
    <s v="Anthony Jeselnik: Thoughts and Prayers"/>
    <x v="13"/>
    <x v="4"/>
    <m/>
    <m/>
    <x v="26"/>
    <n v="4734"/>
    <s v="00:59:00"/>
    <x v="1"/>
  </r>
  <r>
    <s v="ReMastered: Devil at the Crossroads"/>
    <x v="5"/>
    <x v="8"/>
    <s v=" Biography"/>
    <m/>
    <x v="39"/>
    <n v="2452"/>
    <s v="00:48:00"/>
    <x v="1"/>
  </r>
  <r>
    <s v="The Dorm"/>
    <x v="12"/>
    <x v="5"/>
    <m/>
    <m/>
    <x v="72"/>
    <n v="870"/>
    <s v="01:19:00"/>
    <x v="2"/>
  </r>
  <r>
    <s v="Louis C.K. 2017"/>
    <x v="10"/>
    <x v="4"/>
    <m/>
    <m/>
    <x v="4"/>
    <n v="9563"/>
    <s v="01:14:00"/>
    <x v="2"/>
  </r>
  <r>
    <s v="De verbouwing"/>
    <x v="18"/>
    <x v="2"/>
    <s v=" Thriller"/>
    <m/>
    <x v="9"/>
    <n v="1323"/>
    <s v="01:41:00"/>
    <x v="2"/>
  </r>
  <r>
    <s v="Krishna and His Leela"/>
    <x v="3"/>
    <x v="4"/>
    <s v=" Romance"/>
    <m/>
    <x v="27"/>
    <n v="1349"/>
    <s v="02:05:00"/>
    <x v="0"/>
  </r>
  <r>
    <s v="Hibana"/>
    <x v="6"/>
    <x v="2"/>
    <m/>
    <m/>
    <x v="26"/>
    <n v="678"/>
    <s v="01:00:00"/>
    <x v="1"/>
  </r>
  <r>
    <s v="Zinzana"/>
    <x v="13"/>
    <x v="3"/>
    <s v=" Drama"/>
    <s v=" Thriller"/>
    <x v="39"/>
    <n v="1428"/>
    <s v="01:36:00"/>
    <x v="2"/>
  </r>
  <r>
    <s v="Tom Segura: Mostly Stories"/>
    <x v="6"/>
    <x v="4"/>
    <m/>
    <m/>
    <x v="4"/>
    <n v="3199"/>
    <s v="01:13:00"/>
    <x v="2"/>
  </r>
  <r>
    <s v="King's Faith"/>
    <x v="2"/>
    <x v="2"/>
    <m/>
    <m/>
    <x v="37"/>
    <n v="744"/>
    <s v="01:48:00"/>
    <x v="2"/>
  </r>
  <r>
    <s v="De ce eu?"/>
    <x v="13"/>
    <x v="2"/>
    <s v=" Thriller"/>
    <m/>
    <x v="13"/>
    <n v="2340"/>
    <s v="02:05:00"/>
    <x v="0"/>
  </r>
  <r>
    <s v="Bridegroom"/>
    <x v="2"/>
    <x v="8"/>
    <m/>
    <m/>
    <x v="12"/>
    <n v="4446"/>
    <s v="01:20:00"/>
    <x v="2"/>
  </r>
  <r>
    <s v="Life Overtakes Me"/>
    <x v="5"/>
    <x v="8"/>
    <s v=" Short"/>
    <m/>
    <x v="31"/>
    <n v="1755"/>
    <s v="00:39:00"/>
    <x v="1"/>
  </r>
  <r>
    <s v="ÃœberWeihnachten"/>
    <x v="3"/>
    <x v="4"/>
    <s v=" Drama"/>
    <s v=" Romance"/>
    <x v="21"/>
    <n v="1700"/>
    <s v="00:48:00"/>
    <x v="1"/>
  </r>
  <r>
    <s v="Bangkok Love Stories: Innocence"/>
    <x v="16"/>
    <x v="19"/>
    <m/>
    <m/>
    <x v="5"/>
    <n v="166"/>
    <s v="00:45:00"/>
    <x v="1"/>
  </r>
  <r>
    <s v="Rundfunk: Jachterwachter"/>
    <x v="3"/>
    <x v="4"/>
    <m/>
    <m/>
    <x v="24"/>
    <n v="1191"/>
    <s v="01:29:00"/>
    <x v="2"/>
  </r>
  <r>
    <s v="Evelyn"/>
    <x v="16"/>
    <x v="8"/>
    <m/>
    <m/>
    <x v="32"/>
    <n v="687"/>
    <s v="01:40:00"/>
    <x v="2"/>
  </r>
  <r>
    <s v="Whose Vote Counts, Explained"/>
    <x v="3"/>
    <x v="8"/>
    <m/>
    <m/>
    <x v="34"/>
    <n v="940"/>
    <s v="01:14:00"/>
    <x v="2"/>
  </r>
  <r>
    <s v="What are the Odds?"/>
    <x v="5"/>
    <x v="2"/>
    <m/>
    <m/>
    <x v="27"/>
    <n v="616"/>
    <s v="01:32:00"/>
    <x v="2"/>
  </r>
  <r>
    <s v="Uma Maheswara Ugra Roopasya"/>
    <x v="3"/>
    <x v="2"/>
    <m/>
    <m/>
    <x v="26"/>
    <n v="1432"/>
    <s v="02:16:00"/>
    <x v="0"/>
  </r>
  <r>
    <s v="Benvenuto Presidente!"/>
    <x v="2"/>
    <x v="4"/>
    <m/>
    <m/>
    <x v="11"/>
    <n v="3181"/>
    <s v="01:38:00"/>
    <x v="2"/>
  </r>
  <r>
    <s v="Room"/>
    <x v="8"/>
    <x v="2"/>
    <s v=" Mystery"/>
    <m/>
    <x v="52"/>
    <n v="438"/>
    <s v="01:15:00"/>
    <x v="2"/>
  </r>
  <r>
    <s v="Shelby American"/>
    <x v="5"/>
    <x v="8"/>
    <s v=" Biography"/>
    <s v=" Family"/>
    <x v="34"/>
    <n v="606"/>
    <s v="01:59:00"/>
    <x v="2"/>
  </r>
  <r>
    <s v="Derren Brown: Pushed to the Edge"/>
    <x v="6"/>
    <x v="13"/>
    <m/>
    <m/>
    <x v="13"/>
    <n v="3496"/>
    <s v="01:08:00"/>
    <x v="2"/>
  </r>
  <r>
    <s v="The Director: An Evolution in Three Acts"/>
    <x v="2"/>
    <x v="8"/>
    <m/>
    <m/>
    <x v="11"/>
    <n v="213"/>
    <s v="01:25:00"/>
    <x v="2"/>
  </r>
  <r>
    <s v="Iliza Shlesinger: Unveiled"/>
    <x v="5"/>
    <x v="4"/>
    <m/>
    <m/>
    <x v="31"/>
    <n v="1471"/>
    <s v="01:18:00"/>
    <x v="2"/>
  </r>
  <r>
    <s v="Wiro Sableng 212"/>
    <x v="16"/>
    <x v="0"/>
    <s v=" Adventure"/>
    <s v=" Comedy"/>
    <x v="36"/>
    <n v="1418"/>
    <s v="02:03:00"/>
    <x v="0"/>
  </r>
  <r>
    <s v="Chanranhan yusan"/>
    <x v="15"/>
    <x v="4"/>
    <s v=" Drama"/>
    <s v=" Romance"/>
    <x v="4"/>
    <n v="757"/>
    <s v="01:10:00"/>
    <x v="2"/>
  </r>
  <r>
    <s v="Att angÃ¶ra en brygga"/>
    <x v="74"/>
    <x v="4"/>
    <s v=" Drama"/>
    <s v=" Romance"/>
    <x v="30"/>
    <n v="2403"/>
    <s v="01:41:00"/>
    <x v="2"/>
  </r>
  <r>
    <s v="La fille du patron"/>
    <x v="13"/>
    <x v="4"/>
    <s v=" Drama"/>
    <s v=" Romance"/>
    <x v="27"/>
    <n v="762"/>
    <s v="01:38:00"/>
    <x v="2"/>
  </r>
  <r>
    <s v="Taboo"/>
    <x v="32"/>
    <x v="2"/>
    <s v=" Horror"/>
    <s v=" Mystery"/>
    <x v="66"/>
    <n v="1860"/>
    <s v="01:20:00"/>
    <x v="2"/>
  </r>
  <r>
    <s v="Autumn"/>
    <x v="15"/>
    <x v="5"/>
    <s v=" Sci-Fi"/>
    <s v=" Thriller"/>
    <x v="60"/>
    <n v="1562"/>
    <s v="01:50:00"/>
    <x v="2"/>
  </r>
  <r>
    <s v="Cockpit"/>
    <x v="18"/>
    <x v="4"/>
    <m/>
    <m/>
    <x v="28"/>
    <n v="2276"/>
    <s v="01:36:00"/>
    <x v="2"/>
  </r>
  <r>
    <s v="Angela's Christmas"/>
    <x v="10"/>
    <x v="1"/>
    <s v=" Short"/>
    <s v=" Adventure"/>
    <x v="32"/>
    <n v="2560"/>
    <s v="00:30:00"/>
    <x v="1"/>
  </r>
  <r>
    <s v="The Sunshine Makers"/>
    <x v="13"/>
    <x v="8"/>
    <s v=" History"/>
    <m/>
    <x v="39"/>
    <n v="1344"/>
    <s v="01:41:00"/>
    <x v="2"/>
  </r>
  <r>
    <s v="Fittest on Earth: The Story of the 2015 Reebok CrossFit Games"/>
    <x v="6"/>
    <x v="8"/>
    <s v=" Sport"/>
    <m/>
    <x v="32"/>
    <n v="1567"/>
    <s v="01:44:00"/>
    <x v="2"/>
  </r>
  <r>
    <s v="An lian: Ju sheng huai nan"/>
    <x v="5"/>
    <x v="2"/>
    <m/>
    <m/>
    <x v="34"/>
    <n v="188"/>
    <s v="00:35:00"/>
    <x v="1"/>
  </r>
  <r>
    <s v="Goyo: Ang batang heneral"/>
    <x v="16"/>
    <x v="0"/>
    <s v=" Biography"/>
    <s v=" History"/>
    <x v="29"/>
    <n v="729"/>
    <s v="02:35:00"/>
    <x v="0"/>
  </r>
  <r>
    <s v="Gajokggiri Wae Irae"/>
    <x v="12"/>
    <x v="4"/>
    <s v=" Drama"/>
    <s v=" Romance"/>
    <x v="39"/>
    <n v="223"/>
    <s v="01:05:00"/>
    <x v="2"/>
  </r>
  <r>
    <s v="Flatbush Luck"/>
    <x v="6"/>
    <x v="4"/>
    <s v=" Crime"/>
    <s v=" Drama"/>
    <x v="24"/>
    <n v="82"/>
    <s v="01:33:00"/>
    <x v="2"/>
  </r>
  <r>
    <s v="Ingress: The Animation"/>
    <x v="16"/>
    <x v="1"/>
    <s v=" Action"/>
    <s v=" Sci-Fi"/>
    <x v="29"/>
    <n v="475"/>
    <s v="00:24:00"/>
    <x v="1"/>
  </r>
  <r>
    <s v="Autohead"/>
    <x v="6"/>
    <x v="3"/>
    <s v=" Drama"/>
    <m/>
    <x v="46"/>
    <n v="373"/>
    <s v="01:37:00"/>
    <x v="2"/>
  </r>
  <r>
    <s v="Terrace House: Opening New Doors"/>
    <x v="10"/>
    <x v="2"/>
    <s v=" Reality-TV"/>
    <m/>
    <x v="26"/>
    <n v="872"/>
    <s v="00:42:00"/>
    <x v="1"/>
  </r>
  <r>
    <s v="Tony Parker: The Final Shot"/>
    <x v="0"/>
    <x v="8"/>
    <s v=" Biography"/>
    <s v=" Sport"/>
    <x v="21"/>
    <n v="1129"/>
    <s v="01:38:00"/>
    <x v="2"/>
  </r>
  <r>
    <s v="Bayoneta"/>
    <x v="16"/>
    <x v="2"/>
    <m/>
    <m/>
    <x v="28"/>
    <n v="504"/>
    <s v="01:41:00"/>
    <x v="2"/>
  </r>
  <r>
    <s v="Heroin(e)"/>
    <x v="10"/>
    <x v="8"/>
    <s v=" Short"/>
    <m/>
    <x v="5"/>
    <n v="2441"/>
    <s v="00:39:00"/>
    <x v="1"/>
  </r>
  <r>
    <s v="Mo"/>
    <x v="19"/>
    <x v="4"/>
    <s v=" Drama"/>
    <s v=" Family"/>
    <x v="29"/>
    <n v="205"/>
    <s v="01:45:00"/>
    <x v="2"/>
  </r>
  <r>
    <s v="There's Something in the Water"/>
    <x v="5"/>
    <x v="8"/>
    <m/>
    <m/>
    <x v="21"/>
    <n v="355"/>
    <s v="01:13:00"/>
    <x v="2"/>
  </r>
  <r>
    <s v="Amy Schumer: Growing"/>
    <x v="5"/>
    <x v="4"/>
    <m/>
    <m/>
    <x v="56"/>
    <n v="3617"/>
    <s v="01:00:00"/>
    <x v="1"/>
  </r>
  <r>
    <s v="When Man falls in the swamp of his thoughts and it ends with him to a disaster"/>
    <x v="10"/>
    <x v="4"/>
    <m/>
    <m/>
    <x v="45"/>
    <n v="238"/>
    <s v="01:34:00"/>
    <x v="2"/>
  </r>
  <r>
    <s v="Saheb Bibi Golaam"/>
    <x v="6"/>
    <x v="0"/>
    <s v=" Crime"/>
    <s v=" Drama"/>
    <x v="31"/>
    <n v="638"/>
    <s v="02:01:00"/>
    <x v="0"/>
  </r>
  <r>
    <s v="Brave Blue World"/>
    <x v="5"/>
    <x v="8"/>
    <m/>
    <m/>
    <x v="21"/>
    <n v="658"/>
    <s v="00:50:00"/>
    <x v="1"/>
  </r>
  <r>
    <s v="The Cimarron Kid"/>
    <x v="62"/>
    <x v="24"/>
    <m/>
    <m/>
    <x v="37"/>
    <n v="934"/>
    <s v="01:24:00"/>
    <x v="2"/>
  </r>
  <r>
    <s v="Pinkfong and Baby Shark's Space Adventure"/>
    <x v="5"/>
    <x v="1"/>
    <s v=" Family"/>
    <s v=" Musical"/>
    <x v="1"/>
    <n v="50"/>
    <s v="01:06:00"/>
    <x v="2"/>
  </r>
  <r>
    <s v="Alive Inside"/>
    <x v="12"/>
    <x v="8"/>
    <s v=" News"/>
    <m/>
    <x v="2"/>
    <n v="3058"/>
    <s v="01:18:00"/>
    <x v="2"/>
  </r>
  <r>
    <s v="Gimme the Loot"/>
    <x v="18"/>
    <x v="4"/>
    <s v=" Crime"/>
    <s v=" Drama"/>
    <x v="29"/>
    <n v="2461"/>
    <s v="01:19:00"/>
    <x v="2"/>
  </r>
  <r>
    <s v="Kevin Hart: Let Me Explain"/>
    <x v="2"/>
    <x v="8"/>
    <s v=" Comedy"/>
    <m/>
    <x v="5"/>
    <n v="8731"/>
    <s v="01:15:00"/>
    <x v="2"/>
  </r>
  <r>
    <s v="Alien Xmas"/>
    <x v="3"/>
    <x v="1"/>
    <s v=" Short"/>
    <s v=" Adventure"/>
    <x v="11"/>
    <n v="997"/>
    <s v="00:40:00"/>
    <x v="1"/>
  </r>
  <r>
    <s v="Uchi no Maid ga Uzasugiru"/>
    <x v="16"/>
    <x v="1"/>
    <s v=" Comedy"/>
    <m/>
    <x v="0"/>
    <n v="140"/>
    <s v="00:23:00"/>
    <x v="1"/>
  </r>
  <r>
    <s v="Dolly Parton: A MusiCares Tribute"/>
    <x v="0"/>
    <x v="8"/>
    <s v=" Music"/>
    <m/>
    <x v="31"/>
    <n v="165"/>
    <s v="00:55:00"/>
    <x v="1"/>
  </r>
  <r>
    <s v="Dolly Parton: Here I Am"/>
    <x v="5"/>
    <x v="8"/>
    <s v=" Music"/>
    <m/>
    <x v="34"/>
    <n v="1202"/>
    <s v="01:30:00"/>
    <x v="2"/>
  </r>
  <r>
    <s v="Opiseu"/>
    <x v="13"/>
    <x v="5"/>
    <s v=" Mystery"/>
    <s v=" Thriller"/>
    <x v="9"/>
    <n v="1961"/>
    <s v="01:51:00"/>
    <x v="2"/>
  </r>
  <r>
    <s v="Rimetti a noi i nostri debiti"/>
    <x v="16"/>
    <x v="2"/>
    <m/>
    <m/>
    <x v="9"/>
    <n v="1436"/>
    <s v="01:44:00"/>
    <x v="2"/>
  </r>
  <r>
    <s v="Backfire"/>
    <x v="10"/>
    <x v="3"/>
    <s v=" Drama"/>
    <m/>
    <x v="58"/>
    <n v="423"/>
    <s v="01:34:00"/>
    <x v="2"/>
  </r>
  <r>
    <s v="One Two Jaga"/>
    <x v="16"/>
    <x v="3"/>
    <s v=" Drama"/>
    <m/>
    <x v="29"/>
    <n v="594"/>
    <s v="01:25:00"/>
    <x v="2"/>
  </r>
  <r>
    <s v="Johan Falk: Organizatsija Karayan"/>
    <x v="18"/>
    <x v="0"/>
    <s v=" Crime"/>
    <s v=" Thriller"/>
    <x v="29"/>
    <n v="2044"/>
    <s v="01:37:00"/>
    <x v="2"/>
  </r>
  <r>
    <s v="Robot Trains"/>
    <x v="10"/>
    <x v="1"/>
    <s v=" Action"/>
    <s v=" Adventure"/>
    <x v="11"/>
    <n v="71"/>
    <s v="00:14:00"/>
    <x v="1"/>
  </r>
  <r>
    <s v="Empresses in the Palace"/>
    <x v="13"/>
    <x v="2"/>
    <s v=" History"/>
    <s v=" Romance"/>
    <x v="2"/>
    <n v="309"/>
    <s v="01:30:00"/>
    <x v="2"/>
  </r>
  <r>
    <s v="ReMastered: The Two Killings of Sam Cooke"/>
    <x v="5"/>
    <x v="8"/>
    <s v=" Music"/>
    <m/>
    <x v="34"/>
    <n v="2041"/>
    <s v="01:14:00"/>
    <x v="2"/>
  </r>
  <r>
    <s v="Bhangra Paa Le"/>
    <x v="3"/>
    <x v="4"/>
    <s v=" Drama"/>
    <s v=" Music"/>
    <x v="9"/>
    <n v="295"/>
    <s v="02:11:00"/>
    <x v="0"/>
  </r>
  <r>
    <s v="Get Me Roger Stone"/>
    <x v="10"/>
    <x v="8"/>
    <s v=" Biography"/>
    <m/>
    <x v="34"/>
    <n v="7036"/>
    <s v="01:32:00"/>
    <x v="2"/>
  </r>
  <r>
    <s v="The Overnighters"/>
    <x v="12"/>
    <x v="8"/>
    <s v=" Drama"/>
    <m/>
    <x v="8"/>
    <n v="2386"/>
    <s v="01:42:00"/>
    <x v="2"/>
  </r>
  <r>
    <s v="Tasty Tales of the Food Truckers"/>
    <x v="0"/>
    <x v="1"/>
    <m/>
    <m/>
    <x v="29"/>
    <m/>
    <s v="00:11:00"/>
    <x v="1"/>
  </r>
  <r>
    <s v="Not a Game"/>
    <x v="3"/>
    <x v="8"/>
    <m/>
    <m/>
    <x v="33"/>
    <n v="439"/>
    <s v="01:37:00"/>
    <x v="2"/>
  </r>
  <r>
    <s v="La Frecuencia Kirlian"/>
    <x v="10"/>
    <x v="1"/>
    <s v=" Horror"/>
    <m/>
    <x v="4"/>
    <n v="983"/>
    <s v="00:09:00"/>
    <x v="1"/>
  </r>
  <r>
    <s v="Bad Blood"/>
    <x v="13"/>
    <x v="0"/>
    <s v=" Drama"/>
    <s v=" Thriller"/>
    <x v="54"/>
    <n v="402"/>
    <s v="01:27:00"/>
    <x v="2"/>
  </r>
  <r>
    <s v="Pitaah"/>
    <x v="32"/>
    <x v="0"/>
    <s v=" Drama"/>
    <m/>
    <x v="40"/>
    <n v="700"/>
    <s v="02:06:00"/>
    <x v="0"/>
  </r>
  <r>
    <s v="Aliens on the Moon: The Truth Exposed"/>
    <x v="12"/>
    <x v="16"/>
    <m/>
    <m/>
    <x v="58"/>
    <n v="993"/>
    <s v="01:26:00"/>
    <x v="2"/>
  </r>
  <r>
    <s v="Misfit 3: De Finale"/>
    <x v="3"/>
    <x v="4"/>
    <m/>
    <m/>
    <x v="45"/>
    <n v="68"/>
    <s v="01:22:00"/>
    <x v="2"/>
  </r>
  <r>
    <s v="Baby Ballroom"/>
    <x v="10"/>
    <x v="8"/>
    <m/>
    <m/>
    <x v="26"/>
    <n v="169"/>
    <s v="01:00:00"/>
    <x v="1"/>
  </r>
  <r>
    <s v="Sebastian Maniscalco: What's Wrong with People?"/>
    <x v="18"/>
    <x v="4"/>
    <m/>
    <m/>
    <x v="10"/>
    <n v="1072"/>
    <s v="01:15:00"/>
    <x v="2"/>
  </r>
  <r>
    <s v="Springsteen on Broadway"/>
    <x v="16"/>
    <x v="8"/>
    <s v=" Music"/>
    <m/>
    <x v="19"/>
    <n v="2040"/>
    <s v="02:33:00"/>
    <x v="0"/>
  </r>
  <r>
    <s v="OperaÃ§Ãµes Especiais"/>
    <x v="13"/>
    <x v="0"/>
    <s v=" Crime"/>
    <m/>
    <x v="37"/>
    <n v="1571"/>
    <s v="01:39:00"/>
    <x v="2"/>
  </r>
  <r>
    <s v="Octonauts and the Caves of Sac Actun"/>
    <x v="3"/>
    <x v="1"/>
    <s v=" Adventure"/>
    <s v=" Comedy"/>
    <x v="40"/>
    <n v="134"/>
    <s v="01:12:00"/>
    <x v="2"/>
  </r>
  <r>
    <s v="Tsumiki no ie"/>
    <x v="9"/>
    <x v="1"/>
    <s v=" Short"/>
    <s v=" Drama"/>
    <x v="2"/>
    <n v="10598"/>
    <s v="00:12:00"/>
    <x v="1"/>
  </r>
  <r>
    <s v="The 24 Hour War"/>
    <x v="6"/>
    <x v="8"/>
    <s v=" History"/>
    <s v=" Sport"/>
    <x v="36"/>
    <n v="2067"/>
    <s v="01:39:00"/>
    <x v="2"/>
  </r>
  <r>
    <s v="Ram Dass, Going Home"/>
    <x v="10"/>
    <x v="8"/>
    <s v=" Short"/>
    <m/>
    <x v="32"/>
    <n v="863"/>
    <s v="00:31:00"/>
    <x v="1"/>
  </r>
  <r>
    <s v="Eddie: Strongman"/>
    <x v="13"/>
    <x v="8"/>
    <m/>
    <m/>
    <x v="8"/>
    <n v="1086"/>
    <s v="01:38:00"/>
    <x v="2"/>
  </r>
  <r>
    <s v="Oh My Baby"/>
    <x v="3"/>
    <x v="2"/>
    <s v=" Romance"/>
    <m/>
    <x v="34"/>
    <n v="132"/>
    <s v="01:00:00"/>
    <x v="1"/>
  </r>
  <r>
    <s v="Alphablocks"/>
    <x v="1"/>
    <x v="1"/>
    <m/>
    <m/>
    <x v="26"/>
    <n v="51"/>
    <s v="00:05:00"/>
    <x v="1"/>
  </r>
  <r>
    <s v="Pachamama"/>
    <x v="16"/>
    <x v="1"/>
    <s v=" Adventure"/>
    <s v=" Family"/>
    <x v="5"/>
    <n v="755"/>
    <s v="01:12:00"/>
    <x v="2"/>
  </r>
  <r>
    <s v="Bert Kreischer: Hey Big Boy"/>
    <x v="3"/>
    <x v="4"/>
    <m/>
    <m/>
    <x v="32"/>
    <n v="1699"/>
    <s v="01:02:00"/>
    <x v="2"/>
  </r>
  <r>
    <s v="Sobat Ambyar"/>
    <x v="0"/>
    <x v="4"/>
    <s v=" Drama"/>
    <s v=" Romance"/>
    <x v="31"/>
    <n v="161"/>
    <s v="01:41:00"/>
    <x v="2"/>
  </r>
  <r>
    <s v="Jack Whitehall: I'm Only Joking"/>
    <x v="3"/>
    <x v="4"/>
    <m/>
    <m/>
    <x v="29"/>
    <n v="1153"/>
    <s v="00:58:00"/>
    <x v="1"/>
  </r>
  <r>
    <s v="Brij Mohan Amar Rahe"/>
    <x v="10"/>
    <x v="4"/>
    <s v=" Crime"/>
    <s v=" Drama"/>
    <x v="5"/>
    <n v="3031"/>
    <s v="01:45:00"/>
    <x v="2"/>
  </r>
  <r>
    <s v="The Spy Who Fell to Earth"/>
    <x v="5"/>
    <x v="8"/>
    <s v=" Mystery"/>
    <m/>
    <x v="29"/>
    <n v="1099"/>
    <s v="01:34:00"/>
    <x v="2"/>
  </r>
  <r>
    <s v="My Little Pony: Equestria Girls Specials"/>
    <x v="10"/>
    <x v="1"/>
    <s v=" Comedy"/>
    <s v=" Family"/>
    <x v="37"/>
    <n v="591"/>
    <s v="00:22:00"/>
    <x v="1"/>
  </r>
  <r>
    <s v="Asperger's Are Us"/>
    <x v="6"/>
    <x v="8"/>
    <s v=" Comedy"/>
    <s v=" Drama"/>
    <x v="21"/>
    <n v="680"/>
    <s v="01:22:00"/>
    <x v="2"/>
  </r>
  <r>
    <s v="Dragon Pilot: Hisone and Masotan"/>
    <x v="16"/>
    <x v="1"/>
    <s v=" Fantasy"/>
    <s v=" Sci-Fi"/>
    <x v="30"/>
    <n v="450"/>
    <s v="00:30:00"/>
    <x v="1"/>
  </r>
  <r>
    <s v="Nick Offerman: American Ham"/>
    <x v="12"/>
    <x v="8"/>
    <s v=" Comedy"/>
    <m/>
    <x v="21"/>
    <n v="1246"/>
    <s v="01:18:00"/>
    <x v="2"/>
  </r>
  <r>
    <s v="The Comedy Lineup"/>
    <x v="16"/>
    <x v="4"/>
    <m/>
    <m/>
    <x v="46"/>
    <n v="407"/>
    <s v="00:15:00"/>
    <x v="1"/>
  </r>
  <r>
    <s v="Berlin, Berlin"/>
    <x v="3"/>
    <x v="4"/>
    <s v=" Drama"/>
    <s v=" Romance"/>
    <x v="41"/>
    <n v="430"/>
    <s v="01:20:00"/>
    <x v="2"/>
  </r>
  <r>
    <s v="Tudo Bem No Natal Que Vem"/>
    <x v="3"/>
    <x v="4"/>
    <s v=" Drama"/>
    <m/>
    <x v="21"/>
    <n v="3672"/>
    <s v="01:40:00"/>
    <x v="2"/>
  </r>
  <r>
    <s v="Dik Trom"/>
    <x v="1"/>
    <x v="14"/>
    <m/>
    <m/>
    <x v="0"/>
    <n v="843"/>
    <s v="01:25:00"/>
    <x v="2"/>
  </r>
  <r>
    <s v="Wszystko dla mojej matki"/>
    <x v="5"/>
    <x v="2"/>
    <m/>
    <m/>
    <x v="31"/>
    <n v="150"/>
    <s v="01:43:00"/>
    <x v="2"/>
  </r>
  <r>
    <s v="Uppity: The Willy T. Ribbs Story"/>
    <x v="3"/>
    <x v="8"/>
    <m/>
    <m/>
    <x v="4"/>
    <n v="651"/>
    <s v="01:49:00"/>
    <x v="2"/>
  </r>
  <r>
    <s v="Jefe"/>
    <x v="16"/>
    <x v="4"/>
    <m/>
    <m/>
    <x v="27"/>
    <n v="989"/>
    <s v="01:29:00"/>
    <x v="2"/>
  </r>
  <r>
    <s v="Misfit"/>
    <x v="10"/>
    <x v="4"/>
    <s v=" Family"/>
    <m/>
    <x v="59"/>
    <n v="360"/>
    <s v="01:26:00"/>
    <x v="2"/>
  </r>
  <r>
    <s v="Chandni Bar"/>
    <x v="23"/>
    <x v="3"/>
    <s v=" Drama"/>
    <m/>
    <x v="4"/>
    <n v="2516"/>
    <s v="02:30:00"/>
    <x v="0"/>
  </r>
  <r>
    <s v="Rocco Chinnici"/>
    <x v="16"/>
    <x v="6"/>
    <m/>
    <m/>
    <x v="32"/>
    <n v="156"/>
    <s v="01:53:00"/>
    <x v="2"/>
  </r>
  <r>
    <s v="Video Games: The Movie"/>
    <x v="12"/>
    <x v="8"/>
    <s v=" Animation"/>
    <s v=" History"/>
    <x v="0"/>
    <n v="5421"/>
    <s v="01:41:00"/>
    <x v="2"/>
  </r>
  <r>
    <s v="Trevor Noah: Son of Patricia"/>
    <x v="16"/>
    <x v="4"/>
    <m/>
    <m/>
    <x v="34"/>
    <n v="3674"/>
    <s v="01:03:00"/>
    <x v="2"/>
  </r>
  <r>
    <s v="Frauensee"/>
    <x v="18"/>
    <x v="2"/>
    <m/>
    <m/>
    <x v="42"/>
    <n v="229"/>
    <s v="01:25:00"/>
    <x v="2"/>
  </r>
  <r>
    <s v="El tiempo que te doy"/>
    <x v="59"/>
    <x v="4"/>
    <s v=" Drama"/>
    <s v=" Romance"/>
    <x v="21"/>
    <m/>
    <s v="00:10:00"/>
    <x v="1"/>
  </r>
  <r>
    <s v="Donald Glover: Weirdo"/>
    <x v="18"/>
    <x v="4"/>
    <m/>
    <m/>
    <x v="8"/>
    <n v="3232"/>
    <s v="01:05:00"/>
    <x v="2"/>
  </r>
  <r>
    <s v="Sawah"/>
    <x v="5"/>
    <x v="4"/>
    <s v=" Drama"/>
    <m/>
    <x v="21"/>
    <n v="1465"/>
    <s v="01:26:00"/>
    <x v="2"/>
  </r>
  <r>
    <s v="Ghostheads"/>
    <x v="6"/>
    <x v="8"/>
    <m/>
    <m/>
    <x v="9"/>
    <n v="630"/>
    <s v="01:13:00"/>
    <x v="2"/>
  </r>
  <r>
    <s v="Hollywood &amp; Wine"/>
    <x v="7"/>
    <x v="4"/>
    <m/>
    <m/>
    <x v="58"/>
    <n v="394"/>
    <s v="01:35:00"/>
    <x v="2"/>
  </r>
  <r>
    <s v="Tersanjung: The Movie"/>
    <x v="0"/>
    <x v="2"/>
    <s v=" Romance"/>
    <m/>
    <x v="9"/>
    <n v="150"/>
    <s v="01:54:00"/>
    <x v="2"/>
  </r>
  <r>
    <s v="Heaven Sent"/>
    <x v="13"/>
    <x v="2"/>
    <s v=" Fantasy"/>
    <m/>
    <x v="42"/>
    <n v="1714"/>
    <s v="01:28:00"/>
    <x v="2"/>
  </r>
  <r>
    <s v="Sop Dek 2002"/>
    <x v="7"/>
    <x v="5"/>
    <s v=" Thriller"/>
    <m/>
    <x v="43"/>
    <n v="259"/>
    <s v="01:36:00"/>
    <x v="2"/>
  </r>
  <r>
    <s v="Johan Falk: Lockdown"/>
    <x v="13"/>
    <x v="0"/>
    <s v=" Crime"/>
    <s v=" Thriller"/>
    <x v="36"/>
    <n v="1654"/>
    <s v="01:39:00"/>
    <x v="2"/>
  </r>
  <r>
    <s v="ReMastered: The Miami Showband Massacre"/>
    <x v="5"/>
    <x v="8"/>
    <s v=" Crime"/>
    <s v=" Music"/>
    <x v="39"/>
    <n v="1168"/>
    <s v="01:11:00"/>
    <x v="2"/>
  </r>
  <r>
    <s v="Buddy Thunderstruck"/>
    <x v="10"/>
    <x v="1"/>
    <s v=" Action"/>
    <s v=" Comedy"/>
    <x v="26"/>
    <n v="467"/>
    <s v="00:24:00"/>
    <x v="1"/>
  </r>
  <r>
    <s v="Azali"/>
    <x v="16"/>
    <x v="2"/>
    <m/>
    <m/>
    <x v="33"/>
    <n v="163"/>
    <s v="01:32:00"/>
    <x v="2"/>
  </r>
  <r>
    <s v="Dinotrux Supercharged"/>
    <x v="10"/>
    <x v="1"/>
    <s v=" Short"/>
    <s v=" Action"/>
    <x v="36"/>
    <n v="80"/>
    <s v="00:24:00"/>
    <x v="1"/>
  </r>
  <r>
    <s v="La 4Âª CompaÃ±Ã­a"/>
    <x v="6"/>
    <x v="0"/>
    <s v=" Adventure"/>
    <s v=" Crime"/>
    <x v="11"/>
    <n v="774"/>
    <s v="01:49:00"/>
    <x v="2"/>
  </r>
  <r>
    <s v="Chhota Bheem Kung Fu Dhamaka"/>
    <x v="5"/>
    <x v="1"/>
    <s v=" Action"/>
    <s v=" Adventure"/>
    <x v="45"/>
    <n v="127"/>
    <s v="01:37:00"/>
    <x v="2"/>
  </r>
  <r>
    <s v="Poli opposti"/>
    <x v="13"/>
    <x v="4"/>
    <s v=" Romance"/>
    <m/>
    <x v="24"/>
    <n v="826"/>
    <s v="01:30:00"/>
    <x v="2"/>
  </r>
  <r>
    <s v="The Ballot"/>
    <x v="3"/>
    <x v="4"/>
    <s v=" Drama"/>
    <s v=" Romance"/>
    <x v="8"/>
    <n v="121"/>
    <s v="00:30:00"/>
    <x v="1"/>
  </r>
  <r>
    <s v="Katsugeki/Touken Ranbu"/>
    <x v="10"/>
    <x v="1"/>
    <s v=" Action"/>
    <s v=" Adventure"/>
    <x v="37"/>
    <n v="60"/>
    <s v="00:23:00"/>
    <x v="1"/>
  </r>
  <r>
    <s v="Para Sempre Chape"/>
    <x v="16"/>
    <x v="8"/>
    <m/>
    <m/>
    <x v="36"/>
    <n v="298"/>
    <s v="01:20:00"/>
    <x v="2"/>
  </r>
  <r>
    <s v="7 Chinese Brothers"/>
    <x v="13"/>
    <x v="4"/>
    <m/>
    <m/>
    <x v="33"/>
    <n v="1490"/>
    <s v="01:16:00"/>
    <x v="2"/>
  </r>
  <r>
    <s v="Blackout"/>
    <x v="2"/>
    <x v="2"/>
    <m/>
    <m/>
    <x v="31"/>
    <n v="230"/>
    <s v="01:30:00"/>
    <x v="2"/>
  </r>
  <r>
    <s v="Exatlon Challenge"/>
    <x v="3"/>
    <x v="10"/>
    <s v=" Reality-TV"/>
    <s v=" Sport"/>
    <x v="55"/>
    <n v="505"/>
    <s v="00:46:00"/>
    <x v="1"/>
  </r>
  <r>
    <s v="Anelka: Misunderstood"/>
    <x v="3"/>
    <x v="8"/>
    <s v=" Sport"/>
    <m/>
    <x v="37"/>
    <n v="2822"/>
    <s v="01:34:00"/>
    <x v="2"/>
  </r>
  <r>
    <s v="Chef's Table: France"/>
    <x v="6"/>
    <x v="8"/>
    <m/>
    <m/>
    <x v="15"/>
    <n v="1637"/>
    <s v="00:46:00"/>
    <x v="1"/>
  </r>
  <r>
    <s v="Daughters of Destiny"/>
    <x v="10"/>
    <x v="8"/>
    <m/>
    <m/>
    <x v="6"/>
    <n v="822"/>
    <s v="01:00:00"/>
    <x v="1"/>
  </r>
  <r>
    <s v="CAT. 8"/>
    <x v="2"/>
    <x v="0"/>
    <s v=" Adventure"/>
    <s v=" Drama"/>
    <x v="50"/>
    <n v="1220"/>
    <s v="03:00:00"/>
    <x v="0"/>
  </r>
  <r>
    <s v="Feminists: What Were They Thinking?"/>
    <x v="16"/>
    <x v="8"/>
    <m/>
    <m/>
    <x v="39"/>
    <n v="1990"/>
    <s v="01:26:00"/>
    <x v="2"/>
  </r>
  <r>
    <s v="Secretul fericirii"/>
    <x v="16"/>
    <x v="4"/>
    <s v=" Drama"/>
    <m/>
    <x v="22"/>
    <n v="754"/>
    <s v="01:30:00"/>
    <x v="2"/>
  </r>
  <r>
    <s v="Way of the Vampire"/>
    <x v="8"/>
    <x v="0"/>
    <s v=" Horror"/>
    <s v=" Thriller"/>
    <x v="74"/>
    <n v="1593"/>
    <s v="01:22:00"/>
    <x v="2"/>
  </r>
  <r>
    <s v="The Oscars"/>
    <x v="10"/>
    <x v="18"/>
    <m/>
    <m/>
    <x v="21"/>
    <n v="1901"/>
    <s v="03:49:00"/>
    <x v="0"/>
  </r>
  <r>
    <s v="#TemanTapiMenikah"/>
    <x v="16"/>
    <x v="6"/>
    <s v=" Comedy"/>
    <s v=" Drama"/>
    <x v="30"/>
    <n v="602"/>
    <s v="01:42:00"/>
    <x v="2"/>
  </r>
  <r>
    <s v="Kaos"/>
    <x v="59"/>
    <x v="4"/>
    <s v=" Drama"/>
    <s v=" Fantasy"/>
    <x v="8"/>
    <m/>
    <s v="01:00:00"/>
    <x v="1"/>
  </r>
  <r>
    <s v="Doonby"/>
    <x v="2"/>
    <x v="2"/>
    <s v=" Mystery"/>
    <m/>
    <x v="47"/>
    <n v="497"/>
    <s v="01:44:00"/>
    <x v="2"/>
  </r>
  <r>
    <s v="Kkotpadang: Joseonhondamgongjakso"/>
    <x v="5"/>
    <x v="4"/>
    <s v=" History"/>
    <s v=" Romance"/>
    <x v="30"/>
    <n v="141"/>
    <s v="01:10:00"/>
    <x v="2"/>
  </r>
  <r>
    <s v="Woonppal Romaenseu"/>
    <x v="6"/>
    <x v="4"/>
    <s v=" Romance"/>
    <m/>
    <x v="32"/>
    <n v="589"/>
    <s v="01:00:00"/>
    <x v="1"/>
  </r>
  <r>
    <s v="Love the Way U Lie"/>
    <x v="3"/>
    <x v="4"/>
    <s v=" Romance"/>
    <m/>
    <x v="24"/>
    <n v="74"/>
    <s v="01:39:00"/>
    <x v="2"/>
  </r>
  <r>
    <s v="The Standups"/>
    <x v="10"/>
    <x v="4"/>
    <m/>
    <m/>
    <x v="21"/>
    <n v="1017"/>
    <s v="00:30:00"/>
    <x v="1"/>
  </r>
  <r>
    <s v="War Flowers"/>
    <x v="18"/>
    <x v="2"/>
    <s v=" History"/>
    <s v=" War"/>
    <x v="50"/>
    <n v="405"/>
    <s v="01:39:00"/>
    <x v="2"/>
  </r>
  <r>
    <s v="La femme la plus assassinÃ©e du monde"/>
    <x v="16"/>
    <x v="6"/>
    <s v=" Drama"/>
    <s v=" Mystery"/>
    <x v="45"/>
    <n v="990"/>
    <s v="01:42:00"/>
    <x v="2"/>
  </r>
  <r>
    <s v="RebeliÃ³n de los GodÃ­nez"/>
    <x v="3"/>
    <x v="4"/>
    <m/>
    <m/>
    <x v="72"/>
    <n v="426"/>
    <s v="01:33:00"/>
    <x v="2"/>
  </r>
  <r>
    <s v="A MartfÃ¼i RÃ©m - A Sorozat"/>
    <x v="3"/>
    <x v="3"/>
    <s v=" Drama"/>
    <s v=" Mystery"/>
    <x v="4"/>
    <n v="222"/>
    <s v="00:45:00"/>
    <x v="1"/>
  </r>
  <r>
    <s v="#cats_the_mewvie"/>
    <x v="3"/>
    <x v="8"/>
    <m/>
    <m/>
    <x v="45"/>
    <n v="439"/>
    <s v="01:30:00"/>
    <x v="2"/>
  </r>
  <r>
    <s v="Isolated"/>
    <x v="2"/>
    <x v="7"/>
    <s v=" Drama"/>
    <s v=" Sport"/>
    <x v="11"/>
    <n v="189"/>
    <s v="01:25:00"/>
    <x v="2"/>
  </r>
  <r>
    <s v="Atari: Game Over"/>
    <x v="12"/>
    <x v="8"/>
    <m/>
    <m/>
    <x v="21"/>
    <n v="5762"/>
    <s v="01:06:00"/>
    <x v="2"/>
  </r>
  <r>
    <s v="What We Started"/>
    <x v="10"/>
    <x v="8"/>
    <m/>
    <m/>
    <x v="32"/>
    <n v="1470"/>
    <s v="01:34:00"/>
    <x v="2"/>
  </r>
  <r>
    <s v="Bhouri"/>
    <x v="6"/>
    <x v="2"/>
    <m/>
    <m/>
    <x v="21"/>
    <n v="413"/>
    <s v="02:20:00"/>
    <x v="0"/>
  </r>
  <r>
    <s v="Antologi Rasa"/>
    <x v="5"/>
    <x v="2"/>
    <m/>
    <m/>
    <x v="37"/>
    <n v="156"/>
    <s v="01:48:00"/>
    <x v="2"/>
  </r>
  <r>
    <s v="League of Legends Origins"/>
    <x v="5"/>
    <x v="8"/>
    <m/>
    <m/>
    <x v="31"/>
    <n v="898"/>
    <s v="01:17:00"/>
    <x v="2"/>
  </r>
  <r>
    <s v="London Hughes: To Catch a Dick"/>
    <x v="3"/>
    <x v="4"/>
    <m/>
    <m/>
    <x v="54"/>
    <n v="278"/>
    <s v="01:08:00"/>
    <x v="2"/>
  </r>
  <r>
    <s v="Greg Davies: You Magnificent Beast"/>
    <x v="16"/>
    <x v="4"/>
    <m/>
    <m/>
    <x v="36"/>
    <n v="1959"/>
    <s v="01:06:00"/>
    <x v="2"/>
  </r>
  <r>
    <s v="Flinch"/>
    <x v="5"/>
    <x v="10"/>
    <m/>
    <m/>
    <x v="59"/>
    <n v="662"/>
    <s v="00:25:00"/>
    <x v="1"/>
  </r>
  <r>
    <s v="The Sleeping City"/>
    <x v="57"/>
    <x v="3"/>
    <s v=" Drama"/>
    <s v=" Film-Noir"/>
    <x v="5"/>
    <n v="496"/>
    <s v="01:26:00"/>
    <x v="2"/>
  </r>
  <r>
    <s v="Sky Tour: The Movie"/>
    <x v="3"/>
    <x v="8"/>
    <s v=" Music"/>
    <m/>
    <x v="16"/>
    <n v="996"/>
    <s v="01:34:00"/>
    <x v="2"/>
  </r>
  <r>
    <s v="Untold: Breaking Point"/>
    <x v="0"/>
    <x v="8"/>
    <s v=" Sport"/>
    <m/>
    <x v="34"/>
    <m/>
    <s v="01:08:00"/>
    <x v="2"/>
  </r>
  <r>
    <s v="Soltera Codiciada"/>
    <x v="16"/>
    <x v="4"/>
    <m/>
    <m/>
    <x v="11"/>
    <n v="1864"/>
    <s v="01:44:00"/>
    <x v="2"/>
  </r>
  <r>
    <s v="People You May Know"/>
    <x v="6"/>
    <x v="4"/>
    <s v=" Drama"/>
    <m/>
    <x v="33"/>
    <n v="931"/>
    <s v="01:41:00"/>
    <x v="2"/>
  </r>
  <r>
    <s v="Thithi"/>
    <x v="13"/>
    <x v="2"/>
    <m/>
    <m/>
    <x v="2"/>
    <n v="2576"/>
    <s v="02:03:00"/>
    <x v="0"/>
  </r>
  <r>
    <s v="First and Last"/>
    <x v="16"/>
    <x v="8"/>
    <m/>
    <m/>
    <x v="21"/>
    <n v="370"/>
    <s v="00:40:00"/>
    <x v="1"/>
  </r>
  <r>
    <s v="Doris"/>
    <x v="16"/>
    <x v="4"/>
    <m/>
    <m/>
    <x v="0"/>
    <n v="538"/>
    <s v="01:29:00"/>
    <x v="2"/>
  </r>
  <r>
    <s v="Black Site Delta"/>
    <x v="10"/>
    <x v="0"/>
    <m/>
    <m/>
    <x v="55"/>
    <n v="995"/>
    <s v="01:27:00"/>
    <x v="2"/>
  </r>
  <r>
    <s v="Johan Falk: De 107 patrioterna"/>
    <x v="18"/>
    <x v="0"/>
    <s v=" Crime"/>
    <s v=" Thriller"/>
    <x v="31"/>
    <n v="2139"/>
    <s v="01:32:00"/>
    <x v="2"/>
  </r>
  <r>
    <s v="RuPaul's Drag Race Holi-Slay Spectacular"/>
    <x v="16"/>
    <x v="13"/>
    <m/>
    <m/>
    <x v="44"/>
    <n v="1002"/>
    <s v="00:41:00"/>
    <x v="1"/>
  </r>
  <r>
    <s v="1920 London"/>
    <x v="6"/>
    <x v="5"/>
    <s v=" Mystery"/>
    <m/>
    <x v="72"/>
    <n v="1599"/>
    <s v="02:00:00"/>
    <x v="2"/>
  </r>
  <r>
    <s v="100% Coco"/>
    <x v="10"/>
    <x v="2"/>
    <m/>
    <m/>
    <x v="54"/>
    <n v="838"/>
    <s v="01:28:00"/>
    <x v="2"/>
  </r>
  <r>
    <s v="Growing Up Wild"/>
    <x v="6"/>
    <x v="8"/>
    <m/>
    <m/>
    <x v="34"/>
    <n v="334"/>
    <s v="01:18:00"/>
    <x v="2"/>
  </r>
  <r>
    <s v="The Surrogate"/>
    <x v="2"/>
    <x v="2"/>
    <s v=" Mystery"/>
    <s v=" Thriller"/>
    <x v="43"/>
    <n v="574"/>
    <s v="01:30:00"/>
    <x v="2"/>
  </r>
  <r>
    <s v="Giving Voice"/>
    <x v="3"/>
    <x v="8"/>
    <m/>
    <m/>
    <x v="21"/>
    <n v="227"/>
    <s v="01:27:00"/>
    <x v="2"/>
  </r>
  <r>
    <s v="Leng xue shi san ying"/>
    <x v="34"/>
    <x v="0"/>
    <s v=" Adventure"/>
    <s v=" Drama"/>
    <x v="8"/>
    <n v="870"/>
    <s v="01:30:00"/>
    <x v="2"/>
  </r>
  <r>
    <s v="Film Kteer Kbeer"/>
    <x v="13"/>
    <x v="0"/>
    <s v=" Crime"/>
    <s v=" Drama"/>
    <x v="32"/>
    <n v="1346"/>
    <s v="01:47:00"/>
    <x v="2"/>
  </r>
  <r>
    <s v="La Misma Sangre"/>
    <x v="5"/>
    <x v="2"/>
    <s v=" Mystery"/>
    <s v=" Thriller"/>
    <x v="0"/>
    <n v="726"/>
    <s v="01:53:00"/>
    <x v="2"/>
  </r>
  <r>
    <s v="Pardon My Icelandic"/>
    <x v="3"/>
    <x v="4"/>
    <m/>
    <m/>
    <x v="7"/>
    <n v="1223"/>
    <s v="00:54:00"/>
    <x v="1"/>
  </r>
  <r>
    <s v="Sol Levante"/>
    <x v="3"/>
    <x v="1"/>
    <s v=" Short"/>
    <s v=" Action"/>
    <x v="54"/>
    <n v="436"/>
    <s v="00:04:00"/>
    <x v="1"/>
  </r>
  <r>
    <s v="Imperfect: Karir, Cinta, &amp; Timbangan"/>
    <x v="5"/>
    <x v="4"/>
    <s v=" Drama"/>
    <s v=" Family"/>
    <x v="7"/>
    <n v="913"/>
    <s v="01:53:00"/>
    <x v="2"/>
  </r>
  <r>
    <s v="The Bling Lagosians"/>
    <x v="5"/>
    <x v="2"/>
    <m/>
    <m/>
    <x v="31"/>
    <n v="82"/>
    <s v="01:37:00"/>
    <x v="2"/>
  </r>
  <r>
    <s v="Kill Ratio"/>
    <x v="6"/>
    <x v="0"/>
    <m/>
    <m/>
    <x v="72"/>
    <n v="924"/>
    <s v="01:26:00"/>
    <x v="2"/>
  </r>
  <r>
    <s v="Iwa Kakeru! Sport Climbing Girls"/>
    <x v="3"/>
    <x v="1"/>
    <s v=" Sport"/>
    <m/>
    <x v="0"/>
    <n v="145"/>
    <s v="00:24:00"/>
    <x v="1"/>
  </r>
  <r>
    <s v="Ever After High: Dragon Games"/>
    <x v="6"/>
    <x v="1"/>
    <s v=" Adventure"/>
    <s v=" Drama"/>
    <x v="4"/>
    <n v="216"/>
    <s v="01:30:00"/>
    <x v="2"/>
  </r>
  <r>
    <s v="Spijt!"/>
    <x v="2"/>
    <x v="2"/>
    <s v=" Family"/>
    <s v=" Music"/>
    <x v="32"/>
    <n v="2515"/>
    <s v="01:35:00"/>
    <x v="2"/>
  </r>
  <r>
    <s v="Byeong-won-seon"/>
    <x v="10"/>
    <x v="19"/>
    <m/>
    <m/>
    <x v="40"/>
    <n v="309"/>
    <s v="00:35:00"/>
    <x v="1"/>
  </r>
  <r>
    <s v="Drawers"/>
    <x v="13"/>
    <x v="2"/>
    <s v=" Family"/>
    <s v=" Mystery"/>
    <x v="36"/>
    <n v="1139"/>
    <s v="02:00:00"/>
    <x v="2"/>
  </r>
  <r>
    <s v="End Game"/>
    <x v="16"/>
    <x v="8"/>
    <s v=" Short"/>
    <m/>
    <x v="32"/>
    <n v="1705"/>
    <s v="00:40:00"/>
    <x v="1"/>
  </r>
  <r>
    <s v="Go! La Fiesta Inolvidable"/>
    <x v="5"/>
    <x v="14"/>
    <m/>
    <m/>
    <x v="42"/>
    <n v="106"/>
    <s v="01:00:00"/>
    <x v="1"/>
  </r>
  <r>
    <s v="Tarung Sarung"/>
    <x v="3"/>
    <x v="0"/>
    <s v=" Adventure"/>
    <s v=" Drama"/>
    <x v="31"/>
    <n v="159"/>
    <s v="01:55:00"/>
    <x v="2"/>
  </r>
  <r>
    <s v="The Awakening"/>
    <x v="1"/>
    <x v="5"/>
    <s v=" Thriller"/>
    <m/>
    <x v="65"/>
    <n v="146"/>
    <s v="01:23:00"/>
    <x v="2"/>
  </r>
  <r>
    <s v="French Dirty"/>
    <x v="13"/>
    <x v="4"/>
    <s v=" Drama"/>
    <m/>
    <x v="48"/>
    <n v="272"/>
    <s v="01:12:00"/>
    <x v="2"/>
  </r>
  <r>
    <s v="Johan Falk: VapenbrÃ¶der"/>
    <x v="15"/>
    <x v="0"/>
    <s v=" Crime"/>
    <s v=" Thriller"/>
    <x v="29"/>
    <n v="2641"/>
    <s v="01:33:00"/>
    <x v="2"/>
  </r>
  <r>
    <s v="Sebastian Maniscalco: Stay Hungry"/>
    <x v="5"/>
    <x v="4"/>
    <m/>
    <m/>
    <x v="32"/>
    <n v="1169"/>
    <s v="01:05:00"/>
    <x v="2"/>
  </r>
  <r>
    <s v="War of the Worlds: Goliath"/>
    <x v="18"/>
    <x v="1"/>
    <s v=" Action"/>
    <s v=" Adventure"/>
    <x v="27"/>
    <n v="1134"/>
    <s v="01:25:00"/>
    <x v="2"/>
  </r>
  <r>
    <s v="The Darkest Dawn"/>
    <x v="6"/>
    <x v="0"/>
    <s v=" Adventure"/>
    <s v=" Sci-Fi"/>
    <x v="72"/>
    <n v="2072"/>
    <s v="01:16:00"/>
    <x v="2"/>
  </r>
  <r>
    <s v="Awake: The Million Dollar Game"/>
    <x v="5"/>
    <x v="10"/>
    <m/>
    <m/>
    <x v="46"/>
    <n v="681"/>
    <s v="00:41:00"/>
    <x v="1"/>
  </r>
  <r>
    <s v="CounterPunch"/>
    <x v="10"/>
    <x v="8"/>
    <m/>
    <m/>
    <x v="21"/>
    <n v="847"/>
    <s v="01:31:00"/>
    <x v="2"/>
  </r>
  <r>
    <s v="The Unbelievers"/>
    <x v="2"/>
    <x v="8"/>
    <m/>
    <m/>
    <x v="30"/>
    <n v="6524"/>
    <s v="01:17:00"/>
    <x v="2"/>
  </r>
  <r>
    <s v="Great Men Academy"/>
    <x v="5"/>
    <x v="4"/>
    <s v=" Fantasy"/>
    <s v=" Romance"/>
    <x v="4"/>
    <n v="76"/>
    <s v="01:00:00"/>
    <x v="1"/>
  </r>
  <r>
    <s v="The Bad Kids"/>
    <x v="6"/>
    <x v="8"/>
    <m/>
    <m/>
    <x v="39"/>
    <n v="612"/>
    <s v="01:41:00"/>
    <x v="2"/>
  </r>
  <r>
    <s v="Residue"/>
    <x v="13"/>
    <x v="2"/>
    <s v=" Horror"/>
    <s v=" Mystery"/>
    <x v="0"/>
    <n v="2551"/>
    <s v="02:10:00"/>
    <x v="0"/>
  </r>
  <r>
    <s v="We Are the Freaks"/>
    <x v="2"/>
    <x v="4"/>
    <s v=" Drama"/>
    <m/>
    <x v="54"/>
    <n v="334"/>
    <s v="01:20:00"/>
    <x v="2"/>
  </r>
  <r>
    <s v="Trigger Warning with Killer Mike"/>
    <x v="5"/>
    <x v="8"/>
    <s v=" Comedy"/>
    <m/>
    <x v="39"/>
    <n v="1208"/>
    <s v="00:30:00"/>
    <x v="1"/>
  </r>
  <r>
    <s v="A Love Song for Latasha"/>
    <x v="5"/>
    <x v="8"/>
    <s v=" Short"/>
    <s v=" Biography"/>
    <x v="5"/>
    <n v="2140"/>
    <s v="00:19:00"/>
    <x v="1"/>
  </r>
  <r>
    <s v="De Film van Dylan Haegens"/>
    <x v="16"/>
    <x v="7"/>
    <s v=" Comedy"/>
    <s v=" Family"/>
    <x v="59"/>
    <n v="505"/>
    <s v="01:21:00"/>
    <x v="2"/>
  </r>
  <r>
    <s v="The Night Watchman's Journal"/>
    <x v="12"/>
    <x v="2"/>
    <s v=" Fantasy"/>
    <m/>
    <x v="0"/>
    <n v="120"/>
    <s v="01:00:00"/>
    <x v="1"/>
  </r>
  <r>
    <s v="Twinsters"/>
    <x v="13"/>
    <x v="8"/>
    <s v=" Biography"/>
    <s v=" Family"/>
    <x v="13"/>
    <n v="4730"/>
    <s v="01:29:00"/>
    <x v="2"/>
  </r>
  <r>
    <s v="Luna de miel"/>
    <x v="13"/>
    <x v="5"/>
    <s v=" Thriller"/>
    <m/>
    <x v="54"/>
    <n v="1065"/>
    <s v="01:36:00"/>
    <x v="2"/>
  </r>
  <r>
    <s v="El Vato"/>
    <x v="6"/>
    <x v="4"/>
    <s v=" Drama"/>
    <s v=" Music"/>
    <x v="21"/>
    <n v="122"/>
    <s v="00:43:00"/>
    <x v="1"/>
  </r>
  <r>
    <s v="Â¡Ay, mi madre!"/>
    <x v="5"/>
    <x v="4"/>
    <m/>
    <m/>
    <x v="62"/>
    <n v="345"/>
    <s v="01:24:00"/>
    <x v="2"/>
  </r>
  <r>
    <s v="Crowsnest"/>
    <x v="18"/>
    <x v="5"/>
    <s v=" Mystery"/>
    <s v=" Thriller"/>
    <x v="62"/>
    <n v="1595"/>
    <s v="01:24:00"/>
    <x v="2"/>
  </r>
  <r>
    <s v="Nate Bargatze: The Tennessee Kid"/>
    <x v="5"/>
    <x v="4"/>
    <m/>
    <m/>
    <x v="4"/>
    <n v="1495"/>
    <s v="01:00:00"/>
    <x v="1"/>
  </r>
  <r>
    <s v="Ali Wong: Hard Knock Wife"/>
    <x v="16"/>
    <x v="4"/>
    <m/>
    <m/>
    <x v="8"/>
    <n v="4199"/>
    <s v="01:04:00"/>
    <x v="2"/>
  </r>
  <r>
    <s v="Whitney Cummings: Can I Touch It?"/>
    <x v="5"/>
    <x v="4"/>
    <m/>
    <m/>
    <x v="31"/>
    <n v="1553"/>
    <s v="00:59:00"/>
    <x v="1"/>
  </r>
  <r>
    <s v="El apÃ³stata"/>
    <x v="13"/>
    <x v="4"/>
    <m/>
    <m/>
    <x v="24"/>
    <n v="677"/>
    <s v="01:20:00"/>
    <x v="2"/>
  </r>
  <r>
    <s v="Muqaddar Ka Faisla"/>
    <x v="17"/>
    <x v="0"/>
    <s v=" Comedy"/>
    <s v=" Drama"/>
    <x v="44"/>
    <n v="55"/>
    <s v="02:51:00"/>
    <x v="0"/>
  </r>
  <r>
    <s v="The Boys in the Band: Something Personal"/>
    <x v="3"/>
    <x v="8"/>
    <m/>
    <m/>
    <x v="36"/>
    <n v="265"/>
    <s v="00:28:00"/>
    <x v="1"/>
  </r>
  <r>
    <s v="Lee Su-geun: The Sense Coach"/>
    <x v="0"/>
    <x v="4"/>
    <m/>
    <m/>
    <x v="62"/>
    <n v="24"/>
    <s v="00:45:00"/>
    <x v="1"/>
  </r>
  <r>
    <s v="CoborÃ¢m la prima"/>
    <x v="16"/>
    <x v="2"/>
    <m/>
    <m/>
    <x v="36"/>
    <n v="602"/>
    <s v="01:24:00"/>
    <x v="2"/>
  </r>
  <r>
    <s v="A Christmas Tree Miracle"/>
    <x v="2"/>
    <x v="14"/>
    <m/>
    <m/>
    <x v="21"/>
    <n v="769"/>
    <s v="01:42:00"/>
    <x v="2"/>
  </r>
  <r>
    <s v="Aruna &amp; Her Palate"/>
    <x v="16"/>
    <x v="2"/>
    <m/>
    <m/>
    <x v="34"/>
    <n v="674"/>
    <s v="01:46:00"/>
    <x v="2"/>
  </r>
  <r>
    <s v="Zhong ji yi ban"/>
    <x v="8"/>
    <x v="0"/>
    <s v=" Comedy"/>
    <s v=" Drama"/>
    <x v="27"/>
    <n v="76"/>
    <s v="00:50:00"/>
    <x v="1"/>
  </r>
  <r>
    <s v="Hisss"/>
    <x v="1"/>
    <x v="4"/>
    <s v=" Drama"/>
    <s v=" Horror"/>
    <x v="71"/>
    <n v="1698"/>
    <s v="01:38:00"/>
    <x v="2"/>
  </r>
  <r>
    <s v="Lego Friends"/>
    <x v="2"/>
    <x v="1"/>
    <m/>
    <m/>
    <x v="56"/>
    <n v="129"/>
    <s v="00:04:00"/>
    <x v="1"/>
  </r>
  <r>
    <s v="Good Ol' Freda"/>
    <x v="2"/>
    <x v="8"/>
    <s v=" Biography"/>
    <s v=" History"/>
    <x v="34"/>
    <n v="1930"/>
    <s v="01:26:00"/>
    <x v="2"/>
  </r>
  <r>
    <s v="Geullichi"/>
    <x v="0"/>
    <x v="4"/>
    <s v=" Mystery"/>
    <s v=" Sci-Fi"/>
    <x v="0"/>
    <m/>
    <s v="01:00:00"/>
    <x v="1"/>
  </r>
  <r>
    <s v="Los hÃ©roes del mal"/>
    <x v="13"/>
    <x v="3"/>
    <s v=" Drama"/>
    <s v=" Thriller"/>
    <x v="11"/>
    <n v="1045"/>
    <s v="01:38:00"/>
    <x v="2"/>
  </r>
  <r>
    <s v="Hilarity for Charity"/>
    <x v="16"/>
    <x v="4"/>
    <m/>
    <m/>
    <x v="1"/>
    <n v="2247"/>
    <s v="01:10:00"/>
    <x v="2"/>
  </r>
  <r>
    <s v="LFO"/>
    <x v="2"/>
    <x v="2"/>
    <s v=" Sci-Fi"/>
    <m/>
    <x v="29"/>
    <n v="1118"/>
    <s v="01:34:00"/>
    <x v="2"/>
  </r>
  <r>
    <s v="Untold: Caitlyn Jenner"/>
    <x v="0"/>
    <x v="8"/>
    <s v=" Sport"/>
    <m/>
    <x v="37"/>
    <m/>
    <s v="01:09:00"/>
    <x v="2"/>
  </r>
  <r>
    <s v="BG: Shinpen keigonin"/>
    <x v="16"/>
    <x v="2"/>
    <m/>
    <m/>
    <x v="11"/>
    <n v="372"/>
    <s v="00:54:00"/>
    <x v="1"/>
  </r>
  <r>
    <s v="Nila"/>
    <x v="6"/>
    <x v="2"/>
    <s v=" Romance"/>
    <m/>
    <x v="5"/>
    <n v="256"/>
    <s v="01:36:00"/>
    <x v="2"/>
  </r>
  <r>
    <s v="Emicida: AmarElo - Ao Vivo"/>
    <x v="0"/>
    <x v="18"/>
    <m/>
    <m/>
    <x v="31"/>
    <n v="22"/>
    <s v="01:39:00"/>
    <x v="2"/>
  </r>
  <r>
    <s v="A Primeira TentaÃ§Ã£o de Cristo"/>
    <x v="5"/>
    <x v="4"/>
    <m/>
    <m/>
    <x v="43"/>
    <n v="3267"/>
    <s v="00:46:00"/>
    <x v="1"/>
  </r>
  <r>
    <s v="Justin Timberlake + the Tennessee Kids"/>
    <x v="6"/>
    <x v="8"/>
    <s v=" Music"/>
    <m/>
    <x v="22"/>
    <n v="2025"/>
    <s v="01:30:00"/>
    <x v="2"/>
  </r>
  <r>
    <s v="Midnight Chronicles"/>
    <x v="15"/>
    <x v="0"/>
    <s v=" Adventure"/>
    <s v=" Fantasy"/>
    <x v="41"/>
    <n v="986"/>
    <s v="01:40:00"/>
    <x v="2"/>
  </r>
  <r>
    <s v="Gun chung"/>
    <x v="19"/>
    <x v="0"/>
    <s v=" Crime"/>
    <s v=" Thriller"/>
    <x v="21"/>
    <n v="1808"/>
    <s v="01:30:00"/>
    <x v="2"/>
  </r>
  <r>
    <s v="And the Oscar Goes To..."/>
    <x v="12"/>
    <x v="8"/>
    <s v=" History"/>
    <m/>
    <x v="32"/>
    <n v="1419"/>
    <s v="01:27:00"/>
    <x v="2"/>
  </r>
  <r>
    <s v="Bert Kreischer: Secret Time"/>
    <x v="16"/>
    <x v="4"/>
    <m/>
    <m/>
    <x v="8"/>
    <n v="2104"/>
    <s v="00:57:00"/>
    <x v="1"/>
  </r>
  <r>
    <s v="Han-beon deo hae-pi-en-ding"/>
    <x v="6"/>
    <x v="4"/>
    <s v=" Romance"/>
    <m/>
    <x v="34"/>
    <n v="301"/>
    <s v="01:10:00"/>
    <x v="2"/>
  </r>
  <r>
    <s v="15 August"/>
    <x v="5"/>
    <x v="2"/>
    <m/>
    <m/>
    <x v="46"/>
    <n v="245"/>
    <s v="02:04:00"/>
    <x v="0"/>
  </r>
  <r>
    <s v="Feria: The Darkest Light"/>
    <x v="59"/>
    <x v="3"/>
    <s v=" Drama"/>
    <s v=" Fantasy"/>
    <x v="24"/>
    <m/>
    <s v="00:50:00"/>
    <x v="1"/>
  </r>
  <r>
    <s v="Nikki Glaser: Bangin'"/>
    <x v="5"/>
    <x v="4"/>
    <m/>
    <m/>
    <x v="9"/>
    <n v="1441"/>
    <s v="01:03:00"/>
    <x v="2"/>
  </r>
  <r>
    <s v="DC Super Hero Girls: Hero of the Year"/>
    <x v="6"/>
    <x v="1"/>
    <s v=" Action"/>
    <s v=" Adventure"/>
    <x v="33"/>
    <n v="632"/>
    <s v="01:16:00"/>
    <x v="2"/>
  </r>
  <r>
    <s v="Bir Baba Hindu"/>
    <x v="6"/>
    <x v="0"/>
    <s v=" Adventure"/>
    <s v=" Comedy"/>
    <x v="49"/>
    <n v="2410"/>
    <s v="01:52:00"/>
    <x v="2"/>
  </r>
  <r>
    <s v="Tulen morsian"/>
    <x v="6"/>
    <x v="2"/>
    <s v=" History"/>
    <m/>
    <x v="9"/>
    <n v="1290"/>
    <s v="01:50:00"/>
    <x v="2"/>
  </r>
  <r>
    <s v="Historia de un clan"/>
    <x v="13"/>
    <x v="6"/>
    <s v=" Crime"/>
    <s v=" Drama"/>
    <x v="26"/>
    <n v="828"/>
    <s v="00:50:00"/>
    <x v="1"/>
  </r>
  <r>
    <s v="Joe Rogan: Triggered"/>
    <x v="6"/>
    <x v="4"/>
    <m/>
    <m/>
    <x v="8"/>
    <n v="4170"/>
    <s v="01:03:00"/>
    <x v="2"/>
  </r>
  <r>
    <s v="Laaf Wa Dawaraan"/>
    <x v="6"/>
    <x v="4"/>
    <s v=" Family"/>
    <m/>
    <x v="42"/>
    <n v="1298"/>
    <s v="01:30:00"/>
    <x v="2"/>
  </r>
  <r>
    <s v="Shine Your Eyes"/>
    <x v="3"/>
    <x v="2"/>
    <s v=" Thriller"/>
    <m/>
    <x v="29"/>
    <n v="276"/>
    <s v="01:42:00"/>
    <x v="2"/>
  </r>
  <r>
    <s v="Extremis"/>
    <x v="6"/>
    <x v="8"/>
    <s v=" Short"/>
    <m/>
    <x v="34"/>
    <n v="2242"/>
    <s v="00:24:00"/>
    <x v="1"/>
  </r>
  <r>
    <s v="Hope Frozen"/>
    <x v="16"/>
    <x v="8"/>
    <s v=" Drama"/>
    <m/>
    <x v="29"/>
    <n v="372"/>
    <s v="01:15:00"/>
    <x v="2"/>
  </r>
  <r>
    <s v="Strike a Pose"/>
    <x v="6"/>
    <x v="8"/>
    <s v=" Music"/>
    <m/>
    <x v="36"/>
    <n v="1700"/>
    <s v="01:23:00"/>
    <x v="2"/>
  </r>
  <r>
    <s v="Hard Tide"/>
    <x v="13"/>
    <x v="2"/>
    <s v=" Thriller"/>
    <m/>
    <x v="48"/>
    <n v="197"/>
    <s v="01:30:00"/>
    <x v="2"/>
  </r>
  <r>
    <s v="The Burial of Kojo"/>
    <x v="16"/>
    <x v="2"/>
    <s v=" Thriller"/>
    <m/>
    <x v="31"/>
    <n v="654"/>
    <s v="01:20:00"/>
    <x v="2"/>
  </r>
  <r>
    <s v="KL Zombi"/>
    <x v="2"/>
    <x v="4"/>
    <s v=" Horror"/>
    <m/>
    <x v="50"/>
    <n v="284"/>
    <s v="01:37:00"/>
    <x v="2"/>
  </r>
  <r>
    <s v="F*ck de liefde"/>
    <x v="5"/>
    <x v="4"/>
    <s v=" Romance"/>
    <m/>
    <x v="44"/>
    <n v="641"/>
    <s v="01:36:00"/>
    <x v="2"/>
  </r>
  <r>
    <s v="Sebastian Maniscalco: Why Would You Do That?"/>
    <x v="6"/>
    <x v="4"/>
    <m/>
    <m/>
    <x v="8"/>
    <n v="974"/>
    <s v="01:03:00"/>
    <x v="2"/>
  </r>
  <r>
    <s v="Jim Jefferies: Freedumb"/>
    <x v="6"/>
    <x v="4"/>
    <m/>
    <m/>
    <x v="22"/>
    <n v="5098"/>
    <s v="01:26:00"/>
    <x v="2"/>
  </r>
  <r>
    <s v="Dead Kids"/>
    <x v="5"/>
    <x v="9"/>
    <m/>
    <m/>
    <x v="42"/>
    <n v="434"/>
    <s v="01:38:00"/>
    <x v="2"/>
  </r>
  <r>
    <s v="A Family Reunion Christmas"/>
    <x v="5"/>
    <x v="4"/>
    <s v=" Family"/>
    <m/>
    <x v="28"/>
    <n v="164"/>
    <s v="00:28:00"/>
    <x v="1"/>
  </r>
  <r>
    <s v="Angry Birds Stella"/>
    <x v="12"/>
    <x v="1"/>
    <m/>
    <m/>
    <x v="30"/>
    <n v="87"/>
    <s v="00:06:00"/>
    <x v="1"/>
  </r>
  <r>
    <s v="No Estoy Loca"/>
    <x v="16"/>
    <x v="4"/>
    <s v=" Drama"/>
    <m/>
    <x v="28"/>
    <n v="894"/>
    <s v="01:56:00"/>
    <x v="2"/>
  </r>
  <r>
    <s v="Devilish Charm"/>
    <x v="12"/>
    <x v="9"/>
    <m/>
    <m/>
    <x v="58"/>
    <n v="135"/>
    <s v="01:18:00"/>
    <x v="2"/>
  </r>
  <r>
    <s v="Danur 2: Maddah"/>
    <x v="16"/>
    <x v="5"/>
    <m/>
    <m/>
    <x v="28"/>
    <n v="429"/>
    <s v="01:32:00"/>
    <x v="2"/>
  </r>
  <r>
    <s v="Iliza Shlesinger: Confirmed Kills"/>
    <x v="6"/>
    <x v="4"/>
    <m/>
    <m/>
    <x v="29"/>
    <n v="2695"/>
    <s v="01:17:00"/>
    <x v="2"/>
  </r>
  <r>
    <s v="Zion"/>
    <x v="16"/>
    <x v="8"/>
    <s v=" Short"/>
    <s v=" Biography"/>
    <x v="36"/>
    <n v="1096"/>
    <s v="00:12:00"/>
    <x v="1"/>
  </r>
  <r>
    <s v="Areumdaun Sesang"/>
    <x v="5"/>
    <x v="2"/>
    <s v=" Mystery"/>
    <m/>
    <x v="20"/>
    <n v="94"/>
    <s v="01:00:00"/>
    <x v="1"/>
  </r>
  <r>
    <s v="Little Singham: Kaal Ka Badla"/>
    <x v="3"/>
    <x v="1"/>
    <s v=" Action"/>
    <m/>
    <x v="28"/>
    <n v="15"/>
    <s v="01:09:00"/>
    <x v="2"/>
  </r>
  <r>
    <s v="Death and Cremation"/>
    <x v="1"/>
    <x v="2"/>
    <s v=" Horror"/>
    <s v=" Thriller"/>
    <x v="28"/>
    <n v="743"/>
    <s v="01:26:00"/>
    <x v="2"/>
  </r>
  <r>
    <s v="Johan Falk: BarninfiltratÃ¶ren"/>
    <x v="18"/>
    <x v="0"/>
    <s v=" Crime"/>
    <s v=" Thriller"/>
    <x v="5"/>
    <n v="2047"/>
    <s v="01:33:00"/>
    <x v="2"/>
  </r>
  <r>
    <s v="Sitara: Let Girls Dream"/>
    <x v="5"/>
    <x v="1"/>
    <s v=" Short"/>
    <s v=" Drama"/>
    <x v="34"/>
    <n v="536"/>
    <s v="00:15:00"/>
    <x v="1"/>
  </r>
  <r>
    <s v="Pulang"/>
    <x v="16"/>
    <x v="2"/>
    <m/>
    <m/>
    <x v="21"/>
    <n v="571"/>
    <s v="02:00:00"/>
    <x v="2"/>
  </r>
  <r>
    <s v="Uma Musume: Pretty Derby"/>
    <x v="16"/>
    <x v="1"/>
    <s v=" Sport"/>
    <m/>
    <x v="39"/>
    <n v="150"/>
    <s v="00:23:00"/>
    <x v="1"/>
  </r>
  <r>
    <s v="Bangistan"/>
    <x v="13"/>
    <x v="4"/>
    <s v=" Drama"/>
    <m/>
    <x v="52"/>
    <n v="1196"/>
    <s v="02:15:00"/>
    <x v="0"/>
  </r>
  <r>
    <s v="Jeff Dunham: Beside Himself"/>
    <x v="5"/>
    <x v="4"/>
    <m/>
    <m/>
    <x v="30"/>
    <n v="983"/>
    <s v="00:58:00"/>
    <x v="1"/>
  </r>
  <r>
    <s v="The Underclass"/>
    <x v="3"/>
    <x v="2"/>
    <m/>
    <m/>
    <x v="37"/>
    <n v="42"/>
    <s v="00:55:00"/>
    <x v="1"/>
  </r>
  <r>
    <s v="ReMastered: Who Shot the Sheriff?"/>
    <x v="16"/>
    <x v="8"/>
    <m/>
    <m/>
    <x v="30"/>
    <n v="1234"/>
    <s v="00:57:00"/>
    <x v="1"/>
  </r>
  <r>
    <s v="Katherine Ryan: Glitter Room"/>
    <x v="5"/>
    <x v="4"/>
    <m/>
    <m/>
    <x v="5"/>
    <n v="1647"/>
    <s v="01:05:00"/>
    <x v="2"/>
  </r>
  <r>
    <s v="The Rachel Divide"/>
    <x v="16"/>
    <x v="8"/>
    <m/>
    <m/>
    <x v="11"/>
    <n v="2141"/>
    <s v="01:40:00"/>
    <x v="2"/>
  </r>
  <r>
    <s v="The Redhead from Wyoming"/>
    <x v="70"/>
    <x v="24"/>
    <m/>
    <m/>
    <x v="11"/>
    <n v="493"/>
    <s v="01:21:00"/>
    <x v="2"/>
  </r>
  <r>
    <s v="Miranda Sings Live... Your Welcome"/>
    <x v="5"/>
    <x v="4"/>
    <m/>
    <m/>
    <x v="42"/>
    <n v="395"/>
    <s v="01:01:00"/>
    <x v="2"/>
  </r>
  <r>
    <s v="Bombairiya"/>
    <x v="5"/>
    <x v="4"/>
    <s v=" Crime"/>
    <s v=" Drama"/>
    <x v="52"/>
    <n v="394"/>
    <s v="01:44:00"/>
    <x v="2"/>
  </r>
  <r>
    <s v="Gabriel &quot;Fluffy&quot; Iglesias: One Show Fits All"/>
    <x v="5"/>
    <x v="4"/>
    <m/>
    <m/>
    <x v="34"/>
    <n v="1624"/>
    <s v="01:30:00"/>
    <x v="2"/>
  </r>
  <r>
    <s v="Lego Elves: Secrets of Elvendale"/>
    <x v="10"/>
    <x v="1"/>
    <s v=" Fantasy"/>
    <m/>
    <x v="30"/>
    <n v="138"/>
    <s v="00:24:00"/>
    <x v="1"/>
  </r>
  <r>
    <s v="Neurons to Nirvana"/>
    <x v="2"/>
    <x v="8"/>
    <s v=" History"/>
    <s v=" News"/>
    <x v="22"/>
    <n v="1212"/>
    <s v="01:25:00"/>
    <x v="2"/>
  </r>
  <r>
    <s v="Oushitsu Kyoushi Heine"/>
    <x v="10"/>
    <x v="1"/>
    <s v=" Adventure"/>
    <s v=" Comedy"/>
    <x v="32"/>
    <n v="165"/>
    <s v="00:25:00"/>
    <x v="1"/>
  </r>
  <r>
    <s v="Lost Song"/>
    <x v="16"/>
    <x v="1"/>
    <s v=" Adventure"/>
    <s v=" Drama"/>
    <x v="36"/>
    <n v="329"/>
    <s v="00:25:00"/>
    <x v="1"/>
  </r>
  <r>
    <s v="Pajanimals"/>
    <x v="9"/>
    <x v="14"/>
    <s v=" Musical"/>
    <m/>
    <x v="21"/>
    <n v="89"/>
    <s v="00:02:00"/>
    <x v="1"/>
  </r>
  <r>
    <s v="Robozuna"/>
    <x v="16"/>
    <x v="1"/>
    <m/>
    <m/>
    <x v="40"/>
    <n v="80"/>
    <s v="00:22:00"/>
    <x v="1"/>
  </r>
  <r>
    <s v="The Millennium Bug"/>
    <x v="7"/>
    <x v="17"/>
    <s v=" Horror"/>
    <s v=" Sci-Fi"/>
    <x v="52"/>
    <n v="643"/>
    <s v="01:28:00"/>
    <x v="2"/>
  </r>
  <r>
    <s v="The Jungle Book"/>
    <x v="1"/>
    <x v="1"/>
    <s v=" Adventure"/>
    <s v=" Family"/>
    <x v="53"/>
    <n v="125"/>
    <s v="00:30:00"/>
    <x v="1"/>
  </r>
  <r>
    <s v="Al posto suo"/>
    <x v="3"/>
    <x v="4"/>
    <m/>
    <m/>
    <x v="0"/>
    <n v="76"/>
    <s v="01:37:00"/>
    <x v="2"/>
  </r>
  <r>
    <s v="Johan Falk: Alla rÃ¥ns moder"/>
    <x v="18"/>
    <x v="0"/>
    <s v=" Crime"/>
    <s v=" Thriller"/>
    <x v="5"/>
    <n v="2066"/>
    <s v="01:37:00"/>
    <x v="2"/>
  </r>
  <r>
    <s v="The Magic School Bus Rides Again in the Zone"/>
    <x v="3"/>
    <x v="1"/>
    <s v=" Adventure"/>
    <s v=" Comedy"/>
    <x v="33"/>
    <n v="41"/>
    <s v="00:46:00"/>
    <x v="1"/>
  </r>
  <r>
    <s v="Angry Birds Blues"/>
    <x v="10"/>
    <x v="1"/>
    <s v=" Comedy"/>
    <s v=" Family"/>
    <x v="40"/>
    <n v="148"/>
    <s v="00:02:00"/>
    <x v="1"/>
  </r>
  <r>
    <s v="Artifact"/>
    <x v="18"/>
    <x v="8"/>
    <s v=" Music"/>
    <m/>
    <x v="12"/>
    <n v="4555"/>
    <s v="01:43:00"/>
    <x v="2"/>
  </r>
  <r>
    <s v="Juana Brava"/>
    <x v="13"/>
    <x v="2"/>
    <m/>
    <m/>
    <x v="39"/>
    <n v="21"/>
    <s v="01:00:00"/>
    <x v="1"/>
  </r>
  <r>
    <s v="The Music of Strangers"/>
    <x v="13"/>
    <x v="8"/>
    <s v=" Music"/>
    <m/>
    <x v="22"/>
    <n v="696"/>
    <s v="01:36:00"/>
    <x v="2"/>
  </r>
  <r>
    <s v="Smile at the Runway"/>
    <x v="3"/>
    <x v="1"/>
    <s v=" Comedy"/>
    <s v=" Drama"/>
    <x v="5"/>
    <n v="168"/>
    <s v="00:24:00"/>
    <x v="1"/>
  </r>
  <r>
    <s v="Suicide"/>
    <x v="12"/>
    <x v="0"/>
    <s v=" Crime"/>
    <s v=" Thriller"/>
    <x v="24"/>
    <n v="413"/>
    <s v="01:53:00"/>
    <x v="2"/>
  </r>
  <r>
    <s v="La Memoria del Agua"/>
    <x v="13"/>
    <x v="2"/>
    <s v=" Romance"/>
    <m/>
    <x v="0"/>
    <n v="702"/>
    <s v="01:28:00"/>
    <x v="2"/>
  </r>
  <r>
    <s v="Terra"/>
    <x v="13"/>
    <x v="8"/>
    <m/>
    <m/>
    <x v="15"/>
    <n v="1872"/>
    <s v="01:38:00"/>
    <x v="2"/>
  </r>
  <r>
    <s v="Jeff Dunham: Arguing with Myself"/>
    <x v="4"/>
    <x v="4"/>
    <m/>
    <m/>
    <x v="12"/>
    <n v="3875"/>
    <s v="01:16:00"/>
    <x v="2"/>
  </r>
  <r>
    <s v="De gelukkige huisvrouw"/>
    <x v="1"/>
    <x v="4"/>
    <s v=" Drama"/>
    <s v=" Romance"/>
    <x v="21"/>
    <n v="2835"/>
    <s v="01:40:00"/>
    <x v="2"/>
  </r>
  <r>
    <s v="Hanebado!"/>
    <x v="16"/>
    <x v="1"/>
    <s v=" Drama"/>
    <s v=" Sport"/>
    <x v="37"/>
    <n v="314"/>
    <s v="00:24:00"/>
    <x v="1"/>
  </r>
  <r>
    <s v="Dilan 1991"/>
    <x v="5"/>
    <x v="2"/>
    <s v=" Romance"/>
    <m/>
    <x v="21"/>
    <n v="912"/>
    <s v="02:01:00"/>
    <x v="0"/>
  </r>
  <r>
    <s v="1 Chance 2 Dance"/>
    <x v="12"/>
    <x v="2"/>
    <s v=" Family"/>
    <m/>
    <x v="44"/>
    <n v="544"/>
    <s v="01:29:00"/>
    <x v="2"/>
  </r>
  <r>
    <s v="Sen Benim HerSeyimsin"/>
    <x v="6"/>
    <x v="4"/>
    <m/>
    <m/>
    <x v="40"/>
    <n v="2474"/>
    <s v="01:47:00"/>
    <x v="2"/>
  </r>
  <r>
    <s v="Darr @ the Mall"/>
    <x v="12"/>
    <x v="5"/>
    <s v=" Thriller"/>
    <m/>
    <x v="48"/>
    <n v="951"/>
    <s v="02:04:00"/>
    <x v="0"/>
  </r>
  <r>
    <s v="First Kiss"/>
    <x v="16"/>
    <x v="4"/>
    <s v=" Romance"/>
    <m/>
    <x v="62"/>
    <n v="129"/>
    <s v="01:28:00"/>
    <x v="2"/>
  </r>
  <r>
    <s v="Cuerpo de Ã©lite"/>
    <x v="6"/>
    <x v="0"/>
    <s v=" Adventure"/>
    <s v=" Comedy"/>
    <x v="43"/>
    <n v="1876"/>
    <s v="01:35:00"/>
    <x v="2"/>
  </r>
  <r>
    <s v="The Lazarus Papers"/>
    <x v="1"/>
    <x v="0"/>
    <s v=" Crime"/>
    <s v=" Drama"/>
    <x v="72"/>
    <n v="2270"/>
    <s v="01:30:00"/>
    <x v="2"/>
  </r>
  <r>
    <s v="Two Graves"/>
    <x v="16"/>
    <x v="9"/>
    <m/>
    <m/>
    <x v="59"/>
    <n v="376"/>
    <s v="01:20:00"/>
    <x v="2"/>
  </r>
  <r>
    <s v="Neverlake"/>
    <x v="2"/>
    <x v="2"/>
    <s v=" Horror"/>
    <s v=" Mystery"/>
    <x v="45"/>
    <n v="2245"/>
    <s v="01:26:00"/>
    <x v="2"/>
  </r>
  <r>
    <s v="Misfire"/>
    <x v="12"/>
    <x v="0"/>
    <m/>
    <m/>
    <x v="60"/>
    <n v="753"/>
    <s v="01:30:00"/>
    <x v="2"/>
  </r>
  <r>
    <s v="Iron Fists and Kung Fu Kicks"/>
    <x v="5"/>
    <x v="8"/>
    <s v=" History"/>
    <m/>
    <x v="29"/>
    <n v="996"/>
    <s v="01:47:00"/>
    <x v="2"/>
  </r>
  <r>
    <s v="Nobody Speak: Trials of the Free Press"/>
    <x v="10"/>
    <x v="8"/>
    <m/>
    <m/>
    <x v="31"/>
    <n v="3847"/>
    <s v="01:35:00"/>
    <x v="2"/>
  </r>
  <r>
    <s v="6-5=2"/>
    <x v="12"/>
    <x v="5"/>
    <m/>
    <m/>
    <x v="59"/>
    <n v="182"/>
    <s v="01:44:00"/>
    <x v="2"/>
  </r>
  <r>
    <s v="Zach Galifianakis: Live at the Purple Onion"/>
    <x v="4"/>
    <x v="8"/>
    <s v=" Comedy"/>
    <m/>
    <x v="34"/>
    <n v="3708"/>
    <s v="01:12:00"/>
    <x v="2"/>
  </r>
  <r>
    <s v="The Epic Tales of Captain Underpants in Space"/>
    <x v="3"/>
    <x v="1"/>
    <s v=" Action"/>
    <s v=" Comedy"/>
    <x v="34"/>
    <n v="70"/>
    <s v="00:24:00"/>
    <x v="1"/>
  </r>
  <r>
    <s v="Dear Nathan Hello Salma"/>
    <x v="16"/>
    <x v="2"/>
    <s v=" Romance"/>
    <m/>
    <x v="22"/>
    <n v="257"/>
    <s v="01:41:00"/>
    <x v="2"/>
  </r>
  <r>
    <s v="Monty Python: The Meaning of Live"/>
    <x v="12"/>
    <x v="8"/>
    <m/>
    <m/>
    <x v="4"/>
    <n v="544"/>
    <s v="01:30:00"/>
    <x v="2"/>
  </r>
  <r>
    <s v="Chelsea Peretti: One of the Greats"/>
    <x v="12"/>
    <x v="4"/>
    <m/>
    <m/>
    <x v="39"/>
    <n v="2277"/>
    <s v="01:14:00"/>
    <x v="2"/>
  </r>
  <r>
    <s v="Mike Birbiglia: The New One"/>
    <x v="5"/>
    <x v="4"/>
    <m/>
    <m/>
    <x v="22"/>
    <n v="1621"/>
    <s v="01:25:00"/>
    <x v="2"/>
  </r>
  <r>
    <s v="Trailer Park Boys: Drunk, High &amp; Unemployed"/>
    <x v="13"/>
    <x v="4"/>
    <m/>
    <m/>
    <x v="0"/>
    <n v="972"/>
    <s v="01:14:00"/>
    <x v="2"/>
  </r>
  <r>
    <s v="Squadra antimafia"/>
    <x v="34"/>
    <x v="0"/>
    <s v=" Comedy"/>
    <s v=" Crime"/>
    <x v="9"/>
    <n v="316"/>
    <s v="01:31:00"/>
    <x v="2"/>
  </r>
  <r>
    <s v="Alter Me"/>
    <x v="3"/>
    <x v="2"/>
    <s v=" Romance"/>
    <m/>
    <x v="28"/>
    <n v="53"/>
    <s v="01:31:00"/>
    <x v="2"/>
  </r>
  <r>
    <s v="Ever After High: Epic Winter"/>
    <x v="6"/>
    <x v="1"/>
    <s v=" Adventure"/>
    <s v=" Drama"/>
    <x v="4"/>
    <n v="224"/>
    <s v="01:30:00"/>
    <x v="2"/>
  </r>
  <r>
    <s v="Ronny Chieng: Asian Comedian Destroys America"/>
    <x v="5"/>
    <x v="4"/>
    <m/>
    <m/>
    <x v="8"/>
    <n v="2554"/>
    <s v="01:03:00"/>
    <x v="2"/>
  </r>
  <r>
    <s v="Nadiya Bakes"/>
    <x v="3"/>
    <x v="8"/>
    <m/>
    <m/>
    <x v="32"/>
    <n v="186"/>
    <s v="00:29:00"/>
    <x v="1"/>
  </r>
  <r>
    <s v="Pluk van de petteflet"/>
    <x v="37"/>
    <x v="14"/>
    <s v=" Fantasy"/>
    <m/>
    <x v="11"/>
    <n v="700"/>
    <s v="01:31:00"/>
    <x v="2"/>
  </r>
  <r>
    <s v="Def Comedy Jam 25"/>
    <x v="10"/>
    <x v="8"/>
    <s v=" Comedy"/>
    <m/>
    <x v="21"/>
    <n v="1018"/>
    <s v="01:20:00"/>
    <x v="2"/>
  </r>
  <r>
    <s v="Fakta Ladh Mhana"/>
    <x v="7"/>
    <x v="0"/>
    <s v=" Drama"/>
    <s v=" Thriller"/>
    <x v="40"/>
    <n v="122"/>
    <s v="02:25:00"/>
    <x v="0"/>
  </r>
  <r>
    <s v="Flowering Heart"/>
    <x v="6"/>
    <x v="1"/>
    <s v=" Horror"/>
    <m/>
    <x v="29"/>
    <n v="37"/>
    <s v="00:12:00"/>
    <x v="1"/>
  </r>
  <r>
    <s v="Babies Behind Bars"/>
    <x v="7"/>
    <x v="8"/>
    <m/>
    <m/>
    <x v="11"/>
    <n v="110"/>
    <s v="02:00:00"/>
    <x v="2"/>
  </r>
  <r>
    <s v="0.304861111111111"/>
    <x v="6"/>
    <x v="2"/>
    <s v=" History"/>
    <m/>
    <x v="46"/>
    <n v="605"/>
    <s v="01:34:00"/>
    <x v="2"/>
  </r>
  <r>
    <s v="Jack of all Trades"/>
    <x v="16"/>
    <x v="8"/>
    <m/>
    <m/>
    <x v="46"/>
    <n v="959"/>
    <s v="01:25:00"/>
    <x v="2"/>
  </r>
  <r>
    <s v="Johan Falk: Leo Gaut"/>
    <x v="15"/>
    <x v="0"/>
    <s v=" Crime"/>
    <s v=" Romance"/>
    <x v="11"/>
    <n v="2319"/>
    <s v="01:32:00"/>
    <x v="2"/>
  </r>
  <r>
    <s v="ReMastered: Tricky Dick and the Man in Black"/>
    <x v="16"/>
    <x v="8"/>
    <s v=" Biography"/>
    <m/>
    <x v="32"/>
    <n v="1331"/>
    <s v="00:59:00"/>
    <x v="1"/>
  </r>
  <r>
    <s v="Narcoworld: Dope Stories"/>
    <x v="5"/>
    <x v="8"/>
    <s v=" Crime"/>
    <m/>
    <x v="29"/>
    <n v="282"/>
    <s v="00:39:00"/>
    <x v="1"/>
  </r>
  <r>
    <s v="Lego Bionicle: The Journey to One"/>
    <x v="6"/>
    <x v="1"/>
    <s v=" Action"/>
    <s v=" Adventure"/>
    <x v="42"/>
    <n v="157"/>
    <s v="00:22:00"/>
    <x v="1"/>
  </r>
  <r>
    <s v="Hello, Privilege. It's Me, Chelsea"/>
    <x v="5"/>
    <x v="8"/>
    <m/>
    <m/>
    <x v="50"/>
    <n v="1862"/>
    <s v="01:04:00"/>
    <x v="2"/>
  </r>
  <r>
    <s v="DreadOut"/>
    <x v="5"/>
    <x v="7"/>
    <s v=" Fantasy"/>
    <s v=" Horror"/>
    <x v="47"/>
    <n v="533"/>
    <s v="01:37:00"/>
    <x v="2"/>
  </r>
  <r>
    <s v="Derren Brown: Sacrifice"/>
    <x v="16"/>
    <x v="13"/>
    <m/>
    <m/>
    <x v="32"/>
    <n v="1707"/>
    <s v="00:49:00"/>
    <x v="1"/>
  </r>
  <r>
    <s v="El elegido"/>
    <x v="6"/>
    <x v="2"/>
    <s v=" History"/>
    <s v=" Thriller"/>
    <x v="29"/>
    <n v="783"/>
    <s v="02:05:00"/>
    <x v="0"/>
  </r>
  <r>
    <s v="Merry Men 2"/>
    <x v="5"/>
    <x v="0"/>
    <s v=" Comedy"/>
    <m/>
    <x v="21"/>
    <n v="56"/>
    <s v="01:55:00"/>
    <x v="2"/>
  </r>
  <r>
    <s v="The Marker"/>
    <x v="10"/>
    <x v="3"/>
    <s v=" Thriller"/>
    <m/>
    <x v="42"/>
    <n v="361"/>
    <s v="01:20:00"/>
    <x v="2"/>
  </r>
  <r>
    <s v="Paprika"/>
    <x v="16"/>
    <x v="1"/>
    <s v=" Family"/>
    <m/>
    <x v="2"/>
    <n v="13"/>
    <s v="00:11:00"/>
    <x v="1"/>
  </r>
  <r>
    <s v="Bobby Robson: More Than a Manager"/>
    <x v="16"/>
    <x v="8"/>
    <s v=" Sport"/>
    <m/>
    <x v="2"/>
    <n v="2903"/>
    <s v="01:44:00"/>
    <x v="2"/>
  </r>
  <r>
    <s v="Bumping Mics with Jeff Ross &amp; Dave Attell"/>
    <x v="16"/>
    <x v="4"/>
    <m/>
    <m/>
    <x v="22"/>
    <n v="1072"/>
    <s v="00:36:00"/>
    <x v="1"/>
  </r>
  <r>
    <s v="Quiet Victory: The Charlie Wedemeyer Story"/>
    <x v="44"/>
    <x v="2"/>
    <m/>
    <m/>
    <x v="34"/>
    <n v="128"/>
    <s v="01:40:00"/>
    <x v="2"/>
  </r>
  <r>
    <s v="Smoorverliefd"/>
    <x v="2"/>
    <x v="4"/>
    <s v=" Romance"/>
    <m/>
    <x v="48"/>
    <n v="963"/>
    <s v="01:32:00"/>
    <x v="2"/>
  </r>
  <r>
    <s v="Life's a Breeze"/>
    <x v="2"/>
    <x v="4"/>
    <s v=" Drama"/>
    <m/>
    <x v="40"/>
    <n v="1103"/>
    <s v="01:23:00"/>
    <x v="2"/>
  </r>
  <r>
    <s v="The River Thief"/>
    <x v="6"/>
    <x v="0"/>
    <s v=" Adventure"/>
    <s v=" Crime"/>
    <x v="45"/>
    <n v="448"/>
    <s v="01:27:00"/>
    <x v="2"/>
  </r>
  <r>
    <s v="Tatlim Tatlim"/>
    <x v="10"/>
    <x v="4"/>
    <s v=" Romance"/>
    <m/>
    <x v="33"/>
    <n v="3021"/>
    <s v="01:35:00"/>
    <x v="2"/>
  </r>
  <r>
    <s v="The Reconstruction of William Zero"/>
    <x v="12"/>
    <x v="2"/>
    <s v=" Mystery"/>
    <s v=" Sci-Fi"/>
    <x v="27"/>
    <n v="1147"/>
    <s v="01:38:00"/>
    <x v="2"/>
  </r>
  <r>
    <s v="Isoken"/>
    <x v="10"/>
    <x v="19"/>
    <m/>
    <m/>
    <x v="31"/>
    <n v="266"/>
    <s v="01:40:00"/>
    <x v="2"/>
  </r>
  <r>
    <s v="Mercenaire"/>
    <x v="6"/>
    <x v="2"/>
    <s v=" Sport"/>
    <m/>
    <x v="37"/>
    <n v="695"/>
    <s v="01:43:00"/>
    <x v="2"/>
  </r>
  <r>
    <s v="Jeff Dunham: Controlled Chaos"/>
    <x v="7"/>
    <x v="4"/>
    <m/>
    <m/>
    <x v="13"/>
    <n v="2201"/>
    <s v="01:37:00"/>
    <x v="2"/>
  </r>
  <r>
    <s v="Nisman"/>
    <x v="5"/>
    <x v="8"/>
    <s v=" Crime"/>
    <s v=" History"/>
    <x v="22"/>
    <n v="515"/>
    <s v="06:13:00"/>
    <x v="0"/>
  </r>
  <r>
    <s v="Dayveon"/>
    <x v="10"/>
    <x v="2"/>
    <m/>
    <m/>
    <x v="40"/>
    <n v="501"/>
    <s v="01:15:00"/>
    <x v="2"/>
  </r>
  <r>
    <s v="CÃ´pusu pÃ¢tÃ®"/>
    <x v="13"/>
    <x v="5"/>
    <m/>
    <m/>
    <x v="54"/>
    <n v="420"/>
    <s v="01:33:00"/>
    <x v="2"/>
  </r>
  <r>
    <s v="All Because of You"/>
    <x v="3"/>
    <x v="0"/>
    <s v=" Comedy"/>
    <s v=" Romance"/>
    <x v="63"/>
    <n v="191"/>
    <s v="01:41:00"/>
    <x v="2"/>
  </r>
  <r>
    <s v="Nise: O CoraÃ§Ã£o da Loucura"/>
    <x v="13"/>
    <x v="6"/>
    <s v=" Drama"/>
    <s v=" History"/>
    <x v="22"/>
    <n v="2289"/>
    <s v="01:46:00"/>
    <x v="2"/>
  </r>
  <r>
    <s v="Squadra antifurto"/>
    <x v="33"/>
    <x v="0"/>
    <s v=" Comedy"/>
    <m/>
    <x v="37"/>
    <n v="311"/>
    <s v="01:42:00"/>
    <x v="2"/>
  </r>
  <r>
    <s v="Examen de conciencia"/>
    <x v="5"/>
    <x v="8"/>
    <s v=" Crime"/>
    <s v=" History"/>
    <x v="7"/>
    <n v="379"/>
    <s v="02:34:00"/>
    <x v="0"/>
  </r>
  <r>
    <s v="What Would Sophia Loren Do?"/>
    <x v="0"/>
    <x v="8"/>
    <s v=" Short"/>
    <s v=" Biography"/>
    <x v="29"/>
    <n v="588"/>
    <s v="00:32:00"/>
    <x v="1"/>
  </r>
  <r>
    <s v="Johan Falk: De fredlÃ¶sa"/>
    <x v="15"/>
    <x v="0"/>
    <s v=" Crime"/>
    <s v=" Thriller"/>
    <x v="29"/>
    <n v="2119"/>
    <s v="01:34:00"/>
    <x v="2"/>
  </r>
  <r>
    <s v="My Way: The Rise and Fall of Silvio Berlusconi"/>
    <x v="6"/>
    <x v="8"/>
    <s v=" Biography"/>
    <m/>
    <x v="37"/>
    <n v="746"/>
    <s v="01:38:00"/>
    <x v="2"/>
  </r>
  <r>
    <s v="Derren Brown: Apocalypse"/>
    <x v="18"/>
    <x v="8"/>
    <s v=" Horror"/>
    <s v=" Mystery"/>
    <x v="7"/>
    <n v="955"/>
    <s v="01:00:00"/>
    <x v="1"/>
  </r>
  <r>
    <s v="Girl Rising"/>
    <x v="2"/>
    <x v="8"/>
    <s v=" Drama"/>
    <m/>
    <x v="32"/>
    <n v="1192"/>
    <s v="01:41:00"/>
    <x v="2"/>
  </r>
  <r>
    <s v="Ask the Doctor"/>
    <x v="10"/>
    <x v="8"/>
    <m/>
    <m/>
    <x v="29"/>
    <n v="261"/>
    <s v="00:28:00"/>
    <x v="1"/>
  </r>
  <r>
    <s v="Bellas de Noche"/>
    <x v="6"/>
    <x v="8"/>
    <m/>
    <m/>
    <x v="34"/>
    <n v="534"/>
    <s v="01:32:00"/>
    <x v="2"/>
  </r>
  <r>
    <s v="Print the Legend"/>
    <x v="12"/>
    <x v="8"/>
    <s v=" Biography"/>
    <s v=" Drama"/>
    <x v="39"/>
    <n v="1924"/>
    <s v="01:40:00"/>
    <x v="2"/>
  </r>
  <r>
    <s v="Dry"/>
    <x v="13"/>
    <x v="2"/>
    <m/>
    <m/>
    <x v="36"/>
    <n v="75"/>
    <s v="01:47:00"/>
    <x v="2"/>
  </r>
  <r>
    <s v="La luna sangre"/>
    <x v="10"/>
    <x v="0"/>
    <s v=" Drama"/>
    <s v=" Horror"/>
    <x v="46"/>
    <n v="119"/>
    <s v="00:30:00"/>
    <x v="1"/>
  </r>
  <r>
    <s v="The Real Miyagi"/>
    <x v="13"/>
    <x v="8"/>
    <s v=" Action"/>
    <s v=" Biography"/>
    <x v="32"/>
    <n v="843"/>
    <s v="01:20:00"/>
    <x v="2"/>
  </r>
  <r>
    <s v="Blood Brothers: Malcolm X &amp; Muhammad Ali"/>
    <x v="0"/>
    <x v="8"/>
    <s v=" Sport"/>
    <m/>
    <x v="5"/>
    <m/>
    <s v="01:35:00"/>
    <x v="2"/>
  </r>
  <r>
    <s v="Craigslist Joe"/>
    <x v="18"/>
    <x v="8"/>
    <s v=" Adventure"/>
    <m/>
    <x v="5"/>
    <n v="3776"/>
    <s v="01:30:00"/>
    <x v="2"/>
  </r>
  <r>
    <s v="La Boda de la Abuela"/>
    <x v="5"/>
    <x v="4"/>
    <m/>
    <m/>
    <x v="42"/>
    <n v="509"/>
    <s v="01:37:00"/>
    <x v="2"/>
  </r>
  <r>
    <s v="The Deported"/>
    <x v="15"/>
    <x v="4"/>
    <m/>
    <m/>
    <x v="54"/>
    <n v="118"/>
    <s v="01:30:00"/>
    <x v="2"/>
  </r>
  <r>
    <s v="Jimmy Carr: Funny Business"/>
    <x v="6"/>
    <x v="4"/>
    <m/>
    <m/>
    <x v="36"/>
    <n v="3683"/>
    <s v="01:02:00"/>
    <x v="2"/>
  </r>
  <r>
    <s v="Iliza Shlesinger: Freezing Hot"/>
    <x v="13"/>
    <x v="8"/>
    <s v=" Comedy"/>
    <m/>
    <x v="30"/>
    <n v="2424"/>
    <s v="01:11:00"/>
    <x v="2"/>
  </r>
  <r>
    <s v="Chris Tucker Live"/>
    <x v="13"/>
    <x v="8"/>
    <s v=" Comedy"/>
    <m/>
    <x v="40"/>
    <n v="1843"/>
    <s v="01:32:00"/>
    <x v="2"/>
  </r>
  <r>
    <s v="Vaastu Shastra"/>
    <x v="37"/>
    <x v="5"/>
    <s v=" Mystery"/>
    <m/>
    <x v="1"/>
    <n v="651"/>
    <s v="01:46:00"/>
    <x v="2"/>
  </r>
  <r>
    <s v="Night Fare"/>
    <x v="13"/>
    <x v="9"/>
    <m/>
    <m/>
    <x v="42"/>
    <n v="1398"/>
    <s v="01:20:00"/>
    <x v="2"/>
  </r>
  <r>
    <s v="Na Maloom Afraad"/>
    <x v="12"/>
    <x v="0"/>
    <s v=" Comedy"/>
    <s v=" Crime"/>
    <x v="13"/>
    <n v="3964"/>
    <s v="02:17:00"/>
    <x v="0"/>
  </r>
  <r>
    <s v="The Wedding Party"/>
    <x v="6"/>
    <x v="4"/>
    <s v=" Romance"/>
    <m/>
    <x v="54"/>
    <n v="205"/>
    <s v="01:52:00"/>
    <x v="2"/>
  </r>
  <r>
    <s v="Until Dawn"/>
    <x v="3"/>
    <x v="4"/>
    <s v=" Reality-TV"/>
    <m/>
    <x v="49"/>
    <n v="121"/>
    <s v="00:22:00"/>
    <x v="1"/>
  </r>
  <r>
    <s v="Povestea unui pierde-vara"/>
    <x v="16"/>
    <x v="4"/>
    <s v=" Drama"/>
    <m/>
    <x v="29"/>
    <n v="395"/>
    <s v="01:40:00"/>
    <x v="2"/>
  </r>
  <r>
    <s v="Dragons: Rescue Riders: Hunt for the Golden Dragon"/>
    <x v="3"/>
    <x v="1"/>
    <s v=" Adventure"/>
    <s v=" Family"/>
    <x v="42"/>
    <n v="124"/>
    <s v="00:46:00"/>
    <x v="1"/>
  </r>
  <r>
    <s v="Puss in Book: Trapped in an Epic Tale"/>
    <x v="10"/>
    <x v="1"/>
    <s v=" Short"/>
    <s v=" Action"/>
    <x v="27"/>
    <n v="522"/>
    <s v="00:23:00"/>
    <x v="1"/>
  </r>
  <r>
    <s v="Die vierte Macht"/>
    <x v="18"/>
    <x v="9"/>
    <m/>
    <m/>
    <x v="0"/>
    <n v="2302"/>
    <s v="01:55:00"/>
    <x v="2"/>
  </r>
  <r>
    <s v="Dave Chappelle"/>
    <x v="10"/>
    <x v="8"/>
    <s v=" Comedy"/>
    <m/>
    <x v="16"/>
    <n v="2224"/>
    <s v="01:06:00"/>
    <x v="2"/>
  </r>
  <r>
    <s v="First Impression"/>
    <x v="16"/>
    <x v="4"/>
    <m/>
    <m/>
    <x v="1"/>
    <n v="136"/>
    <s v="01:36:00"/>
    <x v="2"/>
  </r>
  <r>
    <s v="La reconquista"/>
    <x v="6"/>
    <x v="2"/>
    <m/>
    <m/>
    <x v="29"/>
    <n v="827"/>
    <s v="01:48:00"/>
    <x v="2"/>
  </r>
  <r>
    <s v="Take My Brother Away"/>
    <x v="16"/>
    <x v="2"/>
    <m/>
    <m/>
    <x v="32"/>
    <n v="144"/>
    <s v="00:45:00"/>
    <x v="1"/>
  </r>
  <r>
    <s v="Marc Maron: End Times Fun"/>
    <x v="3"/>
    <x v="4"/>
    <m/>
    <m/>
    <x v="5"/>
    <n v="1716"/>
    <s v="01:11:00"/>
    <x v="2"/>
  </r>
  <r>
    <s v="Bombay Rose"/>
    <x v="5"/>
    <x v="1"/>
    <s v=" Drama"/>
    <s v=" Romance"/>
    <x v="0"/>
    <n v="520"/>
    <s v="01:37:00"/>
    <x v="2"/>
  </r>
  <r>
    <s v="Mysteria"/>
    <x v="7"/>
    <x v="12"/>
    <s v=" Thriller"/>
    <m/>
    <x v="62"/>
    <n v="569"/>
    <s v="01:38:00"/>
    <x v="2"/>
  </r>
  <r>
    <s v="De brief voor de koning"/>
    <x v="9"/>
    <x v="7"/>
    <m/>
    <m/>
    <x v="46"/>
    <n v="1366"/>
    <s v="01:50:00"/>
    <x v="2"/>
  </r>
  <r>
    <s v="The 74th Annual Golden Globe Awards 2017"/>
    <x v="10"/>
    <x v="26"/>
    <m/>
    <m/>
    <x v="42"/>
    <n v="629"/>
    <s v="03:00:00"/>
    <x v="0"/>
  </r>
  <r>
    <s v="Tutte lo vogliono"/>
    <x v="13"/>
    <x v="4"/>
    <m/>
    <m/>
    <x v="45"/>
    <n v="498"/>
    <s v="01:25:00"/>
    <x v="2"/>
  </r>
  <r>
    <s v="Neal Brennan: 3 Mics"/>
    <x v="10"/>
    <x v="4"/>
    <m/>
    <m/>
    <x v="7"/>
    <n v="2979"/>
    <s v="01:05:00"/>
    <x v="2"/>
  </r>
  <r>
    <s v="The Other One: The Long, Strange Trip of Bob Weir"/>
    <x v="12"/>
    <x v="8"/>
    <s v=" Biography"/>
    <s v=" Music"/>
    <x v="34"/>
    <n v="1500"/>
    <s v="01:25:00"/>
    <x v="2"/>
  </r>
  <r>
    <s v="In Oranje"/>
    <x v="37"/>
    <x v="2"/>
    <s v=" Family"/>
    <s v=" Sport"/>
    <x v="31"/>
    <n v="1336"/>
    <s v="01:30:00"/>
    <x v="2"/>
  </r>
  <r>
    <s v="The Playlist"/>
    <x v="58"/>
    <x v="2"/>
    <m/>
    <m/>
    <x v="8"/>
    <m/>
    <s v="00:45:00"/>
    <x v="1"/>
  </r>
  <r>
    <s v="Fe de etarras"/>
    <x v="10"/>
    <x v="4"/>
    <m/>
    <m/>
    <x v="33"/>
    <n v="2732"/>
    <s v="01:29:00"/>
    <x v="2"/>
  </r>
  <r>
    <s v="Affliction"/>
    <x v="0"/>
    <x v="5"/>
    <s v=" Thriller"/>
    <m/>
    <x v="11"/>
    <n v="76"/>
    <s v="01:30:00"/>
    <x v="2"/>
  </r>
  <r>
    <s v="Cyborg 009: Call of Justice"/>
    <x v="10"/>
    <x v="1"/>
    <s v=" Action"/>
    <s v=" Sci-Fi"/>
    <x v="24"/>
    <n v="193"/>
    <s v="00:25:00"/>
    <x v="1"/>
  </r>
  <r>
    <s v="Revenge of the Pontianak"/>
    <x v="5"/>
    <x v="5"/>
    <s v=" Romance"/>
    <m/>
    <x v="56"/>
    <n v="248"/>
    <s v="01:32:00"/>
    <x v="2"/>
  </r>
  <r>
    <s v="Spirit Riding Free: Ride Along Adventure"/>
    <x v="3"/>
    <x v="1"/>
    <s v=" Short"/>
    <s v=" Action"/>
    <x v="24"/>
    <n v="42"/>
    <s v="00:22:00"/>
    <x v="1"/>
  </r>
  <r>
    <s v="Sendero"/>
    <x v="13"/>
    <x v="0"/>
    <s v=" Drama"/>
    <s v=" Horror"/>
    <x v="41"/>
    <n v="606"/>
    <s v="01:25:00"/>
    <x v="2"/>
  </r>
  <r>
    <s v="The Untold Tales of Armistead Maupin"/>
    <x v="10"/>
    <x v="8"/>
    <m/>
    <m/>
    <x v="36"/>
    <n v="664"/>
    <s v="01:31:00"/>
    <x v="2"/>
  </r>
  <r>
    <s v="Titoudao"/>
    <x v="3"/>
    <x v="2"/>
    <m/>
    <m/>
    <x v="13"/>
    <m/>
    <s v="01:00:00"/>
    <x v="1"/>
  </r>
  <r>
    <s v="Inside the Freemasons"/>
    <x v="10"/>
    <x v="8"/>
    <s v=" Reality-TV"/>
    <m/>
    <x v="27"/>
    <n v="418"/>
    <s v="00:44:00"/>
    <x v="1"/>
  </r>
  <r>
    <s v="Hartenstraat"/>
    <x v="12"/>
    <x v="19"/>
    <m/>
    <m/>
    <x v="40"/>
    <n v="2068"/>
    <s v="01:30:00"/>
    <x v="2"/>
  </r>
  <r>
    <s v="K-9 Adventures: Legend of the Lost Gold"/>
    <x v="12"/>
    <x v="7"/>
    <s v=" Family"/>
    <m/>
    <x v="27"/>
    <n v="160"/>
    <s v="01:30:00"/>
    <x v="2"/>
  </r>
  <r>
    <s v="Rats"/>
    <x v="6"/>
    <x v="8"/>
    <s v=" Horror"/>
    <m/>
    <x v="31"/>
    <n v="1461"/>
    <s v="01:24:00"/>
    <x v="2"/>
  </r>
  <r>
    <s v="Michael McIntyre: Showman"/>
    <x v="3"/>
    <x v="4"/>
    <m/>
    <m/>
    <x v="36"/>
    <n v="963"/>
    <s v="01:02:00"/>
    <x v="2"/>
  </r>
  <r>
    <s v="Hear No Evil"/>
    <x v="12"/>
    <x v="2"/>
    <m/>
    <m/>
    <x v="39"/>
    <n v="135"/>
    <s v="01:30:00"/>
    <x v="2"/>
  </r>
  <r>
    <s v="Dawg Fight"/>
    <x v="13"/>
    <x v="8"/>
    <m/>
    <m/>
    <x v="40"/>
    <n v="1718"/>
    <s v="01:49:00"/>
    <x v="2"/>
  </r>
  <r>
    <s v="Grandma's Will"/>
    <x v="3"/>
    <x v="4"/>
    <m/>
    <m/>
    <x v="1"/>
    <n v="250"/>
    <s v="01:37:00"/>
    <x v="2"/>
  </r>
  <r>
    <s v="The Girl from Monday"/>
    <x v="8"/>
    <x v="0"/>
    <s v=" Comedy"/>
    <s v=" Sci-Fi"/>
    <x v="45"/>
    <n v="1025"/>
    <s v="01:24:00"/>
    <x v="2"/>
  </r>
  <r>
    <s v="Being Napoleon"/>
    <x v="16"/>
    <x v="8"/>
    <m/>
    <m/>
    <x v="45"/>
    <n v="104"/>
    <s v="01:28:00"/>
    <x v="2"/>
  </r>
  <r>
    <s v="Johan Falk: Ur askan i elden"/>
    <x v="13"/>
    <x v="0"/>
    <s v=" Crime"/>
    <s v=" Thriller"/>
    <x v="21"/>
    <n v="1645"/>
    <s v="01:38:00"/>
    <x v="2"/>
  </r>
  <r>
    <s v="Ken Jeong: First Date"/>
    <x v="5"/>
    <x v="4"/>
    <m/>
    <m/>
    <x v="28"/>
    <n v="2205"/>
    <s v="01:02:00"/>
    <x v="2"/>
  </r>
  <r>
    <s v="Theo Von: No Offense"/>
    <x v="6"/>
    <x v="8"/>
    <s v=" Comedy"/>
    <m/>
    <x v="33"/>
    <n v="745"/>
    <s v="01:07:00"/>
    <x v="2"/>
  </r>
  <r>
    <s v="The Tayo Movie: Mission Ace"/>
    <x v="6"/>
    <x v="1"/>
    <m/>
    <m/>
    <x v="43"/>
    <n v="44"/>
    <s v="00:47:00"/>
    <x v="1"/>
  </r>
  <r>
    <s v="Jerry Before Seinfeld"/>
    <x v="10"/>
    <x v="4"/>
    <m/>
    <m/>
    <x v="39"/>
    <n v="5413"/>
    <s v="01:02:00"/>
    <x v="2"/>
  </r>
  <r>
    <s v="Johan Falk: Tyst diplomati"/>
    <x v="13"/>
    <x v="0"/>
    <s v=" Crime"/>
    <s v=" Thriller"/>
    <x v="37"/>
    <n v="1674"/>
    <s v="01:34:00"/>
    <x v="2"/>
  </r>
  <r>
    <s v="The Unguarded Moment"/>
    <x v="48"/>
    <x v="3"/>
    <s v=" Drama"/>
    <s v=" Film-Noir"/>
    <x v="37"/>
    <n v="369"/>
    <s v="01:35:00"/>
    <x v="2"/>
  </r>
  <r>
    <s v="Kommissarie SpÃ¤ck"/>
    <x v="1"/>
    <x v="4"/>
    <s v=" Crime"/>
    <m/>
    <x v="54"/>
    <n v="1711"/>
    <s v="01:22:00"/>
    <x v="2"/>
  </r>
  <r>
    <s v="Manhattan Romance"/>
    <x v="12"/>
    <x v="4"/>
    <s v=" Drama"/>
    <s v=" Romance"/>
    <x v="33"/>
    <n v="1315"/>
    <s v="01:34:00"/>
    <x v="2"/>
  </r>
  <r>
    <s v="Comedians of the World"/>
    <x v="5"/>
    <x v="4"/>
    <m/>
    <m/>
    <x v="37"/>
    <n v="424"/>
    <s v="00:30:00"/>
    <x v="1"/>
  </r>
  <r>
    <s v="Mokalik (Mechanic)"/>
    <x v="5"/>
    <x v="4"/>
    <m/>
    <m/>
    <x v="40"/>
    <n v="130"/>
    <s v="01:40:00"/>
    <x v="2"/>
  </r>
  <r>
    <s v="The Figurine"/>
    <x v="15"/>
    <x v="9"/>
    <m/>
    <m/>
    <x v="52"/>
    <n v="205"/>
    <s v="02:00:00"/>
    <x v="2"/>
  </r>
  <r>
    <s v="Adios Amigos"/>
    <x v="6"/>
    <x v="2"/>
    <m/>
    <m/>
    <x v="29"/>
    <n v="547"/>
    <s v="01:31:00"/>
    <x v="2"/>
  </r>
  <r>
    <s v="Lorena, La de pies ligeros"/>
    <x v="5"/>
    <x v="8"/>
    <s v=" Short"/>
    <s v=" Sport"/>
    <x v="39"/>
    <n v="637"/>
    <s v="00:28:00"/>
    <x v="1"/>
  </r>
  <r>
    <s v="OCTB"/>
    <x v="10"/>
    <x v="3"/>
    <s v=" Drama"/>
    <m/>
    <x v="36"/>
    <n v="161"/>
    <s v="00:24:00"/>
    <x v="1"/>
  </r>
  <r>
    <s v="A Weekend with the Family"/>
    <x v="6"/>
    <x v="4"/>
    <m/>
    <m/>
    <x v="48"/>
    <n v="363"/>
    <s v="01:22:00"/>
    <x v="2"/>
  </r>
  <r>
    <s v="Yo, Potro"/>
    <x v="16"/>
    <x v="4"/>
    <s v=" Sport"/>
    <m/>
    <x v="40"/>
    <n v="462"/>
    <s v="00:50:00"/>
    <x v="1"/>
  </r>
  <r>
    <s v="De Familie Claus"/>
    <x v="3"/>
    <x v="4"/>
    <s v=" Family"/>
    <s v=" Fantasy"/>
    <x v="24"/>
    <n v="720"/>
    <s v="01:36:00"/>
    <x v="2"/>
  </r>
  <r>
    <s v="Lego House: Home of the Brick"/>
    <x v="16"/>
    <x v="8"/>
    <m/>
    <m/>
    <x v="31"/>
    <n v="479"/>
    <s v="00:47:00"/>
    <x v="1"/>
  </r>
  <r>
    <s v="Our Planet: Behind the Scenes"/>
    <x v="5"/>
    <x v="8"/>
    <m/>
    <m/>
    <x v="20"/>
    <n v="1439"/>
    <s v="01:03:00"/>
    <x v="2"/>
  </r>
  <r>
    <s v="Jack Whitehall: At Large"/>
    <x v="10"/>
    <x v="4"/>
    <m/>
    <m/>
    <x v="30"/>
    <n v="1898"/>
    <s v="01:07:00"/>
    <x v="2"/>
  </r>
  <r>
    <s v="22nd Annual Mark Twain Prize for American Humor celebrating: Dave Chappelle"/>
    <x v="3"/>
    <x v="4"/>
    <m/>
    <m/>
    <x v="13"/>
    <n v="1715"/>
    <s v="01:30:00"/>
    <x v="2"/>
  </r>
  <r>
    <s v="Follow Me"/>
    <x v="16"/>
    <x v="8"/>
    <m/>
    <m/>
    <x v="47"/>
    <n v="250"/>
    <s v="01:20:00"/>
    <x v="2"/>
  </r>
  <r>
    <s v="Live at the Foxes Den"/>
    <x v="2"/>
    <x v="2"/>
    <m/>
    <m/>
    <x v="1"/>
    <n v="141"/>
    <s v="01:43:00"/>
    <x v="2"/>
  </r>
  <r>
    <s v="O21"/>
    <x v="12"/>
    <x v="0"/>
    <s v=" Thriller"/>
    <m/>
    <x v="26"/>
    <n v="3093"/>
    <s v="02:04:00"/>
    <x v="0"/>
  </r>
  <r>
    <s v="Jimmy Carr: The Best of Ultimate Gold Greatest Hits"/>
    <x v="5"/>
    <x v="4"/>
    <m/>
    <m/>
    <x v="34"/>
    <n v="1753"/>
    <s v="00:58:00"/>
    <x v="1"/>
  </r>
  <r>
    <s v="Afblijven"/>
    <x v="4"/>
    <x v="2"/>
    <s v=" Family"/>
    <m/>
    <x v="45"/>
    <n v="2132"/>
    <s v="01:40:00"/>
    <x v="2"/>
  </r>
  <r>
    <s v="Making the Witcher"/>
    <x v="3"/>
    <x v="8"/>
    <m/>
    <m/>
    <x v="5"/>
    <n v="282"/>
    <s v="00:32:00"/>
    <x v="1"/>
  </r>
  <r>
    <s v="Living Will..."/>
    <x v="1"/>
    <x v="4"/>
    <m/>
    <m/>
    <x v="52"/>
    <n v="595"/>
    <s v="01:42:00"/>
    <x v="2"/>
  </r>
  <r>
    <s v="Enter the Anime"/>
    <x v="5"/>
    <x v="8"/>
    <m/>
    <m/>
    <x v="68"/>
    <n v="1540"/>
    <s v="00:58:00"/>
    <x v="1"/>
  </r>
  <r>
    <s v="Ron White: If You Quit Listening, I'll Shut Up"/>
    <x v="16"/>
    <x v="4"/>
    <m/>
    <m/>
    <x v="31"/>
    <n v="766"/>
    <s v="01:03:00"/>
    <x v="2"/>
  </r>
  <r>
    <s v="Si Doel the Movie"/>
    <x v="16"/>
    <x v="2"/>
    <s v=" Romance"/>
    <m/>
    <x v="36"/>
    <n v="398"/>
    <s v="01:25:00"/>
    <x v="2"/>
  </r>
  <r>
    <s v="Kingdom of Us"/>
    <x v="10"/>
    <x v="8"/>
    <s v=" Drama"/>
    <m/>
    <x v="32"/>
    <n v="828"/>
    <s v="01:49:00"/>
    <x v="2"/>
  </r>
  <r>
    <s v="Rooting for Roona"/>
    <x v="3"/>
    <x v="8"/>
    <s v=" Short"/>
    <s v=" Drama"/>
    <x v="32"/>
    <n v="338"/>
    <s v="00:40:00"/>
    <x v="1"/>
  </r>
  <r>
    <s v="Jim Jefferies: BARE"/>
    <x v="12"/>
    <x v="4"/>
    <m/>
    <m/>
    <x v="10"/>
    <n v="5128"/>
    <s v="01:17:00"/>
    <x v="2"/>
  </r>
  <r>
    <s v="Crossfire Hurricane"/>
    <x v="18"/>
    <x v="8"/>
    <s v=" Biography"/>
    <s v=" Music"/>
    <x v="8"/>
    <n v="2420"/>
    <s v="01:51:00"/>
    <x v="2"/>
  </r>
  <r>
    <s v="Horror Story"/>
    <x v="2"/>
    <x v="5"/>
    <m/>
    <m/>
    <x v="53"/>
    <n v="1774"/>
    <s v="01:31:00"/>
    <x v="2"/>
  </r>
  <r>
    <s v="Luck"/>
    <x v="15"/>
    <x v="0"/>
    <s v=" Adventure"/>
    <s v=" Drama"/>
    <x v="48"/>
    <n v="2558"/>
    <s v="02:21:00"/>
    <x v="0"/>
  </r>
  <r>
    <s v="Jo Koy: Comin' in Hot"/>
    <x v="5"/>
    <x v="4"/>
    <m/>
    <m/>
    <x v="34"/>
    <n v="839"/>
    <s v="01:00:00"/>
    <x v="1"/>
  </r>
  <r>
    <s v="The Celebrity Plastic Surgeons of Beverly Hills"/>
    <x v="6"/>
    <x v="13"/>
    <m/>
    <m/>
    <x v="1"/>
    <n v="60"/>
    <s v="00:20:00"/>
    <x v="1"/>
  </r>
  <r>
    <s v="The Culture High"/>
    <x v="12"/>
    <x v="8"/>
    <s v=" News"/>
    <m/>
    <x v="2"/>
    <n v="3633"/>
    <s v="02:00:00"/>
    <x v="2"/>
  </r>
  <r>
    <s v="Green is Gold"/>
    <x v="6"/>
    <x v="3"/>
    <s v=" Drama"/>
    <m/>
    <x v="9"/>
    <n v="945"/>
    <s v="01:21:00"/>
    <x v="2"/>
  </r>
  <r>
    <s v="Goli Soda 2"/>
    <x v="16"/>
    <x v="0"/>
    <s v=" Drama"/>
    <m/>
    <x v="36"/>
    <n v="762"/>
    <s v="02:08:00"/>
    <x v="0"/>
  </r>
  <r>
    <s v="McCullin"/>
    <x v="18"/>
    <x v="8"/>
    <m/>
    <m/>
    <x v="2"/>
    <n v="2206"/>
    <s v="01:31:00"/>
    <x v="2"/>
  </r>
  <r>
    <s v="Johan Falk: National Target"/>
    <x v="15"/>
    <x v="0"/>
    <s v=" Crime"/>
    <s v=" Thriller"/>
    <x v="29"/>
    <n v="2420"/>
    <s v="01:35:00"/>
    <x v="2"/>
  </r>
  <r>
    <s v="Leslie Jones: Time Machine"/>
    <x v="3"/>
    <x v="4"/>
    <m/>
    <m/>
    <x v="56"/>
    <n v="801"/>
    <s v="01:06:00"/>
    <x v="2"/>
  </r>
  <r>
    <s v="Coach Snoop"/>
    <x v="6"/>
    <x v="8"/>
    <m/>
    <m/>
    <x v="5"/>
    <n v="553"/>
    <s v="00:30:00"/>
    <x v="1"/>
  </r>
  <r>
    <s v="Brown Nation"/>
    <x v="6"/>
    <x v="4"/>
    <m/>
    <m/>
    <x v="39"/>
    <n v="648"/>
    <s v="00:21:00"/>
    <x v="1"/>
  </r>
  <r>
    <s v="Aliens: Zone of Silence"/>
    <x v="10"/>
    <x v="5"/>
    <s v=" Mystery"/>
    <s v=" Sci-Fi"/>
    <x v="58"/>
    <n v="523"/>
    <s v="01:19:00"/>
    <x v="2"/>
  </r>
  <r>
    <s v="Norm Macdonald: Hitler's Dog, Gossip &amp; Trickery"/>
    <x v="10"/>
    <x v="8"/>
    <s v=" Comedy"/>
    <m/>
    <x v="34"/>
    <n v="2301"/>
    <s v="01:00:00"/>
    <x v="1"/>
  </r>
  <r>
    <s v="Tikli and Laxmi Bomb"/>
    <x v="10"/>
    <x v="2"/>
    <m/>
    <m/>
    <x v="7"/>
    <n v="3497"/>
    <s v="02:31:00"/>
    <x v="0"/>
  </r>
  <r>
    <s v="Netflix Acquires Seth Rogen"/>
    <x v="16"/>
    <x v="15"/>
    <s v=" Comedy"/>
    <m/>
    <x v="43"/>
    <n v="134"/>
    <s v="00:06:00"/>
    <x v="1"/>
  </r>
  <r>
    <s v="Judge vs. Judge"/>
    <x v="10"/>
    <x v="2"/>
    <s v=" Romance"/>
    <m/>
    <x v="36"/>
    <n v="96"/>
    <s v="00:35:00"/>
    <x v="1"/>
  </r>
  <r>
    <s v="Trailer Park Boys: Live in F**kin' Dublin"/>
    <x v="12"/>
    <x v="4"/>
    <m/>
    <m/>
    <x v="9"/>
    <n v="1472"/>
    <s v="01:21:00"/>
    <x v="2"/>
  </r>
  <r>
    <s v="The Final Year"/>
    <x v="10"/>
    <x v="8"/>
    <m/>
    <m/>
    <x v="37"/>
    <n v="3191"/>
    <s v="01:29:00"/>
    <x v="2"/>
  </r>
  <r>
    <s v="Dorei-ku The Animation"/>
    <x v="16"/>
    <x v="1"/>
    <m/>
    <m/>
    <x v="46"/>
    <n v="92"/>
    <s v="00:24:00"/>
    <x v="1"/>
  </r>
  <r>
    <s v="Larry Charles' Dangerous World of Comedy"/>
    <x v="5"/>
    <x v="8"/>
    <s v=" Comedy"/>
    <m/>
    <x v="34"/>
    <n v="545"/>
    <s v="01:00:00"/>
    <x v="1"/>
  </r>
  <r>
    <s v="Marita"/>
    <x v="10"/>
    <x v="2"/>
    <m/>
    <m/>
    <x v="40"/>
    <n v="297"/>
    <s v="01:40:00"/>
    <x v="2"/>
  </r>
  <r>
    <s v="Chum thaang rot fai phii"/>
    <x v="19"/>
    <x v="3"/>
    <s v=" Horror"/>
    <s v=" Mystery"/>
    <x v="58"/>
    <n v="360"/>
    <s v="01:28:00"/>
    <x v="2"/>
  </r>
  <r>
    <s v="Tee Shot: Ariya Jutanugarn"/>
    <x v="5"/>
    <x v="6"/>
    <s v=" Drama"/>
    <s v=" Sport"/>
    <x v="29"/>
    <n v="54"/>
    <s v="01:43:00"/>
    <x v="2"/>
  </r>
  <r>
    <s v="Natalie Palamides: Nate - A One Man Show"/>
    <x v="3"/>
    <x v="4"/>
    <m/>
    <m/>
    <x v="29"/>
    <n v="318"/>
    <s v="00:59:00"/>
    <x v="1"/>
  </r>
  <r>
    <s v="Revolver Rani"/>
    <x v="12"/>
    <x v="0"/>
    <s v=" Comedy"/>
    <s v=" Crime"/>
    <x v="52"/>
    <n v="1710"/>
    <s v="02:12:00"/>
    <x v="0"/>
  </r>
  <r>
    <s v="Killswitch"/>
    <x v="12"/>
    <x v="8"/>
    <s v=" Drama"/>
    <m/>
    <x v="26"/>
    <n v="614"/>
    <s v="01:12:00"/>
    <x v="2"/>
  </r>
  <r>
    <s v="Pandora's Promise"/>
    <x v="2"/>
    <x v="8"/>
    <m/>
    <m/>
    <x v="8"/>
    <n v="1858"/>
    <s v="01:27:00"/>
    <x v="2"/>
  </r>
  <r>
    <s v="Jim Jefferies: This Is Me Now"/>
    <x v="16"/>
    <x v="4"/>
    <m/>
    <m/>
    <x v="8"/>
    <n v="3741"/>
    <s v="01:10:00"/>
    <x v="2"/>
  </r>
  <r>
    <s v="Voor elkaar gemaakt"/>
    <x v="10"/>
    <x v="4"/>
    <s v=" Romance"/>
    <m/>
    <x v="11"/>
    <n v="646"/>
    <s v="01:33:00"/>
    <x v="2"/>
  </r>
  <r>
    <s v="Masters"/>
    <x v="18"/>
    <x v="0"/>
    <s v=" Mystery"/>
    <s v=" Thriller"/>
    <x v="24"/>
    <n v="482"/>
    <s v="02:24:00"/>
    <x v="0"/>
  </r>
  <r>
    <s v="Gekijouban Pokketto monsutÃ¢ Besuto uisshu: Shinsoku no Genosekuto MyÃ»tsÃ» kakusei"/>
    <x v="2"/>
    <x v="1"/>
    <s v=" Adventure"/>
    <s v=" Family"/>
    <x v="42"/>
    <n v="1233"/>
    <s v="01:36:00"/>
    <x v="2"/>
  </r>
  <r>
    <s v="Iceberg Slim: Portrait of a Pimp"/>
    <x v="18"/>
    <x v="8"/>
    <s v=" Biography"/>
    <m/>
    <x v="5"/>
    <n v="669"/>
    <s v="01:29:00"/>
    <x v="2"/>
  </r>
  <r>
    <s v="Highway of Tears"/>
    <x v="13"/>
    <x v="8"/>
    <m/>
    <m/>
    <x v="36"/>
    <n v="114"/>
    <s v="01:19:00"/>
    <x v="2"/>
  </r>
  <r>
    <s v="Il principe abusivo"/>
    <x v="2"/>
    <x v="4"/>
    <m/>
    <m/>
    <x v="27"/>
    <n v="1619"/>
    <s v="01:37:00"/>
    <x v="2"/>
  </r>
  <r>
    <s v="Reversing Roe"/>
    <x v="16"/>
    <x v="8"/>
    <m/>
    <m/>
    <x v="13"/>
    <n v="1160"/>
    <s v="01:39:00"/>
    <x v="2"/>
  </r>
  <r>
    <s v="Monty Don's Italian Gardens"/>
    <x v="7"/>
    <x v="8"/>
    <m/>
    <m/>
    <x v="20"/>
    <n v="243"/>
    <s v="00:59:00"/>
    <x v="1"/>
  </r>
  <r>
    <s v="Up North"/>
    <x v="16"/>
    <x v="2"/>
    <m/>
    <m/>
    <x v="33"/>
    <n v="130"/>
    <s v="01:39:00"/>
    <x v="2"/>
  </r>
  <r>
    <s v="10 000 timmar"/>
    <x v="12"/>
    <x v="4"/>
    <m/>
    <m/>
    <x v="50"/>
    <n v="953"/>
    <s v="01:34:00"/>
    <x v="2"/>
  </r>
  <r>
    <s v="Huisvrouwen bestaan niet"/>
    <x v="10"/>
    <x v="4"/>
    <m/>
    <m/>
    <x v="29"/>
    <n v="1052"/>
    <s v="01:43:00"/>
    <x v="2"/>
  </r>
  <r>
    <s v="Q Ball"/>
    <x v="5"/>
    <x v="8"/>
    <s v=" Sport"/>
    <m/>
    <x v="5"/>
    <n v="620"/>
    <s v="01:36:00"/>
    <x v="2"/>
  </r>
  <r>
    <s v="Jack Whitehall: Christmas with My Father"/>
    <x v="5"/>
    <x v="8"/>
    <s v=" Comedy"/>
    <m/>
    <x v="9"/>
    <n v="747"/>
    <s v="01:04:00"/>
    <x v="2"/>
  </r>
  <r>
    <s v="Cold Harbour"/>
    <x v="2"/>
    <x v="0"/>
    <s v=" Crime"/>
    <s v=" Thriller"/>
    <x v="45"/>
    <n v="190"/>
    <s v="01:13:00"/>
    <x v="2"/>
  </r>
  <r>
    <s v="Michael Che Matters"/>
    <x v="6"/>
    <x v="4"/>
    <m/>
    <m/>
    <x v="36"/>
    <n v="2289"/>
    <s v="01:01:00"/>
    <x v="2"/>
  </r>
  <r>
    <s v="Kappen!"/>
    <x v="6"/>
    <x v="2"/>
    <s v=" Romance"/>
    <m/>
    <x v="56"/>
    <n v="1450"/>
    <s v="01:40:00"/>
    <x v="2"/>
  </r>
  <r>
    <s v="Fainaru fantajÃ® XIV: Hikari no otousan"/>
    <x v="10"/>
    <x v="2"/>
    <m/>
    <m/>
    <x v="39"/>
    <n v="535"/>
    <s v="00:24:00"/>
    <x v="1"/>
  </r>
  <r>
    <s v="Mujeres Arriba"/>
    <x v="3"/>
    <x v="4"/>
    <m/>
    <m/>
    <x v="55"/>
    <n v="427"/>
    <s v="01:40:00"/>
    <x v="2"/>
  </r>
  <r>
    <s v="Moms at War"/>
    <x v="16"/>
    <x v="4"/>
    <m/>
    <m/>
    <x v="0"/>
    <n v="51"/>
    <s v="01:30:00"/>
    <x v="2"/>
  </r>
  <r>
    <s v="Fisheye"/>
    <x v="3"/>
    <x v="2"/>
    <m/>
    <m/>
    <x v="46"/>
    <n v="61"/>
    <s v="01:37:00"/>
    <x v="2"/>
  </r>
  <r>
    <s v="I'll Sleep When I'm Dead"/>
    <x v="6"/>
    <x v="8"/>
    <m/>
    <m/>
    <x v="29"/>
    <n v="1319"/>
    <s v="01:19:00"/>
    <x v="2"/>
  </r>
  <r>
    <s v="The Mars Generation"/>
    <x v="10"/>
    <x v="8"/>
    <m/>
    <m/>
    <x v="37"/>
    <n v="954"/>
    <s v="01:37:00"/>
    <x v="2"/>
  </r>
  <r>
    <s v="Deadly Runway"/>
    <x v="16"/>
    <x v="2"/>
    <s v=" Horror"/>
    <m/>
    <x v="54"/>
    <n v="160"/>
    <s v="01:30:00"/>
    <x v="2"/>
  </r>
  <r>
    <s v="Tom Papa: You're Doing Great!"/>
    <x v="3"/>
    <x v="4"/>
    <m/>
    <m/>
    <x v="36"/>
    <n v="719"/>
    <s v="01:00:00"/>
    <x v="1"/>
  </r>
  <r>
    <s v="Borstal"/>
    <x v="10"/>
    <x v="2"/>
    <m/>
    <m/>
    <x v="43"/>
    <n v="483"/>
    <s v="01:27:00"/>
    <x v="2"/>
  </r>
  <r>
    <s v="Ritoru wicchi akademia: Mahoujihikake no parÃªdo"/>
    <x v="13"/>
    <x v="1"/>
    <s v=" Comedy"/>
    <s v=" Family"/>
    <x v="34"/>
    <n v="1571"/>
    <s v="00:54:00"/>
    <x v="1"/>
  </r>
  <r>
    <s v="AndrÃ© &amp; His Olive Tree"/>
    <x v="3"/>
    <x v="8"/>
    <m/>
    <m/>
    <x v="5"/>
    <n v="159"/>
    <s v="01:44:00"/>
    <x v="2"/>
  </r>
  <r>
    <s v="Evicted"/>
    <x v="22"/>
    <x v="4"/>
    <m/>
    <m/>
    <x v="55"/>
    <n v="80"/>
    <s v="01:39:00"/>
    <x v="2"/>
  </r>
  <r>
    <s v="Seth Meyers: Lobby Baby"/>
    <x v="5"/>
    <x v="4"/>
    <m/>
    <m/>
    <x v="13"/>
    <n v="2275"/>
    <s v="01:01:00"/>
    <x v="2"/>
  </r>
  <r>
    <s v="A Year in Space"/>
    <x v="13"/>
    <x v="8"/>
    <m/>
    <m/>
    <x v="8"/>
    <n v="415"/>
    <s v="00:56:00"/>
    <x v="1"/>
  </r>
  <r>
    <s v="A Trash Truck Christmas"/>
    <x v="3"/>
    <x v="1"/>
    <s v=" Family"/>
    <m/>
    <x v="33"/>
    <n v="159"/>
    <s v="00:28:00"/>
    <x v="1"/>
  </r>
  <r>
    <s v="ID-0"/>
    <x v="10"/>
    <x v="1"/>
    <s v=" Action"/>
    <s v=" Adventure"/>
    <x v="0"/>
    <n v="287"/>
    <s v="00:24:00"/>
    <x v="1"/>
  </r>
  <r>
    <s v="J Revolusi"/>
    <x v="10"/>
    <x v="0"/>
    <m/>
    <m/>
    <x v="1"/>
    <n v="172"/>
    <s v="01:45:00"/>
    <x v="2"/>
  </r>
  <r>
    <s v="Rimba Racer"/>
    <x v="10"/>
    <x v="1"/>
    <s v=" Action"/>
    <s v=" Adventure"/>
    <x v="2"/>
    <n v="67"/>
    <s v="00:22:00"/>
    <x v="1"/>
  </r>
  <r>
    <s v="Faroeste Caboclo"/>
    <x v="2"/>
    <x v="3"/>
    <s v=" Drama"/>
    <s v=" Romance"/>
    <x v="29"/>
    <n v="2867"/>
    <s v="01:48:00"/>
    <x v="2"/>
  </r>
  <r>
    <s v="GP506"/>
    <x v="9"/>
    <x v="5"/>
    <m/>
    <m/>
    <x v="46"/>
    <n v="1720"/>
    <s v="02:01:00"/>
    <x v="0"/>
  </r>
  <r>
    <s v="Kankerlijers"/>
    <x v="12"/>
    <x v="4"/>
    <s v=" Drama"/>
    <m/>
    <x v="11"/>
    <n v="369"/>
    <s v="01:33:00"/>
    <x v="2"/>
  </r>
  <r>
    <s v="A Haunting at Silver Falls 2"/>
    <x v="5"/>
    <x v="5"/>
    <m/>
    <m/>
    <x v="60"/>
    <n v="271"/>
    <s v="01:19:00"/>
    <x v="2"/>
  </r>
  <r>
    <s v="Rigalhai"/>
    <x v="5"/>
    <x v="4"/>
    <s v=" Drama"/>
    <m/>
    <x v="34"/>
    <n v="72"/>
    <s v="01:00:00"/>
    <x v="1"/>
  </r>
  <r>
    <s v="Gabriel Iglesias: I'm Sorry for What I Said When I Was Hungry"/>
    <x v="6"/>
    <x v="4"/>
    <m/>
    <m/>
    <x v="13"/>
    <n v="2366"/>
    <s v="01:27:00"/>
    <x v="2"/>
  </r>
  <r>
    <s v="Isle of Dogs"/>
    <x v="1"/>
    <x v="0"/>
    <s v=" Crime"/>
    <s v=" Thriller"/>
    <x v="58"/>
    <n v="534"/>
    <s v="01:30:00"/>
    <x v="2"/>
  </r>
  <r>
    <s v="Passione sinistra"/>
    <x v="2"/>
    <x v="4"/>
    <m/>
    <m/>
    <x v="56"/>
    <n v="507"/>
    <s v="01:30:00"/>
    <x v="2"/>
  </r>
  <r>
    <s v="Sarah Silverman: A Speck of Dust"/>
    <x v="10"/>
    <x v="4"/>
    <m/>
    <m/>
    <x v="5"/>
    <n v="3465"/>
    <s v="01:11:00"/>
    <x v="2"/>
  </r>
  <r>
    <s v="Derren Brown: Miracle"/>
    <x v="6"/>
    <x v="8"/>
    <m/>
    <m/>
    <x v="29"/>
    <n v="973"/>
    <s v="01:13:00"/>
    <x v="2"/>
  </r>
  <r>
    <s v="When Jews Were Funny"/>
    <x v="2"/>
    <x v="8"/>
    <m/>
    <m/>
    <x v="9"/>
    <n v="475"/>
    <s v="01:29:00"/>
    <x v="2"/>
  </r>
  <r>
    <s v="Piola"/>
    <x v="5"/>
    <x v="2"/>
    <m/>
    <m/>
    <x v="37"/>
    <n v="277"/>
    <s v="01:42:00"/>
    <x v="2"/>
  </r>
  <r>
    <s v="The Last Kids on Earth: Happy Apocalypse to You"/>
    <x v="0"/>
    <x v="1"/>
    <s v=" Short"/>
    <s v=" Comedy"/>
    <x v="36"/>
    <n v="27"/>
    <s v="00:27:00"/>
    <x v="1"/>
  </r>
  <r>
    <s v="Machhli Jal Ki Rani Hai"/>
    <x v="12"/>
    <x v="5"/>
    <m/>
    <m/>
    <x v="75"/>
    <n v="250"/>
    <s v="02:00:00"/>
    <x v="2"/>
  </r>
  <r>
    <s v="Dying God"/>
    <x v="9"/>
    <x v="5"/>
    <s v=" Sci-Fi"/>
    <s v=" Thriller"/>
    <x v="57"/>
    <n v="1027"/>
    <s v="02:05:00"/>
    <x v="0"/>
  </r>
  <r>
    <s v="HÃ©roes. Silencio y Rock &amp; Roll"/>
    <x v="0"/>
    <x v="8"/>
    <m/>
    <m/>
    <x v="13"/>
    <n v="535"/>
    <s v="01:34:00"/>
    <x v="2"/>
  </r>
  <r>
    <s v="Hurricane of Fun: The Making of Wet Hot"/>
    <x v="13"/>
    <x v="8"/>
    <m/>
    <m/>
    <x v="39"/>
    <n v="1475"/>
    <s v="01:04:00"/>
    <x v="2"/>
  </r>
  <r>
    <s v="Lokillo Florez: Nothing is the same"/>
    <x v="0"/>
    <x v="4"/>
    <m/>
    <m/>
    <x v="44"/>
    <m/>
    <s v="01:03:00"/>
    <x v="2"/>
  </r>
  <r>
    <s v="Raghdah Mutawahheshah"/>
    <x v="16"/>
    <x v="4"/>
    <s v=" Family"/>
    <m/>
    <x v="45"/>
    <n v="425"/>
    <s v="01:30:00"/>
    <x v="2"/>
  </r>
  <r>
    <s v="Ninja HattoriKun Returns"/>
    <x v="2"/>
    <x v="1"/>
    <s v=" Comedy"/>
    <s v=" Family"/>
    <x v="15"/>
    <n v="76"/>
    <s v="00:30:00"/>
    <x v="1"/>
  </r>
  <r>
    <s v="Chapo: el escape del siglo"/>
    <x v="6"/>
    <x v="3"/>
    <m/>
    <m/>
    <x v="60"/>
    <n v="319"/>
    <s v="01:26:00"/>
    <x v="2"/>
  </r>
  <r>
    <s v="Taal is zeg maar echt mijn ding"/>
    <x v="16"/>
    <x v="4"/>
    <s v=" Romance"/>
    <m/>
    <x v="33"/>
    <n v="453"/>
    <s v="01:30:00"/>
    <x v="2"/>
  </r>
  <r>
    <s v="Moon Hotel Kabul"/>
    <x v="16"/>
    <x v="2"/>
    <m/>
    <m/>
    <x v="31"/>
    <n v="157"/>
    <s v="01:40:00"/>
    <x v="2"/>
  </r>
  <r>
    <s v="Christina P: Mother Inferior"/>
    <x v="10"/>
    <x v="4"/>
    <m/>
    <m/>
    <x v="40"/>
    <n v="866"/>
    <s v="00:59:00"/>
    <x v="1"/>
  </r>
  <r>
    <s v="Dark Power"/>
    <x v="2"/>
    <x v="9"/>
    <m/>
    <m/>
    <x v="64"/>
    <n v="389"/>
    <s v="01:38:00"/>
    <x v="2"/>
  </r>
  <r>
    <s v="Recall"/>
    <x v="10"/>
    <x v="3"/>
    <s v=" Drama"/>
    <s v=" Thriller"/>
    <x v="71"/>
    <n v="251"/>
    <s v="01:13:00"/>
    <x v="2"/>
  </r>
  <r>
    <s v="Karma's World"/>
    <x v="59"/>
    <x v="1"/>
    <s v=" Short"/>
    <s v=" Comedy"/>
    <x v="0"/>
    <m/>
    <s v="00:11:00"/>
    <x v="1"/>
  </r>
  <r>
    <s v="Patton Oswalt: Talking for Clapping"/>
    <x v="6"/>
    <x v="8"/>
    <s v=" Comedy"/>
    <m/>
    <x v="5"/>
    <n v="1887"/>
    <s v="01:05:00"/>
    <x v="2"/>
  </r>
  <r>
    <s v="Revenge of the Electric Car"/>
    <x v="7"/>
    <x v="8"/>
    <m/>
    <m/>
    <x v="36"/>
    <n v="1808"/>
    <s v="01:30:00"/>
    <x v="2"/>
  </r>
  <r>
    <s v="The Case Against 8"/>
    <x v="12"/>
    <x v="8"/>
    <s v=" Biography"/>
    <s v=" News"/>
    <x v="34"/>
    <n v="1055"/>
    <s v="01:49:00"/>
    <x v="2"/>
  </r>
  <r>
    <s v="Chris D'Elia: No Pain"/>
    <x v="3"/>
    <x v="4"/>
    <m/>
    <m/>
    <x v="46"/>
    <n v="1666"/>
    <s v="00:55:00"/>
    <x v="1"/>
  </r>
  <r>
    <s v="7 Days Out"/>
    <x v="16"/>
    <x v="8"/>
    <m/>
    <m/>
    <x v="5"/>
    <n v="471"/>
    <s v="00:48:00"/>
    <x v="1"/>
  </r>
  <r>
    <s v="I Love You from 38000 Feet"/>
    <x v="6"/>
    <x v="2"/>
    <s v=" Romance"/>
    <m/>
    <x v="46"/>
    <n v="142"/>
    <s v="01:42:00"/>
    <x v="2"/>
  </r>
  <r>
    <s v="Jenny Slate: Stage Fright"/>
    <x v="5"/>
    <x v="4"/>
    <s v=" Reality-TV"/>
    <m/>
    <x v="46"/>
    <n v="1163"/>
    <s v="01:06:00"/>
    <x v="2"/>
  </r>
  <r>
    <s v="Niyazi GÃ¼l DÃ¶rtnala"/>
    <x v="13"/>
    <x v="0"/>
    <s v=" Adventure"/>
    <s v=" Comedy"/>
    <x v="52"/>
    <n v="3023"/>
    <s v="01:46:00"/>
    <x v="2"/>
  </r>
  <r>
    <s v="RÃ¡k MÃt-nÃk"/>
    <x v="3"/>
    <x v="2"/>
    <s v=" Romance"/>
    <s v=" Sport"/>
    <x v="21"/>
    <n v="21"/>
    <s v="00:45:00"/>
    <x v="1"/>
  </r>
  <r>
    <s v="Jeff Dunham's Very Special Christmas Special"/>
    <x v="9"/>
    <x v="4"/>
    <m/>
    <m/>
    <x v="13"/>
    <n v="2916"/>
    <s v="01:25:00"/>
    <x v="2"/>
  </r>
  <r>
    <s v="Gek van geluk"/>
    <x v="10"/>
    <x v="4"/>
    <s v=" Romance"/>
    <m/>
    <x v="27"/>
    <n v="341"/>
    <s v="01:46:00"/>
    <x v="2"/>
  </r>
  <r>
    <s v="Cricket Fever: Mumbai Indians"/>
    <x v="5"/>
    <x v="22"/>
    <m/>
    <m/>
    <x v="34"/>
    <n v="646"/>
    <s v="00:40:00"/>
    <x v="1"/>
  </r>
  <r>
    <s v="Being Elmo: A Puppeteer's Journey"/>
    <x v="7"/>
    <x v="8"/>
    <m/>
    <m/>
    <x v="4"/>
    <n v="6897"/>
    <s v="01:20:00"/>
    <x v="2"/>
  </r>
  <r>
    <s v="Meet the Mormons"/>
    <x v="12"/>
    <x v="8"/>
    <m/>
    <m/>
    <x v="5"/>
    <n v="1973"/>
    <s v="01:18:00"/>
    <x v="2"/>
  </r>
  <r>
    <s v="Kevin James: Never Don't Give Up"/>
    <x v="16"/>
    <x v="4"/>
    <m/>
    <m/>
    <x v="0"/>
    <n v="1366"/>
    <s v="01:02:00"/>
    <x v="2"/>
  </r>
  <r>
    <s v="My Fair Wedding"/>
    <x v="9"/>
    <x v="13"/>
    <m/>
    <m/>
    <x v="29"/>
    <n v="223"/>
    <s v="01:00:00"/>
    <x v="1"/>
  </r>
  <r>
    <s v="Antoine Griezmann: The Making of a Legend"/>
    <x v="5"/>
    <x v="8"/>
    <s v=" Biography"/>
    <s v=" Sport"/>
    <x v="31"/>
    <n v="1019"/>
    <s v="01:00:00"/>
    <x v="1"/>
  </r>
  <r>
    <s v="Katt Williams: Great America"/>
    <x v="16"/>
    <x v="4"/>
    <m/>
    <m/>
    <x v="0"/>
    <n v="895"/>
    <s v="01:00:00"/>
    <x v="1"/>
  </r>
  <r>
    <s v="Living Undocumented"/>
    <x v="5"/>
    <x v="8"/>
    <m/>
    <m/>
    <x v="29"/>
    <n v="538"/>
    <s v="00:45:00"/>
    <x v="1"/>
  </r>
  <r>
    <s v="Anytown"/>
    <x v="15"/>
    <x v="3"/>
    <s v=" Drama"/>
    <s v=" Thriller"/>
    <x v="44"/>
    <n v="367"/>
    <s v="01:25:00"/>
    <x v="2"/>
  </r>
  <r>
    <s v="Rich Kids"/>
    <x v="16"/>
    <x v="2"/>
    <m/>
    <m/>
    <x v="9"/>
    <n v="119"/>
    <s v="01:36:00"/>
    <x v="2"/>
  </r>
  <r>
    <s v="El club de los buenos infieles"/>
    <x v="10"/>
    <x v="4"/>
    <m/>
    <m/>
    <x v="33"/>
    <n v="608"/>
    <s v="01:30:00"/>
    <x v="2"/>
  </r>
  <r>
    <s v="Mees Kees"/>
    <x v="18"/>
    <x v="4"/>
    <s v=" Family"/>
    <m/>
    <x v="21"/>
    <n v="725"/>
    <s v="01:20:00"/>
    <x v="2"/>
  </r>
  <r>
    <s v="One in a Billion"/>
    <x v="6"/>
    <x v="8"/>
    <m/>
    <m/>
    <x v="21"/>
    <n v="511"/>
    <s v="01:09:00"/>
    <x v="2"/>
  </r>
  <r>
    <s v="Soekarno: Indonesia Merdeka"/>
    <x v="2"/>
    <x v="6"/>
    <s v=" History"/>
    <m/>
    <x v="39"/>
    <n v="452"/>
    <s v="02:17:00"/>
    <x v="0"/>
  </r>
  <r>
    <s v="Pacific Heat"/>
    <x v="6"/>
    <x v="1"/>
    <s v=" Action"/>
    <s v=" Comedy"/>
    <x v="24"/>
    <n v="1119"/>
    <s v="00:22:00"/>
    <x v="1"/>
  </r>
  <r>
    <s v="City of Joy"/>
    <x v="6"/>
    <x v="8"/>
    <s v=" Crime"/>
    <s v=" Drama"/>
    <x v="13"/>
    <n v="475"/>
    <s v="01:14:00"/>
    <x v="2"/>
  </r>
  <r>
    <s v="Bad Papa"/>
    <x v="16"/>
    <x v="2"/>
    <s v=" Family"/>
    <m/>
    <x v="8"/>
    <n v="101"/>
    <s v="00:35:00"/>
    <x v="1"/>
  </r>
  <r>
    <s v="Departe de tine"/>
    <x v="10"/>
    <x v="2"/>
    <m/>
    <m/>
    <x v="42"/>
    <n v="108"/>
    <s v="01:33:00"/>
    <x v="2"/>
  </r>
  <r>
    <s v="A Yellow Bird"/>
    <x v="6"/>
    <x v="2"/>
    <m/>
    <m/>
    <x v="42"/>
    <n v="203"/>
    <s v="01:52:00"/>
    <x v="2"/>
  </r>
  <r>
    <s v="Hallo Bungalow"/>
    <x v="13"/>
    <x v="4"/>
    <m/>
    <m/>
    <x v="48"/>
    <n v="289"/>
    <s v="01:31:00"/>
    <x v="2"/>
  </r>
  <r>
    <s v="Jago: A Life Underwater"/>
    <x v="13"/>
    <x v="8"/>
    <m/>
    <m/>
    <x v="13"/>
    <n v="1271"/>
    <s v="00:48:00"/>
    <x v="1"/>
  </r>
  <r>
    <s v="Little Miss Sumo"/>
    <x v="16"/>
    <x v="8"/>
    <s v=" Short"/>
    <s v=" Biography"/>
    <x v="29"/>
    <n v="409"/>
    <s v="00:19:00"/>
    <x v="1"/>
  </r>
  <r>
    <s v="Nada a Perder 2"/>
    <x v="5"/>
    <x v="6"/>
    <s v=" Drama"/>
    <m/>
    <x v="25"/>
    <n v="618"/>
    <s v="01:36:00"/>
    <x v="2"/>
  </r>
  <r>
    <s v="Neues vom Wixxer"/>
    <x v="19"/>
    <x v="4"/>
    <s v=" Crime"/>
    <s v=" Mystery"/>
    <x v="11"/>
    <n v="4657"/>
    <s v="01:38:00"/>
    <x v="2"/>
  </r>
  <r>
    <s v="Chris Rock Total Blackout: The Tamborine Extended Cut"/>
    <x v="0"/>
    <x v="4"/>
    <m/>
    <m/>
    <x v="32"/>
    <n v="133"/>
    <s v="01:38:00"/>
    <x v="2"/>
  </r>
  <r>
    <s v="Abla Fahita: Drama Queen"/>
    <x v="0"/>
    <x v="4"/>
    <s v=" Crime"/>
    <s v=" Drama"/>
    <x v="29"/>
    <n v="388"/>
    <s v="00:25:00"/>
    <x v="1"/>
  </r>
  <r>
    <s v="BreadCrumbs"/>
    <x v="7"/>
    <x v="5"/>
    <s v=" Thriller"/>
    <m/>
    <x v="60"/>
    <n v="828"/>
    <s v="01:28:00"/>
    <x v="2"/>
  </r>
  <r>
    <s v="Bloed, Zweet &amp; Tranen"/>
    <x v="13"/>
    <x v="6"/>
    <s v=" Drama"/>
    <s v=" Music"/>
    <x v="32"/>
    <n v="1792"/>
    <s v="01:51:00"/>
    <x v="2"/>
  </r>
  <r>
    <s v="Patton Oswalt: I Love Everything"/>
    <x v="3"/>
    <x v="4"/>
    <m/>
    <m/>
    <x v="37"/>
    <n v="1141"/>
    <s v="01:06:00"/>
    <x v="2"/>
  </r>
  <r>
    <s v="Misfit 2"/>
    <x v="5"/>
    <x v="4"/>
    <m/>
    <m/>
    <x v="44"/>
    <n v="124"/>
    <s v="01:21:00"/>
    <x v="2"/>
  </r>
  <r>
    <s v="Todo sobre el asado"/>
    <x v="6"/>
    <x v="8"/>
    <m/>
    <m/>
    <x v="29"/>
    <n v="504"/>
    <s v="01:25:00"/>
    <x v="2"/>
  </r>
  <r>
    <s v="Home Stories"/>
    <x v="3"/>
    <x v="4"/>
    <m/>
    <m/>
    <x v="40"/>
    <n v="20"/>
    <s v="00:47:00"/>
    <x v="1"/>
  </r>
  <r>
    <s v="Majutsushi Orphen Mubouhen"/>
    <x v="29"/>
    <x v="1"/>
    <s v=" Action"/>
    <s v=" Adventure"/>
    <x v="34"/>
    <n v="242"/>
    <s v="00:25:00"/>
    <x v="1"/>
  </r>
  <r>
    <s v="Blue Kids"/>
    <x v="10"/>
    <x v="2"/>
    <s v=" Thriller"/>
    <m/>
    <x v="44"/>
    <n v="79"/>
    <s v="01:15:00"/>
    <x v="2"/>
  </r>
  <r>
    <s v="Oprah Winfrey Presents: When They See Us Now"/>
    <x v="5"/>
    <x v="23"/>
    <m/>
    <m/>
    <x v="22"/>
    <n v="2253"/>
    <s v="01:01:00"/>
    <x v="2"/>
  </r>
  <r>
    <s v="HÃ´zuki no Reitetsu"/>
    <x v="12"/>
    <x v="1"/>
    <s v=" Comedy"/>
    <s v=" Fantasy"/>
    <x v="34"/>
    <n v="219"/>
    <s v="00:24:00"/>
    <x v="1"/>
  </r>
  <r>
    <s v="Jo Koy: In His Elements"/>
    <x v="3"/>
    <x v="4"/>
    <m/>
    <m/>
    <x v="45"/>
    <n v="415"/>
    <s v="00:55:00"/>
    <x v="1"/>
  </r>
  <r>
    <s v="Sugar Coated"/>
    <x v="13"/>
    <x v="8"/>
    <m/>
    <m/>
    <x v="13"/>
    <n v="827"/>
    <s v="01:30:00"/>
    <x v="2"/>
  </r>
  <r>
    <s v="Super Monsters: Once Upon a Rhyme"/>
    <x v="0"/>
    <x v="1"/>
    <s v=" Family"/>
    <m/>
    <x v="42"/>
    <n v="25"/>
    <s v="00:25:00"/>
    <x v="1"/>
  </r>
  <r>
    <s v="Feedback"/>
    <x v="32"/>
    <x v="16"/>
    <s v=" Thriller"/>
    <m/>
    <x v="48"/>
    <n v="264"/>
    <s v="01:28:00"/>
    <x v="2"/>
  </r>
  <r>
    <s v="Short Fuse"/>
    <x v="6"/>
    <x v="0"/>
    <s v=" Mystery"/>
    <s v=" Thriller"/>
    <x v="46"/>
    <n v="521"/>
    <s v="01:26:00"/>
    <x v="2"/>
  </r>
  <r>
    <s v="Dear Mr. Watterson"/>
    <x v="2"/>
    <x v="8"/>
    <m/>
    <m/>
    <x v="37"/>
    <n v="1834"/>
    <s v="01:29:00"/>
    <x v="2"/>
  </r>
  <r>
    <s v="Salam - The First ****** Nobel Laureate"/>
    <x v="16"/>
    <x v="8"/>
    <m/>
    <m/>
    <x v="7"/>
    <n v="371"/>
    <s v="01:15:00"/>
    <x v="2"/>
  </r>
  <r>
    <s v="Storage Wars Canada"/>
    <x v="2"/>
    <x v="13"/>
    <m/>
    <m/>
    <x v="25"/>
    <n v="494"/>
    <s v="00:30:00"/>
    <x v="1"/>
  </r>
  <r>
    <s v="Mike Epps: Don't Take It Personal"/>
    <x v="13"/>
    <x v="4"/>
    <m/>
    <m/>
    <x v="50"/>
    <n v="249"/>
    <s v="00:59:00"/>
    <x v="1"/>
  </r>
  <r>
    <s v="Spirit Riding Free: Spirit of Christmas"/>
    <x v="5"/>
    <x v="1"/>
    <s v=" Adventure"/>
    <s v=" Drama"/>
    <x v="24"/>
    <n v="82"/>
    <s v="00:45:00"/>
    <x v="1"/>
  </r>
  <r>
    <s v="L'oro di Scampia"/>
    <x v="12"/>
    <x v="6"/>
    <s v=" Drama"/>
    <m/>
    <x v="30"/>
    <n v="73"/>
    <s v="01:42:00"/>
    <x v="2"/>
  </r>
  <r>
    <s v="Cooking on High"/>
    <x v="16"/>
    <x v="10"/>
    <m/>
    <m/>
    <x v="48"/>
    <n v="454"/>
    <s v="00:14:00"/>
    <x v="1"/>
  </r>
  <r>
    <s v="An Act of War"/>
    <x v="13"/>
    <x v="3"/>
    <s v=" Drama"/>
    <s v=" Thriller"/>
    <x v="56"/>
    <n v="1422"/>
    <s v="01:39:00"/>
    <x v="2"/>
  </r>
  <r>
    <s v="Fat, Sick &amp; Nearly Dead 2"/>
    <x v="12"/>
    <x v="8"/>
    <m/>
    <m/>
    <x v="37"/>
    <n v="1611"/>
    <s v="01:28:00"/>
    <x v="2"/>
  </r>
  <r>
    <s v="Alles voor elkaar"/>
    <x v="10"/>
    <x v="4"/>
    <m/>
    <m/>
    <x v="27"/>
    <n v="293"/>
    <s v="01:33:00"/>
    <x v="2"/>
  </r>
  <r>
    <s v="Jim Gaffigan: Cinco"/>
    <x v="10"/>
    <x v="4"/>
    <m/>
    <m/>
    <x v="32"/>
    <n v="2185"/>
    <s v="01:13:00"/>
    <x v="2"/>
  </r>
  <r>
    <s v="Skew"/>
    <x v="7"/>
    <x v="5"/>
    <s v=" Thriller"/>
    <m/>
    <x v="50"/>
    <n v="1954"/>
    <s v="01:23:00"/>
    <x v="2"/>
  </r>
  <r>
    <s v="Black Privilege"/>
    <x v="5"/>
    <x v="14"/>
    <m/>
    <m/>
    <x v="25"/>
    <n v="205"/>
    <s v="01:19:00"/>
    <x v="2"/>
  </r>
  <r>
    <s v="Especial de Natal: Se Beber, NÃ£o Ceie"/>
    <x v="16"/>
    <x v="15"/>
    <s v=" Comedy"/>
    <m/>
    <x v="40"/>
    <n v="2219"/>
    <s v="00:44:00"/>
    <x v="1"/>
  </r>
  <r>
    <s v="Breaking the Bee"/>
    <x v="16"/>
    <x v="8"/>
    <m/>
    <m/>
    <x v="30"/>
    <n v="675"/>
    <s v="01:22:00"/>
    <x v="2"/>
  </r>
  <r>
    <s v="Puppy"/>
    <x v="8"/>
    <x v="4"/>
    <s v=" Drama"/>
    <s v=" Horror"/>
    <x v="9"/>
    <n v="276"/>
    <s v="01:35:00"/>
    <x v="2"/>
  </r>
  <r>
    <s v="Hell and Back Again"/>
    <x v="7"/>
    <x v="8"/>
    <s v=" Action"/>
    <s v=" History"/>
    <x v="31"/>
    <n v="2236"/>
    <s v="01:28:00"/>
    <x v="2"/>
  </r>
  <r>
    <s v="Sugar High"/>
    <x v="3"/>
    <x v="13"/>
    <m/>
    <m/>
    <x v="34"/>
    <n v="136"/>
    <s v="00:44:00"/>
    <x v="1"/>
  </r>
  <r>
    <s v="Shark"/>
    <x v="13"/>
    <x v="8"/>
    <m/>
    <m/>
    <x v="20"/>
    <n v="286"/>
    <s v="00:59:00"/>
    <x v="1"/>
  </r>
  <r>
    <s v="The Hurt Business"/>
    <x v="6"/>
    <x v="8"/>
    <s v=" Sport"/>
    <m/>
    <x v="31"/>
    <n v="924"/>
    <s v="01:47:00"/>
    <x v="2"/>
  </r>
  <r>
    <s v="Seeing Allred"/>
    <x v="16"/>
    <x v="8"/>
    <m/>
    <m/>
    <x v="39"/>
    <n v="1147"/>
    <s v="01:36:00"/>
    <x v="2"/>
  </r>
  <r>
    <s v="Russell Brand from Addiction to Recovery"/>
    <x v="18"/>
    <x v="8"/>
    <m/>
    <m/>
    <x v="30"/>
    <n v="401"/>
    <s v="01:00:00"/>
    <x v="1"/>
  </r>
  <r>
    <s v="Vir Das: For India"/>
    <x v="3"/>
    <x v="4"/>
    <m/>
    <m/>
    <x v="26"/>
    <n v="1046"/>
    <s v="01:15:00"/>
    <x v="2"/>
  </r>
  <r>
    <s v="Popoz"/>
    <x v="13"/>
    <x v="0"/>
    <s v=" Comedy"/>
    <m/>
    <x v="56"/>
    <n v="723"/>
    <s v="01:26:00"/>
    <x v="2"/>
  </r>
  <r>
    <s v="Sun Belt Express"/>
    <x v="12"/>
    <x v="4"/>
    <s v=" Drama"/>
    <s v=" Family"/>
    <x v="11"/>
    <n v="373"/>
    <s v="01:31:00"/>
    <x v="2"/>
  </r>
  <r>
    <s v="Camino a Roma"/>
    <x v="3"/>
    <x v="8"/>
    <m/>
    <m/>
    <x v="22"/>
    <n v="578"/>
    <s v="01:12:00"/>
    <x v="2"/>
  </r>
  <r>
    <s v="Last Will"/>
    <x v="7"/>
    <x v="2"/>
    <s v=" Thriller"/>
    <m/>
    <x v="52"/>
    <n v="418"/>
    <s v="01:41:00"/>
    <x v="2"/>
  </r>
  <r>
    <s v="Johan Falk: Operation NÃ¤ktergal"/>
    <x v="15"/>
    <x v="0"/>
    <s v=" Crime"/>
    <s v=" Thriller"/>
    <x v="46"/>
    <n v="2036"/>
    <s v="01:30:00"/>
    <x v="2"/>
  </r>
  <r>
    <s v="Fred Armisen: Standup For Drummers"/>
    <x v="16"/>
    <x v="4"/>
    <m/>
    <m/>
    <x v="24"/>
    <n v="1210"/>
    <s v="01:05:00"/>
    <x v="2"/>
  </r>
  <r>
    <s v="Jeff Dunham: Unhinged in Hollywood"/>
    <x v="13"/>
    <x v="4"/>
    <m/>
    <m/>
    <x v="21"/>
    <n v="660"/>
    <s v="01:11:00"/>
    <x v="2"/>
  </r>
  <r>
    <s v="Firebrand"/>
    <x v="5"/>
    <x v="2"/>
    <m/>
    <m/>
    <x v="56"/>
    <n v="262"/>
    <s v="01:56:00"/>
    <x v="2"/>
  </r>
  <r>
    <s v="Hadi Insallah"/>
    <x v="12"/>
    <x v="4"/>
    <m/>
    <m/>
    <x v="27"/>
    <n v="4029"/>
    <s v="01:36:00"/>
    <x v="2"/>
  </r>
  <r>
    <s v="Bolbol Hayran"/>
    <x v="1"/>
    <x v="4"/>
    <s v=" Drama"/>
    <s v=" Romance"/>
    <x v="37"/>
    <n v="2445"/>
    <s v="01:50:00"/>
    <x v="2"/>
  </r>
  <r>
    <s v="Russell Peters: Almost Famous"/>
    <x v="6"/>
    <x v="4"/>
    <m/>
    <m/>
    <x v="29"/>
    <n v="1788"/>
    <s v="01:13:00"/>
    <x v="2"/>
  </r>
  <r>
    <s v="The Waiting Room"/>
    <x v="18"/>
    <x v="8"/>
    <m/>
    <m/>
    <x v="32"/>
    <n v="785"/>
    <s v="01:21:00"/>
    <x v="2"/>
  </r>
  <r>
    <s v="The Magic School Bus Rides Again: Kids in Space"/>
    <x v="3"/>
    <x v="1"/>
    <s v=" Adventure"/>
    <s v=" Comedy"/>
    <x v="46"/>
    <n v="64"/>
    <s v="00:45:00"/>
    <x v="1"/>
  </r>
  <r>
    <s v="A Little Help with Carol Burnett"/>
    <x v="16"/>
    <x v="23"/>
    <m/>
    <m/>
    <x v="11"/>
    <n v="224"/>
    <s v="00:23:00"/>
    <x v="1"/>
  </r>
  <r>
    <s v="Ray Romano: Right Here, Around the Corner"/>
    <x v="5"/>
    <x v="8"/>
    <s v=" Comedy"/>
    <m/>
    <x v="36"/>
    <n v="1548"/>
    <s v="00:58:00"/>
    <x v="1"/>
  </r>
  <r>
    <s v="Marc Maron: Too Real"/>
    <x v="10"/>
    <x v="4"/>
    <m/>
    <m/>
    <x v="36"/>
    <n v="1782"/>
    <s v="01:10:00"/>
    <x v="2"/>
  </r>
  <r>
    <s v="Iron Ladies"/>
    <x v="16"/>
    <x v="19"/>
    <m/>
    <m/>
    <x v="46"/>
    <n v="48"/>
    <s v="01:15:00"/>
    <x v="2"/>
  </r>
  <r>
    <s v="Squadra antitruffa"/>
    <x v="68"/>
    <x v="0"/>
    <s v=" Comedy"/>
    <m/>
    <x v="37"/>
    <n v="345"/>
    <s v="01:35:00"/>
    <x v="2"/>
  </r>
  <r>
    <s v="Shawn Mendes: Live in Concert"/>
    <x v="3"/>
    <x v="18"/>
    <m/>
    <m/>
    <x v="8"/>
    <n v="232"/>
    <s v="01:28:00"/>
    <x v="2"/>
  </r>
  <r>
    <s v="Hajwala"/>
    <x v="6"/>
    <x v="0"/>
    <s v=" Adventure"/>
    <s v=" Crime"/>
    <x v="73"/>
    <n v="222"/>
    <s v="01:36:00"/>
    <x v="2"/>
  </r>
  <r>
    <s v="Rodney King"/>
    <x v="10"/>
    <x v="4"/>
    <s v=" Drama"/>
    <m/>
    <x v="24"/>
    <n v="552"/>
    <s v="00:52:00"/>
    <x v="1"/>
  </r>
  <r>
    <s v="Squadra antigangsters"/>
    <x v="47"/>
    <x v="0"/>
    <s v=" Comedy"/>
    <s v=" Crime"/>
    <x v="42"/>
    <n v="239"/>
    <s v="01:30:00"/>
    <x v="2"/>
  </r>
  <r>
    <s v="The Break with Michelle Wolf"/>
    <x v="16"/>
    <x v="4"/>
    <s v=" Talk-Show"/>
    <m/>
    <x v="45"/>
    <n v="1830"/>
    <s v="00:25:00"/>
    <x v="1"/>
  </r>
  <r>
    <s v="River of Darkness"/>
    <x v="7"/>
    <x v="0"/>
    <s v=" Horror"/>
    <s v=" Thriller"/>
    <x v="73"/>
    <n v="876"/>
    <s v="01:45:00"/>
    <x v="2"/>
  </r>
  <r>
    <s v="Shine On with Reese"/>
    <x v="16"/>
    <x v="8"/>
    <s v=" Reality-TV"/>
    <m/>
    <x v="22"/>
    <n v="258"/>
    <s v="00:30:00"/>
    <x v="1"/>
  </r>
  <r>
    <s v="The App That Stole Christmas"/>
    <x v="3"/>
    <x v="4"/>
    <m/>
    <m/>
    <x v="66"/>
    <n v="323"/>
    <s v="01:03:00"/>
    <x v="2"/>
  </r>
  <r>
    <s v="Michelle Wolf: Joke Show"/>
    <x v="5"/>
    <x v="4"/>
    <m/>
    <m/>
    <x v="36"/>
    <n v="1392"/>
    <s v="00:59:00"/>
    <x v="1"/>
  </r>
  <r>
    <s v="Katherine Ryan: In Trouble"/>
    <x v="10"/>
    <x v="4"/>
    <m/>
    <m/>
    <x v="39"/>
    <n v="2008"/>
    <s v="01:03:00"/>
    <x v="2"/>
  </r>
  <r>
    <s v="Otto er et nÃ¦sehorn"/>
    <x v="2"/>
    <x v="1"/>
    <s v=" Comedy"/>
    <s v=" Family"/>
    <x v="47"/>
    <n v="297"/>
    <s v="01:16:00"/>
    <x v="2"/>
  </r>
  <r>
    <s v="Trailer Park Boys: Live at the North Pole"/>
    <x v="12"/>
    <x v="4"/>
    <m/>
    <m/>
    <x v="40"/>
    <n v="1027"/>
    <s v="01:28:00"/>
    <x v="2"/>
  </r>
  <r>
    <s v="Lalbaug Parel: Zali Mumbai Sonyachi"/>
    <x v="1"/>
    <x v="0"/>
    <m/>
    <m/>
    <x v="34"/>
    <n v="304"/>
    <s v="02:26:00"/>
    <x v="0"/>
  </r>
  <r>
    <s v="Khair wa Barakah"/>
    <x v="10"/>
    <x v="4"/>
    <m/>
    <m/>
    <x v="62"/>
    <n v="150"/>
    <s v="01:44:00"/>
    <x v="2"/>
  </r>
  <r>
    <s v="Silent"/>
    <x v="12"/>
    <x v="1"/>
    <s v=" Short"/>
    <s v=" Adventure"/>
    <x v="40"/>
    <n v="451"/>
    <s v="00:03:00"/>
    <x v="1"/>
  </r>
  <r>
    <s v="Feo pero Sabroso"/>
    <x v="5"/>
    <x v="4"/>
    <m/>
    <m/>
    <x v="53"/>
    <n v="154"/>
    <s v="01:30:00"/>
    <x v="2"/>
  </r>
  <r>
    <s v="Let It Fall: Los Angeles 1982-1992"/>
    <x v="10"/>
    <x v="8"/>
    <s v=" History"/>
    <m/>
    <x v="26"/>
    <n v="726"/>
    <s v="02:24:00"/>
    <x v="0"/>
  </r>
  <r>
    <s v="United Nation Three Decades of Drum &amp; Bass"/>
    <x v="3"/>
    <x v="8"/>
    <m/>
    <m/>
    <x v="12"/>
    <n v="989"/>
    <s v="01:32:00"/>
    <x v="2"/>
  </r>
  <r>
    <s v="Jo Koy: Live from Seattle"/>
    <x v="10"/>
    <x v="4"/>
    <m/>
    <m/>
    <x v="36"/>
    <n v="1218"/>
    <s v="01:02:00"/>
    <x v="2"/>
  </r>
  <r>
    <s v="Hong quan yu yong chun"/>
    <x v="52"/>
    <x v="0"/>
    <s v=" Drama"/>
    <m/>
    <x v="30"/>
    <n v="382"/>
    <s v="01:46:00"/>
    <x v="2"/>
  </r>
  <r>
    <s v="Trese After Dark"/>
    <x v="0"/>
    <x v="8"/>
    <s v=" Short"/>
    <m/>
    <x v="11"/>
    <n v="9"/>
    <s v="00:35:00"/>
    <x v="1"/>
  </r>
  <r>
    <s v="III"/>
    <x v="13"/>
    <x v="2"/>
    <s v=" Horror"/>
    <s v=" Thriller"/>
    <x v="44"/>
    <n v="1750"/>
    <s v="01:20:00"/>
    <x v="2"/>
  </r>
  <r>
    <s v="Hondros"/>
    <x v="10"/>
    <x v="8"/>
    <s v=" Biography"/>
    <s v=" War"/>
    <x v="4"/>
    <n v="408"/>
    <s v="01:30:00"/>
    <x v="2"/>
  </r>
  <r>
    <s v="Loudon Wainwright III: Surviving Twin"/>
    <x v="16"/>
    <x v="8"/>
    <s v=" Music"/>
    <m/>
    <x v="32"/>
    <n v="89"/>
    <s v="01:31:00"/>
    <x v="2"/>
  </r>
  <r>
    <s v="Joshua: Teenager vs. Superpower"/>
    <x v="10"/>
    <x v="8"/>
    <m/>
    <m/>
    <x v="32"/>
    <n v="1379"/>
    <s v="01:19:00"/>
    <x v="2"/>
  </r>
  <r>
    <s v="Cops and Robbers"/>
    <x v="3"/>
    <x v="1"/>
    <s v=" Short"/>
    <s v=" Drama"/>
    <x v="30"/>
    <n v="549"/>
    <s v="00:06:00"/>
    <x v="1"/>
  </r>
  <r>
    <s v="ETXR"/>
    <x v="12"/>
    <x v="7"/>
    <s v=" Music"/>
    <s v=" Sci-Fi"/>
    <x v="72"/>
    <n v="199"/>
    <s v="01:20:00"/>
    <x v="2"/>
  </r>
  <r>
    <s v="Singel 39"/>
    <x v="5"/>
    <x v="4"/>
    <s v=" Romance"/>
    <m/>
    <x v="0"/>
    <n v="827"/>
    <s v="01:30:00"/>
    <x v="2"/>
  </r>
  <r>
    <s v="Dance Dreams: Hot Chocolate Nutcracker"/>
    <x v="3"/>
    <x v="8"/>
    <s v=" Family"/>
    <m/>
    <x v="32"/>
    <n v="277"/>
    <s v="01:20:00"/>
    <x v="2"/>
  </r>
  <r>
    <s v="Tai hong"/>
    <x v="1"/>
    <x v="5"/>
    <s v=" Thriller"/>
    <m/>
    <x v="50"/>
    <n v="335"/>
    <s v="01:40:00"/>
    <x v="2"/>
  </r>
  <r>
    <s v="My Friend Rockefeller"/>
    <x v="13"/>
    <x v="8"/>
    <s v=" Biography"/>
    <s v=" Crime"/>
    <x v="11"/>
    <n v="677"/>
    <s v="01:26:00"/>
    <x v="2"/>
  </r>
  <r>
    <s v="Cirque du Soleil: Luna Petunia"/>
    <x v="6"/>
    <x v="1"/>
    <s v=" Family"/>
    <s v=" Fantasy"/>
    <x v="40"/>
    <n v="53"/>
    <s v="00:22:00"/>
    <x v="1"/>
  </r>
  <r>
    <s v="Winx Club: Il mistero degli abissi"/>
    <x v="12"/>
    <x v="1"/>
    <s v=" Action"/>
    <s v=" Adventure"/>
    <x v="46"/>
    <n v="682"/>
    <s v="01:23:00"/>
    <x v="2"/>
  </r>
  <r>
    <s v="Standup and Away! with Brian Regan"/>
    <x v="16"/>
    <x v="4"/>
    <m/>
    <m/>
    <x v="24"/>
    <n v="370"/>
    <s v="00:24:00"/>
    <x v="1"/>
  </r>
  <r>
    <s v="Ya-soo"/>
    <x v="4"/>
    <x v="0"/>
    <s v=" Crime"/>
    <s v=" Drama"/>
    <x v="40"/>
    <n v="794"/>
    <s v="02:04:00"/>
    <x v="0"/>
  </r>
  <r>
    <s v="Dark Chocolate"/>
    <x v="6"/>
    <x v="3"/>
    <s v=" Thriller"/>
    <m/>
    <x v="53"/>
    <n v="224"/>
    <s v="01:32:00"/>
    <x v="2"/>
  </r>
  <r>
    <s v="Vilas: SerÃ¡s lo que debas ser o no serÃ¡s nada"/>
    <x v="3"/>
    <x v="8"/>
    <s v=" Biography"/>
    <s v=" Sport"/>
    <x v="36"/>
    <n v="589"/>
    <s v="01:34:00"/>
    <x v="2"/>
  </r>
  <r>
    <s v="Russell Peters: Notorious"/>
    <x v="2"/>
    <x v="4"/>
    <m/>
    <m/>
    <x v="32"/>
    <n v="1610"/>
    <s v="01:11:00"/>
    <x v="2"/>
  </r>
  <r>
    <s v="Night on Earth: Shot in the Dark"/>
    <x v="3"/>
    <x v="8"/>
    <m/>
    <m/>
    <x v="7"/>
    <n v="179"/>
    <s v="00:59:00"/>
    <x v="1"/>
  </r>
  <r>
    <s v="Fortune Feimster: Sweet &amp; Salty"/>
    <x v="3"/>
    <x v="4"/>
    <m/>
    <m/>
    <x v="30"/>
    <n v="791"/>
    <s v="01:01:00"/>
    <x v="2"/>
  </r>
  <r>
    <s v="I'm Home"/>
    <x v="13"/>
    <x v="2"/>
    <m/>
    <m/>
    <x v="40"/>
    <n v="407"/>
    <s v="00:54:00"/>
    <x v="1"/>
  </r>
  <r>
    <s v="Resurface"/>
    <x v="10"/>
    <x v="8"/>
    <s v=" Short"/>
    <s v=" Sport"/>
    <x v="39"/>
    <n v="408"/>
    <s v="00:26:00"/>
    <x v="1"/>
  </r>
  <r>
    <s v="Prague"/>
    <x v="2"/>
    <x v="5"/>
    <s v=" Mystery"/>
    <s v=" Romance"/>
    <x v="33"/>
    <n v="359"/>
    <s v="01:49:00"/>
    <x v="2"/>
  </r>
  <r>
    <s v="Le nozze di Laura"/>
    <x v="13"/>
    <x v="2"/>
    <m/>
    <m/>
    <x v="0"/>
    <n v="57"/>
    <s v="01:32:00"/>
    <x v="2"/>
  </r>
  <r>
    <s v="Identical"/>
    <x v="7"/>
    <x v="9"/>
    <m/>
    <m/>
    <x v="58"/>
    <n v="321"/>
    <s v="01:20:00"/>
    <x v="2"/>
  </r>
  <r>
    <s v="Wanda Sykes: Not Normal"/>
    <x v="5"/>
    <x v="4"/>
    <m/>
    <m/>
    <x v="36"/>
    <n v="1650"/>
    <s v="01:00:00"/>
    <x v="1"/>
  </r>
  <r>
    <s v="Geez &amp; Ann"/>
    <x v="0"/>
    <x v="2"/>
    <s v=" Romance"/>
    <m/>
    <x v="47"/>
    <n v="211"/>
    <s v="01:45:00"/>
    <x v="2"/>
  </r>
  <r>
    <s v="Cellmates"/>
    <x v="7"/>
    <x v="4"/>
    <s v=" Drama"/>
    <m/>
    <x v="33"/>
    <n v="581"/>
    <s v="01:25:00"/>
    <x v="2"/>
  </r>
  <r>
    <s v="Blood Brother"/>
    <x v="2"/>
    <x v="8"/>
    <m/>
    <m/>
    <x v="15"/>
    <n v="1618"/>
    <s v="01:32:00"/>
    <x v="2"/>
  </r>
  <r>
    <s v="PerÃº: tesoro escondido"/>
    <x v="10"/>
    <x v="8"/>
    <m/>
    <m/>
    <x v="0"/>
    <n v="468"/>
    <s v="01:16:00"/>
    <x v="2"/>
  </r>
  <r>
    <s v="The CEO"/>
    <x v="6"/>
    <x v="12"/>
    <m/>
    <m/>
    <x v="24"/>
    <n v="109"/>
    <s v="01:45:00"/>
    <x v="2"/>
  </r>
  <r>
    <s v="Phil Wang: Philly Philly Wang Wang"/>
    <x v="0"/>
    <x v="4"/>
    <m/>
    <m/>
    <x v="0"/>
    <m/>
    <s v="01:03:00"/>
    <x v="2"/>
  </r>
  <r>
    <s v="Bikya"/>
    <x v="16"/>
    <x v="4"/>
    <s v=" Drama"/>
    <m/>
    <x v="52"/>
    <n v="105"/>
    <s v="01:35:00"/>
    <x v="2"/>
  </r>
  <r>
    <s v="Joe Rogan: Live"/>
    <x v="4"/>
    <x v="8"/>
    <s v=" Comedy"/>
    <m/>
    <x v="34"/>
    <n v="1206"/>
    <s v="00:58:00"/>
    <x v="1"/>
  </r>
  <r>
    <s v="Shuddhi"/>
    <x v="10"/>
    <x v="3"/>
    <s v=" Drama"/>
    <s v=" Thriller"/>
    <x v="7"/>
    <n v="376"/>
    <s v="01:54:00"/>
    <x v="2"/>
  </r>
  <r>
    <s v="Rob Schneider: Asian Momma, Mexican Kids"/>
    <x v="3"/>
    <x v="4"/>
    <m/>
    <m/>
    <x v="42"/>
    <n v="654"/>
    <s v="00:44:00"/>
    <x v="1"/>
  </r>
  <r>
    <s v="Kathleen Madigan: Bothering Jesus"/>
    <x v="6"/>
    <x v="4"/>
    <m/>
    <m/>
    <x v="39"/>
    <n v="499"/>
    <s v="01:12:00"/>
    <x v="2"/>
  </r>
  <r>
    <s v="Kaattu"/>
    <x v="10"/>
    <x v="2"/>
    <m/>
    <m/>
    <x v="39"/>
    <n v="207"/>
    <s v="02:43:00"/>
    <x v="0"/>
  </r>
  <r>
    <s v="De ReÃ¼nie"/>
    <x v="13"/>
    <x v="2"/>
    <s v=" Mystery"/>
    <m/>
    <x v="33"/>
    <n v="570"/>
    <s v="01:39:00"/>
    <x v="2"/>
  </r>
  <r>
    <s v="Supermodel"/>
    <x v="13"/>
    <x v="2"/>
    <m/>
    <m/>
    <x v="59"/>
    <n v="93"/>
    <s v="01:37:00"/>
    <x v="2"/>
  </r>
  <r>
    <s v="10 Days in Sun City"/>
    <x v="10"/>
    <x v="7"/>
    <s v=" Comedy"/>
    <s v=" Romance"/>
    <x v="47"/>
    <n v="58"/>
    <s v="01:27:00"/>
    <x v="2"/>
  </r>
  <r>
    <s v="Milea: Suara dari Dilan"/>
    <x v="3"/>
    <x v="2"/>
    <s v=" Romance"/>
    <m/>
    <x v="40"/>
    <n v="443"/>
    <s v="01:42:00"/>
    <x v="2"/>
  </r>
  <r>
    <s v="Kazoops!"/>
    <x v="6"/>
    <x v="1"/>
    <s v=" Comedy"/>
    <s v=" Family"/>
    <x v="36"/>
    <n v="111"/>
    <s v="00:07:00"/>
    <x v="1"/>
  </r>
  <r>
    <s v="Space Racers"/>
    <x v="12"/>
    <x v="1"/>
    <s v=" Family"/>
    <s v=" Sci-Fi"/>
    <x v="34"/>
    <n v="74"/>
    <s v="00:22:00"/>
    <x v="1"/>
  </r>
  <r>
    <s v="Ugly Duckling Series: Perfect Match"/>
    <x v="13"/>
    <x v="2"/>
    <s v=" Romance"/>
    <m/>
    <x v="34"/>
    <n v="39"/>
    <s v="00:50:00"/>
    <x v="1"/>
  </r>
  <r>
    <s v="Welcome to Buteaupia"/>
    <x v="3"/>
    <x v="4"/>
    <m/>
    <m/>
    <x v="32"/>
    <n v="440"/>
    <s v="00:58:00"/>
    <x v="1"/>
  </r>
  <r>
    <s v="21 Days Under the Sky"/>
    <x v="6"/>
    <x v="8"/>
    <m/>
    <m/>
    <x v="21"/>
    <n v="252"/>
    <s v="01:10:00"/>
    <x v="2"/>
  </r>
  <r>
    <s v="Stai lontana da me"/>
    <x v="2"/>
    <x v="4"/>
    <m/>
    <m/>
    <x v="24"/>
    <n v="708"/>
    <s v="01:40:00"/>
    <x v="2"/>
  </r>
  <r>
    <s v="Epilogue: The Punchline"/>
    <x v="5"/>
    <x v="15"/>
    <s v=" Comedy"/>
    <m/>
    <x v="4"/>
    <n v="37"/>
    <s v="00:23:00"/>
    <x v="1"/>
  </r>
  <r>
    <s v="Dragons: Rescue Riders: Huttsgalor Holiday"/>
    <x v="3"/>
    <x v="1"/>
    <s v=" Family"/>
    <m/>
    <x v="24"/>
    <n v="91"/>
    <s v="00:46:00"/>
    <x v="1"/>
  </r>
  <r>
    <s v="Invoked"/>
    <x v="13"/>
    <x v="5"/>
    <s v=" Mystery"/>
    <s v=" Thriller"/>
    <x v="58"/>
    <n v="665"/>
    <s v="01:25:00"/>
    <x v="2"/>
  </r>
  <r>
    <s v="Russell Howard: Recalibrate"/>
    <x v="10"/>
    <x v="4"/>
    <m/>
    <m/>
    <x v="8"/>
    <n v="1375"/>
    <s v="01:09:00"/>
    <x v="2"/>
  </r>
  <r>
    <s v="Demetri Martin: The Overthinker"/>
    <x v="16"/>
    <x v="4"/>
    <m/>
    <m/>
    <x v="36"/>
    <n v="1553"/>
    <s v="00:56:00"/>
    <x v="1"/>
  </r>
  <r>
    <s v="The Rolling Stones OlÃ©, OlÃ©, OlÃ©!: A Trip Across Latin America"/>
    <x v="6"/>
    <x v="8"/>
    <s v=" Music"/>
    <m/>
    <x v="13"/>
    <n v="1257"/>
    <s v="01:45:00"/>
    <x v="2"/>
  </r>
  <r>
    <s v="Ulvenatten"/>
    <x v="9"/>
    <x v="0"/>
    <s v=" Drama"/>
    <s v=" Thriller"/>
    <x v="33"/>
    <n v="582"/>
    <s v="01:30:00"/>
    <x v="2"/>
  </r>
  <r>
    <s v="Akhir Kisah Cinta Si Doel"/>
    <x v="3"/>
    <x v="2"/>
    <s v=" Romance"/>
    <m/>
    <x v="21"/>
    <n v="119"/>
    <s v="01:33:00"/>
    <x v="2"/>
  </r>
  <r>
    <s v="Miss Me This Christmas"/>
    <x v="10"/>
    <x v="4"/>
    <s v=" Romance"/>
    <m/>
    <x v="52"/>
    <n v="478"/>
    <s v="01:27:00"/>
    <x v="2"/>
  </r>
  <r>
    <s v="Whitney Cummings: Money Shot"/>
    <x v="1"/>
    <x v="8"/>
    <s v=" Comedy"/>
    <m/>
    <x v="11"/>
    <n v="850"/>
    <s v="00:48:00"/>
    <x v="1"/>
  </r>
  <r>
    <s v="Hur mÃ¥nga kramar finns det i vÃ¤rlden?"/>
    <x v="2"/>
    <x v="4"/>
    <s v=" Drama"/>
    <m/>
    <x v="44"/>
    <n v="505"/>
    <s v="01:35:00"/>
    <x v="2"/>
  </r>
  <r>
    <s v="The Irishman: In Conversation"/>
    <x v="5"/>
    <x v="8"/>
    <s v=" Short"/>
    <m/>
    <x v="8"/>
    <n v="1728"/>
    <s v="00:23:00"/>
    <x v="1"/>
  </r>
  <r>
    <s v="Horrid Henry's Gross Day Out"/>
    <x v="3"/>
    <x v="1"/>
    <s v=" Action"/>
    <s v=" Adventure"/>
    <x v="11"/>
    <n v="40"/>
    <s v="01:01:00"/>
    <x v="2"/>
  </r>
  <r>
    <s v="Estocolmo"/>
    <x v="6"/>
    <x v="3"/>
    <s v=" Drama"/>
    <s v=" Mystery"/>
    <x v="24"/>
    <n v="328"/>
    <s v="01:00:00"/>
    <x v="1"/>
  </r>
  <r>
    <s v="Westside"/>
    <x v="16"/>
    <x v="11"/>
    <m/>
    <m/>
    <x v="11"/>
    <n v="157"/>
    <s v="00:50:00"/>
    <x v="1"/>
  </r>
  <r>
    <s v="Fallen"/>
    <x v="10"/>
    <x v="8"/>
    <m/>
    <m/>
    <x v="2"/>
    <n v="100"/>
    <s v="01:15:00"/>
    <x v="2"/>
  </r>
  <r>
    <s v="Towies"/>
    <x v="6"/>
    <x v="13"/>
    <m/>
    <m/>
    <x v="40"/>
    <m/>
    <s v="00:30:00"/>
    <x v="1"/>
  </r>
  <r>
    <s v="Hannibal Buress: Comedy Camisado"/>
    <x v="6"/>
    <x v="4"/>
    <m/>
    <m/>
    <x v="29"/>
    <n v="1424"/>
    <s v="01:23:00"/>
    <x v="2"/>
  </r>
  <r>
    <s v="Alan SaldaÃ±a: Locked Up"/>
    <x v="0"/>
    <x v="4"/>
    <m/>
    <m/>
    <x v="72"/>
    <n v="24"/>
    <s v="00:49:00"/>
    <x v="1"/>
  </r>
  <r>
    <s v="Kyra Kyralina"/>
    <x v="12"/>
    <x v="2"/>
    <m/>
    <m/>
    <x v="46"/>
    <n v="115"/>
    <s v="01:39:00"/>
    <x v="2"/>
  </r>
  <r>
    <s v="GMO OMG"/>
    <x v="2"/>
    <x v="8"/>
    <m/>
    <m/>
    <x v="37"/>
    <n v="1445"/>
    <s v="01:30:00"/>
    <x v="2"/>
  </r>
  <r>
    <s v="Mighty Little Bheem"/>
    <x v="5"/>
    <x v="1"/>
    <s v=" Short"/>
    <s v=" Adventure"/>
    <x v="21"/>
    <n v="214"/>
    <s v="00:06:00"/>
    <x v="1"/>
  </r>
  <r>
    <s v="Asktan KaÃ§ilmaz"/>
    <x v="12"/>
    <x v="2"/>
    <s v=" Romance"/>
    <m/>
    <x v="11"/>
    <n v="46"/>
    <s v="01:40:00"/>
    <x v="2"/>
  </r>
  <r>
    <s v="Blood Cells"/>
    <x v="12"/>
    <x v="2"/>
    <m/>
    <m/>
    <x v="39"/>
    <n v="84"/>
    <s v="01:26:00"/>
    <x v="2"/>
  </r>
  <r>
    <s v="Io sono Libero"/>
    <x v="6"/>
    <x v="2"/>
    <m/>
    <m/>
    <x v="32"/>
    <n v="42"/>
    <s v="01:30:00"/>
    <x v="2"/>
  </r>
  <r>
    <s v="The 69th Primetime Emmy Awards"/>
    <x v="10"/>
    <x v="26"/>
    <m/>
    <m/>
    <x v="1"/>
    <n v="296"/>
    <s v="02:13:00"/>
    <x v="0"/>
  </r>
  <r>
    <s v="Barbra: The Music... The Mem'ries... The Magic!"/>
    <x v="10"/>
    <x v="18"/>
    <m/>
    <m/>
    <x v="13"/>
    <n v="416"/>
    <s v="01:50:00"/>
    <x v="2"/>
  </r>
  <r>
    <s v="Deon Cole: Cole Hearted"/>
    <x v="5"/>
    <x v="4"/>
    <m/>
    <m/>
    <x v="30"/>
    <n v="780"/>
    <s v="01:09:00"/>
    <x v="2"/>
  </r>
  <r>
    <s v="El sendero de la anaconda"/>
    <x v="5"/>
    <x v="8"/>
    <m/>
    <m/>
    <x v="5"/>
    <n v="243"/>
    <s v="01:13:00"/>
    <x v="2"/>
  </r>
  <r>
    <s v="Figli del Destino"/>
    <x v="5"/>
    <x v="6"/>
    <s v=" History"/>
    <s v=" War"/>
    <x v="21"/>
    <n v="64"/>
    <s v="01:32:00"/>
    <x v="2"/>
  </r>
  <r>
    <s v="Embarazados"/>
    <x v="6"/>
    <x v="4"/>
    <s v=" Romance"/>
    <m/>
    <x v="42"/>
    <n v="1475"/>
    <s v="01:40:00"/>
    <x v="2"/>
  </r>
  <r>
    <s v="Bill Hicks: Revelations"/>
    <x v="21"/>
    <x v="8"/>
    <s v=" Comedy"/>
    <m/>
    <x v="6"/>
    <n v="2983"/>
    <s v="00:57:00"/>
    <x v="1"/>
  </r>
  <r>
    <s v="Jim Gaffigan: Mr. Universe"/>
    <x v="18"/>
    <x v="8"/>
    <s v=" Comedy"/>
    <m/>
    <x v="26"/>
    <n v="3322"/>
    <s v="01:18:00"/>
    <x v="2"/>
  </r>
  <r>
    <s v="Vine of the Soul: Encounters with Ayahuasca"/>
    <x v="1"/>
    <x v="8"/>
    <s v=" Adventure"/>
    <m/>
    <x v="31"/>
    <n v="387"/>
    <s v="00:52:00"/>
    <x v="1"/>
  </r>
  <r>
    <s v="Blockbuster"/>
    <x v="16"/>
    <x v="4"/>
    <m/>
    <m/>
    <x v="42"/>
    <n v="446"/>
    <s v="01:25:00"/>
    <x v="2"/>
  </r>
  <r>
    <s v="KidPoker"/>
    <x v="13"/>
    <x v="8"/>
    <s v=" Biography"/>
    <s v=" Sport"/>
    <x v="5"/>
    <n v="723"/>
    <s v="01:29:00"/>
    <x v="2"/>
  </r>
  <r>
    <s v="Monty Don's French Gardens"/>
    <x v="2"/>
    <x v="8"/>
    <m/>
    <m/>
    <x v="7"/>
    <n v="186"/>
    <s v="00:59:00"/>
    <x v="1"/>
  </r>
  <r>
    <s v="Tiffany Haddish: Black Mitzvah"/>
    <x v="5"/>
    <x v="4"/>
    <m/>
    <m/>
    <x v="11"/>
    <n v="849"/>
    <s v="00:55:00"/>
    <x v="1"/>
  </r>
  <r>
    <s v="Ursul"/>
    <x v="7"/>
    <x v="4"/>
    <m/>
    <m/>
    <x v="29"/>
    <n v="637"/>
    <s v="01:23:00"/>
    <x v="2"/>
  </r>
  <r>
    <s v="LÃ©a &amp; I"/>
    <x v="5"/>
    <x v="8"/>
    <m/>
    <m/>
    <x v="21"/>
    <n v="202"/>
    <s v="01:24:00"/>
    <x v="2"/>
  </r>
  <r>
    <s v="Lara and the Beat"/>
    <x v="16"/>
    <x v="2"/>
    <s v=" Music"/>
    <s v=" Romance"/>
    <x v="40"/>
    <n v="135"/>
    <s v="02:17:00"/>
    <x v="0"/>
  </r>
  <r>
    <s v="Playing Hard"/>
    <x v="16"/>
    <x v="8"/>
    <m/>
    <m/>
    <x v="0"/>
    <n v="430"/>
    <s v="01:32:00"/>
    <x v="2"/>
  </r>
  <r>
    <s v="KarÃª no uta"/>
    <x v="3"/>
    <x v="4"/>
    <s v=" Drama"/>
    <m/>
    <x v="40"/>
    <n v="15"/>
    <s v="00:24:00"/>
    <x v="1"/>
  </r>
  <r>
    <s v="Heebie Jeebies"/>
    <x v="2"/>
    <x v="5"/>
    <m/>
    <m/>
    <x v="64"/>
    <n v="486"/>
    <s v="01:25:00"/>
    <x v="2"/>
  </r>
  <r>
    <s v="The Karma Killings"/>
    <x v="6"/>
    <x v="8"/>
    <s v=" Crime"/>
    <s v=" Mystery"/>
    <x v="30"/>
    <n v="174"/>
    <s v="01:23:00"/>
    <x v="2"/>
  </r>
  <r>
    <s v="Jachebalgwang Opiseu"/>
    <x v="10"/>
    <x v="4"/>
    <s v=" Drama"/>
    <s v=" Romance"/>
    <x v="39"/>
    <n v="187"/>
    <s v="01:05:00"/>
    <x v="2"/>
  </r>
  <r>
    <s v="Care Bears and Cousins"/>
    <x v="13"/>
    <x v="1"/>
    <m/>
    <m/>
    <x v="5"/>
    <n v="69"/>
    <s v="02:12:00"/>
    <x v="0"/>
  </r>
  <r>
    <s v="El Potro, lo mejor del amor"/>
    <x v="16"/>
    <x v="6"/>
    <s v=" Drama"/>
    <s v=" Music"/>
    <x v="56"/>
    <n v="696"/>
    <s v="02:02:00"/>
    <x v="0"/>
  </r>
  <r>
    <s v="Il diavolo e l'acquasanta"/>
    <x v="49"/>
    <x v="4"/>
    <m/>
    <m/>
    <x v="47"/>
    <n v="110"/>
    <s v="01:32:00"/>
    <x v="2"/>
  </r>
  <r>
    <s v="Spark: A Burning Man Story"/>
    <x v="2"/>
    <x v="8"/>
    <s v=" Action"/>
    <s v=" Biography"/>
    <x v="11"/>
    <n v="562"/>
    <s v="01:30:00"/>
    <x v="2"/>
  </r>
  <r>
    <s v="Heaven's Wedding Gown"/>
    <x v="37"/>
    <x v="2"/>
    <m/>
    <m/>
    <x v="11"/>
    <n v="21"/>
    <s v="00:47:00"/>
    <x v="1"/>
  </r>
  <r>
    <s v="Judd Apatow: The Return"/>
    <x v="10"/>
    <x v="4"/>
    <m/>
    <m/>
    <x v="11"/>
    <n v="1265"/>
    <s v="01:09:00"/>
    <x v="2"/>
  </r>
  <r>
    <s v="Jeff Dunham: Relative Disaster"/>
    <x v="10"/>
    <x v="4"/>
    <m/>
    <m/>
    <x v="37"/>
    <n v="1211"/>
    <s v="01:10:00"/>
    <x v="2"/>
  </r>
  <r>
    <s v="The Unlikely Girl"/>
    <x v="18"/>
    <x v="2"/>
    <s v=" Mystery"/>
    <s v=" Thriller"/>
    <x v="27"/>
    <n v="223"/>
    <s v="01:35:00"/>
    <x v="2"/>
  </r>
  <r>
    <s v="Ashley Madison: Sex, Lies &amp; Cyber Attacks"/>
    <x v="6"/>
    <x v="8"/>
    <s v=" Crime"/>
    <s v=" History"/>
    <x v="27"/>
    <n v="339"/>
    <s v="00:46:00"/>
    <x v="1"/>
  </r>
  <r>
    <s v="The King of the Streets"/>
    <x v="18"/>
    <x v="0"/>
    <m/>
    <m/>
    <x v="1"/>
    <n v="434"/>
    <s v="01:28:00"/>
    <x v="2"/>
  </r>
  <r>
    <s v="E-Team"/>
    <x v="12"/>
    <x v="8"/>
    <s v=" War"/>
    <m/>
    <x v="32"/>
    <n v="828"/>
    <s v="01:28:00"/>
    <x v="2"/>
  </r>
  <r>
    <s v="A Year in Burgundy"/>
    <x v="2"/>
    <x v="8"/>
    <s v=" Drama"/>
    <s v=" Family"/>
    <x v="30"/>
    <n v="537"/>
    <s v="01:31:00"/>
    <x v="2"/>
  </r>
  <r>
    <s v="SÃ¶derkÃ¥kar"/>
    <x v="55"/>
    <x v="4"/>
    <m/>
    <m/>
    <x v="45"/>
    <n v="59"/>
    <s v="01:27:00"/>
    <x v="2"/>
  </r>
  <r>
    <s v="Delitto a Porta Romana"/>
    <x v="40"/>
    <x v="4"/>
    <s v=" Crime"/>
    <m/>
    <x v="40"/>
    <n v="300"/>
    <s v="01:32:00"/>
    <x v="2"/>
  </r>
  <r>
    <s v="Meridian"/>
    <x v="6"/>
    <x v="15"/>
    <s v=" Mystery"/>
    <s v=" Sci-Fi"/>
    <x v="43"/>
    <n v="178"/>
    <s v="00:12:00"/>
    <x v="1"/>
  </r>
  <r>
    <s v="The Comedians of Comedy"/>
    <x v="8"/>
    <x v="4"/>
    <s v=" Documentary"/>
    <m/>
    <x v="34"/>
    <n v="2558"/>
    <s v="01:43:00"/>
    <x v="2"/>
  </r>
  <r>
    <s v="Yang guan dao"/>
    <x v="16"/>
    <x v="4"/>
    <s v=" Horror"/>
    <m/>
    <x v="60"/>
    <n v="55"/>
    <s v="00:25:00"/>
    <x v="1"/>
  </r>
  <r>
    <s v="Tiffany Haddish: She Ready! From the Hood to Hollywood"/>
    <x v="10"/>
    <x v="4"/>
    <m/>
    <m/>
    <x v="21"/>
    <n v="468"/>
    <s v="01:05:00"/>
    <x v="2"/>
  </r>
  <r>
    <s v="Ellen DeGeneres: Relatable"/>
    <x v="16"/>
    <x v="4"/>
    <m/>
    <m/>
    <x v="31"/>
    <n v="4482"/>
    <s v="01:08:00"/>
    <x v="2"/>
  </r>
  <r>
    <s v="The Love Section"/>
    <x v="2"/>
    <x v="4"/>
    <s v=" Drama"/>
    <s v=" Romance"/>
    <x v="46"/>
    <n v="314"/>
    <s v="01:40:00"/>
    <x v="2"/>
  </r>
  <r>
    <s v="Aluna"/>
    <x v="18"/>
    <x v="8"/>
    <s v=" Adventure"/>
    <m/>
    <x v="22"/>
    <n v="150"/>
    <s v="01:29:00"/>
    <x v="2"/>
  </r>
  <r>
    <s v="Lego: City"/>
    <x v="10"/>
    <x v="1"/>
    <m/>
    <m/>
    <x v="48"/>
    <n v="31"/>
    <s v="00:26:00"/>
    <x v="1"/>
  </r>
  <r>
    <s v="The Meaning of Monty Python"/>
    <x v="2"/>
    <x v="8"/>
    <m/>
    <m/>
    <x v="4"/>
    <n v="309"/>
    <s v="01:00:00"/>
    <x v="1"/>
  </r>
  <r>
    <s v="The Sense8 Experience"/>
    <x v="10"/>
    <x v="15"/>
    <m/>
    <m/>
    <x v="17"/>
    <n v="736"/>
    <s v="00:04:00"/>
    <x v="1"/>
  </r>
  <r>
    <s v="Western"/>
    <x v="13"/>
    <x v="8"/>
    <s v=" Western"/>
    <m/>
    <x v="9"/>
    <n v="238"/>
    <s v="01:32:00"/>
    <x v="2"/>
  </r>
  <r>
    <s v="Monty Python's Best Bits (mostly)"/>
    <x v="12"/>
    <x v="8"/>
    <s v=" Comedy"/>
    <m/>
    <x v="13"/>
    <n v="216"/>
    <s v="00:29:00"/>
    <x v="1"/>
  </r>
  <r>
    <s v="Madrasat El-Moshaghebeen"/>
    <x v="72"/>
    <x v="4"/>
    <s v=" Drama"/>
    <s v=" Musical"/>
    <x v="40"/>
    <n v="323"/>
    <s v="04:12:00"/>
    <x v="0"/>
  </r>
  <r>
    <s v="Les Ã©toiles vagabondes"/>
    <x v="5"/>
    <x v="8"/>
    <m/>
    <m/>
    <x v="32"/>
    <n v="316"/>
    <s v="01:26:00"/>
    <x v="2"/>
  </r>
  <r>
    <s v="Urvi"/>
    <x v="10"/>
    <x v="3"/>
    <s v=" Drama"/>
    <s v=" Thriller"/>
    <x v="30"/>
    <n v="242"/>
    <s v="02:31:00"/>
    <x v="0"/>
  </r>
  <r>
    <s v="Potato Potahto"/>
    <x v="10"/>
    <x v="4"/>
    <m/>
    <m/>
    <x v="59"/>
    <n v="183"/>
    <s v="01:55:00"/>
    <x v="2"/>
  </r>
  <r>
    <s v="Bill Hicks: Relentless"/>
    <x v="53"/>
    <x v="8"/>
    <s v=" Comedy"/>
    <m/>
    <x v="6"/>
    <n v="2425"/>
    <s v="01:01:00"/>
    <x v="2"/>
  </r>
  <r>
    <s v="Sustainable"/>
    <x v="6"/>
    <x v="8"/>
    <s v=" History"/>
    <s v=" News"/>
    <x v="34"/>
    <n v="554"/>
    <s v="01:32:00"/>
    <x v="2"/>
  </r>
  <r>
    <s v="Meda sau Partea nu prea fericita a lucrurilor"/>
    <x v="10"/>
    <x v="2"/>
    <m/>
    <m/>
    <x v="31"/>
    <n v="322"/>
    <s v="01:22:00"/>
    <x v="2"/>
  </r>
  <r>
    <s v="Aziz Ansari Live in Madison Square Garden"/>
    <x v="13"/>
    <x v="4"/>
    <m/>
    <m/>
    <x v="29"/>
    <n v="3066"/>
    <s v="00:58:00"/>
    <x v="1"/>
  </r>
  <r>
    <s v="Cuckoo Song"/>
    <x v="59"/>
    <x v="2"/>
    <s v=" Horror"/>
    <s v=" Mystery"/>
    <x v="76"/>
    <m/>
    <s v="01:00:00"/>
    <x v="1"/>
  </r>
  <r>
    <s v="Cyborg 009 vs Devilman"/>
    <x v="13"/>
    <x v="1"/>
    <s v=" Action"/>
    <s v=" Sci-Fi"/>
    <x v="0"/>
    <n v="239"/>
    <s v="00:28:00"/>
    <x v="1"/>
  </r>
  <r>
    <s v="A Night for Dying Tigers"/>
    <x v="1"/>
    <x v="2"/>
    <m/>
    <m/>
    <x v="47"/>
    <n v="408"/>
    <s v="01:30:00"/>
    <x v="2"/>
  </r>
  <r>
    <s v="Mees Kees op de planken"/>
    <x v="12"/>
    <x v="4"/>
    <s v=" Drama"/>
    <s v=" Family"/>
    <x v="37"/>
    <n v="303"/>
    <s v="01:13:00"/>
    <x v="2"/>
  </r>
  <r>
    <s v="This Is the Life"/>
    <x v="9"/>
    <x v="8"/>
    <m/>
    <m/>
    <x v="0"/>
    <n v="235"/>
    <s v="01:37:00"/>
    <x v="2"/>
  </r>
  <r>
    <s v="XO, Kitty"/>
    <x v="59"/>
    <x v="4"/>
    <s v=" Drama"/>
    <s v=" Romance"/>
    <x v="31"/>
    <m/>
    <s v="00:30:00"/>
    <x v="1"/>
  </r>
  <r>
    <s v="The Good Road"/>
    <x v="2"/>
    <x v="2"/>
    <m/>
    <m/>
    <x v="0"/>
    <n v="537"/>
    <s v="01:32:00"/>
    <x v="2"/>
  </r>
  <r>
    <s v="Lava Ka Dhaava"/>
    <x v="0"/>
    <x v="10"/>
    <s v=" Reality-TV"/>
    <m/>
    <x v="0"/>
    <n v="39"/>
    <s v="00:29:00"/>
    <x v="1"/>
  </r>
  <r>
    <s v="Mike Birbiglia: Thank God for Jokes"/>
    <x v="10"/>
    <x v="4"/>
    <m/>
    <m/>
    <x v="13"/>
    <n v="2336"/>
    <s v="01:10:00"/>
    <x v="2"/>
  </r>
  <r>
    <s v="Champs"/>
    <x v="12"/>
    <x v="8"/>
    <s v=" Biography"/>
    <s v=" Sport"/>
    <x v="34"/>
    <n v="1887"/>
    <s v="01:25:00"/>
    <x v="2"/>
  </r>
  <r>
    <s v="Ryan Hamilton: Happy Face"/>
    <x v="10"/>
    <x v="8"/>
    <s v=" Comedy"/>
    <m/>
    <x v="34"/>
    <n v="849"/>
    <s v="00:56:00"/>
    <x v="1"/>
  </r>
  <r>
    <s v="A Garota InvisÃ­vel"/>
    <x v="0"/>
    <x v="4"/>
    <s v=" Musical"/>
    <s v=" Romance"/>
    <x v="43"/>
    <n v="45"/>
    <s v="01:23:00"/>
    <x v="2"/>
  </r>
  <r>
    <s v="Parrot Sketch Not Included: Twenty Years of Monty Python"/>
    <x v="25"/>
    <x v="4"/>
    <m/>
    <m/>
    <x v="10"/>
    <n v="1457"/>
    <s v="01:12:00"/>
    <x v="2"/>
  </r>
  <r>
    <s v="Un fidanzato per mia moglie"/>
    <x v="12"/>
    <x v="4"/>
    <s v=" Romance"/>
    <m/>
    <x v="33"/>
    <n v="463"/>
    <s v="01:37:00"/>
    <x v="2"/>
  </r>
  <r>
    <s v="The Ollie &amp; Moon Show"/>
    <x v="10"/>
    <x v="1"/>
    <s v=" Family"/>
    <m/>
    <x v="15"/>
    <n v="59"/>
    <s v="00:11:00"/>
    <x v="1"/>
  </r>
  <r>
    <s v="Team Hot Wheels: The Skills to Thrill"/>
    <x v="13"/>
    <x v="1"/>
    <m/>
    <m/>
    <x v="5"/>
    <n v="22"/>
    <s v="00:45:00"/>
    <x v="1"/>
  </r>
  <r>
    <s v="Time to Eat with Nadiya"/>
    <x v="5"/>
    <x v="13"/>
    <m/>
    <m/>
    <x v="8"/>
    <n v="389"/>
    <s v="00:29:00"/>
    <x v="1"/>
  </r>
  <r>
    <s v="Marlon Wayans: Woke-ish"/>
    <x v="16"/>
    <x v="8"/>
    <s v=" Comedy"/>
    <m/>
    <x v="31"/>
    <n v="1312"/>
    <s v="01:08:00"/>
    <x v="2"/>
  </r>
  <r>
    <s v="Chasing Cameron"/>
    <x v="6"/>
    <x v="13"/>
    <m/>
    <m/>
    <x v="41"/>
    <n v="490"/>
    <s v="00:31:00"/>
    <x v="1"/>
  </r>
  <r>
    <s v="Sharkdog"/>
    <x v="0"/>
    <x v="1"/>
    <s v=" Short"/>
    <s v=" Adventure"/>
    <x v="9"/>
    <m/>
    <s v="00:07:00"/>
    <x v="1"/>
  </r>
  <r>
    <s v="Sunrise"/>
    <x v="12"/>
    <x v="3"/>
    <s v=" Drama"/>
    <s v=" Mystery"/>
    <x v="40"/>
    <n v="279"/>
    <s v="01:25:00"/>
    <x v="2"/>
  </r>
  <r>
    <s v="Chi m'ha visto"/>
    <x v="10"/>
    <x v="4"/>
    <m/>
    <m/>
    <x v="28"/>
    <n v="314"/>
    <s v="01:45:00"/>
    <x v="2"/>
  </r>
  <r>
    <s v="Saiyuki Reload Blast"/>
    <x v="10"/>
    <x v="1"/>
    <s v=" Action"/>
    <s v=" Adventure"/>
    <x v="4"/>
    <n v="85"/>
    <s v="00:23:00"/>
    <x v="1"/>
  </r>
  <r>
    <s v="Cristina"/>
    <x v="6"/>
    <x v="8"/>
    <s v=" Short"/>
    <m/>
    <x v="12"/>
    <n v="217"/>
    <s v="00:39:00"/>
    <x v="1"/>
  </r>
  <r>
    <s v="The Crystal Calls - Making the Dark Crystal: Age of Resistance"/>
    <x v="5"/>
    <x v="8"/>
    <m/>
    <m/>
    <x v="4"/>
    <n v="493"/>
    <s v="01:22:00"/>
    <x v="2"/>
  </r>
  <r>
    <s v="Border: KeishichÃ´ SÃ´sa Ikka Satsujinhan SÃ´sa Dai 4-gakkari"/>
    <x v="12"/>
    <x v="2"/>
    <m/>
    <m/>
    <x v="21"/>
    <n v="315"/>
    <s v="00:54:00"/>
    <x v="1"/>
  </r>
  <r>
    <s v="Dana Carvey: Straight White Male, 60"/>
    <x v="6"/>
    <x v="4"/>
    <m/>
    <m/>
    <x v="37"/>
    <n v="1429"/>
    <s v="01:04:00"/>
    <x v="2"/>
  </r>
  <r>
    <s v="ReMastered: Massacre at the Stadium"/>
    <x v="5"/>
    <x v="8"/>
    <s v=" Drama"/>
    <m/>
    <x v="34"/>
    <n v="677"/>
    <s v="01:04:00"/>
    <x v="2"/>
  </r>
  <r>
    <s v="Red Carpet"/>
    <x v="12"/>
    <x v="4"/>
    <s v=" Romance"/>
    <m/>
    <x v="0"/>
    <n v="194"/>
    <s v="01:57:00"/>
    <x v="2"/>
  </r>
  <r>
    <s v="Social Syndrome"/>
    <x v="16"/>
    <x v="2"/>
    <m/>
    <m/>
    <x v="26"/>
    <n v="35"/>
    <s v="01:00:00"/>
    <x v="1"/>
  </r>
  <r>
    <s v="Patton Oswalt: Annihilation"/>
    <x v="10"/>
    <x v="4"/>
    <m/>
    <m/>
    <x v="36"/>
    <n v="2231"/>
    <s v="01:06:00"/>
    <x v="2"/>
  </r>
  <r>
    <s v="David Cross: Making America Great Again"/>
    <x v="6"/>
    <x v="4"/>
    <m/>
    <m/>
    <x v="31"/>
    <n v="1573"/>
    <s v="01:14:00"/>
    <x v="2"/>
  </r>
  <r>
    <s v="The Search for General Tso"/>
    <x v="12"/>
    <x v="8"/>
    <s v=" Comedy"/>
    <s v=" History"/>
    <x v="30"/>
    <n v="1726"/>
    <s v="01:11:00"/>
    <x v="2"/>
  </r>
  <r>
    <s v="Bill Cosby: Far from Finished"/>
    <x v="2"/>
    <x v="8"/>
    <s v=" Comedy"/>
    <m/>
    <x v="5"/>
    <n v="464"/>
    <s v="01:35:00"/>
    <x v="2"/>
  </r>
  <r>
    <s v="The Art Star and the Sudanese Twins"/>
    <x v="9"/>
    <x v="8"/>
    <s v=" Drama"/>
    <m/>
    <x v="32"/>
    <n v="82"/>
    <s v="01:49:00"/>
    <x v="2"/>
  </r>
  <r>
    <s v="Assassinio sul Tevere"/>
    <x v="47"/>
    <x v="4"/>
    <s v=" Crime"/>
    <s v=" Drama"/>
    <x v="40"/>
    <n v="259"/>
    <s v="01:36:00"/>
    <x v="2"/>
  </r>
  <r>
    <s v="Bottersnikes &amp; Gumbles"/>
    <x v="13"/>
    <x v="1"/>
    <s v=" Adventure"/>
    <s v=" Comedy"/>
    <x v="56"/>
    <n v="43"/>
    <s v="00:11:00"/>
    <x v="1"/>
  </r>
  <r>
    <s v="Franco Escamilla: Por la anÃ©cdota"/>
    <x v="16"/>
    <x v="4"/>
    <m/>
    <m/>
    <x v="39"/>
    <n v="270"/>
    <s v="01:06:00"/>
    <x v="2"/>
  </r>
  <r>
    <s v="Adam Devine: Best Time of Our Lives"/>
    <x v="5"/>
    <x v="4"/>
    <m/>
    <m/>
    <x v="24"/>
    <n v="881"/>
    <s v="00:58:00"/>
    <x v="1"/>
  </r>
  <r>
    <s v="Harry &amp; Bunnie"/>
    <x v="6"/>
    <x v="1"/>
    <s v=" Adventure"/>
    <s v=" Comedy"/>
    <x v="63"/>
    <n v="35"/>
    <s v="00:21:00"/>
    <x v="1"/>
  </r>
  <r>
    <s v="Russell Brand: Re:Birth"/>
    <x v="16"/>
    <x v="4"/>
    <m/>
    <m/>
    <x v="29"/>
    <n v="1115"/>
    <s v="01:03:00"/>
    <x v="2"/>
  </r>
  <r>
    <s v="You Will Love Me"/>
    <x v="2"/>
    <x v="5"/>
    <s v=" Mystery"/>
    <s v=" Thriller"/>
    <x v="68"/>
    <n v="674"/>
    <s v="01:42:00"/>
    <x v="2"/>
  </r>
  <r>
    <s v="Whindersson Nunes: Adulto"/>
    <x v="5"/>
    <x v="4"/>
    <m/>
    <m/>
    <x v="30"/>
    <n v="274"/>
    <s v="01:08:00"/>
    <x v="2"/>
  </r>
  <r>
    <s v="Nor chor"/>
    <x v="32"/>
    <x v="0"/>
    <s v=" Drama"/>
    <m/>
    <x v="42"/>
    <n v="82"/>
    <s v="01:30:00"/>
    <x v="2"/>
  </r>
  <r>
    <s v="Issaq"/>
    <x v="2"/>
    <x v="2"/>
    <s v=" Romance"/>
    <m/>
    <x v="52"/>
    <n v="449"/>
    <s v="02:28:00"/>
    <x v="0"/>
  </r>
  <r>
    <s v="Jeff Dunham: Minding the Monsters"/>
    <x v="18"/>
    <x v="4"/>
    <m/>
    <m/>
    <x v="32"/>
    <n v="1350"/>
    <s v="01:20:00"/>
    <x v="2"/>
  </r>
  <r>
    <s v="Satria Heroes: Revenge of the Darkness"/>
    <x v="10"/>
    <x v="0"/>
    <s v=" Adventure"/>
    <s v=" Drama"/>
    <x v="63"/>
    <n v="56"/>
    <s v="01:32:00"/>
    <x v="2"/>
  </r>
  <r>
    <s v="Xi Feng Lie"/>
    <x v="1"/>
    <x v="0"/>
    <m/>
    <m/>
    <x v="47"/>
    <n v="374"/>
    <s v="01:54:00"/>
    <x v="2"/>
  </r>
  <r>
    <s v="Moh Maya Money"/>
    <x v="6"/>
    <x v="3"/>
    <s v=" Drama"/>
    <s v=" Thriller"/>
    <x v="33"/>
    <n v="419"/>
    <s v="01:48:00"/>
    <x v="2"/>
  </r>
  <r>
    <s v="On est ensemble"/>
    <x v="3"/>
    <x v="8"/>
    <m/>
    <m/>
    <x v="52"/>
    <n v="79"/>
    <s v="01:26:00"/>
    <x v="2"/>
  </r>
  <r>
    <s v="GIMS: On the Record"/>
    <x v="3"/>
    <x v="8"/>
    <s v=" Music"/>
    <m/>
    <x v="5"/>
    <n v="175"/>
    <s v="01:36:00"/>
    <x v="2"/>
  </r>
  <r>
    <s v="Dos CataluÃ±as"/>
    <x v="16"/>
    <x v="8"/>
    <s v=" History"/>
    <s v=" News"/>
    <x v="37"/>
    <n v="648"/>
    <s v="01:56:00"/>
    <x v="2"/>
  </r>
  <r>
    <s v="Rise of the Zombie"/>
    <x v="2"/>
    <x v="2"/>
    <s v=" Horror"/>
    <s v=" Thriller"/>
    <x v="64"/>
    <n v="423"/>
    <s v="01:26:00"/>
    <x v="2"/>
  </r>
  <r>
    <s v="Joe Cocker: Mad Dog with Soul"/>
    <x v="10"/>
    <x v="8"/>
    <m/>
    <m/>
    <x v="36"/>
    <n v="772"/>
    <s v="01:30:00"/>
    <x v="2"/>
  </r>
  <r>
    <s v="Walking on Water"/>
    <x v="32"/>
    <x v="2"/>
    <m/>
    <m/>
    <x v="31"/>
    <n v="460"/>
    <s v="01:30:00"/>
    <x v="2"/>
  </r>
  <r>
    <s v="Sins Expiation"/>
    <x v="18"/>
    <x v="0"/>
    <s v=" Thriller"/>
    <m/>
    <x v="77"/>
    <n v="296"/>
    <s v="01:24:00"/>
    <x v="2"/>
  </r>
  <r>
    <s v="Hakyu Hoshin Engi"/>
    <x v="16"/>
    <x v="1"/>
    <s v=" Action"/>
    <s v=" Adventure"/>
    <x v="46"/>
    <n v="31"/>
    <s v="00:23:00"/>
    <x v="1"/>
  </r>
  <r>
    <s v="The Judgement"/>
    <x v="16"/>
    <x v="3"/>
    <s v=" Drama"/>
    <m/>
    <x v="32"/>
    <n v="85"/>
    <s v="00:47:00"/>
    <x v="1"/>
  </r>
  <r>
    <s v="The Garden"/>
    <x v="9"/>
    <x v="8"/>
    <m/>
    <m/>
    <x v="34"/>
    <n v="716"/>
    <s v="01:20:00"/>
    <x v="2"/>
  </r>
  <r>
    <s v="Hiacynt"/>
    <x v="0"/>
    <x v="3"/>
    <s v=" Drama"/>
    <m/>
    <x v="76"/>
    <m/>
    <s v="01:46:00"/>
    <x v="2"/>
  </r>
  <r>
    <s v="Ayotzinapa, El paso de la Tortuga"/>
    <x v="16"/>
    <x v="8"/>
    <m/>
    <m/>
    <x v="13"/>
    <n v="186"/>
    <s v="01:20:00"/>
    <x v="2"/>
  </r>
  <r>
    <s v="It Takes a Lunatic"/>
    <x v="5"/>
    <x v="8"/>
    <s v=" Biography"/>
    <s v=" Drama"/>
    <x v="31"/>
    <n v="157"/>
    <s v="02:00:00"/>
    <x v="2"/>
  </r>
  <r>
    <s v="Morir para contar"/>
    <x v="16"/>
    <x v="8"/>
    <m/>
    <m/>
    <x v="5"/>
    <n v="312"/>
    <s v="01:27:00"/>
    <x v="2"/>
  </r>
  <r>
    <s v="Home: For the Holidays"/>
    <x v="10"/>
    <x v="1"/>
    <s v=" Adventure"/>
    <s v=" Comedy"/>
    <x v="44"/>
    <n v="133"/>
    <s v="00:45:00"/>
    <x v="1"/>
  </r>
  <r>
    <s v="Simon Amstell: Set Free"/>
    <x v="5"/>
    <x v="4"/>
    <m/>
    <m/>
    <x v="37"/>
    <n v="705"/>
    <s v="00:51:00"/>
    <x v="1"/>
  </r>
  <r>
    <s v="Enlighten Us"/>
    <x v="6"/>
    <x v="8"/>
    <m/>
    <m/>
    <x v="11"/>
    <n v="578"/>
    <s v="01:33:00"/>
    <x v="2"/>
  </r>
  <r>
    <s v="Baggage"/>
    <x v="9"/>
    <x v="2"/>
    <m/>
    <m/>
    <x v="44"/>
    <n v="373"/>
    <s v="01:50:00"/>
    <x v="2"/>
  </r>
  <r>
    <s v="Color Me Barbra"/>
    <x v="30"/>
    <x v="4"/>
    <s v=" Music"/>
    <m/>
    <x v="10"/>
    <n v="267"/>
    <s v="01:00:00"/>
    <x v="1"/>
  </r>
  <r>
    <s v="Know Your Enemy - Japan"/>
    <x v="69"/>
    <x v="8"/>
    <s v=" History"/>
    <s v=" War"/>
    <x v="9"/>
    <n v="764"/>
    <s v="01:03:00"/>
    <x v="2"/>
  </r>
  <r>
    <s v="Puzzle"/>
    <x v="2"/>
    <x v="2"/>
    <s v=" Romance"/>
    <m/>
    <x v="11"/>
    <n v="112"/>
    <s v="01:33:00"/>
    <x v="2"/>
  </r>
  <r>
    <s v="Vir Das: Abroad Understanding"/>
    <x v="10"/>
    <x v="4"/>
    <m/>
    <m/>
    <x v="30"/>
    <n v="1609"/>
    <s v="01:05:00"/>
    <x v="2"/>
  </r>
  <r>
    <s v="Sea People"/>
    <x v="22"/>
    <x v="2"/>
    <s v=" Family"/>
    <s v=" Fantasy"/>
    <x v="46"/>
    <n v="438"/>
    <s v="01:35:00"/>
    <x v="2"/>
  </r>
  <r>
    <s v="Jeremy Scott: The People's Designer"/>
    <x v="13"/>
    <x v="8"/>
    <s v=" Biography"/>
    <m/>
    <x v="31"/>
    <n v="395"/>
    <s v="01:50:00"/>
    <x v="2"/>
  </r>
  <r>
    <s v="Fashion Chicks"/>
    <x v="13"/>
    <x v="4"/>
    <s v=" Romance"/>
    <m/>
    <x v="47"/>
    <n v="342"/>
    <s v="01:30:00"/>
    <x v="2"/>
  </r>
  <r>
    <s v="Rezeta"/>
    <x v="18"/>
    <x v="4"/>
    <s v=" Drama"/>
    <s v=" Romance"/>
    <x v="28"/>
    <n v="508"/>
    <s v="01:25:00"/>
    <x v="2"/>
  </r>
  <r>
    <s v="ReMastered: Who Killed Jam Master Jay?"/>
    <x v="16"/>
    <x v="8"/>
    <m/>
    <m/>
    <x v="29"/>
    <n v="671"/>
    <s v="00:58:00"/>
    <x v="1"/>
  </r>
  <r>
    <s v="Jal"/>
    <x v="2"/>
    <x v="2"/>
    <m/>
    <m/>
    <x v="21"/>
    <n v="464"/>
    <s v="02:06:00"/>
    <x v="0"/>
  </r>
  <r>
    <s v="Mo Gilligan: Momentum"/>
    <x v="5"/>
    <x v="4"/>
    <m/>
    <m/>
    <x v="40"/>
    <n v="354"/>
    <s v="01:04:00"/>
    <x v="2"/>
  </r>
  <r>
    <s v="Brave Miss World"/>
    <x v="2"/>
    <x v="8"/>
    <s v=" Biography"/>
    <s v=" Drama"/>
    <x v="32"/>
    <n v="546"/>
    <s v="01:28:00"/>
    <x v="2"/>
  </r>
  <r>
    <s v="Blue Gold: American Jeans"/>
    <x v="12"/>
    <x v="8"/>
    <s v=" History"/>
    <m/>
    <x v="30"/>
    <n v="124"/>
    <s v="01:39:00"/>
    <x v="2"/>
  </r>
  <r>
    <s v="Burning Daylight"/>
    <x v="1"/>
    <x v="3"/>
    <m/>
    <m/>
    <x v="27"/>
    <n v="233"/>
    <s v="01:42:00"/>
    <x v="2"/>
  </r>
  <r>
    <s v="Judah Friedlander: America is the Greatest Country in the United States"/>
    <x v="10"/>
    <x v="4"/>
    <m/>
    <m/>
    <x v="26"/>
    <n v="1301"/>
    <s v="01:24:00"/>
    <x v="2"/>
  </r>
  <r>
    <s v="PokÃ©mon: Happy Birthday to You!"/>
    <x v="10"/>
    <x v="1"/>
    <s v=" Short"/>
    <m/>
    <x v="27"/>
    <n v="21"/>
    <s v="00:01:00"/>
    <x v="1"/>
  </r>
  <r>
    <s v="KÃ´kyÃ´ shihen Eureka sebun Hai-eboryÃ»shon 1"/>
    <x v="10"/>
    <x v="1"/>
    <s v=" Action"/>
    <s v=" Sci-Fi"/>
    <x v="9"/>
    <n v="80"/>
    <s v="01:33:00"/>
    <x v="2"/>
  </r>
  <r>
    <s v="Zephyr Springs"/>
    <x v="2"/>
    <x v="9"/>
    <m/>
    <m/>
    <x v="53"/>
    <n v="413"/>
    <s v="01:28:00"/>
    <x v="2"/>
  </r>
  <r>
    <s v="Tutto il giorno davanti"/>
    <x v="3"/>
    <x v="6"/>
    <m/>
    <m/>
    <x v="40"/>
    <n v="63"/>
    <s v="02:00:00"/>
    <x v="2"/>
  </r>
  <r>
    <s v="Toen was geluk heel gewoon"/>
    <x v="12"/>
    <x v="4"/>
    <m/>
    <m/>
    <x v="28"/>
    <n v="386"/>
    <s v="01:27:00"/>
    <x v="2"/>
  </r>
  <r>
    <s v="Defcon 2012"/>
    <x v="1"/>
    <x v="16"/>
    <m/>
    <m/>
    <x v="78"/>
    <n v="377"/>
    <s v="01:32:00"/>
    <x v="2"/>
  </r>
  <r>
    <s v="All in My Family"/>
    <x v="5"/>
    <x v="8"/>
    <s v=" Short"/>
    <s v=" Family"/>
    <x v="5"/>
    <n v="588"/>
    <s v="00:39:00"/>
    <x v="1"/>
  </r>
  <r>
    <s v="Tom Papa: Live in New York City"/>
    <x v="7"/>
    <x v="4"/>
    <m/>
    <m/>
    <x v="36"/>
    <n v="450"/>
    <s v="00:41:00"/>
    <x v="1"/>
  </r>
  <r>
    <s v="Dummie de Mummie"/>
    <x v="12"/>
    <x v="7"/>
    <s v=" Comedy"/>
    <s v=" Family"/>
    <x v="9"/>
    <n v="263"/>
    <s v="01:17:00"/>
    <x v="2"/>
  </r>
  <r>
    <s v="Aziz Ansari: Buried Alive"/>
    <x v="2"/>
    <x v="4"/>
    <m/>
    <m/>
    <x v="34"/>
    <n v="3775"/>
    <s v="01:20:00"/>
    <x v="2"/>
  </r>
  <r>
    <s v="George Lopez: We'll Do It for Half"/>
    <x v="3"/>
    <x v="4"/>
    <m/>
    <m/>
    <x v="33"/>
    <n v="398"/>
    <s v="00:51:00"/>
    <x v="1"/>
  </r>
  <r>
    <s v="Yours Sincerely, Kanan Gill"/>
    <x v="3"/>
    <x v="4"/>
    <m/>
    <m/>
    <x v="34"/>
    <n v="828"/>
    <s v="01:12:00"/>
    <x v="2"/>
  </r>
  <r>
    <s v="The Silence"/>
    <x v="13"/>
    <x v="2"/>
    <m/>
    <m/>
    <x v="34"/>
    <n v="298"/>
    <s v="01:31:00"/>
    <x v="2"/>
  </r>
  <r>
    <s v="Brian Regan: Nunchucks and Flamethrowers"/>
    <x v="10"/>
    <x v="8"/>
    <s v=" Comedy"/>
    <m/>
    <x v="40"/>
    <n v="632"/>
    <s v="01:01:00"/>
    <x v="2"/>
  </r>
  <r>
    <s v="Mike Epps: Only One Mike"/>
    <x v="5"/>
    <x v="4"/>
    <m/>
    <m/>
    <x v="44"/>
    <n v="266"/>
    <s v="01:03:00"/>
    <x v="2"/>
  </r>
  <r>
    <s v="Zavera"/>
    <x v="5"/>
    <x v="2"/>
    <m/>
    <m/>
    <x v="52"/>
    <n v="90"/>
    <s v="01:36:00"/>
    <x v="2"/>
  </r>
  <r>
    <s v="True: Rainbow Rescue"/>
    <x v="3"/>
    <x v="1"/>
    <s v=" Family"/>
    <m/>
    <x v="0"/>
    <n v="17"/>
    <s v="00:23:00"/>
    <x v="1"/>
  </r>
  <r>
    <s v="Chimamire sukeban chÃªnsÃ´"/>
    <x v="6"/>
    <x v="0"/>
    <s v=" Horror"/>
    <m/>
    <x v="52"/>
    <n v="197"/>
    <s v="01:16:00"/>
    <x v="2"/>
  </r>
  <r>
    <s v="Sam Kinison: Breaking the Rules"/>
    <x v="17"/>
    <x v="8"/>
    <s v=" Comedy"/>
    <m/>
    <x v="34"/>
    <n v="613"/>
    <s v="00:50:00"/>
    <x v="1"/>
  </r>
  <r>
    <s v="Gore Vidal: The United States of Amnesia"/>
    <x v="2"/>
    <x v="8"/>
    <s v=" Biography"/>
    <s v=" History"/>
    <x v="22"/>
    <n v="1243"/>
    <s v="01:23:00"/>
    <x v="2"/>
  </r>
  <r>
    <s v="Ghesh Al Zawgeyya"/>
    <x v="18"/>
    <x v="4"/>
    <s v=" Drama"/>
    <s v=" Romance"/>
    <x v="54"/>
    <n v="256"/>
    <s v="01:49:00"/>
    <x v="2"/>
  </r>
  <r>
    <s v="Oriented"/>
    <x v="13"/>
    <x v="8"/>
    <m/>
    <m/>
    <x v="29"/>
    <n v="516"/>
    <s v="01:26:00"/>
    <x v="2"/>
  </r>
  <r>
    <s v="Hank: 5 Years from the Brink"/>
    <x v="2"/>
    <x v="8"/>
    <s v=" Biography"/>
    <s v=" News"/>
    <x v="29"/>
    <n v="489"/>
    <s v="01:25:00"/>
    <x v="2"/>
  </r>
  <r>
    <s v="Maxed Out: Hard Times, Easy Credit and the Era of Predatory Lenders"/>
    <x v="4"/>
    <x v="8"/>
    <m/>
    <m/>
    <x v="36"/>
    <n v="2181"/>
    <s v="01:30:00"/>
    <x v="2"/>
  </r>
  <r>
    <s v="Team Hot Wheels: Build the Epic Race"/>
    <x v="13"/>
    <x v="1"/>
    <s v=" Action"/>
    <s v=" Adventure"/>
    <x v="40"/>
    <n v="32"/>
    <s v="00:45:00"/>
    <x v="1"/>
  </r>
  <r>
    <s v="Los Tigres del Norte at Folsom Prison"/>
    <x v="5"/>
    <x v="8"/>
    <s v=" Music"/>
    <m/>
    <x v="39"/>
    <n v="157"/>
    <s v="01:04:00"/>
    <x v="2"/>
  </r>
  <r>
    <s v="Mitt"/>
    <x v="12"/>
    <x v="8"/>
    <s v=" Biography"/>
    <s v=" Family"/>
    <x v="30"/>
    <n v="2533"/>
    <s v="01:34:00"/>
    <x v="2"/>
  </r>
  <r>
    <s v="Bottled Life: Nestle's Business with Water"/>
    <x v="18"/>
    <x v="8"/>
    <s v=" Adventure"/>
    <s v=" Drama"/>
    <x v="5"/>
    <n v="816"/>
    <s v="01:30:00"/>
    <x v="2"/>
  </r>
  <r>
    <s v="Holland: Natuur in de Delta"/>
    <x v="13"/>
    <x v="8"/>
    <m/>
    <m/>
    <x v="30"/>
    <n v="379"/>
    <s v="01:36:00"/>
    <x v="2"/>
  </r>
  <r>
    <s v="L'amore, il sole e l'altre stelle"/>
    <x v="5"/>
    <x v="4"/>
    <m/>
    <m/>
    <x v="46"/>
    <n v="77"/>
    <s v="01:41:00"/>
    <x v="2"/>
  </r>
  <r>
    <s v="Boca Juniors Confidencial"/>
    <x v="16"/>
    <x v="8"/>
    <s v=" Sport"/>
    <m/>
    <x v="40"/>
    <n v="317"/>
    <s v="00:45:00"/>
    <x v="1"/>
  </r>
  <r>
    <s v="A Million Colours"/>
    <x v="7"/>
    <x v="2"/>
    <m/>
    <m/>
    <x v="29"/>
    <n v="267"/>
    <s v="01:55:00"/>
    <x v="2"/>
  </r>
  <r>
    <s v="Mr. Angel"/>
    <x v="2"/>
    <x v="8"/>
    <s v=" Biography"/>
    <m/>
    <x v="29"/>
    <n v="298"/>
    <s v="01:08:00"/>
    <x v="2"/>
  </r>
  <r>
    <s v="Westbrick Murders"/>
    <x v="1"/>
    <x v="0"/>
    <s v=" Crime"/>
    <s v=" Thriller"/>
    <x v="68"/>
    <n v="365"/>
    <s v="01:30:00"/>
    <x v="2"/>
  </r>
  <r>
    <s v="Swearnet Live"/>
    <x v="12"/>
    <x v="4"/>
    <m/>
    <m/>
    <x v="43"/>
    <n v="493"/>
    <s v="01:15:00"/>
    <x v="2"/>
  </r>
  <r>
    <s v="The Wreck"/>
    <x v="5"/>
    <x v="2"/>
    <m/>
    <m/>
    <x v="47"/>
    <n v="38"/>
    <s v="01:20:00"/>
    <x v="2"/>
  </r>
  <r>
    <s v="Resistance"/>
    <x v="13"/>
    <x v="8"/>
    <s v=" History"/>
    <m/>
    <x v="32"/>
    <n v="315"/>
    <s v="01:12:00"/>
    <x v="2"/>
  </r>
  <r>
    <s v="O Amor no DivÃ£"/>
    <x v="6"/>
    <x v="4"/>
    <m/>
    <m/>
    <x v="33"/>
    <n v="302"/>
    <s v="01:28:00"/>
    <x v="2"/>
  </r>
  <r>
    <s v="My MVP Valentine"/>
    <x v="32"/>
    <x v="2"/>
    <m/>
    <m/>
    <x v="29"/>
    <n v="22"/>
    <s v="00:46:00"/>
    <x v="1"/>
  </r>
  <r>
    <s v="Monster Math Squad"/>
    <x v="18"/>
    <x v="1"/>
    <m/>
    <m/>
    <x v="24"/>
    <n v="34"/>
    <s v="00:30:00"/>
    <x v="1"/>
  </r>
  <r>
    <s v="Homies"/>
    <x v="13"/>
    <x v="4"/>
    <m/>
    <m/>
    <x v="24"/>
    <n v="1036"/>
    <s v="01:40:00"/>
    <x v="2"/>
  </r>
  <r>
    <s v="Colin Quinn: The New York Story"/>
    <x v="6"/>
    <x v="4"/>
    <m/>
    <m/>
    <x v="5"/>
    <n v="949"/>
    <s v="01:02:00"/>
    <x v="2"/>
  </r>
  <r>
    <s v="Pastor Shepherd"/>
    <x v="1"/>
    <x v="4"/>
    <m/>
    <m/>
    <x v="53"/>
    <n v="609"/>
    <s v="01:31:00"/>
    <x v="2"/>
  </r>
  <r>
    <s v="Doomsdays"/>
    <x v="2"/>
    <x v="2"/>
    <m/>
    <m/>
    <x v="21"/>
    <n v="533"/>
    <s v="01:31:00"/>
    <x v="2"/>
  </r>
  <r>
    <s v="My Husband Oh Jak-doo"/>
    <x v="16"/>
    <x v="2"/>
    <s v=" Romance"/>
    <m/>
    <x v="46"/>
    <n v="191"/>
    <s v="01:10:00"/>
    <x v="2"/>
  </r>
  <r>
    <s v="Out of the Ashes"/>
    <x v="1"/>
    <x v="8"/>
    <s v=" Sport"/>
    <m/>
    <x v="36"/>
    <n v="189"/>
    <s v="01:26:00"/>
    <x v="2"/>
  </r>
  <r>
    <s v="Maria Bamford: Old Baby"/>
    <x v="10"/>
    <x v="8"/>
    <s v=" Comedy"/>
    <m/>
    <x v="0"/>
    <n v="914"/>
    <s v="01:04:00"/>
    <x v="2"/>
  </r>
  <r>
    <s v="Dr Jason Leong: Hashtag Blessed"/>
    <x v="3"/>
    <x v="4"/>
    <m/>
    <m/>
    <x v="39"/>
    <n v="113"/>
    <s v="01:09:00"/>
    <x v="2"/>
  </r>
  <r>
    <s v="Das Zeugenhaus"/>
    <x v="12"/>
    <x v="2"/>
    <s v=" History"/>
    <m/>
    <x v="30"/>
    <n v="239"/>
    <s v="01:45:00"/>
    <x v="2"/>
  </r>
  <r>
    <s v="After Tiller"/>
    <x v="2"/>
    <x v="8"/>
    <s v=" Biography"/>
    <s v=" Drama"/>
    <x v="8"/>
    <n v="1046"/>
    <s v="01:25:00"/>
    <x v="2"/>
  </r>
  <r>
    <s v="Jeff Garlin: Our Man in Chicago"/>
    <x v="5"/>
    <x v="4"/>
    <m/>
    <m/>
    <x v="46"/>
    <n v="384"/>
    <s v="00:58:00"/>
    <x v="1"/>
  </r>
  <r>
    <s v="Thomas &amp; Friends: Marvelous Machinery"/>
    <x v="3"/>
    <x v="1"/>
    <s v=" Action"/>
    <s v=" Adventure"/>
    <x v="9"/>
    <n v="9"/>
    <s v="00:45:00"/>
    <x v="1"/>
  </r>
  <r>
    <s v="Derren Brown: The Great Art Robbery"/>
    <x v="2"/>
    <x v="8"/>
    <s v=" Crime"/>
    <m/>
    <x v="4"/>
    <n v="456"/>
    <s v="01:10:00"/>
    <x v="2"/>
  </r>
  <r>
    <s v="The Negro Soldier"/>
    <x v="75"/>
    <x v="8"/>
    <s v=" Short"/>
    <s v=" Drama"/>
    <x v="46"/>
    <n v="690"/>
    <s v="00:43:00"/>
    <x v="1"/>
  </r>
  <r>
    <s v="Alien Contact: Outer Space"/>
    <x v="10"/>
    <x v="8"/>
    <m/>
    <m/>
    <x v="62"/>
    <n v="421"/>
    <s v="01:03:00"/>
    <x v="2"/>
  </r>
  <r>
    <s v="The Most Interesting Person in the Room by Kenny Sebastian"/>
    <x v="3"/>
    <x v="4"/>
    <m/>
    <m/>
    <x v="0"/>
    <n v="506"/>
    <s v="01:07:00"/>
    <x v="2"/>
  </r>
  <r>
    <s v="Poeslief"/>
    <x v="3"/>
    <x v="8"/>
    <m/>
    <m/>
    <x v="24"/>
    <n v="81"/>
    <s v="01:00:00"/>
    <x v="1"/>
  </r>
  <r>
    <s v="Bad Samaritans"/>
    <x v="2"/>
    <x v="4"/>
    <m/>
    <m/>
    <x v="21"/>
    <n v="432"/>
    <s v="00:30:00"/>
    <x v="1"/>
  </r>
  <r>
    <s v="Dust Up"/>
    <x v="18"/>
    <x v="0"/>
    <s v=" Adventure"/>
    <s v=" Comedy"/>
    <x v="1"/>
    <n v="310"/>
    <s v="01:34:00"/>
    <x v="2"/>
  </r>
  <r>
    <s v="Brad Paisley's Comedy Rodeo"/>
    <x v="10"/>
    <x v="4"/>
    <m/>
    <m/>
    <x v="28"/>
    <n v="143"/>
    <s v="01:03:00"/>
    <x v="2"/>
  </r>
  <r>
    <s v="Jonas"/>
    <x v="13"/>
    <x v="2"/>
    <s v=" Romance"/>
    <s v=" Thriller"/>
    <x v="27"/>
    <n v="216"/>
    <s v="01:30:00"/>
    <x v="2"/>
  </r>
  <r>
    <s v="Red Trees"/>
    <x v="10"/>
    <x v="8"/>
    <m/>
    <m/>
    <x v="37"/>
    <n v="136"/>
    <s v="01:27:00"/>
    <x v="2"/>
  </r>
  <r>
    <s v="Where the Road Runs Out"/>
    <x v="12"/>
    <x v="2"/>
    <s v=" Family"/>
    <s v=" Romance"/>
    <x v="33"/>
    <n v="116"/>
    <s v="01:31:00"/>
    <x v="2"/>
  </r>
  <r>
    <s v="Erkekler"/>
    <x v="2"/>
    <x v="4"/>
    <m/>
    <m/>
    <x v="44"/>
    <n v="563"/>
    <s v="02:02:00"/>
    <x v="0"/>
  </r>
  <r>
    <s v="Still Laugh-In: The Stars Celebrate"/>
    <x v="5"/>
    <x v="4"/>
    <s v=" Music"/>
    <m/>
    <x v="56"/>
    <n v="534"/>
    <s v="01:00:00"/>
    <x v="1"/>
  </r>
  <r>
    <s v="Chichipatos: Â¡QuÃ© chimba de Navidad!"/>
    <x v="3"/>
    <x v="4"/>
    <s v=" Drama"/>
    <m/>
    <x v="25"/>
    <n v="108"/>
    <s v="01:22:00"/>
    <x v="2"/>
  </r>
  <r>
    <s v="TUNA Girl"/>
    <x v="5"/>
    <x v="4"/>
    <s v=" Drama"/>
    <m/>
    <x v="24"/>
    <n v="121"/>
    <s v="01:29:00"/>
    <x v="2"/>
  </r>
  <r>
    <s v="Monty Python's Flying Circus: Live at Aspen"/>
    <x v="29"/>
    <x v="8"/>
    <s v=" Comedy"/>
    <m/>
    <x v="7"/>
    <n v="1054"/>
    <s v="00:58:00"/>
    <x v="1"/>
  </r>
  <r>
    <s v="Chris D'Elia: Man on Fire"/>
    <x v="10"/>
    <x v="4"/>
    <m/>
    <m/>
    <x v="29"/>
    <n v="1654"/>
    <s v="01:05:00"/>
    <x v="2"/>
  </r>
  <r>
    <s v="Crazy People"/>
    <x v="16"/>
    <x v="4"/>
    <s v=" Thriller"/>
    <m/>
    <x v="1"/>
    <n v="14"/>
    <s v="01:46:00"/>
    <x v="2"/>
  </r>
  <r>
    <s v="Soy Rada: Serendipity"/>
    <x v="0"/>
    <x v="4"/>
    <m/>
    <m/>
    <x v="24"/>
    <n v="55"/>
    <s v="01:08:00"/>
    <x v="2"/>
  </r>
  <r>
    <s v="My Little Pony: Happy Birthday to You!"/>
    <x v="10"/>
    <x v="1"/>
    <s v=" Short"/>
    <m/>
    <x v="76"/>
    <m/>
    <s v="00:01:00"/>
    <x v="1"/>
  </r>
  <r>
    <s v="Big Words"/>
    <x v="2"/>
    <x v="4"/>
    <s v=" Drama"/>
    <m/>
    <x v="46"/>
    <n v="277"/>
    <s v="01:33:00"/>
    <x v="2"/>
  </r>
  <r>
    <s v="After Trek"/>
    <x v="10"/>
    <x v="23"/>
    <m/>
    <m/>
    <x v="48"/>
    <n v="252"/>
    <s v="00:48:00"/>
    <x v="1"/>
  </r>
  <r>
    <s v="Sam Jay: 3 in the Morning"/>
    <x v="3"/>
    <x v="4"/>
    <m/>
    <m/>
    <x v="31"/>
    <n v="430"/>
    <s v="01:04:00"/>
    <x v="2"/>
  </r>
  <r>
    <s v="Crazy, Lovely, Cool"/>
    <x v="16"/>
    <x v="19"/>
    <m/>
    <m/>
    <x v="26"/>
    <n v="27"/>
    <s v="00:50:00"/>
    <x v="1"/>
  </r>
  <r>
    <s v="Roll with Me"/>
    <x v="10"/>
    <x v="8"/>
    <m/>
    <m/>
    <x v="15"/>
    <n v="82"/>
    <s v="01:30:00"/>
    <x v="2"/>
  </r>
  <r>
    <s v="The Whole Truth"/>
    <x v="15"/>
    <x v="0"/>
    <s v=" Comedy"/>
    <m/>
    <x v="60"/>
    <n v="114"/>
    <s v="01:39:00"/>
    <x v="2"/>
  </r>
  <r>
    <s v="Gad Elmaleh: American Dream"/>
    <x v="16"/>
    <x v="4"/>
    <m/>
    <m/>
    <x v="36"/>
    <n v="942"/>
    <s v="00:57:00"/>
    <x v="1"/>
  </r>
  <r>
    <s v="Marc Maron: Thinky Pain"/>
    <x v="2"/>
    <x v="4"/>
    <m/>
    <m/>
    <x v="34"/>
    <n v="1798"/>
    <s v="01:35:00"/>
    <x v="2"/>
  </r>
  <r>
    <s v="Mighty Express: A Mighty Christmas"/>
    <x v="3"/>
    <x v="1"/>
    <s v=" Family"/>
    <m/>
    <x v="1"/>
    <n v="36"/>
    <s v="00:25:00"/>
    <x v="1"/>
  </r>
  <r>
    <s v="Los Inocentes"/>
    <x v="13"/>
    <x v="5"/>
    <m/>
    <m/>
    <x v="56"/>
    <n v="454"/>
    <s v="01:38:00"/>
    <x v="2"/>
  </r>
  <r>
    <s v="Wanderlust"/>
    <x v="4"/>
    <x v="8"/>
    <s v=" History"/>
    <m/>
    <x v="29"/>
    <n v="122"/>
    <s v="01:24:00"/>
    <x v="2"/>
  </r>
  <r>
    <s v="A Go! Go! Cory Carson Halloween"/>
    <x v="3"/>
    <x v="1"/>
    <s v=" Short"/>
    <s v=" Family"/>
    <x v="0"/>
    <n v="41"/>
    <s v="00:24:00"/>
    <x v="1"/>
  </r>
  <r>
    <s v="Bogdan Boner: Egzorcysta"/>
    <x v="3"/>
    <x v="4"/>
    <s v=" Animation"/>
    <m/>
    <x v="13"/>
    <n v="45"/>
    <s v="00:12:00"/>
    <x v="1"/>
  </r>
  <r>
    <s v="Yabani Asli"/>
    <x v="10"/>
    <x v="4"/>
    <s v=" Family"/>
    <m/>
    <x v="27"/>
    <n v="326"/>
    <s v="01:35:00"/>
    <x v="2"/>
  </r>
  <r>
    <s v="Kicking It"/>
    <x v="9"/>
    <x v="8"/>
    <s v=" Sport"/>
    <m/>
    <x v="34"/>
    <n v="366"/>
    <s v="01:38:00"/>
    <x v="2"/>
  </r>
  <r>
    <s v="Willy and the Guardians of the Lake"/>
    <x v="16"/>
    <x v="1"/>
    <s v=" Adventure"/>
    <s v=" Family"/>
    <x v="31"/>
    <n v="106"/>
    <s v="01:10:00"/>
    <x v="2"/>
  </r>
  <r>
    <s v="Live"/>
    <x v="13"/>
    <x v="2"/>
    <s v=" Thriller"/>
    <m/>
    <x v="0"/>
    <n v="201"/>
    <s v="01:37:00"/>
    <x v="2"/>
  </r>
  <r>
    <s v="Chico Bon Bon and the Very Berry Holiday"/>
    <x v="3"/>
    <x v="1"/>
    <s v=" Family"/>
    <m/>
    <x v="24"/>
    <n v="32"/>
    <s v="00:25:00"/>
    <x v="1"/>
  </r>
  <r>
    <s v="The World Before Her"/>
    <x v="18"/>
    <x v="8"/>
    <m/>
    <m/>
    <x v="4"/>
    <n v="823"/>
    <s v="01:30:00"/>
    <x v="2"/>
  </r>
  <r>
    <s v="Roving Mars"/>
    <x v="4"/>
    <x v="8"/>
    <s v=" Short"/>
    <m/>
    <x v="34"/>
    <n v="1022"/>
    <s v="00:40:00"/>
    <x v="1"/>
  </r>
  <r>
    <s v="Making the Boys"/>
    <x v="7"/>
    <x v="8"/>
    <s v=" Biography"/>
    <s v=" Romance"/>
    <x v="34"/>
    <n v="579"/>
    <s v="01:30:00"/>
    <x v="2"/>
  </r>
  <r>
    <s v="Hoodrats 2: Hoodrat Warriors"/>
    <x v="9"/>
    <x v="0"/>
    <m/>
    <m/>
    <x v="72"/>
    <n v="108"/>
    <s v="01:32:00"/>
    <x v="2"/>
  </r>
  <r>
    <s v="Colombia magia salvaje"/>
    <x v="13"/>
    <x v="8"/>
    <m/>
    <m/>
    <x v="2"/>
    <n v="1262"/>
    <s v="01:34:00"/>
    <x v="2"/>
  </r>
  <r>
    <s v="Odio, de Dani Rovira"/>
    <x v="0"/>
    <x v="4"/>
    <m/>
    <m/>
    <x v="21"/>
    <n v="371"/>
    <s v="01:22:00"/>
    <x v="2"/>
  </r>
  <r>
    <s v="Craig Ferguson: I'm Here to Help"/>
    <x v="2"/>
    <x v="8"/>
    <s v=" Comedy"/>
    <m/>
    <x v="36"/>
    <n v="783"/>
    <s v="01:21:00"/>
    <x v="2"/>
  </r>
  <r>
    <s v="A Field Full of Secrets"/>
    <x v="12"/>
    <x v="8"/>
    <m/>
    <m/>
    <x v="28"/>
    <n v="200"/>
    <s v="02:02:00"/>
    <x v="0"/>
  </r>
  <r>
    <s v="Gelo"/>
    <x v="6"/>
    <x v="2"/>
    <m/>
    <m/>
    <x v="39"/>
    <n v="69"/>
    <s v="01:58:00"/>
    <x v="2"/>
  </r>
  <r>
    <s v="The Claudia Kishi Club"/>
    <x v="3"/>
    <x v="8"/>
    <s v=" Short"/>
    <m/>
    <x v="5"/>
    <n v="105"/>
    <s v="00:17:00"/>
    <x v="1"/>
  </r>
  <r>
    <s v="Snelle: Zonder jas naar buiten"/>
    <x v="0"/>
    <x v="8"/>
    <m/>
    <m/>
    <x v="5"/>
    <n v="139"/>
    <s v="01:29:00"/>
    <x v="2"/>
  </r>
  <r>
    <s v="A StoryBots Christmas"/>
    <x v="10"/>
    <x v="14"/>
    <s v=" Fantasy"/>
    <s v=" Musical"/>
    <x v="0"/>
    <n v="141"/>
    <s v="00:24:00"/>
    <x v="1"/>
  </r>
  <r>
    <s v="Road to Yesterday"/>
    <x v="13"/>
    <x v="2"/>
    <s v=" Romance"/>
    <s v=" Thriller"/>
    <x v="0"/>
    <n v="242"/>
    <s v="01:31:00"/>
    <x v="2"/>
  </r>
  <r>
    <s v="The Remix: Hip Hop X Fashion"/>
    <x v="5"/>
    <x v="8"/>
    <s v=" Music"/>
    <m/>
    <x v="32"/>
    <n v="79"/>
    <s v="01:07:00"/>
    <x v="2"/>
  </r>
  <r>
    <s v="Tuintje in mijn hart"/>
    <x v="10"/>
    <x v="4"/>
    <s v=" Romance"/>
    <m/>
    <x v="45"/>
    <n v="475"/>
    <s v="01:41:00"/>
    <x v="2"/>
  </r>
  <r>
    <s v="Web Junkie"/>
    <x v="2"/>
    <x v="8"/>
    <s v=" Biography"/>
    <s v=" Drama"/>
    <x v="37"/>
    <n v="614"/>
    <s v="01:14:00"/>
    <x v="2"/>
  </r>
  <r>
    <s v="Tim Minchin and the Heritage Orchestra"/>
    <x v="7"/>
    <x v="4"/>
    <m/>
    <m/>
    <x v="19"/>
    <n v="332"/>
    <s v="02:33:00"/>
    <x v="0"/>
  </r>
  <r>
    <s v="Chris D'Elia: Incorrigible"/>
    <x v="13"/>
    <x v="4"/>
    <m/>
    <m/>
    <x v="31"/>
    <n v="1487"/>
    <s v="01:23:00"/>
    <x v="2"/>
  </r>
  <r>
    <s v="Franco Escamilla: Bienvenido al Mundo"/>
    <x v="5"/>
    <x v="4"/>
    <m/>
    <m/>
    <x v="32"/>
    <n v="184"/>
    <s v="00:54:00"/>
    <x v="1"/>
  </r>
  <r>
    <s v="Dealer"/>
    <x v="12"/>
    <x v="0"/>
    <s v=" Crime"/>
    <s v=" Thriller"/>
    <x v="40"/>
    <n v="536"/>
    <s v="01:15:00"/>
    <x v="2"/>
  </r>
  <r>
    <s v="Anjelah Johnson: Not Fancy"/>
    <x v="13"/>
    <x v="8"/>
    <s v=" Comedy"/>
    <m/>
    <x v="24"/>
    <n v="633"/>
    <s v="01:30:00"/>
    <x v="2"/>
  </r>
  <r>
    <s v="ReMastered: The Lion's Share"/>
    <x v="16"/>
    <x v="8"/>
    <s v=" Music"/>
    <m/>
    <x v="30"/>
    <n v="508"/>
    <s v="01:24:00"/>
    <x v="2"/>
  </r>
  <r>
    <s v="Hide &amp; Seek"/>
    <x v="1"/>
    <x v="2"/>
    <s v=" Horror"/>
    <s v=" Thriller"/>
    <x v="53"/>
    <n v="230"/>
    <s v="01:45:00"/>
    <x v="2"/>
  </r>
  <r>
    <s v="Shotgun Wedding"/>
    <x v="2"/>
    <x v="4"/>
    <s v=" Horror"/>
    <s v=" Romance"/>
    <x v="47"/>
    <n v="262"/>
    <s v="01:32:00"/>
    <x v="2"/>
  </r>
  <r>
    <s v="Nasha Natasha"/>
    <x v="3"/>
    <x v="8"/>
    <s v=" Biography"/>
    <s v=" Music"/>
    <x v="31"/>
    <n v="275"/>
    <s v="01:23:00"/>
    <x v="2"/>
  </r>
  <r>
    <s v="#HappyBirthdaySense8"/>
    <x v="10"/>
    <x v="15"/>
    <m/>
    <m/>
    <x v="17"/>
    <n v="828"/>
    <s v="00:15:00"/>
    <x v="1"/>
  </r>
  <r>
    <s v="Placebo"/>
    <x v="12"/>
    <x v="8"/>
    <s v=" Drama"/>
    <s v=" Fantasy"/>
    <x v="22"/>
    <n v="321"/>
    <s v="01:36:00"/>
    <x v="2"/>
  </r>
  <r>
    <s v="Genis Aile: Yapistir"/>
    <x v="13"/>
    <x v="4"/>
    <m/>
    <m/>
    <x v="44"/>
    <n v="1200"/>
    <s v="01:36:00"/>
    <x v="2"/>
  </r>
  <r>
    <s v="Ugly Duckling Series: Boy's Paradise"/>
    <x v="13"/>
    <x v="2"/>
    <s v=" Romance"/>
    <m/>
    <x v="39"/>
    <n v="16"/>
    <s v="01:00:00"/>
    <x v="1"/>
  </r>
  <r>
    <s v="Trinity, The Nekad Traveler"/>
    <x v="10"/>
    <x v="7"/>
    <s v=" Drama"/>
    <s v=" Romance"/>
    <x v="34"/>
    <n v="83"/>
    <s v="01:43:00"/>
    <x v="2"/>
  </r>
  <r>
    <s v="Indie Game: Life After"/>
    <x v="6"/>
    <x v="8"/>
    <m/>
    <m/>
    <x v="24"/>
    <n v="489"/>
    <s v="02:05:00"/>
    <x v="0"/>
  </r>
  <r>
    <s v="Crisis: KÃ´an KidÃ´ SÃ´satai TokusÃ´-han"/>
    <x v="10"/>
    <x v="0"/>
    <m/>
    <m/>
    <x v="40"/>
    <n v="214"/>
    <s v="00:54:00"/>
    <x v="1"/>
  </r>
  <r>
    <s v="Bill Hicks: Sane Man"/>
    <x v="25"/>
    <x v="8"/>
    <s v=" Comedy"/>
    <m/>
    <x v="20"/>
    <n v="2242"/>
    <s v="01:21:00"/>
    <x v="2"/>
  </r>
  <r>
    <s v="Fun sau suet oi nei"/>
    <x v="1"/>
    <x v="4"/>
    <s v=" Drama"/>
    <s v=" Romance"/>
    <x v="46"/>
    <n v="351"/>
    <s v="01:44:00"/>
    <x v="2"/>
  </r>
  <r>
    <s v="Espectro"/>
    <x v="2"/>
    <x v="5"/>
    <s v=" Thriller"/>
    <m/>
    <x v="44"/>
    <n v="696"/>
    <s v="01:33:00"/>
    <x v="2"/>
  </r>
  <r>
    <s v="Craig Ferguson: Tickle Fight"/>
    <x v="10"/>
    <x v="4"/>
    <m/>
    <m/>
    <x v="29"/>
    <n v="935"/>
    <s v="01:06:00"/>
    <x v="2"/>
  </r>
  <r>
    <s v="Garbage"/>
    <x v="18"/>
    <x v="4"/>
    <s v=" Drama"/>
    <m/>
    <x v="56"/>
    <n v="578"/>
    <s v="01:28:00"/>
    <x v="2"/>
  </r>
  <r>
    <s v="Heart &amp; Soul"/>
    <x v="3"/>
    <x v="2"/>
    <m/>
    <m/>
    <x v="53"/>
    <n v="6"/>
    <s v="00:25:00"/>
    <x v="1"/>
  </r>
  <r>
    <s v="Cementerio General"/>
    <x v="2"/>
    <x v="5"/>
    <m/>
    <m/>
    <x v="62"/>
    <n v="293"/>
    <s v="01:28:00"/>
    <x v="2"/>
  </r>
  <r>
    <s v="Rory Scovel Tries Stand-Up for the First Time"/>
    <x v="10"/>
    <x v="8"/>
    <s v=" Comedy"/>
    <m/>
    <x v="21"/>
    <n v="773"/>
    <s v="01:06:00"/>
    <x v="2"/>
  </r>
  <r>
    <s v="Cristela Alonzo: Lower Classy"/>
    <x v="10"/>
    <x v="4"/>
    <m/>
    <m/>
    <x v="37"/>
    <n v="805"/>
    <s v="01:06:00"/>
    <x v="2"/>
  </r>
  <r>
    <s v="Professor Mack"/>
    <x v="5"/>
    <x v="4"/>
    <s v=" Romance"/>
    <m/>
    <x v="50"/>
    <n v="140"/>
    <s v="01:23:00"/>
    <x v="2"/>
  </r>
  <r>
    <s v="Sex: My British Job"/>
    <x v="2"/>
    <x v="8"/>
    <m/>
    <m/>
    <x v="9"/>
    <n v="406"/>
    <s v="01:03:00"/>
    <x v="2"/>
  </r>
  <r>
    <s v="Kiko"/>
    <x v="12"/>
    <x v="1"/>
    <s v=" Adventure"/>
    <s v=" Comedy"/>
    <x v="26"/>
    <n v="47"/>
    <s v="00:30:00"/>
    <x v="1"/>
  </r>
  <r>
    <s v="Rita, la figlia americana"/>
    <x v="74"/>
    <x v="4"/>
    <s v=" Musical"/>
    <m/>
    <x v="44"/>
    <n v="90"/>
    <s v="01:41:00"/>
    <x v="2"/>
  </r>
  <r>
    <s v="Die PrÃ¤senz"/>
    <x v="12"/>
    <x v="5"/>
    <m/>
    <m/>
    <x v="63"/>
    <n v="1437"/>
    <s v="01:23:00"/>
    <x v="2"/>
  </r>
  <r>
    <s v="Super Monsters Furever Friends"/>
    <x v="5"/>
    <x v="1"/>
    <m/>
    <m/>
    <x v="42"/>
    <n v="61"/>
    <s v="00:58:00"/>
    <x v="1"/>
  </r>
  <r>
    <s v="Luca tanzt leise"/>
    <x v="6"/>
    <x v="4"/>
    <s v=" Drama"/>
    <m/>
    <x v="11"/>
    <n v="370"/>
    <s v="01:09:00"/>
    <x v="2"/>
  </r>
  <r>
    <s v="Pemburu di Manchester Biru"/>
    <x v="3"/>
    <x v="6"/>
    <s v=" Drama"/>
    <m/>
    <x v="46"/>
    <n v="36"/>
    <s v="01:30:00"/>
    <x v="2"/>
  </r>
  <r>
    <s v="The Island"/>
    <x v="16"/>
    <x v="0"/>
    <s v=" Thriller"/>
    <m/>
    <x v="1"/>
    <n v="34"/>
    <s v="01:34:00"/>
    <x v="2"/>
  </r>
  <r>
    <s v="A Faster Horse"/>
    <x v="13"/>
    <x v="8"/>
    <m/>
    <m/>
    <x v="21"/>
    <n v="656"/>
    <s v="01:30:00"/>
    <x v="2"/>
  </r>
  <r>
    <s v="PacÃ­ficum"/>
    <x v="10"/>
    <x v="8"/>
    <m/>
    <m/>
    <x v="31"/>
    <n v="112"/>
    <s v="01:14:00"/>
    <x v="2"/>
  </r>
  <r>
    <s v="God Loves Uganda"/>
    <x v="2"/>
    <x v="8"/>
    <m/>
    <m/>
    <x v="8"/>
    <n v="1179"/>
    <s v="01:23:00"/>
    <x v="2"/>
  </r>
  <r>
    <s v="Making Unorthodox"/>
    <x v="3"/>
    <x v="15"/>
    <s v=" Documentary"/>
    <m/>
    <x v="21"/>
    <n v="157"/>
    <s v="00:21:00"/>
    <x v="1"/>
  </r>
  <r>
    <s v="After Maria"/>
    <x v="5"/>
    <x v="8"/>
    <s v=" Short"/>
    <m/>
    <x v="43"/>
    <n v="381"/>
    <s v="00:35:00"/>
    <x v="1"/>
  </r>
  <r>
    <s v="Embedded"/>
    <x v="37"/>
    <x v="4"/>
    <m/>
    <m/>
    <x v="11"/>
    <n v="214"/>
    <s v="01:37:00"/>
    <x v="2"/>
  </r>
  <r>
    <s v="The Improv: 50 Years Behind the Brick Wall"/>
    <x v="2"/>
    <x v="8"/>
    <s v=" Comedy"/>
    <m/>
    <x v="39"/>
    <n v="278"/>
    <s v="01:00:00"/>
    <x v="1"/>
  </r>
  <r>
    <s v="The Sam Kinison Family Entertainment Hour"/>
    <x v="42"/>
    <x v="8"/>
    <s v=" Comedy"/>
    <s v=" Music"/>
    <x v="5"/>
    <n v="250"/>
    <s v="00:50:00"/>
    <x v="1"/>
  </r>
  <r>
    <s v="M Cream"/>
    <x v="12"/>
    <x v="7"/>
    <s v=" Comedy"/>
    <s v=" Drama"/>
    <x v="33"/>
    <n v="618"/>
    <s v="01:52:00"/>
    <x v="2"/>
  </r>
  <r>
    <s v="Maroon"/>
    <x v="10"/>
    <x v="9"/>
    <m/>
    <m/>
    <x v="47"/>
    <n v="296"/>
    <s v="01:34:00"/>
    <x v="2"/>
  </r>
  <r>
    <s v="Chadwick Boseman: Portrait of an Artist"/>
    <x v="0"/>
    <x v="8"/>
    <s v=" Short"/>
    <m/>
    <x v="31"/>
    <n v="119"/>
    <s v="00:21:00"/>
    <x v="1"/>
  </r>
  <r>
    <s v="Silenced"/>
    <x v="12"/>
    <x v="8"/>
    <s v=" Drama"/>
    <m/>
    <x v="22"/>
    <n v="342"/>
    <s v="01:42:00"/>
    <x v="2"/>
  </r>
  <r>
    <s v="Le serment des Hitler"/>
    <x v="12"/>
    <x v="8"/>
    <m/>
    <m/>
    <x v="0"/>
    <n v="189"/>
    <s v="00:56:00"/>
    <x v="1"/>
  </r>
  <r>
    <s v="True: Friendship Day"/>
    <x v="3"/>
    <x v="1"/>
    <s v=" Family"/>
    <m/>
    <x v="30"/>
    <n v="16"/>
    <s v="00:23:00"/>
    <x v="1"/>
  </r>
  <r>
    <s v="Chasing Beauty"/>
    <x v="2"/>
    <x v="8"/>
    <s v=" Biography"/>
    <m/>
    <x v="0"/>
    <n v="280"/>
    <s v="01:30:00"/>
    <x v="2"/>
  </r>
  <r>
    <s v="Amit Tandon: Family Tandoncies"/>
    <x v="5"/>
    <x v="4"/>
    <m/>
    <m/>
    <x v="32"/>
    <n v="199"/>
    <s v="01:12:00"/>
    <x v="2"/>
  </r>
  <r>
    <s v="Larry the Cable Guy: Remain Seated"/>
    <x v="3"/>
    <x v="4"/>
    <m/>
    <m/>
    <x v="21"/>
    <n v="219"/>
    <s v="01:07:00"/>
    <x v="2"/>
  </r>
  <r>
    <s v="Baby Reindeer"/>
    <x v="59"/>
    <x v="6"/>
    <s v=" Drama"/>
    <m/>
    <x v="76"/>
    <m/>
    <s v="00:30:00"/>
    <x v="1"/>
  </r>
  <r>
    <s v="The Search for Life in Space"/>
    <x v="6"/>
    <x v="8"/>
    <s v=" Short"/>
    <m/>
    <x v="37"/>
    <n v="694"/>
    <s v="00:32:00"/>
    <x v="1"/>
  </r>
  <r>
    <s v="Loyiso Gola: Unlearning"/>
    <x v="0"/>
    <x v="4"/>
    <m/>
    <m/>
    <x v="46"/>
    <n v="163"/>
    <s v="01:00:00"/>
    <x v="1"/>
  </r>
  <r>
    <s v="Delirium"/>
    <x v="12"/>
    <x v="4"/>
    <m/>
    <m/>
    <x v="52"/>
    <n v="356"/>
    <s v="01:25:00"/>
    <x v="2"/>
  </r>
  <r>
    <s v="Rhys Nicholson: Live at the Athenaeum"/>
    <x v="3"/>
    <x v="4"/>
    <m/>
    <m/>
    <x v="22"/>
    <n v="215"/>
    <s v="01:05:00"/>
    <x v="2"/>
  </r>
  <r>
    <s v="El Watar"/>
    <x v="1"/>
    <x v="3"/>
    <m/>
    <m/>
    <x v="9"/>
    <n v="294"/>
    <s v="01:41:00"/>
    <x v="2"/>
  </r>
  <r>
    <s v="AtaÃºd Blanco: El Juego DiabÃ³lico"/>
    <x v="6"/>
    <x v="0"/>
    <s v=" Horror"/>
    <s v=" Thriller"/>
    <x v="72"/>
    <n v="781"/>
    <s v="01:15:00"/>
    <x v="2"/>
  </r>
  <r>
    <s v="The True Story of Alexander the Great"/>
    <x v="8"/>
    <x v="8"/>
    <s v=" Biography"/>
    <s v=" Drama"/>
    <x v="4"/>
    <n v="102"/>
    <s v="02:30:00"/>
    <x v="0"/>
  </r>
  <r>
    <s v="Little Hope Was Arson"/>
    <x v="2"/>
    <x v="8"/>
    <s v=" Crime"/>
    <s v=" Drama"/>
    <x v="29"/>
    <n v="319"/>
    <s v="01:11:00"/>
    <x v="2"/>
  </r>
  <r>
    <s v="Ojo's in d' House"/>
    <x v="2"/>
    <x v="4"/>
    <m/>
    <m/>
    <x v="0"/>
    <n v="9"/>
    <s v="00:24:00"/>
    <x v="1"/>
  </r>
  <r>
    <s v="Laerte-se"/>
    <x v="10"/>
    <x v="8"/>
    <m/>
    <m/>
    <x v="30"/>
    <n v="659"/>
    <s v="01:40:00"/>
    <x v="2"/>
  </r>
  <r>
    <s v="The Reservoir Game"/>
    <x v="10"/>
    <x v="8"/>
    <m/>
    <m/>
    <x v="9"/>
    <n v="32"/>
    <s v="01:40:00"/>
    <x v="2"/>
  </r>
  <r>
    <s v="Escape from the Spirit World"/>
    <x v="19"/>
    <x v="15"/>
    <m/>
    <m/>
    <x v="18"/>
    <n v="289"/>
    <s v="00:13:00"/>
    <x v="1"/>
  </r>
  <r>
    <s v="Hazel Brugger: Tropical"/>
    <x v="3"/>
    <x v="4"/>
    <m/>
    <m/>
    <x v="37"/>
    <n v="378"/>
    <s v="00:58:00"/>
    <x v="1"/>
  </r>
  <r>
    <s v="The Doll Master"/>
    <x v="10"/>
    <x v="5"/>
    <m/>
    <m/>
    <x v="75"/>
    <n v="220"/>
    <s v="01:17:00"/>
    <x v="2"/>
  </r>
  <r>
    <s v="My Name Is Barbra"/>
    <x v="74"/>
    <x v="14"/>
    <s v=" Music"/>
    <m/>
    <x v="20"/>
    <n v="318"/>
    <s v="01:00:00"/>
    <x v="1"/>
  </r>
  <r>
    <s v="Viudas"/>
    <x v="7"/>
    <x v="4"/>
    <s v=" Drama"/>
    <m/>
    <x v="40"/>
    <n v="535"/>
    <s v="01:40:00"/>
    <x v="2"/>
  </r>
  <r>
    <s v="Mo lun"/>
    <x v="6"/>
    <x v="5"/>
    <m/>
    <m/>
    <x v="54"/>
    <n v="574"/>
    <s v="01:30:00"/>
    <x v="2"/>
  </r>
  <r>
    <s v="Rookie agent rouge"/>
    <x v="6"/>
    <x v="0"/>
    <s v=" History"/>
    <m/>
    <x v="21"/>
    <n v="38"/>
    <s v="00:43:00"/>
    <x v="1"/>
  </r>
  <r>
    <s v="Guatemala: CorazÃ³n del Mundo Maya"/>
    <x v="5"/>
    <x v="8"/>
    <m/>
    <m/>
    <x v="29"/>
    <n v="180"/>
    <s v="01:07:00"/>
    <x v="2"/>
  </r>
  <r>
    <s v="Doug Stanhope: Beer Hall Putsch"/>
    <x v="2"/>
    <x v="8"/>
    <s v=" Comedy"/>
    <m/>
    <x v="4"/>
    <n v="1071"/>
    <s v="01:01:00"/>
    <x v="2"/>
  </r>
  <r>
    <s v="Tim Allen: Men Are Pigs"/>
    <x v="31"/>
    <x v="8"/>
    <s v=" Comedy"/>
    <m/>
    <x v="11"/>
    <n v="324"/>
    <s v="00:30:00"/>
    <x v="1"/>
  </r>
  <r>
    <s v="Restless Creature: Wendy Whelan"/>
    <x v="6"/>
    <x v="8"/>
    <m/>
    <m/>
    <x v="32"/>
    <n v="361"/>
    <s v="01:30:00"/>
    <x v="2"/>
  </r>
  <r>
    <s v="Stories of Strength and Hope: Preventing Youth Suicide"/>
    <x v="16"/>
    <x v="8"/>
    <s v=" Short"/>
    <m/>
    <x v="76"/>
    <m/>
    <s v="00:12:00"/>
    <x v="1"/>
  </r>
  <r>
    <s v="Demetri Martin: Live (At the Time)"/>
    <x v="13"/>
    <x v="8"/>
    <s v=" Comedy"/>
    <m/>
    <x v="8"/>
    <n v="2029"/>
    <s v="01:01:00"/>
    <x v="2"/>
  </r>
  <r>
    <s v="Danny Says"/>
    <x v="13"/>
    <x v="8"/>
    <s v=" Biography"/>
    <s v=" History"/>
    <x v="21"/>
    <n v="779"/>
    <s v="01:45:00"/>
    <x v="2"/>
  </r>
  <r>
    <s v="Vai Anitta"/>
    <x v="16"/>
    <x v="8"/>
    <s v=" Reality-TV"/>
    <m/>
    <x v="42"/>
    <n v="432"/>
    <s v="00:30:00"/>
    <x v="1"/>
  </r>
  <r>
    <s v="Sila-sila"/>
    <x v="5"/>
    <x v="2"/>
    <m/>
    <m/>
    <x v="7"/>
    <n v="21"/>
    <s v="01:56:00"/>
    <x v="2"/>
  </r>
  <r>
    <s v="The Magic School Bus Rides Again: The Frizz Connection"/>
    <x v="3"/>
    <x v="1"/>
    <s v=" Short"/>
    <s v=" Adventure"/>
    <x v="1"/>
    <n v="31"/>
    <s v="00:44:00"/>
    <x v="1"/>
  </r>
  <r>
    <s v="Joe Mande's Award-Winning Comedy Special"/>
    <x v="10"/>
    <x v="8"/>
    <s v=" Comedy"/>
    <m/>
    <x v="0"/>
    <n v="448"/>
    <s v="01:06:00"/>
    <x v="2"/>
  </r>
  <r>
    <s v="Wu Qingyuan"/>
    <x v="4"/>
    <x v="6"/>
    <s v=" Drama"/>
    <s v=" Romance"/>
    <x v="11"/>
    <n v="533"/>
    <s v="01:44:00"/>
    <x v="2"/>
  </r>
  <r>
    <s v="Juego siniestro"/>
    <x v="6"/>
    <x v="17"/>
    <s v=" Horror"/>
    <m/>
    <x v="52"/>
    <n v="335"/>
    <s v="01:27:00"/>
    <x v="2"/>
  </r>
  <r>
    <s v="The Calling"/>
    <x v="16"/>
    <x v="13"/>
    <m/>
    <m/>
    <x v="10"/>
    <n v="11"/>
    <s v="00:30:00"/>
    <x v="1"/>
  </r>
  <r>
    <s v="Fukrey Boyzzz: Space Mein Fukrapanti"/>
    <x v="3"/>
    <x v="1"/>
    <s v=" Comedy"/>
    <s v=" Family"/>
    <x v="34"/>
    <n v="7"/>
    <s v="01:14:00"/>
    <x v="2"/>
  </r>
  <r>
    <s v="Jihad: A Story of the Others"/>
    <x v="13"/>
    <x v="8"/>
    <m/>
    <m/>
    <x v="40"/>
    <n v="412"/>
    <s v="00:50:00"/>
    <x v="1"/>
  </r>
  <r>
    <s v="Takizawa Enbujo Zero"/>
    <x v="3"/>
    <x v="18"/>
    <m/>
    <m/>
    <x v="76"/>
    <m/>
    <s v="02:19:00"/>
    <x v="0"/>
  </r>
  <r>
    <s v="Life of Ryan: Caretaker Manager"/>
    <x v="12"/>
    <x v="8"/>
    <s v=" Biography"/>
    <s v=" Sport"/>
    <x v="34"/>
    <n v="274"/>
    <s v="01:21:00"/>
    <x v="2"/>
  </r>
  <r>
    <s v="Watashi ni unmei no koi nante arienaitte omotteta"/>
    <x v="6"/>
    <x v="19"/>
    <m/>
    <m/>
    <x v="11"/>
    <n v="160"/>
    <s v="01:48:00"/>
    <x v="2"/>
  </r>
  <r>
    <s v="Mo Amer: The Vagabond"/>
    <x v="16"/>
    <x v="8"/>
    <s v=" Comedy"/>
    <m/>
    <x v="8"/>
    <n v="618"/>
    <s v="00:56:00"/>
    <x v="1"/>
  </r>
  <r>
    <s v="Jen Kirkman: I'm Gonna Die Alone (And I Feel Fine)"/>
    <x v="13"/>
    <x v="4"/>
    <m/>
    <m/>
    <x v="5"/>
    <n v="1442"/>
    <s v="01:18:00"/>
    <x v="2"/>
  </r>
  <r>
    <s v="Patria"/>
    <x v="5"/>
    <x v="8"/>
    <s v=" History"/>
    <m/>
    <x v="32"/>
    <n v="87"/>
    <s v="01:29:00"/>
    <x v="2"/>
  </r>
  <r>
    <s v="Behind the Curtain: Todrick Hall"/>
    <x v="10"/>
    <x v="8"/>
    <m/>
    <m/>
    <x v="5"/>
    <n v="298"/>
    <s v="01:40:00"/>
    <x v="2"/>
  </r>
  <r>
    <s v="Burt's Buzz"/>
    <x v="2"/>
    <x v="8"/>
    <m/>
    <m/>
    <x v="29"/>
    <n v="756"/>
    <s v="01:28:00"/>
    <x v="2"/>
  </r>
  <r>
    <s v="Kevin James: Sweat the Small Stuff"/>
    <x v="23"/>
    <x v="8"/>
    <s v=" Comedy"/>
    <m/>
    <x v="13"/>
    <n v="1046"/>
    <s v="01:00:00"/>
    <x v="1"/>
  </r>
  <r>
    <s v="Iyore"/>
    <x v="13"/>
    <x v="2"/>
    <m/>
    <m/>
    <x v="36"/>
    <n v="20"/>
    <s v="02:20:00"/>
    <x v="0"/>
  </r>
  <r>
    <s v="Revelations"/>
    <x v="6"/>
    <x v="2"/>
    <m/>
    <m/>
    <x v="34"/>
    <n v="144"/>
    <s v="01:58:00"/>
    <x v="2"/>
  </r>
  <r>
    <s v="A 3 Minute Hug"/>
    <x v="5"/>
    <x v="8"/>
    <s v=" Short"/>
    <m/>
    <x v="29"/>
    <n v="202"/>
    <s v="00:28:00"/>
    <x v="1"/>
  </r>
  <r>
    <s v="Mudbloods"/>
    <x v="12"/>
    <x v="8"/>
    <s v=" Sport"/>
    <m/>
    <x v="21"/>
    <n v="256"/>
    <s v="01:29:00"/>
    <x v="2"/>
  </r>
  <r>
    <s v="Klockorna i Gamla sta'n"/>
    <x v="60"/>
    <x v="2"/>
    <m/>
    <m/>
    <x v="1"/>
    <n v="81"/>
    <s v="01:52:00"/>
    <x v="2"/>
  </r>
  <r>
    <s v="La guerra contra las mujeres"/>
    <x v="2"/>
    <x v="8"/>
    <s v=" War"/>
    <m/>
    <x v="36"/>
    <n v="62"/>
    <s v="01:02:00"/>
    <x v="2"/>
  </r>
  <r>
    <s v="Gamunui wigi: Gamunui yeonggwang 2"/>
    <x v="8"/>
    <x v="0"/>
    <s v=" Comedy"/>
    <s v=" Crime"/>
    <x v="46"/>
    <n v="450"/>
    <s v="01:55:00"/>
    <x v="2"/>
  </r>
  <r>
    <s v="Snack World"/>
    <x v="10"/>
    <x v="1"/>
    <m/>
    <m/>
    <x v="62"/>
    <n v="10"/>
    <s v="00:25:00"/>
    <x v="1"/>
  </r>
  <r>
    <s v="Lynne Koplitz: Hormonal Beast"/>
    <x v="10"/>
    <x v="4"/>
    <m/>
    <m/>
    <x v="11"/>
    <n v="385"/>
    <s v="00:51:00"/>
    <x v="1"/>
  </r>
  <r>
    <s v="Daemonium: Underground Soldier"/>
    <x v="13"/>
    <x v="0"/>
    <s v=" Fantasy"/>
    <s v=" Sci-Fi"/>
    <x v="72"/>
    <n v="679"/>
    <s v="02:00:00"/>
    <x v="2"/>
  </r>
  <r>
    <s v="A Tale of Two Kitchens"/>
    <x v="5"/>
    <x v="8"/>
    <s v=" Short"/>
    <m/>
    <x v="40"/>
    <n v="251"/>
    <s v="00:29:00"/>
    <x v="1"/>
  </r>
  <r>
    <s v="Hannibal Buress: Hannibal Takes Edinburgh"/>
    <x v="6"/>
    <x v="4"/>
    <m/>
    <m/>
    <x v="29"/>
    <n v="648"/>
    <s v="01:20:00"/>
    <x v="2"/>
  </r>
  <r>
    <s v="Carlos Almaraz: Playing with Fire"/>
    <x v="5"/>
    <x v="8"/>
    <m/>
    <m/>
    <x v="8"/>
    <n v="47"/>
    <s v="01:22:00"/>
    <x v="2"/>
  </r>
  <r>
    <s v="Presos"/>
    <x v="13"/>
    <x v="2"/>
    <m/>
    <m/>
    <x v="40"/>
    <n v="186"/>
    <s v="01:37:00"/>
    <x v="2"/>
  </r>
  <r>
    <s v="Apenstreken"/>
    <x v="13"/>
    <x v="14"/>
    <m/>
    <m/>
    <x v="24"/>
    <n v="131"/>
    <s v="01:27:00"/>
    <x v="2"/>
  </r>
  <r>
    <s v="Bella Donna's"/>
    <x v="10"/>
    <x v="4"/>
    <m/>
    <m/>
    <x v="46"/>
    <n v="403"/>
    <s v="01:35:00"/>
    <x v="2"/>
  </r>
  <r>
    <s v="Anthony Joshua: The Road to Klitschko"/>
    <x v="10"/>
    <x v="8"/>
    <s v=" Biography"/>
    <s v=" Sport"/>
    <x v="36"/>
    <n v="433"/>
    <s v="00:59:00"/>
    <x v="1"/>
  </r>
  <r>
    <s v="Kung Fu Elliot"/>
    <x v="12"/>
    <x v="8"/>
    <s v=" Biography"/>
    <s v=" Comedy"/>
    <x v="31"/>
    <n v="335"/>
    <s v="01:21:00"/>
    <x v="2"/>
  </r>
  <r>
    <s v="Chronicles of a Champion Golfer"/>
    <x v="6"/>
    <x v="8"/>
    <s v=" Sport"/>
    <m/>
    <x v="10"/>
    <n v="36"/>
    <s v="00:30:00"/>
    <x v="1"/>
  </r>
  <r>
    <s v="Reggie Watts: Spatial"/>
    <x v="6"/>
    <x v="4"/>
    <s v=" Music"/>
    <m/>
    <x v="0"/>
    <n v="480"/>
    <s v="01:01:00"/>
    <x v="2"/>
  </r>
  <r>
    <s v="A Tiger in the Dark: The Decadence Saga"/>
    <x v="12"/>
    <x v="2"/>
    <s v=" Fantasy"/>
    <s v=" Sci-Fi"/>
    <x v="22"/>
    <n v="50"/>
    <s v="02:08:00"/>
    <x v="0"/>
  </r>
  <r>
    <s v="Rodney Carrington: Here Comes the Truth"/>
    <x v="10"/>
    <x v="8"/>
    <s v=" Comedy"/>
    <m/>
    <x v="50"/>
    <n v="146"/>
    <s v="01:06:00"/>
    <x v="2"/>
  </r>
  <r>
    <s v="Urzila Carlson: Overqualified Loser"/>
    <x v="3"/>
    <x v="4"/>
    <m/>
    <m/>
    <x v="11"/>
    <n v="324"/>
    <s v="01:02:00"/>
    <x v="2"/>
  </r>
  <r>
    <s v="Notes from Dunblane: Lesson from a School Shooting"/>
    <x v="16"/>
    <x v="8"/>
    <s v=" Short"/>
    <s v=" History"/>
    <x v="46"/>
    <n v="316"/>
    <s v="00:22:00"/>
    <x v="1"/>
  </r>
  <r>
    <s v="Uganda Be Kidding Me Live"/>
    <x v="12"/>
    <x v="4"/>
    <m/>
    <m/>
    <x v="24"/>
    <n v="1119"/>
    <s v="01:11:00"/>
    <x v="2"/>
  </r>
  <r>
    <s v="Vessel"/>
    <x v="12"/>
    <x v="8"/>
    <s v=" Adventure"/>
    <s v=" Biography"/>
    <x v="4"/>
    <n v="220"/>
    <s v="01:30:00"/>
    <x v="2"/>
  </r>
  <r>
    <s v="DeRay Davis: How to Act Black"/>
    <x v="10"/>
    <x v="4"/>
    <m/>
    <m/>
    <x v="11"/>
    <n v="405"/>
    <s v="01:06:00"/>
    <x v="2"/>
  </r>
  <r>
    <s v="CT Fletcher: My Magnificent Obsession"/>
    <x v="13"/>
    <x v="8"/>
    <s v=" Drama"/>
    <s v=" Sport"/>
    <x v="4"/>
    <n v="578"/>
    <s v="01:41:00"/>
    <x v="2"/>
  </r>
  <r>
    <s v="Ao no ekusoshisuto: Kuro no iede"/>
    <x v="7"/>
    <x v="1"/>
    <s v=" Short"/>
    <m/>
    <x v="32"/>
    <n v="172"/>
    <s v="00:24:00"/>
    <x v="1"/>
  </r>
  <r>
    <s v="Lusers, los amigos no se eligen"/>
    <x v="13"/>
    <x v="7"/>
    <s v=" Comedy"/>
    <m/>
    <x v="48"/>
    <n v="394"/>
    <s v="01:35:00"/>
    <x v="2"/>
  </r>
  <r>
    <s v="The Heart of a Woman"/>
    <x v="10"/>
    <x v="15"/>
    <s v=" Biography"/>
    <s v=" Drama"/>
    <x v="76"/>
    <m/>
    <s v="00:30:00"/>
    <x v="1"/>
  </r>
  <r>
    <s v="Angel 'n' Devil"/>
    <x v="12"/>
    <x v="17"/>
    <m/>
    <m/>
    <x v="48"/>
    <n v="33"/>
    <s v="00:50:00"/>
    <x v="1"/>
  </r>
  <r>
    <s v="Brent Morin: I'm Brent Morin"/>
    <x v="13"/>
    <x v="4"/>
    <m/>
    <m/>
    <x v="29"/>
    <n v="640"/>
    <s v="01:07:00"/>
    <x v="2"/>
  </r>
  <r>
    <s v="Lucas Brothers: On Drugs"/>
    <x v="10"/>
    <x v="4"/>
    <m/>
    <m/>
    <x v="33"/>
    <n v="806"/>
    <s v="00:50:00"/>
    <x v="1"/>
  </r>
  <r>
    <s v="Fat Man Little Boy"/>
    <x v="2"/>
    <x v="4"/>
    <m/>
    <m/>
    <x v="37"/>
    <n v="82"/>
    <s v="01:25:00"/>
    <x v="2"/>
  </r>
  <r>
    <s v="Vir Das: Losing It"/>
    <x v="16"/>
    <x v="4"/>
    <m/>
    <m/>
    <x v="32"/>
    <n v="1140"/>
    <s v="01:07:00"/>
    <x v="2"/>
  </r>
  <r>
    <s v="Barbie: Happy Birthday to You!"/>
    <x v="10"/>
    <x v="1"/>
    <s v=" Short"/>
    <m/>
    <x v="72"/>
    <n v="8"/>
    <s v="00:01:00"/>
    <x v="1"/>
  </r>
  <r>
    <s v="Jeff Foxworthy &amp; Larry the Cable Guy: We've Been Thinking"/>
    <x v="6"/>
    <x v="4"/>
    <m/>
    <m/>
    <x v="28"/>
    <n v="588"/>
    <s v="01:15:00"/>
    <x v="2"/>
  </r>
  <r>
    <s v="Forks Over Knives Presents: The Engine 2 Kitchen Rescue"/>
    <x v="7"/>
    <x v="8"/>
    <m/>
    <m/>
    <x v="29"/>
    <n v="161"/>
    <s v="00:53:00"/>
    <x v="1"/>
  </r>
  <r>
    <s v="She Did That"/>
    <x v="5"/>
    <x v="8"/>
    <m/>
    <m/>
    <x v="29"/>
    <n v="45"/>
    <s v="01:11:00"/>
    <x v="2"/>
  </r>
  <r>
    <s v="Gad Elmaleh: Part En Live"/>
    <x v="10"/>
    <x v="4"/>
    <m/>
    <m/>
    <x v="30"/>
    <n v="364"/>
    <s v="00:57:00"/>
    <x v="1"/>
  </r>
  <r>
    <s v="Thiago Ventura: Pokas"/>
    <x v="3"/>
    <x v="4"/>
    <m/>
    <m/>
    <x v="21"/>
    <n v="160"/>
    <s v="01:22:00"/>
    <x v="2"/>
  </r>
  <r>
    <s v="Todd Glass: Act Happy"/>
    <x v="16"/>
    <x v="4"/>
    <m/>
    <m/>
    <x v="1"/>
    <n v="350"/>
    <s v="01:02:00"/>
    <x v="2"/>
  </r>
  <r>
    <s v="Los Tiempos de Pablo Escobar"/>
    <x v="18"/>
    <x v="8"/>
    <m/>
    <m/>
    <x v="5"/>
    <n v="268"/>
    <s v="00:46:00"/>
    <x v="1"/>
  </r>
  <r>
    <s v="Tim Minchin So F**king Rock"/>
    <x v="9"/>
    <x v="4"/>
    <s v=" Music"/>
    <m/>
    <x v="10"/>
    <n v="253"/>
    <s v="02:07:00"/>
    <x v="0"/>
  </r>
  <r>
    <s v="Un om la locul lui"/>
    <x v="16"/>
    <x v="2"/>
    <m/>
    <m/>
    <x v="27"/>
    <n v="120"/>
    <s v="01:33:00"/>
    <x v="2"/>
  </r>
  <r>
    <s v="Alt Love Building"/>
    <x v="12"/>
    <x v="4"/>
    <m/>
    <m/>
    <x v="46"/>
    <n v="221"/>
    <s v="01:55:00"/>
    <x v="2"/>
  </r>
  <r>
    <s v="My Own Man"/>
    <x v="12"/>
    <x v="8"/>
    <s v=" Comedy"/>
    <s v=" Drama"/>
    <x v="37"/>
    <n v="410"/>
    <s v="01:22:00"/>
    <x v="2"/>
  </r>
  <r>
    <s v="Go! Go! Cory Carson: The Chrissy"/>
    <x v="3"/>
    <x v="1"/>
    <s v=" Short"/>
    <s v=" Family"/>
    <x v="21"/>
    <n v="39"/>
    <s v="00:42:00"/>
    <x v="1"/>
  </r>
  <r>
    <s v="Shelldon"/>
    <x v="9"/>
    <x v="1"/>
    <s v=" Family"/>
    <m/>
    <x v="24"/>
    <n v="36"/>
    <s v="00:22:00"/>
    <x v="1"/>
  </r>
  <r>
    <s v="Mis Peores Amigos: Promedio Rojo, El Regreso"/>
    <x v="2"/>
    <x v="0"/>
    <s v=" Comedy"/>
    <s v=" Drama"/>
    <x v="55"/>
    <n v="265"/>
    <s v="01:28:00"/>
    <x v="2"/>
  </r>
  <r>
    <s v="La limita de jos a cerului"/>
    <x v="2"/>
    <x v="2"/>
    <m/>
    <m/>
    <x v="30"/>
    <n v="434"/>
    <s v="01:20:00"/>
    <x v="2"/>
  </r>
  <r>
    <s v="Sitara"/>
    <x v="5"/>
    <x v="2"/>
    <m/>
    <m/>
    <x v="76"/>
    <m/>
    <s v="02:08:00"/>
    <x v="0"/>
  </r>
  <r>
    <s v="Facing Darkness"/>
    <x v="10"/>
    <x v="8"/>
    <s v=" Drama"/>
    <m/>
    <x v="34"/>
    <n v="88"/>
    <s v="01:33:00"/>
    <x v="2"/>
  </r>
  <r>
    <s v="Khan: No. 1 Crime Hunter"/>
    <x v="16"/>
    <x v="12"/>
    <m/>
    <m/>
    <x v="33"/>
    <n v="47"/>
    <s v="00:43:00"/>
    <x v="1"/>
  </r>
  <r>
    <s v="Light in the Dark"/>
    <x v="3"/>
    <x v="9"/>
    <m/>
    <m/>
    <x v="9"/>
    <n v="25"/>
    <s v="01:45:00"/>
    <x v="2"/>
  </r>
  <r>
    <s v="A Week in Watts"/>
    <x v="16"/>
    <x v="8"/>
    <m/>
    <m/>
    <x v="40"/>
    <n v="187"/>
    <s v="01:31:00"/>
    <x v="2"/>
  </r>
  <r>
    <s v="Leve Boerenliefde"/>
    <x v="2"/>
    <x v="4"/>
    <s v=" Romance"/>
    <m/>
    <x v="54"/>
    <n v="409"/>
    <s v="01:37:00"/>
    <x v="2"/>
  </r>
  <r>
    <s v="Den vita katten"/>
    <x v="57"/>
    <x v="2"/>
    <s v=" Mystery"/>
    <m/>
    <x v="37"/>
    <n v="66"/>
    <s v="01:33:00"/>
    <x v="2"/>
  </r>
  <r>
    <s v="Frankie Boyle: Hurt Like You've Never Been Loved"/>
    <x v="6"/>
    <x v="4"/>
    <m/>
    <m/>
    <x v="4"/>
    <n v="582"/>
    <s v="01:27:00"/>
    <x v="2"/>
  </r>
  <r>
    <s v="Crap Shoot: The Documentary"/>
    <x v="19"/>
    <x v="8"/>
    <m/>
    <m/>
    <x v="55"/>
    <n v="189"/>
    <s v="01:37:00"/>
    <x v="2"/>
  </r>
  <r>
    <s v="Like Cotton Twines"/>
    <x v="6"/>
    <x v="2"/>
    <m/>
    <m/>
    <x v="22"/>
    <n v="64"/>
    <s v="01:36:00"/>
    <x v="2"/>
  </r>
  <r>
    <s v="Suryaganga"/>
    <x v="5"/>
    <x v="8"/>
    <s v=" Adventure"/>
    <s v=" News"/>
    <x v="26"/>
    <n v="76"/>
    <s v="01:15:00"/>
    <x v="2"/>
  </r>
  <r>
    <s v="Hari Kondabolu: Warn Your Relatives"/>
    <x v="16"/>
    <x v="4"/>
    <m/>
    <m/>
    <x v="37"/>
    <n v="780"/>
    <s v="01:07:00"/>
    <x v="2"/>
  </r>
  <r>
    <s v="Tiempo muerto"/>
    <x v="6"/>
    <x v="2"/>
    <m/>
    <m/>
    <x v="9"/>
    <n v="183"/>
    <s v="01:43:00"/>
    <x v="2"/>
  </r>
  <r>
    <s v="Felix Lobrecht: Hype"/>
    <x v="3"/>
    <x v="4"/>
    <m/>
    <m/>
    <x v="9"/>
    <n v="200"/>
    <s v="00:59:00"/>
    <x v="1"/>
  </r>
  <r>
    <s v="DaniÃ«l Arends: Carte blanche"/>
    <x v="6"/>
    <x v="8"/>
    <s v=" Comedy"/>
    <m/>
    <x v="8"/>
    <n v="185"/>
    <s v="01:22:00"/>
    <x v="2"/>
  </r>
  <r>
    <s v="Russell Brand: End the Drugs War"/>
    <x v="12"/>
    <x v="8"/>
    <m/>
    <m/>
    <x v="36"/>
    <n v="321"/>
    <s v="01:00:00"/>
    <x v="1"/>
  </r>
  <r>
    <s v="Baires"/>
    <x v="13"/>
    <x v="0"/>
    <s v=" Crime"/>
    <s v=" Thriller"/>
    <x v="53"/>
    <n v="197"/>
    <s v="01:22:00"/>
    <x v="2"/>
  </r>
  <r>
    <s v="Louder Than a Bomb"/>
    <x v="1"/>
    <x v="8"/>
    <m/>
    <m/>
    <x v="13"/>
    <n v="373"/>
    <s v="01:39:00"/>
    <x v="2"/>
  </r>
  <r>
    <s v="Growing Up Coy"/>
    <x v="6"/>
    <x v="8"/>
    <m/>
    <m/>
    <x v="28"/>
    <n v="373"/>
    <s v="01:23:00"/>
    <x v="2"/>
  </r>
  <r>
    <s v="The Honeymoon Stand-Up Special"/>
    <x v="16"/>
    <x v="4"/>
    <m/>
    <m/>
    <x v="30"/>
    <n v="484"/>
    <s v="00:31:00"/>
    <x v="1"/>
  </r>
  <r>
    <s v="Capital C"/>
    <x v="12"/>
    <x v="8"/>
    <s v=" News"/>
    <m/>
    <x v="5"/>
    <n v="266"/>
    <s v="01:27:00"/>
    <x v="2"/>
  </r>
  <r>
    <s v="Birders"/>
    <x v="5"/>
    <x v="8"/>
    <s v=" Short"/>
    <m/>
    <x v="37"/>
    <n v="230"/>
    <s v="00:37:00"/>
    <x v="1"/>
  </r>
  <r>
    <s v="Onder het hart"/>
    <x v="12"/>
    <x v="4"/>
    <s v=" Drama"/>
    <m/>
    <x v="0"/>
    <n v="303"/>
    <s v="01:39:00"/>
    <x v="2"/>
  </r>
  <r>
    <s v="Dear Nathan"/>
    <x v="10"/>
    <x v="2"/>
    <s v=" Romance"/>
    <m/>
    <x v="32"/>
    <n v="440"/>
    <s v="01:39:00"/>
    <x v="2"/>
  </r>
  <r>
    <s v="TamiÃ´"/>
    <x v="13"/>
    <x v="4"/>
    <m/>
    <m/>
    <x v="0"/>
    <n v="197"/>
    <s v="00:54:00"/>
    <x v="1"/>
  </r>
  <r>
    <s v="Nerdcore Rising"/>
    <x v="9"/>
    <x v="8"/>
    <s v=" Music"/>
    <m/>
    <x v="21"/>
    <n v="412"/>
    <s v="01:25:00"/>
    <x v="2"/>
  </r>
  <r>
    <s v="Ella Brennan: Commanding the Table"/>
    <x v="6"/>
    <x v="8"/>
    <m/>
    <m/>
    <x v="6"/>
    <n v="62"/>
    <s v="01:36:00"/>
    <x v="2"/>
  </r>
  <r>
    <s v="Filthy Gorgeous: The Bob Guccione Story"/>
    <x v="2"/>
    <x v="8"/>
    <s v=" Biography"/>
    <m/>
    <x v="31"/>
    <n v="353"/>
    <s v="01:36:00"/>
    <x v="2"/>
  </r>
  <r>
    <s v="Oh Baby"/>
    <x v="10"/>
    <x v="4"/>
    <m/>
    <m/>
    <x v="33"/>
    <n v="173"/>
    <s v="01:36:00"/>
    <x v="2"/>
  </r>
  <r>
    <s v="Vidal Sassoon: The Movie"/>
    <x v="1"/>
    <x v="8"/>
    <m/>
    <m/>
    <x v="31"/>
    <n v="245"/>
    <s v="01:30:00"/>
    <x v="2"/>
  </r>
  <r>
    <s v="Never Stop Dreaming: The Life and Legacy of Shimon Peres"/>
    <x v="16"/>
    <x v="8"/>
    <m/>
    <m/>
    <x v="76"/>
    <m/>
    <s v="02:09:00"/>
    <x v="0"/>
  </r>
  <r>
    <s v="Devil's Backbone, Texas"/>
    <x v="13"/>
    <x v="5"/>
    <m/>
    <m/>
    <x v="72"/>
    <n v="581"/>
    <s v="01:20:00"/>
    <x v="2"/>
  </r>
  <r>
    <s v="Running Mates"/>
    <x v="7"/>
    <x v="4"/>
    <m/>
    <m/>
    <x v="45"/>
    <n v="108"/>
    <s v="01:30:00"/>
    <x v="2"/>
  </r>
  <r>
    <s v="Ricardo Quevedo: Los Amargados Somos Mas"/>
    <x v="5"/>
    <x v="4"/>
    <m/>
    <m/>
    <x v="34"/>
    <n v="90"/>
    <s v="00:58:00"/>
    <x v="1"/>
  </r>
  <r>
    <s v="David A. Arnold Fat Ballerina"/>
    <x v="3"/>
    <x v="4"/>
    <m/>
    <m/>
    <x v="8"/>
    <n v="59"/>
    <s v="01:00:00"/>
    <x v="1"/>
  </r>
  <r>
    <s v="Fight Church"/>
    <x v="12"/>
    <x v="8"/>
    <s v=" Sport"/>
    <m/>
    <x v="9"/>
    <n v="116"/>
    <s v="01:24:00"/>
    <x v="2"/>
  </r>
  <r>
    <s v="Ralphie May: Unruly"/>
    <x v="13"/>
    <x v="4"/>
    <m/>
    <m/>
    <x v="44"/>
    <n v="380"/>
    <s v="01:23:00"/>
    <x v="2"/>
  </r>
  <r>
    <s v="American Factory: A Conversation with the Obamas"/>
    <x v="5"/>
    <x v="8"/>
    <s v=" Short"/>
    <m/>
    <x v="56"/>
    <n v="261"/>
    <s v="00:10:00"/>
    <x v="1"/>
  </r>
  <r>
    <s v="Zum zum zum - La canzone che mi passa per la testa"/>
    <x v="45"/>
    <x v="4"/>
    <s v=" Family"/>
    <s v=" Musical"/>
    <x v="56"/>
    <n v="47"/>
    <s v="01:42:00"/>
    <x v="2"/>
  </r>
  <r>
    <s v="Moving Art: Flowers"/>
    <x v="12"/>
    <x v="8"/>
    <s v=" Short"/>
    <m/>
    <x v="20"/>
    <n v="203"/>
    <s v="00:25:00"/>
    <x v="1"/>
  </r>
  <r>
    <s v="Men at Lunch"/>
    <x v="18"/>
    <x v="8"/>
    <s v=" Mystery"/>
    <m/>
    <x v="40"/>
    <n v="331"/>
    <s v="01:15:00"/>
    <x v="2"/>
  </r>
  <r>
    <s v="A Final Cut for Orson: 40 Years in the Making"/>
    <x v="16"/>
    <x v="8"/>
    <s v=" Short"/>
    <m/>
    <x v="36"/>
    <n v="218"/>
    <s v="00:38:00"/>
    <x v="1"/>
  </r>
  <r>
    <s v="Je parle toute seule"/>
    <x v="6"/>
    <x v="4"/>
    <m/>
    <m/>
    <x v="26"/>
    <n v="109"/>
    <s v="01:28:00"/>
    <x v="2"/>
  </r>
  <r>
    <s v="Wahid Saeiday"/>
    <x v="12"/>
    <x v="4"/>
    <m/>
    <m/>
    <x v="51"/>
    <n v="227"/>
    <s v="01:25:00"/>
    <x v="2"/>
  </r>
  <r>
    <s v="Jim Norton: Mouthful of Shame"/>
    <x v="10"/>
    <x v="4"/>
    <m/>
    <m/>
    <x v="5"/>
    <n v="1263"/>
    <s v="01:01:00"/>
    <x v="2"/>
  </r>
  <r>
    <s v="Vir Das: Outside in - The Lockdown Special"/>
    <x v="3"/>
    <x v="4"/>
    <m/>
    <m/>
    <x v="30"/>
    <n v="199"/>
    <s v="00:50:00"/>
    <x v="1"/>
  </r>
  <r>
    <s v="Mexico DiseÃ±a"/>
    <x v="6"/>
    <x v="10"/>
    <s v=" Reality-TV"/>
    <m/>
    <x v="33"/>
    <n v="6"/>
    <s v="00:25:00"/>
    <x v="1"/>
  </r>
  <r>
    <s v="CoComelon Lane"/>
    <x v="58"/>
    <x v="1"/>
    <s v=" Comedy"/>
    <s v=" Family"/>
    <x v="76"/>
    <m/>
    <s v="00:07:00"/>
    <x v="1"/>
  </r>
  <r>
    <s v="Queen of Carthage"/>
    <x v="12"/>
    <x v="2"/>
    <s v=" Thriller"/>
    <m/>
    <x v="33"/>
    <n v="222"/>
    <s v="01:32:00"/>
    <x v="2"/>
  </r>
  <r>
    <s v="Tony Hinchcliffe: One Shot"/>
    <x v="6"/>
    <x v="4"/>
    <m/>
    <m/>
    <x v="9"/>
    <n v="163"/>
    <s v="00:57:00"/>
    <x v="1"/>
  </r>
  <r>
    <s v="Kaptn Oskar"/>
    <x v="2"/>
    <x v="2"/>
    <s v=" Romance"/>
    <m/>
    <x v="56"/>
    <n v="250"/>
    <s v="01:18:00"/>
    <x v="2"/>
  </r>
  <r>
    <s v="#Rucker50"/>
    <x v="6"/>
    <x v="8"/>
    <m/>
    <m/>
    <x v="56"/>
    <n v="105"/>
    <s v="00:56:00"/>
    <x v="1"/>
  </r>
  <r>
    <s v="Alexis Viera, una historia de superaciÃ³n"/>
    <x v="5"/>
    <x v="8"/>
    <m/>
    <m/>
    <x v="36"/>
    <n v="42"/>
    <s v="01:08:00"/>
    <x v="2"/>
  </r>
  <r>
    <s v="Maz Jobrani: Immigrant"/>
    <x v="10"/>
    <x v="4"/>
    <m/>
    <m/>
    <x v="21"/>
    <n v="772"/>
    <s v="01:52:00"/>
    <x v="2"/>
  </r>
  <r>
    <s v="Zac Efron: The Ultimate Idol"/>
    <x v="15"/>
    <x v="6"/>
    <m/>
    <m/>
    <x v="27"/>
    <n v="15"/>
    <s v="01:00:00"/>
    <x v="1"/>
  </r>
  <r>
    <s v="Ãdolo"/>
    <x v="59"/>
    <x v="4"/>
    <s v=" Drama"/>
    <s v=" Music"/>
    <x v="76"/>
    <m/>
    <s v="00:10:00"/>
    <x v="1"/>
  </r>
  <r>
    <s v="Nexus"/>
    <x v="1"/>
    <x v="9"/>
    <m/>
    <m/>
    <x v="21"/>
    <n v="81"/>
    <s v="01:21:00"/>
    <x v="2"/>
  </r>
  <r>
    <s v="Att dÃ¶da ett barn"/>
    <x v="70"/>
    <x v="2"/>
    <s v=" Short"/>
    <m/>
    <x v="8"/>
    <n v="200"/>
    <s v="00:09:00"/>
    <x v="1"/>
  </r>
  <r>
    <s v="Mortified Nation"/>
    <x v="2"/>
    <x v="8"/>
    <m/>
    <m/>
    <x v="34"/>
    <n v="991"/>
    <s v="01:24:00"/>
    <x v="2"/>
  </r>
  <r>
    <s v="Sameer"/>
    <x v="10"/>
    <x v="2"/>
    <m/>
    <m/>
    <x v="27"/>
    <n v="224"/>
    <s v="02:09:00"/>
    <x v="0"/>
  </r>
  <r>
    <s v="Valhalla"/>
    <x v="2"/>
    <x v="0"/>
    <s v=" Adventure"/>
    <s v=" Sport"/>
    <x v="36"/>
    <n v="212"/>
    <s v="01:04:00"/>
    <x v="2"/>
  </r>
  <r>
    <s v="ParchÃ­s: El documental"/>
    <x v="5"/>
    <x v="8"/>
    <m/>
    <m/>
    <x v="21"/>
    <n v="512"/>
    <s v="01:46:00"/>
    <x v="2"/>
  </r>
  <r>
    <s v="Gary Gulman: It's About Time"/>
    <x v="6"/>
    <x v="4"/>
    <m/>
    <m/>
    <x v="34"/>
    <n v="274"/>
    <s v="00:54:00"/>
    <x v="1"/>
  </r>
  <r>
    <s v="CCTV: Caught on Camera"/>
    <x v="12"/>
    <x v="13"/>
    <m/>
    <m/>
    <x v="76"/>
    <m/>
    <s v="00:43:00"/>
    <x v="1"/>
  </r>
  <r>
    <s v="Made in Bangkok"/>
    <x v="13"/>
    <x v="8"/>
    <s v=" Comedy"/>
    <s v=" Drama"/>
    <x v="36"/>
    <n v="102"/>
    <s v="01:15:00"/>
    <x v="2"/>
  </r>
  <r>
    <s v="A Go! Go! Cory Carson Christmas"/>
    <x v="3"/>
    <x v="1"/>
    <s v=" Short"/>
    <s v=" Family"/>
    <x v="37"/>
    <n v="37"/>
    <s v="00:21:00"/>
    <x v="1"/>
  </r>
  <r>
    <s v="Chung Cu Ma"/>
    <x v="12"/>
    <x v="4"/>
    <s v=" Horror"/>
    <m/>
    <x v="33"/>
    <n v="129"/>
    <s v="01:55:00"/>
    <x v="2"/>
  </r>
  <r>
    <s v="Lostorage incited Wixoss"/>
    <x v="6"/>
    <x v="1"/>
    <s v=" Drama"/>
    <s v=" Fantasy"/>
    <x v="33"/>
    <n v="39"/>
    <s v="00:24:00"/>
    <x v="1"/>
  </r>
  <r>
    <s v="Turn It Up!"/>
    <x v="12"/>
    <x v="8"/>
    <m/>
    <m/>
    <x v="8"/>
    <n v="61"/>
    <s v="01:26:00"/>
    <x v="2"/>
  </r>
  <r>
    <s v="Russell Peters Versus the World"/>
    <x v="2"/>
    <x v="8"/>
    <s v=" Comedy"/>
    <m/>
    <x v="42"/>
    <n v="213"/>
    <s v="02:00:00"/>
    <x v="2"/>
  </r>
  <r>
    <s v="The Truth Is in the Stars"/>
    <x v="10"/>
    <x v="8"/>
    <m/>
    <m/>
    <x v="21"/>
    <n v="389"/>
    <s v="01:26:00"/>
    <x v="2"/>
  </r>
  <r>
    <s v="Novatos"/>
    <x v="13"/>
    <x v="2"/>
    <m/>
    <m/>
    <x v="44"/>
    <n v="257"/>
    <s v="01:32:00"/>
    <x v="2"/>
  </r>
  <r>
    <s v="The Panama Papers"/>
    <x v="6"/>
    <x v="8"/>
    <s v=" Short"/>
    <m/>
    <x v="4"/>
    <n v="9"/>
    <s v="00:43:00"/>
    <x v="1"/>
  </r>
  <r>
    <s v="The Land of College Prophets"/>
    <x v="8"/>
    <x v="0"/>
    <s v=" Fantasy"/>
    <s v=" Horror"/>
    <x v="58"/>
    <n v="229"/>
    <s v="01:23:00"/>
    <x v="2"/>
  </r>
  <r>
    <s v="Decoding Deepak"/>
    <x v="18"/>
    <x v="8"/>
    <m/>
    <m/>
    <x v="42"/>
    <n v="124"/>
    <s v="01:23:00"/>
    <x v="2"/>
  </r>
  <r>
    <s v="Pierre Jackson"/>
    <x v="16"/>
    <x v="19"/>
    <m/>
    <m/>
    <x v="37"/>
    <n v="74"/>
    <s v="01:21:00"/>
    <x v="2"/>
  </r>
  <r>
    <s v="Tenured"/>
    <x v="13"/>
    <x v="4"/>
    <m/>
    <m/>
    <x v="9"/>
    <n v="492"/>
    <s v="01:20:00"/>
    <x v="2"/>
  </r>
  <r>
    <s v="Alex FernÃ¡ndez: El mejor comediante del mundo"/>
    <x v="3"/>
    <x v="4"/>
    <m/>
    <m/>
    <x v="0"/>
    <n v="125"/>
    <s v="00:51:00"/>
    <x v="1"/>
  </r>
  <r>
    <s v="Malena Pichot: Estupidez compleja"/>
    <x v="16"/>
    <x v="4"/>
    <m/>
    <m/>
    <x v="27"/>
    <n v="334"/>
    <s v="00:50:00"/>
    <x v="1"/>
  </r>
  <r>
    <s v="The Bridge"/>
    <x v="10"/>
    <x v="2"/>
    <m/>
    <m/>
    <x v="27"/>
    <n v="30"/>
    <s v="01:55:00"/>
    <x v="2"/>
  </r>
  <r>
    <s v="Nuestra Lucha Libre"/>
    <x v="16"/>
    <x v="8"/>
    <m/>
    <m/>
    <x v="13"/>
    <n v="29"/>
    <s v="00:28:00"/>
    <x v="1"/>
  </r>
  <r>
    <s v="One Take"/>
    <x v="3"/>
    <x v="8"/>
    <s v=" Music"/>
    <m/>
    <x v="28"/>
    <n v="49"/>
    <s v="01:25:00"/>
    <x v="2"/>
  </r>
  <r>
    <s v="LEGO Ninjago: Masters of Spinjitzu: Happy Birthday to You!"/>
    <x v="10"/>
    <x v="1"/>
    <s v=" Short"/>
    <s v=" Action"/>
    <x v="46"/>
    <n v="10"/>
    <s v="00:01:00"/>
    <x v="1"/>
  </r>
  <r>
    <s v="Apenas o Fim"/>
    <x v="9"/>
    <x v="4"/>
    <s v=" Family"/>
    <s v=" Romance"/>
    <x v="30"/>
    <n v="875"/>
    <s v="01:20:00"/>
    <x v="2"/>
  </r>
  <r>
    <s v="Zhong ji san guo"/>
    <x v="15"/>
    <x v="4"/>
    <m/>
    <m/>
    <x v="45"/>
    <n v="44"/>
    <s v="01:15:00"/>
    <x v="2"/>
  </r>
  <r>
    <s v="Most High"/>
    <x v="37"/>
    <x v="2"/>
    <m/>
    <m/>
    <x v="31"/>
    <n v="280"/>
    <s v="01:35:00"/>
    <x v="2"/>
  </r>
  <r>
    <s v="Hi-5 House"/>
    <x v="2"/>
    <x v="14"/>
    <m/>
    <m/>
    <x v="10"/>
    <n v="23"/>
    <s v="00:22:00"/>
    <x v="1"/>
  </r>
  <r>
    <s v="Emergency"/>
    <x v="13"/>
    <x v="13"/>
    <m/>
    <m/>
    <x v="4"/>
    <n v="28"/>
    <s v="00:22:00"/>
    <x v="1"/>
  </r>
  <r>
    <s v="Echelon 8"/>
    <x v="15"/>
    <x v="0"/>
    <s v=" Crime"/>
    <s v=" Drama"/>
    <x v="66"/>
    <n v="126"/>
    <s v="01:58:00"/>
    <x v="2"/>
  </r>
  <r>
    <s v="Project McÂ²: Happy Birthday to You!"/>
    <x v="10"/>
    <x v="15"/>
    <m/>
    <m/>
    <x v="76"/>
    <m/>
    <s v="00:03:00"/>
    <x v="1"/>
  </r>
  <r>
    <s v="Dave Chappelle: Redemption Song"/>
    <x v="0"/>
    <x v="15"/>
    <s v=" Comedy"/>
    <m/>
    <x v="76"/>
    <m/>
    <s v="00:10:00"/>
    <x v="1"/>
  </r>
  <r>
    <s v="Moving Art: Forests"/>
    <x v="12"/>
    <x v="8"/>
    <s v=" Short"/>
    <m/>
    <x v="15"/>
    <n v="197"/>
    <s v="00:25:00"/>
    <x v="1"/>
  </r>
  <r>
    <s v="Meruhen Medohen"/>
    <x v="16"/>
    <x v="1"/>
    <s v=" Fantasy"/>
    <m/>
    <x v="51"/>
    <n v="47"/>
    <s v="00:23:00"/>
    <x v="1"/>
  </r>
  <r>
    <s v="Beat Bugs: Happy Birthday to You!"/>
    <x v="10"/>
    <x v="1"/>
    <s v=" Short"/>
    <m/>
    <x v="76"/>
    <m/>
    <s v="00:01:00"/>
    <x v="1"/>
  </r>
  <r>
    <s v="Afonso Padilha: Alma de Pobre"/>
    <x v="3"/>
    <x v="4"/>
    <m/>
    <m/>
    <x v="5"/>
    <n v="150"/>
    <s v="01:03:00"/>
    <x v="2"/>
  </r>
  <r>
    <s v="D.L. Hughley: Contrarian"/>
    <x v="16"/>
    <x v="4"/>
    <m/>
    <m/>
    <x v="29"/>
    <n v="561"/>
    <s v="00:58:00"/>
    <x v="1"/>
  </r>
  <r>
    <s v="Harith Iskander: I Told You So"/>
    <x v="16"/>
    <x v="4"/>
    <m/>
    <m/>
    <x v="43"/>
    <n v="155"/>
    <s v="01:01:00"/>
    <x v="2"/>
  </r>
  <r>
    <s v="Finding Home"/>
    <x v="12"/>
    <x v="8"/>
    <s v=" Drama"/>
    <m/>
    <x v="7"/>
    <n v="216"/>
    <s v="01:58:00"/>
    <x v="2"/>
  </r>
  <r>
    <s v="Livet i 8 bitar"/>
    <x v="32"/>
    <x v="4"/>
    <m/>
    <m/>
    <x v="44"/>
    <n v="860"/>
    <s v="01:25:00"/>
    <x v="2"/>
  </r>
  <r>
    <s v="Monty Python: Before the Flying Circus"/>
    <x v="9"/>
    <x v="8"/>
    <m/>
    <m/>
    <x v="34"/>
    <n v="157"/>
    <s v="00:55:00"/>
    <x v="1"/>
  </r>
  <r>
    <s v="Sarah Geronimo: This 15 Me"/>
    <x v="5"/>
    <x v="8"/>
    <s v=" Music"/>
    <m/>
    <x v="59"/>
    <n v="11"/>
    <s v="01:53:00"/>
    <x v="2"/>
  </r>
  <r>
    <s v="The Whistler"/>
    <x v="4"/>
    <x v="3"/>
    <s v=" Horror"/>
    <m/>
    <x v="45"/>
    <n v="81"/>
    <s v="01:16:00"/>
    <x v="2"/>
  </r>
  <r>
    <s v="All Hail King Julien: Happy Birthday to You!"/>
    <x v="10"/>
    <x v="1"/>
    <s v=" Short"/>
    <m/>
    <x v="50"/>
    <n v="7"/>
    <s v="00:01:00"/>
    <x v="1"/>
  </r>
  <r>
    <s v="Cedric the Entertainer: Live from the Ville"/>
    <x v="6"/>
    <x v="4"/>
    <m/>
    <m/>
    <x v="9"/>
    <n v="663"/>
    <s v="01:00:00"/>
    <x v="1"/>
  </r>
  <r>
    <s v="Huntin' Buddies"/>
    <x v="9"/>
    <x v="4"/>
    <m/>
    <m/>
    <x v="8"/>
    <n v="19"/>
    <s v="00:51:00"/>
    <x v="1"/>
  </r>
  <r>
    <s v="Dinotrux: Happy Birthday to You!"/>
    <x v="10"/>
    <x v="1"/>
    <s v=" Short"/>
    <m/>
    <x v="76"/>
    <m/>
    <s v="00:01:00"/>
    <x v="1"/>
  </r>
  <r>
    <s v="Gina Yashere: Skinny B*tch"/>
    <x v="9"/>
    <x v="8"/>
    <s v=" Comedy"/>
    <m/>
    <x v="37"/>
    <n v="70"/>
    <s v="00:58:00"/>
    <x v="1"/>
  </r>
  <r>
    <s v="Big in Bollywood"/>
    <x v="7"/>
    <x v="8"/>
    <m/>
    <m/>
    <x v="26"/>
    <n v="101"/>
    <s v="01:09:00"/>
    <x v="2"/>
  </r>
  <r>
    <s v="Roscoe's House of Chicken n Waffles"/>
    <x v="37"/>
    <x v="4"/>
    <m/>
    <m/>
    <x v="63"/>
    <n v="63"/>
    <s v="01:30:00"/>
    <x v="2"/>
  </r>
  <r>
    <s v="Vaquero"/>
    <x v="7"/>
    <x v="2"/>
    <m/>
    <m/>
    <x v="37"/>
    <n v="221"/>
    <s v="01:27:00"/>
    <x v="2"/>
  </r>
  <r>
    <s v="Todd Barry: Spicy Honey"/>
    <x v="10"/>
    <x v="4"/>
    <m/>
    <m/>
    <x v="5"/>
    <n v="779"/>
    <s v="01:00:00"/>
    <x v="1"/>
  </r>
  <r>
    <s v="Bert Visscher: Zelden zoiets gezien"/>
    <x v="10"/>
    <x v="8"/>
    <s v=" Comedy"/>
    <m/>
    <x v="39"/>
    <n v="51"/>
    <s v="01:48:00"/>
    <x v="2"/>
  </r>
  <r>
    <s v="Invasion 1897"/>
    <x v="12"/>
    <x v="6"/>
    <s v=" Drama"/>
    <m/>
    <x v="71"/>
    <n v="103"/>
    <s v="01:53:00"/>
    <x v="2"/>
  </r>
  <r>
    <s v="Out of Many, One"/>
    <x v="16"/>
    <x v="8"/>
    <s v=" Short"/>
    <m/>
    <x v="28"/>
    <n v="228"/>
    <s v="00:34:00"/>
    <x v="1"/>
  </r>
  <r>
    <s v="Tiramisu"/>
    <x v="9"/>
    <x v="2"/>
    <s v=" Mystery"/>
    <s v=" Romance"/>
    <x v="29"/>
    <n v="250"/>
    <s v="01:30:00"/>
    <x v="2"/>
  </r>
  <r>
    <s v="KÃ¤ra slÃ¤kten"/>
    <x v="76"/>
    <x v="4"/>
    <m/>
    <m/>
    <x v="27"/>
    <n v="36"/>
    <s v="01:34:00"/>
    <x v="2"/>
  </r>
  <r>
    <s v="Natural Possession: Director's Cut"/>
    <x v="9"/>
    <x v="2"/>
    <s v=" Horror"/>
    <s v=" Thriller"/>
    <x v="1"/>
    <n v="61"/>
    <s v="01:37:00"/>
    <x v="2"/>
  </r>
  <r>
    <s v="Blue"/>
    <x v="15"/>
    <x v="2"/>
    <m/>
    <m/>
    <x v="13"/>
    <n v="83"/>
    <s v="01:38:00"/>
    <x v="2"/>
  </r>
  <r>
    <s v="Tracy Morgan: Staying Alive"/>
    <x v="10"/>
    <x v="4"/>
    <m/>
    <m/>
    <x v="11"/>
    <n v="1163"/>
    <s v="01:00:00"/>
    <x v="1"/>
  </r>
  <r>
    <s v="W. Kamau Bell: Private School Negro"/>
    <x v="16"/>
    <x v="4"/>
    <m/>
    <m/>
    <x v="37"/>
    <n v="731"/>
    <s v="01:05:00"/>
    <x v="2"/>
  </r>
  <r>
    <s v="Daniel Sosa: Maleducado"/>
    <x v="5"/>
    <x v="4"/>
    <m/>
    <m/>
    <x v="9"/>
    <n v="66"/>
    <s v="00:54:00"/>
    <x v="1"/>
  </r>
  <r>
    <s v="The Spaghetti West"/>
    <x v="8"/>
    <x v="8"/>
    <m/>
    <m/>
    <x v="36"/>
    <n v="243"/>
    <s v="01:05:00"/>
    <x v="2"/>
  </r>
  <r>
    <s v="DiÃ¡rio de um Exorcista - Zero"/>
    <x v="6"/>
    <x v="5"/>
    <s v=" Thriller"/>
    <m/>
    <x v="55"/>
    <n v="607"/>
    <s v="01:38:00"/>
    <x v="2"/>
  </r>
  <r>
    <s v="Nfinity Champions League Cheerleading Event"/>
    <x v="12"/>
    <x v="8"/>
    <s v=" Sport"/>
    <m/>
    <x v="33"/>
    <n v="64"/>
    <s v="02:00:00"/>
    <x v="2"/>
  </r>
  <r>
    <s v="Dave Attell: Road Work"/>
    <x v="12"/>
    <x v="4"/>
    <m/>
    <m/>
    <x v="4"/>
    <n v="452"/>
    <s v="01:00:00"/>
    <x v="1"/>
  </r>
  <r>
    <s v="Delivery"/>
    <x v="12"/>
    <x v="8"/>
    <s v=" Comedy"/>
    <m/>
    <x v="0"/>
    <n v="41"/>
    <s v="01:32:00"/>
    <x v="2"/>
  </r>
  <r>
    <s v="Aram, Aram"/>
    <x v="13"/>
    <x v="2"/>
    <m/>
    <m/>
    <x v="29"/>
    <n v="180"/>
    <s v="01:19:00"/>
    <x v="2"/>
  </r>
  <r>
    <s v="Virunga: Gorillas in Peril"/>
    <x v="13"/>
    <x v="8"/>
    <m/>
    <m/>
    <x v="11"/>
    <n v="28"/>
    <s v="00:28:00"/>
    <x v="1"/>
  </r>
  <r>
    <s v="Arsenio Hall: Smart and Classy"/>
    <x v="5"/>
    <x v="4"/>
    <m/>
    <m/>
    <x v="9"/>
    <n v="412"/>
    <s v="01:03:00"/>
    <x v="2"/>
  </r>
  <r>
    <s v="Bigflo &amp; Oli: Hip Hop Frenzy"/>
    <x v="3"/>
    <x v="8"/>
    <s v=" Music"/>
    <m/>
    <x v="5"/>
    <n v="102"/>
    <s v="01:40:00"/>
    <x v="2"/>
  </r>
  <r>
    <s v="Ã…ret der gik"/>
    <x v="3"/>
    <x v="20"/>
    <s v=" Music"/>
    <s v=" Talk-Show"/>
    <x v="76"/>
    <m/>
    <s v="02:14:00"/>
    <x v="0"/>
  </r>
  <r>
    <s v="Martin Matte: La vie, la mort... eh la la..!"/>
    <x v="5"/>
    <x v="4"/>
    <m/>
    <m/>
    <x v="37"/>
    <n v="90"/>
    <s v="01:01:00"/>
    <x v="2"/>
  </r>
  <r>
    <s v="Hikaru Utada: Laughter in the Dark Tour 2018"/>
    <x v="5"/>
    <x v="18"/>
    <m/>
    <m/>
    <x v="15"/>
    <n v="72"/>
    <s v="02:21:00"/>
    <x v="0"/>
  </r>
  <r>
    <s v="Itlauli Barrah"/>
    <x v="16"/>
    <x v="4"/>
    <s v=" Fantasy"/>
    <m/>
    <x v="50"/>
    <n v="103"/>
    <s v="01:29:00"/>
    <x v="2"/>
  </r>
  <r>
    <s v="Lavell Crawford: Can a Brother Get Some Love"/>
    <x v="7"/>
    <x v="8"/>
    <s v=" Comedy"/>
    <m/>
    <x v="39"/>
    <n v="213"/>
    <s v="01:21:00"/>
    <x v="2"/>
  </r>
  <r>
    <s v="De held"/>
    <x v="6"/>
    <x v="3"/>
    <s v=" History"/>
    <s v=" Thriller"/>
    <x v="1"/>
    <n v="409"/>
    <s v="01:36:00"/>
    <x v="2"/>
  </r>
  <r>
    <s v="Maria Bamford: The Special Special Special!"/>
    <x v="18"/>
    <x v="4"/>
    <m/>
    <m/>
    <x v="30"/>
    <n v="526"/>
    <s v="00:49:00"/>
    <x v="1"/>
  </r>
  <r>
    <s v="Chevolution"/>
    <x v="9"/>
    <x v="8"/>
    <m/>
    <m/>
    <x v="31"/>
    <n v="554"/>
    <s v="01:26:00"/>
    <x v="2"/>
  </r>
  <r>
    <s v="Stewart Lee: 41st Best Stand-Up Ever!"/>
    <x v="9"/>
    <x v="4"/>
    <m/>
    <m/>
    <x v="20"/>
    <n v="574"/>
    <s v="01:20:00"/>
    <x v="2"/>
  </r>
  <r>
    <s v="Kacche Dhaagey"/>
    <x v="6"/>
    <x v="2"/>
    <m/>
    <m/>
    <x v="24"/>
    <n v="5"/>
    <s v="02:00:00"/>
    <x v="2"/>
  </r>
  <r>
    <s v="Black Man White Skin"/>
    <x v="13"/>
    <x v="8"/>
    <m/>
    <m/>
    <x v="40"/>
    <n v="49"/>
    <s v="01:18:00"/>
    <x v="2"/>
  </r>
  <r>
    <s v="Problem Child: Leslie Jones"/>
    <x v="1"/>
    <x v="4"/>
    <m/>
    <m/>
    <x v="28"/>
    <n v="219"/>
    <s v="01:00:00"/>
    <x v="1"/>
  </r>
  <r>
    <s v="Adel Karam: Live from Beirut"/>
    <x v="16"/>
    <x v="4"/>
    <m/>
    <m/>
    <x v="27"/>
    <n v="130"/>
    <s v="00:59:00"/>
    <x v="1"/>
  </r>
  <r>
    <s v="Embarazada por obra y gracia"/>
    <x v="5"/>
    <x v="4"/>
    <m/>
    <m/>
    <x v="48"/>
    <n v="22"/>
    <s v="01:29:00"/>
    <x v="2"/>
  </r>
  <r>
    <s v="El-Harami wa el-Abit"/>
    <x v="2"/>
    <x v="4"/>
    <s v=" Drama"/>
    <m/>
    <x v="47"/>
    <n v="262"/>
    <s v="01:30:00"/>
    <x v="2"/>
  </r>
  <r>
    <s v="Sklar Brothers: Whatarewetalkinbout?!"/>
    <x v="12"/>
    <x v="4"/>
    <m/>
    <m/>
    <x v="46"/>
    <n v="65"/>
    <s v="01:09:00"/>
    <x v="2"/>
  </r>
  <r>
    <s v="War Don Don"/>
    <x v="1"/>
    <x v="8"/>
    <m/>
    <m/>
    <x v="36"/>
    <n v="150"/>
    <s v="01:23:00"/>
    <x v="2"/>
  </r>
  <r>
    <s v="RebellComedy: Raus Aus'm Zoo"/>
    <x v="0"/>
    <x v="4"/>
    <m/>
    <m/>
    <x v="54"/>
    <n v="32"/>
    <s v="01:14:00"/>
    <x v="2"/>
  </r>
  <r>
    <s v="Todd Glass: Stand-Up Special"/>
    <x v="18"/>
    <x v="4"/>
    <m/>
    <m/>
    <x v="40"/>
    <n v="154"/>
    <s v="00:46:00"/>
    <x v="1"/>
  </r>
  <r>
    <s v="La coppia dei campioni"/>
    <x v="6"/>
    <x v="4"/>
    <m/>
    <m/>
    <x v="66"/>
    <n v="267"/>
    <s v="01:28:00"/>
    <x v="2"/>
  </r>
  <r>
    <s v="After the Raid"/>
    <x v="5"/>
    <x v="8"/>
    <s v=" Short"/>
    <m/>
    <x v="59"/>
    <n v="105"/>
    <s v="00:24:00"/>
    <x v="1"/>
  </r>
  <r>
    <s v="Beautiful Sunday"/>
    <x v="19"/>
    <x v="9"/>
    <m/>
    <m/>
    <x v="28"/>
    <n v="110"/>
    <s v="01:57:00"/>
    <x v="2"/>
  </r>
  <r>
    <s v="River, El MÃ¡s Grande Siempre"/>
    <x v="5"/>
    <x v="8"/>
    <s v=" Sport"/>
    <m/>
    <x v="34"/>
    <n v="117"/>
    <s v="01:40:00"/>
    <x v="2"/>
  </r>
  <r>
    <s v="Park Na-rae: Glamour Warning"/>
    <x v="5"/>
    <x v="4"/>
    <m/>
    <m/>
    <x v="48"/>
    <n v="59"/>
    <s v="01:02:00"/>
    <x v="2"/>
  </r>
  <r>
    <s v="Go! Go! Cory Carson: Summer Camp"/>
    <x v="3"/>
    <x v="1"/>
    <s v=" Short"/>
    <s v=" Family"/>
    <x v="45"/>
    <n v="32"/>
    <s v="00:20:00"/>
    <x v="1"/>
  </r>
  <r>
    <s v="True: Wuzzle Wegg Day"/>
    <x v="3"/>
    <x v="1"/>
    <m/>
    <m/>
    <x v="32"/>
    <n v="10"/>
    <s v="00:23:00"/>
    <x v="1"/>
  </r>
  <r>
    <s v="Salem Abu Ukhtuh"/>
    <x v="12"/>
    <x v="4"/>
    <s v=" Drama"/>
    <m/>
    <x v="66"/>
    <n v="91"/>
    <s v="01:39:00"/>
    <x v="2"/>
  </r>
  <r>
    <s v="Being Mrs Elliot"/>
    <x v="12"/>
    <x v="4"/>
    <s v=" Romance"/>
    <m/>
    <x v="31"/>
    <n v="16"/>
    <s v="01:53:00"/>
    <x v="2"/>
  </r>
  <r>
    <s v="Saverio Raimondo: Il Satiro Parlante"/>
    <x v="5"/>
    <x v="4"/>
    <m/>
    <m/>
    <x v="24"/>
    <n v="44"/>
    <s v="00:53:00"/>
    <x v="1"/>
  </r>
  <r>
    <s v="Cast Party"/>
    <x v="13"/>
    <x v="4"/>
    <m/>
    <m/>
    <x v="0"/>
    <n v="13"/>
    <s v="02:05:00"/>
    <x v="0"/>
  </r>
  <r>
    <s v="Battle of the Hearts"/>
    <x v="3"/>
    <x v="3"/>
    <s v=" Thriller"/>
    <m/>
    <x v="76"/>
    <m/>
    <s v="01:15:00"/>
    <x v="2"/>
  </r>
  <r>
    <s v="Moving Art: Deserts"/>
    <x v="12"/>
    <x v="8"/>
    <s v=" Short"/>
    <m/>
    <x v="19"/>
    <n v="150"/>
    <s v="00:25:00"/>
    <x v="1"/>
  </r>
  <r>
    <s v="FÃ¤stmÃ¶ uthyres"/>
    <x v="57"/>
    <x v="4"/>
    <m/>
    <m/>
    <x v="1"/>
    <n v="30"/>
    <s v="01:31:00"/>
    <x v="2"/>
  </r>
  <r>
    <s v="Morgan Murphy: Irish Goodbye"/>
    <x v="12"/>
    <x v="4"/>
    <m/>
    <m/>
    <x v="21"/>
    <n v="312"/>
    <s v="00:51:00"/>
    <x v="1"/>
  </r>
  <r>
    <s v="Francesco de Carlo: Cose di Questo Mondo"/>
    <x v="5"/>
    <x v="4"/>
    <m/>
    <m/>
    <x v="37"/>
    <n v="86"/>
    <s v="01:01:00"/>
    <x v="2"/>
  </r>
  <r>
    <s v="Akbar Birbal"/>
    <x v="12"/>
    <x v="4"/>
    <s v=" Drama"/>
    <s v=" History"/>
    <x v="13"/>
    <n v="125"/>
    <s v="00:25:00"/>
    <x v="1"/>
  </r>
  <r>
    <s v="Derren Brown: Infamous"/>
    <x v="12"/>
    <x v="13"/>
    <m/>
    <m/>
    <x v="4"/>
    <n v="244"/>
    <s v="01:11:00"/>
    <x v="2"/>
  </r>
  <r>
    <s v="Rob Schneider: Soy Sauce and the Holocaust"/>
    <x v="2"/>
    <x v="4"/>
    <m/>
    <m/>
    <x v="33"/>
    <n v="263"/>
    <s v="01:00:00"/>
    <x v="1"/>
  </r>
  <r>
    <s v="Amok"/>
    <x v="12"/>
    <x v="2"/>
    <m/>
    <m/>
    <x v="33"/>
    <n v="131"/>
    <s v="01:24:00"/>
    <x v="2"/>
  </r>
  <r>
    <s v="Untitled Will Smith Comedy Variety Special"/>
    <x v="59"/>
    <x v="4"/>
    <m/>
    <m/>
    <x v="76"/>
    <m/>
    <s v="01:00:00"/>
    <x v="1"/>
  </r>
  <r>
    <s v="Vlast (Power)"/>
    <x v="1"/>
    <x v="8"/>
    <m/>
    <m/>
    <x v="39"/>
    <n v="169"/>
    <s v="01:28:00"/>
    <x v="2"/>
  </r>
  <r>
    <s v="Patton Oswalt: My Weakness Is Strong"/>
    <x v="15"/>
    <x v="8"/>
    <s v=" Comedy"/>
    <m/>
    <x v="4"/>
    <n v="1096"/>
    <s v="01:04:00"/>
    <x v="2"/>
  </r>
  <r>
    <s v="Honor Diaries"/>
    <x v="2"/>
    <x v="8"/>
    <s v=" Crime"/>
    <s v=" News"/>
    <x v="26"/>
    <n v="230"/>
    <s v="01:01:00"/>
    <x v="2"/>
  </r>
  <r>
    <s v="Shelter"/>
    <x v="14"/>
    <x v="2"/>
    <m/>
    <m/>
    <x v="11"/>
    <n v="45"/>
    <s v="01:20:00"/>
    <x v="2"/>
  </r>
  <r>
    <s v="AsukÃ´ mÃ¢chi: Asuka kÃ´gyÃ´ kÃ´kÃ´ monogatari"/>
    <x v="7"/>
    <x v="2"/>
    <m/>
    <m/>
    <x v="36"/>
    <n v="63"/>
    <s v="00:45:00"/>
    <x v="1"/>
  </r>
  <r>
    <s v="David Batra: Elefanten i Rummet"/>
    <x v="3"/>
    <x v="4"/>
    <m/>
    <m/>
    <x v="46"/>
    <n v="174"/>
    <s v="01:17:00"/>
    <x v="2"/>
  </r>
  <r>
    <s v="Art of the Game: Ukiyo-e Heroes"/>
    <x v="10"/>
    <x v="8"/>
    <m/>
    <m/>
    <x v="10"/>
    <n v="247"/>
    <s v="01:37:00"/>
    <x v="2"/>
  </r>
  <r>
    <s v="Croaker"/>
    <x v="2"/>
    <x v="5"/>
    <m/>
    <m/>
    <x v="32"/>
    <n v="68"/>
    <s v="01:11:00"/>
    <x v="2"/>
  </r>
  <r>
    <s v="Luciano Mellera: Infantiloide"/>
    <x v="16"/>
    <x v="4"/>
    <m/>
    <m/>
    <x v="2"/>
    <n v="1505"/>
    <s v="01:06:00"/>
    <x v="2"/>
  </r>
  <r>
    <s v="Samir Abu el-Nil"/>
    <x v="2"/>
    <x v="4"/>
    <m/>
    <m/>
    <x v="50"/>
    <n v="380"/>
    <s v="01:49:00"/>
    <x v="2"/>
  </r>
  <r>
    <s v="Aman Ya Sahbi"/>
    <x v="10"/>
    <x v="4"/>
    <s v=" Musical"/>
    <m/>
    <x v="57"/>
    <n v="35"/>
    <s v="01:19:00"/>
    <x v="2"/>
  </r>
  <r>
    <s v="Moshe Kasher: Live in Oakland"/>
    <x v="18"/>
    <x v="4"/>
    <m/>
    <m/>
    <x v="5"/>
    <n v="314"/>
    <s v="01:01:00"/>
    <x v="2"/>
  </r>
  <r>
    <s v="Kinema junjou"/>
    <x v="6"/>
    <x v="4"/>
    <m/>
    <m/>
    <x v="1"/>
    <n v="7"/>
    <s v="01:22:00"/>
    <x v="2"/>
  </r>
  <r>
    <s v="Mauricio Meirelles comedy special"/>
    <x v="3"/>
    <x v="4"/>
    <m/>
    <m/>
    <x v="29"/>
    <n v="114"/>
    <s v="01:03:00"/>
    <x v="2"/>
  </r>
  <r>
    <s v="Jen Kirkman: Just Keep Livin?"/>
    <x v="10"/>
    <x v="4"/>
    <m/>
    <m/>
    <x v="21"/>
    <n v="1216"/>
    <s v="01:09:00"/>
    <x v="2"/>
  </r>
  <r>
    <s v="Dans for mig"/>
    <x v="18"/>
    <x v="8"/>
    <s v=" Music"/>
    <s v=" Sport"/>
    <x v="21"/>
    <n v="106"/>
    <s v="01:18:00"/>
    <x v="2"/>
  </r>
  <r>
    <s v="Colin Quinn: Unconstitutional"/>
    <x v="13"/>
    <x v="4"/>
    <m/>
    <m/>
    <x v="36"/>
    <n v="434"/>
    <s v="00:55:00"/>
    <x v="1"/>
  </r>
  <r>
    <s v="Velhas Amigas"/>
    <x v="16"/>
    <x v="4"/>
    <s v=" Drama"/>
    <s v=" Romance"/>
    <x v="17"/>
    <n v="72"/>
    <s v="00:30:00"/>
    <x v="1"/>
  </r>
  <r>
    <s v="The Rain: The End of an Era"/>
    <x v="3"/>
    <x v="8"/>
    <s v=" Short"/>
    <m/>
    <x v="76"/>
    <m/>
    <s v="00:26:00"/>
    <x v="1"/>
  </r>
  <r>
    <s v="El Che"/>
    <x v="10"/>
    <x v="8"/>
    <s v=" Biography"/>
    <s v=" History"/>
    <x v="40"/>
    <n v="7"/>
    <s v="01:59:00"/>
    <x v="2"/>
  </r>
  <r>
    <s v="Netflix Live"/>
    <x v="10"/>
    <x v="4"/>
    <m/>
    <m/>
    <x v="13"/>
    <n v="89"/>
    <s v="00:48:00"/>
    <x v="1"/>
  </r>
  <r>
    <s v="Parrot Heads"/>
    <x v="10"/>
    <x v="8"/>
    <s v=" Music"/>
    <m/>
    <x v="31"/>
    <n v="65"/>
    <s v="01:28:00"/>
    <x v="2"/>
  </r>
  <r>
    <s v="Jack the Ripper: Prime Suspect"/>
    <x v="7"/>
    <x v="8"/>
    <s v=" Crime"/>
    <m/>
    <x v="33"/>
    <n v="72"/>
    <s v="00:50:00"/>
    <x v="1"/>
  </r>
  <r>
    <s v="Theo Who Lived"/>
    <x v="6"/>
    <x v="8"/>
    <m/>
    <m/>
    <x v="5"/>
    <n v="111"/>
    <s v="01:26:00"/>
    <x v="2"/>
  </r>
  <r>
    <s v="John Hodgman: Ragnarok"/>
    <x v="2"/>
    <x v="4"/>
    <s v=" Music"/>
    <m/>
    <x v="11"/>
    <n v="300"/>
    <s v="01:08:00"/>
    <x v="2"/>
  </r>
  <r>
    <s v="Eddie Pepitone: In Ruins"/>
    <x v="12"/>
    <x v="4"/>
    <m/>
    <m/>
    <x v="36"/>
    <n v="124"/>
    <s v="01:04:00"/>
    <x v="2"/>
  </r>
  <r>
    <s v="Dany Boon: Des Hauts-De-France"/>
    <x v="16"/>
    <x v="4"/>
    <m/>
    <m/>
    <x v="0"/>
    <n v="78"/>
    <s v="01:53:00"/>
    <x v="2"/>
  </r>
  <r>
    <s v="Hei wong ji wong"/>
    <x v="19"/>
    <x v="4"/>
    <m/>
    <m/>
    <x v="45"/>
    <n v="247"/>
    <s v="02:00:00"/>
    <x v="2"/>
  </r>
  <r>
    <s v="Chougekijouban Keroro Gunsou 2: Shinkai no purinsesu de arimasu!"/>
    <x v="19"/>
    <x v="1"/>
    <s v=" Comedy"/>
    <s v=" Family"/>
    <x v="11"/>
    <n v="56"/>
    <s v="01:17:00"/>
    <x v="2"/>
  </r>
  <r>
    <s v="U-Prince: The Badass Baker"/>
    <x v="6"/>
    <x v="19"/>
    <m/>
    <m/>
    <x v="13"/>
    <n v="22"/>
    <s v="01:00:00"/>
    <x v="1"/>
  </r>
  <r>
    <s v="Night of 1000 Meryls: Drag Queens Perform Meryl Streep's 'It's Not About Me'"/>
    <x v="3"/>
    <x v="15"/>
    <s v=" Comedy"/>
    <s v=" Music"/>
    <x v="76"/>
    <m/>
    <s v="00:05:00"/>
    <x v="1"/>
  </r>
  <r>
    <s v="Bartita"/>
    <x v="18"/>
    <x v="2"/>
    <s v=" Mystery"/>
    <s v=" Thriller"/>
    <x v="56"/>
    <n v="107"/>
    <s v="01:25:00"/>
    <x v="2"/>
  </r>
  <r>
    <s v="Radd Fe'el"/>
    <x v="7"/>
    <x v="0"/>
    <s v=" Crime"/>
    <s v=" Drama"/>
    <x v="59"/>
    <n v="64"/>
    <s v="01:30:00"/>
    <x v="2"/>
  </r>
  <r>
    <s v="Wonderoos: Holiday Holiday!"/>
    <x v="3"/>
    <x v="1"/>
    <s v=" Family"/>
    <m/>
    <x v="76"/>
    <m/>
    <s v="00:33:00"/>
    <x v="1"/>
  </r>
  <r>
    <s v="Dwayne Perkins: Take Note"/>
    <x v="6"/>
    <x v="8"/>
    <s v=" Comedy"/>
    <m/>
    <x v="36"/>
    <n v="282"/>
    <s v="01:08:00"/>
    <x v="2"/>
  </r>
  <r>
    <s v="Steve Byrne: Champion"/>
    <x v="12"/>
    <x v="4"/>
    <m/>
    <m/>
    <x v="39"/>
    <n v="140"/>
    <s v="01:10:00"/>
    <x v="2"/>
  </r>
  <r>
    <s v="Gonchi la pelÃ­cula"/>
    <x v="13"/>
    <x v="8"/>
    <m/>
    <m/>
    <x v="8"/>
    <n v="245"/>
    <s v="01:28:00"/>
    <x v="2"/>
  </r>
  <r>
    <s v="Najib Amhali: Alles komt goed"/>
    <x v="18"/>
    <x v="4"/>
    <m/>
    <m/>
    <x v="39"/>
    <n v="105"/>
    <s v="02:33:00"/>
    <x v="0"/>
  </r>
  <r>
    <s v="Making the American Man"/>
    <x v="6"/>
    <x v="8"/>
    <m/>
    <m/>
    <x v="27"/>
    <n v="82"/>
    <s v="01:08:00"/>
    <x v="2"/>
  </r>
  <r>
    <s v="13th: A Conversation with Oprah Winfrey &amp; Ava DuVernay"/>
    <x v="10"/>
    <x v="8"/>
    <s v=" Short"/>
    <m/>
    <x v="32"/>
    <n v="193"/>
    <s v="00:37:00"/>
    <x v="1"/>
  </r>
  <r>
    <s v="Ilegal"/>
    <x v="12"/>
    <x v="8"/>
    <s v=" Drama"/>
    <s v=" Family"/>
    <x v="7"/>
    <n v="99"/>
    <s v="01:30:00"/>
    <x v="2"/>
  </r>
  <r>
    <s v="Felipe Neto: Minha Vida NÃ£o Faz Sentido"/>
    <x v="10"/>
    <x v="8"/>
    <s v=" Comedy"/>
    <m/>
    <x v="72"/>
    <n v="233"/>
    <s v="01:27:00"/>
    <x v="2"/>
  </r>
  <r>
    <s v="KarriÃ¤r"/>
    <x v="77"/>
    <x v="2"/>
    <m/>
    <m/>
    <x v="56"/>
    <n v="52"/>
    <s v="01:46:00"/>
    <x v="2"/>
  </r>
  <r>
    <s v="Sincerely Daisy"/>
    <x v="3"/>
    <x v="4"/>
    <s v=" Drama"/>
    <s v=" Romance"/>
    <x v="76"/>
    <m/>
    <s v="01:27:00"/>
    <x v="2"/>
  </r>
  <r>
    <s v="John Crist: I Ain't Prayin' for That"/>
    <x v="5"/>
    <x v="4"/>
    <m/>
    <m/>
    <x v="76"/>
    <m/>
    <s v="00:57:00"/>
    <x v="1"/>
  </r>
  <r>
    <s v="Home"/>
    <x v="0"/>
    <x v="15"/>
    <s v=" Horror"/>
    <m/>
    <x v="76"/>
    <m/>
    <s v="00:13:00"/>
    <x v="1"/>
  </r>
  <r>
    <s v="Tim Allen Rewires America"/>
    <x v="42"/>
    <x v="8"/>
    <s v=" Comedy"/>
    <m/>
    <x v="46"/>
    <n v="175"/>
    <s v="00:30:00"/>
    <x v="1"/>
  </r>
  <r>
    <s v="The Atomic States of America"/>
    <x v="18"/>
    <x v="8"/>
    <s v=" History"/>
    <s v=" News"/>
    <x v="40"/>
    <n v="277"/>
    <s v="01:35:00"/>
    <x v="2"/>
  </r>
  <r>
    <s v="Skylanders Academy: Happy Birthday to You!"/>
    <x v="10"/>
    <x v="1"/>
    <s v=" Short"/>
    <m/>
    <x v="56"/>
    <n v="5"/>
    <s v="00:01:00"/>
    <x v="1"/>
  </r>
  <r>
    <s v="The Night of the Wild Boar"/>
    <x v="6"/>
    <x v="3"/>
    <s v=" Horror"/>
    <s v=" Mystery"/>
    <x v="59"/>
    <n v="226"/>
    <s v="01:15:00"/>
    <x v="2"/>
  </r>
  <r>
    <s v="Hija Ãºnica"/>
    <x v="6"/>
    <x v="2"/>
    <m/>
    <m/>
    <x v="33"/>
    <n v="68"/>
    <s v="01:52:00"/>
    <x v="2"/>
  </r>
  <r>
    <s v="Don't be the First One!"/>
    <x v="3"/>
    <x v="13"/>
    <m/>
    <m/>
    <x v="76"/>
    <m/>
    <s v="02:15:00"/>
    <x v="0"/>
  </r>
  <r>
    <s v="Nietzsche and the Nazis"/>
    <x v="4"/>
    <x v="8"/>
    <m/>
    <m/>
    <x v="4"/>
    <n v="55"/>
    <s v="02:45:00"/>
    <x v="0"/>
  </r>
  <r>
    <s v="Nick Thune: Folk Hero"/>
    <x v="12"/>
    <x v="15"/>
    <s v=" Comedy"/>
    <m/>
    <x v="29"/>
    <n v="95"/>
    <s v="00:43:00"/>
    <x v="1"/>
  </r>
  <r>
    <s v="Pandalian"/>
    <x v="4"/>
    <x v="1"/>
    <s v=" Action"/>
    <s v=" Adventure"/>
    <x v="30"/>
    <n v="16"/>
    <s v="00:22:00"/>
    <x v="1"/>
  </r>
  <r>
    <s v="Dead &amp; Nowhere"/>
    <x v="9"/>
    <x v="3"/>
    <s v=" Thriller"/>
    <m/>
    <x v="67"/>
    <n v="14"/>
    <s v="01:30:00"/>
    <x v="2"/>
  </r>
  <r>
    <s v="Jochem Myjer: AdÃ©hadÃ©"/>
    <x v="14"/>
    <x v="4"/>
    <m/>
    <m/>
    <x v="22"/>
    <n v="186"/>
    <s v="00:48:00"/>
    <x v="1"/>
  </r>
  <r>
    <s v="In the Name of Honor"/>
    <x v="13"/>
    <x v="8"/>
    <m/>
    <m/>
    <x v="8"/>
    <n v="36"/>
    <s v="01:12:00"/>
    <x v="2"/>
  </r>
  <r>
    <s v="Slow Country"/>
    <x v="10"/>
    <x v="0"/>
    <s v=" Drama"/>
    <m/>
    <x v="43"/>
    <n v="32"/>
    <s v="01:55:00"/>
    <x v="2"/>
  </r>
  <r>
    <s v="The Umbilical Brothers: The Rehearsal"/>
    <x v="12"/>
    <x v="4"/>
    <m/>
    <m/>
    <x v="17"/>
    <n v="16"/>
    <s v="01:32:00"/>
    <x v="2"/>
  </r>
  <r>
    <s v="The Plan"/>
    <x v="13"/>
    <x v="9"/>
    <m/>
    <m/>
    <x v="32"/>
    <n v="81"/>
    <s v="02:00:00"/>
    <x v="2"/>
  </r>
  <r>
    <s v="Once in a Lifetime Sessions with Nile Rodgers"/>
    <x v="5"/>
    <x v="18"/>
    <m/>
    <m/>
    <x v="12"/>
    <n v="8"/>
    <s v="01:10:00"/>
    <x v="2"/>
  </r>
  <r>
    <s v="Super Monstros: Nova Turma"/>
    <x v="3"/>
    <x v="1"/>
    <s v=" Short"/>
    <m/>
    <x v="76"/>
    <m/>
    <s v="00:24:00"/>
    <x v="1"/>
  </r>
  <r>
    <s v="Hans Teeuwen: Trui"/>
    <x v="23"/>
    <x v="8"/>
    <s v=" Comedy"/>
    <m/>
    <x v="26"/>
    <n v="397"/>
    <s v="01:30:00"/>
    <x v="2"/>
  </r>
  <r>
    <s v="Without Shepherds"/>
    <x v="2"/>
    <x v="8"/>
    <m/>
    <m/>
    <x v="22"/>
    <n v="70"/>
    <s v="01:29:00"/>
    <x v="2"/>
  </r>
  <r>
    <s v="Tellur Aliens"/>
    <x v="6"/>
    <x v="1"/>
    <s v=" Adventure"/>
    <s v=" Comedy"/>
    <x v="59"/>
    <n v="89"/>
    <s v="01:07:00"/>
    <x v="2"/>
  </r>
  <r>
    <s v="Enissa Amani: Ehrenwort"/>
    <x v="16"/>
    <x v="4"/>
    <m/>
    <m/>
    <x v="33"/>
    <n v="184"/>
    <s v="01:00:00"/>
    <x v="1"/>
  </r>
  <r>
    <s v="La Sangre del Gallo"/>
    <x v="13"/>
    <x v="0"/>
    <s v=" Crime"/>
    <s v=" Drama"/>
    <x v="45"/>
    <n v="168"/>
    <s v="01:24:00"/>
    <x v="2"/>
  </r>
  <r>
    <s v="Ugly Duckling Series: Pity Girl"/>
    <x v="13"/>
    <x v="2"/>
    <s v=" Romance"/>
    <m/>
    <x v="31"/>
    <n v="16"/>
    <s v="00:50:00"/>
    <x v="1"/>
  </r>
  <r>
    <s v="Rafinha Bastos: Ultimato"/>
    <x v="16"/>
    <x v="4"/>
    <m/>
    <m/>
    <x v="31"/>
    <n v="197"/>
    <s v="01:02:00"/>
    <x v="2"/>
  </r>
  <r>
    <s v="Najib Amhali: The Best of Najib Amhali"/>
    <x v="1"/>
    <x v="8"/>
    <s v=" Comedy"/>
    <m/>
    <x v="8"/>
    <n v="54"/>
    <s v="02:38:00"/>
    <x v="0"/>
  </r>
  <r>
    <s v="Pelican Dreams"/>
    <x v="12"/>
    <x v="8"/>
    <m/>
    <m/>
    <x v="5"/>
    <n v="144"/>
    <s v="01:20:00"/>
    <x v="2"/>
  </r>
  <r>
    <s v="The Daniel Project"/>
    <x v="7"/>
    <x v="8"/>
    <s v=" History"/>
    <s v=" Mystery"/>
    <x v="45"/>
    <n v="31"/>
    <s v="01:25:00"/>
    <x v="2"/>
  </r>
  <r>
    <s v="The Underwear"/>
    <x v="10"/>
    <x v="2"/>
    <m/>
    <m/>
    <x v="36"/>
    <n v="7"/>
    <s v="00:45:00"/>
    <x v="1"/>
  </r>
  <r>
    <s v="Viswasapoorvam Mansoor"/>
    <x v="10"/>
    <x v="2"/>
    <m/>
    <m/>
    <x v="24"/>
    <n v="57"/>
    <s v="01:52:00"/>
    <x v="2"/>
  </r>
  <r>
    <s v="Una conversaciÃ³n: Ya no estoy aquÃ­"/>
    <x v="3"/>
    <x v="8"/>
    <s v=" Short"/>
    <m/>
    <x v="32"/>
    <n v="13"/>
    <s v="00:14:00"/>
    <x v="1"/>
  </r>
  <r>
    <s v="Growing Up in Two Generations"/>
    <x v="2"/>
    <x v="0"/>
    <s v=" Drama"/>
    <m/>
    <x v="76"/>
    <m/>
    <s v="01:46:00"/>
    <x v="2"/>
  </r>
  <r>
    <s v="Super Monsters and the Wish Star"/>
    <x v="16"/>
    <x v="1"/>
    <s v=" Short"/>
    <s v=" Comedy"/>
    <x v="47"/>
    <n v="39"/>
    <s v="00:27:00"/>
    <x v="1"/>
  </r>
  <r>
    <s v="Jochem Myjer: Yeee-haa"/>
    <x v="4"/>
    <x v="4"/>
    <m/>
    <m/>
    <x v="7"/>
    <n v="140"/>
    <s v="01:11:00"/>
    <x v="2"/>
  </r>
  <r>
    <s v="Alan SaldaÃ±a: Mi vida de pobre"/>
    <x v="10"/>
    <x v="4"/>
    <m/>
    <m/>
    <x v="0"/>
    <n v="62"/>
    <s v="01:10:00"/>
    <x v="2"/>
  </r>
  <r>
    <s v="Moving Art: Waterfalls"/>
    <x v="13"/>
    <x v="8"/>
    <s v=" Short"/>
    <m/>
    <x v="2"/>
    <n v="90"/>
    <s v="00:25:00"/>
    <x v="1"/>
  </r>
  <r>
    <s v="Sounding the Alarm: Battling the Autism Epidemic"/>
    <x v="12"/>
    <x v="8"/>
    <m/>
    <m/>
    <x v="0"/>
    <n v="48"/>
    <s v="00:58:00"/>
    <x v="1"/>
  </r>
  <r>
    <s v="Robert Kelly: Live at the Village Underground"/>
    <x v="12"/>
    <x v="4"/>
    <m/>
    <m/>
    <x v="36"/>
    <n v="208"/>
    <s v="01:03:00"/>
    <x v="2"/>
  </r>
  <r>
    <s v="Famous In Ahmedabad"/>
    <x v="13"/>
    <x v="8"/>
    <s v=" Short"/>
    <s v=" Comedy"/>
    <x v="13"/>
    <n v="154"/>
    <s v="00:29:00"/>
    <x v="1"/>
  </r>
  <r>
    <s v="To Be Frank, Sinatra at 100"/>
    <x v="13"/>
    <x v="8"/>
    <s v=" Biography"/>
    <s v=" History"/>
    <x v="37"/>
    <n v="252"/>
    <s v="01:21:00"/>
    <x v="2"/>
  </r>
  <r>
    <s v="Aditi Mittal: Things They Wouldn't Let Me Say"/>
    <x v="10"/>
    <x v="4"/>
    <m/>
    <m/>
    <x v="50"/>
    <n v="308"/>
    <s v="01:02:00"/>
    <x v="2"/>
  </r>
  <r>
    <s v="Music for Mandela"/>
    <x v="2"/>
    <x v="8"/>
    <m/>
    <m/>
    <x v="40"/>
    <n v="25"/>
    <s v="01:22:00"/>
    <x v="2"/>
  </r>
  <r>
    <s v="Z daleka widok jest piekny"/>
    <x v="7"/>
    <x v="2"/>
    <m/>
    <m/>
    <x v="45"/>
    <n v="130"/>
    <s v="01:17:00"/>
    <x v="2"/>
  </r>
  <r>
    <s v="Hans Teeuwen: Spiksplinter"/>
    <x v="7"/>
    <x v="8"/>
    <s v=" Comedy"/>
    <m/>
    <x v="31"/>
    <n v="272"/>
    <s v="01:50:00"/>
    <x v="2"/>
  </r>
  <r>
    <s v="Alien Secrets"/>
    <x v="4"/>
    <x v="4"/>
    <s v=" Drama"/>
    <s v=" Sci-Fi"/>
    <x v="42"/>
    <n v="37"/>
    <s v="01:26:00"/>
    <x v="2"/>
  </r>
  <r>
    <s v="Bill Hicks: Reflections"/>
    <x v="13"/>
    <x v="8"/>
    <s v=" Short"/>
    <m/>
    <x v="5"/>
    <n v="127"/>
    <s v="00:34:00"/>
    <x v="1"/>
  </r>
  <r>
    <s v="Word Party: Happy Birthday to You!"/>
    <x v="10"/>
    <x v="1"/>
    <s v=" Short"/>
    <m/>
    <x v="76"/>
    <m/>
    <s v="00:02:00"/>
    <x v="1"/>
  </r>
  <r>
    <s v="Douche Bros"/>
    <x v="2"/>
    <x v="4"/>
    <m/>
    <m/>
    <x v="76"/>
    <m/>
    <s v="00:10:00"/>
    <x v="1"/>
  </r>
  <r>
    <s v="Bob Saget: That's What I'm Talkin' About"/>
    <x v="2"/>
    <x v="8"/>
    <s v=" Comedy"/>
    <m/>
    <x v="56"/>
    <n v="237"/>
    <s v="00:55:00"/>
    <x v="1"/>
  </r>
  <r>
    <s v="Paathi: the Half"/>
    <x v="10"/>
    <x v="2"/>
    <s v=" Horror"/>
    <m/>
    <x v="0"/>
    <n v="36"/>
    <s v="01:31:00"/>
    <x v="2"/>
  </r>
  <r>
    <s v="The Comedians of Comedy: Live at the El Rey"/>
    <x v="4"/>
    <x v="4"/>
    <m/>
    <m/>
    <x v="29"/>
    <n v="190"/>
    <s v="00:58:00"/>
    <x v="1"/>
  </r>
  <r>
    <s v="Save the Forest"/>
    <x v="8"/>
    <x v="4"/>
    <m/>
    <m/>
    <x v="39"/>
    <n v="43"/>
    <s v="01:30:00"/>
    <x v="2"/>
  </r>
  <r>
    <s v="The Missing Ingredient: What is the Recipe for Success?"/>
    <x v="13"/>
    <x v="8"/>
    <m/>
    <m/>
    <x v="13"/>
    <n v="23"/>
    <s v="01:27:00"/>
    <x v="2"/>
  </r>
  <r>
    <s v="Marmato"/>
    <x v="12"/>
    <x v="8"/>
    <m/>
    <m/>
    <x v="34"/>
    <n v="149"/>
    <s v="01:27:00"/>
    <x v="2"/>
  </r>
  <r>
    <s v="Willie Barcena: The Truth Hurts"/>
    <x v="6"/>
    <x v="4"/>
    <m/>
    <m/>
    <x v="40"/>
    <n v="77"/>
    <s v="01:00:00"/>
    <x v="1"/>
  </r>
  <r>
    <s v="The Modest Heroes of Studio Ponoc"/>
    <x v="5"/>
    <x v="8"/>
    <s v=" Short"/>
    <m/>
    <x v="29"/>
    <n v="56"/>
    <s v="00:21:00"/>
    <x v="1"/>
  </r>
  <r>
    <s v="Kahi"/>
    <x v="6"/>
    <x v="2"/>
    <m/>
    <m/>
    <x v="5"/>
    <n v="69"/>
    <s v="01:35:00"/>
    <x v="2"/>
  </r>
  <r>
    <s v="Surviving Hitler: A Love Story"/>
    <x v="1"/>
    <x v="8"/>
    <m/>
    <m/>
    <x v="13"/>
    <n v="241"/>
    <s v="01:06:00"/>
    <x v="2"/>
  </r>
  <r>
    <s v="All on the Line"/>
    <x v="7"/>
    <x v="13"/>
    <m/>
    <m/>
    <x v="26"/>
    <n v="44"/>
    <s v="01:00:00"/>
    <x v="1"/>
  </r>
  <r>
    <s v="Kalbi Dalili"/>
    <x v="2"/>
    <x v="4"/>
    <m/>
    <m/>
    <x v="60"/>
    <n v="58"/>
    <s v="01:39:00"/>
    <x v="2"/>
  </r>
  <r>
    <s v="Rayen Panday: Niet verder vertellen"/>
    <x v="16"/>
    <x v="4"/>
    <m/>
    <m/>
    <x v="30"/>
    <n v="25"/>
    <s v="00:51:00"/>
    <x v="1"/>
  </r>
  <r>
    <s v="High Strange New Mexico"/>
    <x v="24"/>
    <x v="8"/>
    <m/>
    <m/>
    <x v="13"/>
    <n v="7"/>
    <s v="01:52:00"/>
    <x v="2"/>
  </r>
  <r>
    <s v="Little Town of Bethlehem"/>
    <x v="1"/>
    <x v="8"/>
    <m/>
    <m/>
    <x v="4"/>
    <n v="34"/>
    <s v="01:15:00"/>
    <x v="2"/>
  </r>
  <r>
    <s v="The World After the Rain"/>
    <x v="16"/>
    <x v="15"/>
    <m/>
    <m/>
    <x v="76"/>
    <m/>
    <s v="00:03:00"/>
    <x v="1"/>
  </r>
  <r>
    <s v="Yoo Byungjae: Discomfort Zone"/>
    <x v="16"/>
    <x v="4"/>
    <m/>
    <m/>
    <x v="44"/>
    <n v="25"/>
    <s v="00:54:00"/>
    <x v="1"/>
  </r>
  <r>
    <s v="Yoo Byungjae: Too Much Information"/>
    <x v="16"/>
    <x v="4"/>
    <m/>
    <m/>
    <x v="45"/>
    <n v="49"/>
    <s v="01:03:00"/>
    <x v="2"/>
  </r>
  <r>
    <s v="Fakkah Fuzz: Almost Banned"/>
    <x v="16"/>
    <x v="4"/>
    <m/>
    <m/>
    <x v="53"/>
    <n v="43"/>
    <s v="01:00:00"/>
    <x v="1"/>
  </r>
  <r>
    <s v="Trico"/>
    <x v="58"/>
    <x v="1"/>
    <s v=" Comedy"/>
    <s v=" Family"/>
    <x v="76"/>
    <m/>
    <s v="00:07:00"/>
    <x v="1"/>
  </r>
  <r>
    <s v="Longboard Fever"/>
    <x v="14"/>
    <x v="22"/>
    <m/>
    <m/>
    <x v="76"/>
    <m/>
    <s v="01:30:00"/>
    <x v="2"/>
  </r>
  <r>
    <s v="Semisweet: Life in Chocolate"/>
    <x v="18"/>
    <x v="8"/>
    <s v=" Drama"/>
    <m/>
    <x v="40"/>
    <n v="74"/>
    <s v="00:48:00"/>
    <x v="1"/>
  </r>
  <r>
    <s v="Daniel Sosa: Sosafado"/>
    <x v="10"/>
    <x v="4"/>
    <m/>
    <m/>
    <x v="45"/>
    <n v="89"/>
    <s v="01:17:00"/>
    <x v="2"/>
  </r>
  <r>
    <s v="Javier Guzman: Ga-Bie-Jer"/>
    <x v="16"/>
    <x v="4"/>
    <m/>
    <m/>
    <x v="31"/>
    <n v="37"/>
    <s v="01:28:00"/>
    <x v="2"/>
  </r>
  <r>
    <s v="Wyatt Cenac: Brooklyn"/>
    <x v="12"/>
    <x v="4"/>
    <m/>
    <m/>
    <x v="40"/>
    <n v="219"/>
    <s v="01:07:00"/>
    <x v="2"/>
  </r>
  <r>
    <s v="Murder on the Social Network"/>
    <x v="7"/>
    <x v="8"/>
    <s v=" Crime"/>
    <m/>
    <x v="27"/>
    <n v="15"/>
    <s v="00:46:00"/>
    <x v="1"/>
  </r>
  <r>
    <s v="Matt Braunger: Big Dumb Animal"/>
    <x v="13"/>
    <x v="8"/>
    <s v=" Comedy"/>
    <m/>
    <x v="8"/>
    <n v="265"/>
    <s v="01:04:00"/>
    <x v="2"/>
  </r>
  <r>
    <s v="My Brother Jesus"/>
    <x v="0"/>
    <x v="8"/>
    <s v=" Short"/>
    <m/>
    <x v="76"/>
    <m/>
    <s v="00:14:00"/>
    <x v="1"/>
  </r>
  <r>
    <s v="Sars-Cov-2"/>
    <x v="0"/>
    <x v="15"/>
    <s v=" Drama"/>
    <m/>
    <x v="76"/>
    <m/>
    <s v="00:04:00"/>
    <x v="1"/>
  </r>
  <r>
    <s v="Milk?"/>
    <x v="18"/>
    <x v="8"/>
    <s v=" News"/>
    <m/>
    <x v="28"/>
    <n v="285"/>
    <s v="01:04:00"/>
    <x v="2"/>
  </r>
  <r>
    <s v="Shadow Trade"/>
    <x v="6"/>
    <x v="8"/>
    <m/>
    <m/>
    <x v="26"/>
    <n v="21"/>
    <s v="00:50:00"/>
    <x v="1"/>
  </r>
  <r>
    <s v="Injustice System"/>
    <x v="0"/>
    <x v="8"/>
    <s v=" Short"/>
    <m/>
    <x v="76"/>
    <m/>
    <s v="00:08:00"/>
    <x v="1"/>
  </r>
  <r>
    <s v="It's Not Over"/>
    <x v="12"/>
    <x v="8"/>
    <s v=" Adventure"/>
    <s v=" Drama"/>
    <x v="40"/>
    <n v="46"/>
    <s v="01:12:00"/>
    <x v="2"/>
  </r>
  <r>
    <s v="Moonbeams"/>
    <x v="23"/>
    <x v="2"/>
    <m/>
    <m/>
    <x v="10"/>
    <n v="8"/>
    <s v="01:21:00"/>
    <x v="2"/>
  </r>
  <r>
    <s v="Edoardo Ferrario: Temi Caldi"/>
    <x v="5"/>
    <x v="4"/>
    <m/>
    <m/>
    <x v="5"/>
    <n v="114"/>
    <s v="01:05:00"/>
    <x v="2"/>
  </r>
  <r>
    <s v="Brasslands"/>
    <x v="2"/>
    <x v="8"/>
    <s v=" Music"/>
    <m/>
    <x v="13"/>
    <n v="90"/>
    <s v="01:24:00"/>
    <x v="2"/>
  </r>
  <r>
    <s v="Troll-A-Long with a Rent-A-Cop: A Thug Life Tour Guide to the Reno City Zoo"/>
    <x v="5"/>
    <x v="8"/>
    <s v=" Animation"/>
    <s v=" Comedy"/>
    <x v="76"/>
    <m/>
    <s v="01:31:00"/>
    <x v="2"/>
  </r>
  <r>
    <s v="Fadily Camara: La plus drÃ´le de tes copines"/>
    <x v="5"/>
    <x v="4"/>
    <m/>
    <m/>
    <x v="42"/>
    <n v="36"/>
    <s v="00:54:00"/>
    <x v="1"/>
  </r>
  <r>
    <s v="Fary Is the New Black"/>
    <x v="16"/>
    <x v="4"/>
    <m/>
    <m/>
    <x v="9"/>
    <n v="123"/>
    <s v="01:14:00"/>
    <x v="2"/>
  </r>
  <r>
    <s v="Cut from a Different Cloth"/>
    <x v="10"/>
    <x v="8"/>
    <m/>
    <m/>
    <x v="40"/>
    <n v="111"/>
    <s v="00:54:00"/>
    <x v="1"/>
  </r>
  <r>
    <s v="Edmilson Filho: Notas, uma ComÃ©dia de Relacionamentos"/>
    <x v="16"/>
    <x v="4"/>
    <m/>
    <m/>
    <x v="56"/>
    <n v="18"/>
    <s v="01:19:00"/>
    <x v="2"/>
  </r>
  <r>
    <s v="New York State Multicultural Creativity Summit - Tuesday, November 17, 2020"/>
    <x v="3"/>
    <x v="23"/>
    <m/>
    <m/>
    <x v="76"/>
    <m/>
    <s v="03:01:00"/>
    <x v="0"/>
  </r>
  <r>
    <s v="Is Love Racist? The Dating Game"/>
    <x v="10"/>
    <x v="8"/>
    <m/>
    <m/>
    <x v="42"/>
    <n v="15"/>
    <s v="00:47:00"/>
    <x v="1"/>
  </r>
  <r>
    <s v="John Caparulo: Come Inside Me"/>
    <x v="2"/>
    <x v="8"/>
    <s v=" Comedy"/>
    <m/>
    <x v="36"/>
    <n v="123"/>
    <s v="01:11:00"/>
    <x v="2"/>
  </r>
  <r>
    <s v="Open 24/7"/>
    <x v="59"/>
    <x v="2"/>
    <m/>
    <m/>
    <x v="76"/>
    <m/>
    <s v="01:00:00"/>
    <x v="1"/>
  </r>
  <r>
    <s v="Road to Victory - Okinawa"/>
    <x v="0"/>
    <x v="8"/>
    <m/>
    <m/>
    <x v="76"/>
    <m/>
    <s v="00:50:00"/>
    <x v="1"/>
  </r>
  <r>
    <s v="Refugee"/>
    <x v="6"/>
    <x v="8"/>
    <s v=" Short"/>
    <m/>
    <x v="29"/>
    <n v="23"/>
    <s v="00:23:00"/>
    <x v="1"/>
  </r>
  <r>
    <s v="Legend Quest: Happy Birthday to You!"/>
    <x v="10"/>
    <x v="1"/>
    <s v=" Short"/>
    <m/>
    <x v="76"/>
    <m/>
    <s v="00:02:00"/>
    <x v="1"/>
  </r>
  <r>
    <s v="The Experiment"/>
    <x v="7"/>
    <x v="8"/>
    <s v=" Crime"/>
    <s v=" Drama"/>
    <x v="5"/>
    <n v="11"/>
    <s v="01:29:00"/>
    <x v="2"/>
  </r>
  <r>
    <s v="Ranbhool"/>
    <x v="1"/>
    <x v="9"/>
    <m/>
    <m/>
    <x v="42"/>
    <n v="27"/>
    <s v="01:50:00"/>
    <x v="2"/>
  </r>
  <r>
    <s v="Revolution by Design"/>
    <x v="3"/>
    <x v="8"/>
    <s v=" Short"/>
    <m/>
    <x v="76"/>
    <m/>
    <s v="00:10:00"/>
    <x v="1"/>
  </r>
  <r>
    <s v="Deon Cole: Workin' It Out"/>
    <x v="3"/>
    <x v="4"/>
    <m/>
    <m/>
    <x v="76"/>
    <m/>
    <s v="00:40:00"/>
    <x v="1"/>
  </r>
  <r>
    <s v="Dieter Nuhr: Nuhr in Berlin"/>
    <x v="6"/>
    <x v="4"/>
    <m/>
    <m/>
    <x v="54"/>
    <n v="66"/>
    <s v="01:09:00"/>
    <x v="2"/>
  </r>
  <r>
    <s v="The Greatest Movie Ever Rolled"/>
    <x v="18"/>
    <x v="8"/>
    <m/>
    <m/>
    <x v="40"/>
    <n v="484"/>
    <s v="01:21:00"/>
    <x v="2"/>
  </r>
  <r>
    <s v="Zachariayude Garbhinikal"/>
    <x v="2"/>
    <x v="2"/>
    <m/>
    <m/>
    <x v="0"/>
    <n v="131"/>
    <s v="01:54:00"/>
    <x v="2"/>
  </r>
  <r>
    <s v="Moving Art: Underwater"/>
    <x v="13"/>
    <x v="8"/>
    <s v=" Short"/>
    <m/>
    <x v="6"/>
    <n v="125"/>
    <s v="00:26:00"/>
    <x v="1"/>
  </r>
  <r>
    <s v="Southern Justice"/>
    <x v="4"/>
    <x v="0"/>
    <s v=" Adventure"/>
    <s v=" Thriller"/>
    <x v="51"/>
    <n v="126"/>
    <s v="01:36:00"/>
    <x v="2"/>
  </r>
  <r>
    <s v="Freek de Jonge: De Suppost"/>
    <x v="5"/>
    <x v="4"/>
    <m/>
    <m/>
    <x v="76"/>
    <m/>
    <s v="01:50:00"/>
    <x v="2"/>
  </r>
  <r>
    <s v="A Toca"/>
    <x v="2"/>
    <x v="4"/>
    <m/>
    <m/>
    <x v="72"/>
    <n v="13"/>
    <s v="00:30:00"/>
    <x v="1"/>
  </r>
  <r>
    <s v="The Republic of Imbaba"/>
    <x v="13"/>
    <x v="2"/>
    <m/>
    <m/>
    <x v="76"/>
    <m/>
    <s v="01:30:00"/>
    <x v="2"/>
  </r>
  <r>
    <s v="Hazz Said"/>
    <x v="18"/>
    <x v="4"/>
    <s v=" Drama"/>
    <m/>
    <x v="56"/>
    <n v="81"/>
    <s v="01:42:00"/>
    <x v="2"/>
  </r>
  <r>
    <s v="Theo Maassen: Vankwaadtoterger"/>
    <x v="10"/>
    <x v="8"/>
    <s v=" Comedy"/>
    <m/>
    <x v="4"/>
    <n v="245"/>
    <s v="01:27:00"/>
    <x v="2"/>
  </r>
  <r>
    <s v="Cedonia Avenue"/>
    <x v="13"/>
    <x v="2"/>
    <m/>
    <m/>
    <x v="53"/>
    <n v="14"/>
    <s v="01:02:00"/>
    <x v="2"/>
  </r>
  <r>
    <s v="Pete Johansson: You Might also Enjoy Pete Johansson"/>
    <x v="6"/>
    <x v="4"/>
    <m/>
    <m/>
    <x v="45"/>
    <n v="171"/>
    <s v="01:07:00"/>
    <x v="2"/>
  </r>
  <r>
    <s v="Graffiti VeritÃ© 6: The Odyssey"/>
    <x v="4"/>
    <x v="8"/>
    <m/>
    <m/>
    <x v="76"/>
    <m/>
    <s v="01:12:00"/>
    <x v="2"/>
  </r>
  <r>
    <s v="Dropped"/>
    <x v="4"/>
    <x v="8"/>
    <s v=" Biography"/>
    <s v=" Music"/>
    <x v="5"/>
    <n v="14"/>
    <s v="01:05:00"/>
    <x v="2"/>
  </r>
  <r>
    <s v="I Am. Shimon Peres"/>
    <x v="12"/>
    <x v="8"/>
    <s v=" Biography"/>
    <m/>
    <x v="37"/>
    <n v="49"/>
    <s v="01:18:00"/>
    <x v="2"/>
  </r>
  <r>
    <s v="Bump of Chicken Tour 2019: aurora ark Tokyo Dome"/>
    <x v="3"/>
    <x v="18"/>
    <m/>
    <m/>
    <x v="76"/>
    <m/>
    <s v="02:31:00"/>
    <x v="0"/>
  </r>
  <r>
    <s v="TED: The Future We Will Create"/>
    <x v="19"/>
    <x v="8"/>
    <m/>
    <m/>
    <x v="30"/>
    <n v="151"/>
    <s v="01:14:00"/>
    <x v="2"/>
  </r>
  <r>
    <s v="Grego Rossello: Disculpe Las Molestias"/>
    <x v="5"/>
    <x v="4"/>
    <m/>
    <m/>
    <x v="50"/>
    <n v="22"/>
    <s v="01:05:00"/>
    <x v="2"/>
  </r>
  <r>
    <s v="Unbreakable Kimmy Schmidt Season 3 Featurette"/>
    <x v="10"/>
    <x v="15"/>
    <s v=" Comedy"/>
    <m/>
    <x v="76"/>
    <m/>
    <s v="00:02:00"/>
    <x v="1"/>
  </r>
  <r>
    <s v="The Rain Bunker Set Tour with Lucas Lynggaard TÃ¸nnesen"/>
    <x v="16"/>
    <x v="15"/>
    <m/>
    <m/>
    <x v="76"/>
    <m/>
    <s v="00:04:00"/>
    <x v="1"/>
  </r>
  <r>
    <s v="Big Guns"/>
    <x v="4"/>
    <x v="4"/>
    <m/>
    <m/>
    <x v="22"/>
    <n v="20"/>
    <s v="01:24:00"/>
    <x v="2"/>
  </r>
  <r>
    <s v="Lord Put a Ring on It"/>
    <x v="6"/>
    <x v="4"/>
    <s v=" Drama"/>
    <m/>
    <x v="13"/>
    <n v="21"/>
    <s v="01:34:00"/>
    <x v="2"/>
  </r>
  <r>
    <s v="Craptastic"/>
    <x v="9"/>
    <x v="4"/>
    <m/>
    <m/>
    <x v="66"/>
    <n v="85"/>
    <s v="01:29:00"/>
    <x v="2"/>
  </r>
  <r>
    <s v="The Genius of Marian"/>
    <x v="2"/>
    <x v="8"/>
    <s v=" Drama"/>
    <s v=" Family"/>
    <x v="13"/>
    <n v="150"/>
    <s v="01:25:00"/>
    <x v="2"/>
  </r>
  <r>
    <s v="A Decade of Decadence, Pt. 2: Legacy of Dreams"/>
    <x v="2"/>
    <x v="8"/>
    <m/>
    <m/>
    <x v="10"/>
    <n v="50"/>
    <s v="01:05:00"/>
    <x v="2"/>
  </r>
  <r>
    <s v="Graffiti VeritÃ© 3: A Voyage Into the Iconography of Graffiti Art"/>
    <x v="20"/>
    <x v="8"/>
    <s v=" Music"/>
    <m/>
    <x v="76"/>
    <m/>
    <s v="00:54:00"/>
    <x v="1"/>
  </r>
  <r>
    <s v="Kavin Jay: Everybody Calm Down!"/>
    <x v="16"/>
    <x v="8"/>
    <s v=" Comedy"/>
    <m/>
    <x v="24"/>
    <n v="196"/>
    <s v="00:53:00"/>
    <x v="1"/>
  </r>
  <r>
    <s v="Sam Kinison: The Scream Continues"/>
    <x v="6"/>
    <x v="8"/>
    <s v=" Short"/>
    <m/>
    <x v="37"/>
    <n v="60"/>
    <s v="00:29:00"/>
    <x v="1"/>
  </r>
  <r>
    <s v="Little Singham"/>
    <x v="16"/>
    <x v="0"/>
    <m/>
    <m/>
    <x v="66"/>
    <n v="61"/>
    <s v="00:12:00"/>
    <x v="1"/>
  </r>
  <r>
    <s v="Alors, heureux?"/>
    <x v="4"/>
    <x v="8"/>
    <m/>
    <m/>
    <x v="5"/>
    <n v="7"/>
    <s v="00:41:00"/>
    <x v="1"/>
  </r>
  <r>
    <s v="Luna Petunia: Happy Birthday to You!"/>
    <x v="10"/>
    <x v="1"/>
    <s v=" Short"/>
    <m/>
    <x v="76"/>
    <m/>
    <s v="00:02:00"/>
    <x v="1"/>
  </r>
  <r>
    <s v="Van der Laan en Woe: Alles eromheen"/>
    <x v="6"/>
    <x v="8"/>
    <s v=" Comedy"/>
    <m/>
    <x v="36"/>
    <n v="20"/>
    <s v="01:27:00"/>
    <x v="2"/>
  </r>
  <r>
    <s v="Com a Palavra, Arnaldo Antunes"/>
    <x v="16"/>
    <x v="8"/>
    <m/>
    <m/>
    <x v="22"/>
    <n v="54"/>
    <s v="01:20:00"/>
    <x v="2"/>
  </r>
  <r>
    <s v="My First Day"/>
    <x v="23"/>
    <x v="15"/>
    <s v=" Family"/>
    <m/>
    <x v="76"/>
    <m/>
    <s v="00:30:00"/>
    <x v="1"/>
  </r>
  <r>
    <s v="Magic 4 Morons"/>
    <x v="20"/>
    <x v="14"/>
    <m/>
    <m/>
    <x v="76"/>
    <m/>
    <s v="01:00:00"/>
    <x v="1"/>
  </r>
  <r>
    <s v="Graffiti VeritÃ©"/>
    <x v="27"/>
    <x v="8"/>
    <s v=" Drama"/>
    <s v=" Family"/>
    <x v="46"/>
    <n v="28"/>
    <s v="00:45:00"/>
    <x v="1"/>
  </r>
  <r>
    <s v="Ricky &amp; Melinda"/>
    <x v="12"/>
    <x v="14"/>
    <m/>
    <m/>
    <x v="76"/>
    <m/>
    <s v="01:34:00"/>
    <x v="2"/>
  </r>
  <r>
    <s v="Little Baby Bum: Music Time"/>
    <x v="59"/>
    <x v="1"/>
    <s v=" Comedy"/>
    <s v=" Family"/>
    <x v="76"/>
    <m/>
    <s v="00:07:00"/>
    <x v="1"/>
  </r>
  <r>
    <s v="Graffiti VeritÃ© 7: Random Urban Static"/>
    <x v="9"/>
    <x v="8"/>
    <m/>
    <m/>
    <x v="76"/>
    <m/>
    <s v="02:00:00"/>
    <x v="2"/>
  </r>
  <r>
    <s v="#differentnotless"/>
    <x v="10"/>
    <x v="2"/>
    <m/>
    <m/>
    <x v="76"/>
    <m/>
    <s v="00:30:00"/>
    <x v="1"/>
  </r>
  <r>
    <s v="Death Smiles"/>
    <x v="59"/>
    <x v="5"/>
    <m/>
    <m/>
    <x v="76"/>
    <m/>
    <s v="01:33:00"/>
    <x v="2"/>
  </r>
  <r>
    <s v="LEGO Friends: Happy Birthday to You!"/>
    <x v="10"/>
    <x v="1"/>
    <s v=" Short"/>
    <m/>
    <x v="66"/>
    <n v="5"/>
    <s v="00:01:00"/>
    <x v="1"/>
  </r>
  <r>
    <s v="Jochem Myjer: De rust zelve"/>
    <x v="1"/>
    <x v="4"/>
    <m/>
    <m/>
    <x v="7"/>
    <n v="180"/>
    <s v="01:33:00"/>
    <x v="2"/>
  </r>
  <r>
    <s v="Graffiti VeritÃ© 5: The Sacred Elements of Hip-Hop"/>
    <x v="14"/>
    <x v="8"/>
    <s v=" History"/>
    <s v=" Music"/>
    <x v="76"/>
    <m/>
    <s v="00:54:00"/>
    <x v="1"/>
  </r>
  <r>
    <s v="Graffiti VeritÃ© 4: Basic Techniques for Creating Graffiti Art on Walls and Canvas"/>
    <x v="14"/>
    <x v="8"/>
    <s v=" Family"/>
    <s v=" History"/>
    <x v="76"/>
    <m/>
    <s v="01:08:00"/>
    <x v="2"/>
  </r>
  <r>
    <s v="Luciofei"/>
    <x v="0"/>
    <x v="15"/>
    <s v=" Comedy"/>
    <m/>
    <x v="76"/>
    <m/>
    <s v="00:14:00"/>
    <x v="1"/>
  </r>
  <r>
    <s v="Once Upon a Time: Evil Reigns Once More"/>
    <x v="6"/>
    <x v="8"/>
    <m/>
    <m/>
    <x v="8"/>
    <n v="111"/>
    <s v="00:41:00"/>
    <x v="1"/>
  </r>
  <r>
    <s v="El Expediente Santiso"/>
    <x v="13"/>
    <x v="12"/>
    <s v=" Sci-Fi"/>
    <s v=" Thriller"/>
    <x v="1"/>
    <n v="73"/>
    <s v="01:26:00"/>
    <x v="2"/>
  </r>
  <r>
    <s v="How to Win the US Presidency"/>
    <x v="6"/>
    <x v="8"/>
    <m/>
    <m/>
    <x v="11"/>
    <n v="127"/>
    <s v="00:50:00"/>
    <x v="1"/>
  </r>
  <r>
    <s v="Meeting a Bullet"/>
    <x v="37"/>
    <x v="3"/>
    <m/>
    <m/>
    <x v="55"/>
    <n v="115"/>
    <s v="01:15:00"/>
    <x v="2"/>
  </r>
  <r>
    <s v="Even Goede Vrienden"/>
    <x v="5"/>
    <x v="4"/>
    <m/>
    <m/>
    <x v="5"/>
    <n v="31"/>
    <s v="01:24:00"/>
    <x v="2"/>
  </r>
  <r>
    <s v="A Dog's Life: The Oscar Lose Story"/>
    <x v="9"/>
    <x v="8"/>
    <s v=" Family"/>
    <m/>
    <x v="76"/>
    <m/>
    <s v="01:12:00"/>
    <x v="2"/>
  </r>
  <r>
    <s v="DInner for one a la Netflix"/>
    <x v="6"/>
    <x v="15"/>
    <s v=" Comedy"/>
    <m/>
    <x v="76"/>
    <m/>
    <s v="00:17:00"/>
    <x v="1"/>
  </r>
  <r>
    <s v="Graffiti VeritÃ© 2: Freedom of ExpreSSion?"/>
    <x v="29"/>
    <x v="8"/>
    <s v=" History"/>
    <m/>
    <x v="11"/>
    <n v="7"/>
    <s v="00:57:00"/>
    <x v="1"/>
  </r>
  <r>
    <s v="Graffiti VeritÃ© 8: The Fifth Element"/>
    <x v="1"/>
    <x v="8"/>
    <m/>
    <m/>
    <x v="76"/>
    <m/>
    <s v="00:45:00"/>
    <x v="1"/>
  </r>
  <r>
    <s v="Waxing Gibbous"/>
    <x v="23"/>
    <x v="2"/>
    <m/>
    <m/>
    <x v="33"/>
    <n v="18"/>
    <s v="01:37:00"/>
    <x v="2"/>
  </r>
  <r>
    <s v="Inside: The Mob's Bloody Valentine"/>
    <x v="7"/>
    <x v="8"/>
    <s v=" Action"/>
    <s v=" Crime"/>
    <x v="31"/>
    <n v="9"/>
    <s v="00:45:00"/>
    <x v="1"/>
  </r>
  <r>
    <s v="Too Much Stress from My Heart"/>
    <x v="13"/>
    <x v="8"/>
    <m/>
    <m/>
    <x v="76"/>
    <m/>
    <s v="01:05:00"/>
    <x v="2"/>
  </r>
  <r>
    <s v="What's That?"/>
    <x v="3"/>
    <x v="8"/>
    <s v=" Short"/>
    <m/>
    <x v="76"/>
    <m/>
    <s v="00:08:00"/>
    <x v="1"/>
  </r>
  <r>
    <s v="Team Mascots"/>
    <x v="10"/>
    <x v="15"/>
    <m/>
    <m/>
    <x v="76"/>
    <m/>
    <s v="00:14:00"/>
    <x v="1"/>
  </r>
  <r>
    <s v="Hiring Women"/>
    <x v="3"/>
    <x v="15"/>
    <m/>
    <m/>
    <x v="76"/>
    <m/>
    <s v="00:06:00"/>
    <x v="1"/>
  </r>
  <r>
    <s v="The Enigma of Stonehenge 4K"/>
    <x v="16"/>
    <x v="15"/>
    <s v=" History"/>
    <m/>
    <x v="76"/>
    <m/>
    <s v="00:12:00"/>
    <x v="1"/>
  </r>
  <r>
    <s v="Sweet Moves"/>
    <x v="8"/>
    <x v="15"/>
    <s v=" Comedy"/>
    <m/>
    <x v="76"/>
    <m/>
    <s v="00:30:00"/>
    <x v="1"/>
  </r>
  <r>
    <s v="Bruno Motta: O Show do Ano"/>
    <x v="7"/>
    <x v="4"/>
    <m/>
    <m/>
    <x v="76"/>
    <m/>
    <s v="00:59:00"/>
    <x v="1"/>
  </r>
  <r>
    <s v="Return to Role Playing"/>
    <x v="18"/>
    <x v="7"/>
    <m/>
    <m/>
    <x v="76"/>
    <m/>
    <s v="02:15:00"/>
    <x v="0"/>
  </r>
  <r>
    <s v="Hans Liberg: Tatatata"/>
    <x v="8"/>
    <x v="4"/>
    <s v=" Music"/>
    <m/>
    <x v="29"/>
    <n v="8"/>
    <s v="01:45:00"/>
    <x v="2"/>
  </r>
  <r>
    <s v="Ancient Extraterrestrials: Aliens and UFOs Before the Dawn of Time"/>
    <x v="18"/>
    <x v="8"/>
    <m/>
    <m/>
    <x v="33"/>
    <n v="8"/>
    <s v="03:08:00"/>
    <x v="0"/>
  </r>
  <r>
    <s v="Graffiti VeritÃ© 9: Soulful Ways - The DJ"/>
    <x v="1"/>
    <x v="8"/>
    <m/>
    <m/>
    <x v="76"/>
    <m/>
    <s v="00:45:00"/>
    <x v="1"/>
  </r>
  <r>
    <s v="Film School Friday: Creating for an Authentic Future"/>
    <x v="3"/>
    <x v="23"/>
    <m/>
    <m/>
    <x v="76"/>
    <m/>
    <s v="01:00:00"/>
    <x v="1"/>
  </r>
  <r>
    <s v="Things Everyone Should Stop Telling Parsis"/>
    <x v="0"/>
    <x v="15"/>
    <s v=" Comedy"/>
    <m/>
    <x v="76"/>
    <m/>
    <s v="00:04:00"/>
    <x v="1"/>
  </r>
  <r>
    <s v="Yass, Australia!"/>
    <x v="16"/>
    <x v="15"/>
    <s v=" Reality-TV"/>
    <m/>
    <x v="76"/>
    <m/>
    <s v="00:20:00"/>
    <x v="1"/>
  </r>
  <r>
    <s v="Encomenda"/>
    <x v="0"/>
    <x v="15"/>
    <s v=" Action"/>
    <m/>
    <x v="76"/>
    <m/>
    <s v="00:13:00"/>
    <x v="1"/>
  </r>
  <r>
    <s v="Rotisserie Chicken"/>
    <x v="12"/>
    <x v="4"/>
    <m/>
    <m/>
    <x v="76"/>
    <m/>
    <s v="01:13:00"/>
    <x v="2"/>
  </r>
  <r>
    <s v="Sizzling Bacon"/>
    <x v="12"/>
    <x v="15"/>
    <s v=" Comedy"/>
    <m/>
    <x v="76"/>
    <m/>
    <s v="00:20:00"/>
    <x v="1"/>
  </r>
  <r>
    <s v="Sara Kroos: Van jewelste"/>
    <x v="13"/>
    <x v="4"/>
    <m/>
    <m/>
    <x v="29"/>
    <n v="16"/>
    <s v="01:26:00"/>
    <x v="2"/>
  </r>
  <r>
    <s v="Metro"/>
    <x v="9"/>
    <x v="2"/>
    <m/>
    <m/>
    <x v="76"/>
    <m/>
    <s v="02:00:00"/>
    <x v="2"/>
  </r>
  <r>
    <s v="Graffiti Verite' 10: Hip-Hop Dance"/>
    <x v="1"/>
    <x v="8"/>
    <m/>
    <m/>
    <x v="76"/>
    <m/>
    <s v="01:15:00"/>
    <x v="2"/>
  </r>
  <r>
    <s v="El Negocio, Pt. II"/>
    <x v="59"/>
    <x v="0"/>
    <m/>
    <m/>
    <x v="76"/>
    <m/>
    <s v="02:08:00"/>
    <x v="0"/>
  </r>
  <r>
    <s v="Bruno Motta: Melhor que os Outros Stand Ups que Eu JÃ¡ Fiz em 15 Anos de Carreira"/>
    <x v="10"/>
    <x v="4"/>
    <m/>
    <m/>
    <x v="76"/>
    <m/>
    <s v="01:06:00"/>
    <x v="2"/>
  </r>
  <r>
    <s v="Rekonesans"/>
    <x v="0"/>
    <x v="0"/>
    <m/>
    <m/>
    <x v="76"/>
    <m/>
    <s v="01:30:00"/>
    <x v="2"/>
  </r>
  <r>
    <s v="The House of Spirit"/>
    <x v="23"/>
    <x v="8"/>
    <s v=" Short"/>
    <m/>
    <x v="76"/>
    <m/>
    <s v="00:43:00"/>
    <x v="1"/>
  </r>
  <r>
    <s v="Yoga Time"/>
    <x v="37"/>
    <x v="14"/>
    <m/>
    <m/>
    <x v="76"/>
    <m/>
    <s v="00:28:00"/>
    <x v="1"/>
  </r>
  <r>
    <s v="Jandino: Whatever it Takes"/>
    <x v="6"/>
    <x v="4"/>
    <m/>
    <m/>
    <x v="43"/>
    <n v="28"/>
    <s v="01:35:00"/>
    <x v="2"/>
  </r>
  <r>
    <s v="Graffiti Verite' 11: Don't Believe da Noize!"/>
    <x v="1"/>
    <x v="8"/>
    <m/>
    <m/>
    <x v="76"/>
    <m/>
    <s v="00:55:00"/>
    <x v="1"/>
  </r>
  <r>
    <s v="American Experience"/>
    <x v="44"/>
    <x v="8"/>
    <s v=" Biography"/>
    <s v=" History"/>
    <x v="29"/>
    <n v="41"/>
    <s v="01:30:00"/>
    <x v="2"/>
  </r>
  <r>
    <s v="Avatar: The Last Airbender"/>
    <x v="8"/>
    <x v="1"/>
    <s v=" Action"/>
    <s v=" Adventure"/>
    <x v="4"/>
    <n v="2871"/>
    <s v="00:24:00"/>
    <x v="1"/>
  </r>
  <r>
    <s v="Avatar: The Last Airbender"/>
    <x v="8"/>
    <x v="1"/>
    <s v=" Action"/>
    <s v=" Adventure"/>
    <x v="16"/>
    <n v="2857"/>
    <s v="00:25:00"/>
    <x v="1"/>
  </r>
  <r>
    <s v="Avatar: The Last Airbender"/>
    <x v="8"/>
    <x v="1"/>
    <s v=" Action"/>
    <s v=" Adventure"/>
    <x v="12"/>
    <n v="3229"/>
    <s v="00:25:00"/>
    <x v="1"/>
  </r>
  <r>
    <s v="Avatar: The Last Airbender"/>
    <x v="8"/>
    <x v="1"/>
    <s v=" Action"/>
    <s v=" Adventure"/>
    <x v="26"/>
    <n v="3164"/>
    <s v="00:25:00"/>
    <x v="1"/>
  </r>
  <r>
    <s v="Avatar: The Last Airbender"/>
    <x v="8"/>
    <x v="1"/>
    <s v=" Action"/>
    <s v=" Adventure"/>
    <x v="2"/>
    <n v="3339"/>
    <s v="00:23:00"/>
    <x v="1"/>
  </r>
  <r>
    <s v="Avatar: The Last Airbender"/>
    <x v="8"/>
    <x v="1"/>
    <s v=" Action"/>
    <s v=" Adventure"/>
    <x v="6"/>
    <n v="3013"/>
    <s v="00:25:00"/>
    <x v="1"/>
  </r>
  <r>
    <s v="Avatar: The Last Airbender"/>
    <x v="8"/>
    <x v="1"/>
    <s v=" Action"/>
    <s v=" Adventure"/>
    <x v="7"/>
    <n v="3007"/>
    <s v="00:24:00"/>
    <x v="1"/>
  </r>
  <r>
    <s v="Avatar: The Last Airbender"/>
    <x v="8"/>
    <x v="1"/>
    <s v=" Action"/>
    <s v=" Adventure"/>
    <x v="12"/>
    <n v="2908"/>
    <s v="00:24:00"/>
    <x v="1"/>
  </r>
  <r>
    <s v="Avatar: The Last Airbender"/>
    <x v="8"/>
    <x v="1"/>
    <s v=" Action"/>
    <s v=" Adventure"/>
    <x v="14"/>
    <n v="3721"/>
    <s v="00:25:00"/>
    <x v="1"/>
  </r>
  <r>
    <s v="Avatar: The Last Airbender"/>
    <x v="8"/>
    <x v="1"/>
    <s v=" Action"/>
    <s v=" Adventure"/>
    <x v="16"/>
    <n v="3007"/>
    <s v="00:24:00"/>
    <x v="1"/>
  </r>
  <r>
    <s v="Avatar: The Last Airbender"/>
    <x v="8"/>
    <x v="1"/>
    <s v=" Action"/>
    <s v=" Adventure"/>
    <x v="79"/>
    <n v="4263"/>
    <s v="00:25:00"/>
    <x v="1"/>
  </r>
  <r>
    <s v="The Boondocks"/>
    <x v="8"/>
    <x v="1"/>
    <s v=" Action"/>
    <s v=" Comedy"/>
    <x v="19"/>
    <n v="397"/>
    <s v="00:21:00"/>
    <x v="1"/>
  </r>
  <r>
    <s v="The Boondocks"/>
    <x v="8"/>
    <x v="1"/>
    <s v=" Action"/>
    <s v=" Comedy"/>
    <x v="10"/>
    <n v="300"/>
    <s v="00:22:00"/>
    <x v="1"/>
  </r>
  <r>
    <s v="The Boondocks"/>
    <x v="8"/>
    <x v="1"/>
    <s v=" Action"/>
    <s v=" Comedy"/>
    <x v="19"/>
    <n v="391"/>
    <s v="00:22:00"/>
    <x v="1"/>
  </r>
  <r>
    <s v="The Boondocks"/>
    <x v="8"/>
    <x v="1"/>
    <s v=" Action"/>
    <s v=" Comedy"/>
    <x v="12"/>
    <n v="381"/>
    <s v="00:22:00"/>
    <x v="1"/>
  </r>
  <r>
    <s v="The Boondocks"/>
    <x v="8"/>
    <x v="1"/>
    <s v=" Action"/>
    <s v=" Comedy"/>
    <x v="12"/>
    <n v="279"/>
    <s v="00:23:00"/>
    <x v="1"/>
  </r>
  <r>
    <s v="The Boondocks"/>
    <x v="8"/>
    <x v="1"/>
    <s v=" Action"/>
    <s v=" Comedy"/>
    <x v="7"/>
    <n v="469"/>
    <s v="00:20:00"/>
    <x v="1"/>
  </r>
  <r>
    <s v="The Boondocks"/>
    <x v="8"/>
    <x v="1"/>
    <s v=" Action"/>
    <s v=" Comedy"/>
    <x v="15"/>
    <n v="301"/>
    <s v="00:20:00"/>
    <x v="1"/>
  </r>
  <r>
    <s v="The Boondocks"/>
    <x v="8"/>
    <x v="1"/>
    <s v=" Action"/>
    <s v=" Comedy"/>
    <x v="26"/>
    <n v="286"/>
    <s v="00:22:00"/>
    <x v="1"/>
  </r>
  <r>
    <s v="The Boondocks"/>
    <x v="8"/>
    <x v="1"/>
    <s v=" Action"/>
    <s v=" Comedy"/>
    <x v="2"/>
    <n v="341"/>
    <s v="00:23:00"/>
    <x v="1"/>
  </r>
  <r>
    <s v="The Boondocks"/>
    <x v="8"/>
    <x v="1"/>
    <s v=" Action"/>
    <s v=" Comedy"/>
    <x v="15"/>
    <n v="429"/>
    <s v="00:22:00"/>
    <x v="1"/>
  </r>
  <r>
    <s v="Johnny Test"/>
    <x v="8"/>
    <x v="1"/>
    <s v=" Action"/>
    <s v=" Adventure"/>
    <x v="13"/>
    <n v="40"/>
    <s v="00:22:00"/>
    <x v="1"/>
  </r>
  <r>
    <s v="Johnny Test"/>
    <x v="8"/>
    <x v="1"/>
    <s v=" Action"/>
    <s v=" Adventure"/>
    <x v="8"/>
    <n v="42"/>
    <s v="00:21:00"/>
    <x v="1"/>
  </r>
  <r>
    <s v="Johnny Test"/>
    <x v="8"/>
    <x v="1"/>
    <s v=" Action"/>
    <s v=" Adventure"/>
    <x v="30"/>
    <n v="41"/>
    <s v="00:21:00"/>
    <x v="1"/>
  </r>
  <r>
    <s v="Johnny Test"/>
    <x v="8"/>
    <x v="1"/>
    <s v=" Action"/>
    <s v=" Adventure"/>
    <x v="39"/>
    <n v="67"/>
    <s v="00:21:00"/>
    <x v="1"/>
  </r>
  <r>
    <s v="Johnny Test"/>
    <x v="8"/>
    <x v="1"/>
    <s v=" Action"/>
    <s v=" Adventure"/>
    <x v="30"/>
    <n v="56"/>
    <s v="00:21:00"/>
    <x v="1"/>
  </r>
  <r>
    <s v="Johnny Test"/>
    <x v="8"/>
    <x v="1"/>
    <s v=" Action"/>
    <s v=" Adventure"/>
    <x v="8"/>
    <n v="52"/>
    <s v="00:22:00"/>
    <x v="1"/>
  </r>
  <r>
    <s v="Johnny Test"/>
    <x v="8"/>
    <x v="1"/>
    <s v=" Action"/>
    <s v=" Adventure"/>
    <x v="34"/>
    <n v="46"/>
    <s v="00:22:00"/>
    <x v="1"/>
  </r>
  <r>
    <s v="Dexter"/>
    <x v="4"/>
    <x v="3"/>
    <s v=" Drama"/>
    <s v=" Mystery"/>
    <x v="15"/>
    <n v="5581"/>
    <s v="00:55:00"/>
    <x v="1"/>
  </r>
  <r>
    <s v="The Boondocks"/>
    <x v="8"/>
    <x v="1"/>
    <s v=" Action"/>
    <s v=" Comedy"/>
    <x v="23"/>
    <n v="460"/>
    <s v="00:23:00"/>
    <x v="1"/>
  </r>
  <r>
    <s v="Avatar: The Last Airbender"/>
    <x v="8"/>
    <x v="1"/>
    <s v=" Action"/>
    <s v=" Adventure"/>
    <x v="7"/>
    <n v="2946"/>
    <s v="00:25:00"/>
    <x v="1"/>
  </r>
  <r>
    <s v="Avatar: The Last Airbender"/>
    <x v="8"/>
    <x v="1"/>
    <s v=" Action"/>
    <s v=" Adventure"/>
    <x v="2"/>
    <n v="3338"/>
    <s v="00:25:00"/>
    <x v="1"/>
  </r>
  <r>
    <s v="The Boondocks"/>
    <x v="8"/>
    <x v="1"/>
    <s v=" Action"/>
    <s v=" Comedy"/>
    <x v="2"/>
    <n v="311"/>
    <s v="00:23:00"/>
    <x v="1"/>
  </r>
  <r>
    <s v="Avatar: The Last Airbender"/>
    <x v="8"/>
    <x v="1"/>
    <s v=" Action"/>
    <s v=" Adventure"/>
    <x v="16"/>
    <n v="3009"/>
    <s v="00:25:00"/>
    <x v="1"/>
  </r>
  <r>
    <s v="Avatar: The Last Airbender"/>
    <x v="8"/>
    <x v="1"/>
    <s v=" Action"/>
    <s v=" Adventure"/>
    <x v="22"/>
    <n v="2882"/>
    <s v="00:25:00"/>
    <x v="1"/>
  </r>
  <r>
    <s v="The Boondocks"/>
    <x v="8"/>
    <x v="1"/>
    <s v=" Action"/>
    <s v=" Comedy"/>
    <x v="20"/>
    <n v="327"/>
    <s v="00:23:00"/>
    <x v="1"/>
  </r>
  <r>
    <s v="Avatar: The Last Airbender"/>
    <x v="8"/>
    <x v="1"/>
    <s v=" Action"/>
    <s v=" Adventure"/>
    <x v="2"/>
    <n v="2965"/>
    <s v="00:25:00"/>
    <x v="1"/>
  </r>
  <r>
    <s v="The Boondocks"/>
    <x v="8"/>
    <x v="1"/>
    <s v=" Action"/>
    <s v=" Comedy"/>
    <x v="6"/>
    <n v="310"/>
    <s v="00:23:00"/>
    <x v="1"/>
  </r>
  <r>
    <s v="The Boondocks"/>
    <x v="8"/>
    <x v="1"/>
    <s v=" Action"/>
    <s v=" Comedy"/>
    <x v="4"/>
    <n v="261"/>
    <s v="00:22:00"/>
    <x v="1"/>
  </r>
  <r>
    <s v="American Experience"/>
    <x v="44"/>
    <x v="8"/>
    <s v=" Biography"/>
    <s v=" History"/>
    <x v="5"/>
    <n v="194"/>
    <s v="00:53:00"/>
    <x v="1"/>
  </r>
  <r>
    <s v="Avatar: The Last Airbender"/>
    <x v="8"/>
    <x v="1"/>
    <s v=" Action"/>
    <s v=" Adventure"/>
    <x v="15"/>
    <n v="3550"/>
    <s v="00:25:00"/>
    <x v="1"/>
  </r>
  <r>
    <s v="Avatar: The Last Airbender"/>
    <x v="8"/>
    <x v="1"/>
    <s v=" Action"/>
    <s v=" Adventure"/>
    <x v="38"/>
    <n v="4347"/>
    <s v="00:25:00"/>
    <x v="1"/>
  </r>
  <r>
    <s v="Avatar: The Last Airbender"/>
    <x v="8"/>
    <x v="1"/>
    <s v=" Action"/>
    <s v=" Adventure"/>
    <x v="20"/>
    <n v="2812"/>
    <s v="00:25:00"/>
    <x v="1"/>
  </r>
  <r>
    <s v="Dexter"/>
    <x v="4"/>
    <x v="3"/>
    <s v=" Drama"/>
    <s v=" Mystery"/>
    <x v="18"/>
    <n v="7943"/>
    <s v="00:53:00"/>
    <x v="1"/>
  </r>
  <r>
    <s v="Avatar: The Last Airbender"/>
    <x v="8"/>
    <x v="1"/>
    <s v=" Action"/>
    <s v=" Adventure"/>
    <x v="6"/>
    <n v="2836"/>
    <s v="00:25:00"/>
    <x v="1"/>
  </r>
  <r>
    <s v="Avatar: The Last Airbender"/>
    <x v="8"/>
    <x v="1"/>
    <s v=" Action"/>
    <s v=" Adventure"/>
    <x v="3"/>
    <n v="3451"/>
    <s v="00:25:00"/>
    <x v="1"/>
  </r>
  <r>
    <s v="Avatar: The Last Airbender"/>
    <x v="8"/>
    <x v="1"/>
    <s v=" Action"/>
    <s v=" Adventure"/>
    <x v="17"/>
    <n v="3130"/>
    <s v="00:25:00"/>
    <x v="1"/>
  </r>
  <r>
    <s v="The Boondocks"/>
    <x v="8"/>
    <x v="1"/>
    <s v=" Action"/>
    <s v=" Comedy"/>
    <x v="38"/>
    <n v="413"/>
    <s v="00:22:00"/>
    <x v="1"/>
  </r>
  <r>
    <s v="Johnny Test"/>
    <x v="8"/>
    <x v="1"/>
    <s v=" Action"/>
    <s v=" Adventure"/>
    <x v="39"/>
    <n v="41"/>
    <s v="00:21:00"/>
    <x v="1"/>
  </r>
  <r>
    <s v="Johnny Test"/>
    <x v="8"/>
    <x v="1"/>
    <s v=" Action"/>
    <s v=" Adventure"/>
    <x v="36"/>
    <n v="38"/>
    <s v="00:21:00"/>
    <x v="1"/>
  </r>
  <r>
    <s v="Johnny Test"/>
    <x v="8"/>
    <x v="1"/>
    <s v=" Action"/>
    <s v=" Adventure"/>
    <x v="36"/>
    <n v="42"/>
    <s v="00:21:00"/>
    <x v="1"/>
  </r>
  <r>
    <s v="Avatar: The Last Airbender"/>
    <x v="8"/>
    <x v="1"/>
    <s v=" Action"/>
    <s v=" Adventure"/>
    <x v="17"/>
    <n v="3386"/>
    <s v="00:24:00"/>
    <x v="1"/>
  </r>
  <r>
    <s v="Avatar: The Last Airbender"/>
    <x v="8"/>
    <x v="1"/>
    <s v=" Action"/>
    <s v=" Adventure"/>
    <x v="10"/>
    <n v="3969"/>
    <s v="00:23:00"/>
    <x v="1"/>
  </r>
  <r>
    <s v="Avatar: The Last Airbender"/>
    <x v="8"/>
    <x v="1"/>
    <s v=" Action"/>
    <s v=" Adventure"/>
    <x v="35"/>
    <n v="3097"/>
    <s v="00:25:00"/>
    <x v="1"/>
  </r>
  <r>
    <s v="Avatar: The Last Airbender"/>
    <x v="8"/>
    <x v="1"/>
    <s v=" Action"/>
    <s v=" Adventure"/>
    <x v="19"/>
    <n v="3469"/>
    <s v="00:25:00"/>
    <x v="1"/>
  </r>
  <r>
    <s v="Avatar: The Last Airbender"/>
    <x v="8"/>
    <x v="1"/>
    <s v=" Action"/>
    <s v=" Adventure"/>
    <x v="2"/>
    <n v="3158"/>
    <s v="00:25:00"/>
    <x v="1"/>
  </r>
  <r>
    <s v="Avatar: The Last Airbender"/>
    <x v="8"/>
    <x v="1"/>
    <s v=" Action"/>
    <s v=" Adventure"/>
    <x v="79"/>
    <n v="4212"/>
    <s v="00:25:00"/>
    <x v="1"/>
  </r>
  <r>
    <s v="Avatar: The Last Airbender"/>
    <x v="8"/>
    <x v="1"/>
    <s v=" Action"/>
    <s v=" Adventure"/>
    <x v="12"/>
    <n v="3068"/>
    <s v="00:25:00"/>
    <x v="1"/>
  </r>
  <r>
    <s v="Dexter"/>
    <x v="4"/>
    <x v="3"/>
    <s v=" Drama"/>
    <s v=" Mystery"/>
    <x v="19"/>
    <n v="4909"/>
    <s v="00:56:00"/>
    <x v="1"/>
  </r>
  <r>
    <s v="Avatar: The Last Airbender"/>
    <x v="8"/>
    <x v="1"/>
    <s v=" Action"/>
    <s v=" Adventure"/>
    <x v="3"/>
    <n v="3587"/>
    <s v="00:25:00"/>
    <x v="1"/>
  </r>
  <r>
    <s v="Dexter"/>
    <x v="4"/>
    <x v="3"/>
    <s v=" Drama"/>
    <s v=" Mystery"/>
    <x v="16"/>
    <n v="5116"/>
    <s v="00:58:00"/>
    <x v="1"/>
  </r>
  <r>
    <s v="Bleach: BurÃ®chi"/>
    <x v="37"/>
    <x v="1"/>
    <s v=" Action"/>
    <s v=" Adventure"/>
    <x v="16"/>
    <n v="181"/>
    <s v="00:23:00"/>
    <x v="1"/>
  </r>
  <r>
    <s v="Avatar: The Last Airbender"/>
    <x v="8"/>
    <x v="1"/>
    <s v=" Action"/>
    <s v=" Adventure"/>
    <x v="20"/>
    <n v="2750"/>
    <s v="00:24:00"/>
    <x v="1"/>
  </r>
  <r>
    <s v="Avatar: The Last Airbender"/>
    <x v="8"/>
    <x v="1"/>
    <s v=" Action"/>
    <s v=" Adventure"/>
    <x v="39"/>
    <n v="3270"/>
    <s v="00:25:00"/>
    <x v="1"/>
  </r>
  <r>
    <s v="Dexter"/>
    <x v="4"/>
    <x v="3"/>
    <s v=" Drama"/>
    <s v=" Mystery"/>
    <x v="20"/>
    <n v="5212"/>
    <s v="00:51:00"/>
    <x v="1"/>
  </r>
  <r>
    <s v="Avatar: The Last Airbender"/>
    <x v="8"/>
    <x v="1"/>
    <s v=" Action"/>
    <s v=" Adventure"/>
    <x v="18"/>
    <n v="2923"/>
    <s v="00:25:00"/>
    <x v="1"/>
  </r>
  <r>
    <s v="Avatar: The Last Airbender"/>
    <x v="8"/>
    <x v="1"/>
    <s v=" Action"/>
    <s v=" Adventure"/>
    <x v="18"/>
    <n v="2961"/>
    <s v="00:25:00"/>
    <x v="1"/>
  </r>
  <r>
    <s v="Avatar: The Last Airbender"/>
    <x v="8"/>
    <x v="1"/>
    <s v=" Action"/>
    <s v=" Adventure"/>
    <x v="35"/>
    <n v="3555"/>
    <s v="00:25:00"/>
    <x v="1"/>
  </r>
  <r>
    <s v="Avatar: The Last Airbender"/>
    <x v="8"/>
    <x v="1"/>
    <s v=" Action"/>
    <s v=" Adventure"/>
    <x v="23"/>
    <n v="3019"/>
    <s v="00:24:00"/>
    <x v="1"/>
  </r>
  <r>
    <s v="Avatar: The Last Airbender"/>
    <x v="8"/>
    <x v="1"/>
    <s v=" Action"/>
    <s v=" Adventure"/>
    <x v="35"/>
    <n v="3068"/>
    <s v="00:25:00"/>
    <x v="1"/>
  </r>
  <r>
    <s v="Dexter"/>
    <x v="4"/>
    <x v="3"/>
    <s v=" Drama"/>
    <s v=" Mystery"/>
    <x v="23"/>
    <n v="5138"/>
    <s v="00:53:00"/>
    <x v="1"/>
  </r>
  <r>
    <s v="The Blue Planet"/>
    <x v="23"/>
    <x v="8"/>
    <m/>
    <m/>
    <x v="10"/>
    <n v="577"/>
    <s v="00:48:00"/>
    <x v="1"/>
  </r>
  <r>
    <s v="The Blue Planet"/>
    <x v="23"/>
    <x v="8"/>
    <m/>
    <m/>
    <x v="6"/>
    <n v="764"/>
    <s v="00:49:00"/>
    <x v="1"/>
  </r>
  <r>
    <s v="The Blue Planet"/>
    <x v="23"/>
    <x v="8"/>
    <m/>
    <m/>
    <x v="10"/>
    <n v="594"/>
    <s v="00:49:00"/>
    <x v="1"/>
  </r>
  <r>
    <s v="The Blue Planet"/>
    <x v="23"/>
    <x v="8"/>
    <m/>
    <m/>
    <x v="2"/>
    <n v="638"/>
    <s v="00:49:00"/>
    <x v="1"/>
  </r>
  <r>
    <s v="The Blue Planet"/>
    <x v="23"/>
    <x v="8"/>
    <m/>
    <m/>
    <x v="2"/>
    <n v="746"/>
    <s v="00:49:00"/>
    <x v="1"/>
  </r>
  <r>
    <s v="The Blue Planet"/>
    <x v="23"/>
    <x v="8"/>
    <m/>
    <m/>
    <x v="12"/>
    <n v="634"/>
    <s v="00:48:00"/>
    <x v="1"/>
  </r>
  <r>
    <s v="The Blue Planet"/>
    <x v="23"/>
    <x v="8"/>
    <m/>
    <m/>
    <x v="12"/>
    <n v="579"/>
    <s v="00:49:00"/>
    <x v="1"/>
  </r>
  <r>
    <s v="The Blue Planet"/>
    <x v="23"/>
    <x v="8"/>
    <m/>
    <m/>
    <x v="12"/>
    <n v="570"/>
    <s v="00:49:00"/>
    <x v="1"/>
  </r>
  <r>
    <s v="Johnny Test"/>
    <x v="8"/>
    <x v="1"/>
    <s v=" Action"/>
    <s v=" Adventure"/>
    <x v="32"/>
    <n v="45"/>
    <s v="00:21:00"/>
    <x v="1"/>
  </r>
  <r>
    <s v="Bleach: BurÃ®chi"/>
    <x v="37"/>
    <x v="1"/>
    <s v=" Action"/>
    <s v=" Adventure"/>
    <x v="7"/>
    <n v="209"/>
    <s v="00:24:00"/>
    <x v="1"/>
  </r>
  <r>
    <s v="Bleach: BurÃ®chi"/>
    <x v="37"/>
    <x v="1"/>
    <s v=" Action"/>
    <s v=" Adventure"/>
    <x v="22"/>
    <n v="325"/>
    <s v="00:24:00"/>
    <x v="1"/>
  </r>
  <r>
    <s v="Bleach: BurÃ®chi"/>
    <x v="37"/>
    <x v="1"/>
    <s v=" Action"/>
    <s v=" Adventure"/>
    <x v="17"/>
    <n v="176"/>
    <s v="00:24:00"/>
    <x v="1"/>
  </r>
  <r>
    <s v="Bleach: BurÃ®chi"/>
    <x v="37"/>
    <x v="1"/>
    <s v=" Action"/>
    <s v=" Adventure"/>
    <x v="10"/>
    <n v="180"/>
    <s v="00:24:00"/>
    <x v="1"/>
  </r>
  <r>
    <s v="Bleach: BurÃ®chi"/>
    <x v="37"/>
    <x v="1"/>
    <s v=" Action"/>
    <s v=" Adventure"/>
    <x v="8"/>
    <n v="216"/>
    <s v="00:24:00"/>
    <x v="1"/>
  </r>
  <r>
    <s v="Bleach: BurÃ®chi"/>
    <x v="37"/>
    <x v="1"/>
    <s v=" Action"/>
    <s v=" Adventure"/>
    <x v="4"/>
    <n v="182"/>
    <s v="00:24:00"/>
    <x v="1"/>
  </r>
  <r>
    <s v="Bleach: BurÃ®chi"/>
    <x v="37"/>
    <x v="1"/>
    <s v=" Action"/>
    <s v=" Adventure"/>
    <x v="4"/>
    <n v="153"/>
    <s v="00:23:00"/>
    <x v="1"/>
  </r>
  <r>
    <s v="Bleach: BurÃ®chi"/>
    <x v="37"/>
    <x v="1"/>
    <s v=" Action"/>
    <s v=" Adventure"/>
    <x v="2"/>
    <n v="204"/>
    <s v="00:24:00"/>
    <x v="1"/>
  </r>
  <r>
    <s v="Bleach: BurÃ®chi"/>
    <x v="37"/>
    <x v="1"/>
    <s v=" Action"/>
    <s v=" Adventure"/>
    <x v="7"/>
    <n v="261"/>
    <s v="00:24:00"/>
    <x v="1"/>
  </r>
  <r>
    <s v="Bleach: BurÃ®chi"/>
    <x v="37"/>
    <x v="1"/>
    <s v=" Action"/>
    <s v=" Adventure"/>
    <x v="7"/>
    <n v="176"/>
    <s v="00:24:00"/>
    <x v="1"/>
  </r>
  <r>
    <s v="Bleach: BurÃ®chi"/>
    <x v="37"/>
    <x v="1"/>
    <s v=" Action"/>
    <s v=" Adventure"/>
    <x v="35"/>
    <n v="213"/>
    <s v="00:24:00"/>
    <x v="1"/>
  </r>
  <r>
    <s v="Bleach: BurÃ®chi"/>
    <x v="37"/>
    <x v="1"/>
    <s v=" Action"/>
    <s v=" Adventure"/>
    <x v="39"/>
    <n v="112"/>
    <s v="00:25:00"/>
    <x v="1"/>
  </r>
  <r>
    <s v="Bleach: BurÃ®chi"/>
    <x v="37"/>
    <x v="1"/>
    <s v=" Action"/>
    <s v=" Adventure"/>
    <x v="26"/>
    <n v="271"/>
    <s v="00:24:00"/>
    <x v="1"/>
  </r>
  <r>
    <s v="Bleach: BurÃ®chi"/>
    <x v="37"/>
    <x v="1"/>
    <s v=" Action"/>
    <s v=" Adventure"/>
    <x v="6"/>
    <n v="183"/>
    <s v="00:24:00"/>
    <x v="1"/>
  </r>
  <r>
    <s v="Bleach: BurÃ®chi"/>
    <x v="37"/>
    <x v="1"/>
    <s v=" Action"/>
    <s v=" Adventure"/>
    <x v="15"/>
    <n v="216"/>
    <s v="00:24:00"/>
    <x v="1"/>
  </r>
  <r>
    <s v="Bleach: BurÃ®chi"/>
    <x v="37"/>
    <x v="1"/>
    <s v=" Action"/>
    <s v=" Adventure"/>
    <x v="12"/>
    <n v="194"/>
    <s v="00:24:00"/>
    <x v="1"/>
  </r>
  <r>
    <s v="Bleach: BurÃ®chi"/>
    <x v="37"/>
    <x v="1"/>
    <s v=" Action"/>
    <s v=" Adventure"/>
    <x v="26"/>
    <n v="244"/>
    <s v="00:24:00"/>
    <x v="1"/>
  </r>
  <r>
    <s v="Bleach: BurÃ®chi"/>
    <x v="37"/>
    <x v="1"/>
    <s v=" Action"/>
    <s v=" Adventure"/>
    <x v="26"/>
    <n v="204"/>
    <s v="00:24:00"/>
    <x v="1"/>
  </r>
  <r>
    <s v="Bleach: BurÃ®chi"/>
    <x v="37"/>
    <x v="1"/>
    <s v=" Action"/>
    <s v=" Adventure"/>
    <x v="7"/>
    <n v="185"/>
    <s v="00:24:00"/>
    <x v="1"/>
  </r>
  <r>
    <s v="Bleach: BurÃ®chi"/>
    <x v="37"/>
    <x v="1"/>
    <s v=" Action"/>
    <s v=" Adventure"/>
    <x v="23"/>
    <n v="186"/>
    <s v="00:24:00"/>
    <x v="1"/>
  </r>
  <r>
    <s v="Bleach: BurÃ®chi"/>
    <x v="37"/>
    <x v="1"/>
    <s v=" Action"/>
    <s v=" Adventure"/>
    <x v="26"/>
    <n v="233"/>
    <s v="00:24:00"/>
    <x v="1"/>
  </r>
  <r>
    <s v="Bleach: BurÃ®chi"/>
    <x v="37"/>
    <x v="1"/>
    <s v=" Action"/>
    <s v=" Adventure"/>
    <x v="20"/>
    <n v="214"/>
    <s v="00:24:00"/>
    <x v="1"/>
  </r>
  <r>
    <s v="Bleach: BurÃ®chi"/>
    <x v="37"/>
    <x v="1"/>
    <s v=" Action"/>
    <s v=" Adventure"/>
    <x v="19"/>
    <n v="227"/>
    <s v="00:24:00"/>
    <x v="1"/>
  </r>
  <r>
    <s v="Bleach: BurÃ®chi"/>
    <x v="37"/>
    <x v="1"/>
    <s v=" Action"/>
    <s v=" Adventure"/>
    <x v="16"/>
    <n v="159"/>
    <s v="00:24:00"/>
    <x v="1"/>
  </r>
  <r>
    <s v="Bleach: BurÃ®chi"/>
    <x v="37"/>
    <x v="1"/>
    <s v=" Action"/>
    <s v=" Adventure"/>
    <x v="26"/>
    <n v="237"/>
    <s v="00:24:00"/>
    <x v="1"/>
  </r>
  <r>
    <s v="Bleach: BurÃ®chi"/>
    <x v="37"/>
    <x v="1"/>
    <s v=" Action"/>
    <s v=" Adventure"/>
    <x v="13"/>
    <n v="199"/>
    <s v="00:24:00"/>
    <x v="1"/>
  </r>
  <r>
    <s v="Bleach: BurÃ®chi"/>
    <x v="37"/>
    <x v="1"/>
    <s v=" Action"/>
    <s v=" Adventure"/>
    <x v="31"/>
    <n v="163"/>
    <s v="00:24:00"/>
    <x v="1"/>
  </r>
  <r>
    <s v="Bleach: BurÃ®chi"/>
    <x v="37"/>
    <x v="1"/>
    <s v=" Action"/>
    <s v=" Adventure"/>
    <x v="12"/>
    <n v="150"/>
    <s v="00:23:00"/>
    <x v="1"/>
  </r>
  <r>
    <s v="Bleach: BurÃ®chi"/>
    <x v="37"/>
    <x v="1"/>
    <s v=" Action"/>
    <s v=" Adventure"/>
    <x v="19"/>
    <n v="156"/>
    <s v="00:24:00"/>
    <x v="1"/>
  </r>
  <r>
    <s v="Bleach: BurÃ®chi"/>
    <x v="37"/>
    <x v="1"/>
    <s v=" Action"/>
    <s v=" Adventure"/>
    <x v="26"/>
    <n v="158"/>
    <s v="00:23:00"/>
    <x v="1"/>
  </r>
  <r>
    <s v="Bleach: BurÃ®chi"/>
    <x v="37"/>
    <x v="1"/>
    <s v=" Action"/>
    <s v=" Adventure"/>
    <x v="10"/>
    <n v="172"/>
    <s v="00:24:00"/>
    <x v="1"/>
  </r>
  <r>
    <s v="Bleach: BurÃ®chi"/>
    <x v="37"/>
    <x v="1"/>
    <s v=" Action"/>
    <s v=" Adventure"/>
    <x v="10"/>
    <n v="204"/>
    <s v="00:24:00"/>
    <x v="1"/>
  </r>
  <r>
    <s v="Bleach: BurÃ®chi"/>
    <x v="37"/>
    <x v="1"/>
    <s v=" Action"/>
    <s v=" Adventure"/>
    <x v="12"/>
    <n v="187"/>
    <s v="00:24:00"/>
    <x v="1"/>
  </r>
  <r>
    <s v="Bleach: BurÃ®chi"/>
    <x v="37"/>
    <x v="1"/>
    <s v=" Action"/>
    <s v=" Adventure"/>
    <x v="17"/>
    <n v="188"/>
    <s v="00:24:00"/>
    <x v="1"/>
  </r>
  <r>
    <s v="Bleach: BurÃ®chi"/>
    <x v="37"/>
    <x v="1"/>
    <s v=" Action"/>
    <s v=" Adventure"/>
    <x v="16"/>
    <n v="199"/>
    <s v="00:24:00"/>
    <x v="1"/>
  </r>
  <r>
    <s v="Bleach: BurÃ®chi"/>
    <x v="37"/>
    <x v="1"/>
    <s v=" Action"/>
    <s v=" Adventure"/>
    <x v="7"/>
    <n v="147"/>
    <s v="00:24:00"/>
    <x v="1"/>
  </r>
  <r>
    <s v="Bleach: BurÃ®chi"/>
    <x v="37"/>
    <x v="1"/>
    <s v=" Action"/>
    <s v=" Adventure"/>
    <x v="12"/>
    <n v="151"/>
    <s v="00:23:00"/>
    <x v="1"/>
  </r>
  <r>
    <s v="Bleach: BurÃ®chi"/>
    <x v="37"/>
    <x v="1"/>
    <s v=" Action"/>
    <s v=" Adventure"/>
    <x v="20"/>
    <n v="181"/>
    <s v="00:24:00"/>
    <x v="1"/>
  </r>
  <r>
    <s v="Bleach: BurÃ®chi"/>
    <x v="37"/>
    <x v="1"/>
    <s v=" Action"/>
    <s v=" Adventure"/>
    <x v="20"/>
    <n v="152"/>
    <s v="00:24:00"/>
    <x v="1"/>
  </r>
  <r>
    <s v="Bleach: BurÃ®chi"/>
    <x v="37"/>
    <x v="1"/>
    <s v=" Action"/>
    <s v=" Adventure"/>
    <x v="20"/>
    <n v="158"/>
    <s v="00:23:00"/>
    <x v="1"/>
  </r>
  <r>
    <s v="Bleach: BurÃ®chi"/>
    <x v="37"/>
    <x v="1"/>
    <s v=" Action"/>
    <s v=" Adventure"/>
    <x v="0"/>
    <n v="142"/>
    <s v="00:23:00"/>
    <x v="1"/>
  </r>
  <r>
    <s v="Bleach: BurÃ®chi"/>
    <x v="37"/>
    <x v="1"/>
    <s v=" Action"/>
    <s v=" Adventure"/>
    <x v="22"/>
    <n v="431"/>
    <s v="00:24:00"/>
    <x v="1"/>
  </r>
  <r>
    <s v="Bleach: BurÃ®chi"/>
    <x v="37"/>
    <x v="1"/>
    <s v=" Action"/>
    <s v=" Adventure"/>
    <x v="15"/>
    <n v="165"/>
    <s v="00:23:00"/>
    <x v="1"/>
  </r>
  <r>
    <s v="Bleach: BurÃ®chi"/>
    <x v="37"/>
    <x v="1"/>
    <s v=" Action"/>
    <s v=" Adventure"/>
    <x v="22"/>
    <n v="210"/>
    <s v="00:24:00"/>
    <x v="1"/>
  </r>
  <r>
    <s v="Bleach: BurÃ®chi"/>
    <x v="37"/>
    <x v="1"/>
    <s v=" Action"/>
    <s v=" Adventure"/>
    <x v="13"/>
    <n v="186"/>
    <s v="00:24:00"/>
    <x v="1"/>
  </r>
  <r>
    <s v="Bleach: BurÃ®chi"/>
    <x v="37"/>
    <x v="1"/>
    <s v=" Action"/>
    <s v=" Adventure"/>
    <x v="17"/>
    <n v="205"/>
    <s v="00:23:00"/>
    <x v="1"/>
  </r>
  <r>
    <s v="Bleach: BurÃ®chi"/>
    <x v="37"/>
    <x v="1"/>
    <s v=" Action"/>
    <s v=" Adventure"/>
    <x v="22"/>
    <n v="290"/>
    <s v="00:24:00"/>
    <x v="1"/>
  </r>
  <r>
    <s v="Bleach: BurÃ®chi"/>
    <x v="37"/>
    <x v="1"/>
    <s v=" Action"/>
    <s v=" Adventure"/>
    <x v="19"/>
    <n v="194"/>
    <s v="00:24:00"/>
    <x v="1"/>
  </r>
  <r>
    <s v="Bleach: BurÃ®chi"/>
    <x v="37"/>
    <x v="1"/>
    <s v=" Action"/>
    <s v=" Adventure"/>
    <x v="22"/>
    <n v="187"/>
    <s v="00:24:00"/>
    <x v="1"/>
  </r>
  <r>
    <s v="Bleach: BurÃ®chi"/>
    <x v="37"/>
    <x v="1"/>
    <s v=" Action"/>
    <s v=" Adventure"/>
    <x v="2"/>
    <n v="205"/>
    <s v="00:24:00"/>
    <x v="1"/>
  </r>
  <r>
    <s v="Bleach: BurÃ®chi"/>
    <x v="37"/>
    <x v="1"/>
    <s v=" Action"/>
    <s v=" Adventure"/>
    <x v="15"/>
    <n v="183"/>
    <s v="00:23:00"/>
    <x v="1"/>
  </r>
  <r>
    <s v="Bleach: BurÃ®chi"/>
    <x v="37"/>
    <x v="1"/>
    <s v=" Action"/>
    <s v=" Adventure"/>
    <x v="15"/>
    <n v="148"/>
    <s v="00:24:00"/>
    <x v="1"/>
  </r>
  <r>
    <s v="Bleach: BurÃ®chi"/>
    <x v="37"/>
    <x v="1"/>
    <s v=" Action"/>
    <s v=" Adventure"/>
    <x v="12"/>
    <n v="178"/>
    <s v="00:24:00"/>
    <x v="1"/>
  </r>
  <r>
    <s v="Bleach: BurÃ®chi"/>
    <x v="37"/>
    <x v="1"/>
    <s v=" Action"/>
    <s v=" Adventure"/>
    <x v="10"/>
    <n v="236"/>
    <s v="00:24:00"/>
    <x v="1"/>
  </r>
  <r>
    <s v="Bleach: BurÃ®chi"/>
    <x v="37"/>
    <x v="1"/>
    <s v=" Action"/>
    <s v=" Adventure"/>
    <x v="17"/>
    <n v="178"/>
    <s v="00:24:00"/>
    <x v="1"/>
  </r>
  <r>
    <s v="Bleach: BurÃ®chi"/>
    <x v="37"/>
    <x v="1"/>
    <s v=" Action"/>
    <s v=" Adventure"/>
    <x v="12"/>
    <n v="167"/>
    <s v="00:23:00"/>
    <x v="1"/>
  </r>
  <r>
    <s v="Bleach: BurÃ®chi"/>
    <x v="37"/>
    <x v="1"/>
    <s v=" Action"/>
    <s v=" Adventure"/>
    <x v="19"/>
    <n v="188"/>
    <s v="00:24:00"/>
    <x v="1"/>
  </r>
  <r>
    <s v="Bleach: BurÃ®chi"/>
    <x v="37"/>
    <x v="1"/>
    <s v=" Action"/>
    <s v=" Adventure"/>
    <x v="35"/>
    <n v="215"/>
    <s v="00:25:00"/>
    <x v="1"/>
  </r>
  <r>
    <s v="Bleach: BurÃ®chi"/>
    <x v="37"/>
    <x v="1"/>
    <s v=" Action"/>
    <s v=" Adventure"/>
    <x v="2"/>
    <n v="154"/>
    <s v="00:23:00"/>
    <x v="1"/>
  </r>
  <r>
    <s v="Bleach: BurÃ®chi"/>
    <x v="37"/>
    <x v="1"/>
    <s v=" Action"/>
    <s v=" Adventure"/>
    <x v="39"/>
    <n v="120"/>
    <s v="00:26:00"/>
    <x v="1"/>
  </r>
  <r>
    <s v="Bleach: BurÃ®chi"/>
    <x v="37"/>
    <x v="1"/>
    <s v=" Action"/>
    <s v=" Adventure"/>
    <x v="16"/>
    <n v="168"/>
    <s v="00:24:00"/>
    <x v="1"/>
  </r>
  <r>
    <s v="Bleach: BurÃ®chi"/>
    <x v="37"/>
    <x v="1"/>
    <s v=" Action"/>
    <s v=" Adventure"/>
    <x v="26"/>
    <n v="183"/>
    <s v="00:24:00"/>
    <x v="1"/>
  </r>
  <r>
    <s v="Dexter"/>
    <x v="4"/>
    <x v="3"/>
    <s v=" Drama"/>
    <s v=" Mystery"/>
    <x v="16"/>
    <n v="4791"/>
    <s v="00:52:00"/>
    <x v="1"/>
  </r>
  <r>
    <s v="Dexter"/>
    <x v="4"/>
    <x v="3"/>
    <s v=" Drama"/>
    <s v=" Mystery"/>
    <x v="23"/>
    <n v="5188"/>
    <s v="00:53:00"/>
    <x v="1"/>
  </r>
  <r>
    <s v="Johnny Test"/>
    <x v="8"/>
    <x v="1"/>
    <s v=" Action"/>
    <s v=" Adventure"/>
    <x v="13"/>
    <n v="38"/>
    <s v="00:21:00"/>
    <x v="1"/>
  </r>
  <r>
    <s v="Dexter"/>
    <x v="4"/>
    <x v="3"/>
    <s v=" Drama"/>
    <s v=" Mystery"/>
    <x v="6"/>
    <n v="4659"/>
    <s v="00:55:00"/>
    <x v="1"/>
  </r>
  <r>
    <s v="Dexter"/>
    <x v="4"/>
    <x v="3"/>
    <s v=" Drama"/>
    <s v=" Mystery"/>
    <x v="3"/>
    <n v="5255"/>
    <s v="00:56:00"/>
    <x v="1"/>
  </r>
  <r>
    <s v="Dexter"/>
    <x v="4"/>
    <x v="3"/>
    <s v=" Drama"/>
    <s v=" Mystery"/>
    <x v="38"/>
    <n v="5369"/>
    <s v="00:54:00"/>
    <x v="1"/>
  </r>
  <r>
    <s v="Avatar: The Last Airbender"/>
    <x v="8"/>
    <x v="1"/>
    <s v=" Action"/>
    <s v=" Adventure"/>
    <x v="6"/>
    <n v="2745"/>
    <s v="00:25:00"/>
    <x v="1"/>
  </r>
  <r>
    <s v="Dexter"/>
    <x v="4"/>
    <x v="3"/>
    <s v=" Drama"/>
    <s v=" Mystery"/>
    <x v="79"/>
    <n v="8434"/>
    <s v="00:56:00"/>
    <x v="1"/>
  </r>
  <r>
    <s v="Avatar: The Last Airbender"/>
    <x v="8"/>
    <x v="1"/>
    <s v=" Action"/>
    <s v=" Adventure"/>
    <x v="35"/>
    <n v="3049"/>
    <s v="00:25:00"/>
    <x v="1"/>
  </r>
  <r>
    <s v="Avatar: The Last Airbender"/>
    <x v="8"/>
    <x v="1"/>
    <s v=" Action"/>
    <s v=" Adventure"/>
    <x v="6"/>
    <n v="3175"/>
    <s v="00:25:00"/>
    <x v="1"/>
  </r>
  <r>
    <s v="Avatar: The Last Airbender"/>
    <x v="8"/>
    <x v="1"/>
    <s v=" Action"/>
    <s v=" Adventure"/>
    <x v="2"/>
    <n v="2757"/>
    <s v="00:24:00"/>
    <x v="1"/>
  </r>
  <r>
    <s v="Avatar: The Last Airbender"/>
    <x v="8"/>
    <x v="1"/>
    <s v=" Action"/>
    <s v=" Adventure"/>
    <x v="17"/>
    <n v="3109"/>
    <s v="00:25:00"/>
    <x v="1"/>
  </r>
  <r>
    <s v="Avatar: The Last Airbender"/>
    <x v="8"/>
    <x v="1"/>
    <s v=" Action"/>
    <s v=" Adventure"/>
    <x v="12"/>
    <n v="2898"/>
    <s v="00:23:00"/>
    <x v="1"/>
  </r>
  <r>
    <s v="Johnny Test"/>
    <x v="8"/>
    <x v="1"/>
    <s v=" Action"/>
    <s v=" Adventure"/>
    <x v="37"/>
    <n v="36"/>
    <s v="00:23:00"/>
    <x v="1"/>
  </r>
  <r>
    <s v="Johnny Test"/>
    <x v="8"/>
    <x v="1"/>
    <s v=" Action"/>
    <s v=" Adventure"/>
    <x v="21"/>
    <n v="31"/>
    <s v="00:23:00"/>
    <x v="1"/>
  </r>
  <r>
    <s v="Johnny Test"/>
    <x v="8"/>
    <x v="1"/>
    <s v=" Action"/>
    <s v=" Adventure"/>
    <x v="4"/>
    <n v="46"/>
    <s v="00:21:00"/>
    <x v="1"/>
  </r>
  <r>
    <s v="Avatar: The Last Airbender"/>
    <x v="8"/>
    <x v="1"/>
    <s v=" Action"/>
    <s v=" Adventure"/>
    <x v="3"/>
    <n v="3426"/>
    <s v="00:25:00"/>
    <x v="1"/>
  </r>
  <r>
    <s v="Johnny Test"/>
    <x v="8"/>
    <x v="1"/>
    <s v=" Action"/>
    <s v=" Adventure"/>
    <x v="29"/>
    <n v="32"/>
    <s v="00:23:00"/>
    <x v="1"/>
  </r>
  <r>
    <s v="Johnny Test"/>
    <x v="8"/>
    <x v="1"/>
    <s v=" Action"/>
    <s v=" Adventure"/>
    <x v="39"/>
    <n v="32"/>
    <s v="00:23:00"/>
    <x v="1"/>
  </r>
  <r>
    <s v="The Boondocks"/>
    <x v="8"/>
    <x v="1"/>
    <s v=" Action"/>
    <s v=" Comedy"/>
    <x v="13"/>
    <n v="217"/>
    <s v="00:23:00"/>
    <x v="1"/>
  </r>
  <r>
    <s v="Johnny Test"/>
    <x v="8"/>
    <x v="1"/>
    <s v=" Action"/>
    <s v=" Adventure"/>
    <x v="40"/>
    <n v="32"/>
    <s v="00:23:00"/>
    <x v="1"/>
  </r>
  <r>
    <s v="Johnny Test"/>
    <x v="8"/>
    <x v="1"/>
    <s v=" Action"/>
    <s v=" Adventure"/>
    <x v="4"/>
    <n v="40"/>
    <s v="00:23:00"/>
    <x v="1"/>
  </r>
  <r>
    <s v="Johnny Test"/>
    <x v="8"/>
    <x v="1"/>
    <s v=" Action"/>
    <s v=" Adventure"/>
    <x v="29"/>
    <n v="24"/>
    <s v="00:23:00"/>
    <x v="1"/>
  </r>
  <r>
    <s v="Johnny Test"/>
    <x v="8"/>
    <x v="1"/>
    <s v=" Action"/>
    <s v=" Adventure"/>
    <x v="29"/>
    <n v="26"/>
    <s v="00:23:00"/>
    <x v="1"/>
  </r>
  <r>
    <s v="American Masters"/>
    <x v="71"/>
    <x v="8"/>
    <s v=" Biography"/>
    <m/>
    <x v="26"/>
    <n v="142"/>
    <s v="01:27:00"/>
    <x v="2"/>
  </r>
  <r>
    <s v="Avatar: The Last Airbender"/>
    <x v="8"/>
    <x v="1"/>
    <s v=" Action"/>
    <s v=" Adventure"/>
    <x v="20"/>
    <n v="2946"/>
    <s v="00:25:00"/>
    <x v="1"/>
  </r>
  <r>
    <s v="Avatar: The Last Airbender"/>
    <x v="8"/>
    <x v="1"/>
    <s v=" Action"/>
    <s v=" Adventure"/>
    <x v="18"/>
    <n v="3022"/>
    <s v="00:25:00"/>
    <x v="1"/>
  </r>
  <r>
    <s v="Supergirl"/>
    <x v="13"/>
    <x v="0"/>
    <s v=" Adventure"/>
    <s v=" Drama"/>
    <x v="13"/>
    <n v="1025"/>
    <s v="00:42:00"/>
    <x v="1"/>
  </r>
  <r>
    <s v="Good Girls"/>
    <x v="16"/>
    <x v="4"/>
    <s v=" Crime"/>
    <s v=" Drama"/>
    <x v="19"/>
    <n v="582"/>
    <s v="00:42:00"/>
    <x v="1"/>
  </r>
  <r>
    <s v="The Umbrella Academy"/>
    <x v="5"/>
    <x v="0"/>
    <s v=" Adventure"/>
    <s v=" Comedy"/>
    <x v="20"/>
    <n v="3533"/>
    <s v="00:47:00"/>
    <x v="1"/>
  </r>
  <r>
    <s v="Supergirl"/>
    <x v="13"/>
    <x v="0"/>
    <s v=" Adventure"/>
    <s v=" Drama"/>
    <x v="36"/>
    <n v="1077"/>
    <s v="00:42:00"/>
    <x v="1"/>
  </r>
  <r>
    <s v="Blood of Zeus"/>
    <x v="3"/>
    <x v="1"/>
    <s v=" Action"/>
    <s v=" Fantasy"/>
    <x v="4"/>
    <n v="613"/>
    <s v="00:27:00"/>
    <x v="1"/>
  </r>
  <r>
    <s v="Blood of Zeus"/>
    <x v="3"/>
    <x v="1"/>
    <s v=" Action"/>
    <s v=" Fantasy"/>
    <x v="12"/>
    <n v="549"/>
    <s v="00:31:00"/>
    <x v="1"/>
  </r>
  <r>
    <s v="Blood of Zeus"/>
    <x v="3"/>
    <x v="1"/>
    <s v=" Action"/>
    <s v=" Fantasy"/>
    <x v="19"/>
    <n v="533"/>
    <s v="00:27:00"/>
    <x v="1"/>
  </r>
  <r>
    <s v="Blood of Zeus"/>
    <x v="3"/>
    <x v="1"/>
    <s v=" Action"/>
    <s v=" Fantasy"/>
    <x v="15"/>
    <n v="504"/>
    <s v="00:31:00"/>
    <x v="1"/>
  </r>
  <r>
    <s v="Blood of Zeus"/>
    <x v="3"/>
    <x v="1"/>
    <s v=" Action"/>
    <s v=" Fantasy"/>
    <x v="10"/>
    <n v="462"/>
    <s v="00:25:00"/>
    <x v="1"/>
  </r>
  <r>
    <s v="Blood of Zeus"/>
    <x v="3"/>
    <x v="1"/>
    <s v=" Action"/>
    <s v=" Fantasy"/>
    <x v="22"/>
    <n v="456"/>
    <s v="00:32:00"/>
    <x v="1"/>
  </r>
  <r>
    <s v="Blood of Zeus"/>
    <x v="3"/>
    <x v="1"/>
    <s v=" Action"/>
    <s v=" Fantasy"/>
    <x v="20"/>
    <n v="467"/>
    <s v="00:34:00"/>
    <x v="1"/>
  </r>
  <r>
    <s v="Blood of Zeus"/>
    <x v="3"/>
    <x v="1"/>
    <s v=" Action"/>
    <s v=" Fantasy"/>
    <x v="16"/>
    <n v="516"/>
    <s v="00:37:00"/>
    <x v="1"/>
  </r>
  <r>
    <s v="The Kominsky Method"/>
    <x v="16"/>
    <x v="4"/>
    <s v=" Drama"/>
    <m/>
    <x v="2"/>
    <n v="776"/>
    <s v="00:23:00"/>
    <x v="1"/>
  </r>
  <r>
    <s v="The Kominsky Method"/>
    <x v="16"/>
    <x v="4"/>
    <s v=" Drama"/>
    <m/>
    <x v="10"/>
    <n v="708"/>
    <s v="00:29:00"/>
    <x v="1"/>
  </r>
  <r>
    <s v="The Kominsky Method"/>
    <x v="16"/>
    <x v="4"/>
    <s v=" Drama"/>
    <m/>
    <x v="10"/>
    <n v="680"/>
    <s v="00:25:00"/>
    <x v="1"/>
  </r>
  <r>
    <s v="The Letter for the King"/>
    <x v="3"/>
    <x v="0"/>
    <s v=" Adventure"/>
    <s v=" Family"/>
    <x v="39"/>
    <n v="240"/>
    <s v="00:51:00"/>
    <x v="1"/>
  </r>
  <r>
    <s v="The Letter for the King"/>
    <x v="3"/>
    <x v="0"/>
    <s v=" Adventure"/>
    <s v=" Family"/>
    <x v="30"/>
    <n v="209"/>
    <s v="00:40:00"/>
    <x v="1"/>
  </r>
  <r>
    <s v="The Letter for the King"/>
    <x v="3"/>
    <x v="0"/>
    <s v=" Adventure"/>
    <s v=" Family"/>
    <x v="32"/>
    <n v="218"/>
    <s v="00:46:00"/>
    <x v="1"/>
  </r>
  <r>
    <s v="The Letter for the King"/>
    <x v="3"/>
    <x v="0"/>
    <s v=" Adventure"/>
    <s v=" Family"/>
    <x v="24"/>
    <n v="255"/>
    <s v="00:49:00"/>
    <x v="1"/>
  </r>
  <r>
    <s v="The Kominsky Method"/>
    <x v="16"/>
    <x v="4"/>
    <s v=" Drama"/>
    <m/>
    <x v="10"/>
    <n v="679"/>
    <s v="00:25:00"/>
    <x v="1"/>
  </r>
  <r>
    <s v="The Kominsky Method"/>
    <x v="16"/>
    <x v="4"/>
    <s v=" Drama"/>
    <m/>
    <x v="15"/>
    <n v="685"/>
    <s v="00:25:00"/>
    <x v="1"/>
  </r>
  <r>
    <s v="The Kominsky Method"/>
    <x v="16"/>
    <x v="4"/>
    <s v=" Drama"/>
    <m/>
    <x v="10"/>
    <n v="651"/>
    <s v="00:21:00"/>
    <x v="1"/>
  </r>
  <r>
    <s v="The Kominsky Method"/>
    <x v="16"/>
    <x v="4"/>
    <s v=" Drama"/>
    <m/>
    <x v="10"/>
    <n v="717"/>
    <s v="00:26:00"/>
    <x v="1"/>
  </r>
  <r>
    <s v="The Umbrella Academy"/>
    <x v="5"/>
    <x v="0"/>
    <s v=" Adventure"/>
    <s v=" Comedy"/>
    <x v="10"/>
    <n v="3124"/>
    <s v="00:48:00"/>
    <x v="1"/>
  </r>
  <r>
    <s v="Sorjonen"/>
    <x v="6"/>
    <x v="3"/>
    <s v=" Drama"/>
    <s v=" Mystery"/>
    <x v="22"/>
    <n v="177"/>
    <s v="01:01:00"/>
    <x v="2"/>
  </r>
  <r>
    <s v="Ã‰lite"/>
    <x v="16"/>
    <x v="3"/>
    <s v=" Drama"/>
    <s v=" Thriller"/>
    <x v="7"/>
    <n v="1048"/>
    <s v="00:48:00"/>
    <x v="1"/>
  </r>
  <r>
    <s v="Ã‰lite"/>
    <x v="16"/>
    <x v="3"/>
    <s v=" Drama"/>
    <s v=" Thriller"/>
    <x v="35"/>
    <n v="1603"/>
    <s v="00:51:00"/>
    <x v="1"/>
  </r>
  <r>
    <s v="You vs. Wild"/>
    <x v="5"/>
    <x v="7"/>
    <s v=" Reality-TV"/>
    <m/>
    <x v="31"/>
    <n v="206"/>
    <s v="00:14:00"/>
    <x v="1"/>
  </r>
  <r>
    <s v="You vs. Wild"/>
    <x v="5"/>
    <x v="7"/>
    <s v=" Reality-TV"/>
    <m/>
    <x v="21"/>
    <n v="158"/>
    <s v="00:20:00"/>
    <x v="1"/>
  </r>
  <r>
    <s v="You vs. Wild"/>
    <x v="5"/>
    <x v="7"/>
    <s v=" Reality-TV"/>
    <m/>
    <x v="30"/>
    <n v="118"/>
    <s v="00:26:00"/>
    <x v="1"/>
  </r>
  <r>
    <s v="Supergirl"/>
    <x v="13"/>
    <x v="0"/>
    <s v=" Adventure"/>
    <s v=" Drama"/>
    <x v="2"/>
    <n v="1130"/>
    <s v="00:42:00"/>
    <x v="1"/>
  </r>
  <r>
    <s v="The Last Kingdom"/>
    <x v="13"/>
    <x v="0"/>
    <s v=" Drama"/>
    <s v=" History"/>
    <x v="6"/>
    <n v="2082"/>
    <s v="00:56:00"/>
    <x v="1"/>
  </r>
  <r>
    <s v="The Queen's Gambit"/>
    <x v="3"/>
    <x v="2"/>
    <m/>
    <m/>
    <x v="19"/>
    <n v="9464"/>
    <s v="00:59:00"/>
    <x v="1"/>
  </r>
  <r>
    <s v="The Queen's Gambit"/>
    <x v="3"/>
    <x v="2"/>
    <m/>
    <m/>
    <x v="18"/>
    <n v="8832"/>
    <s v="01:05:00"/>
    <x v="2"/>
  </r>
  <r>
    <s v="The Queen's Gambit"/>
    <x v="3"/>
    <x v="2"/>
    <m/>
    <m/>
    <x v="19"/>
    <n v="7965"/>
    <s v="00:46:00"/>
    <x v="1"/>
  </r>
  <r>
    <s v="The Queen's Gambit"/>
    <x v="3"/>
    <x v="2"/>
    <m/>
    <m/>
    <x v="19"/>
    <n v="7730"/>
    <s v="00:49:00"/>
    <x v="1"/>
  </r>
  <r>
    <s v="The Queen's Gambit"/>
    <x v="3"/>
    <x v="2"/>
    <m/>
    <m/>
    <x v="15"/>
    <n v="7462"/>
    <s v="00:48:00"/>
    <x v="1"/>
  </r>
  <r>
    <s v="The Queen's Gambit"/>
    <x v="3"/>
    <x v="2"/>
    <m/>
    <m/>
    <x v="19"/>
    <n v="7538"/>
    <s v="01:00:00"/>
    <x v="1"/>
  </r>
  <r>
    <s v="Never Have I Ever"/>
    <x v="3"/>
    <x v="4"/>
    <m/>
    <m/>
    <x v="13"/>
    <n v="848"/>
    <s v="00:28:00"/>
    <x v="1"/>
  </r>
  <r>
    <s v="Never Have I Ever"/>
    <x v="3"/>
    <x v="4"/>
    <m/>
    <m/>
    <x v="22"/>
    <n v="746"/>
    <s v="00:29:00"/>
    <x v="1"/>
  </r>
  <r>
    <s v="Never Have I Ever"/>
    <x v="3"/>
    <x v="4"/>
    <m/>
    <m/>
    <x v="7"/>
    <n v="703"/>
    <s v="00:30:00"/>
    <x v="1"/>
  </r>
  <r>
    <s v="Never Have I Ever"/>
    <x v="3"/>
    <x v="4"/>
    <m/>
    <m/>
    <x v="26"/>
    <n v="699"/>
    <s v="00:22:00"/>
    <x v="1"/>
  </r>
  <r>
    <s v="Never Have I Ever"/>
    <x v="3"/>
    <x v="4"/>
    <m/>
    <m/>
    <x v="7"/>
    <n v="694"/>
    <s v="00:29:00"/>
    <x v="1"/>
  </r>
  <r>
    <s v="Never Have I Ever"/>
    <x v="3"/>
    <x v="4"/>
    <m/>
    <m/>
    <x v="6"/>
    <n v="799"/>
    <s v="00:23:00"/>
    <x v="1"/>
  </r>
  <r>
    <s v="Never Have I Ever"/>
    <x v="3"/>
    <x v="4"/>
    <m/>
    <m/>
    <x v="26"/>
    <n v="648"/>
    <s v="00:24:00"/>
    <x v="1"/>
  </r>
  <r>
    <s v="Never Have I Ever"/>
    <x v="3"/>
    <x v="4"/>
    <m/>
    <m/>
    <x v="2"/>
    <n v="674"/>
    <s v="00:28:00"/>
    <x v="1"/>
  </r>
  <r>
    <s v="Never Have I Ever"/>
    <x v="3"/>
    <x v="4"/>
    <m/>
    <m/>
    <x v="19"/>
    <n v="708"/>
    <s v="00:24:00"/>
    <x v="1"/>
  </r>
  <r>
    <s v="Never Have I Ever"/>
    <x v="3"/>
    <x v="4"/>
    <m/>
    <m/>
    <x v="17"/>
    <n v="884"/>
    <s v="00:28:00"/>
    <x v="1"/>
  </r>
  <r>
    <s v="The Gift"/>
    <x v="5"/>
    <x v="2"/>
    <s v=" Fantasy"/>
    <s v=" Mystery"/>
    <x v="7"/>
    <n v="777"/>
    <s v="00:42:00"/>
    <x v="1"/>
  </r>
  <r>
    <s v="The Gift"/>
    <x v="5"/>
    <x v="2"/>
    <s v=" Fantasy"/>
    <s v=" Mystery"/>
    <x v="12"/>
    <n v="655"/>
    <s v="00:43:00"/>
    <x v="1"/>
  </r>
  <r>
    <s v="The Gift"/>
    <x v="5"/>
    <x v="2"/>
    <s v=" Fantasy"/>
    <s v=" Mystery"/>
    <x v="10"/>
    <n v="621"/>
    <s v="00:48:00"/>
    <x v="1"/>
  </r>
  <r>
    <s v="The Gift"/>
    <x v="5"/>
    <x v="2"/>
    <s v=" Fantasy"/>
    <s v=" Mystery"/>
    <x v="26"/>
    <n v="575"/>
    <s v="00:43:00"/>
    <x v="1"/>
  </r>
  <r>
    <s v="The Gift"/>
    <x v="5"/>
    <x v="2"/>
    <s v=" Fantasy"/>
    <s v=" Mystery"/>
    <x v="22"/>
    <n v="576"/>
    <s v="00:46:00"/>
    <x v="1"/>
  </r>
  <r>
    <s v="The Gift"/>
    <x v="5"/>
    <x v="2"/>
    <s v=" Fantasy"/>
    <s v=" Mystery"/>
    <x v="12"/>
    <n v="549"/>
    <s v="00:42:00"/>
    <x v="1"/>
  </r>
  <r>
    <s v="The Gift"/>
    <x v="5"/>
    <x v="2"/>
    <s v=" Fantasy"/>
    <s v=" Mystery"/>
    <x v="26"/>
    <n v="540"/>
    <s v="00:41:00"/>
    <x v="1"/>
  </r>
  <r>
    <s v="The Gift"/>
    <x v="5"/>
    <x v="2"/>
    <s v=" Fantasy"/>
    <s v=" Mystery"/>
    <x v="20"/>
    <n v="630"/>
    <s v="00:49:00"/>
    <x v="1"/>
  </r>
  <r>
    <s v="Hollywood"/>
    <x v="3"/>
    <x v="2"/>
    <m/>
    <m/>
    <x v="22"/>
    <n v="1572"/>
    <s v="00:44:00"/>
    <x v="1"/>
  </r>
  <r>
    <s v="On My Block"/>
    <x v="16"/>
    <x v="4"/>
    <s v=" Drama"/>
    <m/>
    <x v="20"/>
    <n v="199"/>
    <s v="00:30:00"/>
    <x v="1"/>
  </r>
  <r>
    <s v="Good Girls"/>
    <x v="16"/>
    <x v="4"/>
    <s v=" Crime"/>
    <s v=" Drama"/>
    <x v="10"/>
    <n v="460"/>
    <s v="00:41:00"/>
    <x v="1"/>
  </r>
  <r>
    <s v="The Flash"/>
    <x v="12"/>
    <x v="0"/>
    <s v=" Adventure"/>
    <s v=" Drama"/>
    <x v="7"/>
    <n v="1881"/>
    <s v="00:42:00"/>
    <x v="1"/>
  </r>
  <r>
    <s v="The Flash"/>
    <x v="12"/>
    <x v="0"/>
    <s v=" Adventure"/>
    <s v=" Drama"/>
    <x v="13"/>
    <n v="1731"/>
    <s v="00:42:00"/>
    <x v="1"/>
  </r>
  <r>
    <s v="The Flash"/>
    <x v="12"/>
    <x v="0"/>
    <s v=" Adventure"/>
    <s v=" Drama"/>
    <x v="22"/>
    <n v="1711"/>
    <s v="00:42:00"/>
    <x v="1"/>
  </r>
  <r>
    <s v="The Flash"/>
    <x v="12"/>
    <x v="0"/>
    <s v=" Adventure"/>
    <s v=" Drama"/>
    <x v="4"/>
    <n v="1669"/>
    <s v="00:42:00"/>
    <x v="1"/>
  </r>
  <r>
    <s v="The Flash"/>
    <x v="12"/>
    <x v="0"/>
    <s v=" Adventure"/>
    <s v=" Drama"/>
    <x v="13"/>
    <n v="1706"/>
    <s v="00:42:00"/>
    <x v="1"/>
  </r>
  <r>
    <s v="The Flash"/>
    <x v="12"/>
    <x v="0"/>
    <s v=" Adventure"/>
    <s v=" Drama"/>
    <x v="16"/>
    <n v="2085"/>
    <s v="00:42:00"/>
    <x v="1"/>
  </r>
  <r>
    <s v="The Flash"/>
    <x v="12"/>
    <x v="0"/>
    <s v=" Adventure"/>
    <s v=" Drama"/>
    <x v="10"/>
    <n v="1728"/>
    <s v="00:42:00"/>
    <x v="1"/>
  </r>
  <r>
    <s v="The Flash"/>
    <x v="12"/>
    <x v="0"/>
    <s v=" Adventure"/>
    <s v=" Drama"/>
    <x v="39"/>
    <n v="1479"/>
    <s v="00:42:00"/>
    <x v="1"/>
  </r>
  <r>
    <s v="Home for Christmas"/>
    <x v="5"/>
    <x v="4"/>
    <s v=" Drama"/>
    <s v=" Romance"/>
    <x v="8"/>
    <n v="210"/>
    <s v="00:31:00"/>
    <x v="1"/>
  </r>
  <r>
    <s v="Home for Christmas"/>
    <x v="5"/>
    <x v="4"/>
    <s v=" Drama"/>
    <s v=" Romance"/>
    <x v="13"/>
    <n v="194"/>
    <s v="00:26:00"/>
    <x v="1"/>
  </r>
  <r>
    <s v="Home for Christmas"/>
    <x v="5"/>
    <x v="4"/>
    <s v=" Drama"/>
    <s v=" Romance"/>
    <x v="34"/>
    <n v="189"/>
    <s v="00:29:00"/>
    <x v="1"/>
  </r>
  <r>
    <s v="Home for Christmas"/>
    <x v="5"/>
    <x v="4"/>
    <s v=" Drama"/>
    <s v=" Romance"/>
    <x v="13"/>
    <n v="189"/>
    <s v="00:27:00"/>
    <x v="1"/>
  </r>
  <r>
    <s v="Home for Christmas"/>
    <x v="5"/>
    <x v="4"/>
    <s v=" Drama"/>
    <s v=" Romance"/>
    <x v="22"/>
    <n v="211"/>
    <s v="00:31:00"/>
    <x v="1"/>
  </r>
  <r>
    <s v="Home for Christmas"/>
    <x v="5"/>
    <x v="4"/>
    <s v=" Drama"/>
    <s v=" Romance"/>
    <x v="34"/>
    <n v="233"/>
    <s v="00:29:00"/>
    <x v="1"/>
  </r>
  <r>
    <s v="The Order"/>
    <x v="5"/>
    <x v="2"/>
    <s v=" Fantasy"/>
    <s v=" Horror"/>
    <x v="34"/>
    <n v="375"/>
    <s v="00:47:00"/>
    <x v="1"/>
  </r>
  <r>
    <s v="The Order"/>
    <x v="5"/>
    <x v="2"/>
    <s v=" Fantasy"/>
    <s v=" Horror"/>
    <x v="8"/>
    <n v="339"/>
    <s v="00:48:00"/>
    <x v="1"/>
  </r>
  <r>
    <s v="The Order"/>
    <x v="5"/>
    <x v="2"/>
    <s v=" Fantasy"/>
    <s v=" Horror"/>
    <x v="4"/>
    <n v="335"/>
    <s v="00:44:00"/>
    <x v="1"/>
  </r>
  <r>
    <s v="The Order"/>
    <x v="5"/>
    <x v="2"/>
    <s v=" Fantasy"/>
    <s v=" Horror"/>
    <x v="22"/>
    <n v="332"/>
    <s v="00:45:00"/>
    <x v="1"/>
  </r>
  <r>
    <s v="The Order"/>
    <x v="5"/>
    <x v="2"/>
    <s v=" Fantasy"/>
    <s v=" Horror"/>
    <x v="13"/>
    <n v="312"/>
    <s v="00:51:00"/>
    <x v="1"/>
  </r>
  <r>
    <s v="The Order"/>
    <x v="5"/>
    <x v="2"/>
    <s v=" Fantasy"/>
    <s v=" Horror"/>
    <x v="22"/>
    <n v="311"/>
    <s v="00:46:00"/>
    <x v="1"/>
  </r>
  <r>
    <s v="The Order"/>
    <x v="5"/>
    <x v="2"/>
    <s v=" Fantasy"/>
    <s v=" Horror"/>
    <x v="4"/>
    <n v="316"/>
    <s v="00:46:00"/>
    <x v="1"/>
  </r>
  <r>
    <s v="The Order"/>
    <x v="5"/>
    <x v="2"/>
    <s v=" Fantasy"/>
    <s v=" Horror"/>
    <x v="22"/>
    <n v="333"/>
    <s v="00:51:00"/>
    <x v="1"/>
  </r>
  <r>
    <s v="The Order"/>
    <x v="5"/>
    <x v="2"/>
    <s v=" Fantasy"/>
    <s v=" Horror"/>
    <x v="4"/>
    <n v="305"/>
    <s v="00:49:00"/>
    <x v="1"/>
  </r>
  <r>
    <s v="The Order"/>
    <x v="5"/>
    <x v="2"/>
    <s v=" Fantasy"/>
    <s v=" Horror"/>
    <x v="12"/>
    <n v="372"/>
    <s v="00:49:00"/>
    <x v="1"/>
  </r>
  <r>
    <s v="Johnny Test"/>
    <x v="8"/>
    <x v="1"/>
    <s v=" Action"/>
    <s v=" Adventure"/>
    <x v="37"/>
    <n v="24"/>
    <s v="00:23:00"/>
    <x v="1"/>
  </r>
  <r>
    <s v="Johnny Test"/>
    <x v="8"/>
    <x v="1"/>
    <s v=" Action"/>
    <s v=" Adventure"/>
    <x v="29"/>
    <n v="25"/>
    <s v="00:23:00"/>
    <x v="1"/>
  </r>
  <r>
    <s v="Johnny Test"/>
    <x v="8"/>
    <x v="1"/>
    <s v=" Action"/>
    <s v=" Adventure"/>
    <x v="40"/>
    <n v="28"/>
    <s v="00:23:00"/>
    <x v="1"/>
  </r>
  <r>
    <s v="Johnny Test"/>
    <x v="8"/>
    <x v="1"/>
    <s v=" Action"/>
    <s v=" Adventure"/>
    <x v="5"/>
    <n v="34"/>
    <s v="00:23:00"/>
    <x v="1"/>
  </r>
  <r>
    <s v="Virgin River"/>
    <x v="5"/>
    <x v="2"/>
    <s v=" Romance"/>
    <m/>
    <x v="10"/>
    <n v="461"/>
    <s v="00:41:00"/>
    <x v="1"/>
  </r>
  <r>
    <s v="On My Block"/>
    <x v="16"/>
    <x v="4"/>
    <s v=" Drama"/>
    <m/>
    <x v="2"/>
    <n v="175"/>
    <s v="00:32:00"/>
    <x v="1"/>
  </r>
  <r>
    <s v="Bridgerton"/>
    <x v="3"/>
    <x v="2"/>
    <s v=" Romance"/>
    <m/>
    <x v="34"/>
    <n v="2259"/>
    <s v="00:58:00"/>
    <x v="1"/>
  </r>
  <r>
    <s v="Warrior Nun"/>
    <x v="3"/>
    <x v="0"/>
    <s v=" Drama"/>
    <s v=" Fantasy"/>
    <x v="36"/>
    <n v="863"/>
    <s v="00:40:00"/>
    <x v="1"/>
  </r>
  <r>
    <s v="Warrior Nun"/>
    <x v="3"/>
    <x v="0"/>
    <s v=" Drama"/>
    <s v=" Fantasy"/>
    <x v="8"/>
    <n v="815"/>
    <s v="00:46:00"/>
    <x v="1"/>
  </r>
  <r>
    <s v="Warrior Nun"/>
    <x v="3"/>
    <x v="0"/>
    <s v=" Drama"/>
    <s v=" Fantasy"/>
    <x v="8"/>
    <n v="776"/>
    <s v="00:44:00"/>
    <x v="1"/>
  </r>
  <r>
    <s v="Warrior Nun"/>
    <x v="3"/>
    <x v="0"/>
    <s v=" Drama"/>
    <s v=" Fantasy"/>
    <x v="13"/>
    <n v="763"/>
    <s v="00:45:00"/>
    <x v="1"/>
  </r>
  <r>
    <s v="Warrior Nun"/>
    <x v="3"/>
    <x v="0"/>
    <s v=" Drama"/>
    <s v=" Fantasy"/>
    <x v="13"/>
    <n v="777"/>
    <s v="00:46:00"/>
    <x v="1"/>
  </r>
  <r>
    <s v="Warrior Nun"/>
    <x v="3"/>
    <x v="0"/>
    <s v=" Drama"/>
    <s v=" Fantasy"/>
    <x v="4"/>
    <n v="740"/>
    <s v="00:39:00"/>
    <x v="1"/>
  </r>
  <r>
    <s v="Warrior Nun"/>
    <x v="3"/>
    <x v="0"/>
    <s v=" Drama"/>
    <s v=" Fantasy"/>
    <x v="4"/>
    <n v="731"/>
    <s v="00:41:00"/>
    <x v="1"/>
  </r>
  <r>
    <s v="Warrior Nun"/>
    <x v="3"/>
    <x v="0"/>
    <s v=" Drama"/>
    <s v=" Fantasy"/>
    <x v="12"/>
    <n v="760"/>
    <s v="00:37:00"/>
    <x v="1"/>
  </r>
  <r>
    <s v="Warrior Nun"/>
    <x v="3"/>
    <x v="0"/>
    <s v=" Drama"/>
    <s v=" Fantasy"/>
    <x v="10"/>
    <n v="885"/>
    <s v="00:42:00"/>
    <x v="1"/>
  </r>
  <r>
    <s v="Greenleaf"/>
    <x v="6"/>
    <x v="2"/>
    <m/>
    <m/>
    <x v="10"/>
    <n v="30"/>
    <s v="00:42:00"/>
    <x v="1"/>
  </r>
  <r>
    <s v="The Rain"/>
    <x v="16"/>
    <x v="2"/>
    <s v=" Sci-Fi"/>
    <s v=" Thriller"/>
    <x v="39"/>
    <n v="553"/>
    <s v="00:46:00"/>
    <x v="1"/>
  </r>
  <r>
    <s v="The Rain"/>
    <x v="16"/>
    <x v="2"/>
    <s v=" Sci-Fi"/>
    <s v=" Thriller"/>
    <x v="21"/>
    <n v="526"/>
    <s v="00:41:00"/>
    <x v="1"/>
  </r>
  <r>
    <s v="The Rain"/>
    <x v="16"/>
    <x v="2"/>
    <s v=" Sci-Fi"/>
    <s v=" Thriller"/>
    <x v="5"/>
    <n v="517"/>
    <s v="00:48:00"/>
    <x v="1"/>
  </r>
  <r>
    <s v="The Rain"/>
    <x v="16"/>
    <x v="2"/>
    <s v=" Sci-Fi"/>
    <s v=" Thriller"/>
    <x v="39"/>
    <n v="524"/>
    <s v="00:43:00"/>
    <x v="1"/>
  </r>
  <r>
    <s v="The Rain"/>
    <x v="16"/>
    <x v="2"/>
    <s v=" Sci-Fi"/>
    <s v=" Thriller"/>
    <x v="13"/>
    <n v="614"/>
    <s v="00:42:00"/>
    <x v="1"/>
  </r>
  <r>
    <s v="After Life"/>
    <x v="5"/>
    <x v="4"/>
    <s v=" Drama"/>
    <m/>
    <x v="7"/>
    <n v="1942"/>
    <s v="00:27:00"/>
    <x v="1"/>
  </r>
  <r>
    <s v="Spirit Riding Free"/>
    <x v="10"/>
    <x v="1"/>
    <s v=" Action"/>
    <s v=" Adventure"/>
    <x v="10"/>
    <n v="15"/>
    <s v="00:23:00"/>
    <x v="1"/>
  </r>
  <r>
    <s v="Spirit Riding Free"/>
    <x v="10"/>
    <x v="1"/>
    <s v=" Action"/>
    <s v=" Adventure"/>
    <x v="19"/>
    <n v="14"/>
    <s v="00:23:00"/>
    <x v="1"/>
  </r>
  <r>
    <s v="Spirit Riding Free"/>
    <x v="10"/>
    <x v="1"/>
    <s v=" Action"/>
    <s v=" Adventure"/>
    <x v="12"/>
    <n v="11"/>
    <s v="00:23:00"/>
    <x v="1"/>
  </r>
  <r>
    <s v="Spirit Riding Free"/>
    <x v="10"/>
    <x v="1"/>
    <s v=" Action"/>
    <s v=" Adventure"/>
    <x v="12"/>
    <n v="13"/>
    <s v="00:23:00"/>
    <x v="1"/>
  </r>
  <r>
    <s v="Baby"/>
    <x v="16"/>
    <x v="2"/>
    <m/>
    <m/>
    <x v="4"/>
    <n v="146"/>
    <s v="00:49:00"/>
    <x v="1"/>
  </r>
  <r>
    <s v="Baby"/>
    <x v="16"/>
    <x v="2"/>
    <m/>
    <m/>
    <x v="26"/>
    <n v="131"/>
    <s v="00:49:00"/>
    <x v="1"/>
  </r>
  <r>
    <s v="Baby"/>
    <x v="16"/>
    <x v="2"/>
    <m/>
    <m/>
    <x v="7"/>
    <n v="130"/>
    <s v="00:51:00"/>
    <x v="1"/>
  </r>
  <r>
    <s v="Baby"/>
    <x v="16"/>
    <x v="2"/>
    <m/>
    <m/>
    <x v="12"/>
    <n v="125"/>
    <s v="00:43:00"/>
    <x v="1"/>
  </r>
  <r>
    <s v="Baby"/>
    <x v="16"/>
    <x v="2"/>
    <m/>
    <m/>
    <x v="7"/>
    <n v="117"/>
    <s v="00:41:00"/>
    <x v="1"/>
  </r>
  <r>
    <s v="Baby"/>
    <x v="16"/>
    <x v="2"/>
    <m/>
    <m/>
    <x v="12"/>
    <n v="131"/>
    <s v="00:45:00"/>
    <x v="1"/>
  </r>
  <r>
    <s v="The Letter for the King"/>
    <x v="3"/>
    <x v="0"/>
    <s v=" Adventure"/>
    <s v=" Family"/>
    <x v="39"/>
    <n v="234"/>
    <s v="00:45:00"/>
    <x v="1"/>
  </r>
  <r>
    <s v="Dexter"/>
    <x v="4"/>
    <x v="3"/>
    <s v=" Drama"/>
    <s v=" Mystery"/>
    <x v="18"/>
    <n v="4744"/>
    <s v="00:53:00"/>
    <x v="1"/>
  </r>
  <r>
    <s v="Dexter"/>
    <x v="4"/>
    <x v="3"/>
    <s v=" Drama"/>
    <s v=" Mystery"/>
    <x v="23"/>
    <n v="4213"/>
    <s v="00:55:00"/>
    <x v="1"/>
  </r>
  <r>
    <s v="Dexter"/>
    <x v="4"/>
    <x v="3"/>
    <s v=" Drama"/>
    <s v=" Mystery"/>
    <x v="23"/>
    <n v="4210"/>
    <s v="00:51:00"/>
    <x v="1"/>
  </r>
  <r>
    <s v="Dexter"/>
    <x v="4"/>
    <x v="3"/>
    <s v=" Drama"/>
    <s v=" Mystery"/>
    <x v="3"/>
    <n v="5115"/>
    <s v="00:51:00"/>
    <x v="1"/>
  </r>
  <r>
    <s v="Dexter"/>
    <x v="4"/>
    <x v="3"/>
    <s v=" Drama"/>
    <s v=" Mystery"/>
    <x v="6"/>
    <n v="4324"/>
    <s v="00:56:00"/>
    <x v="1"/>
  </r>
  <r>
    <s v="Dexter"/>
    <x v="4"/>
    <x v="3"/>
    <s v=" Drama"/>
    <s v=" Mystery"/>
    <x v="16"/>
    <n v="4287"/>
    <s v="00:52:00"/>
    <x v="1"/>
  </r>
  <r>
    <s v="Dexter"/>
    <x v="4"/>
    <x v="3"/>
    <s v=" Drama"/>
    <s v=" Mystery"/>
    <x v="20"/>
    <n v="4105"/>
    <s v="00:53:00"/>
    <x v="1"/>
  </r>
  <r>
    <s v="Dexter"/>
    <x v="4"/>
    <x v="3"/>
    <s v=" Drama"/>
    <s v=" Mystery"/>
    <x v="16"/>
    <n v="4236"/>
    <s v="00:56:00"/>
    <x v="1"/>
  </r>
  <r>
    <s v="Dexter"/>
    <x v="4"/>
    <x v="3"/>
    <s v=" Drama"/>
    <s v=" Mystery"/>
    <x v="6"/>
    <n v="4105"/>
    <s v="00:53:00"/>
    <x v="1"/>
  </r>
  <r>
    <s v="Dexter"/>
    <x v="4"/>
    <x v="3"/>
    <s v=" Drama"/>
    <s v=" Mystery"/>
    <x v="18"/>
    <n v="4176"/>
    <s v="00:55:00"/>
    <x v="1"/>
  </r>
  <r>
    <s v="Dexter"/>
    <x v="4"/>
    <x v="3"/>
    <s v=" Drama"/>
    <s v=" Mystery"/>
    <x v="35"/>
    <n v="4362"/>
    <s v="00:49:00"/>
    <x v="1"/>
  </r>
  <r>
    <s v="Dexter"/>
    <x v="4"/>
    <x v="3"/>
    <s v=" Drama"/>
    <s v=" Mystery"/>
    <x v="14"/>
    <n v="4870"/>
    <s v="00:50:00"/>
    <x v="1"/>
  </r>
  <r>
    <s v="Undercover"/>
    <x v="5"/>
    <x v="3"/>
    <s v=" Drama"/>
    <s v=" Thriller"/>
    <x v="4"/>
    <n v="334"/>
    <s v="00:46:00"/>
    <x v="1"/>
  </r>
  <r>
    <s v="Le Bazar de la CharitÃ©"/>
    <x v="5"/>
    <x v="2"/>
    <s v=" History"/>
    <m/>
    <x v="26"/>
    <n v="97"/>
    <s v="00:48:00"/>
    <x v="1"/>
  </r>
  <r>
    <s v="Pose"/>
    <x v="16"/>
    <x v="2"/>
    <m/>
    <m/>
    <x v="17"/>
    <n v="591"/>
    <s v="00:42:00"/>
    <x v="1"/>
  </r>
  <r>
    <s v="Pose"/>
    <x v="16"/>
    <x v="2"/>
    <m/>
    <m/>
    <x v="3"/>
    <n v="651"/>
    <s v="01:08:00"/>
    <x v="2"/>
  </r>
  <r>
    <s v="Knightfall"/>
    <x v="10"/>
    <x v="0"/>
    <s v=" Adventure"/>
    <s v=" Drama"/>
    <x v="6"/>
    <n v="510"/>
    <s v="00:41:00"/>
    <x v="1"/>
  </r>
  <r>
    <s v="How to Sell Drugs Online (Fast)"/>
    <x v="5"/>
    <x v="4"/>
    <s v=" Crime"/>
    <s v=" Drama"/>
    <x v="26"/>
    <n v="854"/>
    <s v="00:32:00"/>
    <x v="1"/>
  </r>
  <r>
    <s v="The Society"/>
    <x v="5"/>
    <x v="2"/>
    <s v=" Mystery"/>
    <s v=" Sci-Fi"/>
    <x v="13"/>
    <n v="744"/>
    <s v="01:00:00"/>
    <x v="1"/>
  </r>
  <r>
    <s v="Dare Me"/>
    <x v="5"/>
    <x v="3"/>
    <s v=" Mystery"/>
    <s v=" Thriller"/>
    <x v="36"/>
    <n v="268"/>
    <s v="00:52:00"/>
    <x v="1"/>
  </r>
  <r>
    <s v="Anne"/>
    <x v="10"/>
    <x v="2"/>
    <s v=" Family"/>
    <m/>
    <x v="23"/>
    <n v="1541"/>
    <s v="00:44:00"/>
    <x v="1"/>
  </r>
  <r>
    <s v="Alex"/>
    <x v="10"/>
    <x v="0"/>
    <s v=" Crime"/>
    <s v=" Thriller"/>
    <x v="34"/>
    <n v="30"/>
    <s v="00:47:00"/>
    <x v="1"/>
  </r>
  <r>
    <s v="The 100"/>
    <x v="12"/>
    <x v="2"/>
    <s v=" Mystery"/>
    <s v=" Sci-Fi"/>
    <x v="12"/>
    <n v="2283"/>
    <s v="00:41:00"/>
    <x v="1"/>
  </r>
  <r>
    <s v="She-Ra and the Princesses of Power"/>
    <x v="16"/>
    <x v="1"/>
    <s v=" Action"/>
    <s v=" Adventure"/>
    <x v="22"/>
    <n v="948"/>
    <s v="00:24:00"/>
    <x v="1"/>
  </r>
  <r>
    <s v="She-Ra and the Princesses of Power"/>
    <x v="16"/>
    <x v="1"/>
    <s v=" Action"/>
    <s v=" Adventure"/>
    <x v="8"/>
    <n v="943"/>
    <s v="00:24:00"/>
    <x v="1"/>
  </r>
  <r>
    <s v="She-Ra and the Princesses of Power"/>
    <x v="16"/>
    <x v="1"/>
    <s v=" Action"/>
    <s v=" Adventure"/>
    <x v="10"/>
    <n v="997"/>
    <s v="00:24:00"/>
    <x v="1"/>
  </r>
  <r>
    <s v="She-Ra and the Princesses of Power"/>
    <x v="16"/>
    <x v="1"/>
    <s v=" Action"/>
    <s v=" Adventure"/>
    <x v="7"/>
    <n v="962"/>
    <s v="00:24:00"/>
    <x v="1"/>
  </r>
  <r>
    <s v="She-Ra and the Princesses of Power"/>
    <x v="16"/>
    <x v="1"/>
    <s v=" Action"/>
    <s v=" Adventure"/>
    <x v="12"/>
    <n v="967"/>
    <s v="00:24:00"/>
    <x v="1"/>
  </r>
  <r>
    <s v="She-Ra and the Princesses of Power"/>
    <x v="16"/>
    <x v="1"/>
    <s v=" Action"/>
    <s v=" Adventure"/>
    <x v="7"/>
    <n v="987"/>
    <s v="00:24:00"/>
    <x v="1"/>
  </r>
  <r>
    <s v="Greenleaf"/>
    <x v="6"/>
    <x v="2"/>
    <m/>
    <m/>
    <x v="10"/>
    <n v="33"/>
    <s v="00:42:00"/>
    <x v="1"/>
  </r>
  <r>
    <s v="Greenleaf"/>
    <x v="6"/>
    <x v="2"/>
    <m/>
    <m/>
    <x v="15"/>
    <n v="32"/>
    <s v="00:41:00"/>
    <x v="1"/>
  </r>
  <r>
    <s v="Greenleaf"/>
    <x v="6"/>
    <x v="2"/>
    <m/>
    <m/>
    <x v="10"/>
    <n v="28"/>
    <s v="00:42:00"/>
    <x v="1"/>
  </r>
  <r>
    <s v="Greenleaf"/>
    <x v="6"/>
    <x v="2"/>
    <m/>
    <m/>
    <x v="15"/>
    <n v="29"/>
    <s v="00:42:00"/>
    <x v="1"/>
  </r>
  <r>
    <s v="Greenleaf"/>
    <x v="6"/>
    <x v="2"/>
    <m/>
    <m/>
    <x v="10"/>
    <n v="37"/>
    <s v="00:42:00"/>
    <x v="1"/>
  </r>
  <r>
    <s v="Good Girls"/>
    <x v="16"/>
    <x v="4"/>
    <s v=" Crime"/>
    <s v=" Drama"/>
    <x v="2"/>
    <n v="445"/>
    <s v="00:42:00"/>
    <x v="1"/>
  </r>
  <r>
    <s v="The Stranger"/>
    <x v="3"/>
    <x v="3"/>
    <s v=" Drama"/>
    <s v=" Mystery"/>
    <x v="13"/>
    <n v="1134"/>
    <s v="00:51:00"/>
    <x v="1"/>
  </r>
  <r>
    <s v="The Stranger"/>
    <x v="3"/>
    <x v="3"/>
    <s v=" Drama"/>
    <s v=" Mystery"/>
    <x v="13"/>
    <n v="1004"/>
    <s v="00:48:00"/>
    <x v="1"/>
  </r>
  <r>
    <s v="The Stranger"/>
    <x v="3"/>
    <x v="3"/>
    <s v=" Drama"/>
    <s v=" Mystery"/>
    <x v="4"/>
    <n v="921"/>
    <s v="00:43:00"/>
    <x v="1"/>
  </r>
  <r>
    <s v="Good Girls"/>
    <x v="16"/>
    <x v="4"/>
    <s v=" Crime"/>
    <s v=" Drama"/>
    <x v="15"/>
    <n v="461"/>
    <s v="00:42:00"/>
    <x v="1"/>
  </r>
  <r>
    <s v="Aseudal Yeondaegi"/>
    <x v="5"/>
    <x v="0"/>
    <s v=" Drama"/>
    <s v=" Fantasy"/>
    <x v="15"/>
    <n v="202"/>
    <s v="01:20:00"/>
    <x v="2"/>
  </r>
  <r>
    <s v="Historia de un crimen: Colmenares"/>
    <x v="5"/>
    <x v="3"/>
    <m/>
    <m/>
    <x v="8"/>
    <n v="42"/>
    <s v="00:47:00"/>
    <x v="1"/>
  </r>
  <r>
    <s v="Tiny House Nation"/>
    <x v="12"/>
    <x v="13"/>
    <m/>
    <m/>
    <x v="34"/>
    <n v="39"/>
    <s v="00:40:00"/>
    <x v="1"/>
  </r>
  <r>
    <s v="Tiny House Nation"/>
    <x v="12"/>
    <x v="13"/>
    <m/>
    <m/>
    <x v="41"/>
    <n v="53"/>
    <s v="00:41:00"/>
    <x v="1"/>
  </r>
  <r>
    <s v="Tiny House Nation"/>
    <x v="12"/>
    <x v="13"/>
    <m/>
    <m/>
    <x v="39"/>
    <n v="23"/>
    <s v="00:41:00"/>
    <x v="1"/>
  </r>
  <r>
    <s v="Tiny House Nation"/>
    <x v="12"/>
    <x v="13"/>
    <m/>
    <m/>
    <x v="13"/>
    <n v="24"/>
    <s v="00:40:00"/>
    <x v="1"/>
  </r>
  <r>
    <s v="Tiny House Nation"/>
    <x v="12"/>
    <x v="13"/>
    <m/>
    <m/>
    <x v="39"/>
    <n v="22"/>
    <s v="00:41:00"/>
    <x v="1"/>
  </r>
  <r>
    <s v="Tiny House Nation"/>
    <x v="12"/>
    <x v="13"/>
    <m/>
    <m/>
    <x v="8"/>
    <n v="23"/>
    <s v="00:40:00"/>
    <x v="1"/>
  </r>
  <r>
    <s v="Cobra Kai"/>
    <x v="16"/>
    <x v="0"/>
    <s v=" Comedy"/>
    <s v=" Drama"/>
    <x v="2"/>
    <n v="2857"/>
    <s v="00:32:00"/>
    <x v="1"/>
  </r>
  <r>
    <s v="Cobra Kai"/>
    <x v="16"/>
    <x v="0"/>
    <s v=" Comedy"/>
    <s v=" Drama"/>
    <x v="6"/>
    <n v="2685"/>
    <s v="00:36:00"/>
    <x v="1"/>
  </r>
  <r>
    <s v="Cobra Kai"/>
    <x v="16"/>
    <x v="0"/>
    <s v=" Comedy"/>
    <s v=" Drama"/>
    <x v="15"/>
    <n v="2383"/>
    <s v="00:29:00"/>
    <x v="1"/>
  </r>
  <r>
    <s v="Cobra Kai"/>
    <x v="16"/>
    <x v="0"/>
    <s v=" Comedy"/>
    <s v=" Drama"/>
    <x v="15"/>
    <n v="2664"/>
    <s v="00:38:00"/>
    <x v="1"/>
  </r>
  <r>
    <s v="Cobra Kai"/>
    <x v="16"/>
    <x v="0"/>
    <s v=" Comedy"/>
    <s v=" Drama"/>
    <x v="3"/>
    <n v="3216"/>
    <s v="00:39:00"/>
    <x v="1"/>
  </r>
  <r>
    <s v="Cobra Kai"/>
    <x v="16"/>
    <x v="0"/>
    <s v=" Comedy"/>
    <s v=" Drama"/>
    <x v="12"/>
    <n v="2540"/>
    <s v="00:32:00"/>
    <x v="1"/>
  </r>
  <r>
    <s v="Cobra Kai"/>
    <x v="16"/>
    <x v="0"/>
    <s v=" Comedy"/>
    <s v=" Drama"/>
    <x v="19"/>
    <n v="2461"/>
    <s v="00:34:00"/>
    <x v="1"/>
  </r>
  <r>
    <s v="Cobra Kai"/>
    <x v="16"/>
    <x v="0"/>
    <s v=" Comedy"/>
    <s v=" Drama"/>
    <x v="17"/>
    <n v="2750"/>
    <s v="00:30:00"/>
    <x v="1"/>
  </r>
  <r>
    <s v="Cobra Kai"/>
    <x v="16"/>
    <x v="0"/>
    <s v=" Comedy"/>
    <s v=" Drama"/>
    <x v="19"/>
    <n v="2457"/>
    <s v="00:28:00"/>
    <x v="1"/>
  </r>
  <r>
    <s v="Cobra Kai"/>
    <x v="16"/>
    <x v="0"/>
    <s v=" Comedy"/>
    <s v=" Drama"/>
    <x v="80"/>
    <n v="4554"/>
    <s v="00:41:00"/>
    <x v="1"/>
  </r>
  <r>
    <s v="Outer Banks"/>
    <x v="3"/>
    <x v="0"/>
    <s v=" Crime"/>
    <s v=" Drama"/>
    <x v="13"/>
    <n v="944"/>
    <s v="00:54:00"/>
    <x v="1"/>
  </r>
  <r>
    <s v="Outer Banks"/>
    <x v="3"/>
    <x v="0"/>
    <s v=" Crime"/>
    <s v=" Drama"/>
    <x v="4"/>
    <n v="813"/>
    <s v="00:47:00"/>
    <x v="1"/>
  </r>
  <r>
    <s v="Outer Banks"/>
    <x v="3"/>
    <x v="0"/>
    <s v=" Crime"/>
    <s v=" Drama"/>
    <x v="22"/>
    <n v="762"/>
    <s v="00:47:00"/>
    <x v="1"/>
  </r>
  <r>
    <s v="Outer Banks"/>
    <x v="3"/>
    <x v="0"/>
    <s v=" Crime"/>
    <s v=" Drama"/>
    <x v="2"/>
    <n v="798"/>
    <s v="00:49:00"/>
    <x v="1"/>
  </r>
  <r>
    <s v="Outer Banks"/>
    <x v="3"/>
    <x v="0"/>
    <s v=" Crime"/>
    <s v=" Drama"/>
    <x v="2"/>
    <n v="741"/>
    <s v="00:47:00"/>
    <x v="1"/>
  </r>
  <r>
    <s v="Outer Banks"/>
    <x v="3"/>
    <x v="0"/>
    <s v=" Crime"/>
    <s v=" Drama"/>
    <x v="20"/>
    <n v="754"/>
    <s v="00:53:00"/>
    <x v="1"/>
  </r>
  <r>
    <s v="Outer Banks"/>
    <x v="3"/>
    <x v="0"/>
    <s v=" Crime"/>
    <s v=" Drama"/>
    <x v="2"/>
    <n v="700"/>
    <s v="00:47:00"/>
    <x v="1"/>
  </r>
  <r>
    <s v="Outer Banks"/>
    <x v="3"/>
    <x v="0"/>
    <s v=" Crime"/>
    <s v=" Drama"/>
    <x v="6"/>
    <n v="776"/>
    <s v="00:46:00"/>
    <x v="1"/>
  </r>
  <r>
    <s v="Outer Banks"/>
    <x v="3"/>
    <x v="0"/>
    <s v=" Crime"/>
    <s v=" Drama"/>
    <x v="2"/>
    <n v="727"/>
    <s v="00:52:00"/>
    <x v="1"/>
  </r>
  <r>
    <s v="Outer Banks"/>
    <x v="3"/>
    <x v="0"/>
    <s v=" Crime"/>
    <s v=" Drama"/>
    <x v="20"/>
    <n v="825"/>
    <s v="00:57:00"/>
    <x v="1"/>
  </r>
  <r>
    <s v="Tiny House Nation"/>
    <x v="12"/>
    <x v="13"/>
    <m/>
    <m/>
    <x v="31"/>
    <n v="30"/>
    <s v="00:41:00"/>
    <x v="1"/>
  </r>
  <r>
    <s v="Tiny House Nation"/>
    <x v="12"/>
    <x v="13"/>
    <m/>
    <m/>
    <x v="26"/>
    <n v="19"/>
    <s v="00:41:00"/>
    <x v="1"/>
  </r>
  <r>
    <s v="Alguien tiene que morir"/>
    <x v="3"/>
    <x v="3"/>
    <s v=" Drama"/>
    <s v=" Thriller"/>
    <x v="5"/>
    <n v="204"/>
    <s v="00:49:00"/>
    <x v="1"/>
  </r>
  <r>
    <s v="Alguien tiene que morir"/>
    <x v="3"/>
    <x v="3"/>
    <s v=" Drama"/>
    <s v=" Thriller"/>
    <x v="32"/>
    <n v="178"/>
    <s v="00:48:00"/>
    <x v="1"/>
  </r>
  <r>
    <s v="Alguien tiene que morir"/>
    <x v="3"/>
    <x v="3"/>
    <s v=" Drama"/>
    <s v=" Thriller"/>
    <x v="31"/>
    <n v="181"/>
    <s v="00:52:00"/>
    <x v="1"/>
  </r>
  <r>
    <s v="She-Ra and the Princesses of Power"/>
    <x v="16"/>
    <x v="1"/>
    <s v=" Action"/>
    <s v=" Adventure"/>
    <x v="26"/>
    <n v="935"/>
    <s v="00:24:00"/>
    <x v="1"/>
  </r>
  <r>
    <s v="Leila"/>
    <x v="5"/>
    <x v="2"/>
    <s v=" Sci-Fi"/>
    <m/>
    <x v="1"/>
    <n v="288"/>
    <s v="00:53:00"/>
    <x v="1"/>
  </r>
  <r>
    <s v="The Good Place"/>
    <x v="6"/>
    <x v="4"/>
    <s v=" Drama"/>
    <s v=" Fantasy"/>
    <x v="26"/>
    <n v="1548"/>
    <s v="00:22:00"/>
    <x v="1"/>
  </r>
  <r>
    <s v="The Good Place"/>
    <x v="6"/>
    <x v="4"/>
    <s v=" Drama"/>
    <s v=" Fantasy"/>
    <x v="26"/>
    <n v="1633"/>
    <s v="00:22:00"/>
    <x v="1"/>
  </r>
  <r>
    <s v="The Good Place"/>
    <x v="6"/>
    <x v="4"/>
    <s v=" Drama"/>
    <s v=" Fantasy"/>
    <x v="13"/>
    <n v="1599"/>
    <s v="00:22:00"/>
    <x v="1"/>
  </r>
  <r>
    <s v="The Good Place"/>
    <x v="6"/>
    <x v="4"/>
    <s v=" Drama"/>
    <s v=" Fantasy"/>
    <x v="10"/>
    <n v="1642"/>
    <s v="00:22:00"/>
    <x v="1"/>
  </r>
  <r>
    <s v="Anne"/>
    <x v="10"/>
    <x v="2"/>
    <s v=" Family"/>
    <m/>
    <x v="3"/>
    <n v="1524"/>
    <s v="00:44:00"/>
    <x v="1"/>
  </r>
  <r>
    <s v="Transformers: War for Cybertron"/>
    <x v="3"/>
    <x v="1"/>
    <s v=" Action"/>
    <s v=" Adventure"/>
    <x v="34"/>
    <n v="114"/>
    <s v="00:25:00"/>
    <x v="1"/>
  </r>
  <r>
    <s v="Transformers: War for Cybertron"/>
    <x v="3"/>
    <x v="1"/>
    <s v=" Action"/>
    <s v=" Adventure"/>
    <x v="34"/>
    <n v="105"/>
    <s v="00:24:00"/>
    <x v="1"/>
  </r>
  <r>
    <s v="Transformers: War for Cybertron"/>
    <x v="3"/>
    <x v="1"/>
    <s v=" Action"/>
    <s v=" Adventure"/>
    <x v="4"/>
    <n v="111"/>
    <s v="00:24:00"/>
    <x v="1"/>
  </r>
  <r>
    <s v="Luna Nera"/>
    <x v="3"/>
    <x v="2"/>
    <s v=" Fantasy"/>
    <s v=" Thriller"/>
    <x v="48"/>
    <n v="173"/>
    <s v="00:46:00"/>
    <x v="1"/>
  </r>
  <r>
    <s v="Luna Nera"/>
    <x v="3"/>
    <x v="2"/>
    <s v=" Fantasy"/>
    <s v=" Thriller"/>
    <x v="44"/>
    <n v="144"/>
    <s v="00:43:00"/>
    <x v="1"/>
  </r>
  <r>
    <s v="Luna Nera"/>
    <x v="3"/>
    <x v="2"/>
    <s v=" Fantasy"/>
    <s v=" Thriller"/>
    <x v="54"/>
    <n v="128"/>
    <s v="00:40:00"/>
    <x v="1"/>
  </r>
  <r>
    <s v="The Stranger"/>
    <x v="3"/>
    <x v="3"/>
    <s v=" Drama"/>
    <s v=" Mystery"/>
    <x v="4"/>
    <n v="893"/>
    <s v="00:44:00"/>
    <x v="1"/>
  </r>
  <r>
    <s v="The Stranger"/>
    <x v="3"/>
    <x v="3"/>
    <s v=" Drama"/>
    <s v=" Mystery"/>
    <x v="7"/>
    <n v="879"/>
    <s v="00:42:00"/>
    <x v="1"/>
  </r>
  <r>
    <s v="The Stranger"/>
    <x v="3"/>
    <x v="3"/>
    <s v=" Drama"/>
    <s v=" Mystery"/>
    <x v="26"/>
    <n v="849"/>
    <s v="00:50:00"/>
    <x v="1"/>
  </r>
  <r>
    <s v="The Stranger"/>
    <x v="3"/>
    <x v="3"/>
    <s v=" Drama"/>
    <s v=" Mystery"/>
    <x v="12"/>
    <n v="842"/>
    <s v="00:42:00"/>
    <x v="1"/>
  </r>
  <r>
    <s v="The Stranger"/>
    <x v="3"/>
    <x v="3"/>
    <s v=" Drama"/>
    <s v=" Mystery"/>
    <x v="26"/>
    <n v="927"/>
    <s v="00:43:00"/>
    <x v="1"/>
  </r>
  <r>
    <s v="Leila"/>
    <x v="5"/>
    <x v="2"/>
    <s v=" Sci-Fi"/>
    <m/>
    <x v="56"/>
    <n v="246"/>
    <s v="00:49:00"/>
    <x v="1"/>
  </r>
  <r>
    <s v="Leila"/>
    <x v="5"/>
    <x v="2"/>
    <s v=" Sci-Fi"/>
    <m/>
    <x v="48"/>
    <n v="229"/>
    <s v="00:48:00"/>
    <x v="1"/>
  </r>
  <r>
    <s v="Leila"/>
    <x v="5"/>
    <x v="2"/>
    <s v=" Sci-Fi"/>
    <m/>
    <x v="47"/>
    <n v="218"/>
    <s v="00:41:00"/>
    <x v="1"/>
  </r>
  <r>
    <s v="Leila"/>
    <x v="5"/>
    <x v="2"/>
    <s v=" Sci-Fi"/>
    <m/>
    <x v="1"/>
    <n v="227"/>
    <s v="00:42:00"/>
    <x v="1"/>
  </r>
  <r>
    <s v="Leila"/>
    <x v="5"/>
    <x v="2"/>
    <s v=" Sci-Fi"/>
    <m/>
    <x v="48"/>
    <n v="225"/>
    <s v="00:40:00"/>
    <x v="1"/>
  </r>
  <r>
    <s v="How to Sell Drugs Online (Fast)"/>
    <x v="5"/>
    <x v="4"/>
    <s v=" Crime"/>
    <s v=" Drama"/>
    <x v="7"/>
    <n v="770"/>
    <s v="00:29:00"/>
    <x v="1"/>
  </r>
  <r>
    <s v="How to Sell Drugs Online (Fast)"/>
    <x v="5"/>
    <x v="4"/>
    <s v=" Crime"/>
    <s v=" Drama"/>
    <x v="7"/>
    <n v="729"/>
    <s v="00:28:00"/>
    <x v="1"/>
  </r>
  <r>
    <s v="How to Sell Drugs Online (Fast)"/>
    <x v="5"/>
    <x v="4"/>
    <s v=" Crime"/>
    <s v=" Drama"/>
    <x v="12"/>
    <n v="713"/>
    <s v="00:28:00"/>
    <x v="1"/>
  </r>
  <r>
    <s v="How to Sell Drugs Online (Fast)"/>
    <x v="5"/>
    <x v="4"/>
    <s v=" Crime"/>
    <s v=" Drama"/>
    <x v="12"/>
    <n v="704"/>
    <s v="00:24:00"/>
    <x v="1"/>
  </r>
  <r>
    <s v="How to Sell Drugs Online (Fast)"/>
    <x v="5"/>
    <x v="4"/>
    <s v=" Crime"/>
    <s v=" Drama"/>
    <x v="19"/>
    <n v="796"/>
    <s v="00:28:00"/>
    <x v="1"/>
  </r>
  <r>
    <s v="Oktoberfest: Beer &amp; Blood"/>
    <x v="3"/>
    <x v="2"/>
    <s v=" History"/>
    <s v=" Thriller"/>
    <x v="30"/>
    <n v="125"/>
    <s v="00:48:00"/>
    <x v="1"/>
  </r>
  <r>
    <s v="Oktoberfest: Beer &amp; Blood"/>
    <x v="3"/>
    <x v="2"/>
    <s v=" History"/>
    <s v=" Thriller"/>
    <x v="30"/>
    <n v="104"/>
    <s v="00:48:00"/>
    <x v="1"/>
  </r>
  <r>
    <s v="Unorthodox"/>
    <x v="3"/>
    <x v="2"/>
    <m/>
    <m/>
    <x v="7"/>
    <n v="1546"/>
    <s v="00:53:00"/>
    <x v="1"/>
  </r>
  <r>
    <s v="Unorthodox"/>
    <x v="3"/>
    <x v="2"/>
    <m/>
    <m/>
    <x v="10"/>
    <n v="1413"/>
    <s v="00:53:00"/>
    <x v="1"/>
  </r>
  <r>
    <s v="Unorthodox"/>
    <x v="3"/>
    <x v="2"/>
    <m/>
    <m/>
    <x v="12"/>
    <n v="1330"/>
    <s v="00:55:00"/>
    <x v="1"/>
  </r>
  <r>
    <s v="Unorthodox"/>
    <x v="3"/>
    <x v="2"/>
    <m/>
    <m/>
    <x v="15"/>
    <n v="1377"/>
    <s v="00:54:00"/>
    <x v="1"/>
  </r>
  <r>
    <s v="Final Space"/>
    <x v="16"/>
    <x v="1"/>
    <s v=" Action"/>
    <s v=" Adventure"/>
    <x v="22"/>
    <n v="731"/>
    <s v="00:21:00"/>
    <x v="1"/>
  </r>
  <r>
    <s v="Final Space"/>
    <x v="16"/>
    <x v="1"/>
    <s v=" Action"/>
    <s v=" Adventure"/>
    <x v="23"/>
    <n v="941"/>
    <s v="00:21:00"/>
    <x v="1"/>
  </r>
  <r>
    <s v="Final Space"/>
    <x v="16"/>
    <x v="1"/>
    <s v=" Action"/>
    <s v=" Adventure"/>
    <x v="10"/>
    <n v="714"/>
    <s v="00:21:00"/>
    <x v="1"/>
  </r>
  <r>
    <s v="Final Space"/>
    <x v="16"/>
    <x v="1"/>
    <s v=" Action"/>
    <s v=" Adventure"/>
    <x v="12"/>
    <n v="662"/>
    <s v="00:21:00"/>
    <x v="1"/>
  </r>
  <r>
    <s v="Final Space"/>
    <x v="16"/>
    <x v="1"/>
    <s v=" Action"/>
    <s v=" Adventure"/>
    <x v="12"/>
    <n v="648"/>
    <s v="00:21:00"/>
    <x v="1"/>
  </r>
  <r>
    <s v="Final Space"/>
    <x v="16"/>
    <x v="1"/>
    <s v=" Action"/>
    <s v=" Adventure"/>
    <x v="16"/>
    <n v="691"/>
    <s v="00:21:00"/>
    <x v="1"/>
  </r>
  <r>
    <s v="Final Space"/>
    <x v="16"/>
    <x v="1"/>
    <s v=" Action"/>
    <s v=" Adventure"/>
    <x v="17"/>
    <n v="728"/>
    <s v="00:21:00"/>
    <x v="1"/>
  </r>
  <r>
    <s v="Final Space"/>
    <x v="16"/>
    <x v="1"/>
    <s v=" Action"/>
    <s v=" Adventure"/>
    <x v="4"/>
    <n v="598"/>
    <s v="00:21:00"/>
    <x v="1"/>
  </r>
  <r>
    <s v="Final Space"/>
    <x v="16"/>
    <x v="1"/>
    <s v=" Action"/>
    <s v=" Adventure"/>
    <x v="2"/>
    <n v="583"/>
    <s v="00:21:00"/>
    <x v="1"/>
  </r>
  <r>
    <s v="Final Space"/>
    <x v="16"/>
    <x v="1"/>
    <s v=" Action"/>
    <s v=" Adventure"/>
    <x v="18"/>
    <n v="622"/>
    <s v="00:21:00"/>
    <x v="1"/>
  </r>
  <r>
    <s v="Final Space"/>
    <x v="16"/>
    <x v="1"/>
    <s v=" Action"/>
    <s v=" Adventure"/>
    <x v="3"/>
    <n v="806"/>
    <s v="00:21:00"/>
    <x v="1"/>
  </r>
  <r>
    <s v="Dark"/>
    <x v="10"/>
    <x v="3"/>
    <s v=" Drama"/>
    <s v=" Mystery"/>
    <x v="23"/>
    <n v="12092"/>
    <s v="01:02:00"/>
    <x v="2"/>
  </r>
  <r>
    <s v="Aseudal Yeondaegi"/>
    <x v="5"/>
    <x v="0"/>
    <s v=" Drama"/>
    <s v=" Fantasy"/>
    <x v="17"/>
    <n v="191"/>
    <s v="01:20:00"/>
    <x v="2"/>
  </r>
  <r>
    <s v="Family Business"/>
    <x v="5"/>
    <x v="4"/>
    <m/>
    <m/>
    <x v="21"/>
    <n v="105"/>
    <s v="00:21:00"/>
    <x v="1"/>
  </r>
  <r>
    <s v="Dead to Me"/>
    <x v="5"/>
    <x v="4"/>
    <s v=" Crime"/>
    <s v=" Drama"/>
    <x v="7"/>
    <n v="1129"/>
    <s v="00:31:00"/>
    <x v="1"/>
  </r>
  <r>
    <s v="Aseudal Yeondaegi"/>
    <x v="5"/>
    <x v="0"/>
    <s v=" Drama"/>
    <s v=" Fantasy"/>
    <x v="6"/>
    <n v="157"/>
    <s v="01:20:00"/>
    <x v="2"/>
  </r>
  <r>
    <s v="Aseudal Yeondaegi"/>
    <x v="5"/>
    <x v="0"/>
    <s v=" Drama"/>
    <s v=" Fantasy"/>
    <x v="17"/>
    <n v="146"/>
    <s v="01:20:00"/>
    <x v="2"/>
  </r>
  <r>
    <s v="Aseudal Yeondaegi"/>
    <x v="5"/>
    <x v="0"/>
    <s v=" Drama"/>
    <s v=" Fantasy"/>
    <x v="16"/>
    <n v="136"/>
    <s v="01:20:00"/>
    <x v="2"/>
  </r>
  <r>
    <s v="Aseudal Yeondaegi"/>
    <x v="5"/>
    <x v="0"/>
    <s v=" Drama"/>
    <s v=" Fantasy"/>
    <x v="18"/>
    <n v="139"/>
    <s v="01:20:00"/>
    <x v="2"/>
  </r>
  <r>
    <s v="The Sinner"/>
    <x v="10"/>
    <x v="3"/>
    <s v=" Drama"/>
    <s v=" Mystery"/>
    <x v="13"/>
    <n v="1669"/>
    <s v="00:49:00"/>
    <x v="1"/>
  </r>
  <r>
    <s v="The 100"/>
    <x v="12"/>
    <x v="2"/>
    <s v=" Mystery"/>
    <s v=" Sci-Fi"/>
    <x v="15"/>
    <n v="2040"/>
    <s v="00:42:00"/>
    <x v="1"/>
  </r>
  <r>
    <s v="Lucifer"/>
    <x v="6"/>
    <x v="3"/>
    <s v=" Drama"/>
    <s v=" Fantasy"/>
    <x v="2"/>
    <n v="3620"/>
    <s v="00:51:00"/>
    <x v="1"/>
  </r>
  <r>
    <s v="The 100"/>
    <x v="12"/>
    <x v="2"/>
    <s v=" Mystery"/>
    <s v=" Sci-Fi"/>
    <x v="4"/>
    <n v="1791"/>
    <s v="00:42:00"/>
    <x v="1"/>
  </r>
  <r>
    <s v="Dark"/>
    <x v="10"/>
    <x v="3"/>
    <s v=" Drama"/>
    <s v=" Mystery"/>
    <x v="23"/>
    <n v="10355"/>
    <s v="00:54:00"/>
    <x v="1"/>
  </r>
  <r>
    <s v="Dark"/>
    <x v="10"/>
    <x v="3"/>
    <s v=" Drama"/>
    <s v=" Mystery"/>
    <x v="3"/>
    <n v="10279"/>
    <s v="00:56:00"/>
    <x v="1"/>
  </r>
  <r>
    <s v="Dark"/>
    <x v="10"/>
    <x v="3"/>
    <s v=" Drama"/>
    <s v=" Mystery"/>
    <x v="80"/>
    <n v="11202"/>
    <s v="01:00:00"/>
    <x v="1"/>
  </r>
  <r>
    <s v="Dark"/>
    <x v="10"/>
    <x v="3"/>
    <s v=" Drama"/>
    <s v=" Mystery"/>
    <x v="38"/>
    <n v="10274"/>
    <s v="00:56:00"/>
    <x v="1"/>
  </r>
  <r>
    <s v="Dark"/>
    <x v="10"/>
    <x v="3"/>
    <s v=" Drama"/>
    <s v=" Mystery"/>
    <x v="79"/>
    <n v="12621"/>
    <s v="00:54:00"/>
    <x v="1"/>
  </r>
  <r>
    <s v="Dark"/>
    <x v="10"/>
    <x v="3"/>
    <s v=" Drama"/>
    <s v=" Mystery"/>
    <x v="38"/>
    <n v="10209"/>
    <s v="00:58:00"/>
    <x v="1"/>
  </r>
  <r>
    <s v="Dark"/>
    <x v="10"/>
    <x v="3"/>
    <s v=" Drama"/>
    <s v=" Mystery"/>
    <x v="80"/>
    <n v="12762"/>
    <s v="00:57:00"/>
    <x v="1"/>
  </r>
  <r>
    <s v="The 100"/>
    <x v="12"/>
    <x v="2"/>
    <s v=" Mystery"/>
    <s v=" Sci-Fi"/>
    <x v="10"/>
    <n v="1757"/>
    <s v="00:42:00"/>
    <x v="1"/>
  </r>
  <r>
    <s v="Supergirl"/>
    <x v="13"/>
    <x v="0"/>
    <s v=" Adventure"/>
    <s v=" Drama"/>
    <x v="29"/>
    <n v="1200"/>
    <s v="00:42:00"/>
    <x v="1"/>
  </r>
  <r>
    <s v="I Am Not Okay with This"/>
    <x v="3"/>
    <x v="4"/>
    <s v=" Drama"/>
    <s v=" Fantasy"/>
    <x v="8"/>
    <n v="1747"/>
    <s v="00:19:00"/>
    <x v="1"/>
  </r>
  <r>
    <s v="I Am Not Okay with This"/>
    <x v="3"/>
    <x v="4"/>
    <s v=" Drama"/>
    <s v=" Fantasy"/>
    <x v="4"/>
    <n v="1610"/>
    <s v="00:20:00"/>
    <x v="1"/>
  </r>
  <r>
    <s v="I Am Not Okay with This"/>
    <x v="3"/>
    <x v="4"/>
    <s v=" Drama"/>
    <s v=" Fantasy"/>
    <x v="26"/>
    <n v="1418"/>
    <s v="00:19:00"/>
    <x v="1"/>
  </r>
  <r>
    <s v="I Am Not Okay with This"/>
    <x v="3"/>
    <x v="4"/>
    <s v=" Drama"/>
    <s v=" Fantasy"/>
    <x v="22"/>
    <n v="1459"/>
    <s v="00:23:00"/>
    <x v="1"/>
  </r>
  <r>
    <s v="I Am Not Okay with This"/>
    <x v="3"/>
    <x v="4"/>
    <s v=" Drama"/>
    <s v=" Fantasy"/>
    <x v="12"/>
    <n v="1483"/>
    <s v="00:23:00"/>
    <x v="1"/>
  </r>
  <r>
    <s v="I Am Not Okay with This"/>
    <x v="3"/>
    <x v="4"/>
    <s v=" Drama"/>
    <s v=" Fantasy"/>
    <x v="6"/>
    <n v="1800"/>
    <s v="00:24:00"/>
    <x v="1"/>
  </r>
  <r>
    <s v="I Am Not Okay with This"/>
    <x v="3"/>
    <x v="4"/>
    <s v=" Drama"/>
    <s v=" Fantasy"/>
    <x v="13"/>
    <n v="1521"/>
    <s v="00:28:00"/>
    <x v="1"/>
  </r>
  <r>
    <s v="Supergirl"/>
    <x v="13"/>
    <x v="0"/>
    <s v=" Adventure"/>
    <s v=" Drama"/>
    <x v="36"/>
    <n v="1228"/>
    <s v="00:42:00"/>
    <x v="1"/>
  </r>
  <r>
    <s v="Supergirl"/>
    <x v="13"/>
    <x v="0"/>
    <s v=" Adventure"/>
    <s v=" Drama"/>
    <x v="5"/>
    <n v="1064"/>
    <s v="00:42:00"/>
    <x v="1"/>
  </r>
  <r>
    <s v="Supergirl"/>
    <x v="13"/>
    <x v="0"/>
    <s v=" Adventure"/>
    <s v=" Drama"/>
    <x v="30"/>
    <n v="1031"/>
    <s v="00:42:00"/>
    <x v="1"/>
  </r>
  <r>
    <s v="Supergirl"/>
    <x v="13"/>
    <x v="0"/>
    <s v=" Adventure"/>
    <s v=" Drama"/>
    <x v="7"/>
    <n v="1267"/>
    <s v="00:42:00"/>
    <x v="1"/>
  </r>
  <r>
    <s v="Supergirl"/>
    <x v="13"/>
    <x v="0"/>
    <s v=" Adventure"/>
    <s v=" Drama"/>
    <x v="7"/>
    <n v="1276"/>
    <s v="00:42:00"/>
    <x v="1"/>
  </r>
  <r>
    <s v="Supergirl"/>
    <x v="13"/>
    <x v="0"/>
    <s v=" Adventure"/>
    <s v=" Drama"/>
    <x v="7"/>
    <n v="1111"/>
    <s v="00:42:00"/>
    <x v="1"/>
  </r>
  <r>
    <s v="Supergirl"/>
    <x v="13"/>
    <x v="0"/>
    <s v=" Adventure"/>
    <s v=" Drama"/>
    <x v="13"/>
    <n v="1010"/>
    <s v="00:42:00"/>
    <x v="1"/>
  </r>
  <r>
    <s v="Love, Death &amp; Robots"/>
    <x v="5"/>
    <x v="1"/>
    <s v=" Short"/>
    <s v=" Comedy"/>
    <x v="10"/>
    <n v="7671"/>
    <s v="00:18:00"/>
    <x v="1"/>
  </r>
  <r>
    <s v="Supergirl"/>
    <x v="13"/>
    <x v="0"/>
    <s v=" Adventure"/>
    <s v=" Drama"/>
    <x v="31"/>
    <n v="1426"/>
    <s v="00:42:00"/>
    <x v="1"/>
  </r>
  <r>
    <s v="Supergirl"/>
    <x v="13"/>
    <x v="0"/>
    <s v=" Adventure"/>
    <s v=" Drama"/>
    <x v="31"/>
    <n v="1089"/>
    <s v="00:42:00"/>
    <x v="1"/>
  </r>
  <r>
    <s v="Supergirl"/>
    <x v="13"/>
    <x v="0"/>
    <s v=" Adventure"/>
    <s v=" Drama"/>
    <x v="16"/>
    <n v="1680"/>
    <s v="00:42:00"/>
    <x v="1"/>
  </r>
  <r>
    <s v="Supergirl"/>
    <x v="13"/>
    <x v="0"/>
    <s v=" Adventure"/>
    <s v=" Drama"/>
    <x v="24"/>
    <n v="1212"/>
    <s v="00:42:00"/>
    <x v="1"/>
  </r>
  <r>
    <s v="Supergirl"/>
    <x v="13"/>
    <x v="0"/>
    <s v=" Adventure"/>
    <s v=" Drama"/>
    <x v="40"/>
    <n v="1209"/>
    <s v="00:42:00"/>
    <x v="1"/>
  </r>
  <r>
    <s v="Supergirl"/>
    <x v="13"/>
    <x v="0"/>
    <s v=" Adventure"/>
    <s v=" Drama"/>
    <x v="32"/>
    <n v="936"/>
    <s v="00:42:00"/>
    <x v="1"/>
  </r>
  <r>
    <s v="Supergirl"/>
    <x v="13"/>
    <x v="0"/>
    <s v=" Adventure"/>
    <s v=" Drama"/>
    <x v="22"/>
    <n v="915"/>
    <s v="00:42:00"/>
    <x v="1"/>
  </r>
  <r>
    <s v="Pacific Rim"/>
    <x v="0"/>
    <x v="1"/>
    <s v=" Action"/>
    <s v=" Adventure"/>
    <x v="32"/>
    <n v="238"/>
    <s v="00:29:00"/>
    <x v="1"/>
  </r>
  <r>
    <s v="Pacific Rim"/>
    <x v="0"/>
    <x v="1"/>
    <s v=" Action"/>
    <s v=" Adventure"/>
    <x v="30"/>
    <n v="196"/>
    <s v="00:22:00"/>
    <x v="1"/>
  </r>
  <r>
    <s v="Pacific Rim"/>
    <x v="0"/>
    <x v="1"/>
    <s v=" Action"/>
    <s v=" Adventure"/>
    <x v="32"/>
    <n v="186"/>
    <s v="00:21:00"/>
    <x v="1"/>
  </r>
  <r>
    <s v="Pacific Rim"/>
    <x v="0"/>
    <x v="1"/>
    <s v=" Action"/>
    <s v=" Adventure"/>
    <x v="32"/>
    <n v="185"/>
    <s v="00:25:00"/>
    <x v="1"/>
  </r>
  <r>
    <s v="Yankee"/>
    <x v="5"/>
    <x v="2"/>
    <m/>
    <m/>
    <x v="28"/>
    <n v="23"/>
    <s v="00:44:00"/>
    <x v="1"/>
  </r>
  <r>
    <s v="The Last Kingdom"/>
    <x v="13"/>
    <x v="0"/>
    <s v=" Drama"/>
    <s v=" History"/>
    <x v="16"/>
    <n v="1794"/>
    <s v="00:53:00"/>
    <x v="1"/>
  </r>
  <r>
    <s v="Grand Army"/>
    <x v="3"/>
    <x v="2"/>
    <m/>
    <m/>
    <x v="34"/>
    <n v="145"/>
    <s v="00:51:00"/>
    <x v="1"/>
  </r>
  <r>
    <s v="Grand Army"/>
    <x v="3"/>
    <x v="2"/>
    <m/>
    <m/>
    <x v="36"/>
    <n v="126"/>
    <s v="00:49:00"/>
    <x v="1"/>
  </r>
  <r>
    <s v="Comedians in Cars Getting Coffee"/>
    <x v="18"/>
    <x v="1"/>
    <s v=" Comedy"/>
    <s v=" Family"/>
    <x v="2"/>
    <n v="360"/>
    <s v="00:42:00"/>
    <x v="1"/>
  </r>
  <r>
    <s v="Comedians in Cars Getting Coffee"/>
    <x v="18"/>
    <x v="1"/>
    <s v=" Comedy"/>
    <s v=" Family"/>
    <x v="8"/>
    <n v="270"/>
    <s v="00:17:00"/>
    <x v="1"/>
  </r>
  <r>
    <s v="Comedians in Cars Getting Coffee"/>
    <x v="18"/>
    <x v="1"/>
    <s v=" Comedy"/>
    <s v=" Family"/>
    <x v="10"/>
    <n v="282"/>
    <s v="00:17:00"/>
    <x v="1"/>
  </r>
  <r>
    <s v="Comedians in Cars Getting Coffee"/>
    <x v="18"/>
    <x v="1"/>
    <s v=" Comedy"/>
    <s v=" Family"/>
    <x v="4"/>
    <n v="220"/>
    <s v="00:20:00"/>
    <x v="1"/>
  </r>
  <r>
    <s v="Comedians in Cars Getting Coffee"/>
    <x v="18"/>
    <x v="1"/>
    <s v=" Comedy"/>
    <s v=" Family"/>
    <x v="12"/>
    <n v="248"/>
    <s v="00:18:00"/>
    <x v="1"/>
  </r>
  <r>
    <s v="Comedians in Cars Getting Coffee"/>
    <x v="18"/>
    <x v="1"/>
    <s v=" Comedy"/>
    <s v=" Family"/>
    <x v="22"/>
    <n v="197"/>
    <s v="00:19:00"/>
    <x v="1"/>
  </r>
  <r>
    <s v="Comedians in Cars Getting Coffee"/>
    <x v="18"/>
    <x v="1"/>
    <s v=" Comedy"/>
    <s v=" Family"/>
    <x v="29"/>
    <n v="190"/>
    <s v="00:16:00"/>
    <x v="1"/>
  </r>
  <r>
    <s v="Comedians in Cars Getting Coffee"/>
    <x v="18"/>
    <x v="1"/>
    <s v=" Comedy"/>
    <s v=" Family"/>
    <x v="31"/>
    <n v="190"/>
    <s v="00:13:00"/>
    <x v="1"/>
  </r>
  <r>
    <s v="Comedians in Cars Getting Coffee"/>
    <x v="18"/>
    <x v="1"/>
    <s v=" Comedy"/>
    <s v=" Family"/>
    <x v="21"/>
    <n v="171"/>
    <s v="00:16:00"/>
    <x v="1"/>
  </r>
  <r>
    <s v="Comedians in Cars Getting Coffee"/>
    <x v="18"/>
    <x v="1"/>
    <s v=" Comedy"/>
    <s v=" Family"/>
    <x v="37"/>
    <n v="151"/>
    <s v="00:17:00"/>
    <x v="1"/>
  </r>
  <r>
    <s v="Avatar: The Last Airbender"/>
    <x v="8"/>
    <x v="1"/>
    <s v=" Action"/>
    <s v=" Adventure"/>
    <x v="81"/>
    <n v="2770"/>
    <s v="00:24:00"/>
    <x v="1"/>
  </r>
  <r>
    <s v="Comedians in Cars Getting Coffee"/>
    <x v="18"/>
    <x v="1"/>
    <s v=" Comedy"/>
    <s v=" Family"/>
    <x v="39"/>
    <n v="162"/>
    <s v="00:17:00"/>
    <x v="1"/>
  </r>
  <r>
    <s v="I Think You Should Leave with Tim Robinson"/>
    <x v="5"/>
    <x v="4"/>
    <m/>
    <m/>
    <x v="20"/>
    <n v="246"/>
    <s v="00:17:00"/>
    <x v="1"/>
  </r>
  <r>
    <s v="Bridgerton"/>
    <x v="3"/>
    <x v="2"/>
    <s v=" Romance"/>
    <m/>
    <x v="4"/>
    <n v="1948"/>
    <s v="01:01:00"/>
    <x v="2"/>
  </r>
  <r>
    <s v="Bridgerton"/>
    <x v="3"/>
    <x v="2"/>
    <s v=" Romance"/>
    <m/>
    <x v="12"/>
    <n v="1837"/>
    <s v="01:01:00"/>
    <x v="2"/>
  </r>
  <r>
    <s v="Bridgerton"/>
    <x v="3"/>
    <x v="2"/>
    <s v=" Romance"/>
    <m/>
    <x v="26"/>
    <n v="1850"/>
    <s v="00:57:00"/>
    <x v="1"/>
  </r>
  <r>
    <s v="Bridgerton"/>
    <x v="3"/>
    <x v="2"/>
    <s v=" Romance"/>
    <m/>
    <x v="10"/>
    <n v="1905"/>
    <s v="01:01:00"/>
    <x v="2"/>
  </r>
  <r>
    <s v="Bridgerton"/>
    <x v="3"/>
    <x v="2"/>
    <s v=" Romance"/>
    <m/>
    <x v="4"/>
    <n v="1715"/>
    <s v="00:57:00"/>
    <x v="1"/>
  </r>
  <r>
    <s v="Bridgerton"/>
    <x v="3"/>
    <x v="2"/>
    <s v=" Romance"/>
    <m/>
    <x v="22"/>
    <n v="1644"/>
    <s v="01:00:00"/>
    <x v="1"/>
  </r>
  <r>
    <s v="Bridgerton"/>
    <x v="3"/>
    <x v="2"/>
    <s v=" Romance"/>
    <m/>
    <x v="12"/>
    <n v="1776"/>
    <s v="01:12:00"/>
    <x v="2"/>
  </r>
  <r>
    <s v="The Rain"/>
    <x v="16"/>
    <x v="2"/>
    <s v=" Sci-Fi"/>
    <s v=" Thriller"/>
    <x v="21"/>
    <n v="375"/>
    <s v="00:48:00"/>
    <x v="1"/>
  </r>
  <r>
    <s v="Typewriter"/>
    <x v="5"/>
    <x v="5"/>
    <s v=" Mystery"/>
    <s v=" Thriller"/>
    <x v="32"/>
    <n v="166"/>
    <s v="00:52:00"/>
    <x v="1"/>
  </r>
  <r>
    <s v="The Flash"/>
    <x v="12"/>
    <x v="0"/>
    <s v=" Adventure"/>
    <s v=" Drama"/>
    <x v="48"/>
    <n v="1901"/>
    <s v="00:42:00"/>
    <x v="1"/>
  </r>
  <r>
    <s v="The End of the F***ing World"/>
    <x v="10"/>
    <x v="7"/>
    <s v=" Comedy"/>
    <s v=" Crime"/>
    <x v="2"/>
    <n v="2339"/>
    <s v="00:22:00"/>
    <x v="1"/>
  </r>
  <r>
    <s v="The End of the F***ing World"/>
    <x v="10"/>
    <x v="7"/>
    <s v=" Comedy"/>
    <s v=" Crime"/>
    <x v="15"/>
    <n v="2320"/>
    <s v="00:24:00"/>
    <x v="1"/>
  </r>
  <r>
    <s v="The End of the F***ing World"/>
    <x v="10"/>
    <x v="7"/>
    <s v=" Comedy"/>
    <s v=" Crime"/>
    <x v="26"/>
    <n v="2199"/>
    <s v="00:21:00"/>
    <x v="1"/>
  </r>
  <r>
    <s v="The End of the F***ing World"/>
    <x v="10"/>
    <x v="7"/>
    <s v=" Comedy"/>
    <s v=" Crime"/>
    <x v="7"/>
    <n v="2201"/>
    <s v="00:19:00"/>
    <x v="1"/>
  </r>
  <r>
    <s v="The End of the F***ing World"/>
    <x v="10"/>
    <x v="7"/>
    <s v=" Comedy"/>
    <s v=" Crime"/>
    <x v="35"/>
    <n v="2910"/>
    <s v="00:24:00"/>
    <x v="1"/>
  </r>
  <r>
    <s v="The End of the F***ing World"/>
    <x v="10"/>
    <x v="7"/>
    <s v=" Comedy"/>
    <s v=" Crime"/>
    <x v="16"/>
    <n v="2795"/>
    <s v="00:19:00"/>
    <x v="1"/>
  </r>
  <r>
    <s v="Typewriter"/>
    <x v="5"/>
    <x v="5"/>
    <s v=" Mystery"/>
    <s v=" Thriller"/>
    <x v="36"/>
    <n v="143"/>
    <s v="00:55:00"/>
    <x v="1"/>
  </r>
  <r>
    <s v="Typewriter"/>
    <x v="5"/>
    <x v="5"/>
    <s v=" Mystery"/>
    <s v=" Thriller"/>
    <x v="4"/>
    <n v="129"/>
    <s v="00:43:00"/>
    <x v="1"/>
  </r>
  <r>
    <s v="3Below: Tales of Arcadia"/>
    <x v="16"/>
    <x v="1"/>
    <s v=" Action"/>
    <s v=" Adventure"/>
    <x v="7"/>
    <n v="143"/>
    <s v="00:22:00"/>
    <x v="1"/>
  </r>
  <r>
    <s v="7Seeds"/>
    <x v="5"/>
    <x v="1"/>
    <s v=" Action"/>
    <s v=" Adventure"/>
    <x v="30"/>
    <n v="48"/>
    <s v="00:24:00"/>
    <x v="1"/>
  </r>
  <r>
    <s v="7Seeds"/>
    <x v="5"/>
    <x v="1"/>
    <s v=" Action"/>
    <s v=" Adventure"/>
    <x v="30"/>
    <n v="43"/>
    <s v="00:24:00"/>
    <x v="1"/>
  </r>
  <r>
    <s v="7Seeds"/>
    <x v="5"/>
    <x v="1"/>
    <s v=" Action"/>
    <s v=" Adventure"/>
    <x v="30"/>
    <n v="41"/>
    <s v="00:26:00"/>
    <x v="1"/>
  </r>
  <r>
    <s v="7Seeds"/>
    <x v="5"/>
    <x v="1"/>
    <s v=" Action"/>
    <s v=" Adventure"/>
    <x v="32"/>
    <n v="40"/>
    <s v="00:24:00"/>
    <x v="1"/>
  </r>
  <r>
    <s v="7Seeds"/>
    <x v="5"/>
    <x v="1"/>
    <s v=" Action"/>
    <s v=" Adventure"/>
    <x v="32"/>
    <n v="40"/>
    <s v="00:26:00"/>
    <x v="1"/>
  </r>
  <r>
    <s v="7Seeds"/>
    <x v="5"/>
    <x v="1"/>
    <s v=" Action"/>
    <s v=" Adventure"/>
    <x v="22"/>
    <n v="41"/>
    <s v="00:31:00"/>
    <x v="1"/>
  </r>
  <r>
    <s v="7Seeds"/>
    <x v="5"/>
    <x v="1"/>
    <s v=" Action"/>
    <s v=" Adventure"/>
    <x v="21"/>
    <n v="34"/>
    <s v="00:24:00"/>
    <x v="1"/>
  </r>
  <r>
    <s v="7Seeds"/>
    <x v="5"/>
    <x v="1"/>
    <s v=" Action"/>
    <s v=" Adventure"/>
    <x v="36"/>
    <n v="32"/>
    <s v="00:24:00"/>
    <x v="1"/>
  </r>
  <r>
    <s v="7Seeds"/>
    <x v="5"/>
    <x v="1"/>
    <s v=" Action"/>
    <s v=" Adventure"/>
    <x v="26"/>
    <n v="34"/>
    <s v="00:26:00"/>
    <x v="1"/>
  </r>
  <r>
    <s v="7Seeds"/>
    <x v="5"/>
    <x v="1"/>
    <s v=" Action"/>
    <s v=" Adventure"/>
    <x v="13"/>
    <n v="32"/>
    <s v="00:24:00"/>
    <x v="1"/>
  </r>
  <r>
    <s v="7Seeds"/>
    <x v="5"/>
    <x v="1"/>
    <s v=" Action"/>
    <s v=" Adventure"/>
    <x v="22"/>
    <n v="39"/>
    <s v="00:26:00"/>
    <x v="1"/>
  </r>
  <r>
    <s v="The Last Kingdom"/>
    <x v="13"/>
    <x v="0"/>
    <s v=" Drama"/>
    <s v=" History"/>
    <x v="17"/>
    <n v="1848"/>
    <s v="00:55:00"/>
    <x v="1"/>
  </r>
  <r>
    <s v="Space Force"/>
    <x v="3"/>
    <x v="4"/>
    <m/>
    <m/>
    <x v="30"/>
    <n v="2711"/>
    <s v="00:35:00"/>
    <x v="1"/>
  </r>
  <r>
    <s v="Space Force"/>
    <x v="3"/>
    <x v="4"/>
    <m/>
    <m/>
    <x v="8"/>
    <n v="2314"/>
    <s v="00:32:00"/>
    <x v="1"/>
  </r>
  <r>
    <s v="Space Force"/>
    <x v="3"/>
    <x v="4"/>
    <m/>
    <m/>
    <x v="34"/>
    <n v="1958"/>
    <s v="00:30:00"/>
    <x v="1"/>
  </r>
  <r>
    <s v="Space Force"/>
    <x v="3"/>
    <x v="4"/>
    <m/>
    <m/>
    <x v="39"/>
    <n v="1787"/>
    <s v="00:31:00"/>
    <x v="1"/>
  </r>
  <r>
    <s v="Space Force"/>
    <x v="3"/>
    <x v="4"/>
    <m/>
    <m/>
    <x v="5"/>
    <n v="1711"/>
    <s v="00:30:00"/>
    <x v="1"/>
  </r>
  <r>
    <s v="Space Force"/>
    <x v="3"/>
    <x v="4"/>
    <m/>
    <m/>
    <x v="36"/>
    <n v="1585"/>
    <s v="00:34:00"/>
    <x v="1"/>
  </r>
  <r>
    <s v="Space Force"/>
    <x v="3"/>
    <x v="4"/>
    <m/>
    <m/>
    <x v="39"/>
    <n v="1529"/>
    <s v="00:26:00"/>
    <x v="1"/>
  </r>
  <r>
    <s v="Space Force"/>
    <x v="3"/>
    <x v="4"/>
    <m/>
    <m/>
    <x v="39"/>
    <n v="1496"/>
    <s v="00:32:00"/>
    <x v="1"/>
  </r>
  <r>
    <s v="Space Force"/>
    <x v="3"/>
    <x v="4"/>
    <m/>
    <m/>
    <x v="22"/>
    <n v="1536"/>
    <s v="00:35:00"/>
    <x v="1"/>
  </r>
  <r>
    <s v="Space Force"/>
    <x v="3"/>
    <x v="4"/>
    <m/>
    <m/>
    <x v="36"/>
    <n v="1489"/>
    <s v="00:36:00"/>
    <x v="1"/>
  </r>
  <r>
    <s v="Grand Army"/>
    <x v="3"/>
    <x v="2"/>
    <m/>
    <m/>
    <x v="8"/>
    <n v="107"/>
    <s v="00:53:00"/>
    <x v="1"/>
  </r>
  <r>
    <s v="Blood &amp; Water"/>
    <x v="3"/>
    <x v="2"/>
    <s v=" Mystery"/>
    <m/>
    <x v="8"/>
    <n v="81"/>
    <s v="00:43:00"/>
    <x v="1"/>
  </r>
  <r>
    <s v="Grand Army"/>
    <x v="3"/>
    <x v="2"/>
    <m/>
    <m/>
    <x v="8"/>
    <n v="121"/>
    <s v="00:51:00"/>
    <x v="1"/>
  </r>
  <r>
    <s v="Grand Army"/>
    <x v="3"/>
    <x v="2"/>
    <m/>
    <m/>
    <x v="22"/>
    <n v="103"/>
    <s v="00:46:00"/>
    <x v="1"/>
  </r>
  <r>
    <s v="Grand Army"/>
    <x v="3"/>
    <x v="2"/>
    <m/>
    <m/>
    <x v="13"/>
    <n v="99"/>
    <s v="00:50:00"/>
    <x v="1"/>
  </r>
  <r>
    <s v="Ã‰lite"/>
    <x v="16"/>
    <x v="3"/>
    <s v=" Drama"/>
    <s v=" Thriller"/>
    <x v="12"/>
    <n v="973"/>
    <s v="00:49:00"/>
    <x v="1"/>
  </r>
  <r>
    <s v="Ã‰lite"/>
    <x v="16"/>
    <x v="3"/>
    <s v=" Drama"/>
    <s v=" Thriller"/>
    <x v="12"/>
    <n v="940"/>
    <s v="00:47:00"/>
    <x v="1"/>
  </r>
  <r>
    <s v="Ã‰lite"/>
    <x v="16"/>
    <x v="3"/>
    <s v=" Drama"/>
    <s v=" Thriller"/>
    <x v="2"/>
    <n v="974"/>
    <s v="00:52:00"/>
    <x v="1"/>
  </r>
  <r>
    <s v="Ã‰lite"/>
    <x v="16"/>
    <x v="3"/>
    <s v=" Drama"/>
    <s v=" Thriller"/>
    <x v="19"/>
    <n v="996"/>
    <s v="00:51:00"/>
    <x v="1"/>
  </r>
  <r>
    <s v="Jupiter's Legacy"/>
    <x v="0"/>
    <x v="0"/>
    <s v=" Adventure"/>
    <s v=" Drama"/>
    <x v="39"/>
    <n v="1300"/>
    <s v="00:35:00"/>
    <x v="1"/>
  </r>
  <r>
    <s v="3Below: Tales of Arcadia"/>
    <x v="16"/>
    <x v="1"/>
    <s v=" Action"/>
    <s v=" Adventure"/>
    <x v="12"/>
    <n v="141"/>
    <s v="00:22:00"/>
    <x v="1"/>
  </r>
  <r>
    <s v="3Below: Tales of Arcadia"/>
    <x v="16"/>
    <x v="1"/>
    <s v=" Action"/>
    <s v=" Adventure"/>
    <x v="13"/>
    <n v="136"/>
    <s v="00:22:00"/>
    <x v="1"/>
  </r>
  <r>
    <s v="3Below: Tales of Arcadia"/>
    <x v="16"/>
    <x v="1"/>
    <s v=" Action"/>
    <s v=" Adventure"/>
    <x v="4"/>
    <n v="137"/>
    <s v="00:22:00"/>
    <x v="1"/>
  </r>
  <r>
    <s v="3Below: Tales of Arcadia"/>
    <x v="16"/>
    <x v="1"/>
    <s v=" Action"/>
    <s v=" Adventure"/>
    <x v="26"/>
    <n v="139"/>
    <s v="00:22:00"/>
    <x v="1"/>
  </r>
  <r>
    <s v="3Below: Tales of Arcadia"/>
    <x v="16"/>
    <x v="1"/>
    <s v=" Action"/>
    <s v=" Adventure"/>
    <x v="36"/>
    <n v="135"/>
    <s v="00:22:00"/>
    <x v="1"/>
  </r>
  <r>
    <s v="3Below: Tales of Arcadia"/>
    <x v="16"/>
    <x v="1"/>
    <s v=" Action"/>
    <s v=" Adventure"/>
    <x v="12"/>
    <n v="146"/>
    <s v="00:22:00"/>
    <x v="1"/>
  </r>
  <r>
    <s v="3Below: Tales of Arcadia"/>
    <x v="16"/>
    <x v="1"/>
    <s v=" Action"/>
    <s v=" Adventure"/>
    <x v="36"/>
    <n v="133"/>
    <s v="00:22:00"/>
    <x v="1"/>
  </r>
  <r>
    <s v="3Below: Tales of Arcadia"/>
    <x v="16"/>
    <x v="1"/>
    <s v=" Action"/>
    <s v=" Adventure"/>
    <x v="15"/>
    <n v="137"/>
    <s v="00:23:00"/>
    <x v="1"/>
  </r>
  <r>
    <s v="3Below: Tales of Arcadia"/>
    <x v="16"/>
    <x v="1"/>
    <s v=" Action"/>
    <s v=" Adventure"/>
    <x v="19"/>
    <n v="142"/>
    <s v="00:22:00"/>
    <x v="1"/>
  </r>
  <r>
    <s v="3Below: Tales of Arcadia"/>
    <x v="16"/>
    <x v="1"/>
    <s v=" Action"/>
    <s v=" Adventure"/>
    <x v="6"/>
    <n v="138"/>
    <s v="00:22:00"/>
    <x v="1"/>
  </r>
  <r>
    <s v="3Below: Tales of Arcadia"/>
    <x v="16"/>
    <x v="1"/>
    <s v=" Action"/>
    <s v=" Adventure"/>
    <x v="6"/>
    <n v="148"/>
    <s v="00:22:00"/>
    <x v="1"/>
  </r>
  <r>
    <s v="The Umbrella Academy"/>
    <x v="5"/>
    <x v="0"/>
    <s v=" Adventure"/>
    <s v=" Comedy"/>
    <x v="2"/>
    <n v="2984"/>
    <s v="00:49:00"/>
    <x v="1"/>
  </r>
  <r>
    <s v="The Umbrella Academy"/>
    <x v="5"/>
    <x v="0"/>
    <s v=" Adventure"/>
    <s v=" Comedy"/>
    <x v="15"/>
    <n v="2969"/>
    <s v="00:48:00"/>
    <x v="1"/>
  </r>
  <r>
    <s v="Jupiter's Legacy"/>
    <x v="0"/>
    <x v="0"/>
    <s v=" Adventure"/>
    <s v=" Drama"/>
    <x v="32"/>
    <n v="1214"/>
    <s v="00:44:00"/>
    <x v="1"/>
  </r>
  <r>
    <s v="Jupiter's Legacy"/>
    <x v="0"/>
    <x v="0"/>
    <s v=" Adventure"/>
    <s v=" Drama"/>
    <x v="30"/>
    <n v="1148"/>
    <s v="00:48:00"/>
    <x v="1"/>
  </r>
  <r>
    <s v="Legends of Tomorrow"/>
    <x v="6"/>
    <x v="0"/>
    <s v=" Adventure"/>
    <s v=" Drama"/>
    <x v="15"/>
    <n v="985"/>
    <s v="00:42:00"/>
    <x v="1"/>
  </r>
  <r>
    <s v="Legends of Tomorrow"/>
    <x v="6"/>
    <x v="0"/>
    <s v=" Adventure"/>
    <s v=" Drama"/>
    <x v="17"/>
    <n v="1220"/>
    <s v="00:42:00"/>
    <x v="1"/>
  </r>
  <r>
    <s v="Rick and Morty"/>
    <x v="2"/>
    <x v="1"/>
    <s v=" Adventure"/>
    <s v=" Comedy"/>
    <x v="15"/>
    <n v="10085"/>
    <s v="00:22:00"/>
    <x v="1"/>
  </r>
  <r>
    <s v="Rick and Morty"/>
    <x v="2"/>
    <x v="1"/>
    <s v=" Adventure"/>
    <s v=" Comedy"/>
    <x v="20"/>
    <n v="9845"/>
    <s v="00:22:00"/>
    <x v="1"/>
  </r>
  <r>
    <s v="Rick and Morty"/>
    <x v="2"/>
    <x v="1"/>
    <s v=" Adventure"/>
    <s v=" Comedy"/>
    <x v="8"/>
    <n v="9789"/>
    <s v="00:22:00"/>
    <x v="1"/>
  </r>
  <r>
    <s v="Rick and Morty"/>
    <x v="2"/>
    <x v="1"/>
    <s v=" Adventure"/>
    <s v=" Comedy"/>
    <x v="17"/>
    <n v="9283"/>
    <s v="00:22:00"/>
    <x v="1"/>
  </r>
  <r>
    <s v="Rick and Morty"/>
    <x v="2"/>
    <x v="1"/>
    <s v=" Adventure"/>
    <s v=" Comedy"/>
    <x v="10"/>
    <n v="8797"/>
    <s v="00:21:00"/>
    <x v="1"/>
  </r>
  <r>
    <s v="Rick and Morty"/>
    <x v="2"/>
    <x v="1"/>
    <s v=" Adventure"/>
    <s v=" Comedy"/>
    <x v="10"/>
    <n v="7056"/>
    <s v="00:21:00"/>
    <x v="1"/>
  </r>
  <r>
    <s v="Rick and Morty"/>
    <x v="2"/>
    <x v="1"/>
    <s v=" Adventure"/>
    <s v=" Comedy"/>
    <x v="80"/>
    <n v="10874"/>
    <s v="00:22:00"/>
    <x v="1"/>
  </r>
  <r>
    <s v="Rick and Morty"/>
    <x v="2"/>
    <x v="1"/>
    <s v=" Adventure"/>
    <s v=" Comedy"/>
    <x v="26"/>
    <n v="6579"/>
    <s v="00:22:00"/>
    <x v="1"/>
  </r>
  <r>
    <s v="Rick and Morty"/>
    <x v="2"/>
    <x v="1"/>
    <s v=" Adventure"/>
    <s v=" Comedy"/>
    <x v="3"/>
    <n v="7832"/>
    <s v="00:22:00"/>
    <x v="1"/>
  </r>
  <r>
    <s v="Luna Nera"/>
    <x v="3"/>
    <x v="2"/>
    <s v=" Fantasy"/>
    <s v=" Thriller"/>
    <x v="43"/>
    <n v="126"/>
    <s v="00:43:00"/>
    <x v="1"/>
  </r>
  <r>
    <s v="Luna Nera"/>
    <x v="3"/>
    <x v="2"/>
    <s v=" Fantasy"/>
    <s v=" Thriller"/>
    <x v="52"/>
    <n v="121"/>
    <s v="00:43:00"/>
    <x v="1"/>
  </r>
  <r>
    <s v="Luna Nera"/>
    <x v="3"/>
    <x v="2"/>
    <s v=" Fantasy"/>
    <s v=" Thriller"/>
    <x v="1"/>
    <n v="132"/>
    <s v="00:56:00"/>
    <x v="1"/>
  </r>
  <r>
    <s v="Ã‰lite"/>
    <x v="16"/>
    <x v="3"/>
    <s v=" Drama"/>
    <s v=" Thriller"/>
    <x v="2"/>
    <n v="943"/>
    <s v="00:50:00"/>
    <x v="1"/>
  </r>
  <r>
    <s v="Ã‰lite"/>
    <x v="16"/>
    <x v="3"/>
    <s v=" Drama"/>
    <s v=" Thriller"/>
    <x v="20"/>
    <n v="963"/>
    <s v="00:46:00"/>
    <x v="1"/>
  </r>
  <r>
    <s v="Typewriter"/>
    <x v="5"/>
    <x v="5"/>
    <s v=" Mystery"/>
    <s v=" Thriller"/>
    <x v="13"/>
    <n v="121"/>
    <s v="00:48:00"/>
    <x v="1"/>
  </r>
  <r>
    <s v="Riverdale"/>
    <x v="10"/>
    <x v="3"/>
    <s v=" Drama"/>
    <s v=" Mystery"/>
    <x v="13"/>
    <n v="908"/>
    <s v="00:42:00"/>
    <x v="1"/>
  </r>
  <r>
    <s v="The Last Kingdom"/>
    <x v="13"/>
    <x v="0"/>
    <s v=" Drama"/>
    <s v=" History"/>
    <x v="35"/>
    <n v="1972"/>
    <s v="00:54:00"/>
    <x v="1"/>
  </r>
  <r>
    <s v="Super Monsters"/>
    <x v="10"/>
    <x v="1"/>
    <s v=" Adventure"/>
    <s v=" Comedy"/>
    <x v="46"/>
    <n v="36"/>
    <s v="00:23:00"/>
    <x v="1"/>
  </r>
  <r>
    <s v="Formula 1: Drive to Survive"/>
    <x v="5"/>
    <x v="8"/>
    <s v=" Sport"/>
    <m/>
    <x v="4"/>
    <n v="614"/>
    <s v="00:33:00"/>
    <x v="1"/>
  </r>
  <r>
    <s v="F Is for Family"/>
    <x v="13"/>
    <x v="1"/>
    <s v=" Comedy"/>
    <s v=" Drama"/>
    <x v="26"/>
    <n v="337"/>
    <s v="00:28:00"/>
    <x v="1"/>
  </r>
  <r>
    <s v="F Is for Family"/>
    <x v="13"/>
    <x v="1"/>
    <s v=" Comedy"/>
    <s v=" Drama"/>
    <x v="26"/>
    <n v="318"/>
    <s v="00:28:00"/>
    <x v="1"/>
  </r>
  <r>
    <s v="F Is for Family"/>
    <x v="13"/>
    <x v="1"/>
    <s v=" Comedy"/>
    <s v=" Drama"/>
    <x v="10"/>
    <n v="322"/>
    <s v="00:29:00"/>
    <x v="1"/>
  </r>
  <r>
    <s v="F Is for Family"/>
    <x v="13"/>
    <x v="1"/>
    <s v=" Comedy"/>
    <s v=" Drama"/>
    <x v="22"/>
    <n v="308"/>
    <s v="00:28:00"/>
    <x v="1"/>
  </r>
  <r>
    <s v="F Is for Family"/>
    <x v="13"/>
    <x v="1"/>
    <s v=" Comedy"/>
    <s v=" Drama"/>
    <x v="2"/>
    <n v="314"/>
    <s v="00:28:00"/>
    <x v="1"/>
  </r>
  <r>
    <s v="F Is for Family"/>
    <x v="13"/>
    <x v="1"/>
    <s v=" Comedy"/>
    <s v=" Drama"/>
    <x v="4"/>
    <n v="375"/>
    <s v="00:27:00"/>
    <x v="1"/>
  </r>
  <r>
    <s v="F Is for Family"/>
    <x v="13"/>
    <x v="1"/>
    <s v=" Comedy"/>
    <s v=" Drama"/>
    <x v="15"/>
    <n v="311"/>
    <s v="00:28:00"/>
    <x v="1"/>
  </r>
  <r>
    <s v="F Is for Family"/>
    <x v="13"/>
    <x v="1"/>
    <s v=" Comedy"/>
    <s v=" Drama"/>
    <x v="12"/>
    <n v="287"/>
    <s v="00:29:00"/>
    <x v="1"/>
  </r>
  <r>
    <s v="F Is for Family"/>
    <x v="13"/>
    <x v="1"/>
    <s v=" Comedy"/>
    <s v=" Drama"/>
    <x v="16"/>
    <n v="358"/>
    <s v="00:29:00"/>
    <x v="1"/>
  </r>
  <r>
    <s v="Black Lightning"/>
    <x v="10"/>
    <x v="0"/>
    <s v=" Drama"/>
    <s v=" Sci-Fi"/>
    <x v="21"/>
    <n v="363"/>
    <s v="00:42:00"/>
    <x v="1"/>
  </r>
  <r>
    <s v="The Movies That Made Us"/>
    <x v="5"/>
    <x v="8"/>
    <m/>
    <m/>
    <x v="26"/>
    <n v="477"/>
    <s v="00:51:00"/>
    <x v="1"/>
  </r>
  <r>
    <s v="The Movies That Made Us"/>
    <x v="5"/>
    <x v="8"/>
    <m/>
    <m/>
    <x v="12"/>
    <n v="463"/>
    <s v="00:47:00"/>
    <x v="1"/>
  </r>
  <r>
    <s v="The Movies That Made Us"/>
    <x v="5"/>
    <x v="8"/>
    <m/>
    <m/>
    <x v="10"/>
    <n v="457"/>
    <s v="00:46:00"/>
    <x v="1"/>
  </r>
  <r>
    <s v="Trinkets"/>
    <x v="5"/>
    <x v="4"/>
    <s v=" Crime"/>
    <s v=" Drama"/>
    <x v="13"/>
    <n v="125"/>
    <s v="00:24:00"/>
    <x v="1"/>
  </r>
  <r>
    <s v="Feel Good"/>
    <x v="3"/>
    <x v="4"/>
    <s v=" Drama"/>
    <s v=" Romance"/>
    <x v="32"/>
    <n v="292"/>
    <s v="00:24:00"/>
    <x v="1"/>
  </r>
  <r>
    <s v="Feel Good"/>
    <x v="3"/>
    <x v="4"/>
    <s v=" Drama"/>
    <s v=" Romance"/>
    <x v="8"/>
    <n v="239"/>
    <s v="00:23:00"/>
    <x v="1"/>
  </r>
  <r>
    <s v="Feel Good"/>
    <x v="3"/>
    <x v="4"/>
    <s v=" Drama"/>
    <s v=" Romance"/>
    <x v="22"/>
    <n v="232"/>
    <s v="00:23:00"/>
    <x v="1"/>
  </r>
  <r>
    <s v="Feel Good"/>
    <x v="3"/>
    <x v="4"/>
    <s v=" Drama"/>
    <s v=" Romance"/>
    <x v="26"/>
    <n v="215"/>
    <s v="00:23:00"/>
    <x v="1"/>
  </r>
  <r>
    <s v="Trinkets"/>
    <x v="5"/>
    <x v="4"/>
    <s v=" Crime"/>
    <s v=" Drama"/>
    <x v="26"/>
    <n v="117"/>
    <s v="00:27:00"/>
    <x v="1"/>
  </r>
  <r>
    <s v="Trinkets"/>
    <x v="5"/>
    <x v="4"/>
    <s v=" Crime"/>
    <s v=" Drama"/>
    <x v="26"/>
    <n v="112"/>
    <s v="00:26:00"/>
    <x v="1"/>
  </r>
  <r>
    <s v="Trinkets"/>
    <x v="5"/>
    <x v="4"/>
    <s v=" Crime"/>
    <s v=" Drama"/>
    <x v="10"/>
    <n v="125"/>
    <s v="00:27:00"/>
    <x v="1"/>
  </r>
  <r>
    <s v="Trinkets"/>
    <x v="5"/>
    <x v="4"/>
    <s v=" Crime"/>
    <s v=" Drama"/>
    <x v="12"/>
    <n v="112"/>
    <s v="00:27:00"/>
    <x v="1"/>
  </r>
  <r>
    <s v="Trinkets"/>
    <x v="5"/>
    <x v="4"/>
    <s v=" Crime"/>
    <s v=" Drama"/>
    <x v="7"/>
    <n v="114"/>
    <s v="00:27:00"/>
    <x v="1"/>
  </r>
  <r>
    <s v="Trinkets"/>
    <x v="5"/>
    <x v="4"/>
    <s v=" Crime"/>
    <s v=" Drama"/>
    <x v="22"/>
    <n v="107"/>
    <s v="00:30:00"/>
    <x v="1"/>
  </r>
  <r>
    <s v="Trinkets"/>
    <x v="5"/>
    <x v="4"/>
    <s v=" Crime"/>
    <s v=" Drama"/>
    <x v="26"/>
    <n v="106"/>
    <s v="00:30:00"/>
    <x v="1"/>
  </r>
  <r>
    <s v="Trinkets"/>
    <x v="5"/>
    <x v="4"/>
    <s v=" Crime"/>
    <s v=" Drama"/>
    <x v="6"/>
    <n v="140"/>
    <s v="00:27:00"/>
    <x v="1"/>
  </r>
  <r>
    <s v="Trinkets"/>
    <x v="5"/>
    <x v="4"/>
    <s v=" Crime"/>
    <s v=" Drama"/>
    <x v="2"/>
    <n v="107"/>
    <s v="00:24:00"/>
    <x v="1"/>
  </r>
  <r>
    <s v="Feel Good"/>
    <x v="3"/>
    <x v="4"/>
    <s v=" Drama"/>
    <s v=" Romance"/>
    <x v="7"/>
    <n v="226"/>
    <s v="00:24:00"/>
    <x v="1"/>
  </r>
  <r>
    <s v="Anne"/>
    <x v="10"/>
    <x v="2"/>
    <s v=" Family"/>
    <m/>
    <x v="35"/>
    <n v="1475"/>
    <s v="00:44:00"/>
    <x v="1"/>
  </r>
  <r>
    <s v="She-Ra and the Princesses of Power"/>
    <x v="16"/>
    <x v="1"/>
    <s v=" Action"/>
    <s v=" Adventure"/>
    <x v="26"/>
    <n v="928"/>
    <s v="00:24:00"/>
    <x v="1"/>
  </r>
  <r>
    <s v="She-Ra and the Princesses of Power"/>
    <x v="16"/>
    <x v="1"/>
    <s v=" Action"/>
    <s v=" Adventure"/>
    <x v="10"/>
    <n v="950"/>
    <s v="00:24:00"/>
    <x v="1"/>
  </r>
  <r>
    <s v="She-Ra and the Princesses of Power"/>
    <x v="16"/>
    <x v="1"/>
    <s v=" Action"/>
    <s v=" Adventure"/>
    <x v="10"/>
    <n v="952"/>
    <s v="00:24:00"/>
    <x v="1"/>
  </r>
  <r>
    <s v="She-Ra and the Princesses of Power"/>
    <x v="16"/>
    <x v="1"/>
    <s v=" Action"/>
    <s v=" Adventure"/>
    <x v="15"/>
    <n v="999"/>
    <s v="00:24:00"/>
    <x v="1"/>
  </r>
  <r>
    <s v="She-Ra and the Princesses of Power"/>
    <x v="16"/>
    <x v="1"/>
    <s v=" Action"/>
    <s v=" Adventure"/>
    <x v="20"/>
    <n v="1007"/>
    <s v="00:24:00"/>
    <x v="1"/>
  </r>
  <r>
    <s v="13 Reasons Why"/>
    <x v="10"/>
    <x v="2"/>
    <s v=" Mystery"/>
    <s v=" Thriller"/>
    <x v="28"/>
    <n v="1798"/>
    <s v="00:59:00"/>
    <x v="1"/>
  </r>
  <r>
    <s v="Black Lightning"/>
    <x v="10"/>
    <x v="0"/>
    <s v=" Drama"/>
    <s v=" Sci-Fi"/>
    <x v="39"/>
    <n v="357"/>
    <s v="00:42:00"/>
    <x v="1"/>
  </r>
  <r>
    <s v="Black Lightning"/>
    <x v="10"/>
    <x v="0"/>
    <s v=" Drama"/>
    <s v=" Sci-Fi"/>
    <x v="39"/>
    <n v="341"/>
    <s v="00:42:00"/>
    <x v="1"/>
  </r>
  <r>
    <s v="Johnny Test"/>
    <x v="8"/>
    <x v="1"/>
    <s v=" Action"/>
    <s v=" Adventure"/>
    <x v="31"/>
    <n v="26"/>
    <s v="00:23:00"/>
    <x v="1"/>
  </r>
  <r>
    <s v="Dare Me"/>
    <x v="5"/>
    <x v="3"/>
    <s v=" Mystery"/>
    <s v=" Thriller"/>
    <x v="13"/>
    <n v="163"/>
    <s v="00:42:00"/>
    <x v="1"/>
  </r>
  <r>
    <s v="The 100"/>
    <x v="12"/>
    <x v="2"/>
    <s v=" Mystery"/>
    <s v=" Sci-Fi"/>
    <x v="16"/>
    <n v="1991"/>
    <s v="00:42:00"/>
    <x v="1"/>
  </r>
  <r>
    <s v="The 100"/>
    <x v="12"/>
    <x v="2"/>
    <s v=" Mystery"/>
    <s v=" Sci-Fi"/>
    <x v="26"/>
    <n v="1639"/>
    <s v="00:42:00"/>
    <x v="1"/>
  </r>
  <r>
    <s v="The 100"/>
    <x v="12"/>
    <x v="2"/>
    <s v=" Mystery"/>
    <s v=" Sci-Fi"/>
    <x v="26"/>
    <n v="1640"/>
    <s v="00:41:00"/>
    <x v="1"/>
  </r>
  <r>
    <s v="The 100"/>
    <x v="12"/>
    <x v="2"/>
    <s v=" Mystery"/>
    <s v=" Sci-Fi"/>
    <x v="3"/>
    <n v="3219"/>
    <s v="00:41:00"/>
    <x v="1"/>
  </r>
  <r>
    <s v="The 100"/>
    <x v="12"/>
    <x v="2"/>
    <s v=" Mystery"/>
    <s v=" Sci-Fi"/>
    <x v="12"/>
    <n v="1594"/>
    <s v="00:41:00"/>
    <x v="1"/>
  </r>
  <r>
    <s v="The 100"/>
    <x v="12"/>
    <x v="2"/>
    <s v=" Mystery"/>
    <s v=" Sci-Fi"/>
    <x v="15"/>
    <n v="1624"/>
    <s v="00:42:00"/>
    <x v="1"/>
  </r>
  <r>
    <s v="The 100"/>
    <x v="12"/>
    <x v="2"/>
    <s v=" Mystery"/>
    <s v=" Sci-Fi"/>
    <x v="26"/>
    <n v="1694"/>
    <s v="00:42:00"/>
    <x v="1"/>
  </r>
  <r>
    <s v="The 100"/>
    <x v="12"/>
    <x v="2"/>
    <s v=" Mystery"/>
    <s v=" Sci-Fi"/>
    <x v="7"/>
    <n v="1511"/>
    <s v="00:42:00"/>
    <x v="1"/>
  </r>
  <r>
    <s v="The 100"/>
    <x v="12"/>
    <x v="2"/>
    <s v=" Mystery"/>
    <s v=" Sci-Fi"/>
    <x v="54"/>
    <n v="4240"/>
    <s v="00:41:00"/>
    <x v="1"/>
  </r>
  <r>
    <s v="The 100"/>
    <x v="12"/>
    <x v="2"/>
    <s v=" Mystery"/>
    <s v=" Sci-Fi"/>
    <x v="0"/>
    <n v="2203"/>
    <s v="00:42:00"/>
    <x v="1"/>
  </r>
  <r>
    <s v="The 100"/>
    <x v="12"/>
    <x v="2"/>
    <s v=" Mystery"/>
    <s v=" Sci-Fi"/>
    <x v="29"/>
    <n v="1903"/>
    <s v="00:42:00"/>
    <x v="1"/>
  </r>
  <r>
    <s v="The 100"/>
    <x v="12"/>
    <x v="2"/>
    <s v=" Mystery"/>
    <s v=" Sci-Fi"/>
    <x v="30"/>
    <n v="3321"/>
    <s v="00:43:00"/>
    <x v="1"/>
  </r>
  <r>
    <s v="Behind Her Eyes"/>
    <x v="0"/>
    <x v="2"/>
    <s v=" Mystery"/>
    <s v=" Thriller"/>
    <x v="39"/>
    <n v="1129"/>
    <s v="00:50:00"/>
    <x v="1"/>
  </r>
  <r>
    <s v="Lucifer"/>
    <x v="6"/>
    <x v="3"/>
    <s v=" Drama"/>
    <s v=" Fantasy"/>
    <x v="6"/>
    <n v="3377"/>
    <s v="00:56:00"/>
    <x v="1"/>
  </r>
  <r>
    <s v="Julie and the Phantoms"/>
    <x v="3"/>
    <x v="4"/>
    <s v=" Drama"/>
    <s v=" Family"/>
    <x v="19"/>
    <n v="452"/>
    <s v="00:38:00"/>
    <x v="1"/>
  </r>
  <r>
    <s v="Julie and the Phantoms"/>
    <x v="3"/>
    <x v="4"/>
    <s v=" Drama"/>
    <s v=" Family"/>
    <x v="17"/>
    <n v="424"/>
    <s v="00:32:00"/>
    <x v="1"/>
  </r>
  <r>
    <s v="Julie and the Phantoms"/>
    <x v="3"/>
    <x v="4"/>
    <s v=" Drama"/>
    <s v=" Family"/>
    <x v="18"/>
    <n v="401"/>
    <s v="00:28:00"/>
    <x v="1"/>
  </r>
  <r>
    <s v="Julie and the Phantoms"/>
    <x v="3"/>
    <x v="4"/>
    <s v=" Drama"/>
    <s v=" Family"/>
    <x v="6"/>
    <n v="392"/>
    <s v="00:31:00"/>
    <x v="1"/>
  </r>
  <r>
    <s v="Julie and the Phantoms"/>
    <x v="3"/>
    <x v="4"/>
    <s v=" Drama"/>
    <s v=" Family"/>
    <x v="15"/>
    <n v="393"/>
    <s v="00:30:00"/>
    <x v="1"/>
  </r>
  <r>
    <s v="Julie and the Phantoms"/>
    <x v="3"/>
    <x v="4"/>
    <s v=" Drama"/>
    <s v=" Family"/>
    <x v="17"/>
    <n v="399"/>
    <s v="00:29:00"/>
    <x v="1"/>
  </r>
  <r>
    <s v="Julie and the Phantoms"/>
    <x v="3"/>
    <x v="4"/>
    <s v=" Drama"/>
    <s v=" Family"/>
    <x v="35"/>
    <n v="429"/>
    <s v="00:27:00"/>
    <x v="1"/>
  </r>
  <r>
    <s v="Julie and the Phantoms"/>
    <x v="3"/>
    <x v="4"/>
    <s v=" Drama"/>
    <s v=" Family"/>
    <x v="14"/>
    <n v="489"/>
    <s v="00:24:00"/>
    <x v="1"/>
  </r>
  <r>
    <s v="Julie and the Phantoms"/>
    <x v="3"/>
    <x v="4"/>
    <s v=" Drama"/>
    <s v=" Family"/>
    <x v="14"/>
    <n v="451"/>
    <s v="00:35:00"/>
    <x v="1"/>
  </r>
  <r>
    <s v="13 Reasons Why"/>
    <x v="10"/>
    <x v="2"/>
    <s v=" Mystery"/>
    <s v=" Thriller"/>
    <x v="28"/>
    <n v="1597"/>
    <s v="00:58:00"/>
    <x v="1"/>
  </r>
  <r>
    <s v="The Umbrella Academy"/>
    <x v="5"/>
    <x v="0"/>
    <s v=" Adventure"/>
    <s v=" Comedy"/>
    <x v="20"/>
    <n v="3120"/>
    <s v="00:48:00"/>
    <x v="1"/>
  </r>
  <r>
    <s v="Freud"/>
    <x v="3"/>
    <x v="3"/>
    <s v=" History"/>
    <s v=" Thriller"/>
    <x v="39"/>
    <n v="491"/>
    <s v="00:57:00"/>
    <x v="1"/>
  </r>
  <r>
    <s v="Freud"/>
    <x v="3"/>
    <x v="3"/>
    <s v=" History"/>
    <s v=" Thriller"/>
    <x v="8"/>
    <n v="379"/>
    <s v="00:55:00"/>
    <x v="1"/>
  </r>
  <r>
    <s v="Freud"/>
    <x v="3"/>
    <x v="3"/>
    <s v=" History"/>
    <s v=" Thriller"/>
    <x v="36"/>
    <n v="330"/>
    <s v="00:56:00"/>
    <x v="1"/>
  </r>
  <r>
    <s v="Freud"/>
    <x v="3"/>
    <x v="3"/>
    <s v=" History"/>
    <s v=" Thriller"/>
    <x v="39"/>
    <n v="306"/>
    <s v="00:51:00"/>
    <x v="1"/>
  </r>
  <r>
    <s v="Freud"/>
    <x v="3"/>
    <x v="3"/>
    <s v=" History"/>
    <s v=" Thriller"/>
    <x v="5"/>
    <n v="292"/>
    <s v="00:55:00"/>
    <x v="1"/>
  </r>
  <r>
    <s v="Freud"/>
    <x v="3"/>
    <x v="3"/>
    <s v=" History"/>
    <s v=" Thriller"/>
    <x v="39"/>
    <n v="261"/>
    <s v="00:49:00"/>
    <x v="1"/>
  </r>
  <r>
    <s v="Freud"/>
    <x v="3"/>
    <x v="3"/>
    <s v=" History"/>
    <s v=" Thriller"/>
    <x v="34"/>
    <n v="275"/>
    <s v="00:44:00"/>
    <x v="1"/>
  </r>
  <r>
    <s v="Freud"/>
    <x v="3"/>
    <x v="3"/>
    <s v=" History"/>
    <s v=" Thriller"/>
    <x v="8"/>
    <n v="282"/>
    <s v="00:53:00"/>
    <x v="1"/>
  </r>
  <r>
    <s v="Grand Army"/>
    <x v="3"/>
    <x v="2"/>
    <m/>
    <m/>
    <x v="22"/>
    <n v="98"/>
    <s v="00:49:00"/>
    <x v="1"/>
  </r>
  <r>
    <s v="Grand Army"/>
    <x v="3"/>
    <x v="2"/>
    <m/>
    <m/>
    <x v="22"/>
    <n v="99"/>
    <s v="00:49:00"/>
    <x v="1"/>
  </r>
  <r>
    <s v="Grand Army"/>
    <x v="3"/>
    <x v="2"/>
    <m/>
    <m/>
    <x v="15"/>
    <n v="128"/>
    <s v="01:11:00"/>
    <x v="2"/>
  </r>
  <r>
    <s v="The Politician"/>
    <x v="5"/>
    <x v="4"/>
    <s v=" Drama"/>
    <m/>
    <x v="10"/>
    <n v="503"/>
    <s v="00:50:00"/>
    <x v="1"/>
  </r>
  <r>
    <s v="Behind Her Eyes"/>
    <x v="0"/>
    <x v="2"/>
    <s v=" Mystery"/>
    <s v=" Thriller"/>
    <x v="36"/>
    <n v="975"/>
    <s v="00:49:00"/>
    <x v="1"/>
  </r>
  <r>
    <s v="Behind Her Eyes"/>
    <x v="0"/>
    <x v="2"/>
    <s v=" Mystery"/>
    <s v=" Thriller"/>
    <x v="36"/>
    <n v="917"/>
    <s v="00:50:00"/>
    <x v="1"/>
  </r>
  <r>
    <s v="Behind Her Eyes"/>
    <x v="0"/>
    <x v="2"/>
    <s v=" Mystery"/>
    <s v=" Thriller"/>
    <x v="13"/>
    <n v="892"/>
    <s v="00:53:00"/>
    <x v="1"/>
  </r>
  <r>
    <s v="Behind Her Eyes"/>
    <x v="0"/>
    <x v="2"/>
    <s v=" Mystery"/>
    <s v=" Thriller"/>
    <x v="4"/>
    <n v="904"/>
    <s v="00:46:00"/>
    <x v="1"/>
  </r>
  <r>
    <s v="Behind Her Eyes"/>
    <x v="0"/>
    <x v="2"/>
    <s v=" Mystery"/>
    <s v=" Thriller"/>
    <x v="2"/>
    <n v="1359"/>
    <s v="00:50:00"/>
    <x v="1"/>
  </r>
  <r>
    <s v="Anne"/>
    <x v="10"/>
    <x v="2"/>
    <s v=" Family"/>
    <m/>
    <x v="35"/>
    <n v="1477"/>
    <s v="00:44:00"/>
    <x v="1"/>
  </r>
  <r>
    <s v="Anne"/>
    <x v="10"/>
    <x v="2"/>
    <s v=" Family"/>
    <m/>
    <x v="3"/>
    <n v="1499"/>
    <s v="00:44:00"/>
    <x v="1"/>
  </r>
  <r>
    <s v="Dare Me"/>
    <x v="5"/>
    <x v="3"/>
    <s v=" Mystery"/>
    <s v=" Thriller"/>
    <x v="13"/>
    <n v="212"/>
    <s v="00:45:00"/>
    <x v="1"/>
  </r>
  <r>
    <s v="Dare Me"/>
    <x v="5"/>
    <x v="3"/>
    <s v=" Mystery"/>
    <s v=" Thriller"/>
    <x v="8"/>
    <n v="182"/>
    <s v="00:42:00"/>
    <x v="1"/>
  </r>
  <r>
    <s v="Dare Me"/>
    <x v="5"/>
    <x v="3"/>
    <s v=" Mystery"/>
    <s v=" Thriller"/>
    <x v="15"/>
    <n v="190"/>
    <s v="00:41:00"/>
    <x v="1"/>
  </r>
  <r>
    <s v="Dare Me"/>
    <x v="5"/>
    <x v="3"/>
    <s v=" Mystery"/>
    <s v=" Thriller"/>
    <x v="26"/>
    <n v="149"/>
    <s v="00:43:00"/>
    <x v="1"/>
  </r>
  <r>
    <s v="Dare Me"/>
    <x v="5"/>
    <x v="3"/>
    <s v=" Mystery"/>
    <s v=" Thriller"/>
    <x v="12"/>
    <n v="161"/>
    <s v="00:42:00"/>
    <x v="1"/>
  </r>
  <r>
    <s v="Dare Me"/>
    <x v="5"/>
    <x v="3"/>
    <s v=" Mystery"/>
    <s v=" Thriller"/>
    <x v="8"/>
    <n v="149"/>
    <s v="00:42:00"/>
    <x v="1"/>
  </r>
  <r>
    <s v="Dare Me"/>
    <x v="5"/>
    <x v="3"/>
    <s v=" Mystery"/>
    <s v=" Thriller"/>
    <x v="22"/>
    <n v="136"/>
    <s v="00:43:00"/>
    <x v="1"/>
  </r>
  <r>
    <s v="Dare Me"/>
    <x v="5"/>
    <x v="3"/>
    <s v=" Mystery"/>
    <s v=" Thriller"/>
    <x v="22"/>
    <n v="148"/>
    <s v="00:42:00"/>
    <x v="1"/>
  </r>
  <r>
    <s v="Hero Mask"/>
    <x v="16"/>
    <x v="1"/>
    <s v=" Action"/>
    <s v=" Crime"/>
    <x v="21"/>
    <n v="13"/>
    <s v="00:24:00"/>
    <x v="1"/>
  </r>
  <r>
    <s v="Hero Mask"/>
    <x v="16"/>
    <x v="1"/>
    <s v=" Action"/>
    <s v=" Crime"/>
    <x v="0"/>
    <n v="14"/>
    <s v="00:24:00"/>
    <x v="1"/>
  </r>
  <r>
    <s v="Hero Mask"/>
    <x v="16"/>
    <x v="1"/>
    <s v=" Action"/>
    <s v=" Crime"/>
    <x v="29"/>
    <n v="10"/>
    <s v="00:24:00"/>
    <x v="1"/>
  </r>
  <r>
    <s v="Hero Mask"/>
    <x v="16"/>
    <x v="1"/>
    <s v=" Action"/>
    <s v=" Crime"/>
    <x v="21"/>
    <n v="10"/>
    <s v="00:24:00"/>
    <x v="1"/>
  </r>
  <r>
    <s v="Hero Mask"/>
    <x v="16"/>
    <x v="1"/>
    <s v=" Action"/>
    <s v=" Crime"/>
    <x v="5"/>
    <n v="9"/>
    <s v="00:24:00"/>
    <x v="1"/>
  </r>
  <r>
    <s v="Hero Mask"/>
    <x v="16"/>
    <x v="1"/>
    <s v=" Action"/>
    <s v=" Crime"/>
    <x v="29"/>
    <n v="9"/>
    <s v="00:24:00"/>
    <x v="1"/>
  </r>
  <r>
    <s v="Hero Mask"/>
    <x v="16"/>
    <x v="1"/>
    <s v=" Action"/>
    <s v=" Crime"/>
    <x v="30"/>
    <n v="9"/>
    <s v="00:24:00"/>
    <x v="1"/>
  </r>
  <r>
    <s v="Hero Mask"/>
    <x v="16"/>
    <x v="1"/>
    <s v=" Action"/>
    <s v=" Crime"/>
    <x v="21"/>
    <n v="9"/>
    <s v="00:24:00"/>
    <x v="1"/>
  </r>
  <r>
    <s v="Hero Mask"/>
    <x v="16"/>
    <x v="1"/>
    <s v=" Action"/>
    <s v=" Crime"/>
    <x v="30"/>
    <n v="8"/>
    <s v="00:24:00"/>
    <x v="1"/>
  </r>
  <r>
    <s v="Big Mouth"/>
    <x v="10"/>
    <x v="1"/>
    <s v=" Comedy"/>
    <s v=" Romance"/>
    <x v="22"/>
    <n v="688"/>
    <s v="00:27:00"/>
    <x v="1"/>
  </r>
  <r>
    <s v="Marianne"/>
    <x v="5"/>
    <x v="2"/>
    <s v=" Horror"/>
    <s v=" Mystery"/>
    <x v="26"/>
    <n v="735"/>
    <s v="00:52:00"/>
    <x v="1"/>
  </r>
  <r>
    <s v="Titans"/>
    <x v="16"/>
    <x v="0"/>
    <s v=" Adventure"/>
    <s v=" Crime"/>
    <x v="33"/>
    <n v="2908"/>
    <s v="00:50:00"/>
    <x v="1"/>
  </r>
  <r>
    <s v="Riverdale"/>
    <x v="10"/>
    <x v="3"/>
    <s v=" Drama"/>
    <s v=" Mystery"/>
    <x v="5"/>
    <n v="900"/>
    <s v="00:42:00"/>
    <x v="1"/>
  </r>
  <r>
    <s v="Riverdale"/>
    <x v="10"/>
    <x v="3"/>
    <s v=" Drama"/>
    <s v=" Mystery"/>
    <x v="4"/>
    <n v="852"/>
    <s v="00:42:00"/>
    <x v="1"/>
  </r>
  <r>
    <s v="Ginny &amp; Georgia"/>
    <x v="0"/>
    <x v="4"/>
    <s v=" Drama"/>
    <m/>
    <x v="13"/>
    <n v="525"/>
    <s v="00:51:00"/>
    <x v="1"/>
  </r>
  <r>
    <s v="Unsolved Mysteries"/>
    <x v="3"/>
    <x v="8"/>
    <s v=" Crime"/>
    <s v=" Mystery"/>
    <x v="39"/>
    <n v="526"/>
    <s v="00:36:00"/>
    <x v="1"/>
  </r>
  <r>
    <s v="Unsolved Mysteries"/>
    <x v="3"/>
    <x v="8"/>
    <s v=" Crime"/>
    <s v=" Mystery"/>
    <x v="26"/>
    <n v="1403"/>
    <s v="00:53:00"/>
    <x v="1"/>
  </r>
  <r>
    <s v="Unsolved Mysteries"/>
    <x v="3"/>
    <x v="8"/>
    <s v=" Crime"/>
    <s v=" Mystery"/>
    <x v="32"/>
    <n v="1148"/>
    <s v="00:52:00"/>
    <x v="1"/>
  </r>
  <r>
    <s v="Unsolved Mysteries"/>
    <x v="3"/>
    <x v="8"/>
    <s v=" Crime"/>
    <s v=" Mystery"/>
    <x v="10"/>
    <n v="1210"/>
    <s v="00:45:00"/>
    <x v="1"/>
  </r>
  <r>
    <s v="Unsolved Mysteries"/>
    <x v="3"/>
    <x v="8"/>
    <s v=" Crime"/>
    <s v=" Mystery"/>
    <x v="5"/>
    <n v="659"/>
    <s v="00:47:00"/>
    <x v="1"/>
  </r>
  <r>
    <s v="The Irregulars"/>
    <x v="0"/>
    <x v="3"/>
    <s v=" Drama"/>
    <s v=" Fantasy"/>
    <x v="37"/>
    <n v="670"/>
    <s v="00:58:00"/>
    <x v="1"/>
  </r>
  <r>
    <s v="The Irregulars"/>
    <x v="0"/>
    <x v="3"/>
    <s v=" Drama"/>
    <s v=" Fantasy"/>
    <x v="30"/>
    <n v="490"/>
    <s v="00:49:00"/>
    <x v="1"/>
  </r>
  <r>
    <s v="La casa de las flores"/>
    <x v="16"/>
    <x v="4"/>
    <s v=" Drama"/>
    <m/>
    <x v="26"/>
    <n v="138"/>
    <s v="00:33:00"/>
    <x v="1"/>
  </r>
  <r>
    <s v="Jack Whitehall: Travels with My Father"/>
    <x v="10"/>
    <x v="8"/>
    <s v=" Comedy"/>
    <m/>
    <x v="36"/>
    <n v="128"/>
    <s v="00:50:00"/>
    <x v="1"/>
  </r>
  <r>
    <s v="Ginny &amp; Georgia"/>
    <x v="0"/>
    <x v="4"/>
    <s v=" Drama"/>
    <m/>
    <x v="4"/>
    <n v="590"/>
    <s v="00:50:00"/>
    <x v="1"/>
  </r>
  <r>
    <s v="Jupiter's Legacy"/>
    <x v="0"/>
    <x v="0"/>
    <s v=" Adventure"/>
    <s v=" Drama"/>
    <x v="32"/>
    <n v="1052"/>
    <s v="00:48:00"/>
    <x v="1"/>
  </r>
  <r>
    <s v="Jupiter's Legacy"/>
    <x v="0"/>
    <x v="0"/>
    <s v=" Adventure"/>
    <s v=" Drama"/>
    <x v="34"/>
    <n v="1034"/>
    <s v="00:44:00"/>
    <x v="1"/>
  </r>
  <r>
    <s v="Jupiter's Legacy"/>
    <x v="0"/>
    <x v="0"/>
    <s v=" Adventure"/>
    <s v=" Drama"/>
    <x v="8"/>
    <n v="1082"/>
    <s v="00:36:00"/>
    <x v="1"/>
  </r>
  <r>
    <s v="Jupiter's Legacy"/>
    <x v="0"/>
    <x v="0"/>
    <s v=" Adventure"/>
    <s v=" Drama"/>
    <x v="7"/>
    <n v="1114"/>
    <s v="00:56:00"/>
    <x v="1"/>
  </r>
  <r>
    <s v="Ginny &amp; Georgia"/>
    <x v="0"/>
    <x v="4"/>
    <s v=" Drama"/>
    <m/>
    <x v="13"/>
    <n v="717"/>
    <s v="00:58:00"/>
    <x v="1"/>
  </r>
  <r>
    <s v="Super Monsters"/>
    <x v="10"/>
    <x v="1"/>
    <s v=" Adventure"/>
    <s v=" Comedy"/>
    <x v="24"/>
    <n v="46"/>
    <s v="00:24:00"/>
    <x v="1"/>
  </r>
  <r>
    <s v="Jack Whitehall: Travels with My Father"/>
    <x v="10"/>
    <x v="8"/>
    <s v=" Comedy"/>
    <m/>
    <x v="26"/>
    <n v="114"/>
    <s v="01:00:00"/>
    <x v="1"/>
  </r>
  <r>
    <s v="The Irregulars"/>
    <x v="0"/>
    <x v="3"/>
    <s v=" Drama"/>
    <s v=" Fantasy"/>
    <x v="32"/>
    <n v="438"/>
    <s v="00:52:00"/>
    <x v="1"/>
  </r>
  <r>
    <s v="The Irregulars"/>
    <x v="0"/>
    <x v="3"/>
    <s v=" Drama"/>
    <s v=" Fantasy"/>
    <x v="32"/>
    <n v="398"/>
    <s v="00:51:00"/>
    <x v="1"/>
  </r>
  <r>
    <s v="The Irregulars"/>
    <x v="0"/>
    <x v="3"/>
    <s v=" Drama"/>
    <s v=" Fantasy"/>
    <x v="39"/>
    <n v="368"/>
    <s v="00:56:00"/>
    <x v="1"/>
  </r>
  <r>
    <s v="The Irregulars"/>
    <x v="0"/>
    <x v="3"/>
    <s v=" Drama"/>
    <s v=" Fantasy"/>
    <x v="30"/>
    <n v="349"/>
    <s v="00:53:00"/>
    <x v="1"/>
  </r>
  <r>
    <s v="The Irregulars"/>
    <x v="0"/>
    <x v="3"/>
    <s v=" Drama"/>
    <s v=" Fantasy"/>
    <x v="39"/>
    <n v="342"/>
    <s v="00:49:00"/>
    <x v="1"/>
  </r>
  <r>
    <s v="The Irregulars"/>
    <x v="0"/>
    <x v="3"/>
    <s v=" Drama"/>
    <s v=" Fantasy"/>
    <x v="32"/>
    <n v="364"/>
    <s v="00:55:00"/>
    <x v="1"/>
  </r>
  <r>
    <s v="The Serpent"/>
    <x v="0"/>
    <x v="3"/>
    <s v=" Drama"/>
    <s v=" Thriller"/>
    <x v="36"/>
    <n v="944"/>
    <s v="00:59:00"/>
    <x v="1"/>
  </r>
  <r>
    <s v="Riverdale"/>
    <x v="10"/>
    <x v="3"/>
    <s v=" Drama"/>
    <s v=" Mystery"/>
    <x v="36"/>
    <n v="781"/>
    <s v="00:41:00"/>
    <x v="1"/>
  </r>
  <r>
    <s v="The Big Show Show"/>
    <x v="3"/>
    <x v="4"/>
    <m/>
    <m/>
    <x v="29"/>
    <n v="156"/>
    <s v="00:27:00"/>
    <x v="1"/>
  </r>
  <r>
    <s v="The Big Show Show"/>
    <x v="3"/>
    <x v="4"/>
    <m/>
    <m/>
    <x v="39"/>
    <n v="121"/>
    <s v="00:25:00"/>
    <x v="1"/>
  </r>
  <r>
    <s v="The Big Show Show"/>
    <x v="3"/>
    <x v="4"/>
    <m/>
    <m/>
    <x v="30"/>
    <n v="113"/>
    <s v="00:27:00"/>
    <x v="1"/>
  </r>
  <r>
    <s v="The Big Show Show"/>
    <x v="3"/>
    <x v="4"/>
    <m/>
    <m/>
    <x v="39"/>
    <n v="108"/>
    <s v="00:26:00"/>
    <x v="1"/>
  </r>
  <r>
    <s v="The Big Show Show"/>
    <x v="3"/>
    <x v="4"/>
    <m/>
    <m/>
    <x v="4"/>
    <n v="104"/>
    <s v="00:26:00"/>
    <x v="1"/>
  </r>
  <r>
    <s v="The Big Show Show"/>
    <x v="3"/>
    <x v="4"/>
    <m/>
    <m/>
    <x v="8"/>
    <n v="106"/>
    <s v="00:25:00"/>
    <x v="1"/>
  </r>
  <r>
    <s v="The Big Show Show"/>
    <x v="3"/>
    <x v="4"/>
    <m/>
    <m/>
    <x v="4"/>
    <n v="95"/>
    <s v="00:26:00"/>
    <x v="1"/>
  </r>
  <r>
    <s v="The Big Show Show"/>
    <x v="3"/>
    <x v="4"/>
    <m/>
    <m/>
    <x v="12"/>
    <n v="101"/>
    <s v="00:28:00"/>
    <x v="1"/>
  </r>
  <r>
    <s v="The Epic Tales of Captain Underpants"/>
    <x v="16"/>
    <x v="1"/>
    <s v=" Short"/>
    <s v=" Action"/>
    <x v="0"/>
    <n v="166"/>
    <s v="00:45:00"/>
    <x v="1"/>
  </r>
  <r>
    <s v="Dead to Me"/>
    <x v="5"/>
    <x v="4"/>
    <s v=" Crime"/>
    <s v=" Drama"/>
    <x v="22"/>
    <n v="1015"/>
    <s v="00:32:00"/>
    <x v="1"/>
  </r>
  <r>
    <s v="Dead to Me"/>
    <x v="5"/>
    <x v="4"/>
    <s v=" Crime"/>
    <s v=" Drama"/>
    <x v="22"/>
    <n v="983"/>
    <s v="00:30:00"/>
    <x v="1"/>
  </r>
  <r>
    <s v="Dead to Me"/>
    <x v="5"/>
    <x v="4"/>
    <s v=" Crime"/>
    <s v=" Drama"/>
    <x v="26"/>
    <n v="983"/>
    <s v="00:31:00"/>
    <x v="1"/>
  </r>
  <r>
    <s v="Dead to Me"/>
    <x v="5"/>
    <x v="4"/>
    <s v=" Crime"/>
    <s v=" Drama"/>
    <x v="26"/>
    <n v="948"/>
    <s v="00:34:00"/>
    <x v="1"/>
  </r>
  <r>
    <s v="Dead to Me"/>
    <x v="5"/>
    <x v="4"/>
    <s v=" Crime"/>
    <s v=" Drama"/>
    <x v="2"/>
    <n v="999"/>
    <s v="00:32:00"/>
    <x v="1"/>
  </r>
  <r>
    <s v="Dead to Me"/>
    <x v="5"/>
    <x v="4"/>
    <s v=" Crime"/>
    <s v=" Drama"/>
    <x v="12"/>
    <n v="944"/>
    <s v="00:34:00"/>
    <x v="1"/>
  </r>
  <r>
    <s v="Dead to Me"/>
    <x v="5"/>
    <x v="4"/>
    <s v=" Crime"/>
    <s v=" Drama"/>
    <x v="12"/>
    <n v="926"/>
    <s v="00:34:00"/>
    <x v="1"/>
  </r>
  <r>
    <s v="Dead to Me"/>
    <x v="5"/>
    <x v="4"/>
    <s v=" Crime"/>
    <s v=" Drama"/>
    <x v="18"/>
    <n v="1093"/>
    <s v="00:32:00"/>
    <x v="1"/>
  </r>
  <r>
    <s v="Dead to Me"/>
    <x v="5"/>
    <x v="4"/>
    <s v=" Crime"/>
    <s v=" Drama"/>
    <x v="16"/>
    <n v="1144"/>
    <s v="00:34:00"/>
    <x v="1"/>
  </r>
  <r>
    <s v="The Mind, Explained"/>
    <x v="5"/>
    <x v="8"/>
    <m/>
    <m/>
    <x v="22"/>
    <n v="333"/>
    <s v="00:19:00"/>
    <x v="1"/>
  </r>
  <r>
    <s v="The Mind, Explained"/>
    <x v="5"/>
    <x v="8"/>
    <m/>
    <m/>
    <x v="7"/>
    <n v="313"/>
    <s v="00:21:00"/>
    <x v="1"/>
  </r>
  <r>
    <s v="Fate: The Winx Saga"/>
    <x v="0"/>
    <x v="0"/>
    <s v=" Adventure"/>
    <s v=" Drama"/>
    <x v="36"/>
    <n v="1098"/>
    <s v="00:53:00"/>
    <x v="1"/>
  </r>
  <r>
    <s v="Fate: The Winx Saga"/>
    <x v="0"/>
    <x v="0"/>
    <s v=" Adventure"/>
    <s v=" Drama"/>
    <x v="8"/>
    <n v="935"/>
    <s v="00:48:00"/>
    <x v="1"/>
  </r>
  <r>
    <s v="Fate: The Winx Saga"/>
    <x v="0"/>
    <x v="0"/>
    <s v=" Adventure"/>
    <s v=" Drama"/>
    <x v="13"/>
    <n v="899"/>
    <s v="00:51:00"/>
    <x v="1"/>
  </r>
  <r>
    <s v="Fate: The Winx Saga"/>
    <x v="0"/>
    <x v="0"/>
    <s v=" Adventure"/>
    <s v=" Drama"/>
    <x v="13"/>
    <n v="854"/>
    <s v="00:47:00"/>
    <x v="1"/>
  </r>
  <r>
    <s v="Fate: The Winx Saga"/>
    <x v="0"/>
    <x v="0"/>
    <s v=" Adventure"/>
    <s v=" Drama"/>
    <x v="22"/>
    <n v="876"/>
    <s v="00:50:00"/>
    <x v="1"/>
  </r>
  <r>
    <s v="Fate: The Winx Saga"/>
    <x v="0"/>
    <x v="0"/>
    <s v=" Adventure"/>
    <s v=" Drama"/>
    <x v="2"/>
    <n v="1031"/>
    <s v="00:53:00"/>
    <x v="1"/>
  </r>
  <r>
    <s v="El inocente"/>
    <x v="0"/>
    <x v="3"/>
    <s v=" Drama"/>
    <s v=" Mystery"/>
    <x v="26"/>
    <n v="680"/>
    <s v="00:51:00"/>
    <x v="1"/>
  </r>
  <r>
    <s v="El inocente"/>
    <x v="0"/>
    <x v="3"/>
    <s v=" Drama"/>
    <s v=" Mystery"/>
    <x v="12"/>
    <n v="634"/>
    <s v="00:49:00"/>
    <x v="1"/>
  </r>
  <r>
    <s v="El inocente"/>
    <x v="0"/>
    <x v="3"/>
    <s v=" Drama"/>
    <s v=" Mystery"/>
    <x v="12"/>
    <n v="557"/>
    <s v="00:58:00"/>
    <x v="1"/>
  </r>
  <r>
    <s v="El inocente"/>
    <x v="0"/>
    <x v="3"/>
    <s v=" Drama"/>
    <s v=" Mystery"/>
    <x v="10"/>
    <n v="547"/>
    <s v="00:58:00"/>
    <x v="1"/>
  </r>
  <r>
    <s v="El inocente"/>
    <x v="0"/>
    <x v="3"/>
    <s v=" Drama"/>
    <s v=" Mystery"/>
    <x v="10"/>
    <n v="559"/>
    <s v="01:06:00"/>
    <x v="2"/>
  </r>
  <r>
    <s v="El inocente"/>
    <x v="0"/>
    <x v="3"/>
    <s v=" Drama"/>
    <s v=" Mystery"/>
    <x v="10"/>
    <n v="523"/>
    <s v="00:57:00"/>
    <x v="1"/>
  </r>
  <r>
    <s v="El inocente"/>
    <x v="0"/>
    <x v="3"/>
    <s v=" Drama"/>
    <s v=" Mystery"/>
    <x v="10"/>
    <n v="517"/>
    <s v="00:54:00"/>
    <x v="1"/>
  </r>
  <r>
    <s v="El inocente"/>
    <x v="0"/>
    <x v="3"/>
    <s v=" Drama"/>
    <s v=" Mystery"/>
    <x v="10"/>
    <n v="567"/>
    <s v="01:11:00"/>
    <x v="2"/>
  </r>
  <r>
    <s v="My Next Guest Needs No Introduction with David Letterman"/>
    <x v="16"/>
    <x v="23"/>
    <m/>
    <m/>
    <x v="35"/>
    <n v="1222"/>
    <s v="01:01:00"/>
    <x v="2"/>
  </r>
  <r>
    <s v="Mytho"/>
    <x v="5"/>
    <x v="2"/>
    <m/>
    <m/>
    <x v="30"/>
    <n v="46"/>
    <s v="00:41:00"/>
    <x v="1"/>
  </r>
  <r>
    <s v="Mytho"/>
    <x v="5"/>
    <x v="2"/>
    <m/>
    <m/>
    <x v="32"/>
    <n v="35"/>
    <s v="00:45:00"/>
    <x v="1"/>
  </r>
  <r>
    <s v="Mytho"/>
    <x v="5"/>
    <x v="2"/>
    <m/>
    <m/>
    <x v="8"/>
    <n v="30"/>
    <s v="00:46:00"/>
    <x v="1"/>
  </r>
  <r>
    <s v="Mytho"/>
    <x v="5"/>
    <x v="2"/>
    <m/>
    <m/>
    <x v="13"/>
    <n v="25"/>
    <s v="00:44:00"/>
    <x v="1"/>
  </r>
  <r>
    <s v="Mytho"/>
    <x v="5"/>
    <x v="2"/>
    <m/>
    <m/>
    <x v="13"/>
    <n v="24"/>
    <s v="00:44:00"/>
    <x v="1"/>
  </r>
  <r>
    <s v="Mytho"/>
    <x v="5"/>
    <x v="2"/>
    <m/>
    <m/>
    <x v="32"/>
    <n v="27"/>
    <s v="00:54:00"/>
    <x v="1"/>
  </r>
  <r>
    <s v="The Politician"/>
    <x v="5"/>
    <x v="4"/>
    <s v=" Drama"/>
    <m/>
    <x v="2"/>
    <n v="420"/>
    <s v="00:37:00"/>
    <x v="1"/>
  </r>
  <r>
    <s v="Hollywood"/>
    <x v="3"/>
    <x v="2"/>
    <m/>
    <m/>
    <x v="10"/>
    <n v="1321"/>
    <s v="00:51:00"/>
    <x v="1"/>
  </r>
  <r>
    <s v="BoJack Horseman"/>
    <x v="12"/>
    <x v="1"/>
    <s v=" Comedy"/>
    <s v=" Drama"/>
    <x v="6"/>
    <n v="2551"/>
    <s v="00:26:00"/>
    <x v="1"/>
  </r>
  <r>
    <s v="BoJack Horseman"/>
    <x v="12"/>
    <x v="1"/>
    <s v=" Comedy"/>
    <s v=" Drama"/>
    <x v="10"/>
    <n v="2355"/>
    <s v="00:26:00"/>
    <x v="1"/>
  </r>
  <r>
    <s v="BoJack Horseman"/>
    <x v="12"/>
    <x v="1"/>
    <s v=" Comedy"/>
    <s v=" Drama"/>
    <x v="35"/>
    <n v="2741"/>
    <s v="00:26:00"/>
    <x v="1"/>
  </r>
  <r>
    <s v="BoJack Horseman"/>
    <x v="12"/>
    <x v="1"/>
    <s v=" Comedy"/>
    <s v=" Drama"/>
    <x v="10"/>
    <n v="2133"/>
    <s v="00:26:00"/>
    <x v="1"/>
  </r>
  <r>
    <s v="BoJack Horseman"/>
    <x v="12"/>
    <x v="1"/>
    <s v=" Comedy"/>
    <s v=" Drama"/>
    <x v="2"/>
    <n v="2172"/>
    <s v="00:26:00"/>
    <x v="1"/>
  </r>
  <r>
    <s v="BoJack Horseman"/>
    <x v="12"/>
    <x v="1"/>
    <s v=" Comedy"/>
    <s v=" Drama"/>
    <x v="14"/>
    <n v="3289"/>
    <s v="00:27:00"/>
    <x v="1"/>
  </r>
  <r>
    <s v="BoJack Horseman"/>
    <x v="12"/>
    <x v="1"/>
    <s v=" Comedy"/>
    <s v=" Drama"/>
    <x v="6"/>
    <n v="2391"/>
    <s v="00:26:00"/>
    <x v="1"/>
  </r>
  <r>
    <s v="BoJack Horseman"/>
    <x v="12"/>
    <x v="1"/>
    <s v=" Comedy"/>
    <s v=" Drama"/>
    <x v="20"/>
    <n v="2202"/>
    <s v="00:26:00"/>
    <x v="1"/>
  </r>
  <r>
    <s v="BoJack Horseman"/>
    <x v="12"/>
    <x v="1"/>
    <s v=" Comedy"/>
    <s v=" Drama"/>
    <x v="16"/>
    <n v="2152"/>
    <s v="00:26:00"/>
    <x v="1"/>
  </r>
  <r>
    <s v="BoJack Horseman"/>
    <x v="12"/>
    <x v="1"/>
    <s v=" Comedy"/>
    <s v=" Drama"/>
    <x v="23"/>
    <n v="2531"/>
    <s v="00:26:00"/>
    <x v="1"/>
  </r>
  <r>
    <s v="BoJack Horseman"/>
    <x v="12"/>
    <x v="1"/>
    <s v=" Comedy"/>
    <s v=" Drama"/>
    <x v="16"/>
    <n v="2164"/>
    <s v="00:26:00"/>
    <x v="1"/>
  </r>
  <r>
    <s v="BoJack Horseman"/>
    <x v="12"/>
    <x v="1"/>
    <s v=" Comedy"/>
    <s v=" Drama"/>
    <x v="23"/>
    <n v="2440"/>
    <s v="00:26:00"/>
    <x v="1"/>
  </r>
  <r>
    <s v="BoJack Horseman"/>
    <x v="12"/>
    <x v="1"/>
    <s v=" Comedy"/>
    <s v=" Drama"/>
    <x v="38"/>
    <n v="2578"/>
    <s v="00:26:00"/>
    <x v="1"/>
  </r>
  <r>
    <s v="BoJack Horseman"/>
    <x v="12"/>
    <x v="1"/>
    <s v=" Comedy"/>
    <s v=" Drama"/>
    <x v="82"/>
    <n v="12369"/>
    <s v="00:26:00"/>
    <x v="1"/>
  </r>
  <r>
    <s v="BoJack Horseman"/>
    <x v="12"/>
    <x v="1"/>
    <s v=" Comedy"/>
    <s v=" Drama"/>
    <x v="79"/>
    <n v="4910"/>
    <s v="00:27:00"/>
    <x v="1"/>
  </r>
  <r>
    <s v="The Good Place"/>
    <x v="6"/>
    <x v="4"/>
    <s v=" Drama"/>
    <s v=" Fantasy"/>
    <x v="8"/>
    <n v="1582"/>
    <s v="00:22:00"/>
    <x v="1"/>
  </r>
  <r>
    <s v="The Good Place"/>
    <x v="6"/>
    <x v="4"/>
    <s v=" Drama"/>
    <s v=" Fantasy"/>
    <x v="20"/>
    <n v="1656"/>
    <s v="00:22:00"/>
    <x v="1"/>
  </r>
  <r>
    <s v="The Good Place"/>
    <x v="6"/>
    <x v="4"/>
    <s v=" Drama"/>
    <s v=" Fantasy"/>
    <x v="19"/>
    <n v="1691"/>
    <s v="00:22:00"/>
    <x v="1"/>
  </r>
  <r>
    <s v="Dynasty"/>
    <x v="10"/>
    <x v="2"/>
    <m/>
    <m/>
    <x v="26"/>
    <n v="212"/>
    <s v="00:42:00"/>
    <x v="1"/>
  </r>
  <r>
    <s v="Black Lightning"/>
    <x v="10"/>
    <x v="0"/>
    <s v=" Drama"/>
    <s v=" Sci-Fi"/>
    <x v="21"/>
    <n v="329"/>
    <s v="00:42:00"/>
    <x v="1"/>
  </r>
  <r>
    <s v="Hollywood"/>
    <x v="3"/>
    <x v="2"/>
    <m/>
    <m/>
    <x v="26"/>
    <n v="1345"/>
    <s v="00:44:00"/>
    <x v="1"/>
  </r>
  <r>
    <s v="Hollywood"/>
    <x v="3"/>
    <x v="2"/>
    <m/>
    <m/>
    <x v="12"/>
    <n v="1283"/>
    <s v="00:57:00"/>
    <x v="1"/>
  </r>
  <r>
    <s v="Hollywood"/>
    <x v="3"/>
    <x v="2"/>
    <m/>
    <m/>
    <x v="10"/>
    <n v="1226"/>
    <s v="00:47:00"/>
    <x v="1"/>
  </r>
  <r>
    <s v="Hollywood"/>
    <x v="3"/>
    <x v="2"/>
    <m/>
    <m/>
    <x v="2"/>
    <n v="1217"/>
    <s v="00:56:00"/>
    <x v="1"/>
  </r>
  <r>
    <s v="Hollywood"/>
    <x v="3"/>
    <x v="2"/>
    <m/>
    <m/>
    <x v="20"/>
    <n v="1245"/>
    <s v="00:48:00"/>
    <x v="1"/>
  </r>
  <r>
    <s v="Anne"/>
    <x v="10"/>
    <x v="2"/>
    <s v=" Family"/>
    <m/>
    <x v="14"/>
    <n v="1761"/>
    <s v="00:44:00"/>
    <x v="1"/>
  </r>
  <r>
    <s v="Tiny House Nation"/>
    <x v="12"/>
    <x v="13"/>
    <m/>
    <m/>
    <x v="34"/>
    <n v="21"/>
    <s v="00:41:00"/>
    <x v="1"/>
  </r>
  <r>
    <s v="Tiny House Nation"/>
    <x v="12"/>
    <x v="13"/>
    <m/>
    <m/>
    <x v="8"/>
    <n v="19"/>
    <s v="00:41:00"/>
    <x v="1"/>
  </r>
  <r>
    <s v="Tiny House Nation"/>
    <x v="12"/>
    <x v="13"/>
    <m/>
    <m/>
    <x v="36"/>
    <n v="20"/>
    <s v="00:42:00"/>
    <x v="1"/>
  </r>
  <r>
    <s v="Tiny House Nation"/>
    <x v="12"/>
    <x v="13"/>
    <m/>
    <m/>
    <x v="40"/>
    <n v="23"/>
    <s v="00:41:00"/>
    <x v="1"/>
  </r>
  <r>
    <s v="Tiny House Nation"/>
    <x v="12"/>
    <x v="13"/>
    <m/>
    <m/>
    <x v="7"/>
    <n v="20"/>
    <s v="00:41:00"/>
    <x v="1"/>
  </r>
  <r>
    <s v="Tiny House Nation"/>
    <x v="12"/>
    <x v="13"/>
    <m/>
    <m/>
    <x v="29"/>
    <n v="21"/>
    <s v="00:40:00"/>
    <x v="1"/>
  </r>
  <r>
    <s v="Lucifer"/>
    <x v="6"/>
    <x v="3"/>
    <s v=" Drama"/>
    <s v=" Fantasy"/>
    <x v="6"/>
    <n v="3277"/>
    <s v="00:54:00"/>
    <x v="1"/>
  </r>
  <r>
    <s v="Riverdale"/>
    <x v="10"/>
    <x v="3"/>
    <s v=" Drama"/>
    <s v=" Mystery"/>
    <x v="39"/>
    <n v="748"/>
    <s v="00:42:00"/>
    <x v="1"/>
  </r>
  <r>
    <s v="Riverdale"/>
    <x v="10"/>
    <x v="3"/>
    <s v=" Drama"/>
    <s v=" Mystery"/>
    <x v="13"/>
    <n v="772"/>
    <s v="00:42:00"/>
    <x v="1"/>
  </r>
  <r>
    <s v="Black Lightning"/>
    <x v="10"/>
    <x v="0"/>
    <s v=" Drama"/>
    <s v=" Sci-Fi"/>
    <x v="34"/>
    <n v="342"/>
    <s v="00:42:00"/>
    <x v="1"/>
  </r>
  <r>
    <s v="Dynasty"/>
    <x v="10"/>
    <x v="2"/>
    <m/>
    <m/>
    <x v="7"/>
    <n v="205"/>
    <s v="00:42:00"/>
    <x v="1"/>
  </r>
  <r>
    <s v="Wir sind die Welle"/>
    <x v="5"/>
    <x v="2"/>
    <m/>
    <m/>
    <x v="21"/>
    <n v="148"/>
    <s v="00:48:00"/>
    <x v="1"/>
  </r>
  <r>
    <s v="Wir sind die Welle"/>
    <x v="5"/>
    <x v="2"/>
    <m/>
    <m/>
    <x v="31"/>
    <n v="114"/>
    <s v="00:45:00"/>
    <x v="1"/>
  </r>
  <r>
    <s v="Wir sind die Welle"/>
    <x v="5"/>
    <x v="2"/>
    <m/>
    <m/>
    <x v="31"/>
    <n v="97"/>
    <s v="00:49:00"/>
    <x v="1"/>
  </r>
  <r>
    <s v="Beastars"/>
    <x v="5"/>
    <x v="1"/>
    <s v=" Crime"/>
    <s v=" Drama"/>
    <x v="26"/>
    <n v="419"/>
    <s v="00:23:00"/>
    <x v="1"/>
  </r>
  <r>
    <s v="Unnatural Selection"/>
    <x v="5"/>
    <x v="8"/>
    <m/>
    <m/>
    <x v="4"/>
    <n v="113"/>
    <s v="01:10:00"/>
    <x v="2"/>
  </r>
  <r>
    <s v="Unnatural Selection"/>
    <x v="5"/>
    <x v="8"/>
    <m/>
    <m/>
    <x v="32"/>
    <n v="85"/>
    <s v="01:04:00"/>
    <x v="2"/>
  </r>
  <r>
    <s v="Unnatural Selection"/>
    <x v="5"/>
    <x v="8"/>
    <m/>
    <m/>
    <x v="36"/>
    <n v="78"/>
    <s v="01:02:00"/>
    <x v="2"/>
  </r>
  <r>
    <s v="Unnatural Selection"/>
    <x v="5"/>
    <x v="8"/>
    <m/>
    <m/>
    <x v="8"/>
    <n v="77"/>
    <s v="01:08:00"/>
    <x v="2"/>
  </r>
  <r>
    <s v="Anne"/>
    <x v="10"/>
    <x v="2"/>
    <s v=" Family"/>
    <m/>
    <x v="3"/>
    <n v="1556"/>
    <s v="00:44:00"/>
    <x v="1"/>
  </r>
  <r>
    <s v="The Sinner"/>
    <x v="10"/>
    <x v="3"/>
    <s v=" Drama"/>
    <s v=" Mystery"/>
    <x v="21"/>
    <n v="1322"/>
    <s v="00:43:00"/>
    <x v="1"/>
  </r>
  <r>
    <s v="Ginny &amp; Georgia"/>
    <x v="0"/>
    <x v="4"/>
    <s v=" Drama"/>
    <m/>
    <x v="4"/>
    <n v="551"/>
    <s v="00:50:00"/>
    <x v="1"/>
  </r>
  <r>
    <s v="Lucifer"/>
    <x v="6"/>
    <x v="3"/>
    <s v=" Drama"/>
    <s v=" Fantasy"/>
    <x v="29"/>
    <n v="4319"/>
    <s v="00:55:00"/>
    <x v="1"/>
  </r>
  <r>
    <s v="The Drew Barrymore Show"/>
    <x v="3"/>
    <x v="23"/>
    <m/>
    <m/>
    <x v="5"/>
    <n v="14"/>
    <s v="00:44:00"/>
    <x v="1"/>
  </r>
  <r>
    <s v="The Sinner"/>
    <x v="10"/>
    <x v="3"/>
    <s v=" Drama"/>
    <s v=" Mystery"/>
    <x v="36"/>
    <n v="1373"/>
    <s v="00:45:00"/>
    <x v="1"/>
  </r>
  <r>
    <s v="Dynasty"/>
    <x v="10"/>
    <x v="2"/>
    <m/>
    <m/>
    <x v="36"/>
    <n v="274"/>
    <s v="00:42:00"/>
    <x v="1"/>
  </r>
  <r>
    <s v="Unsolved Mysteries"/>
    <x v="3"/>
    <x v="8"/>
    <s v=" Crime"/>
    <s v=" Mystery"/>
    <x v="47"/>
    <n v="584"/>
    <s v="00:47:00"/>
    <x v="1"/>
  </r>
  <r>
    <s v="Anne"/>
    <x v="10"/>
    <x v="2"/>
    <s v=" Family"/>
    <m/>
    <x v="38"/>
    <n v="1611"/>
    <s v="00:44:00"/>
    <x v="1"/>
  </r>
  <r>
    <s v="The Last Kingdom"/>
    <x v="13"/>
    <x v="0"/>
    <s v=" Drama"/>
    <s v=" History"/>
    <x v="14"/>
    <n v="2105"/>
    <s v="00:51:00"/>
    <x v="1"/>
  </r>
  <r>
    <s v="Lucifer"/>
    <x v="6"/>
    <x v="3"/>
    <s v=" Drama"/>
    <s v=" Fantasy"/>
    <x v="17"/>
    <n v="3232"/>
    <s v="00:55:00"/>
    <x v="1"/>
  </r>
  <r>
    <s v="Dynasty"/>
    <x v="10"/>
    <x v="2"/>
    <m/>
    <m/>
    <x v="26"/>
    <n v="193"/>
    <s v="00:42:00"/>
    <x v="1"/>
  </r>
  <r>
    <s v="La casa de las flores"/>
    <x v="16"/>
    <x v="4"/>
    <s v=" Drama"/>
    <m/>
    <x v="29"/>
    <n v="155"/>
    <s v="00:32:00"/>
    <x v="1"/>
  </r>
  <r>
    <s v="Barbarians"/>
    <x v="3"/>
    <x v="0"/>
    <s v=" Adventure"/>
    <s v=" Drama"/>
    <x v="10"/>
    <n v="939"/>
    <s v="00:49:00"/>
    <x v="1"/>
  </r>
  <r>
    <s v="Barbarians"/>
    <x v="3"/>
    <x v="0"/>
    <s v=" Adventure"/>
    <s v=" Drama"/>
    <x v="8"/>
    <n v="728"/>
    <s v="00:46:00"/>
    <x v="1"/>
  </r>
  <r>
    <s v="Snowpiercer"/>
    <x v="3"/>
    <x v="0"/>
    <s v=" Drama"/>
    <s v=" Sci-Fi"/>
    <x v="7"/>
    <n v="1145"/>
    <s v="00:47:00"/>
    <x v="1"/>
  </r>
  <r>
    <s v="The Haunting of Bly Manor"/>
    <x v="3"/>
    <x v="2"/>
    <s v=" Horror"/>
    <s v=" Mystery"/>
    <x v="13"/>
    <n v="3366"/>
    <s v="00:56:00"/>
    <x v="1"/>
  </r>
  <r>
    <s v="Mortel"/>
    <x v="5"/>
    <x v="3"/>
    <s v=" Drama"/>
    <s v=" Fantasy"/>
    <x v="39"/>
    <n v="58"/>
    <s v="00:49:00"/>
    <x v="1"/>
  </r>
  <r>
    <s v="She-Ra and the Princesses of Power"/>
    <x v="16"/>
    <x v="1"/>
    <s v=" Action"/>
    <s v=" Adventure"/>
    <x v="15"/>
    <n v="926"/>
    <s v="00:24:00"/>
    <x v="1"/>
  </r>
  <r>
    <s v="She-Ra and the Princesses of Power"/>
    <x v="16"/>
    <x v="1"/>
    <s v=" Action"/>
    <s v=" Adventure"/>
    <x v="2"/>
    <n v="909"/>
    <s v="00:24:00"/>
    <x v="1"/>
  </r>
  <r>
    <s v="She-Ra and the Princesses of Power"/>
    <x v="16"/>
    <x v="1"/>
    <s v=" Action"/>
    <s v=" Adventure"/>
    <x v="12"/>
    <n v="900"/>
    <s v="00:24:00"/>
    <x v="1"/>
  </r>
  <r>
    <s v="The Sinner"/>
    <x v="10"/>
    <x v="3"/>
    <s v=" Drama"/>
    <s v=" Mystery"/>
    <x v="32"/>
    <n v="1347"/>
    <s v="00:44:00"/>
    <x v="1"/>
  </r>
  <r>
    <s v="Snowpiercer"/>
    <x v="3"/>
    <x v="0"/>
    <s v=" Drama"/>
    <s v=" Sci-Fi"/>
    <x v="20"/>
    <n v="1146"/>
    <s v="00:46:00"/>
    <x v="1"/>
  </r>
  <r>
    <s v="Snowpiercer"/>
    <x v="3"/>
    <x v="0"/>
    <s v=" Drama"/>
    <s v=" Sci-Fi"/>
    <x v="34"/>
    <n v="725"/>
    <s v="00:47:00"/>
    <x v="1"/>
  </r>
  <r>
    <s v="Snowpiercer"/>
    <x v="3"/>
    <x v="0"/>
    <s v=" Drama"/>
    <s v=" Sci-Fi"/>
    <x v="7"/>
    <n v="830"/>
    <s v="00:48:00"/>
    <x v="1"/>
  </r>
  <r>
    <s v="Snowpiercer"/>
    <x v="3"/>
    <x v="0"/>
    <s v=" Drama"/>
    <s v=" Sci-Fi"/>
    <x v="7"/>
    <n v="725"/>
    <s v="00:47:00"/>
    <x v="1"/>
  </r>
  <r>
    <s v="Snowpiercer"/>
    <x v="3"/>
    <x v="0"/>
    <s v=" Drama"/>
    <s v=" Sci-Fi"/>
    <x v="2"/>
    <n v="880"/>
    <s v="00:47:00"/>
    <x v="1"/>
  </r>
  <r>
    <s v="Ghost in the Shell SAC_2045"/>
    <x v="3"/>
    <x v="1"/>
    <s v=" Action"/>
    <s v=" Crime"/>
    <x v="11"/>
    <n v="121"/>
    <s v="00:25:00"/>
    <x v="1"/>
  </r>
  <r>
    <s v="Snowpiercer"/>
    <x v="3"/>
    <x v="0"/>
    <s v=" Drama"/>
    <s v=" Sci-Fi"/>
    <x v="22"/>
    <n v="946"/>
    <s v="00:48:00"/>
    <x v="1"/>
  </r>
  <r>
    <s v="Snowpiercer"/>
    <x v="3"/>
    <x v="0"/>
    <s v=" Drama"/>
    <s v=" Sci-Fi"/>
    <x v="22"/>
    <n v="881"/>
    <s v="00:45:00"/>
    <x v="1"/>
  </r>
  <r>
    <s v="Snowpiercer"/>
    <x v="3"/>
    <x v="0"/>
    <s v=" Drama"/>
    <s v=" Sci-Fi"/>
    <x v="36"/>
    <n v="821"/>
    <s v="00:47:00"/>
    <x v="1"/>
  </r>
  <r>
    <s v="The Politician"/>
    <x v="5"/>
    <x v="4"/>
    <s v=" Drama"/>
    <m/>
    <x v="12"/>
    <n v="446"/>
    <s v="00:44:00"/>
    <x v="1"/>
  </r>
  <r>
    <s v="The Politician"/>
    <x v="5"/>
    <x v="4"/>
    <s v=" Drama"/>
    <m/>
    <x v="12"/>
    <n v="445"/>
    <s v="00:41:00"/>
    <x v="1"/>
  </r>
  <r>
    <s v="The Politician"/>
    <x v="5"/>
    <x v="4"/>
    <s v=" Drama"/>
    <m/>
    <x v="18"/>
    <n v="508"/>
    <s v="00:28:00"/>
    <x v="1"/>
  </r>
  <r>
    <s v="The Politician"/>
    <x v="5"/>
    <x v="4"/>
    <s v=" Drama"/>
    <m/>
    <x v="2"/>
    <n v="401"/>
    <s v="00:35:00"/>
    <x v="1"/>
  </r>
  <r>
    <s v="The Politician"/>
    <x v="5"/>
    <x v="4"/>
    <s v=" Drama"/>
    <m/>
    <x v="19"/>
    <n v="476"/>
    <s v="00:44:00"/>
    <x v="1"/>
  </r>
  <r>
    <s v="Snowpiercer"/>
    <x v="3"/>
    <x v="0"/>
    <s v=" Drama"/>
    <s v=" Sci-Fi"/>
    <x v="34"/>
    <n v="755"/>
    <s v="00:48:00"/>
    <x v="1"/>
  </r>
  <r>
    <s v="The Stranded"/>
    <x v="5"/>
    <x v="7"/>
    <s v=" Drama"/>
    <s v=" Mystery"/>
    <x v="36"/>
    <n v="64"/>
    <s v="00:46:00"/>
    <x v="1"/>
  </r>
  <r>
    <s v="The Salisbury Poisonings"/>
    <x v="3"/>
    <x v="2"/>
    <s v=" History"/>
    <s v=" Thriller"/>
    <x v="4"/>
    <n v="234"/>
    <s v="00:56:00"/>
    <x v="1"/>
  </r>
  <r>
    <s v="The Salisbury Poisonings"/>
    <x v="3"/>
    <x v="2"/>
    <s v=" History"/>
    <s v=" Thriller"/>
    <x v="34"/>
    <n v="207"/>
    <s v="00:59:00"/>
    <x v="1"/>
  </r>
  <r>
    <s v="The Salisbury Poisonings"/>
    <x v="3"/>
    <x v="2"/>
    <s v=" History"/>
    <s v=" Thriller"/>
    <x v="36"/>
    <n v="183"/>
    <s v="00:59:00"/>
    <x v="1"/>
  </r>
  <r>
    <s v="Avatar: The Last Airbender"/>
    <x v="8"/>
    <x v="1"/>
    <s v=" Action"/>
    <s v=" Adventure"/>
    <x v="80"/>
    <n v="3779"/>
    <s v="00:25:00"/>
    <x v="1"/>
  </r>
  <r>
    <s v="The Serpent"/>
    <x v="0"/>
    <x v="3"/>
    <s v=" Drama"/>
    <s v=" Thriller"/>
    <x v="13"/>
    <n v="769"/>
    <s v="00:58:00"/>
    <x v="1"/>
  </r>
  <r>
    <s v="The Serpent"/>
    <x v="0"/>
    <x v="3"/>
    <s v=" Drama"/>
    <s v=" Thriller"/>
    <x v="10"/>
    <n v="749"/>
    <s v="00:58:00"/>
    <x v="1"/>
  </r>
  <r>
    <s v="The Serpent"/>
    <x v="0"/>
    <x v="3"/>
    <s v=" Drama"/>
    <s v=" Thriller"/>
    <x v="26"/>
    <n v="678"/>
    <s v="00:58:00"/>
    <x v="1"/>
  </r>
  <r>
    <s v="The Serpent"/>
    <x v="0"/>
    <x v="3"/>
    <s v=" Drama"/>
    <s v=" Thriller"/>
    <x v="7"/>
    <n v="667"/>
    <s v="00:55:00"/>
    <x v="1"/>
  </r>
  <r>
    <s v="The Serpent"/>
    <x v="0"/>
    <x v="3"/>
    <s v=" Drama"/>
    <s v=" Thriller"/>
    <x v="4"/>
    <n v="616"/>
    <s v="00:56:00"/>
    <x v="1"/>
  </r>
  <r>
    <s v="The Serpent"/>
    <x v="0"/>
    <x v="3"/>
    <s v=" Drama"/>
    <s v=" Thriller"/>
    <x v="7"/>
    <n v="597"/>
    <s v="00:55:00"/>
    <x v="1"/>
  </r>
  <r>
    <s v="Dynasty"/>
    <x v="10"/>
    <x v="2"/>
    <m/>
    <m/>
    <x v="12"/>
    <n v="196"/>
    <s v="00:42:00"/>
    <x v="1"/>
  </r>
  <r>
    <s v="The Umbrella Academy"/>
    <x v="5"/>
    <x v="0"/>
    <s v=" Adventure"/>
    <s v=" Comedy"/>
    <x v="6"/>
    <n v="2974"/>
    <s v="00:47:00"/>
    <x v="1"/>
  </r>
  <r>
    <s v="The Umbrella Academy"/>
    <x v="5"/>
    <x v="0"/>
    <s v=" Adventure"/>
    <s v=" Comedy"/>
    <x v="17"/>
    <n v="3141"/>
    <s v="00:40:00"/>
    <x v="1"/>
  </r>
  <r>
    <s v="Johnny Test"/>
    <x v="8"/>
    <x v="1"/>
    <s v=" Action"/>
    <s v=" Adventure"/>
    <x v="33"/>
    <n v="28"/>
    <s v="00:23:00"/>
    <x v="1"/>
  </r>
  <r>
    <s v="Virgin River"/>
    <x v="5"/>
    <x v="2"/>
    <s v=" Romance"/>
    <m/>
    <x v="22"/>
    <n v="400"/>
    <s v="00:45:00"/>
    <x v="1"/>
  </r>
  <r>
    <s v="Virgin River"/>
    <x v="5"/>
    <x v="2"/>
    <s v=" Romance"/>
    <m/>
    <x v="4"/>
    <n v="338"/>
    <s v="00:44:00"/>
    <x v="1"/>
  </r>
  <r>
    <s v="Virgin River"/>
    <x v="5"/>
    <x v="2"/>
    <s v=" Romance"/>
    <m/>
    <x v="26"/>
    <n v="390"/>
    <s v="00:44:00"/>
    <x v="1"/>
  </r>
  <r>
    <s v="Virgin River"/>
    <x v="5"/>
    <x v="2"/>
    <s v=" Romance"/>
    <m/>
    <x v="4"/>
    <n v="332"/>
    <s v="00:43:00"/>
    <x v="1"/>
  </r>
  <r>
    <s v="Virgin River"/>
    <x v="5"/>
    <x v="2"/>
    <s v=" Romance"/>
    <m/>
    <x v="4"/>
    <n v="303"/>
    <s v="00:48:00"/>
    <x v="1"/>
  </r>
  <r>
    <s v="Jamtara: Sabka Number Ayega"/>
    <x v="3"/>
    <x v="3"/>
    <m/>
    <m/>
    <x v="8"/>
    <n v="136"/>
    <s v="00:34:00"/>
    <x v="1"/>
  </r>
  <r>
    <s v="13 Reasons Why"/>
    <x v="10"/>
    <x v="2"/>
    <s v=" Mystery"/>
    <s v=" Thriller"/>
    <x v="47"/>
    <n v="1714"/>
    <s v="00:59:00"/>
    <x v="1"/>
  </r>
  <r>
    <s v="Super Monsters"/>
    <x v="10"/>
    <x v="1"/>
    <s v=" Adventure"/>
    <s v=" Comedy"/>
    <x v="44"/>
    <n v="61"/>
    <s v="00:23:00"/>
    <x v="1"/>
  </r>
  <r>
    <s v="Anne"/>
    <x v="10"/>
    <x v="2"/>
    <s v=" Family"/>
    <m/>
    <x v="79"/>
    <n v="2178"/>
    <s v="00:44:00"/>
    <x v="1"/>
  </r>
  <r>
    <s v="The Boondocks"/>
    <x v="8"/>
    <x v="1"/>
    <s v=" Action"/>
    <s v=" Comedy"/>
    <x v="18"/>
    <n v="312"/>
    <s v="00:21:00"/>
    <x v="1"/>
  </r>
  <r>
    <s v="Lucifer"/>
    <x v="6"/>
    <x v="3"/>
    <s v=" Drama"/>
    <s v=" Fantasy"/>
    <x v="17"/>
    <n v="3218"/>
    <s v="00:56:00"/>
    <x v="1"/>
  </r>
  <r>
    <s v="Son"/>
    <x v="18"/>
    <x v="7"/>
    <s v=" Drama"/>
    <s v=" Mystery"/>
    <x v="76"/>
    <m/>
    <s v="00:29:00"/>
    <x v="1"/>
  </r>
  <r>
    <s v="Los favoritos de Midas"/>
    <x v="3"/>
    <x v="3"/>
    <s v=" Drama"/>
    <s v=" Thriller"/>
    <x v="36"/>
    <n v="151"/>
    <s v="00:49:00"/>
    <x v="1"/>
  </r>
  <r>
    <s v="Los favoritos de Midas"/>
    <x v="3"/>
    <x v="3"/>
    <s v=" Drama"/>
    <s v=" Thriller"/>
    <x v="39"/>
    <n v="125"/>
    <s v="00:53:00"/>
    <x v="1"/>
  </r>
  <r>
    <s v="Los favoritos de Midas"/>
    <x v="3"/>
    <x v="3"/>
    <s v=" Drama"/>
    <s v=" Thriller"/>
    <x v="39"/>
    <n v="117"/>
    <s v="00:51:00"/>
    <x v="1"/>
  </r>
  <r>
    <s v="Los favoritos de Midas"/>
    <x v="3"/>
    <x v="3"/>
    <s v=" Drama"/>
    <s v=" Thriller"/>
    <x v="5"/>
    <n v="103"/>
    <s v="00:55:00"/>
    <x v="1"/>
  </r>
  <r>
    <s v="Los favoritos de Midas"/>
    <x v="3"/>
    <x v="3"/>
    <s v=" Drama"/>
    <s v=" Thriller"/>
    <x v="39"/>
    <n v="116"/>
    <s v="00:51:00"/>
    <x v="1"/>
  </r>
  <r>
    <s v="Los favoritos de Midas"/>
    <x v="3"/>
    <x v="3"/>
    <s v=" Drama"/>
    <s v=" Thriller"/>
    <x v="31"/>
    <n v="116"/>
    <s v="00:57:00"/>
    <x v="1"/>
  </r>
  <r>
    <s v="Dynasty"/>
    <x v="10"/>
    <x v="2"/>
    <m/>
    <m/>
    <x v="12"/>
    <n v="193"/>
    <s v="00:42:00"/>
    <x v="1"/>
  </r>
  <r>
    <s v="Poketto monsutÃ¢"/>
    <x v="24"/>
    <x v="1"/>
    <s v=" Action"/>
    <s v=" Adventure"/>
    <x v="20"/>
    <n v="121"/>
    <s v="00:25:00"/>
    <x v="1"/>
  </r>
  <r>
    <s v="The Stranded"/>
    <x v="5"/>
    <x v="7"/>
    <s v=" Drama"/>
    <s v=" Mystery"/>
    <x v="30"/>
    <n v="46"/>
    <s v="00:46:00"/>
    <x v="1"/>
  </r>
  <r>
    <s v="The Stranded"/>
    <x v="5"/>
    <x v="7"/>
    <s v=" Drama"/>
    <s v=" Mystery"/>
    <x v="5"/>
    <n v="44"/>
    <s v="00:47:00"/>
    <x v="1"/>
  </r>
  <r>
    <s v="The Stranded"/>
    <x v="5"/>
    <x v="7"/>
    <s v=" Drama"/>
    <s v=" Mystery"/>
    <x v="39"/>
    <n v="45"/>
    <s v="00:53:00"/>
    <x v="1"/>
  </r>
  <r>
    <s v="The Stranded"/>
    <x v="5"/>
    <x v="7"/>
    <s v=" Drama"/>
    <s v=" Mystery"/>
    <x v="5"/>
    <n v="44"/>
    <s v="00:53:00"/>
    <x v="1"/>
  </r>
  <r>
    <s v="The Stranded"/>
    <x v="5"/>
    <x v="7"/>
    <s v=" Drama"/>
    <s v=" Mystery"/>
    <x v="32"/>
    <n v="45"/>
    <s v="00:46:00"/>
    <x v="1"/>
  </r>
  <r>
    <s v="La casa de las flores"/>
    <x v="16"/>
    <x v="4"/>
    <s v=" Drama"/>
    <m/>
    <x v="13"/>
    <n v="276"/>
    <s v="00:35:00"/>
    <x v="1"/>
  </r>
  <r>
    <s v="The Devil Next Door"/>
    <x v="5"/>
    <x v="8"/>
    <s v=" Crime"/>
    <s v=" History"/>
    <x v="22"/>
    <n v="422"/>
    <s v="00:44:00"/>
    <x v="1"/>
  </r>
  <r>
    <s v="The Devil Next Door"/>
    <x v="5"/>
    <x v="8"/>
    <s v=" Crime"/>
    <s v=" History"/>
    <x v="4"/>
    <n v="380"/>
    <s v="00:44:00"/>
    <x v="1"/>
  </r>
  <r>
    <s v="The Devil Next Door"/>
    <x v="5"/>
    <x v="8"/>
    <s v=" Crime"/>
    <s v=" History"/>
    <x v="4"/>
    <n v="365"/>
    <s v="00:52:00"/>
    <x v="1"/>
  </r>
  <r>
    <s v="The Devil Next Door"/>
    <x v="5"/>
    <x v="8"/>
    <s v=" Crime"/>
    <s v=" History"/>
    <x v="26"/>
    <n v="352"/>
    <s v="00:45:00"/>
    <x v="1"/>
  </r>
  <r>
    <s v="The Devil Next Door"/>
    <x v="5"/>
    <x v="8"/>
    <s v=" Crime"/>
    <s v=" History"/>
    <x v="26"/>
    <n v="345"/>
    <s v="00:47:00"/>
    <x v="1"/>
  </r>
  <r>
    <s v="Johnny Test"/>
    <x v="8"/>
    <x v="1"/>
    <s v=" Action"/>
    <s v=" Adventure"/>
    <x v="9"/>
    <n v="23"/>
    <s v="00:23:00"/>
    <x v="1"/>
  </r>
  <r>
    <s v="Unsolved Mysteries"/>
    <x v="3"/>
    <x v="8"/>
    <s v=" Crime"/>
    <s v=" Mystery"/>
    <x v="24"/>
    <n v="1069"/>
    <s v="00:39:00"/>
    <x v="1"/>
  </r>
  <r>
    <s v="The Boondocks"/>
    <x v="8"/>
    <x v="1"/>
    <s v=" Action"/>
    <s v=" Comedy"/>
    <x v="2"/>
    <n v="234"/>
    <s v="00:20:00"/>
    <x v="1"/>
  </r>
  <r>
    <s v="The Boondocks"/>
    <x v="8"/>
    <x v="1"/>
    <s v=" Action"/>
    <s v=" Comedy"/>
    <x v="7"/>
    <n v="266"/>
    <s v="00:22:00"/>
    <x v="1"/>
  </r>
  <r>
    <s v="Jamtara: Sabka Number Ayega"/>
    <x v="3"/>
    <x v="3"/>
    <m/>
    <m/>
    <x v="34"/>
    <n v="89"/>
    <s v="00:23:00"/>
    <x v="1"/>
  </r>
  <r>
    <s v="Johnny Test"/>
    <x v="8"/>
    <x v="1"/>
    <s v=" Action"/>
    <s v=" Adventure"/>
    <x v="24"/>
    <n v="23"/>
    <s v="00:23:00"/>
    <x v="1"/>
  </r>
  <r>
    <s v="She-Ra and the Princesses of Power"/>
    <x v="16"/>
    <x v="1"/>
    <s v=" Action"/>
    <s v=" Adventure"/>
    <x v="15"/>
    <n v="898"/>
    <s v="00:24:00"/>
    <x v="1"/>
  </r>
  <r>
    <s v="She-Ra and the Princesses of Power"/>
    <x v="16"/>
    <x v="1"/>
    <s v=" Action"/>
    <s v=" Adventure"/>
    <x v="10"/>
    <n v="895"/>
    <s v="00:24:00"/>
    <x v="1"/>
  </r>
  <r>
    <s v="She-Ra and the Princesses of Power"/>
    <x v="16"/>
    <x v="1"/>
    <s v=" Action"/>
    <s v=" Adventure"/>
    <x v="18"/>
    <n v="936"/>
    <s v="00:24:00"/>
    <x v="1"/>
  </r>
  <r>
    <s v="She-Ra and the Princesses of Power"/>
    <x v="16"/>
    <x v="1"/>
    <s v=" Action"/>
    <s v=" Adventure"/>
    <x v="16"/>
    <n v="940"/>
    <s v="00:24:00"/>
    <x v="1"/>
  </r>
  <r>
    <s v="She-Ra and the Princesses of Power"/>
    <x v="16"/>
    <x v="1"/>
    <s v=" Action"/>
    <s v=" Adventure"/>
    <x v="7"/>
    <n v="905"/>
    <s v="00:24:00"/>
    <x v="1"/>
  </r>
  <r>
    <s v="She-Ra and the Princesses of Power"/>
    <x v="16"/>
    <x v="1"/>
    <s v=" Action"/>
    <s v=" Adventure"/>
    <x v="38"/>
    <n v="1067"/>
    <s v="00:24:00"/>
    <x v="1"/>
  </r>
  <r>
    <s v="She-Ra and the Princesses of Power"/>
    <x v="16"/>
    <x v="1"/>
    <s v=" Action"/>
    <s v=" Adventure"/>
    <x v="16"/>
    <n v="913"/>
    <s v="00:24:00"/>
    <x v="1"/>
  </r>
  <r>
    <s v="She-Ra and the Princesses of Power"/>
    <x v="16"/>
    <x v="1"/>
    <s v=" Action"/>
    <s v=" Adventure"/>
    <x v="23"/>
    <n v="972"/>
    <s v="00:24:00"/>
    <x v="1"/>
  </r>
  <r>
    <s v="She-Ra and the Princesses of Power"/>
    <x v="16"/>
    <x v="1"/>
    <s v=" Action"/>
    <s v=" Adventure"/>
    <x v="3"/>
    <n v="1006"/>
    <s v="00:24:00"/>
    <x v="1"/>
  </r>
  <r>
    <s v="Barbarians"/>
    <x v="3"/>
    <x v="0"/>
    <s v=" Adventure"/>
    <s v=" Drama"/>
    <x v="8"/>
    <n v="741"/>
    <s v="00:48:00"/>
    <x v="1"/>
  </r>
  <r>
    <s v="Barbarians"/>
    <x v="3"/>
    <x v="0"/>
    <s v=" Adventure"/>
    <s v=" Drama"/>
    <x v="13"/>
    <n v="802"/>
    <s v="00:43:00"/>
    <x v="1"/>
  </r>
  <r>
    <s v="Barbarians"/>
    <x v="3"/>
    <x v="0"/>
    <s v=" Adventure"/>
    <s v=" Drama"/>
    <x v="8"/>
    <n v="847"/>
    <s v="00:41:00"/>
    <x v="1"/>
  </r>
  <r>
    <s v="Barbarians"/>
    <x v="3"/>
    <x v="0"/>
    <s v=" Adventure"/>
    <s v=" Drama"/>
    <x v="8"/>
    <n v="990"/>
    <s v="00:52:00"/>
    <x v="1"/>
  </r>
  <r>
    <s v="Jamtara: Sabka Number Ayega"/>
    <x v="3"/>
    <x v="3"/>
    <m/>
    <m/>
    <x v="32"/>
    <n v="91"/>
    <s v="00:27:00"/>
    <x v="1"/>
  </r>
  <r>
    <s v="On My Block"/>
    <x v="16"/>
    <x v="4"/>
    <s v=" Drama"/>
    <m/>
    <x v="7"/>
    <n v="167"/>
    <s v="00:28:00"/>
    <x v="1"/>
  </r>
  <r>
    <s v="Mr. Iglesias"/>
    <x v="5"/>
    <x v="4"/>
    <m/>
    <m/>
    <x v="34"/>
    <n v="106"/>
    <s v="00:26:00"/>
    <x v="1"/>
  </r>
  <r>
    <s v="The Sinner"/>
    <x v="10"/>
    <x v="3"/>
    <s v=" Drama"/>
    <s v=" Mystery"/>
    <x v="31"/>
    <n v="1240"/>
    <s v="00:45:00"/>
    <x v="1"/>
  </r>
  <r>
    <s v="Ginny &amp; Georgia"/>
    <x v="0"/>
    <x v="4"/>
    <s v=" Drama"/>
    <m/>
    <x v="8"/>
    <n v="524"/>
    <s v="00:54:00"/>
    <x v="1"/>
  </r>
  <r>
    <s v="Ginny &amp; Georgia"/>
    <x v="0"/>
    <x v="4"/>
    <s v=" Drama"/>
    <m/>
    <x v="22"/>
    <n v="506"/>
    <s v="00:54:00"/>
    <x v="1"/>
  </r>
  <r>
    <s v="Ginny &amp; Georgia"/>
    <x v="0"/>
    <x v="4"/>
    <s v=" Drama"/>
    <m/>
    <x v="4"/>
    <n v="489"/>
    <s v="00:55:00"/>
    <x v="1"/>
  </r>
  <r>
    <s v="Ginny &amp; Georgia"/>
    <x v="0"/>
    <x v="4"/>
    <s v=" Drama"/>
    <m/>
    <x v="22"/>
    <n v="525"/>
    <s v="00:55:00"/>
    <x v="1"/>
  </r>
  <r>
    <s v="Ginny &amp; Georgia"/>
    <x v="0"/>
    <x v="4"/>
    <s v=" Drama"/>
    <m/>
    <x v="26"/>
    <n v="562"/>
    <s v="00:56:00"/>
    <x v="1"/>
  </r>
  <r>
    <s v="Ginny &amp; Georgia"/>
    <x v="0"/>
    <x v="4"/>
    <s v=" Drama"/>
    <m/>
    <x v="8"/>
    <n v="574"/>
    <s v="00:54:00"/>
    <x v="1"/>
  </r>
  <r>
    <s v="Johnny Test"/>
    <x v="8"/>
    <x v="1"/>
    <s v=" Action"/>
    <s v=" Adventure"/>
    <x v="11"/>
    <n v="29"/>
    <s v="00:23:00"/>
    <x v="1"/>
  </r>
  <r>
    <s v="The Stranded"/>
    <x v="5"/>
    <x v="7"/>
    <s v=" Drama"/>
    <s v=" Mystery"/>
    <x v="32"/>
    <n v="50"/>
    <s v="00:50:00"/>
    <x v="1"/>
  </r>
  <r>
    <s v="Selena: The Series"/>
    <x v="3"/>
    <x v="6"/>
    <s v=" Drama"/>
    <s v=" Music"/>
    <x v="36"/>
    <n v="181"/>
    <s v="00:40:00"/>
    <x v="1"/>
  </r>
  <r>
    <s v="Selena: The Series"/>
    <x v="3"/>
    <x v="6"/>
    <s v=" Drama"/>
    <s v=" Music"/>
    <x v="8"/>
    <n v="155"/>
    <s v="00:37:00"/>
    <x v="1"/>
  </r>
  <r>
    <s v="Selena: The Series"/>
    <x v="3"/>
    <x v="6"/>
    <s v=" Drama"/>
    <s v=" Music"/>
    <x v="26"/>
    <n v="141"/>
    <s v="00:36:00"/>
    <x v="1"/>
  </r>
  <r>
    <s v="Avatar: The Last Airbender"/>
    <x v="8"/>
    <x v="1"/>
    <s v=" Action"/>
    <s v=" Adventure"/>
    <x v="26"/>
    <n v="2949"/>
    <s v="00:30:00"/>
    <x v="1"/>
  </r>
  <r>
    <s v="Selena: The Series"/>
    <x v="3"/>
    <x v="6"/>
    <s v=" Drama"/>
    <s v=" Music"/>
    <x v="4"/>
    <n v="137"/>
    <s v="00:37:00"/>
    <x v="1"/>
  </r>
  <r>
    <s v="Selena: The Series"/>
    <x v="3"/>
    <x v="6"/>
    <s v=" Drama"/>
    <s v=" Music"/>
    <x v="22"/>
    <n v="131"/>
    <s v="00:40:00"/>
    <x v="1"/>
  </r>
  <r>
    <s v="Selena: The Series"/>
    <x v="3"/>
    <x v="6"/>
    <s v=" Drama"/>
    <s v=" Music"/>
    <x v="13"/>
    <n v="132"/>
    <s v="00:36:00"/>
    <x v="1"/>
  </r>
  <r>
    <s v="Baby"/>
    <x v="16"/>
    <x v="2"/>
    <m/>
    <m/>
    <x v="4"/>
    <n v="95"/>
    <s v="00:51:00"/>
    <x v="1"/>
  </r>
  <r>
    <s v="Black Lightning"/>
    <x v="10"/>
    <x v="0"/>
    <s v=" Drama"/>
    <s v=" Sci-Fi"/>
    <x v="21"/>
    <n v="323"/>
    <s v="00:41:00"/>
    <x v="1"/>
  </r>
  <r>
    <s v="Sky Rojo"/>
    <x v="0"/>
    <x v="0"/>
    <s v=" Adventure"/>
    <s v=" Crime"/>
    <x v="39"/>
    <n v="372"/>
    <s v="00:28:00"/>
    <x v="1"/>
  </r>
  <r>
    <s v="Lucifer"/>
    <x v="6"/>
    <x v="3"/>
    <s v=" Drama"/>
    <s v=" Fantasy"/>
    <x v="35"/>
    <n v="3267"/>
    <s v="00:55:00"/>
    <x v="1"/>
  </r>
  <r>
    <s v="Lucifer"/>
    <x v="6"/>
    <x v="3"/>
    <s v=" Drama"/>
    <s v=" Fantasy"/>
    <x v="14"/>
    <n v="4612"/>
    <s v="01:01:00"/>
    <x v="2"/>
  </r>
  <r>
    <s v="Riverdale"/>
    <x v="10"/>
    <x v="3"/>
    <s v=" Drama"/>
    <s v=" Mystery"/>
    <x v="4"/>
    <n v="788"/>
    <s v="00:42:00"/>
    <x v="1"/>
  </r>
  <r>
    <s v="Dynasty"/>
    <x v="10"/>
    <x v="2"/>
    <m/>
    <m/>
    <x v="19"/>
    <n v="209"/>
    <s v="00:42:00"/>
    <x v="1"/>
  </r>
  <r>
    <s v="La casa de las flores"/>
    <x v="16"/>
    <x v="4"/>
    <s v=" Drama"/>
    <m/>
    <x v="2"/>
    <n v="66"/>
    <s v="00:30:00"/>
    <x v="1"/>
  </r>
  <r>
    <s v="Dash &amp; Lily"/>
    <x v="3"/>
    <x v="4"/>
    <s v=" Drama"/>
    <s v=" Romance"/>
    <x v="26"/>
    <n v="327"/>
    <s v="00:23:00"/>
    <x v="1"/>
  </r>
  <r>
    <s v="Dash &amp; Lily"/>
    <x v="3"/>
    <x v="4"/>
    <s v=" Drama"/>
    <s v=" Romance"/>
    <x v="26"/>
    <n v="299"/>
    <s v="00:23:00"/>
    <x v="1"/>
  </r>
  <r>
    <s v="Dash &amp; Lily"/>
    <x v="3"/>
    <x v="4"/>
    <s v=" Drama"/>
    <s v=" Romance"/>
    <x v="26"/>
    <n v="265"/>
    <s v="00:25:00"/>
    <x v="1"/>
  </r>
  <r>
    <s v="Dash &amp; Lily"/>
    <x v="3"/>
    <x v="4"/>
    <s v=" Drama"/>
    <s v=" Romance"/>
    <x v="7"/>
    <n v="253"/>
    <s v="00:27:00"/>
    <x v="1"/>
  </r>
  <r>
    <s v="Dash &amp; Lily"/>
    <x v="3"/>
    <x v="4"/>
    <s v=" Drama"/>
    <s v=" Romance"/>
    <x v="4"/>
    <n v="250"/>
    <s v="00:27:00"/>
    <x v="1"/>
  </r>
  <r>
    <s v="Dash &amp; Lily"/>
    <x v="3"/>
    <x v="4"/>
    <s v=" Drama"/>
    <s v=" Romance"/>
    <x v="7"/>
    <n v="249"/>
    <s v="00:25:00"/>
    <x v="1"/>
  </r>
  <r>
    <s v="Dash &amp; Lily"/>
    <x v="3"/>
    <x v="4"/>
    <s v=" Drama"/>
    <s v=" Romance"/>
    <x v="26"/>
    <n v="249"/>
    <s v="00:25:00"/>
    <x v="1"/>
  </r>
  <r>
    <s v="Dash &amp; Lily"/>
    <x v="3"/>
    <x v="4"/>
    <s v=" Drama"/>
    <s v=" Romance"/>
    <x v="2"/>
    <n v="266"/>
    <s v="00:27:00"/>
    <x v="1"/>
  </r>
  <r>
    <s v="Le Bazar de la CharitÃ©"/>
    <x v="5"/>
    <x v="2"/>
    <s v=" History"/>
    <m/>
    <x v="2"/>
    <n v="156"/>
    <s v="00:47:00"/>
    <x v="1"/>
  </r>
  <r>
    <s v="Le Bazar de la CharitÃ©"/>
    <x v="5"/>
    <x v="2"/>
    <s v=" History"/>
    <m/>
    <x v="26"/>
    <n v="104"/>
    <s v="00:55:00"/>
    <x v="1"/>
  </r>
  <r>
    <s v="Bir Baskadir"/>
    <x v="3"/>
    <x v="2"/>
    <s v=" Thriller"/>
    <m/>
    <x v="19"/>
    <n v="779"/>
    <s v="00:49:00"/>
    <x v="1"/>
  </r>
  <r>
    <s v="The Boondocks"/>
    <x v="8"/>
    <x v="1"/>
    <s v=" Action"/>
    <s v=" Comedy"/>
    <x v="12"/>
    <n v="258"/>
    <s v="00:23:00"/>
    <x v="1"/>
  </r>
  <r>
    <s v="Le Bazar de la CharitÃ©"/>
    <x v="5"/>
    <x v="2"/>
    <s v=" History"/>
    <m/>
    <x v="22"/>
    <n v="94"/>
    <s v="00:49:00"/>
    <x v="1"/>
  </r>
  <r>
    <s v="La casa de papel"/>
    <x v="10"/>
    <x v="0"/>
    <s v=" Crime"/>
    <s v=" Mystery"/>
    <x v="8"/>
    <n v="6057"/>
    <s v="00:52:00"/>
    <x v="1"/>
  </r>
  <r>
    <s v="The Umbrella Academy"/>
    <x v="5"/>
    <x v="0"/>
    <s v=" Adventure"/>
    <s v=" Comedy"/>
    <x v="20"/>
    <n v="2911"/>
    <s v="00:50:00"/>
    <x v="1"/>
  </r>
  <r>
    <s v="The Umbrella Academy"/>
    <x v="5"/>
    <x v="0"/>
    <s v=" Adventure"/>
    <s v=" Comedy"/>
    <x v="6"/>
    <n v="3012"/>
    <s v="00:47:00"/>
    <x v="1"/>
  </r>
  <r>
    <s v="The Umbrella Academy"/>
    <x v="5"/>
    <x v="0"/>
    <s v=" Adventure"/>
    <s v=" Comedy"/>
    <x v="35"/>
    <n v="3928"/>
    <s v="00:49:00"/>
    <x v="1"/>
  </r>
  <r>
    <s v="Riverdale"/>
    <x v="10"/>
    <x v="3"/>
    <s v=" Drama"/>
    <s v=" Mystery"/>
    <x v="36"/>
    <n v="717"/>
    <s v="00:42:00"/>
    <x v="1"/>
  </r>
  <r>
    <s v="Mortel"/>
    <x v="5"/>
    <x v="3"/>
    <s v=" Drama"/>
    <s v=" Fantasy"/>
    <x v="10"/>
    <n v="44"/>
    <s v="00:45:00"/>
    <x v="1"/>
  </r>
  <r>
    <s v="Mortel"/>
    <x v="5"/>
    <x v="3"/>
    <s v=" Drama"/>
    <s v=" Fantasy"/>
    <x v="30"/>
    <n v="43"/>
    <s v="00:49:00"/>
    <x v="1"/>
  </r>
  <r>
    <s v="Mortel"/>
    <x v="5"/>
    <x v="3"/>
    <s v=" Drama"/>
    <s v=" Fantasy"/>
    <x v="34"/>
    <n v="44"/>
    <s v="00:49:00"/>
    <x v="1"/>
  </r>
  <r>
    <s v="Mortel"/>
    <x v="5"/>
    <x v="3"/>
    <s v=" Drama"/>
    <s v=" Fantasy"/>
    <x v="34"/>
    <n v="43"/>
    <s v="00:54:00"/>
    <x v="1"/>
  </r>
  <r>
    <s v="Black Lightning"/>
    <x v="10"/>
    <x v="0"/>
    <s v=" Drama"/>
    <s v=" Sci-Fi"/>
    <x v="36"/>
    <n v="328"/>
    <s v="00:42:00"/>
    <x v="1"/>
  </r>
  <r>
    <s v="Mortel"/>
    <x v="5"/>
    <x v="3"/>
    <s v=" Drama"/>
    <s v=" Fantasy"/>
    <x v="12"/>
    <n v="44"/>
    <s v="00:46:00"/>
    <x v="1"/>
  </r>
  <r>
    <s v="Narcoworld: Dope Stories"/>
    <x v="5"/>
    <x v="8"/>
    <s v=" Crime"/>
    <m/>
    <x v="36"/>
    <n v="45"/>
    <s v="00:47:00"/>
    <x v="1"/>
  </r>
  <r>
    <s v="Narcoworld: Dope Stories"/>
    <x v="5"/>
    <x v="8"/>
    <s v=" Crime"/>
    <m/>
    <x v="39"/>
    <n v="32"/>
    <s v="00:39:00"/>
    <x v="1"/>
  </r>
  <r>
    <s v="Narcoworld: Dope Stories"/>
    <x v="5"/>
    <x v="8"/>
    <s v=" Crime"/>
    <m/>
    <x v="13"/>
    <n v="28"/>
    <s v="00:37:00"/>
    <x v="1"/>
  </r>
  <r>
    <s v="Narcoworld: Dope Stories"/>
    <x v="5"/>
    <x v="8"/>
    <s v=" Crime"/>
    <m/>
    <x v="5"/>
    <n v="29"/>
    <s v="00:38:00"/>
    <x v="1"/>
  </r>
  <r>
    <s v="Avatar: The Last Airbender"/>
    <x v="8"/>
    <x v="1"/>
    <s v=" Action"/>
    <s v=" Adventure"/>
    <x v="80"/>
    <n v="3275"/>
    <s v="00:47:00"/>
    <x v="1"/>
  </r>
  <r>
    <s v="Black Lightning"/>
    <x v="10"/>
    <x v="0"/>
    <s v=" Drama"/>
    <s v=" Sci-Fi"/>
    <x v="34"/>
    <n v="395"/>
    <s v="00:41:00"/>
    <x v="1"/>
  </r>
  <r>
    <s v="Don't F**k with Cats: Hunting an Internet Killer"/>
    <x v="5"/>
    <x v="8"/>
    <s v=" Crime"/>
    <m/>
    <x v="20"/>
    <n v="1311"/>
    <s v="01:06:00"/>
    <x v="2"/>
  </r>
  <r>
    <s v="Don't F**k with Cats: Hunting an Internet Killer"/>
    <x v="5"/>
    <x v="8"/>
    <s v=" Crime"/>
    <m/>
    <x v="20"/>
    <n v="1206"/>
    <s v="00:57:00"/>
    <x v="1"/>
  </r>
  <r>
    <s v="Don't F**k with Cats: Hunting an Internet Killer"/>
    <x v="5"/>
    <x v="8"/>
    <s v=" Crime"/>
    <m/>
    <x v="2"/>
    <n v="1179"/>
    <s v="01:04:00"/>
    <x v="2"/>
  </r>
  <r>
    <s v="Dynasty"/>
    <x v="10"/>
    <x v="2"/>
    <m/>
    <m/>
    <x v="2"/>
    <n v="197"/>
    <s v="00:42:00"/>
    <x v="1"/>
  </r>
  <r>
    <s v="Avatar: The Last Airbender"/>
    <x v="8"/>
    <x v="1"/>
    <s v=" Action"/>
    <s v=" Adventure"/>
    <x v="3"/>
    <n v="3092"/>
    <s v="00:47:00"/>
    <x v="1"/>
  </r>
  <r>
    <s v="Jamtara: Sabka Number Ayega"/>
    <x v="3"/>
    <x v="3"/>
    <m/>
    <m/>
    <x v="39"/>
    <n v="89"/>
    <s v="00:25:00"/>
    <x v="1"/>
  </r>
  <r>
    <s v="Johnny Test"/>
    <x v="8"/>
    <x v="1"/>
    <s v=" Action"/>
    <s v=" Adventure"/>
    <x v="24"/>
    <n v="20"/>
    <s v="00:23:00"/>
    <x v="1"/>
  </r>
  <r>
    <s v="The Flash"/>
    <x v="12"/>
    <x v="0"/>
    <s v=" Adventure"/>
    <s v=" Drama"/>
    <x v="32"/>
    <n v="1398"/>
    <s v="00:42:00"/>
    <x v="1"/>
  </r>
  <r>
    <s v="The Flash"/>
    <x v="12"/>
    <x v="0"/>
    <s v=" Adventure"/>
    <s v=" Drama"/>
    <x v="22"/>
    <n v="1392"/>
    <s v="00:42:00"/>
    <x v="1"/>
  </r>
  <r>
    <s v="Sorjonen"/>
    <x v="6"/>
    <x v="3"/>
    <s v=" Drama"/>
    <s v=" Mystery"/>
    <x v="13"/>
    <n v="126"/>
    <s v="00:56:00"/>
    <x v="1"/>
  </r>
  <r>
    <s v="Sorjonen"/>
    <x v="6"/>
    <x v="3"/>
    <s v=" Drama"/>
    <s v=" Mystery"/>
    <x v="32"/>
    <n v="139"/>
    <s v="01:00:00"/>
    <x v="1"/>
  </r>
  <r>
    <s v="Sorjonen"/>
    <x v="6"/>
    <x v="3"/>
    <s v=" Drama"/>
    <s v=" Mystery"/>
    <x v="34"/>
    <n v="123"/>
    <s v="00:59:00"/>
    <x v="1"/>
  </r>
  <r>
    <s v="Sorjonen"/>
    <x v="6"/>
    <x v="3"/>
    <s v=" Drama"/>
    <s v=" Mystery"/>
    <x v="36"/>
    <n v="118"/>
    <s v="00:58:00"/>
    <x v="1"/>
  </r>
  <r>
    <s v="Sorjonen"/>
    <x v="6"/>
    <x v="3"/>
    <s v=" Drama"/>
    <s v=" Mystery"/>
    <x v="36"/>
    <n v="114"/>
    <s v="00:59:00"/>
    <x v="1"/>
  </r>
  <r>
    <s v="Sorjonen"/>
    <x v="6"/>
    <x v="3"/>
    <s v=" Drama"/>
    <s v=" Mystery"/>
    <x v="13"/>
    <n v="112"/>
    <s v="01:00:00"/>
    <x v="1"/>
  </r>
  <r>
    <s v="Sorjonen"/>
    <x v="6"/>
    <x v="3"/>
    <s v=" Drama"/>
    <s v=" Mystery"/>
    <x v="26"/>
    <n v="112"/>
    <s v="01:00:00"/>
    <x v="1"/>
  </r>
  <r>
    <s v="Sorjonen"/>
    <x v="6"/>
    <x v="3"/>
    <s v=" Drama"/>
    <s v=" Mystery"/>
    <x v="26"/>
    <n v="95"/>
    <s v="00:57:00"/>
    <x v="1"/>
  </r>
  <r>
    <s v="Sorjonen"/>
    <x v="6"/>
    <x v="3"/>
    <s v=" Drama"/>
    <s v=" Mystery"/>
    <x v="12"/>
    <n v="120"/>
    <s v="01:00:00"/>
    <x v="1"/>
  </r>
  <r>
    <s v="Avatar: The Last Airbender"/>
    <x v="8"/>
    <x v="1"/>
    <s v=" Action"/>
    <s v=" Adventure"/>
    <x v="23"/>
    <n v="2986"/>
    <s v="00:25:00"/>
    <x v="1"/>
  </r>
  <r>
    <s v="Virgin River"/>
    <x v="5"/>
    <x v="2"/>
    <s v=" Romance"/>
    <m/>
    <x v="22"/>
    <n v="295"/>
    <s v="00:45:00"/>
    <x v="1"/>
  </r>
  <r>
    <s v="Virgin River"/>
    <x v="5"/>
    <x v="2"/>
    <s v=" Romance"/>
    <m/>
    <x v="22"/>
    <n v="306"/>
    <s v="00:40:00"/>
    <x v="1"/>
  </r>
  <r>
    <s v="Virgin River"/>
    <x v="5"/>
    <x v="2"/>
    <s v=" Romance"/>
    <m/>
    <x v="26"/>
    <n v="295"/>
    <s v="00:41:00"/>
    <x v="1"/>
  </r>
  <r>
    <s v="Virgin River"/>
    <x v="5"/>
    <x v="2"/>
    <s v=" Romance"/>
    <m/>
    <x v="12"/>
    <n v="310"/>
    <s v="00:44:00"/>
    <x v="1"/>
  </r>
  <r>
    <s v="Virgin River"/>
    <x v="5"/>
    <x v="2"/>
    <s v=" Romance"/>
    <m/>
    <x v="19"/>
    <n v="380"/>
    <s v="00:45:00"/>
    <x v="1"/>
  </r>
  <r>
    <s v="The Confession Killer"/>
    <x v="5"/>
    <x v="8"/>
    <s v=" Crime"/>
    <m/>
    <x v="36"/>
    <n v="318"/>
    <s v="00:45:00"/>
    <x v="1"/>
  </r>
  <r>
    <s v="The Confession Killer"/>
    <x v="5"/>
    <x v="8"/>
    <s v=" Crime"/>
    <m/>
    <x v="13"/>
    <n v="287"/>
    <s v="00:50:00"/>
    <x v="1"/>
  </r>
  <r>
    <s v="The Confession Killer"/>
    <x v="5"/>
    <x v="8"/>
    <s v=" Crime"/>
    <m/>
    <x v="4"/>
    <n v="271"/>
    <s v="00:49:00"/>
    <x v="1"/>
  </r>
  <r>
    <s v="The Confession Killer"/>
    <x v="5"/>
    <x v="8"/>
    <s v=" Crime"/>
    <m/>
    <x v="22"/>
    <n v="255"/>
    <s v="00:46:00"/>
    <x v="1"/>
  </r>
  <r>
    <s v="The Confession Killer"/>
    <x v="5"/>
    <x v="8"/>
    <s v=" Crime"/>
    <m/>
    <x v="4"/>
    <n v="248"/>
    <s v="00:50:00"/>
    <x v="1"/>
  </r>
  <r>
    <s v="Lupin"/>
    <x v="0"/>
    <x v="0"/>
    <s v=" Crime"/>
    <s v=" Drama"/>
    <x v="7"/>
    <n v="3271"/>
    <s v="00:47:00"/>
    <x v="1"/>
  </r>
  <r>
    <s v="Riverdale"/>
    <x v="10"/>
    <x v="3"/>
    <s v=" Drama"/>
    <s v=" Mystery"/>
    <x v="32"/>
    <n v="668"/>
    <s v="00:42:00"/>
    <x v="1"/>
  </r>
  <r>
    <s v="Le Bazar de la CharitÃ©"/>
    <x v="5"/>
    <x v="2"/>
    <s v=" History"/>
    <m/>
    <x v="7"/>
    <n v="89"/>
    <s v="00:53:00"/>
    <x v="1"/>
  </r>
  <r>
    <s v="Le Bazar de la CharitÃ©"/>
    <x v="5"/>
    <x v="2"/>
    <s v=" History"/>
    <m/>
    <x v="7"/>
    <n v="88"/>
    <s v="00:48:00"/>
    <x v="1"/>
  </r>
  <r>
    <s v="Undercover"/>
    <x v="5"/>
    <x v="3"/>
    <s v=" Drama"/>
    <s v=" Thriller"/>
    <x v="26"/>
    <n v="258"/>
    <s v="00:49:00"/>
    <x v="1"/>
  </r>
  <r>
    <s v="Undercover"/>
    <x v="5"/>
    <x v="3"/>
    <s v=" Drama"/>
    <s v=" Thriller"/>
    <x v="36"/>
    <n v="241"/>
    <s v="00:49:00"/>
    <x v="1"/>
  </r>
  <r>
    <s v="Undercover"/>
    <x v="5"/>
    <x v="3"/>
    <s v=" Drama"/>
    <s v=" Thriller"/>
    <x v="13"/>
    <n v="247"/>
    <s v="00:50:00"/>
    <x v="1"/>
  </r>
  <r>
    <s v="Undercover"/>
    <x v="5"/>
    <x v="3"/>
    <s v=" Drama"/>
    <s v=" Thriller"/>
    <x v="26"/>
    <n v="232"/>
    <s v="00:51:00"/>
    <x v="1"/>
  </r>
  <r>
    <s v="Undercover"/>
    <x v="5"/>
    <x v="3"/>
    <s v=" Drama"/>
    <s v=" Thriller"/>
    <x v="13"/>
    <n v="286"/>
    <s v="00:46:00"/>
    <x v="1"/>
  </r>
  <r>
    <s v="Halston"/>
    <x v="0"/>
    <x v="6"/>
    <s v=" Drama"/>
    <m/>
    <x v="22"/>
    <n v="546"/>
    <s v="00:46:00"/>
    <x v="1"/>
  </r>
  <r>
    <s v="Unsolved Mysteries"/>
    <x v="3"/>
    <x v="8"/>
    <s v=" Crime"/>
    <s v=" Mystery"/>
    <x v="22"/>
    <n v="841"/>
    <s v="00:49:00"/>
    <x v="1"/>
  </r>
  <r>
    <s v="Unsolved Mysteries"/>
    <x v="3"/>
    <x v="8"/>
    <s v=" Crime"/>
    <s v=" Mystery"/>
    <x v="8"/>
    <n v="666"/>
    <s v="00:43:00"/>
    <x v="1"/>
  </r>
  <r>
    <s v="Unsolved Mysteries"/>
    <x v="3"/>
    <x v="8"/>
    <s v=" Crime"/>
    <s v=" Mystery"/>
    <x v="32"/>
    <n v="913"/>
    <s v="00:46:00"/>
    <x v="1"/>
  </r>
  <r>
    <s v="Jamtara: Sabka Number Ayega"/>
    <x v="3"/>
    <x v="3"/>
    <m/>
    <m/>
    <x v="32"/>
    <n v="89"/>
    <s v="00:30:00"/>
    <x v="1"/>
  </r>
  <r>
    <s v="Jamtara: Sabka Number Ayega"/>
    <x v="3"/>
    <x v="3"/>
    <m/>
    <m/>
    <x v="32"/>
    <n v="90"/>
    <s v="00:25:00"/>
    <x v="1"/>
  </r>
  <r>
    <s v="Virgin River"/>
    <x v="5"/>
    <x v="2"/>
    <s v=" Romance"/>
    <m/>
    <x v="2"/>
    <n v="521"/>
    <s v="00:45:00"/>
    <x v="1"/>
  </r>
  <r>
    <s v="Lugar de Mulher"/>
    <x v="5"/>
    <x v="4"/>
    <m/>
    <m/>
    <x v="33"/>
    <n v="5"/>
    <s v="00:16:00"/>
    <x v="1"/>
  </r>
  <r>
    <s v="Riverdale"/>
    <x v="10"/>
    <x v="3"/>
    <s v=" Drama"/>
    <s v=" Mystery"/>
    <x v="32"/>
    <n v="684"/>
    <s v="00:42:00"/>
    <x v="1"/>
  </r>
  <r>
    <s v="La casa de papel"/>
    <x v="10"/>
    <x v="0"/>
    <s v=" Crime"/>
    <s v=" Mystery"/>
    <x v="32"/>
    <n v="5514"/>
    <s v="00:44:00"/>
    <x v="1"/>
  </r>
  <r>
    <s v="La casa de papel"/>
    <x v="10"/>
    <x v="0"/>
    <s v=" Crime"/>
    <s v=" Mystery"/>
    <x v="39"/>
    <n v="5380"/>
    <s v="00:42:00"/>
    <x v="1"/>
  </r>
  <r>
    <s v="La casa de papel"/>
    <x v="10"/>
    <x v="0"/>
    <s v=" Crime"/>
    <s v=" Mystery"/>
    <x v="8"/>
    <n v="5289"/>
    <s v="00:53:00"/>
    <x v="1"/>
  </r>
  <r>
    <s v="La casa de papel"/>
    <x v="10"/>
    <x v="0"/>
    <s v=" Crime"/>
    <s v=" Mystery"/>
    <x v="5"/>
    <n v="5972"/>
    <s v="00:42:00"/>
    <x v="1"/>
  </r>
  <r>
    <s v="La casa de papel"/>
    <x v="10"/>
    <x v="0"/>
    <s v=" Crime"/>
    <s v=" Mystery"/>
    <x v="36"/>
    <n v="6162"/>
    <s v="00:45:00"/>
    <x v="1"/>
  </r>
  <r>
    <s v="La casa de papel"/>
    <x v="10"/>
    <x v="0"/>
    <s v=" Crime"/>
    <s v=" Mystery"/>
    <x v="2"/>
    <n v="5896"/>
    <s v="00:52:00"/>
    <x v="1"/>
  </r>
  <r>
    <s v="Le Bazar de la CharitÃ©"/>
    <x v="5"/>
    <x v="2"/>
    <s v=" History"/>
    <m/>
    <x v="7"/>
    <n v="87"/>
    <s v="00:48:00"/>
    <x v="1"/>
  </r>
  <r>
    <s v="Le Bazar de la CharitÃ©"/>
    <x v="5"/>
    <x v="2"/>
    <s v=" History"/>
    <m/>
    <x v="12"/>
    <n v="85"/>
    <s v="00:54:00"/>
    <x v="1"/>
  </r>
  <r>
    <s v="Age of Samurai: Battle for Japan"/>
    <x v="0"/>
    <x v="8"/>
    <s v=" Action"/>
    <s v=" Adventure"/>
    <x v="8"/>
    <n v="215"/>
    <s v="00:43:00"/>
    <x v="1"/>
  </r>
  <r>
    <s v="Age of Samurai: Battle for Japan"/>
    <x v="0"/>
    <x v="8"/>
    <s v=" Action"/>
    <s v=" Adventure"/>
    <x v="8"/>
    <n v="177"/>
    <s v="00:42:00"/>
    <x v="1"/>
  </r>
  <r>
    <s v="Age of Samurai: Battle for Japan"/>
    <x v="0"/>
    <x v="8"/>
    <s v=" Action"/>
    <s v=" Adventure"/>
    <x v="4"/>
    <n v="167"/>
    <s v="00:42:00"/>
    <x v="1"/>
  </r>
  <r>
    <s v="Age of Samurai: Battle for Japan"/>
    <x v="0"/>
    <x v="8"/>
    <s v=" Action"/>
    <s v=" Adventure"/>
    <x v="8"/>
    <n v="157"/>
    <s v="00:43:00"/>
    <x v="1"/>
  </r>
  <r>
    <s v="Age of Samurai: Battle for Japan"/>
    <x v="0"/>
    <x v="8"/>
    <s v=" Action"/>
    <s v=" Adventure"/>
    <x v="13"/>
    <n v="142"/>
    <s v="00:43:00"/>
    <x v="1"/>
  </r>
  <r>
    <s v="Age of Samurai: Battle for Japan"/>
    <x v="0"/>
    <x v="8"/>
    <s v=" Action"/>
    <s v=" Adventure"/>
    <x v="8"/>
    <n v="138"/>
    <s v="00:44:00"/>
    <x v="1"/>
  </r>
  <r>
    <s v="La casa de papel"/>
    <x v="10"/>
    <x v="0"/>
    <s v=" Crime"/>
    <s v=" Mystery"/>
    <x v="2"/>
    <n v="7176"/>
    <s v="01:00:00"/>
    <x v="1"/>
  </r>
  <r>
    <s v="The Circle"/>
    <x v="3"/>
    <x v="10"/>
    <s v=" Reality-TV"/>
    <m/>
    <x v="13"/>
    <n v="175"/>
    <s v="01:03:00"/>
    <x v="2"/>
  </r>
  <r>
    <s v="A Suitable Boy"/>
    <x v="3"/>
    <x v="2"/>
    <s v=" Romance"/>
    <m/>
    <x v="0"/>
    <n v="156"/>
    <s v="00:58:00"/>
    <x v="1"/>
  </r>
  <r>
    <s v="Jamtara: Sabka Number Ayega"/>
    <x v="3"/>
    <x v="3"/>
    <m/>
    <m/>
    <x v="5"/>
    <n v="92"/>
    <s v="00:23:00"/>
    <x v="1"/>
  </r>
  <r>
    <s v="Black Summer"/>
    <x v="5"/>
    <x v="0"/>
    <s v=" Drama"/>
    <s v=" Horror"/>
    <x v="26"/>
    <n v="736"/>
    <s v="00:44:00"/>
    <x v="1"/>
  </r>
  <r>
    <s v="Johnny Test"/>
    <x v="8"/>
    <x v="1"/>
    <s v=" Action"/>
    <s v=" Adventure"/>
    <x v="33"/>
    <n v="21"/>
    <s v="00:23:00"/>
    <x v="1"/>
  </r>
  <r>
    <s v="The Boondocks"/>
    <x v="8"/>
    <x v="1"/>
    <s v=" Action"/>
    <s v=" Comedy"/>
    <x v="15"/>
    <n v="278"/>
    <s v="00:23:00"/>
    <x v="1"/>
  </r>
  <r>
    <s v="The Sinner"/>
    <x v="10"/>
    <x v="3"/>
    <s v=" Drama"/>
    <s v=" Mystery"/>
    <x v="31"/>
    <n v="1275"/>
    <s v="00:46:00"/>
    <x v="1"/>
  </r>
  <r>
    <s v="The Sinner"/>
    <x v="10"/>
    <x v="3"/>
    <s v=" Drama"/>
    <s v=" Mystery"/>
    <x v="37"/>
    <n v="1297"/>
    <s v="00:42:00"/>
    <x v="1"/>
  </r>
  <r>
    <s v="The Sinner"/>
    <x v="10"/>
    <x v="3"/>
    <s v=" Drama"/>
    <s v=" Mystery"/>
    <x v="33"/>
    <n v="1980"/>
    <s v="00:50:00"/>
    <x v="1"/>
  </r>
  <r>
    <s v="A Suitable Boy"/>
    <x v="3"/>
    <x v="2"/>
    <s v=" Romance"/>
    <m/>
    <x v="11"/>
    <n v="239"/>
    <s v="00:58:00"/>
    <x v="1"/>
  </r>
  <r>
    <s v="Kalifat"/>
    <x v="3"/>
    <x v="3"/>
    <s v=" Drama"/>
    <s v=" Thriller"/>
    <x v="13"/>
    <n v="371"/>
    <s v="00:47:00"/>
    <x v="1"/>
  </r>
  <r>
    <s v="Next in Fashion"/>
    <x v="3"/>
    <x v="13"/>
    <m/>
    <m/>
    <x v="34"/>
    <n v="113"/>
    <s v="00:50:00"/>
    <x v="1"/>
  </r>
  <r>
    <s v="Hache"/>
    <x v="5"/>
    <x v="3"/>
    <s v=" Drama"/>
    <s v=" Thriller"/>
    <x v="21"/>
    <n v="24"/>
    <s v="00:47:00"/>
    <x v="1"/>
  </r>
  <r>
    <s v="The Boondocks"/>
    <x v="8"/>
    <x v="1"/>
    <s v=" Action"/>
    <s v=" Comedy"/>
    <x v="22"/>
    <n v="207"/>
    <s v="00:23:00"/>
    <x v="1"/>
  </r>
  <r>
    <s v="Blood &amp; Water"/>
    <x v="3"/>
    <x v="2"/>
    <s v=" Mystery"/>
    <m/>
    <x v="13"/>
    <n v="68"/>
    <s v="00:44:00"/>
    <x v="1"/>
  </r>
  <r>
    <s v="Blood &amp; Water"/>
    <x v="3"/>
    <x v="2"/>
    <s v=" Mystery"/>
    <m/>
    <x v="13"/>
    <n v="63"/>
    <s v="00:50:00"/>
    <x v="1"/>
  </r>
  <r>
    <s v="Blood &amp; Water"/>
    <x v="3"/>
    <x v="2"/>
    <s v=" Mystery"/>
    <m/>
    <x v="7"/>
    <n v="63"/>
    <s v="00:49:00"/>
    <x v="1"/>
  </r>
  <r>
    <s v="Blood &amp; Water"/>
    <x v="3"/>
    <x v="2"/>
    <s v=" Mystery"/>
    <m/>
    <x v="4"/>
    <n v="61"/>
    <s v="00:53:00"/>
    <x v="1"/>
  </r>
  <r>
    <s v="Blood &amp; Water"/>
    <x v="3"/>
    <x v="2"/>
    <s v=" Mystery"/>
    <m/>
    <x v="22"/>
    <n v="65"/>
    <s v="00:51:00"/>
    <x v="1"/>
  </r>
  <r>
    <s v="Equinox"/>
    <x v="3"/>
    <x v="2"/>
    <s v=" Fantasy"/>
    <s v=" Mystery"/>
    <x v="30"/>
    <n v="267"/>
    <s v="00:46:00"/>
    <x v="1"/>
  </r>
  <r>
    <s v="Equinox"/>
    <x v="3"/>
    <x v="2"/>
    <s v=" Fantasy"/>
    <s v=" Mystery"/>
    <x v="30"/>
    <n v="232"/>
    <s v="00:46:00"/>
    <x v="1"/>
  </r>
  <r>
    <s v="Equinox"/>
    <x v="3"/>
    <x v="2"/>
    <s v=" Fantasy"/>
    <s v=" Mystery"/>
    <x v="30"/>
    <n v="218"/>
    <s v="00:52:00"/>
    <x v="1"/>
  </r>
  <r>
    <s v="Equinox"/>
    <x v="3"/>
    <x v="2"/>
    <s v=" Fantasy"/>
    <s v=" Mystery"/>
    <x v="39"/>
    <n v="208"/>
    <s v="00:43:00"/>
    <x v="1"/>
  </r>
  <r>
    <s v="Equinox"/>
    <x v="3"/>
    <x v="2"/>
    <s v=" Fantasy"/>
    <s v=" Mystery"/>
    <x v="30"/>
    <n v="204"/>
    <s v="00:41:00"/>
    <x v="1"/>
  </r>
  <r>
    <s v="Equinox"/>
    <x v="3"/>
    <x v="2"/>
    <s v=" Fantasy"/>
    <s v=" Mystery"/>
    <x v="11"/>
    <n v="230"/>
    <s v="00:42:00"/>
    <x v="1"/>
  </r>
  <r>
    <s v="Lupin"/>
    <x v="0"/>
    <x v="0"/>
    <s v=" Crime"/>
    <s v=" Drama"/>
    <x v="26"/>
    <n v="2653"/>
    <s v="00:52:00"/>
    <x v="1"/>
  </r>
  <r>
    <s v="Lupin"/>
    <x v="0"/>
    <x v="0"/>
    <s v=" Crime"/>
    <s v=" Drama"/>
    <x v="4"/>
    <n v="2428"/>
    <s v="00:42:00"/>
    <x v="1"/>
  </r>
  <r>
    <s v="Fauda"/>
    <x v="13"/>
    <x v="0"/>
    <s v=" Drama"/>
    <s v=" Thriller"/>
    <x v="2"/>
    <n v="310"/>
    <s v="00:50:00"/>
    <x v="1"/>
  </r>
  <r>
    <s v="Nisman"/>
    <x v="5"/>
    <x v="8"/>
    <s v=" Crime"/>
    <s v=" History"/>
    <x v="7"/>
    <n v="33"/>
    <s v="00:54:00"/>
    <x v="1"/>
  </r>
  <r>
    <s v="Nisman"/>
    <x v="5"/>
    <x v="8"/>
    <s v=" Crime"/>
    <s v=" History"/>
    <x v="12"/>
    <n v="20"/>
    <s v="01:05:00"/>
    <x v="2"/>
  </r>
  <r>
    <s v="Nisman"/>
    <x v="5"/>
    <x v="8"/>
    <s v=" Crime"/>
    <s v=" History"/>
    <x v="22"/>
    <n v="18"/>
    <s v="00:59:00"/>
    <x v="1"/>
  </r>
  <r>
    <s v="Nisman"/>
    <x v="5"/>
    <x v="8"/>
    <s v=" Crime"/>
    <s v=" History"/>
    <x v="12"/>
    <n v="17"/>
    <s v="01:08:00"/>
    <x v="2"/>
  </r>
  <r>
    <s v="Nisman"/>
    <x v="5"/>
    <x v="8"/>
    <s v=" Crime"/>
    <s v=" History"/>
    <x v="19"/>
    <n v="17"/>
    <s v="01:05:00"/>
    <x v="2"/>
  </r>
  <r>
    <s v="Nisman"/>
    <x v="5"/>
    <x v="8"/>
    <s v=" Crime"/>
    <s v=" History"/>
    <x v="7"/>
    <n v="15"/>
    <s v="01:02:00"/>
    <x v="2"/>
  </r>
  <r>
    <s v="The Boondocks"/>
    <x v="8"/>
    <x v="1"/>
    <s v=" Action"/>
    <s v=" Comedy"/>
    <x v="22"/>
    <n v="208"/>
    <s v="00:22:00"/>
    <x v="1"/>
  </r>
  <r>
    <s v="Fauda"/>
    <x v="13"/>
    <x v="0"/>
    <s v=" Drama"/>
    <s v=" Thriller"/>
    <x v="15"/>
    <n v="272"/>
    <s v="00:50:00"/>
    <x v="1"/>
  </r>
  <r>
    <s v="Black Lightning"/>
    <x v="10"/>
    <x v="0"/>
    <s v=" Drama"/>
    <s v=" Sci-Fi"/>
    <x v="39"/>
    <n v="309"/>
    <s v="00:40:00"/>
    <x v="1"/>
  </r>
  <r>
    <s v="Johnny Test"/>
    <x v="8"/>
    <x v="1"/>
    <s v=" Action"/>
    <s v=" Adventure"/>
    <x v="0"/>
    <n v="29"/>
    <s v="00:22:00"/>
    <x v="1"/>
  </r>
  <r>
    <s v="The A List"/>
    <x v="16"/>
    <x v="3"/>
    <s v=" Drama"/>
    <s v=" Mystery"/>
    <x v="15"/>
    <n v="35"/>
    <s v="00:28:00"/>
    <x v="1"/>
  </r>
  <r>
    <s v="The Circle"/>
    <x v="3"/>
    <x v="10"/>
    <s v=" Reality-TV"/>
    <m/>
    <x v="34"/>
    <n v="158"/>
    <s v="00:49:00"/>
    <x v="1"/>
  </r>
  <r>
    <s v="The Circle"/>
    <x v="3"/>
    <x v="10"/>
    <s v=" Reality-TV"/>
    <m/>
    <x v="22"/>
    <n v="155"/>
    <s v="00:44:00"/>
    <x v="1"/>
  </r>
  <r>
    <s v="The Circle"/>
    <x v="3"/>
    <x v="10"/>
    <s v=" Reality-TV"/>
    <m/>
    <x v="4"/>
    <n v="151"/>
    <s v="00:46:00"/>
    <x v="1"/>
  </r>
  <r>
    <s v="Johnny Test"/>
    <x v="8"/>
    <x v="1"/>
    <s v=" Action"/>
    <s v=" Adventure"/>
    <x v="28"/>
    <n v="21"/>
    <s v="00:23:00"/>
    <x v="1"/>
  </r>
  <r>
    <s v="Fauda"/>
    <x v="13"/>
    <x v="0"/>
    <s v=" Drama"/>
    <s v=" Thriller"/>
    <x v="15"/>
    <n v="257"/>
    <s v="00:44:00"/>
    <x v="1"/>
  </r>
  <r>
    <s v="The Circle"/>
    <x v="3"/>
    <x v="10"/>
    <s v=" Reality-TV"/>
    <m/>
    <x v="34"/>
    <n v="136"/>
    <s v="00:48:00"/>
    <x v="1"/>
  </r>
  <r>
    <s v="The Circle"/>
    <x v="3"/>
    <x v="10"/>
    <s v=" Reality-TV"/>
    <m/>
    <x v="7"/>
    <n v="141"/>
    <s v="00:45:00"/>
    <x v="1"/>
  </r>
  <r>
    <s v="The Circle"/>
    <x v="3"/>
    <x v="10"/>
    <s v=" Reality-TV"/>
    <m/>
    <x v="12"/>
    <n v="140"/>
    <s v="00:53:00"/>
    <x v="1"/>
  </r>
  <r>
    <s v="The Circle"/>
    <x v="3"/>
    <x v="10"/>
    <s v=" Reality-TV"/>
    <m/>
    <x v="10"/>
    <n v="155"/>
    <s v="00:48:00"/>
    <x v="1"/>
  </r>
  <r>
    <s v="The Last Kingdom"/>
    <x v="13"/>
    <x v="0"/>
    <s v=" Drama"/>
    <s v=" History"/>
    <x v="17"/>
    <n v="1765"/>
    <s v="00:50:00"/>
    <x v="1"/>
  </r>
  <r>
    <s v="The Last Kingdom"/>
    <x v="13"/>
    <x v="0"/>
    <s v=" Drama"/>
    <s v=" History"/>
    <x v="17"/>
    <n v="1761"/>
    <s v="00:52:00"/>
    <x v="1"/>
  </r>
  <r>
    <s v="Trollhunters"/>
    <x v="6"/>
    <x v="1"/>
    <s v=" Action"/>
    <s v=" Adventure"/>
    <x v="15"/>
    <n v="23"/>
    <s v="00:01:00"/>
    <x v="1"/>
  </r>
  <r>
    <s v="Fauda"/>
    <x v="13"/>
    <x v="0"/>
    <s v=" Drama"/>
    <s v=" Thriller"/>
    <x v="10"/>
    <n v="248"/>
    <s v="00:40:00"/>
    <x v="1"/>
  </r>
  <r>
    <s v="Dynasty"/>
    <x v="10"/>
    <x v="2"/>
    <m/>
    <m/>
    <x v="26"/>
    <n v="187"/>
    <s v="00:42:00"/>
    <x v="1"/>
  </r>
  <r>
    <s v="Selena: The Series"/>
    <x v="3"/>
    <x v="6"/>
    <s v=" Drama"/>
    <s v=" Music"/>
    <x v="13"/>
    <n v="129"/>
    <s v="00:38:00"/>
    <x v="1"/>
  </r>
  <r>
    <s v="The Circle"/>
    <x v="3"/>
    <x v="10"/>
    <s v=" Reality-TV"/>
    <m/>
    <x v="12"/>
    <n v="137"/>
    <s v="00:47:00"/>
    <x v="1"/>
  </r>
  <r>
    <s v="The Circle"/>
    <x v="3"/>
    <x v="10"/>
    <s v=" Reality-TV"/>
    <m/>
    <x v="26"/>
    <n v="132"/>
    <s v="00:47:00"/>
    <x v="1"/>
  </r>
  <r>
    <s v="The Circle"/>
    <x v="3"/>
    <x v="10"/>
    <s v=" Reality-TV"/>
    <m/>
    <x v="12"/>
    <n v="135"/>
    <s v="00:42:00"/>
    <x v="1"/>
  </r>
  <r>
    <s v="The Circle"/>
    <x v="3"/>
    <x v="10"/>
    <s v=" Reality-TV"/>
    <m/>
    <x v="36"/>
    <n v="151"/>
    <s v="00:56:00"/>
    <x v="1"/>
  </r>
  <r>
    <s v="The Epic Tales of Captain Underpants"/>
    <x v="16"/>
    <x v="1"/>
    <s v=" Short"/>
    <s v=" Action"/>
    <x v="40"/>
    <n v="94"/>
    <s v="00:37:00"/>
    <x v="1"/>
  </r>
  <r>
    <s v="The Pharmacist"/>
    <x v="3"/>
    <x v="8"/>
    <s v=" Crime"/>
    <m/>
    <x v="26"/>
    <n v="243"/>
    <s v="01:01:00"/>
    <x v="2"/>
  </r>
  <r>
    <s v="The Pharmacist"/>
    <x v="3"/>
    <x v="8"/>
    <s v=" Crime"/>
    <m/>
    <x v="12"/>
    <n v="215"/>
    <s v="00:59:00"/>
    <x v="1"/>
  </r>
  <r>
    <s v="The Pharmacist"/>
    <x v="3"/>
    <x v="8"/>
    <s v=" Crime"/>
    <m/>
    <x v="15"/>
    <n v="204"/>
    <s v="00:48:00"/>
    <x v="1"/>
  </r>
  <r>
    <s v="The Pharmacist"/>
    <x v="3"/>
    <x v="8"/>
    <s v=" Crime"/>
    <m/>
    <x v="2"/>
    <n v="195"/>
    <s v="00:49:00"/>
    <x v="1"/>
  </r>
  <r>
    <s v="Night on Earth"/>
    <x v="3"/>
    <x v="8"/>
    <m/>
    <m/>
    <x v="26"/>
    <n v="303"/>
    <s v="00:53:00"/>
    <x v="1"/>
  </r>
  <r>
    <s v="Poketto monsutÃ¢"/>
    <x v="24"/>
    <x v="1"/>
    <s v=" Action"/>
    <s v=" Adventure"/>
    <x v="26"/>
    <n v="59"/>
    <s v="00:21:00"/>
    <x v="1"/>
  </r>
  <r>
    <s v="Dynasty"/>
    <x v="10"/>
    <x v="2"/>
    <m/>
    <m/>
    <x v="12"/>
    <n v="166"/>
    <s v="00:42:00"/>
    <x v="1"/>
  </r>
  <r>
    <s v="Dynasty"/>
    <x v="10"/>
    <x v="2"/>
    <m/>
    <m/>
    <x v="4"/>
    <n v="194"/>
    <s v="00:42:00"/>
    <x v="1"/>
  </r>
  <r>
    <s v="Black Lightning"/>
    <x v="10"/>
    <x v="0"/>
    <s v=" Drama"/>
    <s v=" Sci-Fi"/>
    <x v="39"/>
    <n v="304"/>
    <s v="00:42:00"/>
    <x v="1"/>
  </r>
  <r>
    <s v="Fauda"/>
    <x v="13"/>
    <x v="0"/>
    <s v=" Drama"/>
    <s v=" Thriller"/>
    <x v="2"/>
    <n v="248"/>
    <s v="00:38:00"/>
    <x v="1"/>
  </r>
  <r>
    <s v="13 Reasons Why"/>
    <x v="10"/>
    <x v="2"/>
    <s v=" Mystery"/>
    <s v=" Thriller"/>
    <x v="11"/>
    <n v="1619"/>
    <s v="00:57:00"/>
    <x v="1"/>
  </r>
  <r>
    <s v="Riverdale"/>
    <x v="10"/>
    <x v="3"/>
    <s v=" Drama"/>
    <s v=" Mystery"/>
    <x v="30"/>
    <n v="647"/>
    <s v="00:42:00"/>
    <x v="1"/>
  </r>
  <r>
    <s v="Kalifat"/>
    <x v="3"/>
    <x v="3"/>
    <s v=" Drama"/>
    <s v=" Thriller"/>
    <x v="4"/>
    <n v="315"/>
    <s v="00:47:00"/>
    <x v="1"/>
  </r>
  <r>
    <s v="Black Lightning"/>
    <x v="10"/>
    <x v="0"/>
    <s v=" Drama"/>
    <s v=" Sci-Fi"/>
    <x v="36"/>
    <n v="302"/>
    <s v="00:41:00"/>
    <x v="1"/>
  </r>
  <r>
    <s v="Pandemic: How to Prevent an Outbreak"/>
    <x v="3"/>
    <x v="8"/>
    <m/>
    <m/>
    <x v="21"/>
    <n v="221"/>
    <s v="00:52:00"/>
    <x v="1"/>
  </r>
  <r>
    <s v="Pandemic: How to Prevent an Outbreak"/>
    <x v="3"/>
    <x v="8"/>
    <m/>
    <m/>
    <x v="29"/>
    <n v="153"/>
    <s v="00:50:00"/>
    <x v="1"/>
  </r>
  <r>
    <s v="Pandemic: How to Prevent an Outbreak"/>
    <x v="3"/>
    <x v="8"/>
    <m/>
    <m/>
    <x v="29"/>
    <n v="107"/>
    <s v="00:49:00"/>
    <x v="1"/>
  </r>
  <r>
    <s v="Riverdale"/>
    <x v="10"/>
    <x v="3"/>
    <s v=" Drama"/>
    <s v=" Mystery"/>
    <x v="8"/>
    <n v="692"/>
    <s v="00:42:00"/>
    <x v="1"/>
  </r>
  <r>
    <s v="Riverdale"/>
    <x v="10"/>
    <x v="3"/>
    <s v=" Drama"/>
    <s v=" Mystery"/>
    <x v="10"/>
    <n v="769"/>
    <s v="00:42:00"/>
    <x v="1"/>
  </r>
  <r>
    <s v="The Flash"/>
    <x v="12"/>
    <x v="0"/>
    <s v=" Adventure"/>
    <s v=" Drama"/>
    <x v="26"/>
    <n v="1300"/>
    <s v="00:42:00"/>
    <x v="1"/>
  </r>
  <r>
    <s v="Avatar: The Last Airbender"/>
    <x v="8"/>
    <x v="1"/>
    <s v=" Action"/>
    <s v=" Adventure"/>
    <x v="38"/>
    <n v="3294"/>
    <s v="00:24:00"/>
    <x v="1"/>
  </r>
  <r>
    <s v="Kalifat"/>
    <x v="3"/>
    <x v="3"/>
    <s v=" Drama"/>
    <s v=" Thriller"/>
    <x v="26"/>
    <n v="301"/>
    <s v="00:47:00"/>
    <x v="1"/>
  </r>
  <r>
    <s v="Fauda"/>
    <x v="13"/>
    <x v="0"/>
    <s v=" Drama"/>
    <s v=" Thriller"/>
    <x v="12"/>
    <n v="244"/>
    <s v="00:46:00"/>
    <x v="1"/>
  </r>
  <r>
    <s v="The Haunting of Bly Manor"/>
    <x v="3"/>
    <x v="2"/>
    <s v=" Horror"/>
    <s v=" Mystery"/>
    <x v="13"/>
    <n v="3541"/>
    <s v="00:45:00"/>
    <x v="1"/>
  </r>
  <r>
    <s v="Black Lightning"/>
    <x v="10"/>
    <x v="0"/>
    <s v=" Drama"/>
    <s v=" Sci-Fi"/>
    <x v="26"/>
    <n v="329"/>
    <s v="00:42:00"/>
    <x v="1"/>
  </r>
  <r>
    <s v="Kalifat"/>
    <x v="3"/>
    <x v="3"/>
    <s v=" Drama"/>
    <s v=" Thriller"/>
    <x v="7"/>
    <n v="292"/>
    <s v="00:47:00"/>
    <x v="1"/>
  </r>
  <r>
    <s v="Night on Earth"/>
    <x v="3"/>
    <x v="8"/>
    <m/>
    <m/>
    <x v="2"/>
    <n v="248"/>
    <s v="00:45:00"/>
    <x v="1"/>
  </r>
  <r>
    <s v="Night on Earth"/>
    <x v="3"/>
    <x v="8"/>
    <m/>
    <m/>
    <x v="7"/>
    <n v="202"/>
    <s v="00:53:00"/>
    <x v="1"/>
  </r>
  <r>
    <s v="Night on Earth"/>
    <x v="3"/>
    <x v="8"/>
    <m/>
    <m/>
    <x v="2"/>
    <n v="211"/>
    <s v="00:48:00"/>
    <x v="1"/>
  </r>
  <r>
    <s v="Night on Earth"/>
    <x v="3"/>
    <x v="8"/>
    <m/>
    <m/>
    <x v="2"/>
    <n v="197"/>
    <s v="00:41:00"/>
    <x v="1"/>
  </r>
  <r>
    <s v="Night on Earth"/>
    <x v="3"/>
    <x v="8"/>
    <m/>
    <m/>
    <x v="7"/>
    <n v="179"/>
    <s v="00:51:00"/>
    <x v="1"/>
  </r>
  <r>
    <s v="The Last Kingdom"/>
    <x v="13"/>
    <x v="0"/>
    <s v=" Drama"/>
    <s v=" History"/>
    <x v="23"/>
    <n v="1930"/>
    <s v="00:55:00"/>
    <x v="1"/>
  </r>
  <r>
    <s v="The Last Kingdom"/>
    <x v="13"/>
    <x v="0"/>
    <s v=" Drama"/>
    <s v=" History"/>
    <x v="35"/>
    <n v="1854"/>
    <s v="00:52:00"/>
    <x v="1"/>
  </r>
  <r>
    <s v="The Last Kingdom"/>
    <x v="13"/>
    <x v="0"/>
    <s v=" Drama"/>
    <s v=" History"/>
    <x v="14"/>
    <n v="2278"/>
    <s v="00:55:00"/>
    <x v="1"/>
  </r>
  <r>
    <s v="13 Reasons Why"/>
    <x v="10"/>
    <x v="2"/>
    <s v=" Mystery"/>
    <s v=" Thriller"/>
    <x v="0"/>
    <n v="1507"/>
    <s v="00:57:00"/>
    <x v="1"/>
  </r>
  <r>
    <s v="13 Reasons Why"/>
    <x v="10"/>
    <x v="2"/>
    <s v=" Mystery"/>
    <s v=" Thriller"/>
    <x v="29"/>
    <n v="1694"/>
    <s v="01:01:00"/>
    <x v="2"/>
  </r>
  <r>
    <s v="Fauda"/>
    <x v="13"/>
    <x v="0"/>
    <s v=" Drama"/>
    <s v=" Thriller"/>
    <x v="6"/>
    <n v="283"/>
    <s v="00:43:00"/>
    <x v="1"/>
  </r>
  <r>
    <s v="The Flash"/>
    <x v="12"/>
    <x v="0"/>
    <s v=" Adventure"/>
    <s v=" Drama"/>
    <x v="10"/>
    <n v="1411"/>
    <s v="00:42:00"/>
    <x v="1"/>
  </r>
  <r>
    <s v="Baby"/>
    <x v="16"/>
    <x v="2"/>
    <m/>
    <m/>
    <x v="22"/>
    <n v="85"/>
    <s v="00:49:00"/>
    <x v="1"/>
  </r>
  <r>
    <s v="Baby"/>
    <x v="16"/>
    <x v="2"/>
    <m/>
    <m/>
    <x v="12"/>
    <n v="92"/>
    <s v="00:43:00"/>
    <x v="1"/>
  </r>
  <r>
    <s v="Baby"/>
    <x v="16"/>
    <x v="2"/>
    <m/>
    <m/>
    <x v="4"/>
    <n v="83"/>
    <s v="00:39:00"/>
    <x v="1"/>
  </r>
  <r>
    <s v="Baby"/>
    <x v="16"/>
    <x v="2"/>
    <m/>
    <m/>
    <x v="26"/>
    <n v="89"/>
    <s v="00:43:00"/>
    <x v="1"/>
  </r>
  <r>
    <s v="Baby"/>
    <x v="16"/>
    <x v="2"/>
    <m/>
    <m/>
    <x v="7"/>
    <n v="105"/>
    <s v="00:49:00"/>
    <x v="1"/>
  </r>
  <r>
    <s v="Sex/Life"/>
    <x v="0"/>
    <x v="4"/>
    <s v=" Drama"/>
    <s v=" Romance"/>
    <x v="40"/>
    <n v="333"/>
    <s v="00:45:00"/>
    <x v="1"/>
  </r>
  <r>
    <s v="Black Lightning"/>
    <x v="10"/>
    <x v="0"/>
    <s v=" Drama"/>
    <s v=" Sci-Fi"/>
    <x v="34"/>
    <n v="300"/>
    <s v="00:41:00"/>
    <x v="1"/>
  </r>
  <r>
    <s v="Black Lightning"/>
    <x v="10"/>
    <x v="0"/>
    <s v=" Drama"/>
    <s v=" Sci-Fi"/>
    <x v="13"/>
    <n v="311"/>
    <s v="00:42:00"/>
    <x v="1"/>
  </r>
  <r>
    <s v="Sex/Life"/>
    <x v="0"/>
    <x v="4"/>
    <s v=" Drama"/>
    <s v=" Romance"/>
    <x v="31"/>
    <n v="233"/>
    <s v="00:51:00"/>
    <x v="1"/>
  </r>
  <r>
    <s v="Sex/Life"/>
    <x v="0"/>
    <x v="4"/>
    <s v=" Drama"/>
    <s v=" Romance"/>
    <x v="11"/>
    <n v="188"/>
    <s v="00:43:00"/>
    <x v="1"/>
  </r>
  <r>
    <s v="Sex/Life"/>
    <x v="0"/>
    <x v="4"/>
    <s v=" Drama"/>
    <s v=" Romance"/>
    <x v="29"/>
    <n v="190"/>
    <s v="00:46:00"/>
    <x v="1"/>
  </r>
  <r>
    <s v="Sex/Life"/>
    <x v="0"/>
    <x v="4"/>
    <s v=" Drama"/>
    <s v=" Romance"/>
    <x v="21"/>
    <n v="183"/>
    <s v="00:47:00"/>
    <x v="1"/>
  </r>
  <r>
    <s v="Sex/Life"/>
    <x v="0"/>
    <x v="4"/>
    <s v=" Drama"/>
    <s v=" Romance"/>
    <x v="40"/>
    <n v="181"/>
    <s v="00:51:00"/>
    <x v="1"/>
  </r>
  <r>
    <s v="Sex/Life"/>
    <x v="0"/>
    <x v="4"/>
    <s v=" Drama"/>
    <s v=" Romance"/>
    <x v="54"/>
    <n v="278"/>
    <s v="00:52:00"/>
    <x v="1"/>
  </r>
  <r>
    <s v="Fauda"/>
    <x v="13"/>
    <x v="0"/>
    <s v=" Drama"/>
    <s v=" Thriller"/>
    <x v="15"/>
    <n v="256"/>
    <s v="00:44:00"/>
    <x v="1"/>
  </r>
  <r>
    <s v="One Piece"/>
    <x v="59"/>
    <x v="0"/>
    <s v=" Adventure"/>
    <s v=" Fantasy"/>
    <x v="76"/>
    <m/>
    <s v="00:41:00"/>
    <x v="1"/>
  </r>
  <r>
    <s v="Dynasty"/>
    <x v="10"/>
    <x v="2"/>
    <m/>
    <m/>
    <x v="2"/>
    <n v="173"/>
    <s v="00:42:00"/>
    <x v="1"/>
  </r>
  <r>
    <s v="The Boondocks"/>
    <x v="8"/>
    <x v="1"/>
    <s v=" Action"/>
    <s v=" Comedy"/>
    <x v="12"/>
    <n v="199"/>
    <s v="00:22:00"/>
    <x v="1"/>
  </r>
  <r>
    <s v="The Boondocks"/>
    <x v="8"/>
    <x v="1"/>
    <s v=" Action"/>
    <s v=" Comedy"/>
    <x v="19"/>
    <n v="235"/>
    <s v="00:24:00"/>
    <x v="1"/>
  </r>
  <r>
    <s v="Kalifat"/>
    <x v="3"/>
    <x v="3"/>
    <s v=" Drama"/>
    <s v=" Thriller"/>
    <x v="7"/>
    <n v="278"/>
    <s v="00:47:00"/>
    <x v="1"/>
  </r>
  <r>
    <s v="A Suitable Boy"/>
    <x v="3"/>
    <x v="2"/>
    <s v=" Romance"/>
    <m/>
    <x v="40"/>
    <n v="119"/>
    <s v="00:58:00"/>
    <x v="1"/>
  </r>
  <r>
    <s v="A Suitable Boy"/>
    <x v="3"/>
    <x v="2"/>
    <s v=" Romance"/>
    <m/>
    <x v="40"/>
    <n v="122"/>
    <s v="00:58:00"/>
    <x v="1"/>
  </r>
  <r>
    <s v="Avatar: The Last Airbender"/>
    <x v="8"/>
    <x v="1"/>
    <s v=" Action"/>
    <s v=" Adventure"/>
    <x v="18"/>
    <n v="2880"/>
    <s v="00:46:00"/>
    <x v="1"/>
  </r>
  <r>
    <s v="Love Is Blind"/>
    <x v="3"/>
    <x v="13"/>
    <s v=" Romance"/>
    <m/>
    <x v="0"/>
    <n v="201"/>
    <s v="00:58:00"/>
    <x v="1"/>
  </r>
  <r>
    <s v="Love Is Blind"/>
    <x v="3"/>
    <x v="13"/>
    <s v=" Romance"/>
    <m/>
    <x v="0"/>
    <n v="173"/>
    <s v="00:59:00"/>
    <x v="1"/>
  </r>
  <r>
    <s v="After Life"/>
    <x v="5"/>
    <x v="4"/>
    <s v=" Drama"/>
    <m/>
    <x v="7"/>
    <n v="1755"/>
    <s v="00:27:00"/>
    <x v="1"/>
  </r>
  <r>
    <s v="After Life"/>
    <x v="5"/>
    <x v="4"/>
    <s v=" Drama"/>
    <m/>
    <x v="10"/>
    <n v="1696"/>
    <s v="00:31:00"/>
    <x v="1"/>
  </r>
  <r>
    <s v="After Life"/>
    <x v="5"/>
    <x v="4"/>
    <s v=" Drama"/>
    <m/>
    <x v="15"/>
    <n v="1667"/>
    <s v="00:26:00"/>
    <x v="1"/>
  </r>
  <r>
    <s v="After Life"/>
    <x v="5"/>
    <x v="4"/>
    <s v=" Drama"/>
    <m/>
    <x v="19"/>
    <n v="1716"/>
    <s v="00:28:00"/>
    <x v="1"/>
  </r>
  <r>
    <s v="After Life"/>
    <x v="5"/>
    <x v="4"/>
    <s v=" Drama"/>
    <m/>
    <x v="23"/>
    <n v="2245"/>
    <s v="00:30:00"/>
    <x v="1"/>
  </r>
  <r>
    <s v="Love Is Blind"/>
    <x v="3"/>
    <x v="13"/>
    <s v=" Romance"/>
    <m/>
    <x v="11"/>
    <n v="160"/>
    <s v="00:53:00"/>
    <x v="1"/>
  </r>
  <r>
    <s v="Love Is Blind"/>
    <x v="3"/>
    <x v="13"/>
    <s v=" Romance"/>
    <m/>
    <x v="31"/>
    <n v="150"/>
    <s v="00:48:00"/>
    <x v="1"/>
  </r>
  <r>
    <s v="Love Is Blind"/>
    <x v="3"/>
    <x v="13"/>
    <s v=" Romance"/>
    <m/>
    <x v="11"/>
    <n v="144"/>
    <s v="00:51:00"/>
    <x v="1"/>
  </r>
  <r>
    <s v="Love Is Blind"/>
    <x v="3"/>
    <x v="13"/>
    <s v=" Romance"/>
    <m/>
    <x v="37"/>
    <n v="140"/>
    <s v="00:57:00"/>
    <x v="1"/>
  </r>
  <r>
    <s v="Love Is Blind"/>
    <x v="3"/>
    <x v="13"/>
    <s v=" Romance"/>
    <m/>
    <x v="31"/>
    <n v="138"/>
    <s v="00:49:00"/>
    <x v="1"/>
  </r>
  <r>
    <s v="Love Is Blind"/>
    <x v="3"/>
    <x v="13"/>
    <s v=" Romance"/>
    <m/>
    <x v="40"/>
    <n v="130"/>
    <s v="00:54:00"/>
    <x v="1"/>
  </r>
  <r>
    <s v="Love Is Blind"/>
    <x v="3"/>
    <x v="13"/>
    <s v=" Romance"/>
    <m/>
    <x v="40"/>
    <n v="129"/>
    <s v="00:55:00"/>
    <x v="1"/>
  </r>
  <r>
    <s v="Love Is Blind"/>
    <x v="3"/>
    <x v="13"/>
    <s v=" Romance"/>
    <m/>
    <x v="36"/>
    <n v="138"/>
    <s v="01:24:00"/>
    <x v="2"/>
  </r>
  <r>
    <s v="The Boondocks"/>
    <x v="8"/>
    <x v="1"/>
    <s v=" Action"/>
    <s v=" Comedy"/>
    <x v="16"/>
    <n v="263"/>
    <s v="00:23:00"/>
    <x v="1"/>
  </r>
  <r>
    <s v="Masters of the Universe: Revelation"/>
    <x v="0"/>
    <x v="1"/>
    <s v=" Action"/>
    <s v=" Adventure"/>
    <x v="29"/>
    <n v="1507"/>
    <s v="00:25:00"/>
    <x v="1"/>
  </r>
  <r>
    <s v="Masters of the Universe: Revelation"/>
    <x v="0"/>
    <x v="1"/>
    <s v=" Action"/>
    <s v=" Adventure"/>
    <x v="42"/>
    <n v="1190"/>
    <s v="00:24:00"/>
    <x v="1"/>
  </r>
  <r>
    <s v="Masters of the Universe: Revelation"/>
    <x v="0"/>
    <x v="1"/>
    <s v=" Action"/>
    <s v=" Adventure"/>
    <x v="28"/>
    <n v="1063"/>
    <s v="00:24:00"/>
    <x v="1"/>
  </r>
  <r>
    <s v="Masters of the Universe: Revelation"/>
    <x v="0"/>
    <x v="1"/>
    <s v=" Action"/>
    <s v=" Adventure"/>
    <x v="9"/>
    <n v="1033"/>
    <s v="00:26:00"/>
    <x v="1"/>
  </r>
  <r>
    <s v="Masters of the Universe: Revelation"/>
    <x v="0"/>
    <x v="1"/>
    <s v=" Action"/>
    <s v=" Adventure"/>
    <x v="46"/>
    <n v="1042"/>
    <s v="00:27:00"/>
    <x v="1"/>
  </r>
  <r>
    <s v="Johnny Test"/>
    <x v="8"/>
    <x v="1"/>
    <s v=" Action"/>
    <s v=" Adventure"/>
    <x v="46"/>
    <n v="26"/>
    <s v="00:23:00"/>
    <x v="1"/>
  </r>
  <r>
    <s v="Taj Mahal 1989"/>
    <x v="3"/>
    <x v="4"/>
    <s v=" Drama"/>
    <s v=" Romance"/>
    <x v="36"/>
    <n v="29"/>
    <s v="00:31:00"/>
    <x v="1"/>
  </r>
  <r>
    <s v="Taj Mahal 1989"/>
    <x v="3"/>
    <x v="4"/>
    <s v=" Drama"/>
    <s v=" Romance"/>
    <x v="34"/>
    <n v="31"/>
    <s v="00:36:00"/>
    <x v="1"/>
  </r>
  <r>
    <s v="Taj Mahal 1989"/>
    <x v="3"/>
    <x v="4"/>
    <s v=" Drama"/>
    <s v=" Romance"/>
    <x v="22"/>
    <n v="24"/>
    <s v="00:34:00"/>
    <x v="1"/>
  </r>
  <r>
    <s v="Taj Mahal 1989"/>
    <x v="3"/>
    <x v="4"/>
    <s v=" Drama"/>
    <s v=" Romance"/>
    <x v="26"/>
    <n v="26"/>
    <s v="00:33:00"/>
    <x v="1"/>
  </r>
  <r>
    <s v="Taj Mahal 1989"/>
    <x v="3"/>
    <x v="4"/>
    <s v=" Drama"/>
    <s v=" Romance"/>
    <x v="26"/>
    <n v="24"/>
    <s v="00:36:00"/>
    <x v="1"/>
  </r>
  <r>
    <s v="Taj Mahal 1989"/>
    <x v="3"/>
    <x v="4"/>
    <s v=" Drama"/>
    <s v=" Romance"/>
    <x v="12"/>
    <n v="26"/>
    <s v="00:36:00"/>
    <x v="1"/>
  </r>
  <r>
    <s v="Riverdale"/>
    <x v="10"/>
    <x v="3"/>
    <s v=" Drama"/>
    <s v=" Mystery"/>
    <x v="8"/>
    <n v="767"/>
    <s v="00:42:00"/>
    <x v="1"/>
  </r>
  <r>
    <s v="Kalifat"/>
    <x v="3"/>
    <x v="3"/>
    <s v=" Drama"/>
    <s v=" Thriller"/>
    <x v="15"/>
    <n v="291"/>
    <s v="00:47:00"/>
    <x v="1"/>
  </r>
  <r>
    <s v="The Boondocks"/>
    <x v="8"/>
    <x v="1"/>
    <s v=" Action"/>
    <s v=" Comedy"/>
    <x v="16"/>
    <n v="242"/>
    <s v="00:22:00"/>
    <x v="1"/>
  </r>
  <r>
    <s v="Riverdale"/>
    <x v="10"/>
    <x v="3"/>
    <s v=" Drama"/>
    <s v=" Mystery"/>
    <x v="19"/>
    <n v="1032"/>
    <s v="00:42:00"/>
    <x v="1"/>
  </r>
  <r>
    <s v="Riverdale"/>
    <x v="10"/>
    <x v="3"/>
    <s v=" Drama"/>
    <s v=" Mystery"/>
    <x v="58"/>
    <n v="2540"/>
    <s v="00:42:00"/>
    <x v="1"/>
  </r>
  <r>
    <s v="Riverdale"/>
    <x v="10"/>
    <x v="3"/>
    <s v=" Drama"/>
    <s v=" Mystery"/>
    <x v="5"/>
    <n v="807"/>
    <s v="00:42:00"/>
    <x v="1"/>
  </r>
  <r>
    <s v="Fauda"/>
    <x v="13"/>
    <x v="0"/>
    <s v=" Drama"/>
    <s v=" Thriller"/>
    <x v="19"/>
    <n v="273"/>
    <s v="00:49:00"/>
    <x v="1"/>
  </r>
  <r>
    <s v="Bloodride"/>
    <x v="3"/>
    <x v="5"/>
    <s v=" Mystery"/>
    <s v=" Thriller"/>
    <x v="21"/>
    <n v="504"/>
    <s v="00:31:00"/>
    <x v="1"/>
  </r>
  <r>
    <s v="The Trials of Gabriel Fernandez"/>
    <x v="3"/>
    <x v="8"/>
    <s v=" Crime"/>
    <m/>
    <x v="10"/>
    <n v="345"/>
    <s v="00:47:00"/>
    <x v="1"/>
  </r>
  <r>
    <s v="The Trials of Gabriel Fernandez"/>
    <x v="3"/>
    <x v="8"/>
    <s v=" Crime"/>
    <m/>
    <x v="2"/>
    <n v="311"/>
    <s v="00:52:00"/>
    <x v="1"/>
  </r>
  <r>
    <s v="The Trials of Gabriel Fernandez"/>
    <x v="3"/>
    <x v="8"/>
    <s v=" Crime"/>
    <m/>
    <x v="20"/>
    <n v="297"/>
    <s v="01:03:00"/>
    <x v="2"/>
  </r>
  <r>
    <s v="The Trials of Gabriel Fernandez"/>
    <x v="3"/>
    <x v="8"/>
    <s v=" Crime"/>
    <m/>
    <x v="10"/>
    <n v="274"/>
    <s v="00:55:00"/>
    <x v="1"/>
  </r>
  <r>
    <s v="The Trials of Gabriel Fernandez"/>
    <x v="3"/>
    <x v="8"/>
    <s v=" Crime"/>
    <m/>
    <x v="15"/>
    <n v="263"/>
    <s v="00:50:00"/>
    <x v="1"/>
  </r>
  <r>
    <s v="The Trials of Gabriel Fernandez"/>
    <x v="3"/>
    <x v="8"/>
    <s v=" Crime"/>
    <m/>
    <x v="6"/>
    <n v="266"/>
    <s v="01:01:00"/>
    <x v="2"/>
  </r>
  <r>
    <s v="Bloodride"/>
    <x v="3"/>
    <x v="5"/>
    <s v=" Mystery"/>
    <s v=" Thriller"/>
    <x v="29"/>
    <n v="454"/>
    <s v="00:27:00"/>
    <x v="1"/>
  </r>
  <r>
    <s v="Bloodride"/>
    <x v="3"/>
    <x v="5"/>
    <s v=" Mystery"/>
    <s v=" Thriller"/>
    <x v="40"/>
    <n v="405"/>
    <s v="00:27:00"/>
    <x v="1"/>
  </r>
  <r>
    <s v="Bloodride"/>
    <x v="3"/>
    <x v="5"/>
    <s v=" Mystery"/>
    <s v=" Thriller"/>
    <x v="31"/>
    <n v="381"/>
    <s v="00:32:00"/>
    <x v="1"/>
  </r>
  <r>
    <s v="Bloodride"/>
    <x v="3"/>
    <x v="5"/>
    <s v=" Mystery"/>
    <s v=" Thriller"/>
    <x v="46"/>
    <n v="351"/>
    <s v="00:28:00"/>
    <x v="1"/>
  </r>
  <r>
    <s v="Bloodride"/>
    <x v="3"/>
    <x v="5"/>
    <s v=" Mystery"/>
    <s v=" Thriller"/>
    <x v="0"/>
    <n v="332"/>
    <s v="00:27:00"/>
    <x v="1"/>
  </r>
  <r>
    <s v="Fauda"/>
    <x v="13"/>
    <x v="0"/>
    <s v=" Drama"/>
    <s v=" Thriller"/>
    <x v="19"/>
    <n v="278"/>
    <s v="00:37:00"/>
    <x v="1"/>
  </r>
  <r>
    <s v="Kalifat"/>
    <x v="3"/>
    <x v="3"/>
    <s v=" Drama"/>
    <s v=" Thriller"/>
    <x v="15"/>
    <n v="289"/>
    <s v="00:47:00"/>
    <x v="1"/>
  </r>
  <r>
    <s v="Castlevania"/>
    <x v="10"/>
    <x v="1"/>
    <s v=" Action"/>
    <s v=" Adventure"/>
    <x v="7"/>
    <n v="1027"/>
    <s v="00:22:00"/>
    <x v="1"/>
  </r>
  <r>
    <s v="Castlevania"/>
    <x v="10"/>
    <x v="1"/>
    <s v=" Action"/>
    <s v=" Adventure"/>
    <x v="20"/>
    <n v="1080"/>
    <s v="00:23:00"/>
    <x v="1"/>
  </r>
  <r>
    <s v="Castlevania"/>
    <x v="10"/>
    <x v="1"/>
    <s v=" Action"/>
    <s v=" Adventure"/>
    <x v="12"/>
    <n v="1008"/>
    <s v="00:25:00"/>
    <x v="1"/>
  </r>
  <r>
    <s v="Castlevania"/>
    <x v="10"/>
    <x v="1"/>
    <s v=" Action"/>
    <s v=" Adventure"/>
    <x v="20"/>
    <n v="1023"/>
    <s v="00:25:00"/>
    <x v="1"/>
  </r>
  <r>
    <s v="Castlevania"/>
    <x v="10"/>
    <x v="1"/>
    <s v=" Action"/>
    <s v=" Adventure"/>
    <x v="80"/>
    <n v="1949"/>
    <s v="00:25:00"/>
    <x v="1"/>
  </r>
  <r>
    <s v="Ã‰lite"/>
    <x v="16"/>
    <x v="3"/>
    <s v=" Drama"/>
    <s v=" Thriller"/>
    <x v="34"/>
    <n v="808"/>
    <s v="00:54:00"/>
    <x v="1"/>
  </r>
  <r>
    <s v="Castlevania"/>
    <x v="10"/>
    <x v="1"/>
    <s v=" Action"/>
    <s v=" Adventure"/>
    <x v="38"/>
    <n v="1607"/>
    <s v="00:28:00"/>
    <x v="1"/>
  </r>
  <r>
    <s v="13 Reasons Why"/>
    <x v="10"/>
    <x v="2"/>
    <s v=" Mystery"/>
    <s v=" Thriller"/>
    <x v="33"/>
    <n v="1635"/>
    <s v="00:59:00"/>
    <x v="1"/>
  </r>
  <r>
    <s v="13 Reasons Why"/>
    <x v="10"/>
    <x v="2"/>
    <s v=" Mystery"/>
    <s v=" Thriller"/>
    <x v="46"/>
    <n v="1420"/>
    <s v="01:00:00"/>
    <x v="1"/>
  </r>
  <r>
    <s v="Formula 1: Drive to Survive"/>
    <x v="5"/>
    <x v="8"/>
    <s v=" Sport"/>
    <m/>
    <x v="26"/>
    <n v="572"/>
    <s v="00:38:00"/>
    <x v="1"/>
  </r>
  <r>
    <s v="Formula 1: Drive to Survive"/>
    <x v="5"/>
    <x v="8"/>
    <s v=" Sport"/>
    <m/>
    <x v="15"/>
    <n v="612"/>
    <s v="00:37:00"/>
    <x v="1"/>
  </r>
  <r>
    <s v="Formula 1: Drive to Survive"/>
    <x v="5"/>
    <x v="8"/>
    <s v=" Sport"/>
    <m/>
    <x v="12"/>
    <n v="569"/>
    <s v="00:36:00"/>
    <x v="1"/>
  </r>
  <r>
    <s v="Formula 1: Drive to Survive"/>
    <x v="5"/>
    <x v="8"/>
    <s v=" Sport"/>
    <m/>
    <x v="18"/>
    <n v="681"/>
    <s v="00:37:00"/>
    <x v="1"/>
  </r>
  <r>
    <s v="Formula 1: Drive to Survive"/>
    <x v="5"/>
    <x v="8"/>
    <s v=" Sport"/>
    <m/>
    <x v="26"/>
    <n v="534"/>
    <s v="00:32:00"/>
    <x v="1"/>
  </r>
  <r>
    <s v="Formula 1: Drive to Survive"/>
    <x v="5"/>
    <x v="8"/>
    <s v=" Sport"/>
    <m/>
    <x v="26"/>
    <n v="520"/>
    <s v="00:38:00"/>
    <x v="1"/>
  </r>
  <r>
    <s v="Formula 1: Drive to Survive"/>
    <x v="5"/>
    <x v="8"/>
    <s v=" Sport"/>
    <m/>
    <x v="13"/>
    <n v="516"/>
    <s v="00:31:00"/>
    <x v="1"/>
  </r>
  <r>
    <s v="Formula 1: Drive to Survive"/>
    <x v="5"/>
    <x v="8"/>
    <s v=" Sport"/>
    <m/>
    <x v="15"/>
    <n v="552"/>
    <s v="00:31:00"/>
    <x v="1"/>
  </r>
  <r>
    <s v="The Serpent"/>
    <x v="0"/>
    <x v="3"/>
    <s v=" Drama"/>
    <s v=" Thriller"/>
    <x v="10"/>
    <n v="624"/>
    <s v="00:58:00"/>
    <x v="1"/>
  </r>
  <r>
    <s v="Fauda"/>
    <x v="13"/>
    <x v="0"/>
    <s v=" Drama"/>
    <s v=" Thriller"/>
    <x v="22"/>
    <n v="242"/>
    <s v="00:41:00"/>
    <x v="1"/>
  </r>
  <r>
    <s v="Dynasty"/>
    <x v="10"/>
    <x v="2"/>
    <m/>
    <m/>
    <x v="26"/>
    <n v="169"/>
    <s v="00:41:00"/>
    <x v="1"/>
  </r>
  <r>
    <s v="Love Is Blind"/>
    <x v="3"/>
    <x v="13"/>
    <s v=" Romance"/>
    <m/>
    <x v="0"/>
    <n v="108"/>
    <s v="00:51:00"/>
    <x v="1"/>
  </r>
  <r>
    <s v="Johnny Test"/>
    <x v="8"/>
    <x v="1"/>
    <s v=" Action"/>
    <s v=" Adventure"/>
    <x v="40"/>
    <n v="23"/>
    <s v="00:23:00"/>
    <x v="1"/>
  </r>
  <r>
    <s v="Johnny Test"/>
    <x v="8"/>
    <x v="1"/>
    <s v=" Action"/>
    <s v=" Adventure"/>
    <x v="31"/>
    <n v="30"/>
    <s v="00:23:00"/>
    <x v="1"/>
  </r>
  <r>
    <s v="13 Reasons Why"/>
    <x v="10"/>
    <x v="2"/>
    <s v=" Mystery"/>
    <s v=" Thriller"/>
    <x v="5"/>
    <n v="1640"/>
    <s v="01:00:00"/>
    <x v="1"/>
  </r>
  <r>
    <s v="13 Reasons Why"/>
    <x v="10"/>
    <x v="2"/>
    <s v=" Mystery"/>
    <s v=" Thriller"/>
    <x v="22"/>
    <n v="2312"/>
    <s v="01:38:00"/>
    <x v="2"/>
  </r>
  <r>
    <s v="She"/>
    <x v="3"/>
    <x v="3"/>
    <s v=" Drama"/>
    <m/>
    <x v="36"/>
    <n v="73"/>
    <s v="00:33:00"/>
    <x v="1"/>
  </r>
  <r>
    <s v="Vampires"/>
    <x v="3"/>
    <x v="2"/>
    <s v=" Fantasy"/>
    <s v=" Horror"/>
    <x v="31"/>
    <n v="64"/>
    <s v="00:44:00"/>
    <x v="1"/>
  </r>
  <r>
    <s v="Kalifat"/>
    <x v="3"/>
    <x v="3"/>
    <s v=" Drama"/>
    <s v=" Thriller"/>
    <x v="19"/>
    <n v="345"/>
    <s v="00:54:00"/>
    <x v="1"/>
  </r>
  <r>
    <s v="Fauda"/>
    <x v="13"/>
    <x v="0"/>
    <s v=" Drama"/>
    <s v=" Thriller"/>
    <x v="12"/>
    <n v="289"/>
    <s v="00:39:00"/>
    <x v="1"/>
  </r>
  <r>
    <s v="Ragnarok"/>
    <x v="3"/>
    <x v="0"/>
    <s v=" Drama"/>
    <s v=" Fantasy"/>
    <x v="10"/>
    <n v="603"/>
    <s v="00:50:00"/>
    <x v="1"/>
  </r>
  <r>
    <s v="El desorden que dejas"/>
    <x v="3"/>
    <x v="3"/>
    <s v=" Drama"/>
    <s v=" Mystery"/>
    <x v="30"/>
    <n v="185"/>
    <s v="00:47:00"/>
    <x v="1"/>
  </r>
  <r>
    <s v="El desorden que dejas"/>
    <x v="3"/>
    <x v="3"/>
    <s v=" Drama"/>
    <s v=" Mystery"/>
    <x v="5"/>
    <n v="172"/>
    <s v="00:41:00"/>
    <x v="1"/>
  </r>
  <r>
    <s v="El desorden que dejas"/>
    <x v="3"/>
    <x v="3"/>
    <s v=" Drama"/>
    <s v=" Mystery"/>
    <x v="21"/>
    <n v="159"/>
    <s v="00:46:00"/>
    <x v="1"/>
  </r>
  <r>
    <s v="El desorden que dejas"/>
    <x v="3"/>
    <x v="3"/>
    <s v=" Drama"/>
    <s v=" Mystery"/>
    <x v="30"/>
    <n v="153"/>
    <s v="00:46:00"/>
    <x v="1"/>
  </r>
  <r>
    <s v="El desorden que dejas"/>
    <x v="3"/>
    <x v="3"/>
    <s v=" Drama"/>
    <s v=" Mystery"/>
    <x v="39"/>
    <n v="153"/>
    <s v="00:42:00"/>
    <x v="1"/>
  </r>
  <r>
    <s v="El desorden que dejas"/>
    <x v="3"/>
    <x v="3"/>
    <s v=" Drama"/>
    <s v=" Mystery"/>
    <x v="5"/>
    <n v="156"/>
    <s v="00:35:00"/>
    <x v="1"/>
  </r>
  <r>
    <s v="El desorden que dejas"/>
    <x v="3"/>
    <x v="3"/>
    <s v=" Drama"/>
    <s v=" Mystery"/>
    <x v="36"/>
    <n v="227"/>
    <s v="00:50:00"/>
    <x v="1"/>
  </r>
  <r>
    <s v="Avatar: The Last Airbender"/>
    <x v="8"/>
    <x v="1"/>
    <s v=" Action"/>
    <s v=" Adventure"/>
    <x v="23"/>
    <n v="3056"/>
    <s v="00:24:00"/>
    <x v="1"/>
  </r>
  <r>
    <s v="Vampires"/>
    <x v="3"/>
    <x v="2"/>
    <s v=" Fantasy"/>
    <s v=" Horror"/>
    <x v="21"/>
    <n v="52"/>
    <s v="00:38:00"/>
    <x v="1"/>
  </r>
  <r>
    <s v="Vampires"/>
    <x v="3"/>
    <x v="2"/>
    <s v=" Fantasy"/>
    <s v=" Horror"/>
    <x v="29"/>
    <n v="45"/>
    <s v="00:37:00"/>
    <x v="1"/>
  </r>
  <r>
    <s v="Vampires"/>
    <x v="3"/>
    <x v="2"/>
    <s v=" Fantasy"/>
    <s v=" Horror"/>
    <x v="31"/>
    <n v="43"/>
    <s v="00:40:00"/>
    <x v="1"/>
  </r>
  <r>
    <s v="Vampires"/>
    <x v="3"/>
    <x v="2"/>
    <s v=" Fantasy"/>
    <s v=" Horror"/>
    <x v="31"/>
    <n v="41"/>
    <s v="00:37:00"/>
    <x v="1"/>
  </r>
  <r>
    <s v="Vampires"/>
    <x v="3"/>
    <x v="2"/>
    <s v=" Fantasy"/>
    <s v=" Horror"/>
    <x v="31"/>
    <n v="42"/>
    <s v="00:42:00"/>
    <x v="1"/>
  </r>
  <r>
    <s v="Avatar: The Last Airbender"/>
    <x v="8"/>
    <x v="1"/>
    <s v=" Action"/>
    <s v=" Adventure"/>
    <x v="38"/>
    <n v="3156"/>
    <s v="00:46:00"/>
    <x v="1"/>
  </r>
  <r>
    <s v="Tiger King: Murder, Mayhem and Madness"/>
    <x v="3"/>
    <x v="8"/>
    <s v=" Biography"/>
    <s v=" Crime"/>
    <x v="13"/>
    <n v="2245"/>
    <s v="00:49:00"/>
    <x v="1"/>
  </r>
  <r>
    <s v="Dirty Money"/>
    <x v="16"/>
    <x v="8"/>
    <s v=" Crime"/>
    <m/>
    <x v="12"/>
    <n v="411"/>
    <s v="01:05:00"/>
    <x v="2"/>
  </r>
  <r>
    <s v="On My Block"/>
    <x v="16"/>
    <x v="4"/>
    <s v=" Drama"/>
    <m/>
    <x v="12"/>
    <n v="149"/>
    <s v="00:32:00"/>
    <x v="1"/>
  </r>
  <r>
    <s v="On My Block"/>
    <x v="16"/>
    <x v="4"/>
    <s v=" Drama"/>
    <m/>
    <x v="2"/>
    <n v="142"/>
    <s v="00:29:00"/>
    <x v="1"/>
  </r>
  <r>
    <s v="On My Block"/>
    <x v="16"/>
    <x v="4"/>
    <s v=" Drama"/>
    <m/>
    <x v="10"/>
    <n v="141"/>
    <s v="00:30:00"/>
    <x v="1"/>
  </r>
  <r>
    <s v="On My Block"/>
    <x v="16"/>
    <x v="4"/>
    <s v=" Drama"/>
    <m/>
    <x v="15"/>
    <n v="141"/>
    <s v="00:33:00"/>
    <x v="1"/>
  </r>
  <r>
    <s v="On My Block"/>
    <x v="16"/>
    <x v="4"/>
    <s v=" Drama"/>
    <m/>
    <x v="2"/>
    <n v="143"/>
    <s v="00:31:00"/>
    <x v="1"/>
  </r>
  <r>
    <s v="On My Block"/>
    <x v="16"/>
    <x v="4"/>
    <s v=" Drama"/>
    <m/>
    <x v="20"/>
    <n v="143"/>
    <s v="00:29:00"/>
    <x v="1"/>
  </r>
  <r>
    <s v="On My Block"/>
    <x v="16"/>
    <x v="4"/>
    <s v=" Drama"/>
    <m/>
    <x v="16"/>
    <n v="202"/>
    <s v="00:37:00"/>
    <x v="1"/>
  </r>
  <r>
    <s v="ÃœberWeihnachten"/>
    <x v="3"/>
    <x v="4"/>
    <s v=" Drama"/>
    <s v=" Romance"/>
    <x v="36"/>
    <n v="65"/>
    <s v="00:48:00"/>
    <x v="1"/>
  </r>
  <r>
    <s v="ÃœberWeihnachten"/>
    <x v="3"/>
    <x v="4"/>
    <s v=" Drama"/>
    <s v=" Romance"/>
    <x v="13"/>
    <n v="66"/>
    <s v="00:50:00"/>
    <x v="1"/>
  </r>
  <r>
    <s v="ÃœberWeihnachten"/>
    <x v="3"/>
    <x v="4"/>
    <s v=" Drama"/>
    <s v=" Romance"/>
    <x v="36"/>
    <n v="59"/>
    <s v="00:45:00"/>
    <x v="1"/>
  </r>
  <r>
    <s v="The Midnight Gospel"/>
    <x v="3"/>
    <x v="1"/>
    <s v=" Adventure"/>
    <s v=" Comedy"/>
    <x v="12"/>
    <n v="1218"/>
    <s v="00:21:00"/>
    <x v="1"/>
  </r>
  <r>
    <s v="Johnny Test"/>
    <x v="8"/>
    <x v="1"/>
    <s v=" Action"/>
    <s v=" Adventure"/>
    <x v="0"/>
    <n v="24"/>
    <s v="00:23:00"/>
    <x v="1"/>
  </r>
  <r>
    <s v="Poketto monsutÃ¢"/>
    <x v="24"/>
    <x v="1"/>
    <s v=" Action"/>
    <s v=" Adventure"/>
    <x v="30"/>
    <n v="59"/>
    <s v="00:21:00"/>
    <x v="1"/>
  </r>
  <r>
    <s v="Poketto monsutÃ¢"/>
    <x v="24"/>
    <x v="1"/>
    <s v=" Action"/>
    <s v=" Adventure"/>
    <x v="36"/>
    <n v="46"/>
    <s v="00:21:00"/>
    <x v="1"/>
  </r>
  <r>
    <s v="Tiger King: Murder, Mayhem and Madness"/>
    <x v="3"/>
    <x v="8"/>
    <s v=" Biography"/>
    <s v=" Crime"/>
    <x v="26"/>
    <n v="2077"/>
    <s v="00:47:00"/>
    <x v="1"/>
  </r>
  <r>
    <s v="Tiger King: Murder, Mayhem and Madness"/>
    <x v="3"/>
    <x v="8"/>
    <s v=" Biography"/>
    <s v=" Crime"/>
    <x v="7"/>
    <n v="2071"/>
    <s v="00:47:00"/>
    <x v="1"/>
  </r>
  <r>
    <s v="Tiger King: Murder, Mayhem and Madness"/>
    <x v="3"/>
    <x v="8"/>
    <s v=" Biography"/>
    <s v=" Crime"/>
    <x v="4"/>
    <n v="1887"/>
    <s v="00:46:00"/>
    <x v="1"/>
  </r>
  <r>
    <s v="Tiger King: Murder, Mayhem and Madness"/>
    <x v="3"/>
    <x v="8"/>
    <s v=" Biography"/>
    <s v=" Crime"/>
    <x v="26"/>
    <n v="1856"/>
    <s v="00:44:00"/>
    <x v="1"/>
  </r>
  <r>
    <s v="Tiger King: Murder, Mayhem and Madness"/>
    <x v="3"/>
    <x v="8"/>
    <s v=" Biography"/>
    <s v=" Crime"/>
    <x v="8"/>
    <n v="1772"/>
    <s v="00:44:00"/>
    <x v="1"/>
  </r>
  <r>
    <s v="Tiger King: Murder, Mayhem and Madness"/>
    <x v="3"/>
    <x v="8"/>
    <s v=" Biography"/>
    <s v=" Crime"/>
    <x v="13"/>
    <n v="1747"/>
    <s v="00:41:00"/>
    <x v="1"/>
  </r>
  <r>
    <s v="Poketto monsutÃ¢"/>
    <x v="24"/>
    <x v="1"/>
    <s v=" Action"/>
    <s v=" Adventure"/>
    <x v="8"/>
    <n v="57"/>
    <s v="00:21:00"/>
    <x v="1"/>
  </r>
  <r>
    <s v="Poketto monsutÃ¢"/>
    <x v="24"/>
    <x v="1"/>
    <s v=" Action"/>
    <s v=" Adventure"/>
    <x v="31"/>
    <n v="47"/>
    <s v="00:21:00"/>
    <x v="1"/>
  </r>
  <r>
    <s v="Poketto monsutÃ¢"/>
    <x v="24"/>
    <x v="1"/>
    <s v=" Action"/>
    <s v=" Adventure"/>
    <x v="29"/>
    <n v="47"/>
    <s v="00:21:00"/>
    <x v="1"/>
  </r>
  <r>
    <s v="Poketto monsutÃ¢"/>
    <x v="24"/>
    <x v="1"/>
    <s v=" Action"/>
    <s v=" Adventure"/>
    <x v="15"/>
    <n v="50"/>
    <s v="00:21:00"/>
    <x v="1"/>
  </r>
  <r>
    <s v="Yasuke"/>
    <x v="0"/>
    <x v="1"/>
    <s v=" Action"/>
    <s v=" Adventure"/>
    <x v="39"/>
    <n v="211"/>
    <s v="00:30:00"/>
    <x v="1"/>
  </r>
  <r>
    <s v="The Circle"/>
    <x v="3"/>
    <x v="10"/>
    <s v=" Reality-TV"/>
    <m/>
    <x v="36"/>
    <n v="124"/>
    <s v="00:58:00"/>
    <x v="1"/>
  </r>
  <r>
    <s v="7Seeds"/>
    <x v="5"/>
    <x v="1"/>
    <s v=" Action"/>
    <s v=" Adventure"/>
    <x v="39"/>
    <n v="26"/>
    <s v="00:24:00"/>
    <x v="1"/>
  </r>
  <r>
    <s v="7Seeds"/>
    <x v="5"/>
    <x v="1"/>
    <s v=" Action"/>
    <s v=" Adventure"/>
    <x v="21"/>
    <n v="22"/>
    <s v="00:24:00"/>
    <x v="1"/>
  </r>
  <r>
    <s v="7Seeds"/>
    <x v="5"/>
    <x v="1"/>
    <s v=" Action"/>
    <s v=" Adventure"/>
    <x v="5"/>
    <n v="22"/>
    <s v="00:24:00"/>
    <x v="1"/>
  </r>
  <r>
    <s v="7Seeds"/>
    <x v="5"/>
    <x v="1"/>
    <s v=" Action"/>
    <s v=" Adventure"/>
    <x v="39"/>
    <n v="23"/>
    <s v="00:24:00"/>
    <x v="1"/>
  </r>
  <r>
    <s v="7Seeds"/>
    <x v="5"/>
    <x v="1"/>
    <s v=" Action"/>
    <s v=" Adventure"/>
    <x v="21"/>
    <n v="21"/>
    <s v="00:24:00"/>
    <x v="1"/>
  </r>
  <r>
    <s v="7Seeds"/>
    <x v="5"/>
    <x v="1"/>
    <s v=" Action"/>
    <s v=" Adventure"/>
    <x v="32"/>
    <n v="23"/>
    <s v="00:25:00"/>
    <x v="1"/>
  </r>
  <r>
    <s v="7Seeds"/>
    <x v="5"/>
    <x v="1"/>
    <s v=" Action"/>
    <s v=" Adventure"/>
    <x v="5"/>
    <n v="24"/>
    <s v="00:24:00"/>
    <x v="1"/>
  </r>
  <r>
    <s v="7Seeds"/>
    <x v="5"/>
    <x v="1"/>
    <s v=" Action"/>
    <s v=" Adventure"/>
    <x v="26"/>
    <n v="26"/>
    <s v="00:24:00"/>
    <x v="1"/>
  </r>
  <r>
    <s v="Dynasty"/>
    <x v="10"/>
    <x v="2"/>
    <m/>
    <m/>
    <x v="7"/>
    <n v="163"/>
    <s v="00:42:00"/>
    <x v="1"/>
  </r>
  <r>
    <s v="She-Ra and the Princesses of Power"/>
    <x v="16"/>
    <x v="1"/>
    <s v=" Action"/>
    <s v=" Adventure"/>
    <x v="23"/>
    <n v="1047"/>
    <s v="00:24:00"/>
    <x v="1"/>
  </r>
  <r>
    <s v="Avatar: The Last Airbender"/>
    <x v="8"/>
    <x v="1"/>
    <s v=" Action"/>
    <s v=" Adventure"/>
    <x v="16"/>
    <n v="3246"/>
    <s v="00:25:00"/>
    <x v="1"/>
  </r>
  <r>
    <s v="Avatar: The Last Airbender"/>
    <x v="8"/>
    <x v="1"/>
    <s v=" Action"/>
    <s v=" Adventure"/>
    <x v="3"/>
    <n v="3465"/>
    <s v="01:32:00"/>
    <x v="2"/>
  </r>
  <r>
    <s v="Avatar: The Last Airbender"/>
    <x v="8"/>
    <x v="1"/>
    <s v=" Action"/>
    <s v=" Adventure"/>
    <x v="80"/>
    <n v="3845"/>
    <s v="01:32:00"/>
    <x v="2"/>
  </r>
  <r>
    <s v="Avatar: The Last Airbender"/>
    <x v="8"/>
    <x v="1"/>
    <s v=" Action"/>
    <s v=" Adventure"/>
    <x v="83"/>
    <n v="5283"/>
    <s v="01:32:00"/>
    <x v="2"/>
  </r>
  <r>
    <s v="Avatar: The Last Airbender"/>
    <x v="8"/>
    <x v="1"/>
    <s v=" Action"/>
    <s v=" Adventure"/>
    <x v="82"/>
    <n v="8813"/>
    <s v="01:32:00"/>
    <x v="2"/>
  </r>
  <r>
    <s v="Transformers: War for Cybertron"/>
    <x v="3"/>
    <x v="1"/>
    <s v=" Action"/>
    <s v=" Adventure"/>
    <x v="36"/>
    <n v="264"/>
    <s v="00:25:00"/>
    <x v="1"/>
  </r>
  <r>
    <s v="Dynasty"/>
    <x v="10"/>
    <x v="2"/>
    <m/>
    <m/>
    <x v="4"/>
    <n v="166"/>
    <s v="00:42:00"/>
    <x v="1"/>
  </r>
  <r>
    <s v="Riverdale"/>
    <x v="10"/>
    <x v="3"/>
    <s v=" Drama"/>
    <s v=" Mystery"/>
    <x v="8"/>
    <n v="821"/>
    <s v="00:41:00"/>
    <x v="1"/>
  </r>
  <r>
    <s v="WWE's the Bump"/>
    <x v="5"/>
    <x v="23"/>
    <s v=" Sport"/>
    <m/>
    <x v="76"/>
    <m/>
    <s v="01:30:00"/>
    <x v="2"/>
  </r>
  <r>
    <s v="Tiger King: Murder, Mayhem and Madness"/>
    <x v="3"/>
    <x v="8"/>
    <s v=" Biography"/>
    <s v=" Crime"/>
    <x v="47"/>
    <n v="1195"/>
    <s v="00:40:00"/>
    <x v="1"/>
  </r>
  <r>
    <s v="Sky Rojo"/>
    <x v="0"/>
    <x v="0"/>
    <s v=" Adventure"/>
    <s v=" Crime"/>
    <x v="29"/>
    <n v="255"/>
    <s v="00:32:00"/>
    <x v="1"/>
  </r>
  <r>
    <s v="Too Hot to Handle"/>
    <x v="3"/>
    <x v="10"/>
    <s v=" Reality-TV"/>
    <s v=" Romance"/>
    <x v="47"/>
    <n v="353"/>
    <s v="00:41:00"/>
    <x v="1"/>
  </r>
  <r>
    <s v="Too Hot to Handle"/>
    <x v="3"/>
    <x v="10"/>
    <s v=" Reality-TV"/>
    <s v=" Romance"/>
    <x v="47"/>
    <n v="303"/>
    <s v="00:36:00"/>
    <x v="1"/>
  </r>
  <r>
    <s v="Too Hot to Handle"/>
    <x v="3"/>
    <x v="10"/>
    <s v=" Reality-TV"/>
    <s v=" Romance"/>
    <x v="47"/>
    <n v="289"/>
    <s v="00:38:00"/>
    <x v="1"/>
  </r>
  <r>
    <s v="Too Hot to Handle"/>
    <x v="3"/>
    <x v="10"/>
    <s v=" Reality-TV"/>
    <s v=" Romance"/>
    <x v="1"/>
    <n v="278"/>
    <s v="00:42:00"/>
    <x v="1"/>
  </r>
  <r>
    <s v="Too Hot to Handle"/>
    <x v="3"/>
    <x v="10"/>
    <s v=" Reality-TV"/>
    <s v=" Romance"/>
    <x v="1"/>
    <n v="272"/>
    <s v="00:42:00"/>
    <x v="1"/>
  </r>
  <r>
    <s v="Too Hot to Handle"/>
    <x v="3"/>
    <x v="10"/>
    <s v=" Reality-TV"/>
    <s v=" Romance"/>
    <x v="44"/>
    <n v="265"/>
    <s v="00:38:00"/>
    <x v="1"/>
  </r>
  <r>
    <s v="Too Hot to Handle"/>
    <x v="3"/>
    <x v="10"/>
    <s v=" Reality-TV"/>
    <s v=" Romance"/>
    <x v="44"/>
    <n v="262"/>
    <s v="00:43:00"/>
    <x v="1"/>
  </r>
  <r>
    <s v="Too Hot to Handle"/>
    <x v="3"/>
    <x v="10"/>
    <s v=" Reality-TV"/>
    <s v=" Romance"/>
    <x v="44"/>
    <n v="269"/>
    <s v="00:43:00"/>
    <x v="1"/>
  </r>
  <r>
    <s v="Dynasty"/>
    <x v="10"/>
    <x v="2"/>
    <m/>
    <m/>
    <x v="4"/>
    <n v="178"/>
    <s v="00:42:00"/>
    <x v="1"/>
  </r>
  <r>
    <s v="Dynasty"/>
    <x v="10"/>
    <x v="2"/>
    <m/>
    <m/>
    <x v="12"/>
    <n v="194"/>
    <s v="00:42:00"/>
    <x v="1"/>
  </r>
  <r>
    <s v="The Midnight Gospel"/>
    <x v="3"/>
    <x v="1"/>
    <s v=" Adventure"/>
    <s v=" Comedy"/>
    <x v="22"/>
    <n v="955"/>
    <s v="00:19:00"/>
    <x v="1"/>
  </r>
  <r>
    <s v="The Midnight Gospel"/>
    <x v="3"/>
    <x v="1"/>
    <s v=" Adventure"/>
    <s v=" Comedy"/>
    <x v="10"/>
    <n v="842"/>
    <s v="00:25:00"/>
    <x v="1"/>
  </r>
  <r>
    <s v="The Midnight Gospel"/>
    <x v="3"/>
    <x v="1"/>
    <s v=" Adventure"/>
    <s v=" Comedy"/>
    <x v="2"/>
    <n v="755"/>
    <s v="00:26:00"/>
    <x v="1"/>
  </r>
  <r>
    <s v="The Midnight Gospel"/>
    <x v="3"/>
    <x v="1"/>
    <s v=" Adventure"/>
    <s v=" Comedy"/>
    <x v="3"/>
    <n v="997"/>
    <s v="00:24:00"/>
    <x v="1"/>
  </r>
  <r>
    <s v="The Midnight Gospel"/>
    <x v="3"/>
    <x v="1"/>
    <s v=" Adventure"/>
    <s v=" Comedy"/>
    <x v="10"/>
    <n v="630"/>
    <s v="00:26:00"/>
    <x v="1"/>
  </r>
  <r>
    <s v="The Midnight Gospel"/>
    <x v="3"/>
    <x v="1"/>
    <s v=" Adventure"/>
    <s v=" Comedy"/>
    <x v="20"/>
    <n v="653"/>
    <s v="00:24:00"/>
    <x v="1"/>
  </r>
  <r>
    <s v="The Midnight Gospel"/>
    <x v="3"/>
    <x v="1"/>
    <s v=" Adventure"/>
    <s v=" Comedy"/>
    <x v="81"/>
    <n v="1731"/>
    <s v="00:36:00"/>
    <x v="1"/>
  </r>
  <r>
    <s v="A Suitable Boy"/>
    <x v="3"/>
    <x v="2"/>
    <s v=" Romance"/>
    <m/>
    <x v="11"/>
    <n v="121"/>
    <s v="00:58:00"/>
    <x v="1"/>
  </r>
  <r>
    <s v="Middleditch &amp; Schwartz"/>
    <x v="3"/>
    <x v="4"/>
    <m/>
    <m/>
    <x v="35"/>
    <n v="513"/>
    <s v="00:52:00"/>
    <x v="1"/>
  </r>
  <r>
    <s v="Middleditch &amp; Schwartz"/>
    <x v="3"/>
    <x v="4"/>
    <m/>
    <m/>
    <x v="20"/>
    <n v="375"/>
    <s v="00:51:00"/>
    <x v="1"/>
  </r>
  <r>
    <s v="Middleditch &amp; Schwartz"/>
    <x v="3"/>
    <x v="4"/>
    <m/>
    <m/>
    <x v="17"/>
    <n v="338"/>
    <s v="00:51:00"/>
    <x v="1"/>
  </r>
  <r>
    <s v="Into the Night"/>
    <x v="3"/>
    <x v="2"/>
    <s v=" Sci-Fi"/>
    <s v=" Thriller"/>
    <x v="13"/>
    <n v="969"/>
    <s v="00:40:00"/>
    <x v="1"/>
  </r>
  <r>
    <s v="La casa de las flores"/>
    <x v="16"/>
    <x v="4"/>
    <s v=" Drama"/>
    <m/>
    <x v="32"/>
    <n v="78"/>
    <s v="00:29:00"/>
    <x v="1"/>
  </r>
  <r>
    <s v="Ghost in the Shell SAC_2045"/>
    <x v="3"/>
    <x v="1"/>
    <s v=" Action"/>
    <s v=" Crime"/>
    <x v="30"/>
    <n v="96"/>
    <s v="00:25:00"/>
    <x v="1"/>
  </r>
  <r>
    <s v="Ghost in the Shell SAC_2045"/>
    <x v="3"/>
    <x v="1"/>
    <s v=" Action"/>
    <s v=" Crime"/>
    <x v="30"/>
    <n v="88"/>
    <s v="00:25:00"/>
    <x v="1"/>
  </r>
  <r>
    <s v="Ghost in the Shell SAC_2045"/>
    <x v="3"/>
    <x v="1"/>
    <s v=" Action"/>
    <s v=" Crime"/>
    <x v="32"/>
    <n v="82"/>
    <s v="00:25:00"/>
    <x v="1"/>
  </r>
  <r>
    <s v="Ghost in the Shell SAC_2045"/>
    <x v="3"/>
    <x v="1"/>
    <s v=" Action"/>
    <s v=" Crime"/>
    <x v="13"/>
    <n v="90"/>
    <s v="00:25:00"/>
    <x v="1"/>
  </r>
  <r>
    <s v="Ghost in the Shell SAC_2045"/>
    <x v="3"/>
    <x v="1"/>
    <s v=" Action"/>
    <s v=" Crime"/>
    <x v="8"/>
    <n v="88"/>
    <s v="00:25:00"/>
    <x v="1"/>
  </r>
  <r>
    <s v="Ghost in the Shell SAC_2045"/>
    <x v="3"/>
    <x v="1"/>
    <s v=" Action"/>
    <s v=" Crime"/>
    <x v="36"/>
    <n v="90"/>
    <s v="00:25:00"/>
    <x v="1"/>
  </r>
  <r>
    <s v="Ghost in the Shell SAC_2045"/>
    <x v="3"/>
    <x v="1"/>
    <s v=" Action"/>
    <s v=" Crime"/>
    <x v="36"/>
    <n v="80"/>
    <s v="00:25:00"/>
    <x v="1"/>
  </r>
  <r>
    <s v="Ghost in the Shell SAC_2045"/>
    <x v="3"/>
    <x v="1"/>
    <s v=" Action"/>
    <s v=" Crime"/>
    <x v="36"/>
    <n v="77"/>
    <s v="00:25:00"/>
    <x v="1"/>
  </r>
  <r>
    <s v="Ghost in the Shell SAC_2045"/>
    <x v="3"/>
    <x v="1"/>
    <s v=" Action"/>
    <s v=" Crime"/>
    <x v="22"/>
    <n v="84"/>
    <s v="00:25:00"/>
    <x v="1"/>
  </r>
  <r>
    <s v="Ghost in the Shell SAC_2045"/>
    <x v="3"/>
    <x v="1"/>
    <s v=" Action"/>
    <s v=" Crime"/>
    <x v="30"/>
    <n v="75"/>
    <s v="00:25:00"/>
    <x v="1"/>
  </r>
  <r>
    <s v="Ghost in the Shell SAC_2045"/>
    <x v="3"/>
    <x v="1"/>
    <s v=" Action"/>
    <s v=" Crime"/>
    <x v="39"/>
    <n v="76"/>
    <s v="00:25:00"/>
    <x v="1"/>
  </r>
  <r>
    <s v="La casa de las flores"/>
    <x v="16"/>
    <x v="4"/>
    <s v=" Drama"/>
    <m/>
    <x v="36"/>
    <n v="75"/>
    <s v="00:27:00"/>
    <x v="1"/>
  </r>
  <r>
    <s v="La casa de las flores"/>
    <x v="16"/>
    <x v="4"/>
    <s v=" Drama"/>
    <m/>
    <x v="34"/>
    <n v="69"/>
    <s v="00:27:00"/>
    <x v="1"/>
  </r>
  <r>
    <s v="La casa de las flores"/>
    <x v="16"/>
    <x v="4"/>
    <s v=" Drama"/>
    <m/>
    <x v="34"/>
    <n v="66"/>
    <s v="00:31:00"/>
    <x v="1"/>
  </r>
  <r>
    <s v="La casa de las flores"/>
    <x v="16"/>
    <x v="4"/>
    <s v=" Drama"/>
    <m/>
    <x v="32"/>
    <n v="66"/>
    <s v="00:24:00"/>
    <x v="1"/>
  </r>
  <r>
    <s v="La casa de las flores"/>
    <x v="16"/>
    <x v="4"/>
    <s v=" Drama"/>
    <m/>
    <x v="36"/>
    <n v="65"/>
    <s v="00:29:00"/>
    <x v="1"/>
  </r>
  <r>
    <s v="La casa de las flores"/>
    <x v="16"/>
    <x v="4"/>
    <s v=" Drama"/>
    <m/>
    <x v="13"/>
    <n v="66"/>
    <s v="00:31:00"/>
    <x v="1"/>
  </r>
  <r>
    <s v="La casa de las flores"/>
    <x v="16"/>
    <x v="4"/>
    <s v=" Drama"/>
    <m/>
    <x v="12"/>
    <n v="69"/>
    <s v="00:33:00"/>
    <x v="1"/>
  </r>
  <r>
    <s v="La casa de las flores"/>
    <x v="16"/>
    <x v="4"/>
    <s v=" Drama"/>
    <m/>
    <x v="19"/>
    <n v="87"/>
    <s v="00:35:00"/>
    <x v="1"/>
  </r>
  <r>
    <s v="Halston"/>
    <x v="0"/>
    <x v="6"/>
    <s v=" Drama"/>
    <m/>
    <x v="12"/>
    <n v="471"/>
    <s v="00:45:00"/>
    <x v="1"/>
  </r>
  <r>
    <s v="Halston"/>
    <x v="0"/>
    <x v="6"/>
    <s v=" Drama"/>
    <m/>
    <x v="10"/>
    <n v="460"/>
    <s v="00:44:00"/>
    <x v="1"/>
  </r>
  <r>
    <s v="Halston"/>
    <x v="0"/>
    <x v="6"/>
    <s v=" Drama"/>
    <m/>
    <x v="7"/>
    <n v="423"/>
    <s v="00:49:00"/>
    <x v="1"/>
  </r>
  <r>
    <s v="Halston"/>
    <x v="0"/>
    <x v="6"/>
    <s v=" Drama"/>
    <m/>
    <x v="10"/>
    <n v="427"/>
    <s v="00:53:00"/>
    <x v="1"/>
  </r>
  <r>
    <s v="Into the Night"/>
    <x v="3"/>
    <x v="2"/>
    <s v=" Sci-Fi"/>
    <s v=" Thriller"/>
    <x v="34"/>
    <n v="854"/>
    <s v="00:38:00"/>
    <x v="1"/>
  </r>
  <r>
    <s v="Into the Night"/>
    <x v="3"/>
    <x v="2"/>
    <s v=" Sci-Fi"/>
    <s v=" Thriller"/>
    <x v="36"/>
    <n v="799"/>
    <s v="00:35:00"/>
    <x v="1"/>
  </r>
  <r>
    <s v="Into the Night"/>
    <x v="3"/>
    <x v="2"/>
    <s v=" Sci-Fi"/>
    <s v=" Thriller"/>
    <x v="4"/>
    <n v="847"/>
    <s v="00:37:00"/>
    <x v="1"/>
  </r>
  <r>
    <s v="Into the Night"/>
    <x v="3"/>
    <x v="2"/>
    <s v=" Sci-Fi"/>
    <s v=" Thriller"/>
    <x v="8"/>
    <n v="746"/>
    <s v="00:37:00"/>
    <x v="1"/>
  </r>
  <r>
    <s v="Into the Night"/>
    <x v="3"/>
    <x v="2"/>
    <s v=" Sci-Fi"/>
    <s v=" Thriller"/>
    <x v="22"/>
    <n v="836"/>
    <s v="00:37:00"/>
    <x v="1"/>
  </r>
  <r>
    <s v="Casi Feliz"/>
    <x v="3"/>
    <x v="4"/>
    <m/>
    <m/>
    <x v="29"/>
    <n v="34"/>
    <s v="00:24:00"/>
    <x v="1"/>
  </r>
  <r>
    <s v="Casi Feliz"/>
    <x v="3"/>
    <x v="4"/>
    <m/>
    <m/>
    <x v="21"/>
    <n v="31"/>
    <s v="00:27:00"/>
    <x v="1"/>
  </r>
  <r>
    <s v="Casi Feliz"/>
    <x v="3"/>
    <x v="4"/>
    <m/>
    <m/>
    <x v="37"/>
    <n v="35"/>
    <s v="00:24:00"/>
    <x v="1"/>
  </r>
  <r>
    <s v="Casi Feliz"/>
    <x v="3"/>
    <x v="4"/>
    <m/>
    <m/>
    <x v="37"/>
    <n v="28"/>
    <s v="00:21:00"/>
    <x v="1"/>
  </r>
  <r>
    <s v="Casi Feliz"/>
    <x v="3"/>
    <x v="4"/>
    <m/>
    <m/>
    <x v="21"/>
    <n v="33"/>
    <s v="00:28:00"/>
    <x v="1"/>
  </r>
  <r>
    <s v="Casi Feliz"/>
    <x v="3"/>
    <x v="4"/>
    <m/>
    <m/>
    <x v="34"/>
    <n v="26"/>
    <s v="00:23:00"/>
    <x v="1"/>
  </r>
  <r>
    <s v="Casi Feliz"/>
    <x v="3"/>
    <x v="4"/>
    <m/>
    <m/>
    <x v="39"/>
    <n v="26"/>
    <s v="00:25:00"/>
    <x v="1"/>
  </r>
  <r>
    <s v="Casi Feliz"/>
    <x v="3"/>
    <x v="4"/>
    <m/>
    <m/>
    <x v="21"/>
    <n v="29"/>
    <s v="00:23:00"/>
    <x v="1"/>
  </r>
  <r>
    <s v="Casi Feliz"/>
    <x v="3"/>
    <x v="4"/>
    <m/>
    <m/>
    <x v="4"/>
    <n v="26"/>
    <s v="00:28:00"/>
    <x v="1"/>
  </r>
  <r>
    <s v="Casi Feliz"/>
    <x v="3"/>
    <x v="4"/>
    <m/>
    <m/>
    <x v="29"/>
    <n v="26"/>
    <s v="00:22:00"/>
    <x v="1"/>
  </r>
  <r>
    <s v="Trailer Park Boys: The Animated Series"/>
    <x v="5"/>
    <x v="1"/>
    <s v=" Comedy"/>
    <m/>
    <x v="20"/>
    <n v="95"/>
    <s v="00:25:00"/>
    <x v="1"/>
  </r>
  <r>
    <s v="Trailer Park Boys: The Animated Series"/>
    <x v="5"/>
    <x v="1"/>
    <s v=" Comedy"/>
    <m/>
    <x v="12"/>
    <n v="89"/>
    <s v="00:26:00"/>
    <x v="1"/>
  </r>
  <r>
    <s v="Too Hot to Handle"/>
    <x v="3"/>
    <x v="10"/>
    <s v=" Reality-TV"/>
    <s v=" Romance"/>
    <x v="55"/>
    <n v="155"/>
    <s v="00:41:00"/>
    <x v="1"/>
  </r>
  <r>
    <s v="Jeffrey Epstein: Filthy Rich"/>
    <x v="3"/>
    <x v="8"/>
    <s v=" Crime"/>
    <m/>
    <x v="8"/>
    <n v="828"/>
    <s v="00:57:00"/>
    <x v="1"/>
  </r>
  <r>
    <s v="Jeffrey Epstein: Filthy Rich"/>
    <x v="3"/>
    <x v="8"/>
    <s v=" Crime"/>
    <m/>
    <x v="13"/>
    <n v="729"/>
    <s v="00:58:00"/>
    <x v="1"/>
  </r>
  <r>
    <s v="Jeffrey Epstein: Filthy Rich"/>
    <x v="3"/>
    <x v="8"/>
    <s v=" Crime"/>
    <m/>
    <x v="13"/>
    <n v="682"/>
    <s v="00:55:00"/>
    <x v="1"/>
  </r>
  <r>
    <s v="Jeffrey Epstein: Filthy Rich"/>
    <x v="3"/>
    <x v="8"/>
    <s v=" Crime"/>
    <m/>
    <x v="13"/>
    <n v="646"/>
    <s v="00:57:00"/>
    <x v="1"/>
  </r>
  <r>
    <s v="Ju-on: Origins"/>
    <x v="3"/>
    <x v="2"/>
    <s v=" Horror"/>
    <s v=" Mystery"/>
    <x v="31"/>
    <n v="346"/>
    <s v="00:28:00"/>
    <x v="1"/>
  </r>
  <r>
    <s v="She-Ra and the Princesses of Power"/>
    <x v="16"/>
    <x v="1"/>
    <s v=" Action"/>
    <s v=" Adventure"/>
    <x v="3"/>
    <n v="1009"/>
    <s v="00:24:00"/>
    <x v="1"/>
  </r>
  <r>
    <s v="She-Ra and the Princesses of Power"/>
    <x v="16"/>
    <x v="1"/>
    <s v=" Action"/>
    <s v=" Adventure"/>
    <x v="80"/>
    <n v="1101"/>
    <s v="00:24:00"/>
    <x v="1"/>
  </r>
  <r>
    <s v="She-Ra and the Princesses of Power"/>
    <x v="16"/>
    <x v="1"/>
    <s v=" Action"/>
    <s v=" Adventure"/>
    <x v="35"/>
    <n v="993"/>
    <s v="00:24:00"/>
    <x v="1"/>
  </r>
  <r>
    <s v="She-Ra and the Princesses of Power"/>
    <x v="16"/>
    <x v="1"/>
    <s v=" Action"/>
    <s v=" Adventure"/>
    <x v="81"/>
    <n v="1262"/>
    <s v="00:24:00"/>
    <x v="1"/>
  </r>
  <r>
    <s v="She-Ra and the Princesses of Power"/>
    <x v="16"/>
    <x v="1"/>
    <s v=" Action"/>
    <s v=" Adventure"/>
    <x v="3"/>
    <n v="1025"/>
    <s v="00:24:00"/>
    <x v="1"/>
  </r>
  <r>
    <s v="She-Ra and the Princesses of Power"/>
    <x v="16"/>
    <x v="1"/>
    <s v=" Action"/>
    <s v=" Adventure"/>
    <x v="23"/>
    <n v="1001"/>
    <s v="00:24:00"/>
    <x v="1"/>
  </r>
  <r>
    <s v="She-Ra and the Princesses of Power"/>
    <x v="16"/>
    <x v="1"/>
    <s v=" Action"/>
    <s v=" Adventure"/>
    <x v="14"/>
    <n v="1045"/>
    <s v="00:24:00"/>
    <x v="1"/>
  </r>
  <r>
    <s v="She-Ra and the Princesses of Power"/>
    <x v="16"/>
    <x v="1"/>
    <s v=" Action"/>
    <s v=" Adventure"/>
    <x v="3"/>
    <n v="989"/>
    <s v="00:24:00"/>
    <x v="1"/>
  </r>
  <r>
    <s v="She-Ra and the Princesses of Power"/>
    <x v="16"/>
    <x v="1"/>
    <s v=" Action"/>
    <s v=" Adventure"/>
    <x v="38"/>
    <n v="996"/>
    <s v="00:24:00"/>
    <x v="1"/>
  </r>
  <r>
    <s v="She-Ra and the Princesses of Power"/>
    <x v="16"/>
    <x v="1"/>
    <s v=" Action"/>
    <s v=" Adventure"/>
    <x v="80"/>
    <n v="1044"/>
    <s v="00:24:00"/>
    <x v="1"/>
  </r>
  <r>
    <s v="She-Ra and the Princesses of Power"/>
    <x v="16"/>
    <x v="1"/>
    <s v=" Action"/>
    <s v=" Adventure"/>
    <x v="79"/>
    <n v="1186"/>
    <s v="00:24:00"/>
    <x v="1"/>
  </r>
  <r>
    <s v="She-Ra and the Princesses of Power"/>
    <x v="16"/>
    <x v="1"/>
    <s v=" Action"/>
    <s v=" Adventure"/>
    <x v="81"/>
    <n v="1434"/>
    <s v="00:24:00"/>
    <x v="1"/>
  </r>
  <r>
    <s v="Trailer Park Boys: The Animated Series"/>
    <x v="5"/>
    <x v="1"/>
    <s v=" Comedy"/>
    <m/>
    <x v="2"/>
    <n v="82"/>
    <s v="00:26:00"/>
    <x v="1"/>
  </r>
  <r>
    <s v="Trailer Park Boys: The Animated Series"/>
    <x v="5"/>
    <x v="1"/>
    <s v=" Comedy"/>
    <m/>
    <x v="20"/>
    <n v="80"/>
    <s v="00:25:00"/>
    <x v="1"/>
  </r>
  <r>
    <s v="Trailer Park Boys: The Animated Series"/>
    <x v="5"/>
    <x v="1"/>
    <s v=" Comedy"/>
    <m/>
    <x v="2"/>
    <n v="80"/>
    <s v="00:23:00"/>
    <x v="1"/>
  </r>
  <r>
    <s v="Trailer Park Boys: The Animated Series"/>
    <x v="5"/>
    <x v="1"/>
    <s v=" Comedy"/>
    <m/>
    <x v="6"/>
    <n v="84"/>
    <s v="00:25:00"/>
    <x v="1"/>
  </r>
  <r>
    <s v="Trailer Park Boys: The Animated Series"/>
    <x v="5"/>
    <x v="1"/>
    <s v=" Comedy"/>
    <m/>
    <x v="10"/>
    <n v="70"/>
    <s v="00:25:00"/>
    <x v="1"/>
  </r>
  <r>
    <s v="Trailer Park Boys: The Animated Series"/>
    <x v="5"/>
    <x v="1"/>
    <s v=" Comedy"/>
    <m/>
    <x v="19"/>
    <n v="76"/>
    <s v="00:24:00"/>
    <x v="1"/>
  </r>
  <r>
    <s v="Trailer Park Boys: The Animated Series"/>
    <x v="5"/>
    <x v="1"/>
    <s v=" Comedy"/>
    <m/>
    <x v="16"/>
    <n v="76"/>
    <s v="00:23:00"/>
    <x v="1"/>
  </r>
  <r>
    <s v="Trailer Park Boys: The Animated Series"/>
    <x v="5"/>
    <x v="1"/>
    <s v=" Comedy"/>
    <m/>
    <x v="19"/>
    <n v="73"/>
    <s v="00:26:00"/>
    <x v="1"/>
  </r>
  <r>
    <s v="Rebecka Martinsson"/>
    <x v="10"/>
    <x v="3"/>
    <s v=" Drama"/>
    <s v=" Mystery"/>
    <x v="31"/>
    <n v="82"/>
    <s v="00:45:00"/>
    <x v="1"/>
  </r>
  <r>
    <s v="Rebecka Martinsson"/>
    <x v="10"/>
    <x v="3"/>
    <s v=" Drama"/>
    <s v=" Mystery"/>
    <x v="31"/>
    <n v="76"/>
    <s v="00:45:00"/>
    <x v="1"/>
  </r>
  <r>
    <s v="Rebecka Martinsson"/>
    <x v="10"/>
    <x v="3"/>
    <s v=" Drama"/>
    <s v=" Mystery"/>
    <x v="5"/>
    <n v="69"/>
    <s v="00:45:00"/>
    <x v="1"/>
  </r>
  <r>
    <s v="Rebecka Martinsson"/>
    <x v="10"/>
    <x v="3"/>
    <s v=" Drama"/>
    <s v=" Mystery"/>
    <x v="21"/>
    <n v="66"/>
    <s v="00:45:00"/>
    <x v="1"/>
  </r>
  <r>
    <s v="Rebecka Martinsson"/>
    <x v="10"/>
    <x v="3"/>
    <s v=" Drama"/>
    <s v=" Mystery"/>
    <x v="5"/>
    <n v="65"/>
    <s v="00:45:00"/>
    <x v="1"/>
  </r>
  <r>
    <s v="Rebecka Martinsson"/>
    <x v="10"/>
    <x v="3"/>
    <s v=" Drama"/>
    <s v=" Mystery"/>
    <x v="21"/>
    <n v="75"/>
    <s v="00:45:00"/>
    <x v="1"/>
  </r>
  <r>
    <s v="Rebecka Martinsson"/>
    <x v="10"/>
    <x v="3"/>
    <s v=" Drama"/>
    <s v=" Mystery"/>
    <x v="30"/>
    <n v="70"/>
    <s v="00:45:00"/>
    <x v="1"/>
  </r>
  <r>
    <s v="Meerkat Manor"/>
    <x v="8"/>
    <x v="8"/>
    <m/>
    <m/>
    <x v="23"/>
    <n v="5"/>
    <s v="00:23:00"/>
    <x v="1"/>
  </r>
  <r>
    <s v="Meerkat Manor"/>
    <x v="8"/>
    <x v="8"/>
    <m/>
    <m/>
    <x v="76"/>
    <m/>
    <s v="00:22:00"/>
    <x v="1"/>
  </r>
  <r>
    <s v="Meerkat Manor"/>
    <x v="8"/>
    <x v="8"/>
    <m/>
    <m/>
    <x v="3"/>
    <n v="5"/>
    <s v="00:22:00"/>
    <x v="1"/>
  </r>
  <r>
    <s v="Meerkat Manor"/>
    <x v="8"/>
    <x v="8"/>
    <m/>
    <m/>
    <x v="79"/>
    <n v="7"/>
    <s v="00:22:00"/>
    <x v="1"/>
  </r>
  <r>
    <s v="Meerkat Manor"/>
    <x v="8"/>
    <x v="8"/>
    <m/>
    <m/>
    <x v="20"/>
    <n v="8"/>
    <s v="00:22:00"/>
    <x v="1"/>
  </r>
  <r>
    <s v="Meerkat Manor"/>
    <x v="8"/>
    <x v="8"/>
    <m/>
    <m/>
    <x v="14"/>
    <n v="5"/>
    <s v="00:23:00"/>
    <x v="1"/>
  </r>
  <r>
    <s v="Meerkat Manor"/>
    <x v="8"/>
    <x v="8"/>
    <m/>
    <m/>
    <x v="76"/>
    <m/>
    <s v="00:23:00"/>
    <x v="1"/>
  </r>
  <r>
    <s v="Meerkat Manor"/>
    <x v="8"/>
    <x v="8"/>
    <m/>
    <m/>
    <x v="2"/>
    <n v="5"/>
    <s v="00:23:00"/>
    <x v="1"/>
  </r>
  <r>
    <s v="Meerkat Manor"/>
    <x v="8"/>
    <x v="8"/>
    <m/>
    <m/>
    <x v="3"/>
    <n v="5"/>
    <s v="00:23:00"/>
    <x v="1"/>
  </r>
  <r>
    <s v="Ã‰lite"/>
    <x v="16"/>
    <x v="3"/>
    <s v=" Drama"/>
    <s v=" Thriller"/>
    <x v="34"/>
    <n v="631"/>
    <s v="00:53:00"/>
    <x v="1"/>
  </r>
  <r>
    <s v="Ã‰lite"/>
    <x v="16"/>
    <x v="3"/>
    <s v=" Drama"/>
    <s v=" Thriller"/>
    <x v="34"/>
    <n v="684"/>
    <s v="00:52:00"/>
    <x v="1"/>
  </r>
  <r>
    <s v="Ã‰lite"/>
    <x v="16"/>
    <x v="3"/>
    <s v=" Drama"/>
    <s v=" Thriller"/>
    <x v="34"/>
    <n v="598"/>
    <s v="00:44:00"/>
    <x v="1"/>
  </r>
  <r>
    <s v="Ã‰lite"/>
    <x v="16"/>
    <x v="3"/>
    <s v=" Drama"/>
    <s v=" Thriller"/>
    <x v="34"/>
    <n v="538"/>
    <s v="00:49:00"/>
    <x v="1"/>
  </r>
  <r>
    <s v="Ã‰lite"/>
    <x v="16"/>
    <x v="3"/>
    <s v=" Drama"/>
    <s v=" Thriller"/>
    <x v="39"/>
    <n v="552"/>
    <s v="00:40:00"/>
    <x v="1"/>
  </r>
  <r>
    <s v="Ã‰lite"/>
    <x v="16"/>
    <x v="3"/>
    <s v=" Drama"/>
    <s v=" Thriller"/>
    <x v="8"/>
    <n v="625"/>
    <s v="00:46:00"/>
    <x v="1"/>
  </r>
  <r>
    <s v="Ã‰lite"/>
    <x v="16"/>
    <x v="3"/>
    <s v=" Drama"/>
    <s v=" Thriller"/>
    <x v="36"/>
    <n v="564"/>
    <s v="00:46:00"/>
    <x v="1"/>
  </r>
  <r>
    <s v="Floor Is Lava"/>
    <x v="3"/>
    <x v="10"/>
    <s v=" Reality-TV"/>
    <m/>
    <x v="0"/>
    <n v="148"/>
    <s v="00:37:00"/>
    <x v="1"/>
  </r>
  <r>
    <s v="Dexter"/>
    <x v="4"/>
    <x v="3"/>
    <s v=" Drama"/>
    <s v=" Mystery"/>
    <x v="15"/>
    <n v="4061"/>
    <s v="00:58:00"/>
    <x v="1"/>
  </r>
  <r>
    <s v="Dexter"/>
    <x v="4"/>
    <x v="3"/>
    <s v=" Drama"/>
    <s v=" Mystery"/>
    <x v="23"/>
    <n v="3906"/>
    <s v="00:50:00"/>
    <x v="1"/>
  </r>
  <r>
    <s v="Dexter"/>
    <x v="4"/>
    <x v="3"/>
    <s v=" Drama"/>
    <s v=" Mystery"/>
    <x v="17"/>
    <n v="3745"/>
    <s v="00:51:00"/>
    <x v="1"/>
  </r>
  <r>
    <s v="Dexter"/>
    <x v="4"/>
    <x v="3"/>
    <s v=" Drama"/>
    <s v=" Mystery"/>
    <x v="17"/>
    <n v="4031"/>
    <s v="00:51:00"/>
    <x v="1"/>
  </r>
  <r>
    <s v="Dexter"/>
    <x v="4"/>
    <x v="3"/>
    <s v=" Drama"/>
    <s v=" Mystery"/>
    <x v="20"/>
    <n v="3807"/>
    <s v="00:49:00"/>
    <x v="1"/>
  </r>
  <r>
    <s v="Dexter"/>
    <x v="4"/>
    <x v="3"/>
    <s v=" Drama"/>
    <s v=" Mystery"/>
    <x v="2"/>
    <n v="3685"/>
    <s v="00:49:00"/>
    <x v="1"/>
  </r>
  <r>
    <s v="Dexter"/>
    <x v="4"/>
    <x v="3"/>
    <s v=" Drama"/>
    <s v=" Mystery"/>
    <x v="10"/>
    <n v="3651"/>
    <s v="00:54:00"/>
    <x v="1"/>
  </r>
  <r>
    <s v="Dexter"/>
    <x v="4"/>
    <x v="3"/>
    <s v=" Drama"/>
    <s v=" Mystery"/>
    <x v="19"/>
    <n v="3619"/>
    <s v="00:49:00"/>
    <x v="1"/>
  </r>
  <r>
    <s v="Dexter"/>
    <x v="4"/>
    <x v="3"/>
    <s v=" Drama"/>
    <s v=" Mystery"/>
    <x v="2"/>
    <n v="3578"/>
    <s v="00:54:00"/>
    <x v="1"/>
  </r>
  <r>
    <s v="Dexter"/>
    <x v="4"/>
    <x v="3"/>
    <s v=" Drama"/>
    <s v=" Mystery"/>
    <x v="19"/>
    <n v="3688"/>
    <s v="00:58:00"/>
    <x v="1"/>
  </r>
  <r>
    <s v="Dexter"/>
    <x v="4"/>
    <x v="3"/>
    <s v=" Drama"/>
    <s v=" Mystery"/>
    <x v="6"/>
    <n v="3614"/>
    <s v="00:54:00"/>
    <x v="1"/>
  </r>
  <r>
    <s v="Dexter"/>
    <x v="4"/>
    <x v="3"/>
    <s v=" Drama"/>
    <s v=" Mystery"/>
    <x v="18"/>
    <n v="3692"/>
    <s v="00:51:00"/>
    <x v="1"/>
  </r>
  <r>
    <s v="Baki"/>
    <x v="16"/>
    <x v="1"/>
    <s v=" Action"/>
    <s v=" Drama"/>
    <x v="36"/>
    <n v="70"/>
    <s v="00:24:00"/>
    <x v="1"/>
  </r>
  <r>
    <s v="Baki"/>
    <x v="16"/>
    <x v="1"/>
    <s v=" Action"/>
    <s v=" Drama"/>
    <x v="34"/>
    <n v="66"/>
    <s v="00:23:00"/>
    <x v="1"/>
  </r>
  <r>
    <s v="Baki"/>
    <x v="16"/>
    <x v="1"/>
    <s v=" Action"/>
    <s v=" Drama"/>
    <x v="39"/>
    <n v="64"/>
    <s v="00:24:00"/>
    <x v="1"/>
  </r>
  <r>
    <s v="Baki"/>
    <x v="16"/>
    <x v="1"/>
    <s v=" Action"/>
    <s v=" Drama"/>
    <x v="32"/>
    <n v="66"/>
    <s v="00:24:00"/>
    <x v="1"/>
  </r>
  <r>
    <s v="Baki"/>
    <x v="16"/>
    <x v="1"/>
    <s v=" Action"/>
    <s v=" Drama"/>
    <x v="8"/>
    <n v="70"/>
    <s v="00:24:00"/>
    <x v="1"/>
  </r>
  <r>
    <s v="Baki"/>
    <x v="16"/>
    <x v="1"/>
    <s v=" Action"/>
    <s v=" Drama"/>
    <x v="34"/>
    <n v="65"/>
    <s v="00:24:00"/>
    <x v="1"/>
  </r>
  <r>
    <s v="Baki"/>
    <x v="16"/>
    <x v="1"/>
    <s v=" Action"/>
    <s v=" Drama"/>
    <x v="26"/>
    <n v="70"/>
    <s v="00:24:00"/>
    <x v="1"/>
  </r>
  <r>
    <s v="Baki"/>
    <x v="16"/>
    <x v="1"/>
    <s v=" Action"/>
    <s v=" Drama"/>
    <x v="12"/>
    <n v="75"/>
    <s v="00:24:00"/>
    <x v="1"/>
  </r>
  <r>
    <s v="Baki"/>
    <x v="16"/>
    <x v="1"/>
    <s v=" Action"/>
    <s v=" Drama"/>
    <x v="39"/>
    <n v="62"/>
    <s v="00:24:00"/>
    <x v="1"/>
  </r>
  <r>
    <s v="Baki"/>
    <x v="16"/>
    <x v="1"/>
    <s v=" Action"/>
    <s v=" Drama"/>
    <x v="36"/>
    <n v="64"/>
    <s v="00:24:00"/>
    <x v="1"/>
  </r>
  <r>
    <s v="Baki"/>
    <x v="16"/>
    <x v="1"/>
    <s v=" Action"/>
    <s v=" Drama"/>
    <x v="29"/>
    <n v="65"/>
    <s v="00:24:00"/>
    <x v="1"/>
  </r>
  <r>
    <s v="Baki"/>
    <x v="16"/>
    <x v="1"/>
    <s v=" Action"/>
    <s v=" Drama"/>
    <x v="32"/>
    <n v="64"/>
    <s v="00:24:00"/>
    <x v="1"/>
  </r>
  <r>
    <s v="Baki"/>
    <x v="16"/>
    <x v="1"/>
    <s v=" Action"/>
    <s v=" Drama"/>
    <x v="36"/>
    <n v="63"/>
    <s v="00:24:00"/>
    <x v="1"/>
  </r>
  <r>
    <s v="Lupin"/>
    <x v="0"/>
    <x v="0"/>
    <s v=" Crime"/>
    <s v=" Drama"/>
    <x v="22"/>
    <n v="2358"/>
    <s v="00:43:00"/>
    <x v="1"/>
  </r>
  <r>
    <s v="Transformers: War for Cybertron"/>
    <x v="3"/>
    <x v="1"/>
    <s v=" Action"/>
    <s v=" Adventure"/>
    <x v="39"/>
    <n v="74"/>
    <s v="00:25:00"/>
    <x v="1"/>
  </r>
  <r>
    <s v="Transformers: War for Cybertron"/>
    <x v="3"/>
    <x v="1"/>
    <s v=" Action"/>
    <s v=" Adventure"/>
    <x v="5"/>
    <n v="62"/>
    <s v="00:24:00"/>
    <x v="1"/>
  </r>
  <r>
    <s v="Transformers: War for Cybertron"/>
    <x v="3"/>
    <x v="1"/>
    <s v=" Action"/>
    <s v=" Adventure"/>
    <x v="39"/>
    <n v="54"/>
    <s v="00:25:00"/>
    <x v="1"/>
  </r>
  <r>
    <s v="Transformers: War for Cybertron"/>
    <x v="3"/>
    <x v="1"/>
    <s v=" Action"/>
    <s v=" Adventure"/>
    <x v="30"/>
    <n v="49"/>
    <s v="00:25:00"/>
    <x v="1"/>
  </r>
  <r>
    <s v="Transformers: War for Cybertron"/>
    <x v="3"/>
    <x v="1"/>
    <s v=" Action"/>
    <s v=" Adventure"/>
    <x v="39"/>
    <n v="53"/>
    <s v="00:27:00"/>
    <x v="1"/>
  </r>
  <r>
    <s v="Selena: The Series"/>
    <x v="3"/>
    <x v="6"/>
    <s v=" Drama"/>
    <s v=" Music"/>
    <x v="4"/>
    <n v="128"/>
    <s v="00:32:00"/>
    <x v="1"/>
  </r>
  <r>
    <s v="Mr. Iglesias"/>
    <x v="5"/>
    <x v="4"/>
    <m/>
    <m/>
    <x v="8"/>
    <n v="94"/>
    <s v="00:28:00"/>
    <x v="1"/>
  </r>
  <r>
    <s v="Mr. Iglesias"/>
    <x v="5"/>
    <x v="4"/>
    <m/>
    <m/>
    <x v="8"/>
    <n v="92"/>
    <s v="00:29:00"/>
    <x v="1"/>
  </r>
  <r>
    <s v="Mr. Iglesias"/>
    <x v="5"/>
    <x v="4"/>
    <m/>
    <m/>
    <x v="13"/>
    <n v="90"/>
    <s v="00:26:00"/>
    <x v="1"/>
  </r>
  <r>
    <s v="Mr. Iglesias"/>
    <x v="5"/>
    <x v="4"/>
    <m/>
    <m/>
    <x v="31"/>
    <n v="126"/>
    <s v="00:28:00"/>
    <x v="1"/>
  </r>
  <r>
    <s v="Mr. Iglesias"/>
    <x v="5"/>
    <x v="4"/>
    <m/>
    <m/>
    <x v="10"/>
    <n v="94"/>
    <s v="00:29:00"/>
    <x v="1"/>
  </r>
  <r>
    <s v="Floor Is Lava"/>
    <x v="3"/>
    <x v="10"/>
    <s v=" Reality-TV"/>
    <m/>
    <x v="21"/>
    <n v="101"/>
    <s v="00:34:00"/>
    <x v="1"/>
  </r>
  <r>
    <s v="Floor Is Lava"/>
    <x v="3"/>
    <x v="10"/>
    <s v=" Reality-TV"/>
    <m/>
    <x v="29"/>
    <n v="94"/>
    <s v="00:31:00"/>
    <x v="1"/>
  </r>
  <r>
    <s v="Floor Is Lava"/>
    <x v="3"/>
    <x v="10"/>
    <s v=" Reality-TV"/>
    <m/>
    <x v="29"/>
    <n v="83"/>
    <s v="00:31:00"/>
    <x v="1"/>
  </r>
  <r>
    <s v="Floor Is Lava"/>
    <x v="3"/>
    <x v="10"/>
    <s v=" Reality-TV"/>
    <m/>
    <x v="40"/>
    <n v="77"/>
    <s v="00:34:00"/>
    <x v="1"/>
  </r>
  <r>
    <s v="Floor Is Lava"/>
    <x v="3"/>
    <x v="10"/>
    <s v=" Reality-TV"/>
    <m/>
    <x v="37"/>
    <n v="71"/>
    <s v="00:25:00"/>
    <x v="1"/>
  </r>
  <r>
    <s v="Floor Is Lava"/>
    <x v="3"/>
    <x v="10"/>
    <s v=" Reality-TV"/>
    <m/>
    <x v="37"/>
    <n v="63"/>
    <s v="00:26:00"/>
    <x v="1"/>
  </r>
  <r>
    <s v="Floor Is Lava"/>
    <x v="3"/>
    <x v="10"/>
    <s v=" Reality-TV"/>
    <m/>
    <x v="30"/>
    <n v="60"/>
    <s v="00:27:00"/>
    <x v="1"/>
  </r>
  <r>
    <s v="Floor Is Lava"/>
    <x v="3"/>
    <x v="10"/>
    <s v=" Reality-TV"/>
    <m/>
    <x v="21"/>
    <n v="59"/>
    <s v="00:27:00"/>
    <x v="1"/>
  </r>
  <r>
    <s v="Floor Is Lava"/>
    <x v="3"/>
    <x v="10"/>
    <s v=" Reality-TV"/>
    <m/>
    <x v="32"/>
    <n v="57"/>
    <s v="00:29:00"/>
    <x v="1"/>
  </r>
  <r>
    <s v="Dark"/>
    <x v="10"/>
    <x v="3"/>
    <s v=" Drama"/>
    <s v=" Mystery"/>
    <x v="17"/>
    <n v="10984"/>
    <s v="01:00:00"/>
    <x v="1"/>
  </r>
  <r>
    <s v="Dark"/>
    <x v="10"/>
    <x v="3"/>
    <s v=" Drama"/>
    <s v=" Mystery"/>
    <x v="17"/>
    <n v="10755"/>
    <s v="00:57:00"/>
    <x v="1"/>
  </r>
  <r>
    <s v="Dark"/>
    <x v="10"/>
    <x v="3"/>
    <s v=" Drama"/>
    <s v=" Mystery"/>
    <x v="35"/>
    <n v="10922"/>
    <s v="01:04:00"/>
    <x v="2"/>
  </r>
  <r>
    <s v="Dark"/>
    <x v="10"/>
    <x v="3"/>
    <s v=" Drama"/>
    <s v=" Mystery"/>
    <x v="14"/>
    <n v="11905"/>
    <s v="01:04:00"/>
    <x v="2"/>
  </r>
  <r>
    <s v="Dark"/>
    <x v="10"/>
    <x v="3"/>
    <s v=" Drama"/>
    <s v=" Mystery"/>
    <x v="38"/>
    <n v="11525"/>
    <s v="00:59:00"/>
    <x v="1"/>
  </r>
  <r>
    <s v="Dark"/>
    <x v="10"/>
    <x v="3"/>
    <s v=" Drama"/>
    <s v=" Mystery"/>
    <x v="79"/>
    <n v="15128"/>
    <s v="01:09:00"/>
    <x v="2"/>
  </r>
  <r>
    <s v="Dark"/>
    <x v="10"/>
    <x v="3"/>
    <s v=" Drama"/>
    <s v=" Mystery"/>
    <x v="81"/>
    <n v="20230"/>
    <s v="01:13:00"/>
    <x v="2"/>
  </r>
  <r>
    <s v="Snabba Cash"/>
    <x v="0"/>
    <x v="0"/>
    <s v=" Crime"/>
    <s v=" Drama"/>
    <x v="34"/>
    <n v="156"/>
    <s v="00:51:00"/>
    <x v="1"/>
  </r>
  <r>
    <s v="Ju-on: Origins"/>
    <x v="3"/>
    <x v="2"/>
    <s v=" Horror"/>
    <s v=" Mystery"/>
    <x v="21"/>
    <n v="314"/>
    <s v="00:30:00"/>
    <x v="1"/>
  </r>
  <r>
    <s v="Ju-on: Origins"/>
    <x v="3"/>
    <x v="2"/>
    <s v=" Horror"/>
    <s v=" Mystery"/>
    <x v="31"/>
    <n v="290"/>
    <s v="00:29:00"/>
    <x v="1"/>
  </r>
  <r>
    <s v="Ju-on: Origins"/>
    <x v="3"/>
    <x v="2"/>
    <s v=" Horror"/>
    <s v=" Mystery"/>
    <x v="8"/>
    <n v="292"/>
    <s v="00:27:00"/>
    <x v="1"/>
  </r>
  <r>
    <s v="Ju-on: Origins"/>
    <x v="3"/>
    <x v="2"/>
    <s v=" Horror"/>
    <s v=" Mystery"/>
    <x v="30"/>
    <n v="266"/>
    <s v="00:31:00"/>
    <x v="1"/>
  </r>
  <r>
    <s v="Ju-on: Origins"/>
    <x v="3"/>
    <x v="2"/>
    <s v=" Horror"/>
    <s v=" Mystery"/>
    <x v="37"/>
    <n v="265"/>
    <s v="00:26:00"/>
    <x v="1"/>
  </r>
  <r>
    <s v="Lupin"/>
    <x v="0"/>
    <x v="0"/>
    <s v=" Crime"/>
    <s v=" Drama"/>
    <x v="36"/>
    <n v="1409"/>
    <s v="00:43:00"/>
    <x v="1"/>
  </r>
  <r>
    <s v="Lupin"/>
    <x v="0"/>
    <x v="0"/>
    <s v=" Crime"/>
    <s v=" Drama"/>
    <x v="34"/>
    <n v="1166"/>
    <s v="00:44:00"/>
    <x v="1"/>
  </r>
  <r>
    <s v="Wizards"/>
    <x v="3"/>
    <x v="1"/>
    <s v=" Action"/>
    <s v=" Adventure"/>
    <x v="15"/>
    <n v="179"/>
    <s v="00:24:00"/>
    <x v="1"/>
  </r>
  <r>
    <s v="Wizards"/>
    <x v="3"/>
    <x v="1"/>
    <s v=" Action"/>
    <s v=" Adventure"/>
    <x v="2"/>
    <n v="161"/>
    <s v="00:24:00"/>
    <x v="1"/>
  </r>
  <r>
    <s v="Wizards"/>
    <x v="3"/>
    <x v="1"/>
    <s v=" Action"/>
    <s v=" Adventure"/>
    <x v="16"/>
    <n v="154"/>
    <s v="00:24:00"/>
    <x v="1"/>
  </r>
  <r>
    <s v="Wizards"/>
    <x v="3"/>
    <x v="1"/>
    <s v=" Action"/>
    <s v=" Adventure"/>
    <x v="15"/>
    <n v="147"/>
    <s v="00:24:00"/>
    <x v="1"/>
  </r>
  <r>
    <s v="Wizards"/>
    <x v="3"/>
    <x v="1"/>
    <s v=" Action"/>
    <s v=" Adventure"/>
    <x v="19"/>
    <n v="147"/>
    <s v="00:24:00"/>
    <x v="1"/>
  </r>
  <r>
    <s v="Wizards"/>
    <x v="3"/>
    <x v="1"/>
    <s v=" Action"/>
    <s v=" Adventure"/>
    <x v="18"/>
    <n v="151"/>
    <s v="00:24:00"/>
    <x v="1"/>
  </r>
  <r>
    <s v="Wizards"/>
    <x v="3"/>
    <x v="1"/>
    <s v=" Action"/>
    <s v=" Adventure"/>
    <x v="23"/>
    <n v="158"/>
    <s v="00:24:00"/>
    <x v="1"/>
  </r>
  <r>
    <s v="Wizards"/>
    <x v="3"/>
    <x v="1"/>
    <s v=" Action"/>
    <s v=" Adventure"/>
    <x v="17"/>
    <n v="143"/>
    <s v="00:24:00"/>
    <x v="1"/>
  </r>
  <r>
    <s v="Wizards"/>
    <x v="3"/>
    <x v="1"/>
    <s v=" Action"/>
    <s v=" Adventure"/>
    <x v="6"/>
    <n v="143"/>
    <s v="00:24:00"/>
    <x v="1"/>
  </r>
  <r>
    <s v="Wizards"/>
    <x v="3"/>
    <x v="1"/>
    <s v=" Action"/>
    <s v=" Adventure"/>
    <x v="18"/>
    <n v="167"/>
    <s v="00:24:00"/>
    <x v="1"/>
  </r>
  <r>
    <s v="Â¡A cantar!"/>
    <x v="3"/>
    <x v="10"/>
    <s v=" Music"/>
    <m/>
    <x v="21"/>
    <n v="6"/>
    <s v="00:39:00"/>
    <x v="1"/>
  </r>
  <r>
    <s v="Tribes of Europa"/>
    <x v="0"/>
    <x v="0"/>
    <s v=" Adventure"/>
    <s v=" Drama"/>
    <x v="21"/>
    <n v="670"/>
    <s v="00:49:00"/>
    <x v="1"/>
  </r>
  <r>
    <s v="The Boondocks"/>
    <x v="8"/>
    <x v="1"/>
    <s v=" Action"/>
    <s v=" Comedy"/>
    <x v="22"/>
    <n v="169"/>
    <s v="00:20:00"/>
    <x v="1"/>
  </r>
  <r>
    <s v="Super Monsters"/>
    <x v="10"/>
    <x v="1"/>
    <s v=" Adventure"/>
    <s v=" Comedy"/>
    <x v="46"/>
    <n v="38"/>
    <s v="00:24:00"/>
    <x v="1"/>
  </r>
  <r>
    <s v="The Rain"/>
    <x v="16"/>
    <x v="2"/>
    <s v=" Sci-Fi"/>
    <s v=" Thriller"/>
    <x v="5"/>
    <n v="339"/>
    <s v="00:41:00"/>
    <x v="1"/>
  </r>
  <r>
    <s v="Tiny Creatures"/>
    <x v="3"/>
    <x v="8"/>
    <s v=" Short"/>
    <s v=" Drama"/>
    <x v="46"/>
    <n v="81"/>
    <s v="00:25:00"/>
    <x v="1"/>
  </r>
  <r>
    <s v="Â¡A cantar!"/>
    <x v="3"/>
    <x v="10"/>
    <s v=" Music"/>
    <m/>
    <x v="36"/>
    <n v="5"/>
    <s v="00:38:00"/>
    <x v="1"/>
  </r>
  <r>
    <s v="Â¡A cantar!"/>
    <x v="3"/>
    <x v="10"/>
    <s v=" Music"/>
    <m/>
    <x v="31"/>
    <n v="6"/>
    <s v="00:40:00"/>
    <x v="1"/>
  </r>
  <r>
    <s v="Â¡A cantar!"/>
    <x v="3"/>
    <x v="10"/>
    <s v=" Music"/>
    <m/>
    <x v="34"/>
    <n v="6"/>
    <s v="00:38:00"/>
    <x v="1"/>
  </r>
  <r>
    <s v="Â¡A cantar!"/>
    <x v="3"/>
    <x v="10"/>
    <s v=" Music"/>
    <m/>
    <x v="36"/>
    <n v="5"/>
    <s v="00:39:00"/>
    <x v="1"/>
  </r>
  <r>
    <s v="Â¡A cantar!"/>
    <x v="3"/>
    <x v="10"/>
    <s v=" Music"/>
    <m/>
    <x v="30"/>
    <n v="7"/>
    <s v="00:40:00"/>
    <x v="1"/>
  </r>
  <r>
    <s v="Â¡A cantar!"/>
    <x v="3"/>
    <x v="10"/>
    <s v=" Music"/>
    <m/>
    <x v="34"/>
    <n v="7"/>
    <s v="00:42:00"/>
    <x v="1"/>
  </r>
  <r>
    <s v="Â¡A cantar!"/>
    <x v="3"/>
    <x v="10"/>
    <s v=" Music"/>
    <m/>
    <x v="21"/>
    <n v="7"/>
    <s v="00:39:00"/>
    <x v="1"/>
  </r>
  <r>
    <s v="WWE's the Bump"/>
    <x v="5"/>
    <x v="23"/>
    <s v=" Sport"/>
    <m/>
    <x v="76"/>
    <m/>
    <s v="01:29:00"/>
    <x v="2"/>
  </r>
  <r>
    <s v="Jurassic World: Camp Cretaceous"/>
    <x v="3"/>
    <x v="1"/>
    <s v=" Action"/>
    <s v=" Adventure"/>
    <x v="32"/>
    <n v="430"/>
    <s v="00:24:00"/>
    <x v="1"/>
  </r>
  <r>
    <s v="Transformers: War for Cybertron"/>
    <x v="3"/>
    <x v="1"/>
    <s v=" Action"/>
    <s v=" Adventure"/>
    <x v="29"/>
    <n v="53"/>
    <s v="00:26:00"/>
    <x v="1"/>
  </r>
  <r>
    <s v="Transformers: War for Cybertron"/>
    <x v="3"/>
    <x v="1"/>
    <s v=" Action"/>
    <s v=" Adventure"/>
    <x v="13"/>
    <n v="123"/>
    <s v="00:24:00"/>
    <x v="1"/>
  </r>
  <r>
    <s v="Transformers: War for Cybertron"/>
    <x v="3"/>
    <x v="1"/>
    <s v=" Action"/>
    <s v=" Adventure"/>
    <x v="4"/>
    <n v="110"/>
    <s v="00:24:00"/>
    <x v="1"/>
  </r>
  <r>
    <s v="Transformers: War for Cybertron"/>
    <x v="3"/>
    <x v="1"/>
    <s v=" Action"/>
    <s v=" Adventure"/>
    <x v="22"/>
    <n v="116"/>
    <s v="00:24:00"/>
    <x v="1"/>
  </r>
  <r>
    <s v="Sweet Tooth"/>
    <x v="0"/>
    <x v="0"/>
    <s v=" Adventure"/>
    <s v=" Drama"/>
    <x v="2"/>
    <n v="1361"/>
    <s v="00:50:00"/>
    <x v="1"/>
  </r>
  <r>
    <s v="Sweet Tooth"/>
    <x v="0"/>
    <x v="0"/>
    <s v=" Adventure"/>
    <s v=" Drama"/>
    <x v="12"/>
    <n v="1177"/>
    <s v="00:42:00"/>
    <x v="1"/>
  </r>
  <r>
    <s v="Sweet Tooth"/>
    <x v="0"/>
    <x v="0"/>
    <s v=" Adventure"/>
    <s v=" Drama"/>
    <x v="22"/>
    <n v="1160"/>
    <s v="00:43:00"/>
    <x v="1"/>
  </r>
  <r>
    <s v="Sweet Tooth"/>
    <x v="0"/>
    <x v="0"/>
    <s v=" Adventure"/>
    <s v=" Drama"/>
    <x v="26"/>
    <n v="1061"/>
    <s v="00:40:00"/>
    <x v="1"/>
  </r>
  <r>
    <s v="Sweet Tooth"/>
    <x v="0"/>
    <x v="0"/>
    <s v=" Adventure"/>
    <s v=" Drama"/>
    <x v="7"/>
    <n v="1012"/>
    <s v="00:42:00"/>
    <x v="1"/>
  </r>
  <r>
    <s v="Sweet Tooth"/>
    <x v="0"/>
    <x v="0"/>
    <s v=" Adventure"/>
    <s v=" Drama"/>
    <x v="19"/>
    <n v="1043"/>
    <s v="00:39:00"/>
    <x v="1"/>
  </r>
  <r>
    <s v="Sweet Tooth"/>
    <x v="0"/>
    <x v="0"/>
    <s v=" Adventure"/>
    <s v=" Drama"/>
    <x v="6"/>
    <n v="1197"/>
    <s v="00:54:00"/>
    <x v="1"/>
  </r>
  <r>
    <s v="High Score"/>
    <x v="3"/>
    <x v="8"/>
    <s v=" History"/>
    <m/>
    <x v="13"/>
    <n v="567"/>
    <s v="00:46:00"/>
    <x v="1"/>
  </r>
  <r>
    <s v="The Rain"/>
    <x v="16"/>
    <x v="2"/>
    <s v=" Sci-Fi"/>
    <s v=" Thriller"/>
    <x v="21"/>
    <n v="310"/>
    <s v="00:47:00"/>
    <x v="1"/>
  </r>
  <r>
    <s v="Tiny Creatures"/>
    <x v="3"/>
    <x v="8"/>
    <s v=" Short"/>
    <s v=" Drama"/>
    <x v="29"/>
    <n v="60"/>
    <s v="00:25:00"/>
    <x v="1"/>
  </r>
  <r>
    <s v="Tiny Creatures"/>
    <x v="3"/>
    <x v="8"/>
    <s v=" Short"/>
    <s v=" Drama"/>
    <x v="21"/>
    <n v="43"/>
    <s v="00:24:00"/>
    <x v="1"/>
  </r>
  <r>
    <s v="Tiny Creatures"/>
    <x v="3"/>
    <x v="8"/>
    <s v=" Short"/>
    <s v=" Drama"/>
    <x v="5"/>
    <n v="40"/>
    <s v="00:25:00"/>
    <x v="1"/>
  </r>
  <r>
    <s v="Tiny Creatures"/>
    <x v="3"/>
    <x v="8"/>
    <s v=" Short"/>
    <s v=" Drama"/>
    <x v="37"/>
    <n v="38"/>
    <s v="00:25:00"/>
    <x v="1"/>
  </r>
  <r>
    <s v="Tiny Creatures"/>
    <x v="3"/>
    <x v="8"/>
    <s v=" Short"/>
    <s v=" Drama"/>
    <x v="5"/>
    <n v="33"/>
    <s v="00:25:00"/>
    <x v="1"/>
  </r>
  <r>
    <s v="Tiny Creatures"/>
    <x v="3"/>
    <x v="8"/>
    <s v=" Short"/>
    <s v=" Drama"/>
    <x v="31"/>
    <n v="36"/>
    <s v="00:25:00"/>
    <x v="1"/>
  </r>
  <r>
    <s v="Tiny Creatures"/>
    <x v="3"/>
    <x v="8"/>
    <s v=" Short"/>
    <s v=" Drama"/>
    <x v="37"/>
    <n v="33"/>
    <s v="00:24:00"/>
    <x v="1"/>
  </r>
  <r>
    <s v="High Score"/>
    <x v="3"/>
    <x v="8"/>
    <s v=" History"/>
    <m/>
    <x v="22"/>
    <n v="497"/>
    <s v="00:43:00"/>
    <x v="1"/>
  </r>
  <r>
    <s v="High Score"/>
    <x v="3"/>
    <x v="8"/>
    <s v=" History"/>
    <m/>
    <x v="40"/>
    <n v="520"/>
    <s v="00:40:00"/>
    <x v="1"/>
  </r>
  <r>
    <s v="High Score"/>
    <x v="3"/>
    <x v="8"/>
    <s v=" History"/>
    <m/>
    <x v="8"/>
    <n v="420"/>
    <s v="00:41:00"/>
    <x v="1"/>
  </r>
  <r>
    <s v="High Score"/>
    <x v="3"/>
    <x v="8"/>
    <s v=" History"/>
    <m/>
    <x v="13"/>
    <n v="392"/>
    <s v="00:43:00"/>
    <x v="1"/>
  </r>
  <r>
    <s v="High Score"/>
    <x v="3"/>
    <x v="8"/>
    <s v=" History"/>
    <m/>
    <x v="22"/>
    <n v="374"/>
    <s v="00:37:00"/>
    <x v="1"/>
  </r>
  <r>
    <s v="La LÃ­nea: La Sombra del Narco"/>
    <x v="3"/>
    <x v="8"/>
    <s v=" Crime"/>
    <m/>
    <x v="34"/>
    <n v="24"/>
    <s v="00:30:00"/>
    <x v="1"/>
  </r>
  <r>
    <s v="Unsolved Mysteries"/>
    <x v="3"/>
    <x v="8"/>
    <s v=" Crime"/>
    <s v=" Mystery"/>
    <x v="5"/>
    <n v="439"/>
    <s v="00:48:00"/>
    <x v="1"/>
  </r>
  <r>
    <s v="Unsolved Mysteries"/>
    <x v="3"/>
    <x v="8"/>
    <s v=" Crime"/>
    <s v=" Mystery"/>
    <x v="32"/>
    <n v="390"/>
    <s v="00:37:00"/>
    <x v="1"/>
  </r>
  <r>
    <s v="Criminal: UK"/>
    <x v="5"/>
    <x v="3"/>
    <s v=" Drama"/>
    <s v=" Thriller"/>
    <x v="22"/>
    <n v="1087"/>
    <s v="00:48:00"/>
    <x v="1"/>
  </r>
  <r>
    <s v="Challenger: The Final Flight"/>
    <x v="3"/>
    <x v="8"/>
    <s v=" History"/>
    <m/>
    <x v="4"/>
    <n v="325"/>
    <s v="00:44:00"/>
    <x v="1"/>
  </r>
  <r>
    <s v="Criminal: UK"/>
    <x v="5"/>
    <x v="3"/>
    <s v=" Drama"/>
    <s v=" Thriller"/>
    <x v="35"/>
    <n v="1958"/>
    <s v="00:46:00"/>
    <x v="1"/>
  </r>
  <r>
    <s v="Criminal: UK"/>
    <x v="5"/>
    <x v="3"/>
    <s v=" Drama"/>
    <s v=" Thriller"/>
    <x v="2"/>
    <n v="937"/>
    <s v="00:41:00"/>
    <x v="1"/>
  </r>
  <r>
    <s v="Criminal: UK"/>
    <x v="5"/>
    <x v="3"/>
    <s v=" Drama"/>
    <s v=" Thriller"/>
    <x v="18"/>
    <n v="1039"/>
    <s v="00:47:00"/>
    <x v="1"/>
  </r>
  <r>
    <s v="Sky Rojo"/>
    <x v="0"/>
    <x v="0"/>
    <s v=" Adventure"/>
    <s v=" Crime"/>
    <x v="30"/>
    <n v="305"/>
    <s v="00:26:00"/>
    <x v="1"/>
  </r>
  <r>
    <s v="Sky Rojo"/>
    <x v="0"/>
    <x v="0"/>
    <s v=" Adventure"/>
    <s v=" Crime"/>
    <x v="21"/>
    <n v="287"/>
    <s v="00:27:00"/>
    <x v="1"/>
  </r>
  <r>
    <s v="Sky Rojo"/>
    <x v="0"/>
    <x v="0"/>
    <s v=" Adventure"/>
    <s v=" Crime"/>
    <x v="5"/>
    <n v="277"/>
    <s v="00:25:00"/>
    <x v="1"/>
  </r>
  <r>
    <s v="Sky Rojo"/>
    <x v="0"/>
    <x v="0"/>
    <s v=" Adventure"/>
    <s v=" Crime"/>
    <x v="31"/>
    <n v="260"/>
    <s v="00:23:00"/>
    <x v="1"/>
  </r>
  <r>
    <s v="Sky Rojo"/>
    <x v="0"/>
    <x v="0"/>
    <s v=" Adventure"/>
    <s v=" Crime"/>
    <x v="21"/>
    <n v="261"/>
    <s v="00:25:00"/>
    <x v="1"/>
  </r>
  <r>
    <s v="Sky Rojo"/>
    <x v="0"/>
    <x v="0"/>
    <s v=" Adventure"/>
    <s v=" Crime"/>
    <x v="31"/>
    <n v="249"/>
    <s v="00:27:00"/>
    <x v="1"/>
  </r>
  <r>
    <s v="The Queen's Gambit"/>
    <x v="3"/>
    <x v="2"/>
    <m/>
    <m/>
    <x v="38"/>
    <n v="10355"/>
    <s v="01:08:00"/>
    <x v="2"/>
  </r>
  <r>
    <s v="Challenger: The Final Flight"/>
    <x v="3"/>
    <x v="8"/>
    <s v=" History"/>
    <m/>
    <x v="22"/>
    <n v="294"/>
    <s v="00:42:00"/>
    <x v="1"/>
  </r>
  <r>
    <s v="Challenger: The Final Flight"/>
    <x v="3"/>
    <x v="8"/>
    <s v=" History"/>
    <m/>
    <x v="2"/>
    <n v="288"/>
    <s v="00:41:00"/>
    <x v="1"/>
  </r>
  <r>
    <s v="Challenger: The Final Flight"/>
    <x v="3"/>
    <x v="8"/>
    <s v=" History"/>
    <m/>
    <x v="10"/>
    <n v="276"/>
    <s v="00:52:00"/>
    <x v="1"/>
  </r>
  <r>
    <s v="Big Mouth"/>
    <x v="10"/>
    <x v="1"/>
    <s v=" Comedy"/>
    <s v=" Romance"/>
    <x v="7"/>
    <n v="639"/>
    <s v="00:26:00"/>
    <x v="1"/>
  </r>
  <r>
    <s v="Big Mouth"/>
    <x v="10"/>
    <x v="1"/>
    <s v=" Comedy"/>
    <s v=" Romance"/>
    <x v="4"/>
    <n v="627"/>
    <s v="00:27:00"/>
    <x v="1"/>
  </r>
  <r>
    <s v="Big Mouth"/>
    <x v="10"/>
    <x v="1"/>
    <s v=" Comedy"/>
    <s v=" Romance"/>
    <x v="4"/>
    <n v="575"/>
    <s v="00:27:00"/>
    <x v="1"/>
  </r>
  <r>
    <s v="Big Mouth"/>
    <x v="10"/>
    <x v="1"/>
    <s v=" Comedy"/>
    <s v=" Romance"/>
    <x v="26"/>
    <n v="576"/>
    <s v="00:28:00"/>
    <x v="1"/>
  </r>
  <r>
    <s v="Big Mouth"/>
    <x v="10"/>
    <x v="1"/>
    <s v=" Comedy"/>
    <s v=" Romance"/>
    <x v="7"/>
    <n v="609"/>
    <s v="00:26:00"/>
    <x v="1"/>
  </r>
  <r>
    <s v="Big Mouth"/>
    <x v="10"/>
    <x v="1"/>
    <s v=" Comedy"/>
    <s v=" Romance"/>
    <x v="26"/>
    <n v="509"/>
    <s v="00:27:00"/>
    <x v="1"/>
  </r>
  <r>
    <s v="Big Mouth"/>
    <x v="10"/>
    <x v="1"/>
    <s v=" Comedy"/>
    <s v=" Romance"/>
    <x v="12"/>
    <n v="510"/>
    <s v="00:27:00"/>
    <x v="1"/>
  </r>
  <r>
    <s v="Big Mouth"/>
    <x v="10"/>
    <x v="1"/>
    <s v=" Comedy"/>
    <s v=" Romance"/>
    <x v="10"/>
    <n v="538"/>
    <s v="00:27:00"/>
    <x v="1"/>
  </r>
  <r>
    <s v="Big Mouth"/>
    <x v="10"/>
    <x v="1"/>
    <s v=" Comedy"/>
    <s v=" Romance"/>
    <x v="10"/>
    <n v="543"/>
    <s v="00:28:00"/>
    <x v="1"/>
  </r>
  <r>
    <s v="Alice in Borderland"/>
    <x v="3"/>
    <x v="0"/>
    <s v=" Fantasy"/>
    <s v=" Mystery"/>
    <x v="4"/>
    <n v="977"/>
    <s v="00:47:00"/>
    <x v="1"/>
  </r>
  <r>
    <s v="Undercover"/>
    <x v="5"/>
    <x v="3"/>
    <s v=" Drama"/>
    <s v=" Thriller"/>
    <x v="36"/>
    <n v="299"/>
    <s v="00:48:00"/>
    <x v="1"/>
  </r>
  <r>
    <s v="Power Rangers: Dino Fury"/>
    <x v="0"/>
    <x v="0"/>
    <s v=" Adventure"/>
    <s v=" Comedy"/>
    <x v="4"/>
    <n v="106"/>
    <s v="00:21:00"/>
    <x v="1"/>
  </r>
  <r>
    <s v="La LÃ­nea: La Sombra del Narco"/>
    <x v="3"/>
    <x v="8"/>
    <s v=" Crime"/>
    <m/>
    <x v="34"/>
    <n v="20"/>
    <s v="00:30:00"/>
    <x v="1"/>
  </r>
  <r>
    <s v="La LÃ­nea: La Sombra del Narco"/>
    <x v="3"/>
    <x v="8"/>
    <s v=" Crime"/>
    <m/>
    <x v="32"/>
    <n v="18"/>
    <s v="00:30:00"/>
    <x v="1"/>
  </r>
  <r>
    <s v="La LÃ­nea: La Sombra del Narco"/>
    <x v="3"/>
    <x v="8"/>
    <s v=" Crime"/>
    <m/>
    <x v="30"/>
    <n v="18"/>
    <s v="00:30:00"/>
    <x v="1"/>
  </r>
  <r>
    <s v="Undercover"/>
    <x v="5"/>
    <x v="3"/>
    <s v=" Drama"/>
    <s v=" Thriller"/>
    <x v="8"/>
    <n v="265"/>
    <s v="00:47:00"/>
    <x v="1"/>
  </r>
  <r>
    <s v="Lupin"/>
    <x v="0"/>
    <x v="0"/>
    <s v=" Crime"/>
    <s v=" Drama"/>
    <x v="4"/>
    <n v="2350"/>
    <s v="00:47:00"/>
    <x v="1"/>
  </r>
  <r>
    <s v="Super Monsters"/>
    <x v="10"/>
    <x v="1"/>
    <s v=" Adventure"/>
    <s v=" Comedy"/>
    <x v="54"/>
    <n v="29"/>
    <s v="00:25:00"/>
    <x v="1"/>
  </r>
  <r>
    <s v="The Drew Barrymore Show"/>
    <x v="3"/>
    <x v="23"/>
    <m/>
    <m/>
    <x v="34"/>
    <n v="9"/>
    <s v="00:43:00"/>
    <x v="1"/>
  </r>
  <r>
    <s v="The Haunting of Bly Manor"/>
    <x v="3"/>
    <x v="2"/>
    <s v=" Horror"/>
    <s v=" Mystery"/>
    <x v="12"/>
    <n v="3362"/>
    <s v="00:53:00"/>
    <x v="1"/>
  </r>
  <r>
    <s v="The Haunting of Bly Manor"/>
    <x v="3"/>
    <x v="2"/>
    <s v=" Horror"/>
    <s v=" Mystery"/>
    <x v="16"/>
    <n v="4505"/>
    <s v="00:54:00"/>
    <x v="1"/>
  </r>
  <r>
    <s v="The Haunting of Bly Manor"/>
    <x v="3"/>
    <x v="2"/>
    <s v=" Horror"/>
    <s v=" Mystery"/>
    <x v="22"/>
    <n v="3083"/>
    <s v="01:06:00"/>
    <x v="2"/>
  </r>
  <r>
    <s v="The Haunting of Bly Manor"/>
    <x v="3"/>
    <x v="2"/>
    <s v=" Horror"/>
    <s v=" Mystery"/>
    <x v="12"/>
    <n v="3111"/>
    <s v="00:59:00"/>
    <x v="1"/>
  </r>
  <r>
    <s v="The Haunting of Bly Manor"/>
    <x v="3"/>
    <x v="2"/>
    <s v=" Horror"/>
    <s v=" Mystery"/>
    <x v="19"/>
    <n v="4184"/>
    <s v="00:56:00"/>
    <x v="1"/>
  </r>
  <r>
    <s v="The Haunting of Bly Manor"/>
    <x v="3"/>
    <x v="2"/>
    <s v=" Horror"/>
    <s v=" Mystery"/>
    <x v="15"/>
    <n v="3909"/>
    <s v="00:51:00"/>
    <x v="1"/>
  </r>
  <r>
    <s v="Power Rangers: Dino Fury"/>
    <x v="0"/>
    <x v="0"/>
    <s v=" Adventure"/>
    <s v=" Comedy"/>
    <x v="7"/>
    <n v="80"/>
    <s v="00:21:00"/>
    <x v="1"/>
  </r>
  <r>
    <s v="Jurassic World: Camp Cretaceous"/>
    <x v="3"/>
    <x v="1"/>
    <s v=" Action"/>
    <s v=" Adventure"/>
    <x v="36"/>
    <n v="343"/>
    <s v="00:24:00"/>
    <x v="1"/>
  </r>
  <r>
    <s v="Jurassic World: Camp Cretaceous"/>
    <x v="3"/>
    <x v="1"/>
    <s v=" Action"/>
    <s v=" Adventure"/>
    <x v="32"/>
    <n v="359"/>
    <s v="00:24:00"/>
    <x v="1"/>
  </r>
  <r>
    <s v="Jurassic World: Camp Cretaceous"/>
    <x v="3"/>
    <x v="1"/>
    <s v=" Action"/>
    <s v=" Adventure"/>
    <x v="4"/>
    <n v="322"/>
    <s v="00:24:00"/>
    <x v="1"/>
  </r>
  <r>
    <s v="Jurassic World: Camp Cretaceous"/>
    <x v="3"/>
    <x v="1"/>
    <s v=" Action"/>
    <s v=" Adventure"/>
    <x v="22"/>
    <n v="338"/>
    <s v="00:24:00"/>
    <x v="1"/>
  </r>
  <r>
    <s v="Jurassic World: Camp Cretaceous"/>
    <x v="3"/>
    <x v="1"/>
    <s v=" Action"/>
    <s v=" Adventure"/>
    <x v="26"/>
    <n v="325"/>
    <s v="00:24:00"/>
    <x v="1"/>
  </r>
  <r>
    <s v="Jurassic World: Camp Cretaceous"/>
    <x v="3"/>
    <x v="1"/>
    <s v=" Action"/>
    <s v=" Adventure"/>
    <x v="22"/>
    <n v="324"/>
    <s v="00:24:00"/>
    <x v="1"/>
  </r>
  <r>
    <s v="Jurassic World: Camp Cretaceous"/>
    <x v="3"/>
    <x v="1"/>
    <s v=" Action"/>
    <s v=" Adventure"/>
    <x v="7"/>
    <n v="335"/>
    <s v="00:24:00"/>
    <x v="1"/>
  </r>
  <r>
    <s v="StarBeam"/>
    <x v="3"/>
    <x v="1"/>
    <s v=" Action"/>
    <s v=" Adventure"/>
    <x v="44"/>
    <n v="12"/>
    <s v="00:33:00"/>
    <x v="1"/>
  </r>
  <r>
    <s v="Undercover"/>
    <x v="5"/>
    <x v="3"/>
    <s v=" Drama"/>
    <s v=" Thriller"/>
    <x v="34"/>
    <n v="249"/>
    <s v="00:47:00"/>
    <x v="1"/>
  </r>
  <r>
    <s v="The Drew Barrymore Show"/>
    <x v="3"/>
    <x v="23"/>
    <m/>
    <m/>
    <x v="76"/>
    <m/>
    <s v="00:43:00"/>
    <x v="1"/>
  </r>
  <r>
    <s v="Undercover"/>
    <x v="5"/>
    <x v="3"/>
    <s v=" Drama"/>
    <s v=" Thriller"/>
    <x v="36"/>
    <n v="236"/>
    <s v="00:50:00"/>
    <x v="1"/>
  </r>
  <r>
    <s v="Zero Chill"/>
    <x v="0"/>
    <x v="4"/>
    <s v=" Drama"/>
    <s v=" Family"/>
    <x v="26"/>
    <n v="42"/>
    <s v="00:34:00"/>
    <x v="1"/>
  </r>
  <r>
    <s v="Paranormal"/>
    <x v="3"/>
    <x v="2"/>
    <s v=" Fantasy"/>
    <s v=" Horror"/>
    <x v="18"/>
    <n v="7229"/>
    <s v="00:52:00"/>
    <x v="1"/>
  </r>
  <r>
    <s v="Paranormal"/>
    <x v="3"/>
    <x v="2"/>
    <s v=" Fantasy"/>
    <s v=" Horror"/>
    <x v="15"/>
    <n v="6673"/>
    <s v="00:46:00"/>
    <x v="1"/>
  </r>
  <r>
    <s v="Paranormal"/>
    <x v="3"/>
    <x v="2"/>
    <s v=" Fantasy"/>
    <s v=" Horror"/>
    <x v="4"/>
    <n v="6697"/>
    <s v="00:55:00"/>
    <x v="1"/>
  </r>
  <r>
    <s v="Paranormal"/>
    <x v="3"/>
    <x v="2"/>
    <s v=" Fantasy"/>
    <s v=" Horror"/>
    <x v="18"/>
    <n v="6611"/>
    <s v="00:49:00"/>
    <x v="1"/>
  </r>
  <r>
    <s v="Paranormal"/>
    <x v="3"/>
    <x v="2"/>
    <s v=" Fantasy"/>
    <s v=" Horror"/>
    <x v="3"/>
    <n v="6767"/>
    <s v="00:45:00"/>
    <x v="1"/>
  </r>
  <r>
    <s v="Paranormal"/>
    <x v="3"/>
    <x v="2"/>
    <s v=" Fantasy"/>
    <s v=" Horror"/>
    <x v="80"/>
    <n v="7296"/>
    <s v="00:53:00"/>
    <x v="1"/>
  </r>
  <r>
    <s v="RH Project"/>
    <x v="0"/>
    <x v="8"/>
    <s v=" Crime"/>
    <s v=" History"/>
    <x v="4"/>
    <n v="420"/>
    <s v="00:58:00"/>
    <x v="1"/>
  </r>
  <r>
    <s v="RH Project"/>
    <x v="0"/>
    <x v="8"/>
    <s v=" Crime"/>
    <s v=" History"/>
    <x v="4"/>
    <n v="381"/>
    <s v="01:02:00"/>
    <x v="2"/>
  </r>
  <r>
    <s v="RH Project"/>
    <x v="0"/>
    <x v="8"/>
    <s v=" Crime"/>
    <s v=" History"/>
    <x v="8"/>
    <n v="362"/>
    <s v="00:58:00"/>
    <x v="1"/>
  </r>
  <r>
    <s v="RH Project"/>
    <x v="0"/>
    <x v="8"/>
    <s v=" Crime"/>
    <s v=" History"/>
    <x v="8"/>
    <n v="355"/>
    <s v="01:01:00"/>
    <x v="2"/>
  </r>
  <r>
    <s v="Power Rangers: Dino Fury"/>
    <x v="0"/>
    <x v="0"/>
    <s v=" Adventure"/>
    <s v=" Comedy"/>
    <x v="26"/>
    <n v="70"/>
    <s v="00:21:00"/>
    <x v="1"/>
  </r>
  <r>
    <s v="Power Rangers: Dino Fury"/>
    <x v="0"/>
    <x v="0"/>
    <s v=" Adventure"/>
    <s v=" Comedy"/>
    <x v="19"/>
    <n v="74"/>
    <s v="00:21:00"/>
    <x v="1"/>
  </r>
  <r>
    <s v="Power Rangers: Dino Fury"/>
    <x v="0"/>
    <x v="0"/>
    <s v=" Adventure"/>
    <s v=" Comedy"/>
    <x v="7"/>
    <n v="64"/>
    <s v="00:21:00"/>
    <x v="1"/>
  </r>
  <r>
    <s v="Power Rangers: Dino Fury"/>
    <x v="0"/>
    <x v="0"/>
    <s v=" Adventure"/>
    <s v=" Comedy"/>
    <x v="26"/>
    <n v="55"/>
    <s v="00:21:00"/>
    <x v="1"/>
  </r>
  <r>
    <s v="Power Rangers: Dino Fury"/>
    <x v="0"/>
    <x v="0"/>
    <s v=" Adventure"/>
    <s v=" Comedy"/>
    <x v="2"/>
    <n v="53"/>
    <s v="00:21:00"/>
    <x v="1"/>
  </r>
  <r>
    <s v="Power Rangers: Dino Fury"/>
    <x v="0"/>
    <x v="0"/>
    <s v=" Adventure"/>
    <s v=" Comedy"/>
    <x v="18"/>
    <n v="44"/>
    <s v="00:21:00"/>
    <x v="1"/>
  </r>
  <r>
    <s v="Power Rangers: Dino Fury"/>
    <x v="0"/>
    <x v="0"/>
    <s v=" Adventure"/>
    <s v=" Comedy"/>
    <x v="12"/>
    <n v="11"/>
    <s v="00:21:00"/>
    <x v="1"/>
  </r>
  <r>
    <s v="Power Rangers: Dino Fury"/>
    <x v="0"/>
    <x v="0"/>
    <s v=" Adventure"/>
    <s v=" Comedy"/>
    <x v="17"/>
    <n v="12"/>
    <s v="00:21:00"/>
    <x v="1"/>
  </r>
  <r>
    <s v="Power Rangers: Dino Fury"/>
    <x v="0"/>
    <x v="0"/>
    <s v=" Adventure"/>
    <s v=" Comedy"/>
    <x v="3"/>
    <n v="13"/>
    <s v="00:21:00"/>
    <x v="1"/>
  </r>
  <r>
    <s v="Power Rangers: Dino Fury"/>
    <x v="0"/>
    <x v="0"/>
    <s v=" Adventure"/>
    <s v=" Comedy"/>
    <x v="76"/>
    <m/>
    <s v="00:21:00"/>
    <x v="1"/>
  </r>
  <r>
    <s v="Jurassic World: Camp Cretaceous"/>
    <x v="3"/>
    <x v="1"/>
    <s v=" Action"/>
    <s v=" Adventure"/>
    <x v="8"/>
    <n v="266"/>
    <s v="00:24:00"/>
    <x v="1"/>
  </r>
  <r>
    <s v="The Drew Barrymore Show"/>
    <x v="3"/>
    <x v="23"/>
    <m/>
    <m/>
    <x v="76"/>
    <m/>
    <s v="00:44:00"/>
    <x v="1"/>
  </r>
  <r>
    <s v="¿Quién mató a Sara?"/>
    <x v="0"/>
    <x v="3"/>
    <s v=" Drama"/>
    <s v=" Mystery"/>
    <x v="10"/>
    <n v="248"/>
    <s v="00:37:00"/>
    <x v="1"/>
  </r>
  <r>
    <s v="Ben X Jim"/>
    <x v="3"/>
    <x v="19"/>
    <m/>
    <m/>
    <x v="76"/>
    <m/>
    <s v="00:27:00"/>
    <x v="1"/>
  </r>
  <r>
    <s v="Ben X Jim"/>
    <x v="3"/>
    <x v="19"/>
    <m/>
    <m/>
    <x v="76"/>
    <m/>
    <s v="00:30:00"/>
    <x v="1"/>
  </r>
  <r>
    <s v="Ben X Jim"/>
    <x v="3"/>
    <x v="19"/>
    <m/>
    <m/>
    <x v="76"/>
    <m/>
    <s v="00:32:00"/>
    <x v="1"/>
  </r>
  <r>
    <s v="Tribes of Europa"/>
    <x v="0"/>
    <x v="0"/>
    <s v=" Adventure"/>
    <s v=" Drama"/>
    <x v="5"/>
    <n v="536"/>
    <s v="00:44:00"/>
    <x v="1"/>
  </r>
  <r>
    <s v="Tribes of Europa"/>
    <x v="0"/>
    <x v="0"/>
    <s v=" Adventure"/>
    <s v=" Drama"/>
    <x v="39"/>
    <n v="488"/>
    <s v="00:49:00"/>
    <x v="1"/>
  </r>
  <r>
    <s v="Tribes of Europa"/>
    <x v="0"/>
    <x v="0"/>
    <s v=" Adventure"/>
    <s v=" Drama"/>
    <x v="32"/>
    <n v="485"/>
    <s v="00:49:00"/>
    <x v="1"/>
  </r>
  <r>
    <s v="Tribes of Europa"/>
    <x v="0"/>
    <x v="0"/>
    <s v=" Adventure"/>
    <s v=" Drama"/>
    <x v="34"/>
    <n v="477"/>
    <s v="00:44:00"/>
    <x v="1"/>
  </r>
  <r>
    <s v="Tribes of Europa"/>
    <x v="0"/>
    <x v="0"/>
    <s v=" Adventure"/>
    <s v=" Drama"/>
    <x v="4"/>
    <n v="535"/>
    <s v="00:47:00"/>
    <x v="1"/>
  </r>
  <r>
    <s v="The Drew Barrymore Show"/>
    <x v="3"/>
    <x v="23"/>
    <m/>
    <m/>
    <x v="36"/>
    <n v="5"/>
    <s v="00:43:00"/>
    <x v="1"/>
  </r>
  <r>
    <s v="The Drew Barrymore Show"/>
    <x v="3"/>
    <x v="23"/>
    <m/>
    <m/>
    <x v="76"/>
    <m/>
    <s v="00:37:00"/>
    <x v="1"/>
  </r>
  <r>
    <s v="50M2"/>
    <x v="0"/>
    <x v="4"/>
    <s v=" Drama"/>
    <s v=" Thriller"/>
    <x v="30"/>
    <n v="148"/>
    <s v="00:51:00"/>
    <x v="1"/>
  </r>
  <r>
    <s v="Selena: The Series"/>
    <x v="3"/>
    <x v="6"/>
    <s v=" Drama"/>
    <s v=" Music"/>
    <x v="7"/>
    <n v="135"/>
    <s v="00:37:00"/>
    <x v="1"/>
  </r>
  <r>
    <s v="The A List"/>
    <x v="16"/>
    <x v="3"/>
    <s v=" Drama"/>
    <s v=" Mystery"/>
    <x v="6"/>
    <n v="28"/>
    <s v="00:29:00"/>
    <x v="1"/>
  </r>
  <r>
    <s v="The A List"/>
    <x v="16"/>
    <x v="3"/>
    <s v=" Drama"/>
    <s v=" Mystery"/>
    <x v="19"/>
    <n v="28"/>
    <s v="00:26:00"/>
    <x v="1"/>
  </r>
  <r>
    <s v="The A List"/>
    <x v="16"/>
    <x v="3"/>
    <s v=" Drama"/>
    <s v=" Mystery"/>
    <x v="19"/>
    <n v="25"/>
    <s v="00:28:00"/>
    <x v="1"/>
  </r>
  <r>
    <s v="The A List"/>
    <x v="16"/>
    <x v="3"/>
    <s v=" Drama"/>
    <s v=" Mystery"/>
    <x v="16"/>
    <n v="24"/>
    <s v="00:27:00"/>
    <x v="1"/>
  </r>
  <r>
    <s v="The A List"/>
    <x v="16"/>
    <x v="3"/>
    <s v=" Drama"/>
    <s v=" Mystery"/>
    <x v="17"/>
    <n v="26"/>
    <s v="00:27:00"/>
    <x v="1"/>
  </r>
  <r>
    <s v="The A List"/>
    <x v="16"/>
    <x v="3"/>
    <s v=" Drama"/>
    <s v=" Mystery"/>
    <x v="20"/>
    <n v="29"/>
    <s v="00:29:00"/>
    <x v="1"/>
  </r>
  <r>
    <s v="The A List"/>
    <x v="16"/>
    <x v="3"/>
    <s v=" Drama"/>
    <s v=" Mystery"/>
    <x v="2"/>
    <n v="30"/>
    <s v="00:28:00"/>
    <x v="1"/>
  </r>
  <r>
    <s v="Zero Chill"/>
    <x v="0"/>
    <x v="4"/>
    <s v=" Drama"/>
    <s v=" Family"/>
    <x v="4"/>
    <n v="38"/>
    <s v="00:28:00"/>
    <x v="1"/>
  </r>
  <r>
    <s v="Resident Evil: Infinite Darkness"/>
    <x v="0"/>
    <x v="1"/>
    <s v=" Action"/>
    <s v=" Horror"/>
    <x v="21"/>
    <n v="632"/>
    <s v="00:26:00"/>
    <x v="1"/>
  </r>
  <r>
    <s v="Eden"/>
    <x v="0"/>
    <x v="1"/>
    <s v=" Action"/>
    <s v=" Adventure"/>
    <x v="39"/>
    <n v="61"/>
    <s v="00:25:00"/>
    <x v="1"/>
  </r>
  <r>
    <s v="Zero"/>
    <x v="0"/>
    <x v="0"/>
    <s v=" Comedy"/>
    <s v=" Drama"/>
    <x v="29"/>
    <n v="52"/>
    <s v="00:27:00"/>
    <x v="1"/>
  </r>
  <r>
    <s v="Zero"/>
    <x v="0"/>
    <x v="0"/>
    <s v=" Comedy"/>
    <s v=" Drama"/>
    <x v="13"/>
    <n v="26"/>
    <s v="00:21:00"/>
    <x v="1"/>
  </r>
  <r>
    <s v="Zero"/>
    <x v="0"/>
    <x v="0"/>
    <s v=" Comedy"/>
    <s v=" Drama"/>
    <x v="4"/>
    <n v="23"/>
    <s v="00:23:00"/>
    <x v="1"/>
  </r>
  <r>
    <s v="Zero"/>
    <x v="0"/>
    <x v="0"/>
    <s v=" Comedy"/>
    <s v=" Drama"/>
    <x v="22"/>
    <n v="23"/>
    <s v="00:24:00"/>
    <x v="1"/>
  </r>
  <r>
    <s v="Zero"/>
    <x v="0"/>
    <x v="0"/>
    <s v=" Comedy"/>
    <s v=" Drama"/>
    <x v="26"/>
    <n v="20"/>
    <s v="00:21:00"/>
    <x v="1"/>
  </r>
  <r>
    <s v="Zero"/>
    <x v="0"/>
    <x v="0"/>
    <s v=" Comedy"/>
    <s v=" Drama"/>
    <x v="12"/>
    <n v="20"/>
    <s v="00:24:00"/>
    <x v="1"/>
  </r>
  <r>
    <s v="Zero"/>
    <x v="0"/>
    <x v="0"/>
    <s v=" Comedy"/>
    <s v=" Drama"/>
    <x v="22"/>
    <n v="20"/>
    <s v="00:25:00"/>
    <x v="1"/>
  </r>
  <r>
    <s v="Zero"/>
    <x v="0"/>
    <x v="0"/>
    <s v=" Comedy"/>
    <s v=" Drama"/>
    <x v="13"/>
    <n v="20"/>
    <s v="00:27:00"/>
    <x v="1"/>
  </r>
  <r>
    <s v="The Boondocks"/>
    <x v="8"/>
    <x v="1"/>
    <s v=" Action"/>
    <s v=" Comedy"/>
    <x v="6"/>
    <n v="184"/>
    <s v="00:23:00"/>
    <x v="1"/>
  </r>
  <r>
    <s v="Bir Baskadir"/>
    <x v="3"/>
    <x v="2"/>
    <s v=" Thriller"/>
    <m/>
    <x v="10"/>
    <n v="635"/>
    <s v="00:47:00"/>
    <x v="1"/>
  </r>
  <r>
    <s v="Bir Baskadir"/>
    <x v="3"/>
    <x v="2"/>
    <s v=" Thriller"/>
    <m/>
    <x v="10"/>
    <n v="574"/>
    <s v="00:49:00"/>
    <x v="1"/>
  </r>
  <r>
    <s v="Bir Baskadir"/>
    <x v="3"/>
    <x v="2"/>
    <s v=" Thriller"/>
    <m/>
    <x v="12"/>
    <n v="591"/>
    <s v="00:40:00"/>
    <x v="1"/>
  </r>
  <r>
    <s v="Bir Baskadir"/>
    <x v="3"/>
    <x v="2"/>
    <s v=" Thriller"/>
    <m/>
    <x v="10"/>
    <n v="543"/>
    <s v="00:44:00"/>
    <x v="1"/>
  </r>
  <r>
    <s v="Bir Baskadir"/>
    <x v="3"/>
    <x v="2"/>
    <s v=" Thriller"/>
    <m/>
    <x v="10"/>
    <n v="524"/>
    <s v="00:55:00"/>
    <x v="1"/>
  </r>
  <r>
    <s v="Bir Baskadir"/>
    <x v="3"/>
    <x v="2"/>
    <s v=" Thriller"/>
    <m/>
    <x v="20"/>
    <n v="571"/>
    <s v="00:58:00"/>
    <x v="1"/>
  </r>
  <r>
    <s v="Bir Baskadir"/>
    <x v="3"/>
    <x v="2"/>
    <s v=" Thriller"/>
    <m/>
    <x v="6"/>
    <n v="612"/>
    <s v="00:45:00"/>
    <x v="1"/>
  </r>
  <r>
    <s v="Snabba Cash"/>
    <x v="0"/>
    <x v="0"/>
    <s v=" Crime"/>
    <s v=" Drama"/>
    <x v="34"/>
    <n v="135"/>
    <s v="00:44:00"/>
    <x v="1"/>
  </r>
  <r>
    <s v="Snabba Cash"/>
    <x v="0"/>
    <x v="0"/>
    <s v=" Crime"/>
    <s v=" Drama"/>
    <x v="8"/>
    <n v="121"/>
    <s v="00:40:00"/>
    <x v="1"/>
  </r>
  <r>
    <s v="Snabba Cash"/>
    <x v="0"/>
    <x v="0"/>
    <s v=" Crime"/>
    <s v=" Drama"/>
    <x v="13"/>
    <n v="129"/>
    <s v="00:38:00"/>
    <x v="1"/>
  </r>
  <r>
    <s v="Snabba Cash"/>
    <x v="0"/>
    <x v="0"/>
    <s v=" Crime"/>
    <s v=" Drama"/>
    <x v="22"/>
    <n v="131"/>
    <s v="00:41:00"/>
    <x v="1"/>
  </r>
  <r>
    <s v="Snabba Cash"/>
    <x v="0"/>
    <x v="0"/>
    <s v=" Crime"/>
    <s v=" Drama"/>
    <x v="22"/>
    <n v="137"/>
    <s v="00:44:00"/>
    <x v="1"/>
  </r>
  <r>
    <s v="The Epic Tales of Captain Underpants"/>
    <x v="16"/>
    <x v="1"/>
    <s v=" Short"/>
    <s v=" Action"/>
    <x v="42"/>
    <n v="118"/>
    <s v="00:45:00"/>
    <x v="1"/>
  </r>
  <r>
    <s v="Home for Christmas"/>
    <x v="5"/>
    <x v="4"/>
    <s v=" Drama"/>
    <s v=" Romance"/>
    <x v="13"/>
    <n v="166"/>
    <s v="00:31:00"/>
    <x v="1"/>
  </r>
  <r>
    <s v="Home for Christmas"/>
    <x v="5"/>
    <x v="4"/>
    <s v=" Drama"/>
    <s v=" Romance"/>
    <x v="34"/>
    <n v="151"/>
    <s v="00:25:00"/>
    <x v="1"/>
  </r>
  <r>
    <s v="Home for Christmas"/>
    <x v="5"/>
    <x v="4"/>
    <s v=" Drama"/>
    <s v=" Romance"/>
    <x v="8"/>
    <n v="139"/>
    <s v="00:28:00"/>
    <x v="1"/>
  </r>
  <r>
    <s v="Home for Christmas"/>
    <x v="5"/>
    <x v="4"/>
    <s v=" Drama"/>
    <s v=" Romance"/>
    <x v="4"/>
    <n v="139"/>
    <s v="00:25:00"/>
    <x v="1"/>
  </r>
  <r>
    <s v="Home for Christmas"/>
    <x v="5"/>
    <x v="4"/>
    <s v=" Drama"/>
    <s v=" Romance"/>
    <x v="26"/>
    <n v="145"/>
    <s v="00:34:00"/>
    <x v="1"/>
  </r>
  <r>
    <s v="Home for Christmas"/>
    <x v="5"/>
    <x v="4"/>
    <s v=" Drama"/>
    <s v=" Romance"/>
    <x v="10"/>
    <n v="188"/>
    <s v="00:31:00"/>
    <x v="1"/>
  </r>
  <r>
    <s v="Super Monsters"/>
    <x v="10"/>
    <x v="1"/>
    <s v=" Adventure"/>
    <s v=" Comedy"/>
    <x v="54"/>
    <n v="35"/>
    <s v="00:24:00"/>
    <x v="1"/>
  </r>
  <r>
    <s v="Archive 81"/>
    <x v="59"/>
    <x v="2"/>
    <s v=" Horror"/>
    <s v=" Sci-Fi"/>
    <x v="76"/>
    <m/>
    <s v="01:00:00"/>
    <x v="1"/>
  </r>
  <r>
    <s v="Room 2806: The Accusation"/>
    <x v="3"/>
    <x v="8"/>
    <s v=" Crime"/>
    <m/>
    <x v="34"/>
    <n v="82"/>
    <s v="00:43:00"/>
    <x v="1"/>
  </r>
  <r>
    <s v="Room 2806: The Accusation"/>
    <x v="3"/>
    <x v="8"/>
    <s v=" Crime"/>
    <m/>
    <x v="4"/>
    <n v="64"/>
    <s v="00:44:00"/>
    <x v="1"/>
  </r>
  <r>
    <s v="Room 2806: The Accusation"/>
    <x v="3"/>
    <x v="8"/>
    <s v=" Crime"/>
    <m/>
    <x v="4"/>
    <n v="68"/>
    <s v="00:47:00"/>
    <x v="1"/>
  </r>
  <r>
    <s v="Room 2806: The Accusation"/>
    <x v="3"/>
    <x v="8"/>
    <s v=" Crime"/>
    <m/>
    <x v="34"/>
    <n v="59"/>
    <s v="01:03:00"/>
    <x v="2"/>
  </r>
  <r>
    <s v="Alice in Borderland"/>
    <x v="3"/>
    <x v="0"/>
    <s v=" Fantasy"/>
    <s v=" Mystery"/>
    <x v="12"/>
    <n v="848"/>
    <s v="00:47:00"/>
    <x v="1"/>
  </r>
  <r>
    <s v="Alice in Borderland"/>
    <x v="3"/>
    <x v="0"/>
    <s v=" Fantasy"/>
    <s v=" Mystery"/>
    <x v="15"/>
    <n v="1010"/>
    <s v="00:42:00"/>
    <x v="1"/>
  </r>
  <r>
    <s v="Alice in Borderland"/>
    <x v="3"/>
    <x v="0"/>
    <s v=" Fantasy"/>
    <s v=" Mystery"/>
    <x v="8"/>
    <n v="754"/>
    <s v="00:47:00"/>
    <x v="1"/>
  </r>
  <r>
    <s v="Alice in Borderland"/>
    <x v="3"/>
    <x v="0"/>
    <s v=" Fantasy"/>
    <s v=" Mystery"/>
    <x v="30"/>
    <n v="708"/>
    <s v="00:51:00"/>
    <x v="1"/>
  </r>
  <r>
    <s v="Alice in Borderland"/>
    <x v="3"/>
    <x v="0"/>
    <s v=" Fantasy"/>
    <s v=" Mystery"/>
    <x v="13"/>
    <n v="662"/>
    <s v="00:41:00"/>
    <x v="1"/>
  </r>
  <r>
    <s v="Alice in Borderland"/>
    <x v="3"/>
    <x v="0"/>
    <s v=" Fantasy"/>
    <s v=" Mystery"/>
    <x v="26"/>
    <n v="671"/>
    <s v="00:48:00"/>
    <x v="1"/>
  </r>
  <r>
    <s v="Alice in Borderland"/>
    <x v="3"/>
    <x v="0"/>
    <s v=" Fantasy"/>
    <s v=" Mystery"/>
    <x v="7"/>
    <n v="732"/>
    <s v="00:52:00"/>
    <x v="1"/>
  </r>
  <r>
    <s v="History of Swear Words"/>
    <x v="0"/>
    <x v="8"/>
    <s v=" Comedy"/>
    <m/>
    <x v="32"/>
    <n v="488"/>
    <s v="00:21:00"/>
    <x v="1"/>
  </r>
  <r>
    <s v="History of Swear Words"/>
    <x v="0"/>
    <x v="8"/>
    <s v=" Comedy"/>
    <m/>
    <x v="5"/>
    <n v="373"/>
    <s v="00:21:00"/>
    <x v="1"/>
  </r>
  <r>
    <s v="History of Swear Words"/>
    <x v="0"/>
    <x v="8"/>
    <s v=" Comedy"/>
    <m/>
    <x v="37"/>
    <n v="351"/>
    <s v="00:21:00"/>
    <x v="1"/>
  </r>
  <r>
    <s v="History of Swear Words"/>
    <x v="0"/>
    <x v="8"/>
    <s v=" Comedy"/>
    <m/>
    <x v="30"/>
    <n v="301"/>
    <s v="00:21:00"/>
    <x v="1"/>
  </r>
  <r>
    <s v="Gojira shingyura pointo"/>
    <x v="0"/>
    <x v="1"/>
    <s v=" Action"/>
    <s v=" Adventure"/>
    <x v="39"/>
    <n v="47"/>
    <s v="00:24:00"/>
    <x v="1"/>
  </r>
  <r>
    <s v="Gojira shingyura pointo"/>
    <x v="0"/>
    <x v="1"/>
    <s v=" Action"/>
    <s v=" Adventure"/>
    <x v="34"/>
    <n v="50"/>
    <s v="00:24:00"/>
    <x v="1"/>
  </r>
  <r>
    <s v="Gojira shingyura pointo"/>
    <x v="0"/>
    <x v="1"/>
    <s v=" Action"/>
    <s v=" Adventure"/>
    <x v="32"/>
    <n v="55"/>
    <s v="00:24:00"/>
    <x v="1"/>
  </r>
  <r>
    <s v="Surviving Death"/>
    <x v="0"/>
    <x v="8"/>
    <s v=" Reality-TV"/>
    <m/>
    <x v="34"/>
    <n v="214"/>
    <s v="00:51:00"/>
    <x v="1"/>
  </r>
  <r>
    <s v="Surviving Death"/>
    <x v="0"/>
    <x v="8"/>
    <s v=" Reality-TV"/>
    <m/>
    <x v="44"/>
    <n v="174"/>
    <s v="00:57:00"/>
    <x v="1"/>
  </r>
  <r>
    <s v="Surviving Death"/>
    <x v="0"/>
    <x v="8"/>
    <s v=" Reality-TV"/>
    <m/>
    <x v="52"/>
    <n v="151"/>
    <s v="00:50:00"/>
    <x v="1"/>
  </r>
  <r>
    <s v="Surviving Death"/>
    <x v="0"/>
    <x v="8"/>
    <s v=" Reality-TV"/>
    <m/>
    <x v="31"/>
    <n v="116"/>
    <s v="00:48:00"/>
    <x v="1"/>
  </r>
  <r>
    <s v="Surviving Death"/>
    <x v="0"/>
    <x v="8"/>
    <s v=" Reality-TV"/>
    <m/>
    <x v="21"/>
    <n v="105"/>
    <s v="00:53:00"/>
    <x v="1"/>
  </r>
  <r>
    <s v="Surviving Death"/>
    <x v="0"/>
    <x v="8"/>
    <s v=" Reality-TV"/>
    <m/>
    <x v="10"/>
    <n v="134"/>
    <s v="00:52:00"/>
    <x v="1"/>
  </r>
  <r>
    <s v="Virgin River"/>
    <x v="5"/>
    <x v="2"/>
    <s v=" Romance"/>
    <m/>
    <x v="8"/>
    <n v="205"/>
    <s v="00:42:00"/>
    <x v="1"/>
  </r>
  <r>
    <s v="Virgin River"/>
    <x v="5"/>
    <x v="2"/>
    <s v=" Romance"/>
    <m/>
    <x v="36"/>
    <n v="187"/>
    <s v="00:46:00"/>
    <x v="1"/>
  </r>
  <r>
    <s v="Virgin River"/>
    <x v="5"/>
    <x v="2"/>
    <s v=" Romance"/>
    <m/>
    <x v="4"/>
    <n v="171"/>
    <s v="00:47:00"/>
    <x v="1"/>
  </r>
  <r>
    <s v="Virgin River"/>
    <x v="5"/>
    <x v="2"/>
    <s v=" Romance"/>
    <m/>
    <x v="13"/>
    <n v="162"/>
    <s v="00:45:00"/>
    <x v="1"/>
  </r>
  <r>
    <s v="Virgin River"/>
    <x v="5"/>
    <x v="2"/>
    <s v=" Romance"/>
    <m/>
    <x v="4"/>
    <n v="160"/>
    <s v="00:42:00"/>
    <x v="1"/>
  </r>
  <r>
    <s v="Virgin River"/>
    <x v="5"/>
    <x v="2"/>
    <s v=" Romance"/>
    <m/>
    <x v="8"/>
    <n v="159"/>
    <s v="00:44:00"/>
    <x v="1"/>
  </r>
  <r>
    <s v="Virgin River"/>
    <x v="5"/>
    <x v="2"/>
    <s v=" Romance"/>
    <m/>
    <x v="7"/>
    <n v="167"/>
    <s v="00:44:00"/>
    <x v="1"/>
  </r>
  <r>
    <s v="Virgin River"/>
    <x v="5"/>
    <x v="2"/>
    <s v=" Romance"/>
    <m/>
    <x v="26"/>
    <n v="157"/>
    <s v="00:48:00"/>
    <x v="1"/>
  </r>
  <r>
    <s v="Zero Chill"/>
    <x v="0"/>
    <x v="4"/>
    <s v=" Drama"/>
    <s v=" Family"/>
    <x v="39"/>
    <n v="54"/>
    <s v="00:34:00"/>
    <x v="1"/>
  </r>
  <r>
    <s v="Zero Chill"/>
    <x v="0"/>
    <x v="4"/>
    <s v=" Drama"/>
    <s v=" Family"/>
    <x v="29"/>
    <n v="41"/>
    <s v="00:28:00"/>
    <x v="1"/>
  </r>
  <r>
    <s v="Zero Chill"/>
    <x v="0"/>
    <x v="4"/>
    <s v=" Drama"/>
    <s v=" Family"/>
    <x v="30"/>
    <n v="38"/>
    <s v="00:31:00"/>
    <x v="1"/>
  </r>
  <r>
    <s v="Zero Chill"/>
    <x v="0"/>
    <x v="4"/>
    <s v=" Drama"/>
    <s v=" Family"/>
    <x v="32"/>
    <n v="34"/>
    <s v="00:26:00"/>
    <x v="1"/>
  </r>
  <r>
    <s v="Zero Chill"/>
    <x v="0"/>
    <x v="4"/>
    <s v=" Drama"/>
    <s v=" Family"/>
    <x v="8"/>
    <n v="41"/>
    <s v="00:30:00"/>
    <x v="1"/>
  </r>
  <r>
    <s v="Zero Chill"/>
    <x v="0"/>
    <x v="4"/>
    <s v=" Drama"/>
    <s v=" Family"/>
    <x v="36"/>
    <n v="38"/>
    <s v="00:27:00"/>
    <x v="1"/>
  </r>
  <r>
    <s v="Zero Chill"/>
    <x v="0"/>
    <x v="4"/>
    <s v=" Drama"/>
    <s v=" Family"/>
    <x v="34"/>
    <n v="37"/>
    <s v="00:26:00"/>
    <x v="1"/>
  </r>
  <r>
    <s v="Zero Chill"/>
    <x v="0"/>
    <x v="4"/>
    <s v=" Drama"/>
    <s v=" Family"/>
    <x v="36"/>
    <n v="37"/>
    <s v="00:29:00"/>
    <x v="1"/>
  </r>
  <r>
    <s v="Generazione 56K"/>
    <x v="0"/>
    <x v="4"/>
    <s v=" Drama"/>
    <s v=" Romance"/>
    <x v="26"/>
    <n v="45"/>
    <s v="00:33:00"/>
    <x v="1"/>
  </r>
  <r>
    <s v="Spirit Riding Free"/>
    <x v="10"/>
    <x v="1"/>
    <s v=" Action"/>
    <s v=" Adventure"/>
    <x v="76"/>
    <m/>
    <s v="00:02:00"/>
    <x v="1"/>
  </r>
  <r>
    <s v="Trollhunters"/>
    <x v="6"/>
    <x v="1"/>
    <s v=" Action"/>
    <s v=" Adventure"/>
    <x v="10"/>
    <n v="10"/>
    <s v="00:01:00"/>
    <x v="1"/>
  </r>
  <r>
    <s v="3Below: Tales of Arcadia"/>
    <x v="16"/>
    <x v="1"/>
    <s v=" Action"/>
    <s v=" Adventure"/>
    <x v="4"/>
    <n v="5"/>
    <s v="00:01:00"/>
    <x v="1"/>
  </r>
  <r>
    <s v="Son of Abish"/>
    <x v="12"/>
    <x v="4"/>
    <s v=" Talk-Show"/>
    <m/>
    <x v="76"/>
    <m/>
    <s v="00:43:00"/>
    <x v="1"/>
  </r>
  <r>
    <s v="50M2"/>
    <x v="0"/>
    <x v="4"/>
    <s v=" Drama"/>
    <s v=" Thriller"/>
    <x v="36"/>
    <n v="128"/>
    <s v="00:47:00"/>
    <x v="1"/>
  </r>
  <r>
    <s v="50M2"/>
    <x v="0"/>
    <x v="4"/>
    <s v=" Drama"/>
    <s v=" Thriller"/>
    <x v="32"/>
    <n v="113"/>
    <s v="00:45:00"/>
    <x v="1"/>
  </r>
  <r>
    <s v="50M2"/>
    <x v="0"/>
    <x v="4"/>
    <s v=" Drama"/>
    <s v=" Thriller"/>
    <x v="36"/>
    <n v="112"/>
    <s v="00:48:00"/>
    <x v="1"/>
  </r>
  <r>
    <s v="50M2"/>
    <x v="0"/>
    <x v="4"/>
    <s v=" Drama"/>
    <s v=" Thriller"/>
    <x v="36"/>
    <n v="108"/>
    <s v="00:44:00"/>
    <x v="1"/>
  </r>
  <r>
    <s v="50M2"/>
    <x v="0"/>
    <x v="4"/>
    <s v=" Drama"/>
    <s v=" Thriller"/>
    <x v="13"/>
    <n v="111"/>
    <s v="00:47:00"/>
    <x v="1"/>
  </r>
  <r>
    <s v="50M2"/>
    <x v="0"/>
    <x v="4"/>
    <s v=" Drama"/>
    <s v=" Thriller"/>
    <x v="13"/>
    <n v="112"/>
    <s v="00:46:00"/>
    <x v="1"/>
  </r>
  <r>
    <s v="50M2"/>
    <x v="0"/>
    <x v="4"/>
    <s v=" Drama"/>
    <s v=" Thriller"/>
    <x v="26"/>
    <n v="124"/>
    <s v="01:04:00"/>
    <x v="2"/>
  </r>
  <r>
    <s v="Bling Empire"/>
    <x v="0"/>
    <x v="13"/>
    <m/>
    <m/>
    <x v="40"/>
    <n v="57"/>
    <s v="00:38:00"/>
    <x v="1"/>
  </r>
  <r>
    <s v="Man vs. Bee"/>
    <x v="59"/>
    <x v="4"/>
    <m/>
    <m/>
    <x v="76"/>
    <m/>
    <s v="00:10:00"/>
    <x v="1"/>
  </r>
  <r>
    <s v="The Talk"/>
    <x v="1"/>
    <x v="23"/>
    <m/>
    <m/>
    <x v="76"/>
    <m/>
    <s v="00:38:00"/>
    <x v="1"/>
  </r>
  <r>
    <s v="Crime Scene: The Vanishing at the Cecil Hotel"/>
    <x v="0"/>
    <x v="8"/>
    <s v=" Crime"/>
    <s v=" Mystery"/>
    <x v="39"/>
    <n v="689"/>
    <s v="00:53:00"/>
    <x v="1"/>
  </r>
  <r>
    <s v="Crime Scene: The Vanishing at the Cecil Hotel"/>
    <x v="0"/>
    <x v="8"/>
    <s v=" Crime"/>
    <s v=" Mystery"/>
    <x v="39"/>
    <n v="630"/>
    <s v="00:54:00"/>
    <x v="1"/>
  </r>
  <r>
    <s v="Crime Scene: The Vanishing at the Cecil Hotel"/>
    <x v="0"/>
    <x v="8"/>
    <s v=" Crime"/>
    <s v=" Mystery"/>
    <x v="40"/>
    <n v="618"/>
    <s v="00:54:00"/>
    <x v="1"/>
  </r>
  <r>
    <s v="Crime Scene: The Vanishing at the Cecil Hotel"/>
    <x v="0"/>
    <x v="8"/>
    <s v=" Crime"/>
    <s v=" Mystery"/>
    <x v="37"/>
    <n v="565"/>
    <s v="00:58:00"/>
    <x v="1"/>
  </r>
  <r>
    <s v="Jurassic World: Camp Cretaceous"/>
    <x v="3"/>
    <x v="1"/>
    <s v=" Action"/>
    <s v=" Adventure"/>
    <x v="34"/>
    <n v="248"/>
    <s v="00:24:00"/>
    <x v="1"/>
  </r>
  <r>
    <s v="Jurassic World: Camp Cretaceous"/>
    <x v="3"/>
    <x v="1"/>
    <s v=" Action"/>
    <s v=" Adventure"/>
    <x v="13"/>
    <n v="241"/>
    <s v="00:24:00"/>
    <x v="1"/>
  </r>
  <r>
    <s v="Jurassic World: Camp Cretaceous"/>
    <x v="3"/>
    <x v="1"/>
    <s v=" Action"/>
    <s v=" Adventure"/>
    <x v="26"/>
    <n v="261"/>
    <s v="00:24:00"/>
    <x v="1"/>
  </r>
  <r>
    <s v="Jurassic World: Camp Cretaceous"/>
    <x v="3"/>
    <x v="1"/>
    <s v=" Action"/>
    <s v=" Adventure"/>
    <x v="26"/>
    <n v="232"/>
    <s v="00:24:00"/>
    <x v="1"/>
  </r>
  <r>
    <s v="Jurassic World: Camp Cretaceous"/>
    <x v="3"/>
    <x v="1"/>
    <s v=" Action"/>
    <s v=" Adventure"/>
    <x v="13"/>
    <n v="249"/>
    <s v="00:24:00"/>
    <x v="1"/>
  </r>
  <r>
    <s v="Jurassic World: Camp Cretaceous"/>
    <x v="3"/>
    <x v="1"/>
    <s v=" Action"/>
    <s v=" Adventure"/>
    <x v="26"/>
    <n v="234"/>
    <s v="00:24:00"/>
    <x v="1"/>
  </r>
  <r>
    <s v="Jurassic World: Camp Cretaceous"/>
    <x v="3"/>
    <x v="1"/>
    <s v=" Action"/>
    <s v=" Adventure"/>
    <x v="12"/>
    <n v="255"/>
    <s v="00:24:00"/>
    <x v="1"/>
  </r>
  <r>
    <s v="Too Hot to Handle"/>
    <x v="3"/>
    <x v="10"/>
    <s v=" Reality-TV"/>
    <s v=" Romance"/>
    <x v="27"/>
    <n v="131"/>
    <s v="00:45:00"/>
    <x v="1"/>
  </r>
  <r>
    <s v="Lupin"/>
    <x v="0"/>
    <x v="0"/>
    <s v=" Crime"/>
    <s v=" Drama"/>
    <x v="13"/>
    <n v="1103"/>
    <s v="00:41:00"/>
    <x v="1"/>
  </r>
  <r>
    <s v="Lupin"/>
    <x v="0"/>
    <x v="0"/>
    <s v=" Crime"/>
    <s v=" Drama"/>
    <x v="7"/>
    <n v="1060"/>
    <s v="00:47:00"/>
    <x v="1"/>
  </r>
  <r>
    <s v="Lupin"/>
    <x v="0"/>
    <x v="0"/>
    <s v=" Crime"/>
    <s v=" Drama"/>
    <x v="2"/>
    <n v="1277"/>
    <s v="00:50:00"/>
    <x v="1"/>
  </r>
  <r>
    <s v="Formula 1: Drive to Survive"/>
    <x v="5"/>
    <x v="8"/>
    <s v=" Sport"/>
    <m/>
    <x v="13"/>
    <n v="618"/>
    <s v="00:38:00"/>
    <x v="1"/>
  </r>
  <r>
    <s v="Murder Among the Mormons"/>
    <x v="0"/>
    <x v="8"/>
    <s v=" Crime"/>
    <s v=" History"/>
    <x v="39"/>
    <n v="243"/>
    <s v="00:45:00"/>
    <x v="1"/>
  </r>
  <r>
    <s v="Murder Among the Mormons"/>
    <x v="0"/>
    <x v="8"/>
    <s v=" Crime"/>
    <s v=" History"/>
    <x v="34"/>
    <n v="222"/>
    <s v="00:57:00"/>
    <x v="1"/>
  </r>
  <r>
    <s v="Murder Among the Mormons"/>
    <x v="0"/>
    <x v="8"/>
    <s v=" Crime"/>
    <s v=" History"/>
    <x v="8"/>
    <n v="213"/>
    <s v="00:58:00"/>
    <x v="1"/>
  </r>
  <r>
    <s v="Paradise PD"/>
    <x v="16"/>
    <x v="1"/>
    <s v=" Action"/>
    <s v=" Comedy"/>
    <x v="9"/>
    <n v="202"/>
    <s v="00:27:00"/>
    <x v="1"/>
  </r>
  <r>
    <s v="Paradise PD"/>
    <x v="16"/>
    <x v="1"/>
    <s v=" Action"/>
    <s v=" Comedy"/>
    <x v="29"/>
    <n v="156"/>
    <s v="00:23:00"/>
    <x v="1"/>
  </r>
  <r>
    <s v="Paradise PD"/>
    <x v="16"/>
    <x v="1"/>
    <s v=" Action"/>
    <s v=" Comedy"/>
    <x v="21"/>
    <n v="149"/>
    <s v="00:23:00"/>
    <x v="1"/>
  </r>
  <r>
    <s v="Paradise PD"/>
    <x v="16"/>
    <x v="1"/>
    <s v=" Action"/>
    <s v=" Comedy"/>
    <x v="29"/>
    <n v="143"/>
    <s v="00:27:00"/>
    <x v="1"/>
  </r>
  <r>
    <s v="Paradise PD"/>
    <x v="16"/>
    <x v="1"/>
    <s v=" Action"/>
    <s v=" Comedy"/>
    <x v="30"/>
    <n v="138"/>
    <s v="00:27:00"/>
    <x v="1"/>
  </r>
  <r>
    <s v="Paradise PD"/>
    <x v="16"/>
    <x v="1"/>
    <s v=" Action"/>
    <s v=" Comedy"/>
    <x v="30"/>
    <n v="138"/>
    <s v="00:28:00"/>
    <x v="1"/>
  </r>
  <r>
    <s v="Paradise PD"/>
    <x v="16"/>
    <x v="1"/>
    <s v=" Action"/>
    <s v=" Comedy"/>
    <x v="32"/>
    <n v="129"/>
    <s v="00:28:00"/>
    <x v="1"/>
  </r>
  <r>
    <s v="Paradise PD"/>
    <x v="16"/>
    <x v="1"/>
    <s v=" Action"/>
    <s v=" Comedy"/>
    <x v="36"/>
    <n v="129"/>
    <s v="00:26:00"/>
    <x v="1"/>
  </r>
  <r>
    <s v="Paradise PD"/>
    <x v="16"/>
    <x v="1"/>
    <s v=" Action"/>
    <s v=" Comedy"/>
    <x v="32"/>
    <n v="134"/>
    <s v="00:30:00"/>
    <x v="1"/>
  </r>
  <r>
    <s v="Dota: Dragon's Blood"/>
    <x v="0"/>
    <x v="1"/>
    <s v=" Action"/>
    <s v=" Adventure"/>
    <x v="2"/>
    <n v="648"/>
    <s v="00:28:00"/>
    <x v="1"/>
  </r>
  <r>
    <s v="Dota: Dragon's Blood"/>
    <x v="0"/>
    <x v="1"/>
    <s v=" Action"/>
    <s v=" Adventure"/>
    <x v="19"/>
    <n v="582"/>
    <s v="00:26:00"/>
    <x v="1"/>
  </r>
  <r>
    <s v="Dota: Dragon's Blood"/>
    <x v="0"/>
    <x v="1"/>
    <s v=" Action"/>
    <s v=" Adventure"/>
    <x v="15"/>
    <n v="541"/>
    <s v="00:26:00"/>
    <x v="1"/>
  </r>
  <r>
    <s v="Dota: Dragon's Blood"/>
    <x v="0"/>
    <x v="1"/>
    <s v=" Action"/>
    <s v=" Adventure"/>
    <x v="20"/>
    <n v="536"/>
    <s v="00:27:00"/>
    <x v="1"/>
  </r>
  <r>
    <s v="Dota: Dragon's Blood"/>
    <x v="0"/>
    <x v="1"/>
    <s v=" Action"/>
    <s v=" Adventure"/>
    <x v="20"/>
    <n v="517"/>
    <s v="00:25:00"/>
    <x v="1"/>
  </r>
  <r>
    <s v="Dota: Dragon's Blood"/>
    <x v="0"/>
    <x v="1"/>
    <s v=" Action"/>
    <s v=" Adventure"/>
    <x v="6"/>
    <n v="516"/>
    <s v="00:26:00"/>
    <x v="1"/>
  </r>
  <r>
    <s v="Dota: Dragon's Blood"/>
    <x v="0"/>
    <x v="1"/>
    <s v=" Action"/>
    <s v=" Adventure"/>
    <x v="16"/>
    <n v="541"/>
    <s v="00:26:00"/>
    <x v="1"/>
  </r>
  <r>
    <s v="Dota: Dragon's Blood"/>
    <x v="0"/>
    <x v="1"/>
    <s v=" Action"/>
    <s v=" Adventure"/>
    <x v="18"/>
    <n v="620"/>
    <s v="00:26:00"/>
    <x v="1"/>
  </r>
  <r>
    <s v="Thus Spoke Kishibe Rohan"/>
    <x v="10"/>
    <x v="1"/>
    <s v=" Action"/>
    <s v=" Adventure"/>
    <x v="2"/>
    <n v="88"/>
    <s v="00:25:00"/>
    <x v="1"/>
  </r>
  <r>
    <s v="Thus Spoke Kishibe Rohan"/>
    <x v="10"/>
    <x v="1"/>
    <s v=" Action"/>
    <s v=" Adventure"/>
    <x v="26"/>
    <n v="72"/>
    <s v="00:25:00"/>
    <x v="1"/>
  </r>
  <r>
    <s v="Thus Spoke Kishibe Rohan"/>
    <x v="10"/>
    <x v="1"/>
    <s v=" Action"/>
    <s v=" Adventure"/>
    <x v="10"/>
    <n v="69"/>
    <s v="00:24:00"/>
    <x v="1"/>
  </r>
  <r>
    <s v="Thus Spoke Kishibe Rohan"/>
    <x v="10"/>
    <x v="1"/>
    <s v=" Action"/>
    <s v=" Adventure"/>
    <x v="16"/>
    <n v="75"/>
    <s v="00:23:00"/>
    <x v="1"/>
  </r>
  <r>
    <s v="¿Quién mató a Sara?"/>
    <x v="0"/>
    <x v="3"/>
    <s v=" Drama"/>
    <s v=" Mystery"/>
    <x v="39"/>
    <n v="356"/>
    <s v="00:39:00"/>
    <x v="1"/>
  </r>
  <r>
    <s v="Formula 1: Drive to Survive"/>
    <x v="5"/>
    <x v="8"/>
    <s v=" Sport"/>
    <m/>
    <x v="7"/>
    <n v="587"/>
    <s v="00:38:00"/>
    <x v="1"/>
  </r>
  <r>
    <s v="Formula 1: Drive to Survive"/>
    <x v="5"/>
    <x v="8"/>
    <s v=" Sport"/>
    <m/>
    <x v="10"/>
    <n v="600"/>
    <s v="00:40:00"/>
    <x v="1"/>
  </r>
  <r>
    <s v="Formula 1: Drive to Survive"/>
    <x v="5"/>
    <x v="8"/>
    <s v=" Sport"/>
    <m/>
    <x v="22"/>
    <n v="545"/>
    <s v="00:44:00"/>
    <x v="1"/>
  </r>
  <r>
    <s v="Formula 1: Drive to Survive"/>
    <x v="5"/>
    <x v="8"/>
    <s v=" Sport"/>
    <m/>
    <x v="4"/>
    <n v="523"/>
    <s v="00:38:00"/>
    <x v="1"/>
  </r>
  <r>
    <s v="Formula 1: Drive to Survive"/>
    <x v="5"/>
    <x v="8"/>
    <s v=" Sport"/>
    <m/>
    <x v="6"/>
    <n v="646"/>
    <s v="00:37:00"/>
    <x v="1"/>
  </r>
  <r>
    <s v="Formula 1: Drive to Survive"/>
    <x v="5"/>
    <x v="8"/>
    <s v=" Sport"/>
    <m/>
    <x v="4"/>
    <n v="511"/>
    <s v="00:41:00"/>
    <x v="1"/>
  </r>
  <r>
    <s v="Formula 1: Drive to Survive"/>
    <x v="5"/>
    <x v="8"/>
    <s v=" Sport"/>
    <m/>
    <x v="30"/>
    <n v="562"/>
    <s v="00:37:00"/>
    <x v="1"/>
  </r>
  <r>
    <s v="Formula 1: Drive to Survive"/>
    <x v="5"/>
    <x v="8"/>
    <s v=" Sport"/>
    <m/>
    <x v="14"/>
    <n v="1000"/>
    <s v="00:51:00"/>
    <x v="1"/>
  </r>
  <r>
    <s v="Formula 1: Drive to Survive"/>
    <x v="5"/>
    <x v="8"/>
    <s v=" Sport"/>
    <m/>
    <x v="5"/>
    <n v="615"/>
    <s v="00:38:00"/>
    <x v="1"/>
  </r>
  <r>
    <s v="The Drew Barrymore Show"/>
    <x v="3"/>
    <x v="23"/>
    <m/>
    <m/>
    <x v="76"/>
    <m/>
    <s v="00:42:00"/>
    <x v="1"/>
  </r>
  <r>
    <s v="Ridley Jones"/>
    <x v="0"/>
    <x v="1"/>
    <s v=" Adventure"/>
    <s v=" Comedy"/>
    <x v="76"/>
    <m/>
    <s v="00:27:00"/>
    <x v="1"/>
  </r>
  <r>
    <s v="Hagane no renkinjutsushi"/>
    <x v="15"/>
    <x v="1"/>
    <s v=" Action"/>
    <s v=" Adventure"/>
    <x v="22"/>
    <n v="1594"/>
    <s v="00:30:00"/>
    <x v="1"/>
  </r>
  <r>
    <s v="Hagane no renkinjutsushi"/>
    <x v="15"/>
    <x v="1"/>
    <s v=" Action"/>
    <s v=" Adventure"/>
    <x v="20"/>
    <n v="1479"/>
    <s v="00:30:00"/>
    <x v="1"/>
  </r>
  <r>
    <s v="Hagane no renkinjutsushi"/>
    <x v="15"/>
    <x v="1"/>
    <s v=" Action"/>
    <s v=" Adventure"/>
    <x v="3"/>
    <n v="1993"/>
    <s v="00:30:00"/>
    <x v="1"/>
  </r>
  <r>
    <s v="Hagane no renkinjutsushi"/>
    <x v="15"/>
    <x v="1"/>
    <s v=" Action"/>
    <s v=" Adventure"/>
    <x v="26"/>
    <n v="1316"/>
    <s v="00:30:00"/>
    <x v="1"/>
  </r>
  <r>
    <s v="Hagane no renkinjutsushi"/>
    <x v="15"/>
    <x v="1"/>
    <s v=" Action"/>
    <s v=" Adventure"/>
    <x v="15"/>
    <n v="1242"/>
    <s v="00:30:00"/>
    <x v="1"/>
  </r>
  <r>
    <s v="Pacific Rim"/>
    <x v="0"/>
    <x v="1"/>
    <s v=" Action"/>
    <s v=" Adventure"/>
    <x v="4"/>
    <n v="188"/>
    <s v="00:23:00"/>
    <x v="1"/>
  </r>
  <r>
    <s v="Pacific Rim"/>
    <x v="0"/>
    <x v="1"/>
    <s v=" Action"/>
    <s v=" Adventure"/>
    <x v="4"/>
    <n v="193"/>
    <s v="00:27:00"/>
    <x v="1"/>
  </r>
  <r>
    <s v="Pacific Rim"/>
    <x v="0"/>
    <x v="1"/>
    <s v=" Action"/>
    <s v=" Adventure"/>
    <x v="8"/>
    <n v="189"/>
    <s v="00:28:00"/>
    <x v="1"/>
  </r>
  <r>
    <s v="Yasuke"/>
    <x v="0"/>
    <x v="1"/>
    <s v=" Action"/>
    <s v=" Adventure"/>
    <x v="39"/>
    <n v="170"/>
    <s v="00:28:00"/>
    <x v="1"/>
  </r>
  <r>
    <s v="Yasuke"/>
    <x v="0"/>
    <x v="1"/>
    <s v=" Action"/>
    <s v=" Adventure"/>
    <x v="5"/>
    <n v="146"/>
    <s v="00:29:00"/>
    <x v="1"/>
  </r>
  <r>
    <s v="Yasuke"/>
    <x v="0"/>
    <x v="1"/>
    <s v=" Action"/>
    <s v=" Adventure"/>
    <x v="5"/>
    <n v="138"/>
    <s v="00:29:00"/>
    <x v="1"/>
  </r>
  <r>
    <s v="Yasuke"/>
    <x v="0"/>
    <x v="1"/>
    <s v=" Action"/>
    <s v=" Adventure"/>
    <x v="29"/>
    <n v="137"/>
    <s v="00:28:00"/>
    <x v="1"/>
  </r>
  <r>
    <s v="Yasuke"/>
    <x v="0"/>
    <x v="1"/>
    <s v=" Action"/>
    <s v=" Adventure"/>
    <x v="37"/>
    <n v="133"/>
    <s v="00:30:00"/>
    <x v="1"/>
  </r>
  <r>
    <s v="Jurassic World: Camp Cretaceous"/>
    <x v="3"/>
    <x v="1"/>
    <s v=" Action"/>
    <s v=" Adventure"/>
    <x v="26"/>
    <n v="244"/>
    <s v="00:24:00"/>
    <x v="1"/>
  </r>
  <r>
    <s v="Centaurworld"/>
    <x v="0"/>
    <x v="1"/>
    <s v=" Adventure"/>
    <s v=" Comedy"/>
    <x v="10"/>
    <n v="18"/>
    <s v="00:26:00"/>
    <x v="1"/>
  </r>
  <r>
    <s v="Trese"/>
    <x v="0"/>
    <x v="1"/>
    <s v=" Action"/>
    <s v=" Adventure"/>
    <x v="32"/>
    <n v="172"/>
    <s v="00:31:00"/>
    <x v="1"/>
  </r>
  <r>
    <s v="Hagane no renkinjutsushi"/>
    <x v="15"/>
    <x v="1"/>
    <s v=" Action"/>
    <s v=" Adventure"/>
    <x v="22"/>
    <n v="1183"/>
    <s v="00:30:00"/>
    <x v="1"/>
  </r>
  <r>
    <s v="Centaurworld"/>
    <x v="0"/>
    <x v="1"/>
    <s v=" Adventure"/>
    <s v=" Comedy"/>
    <x v="16"/>
    <n v="17"/>
    <s v="00:25:00"/>
    <x v="1"/>
  </r>
  <r>
    <s v="Centaurworld"/>
    <x v="0"/>
    <x v="1"/>
    <s v=" Adventure"/>
    <s v=" Comedy"/>
    <x v="16"/>
    <n v="11"/>
    <s v="00:27:00"/>
    <x v="1"/>
  </r>
  <r>
    <s v="Centaurworld"/>
    <x v="0"/>
    <x v="1"/>
    <s v=" Adventure"/>
    <s v=" Comedy"/>
    <x v="23"/>
    <n v="13"/>
    <s v="00:27:00"/>
    <x v="1"/>
  </r>
  <r>
    <s v="Centaurworld"/>
    <x v="0"/>
    <x v="1"/>
    <s v=" Adventure"/>
    <s v=" Comedy"/>
    <x v="12"/>
    <n v="8"/>
    <s v="00:26:00"/>
    <x v="1"/>
  </r>
  <r>
    <s v="Centaurworld"/>
    <x v="0"/>
    <x v="1"/>
    <s v=" Adventure"/>
    <s v=" Comedy"/>
    <x v="10"/>
    <n v="8"/>
    <s v="00:27:00"/>
    <x v="1"/>
  </r>
  <r>
    <s v="Centaurworld"/>
    <x v="0"/>
    <x v="1"/>
    <s v=" Adventure"/>
    <s v=" Comedy"/>
    <x v="20"/>
    <n v="8"/>
    <s v="00:27:00"/>
    <x v="1"/>
  </r>
  <r>
    <s v="Centaurworld"/>
    <x v="0"/>
    <x v="1"/>
    <s v=" Adventure"/>
    <s v=" Comedy"/>
    <x v="17"/>
    <n v="10"/>
    <s v="00:26:00"/>
    <x v="1"/>
  </r>
  <r>
    <s v="Centaurworld"/>
    <x v="0"/>
    <x v="1"/>
    <s v=" Adventure"/>
    <s v=" Comedy"/>
    <x v="6"/>
    <n v="8"/>
    <s v="00:27:00"/>
    <x v="1"/>
  </r>
  <r>
    <s v="Centaurworld"/>
    <x v="0"/>
    <x v="1"/>
    <s v=" Adventure"/>
    <s v=" Comedy"/>
    <x v="18"/>
    <n v="10"/>
    <s v="00:27:00"/>
    <x v="1"/>
  </r>
  <r>
    <s v="Hagane no renkinjutsushi"/>
    <x v="15"/>
    <x v="1"/>
    <s v=" Action"/>
    <s v=" Adventure"/>
    <x v="26"/>
    <n v="1154"/>
    <s v="00:30:00"/>
    <x v="1"/>
  </r>
  <r>
    <s v="The Circle"/>
    <x v="3"/>
    <x v="10"/>
    <s v=" Reality-TV"/>
    <m/>
    <x v="34"/>
    <n v="114"/>
    <s v="00:50:00"/>
    <x v="1"/>
  </r>
  <r>
    <s v="The Circle"/>
    <x v="3"/>
    <x v="10"/>
    <s v=" Reality-TV"/>
    <m/>
    <x v="4"/>
    <n v="109"/>
    <s v="00:44:00"/>
    <x v="1"/>
  </r>
  <r>
    <s v="The Circle"/>
    <x v="3"/>
    <x v="10"/>
    <s v=" Reality-TV"/>
    <m/>
    <x v="8"/>
    <n v="105"/>
    <s v="00:52:00"/>
    <x v="1"/>
  </r>
  <r>
    <s v="The Circle"/>
    <x v="3"/>
    <x v="10"/>
    <s v=" Reality-TV"/>
    <m/>
    <x v="36"/>
    <n v="86"/>
    <s v="00:50:00"/>
    <x v="1"/>
  </r>
  <r>
    <s v="The Circle"/>
    <x v="3"/>
    <x v="10"/>
    <s v=" Reality-TV"/>
    <m/>
    <x v="36"/>
    <n v="87"/>
    <s v="00:53:00"/>
    <x v="1"/>
  </r>
  <r>
    <s v="The Circle"/>
    <x v="3"/>
    <x v="10"/>
    <s v=" Reality-TV"/>
    <m/>
    <x v="34"/>
    <n v="83"/>
    <s v="00:45:00"/>
    <x v="1"/>
  </r>
  <r>
    <s v="The Circle"/>
    <x v="3"/>
    <x v="10"/>
    <s v=" Reality-TV"/>
    <m/>
    <x v="12"/>
    <n v="92"/>
    <s v="00:50:00"/>
    <x v="1"/>
  </r>
  <r>
    <s v="The Circle"/>
    <x v="3"/>
    <x v="10"/>
    <s v=" Reality-TV"/>
    <m/>
    <x v="34"/>
    <n v="77"/>
    <s v="00:53:00"/>
    <x v="1"/>
  </r>
  <r>
    <s v="The Circle"/>
    <x v="3"/>
    <x v="10"/>
    <s v=" Reality-TV"/>
    <m/>
    <x v="13"/>
    <n v="77"/>
    <s v="00:56:00"/>
    <x v="1"/>
  </r>
  <r>
    <s v="The Circle"/>
    <x v="3"/>
    <x v="10"/>
    <s v=" Reality-TV"/>
    <m/>
    <x v="36"/>
    <n v="88"/>
    <s v="00:48:00"/>
    <x v="1"/>
  </r>
  <r>
    <s v="The Circle"/>
    <x v="3"/>
    <x v="10"/>
    <s v=" Reality-TV"/>
    <m/>
    <x v="10"/>
    <n v="99"/>
    <s v="00:50:00"/>
    <x v="1"/>
  </r>
  <r>
    <s v="The Circle"/>
    <x v="3"/>
    <x v="10"/>
    <s v=" Reality-TV"/>
    <m/>
    <x v="4"/>
    <n v="79"/>
    <s v="00:47:00"/>
    <x v="1"/>
  </r>
  <r>
    <s v="¿Quién mató a Sara?"/>
    <x v="0"/>
    <x v="3"/>
    <s v=" Drama"/>
    <s v=" Mystery"/>
    <x v="34"/>
    <n v="279"/>
    <s v="00:40:00"/>
    <x v="1"/>
  </r>
  <r>
    <s v="¿Quién mató a Sara?"/>
    <x v="0"/>
    <x v="3"/>
    <s v=" Drama"/>
    <s v=" Mystery"/>
    <x v="8"/>
    <n v="256"/>
    <s v="00:39:00"/>
    <x v="1"/>
  </r>
  <r>
    <s v="¿Quién mató a Sara?"/>
    <x v="0"/>
    <x v="3"/>
    <s v=" Drama"/>
    <s v=" Mystery"/>
    <x v="8"/>
    <n v="241"/>
    <s v="00:41:00"/>
    <x v="1"/>
  </r>
  <r>
    <s v="¿Quién mató a Sara?"/>
    <x v="0"/>
    <x v="3"/>
    <s v=" Drama"/>
    <s v=" Mystery"/>
    <x v="34"/>
    <n v="242"/>
    <s v="00:40:00"/>
    <x v="1"/>
  </r>
  <r>
    <s v="¿Quién mató a Sara?"/>
    <x v="0"/>
    <x v="3"/>
    <s v=" Drama"/>
    <s v=" Mystery"/>
    <x v="13"/>
    <n v="228"/>
    <s v="00:35:00"/>
    <x v="1"/>
  </r>
  <r>
    <s v="¿Quién mató a Sara?"/>
    <x v="0"/>
    <x v="3"/>
    <s v=" Drama"/>
    <s v=" Mystery"/>
    <x v="34"/>
    <n v="221"/>
    <s v="00:38:00"/>
    <x v="1"/>
  </r>
  <r>
    <s v="¿Quién mató a Sara?"/>
    <x v="0"/>
    <x v="3"/>
    <s v=" Drama"/>
    <s v=" Mystery"/>
    <x v="13"/>
    <n v="213"/>
    <s v="00:40:00"/>
    <x v="1"/>
  </r>
  <r>
    <s v="¿Quién mató a Sara?"/>
    <x v="0"/>
    <x v="3"/>
    <s v=" Drama"/>
    <s v=" Mystery"/>
    <x v="22"/>
    <n v="242"/>
    <s v="00:45:00"/>
    <x v="1"/>
  </r>
  <r>
    <s v="Magic for Humans by Mago Pop"/>
    <x v="0"/>
    <x v="4"/>
    <s v=" Reality-TV"/>
    <m/>
    <x v="39"/>
    <n v="9"/>
    <s v="00:23:00"/>
    <x v="1"/>
  </r>
  <r>
    <s v="Magic for Humans by Mago Pop"/>
    <x v="0"/>
    <x v="4"/>
    <s v=" Reality-TV"/>
    <m/>
    <x v="12"/>
    <n v="7"/>
    <s v="00:25:00"/>
    <x v="1"/>
  </r>
  <r>
    <s v="Magic for Humans by Mago Pop"/>
    <x v="0"/>
    <x v="4"/>
    <s v=" Reality-TV"/>
    <m/>
    <x v="20"/>
    <n v="7"/>
    <s v="00:23:00"/>
    <x v="1"/>
  </r>
  <r>
    <s v="Magic for Humans by Mago Pop"/>
    <x v="0"/>
    <x v="4"/>
    <s v=" Reality-TV"/>
    <m/>
    <x v="8"/>
    <n v="8"/>
    <s v="00:24:00"/>
    <x v="1"/>
  </r>
  <r>
    <s v="Magic for Humans by Mago Pop"/>
    <x v="0"/>
    <x v="4"/>
    <s v=" Reality-TV"/>
    <m/>
    <x v="19"/>
    <n v="6"/>
    <s v="00:23:00"/>
    <x v="1"/>
  </r>
  <r>
    <s v="Magic for Humans by Mago Pop"/>
    <x v="0"/>
    <x v="4"/>
    <s v=" Reality-TV"/>
    <m/>
    <x v="12"/>
    <n v="6"/>
    <s v="00:22:00"/>
    <x v="1"/>
  </r>
  <r>
    <s v="Hagane no renkinjutsushi"/>
    <x v="15"/>
    <x v="1"/>
    <s v=" Action"/>
    <s v=" Adventure"/>
    <x v="12"/>
    <n v="1141"/>
    <s v="00:30:00"/>
    <x v="1"/>
  </r>
  <r>
    <s v="ShÃ»matsu no Valkyrie"/>
    <x v="0"/>
    <x v="1"/>
    <s v=" Action"/>
    <s v=" Adventure"/>
    <x v="5"/>
    <n v="220"/>
    <s v="00:24:00"/>
    <x v="1"/>
  </r>
  <r>
    <s v="Hagane no renkinjutsushi"/>
    <x v="15"/>
    <x v="1"/>
    <s v=" Action"/>
    <s v=" Adventure"/>
    <x v="34"/>
    <n v="1095"/>
    <s v="00:30:00"/>
    <x v="1"/>
  </r>
  <r>
    <s v="Hagane no renkinjutsushi"/>
    <x v="15"/>
    <x v="1"/>
    <s v=" Action"/>
    <s v=" Adventure"/>
    <x v="15"/>
    <n v="1128"/>
    <s v="00:30:00"/>
    <x v="1"/>
  </r>
  <r>
    <s v="Hagane no renkinjutsushi"/>
    <x v="15"/>
    <x v="1"/>
    <s v=" Action"/>
    <s v=" Adventure"/>
    <x v="2"/>
    <n v="1070"/>
    <s v="00:25:00"/>
    <x v="1"/>
  </r>
  <r>
    <s v="Hagane no renkinjutsushi"/>
    <x v="15"/>
    <x v="1"/>
    <s v=" Action"/>
    <s v=" Adventure"/>
    <x v="17"/>
    <n v="1358"/>
    <s v="00:30:00"/>
    <x v="1"/>
  </r>
  <r>
    <s v="Hagane no renkinjutsushi"/>
    <x v="15"/>
    <x v="1"/>
    <s v=" Action"/>
    <s v=" Adventure"/>
    <x v="12"/>
    <n v="1161"/>
    <s v="00:30:00"/>
    <x v="1"/>
  </r>
  <r>
    <s v="Katla"/>
    <x v="0"/>
    <x v="2"/>
    <s v=" Mystery"/>
    <s v=" Sci-Fi"/>
    <x v="13"/>
    <n v="453"/>
    <s v="00:51:00"/>
    <x v="1"/>
  </r>
  <r>
    <s v="Katla"/>
    <x v="0"/>
    <x v="2"/>
    <s v=" Mystery"/>
    <s v=" Sci-Fi"/>
    <x v="8"/>
    <n v="379"/>
    <s v="00:47:00"/>
    <x v="1"/>
  </r>
  <r>
    <s v="Katla"/>
    <x v="0"/>
    <x v="2"/>
    <s v=" Mystery"/>
    <s v=" Sci-Fi"/>
    <x v="32"/>
    <n v="325"/>
    <s v="00:51:00"/>
    <x v="1"/>
  </r>
  <r>
    <s v="Katla"/>
    <x v="0"/>
    <x v="2"/>
    <s v=" Mystery"/>
    <s v=" Sci-Fi"/>
    <x v="8"/>
    <n v="302"/>
    <s v="00:41:00"/>
    <x v="1"/>
  </r>
  <r>
    <s v="Katla"/>
    <x v="0"/>
    <x v="2"/>
    <s v=" Mystery"/>
    <s v=" Sci-Fi"/>
    <x v="4"/>
    <n v="289"/>
    <s v="00:47:00"/>
    <x v="1"/>
  </r>
  <r>
    <s v="Katla"/>
    <x v="0"/>
    <x v="2"/>
    <s v=" Mystery"/>
    <s v=" Sci-Fi"/>
    <x v="34"/>
    <n v="282"/>
    <s v="00:42:00"/>
    <x v="1"/>
  </r>
  <r>
    <s v="Katla"/>
    <x v="0"/>
    <x v="2"/>
    <s v=" Mystery"/>
    <s v=" Sci-Fi"/>
    <x v="13"/>
    <n v="273"/>
    <s v="00:46:00"/>
    <x v="1"/>
  </r>
  <r>
    <s v="Katla"/>
    <x v="0"/>
    <x v="2"/>
    <s v=" Mystery"/>
    <s v=" Sci-Fi"/>
    <x v="34"/>
    <n v="293"/>
    <s v="00:44:00"/>
    <x v="1"/>
  </r>
  <r>
    <s v="¿Quién mató a Sara?"/>
    <x v="0"/>
    <x v="3"/>
    <s v=" Drama"/>
    <s v=" Mystery"/>
    <x v="21"/>
    <n v="182"/>
    <s v="00:42:00"/>
    <x v="1"/>
  </r>
  <r>
    <s v="This Is a Robbery: The World's Biggest Art Heist"/>
    <x v="0"/>
    <x v="8"/>
    <s v=" Crime"/>
    <s v=" History"/>
    <x v="34"/>
    <n v="175"/>
    <s v="00:53:00"/>
    <x v="1"/>
  </r>
  <r>
    <s v="This Is a Robbery: The World's Biggest Art Heist"/>
    <x v="0"/>
    <x v="8"/>
    <s v=" Crime"/>
    <s v=" History"/>
    <x v="39"/>
    <n v="156"/>
    <s v="00:50:00"/>
    <x v="1"/>
  </r>
  <r>
    <s v="This Is a Robbery: The World's Biggest Art Heist"/>
    <x v="0"/>
    <x v="8"/>
    <s v=" Crime"/>
    <s v=" History"/>
    <x v="5"/>
    <n v="145"/>
    <s v="00:57:00"/>
    <x v="1"/>
  </r>
  <r>
    <s v="This Is a Robbery: The World's Biggest Art Heist"/>
    <x v="0"/>
    <x v="8"/>
    <s v=" Crime"/>
    <s v=" History"/>
    <x v="5"/>
    <n v="137"/>
    <s v="00:50:00"/>
    <x v="1"/>
  </r>
  <r>
    <s v="Dexter"/>
    <x v="4"/>
    <x v="3"/>
    <s v=" Drama"/>
    <s v=" Mystery"/>
    <x v="16"/>
    <n v="4138"/>
    <s v="00:54:00"/>
    <x v="1"/>
  </r>
  <r>
    <s v="Dexter"/>
    <x v="4"/>
    <x v="3"/>
    <s v=" Drama"/>
    <s v=" Mystery"/>
    <x v="3"/>
    <n v="4205"/>
    <s v="00:57:00"/>
    <x v="1"/>
  </r>
  <r>
    <s v="Dexter"/>
    <x v="4"/>
    <x v="3"/>
    <s v=" Drama"/>
    <s v=" Mystery"/>
    <x v="80"/>
    <n v="5437"/>
    <s v="00:51:00"/>
    <x v="1"/>
  </r>
  <r>
    <s v="Dexter"/>
    <x v="4"/>
    <x v="3"/>
    <s v=" Drama"/>
    <s v=" Mystery"/>
    <x v="83"/>
    <n v="11638"/>
    <s v="00:51:00"/>
    <x v="1"/>
  </r>
  <r>
    <s v="Dexter"/>
    <x v="4"/>
    <x v="3"/>
    <s v=" Drama"/>
    <s v=" Mystery"/>
    <x v="16"/>
    <n v="3711"/>
    <s v="00:49:00"/>
    <x v="1"/>
  </r>
  <r>
    <s v="Dexter"/>
    <x v="4"/>
    <x v="3"/>
    <s v=" Drama"/>
    <s v=" Mystery"/>
    <x v="15"/>
    <n v="3606"/>
    <s v="00:51:00"/>
    <x v="1"/>
  </r>
  <r>
    <s v="Dexter"/>
    <x v="4"/>
    <x v="3"/>
    <s v=" Drama"/>
    <s v=" Mystery"/>
    <x v="3"/>
    <n v="4256"/>
    <s v="00:55:00"/>
    <x v="1"/>
  </r>
  <r>
    <s v="Dexter"/>
    <x v="4"/>
    <x v="3"/>
    <s v=" Drama"/>
    <s v=" Mystery"/>
    <x v="23"/>
    <n v="3871"/>
    <s v="00:49:00"/>
    <x v="1"/>
  </r>
  <r>
    <s v="Dexter"/>
    <x v="4"/>
    <x v="3"/>
    <s v=" Drama"/>
    <s v=" Mystery"/>
    <x v="16"/>
    <n v="3641"/>
    <s v="00:55:00"/>
    <x v="1"/>
  </r>
  <r>
    <s v="Dexter"/>
    <x v="4"/>
    <x v="3"/>
    <s v=" Drama"/>
    <s v=" Mystery"/>
    <x v="19"/>
    <n v="3573"/>
    <s v="00:53:00"/>
    <x v="1"/>
  </r>
  <r>
    <s v="Dexter"/>
    <x v="4"/>
    <x v="3"/>
    <s v=" Drama"/>
    <s v=" Mystery"/>
    <x v="19"/>
    <n v="3591"/>
    <s v="00:54:00"/>
    <x v="1"/>
  </r>
  <r>
    <s v="Dexter"/>
    <x v="4"/>
    <x v="3"/>
    <s v=" Drama"/>
    <s v=" Mystery"/>
    <x v="14"/>
    <n v="5072"/>
    <s v="00:51:00"/>
    <x v="1"/>
  </r>
  <r>
    <s v="Modern Family"/>
    <x v="15"/>
    <x v="4"/>
    <s v=" Drama"/>
    <s v=" Romance"/>
    <x v="2"/>
    <n v="3404"/>
    <s v="00:23:00"/>
    <x v="1"/>
  </r>
  <r>
    <s v="Castlevania"/>
    <x v="10"/>
    <x v="1"/>
    <s v=" Action"/>
    <s v=" Adventure"/>
    <x v="15"/>
    <n v="980"/>
    <s v="00:24:00"/>
    <x v="1"/>
  </r>
  <r>
    <s v="Master of None"/>
    <x v="13"/>
    <x v="4"/>
    <s v=" Drama"/>
    <m/>
    <x v="24"/>
    <n v="1173"/>
    <s v="00:55:00"/>
    <x v="1"/>
  </r>
  <r>
    <s v="Love, Death &amp; Robots"/>
    <x v="5"/>
    <x v="1"/>
    <s v=" Short"/>
    <s v=" Comedy"/>
    <x v="29"/>
    <n v="5659"/>
    <s v="00:13:00"/>
    <x v="1"/>
  </r>
  <r>
    <s v="Master of None"/>
    <x v="13"/>
    <x v="4"/>
    <s v=" Drama"/>
    <m/>
    <x v="28"/>
    <n v="658"/>
    <s v="00:31:00"/>
    <x v="1"/>
  </r>
  <r>
    <s v="Love, Death &amp; Robots"/>
    <x v="5"/>
    <x v="1"/>
    <s v=" Short"/>
    <s v=" Comedy"/>
    <x v="0"/>
    <n v="6739"/>
    <s v="00:13:00"/>
    <x v="1"/>
  </r>
  <r>
    <s v="Love, Death &amp; Robots"/>
    <x v="5"/>
    <x v="1"/>
    <s v=" Short"/>
    <s v=" Comedy"/>
    <x v="39"/>
    <n v="6039"/>
    <s v="00:11:00"/>
    <x v="1"/>
  </r>
  <r>
    <s v="Love, Death &amp; Robots"/>
    <x v="5"/>
    <x v="1"/>
    <s v=" Short"/>
    <s v=" Comedy"/>
    <x v="31"/>
    <n v="7098"/>
    <s v="00:12:00"/>
    <x v="1"/>
  </r>
  <r>
    <s v="Love, Death &amp; Robots"/>
    <x v="5"/>
    <x v="1"/>
    <s v=" Short"/>
    <s v=" Comedy"/>
    <x v="8"/>
    <n v="6163"/>
    <s v="00:07:00"/>
    <x v="1"/>
  </r>
  <r>
    <s v="Love, Death &amp; Robots"/>
    <x v="5"/>
    <x v="1"/>
    <s v=" Short"/>
    <s v=" Comedy"/>
    <x v="39"/>
    <n v="5868"/>
    <s v="00:13:00"/>
    <x v="1"/>
  </r>
  <r>
    <s v="Love, Death &amp; Robots"/>
    <x v="5"/>
    <x v="1"/>
    <s v=" Short"/>
    <s v=" Comedy"/>
    <x v="7"/>
    <n v="6873"/>
    <s v="00:18:00"/>
    <x v="1"/>
  </r>
  <r>
    <s v="Sexify"/>
    <x v="0"/>
    <x v="4"/>
    <s v=" Drama"/>
    <m/>
    <x v="30"/>
    <n v="138"/>
    <s v="00:50:00"/>
    <x v="1"/>
  </r>
  <r>
    <s v="Sexify"/>
    <x v="0"/>
    <x v="4"/>
    <s v=" Drama"/>
    <m/>
    <x v="30"/>
    <n v="126"/>
    <s v="00:40:00"/>
    <x v="1"/>
  </r>
  <r>
    <s v="Sexify"/>
    <x v="0"/>
    <x v="4"/>
    <s v=" Drama"/>
    <m/>
    <x v="30"/>
    <n v="116"/>
    <s v="00:49:00"/>
    <x v="1"/>
  </r>
  <r>
    <s v="Sexify"/>
    <x v="0"/>
    <x v="4"/>
    <s v=" Drama"/>
    <m/>
    <x v="5"/>
    <n v="108"/>
    <s v="00:38:00"/>
    <x v="1"/>
  </r>
  <r>
    <s v="Sexify"/>
    <x v="0"/>
    <x v="4"/>
    <s v=" Drama"/>
    <m/>
    <x v="32"/>
    <n v="103"/>
    <s v="00:37:00"/>
    <x v="1"/>
  </r>
  <r>
    <s v="Sexify"/>
    <x v="0"/>
    <x v="4"/>
    <s v=" Drama"/>
    <m/>
    <x v="30"/>
    <n v="96"/>
    <s v="00:40:00"/>
    <x v="1"/>
  </r>
  <r>
    <s v="Sexify"/>
    <x v="0"/>
    <x v="4"/>
    <s v=" Drama"/>
    <m/>
    <x v="32"/>
    <n v="100"/>
    <s v="00:47:00"/>
    <x v="1"/>
  </r>
  <r>
    <s v="Castlevania"/>
    <x v="10"/>
    <x v="1"/>
    <s v=" Action"/>
    <s v=" Adventure"/>
    <x v="2"/>
    <n v="911"/>
    <s v="00:24: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7C58BB-4DFA-4BEC-8617-6DCB5480159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0:AW56" firstHeaderRow="1" firstDataRow="3" firstDataCol="1"/>
  <pivotFields count="10">
    <pivotField dataField="1" showAll="0"/>
    <pivotField showAll="0">
      <items count="21">
        <item h="1" x="0"/>
        <item x="1"/>
        <item x="2"/>
        <item x="3"/>
        <item x="4"/>
        <item x="5"/>
        <item x="6"/>
        <item x="7"/>
        <item x="8"/>
        <item x="9"/>
        <item x="10"/>
        <item x="11"/>
        <item x="12"/>
        <item x="13"/>
        <item x="14"/>
        <item x="15"/>
        <item x="16"/>
        <item x="17"/>
        <item x="18"/>
        <item x="19"/>
        <item t="default"/>
      </items>
    </pivotField>
    <pivotField axis="axisCol" showAll="0">
      <items count="28">
        <item x="0"/>
        <item x="7"/>
        <item x="1"/>
        <item x="6"/>
        <item x="4"/>
        <item x="3"/>
        <item x="8"/>
        <item x="2"/>
        <item x="14"/>
        <item x="17"/>
        <item x="21"/>
        <item x="10"/>
        <item x="20"/>
        <item x="5"/>
        <item x="18"/>
        <item x="11"/>
        <item x="12"/>
        <item x="26"/>
        <item x="13"/>
        <item x="19"/>
        <item x="16"/>
        <item x="15"/>
        <item x="22"/>
        <item x="23"/>
        <item x="9"/>
        <item x="25"/>
        <item x="24"/>
        <item t="default"/>
      </items>
    </pivotField>
    <pivotField showAll="0"/>
    <pivotField showAll="0"/>
    <pivotField showAll="0">
      <items count="85">
        <item x="61"/>
        <item x="69"/>
        <item x="78"/>
        <item x="74"/>
        <item x="73"/>
        <item x="70"/>
        <item x="75"/>
        <item x="77"/>
        <item x="68"/>
        <item x="65"/>
        <item x="49"/>
        <item x="57"/>
        <item x="71"/>
        <item x="67"/>
        <item x="51"/>
        <item x="60"/>
        <item x="25"/>
        <item x="64"/>
        <item x="58"/>
        <item x="66"/>
        <item x="41"/>
        <item x="55"/>
        <item x="62"/>
        <item x="63"/>
        <item x="72"/>
        <item x="53"/>
        <item x="59"/>
        <item x="50"/>
        <item x="52"/>
        <item x="43"/>
        <item x="54"/>
        <item x="44"/>
        <item x="48"/>
        <item x="1"/>
        <item x="47"/>
        <item x="56"/>
        <item x="45"/>
        <item x="27"/>
        <item x="42"/>
        <item x="33"/>
        <item x="28"/>
        <item x="24"/>
        <item x="46"/>
        <item x="9"/>
        <item x="0"/>
        <item x="11"/>
        <item x="40"/>
        <item x="37"/>
        <item x="31"/>
        <item x="29"/>
        <item x="21"/>
        <item x="5"/>
        <item x="30"/>
        <item x="39"/>
        <item x="32"/>
        <item x="36"/>
        <item x="34"/>
        <item x="8"/>
        <item x="13"/>
        <item x="4"/>
        <item x="22"/>
        <item x="26"/>
        <item x="7"/>
        <item x="12"/>
        <item x="10"/>
        <item x="2"/>
        <item x="15"/>
        <item x="20"/>
        <item x="19"/>
        <item x="6"/>
        <item x="16"/>
        <item x="18"/>
        <item x="17"/>
        <item x="23"/>
        <item x="35"/>
        <item x="3"/>
        <item x="38"/>
        <item x="14"/>
        <item x="80"/>
        <item x="79"/>
        <item x="81"/>
        <item x="83"/>
        <item x="82"/>
        <item h="1" x="76"/>
        <item t="default"/>
      </items>
    </pivotField>
    <pivotField showAll="0"/>
    <pivotField showAll="0"/>
    <pivotField axis="axisRow" showAll="0">
      <items count="4">
        <item x="0"/>
        <item x="2"/>
        <item x="1"/>
        <item t="default"/>
      </items>
    </pivotField>
    <pivotField axis="axisCol" showAll="0">
      <items count="21">
        <item x="0"/>
        <item x="7"/>
        <item x="1"/>
        <item x="6"/>
        <item x="4"/>
        <item x="3"/>
        <item x="19"/>
        <item x="2"/>
        <item x="11"/>
        <item x="13"/>
        <item x="16"/>
        <item x="5"/>
        <item x="14"/>
        <item x="9"/>
        <item x="10"/>
        <item x="15"/>
        <item x="12"/>
        <item x="8"/>
        <item x="18"/>
        <item x="17"/>
        <item t="default"/>
      </items>
    </pivotField>
  </pivotFields>
  <rowFields count="1">
    <field x="8"/>
  </rowFields>
  <rowItems count="4">
    <i>
      <x/>
    </i>
    <i>
      <x v="1"/>
    </i>
    <i>
      <x v="2"/>
    </i>
    <i t="grand">
      <x/>
    </i>
  </rowItems>
  <colFields count="2">
    <field x="9"/>
    <field x="2"/>
  </colFields>
  <colItems count="48">
    <i>
      <x/>
      <x/>
    </i>
    <i t="default">
      <x/>
    </i>
    <i>
      <x v="1"/>
      <x v="1"/>
    </i>
    <i t="default">
      <x v="1"/>
    </i>
    <i>
      <x v="2"/>
      <x v="2"/>
    </i>
    <i t="default">
      <x v="2"/>
    </i>
    <i>
      <x v="3"/>
      <x v="3"/>
    </i>
    <i t="default">
      <x v="3"/>
    </i>
    <i>
      <x v="4"/>
      <x v="4"/>
    </i>
    <i t="default">
      <x v="4"/>
    </i>
    <i>
      <x v="5"/>
      <x v="5"/>
    </i>
    <i t="default">
      <x v="5"/>
    </i>
    <i>
      <x v="6"/>
      <x v="6"/>
    </i>
    <i r="1">
      <x v="10"/>
    </i>
    <i r="1">
      <x v="11"/>
    </i>
    <i r="1">
      <x v="17"/>
    </i>
    <i r="1">
      <x v="18"/>
    </i>
    <i r="1">
      <x v="21"/>
    </i>
    <i r="1">
      <x v="22"/>
    </i>
    <i r="1">
      <x v="23"/>
    </i>
    <i t="default">
      <x v="6"/>
    </i>
    <i>
      <x v="7"/>
      <x v="7"/>
    </i>
    <i t="default">
      <x v="7"/>
    </i>
    <i>
      <x v="8"/>
      <x v="8"/>
    </i>
    <i t="default">
      <x v="8"/>
    </i>
    <i>
      <x v="9"/>
      <x v="9"/>
    </i>
    <i t="default">
      <x v="9"/>
    </i>
    <i>
      <x v="10"/>
      <x v="12"/>
    </i>
    <i t="default">
      <x v="10"/>
    </i>
    <i>
      <x v="11"/>
      <x v="13"/>
    </i>
    <i t="default">
      <x v="11"/>
    </i>
    <i>
      <x v="12"/>
      <x v="14"/>
    </i>
    <i t="default">
      <x v="12"/>
    </i>
    <i>
      <x v="13"/>
      <x v="15"/>
    </i>
    <i t="default">
      <x v="13"/>
    </i>
    <i>
      <x v="14"/>
      <x v="16"/>
    </i>
    <i t="default">
      <x v="14"/>
    </i>
    <i>
      <x v="15"/>
      <x v="19"/>
    </i>
    <i t="default">
      <x v="15"/>
    </i>
    <i>
      <x v="16"/>
      <x v="20"/>
    </i>
    <i t="default">
      <x v="16"/>
    </i>
    <i>
      <x v="17"/>
      <x v="24"/>
    </i>
    <i t="default">
      <x v="17"/>
    </i>
    <i>
      <x v="18"/>
      <x v="25"/>
    </i>
    <i t="default">
      <x v="18"/>
    </i>
    <i>
      <x v="19"/>
      <x v="26"/>
    </i>
    <i t="default">
      <x v="19"/>
    </i>
    <i t="grand">
      <x/>
    </i>
  </colItems>
  <dataFields count="1">
    <dataField name="Count of MOVIES" fld="0" subtotal="count" showDataAs="percentOfTotal" baseField="0" baseItem="0" numFmtId="10"/>
  </dataFields>
  <chartFormats count="10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11" format="54" series="1">
      <pivotArea type="data" outline="0" fieldPosition="0">
        <references count="2">
          <reference field="4294967294" count="1" selected="0">
            <x v="0"/>
          </reference>
          <reference field="2" count="1" selected="0">
            <x v="0"/>
          </reference>
        </references>
      </pivotArea>
    </chartFormat>
    <chartFormat chart="11" format="55" series="1">
      <pivotArea type="data" outline="0" fieldPosition="0">
        <references count="2">
          <reference field="4294967294" count="1" selected="0">
            <x v="0"/>
          </reference>
          <reference field="2" count="1" selected="0">
            <x v="1"/>
          </reference>
        </references>
      </pivotArea>
    </chartFormat>
    <chartFormat chart="11" format="56" series="1">
      <pivotArea type="data" outline="0" fieldPosition="0">
        <references count="2">
          <reference field="4294967294" count="1" selected="0">
            <x v="0"/>
          </reference>
          <reference field="2" count="1" selected="0">
            <x v="2"/>
          </reference>
        </references>
      </pivotArea>
    </chartFormat>
    <chartFormat chart="11" format="57" series="1">
      <pivotArea type="data" outline="0" fieldPosition="0">
        <references count="2">
          <reference field="4294967294" count="1" selected="0">
            <x v="0"/>
          </reference>
          <reference field="2" count="1" selected="0">
            <x v="3"/>
          </reference>
        </references>
      </pivotArea>
    </chartFormat>
    <chartFormat chart="11" format="58" series="1">
      <pivotArea type="data" outline="0" fieldPosition="0">
        <references count="2">
          <reference field="4294967294" count="1" selected="0">
            <x v="0"/>
          </reference>
          <reference field="2" count="1" selected="0">
            <x v="4"/>
          </reference>
        </references>
      </pivotArea>
    </chartFormat>
    <chartFormat chart="11" format="59" series="1">
      <pivotArea type="data" outline="0" fieldPosition="0">
        <references count="2">
          <reference field="4294967294" count="1" selected="0">
            <x v="0"/>
          </reference>
          <reference field="2" count="1" selected="0">
            <x v="5"/>
          </reference>
        </references>
      </pivotArea>
    </chartFormat>
    <chartFormat chart="11" format="60" series="1">
      <pivotArea type="data" outline="0" fieldPosition="0">
        <references count="2">
          <reference field="4294967294" count="1" selected="0">
            <x v="0"/>
          </reference>
          <reference field="2" count="1" selected="0">
            <x v="6"/>
          </reference>
        </references>
      </pivotArea>
    </chartFormat>
    <chartFormat chart="11" format="61" series="1">
      <pivotArea type="data" outline="0" fieldPosition="0">
        <references count="2">
          <reference field="4294967294" count="1" selected="0">
            <x v="0"/>
          </reference>
          <reference field="2" count="1" selected="0">
            <x v="7"/>
          </reference>
        </references>
      </pivotArea>
    </chartFormat>
    <chartFormat chart="11" format="62" series="1">
      <pivotArea type="data" outline="0" fieldPosition="0">
        <references count="2">
          <reference field="4294967294" count="1" selected="0">
            <x v="0"/>
          </reference>
          <reference field="2" count="1" selected="0">
            <x v="8"/>
          </reference>
        </references>
      </pivotArea>
    </chartFormat>
    <chartFormat chart="11" format="63" series="1">
      <pivotArea type="data" outline="0" fieldPosition="0">
        <references count="2">
          <reference field="4294967294" count="1" selected="0">
            <x v="0"/>
          </reference>
          <reference field="2" count="1" selected="0">
            <x v="9"/>
          </reference>
        </references>
      </pivotArea>
    </chartFormat>
    <chartFormat chart="11" format="64" series="1">
      <pivotArea type="data" outline="0" fieldPosition="0">
        <references count="2">
          <reference field="4294967294" count="1" selected="0">
            <x v="0"/>
          </reference>
          <reference field="2" count="1" selected="0">
            <x v="10"/>
          </reference>
        </references>
      </pivotArea>
    </chartFormat>
    <chartFormat chart="11" format="65" series="1">
      <pivotArea type="data" outline="0" fieldPosition="0">
        <references count="2">
          <reference field="4294967294" count="1" selected="0">
            <x v="0"/>
          </reference>
          <reference field="2" count="1" selected="0">
            <x v="11"/>
          </reference>
        </references>
      </pivotArea>
    </chartFormat>
    <chartFormat chart="11" format="66" series="1">
      <pivotArea type="data" outline="0" fieldPosition="0">
        <references count="2">
          <reference field="4294967294" count="1" selected="0">
            <x v="0"/>
          </reference>
          <reference field="2" count="1" selected="0">
            <x v="12"/>
          </reference>
        </references>
      </pivotArea>
    </chartFormat>
    <chartFormat chart="11" format="67" series="1">
      <pivotArea type="data" outline="0" fieldPosition="0">
        <references count="2">
          <reference field="4294967294" count="1" selected="0">
            <x v="0"/>
          </reference>
          <reference field="2" count="1" selected="0">
            <x v="13"/>
          </reference>
        </references>
      </pivotArea>
    </chartFormat>
    <chartFormat chart="11" format="68" series="1">
      <pivotArea type="data" outline="0" fieldPosition="0">
        <references count="2">
          <reference field="4294967294" count="1" selected="0">
            <x v="0"/>
          </reference>
          <reference field="2" count="1" selected="0">
            <x v="14"/>
          </reference>
        </references>
      </pivotArea>
    </chartFormat>
    <chartFormat chart="11" format="69" series="1">
      <pivotArea type="data" outline="0" fieldPosition="0">
        <references count="2">
          <reference field="4294967294" count="1" selected="0">
            <x v="0"/>
          </reference>
          <reference field="2" count="1" selected="0">
            <x v="15"/>
          </reference>
        </references>
      </pivotArea>
    </chartFormat>
    <chartFormat chart="11" format="70" series="1">
      <pivotArea type="data" outline="0" fieldPosition="0">
        <references count="2">
          <reference field="4294967294" count="1" selected="0">
            <x v="0"/>
          </reference>
          <reference field="2" count="1" selected="0">
            <x v="16"/>
          </reference>
        </references>
      </pivotArea>
    </chartFormat>
    <chartFormat chart="11" format="71" series="1">
      <pivotArea type="data" outline="0" fieldPosition="0">
        <references count="2">
          <reference field="4294967294" count="1" selected="0">
            <x v="0"/>
          </reference>
          <reference field="2" count="1" selected="0">
            <x v="17"/>
          </reference>
        </references>
      </pivotArea>
    </chartFormat>
    <chartFormat chart="11" format="72" series="1">
      <pivotArea type="data" outline="0" fieldPosition="0">
        <references count="2">
          <reference field="4294967294" count="1" selected="0">
            <x v="0"/>
          </reference>
          <reference field="2" count="1" selected="0">
            <x v="18"/>
          </reference>
        </references>
      </pivotArea>
    </chartFormat>
    <chartFormat chart="11" format="73" series="1">
      <pivotArea type="data" outline="0" fieldPosition="0">
        <references count="2">
          <reference field="4294967294" count="1" selected="0">
            <x v="0"/>
          </reference>
          <reference field="2" count="1" selected="0">
            <x v="19"/>
          </reference>
        </references>
      </pivotArea>
    </chartFormat>
    <chartFormat chart="11" format="74" series="1">
      <pivotArea type="data" outline="0" fieldPosition="0">
        <references count="2">
          <reference field="4294967294" count="1" selected="0">
            <x v="0"/>
          </reference>
          <reference field="2" count="1" selected="0">
            <x v="20"/>
          </reference>
        </references>
      </pivotArea>
    </chartFormat>
    <chartFormat chart="11" format="75" series="1">
      <pivotArea type="data" outline="0" fieldPosition="0">
        <references count="2">
          <reference field="4294967294" count="1" selected="0">
            <x v="0"/>
          </reference>
          <reference field="2" count="1" selected="0">
            <x v="21"/>
          </reference>
        </references>
      </pivotArea>
    </chartFormat>
    <chartFormat chart="11" format="76" series="1">
      <pivotArea type="data" outline="0" fieldPosition="0">
        <references count="2">
          <reference field="4294967294" count="1" selected="0">
            <x v="0"/>
          </reference>
          <reference field="2" count="1" selected="0">
            <x v="22"/>
          </reference>
        </references>
      </pivotArea>
    </chartFormat>
    <chartFormat chart="11" format="77" series="1">
      <pivotArea type="data" outline="0" fieldPosition="0">
        <references count="2">
          <reference field="4294967294" count="1" selected="0">
            <x v="0"/>
          </reference>
          <reference field="2" count="1" selected="0">
            <x v="23"/>
          </reference>
        </references>
      </pivotArea>
    </chartFormat>
    <chartFormat chart="11" format="78" series="1">
      <pivotArea type="data" outline="0" fieldPosition="0">
        <references count="2">
          <reference field="4294967294" count="1" selected="0">
            <x v="0"/>
          </reference>
          <reference field="2" count="1" selected="0">
            <x v="24"/>
          </reference>
        </references>
      </pivotArea>
    </chartFormat>
    <chartFormat chart="11" format="79" series="1">
      <pivotArea type="data" outline="0" fieldPosition="0">
        <references count="2">
          <reference field="4294967294" count="1" selected="0">
            <x v="0"/>
          </reference>
          <reference field="2" count="1" selected="0">
            <x v="25"/>
          </reference>
        </references>
      </pivotArea>
    </chartFormat>
    <chartFormat chart="11" format="80" series="1">
      <pivotArea type="data" outline="0" fieldPosition="0">
        <references count="2">
          <reference field="4294967294" count="1" selected="0">
            <x v="0"/>
          </reference>
          <reference field="2" count="1" selected="0">
            <x v="26"/>
          </reference>
        </references>
      </pivotArea>
    </chartFormat>
    <chartFormat chart="11" format="81" series="1">
      <pivotArea type="data" outline="0" fieldPosition="0">
        <references count="3">
          <reference field="4294967294" count="1" selected="0">
            <x v="0"/>
          </reference>
          <reference field="2" count="1" selected="0">
            <x v="1"/>
          </reference>
          <reference field="9" count="1" selected="0">
            <x v="1"/>
          </reference>
        </references>
      </pivotArea>
    </chartFormat>
    <chartFormat chart="11" format="82" series="1">
      <pivotArea type="data" outline="0" fieldPosition="0">
        <references count="3">
          <reference field="4294967294" count="1" selected="0">
            <x v="0"/>
          </reference>
          <reference field="2" count="1" selected="0">
            <x v="2"/>
          </reference>
          <reference field="9" count="1" selected="0">
            <x v="2"/>
          </reference>
        </references>
      </pivotArea>
    </chartFormat>
    <chartFormat chart="11" format="83" series="1">
      <pivotArea type="data" outline="0" fieldPosition="0">
        <references count="3">
          <reference field="4294967294" count="1" selected="0">
            <x v="0"/>
          </reference>
          <reference field="2" count="1" selected="0">
            <x v="3"/>
          </reference>
          <reference field="9" count="1" selected="0">
            <x v="3"/>
          </reference>
        </references>
      </pivotArea>
    </chartFormat>
    <chartFormat chart="11" format="84" series="1">
      <pivotArea type="data" outline="0" fieldPosition="0">
        <references count="3">
          <reference field="4294967294" count="1" selected="0">
            <x v="0"/>
          </reference>
          <reference field="2" count="1" selected="0">
            <x v="4"/>
          </reference>
          <reference field="9" count="1" selected="0">
            <x v="4"/>
          </reference>
        </references>
      </pivotArea>
    </chartFormat>
    <chartFormat chart="11" format="85" series="1">
      <pivotArea type="data" outline="0" fieldPosition="0">
        <references count="3">
          <reference field="4294967294" count="1" selected="0">
            <x v="0"/>
          </reference>
          <reference field="2" count="1" selected="0">
            <x v="5"/>
          </reference>
          <reference field="9" count="1" selected="0">
            <x v="5"/>
          </reference>
        </references>
      </pivotArea>
    </chartFormat>
    <chartFormat chart="11" format="86" series="1">
      <pivotArea type="data" outline="0" fieldPosition="0">
        <references count="3">
          <reference field="4294967294" count="1" selected="0">
            <x v="0"/>
          </reference>
          <reference field="2" count="1" selected="0">
            <x v="6"/>
          </reference>
          <reference field="9" count="1" selected="0">
            <x v="6"/>
          </reference>
        </references>
      </pivotArea>
    </chartFormat>
    <chartFormat chart="11" format="87" series="1">
      <pivotArea type="data" outline="0" fieldPosition="0">
        <references count="3">
          <reference field="4294967294" count="1" selected="0">
            <x v="0"/>
          </reference>
          <reference field="2" count="1" selected="0">
            <x v="10"/>
          </reference>
          <reference field="9" count="1" selected="0">
            <x v="6"/>
          </reference>
        </references>
      </pivotArea>
    </chartFormat>
    <chartFormat chart="11" format="88" series="1">
      <pivotArea type="data" outline="0" fieldPosition="0">
        <references count="3">
          <reference field="4294967294" count="1" selected="0">
            <x v="0"/>
          </reference>
          <reference field="2" count="1" selected="0">
            <x v="11"/>
          </reference>
          <reference field="9" count="1" selected="0">
            <x v="6"/>
          </reference>
        </references>
      </pivotArea>
    </chartFormat>
    <chartFormat chart="11" format="89" series="1">
      <pivotArea type="data" outline="0" fieldPosition="0">
        <references count="3">
          <reference field="4294967294" count="1" selected="0">
            <x v="0"/>
          </reference>
          <reference field="2" count="1" selected="0">
            <x v="17"/>
          </reference>
          <reference field="9" count="1" selected="0">
            <x v="6"/>
          </reference>
        </references>
      </pivotArea>
    </chartFormat>
    <chartFormat chart="11" format="90" series="1">
      <pivotArea type="data" outline="0" fieldPosition="0">
        <references count="3">
          <reference field="4294967294" count="1" selected="0">
            <x v="0"/>
          </reference>
          <reference field="2" count="1" selected="0">
            <x v="18"/>
          </reference>
          <reference field="9" count="1" selected="0">
            <x v="6"/>
          </reference>
        </references>
      </pivotArea>
    </chartFormat>
    <chartFormat chart="11" format="91" series="1">
      <pivotArea type="data" outline="0" fieldPosition="0">
        <references count="3">
          <reference field="4294967294" count="1" selected="0">
            <x v="0"/>
          </reference>
          <reference field="2" count="1" selected="0">
            <x v="21"/>
          </reference>
          <reference field="9" count="1" selected="0">
            <x v="6"/>
          </reference>
        </references>
      </pivotArea>
    </chartFormat>
    <chartFormat chart="11" format="92" series="1">
      <pivotArea type="data" outline="0" fieldPosition="0">
        <references count="3">
          <reference field="4294967294" count="1" selected="0">
            <x v="0"/>
          </reference>
          <reference field="2" count="1" selected="0">
            <x v="22"/>
          </reference>
          <reference field="9" count="1" selected="0">
            <x v="6"/>
          </reference>
        </references>
      </pivotArea>
    </chartFormat>
    <chartFormat chart="11" format="93" series="1">
      <pivotArea type="data" outline="0" fieldPosition="0">
        <references count="3">
          <reference field="4294967294" count="1" selected="0">
            <x v="0"/>
          </reference>
          <reference field="2" count="1" selected="0">
            <x v="23"/>
          </reference>
          <reference field="9" count="1" selected="0">
            <x v="6"/>
          </reference>
        </references>
      </pivotArea>
    </chartFormat>
    <chartFormat chart="11" format="94" series="1">
      <pivotArea type="data" outline="0" fieldPosition="0">
        <references count="3">
          <reference field="4294967294" count="1" selected="0">
            <x v="0"/>
          </reference>
          <reference field="2" count="1" selected="0">
            <x v="7"/>
          </reference>
          <reference field="9" count="1" selected="0">
            <x v="7"/>
          </reference>
        </references>
      </pivotArea>
    </chartFormat>
    <chartFormat chart="11" format="95" series="1">
      <pivotArea type="data" outline="0" fieldPosition="0">
        <references count="3">
          <reference field="4294967294" count="1" selected="0">
            <x v="0"/>
          </reference>
          <reference field="2" count="1" selected="0">
            <x v="8"/>
          </reference>
          <reference field="9" count="1" selected="0">
            <x v="8"/>
          </reference>
        </references>
      </pivotArea>
    </chartFormat>
    <chartFormat chart="11" format="96" series="1">
      <pivotArea type="data" outline="0" fieldPosition="0">
        <references count="3">
          <reference field="4294967294" count="1" selected="0">
            <x v="0"/>
          </reference>
          <reference field="2" count="1" selected="0">
            <x v="9"/>
          </reference>
          <reference field="9" count="1" selected="0">
            <x v="9"/>
          </reference>
        </references>
      </pivotArea>
    </chartFormat>
    <chartFormat chart="11" format="97" series="1">
      <pivotArea type="data" outline="0" fieldPosition="0">
        <references count="3">
          <reference field="4294967294" count="1" selected="0">
            <x v="0"/>
          </reference>
          <reference field="2" count="1" selected="0">
            <x v="12"/>
          </reference>
          <reference field="9" count="1" selected="0">
            <x v="10"/>
          </reference>
        </references>
      </pivotArea>
    </chartFormat>
    <chartFormat chart="11" format="98" series="1">
      <pivotArea type="data" outline="0" fieldPosition="0">
        <references count="3">
          <reference field="4294967294" count="1" selected="0">
            <x v="0"/>
          </reference>
          <reference field="2" count="1" selected="0">
            <x v="13"/>
          </reference>
          <reference field="9" count="1" selected="0">
            <x v="11"/>
          </reference>
        </references>
      </pivotArea>
    </chartFormat>
    <chartFormat chart="11" format="99" series="1">
      <pivotArea type="data" outline="0" fieldPosition="0">
        <references count="3">
          <reference field="4294967294" count="1" selected="0">
            <x v="0"/>
          </reference>
          <reference field="2" count="1" selected="0">
            <x v="14"/>
          </reference>
          <reference field="9" count="1" selected="0">
            <x v="12"/>
          </reference>
        </references>
      </pivotArea>
    </chartFormat>
    <chartFormat chart="11" format="100" series="1">
      <pivotArea type="data" outline="0" fieldPosition="0">
        <references count="3">
          <reference field="4294967294" count="1" selected="0">
            <x v="0"/>
          </reference>
          <reference field="2" count="1" selected="0">
            <x v="15"/>
          </reference>
          <reference field="9" count="1" selected="0">
            <x v="13"/>
          </reference>
        </references>
      </pivotArea>
    </chartFormat>
    <chartFormat chart="11" format="101" series="1">
      <pivotArea type="data" outline="0" fieldPosition="0">
        <references count="3">
          <reference field="4294967294" count="1" selected="0">
            <x v="0"/>
          </reference>
          <reference field="2" count="1" selected="0">
            <x v="16"/>
          </reference>
          <reference field="9" count="1" selected="0">
            <x v="14"/>
          </reference>
        </references>
      </pivotArea>
    </chartFormat>
    <chartFormat chart="11" format="102" series="1">
      <pivotArea type="data" outline="0" fieldPosition="0">
        <references count="3">
          <reference field="4294967294" count="1" selected="0">
            <x v="0"/>
          </reference>
          <reference field="2" count="1" selected="0">
            <x v="19"/>
          </reference>
          <reference field="9" count="1" selected="0">
            <x v="15"/>
          </reference>
        </references>
      </pivotArea>
    </chartFormat>
    <chartFormat chart="11" format="103" series="1">
      <pivotArea type="data" outline="0" fieldPosition="0">
        <references count="3">
          <reference field="4294967294" count="1" selected="0">
            <x v="0"/>
          </reference>
          <reference field="2" count="1" selected="0">
            <x v="20"/>
          </reference>
          <reference field="9" count="1" selected="0">
            <x v="16"/>
          </reference>
        </references>
      </pivotArea>
    </chartFormat>
    <chartFormat chart="11" format="104" series="1">
      <pivotArea type="data" outline="0" fieldPosition="0">
        <references count="3">
          <reference field="4294967294" count="1" selected="0">
            <x v="0"/>
          </reference>
          <reference field="2" count="1" selected="0">
            <x v="24"/>
          </reference>
          <reference field="9" count="1" selected="0">
            <x v="17"/>
          </reference>
        </references>
      </pivotArea>
    </chartFormat>
    <chartFormat chart="11" format="105" series="1">
      <pivotArea type="data" outline="0" fieldPosition="0">
        <references count="3">
          <reference field="4294967294" count="1" selected="0">
            <x v="0"/>
          </reference>
          <reference field="2" count="1" selected="0">
            <x v="25"/>
          </reference>
          <reference field="9" count="1" selected="0">
            <x v="18"/>
          </reference>
        </references>
      </pivotArea>
    </chartFormat>
    <chartFormat chart="11" format="106" series="1">
      <pivotArea type="data" outline="0" fieldPosition="0">
        <references count="3">
          <reference field="4294967294" count="1" selected="0">
            <x v="0"/>
          </reference>
          <reference field="2" count="1" selected="0">
            <x v="26"/>
          </reference>
          <reference field="9" count="1" selected="0">
            <x v="19"/>
          </reference>
        </references>
      </pivotArea>
    </chartFormat>
    <chartFormat chart="0" format="27" series="1">
      <pivotArea type="data" outline="0" fieldPosition="0">
        <references count="3">
          <reference field="4294967294" count="1" selected="0">
            <x v="0"/>
          </reference>
          <reference field="2" count="1" selected="0">
            <x v="0"/>
          </reference>
          <reference field="9" count="1" selected="0">
            <x v="0"/>
          </reference>
        </references>
      </pivotArea>
    </chartFormat>
    <chartFormat chart="0" format="28" series="1">
      <pivotArea type="data" outline="0" fieldPosition="0">
        <references count="3">
          <reference field="4294967294" count="1" selected="0">
            <x v="0"/>
          </reference>
          <reference field="2" count="1" selected="0">
            <x v="1"/>
          </reference>
          <reference field="9" count="1" selected="0">
            <x v="1"/>
          </reference>
        </references>
      </pivotArea>
    </chartFormat>
    <chartFormat chart="0" format="29" series="1">
      <pivotArea type="data" outline="0" fieldPosition="0">
        <references count="3">
          <reference field="4294967294" count="1" selected="0">
            <x v="0"/>
          </reference>
          <reference field="2" count="1" selected="0">
            <x v="2"/>
          </reference>
          <reference field="9" count="1" selected="0">
            <x v="2"/>
          </reference>
        </references>
      </pivotArea>
    </chartFormat>
    <chartFormat chart="0" format="30" series="1">
      <pivotArea type="data" outline="0" fieldPosition="0">
        <references count="3">
          <reference field="4294967294" count="1" selected="0">
            <x v="0"/>
          </reference>
          <reference field="2" count="1" selected="0">
            <x v="3"/>
          </reference>
          <reference field="9" count="1" selected="0">
            <x v="3"/>
          </reference>
        </references>
      </pivotArea>
    </chartFormat>
    <chartFormat chart="0" format="31" series="1">
      <pivotArea type="data" outline="0" fieldPosition="0">
        <references count="3">
          <reference field="4294967294" count="1" selected="0">
            <x v="0"/>
          </reference>
          <reference field="2" count="1" selected="0">
            <x v="4"/>
          </reference>
          <reference field="9" count="1" selected="0">
            <x v="4"/>
          </reference>
        </references>
      </pivotArea>
    </chartFormat>
    <chartFormat chart="0" format="32" series="1">
      <pivotArea type="data" outline="0" fieldPosition="0">
        <references count="3">
          <reference field="4294967294" count="1" selected="0">
            <x v="0"/>
          </reference>
          <reference field="2" count="1" selected="0">
            <x v="5"/>
          </reference>
          <reference field="9" count="1" selected="0">
            <x v="5"/>
          </reference>
        </references>
      </pivotArea>
    </chartFormat>
    <chartFormat chart="0" format="33" series="1">
      <pivotArea type="data" outline="0" fieldPosition="0">
        <references count="3">
          <reference field="4294967294" count="1" selected="0">
            <x v="0"/>
          </reference>
          <reference field="2" count="1" selected="0">
            <x v="6"/>
          </reference>
          <reference field="9" count="1" selected="0">
            <x v="6"/>
          </reference>
        </references>
      </pivotArea>
    </chartFormat>
    <chartFormat chart="0" format="34" series="1">
      <pivotArea type="data" outline="0" fieldPosition="0">
        <references count="3">
          <reference field="4294967294" count="1" selected="0">
            <x v="0"/>
          </reference>
          <reference field="2" count="1" selected="0">
            <x v="10"/>
          </reference>
          <reference field="9" count="1" selected="0">
            <x v="6"/>
          </reference>
        </references>
      </pivotArea>
    </chartFormat>
    <chartFormat chart="0" format="35" series="1">
      <pivotArea type="data" outline="0" fieldPosition="0">
        <references count="3">
          <reference field="4294967294" count="1" selected="0">
            <x v="0"/>
          </reference>
          <reference field="2" count="1" selected="0">
            <x v="11"/>
          </reference>
          <reference field="9" count="1" selected="0">
            <x v="6"/>
          </reference>
        </references>
      </pivotArea>
    </chartFormat>
    <chartFormat chart="0" format="36" series="1">
      <pivotArea type="data" outline="0" fieldPosition="0">
        <references count="3">
          <reference field="4294967294" count="1" selected="0">
            <x v="0"/>
          </reference>
          <reference field="2" count="1" selected="0">
            <x v="17"/>
          </reference>
          <reference field="9" count="1" selected="0">
            <x v="6"/>
          </reference>
        </references>
      </pivotArea>
    </chartFormat>
    <chartFormat chart="0" format="37" series="1">
      <pivotArea type="data" outline="0" fieldPosition="0">
        <references count="3">
          <reference field="4294967294" count="1" selected="0">
            <x v="0"/>
          </reference>
          <reference field="2" count="1" selected="0">
            <x v="18"/>
          </reference>
          <reference field="9" count="1" selected="0">
            <x v="6"/>
          </reference>
        </references>
      </pivotArea>
    </chartFormat>
    <chartFormat chart="0" format="38" series="1">
      <pivotArea type="data" outline="0" fieldPosition="0">
        <references count="3">
          <reference field="4294967294" count="1" selected="0">
            <x v="0"/>
          </reference>
          <reference field="2" count="1" selected="0">
            <x v="21"/>
          </reference>
          <reference field="9" count="1" selected="0">
            <x v="6"/>
          </reference>
        </references>
      </pivotArea>
    </chartFormat>
    <chartFormat chart="0" format="39" series="1">
      <pivotArea type="data" outline="0" fieldPosition="0">
        <references count="3">
          <reference field="4294967294" count="1" selected="0">
            <x v="0"/>
          </reference>
          <reference field="2" count="1" selected="0">
            <x v="22"/>
          </reference>
          <reference field="9" count="1" selected="0">
            <x v="6"/>
          </reference>
        </references>
      </pivotArea>
    </chartFormat>
    <chartFormat chart="0" format="40" series="1">
      <pivotArea type="data" outline="0" fieldPosition="0">
        <references count="3">
          <reference field="4294967294" count="1" selected="0">
            <x v="0"/>
          </reference>
          <reference field="2" count="1" selected="0">
            <x v="23"/>
          </reference>
          <reference field="9" count="1" selected="0">
            <x v="6"/>
          </reference>
        </references>
      </pivotArea>
    </chartFormat>
    <chartFormat chart="0" format="41" series="1">
      <pivotArea type="data" outline="0" fieldPosition="0">
        <references count="3">
          <reference field="4294967294" count="1" selected="0">
            <x v="0"/>
          </reference>
          <reference field="2" count="1" selected="0">
            <x v="7"/>
          </reference>
          <reference field="9" count="1" selected="0">
            <x v="7"/>
          </reference>
        </references>
      </pivotArea>
    </chartFormat>
    <chartFormat chart="0" format="42" series="1">
      <pivotArea type="data" outline="0" fieldPosition="0">
        <references count="3">
          <reference field="4294967294" count="1" selected="0">
            <x v="0"/>
          </reference>
          <reference field="2" count="1" selected="0">
            <x v="8"/>
          </reference>
          <reference field="9" count="1" selected="0">
            <x v="8"/>
          </reference>
        </references>
      </pivotArea>
    </chartFormat>
    <chartFormat chart="0" format="43" series="1">
      <pivotArea type="data" outline="0" fieldPosition="0">
        <references count="3">
          <reference field="4294967294" count="1" selected="0">
            <x v="0"/>
          </reference>
          <reference field="2" count="1" selected="0">
            <x v="9"/>
          </reference>
          <reference field="9" count="1" selected="0">
            <x v="9"/>
          </reference>
        </references>
      </pivotArea>
    </chartFormat>
    <chartFormat chart="0" format="44" series="1">
      <pivotArea type="data" outline="0" fieldPosition="0">
        <references count="3">
          <reference field="4294967294" count="1" selected="0">
            <x v="0"/>
          </reference>
          <reference field="2" count="1" selected="0">
            <x v="12"/>
          </reference>
          <reference field="9" count="1" selected="0">
            <x v="10"/>
          </reference>
        </references>
      </pivotArea>
    </chartFormat>
    <chartFormat chart="0" format="45" series="1">
      <pivotArea type="data" outline="0" fieldPosition="0">
        <references count="3">
          <reference field="4294967294" count="1" selected="0">
            <x v="0"/>
          </reference>
          <reference field="2" count="1" selected="0">
            <x v="13"/>
          </reference>
          <reference field="9" count="1" selected="0">
            <x v="11"/>
          </reference>
        </references>
      </pivotArea>
    </chartFormat>
    <chartFormat chart="0" format="46" series="1">
      <pivotArea type="data" outline="0" fieldPosition="0">
        <references count="3">
          <reference field="4294967294" count="1" selected="0">
            <x v="0"/>
          </reference>
          <reference field="2" count="1" selected="0">
            <x v="14"/>
          </reference>
          <reference field="9" count="1" selected="0">
            <x v="12"/>
          </reference>
        </references>
      </pivotArea>
    </chartFormat>
    <chartFormat chart="0" format="47" series="1">
      <pivotArea type="data" outline="0" fieldPosition="0">
        <references count="3">
          <reference field="4294967294" count="1" selected="0">
            <x v="0"/>
          </reference>
          <reference field="2" count="1" selected="0">
            <x v="15"/>
          </reference>
          <reference field="9" count="1" selected="0">
            <x v="13"/>
          </reference>
        </references>
      </pivotArea>
    </chartFormat>
    <chartFormat chart="0" format="48" series="1">
      <pivotArea type="data" outline="0" fieldPosition="0">
        <references count="3">
          <reference field="4294967294" count="1" selected="0">
            <x v="0"/>
          </reference>
          <reference field="2" count="1" selected="0">
            <x v="16"/>
          </reference>
          <reference field="9" count="1" selected="0">
            <x v="14"/>
          </reference>
        </references>
      </pivotArea>
    </chartFormat>
    <chartFormat chart="0" format="49" series="1">
      <pivotArea type="data" outline="0" fieldPosition="0">
        <references count="3">
          <reference field="4294967294" count="1" selected="0">
            <x v="0"/>
          </reference>
          <reference field="2" count="1" selected="0">
            <x v="19"/>
          </reference>
          <reference field="9" count="1" selected="0">
            <x v="15"/>
          </reference>
        </references>
      </pivotArea>
    </chartFormat>
    <chartFormat chart="0" format="50" series="1">
      <pivotArea type="data" outline="0" fieldPosition="0">
        <references count="3">
          <reference field="4294967294" count="1" selected="0">
            <x v="0"/>
          </reference>
          <reference field="2" count="1" selected="0">
            <x v="20"/>
          </reference>
          <reference field="9" count="1" selected="0">
            <x v="16"/>
          </reference>
        </references>
      </pivotArea>
    </chartFormat>
    <chartFormat chart="0" format="51" series="1">
      <pivotArea type="data" outline="0" fieldPosition="0">
        <references count="3">
          <reference field="4294967294" count="1" selected="0">
            <x v="0"/>
          </reference>
          <reference field="2" count="1" selected="0">
            <x v="24"/>
          </reference>
          <reference field="9" count="1" selected="0">
            <x v="17"/>
          </reference>
        </references>
      </pivotArea>
    </chartFormat>
    <chartFormat chart="0" format="52" series="1">
      <pivotArea type="data" outline="0" fieldPosition="0">
        <references count="3">
          <reference field="4294967294" count="1" selected="0">
            <x v="0"/>
          </reference>
          <reference field="2" count="1" selected="0">
            <x v="25"/>
          </reference>
          <reference field="9" count="1" selected="0">
            <x v="18"/>
          </reference>
        </references>
      </pivotArea>
    </chartFormat>
    <chartFormat chart="0" format="53" series="1">
      <pivotArea type="data" outline="0" fieldPosition="0">
        <references count="3">
          <reference field="4294967294" count="1" selected="0">
            <x v="0"/>
          </reference>
          <reference field="2" count="1" selected="0">
            <x v="26"/>
          </reference>
          <reference field="9" count="1" selected="0">
            <x v="19"/>
          </reference>
        </references>
      </pivotArea>
    </chartFormat>
    <chartFormat chart="11" format="107" series="1">
      <pivotArea type="data" outline="0" fieldPosition="0">
        <references count="3">
          <reference field="4294967294" count="1" selected="0">
            <x v="0"/>
          </reference>
          <reference field="2"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E6E3EC-79F6-4567-A798-91FEBD7D6CD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9">
    <pivotField dataField="1" showAll="0"/>
    <pivotField showAll="0"/>
    <pivotField axis="axisRow" showAll="0" sortType="descending">
      <items count="28">
        <item sd="0" x="0"/>
        <item sd="0" x="7"/>
        <item h="1" sd="0" x="1"/>
        <item h="1" sd="0" x="6"/>
        <item sd="0" x="4"/>
        <item h="1" sd="0" x="3"/>
        <item h="1" sd="0" x="8"/>
        <item sd="0" x="2"/>
        <item h="1" sd="0" x="14"/>
        <item h="1" sd="0" x="17"/>
        <item h="1" sd="0" x="21"/>
        <item h="1" sd="0" x="10"/>
        <item h="1" sd="0" x="20"/>
        <item sd="0" x="5"/>
        <item h="1" sd="0" x="18"/>
        <item h="1" sd="0" x="11"/>
        <item sd="0" x="12"/>
        <item h="1" sd="0" x="26"/>
        <item h="1" sd="0" x="13"/>
        <item sd="0" x="19"/>
        <item h="1" sd="0" x="16"/>
        <item h="1" sd="0" x="15"/>
        <item h="1" sd="0" x="22"/>
        <item h="1" sd="0" x="23"/>
        <item h="1" sd="0" x="9"/>
        <item h="1" sd="0" x="25"/>
        <item h="1" sd="0"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ame="OTHERS" axis="axisRow" showAll="0" sortType="descending">
      <items count="9">
        <item sd="0" x="0"/>
        <item n="OTHERS" sd="0" x="7"/>
        <item sd="0" x="1"/>
        <item sd="0" x="4"/>
        <item sd="0" x="3"/>
        <item sd="0" x="6"/>
        <item sd="0" x="2"/>
        <item sd="0" x="5"/>
        <item t="default"/>
      </items>
      <autoSortScope>
        <pivotArea dataOnly="0" outline="0" fieldPosition="0">
          <references count="1">
            <reference field="4294967294" count="1" selected="0">
              <x v="0"/>
            </reference>
          </references>
        </pivotArea>
      </autoSortScope>
    </pivotField>
  </pivotFields>
  <rowFields count="2">
    <field x="8"/>
    <field x="2"/>
  </rowFields>
  <rowItems count="6">
    <i>
      <x v="3"/>
    </i>
    <i>
      <x v="6"/>
    </i>
    <i>
      <x/>
    </i>
    <i>
      <x v="1"/>
    </i>
    <i>
      <x v="7"/>
    </i>
    <i t="grand">
      <x/>
    </i>
  </rowItems>
  <colItems count="1">
    <i/>
  </colItems>
  <dataFields count="1">
    <dataField name="Count of MOVIES" fld="0" subtotal="count" showDataAs="percentOfTotal" baseField="0" baseItem="0" numFmtId="10"/>
  </dataFields>
  <chartFormats count="53">
    <chartFormat chart="0" format="0" series="1">
      <pivotArea type="data" outline="0" fieldPosition="0">
        <references count="1">
          <reference field="4294967294" count="1" selected="0">
            <x v="0"/>
          </reference>
        </references>
      </pivotArea>
    </chartFormat>
    <chartFormat chart="0" format="74" series="1">
      <pivotArea type="data" outline="0" fieldPosition="0">
        <references count="2">
          <reference field="4294967294" count="1" selected="0">
            <x v="0"/>
          </reference>
          <reference field="2" count="1" selected="0">
            <x v="1"/>
          </reference>
        </references>
      </pivotArea>
    </chartFormat>
    <chartFormat chart="0" format="75" series="1">
      <pivotArea type="data" outline="0" fieldPosition="0">
        <references count="2">
          <reference field="4294967294" count="1" selected="0">
            <x v="0"/>
          </reference>
          <reference field="2" count="1" selected="0">
            <x v="2"/>
          </reference>
        </references>
      </pivotArea>
    </chartFormat>
    <chartFormat chart="0" format="76" series="1">
      <pivotArea type="data" outline="0" fieldPosition="0">
        <references count="2">
          <reference field="4294967294" count="1" selected="0">
            <x v="0"/>
          </reference>
          <reference field="2" count="1" selected="0">
            <x v="3"/>
          </reference>
        </references>
      </pivotArea>
    </chartFormat>
    <chartFormat chart="0" format="77" series="1">
      <pivotArea type="data" outline="0" fieldPosition="0">
        <references count="2">
          <reference field="4294967294" count="1" selected="0">
            <x v="0"/>
          </reference>
          <reference field="2" count="1" selected="0">
            <x v="4"/>
          </reference>
        </references>
      </pivotArea>
    </chartFormat>
    <chartFormat chart="0" format="78" series="1">
      <pivotArea type="data" outline="0" fieldPosition="0">
        <references count="2">
          <reference field="4294967294" count="1" selected="0">
            <x v="0"/>
          </reference>
          <reference field="2" count="1" selected="0">
            <x v="5"/>
          </reference>
        </references>
      </pivotArea>
    </chartFormat>
    <chartFormat chart="0" format="79" series="1">
      <pivotArea type="data" outline="0" fieldPosition="0">
        <references count="2">
          <reference field="4294967294" count="1" selected="0">
            <x v="0"/>
          </reference>
          <reference field="2" count="1" selected="0">
            <x v="6"/>
          </reference>
        </references>
      </pivotArea>
    </chartFormat>
    <chartFormat chart="0" format="80" series="1">
      <pivotArea type="data" outline="0" fieldPosition="0">
        <references count="2">
          <reference field="4294967294" count="1" selected="0">
            <x v="0"/>
          </reference>
          <reference field="2" count="1" selected="0">
            <x v="7"/>
          </reference>
        </references>
      </pivotArea>
    </chartFormat>
    <chartFormat chart="0" format="81" series="1">
      <pivotArea type="data" outline="0" fieldPosition="0">
        <references count="2">
          <reference field="4294967294" count="1" selected="0">
            <x v="0"/>
          </reference>
          <reference field="2" count="1" selected="0">
            <x v="8"/>
          </reference>
        </references>
      </pivotArea>
    </chartFormat>
    <chartFormat chart="0" format="82" series="1">
      <pivotArea type="data" outline="0" fieldPosition="0">
        <references count="2">
          <reference field="4294967294" count="1" selected="0">
            <x v="0"/>
          </reference>
          <reference field="2" count="1" selected="0">
            <x v="9"/>
          </reference>
        </references>
      </pivotArea>
    </chartFormat>
    <chartFormat chart="0" format="83" series="1">
      <pivotArea type="data" outline="0" fieldPosition="0">
        <references count="2">
          <reference field="4294967294" count="1" selected="0">
            <x v="0"/>
          </reference>
          <reference field="2" count="1" selected="0">
            <x v="10"/>
          </reference>
        </references>
      </pivotArea>
    </chartFormat>
    <chartFormat chart="0" format="84" series="1">
      <pivotArea type="data" outline="0" fieldPosition="0">
        <references count="2">
          <reference field="4294967294" count="1" selected="0">
            <x v="0"/>
          </reference>
          <reference field="2" count="1" selected="0">
            <x v="11"/>
          </reference>
        </references>
      </pivotArea>
    </chartFormat>
    <chartFormat chart="0" format="85" series="1">
      <pivotArea type="data" outline="0" fieldPosition="0">
        <references count="2">
          <reference field="4294967294" count="1" selected="0">
            <x v="0"/>
          </reference>
          <reference field="2" count="1" selected="0">
            <x v="12"/>
          </reference>
        </references>
      </pivotArea>
    </chartFormat>
    <chartFormat chart="0" format="86" series="1">
      <pivotArea type="data" outline="0" fieldPosition="0">
        <references count="2">
          <reference field="4294967294" count="1" selected="0">
            <x v="0"/>
          </reference>
          <reference field="2" count="1" selected="0">
            <x v="13"/>
          </reference>
        </references>
      </pivotArea>
    </chartFormat>
    <chartFormat chart="0" format="87" series="1">
      <pivotArea type="data" outline="0" fieldPosition="0">
        <references count="2">
          <reference field="4294967294" count="1" selected="0">
            <x v="0"/>
          </reference>
          <reference field="2" count="1" selected="0">
            <x v="14"/>
          </reference>
        </references>
      </pivotArea>
    </chartFormat>
    <chartFormat chart="0" format="88" series="1">
      <pivotArea type="data" outline="0" fieldPosition="0">
        <references count="2">
          <reference field="4294967294" count="1" selected="0">
            <x v="0"/>
          </reference>
          <reference field="2" count="1" selected="0">
            <x v="15"/>
          </reference>
        </references>
      </pivotArea>
    </chartFormat>
    <chartFormat chart="0" format="89" series="1">
      <pivotArea type="data" outline="0" fieldPosition="0">
        <references count="2">
          <reference field="4294967294" count="1" selected="0">
            <x v="0"/>
          </reference>
          <reference field="2" count="1" selected="0">
            <x v="16"/>
          </reference>
        </references>
      </pivotArea>
    </chartFormat>
    <chartFormat chart="0" format="90" series="1">
      <pivotArea type="data" outline="0" fieldPosition="0">
        <references count="2">
          <reference field="4294967294" count="1" selected="0">
            <x v="0"/>
          </reference>
          <reference field="2" count="1" selected="0">
            <x v="17"/>
          </reference>
        </references>
      </pivotArea>
    </chartFormat>
    <chartFormat chart="0" format="91" series="1">
      <pivotArea type="data" outline="0" fieldPosition="0">
        <references count="2">
          <reference field="4294967294" count="1" selected="0">
            <x v="0"/>
          </reference>
          <reference field="2" count="1" selected="0">
            <x v="18"/>
          </reference>
        </references>
      </pivotArea>
    </chartFormat>
    <chartFormat chart="0" format="92" series="1">
      <pivotArea type="data" outline="0" fieldPosition="0">
        <references count="2">
          <reference field="4294967294" count="1" selected="0">
            <x v="0"/>
          </reference>
          <reference field="2" count="1" selected="0">
            <x v="19"/>
          </reference>
        </references>
      </pivotArea>
    </chartFormat>
    <chartFormat chart="0" format="93" series="1">
      <pivotArea type="data" outline="0" fieldPosition="0">
        <references count="2">
          <reference field="4294967294" count="1" selected="0">
            <x v="0"/>
          </reference>
          <reference field="2" count="1" selected="0">
            <x v="20"/>
          </reference>
        </references>
      </pivotArea>
    </chartFormat>
    <chartFormat chart="0" format="94" series="1">
      <pivotArea type="data" outline="0" fieldPosition="0">
        <references count="2">
          <reference field="4294967294" count="1" selected="0">
            <x v="0"/>
          </reference>
          <reference field="2" count="1" selected="0">
            <x v="21"/>
          </reference>
        </references>
      </pivotArea>
    </chartFormat>
    <chartFormat chart="0" format="95" series="1">
      <pivotArea type="data" outline="0" fieldPosition="0">
        <references count="2">
          <reference field="4294967294" count="1" selected="0">
            <x v="0"/>
          </reference>
          <reference field="2" count="1" selected="0">
            <x v="22"/>
          </reference>
        </references>
      </pivotArea>
    </chartFormat>
    <chartFormat chart="0" format="96" series="1">
      <pivotArea type="data" outline="0" fieldPosition="0">
        <references count="2">
          <reference field="4294967294" count="1" selected="0">
            <x v="0"/>
          </reference>
          <reference field="2" count="1" selected="0">
            <x v="23"/>
          </reference>
        </references>
      </pivotArea>
    </chartFormat>
    <chartFormat chart="0" format="97" series="1">
      <pivotArea type="data" outline="0" fieldPosition="0">
        <references count="2">
          <reference field="4294967294" count="1" selected="0">
            <x v="0"/>
          </reference>
          <reference field="2" count="1" selected="0">
            <x v="24"/>
          </reference>
        </references>
      </pivotArea>
    </chartFormat>
    <chartFormat chart="0" format="98" series="1">
      <pivotArea type="data" outline="0" fieldPosition="0">
        <references count="2">
          <reference field="4294967294" count="1" selected="0">
            <x v="0"/>
          </reference>
          <reference field="2" count="1" selected="0">
            <x v="25"/>
          </reference>
        </references>
      </pivotArea>
    </chartFormat>
    <chartFormat chart="0" format="99" series="1">
      <pivotArea type="data" outline="0" fieldPosition="0">
        <references count="2">
          <reference field="4294967294" count="1" selected="0">
            <x v="0"/>
          </reference>
          <reference field="2" count="1" selected="0">
            <x v="26"/>
          </reference>
        </references>
      </pivotArea>
    </chartFormat>
    <chartFormat chart="0" format="127">
      <pivotArea type="data" outline="0" fieldPosition="0">
        <references count="2">
          <reference field="4294967294" count="1" selected="0">
            <x v="0"/>
          </reference>
          <reference field="8" count="1" selected="0">
            <x v="3"/>
          </reference>
        </references>
      </pivotArea>
    </chartFormat>
    <chartFormat chart="0" format="127">
      <pivotArea type="data" outline="0" fieldPosition="0">
        <references count="2">
          <reference field="4294967294" count="1" selected="0">
            <x v="0"/>
          </reference>
          <reference field="8" count="1" selected="0">
            <x v="2"/>
          </reference>
        </references>
      </pivotArea>
    </chartFormat>
    <chartFormat chart="0" format="128">
      <pivotArea type="data" outline="0" fieldPosition="0">
        <references count="2">
          <reference field="4294967294" count="1" selected="0">
            <x v="0"/>
          </reference>
          <reference field="8" count="1" selected="0">
            <x v="6"/>
          </reference>
        </references>
      </pivotArea>
    </chartFormat>
    <chartFormat chart="0" format="129">
      <pivotArea type="data" outline="0" fieldPosition="0">
        <references count="2">
          <reference field="4294967294" count="1" selected="0">
            <x v="0"/>
          </reference>
          <reference field="8" count="1" selected="0">
            <x v="5"/>
          </reference>
        </references>
      </pivotArea>
    </chartFormat>
    <chartFormat chart="0" format="130">
      <pivotArea type="data" outline="0" fieldPosition="0">
        <references count="2">
          <reference field="4294967294" count="1" selected="0">
            <x v="0"/>
          </reference>
          <reference field="8" count="1" selected="0">
            <x v="0"/>
          </reference>
        </references>
      </pivotArea>
    </chartFormat>
    <chartFormat chart="0" format="131">
      <pivotArea type="data" outline="0" fieldPosition="0">
        <references count="2">
          <reference field="4294967294" count="1" selected="0">
            <x v="0"/>
          </reference>
          <reference field="8" count="1" selected="0">
            <x v="1"/>
          </reference>
        </references>
      </pivotArea>
    </chartFormat>
    <chartFormat chart="0" format="132">
      <pivotArea type="data" outline="0" fieldPosition="0">
        <references count="2">
          <reference field="4294967294" count="1" selected="0">
            <x v="0"/>
          </reference>
          <reference field="8" count="1" selected="0">
            <x v="4"/>
          </reference>
        </references>
      </pivotArea>
    </chartFormat>
    <chartFormat chart="0" format="133">
      <pivotArea type="data" outline="0" fieldPosition="0">
        <references count="2">
          <reference field="4294967294" count="1" selected="0">
            <x v="0"/>
          </reference>
          <reference field="8" count="1" selected="0">
            <x v="7"/>
          </reference>
        </references>
      </pivotArea>
    </chartFormat>
    <chartFormat chart="17" format="134" series="1">
      <pivotArea type="data" outline="0" fieldPosition="0">
        <references count="1">
          <reference field="4294967294" count="1" selected="0">
            <x v="0"/>
          </reference>
        </references>
      </pivotArea>
    </chartFormat>
    <chartFormat chart="17" format="135">
      <pivotArea type="data" outline="0" fieldPosition="0">
        <references count="2">
          <reference field="4294967294" count="1" selected="0">
            <x v="0"/>
          </reference>
          <reference field="8" count="1" selected="0">
            <x v="3"/>
          </reference>
        </references>
      </pivotArea>
    </chartFormat>
    <chartFormat chart="17" format="136">
      <pivotArea type="data" outline="0" fieldPosition="0">
        <references count="2">
          <reference field="4294967294" count="1" selected="0">
            <x v="0"/>
          </reference>
          <reference field="8" count="1" selected="0">
            <x v="2"/>
          </reference>
        </references>
      </pivotArea>
    </chartFormat>
    <chartFormat chart="17" format="137">
      <pivotArea type="data" outline="0" fieldPosition="0">
        <references count="2">
          <reference field="4294967294" count="1" selected="0">
            <x v="0"/>
          </reference>
          <reference field="8" count="1" selected="0">
            <x v="6"/>
          </reference>
        </references>
      </pivotArea>
    </chartFormat>
    <chartFormat chart="17" format="138">
      <pivotArea type="data" outline="0" fieldPosition="0">
        <references count="2">
          <reference field="4294967294" count="1" selected="0">
            <x v="0"/>
          </reference>
          <reference field="8" count="1" selected="0">
            <x v="5"/>
          </reference>
        </references>
      </pivotArea>
    </chartFormat>
    <chartFormat chart="17" format="139">
      <pivotArea type="data" outline="0" fieldPosition="0">
        <references count="2">
          <reference field="4294967294" count="1" selected="0">
            <x v="0"/>
          </reference>
          <reference field="8" count="1" selected="0">
            <x v="0"/>
          </reference>
        </references>
      </pivotArea>
    </chartFormat>
    <chartFormat chart="17" format="140">
      <pivotArea type="data" outline="0" fieldPosition="0">
        <references count="2">
          <reference field="4294967294" count="1" selected="0">
            <x v="0"/>
          </reference>
          <reference field="8" count="1" selected="0">
            <x v="1"/>
          </reference>
        </references>
      </pivotArea>
    </chartFormat>
    <chartFormat chart="17" format="141">
      <pivotArea type="data" outline="0" fieldPosition="0">
        <references count="2">
          <reference field="4294967294" count="1" selected="0">
            <x v="0"/>
          </reference>
          <reference field="8" count="1" selected="0">
            <x v="4"/>
          </reference>
        </references>
      </pivotArea>
    </chartFormat>
    <chartFormat chart="17" format="142">
      <pivotArea type="data" outline="0" fieldPosition="0">
        <references count="2">
          <reference field="4294967294" count="1" selected="0">
            <x v="0"/>
          </reference>
          <reference field="8" count="1" selected="0">
            <x v="7"/>
          </reference>
        </references>
      </pivotArea>
    </chartFormat>
    <chartFormat chart="18" format="143" series="1">
      <pivotArea type="data" outline="0" fieldPosition="0">
        <references count="1">
          <reference field="4294967294" count="1" selected="0">
            <x v="0"/>
          </reference>
        </references>
      </pivotArea>
    </chartFormat>
    <chartFormat chart="18" format="144">
      <pivotArea type="data" outline="0" fieldPosition="0">
        <references count="2">
          <reference field="4294967294" count="1" selected="0">
            <x v="0"/>
          </reference>
          <reference field="8" count="1" selected="0">
            <x v="3"/>
          </reference>
        </references>
      </pivotArea>
    </chartFormat>
    <chartFormat chart="18" format="145">
      <pivotArea type="data" outline="0" fieldPosition="0">
        <references count="2">
          <reference field="4294967294" count="1" selected="0">
            <x v="0"/>
          </reference>
          <reference field="8" count="1" selected="0">
            <x v="2"/>
          </reference>
        </references>
      </pivotArea>
    </chartFormat>
    <chartFormat chart="18" format="146">
      <pivotArea type="data" outline="0" fieldPosition="0">
        <references count="2">
          <reference field="4294967294" count="1" selected="0">
            <x v="0"/>
          </reference>
          <reference field="8" count="1" selected="0">
            <x v="6"/>
          </reference>
        </references>
      </pivotArea>
    </chartFormat>
    <chartFormat chart="18" format="147">
      <pivotArea type="data" outline="0" fieldPosition="0">
        <references count="2">
          <reference field="4294967294" count="1" selected="0">
            <x v="0"/>
          </reference>
          <reference field="8" count="1" selected="0">
            <x v="5"/>
          </reference>
        </references>
      </pivotArea>
    </chartFormat>
    <chartFormat chart="18" format="148">
      <pivotArea type="data" outline="0" fieldPosition="0">
        <references count="2">
          <reference field="4294967294" count="1" selected="0">
            <x v="0"/>
          </reference>
          <reference field="8" count="1" selected="0">
            <x v="0"/>
          </reference>
        </references>
      </pivotArea>
    </chartFormat>
    <chartFormat chart="18" format="149">
      <pivotArea type="data" outline="0" fieldPosition="0">
        <references count="2">
          <reference field="4294967294" count="1" selected="0">
            <x v="0"/>
          </reference>
          <reference field="8" count="1" selected="0">
            <x v="1"/>
          </reference>
        </references>
      </pivotArea>
    </chartFormat>
    <chartFormat chart="18" format="150">
      <pivotArea type="data" outline="0" fieldPosition="0">
        <references count="2">
          <reference field="4294967294" count="1" selected="0">
            <x v="0"/>
          </reference>
          <reference field="8" count="1" selected="0">
            <x v="4"/>
          </reference>
        </references>
      </pivotArea>
    </chartFormat>
    <chartFormat chart="18" format="151">
      <pivotArea type="data" outline="0" fieldPosition="0">
        <references count="2">
          <reference field="4294967294" count="1" selected="0">
            <x v="0"/>
          </reference>
          <reference field="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5EE8D6-524F-4E51-9F32-FCDE2850557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
  <location ref="A83:P103" firstHeaderRow="1" firstDataRow="2" firstDataCol="1"/>
  <pivotFields count="10">
    <pivotField showAll="0"/>
    <pivotField axis="axisRow" numFmtId="1" showAll="0">
      <items count="21">
        <item h="1" x="0"/>
        <item x="1"/>
        <item x="2"/>
        <item x="3"/>
        <item x="4"/>
        <item x="5"/>
        <item x="6"/>
        <item x="7"/>
        <item x="8"/>
        <item x="9"/>
        <item x="10"/>
        <item x="11"/>
        <item x="12"/>
        <item x="13"/>
        <item x="14"/>
        <item x="15"/>
        <item x="16"/>
        <item x="17"/>
        <item x="18"/>
        <item x="19"/>
        <item t="default"/>
      </items>
    </pivotField>
    <pivotField axis="axisCol" showAll="0" sortType="descending">
      <items count="28">
        <item x="0"/>
        <item x="7"/>
        <item x="1"/>
        <item h="1" x="6"/>
        <item x="4"/>
        <item x="3"/>
        <item h="1" x="8"/>
        <item x="2"/>
        <item h="1" x="14"/>
        <item x="17"/>
        <item h="1" x="21"/>
        <item h="1" x="10"/>
        <item x="20"/>
        <item x="5"/>
        <item h="1" x="18"/>
        <item h="1" x="11"/>
        <item x="12"/>
        <item h="1" x="26"/>
        <item h="1" x="13"/>
        <item x="19"/>
        <item h="1" x="16"/>
        <item h="1" x="15"/>
        <item x="22"/>
        <item h="1" x="23"/>
        <item x="9"/>
        <item x="25"/>
        <item h="1" x="24"/>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85">
        <item x="61"/>
        <item x="69"/>
        <item x="78"/>
        <item x="74"/>
        <item x="73"/>
        <item x="70"/>
        <item x="75"/>
        <item x="77"/>
        <item x="68"/>
        <item x="65"/>
        <item x="49"/>
        <item x="57"/>
        <item x="71"/>
        <item x="67"/>
        <item x="51"/>
        <item x="60"/>
        <item x="25"/>
        <item x="64"/>
        <item x="58"/>
        <item x="66"/>
        <item x="41"/>
        <item x="55"/>
        <item x="62"/>
        <item x="63"/>
        <item x="72"/>
        <item x="53"/>
        <item x="59"/>
        <item x="50"/>
        <item x="52"/>
        <item x="43"/>
        <item x="54"/>
        <item x="44"/>
        <item x="48"/>
        <item x="1"/>
        <item x="47"/>
        <item x="56"/>
        <item x="45"/>
        <item x="27"/>
        <item x="42"/>
        <item x="33"/>
        <item x="28"/>
        <item x="24"/>
        <item x="46"/>
        <item x="9"/>
        <item x="0"/>
        <item x="11"/>
        <item x="40"/>
        <item x="37"/>
        <item x="31"/>
        <item x="29"/>
        <item x="21"/>
        <item x="5"/>
        <item x="30"/>
        <item x="39"/>
        <item x="32"/>
        <item x="36"/>
        <item x="34"/>
        <item x="8"/>
        <item x="13"/>
        <item x="4"/>
        <item x="22"/>
        <item x="26"/>
        <item x="7"/>
        <item x="12"/>
        <item x="10"/>
        <item x="2"/>
        <item x="15"/>
        <item x="20"/>
        <item x="19"/>
        <item x="6"/>
        <item x="16"/>
        <item x="18"/>
        <item x="17"/>
        <item x="23"/>
        <item x="35"/>
        <item x="3"/>
        <item x="38"/>
        <item x="14"/>
        <item x="80"/>
        <item x="79"/>
        <item x="81"/>
        <item x="83"/>
        <item x="82"/>
        <item h="1" x="76"/>
        <item t="default"/>
      </items>
    </pivotField>
    <pivotField showAll="0"/>
    <pivotField showAll="0"/>
    <pivotField showAll="0">
      <items count="4">
        <item x="0"/>
        <item x="2"/>
        <item x="1"/>
        <item t="default"/>
      </items>
    </pivotField>
    <pivotField showAll="0" defaultSubtotal="0">
      <items count="20">
        <item x="0"/>
        <item x="1"/>
        <item x="2"/>
        <item x="3"/>
        <item x="4"/>
        <item x="5"/>
        <item x="6"/>
        <item x="7"/>
        <item x="8"/>
        <item x="9"/>
        <item x="10"/>
        <item x="11"/>
        <item x="12"/>
        <item x="13"/>
        <item x="14"/>
        <item x="15"/>
        <item x="16"/>
        <item x="17"/>
        <item x="18"/>
        <item x="19"/>
      </items>
    </pivotField>
  </pivotFields>
  <rowFields count="1">
    <field x="1"/>
  </rowFields>
  <rowItems count="19">
    <i>
      <x v="1"/>
    </i>
    <i>
      <x v="2"/>
    </i>
    <i>
      <x v="3"/>
    </i>
    <i>
      <x v="4"/>
    </i>
    <i>
      <x v="5"/>
    </i>
    <i>
      <x v="6"/>
    </i>
    <i>
      <x v="7"/>
    </i>
    <i>
      <x v="8"/>
    </i>
    <i>
      <x v="9"/>
    </i>
    <i>
      <x v="10"/>
    </i>
    <i>
      <x v="11"/>
    </i>
    <i>
      <x v="12"/>
    </i>
    <i>
      <x v="13"/>
    </i>
    <i>
      <x v="14"/>
    </i>
    <i>
      <x v="15"/>
    </i>
    <i>
      <x v="16"/>
    </i>
    <i>
      <x v="17"/>
    </i>
    <i>
      <x v="18"/>
    </i>
    <i t="grand">
      <x/>
    </i>
  </rowItems>
  <colFields count="1">
    <field x="2"/>
  </colFields>
  <colItems count="15">
    <i>
      <x v="25"/>
    </i>
    <i>
      <x v="2"/>
    </i>
    <i>
      <x v="5"/>
    </i>
    <i>
      <x v="22"/>
    </i>
    <i>
      <x v="7"/>
    </i>
    <i>
      <x v="1"/>
    </i>
    <i>
      <x v="4"/>
    </i>
    <i>
      <x/>
    </i>
    <i>
      <x v="19"/>
    </i>
    <i>
      <x v="12"/>
    </i>
    <i>
      <x v="9"/>
    </i>
    <i>
      <x v="16"/>
    </i>
    <i>
      <x v="24"/>
    </i>
    <i>
      <x v="13"/>
    </i>
    <i t="grand">
      <x/>
    </i>
  </colItems>
  <dataFields count="1">
    <dataField name="Average of RATING" fld="5" subtotal="average" baseField="2" baseItem="1"/>
  </dataFields>
  <chartFormats count="56">
    <chartFormat chart="0" format="0" series="1">
      <pivotArea type="data" outline="0" fieldPosition="0">
        <references count="1">
          <reference field="4294967294" count="1" selected="0">
            <x v="0"/>
          </reference>
        </references>
      </pivotArea>
    </chartFormat>
    <chartFormat chart="0" format="78" series="1">
      <pivotArea type="data" outline="0" fieldPosition="0">
        <references count="2">
          <reference field="4294967294" count="1" selected="0">
            <x v="0"/>
          </reference>
          <reference field="2" count="1" selected="0">
            <x v="25"/>
          </reference>
        </references>
      </pivotArea>
    </chartFormat>
    <chartFormat chart="0" format="79" series="1">
      <pivotArea type="data" outline="0" fieldPosition="0">
        <references count="2">
          <reference field="4294967294" count="1" selected="0">
            <x v="0"/>
          </reference>
          <reference field="2" count="1" selected="0">
            <x v="5"/>
          </reference>
        </references>
      </pivotArea>
    </chartFormat>
    <chartFormat chart="0" format="80" series="1">
      <pivotArea type="data" outline="0" fieldPosition="0">
        <references count="2">
          <reference field="4294967294" count="1" selected="0">
            <x v="0"/>
          </reference>
          <reference field="2" count="1" selected="0">
            <x v="22"/>
          </reference>
        </references>
      </pivotArea>
    </chartFormat>
    <chartFormat chart="0" format="81" series="1">
      <pivotArea type="data" outline="0" fieldPosition="0">
        <references count="2">
          <reference field="4294967294" count="1" selected="0">
            <x v="0"/>
          </reference>
          <reference field="2" count="1" selected="0">
            <x v="7"/>
          </reference>
        </references>
      </pivotArea>
    </chartFormat>
    <chartFormat chart="0" format="82" series="1">
      <pivotArea type="data" outline="0" fieldPosition="0">
        <references count="2">
          <reference field="4294967294" count="1" selected="0">
            <x v="0"/>
          </reference>
          <reference field="2" count="1" selected="0">
            <x v="1"/>
          </reference>
        </references>
      </pivotArea>
    </chartFormat>
    <chartFormat chart="0" format="83" series="1">
      <pivotArea type="data" outline="0" fieldPosition="0">
        <references count="2">
          <reference field="4294967294" count="1" selected="0">
            <x v="0"/>
          </reference>
          <reference field="2" count="1" selected="0">
            <x v="4"/>
          </reference>
        </references>
      </pivotArea>
    </chartFormat>
    <chartFormat chart="0" format="84" series="1">
      <pivotArea type="data" outline="0" fieldPosition="0">
        <references count="2">
          <reference field="4294967294" count="1" selected="0">
            <x v="0"/>
          </reference>
          <reference field="2" count="1" selected="0">
            <x v="0"/>
          </reference>
        </references>
      </pivotArea>
    </chartFormat>
    <chartFormat chart="0" format="85" series="1">
      <pivotArea type="data" outline="0" fieldPosition="0">
        <references count="2">
          <reference field="4294967294" count="1" selected="0">
            <x v="0"/>
          </reference>
          <reference field="2" count="1" selected="0">
            <x v="19"/>
          </reference>
        </references>
      </pivotArea>
    </chartFormat>
    <chartFormat chart="0" format="86" series="1">
      <pivotArea type="data" outline="0" fieldPosition="0">
        <references count="2">
          <reference field="4294967294" count="1" selected="0">
            <x v="0"/>
          </reference>
          <reference field="2" count="1" selected="0">
            <x v="12"/>
          </reference>
        </references>
      </pivotArea>
    </chartFormat>
    <chartFormat chart="0" format="87" series="1">
      <pivotArea type="data" outline="0" fieldPosition="0">
        <references count="2">
          <reference field="4294967294" count="1" selected="0">
            <x v="0"/>
          </reference>
          <reference field="2" count="1" selected="0">
            <x v="9"/>
          </reference>
        </references>
      </pivotArea>
    </chartFormat>
    <chartFormat chart="0" format="88" series="1">
      <pivotArea type="data" outline="0" fieldPosition="0">
        <references count="2">
          <reference field="4294967294" count="1" selected="0">
            <x v="0"/>
          </reference>
          <reference field="2" count="1" selected="0">
            <x v="16"/>
          </reference>
        </references>
      </pivotArea>
    </chartFormat>
    <chartFormat chart="0" format="89" series="1">
      <pivotArea type="data" outline="0" fieldPosition="0">
        <references count="2">
          <reference field="4294967294" count="1" selected="0">
            <x v="0"/>
          </reference>
          <reference field="2" count="1" selected="0">
            <x v="20"/>
          </reference>
        </references>
      </pivotArea>
    </chartFormat>
    <chartFormat chart="0" format="90" series="1">
      <pivotArea type="data" outline="0" fieldPosition="0">
        <references count="2">
          <reference field="4294967294" count="1" selected="0">
            <x v="0"/>
          </reference>
          <reference field="2" count="1" selected="0">
            <x v="13"/>
          </reference>
        </references>
      </pivotArea>
    </chartFormat>
    <chartFormat chart="0" format="78" series="1">
      <pivotArea type="data" outline="0" fieldPosition="0">
        <references count="2">
          <reference field="4294967294" count="1" selected="0">
            <x v="0"/>
          </reference>
          <reference field="2" count="1" selected="0">
            <x v="10"/>
          </reference>
        </references>
      </pivotArea>
    </chartFormat>
    <chartFormat chart="0" format="79" series="1">
      <pivotArea type="data" outline="0" fieldPosition="0">
        <references count="2">
          <reference field="4294967294" count="1" selected="0">
            <x v="0"/>
          </reference>
          <reference field="2" count="1" selected="0">
            <x v="2"/>
          </reference>
        </references>
      </pivotArea>
    </chartFormat>
    <chartFormat chart="0" format="80" series="1">
      <pivotArea type="data" outline="0" fieldPosition="0">
        <references count="2">
          <reference field="4294967294" count="1" selected="0">
            <x v="0"/>
          </reference>
          <reference field="2" count="1" selected="0">
            <x v="6"/>
          </reference>
        </references>
      </pivotArea>
    </chartFormat>
    <chartFormat chart="0" format="81" series="1">
      <pivotArea type="data" outline="0" fieldPosition="0">
        <references count="2">
          <reference field="4294967294" count="1" selected="0">
            <x v="0"/>
          </reference>
          <reference field="2" count="1" selected="0">
            <x v="14"/>
          </reference>
        </references>
      </pivotArea>
    </chartFormat>
    <chartFormat chart="0" format="82" series="1">
      <pivotArea type="data" outline="0" fieldPosition="0">
        <references count="2">
          <reference field="4294967294" count="1" selected="0">
            <x v="0"/>
          </reference>
          <reference field="2" count="1" selected="0">
            <x v="23"/>
          </reference>
        </references>
      </pivotArea>
    </chartFormat>
    <chartFormat chart="0" format="83" series="1">
      <pivotArea type="data" outline="0" fieldPosition="0">
        <references count="2">
          <reference field="4294967294" count="1" selected="0">
            <x v="0"/>
          </reference>
          <reference field="2" count="1" selected="0">
            <x v="21"/>
          </reference>
        </references>
      </pivotArea>
    </chartFormat>
    <chartFormat chart="0" format="84" series="1">
      <pivotArea type="data" outline="0" fieldPosition="0">
        <references count="2">
          <reference field="4294967294" count="1" selected="0">
            <x v="0"/>
          </reference>
          <reference field="2" count="1" selected="0">
            <x v="3"/>
          </reference>
        </references>
      </pivotArea>
    </chartFormat>
    <chartFormat chart="0" format="85" series="1">
      <pivotArea type="data" outline="0" fieldPosition="0">
        <references count="2">
          <reference field="4294967294" count="1" selected="0">
            <x v="0"/>
          </reference>
          <reference field="2" count="1" selected="0">
            <x v="15"/>
          </reference>
        </references>
      </pivotArea>
    </chartFormat>
    <chartFormat chart="0" format="86" series="1">
      <pivotArea type="data" outline="0" fieldPosition="0">
        <references count="2">
          <reference field="4294967294" count="1" selected="0">
            <x v="0"/>
          </reference>
          <reference field="2" count="1" selected="0">
            <x v="11"/>
          </reference>
        </references>
      </pivotArea>
    </chartFormat>
    <chartFormat chart="0" format="87" series="1">
      <pivotArea type="data" outline="0" fieldPosition="0">
        <references count="2">
          <reference field="4294967294" count="1" selected="0">
            <x v="0"/>
          </reference>
          <reference field="2" count="1" selected="0">
            <x v="26"/>
          </reference>
        </references>
      </pivotArea>
    </chartFormat>
    <chartFormat chart="0" format="88" series="1">
      <pivotArea type="data" outline="0" fieldPosition="0">
        <references count="2">
          <reference field="4294967294" count="1" selected="0">
            <x v="0"/>
          </reference>
          <reference field="2" count="1" selected="0">
            <x v="18"/>
          </reference>
        </references>
      </pivotArea>
    </chartFormat>
    <chartFormat chart="0" format="89" series="1">
      <pivotArea type="data" outline="0" fieldPosition="0">
        <references count="2">
          <reference field="4294967294" count="1" selected="0">
            <x v="0"/>
          </reference>
          <reference field="2" count="1" selected="0">
            <x v="8"/>
          </reference>
        </references>
      </pivotArea>
    </chartFormat>
    <chartFormat chart="0" format="90" series="1">
      <pivotArea type="data" outline="0" fieldPosition="0">
        <references count="2">
          <reference field="4294967294" count="1" selected="0">
            <x v="0"/>
          </reference>
          <reference field="2" count="1" selected="0">
            <x v="17"/>
          </reference>
        </references>
      </pivotArea>
    </chartFormat>
    <chartFormat chart="0" format="91" series="1">
      <pivotArea type="data" outline="0" fieldPosition="0">
        <references count="2">
          <reference field="4294967294" count="1" selected="0">
            <x v="0"/>
          </reference>
          <reference field="2" count="1" selected="0">
            <x v="24"/>
          </reference>
        </references>
      </pivotArea>
    </chartFormat>
    <chartFormat chart="14" format="92" series="1">
      <pivotArea type="data" outline="0" fieldPosition="0">
        <references count="2">
          <reference field="4294967294" count="1" selected="0">
            <x v="0"/>
          </reference>
          <reference field="2" count="1" selected="0">
            <x v="25"/>
          </reference>
        </references>
      </pivotArea>
    </chartFormat>
    <chartFormat chart="14" format="93" series="1">
      <pivotArea type="data" outline="0" fieldPosition="0">
        <references count="2">
          <reference field="4294967294" count="1" selected="0">
            <x v="0"/>
          </reference>
          <reference field="2" count="1" selected="0">
            <x v="2"/>
          </reference>
        </references>
      </pivotArea>
    </chartFormat>
    <chartFormat chart="14" format="94" series="1">
      <pivotArea type="data" outline="0" fieldPosition="0">
        <references count="2">
          <reference field="4294967294" count="1" selected="0">
            <x v="0"/>
          </reference>
          <reference field="2" count="1" selected="0">
            <x v="5"/>
          </reference>
        </references>
      </pivotArea>
    </chartFormat>
    <chartFormat chart="14" format="95" series="1">
      <pivotArea type="data" outline="0" fieldPosition="0">
        <references count="2">
          <reference field="4294967294" count="1" selected="0">
            <x v="0"/>
          </reference>
          <reference field="2" count="1" selected="0">
            <x v="22"/>
          </reference>
        </references>
      </pivotArea>
    </chartFormat>
    <chartFormat chart="14" format="96" series="1">
      <pivotArea type="data" outline="0" fieldPosition="0">
        <references count="2">
          <reference field="4294967294" count="1" selected="0">
            <x v="0"/>
          </reference>
          <reference field="2" count="1" selected="0">
            <x v="7"/>
          </reference>
        </references>
      </pivotArea>
    </chartFormat>
    <chartFormat chart="14" format="97" series="1">
      <pivotArea type="data" outline="0" fieldPosition="0">
        <references count="2">
          <reference field="4294967294" count="1" selected="0">
            <x v="0"/>
          </reference>
          <reference field="2" count="1" selected="0">
            <x v="1"/>
          </reference>
        </references>
      </pivotArea>
    </chartFormat>
    <chartFormat chart="14" format="98" series="1">
      <pivotArea type="data" outline="0" fieldPosition="0">
        <references count="2">
          <reference field="4294967294" count="1" selected="0">
            <x v="0"/>
          </reference>
          <reference field="2" count="1" selected="0">
            <x v="4"/>
          </reference>
        </references>
      </pivotArea>
    </chartFormat>
    <chartFormat chart="14" format="99" series="1">
      <pivotArea type="data" outline="0" fieldPosition="0">
        <references count="2">
          <reference field="4294967294" count="1" selected="0">
            <x v="0"/>
          </reference>
          <reference field="2" count="1" selected="0">
            <x v="0"/>
          </reference>
        </references>
      </pivotArea>
    </chartFormat>
    <chartFormat chart="14" format="100" series="1">
      <pivotArea type="data" outline="0" fieldPosition="0">
        <references count="2">
          <reference field="4294967294" count="1" selected="0">
            <x v="0"/>
          </reference>
          <reference field="2" count="1" selected="0">
            <x v="19"/>
          </reference>
        </references>
      </pivotArea>
    </chartFormat>
    <chartFormat chart="14" format="101" series="1">
      <pivotArea type="data" outline="0" fieldPosition="0">
        <references count="2">
          <reference field="4294967294" count="1" selected="0">
            <x v="0"/>
          </reference>
          <reference field="2" count="1" selected="0">
            <x v="12"/>
          </reference>
        </references>
      </pivotArea>
    </chartFormat>
    <chartFormat chart="14" format="102" series="1">
      <pivotArea type="data" outline="0" fieldPosition="0">
        <references count="2">
          <reference field="4294967294" count="1" selected="0">
            <x v="0"/>
          </reference>
          <reference field="2" count="1" selected="0">
            <x v="9"/>
          </reference>
        </references>
      </pivotArea>
    </chartFormat>
    <chartFormat chart="14" format="103" series="1">
      <pivotArea type="data" outline="0" fieldPosition="0">
        <references count="2">
          <reference field="4294967294" count="1" selected="0">
            <x v="0"/>
          </reference>
          <reference field="2" count="1" selected="0">
            <x v="16"/>
          </reference>
        </references>
      </pivotArea>
    </chartFormat>
    <chartFormat chart="14" format="104" series="1">
      <pivotArea type="data" outline="0" fieldPosition="0">
        <references count="2">
          <reference field="4294967294" count="1" selected="0">
            <x v="0"/>
          </reference>
          <reference field="2" count="1" selected="0">
            <x v="24"/>
          </reference>
        </references>
      </pivotArea>
    </chartFormat>
    <chartFormat chart="14" format="105" series="1">
      <pivotArea type="data" outline="0" fieldPosition="0">
        <references count="2">
          <reference field="4294967294" count="1" selected="0">
            <x v="0"/>
          </reference>
          <reference field="2" count="1" selected="0">
            <x v="13"/>
          </reference>
        </references>
      </pivotArea>
    </chartFormat>
    <chartFormat chart="15" format="106" series="1">
      <pivotArea type="data" outline="0" fieldPosition="0">
        <references count="2">
          <reference field="4294967294" count="1" selected="0">
            <x v="0"/>
          </reference>
          <reference field="2" count="1" selected="0">
            <x v="25"/>
          </reference>
        </references>
      </pivotArea>
    </chartFormat>
    <chartFormat chart="15" format="107" series="1">
      <pivotArea type="data" outline="0" fieldPosition="0">
        <references count="2">
          <reference field="4294967294" count="1" selected="0">
            <x v="0"/>
          </reference>
          <reference field="2" count="1" selected="0">
            <x v="2"/>
          </reference>
        </references>
      </pivotArea>
    </chartFormat>
    <chartFormat chart="15" format="108" series="1">
      <pivotArea type="data" outline="0" fieldPosition="0">
        <references count="2">
          <reference field="4294967294" count="1" selected="0">
            <x v="0"/>
          </reference>
          <reference field="2" count="1" selected="0">
            <x v="5"/>
          </reference>
        </references>
      </pivotArea>
    </chartFormat>
    <chartFormat chart="15" format="109" series="1">
      <pivotArea type="data" outline="0" fieldPosition="0">
        <references count="2">
          <reference field="4294967294" count="1" selected="0">
            <x v="0"/>
          </reference>
          <reference field="2" count="1" selected="0">
            <x v="22"/>
          </reference>
        </references>
      </pivotArea>
    </chartFormat>
    <chartFormat chart="15" format="110" series="1">
      <pivotArea type="data" outline="0" fieldPosition="0">
        <references count="2">
          <reference field="4294967294" count="1" selected="0">
            <x v="0"/>
          </reference>
          <reference field="2" count="1" selected="0">
            <x v="7"/>
          </reference>
        </references>
      </pivotArea>
    </chartFormat>
    <chartFormat chart="15" format="111" series="1">
      <pivotArea type="data" outline="0" fieldPosition="0">
        <references count="2">
          <reference field="4294967294" count="1" selected="0">
            <x v="0"/>
          </reference>
          <reference field="2" count="1" selected="0">
            <x v="1"/>
          </reference>
        </references>
      </pivotArea>
    </chartFormat>
    <chartFormat chart="15" format="112" series="1">
      <pivotArea type="data" outline="0" fieldPosition="0">
        <references count="2">
          <reference field="4294967294" count="1" selected="0">
            <x v="0"/>
          </reference>
          <reference field="2" count="1" selected="0">
            <x v="4"/>
          </reference>
        </references>
      </pivotArea>
    </chartFormat>
    <chartFormat chart="15" format="113" series="1">
      <pivotArea type="data" outline="0" fieldPosition="0">
        <references count="2">
          <reference field="4294967294" count="1" selected="0">
            <x v="0"/>
          </reference>
          <reference field="2" count="1" selected="0">
            <x v="0"/>
          </reference>
        </references>
      </pivotArea>
    </chartFormat>
    <chartFormat chart="15" format="114" series="1">
      <pivotArea type="data" outline="0" fieldPosition="0">
        <references count="2">
          <reference field="4294967294" count="1" selected="0">
            <x v="0"/>
          </reference>
          <reference field="2" count="1" selected="0">
            <x v="19"/>
          </reference>
        </references>
      </pivotArea>
    </chartFormat>
    <chartFormat chart="15" format="115" series="1">
      <pivotArea type="data" outline="0" fieldPosition="0">
        <references count="2">
          <reference field="4294967294" count="1" selected="0">
            <x v="0"/>
          </reference>
          <reference field="2" count="1" selected="0">
            <x v="12"/>
          </reference>
        </references>
      </pivotArea>
    </chartFormat>
    <chartFormat chart="15" format="116" series="1">
      <pivotArea type="data" outline="0" fieldPosition="0">
        <references count="2">
          <reference field="4294967294" count="1" selected="0">
            <x v="0"/>
          </reference>
          <reference field="2" count="1" selected="0">
            <x v="9"/>
          </reference>
        </references>
      </pivotArea>
    </chartFormat>
    <chartFormat chart="15" format="117" series="1">
      <pivotArea type="data" outline="0" fieldPosition="0">
        <references count="2">
          <reference field="4294967294" count="1" selected="0">
            <x v="0"/>
          </reference>
          <reference field="2" count="1" selected="0">
            <x v="16"/>
          </reference>
        </references>
      </pivotArea>
    </chartFormat>
    <chartFormat chart="15" format="118" series="1">
      <pivotArea type="data" outline="0" fieldPosition="0">
        <references count="2">
          <reference field="4294967294" count="1" selected="0">
            <x v="0"/>
          </reference>
          <reference field="2" count="1" selected="0">
            <x v="24"/>
          </reference>
        </references>
      </pivotArea>
    </chartFormat>
    <chartFormat chart="15" format="119" series="1">
      <pivotArea type="data" outline="0" fieldPosition="0">
        <references count="2">
          <reference field="4294967294" count="1" selected="0">
            <x v="0"/>
          </reference>
          <reference field="2"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8CB276-9D1B-4D0E-A921-F126BBF2CAD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3:N35" firstHeaderRow="1" firstDataRow="3" firstDataCol="1"/>
  <pivotFields count="9">
    <pivotField dataField="1" showAll="0"/>
    <pivotField showAll="0"/>
    <pivotField axis="axisCol" showAll="0">
      <items count="28">
        <item x="0"/>
        <item x="7"/>
        <item h="1" x="1"/>
        <item h="1" x="6"/>
        <item x="4"/>
        <item h="1" x="3"/>
        <item h="1" x="8"/>
        <item x="2"/>
        <item h="1" x="14"/>
        <item h="1" x="17"/>
        <item h="1" x="21"/>
        <item h="1" x="10"/>
        <item h="1" x="20"/>
        <item x="5"/>
        <item h="1" x="18"/>
        <item h="1" x="11"/>
        <item x="12"/>
        <item h="1" x="26"/>
        <item h="1" x="13"/>
        <item x="19"/>
        <item h="1" x="16"/>
        <item h="1" x="15"/>
        <item h="1" x="22"/>
        <item h="1" x="23"/>
        <item h="1" x="9"/>
        <item h="1" x="25"/>
        <item h="1" x="24"/>
        <item t="default"/>
      </items>
    </pivotField>
    <pivotField showAll="0"/>
    <pivotField showAll="0"/>
    <pivotField axis="axisRow" showAll="0" sortType="descending">
      <items count="12">
        <item x="9"/>
        <item x="8"/>
        <item x="7"/>
        <item x="6"/>
        <item x="5"/>
        <item x="4"/>
        <item x="3"/>
        <item x="2"/>
        <item x="1"/>
        <item x="10"/>
        <item h="1" x="0"/>
        <item t="default"/>
      </items>
    </pivotField>
    <pivotField showAll="0"/>
    <pivotField showAll="0"/>
    <pivotField axis="axisCol" showAll="0">
      <items count="9">
        <item x="0"/>
        <item x="7"/>
        <item h="1" x="1"/>
        <item x="4"/>
        <item h="1" x="3"/>
        <item h="1" x="6"/>
        <item x="2"/>
        <item x="5"/>
        <item t="default"/>
      </items>
    </pivotField>
  </pivotFields>
  <rowFields count="1">
    <field x="5"/>
  </rowFields>
  <rowItems count="10">
    <i>
      <x/>
    </i>
    <i>
      <x v="1"/>
    </i>
    <i>
      <x v="2"/>
    </i>
    <i>
      <x v="3"/>
    </i>
    <i>
      <x v="4"/>
    </i>
    <i>
      <x v="5"/>
    </i>
    <i>
      <x v="6"/>
    </i>
    <i>
      <x v="7"/>
    </i>
    <i>
      <x v="8"/>
    </i>
    <i t="grand">
      <x/>
    </i>
  </rowItems>
  <colFields count="2">
    <field x="8"/>
    <field x="2"/>
  </colFields>
  <colItems count="13">
    <i>
      <x/>
      <x/>
    </i>
    <i t="default">
      <x/>
    </i>
    <i>
      <x v="1"/>
      <x v="1"/>
    </i>
    <i r="1">
      <x v="16"/>
    </i>
    <i r="1">
      <x v="19"/>
    </i>
    <i t="default">
      <x v="1"/>
    </i>
    <i>
      <x v="3"/>
      <x v="4"/>
    </i>
    <i t="default">
      <x v="3"/>
    </i>
    <i>
      <x v="6"/>
      <x v="7"/>
    </i>
    <i t="default">
      <x v="6"/>
    </i>
    <i>
      <x v="7"/>
      <x v="13"/>
    </i>
    <i t="default">
      <x v="7"/>
    </i>
    <i t="grand">
      <x/>
    </i>
  </colItems>
  <dataFields count="1">
    <dataField name="Count of MOVIES" fld="0" subtotal="count" baseField="0" baseItem="0"/>
  </dataFields>
  <chartFormats count="4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0"/>
          </reference>
        </references>
      </pivotArea>
    </chartFormat>
    <chartFormat chart="14" format="35" series="1">
      <pivotArea type="data" outline="0" fieldPosition="0">
        <references count="2">
          <reference field="4294967294" count="1" selected="0">
            <x v="0"/>
          </reference>
          <reference field="2" count="1" selected="0">
            <x v="0"/>
          </reference>
        </references>
      </pivotArea>
    </chartFormat>
    <chartFormat chart="14" format="36" series="1">
      <pivotArea type="data" outline="0" fieldPosition="0">
        <references count="2">
          <reference field="4294967294" count="1" selected="0">
            <x v="0"/>
          </reference>
          <reference field="2" count="1" selected="0">
            <x v="1"/>
          </reference>
        </references>
      </pivotArea>
    </chartFormat>
    <chartFormat chart="14" format="37" series="1">
      <pivotArea type="data" outline="0" fieldPosition="0">
        <references count="2">
          <reference field="4294967294" count="1" selected="0">
            <x v="0"/>
          </reference>
          <reference field="2" count="1" selected="0">
            <x v="4"/>
          </reference>
        </references>
      </pivotArea>
    </chartFormat>
    <chartFormat chart="14" format="38" series="1">
      <pivotArea type="data" outline="0" fieldPosition="0">
        <references count="2">
          <reference field="4294967294" count="1" selected="0">
            <x v="0"/>
          </reference>
          <reference field="2" count="1" selected="0">
            <x v="7"/>
          </reference>
        </references>
      </pivotArea>
    </chartFormat>
    <chartFormat chart="14" format="39" series="1">
      <pivotArea type="data" outline="0" fieldPosition="0">
        <references count="2">
          <reference field="4294967294" count="1" selected="0">
            <x v="0"/>
          </reference>
          <reference field="2" count="1" selected="0">
            <x v="13"/>
          </reference>
        </references>
      </pivotArea>
    </chartFormat>
    <chartFormat chart="14" format="40" series="1">
      <pivotArea type="data" outline="0" fieldPosition="0">
        <references count="2">
          <reference field="4294967294" count="1" selected="0">
            <x v="0"/>
          </reference>
          <reference field="2" count="1" selected="0">
            <x v="16"/>
          </reference>
        </references>
      </pivotArea>
    </chartFormat>
    <chartFormat chart="14" format="41" series="1">
      <pivotArea type="data" outline="0" fieldPosition="0">
        <references count="2">
          <reference field="4294967294" count="1" selected="0">
            <x v="0"/>
          </reference>
          <reference field="2" count="1" selected="0">
            <x v="19"/>
          </reference>
        </references>
      </pivotArea>
    </chartFormat>
    <chartFormat chart="14" format="42" series="1">
      <pivotArea type="data" outline="0" fieldPosition="0">
        <references count="3">
          <reference field="4294967294" count="1" selected="0">
            <x v="0"/>
          </reference>
          <reference field="2" count="1" selected="0">
            <x v="0"/>
          </reference>
          <reference field="8" count="1" selected="0">
            <x v="0"/>
          </reference>
        </references>
      </pivotArea>
    </chartFormat>
    <chartFormat chart="14" format="43" series="1">
      <pivotArea type="data" outline="0" fieldPosition="0">
        <references count="3">
          <reference field="4294967294" count="1" selected="0">
            <x v="0"/>
          </reference>
          <reference field="2" count="1" selected="0">
            <x v="1"/>
          </reference>
          <reference field="8" count="1" selected="0">
            <x v="1"/>
          </reference>
        </references>
      </pivotArea>
    </chartFormat>
    <chartFormat chart="14" format="44" series="1">
      <pivotArea type="data" outline="0" fieldPosition="0">
        <references count="3">
          <reference field="4294967294" count="1" selected="0">
            <x v="0"/>
          </reference>
          <reference field="2" count="1" selected="0">
            <x v="16"/>
          </reference>
          <reference field="8" count="1" selected="0">
            <x v="1"/>
          </reference>
        </references>
      </pivotArea>
    </chartFormat>
    <chartFormat chart="14" format="45" series="1">
      <pivotArea type="data" outline="0" fieldPosition="0">
        <references count="3">
          <reference field="4294967294" count="1" selected="0">
            <x v="0"/>
          </reference>
          <reference field="2" count="1" selected="0">
            <x v="19"/>
          </reference>
          <reference field="8" count="1" selected="0">
            <x v="1"/>
          </reference>
        </references>
      </pivotArea>
    </chartFormat>
    <chartFormat chart="14" format="46" series="1">
      <pivotArea type="data" outline="0" fieldPosition="0">
        <references count="3">
          <reference field="4294967294" count="1" selected="0">
            <x v="0"/>
          </reference>
          <reference field="2" count="1" selected="0">
            <x v="4"/>
          </reference>
          <reference field="8" count="1" selected="0">
            <x v="3"/>
          </reference>
        </references>
      </pivotArea>
    </chartFormat>
    <chartFormat chart="14" format="47" series="1">
      <pivotArea type="data" outline="0" fieldPosition="0">
        <references count="3">
          <reference field="4294967294" count="1" selected="0">
            <x v="0"/>
          </reference>
          <reference field="2" count="1" selected="0">
            <x v="7"/>
          </reference>
          <reference field="8" count="1" selected="0">
            <x v="6"/>
          </reference>
        </references>
      </pivotArea>
    </chartFormat>
    <chartFormat chart="14" format="48" series="1">
      <pivotArea type="data" outline="0" fieldPosition="0">
        <references count="3">
          <reference field="4294967294" count="1" selected="0">
            <x v="0"/>
          </reference>
          <reference field="2" count="1" selected="0">
            <x v="13"/>
          </reference>
          <reference field="8" count="1" selected="0">
            <x v="7"/>
          </reference>
        </references>
      </pivotArea>
    </chartFormat>
    <chartFormat chart="0" format="28" series="1">
      <pivotArea type="data" outline="0" fieldPosition="0">
        <references count="3">
          <reference field="4294967294" count="1" selected="0">
            <x v="0"/>
          </reference>
          <reference field="2" count="1" selected="0">
            <x v="0"/>
          </reference>
          <reference field="8" count="1" selected="0">
            <x v="0"/>
          </reference>
        </references>
      </pivotArea>
    </chartFormat>
    <chartFormat chart="0" format="29" series="1">
      <pivotArea type="data" outline="0" fieldPosition="0">
        <references count="3">
          <reference field="4294967294" count="1" selected="0">
            <x v="0"/>
          </reference>
          <reference field="2" count="1" selected="0">
            <x v="1"/>
          </reference>
          <reference field="8" count="1" selected="0">
            <x v="1"/>
          </reference>
        </references>
      </pivotArea>
    </chartFormat>
    <chartFormat chart="0" format="30" series="1">
      <pivotArea type="data" outline="0" fieldPosition="0">
        <references count="3">
          <reference field="4294967294" count="1" selected="0">
            <x v="0"/>
          </reference>
          <reference field="2" count="1" selected="0">
            <x v="16"/>
          </reference>
          <reference field="8" count="1" selected="0">
            <x v="1"/>
          </reference>
        </references>
      </pivotArea>
    </chartFormat>
    <chartFormat chart="0" format="31" series="1">
      <pivotArea type="data" outline="0" fieldPosition="0">
        <references count="3">
          <reference field="4294967294" count="1" selected="0">
            <x v="0"/>
          </reference>
          <reference field="2" count="1" selected="0">
            <x v="19"/>
          </reference>
          <reference field="8" count="1" selected="0">
            <x v="1"/>
          </reference>
        </references>
      </pivotArea>
    </chartFormat>
    <chartFormat chart="0" format="32" series="1">
      <pivotArea type="data" outline="0" fieldPosition="0">
        <references count="3">
          <reference field="4294967294" count="1" selected="0">
            <x v="0"/>
          </reference>
          <reference field="2" count="1" selected="0">
            <x v="4"/>
          </reference>
          <reference field="8" count="1" selected="0">
            <x v="3"/>
          </reference>
        </references>
      </pivotArea>
    </chartFormat>
    <chartFormat chart="0" format="33" series="1">
      <pivotArea type="data" outline="0" fieldPosition="0">
        <references count="3">
          <reference field="4294967294" count="1" selected="0">
            <x v="0"/>
          </reference>
          <reference field="2" count="1" selected="0">
            <x v="7"/>
          </reference>
          <reference field="8" count="1" selected="0">
            <x v="6"/>
          </reference>
        </references>
      </pivotArea>
    </chartFormat>
    <chartFormat chart="0" format="34" series="1">
      <pivotArea type="data" outline="0" fieldPosition="0">
        <references count="3">
          <reference field="4294967294" count="1" selected="0">
            <x v="0"/>
          </reference>
          <reference field="2" count="1" selected="0">
            <x v="13"/>
          </reference>
          <reference field="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D4068A95-D489-4A26-99B8-534E7AA36EFA}" sourceName="GENRE1">
  <pivotTables>
    <pivotTable tabId="6" name="PivotTable4"/>
    <pivotTable tabId="6" name="PivotTable2"/>
  </pivotTables>
  <data>
    <tabular pivotCacheId="325926444">
      <items count="27">
        <i x="0" s="1"/>
        <i x="7" s="1"/>
        <i x="1"/>
        <i x="6"/>
        <i x="4" s="1"/>
        <i x="3"/>
        <i x="8"/>
        <i x="2" s="1"/>
        <i x="14"/>
        <i x="17"/>
        <i x="21"/>
        <i x="10"/>
        <i x="20"/>
        <i x="5" s="1"/>
        <i x="18"/>
        <i x="11"/>
        <i x="12" s="1"/>
        <i x="26"/>
        <i x="13"/>
        <i x="19" s="1"/>
        <i x="16"/>
        <i x="15"/>
        <i x="22"/>
        <i x="23"/>
        <i x="9"/>
        <i x="25"/>
        <i x="2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BFA8A21-E40A-4437-A399-0C5B85929711}" sourceName="YEAR">
  <pivotTables>
    <pivotTable tabId="6" name="PivotTable3"/>
    <pivotTable tabId="6" name="PivotTable1"/>
  </pivotTables>
  <data>
    <tabular pivotCacheId="1163759575">
      <items count="20">
        <i x="0"/>
        <i x="1" s="1"/>
        <i x="2" s="1"/>
        <i x="3" s="1"/>
        <i x="4" s="1"/>
        <i x="5" s="1"/>
        <i x="6" s="1"/>
        <i x="7" s="1"/>
        <i x="8" s="1"/>
        <i x="9" s="1"/>
        <i x="10" s="1"/>
        <i x="11" s="1"/>
        <i x="12" s="1"/>
        <i x="13" s="1"/>
        <i x="14" s="1"/>
        <i x="15" s="1"/>
        <i x="16" s="1"/>
        <i x="17" s="1"/>
        <i x="18" s="1"/>
        <i x="1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66AAB1A-E9FA-411E-805F-7F57766E2795}" sourceName="RATING">
  <pivotTables>
    <pivotTable tabId="6" name="PivotTable3"/>
    <pivotTable tabId="6" name="PivotTable1"/>
  </pivotTables>
  <data>
    <tabular pivotCacheId="1163759575" sortOrder="descending">
      <items count="84">
        <i x="76"/>
        <i x="82" s="1"/>
        <i x="83" s="1"/>
        <i x="81" s="1"/>
        <i x="79" s="1"/>
        <i x="80" s="1"/>
        <i x="14" s="1"/>
        <i x="38" s="1"/>
        <i x="3" s="1"/>
        <i x="35" s="1"/>
        <i x="23" s="1"/>
        <i x="17" s="1"/>
        <i x="18" s="1"/>
        <i x="16" s="1"/>
        <i x="6" s="1"/>
        <i x="19" s="1"/>
        <i x="20" s="1"/>
        <i x="15" s="1"/>
        <i x="2" s="1"/>
        <i x="10" s="1"/>
        <i x="12" s="1"/>
        <i x="7" s="1"/>
        <i x="26" s="1"/>
        <i x="22" s="1"/>
        <i x="4" s="1"/>
        <i x="13" s="1"/>
        <i x="8" s="1"/>
        <i x="34" s="1"/>
        <i x="36" s="1"/>
        <i x="32" s="1"/>
        <i x="39" s="1"/>
        <i x="30" s="1"/>
        <i x="5" s="1"/>
        <i x="21" s="1"/>
        <i x="29" s="1"/>
        <i x="31" s="1"/>
        <i x="37" s="1"/>
        <i x="40" s="1"/>
        <i x="11" s="1"/>
        <i x="0" s="1"/>
        <i x="9" s="1"/>
        <i x="46" s="1"/>
        <i x="24" s="1"/>
        <i x="28" s="1"/>
        <i x="33" s="1"/>
        <i x="42" s="1"/>
        <i x="27" s="1"/>
        <i x="45" s="1"/>
        <i x="56" s="1"/>
        <i x="47" s="1"/>
        <i x="1" s="1"/>
        <i x="48" s="1"/>
        <i x="44" s="1"/>
        <i x="54" s="1"/>
        <i x="43" s="1"/>
        <i x="52" s="1"/>
        <i x="50" s="1"/>
        <i x="59" s="1"/>
        <i x="53" s="1"/>
        <i x="72" s="1"/>
        <i x="63" s="1"/>
        <i x="62" s="1"/>
        <i x="55" s="1"/>
        <i x="41" s="1"/>
        <i x="66" s="1"/>
        <i x="58" s="1"/>
        <i x="64" s="1"/>
        <i x="25" s="1"/>
        <i x="60" s="1"/>
        <i x="51" s="1"/>
        <i x="67" s="1"/>
        <i x="71" s="1"/>
        <i x="57" s="1"/>
        <i x="49" s="1"/>
        <i x="65" s="1"/>
        <i x="68" s="1"/>
        <i x="77" s="1"/>
        <i x="75" s="1"/>
        <i x="70" s="1"/>
        <i x="73" s="1"/>
        <i x="74" s="1"/>
        <i x="78" s="1"/>
        <i x="69" s="1"/>
        <i x="6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vieDuration" xr10:uid="{785D7B9B-F21C-4EC2-B4DB-6DEAD45A9BFF}" sourceName="MovieDuration">
  <pivotTables>
    <pivotTable tabId="6" name="PivotTable3"/>
    <pivotTable tabId="6" name="PivotTable1"/>
  </pivotTables>
  <data>
    <tabular pivotCacheId="116375957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1" xr10:uid="{E994E682-537C-44EC-B91D-182E650CA61D}" cache="Slicer_GENRE1" caption="GENRE1" style="SlicerStyleLight6" rowHeight="257175"/>
  <slicer name="YEAR" xr10:uid="{4128E0BA-6CD2-45DB-A671-F81A5CF7484A}" cache="Slicer_YEAR" caption="YEAR" style="SlicerStyleLight6" rowHeight="257175"/>
  <slicer name="RATING" xr10:uid="{C2A39DD8-926E-4F8D-9882-0B7432832D04}" cache="Slicer_RATING" caption="RATING" style="SlicerStyleLight6" rowHeight="257175"/>
  <slicer name="MovieDuration" xr10:uid="{195AA513-F1AB-4EA7-821F-F65D7A92F1C7}" cache="Slicer_MovieDuration" caption="MovieDuration" style="SlicerStyleLight6"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CAC6-2A20-4C6C-B9D4-4DF41592B60C}">
  <dimension ref="A1:U7"/>
  <sheetViews>
    <sheetView showGridLines="0" tabSelected="1" zoomScale="33" zoomScaleNormal="33" workbookViewId="0">
      <selection activeCell="E58" sqref="E58"/>
    </sheetView>
  </sheetViews>
  <sheetFormatPr defaultRowHeight="15" x14ac:dyDescent="0.25"/>
  <sheetData>
    <row r="1" spans="1:21" ht="15" customHeight="1" x14ac:dyDescent="0.25">
      <c r="A1" s="13" t="s">
        <v>24961</v>
      </c>
      <c r="B1" s="13"/>
      <c r="C1" s="13"/>
      <c r="D1" s="13"/>
      <c r="E1" s="13"/>
      <c r="F1" s="13"/>
      <c r="G1" s="13"/>
      <c r="H1" s="13"/>
      <c r="I1" s="13"/>
      <c r="J1" s="13"/>
      <c r="K1" s="13"/>
      <c r="L1" s="13"/>
      <c r="M1" s="13"/>
      <c r="N1" s="13"/>
      <c r="O1" s="13"/>
      <c r="P1" s="13"/>
      <c r="Q1" s="13"/>
      <c r="R1" s="13"/>
      <c r="S1" s="13"/>
      <c r="T1" s="13"/>
      <c r="U1" s="13"/>
    </row>
    <row r="2" spans="1:21" ht="15" customHeight="1" x14ac:dyDescent="0.25">
      <c r="A2" s="13"/>
      <c r="B2" s="13"/>
      <c r="C2" s="13"/>
      <c r="D2" s="13"/>
      <c r="E2" s="13"/>
      <c r="F2" s="13"/>
      <c r="G2" s="13"/>
      <c r="H2" s="13"/>
      <c r="I2" s="13"/>
      <c r="J2" s="13"/>
      <c r="K2" s="13"/>
      <c r="L2" s="13"/>
      <c r="M2" s="13"/>
      <c r="N2" s="13"/>
      <c r="O2" s="13"/>
      <c r="P2" s="13"/>
      <c r="Q2" s="13"/>
      <c r="R2" s="13"/>
      <c r="S2" s="13"/>
      <c r="T2" s="13"/>
      <c r="U2" s="13"/>
    </row>
    <row r="3" spans="1:21" ht="15" customHeight="1" x14ac:dyDescent="0.25">
      <c r="A3" s="13"/>
      <c r="B3" s="13"/>
      <c r="C3" s="13"/>
      <c r="D3" s="13"/>
      <c r="E3" s="13"/>
      <c r="F3" s="13"/>
      <c r="G3" s="13"/>
      <c r="H3" s="13"/>
      <c r="I3" s="13"/>
      <c r="J3" s="13"/>
      <c r="K3" s="13"/>
      <c r="L3" s="13"/>
      <c r="M3" s="13"/>
      <c r="N3" s="13"/>
      <c r="O3" s="13"/>
      <c r="P3" s="13"/>
      <c r="Q3" s="13"/>
      <c r="R3" s="13"/>
      <c r="S3" s="13"/>
      <c r="T3" s="13"/>
      <c r="U3" s="13"/>
    </row>
    <row r="4" spans="1:21" ht="15" customHeight="1" x14ac:dyDescent="0.25">
      <c r="A4" s="13"/>
      <c r="B4" s="13"/>
      <c r="C4" s="13"/>
      <c r="D4" s="13"/>
      <c r="E4" s="13"/>
      <c r="F4" s="13"/>
      <c r="G4" s="13"/>
      <c r="H4" s="13"/>
      <c r="I4" s="13"/>
      <c r="J4" s="13"/>
      <c r="K4" s="13"/>
      <c r="L4" s="13"/>
      <c r="M4" s="13"/>
      <c r="N4" s="13"/>
      <c r="O4" s="13"/>
      <c r="P4" s="13"/>
      <c r="Q4" s="13"/>
      <c r="R4" s="13"/>
      <c r="S4" s="13"/>
      <c r="T4" s="13"/>
      <c r="U4" s="13"/>
    </row>
    <row r="5" spans="1:21" ht="15" customHeight="1" x14ac:dyDescent="0.25">
      <c r="A5" s="13"/>
      <c r="B5" s="13"/>
      <c r="C5" s="13"/>
      <c r="D5" s="13"/>
      <c r="E5" s="13"/>
      <c r="F5" s="13"/>
      <c r="G5" s="13"/>
      <c r="H5" s="13"/>
      <c r="I5" s="13"/>
      <c r="J5" s="13"/>
      <c r="K5" s="13"/>
      <c r="L5" s="13"/>
      <c r="M5" s="13"/>
      <c r="N5" s="13"/>
      <c r="O5" s="13"/>
      <c r="P5" s="13"/>
      <c r="Q5" s="13"/>
      <c r="R5" s="13"/>
      <c r="S5" s="13"/>
      <c r="T5" s="13"/>
      <c r="U5" s="13"/>
    </row>
    <row r="6" spans="1:21" ht="15" customHeight="1" x14ac:dyDescent="0.25">
      <c r="A6" s="13"/>
      <c r="B6" s="13"/>
      <c r="C6" s="13"/>
      <c r="D6" s="13"/>
      <c r="E6" s="13"/>
      <c r="F6" s="13"/>
      <c r="G6" s="13"/>
      <c r="H6" s="13"/>
      <c r="I6" s="13"/>
      <c r="J6" s="13"/>
      <c r="K6" s="13"/>
      <c r="L6" s="13"/>
      <c r="M6" s="13"/>
      <c r="N6" s="13"/>
      <c r="O6" s="13"/>
      <c r="P6" s="13"/>
      <c r="Q6" s="13"/>
      <c r="R6" s="13"/>
      <c r="S6" s="13"/>
      <c r="T6" s="13"/>
      <c r="U6" s="13"/>
    </row>
    <row r="7" spans="1:21" ht="15" customHeight="1" x14ac:dyDescent="0.25">
      <c r="A7" s="13"/>
      <c r="B7" s="13"/>
      <c r="C7" s="13"/>
      <c r="D7" s="13"/>
      <c r="E7" s="13"/>
      <c r="F7" s="13"/>
      <c r="G7" s="13"/>
      <c r="H7" s="13"/>
      <c r="I7" s="13"/>
      <c r="J7" s="13"/>
      <c r="K7" s="13"/>
      <c r="L7" s="13"/>
      <c r="M7" s="13"/>
      <c r="N7" s="13"/>
      <c r="O7" s="13"/>
      <c r="P7" s="13"/>
      <c r="Q7" s="13"/>
      <c r="R7" s="13"/>
      <c r="S7" s="13"/>
      <c r="T7" s="13"/>
      <c r="U7" s="13"/>
    </row>
  </sheetData>
  <mergeCells count="1">
    <mergeCell ref="A1:U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40EB2-A0CA-4C3C-B06F-F591052B98F4}">
  <dimension ref="A3:AW103"/>
  <sheetViews>
    <sheetView zoomScale="98" zoomScaleNormal="98" workbookViewId="0">
      <selection activeCell="A21" sqref="A21:XFD32"/>
    </sheetView>
  </sheetViews>
  <sheetFormatPr defaultRowHeight="15" x14ac:dyDescent="0.25"/>
  <cols>
    <col min="1" max="1" width="18" bestFit="1" customWidth="1"/>
    <col min="2" max="2" width="16.85546875" bestFit="1" customWidth="1"/>
    <col min="3" max="10" width="12.28515625" bestFit="1" customWidth="1"/>
    <col min="11" max="11" width="7.5703125" bestFit="1" customWidth="1"/>
    <col min="12" max="16" width="12.28515625" bestFit="1" customWidth="1"/>
    <col min="17" max="17" width="6.28515625" bestFit="1" customWidth="1"/>
    <col min="18" max="18" width="10.140625" bestFit="1" customWidth="1"/>
    <col min="19" max="20" width="6.28515625" bestFit="1" customWidth="1"/>
    <col min="21" max="21" width="10.140625" bestFit="1" customWidth="1"/>
    <col min="22" max="22" width="12.42578125" bestFit="1" customWidth="1"/>
    <col min="23" max="23" width="8.7109375" bestFit="1" customWidth="1"/>
    <col min="24" max="24" width="11.7109375" bestFit="1" customWidth="1"/>
    <col min="25" max="25" width="8.7109375" bestFit="1" customWidth="1"/>
    <col min="26" max="26" width="11.7109375" bestFit="1" customWidth="1"/>
    <col min="27" max="27" width="9.7109375" bestFit="1" customWidth="1"/>
    <col min="28" max="28" width="12.7109375" bestFit="1" customWidth="1"/>
    <col min="29" max="29" width="9.42578125" bestFit="1" customWidth="1"/>
    <col min="30" max="30" width="12.42578125" bestFit="1" customWidth="1"/>
    <col min="31" max="31" width="8.7109375" bestFit="1" customWidth="1"/>
    <col min="32" max="32" width="11.7109375" bestFit="1" customWidth="1"/>
    <col min="33" max="33" width="8.140625" bestFit="1" customWidth="1"/>
    <col min="34" max="34" width="11.140625" bestFit="1" customWidth="1"/>
    <col min="35" max="35" width="9.7109375" bestFit="1" customWidth="1"/>
    <col min="36" max="36" width="12.7109375" bestFit="1" customWidth="1"/>
    <col min="37" max="37" width="10" bestFit="1" customWidth="1"/>
    <col min="38" max="38" width="13.140625" bestFit="1" customWidth="1"/>
    <col min="39" max="39" width="11.28515625" bestFit="1" customWidth="1"/>
    <col min="40" max="40" width="14.42578125" bestFit="1" customWidth="1"/>
    <col min="41" max="41" width="7.85546875" bestFit="1" customWidth="1"/>
    <col min="42" max="42" width="10.85546875" bestFit="1" customWidth="1"/>
    <col min="43" max="43" width="9.28515625" bestFit="1" customWidth="1"/>
    <col min="44" max="44" width="12.28515625" bestFit="1" customWidth="1"/>
    <col min="45" max="45" width="6.42578125" bestFit="1" customWidth="1"/>
    <col min="46" max="46" width="9.42578125" bestFit="1" customWidth="1"/>
    <col min="47" max="47" width="10.5703125" bestFit="1" customWidth="1"/>
    <col min="48" max="48" width="13.7109375" bestFit="1" customWidth="1"/>
    <col min="49" max="49" width="11.28515625" bestFit="1" customWidth="1"/>
    <col min="50" max="50" width="12.28515625" bestFit="1" customWidth="1"/>
    <col min="51" max="51" width="7.140625" bestFit="1" customWidth="1"/>
    <col min="52" max="52" width="6.140625" bestFit="1" customWidth="1"/>
    <col min="53" max="70" width="12.28515625" bestFit="1" customWidth="1"/>
    <col min="71" max="71" width="5.140625" bestFit="1" customWidth="1"/>
    <col min="72" max="72" width="12.28515625" bestFit="1" customWidth="1"/>
    <col min="73" max="73" width="9.85546875" bestFit="1" customWidth="1"/>
    <col min="74" max="74" width="7" bestFit="1" customWidth="1"/>
    <col min="75" max="75" width="9.85546875" bestFit="1" customWidth="1"/>
    <col min="76" max="76" width="8.5703125" bestFit="1" customWidth="1"/>
    <col min="77" max="77" width="9.85546875" bestFit="1" customWidth="1"/>
    <col min="78" max="78" width="8.5703125" bestFit="1" customWidth="1"/>
    <col min="79" max="79" width="6.7109375" bestFit="1" customWidth="1"/>
    <col min="80" max="80" width="9.85546875" bestFit="1" customWidth="1"/>
    <col min="81" max="81" width="7" bestFit="1" customWidth="1"/>
    <col min="82" max="82" width="6.85546875" bestFit="1" customWidth="1"/>
    <col min="83" max="83" width="9.85546875" bestFit="1" customWidth="1"/>
    <col min="84" max="84" width="8.5703125" bestFit="1" customWidth="1"/>
    <col min="85" max="85" width="10.28515625" bestFit="1" customWidth="1"/>
    <col min="86" max="86" width="9.85546875" bestFit="1" customWidth="1"/>
    <col min="87" max="87" width="6.85546875" bestFit="1" customWidth="1"/>
    <col min="88" max="88" width="9.85546875" bestFit="1" customWidth="1"/>
    <col min="89" max="89" width="7" bestFit="1" customWidth="1"/>
    <col min="90" max="90" width="6.7109375" bestFit="1" customWidth="1"/>
    <col min="91" max="91" width="9.85546875" bestFit="1" customWidth="1"/>
    <col min="92" max="92" width="7" bestFit="1" customWidth="1"/>
    <col min="93" max="93" width="9.85546875" bestFit="1" customWidth="1"/>
    <col min="94" max="94" width="8.5703125" bestFit="1" customWidth="1"/>
    <col min="95" max="95" width="7.85546875" bestFit="1" customWidth="1"/>
    <col min="96" max="96" width="12.28515625" bestFit="1" customWidth="1"/>
    <col min="97" max="97" width="10.28515625" bestFit="1" customWidth="1"/>
    <col min="98" max="98" width="9.85546875" bestFit="1" customWidth="1"/>
    <col min="99" max="99" width="8.5703125" bestFit="1" customWidth="1"/>
    <col min="100" max="100" width="6.7109375" bestFit="1" customWidth="1"/>
    <col min="101" max="101" width="12.28515625" bestFit="1" customWidth="1"/>
    <col min="102" max="102" width="7" bestFit="1" customWidth="1"/>
    <col min="103" max="103" width="8.5703125" bestFit="1" customWidth="1"/>
    <col min="104" max="104" width="9.85546875" bestFit="1" customWidth="1"/>
    <col min="105" max="105" width="10.140625" bestFit="1" customWidth="1"/>
    <col min="106" max="106" width="9.85546875" bestFit="1" customWidth="1"/>
    <col min="107" max="107" width="8.5703125" bestFit="1" customWidth="1"/>
    <col min="108" max="108" width="6.85546875" bestFit="1" customWidth="1"/>
    <col min="109" max="109" width="9.85546875" bestFit="1" customWidth="1"/>
    <col min="110" max="110" width="7" bestFit="1" customWidth="1"/>
    <col min="111" max="111" width="6.85546875" bestFit="1" customWidth="1"/>
    <col min="112" max="112" width="8.5703125" bestFit="1" customWidth="1"/>
    <col min="113" max="113" width="9.85546875" bestFit="1" customWidth="1"/>
    <col min="114" max="114" width="11.85546875" bestFit="1" customWidth="1"/>
    <col min="115" max="115" width="10.140625" bestFit="1" customWidth="1"/>
    <col min="116" max="116" width="6.5703125" bestFit="1" customWidth="1"/>
    <col min="117" max="117" width="6.85546875" bestFit="1" customWidth="1"/>
    <col min="118" max="118" width="9.85546875" bestFit="1" customWidth="1"/>
    <col min="119" max="119" width="13.28515625" bestFit="1" customWidth="1"/>
    <col min="120" max="120" width="6.7109375" bestFit="1" customWidth="1"/>
    <col min="121" max="121" width="9.85546875" bestFit="1" customWidth="1"/>
    <col min="122" max="122" width="10.140625" bestFit="1" customWidth="1"/>
    <col min="123" max="123" width="9.85546875" bestFit="1" customWidth="1"/>
    <col min="124" max="124" width="13.28515625" bestFit="1" customWidth="1"/>
    <col min="125" max="125" width="6.85546875" bestFit="1" customWidth="1"/>
    <col min="126" max="126" width="8.5703125" bestFit="1" customWidth="1"/>
    <col min="127" max="127" width="6.7109375" bestFit="1" customWidth="1"/>
    <col min="128" max="128" width="9.85546875" bestFit="1" customWidth="1"/>
    <col min="129" max="129" width="8.5703125" bestFit="1" customWidth="1"/>
    <col min="130" max="130" width="10.140625" bestFit="1" customWidth="1"/>
    <col min="131" max="131" width="6.85546875" bestFit="1" customWidth="1"/>
    <col min="132" max="132" width="13.28515625" bestFit="1" customWidth="1"/>
    <col min="133" max="133" width="9.85546875" bestFit="1" customWidth="1"/>
    <col min="134" max="134" width="13.28515625" bestFit="1" customWidth="1"/>
    <col min="135" max="135" width="8.5703125" bestFit="1" customWidth="1"/>
    <col min="136" max="136" width="10.140625" bestFit="1" customWidth="1"/>
    <col min="137" max="137" width="12.28515625" bestFit="1" customWidth="1"/>
    <col min="138" max="138" width="7" bestFit="1" customWidth="1"/>
    <col min="139" max="139" width="8.5703125" bestFit="1" customWidth="1"/>
    <col min="140" max="140" width="13.28515625" bestFit="1" customWidth="1"/>
    <col min="141" max="141" width="6.7109375" bestFit="1" customWidth="1"/>
    <col min="142" max="142" width="9.85546875" bestFit="1" customWidth="1"/>
    <col min="143" max="143" width="10.140625" bestFit="1" customWidth="1"/>
    <col min="144" max="144" width="13.28515625" bestFit="1" customWidth="1"/>
    <col min="145" max="145" width="9.85546875" bestFit="1" customWidth="1"/>
    <col min="146" max="146" width="13.28515625" bestFit="1" customWidth="1"/>
    <col min="147" max="147" width="10.140625" bestFit="1" customWidth="1"/>
    <col min="148" max="148" width="8.5703125" bestFit="1" customWidth="1"/>
    <col min="149" max="149" width="9.85546875" bestFit="1" customWidth="1"/>
    <col min="150" max="150" width="13.28515625" bestFit="1" customWidth="1"/>
    <col min="151" max="151" width="6.7109375" bestFit="1" customWidth="1"/>
    <col min="152" max="152" width="6.85546875" bestFit="1" customWidth="1"/>
    <col min="153" max="153" width="10.140625" bestFit="1" customWidth="1"/>
    <col min="154" max="154" width="9.85546875" bestFit="1" customWidth="1"/>
    <col min="155" max="155" width="8.5703125" bestFit="1" customWidth="1"/>
    <col min="156" max="156" width="6.85546875" bestFit="1" customWidth="1"/>
    <col min="157" max="157" width="10.140625" bestFit="1" customWidth="1"/>
    <col min="158" max="158" width="6.5703125" bestFit="1" customWidth="1"/>
    <col min="159" max="159" width="6.7109375" bestFit="1" customWidth="1"/>
    <col min="160" max="160" width="12.28515625" bestFit="1" customWidth="1"/>
    <col min="161" max="161" width="10.28515625" bestFit="1" customWidth="1"/>
    <col min="162" max="162" width="10.140625" bestFit="1" customWidth="1"/>
    <col min="163" max="163" width="6.85546875" bestFit="1" customWidth="1"/>
    <col min="164" max="164" width="8.5703125" bestFit="1" customWidth="1"/>
    <col min="165" max="165" width="12.28515625" bestFit="1" customWidth="1"/>
    <col min="166" max="166" width="13.28515625" bestFit="1" customWidth="1"/>
    <col min="167" max="167" width="12.28515625" bestFit="1" customWidth="1"/>
    <col min="168" max="168" width="8.5703125" bestFit="1" customWidth="1"/>
    <col min="169" max="169" width="6.7109375" bestFit="1" customWidth="1"/>
    <col min="170" max="170" width="10.28515625" bestFit="1" customWidth="1"/>
    <col min="171" max="171" width="9.85546875" bestFit="1" customWidth="1"/>
    <col min="172" max="172" width="10.140625" bestFit="1" customWidth="1"/>
    <col min="173" max="173" width="6.85546875" bestFit="1" customWidth="1"/>
    <col min="174" max="174" width="13.28515625" bestFit="1" customWidth="1"/>
    <col min="175" max="175" width="6.7109375" bestFit="1" customWidth="1"/>
    <col min="176" max="178" width="12.28515625" bestFit="1" customWidth="1"/>
    <col min="179" max="179" width="13.28515625" bestFit="1" customWidth="1"/>
    <col min="180" max="180" width="8.5703125" bestFit="1" customWidth="1"/>
    <col min="181" max="181" width="6.7109375" bestFit="1" customWidth="1"/>
    <col min="182" max="182" width="10.28515625" bestFit="1" customWidth="1"/>
    <col min="183" max="183" width="9.85546875" bestFit="1" customWidth="1"/>
    <col min="184" max="184" width="13.28515625" bestFit="1" customWidth="1"/>
    <col min="185" max="185" width="10.140625" bestFit="1" customWidth="1"/>
    <col min="186" max="186" width="8.5703125" bestFit="1" customWidth="1"/>
    <col min="187" max="187" width="6.85546875" bestFit="1" customWidth="1"/>
    <col min="188" max="188" width="12.28515625" bestFit="1" customWidth="1"/>
    <col min="189" max="189" width="8.5703125" bestFit="1" customWidth="1"/>
    <col min="190" max="190" width="10.28515625" bestFit="1" customWidth="1"/>
    <col min="191" max="191" width="10.140625" bestFit="1" customWidth="1"/>
    <col min="192" max="192" width="6.5703125" bestFit="1" customWidth="1"/>
    <col min="193" max="193" width="6.7109375" bestFit="1" customWidth="1"/>
    <col min="194" max="194" width="6.85546875" bestFit="1" customWidth="1"/>
    <col min="195" max="195" width="13.28515625" bestFit="1" customWidth="1"/>
    <col min="196" max="196" width="9.85546875" bestFit="1" customWidth="1"/>
    <col min="197" max="197" width="12.28515625" bestFit="1" customWidth="1"/>
    <col min="198" max="198" width="13.28515625" bestFit="1" customWidth="1"/>
    <col min="199" max="199" width="6.5703125" bestFit="1" customWidth="1"/>
    <col min="200" max="201" width="12.28515625" bestFit="1" customWidth="1"/>
    <col min="202" max="202" width="6.7109375" bestFit="1" customWidth="1"/>
    <col min="203" max="203" width="5.85546875" bestFit="1" customWidth="1"/>
    <col min="204" max="204" width="9.85546875" bestFit="1" customWidth="1"/>
    <col min="205" max="205" width="10.28515625" bestFit="1" customWidth="1"/>
    <col min="206" max="206" width="10.140625" bestFit="1" customWidth="1"/>
    <col min="207" max="207" width="8.5703125" bestFit="1" customWidth="1"/>
    <col min="208" max="208" width="6.7109375" bestFit="1" customWidth="1"/>
    <col min="209" max="209" width="6.85546875" bestFit="1" customWidth="1"/>
    <col min="210" max="210" width="6.5703125" bestFit="1" customWidth="1"/>
    <col min="211" max="211" width="6" bestFit="1" customWidth="1"/>
    <col min="212" max="212" width="12.28515625" bestFit="1" customWidth="1"/>
    <col min="213" max="213" width="8.5703125" bestFit="1" customWidth="1"/>
    <col min="214" max="214" width="6.7109375" bestFit="1" customWidth="1"/>
    <col min="215" max="215" width="6.5703125" bestFit="1" customWidth="1"/>
    <col min="216" max="216" width="10.140625" bestFit="1" customWidth="1"/>
    <col min="217" max="217" width="6.85546875" bestFit="1" customWidth="1"/>
    <col min="218" max="218" width="5.85546875" bestFit="1" customWidth="1"/>
    <col min="219" max="219" width="13.28515625" bestFit="1" customWidth="1"/>
    <col min="220" max="220" width="9.85546875" bestFit="1" customWidth="1"/>
    <col min="221" max="221" width="10.140625" bestFit="1" customWidth="1"/>
    <col min="222" max="222" width="13.28515625" bestFit="1" customWidth="1"/>
    <col min="223" max="223" width="6.85546875" bestFit="1" customWidth="1"/>
    <col min="224" max="224" width="12.28515625" bestFit="1" customWidth="1"/>
    <col min="225" max="225" width="6.85546875" bestFit="1" customWidth="1"/>
    <col min="226" max="226" width="6.7109375" bestFit="1" customWidth="1"/>
    <col min="227" max="227" width="6.85546875" bestFit="1" customWidth="1"/>
    <col min="228" max="228" width="6.5703125" bestFit="1" customWidth="1"/>
    <col min="229" max="229" width="12.28515625" bestFit="1" customWidth="1"/>
    <col min="230" max="230" width="13.28515625" bestFit="1" customWidth="1"/>
    <col min="231" max="231" width="12.28515625" bestFit="1" customWidth="1"/>
    <col min="232" max="232" width="11.85546875" bestFit="1" customWidth="1"/>
    <col min="233" max="233" width="12.28515625" bestFit="1" customWidth="1"/>
    <col min="234" max="235" width="6.85546875" bestFit="1" customWidth="1"/>
    <col min="236" max="236" width="9.85546875" bestFit="1" customWidth="1"/>
    <col min="237" max="237" width="6.7109375" bestFit="1" customWidth="1"/>
    <col min="238" max="238" width="10.28515625" bestFit="1" customWidth="1"/>
    <col min="239" max="239" width="5.85546875" bestFit="1" customWidth="1"/>
    <col min="240" max="242" width="12.28515625" bestFit="1" customWidth="1"/>
    <col min="243" max="243" width="11.85546875" bestFit="1" customWidth="1"/>
    <col min="244" max="244" width="13.28515625" bestFit="1" customWidth="1"/>
    <col min="245" max="247" width="12.28515625" bestFit="1" customWidth="1"/>
    <col min="248" max="248" width="9.85546875" bestFit="1" customWidth="1"/>
    <col min="249" max="249" width="12.28515625" bestFit="1" customWidth="1"/>
    <col min="250" max="250" width="7" bestFit="1" customWidth="1"/>
    <col min="251" max="251" width="9.85546875" bestFit="1" customWidth="1"/>
    <col min="252" max="252" width="7.140625" bestFit="1" customWidth="1"/>
    <col min="253" max="253" width="10.140625" bestFit="1" customWidth="1"/>
    <col min="254" max="254" width="12.28515625" bestFit="1" customWidth="1"/>
    <col min="255" max="255" width="13.28515625" bestFit="1" customWidth="1"/>
    <col min="256" max="256" width="6.7109375" bestFit="1" customWidth="1"/>
    <col min="257" max="257" width="7.42578125" bestFit="1" customWidth="1"/>
    <col min="258" max="258" width="6.5703125" bestFit="1" customWidth="1"/>
    <col min="259" max="260" width="12.28515625" bestFit="1" customWidth="1"/>
    <col min="261" max="261" width="8.5703125" bestFit="1" customWidth="1"/>
    <col min="262" max="262" width="13.28515625" bestFit="1" customWidth="1"/>
    <col min="263" max="263" width="6.5703125" bestFit="1" customWidth="1"/>
    <col min="264" max="264" width="6.85546875" bestFit="1" customWidth="1"/>
    <col min="265" max="265" width="10.28515625" bestFit="1" customWidth="1"/>
    <col min="266" max="267" width="12.28515625" bestFit="1" customWidth="1"/>
    <col min="268" max="268" width="6.85546875" bestFit="1" customWidth="1"/>
    <col min="269" max="271" width="12.28515625" bestFit="1" customWidth="1"/>
    <col min="272" max="272" width="10.140625" bestFit="1" customWidth="1"/>
    <col min="273" max="273" width="13.28515625" bestFit="1" customWidth="1"/>
    <col min="274" max="275" width="12.28515625" bestFit="1" customWidth="1"/>
    <col min="276" max="276" width="6.5703125" bestFit="1" customWidth="1"/>
    <col min="277" max="277" width="9.85546875" bestFit="1" customWidth="1"/>
    <col min="278" max="278" width="12.28515625" bestFit="1" customWidth="1"/>
    <col min="279" max="279" width="7.42578125" bestFit="1" customWidth="1"/>
    <col min="280" max="280" width="6.85546875" bestFit="1" customWidth="1"/>
    <col min="281" max="281" width="12.28515625" bestFit="1" customWidth="1"/>
    <col min="282" max="282" width="13.28515625" bestFit="1" customWidth="1"/>
    <col min="283" max="283" width="12.28515625" bestFit="1" customWidth="1"/>
    <col min="284" max="284" width="9.85546875" bestFit="1" customWidth="1"/>
    <col min="285" max="285" width="12.28515625" bestFit="1" customWidth="1"/>
    <col min="286" max="287" width="6.85546875" bestFit="1" customWidth="1"/>
    <col min="288" max="288" width="7.42578125" bestFit="1" customWidth="1"/>
    <col min="289" max="289" width="11.28515625" bestFit="1" customWidth="1"/>
    <col min="290" max="290" width="12.28515625" bestFit="1" customWidth="1"/>
    <col min="291" max="291" width="10.140625" bestFit="1" customWidth="1"/>
    <col min="292" max="292" width="10.28515625" bestFit="1" customWidth="1"/>
    <col min="293" max="293" width="6.85546875" bestFit="1" customWidth="1"/>
    <col min="294" max="294" width="6" bestFit="1" customWidth="1"/>
    <col min="295" max="295" width="10.140625" bestFit="1" customWidth="1"/>
    <col min="296" max="296" width="9.85546875" bestFit="1" customWidth="1"/>
    <col min="297" max="297" width="10.28515625" bestFit="1" customWidth="1"/>
    <col min="298" max="298" width="10.140625" bestFit="1" customWidth="1"/>
    <col min="299" max="299" width="12.28515625" bestFit="1" customWidth="1"/>
    <col min="300" max="300" width="10.140625" bestFit="1" customWidth="1"/>
    <col min="301" max="301" width="13.28515625" bestFit="1" customWidth="1"/>
    <col min="302" max="302" width="6.85546875" bestFit="1" customWidth="1"/>
    <col min="303" max="303" width="9.85546875" bestFit="1" customWidth="1"/>
    <col min="304" max="304" width="8.5703125" bestFit="1" customWidth="1"/>
    <col min="305" max="305" width="12.28515625" bestFit="1" customWidth="1"/>
    <col min="306" max="306" width="7.85546875" bestFit="1" customWidth="1"/>
    <col min="307" max="307" width="7.140625" bestFit="1" customWidth="1"/>
    <col min="308" max="308" width="8.140625" bestFit="1" customWidth="1"/>
    <col min="309" max="309" width="7.42578125" bestFit="1" customWidth="1"/>
    <col min="310" max="310" width="9.85546875" bestFit="1" customWidth="1"/>
    <col min="311" max="311" width="11.85546875" bestFit="1" customWidth="1"/>
    <col min="312" max="312" width="8.140625" bestFit="1" customWidth="1"/>
    <col min="313" max="313" width="12.28515625" bestFit="1" customWidth="1"/>
    <col min="314" max="314" width="6.85546875" bestFit="1" customWidth="1"/>
    <col min="315" max="315" width="12.28515625" bestFit="1" customWidth="1"/>
    <col min="316" max="316" width="10.28515625" bestFit="1" customWidth="1"/>
    <col min="317" max="317" width="13.28515625" bestFit="1" customWidth="1"/>
    <col min="318" max="318" width="9.85546875" bestFit="1" customWidth="1"/>
    <col min="319" max="319" width="8.5703125" bestFit="1" customWidth="1"/>
    <col min="320" max="321" width="12.28515625" bestFit="1" customWidth="1"/>
    <col min="322" max="322" width="7.42578125" bestFit="1" customWidth="1"/>
    <col min="323" max="323" width="10.140625" bestFit="1" customWidth="1"/>
    <col min="324" max="324" width="6.85546875" bestFit="1" customWidth="1"/>
    <col min="325" max="325" width="9.42578125" bestFit="1" customWidth="1"/>
    <col min="326" max="326" width="12.28515625" bestFit="1" customWidth="1"/>
    <col min="327" max="327" width="7" bestFit="1" customWidth="1"/>
    <col min="328" max="328" width="12.28515625" bestFit="1" customWidth="1"/>
    <col min="329" max="329" width="13.28515625" bestFit="1" customWidth="1"/>
    <col min="330" max="330" width="9.85546875" bestFit="1" customWidth="1"/>
    <col min="331" max="331" width="10.28515625" bestFit="1" customWidth="1"/>
    <col min="332" max="336" width="12.28515625" bestFit="1" customWidth="1"/>
    <col min="337" max="337" width="6.85546875" bestFit="1" customWidth="1"/>
    <col min="338" max="338" width="7.42578125" bestFit="1" customWidth="1"/>
    <col min="339" max="340" width="12.28515625" bestFit="1" customWidth="1"/>
    <col min="341" max="341" width="13.28515625" bestFit="1" customWidth="1"/>
    <col min="342" max="342" width="5.85546875" bestFit="1" customWidth="1"/>
    <col min="343" max="343" width="6.5703125" bestFit="1" customWidth="1"/>
    <col min="344" max="345" width="12.28515625" bestFit="1" customWidth="1"/>
    <col min="346" max="346" width="10.28515625" bestFit="1" customWidth="1"/>
    <col min="347" max="348" width="12.28515625" bestFit="1" customWidth="1"/>
    <col min="349" max="349" width="9.42578125" bestFit="1" customWidth="1"/>
    <col min="350" max="350" width="12.28515625" bestFit="1" customWidth="1"/>
    <col min="351" max="351" width="7.42578125" bestFit="1" customWidth="1"/>
    <col min="352" max="352" width="7.85546875" bestFit="1" customWidth="1"/>
    <col min="353" max="353" width="12.28515625" bestFit="1" customWidth="1"/>
    <col min="354" max="354" width="6" bestFit="1" customWidth="1"/>
    <col min="355" max="355" width="6.85546875" bestFit="1" customWidth="1"/>
    <col min="356" max="356" width="11.28515625" bestFit="1" customWidth="1"/>
    <col min="357" max="357" width="7" bestFit="1" customWidth="1"/>
    <col min="358" max="358" width="10.140625" bestFit="1" customWidth="1"/>
    <col min="359" max="359" width="13.28515625" bestFit="1" customWidth="1"/>
    <col min="360" max="360" width="11.28515625" bestFit="1" customWidth="1"/>
    <col min="361" max="366" width="12.28515625" bestFit="1" customWidth="1"/>
    <col min="367" max="367" width="7.42578125" bestFit="1" customWidth="1"/>
    <col min="368" max="368" width="6.85546875" bestFit="1" customWidth="1"/>
    <col min="369" max="369" width="8.140625" bestFit="1" customWidth="1"/>
    <col min="370" max="370" width="12.28515625" bestFit="1" customWidth="1"/>
    <col min="371" max="371" width="7.85546875" bestFit="1" customWidth="1"/>
    <col min="372" max="373" width="12.28515625" bestFit="1" customWidth="1"/>
    <col min="374" max="374" width="13.28515625" bestFit="1" customWidth="1"/>
    <col min="375" max="376" width="12.28515625" bestFit="1" customWidth="1"/>
    <col min="377" max="377" width="9.42578125" bestFit="1" customWidth="1"/>
    <col min="378" max="379" width="12.28515625" bestFit="1" customWidth="1"/>
    <col min="380" max="380" width="11.85546875" bestFit="1" customWidth="1"/>
    <col min="381" max="381" width="11.28515625" bestFit="1" customWidth="1"/>
    <col min="382" max="382" width="8.140625" bestFit="1" customWidth="1"/>
    <col min="383" max="383" width="6.28515625" bestFit="1" customWidth="1"/>
    <col min="384" max="385" width="12.28515625" bestFit="1" customWidth="1"/>
    <col min="386" max="386" width="6.85546875" bestFit="1" customWidth="1"/>
    <col min="387" max="387" width="7.85546875" bestFit="1" customWidth="1"/>
    <col min="388" max="388" width="5.85546875" bestFit="1" customWidth="1"/>
    <col min="389" max="389" width="7.42578125" bestFit="1" customWidth="1"/>
    <col min="390" max="390" width="6.85546875" bestFit="1" customWidth="1"/>
    <col min="391" max="391" width="12.28515625" bestFit="1" customWidth="1"/>
    <col min="392" max="392" width="7" bestFit="1" customWidth="1"/>
    <col min="393" max="393" width="11.85546875" bestFit="1" customWidth="1"/>
    <col min="394" max="395" width="12.28515625" bestFit="1" customWidth="1"/>
    <col min="396" max="396" width="6.28515625" bestFit="1" customWidth="1"/>
    <col min="397" max="397" width="13.28515625" bestFit="1" customWidth="1"/>
    <col min="398" max="402" width="12.28515625" bestFit="1" customWidth="1"/>
    <col min="403" max="403" width="6" bestFit="1" customWidth="1"/>
    <col min="404" max="404" width="8.140625" bestFit="1" customWidth="1"/>
    <col min="405" max="405" width="8.5703125" bestFit="1" customWidth="1"/>
    <col min="406" max="409" width="12.28515625" bestFit="1" customWidth="1"/>
    <col min="410" max="410" width="6" bestFit="1" customWidth="1"/>
    <col min="411" max="411" width="7.42578125" bestFit="1" customWidth="1"/>
    <col min="412" max="412" width="10.140625" bestFit="1" customWidth="1"/>
    <col min="413" max="413" width="12.28515625" bestFit="1" customWidth="1"/>
    <col min="414" max="414" width="7" bestFit="1" customWidth="1"/>
    <col min="415" max="415" width="12.28515625" bestFit="1" customWidth="1"/>
    <col min="416" max="416" width="5.85546875" bestFit="1" customWidth="1"/>
    <col min="417" max="418" width="12.28515625" bestFit="1" customWidth="1"/>
    <col min="419" max="419" width="13.28515625" bestFit="1" customWidth="1"/>
    <col min="420" max="421" width="12.28515625" bestFit="1" customWidth="1"/>
    <col min="422" max="422" width="6.85546875" bestFit="1" customWidth="1"/>
    <col min="423" max="426" width="12.28515625" bestFit="1" customWidth="1"/>
    <col min="427" max="427" width="9.42578125" bestFit="1" customWidth="1"/>
    <col min="428" max="428" width="6.140625" bestFit="1" customWidth="1"/>
    <col min="429" max="430" width="7.85546875" bestFit="1" customWidth="1"/>
    <col min="431" max="431" width="12.28515625" bestFit="1" customWidth="1"/>
    <col min="432" max="432" width="11.85546875" bestFit="1" customWidth="1"/>
    <col min="433" max="433" width="7.42578125" bestFit="1" customWidth="1"/>
    <col min="434" max="434" width="6" bestFit="1" customWidth="1"/>
    <col min="435" max="437" width="12.28515625" bestFit="1" customWidth="1"/>
    <col min="438" max="438" width="7" bestFit="1" customWidth="1"/>
    <col min="439" max="439" width="7.85546875" bestFit="1" customWidth="1"/>
    <col min="440" max="440" width="10.140625" bestFit="1" customWidth="1"/>
    <col min="441" max="441" width="5.85546875" bestFit="1" customWidth="1"/>
    <col min="442" max="442" width="9.42578125" bestFit="1" customWidth="1"/>
    <col min="443" max="443" width="5.85546875" bestFit="1" customWidth="1"/>
    <col min="444" max="444" width="13.28515625" bestFit="1" customWidth="1"/>
    <col min="445" max="445" width="6.5703125" bestFit="1" customWidth="1"/>
    <col min="446" max="451" width="12.28515625" bestFit="1" customWidth="1"/>
    <col min="452" max="452" width="10.28515625" bestFit="1" customWidth="1"/>
    <col min="453" max="453" width="7.5703125" bestFit="1" customWidth="1"/>
    <col min="454" max="454" width="7.140625" bestFit="1" customWidth="1"/>
    <col min="455" max="455" width="12.28515625" bestFit="1" customWidth="1"/>
    <col min="456" max="456" width="8.140625" bestFit="1" customWidth="1"/>
    <col min="457" max="457" width="6.85546875" bestFit="1" customWidth="1"/>
    <col min="458" max="458" width="7.42578125" bestFit="1" customWidth="1"/>
    <col min="459" max="459" width="11.28515625" bestFit="1" customWidth="1"/>
    <col min="460" max="460" width="12.28515625" bestFit="1" customWidth="1"/>
    <col min="461" max="461" width="13.28515625" bestFit="1" customWidth="1"/>
    <col min="462" max="462" width="12.28515625" bestFit="1" customWidth="1"/>
    <col min="463" max="463" width="7.85546875" bestFit="1" customWidth="1"/>
    <col min="464" max="464" width="10.140625" bestFit="1" customWidth="1"/>
    <col min="465" max="465" width="9.85546875" bestFit="1" customWidth="1"/>
    <col min="466" max="471" width="12.28515625" bestFit="1" customWidth="1"/>
    <col min="472" max="472" width="9.42578125" bestFit="1" customWidth="1"/>
    <col min="473" max="474" width="12.28515625" bestFit="1" customWidth="1"/>
    <col min="475" max="475" width="5.85546875" bestFit="1" customWidth="1"/>
    <col min="476" max="476" width="6" bestFit="1" customWidth="1"/>
    <col min="477" max="477" width="8.140625" bestFit="1" customWidth="1"/>
    <col min="478" max="478" width="6.85546875" bestFit="1" customWidth="1"/>
    <col min="479" max="479" width="12.28515625" bestFit="1" customWidth="1"/>
    <col min="480" max="480" width="7.42578125" bestFit="1" customWidth="1"/>
    <col min="481" max="481" width="7.5703125" bestFit="1" customWidth="1"/>
    <col min="482" max="486" width="12.28515625" bestFit="1" customWidth="1"/>
    <col min="487" max="487" width="5.85546875" bestFit="1" customWidth="1"/>
    <col min="488" max="488" width="13.28515625" bestFit="1" customWidth="1"/>
    <col min="489" max="489" width="6.28515625" bestFit="1" customWidth="1"/>
    <col min="490" max="490" width="12.28515625" bestFit="1" customWidth="1"/>
    <col min="492" max="492" width="12.28515625" bestFit="1" customWidth="1"/>
    <col min="493" max="493" width="6.85546875" bestFit="1" customWidth="1"/>
    <col min="494" max="494" width="11.85546875" bestFit="1" customWidth="1"/>
    <col min="495" max="495" width="8.140625" bestFit="1" customWidth="1"/>
    <col min="496" max="496" width="7.42578125" bestFit="1" customWidth="1"/>
    <col min="497" max="497" width="10.140625" bestFit="1" customWidth="1"/>
    <col min="498" max="498" width="12.28515625" bestFit="1" customWidth="1"/>
    <col min="499" max="499" width="7" bestFit="1" customWidth="1"/>
    <col min="500" max="500" width="10.140625" bestFit="1" customWidth="1"/>
    <col min="501" max="501" width="9.85546875" bestFit="1" customWidth="1"/>
    <col min="502" max="502" width="12.28515625" bestFit="1" customWidth="1"/>
  </cols>
  <sheetData>
    <row r="3" spans="1:2" x14ac:dyDescent="0.25">
      <c r="A3" s="7" t="s">
        <v>24915</v>
      </c>
      <c r="B3" t="s">
        <v>24917</v>
      </c>
    </row>
    <row r="4" spans="1:2" x14ac:dyDescent="0.25">
      <c r="A4" s="8" t="s">
        <v>24580</v>
      </c>
      <c r="B4" s="10">
        <v>0.38242407954850849</v>
      </c>
    </row>
    <row r="5" spans="1:2" x14ac:dyDescent="0.25">
      <c r="A5" s="8" t="s">
        <v>24581</v>
      </c>
      <c r="B5" s="10">
        <v>0.30260682612201023</v>
      </c>
    </row>
    <row r="6" spans="1:2" x14ac:dyDescent="0.25">
      <c r="A6" s="8" t="s">
        <v>24590</v>
      </c>
      <c r="B6" s="10">
        <v>0.23488309594195109</v>
      </c>
    </row>
    <row r="7" spans="1:2" x14ac:dyDescent="0.25">
      <c r="A7" s="8" t="s">
        <v>24973</v>
      </c>
      <c r="B7" s="10">
        <v>4.3805428648212845E-2</v>
      </c>
    </row>
    <row r="8" spans="1:2" x14ac:dyDescent="0.25">
      <c r="A8" s="8" t="s">
        <v>24582</v>
      </c>
      <c r="B8" s="10">
        <v>3.6280569739317391E-2</v>
      </c>
    </row>
    <row r="9" spans="1:2" x14ac:dyDescent="0.25">
      <c r="A9" s="8" t="s">
        <v>24916</v>
      </c>
      <c r="B9" s="10">
        <v>1</v>
      </c>
    </row>
    <row r="23" spans="1:14" x14ac:dyDescent="0.25">
      <c r="A23" s="7" t="s">
        <v>24917</v>
      </c>
      <c r="B23" s="7" t="s">
        <v>24918</v>
      </c>
    </row>
    <row r="24" spans="1:14" x14ac:dyDescent="0.25">
      <c r="B24" t="s">
        <v>24590</v>
      </c>
      <c r="C24" t="s">
        <v>24971</v>
      </c>
      <c r="D24" t="s">
        <v>24965</v>
      </c>
      <c r="G24" t="s">
        <v>24966</v>
      </c>
      <c r="H24" t="s">
        <v>24580</v>
      </c>
      <c r="I24" t="s">
        <v>24967</v>
      </c>
      <c r="J24" t="s">
        <v>24581</v>
      </c>
      <c r="K24" t="s">
        <v>24968</v>
      </c>
      <c r="L24" t="s">
        <v>24582</v>
      </c>
      <c r="M24" t="s">
        <v>24972</v>
      </c>
      <c r="N24" t="s">
        <v>24916</v>
      </c>
    </row>
    <row r="25" spans="1:14" x14ac:dyDescent="0.25">
      <c r="A25" s="7" t="s">
        <v>24915</v>
      </c>
      <c r="B25" t="s">
        <v>24590</v>
      </c>
      <c r="D25" t="s">
        <v>24594</v>
      </c>
      <c r="E25" t="s">
        <v>24600</v>
      </c>
      <c r="F25" t="s">
        <v>24589</v>
      </c>
      <c r="H25" t="s">
        <v>24580</v>
      </c>
      <c r="J25" t="s">
        <v>24581</v>
      </c>
      <c r="L25" t="s">
        <v>24582</v>
      </c>
    </row>
    <row r="26" spans="1:14" x14ac:dyDescent="0.25">
      <c r="A26" s="8" t="s">
        <v>24952</v>
      </c>
      <c r="B26">
        <v>9</v>
      </c>
      <c r="C26">
        <v>9</v>
      </c>
      <c r="D26">
        <v>2</v>
      </c>
      <c r="G26">
        <v>2</v>
      </c>
      <c r="H26">
        <v>7</v>
      </c>
      <c r="I26">
        <v>7</v>
      </c>
      <c r="J26">
        <v>14</v>
      </c>
      <c r="K26">
        <v>14</v>
      </c>
      <c r="N26">
        <v>32</v>
      </c>
    </row>
    <row r="27" spans="1:14" x14ac:dyDescent="0.25">
      <c r="A27" s="8" t="s">
        <v>24953</v>
      </c>
      <c r="B27">
        <v>106</v>
      </c>
      <c r="C27">
        <v>106</v>
      </c>
      <c r="D27">
        <v>15</v>
      </c>
      <c r="E27">
        <v>2</v>
      </c>
      <c r="F27">
        <v>2</v>
      </c>
      <c r="G27">
        <v>19</v>
      </c>
      <c r="H27">
        <v>166</v>
      </c>
      <c r="I27">
        <v>166</v>
      </c>
      <c r="J27">
        <v>121</v>
      </c>
      <c r="K27">
        <v>121</v>
      </c>
      <c r="N27">
        <v>412</v>
      </c>
    </row>
    <row r="28" spans="1:14" x14ac:dyDescent="0.25">
      <c r="A28" s="8" t="s">
        <v>24954</v>
      </c>
      <c r="B28">
        <v>224</v>
      </c>
      <c r="C28">
        <v>224</v>
      </c>
      <c r="D28">
        <v>30</v>
      </c>
      <c r="E28">
        <v>1</v>
      </c>
      <c r="F28">
        <v>2</v>
      </c>
      <c r="G28">
        <v>33</v>
      </c>
      <c r="H28">
        <v>436</v>
      </c>
      <c r="I28">
        <v>436</v>
      </c>
      <c r="J28">
        <v>365</v>
      </c>
      <c r="K28">
        <v>365</v>
      </c>
      <c r="L28">
        <v>9</v>
      </c>
      <c r="M28">
        <v>9</v>
      </c>
      <c r="N28">
        <v>1067</v>
      </c>
    </row>
    <row r="29" spans="1:14" x14ac:dyDescent="0.25">
      <c r="A29" s="8" t="s">
        <v>24955</v>
      </c>
      <c r="B29">
        <v>254</v>
      </c>
      <c r="C29">
        <v>254</v>
      </c>
      <c r="D29">
        <v>38</v>
      </c>
      <c r="E29">
        <v>2</v>
      </c>
      <c r="F29">
        <v>9</v>
      </c>
      <c r="G29">
        <v>49</v>
      </c>
      <c r="H29">
        <v>367</v>
      </c>
      <c r="I29">
        <v>367</v>
      </c>
      <c r="J29">
        <v>335</v>
      </c>
      <c r="K29">
        <v>335</v>
      </c>
      <c r="L29">
        <v>25</v>
      </c>
      <c r="M29">
        <v>25</v>
      </c>
      <c r="N29">
        <v>1030</v>
      </c>
    </row>
    <row r="30" spans="1:14" x14ac:dyDescent="0.25">
      <c r="A30" s="8" t="s">
        <v>24956</v>
      </c>
      <c r="B30">
        <v>155</v>
      </c>
      <c r="C30">
        <v>155</v>
      </c>
      <c r="D30">
        <v>22</v>
      </c>
      <c r="E30">
        <v>6</v>
      </c>
      <c r="F30">
        <v>3</v>
      </c>
      <c r="G30">
        <v>31</v>
      </c>
      <c r="H30">
        <v>295</v>
      </c>
      <c r="I30">
        <v>295</v>
      </c>
      <c r="J30">
        <v>196</v>
      </c>
      <c r="K30">
        <v>196</v>
      </c>
      <c r="L30">
        <v>24</v>
      </c>
      <c r="M30">
        <v>24</v>
      </c>
      <c r="N30">
        <v>701</v>
      </c>
    </row>
    <row r="31" spans="1:14" x14ac:dyDescent="0.25">
      <c r="A31" s="8" t="s">
        <v>24957</v>
      </c>
      <c r="B31">
        <v>70</v>
      </c>
      <c r="C31">
        <v>70</v>
      </c>
      <c r="D31">
        <v>11</v>
      </c>
      <c r="E31">
        <v>6</v>
      </c>
      <c r="F31">
        <v>2</v>
      </c>
      <c r="G31">
        <v>19</v>
      </c>
      <c r="H31">
        <v>100</v>
      </c>
      <c r="I31">
        <v>100</v>
      </c>
      <c r="J31">
        <v>72</v>
      </c>
      <c r="K31">
        <v>72</v>
      </c>
      <c r="L31">
        <v>46</v>
      </c>
      <c r="M31">
        <v>46</v>
      </c>
      <c r="N31">
        <v>307</v>
      </c>
    </row>
    <row r="32" spans="1:14" x14ac:dyDescent="0.25">
      <c r="A32" s="8" t="s">
        <v>24958</v>
      </c>
      <c r="B32">
        <v>41</v>
      </c>
      <c r="C32">
        <v>41</v>
      </c>
      <c r="D32">
        <v>3</v>
      </c>
      <c r="E32">
        <v>1</v>
      </c>
      <c r="F32">
        <v>1</v>
      </c>
      <c r="G32">
        <v>5</v>
      </c>
      <c r="H32">
        <v>31</v>
      </c>
      <c r="I32">
        <v>31</v>
      </c>
      <c r="J32">
        <v>14</v>
      </c>
      <c r="K32">
        <v>14</v>
      </c>
      <c r="L32">
        <v>21</v>
      </c>
      <c r="M32">
        <v>21</v>
      </c>
      <c r="N32">
        <v>112</v>
      </c>
    </row>
    <row r="33" spans="1:14" x14ac:dyDescent="0.25">
      <c r="A33" s="8" t="s">
        <v>24959</v>
      </c>
      <c r="B33">
        <v>9</v>
      </c>
      <c r="C33">
        <v>9</v>
      </c>
      <c r="H33">
        <v>8</v>
      </c>
      <c r="I33">
        <v>8</v>
      </c>
      <c r="J33">
        <v>2</v>
      </c>
      <c r="K33">
        <v>2</v>
      </c>
      <c r="L33">
        <v>9</v>
      </c>
      <c r="M33">
        <v>9</v>
      </c>
      <c r="N33">
        <v>28</v>
      </c>
    </row>
    <row r="34" spans="1:14" x14ac:dyDescent="0.25">
      <c r="A34" s="8" t="s">
        <v>24960</v>
      </c>
      <c r="B34">
        <v>1</v>
      </c>
      <c r="C34">
        <v>1</v>
      </c>
      <c r="H34">
        <v>1</v>
      </c>
      <c r="I34">
        <v>1</v>
      </c>
      <c r="N34">
        <v>2</v>
      </c>
    </row>
    <row r="35" spans="1:14" x14ac:dyDescent="0.25">
      <c r="A35" s="8" t="s">
        <v>24916</v>
      </c>
      <c r="B35">
        <v>869</v>
      </c>
      <c r="C35">
        <v>869</v>
      </c>
      <c r="D35">
        <v>121</v>
      </c>
      <c r="E35">
        <v>18</v>
      </c>
      <c r="F35">
        <v>19</v>
      </c>
      <c r="G35">
        <v>158</v>
      </c>
      <c r="H35">
        <v>1411</v>
      </c>
      <c r="I35">
        <v>1411</v>
      </c>
      <c r="J35">
        <v>1119</v>
      </c>
      <c r="K35">
        <v>1119</v>
      </c>
      <c r="L35">
        <v>134</v>
      </c>
      <c r="M35">
        <v>134</v>
      </c>
      <c r="N35">
        <v>3691</v>
      </c>
    </row>
    <row r="50" spans="1:49" x14ac:dyDescent="0.25">
      <c r="A50" s="7" t="s">
        <v>24917</v>
      </c>
      <c r="B50" s="7" t="s">
        <v>24918</v>
      </c>
    </row>
    <row r="51" spans="1:49" x14ac:dyDescent="0.25">
      <c r="B51" t="s">
        <v>24590</v>
      </c>
      <c r="C51" t="s">
        <v>24971</v>
      </c>
      <c r="D51" t="s">
        <v>24594</v>
      </c>
      <c r="E51" t="s">
        <v>24974</v>
      </c>
      <c r="F51" t="s">
        <v>24591</v>
      </c>
      <c r="G51" t="s">
        <v>24975</v>
      </c>
      <c r="H51" t="s">
        <v>24597</v>
      </c>
      <c r="I51" t="s">
        <v>24976</v>
      </c>
      <c r="J51" t="s">
        <v>24580</v>
      </c>
      <c r="K51" t="s">
        <v>24967</v>
      </c>
      <c r="L51" t="s">
        <v>24588</v>
      </c>
      <c r="M51" t="s">
        <v>24977</v>
      </c>
      <c r="N51" t="s">
        <v>24965</v>
      </c>
      <c r="V51" t="s">
        <v>24966</v>
      </c>
      <c r="W51" t="s">
        <v>24581</v>
      </c>
      <c r="X51" t="s">
        <v>24968</v>
      </c>
      <c r="Y51" t="s">
        <v>24592</v>
      </c>
      <c r="Z51" t="s">
        <v>24978</v>
      </c>
      <c r="AA51" t="s">
        <v>24596</v>
      </c>
      <c r="AB51" t="s">
        <v>24979</v>
      </c>
      <c r="AC51" t="s">
        <v>24923</v>
      </c>
      <c r="AD51" t="s">
        <v>24980</v>
      </c>
      <c r="AE51" t="s">
        <v>24582</v>
      </c>
      <c r="AF51" t="s">
        <v>24972</v>
      </c>
      <c r="AG51" t="s">
        <v>24587</v>
      </c>
      <c r="AH51" t="s">
        <v>24981</v>
      </c>
      <c r="AI51" t="s">
        <v>24601</v>
      </c>
      <c r="AJ51" t="s">
        <v>24982</v>
      </c>
      <c r="AK51" t="s">
        <v>24600</v>
      </c>
      <c r="AL51" t="s">
        <v>24969</v>
      </c>
      <c r="AM51" t="s">
        <v>24589</v>
      </c>
      <c r="AN51" t="s">
        <v>24970</v>
      </c>
      <c r="AO51" t="s">
        <v>24585</v>
      </c>
      <c r="AP51" t="s">
        <v>24983</v>
      </c>
      <c r="AQ51" t="s">
        <v>8094</v>
      </c>
      <c r="AR51" t="s">
        <v>24984</v>
      </c>
      <c r="AS51" t="s">
        <v>24598</v>
      </c>
      <c r="AT51" t="s">
        <v>24985</v>
      </c>
      <c r="AU51" t="s">
        <v>16522</v>
      </c>
      <c r="AV51" t="s">
        <v>24986</v>
      </c>
      <c r="AW51" t="s">
        <v>24916</v>
      </c>
    </row>
    <row r="52" spans="1:49" x14ac:dyDescent="0.25">
      <c r="A52" s="7" t="s">
        <v>24915</v>
      </c>
      <c r="B52" t="s">
        <v>24590</v>
      </c>
      <c r="D52" t="s">
        <v>24594</v>
      </c>
      <c r="F52" t="s">
        <v>24591</v>
      </c>
      <c r="H52" t="s">
        <v>24597</v>
      </c>
      <c r="J52" t="s">
        <v>24580</v>
      </c>
      <c r="L52" t="s">
        <v>24588</v>
      </c>
      <c r="N52" t="s">
        <v>24583</v>
      </c>
      <c r="O52" t="s">
        <v>24924</v>
      </c>
      <c r="P52" t="s">
        <v>24586</v>
      </c>
      <c r="Q52" t="s">
        <v>24599</v>
      </c>
      <c r="R52" t="s">
        <v>24584</v>
      </c>
      <c r="S52" t="s">
        <v>24602</v>
      </c>
      <c r="T52" t="s">
        <v>24593</v>
      </c>
      <c r="U52" t="s">
        <v>24595</v>
      </c>
      <c r="W52" t="s">
        <v>24581</v>
      </c>
      <c r="Y52" t="s">
        <v>24592</v>
      </c>
      <c r="AA52" t="s">
        <v>24596</v>
      </c>
      <c r="AC52" t="s">
        <v>24923</v>
      </c>
      <c r="AE52" t="s">
        <v>24582</v>
      </c>
      <c r="AG52" t="s">
        <v>24587</v>
      </c>
      <c r="AI52" t="s">
        <v>24601</v>
      </c>
      <c r="AK52" t="s">
        <v>24600</v>
      </c>
      <c r="AM52" t="s">
        <v>24589</v>
      </c>
      <c r="AO52" t="s">
        <v>24585</v>
      </c>
      <c r="AQ52" t="s">
        <v>8094</v>
      </c>
      <c r="AS52" t="s">
        <v>24598</v>
      </c>
      <c r="AU52" t="s">
        <v>16522</v>
      </c>
    </row>
    <row r="53" spans="1:49" x14ac:dyDescent="0.25">
      <c r="A53" s="8" t="s">
        <v>24963</v>
      </c>
      <c r="B53" s="10">
        <v>1.6436747872028177E-2</v>
      </c>
      <c r="C53" s="10">
        <v>1.6436747872028177E-2</v>
      </c>
      <c r="D53" s="10">
        <v>2.0545934840035221E-3</v>
      </c>
      <c r="E53" s="10">
        <v>2.0545934840035221E-3</v>
      </c>
      <c r="F53" s="10">
        <v>2.0545934840035221E-3</v>
      </c>
      <c r="G53" s="10">
        <v>2.0545934840035221E-3</v>
      </c>
      <c r="H53" s="10">
        <v>3.8156736131493983E-3</v>
      </c>
      <c r="I53" s="10">
        <v>3.8156736131493983E-3</v>
      </c>
      <c r="J53" s="10">
        <v>7.924860581156443E-3</v>
      </c>
      <c r="K53" s="10">
        <v>7.924860581156443E-3</v>
      </c>
      <c r="L53" s="10">
        <v>5.1364837100088051E-3</v>
      </c>
      <c r="M53" s="10">
        <v>5.1364837100088051E-3</v>
      </c>
      <c r="N53" s="10">
        <v>1.0859994129732903E-2</v>
      </c>
      <c r="O53" s="10">
        <v>0</v>
      </c>
      <c r="P53" s="10">
        <v>0</v>
      </c>
      <c r="Q53" s="10">
        <v>2.93513354857646E-4</v>
      </c>
      <c r="R53" s="10">
        <v>0</v>
      </c>
      <c r="S53" s="10">
        <v>0</v>
      </c>
      <c r="T53" s="10">
        <v>0</v>
      </c>
      <c r="U53" s="10">
        <v>0</v>
      </c>
      <c r="V53" s="10">
        <v>1.1153507484590548E-2</v>
      </c>
      <c r="W53" s="10">
        <v>1.6730261226885822E-2</v>
      </c>
      <c r="X53" s="10">
        <v>1.6730261226885822E-2</v>
      </c>
      <c r="Y53" s="10">
        <v>2.93513354857646E-4</v>
      </c>
      <c r="Z53" s="10">
        <v>2.93513354857646E-4</v>
      </c>
      <c r="AA53" s="10">
        <v>0</v>
      </c>
      <c r="AB53" s="10">
        <v>0</v>
      </c>
      <c r="AC53" s="10">
        <v>0</v>
      </c>
      <c r="AD53" s="10">
        <v>0</v>
      </c>
      <c r="AE53" s="10">
        <v>1.3208100968594072E-3</v>
      </c>
      <c r="AF53" s="10">
        <v>1.3208100968594072E-3</v>
      </c>
      <c r="AG53" s="10">
        <v>7.3378338714411506E-4</v>
      </c>
      <c r="AH53" s="10">
        <v>7.3378338714411506E-4</v>
      </c>
      <c r="AI53" s="10">
        <v>0</v>
      </c>
      <c r="AJ53" s="10">
        <v>0</v>
      </c>
      <c r="AK53" s="10">
        <v>2.93513354857646E-4</v>
      </c>
      <c r="AL53" s="10">
        <v>2.93513354857646E-4</v>
      </c>
      <c r="AM53" s="10">
        <v>0</v>
      </c>
      <c r="AN53" s="10">
        <v>0</v>
      </c>
      <c r="AO53" s="10">
        <v>0</v>
      </c>
      <c r="AP53" s="10">
        <v>0</v>
      </c>
      <c r="AQ53" s="10">
        <v>4.4027003228646906E-4</v>
      </c>
      <c r="AR53" s="10">
        <v>4.4027003228646906E-4</v>
      </c>
      <c r="AS53" s="10">
        <v>0</v>
      </c>
      <c r="AT53" s="10">
        <v>0</v>
      </c>
      <c r="AU53" s="10">
        <v>0</v>
      </c>
      <c r="AV53" s="10">
        <v>0</v>
      </c>
      <c r="AW53" s="10">
        <v>6.8388611681831524E-2</v>
      </c>
    </row>
    <row r="54" spans="1:49" x14ac:dyDescent="0.25">
      <c r="A54" s="8" t="s">
        <v>24964</v>
      </c>
      <c r="B54" s="10">
        <v>5.9876724390959792E-2</v>
      </c>
      <c r="C54" s="10">
        <v>5.9876724390959792E-2</v>
      </c>
      <c r="D54" s="10">
        <v>8.8054006457293811E-3</v>
      </c>
      <c r="E54" s="10">
        <v>8.8054006457293811E-3</v>
      </c>
      <c r="F54" s="10">
        <v>2.2453771646609919E-2</v>
      </c>
      <c r="G54" s="10">
        <v>2.2453771646609919E-2</v>
      </c>
      <c r="H54" s="10">
        <v>1.0419724097446435E-2</v>
      </c>
      <c r="I54" s="10">
        <v>1.0419724097446435E-2</v>
      </c>
      <c r="J54" s="10">
        <v>0.10889345465218668</v>
      </c>
      <c r="K54" s="10">
        <v>0.10889345465218668</v>
      </c>
      <c r="L54" s="10">
        <v>2.0839448194892869E-2</v>
      </c>
      <c r="M54" s="10">
        <v>2.0839448194892869E-2</v>
      </c>
      <c r="N54" s="10">
        <v>7.2204285294980922E-2</v>
      </c>
      <c r="O54" s="10">
        <v>1.46756677428823E-4</v>
      </c>
      <c r="P54" s="10">
        <v>1.46756677428823E-4</v>
      </c>
      <c r="Q54" s="10">
        <v>0</v>
      </c>
      <c r="R54" s="10">
        <v>4.4027003228646906E-4</v>
      </c>
      <c r="S54" s="10">
        <v>0</v>
      </c>
      <c r="T54" s="10">
        <v>1.46756677428823E-4</v>
      </c>
      <c r="U54" s="10">
        <v>2.93513354857646E-4</v>
      </c>
      <c r="V54" s="10">
        <v>7.3378338714411503E-2</v>
      </c>
      <c r="W54" s="10">
        <v>7.4405635456413266E-2</v>
      </c>
      <c r="X54" s="10">
        <v>7.4405635456413266E-2</v>
      </c>
      <c r="Y54" s="10">
        <v>2.2013501614323453E-3</v>
      </c>
      <c r="Z54" s="10">
        <v>2.2013501614323453E-3</v>
      </c>
      <c r="AA54" s="10">
        <v>2.4948635162899912E-3</v>
      </c>
      <c r="AB54" s="10">
        <v>2.4948635162899912E-3</v>
      </c>
      <c r="AC54" s="10">
        <v>1.46756677428823E-4</v>
      </c>
      <c r="AD54" s="10">
        <v>1.46756677428823E-4</v>
      </c>
      <c r="AE54" s="10">
        <v>1.6289991194599354E-2</v>
      </c>
      <c r="AF54" s="10">
        <v>1.6289991194599354E-2</v>
      </c>
      <c r="AG54" s="10">
        <v>7.3378338714411506E-4</v>
      </c>
      <c r="AH54" s="10">
        <v>7.3378338714411506E-4</v>
      </c>
      <c r="AI54" s="10">
        <v>1.46756677428823E-4</v>
      </c>
      <c r="AJ54" s="10">
        <v>1.46756677428823E-4</v>
      </c>
      <c r="AK54" s="10">
        <v>1.4675667742882301E-3</v>
      </c>
      <c r="AL54" s="10">
        <v>1.4675667742882301E-3</v>
      </c>
      <c r="AM54" s="10">
        <v>1.7610801291458762E-3</v>
      </c>
      <c r="AN54" s="10">
        <v>1.7610801291458762E-3</v>
      </c>
      <c r="AO54" s="10">
        <v>8.8054006457293811E-4</v>
      </c>
      <c r="AP54" s="10">
        <v>8.8054006457293811E-4</v>
      </c>
      <c r="AQ54" s="10">
        <v>5.2832403874376287E-3</v>
      </c>
      <c r="AR54" s="10">
        <v>5.2832403874376287E-3</v>
      </c>
      <c r="AS54" s="10">
        <v>0</v>
      </c>
      <c r="AT54" s="10">
        <v>0</v>
      </c>
      <c r="AU54" s="10">
        <v>7.3378338714411506E-4</v>
      </c>
      <c r="AV54" s="10">
        <v>7.3378338714411506E-4</v>
      </c>
      <c r="AW54" s="10">
        <v>0.41121221015556209</v>
      </c>
    </row>
    <row r="55" spans="1:49" x14ac:dyDescent="0.25">
      <c r="A55" s="8" t="s">
        <v>24602</v>
      </c>
      <c r="B55" s="10">
        <v>5.1071323745230407E-2</v>
      </c>
      <c r="C55" s="10">
        <v>5.1071323745230407E-2</v>
      </c>
      <c r="D55" s="10">
        <v>6.7508071617258586E-3</v>
      </c>
      <c r="E55" s="10">
        <v>6.7508071617258586E-3</v>
      </c>
      <c r="F55" s="10">
        <v>0.14543586733196359</v>
      </c>
      <c r="G55" s="10">
        <v>0.14543586733196359</v>
      </c>
      <c r="H55" s="10">
        <v>4.5494570002935133E-3</v>
      </c>
      <c r="I55" s="10">
        <v>4.5494570002935133E-3</v>
      </c>
      <c r="J55" s="10">
        <v>8.9815086586439677E-2</v>
      </c>
      <c r="K55" s="10">
        <v>8.9815086586439677E-2</v>
      </c>
      <c r="L55" s="10">
        <v>5.6061050777810394E-2</v>
      </c>
      <c r="M55" s="10">
        <v>5.6061050777810394E-2</v>
      </c>
      <c r="N55" s="10">
        <v>5.8849427648958029E-2</v>
      </c>
      <c r="O55" s="10">
        <v>0</v>
      </c>
      <c r="P55" s="10">
        <v>1.027296742001761E-2</v>
      </c>
      <c r="Q55" s="10">
        <v>0</v>
      </c>
      <c r="R55" s="10">
        <v>1.1740534194305841E-2</v>
      </c>
      <c r="S55" s="10">
        <v>3.8156736131493983E-3</v>
      </c>
      <c r="T55" s="10">
        <v>2.93513354857646E-4</v>
      </c>
      <c r="U55" s="10">
        <v>8.8054006457293811E-4</v>
      </c>
      <c r="V55" s="10">
        <v>8.585265629586146E-2</v>
      </c>
      <c r="W55" s="10">
        <v>7.2938068682125032E-2</v>
      </c>
      <c r="X55" s="10">
        <v>7.2938068682125032E-2</v>
      </c>
      <c r="Y55" s="10">
        <v>1.9078368065746992E-3</v>
      </c>
      <c r="Z55" s="10">
        <v>1.9078368065746992E-3</v>
      </c>
      <c r="AA55" s="10">
        <v>5.87026709715292E-4</v>
      </c>
      <c r="AB55" s="10">
        <v>5.87026709715292E-4</v>
      </c>
      <c r="AC55" s="10">
        <v>0</v>
      </c>
      <c r="AD55" s="10">
        <v>0</v>
      </c>
      <c r="AE55" s="10">
        <v>2.0545934840035221E-3</v>
      </c>
      <c r="AF55" s="10">
        <v>2.0545934840035221E-3</v>
      </c>
      <c r="AG55" s="10">
        <v>4.4027003228646906E-4</v>
      </c>
      <c r="AH55" s="10">
        <v>4.4027003228646906E-4</v>
      </c>
      <c r="AI55" s="10">
        <v>1.46756677428823E-4</v>
      </c>
      <c r="AJ55" s="10">
        <v>1.46756677428823E-4</v>
      </c>
      <c r="AK55" s="10">
        <v>8.8054006457293811E-4</v>
      </c>
      <c r="AL55" s="10">
        <v>8.8054006457293811E-4</v>
      </c>
      <c r="AM55" s="10">
        <v>1.0272967420017611E-3</v>
      </c>
      <c r="AN55" s="10">
        <v>1.0272967420017611E-3</v>
      </c>
      <c r="AO55" s="10">
        <v>4.4027003228646906E-4</v>
      </c>
      <c r="AP55" s="10">
        <v>4.4027003228646906E-4</v>
      </c>
      <c r="AQ55" s="10">
        <v>2.93513354857646E-4</v>
      </c>
      <c r="AR55" s="10">
        <v>2.93513354857646E-4</v>
      </c>
      <c r="AS55" s="10">
        <v>1.46756677428823E-4</v>
      </c>
      <c r="AT55" s="10">
        <v>1.46756677428823E-4</v>
      </c>
      <c r="AU55" s="10">
        <v>0</v>
      </c>
      <c r="AV55" s="10">
        <v>0</v>
      </c>
      <c r="AW55" s="10">
        <v>0.52039917816260639</v>
      </c>
    </row>
    <row r="56" spans="1:49" x14ac:dyDescent="0.25">
      <c r="A56" s="8" t="s">
        <v>24916</v>
      </c>
      <c r="B56" s="10">
        <v>0.12738479600821837</v>
      </c>
      <c r="C56" s="10">
        <v>0.12738479600821837</v>
      </c>
      <c r="D56" s="10">
        <v>1.7610801291458762E-2</v>
      </c>
      <c r="E56" s="10">
        <v>1.7610801291458762E-2</v>
      </c>
      <c r="F56" s="10">
        <v>0.16994423246257706</v>
      </c>
      <c r="G56" s="10">
        <v>0.16994423246257706</v>
      </c>
      <c r="H56" s="10">
        <v>1.8784854710889344E-2</v>
      </c>
      <c r="I56" s="10">
        <v>1.8784854710889344E-2</v>
      </c>
      <c r="J56" s="10">
        <v>0.20663340181978279</v>
      </c>
      <c r="K56" s="10">
        <v>0.20663340181978279</v>
      </c>
      <c r="L56" s="10">
        <v>8.2036982682712062E-2</v>
      </c>
      <c r="M56" s="10">
        <v>8.2036982682712062E-2</v>
      </c>
      <c r="N56" s="10">
        <v>0.14191370707367185</v>
      </c>
      <c r="O56" s="10">
        <v>1.46756677428823E-4</v>
      </c>
      <c r="P56" s="10">
        <v>1.0419724097446435E-2</v>
      </c>
      <c r="Q56" s="10">
        <v>2.93513354857646E-4</v>
      </c>
      <c r="R56" s="10">
        <v>1.2180804226592309E-2</v>
      </c>
      <c r="S56" s="10">
        <v>3.8156736131493983E-3</v>
      </c>
      <c r="T56" s="10">
        <v>4.4027003228646906E-4</v>
      </c>
      <c r="U56" s="10">
        <v>1.174053419430584E-3</v>
      </c>
      <c r="V56" s="10">
        <v>0.1703845024948635</v>
      </c>
      <c r="W56" s="10">
        <v>0.16407396536542412</v>
      </c>
      <c r="X56" s="10">
        <v>0.16407396536542412</v>
      </c>
      <c r="Y56" s="10">
        <v>4.4027003228646906E-3</v>
      </c>
      <c r="Z56" s="10">
        <v>4.4027003228646906E-3</v>
      </c>
      <c r="AA56" s="10">
        <v>3.0818902260052834E-3</v>
      </c>
      <c r="AB56" s="10">
        <v>3.0818902260052834E-3</v>
      </c>
      <c r="AC56" s="10">
        <v>1.46756677428823E-4</v>
      </c>
      <c r="AD56" s="10">
        <v>1.46756677428823E-4</v>
      </c>
      <c r="AE56" s="10">
        <v>1.9665394775462284E-2</v>
      </c>
      <c r="AF56" s="10">
        <v>1.9665394775462284E-2</v>
      </c>
      <c r="AG56" s="10">
        <v>1.9078368065746992E-3</v>
      </c>
      <c r="AH56" s="10">
        <v>1.9078368065746992E-3</v>
      </c>
      <c r="AI56" s="10">
        <v>2.93513354857646E-4</v>
      </c>
      <c r="AJ56" s="10">
        <v>2.93513354857646E-4</v>
      </c>
      <c r="AK56" s="10">
        <v>2.6416201937188143E-3</v>
      </c>
      <c r="AL56" s="10">
        <v>2.6416201937188143E-3</v>
      </c>
      <c r="AM56" s="10">
        <v>2.7883768711476371E-3</v>
      </c>
      <c r="AN56" s="10">
        <v>2.7883768711476371E-3</v>
      </c>
      <c r="AO56" s="10">
        <v>1.3208100968594072E-3</v>
      </c>
      <c r="AP56" s="10">
        <v>1.3208100968594072E-3</v>
      </c>
      <c r="AQ56" s="10">
        <v>6.0170237745817432E-3</v>
      </c>
      <c r="AR56" s="10">
        <v>6.0170237745817432E-3</v>
      </c>
      <c r="AS56" s="10">
        <v>1.46756677428823E-4</v>
      </c>
      <c r="AT56" s="10">
        <v>1.46756677428823E-4</v>
      </c>
      <c r="AU56" s="10">
        <v>7.3378338714411506E-4</v>
      </c>
      <c r="AV56" s="10">
        <v>7.3378338714411506E-4</v>
      </c>
      <c r="AW56" s="10">
        <v>1</v>
      </c>
    </row>
    <row r="83" spans="1:16" x14ac:dyDescent="0.25">
      <c r="A83" s="7" t="s">
        <v>24988</v>
      </c>
      <c r="B83" s="7" t="s">
        <v>24918</v>
      </c>
    </row>
    <row r="84" spans="1:16" x14ac:dyDescent="0.25">
      <c r="A84" s="7" t="s">
        <v>24987</v>
      </c>
      <c r="B84" t="s">
        <v>24598</v>
      </c>
      <c r="C84" t="s">
        <v>24591</v>
      </c>
      <c r="D84" t="s">
        <v>24588</v>
      </c>
      <c r="E84" t="s">
        <v>24593</v>
      </c>
      <c r="F84" t="s">
        <v>24581</v>
      </c>
      <c r="G84" t="s">
        <v>24594</v>
      </c>
      <c r="H84" t="s">
        <v>24580</v>
      </c>
      <c r="I84" t="s">
        <v>24590</v>
      </c>
      <c r="J84" t="s">
        <v>24589</v>
      </c>
      <c r="K84" t="s">
        <v>24923</v>
      </c>
      <c r="L84" t="s">
        <v>24596</v>
      </c>
      <c r="M84" t="s">
        <v>24600</v>
      </c>
      <c r="N84" t="s">
        <v>8094</v>
      </c>
      <c r="O84" t="s">
        <v>24582</v>
      </c>
      <c r="P84" t="s">
        <v>24916</v>
      </c>
    </row>
    <row r="85" spans="1:16" x14ac:dyDescent="0.25">
      <c r="A85" s="12" t="s">
        <v>24989</v>
      </c>
      <c r="B85" s="14"/>
      <c r="C85" s="14"/>
      <c r="D85" s="14"/>
      <c r="E85" s="14"/>
      <c r="F85" s="14"/>
      <c r="G85" s="14"/>
      <c r="H85" s="14">
        <v>5.35</v>
      </c>
      <c r="I85" s="14">
        <v>7.8</v>
      </c>
      <c r="J85" s="14"/>
      <c r="K85" s="14"/>
      <c r="L85" s="14"/>
      <c r="M85" s="14"/>
      <c r="N85" s="14"/>
      <c r="O85" s="14"/>
      <c r="P85" s="14">
        <v>6.166666666666667</v>
      </c>
    </row>
    <row r="86" spans="1:16" x14ac:dyDescent="0.25">
      <c r="A86" s="12" t="s">
        <v>24990</v>
      </c>
      <c r="B86" s="14"/>
      <c r="C86" s="14">
        <v>7.2</v>
      </c>
      <c r="D86" s="14"/>
      <c r="E86" s="14"/>
      <c r="F86" s="14">
        <v>5.2</v>
      </c>
      <c r="G86" s="14"/>
      <c r="H86" s="14"/>
      <c r="I86" s="14"/>
      <c r="J86" s="14"/>
      <c r="K86" s="14"/>
      <c r="L86" s="14"/>
      <c r="M86" s="14"/>
      <c r="N86" s="14"/>
      <c r="O86" s="14"/>
      <c r="P86" s="14">
        <v>6.2</v>
      </c>
    </row>
    <row r="87" spans="1:16" x14ac:dyDescent="0.25">
      <c r="A87" s="12" t="s">
        <v>24991</v>
      </c>
      <c r="B87" s="14"/>
      <c r="C87" s="14"/>
      <c r="D87" s="14">
        <v>7.4</v>
      </c>
      <c r="E87" s="14"/>
      <c r="F87" s="14">
        <v>6.2</v>
      </c>
      <c r="G87" s="14"/>
      <c r="H87" s="14">
        <v>6.5</v>
      </c>
      <c r="I87" s="14"/>
      <c r="J87" s="14"/>
      <c r="K87" s="14"/>
      <c r="L87" s="14"/>
      <c r="M87" s="14"/>
      <c r="N87" s="14"/>
      <c r="O87" s="14"/>
      <c r="P87" s="14">
        <v>6.5750000000000002</v>
      </c>
    </row>
    <row r="88" spans="1:16" x14ac:dyDescent="0.25">
      <c r="A88" s="12" t="s">
        <v>24992</v>
      </c>
      <c r="B88" s="14"/>
      <c r="C88" s="14"/>
      <c r="D88" s="14">
        <v>6.9666666666666659</v>
      </c>
      <c r="E88" s="14"/>
      <c r="F88" s="14">
        <v>6.6</v>
      </c>
      <c r="G88" s="14"/>
      <c r="H88" s="14">
        <v>5</v>
      </c>
      <c r="I88" s="14">
        <v>7.6</v>
      </c>
      <c r="J88" s="14"/>
      <c r="K88" s="14"/>
      <c r="L88" s="14"/>
      <c r="M88" s="14"/>
      <c r="N88" s="14"/>
      <c r="O88" s="14"/>
      <c r="P88" s="14">
        <v>6.6714285714285708</v>
      </c>
    </row>
    <row r="89" spans="1:16" x14ac:dyDescent="0.25">
      <c r="A89" s="12" t="s">
        <v>24993</v>
      </c>
      <c r="B89" s="14"/>
      <c r="C89" s="14"/>
      <c r="D89" s="14">
        <v>6.7200000000000006</v>
      </c>
      <c r="E89" s="14"/>
      <c r="F89" s="14">
        <v>7.4</v>
      </c>
      <c r="G89" s="14">
        <v>7.9</v>
      </c>
      <c r="H89" s="14"/>
      <c r="I89" s="14">
        <v>6.6</v>
      </c>
      <c r="J89" s="14"/>
      <c r="K89" s="14"/>
      <c r="L89" s="14">
        <v>5.8</v>
      </c>
      <c r="M89" s="14"/>
      <c r="N89" s="14"/>
      <c r="O89" s="14"/>
      <c r="P89" s="14">
        <v>6.8111111111111109</v>
      </c>
    </row>
    <row r="90" spans="1:16" x14ac:dyDescent="0.25">
      <c r="A90" s="12" t="s">
        <v>24994</v>
      </c>
      <c r="B90" s="14"/>
      <c r="C90" s="14"/>
      <c r="D90" s="14">
        <v>8</v>
      </c>
      <c r="E90" s="14"/>
      <c r="F90" s="14"/>
      <c r="G90" s="14">
        <v>7.9</v>
      </c>
      <c r="H90" s="14">
        <v>7.6</v>
      </c>
      <c r="I90" s="14"/>
      <c r="J90" s="14"/>
      <c r="K90" s="14"/>
      <c r="L90" s="14"/>
      <c r="M90" s="14"/>
      <c r="N90" s="14"/>
      <c r="O90" s="14">
        <v>7.6</v>
      </c>
      <c r="P90" s="14">
        <v>7.7750000000000004</v>
      </c>
    </row>
    <row r="91" spans="1:16" x14ac:dyDescent="0.25">
      <c r="A91" s="12" t="s">
        <v>24995</v>
      </c>
      <c r="B91" s="14"/>
      <c r="C91" s="14"/>
      <c r="D91" s="14">
        <v>8.3000000000000007</v>
      </c>
      <c r="E91" s="14"/>
      <c r="F91" s="14"/>
      <c r="G91" s="14">
        <v>7.4</v>
      </c>
      <c r="H91" s="14">
        <v>6.6000000000000005</v>
      </c>
      <c r="I91" s="14">
        <v>7.4</v>
      </c>
      <c r="J91" s="14"/>
      <c r="K91" s="14"/>
      <c r="L91" s="14"/>
      <c r="M91" s="14"/>
      <c r="N91" s="14"/>
      <c r="O91" s="14"/>
      <c r="P91" s="14">
        <v>7.2125000000000004</v>
      </c>
    </row>
    <row r="92" spans="1:16" x14ac:dyDescent="0.25">
      <c r="A92" s="12" t="s">
        <v>24996</v>
      </c>
      <c r="B92" s="14"/>
      <c r="C92" s="14"/>
      <c r="D92" s="14"/>
      <c r="E92" s="14"/>
      <c r="F92" s="14">
        <v>7</v>
      </c>
      <c r="G92" s="14">
        <v>7.8666666666666671</v>
      </c>
      <c r="H92" s="14">
        <v>7</v>
      </c>
      <c r="I92" s="14">
        <v>7.15</v>
      </c>
      <c r="J92" s="14"/>
      <c r="K92" s="14"/>
      <c r="L92" s="14"/>
      <c r="M92" s="14"/>
      <c r="N92" s="14"/>
      <c r="O92" s="14"/>
      <c r="P92" s="14">
        <v>7.3222222222222229</v>
      </c>
    </row>
    <row r="93" spans="1:16" x14ac:dyDescent="0.25">
      <c r="A93" s="12" t="s">
        <v>24997</v>
      </c>
      <c r="B93" s="14"/>
      <c r="C93" s="14"/>
      <c r="D93" s="14">
        <v>8.1999999999999993</v>
      </c>
      <c r="E93" s="14"/>
      <c r="F93" s="14">
        <v>6.4</v>
      </c>
      <c r="G93" s="14">
        <v>8.1</v>
      </c>
      <c r="H93" s="14">
        <v>7.7333333333333334</v>
      </c>
      <c r="I93" s="14">
        <v>5.6333333333333329</v>
      </c>
      <c r="J93" s="14"/>
      <c r="K93" s="14"/>
      <c r="L93" s="14"/>
      <c r="M93" s="14"/>
      <c r="N93" s="14"/>
      <c r="O93" s="14"/>
      <c r="P93" s="14">
        <v>7.0900000000000007</v>
      </c>
    </row>
    <row r="94" spans="1:16" x14ac:dyDescent="0.25">
      <c r="A94" s="12" t="s">
        <v>24998</v>
      </c>
      <c r="B94" s="14"/>
      <c r="C94" s="14">
        <v>7.2</v>
      </c>
      <c r="D94" s="14"/>
      <c r="E94" s="14"/>
      <c r="F94" s="14"/>
      <c r="G94" s="14">
        <v>5.8</v>
      </c>
      <c r="H94" s="14">
        <v>7.05</v>
      </c>
      <c r="I94" s="14">
        <v>6.7285714285714286</v>
      </c>
      <c r="J94" s="14"/>
      <c r="K94" s="14"/>
      <c r="L94" s="14"/>
      <c r="M94" s="14"/>
      <c r="N94" s="14"/>
      <c r="O94" s="14"/>
      <c r="P94" s="14">
        <v>6.7923076923076913</v>
      </c>
    </row>
    <row r="95" spans="1:16" x14ac:dyDescent="0.25">
      <c r="A95" s="12" t="s">
        <v>24999</v>
      </c>
      <c r="B95" s="14"/>
      <c r="C95" s="14">
        <v>7.5666666666666673</v>
      </c>
      <c r="D95" s="14">
        <v>7</v>
      </c>
      <c r="E95" s="14"/>
      <c r="F95" s="14">
        <v>6.8</v>
      </c>
      <c r="G95" s="14"/>
      <c r="H95" s="14">
        <v>6.5</v>
      </c>
      <c r="I95" s="14">
        <v>6.5</v>
      </c>
      <c r="J95" s="14"/>
      <c r="K95" s="14"/>
      <c r="L95" s="14"/>
      <c r="M95" s="14"/>
      <c r="N95" s="14"/>
      <c r="O95" s="14"/>
      <c r="P95" s="14">
        <v>6.9600000000000009</v>
      </c>
    </row>
    <row r="96" spans="1:16" x14ac:dyDescent="0.25">
      <c r="A96" s="12" t="s">
        <v>25000</v>
      </c>
      <c r="B96" s="14"/>
      <c r="C96" s="14">
        <v>7.9250000000000007</v>
      </c>
      <c r="D96" s="14">
        <v>8.8000000000000007</v>
      </c>
      <c r="E96" s="14"/>
      <c r="F96" s="14">
        <v>7.1</v>
      </c>
      <c r="G96" s="14"/>
      <c r="H96" s="14">
        <v>7.8571428571428585</v>
      </c>
      <c r="I96" s="14">
        <v>6.4</v>
      </c>
      <c r="J96" s="14"/>
      <c r="K96" s="14"/>
      <c r="L96" s="14"/>
      <c r="M96" s="14"/>
      <c r="N96" s="14"/>
      <c r="O96" s="14"/>
      <c r="P96" s="14">
        <v>7.5166666666666675</v>
      </c>
    </row>
    <row r="97" spans="1:16" x14ac:dyDescent="0.25">
      <c r="A97" s="12" t="s">
        <v>25001</v>
      </c>
      <c r="B97" s="14"/>
      <c r="C97" s="14">
        <v>7.5999999999999988</v>
      </c>
      <c r="D97" s="14">
        <v>6.7</v>
      </c>
      <c r="E97" s="14"/>
      <c r="F97" s="14">
        <v>7.0666666666666673</v>
      </c>
      <c r="G97" s="14">
        <v>6.9499999999999993</v>
      </c>
      <c r="H97" s="14">
        <v>7.1142857142857148</v>
      </c>
      <c r="I97" s="14">
        <v>6.85</v>
      </c>
      <c r="J97" s="14"/>
      <c r="K97" s="14"/>
      <c r="L97" s="14"/>
      <c r="M97" s="14"/>
      <c r="N97" s="14"/>
      <c r="O97" s="14"/>
      <c r="P97" s="14">
        <v>7.1342857142857152</v>
      </c>
    </row>
    <row r="98" spans="1:16" x14ac:dyDescent="0.25">
      <c r="A98" s="12" t="s">
        <v>25002</v>
      </c>
      <c r="B98" s="14"/>
      <c r="C98" s="14">
        <v>7.6629629629629639</v>
      </c>
      <c r="D98" s="14">
        <v>6.3999999999999995</v>
      </c>
      <c r="E98" s="14"/>
      <c r="F98" s="14">
        <v>7</v>
      </c>
      <c r="G98" s="14">
        <v>6.2</v>
      </c>
      <c r="H98" s="14">
        <v>7.1583333333333341</v>
      </c>
      <c r="I98" s="14">
        <v>6.3555555555555561</v>
      </c>
      <c r="J98" s="14"/>
      <c r="K98" s="14"/>
      <c r="L98" s="14"/>
      <c r="M98" s="14"/>
      <c r="N98" s="14"/>
      <c r="O98" s="14"/>
      <c r="P98" s="14">
        <v>7.1580645161290333</v>
      </c>
    </row>
    <row r="99" spans="1:16" x14ac:dyDescent="0.25">
      <c r="A99" s="12" t="s">
        <v>25003</v>
      </c>
      <c r="B99" s="14"/>
      <c r="C99" s="14">
        <v>7.9623853211009159</v>
      </c>
      <c r="D99" s="14">
        <v>8.4839285714285726</v>
      </c>
      <c r="E99" s="14"/>
      <c r="F99" s="14">
        <v>6.4272727272727277</v>
      </c>
      <c r="G99" s="14">
        <v>6.9</v>
      </c>
      <c r="H99" s="14">
        <v>7.0258064516129028</v>
      </c>
      <c r="I99" s="14">
        <v>6.2448275862068972</v>
      </c>
      <c r="J99" s="14"/>
      <c r="K99" s="14"/>
      <c r="L99" s="14"/>
      <c r="M99" s="14"/>
      <c r="N99" s="14"/>
      <c r="O99" s="14">
        <v>6.2</v>
      </c>
      <c r="P99" s="14">
        <v>7.710803324099718</v>
      </c>
    </row>
    <row r="100" spans="1:16" x14ac:dyDescent="0.25">
      <c r="A100" s="12" t="s">
        <v>25004</v>
      </c>
      <c r="B100" s="14"/>
      <c r="C100" s="14">
        <v>7.3666666666666671</v>
      </c>
      <c r="D100" s="14">
        <v>7.023076923076923</v>
      </c>
      <c r="E100" s="14"/>
      <c r="F100" s="14">
        <v>6.7981481481481483</v>
      </c>
      <c r="G100" s="14">
        <v>6.6499999999999995</v>
      </c>
      <c r="H100" s="14">
        <v>6.5157894736842108</v>
      </c>
      <c r="I100" s="14">
        <v>5.744444444444448</v>
      </c>
      <c r="J100" s="14"/>
      <c r="K100" s="14"/>
      <c r="L100" s="14">
        <v>5</v>
      </c>
      <c r="M100" s="14">
        <v>3.9</v>
      </c>
      <c r="N100" s="14">
        <v>5.18</v>
      </c>
      <c r="O100" s="14">
        <v>4.4055555555555568</v>
      </c>
      <c r="P100" s="14">
        <v>6.4731861198738203</v>
      </c>
    </row>
    <row r="101" spans="1:16" x14ac:dyDescent="0.25">
      <c r="A101" s="12" t="s">
        <v>25005</v>
      </c>
      <c r="B101" s="14"/>
      <c r="C101" s="14">
        <v>7.2347826086956486</v>
      </c>
      <c r="D101" s="14">
        <v>7.0831578947368428</v>
      </c>
      <c r="E101" s="14"/>
      <c r="F101" s="14">
        <v>6.5940350877192957</v>
      </c>
      <c r="G101" s="14">
        <v>6.6548387096774198</v>
      </c>
      <c r="H101" s="14">
        <v>6.4814241486068065</v>
      </c>
      <c r="I101" s="14">
        <v>6.5052631578947349</v>
      </c>
      <c r="J101" s="14">
        <v>5.9</v>
      </c>
      <c r="K101" s="14"/>
      <c r="L101" s="14">
        <v>4.2600000000000007</v>
      </c>
      <c r="M101" s="14">
        <v>6.5750000000000002</v>
      </c>
      <c r="N101" s="14">
        <v>5.007142857142858</v>
      </c>
      <c r="O101" s="14">
        <v>4.6057692307692308</v>
      </c>
      <c r="P101" s="14">
        <v>6.5791601866252067</v>
      </c>
    </row>
    <row r="102" spans="1:16" x14ac:dyDescent="0.25">
      <c r="A102" s="12" t="s">
        <v>25006</v>
      </c>
      <c r="B102" s="14">
        <v>8.1999999999999993</v>
      </c>
      <c r="C102" s="14">
        <v>7.1450160771704159</v>
      </c>
      <c r="D102" s="14">
        <v>7.2137362637362603</v>
      </c>
      <c r="E102" s="14">
        <v>6.8666666666666671</v>
      </c>
      <c r="F102" s="14">
        <v>6.8515775034293442</v>
      </c>
      <c r="G102" s="14">
        <v>6.5500000000000007</v>
      </c>
      <c r="H102" s="14">
        <v>6.683494105037509</v>
      </c>
      <c r="I102" s="14">
        <v>6.6929637526652455</v>
      </c>
      <c r="J102" s="14">
        <v>6.3933333333333335</v>
      </c>
      <c r="K102" s="14">
        <v>6.2</v>
      </c>
      <c r="L102" s="14">
        <v>6.815384615384616</v>
      </c>
      <c r="M102" s="14">
        <v>5.6307692307692303</v>
      </c>
      <c r="N102" s="14">
        <v>5.254545454545454</v>
      </c>
      <c r="O102" s="14">
        <v>5.3933333333333335</v>
      </c>
      <c r="P102" s="14">
        <v>6.8268498942917581</v>
      </c>
    </row>
    <row r="103" spans="1:16" x14ac:dyDescent="0.25">
      <c r="A103" s="12" t="s">
        <v>24916</v>
      </c>
      <c r="B103" s="14">
        <v>8.1999999999999993</v>
      </c>
      <c r="C103" s="14">
        <v>7.3470639032815273</v>
      </c>
      <c r="D103" s="14">
        <v>7.3067978533094848</v>
      </c>
      <c r="E103" s="14">
        <v>6.8666666666666671</v>
      </c>
      <c r="F103" s="14">
        <v>6.7747763864042883</v>
      </c>
      <c r="G103" s="14">
        <v>6.6749999999999998</v>
      </c>
      <c r="H103" s="14">
        <v>6.6483664772727229</v>
      </c>
      <c r="I103" s="14">
        <v>6.5498847926267221</v>
      </c>
      <c r="J103" s="14">
        <v>6.2894736842105274</v>
      </c>
      <c r="K103" s="14">
        <v>6.2</v>
      </c>
      <c r="L103" s="14">
        <v>5.9857142857142867</v>
      </c>
      <c r="M103" s="14">
        <v>5.7444444444444436</v>
      </c>
      <c r="N103" s="14">
        <v>5.1609756097560977</v>
      </c>
      <c r="O103" s="14">
        <v>4.9895522388059712</v>
      </c>
      <c r="P103" s="14">
        <v>6.8161638325105187</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5D784-587C-49CF-A081-8DA5B6114AE6}">
  <sheetPr filterMode="1"/>
  <dimension ref="A1:I6933"/>
  <sheetViews>
    <sheetView workbookViewId="0">
      <selection activeCell="J603" sqref="J603"/>
    </sheetView>
  </sheetViews>
  <sheetFormatPr defaultRowHeight="15" x14ac:dyDescent="0.25"/>
  <cols>
    <col min="1" max="1" width="94" bestFit="1" customWidth="1"/>
    <col min="2" max="2" width="8.5703125" style="11" bestFit="1" customWidth="1"/>
    <col min="6" max="6" width="7.5703125" bestFit="1" customWidth="1"/>
    <col min="8" max="8" width="8.7109375" style="9" bestFit="1" customWidth="1"/>
    <col min="9" max="9" width="14" bestFit="1" customWidth="1"/>
  </cols>
  <sheetData>
    <row r="1" spans="1:9" x14ac:dyDescent="0.25">
      <c r="A1" t="s">
        <v>0</v>
      </c>
      <c r="B1" s="11" t="s">
        <v>1</v>
      </c>
      <c r="C1" t="s">
        <v>24920</v>
      </c>
      <c r="D1" t="s">
        <v>24921</v>
      </c>
      <c r="E1" t="s">
        <v>24922</v>
      </c>
      <c r="F1" t="s">
        <v>3</v>
      </c>
      <c r="G1" t="s">
        <v>6</v>
      </c>
      <c r="H1" s="9" t="s">
        <v>7</v>
      </c>
      <c r="I1" t="s">
        <v>24962</v>
      </c>
    </row>
    <row r="2" spans="1:9" hidden="1" x14ac:dyDescent="0.25">
      <c r="A2" t="s">
        <v>9</v>
      </c>
      <c r="B2" s="11">
        <v>2021</v>
      </c>
      <c r="C2" t="s">
        <v>24590</v>
      </c>
      <c r="D2" t="s">
        <v>24925</v>
      </c>
      <c r="E2" t="s">
        <v>24935</v>
      </c>
      <c r="F2">
        <v>6.1</v>
      </c>
      <c r="G2" s="2">
        <v>21062</v>
      </c>
      <c r="H2" s="9" t="s">
        <v>24896</v>
      </c>
      <c r="I2" s="9" t="str">
        <f>IF(H2*24&lt;=1,"Short",IF(H2*24&lt;=2,"Medium","Long"))</f>
        <v>Long</v>
      </c>
    </row>
    <row r="3" spans="1:9" hidden="1" x14ac:dyDescent="0.25">
      <c r="A3" t="s">
        <v>13</v>
      </c>
      <c r="B3" s="11">
        <v>2021</v>
      </c>
      <c r="C3" t="s">
        <v>24591</v>
      </c>
      <c r="D3" t="s">
        <v>24926</v>
      </c>
      <c r="E3" t="s">
        <v>24927</v>
      </c>
      <c r="F3">
        <v>5</v>
      </c>
      <c r="G3" s="2">
        <v>17870</v>
      </c>
      <c r="H3" s="9" t="s">
        <v>24636</v>
      </c>
      <c r="I3" s="9" t="str">
        <f t="shared" ref="I3:I66" si="0">IF(H3*24&lt;=1,"Short",IF(H3*24&lt;=2,"Medium","Long"))</f>
        <v>Short</v>
      </c>
    </row>
    <row r="4" spans="1:9" hidden="1" x14ac:dyDescent="0.25">
      <c r="A4" t="s">
        <v>18</v>
      </c>
      <c r="B4" s="11">
        <v>2010</v>
      </c>
      <c r="C4" t="s">
        <v>24581</v>
      </c>
      <c r="D4" t="s">
        <v>24925</v>
      </c>
      <c r="E4" t="s">
        <v>24935</v>
      </c>
      <c r="F4">
        <v>8.1999999999999993</v>
      </c>
      <c r="G4" s="2">
        <v>885805</v>
      </c>
      <c r="H4" s="9" t="s">
        <v>24637</v>
      </c>
      <c r="I4" s="9" t="str">
        <f t="shared" si="0"/>
        <v>Short</v>
      </c>
    </row>
    <row r="5" spans="1:9" hidden="1" x14ac:dyDescent="0.25">
      <c r="A5" t="s">
        <v>23</v>
      </c>
      <c r="B5" s="11">
        <v>2013</v>
      </c>
      <c r="C5" t="s">
        <v>24591</v>
      </c>
      <c r="D5" t="s">
        <v>24927</v>
      </c>
      <c r="E5" t="s">
        <v>24936</v>
      </c>
      <c r="F5">
        <v>9.1999999999999993</v>
      </c>
      <c r="G5" s="2">
        <v>414849</v>
      </c>
      <c r="H5" s="9" t="s">
        <v>24638</v>
      </c>
      <c r="I5" s="9" t="str">
        <f t="shared" si="0"/>
        <v>Short</v>
      </c>
    </row>
    <row r="6" spans="1:9" hidden="1" x14ac:dyDescent="0.25">
      <c r="A6" t="s">
        <v>32</v>
      </c>
      <c r="B6" s="11">
        <v>2020</v>
      </c>
      <c r="C6" t="s">
        <v>24590</v>
      </c>
      <c r="D6" t="s">
        <v>24928</v>
      </c>
      <c r="E6" t="s">
        <v>24930</v>
      </c>
      <c r="F6">
        <v>7.6</v>
      </c>
      <c r="G6" s="2">
        <v>25858</v>
      </c>
      <c r="H6" s="9" t="s">
        <v>24639</v>
      </c>
      <c r="I6" s="9" t="str">
        <f t="shared" si="0"/>
        <v>Short</v>
      </c>
    </row>
    <row r="7" spans="1:9" hidden="1" x14ac:dyDescent="0.25">
      <c r="A7" t="s">
        <v>37</v>
      </c>
      <c r="B7" s="11">
        <v>2021</v>
      </c>
      <c r="C7" t="s">
        <v>24581</v>
      </c>
      <c r="D7" t="s">
        <v>24929</v>
      </c>
      <c r="F7">
        <v>6.8</v>
      </c>
      <c r="G7" s="2">
        <v>5283</v>
      </c>
      <c r="H7" s="9" t="s">
        <v>24640</v>
      </c>
      <c r="I7" s="9" t="str">
        <f t="shared" si="0"/>
        <v>Medium</v>
      </c>
    </row>
    <row r="8" spans="1:9" hidden="1" x14ac:dyDescent="0.25">
      <c r="A8" t="s">
        <v>41</v>
      </c>
      <c r="B8" s="11">
        <v>2006</v>
      </c>
      <c r="C8" t="s">
        <v>24588</v>
      </c>
      <c r="D8" t="s">
        <v>24930</v>
      </c>
      <c r="E8" t="s">
        <v>24933</v>
      </c>
      <c r="F8">
        <v>8.6</v>
      </c>
      <c r="G8" s="2">
        <v>665387</v>
      </c>
      <c r="H8" s="9" t="s">
        <v>24641</v>
      </c>
      <c r="I8" s="9" t="str">
        <f t="shared" si="0"/>
        <v>Short</v>
      </c>
    </row>
    <row r="9" spans="1:9" hidden="1" x14ac:dyDescent="0.25">
      <c r="A9" t="s">
        <v>46</v>
      </c>
      <c r="B9" s="11">
        <v>2020</v>
      </c>
      <c r="C9" t="s">
        <v>24580</v>
      </c>
      <c r="F9">
        <v>7.9</v>
      </c>
      <c r="G9" s="2">
        <v>34530</v>
      </c>
      <c r="H9" s="9" t="s">
        <v>24642</v>
      </c>
      <c r="I9" s="9" t="str">
        <f t="shared" si="0"/>
        <v>Short</v>
      </c>
    </row>
    <row r="10" spans="1:9" hidden="1" x14ac:dyDescent="0.25">
      <c r="A10" t="s">
        <v>50</v>
      </c>
      <c r="B10" s="11">
        <v>2019</v>
      </c>
      <c r="C10" t="s">
        <v>24581</v>
      </c>
      <c r="D10" t="s">
        <v>24929</v>
      </c>
      <c r="F10">
        <v>7.4</v>
      </c>
      <c r="G10" s="2">
        <v>27279</v>
      </c>
      <c r="H10" s="9" t="s">
        <v>24637</v>
      </c>
      <c r="I10" s="9" t="str">
        <f t="shared" si="0"/>
        <v>Short</v>
      </c>
    </row>
    <row r="11" spans="1:9" hidden="1" x14ac:dyDescent="0.25">
      <c r="A11" t="s">
        <v>54</v>
      </c>
      <c r="B11" s="11">
        <v>2021</v>
      </c>
      <c r="C11" t="s">
        <v>24590</v>
      </c>
      <c r="D11" t="s">
        <v>24927</v>
      </c>
      <c r="E11" t="s">
        <v>24935</v>
      </c>
      <c r="F11">
        <v>6</v>
      </c>
      <c r="G11" s="2">
        <v>17989</v>
      </c>
      <c r="H11" s="9" t="s">
        <v>24643</v>
      </c>
      <c r="I11" s="9" t="str">
        <f t="shared" si="0"/>
        <v>Medium</v>
      </c>
    </row>
    <row r="12" spans="1:9" hidden="1" x14ac:dyDescent="0.25">
      <c r="A12" t="s">
        <v>58</v>
      </c>
      <c r="B12" s="11">
        <v>2016</v>
      </c>
      <c r="C12" t="s">
        <v>24588</v>
      </c>
      <c r="D12" t="s">
        <v>24930</v>
      </c>
      <c r="E12" t="s">
        <v>24931</v>
      </c>
      <c r="F12">
        <v>8.1</v>
      </c>
      <c r="G12" s="2">
        <v>264222</v>
      </c>
      <c r="H12" s="9" t="s">
        <v>24644</v>
      </c>
      <c r="I12" s="9" t="str">
        <f t="shared" si="0"/>
        <v>Short</v>
      </c>
    </row>
    <row r="13" spans="1:9" hidden="1" x14ac:dyDescent="0.25">
      <c r="A13" t="s">
        <v>63</v>
      </c>
      <c r="B13" s="11">
        <v>2021</v>
      </c>
      <c r="C13" t="s">
        <v>24581</v>
      </c>
      <c r="D13" t="s">
        <v>24925</v>
      </c>
      <c r="E13" t="s">
        <v>24933</v>
      </c>
      <c r="F13">
        <v>6.2</v>
      </c>
      <c r="G13" s="2">
        <v>50148</v>
      </c>
      <c r="H13" s="9" t="s">
        <v>24645</v>
      </c>
      <c r="I13" s="9" t="str">
        <f t="shared" si="0"/>
        <v>Medium</v>
      </c>
    </row>
    <row r="14" spans="1:9" hidden="1" x14ac:dyDescent="0.25">
      <c r="A14" t="s">
        <v>71</v>
      </c>
      <c r="B14" s="11">
        <v>2011</v>
      </c>
      <c r="C14" t="s">
        <v>24581</v>
      </c>
      <c r="D14" t="s">
        <v>24925</v>
      </c>
      <c r="E14" t="s">
        <v>24935</v>
      </c>
      <c r="F14">
        <v>8</v>
      </c>
      <c r="G14" s="2">
        <v>286488</v>
      </c>
      <c r="H14" s="9" t="s">
        <v>24646</v>
      </c>
      <c r="I14" s="9" t="str">
        <f t="shared" si="0"/>
        <v>Short</v>
      </c>
    </row>
    <row r="15" spans="1:9" hidden="1" x14ac:dyDescent="0.25">
      <c r="A15" t="s">
        <v>75</v>
      </c>
      <c r="B15" s="11">
        <v>2005</v>
      </c>
      <c r="C15" t="s">
        <v>24581</v>
      </c>
      <c r="D15" t="s">
        <v>24929</v>
      </c>
      <c r="F15">
        <v>7.5</v>
      </c>
      <c r="G15" s="2">
        <v>266258</v>
      </c>
      <c r="H15" s="9" t="s">
        <v>24647</v>
      </c>
      <c r="I15" s="9" t="str">
        <f t="shared" si="0"/>
        <v>Short</v>
      </c>
    </row>
    <row r="16" spans="1:9" hidden="1" x14ac:dyDescent="0.25">
      <c r="A16" t="s">
        <v>79</v>
      </c>
      <c r="B16" s="11">
        <v>2008</v>
      </c>
      <c r="C16" t="s">
        <v>24588</v>
      </c>
      <c r="D16" t="s">
        <v>24930</v>
      </c>
      <c r="E16" t="s">
        <v>24935</v>
      </c>
      <c r="F16">
        <v>9.4</v>
      </c>
      <c r="G16" s="2">
        <v>1552311</v>
      </c>
      <c r="H16" s="9" t="s">
        <v>24648</v>
      </c>
      <c r="I16" s="9" t="str">
        <f t="shared" si="0"/>
        <v>Short</v>
      </c>
    </row>
    <row r="17" spans="1:9" hidden="1" x14ac:dyDescent="0.25">
      <c r="A17" t="s">
        <v>84</v>
      </c>
      <c r="B17" s="11">
        <v>2017</v>
      </c>
      <c r="C17" t="s">
        <v>24581</v>
      </c>
      <c r="F17">
        <v>8.1</v>
      </c>
      <c r="G17" s="2">
        <v>70871</v>
      </c>
      <c r="H17" s="9" t="s">
        <v>24647</v>
      </c>
      <c r="I17" s="9" t="str">
        <f t="shared" si="0"/>
        <v>Short</v>
      </c>
    </row>
    <row r="18" spans="1:9" hidden="1" x14ac:dyDescent="0.25">
      <c r="A18" t="s">
        <v>89</v>
      </c>
      <c r="B18" s="11">
        <v>2017</v>
      </c>
      <c r="C18" t="s">
        <v>24580</v>
      </c>
      <c r="D18" t="s">
        <v>24930</v>
      </c>
      <c r="F18">
        <v>8.3000000000000007</v>
      </c>
      <c r="G18" s="2">
        <v>71544</v>
      </c>
      <c r="H18" s="9" t="s">
        <v>24642</v>
      </c>
      <c r="I18" s="9" t="str">
        <f t="shared" si="0"/>
        <v>Short</v>
      </c>
    </row>
    <row r="19" spans="1:9" hidden="1" x14ac:dyDescent="0.25">
      <c r="A19" t="s">
        <v>94</v>
      </c>
      <c r="B19" s="11">
        <v>2016</v>
      </c>
      <c r="C19" t="s">
        <v>24581</v>
      </c>
      <c r="D19" t="s">
        <v>24931</v>
      </c>
      <c r="E19" t="s">
        <v>24925</v>
      </c>
      <c r="F19">
        <v>8.6999999999999993</v>
      </c>
      <c r="G19" s="2">
        <v>885856</v>
      </c>
      <c r="H19" s="9" t="s">
        <v>24649</v>
      </c>
      <c r="I19" s="9" t="str">
        <f t="shared" si="0"/>
        <v>Short</v>
      </c>
    </row>
    <row r="20" spans="1:9" hidden="1" x14ac:dyDescent="0.25">
      <c r="A20" t="s">
        <v>99</v>
      </c>
      <c r="B20" s="11">
        <v>2021</v>
      </c>
      <c r="C20" t="s">
        <v>24581</v>
      </c>
      <c r="D20" t="s">
        <v>24925</v>
      </c>
      <c r="E20" t="s">
        <v>24933</v>
      </c>
      <c r="F20">
        <v>6.8</v>
      </c>
      <c r="G20" s="2">
        <v>36634</v>
      </c>
      <c r="H20" s="9" t="s">
        <v>24650</v>
      </c>
      <c r="I20" s="9" t="str">
        <f t="shared" si="0"/>
        <v>Medium</v>
      </c>
    </row>
    <row r="21" spans="1:9" hidden="1" x14ac:dyDescent="0.25">
      <c r="A21" t="s">
        <v>102</v>
      </c>
      <c r="B21" s="11">
        <v>1994</v>
      </c>
      <c r="C21" t="s">
        <v>24580</v>
      </c>
      <c r="D21" t="s">
        <v>24929</v>
      </c>
      <c r="F21">
        <v>8.9</v>
      </c>
      <c r="G21" s="2">
        <v>880918</v>
      </c>
      <c r="H21" s="9" t="s">
        <v>24651</v>
      </c>
      <c r="I21" s="9" t="str">
        <f t="shared" si="0"/>
        <v>Short</v>
      </c>
    </row>
    <row r="22" spans="1:9" hidden="1" x14ac:dyDescent="0.25">
      <c r="A22" t="s">
        <v>107</v>
      </c>
      <c r="B22" s="11">
        <v>2014</v>
      </c>
      <c r="C22" t="s">
        <v>24590</v>
      </c>
      <c r="D22" t="s">
        <v>24927</v>
      </c>
      <c r="E22" t="s">
        <v>24930</v>
      </c>
      <c r="F22">
        <v>7.6</v>
      </c>
      <c r="G22" s="2">
        <v>320264</v>
      </c>
      <c r="H22" s="9" t="s">
        <v>24652</v>
      </c>
      <c r="I22" s="9" t="str">
        <f t="shared" si="0"/>
        <v>Short</v>
      </c>
    </row>
    <row r="23" spans="1:9" hidden="1" x14ac:dyDescent="0.25">
      <c r="A23" t="s">
        <v>112</v>
      </c>
      <c r="B23" s="11">
        <v>2013</v>
      </c>
      <c r="C23" t="s">
        <v>24588</v>
      </c>
      <c r="D23" t="s">
        <v>24930</v>
      </c>
      <c r="F23">
        <v>8.8000000000000007</v>
      </c>
      <c r="G23" s="2">
        <v>393414</v>
      </c>
      <c r="H23" s="9" t="s">
        <v>24646</v>
      </c>
      <c r="I23" s="9" t="str">
        <f t="shared" si="0"/>
        <v>Short</v>
      </c>
    </row>
    <row r="24" spans="1:9" hidden="1" x14ac:dyDescent="0.25">
      <c r="A24" t="s">
        <v>119</v>
      </c>
      <c r="B24" s="11">
        <v>2021</v>
      </c>
      <c r="C24" t="s">
        <v>24581</v>
      </c>
      <c r="D24" t="s">
        <v>24932</v>
      </c>
      <c r="E24" t="s">
        <v>24929</v>
      </c>
      <c r="F24">
        <v>5</v>
      </c>
      <c r="G24" s="2">
        <v>4681</v>
      </c>
      <c r="H24" s="9" t="s">
        <v>24653</v>
      </c>
      <c r="I24" s="9" t="str">
        <f t="shared" si="0"/>
        <v>Long</v>
      </c>
    </row>
    <row r="25" spans="1:9" hidden="1" x14ac:dyDescent="0.25">
      <c r="A25" t="s">
        <v>123</v>
      </c>
      <c r="B25" s="11">
        <v>2013</v>
      </c>
      <c r="C25" t="s">
        <v>24590</v>
      </c>
      <c r="D25" t="s">
        <v>24927</v>
      </c>
      <c r="E25" t="s">
        <v>24930</v>
      </c>
      <c r="F25">
        <v>8.5</v>
      </c>
      <c r="G25" s="2">
        <v>459913</v>
      </c>
      <c r="H25" s="9" t="s">
        <v>24637</v>
      </c>
      <c r="I25" s="9" t="str">
        <f t="shared" si="0"/>
        <v>Short</v>
      </c>
    </row>
    <row r="26" spans="1:9" hidden="1" x14ac:dyDescent="0.25">
      <c r="A26" t="s">
        <v>127</v>
      </c>
      <c r="B26" s="11">
        <v>2015</v>
      </c>
      <c r="C26" t="s">
        <v>24588</v>
      </c>
      <c r="D26" t="s">
        <v>24930</v>
      </c>
      <c r="F26">
        <v>8.8000000000000007</v>
      </c>
      <c r="G26" s="2">
        <v>347857</v>
      </c>
      <c r="H26" s="9" t="s">
        <v>24654</v>
      </c>
      <c r="I26" s="9" t="str">
        <f t="shared" si="0"/>
        <v>Short</v>
      </c>
    </row>
    <row r="27" spans="1:9" hidden="1" x14ac:dyDescent="0.25">
      <c r="A27" t="s">
        <v>131</v>
      </c>
      <c r="B27" s="11">
        <v>2005</v>
      </c>
      <c r="C27" t="s">
        <v>24581</v>
      </c>
      <c r="D27" t="s">
        <v>24931</v>
      </c>
      <c r="E27" t="s">
        <v>24925</v>
      </c>
      <c r="F27">
        <v>8.4</v>
      </c>
      <c r="G27" s="2">
        <v>404273</v>
      </c>
      <c r="H27" s="9" t="s">
        <v>24637</v>
      </c>
      <c r="I27" s="9" t="str">
        <f t="shared" si="0"/>
        <v>Short</v>
      </c>
    </row>
    <row r="28" spans="1:9" hidden="1" x14ac:dyDescent="0.25">
      <c r="A28" t="s">
        <v>135</v>
      </c>
      <c r="B28" s="11">
        <v>2013</v>
      </c>
      <c r="C28" t="s">
        <v>24588</v>
      </c>
      <c r="D28" t="s">
        <v>24930</v>
      </c>
      <c r="E28" t="s">
        <v>24933</v>
      </c>
      <c r="F28">
        <v>8</v>
      </c>
      <c r="G28" s="2">
        <v>213522</v>
      </c>
      <c r="H28" s="9" t="s">
        <v>24652</v>
      </c>
      <c r="I28" s="9" t="str">
        <f t="shared" si="0"/>
        <v>Short</v>
      </c>
    </row>
    <row r="29" spans="1:9" hidden="1" x14ac:dyDescent="0.25">
      <c r="A29" t="s">
        <v>138</v>
      </c>
      <c r="B29" s="11">
        <v>2021</v>
      </c>
      <c r="C29" t="s">
        <v>24582</v>
      </c>
      <c r="D29" t="s">
        <v>24933</v>
      </c>
      <c r="F29">
        <v>6.7</v>
      </c>
      <c r="G29" s="2">
        <v>27447</v>
      </c>
      <c r="H29" s="9" t="s">
        <v>24643</v>
      </c>
      <c r="I29" s="9" t="str">
        <f t="shared" si="0"/>
        <v>Medium</v>
      </c>
    </row>
    <row r="30" spans="1:9" hidden="1" x14ac:dyDescent="0.25">
      <c r="A30" t="s">
        <v>142</v>
      </c>
      <c r="B30" s="11">
        <v>2016</v>
      </c>
      <c r="C30" t="s">
        <v>24588</v>
      </c>
      <c r="D30" t="s">
        <v>24930</v>
      </c>
      <c r="F30">
        <v>8.1999999999999993</v>
      </c>
      <c r="G30" s="2">
        <v>26926</v>
      </c>
      <c r="H30" s="9" t="s">
        <v>24646</v>
      </c>
      <c r="I30" s="9" t="str">
        <f t="shared" si="0"/>
        <v>Short</v>
      </c>
    </row>
    <row r="31" spans="1:9" hidden="1" x14ac:dyDescent="0.25">
      <c r="A31" t="s">
        <v>145</v>
      </c>
      <c r="B31" s="11">
        <v>2013</v>
      </c>
      <c r="C31" t="s">
        <v>24580</v>
      </c>
      <c r="D31" t="s">
        <v>24928</v>
      </c>
      <c r="F31">
        <v>8.4</v>
      </c>
      <c r="G31" s="2">
        <v>248583</v>
      </c>
      <c r="H31" s="9" t="s">
        <v>24651</v>
      </c>
      <c r="I31" s="9" t="str">
        <f t="shared" si="0"/>
        <v>Short</v>
      </c>
    </row>
    <row r="32" spans="1:9" hidden="1" x14ac:dyDescent="0.25">
      <c r="A32" t="s">
        <v>150</v>
      </c>
      <c r="B32" s="11">
        <v>2003</v>
      </c>
      <c r="C32" t="s">
        <v>24590</v>
      </c>
      <c r="D32" t="s">
        <v>24928</v>
      </c>
      <c r="E32" t="s">
        <v>24930</v>
      </c>
      <c r="F32">
        <v>7.7</v>
      </c>
      <c r="G32" s="2">
        <v>125619</v>
      </c>
      <c r="H32" s="9" t="s">
        <v>24646</v>
      </c>
      <c r="I32" s="9" t="str">
        <f t="shared" si="0"/>
        <v>Short</v>
      </c>
    </row>
    <row r="33" spans="1:9" hidden="1" x14ac:dyDescent="0.25">
      <c r="A33" t="s">
        <v>154</v>
      </c>
      <c r="B33" s="11">
        <v>2019</v>
      </c>
      <c r="C33" t="s">
        <v>24590</v>
      </c>
      <c r="D33" t="s">
        <v>24930</v>
      </c>
      <c r="E33" t="s">
        <v>24932</v>
      </c>
      <c r="F33">
        <v>8.4</v>
      </c>
      <c r="G33" s="2">
        <v>34906</v>
      </c>
      <c r="H33" s="9" t="s">
        <v>24655</v>
      </c>
      <c r="I33" s="9" t="str">
        <f t="shared" si="0"/>
        <v>Short</v>
      </c>
    </row>
    <row r="34" spans="1:9" hidden="1" x14ac:dyDescent="0.25">
      <c r="A34" t="s">
        <v>158</v>
      </c>
      <c r="B34" s="11">
        <v>2009</v>
      </c>
      <c r="C34" t="s">
        <v>24580</v>
      </c>
      <c r="D34" t="s">
        <v>24930</v>
      </c>
      <c r="E34" t="s">
        <v>24929</v>
      </c>
      <c r="F34">
        <v>8.4</v>
      </c>
      <c r="G34" s="2">
        <v>378030</v>
      </c>
      <c r="H34" s="9" t="s">
        <v>24651</v>
      </c>
      <c r="I34" s="9" t="str">
        <f t="shared" si="0"/>
        <v>Short</v>
      </c>
    </row>
    <row r="35" spans="1:9" hidden="1" x14ac:dyDescent="0.25">
      <c r="A35" t="s">
        <v>162</v>
      </c>
      <c r="B35" s="11">
        <v>2018</v>
      </c>
      <c r="C35" t="s">
        <v>24590</v>
      </c>
      <c r="D35" t="s">
        <v>24927</v>
      </c>
      <c r="E35" t="s">
        <v>24928</v>
      </c>
      <c r="F35">
        <v>7.7</v>
      </c>
      <c r="G35" s="2">
        <v>73656</v>
      </c>
      <c r="H35" s="9" t="s">
        <v>24655</v>
      </c>
      <c r="I35" s="9" t="str">
        <f t="shared" si="0"/>
        <v>Short</v>
      </c>
    </row>
    <row r="36" spans="1:9" hidden="1" x14ac:dyDescent="0.25">
      <c r="A36" t="s">
        <v>167</v>
      </c>
      <c r="B36" s="11">
        <v>2019</v>
      </c>
      <c r="C36" t="s">
        <v>24590</v>
      </c>
      <c r="D36" t="s">
        <v>24927</v>
      </c>
      <c r="E36" t="s">
        <v>24931</v>
      </c>
      <c r="F36">
        <v>8.1999999999999993</v>
      </c>
      <c r="G36" s="2">
        <v>336484</v>
      </c>
      <c r="H36" s="9" t="s">
        <v>24646</v>
      </c>
      <c r="I36" s="9" t="str">
        <f t="shared" si="0"/>
        <v>Short</v>
      </c>
    </row>
    <row r="37" spans="1:9" hidden="1" x14ac:dyDescent="0.25">
      <c r="A37" t="s">
        <v>171</v>
      </c>
      <c r="B37" s="11">
        <v>2010</v>
      </c>
      <c r="C37" t="s">
        <v>24581</v>
      </c>
      <c r="D37" t="s">
        <v>24929</v>
      </c>
      <c r="F37">
        <v>8.6999999999999993</v>
      </c>
      <c r="G37" s="2">
        <v>171804</v>
      </c>
      <c r="H37" s="9" t="s">
        <v>24656</v>
      </c>
      <c r="I37" s="9" t="str">
        <f t="shared" si="0"/>
        <v>Short</v>
      </c>
    </row>
    <row r="38" spans="1:9" hidden="1" x14ac:dyDescent="0.25">
      <c r="A38" t="s">
        <v>175</v>
      </c>
      <c r="B38" s="11">
        <v>2013</v>
      </c>
      <c r="C38" t="s">
        <v>24591</v>
      </c>
      <c r="D38" t="s">
        <v>24926</v>
      </c>
      <c r="E38" t="s">
        <v>24927</v>
      </c>
      <c r="F38">
        <v>9</v>
      </c>
      <c r="G38" s="2">
        <v>242582</v>
      </c>
      <c r="H38" s="9" t="s">
        <v>24657</v>
      </c>
      <c r="I38" s="9" t="str">
        <f t="shared" si="0"/>
        <v>Short</v>
      </c>
    </row>
    <row r="39" spans="1:9" hidden="1" x14ac:dyDescent="0.25">
      <c r="A39" t="s">
        <v>178</v>
      </c>
      <c r="B39" s="11">
        <v>2011</v>
      </c>
      <c r="C39" t="s">
        <v>24580</v>
      </c>
      <c r="D39" t="s">
        <v>24930</v>
      </c>
      <c r="F39">
        <v>8.4</v>
      </c>
      <c r="G39" s="2">
        <v>374263</v>
      </c>
      <c r="H39" s="9" t="s">
        <v>24637</v>
      </c>
      <c r="I39" s="9" t="str">
        <f t="shared" si="0"/>
        <v>Short</v>
      </c>
    </row>
    <row r="40" spans="1:9" hidden="1" x14ac:dyDescent="0.25">
      <c r="A40" t="s">
        <v>182</v>
      </c>
      <c r="B40" s="11">
        <v>2017</v>
      </c>
      <c r="C40" t="s">
        <v>24590</v>
      </c>
      <c r="D40" t="s">
        <v>24928</v>
      </c>
      <c r="E40" t="s">
        <v>24933</v>
      </c>
      <c r="F40">
        <v>8.3000000000000007</v>
      </c>
      <c r="G40" s="2">
        <v>341858</v>
      </c>
      <c r="H40" s="9" t="s">
        <v>24658</v>
      </c>
      <c r="I40" s="9" t="str">
        <f t="shared" si="0"/>
        <v>Medium</v>
      </c>
    </row>
    <row r="41" spans="1:9" hidden="1" x14ac:dyDescent="0.25">
      <c r="A41" t="s">
        <v>186</v>
      </c>
      <c r="B41" s="11">
        <v>2015</v>
      </c>
      <c r="C41" t="s">
        <v>24580</v>
      </c>
      <c r="F41">
        <v>8.5</v>
      </c>
      <c r="G41" s="2">
        <v>90728</v>
      </c>
      <c r="H41" s="9" t="s">
        <v>24651</v>
      </c>
      <c r="I41" s="9" t="str">
        <f t="shared" si="0"/>
        <v>Short</v>
      </c>
    </row>
    <row r="42" spans="1:9" hidden="1" x14ac:dyDescent="0.25">
      <c r="A42" t="s">
        <v>190</v>
      </c>
      <c r="B42" s="11">
        <v>2014</v>
      </c>
      <c r="C42" t="s">
        <v>24581</v>
      </c>
      <c r="D42" t="s">
        <v>24931</v>
      </c>
      <c r="E42" t="s">
        <v>24929</v>
      </c>
      <c r="F42">
        <v>8.4</v>
      </c>
      <c r="G42" s="2">
        <v>134991</v>
      </c>
      <c r="H42" s="9" t="s">
        <v>24659</v>
      </c>
      <c r="I42" s="9" t="str">
        <f t="shared" si="0"/>
        <v>Medium</v>
      </c>
    </row>
    <row r="43" spans="1:9" hidden="1" x14ac:dyDescent="0.25">
      <c r="A43" t="s">
        <v>194</v>
      </c>
      <c r="B43" s="11">
        <v>2015</v>
      </c>
      <c r="C43" t="s">
        <v>24590</v>
      </c>
      <c r="D43" t="s">
        <v>24930</v>
      </c>
      <c r="E43" t="s">
        <v>24932</v>
      </c>
      <c r="F43">
        <v>8.4</v>
      </c>
      <c r="G43" s="2">
        <v>94650</v>
      </c>
      <c r="H43" s="9" t="s">
        <v>24646</v>
      </c>
      <c r="I43" s="9" t="str">
        <f t="shared" si="0"/>
        <v>Short</v>
      </c>
    </row>
    <row r="44" spans="1:9" hidden="1" x14ac:dyDescent="0.25">
      <c r="A44" t="s">
        <v>197</v>
      </c>
      <c r="B44" s="11">
        <v>2011</v>
      </c>
      <c r="C44" t="s">
        <v>24581</v>
      </c>
      <c r="D44" t="s">
        <v>24934</v>
      </c>
      <c r="E44" t="s">
        <v>24935</v>
      </c>
      <c r="F44">
        <v>8.8000000000000007</v>
      </c>
      <c r="G44" s="2">
        <v>469407</v>
      </c>
      <c r="H44" s="9" t="s">
        <v>24646</v>
      </c>
      <c r="I44" s="9" t="str">
        <f t="shared" si="0"/>
        <v>Short</v>
      </c>
    </row>
    <row r="45" spans="1:9" hidden="1" x14ac:dyDescent="0.25">
      <c r="A45" t="s">
        <v>201</v>
      </c>
      <c r="B45" s="11">
        <v>2017</v>
      </c>
      <c r="C45" t="s">
        <v>24588</v>
      </c>
      <c r="D45" t="s">
        <v>24930</v>
      </c>
      <c r="E45" t="s">
        <v>24935</v>
      </c>
      <c r="F45">
        <v>8.4</v>
      </c>
      <c r="G45" s="2">
        <v>206090</v>
      </c>
      <c r="H45" s="9" t="s">
        <v>24646</v>
      </c>
      <c r="I45" s="9" t="str">
        <f t="shared" si="0"/>
        <v>Short</v>
      </c>
    </row>
    <row r="46" spans="1:9" hidden="1" x14ac:dyDescent="0.25">
      <c r="A46" t="s">
        <v>204</v>
      </c>
      <c r="B46" s="11">
        <v>2016</v>
      </c>
      <c r="C46" t="s">
        <v>24597</v>
      </c>
      <c r="D46" t="s">
        <v>24930</v>
      </c>
      <c r="E46" t="s">
        <v>24932</v>
      </c>
      <c r="F46">
        <v>8.6</v>
      </c>
      <c r="G46" s="2">
        <v>169517</v>
      </c>
      <c r="H46" s="9" t="s">
        <v>24656</v>
      </c>
      <c r="I46" s="9" t="str">
        <f t="shared" si="0"/>
        <v>Short</v>
      </c>
    </row>
    <row r="47" spans="1:9" hidden="1" x14ac:dyDescent="0.25">
      <c r="A47" t="s">
        <v>211</v>
      </c>
      <c r="B47" s="11">
        <v>2021</v>
      </c>
      <c r="C47" t="s">
        <v>24590</v>
      </c>
      <c r="D47" t="s">
        <v>24928</v>
      </c>
      <c r="E47" t="s">
        <v>24925</v>
      </c>
      <c r="F47">
        <v>5.8</v>
      </c>
      <c r="G47" s="2">
        <v>132378</v>
      </c>
      <c r="H47" s="9" t="s">
        <v>24660</v>
      </c>
      <c r="I47" s="9" t="str">
        <f t="shared" si="0"/>
        <v>Long</v>
      </c>
    </row>
    <row r="48" spans="1:9" hidden="1" x14ac:dyDescent="0.25">
      <c r="A48" t="s">
        <v>214</v>
      </c>
      <c r="B48" s="11">
        <v>2014</v>
      </c>
      <c r="C48" t="s">
        <v>24588</v>
      </c>
      <c r="D48" t="s">
        <v>24930</v>
      </c>
      <c r="E48" t="s">
        <v>24935</v>
      </c>
      <c r="F48">
        <v>8.9</v>
      </c>
      <c r="G48" s="2">
        <v>341221</v>
      </c>
      <c r="H48" s="9" t="s">
        <v>24641</v>
      </c>
      <c r="I48" s="9" t="str">
        <f t="shared" si="0"/>
        <v>Short</v>
      </c>
    </row>
    <row r="49" spans="1:9" hidden="1" x14ac:dyDescent="0.25">
      <c r="A49" t="s">
        <v>217</v>
      </c>
      <c r="B49" s="11">
        <v>2005</v>
      </c>
      <c r="C49" t="s">
        <v>24580</v>
      </c>
      <c r="D49" t="s">
        <v>24929</v>
      </c>
      <c r="F49">
        <v>8.3000000000000007</v>
      </c>
      <c r="G49" s="2">
        <v>624036</v>
      </c>
      <c r="H49" s="9" t="s">
        <v>24651</v>
      </c>
      <c r="I49" s="9" t="str">
        <f t="shared" si="0"/>
        <v>Short</v>
      </c>
    </row>
    <row r="50" spans="1:9" hidden="1" x14ac:dyDescent="0.25">
      <c r="A50" t="s">
        <v>221</v>
      </c>
      <c r="B50" s="11">
        <v>2009</v>
      </c>
      <c r="C50" t="s">
        <v>24580</v>
      </c>
      <c r="F50">
        <v>8.5</v>
      </c>
      <c r="G50" s="2">
        <v>231013</v>
      </c>
      <c r="H50" s="9" t="s">
        <v>24651</v>
      </c>
      <c r="I50" s="9" t="str">
        <f t="shared" si="0"/>
        <v>Short</v>
      </c>
    </row>
    <row r="51" spans="1:9" hidden="1" x14ac:dyDescent="0.25">
      <c r="A51" t="s">
        <v>225</v>
      </c>
      <c r="B51" s="11">
        <v>2008</v>
      </c>
      <c r="C51" t="s">
        <v>24588</v>
      </c>
      <c r="D51" t="s">
        <v>24930</v>
      </c>
      <c r="E51" t="s">
        <v>24935</v>
      </c>
      <c r="F51">
        <v>8.5</v>
      </c>
      <c r="G51" s="2">
        <v>270445</v>
      </c>
      <c r="H51" s="9" t="s">
        <v>24655</v>
      </c>
      <c r="I51" s="9" t="str">
        <f t="shared" si="0"/>
        <v>Short</v>
      </c>
    </row>
    <row r="52" spans="1:9" hidden="1" x14ac:dyDescent="0.25">
      <c r="A52" t="s">
        <v>229</v>
      </c>
      <c r="B52" s="11">
        <v>2016</v>
      </c>
      <c r="C52" t="s">
        <v>24588</v>
      </c>
      <c r="D52" t="s">
        <v>24935</v>
      </c>
      <c r="F52">
        <v>7.9</v>
      </c>
      <c r="G52" s="2">
        <v>22971</v>
      </c>
      <c r="H52" s="9" t="s">
        <v>24637</v>
      </c>
      <c r="I52" s="9" t="str">
        <f t="shared" si="0"/>
        <v>Short</v>
      </c>
    </row>
    <row r="53" spans="1:9" hidden="1" x14ac:dyDescent="0.25">
      <c r="A53" t="s">
        <v>234</v>
      </c>
      <c r="B53" s="11">
        <v>2009</v>
      </c>
      <c r="C53" t="s">
        <v>24581</v>
      </c>
      <c r="D53" t="s">
        <v>24931</v>
      </c>
      <c r="E53" t="s">
        <v>24925</v>
      </c>
      <c r="F53">
        <v>7.7</v>
      </c>
      <c r="G53" s="2">
        <v>293434</v>
      </c>
      <c r="H53" s="9" t="s">
        <v>24652</v>
      </c>
      <c r="I53" s="9" t="str">
        <f t="shared" si="0"/>
        <v>Short</v>
      </c>
    </row>
    <row r="54" spans="1:9" hidden="1" x14ac:dyDescent="0.25">
      <c r="A54" t="s">
        <v>238</v>
      </c>
      <c r="B54" s="11">
        <v>2020</v>
      </c>
      <c r="C54" t="s">
        <v>24581</v>
      </c>
      <c r="D54" t="s">
        <v>24929</v>
      </c>
      <c r="F54">
        <v>3.3</v>
      </c>
      <c r="G54" s="2">
        <v>63620</v>
      </c>
      <c r="H54" s="9" t="s">
        <v>24643</v>
      </c>
      <c r="I54" s="9" t="str">
        <f t="shared" si="0"/>
        <v>Medium</v>
      </c>
    </row>
    <row r="55" spans="1:9" hidden="1" x14ac:dyDescent="0.25">
      <c r="A55" t="s">
        <v>241</v>
      </c>
      <c r="B55" s="11">
        <v>2019</v>
      </c>
      <c r="C55" t="s">
        <v>24580</v>
      </c>
      <c r="D55" t="s">
        <v>24928</v>
      </c>
      <c r="E55" t="s">
        <v>24930</v>
      </c>
      <c r="F55">
        <v>7.9</v>
      </c>
      <c r="G55" s="2">
        <v>23960</v>
      </c>
      <c r="H55" s="9" t="s">
        <v>24642</v>
      </c>
      <c r="I55" s="9" t="str">
        <f t="shared" si="0"/>
        <v>Short</v>
      </c>
    </row>
    <row r="56" spans="1:9" hidden="1" x14ac:dyDescent="0.25">
      <c r="A56" t="s">
        <v>245</v>
      </c>
      <c r="B56" s="11">
        <v>2018</v>
      </c>
      <c r="C56" t="s">
        <v>24580</v>
      </c>
      <c r="D56" t="s">
        <v>24928</v>
      </c>
      <c r="E56" t="s">
        <v>24930</v>
      </c>
      <c r="F56">
        <v>7.8</v>
      </c>
      <c r="G56" s="2">
        <v>38618</v>
      </c>
      <c r="H56" s="9" t="s">
        <v>24652</v>
      </c>
      <c r="I56" s="9" t="str">
        <f t="shared" si="0"/>
        <v>Short</v>
      </c>
    </row>
    <row r="57" spans="1:9" hidden="1" x14ac:dyDescent="0.25">
      <c r="A57" t="s">
        <v>249</v>
      </c>
      <c r="B57" s="11">
        <v>2017</v>
      </c>
      <c r="C57" t="s">
        <v>24581</v>
      </c>
      <c r="D57" t="s">
        <v>24933</v>
      </c>
      <c r="E57" t="s">
        <v>24935</v>
      </c>
      <c r="F57">
        <v>7.6</v>
      </c>
      <c r="G57" s="2">
        <v>266386</v>
      </c>
      <c r="H57" s="9" t="s">
        <v>24646</v>
      </c>
      <c r="I57" s="9" t="str">
        <f t="shared" si="0"/>
        <v>Short</v>
      </c>
    </row>
    <row r="58" spans="1:9" hidden="1" x14ac:dyDescent="0.25">
      <c r="A58" t="s">
        <v>254</v>
      </c>
      <c r="B58" s="11">
        <v>2020</v>
      </c>
      <c r="C58" t="s">
        <v>24581</v>
      </c>
      <c r="F58">
        <v>8.6</v>
      </c>
      <c r="G58" s="2">
        <v>336801</v>
      </c>
      <c r="H58" s="9" t="s">
        <v>24661</v>
      </c>
      <c r="I58" s="9" t="str">
        <f t="shared" si="0"/>
        <v>Long</v>
      </c>
    </row>
    <row r="59" spans="1:9" hidden="1" x14ac:dyDescent="0.25">
      <c r="A59" t="s">
        <v>257</v>
      </c>
      <c r="B59" s="11">
        <v>2016</v>
      </c>
      <c r="C59" t="s">
        <v>24590</v>
      </c>
      <c r="D59" t="s">
        <v>24927</v>
      </c>
      <c r="E59" t="s">
        <v>24930</v>
      </c>
      <c r="F59">
        <v>6.8</v>
      </c>
      <c r="G59" s="2">
        <v>95897</v>
      </c>
      <c r="H59" s="9" t="s">
        <v>24644</v>
      </c>
      <c r="I59" s="9" t="str">
        <f t="shared" si="0"/>
        <v>Short</v>
      </c>
    </row>
    <row r="60" spans="1:9" hidden="1" x14ac:dyDescent="0.25">
      <c r="A60" t="s">
        <v>260</v>
      </c>
      <c r="B60" s="11">
        <v>1987</v>
      </c>
      <c r="C60" t="s">
        <v>24590</v>
      </c>
      <c r="D60" t="s">
        <v>24927</v>
      </c>
      <c r="E60" t="s">
        <v>24933</v>
      </c>
      <c r="F60">
        <v>8.6</v>
      </c>
      <c r="G60" s="2">
        <v>106181</v>
      </c>
      <c r="H60" s="9" t="s">
        <v>24637</v>
      </c>
      <c r="I60" s="9" t="str">
        <f t="shared" si="0"/>
        <v>Short</v>
      </c>
    </row>
    <row r="61" spans="1:9" hidden="1" x14ac:dyDescent="0.25">
      <c r="A61" t="s">
        <v>265</v>
      </c>
      <c r="B61" s="11">
        <v>2021</v>
      </c>
      <c r="C61" t="s">
        <v>24590</v>
      </c>
      <c r="D61" t="s">
        <v>24936</v>
      </c>
      <c r="F61">
        <v>5.4</v>
      </c>
      <c r="G61" s="2">
        <v>2606</v>
      </c>
      <c r="H61" s="9" t="s">
        <v>24640</v>
      </c>
      <c r="I61" s="9" t="str">
        <f t="shared" si="0"/>
        <v>Medium</v>
      </c>
    </row>
    <row r="62" spans="1:9" hidden="1" x14ac:dyDescent="0.25">
      <c r="A62" t="s">
        <v>269</v>
      </c>
      <c r="B62" s="11">
        <v>2021</v>
      </c>
      <c r="C62" t="s">
        <v>24580</v>
      </c>
      <c r="D62" t="s">
        <v>24929</v>
      </c>
      <c r="F62">
        <v>5.7</v>
      </c>
      <c r="G62" s="2">
        <v>1591</v>
      </c>
      <c r="H62" s="9" t="s">
        <v>24662</v>
      </c>
      <c r="I62" s="9" t="str">
        <f t="shared" si="0"/>
        <v>Medium</v>
      </c>
    </row>
    <row r="63" spans="1:9" hidden="1" x14ac:dyDescent="0.25">
      <c r="A63" t="s">
        <v>272</v>
      </c>
      <c r="B63" s="11">
        <v>2019</v>
      </c>
      <c r="C63" t="s">
        <v>24588</v>
      </c>
      <c r="D63" t="s">
        <v>24930</v>
      </c>
      <c r="E63" t="s">
        <v>24925</v>
      </c>
      <c r="F63">
        <v>7.7</v>
      </c>
      <c r="G63" s="2">
        <v>15048</v>
      </c>
      <c r="H63" s="9" t="s">
        <v>24644</v>
      </c>
      <c r="I63" s="9" t="str">
        <f t="shared" si="0"/>
        <v>Short</v>
      </c>
    </row>
    <row r="64" spans="1:9" hidden="1" x14ac:dyDescent="0.25">
      <c r="A64" t="s">
        <v>276</v>
      </c>
      <c r="B64" s="11">
        <v>2015</v>
      </c>
      <c r="C64" t="s">
        <v>24581</v>
      </c>
      <c r="D64" t="s">
        <v>24933</v>
      </c>
      <c r="E64" t="s">
        <v>24934</v>
      </c>
      <c r="F64">
        <v>8.5</v>
      </c>
      <c r="G64" s="2">
        <v>119644</v>
      </c>
      <c r="H64" s="9" t="s">
        <v>24646</v>
      </c>
      <c r="I64" s="9" t="str">
        <f t="shared" si="0"/>
        <v>Short</v>
      </c>
    </row>
    <row r="65" spans="1:9" hidden="1" x14ac:dyDescent="0.25">
      <c r="A65" t="s">
        <v>280</v>
      </c>
      <c r="B65" s="11">
        <v>2018</v>
      </c>
      <c r="C65" t="s">
        <v>24581</v>
      </c>
      <c r="F65">
        <v>8.1</v>
      </c>
      <c r="G65" s="2">
        <v>27709</v>
      </c>
      <c r="H65" s="9" t="s">
        <v>24652</v>
      </c>
      <c r="I65" s="9" t="str">
        <f t="shared" si="0"/>
        <v>Short</v>
      </c>
    </row>
    <row r="66" spans="1:9" hidden="1" x14ac:dyDescent="0.25">
      <c r="A66" t="s">
        <v>284</v>
      </c>
      <c r="B66" s="11">
        <v>2012</v>
      </c>
      <c r="C66" t="s">
        <v>24588</v>
      </c>
      <c r="D66" t="s">
        <v>24930</v>
      </c>
      <c r="E66" t="s">
        <v>24933</v>
      </c>
      <c r="F66">
        <v>8.6999999999999993</v>
      </c>
      <c r="G66" s="2">
        <v>46751</v>
      </c>
      <c r="H66" s="9" t="s">
        <v>24646</v>
      </c>
      <c r="I66" s="9" t="str">
        <f t="shared" si="0"/>
        <v>Short</v>
      </c>
    </row>
    <row r="67" spans="1:9" hidden="1" x14ac:dyDescent="0.25">
      <c r="A67" t="s">
        <v>288</v>
      </c>
      <c r="B67" s="11">
        <v>2014</v>
      </c>
      <c r="C67" t="s">
        <v>24581</v>
      </c>
      <c r="D67" t="s">
        <v>24933</v>
      </c>
      <c r="E67" t="s">
        <v>24934</v>
      </c>
      <c r="F67">
        <v>7.6</v>
      </c>
      <c r="G67" s="2">
        <v>226962</v>
      </c>
      <c r="H67" s="9" t="s">
        <v>24652</v>
      </c>
      <c r="I67" s="9" t="str">
        <f t="shared" ref="I67:I130" si="1">IF(H67*24&lt;=1,"Short",IF(H67*24&lt;=2,"Medium","Long"))</f>
        <v>Short</v>
      </c>
    </row>
    <row r="68" spans="1:9" hidden="1" x14ac:dyDescent="0.25">
      <c r="A68" t="s">
        <v>292</v>
      </c>
      <c r="B68" s="11">
        <v>2011</v>
      </c>
      <c r="C68" t="s">
        <v>24580</v>
      </c>
      <c r="F68">
        <v>7.7</v>
      </c>
      <c r="G68" s="2">
        <v>200421</v>
      </c>
      <c r="H68" s="9" t="s">
        <v>24651</v>
      </c>
      <c r="I68" s="9" t="str">
        <f t="shared" si="1"/>
        <v>Short</v>
      </c>
    </row>
    <row r="69" spans="1:9" hidden="1" x14ac:dyDescent="0.25">
      <c r="A69" t="s">
        <v>296</v>
      </c>
      <c r="B69" s="11">
        <v>2005</v>
      </c>
      <c r="C69" t="s">
        <v>24590</v>
      </c>
      <c r="D69" t="s">
        <v>24928</v>
      </c>
      <c r="E69" t="s">
        <v>24930</v>
      </c>
      <c r="F69">
        <v>8.3000000000000007</v>
      </c>
      <c r="G69" s="2">
        <v>492438</v>
      </c>
      <c r="H69" s="9" t="s">
        <v>24637</v>
      </c>
      <c r="I69" s="9" t="str">
        <f t="shared" si="1"/>
        <v>Short</v>
      </c>
    </row>
    <row r="70" spans="1:9" hidden="1" x14ac:dyDescent="0.25">
      <c r="A70" t="s">
        <v>300</v>
      </c>
      <c r="B70" s="11">
        <v>2019</v>
      </c>
      <c r="C70" t="s">
        <v>24580</v>
      </c>
      <c r="D70" t="s">
        <v>24930</v>
      </c>
      <c r="F70">
        <v>8.3000000000000007</v>
      </c>
      <c r="G70" s="2">
        <v>177274</v>
      </c>
      <c r="H70" s="9" t="s">
        <v>24655</v>
      </c>
      <c r="I70" s="9" t="str">
        <f t="shared" si="1"/>
        <v>Short</v>
      </c>
    </row>
    <row r="71" spans="1:9" hidden="1" x14ac:dyDescent="0.25">
      <c r="A71" t="s">
        <v>303</v>
      </c>
      <c r="B71" s="11">
        <v>2021</v>
      </c>
      <c r="C71" t="s">
        <v>24581</v>
      </c>
      <c r="D71" t="s">
        <v>24925</v>
      </c>
      <c r="E71" t="s">
        <v>24933</v>
      </c>
      <c r="F71">
        <v>5.7</v>
      </c>
      <c r="G71" s="2">
        <v>8822</v>
      </c>
      <c r="H71" s="9" t="s">
        <v>24663</v>
      </c>
      <c r="I71" s="9" t="str">
        <f t="shared" si="1"/>
        <v>Medium</v>
      </c>
    </row>
    <row r="72" spans="1:9" hidden="1" x14ac:dyDescent="0.25">
      <c r="A72" t="s">
        <v>306</v>
      </c>
      <c r="B72" s="11">
        <v>2021</v>
      </c>
      <c r="C72" t="s">
        <v>24580</v>
      </c>
      <c r="D72" t="s">
        <v>24930</v>
      </c>
      <c r="E72" t="s">
        <v>24929</v>
      </c>
      <c r="F72">
        <v>6.6</v>
      </c>
      <c r="G72">
        <v>848</v>
      </c>
      <c r="H72" s="9" t="s">
        <v>24664</v>
      </c>
      <c r="I72" s="9" t="str">
        <f t="shared" si="1"/>
        <v>Short</v>
      </c>
    </row>
    <row r="73" spans="1:9" hidden="1" x14ac:dyDescent="0.25">
      <c r="A73" t="s">
        <v>309</v>
      </c>
      <c r="B73" s="11">
        <v>2021</v>
      </c>
      <c r="C73" t="s">
        <v>24581</v>
      </c>
      <c r="D73" t="s">
        <v>24929</v>
      </c>
      <c r="F73">
        <v>8.6</v>
      </c>
      <c r="G73" s="2">
        <v>16954</v>
      </c>
      <c r="H73" s="9" t="s">
        <v>24639</v>
      </c>
      <c r="I73" s="9" t="str">
        <f t="shared" si="1"/>
        <v>Short</v>
      </c>
    </row>
    <row r="74" spans="1:9" hidden="1" x14ac:dyDescent="0.25">
      <c r="A74" t="s">
        <v>315</v>
      </c>
      <c r="B74" s="11">
        <v>2017</v>
      </c>
      <c r="C74" t="s">
        <v>24590</v>
      </c>
      <c r="D74" t="s">
        <v>24936</v>
      </c>
      <c r="E74" t="s">
        <v>24928</v>
      </c>
      <c r="F74">
        <v>6.9</v>
      </c>
      <c r="G74" s="2">
        <v>205979</v>
      </c>
      <c r="H74" s="9" t="s">
        <v>24665</v>
      </c>
      <c r="I74" s="9" t="str">
        <f t="shared" si="1"/>
        <v>Medium</v>
      </c>
    </row>
    <row r="75" spans="1:9" hidden="1" x14ac:dyDescent="0.25">
      <c r="A75" t="s">
        <v>320</v>
      </c>
      <c r="B75" s="11">
        <v>2007</v>
      </c>
      <c r="C75" t="s">
        <v>24581</v>
      </c>
      <c r="F75">
        <v>8.6</v>
      </c>
      <c r="G75" s="2">
        <v>216203</v>
      </c>
      <c r="H75" s="9" t="s">
        <v>24666</v>
      </c>
      <c r="I75" s="9" t="str">
        <f t="shared" si="1"/>
        <v>Short</v>
      </c>
    </row>
    <row r="76" spans="1:9" hidden="1" x14ac:dyDescent="0.25">
      <c r="A76" t="s">
        <v>24899</v>
      </c>
      <c r="B76" s="11">
        <v>2018</v>
      </c>
      <c r="C76" t="s">
        <v>24588</v>
      </c>
      <c r="D76" t="s">
        <v>24930</v>
      </c>
      <c r="E76" t="s">
        <v>24935</v>
      </c>
      <c r="F76">
        <v>7.5</v>
      </c>
      <c r="G76" s="2">
        <v>59730</v>
      </c>
      <c r="H76" s="9" t="s">
        <v>24646</v>
      </c>
      <c r="I76" s="9" t="str">
        <f t="shared" si="1"/>
        <v>Short</v>
      </c>
    </row>
    <row r="77" spans="1:9" hidden="1" x14ac:dyDescent="0.25">
      <c r="A77" t="s">
        <v>327</v>
      </c>
      <c r="B77" s="11">
        <v>2000</v>
      </c>
      <c r="C77" t="s">
        <v>24580</v>
      </c>
      <c r="D77" t="s">
        <v>24930</v>
      </c>
      <c r="F77">
        <v>8.1</v>
      </c>
      <c r="G77" s="2">
        <v>106650</v>
      </c>
      <c r="H77" s="9" t="s">
        <v>24637</v>
      </c>
      <c r="I77" s="9" t="str">
        <f t="shared" si="1"/>
        <v>Short</v>
      </c>
    </row>
    <row r="78" spans="1:9" hidden="1" x14ac:dyDescent="0.25">
      <c r="A78" t="s">
        <v>331</v>
      </c>
      <c r="B78" s="11">
        <v>2021</v>
      </c>
      <c r="C78" t="s">
        <v>24590</v>
      </c>
      <c r="D78" t="s">
        <v>24927</v>
      </c>
      <c r="E78" t="s">
        <v>24928</v>
      </c>
      <c r="F78">
        <v>6.5</v>
      </c>
      <c r="G78" s="2">
        <v>6940</v>
      </c>
      <c r="H78" s="9" t="s">
        <v>24667</v>
      </c>
      <c r="I78" s="9" t="str">
        <f t="shared" si="1"/>
        <v>Short</v>
      </c>
    </row>
    <row r="79" spans="1:9" hidden="1" x14ac:dyDescent="0.25">
      <c r="A79" t="s">
        <v>334</v>
      </c>
      <c r="B79" s="11">
        <v>2021</v>
      </c>
      <c r="C79" t="s">
        <v>24590</v>
      </c>
      <c r="D79" t="s">
        <v>24928</v>
      </c>
      <c r="E79" t="s">
        <v>24930</v>
      </c>
      <c r="F79">
        <v>7.5</v>
      </c>
      <c r="G79" s="2">
        <v>84428</v>
      </c>
      <c r="H79" s="9" t="s">
        <v>24655</v>
      </c>
      <c r="I79" s="9" t="str">
        <f t="shared" si="1"/>
        <v>Short</v>
      </c>
    </row>
    <row r="80" spans="1:9" hidden="1" x14ac:dyDescent="0.25">
      <c r="A80" t="s">
        <v>337</v>
      </c>
      <c r="B80" s="11">
        <v>2021</v>
      </c>
      <c r="C80" t="s">
        <v>24591</v>
      </c>
      <c r="D80" t="s">
        <v>24926</v>
      </c>
      <c r="E80" t="s">
        <v>24927</v>
      </c>
      <c r="F80">
        <v>6.9</v>
      </c>
      <c r="G80" s="2">
        <v>2353</v>
      </c>
      <c r="H80" s="9" t="s">
        <v>24668</v>
      </c>
      <c r="I80" s="9" t="str">
        <f t="shared" si="1"/>
        <v>Medium</v>
      </c>
    </row>
    <row r="81" spans="1:9" hidden="1" x14ac:dyDescent="0.25">
      <c r="A81" t="s">
        <v>340</v>
      </c>
      <c r="B81" s="11">
        <v>2007</v>
      </c>
      <c r="C81" t="s">
        <v>24581</v>
      </c>
      <c r="D81" t="s">
        <v>24937</v>
      </c>
      <c r="F81">
        <v>8.4</v>
      </c>
      <c r="G81" s="2">
        <v>11764</v>
      </c>
      <c r="H81" s="9" t="s">
        <v>24655</v>
      </c>
      <c r="I81" s="9" t="str">
        <f t="shared" si="1"/>
        <v>Short</v>
      </c>
    </row>
    <row r="82" spans="1:9" hidden="1" x14ac:dyDescent="0.25">
      <c r="A82" t="s">
        <v>345</v>
      </c>
      <c r="B82" s="11">
        <v>1993</v>
      </c>
      <c r="C82" t="s">
        <v>24590</v>
      </c>
      <c r="D82" t="s">
        <v>24927</v>
      </c>
      <c r="E82" t="s">
        <v>24934</v>
      </c>
      <c r="F82">
        <v>8.1</v>
      </c>
      <c r="G82" s="2">
        <v>897444</v>
      </c>
      <c r="H82" s="9" t="s">
        <v>24669</v>
      </c>
      <c r="I82" s="9" t="str">
        <f t="shared" si="1"/>
        <v>Long</v>
      </c>
    </row>
    <row r="83" spans="1:9" hidden="1" x14ac:dyDescent="0.25">
      <c r="A83" t="s">
        <v>350</v>
      </c>
      <c r="B83" s="11">
        <v>1999</v>
      </c>
      <c r="C83" t="s">
        <v>24591</v>
      </c>
      <c r="D83" t="s">
        <v>24936</v>
      </c>
      <c r="F83">
        <v>8.1</v>
      </c>
      <c r="G83" s="2">
        <v>312584</v>
      </c>
      <c r="H83" s="9" t="s">
        <v>24651</v>
      </c>
      <c r="I83" s="9" t="str">
        <f t="shared" si="1"/>
        <v>Short</v>
      </c>
    </row>
    <row r="84" spans="1:9" hidden="1" x14ac:dyDescent="0.25">
      <c r="A84" t="s">
        <v>355</v>
      </c>
      <c r="B84" s="11">
        <v>2015</v>
      </c>
      <c r="C84" t="s">
        <v>24590</v>
      </c>
      <c r="D84" t="s">
        <v>24928</v>
      </c>
      <c r="E84" t="s">
        <v>24930</v>
      </c>
      <c r="F84">
        <v>8.6</v>
      </c>
      <c r="G84" s="2">
        <v>374963</v>
      </c>
      <c r="H84" s="9" t="s">
        <v>24670</v>
      </c>
      <c r="I84" s="9" t="str">
        <f t="shared" si="1"/>
        <v>Short</v>
      </c>
    </row>
    <row r="85" spans="1:9" hidden="1" x14ac:dyDescent="0.25">
      <c r="A85" t="s">
        <v>359</v>
      </c>
      <c r="B85" s="11">
        <v>2017</v>
      </c>
      <c r="C85" t="s">
        <v>24588</v>
      </c>
      <c r="D85" t="s">
        <v>24930</v>
      </c>
      <c r="E85" t="s">
        <v>24933</v>
      </c>
      <c r="F85">
        <v>8.8000000000000007</v>
      </c>
      <c r="G85" s="2">
        <v>312629</v>
      </c>
      <c r="H85" s="9" t="s">
        <v>24646</v>
      </c>
      <c r="I85" s="9" t="str">
        <f t="shared" si="1"/>
        <v>Short</v>
      </c>
    </row>
    <row r="86" spans="1:9" hidden="1" x14ac:dyDescent="0.25">
      <c r="A86" t="s">
        <v>24898</v>
      </c>
      <c r="B86" s="11">
        <v>2016</v>
      </c>
      <c r="C86" t="s">
        <v>24591</v>
      </c>
      <c r="D86" t="s">
        <v>24926</v>
      </c>
      <c r="E86" t="s">
        <v>24927</v>
      </c>
      <c r="F86">
        <v>8.4</v>
      </c>
      <c r="G86" s="2">
        <v>44367</v>
      </c>
      <c r="H86" s="9" t="s">
        <v>24657</v>
      </c>
      <c r="I86" s="9" t="str">
        <f t="shared" si="1"/>
        <v>Short</v>
      </c>
    </row>
    <row r="87" spans="1:9" hidden="1" x14ac:dyDescent="0.25">
      <c r="A87" t="s">
        <v>365</v>
      </c>
      <c r="B87" s="11">
        <v>2018</v>
      </c>
      <c r="C87" t="s">
        <v>24590</v>
      </c>
      <c r="D87" t="s">
        <v>24936</v>
      </c>
      <c r="E87" t="s">
        <v>24930</v>
      </c>
      <c r="F87">
        <v>8.6</v>
      </c>
      <c r="G87" s="2">
        <v>122268</v>
      </c>
      <c r="H87" s="9" t="s">
        <v>24642</v>
      </c>
      <c r="I87" s="9" t="str">
        <f t="shared" si="1"/>
        <v>Short</v>
      </c>
    </row>
    <row r="88" spans="1:9" hidden="1" x14ac:dyDescent="0.25">
      <c r="A88" t="s">
        <v>154</v>
      </c>
      <c r="B88" s="11">
        <v>2019</v>
      </c>
      <c r="C88" t="s">
        <v>24590</v>
      </c>
      <c r="D88" t="s">
        <v>24930</v>
      </c>
      <c r="E88" t="s">
        <v>24932</v>
      </c>
      <c r="F88">
        <v>7.1</v>
      </c>
      <c r="G88" s="2">
        <v>6388</v>
      </c>
      <c r="H88" s="9" t="s">
        <v>24671</v>
      </c>
      <c r="I88" s="9" t="str">
        <f t="shared" si="1"/>
        <v>Medium</v>
      </c>
    </row>
    <row r="89" spans="1:9" hidden="1" x14ac:dyDescent="0.25">
      <c r="A89" t="s">
        <v>372</v>
      </c>
      <c r="B89" s="11">
        <v>2014</v>
      </c>
      <c r="C89" t="s">
        <v>24590</v>
      </c>
      <c r="D89" t="s">
        <v>24928</v>
      </c>
      <c r="E89" t="s">
        <v>24930</v>
      </c>
      <c r="F89">
        <v>7.8</v>
      </c>
      <c r="G89" s="2">
        <v>216458</v>
      </c>
      <c r="H89" s="9" t="s">
        <v>24644</v>
      </c>
      <c r="I89" s="9" t="str">
        <f t="shared" si="1"/>
        <v>Short</v>
      </c>
    </row>
    <row r="90" spans="1:9" hidden="1" x14ac:dyDescent="0.25">
      <c r="A90" t="s">
        <v>376</v>
      </c>
      <c r="B90" s="11">
        <v>2016</v>
      </c>
      <c r="C90" t="s">
        <v>24581</v>
      </c>
      <c r="F90">
        <v>8.4</v>
      </c>
      <c r="G90" s="2">
        <v>74094</v>
      </c>
      <c r="H90" s="9" t="s">
        <v>24646</v>
      </c>
      <c r="I90" s="9" t="str">
        <f t="shared" si="1"/>
        <v>Short</v>
      </c>
    </row>
    <row r="91" spans="1:9" hidden="1" x14ac:dyDescent="0.25">
      <c r="A91" t="s">
        <v>379</v>
      </c>
      <c r="B91" s="11">
        <v>2013</v>
      </c>
      <c r="C91" t="s">
        <v>24590</v>
      </c>
      <c r="D91" t="s">
        <v>24927</v>
      </c>
      <c r="E91" t="s">
        <v>24930</v>
      </c>
      <c r="F91">
        <v>7.5</v>
      </c>
      <c r="G91" s="2">
        <v>205119</v>
      </c>
      <c r="H91" s="9" t="s">
        <v>24655</v>
      </c>
      <c r="I91" s="9" t="str">
        <f t="shared" si="1"/>
        <v>Short</v>
      </c>
    </row>
    <row r="92" spans="1:9" hidden="1" x14ac:dyDescent="0.25">
      <c r="A92" t="s">
        <v>382</v>
      </c>
      <c r="B92" s="11">
        <v>2016</v>
      </c>
      <c r="C92" t="s">
        <v>24588</v>
      </c>
      <c r="D92" t="s">
        <v>24925</v>
      </c>
      <c r="E92" t="s">
        <v>24935</v>
      </c>
      <c r="F92">
        <v>7.1</v>
      </c>
      <c r="G92" s="2">
        <v>237601</v>
      </c>
      <c r="H92" s="9" t="s">
        <v>24672</v>
      </c>
      <c r="I92" s="9" t="str">
        <f t="shared" si="1"/>
        <v>Medium</v>
      </c>
    </row>
    <row r="93" spans="1:9" hidden="1" x14ac:dyDescent="0.25">
      <c r="A93" t="s">
        <v>387</v>
      </c>
      <c r="B93" s="11">
        <v>2021</v>
      </c>
      <c r="C93" t="s">
        <v>24590</v>
      </c>
      <c r="D93" t="s">
        <v>24927</v>
      </c>
      <c r="E93" t="s">
        <v>24930</v>
      </c>
      <c r="F93">
        <v>5.6</v>
      </c>
      <c r="G93" s="2">
        <v>20561</v>
      </c>
      <c r="H93" s="9" t="s">
        <v>24650</v>
      </c>
      <c r="I93" s="9" t="str">
        <f t="shared" si="1"/>
        <v>Medium</v>
      </c>
    </row>
    <row r="94" spans="1:9" hidden="1" x14ac:dyDescent="0.25">
      <c r="A94" t="s">
        <v>390</v>
      </c>
      <c r="B94" s="11">
        <v>2012</v>
      </c>
      <c r="C94" t="s">
        <v>24590</v>
      </c>
      <c r="D94" t="s">
        <v>24927</v>
      </c>
      <c r="E94" t="s">
        <v>24928</v>
      </c>
      <c r="F94">
        <v>7.5</v>
      </c>
      <c r="G94" s="2">
        <v>414712</v>
      </c>
      <c r="H94" s="9" t="s">
        <v>24644</v>
      </c>
      <c r="I94" s="9" t="str">
        <f t="shared" si="1"/>
        <v>Short</v>
      </c>
    </row>
    <row r="95" spans="1:9" hidden="1" x14ac:dyDescent="0.25">
      <c r="A95" t="s">
        <v>394</v>
      </c>
      <c r="B95" s="11">
        <v>2013</v>
      </c>
      <c r="C95" t="s">
        <v>24580</v>
      </c>
      <c r="D95" t="s">
        <v>24928</v>
      </c>
      <c r="E95" t="s">
        <v>24930</v>
      </c>
      <c r="F95">
        <v>8</v>
      </c>
      <c r="G95" s="2">
        <v>284554</v>
      </c>
      <c r="H95" s="9" t="s">
        <v>24673</v>
      </c>
      <c r="I95" s="9" t="str">
        <f t="shared" si="1"/>
        <v>Short</v>
      </c>
    </row>
    <row r="96" spans="1:9" hidden="1" x14ac:dyDescent="0.25">
      <c r="A96" t="s">
        <v>398</v>
      </c>
      <c r="B96" s="11">
        <v>2007</v>
      </c>
      <c r="C96" t="s">
        <v>24581</v>
      </c>
      <c r="D96" t="s">
        <v>24929</v>
      </c>
      <c r="F96">
        <v>7.4</v>
      </c>
      <c r="G96" s="2">
        <v>159666</v>
      </c>
      <c r="H96" s="9" t="s">
        <v>24644</v>
      </c>
      <c r="I96" s="9" t="str">
        <f t="shared" si="1"/>
        <v>Short</v>
      </c>
    </row>
    <row r="97" spans="1:9" hidden="1" x14ac:dyDescent="0.25">
      <c r="A97" t="s">
        <v>402</v>
      </c>
      <c r="B97" s="11">
        <v>2020</v>
      </c>
      <c r="C97" t="s">
        <v>24581</v>
      </c>
      <c r="D97" t="s">
        <v>24929</v>
      </c>
      <c r="F97">
        <v>7.3</v>
      </c>
      <c r="G97" s="2">
        <v>83944</v>
      </c>
      <c r="H97" s="9" t="s">
        <v>24646</v>
      </c>
      <c r="I97" s="9" t="str">
        <f t="shared" si="1"/>
        <v>Short</v>
      </c>
    </row>
    <row r="98" spans="1:9" hidden="1" x14ac:dyDescent="0.25">
      <c r="A98" t="s">
        <v>405</v>
      </c>
      <c r="B98" s="11">
        <v>2018</v>
      </c>
      <c r="C98" t="s">
        <v>24580</v>
      </c>
      <c r="D98" t="s">
        <v>24930</v>
      </c>
      <c r="F98">
        <v>8.1999999999999993</v>
      </c>
      <c r="G98" s="2">
        <v>33440</v>
      </c>
      <c r="H98" s="9" t="s">
        <v>24642</v>
      </c>
      <c r="I98" s="9" t="str">
        <f t="shared" si="1"/>
        <v>Short</v>
      </c>
    </row>
    <row r="99" spans="1:9" hidden="1" x14ac:dyDescent="0.25">
      <c r="A99" t="s">
        <v>408</v>
      </c>
      <c r="B99" s="11">
        <v>2011</v>
      </c>
      <c r="C99" t="s">
        <v>24588</v>
      </c>
      <c r="D99" t="s">
        <v>24930</v>
      </c>
      <c r="E99" t="s">
        <v>24933</v>
      </c>
      <c r="F99">
        <v>8.3000000000000007</v>
      </c>
      <c r="G99" s="2">
        <v>322307</v>
      </c>
      <c r="H99" s="9" t="s">
        <v>24674</v>
      </c>
      <c r="I99" s="9" t="str">
        <f t="shared" si="1"/>
        <v>Short</v>
      </c>
    </row>
    <row r="100" spans="1:9" hidden="1" x14ac:dyDescent="0.25">
      <c r="A100" t="s">
        <v>412</v>
      </c>
      <c r="B100" s="11">
        <v>2017</v>
      </c>
      <c r="C100" t="s">
        <v>24588</v>
      </c>
      <c r="D100" t="s">
        <v>24930</v>
      </c>
      <c r="E100" t="s">
        <v>24933</v>
      </c>
      <c r="F100">
        <v>6.8</v>
      </c>
      <c r="G100" s="2">
        <v>126112</v>
      </c>
      <c r="H100" s="9" t="s">
        <v>24655</v>
      </c>
      <c r="I100" s="9" t="str">
        <f t="shared" si="1"/>
        <v>Short</v>
      </c>
    </row>
    <row r="101" spans="1:9" hidden="1" x14ac:dyDescent="0.25">
      <c r="A101" t="s">
        <v>415</v>
      </c>
      <c r="B101" s="11">
        <v>2010</v>
      </c>
      <c r="C101" t="s">
        <v>24588</v>
      </c>
      <c r="D101" t="s">
        <v>24930</v>
      </c>
      <c r="E101" t="s">
        <v>24933</v>
      </c>
      <c r="F101">
        <v>9.1</v>
      </c>
      <c r="G101" s="2">
        <v>839029</v>
      </c>
      <c r="H101" s="9" t="s">
        <v>24672</v>
      </c>
      <c r="I101" s="9" t="str">
        <f t="shared" si="1"/>
        <v>Medium</v>
      </c>
    </row>
    <row r="102" spans="1:9" hidden="1" x14ac:dyDescent="0.25">
      <c r="A102" t="s">
        <v>422</v>
      </c>
      <c r="B102" s="11">
        <v>2016</v>
      </c>
      <c r="C102" t="s">
        <v>24590</v>
      </c>
      <c r="D102" t="s">
        <v>24928</v>
      </c>
      <c r="E102" t="s">
        <v>24930</v>
      </c>
      <c r="F102">
        <v>8</v>
      </c>
      <c r="G102" s="2">
        <v>23318</v>
      </c>
      <c r="H102" s="9" t="s">
        <v>24644</v>
      </c>
      <c r="I102" s="9" t="str">
        <f t="shared" si="1"/>
        <v>Short</v>
      </c>
    </row>
    <row r="103" spans="1:9" hidden="1" x14ac:dyDescent="0.25">
      <c r="A103" t="s">
        <v>425</v>
      </c>
      <c r="B103" s="11">
        <v>2000</v>
      </c>
      <c r="C103" t="s">
        <v>24588</v>
      </c>
      <c r="D103" t="s">
        <v>24930</v>
      </c>
      <c r="E103" t="s">
        <v>24933</v>
      </c>
      <c r="F103">
        <v>7.6</v>
      </c>
      <c r="G103" s="2">
        <v>78589</v>
      </c>
      <c r="H103" s="9" t="s">
        <v>24646</v>
      </c>
      <c r="I103" s="9" t="str">
        <f t="shared" si="1"/>
        <v>Short</v>
      </c>
    </row>
    <row r="104" spans="1:9" hidden="1" x14ac:dyDescent="0.25">
      <c r="A104" t="s">
        <v>429</v>
      </c>
      <c r="B104" s="11">
        <v>2019</v>
      </c>
      <c r="C104" t="s">
        <v>24590</v>
      </c>
      <c r="D104" t="s">
        <v>24927</v>
      </c>
      <c r="E104" t="s">
        <v>24936</v>
      </c>
      <c r="F104">
        <v>8</v>
      </c>
      <c r="G104" s="2">
        <v>175513</v>
      </c>
      <c r="H104" s="9" t="s">
        <v>24646</v>
      </c>
      <c r="I104" s="9" t="str">
        <f t="shared" si="1"/>
        <v>Short</v>
      </c>
    </row>
    <row r="105" spans="1:9" hidden="1" x14ac:dyDescent="0.25">
      <c r="A105" t="s">
        <v>433</v>
      </c>
      <c r="B105" s="11">
        <v>2015</v>
      </c>
      <c r="C105" t="s">
        <v>24590</v>
      </c>
      <c r="D105" t="s">
        <v>24927</v>
      </c>
      <c r="E105" t="s">
        <v>24930</v>
      </c>
      <c r="F105">
        <v>6.2</v>
      </c>
      <c r="G105" s="2">
        <v>115373</v>
      </c>
      <c r="H105" s="9" t="s">
        <v>24652</v>
      </c>
      <c r="I105" s="9" t="str">
        <f t="shared" si="1"/>
        <v>Short</v>
      </c>
    </row>
    <row r="106" spans="1:9" hidden="1" x14ac:dyDescent="0.25">
      <c r="A106" t="s">
        <v>437</v>
      </c>
      <c r="B106" s="11">
        <v>2014</v>
      </c>
      <c r="C106" t="s">
        <v>24591</v>
      </c>
      <c r="D106" t="s">
        <v>24936</v>
      </c>
      <c r="E106" t="s">
        <v>24930</v>
      </c>
      <c r="F106">
        <v>8.6999999999999993</v>
      </c>
      <c r="G106" s="2">
        <v>124318</v>
      </c>
      <c r="H106" s="9" t="s">
        <v>24636</v>
      </c>
      <c r="I106" s="9" t="str">
        <f t="shared" si="1"/>
        <v>Short</v>
      </c>
    </row>
    <row r="107" spans="1:9" hidden="1" x14ac:dyDescent="0.25">
      <c r="A107" t="s">
        <v>441</v>
      </c>
      <c r="B107" s="11">
        <v>2001</v>
      </c>
      <c r="C107" t="s">
        <v>24590</v>
      </c>
      <c r="D107" t="s">
        <v>24927</v>
      </c>
      <c r="E107" t="s">
        <v>24930</v>
      </c>
      <c r="F107">
        <v>8.8000000000000007</v>
      </c>
      <c r="G107" s="2">
        <v>1713028</v>
      </c>
      <c r="H107" s="9" t="s">
        <v>24675</v>
      </c>
      <c r="I107" s="9" t="str">
        <f t="shared" si="1"/>
        <v>Long</v>
      </c>
    </row>
    <row r="108" spans="1:9" hidden="1" x14ac:dyDescent="0.25">
      <c r="A108" t="s">
        <v>445</v>
      </c>
      <c r="B108" s="11">
        <v>2019</v>
      </c>
      <c r="C108" t="s">
        <v>24580</v>
      </c>
      <c r="F108">
        <v>7.8</v>
      </c>
      <c r="G108" s="2">
        <v>8095</v>
      </c>
      <c r="H108" s="9" t="s">
        <v>24676</v>
      </c>
      <c r="I108" s="9" t="str">
        <f t="shared" si="1"/>
        <v>Short</v>
      </c>
    </row>
    <row r="109" spans="1:9" hidden="1" x14ac:dyDescent="0.25">
      <c r="A109" t="s">
        <v>448</v>
      </c>
      <c r="B109" s="11">
        <v>1997</v>
      </c>
      <c r="C109" t="s">
        <v>24591</v>
      </c>
      <c r="D109" t="s">
        <v>24936</v>
      </c>
      <c r="F109">
        <v>8.6999999999999993</v>
      </c>
      <c r="G109" s="2">
        <v>340148</v>
      </c>
      <c r="H109" s="9" t="s">
        <v>24651</v>
      </c>
      <c r="I109" s="9" t="str">
        <f t="shared" si="1"/>
        <v>Short</v>
      </c>
    </row>
    <row r="110" spans="1:9" hidden="1" x14ac:dyDescent="0.25">
      <c r="A110" t="s">
        <v>452</v>
      </c>
      <c r="B110" s="11">
        <v>2011</v>
      </c>
      <c r="C110" t="s">
        <v>24594</v>
      </c>
      <c r="D110" t="s">
        <v>24931</v>
      </c>
      <c r="E110" t="s">
        <v>24929</v>
      </c>
      <c r="F110">
        <v>7.7</v>
      </c>
      <c r="G110" s="2">
        <v>212616</v>
      </c>
      <c r="H110" s="9" t="s">
        <v>24646</v>
      </c>
      <c r="I110" s="9" t="str">
        <f t="shared" si="1"/>
        <v>Short</v>
      </c>
    </row>
    <row r="111" spans="1:9" hidden="1" x14ac:dyDescent="0.25">
      <c r="A111" t="s">
        <v>456</v>
      </c>
      <c r="B111" s="11">
        <v>2017</v>
      </c>
      <c r="C111" t="s">
        <v>24590</v>
      </c>
      <c r="D111" t="s">
        <v>24927</v>
      </c>
      <c r="E111" t="s">
        <v>24930</v>
      </c>
      <c r="F111">
        <v>7.2</v>
      </c>
      <c r="G111" s="2">
        <v>101079</v>
      </c>
      <c r="H111" s="9" t="s">
        <v>24646</v>
      </c>
      <c r="I111" s="9" t="str">
        <f t="shared" si="1"/>
        <v>Short</v>
      </c>
    </row>
    <row r="112" spans="1:9" hidden="1" x14ac:dyDescent="0.25">
      <c r="A112" t="s">
        <v>459</v>
      </c>
      <c r="B112" s="11">
        <v>2011</v>
      </c>
      <c r="C112" t="s">
        <v>24590</v>
      </c>
      <c r="D112" t="s">
        <v>24930</v>
      </c>
      <c r="E112" t="s">
        <v>24931</v>
      </c>
      <c r="F112">
        <v>7.6</v>
      </c>
      <c r="G112" s="2">
        <v>132950</v>
      </c>
      <c r="H112" s="9" t="s">
        <v>24647</v>
      </c>
      <c r="I112" s="9" t="str">
        <f t="shared" si="1"/>
        <v>Short</v>
      </c>
    </row>
    <row r="113" spans="1:9" hidden="1" x14ac:dyDescent="0.25">
      <c r="A113" t="s">
        <v>464</v>
      </c>
      <c r="B113" s="11">
        <v>2014</v>
      </c>
      <c r="C113" t="s">
        <v>24588</v>
      </c>
      <c r="D113" t="s">
        <v>24930</v>
      </c>
      <c r="E113" t="s">
        <v>24933</v>
      </c>
      <c r="F113">
        <v>8.1</v>
      </c>
      <c r="G113" s="2">
        <v>136135</v>
      </c>
      <c r="H113" s="9" t="s">
        <v>24652</v>
      </c>
      <c r="I113" s="9" t="str">
        <f t="shared" si="1"/>
        <v>Short</v>
      </c>
    </row>
    <row r="114" spans="1:9" hidden="1" x14ac:dyDescent="0.25">
      <c r="A114" t="s">
        <v>467</v>
      </c>
      <c r="B114" s="11">
        <v>1993</v>
      </c>
      <c r="C114" t="s">
        <v>24590</v>
      </c>
      <c r="D114" t="s">
        <v>24927</v>
      </c>
      <c r="E114" t="s">
        <v>24930</v>
      </c>
      <c r="F114">
        <v>8</v>
      </c>
      <c r="G114" s="2">
        <v>55687</v>
      </c>
      <c r="H114" s="9" t="s">
        <v>24655</v>
      </c>
      <c r="I114" s="9" t="str">
        <f t="shared" si="1"/>
        <v>Short</v>
      </c>
    </row>
    <row r="115" spans="1:9" hidden="1" x14ac:dyDescent="0.25">
      <c r="A115" t="s">
        <v>471</v>
      </c>
      <c r="B115" s="11">
        <v>1989</v>
      </c>
      <c r="C115" t="s">
        <v>24580</v>
      </c>
      <c r="F115">
        <v>8.8000000000000007</v>
      </c>
      <c r="G115" s="2">
        <v>264801</v>
      </c>
      <c r="H115" s="9" t="s">
        <v>24651</v>
      </c>
      <c r="I115" s="9" t="str">
        <f t="shared" si="1"/>
        <v>Short</v>
      </c>
    </row>
    <row r="116" spans="1:9" hidden="1" x14ac:dyDescent="0.25">
      <c r="A116" t="s">
        <v>475</v>
      </c>
      <c r="B116" s="11">
        <v>2010</v>
      </c>
      <c r="C116" t="s">
        <v>24590</v>
      </c>
      <c r="D116" t="s">
        <v>24927</v>
      </c>
      <c r="E116" t="s">
        <v>24942</v>
      </c>
      <c r="F116">
        <v>8.5</v>
      </c>
      <c r="G116" s="2">
        <v>228484</v>
      </c>
      <c r="H116" s="9" t="s">
        <v>24674</v>
      </c>
      <c r="I116" s="9" t="str">
        <f t="shared" si="1"/>
        <v>Short</v>
      </c>
    </row>
    <row r="117" spans="1:9" hidden="1" x14ac:dyDescent="0.25">
      <c r="A117" t="s">
        <v>480</v>
      </c>
      <c r="B117" s="11">
        <v>2010</v>
      </c>
      <c r="C117" t="s">
        <v>24590</v>
      </c>
      <c r="D117" t="s">
        <v>24928</v>
      </c>
      <c r="E117" t="s">
        <v>24930</v>
      </c>
      <c r="F117">
        <v>7.3</v>
      </c>
      <c r="G117" s="2">
        <v>68627</v>
      </c>
      <c r="H117" s="9" t="s">
        <v>24644</v>
      </c>
      <c r="I117" s="9" t="str">
        <f t="shared" si="1"/>
        <v>Short</v>
      </c>
    </row>
    <row r="118" spans="1:9" hidden="1" x14ac:dyDescent="0.25">
      <c r="A118" t="s">
        <v>484</v>
      </c>
      <c r="B118" s="11">
        <v>2015</v>
      </c>
      <c r="C118" t="s">
        <v>24580</v>
      </c>
      <c r="D118" t="s">
        <v>24930</v>
      </c>
      <c r="E118" t="s">
        <v>24931</v>
      </c>
      <c r="F118">
        <v>7.3</v>
      </c>
      <c r="G118" s="2">
        <v>8268</v>
      </c>
      <c r="H118" s="9" t="s">
        <v>24677</v>
      </c>
      <c r="I118" s="9" t="str">
        <f t="shared" si="1"/>
        <v>Short</v>
      </c>
    </row>
    <row r="119" spans="1:9" hidden="1" x14ac:dyDescent="0.25">
      <c r="A119" t="s">
        <v>488</v>
      </c>
      <c r="B119" s="11">
        <v>2017</v>
      </c>
      <c r="C119" t="s">
        <v>24588</v>
      </c>
      <c r="D119" t="s">
        <v>24930</v>
      </c>
      <c r="E119" t="s">
        <v>24933</v>
      </c>
      <c r="F119">
        <v>7.9</v>
      </c>
      <c r="G119" s="2">
        <v>96901</v>
      </c>
      <c r="H119" s="9" t="s">
        <v>24655</v>
      </c>
      <c r="I119" s="9" t="str">
        <f t="shared" si="1"/>
        <v>Short</v>
      </c>
    </row>
    <row r="120" spans="1:9" hidden="1" x14ac:dyDescent="0.25">
      <c r="A120" t="s">
        <v>491</v>
      </c>
      <c r="B120" s="11">
        <v>2003</v>
      </c>
      <c r="C120" t="s">
        <v>24580</v>
      </c>
      <c r="F120">
        <v>8.6999999999999993</v>
      </c>
      <c r="G120" s="2">
        <v>284373</v>
      </c>
      <c r="H120" s="9" t="s">
        <v>24651</v>
      </c>
      <c r="I120" s="9" t="str">
        <f t="shared" si="1"/>
        <v>Short</v>
      </c>
    </row>
    <row r="121" spans="1:9" hidden="1" x14ac:dyDescent="0.25">
      <c r="A121" t="s">
        <v>495</v>
      </c>
      <c r="B121" s="11">
        <v>2019</v>
      </c>
      <c r="C121" t="s">
        <v>24590</v>
      </c>
      <c r="D121" t="s">
        <v>24927</v>
      </c>
      <c r="E121" t="s">
        <v>24925</v>
      </c>
      <c r="F121">
        <v>6.4</v>
      </c>
      <c r="G121" s="2">
        <v>99351</v>
      </c>
      <c r="H121" s="9" t="s">
        <v>24678</v>
      </c>
      <c r="I121" s="9" t="str">
        <f t="shared" si="1"/>
        <v>Medium</v>
      </c>
    </row>
    <row r="122" spans="1:9" hidden="1" x14ac:dyDescent="0.25">
      <c r="A122" t="s">
        <v>501</v>
      </c>
      <c r="B122" s="11">
        <v>2018</v>
      </c>
      <c r="C122" t="s">
        <v>24588</v>
      </c>
      <c r="D122" t="s">
        <v>24930</v>
      </c>
      <c r="E122" t="s">
        <v>24929</v>
      </c>
      <c r="F122">
        <v>7.7</v>
      </c>
      <c r="G122" s="2">
        <v>157666</v>
      </c>
      <c r="H122" s="9" t="s">
        <v>24655</v>
      </c>
      <c r="I122" s="9" t="str">
        <f t="shared" si="1"/>
        <v>Short</v>
      </c>
    </row>
    <row r="123" spans="1:9" hidden="1" x14ac:dyDescent="0.25">
      <c r="A123" t="s">
        <v>505</v>
      </c>
      <c r="B123" s="11">
        <v>2017</v>
      </c>
      <c r="C123" t="s">
        <v>24588</v>
      </c>
      <c r="D123" t="s">
        <v>24930</v>
      </c>
      <c r="E123" t="s">
        <v>24935</v>
      </c>
      <c r="F123">
        <v>8.6</v>
      </c>
      <c r="G123" s="2">
        <v>235694</v>
      </c>
      <c r="H123" s="9" t="s">
        <v>24646</v>
      </c>
      <c r="I123" s="9" t="str">
        <f t="shared" si="1"/>
        <v>Short</v>
      </c>
    </row>
    <row r="124" spans="1:9" hidden="1" x14ac:dyDescent="0.25">
      <c r="A124" t="s">
        <v>509</v>
      </c>
      <c r="B124" s="11">
        <v>1975</v>
      </c>
      <c r="C124" t="s">
        <v>24594</v>
      </c>
      <c r="D124" t="s">
        <v>24935</v>
      </c>
      <c r="F124">
        <v>8</v>
      </c>
      <c r="G124" s="2">
        <v>558731</v>
      </c>
      <c r="H124" s="9" t="s">
        <v>24679</v>
      </c>
      <c r="I124" s="9" t="str">
        <f t="shared" si="1"/>
        <v>Long</v>
      </c>
    </row>
    <row r="125" spans="1:9" hidden="1" x14ac:dyDescent="0.25">
      <c r="A125" t="s">
        <v>514</v>
      </c>
      <c r="B125" s="11">
        <v>2005</v>
      </c>
      <c r="C125" t="s">
        <v>24591</v>
      </c>
      <c r="D125" t="s">
        <v>24926</v>
      </c>
      <c r="E125" t="s">
        <v>24927</v>
      </c>
      <c r="F125">
        <v>9.3000000000000007</v>
      </c>
      <c r="G125" s="2">
        <v>265845</v>
      </c>
      <c r="H125" s="9" t="s">
        <v>24638</v>
      </c>
      <c r="I125" s="9" t="str">
        <f t="shared" si="1"/>
        <v>Short</v>
      </c>
    </row>
    <row r="126" spans="1:9" hidden="1" x14ac:dyDescent="0.25">
      <c r="A126" t="s">
        <v>518</v>
      </c>
      <c r="B126" s="11">
        <v>2017</v>
      </c>
      <c r="C126" t="s">
        <v>24590</v>
      </c>
      <c r="D126" t="s">
        <v>24928</v>
      </c>
      <c r="E126" t="s">
        <v>24930</v>
      </c>
      <c r="F126">
        <v>8.5</v>
      </c>
      <c r="G126" s="2">
        <v>194777</v>
      </c>
      <c r="H126" s="9" t="s">
        <v>24641</v>
      </c>
      <c r="I126" s="9" t="str">
        <f t="shared" si="1"/>
        <v>Short</v>
      </c>
    </row>
    <row r="127" spans="1:9" hidden="1" x14ac:dyDescent="0.25">
      <c r="A127" t="s">
        <v>521</v>
      </c>
      <c r="B127" s="11">
        <v>1995</v>
      </c>
      <c r="C127" t="s">
        <v>24590</v>
      </c>
      <c r="D127" t="s">
        <v>24927</v>
      </c>
      <c r="E127" t="s">
        <v>24934</v>
      </c>
      <c r="F127">
        <v>7.8</v>
      </c>
      <c r="G127" s="2">
        <v>61917</v>
      </c>
      <c r="H127" s="9" t="s">
        <v>24637</v>
      </c>
      <c r="I127" s="9" t="str">
        <f t="shared" si="1"/>
        <v>Short</v>
      </c>
    </row>
    <row r="128" spans="1:9" hidden="1" x14ac:dyDescent="0.25">
      <c r="A128" t="s">
        <v>525</v>
      </c>
      <c r="B128" s="11">
        <v>2006</v>
      </c>
      <c r="C128" t="s">
        <v>24588</v>
      </c>
      <c r="D128" t="s">
        <v>24930</v>
      </c>
      <c r="E128" t="s">
        <v>24935</v>
      </c>
      <c r="F128">
        <v>8.5</v>
      </c>
      <c r="G128" s="2">
        <v>1227522</v>
      </c>
      <c r="H128" s="9" t="s">
        <v>24680</v>
      </c>
      <c r="I128" s="9" t="str">
        <f t="shared" si="1"/>
        <v>Long</v>
      </c>
    </row>
    <row r="129" spans="1:9" hidden="1" x14ac:dyDescent="0.25">
      <c r="A129" t="s">
        <v>529</v>
      </c>
      <c r="B129" s="11">
        <v>2015</v>
      </c>
      <c r="C129" t="s">
        <v>24597</v>
      </c>
      <c r="D129" t="s">
        <v>24928</v>
      </c>
      <c r="E129" t="s">
        <v>24930</v>
      </c>
      <c r="F129">
        <v>8.8000000000000007</v>
      </c>
      <c r="G129" s="2">
        <v>375261</v>
      </c>
      <c r="H129" s="9" t="s">
        <v>24648</v>
      </c>
      <c r="I129" s="9" t="str">
        <f t="shared" si="1"/>
        <v>Short</v>
      </c>
    </row>
    <row r="130" spans="1:9" hidden="1" x14ac:dyDescent="0.25">
      <c r="A130" t="s">
        <v>534</v>
      </c>
      <c r="B130" s="11">
        <v>2021</v>
      </c>
      <c r="C130" t="s">
        <v>24588</v>
      </c>
      <c r="D130" t="s">
        <v>24930</v>
      </c>
      <c r="E130" t="s">
        <v>24935</v>
      </c>
      <c r="F130">
        <v>7.6</v>
      </c>
      <c r="G130" s="2">
        <v>33936</v>
      </c>
      <c r="H130" s="9" t="s">
        <v>24656</v>
      </c>
      <c r="I130" s="9" t="str">
        <f t="shared" si="1"/>
        <v>Short</v>
      </c>
    </row>
    <row r="131" spans="1:9" hidden="1" x14ac:dyDescent="0.25">
      <c r="A131" t="s">
        <v>537</v>
      </c>
      <c r="B131" s="11">
        <v>2008</v>
      </c>
      <c r="C131" t="s">
        <v>24591</v>
      </c>
      <c r="D131" t="s">
        <v>24926</v>
      </c>
      <c r="E131" t="s">
        <v>24927</v>
      </c>
      <c r="F131">
        <v>8.3000000000000007</v>
      </c>
      <c r="G131" s="2">
        <v>71904</v>
      </c>
      <c r="H131" s="9" t="s">
        <v>24638</v>
      </c>
      <c r="I131" s="9" t="str">
        <f t="shared" ref="I131:I194" si="2">IF(H131*24&lt;=1,"Short",IF(H131*24&lt;=2,"Medium","Long"))</f>
        <v>Short</v>
      </c>
    </row>
    <row r="132" spans="1:9" hidden="1" x14ac:dyDescent="0.25">
      <c r="A132" t="s">
        <v>541</v>
      </c>
      <c r="B132" s="11">
        <v>1984</v>
      </c>
      <c r="C132" t="s">
        <v>24588</v>
      </c>
      <c r="D132" t="s">
        <v>24930</v>
      </c>
      <c r="E132" t="s">
        <v>24933</v>
      </c>
      <c r="F132">
        <v>7</v>
      </c>
      <c r="G132" s="2">
        <v>20330</v>
      </c>
      <c r="H132" s="9" t="s">
        <v>24639</v>
      </c>
      <c r="I132" s="9" t="str">
        <f t="shared" si="2"/>
        <v>Short</v>
      </c>
    </row>
    <row r="133" spans="1:9" hidden="1" x14ac:dyDescent="0.25">
      <c r="A133" t="s">
        <v>545</v>
      </c>
      <c r="B133" s="11">
        <v>2021</v>
      </c>
      <c r="C133" t="s">
        <v>24580</v>
      </c>
      <c r="D133" t="s">
        <v>24930</v>
      </c>
      <c r="F133">
        <v>6.7</v>
      </c>
      <c r="G133" s="2">
        <v>26508</v>
      </c>
      <c r="H133" s="9" t="s">
        <v>24650</v>
      </c>
      <c r="I133" s="9" t="str">
        <f t="shared" si="2"/>
        <v>Medium</v>
      </c>
    </row>
    <row r="134" spans="1:9" hidden="1" x14ac:dyDescent="0.25">
      <c r="A134" t="s">
        <v>548</v>
      </c>
      <c r="B134" s="11">
        <v>2010</v>
      </c>
      <c r="C134" t="s">
        <v>24588</v>
      </c>
      <c r="D134" t="s">
        <v>24930</v>
      </c>
      <c r="E134" t="s">
        <v>24933</v>
      </c>
      <c r="F134">
        <v>7.6</v>
      </c>
      <c r="G134" s="2">
        <v>34064</v>
      </c>
      <c r="H134" s="9" t="s">
        <v>24652</v>
      </c>
      <c r="I134" s="9" t="str">
        <f t="shared" si="2"/>
        <v>Short</v>
      </c>
    </row>
    <row r="135" spans="1:9" hidden="1" x14ac:dyDescent="0.25">
      <c r="A135" t="s">
        <v>552</v>
      </c>
      <c r="B135" s="11">
        <v>2021</v>
      </c>
      <c r="C135" t="s">
        <v>24583</v>
      </c>
      <c r="D135" t="s">
        <v>24928</v>
      </c>
      <c r="E135" t="s">
        <v>24933</v>
      </c>
      <c r="F135">
        <v>6.8</v>
      </c>
      <c r="G135">
        <v>846</v>
      </c>
      <c r="H135" s="9" t="s">
        <v>24647</v>
      </c>
      <c r="I135" s="9" t="str">
        <f t="shared" si="2"/>
        <v>Short</v>
      </c>
    </row>
    <row r="136" spans="1:9" hidden="1" x14ac:dyDescent="0.25">
      <c r="A136" t="s">
        <v>556</v>
      </c>
      <c r="B136" s="11">
        <v>2021</v>
      </c>
      <c r="C136" t="s">
        <v>24588</v>
      </c>
      <c r="D136" t="s">
        <v>24930</v>
      </c>
      <c r="E136" t="s">
        <v>24933</v>
      </c>
      <c r="F136">
        <v>5.7</v>
      </c>
      <c r="G136" s="2">
        <v>57048</v>
      </c>
      <c r="H136" s="9" t="s">
        <v>24681</v>
      </c>
      <c r="I136" s="9" t="str">
        <f t="shared" si="2"/>
        <v>Medium</v>
      </c>
    </row>
    <row r="137" spans="1:9" hidden="1" x14ac:dyDescent="0.25">
      <c r="A137" t="s">
        <v>559</v>
      </c>
      <c r="B137" s="11">
        <v>2019</v>
      </c>
      <c r="C137" t="s">
        <v>24590</v>
      </c>
      <c r="D137" t="s">
        <v>24930</v>
      </c>
      <c r="E137" t="s">
        <v>24925</v>
      </c>
      <c r="F137">
        <v>6.5</v>
      </c>
      <c r="G137" s="2">
        <v>25453</v>
      </c>
      <c r="H137" s="9" t="s">
        <v>24682</v>
      </c>
      <c r="I137" s="9" t="str">
        <f t="shared" si="2"/>
        <v>Short</v>
      </c>
    </row>
    <row r="138" spans="1:9" hidden="1" x14ac:dyDescent="0.25">
      <c r="A138" t="s">
        <v>566</v>
      </c>
      <c r="B138" s="11">
        <v>2014</v>
      </c>
      <c r="C138" t="s">
        <v>24581</v>
      </c>
      <c r="D138" t="s">
        <v>24933</v>
      </c>
      <c r="E138" t="s">
        <v>24935</v>
      </c>
      <c r="F138">
        <v>8.1</v>
      </c>
      <c r="G138" s="2">
        <v>895888</v>
      </c>
      <c r="H138" s="9" t="s">
        <v>24683</v>
      </c>
      <c r="I138" s="9" t="str">
        <f t="shared" si="2"/>
        <v>Long</v>
      </c>
    </row>
    <row r="139" spans="1:9" hidden="1" x14ac:dyDescent="0.25">
      <c r="A139" t="s">
        <v>570</v>
      </c>
      <c r="B139" s="11">
        <v>2017</v>
      </c>
      <c r="C139" t="s">
        <v>24590</v>
      </c>
      <c r="D139" t="s">
        <v>24927</v>
      </c>
      <c r="E139" t="s">
        <v>24936</v>
      </c>
      <c r="F139">
        <v>6.9</v>
      </c>
      <c r="G139" s="2">
        <v>337900</v>
      </c>
      <c r="H139" s="9" t="s">
        <v>24684</v>
      </c>
      <c r="I139" s="9" t="str">
        <f t="shared" si="2"/>
        <v>Medium</v>
      </c>
    </row>
    <row r="140" spans="1:9" hidden="1" x14ac:dyDescent="0.25">
      <c r="A140" t="s">
        <v>574</v>
      </c>
      <c r="B140" s="11">
        <v>2000</v>
      </c>
      <c r="C140" t="s">
        <v>24580</v>
      </c>
      <c r="D140" t="s">
        <v>24928</v>
      </c>
      <c r="E140" t="s">
        <v>24930</v>
      </c>
      <c r="F140">
        <v>7.6</v>
      </c>
      <c r="G140" s="2">
        <v>517014</v>
      </c>
      <c r="H140" s="9" t="s">
        <v>24662</v>
      </c>
      <c r="I140" s="9" t="str">
        <f t="shared" si="2"/>
        <v>Medium</v>
      </c>
    </row>
    <row r="141" spans="1:9" hidden="1" x14ac:dyDescent="0.25">
      <c r="A141" t="s">
        <v>578</v>
      </c>
      <c r="B141" s="11">
        <v>2013</v>
      </c>
      <c r="C141" t="s">
        <v>24581</v>
      </c>
      <c r="F141">
        <v>8.6999999999999993</v>
      </c>
      <c r="G141" s="2">
        <v>476656</v>
      </c>
      <c r="H141" s="9" t="s">
        <v>24649</v>
      </c>
      <c r="I141" s="9" t="str">
        <f t="shared" si="2"/>
        <v>Short</v>
      </c>
    </row>
    <row r="142" spans="1:9" hidden="1" x14ac:dyDescent="0.25">
      <c r="A142" t="s">
        <v>582</v>
      </c>
      <c r="B142" s="11">
        <v>2015</v>
      </c>
      <c r="C142" t="s">
        <v>24591</v>
      </c>
      <c r="D142" t="s">
        <v>24926</v>
      </c>
      <c r="E142" t="s">
        <v>24927</v>
      </c>
      <c r="F142">
        <v>7.7</v>
      </c>
      <c r="G142" s="2">
        <v>8300</v>
      </c>
      <c r="H142" s="9" t="s">
        <v>24685</v>
      </c>
      <c r="I142" s="9" t="str">
        <f t="shared" si="2"/>
        <v>Short</v>
      </c>
    </row>
    <row r="143" spans="1:9" hidden="1" x14ac:dyDescent="0.25">
      <c r="A143" t="s">
        <v>585</v>
      </c>
      <c r="B143" s="11">
        <v>2021</v>
      </c>
      <c r="C143" t="s">
        <v>24590</v>
      </c>
      <c r="D143" t="s">
        <v>24927</v>
      </c>
      <c r="F143">
        <v>6.3</v>
      </c>
      <c r="G143" s="2">
        <v>8466</v>
      </c>
      <c r="H143" s="9" t="s">
        <v>24653</v>
      </c>
      <c r="I143" s="9" t="str">
        <f t="shared" si="2"/>
        <v>Long</v>
      </c>
    </row>
    <row r="144" spans="1:9" hidden="1" x14ac:dyDescent="0.25">
      <c r="A144" t="s">
        <v>589</v>
      </c>
      <c r="B144" s="11">
        <v>2019</v>
      </c>
      <c r="C144" t="s">
        <v>24591</v>
      </c>
      <c r="D144" t="s">
        <v>24926</v>
      </c>
      <c r="E144" t="s">
        <v>24931</v>
      </c>
      <c r="F144">
        <v>8.6999999999999993</v>
      </c>
      <c r="G144" s="2">
        <v>46259</v>
      </c>
      <c r="H144" s="9" t="s">
        <v>24636</v>
      </c>
      <c r="I144" s="9" t="str">
        <f t="shared" si="2"/>
        <v>Short</v>
      </c>
    </row>
    <row r="145" spans="1:9" hidden="1" x14ac:dyDescent="0.25">
      <c r="A145" t="s">
        <v>593</v>
      </c>
      <c r="B145" s="11">
        <v>2014</v>
      </c>
      <c r="C145" t="s">
        <v>24580</v>
      </c>
      <c r="F145">
        <v>7.8</v>
      </c>
      <c r="G145" s="2">
        <v>41758</v>
      </c>
      <c r="H145" s="9" t="s">
        <v>24646</v>
      </c>
      <c r="I145" s="9" t="str">
        <f t="shared" si="2"/>
        <v>Short</v>
      </c>
    </row>
    <row r="146" spans="1:9" hidden="1" x14ac:dyDescent="0.25">
      <c r="A146" t="s">
        <v>596</v>
      </c>
      <c r="B146" s="11">
        <v>2009</v>
      </c>
      <c r="C146" t="s">
        <v>24588</v>
      </c>
      <c r="D146" t="s">
        <v>24930</v>
      </c>
      <c r="E146" t="s">
        <v>24933</v>
      </c>
      <c r="F146">
        <v>8.3000000000000007</v>
      </c>
      <c r="G146" s="2">
        <v>70021</v>
      </c>
      <c r="H146" s="9" t="s">
        <v>24652</v>
      </c>
      <c r="I146" s="9" t="str">
        <f t="shared" si="2"/>
        <v>Short</v>
      </c>
    </row>
    <row r="147" spans="1:9" hidden="1" x14ac:dyDescent="0.25">
      <c r="A147" t="s">
        <v>600</v>
      </c>
      <c r="B147" s="11">
        <v>2016</v>
      </c>
      <c r="C147" t="s">
        <v>24580</v>
      </c>
      <c r="D147" t="s">
        <v>24930</v>
      </c>
      <c r="E147" t="s">
        <v>24931</v>
      </c>
      <c r="F147">
        <v>8.1999999999999993</v>
      </c>
      <c r="G147" s="2">
        <v>127417</v>
      </c>
      <c r="H147" s="9" t="s">
        <v>24651</v>
      </c>
      <c r="I147" s="9" t="str">
        <f t="shared" si="2"/>
        <v>Short</v>
      </c>
    </row>
    <row r="148" spans="1:9" hidden="1" x14ac:dyDescent="0.25">
      <c r="A148" t="s">
        <v>604</v>
      </c>
      <c r="B148" s="11">
        <v>2013</v>
      </c>
      <c r="C148" t="s">
        <v>24588</v>
      </c>
      <c r="D148" t="s">
        <v>24930</v>
      </c>
      <c r="E148" t="s">
        <v>24933</v>
      </c>
      <c r="F148">
        <v>8.4</v>
      </c>
      <c r="G148" s="2">
        <v>88962</v>
      </c>
      <c r="H148" s="9" t="s">
        <v>24637</v>
      </c>
      <c r="I148" s="9" t="str">
        <f t="shared" si="2"/>
        <v>Short</v>
      </c>
    </row>
    <row r="149" spans="1:9" hidden="1" x14ac:dyDescent="0.25">
      <c r="A149" t="s">
        <v>607</v>
      </c>
      <c r="B149" s="11">
        <v>2009</v>
      </c>
      <c r="C149" t="s">
        <v>24580</v>
      </c>
      <c r="D149" t="s">
        <v>24930</v>
      </c>
      <c r="E149" t="s">
        <v>24941</v>
      </c>
      <c r="F149">
        <v>6.7</v>
      </c>
      <c r="G149" s="2">
        <v>139934</v>
      </c>
      <c r="H149" s="9" t="s">
        <v>24637</v>
      </c>
      <c r="I149" s="9" t="str">
        <f t="shared" si="2"/>
        <v>Short</v>
      </c>
    </row>
    <row r="150" spans="1:9" hidden="1" x14ac:dyDescent="0.25">
      <c r="A150" t="s">
        <v>611</v>
      </c>
      <c r="B150" s="11">
        <v>2021</v>
      </c>
      <c r="C150" t="s">
        <v>24580</v>
      </c>
      <c r="D150" t="s">
        <v>24930</v>
      </c>
      <c r="E150" t="s">
        <v>24941</v>
      </c>
      <c r="F150">
        <v>8.6999999999999993</v>
      </c>
      <c r="G150" s="2">
        <v>31108</v>
      </c>
      <c r="H150" s="9" t="s">
        <v>24686</v>
      </c>
      <c r="I150" s="9" t="str">
        <f t="shared" si="2"/>
        <v>Medium</v>
      </c>
    </row>
    <row r="151" spans="1:9" hidden="1" x14ac:dyDescent="0.25">
      <c r="A151" t="s">
        <v>615</v>
      </c>
      <c r="B151" s="11">
        <v>2003</v>
      </c>
      <c r="C151" t="s">
        <v>24590</v>
      </c>
      <c r="D151" t="s">
        <v>24928</v>
      </c>
      <c r="E151" t="s">
        <v>24930</v>
      </c>
      <c r="F151">
        <v>8.1</v>
      </c>
      <c r="G151" s="2">
        <v>1034554</v>
      </c>
      <c r="H151" s="9" t="s">
        <v>24687</v>
      </c>
      <c r="I151" s="9" t="str">
        <f t="shared" si="2"/>
        <v>Medium</v>
      </c>
    </row>
    <row r="152" spans="1:9" hidden="1" x14ac:dyDescent="0.25">
      <c r="A152" t="s">
        <v>619</v>
      </c>
      <c r="B152" s="11">
        <v>2021</v>
      </c>
      <c r="C152" t="s">
        <v>24590</v>
      </c>
      <c r="D152" t="s">
        <v>24928</v>
      </c>
      <c r="E152" t="s">
        <v>24944</v>
      </c>
      <c r="F152">
        <v>5</v>
      </c>
      <c r="G152">
        <v>398</v>
      </c>
      <c r="H152" s="9" t="s">
        <v>24688</v>
      </c>
      <c r="I152" s="9" t="str">
        <f t="shared" si="2"/>
        <v>Medium</v>
      </c>
    </row>
    <row r="153" spans="1:9" hidden="1" x14ac:dyDescent="0.25">
      <c r="A153" t="s">
        <v>623</v>
      </c>
      <c r="B153" s="11">
        <v>2017</v>
      </c>
      <c r="C153" t="s">
        <v>24591</v>
      </c>
      <c r="D153" t="s">
        <v>24926</v>
      </c>
      <c r="E153" t="s">
        <v>24927</v>
      </c>
      <c r="F153">
        <v>8.3000000000000007</v>
      </c>
      <c r="G153" s="2">
        <v>51802</v>
      </c>
      <c r="H153" s="9" t="s">
        <v>24638</v>
      </c>
      <c r="I153" s="9" t="str">
        <f t="shared" si="2"/>
        <v>Short</v>
      </c>
    </row>
    <row r="154" spans="1:9" hidden="1" x14ac:dyDescent="0.25">
      <c r="A154" t="s">
        <v>24608</v>
      </c>
      <c r="B154" s="11">
        <v>2006</v>
      </c>
      <c r="C154" t="s">
        <v>24590</v>
      </c>
      <c r="D154" t="s">
        <v>24930</v>
      </c>
      <c r="F154">
        <v>7.6</v>
      </c>
      <c r="G154" s="2">
        <v>751815</v>
      </c>
      <c r="H154" s="9" t="s">
        <v>24689</v>
      </c>
      <c r="I154" s="9" t="str">
        <f t="shared" si="2"/>
        <v>Medium</v>
      </c>
    </row>
    <row r="155" spans="1:9" hidden="1" x14ac:dyDescent="0.25">
      <c r="A155" t="s">
        <v>630</v>
      </c>
      <c r="B155" s="11">
        <v>1998</v>
      </c>
      <c r="C155" t="s">
        <v>24581</v>
      </c>
      <c r="D155" t="s">
        <v>24929</v>
      </c>
      <c r="F155">
        <v>6.6</v>
      </c>
      <c r="G155" s="2">
        <v>38117</v>
      </c>
      <c r="H155" s="9" t="s">
        <v>24646</v>
      </c>
      <c r="I155" s="9" t="str">
        <f t="shared" si="2"/>
        <v>Short</v>
      </c>
    </row>
    <row r="156" spans="1:9" hidden="1" x14ac:dyDescent="0.25">
      <c r="A156" t="s">
        <v>634</v>
      </c>
      <c r="B156" s="11">
        <v>2017</v>
      </c>
      <c r="C156" t="s">
        <v>24582</v>
      </c>
      <c r="F156">
        <v>7.3</v>
      </c>
      <c r="G156" s="2">
        <v>480607</v>
      </c>
      <c r="H156" s="9" t="s">
        <v>24690</v>
      </c>
      <c r="I156" s="9" t="str">
        <f t="shared" si="2"/>
        <v>Long</v>
      </c>
    </row>
    <row r="157" spans="1:9" hidden="1" x14ac:dyDescent="0.25">
      <c r="A157" t="s">
        <v>640</v>
      </c>
      <c r="B157" s="11">
        <v>2010</v>
      </c>
      <c r="C157" t="s">
        <v>24581</v>
      </c>
      <c r="D157" t="s">
        <v>24933</v>
      </c>
      <c r="E157" t="s">
        <v>24929</v>
      </c>
      <c r="F157">
        <v>7.4</v>
      </c>
      <c r="G157" s="2">
        <v>155875</v>
      </c>
      <c r="H157" s="9" t="s">
        <v>24637</v>
      </c>
      <c r="I157" s="9" t="str">
        <f t="shared" si="2"/>
        <v>Short</v>
      </c>
    </row>
    <row r="158" spans="1:9" hidden="1" x14ac:dyDescent="0.25">
      <c r="A158" t="s">
        <v>644</v>
      </c>
      <c r="B158" s="11">
        <v>1966</v>
      </c>
      <c r="C158" t="s">
        <v>24590</v>
      </c>
      <c r="D158" t="s">
        <v>24927</v>
      </c>
      <c r="E158" t="s">
        <v>24934</v>
      </c>
      <c r="F158">
        <v>8.3000000000000007</v>
      </c>
      <c r="G158" s="2">
        <v>76213</v>
      </c>
      <c r="H158" s="9" t="s">
        <v>24639</v>
      </c>
      <c r="I158" s="9" t="str">
        <f t="shared" si="2"/>
        <v>Short</v>
      </c>
    </row>
    <row r="159" spans="1:9" hidden="1" x14ac:dyDescent="0.25">
      <c r="A159" t="s">
        <v>648</v>
      </c>
      <c r="B159" s="11">
        <v>2009</v>
      </c>
      <c r="C159" t="s">
        <v>24591</v>
      </c>
      <c r="D159" t="s">
        <v>24926</v>
      </c>
      <c r="E159" t="s">
        <v>24936</v>
      </c>
      <c r="F159">
        <v>8.6</v>
      </c>
      <c r="G159" s="2">
        <v>141784</v>
      </c>
      <c r="H159" s="9" t="s">
        <v>24651</v>
      </c>
      <c r="I159" s="9" t="str">
        <f t="shared" si="2"/>
        <v>Short</v>
      </c>
    </row>
    <row r="160" spans="1:9" hidden="1" x14ac:dyDescent="0.25">
      <c r="A160" t="s">
        <v>653</v>
      </c>
      <c r="B160" s="11">
        <v>2019</v>
      </c>
      <c r="C160" t="s">
        <v>24590</v>
      </c>
      <c r="D160" t="s">
        <v>24927</v>
      </c>
      <c r="E160" t="s">
        <v>24934</v>
      </c>
      <c r="F160">
        <v>7.5</v>
      </c>
      <c r="G160" s="2">
        <v>363012</v>
      </c>
      <c r="H160" s="9" t="s">
        <v>24691</v>
      </c>
      <c r="I160" s="9" t="str">
        <f t="shared" si="2"/>
        <v>Long</v>
      </c>
    </row>
    <row r="161" spans="1:9" hidden="1" x14ac:dyDescent="0.25">
      <c r="A161" t="s">
        <v>657</v>
      </c>
      <c r="B161" s="11">
        <v>1990</v>
      </c>
      <c r="C161" t="s">
        <v>24588</v>
      </c>
      <c r="D161" t="s">
        <v>24930</v>
      </c>
      <c r="E161" t="s">
        <v>24933</v>
      </c>
      <c r="F161">
        <v>8.8000000000000007</v>
      </c>
      <c r="G161" s="2">
        <v>182173</v>
      </c>
      <c r="H161" s="9" t="s">
        <v>24666</v>
      </c>
      <c r="I161" s="9" t="str">
        <f t="shared" si="2"/>
        <v>Short</v>
      </c>
    </row>
    <row r="162" spans="1:9" hidden="1" x14ac:dyDescent="0.25">
      <c r="A162" t="s">
        <v>661</v>
      </c>
      <c r="B162" s="11">
        <v>2021</v>
      </c>
      <c r="C162" t="s">
        <v>24591</v>
      </c>
      <c r="D162" t="s">
        <v>24927</v>
      </c>
      <c r="E162" t="s">
        <v>24936</v>
      </c>
      <c r="F162">
        <v>7.7</v>
      </c>
      <c r="G162" s="2">
        <v>69482</v>
      </c>
      <c r="H162" s="9" t="s">
        <v>24692</v>
      </c>
      <c r="I162" s="9" t="str">
        <f t="shared" si="2"/>
        <v>Medium</v>
      </c>
    </row>
    <row r="163" spans="1:9" hidden="1" x14ac:dyDescent="0.25">
      <c r="A163" t="s">
        <v>664</v>
      </c>
      <c r="B163" s="11">
        <v>2017</v>
      </c>
      <c r="C163" t="s">
        <v>24580</v>
      </c>
      <c r="D163" t="s">
        <v>24930</v>
      </c>
      <c r="F163">
        <v>7.9</v>
      </c>
      <c r="G163" s="2">
        <v>16183</v>
      </c>
      <c r="H163" s="9" t="s">
        <v>24655</v>
      </c>
      <c r="I163" s="9" t="str">
        <f t="shared" si="2"/>
        <v>Short</v>
      </c>
    </row>
    <row r="164" spans="1:9" hidden="1" x14ac:dyDescent="0.25">
      <c r="A164" t="s">
        <v>667</v>
      </c>
      <c r="B164" s="11">
        <v>2019</v>
      </c>
      <c r="C164" t="s">
        <v>24591</v>
      </c>
      <c r="D164" t="s">
        <v>24938</v>
      </c>
      <c r="E164" t="s">
        <v>24936</v>
      </c>
      <c r="F164">
        <v>8.5</v>
      </c>
      <c r="G164" s="2">
        <v>120364</v>
      </c>
      <c r="H164" s="9" t="s">
        <v>24693</v>
      </c>
      <c r="I164" s="9" t="str">
        <f t="shared" si="2"/>
        <v>Short</v>
      </c>
    </row>
    <row r="165" spans="1:9" hidden="1" x14ac:dyDescent="0.25">
      <c r="A165" t="s">
        <v>671</v>
      </c>
      <c r="B165" s="11">
        <v>2021</v>
      </c>
      <c r="C165" t="s">
        <v>8094</v>
      </c>
      <c r="F165">
        <v>3.7</v>
      </c>
      <c r="G165">
        <v>315</v>
      </c>
      <c r="H165" s="9" t="s">
        <v>24694</v>
      </c>
      <c r="I165" s="9" t="str">
        <f t="shared" si="2"/>
        <v>Medium</v>
      </c>
    </row>
    <row r="166" spans="1:9" hidden="1" x14ac:dyDescent="0.25">
      <c r="A166" t="s">
        <v>675</v>
      </c>
      <c r="B166" s="11">
        <v>2012</v>
      </c>
      <c r="C166" t="s">
        <v>24594</v>
      </c>
      <c r="D166" t="s">
        <v>24931</v>
      </c>
      <c r="F166">
        <v>7.8</v>
      </c>
      <c r="G166" s="2">
        <v>774632</v>
      </c>
      <c r="H166" s="9" t="s">
        <v>24695</v>
      </c>
      <c r="I166" s="9" t="str">
        <f t="shared" si="2"/>
        <v>Long</v>
      </c>
    </row>
    <row r="167" spans="1:9" hidden="1" x14ac:dyDescent="0.25">
      <c r="A167" t="s">
        <v>680</v>
      </c>
      <c r="B167" s="11">
        <v>1995</v>
      </c>
      <c r="C167" t="s">
        <v>24580</v>
      </c>
      <c r="D167" t="s">
        <v>24929</v>
      </c>
      <c r="F167">
        <v>6.8</v>
      </c>
      <c r="G167" s="2">
        <v>194461</v>
      </c>
      <c r="H167" s="9" t="s">
        <v>24696</v>
      </c>
      <c r="I167" s="9" t="str">
        <f t="shared" si="2"/>
        <v>Medium</v>
      </c>
    </row>
    <row r="168" spans="1:9" hidden="1" x14ac:dyDescent="0.25">
      <c r="A168" t="s">
        <v>684</v>
      </c>
      <c r="B168" s="11">
        <v>2013</v>
      </c>
      <c r="C168" t="s">
        <v>24588</v>
      </c>
      <c r="D168" t="s">
        <v>24930</v>
      </c>
      <c r="F168">
        <v>8.3000000000000007</v>
      </c>
      <c r="G168" s="2">
        <v>79618</v>
      </c>
      <c r="H168" s="9" t="s">
        <v>24646</v>
      </c>
      <c r="I168" s="9" t="str">
        <f t="shared" si="2"/>
        <v>Short</v>
      </c>
    </row>
    <row r="169" spans="1:9" hidden="1" x14ac:dyDescent="0.25">
      <c r="A169" t="s">
        <v>687</v>
      </c>
      <c r="B169" s="11">
        <v>2020</v>
      </c>
      <c r="C169" t="s">
        <v>24591</v>
      </c>
      <c r="D169" t="s">
        <v>24926</v>
      </c>
      <c r="E169" t="s">
        <v>24927</v>
      </c>
      <c r="F169">
        <v>7.4</v>
      </c>
      <c r="G169" s="2">
        <v>2923</v>
      </c>
      <c r="H169" s="9" t="s">
        <v>24642</v>
      </c>
      <c r="I169" s="9" t="str">
        <f t="shared" si="2"/>
        <v>Short</v>
      </c>
    </row>
    <row r="170" spans="1:9" hidden="1" x14ac:dyDescent="0.25">
      <c r="A170" t="s">
        <v>691</v>
      </c>
      <c r="B170" s="11">
        <v>2017</v>
      </c>
      <c r="C170" t="s">
        <v>24590</v>
      </c>
      <c r="D170" t="s">
        <v>24936</v>
      </c>
      <c r="E170" t="s">
        <v>24928</v>
      </c>
      <c r="F170">
        <v>5.5</v>
      </c>
      <c r="G170" s="2">
        <v>170844</v>
      </c>
      <c r="H170" s="9" t="s">
        <v>24697</v>
      </c>
      <c r="I170" s="9" t="str">
        <f t="shared" si="2"/>
        <v>Medium</v>
      </c>
    </row>
    <row r="171" spans="1:9" hidden="1" x14ac:dyDescent="0.25">
      <c r="A171" t="s">
        <v>695</v>
      </c>
      <c r="B171" s="11">
        <v>2016</v>
      </c>
      <c r="C171" t="s">
        <v>24591</v>
      </c>
      <c r="D171" t="s">
        <v>24926</v>
      </c>
      <c r="E171" t="s">
        <v>24927</v>
      </c>
      <c r="F171">
        <v>8.4</v>
      </c>
      <c r="G171" s="2">
        <v>14759</v>
      </c>
      <c r="H171" s="9" t="s">
        <v>24638</v>
      </c>
      <c r="I171" s="9" t="str">
        <f t="shared" si="2"/>
        <v>Short</v>
      </c>
    </row>
    <row r="172" spans="1:9" hidden="1" x14ac:dyDescent="0.25">
      <c r="A172" t="s">
        <v>698</v>
      </c>
      <c r="B172" s="11">
        <v>2020</v>
      </c>
      <c r="C172" t="s">
        <v>24590</v>
      </c>
      <c r="D172" t="s">
        <v>24930</v>
      </c>
      <c r="E172" t="s">
        <v>24934</v>
      </c>
      <c r="F172">
        <v>6.9</v>
      </c>
      <c r="G172" s="2">
        <v>39433</v>
      </c>
      <c r="H172" s="9" t="s">
        <v>24646</v>
      </c>
      <c r="I172" s="9" t="str">
        <f t="shared" si="2"/>
        <v>Short</v>
      </c>
    </row>
    <row r="173" spans="1:9" hidden="1" x14ac:dyDescent="0.25">
      <c r="A173" t="s">
        <v>702</v>
      </c>
      <c r="B173" s="11">
        <v>2017</v>
      </c>
      <c r="C173" t="s">
        <v>24580</v>
      </c>
      <c r="F173">
        <v>7.7</v>
      </c>
      <c r="G173" s="2">
        <v>12896</v>
      </c>
      <c r="H173" s="9" t="s">
        <v>24642</v>
      </c>
      <c r="I173" s="9" t="str">
        <f t="shared" si="2"/>
        <v>Short</v>
      </c>
    </row>
    <row r="174" spans="1:9" hidden="1" x14ac:dyDescent="0.25">
      <c r="A174" t="s">
        <v>705</v>
      </c>
      <c r="B174" s="11">
        <v>2020</v>
      </c>
      <c r="C174" t="s">
        <v>24588</v>
      </c>
      <c r="D174" t="s">
        <v>24930</v>
      </c>
      <c r="E174" t="s">
        <v>24935</v>
      </c>
      <c r="F174">
        <v>7.1</v>
      </c>
      <c r="G174" s="2">
        <v>108684</v>
      </c>
      <c r="H174" s="9" t="s">
        <v>24698</v>
      </c>
      <c r="I174" s="9" t="str">
        <f t="shared" si="2"/>
        <v>Long</v>
      </c>
    </row>
    <row r="175" spans="1:9" hidden="1" x14ac:dyDescent="0.25">
      <c r="A175" t="s">
        <v>708</v>
      </c>
      <c r="B175" s="11">
        <v>2013</v>
      </c>
      <c r="C175" t="s">
        <v>24588</v>
      </c>
      <c r="D175" t="s">
        <v>24930</v>
      </c>
      <c r="E175" t="s">
        <v>24933</v>
      </c>
      <c r="F175">
        <v>8.4</v>
      </c>
      <c r="G175" s="2">
        <v>100611</v>
      </c>
      <c r="H175" s="9" t="s">
        <v>24677</v>
      </c>
      <c r="I175" s="9" t="str">
        <f t="shared" si="2"/>
        <v>Short</v>
      </c>
    </row>
    <row r="176" spans="1:9" hidden="1" x14ac:dyDescent="0.25">
      <c r="A176" t="s">
        <v>712</v>
      </c>
      <c r="B176" s="11">
        <v>2015</v>
      </c>
      <c r="C176" t="s">
        <v>24590</v>
      </c>
      <c r="D176" t="s">
        <v>24927</v>
      </c>
      <c r="E176" t="s">
        <v>24935</v>
      </c>
      <c r="F176">
        <v>7.1</v>
      </c>
      <c r="G176" s="2">
        <v>371194</v>
      </c>
      <c r="H176" s="9" t="s">
        <v>24699</v>
      </c>
      <c r="I176" s="9" t="str">
        <f t="shared" si="2"/>
        <v>Long</v>
      </c>
    </row>
    <row r="177" spans="1:9" hidden="1" x14ac:dyDescent="0.25">
      <c r="A177" t="s">
        <v>716</v>
      </c>
      <c r="B177" s="11">
        <v>2019</v>
      </c>
      <c r="C177" t="s">
        <v>24590</v>
      </c>
      <c r="D177" t="s">
        <v>24936</v>
      </c>
      <c r="E177" t="s">
        <v>24928</v>
      </c>
      <c r="F177">
        <v>6</v>
      </c>
      <c r="G177" s="2">
        <v>5667</v>
      </c>
      <c r="H177" s="9" t="s">
        <v>24646</v>
      </c>
      <c r="I177" s="9" t="str">
        <f t="shared" si="2"/>
        <v>Short</v>
      </c>
    </row>
    <row r="178" spans="1:9" hidden="1" x14ac:dyDescent="0.25">
      <c r="A178" t="s">
        <v>720</v>
      </c>
      <c r="B178" s="11">
        <v>2021</v>
      </c>
      <c r="C178" t="s">
        <v>24580</v>
      </c>
      <c r="D178" t="s">
        <v>24929</v>
      </c>
      <c r="F178">
        <v>5.6</v>
      </c>
      <c r="G178" s="2">
        <v>8099</v>
      </c>
      <c r="H178" s="9" t="s">
        <v>24671</v>
      </c>
      <c r="I178" s="9" t="str">
        <f t="shared" si="2"/>
        <v>Medium</v>
      </c>
    </row>
    <row r="179" spans="1:9" hidden="1" x14ac:dyDescent="0.25">
      <c r="A179" t="s">
        <v>723</v>
      </c>
      <c r="B179" s="11">
        <v>2017</v>
      </c>
      <c r="C179" t="s">
        <v>24590</v>
      </c>
      <c r="D179" t="s">
        <v>24927</v>
      </c>
      <c r="E179" t="s">
        <v>24928</v>
      </c>
      <c r="F179">
        <v>6.5</v>
      </c>
      <c r="G179" s="2">
        <v>118859</v>
      </c>
      <c r="H179" s="9" t="s">
        <v>24674</v>
      </c>
      <c r="I179" s="9" t="str">
        <f t="shared" si="2"/>
        <v>Short</v>
      </c>
    </row>
    <row r="180" spans="1:9" hidden="1" x14ac:dyDescent="0.25">
      <c r="A180" t="s">
        <v>727</v>
      </c>
      <c r="B180" s="11">
        <v>2020</v>
      </c>
      <c r="C180" t="s">
        <v>24586</v>
      </c>
      <c r="D180" t="s">
        <v>24939</v>
      </c>
      <c r="E180" t="s">
        <v>24929</v>
      </c>
      <c r="F180">
        <v>4.5999999999999996</v>
      </c>
      <c r="G180" s="2">
        <v>10008</v>
      </c>
      <c r="H180" s="9" t="s">
        <v>24682</v>
      </c>
      <c r="I180" s="9" t="str">
        <f t="shared" si="2"/>
        <v>Short</v>
      </c>
    </row>
    <row r="181" spans="1:9" hidden="1" x14ac:dyDescent="0.25">
      <c r="A181" t="s">
        <v>731</v>
      </c>
      <c r="B181" s="11">
        <v>2021</v>
      </c>
      <c r="C181" t="s">
        <v>24588</v>
      </c>
      <c r="D181" t="s">
        <v>24930</v>
      </c>
      <c r="E181" t="s">
        <v>24933</v>
      </c>
      <c r="F181">
        <v>6.9</v>
      </c>
      <c r="G181" s="2">
        <v>18149</v>
      </c>
      <c r="H181" s="9" t="s">
        <v>24690</v>
      </c>
      <c r="I181" s="9" t="str">
        <f t="shared" si="2"/>
        <v>Long</v>
      </c>
    </row>
    <row r="182" spans="1:9" hidden="1" x14ac:dyDescent="0.25">
      <c r="A182" t="s">
        <v>734</v>
      </c>
      <c r="B182" s="11">
        <v>2013</v>
      </c>
      <c r="C182" t="s">
        <v>24588</v>
      </c>
      <c r="D182" t="s">
        <v>24930</v>
      </c>
      <c r="E182" t="s">
        <v>24925</v>
      </c>
      <c r="F182">
        <v>8.5</v>
      </c>
      <c r="G182" s="2">
        <v>236161</v>
      </c>
      <c r="H182" s="9" t="s">
        <v>24637</v>
      </c>
      <c r="I182" s="9" t="str">
        <f t="shared" si="2"/>
        <v>Short</v>
      </c>
    </row>
    <row r="183" spans="1:9" hidden="1" x14ac:dyDescent="0.25">
      <c r="A183" t="s">
        <v>738</v>
      </c>
      <c r="B183" s="11">
        <v>2012</v>
      </c>
      <c r="C183" t="s">
        <v>24590</v>
      </c>
      <c r="D183" t="s">
        <v>24928</v>
      </c>
      <c r="E183" t="s">
        <v>24930</v>
      </c>
      <c r="F183">
        <v>8.3000000000000007</v>
      </c>
      <c r="G183" s="2">
        <v>30685</v>
      </c>
      <c r="H183" s="9" t="s">
        <v>24646</v>
      </c>
      <c r="I183" s="9" t="str">
        <f t="shared" si="2"/>
        <v>Short</v>
      </c>
    </row>
    <row r="184" spans="1:9" hidden="1" x14ac:dyDescent="0.25">
      <c r="A184" t="s">
        <v>742</v>
      </c>
      <c r="B184" s="11">
        <v>2015</v>
      </c>
      <c r="C184" t="s">
        <v>24590</v>
      </c>
      <c r="D184" t="s">
        <v>24928</v>
      </c>
      <c r="E184" t="s">
        <v>24930</v>
      </c>
      <c r="F184">
        <v>7.6</v>
      </c>
      <c r="G184" s="2">
        <v>387903</v>
      </c>
      <c r="H184" s="9" t="s">
        <v>24635</v>
      </c>
      <c r="I184" s="9" t="str">
        <f t="shared" si="2"/>
        <v>Long</v>
      </c>
    </row>
    <row r="185" spans="1:9" hidden="1" x14ac:dyDescent="0.25">
      <c r="A185" t="s">
        <v>746</v>
      </c>
      <c r="B185" s="11">
        <v>2013</v>
      </c>
      <c r="C185" t="s">
        <v>24588</v>
      </c>
      <c r="D185" t="s">
        <v>24930</v>
      </c>
      <c r="E185" t="s">
        <v>24935</v>
      </c>
      <c r="F185">
        <v>8.1</v>
      </c>
      <c r="G185" s="2">
        <v>89590</v>
      </c>
      <c r="H185" s="9" t="s">
        <v>24646</v>
      </c>
      <c r="I185" s="9" t="str">
        <f t="shared" si="2"/>
        <v>Short</v>
      </c>
    </row>
    <row r="186" spans="1:9" hidden="1" x14ac:dyDescent="0.25">
      <c r="A186" t="s">
        <v>750</v>
      </c>
      <c r="B186" s="11">
        <v>2019</v>
      </c>
      <c r="C186" t="s">
        <v>24597</v>
      </c>
      <c r="D186" t="s">
        <v>24928</v>
      </c>
      <c r="E186" t="s">
        <v>24930</v>
      </c>
      <c r="F186">
        <v>7.8</v>
      </c>
      <c r="G186" s="2">
        <v>345455</v>
      </c>
      <c r="H186" s="9" t="s">
        <v>24700</v>
      </c>
      <c r="I186" s="9" t="str">
        <f t="shared" si="2"/>
        <v>Long</v>
      </c>
    </row>
    <row r="187" spans="1:9" hidden="1" x14ac:dyDescent="0.25">
      <c r="A187" t="s">
        <v>754</v>
      </c>
      <c r="B187" s="11">
        <v>2020</v>
      </c>
      <c r="C187" t="s">
        <v>24591</v>
      </c>
      <c r="D187" t="s">
        <v>24926</v>
      </c>
      <c r="E187" t="s">
        <v>24927</v>
      </c>
      <c r="F187">
        <v>8.6999999999999993</v>
      </c>
      <c r="G187" s="2">
        <v>25386</v>
      </c>
      <c r="H187" s="9" t="s">
        <v>24657</v>
      </c>
      <c r="I187" s="9" t="str">
        <f t="shared" si="2"/>
        <v>Short</v>
      </c>
    </row>
    <row r="188" spans="1:9" hidden="1" x14ac:dyDescent="0.25">
      <c r="A188" t="s">
        <v>757</v>
      </c>
      <c r="B188" s="11">
        <v>2003</v>
      </c>
      <c r="C188" t="s">
        <v>24590</v>
      </c>
      <c r="D188" t="s">
        <v>24927</v>
      </c>
      <c r="E188" t="s">
        <v>24930</v>
      </c>
      <c r="F188">
        <v>8.9</v>
      </c>
      <c r="G188" s="2">
        <v>1691777</v>
      </c>
      <c r="H188" s="9" t="s">
        <v>24701</v>
      </c>
      <c r="I188" s="9" t="str">
        <f t="shared" si="2"/>
        <v>Long</v>
      </c>
    </row>
    <row r="189" spans="1:9" hidden="1" x14ac:dyDescent="0.25">
      <c r="A189" t="s">
        <v>761</v>
      </c>
      <c r="B189" s="11">
        <v>2017</v>
      </c>
      <c r="C189" t="s">
        <v>24590</v>
      </c>
      <c r="D189" t="s">
        <v>24928</v>
      </c>
      <c r="E189" t="s">
        <v>24930</v>
      </c>
      <c r="F189">
        <v>7.6</v>
      </c>
      <c r="G189" s="2">
        <v>468655</v>
      </c>
      <c r="H189" s="9" t="s">
        <v>24692</v>
      </c>
      <c r="I189" s="9" t="str">
        <f t="shared" si="2"/>
        <v>Medium</v>
      </c>
    </row>
    <row r="190" spans="1:9" hidden="1" x14ac:dyDescent="0.25">
      <c r="A190" t="s">
        <v>765</v>
      </c>
      <c r="B190" s="11">
        <v>2017</v>
      </c>
      <c r="C190" t="s">
        <v>24581</v>
      </c>
      <c r="F190">
        <v>7.3</v>
      </c>
      <c r="G190" s="2">
        <v>16666</v>
      </c>
      <c r="H190" s="9" t="s">
        <v>24644</v>
      </c>
      <c r="I190" s="9" t="str">
        <f t="shared" si="2"/>
        <v>Short</v>
      </c>
    </row>
    <row r="191" spans="1:9" hidden="1" x14ac:dyDescent="0.25">
      <c r="A191" t="s">
        <v>768</v>
      </c>
      <c r="B191" s="11">
        <v>2002</v>
      </c>
      <c r="C191" t="s">
        <v>24590</v>
      </c>
      <c r="D191" t="s">
        <v>24927</v>
      </c>
      <c r="E191" t="s">
        <v>24934</v>
      </c>
      <c r="F191">
        <v>7.3</v>
      </c>
      <c r="G191" s="2">
        <v>709684</v>
      </c>
      <c r="H191" s="9" t="s">
        <v>24635</v>
      </c>
      <c r="I191" s="9" t="str">
        <f t="shared" si="2"/>
        <v>Long</v>
      </c>
    </row>
    <row r="192" spans="1:9" hidden="1" x14ac:dyDescent="0.25">
      <c r="A192" t="s">
        <v>772</v>
      </c>
      <c r="B192" s="11">
        <v>2019</v>
      </c>
      <c r="C192" t="s">
        <v>24590</v>
      </c>
      <c r="D192" t="s">
        <v>24927</v>
      </c>
      <c r="E192" t="s">
        <v>24936</v>
      </c>
      <c r="F192">
        <v>6.7</v>
      </c>
      <c r="G192" s="2">
        <v>205638</v>
      </c>
      <c r="H192" s="9" t="s">
        <v>24702</v>
      </c>
      <c r="I192" s="9" t="str">
        <f t="shared" si="2"/>
        <v>Long</v>
      </c>
    </row>
    <row r="193" spans="1:9" hidden="1" x14ac:dyDescent="0.25">
      <c r="A193" t="s">
        <v>776</v>
      </c>
      <c r="B193" s="11">
        <v>2020</v>
      </c>
      <c r="C193" t="s">
        <v>24580</v>
      </c>
      <c r="D193" t="s">
        <v>24928</v>
      </c>
      <c r="E193" t="s">
        <v>24935</v>
      </c>
      <c r="F193">
        <v>6.3</v>
      </c>
      <c r="G193" s="2">
        <v>109059</v>
      </c>
      <c r="H193" s="9" t="s">
        <v>24665</v>
      </c>
      <c r="I193" s="9" t="str">
        <f t="shared" si="2"/>
        <v>Medium</v>
      </c>
    </row>
    <row r="194" spans="1:9" hidden="1" x14ac:dyDescent="0.25">
      <c r="A194" t="s">
        <v>780</v>
      </c>
      <c r="B194" s="11">
        <v>2020</v>
      </c>
      <c r="C194" t="s">
        <v>24590</v>
      </c>
      <c r="D194" t="s">
        <v>24927</v>
      </c>
      <c r="E194" t="s">
        <v>24936</v>
      </c>
      <c r="F194">
        <v>7</v>
      </c>
      <c r="G194" s="2">
        <v>100693</v>
      </c>
      <c r="H194" s="9" t="s">
        <v>24650</v>
      </c>
      <c r="I194" s="9" t="str">
        <f t="shared" si="2"/>
        <v>Medium</v>
      </c>
    </row>
    <row r="195" spans="1:9" hidden="1" x14ac:dyDescent="0.25">
      <c r="A195" t="s">
        <v>784</v>
      </c>
      <c r="B195" s="11">
        <v>2021</v>
      </c>
      <c r="C195" t="s">
        <v>24590</v>
      </c>
      <c r="D195" t="s">
        <v>24927</v>
      </c>
      <c r="E195" t="s">
        <v>24930</v>
      </c>
      <c r="F195">
        <v>4.8</v>
      </c>
      <c r="G195" s="2">
        <v>16262</v>
      </c>
      <c r="H195" s="9" t="s">
        <v>24703</v>
      </c>
      <c r="I195" s="9" t="str">
        <f t="shared" ref="I195:I258" si="3">IF(H195*24&lt;=1,"Short",IF(H195*24&lt;=2,"Medium","Long"))</f>
        <v>Medium</v>
      </c>
    </row>
    <row r="196" spans="1:9" hidden="1" x14ac:dyDescent="0.25">
      <c r="A196" t="s">
        <v>788</v>
      </c>
      <c r="B196" s="11">
        <v>2018</v>
      </c>
      <c r="C196" t="s">
        <v>24581</v>
      </c>
      <c r="D196" t="s">
        <v>24925</v>
      </c>
      <c r="E196" t="s">
        <v>24933</v>
      </c>
      <c r="F196">
        <v>8.6</v>
      </c>
      <c r="G196" s="2">
        <v>195117</v>
      </c>
      <c r="H196" s="9" t="s">
        <v>24704</v>
      </c>
      <c r="I196" s="9" t="str">
        <f t="shared" si="3"/>
        <v>Long</v>
      </c>
    </row>
    <row r="197" spans="1:9" hidden="1" x14ac:dyDescent="0.25">
      <c r="A197" t="s">
        <v>791</v>
      </c>
      <c r="B197" s="11">
        <v>2021</v>
      </c>
      <c r="C197" t="s">
        <v>24581</v>
      </c>
      <c r="D197" t="s">
        <v>24925</v>
      </c>
      <c r="E197" t="s">
        <v>24933</v>
      </c>
      <c r="F197">
        <v>5.3</v>
      </c>
      <c r="G197" s="2">
        <v>24250</v>
      </c>
      <c r="H197" s="9" t="s">
        <v>24635</v>
      </c>
      <c r="I197" s="9" t="str">
        <f t="shared" si="3"/>
        <v>Long</v>
      </c>
    </row>
    <row r="198" spans="1:9" hidden="1" x14ac:dyDescent="0.25">
      <c r="A198" t="s">
        <v>794</v>
      </c>
      <c r="B198" s="11">
        <v>2009</v>
      </c>
      <c r="C198" t="s">
        <v>24590</v>
      </c>
      <c r="D198" t="s">
        <v>24928</v>
      </c>
      <c r="E198" t="s">
        <v>24930</v>
      </c>
      <c r="F198">
        <v>6.7</v>
      </c>
      <c r="G198" s="2">
        <v>49943</v>
      </c>
      <c r="H198" s="9" t="s">
        <v>24652</v>
      </c>
      <c r="I198" s="9" t="str">
        <f t="shared" si="3"/>
        <v>Short</v>
      </c>
    </row>
    <row r="199" spans="1:9" hidden="1" x14ac:dyDescent="0.25">
      <c r="A199" t="s">
        <v>797</v>
      </c>
      <c r="B199" s="11">
        <v>2016</v>
      </c>
      <c r="C199" t="s">
        <v>24581</v>
      </c>
      <c r="D199" t="s">
        <v>24934</v>
      </c>
      <c r="F199">
        <v>7.9</v>
      </c>
      <c r="G199" s="2">
        <v>623912</v>
      </c>
      <c r="H199" s="9" t="s">
        <v>24697</v>
      </c>
      <c r="I199" s="9" t="str">
        <f t="shared" si="3"/>
        <v>Medium</v>
      </c>
    </row>
    <row r="200" spans="1:9" hidden="1" x14ac:dyDescent="0.25">
      <c r="A200" t="s">
        <v>803</v>
      </c>
      <c r="B200" s="11">
        <v>1976</v>
      </c>
      <c r="C200" t="s">
        <v>24588</v>
      </c>
      <c r="D200" t="s">
        <v>24930</v>
      </c>
      <c r="F200">
        <v>8.1999999999999993</v>
      </c>
      <c r="G200" s="2">
        <v>752553</v>
      </c>
      <c r="H200" s="9" t="s">
        <v>24643</v>
      </c>
      <c r="I200" s="9" t="str">
        <f t="shared" si="3"/>
        <v>Medium</v>
      </c>
    </row>
    <row r="201" spans="1:9" hidden="1" x14ac:dyDescent="0.25">
      <c r="A201" t="s">
        <v>807</v>
      </c>
      <c r="B201" s="11">
        <v>1978</v>
      </c>
      <c r="C201" t="s">
        <v>24601</v>
      </c>
      <c r="D201" t="s">
        <v>24929</v>
      </c>
      <c r="F201">
        <v>7.2</v>
      </c>
      <c r="G201" s="2">
        <v>250587</v>
      </c>
      <c r="H201" s="9" t="s">
        <v>24640</v>
      </c>
      <c r="I201" s="9" t="str">
        <f t="shared" si="3"/>
        <v>Medium</v>
      </c>
    </row>
    <row r="202" spans="1:9" hidden="1" x14ac:dyDescent="0.25">
      <c r="A202" t="s">
        <v>812</v>
      </c>
      <c r="B202" s="11">
        <v>2021</v>
      </c>
      <c r="C202" t="s">
        <v>24588</v>
      </c>
      <c r="D202" t="s">
        <v>24930</v>
      </c>
      <c r="E202" t="s">
        <v>24933</v>
      </c>
      <c r="F202">
        <v>7.9</v>
      </c>
      <c r="G202" s="2">
        <v>19980</v>
      </c>
      <c r="H202" s="9" t="s">
        <v>24705</v>
      </c>
      <c r="I202" s="9" t="str">
        <f t="shared" si="3"/>
        <v>Long</v>
      </c>
    </row>
    <row r="203" spans="1:9" hidden="1" x14ac:dyDescent="0.25">
      <c r="A203" t="s">
        <v>815</v>
      </c>
      <c r="B203" s="11">
        <v>2019</v>
      </c>
      <c r="C203" t="s">
        <v>24583</v>
      </c>
      <c r="F203">
        <v>7.8</v>
      </c>
      <c r="G203" s="2">
        <v>3653</v>
      </c>
      <c r="H203" s="9" t="s">
        <v>24655</v>
      </c>
      <c r="I203" s="9" t="str">
        <f t="shared" si="3"/>
        <v>Short</v>
      </c>
    </row>
    <row r="204" spans="1:9" hidden="1" x14ac:dyDescent="0.25">
      <c r="A204" t="s">
        <v>819</v>
      </c>
      <c r="B204" s="11">
        <v>2020</v>
      </c>
      <c r="C204" t="s">
        <v>24590</v>
      </c>
      <c r="D204" t="s">
        <v>24930</v>
      </c>
      <c r="E204" t="s">
        <v>24931</v>
      </c>
      <c r="F204">
        <v>7.5</v>
      </c>
      <c r="G204" s="2">
        <v>31200</v>
      </c>
      <c r="H204" s="9" t="s">
        <v>24655</v>
      </c>
      <c r="I204" s="9" t="str">
        <f t="shared" si="3"/>
        <v>Short</v>
      </c>
    </row>
    <row r="205" spans="1:9" hidden="1" x14ac:dyDescent="0.25">
      <c r="A205" t="s">
        <v>822</v>
      </c>
      <c r="B205" s="11">
        <v>2019</v>
      </c>
      <c r="C205" t="s">
        <v>24597</v>
      </c>
      <c r="D205" t="s">
        <v>24930</v>
      </c>
      <c r="E205" t="s">
        <v>24932</v>
      </c>
      <c r="F205">
        <v>7.2</v>
      </c>
      <c r="G205" s="2">
        <v>97848</v>
      </c>
      <c r="H205" s="9" t="s">
        <v>24706</v>
      </c>
      <c r="I205" s="9" t="str">
        <f t="shared" si="3"/>
        <v>Long</v>
      </c>
    </row>
    <row r="206" spans="1:9" hidden="1" x14ac:dyDescent="0.25">
      <c r="A206" t="s">
        <v>828</v>
      </c>
      <c r="B206" s="11">
        <v>2021</v>
      </c>
      <c r="C206" t="s">
        <v>24590</v>
      </c>
      <c r="D206" t="s">
        <v>24927</v>
      </c>
      <c r="E206" t="s">
        <v>24930</v>
      </c>
      <c r="F206">
        <v>6.7</v>
      </c>
      <c r="G206" s="2">
        <v>31953</v>
      </c>
      <c r="H206" s="9" t="s">
        <v>24707</v>
      </c>
      <c r="I206" s="9" t="str">
        <f t="shared" si="3"/>
        <v>Short</v>
      </c>
    </row>
    <row r="207" spans="1:9" hidden="1" x14ac:dyDescent="0.25">
      <c r="A207" t="s">
        <v>831</v>
      </c>
      <c r="B207" s="11">
        <v>2016</v>
      </c>
      <c r="C207" t="s">
        <v>24590</v>
      </c>
      <c r="D207" t="s">
        <v>24930</v>
      </c>
      <c r="E207" t="s">
        <v>24933</v>
      </c>
      <c r="F207">
        <v>7.5</v>
      </c>
      <c r="G207" s="2">
        <v>81326</v>
      </c>
      <c r="H207" s="9" t="s">
        <v>24646</v>
      </c>
      <c r="I207" s="9" t="str">
        <f t="shared" si="3"/>
        <v>Short</v>
      </c>
    </row>
    <row r="208" spans="1:9" hidden="1" x14ac:dyDescent="0.25">
      <c r="A208" t="s">
        <v>839</v>
      </c>
      <c r="B208" s="11">
        <v>2009</v>
      </c>
      <c r="C208" t="s">
        <v>24580</v>
      </c>
      <c r="D208" t="s">
        <v>24928</v>
      </c>
      <c r="E208" t="s">
        <v>24930</v>
      </c>
      <c r="F208">
        <v>8.1999999999999993</v>
      </c>
      <c r="G208" s="2">
        <v>122230</v>
      </c>
      <c r="H208" s="9" t="s">
        <v>24682</v>
      </c>
      <c r="I208" s="9" t="str">
        <f t="shared" si="3"/>
        <v>Short</v>
      </c>
    </row>
    <row r="209" spans="1:9" hidden="1" x14ac:dyDescent="0.25">
      <c r="A209" t="s">
        <v>843</v>
      </c>
      <c r="B209" s="11">
        <v>2021</v>
      </c>
      <c r="C209" t="s">
        <v>24597</v>
      </c>
      <c r="D209" t="s">
        <v>24930</v>
      </c>
      <c r="E209" t="s">
        <v>24932</v>
      </c>
      <c r="F209">
        <v>7.1</v>
      </c>
      <c r="G209" s="2">
        <v>60598</v>
      </c>
      <c r="H209" s="9" t="s">
        <v>24708</v>
      </c>
      <c r="I209" s="9" t="str">
        <f t="shared" si="3"/>
        <v>Medium</v>
      </c>
    </row>
    <row r="210" spans="1:9" hidden="1" x14ac:dyDescent="0.25">
      <c r="A210" t="s">
        <v>849</v>
      </c>
      <c r="B210" s="11">
        <v>2018</v>
      </c>
      <c r="C210" t="s">
        <v>24588</v>
      </c>
      <c r="D210" t="s">
        <v>24930</v>
      </c>
      <c r="F210">
        <v>7.2</v>
      </c>
      <c r="G210" s="2">
        <v>18088</v>
      </c>
      <c r="H210" s="9" t="s">
        <v>24637</v>
      </c>
      <c r="I210" s="9" t="str">
        <f t="shared" si="3"/>
        <v>Short</v>
      </c>
    </row>
    <row r="211" spans="1:9" hidden="1" x14ac:dyDescent="0.25">
      <c r="A211" t="s">
        <v>852</v>
      </c>
      <c r="B211" s="11">
        <v>2020</v>
      </c>
      <c r="C211" t="s">
        <v>24590</v>
      </c>
      <c r="D211" t="s">
        <v>24927</v>
      </c>
      <c r="E211" t="s">
        <v>24931</v>
      </c>
      <c r="F211">
        <v>6.7</v>
      </c>
      <c r="G211" s="2">
        <v>141605</v>
      </c>
      <c r="H211" s="9" t="s">
        <v>24709</v>
      </c>
      <c r="I211" s="9" t="str">
        <f t="shared" si="3"/>
        <v>Long</v>
      </c>
    </row>
    <row r="212" spans="1:9" hidden="1" x14ac:dyDescent="0.25">
      <c r="A212" t="s">
        <v>855</v>
      </c>
      <c r="B212" s="11">
        <v>2018</v>
      </c>
      <c r="C212" t="s">
        <v>24590</v>
      </c>
      <c r="D212" t="s">
        <v>24927</v>
      </c>
      <c r="E212" t="s">
        <v>24934</v>
      </c>
      <c r="F212">
        <v>6.7</v>
      </c>
      <c r="G212" s="2">
        <v>390167</v>
      </c>
      <c r="H212" s="9" t="s">
        <v>24708</v>
      </c>
      <c r="I212" s="9" t="str">
        <f t="shared" si="3"/>
        <v>Medium</v>
      </c>
    </row>
    <row r="213" spans="1:9" hidden="1" x14ac:dyDescent="0.25">
      <c r="A213" t="s">
        <v>859</v>
      </c>
      <c r="B213" s="11">
        <v>2011</v>
      </c>
      <c r="C213" t="s">
        <v>24588</v>
      </c>
      <c r="D213" t="s">
        <v>24930</v>
      </c>
      <c r="E213" t="s">
        <v>24933</v>
      </c>
      <c r="F213">
        <v>8.1999999999999993</v>
      </c>
      <c r="G213" s="2">
        <v>102312</v>
      </c>
      <c r="H213" s="9" t="s">
        <v>24655</v>
      </c>
      <c r="I213" s="9" t="str">
        <f t="shared" si="3"/>
        <v>Short</v>
      </c>
    </row>
    <row r="214" spans="1:9" x14ac:dyDescent="0.25">
      <c r="A214" t="s">
        <v>863</v>
      </c>
      <c r="B214" s="11">
        <v>2021</v>
      </c>
      <c r="C214" t="s">
        <v>24580</v>
      </c>
      <c r="F214">
        <v>7.2</v>
      </c>
      <c r="H214" s="9" t="s">
        <v>24710</v>
      </c>
      <c r="I214" s="9" t="str">
        <f t="shared" si="3"/>
        <v>Long</v>
      </c>
    </row>
    <row r="215" spans="1:9" hidden="1" x14ac:dyDescent="0.25">
      <c r="A215" t="s">
        <v>866</v>
      </c>
      <c r="B215" s="11">
        <v>2007</v>
      </c>
      <c r="C215" t="s">
        <v>24581</v>
      </c>
      <c r="F215">
        <v>8.1999999999999993</v>
      </c>
      <c r="G215" s="2">
        <v>77286</v>
      </c>
      <c r="H215" s="9" t="s">
        <v>24654</v>
      </c>
      <c r="I215" s="9" t="str">
        <f t="shared" si="3"/>
        <v>Short</v>
      </c>
    </row>
    <row r="216" spans="1:9" hidden="1" x14ac:dyDescent="0.25">
      <c r="A216" t="s">
        <v>870</v>
      </c>
      <c r="B216" s="11">
        <v>2019</v>
      </c>
      <c r="C216" t="s">
        <v>24590</v>
      </c>
      <c r="D216" t="s">
        <v>24935</v>
      </c>
      <c r="F216">
        <v>6.1</v>
      </c>
      <c r="G216" s="2">
        <v>150455</v>
      </c>
      <c r="H216" s="9" t="s">
        <v>24711</v>
      </c>
      <c r="I216" s="9" t="str">
        <f t="shared" si="3"/>
        <v>Long</v>
      </c>
    </row>
    <row r="217" spans="1:9" hidden="1" x14ac:dyDescent="0.25">
      <c r="A217" t="s">
        <v>874</v>
      </c>
      <c r="B217" s="11">
        <v>2017</v>
      </c>
      <c r="C217" t="s">
        <v>24590</v>
      </c>
      <c r="D217" t="s">
        <v>24927</v>
      </c>
      <c r="E217" t="s">
        <v>24928</v>
      </c>
      <c r="F217">
        <v>6.6</v>
      </c>
      <c r="G217" s="2">
        <v>215795</v>
      </c>
      <c r="H217" s="9" t="s">
        <v>24653</v>
      </c>
      <c r="I217" s="9" t="str">
        <f t="shared" si="3"/>
        <v>Long</v>
      </c>
    </row>
    <row r="218" spans="1:9" hidden="1" x14ac:dyDescent="0.25">
      <c r="A218" t="s">
        <v>878</v>
      </c>
      <c r="B218" s="11">
        <v>2016</v>
      </c>
      <c r="C218" t="s">
        <v>24590</v>
      </c>
      <c r="D218" t="s">
        <v>24927</v>
      </c>
      <c r="E218" t="s">
        <v>24934</v>
      </c>
      <c r="F218">
        <v>7.8</v>
      </c>
      <c r="G218" s="2">
        <v>697750</v>
      </c>
      <c r="H218" s="9" t="s">
        <v>24712</v>
      </c>
      <c r="I218" s="9" t="str">
        <f t="shared" si="3"/>
        <v>Long</v>
      </c>
    </row>
    <row r="219" spans="1:9" hidden="1" x14ac:dyDescent="0.25">
      <c r="A219" t="s">
        <v>24900</v>
      </c>
      <c r="B219" s="11">
        <v>2021</v>
      </c>
      <c r="C219" t="s">
        <v>24590</v>
      </c>
      <c r="D219" t="s">
        <v>24927</v>
      </c>
      <c r="E219" t="s">
        <v>24930</v>
      </c>
      <c r="F219">
        <v>7.8</v>
      </c>
      <c r="G219" s="2">
        <v>1976</v>
      </c>
      <c r="H219" s="9" t="s">
        <v>24699</v>
      </c>
      <c r="I219" s="9" t="str">
        <f t="shared" si="3"/>
        <v>Long</v>
      </c>
    </row>
    <row r="220" spans="1:9" hidden="1" x14ac:dyDescent="0.25">
      <c r="A220" t="s">
        <v>24901</v>
      </c>
      <c r="B220" s="11">
        <v>2006</v>
      </c>
      <c r="C220" t="s">
        <v>24591</v>
      </c>
      <c r="D220" t="s">
        <v>24928</v>
      </c>
      <c r="E220" t="s">
        <v>24930</v>
      </c>
      <c r="F220">
        <v>9</v>
      </c>
      <c r="G220" s="2">
        <v>262556</v>
      </c>
      <c r="H220" s="9" t="s">
        <v>24657</v>
      </c>
      <c r="I220" s="9" t="str">
        <f t="shared" si="3"/>
        <v>Short</v>
      </c>
    </row>
    <row r="221" spans="1:9" hidden="1" x14ac:dyDescent="0.25">
      <c r="A221" t="s">
        <v>890</v>
      </c>
      <c r="B221" s="11">
        <v>2002</v>
      </c>
      <c r="C221" t="s">
        <v>24591</v>
      </c>
      <c r="D221" t="s">
        <v>24926</v>
      </c>
      <c r="E221" t="s">
        <v>24927</v>
      </c>
      <c r="F221">
        <v>8.3000000000000007</v>
      </c>
      <c r="G221" s="2">
        <v>79832</v>
      </c>
      <c r="H221" s="9" t="s">
        <v>24657</v>
      </c>
      <c r="I221" s="9" t="str">
        <f t="shared" si="3"/>
        <v>Short</v>
      </c>
    </row>
    <row r="222" spans="1:9" hidden="1" x14ac:dyDescent="0.25">
      <c r="A222" t="s">
        <v>894</v>
      </c>
      <c r="B222" s="11">
        <v>2014</v>
      </c>
      <c r="C222" t="s">
        <v>24594</v>
      </c>
      <c r="D222" t="s">
        <v>24930</v>
      </c>
      <c r="F222">
        <v>8.1999999999999993</v>
      </c>
      <c r="G222" s="2">
        <v>96550</v>
      </c>
      <c r="H222" s="9" t="s">
        <v>24707</v>
      </c>
      <c r="I222" s="9" t="str">
        <f t="shared" si="3"/>
        <v>Short</v>
      </c>
    </row>
    <row r="223" spans="1:9" hidden="1" x14ac:dyDescent="0.25">
      <c r="A223" t="s">
        <v>899</v>
      </c>
      <c r="B223" s="11">
        <v>2020</v>
      </c>
      <c r="C223" t="s">
        <v>24600</v>
      </c>
      <c r="D223" t="s">
        <v>24935</v>
      </c>
      <c r="F223">
        <v>6.7</v>
      </c>
      <c r="G223" s="2">
        <v>55389</v>
      </c>
      <c r="H223" s="9" t="s">
        <v>24713</v>
      </c>
      <c r="I223" s="9" t="str">
        <f t="shared" si="3"/>
        <v>Medium</v>
      </c>
    </row>
    <row r="224" spans="1:9" hidden="1" x14ac:dyDescent="0.25">
      <c r="A224" t="s">
        <v>903</v>
      </c>
      <c r="B224" s="11">
        <v>2013</v>
      </c>
      <c r="C224" t="s">
        <v>24590</v>
      </c>
      <c r="D224" t="s">
        <v>24930</v>
      </c>
      <c r="E224" t="s">
        <v>24934</v>
      </c>
      <c r="F224">
        <v>8.3000000000000007</v>
      </c>
      <c r="G224" s="2">
        <v>104501</v>
      </c>
      <c r="H224" s="9" t="s">
        <v>24637</v>
      </c>
      <c r="I224" s="9" t="str">
        <f t="shared" si="3"/>
        <v>Short</v>
      </c>
    </row>
    <row r="225" spans="1:9" hidden="1" x14ac:dyDescent="0.25">
      <c r="A225" t="s">
        <v>906</v>
      </c>
      <c r="B225" s="11">
        <v>2011</v>
      </c>
      <c r="C225" t="s">
        <v>24588</v>
      </c>
      <c r="D225" t="s">
        <v>24930</v>
      </c>
      <c r="E225" t="s">
        <v>24931</v>
      </c>
      <c r="F225">
        <v>7.8</v>
      </c>
      <c r="G225" s="2">
        <v>111716</v>
      </c>
      <c r="H225" s="9" t="s">
        <v>24655</v>
      </c>
      <c r="I225" s="9" t="str">
        <f t="shared" si="3"/>
        <v>Short</v>
      </c>
    </row>
    <row r="226" spans="1:9" hidden="1" x14ac:dyDescent="0.25">
      <c r="A226" t="s">
        <v>909</v>
      </c>
      <c r="B226" s="11">
        <v>2010</v>
      </c>
      <c r="C226" t="s">
        <v>24588</v>
      </c>
      <c r="D226" t="s">
        <v>24930</v>
      </c>
      <c r="E226" t="s">
        <v>24933</v>
      </c>
      <c r="F226">
        <v>8.4</v>
      </c>
      <c r="G226" s="2">
        <v>125749</v>
      </c>
      <c r="H226" s="9" t="s">
        <v>24646</v>
      </c>
      <c r="I226" s="9" t="str">
        <f t="shared" si="3"/>
        <v>Short</v>
      </c>
    </row>
    <row r="227" spans="1:9" hidden="1" x14ac:dyDescent="0.25">
      <c r="A227" t="s">
        <v>920</v>
      </c>
      <c r="B227" s="11">
        <v>2001</v>
      </c>
      <c r="C227" t="s">
        <v>24591</v>
      </c>
      <c r="D227" t="s">
        <v>24927</v>
      </c>
      <c r="E227" t="s">
        <v>24937</v>
      </c>
      <c r="F227">
        <v>8.6</v>
      </c>
      <c r="G227" s="2">
        <v>682809</v>
      </c>
      <c r="H227" s="9" t="s">
        <v>24709</v>
      </c>
      <c r="I227" s="9" t="str">
        <f t="shared" si="3"/>
        <v>Long</v>
      </c>
    </row>
    <row r="228" spans="1:9" hidden="1" x14ac:dyDescent="0.25">
      <c r="A228" t="s">
        <v>928</v>
      </c>
      <c r="B228" s="11">
        <v>2008</v>
      </c>
      <c r="C228" t="s">
        <v>24588</v>
      </c>
      <c r="D228" t="s">
        <v>24930</v>
      </c>
      <c r="E228" t="s">
        <v>24933</v>
      </c>
      <c r="F228">
        <v>8.1</v>
      </c>
      <c r="G228" s="2">
        <v>11437</v>
      </c>
      <c r="H228" s="9" t="s">
        <v>24677</v>
      </c>
      <c r="I228" s="9" t="str">
        <f t="shared" si="3"/>
        <v>Short</v>
      </c>
    </row>
    <row r="229" spans="1:9" hidden="1" x14ac:dyDescent="0.25">
      <c r="A229" t="s">
        <v>932</v>
      </c>
      <c r="B229" s="11">
        <v>2021</v>
      </c>
      <c r="C229" t="s">
        <v>24591</v>
      </c>
      <c r="D229" t="s">
        <v>24927</v>
      </c>
      <c r="E229" t="s">
        <v>24936</v>
      </c>
      <c r="F229">
        <v>7.2</v>
      </c>
      <c r="G229" s="2">
        <v>15262</v>
      </c>
      <c r="H229" s="9" t="s">
        <v>24714</v>
      </c>
      <c r="I229" s="9" t="str">
        <f t="shared" si="3"/>
        <v>Medium</v>
      </c>
    </row>
    <row r="230" spans="1:9" hidden="1" x14ac:dyDescent="0.25">
      <c r="A230" t="s">
        <v>935</v>
      </c>
      <c r="B230" s="11">
        <v>2021</v>
      </c>
      <c r="C230" t="s">
        <v>24591</v>
      </c>
      <c r="D230" t="s">
        <v>24926</v>
      </c>
      <c r="E230" t="s">
        <v>24925</v>
      </c>
      <c r="F230">
        <v>5.8</v>
      </c>
      <c r="G230" s="2">
        <v>7128</v>
      </c>
      <c r="H230" s="9" t="s">
        <v>24715</v>
      </c>
      <c r="I230" s="9" t="str">
        <f t="shared" si="3"/>
        <v>Short</v>
      </c>
    </row>
    <row r="231" spans="1:9" hidden="1" x14ac:dyDescent="0.25">
      <c r="A231" t="s">
        <v>939</v>
      </c>
      <c r="B231" s="11">
        <v>2013</v>
      </c>
      <c r="C231" t="s">
        <v>24581</v>
      </c>
      <c r="D231" t="s">
        <v>24931</v>
      </c>
      <c r="F231">
        <v>7.5</v>
      </c>
      <c r="G231" s="2">
        <v>45045</v>
      </c>
      <c r="H231" s="9" t="s">
        <v>24644</v>
      </c>
      <c r="I231" s="9" t="str">
        <f t="shared" si="3"/>
        <v>Short</v>
      </c>
    </row>
    <row r="232" spans="1:9" hidden="1" x14ac:dyDescent="0.25">
      <c r="A232" t="s">
        <v>943</v>
      </c>
      <c r="B232" s="11">
        <v>2012</v>
      </c>
      <c r="C232" t="s">
        <v>24588</v>
      </c>
      <c r="D232" t="s">
        <v>24930</v>
      </c>
      <c r="E232" t="s">
        <v>24933</v>
      </c>
      <c r="F232">
        <v>7.9</v>
      </c>
      <c r="G232" s="2">
        <v>103707</v>
      </c>
      <c r="H232" s="9" t="s">
        <v>24646</v>
      </c>
      <c r="I232" s="9" t="str">
        <f t="shared" si="3"/>
        <v>Short</v>
      </c>
    </row>
    <row r="233" spans="1:9" hidden="1" x14ac:dyDescent="0.25">
      <c r="A233" t="s">
        <v>947</v>
      </c>
      <c r="B233" s="11">
        <v>2018</v>
      </c>
      <c r="C233" t="s">
        <v>24590</v>
      </c>
      <c r="D233" t="s">
        <v>24928</v>
      </c>
      <c r="E233" t="s">
        <v>24930</v>
      </c>
      <c r="F233">
        <v>6.1</v>
      </c>
      <c r="G233" s="2">
        <v>43896</v>
      </c>
      <c r="H233" s="9" t="s">
        <v>24716</v>
      </c>
      <c r="I233" s="9" t="str">
        <f t="shared" si="3"/>
        <v>Medium</v>
      </c>
    </row>
    <row r="234" spans="1:9" hidden="1" x14ac:dyDescent="0.25">
      <c r="A234" t="s">
        <v>951</v>
      </c>
      <c r="B234" s="11">
        <v>2017</v>
      </c>
      <c r="C234" t="s">
        <v>24590</v>
      </c>
      <c r="D234" t="s">
        <v>24927</v>
      </c>
      <c r="E234" t="s">
        <v>24931</v>
      </c>
      <c r="F234">
        <v>6.6</v>
      </c>
      <c r="G234" s="2">
        <v>294292</v>
      </c>
      <c r="H234" s="9" t="s">
        <v>24665</v>
      </c>
      <c r="I234" s="9" t="str">
        <f t="shared" si="3"/>
        <v>Medium</v>
      </c>
    </row>
    <row r="235" spans="1:9" hidden="1" x14ac:dyDescent="0.25">
      <c r="A235" t="s">
        <v>955</v>
      </c>
      <c r="B235" s="11">
        <v>2014</v>
      </c>
      <c r="C235" t="s">
        <v>24588</v>
      </c>
      <c r="D235" t="s">
        <v>24930</v>
      </c>
      <c r="E235" t="s">
        <v>24933</v>
      </c>
      <c r="F235">
        <v>8.1999999999999993</v>
      </c>
      <c r="G235" s="2">
        <v>23317</v>
      </c>
      <c r="H235" s="9" t="s">
        <v>24646</v>
      </c>
      <c r="I235" s="9" t="str">
        <f t="shared" si="3"/>
        <v>Short</v>
      </c>
    </row>
    <row r="236" spans="1:9" hidden="1" x14ac:dyDescent="0.25">
      <c r="A236" t="s">
        <v>959</v>
      </c>
      <c r="B236" s="11">
        <v>2009</v>
      </c>
      <c r="C236" t="s">
        <v>24591</v>
      </c>
      <c r="D236" t="s">
        <v>24926</v>
      </c>
      <c r="E236" t="s">
        <v>24927</v>
      </c>
      <c r="F236">
        <v>9.1</v>
      </c>
      <c r="G236" s="2">
        <v>134855</v>
      </c>
      <c r="H236" s="9" t="s">
        <v>24657</v>
      </c>
      <c r="I236" s="9" t="str">
        <f t="shared" si="3"/>
        <v>Short</v>
      </c>
    </row>
    <row r="237" spans="1:9" hidden="1" x14ac:dyDescent="0.25">
      <c r="A237" t="s">
        <v>963</v>
      </c>
      <c r="B237" s="11">
        <v>2018</v>
      </c>
      <c r="C237" t="s">
        <v>24590</v>
      </c>
      <c r="D237" t="s">
        <v>24930</v>
      </c>
      <c r="E237" t="s">
        <v>24934</v>
      </c>
      <c r="F237">
        <v>8</v>
      </c>
      <c r="G237" s="2">
        <v>149002</v>
      </c>
      <c r="H237" s="9" t="s">
        <v>24646</v>
      </c>
      <c r="I237" s="9" t="str">
        <f t="shared" si="3"/>
        <v>Short</v>
      </c>
    </row>
    <row r="238" spans="1:9" hidden="1" x14ac:dyDescent="0.25">
      <c r="A238" t="s">
        <v>967</v>
      </c>
      <c r="B238" s="11">
        <v>2001</v>
      </c>
      <c r="C238" t="s">
        <v>24590</v>
      </c>
      <c r="D238" t="s">
        <v>24927</v>
      </c>
      <c r="E238" t="s">
        <v>24930</v>
      </c>
      <c r="F238">
        <v>7.5</v>
      </c>
      <c r="G238" s="2">
        <v>48148</v>
      </c>
      <c r="H238" s="9" t="s">
        <v>24646</v>
      </c>
      <c r="I238" s="9" t="str">
        <f t="shared" si="3"/>
        <v>Short</v>
      </c>
    </row>
    <row r="239" spans="1:9" hidden="1" x14ac:dyDescent="0.25">
      <c r="A239" t="s">
        <v>971</v>
      </c>
      <c r="B239" s="11">
        <v>2017</v>
      </c>
      <c r="C239" t="s">
        <v>24591</v>
      </c>
      <c r="D239" t="s">
        <v>24926</v>
      </c>
      <c r="E239" t="s">
        <v>24927</v>
      </c>
      <c r="F239">
        <v>8.3000000000000007</v>
      </c>
      <c r="G239" s="2">
        <v>13218</v>
      </c>
      <c r="H239" s="9" t="s">
        <v>24657</v>
      </c>
      <c r="I239" s="9" t="str">
        <f t="shared" si="3"/>
        <v>Short</v>
      </c>
    </row>
    <row r="240" spans="1:9" hidden="1" x14ac:dyDescent="0.25">
      <c r="A240" t="s">
        <v>974</v>
      </c>
      <c r="B240" s="11">
        <v>2019</v>
      </c>
      <c r="C240" t="s">
        <v>24588</v>
      </c>
      <c r="D240" t="s">
        <v>24930</v>
      </c>
      <c r="E240" t="s">
        <v>24935</v>
      </c>
      <c r="F240">
        <v>7.4</v>
      </c>
      <c r="G240" s="2">
        <v>239770</v>
      </c>
      <c r="H240" s="9" t="s">
        <v>24690</v>
      </c>
      <c r="I240" s="9" t="str">
        <f t="shared" si="3"/>
        <v>Long</v>
      </c>
    </row>
    <row r="241" spans="1:9" hidden="1" x14ac:dyDescent="0.25">
      <c r="A241" t="s">
        <v>977</v>
      </c>
      <c r="B241" s="11">
        <v>2016</v>
      </c>
      <c r="C241" t="s">
        <v>24597</v>
      </c>
      <c r="D241" t="s">
        <v>24928</v>
      </c>
      <c r="E241" t="s">
        <v>24930</v>
      </c>
      <c r="F241">
        <v>8.4</v>
      </c>
      <c r="G241" s="2">
        <v>83137</v>
      </c>
      <c r="H241" s="9" t="s">
        <v>24644</v>
      </c>
      <c r="I241" s="9" t="str">
        <f t="shared" si="3"/>
        <v>Short</v>
      </c>
    </row>
    <row r="242" spans="1:9" hidden="1" x14ac:dyDescent="0.25">
      <c r="A242" t="s">
        <v>980</v>
      </c>
      <c r="B242" s="11">
        <v>2015</v>
      </c>
      <c r="C242" t="s">
        <v>24581</v>
      </c>
      <c r="D242" t="s">
        <v>24935</v>
      </c>
      <c r="F242">
        <v>7.9</v>
      </c>
      <c r="G242" s="2">
        <v>46111</v>
      </c>
      <c r="H242" s="9" t="s">
        <v>24646</v>
      </c>
      <c r="I242" s="9" t="str">
        <f t="shared" si="3"/>
        <v>Short</v>
      </c>
    </row>
    <row r="243" spans="1:9" hidden="1" x14ac:dyDescent="0.25">
      <c r="A243" t="s">
        <v>984</v>
      </c>
      <c r="B243" s="11">
        <v>2011</v>
      </c>
      <c r="C243" t="s">
        <v>24581</v>
      </c>
      <c r="D243" t="s">
        <v>24933</v>
      </c>
      <c r="E243" t="s">
        <v>24935</v>
      </c>
      <c r="F243">
        <v>7.8</v>
      </c>
      <c r="G243" s="2">
        <v>114932</v>
      </c>
      <c r="H243" s="9" t="s">
        <v>24637</v>
      </c>
      <c r="I243" s="9" t="str">
        <f t="shared" si="3"/>
        <v>Short</v>
      </c>
    </row>
    <row r="244" spans="1:9" hidden="1" x14ac:dyDescent="0.25">
      <c r="A244" t="s">
        <v>988</v>
      </c>
      <c r="B244" s="11">
        <v>2015</v>
      </c>
      <c r="C244" t="s">
        <v>24590</v>
      </c>
      <c r="D244" t="s">
        <v>24927</v>
      </c>
      <c r="E244" t="s">
        <v>24930</v>
      </c>
      <c r="F244">
        <v>8</v>
      </c>
      <c r="G244" s="2">
        <v>732244</v>
      </c>
      <c r="H244" s="9" t="s">
        <v>24717</v>
      </c>
      <c r="I244" s="9" t="str">
        <f t="shared" si="3"/>
        <v>Long</v>
      </c>
    </row>
    <row r="245" spans="1:9" hidden="1" x14ac:dyDescent="0.25">
      <c r="A245" t="s">
        <v>992</v>
      </c>
      <c r="B245" s="11">
        <v>2014</v>
      </c>
      <c r="C245" t="s">
        <v>24590</v>
      </c>
      <c r="D245" t="s">
        <v>24936</v>
      </c>
      <c r="E245" t="s">
        <v>24930</v>
      </c>
      <c r="F245">
        <v>6.7</v>
      </c>
      <c r="G245" s="2">
        <v>34226</v>
      </c>
      <c r="H245" s="9" t="s">
        <v>24637</v>
      </c>
      <c r="I245" s="9" t="str">
        <f t="shared" si="3"/>
        <v>Short</v>
      </c>
    </row>
    <row r="246" spans="1:9" hidden="1" x14ac:dyDescent="0.25">
      <c r="A246" t="s">
        <v>996</v>
      </c>
      <c r="B246" s="11">
        <v>2019</v>
      </c>
      <c r="C246" t="s">
        <v>24590</v>
      </c>
      <c r="D246" t="s">
        <v>24928</v>
      </c>
      <c r="E246" t="s">
        <v>24930</v>
      </c>
      <c r="F246">
        <v>6.3</v>
      </c>
      <c r="G246" s="2">
        <v>80553</v>
      </c>
      <c r="H246" s="9" t="s">
        <v>24665</v>
      </c>
      <c r="I246" s="9" t="str">
        <f t="shared" si="3"/>
        <v>Medium</v>
      </c>
    </row>
    <row r="247" spans="1:9" hidden="1" x14ac:dyDescent="0.25">
      <c r="A247" t="s">
        <v>999</v>
      </c>
      <c r="B247" s="11">
        <v>2016</v>
      </c>
      <c r="C247" t="s">
        <v>24580</v>
      </c>
      <c r="F247">
        <v>8.1999999999999993</v>
      </c>
      <c r="G247" s="2">
        <v>12443</v>
      </c>
      <c r="H247" s="9" t="s">
        <v>24651</v>
      </c>
      <c r="I247" s="9" t="str">
        <f t="shared" si="3"/>
        <v>Short</v>
      </c>
    </row>
    <row r="248" spans="1:9" hidden="1" x14ac:dyDescent="0.25">
      <c r="A248" t="s">
        <v>1002</v>
      </c>
      <c r="B248" s="11">
        <v>2015</v>
      </c>
      <c r="C248" t="s">
        <v>24580</v>
      </c>
      <c r="F248">
        <v>8.3000000000000007</v>
      </c>
      <c r="G248" s="2">
        <v>41520</v>
      </c>
      <c r="H248" s="9" t="s">
        <v>24642</v>
      </c>
      <c r="I248" s="9" t="str">
        <f t="shared" si="3"/>
        <v>Short</v>
      </c>
    </row>
    <row r="249" spans="1:9" hidden="1" x14ac:dyDescent="0.25">
      <c r="A249" t="s">
        <v>1005</v>
      </c>
      <c r="B249" s="11">
        <v>2002</v>
      </c>
      <c r="C249" t="s">
        <v>24590</v>
      </c>
      <c r="D249" t="s">
        <v>24927</v>
      </c>
      <c r="E249" t="s">
        <v>24930</v>
      </c>
      <c r="F249">
        <v>8.6999999999999993</v>
      </c>
      <c r="G249" s="2">
        <v>1529752</v>
      </c>
      <c r="H249" s="9" t="s">
        <v>24718</v>
      </c>
      <c r="I249" s="9" t="str">
        <f t="shared" si="3"/>
        <v>Long</v>
      </c>
    </row>
    <row r="250" spans="1:9" hidden="1" x14ac:dyDescent="0.25">
      <c r="A250" t="s">
        <v>1009</v>
      </c>
      <c r="B250" s="11">
        <v>2020</v>
      </c>
      <c r="C250" t="s">
        <v>24584</v>
      </c>
      <c r="D250" t="s">
        <v>24929</v>
      </c>
      <c r="F250">
        <v>6.1</v>
      </c>
      <c r="G250" s="2">
        <v>5342</v>
      </c>
      <c r="H250" s="9" t="s">
        <v>24677</v>
      </c>
      <c r="I250" s="9" t="str">
        <f t="shared" si="3"/>
        <v>Short</v>
      </c>
    </row>
    <row r="251" spans="1:9" hidden="1" x14ac:dyDescent="0.25">
      <c r="A251" t="s">
        <v>1012</v>
      </c>
      <c r="B251" s="11">
        <v>2001</v>
      </c>
      <c r="C251" t="s">
        <v>24580</v>
      </c>
      <c r="D251" t="s">
        <v>24929</v>
      </c>
      <c r="F251">
        <v>6.3</v>
      </c>
      <c r="G251" s="2">
        <v>195752</v>
      </c>
      <c r="H251" s="9" t="s">
        <v>24703</v>
      </c>
      <c r="I251" s="9" t="str">
        <f t="shared" si="3"/>
        <v>Medium</v>
      </c>
    </row>
    <row r="252" spans="1:9" hidden="1" x14ac:dyDescent="0.25">
      <c r="A252" t="s">
        <v>1016</v>
      </c>
      <c r="B252" s="11">
        <v>2015</v>
      </c>
      <c r="C252" t="s">
        <v>24590</v>
      </c>
      <c r="D252" t="s">
        <v>24928</v>
      </c>
      <c r="E252" t="s">
        <v>24930</v>
      </c>
      <c r="F252">
        <v>7.9</v>
      </c>
      <c r="G252" s="2">
        <v>198056</v>
      </c>
      <c r="H252" s="9" t="s">
        <v>24707</v>
      </c>
      <c r="I252" s="9" t="str">
        <f t="shared" si="3"/>
        <v>Short</v>
      </c>
    </row>
    <row r="253" spans="1:9" hidden="1" x14ac:dyDescent="0.25">
      <c r="A253" t="s">
        <v>1020</v>
      </c>
      <c r="B253" s="11">
        <v>2018</v>
      </c>
      <c r="C253" t="s">
        <v>24588</v>
      </c>
      <c r="D253" t="s">
        <v>24930</v>
      </c>
      <c r="E253" t="s">
        <v>24935</v>
      </c>
      <c r="F253">
        <v>5.9</v>
      </c>
      <c r="G253" s="2">
        <v>9263</v>
      </c>
      <c r="H253" s="9" t="s">
        <v>24719</v>
      </c>
      <c r="I253" s="9" t="str">
        <f t="shared" si="3"/>
        <v>Medium</v>
      </c>
    </row>
    <row r="254" spans="1:9" hidden="1" x14ac:dyDescent="0.25">
      <c r="A254" t="s">
        <v>1023</v>
      </c>
      <c r="B254" s="11">
        <v>2017</v>
      </c>
      <c r="C254" t="s">
        <v>24580</v>
      </c>
      <c r="D254" t="s">
        <v>24928</v>
      </c>
      <c r="E254" t="s">
        <v>24930</v>
      </c>
      <c r="F254">
        <v>8.1999999999999993</v>
      </c>
      <c r="G254" s="2">
        <v>28093</v>
      </c>
      <c r="H254" s="9" t="s">
        <v>24720</v>
      </c>
      <c r="I254" s="9" t="str">
        <f t="shared" si="3"/>
        <v>Short</v>
      </c>
    </row>
    <row r="255" spans="1:9" hidden="1" x14ac:dyDescent="0.25">
      <c r="A255" t="s">
        <v>1026</v>
      </c>
      <c r="B255" s="11">
        <v>1982</v>
      </c>
      <c r="C255" t="s">
        <v>24580</v>
      </c>
      <c r="D255" t="s">
        <v>24930</v>
      </c>
      <c r="F255">
        <v>7.9</v>
      </c>
      <c r="G255" s="2">
        <v>49886</v>
      </c>
      <c r="H255" s="9" t="s">
        <v>24651</v>
      </c>
      <c r="I255" s="9" t="str">
        <f t="shared" si="3"/>
        <v>Short</v>
      </c>
    </row>
    <row r="256" spans="1:9" hidden="1" x14ac:dyDescent="0.25">
      <c r="A256" t="s">
        <v>1030</v>
      </c>
      <c r="B256" s="11">
        <v>2018</v>
      </c>
      <c r="C256" t="s">
        <v>24590</v>
      </c>
      <c r="D256" t="s">
        <v>24936</v>
      </c>
      <c r="E256" t="s">
        <v>24928</v>
      </c>
      <c r="F256">
        <v>6.3</v>
      </c>
      <c r="G256" s="2">
        <v>197909</v>
      </c>
      <c r="H256" s="9" t="s">
        <v>24640</v>
      </c>
      <c r="I256" s="9" t="str">
        <f t="shared" si="3"/>
        <v>Medium</v>
      </c>
    </row>
    <row r="257" spans="1:9" hidden="1" x14ac:dyDescent="0.25">
      <c r="A257" t="s">
        <v>1034</v>
      </c>
      <c r="B257" s="11">
        <v>2021</v>
      </c>
      <c r="C257" t="s">
        <v>24591</v>
      </c>
      <c r="D257" t="s">
        <v>24926</v>
      </c>
      <c r="E257" t="s">
        <v>24927</v>
      </c>
      <c r="F257">
        <v>5.7</v>
      </c>
      <c r="G257" s="2">
        <v>4485</v>
      </c>
      <c r="H257" s="9" t="s">
        <v>24714</v>
      </c>
      <c r="I257" s="9" t="str">
        <f t="shared" si="3"/>
        <v>Medium</v>
      </c>
    </row>
    <row r="258" spans="1:9" hidden="1" x14ac:dyDescent="0.25">
      <c r="A258" t="s">
        <v>1037</v>
      </c>
      <c r="B258" s="11">
        <v>1998</v>
      </c>
      <c r="C258" t="s">
        <v>24580</v>
      </c>
      <c r="D258" t="s">
        <v>24929</v>
      </c>
      <c r="F258">
        <v>8</v>
      </c>
      <c r="G258" s="2">
        <v>157990</v>
      </c>
      <c r="H258" s="9" t="s">
        <v>24651</v>
      </c>
      <c r="I258" s="9" t="str">
        <f t="shared" si="3"/>
        <v>Short</v>
      </c>
    </row>
    <row r="259" spans="1:9" hidden="1" x14ac:dyDescent="0.25">
      <c r="A259" t="s">
        <v>1041</v>
      </c>
      <c r="B259" s="11">
        <v>2016</v>
      </c>
      <c r="C259" t="s">
        <v>24584</v>
      </c>
      <c r="F259">
        <v>7.3</v>
      </c>
      <c r="G259" s="2">
        <v>1327</v>
      </c>
      <c r="H259" s="9" t="s">
        <v>24652</v>
      </c>
      <c r="I259" s="9" t="str">
        <f t="shared" ref="I259:I322" si="4">IF(H259*24&lt;=1,"Short",IF(H259*24&lt;=2,"Medium","Long"))</f>
        <v>Short</v>
      </c>
    </row>
    <row r="260" spans="1:9" hidden="1" x14ac:dyDescent="0.25">
      <c r="A260" t="s">
        <v>1045</v>
      </c>
      <c r="B260" s="11">
        <v>2017</v>
      </c>
      <c r="C260" t="s">
        <v>24590</v>
      </c>
      <c r="D260" t="s">
        <v>24927</v>
      </c>
      <c r="E260" t="s">
        <v>24931</v>
      </c>
      <c r="F260">
        <v>6.5</v>
      </c>
      <c r="G260" s="2">
        <v>276173</v>
      </c>
      <c r="H260" s="9" t="s">
        <v>24691</v>
      </c>
      <c r="I260" s="9" t="str">
        <f t="shared" si="4"/>
        <v>Long</v>
      </c>
    </row>
    <row r="261" spans="1:9" hidden="1" x14ac:dyDescent="0.25">
      <c r="A261" t="s">
        <v>1049</v>
      </c>
      <c r="B261" s="11">
        <v>2015</v>
      </c>
      <c r="C261" t="s">
        <v>24581</v>
      </c>
      <c r="D261" t="s">
        <v>24933</v>
      </c>
      <c r="E261" t="s">
        <v>24934</v>
      </c>
      <c r="F261">
        <v>8.3000000000000007</v>
      </c>
      <c r="G261" s="2">
        <v>144032</v>
      </c>
      <c r="H261" s="9" t="s">
        <v>24646</v>
      </c>
      <c r="I261" s="9" t="str">
        <f t="shared" si="4"/>
        <v>Short</v>
      </c>
    </row>
    <row r="262" spans="1:9" hidden="1" x14ac:dyDescent="0.25">
      <c r="A262" t="s">
        <v>1056</v>
      </c>
      <c r="B262" s="11">
        <v>2019</v>
      </c>
      <c r="C262" t="s">
        <v>24580</v>
      </c>
      <c r="D262" t="s">
        <v>24928</v>
      </c>
      <c r="E262" t="s">
        <v>24930</v>
      </c>
      <c r="F262">
        <v>8</v>
      </c>
      <c r="G262" s="2">
        <v>61944</v>
      </c>
      <c r="H262" s="9" t="s">
        <v>24642</v>
      </c>
      <c r="I262" s="9" t="str">
        <f t="shared" si="4"/>
        <v>Short</v>
      </c>
    </row>
    <row r="263" spans="1:9" hidden="1" x14ac:dyDescent="0.25">
      <c r="A263" t="s">
        <v>24902</v>
      </c>
      <c r="B263" s="11">
        <v>2018</v>
      </c>
      <c r="C263" t="s">
        <v>24588</v>
      </c>
      <c r="D263" t="s">
        <v>24930</v>
      </c>
      <c r="F263">
        <v>8.4</v>
      </c>
      <c r="G263" s="2">
        <v>64838</v>
      </c>
      <c r="H263" s="9" t="s">
        <v>24639</v>
      </c>
      <c r="I263" s="9" t="str">
        <f t="shared" si="4"/>
        <v>Short</v>
      </c>
    </row>
    <row r="264" spans="1:9" hidden="1" x14ac:dyDescent="0.25">
      <c r="A264" t="s">
        <v>1062</v>
      </c>
      <c r="B264" s="11">
        <v>1968</v>
      </c>
      <c r="C264" t="s">
        <v>24594</v>
      </c>
      <c r="D264" t="s">
        <v>24934</v>
      </c>
      <c r="F264">
        <v>8.3000000000000007</v>
      </c>
      <c r="G264" s="2">
        <v>622998</v>
      </c>
      <c r="H264" s="9" t="s">
        <v>24683</v>
      </c>
      <c r="I264" s="9" t="str">
        <f t="shared" si="4"/>
        <v>Long</v>
      </c>
    </row>
    <row r="265" spans="1:9" hidden="1" x14ac:dyDescent="0.25">
      <c r="A265" t="s">
        <v>1067</v>
      </c>
      <c r="B265" s="11">
        <v>2010</v>
      </c>
      <c r="C265" t="s">
        <v>24591</v>
      </c>
      <c r="D265" t="s">
        <v>24926</v>
      </c>
      <c r="E265" t="s">
        <v>24927</v>
      </c>
      <c r="F265">
        <v>8.6</v>
      </c>
      <c r="G265" s="2">
        <v>81525</v>
      </c>
      <c r="H265" s="9" t="s">
        <v>24721</v>
      </c>
      <c r="I265" s="9" t="str">
        <f t="shared" si="4"/>
        <v>Short</v>
      </c>
    </row>
    <row r="266" spans="1:9" hidden="1" x14ac:dyDescent="0.25">
      <c r="A266" t="s">
        <v>1071</v>
      </c>
      <c r="B266" s="11">
        <v>2014</v>
      </c>
      <c r="C266" t="s">
        <v>24591</v>
      </c>
      <c r="D266" t="s">
        <v>24926</v>
      </c>
      <c r="E266" t="s">
        <v>24927</v>
      </c>
      <c r="F266">
        <v>8</v>
      </c>
      <c r="G266" s="2">
        <v>26282</v>
      </c>
      <c r="H266" s="9" t="s">
        <v>24657</v>
      </c>
      <c r="I266" s="9" t="str">
        <f t="shared" si="4"/>
        <v>Short</v>
      </c>
    </row>
    <row r="267" spans="1:9" hidden="1" x14ac:dyDescent="0.25">
      <c r="A267" t="s">
        <v>1078</v>
      </c>
      <c r="B267" s="11">
        <v>2016</v>
      </c>
      <c r="C267" t="s">
        <v>24588</v>
      </c>
      <c r="D267" t="s">
        <v>24930</v>
      </c>
      <c r="E267" t="s">
        <v>24925</v>
      </c>
      <c r="F267">
        <v>6.7</v>
      </c>
      <c r="G267" s="2">
        <v>12031</v>
      </c>
      <c r="H267" s="9" t="s">
        <v>24646</v>
      </c>
      <c r="I267" s="9" t="str">
        <f t="shared" si="4"/>
        <v>Short</v>
      </c>
    </row>
    <row r="268" spans="1:9" hidden="1" x14ac:dyDescent="0.25">
      <c r="A268" t="s">
        <v>1081</v>
      </c>
      <c r="B268" s="11">
        <v>2017</v>
      </c>
      <c r="C268" t="s">
        <v>24581</v>
      </c>
      <c r="D268" t="s">
        <v>24937</v>
      </c>
      <c r="F268">
        <v>8.6999999999999993</v>
      </c>
      <c r="G268" s="2">
        <v>43433</v>
      </c>
      <c r="H268" s="9" t="s">
        <v>24646</v>
      </c>
      <c r="I268" s="9" t="str">
        <f t="shared" si="4"/>
        <v>Short</v>
      </c>
    </row>
    <row r="269" spans="1:9" hidden="1" x14ac:dyDescent="0.25">
      <c r="A269" t="s">
        <v>1084</v>
      </c>
      <c r="B269" s="11">
        <v>2007</v>
      </c>
      <c r="C269" t="s">
        <v>24581</v>
      </c>
      <c r="D269" t="s">
        <v>24932</v>
      </c>
      <c r="E269" t="s">
        <v>24929</v>
      </c>
      <c r="F269">
        <v>8.1</v>
      </c>
      <c r="G269" s="2">
        <v>70514</v>
      </c>
      <c r="H269" s="9" t="s">
        <v>24646</v>
      </c>
      <c r="I269" s="9" t="str">
        <f t="shared" si="4"/>
        <v>Short</v>
      </c>
    </row>
    <row r="270" spans="1:9" hidden="1" x14ac:dyDescent="0.25">
      <c r="A270" t="s">
        <v>1088</v>
      </c>
      <c r="B270" s="11">
        <v>2016</v>
      </c>
      <c r="C270" t="s">
        <v>24590</v>
      </c>
      <c r="D270" t="s">
        <v>24927</v>
      </c>
      <c r="E270" t="s">
        <v>24934</v>
      </c>
      <c r="F270">
        <v>6.4</v>
      </c>
      <c r="G270" s="2">
        <v>657423</v>
      </c>
      <c r="H270" s="9" t="s">
        <v>24722</v>
      </c>
      <c r="I270" s="9" t="str">
        <f t="shared" si="4"/>
        <v>Long</v>
      </c>
    </row>
    <row r="271" spans="1:9" hidden="1" x14ac:dyDescent="0.25">
      <c r="A271" t="s">
        <v>1092</v>
      </c>
      <c r="B271" s="11">
        <v>2018</v>
      </c>
      <c r="C271" t="s">
        <v>24581</v>
      </c>
      <c r="F271">
        <v>8.6</v>
      </c>
      <c r="G271" s="2">
        <v>23179</v>
      </c>
      <c r="H271" s="9" t="s">
        <v>24646</v>
      </c>
      <c r="I271" s="9" t="str">
        <f t="shared" si="4"/>
        <v>Short</v>
      </c>
    </row>
    <row r="272" spans="1:9" hidden="1" x14ac:dyDescent="0.25">
      <c r="A272" t="s">
        <v>24903</v>
      </c>
      <c r="B272" s="11">
        <v>2020</v>
      </c>
      <c r="C272" t="s">
        <v>24591</v>
      </c>
      <c r="D272" t="s">
        <v>24930</v>
      </c>
      <c r="E272" t="s">
        <v>24929</v>
      </c>
      <c r="F272">
        <v>7</v>
      </c>
      <c r="G272">
        <v>941</v>
      </c>
      <c r="H272" s="9" t="s">
        <v>24686</v>
      </c>
      <c r="I272" s="9" t="str">
        <f t="shared" si="4"/>
        <v>Medium</v>
      </c>
    </row>
    <row r="273" spans="1:9" hidden="1" x14ac:dyDescent="0.25">
      <c r="A273" t="s">
        <v>1099</v>
      </c>
      <c r="B273" s="11">
        <v>2020</v>
      </c>
      <c r="C273" t="s">
        <v>24590</v>
      </c>
      <c r="D273" t="s">
        <v>24927</v>
      </c>
      <c r="E273" t="s">
        <v>24930</v>
      </c>
      <c r="F273">
        <v>6.8</v>
      </c>
      <c r="G273" s="2">
        <v>69037</v>
      </c>
      <c r="H273" s="9" t="s">
        <v>24665</v>
      </c>
      <c r="I273" s="9" t="str">
        <f t="shared" si="4"/>
        <v>Medium</v>
      </c>
    </row>
    <row r="274" spans="1:9" hidden="1" x14ac:dyDescent="0.25">
      <c r="A274" t="s">
        <v>1102</v>
      </c>
      <c r="B274" s="11">
        <v>2017</v>
      </c>
      <c r="C274" t="s">
        <v>24581</v>
      </c>
      <c r="D274" t="s">
        <v>24925</v>
      </c>
      <c r="E274" t="s">
        <v>24933</v>
      </c>
      <c r="F274">
        <v>6.6</v>
      </c>
      <c r="G274" s="2">
        <v>201141</v>
      </c>
      <c r="H274" s="9" t="s">
        <v>24635</v>
      </c>
      <c r="I274" s="9" t="str">
        <f t="shared" si="4"/>
        <v>Long</v>
      </c>
    </row>
    <row r="275" spans="1:9" hidden="1" x14ac:dyDescent="0.25">
      <c r="A275" t="s">
        <v>1106</v>
      </c>
      <c r="B275" s="11">
        <v>2020</v>
      </c>
      <c r="C275" t="s">
        <v>24580</v>
      </c>
      <c r="D275" t="s">
        <v>24930</v>
      </c>
      <c r="E275" t="s">
        <v>24929</v>
      </c>
      <c r="F275">
        <v>7</v>
      </c>
      <c r="G275" s="2">
        <v>55757</v>
      </c>
      <c r="H275" s="9" t="s">
        <v>24642</v>
      </c>
      <c r="I275" s="9" t="str">
        <f t="shared" si="4"/>
        <v>Short</v>
      </c>
    </row>
    <row r="276" spans="1:9" hidden="1" x14ac:dyDescent="0.25">
      <c r="A276" t="s">
        <v>1109</v>
      </c>
      <c r="B276" s="11">
        <v>1978</v>
      </c>
      <c r="C276" t="s">
        <v>24580</v>
      </c>
      <c r="F276">
        <v>7.5</v>
      </c>
      <c r="G276" s="2">
        <v>115289</v>
      </c>
      <c r="H276" s="9" t="s">
        <v>24650</v>
      </c>
      <c r="I276" s="9" t="str">
        <f t="shared" si="4"/>
        <v>Medium</v>
      </c>
    </row>
    <row r="277" spans="1:9" hidden="1" x14ac:dyDescent="0.25">
      <c r="A277" t="s">
        <v>1113</v>
      </c>
      <c r="B277" s="11">
        <v>2014</v>
      </c>
      <c r="C277" t="s">
        <v>24581</v>
      </c>
      <c r="F277">
        <v>7.9</v>
      </c>
      <c r="G277" s="2">
        <v>42129</v>
      </c>
      <c r="H277" s="9" t="s">
        <v>24646</v>
      </c>
      <c r="I277" s="9" t="str">
        <f t="shared" si="4"/>
        <v>Short</v>
      </c>
    </row>
    <row r="278" spans="1:9" hidden="1" x14ac:dyDescent="0.25">
      <c r="A278" t="s">
        <v>1116</v>
      </c>
      <c r="B278" s="11">
        <v>2020</v>
      </c>
      <c r="C278" t="s">
        <v>24590</v>
      </c>
      <c r="D278" t="s">
        <v>24928</v>
      </c>
      <c r="E278" t="s">
        <v>24930</v>
      </c>
      <c r="F278">
        <v>6</v>
      </c>
      <c r="G278" s="2">
        <v>40186</v>
      </c>
      <c r="H278" s="9" t="s">
        <v>24678</v>
      </c>
      <c r="I278" s="9" t="str">
        <f t="shared" si="4"/>
        <v>Medium</v>
      </c>
    </row>
    <row r="279" spans="1:9" hidden="1" x14ac:dyDescent="0.25">
      <c r="A279" t="s">
        <v>1119</v>
      </c>
      <c r="B279" s="11">
        <v>2017</v>
      </c>
      <c r="C279" t="s">
        <v>24594</v>
      </c>
      <c r="D279" t="s">
        <v>24936</v>
      </c>
      <c r="E279" t="s">
        <v>24928</v>
      </c>
      <c r="F279">
        <v>8.1</v>
      </c>
      <c r="G279" s="2">
        <v>157802</v>
      </c>
      <c r="H279" s="9" t="s">
        <v>24636</v>
      </c>
      <c r="I279" s="9" t="str">
        <f t="shared" si="4"/>
        <v>Short</v>
      </c>
    </row>
    <row r="280" spans="1:9" hidden="1" x14ac:dyDescent="0.25">
      <c r="A280" t="s">
        <v>1123</v>
      </c>
      <c r="B280" s="11">
        <v>2011</v>
      </c>
      <c r="C280" t="s">
        <v>24580</v>
      </c>
      <c r="D280" t="s">
        <v>24931</v>
      </c>
      <c r="E280" t="s">
        <v>24929</v>
      </c>
      <c r="F280">
        <v>7.7</v>
      </c>
      <c r="G280" s="2">
        <v>399157</v>
      </c>
      <c r="H280" s="9" t="s">
        <v>24723</v>
      </c>
      <c r="I280" s="9" t="str">
        <f t="shared" si="4"/>
        <v>Medium</v>
      </c>
    </row>
    <row r="281" spans="1:9" hidden="1" x14ac:dyDescent="0.25">
      <c r="A281" t="s">
        <v>1128</v>
      </c>
      <c r="B281" s="11">
        <v>2018</v>
      </c>
      <c r="C281" t="s">
        <v>24594</v>
      </c>
      <c r="D281" t="s">
        <v>24930</v>
      </c>
      <c r="E281" t="s">
        <v>24937</v>
      </c>
      <c r="F281">
        <v>7.3</v>
      </c>
      <c r="G281" s="2">
        <v>76255</v>
      </c>
      <c r="H281" s="9" t="s">
        <v>24646</v>
      </c>
      <c r="I281" s="9" t="str">
        <f t="shared" si="4"/>
        <v>Short</v>
      </c>
    </row>
    <row r="282" spans="1:9" hidden="1" x14ac:dyDescent="0.25">
      <c r="A282" t="s">
        <v>1132</v>
      </c>
      <c r="B282" s="11">
        <v>2013</v>
      </c>
      <c r="C282" t="s">
        <v>24588</v>
      </c>
      <c r="D282" t="s">
        <v>24930</v>
      </c>
      <c r="F282">
        <v>8.6</v>
      </c>
      <c r="G282" s="2">
        <v>18080</v>
      </c>
      <c r="H282" s="9" t="s">
        <v>24655</v>
      </c>
      <c r="I282" s="9" t="str">
        <f t="shared" si="4"/>
        <v>Short</v>
      </c>
    </row>
    <row r="283" spans="1:9" hidden="1" x14ac:dyDescent="0.25">
      <c r="A283" t="s">
        <v>1136</v>
      </c>
      <c r="B283" s="11">
        <v>2019</v>
      </c>
      <c r="C283" t="s">
        <v>24580</v>
      </c>
      <c r="D283" t="s">
        <v>24930</v>
      </c>
      <c r="F283">
        <v>8.4</v>
      </c>
      <c r="G283" s="2">
        <v>91972</v>
      </c>
      <c r="H283" s="9" t="s">
        <v>24642</v>
      </c>
      <c r="I283" s="9" t="str">
        <f t="shared" si="4"/>
        <v>Short</v>
      </c>
    </row>
    <row r="284" spans="1:9" hidden="1" x14ac:dyDescent="0.25">
      <c r="A284" t="s">
        <v>1139</v>
      </c>
      <c r="B284" s="11">
        <v>1990</v>
      </c>
      <c r="C284" t="s">
        <v>24580</v>
      </c>
      <c r="F284">
        <v>7.9</v>
      </c>
      <c r="G284" s="2">
        <v>125167</v>
      </c>
      <c r="H284" s="9" t="s">
        <v>24651</v>
      </c>
      <c r="I284" s="9" t="str">
        <f t="shared" si="4"/>
        <v>Short</v>
      </c>
    </row>
    <row r="285" spans="1:9" hidden="1" x14ac:dyDescent="0.25">
      <c r="A285" t="s">
        <v>1143</v>
      </c>
      <c r="B285" s="11">
        <v>2004</v>
      </c>
      <c r="C285" t="s">
        <v>24590</v>
      </c>
      <c r="D285" t="s">
        <v>24928</v>
      </c>
      <c r="E285" t="s">
        <v>24935</v>
      </c>
      <c r="F285">
        <v>8</v>
      </c>
      <c r="G285" s="2">
        <v>706053</v>
      </c>
      <c r="H285" s="9" t="s">
        <v>24699</v>
      </c>
      <c r="I285" s="9" t="str">
        <f t="shared" si="4"/>
        <v>Long</v>
      </c>
    </row>
    <row r="286" spans="1:9" hidden="1" x14ac:dyDescent="0.25">
      <c r="A286" t="s">
        <v>1148</v>
      </c>
      <c r="B286" s="11">
        <v>2013</v>
      </c>
      <c r="C286" t="s">
        <v>24581</v>
      </c>
      <c r="D286" t="s">
        <v>24925</v>
      </c>
      <c r="E286" t="s">
        <v>24933</v>
      </c>
      <c r="F286">
        <v>8.1</v>
      </c>
      <c r="G286" s="2">
        <v>100394</v>
      </c>
      <c r="H286" s="9" t="s">
        <v>24655</v>
      </c>
      <c r="I286" s="9" t="str">
        <f t="shared" si="4"/>
        <v>Short</v>
      </c>
    </row>
    <row r="287" spans="1:9" hidden="1" x14ac:dyDescent="0.25">
      <c r="A287" t="s">
        <v>1151</v>
      </c>
      <c r="B287" s="11">
        <v>2011</v>
      </c>
      <c r="C287" t="s">
        <v>24597</v>
      </c>
      <c r="D287" t="s">
        <v>24930</v>
      </c>
      <c r="E287" t="s">
        <v>24944</v>
      </c>
      <c r="F287">
        <v>7.6</v>
      </c>
      <c r="G287" s="2">
        <v>386263</v>
      </c>
      <c r="H287" s="9" t="s">
        <v>24724</v>
      </c>
      <c r="I287" s="9" t="str">
        <f t="shared" si="4"/>
        <v>Long</v>
      </c>
    </row>
    <row r="288" spans="1:9" hidden="1" x14ac:dyDescent="0.25">
      <c r="A288" t="s">
        <v>1156</v>
      </c>
      <c r="B288" s="11">
        <v>2021</v>
      </c>
      <c r="C288" t="s">
        <v>24581</v>
      </c>
      <c r="D288" t="s">
        <v>24933</v>
      </c>
      <c r="E288" t="s">
        <v>24935</v>
      </c>
      <c r="F288">
        <v>7.2</v>
      </c>
      <c r="G288" s="2">
        <v>47174</v>
      </c>
      <c r="H288" s="9" t="s">
        <v>24725</v>
      </c>
      <c r="I288" s="9" t="str">
        <f t="shared" si="4"/>
        <v>Long</v>
      </c>
    </row>
    <row r="289" spans="1:9" hidden="1" x14ac:dyDescent="0.25">
      <c r="A289" t="s">
        <v>1159</v>
      </c>
      <c r="B289" s="11">
        <v>2020</v>
      </c>
      <c r="C289" t="s">
        <v>24581</v>
      </c>
      <c r="D289" t="s">
        <v>24934</v>
      </c>
      <c r="E289" t="s">
        <v>24935</v>
      </c>
      <c r="F289">
        <v>6.8</v>
      </c>
      <c r="G289" s="2">
        <v>7563</v>
      </c>
      <c r="H289" s="9" t="s">
        <v>24637</v>
      </c>
      <c r="I289" s="9" t="str">
        <f t="shared" si="4"/>
        <v>Short</v>
      </c>
    </row>
    <row r="290" spans="1:9" hidden="1" x14ac:dyDescent="0.25">
      <c r="A290" t="s">
        <v>1162</v>
      </c>
      <c r="B290" s="11">
        <v>2020</v>
      </c>
      <c r="C290" t="s">
        <v>24590</v>
      </c>
      <c r="D290" t="s">
        <v>24935</v>
      </c>
      <c r="F290">
        <v>6.7</v>
      </c>
      <c r="G290" s="2">
        <v>174406</v>
      </c>
      <c r="H290" s="9" t="s">
        <v>24697</v>
      </c>
      <c r="I290" s="9" t="str">
        <f t="shared" si="4"/>
        <v>Medium</v>
      </c>
    </row>
    <row r="291" spans="1:9" hidden="1" x14ac:dyDescent="0.25">
      <c r="A291" t="s">
        <v>1165</v>
      </c>
      <c r="B291" s="11">
        <v>2006</v>
      </c>
      <c r="C291" t="s">
        <v>24580</v>
      </c>
      <c r="F291">
        <v>8.5</v>
      </c>
      <c r="G291" s="2">
        <v>138970</v>
      </c>
      <c r="H291" s="9" t="s">
        <v>24636</v>
      </c>
      <c r="I291" s="9" t="str">
        <f t="shared" si="4"/>
        <v>Short</v>
      </c>
    </row>
    <row r="292" spans="1:9" hidden="1" x14ac:dyDescent="0.25">
      <c r="A292" t="s">
        <v>1168</v>
      </c>
      <c r="B292" s="11">
        <v>2007</v>
      </c>
      <c r="C292" t="s">
        <v>24580</v>
      </c>
      <c r="D292" t="s">
        <v>24930</v>
      </c>
      <c r="F292">
        <v>8.3000000000000007</v>
      </c>
      <c r="G292" s="2">
        <v>174076</v>
      </c>
      <c r="H292" s="9" t="s">
        <v>24726</v>
      </c>
      <c r="I292" s="9" t="str">
        <f t="shared" si="4"/>
        <v>Short</v>
      </c>
    </row>
    <row r="293" spans="1:9" hidden="1" x14ac:dyDescent="0.25">
      <c r="A293" t="s">
        <v>1172</v>
      </c>
      <c r="B293" s="11">
        <v>2019</v>
      </c>
      <c r="C293" t="s">
        <v>24591</v>
      </c>
      <c r="D293" t="s">
        <v>24928</v>
      </c>
      <c r="E293" t="s">
        <v>24930</v>
      </c>
      <c r="F293">
        <v>7.8</v>
      </c>
      <c r="G293" s="2">
        <v>7429</v>
      </c>
      <c r="H293" s="9" t="s">
        <v>24638</v>
      </c>
      <c r="I293" s="9" t="str">
        <f t="shared" si="4"/>
        <v>Short</v>
      </c>
    </row>
    <row r="294" spans="1:9" hidden="1" x14ac:dyDescent="0.25">
      <c r="A294" t="s">
        <v>1175</v>
      </c>
      <c r="B294" s="11">
        <v>1996</v>
      </c>
      <c r="C294" t="s">
        <v>24580</v>
      </c>
      <c r="D294" t="s">
        <v>24937</v>
      </c>
      <c r="E294" t="s">
        <v>24934</v>
      </c>
      <c r="F294">
        <v>7.7</v>
      </c>
      <c r="G294" s="2">
        <v>48780</v>
      </c>
      <c r="H294" s="9" t="s">
        <v>24646</v>
      </c>
      <c r="I294" s="9" t="str">
        <f t="shared" si="4"/>
        <v>Short</v>
      </c>
    </row>
    <row r="295" spans="1:9" hidden="1" x14ac:dyDescent="0.25">
      <c r="A295" t="s">
        <v>1180</v>
      </c>
      <c r="B295" s="11">
        <v>2017</v>
      </c>
      <c r="C295" t="s">
        <v>24591</v>
      </c>
      <c r="D295" t="s">
        <v>24936</v>
      </c>
      <c r="E295" t="s">
        <v>24929</v>
      </c>
      <c r="F295">
        <v>7.9</v>
      </c>
      <c r="G295" s="2">
        <v>61304</v>
      </c>
      <c r="H295" s="9" t="s">
        <v>24642</v>
      </c>
      <c r="I295" s="9" t="str">
        <f t="shared" si="4"/>
        <v>Short</v>
      </c>
    </row>
    <row r="296" spans="1:9" hidden="1" x14ac:dyDescent="0.25">
      <c r="A296" t="s">
        <v>698</v>
      </c>
      <c r="B296" s="11">
        <v>2013</v>
      </c>
      <c r="C296" t="s">
        <v>24590</v>
      </c>
      <c r="D296" t="s">
        <v>24930</v>
      </c>
      <c r="E296" t="s">
        <v>24934</v>
      </c>
      <c r="F296">
        <v>7.1</v>
      </c>
      <c r="G296" s="2">
        <v>335946</v>
      </c>
      <c r="H296" s="9" t="s">
        <v>24727</v>
      </c>
      <c r="I296" s="9" t="str">
        <f t="shared" si="4"/>
        <v>Long</v>
      </c>
    </row>
    <row r="297" spans="1:9" hidden="1" x14ac:dyDescent="0.25">
      <c r="A297" t="s">
        <v>1187</v>
      </c>
      <c r="B297" s="11">
        <v>2020</v>
      </c>
      <c r="C297" t="s">
        <v>24581</v>
      </c>
      <c r="D297" t="s">
        <v>24931</v>
      </c>
      <c r="E297" t="s">
        <v>24925</v>
      </c>
      <c r="F297">
        <v>7.4</v>
      </c>
      <c r="G297" s="2">
        <v>47717</v>
      </c>
      <c r="H297" s="9" t="s">
        <v>24677</v>
      </c>
      <c r="I297" s="9" t="str">
        <f t="shared" si="4"/>
        <v>Short</v>
      </c>
    </row>
    <row r="298" spans="1:9" hidden="1" x14ac:dyDescent="0.25">
      <c r="A298" t="s">
        <v>1190</v>
      </c>
      <c r="B298" s="11">
        <v>2014</v>
      </c>
      <c r="C298" t="s">
        <v>24590</v>
      </c>
      <c r="D298" t="s">
        <v>24930</v>
      </c>
      <c r="F298">
        <v>6.2</v>
      </c>
      <c r="G298" s="2">
        <v>286734</v>
      </c>
      <c r="H298" s="9" t="s">
        <v>24728</v>
      </c>
      <c r="I298" s="9" t="str">
        <f t="shared" si="4"/>
        <v>Medium</v>
      </c>
    </row>
    <row r="299" spans="1:9" hidden="1" x14ac:dyDescent="0.25">
      <c r="A299" t="s">
        <v>1194</v>
      </c>
      <c r="B299" s="11">
        <v>2016</v>
      </c>
      <c r="C299" t="s">
        <v>24591</v>
      </c>
      <c r="D299" t="s">
        <v>24930</v>
      </c>
      <c r="E299" t="s">
        <v>24931</v>
      </c>
      <c r="F299">
        <v>8.4</v>
      </c>
      <c r="G299" s="2">
        <v>217433</v>
      </c>
      <c r="H299" s="9" t="s">
        <v>24729</v>
      </c>
      <c r="I299" s="9" t="str">
        <f t="shared" si="4"/>
        <v>Medium</v>
      </c>
    </row>
    <row r="300" spans="1:9" hidden="1" x14ac:dyDescent="0.25">
      <c r="A300" t="s">
        <v>1199</v>
      </c>
      <c r="B300" s="11">
        <v>2016</v>
      </c>
      <c r="C300" t="s">
        <v>24581</v>
      </c>
      <c r="D300" t="s">
        <v>24933</v>
      </c>
      <c r="E300" t="s">
        <v>24934</v>
      </c>
      <c r="F300">
        <v>8.1</v>
      </c>
      <c r="G300" s="2">
        <v>49197</v>
      </c>
      <c r="H300" s="9" t="s">
        <v>24655</v>
      </c>
      <c r="I300" s="9" t="str">
        <f t="shared" si="4"/>
        <v>Short</v>
      </c>
    </row>
    <row r="301" spans="1:9" hidden="1" x14ac:dyDescent="0.25">
      <c r="A301" t="s">
        <v>1202</v>
      </c>
      <c r="B301" s="11">
        <v>2017</v>
      </c>
      <c r="C301" t="s">
        <v>24590</v>
      </c>
      <c r="D301" t="s">
        <v>24930</v>
      </c>
      <c r="E301" t="s">
        <v>24934</v>
      </c>
      <c r="F301">
        <v>6.1</v>
      </c>
      <c r="G301" s="2">
        <v>23354</v>
      </c>
      <c r="H301" s="9" t="s">
        <v>24652</v>
      </c>
      <c r="I301" s="9" t="str">
        <f t="shared" si="4"/>
        <v>Short</v>
      </c>
    </row>
    <row r="302" spans="1:9" hidden="1" x14ac:dyDescent="0.25">
      <c r="A302" t="s">
        <v>1205</v>
      </c>
      <c r="B302" s="11">
        <v>2019</v>
      </c>
      <c r="C302" t="s">
        <v>24580</v>
      </c>
      <c r="F302">
        <v>7.2</v>
      </c>
      <c r="G302" s="2">
        <v>103143</v>
      </c>
      <c r="H302" s="9" t="s">
        <v>24728</v>
      </c>
      <c r="I302" s="9" t="str">
        <f t="shared" si="4"/>
        <v>Medium</v>
      </c>
    </row>
    <row r="303" spans="1:9" hidden="1" x14ac:dyDescent="0.25">
      <c r="A303" t="s">
        <v>1209</v>
      </c>
      <c r="B303" s="11">
        <v>2020</v>
      </c>
      <c r="C303" t="s">
        <v>24594</v>
      </c>
      <c r="D303" t="s">
        <v>24930</v>
      </c>
      <c r="E303" t="s">
        <v>24937</v>
      </c>
      <c r="F303">
        <v>5.3</v>
      </c>
      <c r="G303" s="2">
        <v>1978</v>
      </c>
      <c r="H303" s="9" t="s">
        <v>24688</v>
      </c>
      <c r="I303" s="9" t="str">
        <f t="shared" si="4"/>
        <v>Medium</v>
      </c>
    </row>
    <row r="304" spans="1:9" hidden="1" x14ac:dyDescent="0.25">
      <c r="A304" t="s">
        <v>1212</v>
      </c>
      <c r="B304" s="11">
        <v>2016</v>
      </c>
      <c r="C304" t="s">
        <v>24581</v>
      </c>
      <c r="D304" t="s">
        <v>24937</v>
      </c>
      <c r="F304">
        <v>7.5</v>
      </c>
      <c r="G304" s="2">
        <v>5407</v>
      </c>
      <c r="H304" s="9" t="s">
        <v>24644</v>
      </c>
      <c r="I304" s="9" t="str">
        <f t="shared" si="4"/>
        <v>Short</v>
      </c>
    </row>
    <row r="305" spans="1:9" hidden="1" x14ac:dyDescent="0.25">
      <c r="A305" t="s">
        <v>24904</v>
      </c>
      <c r="B305" s="11">
        <v>2021</v>
      </c>
      <c r="C305" t="s">
        <v>24581</v>
      </c>
      <c r="D305" t="s">
        <v>24931</v>
      </c>
      <c r="E305" t="s">
        <v>24934</v>
      </c>
      <c r="F305">
        <v>6.5</v>
      </c>
      <c r="G305" s="2">
        <v>27918</v>
      </c>
      <c r="H305" s="9" t="s">
        <v>24681</v>
      </c>
      <c r="I305" s="9" t="str">
        <f t="shared" si="4"/>
        <v>Medium</v>
      </c>
    </row>
    <row r="306" spans="1:9" hidden="1" x14ac:dyDescent="0.25">
      <c r="A306" t="s">
        <v>1219</v>
      </c>
      <c r="B306" s="11">
        <v>1978</v>
      </c>
      <c r="C306" t="s">
        <v>24594</v>
      </c>
      <c r="D306" t="s">
        <v>24925</v>
      </c>
      <c r="E306" t="s">
        <v>24935</v>
      </c>
      <c r="F306">
        <v>5.8</v>
      </c>
      <c r="G306" s="2">
        <v>73931</v>
      </c>
      <c r="H306" s="9" t="s">
        <v>24697</v>
      </c>
      <c r="I306" s="9" t="str">
        <f t="shared" si="4"/>
        <v>Medium</v>
      </c>
    </row>
    <row r="307" spans="1:9" hidden="1" x14ac:dyDescent="0.25">
      <c r="A307" t="s">
        <v>1224</v>
      </c>
      <c r="B307" s="11">
        <v>2020</v>
      </c>
      <c r="C307" t="s">
        <v>24590</v>
      </c>
      <c r="D307" t="s">
        <v>24927</v>
      </c>
      <c r="E307" t="s">
        <v>24928</v>
      </c>
      <c r="F307">
        <v>6.6</v>
      </c>
      <c r="G307" s="2">
        <v>145206</v>
      </c>
      <c r="H307" s="9" t="s">
        <v>24702</v>
      </c>
      <c r="I307" s="9" t="str">
        <f t="shared" si="4"/>
        <v>Long</v>
      </c>
    </row>
    <row r="308" spans="1:9" hidden="1" x14ac:dyDescent="0.25">
      <c r="A308" t="s">
        <v>24905</v>
      </c>
      <c r="B308" s="11">
        <v>2021</v>
      </c>
      <c r="C308" t="s">
        <v>24590</v>
      </c>
      <c r="D308" t="s">
        <v>24927</v>
      </c>
      <c r="E308" t="s">
        <v>24930</v>
      </c>
      <c r="F308">
        <v>7.2</v>
      </c>
      <c r="G308" s="2">
        <v>4682</v>
      </c>
      <c r="H308" s="9" t="s">
        <v>24698</v>
      </c>
      <c r="I308" s="9" t="str">
        <f t="shared" si="4"/>
        <v>Long</v>
      </c>
    </row>
    <row r="309" spans="1:9" hidden="1" x14ac:dyDescent="0.25">
      <c r="A309" t="s">
        <v>1230</v>
      </c>
      <c r="B309" s="11">
        <v>2018</v>
      </c>
      <c r="C309" t="s">
        <v>24581</v>
      </c>
      <c r="D309" t="s">
        <v>24931</v>
      </c>
      <c r="E309" t="s">
        <v>24925</v>
      </c>
      <c r="F309">
        <v>7.5</v>
      </c>
      <c r="G309" s="2">
        <v>82557</v>
      </c>
      <c r="H309" s="9" t="s">
        <v>24646</v>
      </c>
      <c r="I309" s="9" t="str">
        <f t="shared" si="4"/>
        <v>Short</v>
      </c>
    </row>
    <row r="310" spans="1:9" hidden="1" x14ac:dyDescent="0.25">
      <c r="A310" t="s">
        <v>1233</v>
      </c>
      <c r="B310" s="11">
        <v>2016</v>
      </c>
      <c r="C310" t="s">
        <v>24588</v>
      </c>
      <c r="D310" t="s">
        <v>24930</v>
      </c>
      <c r="E310" t="s">
        <v>24933</v>
      </c>
      <c r="F310">
        <v>7.4</v>
      </c>
      <c r="G310" s="2">
        <v>26485</v>
      </c>
      <c r="H310" s="9" t="s">
        <v>24655</v>
      </c>
      <c r="I310" s="9" t="str">
        <f t="shared" si="4"/>
        <v>Short</v>
      </c>
    </row>
    <row r="311" spans="1:9" hidden="1" x14ac:dyDescent="0.25">
      <c r="A311" t="s">
        <v>1236</v>
      </c>
      <c r="B311" s="11">
        <v>2008</v>
      </c>
      <c r="C311" t="s">
        <v>24590</v>
      </c>
      <c r="D311" t="s">
        <v>24936</v>
      </c>
      <c r="E311" t="s">
        <v>24945</v>
      </c>
      <c r="F311">
        <v>7</v>
      </c>
      <c r="G311" s="2">
        <v>391033</v>
      </c>
      <c r="H311" s="9" t="s">
        <v>24645</v>
      </c>
      <c r="I311" s="9" t="str">
        <f t="shared" si="4"/>
        <v>Medium</v>
      </c>
    </row>
    <row r="312" spans="1:9" hidden="1" x14ac:dyDescent="0.25">
      <c r="A312" t="s">
        <v>1241</v>
      </c>
      <c r="B312" s="11">
        <v>1999</v>
      </c>
      <c r="C312" t="s">
        <v>24580</v>
      </c>
      <c r="D312" t="s">
        <v>24930</v>
      </c>
      <c r="F312">
        <v>8.6999999999999993</v>
      </c>
      <c r="G312" s="2">
        <v>133607</v>
      </c>
      <c r="H312" s="9" t="s">
        <v>24637</v>
      </c>
      <c r="I312" s="9" t="str">
        <f t="shared" si="4"/>
        <v>Short</v>
      </c>
    </row>
    <row r="313" spans="1:9" hidden="1" x14ac:dyDescent="0.25">
      <c r="A313" t="s">
        <v>1245</v>
      </c>
      <c r="B313" s="11">
        <v>2015</v>
      </c>
      <c r="C313" t="s">
        <v>24580</v>
      </c>
      <c r="D313" t="s">
        <v>24928</v>
      </c>
      <c r="E313" t="s">
        <v>24930</v>
      </c>
      <c r="F313">
        <v>7.8</v>
      </c>
      <c r="G313" s="2">
        <v>62258</v>
      </c>
      <c r="H313" s="9" t="s">
        <v>24644</v>
      </c>
      <c r="I313" s="9" t="str">
        <f t="shared" si="4"/>
        <v>Short</v>
      </c>
    </row>
    <row r="314" spans="1:9" hidden="1" x14ac:dyDescent="0.25">
      <c r="A314" t="s">
        <v>1248</v>
      </c>
      <c r="B314" s="11">
        <v>2021</v>
      </c>
      <c r="C314" t="s">
        <v>24591</v>
      </c>
      <c r="D314" t="s">
        <v>24927</v>
      </c>
      <c r="E314" t="s">
        <v>24937</v>
      </c>
      <c r="F314">
        <v>5.4</v>
      </c>
      <c r="G314" s="2">
        <v>1741</v>
      </c>
      <c r="H314" s="9" t="s">
        <v>24672</v>
      </c>
      <c r="I314" s="9" t="str">
        <f t="shared" si="4"/>
        <v>Medium</v>
      </c>
    </row>
    <row r="315" spans="1:9" hidden="1" x14ac:dyDescent="0.25">
      <c r="A315" t="s">
        <v>1251</v>
      </c>
      <c r="B315" s="11">
        <v>2015</v>
      </c>
      <c r="C315" t="s">
        <v>24581</v>
      </c>
      <c r="D315" t="s">
        <v>24932</v>
      </c>
      <c r="E315" t="s">
        <v>24929</v>
      </c>
      <c r="F315">
        <v>8.3000000000000007</v>
      </c>
      <c r="G315" s="2">
        <v>27588</v>
      </c>
      <c r="H315" s="9" t="s">
        <v>24646</v>
      </c>
      <c r="I315" s="9" t="str">
        <f t="shared" si="4"/>
        <v>Short</v>
      </c>
    </row>
    <row r="316" spans="1:9" hidden="1" x14ac:dyDescent="0.25">
      <c r="A316" t="s">
        <v>1254</v>
      </c>
      <c r="B316" s="11">
        <v>2017</v>
      </c>
      <c r="C316" t="s">
        <v>24592</v>
      </c>
      <c r="D316" t="s">
        <v>24931</v>
      </c>
      <c r="E316" t="s">
        <v>24943</v>
      </c>
      <c r="F316">
        <v>7.1</v>
      </c>
      <c r="G316" s="2">
        <v>284484</v>
      </c>
      <c r="H316" s="9" t="s">
        <v>24691</v>
      </c>
      <c r="I316" s="9" t="str">
        <f t="shared" si="4"/>
        <v>Long</v>
      </c>
    </row>
    <row r="317" spans="1:9" hidden="1" x14ac:dyDescent="0.25">
      <c r="A317" t="s">
        <v>1259</v>
      </c>
      <c r="B317" s="11">
        <v>2014</v>
      </c>
      <c r="C317" t="s">
        <v>24581</v>
      </c>
      <c r="D317" t="s">
        <v>24931</v>
      </c>
      <c r="E317" t="s">
        <v>24925</v>
      </c>
      <c r="F317">
        <v>8.1999999999999993</v>
      </c>
      <c r="G317" s="2">
        <v>115055</v>
      </c>
      <c r="H317" s="9" t="s">
        <v>24646</v>
      </c>
      <c r="I317" s="9" t="str">
        <f t="shared" si="4"/>
        <v>Short</v>
      </c>
    </row>
    <row r="318" spans="1:9" hidden="1" x14ac:dyDescent="0.25">
      <c r="A318" t="s">
        <v>1262</v>
      </c>
      <c r="B318" s="11">
        <v>2019</v>
      </c>
      <c r="C318" t="s">
        <v>24588</v>
      </c>
      <c r="D318" t="s">
        <v>24930</v>
      </c>
      <c r="F318">
        <v>8.4</v>
      </c>
      <c r="G318" s="2">
        <v>81658</v>
      </c>
      <c r="H318" s="9" t="s">
        <v>24730</v>
      </c>
      <c r="I318" s="9" t="str">
        <f t="shared" si="4"/>
        <v>Long</v>
      </c>
    </row>
    <row r="319" spans="1:9" hidden="1" x14ac:dyDescent="0.25">
      <c r="A319" t="s">
        <v>1268</v>
      </c>
      <c r="B319" s="11">
        <v>2020</v>
      </c>
      <c r="C319" t="s">
        <v>24580</v>
      </c>
      <c r="D319" t="s">
        <v>24930</v>
      </c>
      <c r="E319" t="s">
        <v>24929</v>
      </c>
      <c r="F319">
        <v>7.5</v>
      </c>
      <c r="G319" s="2">
        <v>7949</v>
      </c>
      <c r="H319" s="9" t="s">
        <v>24642</v>
      </c>
      <c r="I319" s="9" t="str">
        <f t="shared" si="4"/>
        <v>Short</v>
      </c>
    </row>
    <row r="320" spans="1:9" hidden="1" x14ac:dyDescent="0.25">
      <c r="A320" t="s">
        <v>1271</v>
      </c>
      <c r="B320" s="11">
        <v>2018</v>
      </c>
      <c r="C320" t="s">
        <v>24588</v>
      </c>
      <c r="D320" t="s">
        <v>24930</v>
      </c>
      <c r="E320" t="s">
        <v>24935</v>
      </c>
      <c r="F320">
        <v>8.1</v>
      </c>
      <c r="G320" s="2">
        <v>103187</v>
      </c>
      <c r="H320" s="9" t="s">
        <v>24646</v>
      </c>
      <c r="I320" s="9" t="str">
        <f t="shared" si="4"/>
        <v>Short</v>
      </c>
    </row>
    <row r="321" spans="1:9" hidden="1" x14ac:dyDescent="0.25">
      <c r="A321" t="s">
        <v>1274</v>
      </c>
      <c r="B321" s="11">
        <v>2012</v>
      </c>
      <c r="C321" t="s">
        <v>24591</v>
      </c>
      <c r="D321" t="s">
        <v>24926</v>
      </c>
      <c r="E321" t="s">
        <v>24927</v>
      </c>
      <c r="F321">
        <v>8.4</v>
      </c>
      <c r="G321" s="2">
        <v>109581</v>
      </c>
      <c r="H321" s="9" t="s">
        <v>24638</v>
      </c>
      <c r="I321" s="9" t="str">
        <f t="shared" si="4"/>
        <v>Short</v>
      </c>
    </row>
    <row r="322" spans="1:9" hidden="1" x14ac:dyDescent="0.25">
      <c r="A322" t="s">
        <v>1278</v>
      </c>
      <c r="B322" s="11">
        <v>2018</v>
      </c>
      <c r="C322" t="s">
        <v>24582</v>
      </c>
      <c r="D322" t="s">
        <v>24934</v>
      </c>
      <c r="F322">
        <v>6.6</v>
      </c>
      <c r="G322" s="2">
        <v>297927</v>
      </c>
      <c r="H322" s="9" t="s">
        <v>24679</v>
      </c>
      <c r="I322" s="9" t="str">
        <f t="shared" si="4"/>
        <v>Long</v>
      </c>
    </row>
    <row r="323" spans="1:9" hidden="1" x14ac:dyDescent="0.25">
      <c r="A323" t="s">
        <v>1282</v>
      </c>
      <c r="B323" s="11">
        <v>2018</v>
      </c>
      <c r="C323" t="s">
        <v>24591</v>
      </c>
      <c r="D323" t="s">
        <v>24926</v>
      </c>
      <c r="E323" t="s">
        <v>24927</v>
      </c>
      <c r="F323">
        <v>7.9</v>
      </c>
      <c r="G323" s="2">
        <v>11967</v>
      </c>
      <c r="H323" s="9" t="s">
        <v>24642</v>
      </c>
      <c r="I323" s="9" t="str">
        <f t="shared" ref="I323:I386" si="5">IF(H323*24&lt;=1,"Short",IF(H323*24&lt;=2,"Medium","Long"))</f>
        <v>Short</v>
      </c>
    </row>
    <row r="324" spans="1:9" hidden="1" x14ac:dyDescent="0.25">
      <c r="A324" t="s">
        <v>1285</v>
      </c>
      <c r="B324" s="11">
        <v>2014</v>
      </c>
      <c r="C324" t="s">
        <v>24590</v>
      </c>
      <c r="D324" t="s">
        <v>24928</v>
      </c>
      <c r="E324" t="s">
        <v>24930</v>
      </c>
      <c r="F324">
        <v>7.1</v>
      </c>
      <c r="G324" s="2">
        <v>48387</v>
      </c>
      <c r="H324" s="9" t="s">
        <v>24652</v>
      </c>
      <c r="I324" s="9" t="str">
        <f t="shared" si="5"/>
        <v>Short</v>
      </c>
    </row>
    <row r="325" spans="1:9" hidden="1" x14ac:dyDescent="0.25">
      <c r="A325" t="s">
        <v>1288</v>
      </c>
      <c r="B325" s="11">
        <v>2018</v>
      </c>
      <c r="C325" t="s">
        <v>24580</v>
      </c>
      <c r="F325">
        <v>8.4</v>
      </c>
      <c r="G325" s="2">
        <v>24293</v>
      </c>
      <c r="H325" s="9" t="s">
        <v>24642</v>
      </c>
      <c r="I325" s="9" t="str">
        <f t="shared" si="5"/>
        <v>Short</v>
      </c>
    </row>
    <row r="326" spans="1:9" hidden="1" x14ac:dyDescent="0.25">
      <c r="A326" t="s">
        <v>1291</v>
      </c>
      <c r="B326" s="11">
        <v>2016</v>
      </c>
      <c r="C326" t="s">
        <v>24590</v>
      </c>
      <c r="D326" t="s">
        <v>24928</v>
      </c>
      <c r="E326" t="s">
        <v>24930</v>
      </c>
      <c r="F326">
        <v>7.6</v>
      </c>
      <c r="G326" s="2">
        <v>211816</v>
      </c>
      <c r="H326" s="9" t="s">
        <v>24728</v>
      </c>
      <c r="I326" s="9" t="str">
        <f t="shared" si="5"/>
        <v>Medium</v>
      </c>
    </row>
    <row r="327" spans="1:9" hidden="1" x14ac:dyDescent="0.25">
      <c r="A327" t="s">
        <v>1295</v>
      </c>
      <c r="B327" s="11">
        <v>2017</v>
      </c>
      <c r="C327" t="s">
        <v>24580</v>
      </c>
      <c r="D327" t="s">
        <v>24925</v>
      </c>
      <c r="F327">
        <v>6.3</v>
      </c>
      <c r="G327" s="2">
        <v>79593</v>
      </c>
      <c r="H327" s="9" t="s">
        <v>24694</v>
      </c>
      <c r="I327" s="9" t="str">
        <f t="shared" si="5"/>
        <v>Medium</v>
      </c>
    </row>
    <row r="328" spans="1:9" hidden="1" x14ac:dyDescent="0.25">
      <c r="A328" t="s">
        <v>1299</v>
      </c>
      <c r="B328" s="11">
        <v>2019</v>
      </c>
      <c r="C328" t="s">
        <v>24580</v>
      </c>
      <c r="D328" t="s">
        <v>24930</v>
      </c>
      <c r="E328" t="s">
        <v>24929</v>
      </c>
      <c r="F328">
        <v>7.9</v>
      </c>
      <c r="G328" s="2">
        <v>266307</v>
      </c>
      <c r="H328" s="9" t="s">
        <v>24699</v>
      </c>
      <c r="I328" s="9" t="str">
        <f t="shared" si="5"/>
        <v>Long</v>
      </c>
    </row>
    <row r="329" spans="1:9" hidden="1" x14ac:dyDescent="0.25">
      <c r="A329" t="s">
        <v>1306</v>
      </c>
      <c r="B329" s="11">
        <v>2018</v>
      </c>
      <c r="C329" t="s">
        <v>24594</v>
      </c>
      <c r="D329" t="s">
        <v>24930</v>
      </c>
      <c r="E329" t="s">
        <v>24925</v>
      </c>
      <c r="F329">
        <v>6.8</v>
      </c>
      <c r="G329" s="2">
        <v>293459</v>
      </c>
      <c r="H329" s="9" t="s">
        <v>24716</v>
      </c>
      <c r="I329" s="9" t="str">
        <f t="shared" si="5"/>
        <v>Medium</v>
      </c>
    </row>
    <row r="330" spans="1:9" hidden="1" x14ac:dyDescent="0.25">
      <c r="A330" t="s">
        <v>1311</v>
      </c>
      <c r="B330" s="11">
        <v>2019</v>
      </c>
      <c r="C330" t="s">
        <v>24600</v>
      </c>
      <c r="D330" t="s">
        <v>24935</v>
      </c>
      <c r="F330">
        <v>6.4</v>
      </c>
      <c r="G330" s="2">
        <v>62113</v>
      </c>
      <c r="H330" s="9" t="s">
        <v>24678</v>
      </c>
      <c r="I330" s="9" t="str">
        <f t="shared" si="5"/>
        <v>Medium</v>
      </c>
    </row>
    <row r="331" spans="1:9" hidden="1" x14ac:dyDescent="0.25">
      <c r="A331" t="s">
        <v>1314</v>
      </c>
      <c r="B331" s="11">
        <v>2019</v>
      </c>
      <c r="C331" t="s">
        <v>24590</v>
      </c>
      <c r="D331" t="s">
        <v>24928</v>
      </c>
      <c r="E331" t="s">
        <v>24930</v>
      </c>
      <c r="F331">
        <v>7.3</v>
      </c>
      <c r="G331" s="2">
        <v>200029</v>
      </c>
      <c r="H331" s="9" t="s">
        <v>24731</v>
      </c>
      <c r="I331" s="9" t="str">
        <f t="shared" si="5"/>
        <v>Long</v>
      </c>
    </row>
    <row r="332" spans="1:9" hidden="1" x14ac:dyDescent="0.25">
      <c r="A332" t="s">
        <v>1317</v>
      </c>
      <c r="B332" s="11">
        <v>2017</v>
      </c>
      <c r="C332" t="s">
        <v>24581</v>
      </c>
      <c r="D332" t="s">
        <v>24940</v>
      </c>
      <c r="F332">
        <v>8.3000000000000007</v>
      </c>
      <c r="G332" s="2">
        <v>56997</v>
      </c>
      <c r="H332" s="9" t="s">
        <v>24732</v>
      </c>
      <c r="I332" s="9" t="str">
        <f t="shared" si="5"/>
        <v>Long</v>
      </c>
    </row>
    <row r="333" spans="1:9" hidden="1" x14ac:dyDescent="0.25">
      <c r="A333" t="s">
        <v>1321</v>
      </c>
      <c r="B333" s="11">
        <v>2014</v>
      </c>
      <c r="C333" t="s">
        <v>24591</v>
      </c>
      <c r="D333" t="s">
        <v>24936</v>
      </c>
      <c r="E333" t="s">
        <v>24930</v>
      </c>
      <c r="F333">
        <v>8.6999999999999993</v>
      </c>
      <c r="G333" s="2">
        <v>15250</v>
      </c>
      <c r="H333" s="9" t="s">
        <v>24657</v>
      </c>
      <c r="I333" s="9" t="str">
        <f t="shared" si="5"/>
        <v>Short</v>
      </c>
    </row>
    <row r="334" spans="1:9" hidden="1" x14ac:dyDescent="0.25">
      <c r="A334" t="s">
        <v>1324</v>
      </c>
      <c r="B334" s="11">
        <v>2017</v>
      </c>
      <c r="C334" t="s">
        <v>24588</v>
      </c>
      <c r="D334" t="s">
        <v>24930</v>
      </c>
      <c r="E334" t="s">
        <v>24933</v>
      </c>
      <c r="F334">
        <v>7.7</v>
      </c>
      <c r="G334" s="2">
        <v>218337</v>
      </c>
      <c r="H334" s="9" t="s">
        <v>24645</v>
      </c>
      <c r="I334" s="9" t="str">
        <f t="shared" si="5"/>
        <v>Medium</v>
      </c>
    </row>
    <row r="335" spans="1:9" hidden="1" x14ac:dyDescent="0.25">
      <c r="A335" t="s">
        <v>1328</v>
      </c>
      <c r="B335" s="11">
        <v>2014</v>
      </c>
      <c r="C335" t="s">
        <v>24590</v>
      </c>
      <c r="D335" t="s">
        <v>24927</v>
      </c>
      <c r="E335" t="s">
        <v>24930</v>
      </c>
      <c r="F335">
        <v>8</v>
      </c>
      <c r="G335" s="2">
        <v>31182</v>
      </c>
      <c r="H335" s="9" t="s">
        <v>24733</v>
      </c>
      <c r="I335" s="9" t="str">
        <f t="shared" si="5"/>
        <v>Medium</v>
      </c>
    </row>
    <row r="336" spans="1:9" hidden="1" x14ac:dyDescent="0.25">
      <c r="A336" t="s">
        <v>1331</v>
      </c>
      <c r="B336" s="11">
        <v>2013</v>
      </c>
      <c r="C336" t="s">
        <v>24591</v>
      </c>
      <c r="D336" t="s">
        <v>24927</v>
      </c>
      <c r="E336" t="s">
        <v>24936</v>
      </c>
      <c r="F336">
        <v>7.4</v>
      </c>
      <c r="G336" s="2">
        <v>586769</v>
      </c>
      <c r="H336" s="9" t="s">
        <v>24728</v>
      </c>
      <c r="I336" s="9" t="str">
        <f t="shared" si="5"/>
        <v>Medium</v>
      </c>
    </row>
    <row r="337" spans="1:9" hidden="1" x14ac:dyDescent="0.25">
      <c r="A337" t="s">
        <v>1336</v>
      </c>
      <c r="B337" s="11">
        <v>2020</v>
      </c>
      <c r="C337" t="s">
        <v>24581</v>
      </c>
      <c r="D337" t="s">
        <v>24925</v>
      </c>
      <c r="E337" t="s">
        <v>24933</v>
      </c>
      <c r="F337">
        <v>7.4</v>
      </c>
      <c r="G337" s="2">
        <v>77872</v>
      </c>
      <c r="H337" s="9" t="s">
        <v>24734</v>
      </c>
      <c r="I337" s="9" t="str">
        <f t="shared" si="5"/>
        <v>Long</v>
      </c>
    </row>
    <row r="338" spans="1:9" hidden="1" x14ac:dyDescent="0.25">
      <c r="A338" t="s">
        <v>1339</v>
      </c>
      <c r="B338" s="11">
        <v>2019</v>
      </c>
      <c r="C338" t="s">
        <v>24590</v>
      </c>
      <c r="D338" t="s">
        <v>24927</v>
      </c>
      <c r="E338" t="s">
        <v>24936</v>
      </c>
      <c r="F338">
        <v>4.8</v>
      </c>
      <c r="G338" s="2">
        <v>62393</v>
      </c>
      <c r="H338" s="9" t="s">
        <v>24665</v>
      </c>
      <c r="I338" s="9" t="str">
        <f t="shared" si="5"/>
        <v>Medium</v>
      </c>
    </row>
    <row r="339" spans="1:9" hidden="1" x14ac:dyDescent="0.25">
      <c r="A339" t="s">
        <v>1342</v>
      </c>
      <c r="B339" s="11">
        <v>2016</v>
      </c>
      <c r="C339" t="s">
        <v>24580</v>
      </c>
      <c r="D339" t="s">
        <v>24930</v>
      </c>
      <c r="E339" t="s">
        <v>24929</v>
      </c>
      <c r="F339">
        <v>7.7</v>
      </c>
      <c r="G339" s="2">
        <v>39010</v>
      </c>
      <c r="H339" s="9" t="s">
        <v>24639</v>
      </c>
      <c r="I339" s="9" t="str">
        <f t="shared" si="5"/>
        <v>Short</v>
      </c>
    </row>
    <row r="340" spans="1:9" hidden="1" x14ac:dyDescent="0.25">
      <c r="A340" t="s">
        <v>1345</v>
      </c>
      <c r="B340" s="11">
        <v>2020</v>
      </c>
      <c r="C340" t="s">
        <v>24590</v>
      </c>
      <c r="D340" t="s">
        <v>24936</v>
      </c>
      <c r="E340" t="s">
        <v>24928</v>
      </c>
      <c r="F340">
        <v>6.2</v>
      </c>
      <c r="G340" s="2">
        <v>77727</v>
      </c>
      <c r="H340" s="9" t="s">
        <v>24687</v>
      </c>
      <c r="I340" s="9" t="str">
        <f t="shared" si="5"/>
        <v>Medium</v>
      </c>
    </row>
    <row r="341" spans="1:9" hidden="1" x14ac:dyDescent="0.25">
      <c r="A341" t="s">
        <v>1348</v>
      </c>
      <c r="B341" s="11">
        <v>2021</v>
      </c>
      <c r="C341" t="s">
        <v>24591</v>
      </c>
      <c r="D341" t="s">
        <v>24927</v>
      </c>
      <c r="E341" t="s">
        <v>24936</v>
      </c>
      <c r="F341">
        <v>7.5</v>
      </c>
      <c r="G341">
        <v>207</v>
      </c>
      <c r="H341" s="9" t="s">
        <v>24636</v>
      </c>
      <c r="I341" s="9" t="str">
        <f t="shared" si="5"/>
        <v>Short</v>
      </c>
    </row>
    <row r="342" spans="1:9" hidden="1" x14ac:dyDescent="0.25">
      <c r="A342" t="s">
        <v>1351</v>
      </c>
      <c r="B342" s="11">
        <v>2012</v>
      </c>
      <c r="C342" t="s">
        <v>24581</v>
      </c>
      <c r="D342" t="s">
        <v>24932</v>
      </c>
      <c r="E342" t="s">
        <v>24935</v>
      </c>
      <c r="F342">
        <v>7.6</v>
      </c>
      <c r="G342" s="2">
        <v>208903</v>
      </c>
      <c r="H342" s="9" t="s">
        <v>24643</v>
      </c>
      <c r="I342" s="9" t="str">
        <f t="shared" si="5"/>
        <v>Medium</v>
      </c>
    </row>
    <row r="343" spans="1:9" hidden="1" x14ac:dyDescent="0.25">
      <c r="A343" t="s">
        <v>1356</v>
      </c>
      <c r="B343" s="11">
        <v>2016</v>
      </c>
      <c r="C343" t="s">
        <v>24590</v>
      </c>
      <c r="D343" t="s">
        <v>24930</v>
      </c>
      <c r="E343" t="s">
        <v>24931</v>
      </c>
      <c r="F343">
        <v>6.6</v>
      </c>
      <c r="G343" s="2">
        <v>56183</v>
      </c>
      <c r="H343" s="9" t="s">
        <v>24644</v>
      </c>
      <c r="I343" s="9" t="str">
        <f t="shared" si="5"/>
        <v>Short</v>
      </c>
    </row>
    <row r="344" spans="1:9" hidden="1" x14ac:dyDescent="0.25">
      <c r="A344" t="s">
        <v>1359</v>
      </c>
      <c r="B344" s="11">
        <v>2016</v>
      </c>
      <c r="C344" t="s">
        <v>24580</v>
      </c>
      <c r="D344" t="s">
        <v>24930</v>
      </c>
      <c r="E344" t="s">
        <v>24940</v>
      </c>
      <c r="F344">
        <v>7.5</v>
      </c>
      <c r="G344" s="2">
        <v>35091</v>
      </c>
      <c r="H344" s="9" t="s">
        <v>24642</v>
      </c>
      <c r="I344" s="9" t="str">
        <f t="shared" si="5"/>
        <v>Short</v>
      </c>
    </row>
    <row r="345" spans="1:9" hidden="1" x14ac:dyDescent="0.25">
      <c r="A345" t="s">
        <v>1363</v>
      </c>
      <c r="B345" s="11">
        <v>2016</v>
      </c>
      <c r="C345" t="s">
        <v>24590</v>
      </c>
      <c r="D345" t="s">
        <v>24930</v>
      </c>
      <c r="F345">
        <v>7.5</v>
      </c>
      <c r="G345" s="2">
        <v>33000</v>
      </c>
      <c r="H345" s="9" t="s">
        <v>24646</v>
      </c>
      <c r="I345" s="9" t="str">
        <f t="shared" si="5"/>
        <v>Short</v>
      </c>
    </row>
    <row r="346" spans="1:9" hidden="1" x14ac:dyDescent="0.25">
      <c r="A346" t="s">
        <v>1366</v>
      </c>
      <c r="B346" s="11">
        <v>2015</v>
      </c>
      <c r="C346" t="s">
        <v>24581</v>
      </c>
      <c r="D346" t="s">
        <v>24933</v>
      </c>
      <c r="E346" t="s">
        <v>24934</v>
      </c>
      <c r="F346">
        <v>6.7</v>
      </c>
      <c r="G346" s="2">
        <v>23095</v>
      </c>
      <c r="H346" s="9" t="s">
        <v>24644</v>
      </c>
      <c r="I346" s="9" t="str">
        <f t="shared" si="5"/>
        <v>Short</v>
      </c>
    </row>
    <row r="347" spans="1:9" hidden="1" x14ac:dyDescent="0.25">
      <c r="A347" t="s">
        <v>1369</v>
      </c>
      <c r="B347" s="11">
        <v>2020</v>
      </c>
      <c r="C347" t="s">
        <v>24581</v>
      </c>
      <c r="D347" t="s">
        <v>24932</v>
      </c>
      <c r="E347" t="s">
        <v>24935</v>
      </c>
      <c r="F347">
        <v>7.8</v>
      </c>
      <c r="G347" s="2">
        <v>153211</v>
      </c>
      <c r="H347" s="9" t="s">
        <v>24691</v>
      </c>
      <c r="I347" s="9" t="str">
        <f t="shared" si="5"/>
        <v>Long</v>
      </c>
    </row>
    <row r="348" spans="1:9" hidden="1" x14ac:dyDescent="0.25">
      <c r="A348" t="s">
        <v>24906</v>
      </c>
      <c r="B348" s="11">
        <v>2020</v>
      </c>
      <c r="C348" t="s">
        <v>24590</v>
      </c>
      <c r="D348" t="s">
        <v>24927</v>
      </c>
      <c r="E348" t="s">
        <v>24936</v>
      </c>
      <c r="F348">
        <v>5.8</v>
      </c>
      <c r="G348" s="2">
        <v>3214</v>
      </c>
      <c r="H348" s="9" t="s">
        <v>24696</v>
      </c>
      <c r="I348" s="9" t="str">
        <f t="shared" si="5"/>
        <v>Medium</v>
      </c>
    </row>
    <row r="349" spans="1:9" hidden="1" x14ac:dyDescent="0.25">
      <c r="A349" t="s">
        <v>1375</v>
      </c>
      <c r="B349" s="11">
        <v>2021</v>
      </c>
      <c r="C349" t="s">
        <v>24581</v>
      </c>
      <c r="D349" t="s">
        <v>24934</v>
      </c>
      <c r="E349" t="s">
        <v>24935</v>
      </c>
      <c r="F349">
        <v>5.6</v>
      </c>
      <c r="G349" s="2">
        <v>36937</v>
      </c>
      <c r="H349" s="9" t="s">
        <v>24697</v>
      </c>
      <c r="I349" s="9" t="str">
        <f t="shared" si="5"/>
        <v>Medium</v>
      </c>
    </row>
    <row r="350" spans="1:9" hidden="1" x14ac:dyDescent="0.25">
      <c r="A350" t="s">
        <v>1378</v>
      </c>
      <c r="B350" s="11">
        <v>2016</v>
      </c>
      <c r="C350" t="s">
        <v>24590</v>
      </c>
      <c r="D350" t="s">
        <v>24936</v>
      </c>
      <c r="E350" t="s">
        <v>24928</v>
      </c>
      <c r="F350">
        <v>7.4</v>
      </c>
      <c r="G350" s="2">
        <v>295435</v>
      </c>
      <c r="H350" s="9" t="s">
        <v>24697</v>
      </c>
      <c r="I350" s="9" t="str">
        <f t="shared" si="5"/>
        <v>Medium</v>
      </c>
    </row>
    <row r="351" spans="1:9" hidden="1" x14ac:dyDescent="0.25">
      <c r="A351" t="s">
        <v>1382</v>
      </c>
      <c r="B351" s="11">
        <v>2017</v>
      </c>
      <c r="C351" t="s">
        <v>24588</v>
      </c>
      <c r="D351" t="s">
        <v>24930</v>
      </c>
      <c r="E351" t="s">
        <v>24935</v>
      </c>
      <c r="F351">
        <v>5.0999999999999996</v>
      </c>
      <c r="G351" s="2">
        <v>60354</v>
      </c>
      <c r="H351" s="9" t="s">
        <v>24684</v>
      </c>
      <c r="I351" s="9" t="str">
        <f t="shared" si="5"/>
        <v>Medium</v>
      </c>
    </row>
    <row r="352" spans="1:9" hidden="1" x14ac:dyDescent="0.25">
      <c r="A352" t="s">
        <v>1386</v>
      </c>
      <c r="B352" s="11">
        <v>2012</v>
      </c>
      <c r="C352" t="s">
        <v>24580</v>
      </c>
      <c r="D352" t="s">
        <v>24930</v>
      </c>
      <c r="E352" t="s">
        <v>24929</v>
      </c>
      <c r="F352">
        <v>7.8</v>
      </c>
      <c r="G352" s="2">
        <v>328550</v>
      </c>
      <c r="H352" s="9" t="s">
        <v>24723</v>
      </c>
      <c r="I352" s="9" t="str">
        <f t="shared" si="5"/>
        <v>Medium</v>
      </c>
    </row>
    <row r="353" spans="1:9" hidden="1" x14ac:dyDescent="0.25">
      <c r="A353" t="s">
        <v>1390</v>
      </c>
      <c r="B353" s="11">
        <v>2011</v>
      </c>
      <c r="C353" t="s">
        <v>24581</v>
      </c>
      <c r="D353" t="s">
        <v>24935</v>
      </c>
      <c r="F353">
        <v>6.7</v>
      </c>
      <c r="G353" s="2">
        <v>290444</v>
      </c>
      <c r="H353" s="9" t="s">
        <v>24729</v>
      </c>
      <c r="I353" s="9" t="str">
        <f t="shared" si="5"/>
        <v>Medium</v>
      </c>
    </row>
    <row r="354" spans="1:9" hidden="1" x14ac:dyDescent="0.25">
      <c r="A354" t="s">
        <v>1394</v>
      </c>
      <c r="B354" s="11">
        <v>2012</v>
      </c>
      <c r="C354" t="s">
        <v>24581</v>
      </c>
      <c r="D354" t="s">
        <v>24941</v>
      </c>
      <c r="E354" t="s">
        <v>24929</v>
      </c>
      <c r="F354">
        <v>7.7</v>
      </c>
      <c r="G354" s="2">
        <v>23735</v>
      </c>
      <c r="H354" s="9" t="s">
        <v>24652</v>
      </c>
      <c r="I354" s="9" t="str">
        <f t="shared" si="5"/>
        <v>Short</v>
      </c>
    </row>
    <row r="355" spans="1:9" hidden="1" x14ac:dyDescent="0.25">
      <c r="A355" t="s">
        <v>1399</v>
      </c>
      <c r="B355" s="11">
        <v>2006</v>
      </c>
      <c r="C355" t="s">
        <v>24588</v>
      </c>
      <c r="D355" t="s">
        <v>24930</v>
      </c>
      <c r="F355">
        <v>7.7</v>
      </c>
      <c r="G355" s="2">
        <v>117889</v>
      </c>
      <c r="H355" s="9" t="s">
        <v>24662</v>
      </c>
      <c r="I355" s="9" t="str">
        <f t="shared" si="5"/>
        <v>Medium</v>
      </c>
    </row>
    <row r="356" spans="1:9" hidden="1" x14ac:dyDescent="0.25">
      <c r="A356" t="s">
        <v>1403</v>
      </c>
      <c r="B356" s="11">
        <v>2019</v>
      </c>
      <c r="C356" t="s">
        <v>24582</v>
      </c>
      <c r="D356" t="s">
        <v>24934</v>
      </c>
      <c r="E356" t="s">
        <v>24935</v>
      </c>
      <c r="F356">
        <v>7</v>
      </c>
      <c r="G356" s="2">
        <v>183495</v>
      </c>
      <c r="H356" s="9" t="s">
        <v>24723</v>
      </c>
      <c r="I356" s="9" t="str">
        <f t="shared" si="5"/>
        <v>Medium</v>
      </c>
    </row>
    <row r="357" spans="1:9" hidden="1" x14ac:dyDescent="0.25">
      <c r="A357" t="s">
        <v>1407</v>
      </c>
      <c r="B357" s="11">
        <v>2015</v>
      </c>
      <c r="C357" t="s">
        <v>24580</v>
      </c>
      <c r="D357" t="s">
        <v>24928</v>
      </c>
      <c r="E357" t="s">
        <v>24930</v>
      </c>
      <c r="F357">
        <v>7.1</v>
      </c>
      <c r="G357" s="2">
        <v>35660</v>
      </c>
      <c r="H357" s="9" t="s">
        <v>24655</v>
      </c>
      <c r="I357" s="9" t="str">
        <f t="shared" si="5"/>
        <v>Short</v>
      </c>
    </row>
    <row r="358" spans="1:9" hidden="1" x14ac:dyDescent="0.25">
      <c r="A358" t="s">
        <v>1410</v>
      </c>
      <c r="B358" s="11">
        <v>2021</v>
      </c>
      <c r="C358" t="s">
        <v>24597</v>
      </c>
      <c r="D358" t="s">
        <v>24930</v>
      </c>
      <c r="F358">
        <v>7.5</v>
      </c>
      <c r="G358" s="2">
        <v>10460</v>
      </c>
      <c r="H358" s="9" t="s">
        <v>24735</v>
      </c>
      <c r="I358" s="9" t="str">
        <f t="shared" si="5"/>
        <v>Long</v>
      </c>
    </row>
    <row r="359" spans="1:9" hidden="1" x14ac:dyDescent="0.25">
      <c r="A359" t="s">
        <v>1414</v>
      </c>
      <c r="B359" s="11">
        <v>2018</v>
      </c>
      <c r="C359" t="s">
        <v>24581</v>
      </c>
      <c r="D359" t="s">
        <v>24931</v>
      </c>
      <c r="E359" t="s">
        <v>24925</v>
      </c>
      <c r="F359">
        <v>7.6</v>
      </c>
      <c r="G359" s="2">
        <v>40731</v>
      </c>
      <c r="H359" s="9" t="s">
        <v>24646</v>
      </c>
      <c r="I359" s="9" t="str">
        <f t="shared" si="5"/>
        <v>Short</v>
      </c>
    </row>
    <row r="360" spans="1:9" hidden="1" x14ac:dyDescent="0.25">
      <c r="A360" t="s">
        <v>1418</v>
      </c>
      <c r="B360" s="11">
        <v>2009</v>
      </c>
      <c r="C360" t="s">
        <v>24580</v>
      </c>
      <c r="D360" t="s">
        <v>24930</v>
      </c>
      <c r="E360" t="s">
        <v>24931</v>
      </c>
      <c r="F360">
        <v>8.1999999999999993</v>
      </c>
      <c r="G360" s="2">
        <v>95735</v>
      </c>
      <c r="H360" s="9" t="s">
        <v>24646</v>
      </c>
      <c r="I360" s="9" t="str">
        <f t="shared" si="5"/>
        <v>Short</v>
      </c>
    </row>
    <row r="361" spans="1:9" hidden="1" x14ac:dyDescent="0.25">
      <c r="A361" t="s">
        <v>1422</v>
      </c>
      <c r="B361" s="11">
        <v>2016</v>
      </c>
      <c r="C361" t="s">
        <v>24597</v>
      </c>
      <c r="D361" t="s">
        <v>24930</v>
      </c>
      <c r="E361" t="s">
        <v>24932</v>
      </c>
      <c r="F361">
        <v>7.9</v>
      </c>
      <c r="G361" s="2">
        <v>16659</v>
      </c>
      <c r="H361" s="9" t="s">
        <v>24646</v>
      </c>
      <c r="I361" s="9" t="str">
        <f t="shared" si="5"/>
        <v>Short</v>
      </c>
    </row>
    <row r="362" spans="1:9" hidden="1" x14ac:dyDescent="0.25">
      <c r="A362" t="s">
        <v>1425</v>
      </c>
      <c r="B362" s="11">
        <v>2020</v>
      </c>
      <c r="C362" t="s">
        <v>24581</v>
      </c>
      <c r="D362" t="s">
        <v>24935</v>
      </c>
      <c r="F362">
        <v>6.6</v>
      </c>
      <c r="G362" s="2">
        <v>71640</v>
      </c>
      <c r="H362" s="9" t="s">
        <v>24736</v>
      </c>
      <c r="I362" s="9" t="str">
        <f t="shared" si="5"/>
        <v>Long</v>
      </c>
    </row>
    <row r="363" spans="1:9" hidden="1" x14ac:dyDescent="0.25">
      <c r="A363" t="s">
        <v>1428</v>
      </c>
      <c r="B363" s="11">
        <v>1971</v>
      </c>
      <c r="C363" t="s">
        <v>24592</v>
      </c>
      <c r="D363" t="s">
        <v>24931</v>
      </c>
      <c r="E363" t="s">
        <v>24943</v>
      </c>
      <c r="F363">
        <v>7.8</v>
      </c>
      <c r="G363" s="2">
        <v>186202</v>
      </c>
      <c r="H363" s="9" t="s">
        <v>24681</v>
      </c>
      <c r="I363" s="9" t="str">
        <f t="shared" si="5"/>
        <v>Medium</v>
      </c>
    </row>
    <row r="364" spans="1:9" hidden="1" x14ac:dyDescent="0.25">
      <c r="A364" t="s">
        <v>1432</v>
      </c>
      <c r="B364" s="11">
        <v>2020</v>
      </c>
      <c r="C364" t="s">
        <v>24590</v>
      </c>
      <c r="D364" t="s">
        <v>24927</v>
      </c>
      <c r="E364" t="s">
        <v>24931</v>
      </c>
      <c r="F364">
        <v>4.9000000000000004</v>
      </c>
      <c r="G364" s="2">
        <v>41744</v>
      </c>
      <c r="H364" s="9" t="s">
        <v>24650</v>
      </c>
      <c r="I364" s="9" t="str">
        <f t="shared" si="5"/>
        <v>Medium</v>
      </c>
    </row>
    <row r="365" spans="1:9" hidden="1" x14ac:dyDescent="0.25">
      <c r="A365" t="s">
        <v>1435</v>
      </c>
      <c r="B365" s="11">
        <v>2004</v>
      </c>
      <c r="C365" t="s">
        <v>24580</v>
      </c>
      <c r="D365" t="s">
        <v>24930</v>
      </c>
      <c r="E365" t="s">
        <v>24929</v>
      </c>
      <c r="F365">
        <v>8.3000000000000007</v>
      </c>
      <c r="G365" s="2">
        <v>13580</v>
      </c>
      <c r="H365" s="9" t="s">
        <v>24654</v>
      </c>
      <c r="I365" s="9" t="str">
        <f t="shared" si="5"/>
        <v>Short</v>
      </c>
    </row>
    <row r="366" spans="1:9" hidden="1" x14ac:dyDescent="0.25">
      <c r="A366" t="s">
        <v>1439</v>
      </c>
      <c r="B366" s="11">
        <v>2013</v>
      </c>
      <c r="C366" t="s">
        <v>24590</v>
      </c>
      <c r="D366" t="s">
        <v>24928</v>
      </c>
      <c r="E366" t="s">
        <v>24935</v>
      </c>
      <c r="F366">
        <v>6.5</v>
      </c>
      <c r="G366" s="2">
        <v>113476</v>
      </c>
      <c r="H366" s="9" t="s">
        <v>24681</v>
      </c>
      <c r="I366" s="9" t="str">
        <f t="shared" si="5"/>
        <v>Medium</v>
      </c>
    </row>
    <row r="367" spans="1:9" x14ac:dyDescent="0.25">
      <c r="A367" t="s">
        <v>1443</v>
      </c>
      <c r="B367" s="11">
        <v>2021</v>
      </c>
      <c r="C367" t="s">
        <v>24581</v>
      </c>
      <c r="D367" t="s">
        <v>24929</v>
      </c>
      <c r="E367" t="s">
        <v>24940</v>
      </c>
      <c r="F367">
        <v>6.8</v>
      </c>
      <c r="H367" s="9" t="s">
        <v>24709</v>
      </c>
      <c r="I367" s="9" t="str">
        <f t="shared" si="5"/>
        <v>Long</v>
      </c>
    </row>
    <row r="368" spans="1:9" hidden="1" x14ac:dyDescent="0.25">
      <c r="A368" t="s">
        <v>1447</v>
      </c>
      <c r="B368" s="11">
        <v>1989</v>
      </c>
      <c r="C368" t="s">
        <v>24580</v>
      </c>
      <c r="D368" t="s">
        <v>24930</v>
      </c>
      <c r="F368">
        <v>8.1</v>
      </c>
      <c r="G368" s="2">
        <v>443357</v>
      </c>
      <c r="H368" s="9" t="s">
        <v>24711</v>
      </c>
      <c r="I368" s="9" t="str">
        <f t="shared" si="5"/>
        <v>Long</v>
      </c>
    </row>
    <row r="369" spans="1:9" hidden="1" x14ac:dyDescent="0.25">
      <c r="A369" t="s">
        <v>1451</v>
      </c>
      <c r="B369" s="11">
        <v>2016</v>
      </c>
      <c r="C369" t="s">
        <v>24588</v>
      </c>
      <c r="D369" t="s">
        <v>24930</v>
      </c>
      <c r="E369" t="s">
        <v>24933</v>
      </c>
      <c r="F369">
        <v>8.1</v>
      </c>
      <c r="G369" s="2">
        <v>157061</v>
      </c>
      <c r="H369" s="9" t="s">
        <v>24729</v>
      </c>
      <c r="I369" s="9" t="str">
        <f t="shared" si="5"/>
        <v>Medium</v>
      </c>
    </row>
    <row r="370" spans="1:9" hidden="1" x14ac:dyDescent="0.25">
      <c r="A370" t="s">
        <v>1454</v>
      </c>
      <c r="B370" s="11">
        <v>1998</v>
      </c>
      <c r="C370" t="s">
        <v>24580</v>
      </c>
      <c r="D370" t="s">
        <v>24929</v>
      </c>
      <c r="F370">
        <v>7.1</v>
      </c>
      <c r="G370" s="2">
        <v>298729</v>
      </c>
      <c r="H370" s="9" t="s">
        <v>24684</v>
      </c>
      <c r="I370" s="9" t="str">
        <f t="shared" si="5"/>
        <v>Medium</v>
      </c>
    </row>
    <row r="371" spans="1:9" hidden="1" x14ac:dyDescent="0.25">
      <c r="A371" t="s">
        <v>1458</v>
      </c>
      <c r="B371" s="11">
        <v>2001</v>
      </c>
      <c r="C371" t="s">
        <v>24580</v>
      </c>
      <c r="D371" t="s">
        <v>24928</v>
      </c>
      <c r="F371">
        <v>8.5</v>
      </c>
      <c r="G371" s="2">
        <v>38861</v>
      </c>
      <c r="H371" s="9" t="s">
        <v>24642</v>
      </c>
      <c r="I371" s="9" t="str">
        <f t="shared" si="5"/>
        <v>Short</v>
      </c>
    </row>
    <row r="372" spans="1:9" hidden="1" x14ac:dyDescent="0.25">
      <c r="A372" t="s">
        <v>1462</v>
      </c>
      <c r="B372" s="11">
        <v>2021</v>
      </c>
      <c r="C372" t="s">
        <v>24580</v>
      </c>
      <c r="D372" t="s">
        <v>24928</v>
      </c>
      <c r="E372" t="s">
        <v>24929</v>
      </c>
      <c r="F372">
        <v>8.5</v>
      </c>
      <c r="G372" s="2">
        <v>7888</v>
      </c>
      <c r="H372" s="9" t="s">
        <v>24737</v>
      </c>
      <c r="I372" s="9" t="str">
        <f t="shared" si="5"/>
        <v>Medium</v>
      </c>
    </row>
    <row r="373" spans="1:9" hidden="1" x14ac:dyDescent="0.25">
      <c r="A373" t="s">
        <v>1466</v>
      </c>
      <c r="B373" s="11">
        <v>1987</v>
      </c>
      <c r="C373" t="s">
        <v>24580</v>
      </c>
      <c r="D373" t="s">
        <v>24930</v>
      </c>
      <c r="E373" t="s">
        <v>24937</v>
      </c>
      <c r="F373">
        <v>6.7</v>
      </c>
      <c r="G373" s="2">
        <v>54419</v>
      </c>
      <c r="H373" s="9" t="s">
        <v>24651</v>
      </c>
      <c r="I373" s="9" t="str">
        <f t="shared" si="5"/>
        <v>Short</v>
      </c>
    </row>
    <row r="374" spans="1:9" hidden="1" x14ac:dyDescent="0.25">
      <c r="A374" t="s">
        <v>1471</v>
      </c>
      <c r="B374" s="11">
        <v>2016</v>
      </c>
      <c r="C374" t="s">
        <v>24581</v>
      </c>
      <c r="D374" t="s">
        <v>24931</v>
      </c>
      <c r="E374" t="s">
        <v>24933</v>
      </c>
      <c r="F374">
        <v>7.8</v>
      </c>
      <c r="G374" s="2">
        <v>94862</v>
      </c>
      <c r="H374" s="9" t="s">
        <v>24646</v>
      </c>
      <c r="I374" s="9" t="str">
        <f t="shared" si="5"/>
        <v>Short</v>
      </c>
    </row>
    <row r="375" spans="1:9" hidden="1" x14ac:dyDescent="0.25">
      <c r="A375" t="s">
        <v>1475</v>
      </c>
      <c r="B375" s="11">
        <v>2014</v>
      </c>
      <c r="C375" t="s">
        <v>24590</v>
      </c>
      <c r="D375" t="s">
        <v>24934</v>
      </c>
      <c r="E375" t="s">
        <v>24935</v>
      </c>
      <c r="F375">
        <v>6.4</v>
      </c>
      <c r="G375" s="2">
        <v>462122</v>
      </c>
      <c r="H375" s="9" t="s">
        <v>24738</v>
      </c>
      <c r="I375" s="9" t="str">
        <f t="shared" si="5"/>
        <v>Medium</v>
      </c>
    </row>
    <row r="376" spans="1:9" hidden="1" x14ac:dyDescent="0.25">
      <c r="A376" t="s">
        <v>1481</v>
      </c>
      <c r="B376" s="11">
        <v>1998</v>
      </c>
      <c r="C376" t="s">
        <v>24580</v>
      </c>
      <c r="D376" t="s">
        <v>24929</v>
      </c>
      <c r="F376">
        <v>7.2</v>
      </c>
      <c r="G376" s="2">
        <v>52269</v>
      </c>
      <c r="H376" s="9" t="s">
        <v>24651</v>
      </c>
      <c r="I376" s="9" t="str">
        <f t="shared" si="5"/>
        <v>Short</v>
      </c>
    </row>
    <row r="377" spans="1:9" hidden="1" x14ac:dyDescent="0.25">
      <c r="A377" t="s">
        <v>1485</v>
      </c>
      <c r="B377" s="11">
        <v>2016</v>
      </c>
      <c r="C377" t="s">
        <v>24590</v>
      </c>
      <c r="D377" t="s">
        <v>24928</v>
      </c>
      <c r="E377" t="s">
        <v>24930</v>
      </c>
      <c r="F377">
        <v>7.3</v>
      </c>
      <c r="G377" s="2">
        <v>120187</v>
      </c>
      <c r="H377" s="9" t="s">
        <v>24674</v>
      </c>
      <c r="I377" s="9" t="str">
        <f t="shared" si="5"/>
        <v>Short</v>
      </c>
    </row>
    <row r="378" spans="1:9" hidden="1" x14ac:dyDescent="0.25">
      <c r="A378" t="s">
        <v>1488</v>
      </c>
      <c r="B378" s="11">
        <v>2017</v>
      </c>
      <c r="C378" t="s">
        <v>24580</v>
      </c>
      <c r="D378" t="s">
        <v>24930</v>
      </c>
      <c r="E378" t="s">
        <v>24944</v>
      </c>
      <c r="F378">
        <v>8</v>
      </c>
      <c r="G378" s="2">
        <v>42221</v>
      </c>
      <c r="H378" s="9" t="s">
        <v>24739</v>
      </c>
      <c r="I378" s="9" t="str">
        <f t="shared" si="5"/>
        <v>Short</v>
      </c>
    </row>
    <row r="379" spans="1:9" hidden="1" x14ac:dyDescent="0.25">
      <c r="A379" t="s">
        <v>1492</v>
      </c>
      <c r="B379" s="11">
        <v>2017</v>
      </c>
      <c r="C379" t="s">
        <v>24580</v>
      </c>
      <c r="F379">
        <v>6.9</v>
      </c>
      <c r="G379" s="2">
        <v>7784</v>
      </c>
      <c r="H379" s="9" t="s">
        <v>24740</v>
      </c>
      <c r="I379" s="9" t="str">
        <f t="shared" si="5"/>
        <v>Long</v>
      </c>
    </row>
    <row r="380" spans="1:9" hidden="1" x14ac:dyDescent="0.25">
      <c r="A380" t="s">
        <v>1495</v>
      </c>
      <c r="B380" s="11">
        <v>2017</v>
      </c>
      <c r="C380" t="s">
        <v>24590</v>
      </c>
      <c r="D380" t="s">
        <v>24927</v>
      </c>
      <c r="E380" t="s">
        <v>24931</v>
      </c>
      <c r="F380">
        <v>5.4</v>
      </c>
      <c r="G380" s="2">
        <v>177592</v>
      </c>
      <c r="H380" s="9" t="s">
        <v>24640</v>
      </c>
      <c r="I380" s="9" t="str">
        <f t="shared" si="5"/>
        <v>Medium</v>
      </c>
    </row>
    <row r="381" spans="1:9" hidden="1" x14ac:dyDescent="0.25">
      <c r="A381" t="s">
        <v>1499</v>
      </c>
      <c r="B381" s="11">
        <v>2019</v>
      </c>
      <c r="C381" t="s">
        <v>24597</v>
      </c>
      <c r="D381" t="s">
        <v>24928</v>
      </c>
      <c r="E381" t="s">
        <v>24930</v>
      </c>
      <c r="F381">
        <v>8.9</v>
      </c>
      <c r="G381" s="2">
        <v>102201</v>
      </c>
      <c r="H381" s="9" t="s">
        <v>24741</v>
      </c>
      <c r="I381" s="9" t="str">
        <f t="shared" si="5"/>
        <v>Long</v>
      </c>
    </row>
    <row r="382" spans="1:9" hidden="1" x14ac:dyDescent="0.25">
      <c r="A382" s="6" t="s">
        <v>24605</v>
      </c>
      <c r="B382" s="11">
        <v>2018</v>
      </c>
      <c r="C382" t="s">
        <v>24588</v>
      </c>
      <c r="D382" t="s">
        <v>24930</v>
      </c>
      <c r="E382" t="s">
        <v>24932</v>
      </c>
      <c r="F382">
        <v>6.8</v>
      </c>
      <c r="G382" s="2">
        <v>30905</v>
      </c>
      <c r="H382" s="9" t="s">
        <v>24742</v>
      </c>
      <c r="I382" s="9" t="str">
        <f t="shared" si="5"/>
        <v>Long</v>
      </c>
    </row>
    <row r="383" spans="1:9" hidden="1" x14ac:dyDescent="0.25">
      <c r="A383" t="s">
        <v>1505</v>
      </c>
      <c r="B383" s="11">
        <v>2014</v>
      </c>
      <c r="C383" t="s">
        <v>24581</v>
      </c>
      <c r="D383" t="s">
        <v>24937</v>
      </c>
      <c r="E383" t="s">
        <v>24929</v>
      </c>
      <c r="F383">
        <v>8.1</v>
      </c>
      <c r="G383" s="2">
        <v>11306</v>
      </c>
      <c r="H383" s="9" t="s">
        <v>24652</v>
      </c>
      <c r="I383" s="9" t="str">
        <f t="shared" si="5"/>
        <v>Short</v>
      </c>
    </row>
    <row r="384" spans="1:9" hidden="1" x14ac:dyDescent="0.25">
      <c r="A384" t="s">
        <v>1509</v>
      </c>
      <c r="B384" s="11">
        <v>2017</v>
      </c>
      <c r="C384" t="s">
        <v>24594</v>
      </c>
      <c r="D384" t="s">
        <v>24936</v>
      </c>
      <c r="E384" t="s">
        <v>24930</v>
      </c>
      <c r="F384">
        <v>7.8</v>
      </c>
      <c r="G384" s="2">
        <v>55753</v>
      </c>
      <c r="H384" s="9" t="s">
        <v>24639</v>
      </c>
      <c r="I384" s="9" t="str">
        <f t="shared" si="5"/>
        <v>Short</v>
      </c>
    </row>
    <row r="385" spans="1:9" hidden="1" x14ac:dyDescent="0.25">
      <c r="A385" t="s">
        <v>1513</v>
      </c>
      <c r="B385" s="11">
        <v>2014</v>
      </c>
      <c r="C385" t="s">
        <v>24580</v>
      </c>
      <c r="D385" t="s">
        <v>24930</v>
      </c>
      <c r="F385">
        <v>7.7</v>
      </c>
      <c r="G385" s="2">
        <v>595946</v>
      </c>
      <c r="H385" s="9" t="s">
        <v>24684</v>
      </c>
      <c r="I385" s="9" t="str">
        <f t="shared" si="5"/>
        <v>Medium</v>
      </c>
    </row>
    <row r="386" spans="1:9" hidden="1" x14ac:dyDescent="0.25">
      <c r="A386" t="s">
        <v>1517</v>
      </c>
      <c r="B386" s="11">
        <v>2012</v>
      </c>
      <c r="C386" t="s">
        <v>24586</v>
      </c>
      <c r="D386" t="s">
        <v>24939</v>
      </c>
      <c r="F386">
        <v>8.5</v>
      </c>
      <c r="G386" s="2">
        <v>6644</v>
      </c>
      <c r="H386" s="9" t="s">
        <v>24646</v>
      </c>
      <c r="I386" s="9" t="str">
        <f t="shared" si="5"/>
        <v>Short</v>
      </c>
    </row>
    <row r="387" spans="1:9" hidden="1" x14ac:dyDescent="0.25">
      <c r="A387" t="s">
        <v>1521</v>
      </c>
      <c r="B387" s="11">
        <v>2021</v>
      </c>
      <c r="C387" t="s">
        <v>24583</v>
      </c>
      <c r="D387" t="s">
        <v>24928</v>
      </c>
      <c r="E387" t="s">
        <v>24932</v>
      </c>
      <c r="F387">
        <v>6.9</v>
      </c>
      <c r="G387" s="2">
        <v>3235</v>
      </c>
      <c r="H387" s="9" t="s">
        <v>24743</v>
      </c>
      <c r="I387" s="9" t="str">
        <f t="shared" ref="I387:I450" si="6">IF(H387*24&lt;=1,"Short",IF(H387*24&lt;=2,"Medium","Long"))</f>
        <v>Long</v>
      </c>
    </row>
    <row r="388" spans="1:9" hidden="1" x14ac:dyDescent="0.25">
      <c r="A388" t="s">
        <v>1525</v>
      </c>
      <c r="B388" s="11">
        <v>2015</v>
      </c>
      <c r="C388" t="s">
        <v>24581</v>
      </c>
      <c r="D388" t="s">
        <v>24935</v>
      </c>
      <c r="F388">
        <v>4.9000000000000004</v>
      </c>
      <c r="G388" s="2">
        <v>87474</v>
      </c>
      <c r="H388" s="9" t="s">
        <v>24678</v>
      </c>
      <c r="I388" s="9" t="str">
        <f t="shared" si="6"/>
        <v>Medium</v>
      </c>
    </row>
    <row r="389" spans="1:9" hidden="1" x14ac:dyDescent="0.25">
      <c r="A389" t="s">
        <v>1530</v>
      </c>
      <c r="B389" s="11">
        <v>2014</v>
      </c>
      <c r="C389" t="s">
        <v>24581</v>
      </c>
      <c r="F389">
        <v>7.6</v>
      </c>
      <c r="G389" s="2">
        <v>20755</v>
      </c>
      <c r="H389" s="9" t="s">
        <v>24655</v>
      </c>
      <c r="I389" s="9" t="str">
        <f t="shared" si="6"/>
        <v>Short</v>
      </c>
    </row>
    <row r="390" spans="1:9" hidden="1" x14ac:dyDescent="0.25">
      <c r="A390" t="s">
        <v>1533</v>
      </c>
      <c r="B390" s="11">
        <v>2004</v>
      </c>
      <c r="C390" t="s">
        <v>24591</v>
      </c>
      <c r="D390" t="s">
        <v>24927</v>
      </c>
      <c r="E390" t="s">
        <v>24937</v>
      </c>
      <c r="F390">
        <v>8.1999999999999993</v>
      </c>
      <c r="G390" s="2">
        <v>351466</v>
      </c>
      <c r="H390" s="9" t="s">
        <v>24684</v>
      </c>
      <c r="I390" s="9" t="str">
        <f t="shared" si="6"/>
        <v>Medium</v>
      </c>
    </row>
    <row r="391" spans="1:9" hidden="1" x14ac:dyDescent="0.25">
      <c r="A391" t="s">
        <v>1537</v>
      </c>
      <c r="B391" s="11">
        <v>2018</v>
      </c>
      <c r="C391" t="s">
        <v>24588</v>
      </c>
      <c r="D391" t="s">
        <v>24930</v>
      </c>
      <c r="E391" t="s">
        <v>24933</v>
      </c>
      <c r="F391">
        <v>7.7</v>
      </c>
      <c r="G391" s="2">
        <v>48646</v>
      </c>
      <c r="H391" s="9" t="s">
        <v>24646</v>
      </c>
      <c r="I391" s="9" t="str">
        <f t="shared" si="6"/>
        <v>Short</v>
      </c>
    </row>
    <row r="392" spans="1:9" hidden="1" x14ac:dyDescent="0.25">
      <c r="A392" t="s">
        <v>1540</v>
      </c>
      <c r="B392" s="11">
        <v>2013</v>
      </c>
      <c r="C392" t="s">
        <v>24588</v>
      </c>
      <c r="D392" t="s">
        <v>24933</v>
      </c>
      <c r="E392" t="s">
        <v>24935</v>
      </c>
      <c r="F392">
        <v>7.2</v>
      </c>
      <c r="G392" s="2">
        <v>614056</v>
      </c>
      <c r="H392" s="9" t="s">
        <v>24716</v>
      </c>
      <c r="I392" s="9" t="str">
        <f t="shared" si="6"/>
        <v>Medium</v>
      </c>
    </row>
    <row r="393" spans="1:9" hidden="1" x14ac:dyDescent="0.25">
      <c r="A393" t="s">
        <v>1545</v>
      </c>
      <c r="B393" s="11">
        <v>2005</v>
      </c>
      <c r="C393" t="s">
        <v>24586</v>
      </c>
      <c r="D393" t="s">
        <v>24939</v>
      </c>
      <c r="F393">
        <v>7.1</v>
      </c>
      <c r="G393" s="2">
        <v>19419</v>
      </c>
      <c r="H393" s="9" t="s">
        <v>24644</v>
      </c>
      <c r="I393" s="9" t="str">
        <f t="shared" si="6"/>
        <v>Short</v>
      </c>
    </row>
    <row r="394" spans="1:9" hidden="1" x14ac:dyDescent="0.25">
      <c r="A394" t="s">
        <v>1548</v>
      </c>
      <c r="B394" s="11">
        <v>2018</v>
      </c>
      <c r="C394" t="s">
        <v>24580</v>
      </c>
      <c r="D394" t="s">
        <v>24930</v>
      </c>
      <c r="E394" t="s">
        <v>24943</v>
      </c>
      <c r="F394">
        <v>7.3</v>
      </c>
      <c r="G394" s="2">
        <v>130664</v>
      </c>
      <c r="H394" s="9" t="s">
        <v>24724</v>
      </c>
      <c r="I394" s="9" t="str">
        <f t="shared" si="6"/>
        <v>Long</v>
      </c>
    </row>
    <row r="395" spans="1:9" hidden="1" x14ac:dyDescent="0.25">
      <c r="A395" t="s">
        <v>1552</v>
      </c>
      <c r="B395" s="11">
        <v>1997</v>
      </c>
      <c r="C395" t="s">
        <v>24590</v>
      </c>
      <c r="D395" t="s">
        <v>24927</v>
      </c>
      <c r="E395" t="s">
        <v>24934</v>
      </c>
      <c r="F395">
        <v>6.6</v>
      </c>
      <c r="G395" s="2">
        <v>390425</v>
      </c>
      <c r="H395" s="9" t="s">
        <v>24691</v>
      </c>
      <c r="I395" s="9" t="str">
        <f t="shared" si="6"/>
        <v>Long</v>
      </c>
    </row>
    <row r="396" spans="1:9" hidden="1" x14ac:dyDescent="0.25">
      <c r="A396" t="s">
        <v>1556</v>
      </c>
      <c r="B396" s="11">
        <v>2019</v>
      </c>
      <c r="C396" t="s">
        <v>24580</v>
      </c>
      <c r="D396" t="s">
        <v>24930</v>
      </c>
      <c r="F396">
        <v>7.5</v>
      </c>
      <c r="G396" s="2">
        <v>19735</v>
      </c>
      <c r="H396" s="9" t="s">
        <v>24644</v>
      </c>
      <c r="I396" s="9" t="str">
        <f t="shared" si="6"/>
        <v>Short</v>
      </c>
    </row>
    <row r="397" spans="1:9" hidden="1" x14ac:dyDescent="0.25">
      <c r="A397" t="s">
        <v>1559</v>
      </c>
      <c r="B397" s="11">
        <v>2014</v>
      </c>
      <c r="C397" t="s">
        <v>24594</v>
      </c>
      <c r="D397" t="s">
        <v>24930</v>
      </c>
      <c r="E397" t="s">
        <v>24932</v>
      </c>
      <c r="F397">
        <v>8</v>
      </c>
      <c r="G397" s="2">
        <v>67083</v>
      </c>
      <c r="H397" s="9" t="s">
        <v>24646</v>
      </c>
      <c r="I397" s="9" t="str">
        <f t="shared" si="6"/>
        <v>Short</v>
      </c>
    </row>
    <row r="398" spans="1:9" hidden="1" x14ac:dyDescent="0.25">
      <c r="A398" t="s">
        <v>1566</v>
      </c>
      <c r="B398" s="11">
        <v>2004</v>
      </c>
      <c r="C398" t="s">
        <v>24580</v>
      </c>
      <c r="D398" t="s">
        <v>24928</v>
      </c>
      <c r="E398" t="s">
        <v>24930</v>
      </c>
      <c r="F398">
        <v>8</v>
      </c>
      <c r="G398" s="2">
        <v>15630</v>
      </c>
      <c r="H398" s="9" t="s">
        <v>24713</v>
      </c>
      <c r="I398" s="9" t="str">
        <f t="shared" si="6"/>
        <v>Medium</v>
      </c>
    </row>
    <row r="399" spans="1:9" hidden="1" x14ac:dyDescent="0.25">
      <c r="A399" t="s">
        <v>1570</v>
      </c>
      <c r="B399" s="11">
        <v>2002</v>
      </c>
      <c r="C399" t="s">
        <v>24594</v>
      </c>
      <c r="D399" t="s">
        <v>24936</v>
      </c>
      <c r="E399" t="s">
        <v>24939</v>
      </c>
      <c r="F399">
        <v>8.6</v>
      </c>
      <c r="G399" s="2">
        <v>111345</v>
      </c>
      <c r="H399" s="9" t="s">
        <v>24646</v>
      </c>
      <c r="I399" s="9" t="str">
        <f t="shared" si="6"/>
        <v>Short</v>
      </c>
    </row>
    <row r="400" spans="1:9" hidden="1" x14ac:dyDescent="0.25">
      <c r="A400" t="s">
        <v>1575</v>
      </c>
      <c r="B400" s="11">
        <v>2021</v>
      </c>
      <c r="C400" t="s">
        <v>24590</v>
      </c>
      <c r="D400" t="s">
        <v>24928</v>
      </c>
      <c r="E400" t="s">
        <v>24935</v>
      </c>
      <c r="F400">
        <v>2.7</v>
      </c>
      <c r="G400" s="2">
        <v>3010</v>
      </c>
      <c r="H400" s="9" t="s">
        <v>24723</v>
      </c>
      <c r="I400" s="9" t="str">
        <f t="shared" si="6"/>
        <v>Medium</v>
      </c>
    </row>
    <row r="401" spans="1:9" hidden="1" x14ac:dyDescent="0.25">
      <c r="A401" t="s">
        <v>1581</v>
      </c>
      <c r="B401" s="11">
        <v>2017</v>
      </c>
      <c r="C401" t="s">
        <v>24590</v>
      </c>
      <c r="D401" t="s">
        <v>24934</v>
      </c>
      <c r="E401" t="s">
        <v>24935</v>
      </c>
      <c r="F401">
        <v>5.3</v>
      </c>
      <c r="G401" s="2">
        <v>99724</v>
      </c>
      <c r="H401" s="9" t="s">
        <v>24650</v>
      </c>
      <c r="I401" s="9" t="str">
        <f t="shared" si="6"/>
        <v>Medium</v>
      </c>
    </row>
    <row r="402" spans="1:9" hidden="1" x14ac:dyDescent="0.25">
      <c r="A402" t="s">
        <v>1585</v>
      </c>
      <c r="B402" s="11">
        <v>2018</v>
      </c>
      <c r="C402" t="s">
        <v>24592</v>
      </c>
      <c r="D402" t="s">
        <v>24931</v>
      </c>
      <c r="E402" t="s">
        <v>24933</v>
      </c>
      <c r="F402">
        <v>6.8</v>
      </c>
      <c r="G402" s="2">
        <v>1349</v>
      </c>
      <c r="H402" s="9" t="s">
        <v>24636</v>
      </c>
      <c r="I402" s="9" t="str">
        <f t="shared" si="6"/>
        <v>Short</v>
      </c>
    </row>
    <row r="403" spans="1:9" hidden="1" x14ac:dyDescent="0.25">
      <c r="A403" t="s">
        <v>1589</v>
      </c>
      <c r="B403" s="11">
        <v>2018</v>
      </c>
      <c r="C403" t="s">
        <v>24588</v>
      </c>
      <c r="D403" t="s">
        <v>24930</v>
      </c>
      <c r="E403" t="s">
        <v>24935</v>
      </c>
      <c r="F403">
        <v>7</v>
      </c>
      <c r="G403" s="2">
        <v>3471</v>
      </c>
      <c r="H403" s="9" t="s">
        <v>24639</v>
      </c>
      <c r="I403" s="9" t="str">
        <f t="shared" si="6"/>
        <v>Short</v>
      </c>
    </row>
    <row r="404" spans="1:9" hidden="1" x14ac:dyDescent="0.25">
      <c r="A404" t="s">
        <v>1592</v>
      </c>
      <c r="B404" s="11">
        <v>2016</v>
      </c>
      <c r="C404" t="s">
        <v>24591</v>
      </c>
      <c r="D404" t="s">
        <v>24927</v>
      </c>
      <c r="E404" t="s">
        <v>24936</v>
      </c>
      <c r="F404">
        <v>6.1</v>
      </c>
      <c r="G404" s="2">
        <v>181775</v>
      </c>
      <c r="H404" s="9" t="s">
        <v>24738</v>
      </c>
      <c r="I404" s="9" t="str">
        <f t="shared" si="6"/>
        <v>Medium</v>
      </c>
    </row>
    <row r="405" spans="1:9" hidden="1" x14ac:dyDescent="0.25">
      <c r="A405" t="s">
        <v>1596</v>
      </c>
      <c r="B405" s="11">
        <v>2018</v>
      </c>
      <c r="C405" t="s">
        <v>24597</v>
      </c>
      <c r="D405" t="s">
        <v>24936</v>
      </c>
      <c r="F405">
        <v>6.8</v>
      </c>
      <c r="G405" s="2">
        <v>14676</v>
      </c>
      <c r="H405" s="9" t="s">
        <v>24662</v>
      </c>
      <c r="I405" s="9" t="str">
        <f t="shared" si="6"/>
        <v>Medium</v>
      </c>
    </row>
    <row r="406" spans="1:9" hidden="1" x14ac:dyDescent="0.25">
      <c r="A406" t="s">
        <v>1600</v>
      </c>
      <c r="B406" s="11">
        <v>2020</v>
      </c>
      <c r="C406" t="s">
        <v>24580</v>
      </c>
      <c r="D406" t="s">
        <v>24941</v>
      </c>
      <c r="F406">
        <v>6.5</v>
      </c>
      <c r="G406" s="2">
        <v>84242</v>
      </c>
      <c r="H406" s="9" t="s">
        <v>24702</v>
      </c>
      <c r="I406" s="9" t="str">
        <f t="shared" si="6"/>
        <v>Long</v>
      </c>
    </row>
    <row r="407" spans="1:9" hidden="1" x14ac:dyDescent="0.25">
      <c r="A407" t="s">
        <v>1604</v>
      </c>
      <c r="B407" s="11">
        <v>2019</v>
      </c>
      <c r="C407" t="s">
        <v>24594</v>
      </c>
      <c r="D407" t="s">
        <v>24936</v>
      </c>
      <c r="E407" t="s">
        <v>24930</v>
      </c>
      <c r="F407">
        <v>7.9</v>
      </c>
      <c r="G407" s="2">
        <v>72588</v>
      </c>
      <c r="H407" s="9" t="s">
        <v>24642</v>
      </c>
      <c r="I407" s="9" t="str">
        <f t="shared" si="6"/>
        <v>Short</v>
      </c>
    </row>
    <row r="408" spans="1:9" hidden="1" x14ac:dyDescent="0.25">
      <c r="A408" t="s">
        <v>1607</v>
      </c>
      <c r="B408" s="11">
        <v>2019</v>
      </c>
      <c r="C408" t="s">
        <v>24594</v>
      </c>
      <c r="D408" t="s">
        <v>24936</v>
      </c>
      <c r="E408" t="s">
        <v>24929</v>
      </c>
      <c r="F408">
        <v>8.6999999999999993</v>
      </c>
      <c r="G408" s="2">
        <v>16879</v>
      </c>
      <c r="H408" s="9" t="s">
        <v>24658</v>
      </c>
      <c r="I408" s="9" t="str">
        <f t="shared" si="6"/>
        <v>Medium</v>
      </c>
    </row>
    <row r="409" spans="1:9" hidden="1" x14ac:dyDescent="0.25">
      <c r="A409" t="s">
        <v>1611</v>
      </c>
      <c r="B409" s="11">
        <v>2010</v>
      </c>
      <c r="C409" t="s">
        <v>24590</v>
      </c>
      <c r="D409" t="s">
        <v>24928</v>
      </c>
      <c r="E409" t="s">
        <v>24930</v>
      </c>
      <c r="F409">
        <v>7.3</v>
      </c>
      <c r="G409" s="2">
        <v>189815</v>
      </c>
      <c r="H409" s="9" t="s">
        <v>24724</v>
      </c>
      <c r="I409" s="9" t="str">
        <f t="shared" si="6"/>
        <v>Long</v>
      </c>
    </row>
    <row r="410" spans="1:9" hidden="1" x14ac:dyDescent="0.25">
      <c r="A410" t="s">
        <v>1615</v>
      </c>
      <c r="B410" s="11">
        <v>2018</v>
      </c>
      <c r="C410" t="s">
        <v>24580</v>
      </c>
      <c r="D410" t="s">
        <v>24930</v>
      </c>
      <c r="E410" t="s">
        <v>24934</v>
      </c>
      <c r="F410">
        <v>7.8</v>
      </c>
      <c r="G410" s="2">
        <v>69384</v>
      </c>
      <c r="H410" s="9" t="s">
        <v>24744</v>
      </c>
      <c r="I410" s="9" t="str">
        <f t="shared" si="6"/>
        <v>Long</v>
      </c>
    </row>
    <row r="411" spans="1:9" hidden="1" x14ac:dyDescent="0.25">
      <c r="A411" t="s">
        <v>1619</v>
      </c>
      <c r="B411" s="11">
        <v>2016</v>
      </c>
      <c r="C411" t="s">
        <v>24581</v>
      </c>
      <c r="F411">
        <v>7.4</v>
      </c>
      <c r="G411" s="2">
        <v>285273</v>
      </c>
      <c r="H411" s="9" t="s">
        <v>24687</v>
      </c>
      <c r="I411" s="9" t="str">
        <f t="shared" si="6"/>
        <v>Medium</v>
      </c>
    </row>
    <row r="412" spans="1:9" hidden="1" x14ac:dyDescent="0.25">
      <c r="A412" t="s">
        <v>1624</v>
      </c>
      <c r="B412" s="11">
        <v>2015</v>
      </c>
      <c r="C412" t="s">
        <v>24590</v>
      </c>
      <c r="D412" t="s">
        <v>24927</v>
      </c>
      <c r="E412" t="s">
        <v>24942</v>
      </c>
      <c r="F412">
        <v>6.9</v>
      </c>
      <c r="G412" s="2">
        <v>128605</v>
      </c>
      <c r="H412" s="9" t="s">
        <v>24731</v>
      </c>
      <c r="I412" s="9" t="str">
        <f t="shared" si="6"/>
        <v>Long</v>
      </c>
    </row>
    <row r="413" spans="1:9" hidden="1" x14ac:dyDescent="0.25">
      <c r="A413" t="s">
        <v>1628</v>
      </c>
      <c r="B413" s="11">
        <v>2020</v>
      </c>
      <c r="C413" t="s">
        <v>24580</v>
      </c>
      <c r="D413" t="s">
        <v>24925</v>
      </c>
      <c r="F413">
        <v>5.8</v>
      </c>
      <c r="G413" s="2">
        <v>31220</v>
      </c>
      <c r="H413" s="9" t="s">
        <v>24662</v>
      </c>
      <c r="I413" s="9" t="str">
        <f t="shared" si="6"/>
        <v>Medium</v>
      </c>
    </row>
    <row r="414" spans="1:9" hidden="1" x14ac:dyDescent="0.25">
      <c r="A414" t="s">
        <v>1631</v>
      </c>
      <c r="B414" s="11">
        <v>2018</v>
      </c>
      <c r="C414" t="s">
        <v>24591</v>
      </c>
      <c r="D414" t="s">
        <v>24926</v>
      </c>
      <c r="E414" t="s">
        <v>24927</v>
      </c>
      <c r="F414">
        <v>8.3000000000000007</v>
      </c>
      <c r="G414" s="2">
        <v>36443</v>
      </c>
      <c r="H414" s="9" t="s">
        <v>24642</v>
      </c>
      <c r="I414" s="9" t="str">
        <f t="shared" si="6"/>
        <v>Short</v>
      </c>
    </row>
    <row r="415" spans="1:9" hidden="1" x14ac:dyDescent="0.25">
      <c r="A415" t="s">
        <v>1634</v>
      </c>
      <c r="B415" s="11">
        <v>2015</v>
      </c>
      <c r="C415" t="s">
        <v>24590</v>
      </c>
      <c r="D415" t="s">
        <v>24927</v>
      </c>
      <c r="E415" t="s">
        <v>24930</v>
      </c>
      <c r="F415">
        <v>8</v>
      </c>
      <c r="G415" s="2">
        <v>43147</v>
      </c>
      <c r="H415" s="9" t="s">
        <v>24644</v>
      </c>
      <c r="I415" s="9" t="str">
        <f t="shared" si="6"/>
        <v>Short</v>
      </c>
    </row>
    <row r="416" spans="1:9" hidden="1" x14ac:dyDescent="0.25">
      <c r="A416" t="s">
        <v>1640</v>
      </c>
      <c r="B416" s="11">
        <v>2017</v>
      </c>
      <c r="C416" t="s">
        <v>24597</v>
      </c>
      <c r="D416" t="s">
        <v>24928</v>
      </c>
      <c r="E416" t="s">
        <v>24930</v>
      </c>
      <c r="F416">
        <v>8.1</v>
      </c>
      <c r="G416" s="2">
        <v>54164</v>
      </c>
      <c r="H416" s="9" t="s">
        <v>24646</v>
      </c>
      <c r="I416" s="9" t="str">
        <f t="shared" si="6"/>
        <v>Short</v>
      </c>
    </row>
    <row r="417" spans="1:9" hidden="1" x14ac:dyDescent="0.25">
      <c r="A417" t="s">
        <v>154</v>
      </c>
      <c r="B417" s="11">
        <v>2014</v>
      </c>
      <c r="C417" t="s">
        <v>24581</v>
      </c>
      <c r="F417">
        <v>8.5</v>
      </c>
      <c r="G417" s="2">
        <v>16565</v>
      </c>
      <c r="H417" s="9" t="s">
        <v>24652</v>
      </c>
      <c r="I417" s="9" t="str">
        <f t="shared" si="6"/>
        <v>Short</v>
      </c>
    </row>
    <row r="418" spans="1:9" hidden="1" x14ac:dyDescent="0.25">
      <c r="A418" t="s">
        <v>1646</v>
      </c>
      <c r="B418" s="11">
        <v>2015</v>
      </c>
      <c r="C418" t="s">
        <v>24580</v>
      </c>
      <c r="F418">
        <v>7.4</v>
      </c>
      <c r="G418" s="2">
        <v>22906</v>
      </c>
      <c r="H418" s="9" t="s">
        <v>24642</v>
      </c>
      <c r="I418" s="9" t="str">
        <f t="shared" si="6"/>
        <v>Short</v>
      </c>
    </row>
    <row r="419" spans="1:9" hidden="1" x14ac:dyDescent="0.25">
      <c r="A419" t="s">
        <v>1649</v>
      </c>
      <c r="B419" s="11">
        <v>2020</v>
      </c>
      <c r="C419" t="s">
        <v>24581</v>
      </c>
      <c r="D419" t="s">
        <v>24933</v>
      </c>
      <c r="E419" t="s">
        <v>24929</v>
      </c>
      <c r="F419">
        <v>6</v>
      </c>
      <c r="G419" s="2">
        <v>35836</v>
      </c>
      <c r="H419" s="9" t="s">
        <v>24702</v>
      </c>
      <c r="I419" s="9" t="str">
        <f t="shared" si="6"/>
        <v>Long</v>
      </c>
    </row>
    <row r="420" spans="1:9" hidden="1" x14ac:dyDescent="0.25">
      <c r="A420" t="s">
        <v>1652</v>
      </c>
      <c r="B420" s="11">
        <v>2015</v>
      </c>
      <c r="C420" t="s">
        <v>24580</v>
      </c>
      <c r="D420" t="s">
        <v>24930</v>
      </c>
      <c r="F420">
        <v>8.3000000000000007</v>
      </c>
      <c r="G420" s="2">
        <v>70472</v>
      </c>
      <c r="H420" s="9" t="s">
        <v>24642</v>
      </c>
      <c r="I420" s="9" t="str">
        <f t="shared" si="6"/>
        <v>Short</v>
      </c>
    </row>
    <row r="421" spans="1:9" hidden="1" x14ac:dyDescent="0.25">
      <c r="A421" t="s">
        <v>1655</v>
      </c>
      <c r="B421" s="11">
        <v>2020</v>
      </c>
      <c r="C421" t="s">
        <v>24588</v>
      </c>
      <c r="D421" t="s">
        <v>24930</v>
      </c>
      <c r="E421" t="s">
        <v>24933</v>
      </c>
      <c r="F421">
        <v>7.3</v>
      </c>
      <c r="G421" s="2">
        <v>38697</v>
      </c>
      <c r="H421" s="9" t="s">
        <v>24745</v>
      </c>
      <c r="I421" s="9" t="str">
        <f t="shared" si="6"/>
        <v>Long</v>
      </c>
    </row>
    <row r="422" spans="1:9" hidden="1" x14ac:dyDescent="0.25">
      <c r="A422" t="s">
        <v>1658</v>
      </c>
      <c r="B422" s="11">
        <v>1997</v>
      </c>
      <c r="C422" t="s">
        <v>24581</v>
      </c>
      <c r="D422" t="s">
        <v>24933</v>
      </c>
      <c r="E422" t="s">
        <v>24934</v>
      </c>
      <c r="F422">
        <v>7.5</v>
      </c>
      <c r="G422" s="2">
        <v>261289</v>
      </c>
      <c r="H422" s="9" t="s">
        <v>24746</v>
      </c>
      <c r="I422" s="9" t="str">
        <f t="shared" si="6"/>
        <v>Long</v>
      </c>
    </row>
    <row r="423" spans="1:9" hidden="1" x14ac:dyDescent="0.25">
      <c r="A423" t="s">
        <v>1662</v>
      </c>
      <c r="B423" s="11">
        <v>2018</v>
      </c>
      <c r="C423" t="s">
        <v>24580</v>
      </c>
      <c r="D423" t="s">
        <v>24929</v>
      </c>
      <c r="F423">
        <v>6</v>
      </c>
      <c r="G423" s="2">
        <v>72207</v>
      </c>
      <c r="H423" s="9" t="s">
        <v>24747</v>
      </c>
      <c r="I423" s="9" t="str">
        <f t="shared" si="6"/>
        <v>Medium</v>
      </c>
    </row>
    <row r="424" spans="1:9" hidden="1" x14ac:dyDescent="0.25">
      <c r="A424" t="s">
        <v>1665</v>
      </c>
      <c r="B424" s="11">
        <v>2011</v>
      </c>
      <c r="C424" t="s">
        <v>24588</v>
      </c>
      <c r="D424" t="s">
        <v>24930</v>
      </c>
      <c r="E424" t="s">
        <v>24935</v>
      </c>
      <c r="F424">
        <v>8.4</v>
      </c>
      <c r="G424" s="2">
        <v>14832</v>
      </c>
      <c r="H424" s="9" t="s">
        <v>24646</v>
      </c>
      <c r="I424" s="9" t="str">
        <f t="shared" si="6"/>
        <v>Short</v>
      </c>
    </row>
    <row r="425" spans="1:9" hidden="1" x14ac:dyDescent="0.25">
      <c r="A425" t="s">
        <v>1668</v>
      </c>
      <c r="B425" s="11">
        <v>2018</v>
      </c>
      <c r="C425" t="s">
        <v>24581</v>
      </c>
      <c r="D425" t="s">
        <v>24925</v>
      </c>
      <c r="E425" t="s">
        <v>24941</v>
      </c>
      <c r="F425">
        <v>7</v>
      </c>
      <c r="G425" s="2">
        <v>58051</v>
      </c>
      <c r="H425" s="9" t="s">
        <v>24696</v>
      </c>
      <c r="I425" s="9" t="str">
        <f t="shared" si="6"/>
        <v>Medium</v>
      </c>
    </row>
    <row r="426" spans="1:9" hidden="1" x14ac:dyDescent="0.25">
      <c r="A426" t="s">
        <v>1674</v>
      </c>
      <c r="B426" s="11">
        <v>2021</v>
      </c>
      <c r="C426" t="s">
        <v>24591</v>
      </c>
      <c r="D426" t="s">
        <v>24927</v>
      </c>
      <c r="E426" t="s">
        <v>24936</v>
      </c>
      <c r="F426">
        <v>7.3</v>
      </c>
      <c r="G426">
        <v>27</v>
      </c>
      <c r="H426" s="9" t="s">
        <v>24663</v>
      </c>
      <c r="I426" s="9" t="str">
        <f t="shared" si="6"/>
        <v>Medium</v>
      </c>
    </row>
    <row r="427" spans="1:9" hidden="1" x14ac:dyDescent="0.25">
      <c r="A427" t="s">
        <v>1678</v>
      </c>
      <c r="B427" s="11">
        <v>2016</v>
      </c>
      <c r="C427" t="s">
        <v>24590</v>
      </c>
      <c r="D427" t="s">
        <v>24927</v>
      </c>
      <c r="E427" t="s">
        <v>24931</v>
      </c>
      <c r="F427">
        <v>5.4</v>
      </c>
      <c r="G427" s="2">
        <v>109959</v>
      </c>
      <c r="H427" s="9" t="s">
        <v>24669</v>
      </c>
      <c r="I427" s="9" t="str">
        <f t="shared" si="6"/>
        <v>Long</v>
      </c>
    </row>
    <row r="428" spans="1:9" hidden="1" x14ac:dyDescent="0.25">
      <c r="A428" t="s">
        <v>1682</v>
      </c>
      <c r="B428" s="11">
        <v>2020</v>
      </c>
      <c r="C428" t="s">
        <v>24597</v>
      </c>
      <c r="D428" t="s">
        <v>24936</v>
      </c>
      <c r="E428" t="s">
        <v>24930</v>
      </c>
      <c r="F428">
        <v>6.9</v>
      </c>
      <c r="G428" s="2">
        <v>63893</v>
      </c>
      <c r="H428" s="9" t="s">
        <v>24748</v>
      </c>
      <c r="I428" s="9" t="str">
        <f t="shared" si="6"/>
        <v>Long</v>
      </c>
    </row>
    <row r="429" spans="1:9" hidden="1" x14ac:dyDescent="0.25">
      <c r="A429" t="s">
        <v>24907</v>
      </c>
      <c r="B429" s="11">
        <v>2004</v>
      </c>
      <c r="C429" t="s">
        <v>24591</v>
      </c>
      <c r="D429" t="s">
        <v>24926</v>
      </c>
      <c r="E429" t="s">
        <v>24927</v>
      </c>
      <c r="F429">
        <v>8.1</v>
      </c>
      <c r="G429" s="2">
        <v>46537</v>
      </c>
      <c r="H429" s="9" t="s">
        <v>24657</v>
      </c>
      <c r="I429" s="9" t="str">
        <f t="shared" si="6"/>
        <v>Short</v>
      </c>
    </row>
    <row r="430" spans="1:9" hidden="1" x14ac:dyDescent="0.25">
      <c r="A430" t="s">
        <v>1693</v>
      </c>
      <c r="B430" s="11">
        <v>2021</v>
      </c>
      <c r="C430" t="s">
        <v>24588</v>
      </c>
      <c r="D430" t="s">
        <v>24930</v>
      </c>
      <c r="E430" t="s">
        <v>24935</v>
      </c>
      <c r="F430">
        <v>7.2</v>
      </c>
      <c r="G430" s="2">
        <v>7023</v>
      </c>
      <c r="H430" s="9" t="s">
        <v>24749</v>
      </c>
      <c r="I430" s="9" t="str">
        <f t="shared" si="6"/>
        <v>Medium</v>
      </c>
    </row>
    <row r="431" spans="1:9" hidden="1" x14ac:dyDescent="0.25">
      <c r="A431" t="s">
        <v>1696</v>
      </c>
      <c r="B431" s="11">
        <v>2019</v>
      </c>
      <c r="C431" t="s">
        <v>24597</v>
      </c>
      <c r="D431" t="s">
        <v>24936</v>
      </c>
      <c r="E431" t="s">
        <v>24930</v>
      </c>
      <c r="F431">
        <v>7</v>
      </c>
      <c r="G431" s="2">
        <v>43022</v>
      </c>
      <c r="H431" s="9" t="s">
        <v>24645</v>
      </c>
      <c r="I431" s="9" t="str">
        <f t="shared" si="6"/>
        <v>Medium</v>
      </c>
    </row>
    <row r="432" spans="1:9" hidden="1" x14ac:dyDescent="0.25">
      <c r="A432" t="s">
        <v>1699</v>
      </c>
      <c r="B432" s="11">
        <v>2010</v>
      </c>
      <c r="C432" t="s">
        <v>24584</v>
      </c>
      <c r="F432">
        <v>5.0999999999999996</v>
      </c>
      <c r="G432" s="2">
        <v>5326</v>
      </c>
      <c r="H432" s="9" t="s">
        <v>24637</v>
      </c>
      <c r="I432" s="9" t="str">
        <f t="shared" si="6"/>
        <v>Short</v>
      </c>
    </row>
    <row r="433" spans="1:9" hidden="1" x14ac:dyDescent="0.25">
      <c r="A433" t="s">
        <v>1702</v>
      </c>
      <c r="B433" s="11">
        <v>2017</v>
      </c>
      <c r="C433" t="s">
        <v>24581</v>
      </c>
      <c r="D433" t="s">
        <v>24925</v>
      </c>
      <c r="E433" t="s">
        <v>24935</v>
      </c>
      <c r="F433">
        <v>6.5</v>
      </c>
      <c r="G433" s="2">
        <v>95660</v>
      </c>
      <c r="H433" s="9" t="s">
        <v>24750</v>
      </c>
      <c r="I433" s="9" t="str">
        <f t="shared" si="6"/>
        <v>Medium</v>
      </c>
    </row>
    <row r="434" spans="1:9" hidden="1" x14ac:dyDescent="0.25">
      <c r="A434" t="s">
        <v>1705</v>
      </c>
      <c r="B434" s="11">
        <v>2018</v>
      </c>
      <c r="C434" t="s">
        <v>24590</v>
      </c>
      <c r="D434" t="s">
        <v>24942</v>
      </c>
      <c r="E434" t="s">
        <v>24930</v>
      </c>
      <c r="F434">
        <v>6.9</v>
      </c>
      <c r="G434" s="2">
        <v>64076</v>
      </c>
      <c r="H434" s="9" t="s">
        <v>24635</v>
      </c>
      <c r="I434" s="9" t="str">
        <f t="shared" si="6"/>
        <v>Long</v>
      </c>
    </row>
    <row r="435" spans="1:9" hidden="1" x14ac:dyDescent="0.25">
      <c r="A435" t="s">
        <v>1709</v>
      </c>
      <c r="B435" s="11">
        <v>2019</v>
      </c>
      <c r="C435" t="s">
        <v>24594</v>
      </c>
      <c r="D435" t="s">
        <v>24930</v>
      </c>
      <c r="E435" t="s">
        <v>24933</v>
      </c>
      <c r="F435">
        <v>5</v>
      </c>
      <c r="G435" s="2">
        <v>25983</v>
      </c>
      <c r="H435" s="9" t="s">
        <v>24652</v>
      </c>
      <c r="I435" s="9" t="str">
        <f t="shared" si="6"/>
        <v>Short</v>
      </c>
    </row>
    <row r="436" spans="1:9" hidden="1" x14ac:dyDescent="0.25">
      <c r="A436" t="s">
        <v>1713</v>
      </c>
      <c r="B436" s="11">
        <v>2015</v>
      </c>
      <c r="C436" t="s">
        <v>24580</v>
      </c>
      <c r="D436" t="s">
        <v>24943</v>
      </c>
      <c r="F436">
        <v>7.8</v>
      </c>
      <c r="G436" s="2">
        <v>17902</v>
      </c>
      <c r="H436" s="9" t="s">
        <v>24644</v>
      </c>
      <c r="I436" s="9" t="str">
        <f t="shared" si="6"/>
        <v>Short</v>
      </c>
    </row>
    <row r="437" spans="1:9" hidden="1" x14ac:dyDescent="0.25">
      <c r="A437" t="s">
        <v>1717</v>
      </c>
      <c r="B437" s="11">
        <v>2019</v>
      </c>
      <c r="C437" t="s">
        <v>24591</v>
      </c>
      <c r="D437" t="s">
        <v>24927</v>
      </c>
      <c r="E437" t="s">
        <v>24930</v>
      </c>
      <c r="F437">
        <v>8.5</v>
      </c>
      <c r="G437" s="2">
        <v>28438</v>
      </c>
      <c r="H437" s="9" t="s">
        <v>24638</v>
      </c>
      <c r="I437" s="9" t="str">
        <f t="shared" si="6"/>
        <v>Short</v>
      </c>
    </row>
    <row r="438" spans="1:9" hidden="1" x14ac:dyDescent="0.25">
      <c r="A438" t="s">
        <v>1725</v>
      </c>
      <c r="B438" s="11">
        <v>2012</v>
      </c>
      <c r="C438" t="s">
        <v>24591</v>
      </c>
      <c r="D438" t="s">
        <v>24926</v>
      </c>
      <c r="E438" t="s">
        <v>24936</v>
      </c>
      <c r="F438">
        <v>7.6</v>
      </c>
      <c r="G438" s="2">
        <v>8085</v>
      </c>
      <c r="H438" s="9" t="s">
        <v>24638</v>
      </c>
      <c r="I438" s="9" t="str">
        <f t="shared" si="6"/>
        <v>Short</v>
      </c>
    </row>
    <row r="439" spans="1:9" hidden="1" x14ac:dyDescent="0.25">
      <c r="A439" t="s">
        <v>1728</v>
      </c>
      <c r="B439" s="11">
        <v>2016</v>
      </c>
      <c r="C439" t="s">
        <v>24580</v>
      </c>
      <c r="D439" t="s">
        <v>24937</v>
      </c>
      <c r="F439">
        <v>6.7</v>
      </c>
      <c r="G439" s="2">
        <v>25578</v>
      </c>
      <c r="H439" s="9" t="s">
        <v>24642</v>
      </c>
      <c r="I439" s="9" t="str">
        <f t="shared" si="6"/>
        <v>Short</v>
      </c>
    </row>
    <row r="440" spans="1:9" hidden="1" x14ac:dyDescent="0.25">
      <c r="A440" t="s">
        <v>1732</v>
      </c>
      <c r="B440" s="11">
        <v>2021</v>
      </c>
      <c r="C440" t="s">
        <v>24590</v>
      </c>
      <c r="D440" t="s">
        <v>24927</v>
      </c>
      <c r="E440" t="s">
        <v>24936</v>
      </c>
      <c r="F440">
        <v>4.4000000000000004</v>
      </c>
      <c r="G440" s="2">
        <v>35640</v>
      </c>
      <c r="H440" s="9" t="s">
        <v>24729</v>
      </c>
      <c r="I440" s="9" t="str">
        <f t="shared" si="6"/>
        <v>Medium</v>
      </c>
    </row>
    <row r="441" spans="1:9" hidden="1" x14ac:dyDescent="0.25">
      <c r="A441" t="s">
        <v>1735</v>
      </c>
      <c r="B441" s="11">
        <v>2020</v>
      </c>
      <c r="C441" t="s">
        <v>24581</v>
      </c>
      <c r="D441" t="s">
        <v>24931</v>
      </c>
      <c r="E441" t="s">
        <v>24934</v>
      </c>
      <c r="F441">
        <v>5.6</v>
      </c>
      <c r="G441" s="2">
        <v>75985</v>
      </c>
      <c r="H441" s="9" t="s">
        <v>24665</v>
      </c>
      <c r="I441" s="9" t="str">
        <f t="shared" si="6"/>
        <v>Medium</v>
      </c>
    </row>
    <row r="442" spans="1:9" hidden="1" x14ac:dyDescent="0.25">
      <c r="A442" t="s">
        <v>1738</v>
      </c>
      <c r="B442" s="11">
        <v>2020</v>
      </c>
      <c r="C442" t="s">
        <v>24590</v>
      </c>
      <c r="D442" t="s">
        <v>24925</v>
      </c>
      <c r="E442" t="s">
        <v>24934</v>
      </c>
      <c r="F442">
        <v>3.1</v>
      </c>
      <c r="G442" s="2">
        <v>10958</v>
      </c>
      <c r="H442" s="9" t="s">
        <v>24671</v>
      </c>
      <c r="I442" s="9" t="str">
        <f t="shared" si="6"/>
        <v>Medium</v>
      </c>
    </row>
    <row r="443" spans="1:9" hidden="1" x14ac:dyDescent="0.25">
      <c r="A443" t="s">
        <v>1743</v>
      </c>
      <c r="B443" s="11">
        <v>1968</v>
      </c>
      <c r="C443" t="s">
        <v>24581</v>
      </c>
      <c r="D443" t="s">
        <v>24925</v>
      </c>
      <c r="F443">
        <v>8</v>
      </c>
      <c r="G443" s="2">
        <v>201472</v>
      </c>
      <c r="H443" s="9" t="s">
        <v>24699</v>
      </c>
      <c r="I443" s="9" t="str">
        <f t="shared" si="6"/>
        <v>Long</v>
      </c>
    </row>
    <row r="444" spans="1:9" hidden="1" x14ac:dyDescent="0.25">
      <c r="A444" t="s">
        <v>1747</v>
      </c>
      <c r="B444" s="11">
        <v>2013</v>
      </c>
      <c r="C444" t="s">
        <v>24584</v>
      </c>
      <c r="F444">
        <v>7.3</v>
      </c>
      <c r="G444" s="2">
        <v>2222</v>
      </c>
      <c r="H444" s="9" t="s">
        <v>24652</v>
      </c>
      <c r="I444" s="9" t="str">
        <f t="shared" si="6"/>
        <v>Short</v>
      </c>
    </row>
    <row r="445" spans="1:9" hidden="1" x14ac:dyDescent="0.25">
      <c r="A445" t="s">
        <v>1750</v>
      </c>
      <c r="B445" s="11">
        <v>2016</v>
      </c>
      <c r="C445" t="s">
        <v>24591</v>
      </c>
      <c r="D445" t="s">
        <v>24926</v>
      </c>
      <c r="E445" t="s">
        <v>24927</v>
      </c>
      <c r="F445">
        <v>7.1</v>
      </c>
      <c r="G445" s="2">
        <v>141657</v>
      </c>
      <c r="H445" s="9" t="s">
        <v>24663</v>
      </c>
      <c r="I445" s="9" t="str">
        <f t="shared" si="6"/>
        <v>Medium</v>
      </c>
    </row>
    <row r="446" spans="1:9" hidden="1" x14ac:dyDescent="0.25">
      <c r="A446" t="s">
        <v>1754</v>
      </c>
      <c r="B446" s="11">
        <v>2017</v>
      </c>
      <c r="C446" t="s">
        <v>24590</v>
      </c>
      <c r="D446" t="s">
        <v>24931</v>
      </c>
      <c r="E446" t="s">
        <v>24935</v>
      </c>
      <c r="F446">
        <v>6.3</v>
      </c>
      <c r="G446" s="2">
        <v>175334</v>
      </c>
      <c r="H446" s="9" t="s">
        <v>24689</v>
      </c>
      <c r="I446" s="9" t="str">
        <f t="shared" si="6"/>
        <v>Medium</v>
      </c>
    </row>
    <row r="447" spans="1:9" hidden="1" x14ac:dyDescent="0.25">
      <c r="A447" t="s">
        <v>1758</v>
      </c>
      <c r="B447" s="11">
        <v>2006</v>
      </c>
      <c r="C447" t="s">
        <v>24581</v>
      </c>
      <c r="D447" t="s">
        <v>24937</v>
      </c>
      <c r="E447" t="s">
        <v>24931</v>
      </c>
      <c r="F447">
        <v>7.2</v>
      </c>
      <c r="G447" s="2">
        <v>13458</v>
      </c>
      <c r="H447" s="9" t="s">
        <v>24638</v>
      </c>
      <c r="I447" s="9" t="str">
        <f t="shared" si="6"/>
        <v>Short</v>
      </c>
    </row>
    <row r="448" spans="1:9" hidden="1" x14ac:dyDescent="0.25">
      <c r="A448" t="s">
        <v>1763</v>
      </c>
      <c r="B448" s="11">
        <v>2016</v>
      </c>
      <c r="C448" t="s">
        <v>24590</v>
      </c>
      <c r="D448" t="s">
        <v>24927</v>
      </c>
      <c r="E448" t="s">
        <v>24930</v>
      </c>
      <c r="F448">
        <v>7.4</v>
      </c>
      <c r="G448" s="2">
        <v>32620</v>
      </c>
      <c r="H448" s="9" t="s">
        <v>24644</v>
      </c>
      <c r="I448" s="9" t="str">
        <f t="shared" si="6"/>
        <v>Short</v>
      </c>
    </row>
    <row r="449" spans="1:9" hidden="1" x14ac:dyDescent="0.25">
      <c r="A449" t="s">
        <v>1766</v>
      </c>
      <c r="B449" s="11">
        <v>2021</v>
      </c>
      <c r="C449" t="s">
        <v>24581</v>
      </c>
      <c r="D449" t="s">
        <v>24933</v>
      </c>
      <c r="E449" t="s">
        <v>24934</v>
      </c>
      <c r="F449">
        <v>4.9000000000000004</v>
      </c>
      <c r="G449">
        <v>738</v>
      </c>
      <c r="H449" s="9" t="s">
        <v>24662</v>
      </c>
      <c r="I449" s="9" t="str">
        <f t="shared" si="6"/>
        <v>Medium</v>
      </c>
    </row>
    <row r="450" spans="1:9" hidden="1" x14ac:dyDescent="0.25">
      <c r="A450" t="s">
        <v>1769</v>
      </c>
      <c r="B450" s="11">
        <v>2014</v>
      </c>
      <c r="C450" t="s">
        <v>24590</v>
      </c>
      <c r="D450" t="s">
        <v>24928</v>
      </c>
      <c r="E450" t="s">
        <v>24931</v>
      </c>
      <c r="F450">
        <v>6.9</v>
      </c>
      <c r="G450" s="2">
        <v>19559</v>
      </c>
      <c r="H450" s="9" t="s">
        <v>24655</v>
      </c>
      <c r="I450" s="9" t="str">
        <f t="shared" si="6"/>
        <v>Short</v>
      </c>
    </row>
    <row r="451" spans="1:9" hidden="1" x14ac:dyDescent="0.25">
      <c r="A451" t="s">
        <v>1773</v>
      </c>
      <c r="B451" s="11">
        <v>2013</v>
      </c>
      <c r="C451" t="s">
        <v>24590</v>
      </c>
      <c r="D451" t="s">
        <v>24927</v>
      </c>
      <c r="E451" t="s">
        <v>24931</v>
      </c>
      <c r="F451">
        <v>6.6</v>
      </c>
      <c r="G451" s="2">
        <v>228812</v>
      </c>
      <c r="H451" s="9" t="s">
        <v>24643</v>
      </c>
      <c r="I451" s="9" t="str">
        <f t="shared" ref="I451:I514" si="7">IF(H451*24&lt;=1,"Short",IF(H451*24&lt;=2,"Medium","Long"))</f>
        <v>Medium</v>
      </c>
    </row>
    <row r="452" spans="1:9" hidden="1" x14ac:dyDescent="0.25">
      <c r="A452" t="s">
        <v>24909</v>
      </c>
      <c r="B452" s="11">
        <v>2006</v>
      </c>
      <c r="C452" t="s">
        <v>24591</v>
      </c>
      <c r="D452" t="s">
        <v>24926</v>
      </c>
      <c r="E452" t="s">
        <v>24930</v>
      </c>
      <c r="F452">
        <v>8.6999999999999993</v>
      </c>
      <c r="G452" s="2">
        <v>55979</v>
      </c>
      <c r="H452" s="9" t="s">
        <v>24657</v>
      </c>
      <c r="I452" s="9" t="str">
        <f t="shared" si="7"/>
        <v>Short</v>
      </c>
    </row>
    <row r="453" spans="1:9" hidden="1" x14ac:dyDescent="0.25">
      <c r="A453" t="s">
        <v>1782</v>
      </c>
      <c r="B453" s="11">
        <v>2020</v>
      </c>
      <c r="C453" t="s">
        <v>24590</v>
      </c>
      <c r="D453" t="s">
        <v>24931</v>
      </c>
      <c r="E453" t="s">
        <v>24933</v>
      </c>
      <c r="F453">
        <v>7.7</v>
      </c>
      <c r="G453" s="2">
        <v>22347</v>
      </c>
      <c r="H453" s="9" t="s">
        <v>24639</v>
      </c>
      <c r="I453" s="9" t="str">
        <f t="shared" si="7"/>
        <v>Short</v>
      </c>
    </row>
    <row r="454" spans="1:9" hidden="1" x14ac:dyDescent="0.25">
      <c r="A454" t="s">
        <v>1786</v>
      </c>
      <c r="B454" s="11">
        <v>1968</v>
      </c>
      <c r="C454" t="s">
        <v>24594</v>
      </c>
      <c r="D454" t="s">
        <v>24934</v>
      </c>
      <c r="F454">
        <v>8</v>
      </c>
      <c r="G454" s="2">
        <v>170681</v>
      </c>
      <c r="H454" s="9" t="s">
        <v>24708</v>
      </c>
      <c r="I454" s="9" t="str">
        <f t="shared" si="7"/>
        <v>Medium</v>
      </c>
    </row>
    <row r="455" spans="1:9" hidden="1" x14ac:dyDescent="0.25">
      <c r="A455" t="s">
        <v>1790</v>
      </c>
      <c r="B455" s="11">
        <v>2017</v>
      </c>
      <c r="C455" t="s">
        <v>24588</v>
      </c>
      <c r="D455" t="s">
        <v>24930</v>
      </c>
      <c r="E455" t="s">
        <v>24935</v>
      </c>
      <c r="F455">
        <v>7.3</v>
      </c>
      <c r="G455" s="2">
        <v>77040</v>
      </c>
      <c r="H455" s="9" t="s">
        <v>24635</v>
      </c>
      <c r="I455" s="9" t="str">
        <f t="shared" si="7"/>
        <v>Long</v>
      </c>
    </row>
    <row r="456" spans="1:9" hidden="1" x14ac:dyDescent="0.25">
      <c r="A456" t="s">
        <v>1793</v>
      </c>
      <c r="B456" s="11">
        <v>2015</v>
      </c>
      <c r="C456" t="s">
        <v>24590</v>
      </c>
      <c r="D456" t="s">
        <v>24936</v>
      </c>
      <c r="E456" t="s">
        <v>24925</v>
      </c>
      <c r="F456">
        <v>8.4</v>
      </c>
      <c r="G456" s="2">
        <v>67180</v>
      </c>
      <c r="H456" s="9" t="s">
        <v>24642</v>
      </c>
      <c r="I456" s="9" t="str">
        <f t="shared" si="7"/>
        <v>Short</v>
      </c>
    </row>
    <row r="457" spans="1:9" hidden="1" x14ac:dyDescent="0.25">
      <c r="A457" t="s">
        <v>1797</v>
      </c>
      <c r="B457" s="11">
        <v>2020</v>
      </c>
      <c r="C457" t="s">
        <v>24581</v>
      </c>
      <c r="F457">
        <v>7.1</v>
      </c>
      <c r="G457" s="2">
        <v>41856</v>
      </c>
      <c r="H457" s="9" t="s">
        <v>24727</v>
      </c>
      <c r="I457" s="9" t="str">
        <f t="shared" si="7"/>
        <v>Long</v>
      </c>
    </row>
    <row r="458" spans="1:9" hidden="1" x14ac:dyDescent="0.25">
      <c r="A458" t="s">
        <v>1800</v>
      </c>
      <c r="B458" s="11">
        <v>2021</v>
      </c>
      <c r="C458" t="s">
        <v>24580</v>
      </c>
      <c r="D458" t="s">
        <v>24937</v>
      </c>
      <c r="F458">
        <v>5.7</v>
      </c>
      <c r="G458" s="2">
        <v>19062</v>
      </c>
      <c r="H458" s="9" t="s">
        <v>24751</v>
      </c>
      <c r="I458" s="9" t="str">
        <f t="shared" si="7"/>
        <v>Medium</v>
      </c>
    </row>
    <row r="459" spans="1:9" hidden="1" x14ac:dyDescent="0.25">
      <c r="A459" t="s">
        <v>1803</v>
      </c>
      <c r="B459" s="11">
        <v>2017</v>
      </c>
      <c r="C459" t="s">
        <v>24582</v>
      </c>
      <c r="D459" t="s">
        <v>24933</v>
      </c>
      <c r="E459" t="s">
        <v>24935</v>
      </c>
      <c r="F459">
        <v>6.3</v>
      </c>
      <c r="G459" s="2">
        <v>84230</v>
      </c>
      <c r="H459" s="9" t="s">
        <v>24723</v>
      </c>
      <c r="I459" s="9" t="str">
        <f t="shared" si="7"/>
        <v>Medium</v>
      </c>
    </row>
    <row r="460" spans="1:9" hidden="1" x14ac:dyDescent="0.25">
      <c r="A460" t="s">
        <v>1807</v>
      </c>
      <c r="B460" s="11">
        <v>2020</v>
      </c>
      <c r="C460" t="s">
        <v>24590</v>
      </c>
      <c r="D460" t="s">
        <v>24928</v>
      </c>
      <c r="E460" t="s">
        <v>24930</v>
      </c>
      <c r="F460">
        <v>4.5</v>
      </c>
      <c r="G460" s="2">
        <v>9016</v>
      </c>
      <c r="H460" s="9" t="s">
        <v>24688</v>
      </c>
      <c r="I460" s="9" t="str">
        <f t="shared" si="7"/>
        <v>Medium</v>
      </c>
    </row>
    <row r="461" spans="1:9" hidden="1" x14ac:dyDescent="0.25">
      <c r="A461" t="s">
        <v>1810</v>
      </c>
      <c r="B461" s="11">
        <v>2017</v>
      </c>
      <c r="C461" t="s">
        <v>24581</v>
      </c>
      <c r="D461" t="s">
        <v>24931</v>
      </c>
      <c r="E461" t="s">
        <v>24934</v>
      </c>
      <c r="F461">
        <v>5.7</v>
      </c>
      <c r="G461" s="2">
        <v>102222</v>
      </c>
      <c r="H461" s="9" t="s">
        <v>24690</v>
      </c>
      <c r="I461" s="9" t="str">
        <f t="shared" si="7"/>
        <v>Long</v>
      </c>
    </row>
    <row r="462" spans="1:9" hidden="1" x14ac:dyDescent="0.25">
      <c r="A462" t="s">
        <v>1814</v>
      </c>
      <c r="B462" s="11">
        <v>2019</v>
      </c>
      <c r="C462" t="s">
        <v>24591</v>
      </c>
      <c r="D462" t="s">
        <v>24936</v>
      </c>
      <c r="E462" t="s">
        <v>24930</v>
      </c>
      <c r="F462">
        <v>8.6</v>
      </c>
      <c r="G462" s="2">
        <v>3549</v>
      </c>
      <c r="H462" s="9" t="s">
        <v>24657</v>
      </c>
      <c r="I462" s="9" t="str">
        <f t="shared" si="7"/>
        <v>Short</v>
      </c>
    </row>
    <row r="463" spans="1:9" hidden="1" x14ac:dyDescent="0.25">
      <c r="A463" t="s">
        <v>1817</v>
      </c>
      <c r="B463" s="11">
        <v>2019</v>
      </c>
      <c r="C463" t="s">
        <v>24590</v>
      </c>
      <c r="D463" t="s">
        <v>24936</v>
      </c>
      <c r="E463" t="s">
        <v>24928</v>
      </c>
      <c r="F463">
        <v>6</v>
      </c>
      <c r="G463" s="2">
        <v>110725</v>
      </c>
      <c r="H463" s="9" t="s">
        <v>24696</v>
      </c>
      <c r="I463" s="9" t="str">
        <f t="shared" si="7"/>
        <v>Medium</v>
      </c>
    </row>
    <row r="464" spans="1:9" hidden="1" x14ac:dyDescent="0.25">
      <c r="A464" t="s">
        <v>24908</v>
      </c>
      <c r="B464" s="11">
        <v>1997</v>
      </c>
      <c r="C464" t="s">
        <v>24591</v>
      </c>
      <c r="D464" t="s">
        <v>24926</v>
      </c>
      <c r="E464" t="s">
        <v>24927</v>
      </c>
      <c r="F464">
        <v>7.5</v>
      </c>
      <c r="G464" s="2">
        <v>39553</v>
      </c>
      <c r="H464" s="9" t="s">
        <v>24657</v>
      </c>
      <c r="I464" s="9" t="str">
        <f t="shared" si="7"/>
        <v>Short</v>
      </c>
    </row>
    <row r="465" spans="1:9" hidden="1" x14ac:dyDescent="0.25">
      <c r="A465" t="s">
        <v>1823</v>
      </c>
      <c r="B465" s="11">
        <v>2020</v>
      </c>
      <c r="C465" t="s">
        <v>24594</v>
      </c>
      <c r="D465" t="s">
        <v>24930</v>
      </c>
      <c r="E465" t="s">
        <v>24931</v>
      </c>
      <c r="F465">
        <v>5.9</v>
      </c>
      <c r="G465" s="2">
        <v>25954</v>
      </c>
      <c r="H465" s="9" t="s">
        <v>24646</v>
      </c>
      <c r="I465" s="9" t="str">
        <f t="shared" si="7"/>
        <v>Short</v>
      </c>
    </row>
    <row r="466" spans="1:9" hidden="1" x14ac:dyDescent="0.25">
      <c r="A466" t="s">
        <v>1827</v>
      </c>
      <c r="B466" s="11">
        <v>2013</v>
      </c>
      <c r="C466" t="s">
        <v>24590</v>
      </c>
      <c r="D466" t="s">
        <v>24942</v>
      </c>
      <c r="E466" t="s">
        <v>24930</v>
      </c>
      <c r="F466">
        <v>7.5</v>
      </c>
      <c r="G466" s="2">
        <v>273061</v>
      </c>
      <c r="H466" s="9" t="s">
        <v>24635</v>
      </c>
      <c r="I466" s="9" t="str">
        <f t="shared" si="7"/>
        <v>Long</v>
      </c>
    </row>
    <row r="467" spans="1:9" hidden="1" x14ac:dyDescent="0.25">
      <c r="A467" t="s">
        <v>1831</v>
      </c>
      <c r="B467" s="11">
        <v>2019</v>
      </c>
      <c r="C467" t="s">
        <v>24597</v>
      </c>
      <c r="D467" t="s">
        <v>24928</v>
      </c>
      <c r="E467" t="s">
        <v>24930</v>
      </c>
      <c r="F467">
        <v>6.7</v>
      </c>
      <c r="G467" s="2">
        <v>84387</v>
      </c>
      <c r="H467" s="9" t="s">
        <v>24640</v>
      </c>
      <c r="I467" s="9" t="str">
        <f t="shared" si="7"/>
        <v>Medium</v>
      </c>
    </row>
    <row r="468" spans="1:9" hidden="1" x14ac:dyDescent="0.25">
      <c r="A468" t="s">
        <v>1834</v>
      </c>
      <c r="B468" s="11">
        <v>2014</v>
      </c>
      <c r="C468" t="s">
        <v>24590</v>
      </c>
      <c r="D468" t="s">
        <v>24936</v>
      </c>
      <c r="E468" t="s">
        <v>24937</v>
      </c>
      <c r="F468">
        <v>5.7</v>
      </c>
      <c r="G468" s="2">
        <v>3933</v>
      </c>
      <c r="H468" s="9" t="s">
        <v>24642</v>
      </c>
      <c r="I468" s="9" t="str">
        <f t="shared" si="7"/>
        <v>Short</v>
      </c>
    </row>
    <row r="469" spans="1:9" hidden="1" x14ac:dyDescent="0.25">
      <c r="A469" t="s">
        <v>1838</v>
      </c>
      <c r="B469" s="11">
        <v>2013</v>
      </c>
      <c r="C469" t="s">
        <v>24581</v>
      </c>
      <c r="D469" t="s">
        <v>24933</v>
      </c>
      <c r="E469" t="s">
        <v>24934</v>
      </c>
      <c r="F469">
        <v>6.6</v>
      </c>
      <c r="G469" s="2">
        <v>102725</v>
      </c>
      <c r="H469" s="9" t="s">
        <v>24652</v>
      </c>
      <c r="I469" s="9" t="str">
        <f t="shared" si="7"/>
        <v>Short</v>
      </c>
    </row>
    <row r="470" spans="1:9" hidden="1" x14ac:dyDescent="0.25">
      <c r="A470" t="s">
        <v>1841</v>
      </c>
      <c r="B470" s="11">
        <v>2016</v>
      </c>
      <c r="C470" t="s">
        <v>24597</v>
      </c>
      <c r="D470" t="s">
        <v>24930</v>
      </c>
      <c r="F470">
        <v>7.2</v>
      </c>
      <c r="G470" s="2">
        <v>134759</v>
      </c>
      <c r="H470" s="9" t="s">
        <v>24716</v>
      </c>
      <c r="I470" s="9" t="str">
        <f t="shared" si="7"/>
        <v>Medium</v>
      </c>
    </row>
    <row r="471" spans="1:9" hidden="1" x14ac:dyDescent="0.25">
      <c r="A471" t="s">
        <v>1845</v>
      </c>
      <c r="B471" s="11">
        <v>1997</v>
      </c>
      <c r="C471" t="s">
        <v>24591</v>
      </c>
      <c r="D471" t="s">
        <v>24926</v>
      </c>
      <c r="E471" t="s">
        <v>24927</v>
      </c>
      <c r="F471">
        <v>8.4</v>
      </c>
      <c r="G471" s="2">
        <v>359473</v>
      </c>
      <c r="H471" s="9" t="s">
        <v>24736</v>
      </c>
      <c r="I471" s="9" t="str">
        <f t="shared" si="7"/>
        <v>Long</v>
      </c>
    </row>
    <row r="472" spans="1:9" hidden="1" x14ac:dyDescent="0.25">
      <c r="A472" t="s">
        <v>1849</v>
      </c>
      <c r="B472" s="11">
        <v>2020</v>
      </c>
      <c r="C472" t="s">
        <v>24580</v>
      </c>
      <c r="F472">
        <v>6.7</v>
      </c>
      <c r="G472" s="2">
        <v>49116</v>
      </c>
      <c r="H472" s="9" t="s">
        <v>24642</v>
      </c>
      <c r="I472" s="9" t="str">
        <f t="shared" si="7"/>
        <v>Short</v>
      </c>
    </row>
    <row r="473" spans="1:9" hidden="1" x14ac:dyDescent="0.25">
      <c r="A473" t="s">
        <v>1852</v>
      </c>
      <c r="B473" s="11">
        <v>2016</v>
      </c>
      <c r="C473" t="s">
        <v>24590</v>
      </c>
      <c r="D473" t="s">
        <v>24927</v>
      </c>
      <c r="E473" t="s">
        <v>24930</v>
      </c>
      <c r="F473">
        <v>7.7</v>
      </c>
      <c r="G473" s="2">
        <v>38791</v>
      </c>
      <c r="H473" s="9" t="s">
        <v>24646</v>
      </c>
      <c r="I473" s="9" t="str">
        <f t="shared" si="7"/>
        <v>Short</v>
      </c>
    </row>
    <row r="474" spans="1:9" hidden="1" x14ac:dyDescent="0.25">
      <c r="A474" t="s">
        <v>1855</v>
      </c>
      <c r="B474" s="11">
        <v>2020</v>
      </c>
      <c r="C474" t="s">
        <v>24580</v>
      </c>
      <c r="D474" t="s">
        <v>24930</v>
      </c>
      <c r="E474" t="s">
        <v>24929</v>
      </c>
      <c r="F474">
        <v>8.1</v>
      </c>
      <c r="G474" s="2">
        <v>5778</v>
      </c>
      <c r="H474" s="9" t="s">
        <v>24737</v>
      </c>
      <c r="I474" s="9" t="str">
        <f t="shared" si="7"/>
        <v>Medium</v>
      </c>
    </row>
    <row r="475" spans="1:9" hidden="1" x14ac:dyDescent="0.25">
      <c r="A475" t="s">
        <v>1858</v>
      </c>
      <c r="B475" s="11">
        <v>2018</v>
      </c>
      <c r="C475" t="s">
        <v>24581</v>
      </c>
      <c r="D475" t="s">
        <v>24932</v>
      </c>
      <c r="F475">
        <v>7.5</v>
      </c>
      <c r="G475" s="2">
        <v>3574</v>
      </c>
      <c r="H475" s="9" t="s">
        <v>24674</v>
      </c>
      <c r="I475" s="9" t="str">
        <f t="shared" si="7"/>
        <v>Short</v>
      </c>
    </row>
    <row r="476" spans="1:9" x14ac:dyDescent="0.25">
      <c r="A476" t="s">
        <v>1862</v>
      </c>
      <c r="B476" s="11">
        <v>2021</v>
      </c>
      <c r="C476" t="s">
        <v>24590</v>
      </c>
      <c r="D476" t="s">
        <v>24928</v>
      </c>
      <c r="E476" t="s">
        <v>24930</v>
      </c>
      <c r="F476">
        <v>5.7</v>
      </c>
      <c r="H476" s="9" t="s">
        <v>24719</v>
      </c>
      <c r="I476" s="9" t="str">
        <f t="shared" si="7"/>
        <v>Medium</v>
      </c>
    </row>
    <row r="477" spans="1:9" hidden="1" x14ac:dyDescent="0.25">
      <c r="A477" t="s">
        <v>1865</v>
      </c>
      <c r="B477" s="11">
        <v>2019</v>
      </c>
      <c r="C477" t="s">
        <v>24590</v>
      </c>
      <c r="D477" t="s">
        <v>24927</v>
      </c>
      <c r="E477" t="s">
        <v>24928</v>
      </c>
      <c r="F477">
        <v>6.4</v>
      </c>
      <c r="G477" s="2">
        <v>115059</v>
      </c>
      <c r="H477" s="9" t="s">
        <v>24709</v>
      </c>
      <c r="I477" s="9" t="str">
        <f t="shared" si="7"/>
        <v>Long</v>
      </c>
    </row>
    <row r="478" spans="1:9" hidden="1" x14ac:dyDescent="0.25">
      <c r="A478" t="s">
        <v>1868</v>
      </c>
      <c r="B478" s="11">
        <v>2021</v>
      </c>
      <c r="C478" t="s">
        <v>24580</v>
      </c>
      <c r="F478">
        <v>4.2</v>
      </c>
      <c r="G478">
        <v>161</v>
      </c>
      <c r="H478" s="9" t="s">
        <v>24696</v>
      </c>
      <c r="I478" s="9" t="str">
        <f t="shared" si="7"/>
        <v>Medium</v>
      </c>
    </row>
    <row r="479" spans="1:9" hidden="1" x14ac:dyDescent="0.25">
      <c r="A479" t="s">
        <v>1871</v>
      </c>
      <c r="B479" s="11">
        <v>2020</v>
      </c>
      <c r="C479" t="s">
        <v>24581</v>
      </c>
      <c r="D479" t="s">
        <v>24931</v>
      </c>
      <c r="E479" t="s">
        <v>24925</v>
      </c>
      <c r="F479">
        <v>7.4</v>
      </c>
      <c r="G479" s="2">
        <v>12428</v>
      </c>
      <c r="H479" s="9" t="s">
        <v>24752</v>
      </c>
      <c r="I479" s="9" t="str">
        <f t="shared" si="7"/>
        <v>Short</v>
      </c>
    </row>
    <row r="480" spans="1:9" hidden="1" x14ac:dyDescent="0.25">
      <c r="A480" t="s">
        <v>1874</v>
      </c>
      <c r="B480" s="11">
        <v>1996</v>
      </c>
      <c r="C480" t="s">
        <v>24594</v>
      </c>
      <c r="D480" t="s">
        <v>24936</v>
      </c>
      <c r="E480" t="s">
        <v>24928</v>
      </c>
      <c r="F480">
        <v>5.7</v>
      </c>
      <c r="G480" s="2">
        <v>106580</v>
      </c>
      <c r="H480" s="9" t="s">
        <v>24750</v>
      </c>
      <c r="I480" s="9" t="str">
        <f t="shared" si="7"/>
        <v>Medium</v>
      </c>
    </row>
    <row r="481" spans="1:9" hidden="1" x14ac:dyDescent="0.25">
      <c r="A481" t="s">
        <v>1884</v>
      </c>
      <c r="B481" s="11">
        <v>1994</v>
      </c>
      <c r="C481" t="s">
        <v>24581</v>
      </c>
      <c r="D481" t="s">
        <v>24937</v>
      </c>
      <c r="F481">
        <v>6.8</v>
      </c>
      <c r="G481" s="2">
        <v>9709</v>
      </c>
      <c r="H481" s="9" t="s">
        <v>24646</v>
      </c>
      <c r="I481" s="9" t="str">
        <f t="shared" si="7"/>
        <v>Short</v>
      </c>
    </row>
    <row r="482" spans="1:9" hidden="1" x14ac:dyDescent="0.25">
      <c r="A482" t="s">
        <v>1888</v>
      </c>
      <c r="B482" s="11">
        <v>2012</v>
      </c>
      <c r="C482" t="s">
        <v>24580</v>
      </c>
      <c r="D482" t="s">
        <v>24928</v>
      </c>
      <c r="E482" t="s">
        <v>24930</v>
      </c>
      <c r="F482">
        <v>8</v>
      </c>
      <c r="G482" s="2">
        <v>27587</v>
      </c>
      <c r="H482" s="9" t="s">
        <v>24655</v>
      </c>
      <c r="I482" s="9" t="str">
        <f t="shared" si="7"/>
        <v>Short</v>
      </c>
    </row>
    <row r="483" spans="1:9" hidden="1" x14ac:dyDescent="0.25">
      <c r="A483" t="s">
        <v>1891</v>
      </c>
      <c r="B483" s="11">
        <v>2016</v>
      </c>
      <c r="C483" t="s">
        <v>24594</v>
      </c>
      <c r="D483" t="s">
        <v>24930</v>
      </c>
      <c r="E483" t="s">
        <v>24932</v>
      </c>
      <c r="F483">
        <v>7.2</v>
      </c>
      <c r="G483" s="2">
        <v>18202</v>
      </c>
      <c r="H483" s="9" t="s">
        <v>24646</v>
      </c>
      <c r="I483" s="9" t="str">
        <f t="shared" si="7"/>
        <v>Short</v>
      </c>
    </row>
    <row r="484" spans="1:9" hidden="1" x14ac:dyDescent="0.25">
      <c r="A484" t="s">
        <v>1897</v>
      </c>
      <c r="B484" s="11">
        <v>2018</v>
      </c>
      <c r="C484" t="s">
        <v>24590</v>
      </c>
      <c r="D484" t="s">
        <v>24927</v>
      </c>
      <c r="E484" t="s">
        <v>24934</v>
      </c>
      <c r="F484">
        <v>6.1</v>
      </c>
      <c r="G484" s="2">
        <v>151688</v>
      </c>
      <c r="H484" s="9" t="s">
        <v>24645</v>
      </c>
      <c r="I484" s="9" t="str">
        <f t="shared" si="7"/>
        <v>Medium</v>
      </c>
    </row>
    <row r="485" spans="1:9" hidden="1" x14ac:dyDescent="0.25">
      <c r="A485" t="s">
        <v>1901</v>
      </c>
      <c r="B485" s="11">
        <v>2013</v>
      </c>
      <c r="C485" t="s">
        <v>24591</v>
      </c>
      <c r="D485" t="s">
        <v>24927</v>
      </c>
      <c r="E485" t="s">
        <v>24936</v>
      </c>
      <c r="F485">
        <v>7.2</v>
      </c>
      <c r="G485" s="2">
        <v>200206</v>
      </c>
      <c r="H485" s="9" t="s">
        <v>24714</v>
      </c>
      <c r="I485" s="9" t="str">
        <f t="shared" si="7"/>
        <v>Medium</v>
      </c>
    </row>
    <row r="486" spans="1:9" hidden="1" x14ac:dyDescent="0.25">
      <c r="A486" t="s">
        <v>1905</v>
      </c>
      <c r="B486" s="11">
        <v>2018</v>
      </c>
      <c r="C486" t="s">
        <v>24588</v>
      </c>
      <c r="D486" t="s">
        <v>24930</v>
      </c>
      <c r="E486" t="s">
        <v>24933</v>
      </c>
      <c r="F486">
        <v>7.3</v>
      </c>
      <c r="G486" s="2">
        <v>34984</v>
      </c>
      <c r="H486" s="9" t="s">
        <v>24753</v>
      </c>
      <c r="I486" s="9" t="str">
        <f t="shared" si="7"/>
        <v>Long</v>
      </c>
    </row>
    <row r="487" spans="1:9" hidden="1" x14ac:dyDescent="0.25">
      <c r="A487" t="s">
        <v>1908</v>
      </c>
      <c r="B487" s="11">
        <v>1993</v>
      </c>
      <c r="C487" t="s">
        <v>24581</v>
      </c>
      <c r="D487" t="s">
        <v>24933</v>
      </c>
      <c r="E487" t="s">
        <v>24935</v>
      </c>
      <c r="F487">
        <v>6.8</v>
      </c>
      <c r="G487" s="2">
        <v>124972</v>
      </c>
      <c r="H487" s="9" t="s">
        <v>24754</v>
      </c>
      <c r="I487" s="9" t="str">
        <f t="shared" si="7"/>
        <v>Long</v>
      </c>
    </row>
    <row r="488" spans="1:9" hidden="1" x14ac:dyDescent="0.25">
      <c r="A488" t="s">
        <v>1912</v>
      </c>
      <c r="B488" s="11">
        <v>2015</v>
      </c>
      <c r="C488" t="s">
        <v>24590</v>
      </c>
      <c r="D488" t="s">
        <v>24930</v>
      </c>
      <c r="E488" t="s">
        <v>24935</v>
      </c>
      <c r="F488">
        <v>8.1999999999999993</v>
      </c>
      <c r="G488" s="2">
        <v>21689</v>
      </c>
      <c r="H488" s="9" t="s">
        <v>24646</v>
      </c>
      <c r="I488" s="9" t="str">
        <f t="shared" si="7"/>
        <v>Short</v>
      </c>
    </row>
    <row r="489" spans="1:9" hidden="1" x14ac:dyDescent="0.25">
      <c r="A489" t="s">
        <v>1916</v>
      </c>
      <c r="B489" s="11">
        <v>2018</v>
      </c>
      <c r="C489" t="s">
        <v>24588</v>
      </c>
      <c r="D489" t="s">
        <v>24930</v>
      </c>
      <c r="E489" t="s">
        <v>24933</v>
      </c>
      <c r="F489">
        <v>6.6</v>
      </c>
      <c r="G489" s="2">
        <v>21572</v>
      </c>
      <c r="H489" s="9" t="s">
        <v>24650</v>
      </c>
      <c r="I489" s="9" t="str">
        <f t="shared" si="7"/>
        <v>Medium</v>
      </c>
    </row>
    <row r="490" spans="1:9" hidden="1" x14ac:dyDescent="0.25">
      <c r="A490" t="s">
        <v>1920</v>
      </c>
      <c r="B490" s="11">
        <v>2020</v>
      </c>
      <c r="C490" t="s">
        <v>24594</v>
      </c>
      <c r="D490" t="s">
        <v>24930</v>
      </c>
      <c r="E490" t="s">
        <v>24937</v>
      </c>
      <c r="F490">
        <v>7.1</v>
      </c>
      <c r="G490" s="2">
        <v>3082</v>
      </c>
      <c r="H490" s="9" t="s">
        <v>24755</v>
      </c>
      <c r="I490" s="9" t="str">
        <f t="shared" si="7"/>
        <v>Long</v>
      </c>
    </row>
    <row r="491" spans="1:9" hidden="1" x14ac:dyDescent="0.25">
      <c r="A491" t="s">
        <v>1923</v>
      </c>
      <c r="B491" s="11">
        <v>2020</v>
      </c>
      <c r="C491" t="s">
        <v>24583</v>
      </c>
      <c r="D491" t="s">
        <v>24942</v>
      </c>
      <c r="E491" t="s">
        <v>24932</v>
      </c>
      <c r="F491">
        <v>9.1</v>
      </c>
      <c r="G491" s="2">
        <v>93041</v>
      </c>
      <c r="H491" s="9" t="s">
        <v>24756</v>
      </c>
      <c r="I491" s="9" t="str">
        <f t="shared" si="7"/>
        <v>Long</v>
      </c>
    </row>
    <row r="492" spans="1:9" hidden="1" x14ac:dyDescent="0.25">
      <c r="A492" t="s">
        <v>1926</v>
      </c>
      <c r="B492" s="11">
        <v>2018</v>
      </c>
      <c r="C492" t="s">
        <v>24590</v>
      </c>
      <c r="D492" t="s">
        <v>24928</v>
      </c>
      <c r="E492" t="s">
        <v>24930</v>
      </c>
      <c r="F492">
        <v>6.3</v>
      </c>
      <c r="G492" s="2">
        <v>68094</v>
      </c>
      <c r="H492" s="9" t="s">
        <v>24645</v>
      </c>
      <c r="I492" s="9" t="str">
        <f t="shared" si="7"/>
        <v>Medium</v>
      </c>
    </row>
    <row r="493" spans="1:9" hidden="1" x14ac:dyDescent="0.25">
      <c r="A493" t="s">
        <v>1930</v>
      </c>
      <c r="B493" s="11">
        <v>2020</v>
      </c>
      <c r="C493" t="s">
        <v>24590</v>
      </c>
      <c r="D493" t="s">
        <v>24936</v>
      </c>
      <c r="E493" t="s">
        <v>24930</v>
      </c>
      <c r="F493">
        <v>4.7</v>
      </c>
      <c r="G493" s="2">
        <v>12202</v>
      </c>
      <c r="H493" s="9" t="s">
        <v>24681</v>
      </c>
      <c r="I493" s="9" t="str">
        <f t="shared" si="7"/>
        <v>Medium</v>
      </c>
    </row>
    <row r="494" spans="1:9" hidden="1" x14ac:dyDescent="0.25">
      <c r="A494" t="s">
        <v>1934</v>
      </c>
      <c r="B494" s="11">
        <v>1980</v>
      </c>
      <c r="C494" t="s">
        <v>24590</v>
      </c>
      <c r="D494" t="s">
        <v>24927</v>
      </c>
      <c r="E494" t="s">
        <v>24936</v>
      </c>
      <c r="F494">
        <v>7.9</v>
      </c>
      <c r="G494" s="2">
        <v>188459</v>
      </c>
      <c r="H494" s="9" t="s">
        <v>24724</v>
      </c>
      <c r="I494" s="9" t="str">
        <f t="shared" si="7"/>
        <v>Long</v>
      </c>
    </row>
    <row r="495" spans="1:9" hidden="1" x14ac:dyDescent="0.25">
      <c r="A495" t="s">
        <v>1938</v>
      </c>
      <c r="B495" s="11">
        <v>2019</v>
      </c>
      <c r="C495" t="s">
        <v>24597</v>
      </c>
      <c r="D495" t="s">
        <v>24928</v>
      </c>
      <c r="E495" t="s">
        <v>24930</v>
      </c>
      <c r="F495">
        <v>6.9</v>
      </c>
      <c r="G495" s="2">
        <v>81703</v>
      </c>
      <c r="H495" s="9" t="s">
        <v>24757</v>
      </c>
      <c r="I495" s="9" t="str">
        <f t="shared" si="7"/>
        <v>Long</v>
      </c>
    </row>
    <row r="496" spans="1:9" hidden="1" x14ac:dyDescent="0.25">
      <c r="A496" t="s">
        <v>1941</v>
      </c>
      <c r="B496" s="11">
        <v>2011</v>
      </c>
      <c r="C496" t="s">
        <v>24590</v>
      </c>
      <c r="D496" t="s">
        <v>24933</v>
      </c>
      <c r="E496" t="s">
        <v>24935</v>
      </c>
      <c r="F496">
        <v>6.8</v>
      </c>
      <c r="G496" s="2">
        <v>253999</v>
      </c>
      <c r="H496" s="9" t="s">
        <v>24692</v>
      </c>
      <c r="I496" s="9" t="str">
        <f t="shared" si="7"/>
        <v>Medium</v>
      </c>
    </row>
    <row r="497" spans="1:9" hidden="1" x14ac:dyDescent="0.25">
      <c r="A497" t="s">
        <v>1947</v>
      </c>
      <c r="B497" s="11">
        <v>2020</v>
      </c>
      <c r="C497" t="s">
        <v>24602</v>
      </c>
      <c r="D497" t="s">
        <v>24937</v>
      </c>
      <c r="F497">
        <v>7</v>
      </c>
      <c r="G497">
        <v>669</v>
      </c>
      <c r="H497" s="9" t="s">
        <v>24715</v>
      </c>
      <c r="I497" s="9" t="str">
        <f t="shared" si="7"/>
        <v>Short</v>
      </c>
    </row>
    <row r="498" spans="1:9" hidden="1" x14ac:dyDescent="0.25">
      <c r="A498" t="s">
        <v>1951</v>
      </c>
      <c r="B498" s="11">
        <v>2021</v>
      </c>
      <c r="C498" t="s">
        <v>24588</v>
      </c>
      <c r="D498" t="s">
        <v>24930</v>
      </c>
      <c r="E498" t="s">
        <v>24932</v>
      </c>
      <c r="F498">
        <v>7.2</v>
      </c>
      <c r="G498">
        <v>726</v>
      </c>
      <c r="H498" s="9" t="s">
        <v>24674</v>
      </c>
      <c r="I498" s="9" t="str">
        <f t="shared" si="7"/>
        <v>Short</v>
      </c>
    </row>
    <row r="499" spans="1:9" hidden="1" x14ac:dyDescent="0.25">
      <c r="A499" t="s">
        <v>1954</v>
      </c>
      <c r="B499" s="11">
        <v>2016</v>
      </c>
      <c r="C499" t="s">
        <v>24594</v>
      </c>
      <c r="D499" t="s">
        <v>24936</v>
      </c>
      <c r="E499" t="s">
        <v>24930</v>
      </c>
      <c r="F499">
        <v>7.9</v>
      </c>
      <c r="G499" s="2">
        <v>118166</v>
      </c>
      <c r="H499" s="9" t="s">
        <v>24662</v>
      </c>
      <c r="I499" s="9" t="str">
        <f t="shared" si="7"/>
        <v>Medium</v>
      </c>
    </row>
    <row r="500" spans="1:9" hidden="1" x14ac:dyDescent="0.25">
      <c r="A500" t="s">
        <v>1958</v>
      </c>
      <c r="B500" s="11">
        <v>2014</v>
      </c>
      <c r="C500" t="s">
        <v>24581</v>
      </c>
      <c r="D500" t="s">
        <v>24925</v>
      </c>
      <c r="E500" t="s">
        <v>24935</v>
      </c>
      <c r="F500">
        <v>6.8</v>
      </c>
      <c r="G500" s="2">
        <v>53438</v>
      </c>
      <c r="H500" s="9" t="s">
        <v>24708</v>
      </c>
      <c r="I500" s="9" t="str">
        <f t="shared" si="7"/>
        <v>Medium</v>
      </c>
    </row>
    <row r="501" spans="1:9" hidden="1" x14ac:dyDescent="0.25">
      <c r="A501" t="s">
        <v>1961</v>
      </c>
      <c r="B501" s="11">
        <v>1995</v>
      </c>
      <c r="C501" t="s">
        <v>24591</v>
      </c>
      <c r="D501" t="s">
        <v>24926</v>
      </c>
      <c r="E501" t="s">
        <v>24930</v>
      </c>
      <c r="F501">
        <v>8.5</v>
      </c>
      <c r="G501" s="2">
        <v>55618</v>
      </c>
      <c r="H501" s="9" t="s">
        <v>24657</v>
      </c>
      <c r="I501" s="9" t="str">
        <f t="shared" si="7"/>
        <v>Short</v>
      </c>
    </row>
    <row r="502" spans="1:9" hidden="1" x14ac:dyDescent="0.25">
      <c r="A502" t="s">
        <v>1965</v>
      </c>
      <c r="B502" s="11">
        <v>1975</v>
      </c>
      <c r="C502" t="s">
        <v>24594</v>
      </c>
      <c r="D502" t="s">
        <v>24936</v>
      </c>
      <c r="E502" t="s">
        <v>24931</v>
      </c>
      <c r="F502">
        <v>8.1999999999999993</v>
      </c>
      <c r="G502" s="2">
        <v>513289</v>
      </c>
      <c r="H502" s="9" t="s">
        <v>24688</v>
      </c>
      <c r="I502" s="9" t="str">
        <f t="shared" si="7"/>
        <v>Medium</v>
      </c>
    </row>
    <row r="503" spans="1:9" hidden="1" x14ac:dyDescent="0.25">
      <c r="A503" t="s">
        <v>1970</v>
      </c>
      <c r="B503" s="11">
        <v>2020</v>
      </c>
      <c r="C503" t="s">
        <v>24581</v>
      </c>
      <c r="F503">
        <v>8</v>
      </c>
      <c r="G503" s="2">
        <v>65121</v>
      </c>
      <c r="H503" s="9" t="s">
        <v>24641</v>
      </c>
      <c r="I503" s="9" t="str">
        <f t="shared" si="7"/>
        <v>Short</v>
      </c>
    </row>
    <row r="504" spans="1:9" hidden="1" x14ac:dyDescent="0.25">
      <c r="A504" t="s">
        <v>1973</v>
      </c>
      <c r="B504" s="11">
        <v>2017</v>
      </c>
      <c r="C504" t="s">
        <v>24590</v>
      </c>
      <c r="D504" t="s">
        <v>24928</v>
      </c>
      <c r="E504" t="s">
        <v>24931</v>
      </c>
      <c r="F504">
        <v>6.9</v>
      </c>
      <c r="G504" s="2">
        <v>112557</v>
      </c>
      <c r="H504" s="9" t="s">
        <v>24702</v>
      </c>
      <c r="I504" s="9" t="str">
        <f t="shared" si="7"/>
        <v>Long</v>
      </c>
    </row>
    <row r="505" spans="1:9" hidden="1" x14ac:dyDescent="0.25">
      <c r="A505" t="s">
        <v>1976</v>
      </c>
      <c r="B505" s="11">
        <v>2019</v>
      </c>
      <c r="C505" t="s">
        <v>24581</v>
      </c>
      <c r="D505" t="s">
        <v>24933</v>
      </c>
      <c r="E505" t="s">
        <v>24934</v>
      </c>
      <c r="F505">
        <v>7.1</v>
      </c>
      <c r="G505" s="2">
        <v>23081</v>
      </c>
      <c r="H505" s="9" t="s">
        <v>24656</v>
      </c>
      <c r="I505" s="9" t="str">
        <f t="shared" si="7"/>
        <v>Short</v>
      </c>
    </row>
    <row r="506" spans="1:9" hidden="1" x14ac:dyDescent="0.25">
      <c r="A506" t="s">
        <v>1979</v>
      </c>
      <c r="B506" s="11">
        <v>2015</v>
      </c>
      <c r="C506" t="s">
        <v>24594</v>
      </c>
      <c r="D506" t="s">
        <v>24930</v>
      </c>
      <c r="E506" t="s">
        <v>24933</v>
      </c>
      <c r="F506">
        <v>7.7</v>
      </c>
      <c r="G506" s="2">
        <v>42021</v>
      </c>
      <c r="H506" s="9" t="s">
        <v>24644</v>
      </c>
      <c r="I506" s="9" t="str">
        <f t="shared" si="7"/>
        <v>Short</v>
      </c>
    </row>
    <row r="507" spans="1:9" hidden="1" x14ac:dyDescent="0.25">
      <c r="A507" t="s">
        <v>1982</v>
      </c>
      <c r="B507" s="11">
        <v>2016</v>
      </c>
      <c r="C507" t="s">
        <v>24590</v>
      </c>
      <c r="D507" t="s">
        <v>24927</v>
      </c>
      <c r="E507" t="s">
        <v>24936</v>
      </c>
      <c r="F507">
        <v>8.1999999999999993</v>
      </c>
      <c r="G507" s="2">
        <v>45519</v>
      </c>
      <c r="H507" s="9" t="s">
        <v>24646</v>
      </c>
      <c r="I507" s="9" t="str">
        <f t="shared" si="7"/>
        <v>Short</v>
      </c>
    </row>
    <row r="508" spans="1:9" hidden="1" x14ac:dyDescent="0.25">
      <c r="A508" t="s">
        <v>1986</v>
      </c>
      <c r="B508" s="11">
        <v>2019</v>
      </c>
      <c r="C508" t="s">
        <v>24597</v>
      </c>
      <c r="D508" t="s">
        <v>24930</v>
      </c>
      <c r="E508" t="s">
        <v>24932</v>
      </c>
      <c r="F508">
        <v>7.2</v>
      </c>
      <c r="G508" s="2">
        <v>13196</v>
      </c>
      <c r="H508" s="9" t="s">
        <v>24724</v>
      </c>
      <c r="I508" s="9" t="str">
        <f t="shared" si="7"/>
        <v>Long</v>
      </c>
    </row>
    <row r="509" spans="1:9" hidden="1" x14ac:dyDescent="0.25">
      <c r="A509" t="s">
        <v>1990</v>
      </c>
      <c r="B509" s="11">
        <v>2012</v>
      </c>
      <c r="C509" t="s">
        <v>24591</v>
      </c>
      <c r="D509" t="s">
        <v>24926</v>
      </c>
      <c r="E509" t="s">
        <v>24927</v>
      </c>
      <c r="F509">
        <v>7.6</v>
      </c>
      <c r="G509" s="2">
        <v>39325</v>
      </c>
      <c r="H509" s="9" t="s">
        <v>24657</v>
      </c>
      <c r="I509" s="9" t="str">
        <f t="shared" si="7"/>
        <v>Short</v>
      </c>
    </row>
    <row r="510" spans="1:9" hidden="1" x14ac:dyDescent="0.25">
      <c r="A510" t="s">
        <v>1993</v>
      </c>
      <c r="B510" s="11">
        <v>2020</v>
      </c>
      <c r="C510" t="s">
        <v>24581</v>
      </c>
      <c r="D510" t="s">
        <v>24925</v>
      </c>
      <c r="E510" t="s">
        <v>24935</v>
      </c>
      <c r="F510">
        <v>6.5</v>
      </c>
      <c r="G510" s="2">
        <v>32061</v>
      </c>
      <c r="H510" s="9" t="s">
        <v>24758</v>
      </c>
      <c r="I510" s="9" t="str">
        <f t="shared" si="7"/>
        <v>Medium</v>
      </c>
    </row>
    <row r="511" spans="1:9" hidden="1" x14ac:dyDescent="0.25">
      <c r="A511" t="s">
        <v>1996</v>
      </c>
      <c r="B511" s="11">
        <v>2018</v>
      </c>
      <c r="C511" t="s">
        <v>24590</v>
      </c>
      <c r="D511" t="s">
        <v>24927</v>
      </c>
      <c r="E511" t="s">
        <v>24931</v>
      </c>
      <c r="F511">
        <v>3.8</v>
      </c>
      <c r="G511" s="2">
        <v>12889</v>
      </c>
      <c r="H511" s="9" t="s">
        <v>24646</v>
      </c>
      <c r="I511" s="9" t="str">
        <f t="shared" si="7"/>
        <v>Short</v>
      </c>
    </row>
    <row r="512" spans="1:9" hidden="1" x14ac:dyDescent="0.25">
      <c r="A512" t="s">
        <v>1999</v>
      </c>
      <c r="B512" s="11">
        <v>2011</v>
      </c>
      <c r="C512" t="s">
        <v>24580</v>
      </c>
      <c r="D512" t="s">
        <v>24939</v>
      </c>
      <c r="F512">
        <v>8.5</v>
      </c>
      <c r="G512" s="2">
        <v>35544</v>
      </c>
      <c r="H512" s="9" t="s">
        <v>24642</v>
      </c>
      <c r="I512" s="9" t="str">
        <f t="shared" si="7"/>
        <v>Short</v>
      </c>
    </row>
    <row r="513" spans="1:9" hidden="1" x14ac:dyDescent="0.25">
      <c r="A513" t="s">
        <v>2003</v>
      </c>
      <c r="B513" s="11">
        <v>2015</v>
      </c>
      <c r="C513" t="s">
        <v>24580</v>
      </c>
      <c r="F513">
        <v>7.6</v>
      </c>
      <c r="G513" s="2">
        <v>65718</v>
      </c>
      <c r="H513" s="9" t="s">
        <v>24642</v>
      </c>
      <c r="I513" s="9" t="str">
        <f t="shared" si="7"/>
        <v>Short</v>
      </c>
    </row>
    <row r="514" spans="1:9" hidden="1" x14ac:dyDescent="0.25">
      <c r="A514" t="s">
        <v>2009</v>
      </c>
      <c r="B514" s="11">
        <v>2017</v>
      </c>
      <c r="C514" t="s">
        <v>24590</v>
      </c>
      <c r="D514" t="s">
        <v>24935</v>
      </c>
      <c r="F514">
        <v>6.7</v>
      </c>
      <c r="G514" s="2">
        <v>182505</v>
      </c>
      <c r="H514" s="9" t="s">
        <v>24716</v>
      </c>
      <c r="I514" s="9" t="str">
        <f t="shared" si="7"/>
        <v>Medium</v>
      </c>
    </row>
    <row r="515" spans="1:9" hidden="1" x14ac:dyDescent="0.25">
      <c r="A515" t="s">
        <v>2013</v>
      </c>
      <c r="B515" s="11">
        <v>2011</v>
      </c>
      <c r="C515" t="s">
        <v>24591</v>
      </c>
      <c r="D515" t="s">
        <v>24927</v>
      </c>
      <c r="E515" t="s">
        <v>24936</v>
      </c>
      <c r="F515">
        <v>7.2</v>
      </c>
      <c r="G515" s="2">
        <v>245778</v>
      </c>
      <c r="H515" s="9" t="s">
        <v>24645</v>
      </c>
      <c r="I515" s="9" t="str">
        <f t="shared" ref="I515:I578" si="8">IF(H515*24&lt;=1,"Short",IF(H515*24&lt;=2,"Medium","Long"))</f>
        <v>Medium</v>
      </c>
    </row>
    <row r="516" spans="1:9" hidden="1" x14ac:dyDescent="0.25">
      <c r="A516" t="s">
        <v>2017</v>
      </c>
      <c r="B516" s="11">
        <v>2017</v>
      </c>
      <c r="C516" t="s">
        <v>24590</v>
      </c>
      <c r="D516" t="s">
        <v>24927</v>
      </c>
      <c r="E516" t="s">
        <v>24928</v>
      </c>
      <c r="F516">
        <v>7.3</v>
      </c>
      <c r="G516" s="2">
        <v>94589</v>
      </c>
      <c r="H516" s="9" t="s">
        <v>24639</v>
      </c>
      <c r="I516" s="9" t="str">
        <f t="shared" si="8"/>
        <v>Short</v>
      </c>
    </row>
    <row r="517" spans="1:9" hidden="1" x14ac:dyDescent="0.25">
      <c r="A517" t="s">
        <v>2020</v>
      </c>
      <c r="B517" s="11">
        <v>2012</v>
      </c>
      <c r="C517" t="s">
        <v>24581</v>
      </c>
      <c r="D517" t="s">
        <v>24933</v>
      </c>
      <c r="E517" t="s">
        <v>24929</v>
      </c>
      <c r="F517">
        <v>6.5</v>
      </c>
      <c r="G517" s="2">
        <v>103765</v>
      </c>
      <c r="H517" s="9" t="s">
        <v>24662</v>
      </c>
      <c r="I517" s="9" t="str">
        <f t="shared" si="8"/>
        <v>Medium</v>
      </c>
    </row>
    <row r="518" spans="1:9" hidden="1" x14ac:dyDescent="0.25">
      <c r="A518" t="s">
        <v>2024</v>
      </c>
      <c r="B518" s="11">
        <v>2016</v>
      </c>
      <c r="C518" t="s">
        <v>24582</v>
      </c>
      <c r="D518" t="s">
        <v>24935</v>
      </c>
      <c r="F518">
        <v>6.6</v>
      </c>
      <c r="G518" s="2">
        <v>112354</v>
      </c>
      <c r="H518" s="9" t="s">
        <v>24759</v>
      </c>
      <c r="I518" s="9" t="str">
        <f t="shared" si="8"/>
        <v>Medium</v>
      </c>
    </row>
    <row r="519" spans="1:9" hidden="1" x14ac:dyDescent="0.25">
      <c r="A519" t="s">
        <v>2028</v>
      </c>
      <c r="B519" s="11">
        <v>2019</v>
      </c>
      <c r="C519" t="s">
        <v>24581</v>
      </c>
      <c r="D519" t="s">
        <v>24931</v>
      </c>
      <c r="E519" t="s">
        <v>24925</v>
      </c>
      <c r="F519">
        <v>6.8</v>
      </c>
      <c r="G519" s="2">
        <v>23592</v>
      </c>
      <c r="H519" s="9" t="s">
        <v>24646</v>
      </c>
      <c r="I519" s="9" t="str">
        <f t="shared" si="8"/>
        <v>Short</v>
      </c>
    </row>
    <row r="520" spans="1:9" hidden="1" x14ac:dyDescent="0.25">
      <c r="A520" t="s">
        <v>2031</v>
      </c>
      <c r="B520" s="11">
        <v>2017</v>
      </c>
      <c r="C520" t="s">
        <v>24580</v>
      </c>
      <c r="D520" t="s">
        <v>24925</v>
      </c>
      <c r="F520">
        <v>7.8</v>
      </c>
      <c r="G520" s="2">
        <v>60032</v>
      </c>
      <c r="H520" s="9" t="s">
        <v>24642</v>
      </c>
      <c r="I520" s="9" t="str">
        <f t="shared" si="8"/>
        <v>Short</v>
      </c>
    </row>
    <row r="521" spans="1:9" hidden="1" x14ac:dyDescent="0.25">
      <c r="A521" t="s">
        <v>2034</v>
      </c>
      <c r="B521" s="11">
        <v>2020</v>
      </c>
      <c r="C521" t="s">
        <v>24581</v>
      </c>
      <c r="F521">
        <v>6.7</v>
      </c>
      <c r="G521" s="2">
        <v>37137</v>
      </c>
      <c r="H521" s="9" t="s">
        <v>24697</v>
      </c>
      <c r="I521" s="9" t="str">
        <f t="shared" si="8"/>
        <v>Medium</v>
      </c>
    </row>
    <row r="522" spans="1:9" hidden="1" x14ac:dyDescent="0.25">
      <c r="A522" t="s">
        <v>2037</v>
      </c>
      <c r="B522" s="11">
        <v>2018</v>
      </c>
      <c r="C522" t="s">
        <v>24580</v>
      </c>
      <c r="D522" t="s">
        <v>24930</v>
      </c>
      <c r="E522" t="s">
        <v>24935</v>
      </c>
      <c r="F522">
        <v>6.5</v>
      </c>
      <c r="G522" s="2">
        <v>24221</v>
      </c>
      <c r="H522" s="9" t="s">
        <v>24655</v>
      </c>
      <c r="I522" s="9" t="str">
        <f t="shared" si="8"/>
        <v>Short</v>
      </c>
    </row>
    <row r="523" spans="1:9" hidden="1" x14ac:dyDescent="0.25">
      <c r="A523" t="s">
        <v>2041</v>
      </c>
      <c r="B523" s="11">
        <v>2001</v>
      </c>
      <c r="C523" t="s">
        <v>24590</v>
      </c>
      <c r="D523" t="s">
        <v>24927</v>
      </c>
      <c r="E523" t="s">
        <v>24936</v>
      </c>
      <c r="F523">
        <v>5.5</v>
      </c>
      <c r="G523" s="2">
        <v>111413</v>
      </c>
      <c r="H523" s="9" t="s">
        <v>24672</v>
      </c>
      <c r="I523" s="9" t="str">
        <f t="shared" si="8"/>
        <v>Medium</v>
      </c>
    </row>
    <row r="524" spans="1:9" hidden="1" x14ac:dyDescent="0.25">
      <c r="A524" t="s">
        <v>2045</v>
      </c>
      <c r="B524" s="11">
        <v>2005</v>
      </c>
      <c r="C524" t="s">
        <v>24591</v>
      </c>
      <c r="D524" t="s">
        <v>24926</v>
      </c>
      <c r="E524" t="s">
        <v>24936</v>
      </c>
      <c r="F524">
        <v>8.4</v>
      </c>
      <c r="G524" s="2">
        <v>27816</v>
      </c>
      <c r="H524" s="9" t="s">
        <v>24651</v>
      </c>
      <c r="I524" s="9" t="str">
        <f t="shared" si="8"/>
        <v>Short</v>
      </c>
    </row>
    <row r="525" spans="1:9" hidden="1" x14ac:dyDescent="0.25">
      <c r="A525" t="s">
        <v>2048</v>
      </c>
      <c r="B525" s="11">
        <v>2013</v>
      </c>
      <c r="C525" t="s">
        <v>24590</v>
      </c>
      <c r="D525" t="s">
        <v>24930</v>
      </c>
      <c r="E525" t="s">
        <v>24935</v>
      </c>
      <c r="F525">
        <v>6.3</v>
      </c>
      <c r="G525" s="2">
        <v>211395</v>
      </c>
      <c r="H525" s="9" t="s">
        <v>24748</v>
      </c>
      <c r="I525" s="9" t="str">
        <f t="shared" si="8"/>
        <v>Long</v>
      </c>
    </row>
    <row r="526" spans="1:9" hidden="1" x14ac:dyDescent="0.25">
      <c r="A526" t="s">
        <v>2052</v>
      </c>
      <c r="B526" s="11">
        <v>2013</v>
      </c>
      <c r="C526" t="s">
        <v>24581</v>
      </c>
      <c r="D526" t="s">
        <v>24931</v>
      </c>
      <c r="E526" t="s">
        <v>24925</v>
      </c>
      <c r="F526">
        <v>7.1</v>
      </c>
      <c r="G526" s="2">
        <v>37861</v>
      </c>
      <c r="H526" s="9" t="s">
        <v>24654</v>
      </c>
      <c r="I526" s="9" t="str">
        <f t="shared" si="8"/>
        <v>Short</v>
      </c>
    </row>
    <row r="527" spans="1:9" hidden="1" x14ac:dyDescent="0.25">
      <c r="A527" t="s">
        <v>2055</v>
      </c>
      <c r="B527" s="11">
        <v>1993</v>
      </c>
      <c r="C527" t="s">
        <v>24590</v>
      </c>
      <c r="D527" t="s">
        <v>24927</v>
      </c>
      <c r="E527" t="s">
        <v>24937</v>
      </c>
      <c r="F527">
        <v>6.5</v>
      </c>
      <c r="G527" s="2">
        <v>20874</v>
      </c>
      <c r="H527" s="9" t="s">
        <v>24642</v>
      </c>
      <c r="I527" s="9" t="str">
        <f t="shared" si="8"/>
        <v>Short</v>
      </c>
    </row>
    <row r="528" spans="1:9" hidden="1" x14ac:dyDescent="0.25">
      <c r="A528" t="s">
        <v>2064</v>
      </c>
      <c r="B528" s="11">
        <v>2016</v>
      </c>
      <c r="C528" t="s">
        <v>24580</v>
      </c>
      <c r="D528" t="s">
        <v>24930</v>
      </c>
      <c r="F528">
        <v>7.6</v>
      </c>
      <c r="G528" s="2">
        <v>32877</v>
      </c>
      <c r="H528" s="9" t="s">
        <v>24760</v>
      </c>
      <c r="I528" s="9" t="str">
        <f t="shared" si="8"/>
        <v>Long</v>
      </c>
    </row>
    <row r="529" spans="1:9" hidden="1" x14ac:dyDescent="0.25">
      <c r="A529" t="s">
        <v>2067</v>
      </c>
      <c r="B529" s="11">
        <v>2021</v>
      </c>
      <c r="C529" t="s">
        <v>24580</v>
      </c>
      <c r="D529" t="s">
        <v>24930</v>
      </c>
      <c r="E529" t="s">
        <v>24929</v>
      </c>
      <c r="F529">
        <v>5.2</v>
      </c>
      <c r="G529">
        <v>294</v>
      </c>
      <c r="H529" s="9" t="s">
        <v>24708</v>
      </c>
      <c r="I529" s="9" t="str">
        <f t="shared" si="8"/>
        <v>Medium</v>
      </c>
    </row>
    <row r="530" spans="1:9" hidden="1" x14ac:dyDescent="0.25">
      <c r="A530" t="s">
        <v>2070</v>
      </c>
      <c r="B530" s="11">
        <v>2009</v>
      </c>
      <c r="C530" t="s">
        <v>24582</v>
      </c>
      <c r="F530">
        <v>4.4000000000000004</v>
      </c>
      <c r="G530" s="2">
        <v>75214</v>
      </c>
      <c r="H530" s="9" t="s">
        <v>24671</v>
      </c>
      <c r="I530" s="9" t="str">
        <f t="shared" si="8"/>
        <v>Medium</v>
      </c>
    </row>
    <row r="531" spans="1:9" hidden="1" x14ac:dyDescent="0.25">
      <c r="A531" t="s">
        <v>2074</v>
      </c>
      <c r="B531" s="11">
        <v>2018</v>
      </c>
      <c r="C531" t="s">
        <v>24583</v>
      </c>
      <c r="F531">
        <v>8</v>
      </c>
      <c r="G531" s="2">
        <v>7568</v>
      </c>
      <c r="H531" s="9" t="s">
        <v>24761</v>
      </c>
      <c r="I531" s="9" t="str">
        <f t="shared" si="8"/>
        <v>Short</v>
      </c>
    </row>
    <row r="532" spans="1:9" hidden="1" x14ac:dyDescent="0.25">
      <c r="A532" t="s">
        <v>2077</v>
      </c>
      <c r="B532" s="11">
        <v>2019</v>
      </c>
      <c r="C532" t="s">
        <v>24597</v>
      </c>
      <c r="D532" t="s">
        <v>24930</v>
      </c>
      <c r="F532">
        <v>7.7</v>
      </c>
      <c r="G532" s="2">
        <v>5160</v>
      </c>
      <c r="H532" s="9" t="s">
        <v>24677</v>
      </c>
      <c r="I532" s="9" t="str">
        <f t="shared" si="8"/>
        <v>Short</v>
      </c>
    </row>
    <row r="533" spans="1:9" hidden="1" x14ac:dyDescent="0.25">
      <c r="A533" t="s">
        <v>2080</v>
      </c>
      <c r="B533" s="11">
        <v>2017</v>
      </c>
      <c r="C533" t="s">
        <v>24591</v>
      </c>
      <c r="D533" t="s">
        <v>24927</v>
      </c>
      <c r="E533" t="s">
        <v>24936</v>
      </c>
      <c r="F533">
        <v>6.7</v>
      </c>
      <c r="G533" s="2">
        <v>83135</v>
      </c>
      <c r="H533" s="9" t="s">
        <v>24728</v>
      </c>
      <c r="I533" s="9" t="str">
        <f t="shared" si="8"/>
        <v>Medium</v>
      </c>
    </row>
    <row r="534" spans="1:9" hidden="1" x14ac:dyDescent="0.25">
      <c r="A534" t="s">
        <v>2084</v>
      </c>
      <c r="B534" s="11">
        <v>2015</v>
      </c>
      <c r="C534" t="s">
        <v>24590</v>
      </c>
      <c r="D534" t="s">
        <v>24928</v>
      </c>
      <c r="E534" t="s">
        <v>24930</v>
      </c>
      <c r="F534">
        <v>7.4</v>
      </c>
      <c r="G534" s="2">
        <v>223775</v>
      </c>
      <c r="H534" s="9" t="s">
        <v>24679</v>
      </c>
      <c r="I534" s="9" t="str">
        <f t="shared" si="8"/>
        <v>Long</v>
      </c>
    </row>
    <row r="535" spans="1:9" hidden="1" x14ac:dyDescent="0.25">
      <c r="A535" t="s">
        <v>2088</v>
      </c>
      <c r="B535" s="11">
        <v>2018</v>
      </c>
      <c r="C535" t="s">
        <v>24591</v>
      </c>
      <c r="D535" t="s">
        <v>24926</v>
      </c>
      <c r="E535" t="s">
        <v>24927</v>
      </c>
      <c r="F535">
        <v>7.2</v>
      </c>
      <c r="G535" s="2">
        <v>51002</v>
      </c>
      <c r="H535" s="9" t="s">
        <v>24642</v>
      </c>
      <c r="I535" s="9" t="str">
        <f t="shared" si="8"/>
        <v>Short</v>
      </c>
    </row>
    <row r="536" spans="1:9" x14ac:dyDescent="0.25">
      <c r="A536" t="s">
        <v>2091</v>
      </c>
      <c r="B536" s="11">
        <v>2021</v>
      </c>
      <c r="C536" t="s">
        <v>24580</v>
      </c>
      <c r="D536" t="s">
        <v>24929</v>
      </c>
      <c r="F536">
        <v>4.8</v>
      </c>
      <c r="H536" s="9" t="s">
        <v>24708</v>
      </c>
      <c r="I536" s="9" t="str">
        <f t="shared" si="8"/>
        <v>Medium</v>
      </c>
    </row>
    <row r="537" spans="1:9" hidden="1" x14ac:dyDescent="0.25">
      <c r="A537" t="s">
        <v>2094</v>
      </c>
      <c r="B537" s="11">
        <v>2010</v>
      </c>
      <c r="C537" t="s">
        <v>24590</v>
      </c>
      <c r="D537" t="s">
        <v>24927</v>
      </c>
      <c r="E537" t="s">
        <v>24935</v>
      </c>
      <c r="F537">
        <v>6.7</v>
      </c>
      <c r="G537" s="2">
        <v>250321</v>
      </c>
      <c r="H537" s="9" t="s">
        <v>24689</v>
      </c>
      <c r="I537" s="9" t="str">
        <f t="shared" si="8"/>
        <v>Medium</v>
      </c>
    </row>
    <row r="538" spans="1:9" hidden="1" x14ac:dyDescent="0.25">
      <c r="A538" t="s">
        <v>2098</v>
      </c>
      <c r="B538" s="11">
        <v>2019</v>
      </c>
      <c r="C538" t="s">
        <v>24588</v>
      </c>
      <c r="D538" t="s">
        <v>24933</v>
      </c>
      <c r="E538" t="s">
        <v>24934</v>
      </c>
      <c r="F538">
        <v>6.2</v>
      </c>
      <c r="G538" s="2">
        <v>44980</v>
      </c>
      <c r="H538" s="9" t="s">
        <v>24716</v>
      </c>
      <c r="I538" s="9" t="str">
        <f t="shared" si="8"/>
        <v>Medium</v>
      </c>
    </row>
    <row r="539" spans="1:9" hidden="1" x14ac:dyDescent="0.25">
      <c r="A539" t="s">
        <v>2102</v>
      </c>
      <c r="B539" s="11">
        <v>2013</v>
      </c>
      <c r="C539" t="s">
        <v>24591</v>
      </c>
      <c r="D539" t="s">
        <v>24926</v>
      </c>
      <c r="E539" t="s">
        <v>24927</v>
      </c>
      <c r="F539">
        <v>8.1999999999999993</v>
      </c>
      <c r="G539" s="2">
        <v>28064</v>
      </c>
      <c r="H539" s="9" t="s">
        <v>24721</v>
      </c>
      <c r="I539" s="9" t="str">
        <f t="shared" si="8"/>
        <v>Short</v>
      </c>
    </row>
    <row r="540" spans="1:9" hidden="1" x14ac:dyDescent="0.25">
      <c r="A540" t="s">
        <v>2105</v>
      </c>
      <c r="B540" s="11">
        <v>2021</v>
      </c>
      <c r="C540" t="s">
        <v>24590</v>
      </c>
      <c r="D540" t="s">
        <v>24927</v>
      </c>
      <c r="E540" t="s">
        <v>24931</v>
      </c>
      <c r="F540">
        <v>5.4</v>
      </c>
      <c r="G540" s="2">
        <v>37342</v>
      </c>
      <c r="H540" s="9" t="s">
        <v>24643</v>
      </c>
      <c r="I540" s="9" t="str">
        <f t="shared" si="8"/>
        <v>Medium</v>
      </c>
    </row>
    <row r="541" spans="1:9" hidden="1" x14ac:dyDescent="0.25">
      <c r="A541" t="s">
        <v>2108</v>
      </c>
      <c r="B541" s="11">
        <v>2016</v>
      </c>
      <c r="C541" t="s">
        <v>24581</v>
      </c>
      <c r="D541" t="s">
        <v>24929</v>
      </c>
      <c r="F541">
        <v>5.5</v>
      </c>
      <c r="G541" s="2">
        <v>11129</v>
      </c>
      <c r="H541" s="9" t="s">
        <v>24723</v>
      </c>
      <c r="I541" s="9" t="str">
        <f t="shared" si="8"/>
        <v>Medium</v>
      </c>
    </row>
    <row r="542" spans="1:9" hidden="1" x14ac:dyDescent="0.25">
      <c r="A542" t="s">
        <v>2111</v>
      </c>
      <c r="B542" s="11">
        <v>2018</v>
      </c>
      <c r="C542" t="s">
        <v>24588</v>
      </c>
      <c r="D542" t="s">
        <v>24930</v>
      </c>
      <c r="E542" t="s">
        <v>24931</v>
      </c>
      <c r="F542">
        <v>7.7</v>
      </c>
      <c r="G542" s="2">
        <v>2703</v>
      </c>
      <c r="H542" s="9" t="s">
        <v>24655</v>
      </c>
      <c r="I542" s="9" t="str">
        <f t="shared" si="8"/>
        <v>Short</v>
      </c>
    </row>
    <row r="543" spans="1:9" hidden="1" x14ac:dyDescent="0.25">
      <c r="A543" t="s">
        <v>2114</v>
      </c>
      <c r="B543" s="11">
        <v>2012</v>
      </c>
      <c r="C543" t="s">
        <v>24590</v>
      </c>
      <c r="D543" t="s">
        <v>24936</v>
      </c>
      <c r="E543" t="s">
        <v>24929</v>
      </c>
      <c r="F543">
        <v>6.3</v>
      </c>
      <c r="G543" s="2">
        <v>179783</v>
      </c>
      <c r="H543" s="9" t="s">
        <v>24750</v>
      </c>
      <c r="I543" s="9" t="str">
        <f t="shared" si="8"/>
        <v>Medium</v>
      </c>
    </row>
    <row r="544" spans="1:9" hidden="1" x14ac:dyDescent="0.25">
      <c r="A544" t="s">
        <v>2119</v>
      </c>
      <c r="B544" s="11">
        <v>2019</v>
      </c>
      <c r="C544" t="s">
        <v>24590</v>
      </c>
      <c r="D544" t="s">
        <v>24936</v>
      </c>
      <c r="E544" t="s">
        <v>24928</v>
      </c>
      <c r="F544">
        <v>6.4</v>
      </c>
      <c r="G544" s="2">
        <v>48354</v>
      </c>
      <c r="H544" s="9" t="s">
        <v>24687</v>
      </c>
      <c r="I544" s="9" t="str">
        <f t="shared" si="8"/>
        <v>Medium</v>
      </c>
    </row>
    <row r="545" spans="1:9" hidden="1" x14ac:dyDescent="0.25">
      <c r="A545" t="s">
        <v>2123</v>
      </c>
      <c r="B545" s="11">
        <v>1962</v>
      </c>
      <c r="C545" t="s">
        <v>24594</v>
      </c>
      <c r="D545" t="s">
        <v>24942</v>
      </c>
      <c r="E545" t="s">
        <v>24930</v>
      </c>
      <c r="F545">
        <v>8.3000000000000007</v>
      </c>
      <c r="G545" s="2">
        <v>276605</v>
      </c>
      <c r="H545" s="9" t="s">
        <v>24762</v>
      </c>
      <c r="I545" s="9" t="str">
        <f t="shared" si="8"/>
        <v>Long</v>
      </c>
    </row>
    <row r="546" spans="1:9" hidden="1" x14ac:dyDescent="0.25">
      <c r="A546" t="s">
        <v>2128</v>
      </c>
      <c r="B546" s="11">
        <v>1996</v>
      </c>
      <c r="C546" t="s">
        <v>24580</v>
      </c>
      <c r="D546" t="s">
        <v>24934</v>
      </c>
      <c r="F546">
        <v>6.3</v>
      </c>
      <c r="G546" s="2">
        <v>215049</v>
      </c>
      <c r="H546" s="9" t="s">
        <v>24729</v>
      </c>
      <c r="I546" s="9" t="str">
        <f t="shared" si="8"/>
        <v>Medium</v>
      </c>
    </row>
    <row r="547" spans="1:9" hidden="1" x14ac:dyDescent="0.25">
      <c r="A547" t="s">
        <v>2133</v>
      </c>
      <c r="B547" s="11">
        <v>2015</v>
      </c>
      <c r="C547" t="s">
        <v>24597</v>
      </c>
      <c r="D547" t="s">
        <v>24930</v>
      </c>
      <c r="E547" t="s">
        <v>24932</v>
      </c>
      <c r="F547">
        <v>7.9</v>
      </c>
      <c r="G547" s="2">
        <v>14803</v>
      </c>
      <c r="H547" s="9" t="s">
        <v>24752</v>
      </c>
      <c r="I547" s="9" t="str">
        <f t="shared" si="8"/>
        <v>Short</v>
      </c>
    </row>
    <row r="548" spans="1:9" x14ac:dyDescent="0.25">
      <c r="A548" t="s">
        <v>2136</v>
      </c>
      <c r="B548" s="11">
        <v>2021</v>
      </c>
      <c r="C548" t="s">
        <v>24590</v>
      </c>
      <c r="D548" t="s">
        <v>24930</v>
      </c>
      <c r="E548" t="s">
        <v>24935</v>
      </c>
      <c r="F548">
        <v>5.5</v>
      </c>
      <c r="H548" s="9" t="s">
        <v>24703</v>
      </c>
      <c r="I548" s="9" t="str">
        <f t="shared" si="8"/>
        <v>Medium</v>
      </c>
    </row>
    <row r="549" spans="1:9" hidden="1" x14ac:dyDescent="0.25">
      <c r="A549" t="s">
        <v>2139</v>
      </c>
      <c r="B549" s="11">
        <v>2018</v>
      </c>
      <c r="C549" t="s">
        <v>24581</v>
      </c>
      <c r="D549" t="s">
        <v>24929</v>
      </c>
      <c r="E549" t="s">
        <v>24945</v>
      </c>
      <c r="F549">
        <v>7.4</v>
      </c>
      <c r="G549" s="2">
        <v>39672</v>
      </c>
      <c r="H549" s="9" t="s">
        <v>24679</v>
      </c>
      <c r="I549" s="9" t="str">
        <f t="shared" si="8"/>
        <v>Long</v>
      </c>
    </row>
    <row r="550" spans="1:9" hidden="1" x14ac:dyDescent="0.25">
      <c r="A550" t="s">
        <v>2143</v>
      </c>
      <c r="B550" s="11">
        <v>2011</v>
      </c>
      <c r="C550" t="s">
        <v>24591</v>
      </c>
      <c r="D550" t="s">
        <v>24936</v>
      </c>
      <c r="E550" t="s">
        <v>24930</v>
      </c>
      <c r="F550">
        <v>8.8000000000000007</v>
      </c>
      <c r="G550" s="2">
        <v>49834</v>
      </c>
      <c r="H550" s="9" t="s">
        <v>24657</v>
      </c>
      <c r="I550" s="9" t="str">
        <f t="shared" si="8"/>
        <v>Short</v>
      </c>
    </row>
    <row r="551" spans="1:9" hidden="1" x14ac:dyDescent="0.25">
      <c r="A551" t="s">
        <v>1254</v>
      </c>
      <c r="B551" s="11">
        <v>1991</v>
      </c>
      <c r="C551" t="s">
        <v>24591</v>
      </c>
      <c r="D551" t="s">
        <v>24937</v>
      </c>
      <c r="E551" t="s">
        <v>24931</v>
      </c>
      <c r="F551">
        <v>8</v>
      </c>
      <c r="G551" s="2">
        <v>425384</v>
      </c>
      <c r="H551" s="9" t="s">
        <v>24763</v>
      </c>
      <c r="I551" s="9" t="str">
        <f t="shared" si="8"/>
        <v>Medium</v>
      </c>
    </row>
    <row r="552" spans="1:9" hidden="1" x14ac:dyDescent="0.25">
      <c r="A552" t="s">
        <v>2150</v>
      </c>
      <c r="B552" s="11">
        <v>2020</v>
      </c>
      <c r="C552" t="s">
        <v>24591</v>
      </c>
      <c r="D552" t="s">
        <v>24927</v>
      </c>
      <c r="E552" t="s">
        <v>24936</v>
      </c>
      <c r="F552">
        <v>6</v>
      </c>
      <c r="G552" s="2">
        <v>14375</v>
      </c>
      <c r="H552" s="9" t="s">
        <v>24688</v>
      </c>
      <c r="I552" s="9" t="str">
        <f t="shared" si="8"/>
        <v>Medium</v>
      </c>
    </row>
    <row r="553" spans="1:9" hidden="1" x14ac:dyDescent="0.25">
      <c r="A553" t="s">
        <v>2153</v>
      </c>
      <c r="B553" s="11">
        <v>2016</v>
      </c>
      <c r="C553" t="s">
        <v>24591</v>
      </c>
      <c r="D553" t="s">
        <v>24927</v>
      </c>
      <c r="E553" t="s">
        <v>24936</v>
      </c>
      <c r="F553">
        <v>7.3</v>
      </c>
      <c r="G553" s="2">
        <v>250953</v>
      </c>
      <c r="H553" s="9" t="s">
        <v>24696</v>
      </c>
      <c r="I553" s="9" t="str">
        <f t="shared" si="8"/>
        <v>Medium</v>
      </c>
    </row>
    <row r="554" spans="1:9" hidden="1" x14ac:dyDescent="0.25">
      <c r="A554" t="s">
        <v>2157</v>
      </c>
      <c r="B554" s="11">
        <v>2016</v>
      </c>
      <c r="C554" t="s">
        <v>24594</v>
      </c>
      <c r="D554" t="s">
        <v>24931</v>
      </c>
      <c r="E554" t="s">
        <v>24934</v>
      </c>
      <c r="F554">
        <v>7.2</v>
      </c>
      <c r="G554" s="2">
        <v>56121</v>
      </c>
      <c r="H554" s="9" t="s">
        <v>24644</v>
      </c>
      <c r="I554" s="9" t="str">
        <f t="shared" si="8"/>
        <v>Short</v>
      </c>
    </row>
    <row r="555" spans="1:9" hidden="1" x14ac:dyDescent="0.25">
      <c r="A555" t="s">
        <v>2161</v>
      </c>
      <c r="B555" s="11">
        <v>2020</v>
      </c>
      <c r="C555" t="s">
        <v>24580</v>
      </c>
      <c r="D555" t="s">
        <v>24929</v>
      </c>
      <c r="F555">
        <v>5.7</v>
      </c>
      <c r="G555" s="2">
        <v>35070</v>
      </c>
      <c r="H555" s="9" t="s">
        <v>24713</v>
      </c>
      <c r="I555" s="9" t="str">
        <f t="shared" si="8"/>
        <v>Medium</v>
      </c>
    </row>
    <row r="556" spans="1:9" hidden="1" x14ac:dyDescent="0.25">
      <c r="A556" t="s">
        <v>2164</v>
      </c>
      <c r="B556" s="11">
        <v>2020</v>
      </c>
      <c r="C556" t="s">
        <v>24588</v>
      </c>
      <c r="D556" t="s">
        <v>24925</v>
      </c>
      <c r="E556" t="s">
        <v>24933</v>
      </c>
      <c r="F556">
        <v>7.1</v>
      </c>
      <c r="G556" s="2">
        <v>23350</v>
      </c>
      <c r="H556" s="9" t="s">
        <v>24708</v>
      </c>
      <c r="I556" s="9" t="str">
        <f t="shared" si="8"/>
        <v>Medium</v>
      </c>
    </row>
    <row r="557" spans="1:9" hidden="1" x14ac:dyDescent="0.25">
      <c r="A557" t="s">
        <v>2168</v>
      </c>
      <c r="B557" s="11">
        <v>2009</v>
      </c>
      <c r="C557" t="s">
        <v>24597</v>
      </c>
      <c r="D557" t="s">
        <v>24928</v>
      </c>
      <c r="E557" t="s">
        <v>24930</v>
      </c>
      <c r="F557">
        <v>7</v>
      </c>
      <c r="G557" s="2">
        <v>288097</v>
      </c>
      <c r="H557" s="9" t="s">
        <v>24706</v>
      </c>
      <c r="I557" s="9" t="str">
        <f t="shared" si="8"/>
        <v>Long</v>
      </c>
    </row>
    <row r="558" spans="1:9" hidden="1" x14ac:dyDescent="0.25">
      <c r="A558" t="s">
        <v>2172</v>
      </c>
      <c r="B558" s="11">
        <v>2019</v>
      </c>
      <c r="C558" t="s">
        <v>24581</v>
      </c>
      <c r="D558" t="s">
        <v>24937</v>
      </c>
      <c r="E558" t="s">
        <v>24944</v>
      </c>
      <c r="F558">
        <v>5</v>
      </c>
      <c r="G558">
        <v>218</v>
      </c>
      <c r="H558" s="9" t="s">
        <v>24738</v>
      </c>
      <c r="I558" s="9" t="str">
        <f t="shared" si="8"/>
        <v>Medium</v>
      </c>
    </row>
    <row r="559" spans="1:9" hidden="1" x14ac:dyDescent="0.25">
      <c r="A559" t="s">
        <v>2176</v>
      </c>
      <c r="B559" s="11">
        <v>2020</v>
      </c>
      <c r="C559" t="s">
        <v>24580</v>
      </c>
      <c r="D559" t="s">
        <v>24930</v>
      </c>
      <c r="E559" t="s">
        <v>24931</v>
      </c>
      <c r="F559">
        <v>7.5</v>
      </c>
      <c r="G559" s="2">
        <v>47433</v>
      </c>
      <c r="H559" s="9" t="s">
        <v>24642</v>
      </c>
      <c r="I559" s="9" t="str">
        <f t="shared" si="8"/>
        <v>Short</v>
      </c>
    </row>
    <row r="560" spans="1:9" hidden="1" x14ac:dyDescent="0.25">
      <c r="A560" t="s">
        <v>2179</v>
      </c>
      <c r="B560" s="11">
        <v>2010</v>
      </c>
      <c r="C560" t="s">
        <v>24597</v>
      </c>
      <c r="D560" t="s">
        <v>24930</v>
      </c>
      <c r="F560">
        <v>7.5</v>
      </c>
      <c r="G560" s="2">
        <v>357144</v>
      </c>
      <c r="H560" s="9" t="s">
        <v>24723</v>
      </c>
      <c r="I560" s="9" t="str">
        <f t="shared" si="8"/>
        <v>Medium</v>
      </c>
    </row>
    <row r="561" spans="1:9" hidden="1" x14ac:dyDescent="0.25">
      <c r="A561" t="s">
        <v>2188</v>
      </c>
      <c r="B561" s="11">
        <v>2001</v>
      </c>
      <c r="C561" t="s">
        <v>24590</v>
      </c>
      <c r="D561" t="s">
        <v>24927</v>
      </c>
      <c r="E561" t="s">
        <v>24934</v>
      </c>
      <c r="F561">
        <v>5.9</v>
      </c>
      <c r="G561" s="2">
        <v>302292</v>
      </c>
      <c r="H561" s="9" t="s">
        <v>24671</v>
      </c>
      <c r="I561" s="9" t="str">
        <f t="shared" si="8"/>
        <v>Medium</v>
      </c>
    </row>
    <row r="562" spans="1:9" hidden="1" x14ac:dyDescent="0.25">
      <c r="A562" t="s">
        <v>2192</v>
      </c>
      <c r="B562" s="11">
        <v>2014</v>
      </c>
      <c r="C562" t="s">
        <v>24580</v>
      </c>
      <c r="F562">
        <v>8.1</v>
      </c>
      <c r="G562" s="2">
        <v>17516</v>
      </c>
      <c r="H562" s="9" t="s">
        <v>24657</v>
      </c>
      <c r="I562" s="9" t="str">
        <f t="shared" si="8"/>
        <v>Short</v>
      </c>
    </row>
    <row r="563" spans="1:9" hidden="1" x14ac:dyDescent="0.25">
      <c r="A563" t="s">
        <v>984</v>
      </c>
      <c r="B563" s="11">
        <v>2017</v>
      </c>
      <c r="C563" t="s">
        <v>24590</v>
      </c>
      <c r="D563" t="s">
        <v>24925</v>
      </c>
      <c r="E563" t="s">
        <v>24935</v>
      </c>
      <c r="F563">
        <v>6.4</v>
      </c>
      <c r="G563" s="2">
        <v>39034</v>
      </c>
      <c r="H563" s="9" t="s">
        <v>24719</v>
      </c>
      <c r="I563" s="9" t="str">
        <f t="shared" si="8"/>
        <v>Medium</v>
      </c>
    </row>
    <row r="564" spans="1:9" hidden="1" x14ac:dyDescent="0.25">
      <c r="A564" t="s">
        <v>2199</v>
      </c>
      <c r="B564" s="11">
        <v>2012</v>
      </c>
      <c r="C564" t="s">
        <v>24590</v>
      </c>
      <c r="D564" t="s">
        <v>24927</v>
      </c>
      <c r="E564" t="s">
        <v>24934</v>
      </c>
      <c r="F564">
        <v>6.2</v>
      </c>
      <c r="G564" s="2">
        <v>244708</v>
      </c>
      <c r="H564" s="9" t="s">
        <v>24665</v>
      </c>
      <c r="I564" s="9" t="str">
        <f t="shared" si="8"/>
        <v>Medium</v>
      </c>
    </row>
    <row r="565" spans="1:9" hidden="1" x14ac:dyDescent="0.25">
      <c r="A565" t="s">
        <v>2204</v>
      </c>
      <c r="B565" s="11">
        <v>2014</v>
      </c>
      <c r="C565" t="s">
        <v>24588</v>
      </c>
      <c r="D565" t="s">
        <v>24930</v>
      </c>
      <c r="F565">
        <v>8.4</v>
      </c>
      <c r="G565" s="2">
        <v>35283</v>
      </c>
      <c r="H565" s="9" t="s">
        <v>24656</v>
      </c>
      <c r="I565" s="9" t="str">
        <f t="shared" si="8"/>
        <v>Short</v>
      </c>
    </row>
    <row r="566" spans="1:9" hidden="1" x14ac:dyDescent="0.25">
      <c r="A566" t="s">
        <v>2207</v>
      </c>
      <c r="B566" s="11">
        <v>2020</v>
      </c>
      <c r="C566" t="s">
        <v>24590</v>
      </c>
      <c r="D566" t="s">
        <v>24927</v>
      </c>
      <c r="E566" t="s">
        <v>24930</v>
      </c>
      <c r="F566">
        <v>7.2</v>
      </c>
      <c r="G566" s="2">
        <v>20051</v>
      </c>
      <c r="H566" s="9" t="s">
        <v>24764</v>
      </c>
      <c r="I566" s="9" t="str">
        <f t="shared" si="8"/>
        <v>Long</v>
      </c>
    </row>
    <row r="567" spans="1:9" hidden="1" x14ac:dyDescent="0.25">
      <c r="A567" t="s">
        <v>2210</v>
      </c>
      <c r="B567" s="11">
        <v>2018</v>
      </c>
      <c r="C567" t="s">
        <v>24591</v>
      </c>
      <c r="D567" t="s">
        <v>24926</v>
      </c>
      <c r="E567" t="s">
        <v>24927</v>
      </c>
      <c r="F567">
        <v>8.1</v>
      </c>
      <c r="G567" s="2">
        <v>6084</v>
      </c>
      <c r="H567" s="9" t="s">
        <v>24636</v>
      </c>
      <c r="I567" s="9" t="str">
        <f t="shared" si="8"/>
        <v>Short</v>
      </c>
    </row>
    <row r="568" spans="1:9" hidden="1" x14ac:dyDescent="0.25">
      <c r="A568" t="s">
        <v>2213</v>
      </c>
      <c r="B568" s="11">
        <v>2015</v>
      </c>
      <c r="C568" t="s">
        <v>24581</v>
      </c>
      <c r="D568" t="s">
        <v>24935</v>
      </c>
      <c r="F568">
        <v>8.1999999999999993</v>
      </c>
      <c r="G568" s="2">
        <v>18606</v>
      </c>
      <c r="H568" s="9" t="s">
        <v>24641</v>
      </c>
      <c r="I568" s="9" t="str">
        <f t="shared" si="8"/>
        <v>Short</v>
      </c>
    </row>
    <row r="569" spans="1:9" hidden="1" x14ac:dyDescent="0.25">
      <c r="A569" t="s">
        <v>2216</v>
      </c>
      <c r="B569" s="11">
        <v>1984</v>
      </c>
      <c r="C569" t="s">
        <v>24581</v>
      </c>
      <c r="D569" t="s">
        <v>24941</v>
      </c>
      <c r="E569" t="s">
        <v>24929</v>
      </c>
      <c r="F569">
        <v>6.6</v>
      </c>
      <c r="G569" s="2">
        <v>73935</v>
      </c>
      <c r="H569" s="9" t="s">
        <v>24645</v>
      </c>
      <c r="I569" s="9" t="str">
        <f t="shared" si="8"/>
        <v>Medium</v>
      </c>
    </row>
    <row r="570" spans="1:9" hidden="1" x14ac:dyDescent="0.25">
      <c r="A570" t="s">
        <v>2223</v>
      </c>
      <c r="B570" s="11">
        <v>2011</v>
      </c>
      <c r="C570" t="s">
        <v>24581</v>
      </c>
      <c r="D570" t="s">
        <v>24940</v>
      </c>
      <c r="F570">
        <v>8.3000000000000007</v>
      </c>
      <c r="G570" s="2">
        <v>48854</v>
      </c>
      <c r="H570" s="9" t="s">
        <v>24644</v>
      </c>
      <c r="I570" s="9" t="str">
        <f t="shared" si="8"/>
        <v>Short</v>
      </c>
    </row>
    <row r="571" spans="1:9" hidden="1" x14ac:dyDescent="0.25">
      <c r="A571" t="s">
        <v>24910</v>
      </c>
      <c r="B571" s="11">
        <v>2009</v>
      </c>
      <c r="C571" t="s">
        <v>24591</v>
      </c>
      <c r="D571" t="s">
        <v>24926</v>
      </c>
      <c r="E571" t="s">
        <v>24927</v>
      </c>
      <c r="F571">
        <v>8</v>
      </c>
      <c r="G571" s="2">
        <v>21958</v>
      </c>
      <c r="H571" s="9" t="s">
        <v>24657</v>
      </c>
      <c r="I571" s="9" t="str">
        <f t="shared" si="8"/>
        <v>Short</v>
      </c>
    </row>
    <row r="572" spans="1:9" hidden="1" x14ac:dyDescent="0.25">
      <c r="A572" t="s">
        <v>2234</v>
      </c>
      <c r="B572" s="11">
        <v>2015</v>
      </c>
      <c r="C572" t="s">
        <v>24581</v>
      </c>
      <c r="D572" t="s">
        <v>24929</v>
      </c>
      <c r="F572">
        <v>7.5</v>
      </c>
      <c r="G572" s="2">
        <v>135157</v>
      </c>
      <c r="H572" s="9" t="s">
        <v>24689</v>
      </c>
      <c r="I572" s="9" t="str">
        <f t="shared" si="8"/>
        <v>Medium</v>
      </c>
    </row>
    <row r="573" spans="1:9" hidden="1" x14ac:dyDescent="0.25">
      <c r="A573" t="s">
        <v>2242</v>
      </c>
      <c r="B573" s="11">
        <v>2019</v>
      </c>
      <c r="C573" t="s">
        <v>24580</v>
      </c>
      <c r="F573">
        <v>7.2</v>
      </c>
      <c r="G573" s="2">
        <v>4580</v>
      </c>
      <c r="H573" s="9" t="s">
        <v>24654</v>
      </c>
      <c r="I573" s="9" t="str">
        <f t="shared" si="8"/>
        <v>Short</v>
      </c>
    </row>
    <row r="574" spans="1:9" hidden="1" x14ac:dyDescent="0.25">
      <c r="A574" t="s">
        <v>2245</v>
      </c>
      <c r="B574" s="11">
        <v>2019</v>
      </c>
      <c r="C574" t="s">
        <v>24581</v>
      </c>
      <c r="D574" t="s">
        <v>24925</v>
      </c>
      <c r="E574" t="s">
        <v>24934</v>
      </c>
      <c r="F574">
        <v>5.7</v>
      </c>
      <c r="G574" s="2">
        <v>46932</v>
      </c>
      <c r="H574" s="9" t="s">
        <v>24713</v>
      </c>
      <c r="I574" s="9" t="str">
        <f t="shared" si="8"/>
        <v>Medium</v>
      </c>
    </row>
    <row r="575" spans="1:9" hidden="1" x14ac:dyDescent="0.25">
      <c r="A575" t="s">
        <v>2250</v>
      </c>
      <c r="B575" s="11">
        <v>2015</v>
      </c>
      <c r="C575" t="s">
        <v>24597</v>
      </c>
      <c r="D575" t="s">
        <v>24930</v>
      </c>
      <c r="E575" t="s">
        <v>24929</v>
      </c>
      <c r="F575">
        <v>7.1</v>
      </c>
      <c r="G575" s="2">
        <v>171124</v>
      </c>
      <c r="H575" s="9" t="s">
        <v>24684</v>
      </c>
      <c r="I575" s="9" t="str">
        <f t="shared" si="8"/>
        <v>Medium</v>
      </c>
    </row>
    <row r="576" spans="1:9" hidden="1" x14ac:dyDescent="0.25">
      <c r="A576" t="s">
        <v>2255</v>
      </c>
      <c r="B576" s="11">
        <v>2016</v>
      </c>
      <c r="C576" t="s">
        <v>24590</v>
      </c>
      <c r="D576" t="s">
        <v>24925</v>
      </c>
      <c r="E576" t="s">
        <v>24933</v>
      </c>
      <c r="F576">
        <v>5.3</v>
      </c>
      <c r="G576" s="2">
        <v>28243</v>
      </c>
      <c r="H576" s="9" t="s">
        <v>24665</v>
      </c>
      <c r="I576" s="9" t="str">
        <f t="shared" si="8"/>
        <v>Medium</v>
      </c>
    </row>
    <row r="577" spans="1:9" hidden="1" x14ac:dyDescent="0.25">
      <c r="A577" t="s">
        <v>24911</v>
      </c>
      <c r="B577" s="11">
        <v>2021</v>
      </c>
      <c r="C577" t="s">
        <v>24591</v>
      </c>
      <c r="D577" t="s">
        <v>24926</v>
      </c>
      <c r="E577" t="s">
        <v>24927</v>
      </c>
      <c r="F577">
        <v>6.2</v>
      </c>
      <c r="G577" s="2">
        <v>3126</v>
      </c>
      <c r="H577" s="9" t="s">
        <v>24657</v>
      </c>
      <c r="I577" s="9" t="str">
        <f t="shared" si="8"/>
        <v>Short</v>
      </c>
    </row>
    <row r="578" spans="1:9" hidden="1" x14ac:dyDescent="0.25">
      <c r="A578" t="s">
        <v>2266</v>
      </c>
      <c r="B578" s="11">
        <v>2020</v>
      </c>
      <c r="C578" t="s">
        <v>24581</v>
      </c>
      <c r="F578">
        <v>6.8</v>
      </c>
      <c r="G578" s="2">
        <v>7309</v>
      </c>
      <c r="H578" s="9" t="s">
        <v>24663</v>
      </c>
      <c r="I578" s="9" t="str">
        <f t="shared" si="8"/>
        <v>Medium</v>
      </c>
    </row>
    <row r="579" spans="1:9" hidden="1" x14ac:dyDescent="0.25">
      <c r="A579" t="s">
        <v>2269</v>
      </c>
      <c r="B579" s="11">
        <v>2021</v>
      </c>
      <c r="C579" t="s">
        <v>24582</v>
      </c>
      <c r="D579" t="s">
        <v>24935</v>
      </c>
      <c r="F579">
        <v>5.4</v>
      </c>
      <c r="G579" s="2">
        <v>1797</v>
      </c>
      <c r="H579" s="9" t="s">
        <v>24716</v>
      </c>
      <c r="I579" s="9" t="str">
        <f t="shared" ref="I579:I642" si="9">IF(H579*24&lt;=1,"Short",IF(H579*24&lt;=2,"Medium","Long"))</f>
        <v>Medium</v>
      </c>
    </row>
    <row r="580" spans="1:9" hidden="1" x14ac:dyDescent="0.25">
      <c r="A580" t="s">
        <v>2272</v>
      </c>
      <c r="B580" s="11">
        <v>2016</v>
      </c>
      <c r="C580" t="s">
        <v>24590</v>
      </c>
      <c r="D580" t="s">
        <v>24927</v>
      </c>
      <c r="E580" t="s">
        <v>24936</v>
      </c>
      <c r="F580">
        <v>6.5</v>
      </c>
      <c r="G580" s="2">
        <v>261079</v>
      </c>
      <c r="H580" s="9" t="s">
        <v>24691</v>
      </c>
      <c r="I580" s="9" t="str">
        <f t="shared" si="9"/>
        <v>Long</v>
      </c>
    </row>
    <row r="581" spans="1:9" hidden="1" x14ac:dyDescent="0.25">
      <c r="A581" t="s">
        <v>2276</v>
      </c>
      <c r="B581" s="11">
        <v>2019</v>
      </c>
      <c r="C581" t="s">
        <v>24588</v>
      </c>
      <c r="D581" t="s">
        <v>24930</v>
      </c>
      <c r="E581" t="s">
        <v>24935</v>
      </c>
      <c r="F581">
        <v>7.8</v>
      </c>
      <c r="G581" s="2">
        <v>12708</v>
      </c>
      <c r="H581" s="9" t="s">
        <v>24639</v>
      </c>
      <c r="I581" s="9" t="str">
        <f t="shared" si="9"/>
        <v>Short</v>
      </c>
    </row>
    <row r="582" spans="1:9" hidden="1" x14ac:dyDescent="0.25">
      <c r="A582" t="s">
        <v>2279</v>
      </c>
      <c r="B582" s="11">
        <v>2020</v>
      </c>
      <c r="C582" t="s">
        <v>24580</v>
      </c>
      <c r="D582" t="s">
        <v>24929</v>
      </c>
      <c r="F582">
        <v>6.1</v>
      </c>
      <c r="G582" s="2">
        <v>51143</v>
      </c>
      <c r="H582" s="9" t="s">
        <v>24668</v>
      </c>
      <c r="I582" s="9" t="str">
        <f t="shared" si="9"/>
        <v>Medium</v>
      </c>
    </row>
    <row r="583" spans="1:9" hidden="1" x14ac:dyDescent="0.25">
      <c r="A583" t="s">
        <v>2282</v>
      </c>
      <c r="B583" s="11">
        <v>2019</v>
      </c>
      <c r="C583" t="s">
        <v>24581</v>
      </c>
      <c r="D583" t="s">
        <v>24931</v>
      </c>
      <c r="E583" t="s">
        <v>24933</v>
      </c>
      <c r="F583">
        <v>7.2</v>
      </c>
      <c r="G583" s="2">
        <v>19841</v>
      </c>
      <c r="H583" s="9" t="s">
        <v>24682</v>
      </c>
      <c r="I583" s="9" t="str">
        <f t="shared" si="9"/>
        <v>Short</v>
      </c>
    </row>
    <row r="584" spans="1:9" hidden="1" x14ac:dyDescent="0.25">
      <c r="A584" t="s">
        <v>2285</v>
      </c>
      <c r="B584" s="11">
        <v>2006</v>
      </c>
      <c r="C584" t="s">
        <v>24581</v>
      </c>
      <c r="D584" t="s">
        <v>24937</v>
      </c>
      <c r="E584" t="s">
        <v>24939</v>
      </c>
      <c r="F584">
        <v>2.8</v>
      </c>
      <c r="G584" s="2">
        <v>27754</v>
      </c>
      <c r="H584" s="9" t="s">
        <v>24637</v>
      </c>
      <c r="I584" s="9" t="str">
        <f t="shared" si="9"/>
        <v>Short</v>
      </c>
    </row>
    <row r="585" spans="1:9" hidden="1" x14ac:dyDescent="0.25">
      <c r="A585" t="s">
        <v>2290</v>
      </c>
      <c r="B585" s="11">
        <v>2010</v>
      </c>
      <c r="C585" t="s">
        <v>24590</v>
      </c>
      <c r="D585" t="s">
        <v>24935</v>
      </c>
      <c r="F585">
        <v>6</v>
      </c>
      <c r="G585" s="2">
        <v>230565</v>
      </c>
      <c r="H585" s="9" t="s">
        <v>24750</v>
      </c>
      <c r="I585" s="9" t="str">
        <f t="shared" si="9"/>
        <v>Medium</v>
      </c>
    </row>
    <row r="586" spans="1:9" hidden="1" x14ac:dyDescent="0.25">
      <c r="A586" t="s">
        <v>2295</v>
      </c>
      <c r="B586" s="11">
        <v>2000</v>
      </c>
      <c r="C586" t="s">
        <v>24591</v>
      </c>
      <c r="D586" t="s">
        <v>24927</v>
      </c>
      <c r="E586" t="s">
        <v>24936</v>
      </c>
      <c r="F586">
        <v>7.4</v>
      </c>
      <c r="G586" s="2">
        <v>187523</v>
      </c>
      <c r="H586" s="9" t="s">
        <v>24765</v>
      </c>
      <c r="I586" s="9" t="str">
        <f t="shared" si="9"/>
        <v>Medium</v>
      </c>
    </row>
    <row r="587" spans="1:9" hidden="1" x14ac:dyDescent="0.25">
      <c r="A587" t="s">
        <v>2299</v>
      </c>
      <c r="B587" s="11">
        <v>2020</v>
      </c>
      <c r="C587" t="s">
        <v>24581</v>
      </c>
      <c r="F587">
        <v>7.6</v>
      </c>
      <c r="G587" s="2">
        <v>7693</v>
      </c>
      <c r="H587" s="9" t="s">
        <v>24766</v>
      </c>
      <c r="I587" s="9" t="str">
        <f t="shared" si="9"/>
        <v>Long</v>
      </c>
    </row>
    <row r="588" spans="1:9" hidden="1" x14ac:dyDescent="0.25">
      <c r="A588" t="s">
        <v>2302</v>
      </c>
      <c r="B588" s="11">
        <v>2010</v>
      </c>
      <c r="C588" t="s">
        <v>24580</v>
      </c>
      <c r="D588" t="s">
        <v>24930</v>
      </c>
      <c r="F588">
        <v>8.5</v>
      </c>
      <c r="G588" s="2">
        <v>6924</v>
      </c>
      <c r="H588" s="9" t="s">
        <v>24646</v>
      </c>
      <c r="I588" s="9" t="str">
        <f t="shared" si="9"/>
        <v>Short</v>
      </c>
    </row>
    <row r="589" spans="1:9" hidden="1" x14ac:dyDescent="0.25">
      <c r="A589" t="s">
        <v>2305</v>
      </c>
      <c r="B589" s="11">
        <v>2016</v>
      </c>
      <c r="C589" t="s">
        <v>24590</v>
      </c>
      <c r="D589" t="s">
        <v>24930</v>
      </c>
      <c r="E589" t="s">
        <v>24932</v>
      </c>
      <c r="F589">
        <v>7.1</v>
      </c>
      <c r="G589" s="2">
        <v>158184</v>
      </c>
      <c r="H589" s="9" t="s">
        <v>24645</v>
      </c>
      <c r="I589" s="9" t="str">
        <f t="shared" si="9"/>
        <v>Medium</v>
      </c>
    </row>
    <row r="590" spans="1:9" hidden="1" x14ac:dyDescent="0.25">
      <c r="A590" t="s">
        <v>2309</v>
      </c>
      <c r="B590" s="11">
        <v>2016</v>
      </c>
      <c r="C590" t="s">
        <v>24591</v>
      </c>
      <c r="D590" t="s">
        <v>24926</v>
      </c>
      <c r="E590" t="s">
        <v>24936</v>
      </c>
      <c r="F590">
        <v>8.6</v>
      </c>
      <c r="G590" s="2">
        <v>19553</v>
      </c>
      <c r="H590" s="9" t="s">
        <v>24657</v>
      </c>
      <c r="I590" s="9" t="str">
        <f t="shared" si="9"/>
        <v>Short</v>
      </c>
    </row>
    <row r="591" spans="1:9" hidden="1" x14ac:dyDescent="0.25">
      <c r="A591" t="s">
        <v>2312</v>
      </c>
      <c r="B591" s="11">
        <v>2021</v>
      </c>
      <c r="C591" t="s">
        <v>24594</v>
      </c>
      <c r="D591" t="s">
        <v>24942</v>
      </c>
      <c r="E591" t="s">
        <v>24930</v>
      </c>
      <c r="F591">
        <v>6.7</v>
      </c>
      <c r="G591" s="2">
        <v>4816</v>
      </c>
      <c r="H591" s="9" t="s">
        <v>24663</v>
      </c>
      <c r="I591" s="9" t="str">
        <f t="shared" si="9"/>
        <v>Medium</v>
      </c>
    </row>
    <row r="592" spans="1:9" hidden="1" x14ac:dyDescent="0.25">
      <c r="A592" t="s">
        <v>2315</v>
      </c>
      <c r="B592" s="11">
        <v>2018</v>
      </c>
      <c r="C592" t="s">
        <v>24591</v>
      </c>
      <c r="D592" t="s">
        <v>24926</v>
      </c>
      <c r="E592" t="s">
        <v>24927</v>
      </c>
      <c r="F592">
        <v>7.7</v>
      </c>
      <c r="G592" s="2">
        <v>5095</v>
      </c>
      <c r="H592" s="9" t="s">
        <v>24657</v>
      </c>
      <c r="I592" s="9" t="str">
        <f t="shared" si="9"/>
        <v>Short</v>
      </c>
    </row>
    <row r="593" spans="1:9" hidden="1" x14ac:dyDescent="0.25">
      <c r="A593" t="s">
        <v>2318</v>
      </c>
      <c r="B593" s="11">
        <v>2021</v>
      </c>
      <c r="C593" t="s">
        <v>24590</v>
      </c>
      <c r="D593" t="s">
        <v>24927</v>
      </c>
      <c r="E593" t="s">
        <v>24936</v>
      </c>
      <c r="F593">
        <v>6.1</v>
      </c>
      <c r="G593" s="2">
        <v>8280</v>
      </c>
      <c r="H593" s="9" t="s">
        <v>24702</v>
      </c>
      <c r="I593" s="9" t="str">
        <f t="shared" si="9"/>
        <v>Long</v>
      </c>
    </row>
    <row r="594" spans="1:9" hidden="1" x14ac:dyDescent="0.25">
      <c r="A594" t="s">
        <v>24609</v>
      </c>
      <c r="B594" s="11">
        <v>2017</v>
      </c>
      <c r="C594" t="s">
        <v>24588</v>
      </c>
      <c r="D594" t="s">
        <v>24930</v>
      </c>
      <c r="E594" t="s">
        <v>24925</v>
      </c>
      <c r="F594">
        <v>6.3</v>
      </c>
      <c r="G594" s="2">
        <v>56699</v>
      </c>
      <c r="H594" s="9" t="s">
        <v>24728</v>
      </c>
      <c r="I594" s="9" t="str">
        <f t="shared" si="9"/>
        <v>Medium</v>
      </c>
    </row>
    <row r="595" spans="1:9" hidden="1" x14ac:dyDescent="0.25">
      <c r="A595" t="s">
        <v>2323</v>
      </c>
      <c r="B595" s="11">
        <v>2020</v>
      </c>
      <c r="C595" t="s">
        <v>24580</v>
      </c>
      <c r="D595" t="s">
        <v>24933</v>
      </c>
      <c r="F595">
        <v>5.2</v>
      </c>
      <c r="G595" s="2">
        <v>42044</v>
      </c>
      <c r="H595" s="9" t="s">
        <v>24750</v>
      </c>
      <c r="I595" s="9" t="str">
        <f t="shared" si="9"/>
        <v>Medium</v>
      </c>
    </row>
    <row r="596" spans="1:9" hidden="1" x14ac:dyDescent="0.25">
      <c r="A596" t="s">
        <v>2327</v>
      </c>
      <c r="B596" s="11">
        <v>2018</v>
      </c>
      <c r="C596" t="s">
        <v>24590</v>
      </c>
      <c r="D596" t="s">
        <v>24930</v>
      </c>
      <c r="E596" t="s">
        <v>24935</v>
      </c>
      <c r="F596">
        <v>5.6</v>
      </c>
      <c r="G596" s="2">
        <v>34753</v>
      </c>
      <c r="H596" s="9" t="s">
        <v>24709</v>
      </c>
      <c r="I596" s="9" t="str">
        <f t="shared" si="9"/>
        <v>Long</v>
      </c>
    </row>
    <row r="597" spans="1:9" hidden="1" x14ac:dyDescent="0.25">
      <c r="A597" t="s">
        <v>2330</v>
      </c>
      <c r="B597" s="11">
        <v>2016</v>
      </c>
      <c r="C597" t="s">
        <v>24591</v>
      </c>
      <c r="D597" t="s">
        <v>24930</v>
      </c>
      <c r="E597" t="s">
        <v>24931</v>
      </c>
      <c r="F597">
        <v>8.5</v>
      </c>
      <c r="G597" s="2">
        <v>35113</v>
      </c>
      <c r="H597" s="9" t="s">
        <v>24767</v>
      </c>
      <c r="I597" s="9" t="str">
        <f t="shared" si="9"/>
        <v>Long</v>
      </c>
    </row>
    <row r="598" spans="1:9" hidden="1" x14ac:dyDescent="0.25">
      <c r="A598" t="s">
        <v>2333</v>
      </c>
      <c r="B598" s="11">
        <v>2011</v>
      </c>
      <c r="C598" t="s">
        <v>24591</v>
      </c>
      <c r="D598" t="s">
        <v>24927</v>
      </c>
      <c r="E598" t="s">
        <v>24936</v>
      </c>
      <c r="F598">
        <v>8.1999999999999993</v>
      </c>
      <c r="G598" s="2">
        <v>24448</v>
      </c>
      <c r="H598" s="9" t="s">
        <v>24721</v>
      </c>
      <c r="I598" s="9" t="str">
        <f t="shared" si="9"/>
        <v>Short</v>
      </c>
    </row>
    <row r="599" spans="1:9" hidden="1" x14ac:dyDescent="0.25">
      <c r="A599" t="s">
        <v>2336</v>
      </c>
      <c r="B599" s="11">
        <v>2012</v>
      </c>
      <c r="C599" t="s">
        <v>24580</v>
      </c>
      <c r="F599">
        <v>6.4</v>
      </c>
      <c r="G599" s="2">
        <v>287003</v>
      </c>
      <c r="H599" s="9" t="s">
        <v>24768</v>
      </c>
      <c r="I599" s="9" t="str">
        <f t="shared" si="9"/>
        <v>Medium</v>
      </c>
    </row>
    <row r="600" spans="1:9" hidden="1" x14ac:dyDescent="0.25">
      <c r="A600" t="s">
        <v>2340</v>
      </c>
      <c r="B600" s="11">
        <v>2012</v>
      </c>
      <c r="C600" t="s">
        <v>24588</v>
      </c>
      <c r="D600" t="s">
        <v>24930</v>
      </c>
      <c r="E600" t="s">
        <v>24933</v>
      </c>
      <c r="F600">
        <v>8.3000000000000007</v>
      </c>
      <c r="G600" s="2">
        <v>14457</v>
      </c>
      <c r="H600" s="9" t="s">
        <v>24646</v>
      </c>
      <c r="I600" s="9" t="str">
        <f t="shared" si="9"/>
        <v>Short</v>
      </c>
    </row>
    <row r="601" spans="1:9" hidden="1" x14ac:dyDescent="0.25">
      <c r="A601" t="s">
        <v>2344</v>
      </c>
      <c r="B601" s="11">
        <v>2020</v>
      </c>
      <c r="C601" t="s">
        <v>24580</v>
      </c>
      <c r="D601" t="s">
        <v>24930</v>
      </c>
      <c r="E601" t="s">
        <v>24929</v>
      </c>
      <c r="F601">
        <v>8.8000000000000007</v>
      </c>
      <c r="G601" s="2">
        <v>14079</v>
      </c>
      <c r="H601" s="9" t="s">
        <v>24658</v>
      </c>
      <c r="I601" s="9" t="str">
        <f t="shared" si="9"/>
        <v>Medium</v>
      </c>
    </row>
    <row r="602" spans="1:9" hidden="1" x14ac:dyDescent="0.25">
      <c r="A602" t="s">
        <v>2350</v>
      </c>
      <c r="B602" s="11">
        <v>2015</v>
      </c>
      <c r="C602" t="s">
        <v>24582</v>
      </c>
      <c r="D602" t="s">
        <v>24935</v>
      </c>
      <c r="F602">
        <v>7</v>
      </c>
      <c r="G602" s="2">
        <v>112522</v>
      </c>
      <c r="H602" s="9" t="s">
        <v>24663</v>
      </c>
      <c r="I602" s="9" t="str">
        <f t="shared" si="9"/>
        <v>Medium</v>
      </c>
    </row>
    <row r="603" spans="1:9" x14ac:dyDescent="0.25">
      <c r="A603" t="s">
        <v>2354</v>
      </c>
      <c r="B603" s="11">
        <v>2021</v>
      </c>
      <c r="C603" t="s">
        <v>24591</v>
      </c>
      <c r="D603" t="s">
        <v>24926</v>
      </c>
      <c r="E603" t="s">
        <v>24927</v>
      </c>
      <c r="F603">
        <v>7.2</v>
      </c>
      <c r="H603" s="9" t="s">
        <v>24769</v>
      </c>
      <c r="I603" s="9" t="str">
        <f t="shared" si="9"/>
        <v>Medium</v>
      </c>
    </row>
    <row r="604" spans="1:9" hidden="1" x14ac:dyDescent="0.25">
      <c r="A604" t="s">
        <v>2357</v>
      </c>
      <c r="B604" s="11">
        <v>2013</v>
      </c>
      <c r="C604" t="s">
        <v>24581</v>
      </c>
      <c r="D604" t="s">
        <v>24933</v>
      </c>
      <c r="E604" t="s">
        <v>24934</v>
      </c>
      <c r="F604">
        <v>8.4</v>
      </c>
      <c r="G604" s="2">
        <v>43067</v>
      </c>
      <c r="H604" s="9" t="s">
        <v>24639</v>
      </c>
      <c r="I604" s="9" t="str">
        <f t="shared" si="9"/>
        <v>Short</v>
      </c>
    </row>
    <row r="605" spans="1:9" hidden="1" x14ac:dyDescent="0.25">
      <c r="A605" t="s">
        <v>2361</v>
      </c>
      <c r="B605" s="11">
        <v>2017</v>
      </c>
      <c r="C605" t="s">
        <v>24581</v>
      </c>
      <c r="F605">
        <v>7.2</v>
      </c>
      <c r="G605" s="2">
        <v>141624</v>
      </c>
      <c r="H605" s="9" t="s">
        <v>24697</v>
      </c>
      <c r="I605" s="9" t="str">
        <f t="shared" si="9"/>
        <v>Medium</v>
      </c>
    </row>
    <row r="606" spans="1:9" hidden="1" x14ac:dyDescent="0.25">
      <c r="A606" t="s">
        <v>2365</v>
      </c>
      <c r="B606" s="11">
        <v>2020</v>
      </c>
      <c r="C606" t="s">
        <v>24581</v>
      </c>
      <c r="D606" t="s">
        <v>24925</v>
      </c>
      <c r="F606">
        <v>6.8</v>
      </c>
      <c r="G606" s="2">
        <v>43668</v>
      </c>
      <c r="H606" s="9" t="s">
        <v>24770</v>
      </c>
      <c r="I606" s="9" t="str">
        <f t="shared" si="9"/>
        <v>Long</v>
      </c>
    </row>
    <row r="607" spans="1:9" hidden="1" x14ac:dyDescent="0.25">
      <c r="A607" t="s">
        <v>2368</v>
      </c>
      <c r="B607" s="11">
        <v>1960</v>
      </c>
      <c r="C607" t="s">
        <v>24594</v>
      </c>
      <c r="D607" t="s">
        <v>24942</v>
      </c>
      <c r="E607" t="s">
        <v>24930</v>
      </c>
      <c r="F607">
        <v>7.9</v>
      </c>
      <c r="G607" s="2">
        <v>128685</v>
      </c>
      <c r="H607" s="9" t="s">
        <v>24771</v>
      </c>
      <c r="I607" s="9" t="str">
        <f t="shared" si="9"/>
        <v>Long</v>
      </c>
    </row>
    <row r="608" spans="1:9" hidden="1" x14ac:dyDescent="0.25">
      <c r="A608" t="s">
        <v>2372</v>
      </c>
      <c r="B608" s="11">
        <v>1988</v>
      </c>
      <c r="C608" t="s">
        <v>24591</v>
      </c>
      <c r="D608" t="s">
        <v>24937</v>
      </c>
      <c r="E608" t="s">
        <v>24931</v>
      </c>
      <c r="F608">
        <v>8.1999999999999993</v>
      </c>
      <c r="G608" s="2">
        <v>305790</v>
      </c>
      <c r="H608" s="9" t="s">
        <v>24751</v>
      </c>
      <c r="I608" s="9" t="str">
        <f t="shared" si="9"/>
        <v>Medium</v>
      </c>
    </row>
    <row r="609" spans="1:9" hidden="1" x14ac:dyDescent="0.25">
      <c r="A609" t="s">
        <v>2376</v>
      </c>
      <c r="B609" s="11">
        <v>1995</v>
      </c>
      <c r="C609" t="s">
        <v>24590</v>
      </c>
      <c r="D609" t="s">
        <v>24929</v>
      </c>
      <c r="E609" t="s">
        <v>24935</v>
      </c>
      <c r="F609">
        <v>6.4</v>
      </c>
      <c r="G609" s="2">
        <v>88608</v>
      </c>
      <c r="H609" s="9" t="s">
        <v>24645</v>
      </c>
      <c r="I609" s="9" t="str">
        <f t="shared" si="9"/>
        <v>Medium</v>
      </c>
    </row>
    <row r="610" spans="1:9" hidden="1" x14ac:dyDescent="0.25">
      <c r="A610" t="s">
        <v>2381</v>
      </c>
      <c r="B610" s="11">
        <v>2021</v>
      </c>
      <c r="C610" t="s">
        <v>24588</v>
      </c>
      <c r="D610" t="s">
        <v>24930</v>
      </c>
      <c r="E610" t="s">
        <v>24933</v>
      </c>
      <c r="F610">
        <v>5.9</v>
      </c>
      <c r="G610" s="2">
        <v>4331</v>
      </c>
      <c r="H610" s="9" t="s">
        <v>24645</v>
      </c>
      <c r="I610" s="9" t="str">
        <f t="shared" si="9"/>
        <v>Medium</v>
      </c>
    </row>
    <row r="611" spans="1:9" hidden="1" x14ac:dyDescent="0.25">
      <c r="A611" t="s">
        <v>2384</v>
      </c>
      <c r="B611" s="11">
        <v>2020</v>
      </c>
      <c r="C611" t="s">
        <v>24590</v>
      </c>
      <c r="D611" t="s">
        <v>24928</v>
      </c>
      <c r="E611" t="s">
        <v>24934</v>
      </c>
      <c r="F611">
        <v>6</v>
      </c>
      <c r="G611" s="2">
        <v>77538</v>
      </c>
      <c r="H611" s="9" t="s">
        <v>24692</v>
      </c>
      <c r="I611" s="9" t="str">
        <f t="shared" si="9"/>
        <v>Medium</v>
      </c>
    </row>
    <row r="612" spans="1:9" hidden="1" x14ac:dyDescent="0.25">
      <c r="A612" t="s">
        <v>2388</v>
      </c>
      <c r="B612" s="11">
        <v>2015</v>
      </c>
      <c r="C612" t="s">
        <v>24591</v>
      </c>
      <c r="D612" t="s">
        <v>24936</v>
      </c>
      <c r="E612" t="s">
        <v>24930</v>
      </c>
      <c r="F612">
        <v>8</v>
      </c>
      <c r="G612" s="2">
        <v>31263</v>
      </c>
      <c r="H612" s="9" t="s">
        <v>24642</v>
      </c>
      <c r="I612" s="9" t="str">
        <f t="shared" si="9"/>
        <v>Short</v>
      </c>
    </row>
    <row r="613" spans="1:9" hidden="1" x14ac:dyDescent="0.25">
      <c r="A613" t="s">
        <v>2391</v>
      </c>
      <c r="B613" s="11">
        <v>2017</v>
      </c>
      <c r="C613" t="s">
        <v>24581</v>
      </c>
      <c r="D613" t="s">
        <v>24934</v>
      </c>
      <c r="E613" t="s">
        <v>24935</v>
      </c>
      <c r="F613">
        <v>7</v>
      </c>
      <c r="G613" s="2">
        <v>19954</v>
      </c>
      <c r="H613" s="9" t="s">
        <v>24652</v>
      </c>
      <c r="I613" s="9" t="str">
        <f t="shared" si="9"/>
        <v>Short</v>
      </c>
    </row>
    <row r="614" spans="1:9" hidden="1" x14ac:dyDescent="0.25">
      <c r="A614" t="s">
        <v>2394</v>
      </c>
      <c r="B614" s="11">
        <v>2007</v>
      </c>
      <c r="C614" t="s">
        <v>24580</v>
      </c>
      <c r="D614" t="s">
        <v>24929</v>
      </c>
      <c r="F614">
        <v>6.9</v>
      </c>
      <c r="G614" s="2">
        <v>356979</v>
      </c>
      <c r="H614" s="9" t="s">
        <v>24691</v>
      </c>
      <c r="I614" s="9" t="str">
        <f t="shared" si="9"/>
        <v>Long</v>
      </c>
    </row>
    <row r="615" spans="1:9" hidden="1" x14ac:dyDescent="0.25">
      <c r="A615" t="s">
        <v>2398</v>
      </c>
      <c r="B615" s="11">
        <v>2018</v>
      </c>
      <c r="C615" t="s">
        <v>24588</v>
      </c>
      <c r="D615" t="s">
        <v>24930</v>
      </c>
      <c r="E615" t="s">
        <v>24933</v>
      </c>
      <c r="F615">
        <v>5.5</v>
      </c>
      <c r="G615" s="2">
        <v>2333</v>
      </c>
      <c r="H615" s="9" t="s">
        <v>24636</v>
      </c>
      <c r="I615" s="9" t="str">
        <f t="shared" si="9"/>
        <v>Short</v>
      </c>
    </row>
    <row r="616" spans="1:9" hidden="1" x14ac:dyDescent="0.25">
      <c r="A616" t="s">
        <v>2404</v>
      </c>
      <c r="B616" s="11">
        <v>2021</v>
      </c>
      <c r="C616" t="s">
        <v>24588</v>
      </c>
      <c r="D616" t="s">
        <v>24930</v>
      </c>
      <c r="F616">
        <v>7.1</v>
      </c>
      <c r="G616" s="2">
        <v>51960</v>
      </c>
      <c r="H616" s="9" t="s">
        <v>24709</v>
      </c>
      <c r="I616" s="9" t="str">
        <f t="shared" si="9"/>
        <v>Long</v>
      </c>
    </row>
    <row r="617" spans="1:9" hidden="1" x14ac:dyDescent="0.25">
      <c r="A617" t="s">
        <v>2407</v>
      </c>
      <c r="B617" s="11">
        <v>1987</v>
      </c>
      <c r="C617" t="s">
        <v>24581</v>
      </c>
      <c r="D617" t="s">
        <v>24935</v>
      </c>
      <c r="F617">
        <v>6.9</v>
      </c>
      <c r="G617" s="2">
        <v>79936</v>
      </c>
      <c r="H617" s="9" t="s">
        <v>24684</v>
      </c>
      <c r="I617" s="9" t="str">
        <f t="shared" si="9"/>
        <v>Medium</v>
      </c>
    </row>
    <row r="618" spans="1:9" hidden="1" x14ac:dyDescent="0.25">
      <c r="A618" t="s">
        <v>2411</v>
      </c>
      <c r="B618" s="11">
        <v>2021</v>
      </c>
      <c r="C618" t="s">
        <v>24581</v>
      </c>
      <c r="D618" t="s">
        <v>24929</v>
      </c>
      <c r="F618">
        <v>6.7</v>
      </c>
      <c r="G618" s="2">
        <v>30082</v>
      </c>
      <c r="H618" s="9" t="s">
        <v>24729</v>
      </c>
      <c r="I618" s="9" t="str">
        <f t="shared" si="9"/>
        <v>Medium</v>
      </c>
    </row>
    <row r="619" spans="1:9" hidden="1" x14ac:dyDescent="0.25">
      <c r="A619" t="s">
        <v>2414</v>
      </c>
      <c r="B619" s="11">
        <v>2019</v>
      </c>
      <c r="C619" t="s">
        <v>24580</v>
      </c>
      <c r="D619" t="s">
        <v>24929</v>
      </c>
      <c r="F619">
        <v>5.6</v>
      </c>
      <c r="G619" s="2">
        <v>17284</v>
      </c>
      <c r="H619" s="9" t="s">
        <v>24714</v>
      </c>
      <c r="I619" s="9" t="str">
        <f t="shared" si="9"/>
        <v>Medium</v>
      </c>
    </row>
    <row r="620" spans="1:9" hidden="1" x14ac:dyDescent="0.25">
      <c r="A620" t="s">
        <v>2417</v>
      </c>
      <c r="B620" s="11">
        <v>2017</v>
      </c>
      <c r="C620" t="s">
        <v>24588</v>
      </c>
      <c r="D620" t="s">
        <v>24930</v>
      </c>
      <c r="F620">
        <v>7.5</v>
      </c>
      <c r="G620" s="2">
        <v>8238</v>
      </c>
      <c r="H620" s="9" t="s">
        <v>24666</v>
      </c>
      <c r="I620" s="9" t="str">
        <f t="shared" si="9"/>
        <v>Short</v>
      </c>
    </row>
    <row r="621" spans="1:9" hidden="1" x14ac:dyDescent="0.25">
      <c r="A621" t="s">
        <v>2420</v>
      </c>
      <c r="B621" s="11">
        <v>2020</v>
      </c>
      <c r="C621" t="s">
        <v>24581</v>
      </c>
      <c r="D621" t="s">
        <v>24933</v>
      </c>
      <c r="E621" t="s">
        <v>24935</v>
      </c>
      <c r="F621">
        <v>6.4</v>
      </c>
      <c r="G621" s="2">
        <v>4317</v>
      </c>
      <c r="H621" s="9" t="s">
        <v>24642</v>
      </c>
      <c r="I621" s="9" t="str">
        <f t="shared" si="9"/>
        <v>Short</v>
      </c>
    </row>
    <row r="622" spans="1:9" hidden="1" x14ac:dyDescent="0.25">
      <c r="A622" t="s">
        <v>2423</v>
      </c>
      <c r="B622" s="11">
        <v>2019</v>
      </c>
      <c r="C622" t="s">
        <v>24590</v>
      </c>
      <c r="D622" t="s">
        <v>24927</v>
      </c>
      <c r="E622" t="s">
        <v>24936</v>
      </c>
      <c r="F622">
        <v>6.7</v>
      </c>
      <c r="G622" s="2">
        <v>17040</v>
      </c>
      <c r="H622" s="9" t="s">
        <v>24646</v>
      </c>
      <c r="I622" s="9" t="str">
        <f t="shared" si="9"/>
        <v>Short</v>
      </c>
    </row>
    <row r="623" spans="1:9" hidden="1" x14ac:dyDescent="0.25">
      <c r="A623" t="s">
        <v>2426</v>
      </c>
      <c r="B623" s="11">
        <v>2006</v>
      </c>
      <c r="C623" t="s">
        <v>24581</v>
      </c>
      <c r="D623" t="s">
        <v>24941</v>
      </c>
      <c r="E623" t="s">
        <v>24943</v>
      </c>
      <c r="F623">
        <v>6.5</v>
      </c>
      <c r="G623" s="2">
        <v>70985</v>
      </c>
      <c r="H623" s="9" t="s">
        <v>24755</v>
      </c>
      <c r="I623" s="9" t="str">
        <f t="shared" si="9"/>
        <v>Long</v>
      </c>
    </row>
    <row r="624" spans="1:9" hidden="1" x14ac:dyDescent="0.25">
      <c r="A624" t="s">
        <v>2431</v>
      </c>
      <c r="B624" s="11">
        <v>2006</v>
      </c>
      <c r="C624" t="s">
        <v>24590</v>
      </c>
      <c r="D624" t="s">
        <v>24936</v>
      </c>
      <c r="E624" t="s">
        <v>24928</v>
      </c>
      <c r="F624">
        <v>6.7</v>
      </c>
      <c r="G624" s="2">
        <v>140790</v>
      </c>
      <c r="H624" s="9" t="s">
        <v>24650</v>
      </c>
      <c r="I624" s="9" t="str">
        <f t="shared" si="9"/>
        <v>Medium</v>
      </c>
    </row>
    <row r="625" spans="1:9" hidden="1" x14ac:dyDescent="0.25">
      <c r="A625" t="s">
        <v>2435</v>
      </c>
      <c r="B625" s="11">
        <v>2019</v>
      </c>
      <c r="C625" t="s">
        <v>24590</v>
      </c>
      <c r="D625" t="s">
        <v>24928</v>
      </c>
      <c r="E625" t="s">
        <v>24930</v>
      </c>
      <c r="F625">
        <v>6.5</v>
      </c>
      <c r="G625" s="2">
        <v>10655</v>
      </c>
      <c r="H625" s="9" t="s">
        <v>24637</v>
      </c>
      <c r="I625" s="9" t="str">
        <f t="shared" si="9"/>
        <v>Short</v>
      </c>
    </row>
    <row r="626" spans="1:9" hidden="1" x14ac:dyDescent="0.25">
      <c r="A626" t="s">
        <v>2438</v>
      </c>
      <c r="B626" s="11">
        <v>2019</v>
      </c>
      <c r="C626" t="s">
        <v>24581</v>
      </c>
      <c r="D626" t="s">
        <v>24933</v>
      </c>
      <c r="E626" t="s">
        <v>24935</v>
      </c>
      <c r="F626">
        <v>5.4</v>
      </c>
      <c r="G626" s="2">
        <v>38364</v>
      </c>
      <c r="H626" s="9" t="s">
        <v>24729</v>
      </c>
      <c r="I626" s="9" t="str">
        <f t="shared" si="9"/>
        <v>Medium</v>
      </c>
    </row>
    <row r="627" spans="1:9" hidden="1" x14ac:dyDescent="0.25">
      <c r="A627" t="s">
        <v>2442</v>
      </c>
      <c r="B627" s="11">
        <v>2017</v>
      </c>
      <c r="C627" t="s">
        <v>24590</v>
      </c>
      <c r="D627" t="s">
        <v>24927</v>
      </c>
      <c r="E627" t="s">
        <v>24933</v>
      </c>
      <c r="F627">
        <v>6.3</v>
      </c>
      <c r="G627" s="2">
        <v>32322</v>
      </c>
      <c r="H627" s="9" t="s">
        <v>24686</v>
      </c>
      <c r="I627" s="9" t="str">
        <f t="shared" si="9"/>
        <v>Medium</v>
      </c>
    </row>
    <row r="628" spans="1:9" hidden="1" x14ac:dyDescent="0.25">
      <c r="A628" t="s">
        <v>2445</v>
      </c>
      <c r="B628" s="11">
        <v>2016</v>
      </c>
      <c r="C628" t="s">
        <v>24588</v>
      </c>
      <c r="D628" t="s">
        <v>24930</v>
      </c>
      <c r="E628" t="s">
        <v>24933</v>
      </c>
      <c r="F628">
        <v>7.6</v>
      </c>
      <c r="G628" s="2">
        <v>8460</v>
      </c>
      <c r="H628" s="9" t="s">
        <v>24646</v>
      </c>
      <c r="I628" s="9" t="str">
        <f t="shared" si="9"/>
        <v>Short</v>
      </c>
    </row>
    <row r="629" spans="1:9" hidden="1" x14ac:dyDescent="0.25">
      <c r="A629" t="s">
        <v>2448</v>
      </c>
      <c r="B629" s="11">
        <v>2019</v>
      </c>
      <c r="C629" t="s">
        <v>24597</v>
      </c>
      <c r="D629" t="s">
        <v>24930</v>
      </c>
      <c r="F629">
        <v>7.3</v>
      </c>
      <c r="G629" s="2">
        <v>39678</v>
      </c>
      <c r="H629" s="9" t="s">
        <v>24679</v>
      </c>
      <c r="I629" s="9" t="str">
        <f t="shared" si="9"/>
        <v>Long</v>
      </c>
    </row>
    <row r="630" spans="1:9" hidden="1" x14ac:dyDescent="0.25">
      <c r="A630" t="s">
        <v>2454</v>
      </c>
      <c r="B630" s="11">
        <v>2021</v>
      </c>
      <c r="C630" t="s">
        <v>24590</v>
      </c>
      <c r="D630" t="s">
        <v>24927</v>
      </c>
      <c r="E630" t="s">
        <v>24931</v>
      </c>
      <c r="F630">
        <v>4.8</v>
      </c>
      <c r="G630" s="2">
        <v>1437</v>
      </c>
      <c r="H630" s="9" t="s">
        <v>24684</v>
      </c>
      <c r="I630" s="9" t="str">
        <f t="shared" si="9"/>
        <v>Medium</v>
      </c>
    </row>
    <row r="631" spans="1:9" hidden="1" x14ac:dyDescent="0.25">
      <c r="A631" t="s">
        <v>2457</v>
      </c>
      <c r="B631" s="11">
        <v>2018</v>
      </c>
      <c r="C631" t="s">
        <v>24591</v>
      </c>
      <c r="D631" t="s">
        <v>24927</v>
      </c>
      <c r="E631" t="s">
        <v>24936</v>
      </c>
      <c r="F631">
        <v>6.3</v>
      </c>
      <c r="G631" s="2">
        <v>62255</v>
      </c>
      <c r="H631" s="9" t="s">
        <v>24696</v>
      </c>
      <c r="I631" s="9" t="str">
        <f t="shared" si="9"/>
        <v>Medium</v>
      </c>
    </row>
    <row r="632" spans="1:9" hidden="1" x14ac:dyDescent="0.25">
      <c r="A632" t="s">
        <v>2461</v>
      </c>
      <c r="B632" s="11">
        <v>2021</v>
      </c>
      <c r="C632" t="s">
        <v>24590</v>
      </c>
      <c r="D632" t="s">
        <v>24928</v>
      </c>
      <c r="E632" t="s">
        <v>24930</v>
      </c>
      <c r="F632">
        <v>5.8</v>
      </c>
      <c r="G632" s="2">
        <v>3221</v>
      </c>
      <c r="H632" s="9" t="s">
        <v>24687</v>
      </c>
      <c r="I632" s="9" t="str">
        <f t="shared" si="9"/>
        <v>Medium</v>
      </c>
    </row>
    <row r="633" spans="1:9" hidden="1" x14ac:dyDescent="0.25">
      <c r="A633" t="s">
        <v>2464</v>
      </c>
      <c r="B633" s="11">
        <v>2019</v>
      </c>
      <c r="C633" t="s">
        <v>24583</v>
      </c>
      <c r="D633" t="s">
        <v>24944</v>
      </c>
      <c r="F633">
        <v>8.6</v>
      </c>
      <c r="G633" s="2">
        <v>26266</v>
      </c>
      <c r="H633" s="9" t="s">
        <v>24682</v>
      </c>
      <c r="I633" s="9" t="str">
        <f t="shared" si="9"/>
        <v>Short</v>
      </c>
    </row>
    <row r="634" spans="1:9" hidden="1" x14ac:dyDescent="0.25">
      <c r="A634" t="s">
        <v>2468</v>
      </c>
      <c r="B634" s="11">
        <v>2016</v>
      </c>
      <c r="C634" t="s">
        <v>24590</v>
      </c>
      <c r="D634" t="s">
        <v>24928</v>
      </c>
      <c r="E634" t="s">
        <v>24935</v>
      </c>
      <c r="F634">
        <v>6.3</v>
      </c>
      <c r="G634" s="2">
        <v>69234</v>
      </c>
      <c r="H634" s="9" t="s">
        <v>24716</v>
      </c>
      <c r="I634" s="9" t="str">
        <f t="shared" si="9"/>
        <v>Medium</v>
      </c>
    </row>
    <row r="635" spans="1:9" hidden="1" x14ac:dyDescent="0.25">
      <c r="A635" t="s">
        <v>2472</v>
      </c>
      <c r="B635" s="11">
        <v>2010</v>
      </c>
      <c r="C635" t="s">
        <v>24580</v>
      </c>
      <c r="D635" t="s">
        <v>24944</v>
      </c>
      <c r="F635">
        <v>8.3000000000000007</v>
      </c>
      <c r="G635" s="2">
        <v>49898</v>
      </c>
      <c r="H635" s="9" t="s">
        <v>24651</v>
      </c>
      <c r="I635" s="9" t="str">
        <f t="shared" si="9"/>
        <v>Short</v>
      </c>
    </row>
    <row r="636" spans="1:9" hidden="1" x14ac:dyDescent="0.25">
      <c r="A636" t="s">
        <v>2477</v>
      </c>
      <c r="B636" s="11">
        <v>2019</v>
      </c>
      <c r="C636" t="s">
        <v>24591</v>
      </c>
      <c r="D636" t="s">
        <v>24926</v>
      </c>
      <c r="E636" t="s">
        <v>24927</v>
      </c>
      <c r="F636">
        <v>8.1999999999999993</v>
      </c>
      <c r="G636" s="2">
        <v>13258</v>
      </c>
      <c r="H636" s="9" t="s">
        <v>24638</v>
      </c>
      <c r="I636" s="9" t="str">
        <f t="shared" si="9"/>
        <v>Short</v>
      </c>
    </row>
    <row r="637" spans="1:9" hidden="1" x14ac:dyDescent="0.25">
      <c r="A637" t="s">
        <v>2480</v>
      </c>
      <c r="B637" s="11">
        <v>2017</v>
      </c>
      <c r="C637" t="s">
        <v>24590</v>
      </c>
      <c r="D637" t="s">
        <v>24927</v>
      </c>
      <c r="E637" t="s">
        <v>24930</v>
      </c>
      <c r="F637">
        <v>6.8</v>
      </c>
      <c r="G637" s="2">
        <v>17970</v>
      </c>
      <c r="H637" s="9" t="s">
        <v>24646</v>
      </c>
      <c r="I637" s="9" t="str">
        <f t="shared" si="9"/>
        <v>Short</v>
      </c>
    </row>
    <row r="638" spans="1:9" hidden="1" x14ac:dyDescent="0.25">
      <c r="A638" t="s">
        <v>2483</v>
      </c>
      <c r="B638" s="11">
        <v>2017</v>
      </c>
      <c r="C638" t="s">
        <v>24590</v>
      </c>
      <c r="D638" t="s">
        <v>24927</v>
      </c>
      <c r="E638" t="s">
        <v>24930</v>
      </c>
      <c r="F638">
        <v>7.3</v>
      </c>
      <c r="G638" s="2">
        <v>111004</v>
      </c>
      <c r="H638" s="9" t="s">
        <v>24733</v>
      </c>
      <c r="I638" s="9" t="str">
        <f t="shared" si="9"/>
        <v>Medium</v>
      </c>
    </row>
    <row r="639" spans="1:9" hidden="1" x14ac:dyDescent="0.25">
      <c r="A639" t="s">
        <v>2486</v>
      </c>
      <c r="B639" s="11">
        <v>2018</v>
      </c>
      <c r="C639" t="s">
        <v>24580</v>
      </c>
      <c r="D639" t="s">
        <v>24930</v>
      </c>
      <c r="F639">
        <v>8</v>
      </c>
      <c r="G639" s="2">
        <v>12097</v>
      </c>
      <c r="H639" s="9" t="s">
        <v>24642</v>
      </c>
      <c r="I639" s="9" t="str">
        <f t="shared" si="9"/>
        <v>Short</v>
      </c>
    </row>
    <row r="640" spans="1:9" hidden="1" x14ac:dyDescent="0.25">
      <c r="A640" t="s">
        <v>24912</v>
      </c>
      <c r="B640" s="11">
        <v>2015</v>
      </c>
      <c r="C640" t="s">
        <v>24588</v>
      </c>
      <c r="D640" t="s">
        <v>24930</v>
      </c>
      <c r="E640" t="s">
        <v>24933</v>
      </c>
      <c r="F640">
        <v>8.1</v>
      </c>
      <c r="G640" s="2">
        <v>17309</v>
      </c>
      <c r="H640" s="9" t="s">
        <v>24646</v>
      </c>
      <c r="I640" s="9" t="str">
        <f t="shared" si="9"/>
        <v>Short</v>
      </c>
    </row>
    <row r="641" spans="1:9" hidden="1" x14ac:dyDescent="0.25">
      <c r="A641" t="s">
        <v>2492</v>
      </c>
      <c r="B641" s="11">
        <v>1969</v>
      </c>
      <c r="C641" t="s">
        <v>24594</v>
      </c>
      <c r="D641" t="s">
        <v>24930</v>
      </c>
      <c r="F641">
        <v>7.3</v>
      </c>
      <c r="G641" s="2">
        <v>104511</v>
      </c>
      <c r="H641" s="9" t="s">
        <v>24663</v>
      </c>
      <c r="I641" s="9" t="str">
        <f t="shared" si="9"/>
        <v>Medium</v>
      </c>
    </row>
    <row r="642" spans="1:9" hidden="1" x14ac:dyDescent="0.25">
      <c r="A642" t="s">
        <v>2496</v>
      </c>
      <c r="B642" s="11">
        <v>2016</v>
      </c>
      <c r="C642" t="s">
        <v>24583</v>
      </c>
      <c r="D642" t="s">
        <v>24942</v>
      </c>
      <c r="E642" t="s">
        <v>24930</v>
      </c>
      <c r="F642">
        <v>7</v>
      </c>
      <c r="G642" s="2">
        <v>6536</v>
      </c>
      <c r="H642" s="9" t="s">
        <v>24677</v>
      </c>
      <c r="I642" s="9" t="str">
        <f t="shared" si="9"/>
        <v>Short</v>
      </c>
    </row>
    <row r="643" spans="1:9" hidden="1" x14ac:dyDescent="0.25">
      <c r="A643" t="s">
        <v>2500</v>
      </c>
      <c r="B643" s="11">
        <v>2020</v>
      </c>
      <c r="C643" t="s">
        <v>24581</v>
      </c>
      <c r="F643">
        <v>7.5</v>
      </c>
      <c r="G643" s="2">
        <v>32278</v>
      </c>
      <c r="H643" s="9" t="s">
        <v>24772</v>
      </c>
      <c r="I643" s="9" t="str">
        <f t="shared" ref="I643:I706" si="10">IF(H643*24&lt;=1,"Short",IF(H643*24&lt;=2,"Medium","Long"))</f>
        <v>Long</v>
      </c>
    </row>
    <row r="644" spans="1:9" hidden="1" x14ac:dyDescent="0.25">
      <c r="A644" t="s">
        <v>2503</v>
      </c>
      <c r="B644" s="11">
        <v>2002</v>
      </c>
      <c r="C644" t="s">
        <v>24581</v>
      </c>
      <c r="D644" t="s">
        <v>24929</v>
      </c>
      <c r="F644">
        <v>7.3</v>
      </c>
      <c r="G644" s="2">
        <v>203383</v>
      </c>
      <c r="H644" s="9" t="s">
        <v>24662</v>
      </c>
      <c r="I644" s="9" t="str">
        <f t="shared" si="10"/>
        <v>Medium</v>
      </c>
    </row>
    <row r="645" spans="1:9" x14ac:dyDescent="0.25">
      <c r="A645" t="s">
        <v>2507</v>
      </c>
      <c r="B645" s="11">
        <v>2021</v>
      </c>
      <c r="C645" t="s">
        <v>24580</v>
      </c>
      <c r="D645" t="s">
        <v>24930</v>
      </c>
      <c r="F645">
        <v>7.2</v>
      </c>
      <c r="H645" s="9" t="s">
        <v>24642</v>
      </c>
      <c r="I645" s="9" t="str">
        <f t="shared" si="10"/>
        <v>Short</v>
      </c>
    </row>
    <row r="646" spans="1:9" hidden="1" x14ac:dyDescent="0.25">
      <c r="A646" t="s">
        <v>2510</v>
      </c>
      <c r="B646" s="11">
        <v>2021</v>
      </c>
      <c r="C646" t="s">
        <v>24580</v>
      </c>
      <c r="D646" t="s">
        <v>24930</v>
      </c>
      <c r="E646" t="s">
        <v>24941</v>
      </c>
      <c r="F646">
        <v>6.7</v>
      </c>
      <c r="G646" s="2">
        <v>20638</v>
      </c>
      <c r="H646" s="9" t="s">
        <v>24687</v>
      </c>
      <c r="I646" s="9" t="str">
        <f t="shared" si="10"/>
        <v>Medium</v>
      </c>
    </row>
    <row r="647" spans="1:9" hidden="1" x14ac:dyDescent="0.25">
      <c r="A647" t="s">
        <v>2513</v>
      </c>
      <c r="B647" s="11">
        <v>2006</v>
      </c>
      <c r="C647" t="s">
        <v>24590</v>
      </c>
      <c r="D647" t="s">
        <v>24930</v>
      </c>
      <c r="E647" t="s">
        <v>24933</v>
      </c>
      <c r="F647">
        <v>7.7</v>
      </c>
      <c r="G647" s="2">
        <v>39266</v>
      </c>
      <c r="H647" s="9" t="s">
        <v>24639</v>
      </c>
      <c r="I647" s="9" t="str">
        <f t="shared" si="10"/>
        <v>Short</v>
      </c>
    </row>
    <row r="648" spans="1:9" hidden="1" x14ac:dyDescent="0.25">
      <c r="A648" t="s">
        <v>2517</v>
      </c>
      <c r="B648" s="11">
        <v>2018</v>
      </c>
      <c r="C648" t="s">
        <v>24580</v>
      </c>
      <c r="D648" t="s">
        <v>24930</v>
      </c>
      <c r="E648" t="s">
        <v>24929</v>
      </c>
      <c r="F648">
        <v>7.1</v>
      </c>
      <c r="G648" s="2">
        <v>94786</v>
      </c>
      <c r="H648" s="9" t="s">
        <v>24678</v>
      </c>
      <c r="I648" s="9" t="str">
        <f t="shared" si="10"/>
        <v>Medium</v>
      </c>
    </row>
    <row r="649" spans="1:9" hidden="1" x14ac:dyDescent="0.25">
      <c r="A649" t="s">
        <v>2520</v>
      </c>
      <c r="B649" s="11">
        <v>2019</v>
      </c>
      <c r="C649" t="s">
        <v>24581</v>
      </c>
      <c r="D649" t="s">
        <v>24925</v>
      </c>
      <c r="E649" t="s">
        <v>24934</v>
      </c>
      <c r="F649">
        <v>5.3</v>
      </c>
      <c r="G649" s="2">
        <v>40712</v>
      </c>
      <c r="H649" s="9" t="s">
        <v>24713</v>
      </c>
      <c r="I649" s="9" t="str">
        <f t="shared" si="10"/>
        <v>Medium</v>
      </c>
    </row>
    <row r="650" spans="1:9" hidden="1" x14ac:dyDescent="0.25">
      <c r="A650" t="s">
        <v>2524</v>
      </c>
      <c r="B650" s="11">
        <v>2020</v>
      </c>
      <c r="C650" t="s">
        <v>24591</v>
      </c>
      <c r="D650" t="s">
        <v>24926</v>
      </c>
      <c r="E650" t="s">
        <v>24927</v>
      </c>
      <c r="F650">
        <v>7.5</v>
      </c>
      <c r="G650" s="2">
        <v>5414</v>
      </c>
      <c r="H650" s="9" t="s">
        <v>24657</v>
      </c>
      <c r="I650" s="9" t="str">
        <f t="shared" si="10"/>
        <v>Short</v>
      </c>
    </row>
    <row r="651" spans="1:9" hidden="1" x14ac:dyDescent="0.25">
      <c r="A651" t="s">
        <v>2527</v>
      </c>
      <c r="B651" s="11">
        <v>2002</v>
      </c>
      <c r="C651" t="s">
        <v>24591</v>
      </c>
      <c r="D651" t="s">
        <v>24927</v>
      </c>
      <c r="E651" t="s">
        <v>24936</v>
      </c>
      <c r="F651">
        <v>7.3</v>
      </c>
      <c r="G651" s="2">
        <v>175052</v>
      </c>
      <c r="H651" s="9" t="s">
        <v>24694</v>
      </c>
      <c r="I651" s="9" t="str">
        <f t="shared" si="10"/>
        <v>Medium</v>
      </c>
    </row>
    <row r="652" spans="1:9" hidden="1" x14ac:dyDescent="0.25">
      <c r="A652" t="s">
        <v>2531</v>
      </c>
      <c r="B652" s="11">
        <v>2017</v>
      </c>
      <c r="C652" t="s">
        <v>24581</v>
      </c>
      <c r="D652" t="s">
        <v>24935</v>
      </c>
      <c r="F652">
        <v>6.8</v>
      </c>
      <c r="G652" s="2">
        <v>14978</v>
      </c>
      <c r="H652" s="9" t="s">
        <v>24649</v>
      </c>
      <c r="I652" s="9" t="str">
        <f t="shared" si="10"/>
        <v>Short</v>
      </c>
    </row>
    <row r="653" spans="1:9" hidden="1" x14ac:dyDescent="0.25">
      <c r="A653" t="s">
        <v>2534</v>
      </c>
      <c r="B653" s="11">
        <v>2017</v>
      </c>
      <c r="C653" t="s">
        <v>24588</v>
      </c>
      <c r="D653" t="s">
        <v>24930</v>
      </c>
      <c r="E653" t="s">
        <v>24925</v>
      </c>
      <c r="F653">
        <v>7.5</v>
      </c>
      <c r="G653" s="2">
        <v>8771</v>
      </c>
      <c r="H653" s="9" t="s">
        <v>24752</v>
      </c>
      <c r="I653" s="9" t="str">
        <f t="shared" si="10"/>
        <v>Short</v>
      </c>
    </row>
    <row r="654" spans="1:9" hidden="1" x14ac:dyDescent="0.25">
      <c r="A654" t="s">
        <v>2537</v>
      </c>
      <c r="B654" s="11">
        <v>2018</v>
      </c>
      <c r="C654" t="s">
        <v>24581</v>
      </c>
      <c r="D654" t="s">
        <v>24931</v>
      </c>
      <c r="E654" t="s">
        <v>24925</v>
      </c>
      <c r="F654">
        <v>6.3</v>
      </c>
      <c r="G654" s="2">
        <v>46866</v>
      </c>
      <c r="H654" s="9" t="s">
        <v>24755</v>
      </c>
      <c r="I654" s="9" t="str">
        <f t="shared" si="10"/>
        <v>Long</v>
      </c>
    </row>
    <row r="655" spans="1:9" hidden="1" x14ac:dyDescent="0.25">
      <c r="A655" t="s">
        <v>2540</v>
      </c>
      <c r="B655" s="11">
        <v>1961</v>
      </c>
      <c r="C655" t="s">
        <v>24580</v>
      </c>
      <c r="D655" t="s">
        <v>24930</v>
      </c>
      <c r="E655" t="s">
        <v>24929</v>
      </c>
      <c r="F655">
        <v>7.6</v>
      </c>
      <c r="G655" s="2">
        <v>171297</v>
      </c>
      <c r="H655" s="9" t="s">
        <v>24716</v>
      </c>
      <c r="I655" s="9" t="str">
        <f t="shared" si="10"/>
        <v>Medium</v>
      </c>
    </row>
    <row r="656" spans="1:9" hidden="1" x14ac:dyDescent="0.25">
      <c r="A656" t="s">
        <v>2543</v>
      </c>
      <c r="B656" s="11">
        <v>2018</v>
      </c>
      <c r="C656" t="s">
        <v>24597</v>
      </c>
      <c r="D656" t="s">
        <v>24930</v>
      </c>
      <c r="E656" t="s">
        <v>24932</v>
      </c>
      <c r="F656">
        <v>6.6</v>
      </c>
      <c r="G656" s="2">
        <v>36593</v>
      </c>
      <c r="H656" s="9" t="s">
        <v>24731</v>
      </c>
      <c r="I656" s="9" t="str">
        <f t="shared" si="10"/>
        <v>Long</v>
      </c>
    </row>
    <row r="657" spans="1:9" hidden="1" x14ac:dyDescent="0.25">
      <c r="A657" t="s">
        <v>2547</v>
      </c>
      <c r="B657" s="11">
        <v>2021</v>
      </c>
      <c r="C657" t="s">
        <v>24580</v>
      </c>
      <c r="D657" t="s">
        <v>24930</v>
      </c>
      <c r="F657">
        <v>6.4</v>
      </c>
      <c r="G657">
        <v>611</v>
      </c>
      <c r="H657" s="9" t="s">
        <v>24728</v>
      </c>
      <c r="I657" s="9" t="str">
        <f t="shared" si="10"/>
        <v>Medium</v>
      </c>
    </row>
    <row r="658" spans="1:9" hidden="1" x14ac:dyDescent="0.25">
      <c r="A658" t="s">
        <v>2550</v>
      </c>
      <c r="B658" s="11">
        <v>2013</v>
      </c>
      <c r="C658" t="s">
        <v>24581</v>
      </c>
      <c r="F658">
        <v>7.1</v>
      </c>
      <c r="G658" s="2">
        <v>140930</v>
      </c>
      <c r="H658" s="9" t="s">
        <v>24694</v>
      </c>
      <c r="I658" s="9" t="str">
        <f t="shared" si="10"/>
        <v>Medium</v>
      </c>
    </row>
    <row r="659" spans="1:9" hidden="1" x14ac:dyDescent="0.25">
      <c r="A659" t="s">
        <v>2554</v>
      </c>
      <c r="B659" s="11">
        <v>2004</v>
      </c>
      <c r="C659" t="s">
        <v>24580</v>
      </c>
      <c r="D659" t="s">
        <v>24937</v>
      </c>
      <c r="E659" t="s">
        <v>24929</v>
      </c>
      <c r="F659">
        <v>5.9</v>
      </c>
      <c r="G659" s="2">
        <v>82876</v>
      </c>
      <c r="H659" s="9" t="s">
        <v>24663</v>
      </c>
      <c r="I659" s="9" t="str">
        <f t="shared" si="10"/>
        <v>Medium</v>
      </c>
    </row>
    <row r="660" spans="1:9" hidden="1" x14ac:dyDescent="0.25">
      <c r="A660" t="s">
        <v>2559</v>
      </c>
      <c r="B660" s="11">
        <v>2015</v>
      </c>
      <c r="C660" t="s">
        <v>24581</v>
      </c>
      <c r="D660" t="s">
        <v>24925</v>
      </c>
      <c r="E660" t="s">
        <v>24934</v>
      </c>
      <c r="F660">
        <v>7.3</v>
      </c>
      <c r="G660" s="2">
        <v>15882</v>
      </c>
      <c r="H660" s="9" t="s">
        <v>24655</v>
      </c>
      <c r="I660" s="9" t="str">
        <f t="shared" si="10"/>
        <v>Short</v>
      </c>
    </row>
    <row r="661" spans="1:9" hidden="1" x14ac:dyDescent="0.25">
      <c r="A661" t="s">
        <v>2562</v>
      </c>
      <c r="B661" s="11">
        <v>1962</v>
      </c>
      <c r="C661" t="s">
        <v>24588</v>
      </c>
      <c r="D661" t="s">
        <v>24930</v>
      </c>
      <c r="F661">
        <v>8.3000000000000007</v>
      </c>
      <c r="G661" s="2">
        <v>301591</v>
      </c>
      <c r="H661" s="9" t="s">
        <v>24691</v>
      </c>
      <c r="I661" s="9" t="str">
        <f t="shared" si="10"/>
        <v>Long</v>
      </c>
    </row>
    <row r="662" spans="1:9" hidden="1" x14ac:dyDescent="0.25">
      <c r="A662" t="s">
        <v>2565</v>
      </c>
      <c r="B662" s="11">
        <v>2013</v>
      </c>
      <c r="C662" t="s">
        <v>24590</v>
      </c>
      <c r="D662" t="s">
        <v>24935</v>
      </c>
      <c r="F662">
        <v>6.7</v>
      </c>
      <c r="G662" s="2">
        <v>233030</v>
      </c>
      <c r="H662" s="9" t="s">
        <v>24716</v>
      </c>
      <c r="I662" s="9" t="str">
        <f t="shared" si="10"/>
        <v>Medium</v>
      </c>
    </row>
    <row r="663" spans="1:9" hidden="1" x14ac:dyDescent="0.25">
      <c r="A663" t="s">
        <v>2569</v>
      </c>
      <c r="B663" s="11">
        <v>2017</v>
      </c>
      <c r="C663" t="s">
        <v>24597</v>
      </c>
      <c r="D663" t="s">
        <v>24928</v>
      </c>
      <c r="E663" t="s">
        <v>24930</v>
      </c>
      <c r="F663">
        <v>7.7</v>
      </c>
      <c r="G663" s="2">
        <v>28424</v>
      </c>
      <c r="H663" s="9" t="s">
        <v>24773</v>
      </c>
      <c r="I663" s="9" t="str">
        <f t="shared" si="10"/>
        <v>Long</v>
      </c>
    </row>
    <row r="664" spans="1:9" hidden="1" x14ac:dyDescent="0.25">
      <c r="A664" t="s">
        <v>2572</v>
      </c>
      <c r="B664" s="11">
        <v>2021</v>
      </c>
      <c r="C664" t="s">
        <v>24581</v>
      </c>
      <c r="D664" t="s">
        <v>24929</v>
      </c>
      <c r="F664">
        <v>7.7</v>
      </c>
      <c r="G664">
        <v>472</v>
      </c>
      <c r="H664" s="9" t="s">
        <v>24658</v>
      </c>
      <c r="I664" s="9" t="str">
        <f t="shared" si="10"/>
        <v>Medium</v>
      </c>
    </row>
    <row r="665" spans="1:9" hidden="1" x14ac:dyDescent="0.25">
      <c r="A665" t="s">
        <v>2575</v>
      </c>
      <c r="B665" s="11">
        <v>2009</v>
      </c>
      <c r="C665" t="s">
        <v>24597</v>
      </c>
      <c r="D665" t="s">
        <v>24930</v>
      </c>
      <c r="E665" t="s">
        <v>24937</v>
      </c>
      <c r="F665">
        <v>8.1</v>
      </c>
      <c r="G665" s="2">
        <v>263445</v>
      </c>
      <c r="H665" s="9" t="s">
        <v>24758</v>
      </c>
      <c r="I665" s="9" t="str">
        <f t="shared" si="10"/>
        <v>Medium</v>
      </c>
    </row>
    <row r="666" spans="1:9" hidden="1" x14ac:dyDescent="0.25">
      <c r="A666" t="s">
        <v>2579</v>
      </c>
      <c r="B666" s="11">
        <v>2021</v>
      </c>
      <c r="C666" t="s">
        <v>24580</v>
      </c>
      <c r="F666">
        <v>6.6</v>
      </c>
      <c r="G666" s="2">
        <v>19931</v>
      </c>
      <c r="H666" s="9" t="s">
        <v>24751</v>
      </c>
      <c r="I666" s="9" t="str">
        <f t="shared" si="10"/>
        <v>Medium</v>
      </c>
    </row>
    <row r="667" spans="1:9" hidden="1" x14ac:dyDescent="0.25">
      <c r="A667" t="s">
        <v>2582</v>
      </c>
      <c r="B667" s="11">
        <v>2018</v>
      </c>
      <c r="C667" t="s">
        <v>24590</v>
      </c>
      <c r="D667" t="s">
        <v>24928</v>
      </c>
      <c r="E667" t="s">
        <v>24930</v>
      </c>
      <c r="F667">
        <v>8.6</v>
      </c>
      <c r="G667" s="2">
        <v>80715</v>
      </c>
      <c r="H667" s="9" t="s">
        <v>24639</v>
      </c>
      <c r="I667" s="9" t="str">
        <f t="shared" si="10"/>
        <v>Short</v>
      </c>
    </row>
    <row r="668" spans="1:9" hidden="1" x14ac:dyDescent="0.25">
      <c r="A668" t="s">
        <v>2585</v>
      </c>
      <c r="B668" s="11">
        <v>2017</v>
      </c>
      <c r="C668" t="s">
        <v>24590</v>
      </c>
      <c r="D668" t="s">
        <v>24936</v>
      </c>
      <c r="E668" t="s">
        <v>24928</v>
      </c>
      <c r="F668">
        <v>8.1999999999999993</v>
      </c>
      <c r="G668" s="2">
        <v>35020</v>
      </c>
      <c r="H668" s="9" t="s">
        <v>24646</v>
      </c>
      <c r="I668" s="9" t="str">
        <f t="shared" si="10"/>
        <v>Short</v>
      </c>
    </row>
    <row r="669" spans="1:9" hidden="1" x14ac:dyDescent="0.25">
      <c r="A669" t="s">
        <v>2588</v>
      </c>
      <c r="B669" s="11">
        <v>2017</v>
      </c>
      <c r="C669" t="s">
        <v>24582</v>
      </c>
      <c r="D669" t="s">
        <v>24933</v>
      </c>
      <c r="E669" t="s">
        <v>24935</v>
      </c>
      <c r="F669">
        <v>7.5</v>
      </c>
      <c r="G669" s="2">
        <v>24377</v>
      </c>
      <c r="H669" s="9" t="s">
        <v>24719</v>
      </c>
      <c r="I669" s="9" t="str">
        <f t="shared" si="10"/>
        <v>Medium</v>
      </c>
    </row>
    <row r="670" spans="1:9" hidden="1" x14ac:dyDescent="0.25">
      <c r="A670" t="s">
        <v>2591</v>
      </c>
      <c r="B670" s="11">
        <v>2021</v>
      </c>
      <c r="C670" t="s">
        <v>24580</v>
      </c>
      <c r="D670" t="s">
        <v>24930</v>
      </c>
      <c r="E670" t="s">
        <v>24929</v>
      </c>
      <c r="F670">
        <v>7.4</v>
      </c>
      <c r="G670" s="2">
        <v>1200</v>
      </c>
      <c r="H670" s="9" t="s">
        <v>24642</v>
      </c>
      <c r="I670" s="9" t="str">
        <f t="shared" si="10"/>
        <v>Short</v>
      </c>
    </row>
    <row r="671" spans="1:9" hidden="1" x14ac:dyDescent="0.25">
      <c r="A671" t="s">
        <v>24913</v>
      </c>
      <c r="B671" s="11">
        <v>2021</v>
      </c>
      <c r="C671" t="s">
        <v>24581</v>
      </c>
      <c r="D671" t="s">
        <v>24929</v>
      </c>
      <c r="F671">
        <v>6.4</v>
      </c>
      <c r="G671" s="2">
        <v>1663</v>
      </c>
      <c r="H671" s="9" t="s">
        <v>24662</v>
      </c>
      <c r="I671" s="9" t="str">
        <f t="shared" si="10"/>
        <v>Medium</v>
      </c>
    </row>
    <row r="672" spans="1:9" hidden="1" x14ac:dyDescent="0.25">
      <c r="A672" t="s">
        <v>2597</v>
      </c>
      <c r="B672" s="11">
        <v>2020</v>
      </c>
      <c r="C672" t="s">
        <v>24580</v>
      </c>
      <c r="D672" t="s">
        <v>24930</v>
      </c>
      <c r="F672">
        <v>8.6</v>
      </c>
      <c r="G672" s="2">
        <v>5037</v>
      </c>
      <c r="H672" s="9" t="s">
        <v>24651</v>
      </c>
      <c r="I672" s="9" t="str">
        <f t="shared" si="10"/>
        <v>Short</v>
      </c>
    </row>
    <row r="673" spans="1:9" hidden="1" x14ac:dyDescent="0.25">
      <c r="A673" t="s">
        <v>2600</v>
      </c>
      <c r="B673" s="11">
        <v>1979</v>
      </c>
      <c r="C673" t="s">
        <v>24580</v>
      </c>
      <c r="F673">
        <v>8.1</v>
      </c>
      <c r="G673" s="2">
        <v>378134</v>
      </c>
      <c r="H673" s="9" t="s">
        <v>24723</v>
      </c>
      <c r="I673" s="9" t="str">
        <f t="shared" si="10"/>
        <v>Medium</v>
      </c>
    </row>
    <row r="674" spans="1:9" hidden="1" x14ac:dyDescent="0.25">
      <c r="A674" t="s">
        <v>2604</v>
      </c>
      <c r="B674" s="11">
        <v>2020</v>
      </c>
      <c r="C674" t="s">
        <v>24581</v>
      </c>
      <c r="D674" t="s">
        <v>24935</v>
      </c>
      <c r="F674">
        <v>6.9</v>
      </c>
      <c r="G674" s="2">
        <v>5710</v>
      </c>
      <c r="H674" s="9" t="s">
        <v>24774</v>
      </c>
      <c r="I674" s="9" t="str">
        <f t="shared" si="10"/>
        <v>Short</v>
      </c>
    </row>
    <row r="675" spans="1:9" hidden="1" x14ac:dyDescent="0.25">
      <c r="A675" t="s">
        <v>2607</v>
      </c>
      <c r="B675" s="11">
        <v>2017</v>
      </c>
      <c r="C675" t="s">
        <v>24583</v>
      </c>
      <c r="D675" t="s">
        <v>24944</v>
      </c>
      <c r="F675">
        <v>7.9</v>
      </c>
      <c r="G675" s="2">
        <v>43265</v>
      </c>
      <c r="H675" s="9" t="s">
        <v>24733</v>
      </c>
      <c r="I675" s="9" t="str">
        <f t="shared" si="10"/>
        <v>Medium</v>
      </c>
    </row>
    <row r="676" spans="1:9" hidden="1" x14ac:dyDescent="0.25">
      <c r="A676" t="s">
        <v>2614</v>
      </c>
      <c r="B676" s="11">
        <v>2019</v>
      </c>
      <c r="C676" t="s">
        <v>24580</v>
      </c>
      <c r="D676" t="s">
        <v>24928</v>
      </c>
      <c r="E676" t="s">
        <v>24930</v>
      </c>
      <c r="F676">
        <v>7.1</v>
      </c>
      <c r="G676" s="2">
        <v>8312</v>
      </c>
      <c r="H676" s="9" t="s">
        <v>24642</v>
      </c>
      <c r="I676" s="9" t="str">
        <f t="shared" si="10"/>
        <v>Short</v>
      </c>
    </row>
    <row r="677" spans="1:9" hidden="1" x14ac:dyDescent="0.25">
      <c r="A677" t="s">
        <v>2617</v>
      </c>
      <c r="B677" s="11">
        <v>2019</v>
      </c>
      <c r="C677" t="s">
        <v>24588</v>
      </c>
      <c r="D677" t="s">
        <v>24930</v>
      </c>
      <c r="E677" t="s">
        <v>24935</v>
      </c>
      <c r="F677">
        <v>7.6</v>
      </c>
      <c r="G677" s="2">
        <v>15941</v>
      </c>
      <c r="H677" s="9" t="s">
        <v>24652</v>
      </c>
      <c r="I677" s="9" t="str">
        <f t="shared" si="10"/>
        <v>Short</v>
      </c>
    </row>
    <row r="678" spans="1:9" hidden="1" x14ac:dyDescent="0.25">
      <c r="A678" t="s">
        <v>2620</v>
      </c>
      <c r="B678" s="11">
        <v>2011</v>
      </c>
      <c r="C678" t="s">
        <v>24590</v>
      </c>
      <c r="D678" t="s">
        <v>24930</v>
      </c>
      <c r="E678" t="s">
        <v>24935</v>
      </c>
      <c r="F678">
        <v>6.4</v>
      </c>
      <c r="G678" s="2">
        <v>97146</v>
      </c>
      <c r="H678" s="9" t="s">
        <v>24719</v>
      </c>
      <c r="I678" s="9" t="str">
        <f t="shared" si="10"/>
        <v>Medium</v>
      </c>
    </row>
    <row r="679" spans="1:9" hidden="1" x14ac:dyDescent="0.25">
      <c r="A679" t="s">
        <v>2624</v>
      </c>
      <c r="B679" s="11">
        <v>2016</v>
      </c>
      <c r="C679" t="s">
        <v>24590</v>
      </c>
      <c r="D679" t="s">
        <v>24925</v>
      </c>
      <c r="E679" t="s">
        <v>24934</v>
      </c>
      <c r="F679">
        <v>5.5</v>
      </c>
      <c r="G679" s="2">
        <v>87437</v>
      </c>
      <c r="H679" s="9" t="s">
        <v>24645</v>
      </c>
      <c r="I679" s="9" t="str">
        <f t="shared" si="10"/>
        <v>Medium</v>
      </c>
    </row>
    <row r="680" spans="1:9" hidden="1" x14ac:dyDescent="0.25">
      <c r="A680" t="s">
        <v>2628</v>
      </c>
      <c r="B680" s="11">
        <v>2016</v>
      </c>
      <c r="C680" t="s">
        <v>24588</v>
      </c>
      <c r="D680" t="s">
        <v>24930</v>
      </c>
      <c r="E680" t="s">
        <v>24933</v>
      </c>
      <c r="F680">
        <v>6.2</v>
      </c>
      <c r="G680" s="2">
        <v>26541</v>
      </c>
      <c r="H680" s="9" t="s">
        <v>24758</v>
      </c>
      <c r="I680" s="9" t="str">
        <f t="shared" si="10"/>
        <v>Medium</v>
      </c>
    </row>
    <row r="681" spans="1:9" hidden="1" x14ac:dyDescent="0.25">
      <c r="A681" t="s">
        <v>2631</v>
      </c>
      <c r="B681" s="11">
        <v>2017</v>
      </c>
      <c r="C681" t="s">
        <v>24590</v>
      </c>
      <c r="D681" t="s">
        <v>24928</v>
      </c>
      <c r="E681" t="s">
        <v>24930</v>
      </c>
      <c r="F681">
        <v>4.4000000000000004</v>
      </c>
      <c r="G681" s="2">
        <v>79452</v>
      </c>
      <c r="H681" s="9" t="s">
        <v>24662</v>
      </c>
      <c r="I681" s="9" t="str">
        <f t="shared" si="10"/>
        <v>Medium</v>
      </c>
    </row>
    <row r="682" spans="1:9" hidden="1" x14ac:dyDescent="0.25">
      <c r="A682" t="s">
        <v>2634</v>
      </c>
      <c r="B682" s="11">
        <v>2014</v>
      </c>
      <c r="C682" t="s">
        <v>24591</v>
      </c>
      <c r="D682" t="s">
        <v>24930</v>
      </c>
      <c r="E682" t="s">
        <v>24941</v>
      </c>
      <c r="F682">
        <v>8.6</v>
      </c>
      <c r="G682" s="2">
        <v>21095</v>
      </c>
      <c r="H682" s="9" t="s">
        <v>24638</v>
      </c>
      <c r="I682" s="9" t="str">
        <f t="shared" si="10"/>
        <v>Short</v>
      </c>
    </row>
    <row r="683" spans="1:9" hidden="1" x14ac:dyDescent="0.25">
      <c r="A683" t="s">
        <v>2639</v>
      </c>
      <c r="B683" s="11">
        <v>2018</v>
      </c>
      <c r="C683" t="s">
        <v>24588</v>
      </c>
      <c r="D683" t="s">
        <v>24930</v>
      </c>
      <c r="E683" t="s">
        <v>24933</v>
      </c>
      <c r="F683">
        <v>6.8</v>
      </c>
      <c r="G683" s="2">
        <v>15562</v>
      </c>
      <c r="H683" s="9" t="s">
        <v>24775</v>
      </c>
      <c r="I683" s="9" t="str">
        <f t="shared" si="10"/>
        <v>Long</v>
      </c>
    </row>
    <row r="684" spans="1:9" hidden="1" x14ac:dyDescent="0.25">
      <c r="A684" t="s">
        <v>2642</v>
      </c>
      <c r="B684" s="11">
        <v>2006</v>
      </c>
      <c r="C684" t="s">
        <v>24580</v>
      </c>
      <c r="D684" t="s">
        <v>24937</v>
      </c>
      <c r="E684" t="s">
        <v>24941</v>
      </c>
      <c r="F684">
        <v>5.2</v>
      </c>
      <c r="G684" s="2">
        <v>38015</v>
      </c>
      <c r="H684" s="9" t="s">
        <v>24638</v>
      </c>
      <c r="I684" s="9" t="str">
        <f t="shared" si="10"/>
        <v>Short</v>
      </c>
    </row>
    <row r="685" spans="1:9" hidden="1" x14ac:dyDescent="0.25">
      <c r="A685" t="s">
        <v>2646</v>
      </c>
      <c r="B685" s="11">
        <v>2017</v>
      </c>
      <c r="C685" t="s">
        <v>24580</v>
      </c>
      <c r="D685" t="s">
        <v>24930</v>
      </c>
      <c r="F685">
        <v>8.1999999999999993</v>
      </c>
      <c r="G685" s="2">
        <v>14209</v>
      </c>
      <c r="H685" s="9" t="s">
        <v>24642</v>
      </c>
      <c r="I685" s="9" t="str">
        <f t="shared" si="10"/>
        <v>Short</v>
      </c>
    </row>
    <row r="686" spans="1:9" hidden="1" x14ac:dyDescent="0.25">
      <c r="A686" t="s">
        <v>2649</v>
      </c>
      <c r="B686" s="11">
        <v>2016</v>
      </c>
      <c r="C686" t="s">
        <v>24580</v>
      </c>
      <c r="F686">
        <v>6.9</v>
      </c>
      <c r="G686" s="2">
        <v>12779</v>
      </c>
      <c r="H686" s="9" t="s">
        <v>24642</v>
      </c>
      <c r="I686" s="9" t="str">
        <f t="shared" si="10"/>
        <v>Short</v>
      </c>
    </row>
    <row r="687" spans="1:9" hidden="1" x14ac:dyDescent="0.25">
      <c r="A687" t="s">
        <v>2652</v>
      </c>
      <c r="B687" s="11">
        <v>2020</v>
      </c>
      <c r="C687" t="s">
        <v>24591</v>
      </c>
      <c r="D687" t="s">
        <v>24926</v>
      </c>
      <c r="E687" t="s">
        <v>24927</v>
      </c>
      <c r="F687">
        <v>8.1999999999999993</v>
      </c>
      <c r="G687" s="2">
        <v>2795</v>
      </c>
      <c r="H687" s="9" t="s">
        <v>24776</v>
      </c>
      <c r="I687" s="9" t="str">
        <f t="shared" si="10"/>
        <v>Long</v>
      </c>
    </row>
    <row r="688" spans="1:9" hidden="1" x14ac:dyDescent="0.25">
      <c r="A688" t="s">
        <v>2655</v>
      </c>
      <c r="B688" s="11">
        <v>2019</v>
      </c>
      <c r="C688" t="s">
        <v>8094</v>
      </c>
      <c r="F688">
        <v>4.7</v>
      </c>
      <c r="G688" s="2">
        <v>7413</v>
      </c>
      <c r="H688" s="9" t="s">
        <v>24714</v>
      </c>
      <c r="I688" s="9" t="str">
        <f t="shared" si="10"/>
        <v>Medium</v>
      </c>
    </row>
    <row r="689" spans="1:9" hidden="1" x14ac:dyDescent="0.25">
      <c r="A689" t="s">
        <v>2658</v>
      </c>
      <c r="B689" s="11">
        <v>2019</v>
      </c>
      <c r="C689" t="s">
        <v>24581</v>
      </c>
      <c r="D689" t="s">
        <v>24933</v>
      </c>
      <c r="E689" t="s">
        <v>24934</v>
      </c>
      <c r="F689">
        <v>6.7</v>
      </c>
      <c r="G689" s="2">
        <v>81421</v>
      </c>
      <c r="H689" s="9" t="s">
        <v>24692</v>
      </c>
      <c r="I689" s="9" t="str">
        <f t="shared" si="10"/>
        <v>Medium</v>
      </c>
    </row>
    <row r="690" spans="1:9" hidden="1" x14ac:dyDescent="0.25">
      <c r="A690" t="s">
        <v>2661</v>
      </c>
      <c r="B690" s="11">
        <v>2017</v>
      </c>
      <c r="C690" t="s">
        <v>24580</v>
      </c>
      <c r="F690">
        <v>8</v>
      </c>
      <c r="G690" s="2">
        <v>1996</v>
      </c>
      <c r="H690" s="9" t="s">
        <v>24777</v>
      </c>
      <c r="I690" s="9" t="str">
        <f t="shared" si="10"/>
        <v>Short</v>
      </c>
    </row>
    <row r="691" spans="1:9" hidden="1" x14ac:dyDescent="0.25">
      <c r="A691" t="s">
        <v>2664</v>
      </c>
      <c r="B691" s="11">
        <v>2013</v>
      </c>
      <c r="C691" t="s">
        <v>24581</v>
      </c>
      <c r="F691">
        <v>8.6</v>
      </c>
      <c r="G691" s="2">
        <v>5881</v>
      </c>
      <c r="H691" s="9" t="s">
        <v>24655</v>
      </c>
      <c r="I691" s="9" t="str">
        <f t="shared" si="10"/>
        <v>Short</v>
      </c>
    </row>
    <row r="692" spans="1:9" hidden="1" x14ac:dyDescent="0.25">
      <c r="A692" t="s">
        <v>2667</v>
      </c>
      <c r="B692" s="11">
        <v>2020</v>
      </c>
      <c r="C692" t="s">
        <v>24583</v>
      </c>
      <c r="F692">
        <v>8.1</v>
      </c>
      <c r="G692" s="2">
        <v>42025</v>
      </c>
      <c r="H692" s="9" t="s">
        <v>24694</v>
      </c>
      <c r="I692" s="9" t="str">
        <f t="shared" si="10"/>
        <v>Medium</v>
      </c>
    </row>
    <row r="693" spans="1:9" hidden="1" x14ac:dyDescent="0.25">
      <c r="A693" t="s">
        <v>2670</v>
      </c>
      <c r="B693" s="11">
        <v>2016</v>
      </c>
      <c r="C693" t="s">
        <v>24580</v>
      </c>
      <c r="F693">
        <v>5.9</v>
      </c>
      <c r="G693" s="2">
        <v>117026</v>
      </c>
      <c r="H693" s="9" t="s">
        <v>24728</v>
      </c>
      <c r="I693" s="9" t="str">
        <f t="shared" si="10"/>
        <v>Medium</v>
      </c>
    </row>
    <row r="694" spans="1:9" hidden="1" x14ac:dyDescent="0.25">
      <c r="A694" t="s">
        <v>2674</v>
      </c>
      <c r="B694" s="11">
        <v>2018</v>
      </c>
      <c r="C694" t="s">
        <v>24591</v>
      </c>
      <c r="D694" t="s">
        <v>24927</v>
      </c>
      <c r="E694" t="s">
        <v>24930</v>
      </c>
      <c r="F694">
        <v>8.4</v>
      </c>
      <c r="G694" s="2">
        <v>18512</v>
      </c>
      <c r="H694" s="9" t="s">
        <v>24715</v>
      </c>
      <c r="I694" s="9" t="str">
        <f t="shared" si="10"/>
        <v>Short</v>
      </c>
    </row>
    <row r="695" spans="1:9" hidden="1" x14ac:dyDescent="0.25">
      <c r="A695" t="s">
        <v>2677</v>
      </c>
      <c r="B695" s="11">
        <v>2019</v>
      </c>
      <c r="C695" t="s">
        <v>24580</v>
      </c>
      <c r="D695" t="s">
        <v>24930</v>
      </c>
      <c r="F695">
        <v>6.5</v>
      </c>
      <c r="G695" s="2">
        <v>33065</v>
      </c>
      <c r="H695" s="9" t="s">
        <v>24728</v>
      </c>
      <c r="I695" s="9" t="str">
        <f t="shared" si="10"/>
        <v>Medium</v>
      </c>
    </row>
    <row r="696" spans="1:9" hidden="1" x14ac:dyDescent="0.25">
      <c r="A696" t="s">
        <v>2681</v>
      </c>
      <c r="B696" s="11">
        <v>2019</v>
      </c>
      <c r="C696" t="s">
        <v>24594</v>
      </c>
      <c r="D696" t="s">
        <v>24930</v>
      </c>
      <c r="E696" t="s">
        <v>24937</v>
      </c>
      <c r="F696">
        <v>8.4</v>
      </c>
      <c r="G696" s="2">
        <v>22469</v>
      </c>
      <c r="H696" s="9" t="s">
        <v>24646</v>
      </c>
      <c r="I696" s="9" t="str">
        <f t="shared" si="10"/>
        <v>Short</v>
      </c>
    </row>
    <row r="697" spans="1:9" hidden="1" x14ac:dyDescent="0.25">
      <c r="A697" t="s">
        <v>2684</v>
      </c>
      <c r="B697" s="11">
        <v>2015</v>
      </c>
      <c r="C697" t="s">
        <v>24590</v>
      </c>
      <c r="D697" t="s">
        <v>24927</v>
      </c>
      <c r="E697" t="s">
        <v>24936</v>
      </c>
      <c r="F697">
        <v>4.8</v>
      </c>
      <c r="G697" s="2">
        <v>46072</v>
      </c>
      <c r="H697" s="9" t="s">
        <v>24684</v>
      </c>
      <c r="I697" s="9" t="str">
        <f t="shared" si="10"/>
        <v>Medium</v>
      </c>
    </row>
    <row r="698" spans="1:9" hidden="1" x14ac:dyDescent="0.25">
      <c r="A698" t="s">
        <v>2687</v>
      </c>
      <c r="B698" s="11">
        <v>2019</v>
      </c>
      <c r="C698" t="s">
        <v>24581</v>
      </c>
      <c r="D698" t="s">
        <v>24932</v>
      </c>
      <c r="F698">
        <v>7.9</v>
      </c>
      <c r="G698" s="2">
        <v>35965</v>
      </c>
      <c r="H698" s="9" t="s">
        <v>24641</v>
      </c>
      <c r="I698" s="9" t="str">
        <f t="shared" si="10"/>
        <v>Short</v>
      </c>
    </row>
    <row r="699" spans="1:9" hidden="1" x14ac:dyDescent="0.25">
      <c r="A699" t="s">
        <v>2693</v>
      </c>
      <c r="B699" s="11">
        <v>2018</v>
      </c>
      <c r="C699" t="s">
        <v>24590</v>
      </c>
      <c r="D699" t="s">
        <v>24927</v>
      </c>
      <c r="E699" t="s">
        <v>24936</v>
      </c>
      <c r="F699">
        <v>7.6</v>
      </c>
      <c r="G699" s="2">
        <v>15025</v>
      </c>
      <c r="H699" s="9" t="s">
        <v>24646</v>
      </c>
      <c r="I699" s="9" t="str">
        <f t="shared" si="10"/>
        <v>Short</v>
      </c>
    </row>
    <row r="700" spans="1:9" hidden="1" x14ac:dyDescent="0.25">
      <c r="A700" t="s">
        <v>2696</v>
      </c>
      <c r="B700" s="11">
        <v>2020</v>
      </c>
      <c r="C700" t="s">
        <v>24590</v>
      </c>
      <c r="D700" t="s">
        <v>24930</v>
      </c>
      <c r="E700" t="s">
        <v>24925</v>
      </c>
      <c r="F700">
        <v>6.3</v>
      </c>
      <c r="G700" s="2">
        <v>30530</v>
      </c>
      <c r="H700" s="9" t="s">
        <v>24714</v>
      </c>
      <c r="I700" s="9" t="str">
        <f t="shared" si="10"/>
        <v>Medium</v>
      </c>
    </row>
    <row r="701" spans="1:9" hidden="1" x14ac:dyDescent="0.25">
      <c r="A701" t="s">
        <v>2699</v>
      </c>
      <c r="B701" s="11">
        <v>2015</v>
      </c>
      <c r="C701" t="s">
        <v>24580</v>
      </c>
      <c r="D701" t="s">
        <v>24929</v>
      </c>
      <c r="F701">
        <v>6.5</v>
      </c>
      <c r="G701" s="2">
        <v>86929</v>
      </c>
      <c r="H701" s="9" t="s">
        <v>24662</v>
      </c>
      <c r="I701" s="9" t="str">
        <f t="shared" si="10"/>
        <v>Medium</v>
      </c>
    </row>
    <row r="702" spans="1:9" hidden="1" x14ac:dyDescent="0.25">
      <c r="A702" t="s">
        <v>2702</v>
      </c>
      <c r="B702" s="11">
        <v>2018</v>
      </c>
      <c r="C702" t="s">
        <v>24581</v>
      </c>
      <c r="D702" t="s">
        <v>24931</v>
      </c>
      <c r="E702" t="s">
        <v>24933</v>
      </c>
      <c r="F702">
        <v>7.4</v>
      </c>
      <c r="G702" s="2">
        <v>47502</v>
      </c>
      <c r="H702" s="9" t="s">
        <v>24711</v>
      </c>
      <c r="I702" s="9" t="str">
        <f t="shared" si="10"/>
        <v>Long</v>
      </c>
    </row>
    <row r="703" spans="1:9" hidden="1" x14ac:dyDescent="0.25">
      <c r="A703" t="s">
        <v>2705</v>
      </c>
      <c r="B703" s="11">
        <v>2011</v>
      </c>
      <c r="C703" t="s">
        <v>24582</v>
      </c>
      <c r="D703" t="s">
        <v>24935</v>
      </c>
      <c r="F703">
        <v>6.6</v>
      </c>
      <c r="G703" s="2">
        <v>92232</v>
      </c>
      <c r="H703" s="9" t="s">
        <v>24663</v>
      </c>
      <c r="I703" s="9" t="str">
        <f t="shared" si="10"/>
        <v>Medium</v>
      </c>
    </row>
    <row r="704" spans="1:9" hidden="1" x14ac:dyDescent="0.25">
      <c r="A704" t="s">
        <v>2709</v>
      </c>
      <c r="B704" s="11">
        <v>2010</v>
      </c>
      <c r="C704" t="s">
        <v>24581</v>
      </c>
      <c r="F704">
        <v>8.5</v>
      </c>
      <c r="G704" s="2">
        <v>21123</v>
      </c>
      <c r="H704" s="9" t="s">
        <v>24656</v>
      </c>
      <c r="I704" s="9" t="str">
        <f t="shared" si="10"/>
        <v>Short</v>
      </c>
    </row>
    <row r="705" spans="1:9" hidden="1" x14ac:dyDescent="0.25">
      <c r="A705" t="s">
        <v>2712</v>
      </c>
      <c r="B705" s="11">
        <v>2011</v>
      </c>
      <c r="C705" t="s">
        <v>24588</v>
      </c>
      <c r="D705" t="s">
        <v>24930</v>
      </c>
      <c r="E705" t="s">
        <v>24933</v>
      </c>
      <c r="F705">
        <v>7.3</v>
      </c>
      <c r="G705" s="2">
        <v>222054</v>
      </c>
      <c r="H705" s="9" t="s">
        <v>24665</v>
      </c>
      <c r="I705" s="9" t="str">
        <f t="shared" si="10"/>
        <v>Medium</v>
      </c>
    </row>
    <row r="706" spans="1:9" hidden="1" x14ac:dyDescent="0.25">
      <c r="A706" t="s">
        <v>2716</v>
      </c>
      <c r="B706" s="11">
        <v>2015</v>
      </c>
      <c r="C706" t="s">
        <v>24590</v>
      </c>
      <c r="D706" t="s">
        <v>24936</v>
      </c>
      <c r="E706" t="s">
        <v>24931</v>
      </c>
      <c r="F706">
        <v>5.5</v>
      </c>
      <c r="G706" s="2">
        <v>135509</v>
      </c>
      <c r="H706" s="9" t="s">
        <v>24747</v>
      </c>
      <c r="I706" s="9" t="str">
        <f t="shared" si="10"/>
        <v>Medium</v>
      </c>
    </row>
    <row r="707" spans="1:9" hidden="1" x14ac:dyDescent="0.25">
      <c r="A707" t="s">
        <v>2721</v>
      </c>
      <c r="B707" s="11">
        <v>2020</v>
      </c>
      <c r="C707" t="s">
        <v>24581</v>
      </c>
      <c r="D707" t="s">
        <v>24933</v>
      </c>
      <c r="E707" t="s">
        <v>24935</v>
      </c>
      <c r="F707">
        <v>6.1</v>
      </c>
      <c r="G707" s="2">
        <v>18958</v>
      </c>
      <c r="H707" s="9" t="s">
        <v>24663</v>
      </c>
      <c r="I707" s="9" t="str">
        <f t="shared" ref="I707:I770" si="11">IF(H707*24&lt;=1,"Short",IF(H707*24&lt;=2,"Medium","Long"))</f>
        <v>Medium</v>
      </c>
    </row>
    <row r="708" spans="1:9" hidden="1" x14ac:dyDescent="0.25">
      <c r="A708" t="s">
        <v>2724</v>
      </c>
      <c r="B708" s="11">
        <v>1956</v>
      </c>
      <c r="C708" t="s">
        <v>24594</v>
      </c>
      <c r="D708" t="s">
        <v>24930</v>
      </c>
      <c r="F708">
        <v>7.9</v>
      </c>
      <c r="G708" s="2">
        <v>66532</v>
      </c>
      <c r="H708" s="9" t="s">
        <v>24778</v>
      </c>
      <c r="I708" s="9" t="str">
        <f t="shared" si="11"/>
        <v>Long</v>
      </c>
    </row>
    <row r="709" spans="1:9" hidden="1" x14ac:dyDescent="0.25">
      <c r="A709" t="s">
        <v>2728</v>
      </c>
      <c r="B709" s="11">
        <v>2016</v>
      </c>
      <c r="C709" t="s">
        <v>24590</v>
      </c>
      <c r="D709" t="s">
        <v>24928</v>
      </c>
      <c r="E709" t="s">
        <v>24930</v>
      </c>
      <c r="F709">
        <v>6.4</v>
      </c>
      <c r="G709" s="2">
        <v>54010</v>
      </c>
      <c r="H709" s="9" t="s">
        <v>24691</v>
      </c>
      <c r="I709" s="9" t="str">
        <f t="shared" si="11"/>
        <v>Long</v>
      </c>
    </row>
    <row r="710" spans="1:9" hidden="1" x14ac:dyDescent="0.25">
      <c r="A710" t="s">
        <v>2732</v>
      </c>
      <c r="B710" s="11">
        <v>2014</v>
      </c>
      <c r="C710" t="s">
        <v>24590</v>
      </c>
      <c r="D710" t="s">
        <v>24928</v>
      </c>
      <c r="E710" t="s">
        <v>24930</v>
      </c>
      <c r="F710">
        <v>5.7</v>
      </c>
      <c r="G710" s="2">
        <v>61545</v>
      </c>
      <c r="H710" s="9" t="s">
        <v>24650</v>
      </c>
      <c r="I710" s="9" t="str">
        <f t="shared" si="11"/>
        <v>Medium</v>
      </c>
    </row>
    <row r="711" spans="1:9" hidden="1" x14ac:dyDescent="0.25">
      <c r="A711" t="s">
        <v>2736</v>
      </c>
      <c r="B711" s="11">
        <v>2013</v>
      </c>
      <c r="C711" t="s">
        <v>24591</v>
      </c>
      <c r="D711" t="s">
        <v>24927</v>
      </c>
      <c r="E711" t="s">
        <v>24936</v>
      </c>
      <c r="F711">
        <v>7.3</v>
      </c>
      <c r="G711" s="2">
        <v>377936</v>
      </c>
      <c r="H711" s="9" t="s">
        <v>24714</v>
      </c>
      <c r="I711" s="9" t="str">
        <f t="shared" si="11"/>
        <v>Medium</v>
      </c>
    </row>
    <row r="712" spans="1:9" hidden="1" x14ac:dyDescent="0.25">
      <c r="A712" t="s">
        <v>2740</v>
      </c>
      <c r="B712" s="11">
        <v>2018</v>
      </c>
      <c r="C712" t="s">
        <v>24590</v>
      </c>
      <c r="D712" t="s">
        <v>24930</v>
      </c>
      <c r="E712" t="s">
        <v>24934</v>
      </c>
      <c r="F712">
        <v>5.8</v>
      </c>
      <c r="G712" s="2">
        <v>49162</v>
      </c>
      <c r="H712" s="9" t="s">
        <v>24663</v>
      </c>
      <c r="I712" s="9" t="str">
        <f t="shared" si="11"/>
        <v>Medium</v>
      </c>
    </row>
    <row r="713" spans="1:9" hidden="1" x14ac:dyDescent="0.25">
      <c r="A713" t="s">
        <v>2743</v>
      </c>
      <c r="B713" s="11">
        <v>2011</v>
      </c>
      <c r="C713" t="s">
        <v>24590</v>
      </c>
      <c r="D713" t="s">
        <v>24927</v>
      </c>
      <c r="E713" t="s">
        <v>24942</v>
      </c>
      <c r="F713">
        <v>8.5</v>
      </c>
      <c r="G713" s="2">
        <v>130057</v>
      </c>
      <c r="H713" s="9" t="s">
        <v>24779</v>
      </c>
      <c r="I713" s="9" t="str">
        <f t="shared" si="11"/>
        <v>Long</v>
      </c>
    </row>
    <row r="714" spans="1:9" hidden="1" x14ac:dyDescent="0.25">
      <c r="A714" t="s">
        <v>2746</v>
      </c>
      <c r="B714" s="11">
        <v>2013</v>
      </c>
      <c r="C714" t="s">
        <v>24594</v>
      </c>
      <c r="D714" t="s">
        <v>24937</v>
      </c>
      <c r="E714" t="s">
        <v>24931</v>
      </c>
      <c r="F714">
        <v>6.3</v>
      </c>
      <c r="G714" s="2">
        <v>201707</v>
      </c>
      <c r="H714" s="9" t="s">
        <v>24755</v>
      </c>
      <c r="I714" s="9" t="str">
        <f t="shared" si="11"/>
        <v>Long</v>
      </c>
    </row>
    <row r="715" spans="1:9" hidden="1" x14ac:dyDescent="0.25">
      <c r="A715" t="s">
        <v>2751</v>
      </c>
      <c r="B715" s="11">
        <v>2016</v>
      </c>
      <c r="C715" t="s">
        <v>24600</v>
      </c>
      <c r="D715" t="s">
        <v>24935</v>
      </c>
      <c r="F715">
        <v>7.4</v>
      </c>
      <c r="G715" s="2">
        <v>7001</v>
      </c>
      <c r="H715" s="9" t="s">
        <v>24648</v>
      </c>
      <c r="I715" s="9" t="str">
        <f t="shared" si="11"/>
        <v>Short</v>
      </c>
    </row>
    <row r="716" spans="1:9" hidden="1" x14ac:dyDescent="0.25">
      <c r="A716" t="s">
        <v>2754</v>
      </c>
      <c r="B716" s="11">
        <v>2020</v>
      </c>
      <c r="C716" t="s">
        <v>24581</v>
      </c>
      <c r="D716" t="s">
        <v>24929</v>
      </c>
      <c r="F716">
        <v>6.5</v>
      </c>
      <c r="G716" s="2">
        <v>24223</v>
      </c>
      <c r="H716" s="9" t="s">
        <v>24645</v>
      </c>
      <c r="I716" s="9" t="str">
        <f t="shared" si="11"/>
        <v>Medium</v>
      </c>
    </row>
    <row r="717" spans="1:9" hidden="1" x14ac:dyDescent="0.25">
      <c r="A717" t="s">
        <v>2757</v>
      </c>
      <c r="B717" s="11">
        <v>2018</v>
      </c>
      <c r="C717" t="s">
        <v>24591</v>
      </c>
      <c r="D717" t="s">
        <v>24930</v>
      </c>
      <c r="E717" t="s">
        <v>24931</v>
      </c>
      <c r="F717">
        <v>8.5</v>
      </c>
      <c r="G717" s="2">
        <v>14942</v>
      </c>
      <c r="H717" s="9" t="s">
        <v>24657</v>
      </c>
      <c r="I717" s="9" t="str">
        <f t="shared" si="11"/>
        <v>Short</v>
      </c>
    </row>
    <row r="718" spans="1:9" hidden="1" x14ac:dyDescent="0.25">
      <c r="A718" t="s">
        <v>2760</v>
      </c>
      <c r="B718" s="11">
        <v>2017</v>
      </c>
      <c r="C718" t="s">
        <v>24590</v>
      </c>
      <c r="D718" t="s">
        <v>24936</v>
      </c>
      <c r="E718" t="s">
        <v>24928</v>
      </c>
      <c r="F718">
        <v>6</v>
      </c>
      <c r="G718" s="2">
        <v>44487</v>
      </c>
      <c r="H718" s="9" t="s">
        <v>24681</v>
      </c>
      <c r="I718" s="9" t="str">
        <f t="shared" si="11"/>
        <v>Medium</v>
      </c>
    </row>
    <row r="719" spans="1:9" hidden="1" x14ac:dyDescent="0.25">
      <c r="A719" t="s">
        <v>2764</v>
      </c>
      <c r="B719" s="11">
        <v>2019</v>
      </c>
      <c r="C719" t="s">
        <v>24591</v>
      </c>
      <c r="D719" t="s">
        <v>24936</v>
      </c>
      <c r="F719">
        <v>7.4</v>
      </c>
      <c r="G719" s="2">
        <v>5730</v>
      </c>
      <c r="H719" s="9" t="s">
        <v>24715</v>
      </c>
      <c r="I719" s="9" t="str">
        <f t="shared" si="11"/>
        <v>Short</v>
      </c>
    </row>
    <row r="720" spans="1:9" hidden="1" x14ac:dyDescent="0.25">
      <c r="A720" t="s">
        <v>2767</v>
      </c>
      <c r="B720" s="11">
        <v>2013</v>
      </c>
      <c r="C720" t="s">
        <v>24594</v>
      </c>
      <c r="D720" t="s">
        <v>24936</v>
      </c>
      <c r="E720" t="s">
        <v>24930</v>
      </c>
      <c r="F720">
        <v>6.8</v>
      </c>
      <c r="G720" s="2">
        <v>3445</v>
      </c>
      <c r="H720" s="9" t="s">
        <v>24642</v>
      </c>
      <c r="I720" s="9" t="str">
        <f t="shared" si="11"/>
        <v>Short</v>
      </c>
    </row>
    <row r="721" spans="1:9" hidden="1" x14ac:dyDescent="0.25">
      <c r="A721" t="s">
        <v>2774</v>
      </c>
      <c r="B721" s="11">
        <v>2021</v>
      </c>
      <c r="C721" t="s">
        <v>8094</v>
      </c>
      <c r="F721">
        <v>4.9000000000000004</v>
      </c>
      <c r="G721" s="2">
        <v>1272</v>
      </c>
      <c r="H721" s="9" t="s">
        <v>24665</v>
      </c>
      <c r="I721" s="9" t="str">
        <f t="shared" si="11"/>
        <v>Medium</v>
      </c>
    </row>
    <row r="722" spans="1:9" hidden="1" x14ac:dyDescent="0.25">
      <c r="A722" t="s">
        <v>2777</v>
      </c>
      <c r="B722" s="11">
        <v>2016</v>
      </c>
      <c r="C722" t="s">
        <v>24590</v>
      </c>
      <c r="D722" t="s">
        <v>24928</v>
      </c>
      <c r="E722" t="s">
        <v>24930</v>
      </c>
      <c r="F722">
        <v>7.7</v>
      </c>
      <c r="G722" s="2">
        <v>5050</v>
      </c>
      <c r="H722" s="9" t="s">
        <v>24646</v>
      </c>
      <c r="I722" s="9" t="str">
        <f t="shared" si="11"/>
        <v>Short</v>
      </c>
    </row>
    <row r="723" spans="1:9" hidden="1" x14ac:dyDescent="0.25">
      <c r="A723" t="s">
        <v>2780</v>
      </c>
      <c r="B723" s="11">
        <v>2018</v>
      </c>
      <c r="C723" t="s">
        <v>24582</v>
      </c>
      <c r="D723" t="s">
        <v>24933</v>
      </c>
      <c r="E723" t="s">
        <v>24935</v>
      </c>
      <c r="F723">
        <v>4.8</v>
      </c>
      <c r="G723" s="2">
        <v>11672</v>
      </c>
      <c r="H723" s="9" t="s">
        <v>24738</v>
      </c>
      <c r="I723" s="9" t="str">
        <f t="shared" si="11"/>
        <v>Medium</v>
      </c>
    </row>
    <row r="724" spans="1:9" hidden="1" x14ac:dyDescent="0.25">
      <c r="A724" t="s">
        <v>2784</v>
      </c>
      <c r="B724" s="11">
        <v>2018</v>
      </c>
      <c r="C724" t="s">
        <v>24590</v>
      </c>
      <c r="D724" t="s">
        <v>24928</v>
      </c>
      <c r="F724">
        <v>5.3</v>
      </c>
      <c r="G724" s="2">
        <v>11683</v>
      </c>
      <c r="H724" s="9" t="s">
        <v>24751</v>
      </c>
      <c r="I724" s="9" t="str">
        <f t="shared" si="11"/>
        <v>Medium</v>
      </c>
    </row>
    <row r="725" spans="1:9" hidden="1" x14ac:dyDescent="0.25">
      <c r="A725" t="s">
        <v>2788</v>
      </c>
      <c r="B725" s="11">
        <v>2020</v>
      </c>
      <c r="C725" t="s">
        <v>24580</v>
      </c>
      <c r="D725" t="s">
        <v>24929</v>
      </c>
      <c r="F725">
        <v>5.8</v>
      </c>
      <c r="G725" s="2">
        <v>24006</v>
      </c>
      <c r="H725" s="9" t="s">
        <v>24736</v>
      </c>
      <c r="I725" s="9" t="str">
        <f t="shared" si="11"/>
        <v>Long</v>
      </c>
    </row>
    <row r="726" spans="1:9" hidden="1" x14ac:dyDescent="0.25">
      <c r="A726" t="s">
        <v>2790</v>
      </c>
      <c r="B726" s="11">
        <v>2020</v>
      </c>
      <c r="C726" t="s">
        <v>24594</v>
      </c>
      <c r="D726" t="s">
        <v>24930</v>
      </c>
      <c r="E726" t="s">
        <v>24945</v>
      </c>
      <c r="F726">
        <v>6.5</v>
      </c>
      <c r="G726" s="2">
        <v>46703</v>
      </c>
      <c r="H726" s="9" t="s">
        <v>24754</v>
      </c>
      <c r="I726" s="9" t="str">
        <f t="shared" si="11"/>
        <v>Long</v>
      </c>
    </row>
    <row r="727" spans="1:9" hidden="1" x14ac:dyDescent="0.25">
      <c r="A727" t="s">
        <v>2794</v>
      </c>
      <c r="B727" s="11">
        <v>2014</v>
      </c>
      <c r="C727" t="s">
        <v>24590</v>
      </c>
      <c r="D727" t="s">
        <v>24928</v>
      </c>
      <c r="E727" t="s">
        <v>24935</v>
      </c>
      <c r="F727">
        <v>6</v>
      </c>
      <c r="G727" s="2">
        <v>183595</v>
      </c>
      <c r="H727" s="9" t="s">
        <v>24719</v>
      </c>
      <c r="I727" s="9" t="str">
        <f t="shared" si="11"/>
        <v>Medium</v>
      </c>
    </row>
    <row r="728" spans="1:9" hidden="1" x14ac:dyDescent="0.25">
      <c r="A728" t="s">
        <v>2798</v>
      </c>
      <c r="B728" s="11">
        <v>2018</v>
      </c>
      <c r="C728" t="s">
        <v>24581</v>
      </c>
      <c r="F728">
        <v>7.7</v>
      </c>
      <c r="G728" s="2">
        <v>146484</v>
      </c>
      <c r="H728" s="9" t="s">
        <v>24690</v>
      </c>
      <c r="I728" s="9" t="str">
        <f t="shared" si="11"/>
        <v>Long</v>
      </c>
    </row>
    <row r="729" spans="1:9" hidden="1" x14ac:dyDescent="0.25">
      <c r="A729" t="s">
        <v>2801</v>
      </c>
      <c r="B729" s="11">
        <v>2013</v>
      </c>
      <c r="C729" t="s">
        <v>24590</v>
      </c>
      <c r="D729" t="s">
        <v>24928</v>
      </c>
      <c r="E729" t="s">
        <v>24930</v>
      </c>
      <c r="F729">
        <v>6.8</v>
      </c>
      <c r="G729" s="2">
        <v>110076</v>
      </c>
      <c r="H729" s="9" t="s">
        <v>24697</v>
      </c>
      <c r="I729" s="9" t="str">
        <f t="shared" si="11"/>
        <v>Medium</v>
      </c>
    </row>
    <row r="730" spans="1:9" hidden="1" x14ac:dyDescent="0.25">
      <c r="A730" t="s">
        <v>2805</v>
      </c>
      <c r="B730" s="11">
        <v>2020</v>
      </c>
      <c r="C730" t="s">
        <v>24594</v>
      </c>
      <c r="D730" t="s">
        <v>24930</v>
      </c>
      <c r="E730" t="s">
        <v>24931</v>
      </c>
      <c r="F730">
        <v>6.2</v>
      </c>
      <c r="G730" s="2">
        <v>9432</v>
      </c>
      <c r="H730" s="9" t="s">
        <v>24780</v>
      </c>
      <c r="I730" s="9" t="str">
        <f t="shared" si="11"/>
        <v>Short</v>
      </c>
    </row>
    <row r="731" spans="1:9" hidden="1" x14ac:dyDescent="0.25">
      <c r="A731" t="s">
        <v>2808</v>
      </c>
      <c r="B731" s="11">
        <v>2014</v>
      </c>
      <c r="C731" t="s">
        <v>24590</v>
      </c>
      <c r="D731" t="s">
        <v>24927</v>
      </c>
      <c r="E731" t="s">
        <v>24930</v>
      </c>
      <c r="F731">
        <v>5.7</v>
      </c>
      <c r="G731" s="2">
        <v>247033</v>
      </c>
      <c r="H731" s="9" t="s">
        <v>24698</v>
      </c>
      <c r="I731" s="9" t="str">
        <f t="shared" si="11"/>
        <v>Long</v>
      </c>
    </row>
    <row r="732" spans="1:9" hidden="1" x14ac:dyDescent="0.25">
      <c r="A732" t="s">
        <v>2812</v>
      </c>
      <c r="B732" s="11">
        <v>2010</v>
      </c>
      <c r="C732" t="s">
        <v>24590</v>
      </c>
      <c r="D732" t="s">
        <v>24928</v>
      </c>
      <c r="E732" t="s">
        <v>24935</v>
      </c>
      <c r="F732">
        <v>6.2</v>
      </c>
      <c r="G732" s="2">
        <v>59882</v>
      </c>
      <c r="H732" s="9" t="s">
        <v>24645</v>
      </c>
      <c r="I732" s="9" t="str">
        <f t="shared" si="11"/>
        <v>Medium</v>
      </c>
    </row>
    <row r="733" spans="1:9" hidden="1" x14ac:dyDescent="0.25">
      <c r="A733" t="s">
        <v>2816</v>
      </c>
      <c r="B733" s="11">
        <v>2020</v>
      </c>
      <c r="C733" t="s">
        <v>24588</v>
      </c>
      <c r="D733" t="s">
        <v>24930</v>
      </c>
      <c r="E733" t="s">
        <v>24933</v>
      </c>
      <c r="F733">
        <v>6.6</v>
      </c>
      <c r="G733" s="2">
        <v>15362</v>
      </c>
      <c r="H733" s="9" t="s">
        <v>24646</v>
      </c>
      <c r="I733" s="9" t="str">
        <f t="shared" si="11"/>
        <v>Short</v>
      </c>
    </row>
    <row r="734" spans="1:9" hidden="1" x14ac:dyDescent="0.25">
      <c r="A734" t="s">
        <v>2819</v>
      </c>
      <c r="B734" s="11">
        <v>2005</v>
      </c>
      <c r="C734" t="s">
        <v>24590</v>
      </c>
      <c r="D734" t="s">
        <v>24928</v>
      </c>
      <c r="E734" t="s">
        <v>24930</v>
      </c>
      <c r="F734">
        <v>7.6</v>
      </c>
      <c r="G734" s="2">
        <v>300344</v>
      </c>
      <c r="H734" s="9" t="s">
        <v>24731</v>
      </c>
      <c r="I734" s="9" t="str">
        <f t="shared" si="11"/>
        <v>Long</v>
      </c>
    </row>
    <row r="735" spans="1:9" hidden="1" x14ac:dyDescent="0.25">
      <c r="A735" t="s">
        <v>2823</v>
      </c>
      <c r="B735" s="11">
        <v>2013</v>
      </c>
      <c r="C735" t="s">
        <v>24580</v>
      </c>
      <c r="D735" t="s">
        <v>24930</v>
      </c>
      <c r="F735">
        <v>7.3</v>
      </c>
      <c r="G735" s="2">
        <v>195580</v>
      </c>
      <c r="H735" s="9" t="s">
        <v>24714</v>
      </c>
      <c r="I735" s="9" t="str">
        <f t="shared" si="11"/>
        <v>Medium</v>
      </c>
    </row>
    <row r="736" spans="1:9" hidden="1" x14ac:dyDescent="0.25">
      <c r="A736" t="s">
        <v>2827</v>
      </c>
      <c r="B736" s="11">
        <v>2019</v>
      </c>
      <c r="C736" t="s">
        <v>24591</v>
      </c>
      <c r="D736" t="s">
        <v>24927</v>
      </c>
      <c r="E736" t="s">
        <v>24936</v>
      </c>
      <c r="F736">
        <v>5.9</v>
      </c>
      <c r="G736" s="2">
        <v>2729</v>
      </c>
      <c r="H736" s="9" t="s">
        <v>24686</v>
      </c>
      <c r="I736" s="9" t="str">
        <f t="shared" si="11"/>
        <v>Medium</v>
      </c>
    </row>
    <row r="737" spans="1:9" hidden="1" x14ac:dyDescent="0.25">
      <c r="A737" t="s">
        <v>2830</v>
      </c>
      <c r="B737" s="11">
        <v>2012</v>
      </c>
      <c r="C737" t="s">
        <v>24590</v>
      </c>
      <c r="D737" t="s">
        <v>24927</v>
      </c>
      <c r="E737" t="s">
        <v>24935</v>
      </c>
      <c r="F737">
        <v>6.6</v>
      </c>
      <c r="G737" s="2">
        <v>296948</v>
      </c>
      <c r="H737" s="9" t="s">
        <v>24750</v>
      </c>
      <c r="I737" s="9" t="str">
        <f t="shared" si="11"/>
        <v>Medium</v>
      </c>
    </row>
    <row r="738" spans="1:9" hidden="1" x14ac:dyDescent="0.25">
      <c r="A738" t="s">
        <v>2834</v>
      </c>
      <c r="B738" s="11">
        <v>2021</v>
      </c>
      <c r="C738" t="s">
        <v>24590</v>
      </c>
      <c r="D738" t="s">
        <v>24935</v>
      </c>
      <c r="F738">
        <v>4.9000000000000004</v>
      </c>
      <c r="G738" s="2">
        <v>6563</v>
      </c>
      <c r="H738" s="9" t="s">
        <v>24679</v>
      </c>
      <c r="I738" s="9" t="str">
        <f t="shared" si="11"/>
        <v>Long</v>
      </c>
    </row>
    <row r="739" spans="1:9" hidden="1" x14ac:dyDescent="0.25">
      <c r="A739" t="s">
        <v>2837</v>
      </c>
      <c r="B739" s="11">
        <v>2018</v>
      </c>
      <c r="C739" t="s">
        <v>24580</v>
      </c>
      <c r="F739">
        <v>4.7</v>
      </c>
      <c r="G739" s="2">
        <v>5187</v>
      </c>
      <c r="H739" s="9" t="s">
        <v>24662</v>
      </c>
      <c r="I739" s="9" t="str">
        <f t="shared" si="11"/>
        <v>Medium</v>
      </c>
    </row>
    <row r="740" spans="1:9" hidden="1" x14ac:dyDescent="0.25">
      <c r="A740" t="s">
        <v>2840</v>
      </c>
      <c r="B740" s="11">
        <v>2021</v>
      </c>
      <c r="C740" t="s">
        <v>24590</v>
      </c>
      <c r="D740" t="s">
        <v>24927</v>
      </c>
      <c r="E740" t="s">
        <v>24930</v>
      </c>
      <c r="F740">
        <v>6.6</v>
      </c>
      <c r="G740" s="2">
        <v>20522</v>
      </c>
      <c r="H740" s="9" t="s">
        <v>24653</v>
      </c>
      <c r="I740" s="9" t="str">
        <f t="shared" si="11"/>
        <v>Long</v>
      </c>
    </row>
    <row r="741" spans="1:9" hidden="1" x14ac:dyDescent="0.25">
      <c r="A741" t="s">
        <v>2843</v>
      </c>
      <c r="B741" s="11">
        <v>2017</v>
      </c>
      <c r="C741" t="s">
        <v>24597</v>
      </c>
      <c r="D741" t="s">
        <v>24928</v>
      </c>
      <c r="E741" t="s">
        <v>24930</v>
      </c>
      <c r="F741">
        <v>7.8</v>
      </c>
      <c r="G741" s="2">
        <v>16037</v>
      </c>
      <c r="H741" s="9" t="s">
        <v>24652</v>
      </c>
      <c r="I741" s="9" t="str">
        <f t="shared" si="11"/>
        <v>Short</v>
      </c>
    </row>
    <row r="742" spans="1:9" hidden="1" x14ac:dyDescent="0.25">
      <c r="A742" t="s">
        <v>2846</v>
      </c>
      <c r="B742" s="11">
        <v>2012</v>
      </c>
      <c r="C742" t="s">
        <v>24580</v>
      </c>
      <c r="F742">
        <v>7.2</v>
      </c>
      <c r="G742" s="2">
        <v>8399</v>
      </c>
      <c r="H742" s="9" t="s">
        <v>24642</v>
      </c>
      <c r="I742" s="9" t="str">
        <f t="shared" si="11"/>
        <v>Short</v>
      </c>
    </row>
    <row r="743" spans="1:9" hidden="1" x14ac:dyDescent="0.25">
      <c r="A743" t="s">
        <v>2850</v>
      </c>
      <c r="B743" s="11">
        <v>2011</v>
      </c>
      <c r="C743" t="s">
        <v>24590</v>
      </c>
      <c r="D743" t="s">
        <v>24927</v>
      </c>
      <c r="E743" t="s">
        <v>24931</v>
      </c>
      <c r="F743">
        <v>5.2</v>
      </c>
      <c r="G743" s="2">
        <v>96638</v>
      </c>
      <c r="H743" s="9" t="s">
        <v>24692</v>
      </c>
      <c r="I743" s="9" t="str">
        <f t="shared" si="11"/>
        <v>Medium</v>
      </c>
    </row>
    <row r="744" spans="1:9" x14ac:dyDescent="0.25">
      <c r="A744" t="s">
        <v>2854</v>
      </c>
      <c r="B744" s="11">
        <v>2021</v>
      </c>
      <c r="C744" t="s">
        <v>24591</v>
      </c>
      <c r="D744" t="s">
        <v>24927</v>
      </c>
      <c r="E744" t="s">
        <v>24936</v>
      </c>
      <c r="F744">
        <v>6</v>
      </c>
      <c r="H744" s="9" t="s">
        <v>24768</v>
      </c>
      <c r="I744" s="9" t="str">
        <f t="shared" si="11"/>
        <v>Medium</v>
      </c>
    </row>
    <row r="745" spans="1:9" hidden="1" x14ac:dyDescent="0.25">
      <c r="A745" t="s">
        <v>2857</v>
      </c>
      <c r="B745" s="11">
        <v>2019</v>
      </c>
      <c r="C745" t="s">
        <v>24581</v>
      </c>
      <c r="D745" t="s">
        <v>24935</v>
      </c>
      <c r="F745">
        <v>6.3</v>
      </c>
      <c r="G745" s="2">
        <v>13714</v>
      </c>
      <c r="H745" s="9" t="s">
        <v>24674</v>
      </c>
      <c r="I745" s="9" t="str">
        <f t="shared" si="11"/>
        <v>Short</v>
      </c>
    </row>
    <row r="746" spans="1:9" hidden="1" x14ac:dyDescent="0.25">
      <c r="A746" t="s">
        <v>2860</v>
      </c>
      <c r="B746" s="11">
        <v>2004</v>
      </c>
      <c r="C746" t="s">
        <v>24591</v>
      </c>
      <c r="D746" t="s">
        <v>24927</v>
      </c>
      <c r="E746" t="s">
        <v>24936</v>
      </c>
      <c r="F746">
        <v>6.2</v>
      </c>
      <c r="G746" s="2">
        <v>4125</v>
      </c>
      <c r="H746" s="9" t="s">
        <v>24781</v>
      </c>
      <c r="I746" s="9" t="str">
        <f t="shared" si="11"/>
        <v>Short</v>
      </c>
    </row>
    <row r="747" spans="1:9" hidden="1" x14ac:dyDescent="0.25">
      <c r="A747" t="s">
        <v>2863</v>
      </c>
      <c r="B747" s="11">
        <v>1969</v>
      </c>
      <c r="C747" t="s">
        <v>24590</v>
      </c>
      <c r="D747" t="s">
        <v>24930</v>
      </c>
      <c r="E747" t="s">
        <v>24932</v>
      </c>
      <c r="F747">
        <v>7</v>
      </c>
      <c r="G747" s="2">
        <v>21366</v>
      </c>
      <c r="H747" s="9" t="s">
        <v>24757</v>
      </c>
      <c r="I747" s="9" t="str">
        <f t="shared" si="11"/>
        <v>Long</v>
      </c>
    </row>
    <row r="748" spans="1:9" hidden="1" x14ac:dyDescent="0.25">
      <c r="A748" t="s">
        <v>2867</v>
      </c>
      <c r="B748" s="11">
        <v>2018</v>
      </c>
      <c r="C748" t="s">
        <v>24590</v>
      </c>
      <c r="D748" t="s">
        <v>24925</v>
      </c>
      <c r="E748" t="s">
        <v>24934</v>
      </c>
      <c r="F748">
        <v>5.5</v>
      </c>
      <c r="G748" s="2">
        <v>98742</v>
      </c>
      <c r="H748" s="9" t="s">
        <v>24728</v>
      </c>
      <c r="I748" s="9" t="str">
        <f t="shared" si="11"/>
        <v>Medium</v>
      </c>
    </row>
    <row r="749" spans="1:9" hidden="1" x14ac:dyDescent="0.25">
      <c r="A749" t="s">
        <v>2870</v>
      </c>
      <c r="B749" s="11">
        <v>2020</v>
      </c>
      <c r="C749" t="s">
        <v>24591</v>
      </c>
      <c r="D749" t="s">
        <v>24936</v>
      </c>
      <c r="E749" t="s">
        <v>24930</v>
      </c>
      <c r="F749">
        <v>7.8</v>
      </c>
      <c r="G749" s="2">
        <v>6457</v>
      </c>
      <c r="H749" s="9" t="s">
        <v>24638</v>
      </c>
      <c r="I749" s="9" t="str">
        <f t="shared" si="11"/>
        <v>Short</v>
      </c>
    </row>
    <row r="750" spans="1:9" hidden="1" x14ac:dyDescent="0.25">
      <c r="A750" t="s">
        <v>2873</v>
      </c>
      <c r="B750" s="11">
        <v>2018</v>
      </c>
      <c r="C750" t="s">
        <v>24581</v>
      </c>
      <c r="D750" t="s">
        <v>24934</v>
      </c>
      <c r="E750" t="s">
        <v>24935</v>
      </c>
      <c r="F750">
        <v>6.3</v>
      </c>
      <c r="G750" s="2">
        <v>32861</v>
      </c>
      <c r="H750" s="9" t="s">
        <v>24655</v>
      </c>
      <c r="I750" s="9" t="str">
        <f t="shared" si="11"/>
        <v>Short</v>
      </c>
    </row>
    <row r="751" spans="1:9" hidden="1" x14ac:dyDescent="0.25">
      <c r="A751" t="s">
        <v>2876</v>
      </c>
      <c r="B751" s="11">
        <v>2015</v>
      </c>
      <c r="C751" t="s">
        <v>24588</v>
      </c>
      <c r="D751" t="s">
        <v>24930</v>
      </c>
      <c r="E751" t="s">
        <v>24933</v>
      </c>
      <c r="F751">
        <v>8</v>
      </c>
      <c r="G751" s="2">
        <v>21497</v>
      </c>
      <c r="H751" s="9" t="s">
        <v>24646</v>
      </c>
      <c r="I751" s="9" t="str">
        <f t="shared" si="11"/>
        <v>Short</v>
      </c>
    </row>
    <row r="752" spans="1:9" hidden="1" x14ac:dyDescent="0.25">
      <c r="A752" t="s">
        <v>24610</v>
      </c>
      <c r="B752" s="11">
        <v>2020</v>
      </c>
      <c r="C752" t="s">
        <v>24585</v>
      </c>
      <c r="F752">
        <v>4.9000000000000004</v>
      </c>
      <c r="G752" s="2">
        <v>6977</v>
      </c>
      <c r="H752" s="9" t="s">
        <v>24643</v>
      </c>
      <c r="I752" s="9" t="str">
        <f t="shared" si="11"/>
        <v>Medium</v>
      </c>
    </row>
    <row r="753" spans="1:9" hidden="1" x14ac:dyDescent="0.25">
      <c r="A753" t="s">
        <v>2882</v>
      </c>
      <c r="B753" s="11">
        <v>2013</v>
      </c>
      <c r="C753" t="s">
        <v>24580</v>
      </c>
      <c r="D753" t="s">
        <v>24930</v>
      </c>
      <c r="E753" t="s">
        <v>24941</v>
      </c>
      <c r="F753">
        <v>7.4</v>
      </c>
      <c r="G753" s="2">
        <v>147794</v>
      </c>
      <c r="H753" s="9" t="s">
        <v>24668</v>
      </c>
      <c r="I753" s="9" t="str">
        <f t="shared" si="11"/>
        <v>Medium</v>
      </c>
    </row>
    <row r="754" spans="1:9" hidden="1" x14ac:dyDescent="0.25">
      <c r="A754" t="s">
        <v>2887</v>
      </c>
      <c r="B754" s="11">
        <v>2017</v>
      </c>
      <c r="C754" t="s">
        <v>24581</v>
      </c>
      <c r="D754" t="s">
        <v>24929</v>
      </c>
      <c r="F754">
        <v>6.3</v>
      </c>
      <c r="G754" s="2">
        <v>15240</v>
      </c>
      <c r="H754" s="9" t="s">
        <v>24689</v>
      </c>
      <c r="I754" s="9" t="str">
        <f t="shared" si="11"/>
        <v>Medium</v>
      </c>
    </row>
    <row r="755" spans="1:9" hidden="1" x14ac:dyDescent="0.25">
      <c r="A755" t="s">
        <v>2890</v>
      </c>
      <c r="B755" s="11">
        <v>2015</v>
      </c>
      <c r="C755" t="s">
        <v>24581</v>
      </c>
      <c r="D755" t="s">
        <v>24933</v>
      </c>
      <c r="E755" t="s">
        <v>24935</v>
      </c>
      <c r="F755">
        <v>6.6</v>
      </c>
      <c r="G755" s="2">
        <v>100313</v>
      </c>
      <c r="H755" s="9" t="s">
        <v>24681</v>
      </c>
      <c r="I755" s="9" t="str">
        <f t="shared" si="11"/>
        <v>Medium</v>
      </c>
    </row>
    <row r="756" spans="1:9" hidden="1" x14ac:dyDescent="0.25">
      <c r="A756" t="s">
        <v>2894</v>
      </c>
      <c r="B756" s="11">
        <v>2019</v>
      </c>
      <c r="C756" t="s">
        <v>24581</v>
      </c>
      <c r="D756" t="s">
        <v>24925</v>
      </c>
      <c r="E756" t="s">
        <v>24933</v>
      </c>
      <c r="F756">
        <v>5.7</v>
      </c>
      <c r="G756" s="2">
        <v>31499</v>
      </c>
      <c r="H756" s="9" t="s">
        <v>24714</v>
      </c>
      <c r="I756" s="9" t="str">
        <f t="shared" si="11"/>
        <v>Medium</v>
      </c>
    </row>
    <row r="757" spans="1:9" hidden="1" x14ac:dyDescent="0.25">
      <c r="A757" t="s">
        <v>2897</v>
      </c>
      <c r="B757" s="11">
        <v>1983</v>
      </c>
      <c r="C757" t="s">
        <v>24581</v>
      </c>
      <c r="D757" t="s">
        <v>24941</v>
      </c>
      <c r="E757" t="s">
        <v>24929</v>
      </c>
      <c r="F757">
        <v>6.2</v>
      </c>
      <c r="G757" s="2">
        <v>49826</v>
      </c>
      <c r="H757" s="9" t="s">
        <v>24663</v>
      </c>
      <c r="I757" s="9" t="str">
        <f t="shared" si="11"/>
        <v>Medium</v>
      </c>
    </row>
    <row r="758" spans="1:9" hidden="1" x14ac:dyDescent="0.25">
      <c r="A758" t="s">
        <v>2901</v>
      </c>
      <c r="B758" s="11">
        <v>2013</v>
      </c>
      <c r="C758" t="s">
        <v>24590</v>
      </c>
      <c r="D758" t="s">
        <v>24928</v>
      </c>
      <c r="E758" t="s">
        <v>24930</v>
      </c>
      <c r="F758">
        <v>6.2</v>
      </c>
      <c r="G758" s="2">
        <v>68546</v>
      </c>
      <c r="H758" s="9" t="s">
        <v>24681</v>
      </c>
      <c r="I758" s="9" t="str">
        <f t="shared" si="11"/>
        <v>Medium</v>
      </c>
    </row>
    <row r="759" spans="1:9" hidden="1" x14ac:dyDescent="0.25">
      <c r="A759" t="s">
        <v>2908</v>
      </c>
      <c r="B759" s="11">
        <v>2002</v>
      </c>
      <c r="C759" t="s">
        <v>24580</v>
      </c>
      <c r="F759">
        <v>8.8000000000000007</v>
      </c>
      <c r="G759" s="2">
        <v>6624</v>
      </c>
      <c r="H759" s="9" t="s">
        <v>24642</v>
      </c>
      <c r="I759" s="9" t="str">
        <f t="shared" si="11"/>
        <v>Short</v>
      </c>
    </row>
    <row r="760" spans="1:9" hidden="1" x14ac:dyDescent="0.25">
      <c r="A760" t="s">
        <v>2912</v>
      </c>
      <c r="B760" s="11">
        <v>2020</v>
      </c>
      <c r="C760" t="s">
        <v>24580</v>
      </c>
      <c r="D760" t="s">
        <v>24930</v>
      </c>
      <c r="E760" t="s">
        <v>24929</v>
      </c>
      <c r="F760">
        <v>6.2</v>
      </c>
      <c r="G760" s="2">
        <v>3229</v>
      </c>
      <c r="H760" s="9" t="s">
        <v>24666</v>
      </c>
      <c r="I760" s="9" t="str">
        <f t="shared" si="11"/>
        <v>Short</v>
      </c>
    </row>
    <row r="761" spans="1:9" hidden="1" x14ac:dyDescent="0.25">
      <c r="A761" t="s">
        <v>2915</v>
      </c>
      <c r="B761" s="11">
        <v>2014</v>
      </c>
      <c r="C761" t="s">
        <v>24594</v>
      </c>
      <c r="D761" t="s">
        <v>24930</v>
      </c>
      <c r="F761">
        <v>7.8</v>
      </c>
      <c r="G761" s="2">
        <v>21223</v>
      </c>
      <c r="H761" s="9" t="s">
        <v>24674</v>
      </c>
      <c r="I761" s="9" t="str">
        <f t="shared" si="11"/>
        <v>Short</v>
      </c>
    </row>
    <row r="762" spans="1:9" hidden="1" x14ac:dyDescent="0.25">
      <c r="A762" t="s">
        <v>2918</v>
      </c>
      <c r="B762" s="11">
        <v>2017</v>
      </c>
      <c r="C762" t="s">
        <v>24591</v>
      </c>
      <c r="D762" t="s">
        <v>24927</v>
      </c>
      <c r="E762" t="s">
        <v>24936</v>
      </c>
      <c r="F762">
        <v>7.8</v>
      </c>
      <c r="G762" s="2">
        <v>66462</v>
      </c>
      <c r="H762" s="9" t="s">
        <v>24750</v>
      </c>
      <c r="I762" s="9" t="str">
        <f t="shared" si="11"/>
        <v>Medium</v>
      </c>
    </row>
    <row r="763" spans="1:9" hidden="1" x14ac:dyDescent="0.25">
      <c r="A763" t="s">
        <v>2922</v>
      </c>
      <c r="B763" s="11">
        <v>2008</v>
      </c>
      <c r="C763" t="s">
        <v>24591</v>
      </c>
      <c r="D763" t="s">
        <v>24927</v>
      </c>
      <c r="E763" t="s">
        <v>24936</v>
      </c>
      <c r="F763">
        <v>7.7</v>
      </c>
      <c r="G763" s="2">
        <v>131204</v>
      </c>
      <c r="H763" s="9" t="s">
        <v>24662</v>
      </c>
      <c r="I763" s="9" t="str">
        <f t="shared" si="11"/>
        <v>Medium</v>
      </c>
    </row>
    <row r="764" spans="1:9" hidden="1" x14ac:dyDescent="0.25">
      <c r="A764" t="s">
        <v>2926</v>
      </c>
      <c r="B764" s="11">
        <v>2016</v>
      </c>
      <c r="C764" t="s">
        <v>24590</v>
      </c>
      <c r="D764" t="s">
        <v>24927</v>
      </c>
      <c r="E764" t="s">
        <v>24928</v>
      </c>
      <c r="F764">
        <v>5.7</v>
      </c>
      <c r="G764" s="2">
        <v>79668</v>
      </c>
      <c r="H764" s="9" t="s">
        <v>24714</v>
      </c>
      <c r="I764" s="9" t="str">
        <f t="shared" si="11"/>
        <v>Medium</v>
      </c>
    </row>
    <row r="765" spans="1:9" hidden="1" x14ac:dyDescent="0.25">
      <c r="A765" t="s">
        <v>24914</v>
      </c>
      <c r="B765" s="11">
        <v>2019</v>
      </c>
      <c r="C765" t="s">
        <v>24591</v>
      </c>
      <c r="D765" t="s">
        <v>24936</v>
      </c>
      <c r="E765" t="s">
        <v>24929</v>
      </c>
      <c r="F765">
        <v>8.4</v>
      </c>
      <c r="G765" s="2">
        <v>6665</v>
      </c>
      <c r="H765" s="9" t="s">
        <v>24657</v>
      </c>
      <c r="I765" s="9" t="str">
        <f t="shared" si="11"/>
        <v>Short</v>
      </c>
    </row>
    <row r="766" spans="1:9" hidden="1" x14ac:dyDescent="0.25">
      <c r="A766" t="s">
        <v>2939</v>
      </c>
      <c r="B766" s="11">
        <v>2020</v>
      </c>
      <c r="C766" t="s">
        <v>24581</v>
      </c>
      <c r="D766" t="s">
        <v>24932</v>
      </c>
      <c r="E766" t="s">
        <v>24944</v>
      </c>
      <c r="F766">
        <v>7.6</v>
      </c>
      <c r="G766" s="2">
        <v>12846</v>
      </c>
      <c r="H766" s="9" t="s">
        <v>24782</v>
      </c>
      <c r="I766" s="9" t="str">
        <f t="shared" si="11"/>
        <v>Long</v>
      </c>
    </row>
    <row r="767" spans="1:9" hidden="1" x14ac:dyDescent="0.25">
      <c r="A767" t="s">
        <v>2943</v>
      </c>
      <c r="B767" s="11">
        <v>2020</v>
      </c>
      <c r="C767" t="s">
        <v>24581</v>
      </c>
      <c r="D767" t="s">
        <v>24941</v>
      </c>
      <c r="F767">
        <v>7</v>
      </c>
      <c r="G767" s="2">
        <v>44829</v>
      </c>
      <c r="H767" s="9" t="s">
        <v>24723</v>
      </c>
      <c r="I767" s="9" t="str">
        <f t="shared" si="11"/>
        <v>Medium</v>
      </c>
    </row>
    <row r="768" spans="1:9" hidden="1" x14ac:dyDescent="0.25">
      <c r="A768" t="s">
        <v>2947</v>
      </c>
      <c r="B768" s="11">
        <v>2020</v>
      </c>
      <c r="C768" t="s">
        <v>24580</v>
      </c>
      <c r="D768" t="s">
        <v>24930</v>
      </c>
      <c r="E768" t="s">
        <v>24943</v>
      </c>
      <c r="F768">
        <v>5.9</v>
      </c>
      <c r="G768" s="2">
        <v>24451</v>
      </c>
      <c r="H768" s="9" t="s">
        <v>24755</v>
      </c>
      <c r="I768" s="9" t="str">
        <f t="shared" si="11"/>
        <v>Long</v>
      </c>
    </row>
    <row r="769" spans="1:9" hidden="1" x14ac:dyDescent="0.25">
      <c r="A769" t="s">
        <v>2950</v>
      </c>
      <c r="B769" s="11">
        <v>2019</v>
      </c>
      <c r="C769" t="s">
        <v>24582</v>
      </c>
      <c r="D769" t="s">
        <v>24933</v>
      </c>
      <c r="E769" t="s">
        <v>24934</v>
      </c>
      <c r="F769">
        <v>5.4</v>
      </c>
      <c r="G769" s="2">
        <v>50124</v>
      </c>
      <c r="H769" s="9" t="s">
        <v>24662</v>
      </c>
      <c r="I769" s="9" t="str">
        <f t="shared" si="11"/>
        <v>Medium</v>
      </c>
    </row>
    <row r="770" spans="1:9" hidden="1" x14ac:dyDescent="0.25">
      <c r="A770" t="s">
        <v>2957</v>
      </c>
      <c r="B770" s="11">
        <v>2020</v>
      </c>
      <c r="C770" t="s">
        <v>24590</v>
      </c>
      <c r="D770" t="s">
        <v>24928</v>
      </c>
      <c r="E770" t="s">
        <v>24930</v>
      </c>
      <c r="F770">
        <v>6.1</v>
      </c>
      <c r="G770" s="2">
        <v>7517</v>
      </c>
      <c r="H770" s="9" t="s">
        <v>24697</v>
      </c>
      <c r="I770" s="9" t="str">
        <f t="shared" si="11"/>
        <v>Medium</v>
      </c>
    </row>
    <row r="771" spans="1:9" hidden="1" x14ac:dyDescent="0.25">
      <c r="A771" t="s">
        <v>2960</v>
      </c>
      <c r="B771" s="11">
        <v>2013</v>
      </c>
      <c r="C771" t="s">
        <v>24580</v>
      </c>
      <c r="F771">
        <v>3.5</v>
      </c>
      <c r="G771" s="2">
        <v>67762</v>
      </c>
      <c r="H771" s="9" t="s">
        <v>24672</v>
      </c>
      <c r="I771" s="9" t="str">
        <f t="shared" ref="I771:I834" si="12">IF(H771*24&lt;=1,"Short",IF(H771*24&lt;=2,"Medium","Long"))</f>
        <v>Medium</v>
      </c>
    </row>
    <row r="772" spans="1:9" hidden="1" x14ac:dyDescent="0.25">
      <c r="A772" t="s">
        <v>2964</v>
      </c>
      <c r="B772" s="11">
        <v>2016</v>
      </c>
      <c r="C772" t="s">
        <v>24580</v>
      </c>
      <c r="D772" t="s">
        <v>24930</v>
      </c>
      <c r="E772" t="s">
        <v>24931</v>
      </c>
      <c r="F772">
        <v>8.6</v>
      </c>
      <c r="G772" s="2">
        <v>14034</v>
      </c>
      <c r="H772" s="9" t="s">
        <v>24646</v>
      </c>
      <c r="I772" s="9" t="str">
        <f t="shared" si="12"/>
        <v>Short</v>
      </c>
    </row>
    <row r="773" spans="1:9" hidden="1" x14ac:dyDescent="0.25">
      <c r="A773" t="s">
        <v>2967</v>
      </c>
      <c r="B773" s="11">
        <v>2019</v>
      </c>
      <c r="C773" t="s">
        <v>24581</v>
      </c>
      <c r="D773" t="s">
        <v>24934</v>
      </c>
      <c r="F773">
        <v>5.0999999999999996</v>
      </c>
      <c r="G773" s="2">
        <v>8131</v>
      </c>
      <c r="H773" s="9" t="s">
        <v>24677</v>
      </c>
      <c r="I773" s="9" t="str">
        <f t="shared" si="12"/>
        <v>Short</v>
      </c>
    </row>
    <row r="774" spans="1:9" hidden="1" x14ac:dyDescent="0.25">
      <c r="A774" t="s">
        <v>2970</v>
      </c>
      <c r="B774" s="11">
        <v>2013</v>
      </c>
      <c r="C774" t="s">
        <v>24590</v>
      </c>
      <c r="D774" t="s">
        <v>24936</v>
      </c>
      <c r="E774" t="s">
        <v>24930</v>
      </c>
      <c r="F774">
        <v>5.8</v>
      </c>
      <c r="G774" s="2">
        <v>4055</v>
      </c>
      <c r="H774" s="9" t="s">
        <v>24638</v>
      </c>
      <c r="I774" s="9" t="str">
        <f t="shared" si="12"/>
        <v>Short</v>
      </c>
    </row>
    <row r="775" spans="1:9" hidden="1" x14ac:dyDescent="0.25">
      <c r="A775" t="s">
        <v>2973</v>
      </c>
      <c r="B775" s="11">
        <v>2020</v>
      </c>
      <c r="C775" t="s">
        <v>24588</v>
      </c>
      <c r="D775" t="s">
        <v>24930</v>
      </c>
      <c r="E775" t="s">
        <v>24935</v>
      </c>
      <c r="F775">
        <v>6.8</v>
      </c>
      <c r="G775" s="2">
        <v>1074</v>
      </c>
      <c r="H775" s="9" t="s">
        <v>24655</v>
      </c>
      <c r="I775" s="9" t="str">
        <f t="shared" si="12"/>
        <v>Short</v>
      </c>
    </row>
    <row r="776" spans="1:9" hidden="1" x14ac:dyDescent="0.25">
      <c r="A776" t="s">
        <v>2976</v>
      </c>
      <c r="B776" s="11">
        <v>2014</v>
      </c>
      <c r="C776" t="s">
        <v>24581</v>
      </c>
      <c r="D776" t="s">
        <v>24931</v>
      </c>
      <c r="E776" t="s">
        <v>24925</v>
      </c>
      <c r="F776">
        <v>7.2</v>
      </c>
      <c r="G776" s="2">
        <v>22579</v>
      </c>
      <c r="H776" s="9" t="s">
        <v>24646</v>
      </c>
      <c r="I776" s="9" t="str">
        <f t="shared" si="12"/>
        <v>Short</v>
      </c>
    </row>
    <row r="777" spans="1:9" hidden="1" x14ac:dyDescent="0.25">
      <c r="A777" t="s">
        <v>2979</v>
      </c>
      <c r="B777" s="11">
        <v>2014</v>
      </c>
      <c r="C777" t="s">
        <v>24590</v>
      </c>
      <c r="D777" t="s">
        <v>24936</v>
      </c>
      <c r="E777" t="s">
        <v>24928</v>
      </c>
      <c r="F777">
        <v>5.9</v>
      </c>
      <c r="G777" s="2">
        <v>22359</v>
      </c>
      <c r="H777" s="9" t="s">
        <v>24713</v>
      </c>
      <c r="I777" s="9" t="str">
        <f t="shared" si="12"/>
        <v>Medium</v>
      </c>
    </row>
    <row r="778" spans="1:9" hidden="1" x14ac:dyDescent="0.25">
      <c r="A778" t="s">
        <v>2983</v>
      </c>
      <c r="B778" s="11">
        <v>2010</v>
      </c>
      <c r="C778" t="s">
        <v>24590</v>
      </c>
      <c r="D778" t="s">
        <v>24936</v>
      </c>
      <c r="E778" t="s">
        <v>24929</v>
      </c>
      <c r="F778">
        <v>5.5</v>
      </c>
      <c r="G778" s="2">
        <v>89080</v>
      </c>
      <c r="H778" s="9" t="s">
        <v>24681</v>
      </c>
      <c r="I778" s="9" t="str">
        <f t="shared" si="12"/>
        <v>Medium</v>
      </c>
    </row>
    <row r="779" spans="1:9" hidden="1" x14ac:dyDescent="0.25">
      <c r="A779" t="s">
        <v>2987</v>
      </c>
      <c r="B779" s="11">
        <v>2013</v>
      </c>
      <c r="C779" t="s">
        <v>24591</v>
      </c>
      <c r="D779" t="s">
        <v>24926</v>
      </c>
      <c r="E779" t="s">
        <v>24927</v>
      </c>
      <c r="F779">
        <v>5.4</v>
      </c>
      <c r="G779" s="2">
        <v>18481</v>
      </c>
      <c r="H779" s="9" t="s">
        <v>24783</v>
      </c>
      <c r="I779" s="9" t="str">
        <f t="shared" si="12"/>
        <v>Short</v>
      </c>
    </row>
    <row r="780" spans="1:9" hidden="1" x14ac:dyDescent="0.25">
      <c r="A780" t="s">
        <v>2990</v>
      </c>
      <c r="B780" s="11">
        <v>2014</v>
      </c>
      <c r="C780" t="s">
        <v>24583</v>
      </c>
      <c r="F780">
        <v>9.3000000000000007</v>
      </c>
      <c r="G780" s="2">
        <v>114386</v>
      </c>
      <c r="H780" s="9" t="s">
        <v>24784</v>
      </c>
      <c r="I780" s="9" t="str">
        <f t="shared" si="12"/>
        <v>Long</v>
      </c>
    </row>
    <row r="781" spans="1:9" hidden="1" x14ac:dyDescent="0.25">
      <c r="A781" t="s">
        <v>2997</v>
      </c>
      <c r="B781" s="11">
        <v>2021</v>
      </c>
      <c r="C781" t="s">
        <v>24591</v>
      </c>
      <c r="D781" t="s">
        <v>24926</v>
      </c>
      <c r="E781" t="s">
        <v>24927</v>
      </c>
      <c r="F781">
        <v>7.1</v>
      </c>
      <c r="G781" s="2">
        <v>2521</v>
      </c>
      <c r="H781" s="9" t="s">
        <v>24785</v>
      </c>
      <c r="I781" s="9" t="str">
        <f t="shared" si="12"/>
        <v>Short</v>
      </c>
    </row>
    <row r="782" spans="1:9" hidden="1" x14ac:dyDescent="0.25">
      <c r="A782" t="s">
        <v>3000</v>
      </c>
      <c r="B782" s="11">
        <v>2019</v>
      </c>
      <c r="C782" t="s">
        <v>24594</v>
      </c>
      <c r="D782" t="s">
        <v>24930</v>
      </c>
      <c r="E782" t="s">
        <v>24933</v>
      </c>
      <c r="F782">
        <v>4.5999999999999996</v>
      </c>
      <c r="G782" s="2">
        <v>15743</v>
      </c>
      <c r="H782" s="9" t="s">
        <v>24782</v>
      </c>
      <c r="I782" s="9" t="str">
        <f t="shared" si="12"/>
        <v>Long</v>
      </c>
    </row>
    <row r="783" spans="1:9" hidden="1" x14ac:dyDescent="0.25">
      <c r="A783" t="s">
        <v>3003</v>
      </c>
      <c r="B783" s="11">
        <v>2021</v>
      </c>
      <c r="C783" t="s">
        <v>24590</v>
      </c>
      <c r="D783" t="s">
        <v>24928</v>
      </c>
      <c r="E783" t="s">
        <v>24930</v>
      </c>
      <c r="F783">
        <v>7</v>
      </c>
      <c r="G783" s="2">
        <v>8077</v>
      </c>
      <c r="H783" s="9" t="s">
        <v>24729</v>
      </c>
      <c r="I783" s="9" t="str">
        <f t="shared" si="12"/>
        <v>Medium</v>
      </c>
    </row>
    <row r="784" spans="1:9" hidden="1" x14ac:dyDescent="0.25">
      <c r="A784" t="s">
        <v>3006</v>
      </c>
      <c r="B784" s="11">
        <v>2020</v>
      </c>
      <c r="C784" t="s">
        <v>24580</v>
      </c>
      <c r="D784" t="s">
        <v>24930</v>
      </c>
      <c r="F784">
        <v>8.6999999999999993</v>
      </c>
      <c r="G784" s="2">
        <v>2903</v>
      </c>
      <c r="H784" s="9" t="s">
        <v>24763</v>
      </c>
      <c r="I784" s="9" t="str">
        <f t="shared" si="12"/>
        <v>Medium</v>
      </c>
    </row>
    <row r="785" spans="1:9" hidden="1" x14ac:dyDescent="0.25">
      <c r="A785" t="s">
        <v>3009</v>
      </c>
      <c r="B785" s="11">
        <v>2016</v>
      </c>
      <c r="C785" t="s">
        <v>24580</v>
      </c>
      <c r="F785">
        <v>7.8</v>
      </c>
      <c r="G785" s="2">
        <v>15751</v>
      </c>
      <c r="H785" s="9" t="s">
        <v>24642</v>
      </c>
      <c r="I785" s="9" t="str">
        <f t="shared" si="12"/>
        <v>Short</v>
      </c>
    </row>
    <row r="786" spans="1:9" hidden="1" x14ac:dyDescent="0.25">
      <c r="A786" t="s">
        <v>3012</v>
      </c>
      <c r="B786" s="11">
        <v>2019</v>
      </c>
      <c r="C786" t="s">
        <v>24588</v>
      </c>
      <c r="D786" t="s">
        <v>24930</v>
      </c>
      <c r="E786" t="s">
        <v>24933</v>
      </c>
      <c r="F786">
        <v>7.1</v>
      </c>
      <c r="G786" s="2">
        <v>10077</v>
      </c>
      <c r="H786" s="9" t="s">
        <v>24639</v>
      </c>
      <c r="I786" s="9" t="str">
        <f t="shared" si="12"/>
        <v>Short</v>
      </c>
    </row>
    <row r="787" spans="1:9" hidden="1" x14ac:dyDescent="0.25">
      <c r="A787" t="s">
        <v>3018</v>
      </c>
      <c r="B787" s="11">
        <v>2016</v>
      </c>
      <c r="C787" t="s">
        <v>24582</v>
      </c>
      <c r="D787" t="s">
        <v>24935</v>
      </c>
      <c r="F787">
        <v>5.7</v>
      </c>
      <c r="G787" s="2">
        <v>15459</v>
      </c>
      <c r="H787" s="9" t="s">
        <v>24759</v>
      </c>
      <c r="I787" s="9" t="str">
        <f t="shared" si="12"/>
        <v>Medium</v>
      </c>
    </row>
    <row r="788" spans="1:9" hidden="1" x14ac:dyDescent="0.25">
      <c r="A788" t="s">
        <v>3021</v>
      </c>
      <c r="B788" s="11">
        <v>2020</v>
      </c>
      <c r="C788" t="s">
        <v>24588</v>
      </c>
      <c r="D788" t="s">
        <v>24930</v>
      </c>
      <c r="E788" t="s">
        <v>24933</v>
      </c>
      <c r="F788">
        <v>6.8</v>
      </c>
      <c r="G788" s="2">
        <v>7362</v>
      </c>
      <c r="H788" s="9" t="s">
        <v>24707</v>
      </c>
      <c r="I788" s="9" t="str">
        <f t="shared" si="12"/>
        <v>Short</v>
      </c>
    </row>
    <row r="789" spans="1:9" hidden="1" x14ac:dyDescent="0.25">
      <c r="A789" t="s">
        <v>3024</v>
      </c>
      <c r="B789" s="11">
        <v>2005</v>
      </c>
      <c r="C789" t="s">
        <v>24580</v>
      </c>
      <c r="D789" t="s">
        <v>24937</v>
      </c>
      <c r="F789">
        <v>6.5</v>
      </c>
      <c r="G789" s="2">
        <v>33934</v>
      </c>
      <c r="H789" s="9" t="s">
        <v>24642</v>
      </c>
      <c r="I789" s="9" t="str">
        <f t="shared" si="12"/>
        <v>Short</v>
      </c>
    </row>
    <row r="790" spans="1:9" hidden="1" x14ac:dyDescent="0.25">
      <c r="A790" t="s">
        <v>3027</v>
      </c>
      <c r="B790" s="11">
        <v>2019</v>
      </c>
      <c r="C790" t="s">
        <v>24591</v>
      </c>
      <c r="D790" t="s">
        <v>24927</v>
      </c>
      <c r="E790" t="s">
        <v>24936</v>
      </c>
      <c r="F790">
        <v>8.1999999999999993</v>
      </c>
      <c r="G790" s="2">
        <v>116438</v>
      </c>
      <c r="H790" s="9" t="s">
        <v>24703</v>
      </c>
      <c r="I790" s="9" t="str">
        <f t="shared" si="12"/>
        <v>Medium</v>
      </c>
    </row>
    <row r="791" spans="1:9" hidden="1" x14ac:dyDescent="0.25">
      <c r="A791" t="s">
        <v>3030</v>
      </c>
      <c r="B791" s="11">
        <v>1989</v>
      </c>
      <c r="C791" t="s">
        <v>24591</v>
      </c>
      <c r="D791" t="s">
        <v>24927</v>
      </c>
      <c r="E791" t="s">
        <v>24930</v>
      </c>
      <c r="F791">
        <v>7.9</v>
      </c>
      <c r="G791" s="2">
        <v>130851</v>
      </c>
      <c r="H791" s="9" t="s">
        <v>24750</v>
      </c>
      <c r="I791" s="9" t="str">
        <f t="shared" si="12"/>
        <v>Medium</v>
      </c>
    </row>
    <row r="792" spans="1:9" hidden="1" x14ac:dyDescent="0.25">
      <c r="A792" t="s">
        <v>3036</v>
      </c>
      <c r="B792" s="11">
        <v>2015</v>
      </c>
      <c r="C792" t="s">
        <v>24583</v>
      </c>
      <c r="F792">
        <v>6.1</v>
      </c>
      <c r="G792" s="2">
        <v>16677</v>
      </c>
      <c r="H792" s="9" t="s">
        <v>24763</v>
      </c>
      <c r="I792" s="9" t="str">
        <f t="shared" si="12"/>
        <v>Medium</v>
      </c>
    </row>
    <row r="793" spans="1:9" hidden="1" x14ac:dyDescent="0.25">
      <c r="A793" t="s">
        <v>3039</v>
      </c>
      <c r="B793" s="11">
        <v>2019</v>
      </c>
      <c r="C793" t="s">
        <v>24581</v>
      </c>
      <c r="D793" t="s">
        <v>24932</v>
      </c>
      <c r="E793" t="s">
        <v>24935</v>
      </c>
      <c r="F793">
        <v>6.6</v>
      </c>
      <c r="G793" s="2">
        <v>25897</v>
      </c>
      <c r="H793" s="9" t="s">
        <v>24691</v>
      </c>
      <c r="I793" s="9" t="str">
        <f t="shared" si="12"/>
        <v>Long</v>
      </c>
    </row>
    <row r="794" spans="1:9" hidden="1" x14ac:dyDescent="0.25">
      <c r="A794" t="s">
        <v>3042</v>
      </c>
      <c r="B794" s="11">
        <v>2010</v>
      </c>
      <c r="C794" t="s">
        <v>24591</v>
      </c>
      <c r="D794" t="s">
        <v>24927</v>
      </c>
      <c r="E794" t="s">
        <v>24936</v>
      </c>
      <c r="F794">
        <v>7.6</v>
      </c>
      <c r="G794" s="2">
        <v>19523</v>
      </c>
      <c r="H794" s="9" t="s">
        <v>24651</v>
      </c>
      <c r="I794" s="9" t="str">
        <f t="shared" si="12"/>
        <v>Short</v>
      </c>
    </row>
    <row r="795" spans="1:9" hidden="1" x14ac:dyDescent="0.25">
      <c r="A795" t="s">
        <v>3045</v>
      </c>
      <c r="B795" s="11">
        <v>2020</v>
      </c>
      <c r="C795" t="s">
        <v>24581</v>
      </c>
      <c r="D795" t="s">
        <v>24929</v>
      </c>
      <c r="F795">
        <v>8.1999999999999993</v>
      </c>
      <c r="G795" s="2">
        <v>8028</v>
      </c>
      <c r="H795" s="9" t="s">
        <v>24658</v>
      </c>
      <c r="I795" s="9" t="str">
        <f t="shared" si="12"/>
        <v>Medium</v>
      </c>
    </row>
    <row r="796" spans="1:9" hidden="1" x14ac:dyDescent="0.25">
      <c r="A796" t="s">
        <v>3048</v>
      </c>
      <c r="B796" s="11">
        <v>2011</v>
      </c>
      <c r="C796" t="s">
        <v>24580</v>
      </c>
      <c r="D796" t="s">
        <v>24930</v>
      </c>
      <c r="F796">
        <v>7.8</v>
      </c>
      <c r="G796" s="2">
        <v>16355</v>
      </c>
      <c r="H796" s="9" t="s">
        <v>24639</v>
      </c>
      <c r="I796" s="9" t="str">
        <f t="shared" si="12"/>
        <v>Short</v>
      </c>
    </row>
    <row r="797" spans="1:9" hidden="1" x14ac:dyDescent="0.25">
      <c r="A797" t="s">
        <v>3051</v>
      </c>
      <c r="B797" s="11">
        <v>2017</v>
      </c>
      <c r="C797" t="s">
        <v>24581</v>
      </c>
      <c r="D797" t="s">
        <v>24925</v>
      </c>
      <c r="E797" t="s">
        <v>24933</v>
      </c>
      <c r="F797">
        <v>5.4</v>
      </c>
      <c r="G797" s="2">
        <v>23195</v>
      </c>
      <c r="H797" s="9" t="s">
        <v>24644</v>
      </c>
      <c r="I797" s="9" t="str">
        <f t="shared" si="12"/>
        <v>Short</v>
      </c>
    </row>
    <row r="798" spans="1:9" hidden="1" x14ac:dyDescent="0.25">
      <c r="A798" t="s">
        <v>3054</v>
      </c>
      <c r="B798" s="11">
        <v>2016</v>
      </c>
      <c r="C798" t="s">
        <v>24580</v>
      </c>
      <c r="D798" t="s">
        <v>24930</v>
      </c>
      <c r="F798">
        <v>7.3</v>
      </c>
      <c r="G798" s="2">
        <v>65440</v>
      </c>
      <c r="H798" s="9" t="s">
        <v>24696</v>
      </c>
      <c r="I798" s="9" t="str">
        <f t="shared" si="12"/>
        <v>Medium</v>
      </c>
    </row>
    <row r="799" spans="1:9" hidden="1" x14ac:dyDescent="0.25">
      <c r="A799" t="s">
        <v>3057</v>
      </c>
      <c r="B799" s="11">
        <v>2013</v>
      </c>
      <c r="C799" t="s">
        <v>24590</v>
      </c>
      <c r="D799" t="s">
        <v>24927</v>
      </c>
      <c r="E799" t="s">
        <v>24936</v>
      </c>
      <c r="F799">
        <v>3.3</v>
      </c>
      <c r="G799" s="2">
        <v>47705</v>
      </c>
      <c r="H799" s="9" t="s">
        <v>24751</v>
      </c>
      <c r="I799" s="9" t="str">
        <f t="shared" si="12"/>
        <v>Medium</v>
      </c>
    </row>
    <row r="800" spans="1:9" hidden="1" x14ac:dyDescent="0.25">
      <c r="A800" t="s">
        <v>3061</v>
      </c>
      <c r="B800" s="11">
        <v>2020</v>
      </c>
      <c r="C800" t="s">
        <v>24581</v>
      </c>
      <c r="D800" t="s">
        <v>24945</v>
      </c>
      <c r="F800">
        <v>7.5</v>
      </c>
      <c r="G800" s="2">
        <v>1937</v>
      </c>
      <c r="H800" s="9" t="s">
        <v>24679</v>
      </c>
      <c r="I800" s="9" t="str">
        <f t="shared" si="12"/>
        <v>Long</v>
      </c>
    </row>
    <row r="801" spans="1:9" hidden="1" x14ac:dyDescent="0.25">
      <c r="A801" t="s">
        <v>3065</v>
      </c>
      <c r="B801" s="11">
        <v>2021</v>
      </c>
      <c r="C801" t="s">
        <v>24583</v>
      </c>
      <c r="D801" t="s">
        <v>24942</v>
      </c>
      <c r="E801" t="s">
        <v>24928</v>
      </c>
      <c r="F801">
        <v>5.8</v>
      </c>
      <c r="G801" s="2">
        <v>1241</v>
      </c>
      <c r="H801" s="9" t="s">
        <v>24771</v>
      </c>
      <c r="I801" s="9" t="str">
        <f t="shared" si="12"/>
        <v>Long</v>
      </c>
    </row>
    <row r="802" spans="1:9" hidden="1" x14ac:dyDescent="0.25">
      <c r="A802" t="s">
        <v>3069</v>
      </c>
      <c r="B802" s="11">
        <v>2012</v>
      </c>
      <c r="C802" t="s">
        <v>24591</v>
      </c>
      <c r="D802" t="s">
        <v>24927</v>
      </c>
      <c r="E802" t="s">
        <v>24936</v>
      </c>
      <c r="F802">
        <v>6.4</v>
      </c>
      <c r="G802" s="2">
        <v>103009</v>
      </c>
      <c r="H802" s="9" t="s">
        <v>24751</v>
      </c>
      <c r="I802" s="9" t="str">
        <f t="shared" si="12"/>
        <v>Medium</v>
      </c>
    </row>
    <row r="803" spans="1:9" hidden="1" x14ac:dyDescent="0.25">
      <c r="A803" t="s">
        <v>3073</v>
      </c>
      <c r="B803" s="11">
        <v>2016</v>
      </c>
      <c r="C803" t="s">
        <v>24580</v>
      </c>
      <c r="F803">
        <v>7.7</v>
      </c>
      <c r="G803" s="2">
        <v>16276</v>
      </c>
      <c r="H803" s="9" t="s">
        <v>24642</v>
      </c>
      <c r="I803" s="9" t="str">
        <f t="shared" si="12"/>
        <v>Short</v>
      </c>
    </row>
    <row r="804" spans="1:9" hidden="1" x14ac:dyDescent="0.25">
      <c r="A804" t="s">
        <v>3079</v>
      </c>
      <c r="B804" s="11">
        <v>2018</v>
      </c>
      <c r="C804" t="s">
        <v>24591</v>
      </c>
      <c r="D804" t="s">
        <v>24926</v>
      </c>
      <c r="E804" t="s">
        <v>24930</v>
      </c>
      <c r="F804">
        <v>7.4</v>
      </c>
      <c r="G804" s="2">
        <v>6631</v>
      </c>
      <c r="H804" s="9" t="s">
        <v>24657</v>
      </c>
      <c r="I804" s="9" t="str">
        <f t="shared" si="12"/>
        <v>Short</v>
      </c>
    </row>
    <row r="805" spans="1:9" hidden="1" x14ac:dyDescent="0.25">
      <c r="A805" t="s">
        <v>3082</v>
      </c>
      <c r="B805" s="11">
        <v>2014</v>
      </c>
      <c r="C805" t="s">
        <v>24591</v>
      </c>
      <c r="D805" t="s">
        <v>24926</v>
      </c>
      <c r="E805" t="s">
        <v>24927</v>
      </c>
      <c r="F805">
        <v>7.8</v>
      </c>
      <c r="G805" s="2">
        <v>19158</v>
      </c>
      <c r="H805" s="9" t="s">
        <v>24657</v>
      </c>
      <c r="I805" s="9" t="str">
        <f t="shared" si="12"/>
        <v>Short</v>
      </c>
    </row>
    <row r="806" spans="1:9" hidden="1" x14ac:dyDescent="0.25">
      <c r="A806" t="s">
        <v>3085</v>
      </c>
      <c r="B806" s="11">
        <v>2021</v>
      </c>
      <c r="C806" t="s">
        <v>24583</v>
      </c>
      <c r="D806" t="s">
        <v>24942</v>
      </c>
      <c r="E806" t="s">
        <v>24944</v>
      </c>
      <c r="F806">
        <v>6.2</v>
      </c>
      <c r="G806">
        <v>760</v>
      </c>
      <c r="H806" s="9" t="s">
        <v>24692</v>
      </c>
      <c r="I806" s="9" t="str">
        <f t="shared" si="12"/>
        <v>Medium</v>
      </c>
    </row>
    <row r="807" spans="1:9" hidden="1" x14ac:dyDescent="0.25">
      <c r="A807" t="s">
        <v>3089</v>
      </c>
      <c r="B807" s="11">
        <v>2015</v>
      </c>
      <c r="C807" t="s">
        <v>24581</v>
      </c>
      <c r="D807" t="s">
        <v>24925</v>
      </c>
      <c r="E807" t="s">
        <v>24933</v>
      </c>
      <c r="F807">
        <v>6</v>
      </c>
      <c r="G807" s="2">
        <v>48882</v>
      </c>
      <c r="H807" s="9" t="s">
        <v>24686</v>
      </c>
      <c r="I807" s="9" t="str">
        <f t="shared" si="12"/>
        <v>Medium</v>
      </c>
    </row>
    <row r="808" spans="1:9" hidden="1" x14ac:dyDescent="0.25">
      <c r="A808" t="s">
        <v>3093</v>
      </c>
      <c r="B808" s="11">
        <v>2016</v>
      </c>
      <c r="C808" t="s">
        <v>24594</v>
      </c>
      <c r="D808" t="s">
        <v>24937</v>
      </c>
      <c r="E808" t="s">
        <v>24931</v>
      </c>
      <c r="F808">
        <v>6.2</v>
      </c>
      <c r="G808" s="2">
        <v>98302</v>
      </c>
      <c r="H808" s="9" t="s">
        <v>24692</v>
      </c>
      <c r="I808" s="9" t="str">
        <f t="shared" si="12"/>
        <v>Medium</v>
      </c>
    </row>
    <row r="809" spans="1:9" hidden="1" x14ac:dyDescent="0.25">
      <c r="A809" t="s">
        <v>3097</v>
      </c>
      <c r="B809" s="11">
        <v>2012</v>
      </c>
      <c r="C809" t="s">
        <v>24590</v>
      </c>
      <c r="D809" t="s">
        <v>24934</v>
      </c>
      <c r="E809" t="s">
        <v>24935</v>
      </c>
      <c r="F809">
        <v>7.6</v>
      </c>
      <c r="G809" s="2">
        <v>58762</v>
      </c>
      <c r="H809" s="9" t="s">
        <v>24655</v>
      </c>
      <c r="I809" s="9" t="str">
        <f t="shared" si="12"/>
        <v>Short</v>
      </c>
    </row>
    <row r="810" spans="1:9" hidden="1" x14ac:dyDescent="0.25">
      <c r="A810" t="s">
        <v>3101</v>
      </c>
      <c r="B810" s="11">
        <v>2015</v>
      </c>
      <c r="C810" t="s">
        <v>24581</v>
      </c>
      <c r="D810" t="s">
        <v>24932</v>
      </c>
      <c r="E810" t="s">
        <v>24945</v>
      </c>
      <c r="F810">
        <v>6.6</v>
      </c>
      <c r="G810" s="2">
        <v>54067</v>
      </c>
      <c r="H810" s="9" t="s">
        <v>24692</v>
      </c>
      <c r="I810" s="9" t="str">
        <f t="shared" si="12"/>
        <v>Medium</v>
      </c>
    </row>
    <row r="811" spans="1:9" hidden="1" x14ac:dyDescent="0.25">
      <c r="A811" t="s">
        <v>3105</v>
      </c>
      <c r="B811" s="11">
        <v>2020</v>
      </c>
      <c r="C811" t="s">
        <v>24591</v>
      </c>
      <c r="D811" t="s">
        <v>24926</v>
      </c>
      <c r="E811" t="s">
        <v>24931</v>
      </c>
      <c r="F811">
        <v>7.5</v>
      </c>
      <c r="G811" s="2">
        <v>14272</v>
      </c>
      <c r="H811" s="9" t="s">
        <v>24642</v>
      </c>
      <c r="I811" s="9" t="str">
        <f t="shared" si="12"/>
        <v>Short</v>
      </c>
    </row>
    <row r="812" spans="1:9" hidden="1" x14ac:dyDescent="0.25">
      <c r="A812" t="s">
        <v>3108</v>
      </c>
      <c r="B812" s="11">
        <v>1975</v>
      </c>
      <c r="C812" t="s">
        <v>24580</v>
      </c>
      <c r="F812">
        <v>8.6999999999999993</v>
      </c>
      <c r="G812" s="2">
        <v>87386</v>
      </c>
      <c r="H812" s="9" t="s">
        <v>24642</v>
      </c>
      <c r="I812" s="9" t="str">
        <f t="shared" si="12"/>
        <v>Short</v>
      </c>
    </row>
    <row r="813" spans="1:9" hidden="1" x14ac:dyDescent="0.25">
      <c r="A813" t="s">
        <v>3112</v>
      </c>
      <c r="B813" s="11">
        <v>2016</v>
      </c>
      <c r="C813" t="s">
        <v>24580</v>
      </c>
      <c r="D813" t="s">
        <v>24930</v>
      </c>
      <c r="F813">
        <v>8.1999999999999993</v>
      </c>
      <c r="G813" s="2">
        <v>4751</v>
      </c>
      <c r="H813" s="9" t="s">
        <v>24642</v>
      </c>
      <c r="I813" s="9" t="str">
        <f t="shared" si="12"/>
        <v>Short</v>
      </c>
    </row>
    <row r="814" spans="1:9" hidden="1" x14ac:dyDescent="0.25">
      <c r="A814" t="s">
        <v>3115</v>
      </c>
      <c r="B814" s="11">
        <v>2020</v>
      </c>
      <c r="C814" t="s">
        <v>24591</v>
      </c>
      <c r="D814" t="s">
        <v>24927</v>
      </c>
      <c r="E814" t="s">
        <v>24936</v>
      </c>
      <c r="F814">
        <v>6.4</v>
      </c>
      <c r="G814" s="2">
        <v>18533</v>
      </c>
      <c r="H814" s="9" t="s">
        <v>24663</v>
      </c>
      <c r="I814" s="9" t="str">
        <f t="shared" si="12"/>
        <v>Medium</v>
      </c>
    </row>
    <row r="815" spans="1:9" hidden="1" x14ac:dyDescent="0.25">
      <c r="A815" t="s">
        <v>3118</v>
      </c>
      <c r="B815" s="11">
        <v>2021</v>
      </c>
      <c r="C815" t="s">
        <v>24591</v>
      </c>
      <c r="D815" t="s">
        <v>24926</v>
      </c>
      <c r="E815" t="s">
        <v>24927</v>
      </c>
      <c r="F815">
        <v>8</v>
      </c>
      <c r="G815" s="2">
        <v>11971</v>
      </c>
      <c r="H815" s="9" t="s">
        <v>24636</v>
      </c>
      <c r="I815" s="9" t="str">
        <f t="shared" si="12"/>
        <v>Short</v>
      </c>
    </row>
    <row r="816" spans="1:9" hidden="1" x14ac:dyDescent="0.25">
      <c r="A816" t="s">
        <v>3121</v>
      </c>
      <c r="B816" s="11">
        <v>2016</v>
      </c>
      <c r="C816" t="s">
        <v>24597</v>
      </c>
      <c r="D816" t="s">
        <v>24928</v>
      </c>
      <c r="E816" t="s">
        <v>24930</v>
      </c>
      <c r="F816">
        <v>7</v>
      </c>
      <c r="G816" s="2">
        <v>70858</v>
      </c>
      <c r="H816" s="9" t="s">
        <v>24669</v>
      </c>
      <c r="I816" s="9" t="str">
        <f t="shared" si="12"/>
        <v>Long</v>
      </c>
    </row>
    <row r="817" spans="1:9" hidden="1" x14ac:dyDescent="0.25">
      <c r="A817" t="s">
        <v>3125</v>
      </c>
      <c r="B817" s="11">
        <v>2019</v>
      </c>
      <c r="C817" t="s">
        <v>24588</v>
      </c>
      <c r="D817" t="s">
        <v>24930</v>
      </c>
      <c r="E817" t="s">
        <v>24933</v>
      </c>
      <c r="F817">
        <v>7.9</v>
      </c>
      <c r="G817" s="2">
        <v>11847</v>
      </c>
      <c r="H817" s="9" t="s">
        <v>24786</v>
      </c>
      <c r="I817" s="9" t="str">
        <f t="shared" si="12"/>
        <v>Long</v>
      </c>
    </row>
    <row r="818" spans="1:9" hidden="1" x14ac:dyDescent="0.25">
      <c r="A818" t="s">
        <v>3128</v>
      </c>
      <c r="B818" s="11">
        <v>2016</v>
      </c>
      <c r="C818" t="s">
        <v>24590</v>
      </c>
      <c r="D818" t="s">
        <v>24927</v>
      </c>
      <c r="E818" t="s">
        <v>24936</v>
      </c>
      <c r="F818">
        <v>5.7</v>
      </c>
      <c r="G818" s="2">
        <v>42672</v>
      </c>
      <c r="H818" s="9" t="s">
        <v>24719</v>
      </c>
      <c r="I818" s="9" t="str">
        <f t="shared" si="12"/>
        <v>Medium</v>
      </c>
    </row>
    <row r="819" spans="1:9" hidden="1" x14ac:dyDescent="0.25">
      <c r="A819" t="s">
        <v>3131</v>
      </c>
      <c r="B819" s="11">
        <v>2019</v>
      </c>
      <c r="C819" t="s">
        <v>24581</v>
      </c>
      <c r="F819">
        <v>7.4</v>
      </c>
      <c r="G819" s="2">
        <v>6914</v>
      </c>
      <c r="H819" s="9" t="s">
        <v>24646</v>
      </c>
      <c r="I819" s="9" t="str">
        <f t="shared" si="12"/>
        <v>Short</v>
      </c>
    </row>
    <row r="820" spans="1:9" hidden="1" x14ac:dyDescent="0.25">
      <c r="A820" t="s">
        <v>3134</v>
      </c>
      <c r="B820" s="11">
        <v>2005</v>
      </c>
      <c r="C820" t="s">
        <v>24590</v>
      </c>
      <c r="D820" t="s">
        <v>24925</v>
      </c>
      <c r="E820" t="s">
        <v>24934</v>
      </c>
      <c r="F820">
        <v>5.2</v>
      </c>
      <c r="G820" s="2">
        <v>110028</v>
      </c>
      <c r="H820" s="9" t="s">
        <v>24747</v>
      </c>
      <c r="I820" s="9" t="str">
        <f t="shared" si="12"/>
        <v>Medium</v>
      </c>
    </row>
    <row r="821" spans="1:9" hidden="1" x14ac:dyDescent="0.25">
      <c r="A821" t="s">
        <v>3138</v>
      </c>
      <c r="B821" s="11">
        <v>2021</v>
      </c>
      <c r="C821" t="s">
        <v>24590</v>
      </c>
      <c r="D821" t="s">
        <v>24928</v>
      </c>
      <c r="E821" t="s">
        <v>24930</v>
      </c>
      <c r="F821">
        <v>7.6</v>
      </c>
      <c r="G821" s="2">
        <v>6551</v>
      </c>
      <c r="H821" s="9" t="s">
        <v>24752</v>
      </c>
      <c r="I821" s="9" t="str">
        <f t="shared" si="12"/>
        <v>Short</v>
      </c>
    </row>
    <row r="822" spans="1:9" hidden="1" x14ac:dyDescent="0.25">
      <c r="A822" s="4" t="s">
        <v>24611</v>
      </c>
      <c r="B822" s="11">
        <v>2016</v>
      </c>
      <c r="C822" t="s">
        <v>24590</v>
      </c>
      <c r="D822" t="s">
        <v>24930</v>
      </c>
      <c r="E822" t="s">
        <v>24934</v>
      </c>
      <c r="F822">
        <v>7.4</v>
      </c>
      <c r="G822" s="2">
        <v>22943</v>
      </c>
      <c r="H822" s="9" t="s">
        <v>24648</v>
      </c>
      <c r="I822" s="9" t="str">
        <f t="shared" si="12"/>
        <v>Short</v>
      </c>
    </row>
    <row r="823" spans="1:9" hidden="1" x14ac:dyDescent="0.25">
      <c r="A823" t="s">
        <v>3143</v>
      </c>
      <c r="B823" s="11">
        <v>2018</v>
      </c>
      <c r="C823" t="s">
        <v>24590</v>
      </c>
      <c r="D823" t="s">
        <v>24927</v>
      </c>
      <c r="E823" t="s">
        <v>24930</v>
      </c>
      <c r="F823">
        <v>5</v>
      </c>
      <c r="G823" s="2">
        <v>46842</v>
      </c>
      <c r="H823" s="9" t="s">
        <v>24692</v>
      </c>
      <c r="I823" s="9" t="str">
        <f t="shared" si="12"/>
        <v>Medium</v>
      </c>
    </row>
    <row r="824" spans="1:9" hidden="1" x14ac:dyDescent="0.25">
      <c r="A824" t="s">
        <v>3146</v>
      </c>
      <c r="B824" s="11">
        <v>2021</v>
      </c>
      <c r="C824" t="s">
        <v>24581</v>
      </c>
      <c r="D824" t="s">
        <v>24935</v>
      </c>
      <c r="F824">
        <v>3.7</v>
      </c>
      <c r="G824" s="2">
        <v>10519</v>
      </c>
      <c r="H824" s="9" t="s">
        <v>24643</v>
      </c>
      <c r="I824" s="9" t="str">
        <f t="shared" si="12"/>
        <v>Medium</v>
      </c>
    </row>
    <row r="825" spans="1:9" hidden="1" x14ac:dyDescent="0.25">
      <c r="A825" t="s">
        <v>3149</v>
      </c>
      <c r="B825" s="11">
        <v>2013</v>
      </c>
      <c r="C825" t="s">
        <v>24580</v>
      </c>
      <c r="F825">
        <v>7.6</v>
      </c>
      <c r="G825" s="2">
        <v>3520</v>
      </c>
      <c r="H825" s="9" t="s">
        <v>24642</v>
      </c>
      <c r="I825" s="9" t="str">
        <f t="shared" si="12"/>
        <v>Short</v>
      </c>
    </row>
    <row r="826" spans="1:9" hidden="1" x14ac:dyDescent="0.25">
      <c r="A826" t="s">
        <v>3152</v>
      </c>
      <c r="B826" s="11">
        <v>1984</v>
      </c>
      <c r="C826" t="s">
        <v>24591</v>
      </c>
      <c r="D826" t="s">
        <v>24927</v>
      </c>
      <c r="E826" t="s">
        <v>24931</v>
      </c>
      <c r="F826">
        <v>8.1</v>
      </c>
      <c r="G826" s="2">
        <v>157520</v>
      </c>
      <c r="H826" s="9" t="s">
        <v>24689</v>
      </c>
      <c r="I826" s="9" t="str">
        <f t="shared" si="12"/>
        <v>Medium</v>
      </c>
    </row>
    <row r="827" spans="1:9" hidden="1" x14ac:dyDescent="0.25">
      <c r="A827" t="s">
        <v>3157</v>
      </c>
      <c r="B827" s="11">
        <v>2013</v>
      </c>
      <c r="C827" t="s">
        <v>24590</v>
      </c>
      <c r="D827" t="s">
        <v>24935</v>
      </c>
      <c r="F827">
        <v>6.3</v>
      </c>
      <c r="G827" s="2">
        <v>135448</v>
      </c>
      <c r="H827" s="9" t="s">
        <v>24645</v>
      </c>
      <c r="I827" s="9" t="str">
        <f t="shared" si="12"/>
        <v>Medium</v>
      </c>
    </row>
    <row r="828" spans="1:9" hidden="1" x14ac:dyDescent="0.25">
      <c r="A828" t="s">
        <v>3161</v>
      </c>
      <c r="B828" s="11">
        <v>2012</v>
      </c>
      <c r="C828" t="s">
        <v>24581</v>
      </c>
      <c r="D828" t="s">
        <v>24929</v>
      </c>
      <c r="F828">
        <v>7.5</v>
      </c>
      <c r="G828" s="2">
        <v>65455</v>
      </c>
      <c r="H828" s="9" t="s">
        <v>24733</v>
      </c>
      <c r="I828" s="9" t="str">
        <f t="shared" si="12"/>
        <v>Medium</v>
      </c>
    </row>
    <row r="829" spans="1:9" hidden="1" x14ac:dyDescent="0.25">
      <c r="A829" t="s">
        <v>3165</v>
      </c>
      <c r="B829" s="11">
        <v>1990</v>
      </c>
      <c r="C829" t="s">
        <v>24590</v>
      </c>
      <c r="D829" t="s">
        <v>24940</v>
      </c>
      <c r="F829">
        <v>6.5</v>
      </c>
      <c r="G829" s="2">
        <v>33616</v>
      </c>
      <c r="H829" s="9" t="s">
        <v>24668</v>
      </c>
      <c r="I829" s="9" t="str">
        <f t="shared" si="12"/>
        <v>Medium</v>
      </c>
    </row>
    <row r="830" spans="1:9" x14ac:dyDescent="0.25">
      <c r="A830" t="s">
        <v>3170</v>
      </c>
      <c r="B830" s="11">
        <v>2021</v>
      </c>
      <c r="C830" t="s">
        <v>24591</v>
      </c>
      <c r="D830" t="s">
        <v>24927</v>
      </c>
      <c r="E830" t="s">
        <v>24936</v>
      </c>
      <c r="F830">
        <v>6.8</v>
      </c>
      <c r="H830" s="9" t="s">
        <v>24713</v>
      </c>
      <c r="I830" s="9" t="str">
        <f t="shared" si="12"/>
        <v>Medium</v>
      </c>
    </row>
    <row r="831" spans="1:9" hidden="1" x14ac:dyDescent="0.25">
      <c r="A831" t="s">
        <v>3173</v>
      </c>
      <c r="B831" s="11">
        <v>2019</v>
      </c>
      <c r="C831" t="s">
        <v>24580</v>
      </c>
      <c r="D831" t="s">
        <v>24930</v>
      </c>
      <c r="E831" t="s">
        <v>24937</v>
      </c>
      <c r="F831">
        <v>7.2</v>
      </c>
      <c r="G831" s="2">
        <v>3689</v>
      </c>
      <c r="H831" s="9" t="s">
        <v>24651</v>
      </c>
      <c r="I831" s="9" t="str">
        <f t="shared" si="12"/>
        <v>Short</v>
      </c>
    </row>
    <row r="832" spans="1:9" hidden="1" x14ac:dyDescent="0.25">
      <c r="A832" t="s">
        <v>3176</v>
      </c>
      <c r="B832" s="11">
        <v>2015</v>
      </c>
      <c r="C832" t="s">
        <v>24594</v>
      </c>
      <c r="D832" t="s">
        <v>24936</v>
      </c>
      <c r="E832" t="s">
        <v>24937</v>
      </c>
      <c r="F832">
        <v>5.7</v>
      </c>
      <c r="G832" s="2">
        <v>61772</v>
      </c>
      <c r="H832" s="9" t="s">
        <v>24687</v>
      </c>
      <c r="I832" s="9" t="str">
        <f t="shared" si="12"/>
        <v>Medium</v>
      </c>
    </row>
    <row r="833" spans="1:9" hidden="1" x14ac:dyDescent="0.25">
      <c r="A833" t="s">
        <v>3181</v>
      </c>
      <c r="B833" s="11">
        <v>2020</v>
      </c>
      <c r="C833" t="s">
        <v>24581</v>
      </c>
      <c r="D833" t="s">
        <v>24925</v>
      </c>
      <c r="E833" t="s">
        <v>24933</v>
      </c>
      <c r="F833">
        <v>6.1</v>
      </c>
      <c r="G833" s="2">
        <v>11470</v>
      </c>
      <c r="H833" s="9" t="s">
        <v>24696</v>
      </c>
      <c r="I833" s="9" t="str">
        <f t="shared" si="12"/>
        <v>Medium</v>
      </c>
    </row>
    <row r="834" spans="1:9" hidden="1" x14ac:dyDescent="0.25">
      <c r="A834" t="s">
        <v>3187</v>
      </c>
      <c r="B834" s="11">
        <v>2018</v>
      </c>
      <c r="C834" t="s">
        <v>24590</v>
      </c>
      <c r="D834" t="s">
        <v>24931</v>
      </c>
      <c r="E834" t="s">
        <v>24934</v>
      </c>
      <c r="F834">
        <v>6.7</v>
      </c>
      <c r="G834" s="2">
        <v>32936</v>
      </c>
      <c r="H834" s="9" t="s">
        <v>24682</v>
      </c>
      <c r="I834" s="9" t="str">
        <f t="shared" si="12"/>
        <v>Short</v>
      </c>
    </row>
    <row r="835" spans="1:9" hidden="1" x14ac:dyDescent="0.25">
      <c r="A835" t="s">
        <v>3191</v>
      </c>
      <c r="B835" s="11">
        <v>2018</v>
      </c>
      <c r="C835" t="s">
        <v>24590</v>
      </c>
      <c r="D835" t="s">
        <v>24928</v>
      </c>
      <c r="E835" t="s">
        <v>24930</v>
      </c>
      <c r="F835">
        <v>6.3</v>
      </c>
      <c r="G835" s="2">
        <v>22393</v>
      </c>
      <c r="H835" s="9" t="s">
        <v>24733</v>
      </c>
      <c r="I835" s="9" t="str">
        <f t="shared" ref="I835:I898" si="13">IF(H835*24&lt;=1,"Short",IF(H835*24&lt;=2,"Medium","Long"))</f>
        <v>Medium</v>
      </c>
    </row>
    <row r="836" spans="1:9" hidden="1" x14ac:dyDescent="0.25">
      <c r="A836" t="s">
        <v>3198</v>
      </c>
      <c r="B836" s="11">
        <v>1997</v>
      </c>
      <c r="C836" t="s">
        <v>24591</v>
      </c>
      <c r="D836" t="s">
        <v>24926</v>
      </c>
      <c r="E836" t="s">
        <v>24930</v>
      </c>
      <c r="F836">
        <v>8.1</v>
      </c>
      <c r="G836" s="2">
        <v>43888</v>
      </c>
      <c r="H836" s="9" t="s">
        <v>24686</v>
      </c>
      <c r="I836" s="9" t="str">
        <f t="shared" si="13"/>
        <v>Medium</v>
      </c>
    </row>
    <row r="837" spans="1:9" hidden="1" x14ac:dyDescent="0.25">
      <c r="A837" t="s">
        <v>3201</v>
      </c>
      <c r="B837" s="11">
        <v>2016</v>
      </c>
      <c r="C837" t="s">
        <v>24588</v>
      </c>
      <c r="D837" t="s">
        <v>24930</v>
      </c>
      <c r="E837" t="s">
        <v>24933</v>
      </c>
      <c r="F837">
        <v>6.7</v>
      </c>
      <c r="G837" s="2">
        <v>7413</v>
      </c>
      <c r="H837" s="9" t="s">
        <v>24655</v>
      </c>
      <c r="I837" s="9" t="str">
        <f t="shared" si="13"/>
        <v>Short</v>
      </c>
    </row>
    <row r="838" spans="1:9" hidden="1" x14ac:dyDescent="0.25">
      <c r="A838" t="s">
        <v>3204</v>
      </c>
      <c r="B838" s="11">
        <v>2012</v>
      </c>
      <c r="C838" t="s">
        <v>24597</v>
      </c>
      <c r="D838" t="s">
        <v>24928</v>
      </c>
      <c r="E838" t="s">
        <v>24930</v>
      </c>
      <c r="F838">
        <v>6.8</v>
      </c>
      <c r="G838" s="2">
        <v>72326</v>
      </c>
      <c r="H838" s="9" t="s">
        <v>24729</v>
      </c>
      <c r="I838" s="9" t="str">
        <f t="shared" si="13"/>
        <v>Medium</v>
      </c>
    </row>
    <row r="839" spans="1:9" hidden="1" x14ac:dyDescent="0.25">
      <c r="A839" t="s">
        <v>3208</v>
      </c>
      <c r="B839" s="11">
        <v>2017</v>
      </c>
      <c r="C839" t="s">
        <v>24581</v>
      </c>
      <c r="F839">
        <v>7.6</v>
      </c>
      <c r="G839" s="2">
        <v>12876</v>
      </c>
      <c r="H839" s="9" t="s">
        <v>24639</v>
      </c>
      <c r="I839" s="9" t="str">
        <f t="shared" si="13"/>
        <v>Short</v>
      </c>
    </row>
    <row r="840" spans="1:9" hidden="1" x14ac:dyDescent="0.25">
      <c r="A840" t="s">
        <v>3211</v>
      </c>
      <c r="B840" s="11">
        <v>2007</v>
      </c>
      <c r="C840" t="s">
        <v>24590</v>
      </c>
      <c r="D840" t="s">
        <v>24927</v>
      </c>
      <c r="E840" t="s">
        <v>24928</v>
      </c>
      <c r="F840">
        <v>6.2</v>
      </c>
      <c r="G840" s="2">
        <v>106197</v>
      </c>
      <c r="H840" s="9" t="s">
        <v>24635</v>
      </c>
      <c r="I840" s="9" t="str">
        <f t="shared" si="13"/>
        <v>Long</v>
      </c>
    </row>
    <row r="841" spans="1:9" hidden="1" x14ac:dyDescent="0.25">
      <c r="A841" t="s">
        <v>3215</v>
      </c>
      <c r="B841" s="11">
        <v>2019</v>
      </c>
      <c r="C841" t="s">
        <v>24580</v>
      </c>
      <c r="D841" t="s">
        <v>24930</v>
      </c>
      <c r="E841" t="s">
        <v>24934</v>
      </c>
      <c r="F841">
        <v>7.2</v>
      </c>
      <c r="G841" s="2">
        <v>27102</v>
      </c>
      <c r="H841" s="9" t="s">
        <v>24715</v>
      </c>
      <c r="I841" s="9" t="str">
        <f t="shared" si="13"/>
        <v>Short</v>
      </c>
    </row>
    <row r="842" spans="1:9" hidden="1" x14ac:dyDescent="0.25">
      <c r="A842" t="s">
        <v>3218</v>
      </c>
      <c r="B842" s="11">
        <v>2019</v>
      </c>
      <c r="C842" t="s">
        <v>24580</v>
      </c>
      <c r="D842" t="s">
        <v>24928</v>
      </c>
      <c r="E842" t="s">
        <v>24930</v>
      </c>
      <c r="F842">
        <v>6.3</v>
      </c>
      <c r="G842" s="2">
        <v>46757</v>
      </c>
      <c r="H842" s="9" t="s">
        <v>24703</v>
      </c>
      <c r="I842" s="9" t="str">
        <f t="shared" si="13"/>
        <v>Medium</v>
      </c>
    </row>
    <row r="843" spans="1:9" hidden="1" x14ac:dyDescent="0.25">
      <c r="A843" t="s">
        <v>3221</v>
      </c>
      <c r="B843" s="11">
        <v>2018</v>
      </c>
      <c r="C843" t="s">
        <v>24580</v>
      </c>
      <c r="D843" t="s">
        <v>24935</v>
      </c>
      <c r="F843">
        <v>5.5</v>
      </c>
      <c r="G843" s="2">
        <v>15474</v>
      </c>
      <c r="H843" s="9" t="s">
        <v>24723</v>
      </c>
      <c r="I843" s="9" t="str">
        <f t="shared" si="13"/>
        <v>Medium</v>
      </c>
    </row>
    <row r="844" spans="1:9" hidden="1" x14ac:dyDescent="0.25">
      <c r="A844" t="s">
        <v>3230</v>
      </c>
      <c r="B844" s="11">
        <v>2017</v>
      </c>
      <c r="C844" t="s">
        <v>24581</v>
      </c>
      <c r="F844">
        <v>6.8</v>
      </c>
      <c r="G844" s="2">
        <v>14021</v>
      </c>
      <c r="H844" s="9" t="s">
        <v>24747</v>
      </c>
      <c r="I844" s="9" t="str">
        <f t="shared" si="13"/>
        <v>Medium</v>
      </c>
    </row>
    <row r="845" spans="1:9" hidden="1" x14ac:dyDescent="0.25">
      <c r="A845" t="s">
        <v>3233</v>
      </c>
      <c r="B845" s="11">
        <v>2019</v>
      </c>
      <c r="C845" t="s">
        <v>8094</v>
      </c>
      <c r="F845">
        <v>6.6</v>
      </c>
      <c r="G845" s="2">
        <v>4209</v>
      </c>
      <c r="H845" s="9" t="s">
        <v>24787</v>
      </c>
      <c r="I845" s="9" t="str">
        <f t="shared" si="13"/>
        <v>Long</v>
      </c>
    </row>
    <row r="846" spans="1:9" hidden="1" x14ac:dyDescent="0.25">
      <c r="A846" t="s">
        <v>3236</v>
      </c>
      <c r="B846" s="11">
        <v>2018</v>
      </c>
      <c r="C846" t="s">
        <v>24600</v>
      </c>
      <c r="D846" t="s">
        <v>24934</v>
      </c>
      <c r="E846" t="s">
        <v>24935</v>
      </c>
      <c r="F846">
        <v>5.5</v>
      </c>
      <c r="G846" s="2">
        <v>32496</v>
      </c>
      <c r="H846" s="9" t="s">
        <v>24727</v>
      </c>
      <c r="I846" s="9" t="str">
        <f t="shared" si="13"/>
        <v>Long</v>
      </c>
    </row>
    <row r="847" spans="1:9" hidden="1" x14ac:dyDescent="0.25">
      <c r="A847" t="s">
        <v>3240</v>
      </c>
      <c r="B847" s="11">
        <v>2020</v>
      </c>
      <c r="C847" t="s">
        <v>24581</v>
      </c>
      <c r="D847" t="s">
        <v>24933</v>
      </c>
      <c r="E847" t="s">
        <v>24935</v>
      </c>
      <c r="F847">
        <v>7.6</v>
      </c>
      <c r="G847" s="2">
        <v>39729</v>
      </c>
      <c r="H847" s="9" t="s">
        <v>24652</v>
      </c>
      <c r="I847" s="9" t="str">
        <f t="shared" si="13"/>
        <v>Short</v>
      </c>
    </row>
    <row r="848" spans="1:9" hidden="1" x14ac:dyDescent="0.25">
      <c r="A848" t="s">
        <v>3243</v>
      </c>
      <c r="B848" s="11">
        <v>2018</v>
      </c>
      <c r="C848" t="s">
        <v>24594</v>
      </c>
      <c r="D848" t="s">
        <v>24930</v>
      </c>
      <c r="E848" t="s">
        <v>24931</v>
      </c>
      <c r="F848">
        <v>6.5</v>
      </c>
      <c r="G848" s="2">
        <v>58420</v>
      </c>
      <c r="H848" s="9" t="s">
        <v>24668</v>
      </c>
      <c r="I848" s="9" t="str">
        <f t="shared" si="13"/>
        <v>Medium</v>
      </c>
    </row>
    <row r="849" spans="1:9" hidden="1" x14ac:dyDescent="0.25">
      <c r="A849" t="s">
        <v>3246</v>
      </c>
      <c r="B849" s="11">
        <v>2016</v>
      </c>
      <c r="C849" t="s">
        <v>24591</v>
      </c>
      <c r="D849" t="s">
        <v>24926</v>
      </c>
      <c r="E849" t="s">
        <v>24936</v>
      </c>
      <c r="F849">
        <v>7.8</v>
      </c>
      <c r="G849" s="2">
        <v>3754</v>
      </c>
      <c r="H849" s="9" t="s">
        <v>24657</v>
      </c>
      <c r="I849" s="9" t="str">
        <f t="shared" si="13"/>
        <v>Short</v>
      </c>
    </row>
    <row r="850" spans="1:9" hidden="1" x14ac:dyDescent="0.25">
      <c r="A850" t="s">
        <v>3249</v>
      </c>
      <c r="B850" s="11">
        <v>2008</v>
      </c>
      <c r="C850" t="s">
        <v>24581</v>
      </c>
      <c r="D850" t="s">
        <v>24934</v>
      </c>
      <c r="E850" t="s">
        <v>24935</v>
      </c>
      <c r="F850">
        <v>5.5</v>
      </c>
      <c r="G850" s="2">
        <v>165900</v>
      </c>
      <c r="H850" s="9" t="s">
        <v>24668</v>
      </c>
      <c r="I850" s="9" t="str">
        <f t="shared" si="13"/>
        <v>Medium</v>
      </c>
    </row>
    <row r="851" spans="1:9" hidden="1" x14ac:dyDescent="0.25">
      <c r="A851" t="s">
        <v>3253</v>
      </c>
      <c r="B851" s="11">
        <v>2018</v>
      </c>
      <c r="C851" t="s">
        <v>24590</v>
      </c>
      <c r="D851" t="s">
        <v>24930</v>
      </c>
      <c r="E851" t="s">
        <v>24932</v>
      </c>
      <c r="F851">
        <v>8.8000000000000007</v>
      </c>
      <c r="G851" s="2">
        <v>5228</v>
      </c>
      <c r="H851" s="9" t="s">
        <v>24737</v>
      </c>
      <c r="I851" s="9" t="str">
        <f t="shared" si="13"/>
        <v>Medium</v>
      </c>
    </row>
    <row r="852" spans="1:9" hidden="1" x14ac:dyDescent="0.25">
      <c r="A852" t="s">
        <v>3256</v>
      </c>
      <c r="B852" s="11">
        <v>2018</v>
      </c>
      <c r="C852" t="s">
        <v>24588</v>
      </c>
      <c r="D852" t="s">
        <v>24934</v>
      </c>
      <c r="E852" t="s">
        <v>24935</v>
      </c>
      <c r="F852">
        <v>6.1</v>
      </c>
      <c r="G852" s="2">
        <v>40017</v>
      </c>
      <c r="H852" s="9" t="s">
        <v>24681</v>
      </c>
      <c r="I852" s="9" t="str">
        <f t="shared" si="13"/>
        <v>Medium</v>
      </c>
    </row>
    <row r="853" spans="1:9" hidden="1" x14ac:dyDescent="0.25">
      <c r="A853" t="s">
        <v>3260</v>
      </c>
      <c r="B853" s="11">
        <v>2019</v>
      </c>
      <c r="C853" t="s">
        <v>24580</v>
      </c>
      <c r="D853" t="s">
        <v>24929</v>
      </c>
      <c r="F853">
        <v>6.8</v>
      </c>
      <c r="G853" s="2">
        <v>49867</v>
      </c>
      <c r="H853" s="9" t="s">
        <v>24662</v>
      </c>
      <c r="I853" s="9" t="str">
        <f t="shared" si="13"/>
        <v>Medium</v>
      </c>
    </row>
    <row r="854" spans="1:9" hidden="1" x14ac:dyDescent="0.25">
      <c r="A854" t="s">
        <v>3263</v>
      </c>
      <c r="B854" s="11">
        <v>2021</v>
      </c>
      <c r="C854" t="s">
        <v>24591</v>
      </c>
      <c r="D854" t="s">
        <v>24927</v>
      </c>
      <c r="E854" t="s">
        <v>24936</v>
      </c>
      <c r="F854">
        <v>4.8</v>
      </c>
      <c r="G854">
        <v>108</v>
      </c>
      <c r="H854" s="9" t="s">
        <v>24788</v>
      </c>
      <c r="I854" s="9" t="str">
        <f t="shared" si="13"/>
        <v>Short</v>
      </c>
    </row>
    <row r="855" spans="1:9" hidden="1" x14ac:dyDescent="0.25">
      <c r="A855" t="s">
        <v>3266</v>
      </c>
      <c r="B855" s="11">
        <v>2017</v>
      </c>
      <c r="C855" t="s">
        <v>24590</v>
      </c>
      <c r="D855" t="s">
        <v>24928</v>
      </c>
      <c r="F855">
        <v>7.9</v>
      </c>
      <c r="G855" s="2">
        <v>12933</v>
      </c>
      <c r="H855" s="9" t="s">
        <v>24639</v>
      </c>
      <c r="I855" s="9" t="str">
        <f t="shared" si="13"/>
        <v>Short</v>
      </c>
    </row>
    <row r="856" spans="1:9" hidden="1" x14ac:dyDescent="0.25">
      <c r="A856" t="s">
        <v>3269</v>
      </c>
      <c r="B856" s="11">
        <v>2019</v>
      </c>
      <c r="C856" t="s">
        <v>24591</v>
      </c>
      <c r="D856" t="s">
        <v>24926</v>
      </c>
      <c r="E856" t="s">
        <v>24930</v>
      </c>
      <c r="F856">
        <v>7.7</v>
      </c>
      <c r="G856" s="2">
        <v>4529</v>
      </c>
      <c r="H856" s="9" t="s">
        <v>24638</v>
      </c>
      <c r="I856" s="9" t="str">
        <f t="shared" si="13"/>
        <v>Short</v>
      </c>
    </row>
    <row r="857" spans="1:9" hidden="1" x14ac:dyDescent="0.25">
      <c r="A857" t="s">
        <v>3272</v>
      </c>
      <c r="B857" s="11">
        <v>2005</v>
      </c>
      <c r="C857" t="s">
        <v>24590</v>
      </c>
      <c r="D857" t="s">
        <v>24927</v>
      </c>
      <c r="E857" t="s">
        <v>24936</v>
      </c>
      <c r="F857">
        <v>3.7</v>
      </c>
      <c r="G857" s="2">
        <v>34853</v>
      </c>
      <c r="H857" s="9" t="s">
        <v>24758</v>
      </c>
      <c r="I857" s="9" t="str">
        <f t="shared" si="13"/>
        <v>Medium</v>
      </c>
    </row>
    <row r="858" spans="1:9" hidden="1" x14ac:dyDescent="0.25">
      <c r="A858" t="s">
        <v>3276</v>
      </c>
      <c r="B858" s="11">
        <v>2016</v>
      </c>
      <c r="C858" t="s">
        <v>24581</v>
      </c>
      <c r="D858" t="s">
        <v>24933</v>
      </c>
      <c r="E858" t="s">
        <v>24935</v>
      </c>
      <c r="F858">
        <v>7</v>
      </c>
      <c r="G858" s="2">
        <v>7338</v>
      </c>
      <c r="H858" s="9" t="s">
        <v>24789</v>
      </c>
      <c r="I858" s="9" t="str">
        <f t="shared" si="13"/>
        <v>Long</v>
      </c>
    </row>
    <row r="859" spans="1:9" hidden="1" x14ac:dyDescent="0.25">
      <c r="A859" t="s">
        <v>3279</v>
      </c>
      <c r="B859" s="11">
        <v>2012</v>
      </c>
      <c r="C859" t="s">
        <v>24590</v>
      </c>
      <c r="D859" t="s">
        <v>24928</v>
      </c>
      <c r="E859" t="s">
        <v>24935</v>
      </c>
      <c r="F859">
        <v>6.3</v>
      </c>
      <c r="G859" s="2">
        <v>295140</v>
      </c>
      <c r="H859" s="9" t="s">
        <v>24671</v>
      </c>
      <c r="I859" s="9" t="str">
        <f t="shared" si="13"/>
        <v>Medium</v>
      </c>
    </row>
    <row r="860" spans="1:9" hidden="1" x14ac:dyDescent="0.25">
      <c r="A860" t="s">
        <v>3283</v>
      </c>
      <c r="B860" s="11">
        <v>2018</v>
      </c>
      <c r="C860" t="s">
        <v>24580</v>
      </c>
      <c r="D860" t="s">
        <v>24930</v>
      </c>
      <c r="F860">
        <v>7.2</v>
      </c>
      <c r="G860" s="2">
        <v>14488</v>
      </c>
      <c r="H860" s="9" t="s">
        <v>24645</v>
      </c>
      <c r="I860" s="9" t="str">
        <f t="shared" si="13"/>
        <v>Medium</v>
      </c>
    </row>
    <row r="861" spans="1:9" hidden="1" x14ac:dyDescent="0.25">
      <c r="A861" t="s">
        <v>3286</v>
      </c>
      <c r="B861" s="11">
        <v>2020</v>
      </c>
      <c r="C861" t="s">
        <v>24588</v>
      </c>
      <c r="D861" t="s">
        <v>24930</v>
      </c>
      <c r="E861" t="s">
        <v>24935</v>
      </c>
      <c r="F861">
        <v>4.3</v>
      </c>
      <c r="G861" s="2">
        <v>13680</v>
      </c>
      <c r="H861" s="9" t="s">
        <v>24716</v>
      </c>
      <c r="I861" s="9" t="str">
        <f t="shared" si="13"/>
        <v>Medium</v>
      </c>
    </row>
    <row r="862" spans="1:9" hidden="1" x14ac:dyDescent="0.25">
      <c r="A862" t="s">
        <v>3289</v>
      </c>
      <c r="B862" s="11">
        <v>2009</v>
      </c>
      <c r="C862" t="s">
        <v>24580</v>
      </c>
      <c r="D862" t="s">
        <v>24929</v>
      </c>
      <c r="F862">
        <v>6.4</v>
      </c>
      <c r="G862" s="2">
        <v>209052</v>
      </c>
      <c r="H862" s="9" t="s">
        <v>24703</v>
      </c>
      <c r="I862" s="9" t="str">
        <f t="shared" si="13"/>
        <v>Medium</v>
      </c>
    </row>
    <row r="863" spans="1:9" hidden="1" x14ac:dyDescent="0.25">
      <c r="A863" t="s">
        <v>3293</v>
      </c>
      <c r="B863" s="11">
        <v>2021</v>
      </c>
      <c r="C863" t="s">
        <v>24581</v>
      </c>
      <c r="D863" t="s">
        <v>24925</v>
      </c>
      <c r="E863" t="s">
        <v>24933</v>
      </c>
      <c r="F863">
        <v>6.5</v>
      </c>
      <c r="G863">
        <v>20</v>
      </c>
      <c r="H863" s="9" t="s">
        <v>24643</v>
      </c>
      <c r="I863" s="9" t="str">
        <f t="shared" si="13"/>
        <v>Medium</v>
      </c>
    </row>
    <row r="864" spans="1:9" hidden="1" x14ac:dyDescent="0.25">
      <c r="A864" t="s">
        <v>3297</v>
      </c>
      <c r="B864" s="11">
        <v>2018</v>
      </c>
      <c r="C864" t="s">
        <v>24580</v>
      </c>
      <c r="D864" t="s">
        <v>24930</v>
      </c>
      <c r="F864">
        <v>6.7</v>
      </c>
      <c r="G864" s="2">
        <v>27464</v>
      </c>
      <c r="H864" s="9" t="s">
        <v>24713</v>
      </c>
      <c r="I864" s="9" t="str">
        <f t="shared" si="13"/>
        <v>Medium</v>
      </c>
    </row>
    <row r="865" spans="1:9" hidden="1" x14ac:dyDescent="0.25">
      <c r="A865" t="s">
        <v>3300</v>
      </c>
      <c r="B865" s="11">
        <v>2018</v>
      </c>
      <c r="C865" t="s">
        <v>24588</v>
      </c>
      <c r="D865" t="s">
        <v>24930</v>
      </c>
      <c r="F865">
        <v>7.7</v>
      </c>
      <c r="G865" s="2">
        <v>14101</v>
      </c>
      <c r="H865" s="9" t="s">
        <v>24646</v>
      </c>
      <c r="I865" s="9" t="str">
        <f t="shared" si="13"/>
        <v>Short</v>
      </c>
    </row>
    <row r="866" spans="1:9" hidden="1" x14ac:dyDescent="0.25">
      <c r="A866" t="s">
        <v>3303</v>
      </c>
      <c r="B866" s="11">
        <v>2019</v>
      </c>
      <c r="C866" t="s">
        <v>24580</v>
      </c>
      <c r="D866" t="s">
        <v>24930</v>
      </c>
      <c r="F866">
        <v>9.1999999999999993</v>
      </c>
      <c r="G866" s="2">
        <v>52724</v>
      </c>
      <c r="H866" s="9" t="s">
        <v>24655</v>
      </c>
      <c r="I866" s="9" t="str">
        <f t="shared" si="13"/>
        <v>Short</v>
      </c>
    </row>
    <row r="867" spans="1:9" hidden="1" x14ac:dyDescent="0.25">
      <c r="A867" t="s">
        <v>3306</v>
      </c>
      <c r="B867" s="11">
        <v>2018</v>
      </c>
      <c r="C867" t="s">
        <v>24591</v>
      </c>
      <c r="D867" t="s">
        <v>24930</v>
      </c>
      <c r="E867" t="s">
        <v>24931</v>
      </c>
      <c r="F867">
        <v>8.1999999999999993</v>
      </c>
      <c r="G867" s="2">
        <v>6463</v>
      </c>
      <c r="H867" s="9" t="s">
        <v>24657</v>
      </c>
      <c r="I867" s="9" t="str">
        <f t="shared" si="13"/>
        <v>Short</v>
      </c>
    </row>
    <row r="868" spans="1:9" hidden="1" x14ac:dyDescent="0.25">
      <c r="A868" t="s">
        <v>3309</v>
      </c>
      <c r="B868" s="11">
        <v>2020</v>
      </c>
      <c r="C868" t="s">
        <v>24591</v>
      </c>
      <c r="D868" t="s">
        <v>24927</v>
      </c>
      <c r="F868">
        <v>7.4</v>
      </c>
      <c r="G868">
        <v>559</v>
      </c>
      <c r="H868" s="9" t="s">
        <v>24761</v>
      </c>
      <c r="I868" s="9" t="str">
        <f t="shared" si="13"/>
        <v>Short</v>
      </c>
    </row>
    <row r="869" spans="1:9" hidden="1" x14ac:dyDescent="0.25">
      <c r="A869" t="s">
        <v>3313</v>
      </c>
      <c r="B869" s="11">
        <v>2018</v>
      </c>
      <c r="C869" t="s">
        <v>24580</v>
      </c>
      <c r="D869" t="s">
        <v>24930</v>
      </c>
      <c r="F869">
        <v>6.6</v>
      </c>
      <c r="G869" s="2">
        <v>30553</v>
      </c>
      <c r="H869" s="9" t="s">
        <v>24640</v>
      </c>
      <c r="I869" s="9" t="str">
        <f t="shared" si="13"/>
        <v>Medium</v>
      </c>
    </row>
    <row r="870" spans="1:9" hidden="1" x14ac:dyDescent="0.25">
      <c r="A870" t="s">
        <v>3316</v>
      </c>
      <c r="B870" s="11">
        <v>2017</v>
      </c>
      <c r="C870" t="s">
        <v>24590</v>
      </c>
      <c r="D870" t="s">
        <v>24930</v>
      </c>
      <c r="E870" t="s">
        <v>24935</v>
      </c>
      <c r="F870">
        <v>6.2</v>
      </c>
      <c r="G870" s="2">
        <v>9324</v>
      </c>
      <c r="H870" s="9" t="s">
        <v>24758</v>
      </c>
      <c r="I870" s="9" t="str">
        <f t="shared" si="13"/>
        <v>Medium</v>
      </c>
    </row>
    <row r="871" spans="1:9" hidden="1" x14ac:dyDescent="0.25">
      <c r="A871" t="s">
        <v>3319</v>
      </c>
      <c r="B871" s="11">
        <v>2015</v>
      </c>
      <c r="C871" t="s">
        <v>24583</v>
      </c>
      <c r="D871" t="s">
        <v>24928</v>
      </c>
      <c r="F871">
        <v>8.6</v>
      </c>
      <c r="G871" s="2">
        <v>89223</v>
      </c>
      <c r="H871" s="9" t="s">
        <v>24646</v>
      </c>
      <c r="I871" s="9" t="str">
        <f t="shared" si="13"/>
        <v>Short</v>
      </c>
    </row>
    <row r="872" spans="1:9" hidden="1" x14ac:dyDescent="0.25">
      <c r="A872" t="s">
        <v>3323</v>
      </c>
      <c r="B872" s="11">
        <v>2017</v>
      </c>
      <c r="C872" t="s">
        <v>24581</v>
      </c>
      <c r="F872">
        <v>6.8</v>
      </c>
      <c r="G872" s="2">
        <v>43863</v>
      </c>
      <c r="H872" s="9" t="s">
        <v>24645</v>
      </c>
      <c r="I872" s="9" t="str">
        <f t="shared" si="13"/>
        <v>Medium</v>
      </c>
    </row>
    <row r="873" spans="1:9" hidden="1" x14ac:dyDescent="0.25">
      <c r="A873" t="s">
        <v>3326</v>
      </c>
      <c r="B873" s="11">
        <v>2018</v>
      </c>
      <c r="C873" t="s">
        <v>24581</v>
      </c>
      <c r="D873" t="s">
        <v>24925</v>
      </c>
      <c r="E873" t="s">
        <v>24941</v>
      </c>
      <c r="F873">
        <v>6.2</v>
      </c>
      <c r="G873" s="2">
        <v>38531</v>
      </c>
      <c r="H873" s="9" t="s">
        <v>24713</v>
      </c>
      <c r="I873" s="9" t="str">
        <f t="shared" si="13"/>
        <v>Medium</v>
      </c>
    </row>
    <row r="874" spans="1:9" hidden="1" x14ac:dyDescent="0.25">
      <c r="A874" t="s">
        <v>3329</v>
      </c>
      <c r="B874" s="11">
        <v>2020</v>
      </c>
      <c r="C874" t="s">
        <v>24590</v>
      </c>
      <c r="D874" t="s">
        <v>24927</v>
      </c>
      <c r="E874" t="s">
        <v>24936</v>
      </c>
      <c r="F874">
        <v>5.6</v>
      </c>
      <c r="G874" s="2">
        <v>9040</v>
      </c>
      <c r="H874" s="9" t="s">
        <v>24681</v>
      </c>
      <c r="I874" s="9" t="str">
        <f t="shared" si="13"/>
        <v>Medium</v>
      </c>
    </row>
    <row r="875" spans="1:9" x14ac:dyDescent="0.25">
      <c r="A875" t="s">
        <v>3332</v>
      </c>
      <c r="B875" s="11">
        <v>2021</v>
      </c>
      <c r="C875" t="s">
        <v>24597</v>
      </c>
      <c r="D875" t="s">
        <v>24930</v>
      </c>
      <c r="E875" t="s">
        <v>24943</v>
      </c>
      <c r="F875">
        <v>7.5</v>
      </c>
      <c r="H875" s="9" t="s">
        <v>24716</v>
      </c>
      <c r="I875" s="9" t="str">
        <f t="shared" si="13"/>
        <v>Medium</v>
      </c>
    </row>
    <row r="876" spans="1:9" hidden="1" x14ac:dyDescent="0.25">
      <c r="A876" t="s">
        <v>3336</v>
      </c>
      <c r="B876" s="11">
        <v>2018</v>
      </c>
      <c r="C876" t="s">
        <v>24591</v>
      </c>
      <c r="D876" t="s">
        <v>24926</v>
      </c>
      <c r="E876" t="s">
        <v>24931</v>
      </c>
      <c r="F876">
        <v>7.6</v>
      </c>
      <c r="G876" s="2">
        <v>15076</v>
      </c>
      <c r="H876" s="9" t="s">
        <v>24636</v>
      </c>
      <c r="I876" s="9" t="str">
        <f t="shared" si="13"/>
        <v>Short</v>
      </c>
    </row>
    <row r="877" spans="1:9" hidden="1" x14ac:dyDescent="0.25">
      <c r="A877" t="s">
        <v>3339</v>
      </c>
      <c r="B877" s="11">
        <v>2014</v>
      </c>
      <c r="C877" t="s">
        <v>24590</v>
      </c>
      <c r="D877" t="s">
        <v>24942</v>
      </c>
      <c r="E877" t="s">
        <v>24928</v>
      </c>
      <c r="F877">
        <v>6.2</v>
      </c>
      <c r="G877" s="2">
        <v>73461</v>
      </c>
      <c r="H877" s="9" t="s">
        <v>24665</v>
      </c>
      <c r="I877" s="9" t="str">
        <f t="shared" si="13"/>
        <v>Medium</v>
      </c>
    </row>
    <row r="878" spans="1:9" hidden="1" x14ac:dyDescent="0.25">
      <c r="A878" t="s">
        <v>3344</v>
      </c>
      <c r="B878" s="11">
        <v>2018</v>
      </c>
      <c r="C878" t="s">
        <v>24580</v>
      </c>
      <c r="D878" t="s">
        <v>24929</v>
      </c>
      <c r="F878">
        <v>6.5</v>
      </c>
      <c r="G878" s="2">
        <v>45957</v>
      </c>
      <c r="H878" s="9" t="s">
        <v>24747</v>
      </c>
      <c r="I878" s="9" t="str">
        <f t="shared" si="13"/>
        <v>Medium</v>
      </c>
    </row>
    <row r="879" spans="1:9" hidden="1" x14ac:dyDescent="0.25">
      <c r="A879" t="s">
        <v>3347</v>
      </c>
      <c r="B879" s="11">
        <v>2019</v>
      </c>
      <c r="C879" t="s">
        <v>24590</v>
      </c>
      <c r="D879" t="s">
        <v>24933</v>
      </c>
      <c r="E879" t="s">
        <v>24935</v>
      </c>
      <c r="F879">
        <v>8.3000000000000007</v>
      </c>
      <c r="G879" s="2">
        <v>5333</v>
      </c>
      <c r="H879" s="9" t="s">
        <v>24646</v>
      </c>
      <c r="I879" s="9" t="str">
        <f t="shared" si="13"/>
        <v>Short</v>
      </c>
    </row>
    <row r="880" spans="1:9" hidden="1" x14ac:dyDescent="0.25">
      <c r="A880" t="s">
        <v>3350</v>
      </c>
      <c r="B880" s="11">
        <v>2020</v>
      </c>
      <c r="C880" t="s">
        <v>24581</v>
      </c>
      <c r="F880">
        <v>6.3</v>
      </c>
      <c r="G880" s="2">
        <v>7008</v>
      </c>
      <c r="H880" s="9" t="s">
        <v>24687</v>
      </c>
      <c r="I880" s="9" t="str">
        <f t="shared" si="13"/>
        <v>Medium</v>
      </c>
    </row>
    <row r="881" spans="1:9" hidden="1" x14ac:dyDescent="0.25">
      <c r="A881" t="s">
        <v>3353</v>
      </c>
      <c r="B881" s="11">
        <v>2016</v>
      </c>
      <c r="C881" t="s">
        <v>24590</v>
      </c>
      <c r="D881" t="s">
        <v>24936</v>
      </c>
      <c r="E881" t="s">
        <v>24930</v>
      </c>
      <c r="F881">
        <v>8.3000000000000007</v>
      </c>
      <c r="G881" s="2">
        <v>11327</v>
      </c>
      <c r="H881" s="9" t="s">
        <v>24646</v>
      </c>
      <c r="I881" s="9" t="str">
        <f t="shared" si="13"/>
        <v>Short</v>
      </c>
    </row>
    <row r="882" spans="1:9" hidden="1" x14ac:dyDescent="0.25">
      <c r="A882" t="s">
        <v>3356</v>
      </c>
      <c r="B882" s="11">
        <v>2017</v>
      </c>
      <c r="C882" t="s">
        <v>24588</v>
      </c>
      <c r="D882" t="s">
        <v>24930</v>
      </c>
      <c r="E882" t="s">
        <v>24933</v>
      </c>
      <c r="F882">
        <v>8.6</v>
      </c>
      <c r="G882" s="2">
        <v>6339</v>
      </c>
      <c r="H882" s="9" t="s">
        <v>24646</v>
      </c>
      <c r="I882" s="9" t="str">
        <f t="shared" si="13"/>
        <v>Short</v>
      </c>
    </row>
    <row r="883" spans="1:9" hidden="1" x14ac:dyDescent="0.25">
      <c r="A883" t="s">
        <v>3359</v>
      </c>
      <c r="B883" s="11">
        <v>2011</v>
      </c>
      <c r="C883" t="s">
        <v>24582</v>
      </c>
      <c r="F883">
        <v>3.8</v>
      </c>
      <c r="G883" s="2">
        <v>36912</v>
      </c>
      <c r="H883" s="9" t="s">
        <v>24688</v>
      </c>
      <c r="I883" s="9" t="str">
        <f t="shared" si="13"/>
        <v>Medium</v>
      </c>
    </row>
    <row r="884" spans="1:9" hidden="1" x14ac:dyDescent="0.25">
      <c r="A884" t="s">
        <v>3363</v>
      </c>
      <c r="B884" s="11">
        <v>2019</v>
      </c>
      <c r="C884" t="s">
        <v>24591</v>
      </c>
      <c r="D884" t="s">
        <v>24926</v>
      </c>
      <c r="E884" t="s">
        <v>24927</v>
      </c>
      <c r="F884">
        <v>8.1</v>
      </c>
      <c r="G884" s="2">
        <v>8129</v>
      </c>
      <c r="H884" s="9" t="s">
        <v>24657</v>
      </c>
      <c r="I884" s="9" t="str">
        <f t="shared" si="13"/>
        <v>Short</v>
      </c>
    </row>
    <row r="885" spans="1:9" hidden="1" x14ac:dyDescent="0.25">
      <c r="A885" t="s">
        <v>3366</v>
      </c>
      <c r="B885" s="11">
        <v>2014</v>
      </c>
      <c r="C885" t="s">
        <v>24590</v>
      </c>
      <c r="D885" t="s">
        <v>24928</v>
      </c>
      <c r="E885" t="s">
        <v>24930</v>
      </c>
      <c r="F885">
        <v>7.3</v>
      </c>
      <c r="G885" s="2">
        <v>5300</v>
      </c>
      <c r="H885" s="9" t="s">
        <v>24713</v>
      </c>
      <c r="I885" s="9" t="str">
        <f t="shared" si="13"/>
        <v>Medium</v>
      </c>
    </row>
    <row r="886" spans="1:9" hidden="1" x14ac:dyDescent="0.25">
      <c r="A886" t="s">
        <v>3369</v>
      </c>
      <c r="B886" s="11">
        <v>2020</v>
      </c>
      <c r="C886" t="s">
        <v>24581</v>
      </c>
      <c r="D886" t="s">
        <v>24935</v>
      </c>
      <c r="F886">
        <v>6.5</v>
      </c>
      <c r="G886" s="2">
        <v>1072</v>
      </c>
      <c r="H886" s="9" t="s">
        <v>24655</v>
      </c>
      <c r="I886" s="9" t="str">
        <f t="shared" si="13"/>
        <v>Short</v>
      </c>
    </row>
    <row r="887" spans="1:9" hidden="1" x14ac:dyDescent="0.25">
      <c r="A887" t="s">
        <v>3372</v>
      </c>
      <c r="B887" s="11">
        <v>2020</v>
      </c>
      <c r="C887" t="s">
        <v>24597</v>
      </c>
      <c r="D887" t="s">
        <v>24930</v>
      </c>
      <c r="E887" t="s">
        <v>24941</v>
      </c>
      <c r="F887">
        <v>6.8</v>
      </c>
      <c r="G887" s="2">
        <v>3948</v>
      </c>
      <c r="H887" s="9" t="s">
        <v>24682</v>
      </c>
      <c r="I887" s="9" t="str">
        <f t="shared" si="13"/>
        <v>Short</v>
      </c>
    </row>
    <row r="888" spans="1:9" hidden="1" x14ac:dyDescent="0.25">
      <c r="A888" t="s">
        <v>3376</v>
      </c>
      <c r="B888" s="11">
        <v>2021</v>
      </c>
      <c r="C888" t="s">
        <v>24581</v>
      </c>
      <c r="D888" t="s">
        <v>24937</v>
      </c>
      <c r="E888" t="s">
        <v>24944</v>
      </c>
      <c r="F888">
        <v>6.7</v>
      </c>
      <c r="G888" s="2">
        <v>2947</v>
      </c>
      <c r="H888" s="9" t="s">
        <v>24645</v>
      </c>
      <c r="I888" s="9" t="str">
        <f t="shared" si="13"/>
        <v>Medium</v>
      </c>
    </row>
    <row r="889" spans="1:9" hidden="1" x14ac:dyDescent="0.25">
      <c r="A889" t="s">
        <v>3379</v>
      </c>
      <c r="B889" s="11">
        <v>2018</v>
      </c>
      <c r="C889" t="s">
        <v>24581</v>
      </c>
      <c r="D889" t="s">
        <v>24935</v>
      </c>
      <c r="F889">
        <v>6.8</v>
      </c>
      <c r="G889" s="2">
        <v>24891</v>
      </c>
      <c r="H889" s="9" t="s">
        <v>24662</v>
      </c>
      <c r="I889" s="9" t="str">
        <f t="shared" si="13"/>
        <v>Medium</v>
      </c>
    </row>
    <row r="890" spans="1:9" hidden="1" x14ac:dyDescent="0.25">
      <c r="A890" t="s">
        <v>3382</v>
      </c>
      <c r="B890" s="11">
        <v>2020</v>
      </c>
      <c r="C890" t="s">
        <v>24581</v>
      </c>
      <c r="D890" t="s">
        <v>24935</v>
      </c>
      <c r="F890">
        <v>5.5</v>
      </c>
      <c r="G890" s="2">
        <v>6552</v>
      </c>
      <c r="H890" s="9" t="s">
        <v>24738</v>
      </c>
      <c r="I890" s="9" t="str">
        <f t="shared" si="13"/>
        <v>Medium</v>
      </c>
    </row>
    <row r="891" spans="1:9" hidden="1" x14ac:dyDescent="0.25">
      <c r="A891" t="s">
        <v>3385</v>
      </c>
      <c r="B891" s="11">
        <v>2020</v>
      </c>
      <c r="C891" t="s">
        <v>24581</v>
      </c>
      <c r="D891" t="s">
        <v>24933</v>
      </c>
      <c r="E891" t="s">
        <v>24935</v>
      </c>
      <c r="F891">
        <v>5.9</v>
      </c>
      <c r="G891" s="2">
        <v>8033</v>
      </c>
      <c r="H891" s="9" t="s">
        <v>24646</v>
      </c>
      <c r="I891" s="9" t="str">
        <f t="shared" si="13"/>
        <v>Short</v>
      </c>
    </row>
    <row r="892" spans="1:9" hidden="1" x14ac:dyDescent="0.25">
      <c r="A892" t="s">
        <v>3388</v>
      </c>
      <c r="B892" s="11">
        <v>2018</v>
      </c>
      <c r="C892" t="s">
        <v>24591</v>
      </c>
      <c r="D892" t="s">
        <v>24926</v>
      </c>
      <c r="E892" t="s">
        <v>24930</v>
      </c>
      <c r="F892">
        <v>6.7</v>
      </c>
      <c r="G892" s="2">
        <v>4329</v>
      </c>
      <c r="H892" s="9" t="s">
        <v>24655</v>
      </c>
      <c r="I892" s="9" t="str">
        <f t="shared" si="13"/>
        <v>Short</v>
      </c>
    </row>
    <row r="893" spans="1:9" hidden="1" x14ac:dyDescent="0.25">
      <c r="A893" t="s">
        <v>3391</v>
      </c>
      <c r="B893" s="11">
        <v>2017</v>
      </c>
      <c r="C893" t="s">
        <v>24581</v>
      </c>
      <c r="D893" t="s">
        <v>24945</v>
      </c>
      <c r="F893">
        <v>7.4</v>
      </c>
      <c r="G893" s="2">
        <v>45231</v>
      </c>
      <c r="H893" s="9" t="s">
        <v>24736</v>
      </c>
      <c r="I893" s="9" t="str">
        <f t="shared" si="13"/>
        <v>Long</v>
      </c>
    </row>
    <row r="894" spans="1:9" hidden="1" x14ac:dyDescent="0.25">
      <c r="A894" t="s">
        <v>3394</v>
      </c>
      <c r="B894" s="11">
        <v>2019</v>
      </c>
      <c r="C894" t="s">
        <v>24590</v>
      </c>
      <c r="D894" t="s">
        <v>24930</v>
      </c>
      <c r="E894" t="s">
        <v>24935</v>
      </c>
      <c r="F894">
        <v>5.7</v>
      </c>
      <c r="G894" s="2">
        <v>22708</v>
      </c>
      <c r="H894" s="9" t="s">
        <v>24723</v>
      </c>
      <c r="I894" s="9" t="str">
        <f t="shared" si="13"/>
        <v>Medium</v>
      </c>
    </row>
    <row r="895" spans="1:9" hidden="1" x14ac:dyDescent="0.25">
      <c r="A895" t="s">
        <v>3397</v>
      </c>
      <c r="B895" s="11">
        <v>2013</v>
      </c>
      <c r="C895" t="s">
        <v>24590</v>
      </c>
      <c r="D895" t="s">
        <v>24928</v>
      </c>
      <c r="E895" t="s">
        <v>24930</v>
      </c>
      <c r="F895">
        <v>6.5</v>
      </c>
      <c r="G895" s="2">
        <v>65672</v>
      </c>
      <c r="H895" s="9" t="s">
        <v>24665</v>
      </c>
      <c r="I895" s="9" t="str">
        <f t="shared" si="13"/>
        <v>Medium</v>
      </c>
    </row>
    <row r="896" spans="1:9" hidden="1" x14ac:dyDescent="0.25">
      <c r="A896" t="s">
        <v>3401</v>
      </c>
      <c r="B896" s="11">
        <v>2021</v>
      </c>
      <c r="C896" t="s">
        <v>24580</v>
      </c>
      <c r="D896" t="s">
        <v>24930</v>
      </c>
      <c r="F896">
        <v>6.5</v>
      </c>
      <c r="G896" s="2">
        <v>4053</v>
      </c>
      <c r="H896" s="9" t="s">
        <v>24682</v>
      </c>
      <c r="I896" s="9" t="str">
        <f t="shared" si="13"/>
        <v>Short</v>
      </c>
    </row>
    <row r="897" spans="1:9" hidden="1" x14ac:dyDescent="0.25">
      <c r="A897" t="s">
        <v>3404</v>
      </c>
      <c r="B897" s="11">
        <v>2018</v>
      </c>
      <c r="C897" t="s">
        <v>24591</v>
      </c>
      <c r="D897" t="s">
        <v>24926</v>
      </c>
      <c r="E897" t="s">
        <v>24936</v>
      </c>
      <c r="F897">
        <v>6.9</v>
      </c>
      <c r="G897" s="2">
        <v>15799</v>
      </c>
      <c r="H897" s="9" t="s">
        <v>24726</v>
      </c>
      <c r="I897" s="9" t="str">
        <f t="shared" si="13"/>
        <v>Short</v>
      </c>
    </row>
    <row r="898" spans="1:9" hidden="1" x14ac:dyDescent="0.25">
      <c r="A898" t="s">
        <v>3407</v>
      </c>
      <c r="B898" s="11">
        <v>2019</v>
      </c>
      <c r="C898" t="s">
        <v>24584</v>
      </c>
      <c r="F898">
        <v>6.3</v>
      </c>
      <c r="G898" s="2">
        <v>3693</v>
      </c>
      <c r="H898" s="9" t="s">
        <v>24642</v>
      </c>
      <c r="I898" s="9" t="str">
        <f t="shared" si="13"/>
        <v>Short</v>
      </c>
    </row>
    <row r="899" spans="1:9" hidden="1" x14ac:dyDescent="0.25">
      <c r="A899" t="s">
        <v>3410</v>
      </c>
      <c r="B899" s="11">
        <v>2016</v>
      </c>
      <c r="C899" t="s">
        <v>24581</v>
      </c>
      <c r="F899">
        <v>7.4</v>
      </c>
      <c r="G899" s="2">
        <v>4624</v>
      </c>
      <c r="H899" s="9" t="s">
        <v>24646</v>
      </c>
      <c r="I899" s="9" t="str">
        <f t="shared" ref="I899:I962" si="14">IF(H899*24&lt;=1,"Short",IF(H899*24&lt;=2,"Medium","Long"))</f>
        <v>Short</v>
      </c>
    </row>
    <row r="900" spans="1:9" hidden="1" x14ac:dyDescent="0.25">
      <c r="A900" t="s">
        <v>3413</v>
      </c>
      <c r="B900" s="11">
        <v>2019</v>
      </c>
      <c r="C900" t="s">
        <v>24581</v>
      </c>
      <c r="D900" t="s">
        <v>24934</v>
      </c>
      <c r="F900">
        <v>7.2</v>
      </c>
      <c r="G900" s="2">
        <v>9560</v>
      </c>
      <c r="H900" s="9" t="s">
        <v>24639</v>
      </c>
      <c r="I900" s="9" t="str">
        <f t="shared" si="14"/>
        <v>Short</v>
      </c>
    </row>
    <row r="901" spans="1:9" hidden="1" x14ac:dyDescent="0.25">
      <c r="A901" t="s">
        <v>3419</v>
      </c>
      <c r="B901" s="11">
        <v>2019</v>
      </c>
      <c r="C901" t="s">
        <v>24580</v>
      </c>
      <c r="F901">
        <v>6.6</v>
      </c>
      <c r="G901" s="2">
        <v>2049</v>
      </c>
      <c r="H901" s="9" t="s">
        <v>24726</v>
      </c>
      <c r="I901" s="9" t="str">
        <f t="shared" si="14"/>
        <v>Short</v>
      </c>
    </row>
    <row r="902" spans="1:9" hidden="1" x14ac:dyDescent="0.25">
      <c r="A902" t="s">
        <v>3422</v>
      </c>
      <c r="B902" s="11">
        <v>2021</v>
      </c>
      <c r="C902" t="s">
        <v>24581</v>
      </c>
      <c r="D902" t="s">
        <v>24937</v>
      </c>
      <c r="E902" t="s">
        <v>24943</v>
      </c>
      <c r="F902">
        <v>5.8</v>
      </c>
      <c r="G902" s="2">
        <v>3565</v>
      </c>
      <c r="H902" s="9" t="s">
        <v>24723</v>
      </c>
      <c r="I902" s="9" t="str">
        <f t="shared" si="14"/>
        <v>Medium</v>
      </c>
    </row>
    <row r="903" spans="1:9" hidden="1" x14ac:dyDescent="0.25">
      <c r="A903" t="s">
        <v>3426</v>
      </c>
      <c r="B903" s="11">
        <v>2006</v>
      </c>
      <c r="C903" t="s">
        <v>24588</v>
      </c>
      <c r="D903" t="s">
        <v>24930</v>
      </c>
      <c r="E903" t="s">
        <v>24941</v>
      </c>
      <c r="F903">
        <v>6.5</v>
      </c>
      <c r="G903" s="2">
        <v>113232</v>
      </c>
      <c r="H903" s="9" t="s">
        <v>24668</v>
      </c>
      <c r="I903" s="9" t="str">
        <f t="shared" si="14"/>
        <v>Medium</v>
      </c>
    </row>
    <row r="904" spans="1:9" hidden="1" x14ac:dyDescent="0.25">
      <c r="A904" t="s">
        <v>3431</v>
      </c>
      <c r="B904" s="11">
        <v>2020</v>
      </c>
      <c r="C904" t="s">
        <v>24583</v>
      </c>
      <c r="D904" t="s">
        <v>24930</v>
      </c>
      <c r="F904">
        <v>7.6</v>
      </c>
      <c r="G904" s="2">
        <v>72604</v>
      </c>
      <c r="H904" s="9" t="s">
        <v>24723</v>
      </c>
      <c r="I904" s="9" t="str">
        <f t="shared" si="14"/>
        <v>Medium</v>
      </c>
    </row>
    <row r="905" spans="1:9" hidden="1" x14ac:dyDescent="0.25">
      <c r="A905" t="s">
        <v>3435</v>
      </c>
      <c r="B905" s="11">
        <v>2016</v>
      </c>
      <c r="C905" t="s">
        <v>24590</v>
      </c>
      <c r="D905" t="s">
        <v>24927</v>
      </c>
      <c r="E905" t="s">
        <v>24930</v>
      </c>
      <c r="F905">
        <v>6</v>
      </c>
      <c r="G905" s="2">
        <v>174181</v>
      </c>
      <c r="H905" s="9" t="s">
        <v>24724</v>
      </c>
      <c r="I905" s="9" t="str">
        <f t="shared" si="14"/>
        <v>Long</v>
      </c>
    </row>
    <row r="906" spans="1:9" hidden="1" x14ac:dyDescent="0.25">
      <c r="A906" t="s">
        <v>3438</v>
      </c>
      <c r="B906" s="11">
        <v>2020</v>
      </c>
      <c r="C906" t="s">
        <v>24581</v>
      </c>
      <c r="F906">
        <v>3.2</v>
      </c>
      <c r="G906" s="2">
        <v>28451</v>
      </c>
      <c r="H906" s="9" t="s">
        <v>24703</v>
      </c>
      <c r="I906" s="9" t="str">
        <f t="shared" si="14"/>
        <v>Medium</v>
      </c>
    </row>
    <row r="907" spans="1:9" hidden="1" x14ac:dyDescent="0.25">
      <c r="A907" t="s">
        <v>3441</v>
      </c>
      <c r="B907" s="11">
        <v>2018</v>
      </c>
      <c r="C907" t="s">
        <v>24580</v>
      </c>
      <c r="D907" t="s">
        <v>24930</v>
      </c>
      <c r="F907">
        <v>7.5</v>
      </c>
      <c r="G907" s="2">
        <v>16163</v>
      </c>
      <c r="H907" s="9" t="s">
        <v>24642</v>
      </c>
      <c r="I907" s="9" t="str">
        <f t="shared" si="14"/>
        <v>Short</v>
      </c>
    </row>
    <row r="908" spans="1:9" hidden="1" x14ac:dyDescent="0.25">
      <c r="A908" t="s">
        <v>3444</v>
      </c>
      <c r="B908" s="11">
        <v>2021</v>
      </c>
      <c r="C908" t="s">
        <v>24583</v>
      </c>
      <c r="D908" t="s">
        <v>24928</v>
      </c>
      <c r="E908" t="s">
        <v>24933</v>
      </c>
      <c r="F908">
        <v>7.5</v>
      </c>
      <c r="G908" s="2">
        <v>20124</v>
      </c>
      <c r="H908" s="9" t="s">
        <v>24790</v>
      </c>
      <c r="I908" s="9" t="str">
        <f t="shared" si="14"/>
        <v>Long</v>
      </c>
    </row>
    <row r="909" spans="1:9" hidden="1" x14ac:dyDescent="0.25">
      <c r="A909" t="s">
        <v>3447</v>
      </c>
      <c r="B909" s="11">
        <v>2017</v>
      </c>
      <c r="C909" t="s">
        <v>24591</v>
      </c>
      <c r="D909" t="s">
        <v>24930</v>
      </c>
      <c r="E909" t="s">
        <v>24933</v>
      </c>
      <c r="F909">
        <v>7.2</v>
      </c>
      <c r="G909" s="2">
        <v>6269</v>
      </c>
      <c r="H909" s="9" t="s">
        <v>24657</v>
      </c>
      <c r="I909" s="9" t="str">
        <f t="shared" si="14"/>
        <v>Short</v>
      </c>
    </row>
    <row r="910" spans="1:9" hidden="1" x14ac:dyDescent="0.25">
      <c r="A910" t="s">
        <v>3451</v>
      </c>
      <c r="B910" s="11">
        <v>2018</v>
      </c>
      <c r="C910" t="s">
        <v>24590</v>
      </c>
      <c r="D910" t="s">
        <v>24935</v>
      </c>
      <c r="F910">
        <v>7</v>
      </c>
      <c r="G910" s="2">
        <v>23261</v>
      </c>
      <c r="H910" s="9" t="s">
        <v>24635</v>
      </c>
      <c r="I910" s="9" t="str">
        <f t="shared" si="14"/>
        <v>Long</v>
      </c>
    </row>
    <row r="911" spans="1:9" hidden="1" x14ac:dyDescent="0.25">
      <c r="A911" t="s">
        <v>3454</v>
      </c>
      <c r="B911" s="11">
        <v>2015</v>
      </c>
      <c r="C911" t="s">
        <v>24588</v>
      </c>
      <c r="D911" t="s">
        <v>24930</v>
      </c>
      <c r="E911" t="s">
        <v>24932</v>
      </c>
      <c r="F911">
        <v>6.5</v>
      </c>
      <c r="G911" s="2">
        <v>67925</v>
      </c>
      <c r="H911" s="9" t="s">
        <v>24699</v>
      </c>
      <c r="I911" s="9" t="str">
        <f t="shared" si="14"/>
        <v>Long</v>
      </c>
    </row>
    <row r="912" spans="1:9" hidden="1" x14ac:dyDescent="0.25">
      <c r="A912" t="s">
        <v>3458</v>
      </c>
      <c r="B912" s="11">
        <v>2021</v>
      </c>
      <c r="C912" t="s">
        <v>24580</v>
      </c>
      <c r="D912" t="s">
        <v>24930</v>
      </c>
      <c r="E912" t="s">
        <v>24929</v>
      </c>
      <c r="F912">
        <v>6.3</v>
      </c>
      <c r="G912" s="2">
        <v>19098</v>
      </c>
      <c r="H912" s="9" t="s">
        <v>24650</v>
      </c>
      <c r="I912" s="9" t="str">
        <f t="shared" si="14"/>
        <v>Medium</v>
      </c>
    </row>
    <row r="913" spans="1:9" hidden="1" x14ac:dyDescent="0.25">
      <c r="A913" t="s">
        <v>3461</v>
      </c>
      <c r="B913" s="11">
        <v>2020</v>
      </c>
      <c r="C913" t="s">
        <v>24588</v>
      </c>
      <c r="D913" t="s">
        <v>24933</v>
      </c>
      <c r="E913" t="s">
        <v>24929</v>
      </c>
      <c r="F913">
        <v>8.8000000000000007</v>
      </c>
      <c r="G913" s="2">
        <v>4151</v>
      </c>
      <c r="H913" s="9" t="s">
        <v>24658</v>
      </c>
      <c r="I913" s="9" t="str">
        <f t="shared" si="14"/>
        <v>Medium</v>
      </c>
    </row>
    <row r="914" spans="1:9" hidden="1" x14ac:dyDescent="0.25">
      <c r="A914" t="s">
        <v>3465</v>
      </c>
      <c r="B914" s="11">
        <v>2017</v>
      </c>
      <c r="C914" t="s">
        <v>24581</v>
      </c>
      <c r="D914" t="s">
        <v>24925</v>
      </c>
      <c r="E914" t="s">
        <v>24933</v>
      </c>
      <c r="F914">
        <v>6.3</v>
      </c>
      <c r="G914" s="2">
        <v>23476</v>
      </c>
      <c r="H914" s="9" t="s">
        <v>24697</v>
      </c>
      <c r="I914" s="9" t="str">
        <f t="shared" si="14"/>
        <v>Medium</v>
      </c>
    </row>
    <row r="915" spans="1:9" hidden="1" x14ac:dyDescent="0.25">
      <c r="A915" t="s">
        <v>3468</v>
      </c>
      <c r="B915" s="11">
        <v>2016</v>
      </c>
      <c r="C915" t="s">
        <v>24580</v>
      </c>
      <c r="F915">
        <v>5.9</v>
      </c>
      <c r="G915" s="2">
        <v>72433</v>
      </c>
      <c r="H915" s="9" t="s">
        <v>24747</v>
      </c>
      <c r="I915" s="9" t="str">
        <f t="shared" si="14"/>
        <v>Medium</v>
      </c>
    </row>
    <row r="916" spans="1:9" hidden="1" x14ac:dyDescent="0.25">
      <c r="A916" t="s">
        <v>3472</v>
      </c>
      <c r="B916" s="11">
        <v>2016</v>
      </c>
      <c r="C916" t="s">
        <v>24588</v>
      </c>
      <c r="D916" t="s">
        <v>24930</v>
      </c>
      <c r="F916">
        <v>5.7</v>
      </c>
      <c r="G916" s="2">
        <v>10127</v>
      </c>
      <c r="H916" s="9" t="s">
        <v>24672</v>
      </c>
      <c r="I916" s="9" t="str">
        <f t="shared" si="14"/>
        <v>Medium</v>
      </c>
    </row>
    <row r="917" spans="1:9" hidden="1" x14ac:dyDescent="0.25">
      <c r="A917" t="s">
        <v>3475</v>
      </c>
      <c r="B917" s="11">
        <v>2018</v>
      </c>
      <c r="C917" t="s">
        <v>24581</v>
      </c>
      <c r="D917" t="s">
        <v>24933</v>
      </c>
      <c r="E917" t="s">
        <v>24935</v>
      </c>
      <c r="F917">
        <v>7.2</v>
      </c>
      <c r="G917" s="2">
        <v>4182</v>
      </c>
      <c r="H917" s="9" t="s">
        <v>24791</v>
      </c>
      <c r="I917" s="9" t="str">
        <f t="shared" si="14"/>
        <v>Long</v>
      </c>
    </row>
    <row r="918" spans="1:9" hidden="1" x14ac:dyDescent="0.25">
      <c r="A918" t="s">
        <v>3478</v>
      </c>
      <c r="B918" s="11">
        <v>2017</v>
      </c>
      <c r="C918" t="s">
        <v>24581</v>
      </c>
      <c r="D918" t="s">
        <v>24925</v>
      </c>
      <c r="E918" t="s">
        <v>24934</v>
      </c>
      <c r="F918">
        <v>6.3</v>
      </c>
      <c r="G918" s="2">
        <v>39943</v>
      </c>
      <c r="H918" s="9" t="s">
        <v>24747</v>
      </c>
      <c r="I918" s="9" t="str">
        <f t="shared" si="14"/>
        <v>Medium</v>
      </c>
    </row>
    <row r="919" spans="1:9" hidden="1" x14ac:dyDescent="0.25">
      <c r="A919" t="s">
        <v>3481</v>
      </c>
      <c r="B919" s="11">
        <v>2020</v>
      </c>
      <c r="C919" t="s">
        <v>24581</v>
      </c>
      <c r="D919" t="s">
        <v>24929</v>
      </c>
      <c r="E919" t="s">
        <v>24934</v>
      </c>
      <c r="F919">
        <v>6.6</v>
      </c>
      <c r="G919" s="2">
        <v>22137</v>
      </c>
      <c r="H919" s="9" t="s">
        <v>24792</v>
      </c>
      <c r="I919" s="9" t="str">
        <f t="shared" si="14"/>
        <v>Long</v>
      </c>
    </row>
    <row r="920" spans="1:9" hidden="1" x14ac:dyDescent="0.25">
      <c r="A920" t="s">
        <v>3485</v>
      </c>
      <c r="B920" s="11">
        <v>1998</v>
      </c>
      <c r="C920" t="s">
        <v>24590</v>
      </c>
      <c r="D920" t="s">
        <v>24928</v>
      </c>
      <c r="E920" t="s">
        <v>24930</v>
      </c>
      <c r="F920">
        <v>6.1</v>
      </c>
      <c r="G920" s="2">
        <v>70935</v>
      </c>
      <c r="H920" s="9" t="s">
        <v>24687</v>
      </c>
      <c r="I920" s="9" t="str">
        <f t="shared" si="14"/>
        <v>Medium</v>
      </c>
    </row>
    <row r="921" spans="1:9" hidden="1" x14ac:dyDescent="0.25">
      <c r="A921" t="s">
        <v>3489</v>
      </c>
      <c r="B921" s="11">
        <v>2018</v>
      </c>
      <c r="C921" t="s">
        <v>24590</v>
      </c>
      <c r="D921" t="s">
        <v>24936</v>
      </c>
      <c r="F921">
        <v>5.4</v>
      </c>
      <c r="G921" s="2">
        <v>27756</v>
      </c>
      <c r="H921" s="9" t="s">
        <v>24662</v>
      </c>
      <c r="I921" s="9" t="str">
        <f t="shared" si="14"/>
        <v>Medium</v>
      </c>
    </row>
    <row r="922" spans="1:9" hidden="1" x14ac:dyDescent="0.25">
      <c r="A922" t="s">
        <v>3492</v>
      </c>
      <c r="B922" s="11">
        <v>2017</v>
      </c>
      <c r="C922" t="s">
        <v>24580</v>
      </c>
      <c r="D922" t="s">
        <v>24930</v>
      </c>
      <c r="F922">
        <v>6.9</v>
      </c>
      <c r="G922" s="2">
        <v>19088</v>
      </c>
      <c r="H922" s="9" t="s">
        <v>24642</v>
      </c>
      <c r="I922" s="9" t="str">
        <f t="shared" si="14"/>
        <v>Short</v>
      </c>
    </row>
    <row r="923" spans="1:9" hidden="1" x14ac:dyDescent="0.25">
      <c r="A923" t="s">
        <v>3495</v>
      </c>
      <c r="B923" s="11">
        <v>2015</v>
      </c>
      <c r="C923" t="s">
        <v>24580</v>
      </c>
      <c r="D923" t="s">
        <v>24928</v>
      </c>
      <c r="E923" t="s">
        <v>24930</v>
      </c>
      <c r="F923">
        <v>7.7</v>
      </c>
      <c r="G923" s="2">
        <v>63498</v>
      </c>
      <c r="H923" s="9" t="s">
        <v>24644</v>
      </c>
      <c r="I923" s="9" t="str">
        <f t="shared" si="14"/>
        <v>Short</v>
      </c>
    </row>
    <row r="924" spans="1:9" hidden="1" x14ac:dyDescent="0.25">
      <c r="A924" t="s">
        <v>3499</v>
      </c>
      <c r="B924" s="11">
        <v>2016</v>
      </c>
      <c r="C924" t="s">
        <v>24590</v>
      </c>
      <c r="D924" t="s">
        <v>24927</v>
      </c>
      <c r="E924" t="s">
        <v>24934</v>
      </c>
      <c r="F924">
        <v>6.3</v>
      </c>
      <c r="G924" s="2">
        <v>55165</v>
      </c>
      <c r="H924" s="9" t="s">
        <v>24645</v>
      </c>
      <c r="I924" s="9" t="str">
        <f t="shared" si="14"/>
        <v>Medium</v>
      </c>
    </row>
    <row r="925" spans="1:9" hidden="1" x14ac:dyDescent="0.25">
      <c r="A925" t="s">
        <v>3502</v>
      </c>
      <c r="B925" s="11">
        <v>2016</v>
      </c>
      <c r="C925" t="s">
        <v>24590</v>
      </c>
      <c r="D925" t="s">
        <v>24930</v>
      </c>
      <c r="E925" t="s">
        <v>24932</v>
      </c>
      <c r="F925">
        <v>7.2</v>
      </c>
      <c r="G925" s="2">
        <v>35164</v>
      </c>
      <c r="H925" s="9" t="s">
        <v>24719</v>
      </c>
      <c r="I925" s="9" t="str">
        <f t="shared" si="14"/>
        <v>Medium</v>
      </c>
    </row>
    <row r="926" spans="1:9" hidden="1" x14ac:dyDescent="0.25">
      <c r="A926" t="s">
        <v>3505</v>
      </c>
      <c r="B926" s="11">
        <v>2019</v>
      </c>
      <c r="C926" t="s">
        <v>24582</v>
      </c>
      <c r="D926" t="s">
        <v>24933</v>
      </c>
      <c r="E926" t="s">
        <v>24935</v>
      </c>
      <c r="F926">
        <v>5.7</v>
      </c>
      <c r="G926" s="2">
        <v>56534</v>
      </c>
      <c r="H926" s="9" t="s">
        <v>24692</v>
      </c>
      <c r="I926" s="9" t="str">
        <f t="shared" si="14"/>
        <v>Medium</v>
      </c>
    </row>
    <row r="927" spans="1:9" hidden="1" x14ac:dyDescent="0.25">
      <c r="A927" t="s">
        <v>3508</v>
      </c>
      <c r="B927" s="11">
        <v>2019</v>
      </c>
      <c r="C927" t="s">
        <v>8094</v>
      </c>
      <c r="F927">
        <v>4.4000000000000004</v>
      </c>
      <c r="G927" s="2">
        <v>19545</v>
      </c>
      <c r="H927" s="9" t="s">
        <v>24696</v>
      </c>
      <c r="I927" s="9" t="str">
        <f t="shared" si="14"/>
        <v>Medium</v>
      </c>
    </row>
    <row r="928" spans="1:9" hidden="1" x14ac:dyDescent="0.25">
      <c r="A928" t="s">
        <v>3511</v>
      </c>
      <c r="B928" s="11">
        <v>2019</v>
      </c>
      <c r="C928" t="s">
        <v>24583</v>
      </c>
      <c r="D928" t="s">
        <v>24928</v>
      </c>
      <c r="F928">
        <v>8</v>
      </c>
      <c r="G928" s="2">
        <v>42827</v>
      </c>
      <c r="H928" s="9" t="s">
        <v>24793</v>
      </c>
      <c r="I928" s="9" t="str">
        <f t="shared" si="14"/>
        <v>Long</v>
      </c>
    </row>
    <row r="929" spans="1:9" hidden="1" x14ac:dyDescent="0.25">
      <c r="A929" t="s">
        <v>3514</v>
      </c>
      <c r="B929" s="11">
        <v>2017</v>
      </c>
      <c r="C929" t="s">
        <v>24580</v>
      </c>
      <c r="D929" t="s">
        <v>24928</v>
      </c>
      <c r="E929" t="s">
        <v>24930</v>
      </c>
      <c r="F929">
        <v>5.7</v>
      </c>
      <c r="G929" s="2">
        <v>41867</v>
      </c>
      <c r="H929" s="9" t="s">
        <v>24747</v>
      </c>
      <c r="I929" s="9" t="str">
        <f t="shared" si="14"/>
        <v>Medium</v>
      </c>
    </row>
    <row r="930" spans="1:9" hidden="1" x14ac:dyDescent="0.25">
      <c r="A930" t="s">
        <v>3518</v>
      </c>
      <c r="B930" s="11">
        <v>2021</v>
      </c>
      <c r="C930" t="s">
        <v>24590</v>
      </c>
      <c r="D930" t="s">
        <v>24927</v>
      </c>
      <c r="E930" t="s">
        <v>24928</v>
      </c>
      <c r="F930">
        <v>6.2</v>
      </c>
      <c r="G930" s="2">
        <v>16022</v>
      </c>
      <c r="H930" s="9" t="s">
        <v>24729</v>
      </c>
      <c r="I930" s="9" t="str">
        <f t="shared" si="14"/>
        <v>Medium</v>
      </c>
    </row>
    <row r="931" spans="1:9" hidden="1" x14ac:dyDescent="0.25">
      <c r="A931" t="s">
        <v>3521</v>
      </c>
      <c r="B931" s="11">
        <v>2018</v>
      </c>
      <c r="C931" t="s">
        <v>24581</v>
      </c>
      <c r="D931" t="s">
        <v>24933</v>
      </c>
      <c r="E931" t="s">
        <v>24929</v>
      </c>
      <c r="F931">
        <v>4.8</v>
      </c>
      <c r="G931" s="2">
        <v>29407</v>
      </c>
      <c r="H931" s="9" t="s">
        <v>24696</v>
      </c>
      <c r="I931" s="9" t="str">
        <f t="shared" si="14"/>
        <v>Medium</v>
      </c>
    </row>
    <row r="932" spans="1:9" hidden="1" x14ac:dyDescent="0.25">
      <c r="A932" t="s">
        <v>3524</v>
      </c>
      <c r="B932" s="11">
        <v>2020</v>
      </c>
      <c r="C932" t="s">
        <v>24582</v>
      </c>
      <c r="D932" t="s">
        <v>24935</v>
      </c>
      <c r="F932">
        <v>4.8</v>
      </c>
      <c r="G932" s="2">
        <v>8260</v>
      </c>
      <c r="H932" s="9" t="s">
        <v>24728</v>
      </c>
      <c r="I932" s="9" t="str">
        <f t="shared" si="14"/>
        <v>Medium</v>
      </c>
    </row>
    <row r="933" spans="1:9" hidden="1" x14ac:dyDescent="0.25">
      <c r="A933" t="s">
        <v>3527</v>
      </c>
      <c r="B933" s="11">
        <v>2020</v>
      </c>
      <c r="C933" t="s">
        <v>24596</v>
      </c>
      <c r="D933" t="s">
        <v>24933</v>
      </c>
      <c r="E933" t="s">
        <v>24929</v>
      </c>
      <c r="F933">
        <v>8.3000000000000007</v>
      </c>
      <c r="G933" s="2">
        <v>8068</v>
      </c>
      <c r="H933" s="9" t="s">
        <v>24658</v>
      </c>
      <c r="I933" s="9" t="str">
        <f t="shared" si="14"/>
        <v>Medium</v>
      </c>
    </row>
    <row r="934" spans="1:9" hidden="1" x14ac:dyDescent="0.25">
      <c r="A934" t="s">
        <v>3531</v>
      </c>
      <c r="B934" s="11">
        <v>2020</v>
      </c>
      <c r="C934" t="s">
        <v>24581</v>
      </c>
      <c r="D934" t="s">
        <v>24933</v>
      </c>
      <c r="E934" t="s">
        <v>24935</v>
      </c>
      <c r="F934">
        <v>5.9</v>
      </c>
      <c r="G934" s="2">
        <v>15901</v>
      </c>
      <c r="H934" s="9" t="s">
        <v>24750</v>
      </c>
      <c r="I934" s="9" t="str">
        <f t="shared" si="14"/>
        <v>Medium</v>
      </c>
    </row>
    <row r="935" spans="1:9" hidden="1" x14ac:dyDescent="0.25">
      <c r="A935" t="s">
        <v>3534</v>
      </c>
      <c r="B935" s="11">
        <v>2017</v>
      </c>
      <c r="C935" t="s">
        <v>24588</v>
      </c>
      <c r="D935" t="s">
        <v>24933</v>
      </c>
      <c r="E935" t="s">
        <v>24935</v>
      </c>
      <c r="F935">
        <v>6.6</v>
      </c>
      <c r="G935" s="2">
        <v>10480</v>
      </c>
      <c r="H935" s="9" t="s">
        <v>24688</v>
      </c>
      <c r="I935" s="9" t="str">
        <f t="shared" si="14"/>
        <v>Medium</v>
      </c>
    </row>
    <row r="936" spans="1:9" hidden="1" x14ac:dyDescent="0.25">
      <c r="A936" t="s">
        <v>3537</v>
      </c>
      <c r="B936" s="11">
        <v>2019</v>
      </c>
      <c r="C936" t="s">
        <v>24580</v>
      </c>
      <c r="D936" t="s">
        <v>24930</v>
      </c>
      <c r="F936">
        <v>7.6</v>
      </c>
      <c r="G936" s="2">
        <v>113825</v>
      </c>
      <c r="H936" s="9" t="s">
        <v>24709</v>
      </c>
      <c r="I936" s="9" t="str">
        <f t="shared" si="14"/>
        <v>Long</v>
      </c>
    </row>
    <row r="937" spans="1:9" hidden="1" x14ac:dyDescent="0.25">
      <c r="A937" t="s">
        <v>3540</v>
      </c>
      <c r="B937" s="11">
        <v>2020</v>
      </c>
      <c r="C937" t="s">
        <v>24581</v>
      </c>
      <c r="D937" t="s">
        <v>24931</v>
      </c>
      <c r="E937" t="s">
        <v>24935</v>
      </c>
      <c r="F937">
        <v>5.9</v>
      </c>
      <c r="G937" s="2">
        <v>13360</v>
      </c>
      <c r="H937" s="9" t="s">
        <v>24733</v>
      </c>
      <c r="I937" s="9" t="str">
        <f t="shared" si="14"/>
        <v>Medium</v>
      </c>
    </row>
    <row r="938" spans="1:9" hidden="1" x14ac:dyDescent="0.25">
      <c r="A938" t="s">
        <v>3544</v>
      </c>
      <c r="B938" s="11">
        <v>2018</v>
      </c>
      <c r="C938" t="s">
        <v>24580</v>
      </c>
      <c r="D938" t="s">
        <v>24930</v>
      </c>
      <c r="F938">
        <v>7.5</v>
      </c>
      <c r="G938" s="2">
        <v>3660</v>
      </c>
      <c r="H938" s="9" t="s">
        <v>24636</v>
      </c>
      <c r="I938" s="9" t="str">
        <f t="shared" si="14"/>
        <v>Short</v>
      </c>
    </row>
    <row r="939" spans="1:9" hidden="1" x14ac:dyDescent="0.25">
      <c r="A939" t="s">
        <v>3547</v>
      </c>
      <c r="B939" s="11">
        <v>1995</v>
      </c>
      <c r="C939" t="s">
        <v>24592</v>
      </c>
      <c r="D939" t="s">
        <v>24931</v>
      </c>
      <c r="E939" t="s">
        <v>24925</v>
      </c>
      <c r="F939">
        <v>7.7</v>
      </c>
      <c r="G939" s="2">
        <v>12427</v>
      </c>
      <c r="H939" s="9" t="s">
        <v>24651</v>
      </c>
      <c r="I939" s="9" t="str">
        <f t="shared" si="14"/>
        <v>Short</v>
      </c>
    </row>
    <row r="940" spans="1:9" hidden="1" x14ac:dyDescent="0.25">
      <c r="A940" t="s">
        <v>3552</v>
      </c>
      <c r="B940" s="11">
        <v>1969</v>
      </c>
      <c r="C940" t="s">
        <v>24590</v>
      </c>
      <c r="D940" t="s">
        <v>24936</v>
      </c>
      <c r="E940" t="s">
        <v>24928</v>
      </c>
      <c r="F940">
        <v>7.3</v>
      </c>
      <c r="G940" s="2">
        <v>43775</v>
      </c>
      <c r="H940" s="9" t="s">
        <v>24678</v>
      </c>
      <c r="I940" s="9" t="str">
        <f t="shared" si="14"/>
        <v>Medium</v>
      </c>
    </row>
    <row r="941" spans="1:9" hidden="1" x14ac:dyDescent="0.25">
      <c r="A941" t="s">
        <v>3555</v>
      </c>
      <c r="B941" s="11">
        <v>2016</v>
      </c>
      <c r="C941" t="s">
        <v>24580</v>
      </c>
      <c r="D941" t="s">
        <v>24925</v>
      </c>
      <c r="E941" t="s">
        <v>24935</v>
      </c>
      <c r="F941">
        <v>6.5</v>
      </c>
      <c r="G941" s="2">
        <v>33703</v>
      </c>
      <c r="H941" s="9" t="s">
        <v>24738</v>
      </c>
      <c r="I941" s="9" t="str">
        <f t="shared" si="14"/>
        <v>Medium</v>
      </c>
    </row>
    <row r="942" spans="1:9" hidden="1" x14ac:dyDescent="0.25">
      <c r="A942" t="s">
        <v>1905</v>
      </c>
      <c r="B942" s="11">
        <v>2012</v>
      </c>
      <c r="C942" t="s">
        <v>24590</v>
      </c>
      <c r="D942" t="s">
        <v>24928</v>
      </c>
      <c r="E942" t="s">
        <v>24935</v>
      </c>
      <c r="F942">
        <v>6.5</v>
      </c>
      <c r="G942" s="2">
        <v>106164</v>
      </c>
      <c r="H942" s="9" t="s">
        <v>24723</v>
      </c>
      <c r="I942" s="9" t="str">
        <f t="shared" si="14"/>
        <v>Medium</v>
      </c>
    </row>
    <row r="943" spans="1:9" hidden="1" x14ac:dyDescent="0.25">
      <c r="A943" t="s">
        <v>3562</v>
      </c>
      <c r="B943" s="11">
        <v>2020</v>
      </c>
      <c r="C943" t="s">
        <v>24580</v>
      </c>
      <c r="D943" t="s">
        <v>24929</v>
      </c>
      <c r="F943">
        <v>5.5</v>
      </c>
      <c r="G943" s="2">
        <v>18758</v>
      </c>
      <c r="H943" s="9" t="s">
        <v>24681</v>
      </c>
      <c r="I943" s="9" t="str">
        <f t="shared" si="14"/>
        <v>Medium</v>
      </c>
    </row>
    <row r="944" spans="1:9" hidden="1" x14ac:dyDescent="0.25">
      <c r="A944" t="s">
        <v>3565</v>
      </c>
      <c r="B944" s="11">
        <v>2019</v>
      </c>
      <c r="C944" t="s">
        <v>24590</v>
      </c>
      <c r="D944" t="s">
        <v>24928</v>
      </c>
      <c r="E944" t="s">
        <v>24935</v>
      </c>
      <c r="F944">
        <v>5.4</v>
      </c>
      <c r="G944" s="2">
        <v>4495</v>
      </c>
      <c r="H944" s="9" t="s">
        <v>24708</v>
      </c>
      <c r="I944" s="9" t="str">
        <f t="shared" si="14"/>
        <v>Medium</v>
      </c>
    </row>
    <row r="945" spans="1:9" hidden="1" x14ac:dyDescent="0.25">
      <c r="A945" t="s">
        <v>3569</v>
      </c>
      <c r="B945" s="11">
        <v>2011</v>
      </c>
      <c r="C945" t="s">
        <v>24590</v>
      </c>
      <c r="D945" t="s">
        <v>24928</v>
      </c>
      <c r="E945" t="s">
        <v>24935</v>
      </c>
      <c r="F945">
        <v>6.2</v>
      </c>
      <c r="G945" s="2">
        <v>83777</v>
      </c>
      <c r="H945" s="9" t="s">
        <v>24696</v>
      </c>
      <c r="I945" s="9" t="str">
        <f t="shared" si="14"/>
        <v>Medium</v>
      </c>
    </row>
    <row r="946" spans="1:9" hidden="1" x14ac:dyDescent="0.25">
      <c r="A946" t="s">
        <v>3572</v>
      </c>
      <c r="B946" s="11">
        <v>1997</v>
      </c>
      <c r="C946" t="s">
        <v>24590</v>
      </c>
      <c r="D946" t="s">
        <v>24928</v>
      </c>
      <c r="E946" t="s">
        <v>24930</v>
      </c>
      <c r="F946">
        <v>6.2</v>
      </c>
      <c r="G946" s="2">
        <v>62161</v>
      </c>
      <c r="H946" s="9" t="s">
        <v>24687</v>
      </c>
      <c r="I946" s="9" t="str">
        <f t="shared" si="14"/>
        <v>Medium</v>
      </c>
    </row>
    <row r="947" spans="1:9" hidden="1" x14ac:dyDescent="0.25">
      <c r="A947" t="s">
        <v>3576</v>
      </c>
      <c r="B947" s="11">
        <v>2013</v>
      </c>
      <c r="C947" t="s">
        <v>24591</v>
      </c>
      <c r="D947" t="s">
        <v>24942</v>
      </c>
      <c r="E947" t="s">
        <v>24930</v>
      </c>
      <c r="F947">
        <v>7.8</v>
      </c>
      <c r="G947" s="2">
        <v>77732</v>
      </c>
      <c r="H947" s="9" t="s">
        <v>24727</v>
      </c>
      <c r="I947" s="9" t="str">
        <f t="shared" si="14"/>
        <v>Long</v>
      </c>
    </row>
    <row r="948" spans="1:9" hidden="1" x14ac:dyDescent="0.25">
      <c r="A948" t="s">
        <v>3581</v>
      </c>
      <c r="B948" s="11">
        <v>2018</v>
      </c>
      <c r="C948" t="s">
        <v>24588</v>
      </c>
      <c r="D948" t="s">
        <v>24930</v>
      </c>
      <c r="F948">
        <v>6.5</v>
      </c>
      <c r="G948" s="2">
        <v>4559</v>
      </c>
      <c r="H948" s="9" t="s">
        <v>24714</v>
      </c>
      <c r="I948" s="9" t="str">
        <f t="shared" si="14"/>
        <v>Medium</v>
      </c>
    </row>
    <row r="949" spans="1:9" hidden="1" x14ac:dyDescent="0.25">
      <c r="A949" t="s">
        <v>3584</v>
      </c>
      <c r="B949" s="11">
        <v>2018</v>
      </c>
      <c r="C949" t="s">
        <v>24591</v>
      </c>
      <c r="D949" t="s">
        <v>24927</v>
      </c>
      <c r="E949" t="s">
        <v>24936</v>
      </c>
      <c r="F949">
        <v>6.5</v>
      </c>
      <c r="G949" s="2">
        <v>2948</v>
      </c>
      <c r="H949" s="9" t="s">
        <v>24636</v>
      </c>
      <c r="I949" s="9" t="str">
        <f t="shared" si="14"/>
        <v>Short</v>
      </c>
    </row>
    <row r="950" spans="1:9" hidden="1" x14ac:dyDescent="0.25">
      <c r="A950" t="s">
        <v>3587</v>
      </c>
      <c r="B950" s="11">
        <v>2020</v>
      </c>
      <c r="C950" t="s">
        <v>24581</v>
      </c>
      <c r="D950" t="s">
        <v>24944</v>
      </c>
      <c r="F950">
        <v>7.6</v>
      </c>
      <c r="G950" s="2">
        <v>11776</v>
      </c>
      <c r="H950" s="9" t="s">
        <v>24677</v>
      </c>
      <c r="I950" s="9" t="str">
        <f t="shared" si="14"/>
        <v>Short</v>
      </c>
    </row>
    <row r="951" spans="1:9" hidden="1" x14ac:dyDescent="0.25">
      <c r="A951" t="s">
        <v>3591</v>
      </c>
      <c r="B951" s="11">
        <v>1986</v>
      </c>
      <c r="C951" t="s">
        <v>24591</v>
      </c>
      <c r="D951" t="s">
        <v>24927</v>
      </c>
      <c r="E951" t="s">
        <v>24930</v>
      </c>
      <c r="F951">
        <v>8</v>
      </c>
      <c r="G951" s="2">
        <v>155408</v>
      </c>
      <c r="H951" s="9" t="s">
        <v>24709</v>
      </c>
      <c r="I951" s="9" t="str">
        <f t="shared" si="14"/>
        <v>Long</v>
      </c>
    </row>
    <row r="952" spans="1:9" hidden="1" x14ac:dyDescent="0.25">
      <c r="A952" t="s">
        <v>3594</v>
      </c>
      <c r="B952" s="11">
        <v>2017</v>
      </c>
      <c r="C952" t="s">
        <v>24580</v>
      </c>
      <c r="D952" t="s">
        <v>24928</v>
      </c>
      <c r="E952" t="s">
        <v>24930</v>
      </c>
      <c r="F952">
        <v>6.9</v>
      </c>
      <c r="G952" s="2">
        <v>52197</v>
      </c>
      <c r="H952" s="9" t="s">
        <v>24758</v>
      </c>
      <c r="I952" s="9" t="str">
        <f t="shared" si="14"/>
        <v>Medium</v>
      </c>
    </row>
    <row r="953" spans="1:9" hidden="1" x14ac:dyDescent="0.25">
      <c r="A953" t="s">
        <v>3597</v>
      </c>
      <c r="B953" s="11">
        <v>2017</v>
      </c>
      <c r="C953" t="s">
        <v>24580</v>
      </c>
      <c r="D953" t="s">
        <v>24930</v>
      </c>
      <c r="F953">
        <v>6.9</v>
      </c>
      <c r="G953" s="2">
        <v>45047</v>
      </c>
      <c r="H953" s="9" t="s">
        <v>24708</v>
      </c>
      <c r="I953" s="9" t="str">
        <f t="shared" si="14"/>
        <v>Medium</v>
      </c>
    </row>
    <row r="954" spans="1:9" hidden="1" x14ac:dyDescent="0.25">
      <c r="A954" t="s">
        <v>3600</v>
      </c>
      <c r="B954" s="11">
        <v>2019</v>
      </c>
      <c r="C954" t="s">
        <v>24588</v>
      </c>
      <c r="D954" t="s">
        <v>24930</v>
      </c>
      <c r="E954" t="s">
        <v>24933</v>
      </c>
      <c r="F954">
        <v>6.8</v>
      </c>
      <c r="G954" s="2">
        <v>6483</v>
      </c>
      <c r="H954" s="9" t="s">
        <v>24639</v>
      </c>
      <c r="I954" s="9" t="str">
        <f t="shared" si="14"/>
        <v>Short</v>
      </c>
    </row>
    <row r="955" spans="1:9" hidden="1" x14ac:dyDescent="0.25">
      <c r="A955" t="s">
        <v>3603</v>
      </c>
      <c r="B955" s="11">
        <v>2017</v>
      </c>
      <c r="C955" t="s">
        <v>24588</v>
      </c>
      <c r="D955" t="s">
        <v>24930</v>
      </c>
      <c r="E955" t="s">
        <v>24925</v>
      </c>
      <c r="F955">
        <v>6.6</v>
      </c>
      <c r="G955" s="2">
        <v>20965</v>
      </c>
      <c r="H955" s="9" t="s">
        <v>24750</v>
      </c>
      <c r="I955" s="9" t="str">
        <f t="shared" si="14"/>
        <v>Medium</v>
      </c>
    </row>
    <row r="956" spans="1:9" hidden="1" x14ac:dyDescent="0.25">
      <c r="A956" t="s">
        <v>3609</v>
      </c>
      <c r="B956" s="11">
        <v>2006</v>
      </c>
      <c r="C956" t="s">
        <v>24581</v>
      </c>
      <c r="D956" t="s">
        <v>24935</v>
      </c>
      <c r="E956" t="s">
        <v>24945</v>
      </c>
      <c r="F956">
        <v>7.7</v>
      </c>
      <c r="G956" s="2">
        <v>74139</v>
      </c>
      <c r="H956" s="9" t="s">
        <v>24710</v>
      </c>
      <c r="I956" s="9" t="str">
        <f t="shared" si="14"/>
        <v>Long</v>
      </c>
    </row>
    <row r="957" spans="1:9" hidden="1" x14ac:dyDescent="0.25">
      <c r="A957" t="s">
        <v>3614</v>
      </c>
      <c r="B957" s="11">
        <v>2020</v>
      </c>
      <c r="C957" t="s">
        <v>24580</v>
      </c>
      <c r="D957" t="s">
        <v>24930</v>
      </c>
      <c r="E957" t="s">
        <v>24929</v>
      </c>
      <c r="F957">
        <v>6.9</v>
      </c>
      <c r="G957" s="2">
        <v>31488</v>
      </c>
      <c r="H957" s="9" t="s">
        <v>24668</v>
      </c>
      <c r="I957" s="9" t="str">
        <f t="shared" si="14"/>
        <v>Medium</v>
      </c>
    </row>
    <row r="958" spans="1:9" hidden="1" x14ac:dyDescent="0.25">
      <c r="A958" t="s">
        <v>3617</v>
      </c>
      <c r="B958" s="11">
        <v>2016</v>
      </c>
      <c r="C958" t="s">
        <v>24580</v>
      </c>
      <c r="D958" t="s">
        <v>24930</v>
      </c>
      <c r="E958" t="s">
        <v>24929</v>
      </c>
      <c r="F958">
        <v>7.2</v>
      </c>
      <c r="G958" s="2">
        <v>10782</v>
      </c>
      <c r="H958" s="9" t="s">
        <v>24642</v>
      </c>
      <c r="I958" s="9" t="str">
        <f t="shared" si="14"/>
        <v>Short</v>
      </c>
    </row>
    <row r="959" spans="1:9" hidden="1" x14ac:dyDescent="0.25">
      <c r="A959" t="s">
        <v>3620</v>
      </c>
      <c r="B959" s="11">
        <v>2016</v>
      </c>
      <c r="C959" t="s">
        <v>24581</v>
      </c>
      <c r="D959" t="s">
        <v>24931</v>
      </c>
      <c r="E959" t="s">
        <v>24925</v>
      </c>
      <c r="F959">
        <v>6.2</v>
      </c>
      <c r="G959" s="2">
        <v>42362</v>
      </c>
      <c r="H959" s="9" t="s">
        <v>24696</v>
      </c>
      <c r="I959" s="9" t="str">
        <f t="shared" si="14"/>
        <v>Medium</v>
      </c>
    </row>
    <row r="960" spans="1:9" hidden="1" x14ac:dyDescent="0.25">
      <c r="A960" t="s">
        <v>3623</v>
      </c>
      <c r="B960" s="11">
        <v>2021</v>
      </c>
      <c r="C960" t="s">
        <v>24581</v>
      </c>
      <c r="D960" t="s">
        <v>24933</v>
      </c>
      <c r="E960" t="s">
        <v>24935</v>
      </c>
      <c r="F960">
        <v>8.1999999999999993</v>
      </c>
      <c r="G960" s="2">
        <v>1153</v>
      </c>
      <c r="H960" s="9" t="s">
        <v>24658</v>
      </c>
      <c r="I960" s="9" t="str">
        <f t="shared" si="14"/>
        <v>Medium</v>
      </c>
    </row>
    <row r="961" spans="1:9" hidden="1" x14ac:dyDescent="0.25">
      <c r="A961" t="s">
        <v>3626</v>
      </c>
      <c r="B961" s="11">
        <v>2019</v>
      </c>
      <c r="C961" t="s">
        <v>24580</v>
      </c>
      <c r="D961" t="s">
        <v>24929</v>
      </c>
      <c r="F961">
        <v>6.2</v>
      </c>
      <c r="G961" s="2">
        <v>19530</v>
      </c>
      <c r="H961" s="9" t="s">
        <v>24671</v>
      </c>
      <c r="I961" s="9" t="str">
        <f t="shared" si="14"/>
        <v>Medium</v>
      </c>
    </row>
    <row r="962" spans="1:9" hidden="1" x14ac:dyDescent="0.25">
      <c r="A962" t="s">
        <v>3629</v>
      </c>
      <c r="B962" s="11">
        <v>2020</v>
      </c>
      <c r="C962" t="s">
        <v>24580</v>
      </c>
      <c r="D962" t="s">
        <v>24930</v>
      </c>
      <c r="E962" t="s">
        <v>24937</v>
      </c>
      <c r="F962">
        <v>6.3</v>
      </c>
      <c r="G962" s="2">
        <v>9400</v>
      </c>
      <c r="H962" s="9" t="s">
        <v>24650</v>
      </c>
      <c r="I962" s="9" t="str">
        <f t="shared" si="14"/>
        <v>Medium</v>
      </c>
    </row>
    <row r="963" spans="1:9" hidden="1" x14ac:dyDescent="0.25">
      <c r="A963" t="s">
        <v>3632</v>
      </c>
      <c r="B963" s="11">
        <v>1989</v>
      </c>
      <c r="C963" t="s">
        <v>24580</v>
      </c>
      <c r="D963" t="s">
        <v>24928</v>
      </c>
      <c r="F963">
        <v>6.9</v>
      </c>
      <c r="G963" s="2">
        <v>51788</v>
      </c>
      <c r="H963" s="9" t="s">
        <v>24750</v>
      </c>
      <c r="I963" s="9" t="str">
        <f t="shared" ref="I963:I1026" si="15">IF(H963*24&lt;=1,"Short",IF(H963*24&lt;=2,"Medium","Long"))</f>
        <v>Medium</v>
      </c>
    </row>
    <row r="964" spans="1:9" hidden="1" x14ac:dyDescent="0.25">
      <c r="A964" t="s">
        <v>3636</v>
      </c>
      <c r="B964" s="11">
        <v>2019</v>
      </c>
      <c r="C964" t="s">
        <v>24590</v>
      </c>
      <c r="D964" t="s">
        <v>24930</v>
      </c>
      <c r="E964" t="s">
        <v>24931</v>
      </c>
      <c r="F964">
        <v>8.4</v>
      </c>
      <c r="G964" s="2">
        <v>3266</v>
      </c>
      <c r="H964" s="9" t="s">
        <v>24737</v>
      </c>
      <c r="I964" s="9" t="str">
        <f t="shared" si="15"/>
        <v>Medium</v>
      </c>
    </row>
    <row r="965" spans="1:9" hidden="1" x14ac:dyDescent="0.25">
      <c r="A965" t="s">
        <v>3639</v>
      </c>
      <c r="B965" s="11">
        <v>2019</v>
      </c>
      <c r="C965" t="s">
        <v>24588</v>
      </c>
      <c r="D965" t="s">
        <v>24933</v>
      </c>
      <c r="E965" t="s">
        <v>24935</v>
      </c>
      <c r="F965">
        <v>6.7</v>
      </c>
      <c r="G965" s="2">
        <v>4049</v>
      </c>
      <c r="H965" s="9" t="s">
        <v>24644</v>
      </c>
      <c r="I965" s="9" t="str">
        <f t="shared" si="15"/>
        <v>Short</v>
      </c>
    </row>
    <row r="966" spans="1:9" hidden="1" x14ac:dyDescent="0.25">
      <c r="A966" t="s">
        <v>3642</v>
      </c>
      <c r="B966" s="11">
        <v>2019</v>
      </c>
      <c r="C966" t="s">
        <v>24597</v>
      </c>
      <c r="D966" t="s">
        <v>24936</v>
      </c>
      <c r="E966" t="s">
        <v>24930</v>
      </c>
      <c r="F966">
        <v>7.3</v>
      </c>
      <c r="G966" s="2">
        <v>56613</v>
      </c>
      <c r="H966" s="9" t="s">
        <v>24665</v>
      </c>
      <c r="I966" s="9" t="str">
        <f t="shared" si="15"/>
        <v>Medium</v>
      </c>
    </row>
    <row r="967" spans="1:9" hidden="1" x14ac:dyDescent="0.25">
      <c r="A967" t="s">
        <v>3645</v>
      </c>
      <c r="B967" s="11">
        <v>2019</v>
      </c>
      <c r="C967" t="s">
        <v>24581</v>
      </c>
      <c r="D967" t="s">
        <v>24932</v>
      </c>
      <c r="F967">
        <v>7.7</v>
      </c>
      <c r="G967" s="2">
        <v>3736</v>
      </c>
      <c r="H967" s="9" t="s">
        <v>24677</v>
      </c>
      <c r="I967" s="9" t="str">
        <f t="shared" si="15"/>
        <v>Short</v>
      </c>
    </row>
    <row r="968" spans="1:9" hidden="1" x14ac:dyDescent="0.25">
      <c r="A968" t="s">
        <v>3648</v>
      </c>
      <c r="B968" s="11">
        <v>2015</v>
      </c>
      <c r="C968" t="s">
        <v>24581</v>
      </c>
      <c r="D968" t="s">
        <v>24945</v>
      </c>
      <c r="F968">
        <v>7.7</v>
      </c>
      <c r="G968" s="2">
        <v>76530</v>
      </c>
      <c r="H968" s="9" t="s">
        <v>24699</v>
      </c>
      <c r="I968" s="9" t="str">
        <f t="shared" si="15"/>
        <v>Long</v>
      </c>
    </row>
    <row r="969" spans="1:9" hidden="1" x14ac:dyDescent="0.25">
      <c r="A969" t="s">
        <v>3652</v>
      </c>
      <c r="B969" s="11">
        <v>2015</v>
      </c>
      <c r="C969" t="s">
        <v>24590</v>
      </c>
      <c r="D969" t="s">
        <v>24927</v>
      </c>
      <c r="E969" t="s">
        <v>24934</v>
      </c>
      <c r="F969">
        <v>7.2</v>
      </c>
      <c r="G969" s="2">
        <v>20794</v>
      </c>
      <c r="H969" s="9" t="s">
        <v>24644</v>
      </c>
      <c r="I969" s="9" t="str">
        <f t="shared" si="15"/>
        <v>Short</v>
      </c>
    </row>
    <row r="970" spans="1:9" hidden="1" x14ac:dyDescent="0.25">
      <c r="A970" t="s">
        <v>3655</v>
      </c>
      <c r="B970" s="11">
        <v>2012</v>
      </c>
      <c r="C970" t="s">
        <v>24580</v>
      </c>
      <c r="F970">
        <v>7.3</v>
      </c>
      <c r="G970" s="2">
        <v>35329</v>
      </c>
      <c r="H970" s="9" t="s">
        <v>24651</v>
      </c>
      <c r="I970" s="9" t="str">
        <f t="shared" si="15"/>
        <v>Short</v>
      </c>
    </row>
    <row r="971" spans="1:9" hidden="1" x14ac:dyDescent="0.25">
      <c r="A971" t="s">
        <v>3659</v>
      </c>
      <c r="B971" s="11">
        <v>2018</v>
      </c>
      <c r="C971" t="s">
        <v>24581</v>
      </c>
      <c r="F971">
        <v>7.5</v>
      </c>
      <c r="G971" s="2">
        <v>3769</v>
      </c>
      <c r="H971" s="9" t="s">
        <v>24794</v>
      </c>
      <c r="I971" s="9" t="str">
        <f t="shared" si="15"/>
        <v>Medium</v>
      </c>
    </row>
    <row r="972" spans="1:9" hidden="1" x14ac:dyDescent="0.25">
      <c r="A972" t="s">
        <v>3662</v>
      </c>
      <c r="B972" s="11">
        <v>2019</v>
      </c>
      <c r="C972" t="s">
        <v>24582</v>
      </c>
      <c r="D972" t="s">
        <v>24941</v>
      </c>
      <c r="E972" t="s">
        <v>24935</v>
      </c>
      <c r="F972">
        <v>5.2</v>
      </c>
      <c r="G972" s="2">
        <v>8597</v>
      </c>
      <c r="H972" s="9" t="s">
        <v>24688</v>
      </c>
      <c r="I972" s="9" t="str">
        <f t="shared" si="15"/>
        <v>Medium</v>
      </c>
    </row>
    <row r="973" spans="1:9" hidden="1" x14ac:dyDescent="0.25">
      <c r="A973" t="s">
        <v>3666</v>
      </c>
      <c r="B973" s="11">
        <v>2016</v>
      </c>
      <c r="C973" t="s">
        <v>24591</v>
      </c>
      <c r="D973" t="s">
        <v>24926</v>
      </c>
      <c r="E973" t="s">
        <v>24927</v>
      </c>
      <c r="F973">
        <v>8.1</v>
      </c>
      <c r="G973" s="2">
        <v>8043</v>
      </c>
      <c r="H973" s="9" t="s">
        <v>24638</v>
      </c>
      <c r="I973" s="9" t="str">
        <f t="shared" si="15"/>
        <v>Short</v>
      </c>
    </row>
    <row r="974" spans="1:9" hidden="1" x14ac:dyDescent="0.25">
      <c r="A974" t="s">
        <v>3669</v>
      </c>
      <c r="B974" s="11">
        <v>2020</v>
      </c>
      <c r="C974" t="s">
        <v>24588</v>
      </c>
      <c r="D974" t="s">
        <v>24930</v>
      </c>
      <c r="E974" t="s">
        <v>24935</v>
      </c>
      <c r="F974">
        <v>8.1999999999999993</v>
      </c>
      <c r="G974" s="2">
        <v>15200</v>
      </c>
      <c r="H974" s="9" t="s">
        <v>24654</v>
      </c>
      <c r="I974" s="9" t="str">
        <f t="shared" si="15"/>
        <v>Short</v>
      </c>
    </row>
    <row r="975" spans="1:9" hidden="1" x14ac:dyDescent="0.25">
      <c r="A975" t="s">
        <v>3672</v>
      </c>
      <c r="B975" s="11">
        <v>2018</v>
      </c>
      <c r="C975" t="s">
        <v>24590</v>
      </c>
      <c r="D975" t="s">
        <v>24930</v>
      </c>
      <c r="E975" t="s">
        <v>24935</v>
      </c>
      <c r="F975">
        <v>5.8</v>
      </c>
      <c r="G975" s="2">
        <v>10598</v>
      </c>
      <c r="H975" s="9" t="s">
        <v>24668</v>
      </c>
      <c r="I975" s="9" t="str">
        <f t="shared" si="15"/>
        <v>Medium</v>
      </c>
    </row>
    <row r="976" spans="1:9" hidden="1" x14ac:dyDescent="0.25">
      <c r="A976" t="s">
        <v>3675</v>
      </c>
      <c r="B976" s="11">
        <v>2017</v>
      </c>
      <c r="C976" t="s">
        <v>24580</v>
      </c>
      <c r="D976" t="s">
        <v>24928</v>
      </c>
      <c r="F976">
        <v>6.8</v>
      </c>
      <c r="G976" s="2">
        <v>6468</v>
      </c>
      <c r="H976" s="9" t="s">
        <v>24642</v>
      </c>
      <c r="I976" s="9" t="str">
        <f t="shared" si="15"/>
        <v>Short</v>
      </c>
    </row>
    <row r="977" spans="1:9" hidden="1" x14ac:dyDescent="0.25">
      <c r="A977" t="s">
        <v>3678</v>
      </c>
      <c r="B977" s="11">
        <v>2018</v>
      </c>
      <c r="C977" t="s">
        <v>24580</v>
      </c>
      <c r="D977" t="s">
        <v>24931</v>
      </c>
      <c r="E977" t="s">
        <v>24929</v>
      </c>
      <c r="F977">
        <v>6.4</v>
      </c>
      <c r="G977" s="2">
        <v>44822</v>
      </c>
      <c r="H977" s="9" t="s">
        <v>24696</v>
      </c>
      <c r="I977" s="9" t="str">
        <f t="shared" si="15"/>
        <v>Medium</v>
      </c>
    </row>
    <row r="978" spans="1:9" hidden="1" x14ac:dyDescent="0.25">
      <c r="A978" t="s">
        <v>3683</v>
      </c>
      <c r="B978" s="11">
        <v>2019</v>
      </c>
      <c r="C978" t="s">
        <v>24580</v>
      </c>
      <c r="D978" t="s">
        <v>24931</v>
      </c>
      <c r="E978" t="s">
        <v>24943</v>
      </c>
      <c r="F978">
        <v>5.9</v>
      </c>
      <c r="G978" s="2">
        <v>65584</v>
      </c>
      <c r="H978" s="9" t="s">
        <v>24738</v>
      </c>
      <c r="I978" s="9" t="str">
        <f t="shared" si="15"/>
        <v>Medium</v>
      </c>
    </row>
    <row r="979" spans="1:9" hidden="1" x14ac:dyDescent="0.25">
      <c r="A979" t="s">
        <v>3688</v>
      </c>
      <c r="B979" s="11">
        <v>2017</v>
      </c>
      <c r="C979" t="s">
        <v>24580</v>
      </c>
      <c r="F979">
        <v>7</v>
      </c>
      <c r="G979" s="2">
        <v>5958</v>
      </c>
      <c r="H979" s="9" t="s">
        <v>24651</v>
      </c>
      <c r="I979" s="9" t="str">
        <f t="shared" si="15"/>
        <v>Short</v>
      </c>
    </row>
    <row r="980" spans="1:9" hidden="1" x14ac:dyDescent="0.25">
      <c r="A980" t="s">
        <v>3691</v>
      </c>
      <c r="B980" s="11">
        <v>2018</v>
      </c>
      <c r="C980" t="s">
        <v>24588</v>
      </c>
      <c r="D980" t="s">
        <v>24930</v>
      </c>
      <c r="E980" t="s">
        <v>24933</v>
      </c>
      <c r="F980">
        <v>7.2</v>
      </c>
      <c r="G980" s="2">
        <v>7267</v>
      </c>
      <c r="H980" s="9" t="s">
        <v>24655</v>
      </c>
      <c r="I980" s="9" t="str">
        <f t="shared" si="15"/>
        <v>Short</v>
      </c>
    </row>
    <row r="981" spans="1:9" hidden="1" x14ac:dyDescent="0.25">
      <c r="A981" t="s">
        <v>3694</v>
      </c>
      <c r="B981" s="11">
        <v>2016</v>
      </c>
      <c r="C981" t="s">
        <v>24588</v>
      </c>
      <c r="D981" t="s">
        <v>24930</v>
      </c>
      <c r="E981" t="s">
        <v>24935</v>
      </c>
      <c r="F981">
        <v>7.6</v>
      </c>
      <c r="G981" s="2">
        <v>5936</v>
      </c>
      <c r="H981" s="9" t="s">
        <v>24752</v>
      </c>
      <c r="I981" s="9" t="str">
        <f t="shared" si="15"/>
        <v>Short</v>
      </c>
    </row>
    <row r="982" spans="1:9" hidden="1" x14ac:dyDescent="0.25">
      <c r="A982" t="s">
        <v>3697</v>
      </c>
      <c r="B982" s="11">
        <v>2021</v>
      </c>
      <c r="C982" t="s">
        <v>24581</v>
      </c>
      <c r="D982" t="s">
        <v>24925</v>
      </c>
      <c r="E982" t="s">
        <v>24935</v>
      </c>
      <c r="F982">
        <v>5.5</v>
      </c>
      <c r="G982" s="2">
        <v>11555</v>
      </c>
      <c r="H982" s="9" t="s">
        <v>24751</v>
      </c>
      <c r="I982" s="9" t="str">
        <f t="shared" si="15"/>
        <v>Medium</v>
      </c>
    </row>
    <row r="983" spans="1:9" hidden="1" x14ac:dyDescent="0.25">
      <c r="A983" t="s">
        <v>3700</v>
      </c>
      <c r="B983" s="11">
        <v>2020</v>
      </c>
      <c r="C983" t="s">
        <v>24591</v>
      </c>
      <c r="D983" t="s">
        <v>24927</v>
      </c>
      <c r="E983" t="s">
        <v>24936</v>
      </c>
      <c r="F983">
        <v>8.1999999999999993</v>
      </c>
      <c r="G983" s="2">
        <v>13931</v>
      </c>
      <c r="H983" s="9" t="s">
        <v>24638</v>
      </c>
      <c r="I983" s="9" t="str">
        <f t="shared" si="15"/>
        <v>Short</v>
      </c>
    </row>
    <row r="984" spans="1:9" hidden="1" x14ac:dyDescent="0.25">
      <c r="A984" t="s">
        <v>3703</v>
      </c>
      <c r="B984" s="11">
        <v>2020</v>
      </c>
      <c r="C984" t="s">
        <v>24583</v>
      </c>
      <c r="D984" t="s">
        <v>24930</v>
      </c>
      <c r="E984" t="s">
        <v>24932</v>
      </c>
      <c r="F984">
        <v>7.9</v>
      </c>
      <c r="G984" s="2">
        <v>20016</v>
      </c>
      <c r="H984" s="9" t="s">
        <v>24637</v>
      </c>
      <c r="I984" s="9" t="str">
        <f t="shared" si="15"/>
        <v>Short</v>
      </c>
    </row>
    <row r="985" spans="1:9" hidden="1" x14ac:dyDescent="0.25">
      <c r="A985" t="s">
        <v>3707</v>
      </c>
      <c r="B985" s="11">
        <v>2020</v>
      </c>
      <c r="C985" t="s">
        <v>24590</v>
      </c>
      <c r="D985" t="s">
        <v>24936</v>
      </c>
      <c r="E985" t="s">
        <v>24928</v>
      </c>
      <c r="F985">
        <v>7.6</v>
      </c>
      <c r="G985" s="2">
        <v>33766</v>
      </c>
      <c r="H985" s="9" t="s">
        <v>24683</v>
      </c>
      <c r="I985" s="9" t="str">
        <f t="shared" si="15"/>
        <v>Long</v>
      </c>
    </row>
    <row r="986" spans="1:9" hidden="1" x14ac:dyDescent="0.25">
      <c r="A986" t="s">
        <v>3710</v>
      </c>
      <c r="B986" s="11">
        <v>2012</v>
      </c>
      <c r="C986" t="s">
        <v>24580</v>
      </c>
      <c r="D986" t="s">
        <v>24930</v>
      </c>
      <c r="F986">
        <v>8</v>
      </c>
      <c r="G986" s="2">
        <v>29242</v>
      </c>
      <c r="H986" s="9" t="s">
        <v>24638</v>
      </c>
      <c r="I986" s="9" t="str">
        <f t="shared" si="15"/>
        <v>Short</v>
      </c>
    </row>
    <row r="987" spans="1:9" hidden="1" x14ac:dyDescent="0.25">
      <c r="A987" t="s">
        <v>3713</v>
      </c>
      <c r="B987" s="11">
        <v>2014</v>
      </c>
      <c r="C987" t="s">
        <v>24590</v>
      </c>
      <c r="D987" t="s">
        <v>24930</v>
      </c>
      <c r="E987" t="s">
        <v>24935</v>
      </c>
      <c r="F987">
        <v>7.8</v>
      </c>
      <c r="G987" s="2">
        <v>22324</v>
      </c>
      <c r="H987" s="9" t="s">
        <v>24646</v>
      </c>
      <c r="I987" s="9" t="str">
        <f t="shared" si="15"/>
        <v>Short</v>
      </c>
    </row>
    <row r="988" spans="1:9" hidden="1" x14ac:dyDescent="0.25">
      <c r="A988" t="s">
        <v>3716</v>
      </c>
      <c r="B988" s="11">
        <v>2020</v>
      </c>
      <c r="C988" t="s">
        <v>24583</v>
      </c>
      <c r="D988" t="s">
        <v>24928</v>
      </c>
      <c r="E988" t="s">
        <v>24944</v>
      </c>
      <c r="F988">
        <v>7.6</v>
      </c>
      <c r="G988" s="2">
        <v>8827</v>
      </c>
      <c r="H988" s="9" t="s">
        <v>24750</v>
      </c>
      <c r="I988" s="9" t="str">
        <f t="shared" si="15"/>
        <v>Medium</v>
      </c>
    </row>
    <row r="989" spans="1:9" hidden="1" x14ac:dyDescent="0.25">
      <c r="A989" t="s">
        <v>3720</v>
      </c>
      <c r="B989" s="11">
        <v>2017</v>
      </c>
      <c r="C989" t="s">
        <v>24582</v>
      </c>
      <c r="F989">
        <v>6.2</v>
      </c>
      <c r="G989" s="2">
        <v>37751</v>
      </c>
      <c r="H989" s="9" t="s">
        <v>24747</v>
      </c>
      <c r="I989" s="9" t="str">
        <f t="shared" si="15"/>
        <v>Medium</v>
      </c>
    </row>
    <row r="990" spans="1:9" hidden="1" x14ac:dyDescent="0.25">
      <c r="A990" t="s">
        <v>3723</v>
      </c>
      <c r="B990" s="11">
        <v>2019</v>
      </c>
      <c r="C990" t="s">
        <v>24581</v>
      </c>
      <c r="D990" t="s">
        <v>24931</v>
      </c>
      <c r="E990" t="s">
        <v>24925</v>
      </c>
      <c r="F990">
        <v>6.5</v>
      </c>
      <c r="G990" s="2">
        <v>7794</v>
      </c>
      <c r="H990" s="9" t="s">
        <v>24646</v>
      </c>
      <c r="I990" s="9" t="str">
        <f t="shared" si="15"/>
        <v>Short</v>
      </c>
    </row>
    <row r="991" spans="1:9" hidden="1" x14ac:dyDescent="0.25">
      <c r="A991" t="s">
        <v>3726</v>
      </c>
      <c r="B991" s="11">
        <v>2015</v>
      </c>
      <c r="C991" t="s">
        <v>24588</v>
      </c>
      <c r="D991" t="s">
        <v>24930</v>
      </c>
      <c r="E991" t="s">
        <v>24931</v>
      </c>
      <c r="F991">
        <v>7.3</v>
      </c>
      <c r="G991" s="2">
        <v>10591</v>
      </c>
      <c r="H991" s="9" t="s">
        <v>24677</v>
      </c>
      <c r="I991" s="9" t="str">
        <f t="shared" si="15"/>
        <v>Short</v>
      </c>
    </row>
    <row r="992" spans="1:9" hidden="1" x14ac:dyDescent="0.25">
      <c r="A992" t="s">
        <v>3729</v>
      </c>
      <c r="B992" s="11">
        <v>2010</v>
      </c>
      <c r="C992" t="s">
        <v>24588</v>
      </c>
      <c r="D992" t="s">
        <v>24930</v>
      </c>
      <c r="E992" t="s">
        <v>24933</v>
      </c>
      <c r="F992">
        <v>7.2</v>
      </c>
      <c r="G992" s="2">
        <v>159090</v>
      </c>
      <c r="H992" s="9" t="s">
        <v>24711</v>
      </c>
      <c r="I992" s="9" t="str">
        <f t="shared" si="15"/>
        <v>Long</v>
      </c>
    </row>
    <row r="993" spans="1:9" hidden="1" x14ac:dyDescent="0.25">
      <c r="A993" t="s">
        <v>3733</v>
      </c>
      <c r="B993" s="11">
        <v>2019</v>
      </c>
      <c r="C993" t="s">
        <v>24597</v>
      </c>
      <c r="D993" t="s">
        <v>24930</v>
      </c>
      <c r="E993" t="s">
        <v>24932</v>
      </c>
      <c r="F993">
        <v>7.6</v>
      </c>
      <c r="G993" s="2">
        <v>32661</v>
      </c>
      <c r="H993" s="9" t="s">
        <v>24692</v>
      </c>
      <c r="I993" s="9" t="str">
        <f t="shared" si="15"/>
        <v>Medium</v>
      </c>
    </row>
    <row r="994" spans="1:9" hidden="1" x14ac:dyDescent="0.25">
      <c r="A994" t="s">
        <v>3736</v>
      </c>
      <c r="B994" s="11">
        <v>2012</v>
      </c>
      <c r="C994" t="s">
        <v>24581</v>
      </c>
      <c r="D994" t="s">
        <v>24932</v>
      </c>
      <c r="E994" t="s">
        <v>24929</v>
      </c>
      <c r="F994">
        <v>6.1</v>
      </c>
      <c r="G994" s="2">
        <v>1756</v>
      </c>
      <c r="H994" s="9" t="s">
        <v>24731</v>
      </c>
      <c r="I994" s="9" t="str">
        <f t="shared" si="15"/>
        <v>Long</v>
      </c>
    </row>
    <row r="995" spans="1:9" hidden="1" x14ac:dyDescent="0.25">
      <c r="A995" t="s">
        <v>3739</v>
      </c>
      <c r="B995" s="11">
        <v>2017</v>
      </c>
      <c r="C995" t="s">
        <v>24580</v>
      </c>
      <c r="D995" t="s">
        <v>24930</v>
      </c>
      <c r="E995" t="s">
        <v>24945</v>
      </c>
      <c r="F995">
        <v>6</v>
      </c>
      <c r="G995" s="2">
        <v>43574</v>
      </c>
      <c r="H995" s="9" t="s">
        <v>24731</v>
      </c>
      <c r="I995" s="9" t="str">
        <f t="shared" si="15"/>
        <v>Long</v>
      </c>
    </row>
    <row r="996" spans="1:9" hidden="1" x14ac:dyDescent="0.25">
      <c r="A996" t="s">
        <v>3743</v>
      </c>
      <c r="B996" s="11">
        <v>2019</v>
      </c>
      <c r="C996" t="s">
        <v>8094</v>
      </c>
      <c r="F996">
        <v>6.6</v>
      </c>
      <c r="G996" s="2">
        <v>2568</v>
      </c>
      <c r="H996" s="9" t="s">
        <v>24646</v>
      </c>
      <c r="I996" s="9" t="str">
        <f t="shared" si="15"/>
        <v>Short</v>
      </c>
    </row>
    <row r="997" spans="1:9" hidden="1" x14ac:dyDescent="0.25">
      <c r="A997" t="s">
        <v>3746</v>
      </c>
      <c r="B997" s="11">
        <v>2018</v>
      </c>
      <c r="C997" t="s">
        <v>8094</v>
      </c>
      <c r="F997">
        <v>5.2</v>
      </c>
      <c r="G997" s="2">
        <v>6846</v>
      </c>
      <c r="H997" s="9" t="s">
        <v>24696</v>
      </c>
      <c r="I997" s="9" t="str">
        <f t="shared" si="15"/>
        <v>Medium</v>
      </c>
    </row>
    <row r="998" spans="1:9" hidden="1" x14ac:dyDescent="0.25">
      <c r="A998" t="s">
        <v>3752</v>
      </c>
      <c r="B998" s="11">
        <v>2018</v>
      </c>
      <c r="C998" t="s">
        <v>24580</v>
      </c>
      <c r="D998" t="s">
        <v>24928</v>
      </c>
      <c r="E998" t="s">
        <v>24930</v>
      </c>
      <c r="F998">
        <v>7.1</v>
      </c>
      <c r="G998" s="2">
        <v>5172</v>
      </c>
      <c r="H998" s="9" t="s">
        <v>24646</v>
      </c>
      <c r="I998" s="9" t="str">
        <f t="shared" si="15"/>
        <v>Short</v>
      </c>
    </row>
    <row r="999" spans="1:9" hidden="1" x14ac:dyDescent="0.25">
      <c r="A999" t="s">
        <v>3755</v>
      </c>
      <c r="B999" s="11">
        <v>2019</v>
      </c>
      <c r="C999" t="s">
        <v>24590</v>
      </c>
      <c r="D999" t="s">
        <v>24927</v>
      </c>
      <c r="E999" t="s">
        <v>24930</v>
      </c>
      <c r="F999">
        <v>9</v>
      </c>
      <c r="G999" s="2">
        <v>4650</v>
      </c>
      <c r="H999" s="9" t="s">
        <v>24639</v>
      </c>
      <c r="I999" s="9" t="str">
        <f t="shared" si="15"/>
        <v>Short</v>
      </c>
    </row>
    <row r="1000" spans="1:9" hidden="1" x14ac:dyDescent="0.25">
      <c r="A1000" t="s">
        <v>3758</v>
      </c>
      <c r="B1000" s="11">
        <v>1966</v>
      </c>
      <c r="C1000" t="s">
        <v>24594</v>
      </c>
      <c r="D1000" t="s">
        <v>24936</v>
      </c>
      <c r="E1000" t="s">
        <v>24928</v>
      </c>
      <c r="F1000">
        <v>6.5</v>
      </c>
      <c r="G1000" s="2">
        <v>30610</v>
      </c>
      <c r="H1000" s="9" t="s">
        <v>24747</v>
      </c>
      <c r="I1000" s="9" t="str">
        <f t="shared" si="15"/>
        <v>Medium</v>
      </c>
    </row>
    <row r="1001" spans="1:9" hidden="1" x14ac:dyDescent="0.25">
      <c r="A1001" t="s">
        <v>3761</v>
      </c>
      <c r="B1001" s="11">
        <v>2015</v>
      </c>
      <c r="C1001" t="s">
        <v>24588</v>
      </c>
      <c r="D1001" t="s">
        <v>24930</v>
      </c>
      <c r="E1001" t="s">
        <v>24933</v>
      </c>
      <c r="F1001">
        <v>6.2</v>
      </c>
      <c r="G1001" s="2">
        <v>43273</v>
      </c>
      <c r="H1001" s="9" t="s">
        <v>24692</v>
      </c>
      <c r="I1001" s="9" t="str">
        <f t="shared" si="15"/>
        <v>Medium</v>
      </c>
    </row>
    <row r="1002" spans="1:9" hidden="1" x14ac:dyDescent="0.25">
      <c r="A1002" t="s">
        <v>3764</v>
      </c>
      <c r="B1002" s="11">
        <v>2017</v>
      </c>
      <c r="C1002" t="s">
        <v>24590</v>
      </c>
      <c r="D1002" t="s">
        <v>24930</v>
      </c>
      <c r="E1002" t="s">
        <v>24932</v>
      </c>
      <c r="F1002">
        <v>6.2</v>
      </c>
      <c r="G1002" s="2">
        <v>19869</v>
      </c>
      <c r="H1002" s="9" t="s">
        <v>24723</v>
      </c>
      <c r="I1002" s="9" t="str">
        <f t="shared" si="15"/>
        <v>Medium</v>
      </c>
    </row>
    <row r="1003" spans="1:9" hidden="1" x14ac:dyDescent="0.25">
      <c r="A1003" t="s">
        <v>3770</v>
      </c>
      <c r="B1003" s="11">
        <v>2011</v>
      </c>
      <c r="C1003" t="s">
        <v>24581</v>
      </c>
      <c r="F1003">
        <v>8</v>
      </c>
      <c r="G1003" s="2">
        <v>9753</v>
      </c>
      <c r="H1003" s="9" t="s">
        <v>24646</v>
      </c>
      <c r="I1003" s="9" t="str">
        <f t="shared" si="15"/>
        <v>Short</v>
      </c>
    </row>
    <row r="1004" spans="1:9" hidden="1" x14ac:dyDescent="0.25">
      <c r="A1004" t="s">
        <v>3774</v>
      </c>
      <c r="B1004" s="11">
        <v>2019</v>
      </c>
      <c r="C1004" t="s">
        <v>24580</v>
      </c>
      <c r="D1004" t="s">
        <v>24930</v>
      </c>
      <c r="E1004" t="s">
        <v>24937</v>
      </c>
      <c r="F1004">
        <v>5.2</v>
      </c>
      <c r="G1004" s="2">
        <v>19380</v>
      </c>
      <c r="H1004" s="9" t="s">
        <v>24662</v>
      </c>
      <c r="I1004" s="9" t="str">
        <f t="shared" si="15"/>
        <v>Medium</v>
      </c>
    </row>
    <row r="1005" spans="1:9" hidden="1" x14ac:dyDescent="0.25">
      <c r="A1005" t="s">
        <v>3777</v>
      </c>
      <c r="B1005" s="11">
        <v>2008</v>
      </c>
      <c r="C1005" t="s">
        <v>24584</v>
      </c>
      <c r="F1005">
        <v>4.5</v>
      </c>
      <c r="G1005" s="2">
        <v>3254</v>
      </c>
      <c r="H1005" s="9" t="s">
        <v>24637</v>
      </c>
      <c r="I1005" s="9" t="str">
        <f t="shared" si="15"/>
        <v>Short</v>
      </c>
    </row>
    <row r="1006" spans="1:9" hidden="1" x14ac:dyDescent="0.25">
      <c r="A1006" t="s">
        <v>3780</v>
      </c>
      <c r="B1006" s="11">
        <v>2008</v>
      </c>
      <c r="C1006" t="s">
        <v>24580</v>
      </c>
      <c r="D1006" t="s">
        <v>24930</v>
      </c>
      <c r="E1006" t="s">
        <v>24931</v>
      </c>
      <c r="F1006">
        <v>7.8</v>
      </c>
      <c r="G1006" s="2">
        <v>24392</v>
      </c>
      <c r="H1006" s="9" t="s">
        <v>24646</v>
      </c>
      <c r="I1006" s="9" t="str">
        <f t="shared" si="15"/>
        <v>Short</v>
      </c>
    </row>
    <row r="1007" spans="1:9" hidden="1" x14ac:dyDescent="0.25">
      <c r="A1007" t="s">
        <v>3783</v>
      </c>
      <c r="B1007" s="11">
        <v>2012</v>
      </c>
      <c r="C1007" t="s">
        <v>24591</v>
      </c>
      <c r="D1007" t="s">
        <v>24926</v>
      </c>
      <c r="E1007" t="s">
        <v>24928</v>
      </c>
      <c r="F1007">
        <v>8.1999999999999993</v>
      </c>
      <c r="G1007" s="2">
        <v>16859</v>
      </c>
      <c r="H1007" s="9" t="s">
        <v>24636</v>
      </c>
      <c r="I1007" s="9" t="str">
        <f t="shared" si="15"/>
        <v>Short</v>
      </c>
    </row>
    <row r="1008" spans="1:9" hidden="1" x14ac:dyDescent="0.25">
      <c r="A1008" t="s">
        <v>3786</v>
      </c>
      <c r="B1008" s="11">
        <v>2018</v>
      </c>
      <c r="C1008" t="s">
        <v>24581</v>
      </c>
      <c r="D1008" t="s">
        <v>24925</v>
      </c>
      <c r="E1008" t="s">
        <v>24933</v>
      </c>
      <c r="F1008">
        <v>5.9</v>
      </c>
      <c r="G1008" s="2">
        <v>28739</v>
      </c>
      <c r="H1008" s="9" t="s">
        <v>24723</v>
      </c>
      <c r="I1008" s="9" t="str">
        <f t="shared" si="15"/>
        <v>Medium</v>
      </c>
    </row>
    <row r="1009" spans="1:9" hidden="1" x14ac:dyDescent="0.25">
      <c r="A1009" t="s">
        <v>3789</v>
      </c>
      <c r="B1009" s="11">
        <v>2016</v>
      </c>
      <c r="C1009" t="s">
        <v>24591</v>
      </c>
      <c r="D1009" t="s">
        <v>24927</v>
      </c>
      <c r="E1009" t="s">
        <v>24936</v>
      </c>
      <c r="F1009">
        <v>7.8</v>
      </c>
      <c r="G1009" s="2">
        <v>7626</v>
      </c>
      <c r="H1009" s="9" t="s">
        <v>24657</v>
      </c>
      <c r="I1009" s="9" t="str">
        <f t="shared" si="15"/>
        <v>Short</v>
      </c>
    </row>
    <row r="1010" spans="1:9" hidden="1" x14ac:dyDescent="0.25">
      <c r="A1010" t="s">
        <v>3792</v>
      </c>
      <c r="B1010" s="11">
        <v>2011</v>
      </c>
      <c r="C1010" t="s">
        <v>24594</v>
      </c>
      <c r="D1010" t="s">
        <v>24936</v>
      </c>
      <c r="E1010" t="s">
        <v>24930</v>
      </c>
      <c r="F1010">
        <v>9.1</v>
      </c>
      <c r="G1010" s="2">
        <v>90655</v>
      </c>
      <c r="H1010" s="9" t="s">
        <v>24737</v>
      </c>
      <c r="I1010" s="9" t="str">
        <f t="shared" si="15"/>
        <v>Medium</v>
      </c>
    </row>
    <row r="1011" spans="1:9" hidden="1" x14ac:dyDescent="0.25">
      <c r="A1011" t="s">
        <v>3796</v>
      </c>
      <c r="B1011" s="11">
        <v>2016</v>
      </c>
      <c r="C1011" t="s">
        <v>24590</v>
      </c>
      <c r="D1011" t="s">
        <v>24930</v>
      </c>
      <c r="E1011" t="s">
        <v>24944</v>
      </c>
      <c r="F1011">
        <v>7</v>
      </c>
      <c r="G1011" s="2">
        <v>26802</v>
      </c>
      <c r="H1011" s="9" t="s">
        <v>24751</v>
      </c>
      <c r="I1011" s="9" t="str">
        <f t="shared" si="15"/>
        <v>Medium</v>
      </c>
    </row>
    <row r="1012" spans="1:9" hidden="1" x14ac:dyDescent="0.25">
      <c r="A1012" t="s">
        <v>3801</v>
      </c>
      <c r="B1012" s="11">
        <v>2019</v>
      </c>
      <c r="C1012" t="s">
        <v>24581</v>
      </c>
      <c r="D1012" t="s">
        <v>24925</v>
      </c>
      <c r="E1012" t="s">
        <v>24934</v>
      </c>
      <c r="F1012">
        <v>6.1</v>
      </c>
      <c r="G1012" s="2">
        <v>12690</v>
      </c>
      <c r="H1012" s="9" t="s">
        <v>24646</v>
      </c>
      <c r="I1012" s="9" t="str">
        <f t="shared" si="15"/>
        <v>Short</v>
      </c>
    </row>
    <row r="1013" spans="1:9" hidden="1" x14ac:dyDescent="0.25">
      <c r="A1013" t="s">
        <v>3804</v>
      </c>
      <c r="B1013" s="11">
        <v>2019</v>
      </c>
      <c r="C1013" t="s">
        <v>24580</v>
      </c>
      <c r="F1013">
        <v>6.1</v>
      </c>
      <c r="G1013" s="2">
        <v>28298</v>
      </c>
      <c r="H1013" s="9" t="s">
        <v>24759</v>
      </c>
      <c r="I1013" s="9" t="str">
        <f t="shared" si="15"/>
        <v>Medium</v>
      </c>
    </row>
    <row r="1014" spans="1:9" hidden="1" x14ac:dyDescent="0.25">
      <c r="A1014" t="s">
        <v>3807</v>
      </c>
      <c r="B1014" s="11">
        <v>2021</v>
      </c>
      <c r="C1014" t="s">
        <v>24590</v>
      </c>
      <c r="D1014" t="s">
        <v>24930</v>
      </c>
      <c r="E1014" t="s">
        <v>24931</v>
      </c>
      <c r="F1014">
        <v>7.1</v>
      </c>
      <c r="G1014" s="2">
        <v>2359</v>
      </c>
      <c r="H1014" s="9" t="s">
        <v>24658</v>
      </c>
      <c r="I1014" s="9" t="str">
        <f t="shared" si="15"/>
        <v>Medium</v>
      </c>
    </row>
    <row r="1015" spans="1:9" hidden="1" x14ac:dyDescent="0.25">
      <c r="A1015" t="s">
        <v>3810</v>
      </c>
      <c r="B1015" s="11">
        <v>2012</v>
      </c>
      <c r="C1015" t="s">
        <v>24581</v>
      </c>
      <c r="D1015" t="s">
        <v>24929</v>
      </c>
      <c r="F1015">
        <v>5.7</v>
      </c>
      <c r="G1015" s="2">
        <v>4044</v>
      </c>
      <c r="H1015" s="9" t="s">
        <v>24640</v>
      </c>
      <c r="I1015" s="9" t="str">
        <f t="shared" si="15"/>
        <v>Medium</v>
      </c>
    </row>
    <row r="1016" spans="1:9" hidden="1" x14ac:dyDescent="0.25">
      <c r="A1016" t="s">
        <v>3813</v>
      </c>
      <c r="B1016" s="11">
        <v>2020</v>
      </c>
      <c r="C1016" t="s">
        <v>24581</v>
      </c>
      <c r="D1016" t="s">
        <v>24937</v>
      </c>
      <c r="E1016" t="s">
        <v>24931</v>
      </c>
      <c r="F1016">
        <v>5.4</v>
      </c>
      <c r="G1016" s="2">
        <v>2713</v>
      </c>
      <c r="H1016" s="9" t="s">
        <v>24681</v>
      </c>
      <c r="I1016" s="9" t="str">
        <f t="shared" si="15"/>
        <v>Medium</v>
      </c>
    </row>
    <row r="1017" spans="1:9" hidden="1" x14ac:dyDescent="0.25">
      <c r="A1017" t="s">
        <v>3816</v>
      </c>
      <c r="B1017" s="11">
        <v>2018</v>
      </c>
      <c r="C1017" t="s">
        <v>24581</v>
      </c>
      <c r="D1017" t="s">
        <v>24925</v>
      </c>
      <c r="E1017" t="s">
        <v>24933</v>
      </c>
      <c r="F1017">
        <v>5.9</v>
      </c>
      <c r="G1017" s="2">
        <v>12288</v>
      </c>
      <c r="H1017" s="9" t="s">
        <v>24646</v>
      </c>
      <c r="I1017" s="9" t="str">
        <f t="shared" si="15"/>
        <v>Short</v>
      </c>
    </row>
    <row r="1018" spans="1:9" hidden="1" x14ac:dyDescent="0.25">
      <c r="A1018" t="s">
        <v>3819</v>
      </c>
      <c r="B1018" s="11">
        <v>2019</v>
      </c>
      <c r="C1018" t="s">
        <v>24581</v>
      </c>
      <c r="D1018" t="s">
        <v>24931</v>
      </c>
      <c r="E1018" t="s">
        <v>24925</v>
      </c>
      <c r="F1018">
        <v>8.1999999999999993</v>
      </c>
      <c r="G1018" s="2">
        <v>4854</v>
      </c>
      <c r="H1018" s="9" t="s">
        <v>24737</v>
      </c>
      <c r="I1018" s="9" t="str">
        <f t="shared" si="15"/>
        <v>Medium</v>
      </c>
    </row>
    <row r="1019" spans="1:9" hidden="1" x14ac:dyDescent="0.25">
      <c r="A1019" t="s">
        <v>3825</v>
      </c>
      <c r="B1019" s="11">
        <v>2019</v>
      </c>
      <c r="C1019" t="s">
        <v>24590</v>
      </c>
      <c r="D1019" t="s">
        <v>24927</v>
      </c>
      <c r="E1019" t="s">
        <v>24936</v>
      </c>
      <c r="F1019">
        <v>5.2</v>
      </c>
      <c r="G1019" s="2">
        <v>20693</v>
      </c>
      <c r="H1019" s="9" t="s">
        <v>24714</v>
      </c>
      <c r="I1019" s="9" t="str">
        <f t="shared" si="15"/>
        <v>Medium</v>
      </c>
    </row>
    <row r="1020" spans="1:9" hidden="1" x14ac:dyDescent="0.25">
      <c r="A1020" t="s">
        <v>3828</v>
      </c>
      <c r="B1020" s="11">
        <v>2013</v>
      </c>
      <c r="C1020" t="s">
        <v>24590</v>
      </c>
      <c r="D1020" t="s">
        <v>24928</v>
      </c>
      <c r="E1020" t="s">
        <v>24930</v>
      </c>
      <c r="F1020">
        <v>7.3</v>
      </c>
      <c r="G1020" s="2">
        <v>12545</v>
      </c>
      <c r="H1020" s="9" t="s">
        <v>24652</v>
      </c>
      <c r="I1020" s="9" t="str">
        <f t="shared" si="15"/>
        <v>Short</v>
      </c>
    </row>
    <row r="1021" spans="1:9" hidden="1" x14ac:dyDescent="0.25">
      <c r="A1021" t="s">
        <v>3831</v>
      </c>
      <c r="B1021" s="11">
        <v>2014</v>
      </c>
      <c r="C1021" t="s">
        <v>24591</v>
      </c>
      <c r="D1021" t="s">
        <v>24927</v>
      </c>
      <c r="E1021" t="s">
        <v>24936</v>
      </c>
      <c r="F1021">
        <v>7.9</v>
      </c>
      <c r="G1021" s="2">
        <v>12975</v>
      </c>
      <c r="H1021" s="9" t="s">
        <v>24642</v>
      </c>
      <c r="I1021" s="9" t="str">
        <f t="shared" si="15"/>
        <v>Short</v>
      </c>
    </row>
    <row r="1022" spans="1:9" hidden="1" x14ac:dyDescent="0.25">
      <c r="A1022" t="s">
        <v>3834</v>
      </c>
      <c r="B1022" s="11">
        <v>2017</v>
      </c>
      <c r="C1022" t="s">
        <v>24590</v>
      </c>
      <c r="D1022" t="s">
        <v>24927</v>
      </c>
      <c r="E1022" t="s">
        <v>24928</v>
      </c>
      <c r="F1022">
        <v>4.9000000000000004</v>
      </c>
      <c r="G1022" s="2">
        <v>6077</v>
      </c>
      <c r="H1022" s="9" t="s">
        <v>24688</v>
      </c>
      <c r="I1022" s="9" t="str">
        <f t="shared" si="15"/>
        <v>Medium</v>
      </c>
    </row>
    <row r="1023" spans="1:9" hidden="1" x14ac:dyDescent="0.25">
      <c r="A1023" t="s">
        <v>3838</v>
      </c>
      <c r="B1023" s="11">
        <v>2020</v>
      </c>
      <c r="C1023" t="s">
        <v>24590</v>
      </c>
      <c r="D1023" t="s">
        <v>24928</v>
      </c>
      <c r="E1023" t="s">
        <v>24930</v>
      </c>
      <c r="F1023">
        <v>6.7</v>
      </c>
      <c r="G1023" s="2">
        <v>4668</v>
      </c>
      <c r="H1023" s="9" t="s">
        <v>24748</v>
      </c>
      <c r="I1023" s="9" t="str">
        <f t="shared" si="15"/>
        <v>Long</v>
      </c>
    </row>
    <row r="1024" spans="1:9" hidden="1" x14ac:dyDescent="0.25">
      <c r="A1024" t="s">
        <v>3841</v>
      </c>
      <c r="B1024" s="11">
        <v>2009</v>
      </c>
      <c r="C1024" t="s">
        <v>24588</v>
      </c>
      <c r="D1024" t="s">
        <v>24930</v>
      </c>
      <c r="E1024" t="s">
        <v>24935</v>
      </c>
      <c r="F1024">
        <v>8.6</v>
      </c>
      <c r="G1024" s="2">
        <v>29151</v>
      </c>
      <c r="H1024" s="9" t="s">
        <v>24713</v>
      </c>
      <c r="I1024" s="9" t="str">
        <f t="shared" si="15"/>
        <v>Medium</v>
      </c>
    </row>
    <row r="1025" spans="1:9" hidden="1" x14ac:dyDescent="0.25">
      <c r="A1025" t="s">
        <v>3845</v>
      </c>
      <c r="B1025" s="11">
        <v>2018</v>
      </c>
      <c r="C1025" t="s">
        <v>24580</v>
      </c>
      <c r="D1025" t="s">
        <v>24933</v>
      </c>
      <c r="E1025" t="s">
        <v>24929</v>
      </c>
      <c r="F1025">
        <v>8.1</v>
      </c>
      <c r="G1025" s="2">
        <v>7696</v>
      </c>
      <c r="H1025" s="9" t="s">
        <v>24646</v>
      </c>
      <c r="I1025" s="9" t="str">
        <f t="shared" si="15"/>
        <v>Short</v>
      </c>
    </row>
    <row r="1026" spans="1:9" hidden="1" x14ac:dyDescent="0.25">
      <c r="A1026" t="s">
        <v>3849</v>
      </c>
      <c r="B1026" s="11">
        <v>2017</v>
      </c>
      <c r="C1026" t="s">
        <v>24581</v>
      </c>
      <c r="D1026" t="s">
        <v>24929</v>
      </c>
      <c r="F1026">
        <v>5.2</v>
      </c>
      <c r="G1026" s="2">
        <v>4083</v>
      </c>
      <c r="H1026" s="9" t="s">
        <v>24747</v>
      </c>
      <c r="I1026" s="9" t="str">
        <f t="shared" si="15"/>
        <v>Medium</v>
      </c>
    </row>
    <row r="1027" spans="1:9" hidden="1" x14ac:dyDescent="0.25">
      <c r="A1027" t="s">
        <v>3852</v>
      </c>
      <c r="B1027" s="11">
        <v>2004</v>
      </c>
      <c r="C1027" t="s">
        <v>24590</v>
      </c>
      <c r="D1027" t="s">
        <v>24928</v>
      </c>
      <c r="E1027" t="s">
        <v>24930</v>
      </c>
      <c r="F1027">
        <v>6.6</v>
      </c>
      <c r="G1027" s="2">
        <v>3525</v>
      </c>
      <c r="H1027" s="9" t="s">
        <v>24663</v>
      </c>
      <c r="I1027" s="9" t="str">
        <f t="shared" ref="I1027:I1090" si="16">IF(H1027*24&lt;=1,"Short",IF(H1027*24&lt;=2,"Medium","Long"))</f>
        <v>Medium</v>
      </c>
    </row>
    <row r="1028" spans="1:9" hidden="1" x14ac:dyDescent="0.25">
      <c r="A1028" t="s">
        <v>3855</v>
      </c>
      <c r="B1028" s="11">
        <v>2004</v>
      </c>
      <c r="C1028" t="s">
        <v>24583</v>
      </c>
      <c r="D1028" t="s">
        <v>24928</v>
      </c>
      <c r="E1028" t="s">
        <v>24930</v>
      </c>
      <c r="F1028">
        <v>7.9</v>
      </c>
      <c r="G1028" s="2">
        <v>20200</v>
      </c>
      <c r="H1028" s="9" t="s">
        <v>24795</v>
      </c>
      <c r="I1028" s="9" t="str">
        <f t="shared" si="16"/>
        <v>Long</v>
      </c>
    </row>
    <row r="1029" spans="1:9" hidden="1" x14ac:dyDescent="0.25">
      <c r="A1029" t="s">
        <v>3860</v>
      </c>
      <c r="B1029" s="11">
        <v>1967</v>
      </c>
      <c r="C1029" t="s">
        <v>24581</v>
      </c>
      <c r="D1029" t="s">
        <v>24941</v>
      </c>
      <c r="E1029" t="s">
        <v>24929</v>
      </c>
      <c r="F1029">
        <v>6</v>
      </c>
      <c r="G1029" s="2">
        <v>7900</v>
      </c>
      <c r="H1029" s="9" t="s">
        <v>24702</v>
      </c>
      <c r="I1029" s="9" t="str">
        <f t="shared" si="16"/>
        <v>Long</v>
      </c>
    </row>
    <row r="1030" spans="1:9" hidden="1" x14ac:dyDescent="0.25">
      <c r="A1030" t="s">
        <v>3864</v>
      </c>
      <c r="B1030" s="11">
        <v>2018</v>
      </c>
      <c r="C1030" t="s">
        <v>24588</v>
      </c>
      <c r="D1030" t="s">
        <v>24930</v>
      </c>
      <c r="E1030" t="s">
        <v>24931</v>
      </c>
      <c r="F1030">
        <v>7</v>
      </c>
      <c r="G1030" s="2">
        <v>7104</v>
      </c>
      <c r="H1030" s="9" t="s">
        <v>24646</v>
      </c>
      <c r="I1030" s="9" t="str">
        <f t="shared" si="16"/>
        <v>Short</v>
      </c>
    </row>
    <row r="1031" spans="1:9" hidden="1" x14ac:dyDescent="0.25">
      <c r="A1031" t="s">
        <v>3867</v>
      </c>
      <c r="B1031" s="11">
        <v>2017</v>
      </c>
      <c r="C1031" t="s">
        <v>24581</v>
      </c>
      <c r="D1031" t="s">
        <v>24931</v>
      </c>
      <c r="F1031">
        <v>6.3</v>
      </c>
      <c r="G1031" s="2">
        <v>31775</v>
      </c>
      <c r="H1031" s="9" t="s">
        <v>24757</v>
      </c>
      <c r="I1031" s="9" t="str">
        <f t="shared" si="16"/>
        <v>Long</v>
      </c>
    </row>
    <row r="1032" spans="1:9" hidden="1" x14ac:dyDescent="0.25">
      <c r="A1032" t="s">
        <v>3878</v>
      </c>
      <c r="B1032" s="11">
        <v>2020</v>
      </c>
      <c r="C1032" t="s">
        <v>24588</v>
      </c>
      <c r="D1032" t="s">
        <v>24930</v>
      </c>
      <c r="F1032">
        <v>7</v>
      </c>
      <c r="G1032" s="2">
        <v>1192</v>
      </c>
      <c r="H1032" s="9" t="s">
        <v>24653</v>
      </c>
      <c r="I1032" s="9" t="str">
        <f t="shared" si="16"/>
        <v>Long</v>
      </c>
    </row>
    <row r="1033" spans="1:9" hidden="1" x14ac:dyDescent="0.25">
      <c r="A1033" t="s">
        <v>3881</v>
      </c>
      <c r="B1033" s="11">
        <v>2015</v>
      </c>
      <c r="C1033" t="s">
        <v>24581</v>
      </c>
      <c r="D1033" t="s">
        <v>24925</v>
      </c>
      <c r="E1033" t="s">
        <v>24934</v>
      </c>
      <c r="F1033">
        <v>5.6</v>
      </c>
      <c r="G1033" s="2">
        <v>42895</v>
      </c>
      <c r="H1033" s="9" t="s">
        <v>24663</v>
      </c>
      <c r="I1033" s="9" t="str">
        <f t="shared" si="16"/>
        <v>Medium</v>
      </c>
    </row>
    <row r="1034" spans="1:9" hidden="1" x14ac:dyDescent="0.25">
      <c r="A1034" t="s">
        <v>3885</v>
      </c>
      <c r="B1034" s="11">
        <v>2013</v>
      </c>
      <c r="C1034" t="s">
        <v>24590</v>
      </c>
      <c r="D1034" t="s">
        <v>24928</v>
      </c>
      <c r="E1034" t="s">
        <v>24930</v>
      </c>
      <c r="F1034">
        <v>6.2</v>
      </c>
      <c r="G1034" s="2">
        <v>77749</v>
      </c>
      <c r="H1034" s="9" t="s">
        <v>24650</v>
      </c>
      <c r="I1034" s="9" t="str">
        <f t="shared" si="16"/>
        <v>Medium</v>
      </c>
    </row>
    <row r="1035" spans="1:9" hidden="1" x14ac:dyDescent="0.25">
      <c r="A1035" t="s">
        <v>3889</v>
      </c>
      <c r="B1035" s="11">
        <v>2019</v>
      </c>
      <c r="C1035" t="s">
        <v>24588</v>
      </c>
      <c r="D1035" t="s">
        <v>24930</v>
      </c>
      <c r="F1035">
        <v>8.5</v>
      </c>
      <c r="G1035" s="2">
        <v>15928</v>
      </c>
      <c r="H1035" s="9" t="s">
        <v>24639</v>
      </c>
      <c r="I1035" s="9" t="str">
        <f t="shared" si="16"/>
        <v>Short</v>
      </c>
    </row>
    <row r="1036" spans="1:9" hidden="1" x14ac:dyDescent="0.25">
      <c r="A1036" t="s">
        <v>3892</v>
      </c>
      <c r="B1036" s="11">
        <v>2017</v>
      </c>
      <c r="C1036" t="s">
        <v>24588</v>
      </c>
      <c r="D1036" t="s">
        <v>24930</v>
      </c>
      <c r="E1036" t="s">
        <v>24935</v>
      </c>
      <c r="F1036">
        <v>7.4</v>
      </c>
      <c r="G1036" s="2">
        <v>12210</v>
      </c>
      <c r="H1036" s="9" t="s">
        <v>24752</v>
      </c>
      <c r="I1036" s="9" t="str">
        <f t="shared" si="16"/>
        <v>Short</v>
      </c>
    </row>
    <row r="1037" spans="1:9" hidden="1" x14ac:dyDescent="0.25">
      <c r="A1037" t="s">
        <v>3895</v>
      </c>
      <c r="B1037" s="11">
        <v>2008</v>
      </c>
      <c r="C1037" t="s">
        <v>24581</v>
      </c>
      <c r="D1037" t="s">
        <v>24941</v>
      </c>
      <c r="E1037" t="s">
        <v>24929</v>
      </c>
      <c r="F1037">
        <v>6.2</v>
      </c>
      <c r="G1037" s="2">
        <v>82792</v>
      </c>
      <c r="H1037" s="9" t="s">
        <v>24714</v>
      </c>
      <c r="I1037" s="9" t="str">
        <f t="shared" si="16"/>
        <v>Medium</v>
      </c>
    </row>
    <row r="1038" spans="1:9" hidden="1" x14ac:dyDescent="0.25">
      <c r="A1038" t="s">
        <v>3899</v>
      </c>
      <c r="B1038" s="11">
        <v>2021</v>
      </c>
      <c r="C1038" t="s">
        <v>24581</v>
      </c>
      <c r="F1038">
        <v>8.6999999999999993</v>
      </c>
      <c r="G1038" s="2">
        <v>2598</v>
      </c>
      <c r="H1038" s="9" t="s">
        <v>24646</v>
      </c>
      <c r="I1038" s="9" t="str">
        <f t="shared" si="16"/>
        <v>Short</v>
      </c>
    </row>
    <row r="1039" spans="1:9" hidden="1" x14ac:dyDescent="0.25">
      <c r="A1039" t="s">
        <v>3902</v>
      </c>
      <c r="B1039" s="11">
        <v>2018</v>
      </c>
      <c r="C1039" t="s">
        <v>24581</v>
      </c>
      <c r="F1039">
        <v>6.8</v>
      </c>
      <c r="G1039" s="2">
        <v>9336</v>
      </c>
      <c r="H1039" s="9" t="s">
        <v>24639</v>
      </c>
      <c r="I1039" s="9" t="str">
        <f t="shared" si="16"/>
        <v>Short</v>
      </c>
    </row>
    <row r="1040" spans="1:9" hidden="1" x14ac:dyDescent="0.25">
      <c r="A1040" t="s">
        <v>3905</v>
      </c>
      <c r="B1040" s="11">
        <v>2020</v>
      </c>
      <c r="C1040" t="s">
        <v>24594</v>
      </c>
      <c r="D1040" t="s">
        <v>24936</v>
      </c>
      <c r="E1040" t="s">
        <v>24930</v>
      </c>
      <c r="F1040">
        <v>7</v>
      </c>
      <c r="G1040" s="2">
        <v>16127</v>
      </c>
      <c r="H1040" s="9" t="s">
        <v>24689</v>
      </c>
      <c r="I1040" s="9" t="str">
        <f t="shared" si="16"/>
        <v>Medium</v>
      </c>
    </row>
    <row r="1041" spans="1:9" hidden="1" x14ac:dyDescent="0.25">
      <c r="A1041" t="s">
        <v>3908</v>
      </c>
      <c r="B1041" s="11">
        <v>1984</v>
      </c>
      <c r="C1041" t="s">
        <v>24586</v>
      </c>
      <c r="F1041">
        <v>8.1999999999999993</v>
      </c>
      <c r="G1041" s="2">
        <v>6528</v>
      </c>
      <c r="H1041" s="9" t="s">
        <v>24642</v>
      </c>
      <c r="I1041" s="9" t="str">
        <f t="shared" si="16"/>
        <v>Short</v>
      </c>
    </row>
    <row r="1042" spans="1:9" hidden="1" x14ac:dyDescent="0.25">
      <c r="A1042" t="s">
        <v>3913</v>
      </c>
      <c r="B1042" s="11">
        <v>2019</v>
      </c>
      <c r="C1042" t="s">
        <v>24581</v>
      </c>
      <c r="F1042">
        <v>8.1999999999999993</v>
      </c>
      <c r="G1042" s="2">
        <v>41099</v>
      </c>
      <c r="H1042" s="9" t="s">
        <v>24757</v>
      </c>
      <c r="I1042" s="9" t="str">
        <f t="shared" si="16"/>
        <v>Long</v>
      </c>
    </row>
    <row r="1043" spans="1:9" hidden="1" x14ac:dyDescent="0.25">
      <c r="A1043" t="s">
        <v>3916</v>
      </c>
      <c r="B1043" s="11">
        <v>2012</v>
      </c>
      <c r="C1043" t="s">
        <v>24590</v>
      </c>
      <c r="D1043" t="s">
        <v>24928</v>
      </c>
      <c r="E1043" t="s">
        <v>24930</v>
      </c>
      <c r="F1043">
        <v>6.4</v>
      </c>
      <c r="G1043" s="2">
        <v>119261</v>
      </c>
      <c r="H1043" s="9" t="s">
        <v>24650</v>
      </c>
      <c r="I1043" s="9" t="str">
        <f t="shared" si="16"/>
        <v>Medium</v>
      </c>
    </row>
    <row r="1044" spans="1:9" hidden="1" x14ac:dyDescent="0.25">
      <c r="A1044" t="s">
        <v>3920</v>
      </c>
      <c r="B1044" s="11">
        <v>1994</v>
      </c>
      <c r="C1044" t="s">
        <v>24588</v>
      </c>
      <c r="D1044" t="s">
        <v>24930</v>
      </c>
      <c r="E1044" t="s">
        <v>24933</v>
      </c>
      <c r="F1044">
        <v>6.7</v>
      </c>
      <c r="G1044" s="2">
        <v>62748</v>
      </c>
      <c r="H1044" s="9" t="s">
        <v>24684</v>
      </c>
      <c r="I1044" s="9" t="str">
        <f t="shared" si="16"/>
        <v>Medium</v>
      </c>
    </row>
    <row r="1045" spans="1:9" hidden="1" x14ac:dyDescent="0.25">
      <c r="A1045" t="s">
        <v>3924</v>
      </c>
      <c r="B1045" s="11">
        <v>2012</v>
      </c>
      <c r="C1045" t="s">
        <v>24594</v>
      </c>
      <c r="D1045" t="s">
        <v>24936</v>
      </c>
      <c r="E1045" t="s">
        <v>24930</v>
      </c>
      <c r="F1045">
        <v>5.6</v>
      </c>
      <c r="G1045" s="2">
        <v>85615</v>
      </c>
      <c r="H1045" s="9" t="s">
        <v>24729</v>
      </c>
      <c r="I1045" s="9" t="str">
        <f t="shared" si="16"/>
        <v>Medium</v>
      </c>
    </row>
    <row r="1046" spans="1:9" hidden="1" x14ac:dyDescent="0.25">
      <c r="A1046" t="s">
        <v>3928</v>
      </c>
      <c r="B1046" s="11">
        <v>2019</v>
      </c>
      <c r="C1046" t="s">
        <v>24580</v>
      </c>
      <c r="F1046">
        <v>6.1</v>
      </c>
      <c r="G1046" s="2">
        <v>10213</v>
      </c>
      <c r="H1046" s="9" t="s">
        <v>24681</v>
      </c>
      <c r="I1046" s="9" t="str">
        <f t="shared" si="16"/>
        <v>Medium</v>
      </c>
    </row>
    <row r="1047" spans="1:9" hidden="1" x14ac:dyDescent="0.25">
      <c r="A1047" t="s">
        <v>3931</v>
      </c>
      <c r="B1047" s="11">
        <v>2011</v>
      </c>
      <c r="C1047" t="s">
        <v>24580</v>
      </c>
      <c r="D1047" t="s">
        <v>24930</v>
      </c>
      <c r="E1047" t="s">
        <v>24937</v>
      </c>
      <c r="F1047">
        <v>5.0999999999999996</v>
      </c>
      <c r="G1047" s="2">
        <v>6347</v>
      </c>
      <c r="H1047" s="9" t="s">
        <v>24642</v>
      </c>
      <c r="I1047" s="9" t="str">
        <f t="shared" si="16"/>
        <v>Short</v>
      </c>
    </row>
    <row r="1048" spans="1:9" hidden="1" x14ac:dyDescent="0.25">
      <c r="A1048" t="s">
        <v>3934</v>
      </c>
      <c r="B1048" s="11">
        <v>2003</v>
      </c>
      <c r="C1048" t="s">
        <v>24580</v>
      </c>
      <c r="D1048" t="s">
        <v>24941</v>
      </c>
      <c r="F1048">
        <v>8.6999999999999993</v>
      </c>
      <c r="G1048" s="2">
        <v>57671</v>
      </c>
      <c r="H1048" s="9" t="s">
        <v>24651</v>
      </c>
      <c r="I1048" s="9" t="str">
        <f t="shared" si="16"/>
        <v>Short</v>
      </c>
    </row>
    <row r="1049" spans="1:9" hidden="1" x14ac:dyDescent="0.25">
      <c r="A1049" t="s">
        <v>3938</v>
      </c>
      <c r="B1049" s="11">
        <v>2016</v>
      </c>
      <c r="C1049" t="s">
        <v>24580</v>
      </c>
      <c r="D1049" t="s">
        <v>24930</v>
      </c>
      <c r="E1049" t="s">
        <v>24929</v>
      </c>
      <c r="F1049">
        <v>7</v>
      </c>
      <c r="G1049" s="2">
        <v>9698</v>
      </c>
      <c r="H1049" s="9" t="s">
        <v>24726</v>
      </c>
      <c r="I1049" s="9" t="str">
        <f t="shared" si="16"/>
        <v>Short</v>
      </c>
    </row>
    <row r="1050" spans="1:9" hidden="1" x14ac:dyDescent="0.25">
      <c r="A1050" t="s">
        <v>552</v>
      </c>
      <c r="B1050" s="11">
        <v>2015</v>
      </c>
      <c r="C1050" t="s">
        <v>24590</v>
      </c>
      <c r="D1050" t="s">
        <v>24928</v>
      </c>
      <c r="E1050" t="s">
        <v>24930</v>
      </c>
      <c r="F1050">
        <v>6.1</v>
      </c>
      <c r="G1050" s="2">
        <v>28949</v>
      </c>
      <c r="H1050" s="9" t="s">
        <v>24758</v>
      </c>
      <c r="I1050" s="9" t="str">
        <f t="shared" si="16"/>
        <v>Medium</v>
      </c>
    </row>
    <row r="1051" spans="1:9" hidden="1" x14ac:dyDescent="0.25">
      <c r="A1051" t="s">
        <v>3944</v>
      </c>
      <c r="B1051" s="11">
        <v>2017</v>
      </c>
      <c r="C1051" t="s">
        <v>24581</v>
      </c>
      <c r="D1051" t="s">
        <v>24929</v>
      </c>
      <c r="E1051" t="s">
        <v>24934</v>
      </c>
      <c r="F1051">
        <v>5.9</v>
      </c>
      <c r="G1051" s="2">
        <v>7123</v>
      </c>
      <c r="H1051" s="9" t="s">
        <v>24663</v>
      </c>
      <c r="I1051" s="9" t="str">
        <f t="shared" si="16"/>
        <v>Medium</v>
      </c>
    </row>
    <row r="1052" spans="1:9" hidden="1" x14ac:dyDescent="0.25">
      <c r="A1052" t="s">
        <v>3947</v>
      </c>
      <c r="B1052" s="11">
        <v>2014</v>
      </c>
      <c r="C1052" t="s">
        <v>24581</v>
      </c>
      <c r="D1052" t="s">
        <v>24931</v>
      </c>
      <c r="E1052" t="s">
        <v>24925</v>
      </c>
      <c r="F1052">
        <v>7</v>
      </c>
      <c r="G1052" s="2">
        <v>16925</v>
      </c>
      <c r="H1052" s="9" t="s">
        <v>24637</v>
      </c>
      <c r="I1052" s="9" t="str">
        <f t="shared" si="16"/>
        <v>Short</v>
      </c>
    </row>
    <row r="1053" spans="1:9" hidden="1" x14ac:dyDescent="0.25">
      <c r="A1053" t="s">
        <v>3953</v>
      </c>
      <c r="B1053" s="11">
        <v>2018</v>
      </c>
      <c r="C1053" t="s">
        <v>24581</v>
      </c>
      <c r="D1053" t="s">
        <v>24931</v>
      </c>
      <c r="E1053" t="s">
        <v>24933</v>
      </c>
      <c r="F1053">
        <v>7.1</v>
      </c>
      <c r="G1053" s="2">
        <v>118074</v>
      </c>
      <c r="H1053" s="9" t="s">
        <v>24713</v>
      </c>
      <c r="I1053" s="9" t="str">
        <f t="shared" si="16"/>
        <v>Medium</v>
      </c>
    </row>
    <row r="1054" spans="1:9" hidden="1" x14ac:dyDescent="0.25">
      <c r="A1054" t="s">
        <v>3956</v>
      </c>
      <c r="B1054" s="11">
        <v>2005</v>
      </c>
      <c r="C1054" t="s">
        <v>24591</v>
      </c>
      <c r="D1054" t="s">
        <v>24926</v>
      </c>
      <c r="E1054" t="s">
        <v>24927</v>
      </c>
      <c r="F1054">
        <v>5.0999999999999996</v>
      </c>
      <c r="G1054" s="2">
        <v>7357</v>
      </c>
      <c r="H1054" s="9" t="s">
        <v>24642</v>
      </c>
      <c r="I1054" s="9" t="str">
        <f t="shared" si="16"/>
        <v>Short</v>
      </c>
    </row>
    <row r="1055" spans="1:9" hidden="1" x14ac:dyDescent="0.25">
      <c r="A1055" t="s">
        <v>3959</v>
      </c>
      <c r="B1055" s="11">
        <v>2013</v>
      </c>
      <c r="C1055" t="s">
        <v>24582</v>
      </c>
      <c r="D1055" t="s">
        <v>24935</v>
      </c>
      <c r="F1055">
        <v>5.7</v>
      </c>
      <c r="G1055" s="2">
        <v>28118</v>
      </c>
      <c r="H1055" s="9" t="s">
        <v>24729</v>
      </c>
      <c r="I1055" s="9" t="str">
        <f t="shared" si="16"/>
        <v>Medium</v>
      </c>
    </row>
    <row r="1056" spans="1:9" hidden="1" x14ac:dyDescent="0.25">
      <c r="A1056" t="s">
        <v>3963</v>
      </c>
      <c r="B1056" s="11">
        <v>2020</v>
      </c>
      <c r="C1056" t="s">
        <v>24581</v>
      </c>
      <c r="F1056">
        <v>6.8</v>
      </c>
      <c r="G1056" s="2">
        <v>13250</v>
      </c>
      <c r="H1056" s="9" t="s">
        <v>24635</v>
      </c>
      <c r="I1056" s="9" t="str">
        <f t="shared" si="16"/>
        <v>Long</v>
      </c>
    </row>
    <row r="1057" spans="1:9" hidden="1" x14ac:dyDescent="0.25">
      <c r="A1057" t="s">
        <v>3966</v>
      </c>
      <c r="B1057" s="11">
        <v>2019</v>
      </c>
      <c r="C1057" t="s">
        <v>24580</v>
      </c>
      <c r="D1057" t="s">
        <v>24930</v>
      </c>
      <c r="F1057">
        <v>5.6</v>
      </c>
      <c r="G1057" s="2">
        <v>4398</v>
      </c>
      <c r="H1057" s="9" t="s">
        <v>24671</v>
      </c>
      <c r="I1057" s="9" t="str">
        <f t="shared" si="16"/>
        <v>Medium</v>
      </c>
    </row>
    <row r="1058" spans="1:9" hidden="1" x14ac:dyDescent="0.25">
      <c r="A1058" t="s">
        <v>3969</v>
      </c>
      <c r="B1058" s="11">
        <v>1974</v>
      </c>
      <c r="C1058" t="s">
        <v>24581</v>
      </c>
      <c r="D1058" t="s">
        <v>24929</v>
      </c>
      <c r="F1058">
        <v>6.4</v>
      </c>
      <c r="G1058" s="2">
        <v>24087</v>
      </c>
      <c r="H1058" s="9" t="s">
        <v>24796</v>
      </c>
      <c r="I1058" s="9" t="str">
        <f t="shared" si="16"/>
        <v>Long</v>
      </c>
    </row>
    <row r="1059" spans="1:9" hidden="1" x14ac:dyDescent="0.25">
      <c r="A1059" t="s">
        <v>3973</v>
      </c>
      <c r="B1059" s="11">
        <v>1995</v>
      </c>
      <c r="C1059" t="s">
        <v>24591</v>
      </c>
      <c r="D1059" t="s">
        <v>24930</v>
      </c>
      <c r="E1059" t="s">
        <v>24937</v>
      </c>
      <c r="F1059">
        <v>7.9</v>
      </c>
      <c r="G1059" s="2">
        <v>55741</v>
      </c>
      <c r="H1059" s="9" t="s">
        <v>24687</v>
      </c>
      <c r="I1059" s="9" t="str">
        <f t="shared" si="16"/>
        <v>Medium</v>
      </c>
    </row>
    <row r="1060" spans="1:9" hidden="1" x14ac:dyDescent="0.25">
      <c r="A1060" t="s">
        <v>3976</v>
      </c>
      <c r="B1060" s="11">
        <v>2017</v>
      </c>
      <c r="C1060" t="s">
        <v>24588</v>
      </c>
      <c r="D1060" t="s">
        <v>24930</v>
      </c>
      <c r="E1060" t="s">
        <v>24933</v>
      </c>
      <c r="F1060">
        <v>7.2</v>
      </c>
      <c r="G1060" s="2">
        <v>2356</v>
      </c>
      <c r="H1060" s="9" t="s">
        <v>24655</v>
      </c>
      <c r="I1060" s="9" t="str">
        <f t="shared" si="16"/>
        <v>Short</v>
      </c>
    </row>
    <row r="1061" spans="1:9" hidden="1" x14ac:dyDescent="0.25">
      <c r="A1061" t="s">
        <v>3979</v>
      </c>
      <c r="B1061" s="11">
        <v>2019</v>
      </c>
      <c r="C1061" t="s">
        <v>24590</v>
      </c>
      <c r="D1061" t="s">
        <v>24928</v>
      </c>
      <c r="F1061">
        <v>6.6</v>
      </c>
      <c r="G1061" s="2">
        <v>12996</v>
      </c>
      <c r="H1061" s="9" t="s">
        <v>24686</v>
      </c>
      <c r="I1061" s="9" t="str">
        <f t="shared" si="16"/>
        <v>Medium</v>
      </c>
    </row>
    <row r="1062" spans="1:9" hidden="1" x14ac:dyDescent="0.25">
      <c r="A1062" t="s">
        <v>3982</v>
      </c>
      <c r="B1062" s="11">
        <v>2017</v>
      </c>
      <c r="C1062" t="s">
        <v>24581</v>
      </c>
      <c r="D1062" t="s">
        <v>24931</v>
      </c>
      <c r="E1062" t="s">
        <v>24925</v>
      </c>
      <c r="F1062">
        <v>7</v>
      </c>
      <c r="G1062" s="2">
        <v>28282</v>
      </c>
      <c r="H1062" s="9" t="s">
        <v>24697</v>
      </c>
      <c r="I1062" s="9" t="str">
        <f t="shared" si="16"/>
        <v>Medium</v>
      </c>
    </row>
    <row r="1063" spans="1:9" hidden="1" x14ac:dyDescent="0.25">
      <c r="A1063" t="s">
        <v>3986</v>
      </c>
      <c r="B1063" s="11">
        <v>2010</v>
      </c>
      <c r="C1063" t="s">
        <v>24581</v>
      </c>
      <c r="D1063" t="s">
        <v>24941</v>
      </c>
      <c r="E1063" t="s">
        <v>24929</v>
      </c>
      <c r="F1063">
        <v>6.2</v>
      </c>
      <c r="G1063" s="2">
        <v>56610</v>
      </c>
      <c r="H1063" s="9" t="s">
        <v>24645</v>
      </c>
      <c r="I1063" s="9" t="str">
        <f t="shared" si="16"/>
        <v>Medium</v>
      </c>
    </row>
    <row r="1064" spans="1:9" hidden="1" x14ac:dyDescent="0.25">
      <c r="A1064" t="s">
        <v>3990</v>
      </c>
      <c r="B1064" s="11">
        <v>2021</v>
      </c>
      <c r="C1064" t="s">
        <v>24583</v>
      </c>
      <c r="D1064" t="s">
        <v>24927</v>
      </c>
      <c r="F1064">
        <v>8.1999999999999993</v>
      </c>
      <c r="G1064" s="2">
        <v>25217</v>
      </c>
      <c r="H1064" s="9" t="s">
        <v>24738</v>
      </c>
      <c r="I1064" s="9" t="str">
        <f t="shared" si="16"/>
        <v>Medium</v>
      </c>
    </row>
    <row r="1065" spans="1:9" hidden="1" x14ac:dyDescent="0.25">
      <c r="A1065" t="s">
        <v>3994</v>
      </c>
      <c r="B1065" s="11">
        <v>2009</v>
      </c>
      <c r="C1065" t="s">
        <v>24580</v>
      </c>
      <c r="D1065" t="s">
        <v>24930</v>
      </c>
      <c r="F1065">
        <v>7.4</v>
      </c>
      <c r="G1065" s="2">
        <v>18697</v>
      </c>
      <c r="H1065" s="9" t="s">
        <v>24646</v>
      </c>
      <c r="I1065" s="9" t="str">
        <f t="shared" si="16"/>
        <v>Short</v>
      </c>
    </row>
    <row r="1066" spans="1:9" hidden="1" x14ac:dyDescent="0.25">
      <c r="A1066" t="s">
        <v>3997</v>
      </c>
      <c r="B1066" s="11">
        <v>2021</v>
      </c>
      <c r="C1066" t="s">
        <v>24591</v>
      </c>
      <c r="D1066" t="s">
        <v>24926</v>
      </c>
      <c r="E1066" t="s">
        <v>24925</v>
      </c>
      <c r="F1066">
        <v>6.7</v>
      </c>
      <c r="G1066" s="2">
        <v>1836</v>
      </c>
      <c r="H1066" s="9" t="s">
        <v>24636</v>
      </c>
      <c r="I1066" s="9" t="str">
        <f t="shared" si="16"/>
        <v>Short</v>
      </c>
    </row>
    <row r="1067" spans="1:9" hidden="1" x14ac:dyDescent="0.25">
      <c r="A1067" t="s">
        <v>4000</v>
      </c>
      <c r="B1067" s="11">
        <v>2018</v>
      </c>
      <c r="C1067" t="s">
        <v>24580</v>
      </c>
      <c r="D1067" t="s">
        <v>24930</v>
      </c>
      <c r="F1067">
        <v>7.6</v>
      </c>
      <c r="G1067" s="2">
        <v>7172</v>
      </c>
      <c r="H1067" s="9" t="s">
        <v>24646</v>
      </c>
      <c r="I1067" s="9" t="str">
        <f t="shared" si="16"/>
        <v>Short</v>
      </c>
    </row>
    <row r="1068" spans="1:9" hidden="1" x14ac:dyDescent="0.25">
      <c r="A1068" t="s">
        <v>4003</v>
      </c>
      <c r="B1068" s="11">
        <v>2015</v>
      </c>
      <c r="C1068" t="s">
        <v>24580</v>
      </c>
      <c r="D1068" t="s">
        <v>24930</v>
      </c>
      <c r="E1068" t="s">
        <v>24937</v>
      </c>
      <c r="F1068">
        <v>9.1</v>
      </c>
      <c r="G1068" s="2">
        <v>4663</v>
      </c>
      <c r="H1068" s="9" t="s">
        <v>24713</v>
      </c>
      <c r="I1068" s="9" t="str">
        <f t="shared" si="16"/>
        <v>Medium</v>
      </c>
    </row>
    <row r="1069" spans="1:9" hidden="1" x14ac:dyDescent="0.25">
      <c r="A1069" t="s">
        <v>4006</v>
      </c>
      <c r="B1069" s="11">
        <v>2019</v>
      </c>
      <c r="C1069" t="s">
        <v>24590</v>
      </c>
      <c r="D1069" t="s">
        <v>24935</v>
      </c>
      <c r="F1069">
        <v>5.6</v>
      </c>
      <c r="G1069" s="2">
        <v>10345</v>
      </c>
      <c r="H1069" s="9" t="s">
        <v>24703</v>
      </c>
      <c r="I1069" s="9" t="str">
        <f t="shared" si="16"/>
        <v>Medium</v>
      </c>
    </row>
    <row r="1070" spans="1:9" hidden="1" x14ac:dyDescent="0.25">
      <c r="A1070" t="s">
        <v>4009</v>
      </c>
      <c r="B1070" s="11">
        <v>2014</v>
      </c>
      <c r="C1070" t="s">
        <v>24584</v>
      </c>
      <c r="F1070">
        <v>6.5</v>
      </c>
      <c r="G1070" s="2">
        <v>2061</v>
      </c>
      <c r="H1070" s="9" t="s">
        <v>24647</v>
      </c>
      <c r="I1070" s="9" t="str">
        <f t="shared" si="16"/>
        <v>Short</v>
      </c>
    </row>
    <row r="1071" spans="1:9" hidden="1" x14ac:dyDescent="0.25">
      <c r="A1071" t="s">
        <v>4012</v>
      </c>
      <c r="B1071" s="11">
        <v>2018</v>
      </c>
      <c r="C1071" t="s">
        <v>24590</v>
      </c>
      <c r="D1071" t="s">
        <v>24928</v>
      </c>
      <c r="E1071" t="s">
        <v>24930</v>
      </c>
      <c r="F1071">
        <v>7.6</v>
      </c>
      <c r="G1071" s="2">
        <v>11304</v>
      </c>
      <c r="H1071" s="9" t="s">
        <v>24797</v>
      </c>
      <c r="I1071" s="9" t="str">
        <f t="shared" si="16"/>
        <v>Long</v>
      </c>
    </row>
    <row r="1072" spans="1:9" hidden="1" x14ac:dyDescent="0.25">
      <c r="A1072" t="s">
        <v>4018</v>
      </c>
      <c r="B1072" s="11">
        <v>2016</v>
      </c>
      <c r="C1072" t="s">
        <v>24581</v>
      </c>
      <c r="D1072" t="s">
        <v>24932</v>
      </c>
      <c r="E1072" t="s">
        <v>24945</v>
      </c>
      <c r="F1072">
        <v>7.2</v>
      </c>
      <c r="G1072" s="2">
        <v>3096</v>
      </c>
      <c r="H1072" s="9" t="s">
        <v>24798</v>
      </c>
      <c r="I1072" s="9" t="str">
        <f t="shared" si="16"/>
        <v>Long</v>
      </c>
    </row>
    <row r="1073" spans="1:9" hidden="1" x14ac:dyDescent="0.25">
      <c r="A1073" t="s">
        <v>4021</v>
      </c>
      <c r="B1073" s="11">
        <v>2020</v>
      </c>
      <c r="C1073" t="s">
        <v>24591</v>
      </c>
      <c r="D1073" t="s">
        <v>24927</v>
      </c>
      <c r="E1073" t="s">
        <v>24936</v>
      </c>
      <c r="F1073">
        <v>6.4</v>
      </c>
      <c r="G1073" s="2">
        <v>15654</v>
      </c>
      <c r="H1073" s="9" t="s">
        <v>24713</v>
      </c>
      <c r="I1073" s="9" t="str">
        <f t="shared" si="16"/>
        <v>Medium</v>
      </c>
    </row>
    <row r="1074" spans="1:9" hidden="1" x14ac:dyDescent="0.25">
      <c r="A1074" t="s">
        <v>4024</v>
      </c>
      <c r="B1074" s="11">
        <v>2000</v>
      </c>
      <c r="C1074" t="s">
        <v>24591</v>
      </c>
      <c r="D1074" t="s">
        <v>24926</v>
      </c>
      <c r="E1074" t="s">
        <v>24927</v>
      </c>
      <c r="F1074">
        <v>7.9</v>
      </c>
      <c r="G1074" s="2">
        <v>15149</v>
      </c>
      <c r="H1074" s="9" t="s">
        <v>24657</v>
      </c>
      <c r="I1074" s="9" t="str">
        <f t="shared" si="16"/>
        <v>Short</v>
      </c>
    </row>
    <row r="1075" spans="1:9" hidden="1" x14ac:dyDescent="0.25">
      <c r="A1075" t="s">
        <v>4028</v>
      </c>
      <c r="B1075" s="11">
        <v>2020</v>
      </c>
      <c r="C1075" t="s">
        <v>24590</v>
      </c>
      <c r="D1075" t="s">
        <v>24931</v>
      </c>
      <c r="E1075" t="s">
        <v>24925</v>
      </c>
      <c r="F1075">
        <v>8.1999999999999993</v>
      </c>
      <c r="G1075" s="2">
        <v>3546</v>
      </c>
      <c r="H1075" s="9" t="s">
        <v>24749</v>
      </c>
      <c r="I1075" s="9" t="str">
        <f t="shared" si="16"/>
        <v>Medium</v>
      </c>
    </row>
    <row r="1076" spans="1:9" hidden="1" x14ac:dyDescent="0.25">
      <c r="A1076" t="s">
        <v>4032</v>
      </c>
      <c r="B1076" s="11">
        <v>2021</v>
      </c>
      <c r="C1076" t="s">
        <v>24588</v>
      </c>
      <c r="D1076" t="s">
        <v>24930</v>
      </c>
      <c r="E1076" t="s">
        <v>24931</v>
      </c>
      <c r="F1076">
        <v>7.4</v>
      </c>
      <c r="G1076" s="2">
        <v>4641</v>
      </c>
      <c r="H1076" s="9" t="s">
        <v>24646</v>
      </c>
      <c r="I1076" s="9" t="str">
        <f t="shared" si="16"/>
        <v>Short</v>
      </c>
    </row>
    <row r="1077" spans="1:9" hidden="1" x14ac:dyDescent="0.25">
      <c r="A1077" t="s">
        <v>4035</v>
      </c>
      <c r="B1077" s="11">
        <v>2021</v>
      </c>
      <c r="C1077" t="s">
        <v>24591</v>
      </c>
      <c r="D1077" t="s">
        <v>24926</v>
      </c>
      <c r="E1077" t="s">
        <v>24930</v>
      </c>
      <c r="F1077">
        <v>6.8</v>
      </c>
      <c r="G1077">
        <v>734</v>
      </c>
      <c r="H1077" s="9" t="s">
        <v>24663</v>
      </c>
      <c r="I1077" s="9" t="str">
        <f t="shared" si="16"/>
        <v>Medium</v>
      </c>
    </row>
    <row r="1078" spans="1:9" hidden="1" x14ac:dyDescent="0.25">
      <c r="A1078" t="s">
        <v>4038</v>
      </c>
      <c r="B1078" s="11">
        <v>2019</v>
      </c>
      <c r="C1078" t="s">
        <v>24588</v>
      </c>
      <c r="D1078" t="s">
        <v>24930</v>
      </c>
      <c r="E1078" t="s">
        <v>24933</v>
      </c>
      <c r="F1078">
        <v>7.5</v>
      </c>
      <c r="G1078" s="2">
        <v>18397</v>
      </c>
      <c r="H1078" s="9" t="s">
        <v>24655</v>
      </c>
      <c r="I1078" s="9" t="str">
        <f t="shared" si="16"/>
        <v>Short</v>
      </c>
    </row>
    <row r="1079" spans="1:9" hidden="1" x14ac:dyDescent="0.25">
      <c r="A1079" t="s">
        <v>4041</v>
      </c>
      <c r="B1079" s="11">
        <v>2021</v>
      </c>
      <c r="C1079" t="s">
        <v>24581</v>
      </c>
      <c r="D1079" t="s">
        <v>24933</v>
      </c>
      <c r="F1079">
        <v>7.8</v>
      </c>
      <c r="G1079">
        <v>580</v>
      </c>
      <c r="H1079" s="9" t="s">
        <v>24658</v>
      </c>
      <c r="I1079" s="9" t="str">
        <f t="shared" si="16"/>
        <v>Medium</v>
      </c>
    </row>
    <row r="1080" spans="1:9" hidden="1" x14ac:dyDescent="0.25">
      <c r="A1080" t="s">
        <v>4044</v>
      </c>
      <c r="B1080" s="11">
        <v>1984</v>
      </c>
      <c r="C1080" t="s">
        <v>24591</v>
      </c>
      <c r="D1080" t="s">
        <v>24927</v>
      </c>
      <c r="E1080" t="s">
        <v>24936</v>
      </c>
      <c r="F1080">
        <v>6.6</v>
      </c>
      <c r="G1080" s="2">
        <v>4153</v>
      </c>
      <c r="H1080" s="9" t="s">
        <v>24721</v>
      </c>
      <c r="I1080" s="9" t="str">
        <f t="shared" si="16"/>
        <v>Short</v>
      </c>
    </row>
    <row r="1081" spans="1:9" hidden="1" x14ac:dyDescent="0.25">
      <c r="A1081" t="s">
        <v>4048</v>
      </c>
      <c r="B1081" s="11">
        <v>2021</v>
      </c>
      <c r="C1081" t="s">
        <v>24583</v>
      </c>
      <c r="D1081" t="s">
        <v>24928</v>
      </c>
      <c r="E1081" t="s">
        <v>24932</v>
      </c>
      <c r="F1081">
        <v>7</v>
      </c>
      <c r="G1081" s="2">
        <v>6171</v>
      </c>
      <c r="H1081" s="9" t="s">
        <v>24799</v>
      </c>
      <c r="I1081" s="9" t="str">
        <f t="shared" si="16"/>
        <v>Long</v>
      </c>
    </row>
    <row r="1082" spans="1:9" hidden="1" x14ac:dyDescent="0.25">
      <c r="A1082" t="s">
        <v>4051</v>
      </c>
      <c r="B1082" s="11">
        <v>2017</v>
      </c>
      <c r="C1082" t="s">
        <v>24590</v>
      </c>
      <c r="D1082" t="s">
        <v>24930</v>
      </c>
      <c r="E1082" t="s">
        <v>24945</v>
      </c>
      <c r="F1082">
        <v>6.3</v>
      </c>
      <c r="G1082" s="2">
        <v>21056</v>
      </c>
      <c r="H1082" s="9" t="s">
        <v>24692</v>
      </c>
      <c r="I1082" s="9" t="str">
        <f t="shared" si="16"/>
        <v>Medium</v>
      </c>
    </row>
    <row r="1083" spans="1:9" hidden="1" x14ac:dyDescent="0.25">
      <c r="A1083" t="s">
        <v>4055</v>
      </c>
      <c r="B1083" s="11">
        <v>2019</v>
      </c>
      <c r="C1083" t="s">
        <v>24590</v>
      </c>
      <c r="D1083" t="s">
        <v>24928</v>
      </c>
      <c r="E1083" t="s">
        <v>24930</v>
      </c>
      <c r="F1083">
        <v>4.8</v>
      </c>
      <c r="G1083" s="2">
        <v>8955</v>
      </c>
      <c r="H1083" s="9" t="s">
        <v>24678</v>
      </c>
      <c r="I1083" s="9" t="str">
        <f t="shared" si="16"/>
        <v>Medium</v>
      </c>
    </row>
    <row r="1084" spans="1:9" hidden="1" x14ac:dyDescent="0.25">
      <c r="A1084" t="s">
        <v>4058</v>
      </c>
      <c r="B1084" s="11">
        <v>2019</v>
      </c>
      <c r="C1084" t="s">
        <v>24588</v>
      </c>
      <c r="D1084" t="s">
        <v>24930</v>
      </c>
      <c r="E1084" t="s">
        <v>24933</v>
      </c>
      <c r="F1084">
        <v>6.6</v>
      </c>
      <c r="G1084" s="2">
        <v>3305</v>
      </c>
      <c r="H1084" s="9" t="s">
        <v>24800</v>
      </c>
      <c r="I1084" s="9" t="str">
        <f t="shared" si="16"/>
        <v>Long</v>
      </c>
    </row>
    <row r="1085" spans="1:9" hidden="1" x14ac:dyDescent="0.25">
      <c r="A1085" t="s">
        <v>4061</v>
      </c>
      <c r="B1085" s="11">
        <v>2021</v>
      </c>
      <c r="C1085" t="s">
        <v>24581</v>
      </c>
      <c r="D1085" t="s">
        <v>24935</v>
      </c>
      <c r="F1085">
        <v>5.3</v>
      </c>
      <c r="G1085" s="2">
        <v>1257</v>
      </c>
      <c r="H1085" s="9" t="s">
        <v>24758</v>
      </c>
      <c r="I1085" s="9" t="str">
        <f t="shared" si="16"/>
        <v>Medium</v>
      </c>
    </row>
    <row r="1086" spans="1:9" hidden="1" x14ac:dyDescent="0.25">
      <c r="A1086" t="s">
        <v>4064</v>
      </c>
      <c r="B1086" s="11">
        <v>2021</v>
      </c>
      <c r="C1086" t="s">
        <v>24590</v>
      </c>
      <c r="D1086" t="s">
        <v>24927</v>
      </c>
      <c r="E1086" t="s">
        <v>24936</v>
      </c>
      <c r="F1086">
        <v>6.7</v>
      </c>
      <c r="G1086">
        <v>234</v>
      </c>
      <c r="H1086" s="9" t="s">
        <v>24777</v>
      </c>
      <c r="I1086" s="9" t="str">
        <f t="shared" si="16"/>
        <v>Short</v>
      </c>
    </row>
    <row r="1087" spans="1:9" hidden="1" x14ac:dyDescent="0.25">
      <c r="A1087" t="s">
        <v>4067</v>
      </c>
      <c r="B1087" s="11">
        <v>2010</v>
      </c>
      <c r="C1087" t="s">
        <v>24591</v>
      </c>
      <c r="D1087" t="s">
        <v>24927</v>
      </c>
      <c r="E1087" t="s">
        <v>24937</v>
      </c>
      <c r="F1087">
        <v>7.6</v>
      </c>
      <c r="G1087" s="2">
        <v>84951</v>
      </c>
      <c r="H1087" s="9" t="s">
        <v>24723</v>
      </c>
      <c r="I1087" s="9" t="str">
        <f t="shared" si="16"/>
        <v>Medium</v>
      </c>
    </row>
    <row r="1088" spans="1:9" hidden="1" x14ac:dyDescent="0.25">
      <c r="A1088" t="s">
        <v>4071</v>
      </c>
      <c r="B1088" s="11">
        <v>2011</v>
      </c>
      <c r="C1088" t="s">
        <v>24591</v>
      </c>
      <c r="D1088" t="s">
        <v>24926</v>
      </c>
      <c r="E1088" t="s">
        <v>24930</v>
      </c>
      <c r="F1088">
        <v>8.3000000000000007</v>
      </c>
      <c r="G1088" s="2">
        <v>11162</v>
      </c>
      <c r="H1088" s="9" t="s">
        <v>24657</v>
      </c>
      <c r="I1088" s="9" t="str">
        <f t="shared" si="16"/>
        <v>Short</v>
      </c>
    </row>
    <row r="1089" spans="1:9" hidden="1" x14ac:dyDescent="0.25">
      <c r="A1089" t="s">
        <v>4074</v>
      </c>
      <c r="B1089" s="11">
        <v>2021</v>
      </c>
      <c r="C1089" t="s">
        <v>24591</v>
      </c>
      <c r="D1089" t="s">
        <v>24926</v>
      </c>
      <c r="E1089" t="s">
        <v>24927</v>
      </c>
      <c r="F1089">
        <v>6.2</v>
      </c>
      <c r="G1089" s="2">
        <v>3807</v>
      </c>
      <c r="H1089" s="9" t="s">
        <v>24642</v>
      </c>
      <c r="I1089" s="9" t="str">
        <f t="shared" si="16"/>
        <v>Short</v>
      </c>
    </row>
    <row r="1090" spans="1:9" hidden="1" x14ac:dyDescent="0.25">
      <c r="A1090" t="s">
        <v>4077</v>
      </c>
      <c r="B1090" s="11">
        <v>2020</v>
      </c>
      <c r="C1090" t="s">
        <v>24581</v>
      </c>
      <c r="D1090" t="s">
        <v>24929</v>
      </c>
      <c r="F1090">
        <v>5.5</v>
      </c>
      <c r="G1090" s="2">
        <v>2111</v>
      </c>
      <c r="H1090" s="9" t="s">
        <v>24682</v>
      </c>
      <c r="I1090" s="9" t="str">
        <f t="shared" si="16"/>
        <v>Short</v>
      </c>
    </row>
    <row r="1091" spans="1:9" hidden="1" x14ac:dyDescent="0.25">
      <c r="A1091" t="s">
        <v>4080</v>
      </c>
      <c r="B1091" s="11">
        <v>2021</v>
      </c>
      <c r="C1091" t="s">
        <v>24590</v>
      </c>
      <c r="D1091" t="s">
        <v>24928</v>
      </c>
      <c r="E1091" t="s">
        <v>24930</v>
      </c>
      <c r="F1091">
        <v>6</v>
      </c>
      <c r="G1091" s="2">
        <v>10209</v>
      </c>
      <c r="H1091" s="9" t="s">
        <v>24801</v>
      </c>
      <c r="I1091" s="9" t="str">
        <f t="shared" ref="I1091:I1154" si="17">IF(H1091*24&lt;=1,"Short",IF(H1091*24&lt;=2,"Medium","Long"))</f>
        <v>Long</v>
      </c>
    </row>
    <row r="1092" spans="1:9" hidden="1" x14ac:dyDescent="0.25">
      <c r="A1092" t="s">
        <v>4083</v>
      </c>
      <c r="B1092" s="11">
        <v>2010</v>
      </c>
      <c r="C1092" t="s">
        <v>24591</v>
      </c>
      <c r="D1092" t="s">
        <v>24926</v>
      </c>
      <c r="E1092" t="s">
        <v>24930</v>
      </c>
      <c r="F1092">
        <v>7.2</v>
      </c>
      <c r="G1092" s="2">
        <v>11708</v>
      </c>
      <c r="H1092" s="9" t="s">
        <v>24657</v>
      </c>
      <c r="I1092" s="9" t="str">
        <f t="shared" si="17"/>
        <v>Short</v>
      </c>
    </row>
    <row r="1093" spans="1:9" hidden="1" x14ac:dyDescent="0.25">
      <c r="A1093" t="s">
        <v>4086</v>
      </c>
      <c r="B1093" s="11">
        <v>2015</v>
      </c>
      <c r="C1093" t="s">
        <v>24591</v>
      </c>
      <c r="D1093" t="s">
        <v>24926</v>
      </c>
      <c r="E1093" t="s">
        <v>24927</v>
      </c>
      <c r="F1093">
        <v>8.3000000000000007</v>
      </c>
      <c r="G1093" s="2">
        <v>5220</v>
      </c>
      <c r="H1093" s="9" t="s">
        <v>24651</v>
      </c>
      <c r="I1093" s="9" t="str">
        <f t="shared" si="17"/>
        <v>Short</v>
      </c>
    </row>
    <row r="1094" spans="1:9" hidden="1" x14ac:dyDescent="0.25">
      <c r="A1094" t="s">
        <v>4089</v>
      </c>
      <c r="B1094" s="11">
        <v>2020</v>
      </c>
      <c r="C1094" t="s">
        <v>24590</v>
      </c>
      <c r="D1094" t="s">
        <v>24936</v>
      </c>
      <c r="E1094" t="s">
        <v>24928</v>
      </c>
      <c r="F1094">
        <v>6.1</v>
      </c>
      <c r="G1094" s="2">
        <v>23179</v>
      </c>
      <c r="H1094" s="9" t="s">
        <v>24751</v>
      </c>
      <c r="I1094" s="9" t="str">
        <f t="shared" si="17"/>
        <v>Medium</v>
      </c>
    </row>
    <row r="1095" spans="1:9" hidden="1" x14ac:dyDescent="0.25">
      <c r="A1095" t="s">
        <v>4092</v>
      </c>
      <c r="B1095" s="11">
        <v>2020</v>
      </c>
      <c r="C1095" t="s">
        <v>24581</v>
      </c>
      <c r="D1095" t="s">
        <v>24933</v>
      </c>
      <c r="E1095" t="s">
        <v>24935</v>
      </c>
      <c r="F1095">
        <v>5.3</v>
      </c>
      <c r="G1095" s="2">
        <v>15360</v>
      </c>
      <c r="H1095" s="9" t="s">
        <v>24703</v>
      </c>
      <c r="I1095" s="9" t="str">
        <f t="shared" si="17"/>
        <v>Medium</v>
      </c>
    </row>
    <row r="1096" spans="1:9" hidden="1" x14ac:dyDescent="0.25">
      <c r="A1096" t="s">
        <v>4095</v>
      </c>
      <c r="B1096" s="11">
        <v>2021</v>
      </c>
      <c r="C1096" t="s">
        <v>24587</v>
      </c>
      <c r="F1096">
        <v>6.9</v>
      </c>
      <c r="G1096">
        <v>680</v>
      </c>
      <c r="H1096" s="9" t="s">
        <v>24637</v>
      </c>
      <c r="I1096" s="9" t="str">
        <f t="shared" si="17"/>
        <v>Short</v>
      </c>
    </row>
    <row r="1097" spans="1:9" hidden="1" x14ac:dyDescent="0.25">
      <c r="A1097" t="s">
        <v>4099</v>
      </c>
      <c r="B1097" s="11">
        <v>2017</v>
      </c>
      <c r="C1097" t="s">
        <v>24580</v>
      </c>
      <c r="F1097">
        <v>7.4</v>
      </c>
      <c r="G1097" s="2">
        <v>9957</v>
      </c>
      <c r="H1097" s="9" t="s">
        <v>24642</v>
      </c>
      <c r="I1097" s="9" t="str">
        <f t="shared" si="17"/>
        <v>Short</v>
      </c>
    </row>
    <row r="1098" spans="1:9" hidden="1" x14ac:dyDescent="0.25">
      <c r="A1098" t="s">
        <v>959</v>
      </c>
      <c r="B1098" s="11">
        <v>2017</v>
      </c>
      <c r="C1098" t="s">
        <v>24590</v>
      </c>
      <c r="D1098" t="s">
        <v>24927</v>
      </c>
      <c r="E1098" t="s">
        <v>24931</v>
      </c>
      <c r="F1098">
        <v>5.2</v>
      </c>
      <c r="G1098" s="2">
        <v>19082</v>
      </c>
      <c r="H1098" s="9" t="s">
        <v>24690</v>
      </c>
      <c r="I1098" s="9" t="str">
        <f t="shared" si="17"/>
        <v>Long</v>
      </c>
    </row>
    <row r="1099" spans="1:9" hidden="1" x14ac:dyDescent="0.25">
      <c r="A1099" t="s">
        <v>4108</v>
      </c>
      <c r="B1099" s="11">
        <v>2019</v>
      </c>
      <c r="C1099" t="s">
        <v>24590</v>
      </c>
      <c r="D1099" t="s">
        <v>24930</v>
      </c>
      <c r="E1099" t="s">
        <v>24945</v>
      </c>
      <c r="F1099">
        <v>7.2</v>
      </c>
      <c r="G1099" s="2">
        <v>23325</v>
      </c>
      <c r="H1099" s="9" t="s">
        <v>24751</v>
      </c>
      <c r="I1099" s="9" t="str">
        <f t="shared" si="17"/>
        <v>Medium</v>
      </c>
    </row>
    <row r="1100" spans="1:9" hidden="1" x14ac:dyDescent="0.25">
      <c r="A1100" t="s">
        <v>4111</v>
      </c>
      <c r="B1100" s="11">
        <v>2018</v>
      </c>
      <c r="C1100" t="s">
        <v>24581</v>
      </c>
      <c r="D1100" t="s">
        <v>24932</v>
      </c>
      <c r="F1100">
        <v>6.2</v>
      </c>
      <c r="G1100" s="2">
        <v>1188</v>
      </c>
      <c r="H1100" s="9" t="s">
        <v>24728</v>
      </c>
      <c r="I1100" s="9" t="str">
        <f t="shared" si="17"/>
        <v>Medium</v>
      </c>
    </row>
    <row r="1101" spans="1:9" hidden="1" x14ac:dyDescent="0.25">
      <c r="A1101" t="s">
        <v>4118</v>
      </c>
      <c r="B1101" s="11">
        <v>2019</v>
      </c>
      <c r="C1101" t="s">
        <v>24583</v>
      </c>
      <c r="D1101" t="s">
        <v>24928</v>
      </c>
      <c r="E1101" t="s">
        <v>24932</v>
      </c>
      <c r="F1101">
        <v>7.6</v>
      </c>
      <c r="G1101" s="2">
        <v>11484</v>
      </c>
      <c r="H1101" s="9" t="s">
        <v>24802</v>
      </c>
      <c r="I1101" s="9" t="str">
        <f t="shared" si="17"/>
        <v>Long</v>
      </c>
    </row>
    <row r="1102" spans="1:9" hidden="1" x14ac:dyDescent="0.25">
      <c r="A1102" t="s">
        <v>4121</v>
      </c>
      <c r="B1102" s="11">
        <v>2012</v>
      </c>
      <c r="C1102" t="s">
        <v>24581</v>
      </c>
      <c r="D1102" t="s">
        <v>24941</v>
      </c>
      <c r="E1102" t="s">
        <v>24929</v>
      </c>
      <c r="F1102">
        <v>6.4</v>
      </c>
      <c r="G1102" s="2">
        <v>54763</v>
      </c>
      <c r="H1102" s="9" t="s">
        <v>24678</v>
      </c>
      <c r="I1102" s="9" t="str">
        <f t="shared" si="17"/>
        <v>Medium</v>
      </c>
    </row>
    <row r="1103" spans="1:9" hidden="1" x14ac:dyDescent="0.25">
      <c r="A1103" t="s">
        <v>4125</v>
      </c>
      <c r="B1103" s="11">
        <v>2017</v>
      </c>
      <c r="C1103" t="s">
        <v>24588</v>
      </c>
      <c r="D1103" t="s">
        <v>24930</v>
      </c>
      <c r="E1103" t="s">
        <v>24940</v>
      </c>
      <c r="F1103">
        <v>7.7</v>
      </c>
      <c r="G1103" s="2">
        <v>7430</v>
      </c>
      <c r="H1103" s="9" t="s">
        <v>24646</v>
      </c>
      <c r="I1103" s="9" t="str">
        <f t="shared" si="17"/>
        <v>Short</v>
      </c>
    </row>
    <row r="1104" spans="1:9" hidden="1" x14ac:dyDescent="0.25">
      <c r="A1104" t="s">
        <v>4129</v>
      </c>
      <c r="B1104" s="11">
        <v>1994</v>
      </c>
      <c r="C1104" t="s">
        <v>24581</v>
      </c>
      <c r="D1104" t="s">
        <v>24929</v>
      </c>
      <c r="F1104">
        <v>7.8</v>
      </c>
      <c r="G1104" s="2">
        <v>2870</v>
      </c>
      <c r="H1104" s="9" t="s">
        <v>24639</v>
      </c>
      <c r="I1104" s="9" t="str">
        <f t="shared" si="17"/>
        <v>Short</v>
      </c>
    </row>
    <row r="1105" spans="1:9" hidden="1" x14ac:dyDescent="0.25">
      <c r="A1105" t="s">
        <v>4133</v>
      </c>
      <c r="B1105" s="11">
        <v>2017</v>
      </c>
      <c r="C1105" t="s">
        <v>24590</v>
      </c>
      <c r="D1105" t="s">
        <v>24928</v>
      </c>
      <c r="E1105" t="s">
        <v>24930</v>
      </c>
      <c r="F1105">
        <v>6.5</v>
      </c>
      <c r="G1105" s="2">
        <v>7311</v>
      </c>
      <c r="H1105" s="9" t="s">
        <v>24678</v>
      </c>
      <c r="I1105" s="9" t="str">
        <f t="shared" si="17"/>
        <v>Medium</v>
      </c>
    </row>
    <row r="1106" spans="1:9" hidden="1" x14ac:dyDescent="0.25">
      <c r="A1106" t="s">
        <v>4140</v>
      </c>
      <c r="B1106" s="11">
        <v>2021</v>
      </c>
      <c r="C1106" t="s">
        <v>24580</v>
      </c>
      <c r="D1106" t="s">
        <v>24930</v>
      </c>
      <c r="E1106" t="s">
        <v>24944</v>
      </c>
      <c r="F1106">
        <v>1.1000000000000001</v>
      </c>
      <c r="G1106" s="2">
        <v>25629</v>
      </c>
      <c r="H1106" s="9" t="s">
        <v>24737</v>
      </c>
      <c r="I1106" s="9" t="str">
        <f t="shared" si="17"/>
        <v>Medium</v>
      </c>
    </row>
    <row r="1107" spans="1:9" hidden="1" x14ac:dyDescent="0.25">
      <c r="A1107" t="s">
        <v>4143</v>
      </c>
      <c r="B1107" s="11">
        <v>2016</v>
      </c>
      <c r="C1107" t="s">
        <v>24590</v>
      </c>
      <c r="D1107" t="s">
        <v>24927</v>
      </c>
      <c r="E1107" t="s">
        <v>24930</v>
      </c>
      <c r="F1107">
        <v>6.6</v>
      </c>
      <c r="G1107" s="2">
        <v>56940</v>
      </c>
      <c r="H1107" s="9" t="s">
        <v>24687</v>
      </c>
      <c r="I1107" s="9" t="str">
        <f t="shared" si="17"/>
        <v>Medium</v>
      </c>
    </row>
    <row r="1108" spans="1:9" hidden="1" x14ac:dyDescent="0.25">
      <c r="A1108" t="s">
        <v>4149</v>
      </c>
      <c r="B1108" s="11">
        <v>2020</v>
      </c>
      <c r="C1108" t="s">
        <v>24581</v>
      </c>
      <c r="D1108" t="s">
        <v>24935</v>
      </c>
      <c r="F1108">
        <v>8.6</v>
      </c>
      <c r="G1108" s="2">
        <v>23472</v>
      </c>
      <c r="H1108" s="9" t="s">
        <v>24648</v>
      </c>
      <c r="I1108" s="9" t="str">
        <f t="shared" si="17"/>
        <v>Short</v>
      </c>
    </row>
    <row r="1109" spans="1:9" hidden="1" x14ac:dyDescent="0.25">
      <c r="A1109" t="s">
        <v>4152</v>
      </c>
      <c r="B1109" s="11">
        <v>2006</v>
      </c>
      <c r="C1109" t="s">
        <v>24591</v>
      </c>
      <c r="D1109" t="s">
        <v>24926</v>
      </c>
      <c r="E1109" t="s">
        <v>24931</v>
      </c>
      <c r="F1109">
        <v>8.3000000000000007</v>
      </c>
      <c r="G1109" s="2">
        <v>20818</v>
      </c>
      <c r="H1109" s="9" t="s">
        <v>24639</v>
      </c>
      <c r="I1109" s="9" t="str">
        <f t="shared" si="17"/>
        <v>Short</v>
      </c>
    </row>
    <row r="1110" spans="1:9" hidden="1" x14ac:dyDescent="0.25">
      <c r="A1110" t="s">
        <v>4155</v>
      </c>
      <c r="B1110" s="11">
        <v>2006</v>
      </c>
      <c r="C1110" t="s">
        <v>24591</v>
      </c>
      <c r="D1110" t="s">
        <v>24926</v>
      </c>
      <c r="E1110" t="s">
        <v>24927</v>
      </c>
      <c r="F1110">
        <v>8</v>
      </c>
      <c r="G1110" s="2">
        <v>13031</v>
      </c>
      <c r="H1110" s="9" t="s">
        <v>24636</v>
      </c>
      <c r="I1110" s="9" t="str">
        <f t="shared" si="17"/>
        <v>Short</v>
      </c>
    </row>
    <row r="1111" spans="1:9" hidden="1" x14ac:dyDescent="0.25">
      <c r="A1111" t="s">
        <v>4158</v>
      </c>
      <c r="B1111" s="11">
        <v>1992</v>
      </c>
      <c r="C1111" t="s">
        <v>24591</v>
      </c>
      <c r="D1111" t="s">
        <v>24927</v>
      </c>
      <c r="E1111" t="s">
        <v>24936</v>
      </c>
      <c r="F1111">
        <v>7.7</v>
      </c>
      <c r="G1111" s="2">
        <v>81880</v>
      </c>
      <c r="H1111" s="9" t="s">
        <v>24723</v>
      </c>
      <c r="I1111" s="9" t="str">
        <f t="shared" si="17"/>
        <v>Medium</v>
      </c>
    </row>
    <row r="1112" spans="1:9" hidden="1" x14ac:dyDescent="0.25">
      <c r="A1112" t="s">
        <v>4161</v>
      </c>
      <c r="B1112" s="11">
        <v>2019</v>
      </c>
      <c r="C1112" t="s">
        <v>24591</v>
      </c>
      <c r="D1112" t="s">
        <v>24926</v>
      </c>
      <c r="E1112" t="s">
        <v>24928</v>
      </c>
      <c r="F1112">
        <v>5.5</v>
      </c>
      <c r="G1112" s="2">
        <v>1148</v>
      </c>
      <c r="H1112" s="9" t="s">
        <v>24638</v>
      </c>
      <c r="I1112" s="9" t="str">
        <f t="shared" si="17"/>
        <v>Short</v>
      </c>
    </row>
    <row r="1113" spans="1:9" hidden="1" x14ac:dyDescent="0.25">
      <c r="A1113" t="s">
        <v>4164</v>
      </c>
      <c r="B1113" s="11">
        <v>2018</v>
      </c>
      <c r="C1113" t="s">
        <v>24583</v>
      </c>
      <c r="D1113" t="s">
        <v>24928</v>
      </c>
      <c r="F1113">
        <v>8.1</v>
      </c>
      <c r="G1113" s="2">
        <v>26746</v>
      </c>
      <c r="H1113" s="9" t="s">
        <v>24803</v>
      </c>
      <c r="I1113" s="9" t="str">
        <f t="shared" si="17"/>
        <v>Long</v>
      </c>
    </row>
    <row r="1114" spans="1:9" hidden="1" x14ac:dyDescent="0.25">
      <c r="A1114" t="s">
        <v>4167</v>
      </c>
      <c r="B1114" s="11">
        <v>2020</v>
      </c>
      <c r="C1114" t="s">
        <v>24594</v>
      </c>
      <c r="D1114" t="s">
        <v>24936</v>
      </c>
      <c r="E1114" t="s">
        <v>24930</v>
      </c>
      <c r="F1114">
        <v>7.5</v>
      </c>
      <c r="G1114" s="2">
        <v>7137</v>
      </c>
      <c r="H1114" s="9" t="s">
        <v>24752</v>
      </c>
      <c r="I1114" s="9" t="str">
        <f t="shared" si="17"/>
        <v>Short</v>
      </c>
    </row>
    <row r="1115" spans="1:9" hidden="1" x14ac:dyDescent="0.25">
      <c r="A1115" t="s">
        <v>4170</v>
      </c>
      <c r="B1115" s="11">
        <v>2017</v>
      </c>
      <c r="C1115" t="s">
        <v>24581</v>
      </c>
      <c r="D1115" t="s">
        <v>24929</v>
      </c>
      <c r="E1115" t="s">
        <v>24934</v>
      </c>
      <c r="F1115">
        <v>6.3</v>
      </c>
      <c r="G1115" s="2">
        <v>31299</v>
      </c>
      <c r="H1115" s="9" t="s">
        <v>24728</v>
      </c>
      <c r="I1115" s="9" t="str">
        <f t="shared" si="17"/>
        <v>Medium</v>
      </c>
    </row>
    <row r="1116" spans="1:9" hidden="1" x14ac:dyDescent="0.25">
      <c r="A1116" t="s">
        <v>4176</v>
      </c>
      <c r="B1116" s="11">
        <v>2017</v>
      </c>
      <c r="C1116" t="s">
        <v>24590</v>
      </c>
      <c r="D1116" t="s">
        <v>24928</v>
      </c>
      <c r="E1116" t="s">
        <v>24933</v>
      </c>
      <c r="F1116">
        <v>7.7</v>
      </c>
      <c r="G1116" s="2">
        <v>1496</v>
      </c>
      <c r="H1116" s="9" t="s">
        <v>24646</v>
      </c>
      <c r="I1116" s="9" t="str">
        <f t="shared" si="17"/>
        <v>Short</v>
      </c>
    </row>
    <row r="1117" spans="1:9" hidden="1" x14ac:dyDescent="0.25">
      <c r="A1117" t="s">
        <v>4179</v>
      </c>
      <c r="B1117" s="11">
        <v>2018</v>
      </c>
      <c r="C1117" t="s">
        <v>24582</v>
      </c>
      <c r="D1117" t="s">
        <v>24935</v>
      </c>
      <c r="F1117">
        <v>5.7</v>
      </c>
      <c r="G1117" s="2">
        <v>7489</v>
      </c>
      <c r="H1117" s="9" t="s">
        <v>24714</v>
      </c>
      <c r="I1117" s="9" t="str">
        <f t="shared" si="17"/>
        <v>Medium</v>
      </c>
    </row>
    <row r="1118" spans="1:9" hidden="1" x14ac:dyDescent="0.25">
      <c r="A1118" t="s">
        <v>4182</v>
      </c>
      <c r="B1118" s="11">
        <v>2017</v>
      </c>
      <c r="C1118" t="s">
        <v>24590</v>
      </c>
      <c r="D1118" t="s">
        <v>24942</v>
      </c>
      <c r="E1118" t="s">
        <v>24928</v>
      </c>
      <c r="F1118">
        <v>6.9</v>
      </c>
      <c r="G1118" s="2">
        <v>21815</v>
      </c>
      <c r="H1118" s="9" t="s">
        <v>24697</v>
      </c>
      <c r="I1118" s="9" t="str">
        <f t="shared" si="17"/>
        <v>Medium</v>
      </c>
    </row>
    <row r="1119" spans="1:9" hidden="1" x14ac:dyDescent="0.25">
      <c r="A1119" t="s">
        <v>4185</v>
      </c>
      <c r="B1119" s="11">
        <v>2019</v>
      </c>
      <c r="C1119" t="s">
        <v>24591</v>
      </c>
      <c r="D1119" t="s">
        <v>24936</v>
      </c>
      <c r="E1119" t="s">
        <v>24930</v>
      </c>
      <c r="F1119">
        <v>7.6</v>
      </c>
      <c r="G1119" s="2">
        <v>2691</v>
      </c>
      <c r="H1119" s="9" t="s">
        <v>24657</v>
      </c>
      <c r="I1119" s="9" t="str">
        <f t="shared" si="17"/>
        <v>Short</v>
      </c>
    </row>
    <row r="1120" spans="1:9" x14ac:dyDescent="0.25">
      <c r="A1120" t="s">
        <v>4188</v>
      </c>
      <c r="B1120" s="11">
        <v>2021</v>
      </c>
      <c r="C1120" t="s">
        <v>24581</v>
      </c>
      <c r="D1120" t="s">
        <v>24925</v>
      </c>
      <c r="E1120" t="s">
        <v>24933</v>
      </c>
      <c r="F1120">
        <v>7.7</v>
      </c>
      <c r="H1120" s="9" t="s">
        <v>24682</v>
      </c>
      <c r="I1120" s="9" t="str">
        <f t="shared" si="17"/>
        <v>Short</v>
      </c>
    </row>
    <row r="1121" spans="1:9" hidden="1" x14ac:dyDescent="0.25">
      <c r="A1121" t="s">
        <v>4191</v>
      </c>
      <c r="B1121" s="11">
        <v>2020</v>
      </c>
      <c r="C1121" t="s">
        <v>24594</v>
      </c>
      <c r="D1121" t="s">
        <v>24930</v>
      </c>
      <c r="E1121" t="s">
        <v>24935</v>
      </c>
      <c r="F1121">
        <v>6.4</v>
      </c>
      <c r="G1121" s="2">
        <v>15329</v>
      </c>
      <c r="H1121" s="9" t="s">
        <v>24750</v>
      </c>
      <c r="I1121" s="9" t="str">
        <f t="shared" si="17"/>
        <v>Medium</v>
      </c>
    </row>
    <row r="1122" spans="1:9" hidden="1" x14ac:dyDescent="0.25">
      <c r="A1122" t="s">
        <v>4195</v>
      </c>
      <c r="B1122" s="11">
        <v>2019</v>
      </c>
      <c r="C1122" t="s">
        <v>24583</v>
      </c>
      <c r="F1122">
        <v>9.3000000000000007</v>
      </c>
      <c r="G1122" s="2">
        <v>36473</v>
      </c>
      <c r="H1122" s="9" t="s">
        <v>24803</v>
      </c>
      <c r="I1122" s="9" t="str">
        <f t="shared" si="17"/>
        <v>Long</v>
      </c>
    </row>
    <row r="1123" spans="1:9" hidden="1" x14ac:dyDescent="0.25">
      <c r="A1123" t="s">
        <v>4198</v>
      </c>
      <c r="B1123" s="11">
        <v>2021</v>
      </c>
      <c r="C1123" t="s">
        <v>24591</v>
      </c>
      <c r="D1123" t="s">
        <v>24926</v>
      </c>
      <c r="E1123" t="s">
        <v>24927</v>
      </c>
      <c r="F1123">
        <v>7.7</v>
      </c>
      <c r="G1123">
        <v>412</v>
      </c>
      <c r="H1123" s="9" t="s">
        <v>24638</v>
      </c>
      <c r="I1123" s="9" t="str">
        <f t="shared" si="17"/>
        <v>Short</v>
      </c>
    </row>
    <row r="1124" spans="1:9" hidden="1" x14ac:dyDescent="0.25">
      <c r="A1124" t="s">
        <v>4204</v>
      </c>
      <c r="B1124" s="11">
        <v>2018</v>
      </c>
      <c r="C1124" t="s">
        <v>24585</v>
      </c>
      <c r="D1124" t="s">
        <v>24935</v>
      </c>
      <c r="F1124">
        <v>5.8</v>
      </c>
      <c r="G1124" s="2">
        <v>28732</v>
      </c>
      <c r="H1124" s="9" t="s">
        <v>24696</v>
      </c>
      <c r="I1124" s="9" t="str">
        <f t="shared" si="17"/>
        <v>Medium</v>
      </c>
    </row>
    <row r="1125" spans="1:9" hidden="1" x14ac:dyDescent="0.25">
      <c r="A1125" t="s">
        <v>4208</v>
      </c>
      <c r="B1125" s="11">
        <v>2018</v>
      </c>
      <c r="C1125" t="s">
        <v>24591</v>
      </c>
      <c r="D1125" t="s">
        <v>24927</v>
      </c>
      <c r="E1125" t="s">
        <v>24936</v>
      </c>
      <c r="F1125">
        <v>7.1</v>
      </c>
      <c r="G1125" s="2">
        <v>2350</v>
      </c>
      <c r="H1125" s="9" t="s">
        <v>24657</v>
      </c>
      <c r="I1125" s="9" t="str">
        <f t="shared" si="17"/>
        <v>Short</v>
      </c>
    </row>
    <row r="1126" spans="1:9" hidden="1" x14ac:dyDescent="0.25">
      <c r="A1126" t="s">
        <v>4211</v>
      </c>
      <c r="B1126" s="11">
        <v>2019</v>
      </c>
      <c r="C1126" t="s">
        <v>24581</v>
      </c>
      <c r="D1126" t="s">
        <v>24945</v>
      </c>
      <c r="F1126">
        <v>7.3</v>
      </c>
      <c r="G1126" s="2">
        <v>4473</v>
      </c>
      <c r="H1126" s="9" t="s">
        <v>24804</v>
      </c>
      <c r="I1126" s="9" t="str">
        <f t="shared" si="17"/>
        <v>Short</v>
      </c>
    </row>
    <row r="1127" spans="1:9" hidden="1" x14ac:dyDescent="0.25">
      <c r="A1127" t="s">
        <v>4214</v>
      </c>
      <c r="B1127" s="11">
        <v>2019</v>
      </c>
      <c r="C1127" t="s">
        <v>24588</v>
      </c>
      <c r="D1127" t="s">
        <v>24930</v>
      </c>
      <c r="E1127" t="s">
        <v>24933</v>
      </c>
      <c r="F1127">
        <v>7.8</v>
      </c>
      <c r="G1127" s="2">
        <v>24679</v>
      </c>
      <c r="H1127" s="9" t="s">
        <v>24665</v>
      </c>
      <c r="I1127" s="9" t="str">
        <f t="shared" si="17"/>
        <v>Medium</v>
      </c>
    </row>
    <row r="1128" spans="1:9" hidden="1" x14ac:dyDescent="0.25">
      <c r="A1128" t="s">
        <v>4217</v>
      </c>
      <c r="B1128" s="11">
        <v>2020</v>
      </c>
      <c r="C1128" t="s">
        <v>24590</v>
      </c>
      <c r="D1128" t="s">
        <v>24927</v>
      </c>
      <c r="E1128" t="s">
        <v>24928</v>
      </c>
      <c r="F1128">
        <v>5.6</v>
      </c>
      <c r="G1128" s="2">
        <v>10363</v>
      </c>
      <c r="H1128" s="9" t="s">
        <v>24723</v>
      </c>
      <c r="I1128" s="9" t="str">
        <f t="shared" si="17"/>
        <v>Medium</v>
      </c>
    </row>
    <row r="1129" spans="1:9" hidden="1" x14ac:dyDescent="0.25">
      <c r="A1129" t="s">
        <v>4220</v>
      </c>
      <c r="B1129" s="11">
        <v>2019</v>
      </c>
      <c r="C1129" t="s">
        <v>24591</v>
      </c>
      <c r="D1129" t="s">
        <v>24926</v>
      </c>
      <c r="E1129" t="s">
        <v>24927</v>
      </c>
      <c r="F1129">
        <v>7.1</v>
      </c>
      <c r="G1129">
        <v>950</v>
      </c>
      <c r="H1129" s="9" t="s">
        <v>24721</v>
      </c>
      <c r="I1129" s="9" t="str">
        <f t="shared" si="17"/>
        <v>Short</v>
      </c>
    </row>
    <row r="1130" spans="1:9" hidden="1" x14ac:dyDescent="0.25">
      <c r="A1130" t="s">
        <v>4223</v>
      </c>
      <c r="B1130" s="11">
        <v>2020</v>
      </c>
      <c r="C1130" t="s">
        <v>24583</v>
      </c>
      <c r="D1130" t="s">
        <v>24928</v>
      </c>
      <c r="F1130">
        <v>7.2</v>
      </c>
      <c r="G1130" s="2">
        <v>22404</v>
      </c>
      <c r="H1130" s="9" t="s">
        <v>24768</v>
      </c>
      <c r="I1130" s="9" t="str">
        <f t="shared" si="17"/>
        <v>Medium</v>
      </c>
    </row>
    <row r="1131" spans="1:9" hidden="1" x14ac:dyDescent="0.25">
      <c r="A1131" t="s">
        <v>4226</v>
      </c>
      <c r="B1131" s="11">
        <v>2018</v>
      </c>
      <c r="C1131" t="s">
        <v>24581</v>
      </c>
      <c r="D1131" t="s">
        <v>24931</v>
      </c>
      <c r="E1131" t="s">
        <v>24933</v>
      </c>
      <c r="F1131">
        <v>6.5</v>
      </c>
      <c r="G1131" s="2">
        <v>5813</v>
      </c>
      <c r="H1131" s="9" t="s">
        <v>24646</v>
      </c>
      <c r="I1131" s="9" t="str">
        <f t="shared" si="17"/>
        <v>Short</v>
      </c>
    </row>
    <row r="1132" spans="1:9" hidden="1" x14ac:dyDescent="0.25">
      <c r="A1132" t="s">
        <v>4229</v>
      </c>
      <c r="B1132" s="11">
        <v>2017</v>
      </c>
      <c r="C1132" t="s">
        <v>24580</v>
      </c>
      <c r="D1132" t="s">
        <v>24930</v>
      </c>
      <c r="F1132">
        <v>6.2</v>
      </c>
      <c r="G1132" s="2">
        <v>23061</v>
      </c>
      <c r="H1132" s="9" t="s">
        <v>24642</v>
      </c>
      <c r="I1132" s="9" t="str">
        <f t="shared" si="17"/>
        <v>Short</v>
      </c>
    </row>
    <row r="1133" spans="1:9" hidden="1" x14ac:dyDescent="0.25">
      <c r="A1133" t="s">
        <v>4232</v>
      </c>
      <c r="B1133" s="11">
        <v>2013</v>
      </c>
      <c r="C1133" t="s">
        <v>24591</v>
      </c>
      <c r="D1133" t="s">
        <v>24927</v>
      </c>
      <c r="E1133" t="s">
        <v>24936</v>
      </c>
      <c r="F1133">
        <v>6.4</v>
      </c>
      <c r="G1133" s="2">
        <v>94660</v>
      </c>
      <c r="H1133" s="9" t="s">
        <v>24663</v>
      </c>
      <c r="I1133" s="9" t="str">
        <f t="shared" si="17"/>
        <v>Medium</v>
      </c>
    </row>
    <row r="1134" spans="1:9" hidden="1" x14ac:dyDescent="0.25">
      <c r="A1134" t="s">
        <v>4236</v>
      </c>
      <c r="B1134" s="11">
        <v>2020</v>
      </c>
      <c r="C1134" t="s">
        <v>24591</v>
      </c>
      <c r="D1134" t="s">
        <v>24930</v>
      </c>
      <c r="E1134" t="s">
        <v>24931</v>
      </c>
      <c r="F1134">
        <v>8.5</v>
      </c>
      <c r="G1134" s="2">
        <v>1755</v>
      </c>
      <c r="H1134" s="9" t="s">
        <v>24706</v>
      </c>
      <c r="I1134" s="9" t="str">
        <f t="shared" si="17"/>
        <v>Long</v>
      </c>
    </row>
    <row r="1135" spans="1:9" hidden="1" x14ac:dyDescent="0.25">
      <c r="A1135" t="s">
        <v>4239</v>
      </c>
      <c r="B1135" s="11">
        <v>2018</v>
      </c>
      <c r="C1135" t="s">
        <v>24594</v>
      </c>
      <c r="D1135" t="s">
        <v>24936</v>
      </c>
      <c r="E1135" t="s">
        <v>24930</v>
      </c>
      <c r="F1135">
        <v>7</v>
      </c>
      <c r="G1135" s="2">
        <v>10857</v>
      </c>
      <c r="H1135" s="9" t="s">
        <v>24696</v>
      </c>
      <c r="I1135" s="9" t="str">
        <f t="shared" si="17"/>
        <v>Medium</v>
      </c>
    </row>
    <row r="1136" spans="1:9" hidden="1" x14ac:dyDescent="0.25">
      <c r="A1136" t="s">
        <v>4242</v>
      </c>
      <c r="B1136" s="11">
        <v>1969</v>
      </c>
      <c r="C1136" t="s">
        <v>24580</v>
      </c>
      <c r="F1136">
        <v>8.8000000000000007</v>
      </c>
      <c r="G1136" s="2">
        <v>69552</v>
      </c>
      <c r="H1136" s="9" t="s">
        <v>24642</v>
      </c>
      <c r="I1136" s="9" t="str">
        <f t="shared" si="17"/>
        <v>Short</v>
      </c>
    </row>
    <row r="1137" spans="1:9" hidden="1" x14ac:dyDescent="0.25">
      <c r="A1137" t="s">
        <v>4246</v>
      </c>
      <c r="B1137" s="11">
        <v>2017</v>
      </c>
      <c r="C1137" t="s">
        <v>24581</v>
      </c>
      <c r="D1137" t="s">
        <v>24933</v>
      </c>
      <c r="E1137" t="s">
        <v>24934</v>
      </c>
      <c r="F1137">
        <v>6.3</v>
      </c>
      <c r="G1137" s="2">
        <v>5153</v>
      </c>
      <c r="H1137" s="9" t="s">
        <v>24647</v>
      </c>
      <c r="I1137" s="9" t="str">
        <f t="shared" si="17"/>
        <v>Short</v>
      </c>
    </row>
    <row r="1138" spans="1:9" hidden="1" x14ac:dyDescent="0.25">
      <c r="A1138" t="s">
        <v>4249</v>
      </c>
      <c r="B1138" s="11">
        <v>2014</v>
      </c>
      <c r="C1138" t="s">
        <v>24581</v>
      </c>
      <c r="D1138" t="s">
        <v>24934</v>
      </c>
      <c r="F1138">
        <v>7.2</v>
      </c>
      <c r="G1138" s="2">
        <v>17926</v>
      </c>
      <c r="H1138" s="9" t="s">
        <v>24789</v>
      </c>
      <c r="I1138" s="9" t="str">
        <f t="shared" si="17"/>
        <v>Long</v>
      </c>
    </row>
    <row r="1139" spans="1:9" hidden="1" x14ac:dyDescent="0.25">
      <c r="A1139" t="s">
        <v>4252</v>
      </c>
      <c r="B1139" s="11">
        <v>2019</v>
      </c>
      <c r="C1139" t="s">
        <v>24588</v>
      </c>
      <c r="D1139" t="s">
        <v>24930</v>
      </c>
      <c r="E1139" t="s">
        <v>24935</v>
      </c>
      <c r="F1139">
        <v>5.9</v>
      </c>
      <c r="G1139" s="2">
        <v>9135</v>
      </c>
      <c r="H1139" s="9" t="s">
        <v>24669</v>
      </c>
      <c r="I1139" s="9" t="str">
        <f t="shared" si="17"/>
        <v>Long</v>
      </c>
    </row>
    <row r="1140" spans="1:9" hidden="1" x14ac:dyDescent="0.25">
      <c r="A1140" t="s">
        <v>4255</v>
      </c>
      <c r="B1140" s="11">
        <v>2020</v>
      </c>
      <c r="C1140" t="s">
        <v>24596</v>
      </c>
      <c r="D1140" t="s">
        <v>24925</v>
      </c>
      <c r="E1140" t="s">
        <v>24929</v>
      </c>
      <c r="F1140">
        <v>8</v>
      </c>
      <c r="G1140" s="2">
        <v>2489</v>
      </c>
      <c r="H1140" s="9" t="s">
        <v>24658</v>
      </c>
      <c r="I1140" s="9" t="str">
        <f t="shared" si="17"/>
        <v>Medium</v>
      </c>
    </row>
    <row r="1141" spans="1:9" hidden="1" x14ac:dyDescent="0.25">
      <c r="A1141" t="s">
        <v>4259</v>
      </c>
      <c r="B1141" s="11">
        <v>2009</v>
      </c>
      <c r="C1141" t="s">
        <v>24590</v>
      </c>
      <c r="D1141" t="s">
        <v>24928</v>
      </c>
      <c r="E1141" t="s">
        <v>24930</v>
      </c>
      <c r="F1141">
        <v>6.7</v>
      </c>
      <c r="G1141" s="2">
        <v>61994</v>
      </c>
      <c r="H1141" s="9" t="s">
        <v>24757</v>
      </c>
      <c r="I1141" s="9" t="str">
        <f t="shared" si="17"/>
        <v>Long</v>
      </c>
    </row>
    <row r="1142" spans="1:9" hidden="1" x14ac:dyDescent="0.25">
      <c r="A1142" t="s">
        <v>4263</v>
      </c>
      <c r="B1142" s="11">
        <v>2021</v>
      </c>
      <c r="C1142" t="s">
        <v>24581</v>
      </c>
      <c r="D1142" t="s">
        <v>24929</v>
      </c>
      <c r="E1142" t="s">
        <v>24935</v>
      </c>
      <c r="F1142">
        <v>5.5</v>
      </c>
      <c r="G1142" s="2">
        <v>1261</v>
      </c>
      <c r="H1142" s="9" t="s">
        <v>24805</v>
      </c>
      <c r="I1142" s="9" t="str">
        <f t="shared" si="17"/>
        <v>Long</v>
      </c>
    </row>
    <row r="1143" spans="1:9" x14ac:dyDescent="0.25">
      <c r="A1143" t="s">
        <v>4270</v>
      </c>
      <c r="B1143" s="11">
        <v>2021</v>
      </c>
      <c r="C1143" t="s">
        <v>24590</v>
      </c>
      <c r="D1143" t="s">
        <v>24927</v>
      </c>
      <c r="E1143" t="s">
        <v>24928</v>
      </c>
      <c r="F1143">
        <v>6.3</v>
      </c>
      <c r="H1143" s="9" t="s">
        <v>24713</v>
      </c>
      <c r="I1143" s="9" t="str">
        <f t="shared" si="17"/>
        <v>Medium</v>
      </c>
    </row>
    <row r="1144" spans="1:9" hidden="1" x14ac:dyDescent="0.25">
      <c r="A1144" t="s">
        <v>4273</v>
      </c>
      <c r="B1144" s="11">
        <v>2012</v>
      </c>
      <c r="C1144" t="s">
        <v>24590</v>
      </c>
      <c r="D1144" t="s">
        <v>24936</v>
      </c>
      <c r="E1144" t="s">
        <v>24930</v>
      </c>
      <c r="F1144">
        <v>6.6</v>
      </c>
      <c r="G1144" s="2">
        <v>5125</v>
      </c>
      <c r="H1144" s="9" t="s">
        <v>24651</v>
      </c>
      <c r="I1144" s="9" t="str">
        <f t="shared" si="17"/>
        <v>Short</v>
      </c>
    </row>
    <row r="1145" spans="1:9" hidden="1" x14ac:dyDescent="0.25">
      <c r="A1145" t="s">
        <v>4277</v>
      </c>
      <c r="B1145" s="11">
        <v>2020</v>
      </c>
      <c r="C1145" t="s">
        <v>24590</v>
      </c>
      <c r="D1145" t="s">
        <v>24928</v>
      </c>
      <c r="E1145" t="s">
        <v>24930</v>
      </c>
      <c r="F1145">
        <v>3.7</v>
      </c>
      <c r="G1145" s="2">
        <v>10337</v>
      </c>
      <c r="H1145" s="9" t="s">
        <v>24660</v>
      </c>
      <c r="I1145" s="9" t="str">
        <f t="shared" si="17"/>
        <v>Long</v>
      </c>
    </row>
    <row r="1146" spans="1:9" hidden="1" x14ac:dyDescent="0.25">
      <c r="A1146" t="s">
        <v>4280</v>
      </c>
      <c r="B1146" s="11">
        <v>2013</v>
      </c>
      <c r="C1146" t="s">
        <v>24580</v>
      </c>
      <c r="D1146" t="s">
        <v>24930</v>
      </c>
      <c r="E1146" t="s">
        <v>24931</v>
      </c>
      <c r="F1146">
        <v>8.1999999999999993</v>
      </c>
      <c r="G1146" s="2">
        <v>10146</v>
      </c>
      <c r="H1146" s="9" t="s">
        <v>24646</v>
      </c>
      <c r="I1146" s="9" t="str">
        <f t="shared" si="17"/>
        <v>Short</v>
      </c>
    </row>
    <row r="1147" spans="1:9" hidden="1" x14ac:dyDescent="0.25">
      <c r="A1147" t="s">
        <v>4284</v>
      </c>
      <c r="B1147" s="11">
        <v>2008</v>
      </c>
      <c r="C1147" t="s">
        <v>24582</v>
      </c>
      <c r="D1147" t="s">
        <v>24933</v>
      </c>
      <c r="F1147">
        <v>6.1</v>
      </c>
      <c r="G1147" s="2">
        <v>103973</v>
      </c>
      <c r="H1147" s="9" t="s">
        <v>24640</v>
      </c>
      <c r="I1147" s="9" t="str">
        <f t="shared" si="17"/>
        <v>Medium</v>
      </c>
    </row>
    <row r="1148" spans="1:9" hidden="1" x14ac:dyDescent="0.25">
      <c r="A1148" t="s">
        <v>4289</v>
      </c>
      <c r="B1148" s="11">
        <v>2019</v>
      </c>
      <c r="C1148" t="s">
        <v>24588</v>
      </c>
      <c r="D1148" t="s">
        <v>24930</v>
      </c>
      <c r="E1148" t="s">
        <v>24933</v>
      </c>
      <c r="F1148">
        <v>5.9</v>
      </c>
      <c r="G1148" s="2">
        <v>13305</v>
      </c>
      <c r="H1148" s="9" t="s">
        <v>24645</v>
      </c>
      <c r="I1148" s="9" t="str">
        <f t="shared" si="17"/>
        <v>Medium</v>
      </c>
    </row>
    <row r="1149" spans="1:9" hidden="1" x14ac:dyDescent="0.25">
      <c r="A1149" t="s">
        <v>4292</v>
      </c>
      <c r="B1149" s="11">
        <v>2020</v>
      </c>
      <c r="C1149" t="s">
        <v>24580</v>
      </c>
      <c r="D1149" t="s">
        <v>24930</v>
      </c>
      <c r="F1149">
        <v>4.7</v>
      </c>
      <c r="G1149" s="2">
        <v>2636</v>
      </c>
      <c r="H1149" s="9" t="s">
        <v>24662</v>
      </c>
      <c r="I1149" s="9" t="str">
        <f t="shared" si="17"/>
        <v>Medium</v>
      </c>
    </row>
    <row r="1150" spans="1:9" hidden="1" x14ac:dyDescent="0.25">
      <c r="A1150" t="s">
        <v>4295</v>
      </c>
      <c r="B1150" s="11">
        <v>2018</v>
      </c>
      <c r="C1150" t="s">
        <v>24581</v>
      </c>
      <c r="D1150" t="s">
        <v>24934</v>
      </c>
      <c r="F1150">
        <v>7.4</v>
      </c>
      <c r="G1150" s="2">
        <v>7450</v>
      </c>
      <c r="H1150" s="9" t="s">
        <v>24752</v>
      </c>
      <c r="I1150" s="9" t="str">
        <f t="shared" si="17"/>
        <v>Short</v>
      </c>
    </row>
    <row r="1151" spans="1:9" hidden="1" x14ac:dyDescent="0.25">
      <c r="A1151" t="s">
        <v>4298</v>
      </c>
      <c r="B1151" s="11">
        <v>2014</v>
      </c>
      <c r="C1151" t="s">
        <v>24591</v>
      </c>
      <c r="D1151" t="s">
        <v>24926</v>
      </c>
      <c r="E1151" t="s">
        <v>24927</v>
      </c>
      <c r="F1151">
        <v>7.9</v>
      </c>
      <c r="G1151" s="2">
        <v>12511</v>
      </c>
      <c r="H1151" s="9" t="s">
        <v>24657</v>
      </c>
      <c r="I1151" s="9" t="str">
        <f t="shared" si="17"/>
        <v>Short</v>
      </c>
    </row>
    <row r="1152" spans="1:9" hidden="1" x14ac:dyDescent="0.25">
      <c r="A1152" t="s">
        <v>4301</v>
      </c>
      <c r="B1152" s="11">
        <v>2014</v>
      </c>
      <c r="C1152" t="s">
        <v>24581</v>
      </c>
      <c r="D1152" t="s">
        <v>24931</v>
      </c>
      <c r="E1152" t="s">
        <v>24925</v>
      </c>
      <c r="F1152">
        <v>5.7</v>
      </c>
      <c r="G1152" s="2">
        <v>24861</v>
      </c>
      <c r="H1152" s="9" t="s">
        <v>24686</v>
      </c>
      <c r="I1152" s="9" t="str">
        <f t="shared" si="17"/>
        <v>Medium</v>
      </c>
    </row>
    <row r="1153" spans="1:9" hidden="1" x14ac:dyDescent="0.25">
      <c r="A1153" t="s">
        <v>4304</v>
      </c>
      <c r="B1153" s="11">
        <v>2019</v>
      </c>
      <c r="C1153" t="s">
        <v>24590</v>
      </c>
      <c r="D1153" t="s">
        <v>24928</v>
      </c>
      <c r="E1153" t="s">
        <v>24930</v>
      </c>
      <c r="F1153">
        <v>5.7</v>
      </c>
      <c r="G1153" s="2">
        <v>13085</v>
      </c>
      <c r="H1153" s="9" t="s">
        <v>24751</v>
      </c>
      <c r="I1153" s="9" t="str">
        <f t="shared" si="17"/>
        <v>Medium</v>
      </c>
    </row>
    <row r="1154" spans="1:9" hidden="1" x14ac:dyDescent="0.25">
      <c r="A1154" t="s">
        <v>4307</v>
      </c>
      <c r="B1154" s="11">
        <v>1958</v>
      </c>
      <c r="C1154" t="s">
        <v>24588</v>
      </c>
      <c r="D1154" t="s">
        <v>24930</v>
      </c>
      <c r="E1154" t="s">
        <v>24949</v>
      </c>
      <c r="F1154">
        <v>8</v>
      </c>
      <c r="G1154" s="2">
        <v>100664</v>
      </c>
      <c r="H1154" s="9" t="s">
        <v>24663</v>
      </c>
      <c r="I1154" s="9" t="str">
        <f t="shared" si="17"/>
        <v>Medium</v>
      </c>
    </row>
    <row r="1155" spans="1:9" hidden="1" x14ac:dyDescent="0.25">
      <c r="A1155" t="s">
        <v>4315</v>
      </c>
      <c r="B1155" s="11">
        <v>2020</v>
      </c>
      <c r="C1155" t="s">
        <v>24580</v>
      </c>
      <c r="D1155" t="s">
        <v>24930</v>
      </c>
      <c r="E1155" t="s">
        <v>24929</v>
      </c>
      <c r="F1155">
        <v>6</v>
      </c>
      <c r="G1155" s="2">
        <v>32367</v>
      </c>
      <c r="H1155" s="9" t="s">
        <v>24662</v>
      </c>
      <c r="I1155" s="9" t="str">
        <f t="shared" ref="I1155:I1218" si="18">IF(H1155*24&lt;=1,"Short",IF(H1155*24&lt;=2,"Medium","Long"))</f>
        <v>Medium</v>
      </c>
    </row>
    <row r="1156" spans="1:9" hidden="1" x14ac:dyDescent="0.25">
      <c r="A1156" t="s">
        <v>4318</v>
      </c>
      <c r="B1156" s="11">
        <v>2015</v>
      </c>
      <c r="C1156" t="s">
        <v>24597</v>
      </c>
      <c r="D1156" t="s">
        <v>24928</v>
      </c>
      <c r="E1156" t="s">
        <v>24930</v>
      </c>
      <c r="F1156">
        <v>6.3</v>
      </c>
      <c r="G1156" s="2">
        <v>65679</v>
      </c>
      <c r="H1156" s="9" t="s">
        <v>24678</v>
      </c>
      <c r="I1156" s="9" t="str">
        <f t="shared" si="18"/>
        <v>Medium</v>
      </c>
    </row>
    <row r="1157" spans="1:9" hidden="1" x14ac:dyDescent="0.25">
      <c r="A1157" t="s">
        <v>4322</v>
      </c>
      <c r="B1157" s="11">
        <v>2020</v>
      </c>
      <c r="C1157" t="s">
        <v>24581</v>
      </c>
      <c r="D1157" t="s">
        <v>24932</v>
      </c>
      <c r="E1157" t="s">
        <v>24935</v>
      </c>
      <c r="F1157">
        <v>7.2</v>
      </c>
      <c r="G1157" s="2">
        <v>4049</v>
      </c>
      <c r="H1157" s="9" t="s">
        <v>24656</v>
      </c>
      <c r="I1157" s="9" t="str">
        <f t="shared" si="18"/>
        <v>Short</v>
      </c>
    </row>
    <row r="1158" spans="1:9" hidden="1" x14ac:dyDescent="0.25">
      <c r="A1158" t="s">
        <v>4325</v>
      </c>
      <c r="B1158" s="11">
        <v>2020</v>
      </c>
      <c r="C1158" t="s">
        <v>24591</v>
      </c>
      <c r="D1158" t="s">
        <v>24926</v>
      </c>
      <c r="E1158" t="s">
        <v>24936</v>
      </c>
      <c r="F1158">
        <v>8.1999999999999993</v>
      </c>
      <c r="G1158" s="2">
        <v>6163</v>
      </c>
      <c r="H1158" s="9" t="s">
        <v>24636</v>
      </c>
      <c r="I1158" s="9" t="str">
        <f t="shared" si="18"/>
        <v>Short</v>
      </c>
    </row>
    <row r="1159" spans="1:9" hidden="1" x14ac:dyDescent="0.25">
      <c r="A1159" t="s">
        <v>4328</v>
      </c>
      <c r="B1159" s="11">
        <v>2019</v>
      </c>
      <c r="C1159" t="s">
        <v>24588</v>
      </c>
      <c r="D1159" t="s">
        <v>24930</v>
      </c>
      <c r="E1159" t="s">
        <v>24931</v>
      </c>
      <c r="F1159">
        <v>6.6</v>
      </c>
      <c r="G1159" s="2">
        <v>1175</v>
      </c>
      <c r="H1159" s="9" t="s">
        <v>24682</v>
      </c>
      <c r="I1159" s="9" t="str">
        <f t="shared" si="18"/>
        <v>Short</v>
      </c>
    </row>
    <row r="1160" spans="1:9" hidden="1" x14ac:dyDescent="0.25">
      <c r="A1160" t="s">
        <v>4331</v>
      </c>
      <c r="B1160" s="11">
        <v>2013</v>
      </c>
      <c r="C1160" t="s">
        <v>24591</v>
      </c>
      <c r="D1160" t="s">
        <v>24927</v>
      </c>
      <c r="E1160" t="s">
        <v>24936</v>
      </c>
      <c r="F1160">
        <v>5.7</v>
      </c>
      <c r="G1160" s="2">
        <v>43335</v>
      </c>
      <c r="H1160" s="9" t="s">
        <v>24688</v>
      </c>
      <c r="I1160" s="9" t="str">
        <f t="shared" si="18"/>
        <v>Medium</v>
      </c>
    </row>
    <row r="1161" spans="1:9" hidden="1" x14ac:dyDescent="0.25">
      <c r="A1161" t="s">
        <v>4335</v>
      </c>
      <c r="B1161" s="11">
        <v>2013</v>
      </c>
      <c r="C1161" t="s">
        <v>24591</v>
      </c>
      <c r="D1161" t="s">
        <v>24926</v>
      </c>
      <c r="E1161" t="s">
        <v>24936</v>
      </c>
      <c r="F1161">
        <v>7.9</v>
      </c>
      <c r="G1161" s="2">
        <v>11962</v>
      </c>
      <c r="H1161" s="9" t="s">
        <v>24636</v>
      </c>
      <c r="I1161" s="9" t="str">
        <f t="shared" si="18"/>
        <v>Short</v>
      </c>
    </row>
    <row r="1162" spans="1:9" hidden="1" x14ac:dyDescent="0.25">
      <c r="A1162" t="s">
        <v>4338</v>
      </c>
      <c r="B1162" s="11">
        <v>2020</v>
      </c>
      <c r="C1162" t="s">
        <v>24580</v>
      </c>
      <c r="D1162" t="s">
        <v>24941</v>
      </c>
      <c r="F1162">
        <v>6.1</v>
      </c>
      <c r="G1162" s="2">
        <v>10977</v>
      </c>
      <c r="H1162" s="9" t="s">
        <v>24758</v>
      </c>
      <c r="I1162" s="9" t="str">
        <f t="shared" si="18"/>
        <v>Medium</v>
      </c>
    </row>
    <row r="1163" spans="1:9" hidden="1" x14ac:dyDescent="0.25">
      <c r="A1163" t="s">
        <v>4341</v>
      </c>
      <c r="B1163" s="11">
        <v>2020</v>
      </c>
      <c r="C1163" t="s">
        <v>24580</v>
      </c>
      <c r="F1163">
        <v>5.0999999999999996</v>
      </c>
      <c r="G1163" s="2">
        <v>5144</v>
      </c>
      <c r="H1163" s="9" t="s">
        <v>24750</v>
      </c>
      <c r="I1163" s="9" t="str">
        <f t="shared" si="18"/>
        <v>Medium</v>
      </c>
    </row>
    <row r="1164" spans="1:9" hidden="1" x14ac:dyDescent="0.25">
      <c r="A1164" t="s">
        <v>4344</v>
      </c>
      <c r="B1164" s="11">
        <v>2021</v>
      </c>
      <c r="C1164" t="s">
        <v>24588</v>
      </c>
      <c r="D1164" t="s">
        <v>24930</v>
      </c>
      <c r="E1164" t="s">
        <v>24933</v>
      </c>
      <c r="F1164">
        <v>8.1999999999999993</v>
      </c>
      <c r="G1164" s="2">
        <v>1201</v>
      </c>
      <c r="H1164" s="9" t="s">
        <v>24749</v>
      </c>
      <c r="I1164" s="9" t="str">
        <f t="shared" si="18"/>
        <v>Medium</v>
      </c>
    </row>
    <row r="1165" spans="1:9" hidden="1" x14ac:dyDescent="0.25">
      <c r="A1165" t="s">
        <v>4347</v>
      </c>
      <c r="B1165" s="11">
        <v>2021</v>
      </c>
      <c r="C1165" t="s">
        <v>24590</v>
      </c>
      <c r="D1165" t="s">
        <v>24928</v>
      </c>
      <c r="E1165" t="s">
        <v>24930</v>
      </c>
      <c r="F1165">
        <v>4.7</v>
      </c>
      <c r="G1165" s="2">
        <v>6853</v>
      </c>
      <c r="H1165" s="9" t="s">
        <v>24737</v>
      </c>
      <c r="I1165" s="9" t="str">
        <f t="shared" si="18"/>
        <v>Medium</v>
      </c>
    </row>
    <row r="1166" spans="1:9" hidden="1" x14ac:dyDescent="0.25">
      <c r="A1166" t="s">
        <v>4350</v>
      </c>
      <c r="B1166" s="11">
        <v>2017</v>
      </c>
      <c r="C1166" t="s">
        <v>24580</v>
      </c>
      <c r="D1166" t="s">
        <v>24925</v>
      </c>
      <c r="F1166">
        <v>5.7</v>
      </c>
      <c r="G1166" s="2">
        <v>19827</v>
      </c>
      <c r="H1166" s="9" t="s">
        <v>24723</v>
      </c>
      <c r="I1166" s="9" t="str">
        <f t="shared" si="18"/>
        <v>Medium</v>
      </c>
    </row>
    <row r="1167" spans="1:9" hidden="1" x14ac:dyDescent="0.25">
      <c r="A1167" t="s">
        <v>4353</v>
      </c>
      <c r="B1167" s="11">
        <v>2020</v>
      </c>
      <c r="C1167" t="s">
        <v>24588</v>
      </c>
      <c r="D1167" t="s">
        <v>24932</v>
      </c>
      <c r="E1167" t="s">
        <v>24935</v>
      </c>
      <c r="F1167">
        <v>6.5</v>
      </c>
      <c r="G1167" s="2">
        <v>10568</v>
      </c>
      <c r="H1167" s="9" t="s">
        <v>24674</v>
      </c>
      <c r="I1167" s="9" t="str">
        <f t="shared" si="18"/>
        <v>Short</v>
      </c>
    </row>
    <row r="1168" spans="1:9" hidden="1" x14ac:dyDescent="0.25">
      <c r="A1168" t="s">
        <v>4357</v>
      </c>
      <c r="B1168" s="11">
        <v>2008</v>
      </c>
      <c r="C1168" t="s">
        <v>24591</v>
      </c>
      <c r="D1168" t="s">
        <v>24936</v>
      </c>
      <c r="E1168" t="s">
        <v>24930</v>
      </c>
      <c r="F1168">
        <v>8</v>
      </c>
      <c r="G1168" s="2">
        <v>12030</v>
      </c>
      <c r="H1168" s="9" t="s">
        <v>24657</v>
      </c>
      <c r="I1168" s="9" t="str">
        <f t="shared" si="18"/>
        <v>Short</v>
      </c>
    </row>
    <row r="1169" spans="1:9" hidden="1" x14ac:dyDescent="0.25">
      <c r="A1169" t="s">
        <v>4361</v>
      </c>
      <c r="B1169" s="11">
        <v>2018</v>
      </c>
      <c r="C1169" t="s">
        <v>24591</v>
      </c>
      <c r="D1169" t="s">
        <v>24926</v>
      </c>
      <c r="E1169" t="s">
        <v>24927</v>
      </c>
      <c r="F1169">
        <v>7.5</v>
      </c>
      <c r="G1169" s="2">
        <v>5711</v>
      </c>
      <c r="H1169" s="9" t="s">
        <v>24642</v>
      </c>
      <c r="I1169" s="9" t="str">
        <f t="shared" si="18"/>
        <v>Short</v>
      </c>
    </row>
    <row r="1170" spans="1:9" hidden="1" x14ac:dyDescent="0.25">
      <c r="A1170" t="s">
        <v>4364</v>
      </c>
      <c r="B1170" s="11">
        <v>2019</v>
      </c>
      <c r="C1170" t="s">
        <v>24594</v>
      </c>
      <c r="D1170" t="s">
        <v>24936</v>
      </c>
      <c r="E1170" t="s">
        <v>24930</v>
      </c>
      <c r="F1170">
        <v>5.5</v>
      </c>
      <c r="G1170" s="2">
        <v>19850</v>
      </c>
      <c r="H1170" s="9" t="s">
        <v>24750</v>
      </c>
      <c r="I1170" s="9" t="str">
        <f t="shared" si="18"/>
        <v>Medium</v>
      </c>
    </row>
    <row r="1171" spans="1:9" hidden="1" x14ac:dyDescent="0.25">
      <c r="A1171" t="s">
        <v>4367</v>
      </c>
      <c r="B1171" s="11">
        <v>2016</v>
      </c>
      <c r="C1171" t="s">
        <v>24588</v>
      </c>
      <c r="D1171" t="s">
        <v>24930</v>
      </c>
      <c r="E1171" t="s">
        <v>24931</v>
      </c>
      <c r="F1171">
        <v>8.6</v>
      </c>
      <c r="G1171" s="2">
        <v>5077</v>
      </c>
      <c r="H1171" s="9" t="s">
        <v>24737</v>
      </c>
      <c r="I1171" s="9" t="str">
        <f t="shared" si="18"/>
        <v>Medium</v>
      </c>
    </row>
    <row r="1172" spans="1:9" hidden="1" x14ac:dyDescent="0.25">
      <c r="A1172" t="s">
        <v>4370</v>
      </c>
      <c r="B1172" s="11">
        <v>2004</v>
      </c>
      <c r="C1172" t="s">
        <v>24582</v>
      </c>
      <c r="D1172" t="s">
        <v>24933</v>
      </c>
      <c r="E1172" t="s">
        <v>24935</v>
      </c>
      <c r="F1172">
        <v>7.1</v>
      </c>
      <c r="G1172" s="2">
        <v>42532</v>
      </c>
      <c r="H1172" s="9" t="s">
        <v>24696</v>
      </c>
      <c r="I1172" s="9" t="str">
        <f t="shared" si="18"/>
        <v>Medium</v>
      </c>
    </row>
    <row r="1173" spans="1:9" hidden="1" x14ac:dyDescent="0.25">
      <c r="A1173" t="s">
        <v>4374</v>
      </c>
      <c r="B1173" s="11">
        <v>2016</v>
      </c>
      <c r="C1173" t="s">
        <v>24580</v>
      </c>
      <c r="D1173" t="s">
        <v>24931</v>
      </c>
      <c r="E1173" t="s">
        <v>24929</v>
      </c>
      <c r="F1173">
        <v>8.1</v>
      </c>
      <c r="G1173" s="2">
        <v>6582</v>
      </c>
      <c r="H1173" s="9" t="s">
        <v>24646</v>
      </c>
      <c r="I1173" s="9" t="str">
        <f t="shared" si="18"/>
        <v>Short</v>
      </c>
    </row>
    <row r="1174" spans="1:9" hidden="1" x14ac:dyDescent="0.25">
      <c r="A1174" t="s">
        <v>4377</v>
      </c>
      <c r="B1174" s="11">
        <v>2019</v>
      </c>
      <c r="C1174" t="s">
        <v>24581</v>
      </c>
      <c r="F1174">
        <v>7.9</v>
      </c>
      <c r="G1174" s="2">
        <v>2801</v>
      </c>
      <c r="H1174" s="9" t="s">
        <v>24652</v>
      </c>
      <c r="I1174" s="9" t="str">
        <f t="shared" si="18"/>
        <v>Short</v>
      </c>
    </row>
    <row r="1175" spans="1:9" hidden="1" x14ac:dyDescent="0.25">
      <c r="A1175" t="s">
        <v>4380</v>
      </c>
      <c r="B1175" s="11">
        <v>2019</v>
      </c>
      <c r="C1175" t="s">
        <v>24581</v>
      </c>
      <c r="D1175" t="s">
        <v>24925</v>
      </c>
      <c r="E1175" t="s">
        <v>24933</v>
      </c>
      <c r="F1175">
        <v>7.5</v>
      </c>
      <c r="G1175" s="2">
        <v>12784</v>
      </c>
      <c r="H1175" s="9" t="s">
        <v>24639</v>
      </c>
      <c r="I1175" s="9" t="str">
        <f t="shared" si="18"/>
        <v>Short</v>
      </c>
    </row>
    <row r="1176" spans="1:9" hidden="1" x14ac:dyDescent="0.25">
      <c r="A1176" t="s">
        <v>4383</v>
      </c>
      <c r="B1176" s="11">
        <v>2021</v>
      </c>
      <c r="C1176" t="s">
        <v>24597</v>
      </c>
      <c r="D1176" t="s">
        <v>24928</v>
      </c>
      <c r="E1176" t="s">
        <v>24930</v>
      </c>
      <c r="F1176">
        <v>5.4</v>
      </c>
      <c r="G1176" s="2">
        <v>2642</v>
      </c>
      <c r="H1176" s="9" t="s">
        <v>24708</v>
      </c>
      <c r="I1176" s="9" t="str">
        <f t="shared" si="18"/>
        <v>Medium</v>
      </c>
    </row>
    <row r="1177" spans="1:9" hidden="1" x14ac:dyDescent="0.25">
      <c r="A1177" t="s">
        <v>4386</v>
      </c>
      <c r="B1177" s="11">
        <v>2021</v>
      </c>
      <c r="C1177" t="s">
        <v>24591</v>
      </c>
      <c r="D1177" t="s">
        <v>24926</v>
      </c>
      <c r="E1177" t="s">
        <v>24927</v>
      </c>
      <c r="F1177">
        <v>6.6</v>
      </c>
      <c r="G1177" s="2">
        <v>1054</v>
      </c>
      <c r="H1177" s="9" t="s">
        <v>24657</v>
      </c>
      <c r="I1177" s="9" t="str">
        <f t="shared" si="18"/>
        <v>Short</v>
      </c>
    </row>
    <row r="1178" spans="1:9" hidden="1" x14ac:dyDescent="0.25">
      <c r="A1178" t="s">
        <v>4389</v>
      </c>
      <c r="B1178" s="11">
        <v>2017</v>
      </c>
      <c r="C1178" t="s">
        <v>24588</v>
      </c>
      <c r="D1178" t="s">
        <v>24930</v>
      </c>
      <c r="E1178" t="s">
        <v>24925</v>
      </c>
      <c r="F1178">
        <v>6.5</v>
      </c>
      <c r="G1178" s="2">
        <v>21809</v>
      </c>
      <c r="H1178" s="9" t="s">
        <v>24765</v>
      </c>
      <c r="I1178" s="9" t="str">
        <f t="shared" si="18"/>
        <v>Medium</v>
      </c>
    </row>
    <row r="1179" spans="1:9" hidden="1" x14ac:dyDescent="0.25">
      <c r="A1179" t="s">
        <v>4392</v>
      </c>
      <c r="B1179" s="11">
        <v>2018</v>
      </c>
      <c r="C1179" t="s">
        <v>24581</v>
      </c>
      <c r="D1179" t="s">
        <v>24929</v>
      </c>
      <c r="F1179">
        <v>8.1</v>
      </c>
      <c r="G1179" s="2">
        <v>4330</v>
      </c>
      <c r="H1179" s="9" t="s">
        <v>24794</v>
      </c>
      <c r="I1179" s="9" t="str">
        <f t="shared" si="18"/>
        <v>Medium</v>
      </c>
    </row>
    <row r="1180" spans="1:9" hidden="1" x14ac:dyDescent="0.25">
      <c r="A1180" t="s">
        <v>4395</v>
      </c>
      <c r="B1180" s="11">
        <v>2014</v>
      </c>
      <c r="C1180" t="s">
        <v>24591</v>
      </c>
      <c r="D1180" t="s">
        <v>24930</v>
      </c>
      <c r="E1180" t="s">
        <v>24937</v>
      </c>
      <c r="F1180">
        <v>7.7</v>
      </c>
      <c r="G1180" s="2">
        <v>35523</v>
      </c>
      <c r="H1180" s="9" t="s">
        <v>24750</v>
      </c>
      <c r="I1180" s="9" t="str">
        <f t="shared" si="18"/>
        <v>Medium</v>
      </c>
    </row>
    <row r="1181" spans="1:9" hidden="1" x14ac:dyDescent="0.25">
      <c r="A1181" t="s">
        <v>4399</v>
      </c>
      <c r="B1181" s="11">
        <v>2014</v>
      </c>
      <c r="C1181" t="s">
        <v>24580</v>
      </c>
      <c r="D1181" t="s">
        <v>24930</v>
      </c>
      <c r="E1181" t="s">
        <v>24929</v>
      </c>
      <c r="F1181">
        <v>7.1</v>
      </c>
      <c r="G1181" s="2">
        <v>37373</v>
      </c>
      <c r="H1181" s="9" t="s">
        <v>24688</v>
      </c>
      <c r="I1181" s="9" t="str">
        <f t="shared" si="18"/>
        <v>Medium</v>
      </c>
    </row>
    <row r="1182" spans="1:9" hidden="1" x14ac:dyDescent="0.25">
      <c r="A1182" t="s">
        <v>4403</v>
      </c>
      <c r="B1182" s="11">
        <v>2019</v>
      </c>
      <c r="C1182" t="s">
        <v>24588</v>
      </c>
      <c r="D1182" t="s">
        <v>24930</v>
      </c>
      <c r="E1182" t="s">
        <v>24935</v>
      </c>
      <c r="F1182">
        <v>5.4</v>
      </c>
      <c r="G1182" s="2">
        <v>7026</v>
      </c>
      <c r="H1182" s="9" t="s">
        <v>24681</v>
      </c>
      <c r="I1182" s="9" t="str">
        <f t="shared" si="18"/>
        <v>Medium</v>
      </c>
    </row>
    <row r="1183" spans="1:9" hidden="1" x14ac:dyDescent="0.25">
      <c r="A1183" t="s">
        <v>4406</v>
      </c>
      <c r="B1183" s="11">
        <v>2020</v>
      </c>
      <c r="C1183" t="s">
        <v>24586</v>
      </c>
      <c r="D1183" t="s">
        <v>24939</v>
      </c>
      <c r="F1183">
        <v>7.3</v>
      </c>
      <c r="G1183" s="2">
        <v>5276</v>
      </c>
      <c r="H1183" s="9" t="s">
        <v>24677</v>
      </c>
      <c r="I1183" s="9" t="str">
        <f t="shared" si="18"/>
        <v>Short</v>
      </c>
    </row>
    <row r="1184" spans="1:9" hidden="1" x14ac:dyDescent="0.25">
      <c r="A1184" t="s">
        <v>4409</v>
      </c>
      <c r="B1184" s="11">
        <v>2017</v>
      </c>
      <c r="C1184" t="s">
        <v>24582</v>
      </c>
      <c r="F1184">
        <v>3.9</v>
      </c>
      <c r="G1184" s="2">
        <v>19260</v>
      </c>
      <c r="H1184" s="9" t="s">
        <v>24681</v>
      </c>
      <c r="I1184" s="9" t="str">
        <f t="shared" si="18"/>
        <v>Medium</v>
      </c>
    </row>
    <row r="1185" spans="1:9" hidden="1" x14ac:dyDescent="0.25">
      <c r="A1185" t="s">
        <v>4412</v>
      </c>
      <c r="B1185" s="11">
        <v>2018</v>
      </c>
      <c r="C1185" t="s">
        <v>24588</v>
      </c>
      <c r="D1185" t="s">
        <v>24930</v>
      </c>
      <c r="F1185">
        <v>7.2</v>
      </c>
      <c r="G1185" s="2">
        <v>1377</v>
      </c>
      <c r="H1185" s="9" t="s">
        <v>24733</v>
      </c>
      <c r="I1185" s="9" t="str">
        <f t="shared" si="18"/>
        <v>Medium</v>
      </c>
    </row>
    <row r="1186" spans="1:9" hidden="1" x14ac:dyDescent="0.25">
      <c r="A1186" t="s">
        <v>4415</v>
      </c>
      <c r="B1186" s="11">
        <v>2020</v>
      </c>
      <c r="C1186" t="s">
        <v>24580</v>
      </c>
      <c r="D1186" t="s">
        <v>24930</v>
      </c>
      <c r="E1186" t="s">
        <v>24929</v>
      </c>
      <c r="F1186">
        <v>7.4</v>
      </c>
      <c r="G1186" s="2">
        <v>6788</v>
      </c>
      <c r="H1186" s="9" t="s">
        <v>24642</v>
      </c>
      <c r="I1186" s="9" t="str">
        <f t="shared" si="18"/>
        <v>Short</v>
      </c>
    </row>
    <row r="1187" spans="1:9" hidden="1" x14ac:dyDescent="0.25">
      <c r="A1187" t="s">
        <v>4418</v>
      </c>
      <c r="B1187" s="11">
        <v>2017</v>
      </c>
      <c r="C1187" t="s">
        <v>24590</v>
      </c>
      <c r="D1187" t="s">
        <v>24927</v>
      </c>
      <c r="E1187" t="s">
        <v>24936</v>
      </c>
      <c r="F1187">
        <v>7.3</v>
      </c>
      <c r="G1187" s="2">
        <v>1798</v>
      </c>
      <c r="H1187" s="9" t="s">
        <v>24715</v>
      </c>
      <c r="I1187" s="9" t="str">
        <f t="shared" si="18"/>
        <v>Short</v>
      </c>
    </row>
    <row r="1188" spans="1:9" hidden="1" x14ac:dyDescent="0.25">
      <c r="A1188" t="s">
        <v>4421</v>
      </c>
      <c r="B1188" s="11">
        <v>2017</v>
      </c>
      <c r="C1188" t="s">
        <v>24581</v>
      </c>
      <c r="D1188" t="s">
        <v>24931</v>
      </c>
      <c r="E1188" t="s">
        <v>24925</v>
      </c>
      <c r="F1188">
        <v>7.6</v>
      </c>
      <c r="G1188" s="2">
        <v>2724</v>
      </c>
      <c r="H1188" s="9" t="s">
        <v>24658</v>
      </c>
      <c r="I1188" s="9" t="str">
        <f t="shared" si="18"/>
        <v>Medium</v>
      </c>
    </row>
    <row r="1189" spans="1:9" hidden="1" x14ac:dyDescent="0.25">
      <c r="A1189" t="s">
        <v>4424</v>
      </c>
      <c r="B1189" s="11">
        <v>1993</v>
      </c>
      <c r="C1189" t="s">
        <v>24581</v>
      </c>
      <c r="D1189" t="s">
        <v>24932</v>
      </c>
      <c r="E1189" t="s">
        <v>24940</v>
      </c>
      <c r="F1189">
        <v>6.5</v>
      </c>
      <c r="G1189" s="2">
        <v>10096</v>
      </c>
      <c r="H1189" s="9" t="s">
        <v>24716</v>
      </c>
      <c r="I1189" s="9" t="str">
        <f t="shared" si="18"/>
        <v>Medium</v>
      </c>
    </row>
    <row r="1190" spans="1:9" hidden="1" x14ac:dyDescent="0.25">
      <c r="A1190" t="s">
        <v>4428</v>
      </c>
      <c r="B1190" s="11">
        <v>2017</v>
      </c>
      <c r="C1190" t="s">
        <v>24588</v>
      </c>
      <c r="D1190" t="s">
        <v>24930</v>
      </c>
      <c r="E1190" t="s">
        <v>24933</v>
      </c>
      <c r="F1190">
        <v>6.3</v>
      </c>
      <c r="G1190" s="2">
        <v>12857</v>
      </c>
      <c r="H1190" s="9" t="s">
        <v>24751</v>
      </c>
      <c r="I1190" s="9" t="str">
        <f t="shared" si="18"/>
        <v>Medium</v>
      </c>
    </row>
    <row r="1191" spans="1:9" x14ac:dyDescent="0.25">
      <c r="A1191" t="s">
        <v>4431</v>
      </c>
      <c r="B1191" s="11">
        <v>2021</v>
      </c>
      <c r="C1191" t="s">
        <v>24581</v>
      </c>
      <c r="F1191">
        <v>7.3</v>
      </c>
      <c r="H1191" s="9" t="s">
        <v>24755</v>
      </c>
      <c r="I1191" s="9" t="str">
        <f t="shared" si="18"/>
        <v>Long</v>
      </c>
    </row>
    <row r="1192" spans="1:9" hidden="1" x14ac:dyDescent="0.25">
      <c r="A1192" t="s">
        <v>4434</v>
      </c>
      <c r="B1192" s="11">
        <v>2019</v>
      </c>
      <c r="C1192" t="s">
        <v>24581</v>
      </c>
      <c r="D1192" t="s">
        <v>24925</v>
      </c>
      <c r="E1192" t="s">
        <v>24933</v>
      </c>
      <c r="F1192">
        <v>4</v>
      </c>
      <c r="G1192" s="2">
        <v>17232</v>
      </c>
      <c r="H1192" s="9" t="s">
        <v>24663</v>
      </c>
      <c r="I1192" s="9" t="str">
        <f t="shared" si="18"/>
        <v>Medium</v>
      </c>
    </row>
    <row r="1193" spans="1:9" hidden="1" x14ac:dyDescent="0.25">
      <c r="A1193" t="s">
        <v>4437</v>
      </c>
      <c r="B1193" s="11">
        <v>2013</v>
      </c>
      <c r="C1193" t="s">
        <v>24581</v>
      </c>
      <c r="D1193" t="s">
        <v>24929</v>
      </c>
      <c r="F1193">
        <v>6.6</v>
      </c>
      <c r="G1193" s="2">
        <v>30649</v>
      </c>
      <c r="H1193" s="9" t="s">
        <v>24733</v>
      </c>
      <c r="I1193" s="9" t="str">
        <f t="shared" si="18"/>
        <v>Medium</v>
      </c>
    </row>
    <row r="1194" spans="1:9" hidden="1" x14ac:dyDescent="0.25">
      <c r="A1194" t="s">
        <v>4441</v>
      </c>
      <c r="B1194" s="11">
        <v>2019</v>
      </c>
      <c r="C1194" t="s">
        <v>24590</v>
      </c>
      <c r="D1194" t="s">
        <v>24928</v>
      </c>
      <c r="E1194" t="s">
        <v>24935</v>
      </c>
      <c r="F1194">
        <v>5</v>
      </c>
      <c r="G1194" s="2">
        <v>2995</v>
      </c>
      <c r="H1194" s="9" t="s">
        <v>24671</v>
      </c>
      <c r="I1194" s="9" t="str">
        <f t="shared" si="18"/>
        <v>Medium</v>
      </c>
    </row>
    <row r="1195" spans="1:9" hidden="1" x14ac:dyDescent="0.25">
      <c r="A1195" t="s">
        <v>4448</v>
      </c>
      <c r="B1195" s="11">
        <v>2017</v>
      </c>
      <c r="C1195" t="s">
        <v>24592</v>
      </c>
      <c r="D1195" t="s">
        <v>24931</v>
      </c>
      <c r="F1195">
        <v>7.3</v>
      </c>
      <c r="G1195" s="2">
        <v>2087</v>
      </c>
      <c r="H1195" s="9" t="s">
        <v>24642</v>
      </c>
      <c r="I1195" s="9" t="str">
        <f t="shared" si="18"/>
        <v>Short</v>
      </c>
    </row>
    <row r="1196" spans="1:9" hidden="1" x14ac:dyDescent="0.25">
      <c r="A1196" t="s">
        <v>4452</v>
      </c>
      <c r="B1196" s="11">
        <v>2019</v>
      </c>
      <c r="C1196" t="s">
        <v>24580</v>
      </c>
      <c r="D1196" t="s">
        <v>24929</v>
      </c>
      <c r="F1196">
        <v>7.7</v>
      </c>
      <c r="G1196" s="2">
        <v>2222</v>
      </c>
      <c r="H1196" s="9" t="s">
        <v>24794</v>
      </c>
      <c r="I1196" s="9" t="str">
        <f t="shared" si="18"/>
        <v>Medium</v>
      </c>
    </row>
    <row r="1197" spans="1:9" hidden="1" x14ac:dyDescent="0.25">
      <c r="A1197" t="s">
        <v>4455</v>
      </c>
      <c r="B1197" s="11">
        <v>2017</v>
      </c>
      <c r="C1197" t="s">
        <v>24594</v>
      </c>
      <c r="D1197" t="s">
        <v>24942</v>
      </c>
      <c r="E1197" t="s">
        <v>24930</v>
      </c>
      <c r="F1197">
        <v>6</v>
      </c>
      <c r="G1197" s="2">
        <v>7898</v>
      </c>
      <c r="H1197" s="9" t="s">
        <v>24708</v>
      </c>
      <c r="I1197" s="9" t="str">
        <f t="shared" si="18"/>
        <v>Medium</v>
      </c>
    </row>
    <row r="1198" spans="1:9" hidden="1" x14ac:dyDescent="0.25">
      <c r="A1198" t="s">
        <v>4458</v>
      </c>
      <c r="B1198" s="11">
        <v>2014</v>
      </c>
      <c r="C1198" t="s">
        <v>24581</v>
      </c>
      <c r="D1198" t="s">
        <v>24941</v>
      </c>
      <c r="E1198" t="s">
        <v>24929</v>
      </c>
      <c r="F1198">
        <v>6</v>
      </c>
      <c r="G1198" s="2">
        <v>33247</v>
      </c>
      <c r="H1198" s="9" t="s">
        <v>24708</v>
      </c>
      <c r="I1198" s="9" t="str">
        <f t="shared" si="18"/>
        <v>Medium</v>
      </c>
    </row>
    <row r="1199" spans="1:9" hidden="1" x14ac:dyDescent="0.25">
      <c r="A1199" t="s">
        <v>4462</v>
      </c>
      <c r="B1199" s="11">
        <v>2019</v>
      </c>
      <c r="C1199" t="s">
        <v>24580</v>
      </c>
      <c r="D1199" t="s">
        <v>24929</v>
      </c>
      <c r="F1199">
        <v>5.6</v>
      </c>
      <c r="G1199" s="2">
        <v>12059</v>
      </c>
      <c r="H1199" s="9" t="s">
        <v>24650</v>
      </c>
      <c r="I1199" s="9" t="str">
        <f t="shared" si="18"/>
        <v>Medium</v>
      </c>
    </row>
    <row r="1200" spans="1:9" hidden="1" x14ac:dyDescent="0.25">
      <c r="A1200" t="s">
        <v>4465</v>
      </c>
      <c r="B1200" s="11">
        <v>2017</v>
      </c>
      <c r="C1200" t="s">
        <v>24588</v>
      </c>
      <c r="D1200" t="s">
        <v>24930</v>
      </c>
      <c r="F1200">
        <v>7.2</v>
      </c>
      <c r="G1200" s="2">
        <v>8878</v>
      </c>
      <c r="H1200" s="9" t="s">
        <v>24806</v>
      </c>
      <c r="I1200" s="9" t="str">
        <f t="shared" si="18"/>
        <v>Long</v>
      </c>
    </row>
    <row r="1201" spans="1:9" hidden="1" x14ac:dyDescent="0.25">
      <c r="A1201" t="s">
        <v>4468</v>
      </c>
      <c r="B1201" s="11">
        <v>2017</v>
      </c>
      <c r="C1201" t="s">
        <v>24591</v>
      </c>
      <c r="D1201" t="s">
        <v>24927</v>
      </c>
      <c r="E1201" t="s">
        <v>24936</v>
      </c>
      <c r="F1201">
        <v>5.8</v>
      </c>
      <c r="G1201" s="2">
        <v>2881</v>
      </c>
      <c r="H1201" s="9" t="s">
        <v>24747</v>
      </c>
      <c r="I1201" s="9" t="str">
        <f t="shared" si="18"/>
        <v>Medium</v>
      </c>
    </row>
    <row r="1202" spans="1:9" hidden="1" x14ac:dyDescent="0.25">
      <c r="A1202" t="s">
        <v>4471</v>
      </c>
      <c r="B1202" s="11">
        <v>2021</v>
      </c>
      <c r="C1202" t="s">
        <v>24591</v>
      </c>
      <c r="D1202" t="s">
        <v>24926</v>
      </c>
      <c r="E1202" t="s">
        <v>24927</v>
      </c>
      <c r="F1202">
        <v>7.1</v>
      </c>
      <c r="G1202" s="2">
        <v>3533</v>
      </c>
      <c r="H1202" s="9" t="s">
        <v>24657</v>
      </c>
      <c r="I1202" s="9" t="str">
        <f t="shared" si="18"/>
        <v>Short</v>
      </c>
    </row>
    <row r="1203" spans="1:9" hidden="1" x14ac:dyDescent="0.25">
      <c r="A1203" t="s">
        <v>4474</v>
      </c>
      <c r="B1203" s="11">
        <v>2020</v>
      </c>
      <c r="C1203" t="s">
        <v>24591</v>
      </c>
      <c r="D1203" t="s">
        <v>24926</v>
      </c>
      <c r="E1203" t="s">
        <v>24927</v>
      </c>
      <c r="F1203">
        <v>8.4</v>
      </c>
      <c r="G1203" s="2">
        <v>3925</v>
      </c>
      <c r="H1203" s="9" t="s">
        <v>24657</v>
      </c>
      <c r="I1203" s="9" t="str">
        <f t="shared" si="18"/>
        <v>Short</v>
      </c>
    </row>
    <row r="1204" spans="1:9" hidden="1" x14ac:dyDescent="0.25">
      <c r="A1204" t="s">
        <v>4480</v>
      </c>
      <c r="B1204" s="11">
        <v>2020</v>
      </c>
      <c r="C1204" t="s">
        <v>24581</v>
      </c>
      <c r="D1204" t="s">
        <v>24925</v>
      </c>
      <c r="E1204" t="s">
        <v>24935</v>
      </c>
      <c r="F1204">
        <v>5.0999999999999996</v>
      </c>
      <c r="G1204" s="2">
        <v>8104</v>
      </c>
      <c r="H1204" s="9" t="s">
        <v>24751</v>
      </c>
      <c r="I1204" s="9" t="str">
        <f t="shared" si="18"/>
        <v>Medium</v>
      </c>
    </row>
    <row r="1205" spans="1:9" hidden="1" x14ac:dyDescent="0.25">
      <c r="A1205" t="s">
        <v>4483</v>
      </c>
      <c r="B1205" s="11">
        <v>2017</v>
      </c>
      <c r="C1205" t="s">
        <v>24580</v>
      </c>
      <c r="D1205" t="s">
        <v>24931</v>
      </c>
      <c r="E1205" t="s">
        <v>24929</v>
      </c>
      <c r="F1205">
        <v>5.4</v>
      </c>
      <c r="G1205" s="2">
        <v>18249</v>
      </c>
      <c r="H1205" s="9" t="s">
        <v>24703</v>
      </c>
      <c r="I1205" s="9" t="str">
        <f t="shared" si="18"/>
        <v>Medium</v>
      </c>
    </row>
    <row r="1206" spans="1:9" hidden="1" x14ac:dyDescent="0.25">
      <c r="A1206" t="s">
        <v>4486</v>
      </c>
      <c r="B1206" s="11">
        <v>2019</v>
      </c>
      <c r="C1206" t="s">
        <v>24580</v>
      </c>
      <c r="D1206" t="s">
        <v>24929</v>
      </c>
      <c r="F1206">
        <v>5.8</v>
      </c>
      <c r="G1206" s="2">
        <v>18925</v>
      </c>
      <c r="H1206" s="9" t="s">
        <v>24671</v>
      </c>
      <c r="I1206" s="9" t="str">
        <f t="shared" si="18"/>
        <v>Medium</v>
      </c>
    </row>
    <row r="1207" spans="1:9" hidden="1" x14ac:dyDescent="0.25">
      <c r="A1207" t="s">
        <v>4489</v>
      </c>
      <c r="B1207" s="11">
        <v>2019</v>
      </c>
      <c r="C1207" t="s">
        <v>24580</v>
      </c>
      <c r="F1207">
        <v>7.1</v>
      </c>
      <c r="G1207" s="2">
        <v>5988</v>
      </c>
      <c r="H1207" s="9" t="s">
        <v>24642</v>
      </c>
      <c r="I1207" s="9" t="str">
        <f t="shared" si="18"/>
        <v>Short</v>
      </c>
    </row>
    <row r="1208" spans="1:9" hidden="1" x14ac:dyDescent="0.25">
      <c r="A1208" t="s">
        <v>4492</v>
      </c>
      <c r="B1208" s="11">
        <v>2018</v>
      </c>
      <c r="C1208" t="s">
        <v>24581</v>
      </c>
      <c r="D1208" t="s">
        <v>24935</v>
      </c>
      <c r="F1208">
        <v>7.1</v>
      </c>
      <c r="G1208" s="2">
        <v>7762</v>
      </c>
      <c r="H1208" s="9" t="s">
        <v>24655</v>
      </c>
      <c r="I1208" s="9" t="str">
        <f t="shared" si="18"/>
        <v>Short</v>
      </c>
    </row>
    <row r="1209" spans="1:9" hidden="1" x14ac:dyDescent="0.25">
      <c r="A1209" t="s">
        <v>4495</v>
      </c>
      <c r="B1209" s="11">
        <v>2018</v>
      </c>
      <c r="C1209" t="s">
        <v>24591</v>
      </c>
      <c r="D1209" t="s">
        <v>24927</v>
      </c>
      <c r="E1209" t="s">
        <v>24936</v>
      </c>
      <c r="F1209">
        <v>8.6</v>
      </c>
      <c r="G1209" s="2">
        <v>8072</v>
      </c>
      <c r="H1209" s="9" t="s">
        <v>24657</v>
      </c>
      <c r="I1209" s="9" t="str">
        <f t="shared" si="18"/>
        <v>Short</v>
      </c>
    </row>
    <row r="1210" spans="1:9" hidden="1" x14ac:dyDescent="0.25">
      <c r="A1210" t="s">
        <v>4498</v>
      </c>
      <c r="B1210" s="11">
        <v>2021</v>
      </c>
      <c r="C1210" t="s">
        <v>8094</v>
      </c>
      <c r="F1210">
        <v>8.1999999999999993</v>
      </c>
      <c r="G1210" s="2">
        <v>4887</v>
      </c>
      <c r="H1210" s="9" t="s">
        <v>24679</v>
      </c>
      <c r="I1210" s="9" t="str">
        <f t="shared" si="18"/>
        <v>Long</v>
      </c>
    </row>
    <row r="1211" spans="1:9" hidden="1" x14ac:dyDescent="0.25">
      <c r="A1211" t="s">
        <v>4501</v>
      </c>
      <c r="B1211" s="11">
        <v>2020</v>
      </c>
      <c r="C1211" t="s">
        <v>24580</v>
      </c>
      <c r="F1211">
        <v>8</v>
      </c>
      <c r="G1211" s="2">
        <v>5312</v>
      </c>
      <c r="H1211" s="9" t="s">
        <v>24685</v>
      </c>
      <c r="I1211" s="9" t="str">
        <f t="shared" si="18"/>
        <v>Short</v>
      </c>
    </row>
    <row r="1212" spans="1:9" hidden="1" x14ac:dyDescent="0.25">
      <c r="A1212" t="s">
        <v>4504</v>
      </c>
      <c r="B1212" s="11">
        <v>2016</v>
      </c>
      <c r="C1212" t="s">
        <v>24590</v>
      </c>
      <c r="D1212" t="s">
        <v>24928</v>
      </c>
      <c r="E1212" t="s">
        <v>24935</v>
      </c>
      <c r="F1212">
        <v>5.5</v>
      </c>
      <c r="G1212" s="2">
        <v>21162</v>
      </c>
      <c r="H1212" s="9" t="s">
        <v>24645</v>
      </c>
      <c r="I1212" s="9" t="str">
        <f t="shared" si="18"/>
        <v>Medium</v>
      </c>
    </row>
    <row r="1213" spans="1:9" hidden="1" x14ac:dyDescent="0.25">
      <c r="A1213" t="s">
        <v>4507</v>
      </c>
      <c r="B1213" s="11">
        <v>2020</v>
      </c>
      <c r="C1213" t="s">
        <v>24588</v>
      </c>
      <c r="D1213" t="s">
        <v>24930</v>
      </c>
      <c r="E1213" t="s">
        <v>24933</v>
      </c>
      <c r="F1213">
        <v>6.5</v>
      </c>
      <c r="G1213" s="2">
        <v>4702</v>
      </c>
      <c r="H1213" s="9" t="s">
        <v>24807</v>
      </c>
      <c r="I1213" s="9" t="str">
        <f t="shared" si="18"/>
        <v>Long</v>
      </c>
    </row>
    <row r="1214" spans="1:9" hidden="1" x14ac:dyDescent="0.25">
      <c r="A1214" t="s">
        <v>4510</v>
      </c>
      <c r="B1214" s="11">
        <v>2016</v>
      </c>
      <c r="C1214" t="s">
        <v>24581</v>
      </c>
      <c r="D1214" t="s">
        <v>24929</v>
      </c>
      <c r="E1214" t="s">
        <v>24935</v>
      </c>
      <c r="F1214">
        <v>7.8</v>
      </c>
      <c r="G1214" s="2">
        <v>4433</v>
      </c>
      <c r="H1214" s="9" t="s">
        <v>24646</v>
      </c>
      <c r="I1214" s="9" t="str">
        <f t="shared" si="18"/>
        <v>Short</v>
      </c>
    </row>
    <row r="1215" spans="1:9" hidden="1" x14ac:dyDescent="0.25">
      <c r="A1215" t="s">
        <v>4513</v>
      </c>
      <c r="B1215" s="11">
        <v>2017</v>
      </c>
      <c r="C1215" t="s">
        <v>24581</v>
      </c>
      <c r="F1215">
        <v>6.9</v>
      </c>
      <c r="G1215" s="2">
        <v>5351</v>
      </c>
      <c r="H1215" s="9" t="s">
        <v>24636</v>
      </c>
      <c r="I1215" s="9" t="str">
        <f t="shared" si="18"/>
        <v>Short</v>
      </c>
    </row>
    <row r="1216" spans="1:9" hidden="1" x14ac:dyDescent="0.25">
      <c r="A1216" t="s">
        <v>4516</v>
      </c>
      <c r="B1216" s="11">
        <v>2018</v>
      </c>
      <c r="C1216" t="s">
        <v>24596</v>
      </c>
      <c r="D1216" t="s">
        <v>24925</v>
      </c>
      <c r="E1216" t="s">
        <v>24934</v>
      </c>
      <c r="F1216">
        <v>5.8</v>
      </c>
      <c r="G1216" s="2">
        <v>9078</v>
      </c>
      <c r="H1216" s="9" t="s">
        <v>24714</v>
      </c>
      <c r="I1216" s="9" t="str">
        <f t="shared" si="18"/>
        <v>Medium</v>
      </c>
    </row>
    <row r="1217" spans="1:9" hidden="1" x14ac:dyDescent="0.25">
      <c r="A1217" t="s">
        <v>4520</v>
      </c>
      <c r="B1217" s="11">
        <v>2002</v>
      </c>
      <c r="C1217" t="s">
        <v>24591</v>
      </c>
      <c r="D1217" t="s">
        <v>24927</v>
      </c>
      <c r="E1217" t="s">
        <v>24936</v>
      </c>
      <c r="F1217">
        <v>7.2</v>
      </c>
      <c r="G1217" s="2">
        <v>51774</v>
      </c>
      <c r="H1217" s="9" t="s">
        <v>24794</v>
      </c>
      <c r="I1217" s="9" t="str">
        <f t="shared" si="18"/>
        <v>Medium</v>
      </c>
    </row>
    <row r="1218" spans="1:9" hidden="1" x14ac:dyDescent="0.25">
      <c r="A1218" t="s">
        <v>4523</v>
      </c>
      <c r="B1218" s="11">
        <v>2020</v>
      </c>
      <c r="C1218" t="s">
        <v>24597</v>
      </c>
      <c r="D1218" t="s">
        <v>24930</v>
      </c>
      <c r="E1218" t="s">
        <v>24932</v>
      </c>
      <c r="F1218">
        <v>6.8</v>
      </c>
      <c r="G1218" s="2">
        <v>3017</v>
      </c>
      <c r="H1218" s="9" t="s">
        <v>24678</v>
      </c>
      <c r="I1218" s="9" t="str">
        <f t="shared" si="18"/>
        <v>Medium</v>
      </c>
    </row>
    <row r="1219" spans="1:9" hidden="1" x14ac:dyDescent="0.25">
      <c r="A1219" t="s">
        <v>4526</v>
      </c>
      <c r="B1219" s="11">
        <v>2016</v>
      </c>
      <c r="C1219" t="s">
        <v>24580</v>
      </c>
      <c r="D1219" t="s">
        <v>24930</v>
      </c>
      <c r="F1219">
        <v>7.4</v>
      </c>
      <c r="G1219" s="2">
        <v>24703</v>
      </c>
      <c r="H1219" s="9" t="s">
        <v>24665</v>
      </c>
      <c r="I1219" s="9" t="str">
        <f t="shared" ref="I1219:I1282" si="19">IF(H1219*24&lt;=1,"Short",IF(H1219*24&lt;=2,"Medium","Long"))</f>
        <v>Medium</v>
      </c>
    </row>
    <row r="1220" spans="1:9" hidden="1" x14ac:dyDescent="0.25">
      <c r="A1220" t="s">
        <v>4529</v>
      </c>
      <c r="B1220" s="11">
        <v>2017</v>
      </c>
      <c r="C1220" t="s">
        <v>24580</v>
      </c>
      <c r="D1220" t="s">
        <v>24928</v>
      </c>
      <c r="E1220" t="s">
        <v>24933</v>
      </c>
      <c r="F1220">
        <v>6.1</v>
      </c>
      <c r="G1220" s="2">
        <v>5088</v>
      </c>
      <c r="H1220" s="9" t="s">
        <v>24768</v>
      </c>
      <c r="I1220" s="9" t="str">
        <f t="shared" si="19"/>
        <v>Medium</v>
      </c>
    </row>
    <row r="1221" spans="1:9" hidden="1" x14ac:dyDescent="0.25">
      <c r="A1221" t="s">
        <v>4533</v>
      </c>
      <c r="B1221" s="11">
        <v>2018</v>
      </c>
      <c r="C1221" t="s">
        <v>24581</v>
      </c>
      <c r="D1221" t="s">
        <v>24929</v>
      </c>
      <c r="F1221">
        <v>8.1</v>
      </c>
      <c r="G1221" s="2">
        <v>3217</v>
      </c>
      <c r="H1221" s="9" t="s">
        <v>24655</v>
      </c>
      <c r="I1221" s="9" t="str">
        <f t="shared" si="19"/>
        <v>Short</v>
      </c>
    </row>
    <row r="1222" spans="1:9" hidden="1" x14ac:dyDescent="0.25">
      <c r="A1222" t="s">
        <v>4536</v>
      </c>
      <c r="B1222" s="11">
        <v>2020</v>
      </c>
      <c r="C1222" t="s">
        <v>24581</v>
      </c>
      <c r="D1222" t="s">
        <v>24931</v>
      </c>
      <c r="E1222" t="s">
        <v>24925</v>
      </c>
      <c r="F1222">
        <v>8.5</v>
      </c>
      <c r="G1222" s="2">
        <v>69190</v>
      </c>
      <c r="H1222" s="9" t="s">
        <v>24655</v>
      </c>
      <c r="I1222" s="9" t="str">
        <f t="shared" si="19"/>
        <v>Short</v>
      </c>
    </row>
    <row r="1223" spans="1:9" hidden="1" x14ac:dyDescent="0.25">
      <c r="A1223" t="s">
        <v>4539</v>
      </c>
      <c r="B1223" s="11">
        <v>2019</v>
      </c>
      <c r="C1223" t="s">
        <v>24594</v>
      </c>
      <c r="D1223" t="s">
        <v>24930</v>
      </c>
      <c r="E1223" t="s">
        <v>24934</v>
      </c>
      <c r="F1223">
        <v>4.7</v>
      </c>
      <c r="G1223" s="2">
        <v>32372</v>
      </c>
      <c r="H1223" s="9" t="s">
        <v>24703</v>
      </c>
      <c r="I1223" s="9" t="str">
        <f t="shared" si="19"/>
        <v>Medium</v>
      </c>
    </row>
    <row r="1224" spans="1:9" hidden="1" x14ac:dyDescent="0.25">
      <c r="A1224" t="s">
        <v>4543</v>
      </c>
      <c r="B1224" s="11">
        <v>2006</v>
      </c>
      <c r="C1224" t="s">
        <v>24581</v>
      </c>
      <c r="D1224" t="s">
        <v>24933</v>
      </c>
      <c r="E1224" t="s">
        <v>24929</v>
      </c>
      <c r="F1224">
        <v>7.4</v>
      </c>
      <c r="G1224" s="2">
        <v>28464</v>
      </c>
      <c r="H1224" s="9" t="s">
        <v>24646</v>
      </c>
      <c r="I1224" s="9" t="str">
        <f t="shared" si="19"/>
        <v>Short</v>
      </c>
    </row>
    <row r="1225" spans="1:9" hidden="1" x14ac:dyDescent="0.25">
      <c r="A1225" t="s">
        <v>4547</v>
      </c>
      <c r="B1225" s="11">
        <v>2020</v>
      </c>
      <c r="C1225" t="s">
        <v>24591</v>
      </c>
      <c r="D1225" t="s">
        <v>24927</v>
      </c>
      <c r="E1225" t="s">
        <v>24937</v>
      </c>
      <c r="F1225">
        <v>6.7</v>
      </c>
      <c r="G1225" s="2">
        <v>7045</v>
      </c>
      <c r="H1225" s="9" t="s">
        <v>24668</v>
      </c>
      <c r="I1225" s="9" t="str">
        <f t="shared" si="19"/>
        <v>Medium</v>
      </c>
    </row>
    <row r="1226" spans="1:9" hidden="1" x14ac:dyDescent="0.25">
      <c r="A1226" t="s">
        <v>4550</v>
      </c>
      <c r="B1226" s="11">
        <v>2011</v>
      </c>
      <c r="C1226" t="s">
        <v>24597</v>
      </c>
      <c r="D1226" t="s">
        <v>24930</v>
      </c>
      <c r="E1226" t="s">
        <v>24932</v>
      </c>
      <c r="F1226">
        <v>7.8</v>
      </c>
      <c r="G1226" s="2">
        <v>6257</v>
      </c>
      <c r="H1226" s="9" t="s">
        <v>24752</v>
      </c>
      <c r="I1226" s="9" t="str">
        <f t="shared" si="19"/>
        <v>Short</v>
      </c>
    </row>
    <row r="1227" spans="1:9" hidden="1" x14ac:dyDescent="0.25">
      <c r="A1227" t="s">
        <v>4553</v>
      </c>
      <c r="B1227" s="11">
        <v>2004</v>
      </c>
      <c r="C1227" t="s">
        <v>24581</v>
      </c>
      <c r="D1227" t="s">
        <v>24933</v>
      </c>
      <c r="E1227" t="s">
        <v>24929</v>
      </c>
      <c r="F1227">
        <v>7.6</v>
      </c>
      <c r="G1227" s="2">
        <v>71916</v>
      </c>
      <c r="H1227" s="9" t="s">
        <v>24724</v>
      </c>
      <c r="I1227" s="9" t="str">
        <f t="shared" si="19"/>
        <v>Long</v>
      </c>
    </row>
    <row r="1228" spans="1:9" hidden="1" x14ac:dyDescent="0.25">
      <c r="A1228" t="s">
        <v>4557</v>
      </c>
      <c r="B1228" s="11">
        <v>2017</v>
      </c>
      <c r="C1228" t="s">
        <v>24580</v>
      </c>
      <c r="D1228" t="s">
        <v>24930</v>
      </c>
      <c r="E1228" t="s">
        <v>24931</v>
      </c>
      <c r="F1228">
        <v>8.4</v>
      </c>
      <c r="G1228" s="2">
        <v>5066</v>
      </c>
      <c r="H1228" s="9" t="s">
        <v>24642</v>
      </c>
      <c r="I1228" s="9" t="str">
        <f t="shared" si="19"/>
        <v>Short</v>
      </c>
    </row>
    <row r="1229" spans="1:9" hidden="1" x14ac:dyDescent="0.25">
      <c r="A1229" t="s">
        <v>4560</v>
      </c>
      <c r="B1229" s="11">
        <v>2011</v>
      </c>
      <c r="C1229" t="s">
        <v>24591</v>
      </c>
      <c r="D1229" t="s">
        <v>24930</v>
      </c>
      <c r="E1229" t="s">
        <v>24937</v>
      </c>
      <c r="F1229">
        <v>7.4</v>
      </c>
      <c r="G1229" s="2">
        <v>38625</v>
      </c>
      <c r="H1229" s="9" t="s">
        <v>24688</v>
      </c>
      <c r="I1229" s="9" t="str">
        <f t="shared" si="19"/>
        <v>Medium</v>
      </c>
    </row>
    <row r="1230" spans="1:9" hidden="1" x14ac:dyDescent="0.25">
      <c r="A1230" t="s">
        <v>4564</v>
      </c>
      <c r="B1230" s="11">
        <v>2011</v>
      </c>
      <c r="C1230" t="s">
        <v>24594</v>
      </c>
      <c r="D1230" t="s">
        <v>24930</v>
      </c>
      <c r="E1230" t="s">
        <v>24933</v>
      </c>
      <c r="F1230">
        <v>6.9</v>
      </c>
      <c r="G1230" s="2">
        <v>99165</v>
      </c>
      <c r="H1230" s="9" t="s">
        <v>24691</v>
      </c>
      <c r="I1230" s="9" t="str">
        <f t="shared" si="19"/>
        <v>Long</v>
      </c>
    </row>
    <row r="1231" spans="1:9" hidden="1" x14ac:dyDescent="0.25">
      <c r="A1231" t="s">
        <v>4568</v>
      </c>
      <c r="B1231" s="11">
        <v>2011</v>
      </c>
      <c r="C1231" t="s">
        <v>24596</v>
      </c>
      <c r="D1231" t="s">
        <v>24925</v>
      </c>
      <c r="E1231" t="s">
        <v>24933</v>
      </c>
      <c r="F1231">
        <v>5.5</v>
      </c>
      <c r="G1231" s="2">
        <v>109473</v>
      </c>
      <c r="H1231" s="9" t="s">
        <v>24681</v>
      </c>
      <c r="I1231" s="9" t="str">
        <f t="shared" si="19"/>
        <v>Medium</v>
      </c>
    </row>
    <row r="1232" spans="1:9" hidden="1" x14ac:dyDescent="0.25">
      <c r="A1232" t="s">
        <v>4573</v>
      </c>
      <c r="B1232" s="11">
        <v>2011</v>
      </c>
      <c r="C1232" t="s">
        <v>24591</v>
      </c>
      <c r="D1232" t="s">
        <v>24926</v>
      </c>
      <c r="E1232" t="s">
        <v>24930</v>
      </c>
      <c r="F1232">
        <v>7.6</v>
      </c>
      <c r="G1232" s="2">
        <v>15313</v>
      </c>
      <c r="H1232" s="9" t="s">
        <v>24636</v>
      </c>
      <c r="I1232" s="9" t="str">
        <f t="shared" si="19"/>
        <v>Short</v>
      </c>
    </row>
    <row r="1233" spans="1:9" hidden="1" x14ac:dyDescent="0.25">
      <c r="A1233" t="s">
        <v>4577</v>
      </c>
      <c r="B1233" s="11">
        <v>2007</v>
      </c>
      <c r="C1233" t="s">
        <v>24591</v>
      </c>
      <c r="D1233" t="s">
        <v>24926</v>
      </c>
      <c r="E1233" t="s">
        <v>24927</v>
      </c>
      <c r="F1233">
        <v>8.3000000000000007</v>
      </c>
      <c r="G1233" s="2">
        <v>15693</v>
      </c>
      <c r="H1233" s="9" t="s">
        <v>24657</v>
      </c>
      <c r="I1233" s="9" t="str">
        <f t="shared" si="19"/>
        <v>Short</v>
      </c>
    </row>
    <row r="1234" spans="1:9" hidden="1" x14ac:dyDescent="0.25">
      <c r="A1234" t="s">
        <v>4581</v>
      </c>
      <c r="B1234" s="11">
        <v>1988</v>
      </c>
      <c r="C1234" t="s">
        <v>24580</v>
      </c>
      <c r="D1234" t="s">
        <v>24934</v>
      </c>
      <c r="F1234">
        <v>8.5</v>
      </c>
      <c r="G1234" s="2">
        <v>23491</v>
      </c>
      <c r="H1234" s="9" t="s">
        <v>24671</v>
      </c>
      <c r="I1234" s="9" t="str">
        <f t="shared" si="19"/>
        <v>Medium</v>
      </c>
    </row>
    <row r="1235" spans="1:9" hidden="1" x14ac:dyDescent="0.25">
      <c r="A1235" t="s">
        <v>4585</v>
      </c>
      <c r="B1235" s="11">
        <v>2014</v>
      </c>
      <c r="C1235" t="s">
        <v>24581</v>
      </c>
      <c r="D1235" t="s">
        <v>24929</v>
      </c>
      <c r="E1235" t="s">
        <v>24935</v>
      </c>
      <c r="F1235">
        <v>7</v>
      </c>
      <c r="G1235" s="2">
        <v>24684</v>
      </c>
      <c r="H1235" s="9" t="s">
        <v>24645</v>
      </c>
      <c r="I1235" s="9" t="str">
        <f t="shared" si="19"/>
        <v>Medium</v>
      </c>
    </row>
    <row r="1236" spans="1:9" hidden="1" x14ac:dyDescent="0.25">
      <c r="A1236" t="s">
        <v>4588</v>
      </c>
      <c r="B1236" s="11">
        <v>2019</v>
      </c>
      <c r="C1236" t="s">
        <v>24590</v>
      </c>
      <c r="D1236" t="s">
        <v>24927</v>
      </c>
      <c r="E1236" t="s">
        <v>24930</v>
      </c>
      <c r="F1236">
        <v>7</v>
      </c>
      <c r="G1236" s="2">
        <v>1611</v>
      </c>
      <c r="H1236" s="9" t="s">
        <v>24655</v>
      </c>
      <c r="I1236" s="9" t="str">
        <f t="shared" si="19"/>
        <v>Short</v>
      </c>
    </row>
    <row r="1237" spans="1:9" hidden="1" x14ac:dyDescent="0.25">
      <c r="A1237" t="s">
        <v>4591</v>
      </c>
      <c r="B1237" s="11">
        <v>2021</v>
      </c>
      <c r="C1237" t="s">
        <v>24581</v>
      </c>
      <c r="D1237" t="s">
        <v>24929</v>
      </c>
      <c r="F1237">
        <v>6.7</v>
      </c>
      <c r="G1237" s="2">
        <v>4649</v>
      </c>
      <c r="H1237" s="9" t="s">
        <v>24805</v>
      </c>
      <c r="I1237" s="9" t="str">
        <f t="shared" si="19"/>
        <v>Long</v>
      </c>
    </row>
    <row r="1238" spans="1:9" hidden="1" x14ac:dyDescent="0.25">
      <c r="A1238" t="s">
        <v>4594</v>
      </c>
      <c r="B1238" s="11">
        <v>2011</v>
      </c>
      <c r="C1238" t="s">
        <v>24580</v>
      </c>
      <c r="F1238">
        <v>7.8</v>
      </c>
      <c r="G1238" s="2">
        <v>19065</v>
      </c>
      <c r="H1238" s="9" t="s">
        <v>24651</v>
      </c>
      <c r="I1238" s="9" t="str">
        <f t="shared" si="19"/>
        <v>Short</v>
      </c>
    </row>
    <row r="1239" spans="1:9" hidden="1" x14ac:dyDescent="0.25">
      <c r="A1239" t="s">
        <v>4597</v>
      </c>
      <c r="B1239" s="11">
        <v>2020</v>
      </c>
      <c r="C1239" t="s">
        <v>24583</v>
      </c>
      <c r="D1239" t="s">
        <v>24942</v>
      </c>
      <c r="E1239" t="s">
        <v>24928</v>
      </c>
      <c r="F1239">
        <v>7.5</v>
      </c>
      <c r="G1239" s="2">
        <v>70207</v>
      </c>
      <c r="H1239" s="9" t="s">
        <v>24808</v>
      </c>
      <c r="I1239" s="9" t="str">
        <f t="shared" si="19"/>
        <v>Long</v>
      </c>
    </row>
    <row r="1240" spans="1:9" hidden="1" x14ac:dyDescent="0.25">
      <c r="A1240" t="s">
        <v>4600</v>
      </c>
      <c r="B1240" s="11">
        <v>2021</v>
      </c>
      <c r="C1240" t="s">
        <v>24588</v>
      </c>
      <c r="D1240" t="s">
        <v>24930</v>
      </c>
      <c r="E1240" t="s">
        <v>24935</v>
      </c>
      <c r="F1240">
        <v>7.5</v>
      </c>
      <c r="G1240" s="2">
        <v>6618</v>
      </c>
      <c r="H1240" s="9" t="s">
        <v>24682</v>
      </c>
      <c r="I1240" s="9" t="str">
        <f t="shared" si="19"/>
        <v>Short</v>
      </c>
    </row>
    <row r="1241" spans="1:9" hidden="1" x14ac:dyDescent="0.25">
      <c r="A1241" t="s">
        <v>4603</v>
      </c>
      <c r="B1241" s="11">
        <v>2020</v>
      </c>
      <c r="C1241" t="s">
        <v>24580</v>
      </c>
      <c r="D1241" t="s">
        <v>24925</v>
      </c>
      <c r="F1241">
        <v>5.6</v>
      </c>
      <c r="G1241" s="2">
        <v>8618</v>
      </c>
      <c r="H1241" s="9" t="s">
        <v>24694</v>
      </c>
      <c r="I1241" s="9" t="str">
        <f t="shared" si="19"/>
        <v>Medium</v>
      </c>
    </row>
    <row r="1242" spans="1:9" hidden="1" x14ac:dyDescent="0.25">
      <c r="A1242" t="s">
        <v>4606</v>
      </c>
      <c r="B1242" s="11">
        <v>2005</v>
      </c>
      <c r="C1242" t="s">
        <v>24597</v>
      </c>
      <c r="D1242" t="s">
        <v>24928</v>
      </c>
      <c r="E1242" t="s">
        <v>24930</v>
      </c>
      <c r="F1242">
        <v>5.4</v>
      </c>
      <c r="G1242" s="2">
        <v>45092</v>
      </c>
      <c r="H1242" s="9" t="s">
        <v>24689</v>
      </c>
      <c r="I1242" s="9" t="str">
        <f t="shared" si="19"/>
        <v>Medium</v>
      </c>
    </row>
    <row r="1243" spans="1:9" hidden="1" x14ac:dyDescent="0.25">
      <c r="A1243" t="s">
        <v>4610</v>
      </c>
      <c r="B1243" s="11">
        <v>2012</v>
      </c>
      <c r="C1243" t="s">
        <v>24580</v>
      </c>
      <c r="D1243" t="s">
        <v>24930</v>
      </c>
      <c r="F1243">
        <v>8.1</v>
      </c>
      <c r="G1243" s="2">
        <v>8057</v>
      </c>
      <c r="H1243" s="9" t="s">
        <v>24682</v>
      </c>
      <c r="I1243" s="9" t="str">
        <f t="shared" si="19"/>
        <v>Short</v>
      </c>
    </row>
    <row r="1244" spans="1:9" hidden="1" x14ac:dyDescent="0.25">
      <c r="A1244" t="s">
        <v>2930</v>
      </c>
      <c r="B1244" s="11">
        <v>2012</v>
      </c>
      <c r="C1244" t="s">
        <v>24590</v>
      </c>
      <c r="D1244" t="s">
        <v>24927</v>
      </c>
      <c r="E1244" t="s">
        <v>24936</v>
      </c>
      <c r="F1244">
        <v>6.1</v>
      </c>
      <c r="G1244" s="2">
        <v>35252</v>
      </c>
      <c r="H1244" s="9" t="s">
        <v>24681</v>
      </c>
      <c r="I1244" s="9" t="str">
        <f t="shared" si="19"/>
        <v>Medium</v>
      </c>
    </row>
    <row r="1245" spans="1:9" hidden="1" x14ac:dyDescent="0.25">
      <c r="A1245" t="s">
        <v>4616</v>
      </c>
      <c r="B1245" s="11">
        <v>2020</v>
      </c>
      <c r="C1245" t="s">
        <v>24580</v>
      </c>
      <c r="D1245" t="s">
        <v>24930</v>
      </c>
      <c r="E1245" t="s">
        <v>24929</v>
      </c>
      <c r="F1245">
        <v>7.5</v>
      </c>
      <c r="G1245" s="2">
        <v>10299</v>
      </c>
      <c r="H1245" s="9" t="s">
        <v>24682</v>
      </c>
      <c r="I1245" s="9" t="str">
        <f t="shared" si="19"/>
        <v>Short</v>
      </c>
    </row>
    <row r="1246" spans="1:9" hidden="1" x14ac:dyDescent="0.25">
      <c r="A1246" t="s">
        <v>4619</v>
      </c>
      <c r="B1246" s="11">
        <v>2021</v>
      </c>
      <c r="C1246" t="s">
        <v>24580</v>
      </c>
      <c r="D1246" t="s">
        <v>24930</v>
      </c>
      <c r="F1246">
        <v>6.9</v>
      </c>
      <c r="G1246" s="2">
        <v>7609</v>
      </c>
      <c r="H1246" s="9" t="s">
        <v>24643</v>
      </c>
      <c r="I1246" s="9" t="str">
        <f t="shared" si="19"/>
        <v>Medium</v>
      </c>
    </row>
    <row r="1247" spans="1:9" hidden="1" x14ac:dyDescent="0.25">
      <c r="A1247" t="s">
        <v>4622</v>
      </c>
      <c r="B1247" s="11">
        <v>2021</v>
      </c>
      <c r="C1247" t="s">
        <v>24588</v>
      </c>
      <c r="D1247" t="s">
        <v>24930</v>
      </c>
      <c r="E1247" t="s">
        <v>24933</v>
      </c>
      <c r="F1247">
        <v>4.4000000000000004</v>
      </c>
      <c r="G1247" s="2">
        <v>7821</v>
      </c>
      <c r="H1247" s="9" t="s">
        <v>24733</v>
      </c>
      <c r="I1247" s="9" t="str">
        <f t="shared" si="19"/>
        <v>Medium</v>
      </c>
    </row>
    <row r="1248" spans="1:9" hidden="1" x14ac:dyDescent="0.25">
      <c r="A1248" t="s">
        <v>4625</v>
      </c>
      <c r="B1248" s="11">
        <v>2020</v>
      </c>
      <c r="C1248" t="s">
        <v>24583</v>
      </c>
      <c r="D1248" t="s">
        <v>24928</v>
      </c>
      <c r="E1248" t="s">
        <v>24933</v>
      </c>
      <c r="F1248">
        <v>7.3</v>
      </c>
      <c r="G1248" s="2">
        <v>8190</v>
      </c>
      <c r="H1248" s="9" t="s">
        <v>24655</v>
      </c>
      <c r="I1248" s="9" t="str">
        <f t="shared" si="19"/>
        <v>Short</v>
      </c>
    </row>
    <row r="1249" spans="1:9" hidden="1" x14ac:dyDescent="0.25">
      <c r="A1249" t="s">
        <v>4628</v>
      </c>
      <c r="B1249" s="11">
        <v>2016</v>
      </c>
      <c r="C1249" t="s">
        <v>24583</v>
      </c>
      <c r="F1249">
        <v>5.7</v>
      </c>
      <c r="G1249" s="2">
        <v>3700</v>
      </c>
      <c r="H1249" s="9" t="s">
        <v>24747</v>
      </c>
      <c r="I1249" s="9" t="str">
        <f t="shared" si="19"/>
        <v>Medium</v>
      </c>
    </row>
    <row r="1250" spans="1:9" hidden="1" x14ac:dyDescent="0.25">
      <c r="A1250" t="s">
        <v>4631</v>
      </c>
      <c r="B1250" s="11">
        <v>2018</v>
      </c>
      <c r="C1250" t="s">
        <v>24580</v>
      </c>
      <c r="D1250" t="s">
        <v>24930</v>
      </c>
      <c r="E1250" t="s">
        <v>24929</v>
      </c>
      <c r="F1250">
        <v>5.3</v>
      </c>
      <c r="G1250" s="2">
        <v>3531</v>
      </c>
      <c r="H1250" s="9" t="s">
        <v>24758</v>
      </c>
      <c r="I1250" s="9" t="str">
        <f t="shared" si="19"/>
        <v>Medium</v>
      </c>
    </row>
    <row r="1251" spans="1:9" hidden="1" x14ac:dyDescent="0.25">
      <c r="A1251" t="s">
        <v>4634</v>
      </c>
      <c r="B1251" s="11">
        <v>2019</v>
      </c>
      <c r="C1251" t="s">
        <v>24590</v>
      </c>
      <c r="D1251" t="s">
        <v>24927</v>
      </c>
      <c r="E1251" t="s">
        <v>24934</v>
      </c>
      <c r="F1251">
        <v>6</v>
      </c>
      <c r="G1251" s="2">
        <v>28264</v>
      </c>
      <c r="H1251" s="9" t="s">
        <v>24709</v>
      </c>
      <c r="I1251" s="9" t="str">
        <f t="shared" si="19"/>
        <v>Long</v>
      </c>
    </row>
    <row r="1252" spans="1:9" hidden="1" x14ac:dyDescent="0.25">
      <c r="A1252" t="s">
        <v>4638</v>
      </c>
      <c r="B1252" s="11">
        <v>2013</v>
      </c>
      <c r="C1252" t="s">
        <v>24597</v>
      </c>
      <c r="D1252" t="s">
        <v>24936</v>
      </c>
      <c r="E1252" t="s">
        <v>24930</v>
      </c>
      <c r="F1252">
        <v>7.6</v>
      </c>
      <c r="G1252" s="2">
        <v>96244</v>
      </c>
      <c r="H1252" s="9" t="s">
        <v>24714</v>
      </c>
      <c r="I1252" s="9" t="str">
        <f t="shared" si="19"/>
        <v>Medium</v>
      </c>
    </row>
    <row r="1253" spans="1:9" hidden="1" x14ac:dyDescent="0.25">
      <c r="A1253" t="s">
        <v>4642</v>
      </c>
      <c r="B1253" s="11">
        <v>2016</v>
      </c>
      <c r="C1253" t="s">
        <v>24597</v>
      </c>
      <c r="D1253" t="s">
        <v>24930</v>
      </c>
      <c r="F1253">
        <v>6.6</v>
      </c>
      <c r="G1253" s="2">
        <v>19354</v>
      </c>
      <c r="H1253" s="9" t="s">
        <v>24672</v>
      </c>
      <c r="I1253" s="9" t="str">
        <f t="shared" si="19"/>
        <v>Medium</v>
      </c>
    </row>
    <row r="1254" spans="1:9" hidden="1" x14ac:dyDescent="0.25">
      <c r="A1254" t="s">
        <v>4645</v>
      </c>
      <c r="B1254" s="11">
        <v>2010</v>
      </c>
      <c r="C1254" t="s">
        <v>24580</v>
      </c>
      <c r="D1254" t="s">
        <v>24928</v>
      </c>
      <c r="E1254" t="s">
        <v>24933</v>
      </c>
      <c r="F1254">
        <v>7.3</v>
      </c>
      <c r="G1254" s="2">
        <v>3263</v>
      </c>
      <c r="H1254" s="9" t="s">
        <v>24646</v>
      </c>
      <c r="I1254" s="9" t="str">
        <f t="shared" si="19"/>
        <v>Short</v>
      </c>
    </row>
    <row r="1255" spans="1:9" hidden="1" x14ac:dyDescent="0.25">
      <c r="A1255" t="s">
        <v>4649</v>
      </c>
      <c r="B1255" s="11">
        <v>2018</v>
      </c>
      <c r="C1255" t="s">
        <v>24581</v>
      </c>
      <c r="F1255">
        <v>7.1</v>
      </c>
      <c r="G1255" s="2">
        <v>4825</v>
      </c>
      <c r="H1255" s="9" t="s">
        <v>24646</v>
      </c>
      <c r="I1255" s="9" t="str">
        <f t="shared" si="19"/>
        <v>Short</v>
      </c>
    </row>
    <row r="1256" spans="1:9" hidden="1" x14ac:dyDescent="0.25">
      <c r="A1256" t="s">
        <v>4652</v>
      </c>
      <c r="B1256" s="11">
        <v>2021</v>
      </c>
      <c r="C1256" t="s">
        <v>24591</v>
      </c>
      <c r="D1256" t="s">
        <v>24927</v>
      </c>
      <c r="E1256" t="s">
        <v>24936</v>
      </c>
      <c r="F1256">
        <v>6.2</v>
      </c>
      <c r="G1256" s="2">
        <v>2848</v>
      </c>
      <c r="H1256" s="9" t="s">
        <v>24750</v>
      </c>
      <c r="I1256" s="9" t="str">
        <f t="shared" si="19"/>
        <v>Medium</v>
      </c>
    </row>
    <row r="1257" spans="1:9" hidden="1" x14ac:dyDescent="0.25">
      <c r="A1257" t="s">
        <v>4655</v>
      </c>
      <c r="B1257" s="11">
        <v>2018</v>
      </c>
      <c r="C1257" t="s">
        <v>24590</v>
      </c>
      <c r="D1257" t="s">
        <v>24945</v>
      </c>
      <c r="F1257">
        <v>6.7</v>
      </c>
      <c r="G1257" s="2">
        <v>10546</v>
      </c>
      <c r="H1257" s="9" t="s">
        <v>24809</v>
      </c>
      <c r="I1257" s="9" t="str">
        <f t="shared" si="19"/>
        <v>Long</v>
      </c>
    </row>
    <row r="1258" spans="1:9" hidden="1" x14ac:dyDescent="0.25">
      <c r="A1258" t="s">
        <v>4659</v>
      </c>
      <c r="B1258" s="11">
        <v>2018</v>
      </c>
      <c r="C1258" t="s">
        <v>24584</v>
      </c>
      <c r="F1258">
        <v>8.5</v>
      </c>
      <c r="G1258" s="2">
        <v>16094</v>
      </c>
      <c r="H1258" s="9" t="s">
        <v>24655</v>
      </c>
      <c r="I1258" s="9" t="str">
        <f t="shared" si="19"/>
        <v>Short</v>
      </c>
    </row>
    <row r="1259" spans="1:9" hidden="1" x14ac:dyDescent="0.25">
      <c r="A1259" t="s">
        <v>4662</v>
      </c>
      <c r="B1259" s="11">
        <v>2010</v>
      </c>
      <c r="C1259" t="s">
        <v>24580</v>
      </c>
      <c r="D1259" t="s">
        <v>24928</v>
      </c>
      <c r="E1259" t="s">
        <v>24930</v>
      </c>
      <c r="F1259">
        <v>7.4</v>
      </c>
      <c r="G1259" s="2">
        <v>3553</v>
      </c>
      <c r="H1259" s="9" t="s">
        <v>24646</v>
      </c>
      <c r="I1259" s="9" t="str">
        <f t="shared" si="19"/>
        <v>Short</v>
      </c>
    </row>
    <row r="1260" spans="1:9" hidden="1" x14ac:dyDescent="0.25">
      <c r="A1260" t="s">
        <v>4666</v>
      </c>
      <c r="B1260" s="11">
        <v>2018</v>
      </c>
      <c r="C1260" t="s">
        <v>24581</v>
      </c>
      <c r="D1260" t="s">
        <v>24937</v>
      </c>
      <c r="F1260">
        <v>9.1</v>
      </c>
      <c r="G1260" s="2">
        <v>3944</v>
      </c>
      <c r="H1260" s="9" t="s">
        <v>24658</v>
      </c>
      <c r="I1260" s="9" t="str">
        <f t="shared" si="19"/>
        <v>Medium</v>
      </c>
    </row>
    <row r="1261" spans="1:9" hidden="1" x14ac:dyDescent="0.25">
      <c r="A1261" t="s">
        <v>4669</v>
      </c>
      <c r="B1261" s="11">
        <v>2009</v>
      </c>
      <c r="C1261" t="s">
        <v>24591</v>
      </c>
      <c r="D1261" t="s">
        <v>24927</v>
      </c>
      <c r="E1261" t="s">
        <v>24936</v>
      </c>
      <c r="F1261">
        <v>4.5</v>
      </c>
      <c r="G1261" s="2">
        <v>45491</v>
      </c>
      <c r="H1261" s="9" t="s">
        <v>24672</v>
      </c>
      <c r="I1261" s="9" t="str">
        <f t="shared" si="19"/>
        <v>Medium</v>
      </c>
    </row>
    <row r="1262" spans="1:9" hidden="1" x14ac:dyDescent="0.25">
      <c r="A1262" t="s">
        <v>4673</v>
      </c>
      <c r="B1262" s="11">
        <v>2019</v>
      </c>
      <c r="C1262" t="s">
        <v>24584</v>
      </c>
      <c r="F1262">
        <v>6.8</v>
      </c>
      <c r="G1262" s="2">
        <v>1440</v>
      </c>
      <c r="H1262" s="9" t="s">
        <v>24646</v>
      </c>
      <c r="I1262" s="9" t="str">
        <f t="shared" si="19"/>
        <v>Short</v>
      </c>
    </row>
    <row r="1263" spans="1:9" hidden="1" x14ac:dyDescent="0.25">
      <c r="A1263" t="s">
        <v>4676</v>
      </c>
      <c r="B1263" s="11">
        <v>2020</v>
      </c>
      <c r="C1263" t="s">
        <v>24581</v>
      </c>
      <c r="D1263" t="s">
        <v>24931</v>
      </c>
      <c r="E1263" t="s">
        <v>24925</v>
      </c>
      <c r="F1263">
        <v>6.5</v>
      </c>
      <c r="G1263">
        <v>338</v>
      </c>
      <c r="H1263" s="9" t="s">
        <v>24662</v>
      </c>
      <c r="I1263" s="9" t="str">
        <f t="shared" si="19"/>
        <v>Medium</v>
      </c>
    </row>
    <row r="1264" spans="1:9" hidden="1" x14ac:dyDescent="0.25">
      <c r="A1264" t="s">
        <v>4679</v>
      </c>
      <c r="B1264" s="11">
        <v>2012</v>
      </c>
      <c r="C1264" t="s">
        <v>24588</v>
      </c>
      <c r="D1264" t="s">
        <v>24930</v>
      </c>
      <c r="E1264" t="s">
        <v>24933</v>
      </c>
      <c r="F1264">
        <v>7.9</v>
      </c>
      <c r="G1264" s="2">
        <v>11331</v>
      </c>
      <c r="H1264" s="9" t="s">
        <v>24655</v>
      </c>
      <c r="I1264" s="9" t="str">
        <f t="shared" si="19"/>
        <v>Short</v>
      </c>
    </row>
    <row r="1265" spans="1:9" hidden="1" x14ac:dyDescent="0.25">
      <c r="A1265" t="s">
        <v>4682</v>
      </c>
      <c r="B1265" s="11">
        <v>2016</v>
      </c>
      <c r="C1265" t="s">
        <v>24580</v>
      </c>
      <c r="F1265">
        <v>7.1</v>
      </c>
      <c r="G1265" s="2">
        <v>2383</v>
      </c>
      <c r="H1265" s="9" t="s">
        <v>24642</v>
      </c>
      <c r="I1265" s="9" t="str">
        <f t="shared" si="19"/>
        <v>Short</v>
      </c>
    </row>
    <row r="1266" spans="1:9" hidden="1" x14ac:dyDescent="0.25">
      <c r="A1266" t="s">
        <v>4685</v>
      </c>
      <c r="B1266" s="11">
        <v>2020</v>
      </c>
      <c r="C1266" t="s">
        <v>24588</v>
      </c>
      <c r="D1266" t="s">
        <v>24930</v>
      </c>
      <c r="E1266" t="s">
        <v>24935</v>
      </c>
      <c r="F1266">
        <v>6.3</v>
      </c>
      <c r="G1266" s="2">
        <v>3959</v>
      </c>
      <c r="H1266" s="9" t="s">
        <v>24683</v>
      </c>
      <c r="I1266" s="9" t="str">
        <f t="shared" si="19"/>
        <v>Long</v>
      </c>
    </row>
    <row r="1267" spans="1:9" hidden="1" x14ac:dyDescent="0.25">
      <c r="A1267" t="s">
        <v>4688</v>
      </c>
      <c r="B1267" s="11">
        <v>2007</v>
      </c>
      <c r="C1267" t="s">
        <v>24590</v>
      </c>
      <c r="D1267" t="s">
        <v>24927</v>
      </c>
      <c r="E1267" t="s">
        <v>24931</v>
      </c>
      <c r="F1267">
        <v>3.8</v>
      </c>
      <c r="G1267" s="2">
        <v>46327</v>
      </c>
      <c r="H1267" s="9" t="s">
        <v>24669</v>
      </c>
      <c r="I1267" s="9" t="str">
        <f t="shared" si="19"/>
        <v>Long</v>
      </c>
    </row>
    <row r="1268" spans="1:9" hidden="1" x14ac:dyDescent="0.25">
      <c r="A1268" t="s">
        <v>4692</v>
      </c>
      <c r="B1268" s="11">
        <v>2021</v>
      </c>
      <c r="C1268" t="s">
        <v>24580</v>
      </c>
      <c r="D1268" t="s">
        <v>24930</v>
      </c>
      <c r="F1268">
        <v>5.5</v>
      </c>
      <c r="G1268" s="2">
        <v>1156</v>
      </c>
      <c r="H1268" s="9" t="s">
        <v>24640</v>
      </c>
      <c r="I1268" s="9" t="str">
        <f t="shared" si="19"/>
        <v>Medium</v>
      </c>
    </row>
    <row r="1269" spans="1:9" hidden="1" x14ac:dyDescent="0.25">
      <c r="A1269" t="s">
        <v>4695</v>
      </c>
      <c r="B1269" s="11">
        <v>2018</v>
      </c>
      <c r="C1269" t="s">
        <v>24594</v>
      </c>
      <c r="D1269" t="s">
        <v>24930</v>
      </c>
      <c r="E1269" t="s">
        <v>24931</v>
      </c>
      <c r="F1269">
        <v>4.3</v>
      </c>
      <c r="G1269" s="2">
        <v>8546</v>
      </c>
      <c r="H1269" s="9" t="s">
        <v>24694</v>
      </c>
      <c r="I1269" s="9" t="str">
        <f t="shared" si="19"/>
        <v>Medium</v>
      </c>
    </row>
    <row r="1270" spans="1:9" hidden="1" x14ac:dyDescent="0.25">
      <c r="A1270" t="s">
        <v>4699</v>
      </c>
      <c r="B1270" s="11">
        <v>2008</v>
      </c>
      <c r="C1270" t="s">
        <v>24591</v>
      </c>
      <c r="D1270" t="s">
        <v>24926</v>
      </c>
      <c r="E1270" t="s">
        <v>24927</v>
      </c>
      <c r="F1270">
        <v>8.1999999999999993</v>
      </c>
      <c r="G1270" s="2">
        <v>11421</v>
      </c>
      <c r="H1270" s="9" t="s">
        <v>24638</v>
      </c>
      <c r="I1270" s="9" t="str">
        <f t="shared" si="19"/>
        <v>Short</v>
      </c>
    </row>
    <row r="1271" spans="1:9" hidden="1" x14ac:dyDescent="0.25">
      <c r="A1271" t="s">
        <v>4706</v>
      </c>
      <c r="B1271" s="11">
        <v>2019</v>
      </c>
      <c r="C1271" t="s">
        <v>24580</v>
      </c>
      <c r="D1271" t="s">
        <v>24930</v>
      </c>
      <c r="E1271" t="s">
        <v>24929</v>
      </c>
      <c r="F1271">
        <v>7.1</v>
      </c>
      <c r="G1271" s="2">
        <v>3786</v>
      </c>
      <c r="H1271" s="9" t="s">
        <v>24639</v>
      </c>
      <c r="I1271" s="9" t="str">
        <f t="shared" si="19"/>
        <v>Short</v>
      </c>
    </row>
    <row r="1272" spans="1:9" hidden="1" x14ac:dyDescent="0.25">
      <c r="A1272" t="s">
        <v>4709</v>
      </c>
      <c r="B1272" s="11">
        <v>2016</v>
      </c>
      <c r="C1272" t="s">
        <v>24590</v>
      </c>
      <c r="D1272" t="s">
        <v>24930</v>
      </c>
      <c r="E1272" t="s">
        <v>24935</v>
      </c>
      <c r="F1272">
        <v>5.4</v>
      </c>
      <c r="G1272" s="2">
        <v>3512</v>
      </c>
      <c r="H1272" s="9" t="s">
        <v>24678</v>
      </c>
      <c r="I1272" s="9" t="str">
        <f t="shared" si="19"/>
        <v>Medium</v>
      </c>
    </row>
    <row r="1273" spans="1:9" hidden="1" x14ac:dyDescent="0.25">
      <c r="A1273" t="s">
        <v>4712</v>
      </c>
      <c r="B1273" s="11">
        <v>2019</v>
      </c>
      <c r="C1273" t="s">
        <v>24580</v>
      </c>
      <c r="D1273" t="s">
        <v>24929</v>
      </c>
      <c r="F1273">
        <v>7.7</v>
      </c>
      <c r="G1273" s="2">
        <v>1942</v>
      </c>
      <c r="H1273" s="9" t="s">
        <v>24646</v>
      </c>
      <c r="I1273" s="9" t="str">
        <f t="shared" si="19"/>
        <v>Short</v>
      </c>
    </row>
    <row r="1274" spans="1:9" hidden="1" x14ac:dyDescent="0.25">
      <c r="A1274" t="s">
        <v>4715</v>
      </c>
      <c r="B1274" s="11">
        <v>2019</v>
      </c>
      <c r="C1274" t="s">
        <v>24590</v>
      </c>
      <c r="D1274" t="s">
        <v>24928</v>
      </c>
      <c r="E1274" t="s">
        <v>24930</v>
      </c>
      <c r="F1274">
        <v>5.8</v>
      </c>
      <c r="G1274" s="2">
        <v>10048</v>
      </c>
      <c r="H1274" s="9" t="s">
        <v>24668</v>
      </c>
      <c r="I1274" s="9" t="str">
        <f t="shared" si="19"/>
        <v>Medium</v>
      </c>
    </row>
    <row r="1275" spans="1:9" hidden="1" x14ac:dyDescent="0.25">
      <c r="A1275" t="s">
        <v>4719</v>
      </c>
      <c r="B1275" s="11">
        <v>2012</v>
      </c>
      <c r="C1275" t="s">
        <v>24580</v>
      </c>
      <c r="D1275" t="s">
        <v>24931</v>
      </c>
      <c r="E1275" t="s">
        <v>24925</v>
      </c>
      <c r="F1275">
        <v>6.4</v>
      </c>
      <c r="G1275" s="2">
        <v>37007</v>
      </c>
      <c r="H1275" s="9" t="s">
        <v>24678</v>
      </c>
      <c r="I1275" s="9" t="str">
        <f t="shared" si="19"/>
        <v>Medium</v>
      </c>
    </row>
    <row r="1276" spans="1:9" hidden="1" x14ac:dyDescent="0.25">
      <c r="A1276" t="s">
        <v>4724</v>
      </c>
      <c r="B1276" s="11">
        <v>2019</v>
      </c>
      <c r="C1276" t="s">
        <v>24591</v>
      </c>
      <c r="D1276" t="s">
        <v>24926</v>
      </c>
      <c r="F1276">
        <v>8</v>
      </c>
      <c r="G1276" s="2">
        <v>3836</v>
      </c>
      <c r="H1276" s="9" t="s">
        <v>24657</v>
      </c>
      <c r="I1276" s="9" t="str">
        <f t="shared" si="19"/>
        <v>Short</v>
      </c>
    </row>
    <row r="1277" spans="1:9" hidden="1" x14ac:dyDescent="0.25">
      <c r="A1277" t="s">
        <v>4728</v>
      </c>
      <c r="B1277" s="11">
        <v>2021</v>
      </c>
      <c r="C1277" t="s">
        <v>24581</v>
      </c>
      <c r="F1277">
        <v>7</v>
      </c>
      <c r="G1277">
        <v>200</v>
      </c>
      <c r="H1277" s="9" t="s">
        <v>24714</v>
      </c>
      <c r="I1277" s="9" t="str">
        <f t="shared" si="19"/>
        <v>Medium</v>
      </c>
    </row>
    <row r="1278" spans="1:9" hidden="1" x14ac:dyDescent="0.25">
      <c r="A1278" t="s">
        <v>4731</v>
      </c>
      <c r="B1278" s="11">
        <v>2012</v>
      </c>
      <c r="C1278" t="s">
        <v>24590</v>
      </c>
      <c r="D1278" t="s">
        <v>24935</v>
      </c>
      <c r="F1278">
        <v>5.6</v>
      </c>
      <c r="G1278" s="2">
        <v>25743</v>
      </c>
      <c r="H1278" s="9" t="s">
        <v>24696</v>
      </c>
      <c r="I1278" s="9" t="str">
        <f t="shared" si="19"/>
        <v>Medium</v>
      </c>
    </row>
    <row r="1279" spans="1:9" hidden="1" x14ac:dyDescent="0.25">
      <c r="A1279" t="s">
        <v>4738</v>
      </c>
      <c r="B1279" s="11">
        <v>2019</v>
      </c>
      <c r="C1279" t="s">
        <v>24580</v>
      </c>
      <c r="D1279" t="s">
        <v>24937</v>
      </c>
      <c r="F1279">
        <v>6</v>
      </c>
      <c r="G1279" s="2">
        <v>2486</v>
      </c>
      <c r="H1279" s="9" t="s">
        <v>24642</v>
      </c>
      <c r="I1279" s="9" t="str">
        <f t="shared" si="19"/>
        <v>Short</v>
      </c>
    </row>
    <row r="1280" spans="1:9" hidden="1" x14ac:dyDescent="0.25">
      <c r="A1280" t="s">
        <v>4741</v>
      </c>
      <c r="B1280" s="11">
        <v>2020</v>
      </c>
      <c r="C1280" t="s">
        <v>24580</v>
      </c>
      <c r="D1280" t="s">
        <v>24929</v>
      </c>
      <c r="F1280">
        <v>5.2</v>
      </c>
      <c r="G1280" s="2">
        <v>9291</v>
      </c>
      <c r="H1280" s="9" t="s">
        <v>24747</v>
      </c>
      <c r="I1280" s="9" t="str">
        <f t="shared" si="19"/>
        <v>Medium</v>
      </c>
    </row>
    <row r="1281" spans="1:9" hidden="1" x14ac:dyDescent="0.25">
      <c r="A1281" t="s">
        <v>4744</v>
      </c>
      <c r="B1281" s="11">
        <v>2021</v>
      </c>
      <c r="C1281" t="s">
        <v>24581</v>
      </c>
      <c r="D1281" t="s">
        <v>24929</v>
      </c>
      <c r="F1281">
        <v>5.7</v>
      </c>
      <c r="G1281">
        <v>214</v>
      </c>
      <c r="H1281" s="9" t="s">
        <v>24738</v>
      </c>
      <c r="I1281" s="9" t="str">
        <f t="shared" si="19"/>
        <v>Medium</v>
      </c>
    </row>
    <row r="1282" spans="1:9" hidden="1" x14ac:dyDescent="0.25">
      <c r="A1282" t="s">
        <v>4747</v>
      </c>
      <c r="B1282" s="11">
        <v>2018</v>
      </c>
      <c r="C1282" t="s">
        <v>24580</v>
      </c>
      <c r="F1282">
        <v>5.2</v>
      </c>
      <c r="G1282" s="2">
        <v>20005</v>
      </c>
      <c r="H1282" s="9" t="s">
        <v>24697</v>
      </c>
      <c r="I1282" s="9" t="str">
        <f t="shared" si="19"/>
        <v>Medium</v>
      </c>
    </row>
    <row r="1283" spans="1:9" hidden="1" x14ac:dyDescent="0.25">
      <c r="A1283" t="s">
        <v>4750</v>
      </c>
      <c r="B1283" s="11">
        <v>1932</v>
      </c>
      <c r="C1283" t="s">
        <v>24590</v>
      </c>
      <c r="D1283" t="s">
        <v>24928</v>
      </c>
      <c r="E1283" t="s">
        <v>24930</v>
      </c>
      <c r="F1283">
        <v>7.8</v>
      </c>
      <c r="G1283" s="2">
        <v>26365</v>
      </c>
      <c r="H1283" s="9" t="s">
        <v>24758</v>
      </c>
      <c r="I1283" s="9" t="str">
        <f t="shared" ref="I1283:I1346" si="20">IF(H1283*24&lt;=1,"Short",IF(H1283*24&lt;=2,"Medium","Long"))</f>
        <v>Medium</v>
      </c>
    </row>
    <row r="1284" spans="1:9" hidden="1" x14ac:dyDescent="0.25">
      <c r="A1284" t="s">
        <v>4756</v>
      </c>
      <c r="B1284" s="11">
        <v>2014</v>
      </c>
      <c r="C1284" t="s">
        <v>24597</v>
      </c>
      <c r="D1284" t="s">
        <v>24930</v>
      </c>
      <c r="E1284" t="s">
        <v>24944</v>
      </c>
      <c r="F1284">
        <v>7</v>
      </c>
      <c r="G1284" s="2">
        <v>1704</v>
      </c>
      <c r="H1284" s="9" t="s">
        <v>24751</v>
      </c>
      <c r="I1284" s="9" t="str">
        <f t="shared" si="20"/>
        <v>Medium</v>
      </c>
    </row>
    <row r="1285" spans="1:9" x14ac:dyDescent="0.25">
      <c r="A1285" t="s">
        <v>4760</v>
      </c>
      <c r="B1285" s="11">
        <v>2021</v>
      </c>
      <c r="C1285" t="s">
        <v>24590</v>
      </c>
      <c r="D1285" t="s">
        <v>24927</v>
      </c>
      <c r="E1285" t="s">
        <v>24928</v>
      </c>
      <c r="F1285">
        <v>6.3</v>
      </c>
      <c r="H1285" s="9" t="s">
        <v>24729</v>
      </c>
      <c r="I1285" s="9" t="str">
        <f t="shared" si="20"/>
        <v>Medium</v>
      </c>
    </row>
    <row r="1286" spans="1:9" hidden="1" x14ac:dyDescent="0.25">
      <c r="A1286" t="s">
        <v>4763</v>
      </c>
      <c r="B1286" s="11">
        <v>2018</v>
      </c>
      <c r="C1286" t="s">
        <v>24580</v>
      </c>
      <c r="D1286" t="s">
        <v>24929</v>
      </c>
      <c r="F1286">
        <v>5.2</v>
      </c>
      <c r="G1286" s="2">
        <v>16358</v>
      </c>
      <c r="H1286" s="9" t="s">
        <v>24723</v>
      </c>
      <c r="I1286" s="9" t="str">
        <f t="shared" si="20"/>
        <v>Medium</v>
      </c>
    </row>
    <row r="1287" spans="1:9" hidden="1" x14ac:dyDescent="0.25">
      <c r="A1287" t="s">
        <v>4766</v>
      </c>
      <c r="B1287" s="11">
        <v>2011</v>
      </c>
      <c r="C1287" t="s">
        <v>24588</v>
      </c>
      <c r="D1287" t="s">
        <v>24930</v>
      </c>
      <c r="F1287">
        <v>8.1</v>
      </c>
      <c r="G1287" s="2">
        <v>17281</v>
      </c>
      <c r="H1287" s="9" t="s">
        <v>24707</v>
      </c>
      <c r="I1287" s="9" t="str">
        <f t="shared" si="20"/>
        <v>Short</v>
      </c>
    </row>
    <row r="1288" spans="1:9" hidden="1" x14ac:dyDescent="0.25">
      <c r="A1288" t="s">
        <v>4769</v>
      </c>
      <c r="B1288" s="11">
        <v>2016</v>
      </c>
      <c r="C1288" t="s">
        <v>24590</v>
      </c>
      <c r="D1288" t="s">
        <v>24928</v>
      </c>
      <c r="E1288" t="s">
        <v>24930</v>
      </c>
      <c r="F1288">
        <v>6.4</v>
      </c>
      <c r="G1288" s="2">
        <v>15158</v>
      </c>
      <c r="H1288" s="9" t="s">
        <v>24728</v>
      </c>
      <c r="I1288" s="9" t="str">
        <f t="shared" si="20"/>
        <v>Medium</v>
      </c>
    </row>
    <row r="1289" spans="1:9" hidden="1" x14ac:dyDescent="0.25">
      <c r="A1289" t="s">
        <v>4772</v>
      </c>
      <c r="B1289" s="11">
        <v>2014</v>
      </c>
      <c r="C1289" t="s">
        <v>24590</v>
      </c>
      <c r="D1289" t="s">
        <v>24935</v>
      </c>
      <c r="F1289">
        <v>4.5999999999999996</v>
      </c>
      <c r="G1289" s="2">
        <v>17952</v>
      </c>
      <c r="H1289" s="9" t="s">
        <v>24758</v>
      </c>
      <c r="I1289" s="9" t="str">
        <f t="shared" si="20"/>
        <v>Medium</v>
      </c>
    </row>
    <row r="1290" spans="1:9" hidden="1" x14ac:dyDescent="0.25">
      <c r="A1290" t="s">
        <v>4775</v>
      </c>
      <c r="B1290" s="11">
        <v>2017</v>
      </c>
      <c r="C1290" t="s">
        <v>24590</v>
      </c>
      <c r="D1290" t="s">
        <v>24930</v>
      </c>
      <c r="E1290" t="s">
        <v>24925</v>
      </c>
      <c r="F1290">
        <v>3.4</v>
      </c>
      <c r="G1290" s="2">
        <v>10173</v>
      </c>
      <c r="H1290" s="9" t="s">
        <v>24713</v>
      </c>
      <c r="I1290" s="9" t="str">
        <f t="shared" si="20"/>
        <v>Medium</v>
      </c>
    </row>
    <row r="1291" spans="1:9" hidden="1" x14ac:dyDescent="0.25">
      <c r="A1291" t="s">
        <v>4780</v>
      </c>
      <c r="B1291" s="11">
        <v>2018</v>
      </c>
      <c r="C1291" t="s">
        <v>24581</v>
      </c>
      <c r="D1291" t="s">
        <v>24935</v>
      </c>
      <c r="F1291">
        <v>6.7</v>
      </c>
      <c r="G1291" s="2">
        <v>13946</v>
      </c>
      <c r="H1291" s="9" t="s">
        <v>24703</v>
      </c>
      <c r="I1291" s="9" t="str">
        <f t="shared" si="20"/>
        <v>Medium</v>
      </c>
    </row>
    <row r="1292" spans="1:9" hidden="1" x14ac:dyDescent="0.25">
      <c r="A1292" t="s">
        <v>4783</v>
      </c>
      <c r="B1292" s="11">
        <v>2018</v>
      </c>
      <c r="C1292" t="s">
        <v>24580</v>
      </c>
      <c r="F1292">
        <v>5.2</v>
      </c>
      <c r="G1292" s="2">
        <v>10647</v>
      </c>
      <c r="H1292" s="9" t="s">
        <v>24723</v>
      </c>
      <c r="I1292" s="9" t="str">
        <f t="shared" si="20"/>
        <v>Medium</v>
      </c>
    </row>
    <row r="1293" spans="1:9" hidden="1" x14ac:dyDescent="0.25">
      <c r="A1293" t="s">
        <v>4786</v>
      </c>
      <c r="B1293" s="11">
        <v>2016</v>
      </c>
      <c r="C1293" t="s">
        <v>24581</v>
      </c>
      <c r="D1293" t="s">
        <v>24931</v>
      </c>
      <c r="E1293" t="s">
        <v>24929</v>
      </c>
      <c r="F1293">
        <v>8.1</v>
      </c>
      <c r="G1293" s="2">
        <v>7644</v>
      </c>
      <c r="H1293" s="9" t="s">
        <v>24646</v>
      </c>
      <c r="I1293" s="9" t="str">
        <f t="shared" si="20"/>
        <v>Short</v>
      </c>
    </row>
    <row r="1294" spans="1:9" hidden="1" x14ac:dyDescent="0.25">
      <c r="A1294" t="s">
        <v>4789</v>
      </c>
      <c r="B1294" s="11">
        <v>2015</v>
      </c>
      <c r="C1294" t="s">
        <v>24582</v>
      </c>
      <c r="D1294" t="s">
        <v>24935</v>
      </c>
      <c r="F1294">
        <v>4.7</v>
      </c>
      <c r="G1294" s="2">
        <v>15269</v>
      </c>
      <c r="H1294" s="9" t="s">
        <v>24763</v>
      </c>
      <c r="I1294" s="9" t="str">
        <f t="shared" si="20"/>
        <v>Medium</v>
      </c>
    </row>
    <row r="1295" spans="1:9" hidden="1" x14ac:dyDescent="0.25">
      <c r="A1295" t="s">
        <v>4792</v>
      </c>
      <c r="B1295" s="11">
        <v>2015</v>
      </c>
      <c r="C1295" t="s">
        <v>24590</v>
      </c>
      <c r="D1295" t="s">
        <v>24930</v>
      </c>
      <c r="E1295" t="s">
        <v>24935</v>
      </c>
      <c r="F1295">
        <v>6.2</v>
      </c>
      <c r="G1295" s="2">
        <v>21963</v>
      </c>
      <c r="H1295" s="9" t="s">
        <v>24668</v>
      </c>
      <c r="I1295" s="9" t="str">
        <f t="shared" si="20"/>
        <v>Medium</v>
      </c>
    </row>
    <row r="1296" spans="1:9" hidden="1" x14ac:dyDescent="0.25">
      <c r="A1296" t="s">
        <v>4795</v>
      </c>
      <c r="B1296" s="11">
        <v>2021</v>
      </c>
      <c r="C1296" t="s">
        <v>24583</v>
      </c>
      <c r="D1296" t="s">
        <v>24928</v>
      </c>
      <c r="E1296" t="s">
        <v>24932</v>
      </c>
      <c r="F1296">
        <v>6.5</v>
      </c>
      <c r="G1296" s="2">
        <v>1357</v>
      </c>
      <c r="H1296" s="9" t="s">
        <v>24672</v>
      </c>
      <c r="I1296" s="9" t="str">
        <f t="shared" si="20"/>
        <v>Medium</v>
      </c>
    </row>
    <row r="1297" spans="1:9" hidden="1" x14ac:dyDescent="0.25">
      <c r="A1297" t="s">
        <v>4798</v>
      </c>
      <c r="B1297" s="11">
        <v>2015</v>
      </c>
      <c r="C1297" t="s">
        <v>24580</v>
      </c>
      <c r="F1297">
        <v>7.4</v>
      </c>
      <c r="G1297" s="2">
        <v>3941</v>
      </c>
      <c r="H1297" s="9" t="s">
        <v>24642</v>
      </c>
      <c r="I1297" s="9" t="str">
        <f t="shared" si="20"/>
        <v>Short</v>
      </c>
    </row>
    <row r="1298" spans="1:9" hidden="1" x14ac:dyDescent="0.25">
      <c r="A1298" t="s">
        <v>4801</v>
      </c>
      <c r="B1298" s="11">
        <v>2013</v>
      </c>
      <c r="C1298" t="s">
        <v>24591</v>
      </c>
      <c r="D1298" t="s">
        <v>24927</v>
      </c>
      <c r="E1298" t="s">
        <v>24930</v>
      </c>
      <c r="F1298">
        <v>8</v>
      </c>
      <c r="G1298" s="2">
        <v>41510</v>
      </c>
      <c r="H1298" s="9" t="s">
        <v>24699</v>
      </c>
      <c r="I1298" s="9" t="str">
        <f t="shared" si="20"/>
        <v>Long</v>
      </c>
    </row>
    <row r="1299" spans="1:9" hidden="1" x14ac:dyDescent="0.25">
      <c r="A1299" t="s">
        <v>4805</v>
      </c>
      <c r="B1299" s="11">
        <v>2020</v>
      </c>
      <c r="C1299" t="s">
        <v>24602</v>
      </c>
      <c r="D1299" t="s">
        <v>24930</v>
      </c>
      <c r="E1299" t="s">
        <v>24934</v>
      </c>
      <c r="F1299">
        <v>6.9</v>
      </c>
      <c r="G1299" s="2">
        <v>12375</v>
      </c>
      <c r="H1299" s="9" t="s">
        <v>24664</v>
      </c>
      <c r="I1299" s="9" t="str">
        <f t="shared" si="20"/>
        <v>Short</v>
      </c>
    </row>
    <row r="1300" spans="1:9" hidden="1" x14ac:dyDescent="0.25">
      <c r="A1300" t="s">
        <v>4809</v>
      </c>
      <c r="B1300" s="11">
        <v>2019</v>
      </c>
      <c r="C1300" t="s">
        <v>24590</v>
      </c>
      <c r="D1300" t="s">
        <v>24927</v>
      </c>
      <c r="E1300" t="s">
        <v>24928</v>
      </c>
      <c r="F1300">
        <v>5.2</v>
      </c>
      <c r="G1300" s="2">
        <v>10004</v>
      </c>
      <c r="H1300" s="9" t="s">
        <v>24763</v>
      </c>
      <c r="I1300" s="9" t="str">
        <f t="shared" si="20"/>
        <v>Medium</v>
      </c>
    </row>
    <row r="1301" spans="1:9" hidden="1" x14ac:dyDescent="0.25">
      <c r="A1301" t="s">
        <v>4812</v>
      </c>
      <c r="B1301" s="11">
        <v>2016</v>
      </c>
      <c r="C1301" t="s">
        <v>24590</v>
      </c>
      <c r="D1301" t="s">
        <v>24934</v>
      </c>
      <c r="E1301" t="s">
        <v>24935</v>
      </c>
      <c r="F1301">
        <v>6.4</v>
      </c>
      <c r="G1301" s="2">
        <v>36715</v>
      </c>
      <c r="H1301" s="9" t="s">
        <v>24672</v>
      </c>
      <c r="I1301" s="9" t="str">
        <f t="shared" si="20"/>
        <v>Medium</v>
      </c>
    </row>
    <row r="1302" spans="1:9" hidden="1" x14ac:dyDescent="0.25">
      <c r="A1302" t="s">
        <v>4815</v>
      </c>
      <c r="B1302" s="11">
        <v>1941</v>
      </c>
      <c r="C1302" t="s">
        <v>24591</v>
      </c>
      <c r="D1302" t="s">
        <v>24927</v>
      </c>
      <c r="E1302" t="s">
        <v>24930</v>
      </c>
      <c r="F1302">
        <v>7.2</v>
      </c>
      <c r="G1302" s="2">
        <v>124409</v>
      </c>
      <c r="H1302" s="9" t="s">
        <v>24659</v>
      </c>
      <c r="I1302" s="9" t="str">
        <f t="shared" si="20"/>
        <v>Medium</v>
      </c>
    </row>
    <row r="1303" spans="1:9" hidden="1" x14ac:dyDescent="0.25">
      <c r="A1303" t="s">
        <v>4819</v>
      </c>
      <c r="B1303" s="11">
        <v>2019</v>
      </c>
      <c r="C1303" t="s">
        <v>24581</v>
      </c>
      <c r="F1303">
        <v>5.9</v>
      </c>
      <c r="G1303">
        <v>566</v>
      </c>
      <c r="H1303" s="9" t="s">
        <v>24682</v>
      </c>
      <c r="I1303" s="9" t="str">
        <f t="shared" si="20"/>
        <v>Short</v>
      </c>
    </row>
    <row r="1304" spans="1:9" hidden="1" x14ac:dyDescent="0.25">
      <c r="A1304" t="s">
        <v>4825</v>
      </c>
      <c r="B1304" s="11">
        <v>2021</v>
      </c>
      <c r="C1304" t="s">
        <v>24602</v>
      </c>
      <c r="D1304" t="s">
        <v>24930</v>
      </c>
      <c r="E1304" t="s">
        <v>24929</v>
      </c>
      <c r="F1304">
        <v>7</v>
      </c>
      <c r="G1304" s="2">
        <v>1669</v>
      </c>
      <c r="H1304" s="9" t="s">
        <v>24652</v>
      </c>
      <c r="I1304" s="9" t="str">
        <f t="shared" si="20"/>
        <v>Short</v>
      </c>
    </row>
    <row r="1305" spans="1:9" hidden="1" x14ac:dyDescent="0.25">
      <c r="A1305" t="s">
        <v>4829</v>
      </c>
      <c r="B1305" s="11">
        <v>2015</v>
      </c>
      <c r="C1305" t="s">
        <v>24591</v>
      </c>
      <c r="D1305" t="s">
        <v>24926</v>
      </c>
      <c r="E1305" t="s">
        <v>24927</v>
      </c>
      <c r="F1305">
        <v>7.5</v>
      </c>
      <c r="G1305" s="2">
        <v>4197</v>
      </c>
      <c r="H1305" s="9" t="s">
        <v>24657</v>
      </c>
      <c r="I1305" s="9" t="str">
        <f t="shared" si="20"/>
        <v>Short</v>
      </c>
    </row>
    <row r="1306" spans="1:9" hidden="1" x14ac:dyDescent="0.25">
      <c r="A1306" t="s">
        <v>4835</v>
      </c>
      <c r="B1306" s="11">
        <v>2015</v>
      </c>
      <c r="C1306" t="s">
        <v>24591</v>
      </c>
      <c r="D1306" t="s">
        <v>24927</v>
      </c>
      <c r="E1306" t="s">
        <v>24930</v>
      </c>
      <c r="F1306">
        <v>7.7</v>
      </c>
      <c r="G1306" s="2">
        <v>58668</v>
      </c>
      <c r="H1306" s="9" t="s">
        <v>24719</v>
      </c>
      <c r="I1306" s="9" t="str">
        <f t="shared" si="20"/>
        <v>Medium</v>
      </c>
    </row>
    <row r="1307" spans="1:9" hidden="1" x14ac:dyDescent="0.25">
      <c r="A1307" t="s">
        <v>4839</v>
      </c>
      <c r="B1307" s="11">
        <v>2021</v>
      </c>
      <c r="C1307" t="s">
        <v>24584</v>
      </c>
      <c r="F1307">
        <v>5.4</v>
      </c>
      <c r="G1307">
        <v>39</v>
      </c>
      <c r="H1307" s="9" t="s">
        <v>24655</v>
      </c>
      <c r="I1307" s="9" t="str">
        <f t="shared" si="20"/>
        <v>Short</v>
      </c>
    </row>
    <row r="1308" spans="1:9" hidden="1" x14ac:dyDescent="0.25">
      <c r="A1308" t="s">
        <v>4841</v>
      </c>
      <c r="B1308" s="11">
        <v>2019</v>
      </c>
      <c r="C1308" t="s">
        <v>24583</v>
      </c>
      <c r="D1308" t="s">
        <v>24930</v>
      </c>
      <c r="E1308" t="s">
        <v>24933</v>
      </c>
      <c r="F1308">
        <v>7.6</v>
      </c>
      <c r="G1308" s="2">
        <v>12328</v>
      </c>
      <c r="H1308" s="9" t="s">
        <v>24751</v>
      </c>
      <c r="I1308" s="9" t="str">
        <f t="shared" si="20"/>
        <v>Medium</v>
      </c>
    </row>
    <row r="1309" spans="1:9" hidden="1" x14ac:dyDescent="0.25">
      <c r="A1309" t="s">
        <v>4845</v>
      </c>
      <c r="B1309" s="11">
        <v>2012</v>
      </c>
      <c r="C1309" t="s">
        <v>24591</v>
      </c>
      <c r="D1309" t="s">
        <v>24930</v>
      </c>
      <c r="E1309" t="s">
        <v>24925</v>
      </c>
      <c r="F1309">
        <v>7.6</v>
      </c>
      <c r="G1309" s="2">
        <v>12437</v>
      </c>
      <c r="H1309" s="9" t="s">
        <v>24810</v>
      </c>
      <c r="I1309" s="9" t="str">
        <f t="shared" si="20"/>
        <v>Long</v>
      </c>
    </row>
    <row r="1310" spans="1:9" hidden="1" x14ac:dyDescent="0.25">
      <c r="A1310" t="s">
        <v>4849</v>
      </c>
      <c r="B1310" s="11">
        <v>2020</v>
      </c>
      <c r="C1310" t="s">
        <v>24594</v>
      </c>
      <c r="D1310" t="s">
        <v>24936</v>
      </c>
      <c r="E1310" t="s">
        <v>24930</v>
      </c>
      <c r="F1310">
        <v>6.6</v>
      </c>
      <c r="G1310">
        <v>551</v>
      </c>
      <c r="H1310" s="9" t="s">
        <v>24752</v>
      </c>
      <c r="I1310" s="9" t="str">
        <f t="shared" si="20"/>
        <v>Short</v>
      </c>
    </row>
    <row r="1311" spans="1:9" hidden="1" x14ac:dyDescent="0.25">
      <c r="A1311" t="s">
        <v>4852</v>
      </c>
      <c r="B1311" s="11">
        <v>2015</v>
      </c>
      <c r="C1311" t="s">
        <v>24580</v>
      </c>
      <c r="D1311" t="s">
        <v>24928</v>
      </c>
      <c r="E1311" t="s">
        <v>24930</v>
      </c>
      <c r="F1311">
        <v>7.1</v>
      </c>
      <c r="G1311" s="2">
        <v>28651</v>
      </c>
      <c r="H1311" s="9" t="s">
        <v>24672</v>
      </c>
      <c r="I1311" s="9" t="str">
        <f t="shared" si="20"/>
        <v>Medium</v>
      </c>
    </row>
    <row r="1312" spans="1:9" hidden="1" x14ac:dyDescent="0.25">
      <c r="A1312" t="s">
        <v>4856</v>
      </c>
      <c r="B1312" s="11">
        <v>2017</v>
      </c>
      <c r="C1312" t="s">
        <v>24581</v>
      </c>
      <c r="D1312" t="s">
        <v>24933</v>
      </c>
      <c r="E1312" t="s">
        <v>24935</v>
      </c>
      <c r="F1312">
        <v>7</v>
      </c>
      <c r="G1312" s="2">
        <v>6352</v>
      </c>
      <c r="H1312" s="9" t="s">
        <v>24752</v>
      </c>
      <c r="I1312" s="9" t="str">
        <f t="shared" si="20"/>
        <v>Short</v>
      </c>
    </row>
    <row r="1313" spans="1:9" hidden="1" x14ac:dyDescent="0.25">
      <c r="A1313" t="s">
        <v>4859</v>
      </c>
      <c r="B1313" s="11">
        <v>2020</v>
      </c>
      <c r="C1313" t="s">
        <v>24591</v>
      </c>
      <c r="D1313" t="s">
        <v>24926</v>
      </c>
      <c r="E1313" t="s">
        <v>24927</v>
      </c>
      <c r="F1313">
        <v>8</v>
      </c>
      <c r="G1313" s="2">
        <v>3419</v>
      </c>
      <c r="H1313" s="9" t="s">
        <v>24638</v>
      </c>
      <c r="I1313" s="9" t="str">
        <f t="shared" si="20"/>
        <v>Short</v>
      </c>
    </row>
    <row r="1314" spans="1:9" hidden="1" x14ac:dyDescent="0.25">
      <c r="A1314" t="s">
        <v>4862</v>
      </c>
      <c r="B1314" s="11">
        <v>2020</v>
      </c>
      <c r="C1314" t="s">
        <v>24580</v>
      </c>
      <c r="D1314" t="s">
        <v>24929</v>
      </c>
      <c r="F1314">
        <v>5.6</v>
      </c>
      <c r="G1314" s="2">
        <v>15183</v>
      </c>
      <c r="H1314" s="9" t="s">
        <v>24713</v>
      </c>
      <c r="I1314" s="9" t="str">
        <f t="shared" si="20"/>
        <v>Medium</v>
      </c>
    </row>
    <row r="1315" spans="1:9" hidden="1" x14ac:dyDescent="0.25">
      <c r="A1315" t="s">
        <v>4865</v>
      </c>
      <c r="B1315" s="11">
        <v>2017</v>
      </c>
      <c r="C1315" t="s">
        <v>24580</v>
      </c>
      <c r="F1315">
        <v>5.2</v>
      </c>
      <c r="G1315" s="2">
        <v>15619</v>
      </c>
      <c r="H1315" s="9" t="s">
        <v>24755</v>
      </c>
      <c r="I1315" s="9" t="str">
        <f t="shared" si="20"/>
        <v>Long</v>
      </c>
    </row>
    <row r="1316" spans="1:9" hidden="1" x14ac:dyDescent="0.25">
      <c r="A1316" t="s">
        <v>4868</v>
      </c>
      <c r="B1316" s="11">
        <v>2020</v>
      </c>
      <c r="C1316" t="s">
        <v>24588</v>
      </c>
      <c r="D1316" t="s">
        <v>24930</v>
      </c>
      <c r="E1316" t="s">
        <v>24933</v>
      </c>
      <c r="F1316">
        <v>7.3</v>
      </c>
      <c r="G1316" s="2">
        <v>16281</v>
      </c>
      <c r="H1316" s="9" t="s">
        <v>24683</v>
      </c>
      <c r="I1316" s="9" t="str">
        <f t="shared" si="20"/>
        <v>Long</v>
      </c>
    </row>
    <row r="1317" spans="1:9" hidden="1" x14ac:dyDescent="0.25">
      <c r="A1317" t="s">
        <v>4871</v>
      </c>
      <c r="B1317" s="11">
        <v>2018</v>
      </c>
      <c r="C1317" t="s">
        <v>24581</v>
      </c>
      <c r="D1317" t="s">
        <v>24935</v>
      </c>
      <c r="F1317">
        <v>7.2</v>
      </c>
      <c r="G1317" s="2">
        <v>2864</v>
      </c>
      <c r="H1317" s="9" t="s">
        <v>24658</v>
      </c>
      <c r="I1317" s="9" t="str">
        <f t="shared" si="20"/>
        <v>Medium</v>
      </c>
    </row>
    <row r="1318" spans="1:9" x14ac:dyDescent="0.25">
      <c r="A1318" t="s">
        <v>4874</v>
      </c>
      <c r="B1318" s="11">
        <v>2021</v>
      </c>
      <c r="C1318" t="s">
        <v>24580</v>
      </c>
      <c r="D1318" t="s">
        <v>24930</v>
      </c>
      <c r="E1318" t="s">
        <v>24931</v>
      </c>
      <c r="F1318">
        <v>6.4</v>
      </c>
      <c r="H1318" s="9" t="s">
        <v>24728</v>
      </c>
      <c r="I1318" s="9" t="str">
        <f t="shared" si="20"/>
        <v>Medium</v>
      </c>
    </row>
    <row r="1319" spans="1:9" hidden="1" x14ac:dyDescent="0.25">
      <c r="A1319" t="s">
        <v>4877</v>
      </c>
      <c r="B1319" s="11">
        <v>2015</v>
      </c>
      <c r="C1319" t="s">
        <v>24590</v>
      </c>
      <c r="D1319" t="s">
        <v>24928</v>
      </c>
      <c r="E1319" t="s">
        <v>24935</v>
      </c>
      <c r="F1319">
        <v>5.6</v>
      </c>
      <c r="G1319" s="2">
        <v>32250</v>
      </c>
      <c r="H1319" s="9" t="s">
        <v>24703</v>
      </c>
      <c r="I1319" s="9" t="str">
        <f t="shared" si="20"/>
        <v>Medium</v>
      </c>
    </row>
    <row r="1320" spans="1:9" hidden="1" x14ac:dyDescent="0.25">
      <c r="A1320" t="s">
        <v>4880</v>
      </c>
      <c r="B1320" s="11">
        <v>2006</v>
      </c>
      <c r="C1320" t="s">
        <v>24586</v>
      </c>
      <c r="D1320" t="s">
        <v>24939</v>
      </c>
      <c r="F1320">
        <v>7.6</v>
      </c>
      <c r="G1320" s="2">
        <v>5774</v>
      </c>
      <c r="H1320" s="9" t="s">
        <v>24637</v>
      </c>
      <c r="I1320" s="9" t="str">
        <f t="shared" si="20"/>
        <v>Short</v>
      </c>
    </row>
    <row r="1321" spans="1:9" hidden="1" x14ac:dyDescent="0.25">
      <c r="A1321" t="s">
        <v>4884</v>
      </c>
      <c r="B1321" s="11">
        <v>2003</v>
      </c>
      <c r="C1321" t="s">
        <v>24590</v>
      </c>
      <c r="D1321" t="s">
        <v>24928</v>
      </c>
      <c r="E1321" t="s">
        <v>24930</v>
      </c>
      <c r="F1321">
        <v>6.1</v>
      </c>
      <c r="G1321" s="2">
        <v>46040</v>
      </c>
      <c r="H1321" s="9" t="s">
        <v>24650</v>
      </c>
      <c r="I1321" s="9" t="str">
        <f t="shared" si="20"/>
        <v>Medium</v>
      </c>
    </row>
    <row r="1322" spans="1:9" hidden="1" x14ac:dyDescent="0.25">
      <c r="A1322" t="s">
        <v>4894</v>
      </c>
      <c r="B1322" s="11">
        <v>2016</v>
      </c>
      <c r="C1322" t="s">
        <v>24591</v>
      </c>
      <c r="D1322" t="s">
        <v>24926</v>
      </c>
      <c r="E1322" t="s">
        <v>24930</v>
      </c>
      <c r="F1322">
        <v>6.8</v>
      </c>
      <c r="G1322" s="2">
        <v>4953</v>
      </c>
      <c r="H1322" s="9" t="s">
        <v>24657</v>
      </c>
      <c r="I1322" s="9" t="str">
        <f t="shared" si="20"/>
        <v>Short</v>
      </c>
    </row>
    <row r="1323" spans="1:9" hidden="1" x14ac:dyDescent="0.25">
      <c r="A1323" t="s">
        <v>4897</v>
      </c>
      <c r="B1323" s="11">
        <v>2013</v>
      </c>
      <c r="C1323" t="s">
        <v>24581</v>
      </c>
      <c r="D1323" t="s">
        <v>24929</v>
      </c>
      <c r="F1323">
        <v>5.8</v>
      </c>
      <c r="G1323" s="2">
        <v>11411</v>
      </c>
      <c r="H1323" s="9" t="s">
        <v>24665</v>
      </c>
      <c r="I1323" s="9" t="str">
        <f t="shared" si="20"/>
        <v>Medium</v>
      </c>
    </row>
    <row r="1324" spans="1:9" hidden="1" x14ac:dyDescent="0.25">
      <c r="A1324" t="s">
        <v>4901</v>
      </c>
      <c r="B1324" s="11">
        <v>2020</v>
      </c>
      <c r="C1324" t="s">
        <v>24580</v>
      </c>
      <c r="D1324" t="s">
        <v>24930</v>
      </c>
      <c r="E1324" t="s">
        <v>24937</v>
      </c>
      <c r="F1324">
        <v>5.2</v>
      </c>
      <c r="G1324" s="2">
        <v>1350</v>
      </c>
      <c r="H1324" s="9" t="s">
        <v>24688</v>
      </c>
      <c r="I1324" s="9" t="str">
        <f t="shared" si="20"/>
        <v>Medium</v>
      </c>
    </row>
    <row r="1325" spans="1:9" hidden="1" x14ac:dyDescent="0.25">
      <c r="A1325" t="s">
        <v>4904</v>
      </c>
      <c r="B1325" s="11">
        <v>2020</v>
      </c>
      <c r="C1325" t="s">
        <v>24594</v>
      </c>
      <c r="D1325" t="s">
        <v>24936</v>
      </c>
      <c r="E1325" t="s">
        <v>24937</v>
      </c>
      <c r="F1325">
        <v>6</v>
      </c>
      <c r="G1325" s="2">
        <v>24413</v>
      </c>
      <c r="H1325" s="9" t="s">
        <v>24708</v>
      </c>
      <c r="I1325" s="9" t="str">
        <f t="shared" si="20"/>
        <v>Medium</v>
      </c>
    </row>
    <row r="1326" spans="1:9" hidden="1" x14ac:dyDescent="0.25">
      <c r="A1326" t="s">
        <v>4907</v>
      </c>
      <c r="B1326" s="11">
        <v>2017</v>
      </c>
      <c r="C1326" t="s">
        <v>24588</v>
      </c>
      <c r="D1326" t="s">
        <v>24930</v>
      </c>
      <c r="E1326" t="s">
        <v>24929</v>
      </c>
      <c r="F1326">
        <v>4.7</v>
      </c>
      <c r="G1326" s="2">
        <v>12119</v>
      </c>
      <c r="H1326" s="9" t="s">
        <v>24738</v>
      </c>
      <c r="I1326" s="9" t="str">
        <f t="shared" si="20"/>
        <v>Medium</v>
      </c>
    </row>
    <row r="1327" spans="1:9" hidden="1" x14ac:dyDescent="0.25">
      <c r="A1327" t="s">
        <v>4910</v>
      </c>
      <c r="B1327" s="11">
        <v>2017</v>
      </c>
      <c r="C1327" t="s">
        <v>24582</v>
      </c>
      <c r="F1327">
        <v>6.5</v>
      </c>
      <c r="G1327" s="2">
        <v>12989</v>
      </c>
      <c r="H1327" s="9" t="s">
        <v>24686</v>
      </c>
      <c r="I1327" s="9" t="str">
        <f t="shared" si="20"/>
        <v>Medium</v>
      </c>
    </row>
    <row r="1328" spans="1:9" hidden="1" x14ac:dyDescent="0.25">
      <c r="A1328" t="s">
        <v>4913</v>
      </c>
      <c r="B1328" s="11">
        <v>2018</v>
      </c>
      <c r="C1328" t="s">
        <v>24590</v>
      </c>
      <c r="D1328" t="s">
        <v>24928</v>
      </c>
      <c r="E1328" t="s">
        <v>24935</v>
      </c>
      <c r="F1328">
        <v>4.4000000000000004</v>
      </c>
      <c r="G1328" s="2">
        <v>2652</v>
      </c>
      <c r="H1328" s="9" t="s">
        <v>24688</v>
      </c>
      <c r="I1328" s="9" t="str">
        <f t="shared" si="20"/>
        <v>Medium</v>
      </c>
    </row>
    <row r="1329" spans="1:9" hidden="1" x14ac:dyDescent="0.25">
      <c r="A1329" t="s">
        <v>4919</v>
      </c>
      <c r="B1329" s="11">
        <v>2007</v>
      </c>
      <c r="C1329" t="s">
        <v>24590</v>
      </c>
      <c r="D1329" t="s">
        <v>24942</v>
      </c>
      <c r="E1329" t="s">
        <v>24930</v>
      </c>
      <c r="F1329">
        <v>7.2</v>
      </c>
      <c r="G1329" s="2">
        <v>45408</v>
      </c>
      <c r="H1329" s="9" t="s">
        <v>24727</v>
      </c>
      <c r="I1329" s="9" t="str">
        <f t="shared" si="20"/>
        <v>Long</v>
      </c>
    </row>
    <row r="1330" spans="1:9" hidden="1" x14ac:dyDescent="0.25">
      <c r="A1330" t="s">
        <v>4923</v>
      </c>
      <c r="B1330" s="11">
        <v>2021</v>
      </c>
      <c r="C1330" t="s">
        <v>24580</v>
      </c>
      <c r="D1330" t="s">
        <v>24930</v>
      </c>
      <c r="E1330" t="s">
        <v>24929</v>
      </c>
      <c r="F1330">
        <v>7.9</v>
      </c>
      <c r="G1330">
        <v>718</v>
      </c>
      <c r="H1330" s="9" t="s">
        <v>24642</v>
      </c>
      <c r="I1330" s="9" t="str">
        <f t="shared" si="20"/>
        <v>Short</v>
      </c>
    </row>
    <row r="1331" spans="1:9" hidden="1" x14ac:dyDescent="0.25">
      <c r="A1331" t="s">
        <v>4926</v>
      </c>
      <c r="B1331" s="11">
        <v>2016</v>
      </c>
      <c r="C1331" t="s">
        <v>24588</v>
      </c>
      <c r="D1331" t="s">
        <v>24930</v>
      </c>
      <c r="E1331" t="s">
        <v>24933</v>
      </c>
      <c r="F1331">
        <v>7.7</v>
      </c>
      <c r="G1331" s="2">
        <v>7034</v>
      </c>
      <c r="H1331" s="9" t="s">
        <v>24646</v>
      </c>
      <c r="I1331" s="9" t="str">
        <f t="shared" si="20"/>
        <v>Short</v>
      </c>
    </row>
    <row r="1332" spans="1:9" hidden="1" x14ac:dyDescent="0.25">
      <c r="A1332" t="s">
        <v>4929</v>
      </c>
      <c r="B1332" s="11">
        <v>2017</v>
      </c>
      <c r="C1332" t="s">
        <v>24588</v>
      </c>
      <c r="D1332" t="s">
        <v>24930</v>
      </c>
      <c r="E1332" t="s">
        <v>24935</v>
      </c>
      <c r="F1332">
        <v>5.4</v>
      </c>
      <c r="G1332" s="2">
        <v>9317</v>
      </c>
      <c r="H1332" s="9" t="s">
        <v>24758</v>
      </c>
      <c r="I1332" s="9" t="str">
        <f t="shared" si="20"/>
        <v>Medium</v>
      </c>
    </row>
    <row r="1333" spans="1:9" hidden="1" x14ac:dyDescent="0.25">
      <c r="A1333" t="s">
        <v>4932</v>
      </c>
      <c r="B1333" s="11">
        <v>2015</v>
      </c>
      <c r="C1333" t="s">
        <v>24590</v>
      </c>
      <c r="D1333" t="s">
        <v>24928</v>
      </c>
      <c r="E1333" t="s">
        <v>24935</v>
      </c>
      <c r="F1333">
        <v>5.8</v>
      </c>
      <c r="G1333" s="2">
        <v>39993</v>
      </c>
      <c r="H1333" s="9" t="s">
        <v>24716</v>
      </c>
      <c r="I1333" s="9" t="str">
        <f t="shared" si="20"/>
        <v>Medium</v>
      </c>
    </row>
    <row r="1334" spans="1:9" hidden="1" x14ac:dyDescent="0.25">
      <c r="A1334" t="s">
        <v>4936</v>
      </c>
      <c r="B1334" s="11">
        <v>2004</v>
      </c>
      <c r="C1334" t="s">
        <v>24591</v>
      </c>
      <c r="D1334" t="s">
        <v>24926</v>
      </c>
      <c r="E1334" t="s">
        <v>24927</v>
      </c>
      <c r="F1334">
        <v>6.2</v>
      </c>
      <c r="G1334" s="2">
        <v>5202</v>
      </c>
      <c r="H1334" s="9" t="s">
        <v>24636</v>
      </c>
      <c r="I1334" s="9" t="str">
        <f t="shared" si="20"/>
        <v>Short</v>
      </c>
    </row>
    <row r="1335" spans="1:9" hidden="1" x14ac:dyDescent="0.25">
      <c r="A1335" t="s">
        <v>4939</v>
      </c>
      <c r="B1335" s="11">
        <v>2014</v>
      </c>
      <c r="C1335" t="s">
        <v>24590</v>
      </c>
      <c r="D1335" t="s">
        <v>24927</v>
      </c>
      <c r="E1335" t="s">
        <v>24936</v>
      </c>
      <c r="F1335">
        <v>6.5</v>
      </c>
      <c r="G1335">
        <v>946</v>
      </c>
      <c r="H1335" s="9" t="s">
        <v>24788</v>
      </c>
      <c r="I1335" s="9" t="str">
        <f t="shared" si="20"/>
        <v>Short</v>
      </c>
    </row>
    <row r="1336" spans="1:9" hidden="1" x14ac:dyDescent="0.25">
      <c r="A1336" t="s">
        <v>4942</v>
      </c>
      <c r="B1336" s="11">
        <v>2015</v>
      </c>
      <c r="C1336" t="s">
        <v>24580</v>
      </c>
      <c r="F1336">
        <v>7.7</v>
      </c>
      <c r="G1336" s="2">
        <v>8245</v>
      </c>
      <c r="H1336" s="9" t="s">
        <v>24638</v>
      </c>
      <c r="I1336" s="9" t="str">
        <f t="shared" si="20"/>
        <v>Short</v>
      </c>
    </row>
    <row r="1337" spans="1:9" hidden="1" x14ac:dyDescent="0.25">
      <c r="A1337" t="s">
        <v>4951</v>
      </c>
      <c r="B1337" s="11">
        <v>2016</v>
      </c>
      <c r="C1337" t="s">
        <v>24580</v>
      </c>
      <c r="D1337" t="s">
        <v>24928</v>
      </c>
      <c r="F1337">
        <v>6.8</v>
      </c>
      <c r="G1337" s="2">
        <v>3064</v>
      </c>
      <c r="H1337" s="9" t="s">
        <v>24642</v>
      </c>
      <c r="I1337" s="9" t="str">
        <f t="shared" si="20"/>
        <v>Short</v>
      </c>
    </row>
    <row r="1338" spans="1:9" hidden="1" x14ac:dyDescent="0.25">
      <c r="A1338" t="s">
        <v>4954</v>
      </c>
      <c r="B1338" s="11">
        <v>2014</v>
      </c>
      <c r="C1338" t="s">
        <v>24591</v>
      </c>
      <c r="D1338" t="s">
        <v>24926</v>
      </c>
      <c r="E1338" t="s">
        <v>24931</v>
      </c>
      <c r="F1338">
        <v>8</v>
      </c>
      <c r="G1338" s="2">
        <v>6739</v>
      </c>
      <c r="H1338" s="9" t="s">
        <v>24657</v>
      </c>
      <c r="I1338" s="9" t="str">
        <f t="shared" si="20"/>
        <v>Short</v>
      </c>
    </row>
    <row r="1339" spans="1:9" hidden="1" x14ac:dyDescent="0.25">
      <c r="A1339" t="s">
        <v>4957</v>
      </c>
      <c r="B1339" s="11">
        <v>2018</v>
      </c>
      <c r="C1339" t="s">
        <v>24580</v>
      </c>
      <c r="D1339" t="s">
        <v>24930</v>
      </c>
      <c r="F1339">
        <v>7.2</v>
      </c>
      <c r="G1339" s="2">
        <v>17616</v>
      </c>
      <c r="H1339" s="9" t="s">
        <v>24702</v>
      </c>
      <c r="I1339" s="9" t="str">
        <f t="shared" si="20"/>
        <v>Long</v>
      </c>
    </row>
    <row r="1340" spans="1:9" hidden="1" x14ac:dyDescent="0.25">
      <c r="A1340" t="s">
        <v>4960</v>
      </c>
      <c r="B1340" s="11">
        <v>2017</v>
      </c>
      <c r="C1340" t="s">
        <v>24581</v>
      </c>
      <c r="D1340" t="s">
        <v>24934</v>
      </c>
      <c r="F1340">
        <v>4.9000000000000004</v>
      </c>
      <c r="G1340" s="2">
        <v>5839</v>
      </c>
      <c r="H1340" s="9" t="s">
        <v>24750</v>
      </c>
      <c r="I1340" s="9" t="str">
        <f t="shared" si="20"/>
        <v>Medium</v>
      </c>
    </row>
    <row r="1341" spans="1:9" hidden="1" x14ac:dyDescent="0.25">
      <c r="A1341" t="s">
        <v>4964</v>
      </c>
      <c r="B1341" s="11">
        <v>2017</v>
      </c>
      <c r="C1341" t="s">
        <v>24583</v>
      </c>
      <c r="F1341">
        <v>5.5</v>
      </c>
      <c r="G1341" s="2">
        <v>2512</v>
      </c>
      <c r="H1341" s="9" t="s">
        <v>24713</v>
      </c>
      <c r="I1341" s="9" t="str">
        <f t="shared" si="20"/>
        <v>Medium</v>
      </c>
    </row>
    <row r="1342" spans="1:9" hidden="1" x14ac:dyDescent="0.25">
      <c r="A1342" t="s">
        <v>4967</v>
      </c>
      <c r="B1342" s="11">
        <v>2018</v>
      </c>
      <c r="C1342" t="s">
        <v>24580</v>
      </c>
      <c r="D1342" t="s">
        <v>24930</v>
      </c>
      <c r="E1342" t="s">
        <v>24929</v>
      </c>
      <c r="F1342">
        <v>5.8</v>
      </c>
      <c r="G1342" s="2">
        <v>36624</v>
      </c>
      <c r="H1342" s="9" t="s">
        <v>24747</v>
      </c>
      <c r="I1342" s="9" t="str">
        <f t="shared" si="20"/>
        <v>Medium</v>
      </c>
    </row>
    <row r="1343" spans="1:9" hidden="1" x14ac:dyDescent="0.25">
      <c r="A1343" t="s">
        <v>4970</v>
      </c>
      <c r="B1343" s="11">
        <v>1992</v>
      </c>
      <c r="C1343" t="s">
        <v>24591</v>
      </c>
      <c r="D1343" t="s">
        <v>24926</v>
      </c>
      <c r="E1343" t="s">
        <v>24927</v>
      </c>
      <c r="F1343">
        <v>8.4</v>
      </c>
      <c r="G1343" s="2">
        <v>12214</v>
      </c>
      <c r="H1343" s="9" t="s">
        <v>24657</v>
      </c>
      <c r="I1343" s="9" t="str">
        <f t="shared" si="20"/>
        <v>Short</v>
      </c>
    </row>
    <row r="1344" spans="1:9" hidden="1" x14ac:dyDescent="0.25">
      <c r="A1344" t="s">
        <v>4974</v>
      </c>
      <c r="B1344" s="11">
        <v>2017</v>
      </c>
      <c r="C1344" t="s">
        <v>24588</v>
      </c>
      <c r="D1344" t="s">
        <v>24930</v>
      </c>
      <c r="E1344" t="s">
        <v>24933</v>
      </c>
      <c r="F1344">
        <v>7.1</v>
      </c>
      <c r="G1344" s="2">
        <v>2858</v>
      </c>
      <c r="H1344" s="9" t="s">
        <v>24682</v>
      </c>
      <c r="I1344" s="9" t="str">
        <f t="shared" si="20"/>
        <v>Short</v>
      </c>
    </row>
    <row r="1345" spans="1:9" hidden="1" x14ac:dyDescent="0.25">
      <c r="A1345" t="s">
        <v>4977</v>
      </c>
      <c r="B1345" s="11">
        <v>2017</v>
      </c>
      <c r="C1345" t="s">
        <v>24580</v>
      </c>
      <c r="F1345">
        <v>6.8</v>
      </c>
      <c r="G1345" s="2">
        <v>9330</v>
      </c>
      <c r="H1345" s="9" t="s">
        <v>24642</v>
      </c>
      <c r="I1345" s="9" t="str">
        <f t="shared" si="20"/>
        <v>Short</v>
      </c>
    </row>
    <row r="1346" spans="1:9" hidden="1" x14ac:dyDescent="0.25">
      <c r="A1346" t="s">
        <v>4983</v>
      </c>
      <c r="B1346" s="11">
        <v>2018</v>
      </c>
      <c r="C1346" t="s">
        <v>24591</v>
      </c>
      <c r="D1346" t="s">
        <v>24930</v>
      </c>
      <c r="E1346" t="s">
        <v>24933</v>
      </c>
      <c r="F1346">
        <v>8.4</v>
      </c>
      <c r="G1346" s="2">
        <v>6559</v>
      </c>
      <c r="H1346" s="9" t="s">
        <v>24642</v>
      </c>
      <c r="I1346" s="9" t="str">
        <f t="shared" si="20"/>
        <v>Short</v>
      </c>
    </row>
    <row r="1347" spans="1:9" hidden="1" x14ac:dyDescent="0.25">
      <c r="A1347" t="s">
        <v>4986</v>
      </c>
      <c r="B1347" s="11">
        <v>2015</v>
      </c>
      <c r="C1347" t="s">
        <v>24602</v>
      </c>
      <c r="D1347" t="s">
        <v>24926</v>
      </c>
      <c r="E1347" t="s">
        <v>24936</v>
      </c>
      <c r="F1347">
        <v>8</v>
      </c>
      <c r="G1347" s="2">
        <v>57319</v>
      </c>
      <c r="H1347" s="9" t="s">
        <v>24667</v>
      </c>
      <c r="I1347" s="9" t="str">
        <f t="shared" ref="I1347:I1410" si="21">IF(H1347*24&lt;=1,"Short",IF(H1347*24&lt;=2,"Medium","Long"))</f>
        <v>Short</v>
      </c>
    </row>
    <row r="1348" spans="1:9" hidden="1" x14ac:dyDescent="0.25">
      <c r="A1348" t="s">
        <v>4993</v>
      </c>
      <c r="B1348" s="11">
        <v>2015</v>
      </c>
      <c r="C1348" t="s">
        <v>24581</v>
      </c>
      <c r="D1348" t="s">
        <v>24933</v>
      </c>
      <c r="E1348" t="s">
        <v>24934</v>
      </c>
      <c r="F1348">
        <v>6</v>
      </c>
      <c r="G1348" s="2">
        <v>8647</v>
      </c>
      <c r="H1348" s="9" t="s">
        <v>24646</v>
      </c>
      <c r="I1348" s="9" t="str">
        <f t="shared" si="21"/>
        <v>Short</v>
      </c>
    </row>
    <row r="1349" spans="1:9" hidden="1" x14ac:dyDescent="0.25">
      <c r="A1349" t="s">
        <v>4996</v>
      </c>
      <c r="B1349" s="11">
        <v>2016</v>
      </c>
      <c r="C1349" t="s">
        <v>24591</v>
      </c>
      <c r="D1349" t="s">
        <v>24926</v>
      </c>
      <c r="E1349" t="s">
        <v>24930</v>
      </c>
      <c r="F1349">
        <v>7.1</v>
      </c>
      <c r="G1349" s="2">
        <v>13531</v>
      </c>
      <c r="H1349" s="9" t="s">
        <v>24663</v>
      </c>
      <c r="I1349" s="9" t="str">
        <f t="shared" si="21"/>
        <v>Medium</v>
      </c>
    </row>
    <row r="1350" spans="1:9" hidden="1" x14ac:dyDescent="0.25">
      <c r="A1350" t="s">
        <v>4999</v>
      </c>
      <c r="B1350" s="11">
        <v>2019</v>
      </c>
      <c r="C1350" t="s">
        <v>24590</v>
      </c>
      <c r="D1350" t="s">
        <v>24928</v>
      </c>
      <c r="E1350" t="s">
        <v>24935</v>
      </c>
      <c r="F1350">
        <v>5.6</v>
      </c>
      <c r="G1350" s="2">
        <v>3439</v>
      </c>
      <c r="H1350" s="9" t="s">
        <v>24747</v>
      </c>
      <c r="I1350" s="9" t="str">
        <f t="shared" si="21"/>
        <v>Medium</v>
      </c>
    </row>
    <row r="1351" spans="1:9" hidden="1" x14ac:dyDescent="0.25">
      <c r="A1351" t="s">
        <v>5002</v>
      </c>
      <c r="B1351" s="11">
        <v>2020</v>
      </c>
      <c r="C1351" t="s">
        <v>24582</v>
      </c>
      <c r="D1351" t="s">
        <v>24935</v>
      </c>
      <c r="F1351">
        <v>4.3</v>
      </c>
      <c r="G1351" s="2">
        <v>4750</v>
      </c>
      <c r="H1351" s="9" t="s">
        <v>24796</v>
      </c>
      <c r="I1351" s="9" t="str">
        <f t="shared" si="21"/>
        <v>Long</v>
      </c>
    </row>
    <row r="1352" spans="1:9" hidden="1" x14ac:dyDescent="0.25">
      <c r="A1352" t="s">
        <v>5008</v>
      </c>
      <c r="B1352" s="11">
        <v>2016</v>
      </c>
      <c r="C1352" t="s">
        <v>24581</v>
      </c>
      <c r="D1352" t="s">
        <v>24941</v>
      </c>
      <c r="E1352" t="s">
        <v>24943</v>
      </c>
      <c r="F1352">
        <v>8.3000000000000007</v>
      </c>
      <c r="G1352" s="2">
        <v>21504</v>
      </c>
      <c r="H1352" s="9" t="s">
        <v>24752</v>
      </c>
      <c r="I1352" s="9" t="str">
        <f t="shared" si="21"/>
        <v>Short</v>
      </c>
    </row>
    <row r="1353" spans="1:9" hidden="1" x14ac:dyDescent="0.25">
      <c r="A1353" t="s">
        <v>5011</v>
      </c>
      <c r="B1353" s="11">
        <v>2019</v>
      </c>
      <c r="C1353" t="s">
        <v>24583</v>
      </c>
      <c r="D1353" t="s">
        <v>24930</v>
      </c>
      <c r="E1353" t="s">
        <v>24932</v>
      </c>
      <c r="F1353">
        <v>7.3</v>
      </c>
      <c r="G1353" s="2">
        <v>6983</v>
      </c>
      <c r="H1353" s="9" t="s">
        <v>24655</v>
      </c>
      <c r="I1353" s="9" t="str">
        <f t="shared" si="21"/>
        <v>Short</v>
      </c>
    </row>
    <row r="1354" spans="1:9" hidden="1" x14ac:dyDescent="0.25">
      <c r="A1354" t="s">
        <v>5014</v>
      </c>
      <c r="B1354" s="11">
        <v>2019</v>
      </c>
      <c r="C1354" t="s">
        <v>24580</v>
      </c>
      <c r="D1354" t="s">
        <v>24929</v>
      </c>
      <c r="F1354">
        <v>5.8</v>
      </c>
      <c r="G1354" s="2">
        <v>35113</v>
      </c>
      <c r="H1354" s="9" t="s">
        <v>24738</v>
      </c>
      <c r="I1354" s="9" t="str">
        <f t="shared" si="21"/>
        <v>Medium</v>
      </c>
    </row>
    <row r="1355" spans="1:9" hidden="1" x14ac:dyDescent="0.25">
      <c r="A1355" t="s">
        <v>5017</v>
      </c>
      <c r="B1355" s="11">
        <v>2020</v>
      </c>
      <c r="C1355" t="s">
        <v>24597</v>
      </c>
      <c r="D1355" t="s">
        <v>24930</v>
      </c>
      <c r="E1355" t="s">
        <v>24932</v>
      </c>
      <c r="F1355">
        <v>6.1</v>
      </c>
      <c r="G1355" s="2">
        <v>8858</v>
      </c>
      <c r="H1355" s="9" t="s">
        <v>24665</v>
      </c>
      <c r="I1355" s="9" t="str">
        <f t="shared" si="21"/>
        <v>Medium</v>
      </c>
    </row>
    <row r="1356" spans="1:9" hidden="1" x14ac:dyDescent="0.25">
      <c r="A1356" t="s">
        <v>5020</v>
      </c>
      <c r="B1356" s="11">
        <v>2020</v>
      </c>
      <c r="C1356" t="s">
        <v>24590</v>
      </c>
      <c r="D1356" t="s">
        <v>24930</v>
      </c>
      <c r="E1356" t="s">
        <v>24931</v>
      </c>
      <c r="F1356">
        <v>6.5</v>
      </c>
      <c r="G1356" s="2">
        <v>4028</v>
      </c>
      <c r="H1356" s="9" t="s">
        <v>24757</v>
      </c>
      <c r="I1356" s="9" t="str">
        <f t="shared" si="21"/>
        <v>Long</v>
      </c>
    </row>
    <row r="1357" spans="1:9" hidden="1" x14ac:dyDescent="0.25">
      <c r="A1357" t="s">
        <v>5023</v>
      </c>
      <c r="B1357" s="11">
        <v>2012</v>
      </c>
      <c r="C1357" t="s">
        <v>24591</v>
      </c>
      <c r="D1357" t="s">
        <v>24936</v>
      </c>
      <c r="E1357" t="s">
        <v>24937</v>
      </c>
      <c r="F1357">
        <v>8.1</v>
      </c>
      <c r="G1357" s="2">
        <v>11473</v>
      </c>
      <c r="H1357" s="9" t="s">
        <v>24685</v>
      </c>
      <c r="I1357" s="9" t="str">
        <f t="shared" si="21"/>
        <v>Short</v>
      </c>
    </row>
    <row r="1358" spans="1:9" hidden="1" x14ac:dyDescent="0.25">
      <c r="A1358" t="s">
        <v>5026</v>
      </c>
      <c r="B1358" s="11">
        <v>2017</v>
      </c>
      <c r="C1358" t="s">
        <v>24583</v>
      </c>
      <c r="D1358" t="s">
        <v>24928</v>
      </c>
      <c r="E1358" t="s">
        <v>24933</v>
      </c>
      <c r="F1358">
        <v>8.1</v>
      </c>
      <c r="G1358" s="2">
        <v>19750</v>
      </c>
      <c r="H1358" s="9" t="s">
        <v>24811</v>
      </c>
      <c r="I1358" s="9" t="str">
        <f t="shared" si="21"/>
        <v>Long</v>
      </c>
    </row>
    <row r="1359" spans="1:9" hidden="1" x14ac:dyDescent="0.25">
      <c r="A1359" t="s">
        <v>5029</v>
      </c>
      <c r="B1359" s="11">
        <v>2019</v>
      </c>
      <c r="C1359" t="s">
        <v>24588</v>
      </c>
      <c r="D1359" t="s">
        <v>24930</v>
      </c>
      <c r="E1359" t="s">
        <v>24935</v>
      </c>
      <c r="F1359">
        <v>6.5</v>
      </c>
      <c r="G1359" s="2">
        <v>1368</v>
      </c>
      <c r="H1359" s="9" t="s">
        <v>24639</v>
      </c>
      <c r="I1359" s="9" t="str">
        <f t="shared" si="21"/>
        <v>Short</v>
      </c>
    </row>
    <row r="1360" spans="1:9" hidden="1" x14ac:dyDescent="0.25">
      <c r="A1360" t="s">
        <v>5032</v>
      </c>
      <c r="B1360" s="11">
        <v>2021</v>
      </c>
      <c r="C1360" t="s">
        <v>24591</v>
      </c>
      <c r="D1360" t="s">
        <v>24926</v>
      </c>
      <c r="E1360" t="s">
        <v>24936</v>
      </c>
      <c r="F1360">
        <v>7.3</v>
      </c>
      <c r="G1360" s="2">
        <v>2437</v>
      </c>
      <c r="H1360" s="9" t="s">
        <v>24676</v>
      </c>
      <c r="I1360" s="9" t="str">
        <f t="shared" si="21"/>
        <v>Short</v>
      </c>
    </row>
    <row r="1361" spans="1:9" hidden="1" x14ac:dyDescent="0.25">
      <c r="A1361" t="s">
        <v>5035</v>
      </c>
      <c r="B1361" s="11">
        <v>2012</v>
      </c>
      <c r="C1361" t="s">
        <v>24581</v>
      </c>
      <c r="D1361" t="s">
        <v>24932</v>
      </c>
      <c r="E1361" t="s">
        <v>24929</v>
      </c>
      <c r="F1361">
        <v>7</v>
      </c>
      <c r="G1361" s="2">
        <v>8271</v>
      </c>
      <c r="H1361" s="9" t="s">
        <v>24812</v>
      </c>
      <c r="I1361" s="9" t="str">
        <f t="shared" si="21"/>
        <v>Long</v>
      </c>
    </row>
    <row r="1362" spans="1:9" hidden="1" x14ac:dyDescent="0.25">
      <c r="A1362" t="s">
        <v>5038</v>
      </c>
      <c r="B1362" s="11">
        <v>2012</v>
      </c>
      <c r="C1362" t="s">
        <v>24581</v>
      </c>
      <c r="F1362">
        <v>7.7</v>
      </c>
      <c r="G1362" s="2">
        <v>10883</v>
      </c>
      <c r="H1362" s="9" t="s">
        <v>24646</v>
      </c>
      <c r="I1362" s="9" t="str">
        <f t="shared" si="21"/>
        <v>Short</v>
      </c>
    </row>
    <row r="1363" spans="1:9" hidden="1" x14ac:dyDescent="0.25">
      <c r="A1363" t="s">
        <v>5041</v>
      </c>
      <c r="B1363" s="11">
        <v>2018</v>
      </c>
      <c r="C1363" t="s">
        <v>24582</v>
      </c>
      <c r="D1363" t="s">
        <v>24935</v>
      </c>
      <c r="F1363">
        <v>3.2</v>
      </c>
      <c r="G1363" s="2">
        <v>32382</v>
      </c>
      <c r="H1363" s="9" t="s">
        <v>24723</v>
      </c>
      <c r="I1363" s="9" t="str">
        <f t="shared" si="21"/>
        <v>Medium</v>
      </c>
    </row>
    <row r="1364" spans="1:9" hidden="1" x14ac:dyDescent="0.25">
      <c r="A1364" t="s">
        <v>5044</v>
      </c>
      <c r="B1364" s="11">
        <v>2016</v>
      </c>
      <c r="C1364" t="s">
        <v>24580</v>
      </c>
      <c r="D1364" t="s">
        <v>24929</v>
      </c>
      <c r="F1364">
        <v>8.4</v>
      </c>
      <c r="G1364" s="2">
        <v>6035</v>
      </c>
      <c r="H1364" s="9" t="s">
        <v>24646</v>
      </c>
      <c r="I1364" s="9" t="str">
        <f t="shared" si="21"/>
        <v>Short</v>
      </c>
    </row>
    <row r="1365" spans="1:9" hidden="1" x14ac:dyDescent="0.25">
      <c r="A1365" t="s">
        <v>5047</v>
      </c>
      <c r="B1365" s="11">
        <v>2016</v>
      </c>
      <c r="C1365" t="s">
        <v>24590</v>
      </c>
      <c r="D1365" t="s">
        <v>24927</v>
      </c>
      <c r="E1365" t="s">
        <v>24930</v>
      </c>
      <c r="F1365">
        <v>6.1</v>
      </c>
      <c r="G1365" s="2">
        <v>18540</v>
      </c>
      <c r="H1365" s="9" t="s">
        <v>24703</v>
      </c>
      <c r="I1365" s="9" t="str">
        <f t="shared" si="21"/>
        <v>Medium</v>
      </c>
    </row>
    <row r="1366" spans="1:9" hidden="1" x14ac:dyDescent="0.25">
      <c r="A1366" t="s">
        <v>5050</v>
      </c>
      <c r="B1366" s="11">
        <v>2020</v>
      </c>
      <c r="C1366" t="s">
        <v>24581</v>
      </c>
      <c r="F1366">
        <v>6.5</v>
      </c>
      <c r="G1366" s="2">
        <v>3578</v>
      </c>
      <c r="H1366" s="9" t="s">
        <v>24671</v>
      </c>
      <c r="I1366" s="9" t="str">
        <f t="shared" si="21"/>
        <v>Medium</v>
      </c>
    </row>
    <row r="1367" spans="1:9" hidden="1" x14ac:dyDescent="0.25">
      <c r="A1367" t="s">
        <v>5053</v>
      </c>
      <c r="B1367" s="11">
        <v>2015</v>
      </c>
      <c r="C1367" t="s">
        <v>24590</v>
      </c>
      <c r="D1367" t="s">
        <v>24942</v>
      </c>
      <c r="E1367" t="s">
        <v>24930</v>
      </c>
      <c r="F1367">
        <v>7.1</v>
      </c>
      <c r="G1367" s="2">
        <v>51648</v>
      </c>
      <c r="H1367" s="9" t="s">
        <v>24747</v>
      </c>
      <c r="I1367" s="9" t="str">
        <f t="shared" si="21"/>
        <v>Medium</v>
      </c>
    </row>
    <row r="1368" spans="1:9" hidden="1" x14ac:dyDescent="0.25">
      <c r="A1368" t="s">
        <v>5057</v>
      </c>
      <c r="B1368" s="11">
        <v>2017</v>
      </c>
      <c r="C1368" t="s">
        <v>24590</v>
      </c>
      <c r="D1368" t="s">
        <v>24930</v>
      </c>
      <c r="E1368" t="s">
        <v>24931</v>
      </c>
      <c r="F1368">
        <v>6.8</v>
      </c>
      <c r="G1368" s="2">
        <v>16248</v>
      </c>
      <c r="H1368" s="9" t="s">
        <v>24706</v>
      </c>
      <c r="I1368" s="9" t="str">
        <f t="shared" si="21"/>
        <v>Long</v>
      </c>
    </row>
    <row r="1369" spans="1:9" hidden="1" x14ac:dyDescent="0.25">
      <c r="A1369" t="s">
        <v>5065</v>
      </c>
      <c r="B1369" s="11">
        <v>2018</v>
      </c>
      <c r="C1369" t="s">
        <v>24580</v>
      </c>
      <c r="D1369" t="s">
        <v>24930</v>
      </c>
      <c r="E1369" t="s">
        <v>24929</v>
      </c>
      <c r="F1369">
        <v>6.4</v>
      </c>
      <c r="G1369" s="2">
        <v>8778</v>
      </c>
      <c r="H1369" s="9" t="s">
        <v>24703</v>
      </c>
      <c r="I1369" s="9" t="str">
        <f t="shared" si="21"/>
        <v>Medium</v>
      </c>
    </row>
    <row r="1370" spans="1:9" hidden="1" x14ac:dyDescent="0.25">
      <c r="A1370" t="s">
        <v>5070</v>
      </c>
      <c r="B1370" s="11">
        <v>2015</v>
      </c>
      <c r="C1370" t="s">
        <v>24583</v>
      </c>
      <c r="F1370">
        <v>8.5</v>
      </c>
      <c r="G1370" s="2">
        <v>14082</v>
      </c>
      <c r="H1370" s="9" t="s">
        <v>24639</v>
      </c>
      <c r="I1370" s="9" t="str">
        <f t="shared" si="21"/>
        <v>Short</v>
      </c>
    </row>
    <row r="1371" spans="1:9" hidden="1" x14ac:dyDescent="0.25">
      <c r="A1371" t="s">
        <v>5073</v>
      </c>
      <c r="B1371" s="11">
        <v>1991</v>
      </c>
      <c r="C1371" t="s">
        <v>24591</v>
      </c>
      <c r="D1371" t="s">
        <v>24930</v>
      </c>
      <c r="E1371" t="s">
        <v>24929</v>
      </c>
      <c r="F1371">
        <v>7.6</v>
      </c>
      <c r="G1371" s="2">
        <v>28969</v>
      </c>
      <c r="H1371" s="9" t="s">
        <v>24665</v>
      </c>
      <c r="I1371" s="9" t="str">
        <f t="shared" si="21"/>
        <v>Medium</v>
      </c>
    </row>
    <row r="1372" spans="1:9" hidden="1" x14ac:dyDescent="0.25">
      <c r="A1372" t="s">
        <v>5077</v>
      </c>
      <c r="B1372" s="11">
        <v>2017</v>
      </c>
      <c r="C1372" t="s">
        <v>24597</v>
      </c>
      <c r="D1372" t="s">
        <v>24930</v>
      </c>
      <c r="E1372" t="s">
        <v>24932</v>
      </c>
      <c r="F1372">
        <v>7.2</v>
      </c>
      <c r="G1372" s="2">
        <v>16871</v>
      </c>
      <c r="H1372" s="9" t="s">
        <v>24653</v>
      </c>
      <c r="I1372" s="9" t="str">
        <f t="shared" si="21"/>
        <v>Long</v>
      </c>
    </row>
    <row r="1373" spans="1:9" hidden="1" x14ac:dyDescent="0.25">
      <c r="A1373" t="s">
        <v>5080</v>
      </c>
      <c r="B1373" s="11">
        <v>2017</v>
      </c>
      <c r="C1373" t="s">
        <v>24583</v>
      </c>
      <c r="F1373">
        <v>6.6</v>
      </c>
      <c r="G1373" s="2">
        <v>2061</v>
      </c>
      <c r="H1373" s="9" t="s">
        <v>24764</v>
      </c>
      <c r="I1373" s="9" t="str">
        <f t="shared" si="21"/>
        <v>Long</v>
      </c>
    </row>
    <row r="1374" spans="1:9" hidden="1" x14ac:dyDescent="0.25">
      <c r="A1374" t="s">
        <v>5083</v>
      </c>
      <c r="B1374" s="11">
        <v>2019</v>
      </c>
      <c r="C1374" t="s">
        <v>24590</v>
      </c>
      <c r="D1374" t="s">
        <v>24927</v>
      </c>
      <c r="E1374" t="s">
        <v>24934</v>
      </c>
      <c r="F1374">
        <v>6.9</v>
      </c>
      <c r="G1374" s="2">
        <v>15211</v>
      </c>
      <c r="H1374" s="9" t="s">
        <v>24716</v>
      </c>
      <c r="I1374" s="9" t="str">
        <f t="shared" si="21"/>
        <v>Medium</v>
      </c>
    </row>
    <row r="1375" spans="1:9" hidden="1" x14ac:dyDescent="0.25">
      <c r="A1375" t="s">
        <v>5086</v>
      </c>
      <c r="B1375" s="11">
        <v>2020</v>
      </c>
      <c r="C1375" t="s">
        <v>24588</v>
      </c>
      <c r="D1375" t="s">
        <v>24930</v>
      </c>
      <c r="F1375">
        <v>7.7</v>
      </c>
      <c r="G1375" s="2">
        <v>3538</v>
      </c>
      <c r="H1375" s="9" t="s">
        <v>24639</v>
      </c>
      <c r="I1375" s="9" t="str">
        <f t="shared" si="21"/>
        <v>Short</v>
      </c>
    </row>
    <row r="1376" spans="1:9" hidden="1" x14ac:dyDescent="0.25">
      <c r="A1376" t="s">
        <v>5089</v>
      </c>
      <c r="B1376" s="11">
        <v>2020</v>
      </c>
      <c r="C1376" t="s">
        <v>24590</v>
      </c>
      <c r="D1376" t="s">
        <v>24927</v>
      </c>
      <c r="E1376" t="s">
        <v>24928</v>
      </c>
      <c r="F1376">
        <v>5.6</v>
      </c>
      <c r="G1376" s="2">
        <v>2880</v>
      </c>
      <c r="H1376" s="9" t="s">
        <v>24635</v>
      </c>
      <c r="I1376" s="9" t="str">
        <f t="shared" si="21"/>
        <v>Long</v>
      </c>
    </row>
    <row r="1377" spans="1:9" hidden="1" x14ac:dyDescent="0.25">
      <c r="A1377" t="s">
        <v>5092</v>
      </c>
      <c r="B1377" s="11">
        <v>2016</v>
      </c>
      <c r="C1377" t="s">
        <v>24590</v>
      </c>
      <c r="D1377" t="s">
        <v>24936</v>
      </c>
      <c r="E1377" t="s">
        <v>24928</v>
      </c>
      <c r="F1377">
        <v>5.9</v>
      </c>
      <c r="G1377" s="2">
        <v>21442</v>
      </c>
      <c r="H1377" s="9" t="s">
        <v>24714</v>
      </c>
      <c r="I1377" s="9" t="str">
        <f t="shared" si="21"/>
        <v>Medium</v>
      </c>
    </row>
    <row r="1378" spans="1:9" hidden="1" x14ac:dyDescent="0.25">
      <c r="A1378" t="s">
        <v>5095</v>
      </c>
      <c r="B1378" s="11">
        <v>2019</v>
      </c>
      <c r="C1378" t="s">
        <v>24591</v>
      </c>
      <c r="D1378" t="s">
        <v>24926</v>
      </c>
      <c r="E1378" t="s">
        <v>24927</v>
      </c>
      <c r="F1378">
        <v>7.9</v>
      </c>
      <c r="G1378" s="2">
        <v>4796</v>
      </c>
      <c r="H1378" s="9" t="s">
        <v>24651</v>
      </c>
      <c r="I1378" s="9" t="str">
        <f t="shared" si="21"/>
        <v>Short</v>
      </c>
    </row>
    <row r="1379" spans="1:9" hidden="1" x14ac:dyDescent="0.25">
      <c r="A1379" t="s">
        <v>5101</v>
      </c>
      <c r="B1379" s="11">
        <v>2018</v>
      </c>
      <c r="C1379" t="s">
        <v>24590</v>
      </c>
      <c r="D1379" t="s">
        <v>24927</v>
      </c>
      <c r="E1379" t="s">
        <v>24936</v>
      </c>
      <c r="F1379">
        <v>6.5</v>
      </c>
      <c r="G1379" s="2">
        <v>3894</v>
      </c>
      <c r="H1379" s="9" t="s">
        <v>24657</v>
      </c>
      <c r="I1379" s="9" t="str">
        <f t="shared" si="21"/>
        <v>Short</v>
      </c>
    </row>
    <row r="1380" spans="1:9" hidden="1" x14ac:dyDescent="0.25">
      <c r="A1380" t="s">
        <v>5104</v>
      </c>
      <c r="B1380" s="11">
        <v>2016</v>
      </c>
      <c r="C1380" t="s">
        <v>24580</v>
      </c>
      <c r="D1380" t="s">
        <v>24941</v>
      </c>
      <c r="F1380">
        <v>8.4</v>
      </c>
      <c r="G1380" s="2">
        <v>12350</v>
      </c>
      <c r="H1380" s="9" t="s">
        <v>24646</v>
      </c>
      <c r="I1380" s="9" t="str">
        <f t="shared" si="21"/>
        <v>Short</v>
      </c>
    </row>
    <row r="1381" spans="1:9" hidden="1" x14ac:dyDescent="0.25">
      <c r="A1381" t="s">
        <v>5108</v>
      </c>
      <c r="B1381" s="11">
        <v>2012</v>
      </c>
      <c r="C1381" t="s">
        <v>24600</v>
      </c>
      <c r="D1381" t="s">
        <v>24935</v>
      </c>
      <c r="F1381">
        <v>8.1</v>
      </c>
      <c r="G1381" s="2">
        <v>59675</v>
      </c>
      <c r="H1381" s="9" t="s">
        <v>24731</v>
      </c>
      <c r="I1381" s="9" t="str">
        <f t="shared" si="21"/>
        <v>Long</v>
      </c>
    </row>
    <row r="1382" spans="1:9" hidden="1" x14ac:dyDescent="0.25">
      <c r="A1382" t="s">
        <v>5112</v>
      </c>
      <c r="B1382" s="11">
        <v>2020</v>
      </c>
      <c r="C1382" t="s">
        <v>24580</v>
      </c>
      <c r="D1382" t="s">
        <v>24937</v>
      </c>
      <c r="E1382" t="s">
        <v>24931</v>
      </c>
      <c r="F1382">
        <v>5.4</v>
      </c>
      <c r="G1382" s="2">
        <v>3434</v>
      </c>
      <c r="H1382" s="9" t="s">
        <v>24714</v>
      </c>
      <c r="I1382" s="9" t="str">
        <f t="shared" si="21"/>
        <v>Medium</v>
      </c>
    </row>
    <row r="1383" spans="1:9" hidden="1" x14ac:dyDescent="0.25">
      <c r="A1383" t="s">
        <v>5116</v>
      </c>
      <c r="B1383" s="11">
        <v>2021</v>
      </c>
      <c r="C1383" t="s">
        <v>24583</v>
      </c>
      <c r="F1383">
        <v>6.2</v>
      </c>
      <c r="G1383">
        <v>159</v>
      </c>
      <c r="H1383" s="9" t="s">
        <v>24662</v>
      </c>
      <c r="I1383" s="9" t="str">
        <f t="shared" si="21"/>
        <v>Medium</v>
      </c>
    </row>
    <row r="1384" spans="1:9" hidden="1" x14ac:dyDescent="0.25">
      <c r="A1384" t="s">
        <v>5119</v>
      </c>
      <c r="B1384" s="11">
        <v>2018</v>
      </c>
      <c r="C1384" t="s">
        <v>24582</v>
      </c>
      <c r="D1384" t="s">
        <v>24939</v>
      </c>
      <c r="F1384">
        <v>4.7</v>
      </c>
      <c r="G1384" s="2">
        <v>2934</v>
      </c>
      <c r="H1384" s="9" t="s">
        <v>24657</v>
      </c>
      <c r="I1384" s="9" t="str">
        <f t="shared" si="21"/>
        <v>Short</v>
      </c>
    </row>
    <row r="1385" spans="1:9" x14ac:dyDescent="0.25">
      <c r="A1385" t="s">
        <v>5123</v>
      </c>
      <c r="B1385" s="11">
        <v>2021</v>
      </c>
      <c r="C1385" t="s">
        <v>24591</v>
      </c>
      <c r="D1385" t="s">
        <v>24926</v>
      </c>
      <c r="E1385" t="s">
        <v>24927</v>
      </c>
      <c r="F1385">
        <v>6.7</v>
      </c>
      <c r="H1385" s="9" t="s">
        <v>24642</v>
      </c>
      <c r="I1385" s="9" t="str">
        <f t="shared" si="21"/>
        <v>Short</v>
      </c>
    </row>
    <row r="1386" spans="1:9" hidden="1" x14ac:dyDescent="0.25">
      <c r="A1386" t="s">
        <v>5126</v>
      </c>
      <c r="B1386" s="11">
        <v>2020</v>
      </c>
      <c r="C1386" t="s">
        <v>24594</v>
      </c>
      <c r="D1386" t="s">
        <v>24936</v>
      </c>
      <c r="E1386" t="s">
        <v>24933</v>
      </c>
      <c r="F1386">
        <v>7</v>
      </c>
      <c r="G1386" s="2">
        <v>4302</v>
      </c>
      <c r="H1386" s="9" t="s">
        <v>24737</v>
      </c>
      <c r="I1386" s="9" t="str">
        <f t="shared" si="21"/>
        <v>Medium</v>
      </c>
    </row>
    <row r="1387" spans="1:9" hidden="1" x14ac:dyDescent="0.25">
      <c r="A1387" t="s">
        <v>5131</v>
      </c>
      <c r="B1387" s="11">
        <v>2012</v>
      </c>
      <c r="C1387" t="s">
        <v>24581</v>
      </c>
      <c r="D1387" t="s">
        <v>24935</v>
      </c>
      <c r="F1387">
        <v>6.6</v>
      </c>
      <c r="G1387" s="2">
        <v>51051</v>
      </c>
      <c r="H1387" s="9" t="s">
        <v>24645</v>
      </c>
      <c r="I1387" s="9" t="str">
        <f t="shared" si="21"/>
        <v>Medium</v>
      </c>
    </row>
    <row r="1388" spans="1:9" hidden="1" x14ac:dyDescent="0.25">
      <c r="A1388" t="s">
        <v>5135</v>
      </c>
      <c r="B1388" s="11">
        <v>2020</v>
      </c>
      <c r="C1388" t="s">
        <v>24581</v>
      </c>
      <c r="D1388" t="s">
        <v>24929</v>
      </c>
      <c r="F1388">
        <v>5.7</v>
      </c>
      <c r="G1388" s="2">
        <v>4567</v>
      </c>
      <c r="H1388" s="9" t="s">
        <v>24646</v>
      </c>
      <c r="I1388" s="9" t="str">
        <f t="shared" si="21"/>
        <v>Short</v>
      </c>
    </row>
    <row r="1389" spans="1:9" hidden="1" x14ac:dyDescent="0.25">
      <c r="A1389" t="s">
        <v>5138</v>
      </c>
      <c r="B1389" s="11">
        <v>2018</v>
      </c>
      <c r="C1389" t="s">
        <v>24581</v>
      </c>
      <c r="D1389" t="s">
        <v>24925</v>
      </c>
      <c r="E1389" t="s">
        <v>24933</v>
      </c>
      <c r="F1389">
        <v>6.3</v>
      </c>
      <c r="G1389" s="2">
        <v>5470</v>
      </c>
      <c r="H1389" s="9" t="s">
        <v>24646</v>
      </c>
      <c r="I1389" s="9" t="str">
        <f t="shared" si="21"/>
        <v>Short</v>
      </c>
    </row>
    <row r="1390" spans="1:9" hidden="1" x14ac:dyDescent="0.25">
      <c r="A1390" t="s">
        <v>5141</v>
      </c>
      <c r="B1390" s="11">
        <v>2012</v>
      </c>
      <c r="C1390" t="s">
        <v>24590</v>
      </c>
      <c r="D1390" t="s">
        <v>24928</v>
      </c>
      <c r="E1390" t="s">
        <v>24935</v>
      </c>
      <c r="F1390">
        <v>6.5</v>
      </c>
      <c r="G1390" s="2">
        <v>111533</v>
      </c>
      <c r="H1390" s="9" t="s">
        <v>24688</v>
      </c>
      <c r="I1390" s="9" t="str">
        <f t="shared" si="21"/>
        <v>Medium</v>
      </c>
    </row>
    <row r="1391" spans="1:9" hidden="1" x14ac:dyDescent="0.25">
      <c r="A1391" t="s">
        <v>5145</v>
      </c>
      <c r="B1391" s="11">
        <v>2020</v>
      </c>
      <c r="C1391" t="s">
        <v>24581</v>
      </c>
      <c r="D1391" t="s">
        <v>24934</v>
      </c>
      <c r="F1391">
        <v>6.8</v>
      </c>
      <c r="G1391" s="2">
        <v>2911</v>
      </c>
      <c r="H1391" s="9" t="s">
        <v>24639</v>
      </c>
      <c r="I1391" s="9" t="str">
        <f t="shared" si="21"/>
        <v>Short</v>
      </c>
    </row>
    <row r="1392" spans="1:9" hidden="1" x14ac:dyDescent="0.25">
      <c r="A1392" t="s">
        <v>5148</v>
      </c>
      <c r="B1392" s="11">
        <v>2018</v>
      </c>
      <c r="C1392" t="s">
        <v>24580</v>
      </c>
      <c r="F1392">
        <v>6.1</v>
      </c>
      <c r="G1392" s="2">
        <v>3361</v>
      </c>
      <c r="H1392" s="9" t="s">
        <v>24642</v>
      </c>
      <c r="I1392" s="9" t="str">
        <f t="shared" si="21"/>
        <v>Short</v>
      </c>
    </row>
    <row r="1393" spans="1:9" hidden="1" x14ac:dyDescent="0.25">
      <c r="A1393" t="s">
        <v>5151</v>
      </c>
      <c r="B1393" s="11">
        <v>2018</v>
      </c>
      <c r="C1393" t="s">
        <v>24580</v>
      </c>
      <c r="D1393" t="s">
        <v>24930</v>
      </c>
      <c r="F1393">
        <v>6.1</v>
      </c>
      <c r="G1393" s="2">
        <v>20183</v>
      </c>
      <c r="H1393" s="9" t="s">
        <v>24714</v>
      </c>
      <c r="I1393" s="9" t="str">
        <f t="shared" si="21"/>
        <v>Medium</v>
      </c>
    </row>
    <row r="1394" spans="1:9" hidden="1" x14ac:dyDescent="0.25">
      <c r="A1394" t="s">
        <v>5154</v>
      </c>
      <c r="B1394" s="11">
        <v>2021</v>
      </c>
      <c r="C1394" t="s">
        <v>24583</v>
      </c>
      <c r="D1394" t="s">
        <v>24942</v>
      </c>
      <c r="E1394" t="s">
        <v>24936</v>
      </c>
      <c r="F1394">
        <v>8.1</v>
      </c>
      <c r="G1394" s="2">
        <v>5915</v>
      </c>
      <c r="H1394" s="9" t="s">
        <v>24813</v>
      </c>
      <c r="I1394" s="9" t="str">
        <f t="shared" si="21"/>
        <v>Long</v>
      </c>
    </row>
    <row r="1395" spans="1:9" hidden="1" x14ac:dyDescent="0.25">
      <c r="A1395" t="s">
        <v>5158</v>
      </c>
      <c r="B1395" s="11">
        <v>2008</v>
      </c>
      <c r="C1395" t="s">
        <v>24581</v>
      </c>
      <c r="D1395" t="s">
        <v>24929</v>
      </c>
      <c r="F1395">
        <v>7.4</v>
      </c>
      <c r="G1395" s="2">
        <v>12276</v>
      </c>
      <c r="H1395" s="9" t="s">
        <v>24713</v>
      </c>
      <c r="I1395" s="9" t="str">
        <f t="shared" si="21"/>
        <v>Medium</v>
      </c>
    </row>
    <row r="1396" spans="1:9" hidden="1" x14ac:dyDescent="0.25">
      <c r="A1396" t="s">
        <v>5162</v>
      </c>
      <c r="B1396" s="11">
        <v>2020</v>
      </c>
      <c r="C1396" t="s">
        <v>24581</v>
      </c>
      <c r="F1396">
        <v>6.8</v>
      </c>
      <c r="G1396" s="2">
        <v>12655</v>
      </c>
      <c r="H1396" s="9" t="s">
        <v>24723</v>
      </c>
      <c r="I1396" s="9" t="str">
        <f t="shared" si="21"/>
        <v>Medium</v>
      </c>
    </row>
    <row r="1397" spans="1:9" hidden="1" x14ac:dyDescent="0.25">
      <c r="A1397" t="s">
        <v>5165</v>
      </c>
      <c r="B1397" s="11">
        <v>2019</v>
      </c>
      <c r="C1397" t="s">
        <v>24590</v>
      </c>
      <c r="D1397" t="s">
        <v>24936</v>
      </c>
      <c r="E1397" t="s">
        <v>24925</v>
      </c>
      <c r="F1397">
        <v>5.9</v>
      </c>
      <c r="G1397" s="2">
        <v>4301</v>
      </c>
      <c r="H1397" s="9" t="s">
        <v>24672</v>
      </c>
      <c r="I1397" s="9" t="str">
        <f t="shared" si="21"/>
        <v>Medium</v>
      </c>
    </row>
    <row r="1398" spans="1:9" hidden="1" x14ac:dyDescent="0.25">
      <c r="A1398" t="s">
        <v>5168</v>
      </c>
      <c r="B1398" s="11">
        <v>2011</v>
      </c>
      <c r="C1398" t="s">
        <v>24590</v>
      </c>
      <c r="D1398" t="s">
        <v>24936</v>
      </c>
      <c r="E1398" t="s">
        <v>24931</v>
      </c>
      <c r="F1398">
        <v>7.1</v>
      </c>
      <c r="G1398" s="2">
        <v>3986</v>
      </c>
      <c r="H1398" s="9" t="s">
        <v>24651</v>
      </c>
      <c r="I1398" s="9" t="str">
        <f t="shared" si="21"/>
        <v>Short</v>
      </c>
    </row>
    <row r="1399" spans="1:9" hidden="1" x14ac:dyDescent="0.25">
      <c r="A1399" t="s">
        <v>5175</v>
      </c>
      <c r="B1399" s="11">
        <v>2016</v>
      </c>
      <c r="C1399" t="s">
        <v>24594</v>
      </c>
      <c r="D1399" t="s">
        <v>24929</v>
      </c>
      <c r="F1399">
        <v>6.5</v>
      </c>
      <c r="G1399" s="2">
        <v>5016</v>
      </c>
      <c r="H1399" s="9" t="s">
        <v>24759</v>
      </c>
      <c r="I1399" s="9" t="str">
        <f t="shared" si="21"/>
        <v>Medium</v>
      </c>
    </row>
    <row r="1400" spans="1:9" hidden="1" x14ac:dyDescent="0.25">
      <c r="A1400" t="s">
        <v>5179</v>
      </c>
      <c r="B1400" s="11">
        <v>2017</v>
      </c>
      <c r="C1400" t="s">
        <v>24588</v>
      </c>
      <c r="D1400" t="s">
        <v>24930</v>
      </c>
      <c r="E1400" t="s">
        <v>24935</v>
      </c>
      <c r="F1400">
        <v>7</v>
      </c>
      <c r="G1400" s="2">
        <v>1997</v>
      </c>
      <c r="H1400" s="9" t="s">
        <v>24752</v>
      </c>
      <c r="I1400" s="9" t="str">
        <f t="shared" si="21"/>
        <v>Short</v>
      </c>
    </row>
    <row r="1401" spans="1:9" hidden="1" x14ac:dyDescent="0.25">
      <c r="A1401" t="s">
        <v>5185</v>
      </c>
      <c r="B1401" s="11">
        <v>2006</v>
      </c>
      <c r="C1401" t="s">
        <v>24591</v>
      </c>
      <c r="D1401" t="s">
        <v>24927</v>
      </c>
      <c r="E1401" t="s">
        <v>24931</v>
      </c>
      <c r="F1401">
        <v>6.4</v>
      </c>
      <c r="G1401" s="2">
        <v>37082</v>
      </c>
      <c r="H1401" s="9" t="s">
        <v>24716</v>
      </c>
      <c r="I1401" s="9" t="str">
        <f t="shared" si="21"/>
        <v>Medium</v>
      </c>
    </row>
    <row r="1402" spans="1:9" hidden="1" x14ac:dyDescent="0.25">
      <c r="A1402" t="s">
        <v>5189</v>
      </c>
      <c r="B1402" s="11">
        <v>2021</v>
      </c>
      <c r="C1402" t="s">
        <v>24591</v>
      </c>
      <c r="D1402" t="s">
        <v>24926</v>
      </c>
      <c r="E1402" t="s">
        <v>24927</v>
      </c>
      <c r="F1402">
        <v>7.1</v>
      </c>
      <c r="G1402">
        <v>932</v>
      </c>
      <c r="H1402" s="9" t="s">
        <v>24814</v>
      </c>
      <c r="I1402" s="9" t="str">
        <f t="shared" si="21"/>
        <v>Long</v>
      </c>
    </row>
    <row r="1403" spans="1:9" hidden="1" x14ac:dyDescent="0.25">
      <c r="A1403" t="s">
        <v>5192</v>
      </c>
      <c r="B1403" s="11">
        <v>2021</v>
      </c>
      <c r="C1403" t="s">
        <v>24581</v>
      </c>
      <c r="D1403" t="s">
        <v>24931</v>
      </c>
      <c r="E1403" t="s">
        <v>24933</v>
      </c>
      <c r="F1403">
        <v>5.6</v>
      </c>
      <c r="G1403" s="2">
        <v>1819</v>
      </c>
      <c r="H1403" s="9" t="s">
        <v>24716</v>
      </c>
      <c r="I1403" s="9" t="str">
        <f t="shared" si="21"/>
        <v>Medium</v>
      </c>
    </row>
    <row r="1404" spans="1:9" hidden="1" x14ac:dyDescent="0.25">
      <c r="A1404" t="s">
        <v>5199</v>
      </c>
      <c r="B1404" s="11">
        <v>2006</v>
      </c>
      <c r="C1404" t="s">
        <v>24581</v>
      </c>
      <c r="D1404" t="s">
        <v>24929</v>
      </c>
      <c r="F1404">
        <v>7.5</v>
      </c>
      <c r="G1404" s="2">
        <v>90212</v>
      </c>
      <c r="H1404" s="9" t="s">
        <v>24709</v>
      </c>
      <c r="I1404" s="9" t="str">
        <f t="shared" si="21"/>
        <v>Long</v>
      </c>
    </row>
    <row r="1405" spans="1:9" hidden="1" x14ac:dyDescent="0.25">
      <c r="A1405" t="s">
        <v>5206</v>
      </c>
      <c r="B1405" s="11">
        <v>2018</v>
      </c>
      <c r="C1405" t="s">
        <v>24590</v>
      </c>
      <c r="D1405" t="s">
        <v>24928</v>
      </c>
      <c r="E1405" t="s">
        <v>24930</v>
      </c>
      <c r="F1405">
        <v>6.5</v>
      </c>
      <c r="G1405" s="2">
        <v>20085</v>
      </c>
      <c r="H1405" s="9" t="s">
        <v>24640</v>
      </c>
      <c r="I1405" s="9" t="str">
        <f t="shared" si="21"/>
        <v>Medium</v>
      </c>
    </row>
    <row r="1406" spans="1:9" hidden="1" x14ac:dyDescent="0.25">
      <c r="A1406" t="s">
        <v>5209</v>
      </c>
      <c r="B1406" s="11">
        <v>2017</v>
      </c>
      <c r="C1406" t="s">
        <v>24581</v>
      </c>
      <c r="D1406" t="s">
        <v>24931</v>
      </c>
      <c r="E1406" t="s">
        <v>24933</v>
      </c>
      <c r="F1406">
        <v>7.6</v>
      </c>
      <c r="G1406" s="2">
        <v>25551</v>
      </c>
      <c r="H1406" s="9" t="s">
        <v>24697</v>
      </c>
      <c r="I1406" s="9" t="str">
        <f t="shared" si="21"/>
        <v>Medium</v>
      </c>
    </row>
    <row r="1407" spans="1:9" hidden="1" x14ac:dyDescent="0.25">
      <c r="A1407" t="s">
        <v>5212</v>
      </c>
      <c r="B1407" s="11">
        <v>2018</v>
      </c>
      <c r="C1407" t="s">
        <v>24581</v>
      </c>
      <c r="D1407" t="s">
        <v>24933</v>
      </c>
      <c r="F1407">
        <v>5.8</v>
      </c>
      <c r="G1407" s="2">
        <v>3470</v>
      </c>
      <c r="H1407" s="9" t="s">
        <v>24696</v>
      </c>
      <c r="I1407" s="9" t="str">
        <f t="shared" si="21"/>
        <v>Medium</v>
      </c>
    </row>
    <row r="1408" spans="1:9" hidden="1" x14ac:dyDescent="0.25">
      <c r="A1408" t="s">
        <v>5216</v>
      </c>
      <c r="B1408" s="11">
        <v>2016</v>
      </c>
      <c r="C1408" t="s">
        <v>24581</v>
      </c>
      <c r="D1408" t="s">
        <v>24944</v>
      </c>
      <c r="F1408">
        <v>5.6</v>
      </c>
      <c r="G1408">
        <v>647</v>
      </c>
      <c r="H1408" s="9" t="s">
        <v>24696</v>
      </c>
      <c r="I1408" s="9" t="str">
        <f t="shared" si="21"/>
        <v>Medium</v>
      </c>
    </row>
    <row r="1409" spans="1:9" hidden="1" x14ac:dyDescent="0.25">
      <c r="A1409" t="s">
        <v>5219</v>
      </c>
      <c r="B1409" s="11">
        <v>2018</v>
      </c>
      <c r="C1409" t="s">
        <v>24597</v>
      </c>
      <c r="D1409" t="s">
        <v>24930</v>
      </c>
      <c r="E1409" t="s">
        <v>24932</v>
      </c>
      <c r="F1409">
        <v>8</v>
      </c>
      <c r="G1409" s="2">
        <v>3695</v>
      </c>
      <c r="H1409" s="9" t="s">
        <v>24646</v>
      </c>
      <c r="I1409" s="9" t="str">
        <f t="shared" si="21"/>
        <v>Short</v>
      </c>
    </row>
    <row r="1410" spans="1:9" hidden="1" x14ac:dyDescent="0.25">
      <c r="A1410" t="s">
        <v>5222</v>
      </c>
      <c r="B1410" s="11">
        <v>2020</v>
      </c>
      <c r="C1410" t="s">
        <v>24588</v>
      </c>
      <c r="F1410">
        <v>7.3</v>
      </c>
      <c r="G1410" s="2">
        <v>5236</v>
      </c>
      <c r="H1410" s="9" t="s">
        <v>24815</v>
      </c>
      <c r="I1410" s="9" t="str">
        <f t="shared" si="21"/>
        <v>Short</v>
      </c>
    </row>
    <row r="1411" spans="1:9" hidden="1" x14ac:dyDescent="0.25">
      <c r="A1411" t="s">
        <v>5226</v>
      </c>
      <c r="B1411" s="11">
        <v>2019</v>
      </c>
      <c r="C1411" t="s">
        <v>24588</v>
      </c>
      <c r="D1411" t="s">
        <v>24930</v>
      </c>
      <c r="E1411" t="s">
        <v>24933</v>
      </c>
      <c r="F1411">
        <v>8.1999999999999993</v>
      </c>
      <c r="G1411" s="2">
        <v>26537</v>
      </c>
      <c r="H1411" s="9" t="s">
        <v>24755</v>
      </c>
      <c r="I1411" s="9" t="str">
        <f t="shared" ref="I1411:I1474" si="22">IF(H1411*24&lt;=1,"Short",IF(H1411*24&lt;=2,"Medium","Long"))</f>
        <v>Long</v>
      </c>
    </row>
    <row r="1412" spans="1:9" hidden="1" x14ac:dyDescent="0.25">
      <c r="A1412" t="s">
        <v>5229</v>
      </c>
      <c r="B1412" s="11">
        <v>2015</v>
      </c>
      <c r="C1412" t="s">
        <v>24581</v>
      </c>
      <c r="D1412" t="s">
        <v>24935</v>
      </c>
      <c r="F1412">
        <v>5.0999999999999996</v>
      </c>
      <c r="G1412" s="2">
        <v>12670</v>
      </c>
      <c r="H1412" s="9" t="s">
        <v>24671</v>
      </c>
      <c r="I1412" s="9" t="str">
        <f t="shared" si="22"/>
        <v>Medium</v>
      </c>
    </row>
    <row r="1413" spans="1:9" hidden="1" x14ac:dyDescent="0.25">
      <c r="A1413" t="s">
        <v>5232</v>
      </c>
      <c r="B1413" s="11">
        <v>2016</v>
      </c>
      <c r="C1413" t="s">
        <v>24581</v>
      </c>
      <c r="D1413" t="s">
        <v>24929</v>
      </c>
      <c r="F1413">
        <v>6.9</v>
      </c>
      <c r="G1413" s="2">
        <v>2876</v>
      </c>
      <c r="H1413" s="9" t="s">
        <v>24642</v>
      </c>
      <c r="I1413" s="9" t="str">
        <f t="shared" si="22"/>
        <v>Short</v>
      </c>
    </row>
    <row r="1414" spans="1:9" hidden="1" x14ac:dyDescent="0.25">
      <c r="A1414" t="s">
        <v>5235</v>
      </c>
      <c r="B1414" s="11">
        <v>2020</v>
      </c>
      <c r="C1414" t="s">
        <v>24591</v>
      </c>
      <c r="D1414" t="s">
        <v>24936</v>
      </c>
      <c r="E1414" t="s">
        <v>24944</v>
      </c>
      <c r="F1414">
        <v>6</v>
      </c>
      <c r="G1414" s="2">
        <v>4896</v>
      </c>
      <c r="H1414" s="9" t="s">
        <v>24636</v>
      </c>
      <c r="I1414" s="9" t="str">
        <f t="shared" si="22"/>
        <v>Short</v>
      </c>
    </row>
    <row r="1415" spans="1:9" hidden="1" x14ac:dyDescent="0.25">
      <c r="A1415" t="s">
        <v>5239</v>
      </c>
      <c r="B1415" s="11">
        <v>2013</v>
      </c>
      <c r="C1415" t="s">
        <v>24580</v>
      </c>
      <c r="D1415" t="s">
        <v>24930</v>
      </c>
      <c r="E1415" t="s">
        <v>24929</v>
      </c>
      <c r="F1415">
        <v>7.5</v>
      </c>
      <c r="G1415" s="2">
        <v>8525</v>
      </c>
      <c r="H1415" s="9" t="s">
        <v>24674</v>
      </c>
      <c r="I1415" s="9" t="str">
        <f t="shared" si="22"/>
        <v>Short</v>
      </c>
    </row>
    <row r="1416" spans="1:9" hidden="1" x14ac:dyDescent="0.25">
      <c r="A1416" t="s">
        <v>5242</v>
      </c>
      <c r="B1416" s="11">
        <v>2016</v>
      </c>
      <c r="C1416" t="s">
        <v>24581</v>
      </c>
      <c r="F1416">
        <v>5.8</v>
      </c>
      <c r="G1416" s="2">
        <v>1191</v>
      </c>
      <c r="H1416" s="9" t="s">
        <v>24714</v>
      </c>
      <c r="I1416" s="9" t="str">
        <f t="shared" si="22"/>
        <v>Medium</v>
      </c>
    </row>
    <row r="1417" spans="1:9" hidden="1" x14ac:dyDescent="0.25">
      <c r="A1417" t="s">
        <v>5248</v>
      </c>
      <c r="B1417" s="11">
        <v>2015</v>
      </c>
      <c r="C1417" t="s">
        <v>24581</v>
      </c>
      <c r="D1417" t="s">
        <v>24935</v>
      </c>
      <c r="F1417">
        <v>5.8</v>
      </c>
      <c r="G1417" s="2">
        <v>19853</v>
      </c>
      <c r="H1417" s="9" t="s">
        <v>24662</v>
      </c>
      <c r="I1417" s="9" t="str">
        <f t="shared" si="22"/>
        <v>Medium</v>
      </c>
    </row>
    <row r="1418" spans="1:9" hidden="1" x14ac:dyDescent="0.25">
      <c r="A1418" t="s">
        <v>5251</v>
      </c>
      <c r="B1418" s="11">
        <v>2018</v>
      </c>
      <c r="C1418" t="s">
        <v>24583</v>
      </c>
      <c r="F1418">
        <v>8.3000000000000007</v>
      </c>
      <c r="G1418" s="2">
        <v>3936</v>
      </c>
      <c r="H1418" s="9" t="s">
        <v>24646</v>
      </c>
      <c r="I1418" s="9" t="str">
        <f t="shared" si="22"/>
        <v>Short</v>
      </c>
    </row>
    <row r="1419" spans="1:9" hidden="1" x14ac:dyDescent="0.25">
      <c r="A1419" t="s">
        <v>5254</v>
      </c>
      <c r="B1419" s="11">
        <v>2017</v>
      </c>
      <c r="C1419" t="s">
        <v>24591</v>
      </c>
      <c r="D1419" t="s">
        <v>24927</v>
      </c>
      <c r="E1419" t="s">
        <v>24936</v>
      </c>
      <c r="F1419">
        <v>6</v>
      </c>
      <c r="G1419" s="2">
        <v>19549</v>
      </c>
      <c r="H1419" s="9" t="s">
        <v>24713</v>
      </c>
      <c r="I1419" s="9" t="str">
        <f t="shared" si="22"/>
        <v>Medium</v>
      </c>
    </row>
    <row r="1420" spans="1:9" hidden="1" x14ac:dyDescent="0.25">
      <c r="A1420" t="s">
        <v>5258</v>
      </c>
      <c r="B1420" s="11">
        <v>2017</v>
      </c>
      <c r="C1420" t="s">
        <v>24590</v>
      </c>
      <c r="D1420" t="s">
        <v>24928</v>
      </c>
      <c r="E1420" t="s">
        <v>24935</v>
      </c>
      <c r="F1420">
        <v>6.4</v>
      </c>
      <c r="G1420" s="2">
        <v>18749</v>
      </c>
      <c r="H1420" s="9" t="s">
        <v>24759</v>
      </c>
      <c r="I1420" s="9" t="str">
        <f t="shared" si="22"/>
        <v>Medium</v>
      </c>
    </row>
    <row r="1421" spans="1:9" hidden="1" x14ac:dyDescent="0.25">
      <c r="A1421" t="s">
        <v>5261</v>
      </c>
      <c r="B1421" s="11">
        <v>2015</v>
      </c>
      <c r="C1421" t="s">
        <v>8094</v>
      </c>
      <c r="F1421">
        <v>5.0999999999999996</v>
      </c>
      <c r="G1421">
        <v>824</v>
      </c>
      <c r="H1421" s="9" t="s">
        <v>24737</v>
      </c>
      <c r="I1421" s="9" t="str">
        <f t="shared" si="22"/>
        <v>Medium</v>
      </c>
    </row>
    <row r="1422" spans="1:9" hidden="1" x14ac:dyDescent="0.25">
      <c r="A1422" t="s">
        <v>5264</v>
      </c>
      <c r="B1422" s="11">
        <v>2018</v>
      </c>
      <c r="C1422" t="s">
        <v>24581</v>
      </c>
      <c r="F1422">
        <v>6.8</v>
      </c>
      <c r="G1422" s="2">
        <v>6717</v>
      </c>
      <c r="H1422" s="9" t="s">
        <v>24731</v>
      </c>
      <c r="I1422" s="9" t="str">
        <f t="shared" si="22"/>
        <v>Long</v>
      </c>
    </row>
    <row r="1423" spans="1:9" hidden="1" x14ac:dyDescent="0.25">
      <c r="A1423" t="s">
        <v>5267</v>
      </c>
      <c r="B1423" s="11">
        <v>2017</v>
      </c>
      <c r="C1423" t="s">
        <v>24580</v>
      </c>
      <c r="D1423" t="s">
        <v>24928</v>
      </c>
      <c r="E1423" t="s">
        <v>24930</v>
      </c>
      <c r="F1423">
        <v>6.5</v>
      </c>
      <c r="G1423" s="2">
        <v>2906</v>
      </c>
      <c r="H1423" s="9" t="s">
        <v>24637</v>
      </c>
      <c r="I1423" s="9" t="str">
        <f t="shared" si="22"/>
        <v>Short</v>
      </c>
    </row>
    <row r="1424" spans="1:9" hidden="1" x14ac:dyDescent="0.25">
      <c r="A1424" t="s">
        <v>5270</v>
      </c>
      <c r="B1424" s="11">
        <v>2015</v>
      </c>
      <c r="C1424" t="s">
        <v>24594</v>
      </c>
      <c r="D1424" t="s">
        <v>24936</v>
      </c>
      <c r="E1424" t="s">
        <v>24931</v>
      </c>
      <c r="F1424">
        <v>8.1999999999999993</v>
      </c>
      <c r="G1424" s="2">
        <v>4623</v>
      </c>
      <c r="H1424" s="9" t="s">
        <v>24658</v>
      </c>
      <c r="I1424" s="9" t="str">
        <f t="shared" si="22"/>
        <v>Medium</v>
      </c>
    </row>
    <row r="1425" spans="1:9" hidden="1" x14ac:dyDescent="0.25">
      <c r="A1425" t="s">
        <v>5273</v>
      </c>
      <c r="B1425" s="11">
        <v>2017</v>
      </c>
      <c r="C1425" t="s">
        <v>24580</v>
      </c>
      <c r="F1425">
        <v>6.8</v>
      </c>
      <c r="G1425" s="2">
        <v>4322</v>
      </c>
      <c r="H1425" s="9" t="s">
        <v>24642</v>
      </c>
      <c r="I1425" s="9" t="str">
        <f t="shared" si="22"/>
        <v>Short</v>
      </c>
    </row>
    <row r="1426" spans="1:9" hidden="1" x14ac:dyDescent="0.25">
      <c r="A1426" t="s">
        <v>5276</v>
      </c>
      <c r="B1426" s="11">
        <v>2017</v>
      </c>
      <c r="C1426" t="s">
        <v>24580</v>
      </c>
      <c r="F1426">
        <v>7</v>
      </c>
      <c r="G1426" s="2">
        <v>16285</v>
      </c>
      <c r="H1426" s="9" t="s">
        <v>24715</v>
      </c>
      <c r="I1426" s="9" t="str">
        <f t="shared" si="22"/>
        <v>Short</v>
      </c>
    </row>
    <row r="1427" spans="1:9" hidden="1" x14ac:dyDescent="0.25">
      <c r="A1427" t="s">
        <v>5279</v>
      </c>
      <c r="B1427" s="11">
        <v>2012</v>
      </c>
      <c r="C1427" t="s">
        <v>24594</v>
      </c>
      <c r="D1427" t="s">
        <v>24942</v>
      </c>
      <c r="E1427" t="s">
        <v>24930</v>
      </c>
      <c r="F1427">
        <v>7.2</v>
      </c>
      <c r="G1427" s="2">
        <v>47166</v>
      </c>
      <c r="H1427" s="9" t="s">
        <v>24665</v>
      </c>
      <c r="I1427" s="9" t="str">
        <f t="shared" si="22"/>
        <v>Medium</v>
      </c>
    </row>
    <row r="1428" spans="1:9" hidden="1" x14ac:dyDescent="0.25">
      <c r="A1428" t="s">
        <v>5283</v>
      </c>
      <c r="B1428" s="11">
        <v>2018</v>
      </c>
      <c r="C1428" t="s">
        <v>24591</v>
      </c>
      <c r="D1428" t="s">
        <v>24926</v>
      </c>
      <c r="E1428" t="s">
        <v>24927</v>
      </c>
      <c r="F1428">
        <v>6.6</v>
      </c>
      <c r="G1428" s="2">
        <v>15524</v>
      </c>
      <c r="H1428" s="9" t="s">
        <v>24729</v>
      </c>
      <c r="I1428" s="9" t="str">
        <f t="shared" si="22"/>
        <v>Medium</v>
      </c>
    </row>
    <row r="1429" spans="1:9" hidden="1" x14ac:dyDescent="0.25">
      <c r="A1429" t="s">
        <v>5286</v>
      </c>
      <c r="B1429" s="11">
        <v>1996</v>
      </c>
      <c r="C1429" t="s">
        <v>24580</v>
      </c>
      <c r="D1429" t="s">
        <v>24930</v>
      </c>
      <c r="E1429" t="s">
        <v>24937</v>
      </c>
      <c r="F1429">
        <v>5.8</v>
      </c>
      <c r="G1429" s="2">
        <v>3430</v>
      </c>
      <c r="H1429" s="9" t="s">
        <v>24642</v>
      </c>
      <c r="I1429" s="9" t="str">
        <f t="shared" si="22"/>
        <v>Short</v>
      </c>
    </row>
    <row r="1430" spans="1:9" hidden="1" x14ac:dyDescent="0.25">
      <c r="A1430" t="s">
        <v>5289</v>
      </c>
      <c r="B1430" s="11">
        <v>2018</v>
      </c>
      <c r="C1430" t="s">
        <v>24597</v>
      </c>
      <c r="D1430" t="s">
        <v>24928</v>
      </c>
      <c r="F1430">
        <v>7.9</v>
      </c>
      <c r="G1430" s="2">
        <v>7032</v>
      </c>
      <c r="H1430" s="9" t="s">
        <v>24646</v>
      </c>
      <c r="I1430" s="9" t="str">
        <f t="shared" si="22"/>
        <v>Short</v>
      </c>
    </row>
    <row r="1431" spans="1:9" hidden="1" x14ac:dyDescent="0.25">
      <c r="A1431" t="s">
        <v>5293</v>
      </c>
      <c r="B1431" s="11">
        <v>2015</v>
      </c>
      <c r="C1431" t="s">
        <v>24581</v>
      </c>
      <c r="F1431">
        <v>5.6</v>
      </c>
      <c r="G1431" s="2">
        <v>1192</v>
      </c>
      <c r="H1431" s="9" t="s">
        <v>24729</v>
      </c>
      <c r="I1431" s="9" t="str">
        <f t="shared" si="22"/>
        <v>Medium</v>
      </c>
    </row>
    <row r="1432" spans="1:9" hidden="1" x14ac:dyDescent="0.25">
      <c r="A1432" t="s">
        <v>5296</v>
      </c>
      <c r="B1432" s="11">
        <v>2019</v>
      </c>
      <c r="C1432" t="s">
        <v>24591</v>
      </c>
      <c r="D1432" t="s">
        <v>24926</v>
      </c>
      <c r="E1432" t="s">
        <v>24927</v>
      </c>
      <c r="F1432">
        <v>7</v>
      </c>
      <c r="G1432" s="2">
        <v>1613</v>
      </c>
      <c r="H1432" s="9" t="s">
        <v>24638</v>
      </c>
      <c r="I1432" s="9" t="str">
        <f t="shared" si="22"/>
        <v>Short</v>
      </c>
    </row>
    <row r="1433" spans="1:9" hidden="1" x14ac:dyDescent="0.25">
      <c r="A1433" t="s">
        <v>5299</v>
      </c>
      <c r="B1433" s="11">
        <v>2016</v>
      </c>
      <c r="C1433" t="s">
        <v>24581</v>
      </c>
      <c r="D1433" t="s">
        <v>24931</v>
      </c>
      <c r="E1433" t="s">
        <v>24925</v>
      </c>
      <c r="F1433">
        <v>6.9</v>
      </c>
      <c r="G1433" s="2">
        <v>25632</v>
      </c>
      <c r="H1433" s="9" t="s">
        <v>24763</v>
      </c>
      <c r="I1433" s="9" t="str">
        <f t="shared" si="22"/>
        <v>Medium</v>
      </c>
    </row>
    <row r="1434" spans="1:9" hidden="1" x14ac:dyDescent="0.25">
      <c r="A1434" t="s">
        <v>5302</v>
      </c>
      <c r="B1434" s="11">
        <v>2018</v>
      </c>
      <c r="C1434" t="s">
        <v>24591</v>
      </c>
      <c r="D1434" t="s">
        <v>24927</v>
      </c>
      <c r="E1434" t="s">
        <v>24925</v>
      </c>
      <c r="F1434">
        <v>6.4</v>
      </c>
      <c r="G1434" s="2">
        <v>1411</v>
      </c>
      <c r="H1434" s="9" t="s">
        <v>24657</v>
      </c>
      <c r="I1434" s="9" t="str">
        <f t="shared" si="22"/>
        <v>Short</v>
      </c>
    </row>
    <row r="1435" spans="1:9" hidden="1" x14ac:dyDescent="0.25">
      <c r="A1435" t="s">
        <v>5306</v>
      </c>
      <c r="B1435" s="11">
        <v>1966</v>
      </c>
      <c r="C1435" t="s">
        <v>24597</v>
      </c>
      <c r="D1435" t="s">
        <v>24930</v>
      </c>
      <c r="E1435" t="s">
        <v>24932</v>
      </c>
      <c r="F1435">
        <v>7.7</v>
      </c>
      <c r="G1435" s="2">
        <v>32729</v>
      </c>
      <c r="H1435" s="9" t="s">
        <v>24733</v>
      </c>
      <c r="I1435" s="9" t="str">
        <f t="shared" si="22"/>
        <v>Medium</v>
      </c>
    </row>
    <row r="1436" spans="1:9" hidden="1" x14ac:dyDescent="0.25">
      <c r="A1436" t="s">
        <v>5314</v>
      </c>
      <c r="B1436" s="11">
        <v>2021</v>
      </c>
      <c r="C1436" t="s">
        <v>24581</v>
      </c>
      <c r="F1436">
        <v>8.8000000000000007</v>
      </c>
      <c r="G1436" s="2">
        <v>1161</v>
      </c>
      <c r="H1436" s="9" t="s">
        <v>24646</v>
      </c>
      <c r="I1436" s="9" t="str">
        <f t="shared" si="22"/>
        <v>Short</v>
      </c>
    </row>
    <row r="1437" spans="1:9" hidden="1" x14ac:dyDescent="0.25">
      <c r="A1437" t="s">
        <v>5323</v>
      </c>
      <c r="B1437" s="11">
        <v>2020</v>
      </c>
      <c r="C1437" t="s">
        <v>24590</v>
      </c>
      <c r="D1437" t="s">
        <v>24935</v>
      </c>
      <c r="F1437">
        <v>5.4</v>
      </c>
      <c r="G1437" s="2">
        <v>1649</v>
      </c>
      <c r="H1437" s="9" t="s">
        <v>24663</v>
      </c>
      <c r="I1437" s="9" t="str">
        <f t="shared" si="22"/>
        <v>Medium</v>
      </c>
    </row>
    <row r="1438" spans="1:9" hidden="1" x14ac:dyDescent="0.25">
      <c r="A1438" t="s">
        <v>5327</v>
      </c>
      <c r="B1438" s="11">
        <v>1999</v>
      </c>
      <c r="C1438" t="s">
        <v>24583</v>
      </c>
      <c r="F1438">
        <v>8.5</v>
      </c>
      <c r="G1438" s="2">
        <v>2855</v>
      </c>
      <c r="H1438" s="9" t="s">
        <v>24639</v>
      </c>
      <c r="I1438" s="9" t="str">
        <f t="shared" si="22"/>
        <v>Short</v>
      </c>
    </row>
    <row r="1439" spans="1:9" hidden="1" x14ac:dyDescent="0.25">
      <c r="A1439" t="s">
        <v>5331</v>
      </c>
      <c r="B1439" s="11">
        <v>2019</v>
      </c>
      <c r="C1439" t="s">
        <v>24581</v>
      </c>
      <c r="D1439" t="s">
        <v>24929</v>
      </c>
      <c r="F1439">
        <v>6.7</v>
      </c>
      <c r="G1439" s="2">
        <v>4085</v>
      </c>
      <c r="H1439" s="9" t="s">
        <v>24681</v>
      </c>
      <c r="I1439" s="9" t="str">
        <f t="shared" si="22"/>
        <v>Medium</v>
      </c>
    </row>
    <row r="1440" spans="1:9" hidden="1" x14ac:dyDescent="0.25">
      <c r="A1440" t="s">
        <v>5334</v>
      </c>
      <c r="B1440" s="11">
        <v>2014</v>
      </c>
      <c r="C1440" t="s">
        <v>24597</v>
      </c>
      <c r="D1440" t="s">
        <v>24930</v>
      </c>
      <c r="E1440" t="s">
        <v>24944</v>
      </c>
      <c r="F1440">
        <v>7</v>
      </c>
      <c r="G1440" s="2">
        <v>44546</v>
      </c>
      <c r="H1440" s="9" t="s">
        <v>24679</v>
      </c>
      <c r="I1440" s="9" t="str">
        <f t="shared" si="22"/>
        <v>Long</v>
      </c>
    </row>
    <row r="1441" spans="1:9" hidden="1" x14ac:dyDescent="0.25">
      <c r="A1441" t="s">
        <v>5338</v>
      </c>
      <c r="B1441" s="11">
        <v>2020</v>
      </c>
      <c r="C1441" t="s">
        <v>24581</v>
      </c>
      <c r="D1441" t="s">
        <v>24929</v>
      </c>
      <c r="F1441">
        <v>7.6</v>
      </c>
      <c r="G1441" s="2">
        <v>1638</v>
      </c>
      <c r="H1441" s="9" t="s">
        <v>24658</v>
      </c>
      <c r="I1441" s="9" t="str">
        <f t="shared" si="22"/>
        <v>Medium</v>
      </c>
    </row>
    <row r="1442" spans="1:9" hidden="1" x14ac:dyDescent="0.25">
      <c r="A1442" t="s">
        <v>5341</v>
      </c>
      <c r="B1442" s="11">
        <v>2017</v>
      </c>
      <c r="C1442" t="s">
        <v>24583</v>
      </c>
      <c r="D1442" t="s">
        <v>24942</v>
      </c>
      <c r="E1442" t="s">
        <v>24944</v>
      </c>
      <c r="F1442">
        <v>8.1</v>
      </c>
      <c r="G1442" s="2">
        <v>16824</v>
      </c>
      <c r="H1442" s="9" t="s">
        <v>24681</v>
      </c>
      <c r="I1442" s="9" t="str">
        <f t="shared" si="22"/>
        <v>Medium</v>
      </c>
    </row>
    <row r="1443" spans="1:9" hidden="1" x14ac:dyDescent="0.25">
      <c r="A1443" t="s">
        <v>5345</v>
      </c>
      <c r="B1443" s="11">
        <v>2017</v>
      </c>
      <c r="C1443" t="s">
        <v>24581</v>
      </c>
      <c r="D1443" t="s">
        <v>24925</v>
      </c>
      <c r="E1443" t="s">
        <v>24935</v>
      </c>
      <c r="F1443">
        <v>8</v>
      </c>
      <c r="G1443" s="2">
        <v>9128</v>
      </c>
      <c r="H1443" s="9" t="s">
        <v>24646</v>
      </c>
      <c r="I1443" s="9" t="str">
        <f t="shared" si="22"/>
        <v>Short</v>
      </c>
    </row>
    <row r="1444" spans="1:9" hidden="1" x14ac:dyDescent="0.25">
      <c r="A1444" t="s">
        <v>5348</v>
      </c>
      <c r="B1444" s="11">
        <v>2018</v>
      </c>
      <c r="C1444" t="s">
        <v>24583</v>
      </c>
      <c r="D1444" t="s">
        <v>24928</v>
      </c>
      <c r="F1444">
        <v>7.5</v>
      </c>
      <c r="G1444" s="2">
        <v>25186</v>
      </c>
      <c r="H1444" s="9" t="s">
        <v>24816</v>
      </c>
      <c r="I1444" s="9" t="str">
        <f t="shared" si="22"/>
        <v>Long</v>
      </c>
    </row>
    <row r="1445" spans="1:9" hidden="1" x14ac:dyDescent="0.25">
      <c r="A1445" t="s">
        <v>5351</v>
      </c>
      <c r="B1445" s="11">
        <v>2018</v>
      </c>
      <c r="C1445" t="s">
        <v>24580</v>
      </c>
      <c r="D1445" t="s">
        <v>24930</v>
      </c>
      <c r="E1445" t="s">
        <v>24929</v>
      </c>
      <c r="F1445">
        <v>6.3</v>
      </c>
      <c r="G1445" s="2">
        <v>15972</v>
      </c>
      <c r="H1445" s="9" t="s">
        <v>24678</v>
      </c>
      <c r="I1445" s="9" t="str">
        <f t="shared" si="22"/>
        <v>Medium</v>
      </c>
    </row>
    <row r="1446" spans="1:9" hidden="1" x14ac:dyDescent="0.25">
      <c r="A1446" t="s">
        <v>5358</v>
      </c>
      <c r="B1446" s="11">
        <v>2021</v>
      </c>
      <c r="C1446" t="s">
        <v>24581</v>
      </c>
      <c r="D1446" t="s">
        <v>24929</v>
      </c>
      <c r="F1446">
        <v>8.1999999999999993</v>
      </c>
      <c r="G1446">
        <v>192</v>
      </c>
      <c r="H1446" s="9" t="s">
        <v>24655</v>
      </c>
      <c r="I1446" s="9" t="str">
        <f t="shared" si="22"/>
        <v>Short</v>
      </c>
    </row>
    <row r="1447" spans="1:9" hidden="1" x14ac:dyDescent="0.25">
      <c r="A1447" t="s">
        <v>5361</v>
      </c>
      <c r="B1447" s="11">
        <v>1950</v>
      </c>
      <c r="C1447" t="s">
        <v>24590</v>
      </c>
      <c r="D1447" t="s">
        <v>24930</v>
      </c>
      <c r="E1447" t="s">
        <v>24940</v>
      </c>
      <c r="F1447">
        <v>7.6</v>
      </c>
      <c r="G1447" s="2">
        <v>18670</v>
      </c>
      <c r="H1447" s="9" t="s">
        <v>24671</v>
      </c>
      <c r="I1447" s="9" t="str">
        <f t="shared" si="22"/>
        <v>Medium</v>
      </c>
    </row>
    <row r="1448" spans="1:9" hidden="1" x14ac:dyDescent="0.25">
      <c r="A1448" t="s">
        <v>5365</v>
      </c>
      <c r="B1448" s="11">
        <v>2014</v>
      </c>
      <c r="C1448" t="s">
        <v>24590</v>
      </c>
      <c r="D1448" t="s">
        <v>24927</v>
      </c>
      <c r="F1448">
        <v>5.4</v>
      </c>
      <c r="G1448" s="2">
        <v>31914</v>
      </c>
      <c r="H1448" s="9" t="s">
        <v>24713</v>
      </c>
      <c r="I1448" s="9" t="str">
        <f t="shared" si="22"/>
        <v>Medium</v>
      </c>
    </row>
    <row r="1449" spans="1:9" hidden="1" x14ac:dyDescent="0.25">
      <c r="A1449" t="s">
        <v>5368</v>
      </c>
      <c r="B1449" s="11">
        <v>2017</v>
      </c>
      <c r="C1449" t="s">
        <v>24581</v>
      </c>
      <c r="F1449">
        <v>6.5</v>
      </c>
      <c r="G1449" s="2">
        <v>13939</v>
      </c>
      <c r="H1449" s="9" t="s">
        <v>24692</v>
      </c>
      <c r="I1449" s="9" t="str">
        <f t="shared" si="22"/>
        <v>Medium</v>
      </c>
    </row>
    <row r="1450" spans="1:9" hidden="1" x14ac:dyDescent="0.25">
      <c r="A1450" t="s">
        <v>5372</v>
      </c>
      <c r="B1450" s="11">
        <v>2018</v>
      </c>
      <c r="C1450" t="s">
        <v>24589</v>
      </c>
      <c r="D1450" t="s">
        <v>24934</v>
      </c>
      <c r="F1450">
        <v>6.1</v>
      </c>
      <c r="G1450" s="2">
        <v>8146</v>
      </c>
      <c r="H1450" s="9" t="s">
        <v>24668</v>
      </c>
      <c r="I1450" s="9" t="str">
        <f t="shared" si="22"/>
        <v>Medium</v>
      </c>
    </row>
    <row r="1451" spans="1:9" hidden="1" x14ac:dyDescent="0.25">
      <c r="A1451" t="s">
        <v>5376</v>
      </c>
      <c r="B1451" s="11">
        <v>2017</v>
      </c>
      <c r="C1451" t="s">
        <v>24582</v>
      </c>
      <c r="D1451" t="s">
        <v>24935</v>
      </c>
      <c r="F1451">
        <v>5.0999999999999996</v>
      </c>
      <c r="G1451" s="2">
        <v>7392</v>
      </c>
      <c r="H1451" s="9" t="s">
        <v>24668</v>
      </c>
      <c r="I1451" s="9" t="str">
        <f t="shared" si="22"/>
        <v>Medium</v>
      </c>
    </row>
    <row r="1452" spans="1:9" hidden="1" x14ac:dyDescent="0.25">
      <c r="A1452" t="s">
        <v>5379</v>
      </c>
      <c r="B1452" s="11">
        <v>2002</v>
      </c>
      <c r="C1452" t="s">
        <v>24588</v>
      </c>
      <c r="D1452" t="s">
        <v>24935</v>
      </c>
      <c r="F1452">
        <v>5.3</v>
      </c>
      <c r="G1452" s="2">
        <v>25639</v>
      </c>
      <c r="H1452" s="9" t="s">
        <v>24703</v>
      </c>
      <c r="I1452" s="9" t="str">
        <f t="shared" si="22"/>
        <v>Medium</v>
      </c>
    </row>
    <row r="1453" spans="1:9" hidden="1" x14ac:dyDescent="0.25">
      <c r="A1453" t="s">
        <v>5385</v>
      </c>
      <c r="B1453" s="11">
        <v>2017</v>
      </c>
      <c r="C1453" t="s">
        <v>24581</v>
      </c>
      <c r="D1453" t="s">
        <v>24929</v>
      </c>
      <c r="F1453">
        <v>6.9</v>
      </c>
      <c r="G1453" s="2">
        <v>12344</v>
      </c>
      <c r="H1453" s="9" t="s">
        <v>24750</v>
      </c>
      <c r="I1453" s="9" t="str">
        <f t="shared" si="22"/>
        <v>Medium</v>
      </c>
    </row>
    <row r="1454" spans="1:9" hidden="1" x14ac:dyDescent="0.25">
      <c r="A1454" t="s">
        <v>5388</v>
      </c>
      <c r="B1454" s="11">
        <v>2017</v>
      </c>
      <c r="C1454" t="s">
        <v>24583</v>
      </c>
      <c r="D1454" t="s">
        <v>24936</v>
      </c>
      <c r="E1454" t="s">
        <v>24932</v>
      </c>
      <c r="F1454">
        <v>8.1</v>
      </c>
      <c r="G1454" s="2">
        <v>5161</v>
      </c>
      <c r="H1454" s="9" t="s">
        <v>24654</v>
      </c>
      <c r="I1454" s="9" t="str">
        <f t="shared" si="22"/>
        <v>Short</v>
      </c>
    </row>
    <row r="1455" spans="1:9" hidden="1" x14ac:dyDescent="0.25">
      <c r="A1455" t="s">
        <v>5392</v>
      </c>
      <c r="B1455" s="11">
        <v>2018</v>
      </c>
      <c r="C1455" t="s">
        <v>24581</v>
      </c>
      <c r="D1455" t="s">
        <v>24931</v>
      </c>
      <c r="E1455" t="s">
        <v>24925</v>
      </c>
      <c r="F1455">
        <v>5.0999999999999996</v>
      </c>
      <c r="G1455" s="2">
        <v>12631</v>
      </c>
      <c r="H1455" s="9" t="s">
        <v>24703</v>
      </c>
      <c r="I1455" s="9" t="str">
        <f t="shared" si="22"/>
        <v>Medium</v>
      </c>
    </row>
    <row r="1456" spans="1:9" hidden="1" x14ac:dyDescent="0.25">
      <c r="A1456" t="s">
        <v>5395</v>
      </c>
      <c r="B1456" s="11">
        <v>2020</v>
      </c>
      <c r="C1456" t="s">
        <v>24590</v>
      </c>
      <c r="D1456" t="s">
        <v>24927</v>
      </c>
      <c r="E1456" t="s">
        <v>24931</v>
      </c>
      <c r="F1456">
        <v>6.1</v>
      </c>
      <c r="G1456" s="2">
        <v>3578</v>
      </c>
      <c r="H1456" s="9" t="s">
        <v>24640</v>
      </c>
      <c r="I1456" s="9" t="str">
        <f t="shared" si="22"/>
        <v>Medium</v>
      </c>
    </row>
    <row r="1457" spans="1:9" hidden="1" x14ac:dyDescent="0.25">
      <c r="A1457" t="s">
        <v>5401</v>
      </c>
      <c r="B1457" s="11">
        <v>2013</v>
      </c>
      <c r="C1457" t="s">
        <v>24591</v>
      </c>
      <c r="D1457" t="s">
        <v>24938</v>
      </c>
      <c r="E1457" t="s">
        <v>24927</v>
      </c>
      <c r="F1457">
        <v>6.6</v>
      </c>
      <c r="G1457" s="2">
        <v>7736</v>
      </c>
      <c r="H1457" s="9" t="s">
        <v>24638</v>
      </c>
      <c r="I1457" s="9" t="str">
        <f t="shared" si="22"/>
        <v>Short</v>
      </c>
    </row>
    <row r="1458" spans="1:9" hidden="1" x14ac:dyDescent="0.25">
      <c r="A1458" t="s">
        <v>5405</v>
      </c>
      <c r="B1458" s="11">
        <v>2019</v>
      </c>
      <c r="C1458" t="s">
        <v>24583</v>
      </c>
      <c r="D1458" t="s">
        <v>24928</v>
      </c>
      <c r="E1458" t="s">
        <v>24941</v>
      </c>
      <c r="F1458">
        <v>7.2</v>
      </c>
      <c r="G1458" s="2">
        <v>39575</v>
      </c>
      <c r="H1458" s="9" t="s">
        <v>24696</v>
      </c>
      <c r="I1458" s="9" t="str">
        <f t="shared" si="22"/>
        <v>Medium</v>
      </c>
    </row>
    <row r="1459" spans="1:9" hidden="1" x14ac:dyDescent="0.25">
      <c r="A1459" t="s">
        <v>5409</v>
      </c>
      <c r="B1459" s="11">
        <v>2017</v>
      </c>
      <c r="C1459" t="s">
        <v>24580</v>
      </c>
      <c r="D1459" t="s">
        <v>24925</v>
      </c>
      <c r="E1459" t="s">
        <v>24935</v>
      </c>
      <c r="F1459">
        <v>6.3</v>
      </c>
      <c r="G1459" s="2">
        <v>24421</v>
      </c>
      <c r="H1459" s="9" t="s">
        <v>24728</v>
      </c>
      <c r="I1459" s="9" t="str">
        <f t="shared" si="22"/>
        <v>Medium</v>
      </c>
    </row>
    <row r="1460" spans="1:9" hidden="1" x14ac:dyDescent="0.25">
      <c r="A1460" t="s">
        <v>5412</v>
      </c>
      <c r="B1460" s="11">
        <v>2018</v>
      </c>
      <c r="C1460" t="s">
        <v>8094</v>
      </c>
      <c r="F1460">
        <v>7.5</v>
      </c>
      <c r="G1460" s="2">
        <v>4361</v>
      </c>
      <c r="H1460" s="9" t="s">
        <v>24646</v>
      </c>
      <c r="I1460" s="9" t="str">
        <f t="shared" si="22"/>
        <v>Short</v>
      </c>
    </row>
    <row r="1461" spans="1:9" hidden="1" x14ac:dyDescent="0.25">
      <c r="A1461" t="s">
        <v>5415</v>
      </c>
      <c r="B1461" s="11">
        <v>2020</v>
      </c>
      <c r="C1461" t="s">
        <v>24597</v>
      </c>
      <c r="D1461" t="s">
        <v>24930</v>
      </c>
      <c r="E1461" t="s">
        <v>24932</v>
      </c>
      <c r="F1461">
        <v>7.3</v>
      </c>
      <c r="G1461" s="2">
        <v>10219</v>
      </c>
      <c r="H1461" s="9" t="s">
        <v>24817</v>
      </c>
      <c r="I1461" s="9" t="str">
        <f t="shared" si="22"/>
        <v>Long</v>
      </c>
    </row>
    <row r="1462" spans="1:9" hidden="1" x14ac:dyDescent="0.25">
      <c r="A1462" t="s">
        <v>5418</v>
      </c>
      <c r="B1462" s="11">
        <v>2018</v>
      </c>
      <c r="C1462" t="s">
        <v>24580</v>
      </c>
      <c r="D1462" t="s">
        <v>24925</v>
      </c>
      <c r="F1462">
        <v>7.6</v>
      </c>
      <c r="G1462" s="2">
        <v>30544</v>
      </c>
      <c r="H1462" s="9" t="s">
        <v>24711</v>
      </c>
      <c r="I1462" s="9" t="str">
        <f t="shared" si="22"/>
        <v>Long</v>
      </c>
    </row>
    <row r="1463" spans="1:9" hidden="1" x14ac:dyDescent="0.25">
      <c r="A1463" t="s">
        <v>5421</v>
      </c>
      <c r="B1463" s="11">
        <v>2020</v>
      </c>
      <c r="C1463" t="s">
        <v>24580</v>
      </c>
      <c r="F1463">
        <v>6.8</v>
      </c>
      <c r="G1463" s="2">
        <v>34649</v>
      </c>
      <c r="H1463" s="9" t="s">
        <v>24658</v>
      </c>
      <c r="I1463" s="9" t="str">
        <f t="shared" si="22"/>
        <v>Medium</v>
      </c>
    </row>
    <row r="1464" spans="1:9" hidden="1" x14ac:dyDescent="0.25">
      <c r="A1464" t="s">
        <v>5425</v>
      </c>
      <c r="B1464" s="11">
        <v>2021</v>
      </c>
      <c r="C1464" t="s">
        <v>24590</v>
      </c>
      <c r="D1464" t="s">
        <v>24930</v>
      </c>
      <c r="E1464" t="s">
        <v>24931</v>
      </c>
      <c r="F1464">
        <v>9.1</v>
      </c>
      <c r="G1464" s="2">
        <v>2166</v>
      </c>
      <c r="H1464" s="9" t="s">
        <v>24655</v>
      </c>
      <c r="I1464" s="9" t="str">
        <f t="shared" si="22"/>
        <v>Short</v>
      </c>
    </row>
    <row r="1465" spans="1:9" hidden="1" x14ac:dyDescent="0.25">
      <c r="A1465" t="s">
        <v>5428</v>
      </c>
      <c r="B1465" s="11">
        <v>2019</v>
      </c>
      <c r="C1465" t="s">
        <v>24589</v>
      </c>
      <c r="F1465">
        <v>8.1</v>
      </c>
      <c r="G1465" s="2">
        <v>3704</v>
      </c>
      <c r="H1465" s="9" t="s">
        <v>24818</v>
      </c>
      <c r="I1465" s="9" t="str">
        <f t="shared" si="22"/>
        <v>Medium</v>
      </c>
    </row>
    <row r="1466" spans="1:9" hidden="1" x14ac:dyDescent="0.25">
      <c r="A1466" t="s">
        <v>5432</v>
      </c>
      <c r="B1466" s="11">
        <v>2019</v>
      </c>
      <c r="C1466" t="s">
        <v>24591</v>
      </c>
      <c r="D1466" t="s">
        <v>24938</v>
      </c>
      <c r="E1466" t="s">
        <v>24927</v>
      </c>
      <c r="F1466">
        <v>8.1999999999999993</v>
      </c>
      <c r="G1466" s="2">
        <v>2030</v>
      </c>
      <c r="H1466" s="9" t="s">
        <v>24715</v>
      </c>
      <c r="I1466" s="9" t="str">
        <f t="shared" si="22"/>
        <v>Short</v>
      </c>
    </row>
    <row r="1467" spans="1:9" hidden="1" x14ac:dyDescent="0.25">
      <c r="A1467" t="s">
        <v>5435</v>
      </c>
      <c r="B1467" s="11">
        <v>2016</v>
      </c>
      <c r="C1467" t="s">
        <v>24597</v>
      </c>
      <c r="D1467" t="s">
        <v>24930</v>
      </c>
      <c r="E1467" t="s">
        <v>24932</v>
      </c>
      <c r="F1467">
        <v>6.9</v>
      </c>
      <c r="G1467" s="2">
        <v>15365</v>
      </c>
      <c r="H1467" s="9" t="s">
        <v>24687</v>
      </c>
      <c r="I1467" s="9" t="str">
        <f t="shared" si="22"/>
        <v>Medium</v>
      </c>
    </row>
    <row r="1468" spans="1:9" hidden="1" x14ac:dyDescent="0.25">
      <c r="A1468" t="s">
        <v>5439</v>
      </c>
      <c r="B1468" s="11">
        <v>2017</v>
      </c>
      <c r="C1468" t="s">
        <v>24588</v>
      </c>
      <c r="D1468" t="s">
        <v>24930</v>
      </c>
      <c r="E1468" t="s">
        <v>24935</v>
      </c>
      <c r="F1468">
        <v>5.8</v>
      </c>
      <c r="G1468" s="2">
        <v>7416</v>
      </c>
      <c r="H1468" s="9" t="s">
        <v>24663</v>
      </c>
      <c r="I1468" s="9" t="str">
        <f t="shared" si="22"/>
        <v>Medium</v>
      </c>
    </row>
    <row r="1469" spans="1:9" hidden="1" x14ac:dyDescent="0.25">
      <c r="A1469" t="s">
        <v>5442</v>
      </c>
      <c r="B1469" s="11">
        <v>2015</v>
      </c>
      <c r="C1469" t="s">
        <v>24591</v>
      </c>
      <c r="D1469" t="s">
        <v>24926</v>
      </c>
      <c r="E1469" t="s">
        <v>24927</v>
      </c>
      <c r="F1469">
        <v>5.5</v>
      </c>
      <c r="G1469" s="2">
        <v>1024</v>
      </c>
      <c r="H1469" s="9" t="s">
        <v>24657</v>
      </c>
      <c r="I1469" s="9" t="str">
        <f t="shared" si="22"/>
        <v>Short</v>
      </c>
    </row>
    <row r="1470" spans="1:9" hidden="1" x14ac:dyDescent="0.25">
      <c r="A1470" t="s">
        <v>5445</v>
      </c>
      <c r="B1470" s="11">
        <v>2019</v>
      </c>
      <c r="C1470" t="s">
        <v>24580</v>
      </c>
      <c r="D1470" t="s">
        <v>24930</v>
      </c>
      <c r="E1470" t="s">
        <v>24929</v>
      </c>
      <c r="F1470">
        <v>6.1</v>
      </c>
      <c r="G1470" s="2">
        <v>13005</v>
      </c>
      <c r="H1470" s="9" t="s">
        <v>24694</v>
      </c>
      <c r="I1470" s="9" t="str">
        <f t="shared" si="22"/>
        <v>Medium</v>
      </c>
    </row>
    <row r="1471" spans="1:9" hidden="1" x14ac:dyDescent="0.25">
      <c r="A1471" t="s">
        <v>5454</v>
      </c>
      <c r="B1471" s="11">
        <v>2007</v>
      </c>
      <c r="C1471" t="s">
        <v>24581</v>
      </c>
      <c r="D1471" t="s">
        <v>24929</v>
      </c>
      <c r="F1471">
        <v>6.7</v>
      </c>
      <c r="G1471" s="2">
        <v>10813</v>
      </c>
      <c r="H1471" s="9" t="s">
        <v>24694</v>
      </c>
      <c r="I1471" s="9" t="str">
        <f t="shared" si="22"/>
        <v>Medium</v>
      </c>
    </row>
    <row r="1472" spans="1:9" hidden="1" x14ac:dyDescent="0.25">
      <c r="A1472" t="s">
        <v>5460</v>
      </c>
      <c r="B1472" s="11">
        <v>2020</v>
      </c>
      <c r="C1472" t="s">
        <v>24580</v>
      </c>
      <c r="D1472" t="s">
        <v>24930</v>
      </c>
      <c r="E1472" t="s">
        <v>24937</v>
      </c>
      <c r="F1472">
        <v>5.4</v>
      </c>
      <c r="G1472" s="2">
        <v>8340</v>
      </c>
      <c r="H1472" s="9" t="s">
        <v>24703</v>
      </c>
      <c r="I1472" s="9" t="str">
        <f t="shared" si="22"/>
        <v>Medium</v>
      </c>
    </row>
    <row r="1473" spans="1:9" hidden="1" x14ac:dyDescent="0.25">
      <c r="A1473" t="s">
        <v>5463</v>
      </c>
      <c r="B1473" s="11">
        <v>2016</v>
      </c>
      <c r="C1473" t="s">
        <v>24590</v>
      </c>
      <c r="D1473" t="s">
        <v>24927</v>
      </c>
      <c r="E1473" t="s">
        <v>24936</v>
      </c>
      <c r="F1473">
        <v>5.7</v>
      </c>
      <c r="G1473" s="2">
        <v>19872</v>
      </c>
      <c r="H1473" s="9" t="s">
        <v>24645</v>
      </c>
      <c r="I1473" s="9" t="str">
        <f t="shared" si="22"/>
        <v>Medium</v>
      </c>
    </row>
    <row r="1474" spans="1:9" hidden="1" x14ac:dyDescent="0.25">
      <c r="A1474" t="s">
        <v>5466</v>
      </c>
      <c r="B1474" s="11">
        <v>2018</v>
      </c>
      <c r="C1474" t="s">
        <v>24590</v>
      </c>
      <c r="D1474" t="s">
        <v>24927</v>
      </c>
      <c r="E1474" t="s">
        <v>24928</v>
      </c>
      <c r="F1474">
        <v>5.0999999999999996</v>
      </c>
      <c r="G1474" s="2">
        <v>19776</v>
      </c>
      <c r="H1474" s="9" t="s">
        <v>24750</v>
      </c>
      <c r="I1474" s="9" t="str">
        <f t="shared" si="22"/>
        <v>Medium</v>
      </c>
    </row>
    <row r="1475" spans="1:9" hidden="1" x14ac:dyDescent="0.25">
      <c r="A1475" t="s">
        <v>5470</v>
      </c>
      <c r="B1475" s="11">
        <v>2014</v>
      </c>
      <c r="C1475" t="s">
        <v>24581</v>
      </c>
      <c r="D1475" t="s">
        <v>24925</v>
      </c>
      <c r="E1475" t="s">
        <v>24934</v>
      </c>
      <c r="F1475">
        <v>4.8</v>
      </c>
      <c r="G1475" s="2">
        <v>15349</v>
      </c>
      <c r="H1475" s="9" t="s">
        <v>24737</v>
      </c>
      <c r="I1475" s="9" t="str">
        <f t="shared" ref="I1475:I1538" si="23">IF(H1475*24&lt;=1,"Short",IF(H1475*24&lt;=2,"Medium","Long"))</f>
        <v>Medium</v>
      </c>
    </row>
    <row r="1476" spans="1:9" hidden="1" x14ac:dyDescent="0.25">
      <c r="A1476" t="s">
        <v>5473</v>
      </c>
      <c r="B1476" s="11">
        <v>2019</v>
      </c>
      <c r="C1476" t="s">
        <v>24597</v>
      </c>
      <c r="D1476" t="s">
        <v>24930</v>
      </c>
      <c r="E1476" t="s">
        <v>24929</v>
      </c>
      <c r="F1476">
        <v>6.6</v>
      </c>
      <c r="G1476" s="2">
        <v>3984</v>
      </c>
      <c r="H1476" s="9" t="s">
        <v>24665</v>
      </c>
      <c r="I1476" s="9" t="str">
        <f t="shared" si="23"/>
        <v>Medium</v>
      </c>
    </row>
    <row r="1477" spans="1:9" hidden="1" x14ac:dyDescent="0.25">
      <c r="A1477" t="s">
        <v>5476</v>
      </c>
      <c r="B1477" s="11">
        <v>2020</v>
      </c>
      <c r="C1477" t="s">
        <v>24590</v>
      </c>
      <c r="D1477" t="s">
        <v>24928</v>
      </c>
      <c r="E1477" t="s">
        <v>24930</v>
      </c>
      <c r="F1477">
        <v>6.3</v>
      </c>
      <c r="G1477" s="2">
        <v>4458</v>
      </c>
      <c r="H1477" s="9" t="s">
        <v>24736</v>
      </c>
      <c r="I1477" s="9" t="str">
        <f t="shared" si="23"/>
        <v>Long</v>
      </c>
    </row>
    <row r="1478" spans="1:9" hidden="1" x14ac:dyDescent="0.25">
      <c r="A1478" t="s">
        <v>5479</v>
      </c>
      <c r="B1478" s="11">
        <v>1992</v>
      </c>
      <c r="C1478" t="s">
        <v>24580</v>
      </c>
      <c r="F1478">
        <v>7.7</v>
      </c>
      <c r="G1478" s="2">
        <v>7550</v>
      </c>
      <c r="H1478" s="9" t="s">
        <v>24655</v>
      </c>
      <c r="I1478" s="9" t="str">
        <f t="shared" si="23"/>
        <v>Short</v>
      </c>
    </row>
    <row r="1479" spans="1:9" hidden="1" x14ac:dyDescent="0.25">
      <c r="A1479" t="s">
        <v>5483</v>
      </c>
      <c r="B1479" s="11">
        <v>2020</v>
      </c>
      <c r="C1479" t="s">
        <v>24590</v>
      </c>
      <c r="D1479" t="s">
        <v>24928</v>
      </c>
      <c r="E1479" t="s">
        <v>24935</v>
      </c>
      <c r="F1479">
        <v>6.2</v>
      </c>
      <c r="G1479" s="2">
        <v>8228</v>
      </c>
      <c r="H1479" s="9" t="s">
        <v>24671</v>
      </c>
      <c r="I1479" s="9" t="str">
        <f t="shared" si="23"/>
        <v>Medium</v>
      </c>
    </row>
    <row r="1480" spans="1:9" hidden="1" x14ac:dyDescent="0.25">
      <c r="A1480" t="s">
        <v>5486</v>
      </c>
      <c r="B1480" s="11">
        <v>2021</v>
      </c>
      <c r="C1480" t="s">
        <v>24581</v>
      </c>
      <c r="D1480" t="s">
        <v>24933</v>
      </c>
      <c r="E1480" t="s">
        <v>24934</v>
      </c>
      <c r="F1480">
        <v>6.6</v>
      </c>
      <c r="G1480" s="2">
        <v>1926</v>
      </c>
      <c r="H1480" s="9" t="s">
        <v>24755</v>
      </c>
      <c r="I1480" s="9" t="str">
        <f t="shared" si="23"/>
        <v>Long</v>
      </c>
    </row>
    <row r="1481" spans="1:9" hidden="1" x14ac:dyDescent="0.25">
      <c r="A1481" t="s">
        <v>5489</v>
      </c>
      <c r="B1481" s="11">
        <v>2019</v>
      </c>
      <c r="C1481" t="s">
        <v>24588</v>
      </c>
      <c r="D1481" t="s">
        <v>24930</v>
      </c>
      <c r="F1481">
        <v>7.6</v>
      </c>
      <c r="G1481" s="2">
        <v>6542</v>
      </c>
      <c r="H1481" s="9" t="s">
        <v>24717</v>
      </c>
      <c r="I1481" s="9" t="str">
        <f t="shared" si="23"/>
        <v>Long</v>
      </c>
    </row>
    <row r="1482" spans="1:9" hidden="1" x14ac:dyDescent="0.25">
      <c r="A1482" t="s">
        <v>5492</v>
      </c>
      <c r="B1482" s="11">
        <v>2021</v>
      </c>
      <c r="C1482" t="s">
        <v>24591</v>
      </c>
      <c r="D1482" t="s">
        <v>24926</v>
      </c>
      <c r="E1482" t="s">
        <v>24931</v>
      </c>
      <c r="F1482">
        <v>6.9</v>
      </c>
      <c r="G1482" s="2">
        <v>2212</v>
      </c>
      <c r="H1482" s="9" t="s">
        <v>24665</v>
      </c>
      <c r="I1482" s="9" t="str">
        <f t="shared" si="23"/>
        <v>Medium</v>
      </c>
    </row>
    <row r="1483" spans="1:9" hidden="1" x14ac:dyDescent="0.25">
      <c r="A1483" t="s">
        <v>5495</v>
      </c>
      <c r="B1483" s="11">
        <v>2020</v>
      </c>
      <c r="C1483" t="s">
        <v>24588</v>
      </c>
      <c r="D1483" t="s">
        <v>24930</v>
      </c>
      <c r="E1483" t="s">
        <v>24933</v>
      </c>
      <c r="F1483">
        <v>7.6</v>
      </c>
      <c r="G1483" s="2">
        <v>2893</v>
      </c>
      <c r="H1483" s="9" t="s">
        <v>24648</v>
      </c>
      <c r="I1483" s="9" t="str">
        <f t="shared" si="23"/>
        <v>Short</v>
      </c>
    </row>
    <row r="1484" spans="1:9" hidden="1" x14ac:dyDescent="0.25">
      <c r="A1484" t="s">
        <v>5498</v>
      </c>
      <c r="B1484" s="11">
        <v>2021</v>
      </c>
      <c r="C1484" t="s">
        <v>24583</v>
      </c>
      <c r="D1484" t="s">
        <v>24928</v>
      </c>
      <c r="E1484" t="s">
        <v>24933</v>
      </c>
      <c r="F1484">
        <v>5.9</v>
      </c>
      <c r="G1484" s="2">
        <v>15072</v>
      </c>
      <c r="H1484" s="9" t="s">
        <v>24819</v>
      </c>
      <c r="I1484" s="9" t="str">
        <f t="shared" si="23"/>
        <v>Long</v>
      </c>
    </row>
    <row r="1485" spans="1:9" hidden="1" x14ac:dyDescent="0.25">
      <c r="A1485" t="s">
        <v>5501</v>
      </c>
      <c r="B1485" s="11">
        <v>2015</v>
      </c>
      <c r="C1485" t="s">
        <v>24580</v>
      </c>
      <c r="D1485" t="s">
        <v>24931</v>
      </c>
      <c r="F1485">
        <v>6.4</v>
      </c>
      <c r="G1485" s="2">
        <v>68503</v>
      </c>
      <c r="H1485" s="9" t="s">
        <v>24662</v>
      </c>
      <c r="I1485" s="9" t="str">
        <f t="shared" si="23"/>
        <v>Medium</v>
      </c>
    </row>
    <row r="1486" spans="1:9" hidden="1" x14ac:dyDescent="0.25">
      <c r="A1486" t="s">
        <v>5505</v>
      </c>
      <c r="B1486" s="11">
        <v>2018</v>
      </c>
      <c r="C1486" t="s">
        <v>24581</v>
      </c>
      <c r="D1486" t="s">
        <v>24935</v>
      </c>
      <c r="F1486">
        <v>5.5</v>
      </c>
      <c r="G1486" s="2">
        <v>1682</v>
      </c>
      <c r="H1486" s="9" t="s">
        <v>24671</v>
      </c>
      <c r="I1486" s="9" t="str">
        <f t="shared" si="23"/>
        <v>Medium</v>
      </c>
    </row>
    <row r="1487" spans="1:9" hidden="1" x14ac:dyDescent="0.25">
      <c r="A1487" t="s">
        <v>5511</v>
      </c>
      <c r="B1487" s="11">
        <v>2020</v>
      </c>
      <c r="C1487" t="s">
        <v>24588</v>
      </c>
      <c r="D1487" t="s">
        <v>24930</v>
      </c>
      <c r="E1487" t="s">
        <v>24935</v>
      </c>
      <c r="F1487">
        <v>6.5</v>
      </c>
      <c r="G1487" s="2">
        <v>1904</v>
      </c>
      <c r="H1487" s="9" t="s">
        <v>24726</v>
      </c>
      <c r="I1487" s="9" t="str">
        <f t="shared" si="23"/>
        <v>Short</v>
      </c>
    </row>
    <row r="1488" spans="1:9" hidden="1" x14ac:dyDescent="0.25">
      <c r="A1488" t="s">
        <v>5514</v>
      </c>
      <c r="B1488" s="11">
        <v>2017</v>
      </c>
      <c r="C1488" t="s">
        <v>24581</v>
      </c>
      <c r="D1488" t="s">
        <v>24929</v>
      </c>
      <c r="F1488">
        <v>7.8</v>
      </c>
      <c r="G1488" s="2">
        <v>9721</v>
      </c>
      <c r="H1488" s="9" t="s">
        <v>24646</v>
      </c>
      <c r="I1488" s="9" t="str">
        <f t="shared" si="23"/>
        <v>Short</v>
      </c>
    </row>
    <row r="1489" spans="1:9" hidden="1" x14ac:dyDescent="0.25">
      <c r="A1489" t="s">
        <v>5517</v>
      </c>
      <c r="B1489" s="11">
        <v>2020</v>
      </c>
      <c r="C1489" t="s">
        <v>24590</v>
      </c>
      <c r="D1489" t="s">
        <v>24936</v>
      </c>
      <c r="E1489" t="s">
        <v>24928</v>
      </c>
      <c r="F1489">
        <v>5.0999999999999996</v>
      </c>
      <c r="G1489" s="2">
        <v>12524</v>
      </c>
      <c r="H1489" s="9" t="s">
        <v>24672</v>
      </c>
      <c r="I1489" s="9" t="str">
        <f t="shared" si="23"/>
        <v>Medium</v>
      </c>
    </row>
    <row r="1490" spans="1:9" hidden="1" x14ac:dyDescent="0.25">
      <c r="A1490" t="s">
        <v>5520</v>
      </c>
      <c r="B1490" s="11">
        <v>2020</v>
      </c>
      <c r="C1490" t="s">
        <v>24581</v>
      </c>
      <c r="D1490" t="s">
        <v>24929</v>
      </c>
      <c r="F1490">
        <v>8.1</v>
      </c>
      <c r="G1490" s="2">
        <v>1863</v>
      </c>
      <c r="H1490" s="9" t="s">
        <v>24737</v>
      </c>
      <c r="I1490" s="9" t="str">
        <f t="shared" si="23"/>
        <v>Medium</v>
      </c>
    </row>
    <row r="1491" spans="1:9" hidden="1" x14ac:dyDescent="0.25">
      <c r="A1491" t="s">
        <v>5523</v>
      </c>
      <c r="B1491" s="11">
        <v>2018</v>
      </c>
      <c r="C1491" t="s">
        <v>24600</v>
      </c>
      <c r="D1491" t="s">
        <v>24935</v>
      </c>
      <c r="F1491">
        <v>4.5999999999999996</v>
      </c>
      <c r="G1491" s="2">
        <v>6155</v>
      </c>
      <c r="H1491" s="9" t="s">
        <v>24750</v>
      </c>
      <c r="I1491" s="9" t="str">
        <f t="shared" si="23"/>
        <v>Medium</v>
      </c>
    </row>
    <row r="1492" spans="1:9" hidden="1" x14ac:dyDescent="0.25">
      <c r="A1492" t="s">
        <v>5526</v>
      </c>
      <c r="B1492" s="11">
        <v>2018</v>
      </c>
      <c r="C1492" t="s">
        <v>24590</v>
      </c>
      <c r="D1492" t="s">
        <v>24936</v>
      </c>
      <c r="F1492">
        <v>5.8</v>
      </c>
      <c r="G1492" s="2">
        <v>6619</v>
      </c>
      <c r="H1492" s="9" t="s">
        <v>24663</v>
      </c>
      <c r="I1492" s="9" t="str">
        <f t="shared" si="23"/>
        <v>Medium</v>
      </c>
    </row>
    <row r="1493" spans="1:9" hidden="1" x14ac:dyDescent="0.25">
      <c r="A1493" t="s">
        <v>5529</v>
      </c>
      <c r="B1493" s="11">
        <v>2014</v>
      </c>
      <c r="C1493" t="s">
        <v>24580</v>
      </c>
      <c r="D1493" t="s">
        <v>24930</v>
      </c>
      <c r="E1493" t="s">
        <v>24929</v>
      </c>
      <c r="F1493">
        <v>6.4</v>
      </c>
      <c r="G1493" s="2">
        <v>42740</v>
      </c>
      <c r="H1493" s="9" t="s">
        <v>24678</v>
      </c>
      <c r="I1493" s="9" t="str">
        <f t="shared" si="23"/>
        <v>Medium</v>
      </c>
    </row>
    <row r="1494" spans="1:9" hidden="1" x14ac:dyDescent="0.25">
      <c r="A1494" t="s">
        <v>5533</v>
      </c>
      <c r="B1494" s="11">
        <v>2002</v>
      </c>
      <c r="C1494" t="s">
        <v>24591</v>
      </c>
      <c r="D1494" t="s">
        <v>24926</v>
      </c>
      <c r="E1494" t="s">
        <v>24928</v>
      </c>
      <c r="F1494">
        <v>8.5</v>
      </c>
      <c r="G1494" s="2">
        <v>18383</v>
      </c>
      <c r="H1494" s="9" t="s">
        <v>24657</v>
      </c>
      <c r="I1494" s="9" t="str">
        <f t="shared" si="23"/>
        <v>Short</v>
      </c>
    </row>
    <row r="1495" spans="1:9" hidden="1" x14ac:dyDescent="0.25">
      <c r="A1495" t="s">
        <v>5537</v>
      </c>
      <c r="B1495" s="11">
        <v>2011</v>
      </c>
      <c r="C1495" t="s">
        <v>24590</v>
      </c>
      <c r="D1495" t="s">
        <v>24928</v>
      </c>
      <c r="E1495" t="s">
        <v>24930</v>
      </c>
      <c r="F1495">
        <v>5.9</v>
      </c>
      <c r="G1495" s="2">
        <v>29333</v>
      </c>
      <c r="H1495" s="9" t="s">
        <v>24714</v>
      </c>
      <c r="I1495" s="9" t="str">
        <f t="shared" si="23"/>
        <v>Medium</v>
      </c>
    </row>
    <row r="1496" spans="1:9" hidden="1" x14ac:dyDescent="0.25">
      <c r="A1496" t="s">
        <v>5540</v>
      </c>
      <c r="B1496" s="11">
        <v>2013</v>
      </c>
      <c r="C1496" t="s">
        <v>24580</v>
      </c>
      <c r="D1496" t="s">
        <v>24941</v>
      </c>
      <c r="F1496">
        <v>8.4</v>
      </c>
      <c r="G1496" s="2">
        <v>9995</v>
      </c>
      <c r="H1496" s="9" t="s">
        <v>24646</v>
      </c>
      <c r="I1496" s="9" t="str">
        <f t="shared" si="23"/>
        <v>Short</v>
      </c>
    </row>
    <row r="1497" spans="1:9" hidden="1" x14ac:dyDescent="0.25">
      <c r="A1497" t="s">
        <v>5543</v>
      </c>
      <c r="B1497" s="11">
        <v>2017</v>
      </c>
      <c r="C1497" t="s">
        <v>24582</v>
      </c>
      <c r="D1497" t="s">
        <v>24935</v>
      </c>
      <c r="F1497">
        <v>4.4000000000000004</v>
      </c>
      <c r="G1497" s="2">
        <v>2155</v>
      </c>
      <c r="H1497" s="9" t="s">
        <v>24671</v>
      </c>
      <c r="I1497" s="9" t="str">
        <f t="shared" si="23"/>
        <v>Medium</v>
      </c>
    </row>
    <row r="1498" spans="1:9" hidden="1" x14ac:dyDescent="0.25">
      <c r="A1498" t="s">
        <v>5546</v>
      </c>
      <c r="B1498" s="11">
        <v>2016</v>
      </c>
      <c r="C1498" t="s">
        <v>24581</v>
      </c>
      <c r="D1498" t="s">
        <v>24925</v>
      </c>
      <c r="E1498" t="s">
        <v>24933</v>
      </c>
      <c r="F1498">
        <v>4.5999999999999996</v>
      </c>
      <c r="G1498" s="2">
        <v>13685</v>
      </c>
      <c r="H1498" s="9" t="s">
        <v>24738</v>
      </c>
      <c r="I1498" s="9" t="str">
        <f t="shared" si="23"/>
        <v>Medium</v>
      </c>
    </row>
    <row r="1499" spans="1:9" hidden="1" x14ac:dyDescent="0.25">
      <c r="A1499" t="s">
        <v>5549</v>
      </c>
      <c r="B1499" s="11">
        <v>2020</v>
      </c>
      <c r="C1499" t="s">
        <v>24591</v>
      </c>
      <c r="D1499" t="s">
        <v>24926</v>
      </c>
      <c r="E1499" t="s">
        <v>24927</v>
      </c>
      <c r="F1499">
        <v>7.8</v>
      </c>
      <c r="G1499" s="2">
        <v>4059</v>
      </c>
      <c r="H1499" s="9" t="s">
        <v>24638</v>
      </c>
      <c r="I1499" s="9" t="str">
        <f t="shared" si="23"/>
        <v>Short</v>
      </c>
    </row>
    <row r="1500" spans="1:9" hidden="1" x14ac:dyDescent="0.25">
      <c r="A1500" t="s">
        <v>5552</v>
      </c>
      <c r="B1500" s="11">
        <v>2018</v>
      </c>
      <c r="C1500" t="s">
        <v>24583</v>
      </c>
      <c r="D1500" t="s">
        <v>24928</v>
      </c>
      <c r="F1500">
        <v>8.1</v>
      </c>
      <c r="G1500" s="2">
        <v>8359</v>
      </c>
      <c r="H1500" s="9" t="s">
        <v>24646</v>
      </c>
      <c r="I1500" s="9" t="str">
        <f t="shared" si="23"/>
        <v>Short</v>
      </c>
    </row>
    <row r="1501" spans="1:9" hidden="1" x14ac:dyDescent="0.25">
      <c r="A1501" t="s">
        <v>5555</v>
      </c>
      <c r="B1501" s="11">
        <v>2010</v>
      </c>
      <c r="C1501" t="s">
        <v>24588</v>
      </c>
      <c r="D1501" t="s">
        <v>24930</v>
      </c>
      <c r="F1501">
        <v>8.5</v>
      </c>
      <c r="G1501" s="2">
        <v>6346</v>
      </c>
      <c r="H1501" s="9" t="s">
        <v>24649</v>
      </c>
      <c r="I1501" s="9" t="str">
        <f t="shared" si="23"/>
        <v>Short</v>
      </c>
    </row>
    <row r="1502" spans="1:9" hidden="1" x14ac:dyDescent="0.25">
      <c r="A1502" t="s">
        <v>5558</v>
      </c>
      <c r="B1502" s="11">
        <v>2017</v>
      </c>
      <c r="C1502" t="s">
        <v>24580</v>
      </c>
      <c r="D1502" t="s">
        <v>24930</v>
      </c>
      <c r="E1502" t="s">
        <v>24931</v>
      </c>
      <c r="F1502">
        <v>6.2</v>
      </c>
      <c r="G1502" s="2">
        <v>5206</v>
      </c>
      <c r="H1502" s="9" t="s">
        <v>24820</v>
      </c>
      <c r="I1502" s="9" t="str">
        <f t="shared" si="23"/>
        <v>Medium</v>
      </c>
    </row>
    <row r="1503" spans="1:9" hidden="1" x14ac:dyDescent="0.25">
      <c r="A1503" t="s">
        <v>5561</v>
      </c>
      <c r="B1503" s="11">
        <v>2020</v>
      </c>
      <c r="C1503" t="s">
        <v>24590</v>
      </c>
      <c r="D1503" t="s">
        <v>24928</v>
      </c>
      <c r="E1503" t="s">
        <v>24930</v>
      </c>
      <c r="F1503">
        <v>6.5</v>
      </c>
      <c r="G1503" s="2">
        <v>9236</v>
      </c>
      <c r="H1503" s="9" t="s">
        <v>24690</v>
      </c>
      <c r="I1503" s="9" t="str">
        <f t="shared" si="23"/>
        <v>Long</v>
      </c>
    </row>
    <row r="1504" spans="1:9" hidden="1" x14ac:dyDescent="0.25">
      <c r="A1504" t="s">
        <v>5564</v>
      </c>
      <c r="B1504" s="11">
        <v>2017</v>
      </c>
      <c r="C1504" t="s">
        <v>24580</v>
      </c>
      <c r="D1504" t="s">
        <v>24930</v>
      </c>
      <c r="F1504">
        <v>8.4</v>
      </c>
      <c r="G1504" s="2">
        <v>2163</v>
      </c>
      <c r="H1504" s="9" t="s">
        <v>24713</v>
      </c>
      <c r="I1504" s="9" t="str">
        <f t="shared" si="23"/>
        <v>Medium</v>
      </c>
    </row>
    <row r="1505" spans="1:9" hidden="1" x14ac:dyDescent="0.25">
      <c r="A1505" t="s">
        <v>5567</v>
      </c>
      <c r="B1505" s="11">
        <v>2019</v>
      </c>
      <c r="C1505" t="s">
        <v>24580</v>
      </c>
      <c r="D1505" t="s">
        <v>24930</v>
      </c>
      <c r="E1505" t="s">
        <v>24941</v>
      </c>
      <c r="F1505">
        <v>7.6</v>
      </c>
      <c r="G1505" s="2">
        <v>1920</v>
      </c>
      <c r="H1505" s="9" t="s">
        <v>24818</v>
      </c>
      <c r="I1505" s="9" t="str">
        <f t="shared" si="23"/>
        <v>Medium</v>
      </c>
    </row>
    <row r="1506" spans="1:9" hidden="1" x14ac:dyDescent="0.25">
      <c r="A1506" t="s">
        <v>5570</v>
      </c>
      <c r="B1506" s="11">
        <v>2021</v>
      </c>
      <c r="C1506" t="s">
        <v>24581</v>
      </c>
      <c r="F1506">
        <v>6.7</v>
      </c>
      <c r="G1506" s="2">
        <v>10210</v>
      </c>
      <c r="H1506" s="9" t="s">
        <v>24703</v>
      </c>
      <c r="I1506" s="9" t="str">
        <f t="shared" si="23"/>
        <v>Medium</v>
      </c>
    </row>
    <row r="1507" spans="1:9" hidden="1" x14ac:dyDescent="0.25">
      <c r="A1507" t="s">
        <v>5573</v>
      </c>
      <c r="B1507" s="11">
        <v>2017</v>
      </c>
      <c r="C1507" t="s">
        <v>24597</v>
      </c>
      <c r="D1507" t="s">
        <v>24930</v>
      </c>
      <c r="E1507" t="s">
        <v>24932</v>
      </c>
      <c r="F1507">
        <v>6.4</v>
      </c>
      <c r="G1507" s="2">
        <v>12491</v>
      </c>
      <c r="H1507" s="9" t="s">
        <v>24750</v>
      </c>
      <c r="I1507" s="9" t="str">
        <f t="shared" si="23"/>
        <v>Medium</v>
      </c>
    </row>
    <row r="1508" spans="1:9" hidden="1" x14ac:dyDescent="0.25">
      <c r="A1508" t="s">
        <v>5576</v>
      </c>
      <c r="B1508" s="11">
        <v>2011</v>
      </c>
      <c r="C1508" t="s">
        <v>24590</v>
      </c>
      <c r="D1508" t="s">
        <v>24930</v>
      </c>
      <c r="E1508" t="s">
        <v>24945</v>
      </c>
      <c r="F1508">
        <v>6.4</v>
      </c>
      <c r="G1508" s="2">
        <v>18275</v>
      </c>
      <c r="H1508" s="9" t="s">
        <v>24650</v>
      </c>
      <c r="I1508" s="9" t="str">
        <f t="shared" si="23"/>
        <v>Medium</v>
      </c>
    </row>
    <row r="1509" spans="1:9" hidden="1" x14ac:dyDescent="0.25">
      <c r="A1509" t="s">
        <v>5579</v>
      </c>
      <c r="B1509" s="11">
        <v>1990</v>
      </c>
      <c r="C1509" t="s">
        <v>24590</v>
      </c>
      <c r="D1509" t="s">
        <v>24928</v>
      </c>
      <c r="E1509" t="s">
        <v>24933</v>
      </c>
      <c r="F1509">
        <v>5.7</v>
      </c>
      <c r="G1509" s="2">
        <v>17926</v>
      </c>
      <c r="H1509" s="9" t="s">
        <v>24738</v>
      </c>
      <c r="I1509" s="9" t="str">
        <f t="shared" si="23"/>
        <v>Medium</v>
      </c>
    </row>
    <row r="1510" spans="1:9" hidden="1" x14ac:dyDescent="0.25">
      <c r="A1510" t="s">
        <v>5583</v>
      </c>
      <c r="B1510" s="11">
        <v>2021</v>
      </c>
      <c r="C1510" t="s">
        <v>24591</v>
      </c>
      <c r="D1510" t="s">
        <v>24926</v>
      </c>
      <c r="E1510" t="s">
        <v>24927</v>
      </c>
      <c r="F1510">
        <v>6.6</v>
      </c>
      <c r="G1510">
        <v>821</v>
      </c>
      <c r="H1510" s="9" t="s">
        <v>24636</v>
      </c>
      <c r="I1510" s="9" t="str">
        <f t="shared" si="23"/>
        <v>Short</v>
      </c>
    </row>
    <row r="1511" spans="1:9" hidden="1" x14ac:dyDescent="0.25">
      <c r="A1511" t="s">
        <v>5587</v>
      </c>
      <c r="B1511" s="11">
        <v>2009</v>
      </c>
      <c r="C1511" t="s">
        <v>24588</v>
      </c>
      <c r="D1511" t="s">
        <v>24930</v>
      </c>
      <c r="E1511" t="s">
        <v>24933</v>
      </c>
      <c r="F1511">
        <v>5.9</v>
      </c>
      <c r="G1511" s="2">
        <v>12570</v>
      </c>
      <c r="H1511" s="9" t="s">
        <v>24729</v>
      </c>
      <c r="I1511" s="9" t="str">
        <f t="shared" si="23"/>
        <v>Medium</v>
      </c>
    </row>
    <row r="1512" spans="1:9" hidden="1" x14ac:dyDescent="0.25">
      <c r="A1512" t="s">
        <v>24612</v>
      </c>
      <c r="B1512" s="11">
        <v>2018</v>
      </c>
      <c r="C1512" t="s">
        <v>24588</v>
      </c>
      <c r="D1512" t="s">
        <v>24930</v>
      </c>
      <c r="E1512" t="s">
        <v>24935</v>
      </c>
      <c r="F1512">
        <v>6.8</v>
      </c>
      <c r="G1512" s="2">
        <v>3882</v>
      </c>
      <c r="H1512" s="9" t="s">
        <v>24646</v>
      </c>
      <c r="I1512" s="9" t="str">
        <f t="shared" si="23"/>
        <v>Short</v>
      </c>
    </row>
    <row r="1513" spans="1:9" hidden="1" x14ac:dyDescent="0.25">
      <c r="A1513" t="s">
        <v>5592</v>
      </c>
      <c r="B1513" s="11">
        <v>2006</v>
      </c>
      <c r="C1513" t="s">
        <v>24591</v>
      </c>
      <c r="D1513" t="s">
        <v>24926</v>
      </c>
      <c r="E1513" t="s">
        <v>24927</v>
      </c>
      <c r="F1513">
        <v>8</v>
      </c>
      <c r="G1513" s="2">
        <v>13098</v>
      </c>
      <c r="H1513" s="9" t="s">
        <v>24636</v>
      </c>
      <c r="I1513" s="9" t="str">
        <f t="shared" si="23"/>
        <v>Short</v>
      </c>
    </row>
    <row r="1514" spans="1:9" hidden="1" x14ac:dyDescent="0.25">
      <c r="A1514" t="s">
        <v>5595</v>
      </c>
      <c r="B1514" s="11">
        <v>2018</v>
      </c>
      <c r="C1514" t="s">
        <v>24594</v>
      </c>
      <c r="D1514" t="s">
        <v>24930</v>
      </c>
      <c r="E1514" t="s">
        <v>24932</v>
      </c>
      <c r="F1514">
        <v>6.8</v>
      </c>
      <c r="G1514" s="2">
        <v>2114</v>
      </c>
      <c r="H1514" s="9" t="s">
        <v>24655</v>
      </c>
      <c r="I1514" s="9" t="str">
        <f t="shared" si="23"/>
        <v>Short</v>
      </c>
    </row>
    <row r="1515" spans="1:9" hidden="1" x14ac:dyDescent="0.25">
      <c r="A1515" t="s">
        <v>5598</v>
      </c>
      <c r="B1515" s="11">
        <v>2020</v>
      </c>
      <c r="C1515" t="s">
        <v>24590</v>
      </c>
      <c r="D1515" t="s">
        <v>24928</v>
      </c>
      <c r="E1515" t="s">
        <v>24930</v>
      </c>
      <c r="F1515">
        <v>5.2</v>
      </c>
      <c r="G1515" s="2">
        <v>3858</v>
      </c>
      <c r="H1515" s="9" t="s">
        <v>24696</v>
      </c>
      <c r="I1515" s="9" t="str">
        <f t="shared" si="23"/>
        <v>Medium</v>
      </c>
    </row>
    <row r="1516" spans="1:9" hidden="1" x14ac:dyDescent="0.25">
      <c r="A1516" t="s">
        <v>5604</v>
      </c>
      <c r="B1516" s="11">
        <v>2017</v>
      </c>
      <c r="C1516" t="s">
        <v>24580</v>
      </c>
      <c r="D1516" t="s">
        <v>24930</v>
      </c>
      <c r="F1516">
        <v>6.3</v>
      </c>
      <c r="G1516" s="2">
        <v>2065</v>
      </c>
      <c r="H1516" s="9" t="s">
        <v>24723</v>
      </c>
      <c r="I1516" s="9" t="str">
        <f t="shared" si="23"/>
        <v>Medium</v>
      </c>
    </row>
    <row r="1517" spans="1:9" hidden="1" x14ac:dyDescent="0.25">
      <c r="A1517" t="s">
        <v>5607</v>
      </c>
      <c r="B1517" s="11">
        <v>2008</v>
      </c>
      <c r="C1517" t="s">
        <v>24584</v>
      </c>
      <c r="F1517">
        <v>4.4000000000000004</v>
      </c>
      <c r="G1517" s="2">
        <v>3413</v>
      </c>
      <c r="H1517" s="9" t="s">
        <v>24637</v>
      </c>
      <c r="I1517" s="9" t="str">
        <f t="shared" si="23"/>
        <v>Short</v>
      </c>
    </row>
    <row r="1518" spans="1:9" hidden="1" x14ac:dyDescent="0.25">
      <c r="A1518" t="s">
        <v>5610</v>
      </c>
      <c r="B1518" s="11">
        <v>2018</v>
      </c>
      <c r="C1518" t="s">
        <v>24581</v>
      </c>
      <c r="D1518" t="s">
        <v>24929</v>
      </c>
      <c r="E1518" t="s">
        <v>24934</v>
      </c>
      <c r="F1518">
        <v>7.8</v>
      </c>
      <c r="G1518" s="2">
        <v>4367</v>
      </c>
      <c r="H1518" s="9" t="s">
        <v>24646</v>
      </c>
      <c r="I1518" s="9" t="str">
        <f t="shared" si="23"/>
        <v>Short</v>
      </c>
    </row>
    <row r="1519" spans="1:9" hidden="1" x14ac:dyDescent="0.25">
      <c r="A1519" t="s">
        <v>5613</v>
      </c>
      <c r="B1519" s="11">
        <v>2021</v>
      </c>
      <c r="C1519" t="s">
        <v>24583</v>
      </c>
      <c r="F1519">
        <v>7.8</v>
      </c>
      <c r="G1519" s="2">
        <v>1462</v>
      </c>
      <c r="H1519" s="9" t="s">
        <v>24821</v>
      </c>
      <c r="I1519" s="9" t="str">
        <f t="shared" si="23"/>
        <v>Medium</v>
      </c>
    </row>
    <row r="1520" spans="1:9" hidden="1" x14ac:dyDescent="0.25">
      <c r="A1520" t="s">
        <v>5622</v>
      </c>
      <c r="B1520" s="11">
        <v>2015</v>
      </c>
      <c r="C1520" t="s">
        <v>24581</v>
      </c>
      <c r="D1520" t="s">
        <v>24929</v>
      </c>
      <c r="F1520">
        <v>5.6</v>
      </c>
      <c r="G1520" s="2">
        <v>12049</v>
      </c>
      <c r="H1520" s="9" t="s">
        <v>24822</v>
      </c>
      <c r="I1520" s="9" t="str">
        <f t="shared" si="23"/>
        <v>Medium</v>
      </c>
    </row>
    <row r="1521" spans="1:9" hidden="1" x14ac:dyDescent="0.25">
      <c r="A1521" t="s">
        <v>5625</v>
      </c>
      <c r="B1521" s="11">
        <v>2020</v>
      </c>
      <c r="C1521" t="s">
        <v>24580</v>
      </c>
      <c r="F1521">
        <v>6.8</v>
      </c>
      <c r="G1521" s="2">
        <v>4200</v>
      </c>
      <c r="H1521" s="9" t="s">
        <v>24823</v>
      </c>
      <c r="I1521" s="9" t="str">
        <f t="shared" si="23"/>
        <v>Short</v>
      </c>
    </row>
    <row r="1522" spans="1:9" hidden="1" x14ac:dyDescent="0.25">
      <c r="A1522" t="s">
        <v>5628</v>
      </c>
      <c r="B1522" s="11">
        <v>2020</v>
      </c>
      <c r="C1522" t="s">
        <v>24581</v>
      </c>
      <c r="D1522" t="s">
        <v>24925</v>
      </c>
      <c r="E1522" t="s">
        <v>24933</v>
      </c>
      <c r="F1522">
        <v>6.6</v>
      </c>
      <c r="G1522" s="2">
        <v>10484</v>
      </c>
      <c r="H1522" s="9" t="s">
        <v>24723</v>
      </c>
      <c r="I1522" s="9" t="str">
        <f t="shared" si="23"/>
        <v>Medium</v>
      </c>
    </row>
    <row r="1523" spans="1:9" hidden="1" x14ac:dyDescent="0.25">
      <c r="A1523" t="s">
        <v>5631</v>
      </c>
      <c r="B1523" s="11">
        <v>2012</v>
      </c>
      <c r="C1523" t="s">
        <v>24591</v>
      </c>
      <c r="D1523" t="s">
        <v>24926</v>
      </c>
      <c r="E1523" t="s">
        <v>24936</v>
      </c>
      <c r="F1523">
        <v>6.5</v>
      </c>
      <c r="G1523" s="2">
        <v>1209</v>
      </c>
      <c r="H1523" s="9" t="s">
        <v>24651</v>
      </c>
      <c r="I1523" s="9" t="str">
        <f t="shared" si="23"/>
        <v>Short</v>
      </c>
    </row>
    <row r="1524" spans="1:9" hidden="1" x14ac:dyDescent="0.25">
      <c r="A1524" t="s">
        <v>5634</v>
      </c>
      <c r="B1524" s="11">
        <v>2010</v>
      </c>
      <c r="C1524" t="s">
        <v>24590</v>
      </c>
      <c r="D1524" t="s">
        <v>24931</v>
      </c>
      <c r="E1524" t="s">
        <v>24940</v>
      </c>
      <c r="F1524">
        <v>6.3</v>
      </c>
      <c r="G1524" s="2">
        <v>25758</v>
      </c>
      <c r="H1524" s="9" t="s">
        <v>24681</v>
      </c>
      <c r="I1524" s="9" t="str">
        <f t="shared" si="23"/>
        <v>Medium</v>
      </c>
    </row>
    <row r="1525" spans="1:9" hidden="1" x14ac:dyDescent="0.25">
      <c r="A1525" t="s">
        <v>5639</v>
      </c>
      <c r="B1525" s="11">
        <v>2017</v>
      </c>
      <c r="C1525" t="s">
        <v>24590</v>
      </c>
      <c r="D1525" t="s">
        <v>24927</v>
      </c>
      <c r="E1525" t="s">
        <v>24930</v>
      </c>
      <c r="F1525">
        <v>5.9</v>
      </c>
      <c r="G1525">
        <v>758</v>
      </c>
      <c r="H1525" s="9" t="s">
        <v>24777</v>
      </c>
      <c r="I1525" s="9" t="str">
        <f t="shared" si="23"/>
        <v>Short</v>
      </c>
    </row>
    <row r="1526" spans="1:9" hidden="1" x14ac:dyDescent="0.25">
      <c r="A1526" t="s">
        <v>5642</v>
      </c>
      <c r="B1526" s="11">
        <v>2017</v>
      </c>
      <c r="C1526" t="s">
        <v>24600</v>
      </c>
      <c r="D1526" t="s">
        <v>24935</v>
      </c>
      <c r="F1526">
        <v>8.1</v>
      </c>
      <c r="G1526" s="2">
        <v>1046</v>
      </c>
      <c r="H1526" s="9" t="s">
        <v>24646</v>
      </c>
      <c r="I1526" s="9" t="str">
        <f t="shared" si="23"/>
        <v>Short</v>
      </c>
    </row>
    <row r="1527" spans="1:9" hidden="1" x14ac:dyDescent="0.25">
      <c r="A1527" t="s">
        <v>5645</v>
      </c>
      <c r="B1527" s="11">
        <v>1999</v>
      </c>
      <c r="C1527" t="s">
        <v>24591</v>
      </c>
      <c r="D1527" t="s">
        <v>24926</v>
      </c>
      <c r="E1527" t="s">
        <v>24927</v>
      </c>
      <c r="F1527">
        <v>8.6</v>
      </c>
      <c r="G1527" s="2">
        <v>13766</v>
      </c>
      <c r="H1527" s="9" t="s">
        <v>24665</v>
      </c>
      <c r="I1527" s="9" t="str">
        <f t="shared" si="23"/>
        <v>Medium</v>
      </c>
    </row>
    <row r="1528" spans="1:9" hidden="1" x14ac:dyDescent="0.25">
      <c r="A1528" t="s">
        <v>5648</v>
      </c>
      <c r="B1528" s="11">
        <v>2019</v>
      </c>
      <c r="C1528" t="s">
        <v>24583</v>
      </c>
      <c r="D1528" t="s">
        <v>24942</v>
      </c>
      <c r="E1528" t="s">
        <v>24928</v>
      </c>
      <c r="F1528">
        <v>7.8</v>
      </c>
      <c r="G1528" s="2">
        <v>25740</v>
      </c>
      <c r="H1528" s="9" t="s">
        <v>24824</v>
      </c>
      <c r="I1528" s="9" t="str">
        <f t="shared" si="23"/>
        <v>Long</v>
      </c>
    </row>
    <row r="1529" spans="1:9" hidden="1" x14ac:dyDescent="0.25">
      <c r="A1529" t="s">
        <v>5651</v>
      </c>
      <c r="B1529" s="11">
        <v>2016</v>
      </c>
      <c r="C1529" t="s">
        <v>24590</v>
      </c>
      <c r="D1529" t="s">
        <v>24927</v>
      </c>
      <c r="E1529" t="s">
        <v>24936</v>
      </c>
      <c r="F1529">
        <v>3.9</v>
      </c>
      <c r="G1529" s="2">
        <v>7719</v>
      </c>
      <c r="H1529" s="9" t="s">
        <v>24663</v>
      </c>
      <c r="I1529" s="9" t="str">
        <f t="shared" si="23"/>
        <v>Medium</v>
      </c>
    </row>
    <row r="1530" spans="1:9" hidden="1" x14ac:dyDescent="0.25">
      <c r="A1530" t="s">
        <v>5655</v>
      </c>
      <c r="B1530" s="11">
        <v>2019</v>
      </c>
      <c r="C1530" t="s">
        <v>24590</v>
      </c>
      <c r="D1530" t="s">
        <v>24942</v>
      </c>
      <c r="E1530" t="s">
        <v>24930</v>
      </c>
      <c r="F1530">
        <v>7.5</v>
      </c>
      <c r="G1530">
        <v>668</v>
      </c>
      <c r="H1530" s="9" t="s">
        <v>24752</v>
      </c>
      <c r="I1530" s="9" t="str">
        <f t="shared" si="23"/>
        <v>Short</v>
      </c>
    </row>
    <row r="1531" spans="1:9" hidden="1" x14ac:dyDescent="0.25">
      <c r="A1531" t="s">
        <v>5658</v>
      </c>
      <c r="B1531" s="11">
        <v>2017</v>
      </c>
      <c r="C1531" t="s">
        <v>24581</v>
      </c>
      <c r="D1531" t="s">
        <v>24937</v>
      </c>
      <c r="E1531" t="s">
        <v>24931</v>
      </c>
      <c r="F1531">
        <v>6.6</v>
      </c>
      <c r="G1531" s="2">
        <v>1562</v>
      </c>
      <c r="H1531" s="9" t="s">
        <v>24642</v>
      </c>
      <c r="I1531" s="9" t="str">
        <f t="shared" si="23"/>
        <v>Short</v>
      </c>
    </row>
    <row r="1532" spans="1:9" hidden="1" x14ac:dyDescent="0.25">
      <c r="A1532" t="s">
        <v>5661</v>
      </c>
      <c r="B1532" s="11">
        <v>2013</v>
      </c>
      <c r="C1532" t="s">
        <v>24590</v>
      </c>
      <c r="D1532" t="s">
        <v>24930</v>
      </c>
      <c r="E1532" t="s">
        <v>24934</v>
      </c>
      <c r="F1532">
        <v>6.1</v>
      </c>
      <c r="G1532" s="2">
        <v>30553</v>
      </c>
      <c r="H1532" s="9" t="s">
        <v>24688</v>
      </c>
      <c r="I1532" s="9" t="str">
        <f t="shared" si="23"/>
        <v>Medium</v>
      </c>
    </row>
    <row r="1533" spans="1:9" hidden="1" x14ac:dyDescent="0.25">
      <c r="A1533" t="s">
        <v>5664</v>
      </c>
      <c r="B1533" s="11">
        <v>2016</v>
      </c>
      <c r="C1533" t="s">
        <v>24581</v>
      </c>
      <c r="D1533" t="s">
        <v>24931</v>
      </c>
      <c r="E1533" t="s">
        <v>24933</v>
      </c>
      <c r="F1533">
        <v>7.5</v>
      </c>
      <c r="G1533" s="2">
        <v>13090</v>
      </c>
      <c r="H1533" s="9" t="s">
        <v>24644</v>
      </c>
      <c r="I1533" s="9" t="str">
        <f t="shared" si="23"/>
        <v>Short</v>
      </c>
    </row>
    <row r="1534" spans="1:9" hidden="1" x14ac:dyDescent="0.25">
      <c r="A1534" t="s">
        <v>5667</v>
      </c>
      <c r="B1534" s="11">
        <v>2019</v>
      </c>
      <c r="C1534" t="s">
        <v>24588</v>
      </c>
      <c r="D1534" t="s">
        <v>24925</v>
      </c>
      <c r="E1534" t="s">
        <v>24933</v>
      </c>
      <c r="F1534">
        <v>7.9</v>
      </c>
      <c r="G1534" s="2">
        <v>2423</v>
      </c>
      <c r="H1534" s="9" t="s">
        <v>24646</v>
      </c>
      <c r="I1534" s="9" t="str">
        <f t="shared" si="23"/>
        <v>Short</v>
      </c>
    </row>
    <row r="1535" spans="1:9" hidden="1" x14ac:dyDescent="0.25">
      <c r="A1535" t="s">
        <v>5670</v>
      </c>
      <c r="B1535" s="11">
        <v>2017</v>
      </c>
      <c r="C1535" t="s">
        <v>24580</v>
      </c>
      <c r="D1535" t="s">
        <v>24930</v>
      </c>
      <c r="E1535" t="s">
        <v>24931</v>
      </c>
      <c r="F1535">
        <v>5.5</v>
      </c>
      <c r="G1535" s="2">
        <v>18304</v>
      </c>
      <c r="H1535" s="9" t="s">
        <v>24671</v>
      </c>
      <c r="I1535" s="9" t="str">
        <f t="shared" si="23"/>
        <v>Medium</v>
      </c>
    </row>
    <row r="1536" spans="1:9" hidden="1" x14ac:dyDescent="0.25">
      <c r="A1536" t="s">
        <v>5673</v>
      </c>
      <c r="B1536" s="11">
        <v>2018</v>
      </c>
      <c r="C1536" t="s">
        <v>24581</v>
      </c>
      <c r="D1536" t="s">
        <v>24931</v>
      </c>
      <c r="E1536" t="s">
        <v>24933</v>
      </c>
      <c r="F1536">
        <v>7.5</v>
      </c>
      <c r="G1536" s="2">
        <v>16536</v>
      </c>
      <c r="H1536" s="9" t="s">
        <v>24711</v>
      </c>
      <c r="I1536" s="9" t="str">
        <f t="shared" si="23"/>
        <v>Long</v>
      </c>
    </row>
    <row r="1537" spans="1:9" hidden="1" x14ac:dyDescent="0.25">
      <c r="A1537" t="s">
        <v>5676</v>
      </c>
      <c r="B1537" s="11">
        <v>2017</v>
      </c>
      <c r="C1537" t="s">
        <v>24580</v>
      </c>
      <c r="D1537" t="s">
        <v>24931</v>
      </c>
      <c r="E1537" t="s">
        <v>24925</v>
      </c>
      <c r="F1537">
        <v>8.1</v>
      </c>
      <c r="G1537" s="2">
        <v>3664</v>
      </c>
      <c r="H1537" s="9" t="s">
        <v>24794</v>
      </c>
      <c r="I1537" s="9" t="str">
        <f t="shared" si="23"/>
        <v>Medium</v>
      </c>
    </row>
    <row r="1538" spans="1:9" hidden="1" x14ac:dyDescent="0.25">
      <c r="A1538" t="s">
        <v>5679</v>
      </c>
      <c r="B1538" s="11">
        <v>2020</v>
      </c>
      <c r="C1538" t="s">
        <v>24590</v>
      </c>
      <c r="D1538" t="s">
        <v>24936</v>
      </c>
      <c r="F1538">
        <v>5.8</v>
      </c>
      <c r="G1538" s="2">
        <v>3581</v>
      </c>
      <c r="H1538" s="9" t="s">
        <v>24696</v>
      </c>
      <c r="I1538" s="9" t="str">
        <f t="shared" si="23"/>
        <v>Medium</v>
      </c>
    </row>
    <row r="1539" spans="1:9" hidden="1" x14ac:dyDescent="0.25">
      <c r="A1539" t="s">
        <v>5682</v>
      </c>
      <c r="B1539" s="11">
        <v>1998</v>
      </c>
      <c r="C1539" t="s">
        <v>24591</v>
      </c>
      <c r="D1539" t="s">
        <v>24926</v>
      </c>
      <c r="E1539" t="s">
        <v>24927</v>
      </c>
      <c r="F1539">
        <v>8.3000000000000007</v>
      </c>
      <c r="G1539" s="2">
        <v>20026</v>
      </c>
      <c r="H1539" s="9" t="s">
        <v>24657</v>
      </c>
      <c r="I1539" s="9" t="str">
        <f t="shared" ref="I1539:I1602" si="24">IF(H1539*24&lt;=1,"Short",IF(H1539*24&lt;=2,"Medium","Long"))</f>
        <v>Short</v>
      </c>
    </row>
    <row r="1540" spans="1:9" hidden="1" x14ac:dyDescent="0.25">
      <c r="A1540" t="s">
        <v>5691</v>
      </c>
      <c r="B1540" s="11">
        <v>2019</v>
      </c>
      <c r="C1540" t="s">
        <v>24581</v>
      </c>
      <c r="D1540" t="s">
        <v>24932</v>
      </c>
      <c r="E1540" t="s">
        <v>24929</v>
      </c>
      <c r="F1540">
        <v>6</v>
      </c>
      <c r="G1540" s="2">
        <v>1621</v>
      </c>
      <c r="H1540" s="9" t="s">
        <v>24694</v>
      </c>
      <c r="I1540" s="9" t="str">
        <f t="shared" si="24"/>
        <v>Medium</v>
      </c>
    </row>
    <row r="1541" spans="1:9" hidden="1" x14ac:dyDescent="0.25">
      <c r="A1541" t="s">
        <v>5694</v>
      </c>
      <c r="B1541" s="11">
        <v>2018</v>
      </c>
      <c r="C1541" t="s">
        <v>24597</v>
      </c>
      <c r="D1541" t="s">
        <v>24928</v>
      </c>
      <c r="E1541" t="s">
        <v>24930</v>
      </c>
      <c r="F1541">
        <v>7.5</v>
      </c>
      <c r="G1541" s="2">
        <v>9150</v>
      </c>
      <c r="H1541" s="9" t="s">
        <v>24731</v>
      </c>
      <c r="I1541" s="9" t="str">
        <f t="shared" si="24"/>
        <v>Long</v>
      </c>
    </row>
    <row r="1542" spans="1:9" hidden="1" x14ac:dyDescent="0.25">
      <c r="A1542" t="s">
        <v>5697</v>
      </c>
      <c r="B1542" s="11">
        <v>2017</v>
      </c>
      <c r="C1542" t="s">
        <v>24581</v>
      </c>
      <c r="D1542" t="s">
        <v>24932</v>
      </c>
      <c r="F1542">
        <v>7.9</v>
      </c>
      <c r="G1542" s="2">
        <v>2873</v>
      </c>
      <c r="H1542" s="9" t="s">
        <v>24655</v>
      </c>
      <c r="I1542" s="9" t="str">
        <f t="shared" si="24"/>
        <v>Short</v>
      </c>
    </row>
    <row r="1543" spans="1:9" hidden="1" x14ac:dyDescent="0.25">
      <c r="A1543" t="s">
        <v>5700</v>
      </c>
      <c r="B1543" s="11">
        <v>2020</v>
      </c>
      <c r="C1543" t="s">
        <v>24580</v>
      </c>
      <c r="D1543" t="s">
        <v>24930</v>
      </c>
      <c r="E1543" t="s">
        <v>24929</v>
      </c>
      <c r="F1543">
        <v>7.9</v>
      </c>
      <c r="G1543" s="2">
        <v>1276</v>
      </c>
      <c r="H1543" s="9" t="s">
        <v>24639</v>
      </c>
      <c r="I1543" s="9" t="str">
        <f t="shared" si="24"/>
        <v>Short</v>
      </c>
    </row>
    <row r="1544" spans="1:9" hidden="1" x14ac:dyDescent="0.25">
      <c r="A1544" t="s">
        <v>5703</v>
      </c>
      <c r="B1544" s="11">
        <v>2020</v>
      </c>
      <c r="C1544" t="s">
        <v>24581</v>
      </c>
      <c r="D1544" t="s">
        <v>24931</v>
      </c>
      <c r="E1544" t="s">
        <v>24935</v>
      </c>
      <c r="F1544">
        <v>5.6</v>
      </c>
      <c r="G1544" s="2">
        <v>2533</v>
      </c>
      <c r="H1544" s="9" t="s">
        <v>24652</v>
      </c>
      <c r="I1544" s="9" t="str">
        <f t="shared" si="24"/>
        <v>Short</v>
      </c>
    </row>
    <row r="1545" spans="1:9" hidden="1" x14ac:dyDescent="0.25">
      <c r="A1545" t="s">
        <v>2774</v>
      </c>
      <c r="B1545" s="11">
        <v>2017</v>
      </c>
      <c r="C1545" t="s">
        <v>24590</v>
      </c>
      <c r="D1545" t="s">
        <v>24928</v>
      </c>
      <c r="E1545" t="s">
        <v>24935</v>
      </c>
      <c r="F1545">
        <v>5.7</v>
      </c>
      <c r="G1545" s="2">
        <v>16390</v>
      </c>
      <c r="H1545" s="9" t="s">
        <v>24672</v>
      </c>
      <c r="I1545" s="9" t="str">
        <f t="shared" si="24"/>
        <v>Medium</v>
      </c>
    </row>
    <row r="1546" spans="1:9" hidden="1" x14ac:dyDescent="0.25">
      <c r="A1546" t="s">
        <v>5711</v>
      </c>
      <c r="B1546" s="11">
        <v>2018</v>
      </c>
      <c r="C1546" t="s">
        <v>24583</v>
      </c>
      <c r="D1546" t="s">
        <v>24928</v>
      </c>
      <c r="F1546">
        <v>6.9</v>
      </c>
      <c r="G1546" s="2">
        <v>2771</v>
      </c>
      <c r="H1546" s="9" t="s">
        <v>24652</v>
      </c>
      <c r="I1546" s="9" t="str">
        <f t="shared" si="24"/>
        <v>Short</v>
      </c>
    </row>
    <row r="1547" spans="1:9" hidden="1" x14ac:dyDescent="0.25">
      <c r="A1547" t="s">
        <v>5714</v>
      </c>
      <c r="B1547" s="11">
        <v>2020</v>
      </c>
      <c r="C1547" t="s">
        <v>24588</v>
      </c>
      <c r="D1547" t="s">
        <v>24930</v>
      </c>
      <c r="E1547" t="s">
        <v>24933</v>
      </c>
      <c r="F1547">
        <v>7.1</v>
      </c>
      <c r="G1547" s="2">
        <v>2003</v>
      </c>
      <c r="H1547" s="9" t="s">
        <v>24639</v>
      </c>
      <c r="I1547" s="9" t="str">
        <f t="shared" si="24"/>
        <v>Short</v>
      </c>
    </row>
    <row r="1548" spans="1:9" hidden="1" x14ac:dyDescent="0.25">
      <c r="A1548" t="s">
        <v>5717</v>
      </c>
      <c r="B1548" s="11">
        <v>1978</v>
      </c>
      <c r="C1548" t="s">
        <v>24590</v>
      </c>
      <c r="D1548" t="s">
        <v>24936</v>
      </c>
      <c r="F1548">
        <v>7.5</v>
      </c>
      <c r="G1548" s="2">
        <v>38076</v>
      </c>
      <c r="H1548" s="9" t="s">
        <v>24687</v>
      </c>
      <c r="I1548" s="9" t="str">
        <f t="shared" si="24"/>
        <v>Medium</v>
      </c>
    </row>
    <row r="1549" spans="1:9" hidden="1" x14ac:dyDescent="0.25">
      <c r="A1549" t="s">
        <v>5723</v>
      </c>
      <c r="B1549" s="11">
        <v>2018</v>
      </c>
      <c r="C1549" t="s">
        <v>24591</v>
      </c>
      <c r="D1549" t="s">
        <v>24926</v>
      </c>
      <c r="E1549" t="s">
        <v>24927</v>
      </c>
      <c r="F1549">
        <v>7.2</v>
      </c>
      <c r="G1549" s="2">
        <v>5587</v>
      </c>
      <c r="H1549" s="9" t="s">
        <v>24825</v>
      </c>
      <c r="I1549" s="9" t="str">
        <f t="shared" si="24"/>
        <v>Long</v>
      </c>
    </row>
    <row r="1550" spans="1:9" hidden="1" x14ac:dyDescent="0.25">
      <c r="A1550" t="s">
        <v>5729</v>
      </c>
      <c r="B1550" s="11">
        <v>2015</v>
      </c>
      <c r="C1550" t="s">
        <v>24580</v>
      </c>
      <c r="D1550" t="s">
        <v>24930</v>
      </c>
      <c r="E1550" t="s">
        <v>24931</v>
      </c>
      <c r="F1550">
        <v>7.1</v>
      </c>
      <c r="G1550" s="2">
        <v>43083</v>
      </c>
      <c r="H1550" s="9" t="s">
        <v>24697</v>
      </c>
      <c r="I1550" s="9" t="str">
        <f t="shared" si="24"/>
        <v>Medium</v>
      </c>
    </row>
    <row r="1551" spans="1:9" hidden="1" x14ac:dyDescent="0.25">
      <c r="A1551" t="s">
        <v>5732</v>
      </c>
      <c r="B1551" s="11">
        <v>2018</v>
      </c>
      <c r="C1551" t="s">
        <v>24594</v>
      </c>
      <c r="D1551" t="s">
        <v>24936</v>
      </c>
      <c r="E1551" t="s">
        <v>24937</v>
      </c>
      <c r="F1551">
        <v>7</v>
      </c>
      <c r="G1551" s="2">
        <v>63607</v>
      </c>
      <c r="H1551" s="9" t="s">
        <v>24668</v>
      </c>
      <c r="I1551" s="9" t="str">
        <f t="shared" si="24"/>
        <v>Medium</v>
      </c>
    </row>
    <row r="1552" spans="1:9" hidden="1" x14ac:dyDescent="0.25">
      <c r="A1552" t="s">
        <v>5735</v>
      </c>
      <c r="B1552" s="11">
        <v>2021</v>
      </c>
      <c r="C1552" t="s">
        <v>24583</v>
      </c>
      <c r="D1552" t="s">
        <v>24928</v>
      </c>
      <c r="E1552" t="s">
        <v>24932</v>
      </c>
      <c r="F1552">
        <v>6.4</v>
      </c>
      <c r="G1552" s="2">
        <v>3443</v>
      </c>
      <c r="H1552" s="9" t="s">
        <v>24826</v>
      </c>
      <c r="I1552" s="9" t="str">
        <f t="shared" si="24"/>
        <v>Long</v>
      </c>
    </row>
    <row r="1553" spans="1:9" hidden="1" x14ac:dyDescent="0.25">
      <c r="A1553" t="s">
        <v>5738</v>
      </c>
      <c r="B1553" s="11">
        <v>2019</v>
      </c>
      <c r="C1553" t="s">
        <v>24590</v>
      </c>
      <c r="D1553" t="s">
        <v>24927</v>
      </c>
      <c r="E1553" t="s">
        <v>24930</v>
      </c>
      <c r="F1553">
        <v>6.2</v>
      </c>
      <c r="G1553" s="2">
        <v>4153</v>
      </c>
      <c r="H1553" s="9" t="s">
        <v>24702</v>
      </c>
      <c r="I1553" s="9" t="str">
        <f t="shared" si="24"/>
        <v>Long</v>
      </c>
    </row>
    <row r="1554" spans="1:9" hidden="1" x14ac:dyDescent="0.25">
      <c r="A1554" t="s">
        <v>5741</v>
      </c>
      <c r="B1554" s="11">
        <v>2006</v>
      </c>
      <c r="C1554" t="s">
        <v>24591</v>
      </c>
      <c r="D1554" t="s">
        <v>24930</v>
      </c>
      <c r="E1554" t="s">
        <v>24925</v>
      </c>
      <c r="F1554">
        <v>7.9</v>
      </c>
      <c r="G1554" s="2">
        <v>5045</v>
      </c>
      <c r="H1554" s="9" t="s">
        <v>24657</v>
      </c>
      <c r="I1554" s="9" t="str">
        <f t="shared" si="24"/>
        <v>Short</v>
      </c>
    </row>
    <row r="1555" spans="1:9" hidden="1" x14ac:dyDescent="0.25">
      <c r="A1555" t="s">
        <v>5747</v>
      </c>
      <c r="B1555" s="11">
        <v>2018</v>
      </c>
      <c r="C1555" t="s">
        <v>24591</v>
      </c>
      <c r="D1555" t="s">
        <v>24926</v>
      </c>
      <c r="F1555">
        <v>8.3000000000000007</v>
      </c>
      <c r="G1555" s="2">
        <v>1553</v>
      </c>
      <c r="H1555" s="9" t="s">
        <v>24827</v>
      </c>
      <c r="I1555" s="9" t="str">
        <f t="shared" si="24"/>
        <v>Short</v>
      </c>
    </row>
    <row r="1556" spans="1:9" hidden="1" x14ac:dyDescent="0.25">
      <c r="A1556" t="s">
        <v>5750</v>
      </c>
      <c r="B1556" s="11">
        <v>2020</v>
      </c>
      <c r="C1556" t="s">
        <v>24583</v>
      </c>
      <c r="D1556" t="s">
        <v>24928</v>
      </c>
      <c r="F1556">
        <v>8.1</v>
      </c>
      <c r="G1556" s="2">
        <v>9411</v>
      </c>
      <c r="H1556" s="9" t="s">
        <v>24779</v>
      </c>
      <c r="I1556" s="9" t="str">
        <f t="shared" si="24"/>
        <v>Long</v>
      </c>
    </row>
    <row r="1557" spans="1:9" hidden="1" x14ac:dyDescent="0.25">
      <c r="A1557" t="s">
        <v>5753</v>
      </c>
      <c r="B1557" s="11">
        <v>2014</v>
      </c>
      <c r="C1557" t="s">
        <v>24591</v>
      </c>
      <c r="D1557" t="s">
        <v>24926</v>
      </c>
      <c r="E1557" t="s">
        <v>24930</v>
      </c>
      <c r="F1557">
        <v>7.2</v>
      </c>
      <c r="G1557" s="2">
        <v>2698</v>
      </c>
      <c r="H1557" s="9" t="s">
        <v>24651</v>
      </c>
      <c r="I1557" s="9" t="str">
        <f t="shared" si="24"/>
        <v>Short</v>
      </c>
    </row>
    <row r="1558" spans="1:9" hidden="1" x14ac:dyDescent="0.25">
      <c r="A1558" t="s">
        <v>5756</v>
      </c>
      <c r="B1558" s="11">
        <v>2018</v>
      </c>
      <c r="C1558" t="s">
        <v>24591</v>
      </c>
      <c r="D1558" t="s">
        <v>24927</v>
      </c>
      <c r="E1558" t="s">
        <v>24936</v>
      </c>
      <c r="F1558">
        <v>5.6</v>
      </c>
      <c r="G1558" s="2">
        <v>3144</v>
      </c>
      <c r="H1558" s="9" t="s">
        <v>24694</v>
      </c>
      <c r="I1558" s="9" t="str">
        <f t="shared" si="24"/>
        <v>Medium</v>
      </c>
    </row>
    <row r="1559" spans="1:9" hidden="1" x14ac:dyDescent="0.25">
      <c r="A1559" t="s">
        <v>5759</v>
      </c>
      <c r="B1559" s="11">
        <v>2017</v>
      </c>
      <c r="C1559" t="s">
        <v>24590</v>
      </c>
      <c r="D1559" t="s">
        <v>24928</v>
      </c>
      <c r="E1559" t="s">
        <v>24934</v>
      </c>
      <c r="F1559">
        <v>6</v>
      </c>
      <c r="G1559" s="2">
        <v>21589</v>
      </c>
      <c r="H1559" s="9" t="s">
        <v>24713</v>
      </c>
      <c r="I1559" s="9" t="str">
        <f t="shared" si="24"/>
        <v>Medium</v>
      </c>
    </row>
    <row r="1560" spans="1:9" hidden="1" x14ac:dyDescent="0.25">
      <c r="A1560" t="s">
        <v>5762</v>
      </c>
      <c r="B1560" s="11">
        <v>2020</v>
      </c>
      <c r="C1560" t="s">
        <v>24583</v>
      </c>
      <c r="D1560" t="s">
        <v>24942</v>
      </c>
      <c r="F1560">
        <v>9</v>
      </c>
      <c r="G1560" s="2">
        <v>28445</v>
      </c>
      <c r="H1560" s="9" t="s">
        <v>24768</v>
      </c>
      <c r="I1560" s="9" t="str">
        <f t="shared" si="24"/>
        <v>Medium</v>
      </c>
    </row>
    <row r="1561" spans="1:9" hidden="1" x14ac:dyDescent="0.25">
      <c r="A1561" t="s">
        <v>5768</v>
      </c>
      <c r="B1561" s="11">
        <v>2012</v>
      </c>
      <c r="C1561" t="s">
        <v>24590</v>
      </c>
      <c r="D1561" t="s">
        <v>24928</v>
      </c>
      <c r="E1561" t="s">
        <v>24930</v>
      </c>
      <c r="F1561">
        <v>4.5999999999999996</v>
      </c>
      <c r="G1561" s="2">
        <v>9949</v>
      </c>
      <c r="H1561" s="9" t="s">
        <v>24703</v>
      </c>
      <c r="I1561" s="9" t="str">
        <f t="shared" si="24"/>
        <v>Medium</v>
      </c>
    </row>
    <row r="1562" spans="1:9" hidden="1" x14ac:dyDescent="0.25">
      <c r="A1562" t="s">
        <v>5771</v>
      </c>
      <c r="B1562" s="11">
        <v>2016</v>
      </c>
      <c r="C1562" t="s">
        <v>24590</v>
      </c>
      <c r="D1562" t="s">
        <v>24930</v>
      </c>
      <c r="E1562" t="s">
        <v>24935</v>
      </c>
      <c r="F1562">
        <v>6.7</v>
      </c>
      <c r="G1562" s="2">
        <v>6508</v>
      </c>
      <c r="H1562" s="9" t="s">
        <v>24653</v>
      </c>
      <c r="I1562" s="9" t="str">
        <f t="shared" si="24"/>
        <v>Long</v>
      </c>
    </row>
    <row r="1563" spans="1:9" hidden="1" x14ac:dyDescent="0.25">
      <c r="A1563" t="s">
        <v>5774</v>
      </c>
      <c r="B1563" s="11">
        <v>2018</v>
      </c>
      <c r="C1563" t="s">
        <v>24591</v>
      </c>
      <c r="D1563" t="s">
        <v>24926</v>
      </c>
      <c r="E1563" t="s">
        <v>24928</v>
      </c>
      <c r="F1563">
        <v>7.2</v>
      </c>
      <c r="G1563" s="2">
        <v>4285</v>
      </c>
      <c r="H1563" s="9" t="s">
        <v>24636</v>
      </c>
      <c r="I1563" s="9" t="str">
        <f t="shared" si="24"/>
        <v>Short</v>
      </c>
    </row>
    <row r="1564" spans="1:9" hidden="1" x14ac:dyDescent="0.25">
      <c r="A1564" t="s">
        <v>5777</v>
      </c>
      <c r="B1564" s="11">
        <v>2014</v>
      </c>
      <c r="C1564" t="s">
        <v>24594</v>
      </c>
      <c r="D1564" t="s">
        <v>24930</v>
      </c>
      <c r="E1564" t="s">
        <v>24929</v>
      </c>
      <c r="F1564">
        <v>7.1</v>
      </c>
      <c r="G1564" s="2">
        <v>12623</v>
      </c>
      <c r="H1564" s="9" t="s">
        <v>24714</v>
      </c>
      <c r="I1564" s="9" t="str">
        <f t="shared" si="24"/>
        <v>Medium</v>
      </c>
    </row>
    <row r="1565" spans="1:9" hidden="1" x14ac:dyDescent="0.25">
      <c r="A1565" t="s">
        <v>5781</v>
      </c>
      <c r="B1565" s="11">
        <v>2010</v>
      </c>
      <c r="C1565" t="s">
        <v>24581</v>
      </c>
      <c r="F1565">
        <v>7.5</v>
      </c>
      <c r="G1565" s="2">
        <v>14088</v>
      </c>
      <c r="H1565" s="9" t="s">
        <v>24646</v>
      </c>
      <c r="I1565" s="9" t="str">
        <f t="shared" si="24"/>
        <v>Short</v>
      </c>
    </row>
    <row r="1566" spans="1:9" hidden="1" x14ac:dyDescent="0.25">
      <c r="A1566" t="s">
        <v>5784</v>
      </c>
      <c r="B1566" s="11">
        <v>2020</v>
      </c>
      <c r="C1566" t="s">
        <v>24583</v>
      </c>
      <c r="D1566" t="s">
        <v>24928</v>
      </c>
      <c r="F1566">
        <v>7.1</v>
      </c>
      <c r="G1566" s="2">
        <v>19935</v>
      </c>
      <c r="H1566" s="9" t="s">
        <v>24828</v>
      </c>
      <c r="I1566" s="9" t="str">
        <f t="shared" si="24"/>
        <v>Long</v>
      </c>
    </row>
    <row r="1567" spans="1:9" hidden="1" x14ac:dyDescent="0.25">
      <c r="A1567" t="s">
        <v>5787</v>
      </c>
      <c r="B1567" s="11">
        <v>2020</v>
      </c>
      <c r="C1567" t="s">
        <v>24588</v>
      </c>
      <c r="D1567" t="s">
        <v>24930</v>
      </c>
      <c r="E1567" t="s">
        <v>24935</v>
      </c>
      <c r="F1567">
        <v>6.6</v>
      </c>
      <c r="G1567" s="2">
        <v>3498</v>
      </c>
      <c r="H1567" s="9" t="s">
        <v>24766</v>
      </c>
      <c r="I1567" s="9" t="str">
        <f t="shared" si="24"/>
        <v>Long</v>
      </c>
    </row>
    <row r="1568" spans="1:9" hidden="1" x14ac:dyDescent="0.25">
      <c r="A1568" t="s">
        <v>5790</v>
      </c>
      <c r="B1568" s="11">
        <v>2019</v>
      </c>
      <c r="C1568" t="s">
        <v>24590</v>
      </c>
      <c r="D1568" t="s">
        <v>24930</v>
      </c>
      <c r="E1568" t="s">
        <v>24932</v>
      </c>
      <c r="F1568">
        <v>8.3000000000000007</v>
      </c>
      <c r="G1568" s="2">
        <v>1414</v>
      </c>
      <c r="H1568" s="9" t="s">
        <v>24737</v>
      </c>
      <c r="I1568" s="9" t="str">
        <f t="shared" si="24"/>
        <v>Medium</v>
      </c>
    </row>
    <row r="1569" spans="1:9" hidden="1" x14ac:dyDescent="0.25">
      <c r="A1569" t="s">
        <v>5793</v>
      </c>
      <c r="B1569" s="11">
        <v>2016</v>
      </c>
      <c r="C1569" t="s">
        <v>24588</v>
      </c>
      <c r="D1569" t="s">
        <v>24930</v>
      </c>
      <c r="F1569">
        <v>5.6</v>
      </c>
      <c r="G1569" s="2">
        <v>8572</v>
      </c>
      <c r="H1569" s="9" t="s">
        <v>24688</v>
      </c>
      <c r="I1569" s="9" t="str">
        <f t="shared" si="24"/>
        <v>Medium</v>
      </c>
    </row>
    <row r="1570" spans="1:9" hidden="1" x14ac:dyDescent="0.25">
      <c r="A1570" t="s">
        <v>5799</v>
      </c>
      <c r="B1570" s="11">
        <v>2019</v>
      </c>
      <c r="C1570" t="s">
        <v>24590</v>
      </c>
      <c r="F1570">
        <v>4.8</v>
      </c>
      <c r="G1570" s="2">
        <v>2891</v>
      </c>
      <c r="H1570" s="9" t="s">
        <v>24671</v>
      </c>
      <c r="I1570" s="9" t="str">
        <f t="shared" si="24"/>
        <v>Medium</v>
      </c>
    </row>
    <row r="1571" spans="1:9" hidden="1" x14ac:dyDescent="0.25">
      <c r="A1571" t="s">
        <v>5803</v>
      </c>
      <c r="B1571" s="11">
        <v>2020</v>
      </c>
      <c r="C1571" t="s">
        <v>8094</v>
      </c>
      <c r="F1571">
        <v>4.5</v>
      </c>
      <c r="G1571" s="2">
        <v>5257</v>
      </c>
      <c r="H1571" s="9" t="s">
        <v>24738</v>
      </c>
      <c r="I1571" s="9" t="str">
        <f t="shared" si="24"/>
        <v>Medium</v>
      </c>
    </row>
    <row r="1572" spans="1:9" hidden="1" x14ac:dyDescent="0.25">
      <c r="A1572" t="s">
        <v>5809</v>
      </c>
      <c r="B1572" s="11">
        <v>2018</v>
      </c>
      <c r="C1572" t="s">
        <v>24591</v>
      </c>
      <c r="D1572" t="s">
        <v>24927</v>
      </c>
      <c r="E1572" t="s">
        <v>24930</v>
      </c>
      <c r="F1572">
        <v>7</v>
      </c>
      <c r="G1572" s="2">
        <v>13651</v>
      </c>
      <c r="H1572" s="9" t="s">
        <v>24714</v>
      </c>
      <c r="I1572" s="9" t="str">
        <f t="shared" si="24"/>
        <v>Medium</v>
      </c>
    </row>
    <row r="1573" spans="1:9" hidden="1" x14ac:dyDescent="0.25">
      <c r="A1573" t="s">
        <v>5813</v>
      </c>
      <c r="B1573" s="11">
        <v>2018</v>
      </c>
      <c r="C1573" t="s">
        <v>24590</v>
      </c>
      <c r="D1573" t="s">
        <v>24930</v>
      </c>
      <c r="E1573" t="s">
        <v>24935</v>
      </c>
      <c r="F1573">
        <v>6.2</v>
      </c>
      <c r="G1573" s="2">
        <v>10622</v>
      </c>
      <c r="H1573" s="9" t="s">
        <v>24729</v>
      </c>
      <c r="I1573" s="9" t="str">
        <f t="shared" si="24"/>
        <v>Medium</v>
      </c>
    </row>
    <row r="1574" spans="1:9" hidden="1" x14ac:dyDescent="0.25">
      <c r="A1574" t="s">
        <v>5816</v>
      </c>
      <c r="B1574" s="11">
        <v>2013</v>
      </c>
      <c r="C1574" t="s">
        <v>24580</v>
      </c>
      <c r="D1574" t="s">
        <v>24930</v>
      </c>
      <c r="E1574" t="s">
        <v>24929</v>
      </c>
      <c r="F1574">
        <v>6.1</v>
      </c>
      <c r="G1574" s="2">
        <v>56754</v>
      </c>
      <c r="H1574" s="9" t="s">
        <v>24713</v>
      </c>
      <c r="I1574" s="9" t="str">
        <f t="shared" si="24"/>
        <v>Medium</v>
      </c>
    </row>
    <row r="1575" spans="1:9" hidden="1" x14ac:dyDescent="0.25">
      <c r="A1575" t="s">
        <v>5820</v>
      </c>
      <c r="B1575" s="11">
        <v>2016</v>
      </c>
      <c r="C1575" t="s">
        <v>24590</v>
      </c>
      <c r="D1575" t="s">
        <v>24936</v>
      </c>
      <c r="E1575" t="s">
        <v>24935</v>
      </c>
      <c r="F1575">
        <v>4.5999999999999996</v>
      </c>
      <c r="G1575" s="2">
        <v>8885</v>
      </c>
      <c r="H1575" s="9" t="s">
        <v>24713</v>
      </c>
      <c r="I1575" s="9" t="str">
        <f t="shared" si="24"/>
        <v>Medium</v>
      </c>
    </row>
    <row r="1576" spans="1:9" hidden="1" x14ac:dyDescent="0.25">
      <c r="A1576" t="s">
        <v>5824</v>
      </c>
      <c r="B1576" s="11">
        <v>2021</v>
      </c>
      <c r="C1576" t="s">
        <v>24580</v>
      </c>
      <c r="D1576" t="s">
        <v>24929</v>
      </c>
      <c r="F1576">
        <v>6.7</v>
      </c>
      <c r="G1576" s="2">
        <v>1469</v>
      </c>
      <c r="H1576" s="9" t="s">
        <v>24662</v>
      </c>
      <c r="I1576" s="9" t="str">
        <f t="shared" si="24"/>
        <v>Medium</v>
      </c>
    </row>
    <row r="1577" spans="1:9" hidden="1" x14ac:dyDescent="0.25">
      <c r="A1577" t="s">
        <v>5827</v>
      </c>
      <c r="B1577" s="11">
        <v>2020</v>
      </c>
      <c r="C1577" t="s">
        <v>24597</v>
      </c>
      <c r="D1577" t="s">
        <v>24930</v>
      </c>
      <c r="E1577" t="s">
        <v>24932</v>
      </c>
      <c r="F1577">
        <v>6.6</v>
      </c>
      <c r="G1577">
        <v>287</v>
      </c>
      <c r="H1577" s="9" t="s">
        <v>24665</v>
      </c>
      <c r="I1577" s="9" t="str">
        <f t="shared" si="24"/>
        <v>Medium</v>
      </c>
    </row>
    <row r="1578" spans="1:9" hidden="1" x14ac:dyDescent="0.25">
      <c r="A1578" t="s">
        <v>5830</v>
      </c>
      <c r="B1578" s="11">
        <v>2019</v>
      </c>
      <c r="C1578" t="s">
        <v>24582</v>
      </c>
      <c r="D1578" t="s">
        <v>24935</v>
      </c>
      <c r="F1578">
        <v>5.7</v>
      </c>
      <c r="G1578" s="2">
        <v>2394</v>
      </c>
      <c r="H1578" s="9" t="s">
        <v>24751</v>
      </c>
      <c r="I1578" s="9" t="str">
        <f t="shared" si="24"/>
        <v>Medium</v>
      </c>
    </row>
    <row r="1579" spans="1:9" hidden="1" x14ac:dyDescent="0.25">
      <c r="A1579" t="s">
        <v>5833</v>
      </c>
      <c r="B1579" s="11">
        <v>2021</v>
      </c>
      <c r="C1579" t="s">
        <v>24590</v>
      </c>
      <c r="D1579" t="s">
        <v>24927</v>
      </c>
      <c r="E1579" t="s">
        <v>24930</v>
      </c>
      <c r="F1579">
        <v>6.4</v>
      </c>
      <c r="G1579" s="2">
        <v>2013</v>
      </c>
      <c r="H1579" s="9" t="s">
        <v>24692</v>
      </c>
      <c r="I1579" s="9" t="str">
        <f t="shared" si="24"/>
        <v>Medium</v>
      </c>
    </row>
    <row r="1580" spans="1:9" hidden="1" x14ac:dyDescent="0.25">
      <c r="A1580" t="s">
        <v>5836</v>
      </c>
      <c r="B1580" s="11">
        <v>2018</v>
      </c>
      <c r="C1580" t="s">
        <v>24597</v>
      </c>
      <c r="D1580" t="s">
        <v>24930</v>
      </c>
      <c r="E1580" t="s">
        <v>24935</v>
      </c>
      <c r="F1580">
        <v>6.6</v>
      </c>
      <c r="G1580" s="2">
        <v>12911</v>
      </c>
      <c r="H1580" s="9" t="s">
        <v>24643</v>
      </c>
      <c r="I1580" s="9" t="str">
        <f t="shared" si="24"/>
        <v>Medium</v>
      </c>
    </row>
    <row r="1581" spans="1:9" hidden="1" x14ac:dyDescent="0.25">
      <c r="A1581" t="s">
        <v>5840</v>
      </c>
      <c r="B1581" s="11">
        <v>2019</v>
      </c>
      <c r="C1581" t="s">
        <v>24591</v>
      </c>
      <c r="D1581" t="s">
        <v>24930</v>
      </c>
      <c r="E1581" t="s">
        <v>24931</v>
      </c>
      <c r="F1581">
        <v>7.6</v>
      </c>
      <c r="G1581" s="2">
        <v>28790</v>
      </c>
      <c r="H1581" s="9" t="s">
        <v>24769</v>
      </c>
      <c r="I1581" s="9" t="str">
        <f t="shared" si="24"/>
        <v>Medium</v>
      </c>
    </row>
    <row r="1582" spans="1:9" hidden="1" x14ac:dyDescent="0.25">
      <c r="A1582" t="s">
        <v>5846</v>
      </c>
      <c r="B1582" s="11">
        <v>2020</v>
      </c>
      <c r="C1582" t="s">
        <v>24580</v>
      </c>
      <c r="D1582" t="s">
        <v>24930</v>
      </c>
      <c r="E1582" t="s">
        <v>24929</v>
      </c>
      <c r="F1582">
        <v>5.8</v>
      </c>
      <c r="G1582" s="2">
        <v>6943</v>
      </c>
      <c r="H1582" s="9" t="s">
        <v>24729</v>
      </c>
      <c r="I1582" s="9" t="str">
        <f t="shared" si="24"/>
        <v>Medium</v>
      </c>
    </row>
    <row r="1583" spans="1:9" hidden="1" x14ac:dyDescent="0.25">
      <c r="A1583" t="s">
        <v>5849</v>
      </c>
      <c r="B1583" s="11">
        <v>2020</v>
      </c>
      <c r="C1583" t="s">
        <v>24581</v>
      </c>
      <c r="D1583" t="s">
        <v>24929</v>
      </c>
      <c r="F1583">
        <v>7.3</v>
      </c>
      <c r="G1583" s="2">
        <v>1641</v>
      </c>
      <c r="H1583" s="9" t="s">
        <v>24658</v>
      </c>
      <c r="I1583" s="9" t="str">
        <f t="shared" si="24"/>
        <v>Medium</v>
      </c>
    </row>
    <row r="1584" spans="1:9" hidden="1" x14ac:dyDescent="0.25">
      <c r="A1584" t="s">
        <v>5852</v>
      </c>
      <c r="B1584" s="11">
        <v>2019</v>
      </c>
      <c r="C1584" t="s">
        <v>24590</v>
      </c>
      <c r="D1584" t="s">
        <v>24927</v>
      </c>
      <c r="E1584" t="s">
        <v>24930</v>
      </c>
      <c r="F1584">
        <v>6.8</v>
      </c>
      <c r="G1584">
        <v>479</v>
      </c>
      <c r="H1584" s="9" t="s">
        <v>24777</v>
      </c>
      <c r="I1584" s="9" t="str">
        <f t="shared" si="24"/>
        <v>Short</v>
      </c>
    </row>
    <row r="1585" spans="1:9" hidden="1" x14ac:dyDescent="0.25">
      <c r="A1585" t="s">
        <v>5855</v>
      </c>
      <c r="B1585" s="11">
        <v>2020</v>
      </c>
      <c r="C1585" t="s">
        <v>24590</v>
      </c>
      <c r="D1585" t="s">
        <v>24930</v>
      </c>
      <c r="E1585" t="s">
        <v>24935</v>
      </c>
      <c r="F1585">
        <v>5.5</v>
      </c>
      <c r="G1585" s="2">
        <v>1299</v>
      </c>
      <c r="H1585" s="9" t="s">
        <v>24640</v>
      </c>
      <c r="I1585" s="9" t="str">
        <f t="shared" si="24"/>
        <v>Medium</v>
      </c>
    </row>
    <row r="1586" spans="1:9" hidden="1" x14ac:dyDescent="0.25">
      <c r="A1586" t="s">
        <v>5858</v>
      </c>
      <c r="B1586" s="11">
        <v>2020</v>
      </c>
      <c r="C1586" t="s">
        <v>24590</v>
      </c>
      <c r="D1586" t="s">
        <v>24936</v>
      </c>
      <c r="E1586" t="s">
        <v>24930</v>
      </c>
      <c r="F1586">
        <v>7.3</v>
      </c>
      <c r="G1586" s="2">
        <v>10091</v>
      </c>
      <c r="H1586" s="9" t="s">
        <v>24829</v>
      </c>
      <c r="I1586" s="9" t="str">
        <f t="shared" si="24"/>
        <v>Long</v>
      </c>
    </row>
    <row r="1587" spans="1:9" hidden="1" x14ac:dyDescent="0.25">
      <c r="A1587" t="s">
        <v>5862</v>
      </c>
      <c r="B1587" s="11">
        <v>2015</v>
      </c>
      <c r="C1587" t="s">
        <v>24591</v>
      </c>
      <c r="D1587" t="s">
        <v>24936</v>
      </c>
      <c r="E1587" t="s">
        <v>24930</v>
      </c>
      <c r="F1587">
        <v>4.5</v>
      </c>
      <c r="G1587" s="2">
        <v>1226</v>
      </c>
      <c r="H1587" s="9" t="s">
        <v>24721</v>
      </c>
      <c r="I1587" s="9" t="str">
        <f t="shared" si="24"/>
        <v>Short</v>
      </c>
    </row>
    <row r="1588" spans="1:9" hidden="1" x14ac:dyDescent="0.25">
      <c r="A1588" t="s">
        <v>5865</v>
      </c>
      <c r="B1588" s="11">
        <v>2018</v>
      </c>
      <c r="C1588" t="s">
        <v>24581</v>
      </c>
      <c r="D1588" t="s">
        <v>24931</v>
      </c>
      <c r="E1588" t="s">
        <v>24925</v>
      </c>
      <c r="F1588">
        <v>7.1</v>
      </c>
      <c r="G1588" s="2">
        <v>13031</v>
      </c>
      <c r="H1588" s="9" t="s">
        <v>24655</v>
      </c>
      <c r="I1588" s="9" t="str">
        <f t="shared" si="24"/>
        <v>Short</v>
      </c>
    </row>
    <row r="1589" spans="1:9" hidden="1" x14ac:dyDescent="0.25">
      <c r="A1589" t="s">
        <v>5872</v>
      </c>
      <c r="B1589" s="11">
        <v>2016</v>
      </c>
      <c r="C1589" t="s">
        <v>24583</v>
      </c>
      <c r="D1589" t="s">
        <v>24928</v>
      </c>
      <c r="F1589">
        <v>6.9</v>
      </c>
      <c r="G1589" s="2">
        <v>22474</v>
      </c>
      <c r="H1589" s="9" t="s">
        <v>24671</v>
      </c>
      <c r="I1589" s="9" t="str">
        <f t="shared" si="24"/>
        <v>Medium</v>
      </c>
    </row>
    <row r="1590" spans="1:9" hidden="1" x14ac:dyDescent="0.25">
      <c r="A1590" t="s">
        <v>5875</v>
      </c>
      <c r="B1590" s="11">
        <v>2003</v>
      </c>
      <c r="C1590" t="s">
        <v>24580</v>
      </c>
      <c r="F1590">
        <v>7.6</v>
      </c>
      <c r="G1590" s="2">
        <v>22619</v>
      </c>
      <c r="H1590" s="9" t="s">
        <v>24815</v>
      </c>
      <c r="I1590" s="9" t="str">
        <f t="shared" si="24"/>
        <v>Short</v>
      </c>
    </row>
    <row r="1591" spans="1:9" hidden="1" x14ac:dyDescent="0.25">
      <c r="A1591" t="s">
        <v>5882</v>
      </c>
      <c r="B1591" s="11">
        <v>2019</v>
      </c>
      <c r="C1591" t="s">
        <v>24923</v>
      </c>
      <c r="D1591" t="s">
        <v>24944</v>
      </c>
      <c r="E1591" t="s">
        <v>24935</v>
      </c>
      <c r="F1591">
        <v>6.2</v>
      </c>
      <c r="G1591" s="2">
        <v>9330</v>
      </c>
      <c r="H1591" s="9" t="s">
        <v>24728</v>
      </c>
      <c r="I1591" s="9" t="str">
        <f t="shared" si="24"/>
        <v>Medium</v>
      </c>
    </row>
    <row r="1592" spans="1:9" hidden="1" x14ac:dyDescent="0.25">
      <c r="A1592" t="s">
        <v>5886</v>
      </c>
      <c r="B1592" s="11">
        <v>2020</v>
      </c>
      <c r="C1592" t="s">
        <v>24583</v>
      </c>
      <c r="D1592" t="s">
        <v>24928</v>
      </c>
      <c r="F1592">
        <v>7.1</v>
      </c>
      <c r="G1592" s="2">
        <v>7810</v>
      </c>
      <c r="H1592" s="9" t="s">
        <v>24830</v>
      </c>
      <c r="I1592" s="9" t="str">
        <f t="shared" si="24"/>
        <v>Long</v>
      </c>
    </row>
    <row r="1593" spans="1:9" hidden="1" x14ac:dyDescent="0.25">
      <c r="A1593" t="s">
        <v>5889</v>
      </c>
      <c r="B1593" s="11">
        <v>2021</v>
      </c>
      <c r="C1593" t="s">
        <v>24581</v>
      </c>
      <c r="D1593" t="s">
        <v>24929</v>
      </c>
      <c r="F1593">
        <v>6</v>
      </c>
      <c r="G1593">
        <v>224</v>
      </c>
      <c r="H1593" s="9" t="s">
        <v>24658</v>
      </c>
      <c r="I1593" s="9" t="str">
        <f t="shared" si="24"/>
        <v>Medium</v>
      </c>
    </row>
    <row r="1594" spans="1:9" hidden="1" x14ac:dyDescent="0.25">
      <c r="A1594" t="s">
        <v>5892</v>
      </c>
      <c r="B1594" s="11">
        <v>2019</v>
      </c>
      <c r="C1594" t="s">
        <v>24588</v>
      </c>
      <c r="D1594" t="s">
        <v>24935</v>
      </c>
      <c r="F1594">
        <v>4.8</v>
      </c>
      <c r="G1594" s="2">
        <v>5487</v>
      </c>
      <c r="H1594" s="9" t="s">
        <v>24738</v>
      </c>
      <c r="I1594" s="9" t="str">
        <f t="shared" si="24"/>
        <v>Medium</v>
      </c>
    </row>
    <row r="1595" spans="1:9" hidden="1" x14ac:dyDescent="0.25">
      <c r="A1595" t="s">
        <v>5895</v>
      </c>
      <c r="B1595" s="11">
        <v>2019</v>
      </c>
      <c r="C1595" t="s">
        <v>24588</v>
      </c>
      <c r="D1595" t="s">
        <v>24930</v>
      </c>
      <c r="E1595" t="s">
        <v>24941</v>
      </c>
      <c r="F1595">
        <v>7.6</v>
      </c>
      <c r="G1595" s="2">
        <v>2406</v>
      </c>
      <c r="H1595" s="9" t="s">
        <v>24707</v>
      </c>
      <c r="I1595" s="9" t="str">
        <f t="shared" si="24"/>
        <v>Short</v>
      </c>
    </row>
    <row r="1596" spans="1:9" hidden="1" x14ac:dyDescent="0.25">
      <c r="A1596" t="s">
        <v>5898</v>
      </c>
      <c r="B1596" s="11">
        <v>2016</v>
      </c>
      <c r="C1596" t="s">
        <v>24580</v>
      </c>
      <c r="D1596" t="s">
        <v>24937</v>
      </c>
      <c r="F1596">
        <v>6.1</v>
      </c>
      <c r="G1596" s="2">
        <v>7582</v>
      </c>
      <c r="H1596" s="9" t="s">
        <v>24713</v>
      </c>
      <c r="I1596" s="9" t="str">
        <f t="shared" si="24"/>
        <v>Medium</v>
      </c>
    </row>
    <row r="1597" spans="1:9" hidden="1" x14ac:dyDescent="0.25">
      <c r="A1597" t="s">
        <v>5901</v>
      </c>
      <c r="B1597" s="11">
        <v>2020</v>
      </c>
      <c r="C1597" t="s">
        <v>24581</v>
      </c>
      <c r="D1597" t="s">
        <v>24929</v>
      </c>
      <c r="F1597">
        <v>7.8</v>
      </c>
      <c r="G1597" s="2">
        <v>1407</v>
      </c>
      <c r="H1597" s="9" t="s">
        <v>24642</v>
      </c>
      <c r="I1597" s="9" t="str">
        <f t="shared" si="24"/>
        <v>Short</v>
      </c>
    </row>
    <row r="1598" spans="1:9" hidden="1" x14ac:dyDescent="0.25">
      <c r="A1598" t="s">
        <v>5904</v>
      </c>
      <c r="B1598" s="11">
        <v>2017</v>
      </c>
      <c r="C1598" t="s">
        <v>24580</v>
      </c>
      <c r="D1598" t="s">
        <v>24929</v>
      </c>
      <c r="F1598">
        <v>8.1</v>
      </c>
      <c r="G1598" s="2">
        <v>4325</v>
      </c>
      <c r="H1598" s="9" t="s">
        <v>24658</v>
      </c>
      <c r="I1598" s="9" t="str">
        <f t="shared" si="24"/>
        <v>Medium</v>
      </c>
    </row>
    <row r="1599" spans="1:9" hidden="1" x14ac:dyDescent="0.25">
      <c r="A1599" t="s">
        <v>5907</v>
      </c>
      <c r="B1599" s="11">
        <v>2017</v>
      </c>
      <c r="C1599" t="s">
        <v>24588</v>
      </c>
      <c r="D1599" t="s">
        <v>24931</v>
      </c>
      <c r="E1599" t="s">
        <v>24935</v>
      </c>
      <c r="F1599">
        <v>8.3000000000000007</v>
      </c>
      <c r="G1599" s="2">
        <v>2228</v>
      </c>
      <c r="H1599" s="9" t="s">
        <v>24646</v>
      </c>
      <c r="I1599" s="9" t="str">
        <f t="shared" si="24"/>
        <v>Short</v>
      </c>
    </row>
    <row r="1600" spans="1:9" hidden="1" x14ac:dyDescent="0.25">
      <c r="A1600" t="s">
        <v>5914</v>
      </c>
      <c r="B1600" s="11">
        <v>2020</v>
      </c>
      <c r="C1600" t="s">
        <v>24591</v>
      </c>
      <c r="D1600" t="s">
        <v>24927</v>
      </c>
      <c r="E1600" t="s">
        <v>24936</v>
      </c>
      <c r="F1600">
        <v>5.5</v>
      </c>
      <c r="G1600">
        <v>760</v>
      </c>
      <c r="H1600" s="9" t="s">
        <v>24672</v>
      </c>
      <c r="I1600" s="9" t="str">
        <f t="shared" si="24"/>
        <v>Medium</v>
      </c>
    </row>
    <row r="1601" spans="1:9" hidden="1" x14ac:dyDescent="0.25">
      <c r="A1601" t="s">
        <v>5917</v>
      </c>
      <c r="B1601" s="11">
        <v>2020</v>
      </c>
      <c r="C1601" t="s">
        <v>24580</v>
      </c>
      <c r="D1601" t="s">
        <v>24930</v>
      </c>
      <c r="F1601">
        <v>6.8</v>
      </c>
      <c r="G1601" s="2">
        <v>4651</v>
      </c>
      <c r="H1601" s="9" t="s">
        <v>24642</v>
      </c>
      <c r="I1601" s="9" t="str">
        <f t="shared" si="24"/>
        <v>Short</v>
      </c>
    </row>
    <row r="1602" spans="1:9" hidden="1" x14ac:dyDescent="0.25">
      <c r="A1602" t="s">
        <v>5920</v>
      </c>
      <c r="B1602" s="11">
        <v>2019</v>
      </c>
      <c r="C1602" t="s">
        <v>24583</v>
      </c>
      <c r="F1602">
        <v>7.7</v>
      </c>
      <c r="G1602" s="2">
        <v>4608</v>
      </c>
      <c r="H1602" s="9" t="s">
        <v>24713</v>
      </c>
      <c r="I1602" s="9" t="str">
        <f t="shared" si="24"/>
        <v>Medium</v>
      </c>
    </row>
    <row r="1603" spans="1:9" hidden="1" x14ac:dyDescent="0.25">
      <c r="A1603" t="s">
        <v>5923</v>
      </c>
      <c r="B1603" s="11">
        <v>2017</v>
      </c>
      <c r="C1603" t="s">
        <v>24580</v>
      </c>
      <c r="F1603">
        <v>6.8</v>
      </c>
      <c r="G1603" s="2">
        <v>16228</v>
      </c>
      <c r="H1603" s="9" t="s">
        <v>24713</v>
      </c>
      <c r="I1603" s="9" t="str">
        <f t="shared" ref="I1603:I1666" si="25">IF(H1603*24&lt;=1,"Short",IF(H1603*24&lt;=2,"Medium","Long"))</f>
        <v>Medium</v>
      </c>
    </row>
    <row r="1604" spans="1:9" hidden="1" x14ac:dyDescent="0.25">
      <c r="A1604" t="s">
        <v>5926</v>
      </c>
      <c r="B1604" s="11">
        <v>2020</v>
      </c>
      <c r="C1604" t="s">
        <v>24580</v>
      </c>
      <c r="D1604" t="s">
        <v>24930</v>
      </c>
      <c r="E1604" t="s">
        <v>24929</v>
      </c>
      <c r="F1604">
        <v>5.7</v>
      </c>
      <c r="G1604" s="2">
        <v>4083</v>
      </c>
      <c r="H1604" s="9" t="s">
        <v>24709</v>
      </c>
      <c r="I1604" s="9" t="str">
        <f t="shared" si="25"/>
        <v>Long</v>
      </c>
    </row>
    <row r="1605" spans="1:9" hidden="1" x14ac:dyDescent="0.25">
      <c r="A1605" t="s">
        <v>5929</v>
      </c>
      <c r="B1605" s="11">
        <v>2018</v>
      </c>
      <c r="C1605" t="s">
        <v>24581</v>
      </c>
      <c r="F1605">
        <v>5.5</v>
      </c>
      <c r="G1605">
        <v>793</v>
      </c>
      <c r="H1605" s="9" t="s">
        <v>24733</v>
      </c>
      <c r="I1605" s="9" t="str">
        <f t="shared" si="25"/>
        <v>Medium</v>
      </c>
    </row>
    <row r="1606" spans="1:9" hidden="1" x14ac:dyDescent="0.25">
      <c r="A1606" t="s">
        <v>5932</v>
      </c>
      <c r="B1606" s="11">
        <v>2017</v>
      </c>
      <c r="C1606" t="s">
        <v>24583</v>
      </c>
      <c r="D1606" t="s">
        <v>24928</v>
      </c>
      <c r="F1606">
        <v>6.8</v>
      </c>
      <c r="G1606" s="2">
        <v>17078</v>
      </c>
      <c r="H1606" s="9" t="s">
        <v>24688</v>
      </c>
      <c r="I1606" s="9" t="str">
        <f t="shared" si="25"/>
        <v>Medium</v>
      </c>
    </row>
    <row r="1607" spans="1:9" hidden="1" x14ac:dyDescent="0.25">
      <c r="A1607" t="s">
        <v>5938</v>
      </c>
      <c r="B1607" s="11">
        <v>2018</v>
      </c>
      <c r="C1607" t="s">
        <v>24584</v>
      </c>
      <c r="F1607">
        <v>8.8000000000000007</v>
      </c>
      <c r="G1607" s="2">
        <v>8412</v>
      </c>
      <c r="H1607" s="9" t="s">
        <v>24682</v>
      </c>
      <c r="I1607" s="9" t="str">
        <f t="shared" si="25"/>
        <v>Short</v>
      </c>
    </row>
    <row r="1608" spans="1:9" hidden="1" x14ac:dyDescent="0.25">
      <c r="A1608" t="s">
        <v>5941</v>
      </c>
      <c r="B1608" s="11">
        <v>2019</v>
      </c>
      <c r="C1608" t="s">
        <v>24583</v>
      </c>
      <c r="F1608">
        <v>8.1999999999999993</v>
      </c>
      <c r="G1608" s="2">
        <v>4476</v>
      </c>
      <c r="H1608" s="9" t="s">
        <v>24642</v>
      </c>
      <c r="I1608" s="9" t="str">
        <f t="shared" si="25"/>
        <v>Short</v>
      </c>
    </row>
    <row r="1609" spans="1:9" hidden="1" x14ac:dyDescent="0.25">
      <c r="A1609" t="s">
        <v>5944</v>
      </c>
      <c r="B1609" s="11">
        <v>2018</v>
      </c>
      <c r="C1609" t="s">
        <v>24597</v>
      </c>
      <c r="D1609" t="s">
        <v>24930</v>
      </c>
      <c r="E1609" t="s">
        <v>24932</v>
      </c>
      <c r="F1609">
        <v>6.8</v>
      </c>
      <c r="G1609" s="2">
        <v>9308</v>
      </c>
      <c r="H1609" s="9" t="s">
        <v>24640</v>
      </c>
      <c r="I1609" s="9" t="str">
        <f t="shared" si="25"/>
        <v>Medium</v>
      </c>
    </row>
    <row r="1610" spans="1:9" hidden="1" x14ac:dyDescent="0.25">
      <c r="A1610" t="s">
        <v>5947</v>
      </c>
      <c r="B1610" s="11">
        <v>2018</v>
      </c>
      <c r="C1610" t="s">
        <v>24590</v>
      </c>
      <c r="D1610" t="s">
        <v>24925</v>
      </c>
      <c r="E1610" t="s">
        <v>24934</v>
      </c>
      <c r="F1610">
        <v>3.8</v>
      </c>
      <c r="G1610" s="2">
        <v>2447</v>
      </c>
      <c r="H1610" s="9" t="s">
        <v>24751</v>
      </c>
      <c r="I1610" s="9" t="str">
        <f t="shared" si="25"/>
        <v>Medium</v>
      </c>
    </row>
    <row r="1611" spans="1:9" hidden="1" x14ac:dyDescent="0.25">
      <c r="A1611" t="s">
        <v>5950</v>
      </c>
      <c r="B1611" s="11">
        <v>2016</v>
      </c>
      <c r="C1611" t="s">
        <v>24581</v>
      </c>
      <c r="D1611" t="s">
        <v>24929</v>
      </c>
      <c r="F1611">
        <v>7.3</v>
      </c>
      <c r="G1611" s="2">
        <v>15777</v>
      </c>
      <c r="H1611" s="9" t="s">
        <v>24737</v>
      </c>
      <c r="I1611" s="9" t="str">
        <f t="shared" si="25"/>
        <v>Medium</v>
      </c>
    </row>
    <row r="1612" spans="1:9" hidden="1" x14ac:dyDescent="0.25">
      <c r="A1612" t="s">
        <v>5956</v>
      </c>
      <c r="B1612" s="11">
        <v>2014</v>
      </c>
      <c r="C1612" t="s">
        <v>24591</v>
      </c>
      <c r="D1612" t="s">
        <v>24937</v>
      </c>
      <c r="F1612">
        <v>8.9</v>
      </c>
      <c r="G1612">
        <v>881</v>
      </c>
      <c r="H1612" s="9" t="s">
        <v>24831</v>
      </c>
      <c r="I1612" s="9" t="str">
        <f t="shared" si="25"/>
        <v>Short</v>
      </c>
    </row>
    <row r="1613" spans="1:9" x14ac:dyDescent="0.25">
      <c r="A1613" t="s">
        <v>5960</v>
      </c>
      <c r="B1613" s="11">
        <v>2021</v>
      </c>
      <c r="C1613" t="s">
        <v>24583</v>
      </c>
      <c r="D1613" t="s">
        <v>24944</v>
      </c>
      <c r="F1613">
        <v>7.4</v>
      </c>
      <c r="H1613" s="9" t="s">
        <v>24708</v>
      </c>
      <c r="I1613" s="9" t="str">
        <f t="shared" si="25"/>
        <v>Medium</v>
      </c>
    </row>
    <row r="1614" spans="1:9" hidden="1" x14ac:dyDescent="0.25">
      <c r="A1614" t="s">
        <v>5963</v>
      </c>
      <c r="B1614" s="11">
        <v>2020</v>
      </c>
      <c r="C1614" t="s">
        <v>24580</v>
      </c>
      <c r="F1614">
        <v>6</v>
      </c>
      <c r="G1614" s="2">
        <v>3755</v>
      </c>
      <c r="H1614" s="9" t="s">
        <v>24832</v>
      </c>
      <c r="I1614" s="9" t="str">
        <f t="shared" si="25"/>
        <v>Long</v>
      </c>
    </row>
    <row r="1615" spans="1:9" hidden="1" x14ac:dyDescent="0.25">
      <c r="A1615" t="s">
        <v>5966</v>
      </c>
      <c r="B1615" s="11">
        <v>2021</v>
      </c>
      <c r="C1615" t="s">
        <v>24591</v>
      </c>
      <c r="D1615" t="s">
        <v>24927</v>
      </c>
      <c r="E1615" t="s">
        <v>24936</v>
      </c>
      <c r="F1615">
        <v>7.1</v>
      </c>
      <c r="G1615">
        <v>173</v>
      </c>
      <c r="H1615" s="9" t="s">
        <v>24657</v>
      </c>
      <c r="I1615" s="9" t="str">
        <f t="shared" si="25"/>
        <v>Short</v>
      </c>
    </row>
    <row r="1616" spans="1:9" hidden="1" x14ac:dyDescent="0.25">
      <c r="A1616" t="s">
        <v>5969</v>
      </c>
      <c r="B1616" s="11">
        <v>2011</v>
      </c>
      <c r="C1616" t="s">
        <v>24591</v>
      </c>
      <c r="D1616" t="s">
        <v>24926</v>
      </c>
      <c r="E1616" t="s">
        <v>24930</v>
      </c>
      <c r="F1616">
        <v>7.2</v>
      </c>
      <c r="G1616" s="2">
        <v>9539</v>
      </c>
      <c r="H1616" s="9" t="s">
        <v>24657</v>
      </c>
      <c r="I1616" s="9" t="str">
        <f t="shared" si="25"/>
        <v>Short</v>
      </c>
    </row>
    <row r="1617" spans="1:9" hidden="1" x14ac:dyDescent="0.25">
      <c r="A1617" t="s">
        <v>5972</v>
      </c>
      <c r="B1617" s="11">
        <v>2018</v>
      </c>
      <c r="C1617" t="s">
        <v>24580</v>
      </c>
      <c r="D1617" t="s">
        <v>24941</v>
      </c>
      <c r="F1617">
        <v>5.8</v>
      </c>
      <c r="G1617" s="2">
        <v>3990</v>
      </c>
      <c r="H1617" s="9" t="s">
        <v>24733</v>
      </c>
      <c r="I1617" s="9" t="str">
        <f t="shared" si="25"/>
        <v>Medium</v>
      </c>
    </row>
    <row r="1618" spans="1:9" hidden="1" x14ac:dyDescent="0.25">
      <c r="A1618" t="s">
        <v>5975</v>
      </c>
      <c r="B1618" s="11">
        <v>2019</v>
      </c>
      <c r="C1618" t="s">
        <v>24581</v>
      </c>
      <c r="D1618" t="s">
        <v>24929</v>
      </c>
      <c r="F1618">
        <v>4.5999999999999996</v>
      </c>
      <c r="G1618" s="2">
        <v>2822</v>
      </c>
      <c r="H1618" s="9" t="s">
        <v>24733</v>
      </c>
      <c r="I1618" s="9" t="str">
        <f t="shared" si="25"/>
        <v>Medium</v>
      </c>
    </row>
    <row r="1619" spans="1:9" hidden="1" x14ac:dyDescent="0.25">
      <c r="A1619" t="s">
        <v>5978</v>
      </c>
      <c r="B1619" s="11">
        <v>2011</v>
      </c>
      <c r="C1619" t="s">
        <v>24591</v>
      </c>
      <c r="D1619" t="s">
        <v>24930</v>
      </c>
      <c r="E1619" t="s">
        <v>24931</v>
      </c>
      <c r="F1619">
        <v>8.3000000000000007</v>
      </c>
      <c r="G1619" s="2">
        <v>8089</v>
      </c>
      <c r="H1619" s="9" t="s">
        <v>24657</v>
      </c>
      <c r="I1619" s="9" t="str">
        <f t="shared" si="25"/>
        <v>Short</v>
      </c>
    </row>
    <row r="1620" spans="1:9" hidden="1" x14ac:dyDescent="0.25">
      <c r="A1620" t="s">
        <v>5981</v>
      </c>
      <c r="B1620" s="11">
        <v>2018</v>
      </c>
      <c r="C1620" t="s">
        <v>24590</v>
      </c>
      <c r="D1620" t="s">
        <v>24934</v>
      </c>
      <c r="F1620">
        <v>6</v>
      </c>
      <c r="G1620" s="2">
        <v>4572</v>
      </c>
      <c r="H1620" s="9" t="s">
        <v>24809</v>
      </c>
      <c r="I1620" s="9" t="str">
        <f t="shared" si="25"/>
        <v>Long</v>
      </c>
    </row>
    <row r="1621" spans="1:9" hidden="1" x14ac:dyDescent="0.25">
      <c r="A1621" t="s">
        <v>5985</v>
      </c>
      <c r="B1621" s="11">
        <v>1994</v>
      </c>
      <c r="C1621" t="s">
        <v>24590</v>
      </c>
      <c r="D1621" t="s">
        <v>24936</v>
      </c>
      <c r="F1621">
        <v>7.6</v>
      </c>
      <c r="G1621" s="2">
        <v>44060</v>
      </c>
      <c r="H1621" s="9" t="s">
        <v>24728</v>
      </c>
      <c r="I1621" s="9" t="str">
        <f t="shared" si="25"/>
        <v>Medium</v>
      </c>
    </row>
    <row r="1622" spans="1:9" hidden="1" x14ac:dyDescent="0.25">
      <c r="A1622" t="s">
        <v>5989</v>
      </c>
      <c r="B1622" s="11">
        <v>2021</v>
      </c>
      <c r="C1622" t="s">
        <v>24581</v>
      </c>
      <c r="D1622" t="s">
        <v>24931</v>
      </c>
      <c r="E1622" t="s">
        <v>24929</v>
      </c>
      <c r="F1622">
        <v>7.6</v>
      </c>
      <c r="G1622">
        <v>53</v>
      </c>
      <c r="H1622" s="9" t="s">
        <v>24658</v>
      </c>
      <c r="I1622" s="9" t="str">
        <f t="shared" si="25"/>
        <v>Medium</v>
      </c>
    </row>
    <row r="1623" spans="1:9" hidden="1" x14ac:dyDescent="0.25">
      <c r="A1623" t="s">
        <v>5992</v>
      </c>
      <c r="B1623" s="11">
        <v>2020</v>
      </c>
      <c r="C1623" t="s">
        <v>24581</v>
      </c>
      <c r="D1623" t="s">
        <v>24925</v>
      </c>
      <c r="E1623" t="s">
        <v>24935</v>
      </c>
      <c r="F1623">
        <v>4.7</v>
      </c>
      <c r="G1623" s="2">
        <v>3162</v>
      </c>
      <c r="H1623" s="9" t="s">
        <v>24758</v>
      </c>
      <c r="I1623" s="9" t="str">
        <f t="shared" si="25"/>
        <v>Medium</v>
      </c>
    </row>
    <row r="1624" spans="1:9" hidden="1" x14ac:dyDescent="0.25">
      <c r="A1624" t="s">
        <v>5995</v>
      </c>
      <c r="B1624" s="11">
        <v>2018</v>
      </c>
      <c r="C1624" t="s">
        <v>24590</v>
      </c>
      <c r="D1624" t="s">
        <v>24927</v>
      </c>
      <c r="E1624" t="s">
        <v>24931</v>
      </c>
      <c r="F1624">
        <v>6.4</v>
      </c>
      <c r="G1624" s="2">
        <v>10897</v>
      </c>
      <c r="H1624" s="9" t="s">
        <v>24719</v>
      </c>
      <c r="I1624" s="9" t="str">
        <f t="shared" si="25"/>
        <v>Medium</v>
      </c>
    </row>
    <row r="1625" spans="1:9" hidden="1" x14ac:dyDescent="0.25">
      <c r="A1625" t="s">
        <v>5998</v>
      </c>
      <c r="B1625" s="11">
        <v>2019</v>
      </c>
      <c r="C1625" t="s">
        <v>24591</v>
      </c>
      <c r="D1625" t="s">
        <v>24936</v>
      </c>
      <c r="E1625" t="s">
        <v>24930</v>
      </c>
      <c r="F1625">
        <v>7.7</v>
      </c>
      <c r="G1625">
        <v>876</v>
      </c>
      <c r="H1625" s="9" t="s">
        <v>24638</v>
      </c>
      <c r="I1625" s="9" t="str">
        <f t="shared" si="25"/>
        <v>Short</v>
      </c>
    </row>
    <row r="1626" spans="1:9" hidden="1" x14ac:dyDescent="0.25">
      <c r="A1626" t="s">
        <v>6004</v>
      </c>
      <c r="B1626" s="11">
        <v>2007</v>
      </c>
      <c r="C1626" t="s">
        <v>24590</v>
      </c>
      <c r="D1626" t="s">
        <v>24927</v>
      </c>
      <c r="E1626" t="s">
        <v>24945</v>
      </c>
      <c r="F1626">
        <v>5.4</v>
      </c>
      <c r="G1626" s="2">
        <v>34726</v>
      </c>
      <c r="H1626" s="9" t="s">
        <v>24662</v>
      </c>
      <c r="I1626" s="9" t="str">
        <f t="shared" si="25"/>
        <v>Medium</v>
      </c>
    </row>
    <row r="1627" spans="1:9" hidden="1" x14ac:dyDescent="0.25">
      <c r="A1627" t="s">
        <v>6009</v>
      </c>
      <c r="B1627" s="11">
        <v>1994</v>
      </c>
      <c r="C1627" t="s">
        <v>24591</v>
      </c>
      <c r="D1627" t="s">
        <v>24937</v>
      </c>
      <c r="E1627" t="s">
        <v>24931</v>
      </c>
      <c r="F1627">
        <v>6.4</v>
      </c>
      <c r="G1627" s="2">
        <v>16055</v>
      </c>
      <c r="H1627" s="9" t="s">
        <v>24751</v>
      </c>
      <c r="I1627" s="9" t="str">
        <f t="shared" si="25"/>
        <v>Medium</v>
      </c>
    </row>
    <row r="1628" spans="1:9" hidden="1" x14ac:dyDescent="0.25">
      <c r="A1628" t="s">
        <v>6013</v>
      </c>
      <c r="B1628" s="11">
        <v>2021</v>
      </c>
      <c r="C1628" t="s">
        <v>24591</v>
      </c>
      <c r="D1628" t="s">
        <v>24927</v>
      </c>
      <c r="E1628" t="s">
        <v>24936</v>
      </c>
      <c r="F1628">
        <v>6.7</v>
      </c>
      <c r="G1628">
        <v>794</v>
      </c>
      <c r="H1628" s="9" t="s">
        <v>24713</v>
      </c>
      <c r="I1628" s="9" t="str">
        <f t="shared" si="25"/>
        <v>Medium</v>
      </c>
    </row>
    <row r="1629" spans="1:9" hidden="1" x14ac:dyDescent="0.25">
      <c r="A1629" t="s">
        <v>6017</v>
      </c>
      <c r="B1629" s="11">
        <v>2015</v>
      </c>
      <c r="C1629" t="s">
        <v>24590</v>
      </c>
      <c r="D1629" t="s">
        <v>24930</v>
      </c>
      <c r="E1629" t="s">
        <v>24931</v>
      </c>
      <c r="F1629">
        <v>6.1</v>
      </c>
      <c r="G1629" s="2">
        <v>6015</v>
      </c>
      <c r="H1629" s="9" t="s">
        <v>24694</v>
      </c>
      <c r="I1629" s="9" t="str">
        <f t="shared" si="25"/>
        <v>Medium</v>
      </c>
    </row>
    <row r="1630" spans="1:9" hidden="1" x14ac:dyDescent="0.25">
      <c r="A1630" t="s">
        <v>6020</v>
      </c>
      <c r="B1630" s="11">
        <v>1983</v>
      </c>
      <c r="C1630" t="s">
        <v>24592</v>
      </c>
      <c r="D1630" t="s">
        <v>24946</v>
      </c>
      <c r="F1630">
        <v>6.7</v>
      </c>
      <c r="G1630" s="2">
        <v>2827</v>
      </c>
      <c r="H1630" s="9" t="s">
        <v>24642</v>
      </c>
      <c r="I1630" s="9" t="str">
        <f t="shared" si="25"/>
        <v>Short</v>
      </c>
    </row>
    <row r="1631" spans="1:9" hidden="1" x14ac:dyDescent="0.25">
      <c r="A1631" t="s">
        <v>6032</v>
      </c>
      <c r="B1631" s="11">
        <v>2005</v>
      </c>
      <c r="C1631" t="s">
        <v>24590</v>
      </c>
      <c r="D1631" t="s">
        <v>24936</v>
      </c>
      <c r="E1631" t="s">
        <v>24930</v>
      </c>
      <c r="F1631">
        <v>6.4</v>
      </c>
      <c r="G1631" s="2">
        <v>7994</v>
      </c>
      <c r="H1631" s="9" t="s">
        <v>24645</v>
      </c>
      <c r="I1631" s="9" t="str">
        <f t="shared" si="25"/>
        <v>Medium</v>
      </c>
    </row>
    <row r="1632" spans="1:9" hidden="1" x14ac:dyDescent="0.25">
      <c r="A1632" t="s">
        <v>6035</v>
      </c>
      <c r="B1632" s="11">
        <v>2017</v>
      </c>
      <c r="C1632" t="s">
        <v>24588</v>
      </c>
      <c r="D1632" t="s">
        <v>24930</v>
      </c>
      <c r="E1632" t="s">
        <v>24933</v>
      </c>
      <c r="F1632">
        <v>8.4</v>
      </c>
      <c r="G1632" s="2">
        <v>16763</v>
      </c>
      <c r="H1632" s="9" t="s">
        <v>24646</v>
      </c>
      <c r="I1632" s="9" t="str">
        <f t="shared" si="25"/>
        <v>Short</v>
      </c>
    </row>
    <row r="1633" spans="1:9" x14ac:dyDescent="0.25">
      <c r="A1633" t="s">
        <v>6041</v>
      </c>
      <c r="B1633" s="11">
        <v>2022</v>
      </c>
      <c r="C1633" t="s">
        <v>24581</v>
      </c>
      <c r="D1633" t="s">
        <v>24945</v>
      </c>
      <c r="F1633">
        <v>6.6</v>
      </c>
      <c r="H1633" s="9" t="s">
        <v>24711</v>
      </c>
      <c r="I1633" s="9" t="str">
        <f t="shared" si="25"/>
        <v>Long</v>
      </c>
    </row>
    <row r="1634" spans="1:9" hidden="1" x14ac:dyDescent="0.25">
      <c r="A1634" t="s">
        <v>6044</v>
      </c>
      <c r="B1634" s="11">
        <v>1996</v>
      </c>
      <c r="C1634" t="s">
        <v>24590</v>
      </c>
      <c r="D1634" t="s">
        <v>24936</v>
      </c>
      <c r="E1634" t="s">
        <v>24925</v>
      </c>
      <c r="F1634">
        <v>6</v>
      </c>
      <c r="G1634" s="2">
        <v>28873</v>
      </c>
      <c r="H1634" s="9" t="s">
        <v>24681</v>
      </c>
      <c r="I1634" s="9" t="str">
        <f t="shared" si="25"/>
        <v>Medium</v>
      </c>
    </row>
    <row r="1635" spans="1:9" hidden="1" x14ac:dyDescent="0.25">
      <c r="A1635" t="s">
        <v>6048</v>
      </c>
      <c r="B1635" s="11">
        <v>2016</v>
      </c>
      <c r="C1635" t="s">
        <v>24580</v>
      </c>
      <c r="D1635" t="s">
        <v>24930</v>
      </c>
      <c r="F1635">
        <v>6.8</v>
      </c>
      <c r="G1635" s="2">
        <v>10487</v>
      </c>
      <c r="H1635" s="9" t="s">
        <v>24696</v>
      </c>
      <c r="I1635" s="9" t="str">
        <f t="shared" si="25"/>
        <v>Medium</v>
      </c>
    </row>
    <row r="1636" spans="1:9" hidden="1" x14ac:dyDescent="0.25">
      <c r="A1636" t="s">
        <v>6052</v>
      </c>
      <c r="B1636" s="11">
        <v>2012</v>
      </c>
      <c r="C1636" t="s">
        <v>24581</v>
      </c>
      <c r="D1636" t="s">
        <v>24933</v>
      </c>
      <c r="E1636" t="s">
        <v>24934</v>
      </c>
      <c r="F1636">
        <v>7.3</v>
      </c>
      <c r="G1636" s="2">
        <v>42007</v>
      </c>
      <c r="H1636" s="9" t="s">
        <v>24652</v>
      </c>
      <c r="I1636" s="9" t="str">
        <f t="shared" si="25"/>
        <v>Short</v>
      </c>
    </row>
    <row r="1637" spans="1:9" hidden="1" x14ac:dyDescent="0.25">
      <c r="A1637" t="s">
        <v>6058</v>
      </c>
      <c r="B1637" s="11">
        <v>2018</v>
      </c>
      <c r="C1637" t="s">
        <v>24581</v>
      </c>
      <c r="D1637" t="s">
        <v>24935</v>
      </c>
      <c r="F1637">
        <v>7</v>
      </c>
      <c r="G1637" s="2">
        <v>2332</v>
      </c>
      <c r="H1637" s="9" t="s">
        <v>24646</v>
      </c>
      <c r="I1637" s="9" t="str">
        <f t="shared" si="25"/>
        <v>Short</v>
      </c>
    </row>
    <row r="1638" spans="1:9" hidden="1" x14ac:dyDescent="0.25">
      <c r="A1638" t="s">
        <v>6061</v>
      </c>
      <c r="B1638" s="11">
        <v>2012</v>
      </c>
      <c r="C1638" t="s">
        <v>24580</v>
      </c>
      <c r="D1638" t="s">
        <v>24930</v>
      </c>
      <c r="E1638" t="s">
        <v>24929</v>
      </c>
      <c r="F1638">
        <v>6.6</v>
      </c>
      <c r="G1638" s="2">
        <v>30382</v>
      </c>
      <c r="H1638" s="9" t="s">
        <v>24671</v>
      </c>
      <c r="I1638" s="9" t="str">
        <f t="shared" si="25"/>
        <v>Medium</v>
      </c>
    </row>
    <row r="1639" spans="1:9" hidden="1" x14ac:dyDescent="0.25">
      <c r="A1639" t="s">
        <v>6068</v>
      </c>
      <c r="B1639" s="11">
        <v>2020</v>
      </c>
      <c r="C1639" t="s">
        <v>24581</v>
      </c>
      <c r="D1639" t="s">
        <v>24929</v>
      </c>
      <c r="F1639">
        <v>5.4</v>
      </c>
      <c r="G1639" s="2">
        <v>1140</v>
      </c>
      <c r="H1639" s="9" t="s">
        <v>24688</v>
      </c>
      <c r="I1639" s="9" t="str">
        <f t="shared" si="25"/>
        <v>Medium</v>
      </c>
    </row>
    <row r="1640" spans="1:9" hidden="1" x14ac:dyDescent="0.25">
      <c r="A1640" t="s">
        <v>6077</v>
      </c>
      <c r="B1640" s="11">
        <v>2013</v>
      </c>
      <c r="C1640" t="s">
        <v>24581</v>
      </c>
      <c r="D1640" t="s">
        <v>24929</v>
      </c>
      <c r="F1640">
        <v>7</v>
      </c>
      <c r="G1640" s="2">
        <v>11425</v>
      </c>
      <c r="H1640" s="9" t="s">
        <v>24703</v>
      </c>
      <c r="I1640" s="9" t="str">
        <f t="shared" si="25"/>
        <v>Medium</v>
      </c>
    </row>
    <row r="1641" spans="1:9" hidden="1" x14ac:dyDescent="0.25">
      <c r="A1641" t="s">
        <v>6080</v>
      </c>
      <c r="B1641" s="11">
        <v>2019</v>
      </c>
      <c r="C1641" t="s">
        <v>24581</v>
      </c>
      <c r="D1641" t="s">
        <v>24935</v>
      </c>
      <c r="F1641">
        <v>7.5</v>
      </c>
      <c r="G1641" s="2">
        <v>4335</v>
      </c>
      <c r="H1641" s="9" t="s">
        <v>24639</v>
      </c>
      <c r="I1641" s="9" t="str">
        <f t="shared" si="25"/>
        <v>Short</v>
      </c>
    </row>
    <row r="1642" spans="1:9" hidden="1" x14ac:dyDescent="0.25">
      <c r="A1642" t="s">
        <v>6083</v>
      </c>
      <c r="B1642" s="11">
        <v>1994</v>
      </c>
      <c r="C1642" t="s">
        <v>24591</v>
      </c>
      <c r="D1642" t="s">
        <v>24936</v>
      </c>
      <c r="E1642" t="s">
        <v>24930</v>
      </c>
      <c r="F1642">
        <v>7.3</v>
      </c>
      <c r="G1642" s="2">
        <v>27073</v>
      </c>
      <c r="H1642" s="9" t="s">
        <v>24684</v>
      </c>
      <c r="I1642" s="9" t="str">
        <f t="shared" si="25"/>
        <v>Medium</v>
      </c>
    </row>
    <row r="1643" spans="1:9" hidden="1" x14ac:dyDescent="0.25">
      <c r="A1643" t="s">
        <v>6086</v>
      </c>
      <c r="B1643" s="11">
        <v>2018</v>
      </c>
      <c r="C1643" t="s">
        <v>24590</v>
      </c>
      <c r="D1643" t="s">
        <v>24927</v>
      </c>
      <c r="E1643" t="s">
        <v>24930</v>
      </c>
      <c r="F1643">
        <v>5.3</v>
      </c>
      <c r="G1643" s="2">
        <v>2716</v>
      </c>
      <c r="H1643" s="9" t="s">
        <v>24646</v>
      </c>
      <c r="I1643" s="9" t="str">
        <f t="shared" si="25"/>
        <v>Short</v>
      </c>
    </row>
    <row r="1644" spans="1:9" hidden="1" x14ac:dyDescent="0.25">
      <c r="A1644" t="s">
        <v>6089</v>
      </c>
      <c r="B1644" s="11">
        <v>2019</v>
      </c>
      <c r="C1644" t="s">
        <v>24580</v>
      </c>
      <c r="D1644" t="s">
        <v>24929</v>
      </c>
      <c r="F1644">
        <v>4.9000000000000004</v>
      </c>
      <c r="G1644" s="2">
        <v>8308</v>
      </c>
      <c r="H1644" s="9" t="s">
        <v>24650</v>
      </c>
      <c r="I1644" s="9" t="str">
        <f t="shared" si="25"/>
        <v>Medium</v>
      </c>
    </row>
    <row r="1645" spans="1:9" hidden="1" x14ac:dyDescent="0.25">
      <c r="A1645" t="s">
        <v>6092</v>
      </c>
      <c r="B1645" s="11">
        <v>2017</v>
      </c>
      <c r="C1645" t="s">
        <v>24588</v>
      </c>
      <c r="F1645">
        <v>7</v>
      </c>
      <c r="G1645" s="2">
        <v>1437</v>
      </c>
      <c r="H1645" s="9" t="s">
        <v>24646</v>
      </c>
      <c r="I1645" s="9" t="str">
        <f t="shared" si="25"/>
        <v>Short</v>
      </c>
    </row>
    <row r="1646" spans="1:9" hidden="1" x14ac:dyDescent="0.25">
      <c r="A1646" t="s">
        <v>6095</v>
      </c>
      <c r="B1646" s="11">
        <v>2016</v>
      </c>
      <c r="C1646" t="s">
        <v>24580</v>
      </c>
      <c r="D1646" t="s">
        <v>24929</v>
      </c>
      <c r="F1646">
        <v>7.3</v>
      </c>
      <c r="G1646" s="2">
        <v>2996</v>
      </c>
      <c r="H1646" s="9" t="s">
        <v>24646</v>
      </c>
      <c r="I1646" s="9" t="str">
        <f t="shared" si="25"/>
        <v>Short</v>
      </c>
    </row>
    <row r="1647" spans="1:9" hidden="1" x14ac:dyDescent="0.25">
      <c r="A1647" t="s">
        <v>6101</v>
      </c>
      <c r="B1647" s="11">
        <v>2012</v>
      </c>
      <c r="C1647" t="s">
        <v>24591</v>
      </c>
      <c r="D1647" t="s">
        <v>24926</v>
      </c>
      <c r="E1647" t="s">
        <v>24927</v>
      </c>
      <c r="F1647">
        <v>8</v>
      </c>
      <c r="G1647" s="2">
        <v>10046</v>
      </c>
      <c r="H1647" s="9" t="s">
        <v>24651</v>
      </c>
      <c r="I1647" s="9" t="str">
        <f t="shared" si="25"/>
        <v>Short</v>
      </c>
    </row>
    <row r="1648" spans="1:9" hidden="1" x14ac:dyDescent="0.25">
      <c r="A1648" t="s">
        <v>6104</v>
      </c>
      <c r="B1648" s="11">
        <v>2017</v>
      </c>
      <c r="C1648" t="s">
        <v>24588</v>
      </c>
      <c r="D1648" t="s">
        <v>24930</v>
      </c>
      <c r="E1648" t="s">
        <v>24935</v>
      </c>
      <c r="F1648">
        <v>6.8</v>
      </c>
      <c r="G1648" s="2">
        <v>3493</v>
      </c>
      <c r="H1648" s="9" t="s">
        <v>24646</v>
      </c>
      <c r="I1648" s="9" t="str">
        <f t="shared" si="25"/>
        <v>Short</v>
      </c>
    </row>
    <row r="1649" spans="1:9" hidden="1" x14ac:dyDescent="0.25">
      <c r="A1649" t="s">
        <v>6107</v>
      </c>
      <c r="B1649" s="11">
        <v>2012</v>
      </c>
      <c r="C1649" t="s">
        <v>24583</v>
      </c>
      <c r="F1649">
        <v>5.7</v>
      </c>
      <c r="G1649" s="2">
        <v>7703</v>
      </c>
      <c r="H1649" s="9" t="s">
        <v>24723</v>
      </c>
      <c r="I1649" s="9" t="str">
        <f t="shared" si="25"/>
        <v>Medium</v>
      </c>
    </row>
    <row r="1650" spans="1:9" hidden="1" x14ac:dyDescent="0.25">
      <c r="A1650" t="s">
        <v>6110</v>
      </c>
      <c r="B1650" s="11">
        <v>2021</v>
      </c>
      <c r="C1650" t="s">
        <v>24580</v>
      </c>
      <c r="D1650" t="s">
        <v>24930</v>
      </c>
      <c r="F1650">
        <v>8.5</v>
      </c>
      <c r="G1650" s="2">
        <v>4826</v>
      </c>
      <c r="H1650" s="9" t="s">
        <v>24706</v>
      </c>
      <c r="I1650" s="9" t="str">
        <f t="shared" si="25"/>
        <v>Long</v>
      </c>
    </row>
    <row r="1651" spans="1:9" hidden="1" x14ac:dyDescent="0.25">
      <c r="A1651" t="s">
        <v>6116</v>
      </c>
      <c r="B1651" s="11">
        <v>2020</v>
      </c>
      <c r="C1651" t="s">
        <v>24581</v>
      </c>
      <c r="D1651" t="s">
        <v>24935</v>
      </c>
      <c r="F1651">
        <v>7.1</v>
      </c>
      <c r="G1651" s="2">
        <v>13144</v>
      </c>
      <c r="H1651" s="9" t="s">
        <v>24690</v>
      </c>
      <c r="I1651" s="9" t="str">
        <f t="shared" si="25"/>
        <v>Long</v>
      </c>
    </row>
    <row r="1652" spans="1:9" hidden="1" x14ac:dyDescent="0.25">
      <c r="A1652" t="s">
        <v>6119</v>
      </c>
      <c r="B1652" s="11">
        <v>1993</v>
      </c>
      <c r="C1652" t="s">
        <v>24591</v>
      </c>
      <c r="D1652" t="s">
        <v>24930</v>
      </c>
      <c r="E1652" t="s">
        <v>24929</v>
      </c>
      <c r="F1652">
        <v>6.7</v>
      </c>
      <c r="G1652" s="2">
        <v>14787</v>
      </c>
      <c r="H1652" s="9" t="s">
        <v>24833</v>
      </c>
      <c r="I1652" s="9" t="str">
        <f t="shared" si="25"/>
        <v>Medium</v>
      </c>
    </row>
    <row r="1653" spans="1:9" hidden="1" x14ac:dyDescent="0.25">
      <c r="A1653" t="s">
        <v>6123</v>
      </c>
      <c r="B1653" s="11">
        <v>2018</v>
      </c>
      <c r="C1653" t="s">
        <v>24581</v>
      </c>
      <c r="D1653" t="s">
        <v>24935</v>
      </c>
      <c r="F1653">
        <v>4.4000000000000004</v>
      </c>
      <c r="G1653" s="2">
        <v>2035</v>
      </c>
      <c r="H1653" s="9" t="s">
        <v>24713</v>
      </c>
      <c r="I1653" s="9" t="str">
        <f t="shared" si="25"/>
        <v>Medium</v>
      </c>
    </row>
    <row r="1654" spans="1:9" hidden="1" x14ac:dyDescent="0.25">
      <c r="A1654" t="s">
        <v>6127</v>
      </c>
      <c r="B1654" s="11">
        <v>2020</v>
      </c>
      <c r="C1654" t="s">
        <v>24581</v>
      </c>
      <c r="D1654" t="s">
        <v>24929</v>
      </c>
      <c r="F1654">
        <v>7.3</v>
      </c>
      <c r="G1654" s="2">
        <v>4358</v>
      </c>
      <c r="H1654" s="9" t="s">
        <v>24665</v>
      </c>
      <c r="I1654" s="9" t="str">
        <f t="shared" si="25"/>
        <v>Medium</v>
      </c>
    </row>
    <row r="1655" spans="1:9" hidden="1" x14ac:dyDescent="0.25">
      <c r="A1655" t="s">
        <v>6130</v>
      </c>
      <c r="B1655" s="11">
        <v>2018</v>
      </c>
      <c r="C1655" t="s">
        <v>24580</v>
      </c>
      <c r="D1655" t="s">
        <v>24930</v>
      </c>
      <c r="F1655">
        <v>5.0999999999999996</v>
      </c>
      <c r="G1655" s="2">
        <v>6600</v>
      </c>
      <c r="H1655" s="9" t="s">
        <v>24696</v>
      </c>
      <c r="I1655" s="9" t="str">
        <f t="shared" si="25"/>
        <v>Medium</v>
      </c>
    </row>
    <row r="1656" spans="1:9" hidden="1" x14ac:dyDescent="0.25">
      <c r="A1656" t="s">
        <v>6133</v>
      </c>
      <c r="B1656" s="11">
        <v>2019</v>
      </c>
      <c r="C1656" t="s">
        <v>24581</v>
      </c>
      <c r="D1656" t="s">
        <v>24944</v>
      </c>
      <c r="F1656">
        <v>6.2</v>
      </c>
      <c r="G1656" s="2">
        <v>8041</v>
      </c>
      <c r="H1656" s="9" t="s">
        <v>24713</v>
      </c>
      <c r="I1656" s="9" t="str">
        <f t="shared" si="25"/>
        <v>Medium</v>
      </c>
    </row>
    <row r="1657" spans="1:9" hidden="1" x14ac:dyDescent="0.25">
      <c r="A1657" t="s">
        <v>6136</v>
      </c>
      <c r="B1657" s="11">
        <v>2018</v>
      </c>
      <c r="C1657" t="s">
        <v>24581</v>
      </c>
      <c r="D1657" t="s">
        <v>24933</v>
      </c>
      <c r="F1657">
        <v>8.6999999999999993</v>
      </c>
      <c r="G1657" s="2">
        <v>2103</v>
      </c>
      <c r="H1657" s="9" t="s">
        <v>24794</v>
      </c>
      <c r="I1657" s="9" t="str">
        <f t="shared" si="25"/>
        <v>Medium</v>
      </c>
    </row>
    <row r="1658" spans="1:9" hidden="1" x14ac:dyDescent="0.25">
      <c r="A1658" t="s">
        <v>6139</v>
      </c>
      <c r="B1658" s="11">
        <v>2013</v>
      </c>
      <c r="C1658" t="s">
        <v>24581</v>
      </c>
      <c r="D1658" t="s">
        <v>24933</v>
      </c>
      <c r="E1658" t="s">
        <v>24935</v>
      </c>
      <c r="F1658">
        <v>4.7</v>
      </c>
      <c r="G1658" s="2">
        <v>1885</v>
      </c>
      <c r="H1658" s="9" t="s">
        <v>24694</v>
      </c>
      <c r="I1658" s="9" t="str">
        <f t="shared" si="25"/>
        <v>Medium</v>
      </c>
    </row>
    <row r="1659" spans="1:9" hidden="1" x14ac:dyDescent="0.25">
      <c r="A1659" t="s">
        <v>6142</v>
      </c>
      <c r="B1659" s="11">
        <v>2005</v>
      </c>
      <c r="C1659" t="s">
        <v>24594</v>
      </c>
      <c r="D1659" t="s">
        <v>24936</v>
      </c>
      <c r="E1659" t="s">
        <v>24930</v>
      </c>
      <c r="F1659">
        <v>5.2</v>
      </c>
      <c r="G1659" s="2">
        <v>16506</v>
      </c>
      <c r="H1659" s="9" t="s">
        <v>24728</v>
      </c>
      <c r="I1659" s="9" t="str">
        <f t="shared" si="25"/>
        <v>Medium</v>
      </c>
    </row>
    <row r="1660" spans="1:9" hidden="1" x14ac:dyDescent="0.25">
      <c r="A1660" t="s">
        <v>6146</v>
      </c>
      <c r="B1660" s="11">
        <v>2021</v>
      </c>
      <c r="C1660" t="s">
        <v>24580</v>
      </c>
      <c r="D1660" t="s">
        <v>24930</v>
      </c>
      <c r="F1660">
        <v>7.7</v>
      </c>
      <c r="G1660">
        <v>806</v>
      </c>
      <c r="H1660" s="9" t="s">
        <v>24739</v>
      </c>
      <c r="I1660" s="9" t="str">
        <f t="shared" si="25"/>
        <v>Short</v>
      </c>
    </row>
    <row r="1661" spans="1:9" hidden="1" x14ac:dyDescent="0.25">
      <c r="A1661" t="s">
        <v>6149</v>
      </c>
      <c r="B1661" s="11">
        <v>2020</v>
      </c>
      <c r="C1661" t="s">
        <v>24590</v>
      </c>
      <c r="D1661" t="s">
        <v>24935</v>
      </c>
      <c r="F1661">
        <v>5.9</v>
      </c>
      <c r="G1661" s="2">
        <v>7835</v>
      </c>
      <c r="H1661" s="9" t="s">
        <v>24768</v>
      </c>
      <c r="I1661" s="9" t="str">
        <f t="shared" si="25"/>
        <v>Medium</v>
      </c>
    </row>
    <row r="1662" spans="1:9" hidden="1" x14ac:dyDescent="0.25">
      <c r="A1662" t="s">
        <v>6152</v>
      </c>
      <c r="B1662" s="11">
        <v>2016</v>
      </c>
      <c r="C1662" t="s">
        <v>24581</v>
      </c>
      <c r="D1662" t="s">
        <v>24937</v>
      </c>
      <c r="E1662" t="s">
        <v>24929</v>
      </c>
      <c r="F1662">
        <v>6.1</v>
      </c>
      <c r="G1662" s="2">
        <v>2150</v>
      </c>
      <c r="H1662" s="9" t="s">
        <v>24763</v>
      </c>
      <c r="I1662" s="9" t="str">
        <f t="shared" si="25"/>
        <v>Medium</v>
      </c>
    </row>
    <row r="1663" spans="1:9" hidden="1" x14ac:dyDescent="0.25">
      <c r="A1663" t="s">
        <v>6155</v>
      </c>
      <c r="B1663" s="11">
        <v>2021</v>
      </c>
      <c r="C1663" t="s">
        <v>24580</v>
      </c>
      <c r="D1663" t="s">
        <v>24929</v>
      </c>
      <c r="F1663">
        <v>6.6</v>
      </c>
      <c r="G1663" s="2">
        <v>4651</v>
      </c>
      <c r="H1663" s="9" t="s">
        <v>24728</v>
      </c>
      <c r="I1663" s="9" t="str">
        <f t="shared" si="25"/>
        <v>Medium</v>
      </c>
    </row>
    <row r="1664" spans="1:9" hidden="1" x14ac:dyDescent="0.25">
      <c r="A1664" t="s">
        <v>6158</v>
      </c>
      <c r="B1664" s="11">
        <v>1999</v>
      </c>
      <c r="C1664" t="s">
        <v>24591</v>
      </c>
      <c r="D1664" t="s">
        <v>24936</v>
      </c>
      <c r="E1664" t="s">
        <v>24930</v>
      </c>
      <c r="F1664">
        <v>8.5</v>
      </c>
      <c r="G1664" s="2">
        <v>7710</v>
      </c>
      <c r="H1664" s="9" t="s">
        <v>24657</v>
      </c>
      <c r="I1664" s="9" t="str">
        <f t="shared" si="25"/>
        <v>Short</v>
      </c>
    </row>
    <row r="1665" spans="1:9" hidden="1" x14ac:dyDescent="0.25">
      <c r="A1665" t="s">
        <v>6161</v>
      </c>
      <c r="B1665" s="11">
        <v>2019</v>
      </c>
      <c r="C1665" t="s">
        <v>24580</v>
      </c>
      <c r="D1665" t="s">
        <v>24930</v>
      </c>
      <c r="F1665">
        <v>7.2</v>
      </c>
      <c r="G1665" s="2">
        <v>12331</v>
      </c>
      <c r="H1665" s="9" t="s">
        <v>24738</v>
      </c>
      <c r="I1665" s="9" t="str">
        <f t="shared" si="25"/>
        <v>Medium</v>
      </c>
    </row>
    <row r="1666" spans="1:9" hidden="1" x14ac:dyDescent="0.25">
      <c r="A1666" t="s">
        <v>6164</v>
      </c>
      <c r="B1666" s="11">
        <v>2018</v>
      </c>
      <c r="C1666" t="s">
        <v>24581</v>
      </c>
      <c r="F1666">
        <v>7.1</v>
      </c>
      <c r="G1666" s="2">
        <v>13163</v>
      </c>
      <c r="H1666" s="9" t="s">
        <v>24747</v>
      </c>
      <c r="I1666" s="9" t="str">
        <f t="shared" si="25"/>
        <v>Medium</v>
      </c>
    </row>
    <row r="1667" spans="1:9" hidden="1" x14ac:dyDescent="0.25">
      <c r="A1667" t="s">
        <v>6167</v>
      </c>
      <c r="B1667" s="11">
        <v>2016</v>
      </c>
      <c r="C1667" t="s">
        <v>24590</v>
      </c>
      <c r="D1667" t="s">
        <v>24927</v>
      </c>
      <c r="E1667" t="s">
        <v>24928</v>
      </c>
      <c r="F1667">
        <v>6.4</v>
      </c>
      <c r="G1667" s="2">
        <v>8537</v>
      </c>
      <c r="H1667" s="9" t="s">
        <v>24747</v>
      </c>
      <c r="I1667" s="9" t="str">
        <f t="shared" ref="I1667:I1730" si="26">IF(H1667*24&lt;=1,"Short",IF(H1667*24&lt;=2,"Medium","Long"))</f>
        <v>Medium</v>
      </c>
    </row>
    <row r="1668" spans="1:9" hidden="1" x14ac:dyDescent="0.25">
      <c r="A1668" t="s">
        <v>6170</v>
      </c>
      <c r="B1668" s="11">
        <v>2011</v>
      </c>
      <c r="C1668" t="s">
        <v>24590</v>
      </c>
      <c r="D1668" t="s">
        <v>24928</v>
      </c>
      <c r="E1668" t="s">
        <v>24930</v>
      </c>
      <c r="F1668">
        <v>4.4000000000000004</v>
      </c>
      <c r="G1668" s="2">
        <v>20760</v>
      </c>
      <c r="H1668" s="9" t="s">
        <v>24694</v>
      </c>
      <c r="I1668" s="9" t="str">
        <f t="shared" si="26"/>
        <v>Medium</v>
      </c>
    </row>
    <row r="1669" spans="1:9" hidden="1" x14ac:dyDescent="0.25">
      <c r="A1669" t="s">
        <v>6173</v>
      </c>
      <c r="B1669" s="11">
        <v>2018</v>
      </c>
      <c r="C1669" t="s">
        <v>24580</v>
      </c>
      <c r="D1669" t="s">
        <v>24930</v>
      </c>
      <c r="F1669">
        <v>5.8</v>
      </c>
      <c r="G1669">
        <v>842</v>
      </c>
      <c r="H1669" s="9" t="s">
        <v>24663</v>
      </c>
      <c r="I1669" s="9" t="str">
        <f t="shared" si="26"/>
        <v>Medium</v>
      </c>
    </row>
    <row r="1670" spans="1:9" hidden="1" x14ac:dyDescent="0.25">
      <c r="A1670" t="s">
        <v>6176</v>
      </c>
      <c r="B1670" s="11">
        <v>2020</v>
      </c>
      <c r="C1670" t="s">
        <v>24580</v>
      </c>
      <c r="D1670" t="s">
        <v>24928</v>
      </c>
      <c r="E1670" t="s">
        <v>24930</v>
      </c>
      <c r="F1670">
        <v>5.8</v>
      </c>
      <c r="G1670" s="2">
        <v>5024</v>
      </c>
      <c r="H1670" s="9" t="s">
        <v>24703</v>
      </c>
      <c r="I1670" s="9" t="str">
        <f t="shared" si="26"/>
        <v>Medium</v>
      </c>
    </row>
    <row r="1671" spans="1:9" hidden="1" x14ac:dyDescent="0.25">
      <c r="A1671" t="s">
        <v>6181</v>
      </c>
      <c r="B1671" s="11">
        <v>2019</v>
      </c>
      <c r="C1671" t="s">
        <v>24580</v>
      </c>
      <c r="F1671">
        <v>4.4000000000000004</v>
      </c>
      <c r="G1671" s="2">
        <v>7826</v>
      </c>
      <c r="H1671" s="9" t="s">
        <v>24696</v>
      </c>
      <c r="I1671" s="9" t="str">
        <f t="shared" si="26"/>
        <v>Medium</v>
      </c>
    </row>
    <row r="1672" spans="1:9" hidden="1" x14ac:dyDescent="0.25">
      <c r="A1672" t="s">
        <v>6187</v>
      </c>
      <c r="B1672" s="11">
        <v>2012</v>
      </c>
      <c r="C1672" t="s">
        <v>24592</v>
      </c>
      <c r="D1672" t="s">
        <v>24931</v>
      </c>
      <c r="F1672">
        <v>7.6</v>
      </c>
      <c r="G1672" s="2">
        <v>3335</v>
      </c>
      <c r="H1672" s="9" t="s">
        <v>24642</v>
      </c>
      <c r="I1672" s="9" t="str">
        <f t="shared" si="26"/>
        <v>Short</v>
      </c>
    </row>
    <row r="1673" spans="1:9" hidden="1" x14ac:dyDescent="0.25">
      <c r="A1673" t="s">
        <v>6193</v>
      </c>
      <c r="B1673" s="11">
        <v>2019</v>
      </c>
      <c r="C1673" t="s">
        <v>24590</v>
      </c>
      <c r="D1673" t="s">
        <v>24928</v>
      </c>
      <c r="E1673" t="s">
        <v>24930</v>
      </c>
      <c r="F1673">
        <v>5.5</v>
      </c>
      <c r="G1673" s="2">
        <v>2117</v>
      </c>
      <c r="H1673" s="9" t="s">
        <v>24678</v>
      </c>
      <c r="I1673" s="9" t="str">
        <f t="shared" si="26"/>
        <v>Medium</v>
      </c>
    </row>
    <row r="1674" spans="1:9" hidden="1" x14ac:dyDescent="0.25">
      <c r="A1674" t="s">
        <v>6196</v>
      </c>
      <c r="B1674" s="11">
        <v>2018</v>
      </c>
      <c r="C1674" t="s">
        <v>24584</v>
      </c>
      <c r="F1674">
        <v>5.4</v>
      </c>
      <c r="G1674">
        <v>470</v>
      </c>
      <c r="H1674" s="9" t="s">
        <v>24639</v>
      </c>
      <c r="I1674" s="9" t="str">
        <f t="shared" si="26"/>
        <v>Short</v>
      </c>
    </row>
    <row r="1675" spans="1:9" hidden="1" x14ac:dyDescent="0.25">
      <c r="A1675" t="s">
        <v>6199</v>
      </c>
      <c r="B1675" s="11">
        <v>2010</v>
      </c>
      <c r="C1675" t="s">
        <v>24591</v>
      </c>
      <c r="F1675">
        <v>7.6</v>
      </c>
      <c r="G1675">
        <v>883</v>
      </c>
      <c r="H1675" s="9" t="s">
        <v>24721</v>
      </c>
      <c r="I1675" s="9" t="str">
        <f t="shared" si="26"/>
        <v>Short</v>
      </c>
    </row>
    <row r="1676" spans="1:9" hidden="1" x14ac:dyDescent="0.25">
      <c r="A1676" t="s">
        <v>6203</v>
      </c>
      <c r="B1676" s="11">
        <v>2014</v>
      </c>
      <c r="C1676" t="s">
        <v>24590</v>
      </c>
      <c r="D1676" t="s">
        <v>24927</v>
      </c>
      <c r="E1676" t="s">
        <v>24936</v>
      </c>
      <c r="F1676">
        <v>4</v>
      </c>
      <c r="G1676" s="2">
        <v>18485</v>
      </c>
      <c r="H1676" s="9" t="s">
        <v>24663</v>
      </c>
      <c r="I1676" s="9" t="str">
        <f t="shared" si="26"/>
        <v>Medium</v>
      </c>
    </row>
    <row r="1677" spans="1:9" hidden="1" x14ac:dyDescent="0.25">
      <c r="A1677" t="s">
        <v>6206</v>
      </c>
      <c r="B1677" s="11">
        <v>2016</v>
      </c>
      <c r="C1677" t="s">
        <v>24583</v>
      </c>
      <c r="D1677" t="s">
        <v>24942</v>
      </c>
      <c r="E1677" t="s">
        <v>24928</v>
      </c>
      <c r="F1677">
        <v>7.3</v>
      </c>
      <c r="G1677" s="2">
        <v>5804</v>
      </c>
      <c r="H1677" s="9" t="s">
        <v>24713</v>
      </c>
      <c r="I1677" s="9" t="str">
        <f t="shared" si="26"/>
        <v>Medium</v>
      </c>
    </row>
    <row r="1678" spans="1:9" hidden="1" x14ac:dyDescent="0.25">
      <c r="A1678" t="s">
        <v>6209</v>
      </c>
      <c r="B1678" s="11">
        <v>2020</v>
      </c>
      <c r="C1678" t="s">
        <v>24580</v>
      </c>
      <c r="D1678" t="s">
        <v>24931</v>
      </c>
      <c r="E1678" t="s">
        <v>24929</v>
      </c>
      <c r="F1678">
        <v>8.3000000000000007</v>
      </c>
      <c r="G1678" s="2">
        <v>1037</v>
      </c>
      <c r="H1678" s="9" t="s">
        <v>24658</v>
      </c>
      <c r="I1678" s="9" t="str">
        <f t="shared" si="26"/>
        <v>Medium</v>
      </c>
    </row>
    <row r="1679" spans="1:9" hidden="1" x14ac:dyDescent="0.25">
      <c r="A1679" t="s">
        <v>6212</v>
      </c>
      <c r="B1679" s="11">
        <v>2017</v>
      </c>
      <c r="C1679" t="s">
        <v>24581</v>
      </c>
      <c r="D1679" t="s">
        <v>24929</v>
      </c>
      <c r="E1679" t="s">
        <v>24935</v>
      </c>
      <c r="F1679">
        <v>5.4</v>
      </c>
      <c r="G1679" s="2">
        <v>2536</v>
      </c>
      <c r="H1679" s="9" t="s">
        <v>24751</v>
      </c>
      <c r="I1679" s="9" t="str">
        <f t="shared" si="26"/>
        <v>Medium</v>
      </c>
    </row>
    <row r="1680" spans="1:9" hidden="1" x14ac:dyDescent="0.25">
      <c r="A1680" t="s">
        <v>6215</v>
      </c>
      <c r="B1680" s="11">
        <v>2018</v>
      </c>
      <c r="C1680" t="s">
        <v>24581</v>
      </c>
      <c r="F1680">
        <v>6.4</v>
      </c>
      <c r="G1680" s="2">
        <v>2665</v>
      </c>
      <c r="H1680" s="9" t="s">
        <v>24755</v>
      </c>
      <c r="I1680" s="9" t="str">
        <f t="shared" si="26"/>
        <v>Long</v>
      </c>
    </row>
    <row r="1681" spans="1:9" hidden="1" x14ac:dyDescent="0.25">
      <c r="A1681" t="s">
        <v>6218</v>
      </c>
      <c r="B1681" s="11">
        <v>2016</v>
      </c>
      <c r="C1681" t="s">
        <v>24591</v>
      </c>
      <c r="D1681" t="s">
        <v>24936</v>
      </c>
      <c r="E1681" t="s">
        <v>24937</v>
      </c>
      <c r="F1681">
        <v>6.1</v>
      </c>
      <c r="G1681" s="2">
        <v>8256</v>
      </c>
      <c r="H1681" s="9" t="s">
        <v>24671</v>
      </c>
      <c r="I1681" s="9" t="str">
        <f t="shared" si="26"/>
        <v>Medium</v>
      </c>
    </row>
    <row r="1682" spans="1:9" hidden="1" x14ac:dyDescent="0.25">
      <c r="A1682" t="s">
        <v>6222</v>
      </c>
      <c r="B1682" s="11">
        <v>2016</v>
      </c>
      <c r="C1682" t="s">
        <v>24591</v>
      </c>
      <c r="D1682" t="s">
        <v>24926</v>
      </c>
      <c r="E1682" t="s">
        <v>24927</v>
      </c>
      <c r="F1682">
        <v>7.2</v>
      </c>
      <c r="G1682" s="2">
        <v>4656</v>
      </c>
      <c r="H1682" s="9" t="s">
        <v>24638</v>
      </c>
      <c r="I1682" s="9" t="str">
        <f t="shared" si="26"/>
        <v>Short</v>
      </c>
    </row>
    <row r="1683" spans="1:9" hidden="1" x14ac:dyDescent="0.25">
      <c r="A1683" t="s">
        <v>6225</v>
      </c>
      <c r="B1683" s="11">
        <v>2019</v>
      </c>
      <c r="C1683" t="s">
        <v>24590</v>
      </c>
      <c r="D1683" t="s">
        <v>24927</v>
      </c>
      <c r="E1683" t="s">
        <v>24930</v>
      </c>
      <c r="F1683">
        <v>6.9</v>
      </c>
      <c r="G1683" s="2">
        <v>10752</v>
      </c>
      <c r="H1683" s="9" t="s">
        <v>24655</v>
      </c>
      <c r="I1683" s="9" t="str">
        <f t="shared" si="26"/>
        <v>Short</v>
      </c>
    </row>
    <row r="1684" spans="1:9" hidden="1" x14ac:dyDescent="0.25">
      <c r="A1684" t="s">
        <v>6228</v>
      </c>
      <c r="B1684" s="11">
        <v>2017</v>
      </c>
      <c r="C1684" t="s">
        <v>24591</v>
      </c>
      <c r="D1684" t="s">
        <v>24926</v>
      </c>
      <c r="E1684" t="s">
        <v>24927</v>
      </c>
      <c r="F1684">
        <v>6.6</v>
      </c>
      <c r="G1684">
        <v>904</v>
      </c>
      <c r="H1684" s="9" t="s">
        <v>24638</v>
      </c>
      <c r="I1684" s="9" t="str">
        <f t="shared" si="26"/>
        <v>Short</v>
      </c>
    </row>
    <row r="1685" spans="1:9" hidden="1" x14ac:dyDescent="0.25">
      <c r="A1685" t="s">
        <v>6231</v>
      </c>
      <c r="B1685" s="11">
        <v>2019</v>
      </c>
      <c r="C1685" t="s">
        <v>24580</v>
      </c>
      <c r="D1685" t="s">
        <v>24941</v>
      </c>
      <c r="F1685">
        <v>7.1</v>
      </c>
      <c r="G1685" s="2">
        <v>6711</v>
      </c>
      <c r="H1685" s="9" t="s">
        <v>24642</v>
      </c>
      <c r="I1685" s="9" t="str">
        <f t="shared" si="26"/>
        <v>Short</v>
      </c>
    </row>
    <row r="1686" spans="1:9" hidden="1" x14ac:dyDescent="0.25">
      <c r="A1686" t="s">
        <v>6237</v>
      </c>
      <c r="B1686" s="11">
        <v>2019</v>
      </c>
      <c r="C1686" t="s">
        <v>24581</v>
      </c>
      <c r="D1686" t="s">
        <v>24925</v>
      </c>
      <c r="E1686" t="s">
        <v>24933</v>
      </c>
      <c r="F1686">
        <v>4.5999999999999996</v>
      </c>
      <c r="G1686" s="2">
        <v>7999</v>
      </c>
      <c r="H1686" s="9" t="s">
        <v>24694</v>
      </c>
      <c r="I1686" s="9" t="str">
        <f t="shared" si="26"/>
        <v>Medium</v>
      </c>
    </row>
    <row r="1687" spans="1:9" hidden="1" x14ac:dyDescent="0.25">
      <c r="A1687" t="s">
        <v>6243</v>
      </c>
      <c r="B1687" s="11">
        <v>2018</v>
      </c>
      <c r="C1687" t="s">
        <v>24590</v>
      </c>
      <c r="D1687" t="s">
        <v>24930</v>
      </c>
      <c r="E1687" t="s">
        <v>24935</v>
      </c>
      <c r="F1687">
        <v>7.6</v>
      </c>
      <c r="G1687" s="2">
        <v>1001</v>
      </c>
      <c r="H1687" s="9" t="s">
        <v>24646</v>
      </c>
      <c r="I1687" s="9" t="str">
        <f t="shared" si="26"/>
        <v>Short</v>
      </c>
    </row>
    <row r="1688" spans="1:9" hidden="1" x14ac:dyDescent="0.25">
      <c r="A1688" t="s">
        <v>6246</v>
      </c>
      <c r="B1688" s="11">
        <v>2016</v>
      </c>
      <c r="C1688" t="s">
        <v>24588</v>
      </c>
      <c r="D1688" t="s">
        <v>24930</v>
      </c>
      <c r="E1688" t="s">
        <v>24933</v>
      </c>
      <c r="F1688">
        <v>5.5</v>
      </c>
      <c r="G1688" s="2">
        <v>15373</v>
      </c>
      <c r="H1688" s="9" t="s">
        <v>24663</v>
      </c>
      <c r="I1688" s="9" t="str">
        <f t="shared" si="26"/>
        <v>Medium</v>
      </c>
    </row>
    <row r="1689" spans="1:9" hidden="1" x14ac:dyDescent="0.25">
      <c r="A1689" t="s">
        <v>6249</v>
      </c>
      <c r="B1689" s="11">
        <v>2018</v>
      </c>
      <c r="C1689" t="s">
        <v>24580</v>
      </c>
      <c r="F1689">
        <v>6.2</v>
      </c>
      <c r="G1689" s="2">
        <v>2774</v>
      </c>
      <c r="H1689" s="9" t="s">
        <v>24672</v>
      </c>
      <c r="I1689" s="9" t="str">
        <f t="shared" si="26"/>
        <v>Medium</v>
      </c>
    </row>
    <row r="1690" spans="1:9" hidden="1" x14ac:dyDescent="0.25">
      <c r="A1690" t="s">
        <v>6252</v>
      </c>
      <c r="B1690" s="11">
        <v>2012</v>
      </c>
      <c r="C1690" t="s">
        <v>24590</v>
      </c>
      <c r="D1690" t="s">
        <v>24927</v>
      </c>
      <c r="E1690" t="s">
        <v>24937</v>
      </c>
      <c r="F1690">
        <v>6.9</v>
      </c>
      <c r="G1690" s="2">
        <v>23691</v>
      </c>
      <c r="H1690" s="9" t="s">
        <v>24681</v>
      </c>
      <c r="I1690" s="9" t="str">
        <f t="shared" si="26"/>
        <v>Medium</v>
      </c>
    </row>
    <row r="1691" spans="1:9" hidden="1" x14ac:dyDescent="0.25">
      <c r="A1691" t="s">
        <v>6255</v>
      </c>
      <c r="B1691" s="11">
        <v>2019</v>
      </c>
      <c r="C1691" t="s">
        <v>24581</v>
      </c>
      <c r="D1691" t="s">
        <v>24943</v>
      </c>
      <c r="F1691">
        <v>6.8</v>
      </c>
      <c r="G1691" s="2">
        <v>1910</v>
      </c>
      <c r="H1691" s="9" t="s">
        <v>24707</v>
      </c>
      <c r="I1691" s="9" t="str">
        <f t="shared" si="26"/>
        <v>Short</v>
      </c>
    </row>
    <row r="1692" spans="1:9" hidden="1" x14ac:dyDescent="0.25">
      <c r="A1692" t="s">
        <v>6259</v>
      </c>
      <c r="B1692" s="11">
        <v>2018</v>
      </c>
      <c r="C1692" t="s">
        <v>24583</v>
      </c>
      <c r="D1692" t="s">
        <v>24928</v>
      </c>
      <c r="F1692">
        <v>7.3</v>
      </c>
      <c r="G1692" s="2">
        <v>5402</v>
      </c>
      <c r="H1692" s="9" t="s">
        <v>24834</v>
      </c>
      <c r="I1692" s="9" t="str">
        <f t="shared" si="26"/>
        <v>Long</v>
      </c>
    </row>
    <row r="1693" spans="1:9" hidden="1" x14ac:dyDescent="0.25">
      <c r="A1693" t="s">
        <v>6262</v>
      </c>
      <c r="B1693" s="11">
        <v>2016</v>
      </c>
      <c r="C1693" t="s">
        <v>24580</v>
      </c>
      <c r="F1693">
        <v>5.4</v>
      </c>
      <c r="G1693">
        <v>765</v>
      </c>
      <c r="H1693" s="9" t="s">
        <v>24642</v>
      </c>
      <c r="I1693" s="9" t="str">
        <f t="shared" si="26"/>
        <v>Short</v>
      </c>
    </row>
    <row r="1694" spans="1:9" hidden="1" x14ac:dyDescent="0.25">
      <c r="A1694" t="s">
        <v>6265</v>
      </c>
      <c r="B1694" s="11">
        <v>2018</v>
      </c>
      <c r="C1694" t="s">
        <v>24580</v>
      </c>
      <c r="D1694" t="s">
        <v>24930</v>
      </c>
      <c r="E1694" t="s">
        <v>24929</v>
      </c>
      <c r="F1694">
        <v>8.8000000000000007</v>
      </c>
      <c r="G1694" s="2">
        <v>24635</v>
      </c>
      <c r="H1694" s="9" t="s">
        <v>24642</v>
      </c>
      <c r="I1694" s="9" t="str">
        <f t="shared" si="26"/>
        <v>Short</v>
      </c>
    </row>
    <row r="1695" spans="1:9" hidden="1" x14ac:dyDescent="0.25">
      <c r="A1695" t="s">
        <v>6268</v>
      </c>
      <c r="B1695" s="11">
        <v>2016</v>
      </c>
      <c r="C1695" t="s">
        <v>24597</v>
      </c>
      <c r="D1695" t="s">
        <v>24930</v>
      </c>
      <c r="E1695" t="s">
        <v>24945</v>
      </c>
      <c r="F1695">
        <v>7.1</v>
      </c>
      <c r="G1695" s="2">
        <v>7016</v>
      </c>
      <c r="H1695" s="9" t="s">
        <v>24748</v>
      </c>
      <c r="I1695" s="9" t="str">
        <f t="shared" si="26"/>
        <v>Long</v>
      </c>
    </row>
    <row r="1696" spans="1:9" hidden="1" x14ac:dyDescent="0.25">
      <c r="A1696" t="s">
        <v>6272</v>
      </c>
      <c r="B1696" s="11">
        <v>2015</v>
      </c>
      <c r="C1696" t="s">
        <v>24580</v>
      </c>
      <c r="D1696" t="s">
        <v>24930</v>
      </c>
      <c r="F1696">
        <v>8.1999999999999993</v>
      </c>
      <c r="G1696" s="2">
        <v>5161</v>
      </c>
      <c r="H1696" s="9" t="s">
        <v>24682</v>
      </c>
      <c r="I1696" s="9" t="str">
        <f t="shared" si="26"/>
        <v>Short</v>
      </c>
    </row>
    <row r="1697" spans="1:9" hidden="1" x14ac:dyDescent="0.25">
      <c r="A1697" t="s">
        <v>6275</v>
      </c>
      <c r="B1697" s="11">
        <v>2016</v>
      </c>
      <c r="C1697" t="s">
        <v>24583</v>
      </c>
      <c r="D1697" t="s">
        <v>24944</v>
      </c>
      <c r="F1697">
        <v>8.4</v>
      </c>
      <c r="G1697" s="2">
        <v>6416</v>
      </c>
      <c r="H1697" s="9" t="s">
        <v>24674</v>
      </c>
      <c r="I1697" s="9" t="str">
        <f t="shared" si="26"/>
        <v>Short</v>
      </c>
    </row>
    <row r="1698" spans="1:9" hidden="1" x14ac:dyDescent="0.25">
      <c r="A1698" t="s">
        <v>6278</v>
      </c>
      <c r="B1698" s="11">
        <v>2012</v>
      </c>
      <c r="C1698" t="s">
        <v>24580</v>
      </c>
      <c r="D1698" t="s">
        <v>24930</v>
      </c>
      <c r="F1698">
        <v>7.1</v>
      </c>
      <c r="G1698" s="2">
        <v>42162</v>
      </c>
      <c r="H1698" s="9" t="s">
        <v>24643</v>
      </c>
      <c r="I1698" s="9" t="str">
        <f t="shared" si="26"/>
        <v>Medium</v>
      </c>
    </row>
    <row r="1699" spans="1:9" hidden="1" x14ac:dyDescent="0.25">
      <c r="A1699" t="s">
        <v>6282</v>
      </c>
      <c r="B1699" s="11">
        <v>2018</v>
      </c>
      <c r="C1699" t="s">
        <v>24584</v>
      </c>
      <c r="F1699">
        <v>7.4</v>
      </c>
      <c r="G1699" s="2">
        <v>4113</v>
      </c>
      <c r="H1699" s="9" t="s">
        <v>24785</v>
      </c>
      <c r="I1699" s="9" t="str">
        <f t="shared" si="26"/>
        <v>Short</v>
      </c>
    </row>
    <row r="1700" spans="1:9" hidden="1" x14ac:dyDescent="0.25">
      <c r="A1700" t="s">
        <v>6285</v>
      </c>
      <c r="B1700" s="11">
        <v>2015</v>
      </c>
      <c r="C1700" t="s">
        <v>24580</v>
      </c>
      <c r="F1700">
        <v>7.8</v>
      </c>
      <c r="G1700" s="2">
        <v>3115</v>
      </c>
      <c r="H1700" s="9" t="s">
        <v>24715</v>
      </c>
      <c r="I1700" s="9" t="str">
        <f t="shared" si="26"/>
        <v>Short</v>
      </c>
    </row>
    <row r="1701" spans="1:9" hidden="1" x14ac:dyDescent="0.25">
      <c r="A1701" t="s">
        <v>6288</v>
      </c>
      <c r="B1701" s="11">
        <v>2015</v>
      </c>
      <c r="C1701" t="s">
        <v>24590</v>
      </c>
      <c r="D1701" t="s">
        <v>24936</v>
      </c>
      <c r="E1701" t="s">
        <v>24930</v>
      </c>
      <c r="F1701">
        <v>5.0999999999999996</v>
      </c>
      <c r="G1701" s="2">
        <v>32707</v>
      </c>
      <c r="H1701" s="9" t="s">
        <v>24801</v>
      </c>
      <c r="I1701" s="9" t="str">
        <f t="shared" si="26"/>
        <v>Long</v>
      </c>
    </row>
    <row r="1702" spans="1:9" hidden="1" x14ac:dyDescent="0.25">
      <c r="A1702" t="s">
        <v>6296</v>
      </c>
      <c r="B1702" s="11">
        <v>2012</v>
      </c>
      <c r="C1702" t="s">
        <v>24580</v>
      </c>
      <c r="D1702" t="s">
        <v>24925</v>
      </c>
      <c r="F1702">
        <v>4.7</v>
      </c>
      <c r="G1702" s="2">
        <v>18559</v>
      </c>
      <c r="H1702" s="9" t="s">
        <v>24691</v>
      </c>
      <c r="I1702" s="9" t="str">
        <f t="shared" si="26"/>
        <v>Long</v>
      </c>
    </row>
    <row r="1703" spans="1:9" hidden="1" x14ac:dyDescent="0.25">
      <c r="A1703" t="s">
        <v>6299</v>
      </c>
      <c r="B1703" s="11">
        <v>2017</v>
      </c>
      <c r="C1703" t="s">
        <v>24591</v>
      </c>
      <c r="D1703" t="s">
        <v>24930</v>
      </c>
      <c r="E1703" t="s">
        <v>24929</v>
      </c>
      <c r="F1703">
        <v>6.8</v>
      </c>
      <c r="G1703" s="2">
        <v>1437</v>
      </c>
      <c r="H1703" s="9" t="s">
        <v>24651</v>
      </c>
      <c r="I1703" s="9" t="str">
        <f t="shared" si="26"/>
        <v>Short</v>
      </c>
    </row>
    <row r="1704" spans="1:9" hidden="1" x14ac:dyDescent="0.25">
      <c r="A1704" t="s">
        <v>6302</v>
      </c>
      <c r="B1704" s="11">
        <v>2016</v>
      </c>
      <c r="C1704" t="s">
        <v>24580</v>
      </c>
      <c r="D1704" t="s">
        <v>24941</v>
      </c>
      <c r="F1704">
        <v>6.3</v>
      </c>
      <c r="G1704" s="2">
        <v>19129</v>
      </c>
      <c r="H1704" s="9" t="s">
        <v>24703</v>
      </c>
      <c r="I1704" s="9" t="str">
        <f t="shared" si="26"/>
        <v>Medium</v>
      </c>
    </row>
    <row r="1705" spans="1:9" hidden="1" x14ac:dyDescent="0.25">
      <c r="A1705" t="s">
        <v>6305</v>
      </c>
      <c r="B1705" s="11">
        <v>2019</v>
      </c>
      <c r="C1705" t="s">
        <v>24581</v>
      </c>
      <c r="F1705">
        <v>7.8</v>
      </c>
      <c r="G1705" s="2">
        <v>11388</v>
      </c>
      <c r="H1705" s="9" t="s">
        <v>24709</v>
      </c>
      <c r="I1705" s="9" t="str">
        <f t="shared" si="26"/>
        <v>Long</v>
      </c>
    </row>
    <row r="1706" spans="1:9" hidden="1" x14ac:dyDescent="0.25">
      <c r="A1706" t="s">
        <v>6311</v>
      </c>
      <c r="B1706" s="11">
        <v>2019</v>
      </c>
      <c r="C1706" t="s">
        <v>24580</v>
      </c>
      <c r="D1706" t="s">
        <v>24929</v>
      </c>
      <c r="F1706">
        <v>8</v>
      </c>
      <c r="G1706" s="2">
        <v>1356</v>
      </c>
      <c r="H1706" s="9" t="s">
        <v>24655</v>
      </c>
      <c r="I1706" s="9" t="str">
        <f t="shared" si="26"/>
        <v>Short</v>
      </c>
    </row>
    <row r="1707" spans="1:9" hidden="1" x14ac:dyDescent="0.25">
      <c r="A1707" t="s">
        <v>6314</v>
      </c>
      <c r="B1707" s="11">
        <v>2019</v>
      </c>
      <c r="C1707" t="s">
        <v>24582</v>
      </c>
      <c r="D1707" t="s">
        <v>24933</v>
      </c>
      <c r="E1707" t="s">
        <v>24935</v>
      </c>
      <c r="F1707">
        <v>4.9000000000000004</v>
      </c>
      <c r="G1707" s="2">
        <v>3110</v>
      </c>
      <c r="H1707" s="9" t="s">
        <v>24672</v>
      </c>
      <c r="I1707" s="9" t="str">
        <f t="shared" si="26"/>
        <v>Medium</v>
      </c>
    </row>
    <row r="1708" spans="1:9" hidden="1" x14ac:dyDescent="0.25">
      <c r="A1708" t="s">
        <v>6317</v>
      </c>
      <c r="B1708" s="11">
        <v>2015</v>
      </c>
      <c r="C1708" t="s">
        <v>24591</v>
      </c>
      <c r="D1708" t="s">
        <v>24926</v>
      </c>
      <c r="E1708" t="s">
        <v>24927</v>
      </c>
      <c r="F1708">
        <v>7.3</v>
      </c>
      <c r="G1708" s="2">
        <v>1784</v>
      </c>
      <c r="H1708" s="9" t="s">
        <v>24657</v>
      </c>
      <c r="I1708" s="9" t="str">
        <f t="shared" si="26"/>
        <v>Short</v>
      </c>
    </row>
    <row r="1709" spans="1:9" hidden="1" x14ac:dyDescent="0.25">
      <c r="A1709" t="s">
        <v>6325</v>
      </c>
      <c r="B1709" s="11">
        <v>2021</v>
      </c>
      <c r="C1709" t="s">
        <v>24580</v>
      </c>
      <c r="D1709" t="s">
        <v>24930</v>
      </c>
      <c r="E1709" t="s">
        <v>24935</v>
      </c>
      <c r="F1709">
        <v>7</v>
      </c>
      <c r="G1709" s="2">
        <v>4632</v>
      </c>
      <c r="H1709" s="9" t="s">
        <v>24655</v>
      </c>
      <c r="I1709" s="9" t="str">
        <f t="shared" si="26"/>
        <v>Short</v>
      </c>
    </row>
    <row r="1710" spans="1:9" hidden="1" x14ac:dyDescent="0.25">
      <c r="A1710" t="s">
        <v>6328</v>
      </c>
      <c r="B1710" s="11">
        <v>2017</v>
      </c>
      <c r="C1710" t="s">
        <v>24591</v>
      </c>
      <c r="D1710" t="s">
        <v>24930</v>
      </c>
      <c r="E1710" t="s">
        <v>24937</v>
      </c>
      <c r="F1710">
        <v>7.7</v>
      </c>
      <c r="G1710" s="2">
        <v>22504</v>
      </c>
      <c r="H1710" s="9" t="s">
        <v>24723</v>
      </c>
      <c r="I1710" s="9" t="str">
        <f t="shared" si="26"/>
        <v>Medium</v>
      </c>
    </row>
    <row r="1711" spans="1:9" hidden="1" x14ac:dyDescent="0.25">
      <c r="A1711" t="s">
        <v>6332</v>
      </c>
      <c r="B1711" s="11">
        <v>2017</v>
      </c>
      <c r="C1711" t="s">
        <v>24580</v>
      </c>
      <c r="D1711" t="s">
        <v>24929</v>
      </c>
      <c r="E1711" t="s">
        <v>24934</v>
      </c>
      <c r="F1711">
        <v>8</v>
      </c>
      <c r="G1711" s="2">
        <v>3743</v>
      </c>
      <c r="H1711" s="9" t="s">
        <v>24739</v>
      </c>
      <c r="I1711" s="9" t="str">
        <f t="shared" si="26"/>
        <v>Short</v>
      </c>
    </row>
    <row r="1712" spans="1:9" hidden="1" x14ac:dyDescent="0.25">
      <c r="A1712" t="s">
        <v>6336</v>
      </c>
      <c r="B1712" s="11">
        <v>2021</v>
      </c>
      <c r="C1712" t="s">
        <v>24581</v>
      </c>
      <c r="D1712" t="s">
        <v>24925</v>
      </c>
      <c r="E1712" t="s">
        <v>24935</v>
      </c>
      <c r="F1712">
        <v>5.2</v>
      </c>
      <c r="G1712">
        <v>973</v>
      </c>
      <c r="H1712" s="9" t="s">
        <v>24689</v>
      </c>
      <c r="I1712" s="9" t="str">
        <f t="shared" si="26"/>
        <v>Medium</v>
      </c>
    </row>
    <row r="1713" spans="1:9" hidden="1" x14ac:dyDescent="0.25">
      <c r="A1713" t="s">
        <v>6339</v>
      </c>
      <c r="B1713" s="11">
        <v>2021</v>
      </c>
      <c r="C1713" t="s">
        <v>24583</v>
      </c>
      <c r="D1713" t="s">
        <v>24928</v>
      </c>
      <c r="E1713" t="s">
        <v>24932</v>
      </c>
      <c r="F1713">
        <v>7</v>
      </c>
      <c r="G1713" s="2">
        <v>4914</v>
      </c>
      <c r="H1713" s="9" t="s">
        <v>24814</v>
      </c>
      <c r="I1713" s="9" t="str">
        <f t="shared" si="26"/>
        <v>Long</v>
      </c>
    </row>
    <row r="1714" spans="1:9" hidden="1" x14ac:dyDescent="0.25">
      <c r="A1714" t="s">
        <v>6342</v>
      </c>
      <c r="B1714" s="11">
        <v>2005</v>
      </c>
      <c r="C1714" t="s">
        <v>24582</v>
      </c>
      <c r="D1714" t="s">
        <v>24933</v>
      </c>
      <c r="E1714" t="s">
        <v>24935</v>
      </c>
      <c r="F1714">
        <v>6.5</v>
      </c>
      <c r="G1714" s="2">
        <v>9475</v>
      </c>
      <c r="H1714" s="9" t="s">
        <v>24794</v>
      </c>
      <c r="I1714" s="9" t="str">
        <f t="shared" si="26"/>
        <v>Medium</v>
      </c>
    </row>
    <row r="1715" spans="1:9" hidden="1" x14ac:dyDescent="0.25">
      <c r="A1715" t="s">
        <v>6348</v>
      </c>
      <c r="B1715" s="11">
        <v>2016</v>
      </c>
      <c r="C1715" t="s">
        <v>24591</v>
      </c>
      <c r="D1715" t="s">
        <v>24927</v>
      </c>
      <c r="E1715" t="s">
        <v>24936</v>
      </c>
      <c r="F1715">
        <v>8.4</v>
      </c>
      <c r="G1715">
        <v>750</v>
      </c>
      <c r="H1715" s="9" t="s">
        <v>24657</v>
      </c>
      <c r="I1715" s="9" t="str">
        <f t="shared" si="26"/>
        <v>Short</v>
      </c>
    </row>
    <row r="1716" spans="1:9" hidden="1" x14ac:dyDescent="0.25">
      <c r="A1716" t="s">
        <v>6351</v>
      </c>
      <c r="B1716" s="11">
        <v>2019</v>
      </c>
      <c r="C1716" t="s">
        <v>24583</v>
      </c>
      <c r="D1716" t="s">
        <v>24932</v>
      </c>
      <c r="E1716" t="s">
        <v>24945</v>
      </c>
      <c r="F1716">
        <v>8.6999999999999993</v>
      </c>
      <c r="G1716" s="2">
        <v>6940</v>
      </c>
      <c r="H1716" s="9" t="s">
        <v>24639</v>
      </c>
      <c r="I1716" s="9" t="str">
        <f t="shared" si="26"/>
        <v>Short</v>
      </c>
    </row>
    <row r="1717" spans="1:9" hidden="1" x14ac:dyDescent="0.25">
      <c r="A1717" t="s">
        <v>6355</v>
      </c>
      <c r="B1717" s="11">
        <v>2016</v>
      </c>
      <c r="C1717" t="s">
        <v>24583</v>
      </c>
      <c r="D1717" t="s">
        <v>24928</v>
      </c>
      <c r="E1717" t="s">
        <v>24932</v>
      </c>
      <c r="F1717">
        <v>8.1999999999999993</v>
      </c>
      <c r="G1717" s="2">
        <v>33496</v>
      </c>
      <c r="H1717" s="9" t="s">
        <v>24681</v>
      </c>
      <c r="I1717" s="9" t="str">
        <f t="shared" si="26"/>
        <v>Medium</v>
      </c>
    </row>
    <row r="1718" spans="1:9" hidden="1" x14ac:dyDescent="0.25">
      <c r="A1718" t="s">
        <v>2330</v>
      </c>
      <c r="B1718" s="11">
        <v>2017</v>
      </c>
      <c r="C1718" t="s">
        <v>24581</v>
      </c>
      <c r="D1718" t="s">
        <v>24931</v>
      </c>
      <c r="E1718" t="s">
        <v>24933</v>
      </c>
      <c r="F1718">
        <v>7.8</v>
      </c>
      <c r="G1718" s="2">
        <v>3231</v>
      </c>
      <c r="H1718" s="9" t="s">
        <v>24642</v>
      </c>
      <c r="I1718" s="9" t="str">
        <f t="shared" si="26"/>
        <v>Short</v>
      </c>
    </row>
    <row r="1719" spans="1:9" hidden="1" x14ac:dyDescent="0.25">
      <c r="A1719" t="s">
        <v>6360</v>
      </c>
      <c r="B1719" s="11">
        <v>2007</v>
      </c>
      <c r="C1719" t="s">
        <v>24591</v>
      </c>
      <c r="D1719" t="s">
        <v>24926</v>
      </c>
      <c r="E1719" t="s">
        <v>24927</v>
      </c>
      <c r="F1719">
        <v>7.7</v>
      </c>
      <c r="G1719" s="2">
        <v>15625</v>
      </c>
      <c r="H1719" s="9" t="s">
        <v>24715</v>
      </c>
      <c r="I1719" s="9" t="str">
        <f t="shared" si="26"/>
        <v>Short</v>
      </c>
    </row>
    <row r="1720" spans="1:9" hidden="1" x14ac:dyDescent="0.25">
      <c r="A1720" t="s">
        <v>6369</v>
      </c>
      <c r="B1720" s="11">
        <v>2018</v>
      </c>
      <c r="C1720" t="s">
        <v>24583</v>
      </c>
      <c r="F1720">
        <v>5.3</v>
      </c>
      <c r="G1720" s="2">
        <v>1551</v>
      </c>
      <c r="H1720" s="9" t="s">
        <v>24751</v>
      </c>
      <c r="I1720" s="9" t="str">
        <f t="shared" si="26"/>
        <v>Medium</v>
      </c>
    </row>
    <row r="1721" spans="1:9" hidden="1" x14ac:dyDescent="0.25">
      <c r="A1721" t="s">
        <v>6372</v>
      </c>
      <c r="B1721" s="11">
        <v>2018</v>
      </c>
      <c r="C1721" t="s">
        <v>24580</v>
      </c>
      <c r="F1721">
        <v>7.2</v>
      </c>
      <c r="G1721" s="2">
        <v>4246</v>
      </c>
      <c r="H1721" s="9" t="s">
        <v>24788</v>
      </c>
      <c r="I1721" s="9" t="str">
        <f t="shared" si="26"/>
        <v>Short</v>
      </c>
    </row>
    <row r="1722" spans="1:9" x14ac:dyDescent="0.25">
      <c r="A1722" t="s">
        <v>2712</v>
      </c>
      <c r="B1722" s="11">
        <v>0</v>
      </c>
      <c r="C1722" t="s">
        <v>24588</v>
      </c>
      <c r="D1722" t="s">
        <v>24930</v>
      </c>
      <c r="E1722" t="s">
        <v>24933</v>
      </c>
      <c r="F1722">
        <v>7.8</v>
      </c>
      <c r="H1722" s="9" t="s">
        <v>24646</v>
      </c>
      <c r="I1722" s="9" t="str">
        <f t="shared" si="26"/>
        <v>Short</v>
      </c>
    </row>
    <row r="1723" spans="1:9" hidden="1" x14ac:dyDescent="0.25">
      <c r="A1723" t="s">
        <v>6377</v>
      </c>
      <c r="B1723" s="11">
        <v>2019</v>
      </c>
      <c r="C1723" t="s">
        <v>24581</v>
      </c>
      <c r="D1723" t="s">
        <v>24925</v>
      </c>
      <c r="E1723" t="s">
        <v>24935</v>
      </c>
      <c r="F1723">
        <v>5.6</v>
      </c>
      <c r="G1723" s="2">
        <v>2413</v>
      </c>
      <c r="H1723" s="9" t="s">
        <v>24696</v>
      </c>
      <c r="I1723" s="9" t="str">
        <f t="shared" si="26"/>
        <v>Medium</v>
      </c>
    </row>
    <row r="1724" spans="1:9" hidden="1" x14ac:dyDescent="0.25">
      <c r="A1724" t="s">
        <v>6380</v>
      </c>
      <c r="B1724" s="11">
        <v>2021</v>
      </c>
      <c r="C1724" t="s">
        <v>24583</v>
      </c>
      <c r="F1724">
        <v>6.7</v>
      </c>
      <c r="G1724" s="2">
        <v>1496</v>
      </c>
      <c r="H1724" s="9" t="s">
        <v>24835</v>
      </c>
      <c r="I1724" s="9" t="str">
        <f t="shared" si="26"/>
        <v>Long</v>
      </c>
    </row>
    <row r="1725" spans="1:9" hidden="1" x14ac:dyDescent="0.25">
      <c r="A1725" t="s">
        <v>6383</v>
      </c>
      <c r="B1725" s="11">
        <v>2004</v>
      </c>
      <c r="C1725" t="s">
        <v>24591</v>
      </c>
      <c r="D1725" t="s">
        <v>24926</v>
      </c>
      <c r="E1725" t="s">
        <v>24936</v>
      </c>
      <c r="F1725">
        <v>7.2</v>
      </c>
      <c r="G1725" s="2">
        <v>7273</v>
      </c>
      <c r="H1725" s="9" t="s">
        <v>24651</v>
      </c>
      <c r="I1725" s="9" t="str">
        <f t="shared" si="26"/>
        <v>Short</v>
      </c>
    </row>
    <row r="1726" spans="1:9" hidden="1" x14ac:dyDescent="0.25">
      <c r="A1726" t="s">
        <v>6386</v>
      </c>
      <c r="B1726" s="11">
        <v>2018</v>
      </c>
      <c r="C1726" t="s">
        <v>24581</v>
      </c>
      <c r="D1726" t="s">
        <v>24929</v>
      </c>
      <c r="F1726">
        <v>6.4</v>
      </c>
      <c r="G1726" s="2">
        <v>10169</v>
      </c>
      <c r="H1726" s="9" t="s">
        <v>24733</v>
      </c>
      <c r="I1726" s="9" t="str">
        <f t="shared" si="26"/>
        <v>Medium</v>
      </c>
    </row>
    <row r="1727" spans="1:9" hidden="1" x14ac:dyDescent="0.25">
      <c r="A1727" t="s">
        <v>6389</v>
      </c>
      <c r="B1727" s="11">
        <v>2019</v>
      </c>
      <c r="C1727" t="s">
        <v>24583</v>
      </c>
      <c r="F1727">
        <v>7.4</v>
      </c>
      <c r="G1727" s="2">
        <v>19411</v>
      </c>
      <c r="H1727" s="9" t="s">
        <v>24640</v>
      </c>
      <c r="I1727" s="9" t="str">
        <f t="shared" si="26"/>
        <v>Medium</v>
      </c>
    </row>
    <row r="1728" spans="1:9" hidden="1" x14ac:dyDescent="0.25">
      <c r="A1728" t="s">
        <v>3131</v>
      </c>
      <c r="B1728" s="11">
        <v>1993</v>
      </c>
      <c r="C1728" t="s">
        <v>24581</v>
      </c>
      <c r="D1728" t="s">
        <v>24933</v>
      </c>
      <c r="E1728" t="s">
        <v>24929</v>
      </c>
      <c r="F1728">
        <v>8.3000000000000007</v>
      </c>
      <c r="G1728" s="2">
        <v>3813</v>
      </c>
      <c r="H1728" s="9" t="s">
        <v>24791</v>
      </c>
      <c r="I1728" s="9" t="str">
        <f t="shared" si="26"/>
        <v>Long</v>
      </c>
    </row>
    <row r="1729" spans="1:9" hidden="1" x14ac:dyDescent="0.25">
      <c r="A1729" t="s">
        <v>6397</v>
      </c>
      <c r="B1729" s="11">
        <v>2016</v>
      </c>
      <c r="C1729" t="s">
        <v>24580</v>
      </c>
      <c r="D1729" t="s">
        <v>24944</v>
      </c>
      <c r="F1729">
        <v>5.7</v>
      </c>
      <c r="G1729" s="2">
        <v>15091</v>
      </c>
      <c r="H1729" s="9" t="s">
        <v>24713</v>
      </c>
      <c r="I1729" s="9" t="str">
        <f t="shared" si="26"/>
        <v>Medium</v>
      </c>
    </row>
    <row r="1730" spans="1:9" hidden="1" x14ac:dyDescent="0.25">
      <c r="A1730" t="s">
        <v>6400</v>
      </c>
      <c r="B1730" s="11">
        <v>2020</v>
      </c>
      <c r="C1730" t="s">
        <v>24591</v>
      </c>
      <c r="D1730" t="s">
        <v>24926</v>
      </c>
      <c r="E1730" t="s">
        <v>24931</v>
      </c>
      <c r="F1730">
        <v>6.9</v>
      </c>
      <c r="G1730">
        <v>994</v>
      </c>
      <c r="H1730" s="9" t="s">
        <v>24657</v>
      </c>
      <c r="I1730" s="9" t="str">
        <f t="shared" si="26"/>
        <v>Short</v>
      </c>
    </row>
    <row r="1731" spans="1:9" hidden="1" x14ac:dyDescent="0.25">
      <c r="A1731" t="s">
        <v>6403</v>
      </c>
      <c r="B1731" s="11">
        <v>2018</v>
      </c>
      <c r="C1731" t="s">
        <v>8094</v>
      </c>
      <c r="F1731">
        <v>5.8</v>
      </c>
      <c r="G1731" s="2">
        <v>8263</v>
      </c>
      <c r="H1731" s="9" t="s">
        <v>24733</v>
      </c>
      <c r="I1731" s="9" t="str">
        <f t="shared" ref="I1731:I1794" si="27">IF(H1731*24&lt;=1,"Short",IF(H1731*24&lt;=2,"Medium","Long"))</f>
        <v>Medium</v>
      </c>
    </row>
    <row r="1732" spans="1:9" hidden="1" x14ac:dyDescent="0.25">
      <c r="A1732" t="s">
        <v>6407</v>
      </c>
      <c r="B1732" s="11">
        <v>2020</v>
      </c>
      <c r="C1732" t="s">
        <v>24583</v>
      </c>
      <c r="D1732" t="s">
        <v>24932</v>
      </c>
      <c r="F1732">
        <v>7.2</v>
      </c>
      <c r="G1732" s="2">
        <v>5433</v>
      </c>
      <c r="H1732" s="9" t="s">
        <v>24692</v>
      </c>
      <c r="I1732" s="9" t="str">
        <f t="shared" si="27"/>
        <v>Medium</v>
      </c>
    </row>
    <row r="1733" spans="1:9" hidden="1" x14ac:dyDescent="0.25">
      <c r="A1733" t="s">
        <v>6411</v>
      </c>
      <c r="B1733" s="11">
        <v>2021</v>
      </c>
      <c r="C1733" t="s">
        <v>24583</v>
      </c>
      <c r="D1733" t="s">
        <v>24928</v>
      </c>
      <c r="E1733" t="s">
        <v>24930</v>
      </c>
      <c r="F1733">
        <v>7</v>
      </c>
      <c r="G1733" s="2">
        <v>6745</v>
      </c>
      <c r="H1733" s="9" t="s">
        <v>24681</v>
      </c>
      <c r="I1733" s="9" t="str">
        <f t="shared" si="27"/>
        <v>Medium</v>
      </c>
    </row>
    <row r="1734" spans="1:9" hidden="1" x14ac:dyDescent="0.25">
      <c r="A1734" t="s">
        <v>6414</v>
      </c>
      <c r="B1734" s="11">
        <v>2016</v>
      </c>
      <c r="C1734" t="s">
        <v>24597</v>
      </c>
      <c r="D1734" t="s">
        <v>24930</v>
      </c>
      <c r="E1734" t="s">
        <v>24932</v>
      </c>
      <c r="F1734">
        <v>6.5</v>
      </c>
      <c r="G1734" s="2">
        <v>6303</v>
      </c>
      <c r="H1734" s="9" t="s">
        <v>24714</v>
      </c>
      <c r="I1734" s="9" t="str">
        <f t="shared" si="27"/>
        <v>Medium</v>
      </c>
    </row>
    <row r="1735" spans="1:9" hidden="1" x14ac:dyDescent="0.25">
      <c r="A1735" t="s">
        <v>6418</v>
      </c>
      <c r="B1735" s="11">
        <v>2014</v>
      </c>
      <c r="C1735" t="s">
        <v>24580</v>
      </c>
      <c r="D1735" t="s">
        <v>24937</v>
      </c>
      <c r="E1735" t="s">
        <v>24931</v>
      </c>
      <c r="F1735">
        <v>5.2</v>
      </c>
      <c r="G1735" s="2">
        <v>4517</v>
      </c>
      <c r="H1735" s="9" t="s">
        <v>24728</v>
      </c>
      <c r="I1735" s="9" t="str">
        <f t="shared" si="27"/>
        <v>Medium</v>
      </c>
    </row>
    <row r="1736" spans="1:9" hidden="1" x14ac:dyDescent="0.25">
      <c r="A1736" t="s">
        <v>6421</v>
      </c>
      <c r="B1736" s="11">
        <v>2014</v>
      </c>
      <c r="C1736" t="s">
        <v>24590</v>
      </c>
      <c r="D1736" t="s">
        <v>24928</v>
      </c>
      <c r="E1736" t="s">
        <v>24930</v>
      </c>
      <c r="F1736">
        <v>5.2</v>
      </c>
      <c r="G1736" s="2">
        <v>16620</v>
      </c>
      <c r="H1736" s="9" t="s">
        <v>24719</v>
      </c>
      <c r="I1736" s="9" t="str">
        <f t="shared" si="27"/>
        <v>Medium</v>
      </c>
    </row>
    <row r="1737" spans="1:9" hidden="1" x14ac:dyDescent="0.25">
      <c r="A1737" t="s">
        <v>6424</v>
      </c>
      <c r="B1737" s="11">
        <v>2018</v>
      </c>
      <c r="C1737" t="s">
        <v>24580</v>
      </c>
      <c r="D1737" t="s">
        <v>24930</v>
      </c>
      <c r="E1737" t="s">
        <v>24937</v>
      </c>
      <c r="F1737">
        <v>6.1</v>
      </c>
      <c r="G1737" s="2">
        <v>23879</v>
      </c>
      <c r="H1737" s="9" t="s">
        <v>24662</v>
      </c>
      <c r="I1737" s="9" t="str">
        <f t="shared" si="27"/>
        <v>Medium</v>
      </c>
    </row>
    <row r="1738" spans="1:9" hidden="1" x14ac:dyDescent="0.25">
      <c r="A1738" t="s">
        <v>6430</v>
      </c>
      <c r="B1738" s="11">
        <v>2017</v>
      </c>
      <c r="C1738" t="s">
        <v>24597</v>
      </c>
      <c r="D1738" t="s">
        <v>24930</v>
      </c>
      <c r="E1738" t="s">
        <v>24932</v>
      </c>
      <c r="F1738">
        <v>6.7</v>
      </c>
      <c r="G1738" s="2">
        <v>7296</v>
      </c>
      <c r="H1738" s="9" t="s">
        <v>24729</v>
      </c>
      <c r="I1738" s="9" t="str">
        <f t="shared" si="27"/>
        <v>Medium</v>
      </c>
    </row>
    <row r="1739" spans="1:9" hidden="1" x14ac:dyDescent="0.25">
      <c r="A1739" t="s">
        <v>6433</v>
      </c>
      <c r="B1739" s="11">
        <v>2017</v>
      </c>
      <c r="C1739" t="s">
        <v>24580</v>
      </c>
      <c r="F1739">
        <v>7.5</v>
      </c>
      <c r="G1739" s="2">
        <v>2908</v>
      </c>
      <c r="H1739" s="9" t="s">
        <v>24642</v>
      </c>
      <c r="I1739" s="9" t="str">
        <f t="shared" si="27"/>
        <v>Short</v>
      </c>
    </row>
    <row r="1740" spans="1:9" hidden="1" x14ac:dyDescent="0.25">
      <c r="A1740" t="s">
        <v>6439</v>
      </c>
      <c r="B1740" s="11">
        <v>2017</v>
      </c>
      <c r="C1740" t="s">
        <v>24580</v>
      </c>
      <c r="D1740" t="s">
        <v>24930</v>
      </c>
      <c r="E1740" t="s">
        <v>24929</v>
      </c>
      <c r="F1740">
        <v>8.1</v>
      </c>
      <c r="G1740" s="2">
        <v>3166</v>
      </c>
      <c r="H1740" s="9" t="s">
        <v>24658</v>
      </c>
      <c r="I1740" s="9" t="str">
        <f t="shared" si="27"/>
        <v>Medium</v>
      </c>
    </row>
    <row r="1741" spans="1:9" hidden="1" x14ac:dyDescent="0.25">
      <c r="A1741" t="s">
        <v>6442</v>
      </c>
      <c r="B1741" s="11">
        <v>2020</v>
      </c>
      <c r="C1741" t="s">
        <v>24583</v>
      </c>
      <c r="D1741" t="s">
        <v>24932</v>
      </c>
      <c r="F1741">
        <v>7.7</v>
      </c>
      <c r="G1741" s="2">
        <v>6466</v>
      </c>
      <c r="H1741" s="9" t="s">
        <v>24729</v>
      </c>
      <c r="I1741" s="9" t="str">
        <f t="shared" si="27"/>
        <v>Medium</v>
      </c>
    </row>
    <row r="1742" spans="1:9" hidden="1" x14ac:dyDescent="0.25">
      <c r="A1742" t="s">
        <v>6445</v>
      </c>
      <c r="B1742" s="11">
        <v>2016</v>
      </c>
      <c r="C1742" t="s">
        <v>24588</v>
      </c>
      <c r="D1742" t="s">
        <v>24930</v>
      </c>
      <c r="E1742" t="s">
        <v>24933</v>
      </c>
      <c r="F1742">
        <v>8.1999999999999993</v>
      </c>
      <c r="G1742" s="2">
        <v>3022</v>
      </c>
      <c r="H1742" s="9" t="s">
        <v>24646</v>
      </c>
      <c r="I1742" s="9" t="str">
        <f t="shared" si="27"/>
        <v>Short</v>
      </c>
    </row>
    <row r="1743" spans="1:9" hidden="1" x14ac:dyDescent="0.25">
      <c r="A1743" t="s">
        <v>6448</v>
      </c>
      <c r="B1743" s="11">
        <v>2018</v>
      </c>
      <c r="C1743" t="s">
        <v>24583</v>
      </c>
      <c r="F1743">
        <v>8.1</v>
      </c>
      <c r="G1743" s="2">
        <v>1151</v>
      </c>
      <c r="H1743" s="9" t="s">
        <v>24639</v>
      </c>
      <c r="I1743" s="9" t="str">
        <f t="shared" si="27"/>
        <v>Short</v>
      </c>
    </row>
    <row r="1744" spans="1:9" hidden="1" x14ac:dyDescent="0.25">
      <c r="A1744" t="s">
        <v>6451</v>
      </c>
      <c r="B1744" s="11">
        <v>2018</v>
      </c>
      <c r="C1744" t="s">
        <v>24588</v>
      </c>
      <c r="D1744" t="s">
        <v>24930</v>
      </c>
      <c r="E1744" t="s">
        <v>24933</v>
      </c>
      <c r="F1744">
        <v>7</v>
      </c>
      <c r="G1744" s="2">
        <v>1393</v>
      </c>
      <c r="H1744" s="9" t="s">
        <v>24655</v>
      </c>
      <c r="I1744" s="9" t="str">
        <f t="shared" si="27"/>
        <v>Short</v>
      </c>
    </row>
    <row r="1745" spans="1:9" hidden="1" x14ac:dyDescent="0.25">
      <c r="A1745" t="s">
        <v>6454</v>
      </c>
      <c r="B1745" s="11">
        <v>2019</v>
      </c>
      <c r="C1745" t="s">
        <v>24591</v>
      </c>
      <c r="D1745" t="s">
        <v>24926</v>
      </c>
      <c r="E1745" t="s">
        <v>24927</v>
      </c>
      <c r="F1745">
        <v>6.9</v>
      </c>
      <c r="G1745" s="2">
        <v>1688</v>
      </c>
      <c r="H1745" s="9" t="s">
        <v>24636</v>
      </c>
      <c r="I1745" s="9" t="str">
        <f t="shared" si="27"/>
        <v>Short</v>
      </c>
    </row>
    <row r="1746" spans="1:9" hidden="1" x14ac:dyDescent="0.25">
      <c r="A1746" t="s">
        <v>6457</v>
      </c>
      <c r="B1746" s="11">
        <v>2019</v>
      </c>
      <c r="C1746" t="s">
        <v>24591</v>
      </c>
      <c r="D1746" t="s">
        <v>24927</v>
      </c>
      <c r="E1746" t="s">
        <v>24936</v>
      </c>
      <c r="F1746">
        <v>3.8</v>
      </c>
      <c r="G1746" s="2">
        <v>2200</v>
      </c>
      <c r="H1746" s="9" t="s">
        <v>24738</v>
      </c>
      <c r="I1746" s="9" t="str">
        <f t="shared" si="27"/>
        <v>Medium</v>
      </c>
    </row>
    <row r="1747" spans="1:9" hidden="1" x14ac:dyDescent="0.25">
      <c r="A1747" t="s">
        <v>6465</v>
      </c>
      <c r="B1747" s="11">
        <v>2012</v>
      </c>
      <c r="C1747" t="s">
        <v>24581</v>
      </c>
      <c r="F1747">
        <v>6.9</v>
      </c>
      <c r="G1747" s="2">
        <v>2460</v>
      </c>
      <c r="H1747" s="9" t="s">
        <v>24716</v>
      </c>
      <c r="I1747" s="9" t="str">
        <f t="shared" si="27"/>
        <v>Medium</v>
      </c>
    </row>
    <row r="1748" spans="1:9" hidden="1" x14ac:dyDescent="0.25">
      <c r="A1748" t="s">
        <v>6471</v>
      </c>
      <c r="B1748" s="11">
        <v>2018</v>
      </c>
      <c r="C1748" t="s">
        <v>24591</v>
      </c>
      <c r="D1748" t="s">
        <v>24936</v>
      </c>
      <c r="E1748" t="s">
        <v>24937</v>
      </c>
      <c r="F1748">
        <v>6.8</v>
      </c>
      <c r="G1748">
        <v>414</v>
      </c>
      <c r="H1748" s="9" t="s">
        <v>24651</v>
      </c>
      <c r="I1748" s="9" t="str">
        <f t="shared" si="27"/>
        <v>Short</v>
      </c>
    </row>
    <row r="1749" spans="1:9" hidden="1" x14ac:dyDescent="0.25">
      <c r="A1749" t="s">
        <v>6480</v>
      </c>
      <c r="B1749" s="11">
        <v>2011</v>
      </c>
      <c r="C1749" t="s">
        <v>24580</v>
      </c>
      <c r="F1749">
        <v>7.5</v>
      </c>
      <c r="G1749" s="2">
        <v>14912</v>
      </c>
      <c r="H1749" s="9" t="s">
        <v>24642</v>
      </c>
      <c r="I1749" s="9" t="str">
        <f t="shared" si="27"/>
        <v>Short</v>
      </c>
    </row>
    <row r="1750" spans="1:9" hidden="1" x14ac:dyDescent="0.25">
      <c r="A1750" t="s">
        <v>6486</v>
      </c>
      <c r="B1750" s="11">
        <v>2016</v>
      </c>
      <c r="C1750" t="s">
        <v>24581</v>
      </c>
      <c r="F1750">
        <v>8.4</v>
      </c>
      <c r="G1750" s="2">
        <v>3713</v>
      </c>
      <c r="H1750" s="9" t="s">
        <v>24657</v>
      </c>
      <c r="I1750" s="9" t="str">
        <f t="shared" si="27"/>
        <v>Short</v>
      </c>
    </row>
    <row r="1751" spans="1:9" hidden="1" x14ac:dyDescent="0.25">
      <c r="A1751" t="s">
        <v>6489</v>
      </c>
      <c r="B1751" s="11">
        <v>2015</v>
      </c>
      <c r="C1751" t="s">
        <v>24581</v>
      </c>
      <c r="D1751" t="s">
        <v>24935</v>
      </c>
      <c r="F1751">
        <v>7.2</v>
      </c>
      <c r="G1751" s="2">
        <v>1198</v>
      </c>
      <c r="H1751" s="9" t="s">
        <v>24752</v>
      </c>
      <c r="I1751" s="9" t="str">
        <f t="shared" si="27"/>
        <v>Short</v>
      </c>
    </row>
    <row r="1752" spans="1:9" hidden="1" x14ac:dyDescent="0.25">
      <c r="A1752" t="s">
        <v>6492</v>
      </c>
      <c r="B1752" s="11">
        <v>2013</v>
      </c>
      <c r="C1752" t="s">
        <v>24594</v>
      </c>
      <c r="D1752" t="s">
        <v>24930</v>
      </c>
      <c r="E1752" t="s">
        <v>24932</v>
      </c>
      <c r="F1752">
        <v>8.3000000000000007</v>
      </c>
      <c r="G1752" s="2">
        <v>3876</v>
      </c>
      <c r="H1752" s="9" t="s">
        <v>24836</v>
      </c>
      <c r="I1752" s="9" t="str">
        <f t="shared" si="27"/>
        <v>Long</v>
      </c>
    </row>
    <row r="1753" spans="1:9" hidden="1" x14ac:dyDescent="0.25">
      <c r="A1753" t="s">
        <v>6499</v>
      </c>
      <c r="B1753" s="11">
        <v>2017</v>
      </c>
      <c r="C1753" t="s">
        <v>24583</v>
      </c>
      <c r="D1753" t="s">
        <v>24942</v>
      </c>
      <c r="E1753" t="s">
        <v>24928</v>
      </c>
      <c r="F1753">
        <v>8.5</v>
      </c>
      <c r="G1753" s="2">
        <v>12686</v>
      </c>
      <c r="H1753" s="9" t="s">
        <v>24646</v>
      </c>
      <c r="I1753" s="9" t="str">
        <f t="shared" si="27"/>
        <v>Short</v>
      </c>
    </row>
    <row r="1754" spans="1:9" hidden="1" x14ac:dyDescent="0.25">
      <c r="A1754" t="s">
        <v>6502</v>
      </c>
      <c r="B1754" s="11">
        <v>2017</v>
      </c>
      <c r="C1754" t="s">
        <v>24597</v>
      </c>
      <c r="D1754" t="s">
        <v>24930</v>
      </c>
      <c r="E1754" t="s">
        <v>24932</v>
      </c>
      <c r="F1754">
        <v>6.1</v>
      </c>
      <c r="G1754" s="2">
        <v>5968</v>
      </c>
      <c r="H1754" s="9" t="s">
        <v>24688</v>
      </c>
      <c r="I1754" s="9" t="str">
        <f t="shared" si="27"/>
        <v>Medium</v>
      </c>
    </row>
    <row r="1755" spans="1:9" hidden="1" x14ac:dyDescent="0.25">
      <c r="A1755" t="s">
        <v>6505</v>
      </c>
      <c r="B1755" s="11">
        <v>2009</v>
      </c>
      <c r="C1755" t="s">
        <v>24581</v>
      </c>
      <c r="F1755">
        <v>8.6</v>
      </c>
      <c r="G1755" s="2">
        <v>1680</v>
      </c>
      <c r="H1755" s="9" t="s">
        <v>24657</v>
      </c>
      <c r="I1755" s="9" t="str">
        <f t="shared" si="27"/>
        <v>Short</v>
      </c>
    </row>
    <row r="1756" spans="1:9" hidden="1" x14ac:dyDescent="0.25">
      <c r="A1756" t="s">
        <v>6511</v>
      </c>
      <c r="B1756" s="11">
        <v>2007</v>
      </c>
      <c r="C1756" t="s">
        <v>24581</v>
      </c>
      <c r="D1756" t="s">
        <v>24925</v>
      </c>
      <c r="E1756" t="s">
        <v>24935</v>
      </c>
      <c r="F1756">
        <v>5.9</v>
      </c>
      <c r="G1756" s="2">
        <v>12266</v>
      </c>
      <c r="H1756" s="9" t="s">
        <v>24729</v>
      </c>
      <c r="I1756" s="9" t="str">
        <f t="shared" si="27"/>
        <v>Medium</v>
      </c>
    </row>
    <row r="1757" spans="1:9" hidden="1" x14ac:dyDescent="0.25">
      <c r="A1757" t="s">
        <v>6515</v>
      </c>
      <c r="B1757" s="11">
        <v>2016</v>
      </c>
      <c r="C1757" t="s">
        <v>24580</v>
      </c>
      <c r="D1757" t="s">
        <v>24930</v>
      </c>
      <c r="E1757" t="s">
        <v>24937</v>
      </c>
      <c r="F1757">
        <v>6</v>
      </c>
      <c r="G1757" s="2">
        <v>6956</v>
      </c>
      <c r="H1757" s="9" t="s">
        <v>24642</v>
      </c>
      <c r="I1757" s="9" t="str">
        <f t="shared" si="27"/>
        <v>Short</v>
      </c>
    </row>
    <row r="1758" spans="1:9" hidden="1" x14ac:dyDescent="0.25">
      <c r="A1758" t="s">
        <v>6518</v>
      </c>
      <c r="B1758" s="11">
        <v>2018</v>
      </c>
      <c r="C1758" t="s">
        <v>24583</v>
      </c>
      <c r="D1758" t="s">
        <v>24928</v>
      </c>
      <c r="F1758">
        <v>7.4</v>
      </c>
      <c r="G1758" s="2">
        <v>3524</v>
      </c>
      <c r="H1758" s="9" t="s">
        <v>24752</v>
      </c>
      <c r="I1758" s="9" t="str">
        <f t="shared" si="27"/>
        <v>Short</v>
      </c>
    </row>
    <row r="1759" spans="1:9" hidden="1" x14ac:dyDescent="0.25">
      <c r="A1759" t="s">
        <v>6521</v>
      </c>
      <c r="B1759" s="11">
        <v>2012</v>
      </c>
      <c r="C1759" t="s">
        <v>24591</v>
      </c>
      <c r="D1759" t="s">
        <v>24926</v>
      </c>
      <c r="E1759" t="s">
        <v>24927</v>
      </c>
      <c r="F1759">
        <v>7.6</v>
      </c>
      <c r="G1759" s="2">
        <v>11327</v>
      </c>
      <c r="H1759" s="9" t="s">
        <v>24837</v>
      </c>
      <c r="I1759" s="9" t="str">
        <f t="shared" si="27"/>
        <v>Medium</v>
      </c>
    </row>
    <row r="1760" spans="1:9" hidden="1" x14ac:dyDescent="0.25">
      <c r="A1760" t="s">
        <v>6524</v>
      </c>
      <c r="B1760" s="11">
        <v>2019</v>
      </c>
      <c r="C1760" t="s">
        <v>24594</v>
      </c>
      <c r="D1760" t="s">
        <v>24936</v>
      </c>
      <c r="E1760" t="s">
        <v>24930</v>
      </c>
      <c r="F1760">
        <v>5.6</v>
      </c>
      <c r="G1760" s="2">
        <v>15522</v>
      </c>
      <c r="H1760" s="9" t="s">
        <v>24671</v>
      </c>
      <c r="I1760" s="9" t="str">
        <f t="shared" si="27"/>
        <v>Medium</v>
      </c>
    </row>
    <row r="1761" spans="1:9" hidden="1" x14ac:dyDescent="0.25">
      <c r="A1761" t="s">
        <v>6527</v>
      </c>
      <c r="B1761" s="11">
        <v>2015</v>
      </c>
      <c r="C1761" t="s">
        <v>24581</v>
      </c>
      <c r="D1761" t="s">
        <v>24931</v>
      </c>
      <c r="E1761" t="s">
        <v>24925</v>
      </c>
      <c r="F1761">
        <v>7.1</v>
      </c>
      <c r="G1761" s="2">
        <v>11602</v>
      </c>
      <c r="H1761" s="9" t="s">
        <v>24644</v>
      </c>
      <c r="I1761" s="9" t="str">
        <f t="shared" si="27"/>
        <v>Short</v>
      </c>
    </row>
    <row r="1762" spans="1:9" hidden="1" x14ac:dyDescent="0.25">
      <c r="A1762" t="s">
        <v>6532</v>
      </c>
      <c r="B1762" s="11">
        <v>2019</v>
      </c>
      <c r="C1762" t="s">
        <v>24581</v>
      </c>
      <c r="D1762" t="s">
        <v>24932</v>
      </c>
      <c r="E1762" t="s">
        <v>24929</v>
      </c>
      <c r="F1762">
        <v>8.1999999999999993</v>
      </c>
      <c r="G1762" s="2">
        <v>1391</v>
      </c>
      <c r="H1762" s="9" t="s">
        <v>24739</v>
      </c>
      <c r="I1762" s="9" t="str">
        <f t="shared" si="27"/>
        <v>Short</v>
      </c>
    </row>
    <row r="1763" spans="1:9" hidden="1" x14ac:dyDescent="0.25">
      <c r="A1763" t="s">
        <v>6542</v>
      </c>
      <c r="B1763" s="11">
        <v>2015</v>
      </c>
      <c r="C1763" t="s">
        <v>24580</v>
      </c>
      <c r="D1763" t="s">
        <v>24930</v>
      </c>
      <c r="E1763" t="s">
        <v>24929</v>
      </c>
      <c r="F1763">
        <v>8.6</v>
      </c>
      <c r="G1763" s="2">
        <v>7545</v>
      </c>
      <c r="H1763" s="9" t="s">
        <v>24656</v>
      </c>
      <c r="I1763" s="9" t="str">
        <f t="shared" si="27"/>
        <v>Short</v>
      </c>
    </row>
    <row r="1764" spans="1:9" hidden="1" x14ac:dyDescent="0.25">
      <c r="A1764" t="s">
        <v>6545</v>
      </c>
      <c r="B1764" s="11">
        <v>2018</v>
      </c>
      <c r="C1764" t="s">
        <v>24580</v>
      </c>
      <c r="D1764" t="s">
        <v>24930</v>
      </c>
      <c r="F1764">
        <v>6.8</v>
      </c>
      <c r="G1764" s="2">
        <v>13364</v>
      </c>
      <c r="H1764" s="9" t="s">
        <v>24713</v>
      </c>
      <c r="I1764" s="9" t="str">
        <f t="shared" si="27"/>
        <v>Medium</v>
      </c>
    </row>
    <row r="1765" spans="1:9" hidden="1" x14ac:dyDescent="0.25">
      <c r="A1765" t="s">
        <v>6548</v>
      </c>
      <c r="B1765" s="11">
        <v>2010</v>
      </c>
      <c r="C1765" t="s">
        <v>24580</v>
      </c>
      <c r="D1765" t="s">
        <v>24928</v>
      </c>
      <c r="E1765" t="s">
        <v>24935</v>
      </c>
      <c r="F1765">
        <v>6.8</v>
      </c>
      <c r="G1765" s="2">
        <v>26028</v>
      </c>
      <c r="H1765" s="9" t="s">
        <v>24758</v>
      </c>
      <c r="I1765" s="9" t="str">
        <f t="shared" si="27"/>
        <v>Medium</v>
      </c>
    </row>
    <row r="1766" spans="1:9" hidden="1" x14ac:dyDescent="0.25">
      <c r="A1766" t="s">
        <v>6551</v>
      </c>
      <c r="B1766" s="11">
        <v>2019</v>
      </c>
      <c r="C1766" t="s">
        <v>24581</v>
      </c>
      <c r="F1766">
        <v>7.3</v>
      </c>
      <c r="G1766" s="2">
        <v>6672</v>
      </c>
      <c r="H1766" s="9" t="s">
        <v>24708</v>
      </c>
      <c r="I1766" s="9" t="str">
        <f t="shared" si="27"/>
        <v>Medium</v>
      </c>
    </row>
    <row r="1767" spans="1:9" hidden="1" x14ac:dyDescent="0.25">
      <c r="A1767" t="s">
        <v>6554</v>
      </c>
      <c r="B1767" s="11">
        <v>2018</v>
      </c>
      <c r="C1767" t="s">
        <v>24583</v>
      </c>
      <c r="D1767" t="s">
        <v>24942</v>
      </c>
      <c r="E1767" t="s">
        <v>24932</v>
      </c>
      <c r="F1767">
        <v>8</v>
      </c>
      <c r="G1767" s="2">
        <v>3579</v>
      </c>
      <c r="H1767" s="9" t="s">
        <v>24752</v>
      </c>
      <c r="I1767" s="9" t="str">
        <f t="shared" si="27"/>
        <v>Short</v>
      </c>
    </row>
    <row r="1768" spans="1:9" hidden="1" x14ac:dyDescent="0.25">
      <c r="A1768" t="s">
        <v>6557</v>
      </c>
      <c r="B1768" s="11">
        <v>2014</v>
      </c>
      <c r="C1768" t="s">
        <v>24591</v>
      </c>
      <c r="D1768" t="s">
        <v>24926</v>
      </c>
      <c r="E1768" t="s">
        <v>24927</v>
      </c>
      <c r="F1768">
        <v>6.3</v>
      </c>
      <c r="G1768">
        <v>337</v>
      </c>
      <c r="H1768" s="9" t="s">
        <v>24721</v>
      </c>
      <c r="I1768" s="9" t="str">
        <f t="shared" si="27"/>
        <v>Short</v>
      </c>
    </row>
    <row r="1769" spans="1:9" hidden="1" x14ac:dyDescent="0.25">
      <c r="A1769" t="s">
        <v>6560</v>
      </c>
      <c r="B1769" s="11">
        <v>2001</v>
      </c>
      <c r="C1769" t="s">
        <v>24591</v>
      </c>
      <c r="D1769" t="s">
        <v>24926</v>
      </c>
      <c r="E1769" t="s">
        <v>24931</v>
      </c>
      <c r="F1769">
        <v>7.9</v>
      </c>
      <c r="G1769" s="2">
        <v>15227</v>
      </c>
      <c r="H1769" s="9" t="s">
        <v>24638</v>
      </c>
      <c r="I1769" s="9" t="str">
        <f t="shared" si="27"/>
        <v>Short</v>
      </c>
    </row>
    <row r="1770" spans="1:9" hidden="1" x14ac:dyDescent="0.25">
      <c r="A1770" t="s">
        <v>6564</v>
      </c>
      <c r="B1770" s="11">
        <v>2019</v>
      </c>
      <c r="C1770" t="s">
        <v>24600</v>
      </c>
      <c r="D1770" t="s">
        <v>24935</v>
      </c>
      <c r="F1770">
        <v>5.4</v>
      </c>
      <c r="G1770" s="2">
        <v>3062</v>
      </c>
      <c r="H1770" s="9" t="s">
        <v>24662</v>
      </c>
      <c r="I1770" s="9" t="str">
        <f t="shared" si="27"/>
        <v>Medium</v>
      </c>
    </row>
    <row r="1771" spans="1:9" hidden="1" x14ac:dyDescent="0.25">
      <c r="A1771" t="s">
        <v>6567</v>
      </c>
      <c r="B1771" s="11">
        <v>2019</v>
      </c>
      <c r="C1771" t="s">
        <v>24588</v>
      </c>
      <c r="D1771" t="s">
        <v>24930</v>
      </c>
      <c r="E1771" t="s">
        <v>24925</v>
      </c>
      <c r="F1771">
        <v>6.3</v>
      </c>
      <c r="G1771" s="2">
        <v>2147</v>
      </c>
      <c r="H1771" s="9" t="s">
        <v>24680</v>
      </c>
      <c r="I1771" s="9" t="str">
        <f t="shared" si="27"/>
        <v>Long</v>
      </c>
    </row>
    <row r="1772" spans="1:9" hidden="1" x14ac:dyDescent="0.25">
      <c r="A1772" t="s">
        <v>6570</v>
      </c>
      <c r="B1772" s="11">
        <v>2013</v>
      </c>
      <c r="C1772" t="s">
        <v>24591</v>
      </c>
      <c r="D1772" t="s">
        <v>24936</v>
      </c>
      <c r="E1772" t="s">
        <v>24930</v>
      </c>
      <c r="F1772">
        <v>7.4</v>
      </c>
      <c r="G1772" s="2">
        <v>2630</v>
      </c>
      <c r="H1772" s="9" t="s">
        <v>24657</v>
      </c>
      <c r="I1772" s="9" t="str">
        <f t="shared" si="27"/>
        <v>Short</v>
      </c>
    </row>
    <row r="1773" spans="1:9" hidden="1" x14ac:dyDescent="0.25">
      <c r="A1773" t="s">
        <v>6573</v>
      </c>
      <c r="B1773" s="11">
        <v>2016</v>
      </c>
      <c r="C1773" t="s">
        <v>24580</v>
      </c>
      <c r="F1773">
        <v>5.8</v>
      </c>
      <c r="G1773" s="2">
        <v>21512</v>
      </c>
      <c r="H1773" s="9" t="s">
        <v>24662</v>
      </c>
      <c r="I1773" s="9" t="str">
        <f t="shared" si="27"/>
        <v>Medium</v>
      </c>
    </row>
    <row r="1774" spans="1:9" hidden="1" x14ac:dyDescent="0.25">
      <c r="A1774" t="s">
        <v>6576</v>
      </c>
      <c r="B1774" s="11">
        <v>2018</v>
      </c>
      <c r="C1774" t="s">
        <v>24588</v>
      </c>
      <c r="D1774" t="s">
        <v>24930</v>
      </c>
      <c r="E1774" t="s">
        <v>24933</v>
      </c>
      <c r="F1774">
        <v>6.9</v>
      </c>
      <c r="G1774" s="2">
        <v>2072</v>
      </c>
      <c r="H1774" s="9" t="s">
        <v>24655</v>
      </c>
      <c r="I1774" s="9" t="str">
        <f t="shared" si="27"/>
        <v>Short</v>
      </c>
    </row>
    <row r="1775" spans="1:9" hidden="1" x14ac:dyDescent="0.25">
      <c r="A1775" t="s">
        <v>6582</v>
      </c>
      <c r="B1775" s="11">
        <v>2015</v>
      </c>
      <c r="C1775" t="s">
        <v>24580</v>
      </c>
      <c r="D1775" t="s">
        <v>24931</v>
      </c>
      <c r="E1775" t="s">
        <v>24925</v>
      </c>
      <c r="F1775">
        <v>5.7</v>
      </c>
      <c r="G1775" s="2">
        <v>2000</v>
      </c>
      <c r="H1775" s="9" t="s">
        <v>24751</v>
      </c>
      <c r="I1775" s="9" t="str">
        <f t="shared" si="27"/>
        <v>Medium</v>
      </c>
    </row>
    <row r="1776" spans="1:9" hidden="1" x14ac:dyDescent="0.25">
      <c r="A1776" t="s">
        <v>6586</v>
      </c>
      <c r="B1776" s="11">
        <v>2018</v>
      </c>
      <c r="C1776" t="s">
        <v>24581</v>
      </c>
      <c r="D1776" t="s">
        <v>24933</v>
      </c>
      <c r="E1776" t="s">
        <v>24934</v>
      </c>
      <c r="F1776">
        <v>6.3</v>
      </c>
      <c r="G1776" s="2">
        <v>3645</v>
      </c>
      <c r="H1776" s="9" t="s">
        <v>24654</v>
      </c>
      <c r="I1776" s="9" t="str">
        <f t="shared" si="27"/>
        <v>Short</v>
      </c>
    </row>
    <row r="1777" spans="1:9" hidden="1" x14ac:dyDescent="0.25">
      <c r="A1777" t="s">
        <v>6589</v>
      </c>
      <c r="B1777" s="11">
        <v>2012</v>
      </c>
      <c r="C1777" t="s">
        <v>24581</v>
      </c>
      <c r="F1777">
        <v>5.2</v>
      </c>
      <c r="G1777" s="2">
        <v>1561</v>
      </c>
      <c r="H1777" s="9" t="s">
        <v>24747</v>
      </c>
      <c r="I1777" s="9" t="str">
        <f t="shared" si="27"/>
        <v>Medium</v>
      </c>
    </row>
    <row r="1778" spans="1:9" hidden="1" x14ac:dyDescent="0.25">
      <c r="A1778" t="s">
        <v>6592</v>
      </c>
      <c r="B1778" s="11">
        <v>2016</v>
      </c>
      <c r="C1778" t="s">
        <v>8094</v>
      </c>
      <c r="F1778">
        <v>5</v>
      </c>
      <c r="G1778" s="2">
        <v>4772</v>
      </c>
      <c r="H1778" s="9" t="s">
        <v>24681</v>
      </c>
      <c r="I1778" s="9" t="str">
        <f t="shared" si="27"/>
        <v>Medium</v>
      </c>
    </row>
    <row r="1779" spans="1:9" hidden="1" x14ac:dyDescent="0.25">
      <c r="A1779" t="s">
        <v>6595</v>
      </c>
      <c r="B1779" s="11">
        <v>2016</v>
      </c>
      <c r="C1779" t="s">
        <v>24580</v>
      </c>
      <c r="D1779" t="s">
        <v>24935</v>
      </c>
      <c r="F1779">
        <v>6.3</v>
      </c>
      <c r="G1779" s="2">
        <v>11856</v>
      </c>
      <c r="H1779" s="9" t="s">
        <v>24738</v>
      </c>
      <c r="I1779" s="9" t="str">
        <f t="shared" si="27"/>
        <v>Medium</v>
      </c>
    </row>
    <row r="1780" spans="1:9" hidden="1" x14ac:dyDescent="0.25">
      <c r="A1780" t="s">
        <v>6598</v>
      </c>
      <c r="B1780" s="11">
        <v>2015</v>
      </c>
      <c r="C1780" t="s">
        <v>24581</v>
      </c>
      <c r="F1780">
        <v>6.2</v>
      </c>
      <c r="G1780" s="2">
        <v>2535</v>
      </c>
      <c r="H1780" s="9" t="s">
        <v>24668</v>
      </c>
      <c r="I1780" s="9" t="str">
        <f t="shared" si="27"/>
        <v>Medium</v>
      </c>
    </row>
    <row r="1781" spans="1:9" hidden="1" x14ac:dyDescent="0.25">
      <c r="A1781" t="s">
        <v>6601</v>
      </c>
      <c r="B1781" s="11">
        <v>2019</v>
      </c>
      <c r="C1781" t="s">
        <v>24581</v>
      </c>
      <c r="D1781" t="s">
        <v>24929</v>
      </c>
      <c r="F1781">
        <v>7.9</v>
      </c>
      <c r="G1781" s="2">
        <v>1739</v>
      </c>
      <c r="H1781" s="9" t="s">
        <v>24739</v>
      </c>
      <c r="I1781" s="9" t="str">
        <f t="shared" si="27"/>
        <v>Short</v>
      </c>
    </row>
    <row r="1782" spans="1:9" hidden="1" x14ac:dyDescent="0.25">
      <c r="A1782" t="s">
        <v>6604</v>
      </c>
      <c r="B1782" s="11">
        <v>2017</v>
      </c>
      <c r="C1782" t="s">
        <v>24580</v>
      </c>
      <c r="F1782">
        <v>5.3</v>
      </c>
      <c r="G1782" s="2">
        <v>5222</v>
      </c>
      <c r="H1782" s="9" t="s">
        <v>24769</v>
      </c>
      <c r="I1782" s="9" t="str">
        <f t="shared" si="27"/>
        <v>Medium</v>
      </c>
    </row>
    <row r="1783" spans="1:9" hidden="1" x14ac:dyDescent="0.25">
      <c r="A1783" t="s">
        <v>6607</v>
      </c>
      <c r="B1783" s="11">
        <v>2019</v>
      </c>
      <c r="C1783" t="s">
        <v>24588</v>
      </c>
      <c r="F1783">
        <v>7</v>
      </c>
      <c r="G1783" s="2">
        <v>2545</v>
      </c>
      <c r="H1783" s="9" t="s">
        <v>24752</v>
      </c>
      <c r="I1783" s="9" t="str">
        <f t="shared" si="27"/>
        <v>Short</v>
      </c>
    </row>
    <row r="1784" spans="1:9" hidden="1" x14ac:dyDescent="0.25">
      <c r="A1784" t="s">
        <v>6610</v>
      </c>
      <c r="B1784" s="11">
        <v>2020</v>
      </c>
      <c r="C1784" t="s">
        <v>24591</v>
      </c>
      <c r="D1784" t="s">
        <v>24926</v>
      </c>
      <c r="E1784" t="s">
        <v>24930</v>
      </c>
      <c r="F1784">
        <v>7.3</v>
      </c>
      <c r="G1784" s="2">
        <v>1344</v>
      </c>
      <c r="H1784" s="9" t="s">
        <v>24638</v>
      </c>
      <c r="I1784" s="9" t="str">
        <f t="shared" si="27"/>
        <v>Short</v>
      </c>
    </row>
    <row r="1785" spans="1:9" hidden="1" x14ac:dyDescent="0.25">
      <c r="A1785" t="s">
        <v>6613</v>
      </c>
      <c r="B1785" s="11">
        <v>2019</v>
      </c>
      <c r="C1785" t="s">
        <v>24590</v>
      </c>
      <c r="D1785" t="s">
        <v>24930</v>
      </c>
      <c r="E1785" t="s">
        <v>24935</v>
      </c>
      <c r="F1785">
        <v>6.6</v>
      </c>
      <c r="G1785" s="2">
        <v>6591</v>
      </c>
      <c r="H1785" s="9" t="s">
        <v>24645</v>
      </c>
      <c r="I1785" s="9" t="str">
        <f t="shared" si="27"/>
        <v>Medium</v>
      </c>
    </row>
    <row r="1786" spans="1:9" hidden="1" x14ac:dyDescent="0.25">
      <c r="A1786" t="s">
        <v>6619</v>
      </c>
      <c r="B1786" s="11">
        <v>2020</v>
      </c>
      <c r="C1786" t="s">
        <v>24581</v>
      </c>
      <c r="D1786" t="s">
        <v>24933</v>
      </c>
      <c r="F1786">
        <v>6.4</v>
      </c>
      <c r="G1786" s="2">
        <v>2080</v>
      </c>
      <c r="H1786" s="9" t="s">
        <v>24641</v>
      </c>
      <c r="I1786" s="9" t="str">
        <f t="shared" si="27"/>
        <v>Short</v>
      </c>
    </row>
    <row r="1787" spans="1:9" hidden="1" x14ac:dyDescent="0.25">
      <c r="A1787" t="s">
        <v>6625</v>
      </c>
      <c r="B1787" s="11">
        <v>2020</v>
      </c>
      <c r="C1787" t="s">
        <v>24581</v>
      </c>
      <c r="F1787">
        <v>6</v>
      </c>
      <c r="G1787">
        <v>692</v>
      </c>
      <c r="H1787" s="9" t="s">
        <v>24698</v>
      </c>
      <c r="I1787" s="9" t="str">
        <f t="shared" si="27"/>
        <v>Long</v>
      </c>
    </row>
    <row r="1788" spans="1:9" hidden="1" x14ac:dyDescent="0.25">
      <c r="A1788" t="s">
        <v>6629</v>
      </c>
      <c r="B1788" s="11">
        <v>2019</v>
      </c>
      <c r="C1788" t="s">
        <v>24588</v>
      </c>
      <c r="D1788" t="s">
        <v>24930</v>
      </c>
      <c r="E1788" t="s">
        <v>24933</v>
      </c>
      <c r="F1788">
        <v>5.3</v>
      </c>
      <c r="G1788" s="2">
        <v>1787</v>
      </c>
      <c r="H1788" s="9" t="s">
        <v>24663</v>
      </c>
      <c r="I1788" s="9" t="str">
        <f t="shared" si="27"/>
        <v>Medium</v>
      </c>
    </row>
    <row r="1789" spans="1:9" hidden="1" x14ac:dyDescent="0.25">
      <c r="A1789" t="s">
        <v>6632</v>
      </c>
      <c r="B1789" s="11">
        <v>2020</v>
      </c>
      <c r="C1789" t="s">
        <v>24594</v>
      </c>
      <c r="D1789" t="s">
        <v>24930</v>
      </c>
      <c r="E1789" t="s">
        <v>24932</v>
      </c>
      <c r="F1789">
        <v>6.3</v>
      </c>
      <c r="G1789" s="2">
        <v>3610</v>
      </c>
      <c r="H1789" s="9" t="s">
        <v>24671</v>
      </c>
      <c r="I1789" s="9" t="str">
        <f t="shared" si="27"/>
        <v>Medium</v>
      </c>
    </row>
    <row r="1790" spans="1:9" hidden="1" x14ac:dyDescent="0.25">
      <c r="A1790" t="s">
        <v>6635</v>
      </c>
      <c r="B1790" s="11">
        <v>2020</v>
      </c>
      <c r="C1790" t="s">
        <v>24581</v>
      </c>
      <c r="D1790" t="s">
        <v>24935</v>
      </c>
      <c r="F1790">
        <v>7.2</v>
      </c>
      <c r="G1790" s="2">
        <v>3340</v>
      </c>
      <c r="H1790" s="9" t="s">
        <v>24752</v>
      </c>
      <c r="I1790" s="9" t="str">
        <f t="shared" si="27"/>
        <v>Short</v>
      </c>
    </row>
    <row r="1791" spans="1:9" hidden="1" x14ac:dyDescent="0.25">
      <c r="A1791" t="s">
        <v>6638</v>
      </c>
      <c r="B1791" s="11">
        <v>2018</v>
      </c>
      <c r="C1791" t="s">
        <v>24583</v>
      </c>
      <c r="F1791">
        <v>7.8</v>
      </c>
      <c r="G1791" s="2">
        <v>2373</v>
      </c>
      <c r="H1791" s="9" t="s">
        <v>24838</v>
      </c>
      <c r="I1791" s="9" t="str">
        <f t="shared" si="27"/>
        <v>Short</v>
      </c>
    </row>
    <row r="1792" spans="1:9" hidden="1" x14ac:dyDescent="0.25">
      <c r="A1792" t="s">
        <v>6641</v>
      </c>
      <c r="B1792" s="11">
        <v>2017</v>
      </c>
      <c r="C1792" t="s">
        <v>24583</v>
      </c>
      <c r="D1792" t="s">
        <v>24942</v>
      </c>
      <c r="E1792" t="s">
        <v>24930</v>
      </c>
      <c r="F1792">
        <v>7</v>
      </c>
      <c r="G1792" s="2">
        <v>3870</v>
      </c>
      <c r="H1792" s="9" t="s">
        <v>24839</v>
      </c>
      <c r="I1792" s="9" t="str">
        <f t="shared" si="27"/>
        <v>Long</v>
      </c>
    </row>
    <row r="1793" spans="1:9" hidden="1" x14ac:dyDescent="0.25">
      <c r="A1793" t="s">
        <v>6644</v>
      </c>
      <c r="B1793" s="11">
        <v>2019</v>
      </c>
      <c r="C1793" t="s">
        <v>24588</v>
      </c>
      <c r="D1793" t="s">
        <v>24930</v>
      </c>
      <c r="F1793">
        <v>6.2</v>
      </c>
      <c r="G1793">
        <v>749</v>
      </c>
      <c r="H1793" s="9" t="s">
        <v>24666</v>
      </c>
      <c r="I1793" s="9" t="str">
        <f t="shared" si="27"/>
        <v>Short</v>
      </c>
    </row>
    <row r="1794" spans="1:9" hidden="1" x14ac:dyDescent="0.25">
      <c r="A1794" t="s">
        <v>6647</v>
      </c>
      <c r="B1794" s="11">
        <v>2017</v>
      </c>
      <c r="C1794" t="s">
        <v>24581</v>
      </c>
      <c r="D1794" t="s">
        <v>24931</v>
      </c>
      <c r="E1794" t="s">
        <v>24925</v>
      </c>
      <c r="F1794">
        <v>6.3</v>
      </c>
      <c r="G1794" s="2">
        <v>4430</v>
      </c>
      <c r="H1794" s="9" t="s">
        <v>24646</v>
      </c>
      <c r="I1794" s="9" t="str">
        <f t="shared" si="27"/>
        <v>Short</v>
      </c>
    </row>
    <row r="1795" spans="1:9" hidden="1" x14ac:dyDescent="0.25">
      <c r="A1795" t="s">
        <v>6650</v>
      </c>
      <c r="B1795" s="11">
        <v>2011</v>
      </c>
      <c r="C1795" t="s">
        <v>24590</v>
      </c>
      <c r="D1795" t="s">
        <v>24928</v>
      </c>
      <c r="E1795" t="s">
        <v>24935</v>
      </c>
      <c r="F1795">
        <v>5.3</v>
      </c>
      <c r="G1795" s="2">
        <v>9818</v>
      </c>
      <c r="H1795" s="9" t="s">
        <v>24738</v>
      </c>
      <c r="I1795" s="9" t="str">
        <f t="shared" ref="I1795:I1858" si="28">IF(H1795*24&lt;=1,"Short",IF(H1795*24&lt;=2,"Medium","Long"))</f>
        <v>Medium</v>
      </c>
    </row>
    <row r="1796" spans="1:9" hidden="1" x14ac:dyDescent="0.25">
      <c r="A1796" t="s">
        <v>6654</v>
      </c>
      <c r="B1796" s="11">
        <v>2020</v>
      </c>
      <c r="C1796" t="s">
        <v>24592</v>
      </c>
      <c r="D1796" t="s">
        <v>24931</v>
      </c>
      <c r="E1796" t="s">
        <v>24943</v>
      </c>
      <c r="F1796">
        <v>6.5</v>
      </c>
      <c r="G1796" s="2">
        <v>16081</v>
      </c>
      <c r="H1796" s="9" t="s">
        <v>24731</v>
      </c>
      <c r="I1796" s="9" t="str">
        <f t="shared" si="28"/>
        <v>Long</v>
      </c>
    </row>
    <row r="1797" spans="1:9" hidden="1" x14ac:dyDescent="0.25">
      <c r="A1797" t="s">
        <v>6657</v>
      </c>
      <c r="B1797" s="11">
        <v>2020</v>
      </c>
      <c r="C1797" t="s">
        <v>24580</v>
      </c>
      <c r="D1797" t="s">
        <v>24930</v>
      </c>
      <c r="E1797" t="s">
        <v>24929</v>
      </c>
      <c r="F1797">
        <v>5.5</v>
      </c>
      <c r="G1797" s="2">
        <v>3261</v>
      </c>
      <c r="H1797" s="9" t="s">
        <v>24642</v>
      </c>
      <c r="I1797" s="9" t="str">
        <f t="shared" si="28"/>
        <v>Short</v>
      </c>
    </row>
    <row r="1798" spans="1:9" hidden="1" x14ac:dyDescent="0.25">
      <c r="A1798" t="s">
        <v>6660</v>
      </c>
      <c r="B1798" s="11">
        <v>2016</v>
      </c>
      <c r="C1798" t="s">
        <v>24590</v>
      </c>
      <c r="D1798" t="s">
        <v>24928</v>
      </c>
      <c r="E1798" t="s">
        <v>24930</v>
      </c>
      <c r="F1798">
        <v>6.2</v>
      </c>
      <c r="G1798">
        <v>227</v>
      </c>
      <c r="H1798" s="9" t="s">
        <v>24652</v>
      </c>
      <c r="I1798" s="9" t="str">
        <f t="shared" si="28"/>
        <v>Short</v>
      </c>
    </row>
    <row r="1799" spans="1:9" hidden="1" x14ac:dyDescent="0.25">
      <c r="A1799" t="s">
        <v>6663</v>
      </c>
      <c r="B1799" s="11">
        <v>2011</v>
      </c>
      <c r="C1799" t="s">
        <v>24591</v>
      </c>
      <c r="D1799" t="s">
        <v>24936</v>
      </c>
      <c r="E1799" t="s">
        <v>24930</v>
      </c>
      <c r="F1799">
        <v>7.1</v>
      </c>
      <c r="G1799" s="2">
        <v>1975</v>
      </c>
      <c r="H1799" s="9" t="s">
        <v>24636</v>
      </c>
      <c r="I1799" s="9" t="str">
        <f t="shared" si="28"/>
        <v>Short</v>
      </c>
    </row>
    <row r="1800" spans="1:9" hidden="1" x14ac:dyDescent="0.25">
      <c r="A1800" t="s">
        <v>6666</v>
      </c>
      <c r="B1800" s="11">
        <v>2018</v>
      </c>
      <c r="C1800" t="s">
        <v>24580</v>
      </c>
      <c r="D1800" t="s">
        <v>24930</v>
      </c>
      <c r="F1800">
        <v>6.2</v>
      </c>
      <c r="G1800" s="2">
        <v>6916</v>
      </c>
      <c r="H1800" s="9" t="s">
        <v>24714</v>
      </c>
      <c r="I1800" s="9" t="str">
        <f t="shared" si="28"/>
        <v>Medium</v>
      </c>
    </row>
    <row r="1801" spans="1:9" hidden="1" x14ac:dyDescent="0.25">
      <c r="A1801" t="s">
        <v>6669</v>
      </c>
      <c r="B1801" s="11">
        <v>2008</v>
      </c>
      <c r="C1801" t="s">
        <v>24591</v>
      </c>
      <c r="D1801" t="s">
        <v>24927</v>
      </c>
      <c r="E1801" t="s">
        <v>24936</v>
      </c>
      <c r="F1801">
        <v>5.6</v>
      </c>
      <c r="G1801" s="2">
        <v>22618</v>
      </c>
      <c r="H1801" s="9" t="s">
        <v>24837</v>
      </c>
      <c r="I1801" s="9" t="str">
        <f t="shared" si="28"/>
        <v>Medium</v>
      </c>
    </row>
    <row r="1802" spans="1:9" hidden="1" x14ac:dyDescent="0.25">
      <c r="A1802" t="s">
        <v>6673</v>
      </c>
      <c r="B1802" s="11">
        <v>2012</v>
      </c>
      <c r="C1802" t="s">
        <v>24590</v>
      </c>
      <c r="D1802" t="s">
        <v>24931</v>
      </c>
      <c r="F1802">
        <v>3.7</v>
      </c>
      <c r="G1802" s="2">
        <v>8178</v>
      </c>
      <c r="H1802" s="9" t="s">
        <v>24747</v>
      </c>
      <c r="I1802" s="9" t="str">
        <f t="shared" si="28"/>
        <v>Medium</v>
      </c>
    </row>
    <row r="1803" spans="1:9" hidden="1" x14ac:dyDescent="0.25">
      <c r="A1803" t="s">
        <v>6678</v>
      </c>
      <c r="B1803" s="11">
        <v>2018</v>
      </c>
      <c r="C1803" t="s">
        <v>24588</v>
      </c>
      <c r="D1803" t="s">
        <v>24930</v>
      </c>
      <c r="E1803" t="s">
        <v>24933</v>
      </c>
      <c r="F1803">
        <v>7.4</v>
      </c>
      <c r="G1803" s="2">
        <v>1765</v>
      </c>
      <c r="H1803" s="9" t="s">
        <v>24652</v>
      </c>
      <c r="I1803" s="9" t="str">
        <f t="shared" si="28"/>
        <v>Short</v>
      </c>
    </row>
    <row r="1804" spans="1:9" hidden="1" x14ac:dyDescent="0.25">
      <c r="A1804" t="s">
        <v>6681</v>
      </c>
      <c r="B1804" s="11">
        <v>2018</v>
      </c>
      <c r="C1804" t="s">
        <v>24590</v>
      </c>
      <c r="D1804" t="s">
        <v>24936</v>
      </c>
      <c r="E1804" t="s">
        <v>24932</v>
      </c>
      <c r="F1804">
        <v>7.7</v>
      </c>
      <c r="G1804" s="2">
        <v>1328</v>
      </c>
      <c r="H1804" s="9" t="s">
        <v>24794</v>
      </c>
      <c r="I1804" s="9" t="str">
        <f t="shared" si="28"/>
        <v>Medium</v>
      </c>
    </row>
    <row r="1805" spans="1:9" hidden="1" x14ac:dyDescent="0.25">
      <c r="A1805" t="s">
        <v>6685</v>
      </c>
      <c r="B1805" s="11">
        <v>2015</v>
      </c>
      <c r="C1805" t="s">
        <v>24590</v>
      </c>
      <c r="D1805" t="s">
        <v>24928</v>
      </c>
      <c r="E1805" t="s">
        <v>24935</v>
      </c>
      <c r="F1805">
        <v>5.2</v>
      </c>
      <c r="G1805" s="2">
        <v>4021</v>
      </c>
      <c r="H1805" s="9" t="s">
        <v>24713</v>
      </c>
      <c r="I1805" s="9" t="str">
        <f t="shared" si="28"/>
        <v>Medium</v>
      </c>
    </row>
    <row r="1806" spans="1:9" hidden="1" x14ac:dyDescent="0.25">
      <c r="A1806" t="s">
        <v>6688</v>
      </c>
      <c r="B1806" s="11">
        <v>2017</v>
      </c>
      <c r="C1806" t="s">
        <v>24580</v>
      </c>
      <c r="D1806" t="s">
        <v>24930</v>
      </c>
      <c r="F1806">
        <v>5.2</v>
      </c>
      <c r="G1806" s="2">
        <v>3707</v>
      </c>
      <c r="H1806" s="9" t="s">
        <v>24749</v>
      </c>
      <c r="I1806" s="9" t="str">
        <f t="shared" si="28"/>
        <v>Medium</v>
      </c>
    </row>
    <row r="1807" spans="1:9" hidden="1" x14ac:dyDescent="0.25">
      <c r="A1807" t="s">
        <v>6694</v>
      </c>
      <c r="B1807" s="11">
        <v>2019</v>
      </c>
      <c r="C1807" t="s">
        <v>24583</v>
      </c>
      <c r="D1807" t="s">
        <v>24942</v>
      </c>
      <c r="E1807" t="s">
        <v>24932</v>
      </c>
      <c r="F1807">
        <v>7.1</v>
      </c>
      <c r="G1807" s="2">
        <v>21781</v>
      </c>
      <c r="H1807" s="9" t="s">
        <v>24643</v>
      </c>
      <c r="I1807" s="9" t="str">
        <f t="shared" si="28"/>
        <v>Medium</v>
      </c>
    </row>
    <row r="1808" spans="1:9" hidden="1" x14ac:dyDescent="0.25">
      <c r="A1808" t="s">
        <v>6700</v>
      </c>
      <c r="B1808" s="11">
        <v>2021</v>
      </c>
      <c r="C1808" t="s">
        <v>24581</v>
      </c>
      <c r="D1808" t="s">
        <v>24929</v>
      </c>
      <c r="F1808">
        <v>5.6</v>
      </c>
      <c r="G1808" s="2">
        <v>1007</v>
      </c>
      <c r="H1808" s="9" t="s">
        <v>24645</v>
      </c>
      <c r="I1808" s="9" t="str">
        <f t="shared" si="28"/>
        <v>Medium</v>
      </c>
    </row>
    <row r="1809" spans="1:9" hidden="1" x14ac:dyDescent="0.25">
      <c r="A1809" t="s">
        <v>6706</v>
      </c>
      <c r="B1809" s="11">
        <v>2016</v>
      </c>
      <c r="C1809" t="s">
        <v>24590</v>
      </c>
      <c r="D1809" t="s">
        <v>24928</v>
      </c>
      <c r="E1809" t="s">
        <v>24930</v>
      </c>
      <c r="F1809">
        <v>6.8</v>
      </c>
      <c r="G1809" s="2">
        <v>11231</v>
      </c>
      <c r="H1809" s="9" t="s">
        <v>24671</v>
      </c>
      <c r="I1809" s="9" t="str">
        <f t="shared" si="28"/>
        <v>Medium</v>
      </c>
    </row>
    <row r="1810" spans="1:9" hidden="1" x14ac:dyDescent="0.25">
      <c r="A1810" t="s">
        <v>6709</v>
      </c>
      <c r="B1810" s="11">
        <v>2018</v>
      </c>
      <c r="C1810" t="s">
        <v>24591</v>
      </c>
      <c r="D1810" t="s">
        <v>24926</v>
      </c>
      <c r="E1810" t="s">
        <v>24936</v>
      </c>
      <c r="F1810">
        <v>7.6</v>
      </c>
      <c r="G1810" s="2">
        <v>1825</v>
      </c>
      <c r="H1810" s="9" t="s">
        <v>24657</v>
      </c>
      <c r="I1810" s="9" t="str">
        <f t="shared" si="28"/>
        <v>Short</v>
      </c>
    </row>
    <row r="1811" spans="1:9" hidden="1" x14ac:dyDescent="0.25">
      <c r="A1811" t="s">
        <v>6712</v>
      </c>
      <c r="B1811" s="11">
        <v>2018</v>
      </c>
      <c r="C1811" t="s">
        <v>24580</v>
      </c>
      <c r="F1811">
        <v>5.5</v>
      </c>
      <c r="G1811" s="2">
        <v>4220</v>
      </c>
      <c r="H1811" s="9" t="s">
        <v>24719</v>
      </c>
      <c r="I1811" s="9" t="str">
        <f t="shared" si="28"/>
        <v>Medium</v>
      </c>
    </row>
    <row r="1812" spans="1:9" hidden="1" x14ac:dyDescent="0.25">
      <c r="A1812" t="s">
        <v>6715</v>
      </c>
      <c r="B1812" s="11">
        <v>2020</v>
      </c>
      <c r="C1812" t="s">
        <v>24591</v>
      </c>
      <c r="D1812" t="s">
        <v>24926</v>
      </c>
      <c r="E1812" t="s">
        <v>24931</v>
      </c>
      <c r="F1812">
        <v>7.2</v>
      </c>
      <c r="G1812" s="2">
        <v>1893</v>
      </c>
      <c r="H1812" s="9" t="s">
        <v>24638</v>
      </c>
      <c r="I1812" s="9" t="str">
        <f t="shared" si="28"/>
        <v>Short</v>
      </c>
    </row>
    <row r="1813" spans="1:9" hidden="1" x14ac:dyDescent="0.25">
      <c r="A1813" t="s">
        <v>6718</v>
      </c>
      <c r="B1813" s="11">
        <v>2018</v>
      </c>
      <c r="C1813" t="s">
        <v>24580</v>
      </c>
      <c r="D1813" t="s">
        <v>24930</v>
      </c>
      <c r="E1813" t="s">
        <v>24937</v>
      </c>
      <c r="F1813">
        <v>9.1</v>
      </c>
      <c r="G1813" s="2">
        <v>21890</v>
      </c>
      <c r="H1813" s="9" t="s">
        <v>24642</v>
      </c>
      <c r="I1813" s="9" t="str">
        <f t="shared" si="28"/>
        <v>Short</v>
      </c>
    </row>
    <row r="1814" spans="1:9" hidden="1" x14ac:dyDescent="0.25">
      <c r="A1814" t="s">
        <v>6721</v>
      </c>
      <c r="B1814" s="11">
        <v>2018</v>
      </c>
      <c r="C1814" t="s">
        <v>24581</v>
      </c>
      <c r="F1814">
        <v>7.2</v>
      </c>
      <c r="G1814" s="2">
        <v>5308</v>
      </c>
      <c r="H1814" s="9" t="s">
        <v>24840</v>
      </c>
      <c r="I1814" s="9" t="str">
        <f t="shared" si="28"/>
        <v>Long</v>
      </c>
    </row>
    <row r="1815" spans="1:9" hidden="1" x14ac:dyDescent="0.25">
      <c r="A1815" t="s">
        <v>6724</v>
      </c>
      <c r="B1815" s="11">
        <v>2019</v>
      </c>
      <c r="C1815" t="s">
        <v>24581</v>
      </c>
      <c r="D1815" t="s">
        <v>24931</v>
      </c>
      <c r="E1815" t="s">
        <v>24944</v>
      </c>
      <c r="F1815">
        <v>5.7</v>
      </c>
      <c r="G1815">
        <v>544</v>
      </c>
      <c r="H1815" s="9" t="s">
        <v>24640</v>
      </c>
      <c r="I1815" s="9" t="str">
        <f t="shared" si="28"/>
        <v>Medium</v>
      </c>
    </row>
    <row r="1816" spans="1:9" hidden="1" x14ac:dyDescent="0.25">
      <c r="A1816" t="s">
        <v>6728</v>
      </c>
      <c r="B1816" s="11">
        <v>2020</v>
      </c>
      <c r="C1816" t="s">
        <v>24580</v>
      </c>
      <c r="D1816" t="s">
        <v>24929</v>
      </c>
      <c r="F1816">
        <v>6.4</v>
      </c>
      <c r="G1816" s="2">
        <v>7200</v>
      </c>
      <c r="H1816" s="9" t="s">
        <v>24692</v>
      </c>
      <c r="I1816" s="9" t="str">
        <f t="shared" si="28"/>
        <v>Medium</v>
      </c>
    </row>
    <row r="1817" spans="1:9" hidden="1" x14ac:dyDescent="0.25">
      <c r="A1817" t="s">
        <v>6731</v>
      </c>
      <c r="B1817" s="11">
        <v>2013</v>
      </c>
      <c r="C1817" t="s">
        <v>24588</v>
      </c>
      <c r="D1817" t="s">
        <v>24930</v>
      </c>
      <c r="E1817" t="s">
        <v>24933</v>
      </c>
      <c r="F1817">
        <v>8</v>
      </c>
      <c r="G1817" s="2">
        <v>20940</v>
      </c>
      <c r="H1817" s="9" t="s">
        <v>24711</v>
      </c>
      <c r="I1817" s="9" t="str">
        <f t="shared" si="28"/>
        <v>Long</v>
      </c>
    </row>
    <row r="1818" spans="1:9" hidden="1" x14ac:dyDescent="0.25">
      <c r="A1818" t="s">
        <v>6734</v>
      </c>
      <c r="B1818" s="11">
        <v>2018</v>
      </c>
      <c r="C1818" t="s">
        <v>24581</v>
      </c>
      <c r="D1818" t="s">
        <v>24932</v>
      </c>
      <c r="E1818" t="s">
        <v>24929</v>
      </c>
      <c r="F1818">
        <v>8.6</v>
      </c>
      <c r="G1818" s="2">
        <v>1311</v>
      </c>
      <c r="H1818" s="9" t="s">
        <v>24646</v>
      </c>
      <c r="I1818" s="9" t="str">
        <f t="shared" si="28"/>
        <v>Short</v>
      </c>
    </row>
    <row r="1819" spans="1:9" hidden="1" x14ac:dyDescent="0.25">
      <c r="A1819" t="s">
        <v>6737</v>
      </c>
      <c r="B1819" s="11">
        <v>2019</v>
      </c>
      <c r="C1819" t="s">
        <v>24581</v>
      </c>
      <c r="D1819" t="s">
        <v>24931</v>
      </c>
      <c r="E1819" t="s">
        <v>24933</v>
      </c>
      <c r="F1819">
        <v>5.9</v>
      </c>
      <c r="G1819" s="2">
        <v>1086</v>
      </c>
      <c r="H1819" s="9" t="s">
        <v>24728</v>
      </c>
      <c r="I1819" s="9" t="str">
        <f t="shared" si="28"/>
        <v>Medium</v>
      </c>
    </row>
    <row r="1820" spans="1:9" hidden="1" x14ac:dyDescent="0.25">
      <c r="A1820" t="s">
        <v>6740</v>
      </c>
      <c r="B1820" s="11">
        <v>2018</v>
      </c>
      <c r="C1820" t="s">
        <v>24590</v>
      </c>
      <c r="D1820" t="s">
        <v>24927</v>
      </c>
      <c r="E1820" t="s">
        <v>24928</v>
      </c>
      <c r="F1820">
        <v>5.9</v>
      </c>
      <c r="G1820" s="2">
        <v>5863</v>
      </c>
      <c r="H1820" s="9" t="s">
        <v>24671</v>
      </c>
      <c r="I1820" s="9" t="str">
        <f t="shared" si="28"/>
        <v>Medium</v>
      </c>
    </row>
    <row r="1821" spans="1:9" hidden="1" x14ac:dyDescent="0.25">
      <c r="A1821" t="s">
        <v>6749</v>
      </c>
      <c r="B1821" s="11">
        <v>2019</v>
      </c>
      <c r="C1821" t="s">
        <v>24588</v>
      </c>
      <c r="D1821" t="s">
        <v>24930</v>
      </c>
      <c r="F1821">
        <v>6.1</v>
      </c>
      <c r="G1821" s="2">
        <v>5546</v>
      </c>
      <c r="H1821" s="9" t="s">
        <v>24687</v>
      </c>
      <c r="I1821" s="9" t="str">
        <f t="shared" si="28"/>
        <v>Medium</v>
      </c>
    </row>
    <row r="1822" spans="1:9" hidden="1" x14ac:dyDescent="0.25">
      <c r="A1822" t="s">
        <v>6752</v>
      </c>
      <c r="B1822" s="11">
        <v>2018</v>
      </c>
      <c r="C1822" t="s">
        <v>24588</v>
      </c>
      <c r="D1822" t="s">
        <v>24930</v>
      </c>
      <c r="E1822" t="s">
        <v>24933</v>
      </c>
      <c r="F1822">
        <v>6.5</v>
      </c>
      <c r="G1822" s="2">
        <v>1428</v>
      </c>
      <c r="H1822" s="9" t="s">
        <v>24646</v>
      </c>
      <c r="I1822" s="9" t="str">
        <f t="shared" si="28"/>
        <v>Short</v>
      </c>
    </row>
    <row r="1823" spans="1:9" hidden="1" x14ac:dyDescent="0.25">
      <c r="A1823" t="s">
        <v>6758</v>
      </c>
      <c r="B1823" s="11">
        <v>2015</v>
      </c>
      <c r="C1823" t="s">
        <v>24588</v>
      </c>
      <c r="D1823" t="s">
        <v>24930</v>
      </c>
      <c r="F1823">
        <v>7.8</v>
      </c>
      <c r="G1823" s="2">
        <v>3419</v>
      </c>
      <c r="H1823" s="9" t="s">
        <v>24646</v>
      </c>
      <c r="I1823" s="9" t="str">
        <f t="shared" si="28"/>
        <v>Short</v>
      </c>
    </row>
    <row r="1824" spans="1:9" hidden="1" x14ac:dyDescent="0.25">
      <c r="A1824" t="s">
        <v>6761</v>
      </c>
      <c r="B1824" s="11">
        <v>2018</v>
      </c>
      <c r="C1824" t="s">
        <v>24588</v>
      </c>
      <c r="D1824" t="s">
        <v>24933</v>
      </c>
      <c r="E1824" t="s">
        <v>24935</v>
      </c>
      <c r="F1824">
        <v>6.8</v>
      </c>
      <c r="G1824" s="2">
        <v>1236</v>
      </c>
      <c r="H1824" s="9" t="s">
        <v>24646</v>
      </c>
      <c r="I1824" s="9" t="str">
        <f t="shared" si="28"/>
        <v>Short</v>
      </c>
    </row>
    <row r="1825" spans="1:9" hidden="1" x14ac:dyDescent="0.25">
      <c r="A1825" t="s">
        <v>6764</v>
      </c>
      <c r="B1825" s="11">
        <v>2019</v>
      </c>
      <c r="C1825" t="s">
        <v>24590</v>
      </c>
      <c r="D1825" t="s">
        <v>24934</v>
      </c>
      <c r="F1825">
        <v>2.6</v>
      </c>
      <c r="G1825" s="2">
        <v>3185</v>
      </c>
      <c r="H1825" s="9" t="s">
        <v>24672</v>
      </c>
      <c r="I1825" s="9" t="str">
        <f t="shared" si="28"/>
        <v>Medium</v>
      </c>
    </row>
    <row r="1826" spans="1:9" hidden="1" x14ac:dyDescent="0.25">
      <c r="A1826" t="s">
        <v>6767</v>
      </c>
      <c r="B1826" s="11">
        <v>2019</v>
      </c>
      <c r="C1826" t="s">
        <v>24590</v>
      </c>
      <c r="D1826" t="s">
        <v>24927</v>
      </c>
      <c r="E1826" t="s">
        <v>24928</v>
      </c>
      <c r="F1826">
        <v>5.2</v>
      </c>
      <c r="G1826" s="2">
        <v>4653</v>
      </c>
      <c r="H1826" s="9" t="s">
        <v>24640</v>
      </c>
      <c r="I1826" s="9" t="str">
        <f t="shared" si="28"/>
        <v>Medium</v>
      </c>
    </row>
    <row r="1827" spans="1:9" hidden="1" x14ac:dyDescent="0.25">
      <c r="A1827" t="s">
        <v>6770</v>
      </c>
      <c r="B1827" s="11">
        <v>2017</v>
      </c>
      <c r="C1827" t="s">
        <v>24597</v>
      </c>
      <c r="D1827" t="s">
        <v>24930</v>
      </c>
      <c r="E1827" t="s">
        <v>24944</v>
      </c>
      <c r="F1827">
        <v>5.7</v>
      </c>
      <c r="G1827" s="2">
        <v>6916</v>
      </c>
      <c r="H1827" s="9" t="s">
        <v>24714</v>
      </c>
      <c r="I1827" s="9" t="str">
        <f t="shared" si="28"/>
        <v>Medium</v>
      </c>
    </row>
    <row r="1828" spans="1:9" hidden="1" x14ac:dyDescent="0.25">
      <c r="A1828" t="s">
        <v>6773</v>
      </c>
      <c r="B1828" s="11">
        <v>2016</v>
      </c>
      <c r="C1828" t="s">
        <v>24580</v>
      </c>
      <c r="D1828" t="s">
        <v>24931</v>
      </c>
      <c r="E1828" t="s">
        <v>24929</v>
      </c>
      <c r="F1828">
        <v>7.6</v>
      </c>
      <c r="G1828" s="2">
        <v>1964</v>
      </c>
      <c r="H1828" s="9" t="s">
        <v>24646</v>
      </c>
      <c r="I1828" s="9" t="str">
        <f t="shared" si="28"/>
        <v>Short</v>
      </c>
    </row>
    <row r="1829" spans="1:9" hidden="1" x14ac:dyDescent="0.25">
      <c r="A1829" t="s">
        <v>6779</v>
      </c>
      <c r="B1829" s="11">
        <v>2019</v>
      </c>
      <c r="C1829" t="s">
        <v>24588</v>
      </c>
      <c r="D1829" t="s">
        <v>24930</v>
      </c>
      <c r="E1829" t="s">
        <v>24935</v>
      </c>
      <c r="F1829">
        <v>7.3</v>
      </c>
      <c r="G1829" s="2">
        <v>2264</v>
      </c>
      <c r="H1829" s="9" t="s">
        <v>24647</v>
      </c>
      <c r="I1829" s="9" t="str">
        <f t="shared" si="28"/>
        <v>Short</v>
      </c>
    </row>
    <row r="1830" spans="1:9" hidden="1" x14ac:dyDescent="0.25">
      <c r="A1830" t="s">
        <v>6782</v>
      </c>
      <c r="B1830" s="11">
        <v>2021</v>
      </c>
      <c r="C1830" t="s">
        <v>24581</v>
      </c>
      <c r="F1830">
        <v>7.1</v>
      </c>
      <c r="G1830">
        <v>93</v>
      </c>
      <c r="H1830" s="9" t="s">
        <v>24713</v>
      </c>
      <c r="I1830" s="9" t="str">
        <f t="shared" si="28"/>
        <v>Medium</v>
      </c>
    </row>
    <row r="1831" spans="1:9" hidden="1" x14ac:dyDescent="0.25">
      <c r="A1831" t="s">
        <v>6785</v>
      </c>
      <c r="B1831" s="11">
        <v>2020</v>
      </c>
      <c r="C1831" t="s">
        <v>24580</v>
      </c>
      <c r="D1831" t="s">
        <v>24937</v>
      </c>
      <c r="E1831" t="s">
        <v>24929</v>
      </c>
      <c r="F1831">
        <v>5.8</v>
      </c>
      <c r="G1831" s="2">
        <v>9647</v>
      </c>
      <c r="H1831" s="9" t="s">
        <v>24663</v>
      </c>
      <c r="I1831" s="9" t="str">
        <f t="shared" si="28"/>
        <v>Medium</v>
      </c>
    </row>
    <row r="1832" spans="1:9" hidden="1" x14ac:dyDescent="0.25">
      <c r="A1832" t="s">
        <v>6788</v>
      </c>
      <c r="B1832" s="11">
        <v>2017</v>
      </c>
      <c r="C1832" t="s">
        <v>24583</v>
      </c>
      <c r="D1832" t="s">
        <v>24939</v>
      </c>
      <c r="F1832">
        <v>8.6999999999999993</v>
      </c>
      <c r="G1832" s="2">
        <v>1104</v>
      </c>
      <c r="H1832" s="9" t="s">
        <v>24642</v>
      </c>
      <c r="I1832" s="9" t="str">
        <f t="shared" si="28"/>
        <v>Short</v>
      </c>
    </row>
    <row r="1833" spans="1:9" hidden="1" x14ac:dyDescent="0.25">
      <c r="A1833" t="s">
        <v>6792</v>
      </c>
      <c r="B1833" s="11">
        <v>2014</v>
      </c>
      <c r="C1833" t="s">
        <v>24583</v>
      </c>
      <c r="F1833">
        <v>8.1999999999999993</v>
      </c>
      <c r="G1833" s="2">
        <v>23655</v>
      </c>
      <c r="H1833" s="9" t="s">
        <v>24713</v>
      </c>
      <c r="I1833" s="9" t="str">
        <f t="shared" si="28"/>
        <v>Medium</v>
      </c>
    </row>
    <row r="1834" spans="1:9" hidden="1" x14ac:dyDescent="0.25">
      <c r="A1834" t="s">
        <v>6795</v>
      </c>
      <c r="B1834" s="11">
        <v>2013</v>
      </c>
      <c r="C1834" t="s">
        <v>24591</v>
      </c>
      <c r="D1834" t="s">
        <v>24927</v>
      </c>
      <c r="E1834" t="s">
        <v>24936</v>
      </c>
      <c r="F1834">
        <v>8</v>
      </c>
      <c r="G1834">
        <v>821</v>
      </c>
      <c r="H1834" s="9" t="s">
        <v>24636</v>
      </c>
      <c r="I1834" s="9" t="str">
        <f t="shared" si="28"/>
        <v>Short</v>
      </c>
    </row>
    <row r="1835" spans="1:9" hidden="1" x14ac:dyDescent="0.25">
      <c r="A1835" t="s">
        <v>6798</v>
      </c>
      <c r="B1835" s="11">
        <v>2020</v>
      </c>
      <c r="C1835" t="s">
        <v>24580</v>
      </c>
      <c r="D1835" t="s">
        <v>24925</v>
      </c>
      <c r="F1835">
        <v>5.4</v>
      </c>
      <c r="G1835" s="2">
        <v>2183</v>
      </c>
      <c r="H1835" s="9" t="s">
        <v>24642</v>
      </c>
      <c r="I1835" s="9" t="str">
        <f t="shared" si="28"/>
        <v>Short</v>
      </c>
    </row>
    <row r="1836" spans="1:9" hidden="1" x14ac:dyDescent="0.25">
      <c r="A1836" t="s">
        <v>6801</v>
      </c>
      <c r="B1836" s="11">
        <v>2019</v>
      </c>
      <c r="C1836" t="s">
        <v>24581</v>
      </c>
      <c r="D1836" t="s">
        <v>24929</v>
      </c>
      <c r="F1836">
        <v>7.6</v>
      </c>
      <c r="G1836" s="2">
        <v>7901</v>
      </c>
      <c r="H1836" s="9" t="s">
        <v>24742</v>
      </c>
      <c r="I1836" s="9" t="str">
        <f t="shared" si="28"/>
        <v>Long</v>
      </c>
    </row>
    <row r="1837" spans="1:9" hidden="1" x14ac:dyDescent="0.25">
      <c r="A1837" t="s">
        <v>6804</v>
      </c>
      <c r="B1837" s="11">
        <v>2018</v>
      </c>
      <c r="C1837" t="s">
        <v>24580</v>
      </c>
      <c r="D1837" t="s">
        <v>24939</v>
      </c>
      <c r="F1837">
        <v>7.7</v>
      </c>
      <c r="G1837">
        <v>747</v>
      </c>
      <c r="H1837" s="9" t="s">
        <v>24713</v>
      </c>
      <c r="I1837" s="9" t="str">
        <f t="shared" si="28"/>
        <v>Medium</v>
      </c>
    </row>
    <row r="1838" spans="1:9" hidden="1" x14ac:dyDescent="0.25">
      <c r="A1838" t="s">
        <v>6807</v>
      </c>
      <c r="B1838" s="11">
        <v>2016</v>
      </c>
      <c r="C1838" t="s">
        <v>24581</v>
      </c>
      <c r="D1838" t="s">
        <v>24933</v>
      </c>
      <c r="E1838" t="s">
        <v>24935</v>
      </c>
      <c r="F1838">
        <v>7.3</v>
      </c>
      <c r="G1838" s="2">
        <v>12303</v>
      </c>
      <c r="H1838" s="9" t="s">
        <v>24653</v>
      </c>
      <c r="I1838" s="9" t="str">
        <f t="shared" si="28"/>
        <v>Long</v>
      </c>
    </row>
    <row r="1839" spans="1:9" hidden="1" x14ac:dyDescent="0.25">
      <c r="A1839" t="s">
        <v>6811</v>
      </c>
      <c r="B1839" s="11">
        <v>2020</v>
      </c>
      <c r="C1839" t="s">
        <v>24581</v>
      </c>
      <c r="F1839">
        <v>8.1</v>
      </c>
      <c r="G1839" s="2">
        <v>5524</v>
      </c>
      <c r="H1839" s="9" t="s">
        <v>24823</v>
      </c>
      <c r="I1839" s="9" t="str">
        <f t="shared" si="28"/>
        <v>Short</v>
      </c>
    </row>
    <row r="1840" spans="1:9" hidden="1" x14ac:dyDescent="0.25">
      <c r="A1840" t="s">
        <v>6814</v>
      </c>
      <c r="B1840" s="11">
        <v>2007</v>
      </c>
      <c r="C1840" t="s">
        <v>24590</v>
      </c>
      <c r="D1840" t="s">
        <v>24928</v>
      </c>
      <c r="E1840" t="s">
        <v>24935</v>
      </c>
      <c r="F1840">
        <v>5.8</v>
      </c>
      <c r="G1840" s="2">
        <v>14346</v>
      </c>
      <c r="H1840" s="9" t="s">
        <v>24696</v>
      </c>
      <c r="I1840" s="9" t="str">
        <f t="shared" si="28"/>
        <v>Medium</v>
      </c>
    </row>
    <row r="1841" spans="1:9" hidden="1" x14ac:dyDescent="0.25">
      <c r="A1841" t="s">
        <v>6817</v>
      </c>
      <c r="B1841" s="11">
        <v>2017</v>
      </c>
      <c r="C1841" t="s">
        <v>24588</v>
      </c>
      <c r="D1841" t="s">
        <v>24930</v>
      </c>
      <c r="E1841" t="s">
        <v>24933</v>
      </c>
      <c r="F1841">
        <v>6.3</v>
      </c>
      <c r="G1841" s="2">
        <v>14895</v>
      </c>
      <c r="H1841" s="9" t="s">
        <v>24703</v>
      </c>
      <c r="I1841" s="9" t="str">
        <f t="shared" si="28"/>
        <v>Medium</v>
      </c>
    </row>
    <row r="1842" spans="1:9" hidden="1" x14ac:dyDescent="0.25">
      <c r="A1842" t="s">
        <v>6823</v>
      </c>
      <c r="B1842" s="11">
        <v>2018</v>
      </c>
      <c r="C1842" t="s">
        <v>24580</v>
      </c>
      <c r="D1842" t="s">
        <v>24925</v>
      </c>
      <c r="F1842">
        <v>3.8</v>
      </c>
      <c r="G1842" s="2">
        <v>2805</v>
      </c>
      <c r="H1842" s="9" t="s">
        <v>24820</v>
      </c>
      <c r="I1842" s="9" t="str">
        <f t="shared" si="28"/>
        <v>Medium</v>
      </c>
    </row>
    <row r="1843" spans="1:9" hidden="1" x14ac:dyDescent="0.25">
      <c r="A1843" t="s">
        <v>6826</v>
      </c>
      <c r="B1843" s="11">
        <v>2009</v>
      </c>
      <c r="C1843" t="s">
        <v>24580</v>
      </c>
      <c r="F1843">
        <v>7.6</v>
      </c>
      <c r="G1843" s="2">
        <v>6233</v>
      </c>
      <c r="H1843" s="9" t="s">
        <v>24636</v>
      </c>
      <c r="I1843" s="9" t="str">
        <f t="shared" si="28"/>
        <v>Short</v>
      </c>
    </row>
    <row r="1844" spans="1:9" hidden="1" x14ac:dyDescent="0.25">
      <c r="A1844" t="s">
        <v>6829</v>
      </c>
      <c r="B1844" s="11">
        <v>2021</v>
      </c>
      <c r="C1844" t="s">
        <v>24580</v>
      </c>
      <c r="D1844" t="s">
        <v>24930</v>
      </c>
      <c r="F1844">
        <v>7.1</v>
      </c>
      <c r="G1844">
        <v>791</v>
      </c>
      <c r="H1844" s="9" t="s">
        <v>24681</v>
      </c>
      <c r="I1844" s="9" t="str">
        <f t="shared" si="28"/>
        <v>Medium</v>
      </c>
    </row>
    <row r="1845" spans="1:9" hidden="1" x14ac:dyDescent="0.25">
      <c r="A1845" t="s">
        <v>6832</v>
      </c>
      <c r="B1845" s="11">
        <v>2015</v>
      </c>
      <c r="C1845" t="s">
        <v>24590</v>
      </c>
      <c r="D1845" t="s">
        <v>24928</v>
      </c>
      <c r="E1845" t="s">
        <v>24930</v>
      </c>
      <c r="F1845">
        <v>6.3</v>
      </c>
      <c r="G1845" s="2">
        <v>4641</v>
      </c>
      <c r="H1845" s="9" t="s">
        <v>24769</v>
      </c>
      <c r="I1845" s="9" t="str">
        <f t="shared" si="28"/>
        <v>Medium</v>
      </c>
    </row>
    <row r="1846" spans="1:9" hidden="1" x14ac:dyDescent="0.25">
      <c r="A1846" t="s">
        <v>6835</v>
      </c>
      <c r="B1846" s="11">
        <v>2020</v>
      </c>
      <c r="C1846" t="s">
        <v>24590</v>
      </c>
      <c r="D1846" t="s">
        <v>24936</v>
      </c>
      <c r="E1846" t="s">
        <v>24937</v>
      </c>
      <c r="F1846">
        <v>4.8</v>
      </c>
      <c r="G1846" s="2">
        <v>2062</v>
      </c>
      <c r="H1846" s="9" t="s">
        <v>24662</v>
      </c>
      <c r="I1846" s="9" t="str">
        <f t="shared" si="28"/>
        <v>Medium</v>
      </c>
    </row>
    <row r="1847" spans="1:9" hidden="1" x14ac:dyDescent="0.25">
      <c r="A1847" t="s">
        <v>6838</v>
      </c>
      <c r="B1847" s="11">
        <v>2009</v>
      </c>
      <c r="C1847" t="s">
        <v>24597</v>
      </c>
      <c r="D1847" t="s">
        <v>24930</v>
      </c>
      <c r="F1847">
        <v>6.7</v>
      </c>
      <c r="G1847" s="2">
        <v>39401</v>
      </c>
      <c r="H1847" s="9" t="s">
        <v>24747</v>
      </c>
      <c r="I1847" s="9" t="str">
        <f t="shared" si="28"/>
        <v>Medium</v>
      </c>
    </row>
    <row r="1848" spans="1:9" hidden="1" x14ac:dyDescent="0.25">
      <c r="A1848" t="s">
        <v>6842</v>
      </c>
      <c r="B1848" s="11">
        <v>2016</v>
      </c>
      <c r="C1848" t="s">
        <v>24581</v>
      </c>
      <c r="D1848" t="s">
        <v>24929</v>
      </c>
      <c r="F1848">
        <v>6.8</v>
      </c>
      <c r="G1848">
        <v>553</v>
      </c>
      <c r="H1848" s="9" t="s">
        <v>24655</v>
      </c>
      <c r="I1848" s="9" t="str">
        <f t="shared" si="28"/>
        <v>Short</v>
      </c>
    </row>
    <row r="1849" spans="1:9" hidden="1" x14ac:dyDescent="0.25">
      <c r="A1849" t="s">
        <v>6845</v>
      </c>
      <c r="B1849" s="11">
        <v>2015</v>
      </c>
      <c r="C1849" t="s">
        <v>24580</v>
      </c>
      <c r="F1849">
        <v>3.3</v>
      </c>
      <c r="G1849">
        <v>912</v>
      </c>
      <c r="H1849" s="9" t="s">
        <v>24651</v>
      </c>
      <c r="I1849" s="9" t="str">
        <f t="shared" si="28"/>
        <v>Short</v>
      </c>
    </row>
    <row r="1850" spans="1:9" hidden="1" x14ac:dyDescent="0.25">
      <c r="A1850" t="s">
        <v>6848</v>
      </c>
      <c r="B1850" s="11">
        <v>2020</v>
      </c>
      <c r="C1850" t="s">
        <v>24581</v>
      </c>
      <c r="F1850">
        <v>5.8</v>
      </c>
      <c r="G1850" s="2">
        <v>3301</v>
      </c>
      <c r="H1850" s="9" t="s">
        <v>24635</v>
      </c>
      <c r="I1850" s="9" t="str">
        <f t="shared" si="28"/>
        <v>Long</v>
      </c>
    </row>
    <row r="1851" spans="1:9" hidden="1" x14ac:dyDescent="0.25">
      <c r="A1851" t="s">
        <v>6851</v>
      </c>
      <c r="B1851" s="11">
        <v>2018</v>
      </c>
      <c r="C1851" t="s">
        <v>24588</v>
      </c>
      <c r="D1851" t="s">
        <v>24930</v>
      </c>
      <c r="E1851" t="s">
        <v>24937</v>
      </c>
      <c r="F1851">
        <v>6.3</v>
      </c>
      <c r="G1851" s="2">
        <v>4163</v>
      </c>
      <c r="H1851" s="9" t="s">
        <v>24686</v>
      </c>
      <c r="I1851" s="9" t="str">
        <f t="shared" si="28"/>
        <v>Medium</v>
      </c>
    </row>
    <row r="1852" spans="1:9" hidden="1" x14ac:dyDescent="0.25">
      <c r="A1852" t="s">
        <v>6855</v>
      </c>
      <c r="B1852" s="11">
        <v>2019</v>
      </c>
      <c r="C1852" t="s">
        <v>24581</v>
      </c>
      <c r="D1852" t="s">
        <v>24933</v>
      </c>
      <c r="E1852" t="s">
        <v>24929</v>
      </c>
      <c r="F1852">
        <v>6.7</v>
      </c>
      <c r="G1852" s="2">
        <v>8583</v>
      </c>
      <c r="H1852" s="9" t="s">
        <v>24729</v>
      </c>
      <c r="I1852" s="9" t="str">
        <f t="shared" si="28"/>
        <v>Medium</v>
      </c>
    </row>
    <row r="1853" spans="1:9" hidden="1" x14ac:dyDescent="0.25">
      <c r="A1853" t="s">
        <v>6858</v>
      </c>
      <c r="B1853" s="11">
        <v>2019</v>
      </c>
      <c r="C1853" t="s">
        <v>24583</v>
      </c>
      <c r="D1853" t="s">
        <v>24928</v>
      </c>
      <c r="F1853">
        <v>7.4</v>
      </c>
      <c r="G1853" s="2">
        <v>7618</v>
      </c>
      <c r="H1853" s="9" t="s">
        <v>24735</v>
      </c>
      <c r="I1853" s="9" t="str">
        <f t="shared" si="28"/>
        <v>Long</v>
      </c>
    </row>
    <row r="1854" spans="1:9" hidden="1" x14ac:dyDescent="0.25">
      <c r="A1854" t="s">
        <v>6861</v>
      </c>
      <c r="B1854" s="11">
        <v>2012</v>
      </c>
      <c r="C1854" t="s">
        <v>24581</v>
      </c>
      <c r="D1854" t="s">
        <v>24937</v>
      </c>
      <c r="E1854" t="s">
        <v>24941</v>
      </c>
      <c r="F1854">
        <v>5.3</v>
      </c>
      <c r="G1854" s="2">
        <v>2207</v>
      </c>
      <c r="H1854" s="9" t="s">
        <v>24655</v>
      </c>
      <c r="I1854" s="9" t="str">
        <f t="shared" si="28"/>
        <v>Short</v>
      </c>
    </row>
    <row r="1855" spans="1:9" hidden="1" x14ac:dyDescent="0.25">
      <c r="A1855" t="s">
        <v>6865</v>
      </c>
      <c r="B1855" s="11">
        <v>2021</v>
      </c>
      <c r="C1855" t="s">
        <v>24591</v>
      </c>
      <c r="D1855" t="s">
        <v>24926</v>
      </c>
      <c r="E1855" t="s">
        <v>24931</v>
      </c>
      <c r="F1855">
        <v>7.5</v>
      </c>
      <c r="G1855">
        <v>922</v>
      </c>
      <c r="H1855" s="9" t="s">
        <v>24657</v>
      </c>
      <c r="I1855" s="9" t="str">
        <f t="shared" si="28"/>
        <v>Short</v>
      </c>
    </row>
    <row r="1856" spans="1:9" hidden="1" x14ac:dyDescent="0.25">
      <c r="A1856" t="s">
        <v>6868</v>
      </c>
      <c r="B1856" s="11">
        <v>2019</v>
      </c>
      <c r="C1856" t="s">
        <v>24580</v>
      </c>
      <c r="D1856" t="s">
        <v>24930</v>
      </c>
      <c r="E1856" t="s">
        <v>24929</v>
      </c>
      <c r="F1856">
        <v>8</v>
      </c>
      <c r="G1856" s="2">
        <v>1793</v>
      </c>
      <c r="H1856" s="9" t="s">
        <v>24642</v>
      </c>
      <c r="I1856" s="9" t="str">
        <f t="shared" si="28"/>
        <v>Short</v>
      </c>
    </row>
    <row r="1857" spans="1:9" hidden="1" x14ac:dyDescent="0.25">
      <c r="A1857" t="s">
        <v>6871</v>
      </c>
      <c r="B1857" s="11">
        <v>2019</v>
      </c>
      <c r="C1857" t="s">
        <v>24580</v>
      </c>
      <c r="D1857" t="s">
        <v>24931</v>
      </c>
      <c r="E1857" t="s">
        <v>24929</v>
      </c>
      <c r="F1857">
        <v>7.9</v>
      </c>
      <c r="G1857" s="2">
        <v>1868</v>
      </c>
      <c r="H1857" s="9" t="s">
        <v>24739</v>
      </c>
      <c r="I1857" s="9" t="str">
        <f t="shared" si="28"/>
        <v>Short</v>
      </c>
    </row>
    <row r="1858" spans="1:9" hidden="1" x14ac:dyDescent="0.25">
      <c r="A1858" t="s">
        <v>6874</v>
      </c>
      <c r="B1858" s="11">
        <v>2020</v>
      </c>
      <c r="C1858" t="s">
        <v>24583</v>
      </c>
      <c r="D1858" t="s">
        <v>24928</v>
      </c>
      <c r="E1858" t="s">
        <v>24944</v>
      </c>
      <c r="F1858">
        <v>7.4</v>
      </c>
      <c r="G1858" s="2">
        <v>14805</v>
      </c>
      <c r="H1858" s="9" t="s">
        <v>24841</v>
      </c>
      <c r="I1858" s="9" t="str">
        <f t="shared" si="28"/>
        <v>Long</v>
      </c>
    </row>
    <row r="1859" spans="1:9" hidden="1" x14ac:dyDescent="0.25">
      <c r="A1859" t="s">
        <v>6877</v>
      </c>
      <c r="B1859" s="11">
        <v>2021</v>
      </c>
      <c r="C1859" t="s">
        <v>24580</v>
      </c>
      <c r="D1859" t="s">
        <v>24930</v>
      </c>
      <c r="F1859">
        <v>5.5</v>
      </c>
      <c r="G1859">
        <v>594</v>
      </c>
      <c r="H1859" s="9" t="s">
        <v>24751</v>
      </c>
      <c r="I1859" s="9" t="str">
        <f t="shared" ref="I1859:I1922" si="29">IF(H1859*24&lt;=1,"Short",IF(H1859*24&lt;=2,"Medium","Long"))</f>
        <v>Medium</v>
      </c>
    </row>
    <row r="1860" spans="1:9" hidden="1" x14ac:dyDescent="0.25">
      <c r="A1860" t="s">
        <v>6880</v>
      </c>
      <c r="B1860" s="11">
        <v>1997</v>
      </c>
      <c r="C1860" t="s">
        <v>24591</v>
      </c>
      <c r="D1860" t="s">
        <v>24926</v>
      </c>
      <c r="E1860" t="s">
        <v>24930</v>
      </c>
      <c r="F1860">
        <v>7.5</v>
      </c>
      <c r="G1860" s="2">
        <v>12635</v>
      </c>
      <c r="H1860" s="9" t="s">
        <v>24662</v>
      </c>
      <c r="I1860" s="9" t="str">
        <f t="shared" si="29"/>
        <v>Medium</v>
      </c>
    </row>
    <row r="1861" spans="1:9" hidden="1" x14ac:dyDescent="0.25">
      <c r="A1861" t="s">
        <v>6883</v>
      </c>
      <c r="B1861" s="11">
        <v>2014</v>
      </c>
      <c r="C1861" t="s">
        <v>24591</v>
      </c>
      <c r="D1861" t="s">
        <v>24927</v>
      </c>
      <c r="E1861" t="s">
        <v>24936</v>
      </c>
      <c r="F1861">
        <v>7.1</v>
      </c>
      <c r="G1861" s="2">
        <v>1708</v>
      </c>
      <c r="H1861" s="9" t="s">
        <v>24638</v>
      </c>
      <c r="I1861" s="9" t="str">
        <f t="shared" si="29"/>
        <v>Short</v>
      </c>
    </row>
    <row r="1862" spans="1:9" hidden="1" x14ac:dyDescent="0.25">
      <c r="A1862" t="s">
        <v>6892</v>
      </c>
      <c r="B1862" s="11">
        <v>2020</v>
      </c>
      <c r="C1862" t="s">
        <v>24583</v>
      </c>
      <c r="D1862" t="s">
        <v>24936</v>
      </c>
      <c r="F1862">
        <v>6.8</v>
      </c>
      <c r="G1862" s="2">
        <v>6753</v>
      </c>
      <c r="H1862" s="9" t="s">
        <v>24694</v>
      </c>
      <c r="I1862" s="9" t="str">
        <f t="shared" si="29"/>
        <v>Medium</v>
      </c>
    </row>
    <row r="1863" spans="1:9" hidden="1" x14ac:dyDescent="0.25">
      <c r="A1863" t="s">
        <v>6896</v>
      </c>
      <c r="B1863" s="11">
        <v>2018</v>
      </c>
      <c r="C1863" t="s">
        <v>24591</v>
      </c>
      <c r="D1863" t="s">
        <v>24930</v>
      </c>
      <c r="E1863" t="s">
        <v>24937</v>
      </c>
      <c r="F1863">
        <v>7.2</v>
      </c>
      <c r="G1863" s="2">
        <v>3712</v>
      </c>
      <c r="H1863" s="9" t="s">
        <v>24657</v>
      </c>
      <c r="I1863" s="9" t="str">
        <f t="shared" si="29"/>
        <v>Short</v>
      </c>
    </row>
    <row r="1864" spans="1:9" hidden="1" x14ac:dyDescent="0.25">
      <c r="A1864" t="s">
        <v>6899</v>
      </c>
      <c r="B1864" s="11">
        <v>2021</v>
      </c>
      <c r="C1864" t="s">
        <v>24600</v>
      </c>
      <c r="D1864" t="s">
        <v>24935</v>
      </c>
      <c r="F1864">
        <v>5.8</v>
      </c>
      <c r="G1864" s="2">
        <v>2627</v>
      </c>
      <c r="H1864" s="9" t="s">
        <v>24688</v>
      </c>
      <c r="I1864" s="9" t="str">
        <f t="shared" si="29"/>
        <v>Medium</v>
      </c>
    </row>
    <row r="1865" spans="1:9" hidden="1" x14ac:dyDescent="0.25">
      <c r="A1865" t="s">
        <v>6902</v>
      </c>
      <c r="B1865" s="11">
        <v>2010</v>
      </c>
      <c r="C1865" t="s">
        <v>24590</v>
      </c>
      <c r="D1865" t="s">
        <v>24928</v>
      </c>
      <c r="E1865" t="s">
        <v>24930</v>
      </c>
      <c r="F1865">
        <v>6.7</v>
      </c>
      <c r="G1865" s="2">
        <v>33510</v>
      </c>
      <c r="H1865" s="9" t="s">
        <v>24689</v>
      </c>
      <c r="I1865" s="9" t="str">
        <f t="shared" si="29"/>
        <v>Medium</v>
      </c>
    </row>
    <row r="1866" spans="1:9" hidden="1" x14ac:dyDescent="0.25">
      <c r="A1866" t="s">
        <v>6905</v>
      </c>
      <c r="B1866" s="11">
        <v>2015</v>
      </c>
      <c r="C1866" t="s">
        <v>24590</v>
      </c>
      <c r="D1866" t="s">
        <v>24927</v>
      </c>
      <c r="E1866" t="s">
        <v>24937</v>
      </c>
      <c r="F1866">
        <v>6.5</v>
      </c>
      <c r="G1866" s="2">
        <v>1200</v>
      </c>
      <c r="H1866" s="9" t="s">
        <v>24777</v>
      </c>
      <c r="I1866" s="9" t="str">
        <f t="shared" si="29"/>
        <v>Short</v>
      </c>
    </row>
    <row r="1867" spans="1:9" hidden="1" x14ac:dyDescent="0.25">
      <c r="A1867" t="s">
        <v>6908</v>
      </c>
      <c r="B1867" s="11">
        <v>2018</v>
      </c>
      <c r="C1867" t="s">
        <v>24590</v>
      </c>
      <c r="D1867" t="s">
        <v>24930</v>
      </c>
      <c r="F1867">
        <v>7.2</v>
      </c>
      <c r="G1867" s="2">
        <v>2666</v>
      </c>
      <c r="H1867" s="9" t="s">
        <v>24655</v>
      </c>
      <c r="I1867" s="9" t="str">
        <f t="shared" si="29"/>
        <v>Short</v>
      </c>
    </row>
    <row r="1868" spans="1:9" hidden="1" x14ac:dyDescent="0.25">
      <c r="A1868" t="s">
        <v>6911</v>
      </c>
      <c r="B1868" s="11">
        <v>2016</v>
      </c>
      <c r="C1868" t="s">
        <v>24580</v>
      </c>
      <c r="D1868" t="s">
        <v>24929</v>
      </c>
      <c r="F1868">
        <v>8.3000000000000007</v>
      </c>
      <c r="G1868" s="2">
        <v>4958</v>
      </c>
      <c r="H1868" s="9" t="s">
        <v>24676</v>
      </c>
      <c r="I1868" s="9" t="str">
        <f t="shared" si="29"/>
        <v>Short</v>
      </c>
    </row>
    <row r="1869" spans="1:9" hidden="1" x14ac:dyDescent="0.25">
      <c r="A1869" t="s">
        <v>6914</v>
      </c>
      <c r="B1869" s="11">
        <v>2017</v>
      </c>
      <c r="C1869" t="s">
        <v>24590</v>
      </c>
      <c r="D1869" t="s">
        <v>24927</v>
      </c>
      <c r="E1869" t="s">
        <v>24930</v>
      </c>
      <c r="F1869">
        <v>5.8</v>
      </c>
      <c r="G1869" s="2">
        <v>8625</v>
      </c>
      <c r="H1869" s="9" t="s">
        <v>24668</v>
      </c>
      <c r="I1869" s="9" t="str">
        <f t="shared" si="29"/>
        <v>Medium</v>
      </c>
    </row>
    <row r="1870" spans="1:9" hidden="1" x14ac:dyDescent="0.25">
      <c r="A1870" t="s">
        <v>6917</v>
      </c>
      <c r="B1870" s="11">
        <v>2010</v>
      </c>
      <c r="C1870" t="s">
        <v>24580</v>
      </c>
      <c r="F1870">
        <v>8.3000000000000007</v>
      </c>
      <c r="G1870">
        <v>773</v>
      </c>
      <c r="H1870" s="9" t="s">
        <v>24642</v>
      </c>
      <c r="I1870" s="9" t="str">
        <f t="shared" si="29"/>
        <v>Short</v>
      </c>
    </row>
    <row r="1871" spans="1:9" hidden="1" x14ac:dyDescent="0.25">
      <c r="A1871" t="s">
        <v>6920</v>
      </c>
      <c r="B1871" s="11">
        <v>2016</v>
      </c>
      <c r="C1871" t="s">
        <v>24581</v>
      </c>
      <c r="D1871" t="s">
        <v>24932</v>
      </c>
      <c r="F1871">
        <v>7.4</v>
      </c>
      <c r="G1871" s="2">
        <v>1381</v>
      </c>
      <c r="H1871" s="9" t="s">
        <v>24655</v>
      </c>
      <c r="I1871" s="9" t="str">
        <f t="shared" si="29"/>
        <v>Short</v>
      </c>
    </row>
    <row r="1872" spans="1:9" hidden="1" x14ac:dyDescent="0.25">
      <c r="A1872" t="s">
        <v>6923</v>
      </c>
      <c r="B1872" s="11">
        <v>2018</v>
      </c>
      <c r="C1872" t="s">
        <v>24580</v>
      </c>
      <c r="D1872" t="s">
        <v>24931</v>
      </c>
      <c r="E1872" t="s">
        <v>24929</v>
      </c>
      <c r="F1872">
        <v>8.4</v>
      </c>
      <c r="G1872" s="2">
        <v>1577</v>
      </c>
      <c r="H1872" s="9" t="s">
        <v>24655</v>
      </c>
      <c r="I1872" s="9" t="str">
        <f t="shared" si="29"/>
        <v>Short</v>
      </c>
    </row>
    <row r="1873" spans="1:9" hidden="1" x14ac:dyDescent="0.25">
      <c r="A1873" t="s">
        <v>6926</v>
      </c>
      <c r="B1873" s="11">
        <v>2015</v>
      </c>
      <c r="C1873" t="s">
        <v>24592</v>
      </c>
      <c r="F1873">
        <v>6</v>
      </c>
      <c r="G1873">
        <v>838</v>
      </c>
      <c r="H1873" s="9" t="s">
        <v>24715</v>
      </c>
      <c r="I1873" s="9" t="str">
        <f t="shared" si="29"/>
        <v>Short</v>
      </c>
    </row>
    <row r="1874" spans="1:9" hidden="1" x14ac:dyDescent="0.25">
      <c r="A1874" t="s">
        <v>6930</v>
      </c>
      <c r="B1874" s="11">
        <v>2012</v>
      </c>
      <c r="C1874" t="s">
        <v>24588</v>
      </c>
      <c r="D1874" t="s">
        <v>24930</v>
      </c>
      <c r="E1874" t="s">
        <v>24929</v>
      </c>
      <c r="F1874">
        <v>7.5</v>
      </c>
      <c r="G1874" s="2">
        <v>8009</v>
      </c>
      <c r="H1874" s="9" t="s">
        <v>24703</v>
      </c>
      <c r="I1874" s="9" t="str">
        <f t="shared" si="29"/>
        <v>Medium</v>
      </c>
    </row>
    <row r="1875" spans="1:9" hidden="1" x14ac:dyDescent="0.25">
      <c r="A1875" t="s">
        <v>6936</v>
      </c>
      <c r="B1875" s="11">
        <v>2019</v>
      </c>
      <c r="C1875" t="s">
        <v>24588</v>
      </c>
      <c r="F1875">
        <v>5.6</v>
      </c>
      <c r="G1875" s="2">
        <v>5578</v>
      </c>
      <c r="H1875" s="9" t="s">
        <v>24687</v>
      </c>
      <c r="I1875" s="9" t="str">
        <f t="shared" si="29"/>
        <v>Medium</v>
      </c>
    </row>
    <row r="1876" spans="1:9" hidden="1" x14ac:dyDescent="0.25">
      <c r="A1876" t="s">
        <v>6939</v>
      </c>
      <c r="B1876" s="11">
        <v>2018</v>
      </c>
      <c r="C1876" t="s">
        <v>24581</v>
      </c>
      <c r="D1876" t="s">
        <v>24929</v>
      </c>
      <c r="F1876">
        <v>7.2</v>
      </c>
      <c r="G1876">
        <v>940</v>
      </c>
      <c r="H1876" s="9" t="s">
        <v>24646</v>
      </c>
      <c r="I1876" s="9" t="str">
        <f t="shared" si="29"/>
        <v>Short</v>
      </c>
    </row>
    <row r="1877" spans="1:9" hidden="1" x14ac:dyDescent="0.25">
      <c r="A1877" t="s">
        <v>6942</v>
      </c>
      <c r="B1877" s="11">
        <v>2019</v>
      </c>
      <c r="C1877" t="s">
        <v>24580</v>
      </c>
      <c r="F1877">
        <v>6.3</v>
      </c>
      <c r="G1877" s="2">
        <v>4010</v>
      </c>
      <c r="H1877" s="9" t="s">
        <v>24715</v>
      </c>
      <c r="I1877" s="9" t="str">
        <f t="shared" si="29"/>
        <v>Short</v>
      </c>
    </row>
    <row r="1878" spans="1:9" hidden="1" x14ac:dyDescent="0.25">
      <c r="A1878" t="s">
        <v>6945</v>
      </c>
      <c r="B1878" s="11">
        <v>2019</v>
      </c>
      <c r="C1878" t="s">
        <v>24591</v>
      </c>
      <c r="D1878" t="s">
        <v>24927</v>
      </c>
      <c r="E1878" t="s">
        <v>24936</v>
      </c>
      <c r="F1878">
        <v>6.8</v>
      </c>
      <c r="G1878" s="2">
        <v>12154</v>
      </c>
      <c r="H1878" s="9" t="s">
        <v>24751</v>
      </c>
      <c r="I1878" s="9" t="str">
        <f t="shared" si="29"/>
        <v>Medium</v>
      </c>
    </row>
    <row r="1879" spans="1:9" hidden="1" x14ac:dyDescent="0.25">
      <c r="A1879" t="s">
        <v>6948</v>
      </c>
      <c r="B1879" s="11">
        <v>2021</v>
      </c>
      <c r="C1879" t="s">
        <v>24597</v>
      </c>
      <c r="D1879" t="s">
        <v>24930</v>
      </c>
      <c r="E1879" t="s">
        <v>24944</v>
      </c>
      <c r="F1879">
        <v>6.1</v>
      </c>
      <c r="G1879" s="2">
        <v>3523</v>
      </c>
      <c r="H1879" s="9" t="s">
        <v>24688</v>
      </c>
      <c r="I1879" s="9" t="str">
        <f t="shared" si="29"/>
        <v>Medium</v>
      </c>
    </row>
    <row r="1880" spans="1:9" hidden="1" x14ac:dyDescent="0.25">
      <c r="A1880" t="s">
        <v>6951</v>
      </c>
      <c r="B1880" s="11">
        <v>2019</v>
      </c>
      <c r="C1880" t="s">
        <v>24602</v>
      </c>
      <c r="D1880" t="s">
        <v>24941</v>
      </c>
      <c r="F1880">
        <v>7.7</v>
      </c>
      <c r="G1880" s="2">
        <v>10114</v>
      </c>
      <c r="H1880" s="9" t="s">
        <v>24693</v>
      </c>
      <c r="I1880" s="9" t="str">
        <f t="shared" si="29"/>
        <v>Short</v>
      </c>
    </row>
    <row r="1881" spans="1:9" hidden="1" x14ac:dyDescent="0.25">
      <c r="A1881" t="s">
        <v>6955</v>
      </c>
      <c r="B1881" s="11">
        <v>2018</v>
      </c>
      <c r="C1881" t="s">
        <v>24581</v>
      </c>
      <c r="D1881" t="s">
        <v>24933</v>
      </c>
      <c r="E1881" t="s">
        <v>24929</v>
      </c>
      <c r="F1881">
        <v>7</v>
      </c>
      <c r="G1881" s="2">
        <v>4948</v>
      </c>
      <c r="H1881" s="9" t="s">
        <v>24759</v>
      </c>
      <c r="I1881" s="9" t="str">
        <f t="shared" si="29"/>
        <v>Medium</v>
      </c>
    </row>
    <row r="1882" spans="1:9" hidden="1" x14ac:dyDescent="0.25">
      <c r="A1882" t="s">
        <v>6958</v>
      </c>
      <c r="B1882" s="11">
        <v>2017</v>
      </c>
      <c r="C1882" t="s">
        <v>24596</v>
      </c>
      <c r="D1882" t="s">
        <v>24925</v>
      </c>
      <c r="F1882">
        <v>6.4</v>
      </c>
      <c r="G1882" s="2">
        <v>10462</v>
      </c>
      <c r="H1882" s="9" t="s">
        <v>24714</v>
      </c>
      <c r="I1882" s="9" t="str">
        <f t="shared" si="29"/>
        <v>Medium</v>
      </c>
    </row>
    <row r="1883" spans="1:9" hidden="1" x14ac:dyDescent="0.25">
      <c r="A1883" t="s">
        <v>6962</v>
      </c>
      <c r="B1883" s="11">
        <v>2020</v>
      </c>
      <c r="C1883" t="s">
        <v>24591</v>
      </c>
      <c r="D1883" t="s">
        <v>24938</v>
      </c>
      <c r="E1883" t="s">
        <v>24930</v>
      </c>
      <c r="F1883">
        <v>7.8</v>
      </c>
      <c r="G1883" s="2">
        <v>13086</v>
      </c>
      <c r="H1883" s="9" t="s">
        <v>24827</v>
      </c>
      <c r="I1883" s="9" t="str">
        <f t="shared" si="29"/>
        <v>Short</v>
      </c>
    </row>
    <row r="1884" spans="1:9" hidden="1" x14ac:dyDescent="0.25">
      <c r="A1884" t="s">
        <v>6966</v>
      </c>
      <c r="B1884" s="11">
        <v>2020</v>
      </c>
      <c r="C1884" t="s">
        <v>24581</v>
      </c>
      <c r="F1884">
        <v>5.8</v>
      </c>
      <c r="G1884" s="2">
        <v>1545</v>
      </c>
      <c r="H1884" s="9" t="s">
        <v>24758</v>
      </c>
      <c r="I1884" s="9" t="str">
        <f t="shared" si="29"/>
        <v>Medium</v>
      </c>
    </row>
    <row r="1885" spans="1:9" hidden="1" x14ac:dyDescent="0.25">
      <c r="A1885" t="s">
        <v>6978</v>
      </c>
      <c r="B1885" s="11">
        <v>2019</v>
      </c>
      <c r="C1885" t="s">
        <v>24591</v>
      </c>
      <c r="D1885" t="s">
        <v>24926</v>
      </c>
      <c r="E1885" t="s">
        <v>24937</v>
      </c>
      <c r="F1885">
        <v>5.7</v>
      </c>
      <c r="G1885" s="2">
        <v>4870</v>
      </c>
      <c r="H1885" s="9" t="s">
        <v>24714</v>
      </c>
      <c r="I1885" s="9" t="str">
        <f t="shared" si="29"/>
        <v>Medium</v>
      </c>
    </row>
    <row r="1886" spans="1:9" hidden="1" x14ac:dyDescent="0.25">
      <c r="A1886" t="s">
        <v>6982</v>
      </c>
      <c r="B1886" s="11">
        <v>2020</v>
      </c>
      <c r="C1886" t="s">
        <v>24581</v>
      </c>
      <c r="F1886">
        <v>5.9</v>
      </c>
      <c r="G1886">
        <v>733</v>
      </c>
      <c r="H1886" s="9" t="s">
        <v>24713</v>
      </c>
      <c r="I1886" s="9" t="str">
        <f t="shared" si="29"/>
        <v>Medium</v>
      </c>
    </row>
    <row r="1887" spans="1:9" hidden="1" x14ac:dyDescent="0.25">
      <c r="A1887" t="s">
        <v>6985</v>
      </c>
      <c r="B1887" s="11">
        <v>2020</v>
      </c>
      <c r="C1887" t="s">
        <v>24580</v>
      </c>
      <c r="D1887" t="s">
        <v>24931</v>
      </c>
      <c r="E1887" t="s">
        <v>24933</v>
      </c>
      <c r="F1887">
        <v>8.1</v>
      </c>
      <c r="G1887" s="2">
        <v>1414</v>
      </c>
      <c r="H1887" s="9" t="s">
        <v>24658</v>
      </c>
      <c r="I1887" s="9" t="str">
        <f t="shared" si="29"/>
        <v>Medium</v>
      </c>
    </row>
    <row r="1888" spans="1:9" hidden="1" x14ac:dyDescent="0.25">
      <c r="A1888" t="s">
        <v>1655</v>
      </c>
      <c r="B1888" s="11">
        <v>1946</v>
      </c>
      <c r="C1888" t="s">
        <v>24588</v>
      </c>
      <c r="D1888" t="s">
        <v>24930</v>
      </c>
      <c r="E1888" t="s">
        <v>24949</v>
      </c>
      <c r="F1888">
        <v>7.4</v>
      </c>
      <c r="G1888" s="2">
        <v>25188</v>
      </c>
      <c r="H1888" s="9" t="s">
        <v>24663</v>
      </c>
      <c r="I1888" s="9" t="str">
        <f t="shared" si="29"/>
        <v>Medium</v>
      </c>
    </row>
    <row r="1889" spans="1:9" hidden="1" x14ac:dyDescent="0.25">
      <c r="A1889" t="s">
        <v>6991</v>
      </c>
      <c r="B1889" s="11">
        <v>2019</v>
      </c>
      <c r="C1889" t="s">
        <v>24580</v>
      </c>
      <c r="D1889" t="s">
        <v>24930</v>
      </c>
      <c r="E1889" t="s">
        <v>24929</v>
      </c>
      <c r="F1889">
        <v>7.7</v>
      </c>
      <c r="G1889" s="2">
        <v>11139</v>
      </c>
      <c r="H1889" s="9" t="s">
        <v>24815</v>
      </c>
      <c r="I1889" s="9" t="str">
        <f t="shared" si="29"/>
        <v>Short</v>
      </c>
    </row>
    <row r="1890" spans="1:9" hidden="1" x14ac:dyDescent="0.25">
      <c r="A1890" t="s">
        <v>6994</v>
      </c>
      <c r="B1890" s="11">
        <v>2019</v>
      </c>
      <c r="C1890" t="s">
        <v>24597</v>
      </c>
      <c r="D1890" t="s">
        <v>24930</v>
      </c>
      <c r="F1890">
        <v>6.4</v>
      </c>
      <c r="G1890" s="2">
        <v>2114</v>
      </c>
      <c r="H1890" s="9" t="s">
        <v>24681</v>
      </c>
      <c r="I1890" s="9" t="str">
        <f t="shared" si="29"/>
        <v>Medium</v>
      </c>
    </row>
    <row r="1891" spans="1:9" hidden="1" x14ac:dyDescent="0.25">
      <c r="A1891" t="s">
        <v>6997</v>
      </c>
      <c r="B1891" s="11">
        <v>2016</v>
      </c>
      <c r="C1891" t="s">
        <v>24581</v>
      </c>
      <c r="F1891">
        <v>6.9</v>
      </c>
      <c r="G1891" s="2">
        <v>4830</v>
      </c>
      <c r="H1891" s="9" t="s">
        <v>24647</v>
      </c>
      <c r="I1891" s="9" t="str">
        <f t="shared" si="29"/>
        <v>Short</v>
      </c>
    </row>
    <row r="1892" spans="1:9" hidden="1" x14ac:dyDescent="0.25">
      <c r="A1892" t="s">
        <v>7000</v>
      </c>
      <c r="B1892" s="11">
        <v>2014</v>
      </c>
      <c r="C1892" t="s">
        <v>24581</v>
      </c>
      <c r="D1892" t="s">
        <v>24935</v>
      </c>
      <c r="F1892">
        <v>5.3</v>
      </c>
      <c r="G1892">
        <v>866</v>
      </c>
      <c r="H1892" s="9" t="s">
        <v>24671</v>
      </c>
      <c r="I1892" s="9" t="str">
        <f t="shared" si="29"/>
        <v>Medium</v>
      </c>
    </row>
    <row r="1893" spans="1:9" hidden="1" x14ac:dyDescent="0.25">
      <c r="A1893" t="s">
        <v>7004</v>
      </c>
      <c r="B1893" s="11">
        <v>2019</v>
      </c>
      <c r="C1893" t="s">
        <v>24580</v>
      </c>
      <c r="D1893" t="s">
        <v>24937</v>
      </c>
      <c r="E1893" t="s">
        <v>24931</v>
      </c>
      <c r="F1893">
        <v>5.3</v>
      </c>
      <c r="G1893" s="2">
        <v>5237</v>
      </c>
      <c r="H1893" s="9" t="s">
        <v>24694</v>
      </c>
      <c r="I1893" s="9" t="str">
        <f t="shared" si="29"/>
        <v>Medium</v>
      </c>
    </row>
    <row r="1894" spans="1:9" hidden="1" x14ac:dyDescent="0.25">
      <c r="A1894" t="s">
        <v>7008</v>
      </c>
      <c r="B1894" s="11">
        <v>2017</v>
      </c>
      <c r="C1894" t="s">
        <v>8094</v>
      </c>
      <c r="F1894">
        <v>5.2</v>
      </c>
      <c r="G1894" s="2">
        <v>2574</v>
      </c>
      <c r="H1894" s="9" t="s">
        <v>24758</v>
      </c>
      <c r="I1894" s="9" t="str">
        <f t="shared" si="29"/>
        <v>Medium</v>
      </c>
    </row>
    <row r="1895" spans="1:9" hidden="1" x14ac:dyDescent="0.25">
      <c r="A1895" t="s">
        <v>7011</v>
      </c>
      <c r="B1895" s="11">
        <v>2010</v>
      </c>
      <c r="C1895" t="s">
        <v>24591</v>
      </c>
      <c r="D1895" t="s">
        <v>24936</v>
      </c>
      <c r="E1895" t="s">
        <v>24930</v>
      </c>
      <c r="F1895">
        <v>8.5</v>
      </c>
      <c r="G1895" s="2">
        <v>3362</v>
      </c>
      <c r="H1895" s="9" t="s">
        <v>24842</v>
      </c>
      <c r="I1895" s="9" t="str">
        <f t="shared" si="29"/>
        <v>Long</v>
      </c>
    </row>
    <row r="1896" spans="1:9" hidden="1" x14ac:dyDescent="0.25">
      <c r="A1896" t="s">
        <v>7014</v>
      </c>
      <c r="B1896" s="11">
        <v>2020</v>
      </c>
      <c r="C1896" t="s">
        <v>24588</v>
      </c>
      <c r="D1896" t="s">
        <v>24935</v>
      </c>
      <c r="F1896">
        <v>6.2</v>
      </c>
      <c r="G1896" s="2">
        <v>5473</v>
      </c>
      <c r="H1896" s="9" t="s">
        <v>24809</v>
      </c>
      <c r="I1896" s="9" t="str">
        <f t="shared" si="29"/>
        <v>Long</v>
      </c>
    </row>
    <row r="1897" spans="1:9" hidden="1" x14ac:dyDescent="0.25">
      <c r="A1897" t="s">
        <v>7020</v>
      </c>
      <c r="B1897" s="11">
        <v>2017</v>
      </c>
      <c r="C1897" t="s">
        <v>24581</v>
      </c>
      <c r="D1897" t="s">
        <v>24943</v>
      </c>
      <c r="F1897">
        <v>7.3</v>
      </c>
      <c r="G1897">
        <v>211</v>
      </c>
      <c r="H1897" s="9" t="s">
        <v>24655</v>
      </c>
      <c r="I1897" s="9" t="str">
        <f t="shared" si="29"/>
        <v>Short</v>
      </c>
    </row>
    <row r="1898" spans="1:9" hidden="1" x14ac:dyDescent="0.25">
      <c r="A1898" t="s">
        <v>7023</v>
      </c>
      <c r="B1898" s="11">
        <v>2020</v>
      </c>
      <c r="C1898" t="s">
        <v>24581</v>
      </c>
      <c r="D1898" t="s">
        <v>24944</v>
      </c>
      <c r="F1898">
        <v>7.2</v>
      </c>
      <c r="G1898">
        <v>47</v>
      </c>
      <c r="H1898" s="9" t="s">
        <v>24691</v>
      </c>
      <c r="I1898" s="9" t="str">
        <f t="shared" si="29"/>
        <v>Long</v>
      </c>
    </row>
    <row r="1899" spans="1:9" hidden="1" x14ac:dyDescent="0.25">
      <c r="A1899" t="s">
        <v>7026</v>
      </c>
      <c r="B1899" s="11">
        <v>2019</v>
      </c>
      <c r="C1899" t="s">
        <v>24591</v>
      </c>
      <c r="D1899" t="s">
        <v>24926</v>
      </c>
      <c r="E1899" t="s">
        <v>24927</v>
      </c>
      <c r="F1899">
        <v>7.4</v>
      </c>
      <c r="G1899" s="2">
        <v>1657</v>
      </c>
      <c r="H1899" s="9" t="s">
        <v>24638</v>
      </c>
      <c r="I1899" s="9" t="str">
        <f t="shared" si="29"/>
        <v>Short</v>
      </c>
    </row>
    <row r="1900" spans="1:9" hidden="1" x14ac:dyDescent="0.25">
      <c r="A1900" t="s">
        <v>7029</v>
      </c>
      <c r="B1900" s="11">
        <v>2020</v>
      </c>
      <c r="C1900" t="s">
        <v>24581</v>
      </c>
      <c r="D1900" t="s">
        <v>24941</v>
      </c>
      <c r="F1900">
        <v>7.2</v>
      </c>
      <c r="G1900" s="2">
        <v>1686</v>
      </c>
      <c r="H1900" s="9" t="s">
        <v>24691</v>
      </c>
      <c r="I1900" s="9" t="str">
        <f t="shared" si="29"/>
        <v>Long</v>
      </c>
    </row>
    <row r="1901" spans="1:9" hidden="1" x14ac:dyDescent="0.25">
      <c r="A1901" t="s">
        <v>7032</v>
      </c>
      <c r="B1901" s="11">
        <v>2011</v>
      </c>
      <c r="C1901" t="s">
        <v>24581</v>
      </c>
      <c r="F1901">
        <v>7.2</v>
      </c>
      <c r="G1901" s="2">
        <v>6525</v>
      </c>
      <c r="H1901" s="9" t="s">
        <v>24751</v>
      </c>
      <c r="I1901" s="9" t="str">
        <f t="shared" si="29"/>
        <v>Medium</v>
      </c>
    </row>
    <row r="1902" spans="1:9" hidden="1" x14ac:dyDescent="0.25">
      <c r="A1902" t="s">
        <v>7036</v>
      </c>
      <c r="B1902" s="11">
        <v>2017</v>
      </c>
      <c r="C1902" t="s">
        <v>24580</v>
      </c>
      <c r="D1902" t="s">
        <v>24930</v>
      </c>
      <c r="F1902">
        <v>7.6</v>
      </c>
      <c r="G1902" s="2">
        <v>2864</v>
      </c>
      <c r="H1902" s="9" t="s">
        <v>24637</v>
      </c>
      <c r="I1902" s="9" t="str">
        <f t="shared" si="29"/>
        <v>Short</v>
      </c>
    </row>
    <row r="1903" spans="1:9" hidden="1" x14ac:dyDescent="0.25">
      <c r="A1903" t="s">
        <v>7042</v>
      </c>
      <c r="B1903" s="11">
        <v>2014</v>
      </c>
      <c r="C1903" t="s">
        <v>24580</v>
      </c>
      <c r="D1903" t="s">
        <v>24930</v>
      </c>
      <c r="E1903" t="s">
        <v>24929</v>
      </c>
      <c r="F1903">
        <v>7.1</v>
      </c>
      <c r="G1903" s="2">
        <v>4391</v>
      </c>
      <c r="H1903" s="9" t="s">
        <v>24663</v>
      </c>
      <c r="I1903" s="9" t="str">
        <f t="shared" si="29"/>
        <v>Medium</v>
      </c>
    </row>
    <row r="1904" spans="1:9" hidden="1" x14ac:dyDescent="0.25">
      <c r="A1904" t="s">
        <v>7045</v>
      </c>
      <c r="B1904" s="11">
        <v>2020</v>
      </c>
      <c r="C1904" t="s">
        <v>24590</v>
      </c>
      <c r="D1904" t="s">
        <v>24936</v>
      </c>
      <c r="F1904">
        <v>5.0999999999999996</v>
      </c>
      <c r="G1904" s="2">
        <v>1916</v>
      </c>
      <c r="H1904" s="9" t="s">
        <v>24681</v>
      </c>
      <c r="I1904" s="9" t="str">
        <f t="shared" si="29"/>
        <v>Medium</v>
      </c>
    </row>
    <row r="1905" spans="1:9" hidden="1" x14ac:dyDescent="0.25">
      <c r="A1905" t="s">
        <v>7048</v>
      </c>
      <c r="B1905" s="11">
        <v>2014</v>
      </c>
      <c r="C1905" t="s">
        <v>24591</v>
      </c>
      <c r="D1905" t="s">
        <v>24938</v>
      </c>
      <c r="E1905" t="s">
        <v>24926</v>
      </c>
      <c r="F1905">
        <v>6.9</v>
      </c>
      <c r="G1905" s="2">
        <v>5452</v>
      </c>
      <c r="H1905" s="9" t="s">
        <v>24721</v>
      </c>
      <c r="I1905" s="9" t="str">
        <f t="shared" si="29"/>
        <v>Short</v>
      </c>
    </row>
    <row r="1906" spans="1:9" hidden="1" x14ac:dyDescent="0.25">
      <c r="A1906" t="s">
        <v>7052</v>
      </c>
      <c r="B1906" s="11">
        <v>2012</v>
      </c>
      <c r="C1906" t="s">
        <v>24590</v>
      </c>
      <c r="D1906" t="s">
        <v>24929</v>
      </c>
      <c r="E1906" t="s">
        <v>24934</v>
      </c>
      <c r="F1906">
        <v>7.6</v>
      </c>
      <c r="G1906" s="2">
        <v>12922</v>
      </c>
      <c r="H1906" s="9" t="s">
        <v>24644</v>
      </c>
      <c r="I1906" s="9" t="str">
        <f t="shared" si="29"/>
        <v>Short</v>
      </c>
    </row>
    <row r="1907" spans="1:9" hidden="1" x14ac:dyDescent="0.25">
      <c r="A1907" t="s">
        <v>7056</v>
      </c>
      <c r="B1907" s="11">
        <v>2013</v>
      </c>
      <c r="C1907" t="s">
        <v>24591</v>
      </c>
      <c r="D1907" t="s">
        <v>24926</v>
      </c>
      <c r="E1907" t="s">
        <v>24927</v>
      </c>
      <c r="F1907">
        <v>7.9</v>
      </c>
      <c r="G1907" s="2">
        <v>8987</v>
      </c>
      <c r="H1907" s="9" t="s">
        <v>24640</v>
      </c>
      <c r="I1907" s="9" t="str">
        <f t="shared" si="29"/>
        <v>Medium</v>
      </c>
    </row>
    <row r="1908" spans="1:9" hidden="1" x14ac:dyDescent="0.25">
      <c r="A1908" t="s">
        <v>7062</v>
      </c>
      <c r="B1908" s="11">
        <v>2016</v>
      </c>
      <c r="C1908" t="s">
        <v>24581</v>
      </c>
      <c r="D1908" t="s">
        <v>24933</v>
      </c>
      <c r="E1908" t="s">
        <v>24935</v>
      </c>
      <c r="F1908">
        <v>6.1</v>
      </c>
      <c r="G1908" s="2">
        <v>6983</v>
      </c>
      <c r="H1908" s="9" t="s">
        <v>24723</v>
      </c>
      <c r="I1908" s="9" t="str">
        <f t="shared" si="29"/>
        <v>Medium</v>
      </c>
    </row>
    <row r="1909" spans="1:9" hidden="1" x14ac:dyDescent="0.25">
      <c r="A1909" t="s">
        <v>7066</v>
      </c>
      <c r="B1909" s="11">
        <v>2020</v>
      </c>
      <c r="C1909" t="s">
        <v>24590</v>
      </c>
      <c r="D1909" t="s">
        <v>24936</v>
      </c>
      <c r="E1909" t="s">
        <v>24928</v>
      </c>
      <c r="F1909">
        <v>6.9</v>
      </c>
      <c r="G1909" s="2">
        <v>12797</v>
      </c>
      <c r="H1909" s="9" t="s">
        <v>24719</v>
      </c>
      <c r="I1909" s="9" t="str">
        <f t="shared" si="29"/>
        <v>Medium</v>
      </c>
    </row>
    <row r="1910" spans="1:9" hidden="1" x14ac:dyDescent="0.25">
      <c r="A1910" t="s">
        <v>7072</v>
      </c>
      <c r="B1910" s="11">
        <v>2020</v>
      </c>
      <c r="C1910" t="s">
        <v>24590</v>
      </c>
      <c r="D1910" t="s">
        <v>24928</v>
      </c>
      <c r="E1910" t="s">
        <v>24934</v>
      </c>
      <c r="F1910">
        <v>6.4</v>
      </c>
      <c r="G1910">
        <v>672</v>
      </c>
      <c r="H1910" s="9" t="s">
        <v>24646</v>
      </c>
      <c r="I1910" s="9" t="str">
        <f t="shared" si="29"/>
        <v>Short</v>
      </c>
    </row>
    <row r="1911" spans="1:9" hidden="1" x14ac:dyDescent="0.25">
      <c r="A1911" t="s">
        <v>7075</v>
      </c>
      <c r="B1911" s="11">
        <v>2017</v>
      </c>
      <c r="C1911" t="s">
        <v>24591</v>
      </c>
      <c r="D1911" t="s">
        <v>24926</v>
      </c>
      <c r="E1911" t="s">
        <v>24927</v>
      </c>
      <c r="F1911">
        <v>7.6</v>
      </c>
      <c r="G1911" s="2">
        <v>2461</v>
      </c>
      <c r="H1911" s="9" t="s">
        <v>24657</v>
      </c>
      <c r="I1911" s="9" t="str">
        <f t="shared" si="29"/>
        <v>Short</v>
      </c>
    </row>
    <row r="1912" spans="1:9" hidden="1" x14ac:dyDescent="0.25">
      <c r="A1912" t="s">
        <v>7078</v>
      </c>
      <c r="B1912" s="11">
        <v>2019</v>
      </c>
      <c r="C1912" t="s">
        <v>24588</v>
      </c>
      <c r="D1912" t="s">
        <v>24935</v>
      </c>
      <c r="F1912">
        <v>6.3</v>
      </c>
      <c r="G1912" s="2">
        <v>7865</v>
      </c>
      <c r="H1912" s="9" t="s">
        <v>24635</v>
      </c>
      <c r="I1912" s="9" t="str">
        <f t="shared" si="29"/>
        <v>Long</v>
      </c>
    </row>
    <row r="1913" spans="1:9" hidden="1" x14ac:dyDescent="0.25">
      <c r="A1913" t="s">
        <v>7084</v>
      </c>
      <c r="B1913" s="11">
        <v>2019</v>
      </c>
      <c r="C1913" t="s">
        <v>24590</v>
      </c>
      <c r="D1913" t="s">
        <v>24936</v>
      </c>
      <c r="F1913">
        <v>6.6</v>
      </c>
      <c r="G1913" s="2">
        <v>1945</v>
      </c>
      <c r="H1913" s="9" t="s">
        <v>24642</v>
      </c>
      <c r="I1913" s="9" t="str">
        <f t="shared" si="29"/>
        <v>Short</v>
      </c>
    </row>
    <row r="1914" spans="1:9" hidden="1" x14ac:dyDescent="0.25">
      <c r="A1914" t="s">
        <v>7090</v>
      </c>
      <c r="B1914" s="11">
        <v>2016</v>
      </c>
      <c r="C1914" t="s">
        <v>24583</v>
      </c>
      <c r="F1914">
        <v>7.1</v>
      </c>
      <c r="G1914" s="2">
        <v>2457</v>
      </c>
      <c r="H1914" s="9" t="s">
        <v>24666</v>
      </c>
      <c r="I1914" s="9" t="str">
        <f t="shared" si="29"/>
        <v>Short</v>
      </c>
    </row>
    <row r="1915" spans="1:9" hidden="1" x14ac:dyDescent="0.25">
      <c r="A1915" t="s">
        <v>7099</v>
      </c>
      <c r="B1915" s="11">
        <v>2020</v>
      </c>
      <c r="C1915" t="s">
        <v>24590</v>
      </c>
      <c r="D1915" t="s">
        <v>24930</v>
      </c>
      <c r="E1915" t="s">
        <v>24933</v>
      </c>
      <c r="F1915">
        <v>7.5</v>
      </c>
      <c r="G1915">
        <v>488</v>
      </c>
      <c r="H1915" s="9" t="s">
        <v>24646</v>
      </c>
      <c r="I1915" s="9" t="str">
        <f t="shared" si="29"/>
        <v>Short</v>
      </c>
    </row>
    <row r="1916" spans="1:9" hidden="1" x14ac:dyDescent="0.25">
      <c r="A1916" t="s">
        <v>7102</v>
      </c>
      <c r="B1916" s="11">
        <v>2020</v>
      </c>
      <c r="C1916" t="s">
        <v>24580</v>
      </c>
      <c r="D1916" t="s">
        <v>24929</v>
      </c>
      <c r="F1916">
        <v>5.8</v>
      </c>
      <c r="G1916" s="2">
        <v>4392</v>
      </c>
      <c r="H1916" s="9" t="s">
        <v>24686</v>
      </c>
      <c r="I1916" s="9" t="str">
        <f t="shared" si="29"/>
        <v>Medium</v>
      </c>
    </row>
    <row r="1917" spans="1:9" hidden="1" x14ac:dyDescent="0.25">
      <c r="A1917" t="s">
        <v>7105</v>
      </c>
      <c r="B1917" s="11">
        <v>2020</v>
      </c>
      <c r="C1917" t="s">
        <v>24590</v>
      </c>
      <c r="D1917" t="s">
        <v>24925</v>
      </c>
      <c r="E1917" t="s">
        <v>24935</v>
      </c>
      <c r="F1917">
        <v>5.4</v>
      </c>
      <c r="G1917" s="2">
        <v>8261</v>
      </c>
      <c r="H1917" s="9" t="s">
        <v>24654</v>
      </c>
      <c r="I1917" s="9" t="str">
        <f t="shared" si="29"/>
        <v>Short</v>
      </c>
    </row>
    <row r="1918" spans="1:9" hidden="1" x14ac:dyDescent="0.25">
      <c r="A1918" t="s">
        <v>7108</v>
      </c>
      <c r="B1918" s="11">
        <v>2013</v>
      </c>
      <c r="C1918" t="s">
        <v>24580</v>
      </c>
      <c r="F1918">
        <v>5.4</v>
      </c>
      <c r="G1918" s="2">
        <v>1306</v>
      </c>
      <c r="H1918" s="9" t="s">
        <v>24672</v>
      </c>
      <c r="I1918" s="9" t="str">
        <f t="shared" si="29"/>
        <v>Medium</v>
      </c>
    </row>
    <row r="1919" spans="1:9" hidden="1" x14ac:dyDescent="0.25">
      <c r="A1919" t="s">
        <v>7111</v>
      </c>
      <c r="B1919" s="11">
        <v>2019</v>
      </c>
      <c r="C1919" t="s">
        <v>24591</v>
      </c>
      <c r="D1919" t="s">
        <v>24936</v>
      </c>
      <c r="F1919">
        <v>7.5</v>
      </c>
      <c r="G1919" s="2">
        <v>2531</v>
      </c>
      <c r="H1919" s="9" t="s">
        <v>24636</v>
      </c>
      <c r="I1919" s="9" t="str">
        <f t="shared" si="29"/>
        <v>Short</v>
      </c>
    </row>
    <row r="1920" spans="1:9" hidden="1" x14ac:dyDescent="0.25">
      <c r="A1920" t="s">
        <v>7114</v>
      </c>
      <c r="B1920" s="11">
        <v>1981</v>
      </c>
      <c r="C1920" t="s">
        <v>24591</v>
      </c>
      <c r="D1920" t="s">
        <v>24927</v>
      </c>
      <c r="E1920" t="s">
        <v>24936</v>
      </c>
      <c r="F1920">
        <v>7.2</v>
      </c>
      <c r="G1920" s="2">
        <v>16790</v>
      </c>
      <c r="H1920" s="9" t="s">
        <v>24642</v>
      </c>
      <c r="I1920" s="9" t="str">
        <f t="shared" si="29"/>
        <v>Short</v>
      </c>
    </row>
    <row r="1921" spans="1:9" hidden="1" x14ac:dyDescent="0.25">
      <c r="A1921" t="s">
        <v>7121</v>
      </c>
      <c r="B1921" s="11">
        <v>2016</v>
      </c>
      <c r="C1921" t="s">
        <v>24588</v>
      </c>
      <c r="D1921" t="s">
        <v>24930</v>
      </c>
      <c r="E1921" t="s">
        <v>24933</v>
      </c>
      <c r="F1921">
        <v>6.3</v>
      </c>
      <c r="G1921" s="2">
        <v>3384</v>
      </c>
      <c r="H1921" s="9" t="s">
        <v>24752</v>
      </c>
      <c r="I1921" s="9" t="str">
        <f t="shared" si="29"/>
        <v>Short</v>
      </c>
    </row>
    <row r="1922" spans="1:9" hidden="1" x14ac:dyDescent="0.25">
      <c r="A1922" t="s">
        <v>7124</v>
      </c>
      <c r="B1922" s="11">
        <v>2019</v>
      </c>
      <c r="C1922" t="s">
        <v>24581</v>
      </c>
      <c r="D1922" t="s">
        <v>24929</v>
      </c>
      <c r="F1922">
        <v>7.1</v>
      </c>
      <c r="G1922" s="2">
        <v>2822</v>
      </c>
      <c r="H1922" s="9" t="s">
        <v>24731</v>
      </c>
      <c r="I1922" s="9" t="str">
        <f t="shared" si="29"/>
        <v>Long</v>
      </c>
    </row>
    <row r="1923" spans="1:9" hidden="1" x14ac:dyDescent="0.25">
      <c r="A1923" t="s">
        <v>7131</v>
      </c>
      <c r="B1923" s="11">
        <v>2020</v>
      </c>
      <c r="C1923" t="s">
        <v>24581</v>
      </c>
      <c r="D1923" t="s">
        <v>24925</v>
      </c>
      <c r="E1923" t="s">
        <v>24933</v>
      </c>
      <c r="F1923">
        <v>6.1</v>
      </c>
      <c r="G1923" s="2">
        <v>3932</v>
      </c>
      <c r="H1923" s="9" t="s">
        <v>24642</v>
      </c>
      <c r="I1923" s="9" t="str">
        <f t="shared" ref="I1923:I1986" si="30">IF(H1923*24&lt;=1,"Short",IF(H1923*24&lt;=2,"Medium","Long"))</f>
        <v>Short</v>
      </c>
    </row>
    <row r="1924" spans="1:9" hidden="1" x14ac:dyDescent="0.25">
      <c r="A1924" t="s">
        <v>7134</v>
      </c>
      <c r="B1924" s="11">
        <v>2019</v>
      </c>
      <c r="C1924" t="s">
        <v>24581</v>
      </c>
      <c r="D1924" t="s">
        <v>24929</v>
      </c>
      <c r="F1924">
        <v>7.9</v>
      </c>
      <c r="G1924" s="2">
        <v>3071</v>
      </c>
      <c r="H1924" s="9" t="s">
        <v>24655</v>
      </c>
      <c r="I1924" s="9" t="str">
        <f t="shared" si="30"/>
        <v>Short</v>
      </c>
    </row>
    <row r="1925" spans="1:9" hidden="1" x14ac:dyDescent="0.25">
      <c r="A1925" t="s">
        <v>7137</v>
      </c>
      <c r="B1925" s="11">
        <v>2016</v>
      </c>
      <c r="C1925" t="s">
        <v>24581</v>
      </c>
      <c r="D1925" t="s">
        <v>24933</v>
      </c>
      <c r="E1925" t="s">
        <v>24935</v>
      </c>
      <c r="F1925">
        <v>4.2</v>
      </c>
      <c r="G1925" s="2">
        <v>3165</v>
      </c>
      <c r="H1925" s="9" t="s">
        <v>24713</v>
      </c>
      <c r="I1925" s="9" t="str">
        <f t="shared" si="30"/>
        <v>Medium</v>
      </c>
    </row>
    <row r="1926" spans="1:9" hidden="1" x14ac:dyDescent="0.25">
      <c r="A1926" t="s">
        <v>7141</v>
      </c>
      <c r="B1926" s="11">
        <v>2017</v>
      </c>
      <c r="C1926" t="s">
        <v>24581</v>
      </c>
      <c r="F1926">
        <v>7.5</v>
      </c>
      <c r="G1926" s="2">
        <v>1554</v>
      </c>
      <c r="H1926" s="9" t="s">
        <v>24646</v>
      </c>
      <c r="I1926" s="9" t="str">
        <f t="shared" si="30"/>
        <v>Short</v>
      </c>
    </row>
    <row r="1927" spans="1:9" hidden="1" x14ac:dyDescent="0.25">
      <c r="A1927" t="s">
        <v>7144</v>
      </c>
      <c r="B1927" s="11">
        <v>2018</v>
      </c>
      <c r="C1927" t="s">
        <v>24597</v>
      </c>
      <c r="D1927" t="s">
        <v>24930</v>
      </c>
      <c r="E1927" t="s">
        <v>24945</v>
      </c>
      <c r="F1927">
        <v>6.9</v>
      </c>
      <c r="G1927" s="2">
        <v>8574</v>
      </c>
      <c r="H1927" s="9" t="s">
        <v>24702</v>
      </c>
      <c r="I1927" s="9" t="str">
        <f t="shared" si="30"/>
        <v>Long</v>
      </c>
    </row>
    <row r="1928" spans="1:9" hidden="1" x14ac:dyDescent="0.25">
      <c r="A1928" t="s">
        <v>7147</v>
      </c>
      <c r="B1928" s="11">
        <v>2020</v>
      </c>
      <c r="C1928" t="s">
        <v>24583</v>
      </c>
      <c r="F1928">
        <v>8.3000000000000007</v>
      </c>
      <c r="G1928" s="2">
        <v>5736</v>
      </c>
      <c r="H1928" s="9" t="s">
        <v>24763</v>
      </c>
      <c r="I1928" s="9" t="str">
        <f t="shared" si="30"/>
        <v>Medium</v>
      </c>
    </row>
    <row r="1929" spans="1:9" hidden="1" x14ac:dyDescent="0.25">
      <c r="A1929" t="s">
        <v>7150</v>
      </c>
      <c r="B1929" s="11">
        <v>2017</v>
      </c>
      <c r="C1929" t="s">
        <v>24596</v>
      </c>
      <c r="D1929" t="s">
        <v>24929</v>
      </c>
      <c r="F1929">
        <v>6.9</v>
      </c>
      <c r="G1929" s="2">
        <v>1921</v>
      </c>
      <c r="H1929" s="9" t="s">
        <v>24658</v>
      </c>
      <c r="I1929" s="9" t="str">
        <f t="shared" si="30"/>
        <v>Medium</v>
      </c>
    </row>
    <row r="1930" spans="1:9" hidden="1" x14ac:dyDescent="0.25">
      <c r="A1930" t="s">
        <v>7154</v>
      </c>
      <c r="B1930" s="11">
        <v>2021</v>
      </c>
      <c r="C1930" t="s">
        <v>24590</v>
      </c>
      <c r="D1930" t="s">
        <v>24936</v>
      </c>
      <c r="E1930" t="s">
        <v>24930</v>
      </c>
      <c r="F1930">
        <v>5.7</v>
      </c>
      <c r="G1930" s="2">
        <v>1047</v>
      </c>
      <c r="H1930" s="9" t="s">
        <v>24788</v>
      </c>
      <c r="I1930" s="9" t="str">
        <f t="shared" si="30"/>
        <v>Short</v>
      </c>
    </row>
    <row r="1931" spans="1:9" hidden="1" x14ac:dyDescent="0.25">
      <c r="A1931" t="s">
        <v>7157</v>
      </c>
      <c r="B1931" s="11">
        <v>2015</v>
      </c>
      <c r="C1931" t="s">
        <v>24591</v>
      </c>
      <c r="D1931" t="s">
        <v>24936</v>
      </c>
      <c r="F1931">
        <v>7</v>
      </c>
      <c r="G1931" s="2">
        <v>1797</v>
      </c>
      <c r="H1931" s="9" t="s">
        <v>24651</v>
      </c>
      <c r="I1931" s="9" t="str">
        <f t="shared" si="30"/>
        <v>Short</v>
      </c>
    </row>
    <row r="1932" spans="1:9" hidden="1" x14ac:dyDescent="0.25">
      <c r="A1932" t="s">
        <v>7160</v>
      </c>
      <c r="B1932" s="11">
        <v>2014</v>
      </c>
      <c r="C1932" t="s">
        <v>24581</v>
      </c>
      <c r="F1932">
        <v>8.6</v>
      </c>
      <c r="G1932" s="2">
        <v>1509</v>
      </c>
      <c r="H1932" s="9" t="s">
        <v>24646</v>
      </c>
      <c r="I1932" s="9" t="str">
        <f t="shared" si="30"/>
        <v>Short</v>
      </c>
    </row>
    <row r="1933" spans="1:9" hidden="1" x14ac:dyDescent="0.25">
      <c r="A1933" t="s">
        <v>7163</v>
      </c>
      <c r="B1933" s="11">
        <v>2017</v>
      </c>
      <c r="C1933" t="s">
        <v>24580</v>
      </c>
      <c r="F1933">
        <v>6.3</v>
      </c>
      <c r="G1933" s="2">
        <v>3033</v>
      </c>
      <c r="H1933" s="9" t="s">
        <v>24713</v>
      </c>
      <c r="I1933" s="9" t="str">
        <f t="shared" si="30"/>
        <v>Medium</v>
      </c>
    </row>
    <row r="1934" spans="1:9" hidden="1" x14ac:dyDescent="0.25">
      <c r="A1934" t="s">
        <v>7166</v>
      </c>
      <c r="B1934" s="11">
        <v>2020</v>
      </c>
      <c r="C1934" t="s">
        <v>24588</v>
      </c>
      <c r="D1934" t="s">
        <v>24930</v>
      </c>
      <c r="F1934">
        <v>6.5</v>
      </c>
      <c r="G1934" s="2">
        <v>3086</v>
      </c>
      <c r="H1934" s="9" t="s">
        <v>24823</v>
      </c>
      <c r="I1934" s="9" t="str">
        <f t="shared" si="30"/>
        <v>Short</v>
      </c>
    </row>
    <row r="1935" spans="1:9" hidden="1" x14ac:dyDescent="0.25">
      <c r="A1935" t="s">
        <v>7169</v>
      </c>
      <c r="B1935" s="11">
        <v>2018</v>
      </c>
      <c r="C1935" t="s">
        <v>24591</v>
      </c>
      <c r="D1935" t="s">
        <v>24930</v>
      </c>
      <c r="E1935" t="s">
        <v>24929</v>
      </c>
      <c r="F1935">
        <v>6.6</v>
      </c>
      <c r="G1935" s="2">
        <v>6342</v>
      </c>
      <c r="H1935" s="9" t="s">
        <v>24843</v>
      </c>
      <c r="I1935" s="9" t="str">
        <f t="shared" si="30"/>
        <v>Medium</v>
      </c>
    </row>
    <row r="1936" spans="1:9" hidden="1" x14ac:dyDescent="0.25">
      <c r="A1936" t="s">
        <v>7172</v>
      </c>
      <c r="B1936" s="11">
        <v>2017</v>
      </c>
      <c r="C1936" t="s">
        <v>24580</v>
      </c>
      <c r="D1936" t="s">
        <v>24930</v>
      </c>
      <c r="E1936" t="s">
        <v>24925</v>
      </c>
      <c r="F1936">
        <v>8</v>
      </c>
      <c r="G1936" s="2">
        <v>3405</v>
      </c>
      <c r="H1936" s="9" t="s">
        <v>24713</v>
      </c>
      <c r="I1936" s="9" t="str">
        <f t="shared" si="30"/>
        <v>Medium</v>
      </c>
    </row>
    <row r="1937" spans="1:9" hidden="1" x14ac:dyDescent="0.25">
      <c r="A1937" t="s">
        <v>7176</v>
      </c>
      <c r="B1937" s="11">
        <v>2021</v>
      </c>
      <c r="C1937" t="s">
        <v>24580</v>
      </c>
      <c r="F1937">
        <v>3.9</v>
      </c>
      <c r="G1937">
        <v>679</v>
      </c>
      <c r="H1937" s="9" t="s">
        <v>24723</v>
      </c>
      <c r="I1937" s="9" t="str">
        <f t="shared" si="30"/>
        <v>Medium</v>
      </c>
    </row>
    <row r="1938" spans="1:9" hidden="1" x14ac:dyDescent="0.25">
      <c r="A1938" t="s">
        <v>7179</v>
      </c>
      <c r="B1938" s="11">
        <v>2015</v>
      </c>
      <c r="C1938" t="s">
        <v>24580</v>
      </c>
      <c r="D1938" t="s">
        <v>24929</v>
      </c>
      <c r="F1938">
        <v>7.7</v>
      </c>
      <c r="G1938" s="2">
        <v>4012</v>
      </c>
      <c r="H1938" s="9" t="s">
        <v>24646</v>
      </c>
      <c r="I1938" s="9" t="str">
        <f t="shared" si="30"/>
        <v>Short</v>
      </c>
    </row>
    <row r="1939" spans="1:9" hidden="1" x14ac:dyDescent="0.25">
      <c r="A1939" t="s">
        <v>7182</v>
      </c>
      <c r="B1939" s="11">
        <v>2018</v>
      </c>
      <c r="C1939" t="s">
        <v>24588</v>
      </c>
      <c r="D1939" t="s">
        <v>24930</v>
      </c>
      <c r="E1939" t="s">
        <v>24935</v>
      </c>
      <c r="F1939">
        <v>7.9</v>
      </c>
      <c r="G1939" s="2">
        <v>3399</v>
      </c>
      <c r="H1939" s="9" t="s">
        <v>24663</v>
      </c>
      <c r="I1939" s="9" t="str">
        <f t="shared" si="30"/>
        <v>Medium</v>
      </c>
    </row>
    <row r="1940" spans="1:9" hidden="1" x14ac:dyDescent="0.25">
      <c r="A1940" t="s">
        <v>7188</v>
      </c>
      <c r="B1940" s="11">
        <v>2021</v>
      </c>
      <c r="C1940" t="s">
        <v>24583</v>
      </c>
      <c r="D1940" t="s">
        <v>24928</v>
      </c>
      <c r="F1940">
        <v>5.6</v>
      </c>
      <c r="G1940" s="2">
        <v>3378</v>
      </c>
      <c r="H1940" s="9" t="s">
        <v>24768</v>
      </c>
      <c r="I1940" s="9" t="str">
        <f t="shared" si="30"/>
        <v>Medium</v>
      </c>
    </row>
    <row r="1941" spans="1:9" hidden="1" x14ac:dyDescent="0.25">
      <c r="A1941" t="s">
        <v>7194</v>
      </c>
      <c r="B1941" s="11">
        <v>2021</v>
      </c>
      <c r="C1941" t="s">
        <v>24581</v>
      </c>
      <c r="F1941">
        <v>4.9000000000000004</v>
      </c>
      <c r="G1941" s="2">
        <v>3615</v>
      </c>
      <c r="H1941" s="9" t="s">
        <v>24639</v>
      </c>
      <c r="I1941" s="9" t="str">
        <f t="shared" si="30"/>
        <v>Short</v>
      </c>
    </row>
    <row r="1942" spans="1:9" x14ac:dyDescent="0.25">
      <c r="A1942" t="s">
        <v>7197</v>
      </c>
      <c r="B1942" s="11">
        <v>0</v>
      </c>
      <c r="C1942" t="s">
        <v>24581</v>
      </c>
      <c r="D1942" t="s">
        <v>24925</v>
      </c>
      <c r="E1942" t="s">
        <v>24933</v>
      </c>
      <c r="F1942">
        <v>6.5</v>
      </c>
      <c r="H1942" s="9" t="s">
        <v>24646</v>
      </c>
      <c r="I1942" s="9" t="str">
        <f t="shared" si="30"/>
        <v>Short</v>
      </c>
    </row>
    <row r="1943" spans="1:9" hidden="1" x14ac:dyDescent="0.25">
      <c r="A1943" t="s">
        <v>7200</v>
      </c>
      <c r="B1943" s="11">
        <v>2019</v>
      </c>
      <c r="C1943" t="s">
        <v>24580</v>
      </c>
      <c r="D1943" t="s">
        <v>24930</v>
      </c>
      <c r="F1943">
        <v>5.3</v>
      </c>
      <c r="G1943">
        <v>921</v>
      </c>
      <c r="H1943" s="9" t="s">
        <v>24708</v>
      </c>
      <c r="I1943" s="9" t="str">
        <f t="shared" si="30"/>
        <v>Medium</v>
      </c>
    </row>
    <row r="1944" spans="1:9" hidden="1" x14ac:dyDescent="0.25">
      <c r="A1944" t="s">
        <v>7203</v>
      </c>
      <c r="B1944" s="11">
        <v>2017</v>
      </c>
      <c r="C1944" t="s">
        <v>24588</v>
      </c>
      <c r="D1944" t="s">
        <v>24930</v>
      </c>
      <c r="E1944" t="s">
        <v>24933</v>
      </c>
      <c r="F1944">
        <v>6.6</v>
      </c>
      <c r="G1944" s="2">
        <v>2511</v>
      </c>
      <c r="H1944" s="9" t="s">
        <v>24640</v>
      </c>
      <c r="I1944" s="9" t="str">
        <f t="shared" si="30"/>
        <v>Medium</v>
      </c>
    </row>
    <row r="1945" spans="1:9" hidden="1" x14ac:dyDescent="0.25">
      <c r="A1945" t="s">
        <v>7206</v>
      </c>
      <c r="B1945" s="11">
        <v>2021</v>
      </c>
      <c r="C1945" t="s">
        <v>24580</v>
      </c>
      <c r="D1945" t="s">
        <v>24925</v>
      </c>
      <c r="F1945">
        <v>4.3</v>
      </c>
      <c r="G1945" s="2">
        <v>6809</v>
      </c>
      <c r="H1945" s="9" t="s">
        <v>24736</v>
      </c>
      <c r="I1945" s="9" t="str">
        <f t="shared" si="30"/>
        <v>Long</v>
      </c>
    </row>
    <row r="1946" spans="1:9" hidden="1" x14ac:dyDescent="0.25">
      <c r="A1946" t="s">
        <v>7209</v>
      </c>
      <c r="B1946" s="11">
        <v>2013</v>
      </c>
      <c r="C1946" t="s">
        <v>24581</v>
      </c>
      <c r="D1946" t="s">
        <v>24925</v>
      </c>
      <c r="E1946" t="s">
        <v>24935</v>
      </c>
      <c r="F1946">
        <v>5.3</v>
      </c>
      <c r="G1946" s="2">
        <v>14668</v>
      </c>
      <c r="H1946" s="9" t="s">
        <v>24763</v>
      </c>
      <c r="I1946" s="9" t="str">
        <f t="shared" si="30"/>
        <v>Medium</v>
      </c>
    </row>
    <row r="1947" spans="1:9" hidden="1" x14ac:dyDescent="0.25">
      <c r="A1947" t="s">
        <v>7212</v>
      </c>
      <c r="B1947" s="11">
        <v>2020</v>
      </c>
      <c r="C1947" t="s">
        <v>24581</v>
      </c>
      <c r="F1947">
        <v>6.3</v>
      </c>
      <c r="G1947" s="2">
        <v>4839</v>
      </c>
      <c r="H1947" s="9" t="s">
        <v>24668</v>
      </c>
      <c r="I1947" s="9" t="str">
        <f t="shared" si="30"/>
        <v>Medium</v>
      </c>
    </row>
    <row r="1948" spans="1:9" hidden="1" x14ac:dyDescent="0.25">
      <c r="A1948" t="s">
        <v>7215</v>
      </c>
      <c r="B1948" s="11">
        <v>2019</v>
      </c>
      <c r="C1948" t="s">
        <v>24591</v>
      </c>
      <c r="D1948" t="s">
        <v>24930</v>
      </c>
      <c r="E1948" t="s">
        <v>24937</v>
      </c>
      <c r="F1948">
        <v>7.5</v>
      </c>
      <c r="G1948" s="2">
        <v>3148</v>
      </c>
      <c r="H1948" s="9" t="s">
        <v>24713</v>
      </c>
      <c r="I1948" s="9" t="str">
        <f t="shared" si="30"/>
        <v>Medium</v>
      </c>
    </row>
    <row r="1949" spans="1:9" hidden="1" x14ac:dyDescent="0.25">
      <c r="A1949" t="s">
        <v>7218</v>
      </c>
      <c r="B1949" s="11">
        <v>2017</v>
      </c>
      <c r="C1949" t="s">
        <v>24582</v>
      </c>
      <c r="F1949">
        <v>4.5999999999999996</v>
      </c>
      <c r="G1949" s="2">
        <v>11394</v>
      </c>
      <c r="H1949" s="9" t="s">
        <v>24737</v>
      </c>
      <c r="I1949" s="9" t="str">
        <f t="shared" si="30"/>
        <v>Medium</v>
      </c>
    </row>
    <row r="1950" spans="1:9" hidden="1" x14ac:dyDescent="0.25">
      <c r="A1950" t="s">
        <v>7221</v>
      </c>
      <c r="B1950" s="11">
        <v>2016</v>
      </c>
      <c r="C1950" t="s">
        <v>24581</v>
      </c>
      <c r="D1950" t="s">
        <v>24935</v>
      </c>
      <c r="F1950">
        <v>6.1</v>
      </c>
      <c r="G1950" s="2">
        <v>3831</v>
      </c>
      <c r="H1950" s="9" t="s">
        <v>24678</v>
      </c>
      <c r="I1950" s="9" t="str">
        <f t="shared" si="30"/>
        <v>Medium</v>
      </c>
    </row>
    <row r="1951" spans="1:9" hidden="1" x14ac:dyDescent="0.25">
      <c r="A1951" t="s">
        <v>7225</v>
      </c>
      <c r="B1951" s="11">
        <v>2016</v>
      </c>
      <c r="C1951" t="s">
        <v>24580</v>
      </c>
      <c r="D1951" t="s">
        <v>24930</v>
      </c>
      <c r="E1951" t="s">
        <v>24929</v>
      </c>
      <c r="F1951">
        <v>6.7</v>
      </c>
      <c r="G1951" s="2">
        <v>19219</v>
      </c>
      <c r="H1951" s="9" t="s">
        <v>24687</v>
      </c>
      <c r="I1951" s="9" t="str">
        <f t="shared" si="30"/>
        <v>Medium</v>
      </c>
    </row>
    <row r="1952" spans="1:9" hidden="1" x14ac:dyDescent="0.25">
      <c r="A1952" t="s">
        <v>7228</v>
      </c>
      <c r="B1952" s="11">
        <v>2016</v>
      </c>
      <c r="C1952" t="s">
        <v>24597</v>
      </c>
      <c r="D1952" t="s">
        <v>24936</v>
      </c>
      <c r="E1952" t="s">
        <v>24930</v>
      </c>
      <c r="F1952">
        <v>7.5</v>
      </c>
      <c r="G1952" s="2">
        <v>5856</v>
      </c>
      <c r="H1952" s="9" t="s">
        <v>24719</v>
      </c>
      <c r="I1952" s="9" t="str">
        <f t="shared" si="30"/>
        <v>Medium</v>
      </c>
    </row>
    <row r="1953" spans="1:9" hidden="1" x14ac:dyDescent="0.25">
      <c r="A1953" t="s">
        <v>7231</v>
      </c>
      <c r="B1953" s="11">
        <v>2017</v>
      </c>
      <c r="C1953" t="s">
        <v>24580</v>
      </c>
      <c r="F1953">
        <v>7.1</v>
      </c>
      <c r="G1953" s="2">
        <v>3738</v>
      </c>
      <c r="H1953" s="9" t="s">
        <v>24651</v>
      </c>
      <c r="I1953" s="9" t="str">
        <f t="shared" si="30"/>
        <v>Short</v>
      </c>
    </row>
    <row r="1954" spans="1:9" hidden="1" x14ac:dyDescent="0.25">
      <c r="A1954" t="s">
        <v>7234</v>
      </c>
      <c r="B1954" s="11">
        <v>2020</v>
      </c>
      <c r="C1954" t="s">
        <v>24588</v>
      </c>
      <c r="D1954" t="s">
        <v>24935</v>
      </c>
      <c r="F1954">
        <v>5.4</v>
      </c>
      <c r="G1954" s="2">
        <v>2361</v>
      </c>
      <c r="H1954" s="9" t="s">
        <v>24697</v>
      </c>
      <c r="I1954" s="9" t="str">
        <f t="shared" si="30"/>
        <v>Medium</v>
      </c>
    </row>
    <row r="1955" spans="1:9" hidden="1" x14ac:dyDescent="0.25">
      <c r="A1955" t="s">
        <v>7237</v>
      </c>
      <c r="B1955" s="11">
        <v>2018</v>
      </c>
      <c r="C1955" t="s">
        <v>24581</v>
      </c>
      <c r="D1955" t="s">
        <v>24929</v>
      </c>
      <c r="F1955">
        <v>7.4</v>
      </c>
      <c r="G1955" s="2">
        <v>3425</v>
      </c>
      <c r="H1955" s="9" t="s">
        <v>24733</v>
      </c>
      <c r="I1955" s="9" t="str">
        <f t="shared" si="30"/>
        <v>Medium</v>
      </c>
    </row>
    <row r="1956" spans="1:9" hidden="1" x14ac:dyDescent="0.25">
      <c r="A1956" t="s">
        <v>7240</v>
      </c>
      <c r="B1956" s="11">
        <v>2015</v>
      </c>
      <c r="C1956" t="s">
        <v>24581</v>
      </c>
      <c r="D1956" t="s">
        <v>24929</v>
      </c>
      <c r="F1956">
        <v>7.4</v>
      </c>
      <c r="G1956" s="2">
        <v>11309</v>
      </c>
      <c r="H1956" s="9" t="s">
        <v>24829</v>
      </c>
      <c r="I1956" s="9" t="str">
        <f t="shared" si="30"/>
        <v>Long</v>
      </c>
    </row>
    <row r="1957" spans="1:9" hidden="1" x14ac:dyDescent="0.25">
      <c r="A1957" t="s">
        <v>7243</v>
      </c>
      <c r="B1957" s="11">
        <v>2016</v>
      </c>
      <c r="C1957" t="s">
        <v>24580</v>
      </c>
      <c r="F1957">
        <v>5.8</v>
      </c>
      <c r="G1957" s="2">
        <v>6973</v>
      </c>
      <c r="H1957" s="9" t="s">
        <v>24738</v>
      </c>
      <c r="I1957" s="9" t="str">
        <f t="shared" si="30"/>
        <v>Medium</v>
      </c>
    </row>
    <row r="1958" spans="1:9" hidden="1" x14ac:dyDescent="0.25">
      <c r="A1958" t="s">
        <v>7246</v>
      </c>
      <c r="B1958" s="11">
        <v>2019</v>
      </c>
      <c r="C1958" t="s">
        <v>24597</v>
      </c>
      <c r="D1958" t="s">
        <v>24930</v>
      </c>
      <c r="E1958" t="s">
        <v>24929</v>
      </c>
      <c r="F1958">
        <v>6.9</v>
      </c>
      <c r="G1958" s="2">
        <v>2353</v>
      </c>
      <c r="H1958" s="9" t="s">
        <v>24728</v>
      </c>
      <c r="I1958" s="9" t="str">
        <f t="shared" si="30"/>
        <v>Medium</v>
      </c>
    </row>
    <row r="1959" spans="1:9" hidden="1" x14ac:dyDescent="0.25">
      <c r="A1959" t="s">
        <v>7250</v>
      </c>
      <c r="B1959" s="11">
        <v>2016</v>
      </c>
      <c r="C1959" t="s">
        <v>24581</v>
      </c>
      <c r="D1959" t="s">
        <v>24935</v>
      </c>
      <c r="E1959" t="s">
        <v>24945</v>
      </c>
      <c r="F1959">
        <v>8.1</v>
      </c>
      <c r="G1959" s="2">
        <v>6041</v>
      </c>
      <c r="H1959" s="9" t="s">
        <v>24655</v>
      </c>
      <c r="I1959" s="9" t="str">
        <f t="shared" si="30"/>
        <v>Short</v>
      </c>
    </row>
    <row r="1960" spans="1:9" hidden="1" x14ac:dyDescent="0.25">
      <c r="A1960" t="s">
        <v>7253</v>
      </c>
      <c r="B1960" s="11">
        <v>2017</v>
      </c>
      <c r="C1960" t="s">
        <v>24591</v>
      </c>
      <c r="D1960" t="s">
        <v>24927</v>
      </c>
      <c r="E1960" t="s">
        <v>24936</v>
      </c>
      <c r="F1960">
        <v>5.6</v>
      </c>
      <c r="G1960" s="2">
        <v>3115</v>
      </c>
      <c r="H1960" s="9" t="s">
        <v>24694</v>
      </c>
      <c r="I1960" s="9" t="str">
        <f t="shared" si="30"/>
        <v>Medium</v>
      </c>
    </row>
    <row r="1961" spans="1:9" x14ac:dyDescent="0.25">
      <c r="A1961" t="s">
        <v>7256</v>
      </c>
      <c r="B1961" s="11">
        <v>2021</v>
      </c>
      <c r="C1961" t="s">
        <v>24591</v>
      </c>
      <c r="D1961" t="s">
        <v>24926</v>
      </c>
      <c r="E1961" t="s">
        <v>24927</v>
      </c>
      <c r="F1961">
        <v>5.2</v>
      </c>
      <c r="H1961" s="9" t="s">
        <v>24656</v>
      </c>
      <c r="I1961" s="9" t="str">
        <f t="shared" si="30"/>
        <v>Short</v>
      </c>
    </row>
    <row r="1962" spans="1:9" hidden="1" x14ac:dyDescent="0.25">
      <c r="A1962" t="s">
        <v>7259</v>
      </c>
      <c r="B1962" s="11">
        <v>2018</v>
      </c>
      <c r="C1962" t="s">
        <v>24590</v>
      </c>
      <c r="D1962" t="s">
        <v>24928</v>
      </c>
      <c r="E1962" t="s">
        <v>24935</v>
      </c>
      <c r="F1962">
        <v>5.7</v>
      </c>
      <c r="G1962" s="2">
        <v>3950</v>
      </c>
      <c r="H1962" s="9" t="s">
        <v>24662</v>
      </c>
      <c r="I1962" s="9" t="str">
        <f t="shared" si="30"/>
        <v>Medium</v>
      </c>
    </row>
    <row r="1963" spans="1:9" hidden="1" x14ac:dyDescent="0.25">
      <c r="A1963" t="s">
        <v>7262</v>
      </c>
      <c r="B1963" s="11">
        <v>1952</v>
      </c>
      <c r="C1963" t="s">
        <v>24924</v>
      </c>
      <c r="D1963" t="s">
        <v>24935</v>
      </c>
      <c r="F1963">
        <v>7.5</v>
      </c>
      <c r="G1963" s="2">
        <v>5679</v>
      </c>
      <c r="H1963" s="9" t="s">
        <v>24640</v>
      </c>
      <c r="I1963" s="9" t="str">
        <f t="shared" si="30"/>
        <v>Medium</v>
      </c>
    </row>
    <row r="1964" spans="1:9" hidden="1" x14ac:dyDescent="0.25">
      <c r="A1964" t="s">
        <v>7266</v>
      </c>
      <c r="B1964" s="11">
        <v>2003</v>
      </c>
      <c r="C1964" t="s">
        <v>24591</v>
      </c>
      <c r="D1964" t="s">
        <v>24926</v>
      </c>
      <c r="E1964" t="s">
        <v>24927</v>
      </c>
      <c r="F1964">
        <v>6.2</v>
      </c>
      <c r="G1964" s="2">
        <v>3994</v>
      </c>
      <c r="H1964" s="9" t="s">
        <v>24642</v>
      </c>
      <c r="I1964" s="9" t="str">
        <f t="shared" si="30"/>
        <v>Short</v>
      </c>
    </row>
    <row r="1965" spans="1:9" hidden="1" x14ac:dyDescent="0.25">
      <c r="A1965" t="s">
        <v>7269</v>
      </c>
      <c r="B1965" s="11">
        <v>2016</v>
      </c>
      <c r="C1965" t="s">
        <v>24591</v>
      </c>
      <c r="D1965" t="s">
        <v>24926</v>
      </c>
      <c r="E1965" t="s">
        <v>24927</v>
      </c>
      <c r="F1965">
        <v>7.6</v>
      </c>
      <c r="G1965" s="2">
        <v>5606</v>
      </c>
      <c r="H1965" s="9" t="s">
        <v>24657</v>
      </c>
      <c r="I1965" s="9" t="str">
        <f t="shared" si="30"/>
        <v>Short</v>
      </c>
    </row>
    <row r="1966" spans="1:9" hidden="1" x14ac:dyDescent="0.25">
      <c r="A1966" t="s">
        <v>7272</v>
      </c>
      <c r="B1966" s="11">
        <v>2020</v>
      </c>
      <c r="C1966" t="s">
        <v>24591</v>
      </c>
      <c r="D1966" t="s">
        <v>24936</v>
      </c>
      <c r="E1966" t="s">
        <v>24937</v>
      </c>
      <c r="F1966">
        <v>4.9000000000000004</v>
      </c>
      <c r="G1966" s="2">
        <v>1420</v>
      </c>
      <c r="H1966" s="9" t="s">
        <v>24738</v>
      </c>
      <c r="I1966" s="9" t="str">
        <f t="shared" si="30"/>
        <v>Medium</v>
      </c>
    </row>
    <row r="1967" spans="1:9" hidden="1" x14ac:dyDescent="0.25">
      <c r="A1967" t="s">
        <v>7275</v>
      </c>
      <c r="B1967" s="11">
        <v>2018</v>
      </c>
      <c r="C1967" t="s">
        <v>24582</v>
      </c>
      <c r="D1967" t="s">
        <v>24933</v>
      </c>
      <c r="E1967" t="s">
        <v>24935</v>
      </c>
      <c r="F1967">
        <v>6</v>
      </c>
      <c r="G1967" s="2">
        <v>3765</v>
      </c>
      <c r="H1967" s="9" t="s">
        <v>24640</v>
      </c>
      <c r="I1967" s="9" t="str">
        <f t="shared" si="30"/>
        <v>Medium</v>
      </c>
    </row>
    <row r="1968" spans="1:9" hidden="1" x14ac:dyDescent="0.25">
      <c r="A1968" t="s">
        <v>7278</v>
      </c>
      <c r="B1968" s="11">
        <v>2016</v>
      </c>
      <c r="C1968" t="s">
        <v>24583</v>
      </c>
      <c r="D1968" t="s">
        <v>24928</v>
      </c>
      <c r="F1968">
        <v>5.7</v>
      </c>
      <c r="G1968" s="2">
        <v>1652</v>
      </c>
      <c r="H1968" s="9" t="s">
        <v>24666</v>
      </c>
      <c r="I1968" s="9" t="str">
        <f t="shared" si="30"/>
        <v>Short</v>
      </c>
    </row>
    <row r="1969" spans="1:9" hidden="1" x14ac:dyDescent="0.25">
      <c r="A1969" t="s">
        <v>7281</v>
      </c>
      <c r="B1969" s="11">
        <v>2007</v>
      </c>
      <c r="C1969" t="s">
        <v>24583</v>
      </c>
      <c r="D1969" t="s">
        <v>24932</v>
      </c>
      <c r="F1969">
        <v>8.1</v>
      </c>
      <c r="G1969" s="2">
        <v>48656</v>
      </c>
      <c r="H1969" s="9" t="s">
        <v>24665</v>
      </c>
      <c r="I1969" s="9" t="str">
        <f t="shared" si="30"/>
        <v>Medium</v>
      </c>
    </row>
    <row r="1970" spans="1:9" hidden="1" x14ac:dyDescent="0.25">
      <c r="A1970" t="s">
        <v>7285</v>
      </c>
      <c r="B1970" s="11">
        <v>2017</v>
      </c>
      <c r="C1970" t="s">
        <v>24594</v>
      </c>
      <c r="D1970" t="s">
        <v>24930</v>
      </c>
      <c r="E1970" t="s">
        <v>24925</v>
      </c>
      <c r="F1970">
        <v>3.6</v>
      </c>
      <c r="G1970" s="2">
        <v>4761</v>
      </c>
      <c r="H1970" s="9" t="s">
        <v>24765</v>
      </c>
      <c r="I1970" s="9" t="str">
        <f t="shared" si="30"/>
        <v>Medium</v>
      </c>
    </row>
    <row r="1971" spans="1:9" hidden="1" x14ac:dyDescent="0.25">
      <c r="A1971" t="s">
        <v>7288</v>
      </c>
      <c r="B1971" s="11">
        <v>2021</v>
      </c>
      <c r="C1971" t="s">
        <v>24583</v>
      </c>
      <c r="F1971">
        <v>8.3000000000000007</v>
      </c>
      <c r="G1971" s="2">
        <v>2173</v>
      </c>
      <c r="H1971" s="9" t="s">
        <v>24673</v>
      </c>
      <c r="I1971" s="9" t="str">
        <f t="shared" si="30"/>
        <v>Short</v>
      </c>
    </row>
    <row r="1972" spans="1:9" hidden="1" x14ac:dyDescent="0.25">
      <c r="A1972" t="s">
        <v>7294</v>
      </c>
      <c r="B1972" s="11">
        <v>2018</v>
      </c>
      <c r="C1972" t="s">
        <v>24580</v>
      </c>
      <c r="D1972" t="s">
        <v>24929</v>
      </c>
      <c r="F1972">
        <v>3</v>
      </c>
      <c r="G1972" s="2">
        <v>11048</v>
      </c>
      <c r="H1972" s="9" t="s">
        <v>24758</v>
      </c>
      <c r="I1972" s="9" t="str">
        <f t="shared" si="30"/>
        <v>Medium</v>
      </c>
    </row>
    <row r="1973" spans="1:9" hidden="1" x14ac:dyDescent="0.25">
      <c r="A1973" t="s">
        <v>7297</v>
      </c>
      <c r="B1973" s="11">
        <v>2020</v>
      </c>
      <c r="C1973" t="s">
        <v>24583</v>
      </c>
      <c r="D1973" t="s">
        <v>24928</v>
      </c>
      <c r="F1973">
        <v>7.1</v>
      </c>
      <c r="G1973" s="2">
        <v>6352</v>
      </c>
      <c r="H1973" s="9" t="s">
        <v>24717</v>
      </c>
      <c r="I1973" s="9" t="str">
        <f t="shared" si="30"/>
        <v>Long</v>
      </c>
    </row>
    <row r="1974" spans="1:9" hidden="1" x14ac:dyDescent="0.25">
      <c r="A1974" t="s">
        <v>7300</v>
      </c>
      <c r="B1974" s="11">
        <v>2015</v>
      </c>
      <c r="C1974" t="s">
        <v>24580</v>
      </c>
      <c r="D1974" t="s">
        <v>24930</v>
      </c>
      <c r="F1974">
        <v>5.5</v>
      </c>
      <c r="G1974" s="2">
        <v>3172</v>
      </c>
      <c r="H1974" s="9" t="s">
        <v>24662</v>
      </c>
      <c r="I1974" s="9" t="str">
        <f t="shared" si="30"/>
        <v>Medium</v>
      </c>
    </row>
    <row r="1975" spans="1:9" hidden="1" x14ac:dyDescent="0.25">
      <c r="A1975" t="s">
        <v>7303</v>
      </c>
      <c r="B1975" s="11">
        <v>2019</v>
      </c>
      <c r="C1975" t="s">
        <v>24583</v>
      </c>
      <c r="D1975" t="s">
        <v>24942</v>
      </c>
      <c r="E1975" t="s">
        <v>24932</v>
      </c>
      <c r="F1975">
        <v>7.6</v>
      </c>
      <c r="G1975" s="2">
        <v>5987</v>
      </c>
      <c r="H1975" s="9" t="s">
        <v>24805</v>
      </c>
      <c r="I1975" s="9" t="str">
        <f t="shared" si="30"/>
        <v>Long</v>
      </c>
    </row>
    <row r="1976" spans="1:9" hidden="1" x14ac:dyDescent="0.25">
      <c r="A1976" t="s">
        <v>7306</v>
      </c>
      <c r="B1976" s="11">
        <v>2018</v>
      </c>
      <c r="C1976" t="s">
        <v>24591</v>
      </c>
      <c r="D1976" t="s">
        <v>24936</v>
      </c>
      <c r="E1976" t="s">
        <v>24931</v>
      </c>
      <c r="F1976">
        <v>6.8</v>
      </c>
      <c r="G1976">
        <v>333</v>
      </c>
      <c r="H1976" s="9" t="s">
        <v>24657</v>
      </c>
      <c r="I1976" s="9" t="str">
        <f t="shared" si="30"/>
        <v>Short</v>
      </c>
    </row>
    <row r="1977" spans="1:9" hidden="1" x14ac:dyDescent="0.25">
      <c r="A1977" t="s">
        <v>7309</v>
      </c>
      <c r="B1977" s="11">
        <v>2019</v>
      </c>
      <c r="C1977" t="s">
        <v>24580</v>
      </c>
      <c r="F1977">
        <v>7.3</v>
      </c>
      <c r="G1977" s="2">
        <v>12716</v>
      </c>
      <c r="H1977" s="9" t="s">
        <v>24724</v>
      </c>
      <c r="I1977" s="9" t="str">
        <f t="shared" si="30"/>
        <v>Long</v>
      </c>
    </row>
    <row r="1978" spans="1:9" hidden="1" x14ac:dyDescent="0.25">
      <c r="A1978" t="s">
        <v>7312</v>
      </c>
      <c r="B1978" s="11">
        <v>2008</v>
      </c>
      <c r="C1978" t="s">
        <v>24591</v>
      </c>
      <c r="D1978" t="s">
        <v>24936</v>
      </c>
      <c r="E1978" t="s">
        <v>24931</v>
      </c>
      <c r="F1978">
        <v>7</v>
      </c>
      <c r="G1978" s="2">
        <v>2732</v>
      </c>
      <c r="H1978" s="9" t="s">
        <v>24636</v>
      </c>
      <c r="I1978" s="9" t="str">
        <f t="shared" si="30"/>
        <v>Short</v>
      </c>
    </row>
    <row r="1979" spans="1:9" hidden="1" x14ac:dyDescent="0.25">
      <c r="A1979" t="s">
        <v>7318</v>
      </c>
      <c r="B1979" s="11">
        <v>2016</v>
      </c>
      <c r="C1979" t="s">
        <v>24580</v>
      </c>
      <c r="D1979" t="s">
        <v>24929</v>
      </c>
      <c r="F1979">
        <v>7.4</v>
      </c>
      <c r="G1979" s="2">
        <v>3348</v>
      </c>
      <c r="H1979" s="9" t="s">
        <v>24646</v>
      </c>
      <c r="I1979" s="9" t="str">
        <f t="shared" si="30"/>
        <v>Short</v>
      </c>
    </row>
    <row r="1980" spans="1:9" hidden="1" x14ac:dyDescent="0.25">
      <c r="A1980" t="s">
        <v>7321</v>
      </c>
      <c r="B1980" s="11">
        <v>2015</v>
      </c>
      <c r="C1980" t="s">
        <v>24591</v>
      </c>
      <c r="D1980" t="s">
        <v>24926</v>
      </c>
      <c r="E1980" t="s">
        <v>24930</v>
      </c>
      <c r="F1980">
        <v>7.9</v>
      </c>
      <c r="G1980" s="2">
        <v>1382</v>
      </c>
      <c r="H1980" s="9" t="s">
        <v>24657</v>
      </c>
      <c r="I1980" s="9" t="str">
        <f t="shared" si="30"/>
        <v>Short</v>
      </c>
    </row>
    <row r="1981" spans="1:9" hidden="1" x14ac:dyDescent="0.25">
      <c r="A1981" t="s">
        <v>7324</v>
      </c>
      <c r="B1981" s="11">
        <v>2021</v>
      </c>
      <c r="C1981" t="s">
        <v>24583</v>
      </c>
      <c r="F1981">
        <v>6.9</v>
      </c>
      <c r="G1981" s="2">
        <v>1451</v>
      </c>
      <c r="H1981" s="9" t="s">
        <v>24638</v>
      </c>
      <c r="I1981" s="9" t="str">
        <f t="shared" si="30"/>
        <v>Short</v>
      </c>
    </row>
    <row r="1982" spans="1:9" hidden="1" x14ac:dyDescent="0.25">
      <c r="A1982" t="s">
        <v>7327</v>
      </c>
      <c r="B1982" s="11">
        <v>2018</v>
      </c>
      <c r="C1982" t="s">
        <v>24580</v>
      </c>
      <c r="D1982" t="s">
        <v>24930</v>
      </c>
      <c r="F1982">
        <v>8.3000000000000007</v>
      </c>
      <c r="G1982" s="2">
        <v>1499</v>
      </c>
      <c r="H1982" s="9" t="s">
        <v>24749</v>
      </c>
      <c r="I1982" s="9" t="str">
        <f t="shared" si="30"/>
        <v>Medium</v>
      </c>
    </row>
    <row r="1983" spans="1:9" hidden="1" x14ac:dyDescent="0.25">
      <c r="A1983" t="s">
        <v>7333</v>
      </c>
      <c r="B1983" s="11">
        <v>2011</v>
      </c>
      <c r="C1983" t="s">
        <v>24583</v>
      </c>
      <c r="F1983">
        <v>9</v>
      </c>
      <c r="G1983" s="2">
        <v>27986</v>
      </c>
      <c r="H1983" s="9" t="s">
        <v>24844</v>
      </c>
      <c r="I1983" s="9" t="str">
        <f t="shared" si="30"/>
        <v>Long</v>
      </c>
    </row>
    <row r="1984" spans="1:9" hidden="1" x14ac:dyDescent="0.25">
      <c r="A1984" t="s">
        <v>7336</v>
      </c>
      <c r="B1984" s="11">
        <v>2018</v>
      </c>
      <c r="C1984" t="s">
        <v>24581</v>
      </c>
      <c r="D1984" t="s">
        <v>24931</v>
      </c>
      <c r="E1984" t="s">
        <v>24929</v>
      </c>
      <c r="F1984">
        <v>7.7</v>
      </c>
      <c r="G1984" s="2">
        <v>1936</v>
      </c>
      <c r="H1984" s="9" t="s">
        <v>24646</v>
      </c>
      <c r="I1984" s="9" t="str">
        <f t="shared" si="30"/>
        <v>Short</v>
      </c>
    </row>
    <row r="1985" spans="1:9" hidden="1" x14ac:dyDescent="0.25">
      <c r="A1985" t="s">
        <v>7342</v>
      </c>
      <c r="B1985" s="11">
        <v>2019</v>
      </c>
      <c r="C1985" t="s">
        <v>24580</v>
      </c>
      <c r="F1985">
        <v>5.6</v>
      </c>
      <c r="G1985" s="2">
        <v>5277</v>
      </c>
      <c r="H1985" s="9" t="s">
        <v>24714</v>
      </c>
      <c r="I1985" s="9" t="str">
        <f t="shared" si="30"/>
        <v>Medium</v>
      </c>
    </row>
    <row r="1986" spans="1:9" hidden="1" x14ac:dyDescent="0.25">
      <c r="A1986" t="s">
        <v>7345</v>
      </c>
      <c r="B1986" s="11">
        <v>2020</v>
      </c>
      <c r="C1986" t="s">
        <v>24580</v>
      </c>
      <c r="D1986" t="s">
        <v>24930</v>
      </c>
      <c r="F1986">
        <v>6.8</v>
      </c>
      <c r="G1986" s="2">
        <v>6610</v>
      </c>
      <c r="H1986" s="9" t="s">
        <v>24643</v>
      </c>
      <c r="I1986" s="9" t="str">
        <f t="shared" si="30"/>
        <v>Medium</v>
      </c>
    </row>
    <row r="1987" spans="1:9" hidden="1" x14ac:dyDescent="0.25">
      <c r="A1987" t="s">
        <v>7351</v>
      </c>
      <c r="B1987" s="11">
        <v>2016</v>
      </c>
      <c r="C1987" t="s">
        <v>24580</v>
      </c>
      <c r="D1987" t="s">
        <v>24934</v>
      </c>
      <c r="F1987">
        <v>3.4</v>
      </c>
      <c r="G1987" s="2">
        <v>3581</v>
      </c>
      <c r="H1987" s="9" t="s">
        <v>24751</v>
      </c>
      <c r="I1987" s="9" t="str">
        <f t="shared" ref="I1987:I2050" si="31">IF(H1987*24&lt;=1,"Short",IF(H1987*24&lt;=2,"Medium","Long"))</f>
        <v>Medium</v>
      </c>
    </row>
    <row r="1988" spans="1:9" x14ac:dyDescent="0.25">
      <c r="A1988" t="s">
        <v>7357</v>
      </c>
      <c r="B1988" s="11">
        <v>2021</v>
      </c>
      <c r="C1988" t="s">
        <v>24583</v>
      </c>
      <c r="D1988" t="s">
        <v>24944</v>
      </c>
      <c r="F1988">
        <v>7.5</v>
      </c>
      <c r="H1988" s="9" t="s">
        <v>24845</v>
      </c>
      <c r="I1988" s="9" t="str">
        <f t="shared" si="31"/>
        <v>Medium</v>
      </c>
    </row>
    <row r="1989" spans="1:9" hidden="1" x14ac:dyDescent="0.25">
      <c r="A1989" t="s">
        <v>7360</v>
      </c>
      <c r="B1989" s="11">
        <v>2019</v>
      </c>
      <c r="C1989" t="s">
        <v>24590</v>
      </c>
      <c r="D1989" t="s">
        <v>24930</v>
      </c>
      <c r="F1989">
        <v>5.5</v>
      </c>
      <c r="G1989">
        <v>164</v>
      </c>
      <c r="H1989" s="9" t="s">
        <v>24637</v>
      </c>
      <c r="I1989" s="9" t="str">
        <f t="shared" si="31"/>
        <v>Short</v>
      </c>
    </row>
    <row r="1990" spans="1:9" hidden="1" x14ac:dyDescent="0.25">
      <c r="A1990" t="s">
        <v>7363</v>
      </c>
      <c r="B1990" s="11">
        <v>2014</v>
      </c>
      <c r="C1990" t="s">
        <v>24580</v>
      </c>
      <c r="D1990" t="s">
        <v>24930</v>
      </c>
      <c r="F1990">
        <v>7.2</v>
      </c>
      <c r="G1990" s="2">
        <v>4902</v>
      </c>
      <c r="H1990" s="9" t="s">
        <v>24742</v>
      </c>
      <c r="I1990" s="9" t="str">
        <f t="shared" si="31"/>
        <v>Long</v>
      </c>
    </row>
    <row r="1991" spans="1:9" hidden="1" x14ac:dyDescent="0.25">
      <c r="A1991" t="s">
        <v>7366</v>
      </c>
      <c r="B1991" s="11">
        <v>2017</v>
      </c>
      <c r="C1991" t="s">
        <v>24583</v>
      </c>
      <c r="D1991" t="s">
        <v>24936</v>
      </c>
      <c r="F1991">
        <v>7.7</v>
      </c>
      <c r="G1991" s="2">
        <v>4249</v>
      </c>
      <c r="H1991" s="9" t="s">
        <v>24642</v>
      </c>
      <c r="I1991" s="9" t="str">
        <f t="shared" si="31"/>
        <v>Short</v>
      </c>
    </row>
    <row r="1992" spans="1:9" hidden="1" x14ac:dyDescent="0.25">
      <c r="A1992" t="s">
        <v>7369</v>
      </c>
      <c r="B1992" s="11">
        <v>2020</v>
      </c>
      <c r="C1992" t="s">
        <v>24593</v>
      </c>
      <c r="F1992">
        <v>5.9</v>
      </c>
      <c r="G1992" s="2">
        <v>1115</v>
      </c>
      <c r="H1992" s="9" t="s">
        <v>24668</v>
      </c>
      <c r="I1992" s="9" t="str">
        <f t="shared" si="31"/>
        <v>Medium</v>
      </c>
    </row>
    <row r="1993" spans="1:9" hidden="1" x14ac:dyDescent="0.25">
      <c r="A1993" t="s">
        <v>7373</v>
      </c>
      <c r="B1993" s="11">
        <v>2014</v>
      </c>
      <c r="C1993" t="s">
        <v>24580</v>
      </c>
      <c r="D1993" t="s">
        <v>24944</v>
      </c>
      <c r="F1993">
        <v>4.4000000000000004</v>
      </c>
      <c r="G1993" s="2">
        <v>1411</v>
      </c>
      <c r="H1993" s="9" t="s">
        <v>24681</v>
      </c>
      <c r="I1993" s="9" t="str">
        <f t="shared" si="31"/>
        <v>Medium</v>
      </c>
    </row>
    <row r="1994" spans="1:9" hidden="1" x14ac:dyDescent="0.25">
      <c r="A1994" t="s">
        <v>7376</v>
      </c>
      <c r="B1994" s="11">
        <v>2018</v>
      </c>
      <c r="C1994" t="s">
        <v>24580</v>
      </c>
      <c r="F1994">
        <v>5.9</v>
      </c>
      <c r="G1994" s="2">
        <v>5672</v>
      </c>
      <c r="H1994" s="9" t="s">
        <v>24713</v>
      </c>
      <c r="I1994" s="9" t="str">
        <f t="shared" si="31"/>
        <v>Medium</v>
      </c>
    </row>
    <row r="1995" spans="1:9" hidden="1" x14ac:dyDescent="0.25">
      <c r="A1995" t="s">
        <v>7379</v>
      </c>
      <c r="B1995" s="11">
        <v>2019</v>
      </c>
      <c r="C1995" t="s">
        <v>24582</v>
      </c>
      <c r="D1995" t="s">
        <v>24933</v>
      </c>
      <c r="E1995" t="s">
        <v>24935</v>
      </c>
      <c r="F1995">
        <v>6.5</v>
      </c>
      <c r="G1995" s="2">
        <v>3596</v>
      </c>
      <c r="H1995" s="9" t="s">
        <v>24677</v>
      </c>
      <c r="I1995" s="9" t="str">
        <f t="shared" si="31"/>
        <v>Short</v>
      </c>
    </row>
    <row r="1996" spans="1:9" hidden="1" x14ac:dyDescent="0.25">
      <c r="A1996" t="s">
        <v>7382</v>
      </c>
      <c r="B1996" s="11">
        <v>2016</v>
      </c>
      <c r="C1996" t="s">
        <v>24580</v>
      </c>
      <c r="F1996">
        <v>7.4</v>
      </c>
      <c r="G1996" s="2">
        <v>3414</v>
      </c>
      <c r="H1996" s="9" t="s">
        <v>24642</v>
      </c>
      <c r="I1996" s="9" t="str">
        <f t="shared" si="31"/>
        <v>Short</v>
      </c>
    </row>
    <row r="1997" spans="1:9" hidden="1" x14ac:dyDescent="0.25">
      <c r="A1997" t="s">
        <v>7385</v>
      </c>
      <c r="B1997" s="11">
        <v>2017</v>
      </c>
      <c r="C1997" t="s">
        <v>24597</v>
      </c>
      <c r="D1997" t="s">
        <v>24936</v>
      </c>
      <c r="E1997" t="s">
        <v>24930</v>
      </c>
      <c r="F1997">
        <v>5.9</v>
      </c>
      <c r="G1997" s="2">
        <v>9662</v>
      </c>
      <c r="H1997" s="9" t="s">
        <v>24663</v>
      </c>
      <c r="I1997" s="9" t="str">
        <f t="shared" si="31"/>
        <v>Medium</v>
      </c>
    </row>
    <row r="1998" spans="1:9" hidden="1" x14ac:dyDescent="0.25">
      <c r="A1998" t="s">
        <v>7388</v>
      </c>
      <c r="B1998" s="11">
        <v>2020</v>
      </c>
      <c r="C1998" t="s">
        <v>24581</v>
      </c>
      <c r="D1998" t="s">
        <v>24925</v>
      </c>
      <c r="E1998" t="s">
        <v>24933</v>
      </c>
      <c r="F1998">
        <v>5.6</v>
      </c>
      <c r="G1998" s="2">
        <v>3974</v>
      </c>
      <c r="H1998" s="9" t="s">
        <v>24664</v>
      </c>
      <c r="I1998" s="9" t="str">
        <f t="shared" si="31"/>
        <v>Short</v>
      </c>
    </row>
    <row r="1999" spans="1:9" hidden="1" x14ac:dyDescent="0.25">
      <c r="A1999" t="s">
        <v>7391</v>
      </c>
      <c r="B1999" s="11">
        <v>2020</v>
      </c>
      <c r="C1999" t="s">
        <v>24591</v>
      </c>
      <c r="D1999" t="s">
        <v>24926</v>
      </c>
      <c r="E1999" t="s">
        <v>24928</v>
      </c>
      <c r="F1999">
        <v>6.3</v>
      </c>
      <c r="G1999" s="2">
        <v>1718</v>
      </c>
      <c r="H1999" s="9" t="s">
        <v>24636</v>
      </c>
      <c r="I1999" s="9" t="str">
        <f t="shared" si="31"/>
        <v>Short</v>
      </c>
    </row>
    <row r="2000" spans="1:9" hidden="1" x14ac:dyDescent="0.25">
      <c r="A2000" t="s">
        <v>7394</v>
      </c>
      <c r="B2000" s="11">
        <v>2019</v>
      </c>
      <c r="C2000" t="s">
        <v>24589</v>
      </c>
      <c r="D2000" t="s">
        <v>24934</v>
      </c>
      <c r="F2000">
        <v>5.9</v>
      </c>
      <c r="G2000" s="2">
        <v>2733</v>
      </c>
      <c r="H2000" s="9" t="s">
        <v>24674</v>
      </c>
      <c r="I2000" s="9" t="str">
        <f t="shared" si="31"/>
        <v>Short</v>
      </c>
    </row>
    <row r="2001" spans="1:9" hidden="1" x14ac:dyDescent="0.25">
      <c r="A2001" t="s">
        <v>7397</v>
      </c>
      <c r="B2001" s="11">
        <v>2016</v>
      </c>
      <c r="C2001" t="s">
        <v>24581</v>
      </c>
      <c r="F2001">
        <v>7.9</v>
      </c>
      <c r="G2001" s="2">
        <v>4234</v>
      </c>
      <c r="H2001" s="9" t="s">
        <v>24684</v>
      </c>
      <c r="I2001" s="9" t="str">
        <f t="shared" si="31"/>
        <v>Medium</v>
      </c>
    </row>
    <row r="2002" spans="1:9" hidden="1" x14ac:dyDescent="0.25">
      <c r="A2002" t="s">
        <v>7400</v>
      </c>
      <c r="B2002" s="11">
        <v>2018</v>
      </c>
      <c r="C2002" t="s">
        <v>24580</v>
      </c>
      <c r="F2002">
        <v>6.3</v>
      </c>
      <c r="G2002" s="2">
        <v>13208</v>
      </c>
      <c r="H2002" s="9" t="s">
        <v>24714</v>
      </c>
      <c r="I2002" s="9" t="str">
        <f t="shared" si="31"/>
        <v>Medium</v>
      </c>
    </row>
    <row r="2003" spans="1:9" hidden="1" x14ac:dyDescent="0.25">
      <c r="A2003" t="s">
        <v>7403</v>
      </c>
      <c r="B2003" s="11">
        <v>2020</v>
      </c>
      <c r="C2003" t="s">
        <v>24583</v>
      </c>
      <c r="D2003" t="s">
        <v>24930</v>
      </c>
      <c r="F2003">
        <v>7.5</v>
      </c>
      <c r="G2003" s="2">
        <v>5454</v>
      </c>
      <c r="H2003" s="9" t="s">
        <v>24738</v>
      </c>
      <c r="I2003" s="9" t="str">
        <f t="shared" si="31"/>
        <v>Medium</v>
      </c>
    </row>
    <row r="2004" spans="1:9" hidden="1" x14ac:dyDescent="0.25">
      <c r="A2004" t="s">
        <v>7406</v>
      </c>
      <c r="B2004" s="11">
        <v>1998</v>
      </c>
      <c r="C2004" t="s">
        <v>24594</v>
      </c>
      <c r="D2004" t="s">
        <v>24936</v>
      </c>
      <c r="E2004" t="s">
        <v>24937</v>
      </c>
      <c r="F2004">
        <v>5.9</v>
      </c>
      <c r="G2004">
        <v>805</v>
      </c>
      <c r="H2004" s="9" t="s">
        <v>24642</v>
      </c>
      <c r="I2004" s="9" t="str">
        <f t="shared" si="31"/>
        <v>Short</v>
      </c>
    </row>
    <row r="2005" spans="1:9" hidden="1" x14ac:dyDescent="0.25">
      <c r="A2005" t="s">
        <v>7409</v>
      </c>
      <c r="B2005" s="11">
        <v>2018</v>
      </c>
      <c r="C2005" t="s">
        <v>24594</v>
      </c>
      <c r="D2005" t="s">
        <v>24930</v>
      </c>
      <c r="E2005" t="s">
        <v>24931</v>
      </c>
      <c r="F2005">
        <v>6.7</v>
      </c>
      <c r="G2005" s="2">
        <v>2318</v>
      </c>
      <c r="H2005" s="9" t="s">
        <v>24682</v>
      </c>
      <c r="I2005" s="9" t="str">
        <f t="shared" si="31"/>
        <v>Short</v>
      </c>
    </row>
    <row r="2006" spans="1:9" hidden="1" x14ac:dyDescent="0.25">
      <c r="A2006" t="s">
        <v>7412</v>
      </c>
      <c r="B2006" s="11">
        <v>2019</v>
      </c>
      <c r="C2006" t="s">
        <v>24600</v>
      </c>
      <c r="D2006" t="s">
        <v>24935</v>
      </c>
      <c r="F2006">
        <v>4.5</v>
      </c>
      <c r="G2006" s="2">
        <v>1124</v>
      </c>
      <c r="H2006" s="9" t="s">
        <v>24686</v>
      </c>
      <c r="I2006" s="9" t="str">
        <f t="shared" si="31"/>
        <v>Medium</v>
      </c>
    </row>
    <row r="2007" spans="1:9" hidden="1" x14ac:dyDescent="0.25">
      <c r="A2007" t="s">
        <v>7415</v>
      </c>
      <c r="B2007" s="11">
        <v>2020</v>
      </c>
      <c r="C2007" t="s">
        <v>24581</v>
      </c>
      <c r="D2007" t="s">
        <v>24932</v>
      </c>
      <c r="E2007" t="s">
        <v>24935</v>
      </c>
      <c r="F2007">
        <v>6.8</v>
      </c>
      <c r="G2007" s="2">
        <v>1795</v>
      </c>
      <c r="H2007" s="9" t="s">
        <v>24846</v>
      </c>
      <c r="I2007" s="9" t="str">
        <f t="shared" si="31"/>
        <v>Long</v>
      </c>
    </row>
    <row r="2008" spans="1:9" hidden="1" x14ac:dyDescent="0.25">
      <c r="A2008" t="s">
        <v>7418</v>
      </c>
      <c r="B2008" s="11">
        <v>2019</v>
      </c>
      <c r="C2008" t="s">
        <v>24582</v>
      </c>
      <c r="F2008">
        <v>4.5</v>
      </c>
      <c r="G2008" s="2">
        <v>3340</v>
      </c>
      <c r="H2008" s="9" t="s">
        <v>24678</v>
      </c>
      <c r="I2008" s="9" t="str">
        <f t="shared" si="31"/>
        <v>Medium</v>
      </c>
    </row>
    <row r="2009" spans="1:9" hidden="1" x14ac:dyDescent="0.25">
      <c r="A2009" t="s">
        <v>7421</v>
      </c>
      <c r="B2009" s="11">
        <v>2018</v>
      </c>
      <c r="C2009" t="s">
        <v>24591</v>
      </c>
      <c r="D2009" t="s">
        <v>24936</v>
      </c>
      <c r="E2009" t="s">
        <v>24930</v>
      </c>
      <c r="F2009">
        <v>8.1</v>
      </c>
      <c r="G2009" s="2">
        <v>5196</v>
      </c>
      <c r="H2009" s="9" t="s">
        <v>24693</v>
      </c>
      <c r="I2009" s="9" t="str">
        <f t="shared" si="31"/>
        <v>Short</v>
      </c>
    </row>
    <row r="2010" spans="1:9" hidden="1" x14ac:dyDescent="0.25">
      <c r="A2010" t="s">
        <v>7424</v>
      </c>
      <c r="B2010" s="11">
        <v>2018</v>
      </c>
      <c r="C2010" t="s">
        <v>24594</v>
      </c>
      <c r="D2010" t="s">
        <v>24942</v>
      </c>
      <c r="E2010" t="s">
        <v>24930</v>
      </c>
      <c r="F2010">
        <v>5</v>
      </c>
      <c r="G2010" s="2">
        <v>2546</v>
      </c>
      <c r="H2010" s="9" t="s">
        <v>24688</v>
      </c>
      <c r="I2010" s="9" t="str">
        <f t="shared" si="31"/>
        <v>Medium</v>
      </c>
    </row>
    <row r="2011" spans="1:9" hidden="1" x14ac:dyDescent="0.25">
      <c r="A2011" t="s">
        <v>7427</v>
      </c>
      <c r="B2011" s="11">
        <v>2018</v>
      </c>
      <c r="C2011" t="s">
        <v>24580</v>
      </c>
      <c r="D2011" t="s">
        <v>24929</v>
      </c>
      <c r="F2011">
        <v>5.8</v>
      </c>
      <c r="G2011" s="2">
        <v>1775</v>
      </c>
      <c r="H2011" s="9" t="s">
        <v>24681</v>
      </c>
      <c r="I2011" s="9" t="str">
        <f t="shared" si="31"/>
        <v>Medium</v>
      </c>
    </row>
    <row r="2012" spans="1:9" hidden="1" x14ac:dyDescent="0.25">
      <c r="A2012" t="s">
        <v>7430</v>
      </c>
      <c r="B2012" s="11">
        <v>2021</v>
      </c>
      <c r="C2012" t="s">
        <v>24583</v>
      </c>
      <c r="D2012" t="s">
        <v>24938</v>
      </c>
      <c r="E2012" t="s">
        <v>24944</v>
      </c>
      <c r="F2012">
        <v>5.3</v>
      </c>
      <c r="G2012">
        <v>119</v>
      </c>
      <c r="H2012" s="9" t="s">
        <v>24780</v>
      </c>
      <c r="I2012" s="9" t="str">
        <f t="shared" si="31"/>
        <v>Short</v>
      </c>
    </row>
    <row r="2013" spans="1:9" hidden="1" x14ac:dyDescent="0.25">
      <c r="A2013" t="s">
        <v>7434</v>
      </c>
      <c r="B2013" s="11">
        <v>2020</v>
      </c>
      <c r="C2013" t="s">
        <v>24588</v>
      </c>
      <c r="D2013" t="s">
        <v>24930</v>
      </c>
      <c r="E2013" t="s">
        <v>24929</v>
      </c>
      <c r="F2013">
        <v>6</v>
      </c>
      <c r="G2013" s="2">
        <v>1928</v>
      </c>
      <c r="H2013" s="9" t="s">
        <v>24687</v>
      </c>
      <c r="I2013" s="9" t="str">
        <f t="shared" si="31"/>
        <v>Medium</v>
      </c>
    </row>
    <row r="2014" spans="1:9" hidden="1" x14ac:dyDescent="0.25">
      <c r="A2014" t="s">
        <v>7437</v>
      </c>
      <c r="B2014" s="11">
        <v>2021</v>
      </c>
      <c r="C2014" t="s">
        <v>24580</v>
      </c>
      <c r="D2014" t="s">
        <v>24929</v>
      </c>
      <c r="F2014">
        <v>4.5</v>
      </c>
      <c r="G2014" s="2">
        <v>1630</v>
      </c>
      <c r="H2014" s="9" t="s">
        <v>24696</v>
      </c>
      <c r="I2014" s="9" t="str">
        <f t="shared" si="31"/>
        <v>Medium</v>
      </c>
    </row>
    <row r="2015" spans="1:9" hidden="1" x14ac:dyDescent="0.25">
      <c r="A2015" t="s">
        <v>7440</v>
      </c>
      <c r="B2015" s="11">
        <v>2000</v>
      </c>
      <c r="C2015" t="s">
        <v>24590</v>
      </c>
      <c r="D2015" t="s">
        <v>24927</v>
      </c>
      <c r="E2015" t="s">
        <v>24937</v>
      </c>
      <c r="F2015">
        <v>5.7</v>
      </c>
      <c r="G2015" s="2">
        <v>1495</v>
      </c>
      <c r="H2015" s="9" t="s">
        <v>24657</v>
      </c>
      <c r="I2015" s="9" t="str">
        <f t="shared" si="31"/>
        <v>Short</v>
      </c>
    </row>
    <row r="2016" spans="1:9" hidden="1" x14ac:dyDescent="0.25">
      <c r="A2016" t="s">
        <v>7444</v>
      </c>
      <c r="B2016" s="11">
        <v>2016</v>
      </c>
      <c r="C2016" t="s">
        <v>24591</v>
      </c>
      <c r="D2016" t="s">
        <v>24926</v>
      </c>
      <c r="E2016" t="s">
        <v>24927</v>
      </c>
      <c r="F2016">
        <v>6.6</v>
      </c>
      <c r="G2016">
        <v>636</v>
      </c>
      <c r="H2016" s="9" t="s">
        <v>24636</v>
      </c>
      <c r="I2016" s="9" t="str">
        <f t="shared" si="31"/>
        <v>Short</v>
      </c>
    </row>
    <row r="2017" spans="1:9" hidden="1" x14ac:dyDescent="0.25">
      <c r="A2017" t="s">
        <v>7447</v>
      </c>
      <c r="B2017" s="11">
        <v>2020</v>
      </c>
      <c r="C2017" t="s">
        <v>24591</v>
      </c>
      <c r="D2017" t="s">
        <v>24928</v>
      </c>
      <c r="E2017" t="s">
        <v>24930</v>
      </c>
      <c r="F2017">
        <v>7.4</v>
      </c>
      <c r="G2017" s="2">
        <v>1105</v>
      </c>
      <c r="H2017" s="9" t="s">
        <v>24638</v>
      </c>
      <c r="I2017" s="9" t="str">
        <f t="shared" si="31"/>
        <v>Short</v>
      </c>
    </row>
    <row r="2018" spans="1:9" x14ac:dyDescent="0.25">
      <c r="A2018" t="s">
        <v>7450</v>
      </c>
      <c r="B2018" s="11">
        <v>2021</v>
      </c>
      <c r="C2018" t="s">
        <v>24588</v>
      </c>
      <c r="D2018" t="s">
        <v>24930</v>
      </c>
      <c r="E2018" t="s">
        <v>24933</v>
      </c>
      <c r="F2018">
        <v>7.7</v>
      </c>
      <c r="H2018" s="9" t="s">
        <v>24639</v>
      </c>
      <c r="I2018" s="9" t="str">
        <f t="shared" si="31"/>
        <v>Short</v>
      </c>
    </row>
    <row r="2019" spans="1:9" hidden="1" x14ac:dyDescent="0.25">
      <c r="A2019" t="s">
        <v>7453</v>
      </c>
      <c r="B2019" s="11">
        <v>2016</v>
      </c>
      <c r="C2019" t="s">
        <v>24581</v>
      </c>
      <c r="D2019" t="s">
        <v>24941</v>
      </c>
      <c r="F2019">
        <v>5.3</v>
      </c>
      <c r="G2019" s="2">
        <v>6809</v>
      </c>
      <c r="H2019" s="9" t="s">
        <v>24671</v>
      </c>
      <c r="I2019" s="9" t="str">
        <f t="shared" si="31"/>
        <v>Medium</v>
      </c>
    </row>
    <row r="2020" spans="1:9" hidden="1" x14ac:dyDescent="0.25">
      <c r="A2020" t="s">
        <v>7456</v>
      </c>
      <c r="B2020" s="11">
        <v>2020</v>
      </c>
      <c r="C2020" t="s">
        <v>24583</v>
      </c>
      <c r="D2020" t="s">
        <v>24932</v>
      </c>
      <c r="F2020">
        <v>7.4</v>
      </c>
      <c r="G2020" s="2">
        <v>6851</v>
      </c>
      <c r="H2020" s="9" t="s">
        <v>24847</v>
      </c>
      <c r="I2020" s="9" t="str">
        <f t="shared" si="31"/>
        <v>Long</v>
      </c>
    </row>
    <row r="2021" spans="1:9" hidden="1" x14ac:dyDescent="0.25">
      <c r="A2021" t="s">
        <v>7459</v>
      </c>
      <c r="B2021" s="11">
        <v>2013</v>
      </c>
      <c r="C2021" t="s">
        <v>24590</v>
      </c>
      <c r="D2021" t="s">
        <v>24935</v>
      </c>
      <c r="F2021">
        <v>5.6</v>
      </c>
      <c r="G2021" s="2">
        <v>19590</v>
      </c>
      <c r="H2021" s="9" t="s">
        <v>24738</v>
      </c>
      <c r="I2021" s="9" t="str">
        <f t="shared" si="31"/>
        <v>Medium</v>
      </c>
    </row>
    <row r="2022" spans="1:9" hidden="1" x14ac:dyDescent="0.25">
      <c r="A2022" t="s">
        <v>7462</v>
      </c>
      <c r="B2022" s="11">
        <v>2019</v>
      </c>
      <c r="C2022" t="s">
        <v>24602</v>
      </c>
      <c r="D2022" t="s">
        <v>24936</v>
      </c>
      <c r="E2022" t="s">
        <v>24941</v>
      </c>
      <c r="F2022">
        <v>6.9</v>
      </c>
      <c r="G2022" s="2">
        <v>4732</v>
      </c>
      <c r="H2022" s="9" t="s">
        <v>24642</v>
      </c>
      <c r="I2022" s="9" t="str">
        <f t="shared" si="31"/>
        <v>Short</v>
      </c>
    </row>
    <row r="2023" spans="1:9" hidden="1" x14ac:dyDescent="0.25">
      <c r="A2023" t="s">
        <v>7466</v>
      </c>
      <c r="B2023" s="11">
        <v>2019</v>
      </c>
      <c r="C2023" t="s">
        <v>24589</v>
      </c>
      <c r="F2023">
        <v>8.1999999999999993</v>
      </c>
      <c r="G2023">
        <v>917</v>
      </c>
      <c r="H2023" s="9" t="s">
        <v>24752</v>
      </c>
      <c r="I2023" s="9" t="str">
        <f t="shared" si="31"/>
        <v>Short</v>
      </c>
    </row>
    <row r="2024" spans="1:9" hidden="1" x14ac:dyDescent="0.25">
      <c r="A2024" t="s">
        <v>7469</v>
      </c>
      <c r="B2024" s="11">
        <v>2010</v>
      </c>
      <c r="C2024" t="s">
        <v>24583</v>
      </c>
      <c r="F2024">
        <v>8.6</v>
      </c>
      <c r="G2024">
        <v>504</v>
      </c>
      <c r="H2024" s="9" t="s">
        <v>24848</v>
      </c>
      <c r="I2024" s="9" t="str">
        <f t="shared" si="31"/>
        <v>Medium</v>
      </c>
    </row>
    <row r="2025" spans="1:9" hidden="1" x14ac:dyDescent="0.25">
      <c r="A2025" t="s">
        <v>7476</v>
      </c>
      <c r="B2025" s="11">
        <v>2018</v>
      </c>
      <c r="C2025" t="s">
        <v>24591</v>
      </c>
      <c r="D2025" t="s">
        <v>24926</v>
      </c>
      <c r="E2025" t="s">
        <v>24936</v>
      </c>
      <c r="F2025">
        <v>7</v>
      </c>
      <c r="G2025">
        <v>893</v>
      </c>
      <c r="H2025" s="9" t="s">
        <v>24657</v>
      </c>
      <c r="I2025" s="9" t="str">
        <f t="shared" si="31"/>
        <v>Short</v>
      </c>
    </row>
    <row r="2026" spans="1:9" hidden="1" x14ac:dyDescent="0.25">
      <c r="A2026" t="s">
        <v>7479</v>
      </c>
      <c r="B2026" s="11">
        <v>2018</v>
      </c>
      <c r="C2026" t="s">
        <v>24583</v>
      </c>
      <c r="F2026">
        <v>8.8000000000000007</v>
      </c>
      <c r="G2026" s="2">
        <v>7223</v>
      </c>
      <c r="H2026" s="9" t="s">
        <v>24666</v>
      </c>
      <c r="I2026" s="9" t="str">
        <f t="shared" si="31"/>
        <v>Short</v>
      </c>
    </row>
    <row r="2027" spans="1:9" hidden="1" x14ac:dyDescent="0.25">
      <c r="A2027" t="s">
        <v>7482</v>
      </c>
      <c r="B2027" s="11">
        <v>2016</v>
      </c>
      <c r="C2027" t="s">
        <v>24597</v>
      </c>
      <c r="D2027" t="s">
        <v>24930</v>
      </c>
      <c r="F2027">
        <v>5.8</v>
      </c>
      <c r="G2027" s="2">
        <v>6821</v>
      </c>
      <c r="H2027" s="9" t="s">
        <v>24668</v>
      </c>
      <c r="I2027" s="9" t="str">
        <f t="shared" si="31"/>
        <v>Medium</v>
      </c>
    </row>
    <row r="2028" spans="1:9" hidden="1" x14ac:dyDescent="0.25">
      <c r="A2028" t="s">
        <v>7485</v>
      </c>
      <c r="B2028" s="11">
        <v>2019</v>
      </c>
      <c r="C2028" t="s">
        <v>24580</v>
      </c>
      <c r="F2028">
        <v>4.3</v>
      </c>
      <c r="G2028" s="2">
        <v>1417</v>
      </c>
      <c r="H2028" s="9" t="s">
        <v>24713</v>
      </c>
      <c r="I2028" s="9" t="str">
        <f t="shared" si="31"/>
        <v>Medium</v>
      </c>
    </row>
    <row r="2029" spans="1:9" hidden="1" x14ac:dyDescent="0.25">
      <c r="A2029" t="s">
        <v>7488</v>
      </c>
      <c r="B2029" s="11">
        <v>2021</v>
      </c>
      <c r="C2029" t="s">
        <v>24591</v>
      </c>
      <c r="D2029" t="s">
        <v>24938</v>
      </c>
      <c r="E2029" t="s">
        <v>24936</v>
      </c>
      <c r="F2029">
        <v>4.5999999999999996</v>
      </c>
      <c r="G2029">
        <v>202</v>
      </c>
      <c r="H2029" s="9" t="s">
        <v>24849</v>
      </c>
      <c r="I2029" s="9" t="str">
        <f t="shared" si="31"/>
        <v>Short</v>
      </c>
    </row>
    <row r="2030" spans="1:9" hidden="1" x14ac:dyDescent="0.25">
      <c r="A2030" t="s">
        <v>7491</v>
      </c>
      <c r="B2030" s="11">
        <v>2019</v>
      </c>
      <c r="C2030" t="s">
        <v>24583</v>
      </c>
      <c r="D2030" t="s">
        <v>24928</v>
      </c>
      <c r="F2030">
        <v>7.7</v>
      </c>
      <c r="G2030" s="2">
        <v>1423</v>
      </c>
      <c r="H2030" s="9" t="s">
        <v>24850</v>
      </c>
      <c r="I2030" s="9" t="str">
        <f t="shared" si="31"/>
        <v>Long</v>
      </c>
    </row>
    <row r="2031" spans="1:9" hidden="1" x14ac:dyDescent="0.25">
      <c r="A2031" t="s">
        <v>7493</v>
      </c>
      <c r="B2031" s="11">
        <v>2018</v>
      </c>
      <c r="C2031" t="s">
        <v>24581</v>
      </c>
      <c r="D2031" t="s">
        <v>24929</v>
      </c>
      <c r="F2031">
        <v>6.9</v>
      </c>
      <c r="G2031" s="2">
        <v>3033</v>
      </c>
      <c r="H2031" s="9" t="s">
        <v>24650</v>
      </c>
      <c r="I2031" s="9" t="str">
        <f t="shared" si="31"/>
        <v>Medium</v>
      </c>
    </row>
    <row r="2032" spans="1:9" hidden="1" x14ac:dyDescent="0.25">
      <c r="A2032" t="s">
        <v>7496</v>
      </c>
      <c r="B2032" s="11">
        <v>2019</v>
      </c>
      <c r="C2032" t="s">
        <v>24580</v>
      </c>
      <c r="F2032">
        <v>6.8</v>
      </c>
      <c r="G2032" s="2">
        <v>2594</v>
      </c>
      <c r="H2032" s="9" t="s">
        <v>24642</v>
      </c>
      <c r="I2032" s="9" t="str">
        <f t="shared" si="31"/>
        <v>Short</v>
      </c>
    </row>
    <row r="2033" spans="1:9" hidden="1" x14ac:dyDescent="0.25">
      <c r="A2033" t="s">
        <v>7499</v>
      </c>
      <c r="B2033" s="11">
        <v>2015</v>
      </c>
      <c r="C2033" t="s">
        <v>24597</v>
      </c>
      <c r="D2033" t="s">
        <v>24930</v>
      </c>
      <c r="E2033" t="s">
        <v>24929</v>
      </c>
      <c r="F2033">
        <v>5.4</v>
      </c>
      <c r="G2033" s="2">
        <v>1945</v>
      </c>
      <c r="H2033" s="9" t="s">
        <v>24713</v>
      </c>
      <c r="I2033" s="9" t="str">
        <f t="shared" si="31"/>
        <v>Medium</v>
      </c>
    </row>
    <row r="2034" spans="1:9" hidden="1" x14ac:dyDescent="0.25">
      <c r="A2034" t="s">
        <v>7508</v>
      </c>
      <c r="B2034" s="11">
        <v>2016</v>
      </c>
      <c r="C2034" t="s">
        <v>24588</v>
      </c>
      <c r="D2034" t="s">
        <v>24930</v>
      </c>
      <c r="E2034" t="s">
        <v>24933</v>
      </c>
      <c r="F2034">
        <v>6</v>
      </c>
      <c r="G2034" s="2">
        <v>2540</v>
      </c>
      <c r="H2034" s="9" t="s">
        <v>24646</v>
      </c>
      <c r="I2034" s="9" t="str">
        <f t="shared" si="31"/>
        <v>Short</v>
      </c>
    </row>
    <row r="2035" spans="1:9" hidden="1" x14ac:dyDescent="0.25">
      <c r="A2035" t="s">
        <v>7511</v>
      </c>
      <c r="B2035" s="11">
        <v>2019</v>
      </c>
      <c r="C2035" t="s">
        <v>24580</v>
      </c>
      <c r="D2035" t="s">
        <v>24930</v>
      </c>
      <c r="F2035">
        <v>6.3</v>
      </c>
      <c r="G2035">
        <v>748</v>
      </c>
      <c r="H2035" s="9" t="s">
        <v>24642</v>
      </c>
      <c r="I2035" s="9" t="str">
        <f t="shared" si="31"/>
        <v>Short</v>
      </c>
    </row>
    <row r="2036" spans="1:9" hidden="1" x14ac:dyDescent="0.25">
      <c r="A2036" t="s">
        <v>7514</v>
      </c>
      <c r="B2036" s="11">
        <v>2020</v>
      </c>
      <c r="C2036" t="s">
        <v>24580</v>
      </c>
      <c r="D2036" t="s">
        <v>24930</v>
      </c>
      <c r="F2036">
        <v>7.2</v>
      </c>
      <c r="G2036" s="2">
        <v>4348</v>
      </c>
      <c r="H2036" s="9" t="s">
        <v>24702</v>
      </c>
      <c r="I2036" s="9" t="str">
        <f t="shared" si="31"/>
        <v>Long</v>
      </c>
    </row>
    <row r="2037" spans="1:9" hidden="1" x14ac:dyDescent="0.25">
      <c r="A2037" t="s">
        <v>7517</v>
      </c>
      <c r="B2037" s="11">
        <v>2018</v>
      </c>
      <c r="C2037" t="s">
        <v>24590</v>
      </c>
      <c r="D2037" t="s">
        <v>24928</v>
      </c>
      <c r="E2037" t="s">
        <v>24930</v>
      </c>
      <c r="F2037">
        <v>6.2</v>
      </c>
      <c r="G2037" s="2">
        <v>2719</v>
      </c>
      <c r="H2037" s="9" t="s">
        <v>24809</v>
      </c>
      <c r="I2037" s="9" t="str">
        <f t="shared" si="31"/>
        <v>Long</v>
      </c>
    </row>
    <row r="2038" spans="1:9" hidden="1" x14ac:dyDescent="0.25">
      <c r="A2038" t="s">
        <v>7520</v>
      </c>
      <c r="B2038" s="11">
        <v>2021</v>
      </c>
      <c r="C2038" t="s">
        <v>24584</v>
      </c>
      <c r="F2038">
        <v>5.8</v>
      </c>
      <c r="G2038" s="2">
        <v>2271</v>
      </c>
      <c r="H2038" s="9" t="s">
        <v>24838</v>
      </c>
      <c r="I2038" s="9" t="str">
        <f t="shared" si="31"/>
        <v>Short</v>
      </c>
    </row>
    <row r="2039" spans="1:9" hidden="1" x14ac:dyDescent="0.25">
      <c r="A2039" t="s">
        <v>7523</v>
      </c>
      <c r="B2039" s="11">
        <v>2020</v>
      </c>
      <c r="C2039" t="s">
        <v>24583</v>
      </c>
      <c r="D2039" t="s">
        <v>24942</v>
      </c>
      <c r="E2039" t="s">
        <v>24941</v>
      </c>
      <c r="F2039">
        <v>7.4</v>
      </c>
      <c r="G2039" s="2">
        <v>17209</v>
      </c>
      <c r="H2039" s="9" t="s">
        <v>24694</v>
      </c>
      <c r="I2039" s="9" t="str">
        <f t="shared" si="31"/>
        <v>Medium</v>
      </c>
    </row>
    <row r="2040" spans="1:9" hidden="1" x14ac:dyDescent="0.25">
      <c r="A2040" t="s">
        <v>7527</v>
      </c>
      <c r="B2040" s="11">
        <v>2019</v>
      </c>
      <c r="C2040" t="s">
        <v>24582</v>
      </c>
      <c r="D2040" t="s">
        <v>24935</v>
      </c>
      <c r="F2040">
        <v>4.8</v>
      </c>
      <c r="G2040" s="2">
        <v>1853</v>
      </c>
      <c r="H2040" s="9" t="s">
        <v>24759</v>
      </c>
      <c r="I2040" s="9" t="str">
        <f t="shared" si="31"/>
        <v>Medium</v>
      </c>
    </row>
    <row r="2041" spans="1:9" hidden="1" x14ac:dyDescent="0.25">
      <c r="A2041" t="s">
        <v>7530</v>
      </c>
      <c r="B2041" s="11">
        <v>2020</v>
      </c>
      <c r="C2041" t="s">
        <v>24583</v>
      </c>
      <c r="F2041">
        <v>6.9</v>
      </c>
      <c r="G2041" s="2">
        <v>2758</v>
      </c>
      <c r="H2041" s="9" t="s">
        <v>24687</v>
      </c>
      <c r="I2041" s="9" t="str">
        <f t="shared" si="31"/>
        <v>Medium</v>
      </c>
    </row>
    <row r="2042" spans="1:9" hidden="1" x14ac:dyDescent="0.25">
      <c r="A2042" t="s">
        <v>7533</v>
      </c>
      <c r="B2042" s="11">
        <v>2018</v>
      </c>
      <c r="C2042" t="s">
        <v>24583</v>
      </c>
      <c r="F2042">
        <v>7.5</v>
      </c>
      <c r="G2042" s="2">
        <v>6507</v>
      </c>
      <c r="H2042" s="9" t="s">
        <v>24682</v>
      </c>
      <c r="I2042" s="9" t="str">
        <f t="shared" si="31"/>
        <v>Short</v>
      </c>
    </row>
    <row r="2043" spans="1:9" hidden="1" x14ac:dyDescent="0.25">
      <c r="A2043" t="s">
        <v>7539</v>
      </c>
      <c r="B2043" s="11">
        <v>2020</v>
      </c>
      <c r="C2043" t="s">
        <v>24581</v>
      </c>
      <c r="D2043" t="s">
        <v>24933</v>
      </c>
      <c r="F2043">
        <v>5.6</v>
      </c>
      <c r="G2043">
        <v>621</v>
      </c>
      <c r="H2043" s="9" t="s">
        <v>24703</v>
      </c>
      <c r="I2043" s="9" t="str">
        <f t="shared" si="31"/>
        <v>Medium</v>
      </c>
    </row>
    <row r="2044" spans="1:9" hidden="1" x14ac:dyDescent="0.25">
      <c r="A2044" t="s">
        <v>7542</v>
      </c>
      <c r="B2044" s="11">
        <v>2019</v>
      </c>
      <c r="C2044" t="s">
        <v>24591</v>
      </c>
      <c r="D2044" t="s">
        <v>24926</v>
      </c>
      <c r="E2044" t="s">
        <v>24927</v>
      </c>
      <c r="F2044">
        <v>7.2</v>
      </c>
      <c r="G2044" s="2">
        <v>1295</v>
      </c>
      <c r="H2044" s="9" t="s">
        <v>24788</v>
      </c>
      <c r="I2044" s="9" t="str">
        <f t="shared" si="31"/>
        <v>Short</v>
      </c>
    </row>
    <row r="2045" spans="1:9" hidden="1" x14ac:dyDescent="0.25">
      <c r="A2045" t="s">
        <v>7545</v>
      </c>
      <c r="B2045" s="11">
        <v>2020</v>
      </c>
      <c r="C2045" t="s">
        <v>24591</v>
      </c>
      <c r="D2045" t="s">
        <v>24927</v>
      </c>
      <c r="E2045" t="s">
        <v>24930</v>
      </c>
      <c r="F2045">
        <v>6.4</v>
      </c>
      <c r="G2045" s="2">
        <v>2553</v>
      </c>
      <c r="H2045" s="9" t="s">
        <v>24636</v>
      </c>
      <c r="I2045" s="9" t="str">
        <f t="shared" si="31"/>
        <v>Short</v>
      </c>
    </row>
    <row r="2046" spans="1:9" hidden="1" x14ac:dyDescent="0.25">
      <c r="A2046" t="s">
        <v>7548</v>
      </c>
      <c r="B2046" s="11">
        <v>2017</v>
      </c>
      <c r="C2046" t="s">
        <v>24580</v>
      </c>
      <c r="F2046">
        <v>6.2</v>
      </c>
      <c r="G2046" s="2">
        <v>8626</v>
      </c>
      <c r="H2046" s="9" t="s">
        <v>24672</v>
      </c>
      <c r="I2046" s="9" t="str">
        <f t="shared" si="31"/>
        <v>Medium</v>
      </c>
    </row>
    <row r="2047" spans="1:9" hidden="1" x14ac:dyDescent="0.25">
      <c r="A2047" t="s">
        <v>7551</v>
      </c>
      <c r="B2047" s="11">
        <v>2021</v>
      </c>
      <c r="C2047" t="s">
        <v>24580</v>
      </c>
      <c r="D2047" t="s">
        <v>24930</v>
      </c>
      <c r="E2047" t="s">
        <v>24929</v>
      </c>
      <c r="F2047">
        <v>4.2</v>
      </c>
      <c r="G2047" s="2">
        <v>4007</v>
      </c>
      <c r="H2047" s="9" t="s">
        <v>24809</v>
      </c>
      <c r="I2047" s="9" t="str">
        <f t="shared" si="31"/>
        <v>Long</v>
      </c>
    </row>
    <row r="2048" spans="1:9" hidden="1" x14ac:dyDescent="0.25">
      <c r="A2048" t="s">
        <v>7554</v>
      </c>
      <c r="B2048" s="11">
        <v>2020</v>
      </c>
      <c r="C2048" t="s">
        <v>24583</v>
      </c>
      <c r="F2048">
        <v>8.1999999999999993</v>
      </c>
      <c r="G2048" s="2">
        <v>4586</v>
      </c>
      <c r="H2048" s="9" t="s">
        <v>24719</v>
      </c>
      <c r="I2048" s="9" t="str">
        <f t="shared" si="31"/>
        <v>Medium</v>
      </c>
    </row>
    <row r="2049" spans="1:9" hidden="1" x14ac:dyDescent="0.25">
      <c r="A2049" t="s">
        <v>7557</v>
      </c>
      <c r="B2049" s="11">
        <v>2017</v>
      </c>
      <c r="C2049" t="s">
        <v>24590</v>
      </c>
      <c r="D2049" t="s">
        <v>24930</v>
      </c>
      <c r="E2049" t="s">
        <v>24935</v>
      </c>
      <c r="F2049">
        <v>7.1</v>
      </c>
      <c r="G2049" s="2">
        <v>4928</v>
      </c>
      <c r="H2049" s="9" t="s">
        <v>24809</v>
      </c>
      <c r="I2049" s="9" t="str">
        <f t="shared" si="31"/>
        <v>Long</v>
      </c>
    </row>
    <row r="2050" spans="1:9" hidden="1" x14ac:dyDescent="0.25">
      <c r="A2050" t="s">
        <v>7560</v>
      </c>
      <c r="B2050" s="11">
        <v>1992</v>
      </c>
      <c r="C2050" t="s">
        <v>24591</v>
      </c>
      <c r="D2050" t="s">
        <v>24936</v>
      </c>
      <c r="E2050" t="s">
        <v>24937</v>
      </c>
      <c r="F2050">
        <v>8.1999999999999993</v>
      </c>
      <c r="G2050">
        <v>449</v>
      </c>
      <c r="H2050" s="9" t="s">
        <v>24636</v>
      </c>
      <c r="I2050" s="9" t="str">
        <f t="shared" si="31"/>
        <v>Short</v>
      </c>
    </row>
    <row r="2051" spans="1:9" hidden="1" x14ac:dyDescent="0.25">
      <c r="A2051" t="s">
        <v>7564</v>
      </c>
      <c r="B2051" s="11">
        <v>2014</v>
      </c>
      <c r="C2051" t="s">
        <v>24582</v>
      </c>
      <c r="D2051" t="s">
        <v>24935</v>
      </c>
      <c r="F2051">
        <v>4.2</v>
      </c>
      <c r="G2051" s="2">
        <v>15520</v>
      </c>
      <c r="H2051" s="9" t="s">
        <v>24769</v>
      </c>
      <c r="I2051" s="9" t="str">
        <f t="shared" ref="I2051:I2114" si="32">IF(H2051*24&lt;=1,"Short",IF(H2051*24&lt;=2,"Medium","Long"))</f>
        <v>Medium</v>
      </c>
    </row>
    <row r="2052" spans="1:9" hidden="1" x14ac:dyDescent="0.25">
      <c r="A2052" t="s">
        <v>7567</v>
      </c>
      <c r="B2052" s="11">
        <v>2004</v>
      </c>
      <c r="C2052" t="s">
        <v>24591</v>
      </c>
      <c r="D2052" t="s">
        <v>24926</v>
      </c>
      <c r="E2052" t="s">
        <v>24930</v>
      </c>
      <c r="F2052">
        <v>7.5</v>
      </c>
      <c r="G2052" s="2">
        <v>37017</v>
      </c>
      <c r="H2052" s="9" t="s">
        <v>24681</v>
      </c>
      <c r="I2052" s="9" t="str">
        <f t="shared" si="32"/>
        <v>Medium</v>
      </c>
    </row>
    <row r="2053" spans="1:9" hidden="1" x14ac:dyDescent="0.25">
      <c r="A2053" t="s">
        <v>7570</v>
      </c>
      <c r="B2053" s="11">
        <v>2020</v>
      </c>
      <c r="C2053" t="s">
        <v>24583</v>
      </c>
      <c r="D2053" t="s">
        <v>24928</v>
      </c>
      <c r="F2053">
        <v>7.7</v>
      </c>
      <c r="G2053" s="2">
        <v>6140</v>
      </c>
      <c r="H2053" s="9" t="s">
        <v>24851</v>
      </c>
      <c r="I2053" s="9" t="str">
        <f t="shared" si="32"/>
        <v>Long</v>
      </c>
    </row>
    <row r="2054" spans="1:9" hidden="1" x14ac:dyDescent="0.25">
      <c r="A2054" t="s">
        <v>7575</v>
      </c>
      <c r="B2054" s="11">
        <v>2017</v>
      </c>
      <c r="C2054" t="s">
        <v>24590</v>
      </c>
      <c r="D2054" t="s">
        <v>24927</v>
      </c>
      <c r="E2054" t="s">
        <v>24930</v>
      </c>
      <c r="F2054">
        <v>5.8</v>
      </c>
      <c r="G2054" s="2">
        <v>2744</v>
      </c>
      <c r="H2054" s="9" t="s">
        <v>24640</v>
      </c>
      <c r="I2054" s="9" t="str">
        <f t="shared" si="32"/>
        <v>Medium</v>
      </c>
    </row>
    <row r="2055" spans="1:9" hidden="1" x14ac:dyDescent="0.25">
      <c r="A2055" t="s">
        <v>7578</v>
      </c>
      <c r="B2055" s="11">
        <v>2020</v>
      </c>
      <c r="C2055" t="s">
        <v>24588</v>
      </c>
      <c r="D2055" t="s">
        <v>24930</v>
      </c>
      <c r="E2055" t="s">
        <v>24935</v>
      </c>
      <c r="F2055">
        <v>4.8</v>
      </c>
      <c r="G2055" s="2">
        <v>13494</v>
      </c>
      <c r="H2055" s="9" t="s">
        <v>24729</v>
      </c>
      <c r="I2055" s="9" t="str">
        <f t="shared" si="32"/>
        <v>Medium</v>
      </c>
    </row>
    <row r="2056" spans="1:9" hidden="1" x14ac:dyDescent="0.25">
      <c r="A2056" t="s">
        <v>7581</v>
      </c>
      <c r="B2056" s="11">
        <v>2020</v>
      </c>
      <c r="C2056" t="s">
        <v>24591</v>
      </c>
      <c r="D2056" t="s">
        <v>24926</v>
      </c>
      <c r="E2056" t="s">
        <v>24927</v>
      </c>
      <c r="F2056">
        <v>6.4</v>
      </c>
      <c r="G2056">
        <v>439</v>
      </c>
      <c r="H2056" s="9" t="s">
        <v>24638</v>
      </c>
      <c r="I2056" s="9" t="str">
        <f t="shared" si="32"/>
        <v>Short</v>
      </c>
    </row>
    <row r="2057" spans="1:9" hidden="1" x14ac:dyDescent="0.25">
      <c r="A2057" t="s">
        <v>7584</v>
      </c>
      <c r="B2057" s="11">
        <v>2018</v>
      </c>
      <c r="C2057" t="s">
        <v>24582</v>
      </c>
      <c r="D2057" t="s">
        <v>24933</v>
      </c>
      <c r="E2057" t="s">
        <v>24935</v>
      </c>
      <c r="F2057">
        <v>4.7</v>
      </c>
      <c r="G2057" s="2">
        <v>2100</v>
      </c>
      <c r="H2057" s="9" t="s">
        <v>24662</v>
      </c>
      <c r="I2057" s="9" t="str">
        <f t="shared" si="32"/>
        <v>Medium</v>
      </c>
    </row>
    <row r="2058" spans="1:9" hidden="1" x14ac:dyDescent="0.25">
      <c r="A2058" t="s">
        <v>7587</v>
      </c>
      <c r="B2058" s="11">
        <v>2020</v>
      </c>
      <c r="C2058" t="s">
        <v>24580</v>
      </c>
      <c r="D2058" t="s">
        <v>24930</v>
      </c>
      <c r="E2058" t="s">
        <v>24929</v>
      </c>
      <c r="F2058">
        <v>5.4</v>
      </c>
      <c r="G2058">
        <v>333</v>
      </c>
      <c r="H2058" s="9" t="s">
        <v>24688</v>
      </c>
      <c r="I2058" s="9" t="str">
        <f t="shared" si="32"/>
        <v>Medium</v>
      </c>
    </row>
    <row r="2059" spans="1:9" hidden="1" x14ac:dyDescent="0.25">
      <c r="A2059" t="s">
        <v>7590</v>
      </c>
      <c r="B2059" s="11">
        <v>2021</v>
      </c>
      <c r="C2059" t="s">
        <v>24581</v>
      </c>
      <c r="D2059" t="s">
        <v>24929</v>
      </c>
      <c r="E2059" t="s">
        <v>24944</v>
      </c>
      <c r="F2059">
        <v>5.7</v>
      </c>
      <c r="G2059">
        <v>961</v>
      </c>
      <c r="H2059" s="9" t="s">
        <v>24678</v>
      </c>
      <c r="I2059" s="9" t="str">
        <f t="shared" si="32"/>
        <v>Medium</v>
      </c>
    </row>
    <row r="2060" spans="1:9" hidden="1" x14ac:dyDescent="0.25">
      <c r="A2060" t="s">
        <v>7594</v>
      </c>
      <c r="B2060" s="11">
        <v>2019</v>
      </c>
      <c r="C2060" t="s">
        <v>24580</v>
      </c>
      <c r="D2060" t="s">
        <v>24930</v>
      </c>
      <c r="F2060">
        <v>6.1</v>
      </c>
      <c r="G2060" s="2">
        <v>6690</v>
      </c>
      <c r="H2060" s="9" t="s">
        <v>24678</v>
      </c>
      <c r="I2060" s="9" t="str">
        <f t="shared" si="32"/>
        <v>Medium</v>
      </c>
    </row>
    <row r="2061" spans="1:9" hidden="1" x14ac:dyDescent="0.25">
      <c r="A2061" t="s">
        <v>7597</v>
      </c>
      <c r="B2061" s="11">
        <v>2015</v>
      </c>
      <c r="C2061" t="s">
        <v>24588</v>
      </c>
      <c r="D2061" t="s">
        <v>24930</v>
      </c>
      <c r="E2061" t="s">
        <v>24925</v>
      </c>
      <c r="F2061">
        <v>7</v>
      </c>
      <c r="G2061" s="2">
        <v>3945</v>
      </c>
      <c r="H2061" s="9" t="s">
        <v>24852</v>
      </c>
      <c r="I2061" s="9" t="str">
        <f t="shared" si="32"/>
        <v>Long</v>
      </c>
    </row>
    <row r="2062" spans="1:9" hidden="1" x14ac:dyDescent="0.25">
      <c r="A2062" t="s">
        <v>7600</v>
      </c>
      <c r="B2062" s="11">
        <v>2017</v>
      </c>
      <c r="C2062" t="s">
        <v>24583</v>
      </c>
      <c r="F2062">
        <v>7.7</v>
      </c>
      <c r="G2062" s="2">
        <v>24231</v>
      </c>
      <c r="H2062" s="9" t="s">
        <v>24723</v>
      </c>
      <c r="I2062" s="9" t="str">
        <f t="shared" si="32"/>
        <v>Medium</v>
      </c>
    </row>
    <row r="2063" spans="1:9" hidden="1" x14ac:dyDescent="0.25">
      <c r="A2063" t="s">
        <v>7603</v>
      </c>
      <c r="B2063" s="11">
        <v>2011</v>
      </c>
      <c r="C2063" t="s">
        <v>24591</v>
      </c>
      <c r="D2063" t="s">
        <v>24926</v>
      </c>
      <c r="E2063" t="s">
        <v>24929</v>
      </c>
      <c r="F2063">
        <v>7.1</v>
      </c>
      <c r="G2063" s="2">
        <v>4447</v>
      </c>
      <c r="H2063" s="9" t="s">
        <v>24638</v>
      </c>
      <c r="I2063" s="9" t="str">
        <f t="shared" si="32"/>
        <v>Short</v>
      </c>
    </row>
    <row r="2064" spans="1:9" hidden="1" x14ac:dyDescent="0.25">
      <c r="A2064" t="s">
        <v>7610</v>
      </c>
      <c r="B2064" s="11">
        <v>2016</v>
      </c>
      <c r="C2064" t="s">
        <v>24583</v>
      </c>
      <c r="D2064" t="s">
        <v>24932</v>
      </c>
      <c r="F2064">
        <v>7.7</v>
      </c>
      <c r="G2064" s="2">
        <v>1432</v>
      </c>
      <c r="H2064" s="9" t="s">
        <v>24752</v>
      </c>
      <c r="I2064" s="9" t="str">
        <f t="shared" si="32"/>
        <v>Short</v>
      </c>
    </row>
    <row r="2065" spans="1:9" hidden="1" x14ac:dyDescent="0.25">
      <c r="A2065" t="s">
        <v>7613</v>
      </c>
      <c r="B2065" s="11">
        <v>2018</v>
      </c>
      <c r="C2065" t="s">
        <v>24580</v>
      </c>
      <c r="D2065" t="s">
        <v>24930</v>
      </c>
      <c r="F2065">
        <v>6.6</v>
      </c>
      <c r="G2065" s="2">
        <v>3856</v>
      </c>
      <c r="H2065" s="9" t="s">
        <v>24723</v>
      </c>
      <c r="I2065" s="9" t="str">
        <f t="shared" si="32"/>
        <v>Medium</v>
      </c>
    </row>
    <row r="2066" spans="1:9" hidden="1" x14ac:dyDescent="0.25">
      <c r="A2066" t="s">
        <v>7616</v>
      </c>
      <c r="B2066" s="11">
        <v>1957</v>
      </c>
      <c r="C2066" t="s">
        <v>24582</v>
      </c>
      <c r="D2066" t="s">
        <v>24934</v>
      </c>
      <c r="F2066">
        <v>7.6</v>
      </c>
      <c r="G2066" s="2">
        <v>16821</v>
      </c>
      <c r="H2066" s="9" t="s">
        <v>24769</v>
      </c>
      <c r="I2066" s="9" t="str">
        <f t="shared" si="32"/>
        <v>Medium</v>
      </c>
    </row>
    <row r="2067" spans="1:9" hidden="1" x14ac:dyDescent="0.25">
      <c r="A2067" t="s">
        <v>7619</v>
      </c>
      <c r="B2067" s="11">
        <v>2019</v>
      </c>
      <c r="C2067" t="s">
        <v>8094</v>
      </c>
      <c r="F2067">
        <v>4.5999999999999996</v>
      </c>
      <c r="G2067" s="2">
        <v>1389</v>
      </c>
      <c r="H2067" s="9" t="s">
        <v>24713</v>
      </c>
      <c r="I2067" s="9" t="str">
        <f t="shared" si="32"/>
        <v>Medium</v>
      </c>
    </row>
    <row r="2068" spans="1:9" hidden="1" x14ac:dyDescent="0.25">
      <c r="A2068" t="s">
        <v>7622</v>
      </c>
      <c r="B2068" s="11">
        <v>2018</v>
      </c>
      <c r="C2068" t="s">
        <v>24591</v>
      </c>
      <c r="D2068" t="s">
        <v>24926</v>
      </c>
      <c r="E2068" t="s">
        <v>24928</v>
      </c>
      <c r="F2068">
        <v>6.9</v>
      </c>
      <c r="G2068">
        <v>876</v>
      </c>
      <c r="H2068" s="9" t="s">
        <v>24657</v>
      </c>
      <c r="I2068" s="9" t="str">
        <f t="shared" si="32"/>
        <v>Short</v>
      </c>
    </row>
    <row r="2069" spans="1:9" hidden="1" x14ac:dyDescent="0.25">
      <c r="A2069" t="s">
        <v>7625</v>
      </c>
      <c r="B2069" s="11">
        <v>1996</v>
      </c>
      <c r="C2069" t="s">
        <v>24580</v>
      </c>
      <c r="D2069" t="s">
        <v>24930</v>
      </c>
      <c r="F2069">
        <v>6.6</v>
      </c>
      <c r="G2069" s="2">
        <v>1944</v>
      </c>
      <c r="H2069" s="9" t="s">
        <v>24672</v>
      </c>
      <c r="I2069" s="9" t="str">
        <f t="shared" si="32"/>
        <v>Medium</v>
      </c>
    </row>
    <row r="2070" spans="1:9" hidden="1" x14ac:dyDescent="0.25">
      <c r="A2070" t="s">
        <v>7628</v>
      </c>
      <c r="B2070" s="11">
        <v>2017</v>
      </c>
      <c r="C2070" t="s">
        <v>24591</v>
      </c>
      <c r="D2070" t="s">
        <v>24926</v>
      </c>
      <c r="E2070" t="s">
        <v>24927</v>
      </c>
      <c r="F2070">
        <v>7.4</v>
      </c>
      <c r="G2070" s="2">
        <v>7054</v>
      </c>
      <c r="H2070" s="9" t="s">
        <v>24684</v>
      </c>
      <c r="I2070" s="9" t="str">
        <f t="shared" si="32"/>
        <v>Medium</v>
      </c>
    </row>
    <row r="2071" spans="1:9" hidden="1" x14ac:dyDescent="0.25">
      <c r="A2071" t="s">
        <v>7631</v>
      </c>
      <c r="B2071" s="11">
        <v>2015</v>
      </c>
      <c r="C2071" t="s">
        <v>24591</v>
      </c>
      <c r="D2071" t="s">
        <v>24926</v>
      </c>
      <c r="E2071" t="s">
        <v>24927</v>
      </c>
      <c r="F2071">
        <v>7.5</v>
      </c>
      <c r="G2071" s="2">
        <v>2886</v>
      </c>
      <c r="H2071" s="9" t="s">
        <v>24657</v>
      </c>
      <c r="I2071" s="9" t="str">
        <f t="shared" si="32"/>
        <v>Short</v>
      </c>
    </row>
    <row r="2072" spans="1:9" hidden="1" x14ac:dyDescent="0.25">
      <c r="A2072" t="s">
        <v>7634</v>
      </c>
      <c r="B2072" s="11">
        <v>2018</v>
      </c>
      <c r="C2072" t="s">
        <v>24591</v>
      </c>
      <c r="D2072" t="s">
        <v>24926</v>
      </c>
      <c r="E2072" t="s">
        <v>24931</v>
      </c>
      <c r="F2072">
        <v>7.1</v>
      </c>
      <c r="G2072" s="2">
        <v>4007</v>
      </c>
      <c r="H2072" s="9" t="s">
        <v>24678</v>
      </c>
      <c r="I2072" s="9" t="str">
        <f t="shared" si="32"/>
        <v>Medium</v>
      </c>
    </row>
    <row r="2073" spans="1:9" hidden="1" x14ac:dyDescent="0.25">
      <c r="A2073" t="s">
        <v>7637</v>
      </c>
      <c r="B2073" s="11">
        <v>2018</v>
      </c>
      <c r="C2073" t="s">
        <v>24588</v>
      </c>
      <c r="D2073" t="s">
        <v>24930</v>
      </c>
      <c r="E2073" t="s">
        <v>24935</v>
      </c>
      <c r="F2073">
        <v>8.4</v>
      </c>
      <c r="G2073" s="2">
        <v>35732</v>
      </c>
      <c r="H2073" s="9" t="s">
        <v>24647</v>
      </c>
      <c r="I2073" s="9" t="str">
        <f t="shared" si="32"/>
        <v>Short</v>
      </c>
    </row>
    <row r="2074" spans="1:9" hidden="1" x14ac:dyDescent="0.25">
      <c r="A2074" t="s">
        <v>7640</v>
      </c>
      <c r="B2074" s="11">
        <v>2018</v>
      </c>
      <c r="C2074" t="s">
        <v>24581</v>
      </c>
      <c r="D2074" t="s">
        <v>24929</v>
      </c>
      <c r="E2074" t="s">
        <v>24935</v>
      </c>
      <c r="F2074">
        <v>7.1</v>
      </c>
      <c r="G2074" s="2">
        <v>1810</v>
      </c>
      <c r="H2074" s="9" t="s">
        <v>24650</v>
      </c>
      <c r="I2074" s="9" t="str">
        <f t="shared" si="32"/>
        <v>Medium</v>
      </c>
    </row>
    <row r="2075" spans="1:9" hidden="1" x14ac:dyDescent="0.25">
      <c r="A2075" t="s">
        <v>7643</v>
      </c>
      <c r="B2075" s="11">
        <v>2017</v>
      </c>
      <c r="C2075" t="s">
        <v>24583</v>
      </c>
      <c r="D2075" t="s">
        <v>24942</v>
      </c>
      <c r="E2075" t="s">
        <v>24932</v>
      </c>
      <c r="F2075">
        <v>8.3000000000000007</v>
      </c>
      <c r="G2075" s="2">
        <v>4261</v>
      </c>
      <c r="H2075" s="9" t="s">
        <v>24646</v>
      </c>
      <c r="I2075" s="9" t="str">
        <f t="shared" si="32"/>
        <v>Short</v>
      </c>
    </row>
    <row r="2076" spans="1:9" hidden="1" x14ac:dyDescent="0.25">
      <c r="A2076" t="s">
        <v>7646</v>
      </c>
      <c r="B2076" s="11">
        <v>2016</v>
      </c>
      <c r="C2076" t="s">
        <v>24580</v>
      </c>
      <c r="D2076" t="s">
        <v>24925</v>
      </c>
      <c r="E2076" t="s">
        <v>24934</v>
      </c>
      <c r="F2076">
        <v>7.3</v>
      </c>
      <c r="G2076" s="2">
        <v>4613</v>
      </c>
      <c r="H2076" s="9" t="s">
        <v>24646</v>
      </c>
      <c r="I2076" s="9" t="str">
        <f t="shared" si="32"/>
        <v>Short</v>
      </c>
    </row>
    <row r="2077" spans="1:9" hidden="1" x14ac:dyDescent="0.25">
      <c r="A2077" t="s">
        <v>7650</v>
      </c>
      <c r="B2077" s="11">
        <v>2007</v>
      </c>
      <c r="C2077" t="s">
        <v>24580</v>
      </c>
      <c r="D2077" t="s">
        <v>24930</v>
      </c>
      <c r="E2077" t="s">
        <v>24929</v>
      </c>
      <c r="F2077">
        <v>8.1999999999999993</v>
      </c>
      <c r="G2077" s="2">
        <v>4606</v>
      </c>
      <c r="H2077" s="9" t="s">
        <v>24674</v>
      </c>
      <c r="I2077" s="9" t="str">
        <f t="shared" si="32"/>
        <v>Short</v>
      </c>
    </row>
    <row r="2078" spans="1:9" hidden="1" x14ac:dyDescent="0.25">
      <c r="A2078" t="s">
        <v>7653</v>
      </c>
      <c r="B2078" s="11">
        <v>2003</v>
      </c>
      <c r="C2078" t="s">
        <v>24591</v>
      </c>
      <c r="D2078" t="s">
        <v>24926</v>
      </c>
      <c r="E2078" t="s">
        <v>24927</v>
      </c>
      <c r="F2078">
        <v>7.3</v>
      </c>
      <c r="G2078" s="2">
        <v>4782</v>
      </c>
      <c r="H2078" s="9" t="s">
        <v>24715</v>
      </c>
      <c r="I2078" s="9" t="str">
        <f t="shared" si="32"/>
        <v>Short</v>
      </c>
    </row>
    <row r="2079" spans="1:9" hidden="1" x14ac:dyDescent="0.25">
      <c r="A2079" t="s">
        <v>7657</v>
      </c>
      <c r="B2079" s="11">
        <v>2018</v>
      </c>
      <c r="C2079" t="s">
        <v>24590</v>
      </c>
      <c r="D2079" t="s">
        <v>24928</v>
      </c>
      <c r="E2079" t="s">
        <v>24935</v>
      </c>
      <c r="F2079">
        <v>5.8</v>
      </c>
      <c r="G2079" s="2">
        <v>4109</v>
      </c>
      <c r="H2079" s="9" t="s">
        <v>24696</v>
      </c>
      <c r="I2079" s="9" t="str">
        <f t="shared" si="32"/>
        <v>Medium</v>
      </c>
    </row>
    <row r="2080" spans="1:9" hidden="1" x14ac:dyDescent="0.25">
      <c r="A2080" t="s">
        <v>7660</v>
      </c>
      <c r="B2080" s="11">
        <v>2020</v>
      </c>
      <c r="C2080" t="s">
        <v>24581</v>
      </c>
      <c r="D2080" t="s">
        <v>24935</v>
      </c>
      <c r="F2080">
        <v>5.4</v>
      </c>
      <c r="G2080" s="2">
        <v>4014</v>
      </c>
      <c r="H2080" s="9" t="s">
        <v>24684</v>
      </c>
      <c r="I2080" s="9" t="str">
        <f t="shared" si="32"/>
        <v>Medium</v>
      </c>
    </row>
    <row r="2081" spans="1:9" hidden="1" x14ac:dyDescent="0.25">
      <c r="A2081" t="s">
        <v>7663</v>
      </c>
      <c r="B2081" s="11">
        <v>2015</v>
      </c>
      <c r="C2081" t="s">
        <v>24581</v>
      </c>
      <c r="F2081">
        <v>6.7</v>
      </c>
      <c r="G2081" s="2">
        <v>1787</v>
      </c>
      <c r="H2081" s="9" t="s">
        <v>24738</v>
      </c>
      <c r="I2081" s="9" t="str">
        <f t="shared" si="32"/>
        <v>Medium</v>
      </c>
    </row>
    <row r="2082" spans="1:9" hidden="1" x14ac:dyDescent="0.25">
      <c r="A2082" t="s">
        <v>7666</v>
      </c>
      <c r="B2082" s="11">
        <v>2016</v>
      </c>
      <c r="C2082" t="s">
        <v>24590</v>
      </c>
      <c r="D2082" t="s">
        <v>24936</v>
      </c>
      <c r="E2082" t="s">
        <v>24930</v>
      </c>
      <c r="F2082">
        <v>5.9</v>
      </c>
      <c r="G2082" s="2">
        <v>5779</v>
      </c>
      <c r="H2082" s="9" t="s">
        <v>24663</v>
      </c>
      <c r="I2082" s="9" t="str">
        <f t="shared" si="32"/>
        <v>Medium</v>
      </c>
    </row>
    <row r="2083" spans="1:9" hidden="1" x14ac:dyDescent="0.25">
      <c r="A2083" t="s">
        <v>7669</v>
      </c>
      <c r="B2083" s="11">
        <v>2020</v>
      </c>
      <c r="C2083" t="s">
        <v>24580</v>
      </c>
      <c r="D2083" t="s">
        <v>24930</v>
      </c>
      <c r="F2083">
        <v>5.8</v>
      </c>
      <c r="G2083" s="2">
        <v>4387</v>
      </c>
      <c r="H2083" s="9" t="s">
        <v>24723</v>
      </c>
      <c r="I2083" s="9" t="str">
        <f t="shared" si="32"/>
        <v>Medium</v>
      </c>
    </row>
    <row r="2084" spans="1:9" hidden="1" x14ac:dyDescent="0.25">
      <c r="A2084" t="s">
        <v>7672</v>
      </c>
      <c r="B2084" s="11">
        <v>2019</v>
      </c>
      <c r="C2084" t="s">
        <v>24590</v>
      </c>
      <c r="D2084" t="s">
        <v>24928</v>
      </c>
      <c r="F2084">
        <v>6.5</v>
      </c>
      <c r="G2084">
        <v>918</v>
      </c>
      <c r="H2084" s="9" t="s">
        <v>24637</v>
      </c>
      <c r="I2084" s="9" t="str">
        <f t="shared" si="32"/>
        <v>Short</v>
      </c>
    </row>
    <row r="2085" spans="1:9" hidden="1" x14ac:dyDescent="0.25">
      <c r="A2085" t="s">
        <v>7675</v>
      </c>
      <c r="B2085" s="11">
        <v>2018</v>
      </c>
      <c r="C2085" t="s">
        <v>24580</v>
      </c>
      <c r="D2085" t="s">
        <v>24930</v>
      </c>
      <c r="F2085">
        <v>5.5</v>
      </c>
      <c r="G2085" s="2">
        <v>3691</v>
      </c>
      <c r="H2085" s="9" t="s">
        <v>24768</v>
      </c>
      <c r="I2085" s="9" t="str">
        <f t="shared" si="32"/>
        <v>Medium</v>
      </c>
    </row>
    <row r="2086" spans="1:9" hidden="1" x14ac:dyDescent="0.25">
      <c r="A2086" t="s">
        <v>7678</v>
      </c>
      <c r="B2086" s="11">
        <v>2018</v>
      </c>
      <c r="C2086" t="s">
        <v>24591</v>
      </c>
      <c r="D2086" t="s">
        <v>24930</v>
      </c>
      <c r="E2086" t="s">
        <v>24929</v>
      </c>
      <c r="F2086">
        <v>6.3</v>
      </c>
      <c r="G2086" s="2">
        <v>1621</v>
      </c>
      <c r="H2086" s="9" t="s">
        <v>24657</v>
      </c>
      <c r="I2086" s="9" t="str">
        <f t="shared" si="32"/>
        <v>Short</v>
      </c>
    </row>
    <row r="2087" spans="1:9" hidden="1" x14ac:dyDescent="0.25">
      <c r="A2087" t="s">
        <v>7681</v>
      </c>
      <c r="B2087" s="11">
        <v>2012</v>
      </c>
      <c r="C2087" t="s">
        <v>24591</v>
      </c>
      <c r="D2087" t="s">
        <v>24926</v>
      </c>
      <c r="E2087" t="s">
        <v>24930</v>
      </c>
      <c r="F2087">
        <v>7.1</v>
      </c>
      <c r="G2087" s="2">
        <v>2091</v>
      </c>
      <c r="H2087" s="9" t="s">
        <v>24657</v>
      </c>
      <c r="I2087" s="9" t="str">
        <f t="shared" si="32"/>
        <v>Short</v>
      </c>
    </row>
    <row r="2088" spans="1:9" hidden="1" x14ac:dyDescent="0.25">
      <c r="A2088" t="s">
        <v>7684</v>
      </c>
      <c r="B2088" s="11">
        <v>2018</v>
      </c>
      <c r="C2088" t="s">
        <v>24590</v>
      </c>
      <c r="D2088" t="s">
        <v>24927</v>
      </c>
      <c r="E2088" t="s">
        <v>24928</v>
      </c>
      <c r="F2088">
        <v>6.1</v>
      </c>
      <c r="G2088" s="2">
        <v>4290</v>
      </c>
      <c r="H2088" s="9" t="s">
        <v>24750</v>
      </c>
      <c r="I2088" s="9" t="str">
        <f t="shared" si="32"/>
        <v>Medium</v>
      </c>
    </row>
    <row r="2089" spans="1:9" hidden="1" x14ac:dyDescent="0.25">
      <c r="A2089" t="s">
        <v>7687</v>
      </c>
      <c r="B2089" s="11">
        <v>2012</v>
      </c>
      <c r="C2089" t="s">
        <v>24591</v>
      </c>
      <c r="D2089" t="s">
        <v>24938</v>
      </c>
      <c r="E2089" t="s">
        <v>24936</v>
      </c>
      <c r="F2089">
        <v>7.4</v>
      </c>
      <c r="G2089" s="2">
        <v>1474</v>
      </c>
      <c r="H2089" s="9" t="s">
        <v>24849</v>
      </c>
      <c r="I2089" s="9" t="str">
        <f t="shared" si="32"/>
        <v>Short</v>
      </c>
    </row>
    <row r="2090" spans="1:9" hidden="1" x14ac:dyDescent="0.25">
      <c r="A2090" t="s">
        <v>7690</v>
      </c>
      <c r="B2090" s="11">
        <v>2018</v>
      </c>
      <c r="C2090" t="s">
        <v>24582</v>
      </c>
      <c r="D2090" t="s">
        <v>24935</v>
      </c>
      <c r="F2090">
        <v>5.2</v>
      </c>
      <c r="G2090">
        <v>330</v>
      </c>
      <c r="H2090" s="9" t="s">
        <v>24713</v>
      </c>
      <c r="I2090" s="9" t="str">
        <f t="shared" si="32"/>
        <v>Medium</v>
      </c>
    </row>
    <row r="2091" spans="1:9" hidden="1" x14ac:dyDescent="0.25">
      <c r="A2091" t="s">
        <v>7696</v>
      </c>
      <c r="B2091" s="11">
        <v>2018</v>
      </c>
      <c r="C2091" t="s">
        <v>24588</v>
      </c>
      <c r="D2091" t="s">
        <v>24930</v>
      </c>
      <c r="E2091" t="s">
        <v>24933</v>
      </c>
      <c r="F2091">
        <v>6.5</v>
      </c>
      <c r="G2091" s="2">
        <v>1294</v>
      </c>
      <c r="H2091" s="9" t="s">
        <v>24655</v>
      </c>
      <c r="I2091" s="9" t="str">
        <f t="shared" si="32"/>
        <v>Short</v>
      </c>
    </row>
    <row r="2092" spans="1:9" hidden="1" x14ac:dyDescent="0.25">
      <c r="A2092" t="s">
        <v>7699</v>
      </c>
      <c r="B2092" s="11">
        <v>2015</v>
      </c>
      <c r="C2092" t="s">
        <v>24591</v>
      </c>
      <c r="D2092" t="s">
        <v>24926</v>
      </c>
      <c r="E2092" t="s">
        <v>24927</v>
      </c>
      <c r="F2092">
        <v>7.9</v>
      </c>
      <c r="G2092">
        <v>575</v>
      </c>
      <c r="H2092" s="9" t="s">
        <v>24651</v>
      </c>
      <c r="I2092" s="9" t="str">
        <f t="shared" si="32"/>
        <v>Short</v>
      </c>
    </row>
    <row r="2093" spans="1:9" hidden="1" x14ac:dyDescent="0.25">
      <c r="A2093" t="s">
        <v>7702</v>
      </c>
      <c r="B2093" s="11">
        <v>2017</v>
      </c>
      <c r="C2093" t="s">
        <v>24580</v>
      </c>
      <c r="D2093" t="s">
        <v>24937</v>
      </c>
      <c r="E2093" t="s">
        <v>24929</v>
      </c>
      <c r="F2093">
        <v>5.8</v>
      </c>
      <c r="G2093" s="2">
        <v>17515</v>
      </c>
      <c r="H2093" s="9" t="s">
        <v>24671</v>
      </c>
      <c r="I2093" s="9" t="str">
        <f t="shared" si="32"/>
        <v>Medium</v>
      </c>
    </row>
    <row r="2094" spans="1:9" hidden="1" x14ac:dyDescent="0.25">
      <c r="A2094" t="s">
        <v>7705</v>
      </c>
      <c r="B2094" s="11">
        <v>2019</v>
      </c>
      <c r="C2094" t="s">
        <v>24581</v>
      </c>
      <c r="D2094" t="s">
        <v>24929</v>
      </c>
      <c r="E2094" t="s">
        <v>24934</v>
      </c>
      <c r="F2094">
        <v>6.2</v>
      </c>
      <c r="G2094">
        <v>774</v>
      </c>
      <c r="H2094" s="9" t="s">
        <v>24816</v>
      </c>
      <c r="I2094" s="9" t="str">
        <f t="shared" si="32"/>
        <v>Long</v>
      </c>
    </row>
    <row r="2095" spans="1:9" hidden="1" x14ac:dyDescent="0.25">
      <c r="A2095" t="s">
        <v>7708</v>
      </c>
      <c r="B2095" s="11">
        <v>2021</v>
      </c>
      <c r="C2095" t="s">
        <v>24583</v>
      </c>
      <c r="D2095" t="s">
        <v>24932</v>
      </c>
      <c r="F2095">
        <v>7.7</v>
      </c>
      <c r="G2095">
        <v>501</v>
      </c>
      <c r="H2095" s="9" t="s">
        <v>24826</v>
      </c>
      <c r="I2095" s="9" t="str">
        <f t="shared" si="32"/>
        <v>Long</v>
      </c>
    </row>
    <row r="2096" spans="1:9" hidden="1" x14ac:dyDescent="0.25">
      <c r="A2096" t="s">
        <v>7711</v>
      </c>
      <c r="B2096" s="11">
        <v>2019</v>
      </c>
      <c r="C2096" t="s">
        <v>24583</v>
      </c>
      <c r="D2096" t="s">
        <v>24928</v>
      </c>
      <c r="E2096" t="s">
        <v>24933</v>
      </c>
      <c r="F2096">
        <v>7.4</v>
      </c>
      <c r="G2096" s="2">
        <v>2505</v>
      </c>
      <c r="H2096" s="9" t="s">
        <v>24646</v>
      </c>
      <c r="I2096" s="9" t="str">
        <f t="shared" si="32"/>
        <v>Short</v>
      </c>
    </row>
    <row r="2097" spans="1:9" hidden="1" x14ac:dyDescent="0.25">
      <c r="A2097" t="s">
        <v>7714</v>
      </c>
      <c r="B2097" s="11">
        <v>2018</v>
      </c>
      <c r="C2097" t="s">
        <v>24591</v>
      </c>
      <c r="D2097" t="s">
        <v>24930</v>
      </c>
      <c r="E2097" t="s">
        <v>24929</v>
      </c>
      <c r="F2097">
        <v>7.8</v>
      </c>
      <c r="G2097">
        <v>954</v>
      </c>
      <c r="H2097" s="9" t="s">
        <v>24657</v>
      </c>
      <c r="I2097" s="9" t="str">
        <f t="shared" si="32"/>
        <v>Short</v>
      </c>
    </row>
    <row r="2098" spans="1:9" hidden="1" x14ac:dyDescent="0.25">
      <c r="A2098" t="s">
        <v>7721</v>
      </c>
      <c r="B2098" s="11">
        <v>2018</v>
      </c>
      <c r="C2098" t="s">
        <v>24590</v>
      </c>
      <c r="D2098" t="s">
        <v>24928</v>
      </c>
      <c r="E2098" t="s">
        <v>24930</v>
      </c>
      <c r="F2098">
        <v>8.3000000000000007</v>
      </c>
      <c r="G2098" s="2">
        <v>1727</v>
      </c>
      <c r="H2098" s="9" t="s">
        <v>24655</v>
      </c>
      <c r="I2098" s="9" t="str">
        <f t="shared" si="32"/>
        <v>Short</v>
      </c>
    </row>
    <row r="2099" spans="1:9" hidden="1" x14ac:dyDescent="0.25">
      <c r="A2099" t="s">
        <v>7727</v>
      </c>
      <c r="B2099" s="11">
        <v>2018</v>
      </c>
      <c r="C2099" t="s">
        <v>24588</v>
      </c>
      <c r="D2099" t="s">
        <v>24930</v>
      </c>
      <c r="E2099" t="s">
        <v>24935</v>
      </c>
      <c r="F2099">
        <v>8.3000000000000007</v>
      </c>
      <c r="G2099">
        <v>484</v>
      </c>
      <c r="H2099" s="9" t="s">
        <v>24739</v>
      </c>
      <c r="I2099" s="9" t="str">
        <f t="shared" si="32"/>
        <v>Short</v>
      </c>
    </row>
    <row r="2100" spans="1:9" hidden="1" x14ac:dyDescent="0.25">
      <c r="A2100" t="s">
        <v>7730</v>
      </c>
      <c r="B2100" s="11">
        <v>2021</v>
      </c>
      <c r="C2100" t="s">
        <v>24583</v>
      </c>
      <c r="D2100" t="s">
        <v>24939</v>
      </c>
      <c r="F2100">
        <v>6.1</v>
      </c>
      <c r="G2100" s="2">
        <v>1654</v>
      </c>
      <c r="H2100" s="9" t="s">
        <v>24639</v>
      </c>
      <c r="I2100" s="9" t="str">
        <f t="shared" si="32"/>
        <v>Short</v>
      </c>
    </row>
    <row r="2101" spans="1:9" hidden="1" x14ac:dyDescent="0.25">
      <c r="A2101" t="s">
        <v>7733</v>
      </c>
      <c r="B2101" s="11">
        <v>2020</v>
      </c>
      <c r="C2101" t="s">
        <v>24590</v>
      </c>
      <c r="D2101" t="s">
        <v>24942</v>
      </c>
      <c r="E2101" t="s">
        <v>24930</v>
      </c>
      <c r="F2101">
        <v>5.3</v>
      </c>
      <c r="G2101" s="2">
        <v>26036</v>
      </c>
      <c r="H2101" s="9" t="s">
        <v>24708</v>
      </c>
      <c r="I2101" s="9" t="str">
        <f t="shared" si="32"/>
        <v>Medium</v>
      </c>
    </row>
    <row r="2102" spans="1:9" hidden="1" x14ac:dyDescent="0.25">
      <c r="A2102" t="s">
        <v>7736</v>
      </c>
      <c r="B2102" s="11">
        <v>2018</v>
      </c>
      <c r="C2102" t="s">
        <v>24580</v>
      </c>
      <c r="F2102">
        <v>7.2</v>
      </c>
      <c r="G2102" s="2">
        <v>2277</v>
      </c>
      <c r="H2102" s="9" t="s">
        <v>24642</v>
      </c>
      <c r="I2102" s="9" t="str">
        <f t="shared" si="32"/>
        <v>Short</v>
      </c>
    </row>
    <row r="2103" spans="1:9" hidden="1" x14ac:dyDescent="0.25">
      <c r="A2103" t="s">
        <v>7739</v>
      </c>
      <c r="B2103" s="11">
        <v>2018</v>
      </c>
      <c r="C2103" t="s">
        <v>24591</v>
      </c>
      <c r="D2103" t="s">
        <v>24938</v>
      </c>
      <c r="E2103" t="s">
        <v>24926</v>
      </c>
      <c r="F2103">
        <v>6.7</v>
      </c>
      <c r="G2103">
        <v>737</v>
      </c>
      <c r="H2103" s="9" t="s">
        <v>24657</v>
      </c>
      <c r="I2103" s="9" t="str">
        <f t="shared" si="32"/>
        <v>Short</v>
      </c>
    </row>
    <row r="2104" spans="1:9" hidden="1" x14ac:dyDescent="0.25">
      <c r="A2104" t="s">
        <v>7742</v>
      </c>
      <c r="B2104" s="11">
        <v>2017</v>
      </c>
      <c r="C2104" t="s">
        <v>24580</v>
      </c>
      <c r="D2104" t="s">
        <v>24930</v>
      </c>
      <c r="E2104" t="s">
        <v>24929</v>
      </c>
      <c r="F2104">
        <v>5.7</v>
      </c>
      <c r="G2104" s="2">
        <v>10292</v>
      </c>
      <c r="H2104" s="9" t="s">
        <v>24668</v>
      </c>
      <c r="I2104" s="9" t="str">
        <f t="shared" si="32"/>
        <v>Medium</v>
      </c>
    </row>
    <row r="2105" spans="1:9" hidden="1" x14ac:dyDescent="0.25">
      <c r="A2105" t="s">
        <v>7745</v>
      </c>
      <c r="B2105" s="11">
        <v>2018</v>
      </c>
      <c r="C2105" t="s">
        <v>24582</v>
      </c>
      <c r="D2105" t="s">
        <v>24935</v>
      </c>
      <c r="F2105">
        <v>4.2</v>
      </c>
      <c r="G2105" s="2">
        <v>1583</v>
      </c>
      <c r="H2105" s="9" t="s">
        <v>24692</v>
      </c>
      <c r="I2105" s="9" t="str">
        <f t="shared" si="32"/>
        <v>Medium</v>
      </c>
    </row>
    <row r="2106" spans="1:9" hidden="1" x14ac:dyDescent="0.25">
      <c r="A2106" t="s">
        <v>7748</v>
      </c>
      <c r="B2106" s="11">
        <v>2017</v>
      </c>
      <c r="C2106" t="s">
        <v>24581</v>
      </c>
      <c r="D2106" t="s">
        <v>24931</v>
      </c>
      <c r="E2106" t="s">
        <v>24925</v>
      </c>
      <c r="F2106">
        <v>4.7</v>
      </c>
      <c r="G2106" s="2">
        <v>4377</v>
      </c>
      <c r="H2106" s="9" t="s">
        <v>24713</v>
      </c>
      <c r="I2106" s="9" t="str">
        <f t="shared" si="32"/>
        <v>Medium</v>
      </c>
    </row>
    <row r="2107" spans="1:9" hidden="1" x14ac:dyDescent="0.25">
      <c r="A2107" t="s">
        <v>7751</v>
      </c>
      <c r="B2107" s="11">
        <v>2018</v>
      </c>
      <c r="C2107" t="s">
        <v>24580</v>
      </c>
      <c r="D2107" t="s">
        <v>24929</v>
      </c>
      <c r="F2107">
        <v>7.5</v>
      </c>
      <c r="G2107" s="2">
        <v>2715</v>
      </c>
      <c r="H2107" s="9" t="s">
        <v>24646</v>
      </c>
      <c r="I2107" s="9" t="str">
        <f t="shared" si="32"/>
        <v>Short</v>
      </c>
    </row>
    <row r="2108" spans="1:9" hidden="1" x14ac:dyDescent="0.25">
      <c r="A2108" t="s">
        <v>7754</v>
      </c>
      <c r="B2108" s="11">
        <v>2021</v>
      </c>
      <c r="C2108" t="s">
        <v>24583</v>
      </c>
      <c r="D2108" t="s">
        <v>24928</v>
      </c>
      <c r="E2108" t="s">
        <v>24932</v>
      </c>
      <c r="F2108">
        <v>6.3</v>
      </c>
      <c r="G2108" s="2">
        <v>1599</v>
      </c>
      <c r="H2108" s="9" t="s">
        <v>24833</v>
      </c>
      <c r="I2108" s="9" t="str">
        <f t="shared" si="32"/>
        <v>Medium</v>
      </c>
    </row>
    <row r="2109" spans="1:9" hidden="1" x14ac:dyDescent="0.25">
      <c r="A2109" t="s">
        <v>7757</v>
      </c>
      <c r="B2109" s="11">
        <v>2018</v>
      </c>
      <c r="C2109" t="s">
        <v>24581</v>
      </c>
      <c r="D2109" t="s">
        <v>24931</v>
      </c>
      <c r="E2109" t="s">
        <v>24929</v>
      </c>
      <c r="F2109">
        <v>7.5</v>
      </c>
      <c r="G2109" s="2">
        <v>1347</v>
      </c>
      <c r="H2109" s="9" t="s">
        <v>24658</v>
      </c>
      <c r="I2109" s="9" t="str">
        <f t="shared" si="32"/>
        <v>Medium</v>
      </c>
    </row>
    <row r="2110" spans="1:9" hidden="1" x14ac:dyDescent="0.25">
      <c r="A2110" t="s">
        <v>7760</v>
      </c>
      <c r="B2110" s="11">
        <v>2020</v>
      </c>
      <c r="C2110" t="s">
        <v>24580</v>
      </c>
      <c r="D2110" t="s">
        <v>24930</v>
      </c>
      <c r="F2110">
        <v>7.3</v>
      </c>
      <c r="G2110">
        <v>796</v>
      </c>
      <c r="H2110" s="9" t="s">
        <v>24652</v>
      </c>
      <c r="I2110" s="9" t="str">
        <f t="shared" si="32"/>
        <v>Short</v>
      </c>
    </row>
    <row r="2111" spans="1:9" hidden="1" x14ac:dyDescent="0.25">
      <c r="A2111" t="s">
        <v>7763</v>
      </c>
      <c r="B2111" s="11">
        <v>2019</v>
      </c>
      <c r="C2111" t="s">
        <v>24580</v>
      </c>
      <c r="D2111" t="s">
        <v>24931</v>
      </c>
      <c r="E2111" t="s">
        <v>24929</v>
      </c>
      <c r="F2111">
        <v>7.1</v>
      </c>
      <c r="G2111" s="2">
        <v>1487</v>
      </c>
      <c r="H2111" s="9" t="s">
        <v>24646</v>
      </c>
      <c r="I2111" s="9" t="str">
        <f t="shared" si="32"/>
        <v>Short</v>
      </c>
    </row>
    <row r="2112" spans="1:9" hidden="1" x14ac:dyDescent="0.25">
      <c r="A2112" t="s">
        <v>7766</v>
      </c>
      <c r="B2112" s="11">
        <v>2017</v>
      </c>
      <c r="C2112" t="s">
        <v>24580</v>
      </c>
      <c r="D2112" t="s">
        <v>24930</v>
      </c>
      <c r="E2112" t="s">
        <v>24929</v>
      </c>
      <c r="F2112">
        <v>5.2</v>
      </c>
      <c r="G2112" s="2">
        <v>5947</v>
      </c>
      <c r="H2112" s="9" t="s">
        <v>24678</v>
      </c>
      <c r="I2112" s="9" t="str">
        <f t="shared" si="32"/>
        <v>Medium</v>
      </c>
    </row>
    <row r="2113" spans="1:9" hidden="1" x14ac:dyDescent="0.25">
      <c r="A2113" t="s">
        <v>7769</v>
      </c>
      <c r="B2113" s="11">
        <v>2018</v>
      </c>
      <c r="C2113" t="s">
        <v>24588</v>
      </c>
      <c r="D2113" t="s">
        <v>24930</v>
      </c>
      <c r="E2113" t="s">
        <v>24935</v>
      </c>
      <c r="F2113">
        <v>7.4</v>
      </c>
      <c r="G2113">
        <v>558</v>
      </c>
      <c r="H2113" s="9" t="s">
        <v>24646</v>
      </c>
      <c r="I2113" s="9" t="str">
        <f t="shared" si="32"/>
        <v>Short</v>
      </c>
    </row>
    <row r="2114" spans="1:9" hidden="1" x14ac:dyDescent="0.25">
      <c r="A2114" t="s">
        <v>7772</v>
      </c>
      <c r="B2114" s="11">
        <v>2015</v>
      </c>
      <c r="C2114" t="s">
        <v>24580</v>
      </c>
      <c r="D2114" t="s">
        <v>24928</v>
      </c>
      <c r="E2114" t="s">
        <v>24930</v>
      </c>
      <c r="F2114">
        <v>6.4</v>
      </c>
      <c r="G2114" s="2">
        <v>15197</v>
      </c>
      <c r="H2114" s="9" t="s">
        <v>24681</v>
      </c>
      <c r="I2114" s="9" t="str">
        <f t="shared" si="32"/>
        <v>Medium</v>
      </c>
    </row>
    <row r="2115" spans="1:9" hidden="1" x14ac:dyDescent="0.25">
      <c r="A2115" t="s">
        <v>7775</v>
      </c>
      <c r="B2115" s="11">
        <v>2018</v>
      </c>
      <c r="C2115" t="s">
        <v>24581</v>
      </c>
      <c r="D2115" t="s">
        <v>24935</v>
      </c>
      <c r="F2115">
        <v>6.4</v>
      </c>
      <c r="G2115" s="2">
        <v>2248</v>
      </c>
      <c r="H2115" s="9" t="s">
        <v>24687</v>
      </c>
      <c r="I2115" s="9" t="str">
        <f t="shared" ref="I2115:I2178" si="33">IF(H2115*24&lt;=1,"Short",IF(H2115*24&lt;=2,"Medium","Long"))</f>
        <v>Medium</v>
      </c>
    </row>
    <row r="2116" spans="1:9" hidden="1" x14ac:dyDescent="0.25">
      <c r="A2116" t="s">
        <v>7778</v>
      </c>
      <c r="B2116" s="11">
        <v>2018</v>
      </c>
      <c r="C2116" t="s">
        <v>24591</v>
      </c>
      <c r="D2116" t="s">
        <v>24938</v>
      </c>
      <c r="E2116" t="s">
        <v>24927</v>
      </c>
      <c r="F2116">
        <v>5.9</v>
      </c>
      <c r="G2116">
        <v>731</v>
      </c>
      <c r="H2116" s="9" t="s">
        <v>24636</v>
      </c>
      <c r="I2116" s="9" t="str">
        <f t="shared" si="33"/>
        <v>Short</v>
      </c>
    </row>
    <row r="2117" spans="1:9" hidden="1" x14ac:dyDescent="0.25">
      <c r="A2117" t="s">
        <v>1743</v>
      </c>
      <c r="B2117" s="11">
        <v>2014</v>
      </c>
      <c r="C2117" t="s">
        <v>24581</v>
      </c>
      <c r="D2117" t="s">
        <v>24925</v>
      </c>
      <c r="E2117" t="s">
        <v>24933</v>
      </c>
      <c r="F2117">
        <v>5.5</v>
      </c>
      <c r="G2117" s="2">
        <v>5230</v>
      </c>
      <c r="H2117" s="9" t="s">
        <v>24853</v>
      </c>
      <c r="I2117" s="9" t="str">
        <f t="shared" si="33"/>
        <v>Long</v>
      </c>
    </row>
    <row r="2118" spans="1:9" hidden="1" x14ac:dyDescent="0.25">
      <c r="A2118" t="s">
        <v>7786</v>
      </c>
      <c r="B2118" s="11">
        <v>2017</v>
      </c>
      <c r="C2118" t="s">
        <v>24591</v>
      </c>
      <c r="D2118" t="s">
        <v>24936</v>
      </c>
      <c r="E2118" t="s">
        <v>24937</v>
      </c>
      <c r="F2118">
        <v>7.9</v>
      </c>
      <c r="G2118" s="2">
        <v>2619</v>
      </c>
      <c r="H2118" s="9" t="s">
        <v>24636</v>
      </c>
      <c r="I2118" s="9" t="str">
        <f t="shared" si="33"/>
        <v>Short</v>
      </c>
    </row>
    <row r="2119" spans="1:9" hidden="1" x14ac:dyDescent="0.25">
      <c r="A2119" t="s">
        <v>7789</v>
      </c>
      <c r="B2119" s="11">
        <v>2008</v>
      </c>
      <c r="C2119" t="s">
        <v>24591</v>
      </c>
      <c r="D2119" t="s">
        <v>24927</v>
      </c>
      <c r="E2119" t="s">
        <v>24937</v>
      </c>
      <c r="F2119">
        <v>8.1999999999999993</v>
      </c>
      <c r="G2119" s="2">
        <v>1289</v>
      </c>
      <c r="H2119" s="9" t="s">
        <v>24657</v>
      </c>
      <c r="I2119" s="9" t="str">
        <f t="shared" si="33"/>
        <v>Short</v>
      </c>
    </row>
    <row r="2120" spans="1:9" hidden="1" x14ac:dyDescent="0.25">
      <c r="A2120" t="s">
        <v>24613</v>
      </c>
      <c r="B2120" s="11">
        <v>2018</v>
      </c>
      <c r="C2120" t="s">
        <v>24588</v>
      </c>
      <c r="D2120" t="s">
        <v>24930</v>
      </c>
      <c r="F2120">
        <v>6.6</v>
      </c>
      <c r="G2120">
        <v>822</v>
      </c>
      <c r="H2120" s="9" t="s">
        <v>24646</v>
      </c>
      <c r="I2120" s="9" t="str">
        <f t="shared" si="33"/>
        <v>Short</v>
      </c>
    </row>
    <row r="2121" spans="1:9" hidden="1" x14ac:dyDescent="0.25">
      <c r="A2121" t="s">
        <v>7796</v>
      </c>
      <c r="B2121" s="11">
        <v>2015</v>
      </c>
      <c r="C2121" t="s">
        <v>24590</v>
      </c>
      <c r="F2121">
        <v>5.8</v>
      </c>
      <c r="G2121" s="2">
        <v>4295</v>
      </c>
      <c r="H2121" s="9" t="s">
        <v>24640</v>
      </c>
      <c r="I2121" s="9" t="str">
        <f t="shared" si="33"/>
        <v>Medium</v>
      </c>
    </row>
    <row r="2122" spans="1:9" hidden="1" x14ac:dyDescent="0.25">
      <c r="A2122" t="s">
        <v>5714</v>
      </c>
      <c r="B2122" s="11">
        <v>2018</v>
      </c>
      <c r="C2122" t="s">
        <v>24588</v>
      </c>
      <c r="D2122" t="s">
        <v>24930</v>
      </c>
      <c r="E2122" t="s">
        <v>24933</v>
      </c>
      <c r="F2122">
        <v>5.6</v>
      </c>
      <c r="G2122" s="2">
        <v>4468</v>
      </c>
      <c r="H2122" s="9" t="s">
        <v>24750</v>
      </c>
      <c r="I2122" s="9" t="str">
        <f t="shared" si="33"/>
        <v>Medium</v>
      </c>
    </row>
    <row r="2123" spans="1:9" hidden="1" x14ac:dyDescent="0.25">
      <c r="A2123" t="s">
        <v>7801</v>
      </c>
      <c r="B2123" s="11">
        <v>2017</v>
      </c>
      <c r="C2123" t="s">
        <v>24583</v>
      </c>
      <c r="D2123" t="s">
        <v>24939</v>
      </c>
      <c r="F2123">
        <v>8</v>
      </c>
      <c r="G2123" s="2">
        <v>1677</v>
      </c>
      <c r="H2123" s="9" t="s">
        <v>24774</v>
      </c>
      <c r="I2123" s="9" t="str">
        <f t="shared" si="33"/>
        <v>Short</v>
      </c>
    </row>
    <row r="2124" spans="1:9" hidden="1" x14ac:dyDescent="0.25">
      <c r="A2124" t="s">
        <v>7807</v>
      </c>
      <c r="B2124" s="11">
        <v>2020</v>
      </c>
      <c r="C2124" t="s">
        <v>24582</v>
      </c>
      <c r="F2124">
        <v>3.2</v>
      </c>
      <c r="G2124" s="2">
        <v>2062</v>
      </c>
      <c r="H2124" s="9" t="s">
        <v>24759</v>
      </c>
      <c r="I2124" s="9" t="str">
        <f t="shared" si="33"/>
        <v>Medium</v>
      </c>
    </row>
    <row r="2125" spans="1:9" hidden="1" x14ac:dyDescent="0.25">
      <c r="A2125" t="s">
        <v>7812</v>
      </c>
      <c r="B2125" s="11">
        <v>2020</v>
      </c>
      <c r="C2125" t="s">
        <v>24592</v>
      </c>
      <c r="D2125" t="s">
        <v>24944</v>
      </c>
      <c r="F2125">
        <v>5.9</v>
      </c>
      <c r="G2125" s="2">
        <v>2436</v>
      </c>
      <c r="H2125" s="9" t="s">
        <v>24728</v>
      </c>
      <c r="I2125" s="9" t="str">
        <f t="shared" si="33"/>
        <v>Medium</v>
      </c>
    </row>
    <row r="2126" spans="1:9" hidden="1" x14ac:dyDescent="0.25">
      <c r="A2126" t="s">
        <v>7816</v>
      </c>
      <c r="B2126" s="11">
        <v>2016</v>
      </c>
      <c r="C2126" t="s">
        <v>24597</v>
      </c>
      <c r="D2126" t="s">
        <v>24935</v>
      </c>
      <c r="F2126">
        <v>6.9</v>
      </c>
      <c r="G2126" s="2">
        <v>7515</v>
      </c>
      <c r="H2126" s="9" t="s">
        <v>24702</v>
      </c>
      <c r="I2126" s="9" t="str">
        <f t="shared" si="33"/>
        <v>Long</v>
      </c>
    </row>
    <row r="2127" spans="1:9" hidden="1" x14ac:dyDescent="0.25">
      <c r="A2127" t="s">
        <v>7820</v>
      </c>
      <c r="B2127" s="11">
        <v>2019</v>
      </c>
      <c r="C2127" t="s">
        <v>24582</v>
      </c>
      <c r="D2127" t="s">
        <v>24933</v>
      </c>
      <c r="E2127" t="s">
        <v>24935</v>
      </c>
      <c r="F2127">
        <v>6.3</v>
      </c>
      <c r="G2127" s="2">
        <v>3219</v>
      </c>
      <c r="H2127" s="9" t="s">
        <v>24731</v>
      </c>
      <c r="I2127" s="9" t="str">
        <f t="shared" si="33"/>
        <v>Long</v>
      </c>
    </row>
    <row r="2128" spans="1:9" hidden="1" x14ac:dyDescent="0.25">
      <c r="A2128" t="s">
        <v>7823</v>
      </c>
      <c r="B2128" s="11">
        <v>2020</v>
      </c>
      <c r="C2128" t="s">
        <v>24583</v>
      </c>
      <c r="D2128" t="s">
        <v>24928</v>
      </c>
      <c r="E2128" t="s">
        <v>24933</v>
      </c>
      <c r="F2128">
        <v>7.1</v>
      </c>
      <c r="G2128" s="2">
        <v>1979</v>
      </c>
      <c r="H2128" s="9" t="s">
        <v>24802</v>
      </c>
      <c r="I2128" s="9" t="str">
        <f t="shared" si="33"/>
        <v>Long</v>
      </c>
    </row>
    <row r="2129" spans="1:9" hidden="1" x14ac:dyDescent="0.25">
      <c r="A2129" t="s">
        <v>7833</v>
      </c>
      <c r="B2129" s="11">
        <v>2020</v>
      </c>
      <c r="C2129" t="s">
        <v>24583</v>
      </c>
      <c r="D2129" t="s">
        <v>24928</v>
      </c>
      <c r="F2129">
        <v>7</v>
      </c>
      <c r="G2129" s="2">
        <v>3096</v>
      </c>
      <c r="H2129" s="9" t="s">
        <v>24723</v>
      </c>
      <c r="I2129" s="9" t="str">
        <f t="shared" si="33"/>
        <v>Medium</v>
      </c>
    </row>
    <row r="2130" spans="1:9" hidden="1" x14ac:dyDescent="0.25">
      <c r="A2130" t="s">
        <v>7836</v>
      </c>
      <c r="B2130" s="11">
        <v>2021</v>
      </c>
      <c r="C2130" t="s">
        <v>24583</v>
      </c>
      <c r="D2130" t="s">
        <v>24936</v>
      </c>
      <c r="F2130">
        <v>6.4</v>
      </c>
      <c r="G2130" s="2">
        <v>4167</v>
      </c>
      <c r="H2130" s="9" t="s">
        <v>24679</v>
      </c>
      <c r="I2130" s="9" t="str">
        <f t="shared" si="33"/>
        <v>Long</v>
      </c>
    </row>
    <row r="2131" spans="1:9" hidden="1" x14ac:dyDescent="0.25">
      <c r="A2131" t="s">
        <v>7839</v>
      </c>
      <c r="B2131" s="11">
        <v>2019</v>
      </c>
      <c r="C2131" t="s">
        <v>24590</v>
      </c>
      <c r="D2131" t="s">
        <v>24930</v>
      </c>
      <c r="E2131" t="s">
        <v>24932</v>
      </c>
      <c r="F2131">
        <v>7.2</v>
      </c>
      <c r="G2131" s="2">
        <v>5405</v>
      </c>
      <c r="H2131" s="9" t="s">
        <v>24712</v>
      </c>
      <c r="I2131" s="9" t="str">
        <f t="shared" si="33"/>
        <v>Long</v>
      </c>
    </row>
    <row r="2132" spans="1:9" hidden="1" x14ac:dyDescent="0.25">
      <c r="A2132" t="s">
        <v>7842</v>
      </c>
      <c r="B2132" s="11">
        <v>2021</v>
      </c>
      <c r="C2132" t="s">
        <v>24602</v>
      </c>
      <c r="D2132" t="s">
        <v>24930</v>
      </c>
      <c r="F2132">
        <v>7.4</v>
      </c>
      <c r="G2132" s="2">
        <v>1261</v>
      </c>
      <c r="H2132" s="9" t="s">
        <v>24739</v>
      </c>
      <c r="I2132" s="9" t="str">
        <f t="shared" si="33"/>
        <v>Short</v>
      </c>
    </row>
    <row r="2133" spans="1:9" hidden="1" x14ac:dyDescent="0.25">
      <c r="A2133" t="s">
        <v>7846</v>
      </c>
      <c r="B2133" s="11">
        <v>2019</v>
      </c>
      <c r="C2133" t="s">
        <v>24580</v>
      </c>
      <c r="D2133" t="s">
        <v>24943</v>
      </c>
      <c r="E2133" t="s">
        <v>24929</v>
      </c>
      <c r="F2133">
        <v>7.1</v>
      </c>
      <c r="G2133">
        <v>491</v>
      </c>
      <c r="H2133" s="9" t="s">
        <v>24682</v>
      </c>
      <c r="I2133" s="9" t="str">
        <f t="shared" si="33"/>
        <v>Short</v>
      </c>
    </row>
    <row r="2134" spans="1:9" hidden="1" x14ac:dyDescent="0.25">
      <c r="A2134" t="s">
        <v>7850</v>
      </c>
      <c r="B2134" s="11">
        <v>2018</v>
      </c>
      <c r="C2134" t="s">
        <v>24583</v>
      </c>
      <c r="D2134" t="s">
        <v>24928</v>
      </c>
      <c r="F2134">
        <v>7.1</v>
      </c>
      <c r="G2134" s="2">
        <v>2377</v>
      </c>
      <c r="H2134" s="9" t="s">
        <v>24737</v>
      </c>
      <c r="I2134" s="9" t="str">
        <f t="shared" si="33"/>
        <v>Medium</v>
      </c>
    </row>
    <row r="2135" spans="1:9" hidden="1" x14ac:dyDescent="0.25">
      <c r="A2135" t="s">
        <v>7853</v>
      </c>
      <c r="B2135" s="11">
        <v>2020</v>
      </c>
      <c r="C2135" t="s">
        <v>24590</v>
      </c>
      <c r="D2135" t="s">
        <v>24930</v>
      </c>
      <c r="E2135" t="s">
        <v>24931</v>
      </c>
      <c r="F2135">
        <v>5.4</v>
      </c>
      <c r="G2135" s="2">
        <v>5256</v>
      </c>
      <c r="H2135" s="9" t="s">
        <v>24671</v>
      </c>
      <c r="I2135" s="9" t="str">
        <f t="shared" si="33"/>
        <v>Medium</v>
      </c>
    </row>
    <row r="2136" spans="1:9" hidden="1" x14ac:dyDescent="0.25">
      <c r="A2136" t="s">
        <v>7859</v>
      </c>
      <c r="B2136" s="11">
        <v>2016</v>
      </c>
      <c r="C2136" t="s">
        <v>24583</v>
      </c>
      <c r="D2136" t="s">
        <v>24941</v>
      </c>
      <c r="F2136">
        <v>8.4</v>
      </c>
      <c r="G2136" s="2">
        <v>5411</v>
      </c>
      <c r="H2136" s="9" t="s">
        <v>24713</v>
      </c>
      <c r="I2136" s="9" t="str">
        <f t="shared" si="33"/>
        <v>Medium</v>
      </c>
    </row>
    <row r="2137" spans="1:9" hidden="1" x14ac:dyDescent="0.25">
      <c r="A2137" t="s">
        <v>7863</v>
      </c>
      <c r="B2137" s="11">
        <v>2021</v>
      </c>
      <c r="C2137" t="s">
        <v>24580</v>
      </c>
      <c r="D2137" t="s">
        <v>24929</v>
      </c>
      <c r="F2137">
        <v>5</v>
      </c>
      <c r="G2137" s="2">
        <v>2489</v>
      </c>
      <c r="H2137" s="9" t="s">
        <v>24728</v>
      </c>
      <c r="I2137" s="9" t="str">
        <f t="shared" si="33"/>
        <v>Medium</v>
      </c>
    </row>
    <row r="2138" spans="1:9" hidden="1" x14ac:dyDescent="0.25">
      <c r="A2138" t="s">
        <v>7866</v>
      </c>
      <c r="B2138" s="11">
        <v>2018</v>
      </c>
      <c r="C2138" t="s">
        <v>24583</v>
      </c>
      <c r="D2138" t="s">
        <v>24944</v>
      </c>
      <c r="F2138">
        <v>8.1</v>
      </c>
      <c r="G2138" s="2">
        <v>7196</v>
      </c>
      <c r="H2138" s="9" t="s">
        <v>24780</v>
      </c>
      <c r="I2138" s="9" t="str">
        <f t="shared" si="33"/>
        <v>Short</v>
      </c>
    </row>
    <row r="2139" spans="1:9" hidden="1" x14ac:dyDescent="0.25">
      <c r="A2139" t="s">
        <v>7869</v>
      </c>
      <c r="B2139" s="11">
        <v>2012</v>
      </c>
      <c r="C2139" t="s">
        <v>24581</v>
      </c>
      <c r="D2139" t="s">
        <v>24929</v>
      </c>
      <c r="F2139">
        <v>6.7</v>
      </c>
      <c r="G2139" s="2">
        <v>1877</v>
      </c>
      <c r="H2139" s="9" t="s">
        <v>24691</v>
      </c>
      <c r="I2139" s="9" t="str">
        <f t="shared" si="33"/>
        <v>Long</v>
      </c>
    </row>
    <row r="2140" spans="1:9" hidden="1" x14ac:dyDescent="0.25">
      <c r="A2140" t="s">
        <v>7872</v>
      </c>
      <c r="B2140" s="11">
        <v>2017</v>
      </c>
      <c r="C2140" t="s">
        <v>24580</v>
      </c>
      <c r="D2140" t="s">
        <v>24928</v>
      </c>
      <c r="E2140" t="s">
        <v>24940</v>
      </c>
      <c r="F2140">
        <v>5.7</v>
      </c>
      <c r="G2140" s="2">
        <v>7695</v>
      </c>
      <c r="H2140" s="9" t="s">
        <v>24738</v>
      </c>
      <c r="I2140" s="9" t="str">
        <f t="shared" si="33"/>
        <v>Medium</v>
      </c>
    </row>
    <row r="2141" spans="1:9" hidden="1" x14ac:dyDescent="0.25">
      <c r="A2141" t="s">
        <v>7876</v>
      </c>
      <c r="B2141" s="11">
        <v>2018</v>
      </c>
      <c r="C2141" t="s">
        <v>24581</v>
      </c>
      <c r="D2141" t="s">
        <v>24925</v>
      </c>
      <c r="E2141" t="s">
        <v>24933</v>
      </c>
      <c r="F2141">
        <v>8.1999999999999993</v>
      </c>
      <c r="G2141" s="2">
        <v>1098</v>
      </c>
      <c r="H2141" s="9" t="s">
        <v>24749</v>
      </c>
      <c r="I2141" s="9" t="str">
        <f t="shared" si="33"/>
        <v>Medium</v>
      </c>
    </row>
    <row r="2142" spans="1:9" hidden="1" x14ac:dyDescent="0.25">
      <c r="A2142" t="s">
        <v>7882</v>
      </c>
      <c r="B2142" s="11">
        <v>2015</v>
      </c>
      <c r="C2142" t="s">
        <v>24590</v>
      </c>
      <c r="D2142" t="s">
        <v>24930</v>
      </c>
      <c r="E2142" t="s">
        <v>24934</v>
      </c>
      <c r="F2142">
        <v>7</v>
      </c>
      <c r="G2142" s="2">
        <v>13904</v>
      </c>
      <c r="H2142" s="9" t="s">
        <v>24708</v>
      </c>
      <c r="I2142" s="9" t="str">
        <f t="shared" si="33"/>
        <v>Medium</v>
      </c>
    </row>
    <row r="2143" spans="1:9" hidden="1" x14ac:dyDescent="0.25">
      <c r="A2143" t="s">
        <v>7885</v>
      </c>
      <c r="B2143" s="11">
        <v>2019</v>
      </c>
      <c r="C2143" t="s">
        <v>24581</v>
      </c>
      <c r="D2143" t="s">
        <v>24931</v>
      </c>
      <c r="F2143">
        <v>6.3</v>
      </c>
      <c r="G2143" s="2">
        <v>2191</v>
      </c>
      <c r="H2143" s="9" t="s">
        <v>24682</v>
      </c>
      <c r="I2143" s="9" t="str">
        <f t="shared" si="33"/>
        <v>Short</v>
      </c>
    </row>
    <row r="2144" spans="1:9" hidden="1" x14ac:dyDescent="0.25">
      <c r="A2144" t="s">
        <v>7888</v>
      </c>
      <c r="B2144" s="11">
        <v>2012</v>
      </c>
      <c r="C2144" t="s">
        <v>24591</v>
      </c>
      <c r="D2144" t="s">
        <v>24936</v>
      </c>
      <c r="E2144" t="s">
        <v>24929</v>
      </c>
      <c r="F2144">
        <v>7.3</v>
      </c>
      <c r="G2144" s="2">
        <v>3293</v>
      </c>
      <c r="H2144" s="9" t="s">
        <v>24657</v>
      </c>
      <c r="I2144" s="9" t="str">
        <f t="shared" si="33"/>
        <v>Short</v>
      </c>
    </row>
    <row r="2145" spans="1:9" hidden="1" x14ac:dyDescent="0.25">
      <c r="A2145" t="s">
        <v>7891</v>
      </c>
      <c r="B2145" s="11">
        <v>2018</v>
      </c>
      <c r="C2145" t="s">
        <v>24591</v>
      </c>
      <c r="D2145" t="s">
        <v>24936</v>
      </c>
      <c r="E2145" t="s">
        <v>24929</v>
      </c>
      <c r="F2145">
        <v>7.7</v>
      </c>
      <c r="G2145" s="2">
        <v>1330</v>
      </c>
      <c r="H2145" s="9" t="s">
        <v>24638</v>
      </c>
      <c r="I2145" s="9" t="str">
        <f t="shared" si="33"/>
        <v>Short</v>
      </c>
    </row>
    <row r="2146" spans="1:9" hidden="1" x14ac:dyDescent="0.25">
      <c r="A2146" t="s">
        <v>7894</v>
      </c>
      <c r="B2146" s="11">
        <v>2017</v>
      </c>
      <c r="C2146" t="s">
        <v>24580</v>
      </c>
      <c r="D2146" t="s">
        <v>24929</v>
      </c>
      <c r="F2146">
        <v>7.1</v>
      </c>
      <c r="G2146" s="2">
        <v>2365</v>
      </c>
      <c r="H2146" s="9" t="s">
        <v>24666</v>
      </c>
      <c r="I2146" s="9" t="str">
        <f t="shared" si="33"/>
        <v>Short</v>
      </c>
    </row>
    <row r="2147" spans="1:9" hidden="1" x14ac:dyDescent="0.25">
      <c r="A2147" t="s">
        <v>7897</v>
      </c>
      <c r="B2147" s="11">
        <v>2008</v>
      </c>
      <c r="C2147" t="s">
        <v>24591</v>
      </c>
      <c r="D2147" t="s">
        <v>24926</v>
      </c>
      <c r="E2147" t="s">
        <v>24936</v>
      </c>
      <c r="F2147">
        <v>6.9</v>
      </c>
      <c r="G2147" s="2">
        <v>1674</v>
      </c>
      <c r="H2147" s="9" t="s">
        <v>24638</v>
      </c>
      <c r="I2147" s="9" t="str">
        <f t="shared" si="33"/>
        <v>Short</v>
      </c>
    </row>
    <row r="2148" spans="1:9" hidden="1" x14ac:dyDescent="0.25">
      <c r="A2148" t="s">
        <v>7901</v>
      </c>
      <c r="B2148" s="11">
        <v>2017</v>
      </c>
      <c r="C2148" t="s">
        <v>24580</v>
      </c>
      <c r="D2148" t="s">
        <v>24933</v>
      </c>
      <c r="F2148">
        <v>5.2</v>
      </c>
      <c r="G2148" s="2">
        <v>4161</v>
      </c>
      <c r="H2148" s="9" t="s">
        <v>24737</v>
      </c>
      <c r="I2148" s="9" t="str">
        <f t="shared" si="33"/>
        <v>Medium</v>
      </c>
    </row>
    <row r="2149" spans="1:9" hidden="1" x14ac:dyDescent="0.25">
      <c r="A2149" t="s">
        <v>7904</v>
      </c>
      <c r="B2149" s="11">
        <v>2019</v>
      </c>
      <c r="C2149" t="s">
        <v>24581</v>
      </c>
      <c r="D2149" t="s">
        <v>24934</v>
      </c>
      <c r="F2149">
        <v>4.8</v>
      </c>
      <c r="G2149" s="2">
        <v>8306</v>
      </c>
      <c r="H2149" s="9" t="s">
        <v>24677</v>
      </c>
      <c r="I2149" s="9" t="str">
        <f t="shared" si="33"/>
        <v>Short</v>
      </c>
    </row>
    <row r="2150" spans="1:9" hidden="1" x14ac:dyDescent="0.25">
      <c r="A2150" t="s">
        <v>7907</v>
      </c>
      <c r="B2150" s="11">
        <v>2020</v>
      </c>
      <c r="C2150" t="s">
        <v>24591</v>
      </c>
      <c r="D2150" t="s">
        <v>24926</v>
      </c>
      <c r="E2150" t="s">
        <v>24927</v>
      </c>
      <c r="F2150">
        <v>7.9</v>
      </c>
      <c r="G2150">
        <v>869</v>
      </c>
      <c r="H2150" s="9" t="s">
        <v>24636</v>
      </c>
      <c r="I2150" s="9" t="str">
        <f t="shared" si="33"/>
        <v>Short</v>
      </c>
    </row>
    <row r="2151" spans="1:9" hidden="1" x14ac:dyDescent="0.25">
      <c r="A2151" t="s">
        <v>7913</v>
      </c>
      <c r="B2151" s="11">
        <v>2021</v>
      </c>
      <c r="C2151" t="s">
        <v>24583</v>
      </c>
      <c r="D2151" t="s">
        <v>24928</v>
      </c>
      <c r="E2151" t="s">
        <v>24933</v>
      </c>
      <c r="F2151">
        <v>6.8</v>
      </c>
      <c r="G2151">
        <v>123</v>
      </c>
      <c r="H2151" s="9" t="s">
        <v>24681</v>
      </c>
      <c r="I2151" s="9" t="str">
        <f t="shared" si="33"/>
        <v>Medium</v>
      </c>
    </row>
    <row r="2152" spans="1:9" hidden="1" x14ac:dyDescent="0.25">
      <c r="A2152" t="s">
        <v>7922</v>
      </c>
      <c r="B2152" s="11">
        <v>2014</v>
      </c>
      <c r="C2152" t="s">
        <v>24580</v>
      </c>
      <c r="F2152">
        <v>5.9</v>
      </c>
      <c r="G2152" s="2">
        <v>2536</v>
      </c>
      <c r="H2152" s="9" t="s">
        <v>24708</v>
      </c>
      <c r="I2152" s="9" t="str">
        <f t="shared" si="33"/>
        <v>Medium</v>
      </c>
    </row>
    <row r="2153" spans="1:9" hidden="1" x14ac:dyDescent="0.25">
      <c r="A2153" t="s">
        <v>7928</v>
      </c>
      <c r="B2153" s="11">
        <v>2018</v>
      </c>
      <c r="C2153" t="s">
        <v>24583</v>
      </c>
      <c r="D2153" t="s">
        <v>24945</v>
      </c>
      <c r="F2153">
        <v>8.4</v>
      </c>
      <c r="G2153" s="2">
        <v>1510</v>
      </c>
      <c r="H2153" s="9" t="s">
        <v>24646</v>
      </c>
      <c r="I2153" s="9" t="str">
        <f t="shared" si="33"/>
        <v>Short</v>
      </c>
    </row>
    <row r="2154" spans="1:9" hidden="1" x14ac:dyDescent="0.25">
      <c r="A2154" t="s">
        <v>7932</v>
      </c>
      <c r="B2154" s="11">
        <v>2015</v>
      </c>
      <c r="C2154" t="s">
        <v>24580</v>
      </c>
      <c r="D2154" t="s">
        <v>24929</v>
      </c>
      <c r="F2154">
        <v>5.4</v>
      </c>
      <c r="G2154" s="2">
        <v>6774</v>
      </c>
      <c r="H2154" s="9" t="s">
        <v>24747</v>
      </c>
      <c r="I2154" s="9" t="str">
        <f t="shared" si="33"/>
        <v>Medium</v>
      </c>
    </row>
    <row r="2155" spans="1:9" hidden="1" x14ac:dyDescent="0.25">
      <c r="A2155" t="s">
        <v>7935</v>
      </c>
      <c r="B2155" s="11">
        <v>2019</v>
      </c>
      <c r="C2155" t="s">
        <v>24591</v>
      </c>
      <c r="D2155" t="s">
        <v>24926</v>
      </c>
      <c r="E2155" t="s">
        <v>24927</v>
      </c>
      <c r="F2155">
        <v>7.5</v>
      </c>
      <c r="G2155" s="2">
        <v>5167</v>
      </c>
      <c r="H2155" s="9" t="s">
        <v>24854</v>
      </c>
      <c r="I2155" s="9" t="str">
        <f t="shared" si="33"/>
        <v>Medium</v>
      </c>
    </row>
    <row r="2156" spans="1:9" hidden="1" x14ac:dyDescent="0.25">
      <c r="A2156" t="s">
        <v>7938</v>
      </c>
      <c r="B2156" s="11">
        <v>2013</v>
      </c>
      <c r="C2156" t="s">
        <v>24580</v>
      </c>
      <c r="D2156" t="s">
        <v>24925</v>
      </c>
      <c r="E2156" t="s">
        <v>24929</v>
      </c>
      <c r="F2156">
        <v>7.3</v>
      </c>
      <c r="G2156" s="2">
        <v>5185</v>
      </c>
      <c r="H2156" s="9" t="s">
        <v>24716</v>
      </c>
      <c r="I2156" s="9" t="str">
        <f t="shared" si="33"/>
        <v>Medium</v>
      </c>
    </row>
    <row r="2157" spans="1:9" hidden="1" x14ac:dyDescent="0.25">
      <c r="A2157" t="s">
        <v>7942</v>
      </c>
      <c r="B2157" s="11">
        <v>2018</v>
      </c>
      <c r="C2157" t="s">
        <v>24588</v>
      </c>
      <c r="D2157" t="s">
        <v>24930</v>
      </c>
      <c r="E2157" t="s">
        <v>24933</v>
      </c>
      <c r="F2157">
        <v>8</v>
      </c>
      <c r="G2157">
        <v>826</v>
      </c>
      <c r="H2157" s="9" t="s">
        <v>24739</v>
      </c>
      <c r="I2157" s="9" t="str">
        <f t="shared" si="33"/>
        <v>Short</v>
      </c>
    </row>
    <row r="2158" spans="1:9" hidden="1" x14ac:dyDescent="0.25">
      <c r="A2158" t="s">
        <v>7945</v>
      </c>
      <c r="B2158" s="11">
        <v>2013</v>
      </c>
      <c r="C2158" t="s">
        <v>24584</v>
      </c>
      <c r="F2158">
        <v>5.2</v>
      </c>
      <c r="G2158">
        <v>332</v>
      </c>
      <c r="H2158" s="9" t="s">
        <v>24652</v>
      </c>
      <c r="I2158" s="9" t="str">
        <f t="shared" si="33"/>
        <v>Short</v>
      </c>
    </row>
    <row r="2159" spans="1:9" hidden="1" x14ac:dyDescent="0.25">
      <c r="A2159" t="s">
        <v>7948</v>
      </c>
      <c r="B2159" s="11">
        <v>2017</v>
      </c>
      <c r="C2159" t="s">
        <v>24590</v>
      </c>
      <c r="D2159" t="s">
        <v>24929</v>
      </c>
      <c r="F2159">
        <v>7.4</v>
      </c>
      <c r="G2159">
        <v>982</v>
      </c>
      <c r="H2159" s="9" t="s">
        <v>24655</v>
      </c>
      <c r="I2159" s="9" t="str">
        <f t="shared" si="33"/>
        <v>Short</v>
      </c>
    </row>
    <row r="2160" spans="1:9" hidden="1" x14ac:dyDescent="0.25">
      <c r="A2160" t="s">
        <v>7952</v>
      </c>
      <c r="B2160" s="11">
        <v>2009</v>
      </c>
      <c r="C2160" t="s">
        <v>24590</v>
      </c>
      <c r="D2160" t="s">
        <v>24933</v>
      </c>
      <c r="E2160" t="s">
        <v>24929</v>
      </c>
      <c r="F2160">
        <v>7.9</v>
      </c>
      <c r="G2160" s="2">
        <v>1810</v>
      </c>
      <c r="H2160" s="9" t="s">
        <v>24646</v>
      </c>
      <c r="I2160" s="9" t="str">
        <f t="shared" si="33"/>
        <v>Short</v>
      </c>
    </row>
    <row r="2161" spans="1:9" hidden="1" x14ac:dyDescent="0.25">
      <c r="A2161" t="s">
        <v>7956</v>
      </c>
      <c r="B2161" s="11">
        <v>2018</v>
      </c>
      <c r="C2161" t="s">
        <v>24590</v>
      </c>
      <c r="D2161" t="s">
        <v>24931</v>
      </c>
      <c r="E2161" t="s">
        <v>24934</v>
      </c>
      <c r="F2161">
        <v>6.5</v>
      </c>
      <c r="G2161" s="2">
        <v>3985</v>
      </c>
      <c r="H2161" s="9" t="s">
        <v>24757</v>
      </c>
      <c r="I2161" s="9" t="str">
        <f t="shared" si="33"/>
        <v>Long</v>
      </c>
    </row>
    <row r="2162" spans="1:9" hidden="1" x14ac:dyDescent="0.25">
      <c r="A2162" t="s">
        <v>7959</v>
      </c>
      <c r="B2162" s="11">
        <v>2017</v>
      </c>
      <c r="C2162" t="s">
        <v>24583</v>
      </c>
      <c r="F2162">
        <v>6.2</v>
      </c>
      <c r="G2162" s="2">
        <v>5330</v>
      </c>
      <c r="H2162" s="9" t="s">
        <v>24663</v>
      </c>
      <c r="I2162" s="9" t="str">
        <f t="shared" si="33"/>
        <v>Medium</v>
      </c>
    </row>
    <row r="2163" spans="1:9" hidden="1" x14ac:dyDescent="0.25">
      <c r="A2163" t="s">
        <v>7965</v>
      </c>
      <c r="B2163" s="11">
        <v>2006</v>
      </c>
      <c r="C2163" t="s">
        <v>24591</v>
      </c>
      <c r="D2163" t="s">
        <v>24936</v>
      </c>
      <c r="E2163" t="s">
        <v>24931</v>
      </c>
      <c r="F2163">
        <v>7.8</v>
      </c>
      <c r="G2163" s="2">
        <v>7848</v>
      </c>
      <c r="H2163" s="9" t="s">
        <v>24657</v>
      </c>
      <c r="I2163" s="9" t="str">
        <f t="shared" si="33"/>
        <v>Short</v>
      </c>
    </row>
    <row r="2164" spans="1:9" hidden="1" x14ac:dyDescent="0.25">
      <c r="A2164" t="s">
        <v>7968</v>
      </c>
      <c r="B2164" s="11">
        <v>2018</v>
      </c>
      <c r="C2164" t="s">
        <v>24591</v>
      </c>
      <c r="D2164" t="s">
        <v>24927</v>
      </c>
      <c r="F2164">
        <v>7</v>
      </c>
      <c r="G2164" s="2">
        <v>3413</v>
      </c>
      <c r="H2164" s="9" t="s">
        <v>24694</v>
      </c>
      <c r="I2164" s="9" t="str">
        <f t="shared" si="33"/>
        <v>Medium</v>
      </c>
    </row>
    <row r="2165" spans="1:9" hidden="1" x14ac:dyDescent="0.25">
      <c r="A2165" t="s">
        <v>7971</v>
      </c>
      <c r="B2165" s="11">
        <v>2019</v>
      </c>
      <c r="C2165" t="s">
        <v>24580</v>
      </c>
      <c r="F2165">
        <v>6.6</v>
      </c>
      <c r="G2165" s="2">
        <v>2884</v>
      </c>
      <c r="H2165" s="9" t="s">
        <v>24739</v>
      </c>
      <c r="I2165" s="9" t="str">
        <f t="shared" si="33"/>
        <v>Short</v>
      </c>
    </row>
    <row r="2166" spans="1:9" hidden="1" x14ac:dyDescent="0.25">
      <c r="A2166" t="s">
        <v>7974</v>
      </c>
      <c r="B2166" s="11">
        <v>2015</v>
      </c>
      <c r="C2166" t="s">
        <v>24590</v>
      </c>
      <c r="D2166" t="s">
        <v>24927</v>
      </c>
      <c r="E2166" t="s">
        <v>24942</v>
      </c>
      <c r="F2166">
        <v>7</v>
      </c>
      <c r="G2166" s="2">
        <v>9359</v>
      </c>
      <c r="H2166" s="9" t="s">
        <v>24680</v>
      </c>
      <c r="I2166" s="9" t="str">
        <f t="shared" si="33"/>
        <v>Long</v>
      </c>
    </row>
    <row r="2167" spans="1:9" hidden="1" x14ac:dyDescent="0.25">
      <c r="A2167" t="s">
        <v>7977</v>
      </c>
      <c r="B2167" s="11">
        <v>2021</v>
      </c>
      <c r="C2167" t="s">
        <v>24581</v>
      </c>
      <c r="D2167" t="s">
        <v>24935</v>
      </c>
      <c r="F2167">
        <v>6.6</v>
      </c>
      <c r="G2167" s="2">
        <v>2286</v>
      </c>
      <c r="H2167" s="9" t="s">
        <v>24680</v>
      </c>
      <c r="I2167" s="9" t="str">
        <f t="shared" si="33"/>
        <v>Long</v>
      </c>
    </row>
    <row r="2168" spans="1:9" hidden="1" x14ac:dyDescent="0.25">
      <c r="A2168" t="s">
        <v>7980</v>
      </c>
      <c r="B2168" s="11">
        <v>2018</v>
      </c>
      <c r="C2168" t="s">
        <v>24590</v>
      </c>
      <c r="D2168" t="s">
        <v>24928</v>
      </c>
      <c r="E2168" t="s">
        <v>24930</v>
      </c>
      <c r="F2168">
        <v>4.5</v>
      </c>
      <c r="G2168">
        <v>936</v>
      </c>
      <c r="H2168" s="9" t="s">
        <v>24713</v>
      </c>
      <c r="I2168" s="9" t="str">
        <f t="shared" si="33"/>
        <v>Medium</v>
      </c>
    </row>
    <row r="2169" spans="1:9" hidden="1" x14ac:dyDescent="0.25">
      <c r="A2169" t="s">
        <v>7983</v>
      </c>
      <c r="B2169" s="11">
        <v>2021</v>
      </c>
      <c r="C2169" t="s">
        <v>24591</v>
      </c>
      <c r="D2169" t="s">
        <v>24926</v>
      </c>
      <c r="E2169" t="s">
        <v>24927</v>
      </c>
      <c r="F2169">
        <v>8</v>
      </c>
      <c r="G2169">
        <v>787</v>
      </c>
      <c r="H2169" s="9" t="s">
        <v>24636</v>
      </c>
      <c r="I2169" s="9" t="str">
        <f t="shared" si="33"/>
        <v>Short</v>
      </c>
    </row>
    <row r="2170" spans="1:9" hidden="1" x14ac:dyDescent="0.25">
      <c r="A2170" t="s">
        <v>7986</v>
      </c>
      <c r="B2170" s="11">
        <v>2018</v>
      </c>
      <c r="C2170" t="s">
        <v>24582</v>
      </c>
      <c r="F2170">
        <v>6.7</v>
      </c>
      <c r="G2170" s="2">
        <v>1263</v>
      </c>
      <c r="H2170" s="9" t="s">
        <v>24643</v>
      </c>
      <c r="I2170" s="9" t="str">
        <f t="shared" si="33"/>
        <v>Medium</v>
      </c>
    </row>
    <row r="2171" spans="1:9" hidden="1" x14ac:dyDescent="0.25">
      <c r="A2171" t="s">
        <v>7989</v>
      </c>
      <c r="B2171" s="11">
        <v>2018</v>
      </c>
      <c r="C2171" t="s">
        <v>24590</v>
      </c>
      <c r="D2171" t="s">
        <v>24936</v>
      </c>
      <c r="E2171" t="s">
        <v>24931</v>
      </c>
      <c r="F2171">
        <v>5.9</v>
      </c>
      <c r="G2171" s="2">
        <v>5130</v>
      </c>
      <c r="H2171" s="9" t="s">
        <v>24662</v>
      </c>
      <c r="I2171" s="9" t="str">
        <f t="shared" si="33"/>
        <v>Medium</v>
      </c>
    </row>
    <row r="2172" spans="1:9" hidden="1" x14ac:dyDescent="0.25">
      <c r="A2172" t="s">
        <v>7995</v>
      </c>
      <c r="B2172" s="11">
        <v>2020</v>
      </c>
      <c r="C2172" t="s">
        <v>24583</v>
      </c>
      <c r="D2172" t="s">
        <v>24941</v>
      </c>
      <c r="F2172">
        <v>7.5</v>
      </c>
      <c r="G2172" s="2">
        <v>5531</v>
      </c>
      <c r="H2172" s="9" t="s">
        <v>24822</v>
      </c>
      <c r="I2172" s="9" t="str">
        <f t="shared" si="33"/>
        <v>Medium</v>
      </c>
    </row>
    <row r="2173" spans="1:9" hidden="1" x14ac:dyDescent="0.25">
      <c r="A2173" t="s">
        <v>8001</v>
      </c>
      <c r="B2173" s="11">
        <v>2021</v>
      </c>
      <c r="C2173" t="s">
        <v>24602</v>
      </c>
      <c r="D2173" t="s">
        <v>24928</v>
      </c>
      <c r="E2173" t="s">
        <v>24930</v>
      </c>
      <c r="F2173">
        <v>7.5</v>
      </c>
      <c r="G2173" s="2">
        <v>1545</v>
      </c>
      <c r="H2173" s="9" t="s">
        <v>24823</v>
      </c>
      <c r="I2173" s="9" t="str">
        <f t="shared" si="33"/>
        <v>Short</v>
      </c>
    </row>
    <row r="2174" spans="1:9" hidden="1" x14ac:dyDescent="0.25">
      <c r="A2174" t="s">
        <v>8005</v>
      </c>
      <c r="B2174" s="11">
        <v>1998</v>
      </c>
      <c r="C2174" t="s">
        <v>24591</v>
      </c>
      <c r="D2174" t="s">
        <v>24926</v>
      </c>
      <c r="E2174" t="s">
        <v>24927</v>
      </c>
      <c r="F2174">
        <v>8</v>
      </c>
      <c r="G2174" s="2">
        <v>4613</v>
      </c>
      <c r="H2174" s="9" t="s">
        <v>24642</v>
      </c>
      <c r="I2174" s="9" t="str">
        <f t="shared" si="33"/>
        <v>Short</v>
      </c>
    </row>
    <row r="2175" spans="1:9" hidden="1" x14ac:dyDescent="0.25">
      <c r="A2175" t="s">
        <v>8009</v>
      </c>
      <c r="B2175" s="11">
        <v>2019</v>
      </c>
      <c r="C2175" t="s">
        <v>24583</v>
      </c>
      <c r="D2175" t="s">
        <v>24928</v>
      </c>
      <c r="E2175" t="s">
        <v>24933</v>
      </c>
      <c r="F2175">
        <v>6.6</v>
      </c>
      <c r="G2175" s="2">
        <v>9309</v>
      </c>
      <c r="H2175" s="9" t="s">
        <v>24646</v>
      </c>
      <c r="I2175" s="9" t="str">
        <f t="shared" si="33"/>
        <v>Short</v>
      </c>
    </row>
    <row r="2176" spans="1:9" hidden="1" x14ac:dyDescent="0.25">
      <c r="A2176" t="s">
        <v>8012</v>
      </c>
      <c r="B2176" s="11">
        <v>2012</v>
      </c>
      <c r="C2176" t="s">
        <v>24589</v>
      </c>
      <c r="F2176">
        <v>3.6</v>
      </c>
      <c r="G2176" s="2">
        <v>1449</v>
      </c>
      <c r="H2176" s="9" t="s">
        <v>24759</v>
      </c>
      <c r="I2176" s="9" t="str">
        <f t="shared" si="33"/>
        <v>Medium</v>
      </c>
    </row>
    <row r="2177" spans="1:9" hidden="1" x14ac:dyDescent="0.25">
      <c r="A2177" t="s">
        <v>8015</v>
      </c>
      <c r="B2177" s="11">
        <v>2006</v>
      </c>
      <c r="C2177" t="s">
        <v>24583</v>
      </c>
      <c r="F2177">
        <v>7.5</v>
      </c>
      <c r="G2177" s="2">
        <v>27671</v>
      </c>
      <c r="H2177" s="9" t="s">
        <v>24714</v>
      </c>
      <c r="I2177" s="9" t="str">
        <f t="shared" si="33"/>
        <v>Medium</v>
      </c>
    </row>
    <row r="2178" spans="1:9" hidden="1" x14ac:dyDescent="0.25">
      <c r="A2178" t="s">
        <v>8019</v>
      </c>
      <c r="B2178" s="11">
        <v>2004</v>
      </c>
      <c r="C2178" t="s">
        <v>24591</v>
      </c>
      <c r="D2178" t="s">
        <v>24927</v>
      </c>
      <c r="E2178" t="s">
        <v>24936</v>
      </c>
      <c r="F2178">
        <v>7.8</v>
      </c>
      <c r="G2178" s="2">
        <v>8774</v>
      </c>
      <c r="H2178" s="9" t="s">
        <v>24750</v>
      </c>
      <c r="I2178" s="9" t="str">
        <f t="shared" si="33"/>
        <v>Medium</v>
      </c>
    </row>
    <row r="2179" spans="1:9" hidden="1" x14ac:dyDescent="0.25">
      <c r="A2179" t="s">
        <v>8023</v>
      </c>
      <c r="B2179" s="11">
        <v>2020</v>
      </c>
      <c r="C2179" t="s">
        <v>24580</v>
      </c>
      <c r="D2179" t="s">
        <v>24941</v>
      </c>
      <c r="E2179" t="s">
        <v>24929</v>
      </c>
      <c r="F2179">
        <v>7.4</v>
      </c>
      <c r="G2179" s="2">
        <v>1046</v>
      </c>
      <c r="H2179" s="9" t="s">
        <v>24646</v>
      </c>
      <c r="I2179" s="9" t="str">
        <f t="shared" ref="I2179:I2242" si="34">IF(H2179*24&lt;=1,"Short",IF(H2179*24&lt;=2,"Medium","Long"))</f>
        <v>Short</v>
      </c>
    </row>
    <row r="2180" spans="1:9" hidden="1" x14ac:dyDescent="0.25">
      <c r="A2180" t="s">
        <v>8027</v>
      </c>
      <c r="B2180" s="11">
        <v>2014</v>
      </c>
      <c r="C2180" t="s">
        <v>24590</v>
      </c>
      <c r="D2180" t="s">
        <v>24936</v>
      </c>
      <c r="E2180" t="s">
        <v>24928</v>
      </c>
      <c r="F2180">
        <v>5</v>
      </c>
      <c r="G2180" s="2">
        <v>35211</v>
      </c>
      <c r="H2180" s="9" t="s">
        <v>24855</v>
      </c>
      <c r="I2180" s="9" t="str">
        <f t="shared" si="34"/>
        <v>Long</v>
      </c>
    </row>
    <row r="2181" spans="1:9" hidden="1" x14ac:dyDescent="0.25">
      <c r="A2181" t="s">
        <v>8030</v>
      </c>
      <c r="B2181" s="11">
        <v>2015</v>
      </c>
      <c r="C2181" t="s">
        <v>24591</v>
      </c>
      <c r="D2181" t="s">
        <v>24927</v>
      </c>
      <c r="E2181" t="s">
        <v>24936</v>
      </c>
      <c r="F2181">
        <v>5.4</v>
      </c>
      <c r="G2181" s="2">
        <v>4823</v>
      </c>
      <c r="H2181" s="9" t="s">
        <v>24751</v>
      </c>
      <c r="I2181" s="9" t="str">
        <f t="shared" si="34"/>
        <v>Medium</v>
      </c>
    </row>
    <row r="2182" spans="1:9" hidden="1" x14ac:dyDescent="0.25">
      <c r="A2182" t="s">
        <v>8034</v>
      </c>
      <c r="B2182" s="11">
        <v>2020</v>
      </c>
      <c r="C2182" t="s">
        <v>24591</v>
      </c>
      <c r="D2182" t="s">
        <v>24926</v>
      </c>
      <c r="E2182" t="s">
        <v>24928</v>
      </c>
      <c r="F2182">
        <v>6.5</v>
      </c>
      <c r="G2182" s="2">
        <v>5301</v>
      </c>
      <c r="H2182" s="9" t="s">
        <v>24843</v>
      </c>
      <c r="I2182" s="9" t="str">
        <f t="shared" si="34"/>
        <v>Medium</v>
      </c>
    </row>
    <row r="2183" spans="1:9" hidden="1" x14ac:dyDescent="0.25">
      <c r="A2183" t="s">
        <v>8037</v>
      </c>
      <c r="B2183" s="11">
        <v>2020</v>
      </c>
      <c r="C2183" t="s">
        <v>24590</v>
      </c>
      <c r="D2183" t="s">
        <v>24928</v>
      </c>
      <c r="E2183" t="s">
        <v>24930</v>
      </c>
      <c r="F2183">
        <v>5.8</v>
      </c>
      <c r="G2183" s="2">
        <v>5197</v>
      </c>
      <c r="H2183" s="9" t="s">
        <v>24714</v>
      </c>
      <c r="I2183" s="9" t="str">
        <f t="shared" si="34"/>
        <v>Medium</v>
      </c>
    </row>
    <row r="2184" spans="1:9" hidden="1" x14ac:dyDescent="0.25">
      <c r="A2184" t="s">
        <v>8043</v>
      </c>
      <c r="B2184" s="11">
        <v>2017</v>
      </c>
      <c r="C2184" t="s">
        <v>24580</v>
      </c>
      <c r="F2184">
        <v>6.5</v>
      </c>
      <c r="G2184" s="2">
        <v>6808</v>
      </c>
      <c r="H2184" s="9" t="s">
        <v>24694</v>
      </c>
      <c r="I2184" s="9" t="str">
        <f t="shared" si="34"/>
        <v>Medium</v>
      </c>
    </row>
    <row r="2185" spans="1:9" hidden="1" x14ac:dyDescent="0.25">
      <c r="A2185" t="s">
        <v>8046</v>
      </c>
      <c r="B2185" s="11">
        <v>2017</v>
      </c>
      <c r="C2185" t="s">
        <v>24591</v>
      </c>
      <c r="D2185" t="s">
        <v>24926</v>
      </c>
      <c r="E2185" t="s">
        <v>24927</v>
      </c>
      <c r="F2185">
        <v>5.9</v>
      </c>
      <c r="G2185" s="2">
        <v>3171</v>
      </c>
      <c r="H2185" s="9" t="s">
        <v>24638</v>
      </c>
      <c r="I2185" s="9" t="str">
        <f t="shared" si="34"/>
        <v>Short</v>
      </c>
    </row>
    <row r="2186" spans="1:9" hidden="1" x14ac:dyDescent="0.25">
      <c r="A2186" t="s">
        <v>8049</v>
      </c>
      <c r="B2186" s="11">
        <v>2020</v>
      </c>
      <c r="C2186" t="s">
        <v>24581</v>
      </c>
      <c r="F2186">
        <v>6.7</v>
      </c>
      <c r="G2186" s="2">
        <v>3312</v>
      </c>
      <c r="H2186" s="9" t="s">
        <v>24716</v>
      </c>
      <c r="I2186" s="9" t="str">
        <f t="shared" si="34"/>
        <v>Medium</v>
      </c>
    </row>
    <row r="2187" spans="1:9" hidden="1" x14ac:dyDescent="0.25">
      <c r="A2187" t="s">
        <v>8055</v>
      </c>
      <c r="B2187" s="11">
        <v>2015</v>
      </c>
      <c r="C2187" t="s">
        <v>24590</v>
      </c>
      <c r="D2187" t="s">
        <v>24934</v>
      </c>
      <c r="F2187">
        <v>6.1</v>
      </c>
      <c r="G2187" s="2">
        <v>14125</v>
      </c>
      <c r="H2187" s="9" t="s">
        <v>24768</v>
      </c>
      <c r="I2187" s="9" t="str">
        <f t="shared" si="34"/>
        <v>Medium</v>
      </c>
    </row>
    <row r="2188" spans="1:9" hidden="1" x14ac:dyDescent="0.25">
      <c r="A2188" t="s">
        <v>8058</v>
      </c>
      <c r="B2188" s="11">
        <v>2014</v>
      </c>
      <c r="C2188" t="s">
        <v>24591</v>
      </c>
      <c r="D2188" t="s">
        <v>24936</v>
      </c>
      <c r="E2188" t="s">
        <v>24929</v>
      </c>
      <c r="F2188">
        <v>7.6</v>
      </c>
      <c r="G2188" s="2">
        <v>2870</v>
      </c>
      <c r="H2188" s="9" t="s">
        <v>24657</v>
      </c>
      <c r="I2188" s="9" t="str">
        <f t="shared" si="34"/>
        <v>Short</v>
      </c>
    </row>
    <row r="2189" spans="1:9" hidden="1" x14ac:dyDescent="0.25">
      <c r="A2189" t="s">
        <v>8061</v>
      </c>
      <c r="B2189" s="11">
        <v>2020</v>
      </c>
      <c r="C2189" t="s">
        <v>24590</v>
      </c>
      <c r="F2189">
        <v>3.4</v>
      </c>
      <c r="G2189" s="2">
        <v>1835</v>
      </c>
      <c r="H2189" s="9" t="s">
        <v>24759</v>
      </c>
      <c r="I2189" s="9" t="str">
        <f t="shared" si="34"/>
        <v>Medium</v>
      </c>
    </row>
    <row r="2190" spans="1:9" hidden="1" x14ac:dyDescent="0.25">
      <c r="A2190" t="s">
        <v>8064</v>
      </c>
      <c r="B2190" s="11">
        <v>2015</v>
      </c>
      <c r="C2190" t="s">
        <v>24590</v>
      </c>
      <c r="F2190">
        <v>4.5999999999999996</v>
      </c>
      <c r="G2190">
        <v>973</v>
      </c>
      <c r="H2190" s="9" t="s">
        <v>24694</v>
      </c>
      <c r="I2190" s="9" t="str">
        <f t="shared" si="34"/>
        <v>Medium</v>
      </c>
    </row>
    <row r="2191" spans="1:9" hidden="1" x14ac:dyDescent="0.25">
      <c r="A2191" t="s">
        <v>8067</v>
      </c>
      <c r="B2191" s="11">
        <v>2019</v>
      </c>
      <c r="C2191" t="s">
        <v>24581</v>
      </c>
      <c r="F2191">
        <v>7.3</v>
      </c>
      <c r="G2191" s="2">
        <v>2345</v>
      </c>
      <c r="H2191" s="9" t="s">
        <v>24716</v>
      </c>
      <c r="I2191" s="9" t="str">
        <f t="shared" si="34"/>
        <v>Medium</v>
      </c>
    </row>
    <row r="2192" spans="1:9" hidden="1" x14ac:dyDescent="0.25">
      <c r="A2192" t="s">
        <v>8070</v>
      </c>
      <c r="B2192" s="11">
        <v>2013</v>
      </c>
      <c r="C2192" t="s">
        <v>24591</v>
      </c>
      <c r="D2192" t="s">
        <v>24927</v>
      </c>
      <c r="E2192" t="s">
        <v>24937</v>
      </c>
      <c r="F2192">
        <v>6.5</v>
      </c>
      <c r="G2192" s="2">
        <v>9201</v>
      </c>
      <c r="H2192" s="9" t="s">
        <v>24729</v>
      </c>
      <c r="I2192" s="9" t="str">
        <f t="shared" si="34"/>
        <v>Medium</v>
      </c>
    </row>
    <row r="2193" spans="1:9" hidden="1" x14ac:dyDescent="0.25">
      <c r="A2193" t="s">
        <v>8073</v>
      </c>
      <c r="B2193" s="11">
        <v>2017</v>
      </c>
      <c r="C2193" t="s">
        <v>24581</v>
      </c>
      <c r="D2193" t="s">
        <v>24931</v>
      </c>
      <c r="E2193" t="s">
        <v>24929</v>
      </c>
      <c r="F2193">
        <v>8.3000000000000007</v>
      </c>
      <c r="G2193" s="2">
        <v>1385</v>
      </c>
      <c r="H2193" s="9" t="s">
        <v>24658</v>
      </c>
      <c r="I2193" s="9" t="str">
        <f t="shared" si="34"/>
        <v>Medium</v>
      </c>
    </row>
    <row r="2194" spans="1:9" hidden="1" x14ac:dyDescent="0.25">
      <c r="A2194" t="s">
        <v>8082</v>
      </c>
      <c r="B2194" s="11">
        <v>2020</v>
      </c>
      <c r="C2194" t="s">
        <v>24583</v>
      </c>
      <c r="D2194" t="s">
        <v>24939</v>
      </c>
      <c r="F2194">
        <v>8.1</v>
      </c>
      <c r="G2194" s="2">
        <v>4270</v>
      </c>
      <c r="H2194" s="9" t="s">
        <v>24856</v>
      </c>
      <c r="I2194" s="9" t="str">
        <f t="shared" si="34"/>
        <v>Long</v>
      </c>
    </row>
    <row r="2195" spans="1:9" hidden="1" x14ac:dyDescent="0.25">
      <c r="A2195" t="s">
        <v>8085</v>
      </c>
      <c r="B2195" s="11">
        <v>2014</v>
      </c>
      <c r="C2195" t="s">
        <v>24580</v>
      </c>
      <c r="D2195" t="s">
        <v>24928</v>
      </c>
      <c r="E2195" t="s">
        <v>24930</v>
      </c>
      <c r="F2195">
        <v>7.1</v>
      </c>
      <c r="G2195" s="2">
        <v>2142</v>
      </c>
      <c r="H2195" s="9" t="s">
        <v>24639</v>
      </c>
      <c r="I2195" s="9" t="str">
        <f t="shared" si="34"/>
        <v>Short</v>
      </c>
    </row>
    <row r="2196" spans="1:9" hidden="1" x14ac:dyDescent="0.25">
      <c r="A2196" t="s">
        <v>8091</v>
      </c>
      <c r="B2196" s="11">
        <v>2019</v>
      </c>
      <c r="C2196" t="s">
        <v>24581</v>
      </c>
      <c r="D2196" t="s">
        <v>24929</v>
      </c>
      <c r="F2196">
        <v>7.9</v>
      </c>
      <c r="G2196">
        <v>833</v>
      </c>
      <c r="H2196" s="9" t="s">
        <v>24658</v>
      </c>
      <c r="I2196" s="9" t="str">
        <f t="shared" si="34"/>
        <v>Medium</v>
      </c>
    </row>
    <row r="2197" spans="1:9" hidden="1" x14ac:dyDescent="0.25">
      <c r="A2197" t="s">
        <v>8094</v>
      </c>
      <c r="B2197" s="11">
        <v>2018</v>
      </c>
      <c r="C2197" t="s">
        <v>24588</v>
      </c>
      <c r="D2197" t="s">
        <v>24930</v>
      </c>
      <c r="E2197" t="s">
        <v>24925</v>
      </c>
      <c r="F2197">
        <v>3.6</v>
      </c>
      <c r="G2197" s="2">
        <v>1093</v>
      </c>
      <c r="H2197" s="9" t="s">
        <v>24686</v>
      </c>
      <c r="I2197" s="9" t="str">
        <f t="shared" si="34"/>
        <v>Medium</v>
      </c>
    </row>
    <row r="2198" spans="1:9" hidden="1" x14ac:dyDescent="0.25">
      <c r="A2198" t="s">
        <v>8097</v>
      </c>
      <c r="B2198" s="11">
        <v>2018</v>
      </c>
      <c r="C2198" t="s">
        <v>24581</v>
      </c>
      <c r="D2198" t="s">
        <v>24933</v>
      </c>
      <c r="E2198" t="s">
        <v>24935</v>
      </c>
      <c r="F2198">
        <v>6</v>
      </c>
      <c r="G2198" s="2">
        <v>2528</v>
      </c>
      <c r="H2198" s="9" t="s">
        <v>24703</v>
      </c>
      <c r="I2198" s="9" t="str">
        <f t="shared" si="34"/>
        <v>Medium</v>
      </c>
    </row>
    <row r="2199" spans="1:9" hidden="1" x14ac:dyDescent="0.25">
      <c r="A2199" t="s">
        <v>8100</v>
      </c>
      <c r="B2199" s="11">
        <v>2019</v>
      </c>
      <c r="C2199" t="s">
        <v>24581</v>
      </c>
      <c r="F2199">
        <v>6.4</v>
      </c>
      <c r="G2199" s="2">
        <v>4651</v>
      </c>
      <c r="H2199" s="9" t="s">
        <v>24650</v>
      </c>
      <c r="I2199" s="9" t="str">
        <f t="shared" si="34"/>
        <v>Medium</v>
      </c>
    </row>
    <row r="2200" spans="1:9" hidden="1" x14ac:dyDescent="0.25">
      <c r="A2200" t="s">
        <v>8106</v>
      </c>
      <c r="B2200" s="11">
        <v>2018</v>
      </c>
      <c r="C2200" t="s">
        <v>24597</v>
      </c>
      <c r="D2200" t="s">
        <v>24930</v>
      </c>
      <c r="F2200">
        <v>7.3</v>
      </c>
      <c r="G2200" s="2">
        <v>8345</v>
      </c>
      <c r="H2200" s="9" t="s">
        <v>24681</v>
      </c>
      <c r="I2200" s="9" t="str">
        <f t="shared" si="34"/>
        <v>Medium</v>
      </c>
    </row>
    <row r="2201" spans="1:9" hidden="1" x14ac:dyDescent="0.25">
      <c r="A2201" t="s">
        <v>8109</v>
      </c>
      <c r="B2201" s="11">
        <v>2020</v>
      </c>
      <c r="C2201" t="s">
        <v>24581</v>
      </c>
      <c r="F2201">
        <v>5.8</v>
      </c>
      <c r="G2201" s="2">
        <v>4967</v>
      </c>
      <c r="H2201" s="9" t="s">
        <v>24643</v>
      </c>
      <c r="I2201" s="9" t="str">
        <f t="shared" si="34"/>
        <v>Medium</v>
      </c>
    </row>
    <row r="2202" spans="1:9" hidden="1" x14ac:dyDescent="0.25">
      <c r="A2202" t="s">
        <v>8112</v>
      </c>
      <c r="B2202" s="11">
        <v>2017</v>
      </c>
      <c r="C2202" t="s">
        <v>24591</v>
      </c>
      <c r="D2202" t="s">
        <v>24926</v>
      </c>
      <c r="E2202" t="s">
        <v>24936</v>
      </c>
      <c r="F2202">
        <v>7.1</v>
      </c>
      <c r="G2202" s="2">
        <v>1557</v>
      </c>
      <c r="H2202" s="9" t="s">
        <v>24657</v>
      </c>
      <c r="I2202" s="9" t="str">
        <f t="shared" si="34"/>
        <v>Short</v>
      </c>
    </row>
    <row r="2203" spans="1:9" hidden="1" x14ac:dyDescent="0.25">
      <c r="A2203" t="s">
        <v>8115</v>
      </c>
      <c r="B2203" s="11">
        <v>2010</v>
      </c>
      <c r="C2203" t="s">
        <v>24590</v>
      </c>
      <c r="D2203" t="s">
        <v>24936</v>
      </c>
      <c r="F2203">
        <v>6.4</v>
      </c>
      <c r="G2203" s="2">
        <v>15413</v>
      </c>
      <c r="H2203" s="9" t="s">
        <v>24763</v>
      </c>
      <c r="I2203" s="9" t="str">
        <f t="shared" si="34"/>
        <v>Medium</v>
      </c>
    </row>
    <row r="2204" spans="1:9" hidden="1" x14ac:dyDescent="0.25">
      <c r="A2204" t="s">
        <v>8118</v>
      </c>
      <c r="B2204" s="11">
        <v>2017</v>
      </c>
      <c r="C2204" t="s">
        <v>24590</v>
      </c>
      <c r="D2204" t="s">
        <v>24935</v>
      </c>
      <c r="F2204">
        <v>7.8</v>
      </c>
      <c r="G2204" s="2">
        <v>30551</v>
      </c>
      <c r="H2204" s="9" t="s">
        <v>24857</v>
      </c>
      <c r="I2204" s="9" t="str">
        <f t="shared" si="34"/>
        <v>Long</v>
      </c>
    </row>
    <row r="2205" spans="1:9" hidden="1" x14ac:dyDescent="0.25">
      <c r="A2205" t="s">
        <v>8121</v>
      </c>
      <c r="B2205" s="11">
        <v>2013</v>
      </c>
      <c r="C2205" t="s">
        <v>24591</v>
      </c>
      <c r="D2205" t="s">
        <v>24938</v>
      </c>
      <c r="E2205" t="s">
        <v>24926</v>
      </c>
      <c r="F2205">
        <v>8.1999999999999993</v>
      </c>
      <c r="G2205" s="2">
        <v>1555</v>
      </c>
      <c r="H2205" s="9" t="s">
        <v>24831</v>
      </c>
      <c r="I2205" s="9" t="str">
        <f t="shared" si="34"/>
        <v>Short</v>
      </c>
    </row>
    <row r="2206" spans="1:9" hidden="1" x14ac:dyDescent="0.25">
      <c r="A2206" t="s">
        <v>8124</v>
      </c>
      <c r="B2206" s="11">
        <v>2010</v>
      </c>
      <c r="C2206" t="s">
        <v>24590</v>
      </c>
      <c r="D2206" t="s">
        <v>24928</v>
      </c>
      <c r="E2206" t="s">
        <v>24935</v>
      </c>
      <c r="F2206">
        <v>4.4000000000000004</v>
      </c>
      <c r="G2206" s="2">
        <v>4086</v>
      </c>
      <c r="H2206" s="9" t="s">
        <v>24714</v>
      </c>
      <c r="I2206" s="9" t="str">
        <f t="shared" si="34"/>
        <v>Medium</v>
      </c>
    </row>
    <row r="2207" spans="1:9" hidden="1" x14ac:dyDescent="0.25">
      <c r="A2207" t="s">
        <v>8127</v>
      </c>
      <c r="B2207" s="11">
        <v>2015</v>
      </c>
      <c r="C2207" t="s">
        <v>24590</v>
      </c>
      <c r="D2207" t="s">
        <v>24930</v>
      </c>
      <c r="E2207" t="s">
        <v>24932</v>
      </c>
      <c r="F2207">
        <v>7.8</v>
      </c>
      <c r="G2207" s="2">
        <v>10146</v>
      </c>
      <c r="H2207" s="9" t="s">
        <v>24726</v>
      </c>
      <c r="I2207" s="9" t="str">
        <f t="shared" si="34"/>
        <v>Short</v>
      </c>
    </row>
    <row r="2208" spans="1:9" hidden="1" x14ac:dyDescent="0.25">
      <c r="A2208" t="s">
        <v>8130</v>
      </c>
      <c r="B2208" s="11">
        <v>2017</v>
      </c>
      <c r="C2208" t="s">
        <v>24590</v>
      </c>
      <c r="D2208" t="s">
        <v>24928</v>
      </c>
      <c r="E2208" t="s">
        <v>24935</v>
      </c>
      <c r="F2208">
        <v>6.2</v>
      </c>
      <c r="G2208" s="2">
        <v>3275</v>
      </c>
      <c r="H2208" s="9" t="s">
        <v>24645</v>
      </c>
      <c r="I2208" s="9" t="str">
        <f t="shared" si="34"/>
        <v>Medium</v>
      </c>
    </row>
    <row r="2209" spans="1:9" hidden="1" x14ac:dyDescent="0.25">
      <c r="A2209" t="s">
        <v>8133</v>
      </c>
      <c r="B2209" s="11">
        <v>2017</v>
      </c>
      <c r="C2209" t="s">
        <v>24591</v>
      </c>
      <c r="D2209" t="s">
        <v>24927</v>
      </c>
      <c r="E2209" t="s">
        <v>24937</v>
      </c>
      <c r="F2209">
        <v>6.2</v>
      </c>
      <c r="G2209">
        <v>719</v>
      </c>
      <c r="H2209" s="9" t="s">
        <v>24715</v>
      </c>
      <c r="I2209" s="9" t="str">
        <f t="shared" si="34"/>
        <v>Short</v>
      </c>
    </row>
    <row r="2210" spans="1:9" hidden="1" x14ac:dyDescent="0.25">
      <c r="A2210" t="s">
        <v>8136</v>
      </c>
      <c r="B2210" s="11">
        <v>2020</v>
      </c>
      <c r="C2210" t="s">
        <v>24581</v>
      </c>
      <c r="D2210" t="s">
        <v>24925</v>
      </c>
      <c r="E2210" t="s">
        <v>24933</v>
      </c>
      <c r="F2210">
        <v>5.7</v>
      </c>
      <c r="G2210">
        <v>560</v>
      </c>
      <c r="H2210" s="9" t="s">
        <v>24728</v>
      </c>
      <c r="I2210" s="9" t="str">
        <f t="shared" si="34"/>
        <v>Medium</v>
      </c>
    </row>
    <row r="2211" spans="1:9" hidden="1" x14ac:dyDescent="0.25">
      <c r="A2211" t="s">
        <v>8139</v>
      </c>
      <c r="B2211" s="11">
        <v>2014</v>
      </c>
      <c r="C2211" t="s">
        <v>24590</v>
      </c>
      <c r="D2211" t="s">
        <v>24930</v>
      </c>
      <c r="E2211" t="s">
        <v>24929</v>
      </c>
      <c r="F2211">
        <v>7.3</v>
      </c>
      <c r="G2211" s="2">
        <v>4752</v>
      </c>
      <c r="H2211" s="9" t="s">
        <v>24747</v>
      </c>
      <c r="I2211" s="9" t="str">
        <f t="shared" si="34"/>
        <v>Medium</v>
      </c>
    </row>
    <row r="2212" spans="1:9" hidden="1" x14ac:dyDescent="0.25">
      <c r="A2212" t="s">
        <v>8143</v>
      </c>
      <c r="B2212" s="11">
        <v>2020</v>
      </c>
      <c r="C2212" t="s">
        <v>24581</v>
      </c>
      <c r="D2212" t="s">
        <v>24929</v>
      </c>
      <c r="F2212">
        <v>7.8</v>
      </c>
      <c r="G2212">
        <v>598</v>
      </c>
      <c r="H2212" s="9" t="s">
        <v>24646</v>
      </c>
      <c r="I2212" s="9" t="str">
        <f t="shared" si="34"/>
        <v>Short</v>
      </c>
    </row>
    <row r="2213" spans="1:9" hidden="1" x14ac:dyDescent="0.25">
      <c r="A2213" t="s">
        <v>8146</v>
      </c>
      <c r="B2213" s="11">
        <v>2020</v>
      </c>
      <c r="C2213" t="s">
        <v>24580</v>
      </c>
      <c r="F2213">
        <v>8.6</v>
      </c>
      <c r="G2213" s="2">
        <v>4251</v>
      </c>
      <c r="H2213" s="9" t="s">
        <v>24649</v>
      </c>
      <c r="I2213" s="9" t="str">
        <f t="shared" si="34"/>
        <v>Short</v>
      </c>
    </row>
    <row r="2214" spans="1:9" hidden="1" x14ac:dyDescent="0.25">
      <c r="A2214" t="s">
        <v>8149</v>
      </c>
      <c r="B2214" s="11">
        <v>2014</v>
      </c>
      <c r="C2214" t="s">
        <v>24597</v>
      </c>
      <c r="D2214" t="s">
        <v>24930</v>
      </c>
      <c r="E2214" t="s">
        <v>24945</v>
      </c>
      <c r="F2214">
        <v>6.5</v>
      </c>
      <c r="G2214" s="2">
        <v>5503</v>
      </c>
      <c r="H2214" s="9" t="s">
        <v>24681</v>
      </c>
      <c r="I2214" s="9" t="str">
        <f t="shared" si="34"/>
        <v>Medium</v>
      </c>
    </row>
    <row r="2215" spans="1:9" hidden="1" x14ac:dyDescent="0.25">
      <c r="A2215" t="s">
        <v>8152</v>
      </c>
      <c r="B2215" s="11">
        <v>2018</v>
      </c>
      <c r="C2215" t="s">
        <v>24581</v>
      </c>
      <c r="F2215">
        <v>7.2</v>
      </c>
      <c r="G2215">
        <v>321</v>
      </c>
      <c r="H2215" s="9" t="s">
        <v>24642</v>
      </c>
      <c r="I2215" s="9" t="str">
        <f t="shared" si="34"/>
        <v>Short</v>
      </c>
    </row>
    <row r="2216" spans="1:9" hidden="1" x14ac:dyDescent="0.25">
      <c r="A2216" t="s">
        <v>8155</v>
      </c>
      <c r="B2216" s="11">
        <v>2018</v>
      </c>
      <c r="C2216" t="s">
        <v>24580</v>
      </c>
      <c r="D2216" t="s">
        <v>24930</v>
      </c>
      <c r="F2216">
        <v>8.1</v>
      </c>
      <c r="G2216" s="2">
        <v>3566</v>
      </c>
      <c r="H2216" s="9" t="s">
        <v>24638</v>
      </c>
      <c r="I2216" s="9" t="str">
        <f t="shared" si="34"/>
        <v>Short</v>
      </c>
    </row>
    <row r="2217" spans="1:9" hidden="1" x14ac:dyDescent="0.25">
      <c r="A2217" t="s">
        <v>8158</v>
      </c>
      <c r="B2217" s="11">
        <v>2014</v>
      </c>
      <c r="C2217" t="s">
        <v>24590</v>
      </c>
      <c r="D2217" t="s">
        <v>24928</v>
      </c>
      <c r="F2217">
        <v>6.2</v>
      </c>
      <c r="G2217">
        <v>558</v>
      </c>
      <c r="H2217" s="9" t="s">
        <v>24646</v>
      </c>
      <c r="I2217" s="9" t="str">
        <f t="shared" si="34"/>
        <v>Short</v>
      </c>
    </row>
    <row r="2218" spans="1:9" hidden="1" x14ac:dyDescent="0.25">
      <c r="A2218" t="s">
        <v>8164</v>
      </c>
      <c r="B2218" s="11">
        <v>2019</v>
      </c>
      <c r="C2218" t="s">
        <v>24590</v>
      </c>
      <c r="D2218" t="s">
        <v>24928</v>
      </c>
      <c r="E2218" t="s">
        <v>24930</v>
      </c>
      <c r="F2218">
        <v>6.3</v>
      </c>
      <c r="G2218" s="2">
        <v>1768</v>
      </c>
      <c r="H2218" s="9" t="s">
        <v>24669</v>
      </c>
      <c r="I2218" s="9" t="str">
        <f t="shared" si="34"/>
        <v>Long</v>
      </c>
    </row>
    <row r="2219" spans="1:9" hidden="1" x14ac:dyDescent="0.25">
      <c r="A2219" t="s">
        <v>8167</v>
      </c>
      <c r="B2219" s="11">
        <v>2021</v>
      </c>
      <c r="C2219" t="s">
        <v>24580</v>
      </c>
      <c r="D2219" t="s">
        <v>24930</v>
      </c>
      <c r="F2219">
        <v>8</v>
      </c>
      <c r="G2219" s="2">
        <v>2001</v>
      </c>
      <c r="H2219" s="9" t="s">
        <v>24714</v>
      </c>
      <c r="I2219" s="9" t="str">
        <f t="shared" si="34"/>
        <v>Medium</v>
      </c>
    </row>
    <row r="2220" spans="1:9" hidden="1" x14ac:dyDescent="0.25">
      <c r="A2220" t="s">
        <v>8170</v>
      </c>
      <c r="B2220" s="11">
        <v>2018</v>
      </c>
      <c r="C2220" t="s">
        <v>24580</v>
      </c>
      <c r="D2220" t="s">
        <v>24930</v>
      </c>
      <c r="E2220" t="s">
        <v>24929</v>
      </c>
      <c r="F2220">
        <v>6.4</v>
      </c>
      <c r="G2220" s="2">
        <v>8611</v>
      </c>
      <c r="H2220" s="9" t="s">
        <v>24714</v>
      </c>
      <c r="I2220" s="9" t="str">
        <f t="shared" si="34"/>
        <v>Medium</v>
      </c>
    </row>
    <row r="2221" spans="1:9" hidden="1" x14ac:dyDescent="0.25">
      <c r="A2221" t="s">
        <v>8173</v>
      </c>
      <c r="B2221" s="11">
        <v>2018</v>
      </c>
      <c r="C2221" t="s">
        <v>24580</v>
      </c>
      <c r="D2221" t="s">
        <v>24930</v>
      </c>
      <c r="E2221" t="s">
        <v>24929</v>
      </c>
      <c r="F2221">
        <v>8</v>
      </c>
      <c r="G2221" s="2">
        <v>1802</v>
      </c>
      <c r="H2221" s="9" t="s">
        <v>24739</v>
      </c>
      <c r="I2221" s="9" t="str">
        <f t="shared" si="34"/>
        <v>Short</v>
      </c>
    </row>
    <row r="2222" spans="1:9" hidden="1" x14ac:dyDescent="0.25">
      <c r="A2222" t="s">
        <v>8176</v>
      </c>
      <c r="B2222" s="11">
        <v>2020</v>
      </c>
      <c r="C2222" t="s">
        <v>24581</v>
      </c>
      <c r="D2222" t="s">
        <v>24932</v>
      </c>
      <c r="F2222">
        <v>6.7</v>
      </c>
      <c r="G2222">
        <v>135</v>
      </c>
      <c r="H2222" s="9" t="s">
        <v>24639</v>
      </c>
      <c r="I2222" s="9" t="str">
        <f t="shared" si="34"/>
        <v>Short</v>
      </c>
    </row>
    <row r="2223" spans="1:9" hidden="1" x14ac:dyDescent="0.25">
      <c r="A2223" t="s">
        <v>8179</v>
      </c>
      <c r="B2223" s="11">
        <v>2021</v>
      </c>
      <c r="C2223" t="s">
        <v>24583</v>
      </c>
      <c r="D2223" t="s">
        <v>24942</v>
      </c>
      <c r="E2223" t="s">
        <v>24928</v>
      </c>
      <c r="F2223">
        <v>7.5</v>
      </c>
      <c r="G2223">
        <v>132</v>
      </c>
      <c r="H2223" s="9" t="s">
        <v>24703</v>
      </c>
      <c r="I2223" s="9" t="str">
        <f t="shared" si="34"/>
        <v>Medium</v>
      </c>
    </row>
    <row r="2224" spans="1:9" hidden="1" x14ac:dyDescent="0.25">
      <c r="A2224" t="s">
        <v>8182</v>
      </c>
      <c r="B2224" s="11">
        <v>2020</v>
      </c>
      <c r="C2224" t="s">
        <v>24581</v>
      </c>
      <c r="F2224">
        <v>7</v>
      </c>
      <c r="G2224">
        <v>239</v>
      </c>
      <c r="H2224" s="9" t="s">
        <v>24655</v>
      </c>
      <c r="I2224" s="9" t="str">
        <f t="shared" si="34"/>
        <v>Short</v>
      </c>
    </row>
    <row r="2225" spans="1:9" hidden="1" x14ac:dyDescent="0.25">
      <c r="A2225" t="s">
        <v>8185</v>
      </c>
      <c r="B2225" s="11">
        <v>2018</v>
      </c>
      <c r="C2225" t="s">
        <v>24581</v>
      </c>
      <c r="D2225" t="s">
        <v>24933</v>
      </c>
      <c r="E2225" t="s">
        <v>24929</v>
      </c>
      <c r="F2225">
        <v>7.2</v>
      </c>
      <c r="G2225" s="2">
        <v>1331</v>
      </c>
      <c r="H2225" s="9" t="s">
        <v>24664</v>
      </c>
      <c r="I2225" s="9" t="str">
        <f t="shared" si="34"/>
        <v>Short</v>
      </c>
    </row>
    <row r="2226" spans="1:9" hidden="1" x14ac:dyDescent="0.25">
      <c r="A2226" t="s">
        <v>8188</v>
      </c>
      <c r="B2226" s="11">
        <v>2014</v>
      </c>
      <c r="C2226" t="s">
        <v>24597</v>
      </c>
      <c r="D2226" t="s">
        <v>24930</v>
      </c>
      <c r="F2226">
        <v>7.4</v>
      </c>
      <c r="G2226" s="2">
        <v>11302</v>
      </c>
      <c r="H2226" s="9" t="s">
        <v>24858</v>
      </c>
      <c r="I2226" s="9" t="str">
        <f t="shared" si="34"/>
        <v>Long</v>
      </c>
    </row>
    <row r="2227" spans="1:9" hidden="1" x14ac:dyDescent="0.25">
      <c r="A2227" t="s">
        <v>8191</v>
      </c>
      <c r="B2227" s="11">
        <v>2020</v>
      </c>
      <c r="C2227" t="s">
        <v>24580</v>
      </c>
      <c r="D2227" t="s">
        <v>24930</v>
      </c>
      <c r="E2227" t="s">
        <v>24929</v>
      </c>
      <c r="F2227">
        <v>7.2</v>
      </c>
      <c r="G2227">
        <v>685</v>
      </c>
      <c r="H2227" s="9" t="s">
        <v>24658</v>
      </c>
      <c r="I2227" s="9" t="str">
        <f t="shared" si="34"/>
        <v>Medium</v>
      </c>
    </row>
    <row r="2228" spans="1:9" hidden="1" x14ac:dyDescent="0.25">
      <c r="A2228" t="s">
        <v>8194</v>
      </c>
      <c r="B2228" s="11">
        <v>2007</v>
      </c>
      <c r="C2228" t="s">
        <v>24591</v>
      </c>
      <c r="D2228" t="s">
        <v>24937</v>
      </c>
      <c r="F2228">
        <v>6.1</v>
      </c>
      <c r="G2228">
        <v>693</v>
      </c>
      <c r="H2228" s="9" t="s">
        <v>24642</v>
      </c>
      <c r="I2228" s="9" t="str">
        <f t="shared" si="34"/>
        <v>Short</v>
      </c>
    </row>
    <row r="2229" spans="1:9" hidden="1" x14ac:dyDescent="0.25">
      <c r="A2229" t="s">
        <v>8198</v>
      </c>
      <c r="B2229" s="11">
        <v>2017</v>
      </c>
      <c r="C2229" t="s">
        <v>24580</v>
      </c>
      <c r="D2229" t="s">
        <v>24941</v>
      </c>
      <c r="E2229" t="s">
        <v>24943</v>
      </c>
      <c r="F2229">
        <v>6.7</v>
      </c>
      <c r="G2229" s="2">
        <v>1993</v>
      </c>
      <c r="H2229" s="9" t="s">
        <v>24670</v>
      </c>
      <c r="I2229" s="9" t="str">
        <f t="shared" si="34"/>
        <v>Short</v>
      </c>
    </row>
    <row r="2230" spans="1:9" hidden="1" x14ac:dyDescent="0.25">
      <c r="A2230" t="s">
        <v>8207</v>
      </c>
      <c r="B2230" s="11">
        <v>2009</v>
      </c>
      <c r="C2230" t="s">
        <v>24591</v>
      </c>
      <c r="D2230" t="s">
        <v>24937</v>
      </c>
      <c r="F2230">
        <v>7.5</v>
      </c>
      <c r="G2230" s="2">
        <v>6484</v>
      </c>
      <c r="H2230" s="9" t="s">
        <v>24788</v>
      </c>
      <c r="I2230" s="9" t="str">
        <f t="shared" si="34"/>
        <v>Short</v>
      </c>
    </row>
    <row r="2231" spans="1:9" hidden="1" x14ac:dyDescent="0.25">
      <c r="A2231" t="s">
        <v>8211</v>
      </c>
      <c r="B2231" s="11">
        <v>2015</v>
      </c>
      <c r="C2231" t="s">
        <v>24591</v>
      </c>
      <c r="D2231" t="s">
        <v>24926</v>
      </c>
      <c r="E2231" t="s">
        <v>24927</v>
      </c>
      <c r="F2231">
        <v>7.1</v>
      </c>
      <c r="G2231">
        <v>499</v>
      </c>
      <c r="H2231" s="9" t="s">
        <v>24651</v>
      </c>
      <c r="I2231" s="9" t="str">
        <f t="shared" si="34"/>
        <v>Short</v>
      </c>
    </row>
    <row r="2232" spans="1:9" hidden="1" x14ac:dyDescent="0.25">
      <c r="A2232" t="s">
        <v>8214</v>
      </c>
      <c r="B2232" s="11">
        <v>2020</v>
      </c>
      <c r="C2232" t="s">
        <v>24581</v>
      </c>
      <c r="D2232" t="s">
        <v>24935</v>
      </c>
      <c r="F2232">
        <v>6.8</v>
      </c>
      <c r="G2232" s="2">
        <v>2098</v>
      </c>
      <c r="H2232" s="9" t="s">
        <v>24727</v>
      </c>
      <c r="I2232" s="9" t="str">
        <f t="shared" si="34"/>
        <v>Long</v>
      </c>
    </row>
    <row r="2233" spans="1:9" hidden="1" x14ac:dyDescent="0.25">
      <c r="A2233" t="s">
        <v>8217</v>
      </c>
      <c r="B2233" s="11">
        <v>2012</v>
      </c>
      <c r="C2233" t="s">
        <v>24582</v>
      </c>
      <c r="D2233" t="s">
        <v>24933</v>
      </c>
      <c r="F2233">
        <v>5.6</v>
      </c>
      <c r="G2233" s="2">
        <v>8980</v>
      </c>
      <c r="H2233" s="9" t="s">
        <v>24703</v>
      </c>
      <c r="I2233" s="9" t="str">
        <f t="shared" si="34"/>
        <v>Medium</v>
      </c>
    </row>
    <row r="2234" spans="1:9" hidden="1" x14ac:dyDescent="0.25">
      <c r="A2234" t="s">
        <v>8220</v>
      </c>
      <c r="B2234" s="11">
        <v>2020</v>
      </c>
      <c r="C2234" t="s">
        <v>24602</v>
      </c>
      <c r="D2234" t="s">
        <v>24926</v>
      </c>
      <c r="E2234" t="s">
        <v>24927</v>
      </c>
      <c r="F2234">
        <v>6.6</v>
      </c>
      <c r="G2234">
        <v>735</v>
      </c>
      <c r="H2234" s="9" t="s">
        <v>24636</v>
      </c>
      <c r="I2234" s="9" t="str">
        <f t="shared" si="34"/>
        <v>Short</v>
      </c>
    </row>
    <row r="2235" spans="1:9" hidden="1" x14ac:dyDescent="0.25">
      <c r="A2235" t="s">
        <v>8224</v>
      </c>
      <c r="B2235" s="11">
        <v>2017</v>
      </c>
      <c r="C2235" t="s">
        <v>24588</v>
      </c>
      <c r="D2235" t="s">
        <v>24933</v>
      </c>
      <c r="E2235" t="s">
        <v>24935</v>
      </c>
      <c r="F2235">
        <v>7</v>
      </c>
      <c r="G2235" s="2">
        <v>2093</v>
      </c>
      <c r="H2235" s="9" t="s">
        <v>24654</v>
      </c>
      <c r="I2235" s="9" t="str">
        <f t="shared" si="34"/>
        <v>Short</v>
      </c>
    </row>
    <row r="2236" spans="1:9" hidden="1" x14ac:dyDescent="0.25">
      <c r="A2236" t="s">
        <v>8227</v>
      </c>
      <c r="B2236" s="11">
        <v>2019</v>
      </c>
      <c r="C2236" t="s">
        <v>24584</v>
      </c>
      <c r="F2236">
        <v>7</v>
      </c>
      <c r="G2236" s="2">
        <v>3261</v>
      </c>
      <c r="H2236" s="9" t="s">
        <v>24646</v>
      </c>
      <c r="I2236" s="9" t="str">
        <f t="shared" si="34"/>
        <v>Short</v>
      </c>
    </row>
    <row r="2237" spans="1:9" hidden="1" x14ac:dyDescent="0.25">
      <c r="A2237" t="s">
        <v>8230</v>
      </c>
      <c r="B2237" s="11">
        <v>2018</v>
      </c>
      <c r="C2237" t="s">
        <v>24582</v>
      </c>
      <c r="D2237" t="s">
        <v>24935</v>
      </c>
      <c r="F2237">
        <v>4.9000000000000004</v>
      </c>
      <c r="G2237" s="2">
        <v>4873</v>
      </c>
      <c r="H2237" s="9" t="s">
        <v>24750</v>
      </c>
      <c r="I2237" s="9" t="str">
        <f t="shared" si="34"/>
        <v>Medium</v>
      </c>
    </row>
    <row r="2238" spans="1:9" hidden="1" x14ac:dyDescent="0.25">
      <c r="A2238" t="s">
        <v>8233</v>
      </c>
      <c r="B2238" s="11">
        <v>2019</v>
      </c>
      <c r="C2238" t="s">
        <v>24590</v>
      </c>
      <c r="D2238" t="s">
        <v>24927</v>
      </c>
      <c r="E2238" t="s">
        <v>24931</v>
      </c>
      <c r="F2238">
        <v>8.1999999999999993</v>
      </c>
      <c r="G2238">
        <v>826</v>
      </c>
      <c r="H2238" s="9" t="s">
        <v>24655</v>
      </c>
      <c r="I2238" s="9" t="str">
        <f t="shared" si="34"/>
        <v>Short</v>
      </c>
    </row>
    <row r="2239" spans="1:9" hidden="1" x14ac:dyDescent="0.25">
      <c r="A2239" t="s">
        <v>8240</v>
      </c>
      <c r="B2239" s="11">
        <v>2014</v>
      </c>
      <c r="C2239" t="s">
        <v>24591</v>
      </c>
      <c r="D2239" t="s">
        <v>24926</v>
      </c>
      <c r="E2239" t="s">
        <v>24927</v>
      </c>
      <c r="F2239">
        <v>5.9</v>
      </c>
      <c r="G2239">
        <v>930</v>
      </c>
      <c r="H2239" s="9" t="s">
        <v>24651</v>
      </c>
      <c r="I2239" s="9" t="str">
        <f t="shared" si="34"/>
        <v>Short</v>
      </c>
    </row>
    <row r="2240" spans="1:9" hidden="1" x14ac:dyDescent="0.25">
      <c r="A2240" t="s">
        <v>8243</v>
      </c>
      <c r="B2240" s="11">
        <v>2020</v>
      </c>
      <c r="C2240" t="s">
        <v>24583</v>
      </c>
      <c r="D2240" t="s">
        <v>24937</v>
      </c>
      <c r="F2240">
        <v>7.1</v>
      </c>
      <c r="G2240">
        <v>725</v>
      </c>
      <c r="H2240" s="9" t="s">
        <v>24637</v>
      </c>
      <c r="I2240" s="9" t="str">
        <f t="shared" si="34"/>
        <v>Short</v>
      </c>
    </row>
    <row r="2241" spans="1:9" hidden="1" x14ac:dyDescent="0.25">
      <c r="A2241" t="s">
        <v>3481</v>
      </c>
      <c r="B2241" s="11">
        <v>2016</v>
      </c>
      <c r="C2241" t="s">
        <v>24588</v>
      </c>
      <c r="D2241" t="s">
        <v>24930</v>
      </c>
      <c r="F2241">
        <v>6.8</v>
      </c>
      <c r="G2241" s="2">
        <v>2079</v>
      </c>
      <c r="H2241" s="9" t="s">
        <v>24747</v>
      </c>
      <c r="I2241" s="9" t="str">
        <f t="shared" si="34"/>
        <v>Medium</v>
      </c>
    </row>
    <row r="2242" spans="1:9" hidden="1" x14ac:dyDescent="0.25">
      <c r="A2242" t="s">
        <v>8251</v>
      </c>
      <c r="B2242" s="11">
        <v>2020</v>
      </c>
      <c r="C2242" t="s">
        <v>24591</v>
      </c>
      <c r="D2242" t="s">
        <v>24937</v>
      </c>
      <c r="E2242" t="s">
        <v>24931</v>
      </c>
      <c r="F2242">
        <v>6.5</v>
      </c>
      <c r="G2242">
        <v>375</v>
      </c>
      <c r="H2242" s="9" t="s">
        <v>24671</v>
      </c>
      <c r="I2242" s="9" t="str">
        <f t="shared" si="34"/>
        <v>Medium</v>
      </c>
    </row>
    <row r="2243" spans="1:9" x14ac:dyDescent="0.25">
      <c r="A2243" t="s">
        <v>8254</v>
      </c>
      <c r="B2243" s="11">
        <v>0</v>
      </c>
      <c r="C2243" t="s">
        <v>24590</v>
      </c>
      <c r="D2243" t="s">
        <v>24927</v>
      </c>
      <c r="E2243" t="s">
        <v>24930</v>
      </c>
      <c r="F2243">
        <v>7.5</v>
      </c>
      <c r="H2243" s="9" t="s">
        <v>24646</v>
      </c>
      <c r="I2243" s="9" t="str">
        <f t="shared" ref="I2243:I2306" si="35">IF(H2243*24&lt;=1,"Short",IF(H2243*24&lt;=2,"Medium","Long"))</f>
        <v>Short</v>
      </c>
    </row>
    <row r="2244" spans="1:9" hidden="1" x14ac:dyDescent="0.25">
      <c r="A2244" t="s">
        <v>8256</v>
      </c>
      <c r="B2244" s="11">
        <v>2015</v>
      </c>
      <c r="C2244" t="s">
        <v>24581</v>
      </c>
      <c r="D2244" t="s">
        <v>24937</v>
      </c>
      <c r="E2244" t="s">
        <v>24934</v>
      </c>
      <c r="F2244">
        <v>6.2</v>
      </c>
      <c r="G2244" s="2">
        <v>5140</v>
      </c>
      <c r="H2244" s="9" t="s">
        <v>24713</v>
      </c>
      <c r="I2244" s="9" t="str">
        <f t="shared" si="35"/>
        <v>Medium</v>
      </c>
    </row>
    <row r="2245" spans="1:9" hidden="1" x14ac:dyDescent="0.25">
      <c r="A2245" t="s">
        <v>8260</v>
      </c>
      <c r="B2245" s="11">
        <v>2021</v>
      </c>
      <c r="C2245" t="s">
        <v>24580</v>
      </c>
      <c r="D2245" t="s">
        <v>24931</v>
      </c>
      <c r="E2245" t="s">
        <v>24929</v>
      </c>
      <c r="F2245">
        <v>7.2</v>
      </c>
      <c r="G2245">
        <v>344</v>
      </c>
      <c r="H2245" s="9" t="s">
        <v>24749</v>
      </c>
      <c r="I2245" s="9" t="str">
        <f t="shared" si="35"/>
        <v>Medium</v>
      </c>
    </row>
    <row r="2246" spans="1:9" hidden="1" x14ac:dyDescent="0.25">
      <c r="A2246" t="s">
        <v>8263</v>
      </c>
      <c r="B2246" s="11">
        <v>2016</v>
      </c>
      <c r="C2246" t="s">
        <v>24580</v>
      </c>
      <c r="D2246" t="s">
        <v>24943</v>
      </c>
      <c r="F2246">
        <v>6</v>
      </c>
      <c r="G2246" s="2">
        <v>2458</v>
      </c>
      <c r="H2246" s="9" t="s">
        <v>24713</v>
      </c>
      <c r="I2246" s="9" t="str">
        <f t="shared" si="35"/>
        <v>Medium</v>
      </c>
    </row>
    <row r="2247" spans="1:9" hidden="1" x14ac:dyDescent="0.25">
      <c r="A2247" t="s">
        <v>8266</v>
      </c>
      <c r="B2247" s="11">
        <v>2012</v>
      </c>
      <c r="C2247" t="s">
        <v>24591</v>
      </c>
      <c r="D2247" t="s">
        <v>24926</v>
      </c>
      <c r="E2247" t="s">
        <v>24927</v>
      </c>
      <c r="F2247">
        <v>7.8</v>
      </c>
      <c r="G2247" s="2">
        <v>9421</v>
      </c>
      <c r="H2247" s="9" t="s">
        <v>24663</v>
      </c>
      <c r="I2247" s="9" t="str">
        <f t="shared" si="35"/>
        <v>Medium</v>
      </c>
    </row>
    <row r="2248" spans="1:9" hidden="1" x14ac:dyDescent="0.25">
      <c r="A2248" t="s">
        <v>8269</v>
      </c>
      <c r="B2248" s="11">
        <v>2019</v>
      </c>
      <c r="C2248" t="s">
        <v>24581</v>
      </c>
      <c r="D2248" t="s">
        <v>24929</v>
      </c>
      <c r="F2248">
        <v>7.3</v>
      </c>
      <c r="G2248" s="2">
        <v>1184</v>
      </c>
      <c r="H2248" s="9" t="s">
        <v>24655</v>
      </c>
      <c r="I2248" s="9" t="str">
        <f t="shared" si="35"/>
        <v>Short</v>
      </c>
    </row>
    <row r="2249" spans="1:9" hidden="1" x14ac:dyDescent="0.25">
      <c r="A2249" t="s">
        <v>8272</v>
      </c>
      <c r="B2249" s="11">
        <v>2015</v>
      </c>
      <c r="C2249" t="s">
        <v>8094</v>
      </c>
      <c r="F2249">
        <v>5.5</v>
      </c>
      <c r="G2249" s="2">
        <v>1462</v>
      </c>
      <c r="H2249" s="9" t="s">
        <v>24672</v>
      </c>
      <c r="I2249" s="9" t="str">
        <f t="shared" si="35"/>
        <v>Medium</v>
      </c>
    </row>
    <row r="2250" spans="1:9" hidden="1" x14ac:dyDescent="0.25">
      <c r="A2250" t="s">
        <v>8275</v>
      </c>
      <c r="B2250" s="11">
        <v>2020</v>
      </c>
      <c r="C2250" t="s">
        <v>24580</v>
      </c>
      <c r="D2250" t="s">
        <v>24930</v>
      </c>
      <c r="E2250" t="s">
        <v>24931</v>
      </c>
      <c r="F2250">
        <v>8</v>
      </c>
      <c r="G2250" s="2">
        <v>1215</v>
      </c>
      <c r="H2250" s="9" t="s">
        <v>24658</v>
      </c>
      <c r="I2250" s="9" t="str">
        <f t="shared" si="35"/>
        <v>Medium</v>
      </c>
    </row>
    <row r="2251" spans="1:9" hidden="1" x14ac:dyDescent="0.25">
      <c r="A2251" t="s">
        <v>8278</v>
      </c>
      <c r="B2251" s="11">
        <v>2018</v>
      </c>
      <c r="C2251" t="s">
        <v>24597</v>
      </c>
      <c r="D2251" t="s">
        <v>24941</v>
      </c>
      <c r="F2251">
        <v>7.8</v>
      </c>
      <c r="G2251" s="2">
        <v>1030</v>
      </c>
      <c r="H2251" s="9" t="s">
        <v>24655</v>
      </c>
      <c r="I2251" s="9" t="str">
        <f t="shared" si="35"/>
        <v>Short</v>
      </c>
    </row>
    <row r="2252" spans="1:9" hidden="1" x14ac:dyDescent="0.25">
      <c r="A2252" t="s">
        <v>8282</v>
      </c>
      <c r="B2252" s="11">
        <v>2020</v>
      </c>
      <c r="C2252" t="s">
        <v>24588</v>
      </c>
      <c r="D2252" t="s">
        <v>24930</v>
      </c>
      <c r="E2252" t="s">
        <v>24935</v>
      </c>
      <c r="F2252">
        <v>6.6</v>
      </c>
      <c r="G2252" s="2">
        <v>3486</v>
      </c>
      <c r="H2252" s="9" t="s">
        <v>24678</v>
      </c>
      <c r="I2252" s="9" t="str">
        <f t="shared" si="35"/>
        <v>Medium</v>
      </c>
    </row>
    <row r="2253" spans="1:9" hidden="1" x14ac:dyDescent="0.25">
      <c r="A2253" t="s">
        <v>8285</v>
      </c>
      <c r="B2253" s="11">
        <v>2015</v>
      </c>
      <c r="C2253" t="s">
        <v>24591</v>
      </c>
      <c r="D2253" t="s">
        <v>24926</v>
      </c>
      <c r="E2253" t="s">
        <v>24936</v>
      </c>
      <c r="F2253">
        <v>6.9</v>
      </c>
      <c r="G2253" s="2">
        <v>1696</v>
      </c>
      <c r="H2253" s="9" t="s">
        <v>24638</v>
      </c>
      <c r="I2253" s="9" t="str">
        <f t="shared" si="35"/>
        <v>Short</v>
      </c>
    </row>
    <row r="2254" spans="1:9" hidden="1" x14ac:dyDescent="0.25">
      <c r="A2254" t="s">
        <v>8288</v>
      </c>
      <c r="B2254" s="11">
        <v>2018</v>
      </c>
      <c r="C2254" t="s">
        <v>24589</v>
      </c>
      <c r="F2254">
        <v>4.7</v>
      </c>
      <c r="G2254" s="2">
        <v>2737</v>
      </c>
      <c r="H2254" s="9" t="s">
        <v>24688</v>
      </c>
      <c r="I2254" s="9" t="str">
        <f t="shared" si="35"/>
        <v>Medium</v>
      </c>
    </row>
    <row r="2255" spans="1:9" hidden="1" x14ac:dyDescent="0.25">
      <c r="A2255" t="s">
        <v>8291</v>
      </c>
      <c r="B2255" s="11">
        <v>2018</v>
      </c>
      <c r="C2255" t="s">
        <v>24590</v>
      </c>
      <c r="D2255" t="s">
        <v>24927</v>
      </c>
      <c r="E2255" t="s">
        <v>24928</v>
      </c>
      <c r="F2255">
        <v>7</v>
      </c>
      <c r="G2255" s="2">
        <v>1760</v>
      </c>
      <c r="H2255" s="9" t="s">
        <v>24641</v>
      </c>
      <c r="I2255" s="9" t="str">
        <f t="shared" si="35"/>
        <v>Short</v>
      </c>
    </row>
    <row r="2256" spans="1:9" hidden="1" x14ac:dyDescent="0.25">
      <c r="A2256" t="s">
        <v>8294</v>
      </c>
      <c r="B2256" s="11">
        <v>2015</v>
      </c>
      <c r="C2256" t="s">
        <v>24597</v>
      </c>
      <c r="D2256" t="s">
        <v>24930</v>
      </c>
      <c r="E2256" t="s">
        <v>24941</v>
      </c>
      <c r="F2256">
        <v>6.9</v>
      </c>
      <c r="G2256" s="2">
        <v>8304</v>
      </c>
      <c r="H2256" s="9" t="s">
        <v>24696</v>
      </c>
      <c r="I2256" s="9" t="str">
        <f t="shared" si="35"/>
        <v>Medium</v>
      </c>
    </row>
    <row r="2257" spans="1:9" hidden="1" x14ac:dyDescent="0.25">
      <c r="A2257" t="s">
        <v>8301</v>
      </c>
      <c r="B2257" s="11">
        <v>2017</v>
      </c>
      <c r="C2257" t="s">
        <v>24591</v>
      </c>
      <c r="D2257" t="s">
        <v>24926</v>
      </c>
      <c r="E2257" t="s">
        <v>24927</v>
      </c>
      <c r="F2257">
        <v>7.7</v>
      </c>
      <c r="G2257">
        <v>673</v>
      </c>
      <c r="H2257" s="9" t="s">
        <v>24696</v>
      </c>
      <c r="I2257" s="9" t="str">
        <f t="shared" si="35"/>
        <v>Medium</v>
      </c>
    </row>
    <row r="2258" spans="1:9" hidden="1" x14ac:dyDescent="0.25">
      <c r="A2258" t="s">
        <v>8307</v>
      </c>
      <c r="B2258" s="11">
        <v>2014</v>
      </c>
      <c r="C2258" t="s">
        <v>24583</v>
      </c>
      <c r="D2258" t="s">
        <v>24942</v>
      </c>
      <c r="F2258">
        <v>7.8</v>
      </c>
      <c r="G2258" s="2">
        <v>15182</v>
      </c>
      <c r="H2258" s="9" t="s">
        <v>24635</v>
      </c>
      <c r="I2258" s="9" t="str">
        <f t="shared" si="35"/>
        <v>Long</v>
      </c>
    </row>
    <row r="2259" spans="1:9" hidden="1" x14ac:dyDescent="0.25">
      <c r="A2259" t="s">
        <v>8310</v>
      </c>
      <c r="B2259" s="11">
        <v>2020</v>
      </c>
      <c r="C2259" t="s">
        <v>24581</v>
      </c>
      <c r="F2259">
        <v>6.5</v>
      </c>
      <c r="G2259" s="2">
        <v>3301</v>
      </c>
      <c r="H2259" s="9" t="s">
        <v>24688</v>
      </c>
      <c r="I2259" s="9" t="str">
        <f t="shared" si="35"/>
        <v>Medium</v>
      </c>
    </row>
    <row r="2260" spans="1:9" hidden="1" x14ac:dyDescent="0.25">
      <c r="A2260" t="s">
        <v>8313</v>
      </c>
      <c r="B2260" s="11">
        <v>2015</v>
      </c>
      <c r="C2260" t="s">
        <v>24580</v>
      </c>
      <c r="F2260">
        <v>6.4</v>
      </c>
      <c r="G2260" s="2">
        <v>2650</v>
      </c>
      <c r="H2260" s="9" t="s">
        <v>24642</v>
      </c>
      <c r="I2260" s="9" t="str">
        <f t="shared" si="35"/>
        <v>Short</v>
      </c>
    </row>
    <row r="2261" spans="1:9" hidden="1" x14ac:dyDescent="0.25">
      <c r="A2261" t="s">
        <v>8316</v>
      </c>
      <c r="B2261" s="11">
        <v>2019</v>
      </c>
      <c r="C2261" t="s">
        <v>24581</v>
      </c>
      <c r="D2261" t="s">
        <v>24933</v>
      </c>
      <c r="E2261" t="s">
        <v>24929</v>
      </c>
      <c r="F2261">
        <v>8.1999999999999993</v>
      </c>
      <c r="G2261">
        <v>857</v>
      </c>
      <c r="H2261" s="9" t="s">
        <v>24739</v>
      </c>
      <c r="I2261" s="9" t="str">
        <f t="shared" si="35"/>
        <v>Short</v>
      </c>
    </row>
    <row r="2262" spans="1:9" hidden="1" x14ac:dyDescent="0.25">
      <c r="A2262" t="s">
        <v>8319</v>
      </c>
      <c r="B2262" s="11">
        <v>2019</v>
      </c>
      <c r="C2262" t="s">
        <v>24590</v>
      </c>
      <c r="D2262" t="s">
        <v>24928</v>
      </c>
      <c r="E2262" t="s">
        <v>24930</v>
      </c>
      <c r="F2262">
        <v>5</v>
      </c>
      <c r="G2262" s="2">
        <v>1872</v>
      </c>
      <c r="H2262" s="9" t="s">
        <v>24713</v>
      </c>
      <c r="I2262" s="9" t="str">
        <f t="shared" si="35"/>
        <v>Medium</v>
      </c>
    </row>
    <row r="2263" spans="1:9" hidden="1" x14ac:dyDescent="0.25">
      <c r="A2263" t="s">
        <v>8322</v>
      </c>
      <c r="B2263" s="11">
        <v>2015</v>
      </c>
      <c r="C2263" t="s">
        <v>24591</v>
      </c>
      <c r="D2263" t="s">
        <v>24938</v>
      </c>
      <c r="E2263" t="s">
        <v>24927</v>
      </c>
      <c r="F2263">
        <v>6.9</v>
      </c>
      <c r="G2263" s="2">
        <v>14945</v>
      </c>
      <c r="H2263" s="9" t="s">
        <v>24859</v>
      </c>
      <c r="I2263" s="9" t="str">
        <f t="shared" si="35"/>
        <v>Short</v>
      </c>
    </row>
    <row r="2264" spans="1:9" hidden="1" x14ac:dyDescent="0.25">
      <c r="A2264" t="s">
        <v>8324</v>
      </c>
      <c r="B2264" s="11">
        <v>2017</v>
      </c>
      <c r="C2264" t="s">
        <v>24583</v>
      </c>
      <c r="F2264">
        <v>8.4</v>
      </c>
      <c r="G2264" s="2">
        <v>5046</v>
      </c>
      <c r="H2264" s="9" t="s">
        <v>24655</v>
      </c>
      <c r="I2264" s="9" t="str">
        <f t="shared" si="35"/>
        <v>Short</v>
      </c>
    </row>
    <row r="2265" spans="1:9" hidden="1" x14ac:dyDescent="0.25">
      <c r="A2265" t="s">
        <v>8327</v>
      </c>
      <c r="B2265" s="11">
        <v>2019</v>
      </c>
      <c r="C2265" t="s">
        <v>24580</v>
      </c>
      <c r="D2265" t="s">
        <v>24930</v>
      </c>
      <c r="E2265" t="s">
        <v>24929</v>
      </c>
      <c r="F2265">
        <v>5.7</v>
      </c>
      <c r="G2265">
        <v>928</v>
      </c>
      <c r="H2265" s="9" t="s">
        <v>24723</v>
      </c>
      <c r="I2265" s="9" t="str">
        <f t="shared" si="35"/>
        <v>Medium</v>
      </c>
    </row>
    <row r="2266" spans="1:9" hidden="1" x14ac:dyDescent="0.25">
      <c r="A2266" t="s">
        <v>1271</v>
      </c>
      <c r="B2266" s="11">
        <v>2011</v>
      </c>
      <c r="C2266" t="s">
        <v>24590</v>
      </c>
      <c r="D2266" t="s">
        <v>24936</v>
      </c>
      <c r="E2266" t="s">
        <v>24930</v>
      </c>
      <c r="F2266">
        <v>4.7</v>
      </c>
      <c r="G2266" s="2">
        <v>24275</v>
      </c>
      <c r="H2266" s="9" t="s">
        <v>24755</v>
      </c>
      <c r="I2266" s="9" t="str">
        <f t="shared" si="35"/>
        <v>Long</v>
      </c>
    </row>
    <row r="2267" spans="1:9" hidden="1" x14ac:dyDescent="0.25">
      <c r="A2267" t="s">
        <v>8332</v>
      </c>
      <c r="B2267" s="11">
        <v>2013</v>
      </c>
      <c r="C2267" t="s">
        <v>24592</v>
      </c>
      <c r="F2267">
        <v>4.3</v>
      </c>
      <c r="G2267" s="2">
        <v>1278</v>
      </c>
      <c r="H2267" s="9" t="s">
        <v>24769</v>
      </c>
      <c r="I2267" s="9" t="str">
        <f t="shared" si="35"/>
        <v>Medium</v>
      </c>
    </row>
    <row r="2268" spans="1:9" hidden="1" x14ac:dyDescent="0.25">
      <c r="A2268" t="s">
        <v>8336</v>
      </c>
      <c r="B2268" s="11">
        <v>2018</v>
      </c>
      <c r="C2268" t="s">
        <v>24580</v>
      </c>
      <c r="F2268">
        <v>5.6</v>
      </c>
      <c r="G2268">
        <v>673</v>
      </c>
      <c r="H2268" s="9" t="s">
        <v>24688</v>
      </c>
      <c r="I2268" s="9" t="str">
        <f t="shared" si="35"/>
        <v>Medium</v>
      </c>
    </row>
    <row r="2269" spans="1:9" hidden="1" x14ac:dyDescent="0.25">
      <c r="A2269" t="s">
        <v>8342</v>
      </c>
      <c r="B2269" s="11">
        <v>2017</v>
      </c>
      <c r="C2269" t="s">
        <v>24590</v>
      </c>
      <c r="D2269" t="s">
        <v>24930</v>
      </c>
      <c r="E2269" t="s">
        <v>24935</v>
      </c>
      <c r="F2269">
        <v>7.4</v>
      </c>
      <c r="G2269" s="2">
        <v>1045</v>
      </c>
      <c r="H2269" s="9" t="s">
        <v>24737</v>
      </c>
      <c r="I2269" s="9" t="str">
        <f t="shared" si="35"/>
        <v>Medium</v>
      </c>
    </row>
    <row r="2270" spans="1:9" hidden="1" x14ac:dyDescent="0.25">
      <c r="A2270" t="s">
        <v>8345</v>
      </c>
      <c r="B2270" s="11">
        <v>2020</v>
      </c>
      <c r="C2270" t="s">
        <v>24581</v>
      </c>
      <c r="F2270">
        <v>6.7</v>
      </c>
      <c r="G2270" s="2">
        <v>4416</v>
      </c>
      <c r="H2270" s="9" t="s">
        <v>24684</v>
      </c>
      <c r="I2270" s="9" t="str">
        <f t="shared" si="35"/>
        <v>Medium</v>
      </c>
    </row>
    <row r="2271" spans="1:9" hidden="1" x14ac:dyDescent="0.25">
      <c r="A2271" t="s">
        <v>8348</v>
      </c>
      <c r="B2271" s="11">
        <v>2013</v>
      </c>
      <c r="C2271" t="s">
        <v>24597</v>
      </c>
      <c r="D2271" t="s">
        <v>24928</v>
      </c>
      <c r="E2271" t="s">
        <v>24930</v>
      </c>
      <c r="F2271">
        <v>7.4</v>
      </c>
      <c r="G2271" s="2">
        <v>3668</v>
      </c>
      <c r="H2271" s="9" t="s">
        <v>24713</v>
      </c>
      <c r="I2271" s="9" t="str">
        <f t="shared" si="35"/>
        <v>Medium</v>
      </c>
    </row>
    <row r="2272" spans="1:9" hidden="1" x14ac:dyDescent="0.25">
      <c r="A2272" t="s">
        <v>8351</v>
      </c>
      <c r="B2272" s="11">
        <v>2020</v>
      </c>
      <c r="C2272" t="s">
        <v>24583</v>
      </c>
      <c r="D2272" t="s">
        <v>24928</v>
      </c>
      <c r="F2272">
        <v>8</v>
      </c>
      <c r="G2272" s="2">
        <v>2335</v>
      </c>
      <c r="H2272" s="9" t="s">
        <v>24860</v>
      </c>
      <c r="I2272" s="9" t="str">
        <f t="shared" si="35"/>
        <v>Long</v>
      </c>
    </row>
    <row r="2273" spans="1:9" hidden="1" x14ac:dyDescent="0.25">
      <c r="A2273" t="s">
        <v>8354</v>
      </c>
      <c r="B2273" s="11">
        <v>2020</v>
      </c>
      <c r="C2273" t="s">
        <v>24590</v>
      </c>
      <c r="D2273" t="s">
        <v>24928</v>
      </c>
      <c r="E2273" t="s">
        <v>24930</v>
      </c>
      <c r="F2273">
        <v>6</v>
      </c>
      <c r="G2273" s="2">
        <v>1093</v>
      </c>
      <c r="H2273" s="9" t="s">
        <v>24652</v>
      </c>
      <c r="I2273" s="9" t="str">
        <f t="shared" si="35"/>
        <v>Short</v>
      </c>
    </row>
    <row r="2274" spans="1:9" hidden="1" x14ac:dyDescent="0.25">
      <c r="A2274" t="s">
        <v>8357</v>
      </c>
      <c r="B2274" s="11">
        <v>2009</v>
      </c>
      <c r="C2274" t="s">
        <v>24590</v>
      </c>
      <c r="D2274" t="s">
        <v>24928</v>
      </c>
      <c r="E2274" t="s">
        <v>24935</v>
      </c>
      <c r="F2274">
        <v>6.9</v>
      </c>
      <c r="G2274" s="2">
        <v>3720</v>
      </c>
      <c r="H2274" s="9" t="s">
        <v>24665</v>
      </c>
      <c r="I2274" s="9" t="str">
        <f t="shared" si="35"/>
        <v>Medium</v>
      </c>
    </row>
    <row r="2275" spans="1:9" hidden="1" x14ac:dyDescent="0.25">
      <c r="A2275" t="s">
        <v>8363</v>
      </c>
      <c r="B2275" s="11">
        <v>2019</v>
      </c>
      <c r="C2275" t="s">
        <v>24581</v>
      </c>
      <c r="D2275" t="s">
        <v>24935</v>
      </c>
      <c r="F2275">
        <v>8.1</v>
      </c>
      <c r="G2275">
        <v>910</v>
      </c>
      <c r="H2275" s="9" t="s">
        <v>24658</v>
      </c>
      <c r="I2275" s="9" t="str">
        <f t="shared" si="35"/>
        <v>Medium</v>
      </c>
    </row>
    <row r="2276" spans="1:9" hidden="1" x14ac:dyDescent="0.25">
      <c r="A2276" t="s">
        <v>8366</v>
      </c>
      <c r="B2276" s="11">
        <v>2017</v>
      </c>
      <c r="C2276" t="s">
        <v>24602</v>
      </c>
      <c r="D2276" t="s">
        <v>24936</v>
      </c>
      <c r="E2276" t="s">
        <v>24928</v>
      </c>
      <c r="F2276">
        <v>6.5</v>
      </c>
      <c r="G2276" s="2">
        <v>11306</v>
      </c>
      <c r="H2276" s="9" t="s">
        <v>24861</v>
      </c>
      <c r="I2276" s="9" t="str">
        <f t="shared" si="35"/>
        <v>Short</v>
      </c>
    </row>
    <row r="2277" spans="1:9" hidden="1" x14ac:dyDescent="0.25">
      <c r="A2277" t="s">
        <v>8370</v>
      </c>
      <c r="B2277" s="11">
        <v>2019</v>
      </c>
      <c r="C2277" t="s">
        <v>24580</v>
      </c>
      <c r="F2277">
        <v>7.7</v>
      </c>
      <c r="G2277">
        <v>477</v>
      </c>
      <c r="H2277" s="9" t="s">
        <v>24646</v>
      </c>
      <c r="I2277" s="9" t="str">
        <f t="shared" si="35"/>
        <v>Short</v>
      </c>
    </row>
    <row r="2278" spans="1:9" hidden="1" x14ac:dyDescent="0.25">
      <c r="A2278" t="s">
        <v>8373</v>
      </c>
      <c r="B2278" s="11">
        <v>2017</v>
      </c>
      <c r="C2278" t="s">
        <v>24584</v>
      </c>
      <c r="F2278">
        <v>7.3</v>
      </c>
      <c r="G2278" s="2">
        <v>1328</v>
      </c>
      <c r="H2278" s="9" t="s">
        <v>24655</v>
      </c>
      <c r="I2278" s="9" t="str">
        <f t="shared" si="35"/>
        <v>Short</v>
      </c>
    </row>
    <row r="2279" spans="1:9" hidden="1" x14ac:dyDescent="0.25">
      <c r="A2279" t="s">
        <v>8378</v>
      </c>
      <c r="B2279" s="11">
        <v>2015</v>
      </c>
      <c r="C2279" t="s">
        <v>24581</v>
      </c>
      <c r="F2279">
        <v>6.1</v>
      </c>
      <c r="G2279" s="2">
        <v>2753</v>
      </c>
      <c r="H2279" s="9" t="s">
        <v>24686</v>
      </c>
      <c r="I2279" s="9" t="str">
        <f t="shared" si="35"/>
        <v>Medium</v>
      </c>
    </row>
    <row r="2280" spans="1:9" hidden="1" x14ac:dyDescent="0.25">
      <c r="A2280" t="s">
        <v>8381</v>
      </c>
      <c r="B2280" s="11">
        <v>2019</v>
      </c>
      <c r="C2280" t="s">
        <v>24580</v>
      </c>
      <c r="D2280" t="s">
        <v>24930</v>
      </c>
      <c r="F2280">
        <v>6.2</v>
      </c>
      <c r="G2280" s="2">
        <v>3947</v>
      </c>
      <c r="H2280" s="9" t="s">
        <v>24711</v>
      </c>
      <c r="I2280" s="9" t="str">
        <f t="shared" si="35"/>
        <v>Long</v>
      </c>
    </row>
    <row r="2281" spans="1:9" hidden="1" x14ac:dyDescent="0.25">
      <c r="A2281" t="s">
        <v>8391</v>
      </c>
      <c r="B2281" s="11">
        <v>2020</v>
      </c>
      <c r="C2281" t="s">
        <v>24581</v>
      </c>
      <c r="D2281" t="s">
        <v>24929</v>
      </c>
      <c r="E2281" t="s">
        <v>24934</v>
      </c>
      <c r="F2281">
        <v>7.7</v>
      </c>
      <c r="G2281" s="2">
        <v>1779</v>
      </c>
      <c r="H2281" s="9" t="s">
        <v>24674</v>
      </c>
      <c r="I2281" s="9" t="str">
        <f t="shared" si="35"/>
        <v>Short</v>
      </c>
    </row>
    <row r="2282" spans="1:9" hidden="1" x14ac:dyDescent="0.25">
      <c r="A2282" t="s">
        <v>8394</v>
      </c>
      <c r="B2282" s="11">
        <v>2020</v>
      </c>
      <c r="C2282" t="s">
        <v>24580</v>
      </c>
      <c r="F2282">
        <v>7.2</v>
      </c>
      <c r="G2282">
        <v>703</v>
      </c>
      <c r="H2282" s="9" t="s">
        <v>24736</v>
      </c>
      <c r="I2282" s="9" t="str">
        <f t="shared" si="35"/>
        <v>Long</v>
      </c>
    </row>
    <row r="2283" spans="1:9" hidden="1" x14ac:dyDescent="0.25">
      <c r="A2283" t="s">
        <v>8399</v>
      </c>
      <c r="B2283" s="11">
        <v>2019</v>
      </c>
      <c r="C2283" t="s">
        <v>24580</v>
      </c>
      <c r="D2283" t="s">
        <v>24930</v>
      </c>
      <c r="F2283">
        <v>5.3</v>
      </c>
      <c r="G2283" s="2">
        <v>4946</v>
      </c>
      <c r="H2283" s="9" t="s">
        <v>24727</v>
      </c>
      <c r="I2283" s="9" t="str">
        <f t="shared" si="35"/>
        <v>Long</v>
      </c>
    </row>
    <row r="2284" spans="1:9" hidden="1" x14ac:dyDescent="0.25">
      <c r="A2284" t="s">
        <v>8402</v>
      </c>
      <c r="B2284" s="11">
        <v>2020</v>
      </c>
      <c r="C2284" t="s">
        <v>24581</v>
      </c>
      <c r="D2284" t="s">
        <v>24931</v>
      </c>
      <c r="E2284" t="s">
        <v>24933</v>
      </c>
      <c r="F2284">
        <v>7.2</v>
      </c>
      <c r="G2284">
        <v>792</v>
      </c>
      <c r="H2284" s="9" t="s">
        <v>24658</v>
      </c>
      <c r="I2284" s="9" t="str">
        <f t="shared" si="35"/>
        <v>Medium</v>
      </c>
    </row>
    <row r="2285" spans="1:9" hidden="1" x14ac:dyDescent="0.25">
      <c r="A2285" t="s">
        <v>8405</v>
      </c>
      <c r="B2285" s="11">
        <v>2018</v>
      </c>
      <c r="C2285" t="s">
        <v>24581</v>
      </c>
      <c r="D2285" t="s">
        <v>24929</v>
      </c>
      <c r="F2285">
        <v>7.1</v>
      </c>
      <c r="G2285">
        <v>617</v>
      </c>
      <c r="H2285" s="9" t="s">
        <v>24739</v>
      </c>
      <c r="I2285" s="9" t="str">
        <f t="shared" si="35"/>
        <v>Short</v>
      </c>
    </row>
    <row r="2286" spans="1:9" hidden="1" x14ac:dyDescent="0.25">
      <c r="A2286" t="s">
        <v>8408</v>
      </c>
      <c r="B2286" s="11">
        <v>2019</v>
      </c>
      <c r="C2286" t="s">
        <v>24590</v>
      </c>
      <c r="D2286" t="s">
        <v>24936</v>
      </c>
      <c r="E2286" t="s">
        <v>24928</v>
      </c>
      <c r="F2286">
        <v>8.1999999999999993</v>
      </c>
      <c r="G2286">
        <v>585</v>
      </c>
      <c r="H2286" s="9" t="s">
        <v>24739</v>
      </c>
      <c r="I2286" s="9" t="str">
        <f t="shared" si="35"/>
        <v>Short</v>
      </c>
    </row>
    <row r="2287" spans="1:9" hidden="1" x14ac:dyDescent="0.25">
      <c r="A2287" t="s">
        <v>8411</v>
      </c>
      <c r="B2287" s="11">
        <v>2015</v>
      </c>
      <c r="C2287" t="s">
        <v>24591</v>
      </c>
      <c r="D2287" t="s">
        <v>24926</v>
      </c>
      <c r="E2287" t="s">
        <v>24927</v>
      </c>
      <c r="F2287">
        <v>6.7</v>
      </c>
      <c r="G2287" s="2">
        <v>1491</v>
      </c>
      <c r="H2287" s="9" t="s">
        <v>24638</v>
      </c>
      <c r="I2287" s="9" t="str">
        <f t="shared" si="35"/>
        <v>Short</v>
      </c>
    </row>
    <row r="2288" spans="1:9" hidden="1" x14ac:dyDescent="0.25">
      <c r="A2288" t="s">
        <v>8414</v>
      </c>
      <c r="B2288" s="11">
        <v>2018</v>
      </c>
      <c r="C2288" t="s">
        <v>24581</v>
      </c>
      <c r="D2288" t="s">
        <v>24929</v>
      </c>
      <c r="F2288">
        <v>5.2</v>
      </c>
      <c r="G2288" s="2">
        <v>3906</v>
      </c>
      <c r="H2288" s="9" t="s">
        <v>24688</v>
      </c>
      <c r="I2288" s="9" t="str">
        <f t="shared" si="35"/>
        <v>Medium</v>
      </c>
    </row>
    <row r="2289" spans="1:9" hidden="1" x14ac:dyDescent="0.25">
      <c r="A2289" t="s">
        <v>8417</v>
      </c>
      <c r="B2289" s="11">
        <v>2018</v>
      </c>
      <c r="C2289" t="s">
        <v>24580</v>
      </c>
      <c r="D2289" t="s">
        <v>24929</v>
      </c>
      <c r="F2289">
        <v>7.5</v>
      </c>
      <c r="G2289">
        <v>657</v>
      </c>
      <c r="H2289" s="9" t="s">
        <v>24739</v>
      </c>
      <c r="I2289" s="9" t="str">
        <f t="shared" si="35"/>
        <v>Short</v>
      </c>
    </row>
    <row r="2290" spans="1:9" hidden="1" x14ac:dyDescent="0.25">
      <c r="A2290" t="s">
        <v>8420</v>
      </c>
      <c r="B2290" s="11">
        <v>2015</v>
      </c>
      <c r="C2290" t="s">
        <v>24591</v>
      </c>
      <c r="D2290" t="s">
        <v>24927</v>
      </c>
      <c r="E2290" t="s">
        <v>24937</v>
      </c>
      <c r="F2290">
        <v>6.1</v>
      </c>
      <c r="G2290">
        <v>287</v>
      </c>
      <c r="H2290" s="9" t="s">
        <v>24693</v>
      </c>
      <c r="I2290" s="9" t="str">
        <f t="shared" si="35"/>
        <v>Short</v>
      </c>
    </row>
    <row r="2291" spans="1:9" hidden="1" x14ac:dyDescent="0.25">
      <c r="A2291" t="s">
        <v>8426</v>
      </c>
      <c r="B2291" s="11">
        <v>2019</v>
      </c>
      <c r="C2291" t="s">
        <v>24588</v>
      </c>
      <c r="D2291" t="s">
        <v>24930</v>
      </c>
      <c r="E2291" t="s">
        <v>24933</v>
      </c>
      <c r="F2291">
        <v>7.7</v>
      </c>
      <c r="G2291" s="2">
        <v>4577</v>
      </c>
      <c r="H2291" s="9" t="s">
        <v>24673</v>
      </c>
      <c r="I2291" s="9" t="str">
        <f t="shared" si="35"/>
        <v>Short</v>
      </c>
    </row>
    <row r="2292" spans="1:9" hidden="1" x14ac:dyDescent="0.25">
      <c r="A2292" t="s">
        <v>8432</v>
      </c>
      <c r="B2292" s="11">
        <v>2015</v>
      </c>
      <c r="C2292" t="s">
        <v>24597</v>
      </c>
      <c r="D2292" t="s">
        <v>24930</v>
      </c>
      <c r="F2292">
        <v>5.9</v>
      </c>
      <c r="G2292" s="2">
        <v>5887</v>
      </c>
      <c r="H2292" s="9" t="s">
        <v>24645</v>
      </c>
      <c r="I2292" s="9" t="str">
        <f t="shared" si="35"/>
        <v>Medium</v>
      </c>
    </row>
    <row r="2293" spans="1:9" hidden="1" x14ac:dyDescent="0.25">
      <c r="A2293" t="s">
        <v>8435</v>
      </c>
      <c r="B2293" s="11">
        <v>2011</v>
      </c>
      <c r="C2293" t="s">
        <v>24580</v>
      </c>
      <c r="D2293" t="s">
        <v>24930</v>
      </c>
      <c r="F2293">
        <v>7.8</v>
      </c>
      <c r="G2293" s="2">
        <v>5405</v>
      </c>
      <c r="H2293" s="9" t="s">
        <v>24679</v>
      </c>
      <c r="I2293" s="9" t="str">
        <f t="shared" si="35"/>
        <v>Long</v>
      </c>
    </row>
    <row r="2294" spans="1:9" hidden="1" x14ac:dyDescent="0.25">
      <c r="A2294" t="s">
        <v>8438</v>
      </c>
      <c r="B2294" s="11">
        <v>2019</v>
      </c>
      <c r="C2294" t="s">
        <v>24581</v>
      </c>
      <c r="D2294" t="s">
        <v>24931</v>
      </c>
      <c r="E2294" t="s">
        <v>24925</v>
      </c>
      <c r="F2294">
        <v>3.5</v>
      </c>
      <c r="G2294" s="2">
        <v>9684</v>
      </c>
      <c r="H2294" s="9" t="s">
        <v>24642</v>
      </c>
      <c r="I2294" s="9" t="str">
        <f t="shared" si="35"/>
        <v>Short</v>
      </c>
    </row>
    <row r="2295" spans="1:9" hidden="1" x14ac:dyDescent="0.25">
      <c r="A2295" t="s">
        <v>8441</v>
      </c>
      <c r="B2295" s="11">
        <v>2017</v>
      </c>
      <c r="C2295" t="s">
        <v>24591</v>
      </c>
      <c r="D2295" t="s">
        <v>24926</v>
      </c>
      <c r="E2295" t="s">
        <v>24930</v>
      </c>
      <c r="F2295">
        <v>7.5</v>
      </c>
      <c r="G2295" s="2">
        <v>2147</v>
      </c>
      <c r="H2295" s="9" t="s">
        <v>24733</v>
      </c>
      <c r="I2295" s="9" t="str">
        <f t="shared" si="35"/>
        <v>Medium</v>
      </c>
    </row>
    <row r="2296" spans="1:9" hidden="1" x14ac:dyDescent="0.25">
      <c r="A2296" t="s">
        <v>8444</v>
      </c>
      <c r="B2296" s="11">
        <v>2021</v>
      </c>
      <c r="C2296" t="s">
        <v>24583</v>
      </c>
      <c r="D2296" t="s">
        <v>24942</v>
      </c>
      <c r="E2296" t="s">
        <v>24941</v>
      </c>
      <c r="F2296">
        <v>6.9</v>
      </c>
      <c r="G2296" s="2">
        <v>4347</v>
      </c>
      <c r="H2296" s="9" t="s">
        <v>24696</v>
      </c>
      <c r="I2296" s="9" t="str">
        <f t="shared" si="35"/>
        <v>Medium</v>
      </c>
    </row>
    <row r="2297" spans="1:9" hidden="1" x14ac:dyDescent="0.25">
      <c r="A2297" t="s">
        <v>8447</v>
      </c>
      <c r="B2297" s="11">
        <v>2018</v>
      </c>
      <c r="C2297" t="s">
        <v>24587</v>
      </c>
      <c r="D2297" t="s">
        <v>24929</v>
      </c>
      <c r="F2297">
        <v>7.6</v>
      </c>
      <c r="G2297">
        <v>933</v>
      </c>
      <c r="H2297" s="9" t="s">
        <v>24642</v>
      </c>
      <c r="I2297" s="9" t="str">
        <f t="shared" si="35"/>
        <v>Short</v>
      </c>
    </row>
    <row r="2298" spans="1:9" hidden="1" x14ac:dyDescent="0.25">
      <c r="A2298" t="s">
        <v>8451</v>
      </c>
      <c r="B2298" s="11">
        <v>2013</v>
      </c>
      <c r="C2298" t="s">
        <v>24591</v>
      </c>
      <c r="D2298" t="s">
        <v>24927</v>
      </c>
      <c r="E2298" t="s">
        <v>24934</v>
      </c>
      <c r="F2298">
        <v>6.4</v>
      </c>
      <c r="G2298" s="2">
        <v>11876</v>
      </c>
      <c r="H2298" s="9" t="s">
        <v>24716</v>
      </c>
      <c r="I2298" s="9" t="str">
        <f t="shared" si="35"/>
        <v>Medium</v>
      </c>
    </row>
    <row r="2299" spans="1:9" hidden="1" x14ac:dyDescent="0.25">
      <c r="A2299" t="s">
        <v>8455</v>
      </c>
      <c r="B2299" s="11">
        <v>2019</v>
      </c>
      <c r="C2299" t="s">
        <v>24591</v>
      </c>
      <c r="D2299" t="s">
        <v>24930</v>
      </c>
      <c r="E2299" t="s">
        <v>24941</v>
      </c>
      <c r="F2299">
        <v>7.9</v>
      </c>
      <c r="G2299" s="2">
        <v>1694</v>
      </c>
      <c r="H2299" s="9" t="s">
        <v>24651</v>
      </c>
      <c r="I2299" s="9" t="str">
        <f t="shared" si="35"/>
        <v>Short</v>
      </c>
    </row>
    <row r="2300" spans="1:9" hidden="1" x14ac:dyDescent="0.25">
      <c r="A2300" t="s">
        <v>8458</v>
      </c>
      <c r="B2300" s="11">
        <v>2018</v>
      </c>
      <c r="C2300" t="s">
        <v>24591</v>
      </c>
      <c r="D2300" t="s">
        <v>24926</v>
      </c>
      <c r="E2300" t="s">
        <v>24932</v>
      </c>
      <c r="F2300">
        <v>6.8</v>
      </c>
      <c r="G2300" s="2">
        <v>1550</v>
      </c>
      <c r="H2300" s="9" t="s">
        <v>24636</v>
      </c>
      <c r="I2300" s="9" t="str">
        <f t="shared" si="35"/>
        <v>Short</v>
      </c>
    </row>
    <row r="2301" spans="1:9" hidden="1" x14ac:dyDescent="0.25">
      <c r="A2301" t="s">
        <v>8462</v>
      </c>
      <c r="B2301" s="11">
        <v>2019</v>
      </c>
      <c r="C2301" t="s">
        <v>24584</v>
      </c>
      <c r="F2301">
        <v>8</v>
      </c>
      <c r="G2301" s="2">
        <v>2371</v>
      </c>
      <c r="H2301" s="9" t="s">
        <v>24815</v>
      </c>
      <c r="I2301" s="9" t="str">
        <f t="shared" si="35"/>
        <v>Short</v>
      </c>
    </row>
    <row r="2302" spans="1:9" hidden="1" x14ac:dyDescent="0.25">
      <c r="A2302" t="s">
        <v>8465</v>
      </c>
      <c r="B2302" s="11">
        <v>2017</v>
      </c>
      <c r="C2302" t="s">
        <v>24590</v>
      </c>
      <c r="D2302" t="s">
        <v>24928</v>
      </c>
      <c r="E2302" t="s">
        <v>24935</v>
      </c>
      <c r="F2302">
        <v>5.2</v>
      </c>
      <c r="G2302" s="2">
        <v>2915</v>
      </c>
      <c r="H2302" s="9" t="s">
        <v>24729</v>
      </c>
      <c r="I2302" s="9" t="str">
        <f t="shared" si="35"/>
        <v>Medium</v>
      </c>
    </row>
    <row r="2303" spans="1:9" hidden="1" x14ac:dyDescent="0.25">
      <c r="A2303" t="s">
        <v>8468</v>
      </c>
      <c r="B2303" s="11">
        <v>2020</v>
      </c>
      <c r="C2303" t="s">
        <v>24580</v>
      </c>
      <c r="D2303" t="s">
        <v>24928</v>
      </c>
      <c r="F2303">
        <v>5.3</v>
      </c>
      <c r="G2303" s="2">
        <v>2479</v>
      </c>
      <c r="H2303" s="9" t="s">
        <v>24720</v>
      </c>
      <c r="I2303" s="9" t="str">
        <f t="shared" si="35"/>
        <v>Short</v>
      </c>
    </row>
    <row r="2304" spans="1:9" hidden="1" x14ac:dyDescent="0.25">
      <c r="A2304" t="s">
        <v>8471</v>
      </c>
      <c r="B2304" s="11">
        <v>2020</v>
      </c>
      <c r="C2304" t="s">
        <v>24588</v>
      </c>
      <c r="D2304" t="s">
        <v>24935</v>
      </c>
      <c r="F2304">
        <v>6.2</v>
      </c>
      <c r="G2304">
        <v>54</v>
      </c>
      <c r="H2304" s="9" t="s">
        <v>24747</v>
      </c>
      <c r="I2304" s="9" t="str">
        <f t="shared" si="35"/>
        <v>Medium</v>
      </c>
    </row>
    <row r="2305" spans="1:9" hidden="1" x14ac:dyDescent="0.25">
      <c r="A2305" t="s">
        <v>24614</v>
      </c>
      <c r="B2305" s="11">
        <v>2018</v>
      </c>
      <c r="C2305" t="s">
        <v>24580</v>
      </c>
      <c r="D2305" t="s">
        <v>24928</v>
      </c>
      <c r="F2305">
        <v>6.4</v>
      </c>
      <c r="G2305" s="2">
        <v>3906</v>
      </c>
      <c r="H2305" s="9" t="s">
        <v>24728</v>
      </c>
      <c r="I2305" s="9" t="str">
        <f t="shared" si="35"/>
        <v>Medium</v>
      </c>
    </row>
    <row r="2306" spans="1:9" hidden="1" x14ac:dyDescent="0.25">
      <c r="A2306" t="s">
        <v>8477</v>
      </c>
      <c r="B2306" s="11">
        <v>2019</v>
      </c>
      <c r="C2306" t="s">
        <v>24590</v>
      </c>
      <c r="D2306" t="s">
        <v>24930</v>
      </c>
      <c r="E2306" t="s">
        <v>24935</v>
      </c>
      <c r="F2306">
        <v>6.3</v>
      </c>
      <c r="G2306" s="2">
        <v>4265</v>
      </c>
      <c r="H2306" s="9" t="s">
        <v>24714</v>
      </c>
      <c r="I2306" s="9" t="str">
        <f t="shared" si="35"/>
        <v>Medium</v>
      </c>
    </row>
    <row r="2307" spans="1:9" hidden="1" x14ac:dyDescent="0.25">
      <c r="A2307" t="s">
        <v>8481</v>
      </c>
      <c r="B2307" s="11">
        <v>2019</v>
      </c>
      <c r="C2307" t="s">
        <v>24581</v>
      </c>
      <c r="F2307">
        <v>6.2</v>
      </c>
      <c r="G2307" s="2">
        <v>2389</v>
      </c>
      <c r="H2307" s="9" t="s">
        <v>24639</v>
      </c>
      <c r="I2307" s="9" t="str">
        <f t="shared" ref="I2307:I2370" si="36">IF(H2307*24&lt;=1,"Short",IF(H2307*24&lt;=2,"Medium","Long"))</f>
        <v>Short</v>
      </c>
    </row>
    <row r="2308" spans="1:9" hidden="1" x14ac:dyDescent="0.25">
      <c r="A2308" t="s">
        <v>8484</v>
      </c>
      <c r="B2308" s="11">
        <v>2016</v>
      </c>
      <c r="C2308" t="s">
        <v>24588</v>
      </c>
      <c r="D2308" t="s">
        <v>24925</v>
      </c>
      <c r="E2308" t="s">
        <v>24935</v>
      </c>
      <c r="F2308">
        <v>5.8</v>
      </c>
      <c r="G2308" s="2">
        <v>7407</v>
      </c>
      <c r="H2308" s="9" t="s">
        <v>24686</v>
      </c>
      <c r="I2308" s="9" t="str">
        <f t="shared" si="36"/>
        <v>Medium</v>
      </c>
    </row>
    <row r="2309" spans="1:9" hidden="1" x14ac:dyDescent="0.25">
      <c r="A2309" t="s">
        <v>8487</v>
      </c>
      <c r="B2309" s="11">
        <v>2019</v>
      </c>
      <c r="C2309" t="s">
        <v>24591</v>
      </c>
      <c r="D2309" t="s">
        <v>24927</v>
      </c>
      <c r="E2309" t="s">
        <v>24936</v>
      </c>
      <c r="F2309">
        <v>7.8</v>
      </c>
      <c r="G2309">
        <v>241</v>
      </c>
      <c r="H2309" s="9" t="s">
        <v>24657</v>
      </c>
      <c r="I2309" s="9" t="str">
        <f t="shared" si="36"/>
        <v>Short</v>
      </c>
    </row>
    <row r="2310" spans="1:9" hidden="1" x14ac:dyDescent="0.25">
      <c r="A2310" t="s">
        <v>8490</v>
      </c>
      <c r="B2310" s="11">
        <v>2020</v>
      </c>
      <c r="C2310" t="s">
        <v>24580</v>
      </c>
      <c r="F2310">
        <v>5.6</v>
      </c>
      <c r="G2310" s="2">
        <v>1592</v>
      </c>
      <c r="H2310" s="9" t="s">
        <v>24648</v>
      </c>
      <c r="I2310" s="9" t="str">
        <f t="shared" si="36"/>
        <v>Short</v>
      </c>
    </row>
    <row r="2311" spans="1:9" hidden="1" x14ac:dyDescent="0.25">
      <c r="A2311" t="s">
        <v>8493</v>
      </c>
      <c r="B2311" s="11">
        <v>2016</v>
      </c>
      <c r="C2311" t="s">
        <v>24591</v>
      </c>
      <c r="D2311" t="s">
        <v>24936</v>
      </c>
      <c r="E2311" t="s">
        <v>24930</v>
      </c>
      <c r="F2311">
        <v>6.6</v>
      </c>
      <c r="G2311">
        <v>919</v>
      </c>
      <c r="H2311" s="9" t="s">
        <v>24638</v>
      </c>
      <c r="I2311" s="9" t="str">
        <f t="shared" si="36"/>
        <v>Short</v>
      </c>
    </row>
    <row r="2312" spans="1:9" x14ac:dyDescent="0.25">
      <c r="A2312" t="s">
        <v>8496</v>
      </c>
      <c r="B2312" s="11">
        <v>2021</v>
      </c>
      <c r="C2312" t="s">
        <v>24583</v>
      </c>
      <c r="D2312" t="s">
        <v>24942</v>
      </c>
      <c r="E2312" t="s">
        <v>24928</v>
      </c>
      <c r="F2312">
        <v>6.3</v>
      </c>
      <c r="H2312" s="9" t="s">
        <v>24763</v>
      </c>
      <c r="I2312" s="9" t="str">
        <f t="shared" si="36"/>
        <v>Medium</v>
      </c>
    </row>
    <row r="2313" spans="1:9" hidden="1" x14ac:dyDescent="0.25">
      <c r="A2313" t="s">
        <v>8499</v>
      </c>
      <c r="B2313" s="11">
        <v>2017</v>
      </c>
      <c r="C2313" t="s">
        <v>24591</v>
      </c>
      <c r="D2313" t="s">
        <v>24927</v>
      </c>
      <c r="E2313" t="s">
        <v>24937</v>
      </c>
      <c r="F2313">
        <v>5.7</v>
      </c>
      <c r="G2313">
        <v>619</v>
      </c>
      <c r="H2313" s="9" t="s">
        <v>24862</v>
      </c>
      <c r="I2313" s="9" t="str">
        <f t="shared" si="36"/>
        <v>Medium</v>
      </c>
    </row>
    <row r="2314" spans="1:9" hidden="1" x14ac:dyDescent="0.25">
      <c r="A2314" t="s">
        <v>8503</v>
      </c>
      <c r="B2314" s="11">
        <v>2017</v>
      </c>
      <c r="C2314" t="s">
        <v>24581</v>
      </c>
      <c r="D2314" t="s">
        <v>24931</v>
      </c>
      <c r="E2314" t="s">
        <v>24925</v>
      </c>
      <c r="F2314">
        <v>5.2</v>
      </c>
      <c r="G2314" s="2">
        <v>1779</v>
      </c>
      <c r="H2314" s="9" t="s">
        <v>24655</v>
      </c>
      <c r="I2314" s="9" t="str">
        <f t="shared" si="36"/>
        <v>Short</v>
      </c>
    </row>
    <row r="2315" spans="1:9" hidden="1" x14ac:dyDescent="0.25">
      <c r="A2315" t="s">
        <v>8506</v>
      </c>
      <c r="B2315" s="11">
        <v>1966</v>
      </c>
      <c r="C2315" t="s">
        <v>24590</v>
      </c>
      <c r="D2315" t="s">
        <v>24927</v>
      </c>
      <c r="E2315" t="s">
        <v>24936</v>
      </c>
      <c r="F2315">
        <v>6.5</v>
      </c>
      <c r="G2315" s="2">
        <v>6205</v>
      </c>
      <c r="H2315" s="9" t="s">
        <v>24719</v>
      </c>
      <c r="I2315" s="9" t="str">
        <f t="shared" si="36"/>
        <v>Medium</v>
      </c>
    </row>
    <row r="2316" spans="1:9" hidden="1" x14ac:dyDescent="0.25">
      <c r="A2316" t="s">
        <v>8510</v>
      </c>
      <c r="B2316" s="11">
        <v>2016</v>
      </c>
      <c r="C2316" t="s">
        <v>24580</v>
      </c>
      <c r="D2316" t="s">
        <v>24930</v>
      </c>
      <c r="E2316" t="s">
        <v>24929</v>
      </c>
      <c r="F2316">
        <v>8.3000000000000007</v>
      </c>
      <c r="G2316" s="2">
        <v>1861</v>
      </c>
      <c r="H2316" s="9" t="s">
        <v>24646</v>
      </c>
      <c r="I2316" s="9" t="str">
        <f t="shared" si="36"/>
        <v>Short</v>
      </c>
    </row>
    <row r="2317" spans="1:9" hidden="1" x14ac:dyDescent="0.25">
      <c r="A2317" t="s">
        <v>8516</v>
      </c>
      <c r="B2317" s="11">
        <v>1994</v>
      </c>
      <c r="C2317" t="s">
        <v>24590</v>
      </c>
      <c r="D2317" t="s">
        <v>24927</v>
      </c>
      <c r="E2317" t="s">
        <v>24937</v>
      </c>
      <c r="F2317">
        <v>5.8</v>
      </c>
      <c r="G2317">
        <v>971</v>
      </c>
      <c r="H2317" s="9" t="s">
        <v>24642</v>
      </c>
      <c r="I2317" s="9" t="str">
        <f t="shared" si="36"/>
        <v>Short</v>
      </c>
    </row>
    <row r="2318" spans="1:9" hidden="1" x14ac:dyDescent="0.25">
      <c r="A2318" t="s">
        <v>8520</v>
      </c>
      <c r="B2318" s="11">
        <v>2017</v>
      </c>
      <c r="C2318" t="s">
        <v>24583</v>
      </c>
      <c r="F2318">
        <v>8.3000000000000007</v>
      </c>
      <c r="G2318" s="2">
        <v>4124</v>
      </c>
      <c r="H2318" s="9" t="s">
        <v>24692</v>
      </c>
      <c r="I2318" s="9" t="str">
        <f t="shared" si="36"/>
        <v>Medium</v>
      </c>
    </row>
    <row r="2319" spans="1:9" hidden="1" x14ac:dyDescent="0.25">
      <c r="A2319" t="s">
        <v>8523</v>
      </c>
      <c r="B2319" s="11">
        <v>2013</v>
      </c>
      <c r="C2319" t="s">
        <v>24581</v>
      </c>
      <c r="F2319">
        <v>7.7</v>
      </c>
      <c r="G2319" s="2">
        <v>1551</v>
      </c>
      <c r="H2319" s="9" t="s">
        <v>24749</v>
      </c>
      <c r="I2319" s="9" t="str">
        <f t="shared" si="36"/>
        <v>Medium</v>
      </c>
    </row>
    <row r="2320" spans="1:9" hidden="1" x14ac:dyDescent="0.25">
      <c r="A2320" t="s">
        <v>8526</v>
      </c>
      <c r="B2320" s="11">
        <v>2019</v>
      </c>
      <c r="C2320" t="s">
        <v>24580</v>
      </c>
      <c r="D2320" t="s">
        <v>24925</v>
      </c>
      <c r="E2320" t="s">
        <v>24939</v>
      </c>
      <c r="F2320">
        <v>5.2</v>
      </c>
      <c r="G2320" s="2">
        <v>2458</v>
      </c>
      <c r="H2320" s="9" t="s">
        <v>24657</v>
      </c>
      <c r="I2320" s="9" t="str">
        <f t="shared" si="36"/>
        <v>Short</v>
      </c>
    </row>
    <row r="2321" spans="1:9" hidden="1" x14ac:dyDescent="0.25">
      <c r="A2321" t="s">
        <v>8533</v>
      </c>
      <c r="B2321" s="11">
        <v>2021</v>
      </c>
      <c r="C2321" t="s">
        <v>24602</v>
      </c>
      <c r="D2321" t="s">
        <v>24930</v>
      </c>
      <c r="E2321" t="s">
        <v>24929</v>
      </c>
      <c r="F2321">
        <v>6.3</v>
      </c>
      <c r="G2321" s="2">
        <v>1254</v>
      </c>
      <c r="H2321" s="9" t="s">
        <v>24785</v>
      </c>
      <c r="I2321" s="9" t="str">
        <f t="shared" si="36"/>
        <v>Short</v>
      </c>
    </row>
    <row r="2322" spans="1:9" hidden="1" x14ac:dyDescent="0.25">
      <c r="A2322" t="s">
        <v>8536</v>
      </c>
      <c r="B2322" s="11">
        <v>2014</v>
      </c>
      <c r="C2322" t="s">
        <v>24580</v>
      </c>
      <c r="D2322" t="s">
        <v>24929</v>
      </c>
      <c r="F2322">
        <v>7.9</v>
      </c>
      <c r="G2322" s="2">
        <v>2027</v>
      </c>
      <c r="H2322" s="9" t="s">
        <v>24646</v>
      </c>
      <c r="I2322" s="9" t="str">
        <f t="shared" si="36"/>
        <v>Short</v>
      </c>
    </row>
    <row r="2323" spans="1:9" hidden="1" x14ac:dyDescent="0.25">
      <c r="A2323" t="s">
        <v>8539</v>
      </c>
      <c r="B2323" s="11">
        <v>2015</v>
      </c>
      <c r="C2323" t="s">
        <v>24583</v>
      </c>
      <c r="D2323" t="s">
        <v>24928</v>
      </c>
      <c r="F2323">
        <v>7.4</v>
      </c>
      <c r="G2323" s="2">
        <v>12398</v>
      </c>
      <c r="H2323" s="9" t="s">
        <v>24713</v>
      </c>
      <c r="I2323" s="9" t="str">
        <f t="shared" si="36"/>
        <v>Medium</v>
      </c>
    </row>
    <row r="2324" spans="1:9" hidden="1" x14ac:dyDescent="0.25">
      <c r="A2324" t="s">
        <v>8542</v>
      </c>
      <c r="B2324" s="11">
        <v>2017</v>
      </c>
      <c r="C2324" t="s">
        <v>24591</v>
      </c>
      <c r="F2324">
        <v>8.1</v>
      </c>
      <c r="G2324">
        <v>134</v>
      </c>
      <c r="H2324" s="9" t="s">
        <v>24863</v>
      </c>
      <c r="I2324" s="9" t="str">
        <f t="shared" si="36"/>
        <v>Short</v>
      </c>
    </row>
    <row r="2325" spans="1:9" hidden="1" x14ac:dyDescent="0.25">
      <c r="A2325" t="s">
        <v>8545</v>
      </c>
      <c r="B2325" s="11">
        <v>2020</v>
      </c>
      <c r="C2325" t="s">
        <v>24586</v>
      </c>
      <c r="D2325" t="s">
        <v>24939</v>
      </c>
      <c r="F2325">
        <v>5.3</v>
      </c>
      <c r="G2325" s="2">
        <v>1897</v>
      </c>
      <c r="H2325" s="9" t="s">
        <v>24838</v>
      </c>
      <c r="I2325" s="9" t="str">
        <f t="shared" si="36"/>
        <v>Short</v>
      </c>
    </row>
    <row r="2326" spans="1:9" hidden="1" x14ac:dyDescent="0.25">
      <c r="A2326" t="s">
        <v>8548</v>
      </c>
      <c r="B2326" s="11">
        <v>2018</v>
      </c>
      <c r="C2326" t="s">
        <v>24580</v>
      </c>
      <c r="F2326">
        <v>5.8</v>
      </c>
      <c r="G2326" s="2">
        <v>4658</v>
      </c>
      <c r="H2326" s="9" t="s">
        <v>24671</v>
      </c>
      <c r="I2326" s="9" t="str">
        <f t="shared" si="36"/>
        <v>Medium</v>
      </c>
    </row>
    <row r="2327" spans="1:9" hidden="1" x14ac:dyDescent="0.25">
      <c r="A2327" t="s">
        <v>8551</v>
      </c>
      <c r="B2327" s="11">
        <v>2020</v>
      </c>
      <c r="C2327" t="s">
        <v>24590</v>
      </c>
      <c r="D2327" t="s">
        <v>24927</v>
      </c>
      <c r="E2327" t="s">
        <v>24936</v>
      </c>
      <c r="F2327">
        <v>6.1</v>
      </c>
      <c r="G2327" s="2">
        <v>5746</v>
      </c>
      <c r="H2327" s="9" t="s">
        <v>24703</v>
      </c>
      <c r="I2327" s="9" t="str">
        <f t="shared" si="36"/>
        <v>Medium</v>
      </c>
    </row>
    <row r="2328" spans="1:9" hidden="1" x14ac:dyDescent="0.25">
      <c r="A2328" t="s">
        <v>8554</v>
      </c>
      <c r="B2328" s="11">
        <v>2020</v>
      </c>
      <c r="C2328" t="s">
        <v>24590</v>
      </c>
      <c r="D2328" t="s">
        <v>24928</v>
      </c>
      <c r="E2328" t="s">
        <v>24930</v>
      </c>
      <c r="F2328">
        <v>4.9000000000000004</v>
      </c>
      <c r="G2328" s="2">
        <v>2313</v>
      </c>
      <c r="H2328" s="9" t="s">
        <v>24737</v>
      </c>
      <c r="I2328" s="9" t="str">
        <f t="shared" si="36"/>
        <v>Medium</v>
      </c>
    </row>
    <row r="2329" spans="1:9" hidden="1" x14ac:dyDescent="0.25">
      <c r="A2329" t="s">
        <v>8557</v>
      </c>
      <c r="B2329" s="11">
        <v>2020</v>
      </c>
      <c r="C2329" t="s">
        <v>24580</v>
      </c>
      <c r="D2329" t="s">
        <v>24930</v>
      </c>
      <c r="E2329" t="s">
        <v>24929</v>
      </c>
      <c r="F2329">
        <v>5.4</v>
      </c>
      <c r="G2329" s="2">
        <v>2060</v>
      </c>
      <c r="H2329" s="9" t="s">
        <v>24662</v>
      </c>
      <c r="I2329" s="9" t="str">
        <f t="shared" si="36"/>
        <v>Medium</v>
      </c>
    </row>
    <row r="2330" spans="1:9" hidden="1" x14ac:dyDescent="0.25">
      <c r="A2330" t="s">
        <v>8560</v>
      </c>
      <c r="B2330" s="11">
        <v>2014</v>
      </c>
      <c r="C2330" t="s">
        <v>24580</v>
      </c>
      <c r="D2330" t="s">
        <v>24930</v>
      </c>
      <c r="E2330" t="s">
        <v>24929</v>
      </c>
      <c r="F2330">
        <v>8.3000000000000007</v>
      </c>
      <c r="G2330" s="2">
        <v>3454</v>
      </c>
      <c r="H2330" s="9" t="s">
        <v>24646</v>
      </c>
      <c r="I2330" s="9" t="str">
        <f t="shared" si="36"/>
        <v>Short</v>
      </c>
    </row>
    <row r="2331" spans="1:9" hidden="1" x14ac:dyDescent="0.25">
      <c r="A2331" t="s">
        <v>8563</v>
      </c>
      <c r="B2331" s="11">
        <v>2017</v>
      </c>
      <c r="C2331" t="s">
        <v>24581</v>
      </c>
      <c r="F2331">
        <v>7.4</v>
      </c>
      <c r="G2331" s="2">
        <v>3482</v>
      </c>
      <c r="H2331" s="9" t="s">
        <v>24733</v>
      </c>
      <c r="I2331" s="9" t="str">
        <f t="shared" si="36"/>
        <v>Medium</v>
      </c>
    </row>
    <row r="2332" spans="1:9" hidden="1" x14ac:dyDescent="0.25">
      <c r="A2332" t="s">
        <v>8569</v>
      </c>
      <c r="B2332" s="11">
        <v>2019</v>
      </c>
      <c r="C2332" t="s">
        <v>24580</v>
      </c>
      <c r="D2332" t="s">
        <v>24930</v>
      </c>
      <c r="E2332" t="s">
        <v>24931</v>
      </c>
      <c r="F2332">
        <v>7.8</v>
      </c>
      <c r="G2332" s="2">
        <v>1420</v>
      </c>
      <c r="H2332" s="9" t="s">
        <v>24739</v>
      </c>
      <c r="I2332" s="9" t="str">
        <f t="shared" si="36"/>
        <v>Short</v>
      </c>
    </row>
    <row r="2333" spans="1:9" hidden="1" x14ac:dyDescent="0.25">
      <c r="A2333" t="s">
        <v>8572</v>
      </c>
      <c r="B2333" s="11">
        <v>2020</v>
      </c>
      <c r="C2333" t="s">
        <v>24583</v>
      </c>
      <c r="D2333" t="s">
        <v>24928</v>
      </c>
      <c r="F2333">
        <v>7.4</v>
      </c>
      <c r="G2333" s="2">
        <v>1789</v>
      </c>
      <c r="H2333" s="9" t="s">
        <v>24864</v>
      </c>
      <c r="I2333" s="9" t="str">
        <f t="shared" si="36"/>
        <v>Long</v>
      </c>
    </row>
    <row r="2334" spans="1:9" hidden="1" x14ac:dyDescent="0.25">
      <c r="A2334" t="s">
        <v>8575</v>
      </c>
      <c r="B2334" s="11">
        <v>2020</v>
      </c>
      <c r="C2334" t="s">
        <v>24581</v>
      </c>
      <c r="F2334">
        <v>6.5</v>
      </c>
      <c r="G2334">
        <v>465</v>
      </c>
      <c r="H2334" s="9" t="s">
        <v>24714</v>
      </c>
      <c r="I2334" s="9" t="str">
        <f t="shared" si="36"/>
        <v>Medium</v>
      </c>
    </row>
    <row r="2335" spans="1:9" hidden="1" x14ac:dyDescent="0.25">
      <c r="A2335" t="s">
        <v>8578</v>
      </c>
      <c r="B2335" s="11">
        <v>2019</v>
      </c>
      <c r="C2335" t="s">
        <v>24581</v>
      </c>
      <c r="F2335">
        <v>7.5</v>
      </c>
      <c r="G2335" s="2">
        <v>1690</v>
      </c>
      <c r="H2335" s="9" t="s">
        <v>24639</v>
      </c>
      <c r="I2335" s="9" t="str">
        <f t="shared" si="36"/>
        <v>Short</v>
      </c>
    </row>
    <row r="2336" spans="1:9" hidden="1" x14ac:dyDescent="0.25">
      <c r="A2336" t="s">
        <v>8581</v>
      </c>
      <c r="B2336" s="11">
        <v>2016</v>
      </c>
      <c r="C2336" t="s">
        <v>24583</v>
      </c>
      <c r="F2336">
        <v>7.2</v>
      </c>
      <c r="G2336" s="2">
        <v>2395</v>
      </c>
      <c r="H2336" s="9" t="s">
        <v>24658</v>
      </c>
      <c r="I2336" s="9" t="str">
        <f t="shared" si="36"/>
        <v>Medium</v>
      </c>
    </row>
    <row r="2337" spans="1:9" hidden="1" x14ac:dyDescent="0.25">
      <c r="A2337" t="s">
        <v>8584</v>
      </c>
      <c r="B2337" s="11">
        <v>2016</v>
      </c>
      <c r="C2337" t="s">
        <v>24580</v>
      </c>
      <c r="D2337" t="s">
        <v>24930</v>
      </c>
      <c r="F2337">
        <v>5.9</v>
      </c>
      <c r="G2337" s="2">
        <v>6221</v>
      </c>
      <c r="H2337" s="9" t="s">
        <v>24763</v>
      </c>
      <c r="I2337" s="9" t="str">
        <f t="shared" si="36"/>
        <v>Medium</v>
      </c>
    </row>
    <row r="2338" spans="1:9" hidden="1" x14ac:dyDescent="0.25">
      <c r="A2338" t="s">
        <v>8587</v>
      </c>
      <c r="B2338" s="11">
        <v>1998</v>
      </c>
      <c r="C2338" t="s">
        <v>24581</v>
      </c>
      <c r="D2338" t="s">
        <v>24929</v>
      </c>
      <c r="F2338">
        <v>7.9</v>
      </c>
      <c r="G2338" s="2">
        <v>1751</v>
      </c>
      <c r="H2338" s="9" t="s">
        <v>24865</v>
      </c>
      <c r="I2338" s="9" t="str">
        <f t="shared" si="36"/>
        <v>Long</v>
      </c>
    </row>
    <row r="2339" spans="1:9" hidden="1" x14ac:dyDescent="0.25">
      <c r="A2339" t="s">
        <v>8590</v>
      </c>
      <c r="B2339" s="11">
        <v>2020</v>
      </c>
      <c r="C2339" t="s">
        <v>24580</v>
      </c>
      <c r="D2339" t="s">
        <v>24928</v>
      </c>
      <c r="E2339" t="s">
        <v>24935</v>
      </c>
      <c r="F2339">
        <v>4.8</v>
      </c>
      <c r="G2339" s="2">
        <v>1086</v>
      </c>
      <c r="H2339" s="9" t="s">
        <v>24747</v>
      </c>
      <c r="I2339" s="9" t="str">
        <f t="shared" si="36"/>
        <v>Medium</v>
      </c>
    </row>
    <row r="2340" spans="1:9" hidden="1" x14ac:dyDescent="0.25">
      <c r="A2340" t="s">
        <v>8596</v>
      </c>
      <c r="B2340" s="11">
        <v>2017</v>
      </c>
      <c r="C2340" t="s">
        <v>24586</v>
      </c>
      <c r="D2340" t="s">
        <v>24939</v>
      </c>
      <c r="F2340">
        <v>7.3</v>
      </c>
      <c r="G2340" s="2">
        <v>2242</v>
      </c>
      <c r="H2340" s="9" t="s">
        <v>24674</v>
      </c>
      <c r="I2340" s="9" t="str">
        <f t="shared" si="36"/>
        <v>Short</v>
      </c>
    </row>
    <row r="2341" spans="1:9" hidden="1" x14ac:dyDescent="0.25">
      <c r="A2341" t="s">
        <v>8599</v>
      </c>
      <c r="B2341" s="11">
        <v>2016</v>
      </c>
      <c r="C2341" t="s">
        <v>24581</v>
      </c>
      <c r="F2341">
        <v>7.6</v>
      </c>
      <c r="G2341" s="2">
        <v>1863</v>
      </c>
      <c r="H2341" s="9" t="s">
        <v>24681</v>
      </c>
      <c r="I2341" s="9" t="str">
        <f t="shared" si="36"/>
        <v>Medium</v>
      </c>
    </row>
    <row r="2342" spans="1:9" hidden="1" x14ac:dyDescent="0.25">
      <c r="A2342" t="s">
        <v>8605</v>
      </c>
      <c r="B2342" s="11">
        <v>2008</v>
      </c>
      <c r="C2342" t="s">
        <v>24591</v>
      </c>
      <c r="D2342" t="s">
        <v>24927</v>
      </c>
      <c r="E2342" t="s">
        <v>24931</v>
      </c>
      <c r="F2342">
        <v>8</v>
      </c>
      <c r="G2342" s="2">
        <v>3959</v>
      </c>
      <c r="H2342" s="9" t="s">
        <v>24657</v>
      </c>
      <c r="I2342" s="9" t="str">
        <f t="shared" si="36"/>
        <v>Short</v>
      </c>
    </row>
    <row r="2343" spans="1:9" hidden="1" x14ac:dyDescent="0.25">
      <c r="A2343" t="s">
        <v>8608</v>
      </c>
      <c r="B2343" s="11">
        <v>2020</v>
      </c>
      <c r="C2343" t="s">
        <v>24584</v>
      </c>
      <c r="F2343">
        <v>7.3</v>
      </c>
      <c r="G2343" s="2">
        <v>3098</v>
      </c>
      <c r="H2343" s="9" t="s">
        <v>24639</v>
      </c>
      <c r="I2343" s="9" t="str">
        <f t="shared" si="36"/>
        <v>Short</v>
      </c>
    </row>
    <row r="2344" spans="1:9" hidden="1" x14ac:dyDescent="0.25">
      <c r="A2344" t="s">
        <v>8611</v>
      </c>
      <c r="B2344" s="11">
        <v>2019</v>
      </c>
      <c r="C2344" t="s">
        <v>24591</v>
      </c>
      <c r="D2344" t="s">
        <v>24926</v>
      </c>
      <c r="E2344" t="s">
        <v>24927</v>
      </c>
      <c r="F2344">
        <v>6.4</v>
      </c>
      <c r="G2344" s="2">
        <v>1155</v>
      </c>
      <c r="H2344" s="9" t="s">
        <v>24636</v>
      </c>
      <c r="I2344" s="9" t="str">
        <f t="shared" si="36"/>
        <v>Short</v>
      </c>
    </row>
    <row r="2345" spans="1:9" hidden="1" x14ac:dyDescent="0.25">
      <c r="A2345" t="s">
        <v>3276</v>
      </c>
      <c r="B2345" s="11">
        <v>2017</v>
      </c>
      <c r="C2345" t="s">
        <v>24583</v>
      </c>
      <c r="F2345">
        <v>7.1</v>
      </c>
      <c r="G2345" s="2">
        <v>6119</v>
      </c>
      <c r="H2345" s="9" t="s">
        <v>24663</v>
      </c>
      <c r="I2345" s="9" t="str">
        <f t="shared" si="36"/>
        <v>Medium</v>
      </c>
    </row>
    <row r="2346" spans="1:9" hidden="1" x14ac:dyDescent="0.25">
      <c r="A2346" t="s">
        <v>8622</v>
      </c>
      <c r="B2346" s="11">
        <v>2019</v>
      </c>
      <c r="C2346" t="s">
        <v>24591</v>
      </c>
      <c r="D2346" t="s">
        <v>24926</v>
      </c>
      <c r="E2346" t="s">
        <v>24927</v>
      </c>
      <c r="F2346">
        <v>6.1</v>
      </c>
      <c r="G2346" s="2">
        <v>2909</v>
      </c>
      <c r="H2346" s="9" t="s">
        <v>24729</v>
      </c>
      <c r="I2346" s="9" t="str">
        <f t="shared" si="36"/>
        <v>Medium</v>
      </c>
    </row>
    <row r="2347" spans="1:9" hidden="1" x14ac:dyDescent="0.25">
      <c r="A2347" t="s">
        <v>8625</v>
      </c>
      <c r="B2347" s="11">
        <v>2016</v>
      </c>
      <c r="C2347" t="s">
        <v>24591</v>
      </c>
      <c r="D2347" t="s">
        <v>24927</v>
      </c>
      <c r="E2347" t="s">
        <v>24930</v>
      </c>
      <c r="F2347">
        <v>7.1</v>
      </c>
      <c r="G2347" s="2">
        <v>5365</v>
      </c>
      <c r="H2347" s="9" t="s">
        <v>24681</v>
      </c>
      <c r="I2347" s="9" t="str">
        <f t="shared" si="36"/>
        <v>Medium</v>
      </c>
    </row>
    <row r="2348" spans="1:9" hidden="1" x14ac:dyDescent="0.25">
      <c r="A2348" t="s">
        <v>8628</v>
      </c>
      <c r="B2348" s="11">
        <v>2016</v>
      </c>
      <c r="C2348" t="s">
        <v>24590</v>
      </c>
      <c r="D2348" t="s">
        <v>24927</v>
      </c>
      <c r="E2348" t="s">
        <v>24936</v>
      </c>
      <c r="F2348">
        <v>5.4</v>
      </c>
      <c r="G2348" s="2">
        <v>2278</v>
      </c>
      <c r="H2348" s="9" t="s">
        <v>24750</v>
      </c>
      <c r="I2348" s="9" t="str">
        <f t="shared" si="36"/>
        <v>Medium</v>
      </c>
    </row>
    <row r="2349" spans="1:9" hidden="1" x14ac:dyDescent="0.25">
      <c r="A2349" t="s">
        <v>8631</v>
      </c>
      <c r="B2349" s="11">
        <v>2017</v>
      </c>
      <c r="C2349" t="s">
        <v>24591</v>
      </c>
      <c r="D2349" t="s">
        <v>24938</v>
      </c>
      <c r="E2349" t="s">
        <v>24927</v>
      </c>
      <c r="F2349">
        <v>5.6</v>
      </c>
      <c r="G2349" s="2">
        <v>11969</v>
      </c>
      <c r="H2349" s="9" t="s">
        <v>24651</v>
      </c>
      <c r="I2349" s="9" t="str">
        <f t="shared" si="36"/>
        <v>Short</v>
      </c>
    </row>
    <row r="2350" spans="1:9" hidden="1" x14ac:dyDescent="0.25">
      <c r="A2350" t="s">
        <v>8634</v>
      </c>
      <c r="B2350" s="11">
        <v>2018</v>
      </c>
      <c r="C2350" t="s">
        <v>24580</v>
      </c>
      <c r="D2350" t="s">
        <v>24929</v>
      </c>
      <c r="F2350">
        <v>7.9</v>
      </c>
      <c r="G2350" s="2">
        <v>1423</v>
      </c>
      <c r="H2350" s="9" t="s">
        <v>24739</v>
      </c>
      <c r="I2350" s="9" t="str">
        <f t="shared" si="36"/>
        <v>Short</v>
      </c>
    </row>
    <row r="2351" spans="1:9" hidden="1" x14ac:dyDescent="0.25">
      <c r="A2351" t="s">
        <v>8637</v>
      </c>
      <c r="B2351" s="11">
        <v>2018</v>
      </c>
      <c r="C2351" t="s">
        <v>24581</v>
      </c>
      <c r="D2351" t="s">
        <v>24925</v>
      </c>
      <c r="E2351" t="s">
        <v>24933</v>
      </c>
      <c r="F2351">
        <v>5.3</v>
      </c>
      <c r="G2351" s="2">
        <v>2522</v>
      </c>
      <c r="H2351" s="9" t="s">
        <v>24723</v>
      </c>
      <c r="I2351" s="9" t="str">
        <f t="shared" si="36"/>
        <v>Medium</v>
      </c>
    </row>
    <row r="2352" spans="1:9" hidden="1" x14ac:dyDescent="0.25">
      <c r="A2352" t="s">
        <v>8640</v>
      </c>
      <c r="B2352" s="11">
        <v>2018</v>
      </c>
      <c r="C2352" t="s">
        <v>24597</v>
      </c>
      <c r="D2352" t="s">
        <v>24930</v>
      </c>
      <c r="F2352">
        <v>6</v>
      </c>
      <c r="G2352" s="2">
        <v>2145</v>
      </c>
      <c r="H2352" s="9" t="s">
        <v>24729</v>
      </c>
      <c r="I2352" s="9" t="str">
        <f t="shared" si="36"/>
        <v>Medium</v>
      </c>
    </row>
    <row r="2353" spans="1:9" hidden="1" x14ac:dyDescent="0.25">
      <c r="A2353" t="s">
        <v>8647</v>
      </c>
      <c r="B2353" s="11">
        <v>2017</v>
      </c>
      <c r="C2353" t="s">
        <v>24591</v>
      </c>
      <c r="D2353" t="s">
        <v>24926</v>
      </c>
      <c r="E2353" t="s">
        <v>24927</v>
      </c>
      <c r="F2353">
        <v>6</v>
      </c>
      <c r="G2353" s="2">
        <v>8108</v>
      </c>
      <c r="H2353" s="9" t="s">
        <v>24738</v>
      </c>
      <c r="I2353" s="9" t="str">
        <f t="shared" si="36"/>
        <v>Medium</v>
      </c>
    </row>
    <row r="2354" spans="1:9" hidden="1" x14ac:dyDescent="0.25">
      <c r="A2354" t="s">
        <v>8650</v>
      </c>
      <c r="B2354" s="11">
        <v>2018</v>
      </c>
      <c r="C2354" t="s">
        <v>24581</v>
      </c>
      <c r="F2354">
        <v>5.9</v>
      </c>
      <c r="G2354" s="2">
        <v>1012</v>
      </c>
      <c r="H2354" s="9" t="s">
        <v>24703</v>
      </c>
      <c r="I2354" s="9" t="str">
        <f t="shared" si="36"/>
        <v>Medium</v>
      </c>
    </row>
    <row r="2355" spans="1:9" hidden="1" x14ac:dyDescent="0.25">
      <c r="A2355" t="s">
        <v>8654</v>
      </c>
      <c r="B2355" s="11">
        <v>2006</v>
      </c>
      <c r="C2355" t="s">
        <v>24590</v>
      </c>
      <c r="D2355" t="s">
        <v>24936</v>
      </c>
      <c r="E2355" t="s">
        <v>24928</v>
      </c>
      <c r="F2355">
        <v>6.8</v>
      </c>
      <c r="G2355" s="2">
        <v>12296</v>
      </c>
      <c r="H2355" s="9" t="s">
        <v>24689</v>
      </c>
      <c r="I2355" s="9" t="str">
        <f t="shared" si="36"/>
        <v>Medium</v>
      </c>
    </row>
    <row r="2356" spans="1:9" hidden="1" x14ac:dyDescent="0.25">
      <c r="A2356" t="s">
        <v>8657</v>
      </c>
      <c r="B2356" s="11">
        <v>2018</v>
      </c>
      <c r="C2356" t="s">
        <v>24590</v>
      </c>
      <c r="D2356" t="s">
        <v>24928</v>
      </c>
      <c r="E2356" t="s">
        <v>24933</v>
      </c>
      <c r="F2356">
        <v>5.8</v>
      </c>
      <c r="G2356" s="2">
        <v>4401</v>
      </c>
      <c r="H2356" s="9" t="s">
        <v>24640</v>
      </c>
      <c r="I2356" s="9" t="str">
        <f t="shared" si="36"/>
        <v>Medium</v>
      </c>
    </row>
    <row r="2357" spans="1:9" hidden="1" x14ac:dyDescent="0.25">
      <c r="A2357" t="s">
        <v>8663</v>
      </c>
      <c r="B2357" s="11">
        <v>2008</v>
      </c>
      <c r="C2357" t="s">
        <v>24580</v>
      </c>
      <c r="D2357" t="s">
        <v>24930</v>
      </c>
      <c r="E2357" t="s">
        <v>24941</v>
      </c>
      <c r="F2357">
        <v>7.2</v>
      </c>
      <c r="G2357" s="2">
        <v>13984</v>
      </c>
      <c r="H2357" s="9" t="s">
        <v>24650</v>
      </c>
      <c r="I2357" s="9" t="str">
        <f t="shared" si="36"/>
        <v>Medium</v>
      </c>
    </row>
    <row r="2358" spans="1:9" hidden="1" x14ac:dyDescent="0.25">
      <c r="A2358" t="s">
        <v>8666</v>
      </c>
      <c r="B2358" s="11">
        <v>2013</v>
      </c>
      <c r="C2358" t="s">
        <v>24580</v>
      </c>
      <c r="D2358" t="s">
        <v>24930</v>
      </c>
      <c r="E2358" t="s">
        <v>24929</v>
      </c>
      <c r="F2358">
        <v>7.8</v>
      </c>
      <c r="G2358" s="2">
        <v>1091</v>
      </c>
      <c r="H2358" s="9" t="s">
        <v>24794</v>
      </c>
      <c r="I2358" s="9" t="str">
        <f t="shared" si="36"/>
        <v>Medium</v>
      </c>
    </row>
    <row r="2359" spans="1:9" hidden="1" x14ac:dyDescent="0.25">
      <c r="A2359" t="s">
        <v>8669</v>
      </c>
      <c r="B2359" s="11">
        <v>2009</v>
      </c>
      <c r="C2359" t="s">
        <v>24590</v>
      </c>
      <c r="D2359" t="s">
        <v>24927</v>
      </c>
      <c r="E2359" t="s">
        <v>24928</v>
      </c>
      <c r="F2359">
        <v>6</v>
      </c>
      <c r="G2359" s="2">
        <v>1052</v>
      </c>
      <c r="H2359" s="9" t="s">
        <v>24723</v>
      </c>
      <c r="I2359" s="9" t="str">
        <f t="shared" si="36"/>
        <v>Medium</v>
      </c>
    </row>
    <row r="2360" spans="1:9" hidden="1" x14ac:dyDescent="0.25">
      <c r="A2360" t="s">
        <v>8672</v>
      </c>
      <c r="B2360" s="11">
        <v>2017</v>
      </c>
      <c r="C2360" t="s">
        <v>24591</v>
      </c>
      <c r="D2360" t="s">
        <v>24927</v>
      </c>
      <c r="E2360" t="s">
        <v>24936</v>
      </c>
      <c r="F2360">
        <v>6.6</v>
      </c>
      <c r="G2360" s="2">
        <v>1474</v>
      </c>
      <c r="H2360" s="9" t="s">
        <v>24657</v>
      </c>
      <c r="I2360" s="9" t="str">
        <f t="shared" si="36"/>
        <v>Short</v>
      </c>
    </row>
    <row r="2361" spans="1:9" hidden="1" x14ac:dyDescent="0.25">
      <c r="A2361" t="s">
        <v>8675</v>
      </c>
      <c r="B2361" s="11">
        <v>2016</v>
      </c>
      <c r="C2361" t="s">
        <v>24581</v>
      </c>
      <c r="D2361" t="s">
        <v>24929</v>
      </c>
      <c r="F2361">
        <v>5.4</v>
      </c>
      <c r="G2361" s="2">
        <v>2371</v>
      </c>
      <c r="H2361" s="9" t="s">
        <v>24681</v>
      </c>
      <c r="I2361" s="9" t="str">
        <f t="shared" si="36"/>
        <v>Medium</v>
      </c>
    </row>
    <row r="2362" spans="1:9" hidden="1" x14ac:dyDescent="0.25">
      <c r="A2362" t="s">
        <v>8678</v>
      </c>
      <c r="B2362" s="11">
        <v>2019</v>
      </c>
      <c r="C2362" t="s">
        <v>24581</v>
      </c>
      <c r="F2362">
        <v>5.8</v>
      </c>
      <c r="G2362" s="2">
        <v>6554</v>
      </c>
      <c r="H2362" s="9" t="s">
        <v>24713</v>
      </c>
      <c r="I2362" s="9" t="str">
        <f t="shared" si="36"/>
        <v>Medium</v>
      </c>
    </row>
    <row r="2363" spans="1:9" hidden="1" x14ac:dyDescent="0.25">
      <c r="A2363" t="s">
        <v>8681</v>
      </c>
      <c r="B2363" s="11">
        <v>2017</v>
      </c>
      <c r="C2363" t="s">
        <v>24590</v>
      </c>
      <c r="D2363" t="s">
        <v>24930</v>
      </c>
      <c r="F2363">
        <v>5</v>
      </c>
      <c r="G2363" s="2">
        <v>3041</v>
      </c>
      <c r="H2363" s="9" t="s">
        <v>24723</v>
      </c>
      <c r="I2363" s="9" t="str">
        <f t="shared" si="36"/>
        <v>Medium</v>
      </c>
    </row>
    <row r="2364" spans="1:9" hidden="1" x14ac:dyDescent="0.25">
      <c r="A2364" t="s">
        <v>8684</v>
      </c>
      <c r="B2364" s="11">
        <v>2020</v>
      </c>
      <c r="C2364" t="s">
        <v>24591</v>
      </c>
      <c r="D2364" t="s">
        <v>24926</v>
      </c>
      <c r="E2364" t="s">
        <v>24927</v>
      </c>
      <c r="F2364">
        <v>7.5</v>
      </c>
      <c r="G2364">
        <v>996</v>
      </c>
      <c r="H2364" s="9" t="s">
        <v>24638</v>
      </c>
      <c r="I2364" s="9" t="str">
        <f t="shared" si="36"/>
        <v>Short</v>
      </c>
    </row>
    <row r="2365" spans="1:9" hidden="1" x14ac:dyDescent="0.25">
      <c r="A2365" t="s">
        <v>8687</v>
      </c>
      <c r="B2365" s="11">
        <v>2019</v>
      </c>
      <c r="C2365" t="s">
        <v>24581</v>
      </c>
      <c r="D2365" t="s">
        <v>24929</v>
      </c>
      <c r="F2365">
        <v>8</v>
      </c>
      <c r="G2365">
        <v>768</v>
      </c>
      <c r="H2365" s="9" t="s">
        <v>24655</v>
      </c>
      <c r="I2365" s="9" t="str">
        <f t="shared" si="36"/>
        <v>Short</v>
      </c>
    </row>
    <row r="2366" spans="1:9" hidden="1" x14ac:dyDescent="0.25">
      <c r="A2366" t="s">
        <v>8690</v>
      </c>
      <c r="B2366" s="11">
        <v>2020</v>
      </c>
      <c r="C2366" t="s">
        <v>24583</v>
      </c>
      <c r="F2366">
        <v>7.5</v>
      </c>
      <c r="G2366" s="2">
        <v>2634</v>
      </c>
      <c r="H2366" s="9" t="s">
        <v>24804</v>
      </c>
      <c r="I2366" s="9" t="str">
        <f t="shared" si="36"/>
        <v>Short</v>
      </c>
    </row>
    <row r="2367" spans="1:9" hidden="1" x14ac:dyDescent="0.25">
      <c r="A2367" t="s">
        <v>8693</v>
      </c>
      <c r="B2367" s="11">
        <v>2020</v>
      </c>
      <c r="C2367" t="s">
        <v>24580</v>
      </c>
      <c r="D2367" t="s">
        <v>24930</v>
      </c>
      <c r="E2367" t="s">
        <v>24929</v>
      </c>
      <c r="F2367">
        <v>5.6</v>
      </c>
      <c r="G2367" s="2">
        <v>4492</v>
      </c>
      <c r="H2367" s="9" t="s">
        <v>24713</v>
      </c>
      <c r="I2367" s="9" t="str">
        <f t="shared" si="36"/>
        <v>Medium</v>
      </c>
    </row>
    <row r="2368" spans="1:9" hidden="1" x14ac:dyDescent="0.25">
      <c r="A2368" t="s">
        <v>8698</v>
      </c>
      <c r="B2368" s="11">
        <v>2016</v>
      </c>
      <c r="C2368" t="s">
        <v>24590</v>
      </c>
      <c r="D2368" t="s">
        <v>24928</v>
      </c>
      <c r="E2368" t="s">
        <v>24930</v>
      </c>
      <c r="F2368">
        <v>6.8</v>
      </c>
      <c r="G2368" s="2">
        <v>7782</v>
      </c>
      <c r="H2368" s="9" t="s">
        <v>24684</v>
      </c>
      <c r="I2368" s="9" t="str">
        <f t="shared" si="36"/>
        <v>Medium</v>
      </c>
    </row>
    <row r="2369" spans="1:9" hidden="1" x14ac:dyDescent="0.25">
      <c r="A2369" t="s">
        <v>8701</v>
      </c>
      <c r="B2369" s="11">
        <v>2018</v>
      </c>
      <c r="C2369" t="s">
        <v>24580</v>
      </c>
      <c r="D2369" t="s">
        <v>24930</v>
      </c>
      <c r="E2369" t="s">
        <v>24929</v>
      </c>
      <c r="F2369">
        <v>7.5</v>
      </c>
      <c r="G2369">
        <v>993</v>
      </c>
      <c r="H2369" s="9" t="s">
        <v>24739</v>
      </c>
      <c r="I2369" s="9" t="str">
        <f t="shared" si="36"/>
        <v>Short</v>
      </c>
    </row>
    <row r="2370" spans="1:9" hidden="1" x14ac:dyDescent="0.25">
      <c r="A2370" t="s">
        <v>8704</v>
      </c>
      <c r="B2370" s="11">
        <v>2020</v>
      </c>
      <c r="C2370" t="s">
        <v>24583</v>
      </c>
      <c r="D2370" t="s">
        <v>24927</v>
      </c>
      <c r="E2370" t="s">
        <v>24946</v>
      </c>
      <c r="F2370">
        <v>7</v>
      </c>
      <c r="G2370">
        <v>654</v>
      </c>
      <c r="H2370" s="9" t="s">
        <v>24646</v>
      </c>
      <c r="I2370" s="9" t="str">
        <f t="shared" si="36"/>
        <v>Short</v>
      </c>
    </row>
    <row r="2371" spans="1:9" hidden="1" x14ac:dyDescent="0.25">
      <c r="A2371" t="s">
        <v>8708</v>
      </c>
      <c r="B2371" s="11">
        <v>2018</v>
      </c>
      <c r="C2371" t="s">
        <v>24581</v>
      </c>
      <c r="D2371" t="s">
        <v>24944</v>
      </c>
      <c r="F2371">
        <v>5.9</v>
      </c>
      <c r="G2371" s="2">
        <v>3972</v>
      </c>
      <c r="H2371" s="9" t="s">
        <v>24703</v>
      </c>
      <c r="I2371" s="9" t="str">
        <f t="shared" ref="I2371:I2434" si="37">IF(H2371*24&lt;=1,"Short",IF(H2371*24&lt;=2,"Medium","Long"))</f>
        <v>Medium</v>
      </c>
    </row>
    <row r="2372" spans="1:9" hidden="1" x14ac:dyDescent="0.25">
      <c r="A2372" t="s">
        <v>8711</v>
      </c>
      <c r="B2372" s="11">
        <v>2018</v>
      </c>
      <c r="C2372" t="s">
        <v>24580</v>
      </c>
      <c r="F2372">
        <v>5.4</v>
      </c>
      <c r="G2372" s="2">
        <v>2506</v>
      </c>
      <c r="H2372" s="9" t="s">
        <v>24728</v>
      </c>
      <c r="I2372" s="9" t="str">
        <f t="shared" si="37"/>
        <v>Medium</v>
      </c>
    </row>
    <row r="2373" spans="1:9" hidden="1" x14ac:dyDescent="0.25">
      <c r="A2373" t="s">
        <v>8714</v>
      </c>
      <c r="B2373" s="11">
        <v>2018</v>
      </c>
      <c r="C2373" t="s">
        <v>24595</v>
      </c>
      <c r="F2373">
        <v>7.9</v>
      </c>
      <c r="G2373" s="2">
        <v>4945</v>
      </c>
      <c r="H2373" s="9" t="s">
        <v>24646</v>
      </c>
      <c r="I2373" s="9" t="str">
        <f t="shared" si="37"/>
        <v>Short</v>
      </c>
    </row>
    <row r="2374" spans="1:9" hidden="1" x14ac:dyDescent="0.25">
      <c r="A2374" t="s">
        <v>8717</v>
      </c>
      <c r="B2374" s="11">
        <v>2015</v>
      </c>
      <c r="C2374" t="s">
        <v>24591</v>
      </c>
      <c r="D2374" t="s">
        <v>24926</v>
      </c>
      <c r="E2374" t="s">
        <v>24934</v>
      </c>
      <c r="F2374">
        <v>7</v>
      </c>
      <c r="G2374" s="2">
        <v>1696</v>
      </c>
      <c r="H2374" s="9" t="s">
        <v>24657</v>
      </c>
      <c r="I2374" s="9" t="str">
        <f t="shared" si="37"/>
        <v>Short</v>
      </c>
    </row>
    <row r="2375" spans="1:9" hidden="1" x14ac:dyDescent="0.25">
      <c r="A2375" t="s">
        <v>8720</v>
      </c>
      <c r="B2375" s="11">
        <v>2011</v>
      </c>
      <c r="C2375" t="s">
        <v>24591</v>
      </c>
      <c r="D2375" t="s">
        <v>24926</v>
      </c>
      <c r="E2375" t="s">
        <v>24927</v>
      </c>
      <c r="F2375">
        <v>7</v>
      </c>
      <c r="G2375" s="2">
        <v>4653</v>
      </c>
      <c r="H2375" s="9" t="s">
        <v>24640</v>
      </c>
      <c r="I2375" s="9" t="str">
        <f t="shared" si="37"/>
        <v>Medium</v>
      </c>
    </row>
    <row r="2376" spans="1:9" hidden="1" x14ac:dyDescent="0.25">
      <c r="A2376" t="s">
        <v>8723</v>
      </c>
      <c r="B2376" s="11">
        <v>2013</v>
      </c>
      <c r="C2376" t="s">
        <v>24580</v>
      </c>
      <c r="D2376" t="s">
        <v>24931</v>
      </c>
      <c r="E2376" t="s">
        <v>24943</v>
      </c>
      <c r="F2376">
        <v>6.4</v>
      </c>
      <c r="G2376" s="2">
        <v>2313</v>
      </c>
      <c r="H2376" s="9" t="s">
        <v>24768</v>
      </c>
      <c r="I2376" s="9" t="str">
        <f t="shared" si="37"/>
        <v>Medium</v>
      </c>
    </row>
    <row r="2377" spans="1:9" hidden="1" x14ac:dyDescent="0.25">
      <c r="A2377" t="s">
        <v>8726</v>
      </c>
      <c r="B2377" s="11">
        <v>2017</v>
      </c>
      <c r="C2377" t="s">
        <v>24591</v>
      </c>
      <c r="D2377" t="s">
        <v>24927</v>
      </c>
      <c r="E2377" t="s">
        <v>24936</v>
      </c>
      <c r="F2377">
        <v>5.6</v>
      </c>
      <c r="G2377" s="2">
        <v>2589</v>
      </c>
      <c r="H2377" s="9" t="s">
        <v>24751</v>
      </c>
      <c r="I2377" s="9" t="str">
        <f t="shared" si="37"/>
        <v>Medium</v>
      </c>
    </row>
    <row r="2378" spans="1:9" hidden="1" x14ac:dyDescent="0.25">
      <c r="A2378" t="s">
        <v>8729</v>
      </c>
      <c r="B2378" s="11">
        <v>2014</v>
      </c>
      <c r="C2378" t="s">
        <v>24580</v>
      </c>
      <c r="D2378" t="s">
        <v>24930</v>
      </c>
      <c r="F2378">
        <v>5.8</v>
      </c>
      <c r="G2378" s="2">
        <v>1860</v>
      </c>
      <c r="H2378" s="9" t="s">
        <v>24703</v>
      </c>
      <c r="I2378" s="9" t="str">
        <f t="shared" si="37"/>
        <v>Medium</v>
      </c>
    </row>
    <row r="2379" spans="1:9" hidden="1" x14ac:dyDescent="0.25">
      <c r="A2379" t="s">
        <v>8732</v>
      </c>
      <c r="B2379" s="11">
        <v>2018</v>
      </c>
      <c r="C2379" t="s">
        <v>24591</v>
      </c>
      <c r="D2379" t="s">
        <v>24927</v>
      </c>
      <c r="E2379" t="s">
        <v>24936</v>
      </c>
      <c r="F2379">
        <v>8.3000000000000007</v>
      </c>
      <c r="G2379" s="2">
        <v>1764</v>
      </c>
      <c r="H2379" s="9" t="s">
        <v>24638</v>
      </c>
      <c r="I2379" s="9" t="str">
        <f t="shared" si="37"/>
        <v>Short</v>
      </c>
    </row>
    <row r="2380" spans="1:9" hidden="1" x14ac:dyDescent="0.25">
      <c r="A2380" t="s">
        <v>8735</v>
      </c>
      <c r="B2380" s="11">
        <v>2018</v>
      </c>
      <c r="C2380" t="s">
        <v>24597</v>
      </c>
      <c r="D2380" t="s">
        <v>24928</v>
      </c>
      <c r="E2380" t="s">
        <v>24930</v>
      </c>
      <c r="F2380">
        <v>4.8</v>
      </c>
      <c r="G2380">
        <v>495</v>
      </c>
      <c r="H2380" s="9" t="s">
        <v>24663</v>
      </c>
      <c r="I2380" s="9" t="str">
        <f t="shared" si="37"/>
        <v>Medium</v>
      </c>
    </row>
    <row r="2381" spans="1:9" hidden="1" x14ac:dyDescent="0.25">
      <c r="A2381" t="s">
        <v>8738</v>
      </c>
      <c r="B2381" s="11">
        <v>2007</v>
      </c>
      <c r="C2381" t="s">
        <v>24591</v>
      </c>
      <c r="D2381" t="s">
        <v>24936</v>
      </c>
      <c r="E2381" t="s">
        <v>24937</v>
      </c>
      <c r="F2381">
        <v>7</v>
      </c>
      <c r="G2381">
        <v>445</v>
      </c>
      <c r="H2381" s="9" t="s">
        <v>24831</v>
      </c>
      <c r="I2381" s="9" t="str">
        <f t="shared" si="37"/>
        <v>Short</v>
      </c>
    </row>
    <row r="2382" spans="1:9" hidden="1" x14ac:dyDescent="0.25">
      <c r="A2382" t="s">
        <v>8742</v>
      </c>
      <c r="B2382" s="11">
        <v>2017</v>
      </c>
      <c r="C2382" t="s">
        <v>24591</v>
      </c>
      <c r="D2382" t="s">
        <v>24938</v>
      </c>
      <c r="E2382" t="s">
        <v>24927</v>
      </c>
      <c r="F2382">
        <v>7.1</v>
      </c>
      <c r="G2382">
        <v>395</v>
      </c>
      <c r="H2382" s="9" t="s">
        <v>24651</v>
      </c>
      <c r="I2382" s="9" t="str">
        <f t="shared" si="37"/>
        <v>Short</v>
      </c>
    </row>
    <row r="2383" spans="1:9" hidden="1" x14ac:dyDescent="0.25">
      <c r="A2383" t="s">
        <v>8745</v>
      </c>
      <c r="B2383" s="11">
        <v>2019</v>
      </c>
      <c r="C2383" t="s">
        <v>24590</v>
      </c>
      <c r="D2383" t="s">
        <v>24927</v>
      </c>
      <c r="E2383" t="s">
        <v>24928</v>
      </c>
      <c r="F2383">
        <v>4.9000000000000004</v>
      </c>
      <c r="G2383" s="2">
        <v>3486</v>
      </c>
      <c r="H2383" s="9" t="s">
        <v>24671</v>
      </c>
      <c r="I2383" s="9" t="str">
        <f t="shared" si="37"/>
        <v>Medium</v>
      </c>
    </row>
    <row r="2384" spans="1:9" hidden="1" x14ac:dyDescent="0.25">
      <c r="A2384" t="s">
        <v>8748</v>
      </c>
      <c r="B2384" s="11">
        <v>2018</v>
      </c>
      <c r="C2384" t="s">
        <v>24581</v>
      </c>
      <c r="F2384">
        <v>5.9</v>
      </c>
      <c r="G2384" s="2">
        <v>3865</v>
      </c>
      <c r="H2384" s="9" t="s">
        <v>24843</v>
      </c>
      <c r="I2384" s="9" t="str">
        <f t="shared" si="37"/>
        <v>Medium</v>
      </c>
    </row>
    <row r="2385" spans="1:9" hidden="1" x14ac:dyDescent="0.25">
      <c r="A2385" t="s">
        <v>8751</v>
      </c>
      <c r="B2385" s="11">
        <v>2018</v>
      </c>
      <c r="C2385" t="s">
        <v>24583</v>
      </c>
      <c r="F2385">
        <v>7.2</v>
      </c>
      <c r="G2385" s="2">
        <v>3330</v>
      </c>
      <c r="H2385" s="9" t="s">
        <v>24674</v>
      </c>
      <c r="I2385" s="9" t="str">
        <f t="shared" si="37"/>
        <v>Short</v>
      </c>
    </row>
    <row r="2386" spans="1:9" hidden="1" x14ac:dyDescent="0.25">
      <c r="A2386" t="s">
        <v>8754</v>
      </c>
      <c r="B2386" s="11">
        <v>2020</v>
      </c>
      <c r="C2386" t="s">
        <v>24580</v>
      </c>
      <c r="F2386">
        <v>6.3</v>
      </c>
      <c r="G2386" s="2">
        <v>1444</v>
      </c>
      <c r="H2386" s="9" t="s">
        <v>24713</v>
      </c>
      <c r="I2386" s="9" t="str">
        <f t="shared" si="37"/>
        <v>Medium</v>
      </c>
    </row>
    <row r="2387" spans="1:9" hidden="1" x14ac:dyDescent="0.25">
      <c r="A2387" t="s">
        <v>8757</v>
      </c>
      <c r="B2387" s="11">
        <v>2018</v>
      </c>
      <c r="C2387" t="s">
        <v>24583</v>
      </c>
      <c r="F2387">
        <v>7.8</v>
      </c>
      <c r="G2387" s="2">
        <v>3268</v>
      </c>
      <c r="H2387" s="9" t="s">
        <v>24639</v>
      </c>
      <c r="I2387" s="9" t="str">
        <f t="shared" si="37"/>
        <v>Short</v>
      </c>
    </row>
    <row r="2388" spans="1:9" hidden="1" x14ac:dyDescent="0.25">
      <c r="A2388" t="s">
        <v>8760</v>
      </c>
      <c r="B2388" s="11">
        <v>2014</v>
      </c>
      <c r="C2388" t="s">
        <v>24581</v>
      </c>
      <c r="D2388" t="s">
        <v>24929</v>
      </c>
      <c r="F2388">
        <v>4.7</v>
      </c>
      <c r="G2388" s="2">
        <v>2487</v>
      </c>
      <c r="H2388" s="9" t="s">
        <v>24737</v>
      </c>
      <c r="I2388" s="9" t="str">
        <f t="shared" si="37"/>
        <v>Medium</v>
      </c>
    </row>
    <row r="2389" spans="1:9" hidden="1" x14ac:dyDescent="0.25">
      <c r="A2389" t="s">
        <v>8766</v>
      </c>
      <c r="B2389" s="11">
        <v>1954</v>
      </c>
      <c r="C2389" t="s">
        <v>16522</v>
      </c>
      <c r="F2389">
        <v>6.7</v>
      </c>
      <c r="G2389" s="2">
        <v>1318</v>
      </c>
      <c r="H2389" s="9" t="s">
        <v>24663</v>
      </c>
      <c r="I2389" s="9" t="str">
        <f t="shared" si="37"/>
        <v>Medium</v>
      </c>
    </row>
    <row r="2390" spans="1:9" hidden="1" x14ac:dyDescent="0.25">
      <c r="A2390" t="s">
        <v>8770</v>
      </c>
      <c r="B2390" s="11">
        <v>2019</v>
      </c>
      <c r="C2390" t="s">
        <v>8094</v>
      </c>
      <c r="F2390">
        <v>4.4000000000000004</v>
      </c>
      <c r="G2390">
        <v>486</v>
      </c>
      <c r="H2390" s="9" t="s">
        <v>24686</v>
      </c>
      <c r="I2390" s="9" t="str">
        <f t="shared" si="37"/>
        <v>Medium</v>
      </c>
    </row>
    <row r="2391" spans="1:9" hidden="1" x14ac:dyDescent="0.25">
      <c r="A2391" t="s">
        <v>8773</v>
      </c>
      <c r="B2391" s="11">
        <v>2019</v>
      </c>
      <c r="C2391" t="s">
        <v>24581</v>
      </c>
      <c r="D2391" t="s">
        <v>24933</v>
      </c>
      <c r="E2391" t="s">
        <v>24935</v>
      </c>
      <c r="F2391">
        <v>7.8</v>
      </c>
      <c r="G2391">
        <v>446</v>
      </c>
      <c r="H2391" s="9" t="s">
        <v>24739</v>
      </c>
      <c r="I2391" s="9" t="str">
        <f t="shared" si="37"/>
        <v>Short</v>
      </c>
    </row>
    <row r="2392" spans="1:9" hidden="1" x14ac:dyDescent="0.25">
      <c r="A2392" t="s">
        <v>8776</v>
      </c>
      <c r="B2392" s="11">
        <v>2018</v>
      </c>
      <c r="C2392" t="s">
        <v>24590</v>
      </c>
      <c r="D2392" t="s">
        <v>24935</v>
      </c>
      <c r="E2392" t="s">
        <v>24945</v>
      </c>
      <c r="F2392">
        <v>8.1999999999999993</v>
      </c>
      <c r="G2392" s="2">
        <v>6607</v>
      </c>
      <c r="H2392" s="9" t="s">
        <v>24737</v>
      </c>
      <c r="I2392" s="9" t="str">
        <f t="shared" si="37"/>
        <v>Medium</v>
      </c>
    </row>
    <row r="2393" spans="1:9" hidden="1" x14ac:dyDescent="0.25">
      <c r="A2393" t="s">
        <v>8780</v>
      </c>
      <c r="B2393" s="11">
        <v>2017</v>
      </c>
      <c r="C2393" t="s">
        <v>24596</v>
      </c>
      <c r="D2393" t="s">
        <v>24929</v>
      </c>
      <c r="F2393">
        <v>7.5</v>
      </c>
      <c r="G2393">
        <v>766</v>
      </c>
      <c r="H2393" s="9" t="s">
        <v>24646</v>
      </c>
      <c r="I2393" s="9" t="str">
        <f t="shared" si="37"/>
        <v>Short</v>
      </c>
    </row>
    <row r="2394" spans="1:9" hidden="1" x14ac:dyDescent="0.25">
      <c r="A2394" t="s">
        <v>8783</v>
      </c>
      <c r="B2394" s="11">
        <v>2020</v>
      </c>
      <c r="C2394" t="s">
        <v>24602</v>
      </c>
      <c r="D2394" t="s">
        <v>24930</v>
      </c>
      <c r="F2394">
        <v>7.6</v>
      </c>
      <c r="G2394" s="2">
        <v>2573</v>
      </c>
      <c r="H2394" s="9" t="s">
        <v>24657</v>
      </c>
      <c r="I2394" s="9" t="str">
        <f t="shared" si="37"/>
        <v>Short</v>
      </c>
    </row>
    <row r="2395" spans="1:9" hidden="1" x14ac:dyDescent="0.25">
      <c r="A2395" t="s">
        <v>8786</v>
      </c>
      <c r="B2395" s="11">
        <v>2019</v>
      </c>
      <c r="C2395" t="s">
        <v>24583</v>
      </c>
      <c r="F2395">
        <v>8</v>
      </c>
      <c r="G2395" s="2">
        <v>4453</v>
      </c>
      <c r="H2395" s="9" t="s">
        <v>24685</v>
      </c>
      <c r="I2395" s="9" t="str">
        <f t="shared" si="37"/>
        <v>Short</v>
      </c>
    </row>
    <row r="2396" spans="1:9" hidden="1" x14ac:dyDescent="0.25">
      <c r="A2396" t="s">
        <v>8789</v>
      </c>
      <c r="B2396" s="11">
        <v>2020</v>
      </c>
      <c r="C2396" t="s">
        <v>24583</v>
      </c>
      <c r="D2396" t="s">
        <v>24932</v>
      </c>
      <c r="F2396">
        <v>7.9</v>
      </c>
      <c r="G2396" s="2">
        <v>5904</v>
      </c>
      <c r="H2396" s="9" t="s">
        <v>24718</v>
      </c>
      <c r="I2396" s="9" t="str">
        <f t="shared" si="37"/>
        <v>Long</v>
      </c>
    </row>
    <row r="2397" spans="1:9" hidden="1" x14ac:dyDescent="0.25">
      <c r="A2397" t="s">
        <v>8792</v>
      </c>
      <c r="B2397" s="11">
        <v>2017</v>
      </c>
      <c r="C2397" t="s">
        <v>24590</v>
      </c>
      <c r="D2397" t="s">
        <v>24935</v>
      </c>
      <c r="E2397" t="s">
        <v>24945</v>
      </c>
      <c r="F2397">
        <v>3.2</v>
      </c>
      <c r="G2397" s="2">
        <v>1000</v>
      </c>
      <c r="H2397" s="9" t="s">
        <v>24696</v>
      </c>
      <c r="I2397" s="9" t="str">
        <f t="shared" si="37"/>
        <v>Medium</v>
      </c>
    </row>
    <row r="2398" spans="1:9" hidden="1" x14ac:dyDescent="0.25">
      <c r="A2398" t="s">
        <v>8795</v>
      </c>
      <c r="B2398" s="11">
        <v>2018</v>
      </c>
      <c r="C2398" t="s">
        <v>24590</v>
      </c>
      <c r="D2398" t="s">
        <v>24927</v>
      </c>
      <c r="E2398" t="s">
        <v>24928</v>
      </c>
      <c r="F2398">
        <v>6.3</v>
      </c>
      <c r="G2398" s="2">
        <v>3539</v>
      </c>
      <c r="H2398" s="9" t="s">
        <v>24727</v>
      </c>
      <c r="I2398" s="9" t="str">
        <f t="shared" si="37"/>
        <v>Long</v>
      </c>
    </row>
    <row r="2399" spans="1:9" hidden="1" x14ac:dyDescent="0.25">
      <c r="A2399" t="s">
        <v>8798</v>
      </c>
      <c r="B2399" s="11">
        <v>2019</v>
      </c>
      <c r="C2399" t="s">
        <v>24591</v>
      </c>
      <c r="D2399" t="s">
        <v>24927</v>
      </c>
      <c r="E2399" t="s">
        <v>24937</v>
      </c>
      <c r="F2399">
        <v>6.6</v>
      </c>
      <c r="G2399" s="2">
        <v>2541</v>
      </c>
      <c r="H2399" s="9" t="s">
        <v>24750</v>
      </c>
      <c r="I2399" s="9" t="str">
        <f t="shared" si="37"/>
        <v>Medium</v>
      </c>
    </row>
    <row r="2400" spans="1:9" hidden="1" x14ac:dyDescent="0.25">
      <c r="A2400" t="s">
        <v>8801</v>
      </c>
      <c r="B2400" s="11">
        <v>2014</v>
      </c>
      <c r="C2400" t="s">
        <v>24581</v>
      </c>
      <c r="D2400" t="s">
        <v>24925</v>
      </c>
      <c r="E2400" t="s">
        <v>24935</v>
      </c>
      <c r="F2400">
        <v>6.7</v>
      </c>
      <c r="G2400" s="2">
        <v>6598</v>
      </c>
      <c r="H2400" s="9" t="s">
        <v>24688</v>
      </c>
      <c r="I2400" s="9" t="str">
        <f t="shared" si="37"/>
        <v>Medium</v>
      </c>
    </row>
    <row r="2401" spans="1:9" hidden="1" x14ac:dyDescent="0.25">
      <c r="A2401" t="s">
        <v>8804</v>
      </c>
      <c r="B2401" s="11">
        <v>2019</v>
      </c>
      <c r="C2401" t="s">
        <v>24590</v>
      </c>
      <c r="D2401" t="s">
        <v>24936</v>
      </c>
      <c r="E2401" t="s">
        <v>24932</v>
      </c>
      <c r="F2401">
        <v>7.9</v>
      </c>
      <c r="G2401">
        <v>832</v>
      </c>
      <c r="H2401" s="9" t="s">
        <v>24642</v>
      </c>
      <c r="I2401" s="9" t="str">
        <f t="shared" si="37"/>
        <v>Short</v>
      </c>
    </row>
    <row r="2402" spans="1:9" hidden="1" x14ac:dyDescent="0.25">
      <c r="A2402" t="s">
        <v>8807</v>
      </c>
      <c r="B2402" s="11">
        <v>2021</v>
      </c>
      <c r="C2402" t="s">
        <v>24580</v>
      </c>
      <c r="D2402" t="s">
        <v>24930</v>
      </c>
      <c r="E2402" t="s">
        <v>24929</v>
      </c>
      <c r="F2402">
        <v>7.1</v>
      </c>
      <c r="G2402">
        <v>103</v>
      </c>
      <c r="H2402" s="9" t="s">
        <v>24655</v>
      </c>
      <c r="I2402" s="9" t="str">
        <f t="shared" si="37"/>
        <v>Short</v>
      </c>
    </row>
    <row r="2403" spans="1:9" hidden="1" x14ac:dyDescent="0.25">
      <c r="A2403" t="s">
        <v>8810</v>
      </c>
      <c r="B2403" s="11">
        <v>2016</v>
      </c>
      <c r="C2403" t="s">
        <v>24594</v>
      </c>
      <c r="D2403" t="s">
        <v>24936</v>
      </c>
      <c r="E2403" t="s">
        <v>24928</v>
      </c>
      <c r="F2403">
        <v>6.7</v>
      </c>
      <c r="G2403" s="2">
        <v>2144</v>
      </c>
      <c r="H2403" s="9" t="s">
        <v>24642</v>
      </c>
      <c r="I2403" s="9" t="str">
        <f t="shared" si="37"/>
        <v>Short</v>
      </c>
    </row>
    <row r="2404" spans="1:9" hidden="1" x14ac:dyDescent="0.25">
      <c r="A2404" t="s">
        <v>8813</v>
      </c>
      <c r="B2404" s="11">
        <v>2016</v>
      </c>
      <c r="C2404" t="s">
        <v>24591</v>
      </c>
      <c r="D2404" t="s">
        <v>24938</v>
      </c>
      <c r="E2404" t="s">
        <v>24927</v>
      </c>
      <c r="F2404">
        <v>7.6</v>
      </c>
      <c r="G2404">
        <v>491</v>
      </c>
      <c r="H2404" s="9" t="s">
        <v>24657</v>
      </c>
      <c r="I2404" s="9" t="str">
        <f t="shared" si="37"/>
        <v>Short</v>
      </c>
    </row>
    <row r="2405" spans="1:9" hidden="1" x14ac:dyDescent="0.25">
      <c r="A2405" t="s">
        <v>8816</v>
      </c>
      <c r="B2405" s="11">
        <v>2020</v>
      </c>
      <c r="C2405" t="s">
        <v>24596</v>
      </c>
      <c r="D2405" t="s">
        <v>24933</v>
      </c>
      <c r="E2405" t="s">
        <v>24929</v>
      </c>
      <c r="F2405">
        <v>7.4</v>
      </c>
      <c r="G2405">
        <v>492</v>
      </c>
      <c r="H2405" s="9" t="s">
        <v>24739</v>
      </c>
      <c r="I2405" s="9" t="str">
        <f t="shared" si="37"/>
        <v>Short</v>
      </c>
    </row>
    <row r="2406" spans="1:9" hidden="1" x14ac:dyDescent="0.25">
      <c r="A2406" t="s">
        <v>8819</v>
      </c>
      <c r="B2406" s="11">
        <v>2017</v>
      </c>
      <c r="C2406" t="s">
        <v>24580</v>
      </c>
      <c r="D2406" t="s">
        <v>24930</v>
      </c>
      <c r="E2406" t="s">
        <v>24929</v>
      </c>
      <c r="F2406">
        <v>7.3</v>
      </c>
      <c r="G2406" s="2">
        <v>1290</v>
      </c>
      <c r="H2406" s="9" t="s">
        <v>24658</v>
      </c>
      <c r="I2406" s="9" t="str">
        <f t="shared" si="37"/>
        <v>Medium</v>
      </c>
    </row>
    <row r="2407" spans="1:9" hidden="1" x14ac:dyDescent="0.25">
      <c r="A2407" t="s">
        <v>8822</v>
      </c>
      <c r="B2407" s="11">
        <v>2019</v>
      </c>
      <c r="C2407" t="s">
        <v>24592</v>
      </c>
      <c r="D2407" t="s">
        <v>24934</v>
      </c>
      <c r="E2407" t="s">
        <v>24935</v>
      </c>
      <c r="F2407">
        <v>6.7</v>
      </c>
      <c r="G2407">
        <v>698</v>
      </c>
      <c r="H2407" s="9" t="s">
        <v>24651</v>
      </c>
      <c r="I2407" s="9" t="str">
        <f t="shared" si="37"/>
        <v>Short</v>
      </c>
    </row>
    <row r="2408" spans="1:9" hidden="1" x14ac:dyDescent="0.25">
      <c r="A2408" t="s">
        <v>8829</v>
      </c>
      <c r="B2408" s="11">
        <v>2018</v>
      </c>
      <c r="C2408" t="s">
        <v>24591</v>
      </c>
      <c r="D2408" t="s">
        <v>24926</v>
      </c>
      <c r="E2408" t="s">
        <v>24927</v>
      </c>
      <c r="F2408">
        <v>6.9</v>
      </c>
      <c r="G2408" s="2">
        <v>1847</v>
      </c>
      <c r="H2408" s="9" t="s">
        <v>24657</v>
      </c>
      <c r="I2408" s="9" t="str">
        <f t="shared" si="37"/>
        <v>Short</v>
      </c>
    </row>
    <row r="2409" spans="1:9" hidden="1" x14ac:dyDescent="0.25">
      <c r="A2409" t="s">
        <v>8832</v>
      </c>
      <c r="B2409" s="11">
        <v>2020</v>
      </c>
      <c r="C2409" t="s">
        <v>24580</v>
      </c>
      <c r="F2409">
        <v>5.8</v>
      </c>
      <c r="G2409">
        <v>743</v>
      </c>
      <c r="H2409" s="9" t="s">
        <v>24663</v>
      </c>
      <c r="I2409" s="9" t="str">
        <f t="shared" si="37"/>
        <v>Medium</v>
      </c>
    </row>
    <row r="2410" spans="1:9" hidden="1" x14ac:dyDescent="0.25">
      <c r="A2410" t="s">
        <v>8835</v>
      </c>
      <c r="B2410" s="11">
        <v>2012</v>
      </c>
      <c r="C2410" t="s">
        <v>24580</v>
      </c>
      <c r="D2410" t="s">
        <v>24930</v>
      </c>
      <c r="E2410" t="s">
        <v>24937</v>
      </c>
      <c r="F2410">
        <v>5.9</v>
      </c>
      <c r="G2410" s="2">
        <v>9016</v>
      </c>
      <c r="H2410" s="9" t="s">
        <v>24694</v>
      </c>
      <c r="I2410" s="9" t="str">
        <f t="shared" si="37"/>
        <v>Medium</v>
      </c>
    </row>
    <row r="2411" spans="1:9" x14ac:dyDescent="0.25">
      <c r="A2411" t="s">
        <v>8839</v>
      </c>
      <c r="B2411" s="11">
        <v>2021</v>
      </c>
      <c r="C2411" t="s">
        <v>24581</v>
      </c>
      <c r="F2411">
        <v>7.1</v>
      </c>
      <c r="H2411" s="9" t="s">
        <v>24713</v>
      </c>
      <c r="I2411" s="9" t="str">
        <f t="shared" si="37"/>
        <v>Medium</v>
      </c>
    </row>
    <row r="2412" spans="1:9" hidden="1" x14ac:dyDescent="0.25">
      <c r="A2412" t="s">
        <v>8842</v>
      </c>
      <c r="B2412" s="11">
        <v>2011</v>
      </c>
      <c r="C2412" t="s">
        <v>24580</v>
      </c>
      <c r="F2412">
        <v>5.5</v>
      </c>
      <c r="G2412" s="2">
        <v>2277</v>
      </c>
      <c r="H2412" s="9" t="s">
        <v>24759</v>
      </c>
      <c r="I2412" s="9" t="str">
        <f t="shared" si="37"/>
        <v>Medium</v>
      </c>
    </row>
    <row r="2413" spans="1:9" hidden="1" x14ac:dyDescent="0.25">
      <c r="A2413" t="s">
        <v>8845</v>
      </c>
      <c r="B2413" s="11">
        <v>2017</v>
      </c>
      <c r="C2413" t="s">
        <v>24580</v>
      </c>
      <c r="D2413" t="s">
        <v>24930</v>
      </c>
      <c r="F2413">
        <v>6.6</v>
      </c>
      <c r="G2413" s="2">
        <v>1294</v>
      </c>
      <c r="H2413" s="9" t="s">
        <v>24647</v>
      </c>
      <c r="I2413" s="9" t="str">
        <f t="shared" si="37"/>
        <v>Short</v>
      </c>
    </row>
    <row r="2414" spans="1:9" hidden="1" x14ac:dyDescent="0.25">
      <c r="A2414" t="s">
        <v>8848</v>
      </c>
      <c r="B2414" s="11">
        <v>2020</v>
      </c>
      <c r="C2414" t="s">
        <v>24580</v>
      </c>
      <c r="D2414" t="s">
        <v>24937</v>
      </c>
      <c r="E2414" t="s">
        <v>24943</v>
      </c>
      <c r="F2414">
        <v>5.2</v>
      </c>
      <c r="G2414" s="2">
        <v>2239</v>
      </c>
      <c r="H2414" s="9" t="s">
        <v>24714</v>
      </c>
      <c r="I2414" s="9" t="str">
        <f t="shared" si="37"/>
        <v>Medium</v>
      </c>
    </row>
    <row r="2415" spans="1:9" hidden="1" x14ac:dyDescent="0.25">
      <c r="A2415" t="s">
        <v>8854</v>
      </c>
      <c r="B2415" s="11">
        <v>2019</v>
      </c>
      <c r="C2415" t="s">
        <v>24580</v>
      </c>
      <c r="F2415">
        <v>5.9</v>
      </c>
      <c r="G2415" s="2">
        <v>2017</v>
      </c>
      <c r="H2415" s="9" t="s">
        <v>24664</v>
      </c>
      <c r="I2415" s="9" t="str">
        <f t="shared" si="37"/>
        <v>Short</v>
      </c>
    </row>
    <row r="2416" spans="1:9" hidden="1" x14ac:dyDescent="0.25">
      <c r="A2416" t="s">
        <v>8857</v>
      </c>
      <c r="B2416" s="11">
        <v>2019</v>
      </c>
      <c r="C2416" t="s">
        <v>24580</v>
      </c>
      <c r="D2416" t="s">
        <v>24930</v>
      </c>
      <c r="F2416">
        <v>7.2</v>
      </c>
      <c r="G2416" s="2">
        <v>5770</v>
      </c>
      <c r="H2416" s="9" t="s">
        <v>24662</v>
      </c>
      <c r="I2416" s="9" t="str">
        <f t="shared" si="37"/>
        <v>Medium</v>
      </c>
    </row>
    <row r="2417" spans="1:9" hidden="1" x14ac:dyDescent="0.25">
      <c r="A2417" t="s">
        <v>8860</v>
      </c>
      <c r="B2417" s="11">
        <v>2018</v>
      </c>
      <c r="C2417" t="s">
        <v>24584</v>
      </c>
      <c r="F2417">
        <v>7.7</v>
      </c>
      <c r="G2417" s="2">
        <v>3574</v>
      </c>
      <c r="H2417" s="9" t="s">
        <v>24646</v>
      </c>
      <c r="I2417" s="9" t="str">
        <f t="shared" si="37"/>
        <v>Short</v>
      </c>
    </row>
    <row r="2418" spans="1:9" hidden="1" x14ac:dyDescent="0.25">
      <c r="A2418" t="s">
        <v>8863</v>
      </c>
      <c r="B2418" s="11">
        <v>2014</v>
      </c>
      <c r="C2418" t="s">
        <v>24581</v>
      </c>
      <c r="F2418">
        <v>4.5</v>
      </c>
      <c r="G2418">
        <v>983</v>
      </c>
      <c r="H2418" s="9" t="s">
        <v>24731</v>
      </c>
      <c r="I2418" s="9" t="str">
        <f t="shared" si="37"/>
        <v>Long</v>
      </c>
    </row>
    <row r="2419" spans="1:9" hidden="1" x14ac:dyDescent="0.25">
      <c r="A2419" t="s">
        <v>8866</v>
      </c>
      <c r="B2419" s="11">
        <v>2017</v>
      </c>
      <c r="C2419" t="s">
        <v>24580</v>
      </c>
      <c r="D2419" t="s">
        <v>24928</v>
      </c>
      <c r="E2419" t="s">
        <v>24930</v>
      </c>
      <c r="F2419">
        <v>6.5</v>
      </c>
      <c r="G2419" s="2">
        <v>5276</v>
      </c>
      <c r="H2419" s="9" t="s">
        <v>24708</v>
      </c>
      <c r="I2419" s="9" t="str">
        <f t="shared" si="37"/>
        <v>Medium</v>
      </c>
    </row>
    <row r="2420" spans="1:9" hidden="1" x14ac:dyDescent="0.25">
      <c r="A2420" t="s">
        <v>8869</v>
      </c>
      <c r="B2420" s="11">
        <v>2021</v>
      </c>
      <c r="C2420" t="s">
        <v>24581</v>
      </c>
      <c r="D2420" t="s">
        <v>24937</v>
      </c>
      <c r="F2420">
        <v>6.1</v>
      </c>
      <c r="G2420" s="2">
        <v>2588</v>
      </c>
      <c r="H2420" s="9" t="s">
        <v>24663</v>
      </c>
      <c r="I2420" s="9" t="str">
        <f t="shared" si="37"/>
        <v>Medium</v>
      </c>
    </row>
    <row r="2421" spans="1:9" hidden="1" x14ac:dyDescent="0.25">
      <c r="A2421" t="s">
        <v>8872</v>
      </c>
      <c r="B2421" s="11">
        <v>2020</v>
      </c>
      <c r="C2421" t="s">
        <v>24580</v>
      </c>
      <c r="F2421">
        <v>5.4</v>
      </c>
      <c r="G2421">
        <v>618</v>
      </c>
      <c r="H2421" s="9" t="s">
        <v>24729</v>
      </c>
      <c r="I2421" s="9" t="str">
        <f t="shared" si="37"/>
        <v>Medium</v>
      </c>
    </row>
    <row r="2422" spans="1:9" hidden="1" x14ac:dyDescent="0.25">
      <c r="A2422" t="s">
        <v>8875</v>
      </c>
      <c r="B2422" s="11">
        <v>2018</v>
      </c>
      <c r="C2422" t="s">
        <v>24596</v>
      </c>
      <c r="D2422" t="s">
        <v>24929</v>
      </c>
      <c r="F2422">
        <v>7.6</v>
      </c>
      <c r="G2422">
        <v>660</v>
      </c>
      <c r="H2422" s="9" t="s">
        <v>24646</v>
      </c>
      <c r="I2422" s="9" t="str">
        <f t="shared" si="37"/>
        <v>Short</v>
      </c>
    </row>
    <row r="2423" spans="1:9" hidden="1" x14ac:dyDescent="0.25">
      <c r="A2423" t="s">
        <v>8878</v>
      </c>
      <c r="B2423" s="11">
        <v>2017</v>
      </c>
      <c r="C2423" t="s">
        <v>24591</v>
      </c>
      <c r="D2423" t="s">
        <v>24926</v>
      </c>
      <c r="E2423" t="s">
        <v>24930</v>
      </c>
      <c r="F2423">
        <v>6.7</v>
      </c>
      <c r="G2423" s="2">
        <v>7432</v>
      </c>
      <c r="H2423" s="9" t="s">
        <v>24729</v>
      </c>
      <c r="I2423" s="9" t="str">
        <f t="shared" si="37"/>
        <v>Medium</v>
      </c>
    </row>
    <row r="2424" spans="1:9" hidden="1" x14ac:dyDescent="0.25">
      <c r="A2424" t="s">
        <v>8881</v>
      </c>
      <c r="B2424" s="11">
        <v>2020</v>
      </c>
      <c r="C2424" t="s">
        <v>24591</v>
      </c>
      <c r="D2424" t="s">
        <v>24938</v>
      </c>
      <c r="E2424" t="s">
        <v>24927</v>
      </c>
      <c r="F2424">
        <v>4.9000000000000004</v>
      </c>
      <c r="G2424">
        <v>222</v>
      </c>
      <c r="H2424" s="9" t="s">
        <v>24657</v>
      </c>
      <c r="I2424" s="9" t="str">
        <f t="shared" si="37"/>
        <v>Short</v>
      </c>
    </row>
    <row r="2425" spans="1:9" hidden="1" x14ac:dyDescent="0.25">
      <c r="A2425" t="s">
        <v>8884</v>
      </c>
      <c r="B2425" s="11">
        <v>2015</v>
      </c>
      <c r="C2425" t="s">
        <v>24591</v>
      </c>
      <c r="D2425" t="s">
        <v>24938</v>
      </c>
      <c r="E2425" t="s">
        <v>24927</v>
      </c>
      <c r="F2425">
        <v>6</v>
      </c>
      <c r="G2425">
        <v>595</v>
      </c>
      <c r="H2425" s="9" t="s">
        <v>24638</v>
      </c>
      <c r="I2425" s="9" t="str">
        <f t="shared" si="37"/>
        <v>Short</v>
      </c>
    </row>
    <row r="2426" spans="1:9" hidden="1" x14ac:dyDescent="0.25">
      <c r="A2426" t="s">
        <v>8887</v>
      </c>
      <c r="B2426" s="11">
        <v>2012</v>
      </c>
      <c r="C2426" t="s">
        <v>24581</v>
      </c>
      <c r="F2426">
        <v>6.5</v>
      </c>
      <c r="G2426" s="2">
        <v>6317</v>
      </c>
      <c r="H2426" s="9" t="s">
        <v>24635</v>
      </c>
      <c r="I2426" s="9" t="str">
        <f t="shared" si="37"/>
        <v>Long</v>
      </c>
    </row>
    <row r="2427" spans="1:9" hidden="1" x14ac:dyDescent="0.25">
      <c r="A2427" t="s">
        <v>8891</v>
      </c>
      <c r="B2427" s="11">
        <v>2021</v>
      </c>
      <c r="C2427" t="s">
        <v>24583</v>
      </c>
      <c r="D2427" t="s">
        <v>24942</v>
      </c>
      <c r="E2427" t="s">
        <v>24944</v>
      </c>
      <c r="F2427">
        <v>7</v>
      </c>
      <c r="G2427" s="2">
        <v>3513</v>
      </c>
      <c r="H2427" s="9" t="s">
        <v>24719</v>
      </c>
      <c r="I2427" s="9" t="str">
        <f t="shared" si="37"/>
        <v>Medium</v>
      </c>
    </row>
    <row r="2428" spans="1:9" hidden="1" x14ac:dyDescent="0.25">
      <c r="A2428" t="s">
        <v>8897</v>
      </c>
      <c r="B2428" s="11">
        <v>2014</v>
      </c>
      <c r="C2428" t="s">
        <v>24588</v>
      </c>
      <c r="D2428" t="s">
        <v>24930</v>
      </c>
      <c r="E2428" t="s">
        <v>24933</v>
      </c>
      <c r="F2428">
        <v>5.6</v>
      </c>
      <c r="G2428" s="2">
        <v>1271</v>
      </c>
      <c r="H2428" s="9" t="s">
        <v>24768</v>
      </c>
      <c r="I2428" s="9" t="str">
        <f t="shared" si="37"/>
        <v>Medium</v>
      </c>
    </row>
    <row r="2429" spans="1:9" x14ac:dyDescent="0.25">
      <c r="A2429" t="s">
        <v>8900</v>
      </c>
      <c r="B2429" s="11">
        <v>0</v>
      </c>
      <c r="C2429" t="s">
        <v>24591</v>
      </c>
      <c r="D2429" t="s">
        <v>24927</v>
      </c>
      <c r="E2429" t="s">
        <v>24930</v>
      </c>
      <c r="F2429">
        <v>7.8</v>
      </c>
      <c r="H2429" s="9" t="s">
        <v>24655</v>
      </c>
      <c r="I2429" s="9" t="str">
        <f t="shared" si="37"/>
        <v>Short</v>
      </c>
    </row>
    <row r="2430" spans="1:9" hidden="1" x14ac:dyDescent="0.25">
      <c r="A2430" t="s">
        <v>8903</v>
      </c>
      <c r="B2430" s="11">
        <v>2016</v>
      </c>
      <c r="C2430" t="s">
        <v>24581</v>
      </c>
      <c r="D2430" t="s">
        <v>24937</v>
      </c>
      <c r="E2430" t="s">
        <v>24931</v>
      </c>
      <c r="F2430">
        <v>6</v>
      </c>
      <c r="G2430" s="2">
        <v>4260</v>
      </c>
      <c r="H2430" s="9" t="s">
        <v>24763</v>
      </c>
      <c r="I2430" s="9" t="str">
        <f t="shared" si="37"/>
        <v>Medium</v>
      </c>
    </row>
    <row r="2431" spans="1:9" hidden="1" x14ac:dyDescent="0.25">
      <c r="A2431" t="s">
        <v>8906</v>
      </c>
      <c r="B2431" s="11">
        <v>2012</v>
      </c>
      <c r="C2431" t="s">
        <v>24583</v>
      </c>
      <c r="F2431">
        <v>7.7</v>
      </c>
      <c r="G2431" s="2">
        <v>1247</v>
      </c>
      <c r="H2431" s="9" t="s">
        <v>24777</v>
      </c>
      <c r="I2431" s="9" t="str">
        <f t="shared" si="37"/>
        <v>Short</v>
      </c>
    </row>
    <row r="2432" spans="1:9" hidden="1" x14ac:dyDescent="0.25">
      <c r="A2432" t="s">
        <v>8909</v>
      </c>
      <c r="B2432" s="11">
        <v>2016</v>
      </c>
      <c r="C2432" t="s">
        <v>24588</v>
      </c>
      <c r="D2432" t="s">
        <v>24930</v>
      </c>
      <c r="F2432">
        <v>7.4</v>
      </c>
      <c r="G2432" s="2">
        <v>9245</v>
      </c>
      <c r="H2432" s="9" t="s">
        <v>24747</v>
      </c>
      <c r="I2432" s="9" t="str">
        <f t="shared" si="37"/>
        <v>Medium</v>
      </c>
    </row>
    <row r="2433" spans="1:9" hidden="1" x14ac:dyDescent="0.25">
      <c r="A2433" t="s">
        <v>8915</v>
      </c>
      <c r="B2433" s="11">
        <v>2020</v>
      </c>
      <c r="C2433" t="s">
        <v>24590</v>
      </c>
      <c r="D2433" t="s">
        <v>24930</v>
      </c>
      <c r="E2433" t="s">
        <v>24944</v>
      </c>
      <c r="F2433">
        <v>6.7</v>
      </c>
      <c r="G2433" s="2">
        <v>5886</v>
      </c>
      <c r="H2433" s="9" t="s">
        <v>24724</v>
      </c>
      <c r="I2433" s="9" t="str">
        <f t="shared" si="37"/>
        <v>Long</v>
      </c>
    </row>
    <row r="2434" spans="1:9" hidden="1" x14ac:dyDescent="0.25">
      <c r="A2434" t="s">
        <v>8918</v>
      </c>
      <c r="B2434" s="11">
        <v>1995</v>
      </c>
      <c r="C2434" t="s">
        <v>24594</v>
      </c>
      <c r="D2434" t="s">
        <v>24937</v>
      </c>
      <c r="E2434" t="s">
        <v>24931</v>
      </c>
      <c r="F2434">
        <v>8.1999999999999993</v>
      </c>
      <c r="G2434" s="2">
        <v>1981</v>
      </c>
      <c r="H2434" s="9" t="s">
        <v>24657</v>
      </c>
      <c r="I2434" s="9" t="str">
        <f t="shared" si="37"/>
        <v>Short</v>
      </c>
    </row>
    <row r="2435" spans="1:9" hidden="1" x14ac:dyDescent="0.25">
      <c r="A2435" t="s">
        <v>8922</v>
      </c>
      <c r="B2435" s="11">
        <v>2019</v>
      </c>
      <c r="C2435" t="s">
        <v>24584</v>
      </c>
      <c r="F2435">
        <v>7.1</v>
      </c>
      <c r="G2435" s="2">
        <v>2438</v>
      </c>
      <c r="H2435" s="9" t="s">
        <v>24638</v>
      </c>
      <c r="I2435" s="9" t="str">
        <f t="shared" ref="I2435:I2498" si="38">IF(H2435*24&lt;=1,"Short",IF(H2435*24&lt;=2,"Medium","Long"))</f>
        <v>Short</v>
      </c>
    </row>
    <row r="2436" spans="1:9" hidden="1" x14ac:dyDescent="0.25">
      <c r="A2436" t="s">
        <v>8925</v>
      </c>
      <c r="B2436" s="11">
        <v>2016</v>
      </c>
      <c r="C2436" t="s">
        <v>24580</v>
      </c>
      <c r="F2436">
        <v>7.2</v>
      </c>
      <c r="G2436" s="2">
        <v>1432</v>
      </c>
      <c r="H2436" s="9" t="s">
        <v>24642</v>
      </c>
      <c r="I2436" s="9" t="str">
        <f t="shared" si="38"/>
        <v>Short</v>
      </c>
    </row>
    <row r="2437" spans="1:9" hidden="1" x14ac:dyDescent="0.25">
      <c r="A2437" t="s">
        <v>8928</v>
      </c>
      <c r="B2437" s="11">
        <v>2010</v>
      </c>
      <c r="C2437" t="s">
        <v>24591</v>
      </c>
      <c r="D2437" t="s">
        <v>24930</v>
      </c>
      <c r="E2437" t="s">
        <v>24937</v>
      </c>
      <c r="F2437">
        <v>8.1</v>
      </c>
      <c r="G2437" s="2">
        <v>6660</v>
      </c>
      <c r="H2437" s="9" t="s">
        <v>24840</v>
      </c>
      <c r="I2437" s="9" t="str">
        <f t="shared" si="38"/>
        <v>Long</v>
      </c>
    </row>
    <row r="2438" spans="1:9" hidden="1" x14ac:dyDescent="0.25">
      <c r="A2438" t="s">
        <v>8934</v>
      </c>
      <c r="B2438" s="11">
        <v>2018</v>
      </c>
      <c r="C2438" t="s">
        <v>24591</v>
      </c>
      <c r="D2438" t="s">
        <v>24926</v>
      </c>
      <c r="E2438" t="s">
        <v>24934</v>
      </c>
      <c r="F2438">
        <v>6.8</v>
      </c>
      <c r="G2438">
        <v>295</v>
      </c>
      <c r="H2438" s="9" t="s">
        <v>24721</v>
      </c>
      <c r="I2438" s="9" t="str">
        <f t="shared" si="38"/>
        <v>Short</v>
      </c>
    </row>
    <row r="2439" spans="1:9" hidden="1" x14ac:dyDescent="0.25">
      <c r="A2439" t="s">
        <v>8937</v>
      </c>
      <c r="B2439" s="11">
        <v>2021</v>
      </c>
      <c r="C2439" t="s">
        <v>24583</v>
      </c>
      <c r="F2439">
        <v>5.9</v>
      </c>
      <c r="G2439" s="2">
        <v>3415</v>
      </c>
      <c r="H2439" s="9" t="s">
        <v>24641</v>
      </c>
      <c r="I2439" s="9" t="str">
        <f t="shared" si="38"/>
        <v>Short</v>
      </c>
    </row>
    <row r="2440" spans="1:9" hidden="1" x14ac:dyDescent="0.25">
      <c r="A2440" t="s">
        <v>2309</v>
      </c>
      <c r="B2440" s="11">
        <v>2018</v>
      </c>
      <c r="C2440" t="s">
        <v>24585</v>
      </c>
      <c r="D2440" t="s">
        <v>24935</v>
      </c>
      <c r="F2440">
        <v>5.0999999999999996</v>
      </c>
      <c r="G2440">
        <v>462</v>
      </c>
      <c r="H2440" s="9" t="s">
        <v>24657</v>
      </c>
      <c r="I2440" s="9" t="str">
        <f t="shared" si="38"/>
        <v>Short</v>
      </c>
    </row>
    <row r="2441" spans="1:9" hidden="1" x14ac:dyDescent="0.25">
      <c r="A2441" t="s">
        <v>8944</v>
      </c>
      <c r="B2441" s="11">
        <v>2019</v>
      </c>
      <c r="C2441" t="s">
        <v>24590</v>
      </c>
      <c r="D2441" t="s">
        <v>24928</v>
      </c>
      <c r="E2441" t="s">
        <v>24930</v>
      </c>
      <c r="F2441">
        <v>4.5</v>
      </c>
      <c r="G2441" s="2">
        <v>1948</v>
      </c>
      <c r="H2441" s="9" t="s">
        <v>24758</v>
      </c>
      <c r="I2441" s="9" t="str">
        <f t="shared" si="38"/>
        <v>Medium</v>
      </c>
    </row>
    <row r="2442" spans="1:9" hidden="1" x14ac:dyDescent="0.25">
      <c r="A2442" t="s">
        <v>8947</v>
      </c>
      <c r="B2442" s="11">
        <v>1982</v>
      </c>
      <c r="C2442" t="s">
        <v>24581</v>
      </c>
      <c r="F2442">
        <v>7.6</v>
      </c>
      <c r="G2442" s="2">
        <v>3065</v>
      </c>
      <c r="H2442" s="9" t="s">
        <v>24719</v>
      </c>
      <c r="I2442" s="9" t="str">
        <f t="shared" si="38"/>
        <v>Medium</v>
      </c>
    </row>
    <row r="2443" spans="1:9" hidden="1" x14ac:dyDescent="0.25">
      <c r="A2443" t="s">
        <v>8950</v>
      </c>
      <c r="B2443" s="11">
        <v>1955</v>
      </c>
      <c r="C2443" t="s">
        <v>24588</v>
      </c>
      <c r="D2443" t="s">
        <v>24930</v>
      </c>
      <c r="E2443" t="s">
        <v>24949</v>
      </c>
      <c r="F2443">
        <v>7.4</v>
      </c>
      <c r="G2443" s="2">
        <v>7024</v>
      </c>
      <c r="H2443" s="9" t="s">
        <v>24686</v>
      </c>
      <c r="I2443" s="9" t="str">
        <f t="shared" si="38"/>
        <v>Medium</v>
      </c>
    </row>
    <row r="2444" spans="1:9" hidden="1" x14ac:dyDescent="0.25">
      <c r="A2444" t="s">
        <v>8959</v>
      </c>
      <c r="B2444" s="11">
        <v>2020</v>
      </c>
      <c r="C2444" t="s">
        <v>24580</v>
      </c>
      <c r="D2444" t="s">
        <v>24930</v>
      </c>
      <c r="E2444" t="s">
        <v>24929</v>
      </c>
      <c r="F2444">
        <v>7.2</v>
      </c>
      <c r="G2444">
        <v>568</v>
      </c>
      <c r="H2444" s="9" t="s">
        <v>24697</v>
      </c>
      <c r="I2444" s="9" t="str">
        <f t="shared" si="38"/>
        <v>Medium</v>
      </c>
    </row>
    <row r="2445" spans="1:9" hidden="1" x14ac:dyDescent="0.25">
      <c r="A2445" t="s">
        <v>8962</v>
      </c>
      <c r="B2445" s="11">
        <v>2016</v>
      </c>
      <c r="C2445" t="s">
        <v>24582</v>
      </c>
      <c r="F2445">
        <v>4.8</v>
      </c>
      <c r="G2445" s="2">
        <v>7495</v>
      </c>
      <c r="H2445" s="9" t="s">
        <v>24758</v>
      </c>
      <c r="I2445" s="9" t="str">
        <f t="shared" si="38"/>
        <v>Medium</v>
      </c>
    </row>
    <row r="2446" spans="1:9" hidden="1" x14ac:dyDescent="0.25">
      <c r="A2446" t="s">
        <v>8965</v>
      </c>
      <c r="B2446" s="11">
        <v>2017</v>
      </c>
      <c r="C2446" t="s">
        <v>24583</v>
      </c>
      <c r="D2446" t="s">
        <v>24928</v>
      </c>
      <c r="E2446" t="s">
        <v>24944</v>
      </c>
      <c r="F2446">
        <v>7.4</v>
      </c>
      <c r="G2446" s="2">
        <v>7026</v>
      </c>
      <c r="H2446" s="9" t="s">
        <v>24682</v>
      </c>
      <c r="I2446" s="9" t="str">
        <f t="shared" si="38"/>
        <v>Short</v>
      </c>
    </row>
    <row r="2447" spans="1:9" hidden="1" x14ac:dyDescent="0.25">
      <c r="A2447" t="s">
        <v>8968</v>
      </c>
      <c r="B2447" s="11">
        <v>2016</v>
      </c>
      <c r="C2447" t="s">
        <v>24580</v>
      </c>
      <c r="D2447" t="s">
        <v>24925</v>
      </c>
      <c r="E2447" t="s">
        <v>24935</v>
      </c>
      <c r="F2447">
        <v>5.2</v>
      </c>
      <c r="G2447" s="2">
        <v>2118</v>
      </c>
      <c r="H2447" s="9" t="s">
        <v>24719</v>
      </c>
      <c r="I2447" s="9" t="str">
        <f t="shared" si="38"/>
        <v>Medium</v>
      </c>
    </row>
    <row r="2448" spans="1:9" hidden="1" x14ac:dyDescent="0.25">
      <c r="A2448" t="s">
        <v>8971</v>
      </c>
      <c r="B2448" s="11">
        <v>2018</v>
      </c>
      <c r="C2448" t="s">
        <v>24589</v>
      </c>
      <c r="F2448">
        <v>5.7</v>
      </c>
      <c r="G2448" s="2">
        <v>3759</v>
      </c>
      <c r="H2448" s="9" t="s">
        <v>24737</v>
      </c>
      <c r="I2448" s="9" t="str">
        <f t="shared" si="38"/>
        <v>Medium</v>
      </c>
    </row>
    <row r="2449" spans="1:9" hidden="1" x14ac:dyDescent="0.25">
      <c r="A2449" t="s">
        <v>8974</v>
      </c>
      <c r="B2449" s="11">
        <v>2016</v>
      </c>
      <c r="C2449" t="s">
        <v>24583</v>
      </c>
      <c r="F2449">
        <v>7.2</v>
      </c>
      <c r="G2449" s="2">
        <v>7942</v>
      </c>
      <c r="H2449" s="9" t="s">
        <v>24668</v>
      </c>
      <c r="I2449" s="9" t="str">
        <f t="shared" si="38"/>
        <v>Medium</v>
      </c>
    </row>
    <row r="2450" spans="1:9" hidden="1" x14ac:dyDescent="0.25">
      <c r="A2450" t="s">
        <v>8977</v>
      </c>
      <c r="B2450" s="11">
        <v>2019</v>
      </c>
      <c r="C2450" t="s">
        <v>24592</v>
      </c>
      <c r="D2450" t="s">
        <v>24929</v>
      </c>
      <c r="F2450">
        <v>5.4</v>
      </c>
      <c r="G2450" s="2">
        <v>5594</v>
      </c>
      <c r="H2450" s="9" t="s">
        <v>24763</v>
      </c>
      <c r="I2450" s="9" t="str">
        <f t="shared" si="38"/>
        <v>Medium</v>
      </c>
    </row>
    <row r="2451" spans="1:9" hidden="1" x14ac:dyDescent="0.25">
      <c r="A2451" t="s">
        <v>8981</v>
      </c>
      <c r="B2451" s="11">
        <v>2017</v>
      </c>
      <c r="C2451" t="s">
        <v>24583</v>
      </c>
      <c r="F2451">
        <v>7.6</v>
      </c>
      <c r="G2451" s="2">
        <v>3123</v>
      </c>
      <c r="H2451" s="9" t="s">
        <v>24673</v>
      </c>
      <c r="I2451" s="9" t="str">
        <f t="shared" si="38"/>
        <v>Short</v>
      </c>
    </row>
    <row r="2452" spans="1:9" hidden="1" x14ac:dyDescent="0.25">
      <c r="A2452" t="s">
        <v>8984</v>
      </c>
      <c r="B2452" s="11">
        <v>2020</v>
      </c>
      <c r="C2452" t="s">
        <v>24583</v>
      </c>
      <c r="D2452" t="s">
        <v>24939</v>
      </c>
      <c r="F2452">
        <v>2.5</v>
      </c>
      <c r="G2452" s="2">
        <v>3004</v>
      </c>
      <c r="H2452" s="9" t="s">
        <v>24642</v>
      </c>
      <c r="I2452" s="9" t="str">
        <f t="shared" si="38"/>
        <v>Short</v>
      </c>
    </row>
    <row r="2453" spans="1:9" hidden="1" x14ac:dyDescent="0.25">
      <c r="A2453" t="s">
        <v>8987</v>
      </c>
      <c r="B2453" s="11">
        <v>2018</v>
      </c>
      <c r="C2453" t="s">
        <v>24591</v>
      </c>
      <c r="D2453" t="s">
        <v>24936</v>
      </c>
      <c r="E2453" t="s">
        <v>24931</v>
      </c>
      <c r="F2453">
        <v>8</v>
      </c>
      <c r="G2453" s="2">
        <v>1551</v>
      </c>
      <c r="H2453" s="9" t="s">
        <v>24657</v>
      </c>
      <c r="I2453" s="9" t="str">
        <f t="shared" si="38"/>
        <v>Short</v>
      </c>
    </row>
    <row r="2454" spans="1:9" hidden="1" x14ac:dyDescent="0.25">
      <c r="A2454" t="s">
        <v>8990</v>
      </c>
      <c r="B2454" s="11">
        <v>2017</v>
      </c>
      <c r="C2454" t="s">
        <v>24580</v>
      </c>
      <c r="F2454">
        <v>5.0999999999999996</v>
      </c>
      <c r="G2454" s="2">
        <v>1280</v>
      </c>
      <c r="H2454" s="9" t="s">
        <v>24672</v>
      </c>
      <c r="I2454" s="9" t="str">
        <f t="shared" si="38"/>
        <v>Medium</v>
      </c>
    </row>
    <row r="2455" spans="1:9" hidden="1" x14ac:dyDescent="0.25">
      <c r="A2455" t="s">
        <v>4957</v>
      </c>
      <c r="B2455" s="11">
        <v>2020</v>
      </c>
      <c r="C2455" t="s">
        <v>24588</v>
      </c>
      <c r="D2455" t="s">
        <v>24930</v>
      </c>
      <c r="E2455" t="s">
        <v>24929</v>
      </c>
      <c r="F2455">
        <v>6.6</v>
      </c>
      <c r="G2455">
        <v>498</v>
      </c>
      <c r="H2455" s="9" t="s">
        <v>24658</v>
      </c>
      <c r="I2455" s="9" t="str">
        <f t="shared" si="38"/>
        <v>Medium</v>
      </c>
    </row>
    <row r="2456" spans="1:9" hidden="1" x14ac:dyDescent="0.25">
      <c r="A2456" t="s">
        <v>8995</v>
      </c>
      <c r="B2456" s="11">
        <v>2014</v>
      </c>
      <c r="C2456" t="s">
        <v>24591</v>
      </c>
      <c r="D2456" t="s">
        <v>24938</v>
      </c>
      <c r="E2456" t="s">
        <v>24927</v>
      </c>
      <c r="F2456">
        <v>7.2</v>
      </c>
      <c r="G2456" s="2">
        <v>10644</v>
      </c>
      <c r="H2456" s="9" t="s">
        <v>24651</v>
      </c>
      <c r="I2456" s="9" t="str">
        <f t="shared" si="38"/>
        <v>Short</v>
      </c>
    </row>
    <row r="2457" spans="1:9" hidden="1" x14ac:dyDescent="0.25">
      <c r="A2457" t="s">
        <v>3447</v>
      </c>
      <c r="B2457" s="11">
        <v>2018</v>
      </c>
      <c r="C2457" t="s">
        <v>24581</v>
      </c>
      <c r="D2457" t="s">
        <v>24933</v>
      </c>
      <c r="E2457" t="s">
        <v>24935</v>
      </c>
      <c r="F2457">
        <v>6.4</v>
      </c>
      <c r="G2457">
        <v>814</v>
      </c>
      <c r="H2457" s="9" t="s">
        <v>24657</v>
      </c>
      <c r="I2457" s="9" t="str">
        <f t="shared" si="38"/>
        <v>Short</v>
      </c>
    </row>
    <row r="2458" spans="1:9" x14ac:dyDescent="0.25">
      <c r="A2458" t="s">
        <v>9000</v>
      </c>
      <c r="B2458" s="11">
        <v>2021</v>
      </c>
      <c r="C2458" t="s">
        <v>24591</v>
      </c>
      <c r="D2458" t="s">
        <v>24927</v>
      </c>
      <c r="E2458" t="s">
        <v>24936</v>
      </c>
      <c r="F2458">
        <v>1.5</v>
      </c>
      <c r="H2458" s="9" t="s">
        <v>24642</v>
      </c>
      <c r="I2458" s="9" t="str">
        <f t="shared" si="38"/>
        <v>Short</v>
      </c>
    </row>
    <row r="2459" spans="1:9" hidden="1" x14ac:dyDescent="0.25">
      <c r="A2459" t="s">
        <v>9002</v>
      </c>
      <c r="B2459" s="11">
        <v>2014</v>
      </c>
      <c r="C2459" t="s">
        <v>24582</v>
      </c>
      <c r="D2459" t="s">
        <v>24935</v>
      </c>
      <c r="F2459">
        <v>4.9000000000000004</v>
      </c>
      <c r="G2459" s="2">
        <v>3108</v>
      </c>
      <c r="H2459" s="9" t="s">
        <v>24713</v>
      </c>
      <c r="I2459" s="9" t="str">
        <f t="shared" si="38"/>
        <v>Medium</v>
      </c>
    </row>
    <row r="2460" spans="1:9" hidden="1" x14ac:dyDescent="0.25">
      <c r="A2460" t="s">
        <v>9008</v>
      </c>
      <c r="B2460" s="11">
        <v>2010</v>
      </c>
      <c r="C2460" t="s">
        <v>24591</v>
      </c>
      <c r="D2460" t="s">
        <v>24926</v>
      </c>
      <c r="E2460" t="s">
        <v>24936</v>
      </c>
      <c r="F2460">
        <v>6.9</v>
      </c>
      <c r="G2460">
        <v>469</v>
      </c>
      <c r="H2460" s="9" t="s">
        <v>24831</v>
      </c>
      <c r="I2460" s="9" t="str">
        <f t="shared" si="38"/>
        <v>Short</v>
      </c>
    </row>
    <row r="2461" spans="1:9" hidden="1" x14ac:dyDescent="0.25">
      <c r="A2461" t="s">
        <v>9013</v>
      </c>
      <c r="B2461" s="11">
        <v>2018</v>
      </c>
      <c r="C2461" t="s">
        <v>24590</v>
      </c>
      <c r="D2461" t="s">
        <v>24927</v>
      </c>
      <c r="E2461" t="s">
        <v>24925</v>
      </c>
      <c r="F2461">
        <v>4.5</v>
      </c>
      <c r="G2461" s="2">
        <v>3681</v>
      </c>
      <c r="H2461" s="9" t="s">
        <v>24713</v>
      </c>
      <c r="I2461" s="9" t="str">
        <f t="shared" si="38"/>
        <v>Medium</v>
      </c>
    </row>
    <row r="2462" spans="1:9" hidden="1" x14ac:dyDescent="0.25">
      <c r="A2462" t="s">
        <v>9016</v>
      </c>
      <c r="B2462" s="11">
        <v>2019</v>
      </c>
      <c r="C2462" t="s">
        <v>24588</v>
      </c>
      <c r="D2462" t="s">
        <v>24930</v>
      </c>
      <c r="E2462" t="s">
        <v>24933</v>
      </c>
      <c r="F2462">
        <v>7.2</v>
      </c>
      <c r="G2462" s="2">
        <v>3576</v>
      </c>
      <c r="H2462" s="9" t="s">
        <v>24780</v>
      </c>
      <c r="I2462" s="9" t="str">
        <f t="shared" si="38"/>
        <v>Short</v>
      </c>
    </row>
    <row r="2463" spans="1:9" hidden="1" x14ac:dyDescent="0.25">
      <c r="A2463" t="s">
        <v>9019</v>
      </c>
      <c r="B2463" s="11">
        <v>2020</v>
      </c>
      <c r="C2463" t="s">
        <v>24583</v>
      </c>
      <c r="F2463">
        <v>8.1999999999999993</v>
      </c>
      <c r="G2463" s="2">
        <v>3690</v>
      </c>
      <c r="H2463" s="9" t="s">
        <v>24866</v>
      </c>
      <c r="I2463" s="9" t="str">
        <f t="shared" si="38"/>
        <v>Long</v>
      </c>
    </row>
    <row r="2464" spans="1:9" hidden="1" x14ac:dyDescent="0.25">
      <c r="A2464" t="s">
        <v>9022</v>
      </c>
      <c r="B2464" s="11">
        <v>2018</v>
      </c>
      <c r="C2464" t="s">
        <v>24591</v>
      </c>
      <c r="D2464" t="s">
        <v>24936</v>
      </c>
      <c r="F2464">
        <v>7.9</v>
      </c>
      <c r="G2464">
        <v>875</v>
      </c>
      <c r="H2464" s="9" t="s">
        <v>24657</v>
      </c>
      <c r="I2464" s="9" t="str">
        <f t="shared" si="38"/>
        <v>Short</v>
      </c>
    </row>
    <row r="2465" spans="1:9" hidden="1" x14ac:dyDescent="0.25">
      <c r="A2465" t="s">
        <v>9025</v>
      </c>
      <c r="B2465" s="11">
        <v>2018</v>
      </c>
      <c r="C2465" t="s">
        <v>24580</v>
      </c>
      <c r="D2465" t="s">
        <v>24929</v>
      </c>
      <c r="F2465">
        <v>7.2</v>
      </c>
      <c r="G2465" s="2">
        <v>7730</v>
      </c>
      <c r="H2465" s="9" t="s">
        <v>24724</v>
      </c>
      <c r="I2465" s="9" t="str">
        <f t="shared" si="38"/>
        <v>Long</v>
      </c>
    </row>
    <row r="2466" spans="1:9" hidden="1" x14ac:dyDescent="0.25">
      <c r="A2466" t="s">
        <v>9028</v>
      </c>
      <c r="B2466" s="11">
        <v>2016</v>
      </c>
      <c r="C2466" t="s">
        <v>24588</v>
      </c>
      <c r="D2466" t="s">
        <v>24930</v>
      </c>
      <c r="F2466">
        <v>6.7</v>
      </c>
      <c r="G2466" s="2">
        <v>3309</v>
      </c>
      <c r="H2466" s="9" t="s">
        <v>24646</v>
      </c>
      <c r="I2466" s="9" t="str">
        <f t="shared" si="38"/>
        <v>Short</v>
      </c>
    </row>
    <row r="2467" spans="1:9" hidden="1" x14ac:dyDescent="0.25">
      <c r="A2467" t="s">
        <v>9031</v>
      </c>
      <c r="B2467" s="11">
        <v>2020</v>
      </c>
      <c r="C2467" t="s">
        <v>24583</v>
      </c>
      <c r="D2467" t="s">
        <v>24932</v>
      </c>
      <c r="F2467">
        <v>6.8</v>
      </c>
      <c r="G2467" s="2">
        <v>3560</v>
      </c>
      <c r="H2467" s="9" t="s">
        <v>24651</v>
      </c>
      <c r="I2467" s="9" t="str">
        <f t="shared" si="38"/>
        <v>Short</v>
      </c>
    </row>
    <row r="2468" spans="1:9" hidden="1" x14ac:dyDescent="0.25">
      <c r="A2468" t="s">
        <v>9038</v>
      </c>
      <c r="B2468" s="11">
        <v>1999</v>
      </c>
      <c r="C2468" t="s">
        <v>24591</v>
      </c>
      <c r="D2468" t="s">
        <v>24936</v>
      </c>
      <c r="E2468" t="s">
        <v>24937</v>
      </c>
      <c r="F2468">
        <v>7.2</v>
      </c>
      <c r="G2468" s="2">
        <v>12928</v>
      </c>
      <c r="H2468" s="9" t="s">
        <v>24668</v>
      </c>
      <c r="I2468" s="9" t="str">
        <f t="shared" si="38"/>
        <v>Medium</v>
      </c>
    </row>
    <row r="2469" spans="1:9" hidden="1" x14ac:dyDescent="0.25">
      <c r="A2469" t="s">
        <v>8438</v>
      </c>
      <c r="B2469" s="11">
        <v>2014</v>
      </c>
      <c r="C2469" t="s">
        <v>24596</v>
      </c>
      <c r="D2469" t="s">
        <v>24925</v>
      </c>
      <c r="E2469" t="s">
        <v>24935</v>
      </c>
      <c r="F2469">
        <v>4.2</v>
      </c>
      <c r="G2469" s="2">
        <v>4638</v>
      </c>
      <c r="H2469" s="9" t="s">
        <v>24696</v>
      </c>
      <c r="I2469" s="9" t="str">
        <f t="shared" si="38"/>
        <v>Medium</v>
      </c>
    </row>
    <row r="2470" spans="1:9" hidden="1" x14ac:dyDescent="0.25">
      <c r="A2470" t="s">
        <v>9044</v>
      </c>
      <c r="B2470" s="11">
        <v>2016</v>
      </c>
      <c r="C2470" t="s">
        <v>24580</v>
      </c>
      <c r="D2470" t="s">
        <v>24931</v>
      </c>
      <c r="E2470" t="s">
        <v>24929</v>
      </c>
      <c r="F2470">
        <v>7.9</v>
      </c>
      <c r="G2470" s="2">
        <v>1479</v>
      </c>
      <c r="H2470" s="9" t="s">
        <v>24658</v>
      </c>
      <c r="I2470" s="9" t="str">
        <f t="shared" si="38"/>
        <v>Medium</v>
      </c>
    </row>
    <row r="2471" spans="1:9" hidden="1" x14ac:dyDescent="0.25">
      <c r="A2471" t="s">
        <v>9047</v>
      </c>
      <c r="B2471" s="11">
        <v>2017</v>
      </c>
      <c r="C2471" t="s">
        <v>24588</v>
      </c>
      <c r="D2471" t="s">
        <v>24930</v>
      </c>
      <c r="F2471">
        <v>6.9</v>
      </c>
      <c r="G2471" s="2">
        <v>1016</v>
      </c>
      <c r="H2471" s="9" t="s">
        <v>24668</v>
      </c>
      <c r="I2471" s="9" t="str">
        <f t="shared" si="38"/>
        <v>Medium</v>
      </c>
    </row>
    <row r="2472" spans="1:9" hidden="1" x14ac:dyDescent="0.25">
      <c r="A2472" t="s">
        <v>9053</v>
      </c>
      <c r="B2472" s="11">
        <v>2018</v>
      </c>
      <c r="C2472" t="s">
        <v>24583</v>
      </c>
      <c r="D2472" t="s">
        <v>24928</v>
      </c>
      <c r="F2472">
        <v>7.9</v>
      </c>
      <c r="G2472" s="2">
        <v>3407</v>
      </c>
      <c r="H2472" s="9" t="s">
        <v>24655</v>
      </c>
      <c r="I2472" s="9" t="str">
        <f t="shared" si="38"/>
        <v>Short</v>
      </c>
    </row>
    <row r="2473" spans="1:9" hidden="1" x14ac:dyDescent="0.25">
      <c r="A2473" t="s">
        <v>9056</v>
      </c>
      <c r="B2473" s="11">
        <v>2011</v>
      </c>
      <c r="C2473" t="s">
        <v>24590</v>
      </c>
      <c r="D2473" t="s">
        <v>24928</v>
      </c>
      <c r="E2473" t="s">
        <v>24935</v>
      </c>
      <c r="F2473">
        <v>5.0999999999999996</v>
      </c>
      <c r="G2473" s="2">
        <v>10586</v>
      </c>
      <c r="H2473" s="9" t="s">
        <v>24688</v>
      </c>
      <c r="I2473" s="9" t="str">
        <f t="shared" si="38"/>
        <v>Medium</v>
      </c>
    </row>
    <row r="2474" spans="1:9" hidden="1" x14ac:dyDescent="0.25">
      <c r="A2474" t="s">
        <v>9065</v>
      </c>
      <c r="B2474" s="11">
        <v>2021</v>
      </c>
      <c r="C2474" t="s">
        <v>24583</v>
      </c>
      <c r="D2474" t="s">
        <v>24947</v>
      </c>
      <c r="F2474">
        <v>8.5</v>
      </c>
      <c r="G2474" s="2">
        <v>1259</v>
      </c>
      <c r="H2474" s="9" t="s">
        <v>24867</v>
      </c>
      <c r="I2474" s="9" t="str">
        <f t="shared" si="38"/>
        <v>Long</v>
      </c>
    </row>
    <row r="2475" spans="1:9" hidden="1" x14ac:dyDescent="0.25">
      <c r="A2475" t="s">
        <v>9072</v>
      </c>
      <c r="B2475" s="11">
        <v>2018</v>
      </c>
      <c r="C2475" t="s">
        <v>24580</v>
      </c>
      <c r="D2475" t="s">
        <v>24948</v>
      </c>
      <c r="F2475">
        <v>7.1</v>
      </c>
      <c r="G2475" s="2">
        <v>1653</v>
      </c>
      <c r="H2475" s="9" t="s">
        <v>24642</v>
      </c>
      <c r="I2475" s="9" t="str">
        <f t="shared" si="38"/>
        <v>Short</v>
      </c>
    </row>
    <row r="2476" spans="1:9" x14ac:dyDescent="0.25">
      <c r="A2476" t="s">
        <v>9076</v>
      </c>
      <c r="B2476" s="11">
        <v>2021</v>
      </c>
      <c r="C2476" t="s">
        <v>24581</v>
      </c>
      <c r="D2476" t="s">
        <v>24933</v>
      </c>
      <c r="E2476" t="s">
        <v>24935</v>
      </c>
      <c r="F2476">
        <v>5.0999999999999996</v>
      </c>
      <c r="H2476" s="9" t="s">
        <v>24668</v>
      </c>
      <c r="I2476" s="9" t="str">
        <f t="shared" si="38"/>
        <v>Medium</v>
      </c>
    </row>
    <row r="2477" spans="1:9" hidden="1" x14ac:dyDescent="0.25">
      <c r="A2477" t="s">
        <v>9079</v>
      </c>
      <c r="B2477" s="11">
        <v>2019</v>
      </c>
      <c r="C2477" t="s">
        <v>24580</v>
      </c>
      <c r="F2477">
        <v>5.7</v>
      </c>
      <c r="G2477" s="2">
        <v>2651</v>
      </c>
      <c r="H2477" s="9" t="s">
        <v>24738</v>
      </c>
      <c r="I2477" s="9" t="str">
        <f t="shared" si="38"/>
        <v>Medium</v>
      </c>
    </row>
    <row r="2478" spans="1:9" hidden="1" x14ac:dyDescent="0.25">
      <c r="A2478" t="s">
        <v>9082</v>
      </c>
      <c r="B2478" s="11">
        <v>2011</v>
      </c>
      <c r="C2478" t="s">
        <v>24590</v>
      </c>
      <c r="D2478" t="s">
        <v>24928</v>
      </c>
      <c r="E2478" t="s">
        <v>24930</v>
      </c>
      <c r="F2478">
        <v>4.4000000000000004</v>
      </c>
      <c r="G2478" s="2">
        <v>3438</v>
      </c>
      <c r="H2478" s="9" t="s">
        <v>24713</v>
      </c>
      <c r="I2478" s="9" t="str">
        <f t="shared" si="38"/>
        <v>Medium</v>
      </c>
    </row>
    <row r="2479" spans="1:9" hidden="1" x14ac:dyDescent="0.25">
      <c r="A2479" t="s">
        <v>9085</v>
      </c>
      <c r="B2479" s="11">
        <v>2016</v>
      </c>
      <c r="C2479" t="s">
        <v>24591</v>
      </c>
      <c r="D2479" t="s">
        <v>24926</v>
      </c>
      <c r="E2479" t="s">
        <v>24934</v>
      </c>
      <c r="F2479">
        <v>7.2</v>
      </c>
      <c r="G2479" s="2">
        <v>1165</v>
      </c>
      <c r="H2479" s="9" t="s">
        <v>24657</v>
      </c>
      <c r="I2479" s="9" t="str">
        <f t="shared" si="38"/>
        <v>Short</v>
      </c>
    </row>
    <row r="2480" spans="1:9" hidden="1" x14ac:dyDescent="0.25">
      <c r="A2480" t="s">
        <v>9088</v>
      </c>
      <c r="B2480" s="11">
        <v>2019</v>
      </c>
      <c r="C2480" t="s">
        <v>24581</v>
      </c>
      <c r="D2480" t="s">
        <v>24929</v>
      </c>
      <c r="F2480">
        <v>7.7</v>
      </c>
      <c r="G2480">
        <v>910</v>
      </c>
      <c r="H2480" s="9" t="s">
        <v>24658</v>
      </c>
      <c r="I2480" s="9" t="str">
        <f t="shared" si="38"/>
        <v>Medium</v>
      </c>
    </row>
    <row r="2481" spans="1:9" hidden="1" x14ac:dyDescent="0.25">
      <c r="A2481" t="s">
        <v>9092</v>
      </c>
      <c r="B2481" s="11">
        <v>2010</v>
      </c>
      <c r="C2481" t="s">
        <v>24591</v>
      </c>
      <c r="D2481" t="s">
        <v>24936</v>
      </c>
      <c r="E2481" t="s">
        <v>24930</v>
      </c>
      <c r="F2481">
        <v>6.4</v>
      </c>
      <c r="G2481" s="2">
        <v>1310</v>
      </c>
      <c r="H2481" s="9" t="s">
        <v>24636</v>
      </c>
      <c r="I2481" s="9" t="str">
        <f t="shared" si="38"/>
        <v>Short</v>
      </c>
    </row>
    <row r="2482" spans="1:9" hidden="1" x14ac:dyDescent="0.25">
      <c r="A2482" t="s">
        <v>9095</v>
      </c>
      <c r="B2482" s="11">
        <v>2018</v>
      </c>
      <c r="C2482" t="s">
        <v>24584</v>
      </c>
      <c r="F2482">
        <v>7.1</v>
      </c>
      <c r="G2482">
        <v>385</v>
      </c>
      <c r="H2482" s="9" t="s">
        <v>24644</v>
      </c>
      <c r="I2482" s="9" t="str">
        <f t="shared" si="38"/>
        <v>Short</v>
      </c>
    </row>
    <row r="2483" spans="1:9" hidden="1" x14ac:dyDescent="0.25">
      <c r="A2483" t="s">
        <v>9098</v>
      </c>
      <c r="B2483" s="11">
        <v>2019</v>
      </c>
      <c r="C2483" t="s">
        <v>24590</v>
      </c>
      <c r="D2483" t="s">
        <v>24934</v>
      </c>
      <c r="F2483">
        <v>4.3</v>
      </c>
      <c r="G2483" s="2">
        <v>2131</v>
      </c>
      <c r="H2483" s="9" t="s">
        <v>24645</v>
      </c>
      <c r="I2483" s="9" t="str">
        <f t="shared" si="38"/>
        <v>Medium</v>
      </c>
    </row>
    <row r="2484" spans="1:9" hidden="1" x14ac:dyDescent="0.25">
      <c r="A2484" t="s">
        <v>9101</v>
      </c>
      <c r="B2484" s="11">
        <v>2011</v>
      </c>
      <c r="C2484" t="s">
        <v>24581</v>
      </c>
      <c r="D2484" t="s">
        <v>24933</v>
      </c>
      <c r="F2484">
        <v>8.3000000000000007</v>
      </c>
      <c r="G2484" s="2">
        <v>4522</v>
      </c>
      <c r="H2484" s="9" t="s">
        <v>24642</v>
      </c>
      <c r="I2484" s="9" t="str">
        <f t="shared" si="38"/>
        <v>Short</v>
      </c>
    </row>
    <row r="2485" spans="1:9" hidden="1" x14ac:dyDescent="0.25">
      <c r="A2485" t="s">
        <v>9104</v>
      </c>
      <c r="B2485" s="11">
        <v>2014</v>
      </c>
      <c r="C2485" t="s">
        <v>24584</v>
      </c>
      <c r="F2485">
        <v>7.1</v>
      </c>
      <c r="G2485">
        <v>963</v>
      </c>
      <c r="H2485" s="9" t="s">
        <v>24652</v>
      </c>
      <c r="I2485" s="9" t="str">
        <f t="shared" si="38"/>
        <v>Short</v>
      </c>
    </row>
    <row r="2486" spans="1:9" hidden="1" x14ac:dyDescent="0.25">
      <c r="A2486" t="s">
        <v>9107</v>
      </c>
      <c r="B2486" s="11">
        <v>2019</v>
      </c>
      <c r="C2486" t="s">
        <v>24583</v>
      </c>
      <c r="F2486">
        <v>6.4</v>
      </c>
      <c r="G2486" s="2">
        <v>3223</v>
      </c>
      <c r="H2486" s="9" t="s">
        <v>24868</v>
      </c>
      <c r="I2486" s="9" t="str">
        <f t="shared" si="38"/>
        <v>Long</v>
      </c>
    </row>
    <row r="2487" spans="1:9" hidden="1" x14ac:dyDescent="0.25">
      <c r="A2487" t="s">
        <v>9110</v>
      </c>
      <c r="B2487" s="11">
        <v>2019</v>
      </c>
      <c r="C2487" t="s">
        <v>24581</v>
      </c>
      <c r="D2487" t="s">
        <v>24932</v>
      </c>
      <c r="E2487" t="s">
        <v>24929</v>
      </c>
      <c r="F2487">
        <v>7.5</v>
      </c>
      <c r="G2487">
        <v>357</v>
      </c>
      <c r="H2487" s="9" t="s">
        <v>24737</v>
      </c>
      <c r="I2487" s="9" t="str">
        <f t="shared" si="38"/>
        <v>Medium</v>
      </c>
    </row>
    <row r="2488" spans="1:9" hidden="1" x14ac:dyDescent="0.25">
      <c r="A2488" t="s">
        <v>9113</v>
      </c>
      <c r="B2488" s="11">
        <v>2020</v>
      </c>
      <c r="C2488" t="s">
        <v>24581</v>
      </c>
      <c r="D2488" t="s">
        <v>24929</v>
      </c>
      <c r="F2488">
        <v>6.7</v>
      </c>
      <c r="G2488">
        <v>223</v>
      </c>
      <c r="H2488" s="9" t="s">
        <v>24658</v>
      </c>
      <c r="I2488" s="9" t="str">
        <f t="shared" si="38"/>
        <v>Medium</v>
      </c>
    </row>
    <row r="2489" spans="1:9" x14ac:dyDescent="0.25">
      <c r="A2489" t="s">
        <v>9116</v>
      </c>
      <c r="B2489" s="11">
        <v>2021</v>
      </c>
      <c r="C2489" t="s">
        <v>24591</v>
      </c>
      <c r="D2489" t="s">
        <v>24936</v>
      </c>
      <c r="F2489">
        <v>4.3</v>
      </c>
      <c r="H2489" s="9" t="s">
        <v>24642</v>
      </c>
      <c r="I2489" s="9" t="str">
        <f t="shared" si="38"/>
        <v>Short</v>
      </c>
    </row>
    <row r="2490" spans="1:9" hidden="1" x14ac:dyDescent="0.25">
      <c r="A2490" t="s">
        <v>9119</v>
      </c>
      <c r="B2490" s="11">
        <v>2017</v>
      </c>
      <c r="C2490" t="s">
        <v>24591</v>
      </c>
      <c r="D2490" t="s">
        <v>24936</v>
      </c>
      <c r="E2490" t="s">
        <v>24930</v>
      </c>
      <c r="F2490">
        <v>5.4</v>
      </c>
      <c r="G2490" s="2">
        <v>1141</v>
      </c>
      <c r="H2490" s="9" t="s">
        <v>24657</v>
      </c>
      <c r="I2490" s="9" t="str">
        <f t="shared" si="38"/>
        <v>Short</v>
      </c>
    </row>
    <row r="2491" spans="1:9" hidden="1" x14ac:dyDescent="0.25">
      <c r="A2491" t="s">
        <v>9122</v>
      </c>
      <c r="B2491" s="11">
        <v>2019</v>
      </c>
      <c r="C2491" t="s">
        <v>24580</v>
      </c>
      <c r="D2491" t="s">
        <v>24929</v>
      </c>
      <c r="F2491">
        <v>8.1999999999999993</v>
      </c>
      <c r="G2491">
        <v>427</v>
      </c>
      <c r="H2491" s="9" t="s">
        <v>24749</v>
      </c>
      <c r="I2491" s="9" t="str">
        <f t="shared" si="38"/>
        <v>Medium</v>
      </c>
    </row>
    <row r="2492" spans="1:9" hidden="1" x14ac:dyDescent="0.25">
      <c r="A2492" t="s">
        <v>9128</v>
      </c>
      <c r="B2492" s="11">
        <v>2017</v>
      </c>
      <c r="C2492" t="s">
        <v>24591</v>
      </c>
      <c r="D2492" t="s">
        <v>24936</v>
      </c>
      <c r="E2492" t="s">
        <v>24937</v>
      </c>
      <c r="F2492">
        <v>5.5</v>
      </c>
      <c r="G2492">
        <v>579</v>
      </c>
      <c r="H2492" s="9" t="s">
        <v>24777</v>
      </c>
      <c r="I2492" s="9" t="str">
        <f t="shared" si="38"/>
        <v>Short</v>
      </c>
    </row>
    <row r="2493" spans="1:9" hidden="1" x14ac:dyDescent="0.25">
      <c r="A2493" t="s">
        <v>9134</v>
      </c>
      <c r="B2493" s="11">
        <v>2018</v>
      </c>
      <c r="C2493" t="s">
        <v>24580</v>
      </c>
      <c r="F2493">
        <v>5.8</v>
      </c>
      <c r="G2493" s="2">
        <v>4026</v>
      </c>
      <c r="H2493" s="9" t="s">
        <v>24765</v>
      </c>
      <c r="I2493" s="9" t="str">
        <f t="shared" si="38"/>
        <v>Medium</v>
      </c>
    </row>
    <row r="2494" spans="1:9" hidden="1" x14ac:dyDescent="0.25">
      <c r="A2494" t="s">
        <v>9137</v>
      </c>
      <c r="B2494" s="11">
        <v>2021</v>
      </c>
      <c r="C2494" t="s">
        <v>24580</v>
      </c>
      <c r="D2494" t="s">
        <v>24930</v>
      </c>
      <c r="F2494">
        <v>6.2</v>
      </c>
      <c r="G2494" s="2">
        <v>4193</v>
      </c>
      <c r="H2494" s="9" t="s">
        <v>24692</v>
      </c>
      <c r="I2494" s="9" t="str">
        <f t="shared" si="38"/>
        <v>Medium</v>
      </c>
    </row>
    <row r="2495" spans="1:9" hidden="1" x14ac:dyDescent="0.25">
      <c r="A2495" t="s">
        <v>9140</v>
      </c>
      <c r="B2495" s="11">
        <v>1975</v>
      </c>
      <c r="C2495" t="s">
        <v>24597</v>
      </c>
      <c r="D2495" t="s">
        <v>24936</v>
      </c>
      <c r="E2495" t="s">
        <v>24930</v>
      </c>
      <c r="F2495">
        <v>7.9</v>
      </c>
      <c r="G2495" s="2">
        <v>1630</v>
      </c>
      <c r="H2495" s="9" t="s">
        <v>24820</v>
      </c>
      <c r="I2495" s="9" t="str">
        <f t="shared" si="38"/>
        <v>Medium</v>
      </c>
    </row>
    <row r="2496" spans="1:9" hidden="1" x14ac:dyDescent="0.25">
      <c r="A2496" t="s">
        <v>9147</v>
      </c>
      <c r="B2496" s="11">
        <v>2018</v>
      </c>
      <c r="C2496" t="s">
        <v>24582</v>
      </c>
      <c r="D2496" t="s">
        <v>24935</v>
      </c>
      <c r="F2496">
        <v>2.2000000000000002</v>
      </c>
      <c r="G2496" s="2">
        <v>2123</v>
      </c>
      <c r="H2496" s="9" t="s">
        <v>24820</v>
      </c>
      <c r="I2496" s="9" t="str">
        <f t="shared" si="38"/>
        <v>Medium</v>
      </c>
    </row>
    <row r="2497" spans="1:9" hidden="1" x14ac:dyDescent="0.25">
      <c r="A2497" t="s">
        <v>9150</v>
      </c>
      <c r="B2497" s="11">
        <v>2016</v>
      </c>
      <c r="C2497" t="s">
        <v>24590</v>
      </c>
      <c r="D2497" t="s">
        <v>24927</v>
      </c>
      <c r="E2497" t="s">
        <v>24937</v>
      </c>
      <c r="F2497">
        <v>5.0999999999999996</v>
      </c>
      <c r="G2497" s="2">
        <v>1806</v>
      </c>
      <c r="H2497" s="9" t="s">
        <v>24678</v>
      </c>
      <c r="I2497" s="9" t="str">
        <f t="shared" si="38"/>
        <v>Medium</v>
      </c>
    </row>
    <row r="2498" spans="1:9" hidden="1" x14ac:dyDescent="0.25">
      <c r="A2498" t="s">
        <v>9153</v>
      </c>
      <c r="B2498" s="11">
        <v>2017</v>
      </c>
      <c r="C2498" t="s">
        <v>24597</v>
      </c>
      <c r="D2498" t="s">
        <v>24930</v>
      </c>
      <c r="E2498" t="s">
        <v>24941</v>
      </c>
      <c r="F2498">
        <v>6.2</v>
      </c>
      <c r="G2498" s="2">
        <v>2968</v>
      </c>
      <c r="H2498" s="9" t="s">
        <v>24681</v>
      </c>
      <c r="I2498" s="9" t="str">
        <f t="shared" si="38"/>
        <v>Medium</v>
      </c>
    </row>
    <row r="2499" spans="1:9" hidden="1" x14ac:dyDescent="0.25">
      <c r="A2499" t="s">
        <v>9159</v>
      </c>
      <c r="B2499" s="11">
        <v>2016</v>
      </c>
      <c r="C2499" t="s">
        <v>24580</v>
      </c>
      <c r="D2499" t="s">
        <v>24930</v>
      </c>
      <c r="F2499">
        <v>5.9</v>
      </c>
      <c r="G2499" s="2">
        <v>1785</v>
      </c>
      <c r="H2499" s="9" t="s">
        <v>24763</v>
      </c>
      <c r="I2499" s="9" t="str">
        <f t="shared" ref="I2499:I2562" si="39">IF(H2499*24&lt;=1,"Short",IF(H2499*24&lt;=2,"Medium","Long"))</f>
        <v>Medium</v>
      </c>
    </row>
    <row r="2500" spans="1:9" hidden="1" x14ac:dyDescent="0.25">
      <c r="A2500" t="s">
        <v>9162</v>
      </c>
      <c r="B2500" s="11">
        <v>2016</v>
      </c>
      <c r="C2500" t="s">
        <v>24581</v>
      </c>
      <c r="D2500" t="s">
        <v>24935</v>
      </c>
      <c r="F2500">
        <v>6.4</v>
      </c>
      <c r="G2500" s="2">
        <v>4659</v>
      </c>
      <c r="H2500" s="9" t="s">
        <v>24755</v>
      </c>
      <c r="I2500" s="9" t="str">
        <f t="shared" si="39"/>
        <v>Long</v>
      </c>
    </row>
    <row r="2501" spans="1:9" hidden="1" x14ac:dyDescent="0.25">
      <c r="A2501" t="s">
        <v>9165</v>
      </c>
      <c r="B2501" s="11">
        <v>2016</v>
      </c>
      <c r="C2501" t="s">
        <v>24588</v>
      </c>
      <c r="D2501" t="s">
        <v>24930</v>
      </c>
      <c r="E2501" t="s">
        <v>24933</v>
      </c>
      <c r="F2501">
        <v>5.5</v>
      </c>
      <c r="G2501" s="2">
        <v>2279</v>
      </c>
      <c r="H2501" s="9" t="s">
        <v>24640</v>
      </c>
      <c r="I2501" s="9" t="str">
        <f t="shared" si="39"/>
        <v>Medium</v>
      </c>
    </row>
    <row r="2502" spans="1:9" hidden="1" x14ac:dyDescent="0.25">
      <c r="A2502" t="s">
        <v>9168</v>
      </c>
      <c r="B2502" s="11">
        <v>2020</v>
      </c>
      <c r="C2502" t="s">
        <v>24580</v>
      </c>
      <c r="D2502" t="s">
        <v>24929</v>
      </c>
      <c r="F2502">
        <v>5.8</v>
      </c>
      <c r="G2502" s="2">
        <v>2288</v>
      </c>
      <c r="H2502" s="9" t="s">
        <v>24668</v>
      </c>
      <c r="I2502" s="9" t="str">
        <f t="shared" si="39"/>
        <v>Medium</v>
      </c>
    </row>
    <row r="2503" spans="1:9" hidden="1" x14ac:dyDescent="0.25">
      <c r="A2503" t="s">
        <v>9171</v>
      </c>
      <c r="B2503" s="11">
        <v>2021</v>
      </c>
      <c r="C2503" t="s">
        <v>24580</v>
      </c>
      <c r="D2503" t="s">
        <v>24929</v>
      </c>
      <c r="F2503">
        <v>5.0999999999999996</v>
      </c>
      <c r="G2503">
        <v>292</v>
      </c>
      <c r="H2503" s="9" t="s">
        <v>24758</v>
      </c>
      <c r="I2503" s="9" t="str">
        <f t="shared" si="39"/>
        <v>Medium</v>
      </c>
    </row>
    <row r="2504" spans="1:9" hidden="1" x14ac:dyDescent="0.25">
      <c r="A2504" t="s">
        <v>9174</v>
      </c>
      <c r="B2504" s="11">
        <v>2016</v>
      </c>
      <c r="C2504" t="s">
        <v>24590</v>
      </c>
      <c r="D2504" t="s">
        <v>24936</v>
      </c>
      <c r="E2504" t="s">
        <v>24929</v>
      </c>
      <c r="F2504">
        <v>6.2</v>
      </c>
      <c r="G2504" s="2">
        <v>1597</v>
      </c>
      <c r="H2504" s="9" t="s">
        <v>24697</v>
      </c>
      <c r="I2504" s="9" t="str">
        <f t="shared" si="39"/>
        <v>Medium</v>
      </c>
    </row>
    <row r="2505" spans="1:9" hidden="1" x14ac:dyDescent="0.25">
      <c r="A2505" t="s">
        <v>9177</v>
      </c>
      <c r="B2505" s="11">
        <v>2019</v>
      </c>
      <c r="C2505" t="s">
        <v>24580</v>
      </c>
      <c r="F2505">
        <v>8.5</v>
      </c>
      <c r="G2505" s="2">
        <v>22574</v>
      </c>
      <c r="H2505" s="9" t="s">
        <v>24749</v>
      </c>
      <c r="I2505" s="9" t="str">
        <f t="shared" si="39"/>
        <v>Medium</v>
      </c>
    </row>
    <row r="2506" spans="1:9" x14ac:dyDescent="0.25">
      <c r="A2506" t="s">
        <v>9181</v>
      </c>
      <c r="B2506" s="11">
        <v>2021</v>
      </c>
      <c r="C2506" t="s">
        <v>24583</v>
      </c>
      <c r="F2506">
        <v>7.1</v>
      </c>
      <c r="H2506" s="9" t="s">
        <v>24671</v>
      </c>
      <c r="I2506" s="9" t="str">
        <f t="shared" si="39"/>
        <v>Medium</v>
      </c>
    </row>
    <row r="2507" spans="1:9" hidden="1" x14ac:dyDescent="0.25">
      <c r="A2507" t="s">
        <v>9184</v>
      </c>
      <c r="B2507" s="11">
        <v>2021</v>
      </c>
      <c r="C2507" t="s">
        <v>24583</v>
      </c>
      <c r="F2507">
        <v>5.2</v>
      </c>
      <c r="G2507">
        <v>530</v>
      </c>
      <c r="H2507" s="9" t="s">
        <v>24708</v>
      </c>
      <c r="I2507" s="9" t="str">
        <f t="shared" si="39"/>
        <v>Medium</v>
      </c>
    </row>
    <row r="2508" spans="1:9" hidden="1" x14ac:dyDescent="0.25">
      <c r="A2508" t="s">
        <v>9187</v>
      </c>
      <c r="B2508" s="11">
        <v>2020</v>
      </c>
      <c r="C2508" t="s">
        <v>24596</v>
      </c>
      <c r="D2508" t="s">
        <v>24925</v>
      </c>
      <c r="E2508" t="s">
        <v>24933</v>
      </c>
      <c r="F2508">
        <v>6</v>
      </c>
      <c r="G2508">
        <v>730</v>
      </c>
      <c r="H2508" s="9" t="s">
        <v>24640</v>
      </c>
      <c r="I2508" s="9" t="str">
        <f t="shared" si="39"/>
        <v>Medium</v>
      </c>
    </row>
    <row r="2509" spans="1:9" x14ac:dyDescent="0.25">
      <c r="A2509" t="s">
        <v>9190</v>
      </c>
      <c r="B2509" s="11">
        <v>2021</v>
      </c>
      <c r="C2509" t="s">
        <v>24590</v>
      </c>
      <c r="D2509" t="s">
        <v>24935</v>
      </c>
      <c r="F2509">
        <v>7.6</v>
      </c>
      <c r="H2509" s="9" t="s">
        <v>24750</v>
      </c>
      <c r="I2509" s="9" t="str">
        <f t="shared" si="39"/>
        <v>Medium</v>
      </c>
    </row>
    <row r="2510" spans="1:9" hidden="1" x14ac:dyDescent="0.25">
      <c r="A2510" t="s">
        <v>9193</v>
      </c>
      <c r="B2510" s="11">
        <v>2019</v>
      </c>
      <c r="C2510" t="s">
        <v>24591</v>
      </c>
      <c r="D2510" t="s">
        <v>24927</v>
      </c>
      <c r="E2510" t="s">
        <v>24936</v>
      </c>
      <c r="F2510">
        <v>6.1</v>
      </c>
      <c r="G2510">
        <v>236</v>
      </c>
      <c r="H2510" s="9" t="s">
        <v>24657</v>
      </c>
      <c r="I2510" s="9" t="str">
        <f t="shared" si="39"/>
        <v>Short</v>
      </c>
    </row>
    <row r="2511" spans="1:9" hidden="1" x14ac:dyDescent="0.25">
      <c r="A2511" t="s">
        <v>9196</v>
      </c>
      <c r="B2511" s="11">
        <v>2017</v>
      </c>
      <c r="C2511" t="s">
        <v>24588</v>
      </c>
      <c r="D2511" t="s">
        <v>24930</v>
      </c>
      <c r="E2511" t="s">
        <v>24933</v>
      </c>
      <c r="F2511">
        <v>8.1999999999999993</v>
      </c>
      <c r="G2511" s="2">
        <v>1157</v>
      </c>
      <c r="H2511" s="9" t="s">
        <v>24658</v>
      </c>
      <c r="I2511" s="9" t="str">
        <f t="shared" si="39"/>
        <v>Medium</v>
      </c>
    </row>
    <row r="2512" spans="1:9" hidden="1" x14ac:dyDescent="0.25">
      <c r="A2512" t="s">
        <v>24615</v>
      </c>
      <c r="B2512" s="11">
        <v>2019</v>
      </c>
      <c r="C2512" t="s">
        <v>24580</v>
      </c>
      <c r="D2512" t="s">
        <v>24930</v>
      </c>
      <c r="E2512" t="s">
        <v>24931</v>
      </c>
      <c r="F2512">
        <v>6.3</v>
      </c>
      <c r="G2512" s="2">
        <v>2281</v>
      </c>
      <c r="H2512" s="9" t="s">
        <v>24645</v>
      </c>
      <c r="I2512" s="9" t="str">
        <f t="shared" si="39"/>
        <v>Medium</v>
      </c>
    </row>
    <row r="2513" spans="1:9" hidden="1" x14ac:dyDescent="0.25">
      <c r="A2513" t="s">
        <v>9204</v>
      </c>
      <c r="B2513" s="11">
        <v>2014</v>
      </c>
      <c r="C2513" t="s">
        <v>24580</v>
      </c>
      <c r="D2513" t="s">
        <v>24937</v>
      </c>
      <c r="F2513">
        <v>5.2</v>
      </c>
      <c r="G2513">
        <v>921</v>
      </c>
      <c r="H2513" s="9" t="s">
        <v>24694</v>
      </c>
      <c r="I2513" s="9" t="str">
        <f t="shared" si="39"/>
        <v>Medium</v>
      </c>
    </row>
    <row r="2514" spans="1:9" hidden="1" x14ac:dyDescent="0.25">
      <c r="A2514" t="s">
        <v>9207</v>
      </c>
      <c r="B2514" s="11">
        <v>2018</v>
      </c>
      <c r="C2514" t="s">
        <v>24580</v>
      </c>
      <c r="D2514" t="s">
        <v>24930</v>
      </c>
      <c r="E2514" t="s">
        <v>24929</v>
      </c>
      <c r="F2514">
        <v>7.4</v>
      </c>
      <c r="G2514" s="2">
        <v>4864</v>
      </c>
      <c r="H2514" s="9" t="s">
        <v>24681</v>
      </c>
      <c r="I2514" s="9" t="str">
        <f t="shared" si="39"/>
        <v>Medium</v>
      </c>
    </row>
    <row r="2515" spans="1:9" hidden="1" x14ac:dyDescent="0.25">
      <c r="A2515" t="s">
        <v>9213</v>
      </c>
      <c r="B2515" s="11">
        <v>2005</v>
      </c>
      <c r="C2515" t="s">
        <v>24581</v>
      </c>
      <c r="D2515" t="s">
        <v>24933</v>
      </c>
      <c r="E2515" t="s">
        <v>24935</v>
      </c>
      <c r="F2515">
        <v>6.7</v>
      </c>
      <c r="G2515" s="2">
        <v>3375</v>
      </c>
      <c r="H2515" s="9" t="s">
        <v>24679</v>
      </c>
      <c r="I2515" s="9" t="str">
        <f t="shared" si="39"/>
        <v>Long</v>
      </c>
    </row>
    <row r="2516" spans="1:9" hidden="1" x14ac:dyDescent="0.25">
      <c r="A2516" t="s">
        <v>9216</v>
      </c>
      <c r="B2516" s="11">
        <v>2017</v>
      </c>
      <c r="C2516" t="s">
        <v>24591</v>
      </c>
      <c r="D2516" t="s">
        <v>24936</v>
      </c>
      <c r="E2516" t="s">
        <v>24929</v>
      </c>
      <c r="F2516">
        <v>7.3</v>
      </c>
      <c r="G2516" s="2">
        <v>1288</v>
      </c>
      <c r="H2516" s="9" t="s">
        <v>24827</v>
      </c>
      <c r="I2516" s="9" t="str">
        <f t="shared" si="39"/>
        <v>Short</v>
      </c>
    </row>
    <row r="2517" spans="1:9" hidden="1" x14ac:dyDescent="0.25">
      <c r="A2517" t="s">
        <v>9219</v>
      </c>
      <c r="B2517" s="11">
        <v>2012</v>
      </c>
      <c r="C2517" t="s">
        <v>24584</v>
      </c>
      <c r="F2517">
        <v>4.5999999999999996</v>
      </c>
      <c r="G2517">
        <v>383</v>
      </c>
      <c r="H2517" s="9" t="s">
        <v>24644</v>
      </c>
      <c r="I2517" s="9" t="str">
        <f t="shared" si="39"/>
        <v>Short</v>
      </c>
    </row>
    <row r="2518" spans="1:9" hidden="1" x14ac:dyDescent="0.25">
      <c r="A2518" t="s">
        <v>9222</v>
      </c>
      <c r="B2518" s="11">
        <v>2017</v>
      </c>
      <c r="C2518" t="s">
        <v>24591</v>
      </c>
      <c r="D2518" t="s">
        <v>24930</v>
      </c>
      <c r="E2518" t="s">
        <v>24931</v>
      </c>
      <c r="F2518">
        <v>7.1</v>
      </c>
      <c r="G2518" s="2">
        <v>1400</v>
      </c>
      <c r="H2518" s="9" t="s">
        <v>24657</v>
      </c>
      <c r="I2518" s="9" t="str">
        <f t="shared" si="39"/>
        <v>Short</v>
      </c>
    </row>
    <row r="2519" spans="1:9" hidden="1" x14ac:dyDescent="0.25">
      <c r="A2519" t="s">
        <v>9225</v>
      </c>
      <c r="B2519" s="11">
        <v>2015</v>
      </c>
      <c r="C2519" t="s">
        <v>24580</v>
      </c>
      <c r="D2519" t="s">
        <v>24930</v>
      </c>
      <c r="E2519" t="s">
        <v>24941</v>
      </c>
      <c r="F2519">
        <v>7</v>
      </c>
      <c r="G2519" s="2">
        <v>1537</v>
      </c>
      <c r="H2519" s="9" t="s">
        <v>24747</v>
      </c>
      <c r="I2519" s="9" t="str">
        <f t="shared" si="39"/>
        <v>Medium</v>
      </c>
    </row>
    <row r="2520" spans="1:9" hidden="1" x14ac:dyDescent="0.25">
      <c r="A2520" t="s">
        <v>9228</v>
      </c>
      <c r="B2520" s="11">
        <v>2016</v>
      </c>
      <c r="C2520" t="s">
        <v>24591</v>
      </c>
      <c r="D2520" t="s">
        <v>24926</v>
      </c>
      <c r="E2520" t="s">
        <v>24936</v>
      </c>
      <c r="F2520">
        <v>6.7</v>
      </c>
      <c r="G2520">
        <v>364</v>
      </c>
      <c r="H2520" s="9" t="s">
        <v>24657</v>
      </c>
      <c r="I2520" s="9" t="str">
        <f t="shared" si="39"/>
        <v>Short</v>
      </c>
    </row>
    <row r="2521" spans="1:9" hidden="1" x14ac:dyDescent="0.25">
      <c r="A2521" t="s">
        <v>9234</v>
      </c>
      <c r="B2521" s="11">
        <v>2012</v>
      </c>
      <c r="C2521" t="s">
        <v>24581</v>
      </c>
      <c r="F2521">
        <v>6.4</v>
      </c>
      <c r="G2521" s="2">
        <v>1713</v>
      </c>
      <c r="H2521" s="9" t="s">
        <v>24696</v>
      </c>
      <c r="I2521" s="9" t="str">
        <f t="shared" si="39"/>
        <v>Medium</v>
      </c>
    </row>
    <row r="2522" spans="1:9" hidden="1" x14ac:dyDescent="0.25">
      <c r="A2522" t="s">
        <v>9237</v>
      </c>
      <c r="B2522" s="11">
        <v>2011</v>
      </c>
      <c r="C2522" t="s">
        <v>24581</v>
      </c>
      <c r="D2522" t="s">
        <v>24932</v>
      </c>
      <c r="E2522" t="s">
        <v>24929</v>
      </c>
      <c r="F2522">
        <v>8.4</v>
      </c>
      <c r="G2522" s="2">
        <v>1382</v>
      </c>
      <c r="H2522" s="9" t="s">
        <v>24713</v>
      </c>
      <c r="I2522" s="9" t="str">
        <f t="shared" si="39"/>
        <v>Medium</v>
      </c>
    </row>
    <row r="2523" spans="1:9" hidden="1" x14ac:dyDescent="0.25">
      <c r="A2523" t="s">
        <v>9240</v>
      </c>
      <c r="B2523" s="11">
        <v>2011</v>
      </c>
      <c r="C2523" t="s">
        <v>24581</v>
      </c>
      <c r="F2523">
        <v>6</v>
      </c>
      <c r="G2523" s="2">
        <v>3140</v>
      </c>
      <c r="H2523" s="9" t="s">
        <v>24751</v>
      </c>
      <c r="I2523" s="9" t="str">
        <f t="shared" si="39"/>
        <v>Medium</v>
      </c>
    </row>
    <row r="2524" spans="1:9" hidden="1" x14ac:dyDescent="0.25">
      <c r="A2524" t="s">
        <v>9246</v>
      </c>
      <c r="B2524" s="11">
        <v>2014</v>
      </c>
      <c r="C2524" t="s">
        <v>24583</v>
      </c>
      <c r="D2524" t="s">
        <v>24944</v>
      </c>
      <c r="F2524">
        <v>8</v>
      </c>
      <c r="G2524" s="2">
        <v>3648</v>
      </c>
      <c r="H2524" s="9" t="s">
        <v>24737</v>
      </c>
      <c r="I2524" s="9" t="str">
        <f t="shared" si="39"/>
        <v>Medium</v>
      </c>
    </row>
    <row r="2525" spans="1:9" hidden="1" x14ac:dyDescent="0.25">
      <c r="A2525" t="s">
        <v>9249</v>
      </c>
      <c r="B2525" s="11">
        <v>2016</v>
      </c>
      <c r="C2525" t="s">
        <v>24581</v>
      </c>
      <c r="F2525">
        <v>7.6</v>
      </c>
      <c r="G2525">
        <v>549</v>
      </c>
      <c r="H2525" s="9" t="s">
        <v>24794</v>
      </c>
      <c r="I2525" s="9" t="str">
        <f t="shared" si="39"/>
        <v>Medium</v>
      </c>
    </row>
    <row r="2526" spans="1:9" hidden="1" x14ac:dyDescent="0.25">
      <c r="A2526" t="s">
        <v>9252</v>
      </c>
      <c r="B2526" s="11">
        <v>2011</v>
      </c>
      <c r="C2526" t="s">
        <v>24590</v>
      </c>
      <c r="D2526" t="s">
        <v>24928</v>
      </c>
      <c r="E2526" t="s">
        <v>24930</v>
      </c>
      <c r="F2526">
        <v>7.2</v>
      </c>
      <c r="G2526" s="2">
        <v>8238</v>
      </c>
      <c r="H2526" s="9" t="s">
        <v>24635</v>
      </c>
      <c r="I2526" s="9" t="str">
        <f t="shared" si="39"/>
        <v>Long</v>
      </c>
    </row>
    <row r="2527" spans="1:9" hidden="1" x14ac:dyDescent="0.25">
      <c r="A2527" t="s">
        <v>9257</v>
      </c>
      <c r="B2527" s="11">
        <v>2020</v>
      </c>
      <c r="C2527" t="s">
        <v>24580</v>
      </c>
      <c r="F2527">
        <v>4.4000000000000004</v>
      </c>
      <c r="G2527">
        <v>360</v>
      </c>
      <c r="H2527" s="9" t="s">
        <v>24716</v>
      </c>
      <c r="I2527" s="9" t="str">
        <f t="shared" si="39"/>
        <v>Medium</v>
      </c>
    </row>
    <row r="2528" spans="1:9" hidden="1" x14ac:dyDescent="0.25">
      <c r="A2528" t="s">
        <v>9260</v>
      </c>
      <c r="B2528" s="11">
        <v>2019</v>
      </c>
      <c r="C2528" t="s">
        <v>24591</v>
      </c>
      <c r="D2528" t="s">
        <v>24927</v>
      </c>
      <c r="E2528" t="s">
        <v>24936</v>
      </c>
      <c r="F2528">
        <v>5.7</v>
      </c>
      <c r="G2528">
        <v>782</v>
      </c>
      <c r="H2528" s="9" t="s">
        <v>24769</v>
      </c>
      <c r="I2528" s="9" t="str">
        <f t="shared" si="39"/>
        <v>Medium</v>
      </c>
    </row>
    <row r="2529" spans="1:9" hidden="1" x14ac:dyDescent="0.25">
      <c r="A2529" t="s">
        <v>9266</v>
      </c>
      <c r="B2529" s="11">
        <v>2018</v>
      </c>
      <c r="C2529" t="s">
        <v>24602</v>
      </c>
      <c r="D2529" t="s">
        <v>24927</v>
      </c>
      <c r="E2529" t="s">
        <v>24936</v>
      </c>
      <c r="F2529">
        <v>6.8</v>
      </c>
      <c r="G2529">
        <v>560</v>
      </c>
      <c r="H2529" s="9" t="s">
        <v>24636</v>
      </c>
      <c r="I2529" s="9" t="str">
        <f t="shared" si="39"/>
        <v>Short</v>
      </c>
    </row>
    <row r="2530" spans="1:9" hidden="1" x14ac:dyDescent="0.25">
      <c r="A2530" t="s">
        <v>9270</v>
      </c>
      <c r="B2530" s="11">
        <v>2018</v>
      </c>
      <c r="C2530" t="s">
        <v>24590</v>
      </c>
      <c r="D2530" t="s">
        <v>24927</v>
      </c>
      <c r="E2530" t="s">
        <v>24928</v>
      </c>
      <c r="F2530">
        <v>5.5</v>
      </c>
      <c r="G2530" s="2">
        <v>3386</v>
      </c>
      <c r="H2530" s="9" t="s">
        <v>24688</v>
      </c>
      <c r="I2530" s="9" t="str">
        <f t="shared" si="39"/>
        <v>Medium</v>
      </c>
    </row>
    <row r="2531" spans="1:9" hidden="1" x14ac:dyDescent="0.25">
      <c r="A2531" t="s">
        <v>9273</v>
      </c>
      <c r="B2531" s="11">
        <v>2017</v>
      </c>
      <c r="C2531" t="s">
        <v>24585</v>
      </c>
      <c r="D2531" t="s">
        <v>24935</v>
      </c>
      <c r="F2531">
        <v>6.2</v>
      </c>
      <c r="G2531" s="2">
        <v>3227</v>
      </c>
      <c r="H2531" s="9" t="s">
        <v>24662</v>
      </c>
      <c r="I2531" s="9" t="str">
        <f t="shared" si="39"/>
        <v>Medium</v>
      </c>
    </row>
    <row r="2532" spans="1:9" hidden="1" x14ac:dyDescent="0.25">
      <c r="A2532" t="s">
        <v>9279</v>
      </c>
      <c r="B2532" s="11">
        <v>2015</v>
      </c>
      <c r="C2532" t="s">
        <v>24580</v>
      </c>
      <c r="D2532" t="s">
        <v>24941</v>
      </c>
      <c r="E2532" t="s">
        <v>24943</v>
      </c>
      <c r="F2532">
        <v>5.5</v>
      </c>
      <c r="G2532" s="2">
        <v>14605</v>
      </c>
      <c r="H2532" s="9" t="s">
        <v>24707</v>
      </c>
      <c r="I2532" s="9" t="str">
        <f t="shared" si="39"/>
        <v>Short</v>
      </c>
    </row>
    <row r="2533" spans="1:9" hidden="1" x14ac:dyDescent="0.25">
      <c r="A2533" t="s">
        <v>9283</v>
      </c>
      <c r="B2533" s="11">
        <v>2019</v>
      </c>
      <c r="C2533" t="s">
        <v>24590</v>
      </c>
      <c r="D2533" t="s">
        <v>24928</v>
      </c>
      <c r="E2533" t="s">
        <v>24930</v>
      </c>
      <c r="F2533">
        <v>6.6</v>
      </c>
      <c r="G2533">
        <v>885</v>
      </c>
      <c r="H2533" s="9" t="s">
        <v>24655</v>
      </c>
      <c r="I2533" s="9" t="str">
        <f t="shared" si="39"/>
        <v>Short</v>
      </c>
    </row>
    <row r="2534" spans="1:9" hidden="1" x14ac:dyDescent="0.25">
      <c r="A2534" t="s">
        <v>9289</v>
      </c>
      <c r="B2534" s="11">
        <v>2016</v>
      </c>
      <c r="C2534" t="s">
        <v>24581</v>
      </c>
      <c r="D2534" t="s">
        <v>24929</v>
      </c>
      <c r="F2534">
        <v>7.2</v>
      </c>
      <c r="G2534">
        <v>58</v>
      </c>
      <c r="H2534" s="9" t="s">
        <v>24665</v>
      </c>
      <c r="I2534" s="9" t="str">
        <f t="shared" si="39"/>
        <v>Medium</v>
      </c>
    </row>
    <row r="2535" spans="1:9" hidden="1" x14ac:dyDescent="0.25">
      <c r="A2535" t="s">
        <v>9292</v>
      </c>
      <c r="B2535" s="11">
        <v>2015</v>
      </c>
      <c r="C2535" t="s">
        <v>24583</v>
      </c>
      <c r="D2535" t="s">
        <v>24938</v>
      </c>
      <c r="E2535" t="s">
        <v>24934</v>
      </c>
      <c r="F2535">
        <v>8.6</v>
      </c>
      <c r="G2535" s="2">
        <v>2429</v>
      </c>
      <c r="H2535" s="9" t="s">
        <v>24715</v>
      </c>
      <c r="I2535" s="9" t="str">
        <f t="shared" si="39"/>
        <v>Short</v>
      </c>
    </row>
    <row r="2536" spans="1:9" hidden="1" x14ac:dyDescent="0.25">
      <c r="A2536" t="s">
        <v>8088</v>
      </c>
      <c r="B2536" s="11">
        <v>2019</v>
      </c>
      <c r="C2536" t="s">
        <v>24590</v>
      </c>
      <c r="D2536" t="s">
        <v>24936</v>
      </c>
      <c r="E2536" t="s">
        <v>24937</v>
      </c>
      <c r="F2536">
        <v>5</v>
      </c>
      <c r="G2536" s="2">
        <v>1090</v>
      </c>
      <c r="H2536" s="9" t="s">
        <v>24845</v>
      </c>
      <c r="I2536" s="9" t="str">
        <f t="shared" si="39"/>
        <v>Medium</v>
      </c>
    </row>
    <row r="2537" spans="1:9" hidden="1" x14ac:dyDescent="0.25">
      <c r="A2537" t="s">
        <v>9299</v>
      </c>
      <c r="B2537" s="11">
        <v>2011</v>
      </c>
      <c r="C2537" t="s">
        <v>24582</v>
      </c>
      <c r="F2537">
        <v>4.3</v>
      </c>
      <c r="G2537" s="2">
        <v>3389</v>
      </c>
      <c r="H2537" s="9" t="s">
        <v>24723</v>
      </c>
      <c r="I2537" s="9" t="str">
        <f t="shared" si="39"/>
        <v>Medium</v>
      </c>
    </row>
    <row r="2538" spans="1:9" hidden="1" x14ac:dyDescent="0.25">
      <c r="A2538" t="s">
        <v>9302</v>
      </c>
      <c r="B2538" s="11">
        <v>2020</v>
      </c>
      <c r="C2538" t="s">
        <v>24581</v>
      </c>
      <c r="D2538" t="s">
        <v>24941</v>
      </c>
      <c r="F2538">
        <v>6.5</v>
      </c>
      <c r="G2538" s="2">
        <v>3639</v>
      </c>
      <c r="H2538" s="9" t="s">
        <v>24688</v>
      </c>
      <c r="I2538" s="9" t="str">
        <f t="shared" si="39"/>
        <v>Medium</v>
      </c>
    </row>
    <row r="2539" spans="1:9" hidden="1" x14ac:dyDescent="0.25">
      <c r="A2539" t="s">
        <v>9305</v>
      </c>
      <c r="B2539" s="11">
        <v>2013</v>
      </c>
      <c r="C2539" t="s">
        <v>24591</v>
      </c>
      <c r="D2539" t="s">
        <v>24936</v>
      </c>
      <c r="E2539" t="s">
        <v>24937</v>
      </c>
      <c r="F2539">
        <v>6.2</v>
      </c>
      <c r="G2539">
        <v>684</v>
      </c>
      <c r="H2539" s="9" t="s">
        <v>24849</v>
      </c>
      <c r="I2539" s="9" t="str">
        <f t="shared" si="39"/>
        <v>Short</v>
      </c>
    </row>
    <row r="2540" spans="1:9" hidden="1" x14ac:dyDescent="0.25">
      <c r="A2540" t="s">
        <v>9308</v>
      </c>
      <c r="B2540" s="11">
        <v>2020</v>
      </c>
      <c r="C2540" t="s">
        <v>24591</v>
      </c>
      <c r="D2540" t="s">
        <v>24936</v>
      </c>
      <c r="E2540" t="s">
        <v>24930</v>
      </c>
      <c r="F2540">
        <v>8.1999999999999993</v>
      </c>
      <c r="G2540" s="2">
        <v>1144</v>
      </c>
      <c r="H2540" s="9" t="s">
        <v>24657</v>
      </c>
      <c r="I2540" s="9" t="str">
        <f t="shared" si="39"/>
        <v>Short</v>
      </c>
    </row>
    <row r="2541" spans="1:9" hidden="1" x14ac:dyDescent="0.25">
      <c r="A2541" t="s">
        <v>9311</v>
      </c>
      <c r="B2541" s="11">
        <v>2010</v>
      </c>
      <c r="C2541" t="s">
        <v>24581</v>
      </c>
      <c r="D2541" t="s">
        <v>24935</v>
      </c>
      <c r="F2541">
        <v>5.5</v>
      </c>
      <c r="G2541" s="2">
        <v>8963</v>
      </c>
      <c r="H2541" s="9" t="s">
        <v>24696</v>
      </c>
      <c r="I2541" s="9" t="str">
        <f t="shared" si="39"/>
        <v>Medium</v>
      </c>
    </row>
    <row r="2542" spans="1:9" hidden="1" x14ac:dyDescent="0.25">
      <c r="A2542" t="s">
        <v>9314</v>
      </c>
      <c r="B2542" s="11">
        <v>2021</v>
      </c>
      <c r="C2542" t="s">
        <v>24583</v>
      </c>
      <c r="F2542">
        <v>7.9</v>
      </c>
      <c r="G2542">
        <v>396</v>
      </c>
      <c r="H2542" s="9" t="s">
        <v>24688</v>
      </c>
      <c r="I2542" s="9" t="str">
        <f t="shared" si="39"/>
        <v>Medium</v>
      </c>
    </row>
    <row r="2543" spans="1:9" hidden="1" x14ac:dyDescent="0.25">
      <c r="A2543" t="s">
        <v>9317</v>
      </c>
      <c r="B2543" s="11">
        <v>2014</v>
      </c>
      <c r="C2543" t="s">
        <v>24581</v>
      </c>
      <c r="D2543" t="s">
        <v>24940</v>
      </c>
      <c r="F2543">
        <v>6.4</v>
      </c>
      <c r="G2543" s="2">
        <v>1697</v>
      </c>
      <c r="H2543" s="9" t="s">
        <v>24646</v>
      </c>
      <c r="I2543" s="9" t="str">
        <f t="shared" si="39"/>
        <v>Short</v>
      </c>
    </row>
    <row r="2544" spans="1:9" hidden="1" x14ac:dyDescent="0.25">
      <c r="A2544" t="s">
        <v>9320</v>
      </c>
      <c r="B2544" s="11">
        <v>2011</v>
      </c>
      <c r="C2544" t="s">
        <v>24583</v>
      </c>
      <c r="F2544">
        <v>7.7</v>
      </c>
      <c r="G2544" s="2">
        <v>11950</v>
      </c>
      <c r="H2544" s="9" t="s">
        <v>24703</v>
      </c>
      <c r="I2544" s="9" t="str">
        <f t="shared" si="39"/>
        <v>Medium</v>
      </c>
    </row>
    <row r="2545" spans="1:9" hidden="1" x14ac:dyDescent="0.25">
      <c r="A2545" t="s">
        <v>9323</v>
      </c>
      <c r="B2545" s="11">
        <v>2015</v>
      </c>
      <c r="C2545" t="s">
        <v>24580</v>
      </c>
      <c r="F2545">
        <v>5.5</v>
      </c>
      <c r="G2545" s="2">
        <v>1211</v>
      </c>
      <c r="H2545" s="9" t="s">
        <v>24694</v>
      </c>
      <c r="I2545" s="9" t="str">
        <f t="shared" si="39"/>
        <v>Medium</v>
      </c>
    </row>
    <row r="2546" spans="1:9" hidden="1" x14ac:dyDescent="0.25">
      <c r="A2546" t="s">
        <v>9326</v>
      </c>
      <c r="B2546" s="11">
        <v>2017</v>
      </c>
      <c r="C2546" t="s">
        <v>24590</v>
      </c>
      <c r="D2546" t="s">
        <v>24940</v>
      </c>
      <c r="F2546">
        <v>6.1</v>
      </c>
      <c r="G2546" s="2">
        <v>2428</v>
      </c>
      <c r="H2546" s="9" t="s">
        <v>24678</v>
      </c>
      <c r="I2546" s="9" t="str">
        <f t="shared" si="39"/>
        <v>Medium</v>
      </c>
    </row>
    <row r="2547" spans="1:9" hidden="1" x14ac:dyDescent="0.25">
      <c r="A2547" t="s">
        <v>9329</v>
      </c>
      <c r="B2547" s="11">
        <v>2020</v>
      </c>
      <c r="C2547" t="s">
        <v>24581</v>
      </c>
      <c r="F2547">
        <v>6</v>
      </c>
      <c r="G2547" s="2">
        <v>4406</v>
      </c>
      <c r="H2547" s="9" t="s">
        <v>24719</v>
      </c>
      <c r="I2547" s="9" t="str">
        <f t="shared" si="39"/>
        <v>Medium</v>
      </c>
    </row>
    <row r="2548" spans="1:9" hidden="1" x14ac:dyDescent="0.25">
      <c r="A2548" t="s">
        <v>9332</v>
      </c>
      <c r="B2548" s="11">
        <v>2018</v>
      </c>
      <c r="C2548" t="s">
        <v>24590</v>
      </c>
      <c r="D2548" t="s">
        <v>24936</v>
      </c>
      <c r="E2548" t="s">
        <v>24930</v>
      </c>
      <c r="F2548">
        <v>3.8</v>
      </c>
      <c r="G2548" s="2">
        <v>1130</v>
      </c>
      <c r="H2548" s="9" t="s">
        <v>24642</v>
      </c>
      <c r="I2548" s="9" t="str">
        <f t="shared" si="39"/>
        <v>Short</v>
      </c>
    </row>
    <row r="2549" spans="1:9" hidden="1" x14ac:dyDescent="0.25">
      <c r="A2549" t="s">
        <v>9335</v>
      </c>
      <c r="B2549" s="11">
        <v>2014</v>
      </c>
      <c r="C2549" t="s">
        <v>24588</v>
      </c>
      <c r="D2549" t="s">
        <v>24935</v>
      </c>
      <c r="F2549">
        <v>6.5</v>
      </c>
      <c r="G2549" s="2">
        <v>4733</v>
      </c>
      <c r="H2549" s="9" t="s">
        <v>24714</v>
      </c>
      <c r="I2549" s="9" t="str">
        <f t="shared" si="39"/>
        <v>Medium</v>
      </c>
    </row>
    <row r="2550" spans="1:9" hidden="1" x14ac:dyDescent="0.25">
      <c r="A2550" t="s">
        <v>9338</v>
      </c>
      <c r="B2550" s="11">
        <v>2019</v>
      </c>
      <c r="C2550" t="s">
        <v>24591</v>
      </c>
      <c r="D2550" t="s">
        <v>24926</v>
      </c>
      <c r="E2550" t="s">
        <v>24927</v>
      </c>
      <c r="F2550">
        <v>8.1</v>
      </c>
      <c r="G2550" s="2">
        <v>1008</v>
      </c>
      <c r="H2550" s="9" t="s">
        <v>24657</v>
      </c>
      <c r="I2550" s="9" t="str">
        <f t="shared" si="39"/>
        <v>Short</v>
      </c>
    </row>
    <row r="2551" spans="1:9" hidden="1" x14ac:dyDescent="0.25">
      <c r="A2551" t="s">
        <v>9341</v>
      </c>
      <c r="B2551" s="11">
        <v>2014</v>
      </c>
      <c r="C2551" t="s">
        <v>24590</v>
      </c>
      <c r="D2551" t="s">
        <v>24936</v>
      </c>
      <c r="E2551" t="s">
        <v>24930</v>
      </c>
      <c r="F2551">
        <v>5.6</v>
      </c>
      <c r="G2551" s="2">
        <v>8169</v>
      </c>
      <c r="H2551" s="9" t="s">
        <v>24671</v>
      </c>
      <c r="I2551" s="9" t="str">
        <f t="shared" si="39"/>
        <v>Medium</v>
      </c>
    </row>
    <row r="2552" spans="1:9" hidden="1" x14ac:dyDescent="0.25">
      <c r="A2552" t="s">
        <v>9347</v>
      </c>
      <c r="B2552" s="11">
        <v>2020</v>
      </c>
      <c r="C2552" t="s">
        <v>24590</v>
      </c>
      <c r="D2552" t="s">
        <v>24936</v>
      </c>
      <c r="E2552" t="s">
        <v>24937</v>
      </c>
      <c r="F2552">
        <v>4.8</v>
      </c>
      <c r="G2552">
        <v>692</v>
      </c>
      <c r="H2552" s="9" t="s">
        <v>24845</v>
      </c>
      <c r="I2552" s="9" t="str">
        <f t="shared" si="39"/>
        <v>Medium</v>
      </c>
    </row>
    <row r="2553" spans="1:9" hidden="1" x14ac:dyDescent="0.25">
      <c r="A2553" t="s">
        <v>9350</v>
      </c>
      <c r="B2553" s="11">
        <v>2020</v>
      </c>
      <c r="C2553" t="s">
        <v>24591</v>
      </c>
      <c r="F2553">
        <v>5.2</v>
      </c>
      <c r="G2553">
        <v>407</v>
      </c>
      <c r="H2553" s="9" t="s">
        <v>24694</v>
      </c>
      <c r="I2553" s="9" t="str">
        <f t="shared" si="39"/>
        <v>Medium</v>
      </c>
    </row>
    <row r="2554" spans="1:9" hidden="1" x14ac:dyDescent="0.25">
      <c r="A2554" t="s">
        <v>9353</v>
      </c>
      <c r="B2554" s="11">
        <v>2021</v>
      </c>
      <c r="C2554" t="s">
        <v>24580</v>
      </c>
      <c r="D2554" t="s">
        <v>24930</v>
      </c>
      <c r="F2554">
        <v>6</v>
      </c>
      <c r="G2554" s="2">
        <v>9497</v>
      </c>
      <c r="H2554" s="9" t="s">
        <v>24703</v>
      </c>
      <c r="I2554" s="9" t="str">
        <f t="shared" si="39"/>
        <v>Medium</v>
      </c>
    </row>
    <row r="2555" spans="1:9" hidden="1" x14ac:dyDescent="0.25">
      <c r="A2555" t="s">
        <v>9359</v>
      </c>
      <c r="B2555" s="11">
        <v>2016</v>
      </c>
      <c r="C2555" t="s">
        <v>24581</v>
      </c>
      <c r="D2555" t="s">
        <v>24932</v>
      </c>
      <c r="E2555" t="s">
        <v>24929</v>
      </c>
      <c r="F2555">
        <v>7.8</v>
      </c>
      <c r="G2555">
        <v>630</v>
      </c>
      <c r="H2555" s="9" t="s">
        <v>24655</v>
      </c>
      <c r="I2555" s="9" t="str">
        <f t="shared" si="39"/>
        <v>Short</v>
      </c>
    </row>
    <row r="2556" spans="1:9" hidden="1" x14ac:dyDescent="0.25">
      <c r="A2556" t="s">
        <v>9362</v>
      </c>
      <c r="B2556" s="11">
        <v>2015</v>
      </c>
      <c r="C2556" t="s">
        <v>24581</v>
      </c>
      <c r="D2556" t="s">
        <v>24932</v>
      </c>
      <c r="F2556">
        <v>6.7</v>
      </c>
      <c r="G2556" s="2">
        <v>2124</v>
      </c>
      <c r="H2556" s="9" t="s">
        <v>24716</v>
      </c>
      <c r="I2556" s="9" t="str">
        <f t="shared" si="39"/>
        <v>Medium</v>
      </c>
    </row>
    <row r="2557" spans="1:9" hidden="1" x14ac:dyDescent="0.25">
      <c r="A2557" t="s">
        <v>9374</v>
      </c>
      <c r="B2557" s="11">
        <v>2014</v>
      </c>
      <c r="C2557" t="s">
        <v>24582</v>
      </c>
      <c r="D2557" t="s">
        <v>24935</v>
      </c>
      <c r="F2557">
        <v>4.7</v>
      </c>
      <c r="G2557" s="2">
        <v>5560</v>
      </c>
      <c r="H2557" s="9" t="s">
        <v>24713</v>
      </c>
      <c r="I2557" s="9" t="str">
        <f t="shared" si="39"/>
        <v>Medium</v>
      </c>
    </row>
    <row r="2558" spans="1:9" hidden="1" x14ac:dyDescent="0.25">
      <c r="A2558" t="s">
        <v>9377</v>
      </c>
      <c r="B2558" s="11">
        <v>2021</v>
      </c>
      <c r="C2558" t="s">
        <v>24581</v>
      </c>
      <c r="D2558" t="s">
        <v>24941</v>
      </c>
      <c r="E2558" t="s">
        <v>24929</v>
      </c>
      <c r="F2558">
        <v>6.5</v>
      </c>
      <c r="G2558">
        <v>458</v>
      </c>
      <c r="H2558" s="9" t="s">
        <v>24728</v>
      </c>
      <c r="I2558" s="9" t="str">
        <f t="shared" si="39"/>
        <v>Medium</v>
      </c>
    </row>
    <row r="2559" spans="1:9" hidden="1" x14ac:dyDescent="0.25">
      <c r="A2559" t="s">
        <v>9380</v>
      </c>
      <c r="B2559" s="11">
        <v>2021</v>
      </c>
      <c r="C2559" t="s">
        <v>24591</v>
      </c>
      <c r="D2559" t="s">
        <v>24926</v>
      </c>
      <c r="E2559" t="s">
        <v>24936</v>
      </c>
      <c r="F2559">
        <v>7.5</v>
      </c>
      <c r="G2559">
        <v>291</v>
      </c>
      <c r="H2559" s="9" t="s">
        <v>24657</v>
      </c>
      <c r="I2559" s="9" t="str">
        <f t="shared" si="39"/>
        <v>Short</v>
      </c>
    </row>
    <row r="2560" spans="1:9" hidden="1" x14ac:dyDescent="0.25">
      <c r="A2560" t="s">
        <v>9383</v>
      </c>
      <c r="B2560" s="11">
        <v>2009</v>
      </c>
      <c r="C2560" t="s">
        <v>24584</v>
      </c>
      <c r="F2560">
        <v>7.8</v>
      </c>
      <c r="G2560" s="2">
        <v>3154</v>
      </c>
      <c r="H2560" s="9" t="s">
        <v>24777</v>
      </c>
      <c r="I2560" s="9" t="str">
        <f t="shared" si="39"/>
        <v>Short</v>
      </c>
    </row>
    <row r="2561" spans="1:9" hidden="1" x14ac:dyDescent="0.25">
      <c r="A2561" t="s">
        <v>9386</v>
      </c>
      <c r="B2561" s="11">
        <v>2019</v>
      </c>
      <c r="C2561" t="s">
        <v>24580</v>
      </c>
      <c r="D2561" t="s">
        <v>24937</v>
      </c>
      <c r="E2561" t="s">
        <v>24943</v>
      </c>
      <c r="F2561">
        <v>7.5</v>
      </c>
      <c r="G2561" s="2">
        <v>3313</v>
      </c>
      <c r="H2561" s="9" t="s">
        <v>24658</v>
      </c>
      <c r="I2561" s="9" t="str">
        <f t="shared" si="39"/>
        <v>Medium</v>
      </c>
    </row>
    <row r="2562" spans="1:9" hidden="1" x14ac:dyDescent="0.25">
      <c r="A2562" t="s">
        <v>9389</v>
      </c>
      <c r="B2562" s="11">
        <v>2018</v>
      </c>
      <c r="C2562" t="s">
        <v>24580</v>
      </c>
      <c r="F2562">
        <v>8</v>
      </c>
      <c r="G2562" s="2">
        <v>16246</v>
      </c>
      <c r="H2562" s="9" t="s">
        <v>24822</v>
      </c>
      <c r="I2562" s="9" t="str">
        <f t="shared" si="39"/>
        <v>Medium</v>
      </c>
    </row>
    <row r="2563" spans="1:9" hidden="1" x14ac:dyDescent="0.25">
      <c r="A2563" t="s">
        <v>9393</v>
      </c>
      <c r="B2563" s="11">
        <v>2016</v>
      </c>
      <c r="C2563" t="s">
        <v>24580</v>
      </c>
      <c r="D2563" t="s">
        <v>24929</v>
      </c>
      <c r="F2563">
        <v>7.5</v>
      </c>
      <c r="G2563" s="2">
        <v>2877</v>
      </c>
      <c r="H2563" s="9" t="s">
        <v>24677</v>
      </c>
      <c r="I2563" s="9" t="str">
        <f t="shared" ref="I2563:I2626" si="40">IF(H2563*24&lt;=1,"Short",IF(H2563*24&lt;=2,"Medium","Long"))</f>
        <v>Short</v>
      </c>
    </row>
    <row r="2564" spans="1:9" hidden="1" x14ac:dyDescent="0.25">
      <c r="A2564" t="s">
        <v>9396</v>
      </c>
      <c r="B2564" s="11">
        <v>2020</v>
      </c>
      <c r="C2564" t="s">
        <v>24581</v>
      </c>
      <c r="D2564" t="s">
        <v>24929</v>
      </c>
      <c r="F2564">
        <v>4.7</v>
      </c>
      <c r="G2564" s="2">
        <v>7937</v>
      </c>
      <c r="H2564" s="9" t="s">
        <v>24805</v>
      </c>
      <c r="I2564" s="9" t="str">
        <f t="shared" si="40"/>
        <v>Long</v>
      </c>
    </row>
    <row r="2565" spans="1:9" hidden="1" x14ac:dyDescent="0.25">
      <c r="A2565" t="s">
        <v>9399</v>
      </c>
      <c r="B2565" s="11">
        <v>2019</v>
      </c>
      <c r="C2565" t="s">
        <v>24580</v>
      </c>
      <c r="F2565">
        <v>5.4</v>
      </c>
      <c r="G2565" s="2">
        <v>4437</v>
      </c>
      <c r="H2565" s="9" t="s">
        <v>24765</v>
      </c>
      <c r="I2565" s="9" t="str">
        <f t="shared" si="40"/>
        <v>Medium</v>
      </c>
    </row>
    <row r="2566" spans="1:9" hidden="1" x14ac:dyDescent="0.25">
      <c r="A2566" t="s">
        <v>9405</v>
      </c>
      <c r="B2566" s="11">
        <v>2017</v>
      </c>
      <c r="C2566" t="s">
        <v>24580</v>
      </c>
      <c r="F2566">
        <v>7.2</v>
      </c>
      <c r="G2566">
        <v>574</v>
      </c>
      <c r="H2566" s="9" t="s">
        <v>24685</v>
      </c>
      <c r="I2566" s="9" t="str">
        <f t="shared" si="40"/>
        <v>Short</v>
      </c>
    </row>
    <row r="2567" spans="1:9" hidden="1" x14ac:dyDescent="0.25">
      <c r="A2567" t="s">
        <v>9408</v>
      </c>
      <c r="B2567" s="11">
        <v>2002</v>
      </c>
      <c r="C2567" t="s">
        <v>24590</v>
      </c>
      <c r="D2567" t="s">
        <v>24930</v>
      </c>
      <c r="F2567">
        <v>6</v>
      </c>
      <c r="G2567" s="2">
        <v>4717</v>
      </c>
      <c r="H2567" s="9" t="s">
        <v>24853</v>
      </c>
      <c r="I2567" s="9" t="str">
        <f t="shared" si="40"/>
        <v>Long</v>
      </c>
    </row>
    <row r="2568" spans="1:9" hidden="1" x14ac:dyDescent="0.25">
      <c r="A2568" t="s">
        <v>9417</v>
      </c>
      <c r="B2568" s="11">
        <v>2014</v>
      </c>
      <c r="C2568" t="s">
        <v>24583</v>
      </c>
      <c r="D2568" t="s">
        <v>24928</v>
      </c>
      <c r="E2568" t="s">
        <v>24932</v>
      </c>
      <c r="F2568">
        <v>7.7</v>
      </c>
      <c r="G2568" s="2">
        <v>1359</v>
      </c>
      <c r="H2568" s="9" t="s">
        <v>24722</v>
      </c>
      <c r="I2568" s="9" t="str">
        <f t="shared" si="40"/>
        <v>Long</v>
      </c>
    </row>
    <row r="2569" spans="1:9" hidden="1" x14ac:dyDescent="0.25">
      <c r="A2569" t="s">
        <v>9420</v>
      </c>
      <c r="B2569" s="11">
        <v>2016</v>
      </c>
      <c r="C2569" t="s">
        <v>24581</v>
      </c>
      <c r="F2569">
        <v>7.2</v>
      </c>
      <c r="G2569" s="2">
        <v>1780</v>
      </c>
      <c r="H2569" s="9" t="s">
        <v>24662</v>
      </c>
      <c r="I2569" s="9" t="str">
        <f t="shared" si="40"/>
        <v>Medium</v>
      </c>
    </row>
    <row r="2570" spans="1:9" hidden="1" x14ac:dyDescent="0.25">
      <c r="A2570" t="s">
        <v>9423</v>
      </c>
      <c r="B2570" s="11">
        <v>2017</v>
      </c>
      <c r="C2570" t="s">
        <v>24581</v>
      </c>
      <c r="D2570" t="s">
        <v>24931</v>
      </c>
      <c r="E2570" t="s">
        <v>24925</v>
      </c>
      <c r="F2570">
        <v>5.2</v>
      </c>
      <c r="G2570" s="2">
        <v>1257</v>
      </c>
      <c r="H2570" s="9" t="s">
        <v>24645</v>
      </c>
      <c r="I2570" s="9" t="str">
        <f t="shared" si="40"/>
        <v>Medium</v>
      </c>
    </row>
    <row r="2571" spans="1:9" hidden="1" x14ac:dyDescent="0.25">
      <c r="A2571" t="s">
        <v>9426</v>
      </c>
      <c r="B2571" s="11">
        <v>2013</v>
      </c>
      <c r="C2571" t="s">
        <v>24581</v>
      </c>
      <c r="D2571" t="s">
        <v>24935</v>
      </c>
      <c r="F2571">
        <v>7</v>
      </c>
      <c r="G2571" s="2">
        <v>2702</v>
      </c>
      <c r="H2571" s="9" t="s">
        <v>24869</v>
      </c>
      <c r="I2571" s="9" t="str">
        <f t="shared" si="40"/>
        <v>Long</v>
      </c>
    </row>
    <row r="2572" spans="1:9" hidden="1" x14ac:dyDescent="0.25">
      <c r="A2572" t="s">
        <v>9429</v>
      </c>
      <c r="B2572" s="11">
        <v>1948</v>
      </c>
      <c r="C2572" t="s">
        <v>24588</v>
      </c>
      <c r="D2572" t="s">
        <v>24949</v>
      </c>
      <c r="E2572" t="s">
        <v>24935</v>
      </c>
      <c r="F2572">
        <v>7.1</v>
      </c>
      <c r="G2572" s="2">
        <v>5451</v>
      </c>
      <c r="H2572" s="9" t="s">
        <v>24822</v>
      </c>
      <c r="I2572" s="9" t="str">
        <f t="shared" si="40"/>
        <v>Medium</v>
      </c>
    </row>
    <row r="2573" spans="1:9" hidden="1" x14ac:dyDescent="0.25">
      <c r="A2573" t="s">
        <v>9433</v>
      </c>
      <c r="B2573" s="11">
        <v>2009</v>
      </c>
      <c r="C2573" t="s">
        <v>24580</v>
      </c>
      <c r="D2573" t="s">
        <v>24929</v>
      </c>
      <c r="F2573">
        <v>5.3</v>
      </c>
      <c r="G2573" s="2">
        <v>2442</v>
      </c>
      <c r="H2573" s="9" t="s">
        <v>24703</v>
      </c>
      <c r="I2573" s="9" t="str">
        <f t="shared" si="40"/>
        <v>Medium</v>
      </c>
    </row>
    <row r="2574" spans="1:9" hidden="1" x14ac:dyDescent="0.25">
      <c r="A2574" t="s">
        <v>9436</v>
      </c>
      <c r="B2574" s="11">
        <v>2017</v>
      </c>
      <c r="C2574" t="s">
        <v>24581</v>
      </c>
      <c r="D2574" t="s">
        <v>24931</v>
      </c>
      <c r="E2574" t="s">
        <v>24929</v>
      </c>
      <c r="F2574">
        <v>7.9</v>
      </c>
      <c r="G2574">
        <v>894</v>
      </c>
      <c r="H2574" s="9" t="s">
        <v>24646</v>
      </c>
      <c r="I2574" s="9" t="str">
        <f t="shared" si="40"/>
        <v>Short</v>
      </c>
    </row>
    <row r="2575" spans="1:9" hidden="1" x14ac:dyDescent="0.25">
      <c r="A2575" t="s">
        <v>9439</v>
      </c>
      <c r="B2575" s="11">
        <v>2014</v>
      </c>
      <c r="C2575" t="s">
        <v>24602</v>
      </c>
      <c r="D2575" t="s">
        <v>24936</v>
      </c>
      <c r="E2575" t="s">
        <v>24941</v>
      </c>
      <c r="F2575">
        <v>7.4</v>
      </c>
      <c r="G2575">
        <v>627</v>
      </c>
      <c r="H2575" s="9" t="s">
        <v>24870</v>
      </c>
      <c r="I2575" s="9" t="str">
        <f t="shared" si="40"/>
        <v>Short</v>
      </c>
    </row>
    <row r="2576" spans="1:9" hidden="1" x14ac:dyDescent="0.25">
      <c r="A2576" t="s">
        <v>9442</v>
      </c>
      <c r="B2576" s="11">
        <v>2016</v>
      </c>
      <c r="C2576" t="s">
        <v>24580</v>
      </c>
      <c r="D2576" t="s">
        <v>24930</v>
      </c>
      <c r="E2576" t="s">
        <v>24929</v>
      </c>
      <c r="F2576">
        <v>6.8</v>
      </c>
      <c r="G2576" s="2">
        <v>3890</v>
      </c>
      <c r="H2576" s="9" t="s">
        <v>24672</v>
      </c>
      <c r="I2576" s="9" t="str">
        <f t="shared" si="40"/>
        <v>Medium</v>
      </c>
    </row>
    <row r="2577" spans="1:9" hidden="1" x14ac:dyDescent="0.25">
      <c r="A2577" t="s">
        <v>9445</v>
      </c>
      <c r="B2577" s="11">
        <v>2011</v>
      </c>
      <c r="C2577" t="s">
        <v>24591</v>
      </c>
      <c r="D2577" t="s">
        <v>24938</v>
      </c>
      <c r="E2577" t="s">
        <v>24936</v>
      </c>
      <c r="F2577">
        <v>5.5</v>
      </c>
      <c r="G2577">
        <v>269</v>
      </c>
      <c r="H2577" s="9" t="s">
        <v>24676</v>
      </c>
      <c r="I2577" s="9" t="str">
        <f t="shared" si="40"/>
        <v>Short</v>
      </c>
    </row>
    <row r="2578" spans="1:9" hidden="1" x14ac:dyDescent="0.25">
      <c r="A2578" t="s">
        <v>9452</v>
      </c>
      <c r="B2578" s="11">
        <v>2018</v>
      </c>
      <c r="C2578" t="s">
        <v>24582</v>
      </c>
      <c r="D2578" t="s">
        <v>24935</v>
      </c>
      <c r="F2578">
        <v>3.7</v>
      </c>
      <c r="G2578" s="2">
        <v>1434</v>
      </c>
      <c r="H2578" s="9" t="s">
        <v>24671</v>
      </c>
      <c r="I2578" s="9" t="str">
        <f t="shared" si="40"/>
        <v>Medium</v>
      </c>
    </row>
    <row r="2579" spans="1:9" hidden="1" x14ac:dyDescent="0.25">
      <c r="A2579" t="s">
        <v>9458</v>
      </c>
      <c r="B2579" s="11">
        <v>2019</v>
      </c>
      <c r="C2579" t="s">
        <v>24596</v>
      </c>
      <c r="D2579" t="s">
        <v>24933</v>
      </c>
      <c r="E2579" t="s">
        <v>24929</v>
      </c>
      <c r="F2579">
        <v>7.8</v>
      </c>
      <c r="G2579" s="2">
        <v>1197</v>
      </c>
      <c r="H2579" s="9" t="s">
        <v>24749</v>
      </c>
      <c r="I2579" s="9" t="str">
        <f t="shared" si="40"/>
        <v>Medium</v>
      </c>
    </row>
    <row r="2580" spans="1:9" hidden="1" x14ac:dyDescent="0.25">
      <c r="A2580" t="s">
        <v>9461</v>
      </c>
      <c r="B2580" s="11">
        <v>2020</v>
      </c>
      <c r="C2580" t="s">
        <v>24581</v>
      </c>
      <c r="D2580" t="s">
        <v>24925</v>
      </c>
      <c r="E2580" t="s">
        <v>24935</v>
      </c>
      <c r="F2580">
        <v>4.9000000000000004</v>
      </c>
      <c r="G2580">
        <v>831</v>
      </c>
      <c r="H2580" s="9" t="s">
        <v>24758</v>
      </c>
      <c r="I2580" s="9" t="str">
        <f t="shared" si="40"/>
        <v>Medium</v>
      </c>
    </row>
    <row r="2581" spans="1:9" hidden="1" x14ac:dyDescent="0.25">
      <c r="A2581" t="s">
        <v>9464</v>
      </c>
      <c r="B2581" s="11">
        <v>2020</v>
      </c>
      <c r="C2581" t="s">
        <v>24581</v>
      </c>
      <c r="F2581">
        <v>7.3</v>
      </c>
      <c r="G2581" s="2">
        <v>1790</v>
      </c>
      <c r="H2581" s="9" t="s">
        <v>24702</v>
      </c>
      <c r="I2581" s="9" t="str">
        <f t="shared" si="40"/>
        <v>Long</v>
      </c>
    </row>
    <row r="2582" spans="1:9" hidden="1" x14ac:dyDescent="0.25">
      <c r="A2582" t="s">
        <v>9467</v>
      </c>
      <c r="B2582" s="11">
        <v>2018</v>
      </c>
      <c r="C2582" t="s">
        <v>24590</v>
      </c>
      <c r="D2582" t="s">
        <v>24927</v>
      </c>
      <c r="E2582" t="s">
        <v>24928</v>
      </c>
      <c r="F2582">
        <v>5.7</v>
      </c>
      <c r="G2582">
        <v>585</v>
      </c>
      <c r="H2582" s="9" t="s">
        <v>24646</v>
      </c>
      <c r="I2582" s="9" t="str">
        <f t="shared" si="40"/>
        <v>Short</v>
      </c>
    </row>
    <row r="2583" spans="1:9" hidden="1" x14ac:dyDescent="0.25">
      <c r="A2583" t="s">
        <v>9473</v>
      </c>
      <c r="B2583" s="11">
        <v>2011</v>
      </c>
      <c r="C2583" t="s">
        <v>24591</v>
      </c>
      <c r="D2583" t="s">
        <v>24926</v>
      </c>
      <c r="E2583" t="s">
        <v>24936</v>
      </c>
      <c r="F2583">
        <v>7.1</v>
      </c>
      <c r="G2583" s="2">
        <v>1562</v>
      </c>
      <c r="H2583" s="9" t="s">
        <v>24636</v>
      </c>
      <c r="I2583" s="9" t="str">
        <f t="shared" si="40"/>
        <v>Short</v>
      </c>
    </row>
    <row r="2584" spans="1:9" hidden="1" x14ac:dyDescent="0.25">
      <c r="A2584" t="s">
        <v>9476</v>
      </c>
      <c r="B2584" s="11">
        <v>2019</v>
      </c>
      <c r="C2584" t="s">
        <v>24580</v>
      </c>
      <c r="D2584" t="s">
        <v>24929</v>
      </c>
      <c r="F2584">
        <v>6.2</v>
      </c>
      <c r="G2584" s="2">
        <v>2758</v>
      </c>
      <c r="H2584" s="9" t="s">
        <v>24696</v>
      </c>
      <c r="I2584" s="9" t="str">
        <f t="shared" si="40"/>
        <v>Medium</v>
      </c>
    </row>
    <row r="2585" spans="1:9" hidden="1" x14ac:dyDescent="0.25">
      <c r="A2585" t="s">
        <v>9479</v>
      </c>
      <c r="B2585" s="11">
        <v>2013</v>
      </c>
      <c r="C2585" t="s">
        <v>24590</v>
      </c>
      <c r="D2585" t="s">
        <v>24931</v>
      </c>
      <c r="E2585" t="s">
        <v>24925</v>
      </c>
      <c r="F2585">
        <v>4.9000000000000004</v>
      </c>
      <c r="G2585" s="2">
        <v>5271</v>
      </c>
      <c r="H2585" s="9" t="s">
        <v>24681</v>
      </c>
      <c r="I2585" s="9" t="str">
        <f t="shared" si="40"/>
        <v>Medium</v>
      </c>
    </row>
    <row r="2586" spans="1:9" hidden="1" x14ac:dyDescent="0.25">
      <c r="A2586" t="s">
        <v>9482</v>
      </c>
      <c r="B2586" s="11">
        <v>2015</v>
      </c>
      <c r="C2586" t="s">
        <v>24591</v>
      </c>
      <c r="D2586" t="s">
        <v>24937</v>
      </c>
      <c r="F2586">
        <v>8.6999999999999993</v>
      </c>
      <c r="G2586">
        <v>783</v>
      </c>
      <c r="H2586" s="9" t="s">
        <v>24831</v>
      </c>
      <c r="I2586" s="9" t="str">
        <f t="shared" si="40"/>
        <v>Short</v>
      </c>
    </row>
    <row r="2587" spans="1:9" hidden="1" x14ac:dyDescent="0.25">
      <c r="A2587" t="s">
        <v>24616</v>
      </c>
      <c r="B2587" s="11">
        <v>2019</v>
      </c>
      <c r="C2587" t="s">
        <v>24583</v>
      </c>
      <c r="D2587" t="s">
        <v>24928</v>
      </c>
      <c r="F2587">
        <v>7.1</v>
      </c>
      <c r="G2587" s="2">
        <v>1832</v>
      </c>
      <c r="H2587" s="9" t="s">
        <v>24871</v>
      </c>
      <c r="I2587" s="9" t="str">
        <f t="shared" si="40"/>
        <v>Long</v>
      </c>
    </row>
    <row r="2588" spans="1:9" hidden="1" x14ac:dyDescent="0.25">
      <c r="A2588" t="s">
        <v>9488</v>
      </c>
      <c r="B2588" s="11">
        <v>2008</v>
      </c>
      <c r="C2588" t="s">
        <v>24594</v>
      </c>
      <c r="D2588" t="s">
        <v>24936</v>
      </c>
      <c r="E2588" t="s">
        <v>24928</v>
      </c>
      <c r="F2588">
        <v>6.8</v>
      </c>
      <c r="G2588" s="2">
        <v>3883</v>
      </c>
      <c r="H2588" s="9" t="s">
        <v>24703</v>
      </c>
      <c r="I2588" s="9" t="str">
        <f t="shared" si="40"/>
        <v>Medium</v>
      </c>
    </row>
    <row r="2589" spans="1:9" hidden="1" x14ac:dyDescent="0.25">
      <c r="A2589" t="s">
        <v>9491</v>
      </c>
      <c r="B2589" s="11">
        <v>2018</v>
      </c>
      <c r="C2589" t="s">
        <v>24581</v>
      </c>
      <c r="D2589" t="s">
        <v>24932</v>
      </c>
      <c r="E2589" t="s">
        <v>24941</v>
      </c>
      <c r="F2589">
        <v>7.5</v>
      </c>
      <c r="G2589">
        <v>827</v>
      </c>
      <c r="H2589" s="9" t="s">
        <v>24739</v>
      </c>
      <c r="I2589" s="9" t="str">
        <f t="shared" si="40"/>
        <v>Short</v>
      </c>
    </row>
    <row r="2590" spans="1:9" hidden="1" x14ac:dyDescent="0.25">
      <c r="A2590" t="s">
        <v>9495</v>
      </c>
      <c r="B2590" s="11">
        <v>2017</v>
      </c>
      <c r="C2590" t="s">
        <v>24590</v>
      </c>
      <c r="D2590" t="s">
        <v>24927</v>
      </c>
      <c r="F2590">
        <v>4</v>
      </c>
      <c r="G2590" s="2">
        <v>2542</v>
      </c>
      <c r="H2590" s="9" t="s">
        <v>24758</v>
      </c>
      <c r="I2590" s="9" t="str">
        <f t="shared" si="40"/>
        <v>Medium</v>
      </c>
    </row>
    <row r="2591" spans="1:9" hidden="1" x14ac:dyDescent="0.25">
      <c r="A2591" t="s">
        <v>9498</v>
      </c>
      <c r="B2591" s="11">
        <v>2017</v>
      </c>
      <c r="C2591" t="s">
        <v>24589</v>
      </c>
      <c r="F2591">
        <v>4.4000000000000004</v>
      </c>
      <c r="G2591" s="2">
        <v>5281</v>
      </c>
      <c r="H2591" s="9" t="s">
        <v>24751</v>
      </c>
      <c r="I2591" s="9" t="str">
        <f t="shared" si="40"/>
        <v>Medium</v>
      </c>
    </row>
    <row r="2592" spans="1:9" hidden="1" x14ac:dyDescent="0.25">
      <c r="A2592" t="s">
        <v>9501</v>
      </c>
      <c r="B2592" s="11">
        <v>2014</v>
      </c>
      <c r="C2592" t="s">
        <v>24591</v>
      </c>
      <c r="D2592" t="s">
        <v>24927</v>
      </c>
      <c r="E2592" t="s">
        <v>24936</v>
      </c>
      <c r="F2592">
        <v>7</v>
      </c>
      <c r="G2592" s="2">
        <v>2735</v>
      </c>
      <c r="H2592" s="9" t="s">
        <v>24794</v>
      </c>
      <c r="I2592" s="9" t="str">
        <f t="shared" si="40"/>
        <v>Medium</v>
      </c>
    </row>
    <row r="2593" spans="1:9" hidden="1" x14ac:dyDescent="0.25">
      <c r="A2593" t="s">
        <v>9504</v>
      </c>
      <c r="B2593" s="11">
        <v>2018</v>
      </c>
      <c r="C2593" t="s">
        <v>24581</v>
      </c>
      <c r="F2593">
        <v>6.9</v>
      </c>
      <c r="G2593" s="2">
        <v>3246</v>
      </c>
      <c r="H2593" s="9" t="s">
        <v>24692</v>
      </c>
      <c r="I2593" s="9" t="str">
        <f t="shared" si="40"/>
        <v>Medium</v>
      </c>
    </row>
    <row r="2594" spans="1:9" hidden="1" x14ac:dyDescent="0.25">
      <c r="A2594" t="s">
        <v>9507</v>
      </c>
      <c r="B2594" s="11">
        <v>2014</v>
      </c>
      <c r="C2594" t="s">
        <v>24582</v>
      </c>
      <c r="F2594">
        <v>4.8</v>
      </c>
      <c r="G2594" s="2">
        <v>6949</v>
      </c>
      <c r="H2594" s="9" t="s">
        <v>24688</v>
      </c>
      <c r="I2594" s="9" t="str">
        <f t="shared" si="40"/>
        <v>Medium</v>
      </c>
    </row>
    <row r="2595" spans="1:9" hidden="1" x14ac:dyDescent="0.25">
      <c r="A2595" t="s">
        <v>9511</v>
      </c>
      <c r="B2595" s="11">
        <v>2012</v>
      </c>
      <c r="C2595" t="s">
        <v>24590</v>
      </c>
      <c r="D2595" t="s">
        <v>24935</v>
      </c>
      <c r="F2595">
        <v>4.8</v>
      </c>
      <c r="G2595" s="2">
        <v>6627</v>
      </c>
      <c r="H2595" s="9" t="s">
        <v>24714</v>
      </c>
      <c r="I2595" s="9" t="str">
        <f t="shared" si="40"/>
        <v>Medium</v>
      </c>
    </row>
    <row r="2596" spans="1:9" hidden="1" x14ac:dyDescent="0.25">
      <c r="A2596" t="s">
        <v>9514</v>
      </c>
      <c r="B2596" s="11">
        <v>2015</v>
      </c>
      <c r="C2596" t="s">
        <v>24580</v>
      </c>
      <c r="D2596" t="s">
        <v>24930</v>
      </c>
      <c r="E2596" t="s">
        <v>24935</v>
      </c>
      <c r="F2596">
        <v>5.8</v>
      </c>
      <c r="G2596" s="2">
        <v>2805</v>
      </c>
      <c r="H2596" s="9" t="s">
        <v>24763</v>
      </c>
      <c r="I2596" s="9" t="str">
        <f t="shared" si="40"/>
        <v>Medium</v>
      </c>
    </row>
    <row r="2597" spans="1:9" hidden="1" x14ac:dyDescent="0.25">
      <c r="A2597" t="s">
        <v>9523</v>
      </c>
      <c r="B2597" s="11">
        <v>2019</v>
      </c>
      <c r="C2597" t="s">
        <v>24590</v>
      </c>
      <c r="D2597" t="s">
        <v>24928</v>
      </c>
      <c r="E2597" t="s">
        <v>24935</v>
      </c>
      <c r="F2597">
        <v>3.6</v>
      </c>
      <c r="G2597" s="2">
        <v>6614</v>
      </c>
      <c r="H2597" s="9" t="s">
        <v>24712</v>
      </c>
      <c r="I2597" s="9" t="str">
        <f t="shared" si="40"/>
        <v>Long</v>
      </c>
    </row>
    <row r="2598" spans="1:9" hidden="1" x14ac:dyDescent="0.25">
      <c r="A2598" t="s">
        <v>9526</v>
      </c>
      <c r="B2598" s="11">
        <v>2017</v>
      </c>
      <c r="C2598" t="s">
        <v>24588</v>
      </c>
      <c r="D2598" t="s">
        <v>24930</v>
      </c>
      <c r="E2598" t="s">
        <v>24933</v>
      </c>
      <c r="F2598">
        <v>6.2</v>
      </c>
      <c r="G2598" s="2">
        <v>5553</v>
      </c>
      <c r="H2598" s="9" t="s">
        <v>24713</v>
      </c>
      <c r="I2598" s="9" t="str">
        <f t="shared" si="40"/>
        <v>Medium</v>
      </c>
    </row>
    <row r="2599" spans="1:9" hidden="1" x14ac:dyDescent="0.25">
      <c r="A2599" t="s">
        <v>9529</v>
      </c>
      <c r="B2599" s="11">
        <v>2014</v>
      </c>
      <c r="C2599" t="s">
        <v>24580</v>
      </c>
      <c r="F2599">
        <v>4.8</v>
      </c>
      <c r="G2599" s="2">
        <v>6592</v>
      </c>
      <c r="H2599" s="9" t="s">
        <v>24694</v>
      </c>
      <c r="I2599" s="9" t="str">
        <f t="shared" si="40"/>
        <v>Medium</v>
      </c>
    </row>
    <row r="2600" spans="1:9" hidden="1" x14ac:dyDescent="0.25">
      <c r="A2600" t="s">
        <v>9535</v>
      </c>
      <c r="B2600" s="11">
        <v>2017</v>
      </c>
      <c r="C2600" t="s">
        <v>24580</v>
      </c>
      <c r="D2600" t="s">
        <v>24930</v>
      </c>
      <c r="F2600">
        <v>7.7</v>
      </c>
      <c r="G2600">
        <v>687</v>
      </c>
      <c r="H2600" s="9" t="s">
        <v>24646</v>
      </c>
      <c r="I2600" s="9" t="str">
        <f t="shared" si="40"/>
        <v>Short</v>
      </c>
    </row>
    <row r="2601" spans="1:9" hidden="1" x14ac:dyDescent="0.25">
      <c r="A2601" t="s">
        <v>9538</v>
      </c>
      <c r="B2601" s="11">
        <v>2017</v>
      </c>
      <c r="C2601" t="s">
        <v>24580</v>
      </c>
      <c r="F2601">
        <v>5.4</v>
      </c>
      <c r="G2601" s="2">
        <v>4141</v>
      </c>
      <c r="H2601" s="9" t="s">
        <v>24763</v>
      </c>
      <c r="I2601" s="9" t="str">
        <f t="shared" si="40"/>
        <v>Medium</v>
      </c>
    </row>
    <row r="2602" spans="1:9" hidden="1" x14ac:dyDescent="0.25">
      <c r="A2602" t="s">
        <v>9541</v>
      </c>
      <c r="B2602" s="11">
        <v>2018</v>
      </c>
      <c r="C2602" t="s">
        <v>24580</v>
      </c>
      <c r="F2602">
        <v>7.3</v>
      </c>
      <c r="G2602" s="2">
        <v>4780</v>
      </c>
      <c r="H2602" s="9" t="s">
        <v>24681</v>
      </c>
      <c r="I2602" s="9" t="str">
        <f t="shared" si="40"/>
        <v>Medium</v>
      </c>
    </row>
    <row r="2603" spans="1:9" hidden="1" x14ac:dyDescent="0.25">
      <c r="A2603" t="s">
        <v>9544</v>
      </c>
      <c r="B2603" s="11">
        <v>2018</v>
      </c>
      <c r="C2603" t="s">
        <v>24581</v>
      </c>
      <c r="D2603" t="s">
        <v>24929</v>
      </c>
      <c r="F2603">
        <v>5.3</v>
      </c>
      <c r="G2603" s="2">
        <v>9527</v>
      </c>
      <c r="H2603" s="9" t="s">
        <v>24671</v>
      </c>
      <c r="I2603" s="9" t="str">
        <f t="shared" si="40"/>
        <v>Medium</v>
      </c>
    </row>
    <row r="2604" spans="1:9" hidden="1" x14ac:dyDescent="0.25">
      <c r="A2604" t="s">
        <v>9546</v>
      </c>
      <c r="B2604" s="11">
        <v>2017</v>
      </c>
      <c r="C2604" t="s">
        <v>24600</v>
      </c>
      <c r="D2604" t="s">
        <v>24935</v>
      </c>
      <c r="F2604">
        <v>5</v>
      </c>
      <c r="G2604" s="2">
        <v>1337</v>
      </c>
      <c r="H2604" s="9" t="s">
        <v>24642</v>
      </c>
      <c r="I2604" s="9" t="str">
        <f t="shared" si="40"/>
        <v>Short</v>
      </c>
    </row>
    <row r="2605" spans="1:9" hidden="1" x14ac:dyDescent="0.25">
      <c r="A2605" t="s">
        <v>9549</v>
      </c>
      <c r="B2605" s="11">
        <v>2019</v>
      </c>
      <c r="C2605" t="s">
        <v>24581</v>
      </c>
      <c r="D2605" t="s">
        <v>24944</v>
      </c>
      <c r="F2605">
        <v>8.4</v>
      </c>
      <c r="G2605">
        <v>488</v>
      </c>
      <c r="H2605" s="9" t="s">
        <v>24646</v>
      </c>
      <c r="I2605" s="9" t="str">
        <f t="shared" si="40"/>
        <v>Short</v>
      </c>
    </row>
    <row r="2606" spans="1:9" hidden="1" x14ac:dyDescent="0.25">
      <c r="A2606" t="s">
        <v>9552</v>
      </c>
      <c r="B2606" s="11">
        <v>2017</v>
      </c>
      <c r="C2606" t="s">
        <v>24586</v>
      </c>
      <c r="F2606">
        <v>7.5</v>
      </c>
      <c r="G2606">
        <v>281</v>
      </c>
      <c r="H2606" s="9" t="s">
        <v>24637</v>
      </c>
      <c r="I2606" s="9" t="str">
        <f t="shared" si="40"/>
        <v>Short</v>
      </c>
    </row>
    <row r="2607" spans="1:9" hidden="1" x14ac:dyDescent="0.25">
      <c r="A2607" t="s">
        <v>9555</v>
      </c>
      <c r="B2607" s="11">
        <v>2017</v>
      </c>
      <c r="C2607" t="s">
        <v>24585</v>
      </c>
      <c r="D2607" t="s">
        <v>24935</v>
      </c>
      <c r="F2607">
        <v>7.3</v>
      </c>
      <c r="G2607">
        <v>916</v>
      </c>
      <c r="H2607" s="9" t="s">
        <v>24707</v>
      </c>
      <c r="I2607" s="9" t="str">
        <f t="shared" si="40"/>
        <v>Short</v>
      </c>
    </row>
    <row r="2608" spans="1:9" hidden="1" x14ac:dyDescent="0.25">
      <c r="A2608" t="s">
        <v>9558</v>
      </c>
      <c r="B2608" s="11">
        <v>2018</v>
      </c>
      <c r="C2608" t="s">
        <v>24583</v>
      </c>
      <c r="D2608" t="s">
        <v>24941</v>
      </c>
      <c r="F2608">
        <v>8.4</v>
      </c>
      <c r="G2608" s="2">
        <v>4484</v>
      </c>
      <c r="H2608" s="9" t="s">
        <v>24709</v>
      </c>
      <c r="I2608" s="9" t="str">
        <f t="shared" si="40"/>
        <v>Long</v>
      </c>
    </row>
    <row r="2609" spans="1:9" hidden="1" x14ac:dyDescent="0.25">
      <c r="A2609" t="s">
        <v>9561</v>
      </c>
      <c r="B2609" s="11">
        <v>2017</v>
      </c>
      <c r="C2609" t="s">
        <v>24583</v>
      </c>
      <c r="D2609" t="s">
        <v>24928</v>
      </c>
      <c r="E2609" t="s">
        <v>24930</v>
      </c>
      <c r="F2609">
        <v>6.1</v>
      </c>
      <c r="G2609" s="2">
        <v>5171</v>
      </c>
      <c r="H2609" s="9" t="s">
        <v>24737</v>
      </c>
      <c r="I2609" s="9" t="str">
        <f t="shared" si="40"/>
        <v>Medium</v>
      </c>
    </row>
    <row r="2610" spans="1:9" hidden="1" x14ac:dyDescent="0.25">
      <c r="A2610" t="s">
        <v>9564</v>
      </c>
      <c r="B2610" s="11">
        <v>1999</v>
      </c>
      <c r="C2610" t="s">
        <v>24591</v>
      </c>
      <c r="D2610" t="s">
        <v>24937</v>
      </c>
      <c r="E2610" t="s">
        <v>24931</v>
      </c>
      <c r="F2610">
        <v>4.5</v>
      </c>
      <c r="G2610" s="2">
        <v>3922</v>
      </c>
      <c r="H2610" s="9" t="s">
        <v>24686</v>
      </c>
      <c r="I2610" s="9" t="str">
        <f t="shared" si="40"/>
        <v>Medium</v>
      </c>
    </row>
    <row r="2611" spans="1:9" hidden="1" x14ac:dyDescent="0.25">
      <c r="A2611" t="s">
        <v>9571</v>
      </c>
      <c r="B2611" s="11">
        <v>2020</v>
      </c>
      <c r="C2611" t="s">
        <v>24580</v>
      </c>
      <c r="D2611" t="s">
        <v>24930</v>
      </c>
      <c r="E2611" t="s">
        <v>24931</v>
      </c>
      <c r="F2611">
        <v>6.5</v>
      </c>
      <c r="G2611">
        <v>915</v>
      </c>
      <c r="H2611" s="9" t="s">
        <v>24649</v>
      </c>
      <c r="I2611" s="9" t="str">
        <f t="shared" si="40"/>
        <v>Short</v>
      </c>
    </row>
    <row r="2612" spans="1:9" hidden="1" x14ac:dyDescent="0.25">
      <c r="A2612" t="s">
        <v>9574</v>
      </c>
      <c r="B2612" s="11">
        <v>2017</v>
      </c>
      <c r="C2612" t="s">
        <v>24581</v>
      </c>
      <c r="F2612">
        <v>5.5</v>
      </c>
      <c r="G2612" s="2">
        <v>4734</v>
      </c>
      <c r="H2612" s="9" t="s">
        <v>24640</v>
      </c>
      <c r="I2612" s="9" t="str">
        <f t="shared" si="40"/>
        <v>Medium</v>
      </c>
    </row>
    <row r="2613" spans="1:9" hidden="1" x14ac:dyDescent="0.25">
      <c r="A2613" t="s">
        <v>9583</v>
      </c>
      <c r="B2613" s="11">
        <v>2018</v>
      </c>
      <c r="C2613" t="s">
        <v>24580</v>
      </c>
      <c r="D2613" t="s">
        <v>24950</v>
      </c>
      <c r="E2613" t="s">
        <v>24948</v>
      </c>
      <c r="F2613">
        <v>8.3000000000000007</v>
      </c>
      <c r="G2613" s="2">
        <v>6817</v>
      </c>
      <c r="H2613" s="9" t="s">
        <v>24636</v>
      </c>
      <c r="I2613" s="9" t="str">
        <f t="shared" si="40"/>
        <v>Short</v>
      </c>
    </row>
    <row r="2614" spans="1:9" hidden="1" x14ac:dyDescent="0.25">
      <c r="A2614" t="s">
        <v>9590</v>
      </c>
      <c r="B2614" s="11">
        <v>2021</v>
      </c>
      <c r="C2614" t="s">
        <v>24590</v>
      </c>
      <c r="D2614" t="s">
        <v>24930</v>
      </c>
      <c r="E2614" t="s">
        <v>24929</v>
      </c>
      <c r="F2614">
        <v>6.8</v>
      </c>
      <c r="G2614" s="2">
        <v>3232</v>
      </c>
      <c r="H2614" s="9" t="s">
        <v>24712</v>
      </c>
      <c r="I2614" s="9" t="str">
        <f t="shared" si="40"/>
        <v>Long</v>
      </c>
    </row>
    <row r="2615" spans="1:9" hidden="1" x14ac:dyDescent="0.25">
      <c r="A2615" t="s">
        <v>9593</v>
      </c>
      <c r="B2615" s="11">
        <v>2018</v>
      </c>
      <c r="C2615" t="s">
        <v>24591</v>
      </c>
      <c r="D2615" t="s">
        <v>24927</v>
      </c>
      <c r="E2615" t="s">
        <v>24936</v>
      </c>
      <c r="F2615">
        <v>5.8</v>
      </c>
      <c r="G2615" s="2">
        <v>3335</v>
      </c>
      <c r="H2615" s="9" t="s">
        <v>24688</v>
      </c>
      <c r="I2615" s="9" t="str">
        <f t="shared" si="40"/>
        <v>Medium</v>
      </c>
    </row>
    <row r="2616" spans="1:9" hidden="1" x14ac:dyDescent="0.25">
      <c r="A2616" t="s">
        <v>9599</v>
      </c>
      <c r="B2616" s="11">
        <v>2015</v>
      </c>
      <c r="C2616" t="s">
        <v>24581</v>
      </c>
      <c r="D2616" t="s">
        <v>24929</v>
      </c>
      <c r="F2616">
        <v>5.8</v>
      </c>
      <c r="G2616" s="2">
        <v>2491</v>
      </c>
      <c r="H2616" s="9" t="s">
        <v>24671</v>
      </c>
      <c r="I2616" s="9" t="str">
        <f t="shared" si="40"/>
        <v>Medium</v>
      </c>
    </row>
    <row r="2617" spans="1:9" hidden="1" x14ac:dyDescent="0.25">
      <c r="A2617" t="s">
        <v>9602</v>
      </c>
      <c r="B2617" s="11">
        <v>2017</v>
      </c>
      <c r="C2617" t="s">
        <v>24580</v>
      </c>
      <c r="F2617">
        <v>6.7</v>
      </c>
      <c r="G2617">
        <v>493</v>
      </c>
      <c r="H2617" s="9" t="s">
        <v>24777</v>
      </c>
      <c r="I2617" s="9" t="str">
        <f t="shared" si="40"/>
        <v>Short</v>
      </c>
    </row>
    <row r="2618" spans="1:9" hidden="1" x14ac:dyDescent="0.25">
      <c r="A2618" t="s">
        <v>9605</v>
      </c>
      <c r="B2618" s="11">
        <v>2019</v>
      </c>
      <c r="C2618" t="s">
        <v>24594</v>
      </c>
      <c r="D2618" t="s">
        <v>24930</v>
      </c>
      <c r="E2618" t="s">
        <v>24933</v>
      </c>
      <c r="F2618">
        <v>6.3</v>
      </c>
      <c r="G2618" s="2">
        <v>1081</v>
      </c>
      <c r="H2618" s="9" t="s">
        <v>24682</v>
      </c>
      <c r="I2618" s="9" t="str">
        <f t="shared" si="40"/>
        <v>Short</v>
      </c>
    </row>
    <row r="2619" spans="1:9" hidden="1" x14ac:dyDescent="0.25">
      <c r="A2619" t="s">
        <v>9608</v>
      </c>
      <c r="B2619" s="11">
        <v>2017</v>
      </c>
      <c r="C2619" t="s">
        <v>24591</v>
      </c>
      <c r="D2619" t="s">
        <v>24936</v>
      </c>
      <c r="E2619" t="s">
        <v>24937</v>
      </c>
      <c r="F2619">
        <v>3.3</v>
      </c>
      <c r="G2619">
        <v>699</v>
      </c>
      <c r="H2619" s="9" t="s">
        <v>24642</v>
      </c>
      <c r="I2619" s="9" t="str">
        <f t="shared" si="40"/>
        <v>Short</v>
      </c>
    </row>
    <row r="2620" spans="1:9" hidden="1" x14ac:dyDescent="0.25">
      <c r="A2620" t="s">
        <v>9611</v>
      </c>
      <c r="B2620" s="11">
        <v>2001</v>
      </c>
      <c r="C2620" t="s">
        <v>24590</v>
      </c>
      <c r="D2620" t="s">
        <v>24936</v>
      </c>
      <c r="E2620" t="s">
        <v>24930</v>
      </c>
      <c r="F2620">
        <v>4.9000000000000004</v>
      </c>
      <c r="G2620" s="2">
        <v>2590</v>
      </c>
      <c r="H2620" s="9" t="s">
        <v>24678</v>
      </c>
      <c r="I2620" s="9" t="str">
        <f t="shared" si="40"/>
        <v>Medium</v>
      </c>
    </row>
    <row r="2621" spans="1:9" hidden="1" x14ac:dyDescent="0.25">
      <c r="A2621" t="s">
        <v>9614</v>
      </c>
      <c r="B2621" s="11">
        <v>2018</v>
      </c>
      <c r="C2621" t="s">
        <v>24581</v>
      </c>
      <c r="D2621" t="s">
        <v>24943</v>
      </c>
      <c r="E2621" t="s">
        <v>24929</v>
      </c>
      <c r="F2621">
        <v>5.5</v>
      </c>
      <c r="G2621">
        <v>996</v>
      </c>
      <c r="H2621" s="9" t="s">
        <v>24681</v>
      </c>
      <c r="I2621" s="9" t="str">
        <f t="shared" si="40"/>
        <v>Medium</v>
      </c>
    </row>
    <row r="2622" spans="1:9" hidden="1" x14ac:dyDescent="0.25">
      <c r="A2622" t="s">
        <v>9618</v>
      </c>
      <c r="B2622" s="11">
        <v>2012</v>
      </c>
      <c r="C2622" t="s">
        <v>24580</v>
      </c>
      <c r="D2622" t="s">
        <v>24930</v>
      </c>
      <c r="E2622" t="s">
        <v>24929</v>
      </c>
      <c r="F2622">
        <v>8.1</v>
      </c>
      <c r="G2622" s="2">
        <v>1775</v>
      </c>
      <c r="H2622" s="9" t="s">
        <v>24639</v>
      </c>
      <c r="I2622" s="9" t="str">
        <f t="shared" si="40"/>
        <v>Short</v>
      </c>
    </row>
    <row r="2623" spans="1:9" hidden="1" x14ac:dyDescent="0.25">
      <c r="A2623" t="s">
        <v>9621</v>
      </c>
      <c r="B2623" s="11">
        <v>2015</v>
      </c>
      <c r="C2623" t="s">
        <v>24583</v>
      </c>
      <c r="F2623">
        <v>8.4</v>
      </c>
      <c r="G2623" s="2">
        <v>13492</v>
      </c>
      <c r="H2623" s="9" t="s">
        <v>24728</v>
      </c>
      <c r="I2623" s="9" t="str">
        <f t="shared" si="40"/>
        <v>Medium</v>
      </c>
    </row>
    <row r="2624" spans="1:9" hidden="1" x14ac:dyDescent="0.25">
      <c r="A2624" t="s">
        <v>9624</v>
      </c>
      <c r="B2624" s="11">
        <v>2019</v>
      </c>
      <c r="C2624" t="s">
        <v>24584</v>
      </c>
      <c r="D2624" t="s">
        <v>24929</v>
      </c>
      <c r="F2624">
        <v>6.3</v>
      </c>
      <c r="G2624" s="2">
        <v>1094</v>
      </c>
      <c r="H2624" s="9" t="s">
        <v>24642</v>
      </c>
      <c r="I2624" s="9" t="str">
        <f t="shared" si="40"/>
        <v>Short</v>
      </c>
    </row>
    <row r="2625" spans="1:9" hidden="1" x14ac:dyDescent="0.25">
      <c r="A2625" t="s">
        <v>9627</v>
      </c>
      <c r="B2625" s="11">
        <v>2017</v>
      </c>
      <c r="C2625" t="s">
        <v>24580</v>
      </c>
      <c r="D2625" t="s">
        <v>24925</v>
      </c>
      <c r="F2625">
        <v>4.5999999999999996</v>
      </c>
      <c r="G2625" s="2">
        <v>2393</v>
      </c>
      <c r="H2625" s="9" t="s">
        <v>24681</v>
      </c>
      <c r="I2625" s="9" t="str">
        <f t="shared" si="40"/>
        <v>Medium</v>
      </c>
    </row>
    <row r="2626" spans="1:9" hidden="1" x14ac:dyDescent="0.25">
      <c r="A2626" t="s">
        <v>9638</v>
      </c>
      <c r="B2626" s="11">
        <v>2017</v>
      </c>
      <c r="C2626" t="s">
        <v>24580</v>
      </c>
      <c r="D2626" t="s">
        <v>24930</v>
      </c>
      <c r="E2626" t="s">
        <v>24929</v>
      </c>
      <c r="F2626">
        <v>6.9</v>
      </c>
      <c r="G2626" s="2">
        <v>4644</v>
      </c>
      <c r="H2626" s="9" t="s">
        <v>24640</v>
      </c>
      <c r="I2626" s="9" t="str">
        <f t="shared" si="40"/>
        <v>Medium</v>
      </c>
    </row>
    <row r="2627" spans="1:9" hidden="1" x14ac:dyDescent="0.25">
      <c r="A2627" t="s">
        <v>9644</v>
      </c>
      <c r="B2627" s="11">
        <v>2020</v>
      </c>
      <c r="C2627" t="s">
        <v>24581</v>
      </c>
      <c r="F2627">
        <v>5</v>
      </c>
      <c r="G2627">
        <v>229</v>
      </c>
      <c r="H2627" s="9" t="s">
        <v>24723</v>
      </c>
      <c r="I2627" s="9" t="str">
        <f t="shared" ref="I2627:I2690" si="41">IF(H2627*24&lt;=1,"Short",IF(H2627*24&lt;=2,"Medium","Long"))</f>
        <v>Medium</v>
      </c>
    </row>
    <row r="2628" spans="1:9" hidden="1" x14ac:dyDescent="0.25">
      <c r="A2628" t="s">
        <v>9647</v>
      </c>
      <c r="B2628" s="11">
        <v>2015</v>
      </c>
      <c r="C2628" t="s">
        <v>24583</v>
      </c>
      <c r="D2628" t="s">
        <v>24942</v>
      </c>
      <c r="E2628" t="s">
        <v>24941</v>
      </c>
      <c r="F2628">
        <v>7.6</v>
      </c>
      <c r="G2628" s="2">
        <v>13071</v>
      </c>
      <c r="H2628" s="9" t="s">
        <v>24662</v>
      </c>
      <c r="I2628" s="9" t="str">
        <f t="shared" si="41"/>
        <v>Medium</v>
      </c>
    </row>
    <row r="2629" spans="1:9" hidden="1" x14ac:dyDescent="0.25">
      <c r="A2629" t="s">
        <v>9650</v>
      </c>
      <c r="B2629" s="11">
        <v>2020</v>
      </c>
      <c r="C2629" t="s">
        <v>24583</v>
      </c>
      <c r="D2629" t="s">
        <v>24930</v>
      </c>
      <c r="F2629">
        <v>7.9</v>
      </c>
      <c r="G2629" s="2">
        <v>3816</v>
      </c>
      <c r="H2629" s="9" t="s">
        <v>24769</v>
      </c>
      <c r="I2629" s="9" t="str">
        <f t="shared" si="41"/>
        <v>Medium</v>
      </c>
    </row>
    <row r="2630" spans="1:9" hidden="1" x14ac:dyDescent="0.25">
      <c r="A2630" t="s">
        <v>9653</v>
      </c>
      <c r="B2630" s="11">
        <v>2020</v>
      </c>
      <c r="C2630" t="s">
        <v>24581</v>
      </c>
      <c r="F2630">
        <v>6.5</v>
      </c>
      <c r="G2630">
        <v>480</v>
      </c>
      <c r="H2630" s="9" t="s">
        <v>24742</v>
      </c>
      <c r="I2630" s="9" t="str">
        <f t="shared" si="41"/>
        <v>Long</v>
      </c>
    </row>
    <row r="2631" spans="1:9" hidden="1" x14ac:dyDescent="0.25">
      <c r="A2631" t="s">
        <v>9656</v>
      </c>
      <c r="B2631" s="11">
        <v>2021</v>
      </c>
      <c r="C2631" t="s">
        <v>24590</v>
      </c>
      <c r="D2631" t="s">
        <v>24936</v>
      </c>
      <c r="E2631" t="s">
        <v>24928</v>
      </c>
      <c r="F2631">
        <v>6.2</v>
      </c>
      <c r="G2631" s="2">
        <v>1433</v>
      </c>
      <c r="H2631" s="9" t="s">
        <v>24696</v>
      </c>
      <c r="I2631" s="9" t="str">
        <f t="shared" si="41"/>
        <v>Medium</v>
      </c>
    </row>
    <row r="2632" spans="1:9" hidden="1" x14ac:dyDescent="0.25">
      <c r="A2632" t="s">
        <v>9659</v>
      </c>
      <c r="B2632" s="11">
        <v>2017</v>
      </c>
      <c r="C2632" t="s">
        <v>24583</v>
      </c>
      <c r="D2632" t="s">
        <v>24928</v>
      </c>
      <c r="F2632">
        <v>7.5</v>
      </c>
      <c r="G2632" s="2">
        <v>5017</v>
      </c>
      <c r="H2632" s="9" t="s">
        <v>24654</v>
      </c>
      <c r="I2632" s="9" t="str">
        <f t="shared" si="41"/>
        <v>Short</v>
      </c>
    </row>
    <row r="2633" spans="1:9" hidden="1" x14ac:dyDescent="0.25">
      <c r="A2633" t="s">
        <v>9662</v>
      </c>
      <c r="B2633" s="11">
        <v>2012</v>
      </c>
      <c r="C2633" t="s">
        <v>24581</v>
      </c>
      <c r="F2633">
        <v>7.5</v>
      </c>
      <c r="G2633" s="2">
        <v>6037</v>
      </c>
      <c r="H2633" s="9" t="s">
        <v>24714</v>
      </c>
      <c r="I2633" s="9" t="str">
        <f t="shared" si="41"/>
        <v>Medium</v>
      </c>
    </row>
    <row r="2634" spans="1:9" hidden="1" x14ac:dyDescent="0.25">
      <c r="A2634" t="s">
        <v>9665</v>
      </c>
      <c r="B2634" s="11">
        <v>2012</v>
      </c>
      <c r="C2634" t="s">
        <v>24590</v>
      </c>
      <c r="D2634" t="s">
        <v>24928</v>
      </c>
      <c r="E2634" t="s">
        <v>24935</v>
      </c>
      <c r="F2634">
        <v>3.8</v>
      </c>
      <c r="G2634" s="2">
        <v>3608</v>
      </c>
      <c r="H2634" s="9" t="s">
        <v>24751</v>
      </c>
      <c r="I2634" s="9" t="str">
        <f t="shared" si="41"/>
        <v>Medium</v>
      </c>
    </row>
    <row r="2635" spans="1:9" hidden="1" x14ac:dyDescent="0.25">
      <c r="A2635" t="s">
        <v>9668</v>
      </c>
      <c r="B2635" s="11">
        <v>2020</v>
      </c>
      <c r="C2635" t="s">
        <v>24583</v>
      </c>
      <c r="D2635" t="s">
        <v>24928</v>
      </c>
      <c r="F2635">
        <v>7</v>
      </c>
      <c r="G2635" s="2">
        <v>2676</v>
      </c>
      <c r="H2635" s="9" t="s">
        <v>24872</v>
      </c>
      <c r="I2635" s="9" t="str">
        <f t="shared" si="41"/>
        <v>Long</v>
      </c>
    </row>
    <row r="2636" spans="1:9" hidden="1" x14ac:dyDescent="0.25">
      <c r="A2636" t="s">
        <v>9671</v>
      </c>
      <c r="B2636" s="11">
        <v>2019</v>
      </c>
      <c r="C2636" t="s">
        <v>24600</v>
      </c>
      <c r="D2636" t="s">
        <v>24935</v>
      </c>
      <c r="F2636">
        <v>5.8</v>
      </c>
      <c r="G2636">
        <v>611</v>
      </c>
      <c r="H2636" s="9" t="s">
        <v>24682</v>
      </c>
      <c r="I2636" s="9" t="str">
        <f t="shared" si="41"/>
        <v>Short</v>
      </c>
    </row>
    <row r="2637" spans="1:9" hidden="1" x14ac:dyDescent="0.25">
      <c r="A2637" t="s">
        <v>9674</v>
      </c>
      <c r="B2637" s="11">
        <v>2020</v>
      </c>
      <c r="C2637" t="s">
        <v>24581</v>
      </c>
      <c r="D2637" t="s">
        <v>24941</v>
      </c>
      <c r="E2637" t="s">
        <v>24929</v>
      </c>
      <c r="F2637">
        <v>5.3</v>
      </c>
      <c r="G2637" s="2">
        <v>1063</v>
      </c>
      <c r="H2637" s="9" t="s">
        <v>24728</v>
      </c>
      <c r="I2637" s="9" t="str">
        <f t="shared" si="41"/>
        <v>Medium</v>
      </c>
    </row>
    <row r="2638" spans="1:9" hidden="1" x14ac:dyDescent="0.25">
      <c r="A2638" t="s">
        <v>9677</v>
      </c>
      <c r="B2638" s="11">
        <v>2011</v>
      </c>
      <c r="C2638" t="s">
        <v>24581</v>
      </c>
      <c r="F2638">
        <v>5.7</v>
      </c>
      <c r="G2638">
        <v>231</v>
      </c>
      <c r="H2638" s="9" t="s">
        <v>24821</v>
      </c>
      <c r="I2638" s="9" t="str">
        <f t="shared" si="41"/>
        <v>Medium</v>
      </c>
    </row>
    <row r="2639" spans="1:9" hidden="1" x14ac:dyDescent="0.25">
      <c r="A2639" t="s">
        <v>9680</v>
      </c>
      <c r="B2639" s="11">
        <v>2016</v>
      </c>
      <c r="C2639" t="s">
        <v>24590</v>
      </c>
      <c r="D2639" t="s">
        <v>24927</v>
      </c>
      <c r="E2639" t="s">
        <v>24935</v>
      </c>
      <c r="F2639">
        <v>6.2</v>
      </c>
      <c r="G2639" s="2">
        <v>5138</v>
      </c>
      <c r="H2639" s="9" t="s">
        <v>24669</v>
      </c>
      <c r="I2639" s="9" t="str">
        <f t="shared" si="41"/>
        <v>Long</v>
      </c>
    </row>
    <row r="2640" spans="1:9" hidden="1" x14ac:dyDescent="0.25">
      <c r="A2640" t="s">
        <v>9683</v>
      </c>
      <c r="B2640" s="11">
        <v>2020</v>
      </c>
      <c r="C2640" t="s">
        <v>24583</v>
      </c>
      <c r="D2640" t="s">
        <v>24928</v>
      </c>
      <c r="F2640">
        <v>7</v>
      </c>
      <c r="G2640" s="2">
        <v>2025</v>
      </c>
      <c r="H2640" s="9" t="s">
        <v>24771</v>
      </c>
      <c r="I2640" s="9" t="str">
        <f t="shared" si="41"/>
        <v>Long</v>
      </c>
    </row>
    <row r="2641" spans="1:9" hidden="1" x14ac:dyDescent="0.25">
      <c r="A2641" t="s">
        <v>9686</v>
      </c>
      <c r="B2641" s="11">
        <v>2015</v>
      </c>
      <c r="C2641" t="s">
        <v>24594</v>
      </c>
      <c r="D2641" t="s">
        <v>24936</v>
      </c>
      <c r="E2641" t="s">
        <v>24931</v>
      </c>
      <c r="F2641">
        <v>3.3</v>
      </c>
      <c r="G2641" s="2">
        <v>6264</v>
      </c>
      <c r="H2641" s="9" t="s">
        <v>24763</v>
      </c>
      <c r="I2641" s="9" t="str">
        <f t="shared" si="41"/>
        <v>Medium</v>
      </c>
    </row>
    <row r="2642" spans="1:9" hidden="1" x14ac:dyDescent="0.25">
      <c r="A2642" t="s">
        <v>9692</v>
      </c>
      <c r="B2642" s="11">
        <v>2019</v>
      </c>
      <c r="C2642" t="s">
        <v>24583</v>
      </c>
      <c r="F2642">
        <v>7.9</v>
      </c>
      <c r="G2642" s="2">
        <v>9928</v>
      </c>
      <c r="H2642" s="9" t="s">
        <v>24752</v>
      </c>
      <c r="I2642" s="9" t="str">
        <f t="shared" si="41"/>
        <v>Short</v>
      </c>
    </row>
    <row r="2643" spans="1:9" hidden="1" x14ac:dyDescent="0.25">
      <c r="A2643" t="s">
        <v>9695</v>
      </c>
      <c r="B2643" s="11">
        <v>2021</v>
      </c>
      <c r="C2643" t="s">
        <v>24591</v>
      </c>
      <c r="D2643" t="s">
        <v>24927</v>
      </c>
      <c r="E2643" t="s">
        <v>24937</v>
      </c>
      <c r="F2643">
        <v>6</v>
      </c>
      <c r="G2643">
        <v>75</v>
      </c>
      <c r="H2643" s="9" t="s">
        <v>24646</v>
      </c>
      <c r="I2643" s="9" t="str">
        <f t="shared" si="41"/>
        <v>Short</v>
      </c>
    </row>
    <row r="2644" spans="1:9" hidden="1" x14ac:dyDescent="0.25">
      <c r="A2644" t="s">
        <v>9699</v>
      </c>
      <c r="B2644" s="11">
        <v>2018</v>
      </c>
      <c r="C2644" t="s">
        <v>24580</v>
      </c>
      <c r="D2644" t="s">
        <v>24928</v>
      </c>
      <c r="E2644" t="s">
        <v>24930</v>
      </c>
      <c r="F2644">
        <v>8.4</v>
      </c>
      <c r="G2644">
        <v>994</v>
      </c>
      <c r="H2644" s="9" t="s">
        <v>24646</v>
      </c>
      <c r="I2644" s="9" t="str">
        <f t="shared" si="41"/>
        <v>Short</v>
      </c>
    </row>
    <row r="2645" spans="1:9" hidden="1" x14ac:dyDescent="0.25">
      <c r="A2645" t="s">
        <v>9702</v>
      </c>
      <c r="B2645" s="11">
        <v>2020</v>
      </c>
      <c r="C2645" t="s">
        <v>24581</v>
      </c>
      <c r="D2645" t="s">
        <v>24935</v>
      </c>
      <c r="F2645">
        <v>6.5</v>
      </c>
      <c r="G2645">
        <v>90</v>
      </c>
      <c r="H2645" s="9" t="s">
        <v>24686</v>
      </c>
      <c r="I2645" s="9" t="str">
        <f t="shared" si="41"/>
        <v>Medium</v>
      </c>
    </row>
    <row r="2646" spans="1:9" hidden="1" x14ac:dyDescent="0.25">
      <c r="A2646" t="s">
        <v>9705</v>
      </c>
      <c r="B2646" s="11">
        <v>2010</v>
      </c>
      <c r="C2646" t="s">
        <v>24580</v>
      </c>
      <c r="F2646">
        <v>2.8</v>
      </c>
      <c r="G2646" s="2">
        <v>1269</v>
      </c>
      <c r="H2646" s="9" t="s">
        <v>24678</v>
      </c>
      <c r="I2646" s="9" t="str">
        <f t="shared" si="41"/>
        <v>Medium</v>
      </c>
    </row>
    <row r="2647" spans="1:9" hidden="1" x14ac:dyDescent="0.25">
      <c r="A2647" t="s">
        <v>9708</v>
      </c>
      <c r="B2647" s="11">
        <v>2018</v>
      </c>
      <c r="C2647" t="s">
        <v>24588</v>
      </c>
      <c r="D2647" t="s">
        <v>24930</v>
      </c>
      <c r="E2647" t="s">
        <v>24934</v>
      </c>
      <c r="F2647">
        <v>6.2</v>
      </c>
      <c r="G2647" s="2">
        <v>1432</v>
      </c>
      <c r="H2647" s="9" t="s">
        <v>24729</v>
      </c>
      <c r="I2647" s="9" t="str">
        <f t="shared" si="41"/>
        <v>Medium</v>
      </c>
    </row>
    <row r="2648" spans="1:9" hidden="1" x14ac:dyDescent="0.25">
      <c r="A2648" t="s">
        <v>9711</v>
      </c>
      <c r="B2648" s="11">
        <v>2016</v>
      </c>
      <c r="C2648" t="s">
        <v>24581</v>
      </c>
      <c r="D2648" t="s">
        <v>24932</v>
      </c>
      <c r="E2648" t="s">
        <v>24945</v>
      </c>
      <c r="F2648">
        <v>6.5</v>
      </c>
      <c r="G2648" s="2">
        <v>3074</v>
      </c>
      <c r="H2648" s="9" t="s">
        <v>24747</v>
      </c>
      <c r="I2648" s="9" t="str">
        <f t="shared" si="41"/>
        <v>Medium</v>
      </c>
    </row>
    <row r="2649" spans="1:9" hidden="1" x14ac:dyDescent="0.25">
      <c r="A2649" t="s">
        <v>9717</v>
      </c>
      <c r="B2649" s="11">
        <v>2020</v>
      </c>
      <c r="C2649" t="s">
        <v>24580</v>
      </c>
      <c r="D2649" t="s">
        <v>24930</v>
      </c>
      <c r="F2649">
        <v>7</v>
      </c>
      <c r="G2649" s="2">
        <v>6027</v>
      </c>
      <c r="H2649" s="9" t="s">
        <v>24687</v>
      </c>
      <c r="I2649" s="9" t="str">
        <f t="shared" si="41"/>
        <v>Medium</v>
      </c>
    </row>
    <row r="2650" spans="1:9" hidden="1" x14ac:dyDescent="0.25">
      <c r="A2650" t="s">
        <v>9720</v>
      </c>
      <c r="B2650" s="11">
        <v>2015</v>
      </c>
      <c r="C2650" t="s">
        <v>24581</v>
      </c>
      <c r="D2650" t="s">
        <v>24933</v>
      </c>
      <c r="E2650" t="s">
        <v>24929</v>
      </c>
      <c r="F2650">
        <v>5.2</v>
      </c>
      <c r="G2650">
        <v>658</v>
      </c>
      <c r="H2650" s="9" t="s">
        <v>24747</v>
      </c>
      <c r="I2650" s="9" t="str">
        <f t="shared" si="41"/>
        <v>Medium</v>
      </c>
    </row>
    <row r="2651" spans="1:9" hidden="1" x14ac:dyDescent="0.25">
      <c r="A2651" t="s">
        <v>9723</v>
      </c>
      <c r="B2651" s="11">
        <v>1947</v>
      </c>
      <c r="C2651" t="s">
        <v>24588</v>
      </c>
      <c r="D2651" t="s">
        <v>24949</v>
      </c>
      <c r="E2651" t="s">
        <v>24933</v>
      </c>
      <c r="F2651">
        <v>7</v>
      </c>
      <c r="G2651" s="2">
        <v>3337</v>
      </c>
      <c r="H2651" s="9" t="s">
        <v>24728</v>
      </c>
      <c r="I2651" s="9" t="str">
        <f t="shared" si="41"/>
        <v>Medium</v>
      </c>
    </row>
    <row r="2652" spans="1:9" hidden="1" x14ac:dyDescent="0.25">
      <c r="A2652" t="s">
        <v>9733</v>
      </c>
      <c r="B2652" s="11">
        <v>2012</v>
      </c>
      <c r="C2652" t="s">
        <v>24590</v>
      </c>
      <c r="D2652" t="s">
        <v>24928</v>
      </c>
      <c r="E2652" t="s">
        <v>24935</v>
      </c>
      <c r="F2652">
        <v>7.5</v>
      </c>
      <c r="G2652" s="2">
        <v>3033</v>
      </c>
      <c r="H2652" s="9" t="s">
        <v>24729</v>
      </c>
      <c r="I2652" s="9" t="str">
        <f t="shared" si="41"/>
        <v>Medium</v>
      </c>
    </row>
    <row r="2653" spans="1:9" hidden="1" x14ac:dyDescent="0.25">
      <c r="A2653" t="s">
        <v>9736</v>
      </c>
      <c r="B2653" s="11">
        <v>2017</v>
      </c>
      <c r="C2653" t="s">
        <v>24581</v>
      </c>
      <c r="F2653">
        <v>6.5</v>
      </c>
      <c r="G2653">
        <v>864</v>
      </c>
      <c r="H2653" s="9" t="s">
        <v>24747</v>
      </c>
      <c r="I2653" s="9" t="str">
        <f t="shared" si="41"/>
        <v>Medium</v>
      </c>
    </row>
    <row r="2654" spans="1:9" hidden="1" x14ac:dyDescent="0.25">
      <c r="A2654" t="s">
        <v>9739</v>
      </c>
      <c r="B2654" s="11">
        <v>2013</v>
      </c>
      <c r="C2654" t="s">
        <v>24580</v>
      </c>
      <c r="D2654" t="s">
        <v>24929</v>
      </c>
      <c r="F2654">
        <v>7.7</v>
      </c>
      <c r="G2654">
        <v>540</v>
      </c>
      <c r="H2654" s="9" t="s">
        <v>24639</v>
      </c>
      <c r="I2654" s="9" t="str">
        <f t="shared" si="41"/>
        <v>Short</v>
      </c>
    </row>
    <row r="2655" spans="1:9" hidden="1" x14ac:dyDescent="0.25">
      <c r="A2655" t="s">
        <v>9745</v>
      </c>
      <c r="B2655" s="11">
        <v>2014</v>
      </c>
      <c r="C2655" t="s">
        <v>24582</v>
      </c>
      <c r="D2655" t="s">
        <v>24934</v>
      </c>
      <c r="E2655" t="s">
        <v>24935</v>
      </c>
      <c r="F2655">
        <v>6.3</v>
      </c>
      <c r="G2655" s="2">
        <v>3417</v>
      </c>
      <c r="H2655" s="9" t="s">
        <v>24681</v>
      </c>
      <c r="I2655" s="9" t="str">
        <f t="shared" si="41"/>
        <v>Medium</v>
      </c>
    </row>
    <row r="2656" spans="1:9" hidden="1" x14ac:dyDescent="0.25">
      <c r="A2656" t="s">
        <v>9748</v>
      </c>
      <c r="B2656" s="11">
        <v>2017</v>
      </c>
      <c r="C2656" t="s">
        <v>24591</v>
      </c>
      <c r="D2656" t="s">
        <v>24938</v>
      </c>
      <c r="F2656">
        <v>7.5</v>
      </c>
      <c r="G2656">
        <v>24</v>
      </c>
      <c r="H2656" s="9" t="s">
        <v>24870</v>
      </c>
      <c r="I2656" s="9" t="str">
        <f t="shared" si="41"/>
        <v>Short</v>
      </c>
    </row>
    <row r="2657" spans="1:9" hidden="1" x14ac:dyDescent="0.25">
      <c r="A2657" t="s">
        <v>9751</v>
      </c>
      <c r="B2657" s="11">
        <v>2010</v>
      </c>
      <c r="C2657" t="s">
        <v>24590</v>
      </c>
      <c r="F2657">
        <v>5.8</v>
      </c>
      <c r="G2657" s="2">
        <v>14788</v>
      </c>
      <c r="H2657" s="9" t="s">
        <v>24684</v>
      </c>
      <c r="I2657" s="9" t="str">
        <f t="shared" si="41"/>
        <v>Medium</v>
      </c>
    </row>
    <row r="2658" spans="1:9" hidden="1" x14ac:dyDescent="0.25">
      <c r="A2658" t="s">
        <v>9754</v>
      </c>
      <c r="B2658" s="11">
        <v>2018</v>
      </c>
      <c r="C2658" t="s">
        <v>24580</v>
      </c>
      <c r="D2658" t="s">
        <v>24937</v>
      </c>
      <c r="F2658">
        <v>5.9</v>
      </c>
      <c r="G2658">
        <v>392</v>
      </c>
      <c r="H2658" s="9" t="s">
        <v>24636</v>
      </c>
      <c r="I2658" s="9" t="str">
        <f t="shared" si="41"/>
        <v>Short</v>
      </c>
    </row>
    <row r="2659" spans="1:9" hidden="1" x14ac:dyDescent="0.25">
      <c r="A2659" t="s">
        <v>9757</v>
      </c>
      <c r="B2659" s="11">
        <v>2010</v>
      </c>
      <c r="C2659" t="s">
        <v>24581</v>
      </c>
      <c r="F2659">
        <v>6.6</v>
      </c>
      <c r="G2659" s="2">
        <v>3484</v>
      </c>
      <c r="H2659" s="9" t="s">
        <v>24640</v>
      </c>
      <c r="I2659" s="9" t="str">
        <f t="shared" si="41"/>
        <v>Medium</v>
      </c>
    </row>
    <row r="2660" spans="1:9" hidden="1" x14ac:dyDescent="0.25">
      <c r="A2660" t="s">
        <v>9760</v>
      </c>
      <c r="B2660" s="11">
        <v>2018</v>
      </c>
      <c r="C2660" t="s">
        <v>24581</v>
      </c>
      <c r="F2660">
        <v>6.5</v>
      </c>
      <c r="G2660" s="2">
        <v>1293</v>
      </c>
      <c r="H2660" s="9" t="s">
        <v>24713</v>
      </c>
      <c r="I2660" s="9" t="str">
        <f t="shared" si="41"/>
        <v>Medium</v>
      </c>
    </row>
    <row r="2661" spans="1:9" x14ac:dyDescent="0.25">
      <c r="A2661" t="s">
        <v>9763</v>
      </c>
      <c r="B2661" s="11">
        <v>0</v>
      </c>
      <c r="C2661" t="s">
        <v>24594</v>
      </c>
      <c r="D2661" t="s">
        <v>24930</v>
      </c>
      <c r="E2661" t="s">
        <v>24931</v>
      </c>
      <c r="F2661">
        <v>6.5</v>
      </c>
      <c r="H2661" s="9" t="s">
        <v>24646</v>
      </c>
      <c r="I2661" s="9" t="str">
        <f t="shared" si="41"/>
        <v>Short</v>
      </c>
    </row>
    <row r="2662" spans="1:9" hidden="1" x14ac:dyDescent="0.25">
      <c r="A2662" t="s">
        <v>9766</v>
      </c>
      <c r="B2662" s="11">
        <v>2015</v>
      </c>
      <c r="C2662" t="s">
        <v>24580</v>
      </c>
      <c r="D2662" t="s">
        <v>24930</v>
      </c>
      <c r="E2662" t="s">
        <v>24929</v>
      </c>
      <c r="F2662">
        <v>7.2</v>
      </c>
      <c r="G2662" s="2">
        <v>14399</v>
      </c>
      <c r="H2662" s="9" t="s">
        <v>24699</v>
      </c>
      <c r="I2662" s="9" t="str">
        <f t="shared" si="41"/>
        <v>Long</v>
      </c>
    </row>
    <row r="2663" spans="1:9" hidden="1" x14ac:dyDescent="0.25">
      <c r="A2663" t="s">
        <v>9770</v>
      </c>
      <c r="B2663" s="11">
        <v>2014</v>
      </c>
      <c r="C2663" t="s">
        <v>24581</v>
      </c>
      <c r="D2663" t="s">
        <v>24933</v>
      </c>
      <c r="F2663">
        <v>5.0999999999999996</v>
      </c>
      <c r="G2663" s="2">
        <v>1199</v>
      </c>
      <c r="H2663" s="9" t="s">
        <v>24751</v>
      </c>
      <c r="I2663" s="9" t="str">
        <f t="shared" si="41"/>
        <v>Medium</v>
      </c>
    </row>
    <row r="2664" spans="1:9" hidden="1" x14ac:dyDescent="0.25">
      <c r="A2664" t="s">
        <v>9773</v>
      </c>
      <c r="B2664" s="11">
        <v>2020</v>
      </c>
      <c r="C2664" t="s">
        <v>24591</v>
      </c>
      <c r="D2664" t="s">
        <v>24936</v>
      </c>
      <c r="E2664" t="s">
        <v>24929</v>
      </c>
      <c r="F2664">
        <v>7.1</v>
      </c>
      <c r="G2664">
        <v>181</v>
      </c>
      <c r="H2664" s="9" t="s">
        <v>24821</v>
      </c>
      <c r="I2664" s="9" t="str">
        <f t="shared" si="41"/>
        <v>Medium</v>
      </c>
    </row>
    <row r="2665" spans="1:9" hidden="1" x14ac:dyDescent="0.25">
      <c r="A2665" t="s">
        <v>9776</v>
      </c>
      <c r="B2665" s="11">
        <v>2018</v>
      </c>
      <c r="C2665" t="s">
        <v>24594</v>
      </c>
      <c r="D2665" t="s">
        <v>24937</v>
      </c>
      <c r="E2665" t="s">
        <v>24934</v>
      </c>
      <c r="F2665">
        <v>5.0999999999999996</v>
      </c>
      <c r="G2665">
        <v>902</v>
      </c>
      <c r="H2665" s="9" t="s">
        <v>24738</v>
      </c>
      <c r="I2665" s="9" t="str">
        <f t="shared" si="41"/>
        <v>Medium</v>
      </c>
    </row>
    <row r="2666" spans="1:9" hidden="1" x14ac:dyDescent="0.25">
      <c r="A2666" t="s">
        <v>9780</v>
      </c>
      <c r="B2666" s="11">
        <v>2008</v>
      </c>
      <c r="C2666" t="s">
        <v>24581</v>
      </c>
      <c r="D2666" t="s">
        <v>24932</v>
      </c>
      <c r="E2666" t="s">
        <v>24945</v>
      </c>
      <c r="F2666">
        <v>7</v>
      </c>
      <c r="G2666" s="2">
        <v>12479</v>
      </c>
      <c r="H2666" s="9" t="s">
        <v>24750</v>
      </c>
      <c r="I2666" s="9" t="str">
        <f t="shared" si="41"/>
        <v>Medium</v>
      </c>
    </row>
    <row r="2667" spans="1:9" hidden="1" x14ac:dyDescent="0.25">
      <c r="A2667" t="s">
        <v>9784</v>
      </c>
      <c r="B2667" s="11">
        <v>2017</v>
      </c>
      <c r="C2667" t="s">
        <v>24590</v>
      </c>
      <c r="F2667">
        <v>5</v>
      </c>
      <c r="G2667" s="2">
        <v>1115</v>
      </c>
      <c r="H2667" s="9" t="s">
        <v>24699</v>
      </c>
      <c r="I2667" s="9" t="str">
        <f t="shared" si="41"/>
        <v>Long</v>
      </c>
    </row>
    <row r="2668" spans="1:9" hidden="1" x14ac:dyDescent="0.25">
      <c r="A2668" t="s">
        <v>9790</v>
      </c>
      <c r="B2668" s="11">
        <v>2018</v>
      </c>
      <c r="C2668" t="s">
        <v>24580</v>
      </c>
      <c r="D2668" t="s">
        <v>24930</v>
      </c>
      <c r="F2668">
        <v>7.7</v>
      </c>
      <c r="G2668">
        <v>552</v>
      </c>
      <c r="H2668" s="9" t="s">
        <v>24642</v>
      </c>
      <c r="I2668" s="9" t="str">
        <f t="shared" si="41"/>
        <v>Short</v>
      </c>
    </row>
    <row r="2669" spans="1:9" hidden="1" x14ac:dyDescent="0.25">
      <c r="A2669" t="s">
        <v>9793</v>
      </c>
      <c r="B2669" s="11">
        <v>2017</v>
      </c>
      <c r="C2669" t="s">
        <v>24580</v>
      </c>
      <c r="D2669" t="s">
        <v>24930</v>
      </c>
      <c r="E2669" t="s">
        <v>24933</v>
      </c>
      <c r="F2669">
        <v>7.5</v>
      </c>
      <c r="G2669" s="2">
        <v>1636</v>
      </c>
      <c r="H2669" s="9" t="s">
        <v>24642</v>
      </c>
      <c r="I2669" s="9" t="str">
        <f t="shared" si="41"/>
        <v>Short</v>
      </c>
    </row>
    <row r="2670" spans="1:9" hidden="1" x14ac:dyDescent="0.25">
      <c r="A2670" t="s">
        <v>9796</v>
      </c>
      <c r="B2670" s="11">
        <v>2019</v>
      </c>
      <c r="C2670" t="s">
        <v>24581</v>
      </c>
      <c r="D2670" t="s">
        <v>24933</v>
      </c>
      <c r="E2670" t="s">
        <v>24935</v>
      </c>
      <c r="F2670">
        <v>5.5</v>
      </c>
      <c r="G2670" s="2">
        <v>3270</v>
      </c>
      <c r="H2670" s="9" t="s">
        <v>24671</v>
      </c>
      <c r="I2670" s="9" t="str">
        <f t="shared" si="41"/>
        <v>Medium</v>
      </c>
    </row>
    <row r="2671" spans="1:9" hidden="1" x14ac:dyDescent="0.25">
      <c r="A2671" t="s">
        <v>9805</v>
      </c>
      <c r="B2671" s="11">
        <v>2018</v>
      </c>
      <c r="C2671" t="s">
        <v>24591</v>
      </c>
      <c r="D2671" t="s">
        <v>24936</v>
      </c>
      <c r="E2671" t="s">
        <v>24944</v>
      </c>
      <c r="F2671">
        <v>8.4</v>
      </c>
      <c r="G2671">
        <v>916</v>
      </c>
      <c r="H2671" s="9" t="s">
        <v>24638</v>
      </c>
      <c r="I2671" s="9" t="str">
        <f t="shared" si="41"/>
        <v>Short</v>
      </c>
    </row>
    <row r="2672" spans="1:9" hidden="1" x14ac:dyDescent="0.25">
      <c r="A2672" t="s">
        <v>9808</v>
      </c>
      <c r="B2672" s="11">
        <v>2019</v>
      </c>
      <c r="C2672" t="s">
        <v>24581</v>
      </c>
      <c r="D2672" t="s">
        <v>24944</v>
      </c>
      <c r="F2672">
        <v>6.9</v>
      </c>
      <c r="G2672">
        <v>381</v>
      </c>
      <c r="H2672" s="9" t="s">
        <v>24639</v>
      </c>
      <c r="I2672" s="9" t="str">
        <f t="shared" si="41"/>
        <v>Short</v>
      </c>
    </row>
    <row r="2673" spans="1:9" hidden="1" x14ac:dyDescent="0.25">
      <c r="A2673" t="s">
        <v>9814</v>
      </c>
      <c r="B2673" s="11">
        <v>2001</v>
      </c>
      <c r="C2673" t="s">
        <v>24591</v>
      </c>
      <c r="D2673" t="s">
        <v>24927</v>
      </c>
      <c r="E2673" t="s">
        <v>24930</v>
      </c>
      <c r="F2673">
        <v>8.1999999999999993</v>
      </c>
      <c r="G2673" s="2">
        <v>4043</v>
      </c>
      <c r="H2673" s="9" t="s">
        <v>24768</v>
      </c>
      <c r="I2673" s="9" t="str">
        <f t="shared" si="41"/>
        <v>Medium</v>
      </c>
    </row>
    <row r="2674" spans="1:9" hidden="1" x14ac:dyDescent="0.25">
      <c r="A2674" t="s">
        <v>9818</v>
      </c>
      <c r="B2674" s="11">
        <v>2016</v>
      </c>
      <c r="C2674" t="s">
        <v>24586</v>
      </c>
      <c r="D2674" t="s">
        <v>24925</v>
      </c>
      <c r="E2674" t="s">
        <v>24939</v>
      </c>
      <c r="F2674">
        <v>7.9</v>
      </c>
      <c r="G2674">
        <v>813</v>
      </c>
      <c r="H2674" s="9" t="s">
        <v>24677</v>
      </c>
      <c r="I2674" s="9" t="str">
        <f t="shared" si="41"/>
        <v>Short</v>
      </c>
    </row>
    <row r="2675" spans="1:9" hidden="1" x14ac:dyDescent="0.25">
      <c r="A2675" t="s">
        <v>9822</v>
      </c>
      <c r="B2675" s="11">
        <v>2019</v>
      </c>
      <c r="C2675" t="s">
        <v>24591</v>
      </c>
      <c r="D2675" t="s">
        <v>24930</v>
      </c>
      <c r="E2675" t="s">
        <v>24941</v>
      </c>
      <c r="F2675">
        <v>8</v>
      </c>
      <c r="G2675">
        <v>538</v>
      </c>
      <c r="H2675" s="9" t="s">
        <v>24638</v>
      </c>
      <c r="I2675" s="9" t="str">
        <f t="shared" si="41"/>
        <v>Short</v>
      </c>
    </row>
    <row r="2676" spans="1:9" hidden="1" x14ac:dyDescent="0.25">
      <c r="A2676" t="s">
        <v>9828</v>
      </c>
      <c r="B2676" s="11">
        <v>2016</v>
      </c>
      <c r="C2676" t="s">
        <v>24581</v>
      </c>
      <c r="F2676">
        <v>6</v>
      </c>
      <c r="G2676" s="2">
        <v>1353</v>
      </c>
      <c r="H2676" s="9" t="s">
        <v>24671</v>
      </c>
      <c r="I2676" s="9" t="str">
        <f t="shared" si="41"/>
        <v>Medium</v>
      </c>
    </row>
    <row r="2677" spans="1:9" hidden="1" x14ac:dyDescent="0.25">
      <c r="A2677" t="s">
        <v>9837</v>
      </c>
      <c r="B2677" s="11">
        <v>2018</v>
      </c>
      <c r="C2677" t="s">
        <v>24591</v>
      </c>
      <c r="D2677" t="s">
        <v>24926</v>
      </c>
      <c r="E2677" t="s">
        <v>24931</v>
      </c>
      <c r="F2677">
        <v>5.9</v>
      </c>
      <c r="G2677">
        <v>850</v>
      </c>
      <c r="H2677" s="9" t="s">
        <v>24651</v>
      </c>
      <c r="I2677" s="9" t="str">
        <f t="shared" si="41"/>
        <v>Short</v>
      </c>
    </row>
    <row r="2678" spans="1:9" hidden="1" x14ac:dyDescent="0.25">
      <c r="A2678" t="s">
        <v>9840</v>
      </c>
      <c r="B2678" s="11">
        <v>2020</v>
      </c>
      <c r="C2678" t="s">
        <v>24583</v>
      </c>
      <c r="D2678" t="s">
        <v>24944</v>
      </c>
      <c r="F2678">
        <v>8.1</v>
      </c>
      <c r="G2678" s="2">
        <v>1405</v>
      </c>
      <c r="H2678" s="9" t="s">
        <v>24747</v>
      </c>
      <c r="I2678" s="9" t="str">
        <f t="shared" si="41"/>
        <v>Medium</v>
      </c>
    </row>
    <row r="2679" spans="1:9" hidden="1" x14ac:dyDescent="0.25">
      <c r="A2679" t="s">
        <v>9843</v>
      </c>
      <c r="B2679" s="11">
        <v>2015</v>
      </c>
      <c r="C2679" t="s">
        <v>24580</v>
      </c>
      <c r="D2679" t="s">
        <v>24925</v>
      </c>
      <c r="E2679" t="s">
        <v>24933</v>
      </c>
      <c r="F2679">
        <v>5.7</v>
      </c>
      <c r="G2679" s="2">
        <v>2990</v>
      </c>
      <c r="H2679" s="9" t="s">
        <v>24738</v>
      </c>
      <c r="I2679" s="9" t="str">
        <f t="shared" si="41"/>
        <v>Medium</v>
      </c>
    </row>
    <row r="2680" spans="1:9" hidden="1" x14ac:dyDescent="0.25">
      <c r="A2680" t="s">
        <v>9847</v>
      </c>
      <c r="B2680" s="11">
        <v>2019</v>
      </c>
      <c r="C2680" t="s">
        <v>24580</v>
      </c>
      <c r="D2680" t="s">
        <v>24930</v>
      </c>
      <c r="F2680">
        <v>6.5</v>
      </c>
      <c r="G2680" s="2">
        <v>4382</v>
      </c>
      <c r="H2680" s="9" t="s">
        <v>24681</v>
      </c>
      <c r="I2680" s="9" t="str">
        <f t="shared" si="41"/>
        <v>Medium</v>
      </c>
    </row>
    <row r="2681" spans="1:9" hidden="1" x14ac:dyDescent="0.25">
      <c r="A2681" t="s">
        <v>9850</v>
      </c>
      <c r="B2681" s="11">
        <v>2017</v>
      </c>
      <c r="C2681" t="s">
        <v>24582</v>
      </c>
      <c r="F2681">
        <v>6.8</v>
      </c>
      <c r="G2681" s="2">
        <v>2207</v>
      </c>
      <c r="H2681" s="9" t="s">
        <v>24699</v>
      </c>
      <c r="I2681" s="9" t="str">
        <f t="shared" si="41"/>
        <v>Long</v>
      </c>
    </row>
    <row r="2682" spans="1:9" hidden="1" x14ac:dyDescent="0.25">
      <c r="A2682" t="s">
        <v>9853</v>
      </c>
      <c r="B2682" s="11">
        <v>2017</v>
      </c>
      <c r="C2682" t="s">
        <v>24580</v>
      </c>
      <c r="F2682">
        <v>4.8</v>
      </c>
      <c r="G2682" s="2">
        <v>2926</v>
      </c>
      <c r="H2682" s="9" t="s">
        <v>24737</v>
      </c>
      <c r="I2682" s="9" t="str">
        <f t="shared" si="41"/>
        <v>Medium</v>
      </c>
    </row>
    <row r="2683" spans="1:9" hidden="1" x14ac:dyDescent="0.25">
      <c r="A2683" t="s">
        <v>9856</v>
      </c>
      <c r="B2683" s="11">
        <v>2020</v>
      </c>
      <c r="C2683" t="s">
        <v>24583</v>
      </c>
      <c r="D2683" t="s">
        <v>24941</v>
      </c>
      <c r="F2683">
        <v>6.4</v>
      </c>
      <c r="G2683" s="2">
        <v>2141</v>
      </c>
      <c r="H2683" s="9" t="s">
        <v>24696</v>
      </c>
      <c r="I2683" s="9" t="str">
        <f t="shared" si="41"/>
        <v>Medium</v>
      </c>
    </row>
    <row r="2684" spans="1:9" hidden="1" x14ac:dyDescent="0.25">
      <c r="A2684" t="s">
        <v>9859</v>
      </c>
      <c r="B2684" s="11">
        <v>2016</v>
      </c>
      <c r="C2684" t="s">
        <v>24591</v>
      </c>
      <c r="D2684" t="s">
        <v>24938</v>
      </c>
      <c r="E2684" t="s">
        <v>24927</v>
      </c>
      <c r="F2684">
        <v>6</v>
      </c>
      <c r="G2684">
        <v>543</v>
      </c>
      <c r="H2684" s="9" t="s">
        <v>24638</v>
      </c>
      <c r="I2684" s="9" t="str">
        <f t="shared" si="41"/>
        <v>Short</v>
      </c>
    </row>
    <row r="2685" spans="1:9" x14ac:dyDescent="0.25">
      <c r="A2685" t="s">
        <v>9862</v>
      </c>
      <c r="B2685" s="11">
        <v>2021</v>
      </c>
      <c r="C2685" t="s">
        <v>24580</v>
      </c>
      <c r="F2685">
        <v>5.8</v>
      </c>
      <c r="H2685" s="9" t="s">
        <v>24650</v>
      </c>
      <c r="I2685" s="9" t="str">
        <f t="shared" si="41"/>
        <v>Medium</v>
      </c>
    </row>
    <row r="2686" spans="1:9" hidden="1" x14ac:dyDescent="0.25">
      <c r="A2686" t="s">
        <v>9865</v>
      </c>
      <c r="B2686" s="11">
        <v>2020</v>
      </c>
      <c r="C2686" t="s">
        <v>24591</v>
      </c>
      <c r="D2686" t="s">
        <v>24927</v>
      </c>
      <c r="E2686" t="s">
        <v>24931</v>
      </c>
      <c r="F2686">
        <v>7</v>
      </c>
      <c r="G2686">
        <v>448</v>
      </c>
      <c r="H2686" s="9" t="s">
        <v>24638</v>
      </c>
      <c r="I2686" s="9" t="str">
        <f t="shared" si="41"/>
        <v>Short</v>
      </c>
    </row>
    <row r="2687" spans="1:9" hidden="1" x14ac:dyDescent="0.25">
      <c r="A2687" t="s">
        <v>9871</v>
      </c>
      <c r="B2687" s="11">
        <v>2015</v>
      </c>
      <c r="C2687" t="s">
        <v>24582</v>
      </c>
      <c r="D2687" t="s">
        <v>24935</v>
      </c>
      <c r="F2687">
        <v>4.7</v>
      </c>
      <c r="G2687" s="2">
        <v>2210</v>
      </c>
      <c r="H2687" s="9" t="s">
        <v>24694</v>
      </c>
      <c r="I2687" s="9" t="str">
        <f t="shared" si="41"/>
        <v>Medium</v>
      </c>
    </row>
    <row r="2688" spans="1:9" hidden="1" x14ac:dyDescent="0.25">
      <c r="A2688" t="s">
        <v>9880</v>
      </c>
      <c r="B2688" s="11">
        <v>2021</v>
      </c>
      <c r="C2688" t="s">
        <v>24580</v>
      </c>
      <c r="D2688" t="s">
        <v>24930</v>
      </c>
      <c r="E2688" t="s">
        <v>24937</v>
      </c>
      <c r="F2688">
        <v>5.6</v>
      </c>
      <c r="G2688" s="2">
        <v>1078</v>
      </c>
      <c r="H2688" s="9" t="s">
        <v>24750</v>
      </c>
      <c r="I2688" s="9" t="str">
        <f t="shared" si="41"/>
        <v>Medium</v>
      </c>
    </row>
    <row r="2689" spans="1:9" hidden="1" x14ac:dyDescent="0.25">
      <c r="A2689" t="s">
        <v>9883</v>
      </c>
      <c r="B2689" s="11">
        <v>2018</v>
      </c>
      <c r="C2689" t="s">
        <v>24591</v>
      </c>
      <c r="F2689">
        <v>6.2</v>
      </c>
      <c r="G2689">
        <v>117</v>
      </c>
      <c r="H2689" s="9" t="s">
        <v>24638</v>
      </c>
      <c r="I2689" s="9" t="str">
        <f t="shared" si="41"/>
        <v>Short</v>
      </c>
    </row>
    <row r="2690" spans="1:9" hidden="1" x14ac:dyDescent="0.25">
      <c r="A2690" t="s">
        <v>9886</v>
      </c>
      <c r="B2690" s="11">
        <v>2018</v>
      </c>
      <c r="C2690" t="s">
        <v>24590</v>
      </c>
      <c r="D2690" t="s">
        <v>24930</v>
      </c>
      <c r="F2690">
        <v>6.8</v>
      </c>
      <c r="G2690" s="2">
        <v>2853</v>
      </c>
      <c r="H2690" s="9" t="s">
        <v>24716</v>
      </c>
      <c r="I2690" s="9" t="str">
        <f t="shared" si="41"/>
        <v>Medium</v>
      </c>
    </row>
    <row r="2691" spans="1:9" hidden="1" x14ac:dyDescent="0.25">
      <c r="A2691" t="s">
        <v>9889</v>
      </c>
      <c r="B2691" s="11">
        <v>2018</v>
      </c>
      <c r="C2691" t="s">
        <v>24583</v>
      </c>
      <c r="F2691">
        <v>6.8</v>
      </c>
      <c r="G2691" s="2">
        <v>1153</v>
      </c>
      <c r="H2691" s="9" t="s">
        <v>24644</v>
      </c>
      <c r="I2691" s="9" t="str">
        <f t="shared" ref="I2691:I2754" si="42">IF(H2691*24&lt;=1,"Short",IF(H2691*24&lt;=2,"Medium","Long"))</f>
        <v>Short</v>
      </c>
    </row>
    <row r="2692" spans="1:9" hidden="1" x14ac:dyDescent="0.25">
      <c r="A2692" t="s">
        <v>9892</v>
      </c>
      <c r="B2692" s="11">
        <v>2018</v>
      </c>
      <c r="C2692" t="s">
        <v>24588</v>
      </c>
      <c r="D2692" t="s">
        <v>24930</v>
      </c>
      <c r="E2692" t="s">
        <v>24935</v>
      </c>
      <c r="F2692">
        <v>6.5</v>
      </c>
      <c r="G2692">
        <v>491</v>
      </c>
      <c r="H2692" s="9" t="s">
        <v>24655</v>
      </c>
      <c r="I2692" s="9" t="str">
        <f t="shared" si="42"/>
        <v>Short</v>
      </c>
    </row>
    <row r="2693" spans="1:9" hidden="1" x14ac:dyDescent="0.25">
      <c r="A2693" t="s">
        <v>9898</v>
      </c>
      <c r="B2693" s="11">
        <v>2021</v>
      </c>
      <c r="C2693" t="s">
        <v>24583</v>
      </c>
      <c r="D2693" t="s">
        <v>24928</v>
      </c>
      <c r="F2693">
        <v>6.3</v>
      </c>
      <c r="G2693">
        <v>534</v>
      </c>
      <c r="H2693" s="9" t="s">
        <v>24855</v>
      </c>
      <c r="I2693" s="9" t="str">
        <f t="shared" si="42"/>
        <v>Long</v>
      </c>
    </row>
    <row r="2694" spans="1:9" hidden="1" x14ac:dyDescent="0.25">
      <c r="A2694" t="s">
        <v>9901</v>
      </c>
      <c r="B2694" s="11">
        <v>2019</v>
      </c>
      <c r="C2694" t="s">
        <v>24583</v>
      </c>
      <c r="D2694" t="s">
        <v>24942</v>
      </c>
      <c r="E2694" t="s">
        <v>24932</v>
      </c>
      <c r="F2694">
        <v>7.1</v>
      </c>
      <c r="G2694" s="2">
        <v>4043</v>
      </c>
      <c r="H2694" s="9" t="s">
        <v>24671</v>
      </c>
      <c r="I2694" s="9" t="str">
        <f t="shared" si="42"/>
        <v>Medium</v>
      </c>
    </row>
    <row r="2695" spans="1:9" hidden="1" x14ac:dyDescent="0.25">
      <c r="A2695" t="s">
        <v>9904</v>
      </c>
      <c r="B2695" s="11">
        <v>2016</v>
      </c>
      <c r="C2695" t="s">
        <v>24590</v>
      </c>
      <c r="D2695" t="s">
        <v>24928</v>
      </c>
      <c r="E2695" t="s">
        <v>24930</v>
      </c>
      <c r="F2695">
        <v>5.9</v>
      </c>
      <c r="G2695">
        <v>940</v>
      </c>
      <c r="H2695" s="9" t="s">
        <v>24686</v>
      </c>
      <c r="I2695" s="9" t="str">
        <f t="shared" si="42"/>
        <v>Medium</v>
      </c>
    </row>
    <row r="2696" spans="1:9" hidden="1" x14ac:dyDescent="0.25">
      <c r="A2696" t="s">
        <v>9907</v>
      </c>
      <c r="B2696" s="11">
        <v>2018</v>
      </c>
      <c r="C2696" t="s">
        <v>24580</v>
      </c>
      <c r="F2696">
        <v>8.5</v>
      </c>
      <c r="G2696" s="2">
        <v>2950</v>
      </c>
      <c r="H2696" s="9" t="s">
        <v>24873</v>
      </c>
      <c r="I2696" s="9" t="str">
        <f t="shared" si="42"/>
        <v>Long</v>
      </c>
    </row>
    <row r="2697" spans="1:9" hidden="1" x14ac:dyDescent="0.25">
      <c r="A2697" t="s">
        <v>9910</v>
      </c>
      <c r="B2697" s="11">
        <v>2018</v>
      </c>
      <c r="C2697" t="s">
        <v>24590</v>
      </c>
      <c r="D2697" t="s">
        <v>24936</v>
      </c>
      <c r="E2697" t="s">
        <v>24934</v>
      </c>
      <c r="F2697">
        <v>5.4</v>
      </c>
      <c r="G2697" s="2">
        <v>3326</v>
      </c>
      <c r="H2697" s="9" t="s">
        <v>24719</v>
      </c>
      <c r="I2697" s="9" t="str">
        <f t="shared" si="42"/>
        <v>Medium</v>
      </c>
    </row>
    <row r="2698" spans="1:9" hidden="1" x14ac:dyDescent="0.25">
      <c r="A2698" t="s">
        <v>9914</v>
      </c>
      <c r="B2698" s="11">
        <v>2014</v>
      </c>
      <c r="C2698" t="s">
        <v>24583</v>
      </c>
      <c r="D2698" t="s">
        <v>24945</v>
      </c>
      <c r="F2698">
        <v>8.1999999999999993</v>
      </c>
      <c r="G2698" s="2">
        <v>10789</v>
      </c>
      <c r="H2698" s="9" t="s">
        <v>24681</v>
      </c>
      <c r="I2698" s="9" t="str">
        <f t="shared" si="42"/>
        <v>Medium</v>
      </c>
    </row>
    <row r="2699" spans="1:9" hidden="1" x14ac:dyDescent="0.25">
      <c r="A2699" t="s">
        <v>9917</v>
      </c>
      <c r="B2699" s="11">
        <v>2003</v>
      </c>
      <c r="C2699" t="s">
        <v>24588</v>
      </c>
      <c r="D2699" t="s">
        <v>24930</v>
      </c>
      <c r="E2699" t="s">
        <v>24929</v>
      </c>
      <c r="F2699">
        <v>7.1</v>
      </c>
      <c r="G2699" s="2">
        <v>4347</v>
      </c>
      <c r="H2699" s="9" t="s">
        <v>24723</v>
      </c>
      <c r="I2699" s="9" t="str">
        <f t="shared" si="42"/>
        <v>Medium</v>
      </c>
    </row>
    <row r="2700" spans="1:9" hidden="1" x14ac:dyDescent="0.25">
      <c r="A2700" t="s">
        <v>9923</v>
      </c>
      <c r="B2700" s="11">
        <v>2010</v>
      </c>
      <c r="C2700" t="s">
        <v>24594</v>
      </c>
      <c r="D2700" t="s">
        <v>24931</v>
      </c>
      <c r="E2700" t="s">
        <v>24925</v>
      </c>
      <c r="F2700">
        <v>3.5</v>
      </c>
      <c r="G2700" s="2">
        <v>1025</v>
      </c>
      <c r="H2700" s="9" t="s">
        <v>24688</v>
      </c>
      <c r="I2700" s="9" t="str">
        <f t="shared" si="42"/>
        <v>Medium</v>
      </c>
    </row>
    <row r="2701" spans="1:9" hidden="1" x14ac:dyDescent="0.25">
      <c r="A2701" t="s">
        <v>9927</v>
      </c>
      <c r="B2701" s="11">
        <v>2016</v>
      </c>
      <c r="C2701" t="s">
        <v>24583</v>
      </c>
      <c r="F2701">
        <v>5.9</v>
      </c>
      <c r="G2701">
        <v>86</v>
      </c>
      <c r="H2701" s="9" t="s">
        <v>24636</v>
      </c>
      <c r="I2701" s="9" t="str">
        <f t="shared" si="42"/>
        <v>Short</v>
      </c>
    </row>
    <row r="2702" spans="1:9" hidden="1" x14ac:dyDescent="0.25">
      <c r="A2702" t="s">
        <v>9933</v>
      </c>
      <c r="B2702" s="11">
        <v>2020</v>
      </c>
      <c r="C2702" t="s">
        <v>24602</v>
      </c>
      <c r="D2702" t="s">
        <v>24925</v>
      </c>
      <c r="E2702" t="s">
        <v>24933</v>
      </c>
      <c r="F2702">
        <v>5.8</v>
      </c>
      <c r="G2702">
        <v>694</v>
      </c>
      <c r="H2702" s="9" t="s">
        <v>24783</v>
      </c>
      <c r="I2702" s="9" t="str">
        <f t="shared" si="42"/>
        <v>Short</v>
      </c>
    </row>
    <row r="2703" spans="1:9" hidden="1" x14ac:dyDescent="0.25">
      <c r="A2703" t="s">
        <v>9940</v>
      </c>
      <c r="B2703" s="11">
        <v>2019</v>
      </c>
      <c r="C2703" t="s">
        <v>24580</v>
      </c>
      <c r="F2703">
        <v>7.5</v>
      </c>
      <c r="G2703" s="2">
        <v>2662</v>
      </c>
      <c r="H2703" s="9" t="s">
        <v>24693</v>
      </c>
      <c r="I2703" s="9" t="str">
        <f t="shared" si="42"/>
        <v>Short</v>
      </c>
    </row>
    <row r="2704" spans="1:9" hidden="1" x14ac:dyDescent="0.25">
      <c r="A2704" t="s">
        <v>9943</v>
      </c>
      <c r="B2704" s="11">
        <v>2019</v>
      </c>
      <c r="C2704" t="s">
        <v>24588</v>
      </c>
      <c r="D2704" t="s">
        <v>24930</v>
      </c>
      <c r="E2704" t="s">
        <v>24933</v>
      </c>
      <c r="F2704">
        <v>6.9</v>
      </c>
      <c r="G2704" s="2">
        <v>3675</v>
      </c>
      <c r="H2704" s="9" t="s">
        <v>24682</v>
      </c>
      <c r="I2704" s="9" t="str">
        <f t="shared" si="42"/>
        <v>Short</v>
      </c>
    </row>
    <row r="2705" spans="1:9" hidden="1" x14ac:dyDescent="0.25">
      <c r="A2705" t="s">
        <v>9955</v>
      </c>
      <c r="B2705" s="11">
        <v>2019</v>
      </c>
      <c r="C2705" t="s">
        <v>24583</v>
      </c>
      <c r="D2705" t="s">
        <v>24928</v>
      </c>
      <c r="F2705">
        <v>6.1</v>
      </c>
      <c r="G2705" s="2">
        <v>1798</v>
      </c>
      <c r="H2705" s="9" t="s">
        <v>24672</v>
      </c>
      <c r="I2705" s="9" t="str">
        <f t="shared" si="42"/>
        <v>Medium</v>
      </c>
    </row>
    <row r="2706" spans="1:9" hidden="1" x14ac:dyDescent="0.25">
      <c r="A2706" t="s">
        <v>9958</v>
      </c>
      <c r="B2706" s="11">
        <v>2021</v>
      </c>
      <c r="C2706" t="s">
        <v>24583</v>
      </c>
      <c r="D2706" t="s">
        <v>24928</v>
      </c>
      <c r="E2706" t="s">
        <v>24932</v>
      </c>
      <c r="F2706">
        <v>6.7</v>
      </c>
      <c r="G2706" s="2">
        <v>2795</v>
      </c>
      <c r="H2706" s="9" t="s">
        <v>24738</v>
      </c>
      <c r="I2706" s="9" t="str">
        <f t="shared" si="42"/>
        <v>Medium</v>
      </c>
    </row>
    <row r="2707" spans="1:9" hidden="1" x14ac:dyDescent="0.25">
      <c r="A2707" t="s">
        <v>9969</v>
      </c>
      <c r="B2707" s="11">
        <v>2018</v>
      </c>
      <c r="C2707" t="s">
        <v>24581</v>
      </c>
      <c r="D2707" t="s">
        <v>24935</v>
      </c>
      <c r="F2707">
        <v>6.6</v>
      </c>
      <c r="G2707">
        <v>173</v>
      </c>
      <c r="H2707" s="9" t="s">
        <v>24641</v>
      </c>
      <c r="I2707" s="9" t="str">
        <f t="shared" si="42"/>
        <v>Short</v>
      </c>
    </row>
    <row r="2708" spans="1:9" hidden="1" x14ac:dyDescent="0.25">
      <c r="A2708" t="s">
        <v>9972</v>
      </c>
      <c r="B2708" s="11">
        <v>2015</v>
      </c>
      <c r="C2708" t="s">
        <v>24581</v>
      </c>
      <c r="D2708" t="s">
        <v>24935</v>
      </c>
      <c r="F2708">
        <v>4.5</v>
      </c>
      <c r="G2708" s="2">
        <v>3085</v>
      </c>
      <c r="H2708" s="9" t="s">
        <v>24727</v>
      </c>
      <c r="I2708" s="9" t="str">
        <f t="shared" si="42"/>
        <v>Long</v>
      </c>
    </row>
    <row r="2709" spans="1:9" hidden="1" x14ac:dyDescent="0.25">
      <c r="A2709" t="s">
        <v>9975</v>
      </c>
      <c r="B2709" s="11">
        <v>2019</v>
      </c>
      <c r="C2709" t="s">
        <v>24581</v>
      </c>
      <c r="D2709" t="s">
        <v>24929</v>
      </c>
      <c r="F2709">
        <v>6.5</v>
      </c>
      <c r="G2709">
        <v>700</v>
      </c>
      <c r="H2709" s="9" t="s">
        <v>24682</v>
      </c>
      <c r="I2709" s="9" t="str">
        <f t="shared" si="42"/>
        <v>Short</v>
      </c>
    </row>
    <row r="2710" spans="1:9" hidden="1" x14ac:dyDescent="0.25">
      <c r="A2710" t="s">
        <v>9978</v>
      </c>
      <c r="B2710" s="11">
        <v>2013</v>
      </c>
      <c r="C2710" t="s">
        <v>24597</v>
      </c>
      <c r="D2710" t="s">
        <v>24930</v>
      </c>
      <c r="E2710" t="s">
        <v>24929</v>
      </c>
      <c r="F2710">
        <v>5.7</v>
      </c>
      <c r="G2710" s="2">
        <v>2131</v>
      </c>
      <c r="H2710" s="9" t="s">
        <v>24723</v>
      </c>
      <c r="I2710" s="9" t="str">
        <f t="shared" si="42"/>
        <v>Medium</v>
      </c>
    </row>
    <row r="2711" spans="1:9" hidden="1" x14ac:dyDescent="0.25">
      <c r="A2711" t="s">
        <v>9982</v>
      </c>
      <c r="B2711" s="11">
        <v>2013</v>
      </c>
      <c r="C2711" t="s">
        <v>24580</v>
      </c>
      <c r="F2711">
        <v>6.7</v>
      </c>
      <c r="G2711" s="2">
        <v>1924</v>
      </c>
      <c r="H2711" s="9" t="s">
        <v>24794</v>
      </c>
      <c r="I2711" s="9" t="str">
        <f t="shared" si="42"/>
        <v>Medium</v>
      </c>
    </row>
    <row r="2712" spans="1:9" hidden="1" x14ac:dyDescent="0.25">
      <c r="A2712" t="s">
        <v>9985</v>
      </c>
      <c r="B2712" s="11">
        <v>2018</v>
      </c>
      <c r="C2712" t="s">
        <v>24583</v>
      </c>
      <c r="D2712" t="s">
        <v>24936</v>
      </c>
      <c r="F2712">
        <v>8.3000000000000007</v>
      </c>
      <c r="G2712" s="2">
        <v>10914</v>
      </c>
      <c r="H2712" s="9" t="s">
        <v>24874</v>
      </c>
      <c r="I2712" s="9" t="str">
        <f t="shared" si="42"/>
        <v>Medium</v>
      </c>
    </row>
    <row r="2713" spans="1:9" hidden="1" x14ac:dyDescent="0.25">
      <c r="A2713" t="s">
        <v>9988</v>
      </c>
      <c r="B2713" s="11">
        <v>2012</v>
      </c>
      <c r="C2713" t="s">
        <v>24594</v>
      </c>
      <c r="D2713" t="s">
        <v>24930</v>
      </c>
      <c r="E2713" t="s">
        <v>24933</v>
      </c>
      <c r="F2713">
        <v>7.4</v>
      </c>
      <c r="G2713">
        <v>789</v>
      </c>
      <c r="H2713" s="9" t="s">
        <v>24713</v>
      </c>
      <c r="I2713" s="9" t="str">
        <f t="shared" si="42"/>
        <v>Medium</v>
      </c>
    </row>
    <row r="2714" spans="1:9" hidden="1" x14ac:dyDescent="0.25">
      <c r="A2714" t="s">
        <v>9991</v>
      </c>
      <c r="B2714" s="11">
        <v>2019</v>
      </c>
      <c r="C2714" t="s">
        <v>24580</v>
      </c>
      <c r="D2714" t="s">
        <v>24930</v>
      </c>
      <c r="E2714" t="s">
        <v>24931</v>
      </c>
      <c r="F2714">
        <v>8.1</v>
      </c>
      <c r="G2714">
        <v>501</v>
      </c>
      <c r="H2714" s="9" t="s">
        <v>24646</v>
      </c>
      <c r="I2714" s="9" t="str">
        <f t="shared" si="42"/>
        <v>Short</v>
      </c>
    </row>
    <row r="2715" spans="1:9" hidden="1" x14ac:dyDescent="0.25">
      <c r="A2715" t="s">
        <v>9994</v>
      </c>
      <c r="B2715" s="11">
        <v>2020</v>
      </c>
      <c r="C2715" t="s">
        <v>24587</v>
      </c>
      <c r="F2715">
        <v>6.6</v>
      </c>
      <c r="G2715" s="2">
        <v>1024</v>
      </c>
      <c r="H2715" s="9" t="s">
        <v>24853</v>
      </c>
      <c r="I2715" s="9" t="str">
        <f t="shared" si="42"/>
        <v>Long</v>
      </c>
    </row>
    <row r="2716" spans="1:9" hidden="1" x14ac:dyDescent="0.25">
      <c r="A2716" t="s">
        <v>9997</v>
      </c>
      <c r="B2716" s="11">
        <v>2019</v>
      </c>
      <c r="C2716" t="s">
        <v>24580</v>
      </c>
      <c r="F2716">
        <v>8.1999999999999993</v>
      </c>
      <c r="G2716" s="2">
        <v>9499</v>
      </c>
      <c r="H2716" s="9" t="s">
        <v>24875</v>
      </c>
      <c r="I2716" s="9" t="str">
        <f t="shared" si="42"/>
        <v>Medium</v>
      </c>
    </row>
    <row r="2717" spans="1:9" hidden="1" x14ac:dyDescent="0.25">
      <c r="A2717" t="s">
        <v>10000</v>
      </c>
      <c r="B2717" s="11">
        <v>2017</v>
      </c>
      <c r="C2717" t="s">
        <v>24591</v>
      </c>
      <c r="D2717" t="s">
        <v>24927</v>
      </c>
      <c r="E2717" t="s">
        <v>24936</v>
      </c>
      <c r="F2717">
        <v>6.8</v>
      </c>
      <c r="G2717" s="2">
        <v>1991</v>
      </c>
      <c r="H2717" s="9" t="s">
        <v>24708</v>
      </c>
      <c r="I2717" s="9" t="str">
        <f t="shared" si="42"/>
        <v>Medium</v>
      </c>
    </row>
    <row r="2718" spans="1:9" hidden="1" x14ac:dyDescent="0.25">
      <c r="A2718" t="s">
        <v>10007</v>
      </c>
      <c r="B2718" s="11">
        <v>2015</v>
      </c>
      <c r="C2718" t="s">
        <v>24594</v>
      </c>
      <c r="D2718" t="s">
        <v>24930</v>
      </c>
      <c r="F2718">
        <v>7</v>
      </c>
      <c r="G2718" s="2">
        <v>3119</v>
      </c>
      <c r="H2718" s="9" t="s">
        <v>24769</v>
      </c>
      <c r="I2718" s="9" t="str">
        <f t="shared" si="42"/>
        <v>Medium</v>
      </c>
    </row>
    <row r="2719" spans="1:9" hidden="1" x14ac:dyDescent="0.25">
      <c r="A2719" t="s">
        <v>10010</v>
      </c>
      <c r="B2719" s="11">
        <v>2019</v>
      </c>
      <c r="C2719" t="s">
        <v>24581</v>
      </c>
      <c r="F2719">
        <v>7.2</v>
      </c>
      <c r="G2719" s="2">
        <v>3610</v>
      </c>
      <c r="H2719" s="9" t="s">
        <v>24678</v>
      </c>
      <c r="I2719" s="9" t="str">
        <f t="shared" si="42"/>
        <v>Medium</v>
      </c>
    </row>
    <row r="2720" spans="1:9" hidden="1" x14ac:dyDescent="0.25">
      <c r="A2720" t="s">
        <v>10013</v>
      </c>
      <c r="B2720" s="11">
        <v>2020</v>
      </c>
      <c r="C2720" t="s">
        <v>24580</v>
      </c>
      <c r="F2720">
        <v>4.5999999999999996</v>
      </c>
      <c r="G2720" s="2">
        <v>1378</v>
      </c>
      <c r="H2720" s="9" t="s">
        <v>24672</v>
      </c>
      <c r="I2720" s="9" t="str">
        <f t="shared" si="42"/>
        <v>Medium</v>
      </c>
    </row>
    <row r="2721" spans="1:9" hidden="1" x14ac:dyDescent="0.25">
      <c r="A2721" t="s">
        <v>10016</v>
      </c>
      <c r="B2721" s="11">
        <v>2014</v>
      </c>
      <c r="C2721" t="s">
        <v>24583</v>
      </c>
      <c r="F2721">
        <v>7.7</v>
      </c>
      <c r="G2721" s="2">
        <v>11714</v>
      </c>
      <c r="H2721" s="9" t="s">
        <v>24671</v>
      </c>
      <c r="I2721" s="9" t="str">
        <f t="shared" si="42"/>
        <v>Medium</v>
      </c>
    </row>
    <row r="2722" spans="1:9" hidden="1" x14ac:dyDescent="0.25">
      <c r="A2722" t="s">
        <v>10023</v>
      </c>
      <c r="B2722" s="11">
        <v>2020</v>
      </c>
      <c r="C2722" t="s">
        <v>24591</v>
      </c>
      <c r="D2722" t="s">
        <v>24926</v>
      </c>
      <c r="E2722" t="s">
        <v>24927</v>
      </c>
      <c r="F2722">
        <v>5.4</v>
      </c>
      <c r="G2722">
        <v>475</v>
      </c>
      <c r="H2722" s="9" t="s">
        <v>24636</v>
      </c>
      <c r="I2722" s="9" t="str">
        <f t="shared" si="42"/>
        <v>Short</v>
      </c>
    </row>
    <row r="2723" spans="1:9" hidden="1" x14ac:dyDescent="0.25">
      <c r="A2723" t="s">
        <v>10026</v>
      </c>
      <c r="B2723" s="11">
        <v>2020</v>
      </c>
      <c r="C2723" t="s">
        <v>24580</v>
      </c>
      <c r="F2723">
        <v>5.8</v>
      </c>
      <c r="G2723" s="2">
        <v>2891</v>
      </c>
      <c r="H2723" s="9" t="s">
        <v>24686</v>
      </c>
      <c r="I2723" s="9" t="str">
        <f t="shared" si="42"/>
        <v>Medium</v>
      </c>
    </row>
    <row r="2724" spans="1:9" hidden="1" x14ac:dyDescent="0.25">
      <c r="A2724" t="s">
        <v>10029</v>
      </c>
      <c r="B2724" s="11">
        <v>2014</v>
      </c>
      <c r="C2724" t="s">
        <v>24583</v>
      </c>
      <c r="D2724" t="s">
        <v>24927</v>
      </c>
      <c r="E2724" t="s">
        <v>24932</v>
      </c>
      <c r="F2724">
        <v>7.8</v>
      </c>
      <c r="G2724" s="2">
        <v>4828</v>
      </c>
      <c r="H2724" s="9" t="s">
        <v>24738</v>
      </c>
      <c r="I2724" s="9" t="str">
        <f t="shared" si="42"/>
        <v>Medium</v>
      </c>
    </row>
    <row r="2725" spans="1:9" hidden="1" x14ac:dyDescent="0.25">
      <c r="A2725" t="s">
        <v>10033</v>
      </c>
      <c r="B2725" s="11">
        <v>2019</v>
      </c>
      <c r="C2725" t="s">
        <v>24588</v>
      </c>
      <c r="D2725" t="s">
        <v>24930</v>
      </c>
      <c r="E2725" t="s">
        <v>24935</v>
      </c>
      <c r="F2725">
        <v>7.6</v>
      </c>
      <c r="G2725" s="2">
        <v>1081</v>
      </c>
      <c r="H2725" s="9" t="s">
        <v>24639</v>
      </c>
      <c r="I2725" s="9" t="str">
        <f t="shared" si="42"/>
        <v>Short</v>
      </c>
    </row>
    <row r="2726" spans="1:9" hidden="1" x14ac:dyDescent="0.25">
      <c r="A2726" t="s">
        <v>10039</v>
      </c>
      <c r="B2726" s="11">
        <v>2018</v>
      </c>
      <c r="C2726" t="s">
        <v>24580</v>
      </c>
      <c r="D2726" t="s">
        <v>24929</v>
      </c>
      <c r="F2726">
        <v>6.7</v>
      </c>
      <c r="G2726">
        <v>939</v>
      </c>
      <c r="H2726" s="9" t="s">
        <v>24658</v>
      </c>
      <c r="I2726" s="9" t="str">
        <f t="shared" si="42"/>
        <v>Medium</v>
      </c>
    </row>
    <row r="2727" spans="1:9" hidden="1" x14ac:dyDescent="0.25">
      <c r="A2727" t="s">
        <v>10042</v>
      </c>
      <c r="B2727" s="11">
        <v>2016</v>
      </c>
      <c r="C2727" t="s">
        <v>24581</v>
      </c>
      <c r="F2727">
        <v>6.5</v>
      </c>
      <c r="G2727" s="2">
        <v>2160</v>
      </c>
      <c r="H2727" s="9" t="s">
        <v>24747</v>
      </c>
      <c r="I2727" s="9" t="str">
        <f t="shared" si="42"/>
        <v>Medium</v>
      </c>
    </row>
    <row r="2728" spans="1:9" hidden="1" x14ac:dyDescent="0.25">
      <c r="A2728" t="s">
        <v>10045</v>
      </c>
      <c r="B2728" s="11">
        <v>2018</v>
      </c>
      <c r="C2728" t="s">
        <v>24594</v>
      </c>
      <c r="D2728" t="s">
        <v>24930</v>
      </c>
      <c r="E2728" t="s">
        <v>24933</v>
      </c>
      <c r="F2728">
        <v>5.9</v>
      </c>
      <c r="G2728" s="2">
        <v>2554</v>
      </c>
      <c r="H2728" s="9" t="s">
        <v>24716</v>
      </c>
      <c r="I2728" s="9" t="str">
        <f t="shared" si="42"/>
        <v>Medium</v>
      </c>
    </row>
    <row r="2729" spans="1:9" hidden="1" x14ac:dyDescent="0.25">
      <c r="A2729" t="s">
        <v>10054</v>
      </c>
      <c r="B2729" s="11">
        <v>2018</v>
      </c>
      <c r="C2729" t="s">
        <v>24583</v>
      </c>
      <c r="D2729" t="s">
        <v>24942</v>
      </c>
      <c r="E2729" t="s">
        <v>24930</v>
      </c>
      <c r="F2729">
        <v>7.3</v>
      </c>
      <c r="G2729" s="2">
        <v>7004</v>
      </c>
      <c r="H2729" s="9" t="s">
        <v>24733</v>
      </c>
      <c r="I2729" s="9" t="str">
        <f t="shared" si="42"/>
        <v>Medium</v>
      </c>
    </row>
    <row r="2730" spans="1:9" hidden="1" x14ac:dyDescent="0.25">
      <c r="A2730" t="s">
        <v>10058</v>
      </c>
      <c r="B2730" s="11">
        <v>2017</v>
      </c>
      <c r="C2730" t="s">
        <v>24583</v>
      </c>
      <c r="D2730" t="s">
        <v>24941</v>
      </c>
      <c r="F2730">
        <v>7</v>
      </c>
      <c r="G2730" s="2">
        <v>12114</v>
      </c>
      <c r="H2730" s="9" t="s">
        <v>24681</v>
      </c>
      <c r="I2730" s="9" t="str">
        <f t="shared" si="42"/>
        <v>Medium</v>
      </c>
    </row>
    <row r="2731" spans="1:9" hidden="1" x14ac:dyDescent="0.25">
      <c r="A2731" t="s">
        <v>10061</v>
      </c>
      <c r="B2731" s="11">
        <v>2015</v>
      </c>
      <c r="C2731" t="s">
        <v>24581</v>
      </c>
      <c r="D2731" t="s">
        <v>24925</v>
      </c>
      <c r="E2731" t="s">
        <v>24935</v>
      </c>
      <c r="F2731">
        <v>4.2</v>
      </c>
      <c r="G2731" s="2">
        <v>3083</v>
      </c>
      <c r="H2731" s="9" t="s">
        <v>24737</v>
      </c>
      <c r="I2731" s="9" t="str">
        <f t="shared" si="42"/>
        <v>Medium</v>
      </c>
    </row>
    <row r="2732" spans="1:9" hidden="1" x14ac:dyDescent="0.25">
      <c r="A2732" t="s">
        <v>10064</v>
      </c>
      <c r="B2732" s="11">
        <v>2020</v>
      </c>
      <c r="C2732" t="s">
        <v>24590</v>
      </c>
      <c r="D2732" t="s">
        <v>24928</v>
      </c>
      <c r="E2732" t="s">
        <v>24930</v>
      </c>
      <c r="F2732">
        <v>3.8</v>
      </c>
      <c r="G2732">
        <v>876</v>
      </c>
      <c r="H2732" s="9" t="s">
        <v>24729</v>
      </c>
      <c r="I2732" s="9" t="str">
        <f t="shared" si="42"/>
        <v>Medium</v>
      </c>
    </row>
    <row r="2733" spans="1:9" hidden="1" x14ac:dyDescent="0.25">
      <c r="A2733" t="s">
        <v>10067</v>
      </c>
      <c r="B2733" s="11">
        <v>2019</v>
      </c>
      <c r="C2733" t="s">
        <v>24581</v>
      </c>
      <c r="D2733" t="s">
        <v>24929</v>
      </c>
      <c r="F2733">
        <v>7.2</v>
      </c>
      <c r="G2733" s="2">
        <v>1812</v>
      </c>
      <c r="H2733" s="9" t="s">
        <v>24692</v>
      </c>
      <c r="I2733" s="9" t="str">
        <f t="shared" si="42"/>
        <v>Medium</v>
      </c>
    </row>
    <row r="2734" spans="1:9" hidden="1" x14ac:dyDescent="0.25">
      <c r="A2734" t="s">
        <v>10070</v>
      </c>
      <c r="B2734" s="11">
        <v>2020</v>
      </c>
      <c r="C2734" t="s">
        <v>24581</v>
      </c>
      <c r="D2734" t="s">
        <v>24929</v>
      </c>
      <c r="F2734">
        <v>5.4</v>
      </c>
      <c r="G2734">
        <v>860</v>
      </c>
      <c r="H2734" s="9" t="s">
        <v>24672</v>
      </c>
      <c r="I2734" s="9" t="str">
        <f t="shared" si="42"/>
        <v>Medium</v>
      </c>
    </row>
    <row r="2735" spans="1:9" hidden="1" x14ac:dyDescent="0.25">
      <c r="A2735" t="s">
        <v>10073</v>
      </c>
      <c r="B2735" s="11">
        <v>2016</v>
      </c>
      <c r="C2735" t="s">
        <v>24581</v>
      </c>
      <c r="D2735" t="s">
        <v>24935</v>
      </c>
      <c r="F2735">
        <v>5.8</v>
      </c>
      <c r="G2735" s="2">
        <v>5070</v>
      </c>
      <c r="H2735" s="9" t="s">
        <v>24672</v>
      </c>
      <c r="I2735" s="9" t="str">
        <f t="shared" si="42"/>
        <v>Medium</v>
      </c>
    </row>
    <row r="2736" spans="1:9" hidden="1" x14ac:dyDescent="0.25">
      <c r="A2736" t="s">
        <v>10076</v>
      </c>
      <c r="B2736" s="11">
        <v>2013</v>
      </c>
      <c r="C2736" t="s">
        <v>24590</v>
      </c>
      <c r="D2736" t="s">
        <v>24930</v>
      </c>
      <c r="E2736" t="s">
        <v>24945</v>
      </c>
      <c r="F2736">
        <v>4.9000000000000004</v>
      </c>
      <c r="G2736" s="2">
        <v>1960</v>
      </c>
      <c r="H2736" s="9" t="s">
        <v>24663</v>
      </c>
      <c r="I2736" s="9" t="str">
        <f t="shared" si="42"/>
        <v>Medium</v>
      </c>
    </row>
    <row r="2737" spans="1:9" hidden="1" x14ac:dyDescent="0.25">
      <c r="A2737" t="s">
        <v>10082</v>
      </c>
      <c r="B2737" s="11">
        <v>2020</v>
      </c>
      <c r="C2737" t="s">
        <v>24581</v>
      </c>
      <c r="F2737">
        <v>3.6</v>
      </c>
      <c r="G2737" s="2">
        <v>1793</v>
      </c>
      <c r="H2737" s="9" t="s">
        <v>24653</v>
      </c>
      <c r="I2737" s="9" t="str">
        <f t="shared" si="42"/>
        <v>Long</v>
      </c>
    </row>
    <row r="2738" spans="1:9" hidden="1" x14ac:dyDescent="0.25">
      <c r="A2738" t="s">
        <v>10085</v>
      </c>
      <c r="B2738" s="11">
        <v>2019</v>
      </c>
      <c r="C2738" t="s">
        <v>24581</v>
      </c>
      <c r="D2738" t="s">
        <v>24933</v>
      </c>
      <c r="E2738" t="s">
        <v>24935</v>
      </c>
      <c r="F2738">
        <v>7</v>
      </c>
      <c r="G2738">
        <v>260</v>
      </c>
      <c r="H2738" s="9" t="s">
        <v>24646</v>
      </c>
      <c r="I2738" s="9" t="str">
        <f t="shared" si="42"/>
        <v>Short</v>
      </c>
    </row>
    <row r="2739" spans="1:9" hidden="1" x14ac:dyDescent="0.25">
      <c r="A2739" t="s">
        <v>10091</v>
      </c>
      <c r="B2739" s="11">
        <v>2017</v>
      </c>
      <c r="C2739" t="s">
        <v>24591</v>
      </c>
      <c r="D2739" t="s">
        <v>24936</v>
      </c>
      <c r="E2739" t="s">
        <v>24929</v>
      </c>
      <c r="F2739">
        <v>6.6</v>
      </c>
      <c r="G2739" s="2">
        <v>1121</v>
      </c>
      <c r="H2739" s="9" t="s">
        <v>24657</v>
      </c>
      <c r="I2739" s="9" t="str">
        <f t="shared" si="42"/>
        <v>Short</v>
      </c>
    </row>
    <row r="2740" spans="1:9" hidden="1" x14ac:dyDescent="0.25">
      <c r="A2740" t="s">
        <v>10094</v>
      </c>
      <c r="B2740" s="11">
        <v>2019</v>
      </c>
      <c r="C2740" t="s">
        <v>24583</v>
      </c>
      <c r="D2740" t="s">
        <v>24944</v>
      </c>
      <c r="F2740">
        <v>7.7</v>
      </c>
      <c r="G2740" s="2">
        <v>1551</v>
      </c>
      <c r="H2740" s="9" t="s">
        <v>24642</v>
      </c>
      <c r="I2740" s="9" t="str">
        <f t="shared" si="42"/>
        <v>Short</v>
      </c>
    </row>
    <row r="2741" spans="1:9" hidden="1" x14ac:dyDescent="0.25">
      <c r="A2741" t="s">
        <v>10097</v>
      </c>
      <c r="B2741" s="11">
        <v>1998</v>
      </c>
      <c r="C2741" t="s">
        <v>24581</v>
      </c>
      <c r="D2741" t="s">
        <v>24929</v>
      </c>
      <c r="F2741">
        <v>6.7</v>
      </c>
      <c r="G2741" s="2">
        <v>2510</v>
      </c>
      <c r="H2741" s="9" t="s">
        <v>24755</v>
      </c>
      <c r="I2741" s="9" t="str">
        <f t="shared" si="42"/>
        <v>Long</v>
      </c>
    </row>
    <row r="2742" spans="1:9" hidden="1" x14ac:dyDescent="0.25">
      <c r="A2742" t="s">
        <v>10104</v>
      </c>
      <c r="B2742" s="11">
        <v>2014</v>
      </c>
      <c r="C2742" t="s">
        <v>24580</v>
      </c>
      <c r="D2742" t="s">
        <v>24929</v>
      </c>
      <c r="F2742">
        <v>5.5</v>
      </c>
      <c r="G2742" s="2">
        <v>1573</v>
      </c>
      <c r="H2742" s="9" t="s">
        <v>24751</v>
      </c>
      <c r="I2742" s="9" t="str">
        <f t="shared" si="42"/>
        <v>Medium</v>
      </c>
    </row>
    <row r="2743" spans="1:9" x14ac:dyDescent="0.25">
      <c r="A2743" t="s">
        <v>10111</v>
      </c>
      <c r="B2743" s="11">
        <v>2021</v>
      </c>
      <c r="C2743" t="s">
        <v>24580</v>
      </c>
      <c r="D2743" t="s">
        <v>24929</v>
      </c>
      <c r="F2743">
        <v>5.3</v>
      </c>
      <c r="H2743" s="9" t="s">
        <v>24703</v>
      </c>
      <c r="I2743" s="9" t="str">
        <f t="shared" si="42"/>
        <v>Medium</v>
      </c>
    </row>
    <row r="2744" spans="1:9" hidden="1" x14ac:dyDescent="0.25">
      <c r="A2744" t="s">
        <v>10114</v>
      </c>
      <c r="B2744" s="11">
        <v>2018</v>
      </c>
      <c r="C2744" t="s">
        <v>24591</v>
      </c>
      <c r="D2744" t="s">
        <v>24938</v>
      </c>
      <c r="E2744" t="s">
        <v>24927</v>
      </c>
      <c r="F2744">
        <v>6.6</v>
      </c>
      <c r="G2744">
        <v>219</v>
      </c>
      <c r="H2744" s="9" t="s">
        <v>24638</v>
      </c>
      <c r="I2744" s="9" t="str">
        <f t="shared" si="42"/>
        <v>Short</v>
      </c>
    </row>
    <row r="2745" spans="1:9" hidden="1" x14ac:dyDescent="0.25">
      <c r="A2745" t="s">
        <v>10117</v>
      </c>
      <c r="B2745" s="11">
        <v>2019</v>
      </c>
      <c r="C2745" t="s">
        <v>24591</v>
      </c>
      <c r="F2745">
        <v>7.2</v>
      </c>
      <c r="G2745">
        <v>124</v>
      </c>
      <c r="H2745" s="9" t="s">
        <v>24651</v>
      </c>
      <c r="I2745" s="9" t="str">
        <f t="shared" si="42"/>
        <v>Short</v>
      </c>
    </row>
    <row r="2746" spans="1:9" hidden="1" x14ac:dyDescent="0.25">
      <c r="A2746" t="s">
        <v>10120</v>
      </c>
      <c r="B2746" s="11">
        <v>2018</v>
      </c>
      <c r="C2746" t="s">
        <v>24581</v>
      </c>
      <c r="D2746" t="s">
        <v>24935</v>
      </c>
      <c r="F2746">
        <v>7.6</v>
      </c>
      <c r="G2746">
        <v>528</v>
      </c>
      <c r="H2746" s="9" t="s">
        <v>24646</v>
      </c>
      <c r="I2746" s="9" t="str">
        <f t="shared" si="42"/>
        <v>Short</v>
      </c>
    </row>
    <row r="2747" spans="1:9" hidden="1" x14ac:dyDescent="0.25">
      <c r="A2747" t="s">
        <v>10123</v>
      </c>
      <c r="B2747" s="11">
        <v>2017</v>
      </c>
      <c r="C2747" t="s">
        <v>24583</v>
      </c>
      <c r="D2747" t="s">
        <v>24944</v>
      </c>
      <c r="F2747">
        <v>7.8</v>
      </c>
      <c r="G2747">
        <v>813</v>
      </c>
      <c r="H2747" s="9" t="s">
        <v>24739</v>
      </c>
      <c r="I2747" s="9" t="str">
        <f t="shared" si="42"/>
        <v>Short</v>
      </c>
    </row>
    <row r="2748" spans="1:9" hidden="1" x14ac:dyDescent="0.25">
      <c r="A2748" t="s">
        <v>10126</v>
      </c>
      <c r="B2748" s="11">
        <v>2011</v>
      </c>
      <c r="C2748" t="s">
        <v>24580</v>
      </c>
      <c r="D2748" t="s">
        <v>24930</v>
      </c>
      <c r="E2748" t="s">
        <v>24929</v>
      </c>
      <c r="F2748">
        <v>5.7</v>
      </c>
      <c r="G2748" s="2">
        <v>9343</v>
      </c>
      <c r="H2748" s="9" t="s">
        <v>24678</v>
      </c>
      <c r="I2748" s="9" t="str">
        <f t="shared" si="42"/>
        <v>Medium</v>
      </c>
    </row>
    <row r="2749" spans="1:9" hidden="1" x14ac:dyDescent="0.25">
      <c r="A2749" t="s">
        <v>10130</v>
      </c>
      <c r="B2749" s="11">
        <v>2021</v>
      </c>
      <c r="C2749" t="s">
        <v>24581</v>
      </c>
      <c r="F2749">
        <v>5.7</v>
      </c>
      <c r="G2749">
        <v>201</v>
      </c>
      <c r="H2749" s="9" t="s">
        <v>24639</v>
      </c>
      <c r="I2749" s="9" t="str">
        <f t="shared" si="42"/>
        <v>Short</v>
      </c>
    </row>
    <row r="2750" spans="1:9" hidden="1" x14ac:dyDescent="0.25">
      <c r="A2750" t="s">
        <v>10135</v>
      </c>
      <c r="B2750" s="11">
        <v>2018</v>
      </c>
      <c r="C2750" t="s">
        <v>24581</v>
      </c>
      <c r="D2750" t="s">
        <v>24931</v>
      </c>
      <c r="E2750" t="s">
        <v>24929</v>
      </c>
      <c r="F2750">
        <v>5.7</v>
      </c>
      <c r="G2750" s="2">
        <v>8871</v>
      </c>
      <c r="H2750" s="9" t="s">
        <v>24663</v>
      </c>
      <c r="I2750" s="9" t="str">
        <f t="shared" si="42"/>
        <v>Medium</v>
      </c>
    </row>
    <row r="2751" spans="1:9" hidden="1" x14ac:dyDescent="0.25">
      <c r="A2751" t="s">
        <v>10138</v>
      </c>
      <c r="B2751" s="11">
        <v>2018</v>
      </c>
      <c r="C2751" t="s">
        <v>24591</v>
      </c>
      <c r="D2751" t="s">
        <v>24926</v>
      </c>
      <c r="E2751" t="s">
        <v>24927</v>
      </c>
      <c r="F2751">
        <v>5.0999999999999996</v>
      </c>
      <c r="G2751" s="2">
        <v>3856</v>
      </c>
      <c r="H2751" s="9" t="s">
        <v>24688</v>
      </c>
      <c r="I2751" s="9" t="str">
        <f t="shared" si="42"/>
        <v>Medium</v>
      </c>
    </row>
    <row r="2752" spans="1:9" hidden="1" x14ac:dyDescent="0.25">
      <c r="A2752" t="s">
        <v>10140</v>
      </c>
      <c r="B2752" s="11">
        <v>2018</v>
      </c>
      <c r="C2752" t="s">
        <v>24591</v>
      </c>
      <c r="D2752" t="s">
        <v>24936</v>
      </c>
      <c r="F2752">
        <v>6.7</v>
      </c>
      <c r="G2752">
        <v>689</v>
      </c>
      <c r="H2752" s="9" t="s">
        <v>24657</v>
      </c>
      <c r="I2752" s="9" t="str">
        <f t="shared" si="42"/>
        <v>Short</v>
      </c>
    </row>
    <row r="2753" spans="1:9" hidden="1" x14ac:dyDescent="0.25">
      <c r="A2753" t="s">
        <v>10146</v>
      </c>
      <c r="B2753" s="11">
        <v>1946</v>
      </c>
      <c r="C2753" t="s">
        <v>24581</v>
      </c>
      <c r="D2753" t="s">
        <v>24929</v>
      </c>
      <c r="E2753" t="s">
        <v>24945</v>
      </c>
      <c r="F2753">
        <v>7.4</v>
      </c>
      <c r="G2753" s="2">
        <v>2456</v>
      </c>
      <c r="H2753" s="9" t="s">
        <v>24668</v>
      </c>
      <c r="I2753" s="9" t="str">
        <f t="shared" si="42"/>
        <v>Medium</v>
      </c>
    </row>
    <row r="2754" spans="1:9" hidden="1" x14ac:dyDescent="0.25">
      <c r="A2754" t="s">
        <v>10160</v>
      </c>
      <c r="B2754" s="11">
        <v>2019</v>
      </c>
      <c r="C2754" t="s">
        <v>24581</v>
      </c>
      <c r="F2754">
        <v>5.3</v>
      </c>
      <c r="G2754" s="2">
        <v>2335</v>
      </c>
      <c r="H2754" s="9" t="s">
        <v>24758</v>
      </c>
      <c r="I2754" s="9" t="str">
        <f t="shared" si="42"/>
        <v>Medium</v>
      </c>
    </row>
    <row r="2755" spans="1:9" hidden="1" x14ac:dyDescent="0.25">
      <c r="A2755" t="s">
        <v>10163</v>
      </c>
      <c r="B2755" s="11">
        <v>2020</v>
      </c>
      <c r="C2755" t="s">
        <v>24583</v>
      </c>
      <c r="D2755" t="s">
        <v>24946</v>
      </c>
      <c r="F2755">
        <v>7.1</v>
      </c>
      <c r="G2755" s="2">
        <v>1181</v>
      </c>
      <c r="H2755" s="9" t="s">
        <v>24642</v>
      </c>
      <c r="I2755" s="9" t="str">
        <f t="shared" ref="I2755:I2818" si="43">IF(H2755*24&lt;=1,"Short",IF(H2755*24&lt;=2,"Medium","Long"))</f>
        <v>Short</v>
      </c>
    </row>
    <row r="2756" spans="1:9" hidden="1" x14ac:dyDescent="0.25">
      <c r="A2756" t="s">
        <v>10170</v>
      </c>
      <c r="B2756" s="11">
        <v>2012</v>
      </c>
      <c r="C2756" t="s">
        <v>24582</v>
      </c>
      <c r="D2756" t="s">
        <v>24935</v>
      </c>
      <c r="F2756">
        <v>3.3</v>
      </c>
      <c r="G2756" s="2">
        <v>1906</v>
      </c>
      <c r="H2756" s="9" t="s">
        <v>24686</v>
      </c>
      <c r="I2756" s="9" t="str">
        <f t="shared" si="43"/>
        <v>Medium</v>
      </c>
    </row>
    <row r="2757" spans="1:9" hidden="1" x14ac:dyDescent="0.25">
      <c r="A2757" t="s">
        <v>10176</v>
      </c>
      <c r="B2757" s="11">
        <v>2018</v>
      </c>
      <c r="C2757" t="s">
        <v>24581</v>
      </c>
      <c r="D2757" t="s">
        <v>24941</v>
      </c>
      <c r="E2757" t="s">
        <v>24929</v>
      </c>
      <c r="F2757">
        <v>5.9</v>
      </c>
      <c r="G2757" s="2">
        <v>3918</v>
      </c>
      <c r="H2757" s="9" t="s">
        <v>24663</v>
      </c>
      <c r="I2757" s="9" t="str">
        <f t="shared" si="43"/>
        <v>Medium</v>
      </c>
    </row>
    <row r="2758" spans="1:9" hidden="1" x14ac:dyDescent="0.25">
      <c r="A2758" t="s">
        <v>10179</v>
      </c>
      <c r="B2758" s="11">
        <v>2014</v>
      </c>
      <c r="C2758" t="s">
        <v>24590</v>
      </c>
      <c r="D2758" t="s">
        <v>24936</v>
      </c>
      <c r="E2758" t="s">
        <v>24932</v>
      </c>
      <c r="F2758">
        <v>4.8</v>
      </c>
      <c r="G2758" s="2">
        <v>3436</v>
      </c>
      <c r="H2758" s="9" t="s">
        <v>24668</v>
      </c>
      <c r="I2758" s="9" t="str">
        <f t="shared" si="43"/>
        <v>Medium</v>
      </c>
    </row>
    <row r="2759" spans="1:9" hidden="1" x14ac:dyDescent="0.25">
      <c r="A2759" t="s">
        <v>10182</v>
      </c>
      <c r="B2759" s="11">
        <v>2014</v>
      </c>
      <c r="C2759" t="s">
        <v>24591</v>
      </c>
      <c r="D2759" t="s">
        <v>24936</v>
      </c>
      <c r="E2759" t="s">
        <v>24937</v>
      </c>
      <c r="F2759">
        <v>7</v>
      </c>
      <c r="G2759">
        <v>318</v>
      </c>
      <c r="H2759" s="9" t="s">
        <v>24703</v>
      </c>
      <c r="I2759" s="9" t="str">
        <f t="shared" si="43"/>
        <v>Medium</v>
      </c>
    </row>
    <row r="2760" spans="1:9" hidden="1" x14ac:dyDescent="0.25">
      <c r="A2760" t="s">
        <v>10188</v>
      </c>
      <c r="B2760" s="11">
        <v>2018</v>
      </c>
      <c r="C2760" t="s">
        <v>24580</v>
      </c>
      <c r="F2760">
        <v>6.6</v>
      </c>
      <c r="G2760" s="2">
        <v>6488</v>
      </c>
      <c r="H2760" s="9" t="s">
        <v>24714</v>
      </c>
      <c r="I2760" s="9" t="str">
        <f t="shared" si="43"/>
        <v>Medium</v>
      </c>
    </row>
    <row r="2761" spans="1:9" hidden="1" x14ac:dyDescent="0.25">
      <c r="A2761" t="s">
        <v>10191</v>
      </c>
      <c r="B2761" s="11">
        <v>2020</v>
      </c>
      <c r="C2761" t="s">
        <v>24581</v>
      </c>
      <c r="D2761" t="s">
        <v>24941</v>
      </c>
      <c r="E2761" t="s">
        <v>24929</v>
      </c>
      <c r="F2761">
        <v>6.9</v>
      </c>
      <c r="G2761">
        <v>927</v>
      </c>
      <c r="H2761" s="9" t="s">
        <v>24663</v>
      </c>
      <c r="I2761" s="9" t="str">
        <f t="shared" si="43"/>
        <v>Medium</v>
      </c>
    </row>
    <row r="2762" spans="1:9" hidden="1" x14ac:dyDescent="0.25">
      <c r="A2762" t="s">
        <v>10197</v>
      </c>
      <c r="B2762" s="11">
        <v>2014</v>
      </c>
      <c r="C2762" t="s">
        <v>24581</v>
      </c>
      <c r="F2762">
        <v>6.7</v>
      </c>
      <c r="G2762" s="2">
        <v>4260</v>
      </c>
      <c r="H2762" s="9" t="s">
        <v>24686</v>
      </c>
      <c r="I2762" s="9" t="str">
        <f t="shared" si="43"/>
        <v>Medium</v>
      </c>
    </row>
    <row r="2763" spans="1:9" hidden="1" x14ac:dyDescent="0.25">
      <c r="A2763" t="s">
        <v>10200</v>
      </c>
      <c r="B2763" s="11">
        <v>2013</v>
      </c>
      <c r="C2763" t="s">
        <v>24591</v>
      </c>
      <c r="D2763" t="s">
        <v>24926</v>
      </c>
      <c r="E2763" t="s">
        <v>24936</v>
      </c>
      <c r="F2763">
        <v>4.9000000000000004</v>
      </c>
      <c r="G2763">
        <v>555</v>
      </c>
      <c r="H2763" s="9" t="s">
        <v>24642</v>
      </c>
      <c r="I2763" s="9" t="str">
        <f t="shared" si="43"/>
        <v>Short</v>
      </c>
    </row>
    <row r="2764" spans="1:9" hidden="1" x14ac:dyDescent="0.25">
      <c r="A2764" t="s">
        <v>10203</v>
      </c>
      <c r="B2764" s="11">
        <v>2018</v>
      </c>
      <c r="C2764" t="s">
        <v>24581</v>
      </c>
      <c r="F2764">
        <v>4.8</v>
      </c>
      <c r="G2764">
        <v>603</v>
      </c>
      <c r="H2764" s="9" t="s">
        <v>24682</v>
      </c>
      <c r="I2764" s="9" t="str">
        <f t="shared" si="43"/>
        <v>Short</v>
      </c>
    </row>
    <row r="2765" spans="1:9" hidden="1" x14ac:dyDescent="0.25">
      <c r="A2765" t="s">
        <v>10206</v>
      </c>
      <c r="B2765" s="11">
        <v>2016</v>
      </c>
      <c r="C2765" t="s">
        <v>24594</v>
      </c>
      <c r="D2765" t="s">
        <v>24930</v>
      </c>
      <c r="E2765" t="s">
        <v>24935</v>
      </c>
      <c r="F2765">
        <v>7.6</v>
      </c>
      <c r="G2765" s="2">
        <v>13823</v>
      </c>
      <c r="H2765" s="9" t="s">
        <v>24724</v>
      </c>
      <c r="I2765" s="9" t="str">
        <f t="shared" si="43"/>
        <v>Long</v>
      </c>
    </row>
    <row r="2766" spans="1:9" hidden="1" x14ac:dyDescent="0.25">
      <c r="A2766" t="s">
        <v>10212</v>
      </c>
      <c r="B2766" s="11">
        <v>2016</v>
      </c>
      <c r="C2766" t="s">
        <v>24590</v>
      </c>
      <c r="D2766" t="s">
        <v>24927</v>
      </c>
      <c r="E2766" t="s">
        <v>24928</v>
      </c>
      <c r="F2766">
        <v>5.6</v>
      </c>
      <c r="G2766" s="2">
        <v>1755</v>
      </c>
      <c r="H2766" s="9" t="s">
        <v>24747</v>
      </c>
      <c r="I2766" s="9" t="str">
        <f t="shared" si="43"/>
        <v>Medium</v>
      </c>
    </row>
    <row r="2767" spans="1:9" hidden="1" x14ac:dyDescent="0.25">
      <c r="A2767" t="s">
        <v>10215</v>
      </c>
      <c r="B2767" s="11">
        <v>2020</v>
      </c>
      <c r="C2767" t="s">
        <v>24580</v>
      </c>
      <c r="D2767" t="s">
        <v>24930</v>
      </c>
      <c r="E2767" t="s">
        <v>24929</v>
      </c>
      <c r="F2767">
        <v>7.5</v>
      </c>
      <c r="G2767" s="2">
        <v>1367</v>
      </c>
      <c r="H2767" s="9" t="s">
        <v>24785</v>
      </c>
      <c r="I2767" s="9" t="str">
        <f t="shared" si="43"/>
        <v>Short</v>
      </c>
    </row>
    <row r="2768" spans="1:9" hidden="1" x14ac:dyDescent="0.25">
      <c r="A2768" t="s">
        <v>10218</v>
      </c>
      <c r="B2768" s="11">
        <v>2016</v>
      </c>
      <c r="C2768" t="s">
        <v>24583</v>
      </c>
      <c r="D2768" t="s">
        <v>24928</v>
      </c>
      <c r="F2768">
        <v>7.2</v>
      </c>
      <c r="G2768" s="2">
        <v>6227</v>
      </c>
      <c r="H2768" s="9" t="s">
        <v>24663</v>
      </c>
      <c r="I2768" s="9" t="str">
        <f t="shared" si="43"/>
        <v>Medium</v>
      </c>
    </row>
    <row r="2769" spans="1:9" hidden="1" x14ac:dyDescent="0.25">
      <c r="A2769" t="s">
        <v>10224</v>
      </c>
      <c r="B2769" s="11">
        <v>2020</v>
      </c>
      <c r="C2769" t="s">
        <v>24581</v>
      </c>
      <c r="F2769">
        <v>6.3</v>
      </c>
      <c r="G2769">
        <v>794</v>
      </c>
      <c r="H2769" s="9" t="s">
        <v>24763</v>
      </c>
      <c r="I2769" s="9" t="str">
        <f t="shared" si="43"/>
        <v>Medium</v>
      </c>
    </row>
    <row r="2770" spans="1:9" hidden="1" x14ac:dyDescent="0.25">
      <c r="A2770" t="s">
        <v>10227</v>
      </c>
      <c r="B2770" s="11">
        <v>2013</v>
      </c>
      <c r="C2770" t="s">
        <v>24583</v>
      </c>
      <c r="D2770" t="s">
        <v>24942</v>
      </c>
      <c r="E2770" t="s">
        <v>24932</v>
      </c>
      <c r="F2770">
        <v>7.8</v>
      </c>
      <c r="G2770" s="2">
        <v>3695</v>
      </c>
      <c r="H2770" s="9" t="s">
        <v>24687</v>
      </c>
      <c r="I2770" s="9" t="str">
        <f t="shared" si="43"/>
        <v>Medium</v>
      </c>
    </row>
    <row r="2771" spans="1:9" hidden="1" x14ac:dyDescent="0.25">
      <c r="A2771" t="s">
        <v>10230</v>
      </c>
      <c r="B2771" s="11">
        <v>2020</v>
      </c>
      <c r="C2771" t="s">
        <v>24583</v>
      </c>
      <c r="D2771" t="s">
        <v>24928</v>
      </c>
      <c r="F2771">
        <v>8.1999999999999993</v>
      </c>
      <c r="G2771" s="2">
        <v>1381</v>
      </c>
      <c r="H2771" s="9" t="s">
        <v>24650</v>
      </c>
      <c r="I2771" s="9" t="str">
        <f t="shared" si="43"/>
        <v>Medium</v>
      </c>
    </row>
    <row r="2772" spans="1:9" hidden="1" x14ac:dyDescent="0.25">
      <c r="A2772" t="s">
        <v>10233</v>
      </c>
      <c r="B2772" s="11">
        <v>2019</v>
      </c>
      <c r="C2772" t="s">
        <v>24580</v>
      </c>
      <c r="D2772" t="s">
        <v>24930</v>
      </c>
      <c r="F2772">
        <v>5.9</v>
      </c>
      <c r="G2772" s="2">
        <v>2903</v>
      </c>
      <c r="H2772" s="9" t="s">
        <v>24747</v>
      </c>
      <c r="I2772" s="9" t="str">
        <f t="shared" si="43"/>
        <v>Medium</v>
      </c>
    </row>
    <row r="2773" spans="1:9" hidden="1" x14ac:dyDescent="0.25">
      <c r="A2773" t="s">
        <v>10236</v>
      </c>
      <c r="B2773" s="11">
        <v>2014</v>
      </c>
      <c r="C2773" t="s">
        <v>24580</v>
      </c>
      <c r="D2773" t="s">
        <v>24929</v>
      </c>
      <c r="F2773">
        <v>7.6</v>
      </c>
      <c r="G2773">
        <v>817</v>
      </c>
      <c r="H2773" s="9" t="s">
        <v>24674</v>
      </c>
      <c r="I2773" s="9" t="str">
        <f t="shared" si="43"/>
        <v>Short</v>
      </c>
    </row>
    <row r="2774" spans="1:9" hidden="1" x14ac:dyDescent="0.25">
      <c r="A2774" t="s">
        <v>10239</v>
      </c>
      <c r="B2774" s="11">
        <v>2020</v>
      </c>
      <c r="C2774" t="s">
        <v>24580</v>
      </c>
      <c r="D2774" t="s">
        <v>24941</v>
      </c>
      <c r="F2774">
        <v>5.5</v>
      </c>
      <c r="G2774">
        <v>898</v>
      </c>
      <c r="H2774" s="9" t="s">
        <v>24665</v>
      </c>
      <c r="I2774" s="9" t="str">
        <f t="shared" si="43"/>
        <v>Medium</v>
      </c>
    </row>
    <row r="2775" spans="1:9" hidden="1" x14ac:dyDescent="0.25">
      <c r="A2775" t="s">
        <v>10242</v>
      </c>
      <c r="B2775" s="11">
        <v>2012</v>
      </c>
      <c r="C2775" t="s">
        <v>24581</v>
      </c>
      <c r="D2775" t="s">
        <v>24935</v>
      </c>
      <c r="F2775">
        <v>6.3</v>
      </c>
      <c r="G2775" s="2">
        <v>1054</v>
      </c>
      <c r="H2775" s="9" t="s">
        <v>24690</v>
      </c>
      <c r="I2775" s="9" t="str">
        <f t="shared" si="43"/>
        <v>Long</v>
      </c>
    </row>
    <row r="2776" spans="1:9" hidden="1" x14ac:dyDescent="0.25">
      <c r="A2776" t="s">
        <v>10245</v>
      </c>
      <c r="B2776" s="11">
        <v>2018</v>
      </c>
      <c r="C2776" t="s">
        <v>24590</v>
      </c>
      <c r="D2776" t="s">
        <v>24930</v>
      </c>
      <c r="E2776" t="s">
        <v>24935</v>
      </c>
      <c r="F2776">
        <v>3.9</v>
      </c>
      <c r="G2776" s="2">
        <v>1041</v>
      </c>
      <c r="H2776" s="9" t="s">
        <v>24672</v>
      </c>
      <c r="I2776" s="9" t="str">
        <f t="shared" si="43"/>
        <v>Medium</v>
      </c>
    </row>
    <row r="2777" spans="1:9" hidden="1" x14ac:dyDescent="0.25">
      <c r="A2777" t="s">
        <v>10248</v>
      </c>
      <c r="B2777" s="11">
        <v>2011</v>
      </c>
      <c r="C2777" t="s">
        <v>24580</v>
      </c>
      <c r="D2777" t="s">
        <v>24929</v>
      </c>
      <c r="F2777">
        <v>3.7</v>
      </c>
      <c r="G2777" s="2">
        <v>1103</v>
      </c>
      <c r="H2777" s="9" t="s">
        <v>24728</v>
      </c>
      <c r="I2777" s="9" t="str">
        <f t="shared" si="43"/>
        <v>Medium</v>
      </c>
    </row>
    <row r="2778" spans="1:9" hidden="1" x14ac:dyDescent="0.25">
      <c r="A2778" t="s">
        <v>10254</v>
      </c>
      <c r="B2778" s="11">
        <v>2015</v>
      </c>
      <c r="C2778" t="s">
        <v>24581</v>
      </c>
      <c r="D2778" t="s">
        <v>24929</v>
      </c>
      <c r="F2778">
        <v>5.8</v>
      </c>
      <c r="G2778">
        <v>822</v>
      </c>
      <c r="H2778" s="9" t="s">
        <v>24650</v>
      </c>
      <c r="I2778" s="9" t="str">
        <f t="shared" si="43"/>
        <v>Medium</v>
      </c>
    </row>
    <row r="2779" spans="1:9" hidden="1" x14ac:dyDescent="0.25">
      <c r="A2779" t="s">
        <v>10257</v>
      </c>
      <c r="B2779" s="11">
        <v>2017</v>
      </c>
      <c r="C2779" t="s">
        <v>24597</v>
      </c>
      <c r="D2779" t="s">
        <v>24930</v>
      </c>
      <c r="E2779" t="s">
        <v>24932</v>
      </c>
      <c r="F2779">
        <v>7.1</v>
      </c>
      <c r="G2779" s="2">
        <v>1912</v>
      </c>
      <c r="H2779" s="9" t="s">
        <v>24639</v>
      </c>
      <c r="I2779" s="9" t="str">
        <f t="shared" si="43"/>
        <v>Short</v>
      </c>
    </row>
    <row r="2780" spans="1:9" hidden="1" x14ac:dyDescent="0.25">
      <c r="A2780" t="s">
        <v>10260</v>
      </c>
      <c r="B2780" s="11">
        <v>1997</v>
      </c>
      <c r="C2780" t="s">
        <v>24591</v>
      </c>
      <c r="D2780" t="s">
        <v>24938</v>
      </c>
      <c r="E2780" t="s">
        <v>24936</v>
      </c>
      <c r="F2780">
        <v>7.1</v>
      </c>
      <c r="G2780">
        <v>810</v>
      </c>
      <c r="H2780" s="9" t="s">
        <v>24666</v>
      </c>
      <c r="I2780" s="9" t="str">
        <f t="shared" si="43"/>
        <v>Short</v>
      </c>
    </row>
    <row r="2781" spans="1:9" hidden="1" x14ac:dyDescent="0.25">
      <c r="A2781" t="s">
        <v>10264</v>
      </c>
      <c r="B2781" s="11">
        <v>2016</v>
      </c>
      <c r="C2781" t="s">
        <v>24580</v>
      </c>
      <c r="D2781" t="s">
        <v>24930</v>
      </c>
      <c r="F2781">
        <v>6.6</v>
      </c>
      <c r="G2781" s="2">
        <v>1321</v>
      </c>
      <c r="H2781" s="9" t="s">
        <v>24738</v>
      </c>
      <c r="I2781" s="9" t="str">
        <f t="shared" si="43"/>
        <v>Medium</v>
      </c>
    </row>
    <row r="2782" spans="1:9" hidden="1" x14ac:dyDescent="0.25">
      <c r="A2782" t="s">
        <v>10267</v>
      </c>
      <c r="B2782" s="11">
        <v>2010</v>
      </c>
      <c r="C2782" t="s">
        <v>24581</v>
      </c>
      <c r="F2782">
        <v>7</v>
      </c>
      <c r="G2782" s="2">
        <v>3851</v>
      </c>
      <c r="H2782" s="9" t="s">
        <v>24678</v>
      </c>
      <c r="I2782" s="9" t="str">
        <f t="shared" si="43"/>
        <v>Medium</v>
      </c>
    </row>
    <row r="2783" spans="1:9" hidden="1" x14ac:dyDescent="0.25">
      <c r="A2783" t="s">
        <v>10270</v>
      </c>
      <c r="B2783" s="11">
        <v>2012</v>
      </c>
      <c r="C2783" t="s">
        <v>24582</v>
      </c>
      <c r="F2783">
        <v>3.8</v>
      </c>
      <c r="G2783">
        <v>819</v>
      </c>
      <c r="H2783" s="9" t="s">
        <v>24821</v>
      </c>
      <c r="I2783" s="9" t="str">
        <f t="shared" si="43"/>
        <v>Medium</v>
      </c>
    </row>
    <row r="2784" spans="1:9" hidden="1" x14ac:dyDescent="0.25">
      <c r="A2784" t="s">
        <v>10279</v>
      </c>
      <c r="B2784" s="11">
        <v>2006</v>
      </c>
      <c r="C2784" t="s">
        <v>24580</v>
      </c>
      <c r="D2784" t="s">
        <v>24930</v>
      </c>
      <c r="E2784" t="s">
        <v>24929</v>
      </c>
      <c r="F2784">
        <v>5.7</v>
      </c>
      <c r="G2784" s="2">
        <v>4283</v>
      </c>
      <c r="H2784" s="9" t="s">
        <v>24758</v>
      </c>
      <c r="I2784" s="9" t="str">
        <f t="shared" si="43"/>
        <v>Medium</v>
      </c>
    </row>
    <row r="2785" spans="1:9" hidden="1" x14ac:dyDescent="0.25">
      <c r="A2785" t="s">
        <v>10282</v>
      </c>
      <c r="B2785" s="11">
        <v>2021</v>
      </c>
      <c r="C2785" t="s">
        <v>24583</v>
      </c>
      <c r="D2785" t="s">
        <v>24944</v>
      </c>
      <c r="F2785">
        <v>5.7</v>
      </c>
      <c r="G2785">
        <v>129</v>
      </c>
      <c r="H2785" s="9" t="s">
        <v>24703</v>
      </c>
      <c r="I2785" s="9" t="str">
        <f t="shared" si="43"/>
        <v>Medium</v>
      </c>
    </row>
    <row r="2786" spans="1:9" hidden="1" x14ac:dyDescent="0.25">
      <c r="A2786" t="s">
        <v>10285</v>
      </c>
      <c r="B2786" s="11">
        <v>2019</v>
      </c>
      <c r="C2786" t="s">
        <v>24580</v>
      </c>
      <c r="D2786" t="s">
        <v>24930</v>
      </c>
      <c r="F2786">
        <v>6.4</v>
      </c>
      <c r="G2786" s="2">
        <v>2300</v>
      </c>
      <c r="H2786" s="9" t="s">
        <v>24687</v>
      </c>
      <c r="I2786" s="9" t="str">
        <f t="shared" si="43"/>
        <v>Medium</v>
      </c>
    </row>
    <row r="2787" spans="1:9" hidden="1" x14ac:dyDescent="0.25">
      <c r="A2787" t="s">
        <v>10288</v>
      </c>
      <c r="B2787" s="11">
        <v>2021</v>
      </c>
      <c r="C2787" t="s">
        <v>24594</v>
      </c>
      <c r="D2787" t="s">
        <v>24925</v>
      </c>
      <c r="E2787" t="s">
        <v>24935</v>
      </c>
      <c r="F2787">
        <v>6.8</v>
      </c>
      <c r="G2787">
        <v>757</v>
      </c>
      <c r="H2787" s="9" t="s">
        <v>24655</v>
      </c>
      <c r="I2787" s="9" t="str">
        <f t="shared" si="43"/>
        <v>Short</v>
      </c>
    </row>
    <row r="2788" spans="1:9" hidden="1" x14ac:dyDescent="0.25">
      <c r="A2788" t="s">
        <v>10291</v>
      </c>
      <c r="B2788" s="11">
        <v>2019</v>
      </c>
      <c r="C2788" t="s">
        <v>24580</v>
      </c>
      <c r="F2788">
        <v>5.3</v>
      </c>
      <c r="G2788" s="2">
        <v>1591</v>
      </c>
      <c r="H2788" s="9" t="s">
        <v>24642</v>
      </c>
      <c r="I2788" s="9" t="str">
        <f t="shared" si="43"/>
        <v>Short</v>
      </c>
    </row>
    <row r="2789" spans="1:9" hidden="1" x14ac:dyDescent="0.25">
      <c r="A2789" t="s">
        <v>10294</v>
      </c>
      <c r="B2789" s="11">
        <v>2021</v>
      </c>
      <c r="C2789" t="s">
        <v>24581</v>
      </c>
      <c r="D2789" t="s">
        <v>24929</v>
      </c>
      <c r="F2789">
        <v>7.1</v>
      </c>
      <c r="G2789">
        <v>270</v>
      </c>
      <c r="H2789" s="9" t="s">
        <v>24716</v>
      </c>
      <c r="I2789" s="9" t="str">
        <f t="shared" si="43"/>
        <v>Medium</v>
      </c>
    </row>
    <row r="2790" spans="1:9" hidden="1" x14ac:dyDescent="0.25">
      <c r="A2790" t="s">
        <v>10297</v>
      </c>
      <c r="B2790" s="11">
        <v>2015</v>
      </c>
      <c r="C2790" t="s">
        <v>24591</v>
      </c>
      <c r="D2790" t="s">
        <v>24927</v>
      </c>
      <c r="E2790" t="s">
        <v>24936</v>
      </c>
      <c r="F2790">
        <v>5.6</v>
      </c>
      <c r="G2790">
        <v>157</v>
      </c>
      <c r="H2790" s="9" t="s">
        <v>24636</v>
      </c>
      <c r="I2790" s="9" t="str">
        <f t="shared" si="43"/>
        <v>Short</v>
      </c>
    </row>
    <row r="2791" spans="1:9" hidden="1" x14ac:dyDescent="0.25">
      <c r="A2791" t="s">
        <v>10300</v>
      </c>
      <c r="B2791" s="11">
        <v>2017</v>
      </c>
      <c r="C2791" t="s">
        <v>24594</v>
      </c>
      <c r="D2791" t="s">
        <v>24936</v>
      </c>
      <c r="F2791">
        <v>8.1</v>
      </c>
      <c r="G2791" s="2">
        <v>1899</v>
      </c>
      <c r="H2791" s="9" t="s">
        <v>24685</v>
      </c>
      <c r="I2791" s="9" t="str">
        <f t="shared" si="43"/>
        <v>Short</v>
      </c>
    </row>
    <row r="2792" spans="1:9" hidden="1" x14ac:dyDescent="0.25">
      <c r="A2792" t="s">
        <v>10304</v>
      </c>
      <c r="B2792" s="11">
        <v>2021</v>
      </c>
      <c r="C2792" t="s">
        <v>24580</v>
      </c>
      <c r="D2792" t="s">
        <v>24930</v>
      </c>
      <c r="E2792" t="s">
        <v>24937</v>
      </c>
      <c r="F2792">
        <v>6.3</v>
      </c>
      <c r="G2792">
        <v>417</v>
      </c>
      <c r="H2792" s="9" t="s">
        <v>24713</v>
      </c>
      <c r="I2792" s="9" t="str">
        <f t="shared" si="43"/>
        <v>Medium</v>
      </c>
    </row>
    <row r="2793" spans="1:9" hidden="1" x14ac:dyDescent="0.25">
      <c r="A2793" t="s">
        <v>10307</v>
      </c>
      <c r="B2793" s="11">
        <v>2018</v>
      </c>
      <c r="C2793" t="s">
        <v>24581</v>
      </c>
      <c r="D2793" t="s">
        <v>24925</v>
      </c>
      <c r="F2793">
        <v>5.6</v>
      </c>
      <c r="G2793" s="2">
        <v>5153</v>
      </c>
      <c r="H2793" s="9" t="s">
        <v>24663</v>
      </c>
      <c r="I2793" s="9" t="str">
        <f t="shared" si="43"/>
        <v>Medium</v>
      </c>
    </row>
    <row r="2794" spans="1:9" hidden="1" x14ac:dyDescent="0.25">
      <c r="A2794" t="s">
        <v>10313</v>
      </c>
      <c r="B2794" s="11">
        <v>2015</v>
      </c>
      <c r="C2794" t="s">
        <v>24582</v>
      </c>
      <c r="D2794" t="s">
        <v>24935</v>
      </c>
      <c r="F2794">
        <v>4.3</v>
      </c>
      <c r="G2794" s="2">
        <v>3239</v>
      </c>
      <c r="H2794" s="9" t="s">
        <v>24769</v>
      </c>
      <c r="I2794" s="9" t="str">
        <f t="shared" si="43"/>
        <v>Medium</v>
      </c>
    </row>
    <row r="2795" spans="1:9" hidden="1" x14ac:dyDescent="0.25">
      <c r="A2795" t="s">
        <v>10316</v>
      </c>
      <c r="B2795" s="11">
        <v>2015</v>
      </c>
      <c r="C2795" t="s">
        <v>24581</v>
      </c>
      <c r="D2795" t="s">
        <v>24935</v>
      </c>
      <c r="F2795">
        <v>3.6</v>
      </c>
      <c r="G2795">
        <v>521</v>
      </c>
      <c r="H2795" s="9" t="s">
        <v>24768</v>
      </c>
      <c r="I2795" s="9" t="str">
        <f t="shared" si="43"/>
        <v>Medium</v>
      </c>
    </row>
    <row r="2796" spans="1:9" hidden="1" x14ac:dyDescent="0.25">
      <c r="A2796" t="s">
        <v>10323</v>
      </c>
      <c r="B2796" s="11">
        <v>2015</v>
      </c>
      <c r="C2796" t="s">
        <v>24583</v>
      </c>
      <c r="F2796">
        <v>7.4</v>
      </c>
      <c r="G2796" s="2">
        <v>6072</v>
      </c>
      <c r="H2796" s="9" t="s">
        <v>24750</v>
      </c>
      <c r="I2796" s="9" t="str">
        <f t="shared" si="43"/>
        <v>Medium</v>
      </c>
    </row>
    <row r="2797" spans="1:9" hidden="1" x14ac:dyDescent="0.25">
      <c r="A2797" t="s">
        <v>10327</v>
      </c>
      <c r="B2797" s="11">
        <v>2014</v>
      </c>
      <c r="C2797" t="s">
        <v>24581</v>
      </c>
      <c r="D2797" t="s">
        <v>24935</v>
      </c>
      <c r="F2797">
        <v>5</v>
      </c>
      <c r="G2797" s="2">
        <v>1713</v>
      </c>
      <c r="H2797" s="9" t="s">
        <v>24696</v>
      </c>
      <c r="I2797" s="9" t="str">
        <f t="shared" si="43"/>
        <v>Medium</v>
      </c>
    </row>
    <row r="2798" spans="1:9" hidden="1" x14ac:dyDescent="0.25">
      <c r="A2798" t="s">
        <v>10330</v>
      </c>
      <c r="B2798" s="11">
        <v>2019</v>
      </c>
      <c r="C2798" t="s">
        <v>24583</v>
      </c>
      <c r="D2798" t="s">
        <v>24941</v>
      </c>
      <c r="F2798">
        <v>6.3</v>
      </c>
      <c r="G2798" s="2">
        <v>3979</v>
      </c>
      <c r="H2798" s="9" t="s">
        <v>24763</v>
      </c>
      <c r="I2798" s="9" t="str">
        <f t="shared" si="43"/>
        <v>Medium</v>
      </c>
    </row>
    <row r="2799" spans="1:9" hidden="1" x14ac:dyDescent="0.25">
      <c r="A2799" t="s">
        <v>10333</v>
      </c>
      <c r="B2799" s="11">
        <v>2012</v>
      </c>
      <c r="C2799" t="s">
        <v>24583</v>
      </c>
      <c r="F2799">
        <v>7.1</v>
      </c>
      <c r="G2799" s="2">
        <v>4536</v>
      </c>
      <c r="H2799" s="9" t="s">
        <v>24723</v>
      </c>
      <c r="I2799" s="9" t="str">
        <f t="shared" si="43"/>
        <v>Medium</v>
      </c>
    </row>
    <row r="2800" spans="1:9" hidden="1" x14ac:dyDescent="0.25">
      <c r="A2800" t="s">
        <v>10337</v>
      </c>
      <c r="B2800" s="11">
        <v>2010</v>
      </c>
      <c r="C2800" t="s">
        <v>24597</v>
      </c>
      <c r="D2800" t="s">
        <v>24930</v>
      </c>
      <c r="E2800" t="s">
        <v>24929</v>
      </c>
      <c r="F2800">
        <v>6.7</v>
      </c>
      <c r="G2800" s="2">
        <v>12757</v>
      </c>
      <c r="H2800" s="9" t="s">
        <v>24763</v>
      </c>
      <c r="I2800" s="9" t="str">
        <f t="shared" si="43"/>
        <v>Medium</v>
      </c>
    </row>
    <row r="2801" spans="1:9" hidden="1" x14ac:dyDescent="0.25">
      <c r="A2801" t="s">
        <v>10341</v>
      </c>
      <c r="B2801" s="11">
        <v>2016</v>
      </c>
      <c r="C2801" t="s">
        <v>24583</v>
      </c>
      <c r="D2801" t="s">
        <v>24936</v>
      </c>
      <c r="F2801">
        <v>5.9</v>
      </c>
      <c r="G2801" s="2">
        <v>9154</v>
      </c>
      <c r="H2801" s="9" t="s">
        <v>24703</v>
      </c>
      <c r="I2801" s="9" t="str">
        <f t="shared" si="43"/>
        <v>Medium</v>
      </c>
    </row>
    <row r="2802" spans="1:9" hidden="1" x14ac:dyDescent="0.25">
      <c r="A2802" t="s">
        <v>10347</v>
      </c>
      <c r="B2802" s="11">
        <v>2018</v>
      </c>
      <c r="C2802" t="s">
        <v>24583</v>
      </c>
      <c r="D2802" t="s">
        <v>24937</v>
      </c>
      <c r="F2802">
        <v>8.1</v>
      </c>
      <c r="G2802">
        <v>368</v>
      </c>
      <c r="H2802" s="9" t="s">
        <v>24642</v>
      </c>
      <c r="I2802" s="9" t="str">
        <f t="shared" si="43"/>
        <v>Short</v>
      </c>
    </row>
    <row r="2803" spans="1:9" hidden="1" x14ac:dyDescent="0.25">
      <c r="A2803" t="s">
        <v>10350</v>
      </c>
      <c r="B2803" s="11">
        <v>2011</v>
      </c>
      <c r="C2803" t="s">
        <v>24597</v>
      </c>
      <c r="D2803" t="s">
        <v>24930</v>
      </c>
      <c r="F2803">
        <v>6.1</v>
      </c>
      <c r="G2803" s="2">
        <v>6999</v>
      </c>
      <c r="H2803" s="9" t="s">
        <v>24748</v>
      </c>
      <c r="I2803" s="9" t="str">
        <f t="shared" si="43"/>
        <v>Long</v>
      </c>
    </row>
    <row r="2804" spans="1:9" hidden="1" x14ac:dyDescent="0.25">
      <c r="A2804" t="s">
        <v>10353</v>
      </c>
      <c r="B2804" s="11">
        <v>2014</v>
      </c>
      <c r="C2804" t="s">
        <v>24580</v>
      </c>
      <c r="D2804" t="s">
        <v>24930</v>
      </c>
      <c r="F2804">
        <v>5.5</v>
      </c>
      <c r="G2804">
        <v>896</v>
      </c>
      <c r="H2804" s="9" t="s">
        <v>24643</v>
      </c>
      <c r="I2804" s="9" t="str">
        <f t="shared" si="43"/>
        <v>Medium</v>
      </c>
    </row>
    <row r="2805" spans="1:9" hidden="1" x14ac:dyDescent="0.25">
      <c r="A2805" t="s">
        <v>10356</v>
      </c>
      <c r="B2805" s="11">
        <v>2014</v>
      </c>
      <c r="C2805" t="s">
        <v>24591</v>
      </c>
      <c r="D2805" t="s">
        <v>24926</v>
      </c>
      <c r="E2805" t="s">
        <v>24936</v>
      </c>
      <c r="F2805">
        <v>7.3</v>
      </c>
      <c r="G2805">
        <v>380</v>
      </c>
      <c r="H2805" s="9" t="s">
        <v>24715</v>
      </c>
      <c r="I2805" s="9" t="str">
        <f t="shared" si="43"/>
        <v>Short</v>
      </c>
    </row>
    <row r="2806" spans="1:9" hidden="1" x14ac:dyDescent="0.25">
      <c r="A2806" t="s">
        <v>10359</v>
      </c>
      <c r="B2806" s="11">
        <v>2019</v>
      </c>
      <c r="C2806" t="s">
        <v>24581</v>
      </c>
      <c r="F2806">
        <v>5.0999999999999996</v>
      </c>
      <c r="G2806">
        <v>177</v>
      </c>
      <c r="H2806" s="9" t="s">
        <v>24747</v>
      </c>
      <c r="I2806" s="9" t="str">
        <f t="shared" si="43"/>
        <v>Medium</v>
      </c>
    </row>
    <row r="2807" spans="1:9" hidden="1" x14ac:dyDescent="0.25">
      <c r="A2807" t="s">
        <v>10362</v>
      </c>
      <c r="B2807" s="11">
        <v>2019</v>
      </c>
      <c r="C2807" t="s">
        <v>24588</v>
      </c>
      <c r="D2807" t="s">
        <v>24930</v>
      </c>
      <c r="F2807">
        <v>5.5</v>
      </c>
      <c r="G2807">
        <v>306</v>
      </c>
      <c r="H2807" s="9" t="s">
        <v>24681</v>
      </c>
      <c r="I2807" s="9" t="str">
        <f t="shared" si="43"/>
        <v>Medium</v>
      </c>
    </row>
    <row r="2808" spans="1:9" hidden="1" x14ac:dyDescent="0.25">
      <c r="A2808" t="s">
        <v>10365</v>
      </c>
      <c r="B2808" s="11">
        <v>2011</v>
      </c>
      <c r="C2808" t="s">
        <v>24581</v>
      </c>
      <c r="D2808" t="s">
        <v>24925</v>
      </c>
      <c r="E2808" t="s">
        <v>24933</v>
      </c>
      <c r="F2808">
        <v>6.3</v>
      </c>
      <c r="G2808" s="2">
        <v>2145</v>
      </c>
      <c r="H2808" s="9" t="s">
        <v>24709</v>
      </c>
      <c r="I2808" s="9" t="str">
        <f t="shared" si="43"/>
        <v>Long</v>
      </c>
    </row>
    <row r="2809" spans="1:9" hidden="1" x14ac:dyDescent="0.25">
      <c r="A2809" t="s">
        <v>10368</v>
      </c>
      <c r="B2809" s="11">
        <v>2018</v>
      </c>
      <c r="C2809" t="s">
        <v>24583</v>
      </c>
      <c r="D2809" t="s">
        <v>24942</v>
      </c>
      <c r="E2809" t="s">
        <v>24941</v>
      </c>
      <c r="F2809">
        <v>7.7</v>
      </c>
      <c r="G2809" s="2">
        <v>1892</v>
      </c>
      <c r="H2809" s="9" t="s">
        <v>24873</v>
      </c>
      <c r="I2809" s="9" t="str">
        <f t="shared" si="43"/>
        <v>Long</v>
      </c>
    </row>
    <row r="2810" spans="1:9" hidden="1" x14ac:dyDescent="0.25">
      <c r="A2810" t="s">
        <v>10371</v>
      </c>
      <c r="B2810" s="11">
        <v>2019</v>
      </c>
      <c r="C2810" t="s">
        <v>24583</v>
      </c>
      <c r="D2810" t="s">
        <v>24928</v>
      </c>
      <c r="F2810">
        <v>6.7</v>
      </c>
      <c r="G2810" s="2">
        <v>6232</v>
      </c>
      <c r="H2810" s="9" t="s">
        <v>24751</v>
      </c>
      <c r="I2810" s="9" t="str">
        <f t="shared" si="43"/>
        <v>Medium</v>
      </c>
    </row>
    <row r="2811" spans="1:9" hidden="1" x14ac:dyDescent="0.25">
      <c r="A2811" t="s">
        <v>10374</v>
      </c>
      <c r="B2811" s="11">
        <v>2020</v>
      </c>
      <c r="C2811" t="s">
        <v>24591</v>
      </c>
      <c r="D2811" t="s">
        <v>24938</v>
      </c>
      <c r="E2811" t="s">
        <v>24930</v>
      </c>
      <c r="F2811">
        <v>6.5</v>
      </c>
      <c r="G2811" s="2">
        <v>2064</v>
      </c>
      <c r="H2811" s="9" t="s">
        <v>24781</v>
      </c>
      <c r="I2811" s="9" t="str">
        <f t="shared" si="43"/>
        <v>Short</v>
      </c>
    </row>
    <row r="2812" spans="1:9" hidden="1" x14ac:dyDescent="0.25">
      <c r="A2812" t="s">
        <v>10378</v>
      </c>
      <c r="B2812" s="11">
        <v>2018</v>
      </c>
      <c r="C2812" t="s">
        <v>24591</v>
      </c>
      <c r="D2812" t="s">
        <v>24927</v>
      </c>
      <c r="E2812" t="s">
        <v>24937</v>
      </c>
      <c r="F2812">
        <v>6.5</v>
      </c>
      <c r="G2812">
        <v>250</v>
      </c>
      <c r="H2812" s="9" t="s">
        <v>24657</v>
      </c>
      <c r="I2812" s="9" t="str">
        <f t="shared" si="43"/>
        <v>Short</v>
      </c>
    </row>
    <row r="2813" spans="1:9" hidden="1" x14ac:dyDescent="0.25">
      <c r="A2813" t="s">
        <v>10384</v>
      </c>
      <c r="B2813" s="11">
        <v>2011</v>
      </c>
      <c r="C2813" t="s">
        <v>24583</v>
      </c>
      <c r="F2813">
        <v>7.6</v>
      </c>
      <c r="G2813" s="2">
        <v>3709</v>
      </c>
      <c r="H2813" s="9" t="s">
        <v>24694</v>
      </c>
      <c r="I2813" s="9" t="str">
        <f t="shared" si="43"/>
        <v>Medium</v>
      </c>
    </row>
    <row r="2814" spans="1:9" hidden="1" x14ac:dyDescent="0.25">
      <c r="A2814" t="s">
        <v>10390</v>
      </c>
      <c r="B2814" s="11">
        <v>2020</v>
      </c>
      <c r="C2814" t="s">
        <v>24581</v>
      </c>
      <c r="D2814" t="s">
        <v>24925</v>
      </c>
      <c r="E2814" t="s">
        <v>24933</v>
      </c>
      <c r="F2814">
        <v>6.3</v>
      </c>
      <c r="G2814">
        <v>383</v>
      </c>
      <c r="H2814" s="9" t="s">
        <v>24639</v>
      </c>
      <c r="I2814" s="9" t="str">
        <f t="shared" si="43"/>
        <v>Short</v>
      </c>
    </row>
    <row r="2815" spans="1:9" hidden="1" x14ac:dyDescent="0.25">
      <c r="A2815" t="s">
        <v>10393</v>
      </c>
      <c r="B2815" s="11">
        <v>2018</v>
      </c>
      <c r="C2815" t="s">
        <v>24580</v>
      </c>
      <c r="D2815" t="s">
        <v>24948</v>
      </c>
      <c r="F2815">
        <v>8.6999999999999993</v>
      </c>
      <c r="G2815" s="2">
        <v>3029</v>
      </c>
      <c r="H2815" s="9" t="s">
        <v>24642</v>
      </c>
      <c r="I2815" s="9" t="str">
        <f t="shared" si="43"/>
        <v>Short</v>
      </c>
    </row>
    <row r="2816" spans="1:9" hidden="1" x14ac:dyDescent="0.25">
      <c r="A2816" t="s">
        <v>10399</v>
      </c>
      <c r="B2816" s="11">
        <v>2019</v>
      </c>
      <c r="C2816" t="s">
        <v>24580</v>
      </c>
      <c r="D2816" t="s">
        <v>24930</v>
      </c>
      <c r="F2816">
        <v>7</v>
      </c>
      <c r="G2816" s="2">
        <v>1262</v>
      </c>
      <c r="H2816" s="9" t="s">
        <v>24640</v>
      </c>
      <c r="I2816" s="9" t="str">
        <f t="shared" si="43"/>
        <v>Medium</v>
      </c>
    </row>
    <row r="2817" spans="1:9" hidden="1" x14ac:dyDescent="0.25">
      <c r="A2817" t="s">
        <v>10404</v>
      </c>
      <c r="B2817" s="11">
        <v>2020</v>
      </c>
      <c r="C2817" t="s">
        <v>24581</v>
      </c>
      <c r="D2817" t="s">
        <v>24929</v>
      </c>
      <c r="F2817">
        <v>7.6</v>
      </c>
      <c r="G2817">
        <v>199</v>
      </c>
      <c r="H2817" s="9" t="s">
        <v>24646</v>
      </c>
      <c r="I2817" s="9" t="str">
        <f t="shared" si="43"/>
        <v>Short</v>
      </c>
    </row>
    <row r="2818" spans="1:9" hidden="1" x14ac:dyDescent="0.25">
      <c r="A2818" t="s">
        <v>10416</v>
      </c>
      <c r="B2818" s="11">
        <v>2017</v>
      </c>
      <c r="C2818" t="s">
        <v>24580</v>
      </c>
      <c r="D2818" t="s">
        <v>24930</v>
      </c>
      <c r="E2818" t="s">
        <v>24941</v>
      </c>
      <c r="F2818">
        <v>5.4</v>
      </c>
      <c r="G2818">
        <v>761</v>
      </c>
      <c r="H2818" s="9" t="s">
        <v>24645</v>
      </c>
      <c r="I2818" s="9" t="str">
        <f t="shared" si="43"/>
        <v>Medium</v>
      </c>
    </row>
    <row r="2819" spans="1:9" hidden="1" x14ac:dyDescent="0.25">
      <c r="A2819" t="s">
        <v>10419</v>
      </c>
      <c r="B2819" s="11">
        <v>2020</v>
      </c>
      <c r="C2819" t="s">
        <v>24580</v>
      </c>
      <c r="D2819" t="s">
        <v>24930</v>
      </c>
      <c r="E2819" t="s">
        <v>24929</v>
      </c>
      <c r="F2819">
        <v>8.5</v>
      </c>
      <c r="G2819">
        <v>178</v>
      </c>
      <c r="H2819" s="9" t="s">
        <v>24739</v>
      </c>
      <c r="I2819" s="9" t="str">
        <f t="shared" ref="I2819:I2882" si="44">IF(H2819*24&lt;=1,"Short",IF(H2819*24&lt;=2,"Medium","Long"))</f>
        <v>Short</v>
      </c>
    </row>
    <row r="2820" spans="1:9" hidden="1" x14ac:dyDescent="0.25">
      <c r="A2820" t="s">
        <v>10422</v>
      </c>
      <c r="B2820" s="11">
        <v>2018</v>
      </c>
      <c r="C2820" t="s">
        <v>24580</v>
      </c>
      <c r="D2820" t="s">
        <v>24939</v>
      </c>
      <c r="F2820">
        <v>7.2</v>
      </c>
      <c r="G2820" s="2">
        <v>3104</v>
      </c>
      <c r="H2820" s="9" t="s">
        <v>24638</v>
      </c>
      <c r="I2820" s="9" t="str">
        <f t="shared" si="44"/>
        <v>Short</v>
      </c>
    </row>
    <row r="2821" spans="1:9" hidden="1" x14ac:dyDescent="0.25">
      <c r="A2821" t="s">
        <v>10425</v>
      </c>
      <c r="B2821" s="11">
        <v>2017</v>
      </c>
      <c r="C2821" t="s">
        <v>24581</v>
      </c>
      <c r="F2821">
        <v>6.1</v>
      </c>
      <c r="G2821" s="2">
        <v>2682</v>
      </c>
      <c r="H2821" s="9" t="s">
        <v>24703</v>
      </c>
      <c r="I2821" s="9" t="str">
        <f t="shared" si="44"/>
        <v>Medium</v>
      </c>
    </row>
    <row r="2822" spans="1:9" hidden="1" x14ac:dyDescent="0.25">
      <c r="A2822" t="s">
        <v>10428</v>
      </c>
      <c r="B2822" s="11">
        <v>2017</v>
      </c>
      <c r="C2822" t="s">
        <v>24590</v>
      </c>
      <c r="D2822" t="s">
        <v>24927</v>
      </c>
      <c r="E2822" t="s">
        <v>24930</v>
      </c>
      <c r="F2822">
        <v>7</v>
      </c>
      <c r="G2822" s="2">
        <v>1707</v>
      </c>
      <c r="H2822" s="9" t="s">
        <v>24876</v>
      </c>
      <c r="I2822" s="9" t="str">
        <f t="shared" si="44"/>
        <v>Long</v>
      </c>
    </row>
    <row r="2823" spans="1:9" hidden="1" x14ac:dyDescent="0.25">
      <c r="A2823" t="s">
        <v>10431</v>
      </c>
      <c r="B2823" s="11">
        <v>2016</v>
      </c>
      <c r="C2823" t="s">
        <v>24583</v>
      </c>
      <c r="F2823">
        <v>5.4</v>
      </c>
      <c r="G2823">
        <v>694</v>
      </c>
      <c r="H2823" s="9" t="s">
        <v>24768</v>
      </c>
      <c r="I2823" s="9" t="str">
        <f t="shared" si="44"/>
        <v>Medium</v>
      </c>
    </row>
    <row r="2824" spans="1:9" hidden="1" x14ac:dyDescent="0.25">
      <c r="A2824" t="s">
        <v>10434</v>
      </c>
      <c r="B2824" s="11">
        <v>2017</v>
      </c>
      <c r="C2824" t="s">
        <v>24583</v>
      </c>
      <c r="D2824" t="s">
        <v>24928</v>
      </c>
      <c r="F2824">
        <v>7.3</v>
      </c>
      <c r="G2824" s="2">
        <v>1544</v>
      </c>
      <c r="H2824" s="9" t="s">
        <v>24655</v>
      </c>
      <c r="I2824" s="9" t="str">
        <f t="shared" si="44"/>
        <v>Short</v>
      </c>
    </row>
    <row r="2825" spans="1:9" hidden="1" x14ac:dyDescent="0.25">
      <c r="A2825" t="s">
        <v>10436</v>
      </c>
      <c r="B2825" s="11">
        <v>2016</v>
      </c>
      <c r="C2825" t="s">
        <v>24591</v>
      </c>
      <c r="D2825" t="s">
        <v>24926</v>
      </c>
      <c r="E2825" t="s">
        <v>24927</v>
      </c>
      <c r="F2825">
        <v>7.6</v>
      </c>
      <c r="G2825" s="2">
        <v>1953</v>
      </c>
      <c r="H2825" s="9" t="s">
        <v>24657</v>
      </c>
      <c r="I2825" s="9" t="str">
        <f t="shared" si="44"/>
        <v>Short</v>
      </c>
    </row>
    <row r="2826" spans="1:9" hidden="1" x14ac:dyDescent="0.25">
      <c r="A2826" t="s">
        <v>10439</v>
      </c>
      <c r="B2826" s="11">
        <v>2019</v>
      </c>
      <c r="C2826" t="s">
        <v>24581</v>
      </c>
      <c r="F2826">
        <v>6.6</v>
      </c>
      <c r="G2826">
        <v>975</v>
      </c>
      <c r="H2826" s="9" t="s">
        <v>24685</v>
      </c>
      <c r="I2826" s="9" t="str">
        <f t="shared" si="44"/>
        <v>Short</v>
      </c>
    </row>
    <row r="2827" spans="1:9" hidden="1" x14ac:dyDescent="0.25">
      <c r="A2827" t="s">
        <v>10442</v>
      </c>
      <c r="B2827" s="11">
        <v>2016</v>
      </c>
      <c r="C2827" t="s">
        <v>24584</v>
      </c>
      <c r="F2827">
        <v>6.9</v>
      </c>
      <c r="G2827" s="2">
        <v>1935</v>
      </c>
      <c r="H2827" s="9" t="s">
        <v>24752</v>
      </c>
      <c r="I2827" s="9" t="str">
        <f t="shared" si="44"/>
        <v>Short</v>
      </c>
    </row>
    <row r="2828" spans="1:9" hidden="1" x14ac:dyDescent="0.25">
      <c r="A2828" t="s">
        <v>10445</v>
      </c>
      <c r="B2828" s="11">
        <v>2020</v>
      </c>
      <c r="C2828" t="s">
        <v>24591</v>
      </c>
      <c r="F2828">
        <v>6</v>
      </c>
      <c r="G2828" s="2">
        <v>2068</v>
      </c>
      <c r="H2828" s="9" t="s">
        <v>24640</v>
      </c>
      <c r="I2828" s="9" t="str">
        <f t="shared" si="44"/>
        <v>Medium</v>
      </c>
    </row>
    <row r="2829" spans="1:9" hidden="1" x14ac:dyDescent="0.25">
      <c r="A2829" t="s">
        <v>10448</v>
      </c>
      <c r="B2829" s="11">
        <v>2020</v>
      </c>
      <c r="C2829" t="s">
        <v>24583</v>
      </c>
      <c r="D2829" t="s">
        <v>24942</v>
      </c>
      <c r="E2829" t="s">
        <v>24928</v>
      </c>
      <c r="F2829">
        <v>8</v>
      </c>
      <c r="G2829" s="2">
        <v>2687</v>
      </c>
      <c r="H2829" s="9" t="s">
        <v>24673</v>
      </c>
      <c r="I2829" s="9" t="str">
        <f t="shared" si="44"/>
        <v>Short</v>
      </c>
    </row>
    <row r="2830" spans="1:9" hidden="1" x14ac:dyDescent="0.25">
      <c r="A2830" t="s">
        <v>10451</v>
      </c>
      <c r="B2830" s="11">
        <v>2019</v>
      </c>
      <c r="C2830" t="s">
        <v>24580</v>
      </c>
      <c r="F2830">
        <v>6</v>
      </c>
      <c r="G2830" s="2">
        <v>13269</v>
      </c>
      <c r="H2830" s="9" t="s">
        <v>24635</v>
      </c>
      <c r="I2830" s="9" t="str">
        <f t="shared" si="44"/>
        <v>Long</v>
      </c>
    </row>
    <row r="2831" spans="1:9" hidden="1" x14ac:dyDescent="0.25">
      <c r="A2831" t="s">
        <v>10454</v>
      </c>
      <c r="B2831" s="11">
        <v>2018</v>
      </c>
      <c r="C2831" t="s">
        <v>24581</v>
      </c>
      <c r="D2831" t="s">
        <v>24929</v>
      </c>
      <c r="F2831">
        <v>4.2</v>
      </c>
      <c r="G2831">
        <v>695</v>
      </c>
      <c r="H2831" s="9" t="s">
        <v>24769</v>
      </c>
      <c r="I2831" s="9" t="str">
        <f t="shared" si="44"/>
        <v>Medium</v>
      </c>
    </row>
    <row r="2832" spans="1:9" hidden="1" x14ac:dyDescent="0.25">
      <c r="A2832" t="s">
        <v>10460</v>
      </c>
      <c r="B2832" s="11">
        <v>2016</v>
      </c>
      <c r="C2832" t="s">
        <v>24583</v>
      </c>
      <c r="F2832">
        <v>6.7</v>
      </c>
      <c r="G2832" s="2">
        <v>4143</v>
      </c>
      <c r="H2832" s="9" t="s">
        <v>24716</v>
      </c>
      <c r="I2832" s="9" t="str">
        <f t="shared" si="44"/>
        <v>Medium</v>
      </c>
    </row>
    <row r="2833" spans="1:9" hidden="1" x14ac:dyDescent="0.25">
      <c r="A2833" t="s">
        <v>10463</v>
      </c>
      <c r="B2833" s="11">
        <v>2005</v>
      </c>
      <c r="C2833" t="s">
        <v>24580</v>
      </c>
      <c r="D2833" t="s">
        <v>24931</v>
      </c>
      <c r="F2833">
        <v>7.5</v>
      </c>
      <c r="G2833" s="2">
        <v>3187</v>
      </c>
      <c r="H2833" s="9" t="s">
        <v>24636</v>
      </c>
      <c r="I2833" s="9" t="str">
        <f t="shared" si="44"/>
        <v>Short</v>
      </c>
    </row>
    <row r="2834" spans="1:9" hidden="1" x14ac:dyDescent="0.25">
      <c r="A2834" t="s">
        <v>10469</v>
      </c>
      <c r="B2834" s="11">
        <v>1975</v>
      </c>
      <c r="C2834" t="s">
        <v>24592</v>
      </c>
      <c r="D2834" t="s">
        <v>24927</v>
      </c>
      <c r="E2834" t="s">
        <v>24936</v>
      </c>
      <c r="F2834">
        <v>6</v>
      </c>
      <c r="G2834" s="2">
        <v>1701</v>
      </c>
      <c r="H2834" s="9" t="s">
        <v>24723</v>
      </c>
      <c r="I2834" s="9" t="str">
        <f t="shared" si="44"/>
        <v>Medium</v>
      </c>
    </row>
    <row r="2835" spans="1:9" hidden="1" x14ac:dyDescent="0.25">
      <c r="A2835" t="s">
        <v>10473</v>
      </c>
      <c r="B2835" s="11">
        <v>2015</v>
      </c>
      <c r="C2835" t="s">
        <v>24592</v>
      </c>
      <c r="F2835">
        <v>6.8</v>
      </c>
      <c r="G2835">
        <v>569</v>
      </c>
      <c r="H2835" s="9" t="s">
        <v>24642</v>
      </c>
      <c r="I2835" s="9" t="str">
        <f t="shared" si="44"/>
        <v>Short</v>
      </c>
    </row>
    <row r="2836" spans="1:9" hidden="1" x14ac:dyDescent="0.25">
      <c r="A2836" t="s">
        <v>10482</v>
      </c>
      <c r="B2836" s="11">
        <v>1998</v>
      </c>
      <c r="C2836" t="s">
        <v>24580</v>
      </c>
      <c r="D2836" t="s">
        <v>24930</v>
      </c>
      <c r="E2836" t="s">
        <v>24929</v>
      </c>
      <c r="F2836">
        <v>5.4</v>
      </c>
      <c r="G2836" s="2">
        <v>3843</v>
      </c>
      <c r="H2836" s="9" t="s">
        <v>24696</v>
      </c>
      <c r="I2836" s="9" t="str">
        <f t="shared" si="44"/>
        <v>Medium</v>
      </c>
    </row>
    <row r="2837" spans="1:9" hidden="1" x14ac:dyDescent="0.25">
      <c r="A2837" t="s">
        <v>10485</v>
      </c>
      <c r="B2837" s="11">
        <v>2018</v>
      </c>
      <c r="C2837" t="s">
        <v>24581</v>
      </c>
      <c r="D2837" t="s">
        <v>24934</v>
      </c>
      <c r="F2837">
        <v>7.1</v>
      </c>
      <c r="G2837" s="2">
        <v>1210</v>
      </c>
      <c r="H2837" s="9" t="s">
        <v>24739</v>
      </c>
      <c r="I2837" s="9" t="str">
        <f t="shared" si="44"/>
        <v>Short</v>
      </c>
    </row>
    <row r="2838" spans="1:9" hidden="1" x14ac:dyDescent="0.25">
      <c r="A2838" t="s">
        <v>10488</v>
      </c>
      <c r="B2838" s="11">
        <v>2018</v>
      </c>
      <c r="C2838" t="s">
        <v>24593</v>
      </c>
      <c r="F2838">
        <v>7.4</v>
      </c>
      <c r="G2838" s="2">
        <v>2010</v>
      </c>
      <c r="H2838" s="9" t="s">
        <v>24638</v>
      </c>
      <c r="I2838" s="9" t="str">
        <f t="shared" si="44"/>
        <v>Short</v>
      </c>
    </row>
    <row r="2839" spans="1:9" hidden="1" x14ac:dyDescent="0.25">
      <c r="A2839" t="s">
        <v>10491</v>
      </c>
      <c r="B2839" s="11">
        <v>2015</v>
      </c>
      <c r="C2839" t="s">
        <v>24591</v>
      </c>
      <c r="D2839" t="s">
        <v>24938</v>
      </c>
      <c r="E2839" t="s">
        <v>24927</v>
      </c>
      <c r="F2839">
        <v>5.8</v>
      </c>
      <c r="G2839">
        <v>384</v>
      </c>
      <c r="H2839" s="9" t="s">
        <v>24638</v>
      </c>
      <c r="I2839" s="9" t="str">
        <f t="shared" si="44"/>
        <v>Short</v>
      </c>
    </row>
    <row r="2840" spans="1:9" hidden="1" x14ac:dyDescent="0.25">
      <c r="A2840" t="s">
        <v>10494</v>
      </c>
      <c r="B2840" s="11">
        <v>2019</v>
      </c>
      <c r="C2840" t="s">
        <v>8094</v>
      </c>
      <c r="F2840">
        <v>5.5</v>
      </c>
      <c r="G2840">
        <v>393</v>
      </c>
      <c r="H2840" s="9" t="s">
        <v>24694</v>
      </c>
      <c r="I2840" s="9" t="str">
        <f t="shared" si="44"/>
        <v>Medium</v>
      </c>
    </row>
    <row r="2841" spans="1:9" hidden="1" x14ac:dyDescent="0.25">
      <c r="A2841" t="s">
        <v>10506</v>
      </c>
      <c r="B2841" s="11">
        <v>2017</v>
      </c>
      <c r="C2841" t="s">
        <v>24580</v>
      </c>
      <c r="F2841">
        <v>2.9</v>
      </c>
      <c r="G2841" s="2">
        <v>9496</v>
      </c>
      <c r="H2841" s="9" t="s">
        <v>24804</v>
      </c>
      <c r="I2841" s="9" t="str">
        <f t="shared" si="44"/>
        <v>Short</v>
      </c>
    </row>
    <row r="2842" spans="1:9" hidden="1" x14ac:dyDescent="0.25">
      <c r="A2842" t="s">
        <v>10509</v>
      </c>
      <c r="B2842" s="11">
        <v>2019</v>
      </c>
      <c r="C2842" t="s">
        <v>24583</v>
      </c>
      <c r="F2842">
        <v>6.8</v>
      </c>
      <c r="G2842" s="2">
        <v>1442</v>
      </c>
      <c r="H2842" s="9" t="s">
        <v>24671</v>
      </c>
      <c r="I2842" s="9" t="str">
        <f t="shared" si="44"/>
        <v>Medium</v>
      </c>
    </row>
    <row r="2843" spans="1:9" x14ac:dyDescent="0.25">
      <c r="A2843" t="s">
        <v>10512</v>
      </c>
      <c r="B2843" s="11">
        <v>2021</v>
      </c>
      <c r="C2843" t="s">
        <v>24591</v>
      </c>
      <c r="D2843" t="s">
        <v>24938</v>
      </c>
      <c r="E2843" t="s">
        <v>24927</v>
      </c>
      <c r="F2843">
        <v>6.5</v>
      </c>
      <c r="H2843" s="9" t="s">
        <v>24721</v>
      </c>
      <c r="I2843" s="9" t="str">
        <f t="shared" si="44"/>
        <v>Short</v>
      </c>
    </row>
    <row r="2844" spans="1:9" hidden="1" x14ac:dyDescent="0.25">
      <c r="A2844" t="s">
        <v>10515</v>
      </c>
      <c r="B2844" s="11">
        <v>2020</v>
      </c>
      <c r="C2844" t="s">
        <v>24581</v>
      </c>
      <c r="D2844" t="s">
        <v>24925</v>
      </c>
      <c r="E2844" t="s">
        <v>24933</v>
      </c>
      <c r="F2844">
        <v>3.5</v>
      </c>
      <c r="G2844" s="2">
        <v>1072</v>
      </c>
      <c r="H2844" s="9" t="s">
        <v>24713</v>
      </c>
      <c r="I2844" s="9" t="str">
        <f t="shared" si="44"/>
        <v>Medium</v>
      </c>
    </row>
    <row r="2845" spans="1:9" hidden="1" x14ac:dyDescent="0.25">
      <c r="A2845" t="s">
        <v>10524</v>
      </c>
      <c r="B2845" s="11">
        <v>2017</v>
      </c>
      <c r="C2845" t="s">
        <v>24588</v>
      </c>
      <c r="D2845" t="s">
        <v>24930</v>
      </c>
      <c r="E2845" t="s">
        <v>24935</v>
      </c>
      <c r="F2845">
        <v>7</v>
      </c>
      <c r="G2845" s="2">
        <v>1912</v>
      </c>
      <c r="H2845" s="9" t="s">
        <v>24681</v>
      </c>
      <c r="I2845" s="9" t="str">
        <f t="shared" si="44"/>
        <v>Medium</v>
      </c>
    </row>
    <row r="2846" spans="1:9" hidden="1" x14ac:dyDescent="0.25">
      <c r="A2846" t="s">
        <v>10527</v>
      </c>
      <c r="B2846" s="11">
        <v>2013</v>
      </c>
      <c r="C2846" t="s">
        <v>24591</v>
      </c>
      <c r="D2846" t="s">
        <v>24926</v>
      </c>
      <c r="E2846" t="s">
        <v>24936</v>
      </c>
      <c r="F2846">
        <v>6.5</v>
      </c>
      <c r="G2846">
        <v>521</v>
      </c>
      <c r="H2846" s="9" t="s">
        <v>24638</v>
      </c>
      <c r="I2846" s="9" t="str">
        <f t="shared" si="44"/>
        <v>Short</v>
      </c>
    </row>
    <row r="2847" spans="1:9" hidden="1" x14ac:dyDescent="0.25">
      <c r="A2847" t="s">
        <v>10530</v>
      </c>
      <c r="B2847" s="11">
        <v>2016</v>
      </c>
      <c r="C2847" t="s">
        <v>24581</v>
      </c>
      <c r="F2847">
        <v>6.8</v>
      </c>
      <c r="G2847" s="2">
        <v>4660</v>
      </c>
      <c r="H2847" s="9" t="s">
        <v>24820</v>
      </c>
      <c r="I2847" s="9" t="str">
        <f t="shared" si="44"/>
        <v>Medium</v>
      </c>
    </row>
    <row r="2848" spans="1:9" hidden="1" x14ac:dyDescent="0.25">
      <c r="A2848" t="s">
        <v>10533</v>
      </c>
      <c r="B2848" s="11">
        <v>2017</v>
      </c>
      <c r="C2848" t="s">
        <v>24581</v>
      </c>
      <c r="D2848" t="s">
        <v>24940</v>
      </c>
      <c r="F2848">
        <v>5.9</v>
      </c>
      <c r="G2848" s="2">
        <v>1327</v>
      </c>
      <c r="H2848" s="9" t="s">
        <v>24678</v>
      </c>
      <c r="I2848" s="9" t="str">
        <f t="shared" si="44"/>
        <v>Medium</v>
      </c>
    </row>
    <row r="2849" spans="1:9" hidden="1" x14ac:dyDescent="0.25">
      <c r="A2849" t="s">
        <v>10536</v>
      </c>
      <c r="B2849" s="11">
        <v>2017</v>
      </c>
      <c r="C2849" t="s">
        <v>24590</v>
      </c>
      <c r="D2849" t="s">
        <v>24930</v>
      </c>
      <c r="E2849" t="s">
        <v>24932</v>
      </c>
      <c r="F2849">
        <v>4.5999999999999996</v>
      </c>
      <c r="G2849" s="2">
        <v>1446</v>
      </c>
      <c r="H2849" s="9" t="s">
        <v>24688</v>
      </c>
      <c r="I2849" s="9" t="str">
        <f t="shared" si="44"/>
        <v>Medium</v>
      </c>
    </row>
    <row r="2850" spans="1:9" hidden="1" x14ac:dyDescent="0.25">
      <c r="A2850" t="s">
        <v>10539</v>
      </c>
      <c r="B2850" s="11">
        <v>1994</v>
      </c>
      <c r="C2850" t="s">
        <v>24591</v>
      </c>
      <c r="D2850" t="s">
        <v>24926</v>
      </c>
      <c r="E2850" t="s">
        <v>24927</v>
      </c>
      <c r="F2850">
        <v>7.3</v>
      </c>
      <c r="G2850" s="2">
        <v>1787</v>
      </c>
      <c r="H2850" s="9" t="s">
        <v>24777</v>
      </c>
      <c r="I2850" s="9" t="str">
        <f t="shared" si="44"/>
        <v>Short</v>
      </c>
    </row>
    <row r="2851" spans="1:9" hidden="1" x14ac:dyDescent="0.25">
      <c r="A2851" t="s">
        <v>10548</v>
      </c>
      <c r="B2851" s="11">
        <v>2019</v>
      </c>
      <c r="C2851" t="s">
        <v>24588</v>
      </c>
      <c r="D2851" t="s">
        <v>24930</v>
      </c>
      <c r="E2851" t="s">
        <v>24935</v>
      </c>
      <c r="F2851">
        <v>7.6</v>
      </c>
      <c r="G2851">
        <v>732</v>
      </c>
      <c r="H2851" s="9" t="s">
        <v>24655</v>
      </c>
      <c r="I2851" s="9" t="str">
        <f t="shared" si="44"/>
        <v>Short</v>
      </c>
    </row>
    <row r="2852" spans="1:9" hidden="1" x14ac:dyDescent="0.25">
      <c r="A2852" t="s">
        <v>10551</v>
      </c>
      <c r="B2852" s="11">
        <v>2020</v>
      </c>
      <c r="C2852" t="s">
        <v>24583</v>
      </c>
      <c r="F2852">
        <v>6.4</v>
      </c>
      <c r="G2852" s="2">
        <v>2627</v>
      </c>
      <c r="H2852" s="9" t="s">
        <v>24639</v>
      </c>
      <c r="I2852" s="9" t="str">
        <f t="shared" si="44"/>
        <v>Short</v>
      </c>
    </row>
    <row r="2853" spans="1:9" hidden="1" x14ac:dyDescent="0.25">
      <c r="A2853" t="s">
        <v>10554</v>
      </c>
      <c r="B2853" s="11">
        <v>2013</v>
      </c>
      <c r="C2853" t="s">
        <v>24581</v>
      </c>
      <c r="F2853">
        <v>5.0999999999999996</v>
      </c>
      <c r="G2853" s="2">
        <v>2472</v>
      </c>
      <c r="H2853" s="9" t="s">
        <v>24646</v>
      </c>
      <c r="I2853" s="9" t="str">
        <f t="shared" si="44"/>
        <v>Short</v>
      </c>
    </row>
    <row r="2854" spans="1:9" hidden="1" x14ac:dyDescent="0.25">
      <c r="A2854" t="s">
        <v>10557</v>
      </c>
      <c r="B2854" s="11">
        <v>2018</v>
      </c>
      <c r="C2854" t="s">
        <v>24583</v>
      </c>
      <c r="F2854">
        <v>7.6</v>
      </c>
      <c r="G2854">
        <v>735</v>
      </c>
      <c r="H2854" s="9" t="s">
        <v>24682</v>
      </c>
      <c r="I2854" s="9" t="str">
        <f t="shared" si="44"/>
        <v>Short</v>
      </c>
    </row>
    <row r="2855" spans="1:9" hidden="1" x14ac:dyDescent="0.25">
      <c r="A2855" t="s">
        <v>10566</v>
      </c>
      <c r="B2855" s="11">
        <v>2016</v>
      </c>
      <c r="C2855" t="s">
        <v>24594</v>
      </c>
      <c r="D2855" t="s">
        <v>24936</v>
      </c>
      <c r="E2855" t="s">
        <v>24928</v>
      </c>
      <c r="F2855">
        <v>6.3</v>
      </c>
      <c r="G2855" s="2">
        <v>5595</v>
      </c>
      <c r="H2855" s="9" t="s">
        <v>24719</v>
      </c>
      <c r="I2855" s="9" t="str">
        <f t="shared" si="44"/>
        <v>Medium</v>
      </c>
    </row>
    <row r="2856" spans="1:9" hidden="1" x14ac:dyDescent="0.25">
      <c r="A2856" t="s">
        <v>10569</v>
      </c>
      <c r="B2856" s="11">
        <v>2018</v>
      </c>
      <c r="C2856" t="s">
        <v>24581</v>
      </c>
      <c r="F2856">
        <v>7.9</v>
      </c>
      <c r="G2856" s="2">
        <v>3875</v>
      </c>
      <c r="H2856" s="9" t="s">
        <v>24650</v>
      </c>
      <c r="I2856" s="9" t="str">
        <f t="shared" si="44"/>
        <v>Medium</v>
      </c>
    </row>
    <row r="2857" spans="1:9" hidden="1" x14ac:dyDescent="0.25">
      <c r="A2857" t="s">
        <v>10572</v>
      </c>
      <c r="B2857" s="11">
        <v>2018</v>
      </c>
      <c r="C2857" t="s">
        <v>24583</v>
      </c>
      <c r="F2857">
        <v>7.4</v>
      </c>
      <c r="G2857" s="2">
        <v>4707</v>
      </c>
      <c r="H2857" s="9" t="s">
        <v>24696</v>
      </c>
      <c r="I2857" s="9" t="str">
        <f t="shared" si="44"/>
        <v>Medium</v>
      </c>
    </row>
    <row r="2858" spans="1:9" hidden="1" x14ac:dyDescent="0.25">
      <c r="A2858" t="s">
        <v>10575</v>
      </c>
      <c r="B2858" s="11">
        <v>2016</v>
      </c>
      <c r="C2858" t="s">
        <v>24581</v>
      </c>
      <c r="F2858">
        <v>6.3</v>
      </c>
      <c r="G2858">
        <v>552</v>
      </c>
      <c r="H2858" s="9" t="s">
        <v>24702</v>
      </c>
      <c r="I2858" s="9" t="str">
        <f t="shared" si="44"/>
        <v>Long</v>
      </c>
    </row>
    <row r="2859" spans="1:9" hidden="1" x14ac:dyDescent="0.25">
      <c r="A2859" t="s">
        <v>10578</v>
      </c>
      <c r="B2859" s="11">
        <v>2015</v>
      </c>
      <c r="C2859" t="s">
        <v>24580</v>
      </c>
      <c r="D2859" t="s">
        <v>24930</v>
      </c>
      <c r="F2859">
        <v>7.4</v>
      </c>
      <c r="G2859" s="2">
        <v>13108</v>
      </c>
      <c r="H2859" s="9" t="s">
        <v>24640</v>
      </c>
      <c r="I2859" s="9" t="str">
        <f t="shared" si="44"/>
        <v>Medium</v>
      </c>
    </row>
    <row r="2860" spans="1:9" hidden="1" x14ac:dyDescent="0.25">
      <c r="A2860" t="s">
        <v>10581</v>
      </c>
      <c r="B2860" s="11">
        <v>2017</v>
      </c>
      <c r="C2860" t="s">
        <v>24591</v>
      </c>
      <c r="D2860" t="s">
        <v>24936</v>
      </c>
      <c r="E2860" t="s">
        <v>24931</v>
      </c>
      <c r="F2860">
        <v>6.8</v>
      </c>
      <c r="G2860">
        <v>77</v>
      </c>
      <c r="H2860" s="9" t="s">
        <v>24721</v>
      </c>
      <c r="I2860" s="9" t="str">
        <f t="shared" si="44"/>
        <v>Short</v>
      </c>
    </row>
    <row r="2861" spans="1:9" hidden="1" x14ac:dyDescent="0.25">
      <c r="A2861" t="s">
        <v>10584</v>
      </c>
      <c r="B2861" s="11">
        <v>2018</v>
      </c>
      <c r="C2861" t="s">
        <v>24591</v>
      </c>
      <c r="D2861" t="s">
        <v>24927</v>
      </c>
      <c r="E2861" t="s">
        <v>24936</v>
      </c>
      <c r="F2861">
        <v>6.1</v>
      </c>
      <c r="G2861">
        <v>238</v>
      </c>
      <c r="H2861" s="9" t="s">
        <v>24827</v>
      </c>
      <c r="I2861" s="9" t="str">
        <f t="shared" si="44"/>
        <v>Short</v>
      </c>
    </row>
    <row r="2862" spans="1:9" hidden="1" x14ac:dyDescent="0.25">
      <c r="A2862" t="s">
        <v>10587</v>
      </c>
      <c r="B2862" s="11">
        <v>2018</v>
      </c>
      <c r="C2862" t="s">
        <v>24581</v>
      </c>
      <c r="F2862">
        <v>4.2</v>
      </c>
      <c r="G2862">
        <v>142</v>
      </c>
      <c r="H2862" s="9" t="s">
        <v>24646</v>
      </c>
      <c r="I2862" s="9" t="str">
        <f t="shared" si="44"/>
        <v>Short</v>
      </c>
    </row>
    <row r="2863" spans="1:9" hidden="1" x14ac:dyDescent="0.25">
      <c r="A2863" t="s">
        <v>10590</v>
      </c>
      <c r="B2863" s="11">
        <v>2015</v>
      </c>
      <c r="C2863" t="s">
        <v>24580</v>
      </c>
      <c r="D2863" t="s">
        <v>24930</v>
      </c>
      <c r="F2863">
        <v>7</v>
      </c>
      <c r="G2863" s="2">
        <v>2774</v>
      </c>
      <c r="H2863" s="9" t="s">
        <v>24635</v>
      </c>
      <c r="I2863" s="9" t="str">
        <f t="shared" si="44"/>
        <v>Long</v>
      </c>
    </row>
    <row r="2864" spans="1:9" hidden="1" x14ac:dyDescent="0.25">
      <c r="A2864" t="s">
        <v>10596</v>
      </c>
      <c r="B2864" s="11">
        <v>2010</v>
      </c>
      <c r="C2864" t="s">
        <v>24588</v>
      </c>
      <c r="D2864" t="s">
        <v>24930</v>
      </c>
      <c r="E2864" t="s">
        <v>24933</v>
      </c>
      <c r="F2864">
        <v>6.7</v>
      </c>
      <c r="G2864" s="2">
        <v>3667</v>
      </c>
      <c r="H2864" s="9" t="s">
        <v>24750</v>
      </c>
      <c r="I2864" s="9" t="str">
        <f t="shared" si="44"/>
        <v>Medium</v>
      </c>
    </row>
    <row r="2865" spans="1:9" hidden="1" x14ac:dyDescent="0.25">
      <c r="A2865" t="s">
        <v>10599</v>
      </c>
      <c r="B2865" s="11">
        <v>2016</v>
      </c>
      <c r="C2865" t="s">
        <v>24590</v>
      </c>
      <c r="D2865" t="s">
        <v>24928</v>
      </c>
      <c r="E2865" t="s">
        <v>24930</v>
      </c>
      <c r="F2865">
        <v>8.4</v>
      </c>
      <c r="G2865" s="2">
        <v>4079</v>
      </c>
      <c r="H2865" s="9" t="s">
        <v>24646</v>
      </c>
      <c r="I2865" s="9" t="str">
        <f t="shared" si="44"/>
        <v>Short</v>
      </c>
    </row>
    <row r="2866" spans="1:9" hidden="1" x14ac:dyDescent="0.25">
      <c r="A2866" t="s">
        <v>10604</v>
      </c>
      <c r="B2866" s="11">
        <v>2005</v>
      </c>
      <c r="C2866" t="s">
        <v>24580</v>
      </c>
      <c r="D2866" t="s">
        <v>24930</v>
      </c>
      <c r="E2866" t="s">
        <v>24929</v>
      </c>
      <c r="F2866">
        <v>6.5</v>
      </c>
      <c r="G2866" s="2">
        <v>4978</v>
      </c>
      <c r="H2866" s="9" t="s">
        <v>24694</v>
      </c>
      <c r="I2866" s="9" t="str">
        <f t="shared" si="44"/>
        <v>Medium</v>
      </c>
    </row>
    <row r="2867" spans="1:9" hidden="1" x14ac:dyDescent="0.25">
      <c r="A2867" t="s">
        <v>10607</v>
      </c>
      <c r="B2867" s="11">
        <v>2016</v>
      </c>
      <c r="C2867" t="s">
        <v>24591</v>
      </c>
      <c r="D2867" t="s">
        <v>24937</v>
      </c>
      <c r="F2867">
        <v>5.9</v>
      </c>
      <c r="G2867">
        <v>320</v>
      </c>
      <c r="H2867" s="9" t="s">
        <v>24721</v>
      </c>
      <c r="I2867" s="9" t="str">
        <f t="shared" si="44"/>
        <v>Short</v>
      </c>
    </row>
    <row r="2868" spans="1:9" hidden="1" x14ac:dyDescent="0.25">
      <c r="A2868" t="s">
        <v>10613</v>
      </c>
      <c r="B2868" s="11">
        <v>2015</v>
      </c>
      <c r="C2868" t="s">
        <v>24580</v>
      </c>
      <c r="D2868" t="s">
        <v>24929</v>
      </c>
      <c r="F2868">
        <v>5.3</v>
      </c>
      <c r="G2868" s="2">
        <v>1478</v>
      </c>
      <c r="H2868" s="9" t="s">
        <v>24714</v>
      </c>
      <c r="I2868" s="9" t="str">
        <f t="shared" si="44"/>
        <v>Medium</v>
      </c>
    </row>
    <row r="2869" spans="1:9" hidden="1" x14ac:dyDescent="0.25">
      <c r="A2869" t="s">
        <v>10616</v>
      </c>
      <c r="B2869" s="11">
        <v>2016</v>
      </c>
      <c r="C2869" t="s">
        <v>24581</v>
      </c>
      <c r="F2869">
        <v>7.1</v>
      </c>
      <c r="G2869">
        <v>208</v>
      </c>
      <c r="H2869" s="9" t="s">
        <v>24668</v>
      </c>
      <c r="I2869" s="9" t="str">
        <f t="shared" si="44"/>
        <v>Medium</v>
      </c>
    </row>
    <row r="2870" spans="1:9" hidden="1" x14ac:dyDescent="0.25">
      <c r="A2870" t="s">
        <v>10619</v>
      </c>
      <c r="B2870" s="11">
        <v>2018</v>
      </c>
      <c r="C2870" t="s">
        <v>24591</v>
      </c>
      <c r="D2870" t="s">
        <v>24926</v>
      </c>
      <c r="E2870" t="s">
        <v>24927</v>
      </c>
      <c r="F2870">
        <v>5.8</v>
      </c>
      <c r="G2870" s="2">
        <v>4578</v>
      </c>
      <c r="H2870" s="9" t="s">
        <v>24662</v>
      </c>
      <c r="I2870" s="9" t="str">
        <f t="shared" si="44"/>
        <v>Medium</v>
      </c>
    </row>
    <row r="2871" spans="1:9" hidden="1" x14ac:dyDescent="0.25">
      <c r="A2871" t="s">
        <v>10621</v>
      </c>
      <c r="B2871" s="11">
        <v>2020</v>
      </c>
      <c r="C2871" t="s">
        <v>24591</v>
      </c>
      <c r="D2871" t="s">
        <v>24937</v>
      </c>
      <c r="E2871" t="s">
        <v>24943</v>
      </c>
      <c r="F2871">
        <v>5.6</v>
      </c>
      <c r="G2871">
        <v>288</v>
      </c>
      <c r="H2871" s="9" t="s">
        <v>24833</v>
      </c>
      <c r="I2871" s="9" t="str">
        <f t="shared" si="44"/>
        <v>Medium</v>
      </c>
    </row>
    <row r="2872" spans="1:9" hidden="1" x14ac:dyDescent="0.25">
      <c r="A2872" t="s">
        <v>10625</v>
      </c>
      <c r="B2872" s="11">
        <v>2014</v>
      </c>
      <c r="C2872" t="s">
        <v>24581</v>
      </c>
      <c r="D2872" t="s">
        <v>24935</v>
      </c>
      <c r="F2872">
        <v>7</v>
      </c>
      <c r="G2872" s="2">
        <v>2324</v>
      </c>
      <c r="H2872" s="9" t="s">
        <v>24758</v>
      </c>
      <c r="I2872" s="9" t="str">
        <f t="shared" si="44"/>
        <v>Medium</v>
      </c>
    </row>
    <row r="2873" spans="1:9" hidden="1" x14ac:dyDescent="0.25">
      <c r="A2873" t="s">
        <v>10628</v>
      </c>
      <c r="B2873" s="11">
        <v>2013</v>
      </c>
      <c r="C2873" t="s">
        <v>24580</v>
      </c>
      <c r="F2873">
        <v>5.7</v>
      </c>
      <c r="G2873" s="2">
        <v>3042</v>
      </c>
      <c r="H2873" s="9" t="s">
        <v>24758</v>
      </c>
      <c r="I2873" s="9" t="str">
        <f t="shared" si="44"/>
        <v>Medium</v>
      </c>
    </row>
    <row r="2874" spans="1:9" hidden="1" x14ac:dyDescent="0.25">
      <c r="A2874" t="s">
        <v>10631</v>
      </c>
      <c r="B2874" s="11">
        <v>2002</v>
      </c>
      <c r="C2874" t="s">
        <v>24591</v>
      </c>
      <c r="D2874" t="s">
        <v>24927</v>
      </c>
      <c r="E2874" t="s">
        <v>24936</v>
      </c>
      <c r="F2874">
        <v>6.5</v>
      </c>
      <c r="G2874" s="2">
        <v>4038</v>
      </c>
      <c r="H2874" s="9" t="s">
        <v>24759</v>
      </c>
      <c r="I2874" s="9" t="str">
        <f t="shared" si="44"/>
        <v>Medium</v>
      </c>
    </row>
    <row r="2875" spans="1:9" hidden="1" x14ac:dyDescent="0.25">
      <c r="A2875" t="s">
        <v>10635</v>
      </c>
      <c r="B2875" s="11">
        <v>2018</v>
      </c>
      <c r="C2875" t="s">
        <v>24594</v>
      </c>
      <c r="D2875" t="s">
        <v>24936</v>
      </c>
      <c r="F2875">
        <v>5.6</v>
      </c>
      <c r="G2875" s="2">
        <v>1854</v>
      </c>
      <c r="H2875" s="9" t="s">
        <v>24691</v>
      </c>
      <c r="I2875" s="9" t="str">
        <f t="shared" si="44"/>
        <v>Long</v>
      </c>
    </row>
    <row r="2876" spans="1:9" hidden="1" x14ac:dyDescent="0.25">
      <c r="A2876" t="s">
        <v>10638</v>
      </c>
      <c r="B2876" s="11">
        <v>2015</v>
      </c>
      <c r="C2876" t="s">
        <v>24583</v>
      </c>
      <c r="D2876" t="s">
        <v>24942</v>
      </c>
      <c r="E2876" t="s">
        <v>24930</v>
      </c>
      <c r="F2876">
        <v>8.6</v>
      </c>
      <c r="G2876" s="2">
        <v>3288</v>
      </c>
      <c r="H2876" s="9" t="s">
        <v>24681</v>
      </c>
      <c r="I2876" s="9" t="str">
        <f t="shared" si="44"/>
        <v>Medium</v>
      </c>
    </row>
    <row r="2877" spans="1:9" hidden="1" x14ac:dyDescent="0.25">
      <c r="A2877" t="s">
        <v>10641</v>
      </c>
      <c r="B2877" s="11">
        <v>2015</v>
      </c>
      <c r="C2877" t="s">
        <v>24581</v>
      </c>
      <c r="D2877" t="s">
        <v>24939</v>
      </c>
      <c r="F2877">
        <v>8.1</v>
      </c>
      <c r="G2877" s="2">
        <v>1494</v>
      </c>
      <c r="H2877" s="9" t="s">
        <v>24642</v>
      </c>
      <c r="I2877" s="9" t="str">
        <f t="shared" si="44"/>
        <v>Short</v>
      </c>
    </row>
    <row r="2878" spans="1:9" hidden="1" x14ac:dyDescent="0.25">
      <c r="A2878" t="s">
        <v>10645</v>
      </c>
      <c r="B2878" s="11">
        <v>2018</v>
      </c>
      <c r="C2878" t="s">
        <v>24583</v>
      </c>
      <c r="F2878">
        <v>6.3</v>
      </c>
      <c r="G2878" s="2">
        <v>3058</v>
      </c>
      <c r="H2878" s="9" t="s">
        <v>24768</v>
      </c>
      <c r="I2878" s="9" t="str">
        <f t="shared" si="44"/>
        <v>Medium</v>
      </c>
    </row>
    <row r="2879" spans="1:9" hidden="1" x14ac:dyDescent="0.25">
      <c r="A2879" t="s">
        <v>10648</v>
      </c>
      <c r="B2879" s="11">
        <v>2018</v>
      </c>
      <c r="C2879" t="s">
        <v>24588</v>
      </c>
      <c r="D2879" t="s">
        <v>24930</v>
      </c>
      <c r="F2879">
        <v>7.1</v>
      </c>
      <c r="G2879" s="2">
        <v>2594</v>
      </c>
      <c r="H2879" s="9" t="s">
        <v>24696</v>
      </c>
      <c r="I2879" s="9" t="str">
        <f t="shared" si="44"/>
        <v>Medium</v>
      </c>
    </row>
    <row r="2880" spans="1:9" hidden="1" x14ac:dyDescent="0.25">
      <c r="A2880" t="s">
        <v>10651</v>
      </c>
      <c r="B2880" s="11">
        <v>2017</v>
      </c>
      <c r="C2880" t="s">
        <v>24583</v>
      </c>
      <c r="D2880" t="s">
        <v>24928</v>
      </c>
      <c r="F2880">
        <v>6.4</v>
      </c>
      <c r="G2880" s="2">
        <v>3694</v>
      </c>
      <c r="H2880" s="9" t="s">
        <v>24645</v>
      </c>
      <c r="I2880" s="9" t="str">
        <f t="shared" si="44"/>
        <v>Medium</v>
      </c>
    </row>
    <row r="2881" spans="1:9" hidden="1" x14ac:dyDescent="0.25">
      <c r="A2881" t="s">
        <v>10654</v>
      </c>
      <c r="B2881" s="11">
        <v>2019</v>
      </c>
      <c r="C2881" t="s">
        <v>24580</v>
      </c>
      <c r="D2881" t="s">
        <v>24929</v>
      </c>
      <c r="F2881">
        <v>7.4</v>
      </c>
      <c r="G2881">
        <v>788</v>
      </c>
      <c r="H2881" s="9" t="s">
        <v>24739</v>
      </c>
      <c r="I2881" s="9" t="str">
        <f t="shared" si="44"/>
        <v>Short</v>
      </c>
    </row>
    <row r="2882" spans="1:9" hidden="1" x14ac:dyDescent="0.25">
      <c r="A2882" t="s">
        <v>10660</v>
      </c>
      <c r="B2882" s="11">
        <v>2019</v>
      </c>
      <c r="C2882" t="s">
        <v>24580</v>
      </c>
      <c r="D2882" t="s">
        <v>24929</v>
      </c>
      <c r="E2882" t="s">
        <v>24944</v>
      </c>
      <c r="F2882">
        <v>5.2</v>
      </c>
      <c r="G2882" s="2">
        <v>1142</v>
      </c>
      <c r="H2882" s="9" t="s">
        <v>24688</v>
      </c>
      <c r="I2882" s="9" t="str">
        <f t="shared" si="44"/>
        <v>Medium</v>
      </c>
    </row>
    <row r="2883" spans="1:9" hidden="1" x14ac:dyDescent="0.25">
      <c r="A2883" t="s">
        <v>10664</v>
      </c>
      <c r="B2883" s="11">
        <v>2020</v>
      </c>
      <c r="C2883" t="s">
        <v>24581</v>
      </c>
      <c r="D2883" t="s">
        <v>24933</v>
      </c>
      <c r="E2883" t="s">
        <v>24929</v>
      </c>
      <c r="F2883">
        <v>3.4</v>
      </c>
      <c r="G2883">
        <v>223</v>
      </c>
      <c r="H2883" s="9" t="s">
        <v>24699</v>
      </c>
      <c r="I2883" s="9" t="str">
        <f t="shared" ref="I2883:I2946" si="45">IF(H2883*24&lt;=1,"Short",IF(H2883*24&lt;=2,"Medium","Long"))</f>
        <v>Long</v>
      </c>
    </row>
    <row r="2884" spans="1:9" hidden="1" x14ac:dyDescent="0.25">
      <c r="A2884" t="s">
        <v>10673</v>
      </c>
      <c r="B2884" s="11">
        <v>2020</v>
      </c>
      <c r="C2884" t="s">
        <v>24580</v>
      </c>
      <c r="D2884" t="s">
        <v>24930</v>
      </c>
      <c r="F2884">
        <v>5.7</v>
      </c>
      <c r="G2884">
        <v>665</v>
      </c>
      <c r="H2884" s="9" t="s">
        <v>24719</v>
      </c>
      <c r="I2884" s="9" t="str">
        <f t="shared" si="45"/>
        <v>Medium</v>
      </c>
    </row>
    <row r="2885" spans="1:9" hidden="1" x14ac:dyDescent="0.25">
      <c r="A2885" t="s">
        <v>10684</v>
      </c>
      <c r="B2885" s="11">
        <v>2014</v>
      </c>
      <c r="C2885" t="s">
        <v>24591</v>
      </c>
      <c r="D2885" t="s">
        <v>24926</v>
      </c>
      <c r="E2885" t="s">
        <v>24931</v>
      </c>
      <c r="F2885">
        <v>7.4</v>
      </c>
      <c r="G2885" s="2">
        <v>1346</v>
      </c>
      <c r="H2885" s="9" t="s">
        <v>24657</v>
      </c>
      <c r="I2885" s="9" t="str">
        <f t="shared" si="45"/>
        <v>Short</v>
      </c>
    </row>
    <row r="2886" spans="1:9" hidden="1" x14ac:dyDescent="0.25">
      <c r="A2886" t="s">
        <v>10687</v>
      </c>
      <c r="B2886" s="11">
        <v>2018</v>
      </c>
      <c r="C2886" t="s">
        <v>24591</v>
      </c>
      <c r="D2886" t="s">
        <v>24936</v>
      </c>
      <c r="E2886" t="s">
        <v>24929</v>
      </c>
      <c r="F2886">
        <v>8</v>
      </c>
      <c r="G2886" s="2">
        <v>1662</v>
      </c>
      <c r="H2886" s="9" t="s">
        <v>24636</v>
      </c>
      <c r="I2886" s="9" t="str">
        <f t="shared" si="45"/>
        <v>Short</v>
      </c>
    </row>
    <row r="2887" spans="1:9" hidden="1" x14ac:dyDescent="0.25">
      <c r="A2887" t="s">
        <v>10690</v>
      </c>
      <c r="B2887" s="11">
        <v>2018</v>
      </c>
      <c r="C2887" t="s">
        <v>24584</v>
      </c>
      <c r="F2887">
        <v>6.2</v>
      </c>
      <c r="G2887">
        <v>567</v>
      </c>
      <c r="H2887" s="9" t="s">
        <v>24639</v>
      </c>
      <c r="I2887" s="9" t="str">
        <f t="shared" si="45"/>
        <v>Short</v>
      </c>
    </row>
    <row r="2888" spans="1:9" hidden="1" x14ac:dyDescent="0.25">
      <c r="A2888" t="s">
        <v>10692</v>
      </c>
      <c r="B2888" s="11">
        <v>2002</v>
      </c>
      <c r="C2888" t="s">
        <v>24580</v>
      </c>
      <c r="D2888" t="s">
        <v>24930</v>
      </c>
      <c r="E2888" t="s">
        <v>24929</v>
      </c>
      <c r="F2888">
        <v>6.8</v>
      </c>
      <c r="G2888" s="2">
        <v>7724</v>
      </c>
      <c r="H2888" s="9" t="s">
        <v>24687</v>
      </c>
      <c r="I2888" s="9" t="str">
        <f t="shared" si="45"/>
        <v>Medium</v>
      </c>
    </row>
    <row r="2889" spans="1:9" hidden="1" x14ac:dyDescent="0.25">
      <c r="A2889" t="s">
        <v>10695</v>
      </c>
      <c r="B2889" s="11">
        <v>2020</v>
      </c>
      <c r="C2889" t="s">
        <v>24588</v>
      </c>
      <c r="D2889" t="s">
        <v>24930</v>
      </c>
      <c r="E2889" t="s">
        <v>24935</v>
      </c>
      <c r="F2889">
        <v>5.7</v>
      </c>
      <c r="G2889">
        <v>495</v>
      </c>
      <c r="H2889" s="9" t="s">
        <v>24655</v>
      </c>
      <c r="I2889" s="9" t="str">
        <f t="shared" si="45"/>
        <v>Short</v>
      </c>
    </row>
    <row r="2890" spans="1:9" hidden="1" x14ac:dyDescent="0.25">
      <c r="A2890" t="s">
        <v>10698</v>
      </c>
      <c r="B2890" s="11">
        <v>2019</v>
      </c>
      <c r="C2890" t="s">
        <v>24581</v>
      </c>
      <c r="F2890">
        <v>6</v>
      </c>
      <c r="G2890" s="2">
        <v>2208</v>
      </c>
      <c r="H2890" s="9" t="s">
        <v>24713</v>
      </c>
      <c r="I2890" s="9" t="str">
        <f t="shared" si="45"/>
        <v>Medium</v>
      </c>
    </row>
    <row r="2891" spans="1:9" hidden="1" x14ac:dyDescent="0.25">
      <c r="A2891" t="s">
        <v>10701</v>
      </c>
      <c r="B2891" s="11">
        <v>2016</v>
      </c>
      <c r="C2891" t="s">
        <v>24597</v>
      </c>
      <c r="D2891" t="s">
        <v>24930</v>
      </c>
      <c r="E2891" t="s">
        <v>24929</v>
      </c>
      <c r="F2891">
        <v>6.8</v>
      </c>
      <c r="G2891" s="2">
        <v>3646</v>
      </c>
      <c r="H2891" s="9" t="s">
        <v>24640</v>
      </c>
      <c r="I2891" s="9" t="str">
        <f t="shared" si="45"/>
        <v>Medium</v>
      </c>
    </row>
    <row r="2892" spans="1:9" hidden="1" x14ac:dyDescent="0.25">
      <c r="A2892" t="s">
        <v>10704</v>
      </c>
      <c r="B2892" s="11">
        <v>2017</v>
      </c>
      <c r="C2892" t="s">
        <v>24588</v>
      </c>
      <c r="D2892" t="s">
        <v>24930</v>
      </c>
      <c r="E2892" t="s">
        <v>24929</v>
      </c>
      <c r="F2892">
        <v>4.8</v>
      </c>
      <c r="G2892" s="2">
        <v>2543</v>
      </c>
      <c r="H2892" s="9" t="s">
        <v>24696</v>
      </c>
      <c r="I2892" s="9" t="str">
        <f t="shared" si="45"/>
        <v>Medium</v>
      </c>
    </row>
    <row r="2893" spans="1:9" hidden="1" x14ac:dyDescent="0.25">
      <c r="A2893" t="s">
        <v>10707</v>
      </c>
      <c r="B2893" s="11">
        <v>2019</v>
      </c>
      <c r="C2893" t="s">
        <v>24580</v>
      </c>
      <c r="D2893" t="s">
        <v>24930</v>
      </c>
      <c r="E2893" t="s">
        <v>24937</v>
      </c>
      <c r="F2893">
        <v>6</v>
      </c>
      <c r="G2893" s="2">
        <v>1251</v>
      </c>
      <c r="H2893" s="9" t="s">
        <v>24650</v>
      </c>
      <c r="I2893" s="9" t="str">
        <f t="shared" si="45"/>
        <v>Medium</v>
      </c>
    </row>
    <row r="2894" spans="1:9" hidden="1" x14ac:dyDescent="0.25">
      <c r="A2894" t="s">
        <v>10710</v>
      </c>
      <c r="B2894" s="11">
        <v>2019</v>
      </c>
      <c r="C2894" t="s">
        <v>24583</v>
      </c>
      <c r="F2894">
        <v>8</v>
      </c>
      <c r="G2894" s="2">
        <v>1706</v>
      </c>
      <c r="H2894" s="9" t="s">
        <v>24877</v>
      </c>
      <c r="I2894" s="9" t="str">
        <f t="shared" si="45"/>
        <v>Medium</v>
      </c>
    </row>
    <row r="2895" spans="1:9" hidden="1" x14ac:dyDescent="0.25">
      <c r="A2895" t="s">
        <v>10713</v>
      </c>
      <c r="B2895" s="11">
        <v>2008</v>
      </c>
      <c r="C2895" t="s">
        <v>24591</v>
      </c>
      <c r="D2895" t="s">
        <v>24926</v>
      </c>
      <c r="E2895" t="s">
        <v>24927</v>
      </c>
      <c r="F2895">
        <v>4.3</v>
      </c>
      <c r="G2895">
        <v>672</v>
      </c>
      <c r="H2895" s="9" t="s">
        <v>24693</v>
      </c>
      <c r="I2895" s="9" t="str">
        <f t="shared" si="45"/>
        <v>Short</v>
      </c>
    </row>
    <row r="2896" spans="1:9" hidden="1" x14ac:dyDescent="0.25">
      <c r="A2896" t="s">
        <v>10716</v>
      </c>
      <c r="B2896" s="11">
        <v>2010</v>
      </c>
      <c r="C2896" t="s">
        <v>24588</v>
      </c>
      <c r="D2896" t="s">
        <v>24930</v>
      </c>
      <c r="E2896" t="s">
        <v>24933</v>
      </c>
      <c r="F2896">
        <v>5.6</v>
      </c>
      <c r="G2896" s="2">
        <v>1462</v>
      </c>
      <c r="H2896" s="9" t="s">
        <v>24662</v>
      </c>
      <c r="I2896" s="9" t="str">
        <f t="shared" si="45"/>
        <v>Medium</v>
      </c>
    </row>
    <row r="2897" spans="1:9" hidden="1" x14ac:dyDescent="0.25">
      <c r="A2897" t="s">
        <v>10719</v>
      </c>
      <c r="B2897" s="11">
        <v>2019</v>
      </c>
      <c r="C2897" t="s">
        <v>24583</v>
      </c>
      <c r="F2897">
        <v>6.5</v>
      </c>
      <c r="G2897" s="2">
        <v>1866</v>
      </c>
      <c r="H2897" s="9" t="s">
        <v>24642</v>
      </c>
      <c r="I2897" s="9" t="str">
        <f t="shared" si="45"/>
        <v>Short</v>
      </c>
    </row>
    <row r="2898" spans="1:9" hidden="1" x14ac:dyDescent="0.25">
      <c r="A2898" t="s">
        <v>10722</v>
      </c>
      <c r="B2898" s="11">
        <v>2012</v>
      </c>
      <c r="C2898" t="s">
        <v>24590</v>
      </c>
      <c r="D2898" t="s">
        <v>24935</v>
      </c>
      <c r="F2898">
        <v>7</v>
      </c>
      <c r="G2898" s="2">
        <v>2034</v>
      </c>
      <c r="H2898" s="9" t="s">
        <v>24681</v>
      </c>
      <c r="I2898" s="9" t="str">
        <f t="shared" si="45"/>
        <v>Medium</v>
      </c>
    </row>
    <row r="2899" spans="1:9" hidden="1" x14ac:dyDescent="0.25">
      <c r="A2899" t="s">
        <v>9276</v>
      </c>
      <c r="B2899" s="11">
        <v>2016</v>
      </c>
      <c r="C2899" t="s">
        <v>24582</v>
      </c>
      <c r="D2899" t="s">
        <v>24935</v>
      </c>
      <c r="F2899">
        <v>5.4</v>
      </c>
      <c r="G2899" s="2">
        <v>2863</v>
      </c>
      <c r="H2899" s="9" t="s">
        <v>24738</v>
      </c>
      <c r="I2899" s="9" t="str">
        <f t="shared" si="45"/>
        <v>Medium</v>
      </c>
    </row>
    <row r="2900" spans="1:9" hidden="1" x14ac:dyDescent="0.25">
      <c r="A2900" t="s">
        <v>10727</v>
      </c>
      <c r="B2900" s="11">
        <v>2017</v>
      </c>
      <c r="C2900" t="s">
        <v>24583</v>
      </c>
      <c r="D2900" t="s">
        <v>24925</v>
      </c>
      <c r="F2900">
        <v>4.5999999999999996</v>
      </c>
      <c r="G2900" s="2">
        <v>2202</v>
      </c>
      <c r="H2900" s="9" t="s">
        <v>24845</v>
      </c>
      <c r="I2900" s="9" t="str">
        <f t="shared" si="45"/>
        <v>Medium</v>
      </c>
    </row>
    <row r="2901" spans="1:9" hidden="1" x14ac:dyDescent="0.25">
      <c r="A2901" t="s">
        <v>10731</v>
      </c>
      <c r="B2901" s="11">
        <v>2015</v>
      </c>
      <c r="C2901" t="s">
        <v>24583</v>
      </c>
      <c r="D2901" t="s">
        <v>24942</v>
      </c>
      <c r="E2901" t="s">
        <v>24950</v>
      </c>
      <c r="F2901">
        <v>8.1</v>
      </c>
      <c r="G2901" s="2">
        <v>9193</v>
      </c>
      <c r="H2901" s="9" t="s">
        <v>24821</v>
      </c>
      <c r="I2901" s="9" t="str">
        <f t="shared" si="45"/>
        <v>Medium</v>
      </c>
    </row>
    <row r="2902" spans="1:9" hidden="1" x14ac:dyDescent="0.25">
      <c r="A2902" t="s">
        <v>10736</v>
      </c>
      <c r="B2902" s="11">
        <v>2009</v>
      </c>
      <c r="C2902" t="s">
        <v>24581</v>
      </c>
      <c r="D2902" t="s">
        <v>24925</v>
      </c>
      <c r="E2902" t="s">
        <v>24934</v>
      </c>
      <c r="F2902">
        <v>5.6</v>
      </c>
      <c r="G2902" s="2">
        <v>4007</v>
      </c>
      <c r="H2902" s="9" t="s">
        <v>24663</v>
      </c>
      <c r="I2902" s="9" t="str">
        <f t="shared" si="45"/>
        <v>Medium</v>
      </c>
    </row>
    <row r="2903" spans="1:9" hidden="1" x14ac:dyDescent="0.25">
      <c r="A2903" t="s">
        <v>10742</v>
      </c>
      <c r="B2903" s="11">
        <v>2017</v>
      </c>
      <c r="C2903" t="s">
        <v>24583</v>
      </c>
      <c r="D2903" t="s">
        <v>24942</v>
      </c>
      <c r="E2903" t="s">
        <v>24941</v>
      </c>
      <c r="F2903">
        <v>7.6</v>
      </c>
      <c r="G2903" s="2">
        <v>6482</v>
      </c>
      <c r="H2903" s="9" t="s">
        <v>24696</v>
      </c>
      <c r="I2903" s="9" t="str">
        <f t="shared" si="45"/>
        <v>Medium</v>
      </c>
    </row>
    <row r="2904" spans="1:9" hidden="1" x14ac:dyDescent="0.25">
      <c r="A2904" t="s">
        <v>10749</v>
      </c>
      <c r="B2904" s="11">
        <v>2018</v>
      </c>
      <c r="C2904" t="s">
        <v>24583</v>
      </c>
      <c r="F2904">
        <v>7.4</v>
      </c>
      <c r="G2904" s="2">
        <v>4726</v>
      </c>
      <c r="H2904" s="9" t="s">
        <v>24714</v>
      </c>
      <c r="I2904" s="9" t="str">
        <f t="shared" si="45"/>
        <v>Medium</v>
      </c>
    </row>
    <row r="2905" spans="1:9" hidden="1" x14ac:dyDescent="0.25">
      <c r="A2905" t="s">
        <v>10758</v>
      </c>
      <c r="B2905" s="11">
        <v>2015</v>
      </c>
      <c r="C2905" t="s">
        <v>24580</v>
      </c>
      <c r="F2905">
        <v>6</v>
      </c>
      <c r="G2905" s="2">
        <v>1543</v>
      </c>
      <c r="H2905" s="9" t="s">
        <v>24713</v>
      </c>
      <c r="I2905" s="9" t="str">
        <f t="shared" si="45"/>
        <v>Medium</v>
      </c>
    </row>
    <row r="2906" spans="1:9" hidden="1" x14ac:dyDescent="0.25">
      <c r="A2906" t="s">
        <v>10761</v>
      </c>
      <c r="B2906" s="11">
        <v>2020</v>
      </c>
      <c r="C2906" t="s">
        <v>24588</v>
      </c>
      <c r="D2906" t="s">
        <v>24930</v>
      </c>
      <c r="E2906" t="s">
        <v>24925</v>
      </c>
      <c r="F2906">
        <v>6.8</v>
      </c>
      <c r="G2906">
        <v>311</v>
      </c>
      <c r="H2906" s="9" t="s">
        <v>24682</v>
      </c>
      <c r="I2906" s="9" t="str">
        <f t="shared" si="45"/>
        <v>Short</v>
      </c>
    </row>
    <row r="2907" spans="1:9" hidden="1" x14ac:dyDescent="0.25">
      <c r="A2907" t="s">
        <v>10764</v>
      </c>
      <c r="B2907" s="11">
        <v>2012</v>
      </c>
      <c r="C2907" t="s">
        <v>24591</v>
      </c>
      <c r="D2907" t="s">
        <v>24927</v>
      </c>
      <c r="E2907" t="s">
        <v>24936</v>
      </c>
      <c r="F2907">
        <v>5.8</v>
      </c>
      <c r="G2907" s="2">
        <v>6867</v>
      </c>
      <c r="H2907" s="9" t="s">
        <v>24768</v>
      </c>
      <c r="I2907" s="9" t="str">
        <f t="shared" si="45"/>
        <v>Medium</v>
      </c>
    </row>
    <row r="2908" spans="1:9" hidden="1" x14ac:dyDescent="0.25">
      <c r="A2908" t="s">
        <v>10767</v>
      </c>
      <c r="B2908" s="11">
        <v>2017</v>
      </c>
      <c r="C2908" t="s">
        <v>24581</v>
      </c>
      <c r="D2908" t="s">
        <v>24933</v>
      </c>
      <c r="E2908" t="s">
        <v>24935</v>
      </c>
      <c r="F2908">
        <v>5.2</v>
      </c>
      <c r="G2908" s="2">
        <v>4836</v>
      </c>
      <c r="H2908" s="9" t="s">
        <v>24694</v>
      </c>
      <c r="I2908" s="9" t="str">
        <f t="shared" si="45"/>
        <v>Medium</v>
      </c>
    </row>
    <row r="2909" spans="1:9" hidden="1" x14ac:dyDescent="0.25">
      <c r="A2909" t="s">
        <v>10770</v>
      </c>
      <c r="B2909" s="11">
        <v>2013</v>
      </c>
      <c r="C2909" t="s">
        <v>24583</v>
      </c>
      <c r="F2909">
        <v>7.4</v>
      </c>
      <c r="G2909" s="2">
        <v>7271</v>
      </c>
      <c r="H2909" s="9" t="s">
        <v>24678</v>
      </c>
      <c r="I2909" s="9" t="str">
        <f t="shared" si="45"/>
        <v>Medium</v>
      </c>
    </row>
    <row r="2910" spans="1:9" hidden="1" x14ac:dyDescent="0.25">
      <c r="A2910" t="s">
        <v>10774</v>
      </c>
      <c r="B2910" s="11">
        <v>2012</v>
      </c>
      <c r="C2910" t="s">
        <v>24582</v>
      </c>
      <c r="D2910" t="s">
        <v>24935</v>
      </c>
      <c r="F2910">
        <v>5.3</v>
      </c>
      <c r="G2910" s="2">
        <v>5287</v>
      </c>
      <c r="H2910" s="9" t="s">
        <v>24696</v>
      </c>
      <c r="I2910" s="9" t="str">
        <f t="shared" si="45"/>
        <v>Medium</v>
      </c>
    </row>
    <row r="2911" spans="1:9" hidden="1" x14ac:dyDescent="0.25">
      <c r="A2911" t="s">
        <v>10777</v>
      </c>
      <c r="B2911" s="11">
        <v>2016</v>
      </c>
      <c r="C2911" t="s">
        <v>24583</v>
      </c>
      <c r="F2911">
        <v>8</v>
      </c>
      <c r="G2911" s="2">
        <v>2770</v>
      </c>
      <c r="H2911" s="9" t="s">
        <v>24728</v>
      </c>
      <c r="I2911" s="9" t="str">
        <f t="shared" si="45"/>
        <v>Medium</v>
      </c>
    </row>
    <row r="2912" spans="1:9" hidden="1" x14ac:dyDescent="0.25">
      <c r="A2912" t="s">
        <v>9994</v>
      </c>
      <c r="B2912" s="11">
        <v>2016</v>
      </c>
      <c r="C2912" t="s">
        <v>24587</v>
      </c>
      <c r="F2912">
        <v>6.4</v>
      </c>
      <c r="G2912" s="2">
        <v>2063</v>
      </c>
      <c r="H2912" s="9" t="s">
        <v>24878</v>
      </c>
      <c r="I2912" s="9" t="str">
        <f t="shared" si="45"/>
        <v>Long</v>
      </c>
    </row>
    <row r="2913" spans="1:9" hidden="1" x14ac:dyDescent="0.25">
      <c r="A2913" t="s">
        <v>10788</v>
      </c>
      <c r="B2913" s="11">
        <v>2020</v>
      </c>
      <c r="C2913" t="s">
        <v>24580</v>
      </c>
      <c r="F2913">
        <v>7.3</v>
      </c>
      <c r="G2913" s="2">
        <v>2378</v>
      </c>
      <c r="H2913" s="9" t="s">
        <v>24658</v>
      </c>
      <c r="I2913" s="9" t="str">
        <f t="shared" si="45"/>
        <v>Medium</v>
      </c>
    </row>
    <row r="2914" spans="1:9" hidden="1" x14ac:dyDescent="0.25">
      <c r="A2914" t="s">
        <v>10791</v>
      </c>
      <c r="B2914" s="11">
        <v>2017</v>
      </c>
      <c r="C2914" t="s">
        <v>24597</v>
      </c>
      <c r="D2914" t="s">
        <v>24930</v>
      </c>
      <c r="E2914" t="s">
        <v>24932</v>
      </c>
      <c r="F2914">
        <v>6.3</v>
      </c>
      <c r="G2914" s="2">
        <v>1196</v>
      </c>
      <c r="H2914" s="9" t="s">
        <v>24679</v>
      </c>
      <c r="I2914" s="9" t="str">
        <f t="shared" si="45"/>
        <v>Long</v>
      </c>
    </row>
    <row r="2915" spans="1:9" hidden="1" x14ac:dyDescent="0.25">
      <c r="A2915" t="s">
        <v>10794</v>
      </c>
      <c r="B2915" s="11">
        <v>2020</v>
      </c>
      <c r="C2915" t="s">
        <v>24580</v>
      </c>
      <c r="D2915" t="s">
        <v>24930</v>
      </c>
      <c r="E2915" t="s">
        <v>24929</v>
      </c>
      <c r="F2915">
        <v>5</v>
      </c>
      <c r="G2915" s="2">
        <v>2306</v>
      </c>
      <c r="H2915" s="9" t="s">
        <v>24703</v>
      </c>
      <c r="I2915" s="9" t="str">
        <f t="shared" si="45"/>
        <v>Medium</v>
      </c>
    </row>
    <row r="2916" spans="1:9" hidden="1" x14ac:dyDescent="0.25">
      <c r="A2916" t="s">
        <v>10797</v>
      </c>
      <c r="B2916" s="11">
        <v>2019</v>
      </c>
      <c r="C2916" t="s">
        <v>24586</v>
      </c>
      <c r="F2916">
        <v>6.5</v>
      </c>
      <c r="G2916" s="2">
        <v>1158</v>
      </c>
      <c r="H2916" s="9" t="s">
        <v>24637</v>
      </c>
      <c r="I2916" s="9" t="str">
        <f t="shared" si="45"/>
        <v>Short</v>
      </c>
    </row>
    <row r="2917" spans="1:9" hidden="1" x14ac:dyDescent="0.25">
      <c r="A2917" t="s">
        <v>10800</v>
      </c>
      <c r="B2917" s="11">
        <v>2010</v>
      </c>
      <c r="C2917" t="s">
        <v>24591</v>
      </c>
      <c r="D2917" t="s">
        <v>24927</v>
      </c>
      <c r="E2917" t="s">
        <v>24934</v>
      </c>
      <c r="F2917">
        <v>5.2</v>
      </c>
      <c r="G2917">
        <v>350</v>
      </c>
      <c r="H2917" s="9" t="s">
        <v>24655</v>
      </c>
      <c r="I2917" s="9" t="str">
        <f t="shared" si="45"/>
        <v>Short</v>
      </c>
    </row>
    <row r="2918" spans="1:9" hidden="1" x14ac:dyDescent="0.25">
      <c r="A2918" t="s">
        <v>10803</v>
      </c>
      <c r="B2918" s="11">
        <v>2013</v>
      </c>
      <c r="C2918" t="s">
        <v>24591</v>
      </c>
      <c r="D2918" t="s">
        <v>24937</v>
      </c>
      <c r="F2918">
        <v>8.4</v>
      </c>
      <c r="G2918">
        <v>630</v>
      </c>
      <c r="H2918" s="9" t="s">
        <v>24831</v>
      </c>
      <c r="I2918" s="9" t="str">
        <f t="shared" si="45"/>
        <v>Short</v>
      </c>
    </row>
    <row r="2919" spans="1:9" hidden="1" x14ac:dyDescent="0.25">
      <c r="A2919" t="s">
        <v>10806</v>
      </c>
      <c r="B2919" s="11">
        <v>2016</v>
      </c>
      <c r="C2919" t="s">
        <v>24581</v>
      </c>
      <c r="D2919" t="s">
        <v>24929</v>
      </c>
      <c r="F2919">
        <v>5.4</v>
      </c>
      <c r="G2919">
        <v>920</v>
      </c>
      <c r="H2919" s="9" t="s">
        <v>24681</v>
      </c>
      <c r="I2919" s="9" t="str">
        <f t="shared" si="45"/>
        <v>Medium</v>
      </c>
    </row>
    <row r="2920" spans="1:9" hidden="1" x14ac:dyDescent="0.25">
      <c r="A2920" t="s">
        <v>10813</v>
      </c>
      <c r="B2920" s="11">
        <v>2019</v>
      </c>
      <c r="C2920" t="s">
        <v>24588</v>
      </c>
      <c r="D2920" t="s">
        <v>24930</v>
      </c>
      <c r="F2920">
        <v>5.5</v>
      </c>
      <c r="G2920">
        <v>705</v>
      </c>
      <c r="H2920" s="9" t="s">
        <v>24729</v>
      </c>
      <c r="I2920" s="9" t="str">
        <f t="shared" si="45"/>
        <v>Medium</v>
      </c>
    </row>
    <row r="2921" spans="1:9" hidden="1" x14ac:dyDescent="0.25">
      <c r="A2921" t="s">
        <v>10816</v>
      </c>
      <c r="B2921" s="11">
        <v>1977</v>
      </c>
      <c r="C2921" t="s">
        <v>24590</v>
      </c>
      <c r="D2921" t="s">
        <v>24928</v>
      </c>
      <c r="E2921" t="s">
        <v>24930</v>
      </c>
      <c r="F2921">
        <v>6.4</v>
      </c>
      <c r="G2921">
        <v>378</v>
      </c>
      <c r="H2921" s="9" t="s">
        <v>24662</v>
      </c>
      <c r="I2921" s="9" t="str">
        <f t="shared" si="45"/>
        <v>Medium</v>
      </c>
    </row>
    <row r="2922" spans="1:9" hidden="1" x14ac:dyDescent="0.25">
      <c r="A2922" t="s">
        <v>10819</v>
      </c>
      <c r="B2922" s="11">
        <v>2018</v>
      </c>
      <c r="C2922" t="s">
        <v>24583</v>
      </c>
      <c r="D2922" t="s">
        <v>24939</v>
      </c>
      <c r="F2922">
        <v>7.2</v>
      </c>
      <c r="G2922" s="2">
        <v>1192</v>
      </c>
      <c r="H2922" s="9" t="s">
        <v>24655</v>
      </c>
      <c r="I2922" s="9" t="str">
        <f t="shared" si="45"/>
        <v>Short</v>
      </c>
    </row>
    <row r="2923" spans="1:9" hidden="1" x14ac:dyDescent="0.25">
      <c r="A2923" t="s">
        <v>10822</v>
      </c>
      <c r="B2923" s="11">
        <v>2020</v>
      </c>
      <c r="C2923" t="s">
        <v>24583</v>
      </c>
      <c r="F2923">
        <v>6.4</v>
      </c>
      <c r="G2923" s="2">
        <v>2395</v>
      </c>
      <c r="H2923" s="9" t="s">
        <v>24703</v>
      </c>
      <c r="I2923" s="9" t="str">
        <f t="shared" si="45"/>
        <v>Medium</v>
      </c>
    </row>
    <row r="2924" spans="1:9" hidden="1" x14ac:dyDescent="0.25">
      <c r="A2924" t="s">
        <v>10825</v>
      </c>
      <c r="B2924" s="11">
        <v>2019</v>
      </c>
      <c r="C2924" t="s">
        <v>24580</v>
      </c>
      <c r="D2924" t="s">
        <v>24930</v>
      </c>
      <c r="E2924" t="s">
        <v>24931</v>
      </c>
      <c r="F2924">
        <v>7.4</v>
      </c>
      <c r="G2924" s="2">
        <v>2109</v>
      </c>
      <c r="H2924" s="9" t="s">
        <v>24879</v>
      </c>
      <c r="I2924" s="9" t="str">
        <f t="shared" si="45"/>
        <v>Long</v>
      </c>
    </row>
    <row r="2925" spans="1:9" hidden="1" x14ac:dyDescent="0.25">
      <c r="A2925" t="s">
        <v>10828</v>
      </c>
      <c r="B2925" s="11">
        <v>2017</v>
      </c>
      <c r="C2925" t="s">
        <v>24591</v>
      </c>
      <c r="D2925" t="s">
        <v>24938</v>
      </c>
      <c r="E2925" t="s">
        <v>24927</v>
      </c>
      <c r="F2925">
        <v>7.5</v>
      </c>
      <c r="G2925">
        <v>474</v>
      </c>
      <c r="H2925" s="9" t="s">
        <v>24638</v>
      </c>
      <c r="I2925" s="9" t="str">
        <f t="shared" si="45"/>
        <v>Short</v>
      </c>
    </row>
    <row r="2926" spans="1:9" hidden="1" x14ac:dyDescent="0.25">
      <c r="A2926" t="s">
        <v>10831</v>
      </c>
      <c r="B2926" s="11">
        <v>2009</v>
      </c>
      <c r="C2926" t="s">
        <v>24590</v>
      </c>
      <c r="D2926" t="s">
        <v>24928</v>
      </c>
      <c r="E2926" t="s">
        <v>24935</v>
      </c>
      <c r="F2926">
        <v>5.0999999999999996</v>
      </c>
      <c r="G2926" s="2">
        <v>4397</v>
      </c>
      <c r="H2926" s="9" t="s">
        <v>24723</v>
      </c>
      <c r="I2926" s="9" t="str">
        <f t="shared" si="45"/>
        <v>Medium</v>
      </c>
    </row>
    <row r="2927" spans="1:9" hidden="1" x14ac:dyDescent="0.25">
      <c r="A2927" t="s">
        <v>10835</v>
      </c>
      <c r="B2927" s="11">
        <v>2016</v>
      </c>
      <c r="C2927" t="s">
        <v>24582</v>
      </c>
      <c r="D2927" t="s">
        <v>24935</v>
      </c>
      <c r="F2927">
        <v>4.0999999999999996</v>
      </c>
      <c r="G2927" s="2">
        <v>1332</v>
      </c>
      <c r="H2927" s="9" t="s">
        <v>24663</v>
      </c>
      <c r="I2927" s="9" t="str">
        <f t="shared" si="45"/>
        <v>Medium</v>
      </c>
    </row>
    <row r="2928" spans="1:9" hidden="1" x14ac:dyDescent="0.25">
      <c r="A2928" t="s">
        <v>10838</v>
      </c>
      <c r="B2928" s="11">
        <v>2016</v>
      </c>
      <c r="C2928" t="s">
        <v>24594</v>
      </c>
      <c r="D2928" t="s">
        <v>24930</v>
      </c>
      <c r="E2928" t="s">
        <v>24929</v>
      </c>
      <c r="F2928">
        <v>6.1</v>
      </c>
      <c r="G2928" s="2">
        <v>1823</v>
      </c>
      <c r="H2928" s="9" t="s">
        <v>24703</v>
      </c>
      <c r="I2928" s="9" t="str">
        <f t="shared" si="45"/>
        <v>Medium</v>
      </c>
    </row>
    <row r="2929" spans="1:9" hidden="1" x14ac:dyDescent="0.25">
      <c r="A2929" t="s">
        <v>10844</v>
      </c>
      <c r="B2929" s="11">
        <v>2020</v>
      </c>
      <c r="C2929" t="s">
        <v>24580</v>
      </c>
      <c r="F2929">
        <v>5</v>
      </c>
      <c r="G2929">
        <v>853</v>
      </c>
      <c r="H2929" s="9" t="s">
        <v>24716</v>
      </c>
      <c r="I2929" s="9" t="str">
        <f t="shared" si="45"/>
        <v>Medium</v>
      </c>
    </row>
    <row r="2930" spans="1:9" hidden="1" x14ac:dyDescent="0.25">
      <c r="A2930" t="s">
        <v>10847</v>
      </c>
      <c r="B2930" s="11">
        <v>2016</v>
      </c>
      <c r="C2930" t="s">
        <v>24588</v>
      </c>
      <c r="D2930" t="s">
        <v>24933</v>
      </c>
      <c r="E2930" t="s">
        <v>24935</v>
      </c>
      <c r="F2930">
        <v>5.5</v>
      </c>
      <c r="G2930" s="2">
        <v>2806</v>
      </c>
      <c r="H2930" s="9" t="s">
        <v>24751</v>
      </c>
      <c r="I2930" s="9" t="str">
        <f t="shared" si="45"/>
        <v>Medium</v>
      </c>
    </row>
    <row r="2931" spans="1:9" hidden="1" x14ac:dyDescent="0.25">
      <c r="A2931" t="s">
        <v>10851</v>
      </c>
      <c r="B2931" s="11">
        <v>2018</v>
      </c>
      <c r="C2931" t="s">
        <v>24590</v>
      </c>
      <c r="D2931" t="s">
        <v>24928</v>
      </c>
      <c r="E2931" t="s">
        <v>24930</v>
      </c>
      <c r="F2931">
        <v>6</v>
      </c>
      <c r="G2931">
        <v>665</v>
      </c>
      <c r="H2931" s="9" t="s">
        <v>24645</v>
      </c>
      <c r="I2931" s="9" t="str">
        <f t="shared" si="45"/>
        <v>Medium</v>
      </c>
    </row>
    <row r="2932" spans="1:9" hidden="1" x14ac:dyDescent="0.25">
      <c r="A2932" t="s">
        <v>10854</v>
      </c>
      <c r="B2932" s="11">
        <v>2018</v>
      </c>
      <c r="C2932" t="s">
        <v>24587</v>
      </c>
      <c r="D2932" t="s">
        <v>24939</v>
      </c>
      <c r="F2932">
        <v>7</v>
      </c>
      <c r="G2932" s="2">
        <v>1448</v>
      </c>
      <c r="H2932" s="9" t="s">
        <v>24655</v>
      </c>
      <c r="I2932" s="9" t="str">
        <f t="shared" si="45"/>
        <v>Short</v>
      </c>
    </row>
    <row r="2933" spans="1:9" hidden="1" x14ac:dyDescent="0.25">
      <c r="A2933" t="s">
        <v>10857</v>
      </c>
      <c r="B2933" s="11">
        <v>2011</v>
      </c>
      <c r="C2933" t="s">
        <v>24590</v>
      </c>
      <c r="F2933">
        <v>4.8</v>
      </c>
      <c r="G2933" s="2">
        <v>5739</v>
      </c>
      <c r="H2933" s="9" t="s">
        <v>24688</v>
      </c>
      <c r="I2933" s="9" t="str">
        <f t="shared" si="45"/>
        <v>Medium</v>
      </c>
    </row>
    <row r="2934" spans="1:9" hidden="1" x14ac:dyDescent="0.25">
      <c r="A2934" t="s">
        <v>10860</v>
      </c>
      <c r="B2934" s="11">
        <v>2019</v>
      </c>
      <c r="C2934" t="s">
        <v>24580</v>
      </c>
      <c r="D2934" t="s">
        <v>24930</v>
      </c>
      <c r="E2934" t="s">
        <v>24943</v>
      </c>
      <c r="F2934">
        <v>6.4</v>
      </c>
      <c r="G2934" s="2">
        <v>1274</v>
      </c>
      <c r="H2934" s="9" t="s">
        <v>24708</v>
      </c>
      <c r="I2934" s="9" t="str">
        <f t="shared" si="45"/>
        <v>Medium</v>
      </c>
    </row>
    <row r="2935" spans="1:9" hidden="1" x14ac:dyDescent="0.25">
      <c r="A2935" t="s">
        <v>10871</v>
      </c>
      <c r="B2935" s="11">
        <v>1995</v>
      </c>
      <c r="C2935" t="s">
        <v>24590</v>
      </c>
      <c r="D2935" t="s">
        <v>24936</v>
      </c>
      <c r="E2935" t="s">
        <v>24928</v>
      </c>
      <c r="F2935">
        <v>6.1</v>
      </c>
      <c r="G2935" s="2">
        <v>4082</v>
      </c>
      <c r="H2935" s="9" t="s">
        <v>24662</v>
      </c>
      <c r="I2935" s="9" t="str">
        <f t="shared" si="45"/>
        <v>Medium</v>
      </c>
    </row>
    <row r="2936" spans="1:9" hidden="1" x14ac:dyDescent="0.25">
      <c r="A2936" t="s">
        <v>10874</v>
      </c>
      <c r="B2936" s="11">
        <v>2020</v>
      </c>
      <c r="C2936" t="s">
        <v>24591</v>
      </c>
      <c r="D2936" t="s">
        <v>24927</v>
      </c>
      <c r="E2936" t="s">
        <v>24936</v>
      </c>
      <c r="F2936">
        <v>5.5</v>
      </c>
      <c r="G2936">
        <v>141</v>
      </c>
      <c r="H2936" s="9" t="s">
        <v>24654</v>
      </c>
      <c r="I2936" s="9" t="str">
        <f t="shared" si="45"/>
        <v>Short</v>
      </c>
    </row>
    <row r="2937" spans="1:9" hidden="1" x14ac:dyDescent="0.25">
      <c r="A2937" t="s">
        <v>10877</v>
      </c>
      <c r="B2937" s="11">
        <v>2013</v>
      </c>
      <c r="C2937" t="s">
        <v>24590</v>
      </c>
      <c r="D2937" t="s">
        <v>24929</v>
      </c>
      <c r="E2937" t="s">
        <v>24935</v>
      </c>
      <c r="F2937">
        <v>5.9</v>
      </c>
      <c r="G2937" s="2">
        <v>3017</v>
      </c>
      <c r="H2937" s="9" t="s">
        <v>24662</v>
      </c>
      <c r="I2937" s="9" t="str">
        <f t="shared" si="45"/>
        <v>Medium</v>
      </c>
    </row>
    <row r="2938" spans="1:9" hidden="1" x14ac:dyDescent="0.25">
      <c r="A2938" t="s">
        <v>10880</v>
      </c>
      <c r="B2938" s="11">
        <v>2016</v>
      </c>
      <c r="C2938" t="s">
        <v>8094</v>
      </c>
      <c r="F2938">
        <v>5.7</v>
      </c>
      <c r="G2938">
        <v>766</v>
      </c>
      <c r="H2938" s="9" t="s">
        <v>24696</v>
      </c>
      <c r="I2938" s="9" t="str">
        <f t="shared" si="45"/>
        <v>Medium</v>
      </c>
    </row>
    <row r="2939" spans="1:9" hidden="1" x14ac:dyDescent="0.25">
      <c r="A2939" t="s">
        <v>10886</v>
      </c>
      <c r="B2939" s="11">
        <v>2019</v>
      </c>
      <c r="C2939" t="s">
        <v>24580</v>
      </c>
      <c r="D2939" t="s">
        <v>24930</v>
      </c>
      <c r="F2939">
        <v>7</v>
      </c>
      <c r="G2939" s="2">
        <v>2026</v>
      </c>
      <c r="H2939" s="9" t="s">
        <v>24668</v>
      </c>
      <c r="I2939" s="9" t="str">
        <f t="shared" si="45"/>
        <v>Medium</v>
      </c>
    </row>
    <row r="2940" spans="1:9" hidden="1" x14ac:dyDescent="0.25">
      <c r="A2940" t="s">
        <v>10889</v>
      </c>
      <c r="B2940" s="11">
        <v>2020</v>
      </c>
      <c r="C2940" t="s">
        <v>24590</v>
      </c>
      <c r="D2940" t="s">
        <v>24925</v>
      </c>
      <c r="E2940" t="s">
        <v>24933</v>
      </c>
      <c r="F2940">
        <v>2.7</v>
      </c>
      <c r="G2940">
        <v>502</v>
      </c>
      <c r="H2940" s="9" t="s">
        <v>24769</v>
      </c>
      <c r="I2940" s="9" t="str">
        <f t="shared" si="45"/>
        <v>Medium</v>
      </c>
    </row>
    <row r="2941" spans="1:9" hidden="1" x14ac:dyDescent="0.25">
      <c r="A2941" t="s">
        <v>10892</v>
      </c>
      <c r="B2941" s="11">
        <v>2019</v>
      </c>
      <c r="C2941" t="s">
        <v>24583</v>
      </c>
      <c r="F2941">
        <v>8</v>
      </c>
      <c r="G2941" s="2">
        <v>2447</v>
      </c>
      <c r="H2941" s="9" t="s">
        <v>24642</v>
      </c>
      <c r="I2941" s="9" t="str">
        <f t="shared" si="45"/>
        <v>Short</v>
      </c>
    </row>
    <row r="2942" spans="1:9" hidden="1" x14ac:dyDescent="0.25">
      <c r="A2942" t="s">
        <v>10895</v>
      </c>
      <c r="B2942" s="11">
        <v>2009</v>
      </c>
      <c r="C2942" t="s">
        <v>24582</v>
      </c>
      <c r="F2942">
        <v>3.2</v>
      </c>
      <c r="G2942">
        <v>518</v>
      </c>
      <c r="H2942" s="9" t="s">
        <v>24815</v>
      </c>
      <c r="I2942" s="9" t="str">
        <f t="shared" si="45"/>
        <v>Short</v>
      </c>
    </row>
    <row r="2943" spans="1:9" hidden="1" x14ac:dyDescent="0.25">
      <c r="A2943" t="s">
        <v>10901</v>
      </c>
      <c r="B2943" s="11">
        <v>2010</v>
      </c>
      <c r="C2943" t="s">
        <v>24583</v>
      </c>
      <c r="F2943">
        <v>7.2</v>
      </c>
      <c r="G2943" s="2">
        <v>4587</v>
      </c>
      <c r="H2943" s="9" t="s">
        <v>24794</v>
      </c>
      <c r="I2943" s="9" t="str">
        <f t="shared" si="45"/>
        <v>Medium</v>
      </c>
    </row>
    <row r="2944" spans="1:9" hidden="1" x14ac:dyDescent="0.25">
      <c r="A2944" t="s">
        <v>10907</v>
      </c>
      <c r="B2944" s="11">
        <v>2017</v>
      </c>
      <c r="C2944" t="s">
        <v>24583</v>
      </c>
      <c r="F2944">
        <v>7.8</v>
      </c>
      <c r="G2944">
        <v>329</v>
      </c>
      <c r="H2944" s="9" t="s">
        <v>24646</v>
      </c>
      <c r="I2944" s="9" t="str">
        <f t="shared" si="45"/>
        <v>Short</v>
      </c>
    </row>
    <row r="2945" spans="1:9" hidden="1" x14ac:dyDescent="0.25">
      <c r="A2945" t="s">
        <v>10913</v>
      </c>
      <c r="B2945" s="11">
        <v>2019</v>
      </c>
      <c r="C2945" t="s">
        <v>24581</v>
      </c>
      <c r="F2945">
        <v>7.9</v>
      </c>
      <c r="G2945">
        <v>337</v>
      </c>
      <c r="H2945" s="9" t="s">
        <v>24646</v>
      </c>
      <c r="I2945" s="9" t="str">
        <f t="shared" si="45"/>
        <v>Short</v>
      </c>
    </row>
    <row r="2946" spans="1:9" hidden="1" x14ac:dyDescent="0.25">
      <c r="A2946" t="s">
        <v>10916</v>
      </c>
      <c r="B2946" s="11">
        <v>2018</v>
      </c>
      <c r="C2946" t="s">
        <v>8094</v>
      </c>
      <c r="F2946">
        <v>5</v>
      </c>
      <c r="G2946">
        <v>455</v>
      </c>
      <c r="H2946" s="9" t="s">
        <v>24703</v>
      </c>
      <c r="I2946" s="9" t="str">
        <f t="shared" si="45"/>
        <v>Medium</v>
      </c>
    </row>
    <row r="2947" spans="1:9" hidden="1" x14ac:dyDescent="0.25">
      <c r="A2947" t="s">
        <v>10919</v>
      </c>
      <c r="B2947" s="11">
        <v>2018</v>
      </c>
      <c r="C2947" t="s">
        <v>24583</v>
      </c>
      <c r="D2947" t="s">
        <v>24938</v>
      </c>
      <c r="F2947">
        <v>6.8</v>
      </c>
      <c r="G2947" s="2">
        <v>2312</v>
      </c>
      <c r="H2947" s="9" t="s">
        <v>24638</v>
      </c>
      <c r="I2947" s="9" t="str">
        <f t="shared" ref="I2947:I3010" si="46">IF(H2947*24&lt;=1,"Short",IF(H2947*24&lt;=2,"Medium","Long"))</f>
        <v>Short</v>
      </c>
    </row>
    <row r="2948" spans="1:9" hidden="1" x14ac:dyDescent="0.25">
      <c r="A2948" t="s">
        <v>10926</v>
      </c>
      <c r="B2948" s="11">
        <v>2015</v>
      </c>
      <c r="C2948" t="s">
        <v>24582</v>
      </c>
      <c r="D2948" t="s">
        <v>24935</v>
      </c>
      <c r="F2948">
        <v>3.6</v>
      </c>
      <c r="G2948" s="2">
        <v>2076</v>
      </c>
      <c r="H2948" s="9" t="s">
        <v>24672</v>
      </c>
      <c r="I2948" s="9" t="str">
        <f t="shared" si="46"/>
        <v>Medium</v>
      </c>
    </row>
    <row r="2949" spans="1:9" hidden="1" x14ac:dyDescent="0.25">
      <c r="A2949" t="s">
        <v>10931</v>
      </c>
      <c r="B2949" s="11">
        <v>2014</v>
      </c>
      <c r="C2949" t="s">
        <v>24580</v>
      </c>
      <c r="D2949" t="s">
        <v>24930</v>
      </c>
      <c r="E2949" t="s">
        <v>24929</v>
      </c>
      <c r="F2949">
        <v>7.4</v>
      </c>
      <c r="G2949" s="2">
        <v>32708</v>
      </c>
      <c r="H2949" s="9" t="s">
        <v>24736</v>
      </c>
      <c r="I2949" s="9" t="str">
        <f t="shared" si="46"/>
        <v>Long</v>
      </c>
    </row>
    <row r="2950" spans="1:9" hidden="1" x14ac:dyDescent="0.25">
      <c r="A2950" t="s">
        <v>10936</v>
      </c>
      <c r="B2950" s="11">
        <v>2016</v>
      </c>
      <c r="C2950" t="s">
        <v>24581</v>
      </c>
      <c r="F2950">
        <v>6.8</v>
      </c>
      <c r="G2950" s="2">
        <v>3310</v>
      </c>
      <c r="H2950" s="9" t="s">
        <v>24686</v>
      </c>
      <c r="I2950" s="9" t="str">
        <f t="shared" si="46"/>
        <v>Medium</v>
      </c>
    </row>
    <row r="2951" spans="1:9" hidden="1" x14ac:dyDescent="0.25">
      <c r="A2951" t="s">
        <v>10939</v>
      </c>
      <c r="B2951" s="11">
        <v>2017</v>
      </c>
      <c r="C2951" t="s">
        <v>24584</v>
      </c>
      <c r="F2951">
        <v>7</v>
      </c>
      <c r="G2951">
        <v>593</v>
      </c>
      <c r="H2951" s="9" t="s">
        <v>24673</v>
      </c>
      <c r="I2951" s="9" t="str">
        <f t="shared" si="46"/>
        <v>Short</v>
      </c>
    </row>
    <row r="2952" spans="1:9" hidden="1" x14ac:dyDescent="0.25">
      <c r="A2952" t="s">
        <v>10945</v>
      </c>
      <c r="B2952" s="11">
        <v>2021</v>
      </c>
      <c r="C2952" t="s">
        <v>24591</v>
      </c>
      <c r="F2952">
        <v>7.1</v>
      </c>
      <c r="G2952">
        <v>89</v>
      </c>
      <c r="H2952" s="9" t="s">
        <v>24833</v>
      </c>
      <c r="I2952" s="9" t="str">
        <f t="shared" si="46"/>
        <v>Medium</v>
      </c>
    </row>
    <row r="2953" spans="1:9" hidden="1" x14ac:dyDescent="0.25">
      <c r="A2953" t="s">
        <v>10948</v>
      </c>
      <c r="B2953" s="11">
        <v>2015</v>
      </c>
      <c r="C2953" t="s">
        <v>24580</v>
      </c>
      <c r="D2953" t="s">
        <v>24930</v>
      </c>
      <c r="E2953" t="s">
        <v>24929</v>
      </c>
      <c r="F2953">
        <v>5.4</v>
      </c>
      <c r="G2953" s="2">
        <v>3054</v>
      </c>
      <c r="H2953" s="9" t="s">
        <v>24738</v>
      </c>
      <c r="I2953" s="9" t="str">
        <f t="shared" si="46"/>
        <v>Medium</v>
      </c>
    </row>
    <row r="2954" spans="1:9" hidden="1" x14ac:dyDescent="0.25">
      <c r="A2954" t="s">
        <v>10954</v>
      </c>
      <c r="B2954" s="11">
        <v>2018</v>
      </c>
      <c r="C2954" t="s">
        <v>24581</v>
      </c>
      <c r="D2954" t="s">
        <v>24933</v>
      </c>
      <c r="E2954" t="s">
        <v>24929</v>
      </c>
      <c r="F2954">
        <v>8.1999999999999993</v>
      </c>
      <c r="G2954">
        <v>421</v>
      </c>
      <c r="H2954" s="9" t="s">
        <v>24646</v>
      </c>
      <c r="I2954" s="9" t="str">
        <f t="shared" si="46"/>
        <v>Short</v>
      </c>
    </row>
    <row r="2955" spans="1:9" hidden="1" x14ac:dyDescent="0.25">
      <c r="A2955" t="s">
        <v>10957</v>
      </c>
      <c r="B2955" s="11">
        <v>2017</v>
      </c>
      <c r="C2955" t="s">
        <v>24580</v>
      </c>
      <c r="D2955" t="s">
        <v>24925</v>
      </c>
      <c r="F2955">
        <v>3.3</v>
      </c>
      <c r="G2955" s="2">
        <v>2734</v>
      </c>
      <c r="H2955" s="9" t="s">
        <v>24723</v>
      </c>
      <c r="I2955" s="9" t="str">
        <f t="shared" si="46"/>
        <v>Medium</v>
      </c>
    </row>
    <row r="2956" spans="1:9" hidden="1" x14ac:dyDescent="0.25">
      <c r="A2956" t="s">
        <v>3201</v>
      </c>
      <c r="B2956" s="11">
        <v>2000</v>
      </c>
      <c r="C2956" t="s">
        <v>24588</v>
      </c>
      <c r="D2956" t="s">
        <v>24925</v>
      </c>
      <c r="E2956" t="s">
        <v>24935</v>
      </c>
      <c r="F2956">
        <v>4</v>
      </c>
      <c r="G2956" s="2">
        <v>2253</v>
      </c>
      <c r="H2956" s="9" t="s">
        <v>24758</v>
      </c>
      <c r="I2956" s="9" t="str">
        <f t="shared" si="46"/>
        <v>Medium</v>
      </c>
    </row>
    <row r="2957" spans="1:9" hidden="1" x14ac:dyDescent="0.25">
      <c r="A2957" t="s">
        <v>10963</v>
      </c>
      <c r="B2957" s="11">
        <v>2018</v>
      </c>
      <c r="C2957" t="s">
        <v>24591</v>
      </c>
      <c r="D2957" t="s">
        <v>24927</v>
      </c>
      <c r="E2957" t="s">
        <v>24937</v>
      </c>
      <c r="F2957">
        <v>6.6</v>
      </c>
      <c r="G2957" s="2">
        <v>2308</v>
      </c>
      <c r="H2957" s="9" t="s">
        <v>24641</v>
      </c>
      <c r="I2957" s="9" t="str">
        <f t="shared" si="46"/>
        <v>Short</v>
      </c>
    </row>
    <row r="2958" spans="1:9" hidden="1" x14ac:dyDescent="0.25">
      <c r="A2958" t="s">
        <v>10966</v>
      </c>
      <c r="B2958" s="11">
        <v>2016</v>
      </c>
      <c r="C2958" t="s">
        <v>24582</v>
      </c>
      <c r="D2958" t="s">
        <v>24934</v>
      </c>
      <c r="E2958" t="s">
        <v>24935</v>
      </c>
      <c r="F2958">
        <v>4.2</v>
      </c>
      <c r="G2958" s="2">
        <v>7067</v>
      </c>
      <c r="H2958" s="9" t="s">
        <v>24759</v>
      </c>
      <c r="I2958" s="9" t="str">
        <f t="shared" si="46"/>
        <v>Medium</v>
      </c>
    </row>
    <row r="2959" spans="1:9" hidden="1" x14ac:dyDescent="0.25">
      <c r="A2959" t="s">
        <v>10969</v>
      </c>
      <c r="B2959" s="11">
        <v>2020</v>
      </c>
      <c r="C2959" t="s">
        <v>24589</v>
      </c>
      <c r="F2959">
        <v>6.5</v>
      </c>
      <c r="G2959">
        <v>459</v>
      </c>
      <c r="H2959" s="9" t="s">
        <v>24783</v>
      </c>
      <c r="I2959" s="9" t="str">
        <f t="shared" si="46"/>
        <v>Short</v>
      </c>
    </row>
    <row r="2960" spans="1:9" hidden="1" x14ac:dyDescent="0.25">
      <c r="A2960" t="s">
        <v>10972</v>
      </c>
      <c r="B2960" s="11">
        <v>2012</v>
      </c>
      <c r="C2960" t="s">
        <v>24591</v>
      </c>
      <c r="D2960" t="s">
        <v>24926</v>
      </c>
      <c r="E2960" t="s">
        <v>24927</v>
      </c>
      <c r="F2960">
        <v>6.6</v>
      </c>
      <c r="G2960">
        <v>334</v>
      </c>
      <c r="H2960" s="9" t="s">
        <v>24657</v>
      </c>
      <c r="I2960" s="9" t="str">
        <f t="shared" si="46"/>
        <v>Short</v>
      </c>
    </row>
    <row r="2961" spans="1:9" hidden="1" x14ac:dyDescent="0.25">
      <c r="A2961" t="s">
        <v>10975</v>
      </c>
      <c r="B2961" s="11">
        <v>2018</v>
      </c>
      <c r="C2961" t="s">
        <v>24580</v>
      </c>
      <c r="F2961">
        <v>8</v>
      </c>
      <c r="G2961" s="2">
        <v>6989</v>
      </c>
      <c r="H2961" s="9" t="s">
        <v>24749</v>
      </c>
      <c r="I2961" s="9" t="str">
        <f t="shared" si="46"/>
        <v>Medium</v>
      </c>
    </row>
    <row r="2962" spans="1:9" hidden="1" x14ac:dyDescent="0.25">
      <c r="A2962" t="s">
        <v>10981</v>
      </c>
      <c r="B2962" s="11">
        <v>2015</v>
      </c>
      <c r="C2962" t="s">
        <v>24583</v>
      </c>
      <c r="F2962">
        <v>8.3000000000000007</v>
      </c>
      <c r="G2962" s="2">
        <v>1829</v>
      </c>
      <c r="H2962" s="9" t="s">
        <v>24638</v>
      </c>
      <c r="I2962" s="9" t="str">
        <f t="shared" si="46"/>
        <v>Short</v>
      </c>
    </row>
    <row r="2963" spans="1:9" hidden="1" x14ac:dyDescent="0.25">
      <c r="A2963" t="s">
        <v>10984</v>
      </c>
      <c r="B2963" s="11">
        <v>2016</v>
      </c>
      <c r="C2963" t="s">
        <v>24581</v>
      </c>
      <c r="D2963" t="s">
        <v>24929</v>
      </c>
      <c r="F2963">
        <v>3.1</v>
      </c>
      <c r="G2963" s="2">
        <v>1197</v>
      </c>
      <c r="H2963" s="9" t="s">
        <v>24696</v>
      </c>
      <c r="I2963" s="9" t="str">
        <f t="shared" si="46"/>
        <v>Medium</v>
      </c>
    </row>
    <row r="2964" spans="1:9" hidden="1" x14ac:dyDescent="0.25">
      <c r="A2964" t="s">
        <v>10990</v>
      </c>
      <c r="B2964" s="11">
        <v>2020</v>
      </c>
      <c r="C2964" t="s">
        <v>24580</v>
      </c>
      <c r="D2964" t="s">
        <v>24930</v>
      </c>
      <c r="F2964">
        <v>7.2</v>
      </c>
      <c r="G2964" s="2">
        <v>1169</v>
      </c>
      <c r="H2964" s="9" t="s">
        <v>24731</v>
      </c>
      <c r="I2964" s="9" t="str">
        <f t="shared" si="46"/>
        <v>Long</v>
      </c>
    </row>
    <row r="2965" spans="1:9" hidden="1" x14ac:dyDescent="0.25">
      <c r="A2965" t="s">
        <v>10999</v>
      </c>
      <c r="B2965" s="11">
        <v>2020</v>
      </c>
      <c r="C2965" t="s">
        <v>24583</v>
      </c>
      <c r="F2965">
        <v>7.6</v>
      </c>
      <c r="G2965" s="2">
        <v>1927</v>
      </c>
      <c r="H2965" s="9" t="s">
        <v>24874</v>
      </c>
      <c r="I2965" s="9" t="str">
        <f t="shared" si="46"/>
        <v>Medium</v>
      </c>
    </row>
    <row r="2966" spans="1:9" hidden="1" x14ac:dyDescent="0.25">
      <c r="A2966" t="s">
        <v>11002</v>
      </c>
      <c r="B2966" s="11">
        <v>2020</v>
      </c>
      <c r="C2966" t="s">
        <v>24580</v>
      </c>
      <c r="F2966">
        <v>3.8</v>
      </c>
      <c r="G2966" s="2">
        <v>3806</v>
      </c>
      <c r="H2966" s="9" t="s">
        <v>24815</v>
      </c>
      <c r="I2966" s="9" t="str">
        <f t="shared" si="46"/>
        <v>Short</v>
      </c>
    </row>
    <row r="2967" spans="1:9" hidden="1" x14ac:dyDescent="0.25">
      <c r="A2967" t="s">
        <v>11010</v>
      </c>
      <c r="B2967" s="11">
        <v>2015</v>
      </c>
      <c r="C2967" t="s">
        <v>24590</v>
      </c>
      <c r="D2967" t="s">
        <v>24925</v>
      </c>
      <c r="F2967">
        <v>3.3</v>
      </c>
      <c r="G2967" s="2">
        <v>2057</v>
      </c>
      <c r="H2967" s="9" t="s">
        <v>24696</v>
      </c>
      <c r="I2967" s="9" t="str">
        <f t="shared" si="46"/>
        <v>Medium</v>
      </c>
    </row>
    <row r="2968" spans="1:9" hidden="1" x14ac:dyDescent="0.25">
      <c r="A2968" t="s">
        <v>11014</v>
      </c>
      <c r="B2968" s="11">
        <v>2018</v>
      </c>
      <c r="C2968" t="s">
        <v>24580</v>
      </c>
      <c r="D2968" t="s">
        <v>24925</v>
      </c>
      <c r="E2968" t="s">
        <v>24948</v>
      </c>
      <c r="F2968">
        <v>7.8</v>
      </c>
      <c r="G2968" s="2">
        <v>2220</v>
      </c>
      <c r="H2968" s="9" t="s">
        <v>24715</v>
      </c>
      <c r="I2968" s="9" t="str">
        <f t="shared" si="46"/>
        <v>Short</v>
      </c>
    </row>
    <row r="2969" spans="1:9" hidden="1" x14ac:dyDescent="0.25">
      <c r="A2969" t="s">
        <v>11018</v>
      </c>
      <c r="B2969" s="11">
        <v>2020</v>
      </c>
      <c r="C2969" t="s">
        <v>24581</v>
      </c>
      <c r="D2969" t="s">
        <v>24929</v>
      </c>
      <c r="F2969">
        <v>6.2</v>
      </c>
      <c r="G2969">
        <v>440</v>
      </c>
      <c r="H2969" s="9" t="s">
        <v>24682</v>
      </c>
      <c r="I2969" s="9" t="str">
        <f t="shared" si="46"/>
        <v>Short</v>
      </c>
    </row>
    <row r="2970" spans="1:9" hidden="1" x14ac:dyDescent="0.25">
      <c r="A2970" t="s">
        <v>11021</v>
      </c>
      <c r="B2970" s="11">
        <v>2019</v>
      </c>
      <c r="C2970" t="s">
        <v>24600</v>
      </c>
      <c r="D2970" t="s">
        <v>24935</v>
      </c>
      <c r="F2970">
        <v>5</v>
      </c>
      <c r="G2970">
        <v>604</v>
      </c>
      <c r="H2970" s="9" t="s">
        <v>24640</v>
      </c>
      <c r="I2970" s="9" t="str">
        <f t="shared" si="46"/>
        <v>Medium</v>
      </c>
    </row>
    <row r="2971" spans="1:9" hidden="1" x14ac:dyDescent="0.25">
      <c r="A2971" t="s">
        <v>11024</v>
      </c>
      <c r="B2971" s="11">
        <v>2016</v>
      </c>
      <c r="C2971" t="s">
        <v>24590</v>
      </c>
      <c r="D2971" t="s">
        <v>24927</v>
      </c>
      <c r="E2971" t="s">
        <v>24928</v>
      </c>
      <c r="F2971">
        <v>5.9</v>
      </c>
      <c r="G2971" s="2">
        <v>3076</v>
      </c>
      <c r="H2971" s="9" t="s">
        <v>24747</v>
      </c>
      <c r="I2971" s="9" t="str">
        <f t="shared" si="46"/>
        <v>Medium</v>
      </c>
    </row>
    <row r="2972" spans="1:9" hidden="1" x14ac:dyDescent="0.25">
      <c r="A2972" t="s">
        <v>11027</v>
      </c>
      <c r="B2972" s="11">
        <v>2019</v>
      </c>
      <c r="C2972" t="s">
        <v>24581</v>
      </c>
      <c r="D2972" t="s">
        <v>24931</v>
      </c>
      <c r="F2972">
        <v>7.7</v>
      </c>
      <c r="G2972">
        <v>172</v>
      </c>
      <c r="H2972" s="9" t="s">
        <v>24655</v>
      </c>
      <c r="I2972" s="9" t="str">
        <f t="shared" si="46"/>
        <v>Short</v>
      </c>
    </row>
    <row r="2973" spans="1:9" hidden="1" x14ac:dyDescent="0.25">
      <c r="A2973" t="s">
        <v>11030</v>
      </c>
      <c r="B2973" s="11">
        <v>2017</v>
      </c>
      <c r="C2973" t="s">
        <v>24581</v>
      </c>
      <c r="D2973" t="s">
        <v>24929</v>
      </c>
      <c r="F2973">
        <v>6.3</v>
      </c>
      <c r="G2973">
        <v>236</v>
      </c>
      <c r="H2973" s="9" t="s">
        <v>24749</v>
      </c>
      <c r="I2973" s="9" t="str">
        <f t="shared" si="46"/>
        <v>Medium</v>
      </c>
    </row>
    <row r="2974" spans="1:9" hidden="1" x14ac:dyDescent="0.25">
      <c r="A2974" t="s">
        <v>11033</v>
      </c>
      <c r="B2974" s="11">
        <v>2010</v>
      </c>
      <c r="C2974" t="s">
        <v>24583</v>
      </c>
      <c r="F2974">
        <v>7.5</v>
      </c>
      <c r="G2974" s="2">
        <v>8590</v>
      </c>
      <c r="H2974" s="9" t="s">
        <v>24696</v>
      </c>
      <c r="I2974" s="9" t="str">
        <f t="shared" si="46"/>
        <v>Medium</v>
      </c>
    </row>
    <row r="2975" spans="1:9" hidden="1" x14ac:dyDescent="0.25">
      <c r="A2975" t="s">
        <v>11036</v>
      </c>
      <c r="B2975" s="11">
        <v>2017</v>
      </c>
      <c r="C2975" t="s">
        <v>24591</v>
      </c>
      <c r="D2975" t="s">
        <v>24927</v>
      </c>
      <c r="E2975" t="s">
        <v>24936</v>
      </c>
      <c r="F2975">
        <v>6.5</v>
      </c>
      <c r="G2975">
        <v>356</v>
      </c>
      <c r="H2975" s="9" t="s">
        <v>24638</v>
      </c>
      <c r="I2975" s="9" t="str">
        <f t="shared" si="46"/>
        <v>Short</v>
      </c>
    </row>
    <row r="2976" spans="1:9" hidden="1" x14ac:dyDescent="0.25">
      <c r="A2976" t="s">
        <v>11039</v>
      </c>
      <c r="B2976" s="11">
        <v>2019</v>
      </c>
      <c r="C2976" t="s">
        <v>24588</v>
      </c>
      <c r="D2976" t="s">
        <v>24930</v>
      </c>
      <c r="F2976">
        <v>6.5</v>
      </c>
      <c r="G2976">
        <v>229</v>
      </c>
      <c r="H2976" s="9" t="s">
        <v>24727</v>
      </c>
      <c r="I2976" s="9" t="str">
        <f t="shared" si="46"/>
        <v>Long</v>
      </c>
    </row>
    <row r="2977" spans="1:9" hidden="1" x14ac:dyDescent="0.25">
      <c r="A2977" t="s">
        <v>11049</v>
      </c>
      <c r="B2977" s="11">
        <v>2020</v>
      </c>
      <c r="C2977" t="s">
        <v>24581</v>
      </c>
      <c r="D2977" t="s">
        <v>24941</v>
      </c>
      <c r="E2977" t="s">
        <v>24929</v>
      </c>
      <c r="F2977">
        <v>7.7</v>
      </c>
      <c r="G2977">
        <v>500</v>
      </c>
      <c r="H2977" s="9" t="s">
        <v>24749</v>
      </c>
      <c r="I2977" s="9" t="str">
        <f t="shared" si="46"/>
        <v>Medium</v>
      </c>
    </row>
    <row r="2978" spans="1:9" hidden="1" x14ac:dyDescent="0.25">
      <c r="A2978" t="s">
        <v>11052</v>
      </c>
      <c r="B2978" s="11">
        <v>2019</v>
      </c>
      <c r="C2978" t="s">
        <v>24591</v>
      </c>
      <c r="D2978" t="s">
        <v>24926</v>
      </c>
      <c r="E2978" t="s">
        <v>24927</v>
      </c>
      <c r="F2978">
        <v>6.6</v>
      </c>
      <c r="G2978">
        <v>76</v>
      </c>
      <c r="H2978" s="9" t="s">
        <v>24721</v>
      </c>
      <c r="I2978" s="9" t="str">
        <f t="shared" si="46"/>
        <v>Short</v>
      </c>
    </row>
    <row r="2979" spans="1:9" hidden="1" x14ac:dyDescent="0.25">
      <c r="A2979" t="s">
        <v>11055</v>
      </c>
      <c r="B2979" s="11">
        <v>2018</v>
      </c>
      <c r="C2979" t="s">
        <v>24602</v>
      </c>
      <c r="D2979" t="s">
        <v>24930</v>
      </c>
      <c r="F2979">
        <v>7.2</v>
      </c>
      <c r="G2979">
        <v>197</v>
      </c>
      <c r="H2979" s="9" t="s">
        <v>24870</v>
      </c>
      <c r="I2979" s="9" t="str">
        <f t="shared" si="46"/>
        <v>Short</v>
      </c>
    </row>
    <row r="2980" spans="1:9" hidden="1" x14ac:dyDescent="0.25">
      <c r="A2980" t="s">
        <v>11057</v>
      </c>
      <c r="B2980" s="11">
        <v>2019</v>
      </c>
      <c r="C2980" t="s">
        <v>24590</v>
      </c>
      <c r="F2980">
        <v>3.1</v>
      </c>
      <c r="G2980">
        <v>416</v>
      </c>
      <c r="H2980" s="9" t="s">
        <v>24738</v>
      </c>
      <c r="I2980" s="9" t="str">
        <f t="shared" si="46"/>
        <v>Medium</v>
      </c>
    </row>
    <row r="2981" spans="1:9" hidden="1" x14ac:dyDescent="0.25">
      <c r="A2981" t="s">
        <v>11060</v>
      </c>
      <c r="B2981" s="11">
        <v>2015</v>
      </c>
      <c r="C2981" t="s">
        <v>24581</v>
      </c>
      <c r="D2981" t="s">
        <v>24933</v>
      </c>
      <c r="E2981" t="s">
        <v>24929</v>
      </c>
      <c r="F2981">
        <v>7.1</v>
      </c>
      <c r="G2981">
        <v>653</v>
      </c>
      <c r="H2981" s="9" t="s">
        <v>24651</v>
      </c>
      <c r="I2981" s="9" t="str">
        <f t="shared" si="46"/>
        <v>Short</v>
      </c>
    </row>
    <row r="2982" spans="1:9" hidden="1" x14ac:dyDescent="0.25">
      <c r="A2982" t="s">
        <v>11063</v>
      </c>
      <c r="B2982" s="11">
        <v>2008</v>
      </c>
      <c r="C2982" t="s">
        <v>24580</v>
      </c>
      <c r="D2982" t="s">
        <v>24931</v>
      </c>
      <c r="F2982">
        <v>5.4</v>
      </c>
      <c r="G2982">
        <v>662</v>
      </c>
      <c r="H2982" s="9" t="s">
        <v>24733</v>
      </c>
      <c r="I2982" s="9" t="str">
        <f t="shared" si="46"/>
        <v>Medium</v>
      </c>
    </row>
    <row r="2983" spans="1:9" hidden="1" x14ac:dyDescent="0.25">
      <c r="A2983" t="s">
        <v>11066</v>
      </c>
      <c r="B2983" s="11">
        <v>2019</v>
      </c>
      <c r="C2983" t="s">
        <v>24583</v>
      </c>
      <c r="D2983" t="s">
        <v>24932</v>
      </c>
      <c r="F2983">
        <v>7.2</v>
      </c>
      <c r="G2983" s="2">
        <v>13811</v>
      </c>
      <c r="H2983" s="9" t="s">
        <v>24635</v>
      </c>
      <c r="I2983" s="9" t="str">
        <f t="shared" si="46"/>
        <v>Long</v>
      </c>
    </row>
    <row r="2984" spans="1:9" hidden="1" x14ac:dyDescent="0.25">
      <c r="A2984" t="s">
        <v>11069</v>
      </c>
      <c r="B2984" s="11">
        <v>2019</v>
      </c>
      <c r="C2984" t="s">
        <v>24581</v>
      </c>
      <c r="D2984" t="s">
        <v>24929</v>
      </c>
      <c r="F2984">
        <v>5.4</v>
      </c>
      <c r="G2984">
        <v>79</v>
      </c>
      <c r="H2984" s="9" t="s">
        <v>24682</v>
      </c>
      <c r="I2984" s="9" t="str">
        <f t="shared" si="46"/>
        <v>Short</v>
      </c>
    </row>
    <row r="2985" spans="1:9" hidden="1" x14ac:dyDescent="0.25">
      <c r="A2985" t="s">
        <v>11072</v>
      </c>
      <c r="B2985" s="11">
        <v>2019</v>
      </c>
      <c r="C2985" t="s">
        <v>24594</v>
      </c>
      <c r="D2985" t="s">
        <v>24939</v>
      </c>
      <c r="F2985">
        <v>6.7</v>
      </c>
      <c r="G2985" s="2">
        <v>2333</v>
      </c>
      <c r="H2985" s="9" t="s">
        <v>24685</v>
      </c>
      <c r="I2985" s="9" t="str">
        <f t="shared" si="46"/>
        <v>Short</v>
      </c>
    </row>
    <row r="2986" spans="1:9" hidden="1" x14ac:dyDescent="0.25">
      <c r="A2986" t="s">
        <v>11076</v>
      </c>
      <c r="B2986" s="11">
        <v>2019</v>
      </c>
      <c r="C2986" t="s">
        <v>24580</v>
      </c>
      <c r="F2986">
        <v>6.9</v>
      </c>
      <c r="G2986" s="2">
        <v>1001</v>
      </c>
      <c r="H2986" s="9" t="s">
        <v>24750</v>
      </c>
      <c r="I2986" s="9" t="str">
        <f t="shared" si="46"/>
        <v>Medium</v>
      </c>
    </row>
    <row r="2987" spans="1:9" hidden="1" x14ac:dyDescent="0.25">
      <c r="A2987" s="5" t="s">
        <v>24617</v>
      </c>
      <c r="B2987" s="11">
        <v>2008</v>
      </c>
      <c r="C2987" t="s">
        <v>24588</v>
      </c>
      <c r="D2987" t="s">
        <v>24930</v>
      </c>
      <c r="E2987" t="s">
        <v>24935</v>
      </c>
      <c r="F2987">
        <v>5.2</v>
      </c>
      <c r="G2987" s="2">
        <v>1361</v>
      </c>
      <c r="H2987" s="9" t="s">
        <v>24668</v>
      </c>
      <c r="I2987" s="9" t="str">
        <f t="shared" si="46"/>
        <v>Medium</v>
      </c>
    </row>
    <row r="2988" spans="1:9" hidden="1" x14ac:dyDescent="0.25">
      <c r="A2988" t="s">
        <v>11087</v>
      </c>
      <c r="B2988" s="11">
        <v>2011</v>
      </c>
      <c r="C2988" t="s">
        <v>24583</v>
      </c>
      <c r="D2988" t="s">
        <v>24944</v>
      </c>
      <c r="F2988">
        <v>7.7</v>
      </c>
      <c r="G2988" s="2">
        <v>6897</v>
      </c>
      <c r="H2988" s="9" t="s">
        <v>24692</v>
      </c>
      <c r="I2988" s="9" t="str">
        <f t="shared" si="46"/>
        <v>Medium</v>
      </c>
    </row>
    <row r="2989" spans="1:9" hidden="1" x14ac:dyDescent="0.25">
      <c r="A2989" t="s">
        <v>11091</v>
      </c>
      <c r="B2989" s="11">
        <v>2012</v>
      </c>
      <c r="C2989" t="s">
        <v>24590</v>
      </c>
      <c r="D2989" t="s">
        <v>24930</v>
      </c>
      <c r="E2989" t="s">
        <v>24929</v>
      </c>
      <c r="F2989">
        <v>7.8</v>
      </c>
      <c r="G2989" s="2">
        <v>1197</v>
      </c>
      <c r="H2989" s="9" t="s">
        <v>24749</v>
      </c>
      <c r="I2989" s="9" t="str">
        <f t="shared" si="46"/>
        <v>Medium</v>
      </c>
    </row>
    <row r="2990" spans="1:9" hidden="1" x14ac:dyDescent="0.25">
      <c r="A2990" t="s">
        <v>11094</v>
      </c>
      <c r="B2990" s="11">
        <v>2018</v>
      </c>
      <c r="C2990" t="s">
        <v>24583</v>
      </c>
      <c r="F2990">
        <v>8</v>
      </c>
      <c r="G2990" s="2">
        <v>3650</v>
      </c>
      <c r="H2990" s="9" t="s">
        <v>24716</v>
      </c>
      <c r="I2990" s="9" t="str">
        <f t="shared" si="46"/>
        <v>Medium</v>
      </c>
    </row>
    <row r="2991" spans="1:9" hidden="1" x14ac:dyDescent="0.25">
      <c r="A2991" t="s">
        <v>11097</v>
      </c>
      <c r="B2991" s="11">
        <v>2020</v>
      </c>
      <c r="C2991" t="s">
        <v>24581</v>
      </c>
      <c r="D2991" t="s">
        <v>24935</v>
      </c>
      <c r="F2991">
        <v>6.2</v>
      </c>
      <c r="G2991">
        <v>881</v>
      </c>
      <c r="H2991" s="9" t="s">
        <v>24680</v>
      </c>
      <c r="I2991" s="9" t="str">
        <f t="shared" si="46"/>
        <v>Long</v>
      </c>
    </row>
    <row r="2992" spans="1:9" hidden="1" x14ac:dyDescent="0.25">
      <c r="A2992" t="s">
        <v>11100</v>
      </c>
      <c r="B2992" s="11">
        <v>2015</v>
      </c>
      <c r="C2992" t="s">
        <v>24597</v>
      </c>
      <c r="D2992" t="s">
        <v>24930</v>
      </c>
      <c r="F2992">
        <v>6.3</v>
      </c>
      <c r="G2992" s="2">
        <v>1450</v>
      </c>
      <c r="H2992" s="9" t="s">
        <v>24640</v>
      </c>
      <c r="I2992" s="9" t="str">
        <f t="shared" si="46"/>
        <v>Medium</v>
      </c>
    </row>
    <row r="2993" spans="1:9" hidden="1" x14ac:dyDescent="0.25">
      <c r="A2993" t="s">
        <v>11104</v>
      </c>
      <c r="B2993" s="11">
        <v>2013</v>
      </c>
      <c r="C2993" t="s">
        <v>24591</v>
      </c>
      <c r="D2993" t="s">
        <v>24936</v>
      </c>
      <c r="E2993" t="s">
        <v>24930</v>
      </c>
      <c r="F2993">
        <v>7.8</v>
      </c>
      <c r="G2993">
        <v>675</v>
      </c>
      <c r="H2993" s="9" t="s">
        <v>24638</v>
      </c>
      <c r="I2993" s="9" t="str">
        <f t="shared" si="46"/>
        <v>Short</v>
      </c>
    </row>
    <row r="2994" spans="1:9" hidden="1" x14ac:dyDescent="0.25">
      <c r="A2994" t="s">
        <v>11107</v>
      </c>
      <c r="B2994" s="11">
        <v>2019</v>
      </c>
      <c r="C2994" t="s">
        <v>24590</v>
      </c>
      <c r="F2994">
        <v>6.3</v>
      </c>
      <c r="G2994">
        <v>394</v>
      </c>
      <c r="H2994" s="9" t="s">
        <v>24650</v>
      </c>
      <c r="I2994" s="9" t="str">
        <f t="shared" si="46"/>
        <v>Medium</v>
      </c>
    </row>
    <row r="2995" spans="1:9" hidden="1" x14ac:dyDescent="0.25">
      <c r="A2995" t="s">
        <v>11110</v>
      </c>
      <c r="B2995" s="11">
        <v>1993</v>
      </c>
      <c r="C2995" t="s">
        <v>24581</v>
      </c>
      <c r="D2995" t="s">
        <v>24929</v>
      </c>
      <c r="F2995">
        <v>6.2</v>
      </c>
      <c r="G2995" s="2">
        <v>2056</v>
      </c>
      <c r="H2995" s="9" t="s">
        <v>24678</v>
      </c>
      <c r="I2995" s="9" t="str">
        <f t="shared" si="46"/>
        <v>Medium</v>
      </c>
    </row>
    <row r="2996" spans="1:9" hidden="1" x14ac:dyDescent="0.25">
      <c r="A2996" t="s">
        <v>11113</v>
      </c>
      <c r="B2996" s="11">
        <v>2012</v>
      </c>
      <c r="C2996" t="s">
        <v>24591</v>
      </c>
      <c r="D2996" t="s">
        <v>24926</v>
      </c>
      <c r="E2996" t="s">
        <v>24936</v>
      </c>
      <c r="F2996">
        <v>7.4</v>
      </c>
      <c r="G2996">
        <v>787</v>
      </c>
      <c r="H2996" s="9" t="s">
        <v>24657</v>
      </c>
      <c r="I2996" s="9" t="str">
        <f t="shared" si="46"/>
        <v>Short</v>
      </c>
    </row>
    <row r="2997" spans="1:9" hidden="1" x14ac:dyDescent="0.25">
      <c r="A2997" t="s">
        <v>11118</v>
      </c>
      <c r="B2997" s="11">
        <v>2018</v>
      </c>
      <c r="C2997" t="s">
        <v>24580</v>
      </c>
      <c r="D2997" t="s">
        <v>24930</v>
      </c>
      <c r="E2997" t="s">
        <v>24937</v>
      </c>
      <c r="F2997">
        <v>5.8</v>
      </c>
      <c r="G2997" s="2">
        <v>1725</v>
      </c>
      <c r="H2997" s="9" t="s">
        <v>24689</v>
      </c>
      <c r="I2997" s="9" t="str">
        <f t="shared" si="46"/>
        <v>Medium</v>
      </c>
    </row>
    <row r="2998" spans="1:9" hidden="1" x14ac:dyDescent="0.25">
      <c r="A2998" t="s">
        <v>11121</v>
      </c>
      <c r="B2998" s="11">
        <v>2019</v>
      </c>
      <c r="C2998" t="s">
        <v>24591</v>
      </c>
      <c r="D2998" t="s">
        <v>24926</v>
      </c>
      <c r="E2998" t="s">
        <v>24927</v>
      </c>
      <c r="F2998">
        <v>6.8</v>
      </c>
      <c r="G2998">
        <v>924</v>
      </c>
      <c r="H2998" s="9" t="s">
        <v>24759</v>
      </c>
      <c r="I2998" s="9" t="str">
        <f t="shared" si="46"/>
        <v>Medium</v>
      </c>
    </row>
    <row r="2999" spans="1:9" hidden="1" x14ac:dyDescent="0.25">
      <c r="A2999" t="s">
        <v>11124</v>
      </c>
      <c r="B2999" s="11">
        <v>2015</v>
      </c>
      <c r="C2999" t="s">
        <v>24581</v>
      </c>
      <c r="D2999" t="s">
        <v>24932</v>
      </c>
      <c r="E2999" t="s">
        <v>24945</v>
      </c>
      <c r="F2999">
        <v>7.2</v>
      </c>
      <c r="G2999" s="2">
        <v>3845</v>
      </c>
      <c r="H2999" s="9" t="s">
        <v>24747</v>
      </c>
      <c r="I2999" s="9" t="str">
        <f t="shared" si="46"/>
        <v>Medium</v>
      </c>
    </row>
    <row r="3000" spans="1:9" hidden="1" x14ac:dyDescent="0.25">
      <c r="A3000" t="s">
        <v>11127</v>
      </c>
      <c r="B3000" s="11">
        <v>2018</v>
      </c>
      <c r="C3000" t="s">
        <v>24591</v>
      </c>
      <c r="D3000" t="s">
        <v>24926</v>
      </c>
      <c r="E3000" t="s">
        <v>24931</v>
      </c>
      <c r="F3000">
        <v>5.4</v>
      </c>
      <c r="G3000">
        <v>664</v>
      </c>
      <c r="H3000" s="9" t="s">
        <v>24657</v>
      </c>
      <c r="I3000" s="9" t="str">
        <f t="shared" si="46"/>
        <v>Short</v>
      </c>
    </row>
    <row r="3001" spans="1:9" hidden="1" x14ac:dyDescent="0.25">
      <c r="A3001" t="s">
        <v>11130</v>
      </c>
      <c r="B3001" s="11">
        <v>2012</v>
      </c>
      <c r="C3001" t="s">
        <v>24580</v>
      </c>
      <c r="D3001" t="s">
        <v>24930</v>
      </c>
      <c r="E3001" t="s">
        <v>24933</v>
      </c>
      <c r="F3001">
        <v>6.9</v>
      </c>
      <c r="G3001">
        <v>547</v>
      </c>
      <c r="H3001" s="9" t="s">
        <v>24670</v>
      </c>
      <c r="I3001" s="9" t="str">
        <f t="shared" si="46"/>
        <v>Short</v>
      </c>
    </row>
    <row r="3002" spans="1:9" hidden="1" x14ac:dyDescent="0.25">
      <c r="A3002" t="s">
        <v>11133</v>
      </c>
      <c r="B3002" s="11">
        <v>2016</v>
      </c>
      <c r="C3002" t="s">
        <v>24580</v>
      </c>
      <c r="D3002" t="s">
        <v>24948</v>
      </c>
      <c r="F3002">
        <v>6</v>
      </c>
      <c r="G3002" s="2">
        <v>1995</v>
      </c>
      <c r="H3002" s="9" t="s">
        <v>24642</v>
      </c>
      <c r="I3002" s="9" t="str">
        <f t="shared" si="46"/>
        <v>Short</v>
      </c>
    </row>
    <row r="3003" spans="1:9" hidden="1" x14ac:dyDescent="0.25">
      <c r="A3003" t="s">
        <v>11136</v>
      </c>
      <c r="B3003" s="11">
        <v>2020</v>
      </c>
      <c r="C3003" t="s">
        <v>24580</v>
      </c>
      <c r="D3003" t="s">
        <v>24929</v>
      </c>
      <c r="F3003">
        <v>5.8</v>
      </c>
      <c r="G3003" s="2">
        <v>1101</v>
      </c>
      <c r="H3003" s="9" t="s">
        <v>24687</v>
      </c>
      <c r="I3003" s="9" t="str">
        <f t="shared" si="46"/>
        <v>Medium</v>
      </c>
    </row>
    <row r="3004" spans="1:9" hidden="1" x14ac:dyDescent="0.25">
      <c r="A3004" t="s">
        <v>11139</v>
      </c>
      <c r="B3004" s="11">
        <v>2016</v>
      </c>
      <c r="C3004" t="s">
        <v>24581</v>
      </c>
      <c r="D3004" t="s">
        <v>24935</v>
      </c>
      <c r="F3004">
        <v>6.5</v>
      </c>
      <c r="G3004" s="2">
        <v>1938</v>
      </c>
      <c r="H3004" s="9" t="s">
        <v>24728</v>
      </c>
      <c r="I3004" s="9" t="str">
        <f t="shared" si="46"/>
        <v>Medium</v>
      </c>
    </row>
    <row r="3005" spans="1:9" hidden="1" x14ac:dyDescent="0.25">
      <c r="A3005" t="s">
        <v>11142</v>
      </c>
      <c r="B3005" s="11">
        <v>2020</v>
      </c>
      <c r="C3005" t="s">
        <v>24581</v>
      </c>
      <c r="D3005" t="s">
        <v>24929</v>
      </c>
      <c r="F3005">
        <v>7.7</v>
      </c>
      <c r="G3005">
        <v>103</v>
      </c>
      <c r="H3005" s="9" t="s">
        <v>24655</v>
      </c>
      <c r="I3005" s="9" t="str">
        <f t="shared" si="46"/>
        <v>Short</v>
      </c>
    </row>
    <row r="3006" spans="1:9" hidden="1" x14ac:dyDescent="0.25">
      <c r="A3006" t="s">
        <v>11145</v>
      </c>
      <c r="B3006" s="11">
        <v>2012</v>
      </c>
      <c r="C3006" t="s">
        <v>24590</v>
      </c>
      <c r="D3006" t="s">
        <v>24928</v>
      </c>
      <c r="E3006" t="s">
        <v>24935</v>
      </c>
      <c r="F3006">
        <v>6.6</v>
      </c>
      <c r="G3006" s="2">
        <v>2409</v>
      </c>
      <c r="H3006" s="9" t="s">
        <v>24703</v>
      </c>
      <c r="I3006" s="9" t="str">
        <f t="shared" si="46"/>
        <v>Medium</v>
      </c>
    </row>
    <row r="3007" spans="1:9" hidden="1" x14ac:dyDescent="0.25">
      <c r="A3007" t="s">
        <v>11148</v>
      </c>
      <c r="B3007" s="11">
        <v>2007</v>
      </c>
      <c r="C3007" t="s">
        <v>24580</v>
      </c>
      <c r="F3007">
        <v>5.0999999999999996</v>
      </c>
      <c r="G3007">
        <v>943</v>
      </c>
      <c r="H3007" s="9" t="s">
        <v>24671</v>
      </c>
      <c r="I3007" s="9" t="str">
        <f t="shared" si="46"/>
        <v>Medium</v>
      </c>
    </row>
    <row r="3008" spans="1:9" hidden="1" x14ac:dyDescent="0.25">
      <c r="A3008" t="s">
        <v>11151</v>
      </c>
      <c r="B3008" s="11">
        <v>2017</v>
      </c>
      <c r="C3008" t="s">
        <v>24591</v>
      </c>
      <c r="D3008" t="s">
        <v>24930</v>
      </c>
      <c r="E3008" t="s">
        <v>24931</v>
      </c>
      <c r="F3008">
        <v>7.3</v>
      </c>
      <c r="G3008">
        <v>581</v>
      </c>
      <c r="H3008" s="9" t="s">
        <v>24657</v>
      </c>
      <c r="I3008" s="9" t="str">
        <f t="shared" si="46"/>
        <v>Short</v>
      </c>
    </row>
    <row r="3009" spans="1:9" hidden="1" x14ac:dyDescent="0.25">
      <c r="A3009" t="s">
        <v>11154</v>
      </c>
      <c r="B3009" s="11">
        <v>2016</v>
      </c>
      <c r="C3009" t="s">
        <v>24581</v>
      </c>
      <c r="F3009">
        <v>6.8</v>
      </c>
      <c r="G3009" s="2">
        <v>2931</v>
      </c>
      <c r="H3009" s="9" t="s">
        <v>24729</v>
      </c>
      <c r="I3009" s="9" t="str">
        <f t="shared" si="46"/>
        <v>Medium</v>
      </c>
    </row>
    <row r="3010" spans="1:9" hidden="1" x14ac:dyDescent="0.25">
      <c r="A3010" t="s">
        <v>11157</v>
      </c>
      <c r="B3010" s="11">
        <v>2019</v>
      </c>
      <c r="C3010" t="s">
        <v>24591</v>
      </c>
      <c r="D3010" t="s">
        <v>24938</v>
      </c>
      <c r="F3010">
        <v>6.4</v>
      </c>
      <c r="G3010" s="2">
        <v>1587</v>
      </c>
      <c r="H3010" s="9" t="s">
        <v>24647</v>
      </c>
      <c r="I3010" s="9" t="str">
        <f t="shared" si="46"/>
        <v>Short</v>
      </c>
    </row>
    <row r="3011" spans="1:9" hidden="1" x14ac:dyDescent="0.25">
      <c r="A3011" t="s">
        <v>11160</v>
      </c>
      <c r="B3011" s="11">
        <v>2011</v>
      </c>
      <c r="C3011" t="s">
        <v>24580</v>
      </c>
      <c r="D3011" t="s">
        <v>24930</v>
      </c>
      <c r="E3011" t="s">
        <v>24929</v>
      </c>
      <c r="F3011">
        <v>5.4</v>
      </c>
      <c r="G3011" s="2">
        <v>3905</v>
      </c>
      <c r="H3011" s="9" t="s">
        <v>24768</v>
      </c>
      <c r="I3011" s="9" t="str">
        <f t="shared" ref="I3011:I3074" si="47">IF(H3011*24&lt;=1,"Short",IF(H3011*24&lt;=2,"Medium","Long"))</f>
        <v>Medium</v>
      </c>
    </row>
    <row r="3012" spans="1:9" hidden="1" x14ac:dyDescent="0.25">
      <c r="A3012" t="s">
        <v>11163</v>
      </c>
      <c r="B3012" s="11">
        <v>2021</v>
      </c>
      <c r="C3012" t="s">
        <v>24583</v>
      </c>
      <c r="F3012">
        <v>8.5</v>
      </c>
      <c r="G3012" s="2">
        <v>2107</v>
      </c>
      <c r="H3012" s="9" t="s">
        <v>24746</v>
      </c>
      <c r="I3012" s="9" t="str">
        <f t="shared" si="47"/>
        <v>Long</v>
      </c>
    </row>
    <row r="3013" spans="1:9" hidden="1" x14ac:dyDescent="0.25">
      <c r="A3013" t="s">
        <v>11166</v>
      </c>
      <c r="B3013" s="11">
        <v>2019</v>
      </c>
      <c r="C3013" t="s">
        <v>24581</v>
      </c>
      <c r="D3013" t="s">
        <v>24933</v>
      </c>
      <c r="E3013" t="s">
        <v>24929</v>
      </c>
      <c r="F3013">
        <v>7.8</v>
      </c>
      <c r="G3013">
        <v>253</v>
      </c>
      <c r="H3013" s="9" t="s">
        <v>24739</v>
      </c>
      <c r="I3013" s="9" t="str">
        <f t="shared" si="47"/>
        <v>Short</v>
      </c>
    </row>
    <row r="3014" spans="1:9" hidden="1" x14ac:dyDescent="0.25">
      <c r="A3014" t="s">
        <v>11169</v>
      </c>
      <c r="B3014" s="11">
        <v>2019</v>
      </c>
      <c r="C3014" t="s">
        <v>24583</v>
      </c>
      <c r="D3014" t="s">
        <v>24941</v>
      </c>
      <c r="F3014">
        <v>7.5</v>
      </c>
      <c r="G3014" s="2">
        <v>6574</v>
      </c>
      <c r="H3014" s="9" t="s">
        <v>24699</v>
      </c>
      <c r="I3014" s="9" t="str">
        <f t="shared" si="47"/>
        <v>Long</v>
      </c>
    </row>
    <row r="3015" spans="1:9" hidden="1" x14ac:dyDescent="0.25">
      <c r="A3015" t="s">
        <v>11172</v>
      </c>
      <c r="B3015" s="11">
        <v>2011</v>
      </c>
      <c r="C3015" t="s">
        <v>24590</v>
      </c>
      <c r="D3015" t="s">
        <v>24936</v>
      </c>
      <c r="F3015">
        <v>6</v>
      </c>
      <c r="G3015" s="2">
        <v>9021</v>
      </c>
      <c r="H3015" s="9" t="s">
        <v>24843</v>
      </c>
      <c r="I3015" s="9" t="str">
        <f t="shared" si="47"/>
        <v>Medium</v>
      </c>
    </row>
    <row r="3016" spans="1:9" hidden="1" x14ac:dyDescent="0.25">
      <c r="A3016" t="s">
        <v>11174</v>
      </c>
      <c r="B3016" s="11">
        <v>2001</v>
      </c>
      <c r="C3016" t="s">
        <v>24581</v>
      </c>
      <c r="D3016" t="s">
        <v>24933</v>
      </c>
      <c r="E3016" t="s">
        <v>24929</v>
      </c>
      <c r="F3016">
        <v>7.7</v>
      </c>
      <c r="G3016" s="2">
        <v>1469</v>
      </c>
      <c r="H3016" s="9" t="s">
        <v>24855</v>
      </c>
      <c r="I3016" s="9" t="str">
        <f t="shared" si="47"/>
        <v>Long</v>
      </c>
    </row>
    <row r="3017" spans="1:9" hidden="1" x14ac:dyDescent="0.25">
      <c r="A3017" t="s">
        <v>11177</v>
      </c>
      <c r="B3017" s="11">
        <v>2017</v>
      </c>
      <c r="C3017" t="s">
        <v>24583</v>
      </c>
      <c r="F3017">
        <v>8.1</v>
      </c>
      <c r="G3017" s="2">
        <v>4784</v>
      </c>
      <c r="H3017" s="9" t="s">
        <v>24758</v>
      </c>
      <c r="I3017" s="9" t="str">
        <f t="shared" si="47"/>
        <v>Medium</v>
      </c>
    </row>
    <row r="3018" spans="1:9" hidden="1" x14ac:dyDescent="0.25">
      <c r="A3018" t="s">
        <v>11180</v>
      </c>
      <c r="B3018" s="11">
        <v>2020</v>
      </c>
      <c r="C3018" t="s">
        <v>24591</v>
      </c>
      <c r="D3018" t="s">
        <v>24937</v>
      </c>
      <c r="F3018">
        <v>8.1</v>
      </c>
      <c r="G3018">
        <v>376</v>
      </c>
      <c r="H3018" s="9" t="s">
        <v>24880</v>
      </c>
      <c r="I3018" s="9" t="str">
        <f t="shared" si="47"/>
        <v>Short</v>
      </c>
    </row>
    <row r="3019" spans="1:9" hidden="1" x14ac:dyDescent="0.25">
      <c r="A3019" t="s">
        <v>11185</v>
      </c>
      <c r="B3019" s="11">
        <v>2012</v>
      </c>
      <c r="C3019" t="s">
        <v>24581</v>
      </c>
      <c r="D3019" t="s">
        <v>24935</v>
      </c>
      <c r="F3019">
        <v>5.3</v>
      </c>
      <c r="G3019" s="2">
        <v>3524</v>
      </c>
      <c r="H3019" s="9" t="s">
        <v>24706</v>
      </c>
      <c r="I3019" s="9" t="str">
        <f t="shared" si="47"/>
        <v>Long</v>
      </c>
    </row>
    <row r="3020" spans="1:9" hidden="1" x14ac:dyDescent="0.25">
      <c r="A3020" t="s">
        <v>11188</v>
      </c>
      <c r="B3020" s="11">
        <v>2012</v>
      </c>
      <c r="C3020" t="s">
        <v>24588</v>
      </c>
      <c r="D3020" t="s">
        <v>24930</v>
      </c>
      <c r="F3020">
        <v>6</v>
      </c>
      <c r="G3020" s="2">
        <v>2136</v>
      </c>
      <c r="H3020" s="9" t="s">
        <v>24723</v>
      </c>
      <c r="I3020" s="9" t="str">
        <f t="shared" si="47"/>
        <v>Medium</v>
      </c>
    </row>
    <row r="3021" spans="1:9" hidden="1" x14ac:dyDescent="0.25">
      <c r="A3021" t="s">
        <v>11191</v>
      </c>
      <c r="B3021" s="11">
        <v>2015</v>
      </c>
      <c r="C3021" t="s">
        <v>24583</v>
      </c>
      <c r="D3021" t="s">
        <v>24941</v>
      </c>
      <c r="F3021">
        <v>7.1</v>
      </c>
      <c r="G3021" s="2">
        <v>3093</v>
      </c>
      <c r="H3021" s="9" t="s">
        <v>24769</v>
      </c>
      <c r="I3021" s="9" t="str">
        <f t="shared" si="47"/>
        <v>Medium</v>
      </c>
    </row>
    <row r="3022" spans="1:9" hidden="1" x14ac:dyDescent="0.25">
      <c r="A3022" t="s">
        <v>11194</v>
      </c>
      <c r="B3022" s="11">
        <v>2020</v>
      </c>
      <c r="C3022" t="s">
        <v>24580</v>
      </c>
      <c r="D3022" t="s">
        <v>24937</v>
      </c>
      <c r="F3022">
        <v>5.7</v>
      </c>
      <c r="G3022">
        <v>171</v>
      </c>
      <c r="H3022" s="9" t="s">
        <v>24642</v>
      </c>
      <c r="I3022" s="9" t="str">
        <f t="shared" si="47"/>
        <v>Short</v>
      </c>
    </row>
    <row r="3023" spans="1:9" hidden="1" x14ac:dyDescent="0.25">
      <c r="A3023" t="s">
        <v>11200</v>
      </c>
      <c r="B3023" s="11">
        <v>1956</v>
      </c>
      <c r="C3023" t="s">
        <v>24590</v>
      </c>
      <c r="D3023" t="s">
        <v>24927</v>
      </c>
      <c r="E3023" t="s">
        <v>24933</v>
      </c>
      <c r="F3023">
        <v>6.6</v>
      </c>
      <c r="G3023" s="2">
        <v>1530</v>
      </c>
      <c r="H3023" s="9" t="s">
        <v>24763</v>
      </c>
      <c r="I3023" s="9" t="str">
        <f t="shared" si="47"/>
        <v>Medium</v>
      </c>
    </row>
    <row r="3024" spans="1:9" hidden="1" x14ac:dyDescent="0.25">
      <c r="A3024" t="s">
        <v>11203</v>
      </c>
      <c r="B3024" s="11">
        <v>2020</v>
      </c>
      <c r="C3024" t="s">
        <v>24583</v>
      </c>
      <c r="D3024" t="s">
        <v>24941</v>
      </c>
      <c r="F3024">
        <v>8.5</v>
      </c>
      <c r="G3024" s="2">
        <v>1178</v>
      </c>
      <c r="H3024" s="9" t="s">
        <v>24738</v>
      </c>
      <c r="I3024" s="9" t="str">
        <f t="shared" si="47"/>
        <v>Medium</v>
      </c>
    </row>
    <row r="3025" spans="1:9" hidden="1" x14ac:dyDescent="0.25">
      <c r="A3025" t="s">
        <v>11206</v>
      </c>
      <c r="B3025" s="11">
        <v>2017</v>
      </c>
      <c r="C3025" t="s">
        <v>24590</v>
      </c>
      <c r="D3025" t="s">
        <v>24928</v>
      </c>
      <c r="E3025" t="s">
        <v>24930</v>
      </c>
      <c r="F3025">
        <v>7.3</v>
      </c>
      <c r="G3025" s="2">
        <v>7367</v>
      </c>
      <c r="H3025" s="9" t="s">
        <v>24680</v>
      </c>
      <c r="I3025" s="9" t="str">
        <f t="shared" si="47"/>
        <v>Long</v>
      </c>
    </row>
    <row r="3026" spans="1:9" hidden="1" x14ac:dyDescent="0.25">
      <c r="A3026" t="s">
        <v>11209</v>
      </c>
      <c r="B3026" s="11">
        <v>2017</v>
      </c>
      <c r="C3026" t="s">
        <v>24581</v>
      </c>
      <c r="D3026" t="s">
        <v>24925</v>
      </c>
      <c r="E3026" t="s">
        <v>24935</v>
      </c>
      <c r="F3026">
        <v>6</v>
      </c>
      <c r="G3026" s="2">
        <v>1053</v>
      </c>
      <c r="H3026" s="9" t="s">
        <v>24643</v>
      </c>
      <c r="I3026" s="9" t="str">
        <f t="shared" si="47"/>
        <v>Medium</v>
      </c>
    </row>
    <row r="3027" spans="1:9" hidden="1" x14ac:dyDescent="0.25">
      <c r="A3027" t="s">
        <v>11212</v>
      </c>
      <c r="B3027" s="11">
        <v>2019</v>
      </c>
      <c r="C3027" t="s">
        <v>24584</v>
      </c>
      <c r="F3027">
        <v>6.6</v>
      </c>
      <c r="G3027" s="2">
        <v>3209</v>
      </c>
      <c r="H3027" s="9" t="s">
        <v>24682</v>
      </c>
      <c r="I3027" s="9" t="str">
        <f t="shared" si="47"/>
        <v>Short</v>
      </c>
    </row>
    <row r="3028" spans="1:9" hidden="1" x14ac:dyDescent="0.25">
      <c r="A3028" t="s">
        <v>11215</v>
      </c>
      <c r="B3028" s="11">
        <v>2018</v>
      </c>
      <c r="C3028" t="s">
        <v>24580</v>
      </c>
      <c r="D3028" t="s">
        <v>24930</v>
      </c>
      <c r="E3028" t="s">
        <v>24925</v>
      </c>
      <c r="F3028">
        <v>5.6</v>
      </c>
      <c r="G3028">
        <v>834</v>
      </c>
      <c r="H3028" s="9" t="s">
        <v>24709</v>
      </c>
      <c r="I3028" s="9" t="str">
        <f t="shared" si="47"/>
        <v>Long</v>
      </c>
    </row>
    <row r="3029" spans="1:9" hidden="1" x14ac:dyDescent="0.25">
      <c r="A3029" t="s">
        <v>11221</v>
      </c>
      <c r="B3029" s="11">
        <v>2018</v>
      </c>
      <c r="C3029" t="s">
        <v>24581</v>
      </c>
      <c r="F3029">
        <v>6.8</v>
      </c>
      <c r="G3029">
        <v>593</v>
      </c>
      <c r="H3029" s="9" t="s">
        <v>24668</v>
      </c>
      <c r="I3029" s="9" t="str">
        <f t="shared" si="47"/>
        <v>Medium</v>
      </c>
    </row>
    <row r="3030" spans="1:9" hidden="1" x14ac:dyDescent="0.25">
      <c r="A3030" t="s">
        <v>11227</v>
      </c>
      <c r="B3030" s="11">
        <v>2019</v>
      </c>
      <c r="C3030" t="s">
        <v>24592</v>
      </c>
      <c r="D3030" t="s">
        <v>24941</v>
      </c>
      <c r="E3030" t="s">
        <v>24929</v>
      </c>
      <c r="F3030">
        <v>4.5999999999999996</v>
      </c>
      <c r="G3030">
        <v>865</v>
      </c>
      <c r="H3030" s="9" t="s">
        <v>24663</v>
      </c>
      <c r="I3030" s="9" t="str">
        <f t="shared" si="47"/>
        <v>Medium</v>
      </c>
    </row>
    <row r="3031" spans="1:9" hidden="1" x14ac:dyDescent="0.25">
      <c r="A3031" t="s">
        <v>11234</v>
      </c>
      <c r="B3031" s="11">
        <v>2019</v>
      </c>
      <c r="C3031" t="s">
        <v>24591</v>
      </c>
      <c r="D3031" t="s">
        <v>24926</v>
      </c>
      <c r="E3031" t="s">
        <v>24934</v>
      </c>
      <c r="F3031">
        <v>6</v>
      </c>
      <c r="G3031">
        <v>531</v>
      </c>
      <c r="H3031" s="9" t="s">
        <v>24823</v>
      </c>
      <c r="I3031" s="9" t="str">
        <f t="shared" si="47"/>
        <v>Short</v>
      </c>
    </row>
    <row r="3032" spans="1:9" hidden="1" x14ac:dyDescent="0.25">
      <c r="A3032" t="s">
        <v>11237</v>
      </c>
      <c r="B3032" s="11">
        <v>2005</v>
      </c>
      <c r="C3032" t="s">
        <v>24580</v>
      </c>
      <c r="D3032" t="s">
        <v>24930</v>
      </c>
      <c r="E3032" t="s">
        <v>24945</v>
      </c>
      <c r="F3032">
        <v>7.7</v>
      </c>
      <c r="G3032" s="2">
        <v>6835</v>
      </c>
      <c r="H3032" s="9" t="s">
        <v>24724</v>
      </c>
      <c r="I3032" s="9" t="str">
        <f t="shared" si="47"/>
        <v>Long</v>
      </c>
    </row>
    <row r="3033" spans="1:9" hidden="1" x14ac:dyDescent="0.25">
      <c r="A3033" t="s">
        <v>11243</v>
      </c>
      <c r="B3033" s="11">
        <v>2018</v>
      </c>
      <c r="C3033" t="s">
        <v>24582</v>
      </c>
      <c r="F3033">
        <v>6.1</v>
      </c>
      <c r="G3033" s="2">
        <v>1572</v>
      </c>
      <c r="H3033" s="9" t="s">
        <v>24668</v>
      </c>
      <c r="I3033" s="9" t="str">
        <f t="shared" si="47"/>
        <v>Medium</v>
      </c>
    </row>
    <row r="3034" spans="1:9" hidden="1" x14ac:dyDescent="0.25">
      <c r="A3034" t="s">
        <v>11246</v>
      </c>
      <c r="B3034" s="11">
        <v>2020</v>
      </c>
      <c r="C3034" t="s">
        <v>24591</v>
      </c>
      <c r="D3034" t="s">
        <v>24927</v>
      </c>
      <c r="E3034" t="s">
        <v>24936</v>
      </c>
      <c r="F3034">
        <v>7</v>
      </c>
      <c r="G3034" s="2">
        <v>1085</v>
      </c>
      <c r="H3034" s="9" t="s">
        <v>24666</v>
      </c>
      <c r="I3034" s="9" t="str">
        <f t="shared" si="47"/>
        <v>Short</v>
      </c>
    </row>
    <row r="3035" spans="1:9" hidden="1" x14ac:dyDescent="0.25">
      <c r="A3035" t="s">
        <v>11249</v>
      </c>
      <c r="B3035" s="11">
        <v>2009</v>
      </c>
      <c r="C3035" t="s">
        <v>24580</v>
      </c>
      <c r="D3035" t="s">
        <v>24931</v>
      </c>
      <c r="E3035" t="s">
        <v>24925</v>
      </c>
      <c r="F3035">
        <v>6.7</v>
      </c>
      <c r="G3035" s="2">
        <v>2454</v>
      </c>
      <c r="H3035" s="9" t="s">
        <v>24709</v>
      </c>
      <c r="I3035" s="9" t="str">
        <f t="shared" si="47"/>
        <v>Long</v>
      </c>
    </row>
    <row r="3036" spans="1:9" hidden="1" x14ac:dyDescent="0.25">
      <c r="A3036" t="s">
        <v>11255</v>
      </c>
      <c r="B3036" s="11">
        <v>2013</v>
      </c>
      <c r="C3036" t="s">
        <v>24588</v>
      </c>
      <c r="D3036" t="s">
        <v>24930</v>
      </c>
      <c r="F3036">
        <v>8.1</v>
      </c>
      <c r="G3036">
        <v>628</v>
      </c>
      <c r="H3036" s="9" t="s">
        <v>24749</v>
      </c>
      <c r="I3036" s="9" t="str">
        <f t="shared" si="47"/>
        <v>Medium</v>
      </c>
    </row>
    <row r="3037" spans="1:9" hidden="1" x14ac:dyDescent="0.25">
      <c r="A3037" t="s">
        <v>11258</v>
      </c>
      <c r="B3037" s="11">
        <v>2014</v>
      </c>
      <c r="C3037" t="s">
        <v>24581</v>
      </c>
      <c r="F3037">
        <v>6.5</v>
      </c>
      <c r="G3037" s="2">
        <v>1259</v>
      </c>
      <c r="H3037" s="9" t="s">
        <v>24794</v>
      </c>
      <c r="I3037" s="9" t="str">
        <f t="shared" si="47"/>
        <v>Medium</v>
      </c>
    </row>
    <row r="3038" spans="1:9" hidden="1" x14ac:dyDescent="0.25">
      <c r="A3038" t="s">
        <v>11261</v>
      </c>
      <c r="B3038" s="11">
        <v>2020</v>
      </c>
      <c r="C3038" t="s">
        <v>24591</v>
      </c>
      <c r="D3038" t="s">
        <v>24927</v>
      </c>
      <c r="E3038" t="s">
        <v>24931</v>
      </c>
      <c r="F3038">
        <v>6</v>
      </c>
      <c r="G3038">
        <v>487</v>
      </c>
      <c r="H3038" s="9" t="s">
        <v>24638</v>
      </c>
      <c r="I3038" s="9" t="str">
        <f t="shared" si="47"/>
        <v>Short</v>
      </c>
    </row>
    <row r="3039" spans="1:9" hidden="1" x14ac:dyDescent="0.25">
      <c r="A3039" t="s">
        <v>11264</v>
      </c>
      <c r="B3039" s="11">
        <v>2021</v>
      </c>
      <c r="C3039" t="s">
        <v>24581</v>
      </c>
      <c r="D3039" t="s">
        <v>24929</v>
      </c>
      <c r="F3039">
        <v>6.4</v>
      </c>
      <c r="G3039">
        <v>218</v>
      </c>
      <c r="H3039" s="9" t="s">
        <v>24684</v>
      </c>
      <c r="I3039" s="9" t="str">
        <f t="shared" si="47"/>
        <v>Medium</v>
      </c>
    </row>
    <row r="3040" spans="1:9" hidden="1" x14ac:dyDescent="0.25">
      <c r="A3040" t="s">
        <v>11267</v>
      </c>
      <c r="B3040" s="11">
        <v>2018</v>
      </c>
      <c r="C3040" t="s">
        <v>24591</v>
      </c>
      <c r="D3040" t="s">
        <v>24926</v>
      </c>
      <c r="E3040" t="s">
        <v>24927</v>
      </c>
      <c r="F3040">
        <v>7.1</v>
      </c>
      <c r="G3040">
        <v>550</v>
      </c>
      <c r="H3040" s="9" t="s">
        <v>24638</v>
      </c>
      <c r="I3040" s="9" t="str">
        <f t="shared" si="47"/>
        <v>Short</v>
      </c>
    </row>
    <row r="3041" spans="1:9" hidden="1" x14ac:dyDescent="0.25">
      <c r="A3041" t="s">
        <v>11270</v>
      </c>
      <c r="B3041" s="11">
        <v>2020</v>
      </c>
      <c r="C3041" t="s">
        <v>24583</v>
      </c>
      <c r="D3041" t="s">
        <v>24928</v>
      </c>
      <c r="F3041">
        <v>7.3</v>
      </c>
      <c r="G3041" s="2">
        <v>1210</v>
      </c>
      <c r="H3041" s="9" t="s">
        <v>24682</v>
      </c>
      <c r="I3041" s="9" t="str">
        <f t="shared" si="47"/>
        <v>Short</v>
      </c>
    </row>
    <row r="3042" spans="1:9" hidden="1" x14ac:dyDescent="0.25">
      <c r="A3042" t="s">
        <v>11279</v>
      </c>
      <c r="B3042" s="11">
        <v>2020</v>
      </c>
      <c r="C3042" t="s">
        <v>24580</v>
      </c>
      <c r="D3042" t="s">
        <v>24930</v>
      </c>
      <c r="F3042">
        <v>6.7</v>
      </c>
      <c r="G3042" s="2">
        <v>1525</v>
      </c>
      <c r="H3042" s="9" t="s">
        <v>24639</v>
      </c>
      <c r="I3042" s="9" t="str">
        <f t="shared" si="47"/>
        <v>Short</v>
      </c>
    </row>
    <row r="3043" spans="1:9" hidden="1" x14ac:dyDescent="0.25">
      <c r="A3043" t="s">
        <v>11282</v>
      </c>
      <c r="B3043" s="11">
        <v>2015</v>
      </c>
      <c r="C3043" t="s">
        <v>24581</v>
      </c>
      <c r="F3043">
        <v>6.9</v>
      </c>
      <c r="G3043" s="2">
        <v>1619</v>
      </c>
      <c r="H3043" s="9" t="s">
        <v>24686</v>
      </c>
      <c r="I3043" s="9" t="str">
        <f t="shared" si="47"/>
        <v>Medium</v>
      </c>
    </row>
    <row r="3044" spans="1:9" hidden="1" x14ac:dyDescent="0.25">
      <c r="A3044" t="s">
        <v>11291</v>
      </c>
      <c r="B3044" s="11">
        <v>2016</v>
      </c>
      <c r="C3044" t="s">
        <v>24583</v>
      </c>
      <c r="F3044">
        <v>7.1</v>
      </c>
      <c r="G3044" s="2">
        <v>1447</v>
      </c>
      <c r="H3044" s="9" t="s">
        <v>24642</v>
      </c>
      <c r="I3044" s="9" t="str">
        <f t="shared" si="47"/>
        <v>Short</v>
      </c>
    </row>
    <row r="3045" spans="1:9" hidden="1" x14ac:dyDescent="0.25">
      <c r="A3045" t="s">
        <v>11294</v>
      </c>
      <c r="B3045" s="11">
        <v>2011</v>
      </c>
      <c r="C3045" t="s">
        <v>24588</v>
      </c>
      <c r="D3045" t="s">
        <v>24930</v>
      </c>
      <c r="E3045" t="s">
        <v>24925</v>
      </c>
      <c r="F3045">
        <v>4.7</v>
      </c>
      <c r="G3045" s="2">
        <v>4262</v>
      </c>
      <c r="H3045" s="9" t="s">
        <v>24768</v>
      </c>
      <c r="I3045" s="9" t="str">
        <f t="shared" si="47"/>
        <v>Medium</v>
      </c>
    </row>
    <row r="3046" spans="1:9" hidden="1" x14ac:dyDescent="0.25">
      <c r="A3046" t="s">
        <v>24618</v>
      </c>
      <c r="B3046" s="11">
        <v>2008</v>
      </c>
      <c r="C3046" t="s">
        <v>24582</v>
      </c>
      <c r="D3046" t="s">
        <v>24933</v>
      </c>
      <c r="E3046" t="s">
        <v>24929</v>
      </c>
      <c r="F3046">
        <v>6.4</v>
      </c>
      <c r="G3046" s="2">
        <v>3183</v>
      </c>
      <c r="H3046" s="9" t="s">
        <v>24698</v>
      </c>
      <c r="I3046" s="9" t="str">
        <f t="shared" si="47"/>
        <v>Long</v>
      </c>
    </row>
    <row r="3047" spans="1:9" hidden="1" x14ac:dyDescent="0.25">
      <c r="A3047" t="s">
        <v>11301</v>
      </c>
      <c r="B3047" s="11">
        <v>2020</v>
      </c>
      <c r="C3047" t="s">
        <v>24584</v>
      </c>
      <c r="F3047">
        <v>4.7</v>
      </c>
      <c r="G3047" s="2">
        <v>7070</v>
      </c>
      <c r="H3047" s="9" t="s">
        <v>24739</v>
      </c>
      <c r="I3047" s="9" t="str">
        <f t="shared" si="47"/>
        <v>Short</v>
      </c>
    </row>
    <row r="3048" spans="1:9" hidden="1" x14ac:dyDescent="0.25">
      <c r="A3048" t="s">
        <v>11304</v>
      </c>
      <c r="B3048" s="11">
        <v>2019</v>
      </c>
      <c r="C3048" t="s">
        <v>24580</v>
      </c>
      <c r="F3048">
        <v>5.5</v>
      </c>
      <c r="G3048" s="2">
        <v>1516</v>
      </c>
      <c r="H3048" s="9" t="s">
        <v>24668</v>
      </c>
      <c r="I3048" s="9" t="str">
        <f t="shared" si="47"/>
        <v>Medium</v>
      </c>
    </row>
    <row r="3049" spans="1:9" hidden="1" x14ac:dyDescent="0.25">
      <c r="A3049" t="s">
        <v>11310</v>
      </c>
      <c r="B3049" s="11">
        <v>2020</v>
      </c>
      <c r="C3049" t="s">
        <v>24581</v>
      </c>
      <c r="D3049" t="s">
        <v>24937</v>
      </c>
      <c r="F3049">
        <v>7.5</v>
      </c>
      <c r="G3049">
        <v>964</v>
      </c>
      <c r="H3049" s="9" t="s">
        <v>24635</v>
      </c>
      <c r="I3049" s="9" t="str">
        <f t="shared" si="47"/>
        <v>Long</v>
      </c>
    </row>
    <row r="3050" spans="1:9" hidden="1" x14ac:dyDescent="0.25">
      <c r="A3050" t="s">
        <v>11313</v>
      </c>
      <c r="B3050" s="11">
        <v>1945</v>
      </c>
      <c r="C3050" t="s">
        <v>24583</v>
      </c>
      <c r="D3050" t="s">
        <v>24932</v>
      </c>
      <c r="F3050">
        <v>8.3000000000000007</v>
      </c>
      <c r="G3050" s="2">
        <v>1358</v>
      </c>
      <c r="H3050" s="9" t="s">
        <v>24673</v>
      </c>
      <c r="I3050" s="9" t="str">
        <f t="shared" si="47"/>
        <v>Short</v>
      </c>
    </row>
    <row r="3051" spans="1:9" hidden="1" x14ac:dyDescent="0.25">
      <c r="A3051" t="s">
        <v>11316</v>
      </c>
      <c r="B3051" s="11">
        <v>2016</v>
      </c>
      <c r="C3051" t="s">
        <v>24591</v>
      </c>
      <c r="D3051" t="s">
        <v>24936</v>
      </c>
      <c r="E3051" t="s">
        <v>24937</v>
      </c>
      <c r="F3051">
        <v>6.5</v>
      </c>
      <c r="G3051" s="2">
        <v>1178</v>
      </c>
      <c r="H3051" s="9" t="s">
        <v>24821</v>
      </c>
      <c r="I3051" s="9" t="str">
        <f t="shared" si="47"/>
        <v>Medium</v>
      </c>
    </row>
    <row r="3052" spans="1:9" hidden="1" x14ac:dyDescent="0.25">
      <c r="A3052" t="s">
        <v>11322</v>
      </c>
      <c r="B3052" s="11">
        <v>2014</v>
      </c>
      <c r="C3052" t="s">
        <v>24588</v>
      </c>
      <c r="D3052" t="s">
        <v>24930</v>
      </c>
      <c r="E3052" t="s">
        <v>24935</v>
      </c>
      <c r="F3052">
        <v>5.7</v>
      </c>
      <c r="G3052" s="2">
        <v>3715</v>
      </c>
      <c r="H3052" s="9" t="s">
        <v>24643</v>
      </c>
      <c r="I3052" s="9" t="str">
        <f t="shared" si="47"/>
        <v>Medium</v>
      </c>
    </row>
    <row r="3053" spans="1:9" hidden="1" x14ac:dyDescent="0.25">
      <c r="A3053" t="s">
        <v>11325</v>
      </c>
      <c r="B3053" s="11">
        <v>1955</v>
      </c>
      <c r="C3053" t="s">
        <v>16522</v>
      </c>
      <c r="F3053">
        <v>6.9</v>
      </c>
      <c r="G3053" s="2">
        <v>3184</v>
      </c>
      <c r="H3053" s="9" t="s">
        <v>24738</v>
      </c>
      <c r="I3053" s="9" t="str">
        <f t="shared" si="47"/>
        <v>Medium</v>
      </c>
    </row>
    <row r="3054" spans="1:9" hidden="1" x14ac:dyDescent="0.25">
      <c r="A3054" t="s">
        <v>11328</v>
      </c>
      <c r="B3054" s="11">
        <v>2018</v>
      </c>
      <c r="C3054" t="s">
        <v>24583</v>
      </c>
      <c r="D3054" t="s">
        <v>24942</v>
      </c>
      <c r="F3054">
        <v>7.6</v>
      </c>
      <c r="G3054" s="2">
        <v>4067</v>
      </c>
      <c r="H3054" s="9" t="s">
        <v>24679</v>
      </c>
      <c r="I3054" s="9" t="str">
        <f t="shared" si="47"/>
        <v>Long</v>
      </c>
    </row>
    <row r="3055" spans="1:9" hidden="1" x14ac:dyDescent="0.25">
      <c r="A3055" t="s">
        <v>11331</v>
      </c>
      <c r="B3055" s="11">
        <v>2018</v>
      </c>
      <c r="C3055" t="s">
        <v>24597</v>
      </c>
      <c r="D3055" t="s">
        <v>24930</v>
      </c>
      <c r="F3055">
        <v>6.4</v>
      </c>
      <c r="G3055" s="2">
        <v>1822</v>
      </c>
      <c r="H3055" s="9" t="s">
        <v>24727</v>
      </c>
      <c r="I3055" s="9" t="str">
        <f t="shared" si="47"/>
        <v>Long</v>
      </c>
    </row>
    <row r="3056" spans="1:9" hidden="1" x14ac:dyDescent="0.25">
      <c r="A3056" t="s">
        <v>11336</v>
      </c>
      <c r="B3056" s="11">
        <v>2015</v>
      </c>
      <c r="C3056" t="s">
        <v>24582</v>
      </c>
      <c r="D3056" t="s">
        <v>24933</v>
      </c>
      <c r="E3056" t="s">
        <v>24934</v>
      </c>
      <c r="F3056">
        <v>5.9</v>
      </c>
      <c r="G3056" s="2">
        <v>3965</v>
      </c>
      <c r="H3056" s="9" t="s">
        <v>24738</v>
      </c>
      <c r="I3056" s="9" t="str">
        <f t="shared" si="47"/>
        <v>Medium</v>
      </c>
    </row>
    <row r="3057" spans="1:9" hidden="1" x14ac:dyDescent="0.25">
      <c r="A3057" t="s">
        <v>11339</v>
      </c>
      <c r="B3057" s="11">
        <v>2017</v>
      </c>
      <c r="C3057" t="s">
        <v>24583</v>
      </c>
      <c r="D3057" t="s">
        <v>24938</v>
      </c>
      <c r="E3057" t="s">
        <v>24944</v>
      </c>
      <c r="F3057">
        <v>7.2</v>
      </c>
      <c r="G3057">
        <v>433</v>
      </c>
      <c r="H3057" s="9" t="s">
        <v>24780</v>
      </c>
      <c r="I3057" s="9" t="str">
        <f t="shared" si="47"/>
        <v>Short</v>
      </c>
    </row>
    <row r="3058" spans="1:9" hidden="1" x14ac:dyDescent="0.25">
      <c r="A3058" t="s">
        <v>11342</v>
      </c>
      <c r="B3058" s="11">
        <v>2018</v>
      </c>
      <c r="C3058" t="s">
        <v>24581</v>
      </c>
      <c r="D3058" t="s">
        <v>24944</v>
      </c>
      <c r="F3058">
        <v>6.4</v>
      </c>
      <c r="G3058" s="2">
        <v>2106</v>
      </c>
      <c r="H3058" s="9" t="s">
        <v>24728</v>
      </c>
      <c r="I3058" s="9" t="str">
        <f t="shared" si="47"/>
        <v>Medium</v>
      </c>
    </row>
    <row r="3059" spans="1:9" hidden="1" x14ac:dyDescent="0.25">
      <c r="A3059" t="s">
        <v>11345</v>
      </c>
      <c r="B3059" s="11">
        <v>2015</v>
      </c>
      <c r="C3059" t="s">
        <v>24590</v>
      </c>
      <c r="D3059" t="s">
        <v>24928</v>
      </c>
      <c r="E3059" t="s">
        <v>24935</v>
      </c>
      <c r="F3059">
        <v>7.8</v>
      </c>
      <c r="G3059" s="2">
        <v>1872</v>
      </c>
      <c r="H3059" s="9" t="s">
        <v>24750</v>
      </c>
      <c r="I3059" s="9" t="str">
        <f t="shared" si="47"/>
        <v>Medium</v>
      </c>
    </row>
    <row r="3060" spans="1:9" hidden="1" x14ac:dyDescent="0.25">
      <c r="A3060" t="s">
        <v>11349</v>
      </c>
      <c r="B3060" s="11">
        <v>2019</v>
      </c>
      <c r="C3060" t="s">
        <v>24581</v>
      </c>
      <c r="D3060" t="s">
        <v>24939</v>
      </c>
      <c r="F3060">
        <v>7.4</v>
      </c>
      <c r="G3060">
        <v>623</v>
      </c>
      <c r="H3060" s="9" t="s">
        <v>24682</v>
      </c>
      <c r="I3060" s="9" t="str">
        <f t="shared" si="47"/>
        <v>Short</v>
      </c>
    </row>
    <row r="3061" spans="1:9" hidden="1" x14ac:dyDescent="0.25">
      <c r="A3061" t="s">
        <v>11357</v>
      </c>
      <c r="B3061" s="11">
        <v>2013</v>
      </c>
      <c r="C3061" t="s">
        <v>24580</v>
      </c>
      <c r="D3061" t="s">
        <v>24930</v>
      </c>
      <c r="F3061">
        <v>5.3</v>
      </c>
      <c r="G3061" s="2">
        <v>3615</v>
      </c>
      <c r="H3061" s="9" t="s">
        <v>24672</v>
      </c>
      <c r="I3061" s="9" t="str">
        <f t="shared" si="47"/>
        <v>Medium</v>
      </c>
    </row>
    <row r="3062" spans="1:9" hidden="1" x14ac:dyDescent="0.25">
      <c r="A3062" t="s">
        <v>11360</v>
      </c>
      <c r="B3062" s="11">
        <v>2017</v>
      </c>
      <c r="C3062" t="s">
        <v>24580</v>
      </c>
      <c r="D3062" t="s">
        <v>24931</v>
      </c>
      <c r="F3062">
        <v>7.3</v>
      </c>
      <c r="G3062">
        <v>625</v>
      </c>
      <c r="H3062" s="9" t="s">
        <v>24642</v>
      </c>
      <c r="I3062" s="9" t="str">
        <f t="shared" si="47"/>
        <v>Short</v>
      </c>
    </row>
    <row r="3063" spans="1:9" hidden="1" x14ac:dyDescent="0.25">
      <c r="A3063" t="s">
        <v>11366</v>
      </c>
      <c r="B3063" s="11">
        <v>2021</v>
      </c>
      <c r="C3063" t="s">
        <v>24591</v>
      </c>
      <c r="D3063" t="s">
        <v>24927</v>
      </c>
      <c r="E3063" t="s">
        <v>24937</v>
      </c>
      <c r="F3063">
        <v>8</v>
      </c>
      <c r="G3063">
        <v>184</v>
      </c>
      <c r="H3063" s="9" t="s">
        <v>24685</v>
      </c>
      <c r="I3063" s="9" t="str">
        <f t="shared" si="47"/>
        <v>Short</v>
      </c>
    </row>
    <row r="3064" spans="1:9" hidden="1" x14ac:dyDescent="0.25">
      <c r="A3064" t="s">
        <v>11369</v>
      </c>
      <c r="B3064" s="11">
        <v>2017</v>
      </c>
      <c r="C3064" t="s">
        <v>24580</v>
      </c>
      <c r="D3064" t="s">
        <v>24931</v>
      </c>
      <c r="E3064" t="s">
        <v>24929</v>
      </c>
      <c r="F3064">
        <v>6.9</v>
      </c>
      <c r="G3064">
        <v>560</v>
      </c>
      <c r="H3064" s="9" t="s">
        <v>24642</v>
      </c>
      <c r="I3064" s="9" t="str">
        <f t="shared" si="47"/>
        <v>Short</v>
      </c>
    </row>
    <row r="3065" spans="1:9" hidden="1" x14ac:dyDescent="0.25">
      <c r="A3065" t="s">
        <v>11372</v>
      </c>
      <c r="B3065" s="11">
        <v>2020</v>
      </c>
      <c r="C3065" t="s">
        <v>24580</v>
      </c>
      <c r="D3065" t="s">
        <v>24929</v>
      </c>
      <c r="F3065">
        <v>4.4000000000000004</v>
      </c>
      <c r="G3065" s="2">
        <v>1155</v>
      </c>
      <c r="H3065" s="9" t="s">
        <v>24645</v>
      </c>
      <c r="I3065" s="9" t="str">
        <f t="shared" si="47"/>
        <v>Medium</v>
      </c>
    </row>
    <row r="3066" spans="1:9" hidden="1" x14ac:dyDescent="0.25">
      <c r="A3066" t="s">
        <v>11375</v>
      </c>
      <c r="B3066" s="11">
        <v>2021</v>
      </c>
      <c r="C3066" t="s">
        <v>24583</v>
      </c>
      <c r="D3066" t="s">
        <v>24942</v>
      </c>
      <c r="E3066" t="s">
        <v>24928</v>
      </c>
      <c r="F3066">
        <v>4.3</v>
      </c>
      <c r="G3066">
        <v>785</v>
      </c>
      <c r="H3066" s="9" t="s">
        <v>24656</v>
      </c>
      <c r="I3066" s="9" t="str">
        <f t="shared" si="47"/>
        <v>Short</v>
      </c>
    </row>
    <row r="3067" spans="1:9" hidden="1" x14ac:dyDescent="0.25">
      <c r="A3067" t="s">
        <v>11378</v>
      </c>
      <c r="B3067" s="11">
        <v>2017</v>
      </c>
      <c r="C3067" t="s">
        <v>24580</v>
      </c>
      <c r="D3067" t="s">
        <v>24930</v>
      </c>
      <c r="E3067" t="s">
        <v>24929</v>
      </c>
      <c r="F3067">
        <v>8.3000000000000007</v>
      </c>
      <c r="G3067">
        <v>391</v>
      </c>
      <c r="H3067" s="9" t="s">
        <v>24877</v>
      </c>
      <c r="I3067" s="9" t="str">
        <f t="shared" si="47"/>
        <v>Medium</v>
      </c>
    </row>
    <row r="3068" spans="1:9" hidden="1" x14ac:dyDescent="0.25">
      <c r="A3068" t="s">
        <v>11381</v>
      </c>
      <c r="B3068" s="11">
        <v>2008</v>
      </c>
      <c r="C3068" t="s">
        <v>24582</v>
      </c>
      <c r="D3068" t="s">
        <v>24933</v>
      </c>
      <c r="E3068" t="s">
        <v>24934</v>
      </c>
      <c r="F3068">
        <v>6.2</v>
      </c>
      <c r="G3068">
        <v>844</v>
      </c>
      <c r="H3068" s="9" t="s">
        <v>24642</v>
      </c>
      <c r="I3068" s="9" t="str">
        <f t="shared" si="47"/>
        <v>Short</v>
      </c>
    </row>
    <row r="3069" spans="1:9" hidden="1" x14ac:dyDescent="0.25">
      <c r="A3069" t="s">
        <v>11384</v>
      </c>
      <c r="B3069" s="11">
        <v>2018</v>
      </c>
      <c r="C3069" t="s">
        <v>24596</v>
      </c>
      <c r="D3069" t="s">
        <v>24941</v>
      </c>
      <c r="F3069">
        <v>4</v>
      </c>
      <c r="G3069">
        <v>661</v>
      </c>
      <c r="H3069" s="9" t="s">
        <v>24821</v>
      </c>
      <c r="I3069" s="9" t="str">
        <f t="shared" si="47"/>
        <v>Medium</v>
      </c>
    </row>
    <row r="3070" spans="1:9" hidden="1" x14ac:dyDescent="0.25">
      <c r="A3070" t="s">
        <v>11388</v>
      </c>
      <c r="B3070" s="11">
        <v>2015</v>
      </c>
      <c r="C3070" t="s">
        <v>24590</v>
      </c>
      <c r="D3070" t="s">
        <v>24928</v>
      </c>
      <c r="E3070" t="s">
        <v>24935</v>
      </c>
      <c r="F3070">
        <v>7.1</v>
      </c>
      <c r="G3070" s="2">
        <v>1751</v>
      </c>
      <c r="H3070" s="9" t="s">
        <v>24678</v>
      </c>
      <c r="I3070" s="9" t="str">
        <f t="shared" si="47"/>
        <v>Medium</v>
      </c>
    </row>
    <row r="3071" spans="1:9" hidden="1" x14ac:dyDescent="0.25">
      <c r="A3071" t="s">
        <v>11391</v>
      </c>
      <c r="B3071" s="11">
        <v>2018</v>
      </c>
      <c r="C3071" t="s">
        <v>24596</v>
      </c>
      <c r="F3071">
        <v>7</v>
      </c>
      <c r="G3071">
        <v>460</v>
      </c>
      <c r="H3071" s="9" t="s">
        <v>24658</v>
      </c>
      <c r="I3071" s="9" t="str">
        <f t="shared" si="47"/>
        <v>Medium</v>
      </c>
    </row>
    <row r="3072" spans="1:9" hidden="1" x14ac:dyDescent="0.25">
      <c r="A3072" t="s">
        <v>11395</v>
      </c>
      <c r="B3072" s="11">
        <v>2019</v>
      </c>
      <c r="C3072" t="s">
        <v>24581</v>
      </c>
      <c r="D3072" t="s">
        <v>24929</v>
      </c>
      <c r="F3072">
        <v>7.6</v>
      </c>
      <c r="G3072">
        <v>303</v>
      </c>
      <c r="H3072" s="9" t="s">
        <v>24749</v>
      </c>
      <c r="I3072" s="9" t="str">
        <f t="shared" si="47"/>
        <v>Medium</v>
      </c>
    </row>
    <row r="3073" spans="1:9" hidden="1" x14ac:dyDescent="0.25">
      <c r="A3073" t="s">
        <v>11398</v>
      </c>
      <c r="B3073" s="11">
        <v>2017</v>
      </c>
      <c r="C3073" t="s">
        <v>24581</v>
      </c>
      <c r="F3073">
        <v>6.2</v>
      </c>
      <c r="G3073">
        <v>979</v>
      </c>
      <c r="H3073" s="9" t="s">
        <v>24646</v>
      </c>
      <c r="I3073" s="9" t="str">
        <f t="shared" si="47"/>
        <v>Short</v>
      </c>
    </row>
    <row r="3074" spans="1:9" hidden="1" x14ac:dyDescent="0.25">
      <c r="A3074" t="s">
        <v>24619</v>
      </c>
      <c r="B3074" s="11">
        <v>2018</v>
      </c>
      <c r="C3074" t="s">
        <v>24582</v>
      </c>
      <c r="D3074" t="s">
        <v>24935</v>
      </c>
      <c r="F3074">
        <v>4.8</v>
      </c>
      <c r="G3074" s="2">
        <v>1210</v>
      </c>
      <c r="H3074" s="9" t="s">
        <v>24768</v>
      </c>
      <c r="I3074" s="9" t="str">
        <f t="shared" si="47"/>
        <v>Medium</v>
      </c>
    </row>
    <row r="3075" spans="1:9" hidden="1" x14ac:dyDescent="0.25">
      <c r="A3075" t="s">
        <v>11407</v>
      </c>
      <c r="B3075" s="11">
        <v>2017</v>
      </c>
      <c r="C3075" t="s">
        <v>24583</v>
      </c>
      <c r="F3075">
        <v>6</v>
      </c>
      <c r="G3075" s="2">
        <v>1442</v>
      </c>
      <c r="H3075" s="9" t="s">
        <v>24713</v>
      </c>
      <c r="I3075" s="9" t="str">
        <f t="shared" ref="I3075:I3138" si="48">IF(H3075*24&lt;=1,"Short",IF(H3075*24&lt;=2,"Medium","Long"))</f>
        <v>Medium</v>
      </c>
    </row>
    <row r="3076" spans="1:9" hidden="1" x14ac:dyDescent="0.25">
      <c r="A3076" t="s">
        <v>11410</v>
      </c>
      <c r="B3076" s="11">
        <v>2020</v>
      </c>
      <c r="C3076" t="s">
        <v>24581</v>
      </c>
      <c r="F3076">
        <v>5.8</v>
      </c>
      <c r="G3076">
        <v>785</v>
      </c>
      <c r="H3076" s="9" t="s">
        <v>24650</v>
      </c>
      <c r="I3076" s="9" t="str">
        <f t="shared" si="48"/>
        <v>Medium</v>
      </c>
    </row>
    <row r="3077" spans="1:9" hidden="1" x14ac:dyDescent="0.25">
      <c r="A3077" t="s">
        <v>11416</v>
      </c>
      <c r="B3077" s="11">
        <v>2018</v>
      </c>
      <c r="C3077" t="s">
        <v>24583</v>
      </c>
      <c r="F3077">
        <v>8.3000000000000007</v>
      </c>
      <c r="G3077" s="2">
        <v>2590</v>
      </c>
      <c r="H3077" s="9" t="s">
        <v>24674</v>
      </c>
      <c r="I3077" s="9" t="str">
        <f t="shared" si="48"/>
        <v>Short</v>
      </c>
    </row>
    <row r="3078" spans="1:9" hidden="1" x14ac:dyDescent="0.25">
      <c r="A3078" t="s">
        <v>11419</v>
      </c>
      <c r="B3078" s="11">
        <v>2021</v>
      </c>
      <c r="C3078" t="s">
        <v>24583</v>
      </c>
      <c r="F3078">
        <v>6.6</v>
      </c>
      <c r="G3078">
        <v>267</v>
      </c>
      <c r="H3078" s="9" t="s">
        <v>24642</v>
      </c>
      <c r="I3078" s="9" t="str">
        <f t="shared" si="48"/>
        <v>Short</v>
      </c>
    </row>
    <row r="3079" spans="1:9" hidden="1" x14ac:dyDescent="0.25">
      <c r="A3079" t="s">
        <v>11422</v>
      </c>
      <c r="B3079" s="11">
        <v>2018</v>
      </c>
      <c r="C3079" t="s">
        <v>24583</v>
      </c>
      <c r="F3079">
        <v>7.3</v>
      </c>
      <c r="G3079" s="2">
        <v>2710</v>
      </c>
      <c r="H3079" s="9" t="s">
        <v>24737</v>
      </c>
      <c r="I3079" s="9" t="str">
        <f t="shared" si="48"/>
        <v>Medium</v>
      </c>
    </row>
    <row r="3080" spans="1:9" hidden="1" x14ac:dyDescent="0.25">
      <c r="A3080" t="s">
        <v>11425</v>
      </c>
      <c r="B3080" s="11">
        <v>2013</v>
      </c>
      <c r="C3080" t="s">
        <v>24591</v>
      </c>
      <c r="D3080" t="s">
        <v>24931</v>
      </c>
      <c r="E3080" t="s">
        <v>24929</v>
      </c>
      <c r="F3080">
        <v>7</v>
      </c>
      <c r="G3080">
        <v>495</v>
      </c>
      <c r="H3080" s="9" t="s">
        <v>24638</v>
      </c>
      <c r="I3080" s="9" t="str">
        <f t="shared" si="48"/>
        <v>Short</v>
      </c>
    </row>
    <row r="3081" spans="1:9" hidden="1" x14ac:dyDescent="0.25">
      <c r="A3081" t="s">
        <v>11435</v>
      </c>
      <c r="B3081" s="11">
        <v>1955</v>
      </c>
      <c r="C3081" t="s">
        <v>24596</v>
      </c>
      <c r="D3081" t="s">
        <v>24925</v>
      </c>
      <c r="F3081">
        <v>5.8</v>
      </c>
      <c r="G3081" s="2">
        <v>1154</v>
      </c>
      <c r="H3081" s="9" t="s">
        <v>24759</v>
      </c>
      <c r="I3081" s="9" t="str">
        <f t="shared" si="48"/>
        <v>Medium</v>
      </c>
    </row>
    <row r="3082" spans="1:9" hidden="1" x14ac:dyDescent="0.25">
      <c r="A3082" t="s">
        <v>11441</v>
      </c>
      <c r="B3082" s="11">
        <v>2017</v>
      </c>
      <c r="C3082" t="s">
        <v>24583</v>
      </c>
      <c r="F3082">
        <v>7.5</v>
      </c>
      <c r="G3082" s="2">
        <v>1056</v>
      </c>
      <c r="H3082" s="9" t="s">
        <v>24646</v>
      </c>
      <c r="I3082" s="9" t="str">
        <f t="shared" si="48"/>
        <v>Short</v>
      </c>
    </row>
    <row r="3083" spans="1:9" hidden="1" x14ac:dyDescent="0.25">
      <c r="A3083" t="s">
        <v>11447</v>
      </c>
      <c r="B3083" s="11">
        <v>2013</v>
      </c>
      <c r="C3083" t="s">
        <v>24591</v>
      </c>
      <c r="D3083" t="s">
        <v>24938</v>
      </c>
      <c r="E3083" t="s">
        <v>24926</v>
      </c>
      <c r="F3083">
        <v>6.4</v>
      </c>
      <c r="G3083" s="2">
        <v>1234</v>
      </c>
      <c r="H3083" s="9" t="s">
        <v>24651</v>
      </c>
      <c r="I3083" s="9" t="str">
        <f t="shared" si="48"/>
        <v>Short</v>
      </c>
    </row>
    <row r="3084" spans="1:9" hidden="1" x14ac:dyDescent="0.25">
      <c r="A3084" t="s">
        <v>11453</v>
      </c>
      <c r="B3084" s="11">
        <v>2020</v>
      </c>
      <c r="C3084" t="s">
        <v>24580</v>
      </c>
      <c r="F3084">
        <v>3.7</v>
      </c>
      <c r="G3084" s="2">
        <v>7092</v>
      </c>
      <c r="H3084" s="9" t="s">
        <v>24708</v>
      </c>
      <c r="I3084" s="9" t="str">
        <f t="shared" si="48"/>
        <v>Medium</v>
      </c>
    </row>
    <row r="3085" spans="1:9" hidden="1" x14ac:dyDescent="0.25">
      <c r="A3085" t="s">
        <v>11456</v>
      </c>
      <c r="B3085" s="11">
        <v>2016</v>
      </c>
      <c r="C3085" t="s">
        <v>24580</v>
      </c>
      <c r="F3085">
        <v>5.6</v>
      </c>
      <c r="G3085" s="2">
        <v>1798</v>
      </c>
      <c r="H3085" s="9" t="s">
        <v>24663</v>
      </c>
      <c r="I3085" s="9" t="str">
        <f t="shared" si="48"/>
        <v>Medium</v>
      </c>
    </row>
    <row r="3086" spans="1:9" hidden="1" x14ac:dyDescent="0.25">
      <c r="A3086" t="s">
        <v>11459</v>
      </c>
      <c r="B3086" s="11">
        <v>2017</v>
      </c>
      <c r="C3086" t="s">
        <v>24581</v>
      </c>
      <c r="F3086">
        <v>6</v>
      </c>
      <c r="G3086">
        <v>717</v>
      </c>
      <c r="H3086" s="9" t="s">
        <v>24686</v>
      </c>
      <c r="I3086" s="9" t="str">
        <f t="shared" si="48"/>
        <v>Medium</v>
      </c>
    </row>
    <row r="3087" spans="1:9" hidden="1" x14ac:dyDescent="0.25">
      <c r="A3087" t="s">
        <v>11462</v>
      </c>
      <c r="B3087" s="11">
        <v>2018</v>
      </c>
      <c r="C3087" t="s">
        <v>24583</v>
      </c>
      <c r="F3087">
        <v>7.6</v>
      </c>
      <c r="G3087" s="2">
        <v>2374</v>
      </c>
      <c r="H3087" s="9" t="s">
        <v>24678</v>
      </c>
      <c r="I3087" s="9" t="str">
        <f t="shared" si="48"/>
        <v>Medium</v>
      </c>
    </row>
    <row r="3088" spans="1:9" hidden="1" x14ac:dyDescent="0.25">
      <c r="A3088" t="s">
        <v>11468</v>
      </c>
      <c r="B3088" s="11">
        <v>2015</v>
      </c>
      <c r="C3088" t="s">
        <v>24580</v>
      </c>
      <c r="D3088" t="s">
        <v>24930</v>
      </c>
      <c r="F3088">
        <v>7.6</v>
      </c>
      <c r="G3088">
        <v>440</v>
      </c>
      <c r="H3088" s="9" t="s">
        <v>24658</v>
      </c>
      <c r="I3088" s="9" t="str">
        <f t="shared" si="48"/>
        <v>Medium</v>
      </c>
    </row>
    <row r="3089" spans="1:9" hidden="1" x14ac:dyDescent="0.25">
      <c r="A3089" t="s">
        <v>11473</v>
      </c>
      <c r="B3089" s="11">
        <v>2010</v>
      </c>
      <c r="C3089" t="s">
        <v>24581</v>
      </c>
      <c r="F3089">
        <v>6.7</v>
      </c>
      <c r="G3089" s="2">
        <v>2459</v>
      </c>
      <c r="H3089" s="9" t="s">
        <v>24723</v>
      </c>
      <c r="I3089" s="9" t="str">
        <f t="shared" si="48"/>
        <v>Medium</v>
      </c>
    </row>
    <row r="3090" spans="1:9" hidden="1" x14ac:dyDescent="0.25">
      <c r="A3090" t="s">
        <v>11477</v>
      </c>
      <c r="B3090" s="11">
        <v>2013</v>
      </c>
      <c r="C3090" t="s">
        <v>24581</v>
      </c>
      <c r="F3090">
        <v>7.2</v>
      </c>
      <c r="G3090" s="2">
        <v>1655</v>
      </c>
      <c r="H3090" s="9" t="s">
        <v>24855</v>
      </c>
      <c r="I3090" s="9" t="str">
        <f t="shared" si="48"/>
        <v>Long</v>
      </c>
    </row>
    <row r="3091" spans="1:9" hidden="1" x14ac:dyDescent="0.25">
      <c r="A3091" t="s">
        <v>11480</v>
      </c>
      <c r="B3091" s="11">
        <v>2020</v>
      </c>
      <c r="C3091" t="s">
        <v>24591</v>
      </c>
      <c r="D3091" t="s">
        <v>24938</v>
      </c>
      <c r="E3091" t="s">
        <v>24926</v>
      </c>
      <c r="F3091">
        <v>7</v>
      </c>
      <c r="G3091">
        <v>628</v>
      </c>
      <c r="H3091" s="9" t="s">
        <v>24667</v>
      </c>
      <c r="I3091" s="9" t="str">
        <f t="shared" si="48"/>
        <v>Short</v>
      </c>
    </row>
    <row r="3092" spans="1:9" hidden="1" x14ac:dyDescent="0.25">
      <c r="A3092" t="s">
        <v>11486</v>
      </c>
      <c r="B3092" s="11">
        <v>2018</v>
      </c>
      <c r="C3092" t="s">
        <v>24581</v>
      </c>
      <c r="F3092">
        <v>8.1999999999999993</v>
      </c>
      <c r="G3092">
        <v>85</v>
      </c>
      <c r="H3092" s="9" t="s">
        <v>24638</v>
      </c>
      <c r="I3092" s="9" t="str">
        <f t="shared" si="48"/>
        <v>Short</v>
      </c>
    </row>
    <row r="3093" spans="1:9" hidden="1" x14ac:dyDescent="0.25">
      <c r="A3093" t="s">
        <v>11491</v>
      </c>
      <c r="B3093" s="11">
        <v>2018</v>
      </c>
      <c r="C3093" t="s">
        <v>24591</v>
      </c>
      <c r="D3093" t="s">
        <v>24936</v>
      </c>
      <c r="E3093" t="s">
        <v>24931</v>
      </c>
      <c r="F3093">
        <v>5.6</v>
      </c>
      <c r="G3093" s="2">
        <v>1401</v>
      </c>
      <c r="H3093" s="9" t="s">
        <v>24642</v>
      </c>
      <c r="I3093" s="9" t="str">
        <f t="shared" si="48"/>
        <v>Short</v>
      </c>
    </row>
    <row r="3094" spans="1:9" hidden="1" x14ac:dyDescent="0.25">
      <c r="A3094" t="s">
        <v>11494</v>
      </c>
      <c r="B3094" s="11">
        <v>2020</v>
      </c>
      <c r="C3094" t="s">
        <v>24580</v>
      </c>
      <c r="D3094" t="s">
        <v>24928</v>
      </c>
      <c r="E3094" t="s">
        <v>24930</v>
      </c>
      <c r="F3094">
        <v>5.7</v>
      </c>
      <c r="G3094">
        <v>528</v>
      </c>
      <c r="H3094" s="9" t="s">
        <v>24645</v>
      </c>
      <c r="I3094" s="9" t="str">
        <f t="shared" si="48"/>
        <v>Medium</v>
      </c>
    </row>
    <row r="3095" spans="1:9" hidden="1" x14ac:dyDescent="0.25">
      <c r="A3095" t="s">
        <v>11497</v>
      </c>
      <c r="B3095" s="11">
        <v>2014</v>
      </c>
      <c r="C3095" t="s">
        <v>24581</v>
      </c>
      <c r="D3095" t="s">
        <v>24929</v>
      </c>
      <c r="F3095">
        <v>6</v>
      </c>
      <c r="G3095" s="2">
        <v>4056</v>
      </c>
      <c r="H3095" s="9" t="s">
        <v>24750</v>
      </c>
      <c r="I3095" s="9" t="str">
        <f t="shared" si="48"/>
        <v>Medium</v>
      </c>
    </row>
    <row r="3096" spans="1:9" hidden="1" x14ac:dyDescent="0.25">
      <c r="A3096" t="s">
        <v>11500</v>
      </c>
      <c r="B3096" s="11">
        <v>2018</v>
      </c>
      <c r="C3096" t="s">
        <v>24580</v>
      </c>
      <c r="D3096" t="s">
        <v>24937</v>
      </c>
      <c r="E3096" t="s">
        <v>24925</v>
      </c>
      <c r="F3096">
        <v>4.8</v>
      </c>
      <c r="G3096">
        <v>593</v>
      </c>
      <c r="H3096" s="9" t="s">
        <v>24747</v>
      </c>
      <c r="I3096" s="9" t="str">
        <f t="shared" si="48"/>
        <v>Medium</v>
      </c>
    </row>
    <row r="3097" spans="1:9" hidden="1" x14ac:dyDescent="0.25">
      <c r="A3097" t="s">
        <v>11508</v>
      </c>
      <c r="B3097" s="11">
        <v>2016</v>
      </c>
      <c r="C3097" t="s">
        <v>24590</v>
      </c>
      <c r="D3097" t="s">
        <v>24936</v>
      </c>
      <c r="E3097" t="s">
        <v>24931</v>
      </c>
      <c r="F3097">
        <v>2.1</v>
      </c>
      <c r="G3097" s="2">
        <v>1025</v>
      </c>
      <c r="H3097" s="9" t="s">
        <v>24713</v>
      </c>
      <c r="I3097" s="9" t="str">
        <f t="shared" si="48"/>
        <v>Medium</v>
      </c>
    </row>
    <row r="3098" spans="1:9" hidden="1" x14ac:dyDescent="0.25">
      <c r="A3098" t="s">
        <v>11511</v>
      </c>
      <c r="B3098" s="11">
        <v>2009</v>
      </c>
      <c r="C3098" t="s">
        <v>24583</v>
      </c>
      <c r="D3098" t="s">
        <v>24932</v>
      </c>
      <c r="E3098" t="s">
        <v>24945</v>
      </c>
      <c r="F3098">
        <v>7.1</v>
      </c>
      <c r="G3098" s="2">
        <v>3517</v>
      </c>
      <c r="H3098" s="9" t="s">
        <v>24678</v>
      </c>
      <c r="I3098" s="9" t="str">
        <f t="shared" si="48"/>
        <v>Medium</v>
      </c>
    </row>
    <row r="3099" spans="1:9" hidden="1" x14ac:dyDescent="0.25">
      <c r="A3099" t="s">
        <v>11515</v>
      </c>
      <c r="B3099" s="11">
        <v>2018</v>
      </c>
      <c r="C3099" t="s">
        <v>24581</v>
      </c>
      <c r="F3099">
        <v>6.9</v>
      </c>
      <c r="G3099" s="2">
        <v>2678</v>
      </c>
      <c r="H3099" s="9" t="s">
        <v>24663</v>
      </c>
      <c r="I3099" s="9" t="str">
        <f t="shared" si="48"/>
        <v>Medium</v>
      </c>
    </row>
    <row r="3100" spans="1:9" hidden="1" x14ac:dyDescent="0.25">
      <c r="A3100" t="s">
        <v>11518</v>
      </c>
      <c r="B3100" s="11">
        <v>2019</v>
      </c>
      <c r="C3100" t="s">
        <v>24581</v>
      </c>
      <c r="D3100" t="s">
        <v>24944</v>
      </c>
      <c r="F3100">
        <v>6.1</v>
      </c>
      <c r="G3100">
        <v>409</v>
      </c>
      <c r="H3100" s="9" t="s">
        <v>24689</v>
      </c>
      <c r="I3100" s="9" t="str">
        <f t="shared" si="48"/>
        <v>Medium</v>
      </c>
    </row>
    <row r="3101" spans="1:9" hidden="1" x14ac:dyDescent="0.25">
      <c r="A3101" t="s">
        <v>11521</v>
      </c>
      <c r="B3101" s="11">
        <v>2019</v>
      </c>
      <c r="C3101" t="s">
        <v>24590</v>
      </c>
      <c r="D3101" t="s">
        <v>24930</v>
      </c>
      <c r="E3101" t="s">
        <v>24932</v>
      </c>
      <c r="F3101">
        <v>7.9</v>
      </c>
      <c r="G3101">
        <v>222</v>
      </c>
      <c r="H3101" s="9" t="s">
        <v>24739</v>
      </c>
      <c r="I3101" s="9" t="str">
        <f t="shared" si="48"/>
        <v>Short</v>
      </c>
    </row>
    <row r="3102" spans="1:9" hidden="1" x14ac:dyDescent="0.25">
      <c r="A3102" t="s">
        <v>11524</v>
      </c>
      <c r="B3102" s="11">
        <v>2015</v>
      </c>
      <c r="C3102" t="s">
        <v>24591</v>
      </c>
      <c r="D3102" t="s">
        <v>24926</v>
      </c>
      <c r="E3102" t="s">
        <v>24927</v>
      </c>
      <c r="F3102">
        <v>4.5999999999999996</v>
      </c>
      <c r="G3102">
        <v>492</v>
      </c>
      <c r="H3102" s="9" t="s">
        <v>24651</v>
      </c>
      <c r="I3102" s="9" t="str">
        <f t="shared" si="48"/>
        <v>Short</v>
      </c>
    </row>
    <row r="3103" spans="1:9" hidden="1" x14ac:dyDescent="0.25">
      <c r="A3103" t="s">
        <v>11527</v>
      </c>
      <c r="B3103" s="11">
        <v>2019</v>
      </c>
      <c r="C3103" t="s">
        <v>24580</v>
      </c>
      <c r="D3103" t="s">
        <v>24929</v>
      </c>
      <c r="F3103">
        <v>4.4000000000000004</v>
      </c>
      <c r="G3103" s="2">
        <v>1568</v>
      </c>
      <c r="H3103" s="9" t="s">
        <v>24668</v>
      </c>
      <c r="I3103" s="9" t="str">
        <f t="shared" si="48"/>
        <v>Medium</v>
      </c>
    </row>
    <row r="3104" spans="1:9" hidden="1" x14ac:dyDescent="0.25">
      <c r="A3104" t="s">
        <v>11530</v>
      </c>
      <c r="B3104" s="11">
        <v>2018</v>
      </c>
      <c r="C3104" t="s">
        <v>24591</v>
      </c>
      <c r="D3104" t="s">
        <v>24927</v>
      </c>
      <c r="E3104" t="s">
        <v>24936</v>
      </c>
      <c r="F3104">
        <v>6.8</v>
      </c>
      <c r="G3104">
        <v>84</v>
      </c>
      <c r="H3104" s="9" t="s">
        <v>24651</v>
      </c>
      <c r="I3104" s="9" t="str">
        <f t="shared" si="48"/>
        <v>Short</v>
      </c>
    </row>
    <row r="3105" spans="1:9" hidden="1" x14ac:dyDescent="0.25">
      <c r="A3105" t="s">
        <v>11533</v>
      </c>
      <c r="B3105" s="11">
        <v>2004</v>
      </c>
      <c r="C3105" t="s">
        <v>24581</v>
      </c>
      <c r="D3105" t="s">
        <v>24933</v>
      </c>
      <c r="E3105" t="s">
        <v>24935</v>
      </c>
      <c r="F3105">
        <v>6.5</v>
      </c>
      <c r="G3105" s="2">
        <v>1052</v>
      </c>
      <c r="H3105" s="9" t="s">
        <v>24716</v>
      </c>
      <c r="I3105" s="9" t="str">
        <f t="shared" si="48"/>
        <v>Medium</v>
      </c>
    </row>
    <row r="3106" spans="1:9" hidden="1" x14ac:dyDescent="0.25">
      <c r="A3106" t="s">
        <v>11536</v>
      </c>
      <c r="B3106" s="11">
        <v>2016</v>
      </c>
      <c r="C3106" t="s">
        <v>24581</v>
      </c>
      <c r="D3106" t="s">
        <v>24933</v>
      </c>
      <c r="E3106" t="s">
        <v>24935</v>
      </c>
      <c r="F3106">
        <v>6.7</v>
      </c>
      <c r="G3106" s="2">
        <v>1142</v>
      </c>
      <c r="H3106" s="9" t="s">
        <v>24650</v>
      </c>
      <c r="I3106" s="9" t="str">
        <f t="shared" si="48"/>
        <v>Medium</v>
      </c>
    </row>
    <row r="3107" spans="1:9" hidden="1" x14ac:dyDescent="0.25">
      <c r="A3107" t="s">
        <v>11539</v>
      </c>
      <c r="B3107" s="11">
        <v>2017</v>
      </c>
      <c r="C3107" t="s">
        <v>24590</v>
      </c>
      <c r="D3107" t="s">
        <v>24936</v>
      </c>
      <c r="E3107" t="s">
        <v>24928</v>
      </c>
      <c r="F3107">
        <v>6.7</v>
      </c>
      <c r="G3107" s="2">
        <v>3956</v>
      </c>
      <c r="H3107" s="9" t="s">
        <v>24727</v>
      </c>
      <c r="I3107" s="9" t="str">
        <f t="shared" si="48"/>
        <v>Long</v>
      </c>
    </row>
    <row r="3108" spans="1:9" hidden="1" x14ac:dyDescent="0.25">
      <c r="A3108" t="s">
        <v>11545</v>
      </c>
      <c r="B3108" s="11">
        <v>2020</v>
      </c>
      <c r="C3108" t="s">
        <v>24592</v>
      </c>
      <c r="F3108">
        <v>4.4000000000000004</v>
      </c>
      <c r="G3108">
        <v>196</v>
      </c>
      <c r="H3108" s="9" t="s">
        <v>24769</v>
      </c>
      <c r="I3108" s="9" t="str">
        <f t="shared" si="48"/>
        <v>Medium</v>
      </c>
    </row>
    <row r="3109" spans="1:9" hidden="1" x14ac:dyDescent="0.25">
      <c r="A3109" t="s">
        <v>11548</v>
      </c>
      <c r="B3109" s="11">
        <v>2015</v>
      </c>
      <c r="C3109" t="s">
        <v>24581</v>
      </c>
      <c r="D3109" t="s">
        <v>24937</v>
      </c>
      <c r="E3109" t="s">
        <v>24929</v>
      </c>
      <c r="F3109">
        <v>4.7</v>
      </c>
      <c r="G3109">
        <v>987</v>
      </c>
      <c r="H3109" s="9" t="s">
        <v>24672</v>
      </c>
      <c r="I3109" s="9" t="str">
        <f t="shared" si="48"/>
        <v>Medium</v>
      </c>
    </row>
    <row r="3110" spans="1:9" hidden="1" x14ac:dyDescent="0.25">
      <c r="A3110" t="s">
        <v>11551</v>
      </c>
      <c r="B3110" s="11">
        <v>2001</v>
      </c>
      <c r="C3110" t="s">
        <v>24580</v>
      </c>
      <c r="D3110" t="s">
        <v>24930</v>
      </c>
      <c r="E3110" t="s">
        <v>24929</v>
      </c>
      <c r="F3110">
        <v>7.8</v>
      </c>
      <c r="G3110">
        <v>789</v>
      </c>
      <c r="H3110" s="9" t="s">
        <v>24646</v>
      </c>
      <c r="I3110" s="9" t="str">
        <f t="shared" si="48"/>
        <v>Short</v>
      </c>
    </row>
    <row r="3111" spans="1:9" hidden="1" x14ac:dyDescent="0.25">
      <c r="A3111" t="s">
        <v>11554</v>
      </c>
      <c r="B3111" s="11">
        <v>2019</v>
      </c>
      <c r="C3111" t="s">
        <v>24583</v>
      </c>
      <c r="F3111">
        <v>6.3</v>
      </c>
      <c r="G3111">
        <v>836</v>
      </c>
      <c r="H3111" s="9" t="s">
        <v>24752</v>
      </c>
      <c r="I3111" s="9" t="str">
        <f t="shared" si="48"/>
        <v>Short</v>
      </c>
    </row>
    <row r="3112" spans="1:9" hidden="1" x14ac:dyDescent="0.25">
      <c r="A3112" t="s">
        <v>11557</v>
      </c>
      <c r="B3112" s="11">
        <v>2013</v>
      </c>
      <c r="C3112" t="s">
        <v>24583</v>
      </c>
      <c r="D3112" t="s">
        <v>24930</v>
      </c>
      <c r="E3112" t="s">
        <v>24944</v>
      </c>
      <c r="F3112">
        <v>7.1</v>
      </c>
      <c r="G3112" s="2">
        <v>7715</v>
      </c>
      <c r="H3112" s="9" t="s">
        <v>24729</v>
      </c>
      <c r="I3112" s="9" t="str">
        <f t="shared" si="48"/>
        <v>Medium</v>
      </c>
    </row>
    <row r="3113" spans="1:9" hidden="1" x14ac:dyDescent="0.25">
      <c r="A3113" t="s">
        <v>11562</v>
      </c>
      <c r="B3113" s="11">
        <v>2015</v>
      </c>
      <c r="C3113" t="s">
        <v>24583</v>
      </c>
      <c r="D3113" t="s">
        <v>24942</v>
      </c>
      <c r="E3113" t="s">
        <v>24928</v>
      </c>
      <c r="F3113">
        <v>7</v>
      </c>
      <c r="G3113" s="2">
        <v>4122</v>
      </c>
      <c r="H3113" s="9" t="s">
        <v>24738</v>
      </c>
      <c r="I3113" s="9" t="str">
        <f t="shared" si="48"/>
        <v>Medium</v>
      </c>
    </row>
    <row r="3114" spans="1:9" hidden="1" x14ac:dyDescent="0.25">
      <c r="A3114" t="s">
        <v>11565</v>
      </c>
      <c r="B3114" s="11">
        <v>1948</v>
      </c>
      <c r="C3114" t="s">
        <v>24581</v>
      </c>
      <c r="D3114" t="s">
        <v>24949</v>
      </c>
      <c r="E3114" t="s">
        <v>24933</v>
      </c>
      <c r="F3114">
        <v>6.8</v>
      </c>
      <c r="G3114" s="2">
        <v>1631</v>
      </c>
      <c r="H3114" s="9" t="s">
        <v>24696</v>
      </c>
      <c r="I3114" s="9" t="str">
        <f t="shared" si="48"/>
        <v>Medium</v>
      </c>
    </row>
    <row r="3115" spans="1:9" hidden="1" x14ac:dyDescent="0.25">
      <c r="A3115" t="s">
        <v>11570</v>
      </c>
      <c r="B3115" s="11">
        <v>2020</v>
      </c>
      <c r="C3115" t="s">
        <v>24591</v>
      </c>
      <c r="D3115" t="s">
        <v>24926</v>
      </c>
      <c r="E3115" t="s">
        <v>24930</v>
      </c>
      <c r="F3115">
        <v>6.2</v>
      </c>
      <c r="G3115">
        <v>527</v>
      </c>
      <c r="H3115" s="9" t="s">
        <v>24815</v>
      </c>
      <c r="I3115" s="9" t="str">
        <f t="shared" si="48"/>
        <v>Short</v>
      </c>
    </row>
    <row r="3116" spans="1:9" hidden="1" x14ac:dyDescent="0.25">
      <c r="A3116" t="s">
        <v>11573</v>
      </c>
      <c r="B3116" s="11">
        <v>2018</v>
      </c>
      <c r="C3116" t="s">
        <v>24581</v>
      </c>
      <c r="D3116" t="s">
        <v>24935</v>
      </c>
      <c r="F3116">
        <v>3.4</v>
      </c>
      <c r="G3116">
        <v>974</v>
      </c>
      <c r="H3116" s="9" t="s">
        <v>24747</v>
      </c>
      <c r="I3116" s="9" t="str">
        <f t="shared" si="48"/>
        <v>Medium</v>
      </c>
    </row>
    <row r="3117" spans="1:9" hidden="1" x14ac:dyDescent="0.25">
      <c r="A3117" t="s">
        <v>11579</v>
      </c>
      <c r="B3117" s="11">
        <v>2018</v>
      </c>
      <c r="C3117" t="s">
        <v>24583</v>
      </c>
      <c r="D3117" t="s">
        <v>24944</v>
      </c>
      <c r="F3117">
        <v>7.4</v>
      </c>
      <c r="G3117">
        <v>619</v>
      </c>
      <c r="H3117" s="9" t="s">
        <v>24681</v>
      </c>
      <c r="I3117" s="9" t="str">
        <f t="shared" si="48"/>
        <v>Medium</v>
      </c>
    </row>
    <row r="3118" spans="1:9" hidden="1" x14ac:dyDescent="0.25">
      <c r="A3118" t="s">
        <v>11582</v>
      </c>
      <c r="B3118" s="11">
        <v>2018</v>
      </c>
      <c r="C3118" t="s">
        <v>24581</v>
      </c>
      <c r="D3118" t="s">
        <v>24933</v>
      </c>
      <c r="F3118">
        <v>6.2</v>
      </c>
      <c r="G3118" s="2">
        <v>1202</v>
      </c>
      <c r="H3118" s="9" t="s">
        <v>24663</v>
      </c>
      <c r="I3118" s="9" t="str">
        <f t="shared" si="48"/>
        <v>Medium</v>
      </c>
    </row>
    <row r="3119" spans="1:9" hidden="1" x14ac:dyDescent="0.25">
      <c r="A3119" t="s">
        <v>11588</v>
      </c>
      <c r="B3119" s="11">
        <v>2019</v>
      </c>
      <c r="C3119" t="s">
        <v>24580</v>
      </c>
      <c r="F3119">
        <v>4.2</v>
      </c>
      <c r="G3119">
        <v>942</v>
      </c>
      <c r="H3119" s="9" t="s">
        <v>24723</v>
      </c>
      <c r="I3119" s="9" t="str">
        <f t="shared" si="48"/>
        <v>Medium</v>
      </c>
    </row>
    <row r="3120" spans="1:9" hidden="1" x14ac:dyDescent="0.25">
      <c r="A3120" t="s">
        <v>11591</v>
      </c>
      <c r="B3120" s="11">
        <v>1993</v>
      </c>
      <c r="C3120" t="s">
        <v>24590</v>
      </c>
      <c r="D3120" t="s">
        <v>24928</v>
      </c>
      <c r="E3120" t="s">
        <v>24930</v>
      </c>
      <c r="F3120">
        <v>6.2</v>
      </c>
      <c r="G3120">
        <v>724</v>
      </c>
      <c r="H3120" s="9" t="s">
        <v>24683</v>
      </c>
      <c r="I3120" s="9" t="str">
        <f t="shared" si="48"/>
        <v>Long</v>
      </c>
    </row>
    <row r="3121" spans="1:9" hidden="1" x14ac:dyDescent="0.25">
      <c r="A3121" t="s">
        <v>11594</v>
      </c>
      <c r="B3121" s="11">
        <v>2014</v>
      </c>
      <c r="C3121" t="s">
        <v>24583</v>
      </c>
      <c r="F3121">
        <v>6.5</v>
      </c>
      <c r="G3121">
        <v>452</v>
      </c>
      <c r="H3121" s="9" t="s">
        <v>24646</v>
      </c>
      <c r="I3121" s="9" t="str">
        <f t="shared" si="48"/>
        <v>Short</v>
      </c>
    </row>
    <row r="3122" spans="1:9" hidden="1" x14ac:dyDescent="0.25">
      <c r="A3122" t="s">
        <v>11597</v>
      </c>
      <c r="B3122" s="11">
        <v>2019</v>
      </c>
      <c r="C3122" t="s">
        <v>24591</v>
      </c>
      <c r="D3122" t="s">
        <v>24926</v>
      </c>
      <c r="E3122" t="s">
        <v>24931</v>
      </c>
      <c r="F3122">
        <v>5.8</v>
      </c>
      <c r="G3122">
        <v>302</v>
      </c>
      <c r="H3122" s="9" t="s">
        <v>24638</v>
      </c>
      <c r="I3122" s="9" t="str">
        <f t="shared" si="48"/>
        <v>Short</v>
      </c>
    </row>
    <row r="3123" spans="1:9" hidden="1" x14ac:dyDescent="0.25">
      <c r="A3123" t="s">
        <v>11600</v>
      </c>
      <c r="B3123" s="11">
        <v>2019</v>
      </c>
      <c r="C3123" t="s">
        <v>24588</v>
      </c>
      <c r="D3123" t="s">
        <v>24930</v>
      </c>
      <c r="E3123" t="s">
        <v>24941</v>
      </c>
      <c r="F3123">
        <v>6.8</v>
      </c>
      <c r="G3123">
        <v>850</v>
      </c>
      <c r="H3123" s="9" t="s">
        <v>24682</v>
      </c>
      <c r="I3123" s="9" t="str">
        <f t="shared" si="48"/>
        <v>Short</v>
      </c>
    </row>
    <row r="3124" spans="1:9" hidden="1" x14ac:dyDescent="0.25">
      <c r="A3124" t="s">
        <v>11606</v>
      </c>
      <c r="B3124" s="11">
        <v>2020</v>
      </c>
      <c r="C3124" t="s">
        <v>24583</v>
      </c>
      <c r="F3124">
        <v>7.3</v>
      </c>
      <c r="G3124" s="2">
        <v>2941</v>
      </c>
      <c r="H3124" s="9" t="s">
        <v>24703</v>
      </c>
      <c r="I3124" s="9" t="str">
        <f t="shared" si="48"/>
        <v>Medium</v>
      </c>
    </row>
    <row r="3125" spans="1:9" x14ac:dyDescent="0.25">
      <c r="A3125" t="s">
        <v>11609</v>
      </c>
      <c r="B3125" s="11">
        <v>2021</v>
      </c>
      <c r="C3125" t="s">
        <v>24583</v>
      </c>
      <c r="D3125" t="s">
        <v>24944</v>
      </c>
      <c r="F3125">
        <v>6.9</v>
      </c>
      <c r="H3125" s="9" t="s">
        <v>24820</v>
      </c>
      <c r="I3125" s="9" t="str">
        <f t="shared" si="48"/>
        <v>Medium</v>
      </c>
    </row>
    <row r="3126" spans="1:9" hidden="1" x14ac:dyDescent="0.25">
      <c r="A3126" t="s">
        <v>11615</v>
      </c>
      <c r="B3126" s="11">
        <v>2020</v>
      </c>
      <c r="C3126" t="s">
        <v>24580</v>
      </c>
      <c r="F3126">
        <v>6.1</v>
      </c>
      <c r="G3126" s="2">
        <v>3278</v>
      </c>
      <c r="H3126" s="9" t="s">
        <v>24648</v>
      </c>
      <c r="I3126" s="9" t="str">
        <f t="shared" si="48"/>
        <v>Short</v>
      </c>
    </row>
    <row r="3127" spans="1:9" hidden="1" x14ac:dyDescent="0.25">
      <c r="A3127" t="s">
        <v>11618</v>
      </c>
      <c r="B3127" s="11">
        <v>2018</v>
      </c>
      <c r="C3127" t="s">
        <v>24580</v>
      </c>
      <c r="D3127" t="s">
        <v>24941</v>
      </c>
      <c r="F3127">
        <v>4.5</v>
      </c>
      <c r="G3127">
        <v>653</v>
      </c>
      <c r="H3127" s="9" t="s">
        <v>24636</v>
      </c>
      <c r="I3127" s="9" t="str">
        <f t="shared" si="48"/>
        <v>Short</v>
      </c>
    </row>
    <row r="3128" spans="1:9" hidden="1" x14ac:dyDescent="0.25">
      <c r="A3128" t="s">
        <v>11621</v>
      </c>
      <c r="B3128" s="11">
        <v>2016</v>
      </c>
      <c r="C3128" t="s">
        <v>24591</v>
      </c>
      <c r="D3128" t="s">
        <v>24926</v>
      </c>
      <c r="E3128" t="s">
        <v>24936</v>
      </c>
      <c r="F3128">
        <v>6.8</v>
      </c>
      <c r="G3128">
        <v>642</v>
      </c>
      <c r="H3128" s="9" t="s">
        <v>24642</v>
      </c>
      <c r="I3128" s="9" t="str">
        <f t="shared" si="48"/>
        <v>Short</v>
      </c>
    </row>
    <row r="3129" spans="1:9" hidden="1" x14ac:dyDescent="0.25">
      <c r="A3129" t="s">
        <v>11626</v>
      </c>
      <c r="B3129" s="11">
        <v>2020</v>
      </c>
      <c r="C3129" t="s">
        <v>24580</v>
      </c>
      <c r="F3129">
        <v>6.7</v>
      </c>
      <c r="G3129" s="2">
        <v>4647</v>
      </c>
      <c r="H3129" s="9" t="s">
        <v>24646</v>
      </c>
      <c r="I3129" s="9" t="str">
        <f t="shared" si="48"/>
        <v>Short</v>
      </c>
    </row>
    <row r="3130" spans="1:9" hidden="1" x14ac:dyDescent="0.25">
      <c r="A3130" t="s">
        <v>11629</v>
      </c>
      <c r="B3130" s="11">
        <v>2018</v>
      </c>
      <c r="C3130" t="s">
        <v>24591</v>
      </c>
      <c r="D3130" t="s">
        <v>24926</v>
      </c>
      <c r="E3130" t="s">
        <v>24927</v>
      </c>
      <c r="F3130">
        <v>4.9000000000000004</v>
      </c>
      <c r="G3130">
        <v>190</v>
      </c>
      <c r="H3130" s="9" t="s">
        <v>24657</v>
      </c>
      <c r="I3130" s="9" t="str">
        <f t="shared" si="48"/>
        <v>Short</v>
      </c>
    </row>
    <row r="3131" spans="1:9" hidden="1" x14ac:dyDescent="0.25">
      <c r="A3131" t="s">
        <v>11632</v>
      </c>
      <c r="B3131" s="11">
        <v>2019</v>
      </c>
      <c r="C3131" t="s">
        <v>24580</v>
      </c>
      <c r="D3131" t="s">
        <v>24931</v>
      </c>
      <c r="E3131" t="s">
        <v>24929</v>
      </c>
      <c r="F3131">
        <v>6.9</v>
      </c>
      <c r="G3131">
        <v>225</v>
      </c>
      <c r="H3131" s="9" t="s">
        <v>24739</v>
      </c>
      <c r="I3131" s="9" t="str">
        <f t="shared" si="48"/>
        <v>Short</v>
      </c>
    </row>
    <row r="3132" spans="1:9" hidden="1" x14ac:dyDescent="0.25">
      <c r="A3132" t="s">
        <v>11635</v>
      </c>
      <c r="B3132" s="11">
        <v>2012</v>
      </c>
      <c r="C3132" t="s">
        <v>24583</v>
      </c>
      <c r="D3132" t="s">
        <v>24942</v>
      </c>
      <c r="F3132">
        <v>7.1</v>
      </c>
      <c r="G3132" s="2">
        <v>1459</v>
      </c>
      <c r="H3132" s="9" t="s">
        <v>24662</v>
      </c>
      <c r="I3132" s="9" t="str">
        <f t="shared" si="48"/>
        <v>Medium</v>
      </c>
    </row>
    <row r="3133" spans="1:9" hidden="1" x14ac:dyDescent="0.25">
      <c r="A3133" t="s">
        <v>11638</v>
      </c>
      <c r="B3133" s="11">
        <v>2019</v>
      </c>
      <c r="C3133" t="s">
        <v>24580</v>
      </c>
      <c r="D3133" t="s">
        <v>24930</v>
      </c>
      <c r="E3133" t="s">
        <v>24937</v>
      </c>
      <c r="F3133">
        <v>4.9000000000000004</v>
      </c>
      <c r="G3133" s="2">
        <v>2294</v>
      </c>
      <c r="H3133" s="9" t="s">
        <v>24671</v>
      </c>
      <c r="I3133" s="9" t="str">
        <f t="shared" si="48"/>
        <v>Medium</v>
      </c>
    </row>
    <row r="3134" spans="1:9" hidden="1" x14ac:dyDescent="0.25">
      <c r="A3134" t="s">
        <v>11641</v>
      </c>
      <c r="B3134" s="11">
        <v>2020</v>
      </c>
      <c r="C3134" t="s">
        <v>24582</v>
      </c>
      <c r="F3134">
        <v>3</v>
      </c>
      <c r="G3134">
        <v>245</v>
      </c>
      <c r="H3134" s="9" t="s">
        <v>24738</v>
      </c>
      <c r="I3134" s="9" t="str">
        <f t="shared" si="48"/>
        <v>Medium</v>
      </c>
    </row>
    <row r="3135" spans="1:9" hidden="1" x14ac:dyDescent="0.25">
      <c r="A3135" t="s">
        <v>11644</v>
      </c>
      <c r="B3135" s="11">
        <v>2014</v>
      </c>
      <c r="C3135" t="s">
        <v>24582</v>
      </c>
      <c r="D3135" t="s">
        <v>24933</v>
      </c>
      <c r="E3135" t="s">
        <v>24935</v>
      </c>
      <c r="F3135">
        <v>4.4000000000000004</v>
      </c>
      <c r="G3135" s="2">
        <v>3416</v>
      </c>
      <c r="H3135" s="9" t="s">
        <v>24703</v>
      </c>
      <c r="I3135" s="9" t="str">
        <f t="shared" si="48"/>
        <v>Medium</v>
      </c>
    </row>
    <row r="3136" spans="1:9" hidden="1" x14ac:dyDescent="0.25">
      <c r="A3136" t="s">
        <v>11647</v>
      </c>
      <c r="B3136" s="11">
        <v>2017</v>
      </c>
      <c r="C3136" t="s">
        <v>24583</v>
      </c>
      <c r="D3136" t="s">
        <v>24928</v>
      </c>
      <c r="F3136">
        <v>5.5</v>
      </c>
      <c r="G3136">
        <v>895</v>
      </c>
      <c r="H3136" s="9" t="s">
        <v>24752</v>
      </c>
      <c r="I3136" s="9" t="str">
        <f t="shared" si="48"/>
        <v>Short</v>
      </c>
    </row>
    <row r="3137" spans="1:9" hidden="1" x14ac:dyDescent="0.25">
      <c r="A3137" t="s">
        <v>11650</v>
      </c>
      <c r="B3137" s="11">
        <v>2017</v>
      </c>
      <c r="C3137" t="s">
        <v>24588</v>
      </c>
      <c r="D3137" t="s">
        <v>24930</v>
      </c>
      <c r="F3137">
        <v>6.4</v>
      </c>
      <c r="G3137" s="2">
        <v>2788</v>
      </c>
      <c r="H3137" s="9" t="s">
        <v>24671</v>
      </c>
      <c r="I3137" s="9" t="str">
        <f t="shared" si="48"/>
        <v>Medium</v>
      </c>
    </row>
    <row r="3138" spans="1:9" hidden="1" x14ac:dyDescent="0.25">
      <c r="A3138" t="s">
        <v>11662</v>
      </c>
      <c r="B3138" s="11">
        <v>2021</v>
      </c>
      <c r="C3138" t="s">
        <v>24581</v>
      </c>
      <c r="D3138" t="s">
        <v>24929</v>
      </c>
      <c r="F3138">
        <v>5</v>
      </c>
      <c r="G3138">
        <v>647</v>
      </c>
      <c r="H3138" s="9" t="s">
        <v>24746</v>
      </c>
      <c r="I3138" s="9" t="str">
        <f t="shared" si="48"/>
        <v>Long</v>
      </c>
    </row>
    <row r="3139" spans="1:9" hidden="1" x14ac:dyDescent="0.25">
      <c r="A3139" t="s">
        <v>11665</v>
      </c>
      <c r="B3139" s="11">
        <v>2012</v>
      </c>
      <c r="C3139" t="s">
        <v>24591</v>
      </c>
      <c r="D3139" t="s">
        <v>24926</v>
      </c>
      <c r="E3139" t="s">
        <v>24927</v>
      </c>
      <c r="F3139">
        <v>5.8</v>
      </c>
      <c r="G3139" s="2">
        <v>2857</v>
      </c>
      <c r="H3139" s="9" t="s">
        <v>24713</v>
      </c>
      <c r="I3139" s="9" t="str">
        <f t="shared" ref="I3139:I3202" si="49">IF(H3139*24&lt;=1,"Short",IF(H3139*24&lt;=2,"Medium","Long"))</f>
        <v>Medium</v>
      </c>
    </row>
    <row r="3140" spans="1:9" hidden="1" x14ac:dyDescent="0.25">
      <c r="A3140" t="s">
        <v>11668</v>
      </c>
      <c r="B3140" s="11">
        <v>2015</v>
      </c>
      <c r="C3140" t="s">
        <v>24591</v>
      </c>
      <c r="D3140" t="s">
        <v>24937</v>
      </c>
      <c r="F3140">
        <v>7.4</v>
      </c>
      <c r="G3140">
        <v>119</v>
      </c>
      <c r="H3140" s="9" t="s">
        <v>24693</v>
      </c>
      <c r="I3140" s="9" t="str">
        <f t="shared" si="49"/>
        <v>Short</v>
      </c>
    </row>
    <row r="3141" spans="1:9" hidden="1" x14ac:dyDescent="0.25">
      <c r="A3141" t="s">
        <v>11671</v>
      </c>
      <c r="B3141" s="11">
        <v>2016</v>
      </c>
      <c r="C3141" t="s">
        <v>24581</v>
      </c>
      <c r="F3141">
        <v>6.6</v>
      </c>
      <c r="G3141">
        <v>778</v>
      </c>
      <c r="H3141" s="9" t="s">
        <v>24655</v>
      </c>
      <c r="I3141" s="9" t="str">
        <f t="shared" si="49"/>
        <v>Short</v>
      </c>
    </row>
    <row r="3142" spans="1:9" hidden="1" x14ac:dyDescent="0.25">
      <c r="A3142" t="s">
        <v>11674</v>
      </c>
      <c r="B3142" s="11">
        <v>2019</v>
      </c>
      <c r="C3142" t="s">
        <v>24581</v>
      </c>
      <c r="D3142" t="s">
        <v>24932</v>
      </c>
      <c r="F3142">
        <v>6.5</v>
      </c>
      <c r="G3142" s="2">
        <v>1296</v>
      </c>
      <c r="H3142" s="9" t="s">
        <v>24671</v>
      </c>
      <c r="I3142" s="9" t="str">
        <f t="shared" si="49"/>
        <v>Medium</v>
      </c>
    </row>
    <row r="3143" spans="1:9" hidden="1" x14ac:dyDescent="0.25">
      <c r="A3143" t="s">
        <v>11677</v>
      </c>
      <c r="B3143" s="11">
        <v>2016</v>
      </c>
      <c r="C3143" t="s">
        <v>24580</v>
      </c>
      <c r="F3143">
        <v>5.9</v>
      </c>
      <c r="G3143" s="2">
        <v>5635</v>
      </c>
      <c r="H3143" s="9" t="s">
        <v>24820</v>
      </c>
      <c r="I3143" s="9" t="str">
        <f t="shared" si="49"/>
        <v>Medium</v>
      </c>
    </row>
    <row r="3144" spans="1:9" hidden="1" x14ac:dyDescent="0.25">
      <c r="A3144" t="s">
        <v>11680</v>
      </c>
      <c r="B3144" s="11">
        <v>2018</v>
      </c>
      <c r="C3144" t="s">
        <v>24580</v>
      </c>
      <c r="F3144">
        <v>8.3000000000000007</v>
      </c>
      <c r="G3144">
        <v>96</v>
      </c>
      <c r="H3144" s="9" t="s">
        <v>24651</v>
      </c>
      <c r="I3144" s="9" t="str">
        <f t="shared" si="49"/>
        <v>Short</v>
      </c>
    </row>
    <row r="3145" spans="1:9" hidden="1" x14ac:dyDescent="0.25">
      <c r="A3145" t="s">
        <v>11683</v>
      </c>
      <c r="B3145" s="11">
        <v>2015</v>
      </c>
      <c r="C3145" t="s">
        <v>24583</v>
      </c>
      <c r="D3145" t="s">
        <v>24938</v>
      </c>
      <c r="E3145" t="s">
        <v>24928</v>
      </c>
      <c r="F3145">
        <v>7.3</v>
      </c>
      <c r="G3145">
        <v>155</v>
      </c>
      <c r="H3145" s="9" t="s">
        <v>24726</v>
      </c>
      <c r="I3145" s="9" t="str">
        <f t="shared" si="49"/>
        <v>Short</v>
      </c>
    </row>
    <row r="3146" spans="1:9" hidden="1" x14ac:dyDescent="0.25">
      <c r="A3146" t="s">
        <v>11687</v>
      </c>
      <c r="B3146" s="11">
        <v>2018</v>
      </c>
      <c r="C3146" t="s">
        <v>24580</v>
      </c>
      <c r="D3146" t="s">
        <v>24930</v>
      </c>
      <c r="F3146">
        <v>7.6</v>
      </c>
      <c r="G3146">
        <v>471</v>
      </c>
      <c r="H3146" s="9" t="s">
        <v>24737</v>
      </c>
      <c r="I3146" s="9" t="str">
        <f t="shared" si="49"/>
        <v>Medium</v>
      </c>
    </row>
    <row r="3147" spans="1:9" hidden="1" x14ac:dyDescent="0.25">
      <c r="A3147" t="s">
        <v>11690</v>
      </c>
      <c r="B3147" s="11">
        <v>2013</v>
      </c>
      <c r="C3147" t="s">
        <v>24581</v>
      </c>
      <c r="F3147">
        <v>4.9000000000000004</v>
      </c>
      <c r="G3147">
        <v>687</v>
      </c>
      <c r="H3147" s="9" t="s">
        <v>24719</v>
      </c>
      <c r="I3147" s="9" t="str">
        <f t="shared" si="49"/>
        <v>Medium</v>
      </c>
    </row>
    <row r="3148" spans="1:9" hidden="1" x14ac:dyDescent="0.25">
      <c r="A3148" t="s">
        <v>11693</v>
      </c>
      <c r="B3148" s="11">
        <v>2020</v>
      </c>
      <c r="C3148" t="s">
        <v>24591</v>
      </c>
      <c r="D3148" t="s">
        <v>24930</v>
      </c>
      <c r="E3148" t="s">
        <v>24929</v>
      </c>
      <c r="F3148">
        <v>6.9</v>
      </c>
      <c r="G3148">
        <v>582</v>
      </c>
      <c r="H3148" s="9" t="s">
        <v>24638</v>
      </c>
      <c r="I3148" s="9" t="str">
        <f t="shared" si="49"/>
        <v>Short</v>
      </c>
    </row>
    <row r="3149" spans="1:9" hidden="1" x14ac:dyDescent="0.25">
      <c r="A3149" t="s">
        <v>11696</v>
      </c>
      <c r="B3149" s="11">
        <v>2019</v>
      </c>
      <c r="C3149" t="s">
        <v>24591</v>
      </c>
      <c r="D3149" t="s">
        <v>24926</v>
      </c>
      <c r="E3149" t="s">
        <v>24927</v>
      </c>
      <c r="F3149">
        <v>7</v>
      </c>
      <c r="G3149" s="2">
        <v>3623</v>
      </c>
      <c r="H3149" s="9" t="s">
        <v>24655</v>
      </c>
      <c r="I3149" s="9" t="str">
        <f t="shared" si="49"/>
        <v>Short</v>
      </c>
    </row>
    <row r="3150" spans="1:9" hidden="1" x14ac:dyDescent="0.25">
      <c r="A3150" t="s">
        <v>11699</v>
      </c>
      <c r="B3150" s="11">
        <v>2013</v>
      </c>
      <c r="C3150" t="s">
        <v>24582</v>
      </c>
      <c r="F3150">
        <v>3.8</v>
      </c>
      <c r="G3150">
        <v>308</v>
      </c>
      <c r="H3150" s="9" t="s">
        <v>24845</v>
      </c>
      <c r="I3150" s="9" t="str">
        <f t="shared" si="49"/>
        <v>Medium</v>
      </c>
    </row>
    <row r="3151" spans="1:9" hidden="1" x14ac:dyDescent="0.25">
      <c r="A3151" t="s">
        <v>11702</v>
      </c>
      <c r="B3151" s="11">
        <v>2016</v>
      </c>
      <c r="C3151" t="s">
        <v>24580</v>
      </c>
      <c r="F3151">
        <v>7.7</v>
      </c>
      <c r="G3151">
        <v>798</v>
      </c>
      <c r="H3151" s="9" t="s">
        <v>24636</v>
      </c>
      <c r="I3151" s="9" t="str">
        <f t="shared" si="49"/>
        <v>Short</v>
      </c>
    </row>
    <row r="3152" spans="1:9" hidden="1" x14ac:dyDescent="0.25">
      <c r="A3152" t="s">
        <v>11705</v>
      </c>
      <c r="B3152" s="11">
        <v>2014</v>
      </c>
      <c r="C3152" t="s">
        <v>24580</v>
      </c>
      <c r="D3152" t="s">
        <v>24928</v>
      </c>
      <c r="E3152" t="s">
        <v>24930</v>
      </c>
      <c r="F3152">
        <v>7.3</v>
      </c>
      <c r="G3152" s="2">
        <v>4562</v>
      </c>
      <c r="H3152" s="9" t="s">
        <v>24663</v>
      </c>
      <c r="I3152" s="9" t="str">
        <f t="shared" si="49"/>
        <v>Medium</v>
      </c>
    </row>
    <row r="3153" spans="1:9" hidden="1" x14ac:dyDescent="0.25">
      <c r="A3153" t="s">
        <v>11708</v>
      </c>
      <c r="B3153" s="11">
        <v>2010</v>
      </c>
      <c r="C3153" t="s">
        <v>24590</v>
      </c>
      <c r="D3153" t="s">
        <v>24928</v>
      </c>
      <c r="E3153" t="s">
        <v>24935</v>
      </c>
      <c r="F3153">
        <v>3.8</v>
      </c>
      <c r="G3153" s="2">
        <v>3684</v>
      </c>
      <c r="H3153" s="9" t="s">
        <v>24759</v>
      </c>
      <c r="I3153" s="9" t="str">
        <f t="shared" si="49"/>
        <v>Medium</v>
      </c>
    </row>
    <row r="3154" spans="1:9" hidden="1" x14ac:dyDescent="0.25">
      <c r="A3154" t="s">
        <v>11711</v>
      </c>
      <c r="B3154" s="11">
        <v>2018</v>
      </c>
      <c r="C3154" t="s">
        <v>24591</v>
      </c>
      <c r="D3154" t="s">
        <v>24926</v>
      </c>
      <c r="E3154" t="s">
        <v>24927</v>
      </c>
      <c r="F3154">
        <v>5.8</v>
      </c>
      <c r="G3154">
        <v>389</v>
      </c>
      <c r="H3154" s="9" t="s">
        <v>24657</v>
      </c>
      <c r="I3154" s="9" t="str">
        <f t="shared" si="49"/>
        <v>Short</v>
      </c>
    </row>
    <row r="3155" spans="1:9" hidden="1" x14ac:dyDescent="0.25">
      <c r="A3155" t="s">
        <v>11722</v>
      </c>
      <c r="B3155" s="11">
        <v>2011</v>
      </c>
      <c r="C3155" t="s">
        <v>24591</v>
      </c>
      <c r="D3155" t="s">
        <v>24936</v>
      </c>
      <c r="E3155" t="s">
        <v>24930</v>
      </c>
      <c r="F3155">
        <v>7.4</v>
      </c>
      <c r="G3155" s="2">
        <v>1127</v>
      </c>
      <c r="H3155" s="9" t="s">
        <v>24657</v>
      </c>
      <c r="I3155" s="9" t="str">
        <f t="shared" si="49"/>
        <v>Short</v>
      </c>
    </row>
    <row r="3156" spans="1:9" hidden="1" x14ac:dyDescent="0.25">
      <c r="A3156" t="s">
        <v>11725</v>
      </c>
      <c r="B3156" s="11">
        <v>2020</v>
      </c>
      <c r="C3156" t="s">
        <v>24591</v>
      </c>
      <c r="D3156" t="s">
        <v>24936</v>
      </c>
      <c r="E3156" t="s">
        <v>24930</v>
      </c>
      <c r="F3156">
        <v>7.5</v>
      </c>
      <c r="G3156">
        <v>558</v>
      </c>
      <c r="H3156" s="9" t="s">
        <v>24638</v>
      </c>
      <c r="I3156" s="9" t="str">
        <f t="shared" si="49"/>
        <v>Short</v>
      </c>
    </row>
    <row r="3157" spans="1:9" hidden="1" x14ac:dyDescent="0.25">
      <c r="A3157" t="s">
        <v>11728</v>
      </c>
      <c r="B3157" s="11">
        <v>2018</v>
      </c>
      <c r="C3157" t="s">
        <v>24591</v>
      </c>
      <c r="D3157" t="s">
        <v>24926</v>
      </c>
      <c r="E3157" t="s">
        <v>24936</v>
      </c>
      <c r="F3157">
        <v>7.8</v>
      </c>
      <c r="G3157">
        <v>511</v>
      </c>
      <c r="H3157" s="9" t="s">
        <v>24638</v>
      </c>
      <c r="I3157" s="9" t="str">
        <f t="shared" si="49"/>
        <v>Short</v>
      </c>
    </row>
    <row r="3158" spans="1:9" hidden="1" x14ac:dyDescent="0.25">
      <c r="A3158" t="s">
        <v>11731</v>
      </c>
      <c r="B3158" s="11">
        <v>2018</v>
      </c>
      <c r="C3158" t="s">
        <v>24580</v>
      </c>
      <c r="D3158" t="s">
        <v>24930</v>
      </c>
      <c r="F3158">
        <v>5.3</v>
      </c>
      <c r="G3158" s="2">
        <v>1553</v>
      </c>
      <c r="H3158" s="9" t="s">
        <v>24663</v>
      </c>
      <c r="I3158" s="9" t="str">
        <f t="shared" si="49"/>
        <v>Medium</v>
      </c>
    </row>
    <row r="3159" spans="1:9" hidden="1" x14ac:dyDescent="0.25">
      <c r="A3159" t="s">
        <v>11734</v>
      </c>
      <c r="B3159" s="11">
        <v>2018</v>
      </c>
      <c r="C3159" t="s">
        <v>24583</v>
      </c>
      <c r="F3159">
        <v>6.4</v>
      </c>
      <c r="G3159" s="2">
        <v>4713</v>
      </c>
      <c r="H3159" s="9" t="s">
        <v>24686</v>
      </c>
      <c r="I3159" s="9" t="str">
        <f t="shared" si="49"/>
        <v>Medium</v>
      </c>
    </row>
    <row r="3160" spans="1:9" hidden="1" x14ac:dyDescent="0.25">
      <c r="A3160" t="s">
        <v>11740</v>
      </c>
      <c r="B3160" s="11">
        <v>2009</v>
      </c>
      <c r="C3160" t="s">
        <v>24581</v>
      </c>
      <c r="D3160" t="s">
        <v>24935</v>
      </c>
      <c r="F3160">
        <v>6</v>
      </c>
      <c r="G3160" s="2">
        <v>1608</v>
      </c>
      <c r="H3160" s="9" t="s">
        <v>24769</v>
      </c>
      <c r="I3160" s="9" t="str">
        <f t="shared" si="49"/>
        <v>Medium</v>
      </c>
    </row>
    <row r="3161" spans="1:9" hidden="1" x14ac:dyDescent="0.25">
      <c r="A3161" t="s">
        <v>11746</v>
      </c>
      <c r="B3161" s="11">
        <v>2018</v>
      </c>
      <c r="C3161" t="s">
        <v>24580</v>
      </c>
      <c r="D3161" t="s">
        <v>24937</v>
      </c>
      <c r="F3161">
        <v>6.4</v>
      </c>
      <c r="G3161">
        <v>254</v>
      </c>
      <c r="H3161" s="9" t="s">
        <v>24817</v>
      </c>
      <c r="I3161" s="9" t="str">
        <f t="shared" si="49"/>
        <v>Long</v>
      </c>
    </row>
    <row r="3162" spans="1:9" hidden="1" x14ac:dyDescent="0.25">
      <c r="A3162" t="s">
        <v>11749</v>
      </c>
      <c r="B3162" s="11">
        <v>2010</v>
      </c>
      <c r="C3162" t="s">
        <v>24580</v>
      </c>
      <c r="F3162">
        <v>7</v>
      </c>
      <c r="G3162" s="2">
        <v>19708</v>
      </c>
      <c r="H3162" s="9" t="s">
        <v>24668</v>
      </c>
      <c r="I3162" s="9" t="str">
        <f t="shared" si="49"/>
        <v>Medium</v>
      </c>
    </row>
    <row r="3163" spans="1:9" hidden="1" x14ac:dyDescent="0.25">
      <c r="A3163" t="s">
        <v>11752</v>
      </c>
      <c r="B3163" s="11">
        <v>2013</v>
      </c>
      <c r="C3163" t="s">
        <v>24583</v>
      </c>
      <c r="D3163" t="s">
        <v>24942</v>
      </c>
      <c r="E3163" t="s">
        <v>24944</v>
      </c>
      <c r="F3163">
        <v>8.1999999999999993</v>
      </c>
      <c r="G3163" s="2">
        <v>4744</v>
      </c>
      <c r="H3163" s="9" t="s">
        <v>24719</v>
      </c>
      <c r="I3163" s="9" t="str">
        <f t="shared" si="49"/>
        <v>Medium</v>
      </c>
    </row>
    <row r="3164" spans="1:9" hidden="1" x14ac:dyDescent="0.25">
      <c r="A3164" t="s">
        <v>11755</v>
      </c>
      <c r="B3164" s="11">
        <v>1998</v>
      </c>
      <c r="C3164" t="s">
        <v>24580</v>
      </c>
      <c r="F3164">
        <v>7.4</v>
      </c>
      <c r="G3164" s="2">
        <v>1553</v>
      </c>
      <c r="H3164" s="9" t="s">
        <v>24715</v>
      </c>
      <c r="I3164" s="9" t="str">
        <f t="shared" si="49"/>
        <v>Short</v>
      </c>
    </row>
    <row r="3165" spans="1:9" hidden="1" x14ac:dyDescent="0.25">
      <c r="A3165" t="s">
        <v>11765</v>
      </c>
      <c r="B3165" s="11">
        <v>2017</v>
      </c>
      <c r="C3165" t="s">
        <v>24580</v>
      </c>
      <c r="F3165">
        <v>8.1999999999999993</v>
      </c>
      <c r="G3165" s="2">
        <v>10450</v>
      </c>
      <c r="H3165" s="9" t="s">
        <v>24659</v>
      </c>
      <c r="I3165" s="9" t="str">
        <f t="shared" si="49"/>
        <v>Medium</v>
      </c>
    </row>
    <row r="3166" spans="1:9" hidden="1" x14ac:dyDescent="0.25">
      <c r="A3166" t="s">
        <v>11768</v>
      </c>
      <c r="B3166" s="11">
        <v>2018</v>
      </c>
      <c r="C3166" t="s">
        <v>24591</v>
      </c>
      <c r="D3166" t="s">
        <v>24927</v>
      </c>
      <c r="E3166" t="s">
        <v>24930</v>
      </c>
      <c r="F3166">
        <v>7.1</v>
      </c>
      <c r="G3166">
        <v>731</v>
      </c>
      <c r="H3166" s="9" t="s">
        <v>24636</v>
      </c>
      <c r="I3166" s="9" t="str">
        <f t="shared" si="49"/>
        <v>Short</v>
      </c>
    </row>
    <row r="3167" spans="1:9" hidden="1" x14ac:dyDescent="0.25">
      <c r="A3167" t="s">
        <v>11771</v>
      </c>
      <c r="B3167" s="11">
        <v>2015</v>
      </c>
      <c r="C3167" t="s">
        <v>24590</v>
      </c>
      <c r="D3167" t="s">
        <v>24928</v>
      </c>
      <c r="E3167" t="s">
        <v>24935</v>
      </c>
      <c r="F3167">
        <v>4.0999999999999996</v>
      </c>
      <c r="G3167">
        <v>179</v>
      </c>
      <c r="H3167" s="9" t="s">
        <v>24678</v>
      </c>
      <c r="I3167" s="9" t="str">
        <f t="shared" si="49"/>
        <v>Medium</v>
      </c>
    </row>
    <row r="3168" spans="1:9" hidden="1" x14ac:dyDescent="0.25">
      <c r="A3168" t="s">
        <v>11774</v>
      </c>
      <c r="B3168" s="11">
        <v>2015</v>
      </c>
      <c r="C3168" t="s">
        <v>24580</v>
      </c>
      <c r="F3168">
        <v>8</v>
      </c>
      <c r="G3168" s="2">
        <v>7706</v>
      </c>
      <c r="H3168" s="9" t="s">
        <v>24818</v>
      </c>
      <c r="I3168" s="9" t="str">
        <f t="shared" si="49"/>
        <v>Medium</v>
      </c>
    </row>
    <row r="3169" spans="1:9" x14ac:dyDescent="0.25">
      <c r="A3169" t="s">
        <v>11777</v>
      </c>
      <c r="B3169" s="11">
        <v>0</v>
      </c>
      <c r="C3169" t="s">
        <v>24591</v>
      </c>
      <c r="D3169" t="s">
        <v>24926</v>
      </c>
      <c r="E3169" t="s">
        <v>24927</v>
      </c>
      <c r="F3169">
        <v>9</v>
      </c>
      <c r="H3169" s="9" t="s">
        <v>24682</v>
      </c>
      <c r="I3169" s="9" t="str">
        <f t="shared" si="49"/>
        <v>Short</v>
      </c>
    </row>
    <row r="3170" spans="1:9" hidden="1" x14ac:dyDescent="0.25">
      <c r="A3170" t="s">
        <v>11782</v>
      </c>
      <c r="B3170" s="11">
        <v>2020</v>
      </c>
      <c r="C3170" t="s">
        <v>24583</v>
      </c>
      <c r="F3170">
        <v>6.8</v>
      </c>
      <c r="G3170" s="2">
        <v>5950</v>
      </c>
      <c r="H3170" s="9" t="s">
        <v>24738</v>
      </c>
      <c r="I3170" s="9" t="str">
        <f t="shared" si="49"/>
        <v>Medium</v>
      </c>
    </row>
    <row r="3171" spans="1:9" hidden="1" x14ac:dyDescent="0.25">
      <c r="A3171" t="s">
        <v>11785</v>
      </c>
      <c r="B3171" s="11">
        <v>2018</v>
      </c>
      <c r="C3171" t="s">
        <v>24580</v>
      </c>
      <c r="D3171" t="s">
        <v>24930</v>
      </c>
      <c r="F3171">
        <v>7.4</v>
      </c>
      <c r="G3171">
        <v>684</v>
      </c>
      <c r="H3171" s="9" t="s">
        <v>24662</v>
      </c>
      <c r="I3171" s="9" t="str">
        <f t="shared" si="49"/>
        <v>Medium</v>
      </c>
    </row>
    <row r="3172" spans="1:9" hidden="1" x14ac:dyDescent="0.25">
      <c r="A3172" t="s">
        <v>11788</v>
      </c>
      <c r="B3172" s="11">
        <v>2019</v>
      </c>
      <c r="C3172" t="s">
        <v>24581</v>
      </c>
      <c r="D3172" t="s">
        <v>24934</v>
      </c>
      <c r="E3172" t="s">
        <v>24935</v>
      </c>
      <c r="F3172">
        <v>2.6</v>
      </c>
      <c r="G3172" s="2">
        <v>1229</v>
      </c>
      <c r="H3172" s="9" t="s">
        <v>24765</v>
      </c>
      <c r="I3172" s="9" t="str">
        <f t="shared" si="49"/>
        <v>Medium</v>
      </c>
    </row>
    <row r="3173" spans="1:9" hidden="1" x14ac:dyDescent="0.25">
      <c r="A3173" t="s">
        <v>11794</v>
      </c>
      <c r="B3173" s="11">
        <v>2020</v>
      </c>
      <c r="C3173" t="s">
        <v>24580</v>
      </c>
      <c r="F3173">
        <v>6</v>
      </c>
      <c r="G3173" s="2">
        <v>2911</v>
      </c>
      <c r="H3173" s="9" t="s">
        <v>24874</v>
      </c>
      <c r="I3173" s="9" t="str">
        <f t="shared" si="49"/>
        <v>Medium</v>
      </c>
    </row>
    <row r="3174" spans="1:9" hidden="1" x14ac:dyDescent="0.25">
      <c r="A3174" t="s">
        <v>11797</v>
      </c>
      <c r="B3174" s="11">
        <v>2015</v>
      </c>
      <c r="C3174" t="s">
        <v>24590</v>
      </c>
      <c r="D3174" t="s">
        <v>24928</v>
      </c>
      <c r="E3174" t="s">
        <v>24930</v>
      </c>
      <c r="F3174">
        <v>5.6</v>
      </c>
      <c r="G3174" s="2">
        <v>1127</v>
      </c>
      <c r="H3174" s="9" t="s">
        <v>24665</v>
      </c>
      <c r="I3174" s="9" t="str">
        <f t="shared" si="49"/>
        <v>Medium</v>
      </c>
    </row>
    <row r="3175" spans="1:9" hidden="1" x14ac:dyDescent="0.25">
      <c r="A3175" t="s">
        <v>11800</v>
      </c>
      <c r="B3175" s="11">
        <v>2013</v>
      </c>
      <c r="C3175" t="s">
        <v>24582</v>
      </c>
      <c r="F3175">
        <v>3.6</v>
      </c>
      <c r="G3175">
        <v>341</v>
      </c>
      <c r="H3175" s="9" t="s">
        <v>24875</v>
      </c>
      <c r="I3175" s="9" t="str">
        <f t="shared" si="49"/>
        <v>Medium</v>
      </c>
    </row>
    <row r="3176" spans="1:9" hidden="1" x14ac:dyDescent="0.25">
      <c r="A3176" t="s">
        <v>11803</v>
      </c>
      <c r="B3176" s="11">
        <v>2016</v>
      </c>
      <c r="C3176" t="s">
        <v>24581</v>
      </c>
      <c r="F3176">
        <v>5.8</v>
      </c>
      <c r="G3176" s="2">
        <v>1152</v>
      </c>
      <c r="H3176" s="9" t="s">
        <v>24681</v>
      </c>
      <c r="I3176" s="9" t="str">
        <f t="shared" si="49"/>
        <v>Medium</v>
      </c>
    </row>
    <row r="3177" spans="1:9" hidden="1" x14ac:dyDescent="0.25">
      <c r="A3177" t="s">
        <v>11806</v>
      </c>
      <c r="B3177" s="11">
        <v>2020</v>
      </c>
      <c r="C3177" t="s">
        <v>24580</v>
      </c>
      <c r="D3177" t="s">
        <v>24930</v>
      </c>
      <c r="E3177" t="s">
        <v>24937</v>
      </c>
      <c r="F3177">
        <v>5.7</v>
      </c>
      <c r="G3177">
        <v>953</v>
      </c>
      <c r="H3177" s="9" t="s">
        <v>24728</v>
      </c>
      <c r="I3177" s="9" t="str">
        <f t="shared" si="49"/>
        <v>Medium</v>
      </c>
    </row>
    <row r="3178" spans="1:9" hidden="1" x14ac:dyDescent="0.25">
      <c r="A3178" t="s">
        <v>11809</v>
      </c>
      <c r="B3178" s="11">
        <v>2017</v>
      </c>
      <c r="C3178" t="s">
        <v>24588</v>
      </c>
      <c r="D3178" t="s">
        <v>24930</v>
      </c>
      <c r="E3178" t="s">
        <v>24935</v>
      </c>
      <c r="F3178">
        <v>6.5</v>
      </c>
      <c r="G3178" s="2">
        <v>1604</v>
      </c>
      <c r="H3178" s="9" t="s">
        <v>24708</v>
      </c>
      <c r="I3178" s="9" t="str">
        <f t="shared" si="49"/>
        <v>Medium</v>
      </c>
    </row>
    <row r="3179" spans="1:9" hidden="1" x14ac:dyDescent="0.25">
      <c r="A3179" t="s">
        <v>11815</v>
      </c>
      <c r="B3179" s="11">
        <v>2018</v>
      </c>
      <c r="C3179" t="s">
        <v>24584</v>
      </c>
      <c r="F3179">
        <v>4.0999999999999996</v>
      </c>
      <c r="G3179">
        <v>739</v>
      </c>
      <c r="H3179" s="9" t="s">
        <v>24648</v>
      </c>
      <c r="I3179" s="9" t="str">
        <f t="shared" si="49"/>
        <v>Short</v>
      </c>
    </row>
    <row r="3180" spans="1:9" hidden="1" x14ac:dyDescent="0.25">
      <c r="A3180" t="s">
        <v>11821</v>
      </c>
      <c r="B3180" s="11">
        <v>2008</v>
      </c>
      <c r="C3180" t="s">
        <v>24580</v>
      </c>
      <c r="F3180">
        <v>7.9</v>
      </c>
      <c r="G3180" s="2">
        <v>3408</v>
      </c>
      <c r="H3180" s="9" t="s">
        <v>24666</v>
      </c>
      <c r="I3180" s="9" t="str">
        <f t="shared" si="49"/>
        <v>Short</v>
      </c>
    </row>
    <row r="3181" spans="1:9" hidden="1" x14ac:dyDescent="0.25">
      <c r="A3181" t="s">
        <v>11825</v>
      </c>
      <c r="B3181" s="11">
        <v>2013</v>
      </c>
      <c r="C3181" t="s">
        <v>24583</v>
      </c>
      <c r="D3181" t="s">
        <v>24928</v>
      </c>
      <c r="F3181">
        <v>6</v>
      </c>
      <c r="G3181" s="2">
        <v>1490</v>
      </c>
      <c r="H3181" s="9" t="s">
        <v>24821</v>
      </c>
      <c r="I3181" s="9" t="str">
        <f t="shared" si="49"/>
        <v>Medium</v>
      </c>
    </row>
    <row r="3182" spans="1:9" hidden="1" x14ac:dyDescent="0.25">
      <c r="A3182" t="s">
        <v>11828</v>
      </c>
      <c r="B3182" s="11">
        <v>2021</v>
      </c>
      <c r="C3182" t="s">
        <v>24581</v>
      </c>
      <c r="F3182">
        <v>8.3000000000000007</v>
      </c>
      <c r="G3182">
        <v>150</v>
      </c>
      <c r="H3182" s="9" t="s">
        <v>24639</v>
      </c>
      <c r="I3182" s="9" t="str">
        <f t="shared" si="49"/>
        <v>Short</v>
      </c>
    </row>
    <row r="3183" spans="1:9" hidden="1" x14ac:dyDescent="0.25">
      <c r="A3183" t="s">
        <v>11831</v>
      </c>
      <c r="B3183" s="11">
        <v>2017</v>
      </c>
      <c r="C3183" t="s">
        <v>24588</v>
      </c>
      <c r="D3183" t="s">
        <v>24930</v>
      </c>
      <c r="E3183" t="s">
        <v>24935</v>
      </c>
      <c r="F3183">
        <v>4.5</v>
      </c>
      <c r="G3183" s="2">
        <v>1727</v>
      </c>
      <c r="H3183" s="9" t="s">
        <v>24645</v>
      </c>
      <c r="I3183" s="9" t="str">
        <f t="shared" si="49"/>
        <v>Medium</v>
      </c>
    </row>
    <row r="3184" spans="1:9" hidden="1" x14ac:dyDescent="0.25">
      <c r="A3184" t="s">
        <v>11834</v>
      </c>
      <c r="B3184" s="11">
        <v>2019</v>
      </c>
      <c r="C3184" t="s">
        <v>24583</v>
      </c>
      <c r="D3184" t="s">
        <v>24938</v>
      </c>
      <c r="F3184">
        <v>7.2</v>
      </c>
      <c r="G3184" s="2">
        <v>1059</v>
      </c>
      <c r="H3184" s="9" t="s">
        <v>24827</v>
      </c>
      <c r="I3184" s="9" t="str">
        <f t="shared" si="49"/>
        <v>Short</v>
      </c>
    </row>
    <row r="3185" spans="1:9" hidden="1" x14ac:dyDescent="0.25">
      <c r="A3185" t="s">
        <v>11838</v>
      </c>
      <c r="B3185" s="11">
        <v>2019</v>
      </c>
      <c r="C3185" t="s">
        <v>24588</v>
      </c>
      <c r="D3185" t="s">
        <v>24930</v>
      </c>
      <c r="F3185">
        <v>7.1</v>
      </c>
      <c r="G3185">
        <v>297</v>
      </c>
      <c r="H3185" s="9" t="s">
        <v>24655</v>
      </c>
      <c r="I3185" s="9" t="str">
        <f t="shared" si="49"/>
        <v>Short</v>
      </c>
    </row>
    <row r="3186" spans="1:9" hidden="1" x14ac:dyDescent="0.25">
      <c r="A3186" t="s">
        <v>11841</v>
      </c>
      <c r="B3186" s="11">
        <v>2013</v>
      </c>
      <c r="C3186" t="s">
        <v>24588</v>
      </c>
      <c r="D3186" t="s">
        <v>24930</v>
      </c>
      <c r="E3186" t="s">
        <v>24935</v>
      </c>
      <c r="F3186">
        <v>4.5999999999999996</v>
      </c>
      <c r="G3186" s="2">
        <v>2535</v>
      </c>
      <c r="H3186" s="9" t="s">
        <v>24822</v>
      </c>
      <c r="I3186" s="9" t="str">
        <f t="shared" si="49"/>
        <v>Medium</v>
      </c>
    </row>
    <row r="3187" spans="1:9" hidden="1" x14ac:dyDescent="0.25">
      <c r="A3187" t="s">
        <v>11844</v>
      </c>
      <c r="B3187" s="11">
        <v>2018</v>
      </c>
      <c r="C3187" t="s">
        <v>24580</v>
      </c>
      <c r="D3187" t="s">
        <v>24930</v>
      </c>
      <c r="E3187" t="s">
        <v>24929</v>
      </c>
      <c r="F3187">
        <v>5.6</v>
      </c>
      <c r="G3187" s="2">
        <v>1944</v>
      </c>
      <c r="H3187" s="9" t="s">
        <v>24681</v>
      </c>
      <c r="I3187" s="9" t="str">
        <f t="shared" si="49"/>
        <v>Medium</v>
      </c>
    </row>
    <row r="3188" spans="1:9" hidden="1" x14ac:dyDescent="0.25">
      <c r="A3188" t="s">
        <v>11850</v>
      </c>
      <c r="B3188" s="11">
        <v>2017</v>
      </c>
      <c r="C3188" t="s">
        <v>24580</v>
      </c>
      <c r="D3188" t="s">
        <v>24928</v>
      </c>
      <c r="E3188" t="s">
        <v>24930</v>
      </c>
      <c r="F3188">
        <v>6.1</v>
      </c>
      <c r="G3188" s="2">
        <v>1740</v>
      </c>
      <c r="H3188" s="9" t="s">
        <v>24671</v>
      </c>
      <c r="I3188" s="9" t="str">
        <f t="shared" si="49"/>
        <v>Medium</v>
      </c>
    </row>
    <row r="3189" spans="1:9" hidden="1" x14ac:dyDescent="0.25">
      <c r="A3189" t="s">
        <v>11853</v>
      </c>
      <c r="B3189" s="11">
        <v>2011</v>
      </c>
      <c r="C3189" t="s">
        <v>24580</v>
      </c>
      <c r="F3189">
        <v>5.3</v>
      </c>
      <c r="G3189" s="2">
        <v>1918</v>
      </c>
      <c r="H3189" s="9" t="s">
        <v>24723</v>
      </c>
      <c r="I3189" s="9" t="str">
        <f t="shared" si="49"/>
        <v>Medium</v>
      </c>
    </row>
    <row r="3190" spans="1:9" hidden="1" x14ac:dyDescent="0.25">
      <c r="A3190" t="s">
        <v>11856</v>
      </c>
      <c r="B3190" s="11">
        <v>2018</v>
      </c>
      <c r="C3190" t="s">
        <v>24581</v>
      </c>
      <c r="D3190" t="s">
        <v>24929</v>
      </c>
      <c r="F3190">
        <v>5.9</v>
      </c>
      <c r="G3190">
        <v>382</v>
      </c>
      <c r="H3190" s="9" t="s">
        <v>24729</v>
      </c>
      <c r="I3190" s="9" t="str">
        <f t="shared" si="49"/>
        <v>Medium</v>
      </c>
    </row>
    <row r="3191" spans="1:9" hidden="1" x14ac:dyDescent="0.25">
      <c r="A3191" t="s">
        <v>11859</v>
      </c>
      <c r="B3191" s="11">
        <v>2013</v>
      </c>
      <c r="C3191" t="s">
        <v>24583</v>
      </c>
      <c r="D3191" t="s">
        <v>24944</v>
      </c>
      <c r="F3191">
        <v>7.3</v>
      </c>
      <c r="G3191" s="2">
        <v>1439</v>
      </c>
      <c r="H3191" s="9" t="s">
        <v>24678</v>
      </c>
      <c r="I3191" s="9" t="str">
        <f t="shared" si="49"/>
        <v>Medium</v>
      </c>
    </row>
    <row r="3192" spans="1:9" hidden="1" x14ac:dyDescent="0.25">
      <c r="A3192" t="s">
        <v>11862</v>
      </c>
      <c r="B3192" s="11">
        <v>2016</v>
      </c>
      <c r="C3192" t="s">
        <v>24583</v>
      </c>
      <c r="D3192" t="s">
        <v>24928</v>
      </c>
      <c r="F3192">
        <v>8</v>
      </c>
      <c r="G3192" s="2">
        <v>1401</v>
      </c>
      <c r="H3192" s="9" t="s">
        <v>24682</v>
      </c>
      <c r="I3192" s="9" t="str">
        <f t="shared" si="49"/>
        <v>Short</v>
      </c>
    </row>
    <row r="3193" spans="1:9" hidden="1" x14ac:dyDescent="0.25">
      <c r="A3193" t="s">
        <v>11865</v>
      </c>
      <c r="B3193" s="11">
        <v>2015</v>
      </c>
      <c r="C3193" t="s">
        <v>24581</v>
      </c>
      <c r="F3193">
        <v>7.5</v>
      </c>
      <c r="G3193" s="2">
        <v>1257</v>
      </c>
      <c r="H3193" s="9" t="s">
        <v>24639</v>
      </c>
      <c r="I3193" s="9" t="str">
        <f t="shared" si="49"/>
        <v>Short</v>
      </c>
    </row>
    <row r="3194" spans="1:9" hidden="1" x14ac:dyDescent="0.25">
      <c r="A3194" t="s">
        <v>11868</v>
      </c>
      <c r="B3194" s="11">
        <v>2010</v>
      </c>
      <c r="C3194" t="s">
        <v>24591</v>
      </c>
      <c r="D3194" t="s">
        <v>24926</v>
      </c>
      <c r="E3194" t="s">
        <v>24931</v>
      </c>
      <c r="F3194">
        <v>6.4</v>
      </c>
      <c r="G3194" s="2">
        <v>1563</v>
      </c>
      <c r="H3194" s="9" t="s">
        <v>24648</v>
      </c>
      <c r="I3194" s="9" t="str">
        <f t="shared" si="49"/>
        <v>Short</v>
      </c>
    </row>
    <row r="3195" spans="1:9" hidden="1" x14ac:dyDescent="0.25">
      <c r="A3195" t="s">
        <v>11873</v>
      </c>
      <c r="B3195" s="11">
        <v>2016</v>
      </c>
      <c r="C3195" t="s">
        <v>24588</v>
      </c>
      <c r="D3195" t="s">
        <v>24930</v>
      </c>
      <c r="E3195" t="s">
        <v>24929</v>
      </c>
      <c r="F3195">
        <v>4.9000000000000004</v>
      </c>
      <c r="G3195">
        <v>984</v>
      </c>
      <c r="H3195" s="9" t="s">
        <v>24678</v>
      </c>
      <c r="I3195" s="9" t="str">
        <f t="shared" si="49"/>
        <v>Medium</v>
      </c>
    </row>
    <row r="3196" spans="1:9" hidden="1" x14ac:dyDescent="0.25">
      <c r="A3196" t="s">
        <v>11876</v>
      </c>
      <c r="B3196" s="11">
        <v>2012</v>
      </c>
      <c r="C3196" t="s">
        <v>24583</v>
      </c>
      <c r="F3196">
        <v>8</v>
      </c>
      <c r="G3196" s="2">
        <v>3599</v>
      </c>
      <c r="H3196" s="9" t="s">
        <v>24729</v>
      </c>
      <c r="I3196" s="9" t="str">
        <f t="shared" si="49"/>
        <v>Medium</v>
      </c>
    </row>
    <row r="3197" spans="1:9" hidden="1" x14ac:dyDescent="0.25">
      <c r="A3197" t="s">
        <v>11879</v>
      </c>
      <c r="B3197" s="11">
        <v>2019</v>
      </c>
      <c r="C3197" t="s">
        <v>8094</v>
      </c>
      <c r="F3197">
        <v>4.4000000000000004</v>
      </c>
      <c r="G3197">
        <v>280</v>
      </c>
      <c r="H3197" s="9" t="s">
        <v>24763</v>
      </c>
      <c r="I3197" s="9" t="str">
        <f t="shared" si="49"/>
        <v>Medium</v>
      </c>
    </row>
    <row r="3198" spans="1:9" hidden="1" x14ac:dyDescent="0.25">
      <c r="A3198" t="s">
        <v>11882</v>
      </c>
      <c r="B3198" s="11">
        <v>2013</v>
      </c>
      <c r="C3198" t="s">
        <v>24580</v>
      </c>
      <c r="D3198" t="s">
        <v>24930</v>
      </c>
      <c r="F3198">
        <v>5</v>
      </c>
      <c r="G3198">
        <v>574</v>
      </c>
      <c r="H3198" s="9" t="s">
        <v>24713</v>
      </c>
      <c r="I3198" s="9" t="str">
        <f t="shared" si="49"/>
        <v>Medium</v>
      </c>
    </row>
    <row r="3199" spans="1:9" hidden="1" x14ac:dyDescent="0.25">
      <c r="A3199" t="s">
        <v>11885</v>
      </c>
      <c r="B3199" s="11">
        <v>2014</v>
      </c>
      <c r="C3199" t="s">
        <v>24591</v>
      </c>
      <c r="D3199" t="s">
        <v>24926</v>
      </c>
      <c r="E3199" t="s">
        <v>24927</v>
      </c>
      <c r="F3199">
        <v>5.5</v>
      </c>
      <c r="G3199" s="2">
        <v>1632</v>
      </c>
      <c r="H3199" s="9" t="s">
        <v>24854</v>
      </c>
      <c r="I3199" s="9" t="str">
        <f t="shared" si="49"/>
        <v>Medium</v>
      </c>
    </row>
    <row r="3200" spans="1:9" x14ac:dyDescent="0.25">
      <c r="A3200" t="s">
        <v>11888</v>
      </c>
      <c r="B3200" s="11">
        <v>2021</v>
      </c>
      <c r="C3200" t="s">
        <v>24591</v>
      </c>
      <c r="D3200" t="s">
        <v>24927</v>
      </c>
      <c r="E3200" t="s">
        <v>24936</v>
      </c>
      <c r="F3200">
        <v>6.8</v>
      </c>
      <c r="H3200" s="9" t="s">
        <v>24881</v>
      </c>
      <c r="I3200" s="9" t="str">
        <f t="shared" si="49"/>
        <v>Short</v>
      </c>
    </row>
    <row r="3201" spans="1:9" hidden="1" x14ac:dyDescent="0.25">
      <c r="A3201" t="s">
        <v>11899</v>
      </c>
      <c r="B3201" s="11">
        <v>2021</v>
      </c>
      <c r="C3201" t="s">
        <v>24580</v>
      </c>
      <c r="D3201" t="s">
        <v>24930</v>
      </c>
      <c r="F3201">
        <v>7.1</v>
      </c>
      <c r="G3201">
        <v>561</v>
      </c>
      <c r="H3201" s="9" t="s">
        <v>24882</v>
      </c>
      <c r="I3201" s="9" t="str">
        <f t="shared" si="49"/>
        <v>Long</v>
      </c>
    </row>
    <row r="3202" spans="1:9" hidden="1" x14ac:dyDescent="0.25">
      <c r="A3202" t="s">
        <v>11902</v>
      </c>
      <c r="B3202" s="11">
        <v>2019</v>
      </c>
      <c r="C3202" t="s">
        <v>24583</v>
      </c>
      <c r="F3202">
        <v>7.3</v>
      </c>
      <c r="G3202" s="2">
        <v>1677</v>
      </c>
      <c r="H3202" s="9" t="s">
        <v>24688</v>
      </c>
      <c r="I3202" s="9" t="str">
        <f t="shared" si="49"/>
        <v>Medium</v>
      </c>
    </row>
    <row r="3203" spans="1:9" hidden="1" x14ac:dyDescent="0.25">
      <c r="A3203" t="s">
        <v>11905</v>
      </c>
      <c r="B3203" s="11">
        <v>2018</v>
      </c>
      <c r="C3203" t="s">
        <v>24583</v>
      </c>
      <c r="D3203" t="s">
        <v>24939</v>
      </c>
      <c r="E3203" t="s">
        <v>24948</v>
      </c>
      <c r="F3203">
        <v>7.3</v>
      </c>
      <c r="G3203">
        <v>979</v>
      </c>
      <c r="H3203" s="9" t="s">
        <v>24655</v>
      </c>
      <c r="I3203" s="9" t="str">
        <f t="shared" ref="I3203:I3266" si="50">IF(H3203*24&lt;=1,"Short",IF(H3203*24&lt;=2,"Medium","Long"))</f>
        <v>Short</v>
      </c>
    </row>
    <row r="3204" spans="1:9" hidden="1" x14ac:dyDescent="0.25">
      <c r="A3204" t="s">
        <v>11908</v>
      </c>
      <c r="B3204" s="11">
        <v>2019</v>
      </c>
      <c r="C3204" t="s">
        <v>24591</v>
      </c>
      <c r="D3204" t="s">
        <v>24936</v>
      </c>
      <c r="E3204" t="s">
        <v>24930</v>
      </c>
      <c r="F3204">
        <v>8.3000000000000007</v>
      </c>
      <c r="G3204" s="2">
        <v>1443</v>
      </c>
      <c r="H3204" s="9" t="s">
        <v>24881</v>
      </c>
      <c r="I3204" s="9" t="str">
        <f t="shared" si="50"/>
        <v>Short</v>
      </c>
    </row>
    <row r="3205" spans="1:9" hidden="1" x14ac:dyDescent="0.25">
      <c r="A3205" t="s">
        <v>11911</v>
      </c>
      <c r="B3205" s="11">
        <v>2016</v>
      </c>
      <c r="C3205" t="s">
        <v>24581</v>
      </c>
      <c r="D3205" t="s">
        <v>24939</v>
      </c>
      <c r="F3205">
        <v>7.5</v>
      </c>
      <c r="G3205">
        <v>902</v>
      </c>
      <c r="H3205" s="9" t="s">
        <v>24682</v>
      </c>
      <c r="I3205" s="9" t="str">
        <f t="shared" si="50"/>
        <v>Short</v>
      </c>
    </row>
    <row r="3206" spans="1:9" hidden="1" x14ac:dyDescent="0.25">
      <c r="A3206" t="s">
        <v>11913</v>
      </c>
      <c r="B3206" s="11">
        <v>2017</v>
      </c>
      <c r="C3206" t="s">
        <v>24582</v>
      </c>
      <c r="F3206">
        <v>5.4</v>
      </c>
      <c r="G3206">
        <v>740</v>
      </c>
      <c r="H3206" s="9" t="s">
        <v>24843</v>
      </c>
      <c r="I3206" s="9" t="str">
        <f t="shared" si="50"/>
        <v>Medium</v>
      </c>
    </row>
    <row r="3207" spans="1:9" hidden="1" x14ac:dyDescent="0.25">
      <c r="A3207" s="5" t="s">
        <v>24620</v>
      </c>
      <c r="B3207" s="11">
        <v>2020</v>
      </c>
      <c r="C3207" t="s">
        <v>24602</v>
      </c>
      <c r="D3207" t="s">
        <v>24936</v>
      </c>
      <c r="F3207">
        <v>8.1</v>
      </c>
      <c r="G3207" s="2">
        <v>2042</v>
      </c>
      <c r="H3207" s="9" t="s">
        <v>24788</v>
      </c>
      <c r="I3207" s="9" t="str">
        <f t="shared" si="50"/>
        <v>Short</v>
      </c>
    </row>
    <row r="3208" spans="1:9" hidden="1" x14ac:dyDescent="0.25">
      <c r="A3208" t="s">
        <v>11919</v>
      </c>
      <c r="B3208" s="11">
        <v>2020</v>
      </c>
      <c r="C3208" t="s">
        <v>24580</v>
      </c>
      <c r="D3208" t="s">
        <v>24930</v>
      </c>
      <c r="E3208" t="s">
        <v>24929</v>
      </c>
      <c r="F3208">
        <v>5.8</v>
      </c>
      <c r="G3208" s="2">
        <v>1340</v>
      </c>
      <c r="H3208" s="9" t="s">
        <v>24687</v>
      </c>
      <c r="I3208" s="9" t="str">
        <f t="shared" si="50"/>
        <v>Medium</v>
      </c>
    </row>
    <row r="3209" spans="1:9" hidden="1" x14ac:dyDescent="0.25">
      <c r="A3209" t="s">
        <v>11925</v>
      </c>
      <c r="B3209" s="11">
        <v>2016</v>
      </c>
      <c r="C3209" t="s">
        <v>24591</v>
      </c>
      <c r="D3209" t="s">
        <v>24936</v>
      </c>
      <c r="E3209" t="s">
        <v>24934</v>
      </c>
      <c r="F3209">
        <v>4.9000000000000004</v>
      </c>
      <c r="G3209">
        <v>139</v>
      </c>
      <c r="H3209" s="9" t="s">
        <v>24763</v>
      </c>
      <c r="I3209" s="9" t="str">
        <f t="shared" si="50"/>
        <v>Medium</v>
      </c>
    </row>
    <row r="3210" spans="1:9" hidden="1" x14ac:dyDescent="0.25">
      <c r="A3210" t="s">
        <v>11929</v>
      </c>
      <c r="B3210" s="11">
        <v>2021</v>
      </c>
      <c r="C3210" t="s">
        <v>24580</v>
      </c>
      <c r="D3210" t="s">
        <v>24930</v>
      </c>
      <c r="F3210">
        <v>4.3</v>
      </c>
      <c r="G3210">
        <v>278</v>
      </c>
      <c r="H3210" s="9" t="s">
        <v>24728</v>
      </c>
      <c r="I3210" s="9" t="str">
        <f t="shared" si="50"/>
        <v>Medium</v>
      </c>
    </row>
    <row r="3211" spans="1:9" hidden="1" x14ac:dyDescent="0.25">
      <c r="A3211" t="s">
        <v>11932</v>
      </c>
      <c r="B3211" s="11">
        <v>2013</v>
      </c>
      <c r="C3211" t="s">
        <v>24591</v>
      </c>
      <c r="D3211" t="s">
        <v>24936</v>
      </c>
      <c r="F3211">
        <v>5</v>
      </c>
      <c r="G3211" s="2">
        <v>1840</v>
      </c>
      <c r="H3211" s="9" t="s">
        <v>24659</v>
      </c>
      <c r="I3211" s="9" t="str">
        <f t="shared" si="50"/>
        <v>Medium</v>
      </c>
    </row>
    <row r="3212" spans="1:9" hidden="1" x14ac:dyDescent="0.25">
      <c r="A3212" t="s">
        <v>11935</v>
      </c>
      <c r="B3212" s="11">
        <v>2012</v>
      </c>
      <c r="C3212" t="s">
        <v>8094</v>
      </c>
      <c r="F3212">
        <v>4.8</v>
      </c>
      <c r="G3212" s="2">
        <v>2655</v>
      </c>
      <c r="H3212" s="9" t="s">
        <v>24678</v>
      </c>
      <c r="I3212" s="9" t="str">
        <f t="shared" si="50"/>
        <v>Medium</v>
      </c>
    </row>
    <row r="3213" spans="1:9" hidden="1" x14ac:dyDescent="0.25">
      <c r="A3213" t="s">
        <v>11938</v>
      </c>
      <c r="B3213" s="11">
        <v>2013</v>
      </c>
      <c r="C3213" t="s">
        <v>24580</v>
      </c>
      <c r="F3213">
        <v>6.9</v>
      </c>
      <c r="G3213" s="2">
        <v>3183</v>
      </c>
      <c r="H3213" s="9" t="s">
        <v>24694</v>
      </c>
      <c r="I3213" s="9" t="str">
        <f t="shared" si="50"/>
        <v>Medium</v>
      </c>
    </row>
    <row r="3214" spans="1:9" hidden="1" x14ac:dyDescent="0.25">
      <c r="A3214" t="s">
        <v>11941</v>
      </c>
      <c r="B3214" s="11">
        <v>2012</v>
      </c>
      <c r="C3214" t="s">
        <v>24581</v>
      </c>
      <c r="F3214">
        <v>5.9</v>
      </c>
      <c r="G3214">
        <v>720</v>
      </c>
      <c r="H3214" s="9" t="s">
        <v>24747</v>
      </c>
      <c r="I3214" s="9" t="str">
        <f t="shared" si="50"/>
        <v>Medium</v>
      </c>
    </row>
    <row r="3215" spans="1:9" hidden="1" x14ac:dyDescent="0.25">
      <c r="A3215" t="s">
        <v>11944</v>
      </c>
      <c r="B3215" s="11">
        <v>2006</v>
      </c>
      <c r="C3215" t="s">
        <v>24590</v>
      </c>
      <c r="D3215" t="s">
        <v>24936</v>
      </c>
      <c r="E3215" t="s">
        <v>24930</v>
      </c>
      <c r="F3215">
        <v>6.4</v>
      </c>
      <c r="G3215" s="2">
        <v>1550</v>
      </c>
      <c r="H3215" s="9" t="s">
        <v>24716</v>
      </c>
      <c r="I3215" s="9" t="str">
        <f t="shared" si="50"/>
        <v>Medium</v>
      </c>
    </row>
    <row r="3216" spans="1:9" hidden="1" x14ac:dyDescent="0.25">
      <c r="A3216" t="s">
        <v>11947</v>
      </c>
      <c r="B3216" s="11">
        <v>2018</v>
      </c>
      <c r="C3216" t="s">
        <v>24581</v>
      </c>
      <c r="F3216">
        <v>6.6</v>
      </c>
      <c r="G3216">
        <v>250</v>
      </c>
      <c r="H3216" s="9" t="s">
        <v>24639</v>
      </c>
      <c r="I3216" s="9" t="str">
        <f t="shared" si="50"/>
        <v>Short</v>
      </c>
    </row>
    <row r="3217" spans="1:9" hidden="1" x14ac:dyDescent="0.25">
      <c r="A3217" t="s">
        <v>11950</v>
      </c>
      <c r="B3217" s="11">
        <v>2019</v>
      </c>
      <c r="C3217" t="s">
        <v>24581</v>
      </c>
      <c r="F3217">
        <v>6.7</v>
      </c>
      <c r="G3217">
        <v>936</v>
      </c>
      <c r="H3217" s="9" t="s">
        <v>24703</v>
      </c>
      <c r="I3217" s="9" t="str">
        <f t="shared" si="50"/>
        <v>Medium</v>
      </c>
    </row>
    <row r="3218" spans="1:9" hidden="1" x14ac:dyDescent="0.25">
      <c r="A3218" t="s">
        <v>11953</v>
      </c>
      <c r="B3218" s="11">
        <v>2015</v>
      </c>
      <c r="C3218" t="s">
        <v>24583</v>
      </c>
      <c r="D3218" t="s">
        <v>24942</v>
      </c>
      <c r="E3218" t="s">
        <v>24928</v>
      </c>
      <c r="F3218">
        <v>8.1999999999999993</v>
      </c>
      <c r="G3218" s="2">
        <v>2036</v>
      </c>
      <c r="H3218" s="9" t="s">
        <v>24848</v>
      </c>
      <c r="I3218" s="9" t="str">
        <f t="shared" si="50"/>
        <v>Medium</v>
      </c>
    </row>
    <row r="3219" spans="1:9" hidden="1" x14ac:dyDescent="0.25">
      <c r="A3219" t="s">
        <v>11959</v>
      </c>
      <c r="B3219" s="11">
        <v>2015</v>
      </c>
      <c r="C3219" t="s">
        <v>24580</v>
      </c>
      <c r="F3219">
        <v>6.1</v>
      </c>
      <c r="G3219">
        <v>811</v>
      </c>
      <c r="H3219" s="9" t="s">
        <v>24728</v>
      </c>
      <c r="I3219" s="9" t="str">
        <f t="shared" si="50"/>
        <v>Medium</v>
      </c>
    </row>
    <row r="3220" spans="1:9" hidden="1" x14ac:dyDescent="0.25">
      <c r="A3220" t="s">
        <v>11962</v>
      </c>
      <c r="B3220" s="11">
        <v>2004</v>
      </c>
      <c r="C3220" t="s">
        <v>24590</v>
      </c>
      <c r="D3220" t="s">
        <v>24928</v>
      </c>
      <c r="E3220" t="s">
        <v>24930</v>
      </c>
      <c r="F3220">
        <v>4</v>
      </c>
      <c r="G3220" s="2">
        <v>4737</v>
      </c>
      <c r="H3220" s="9" t="s">
        <v>24751</v>
      </c>
      <c r="I3220" s="9" t="str">
        <f t="shared" si="50"/>
        <v>Medium</v>
      </c>
    </row>
    <row r="3221" spans="1:9" hidden="1" x14ac:dyDescent="0.25">
      <c r="A3221" t="s">
        <v>11966</v>
      </c>
      <c r="B3221" s="11">
        <v>2016</v>
      </c>
      <c r="C3221" t="s">
        <v>24580</v>
      </c>
      <c r="D3221" t="s">
        <v>24937</v>
      </c>
      <c r="E3221" t="s">
        <v>24929</v>
      </c>
      <c r="F3221">
        <v>5</v>
      </c>
      <c r="G3221" s="2">
        <v>2915</v>
      </c>
      <c r="H3221" s="9" t="s">
        <v>24650</v>
      </c>
      <c r="I3221" s="9" t="str">
        <f t="shared" si="50"/>
        <v>Medium</v>
      </c>
    </row>
    <row r="3222" spans="1:9" hidden="1" x14ac:dyDescent="0.25">
      <c r="A3222" t="s">
        <v>11969</v>
      </c>
      <c r="B3222" s="11">
        <v>2010</v>
      </c>
      <c r="C3222" t="s">
        <v>24581</v>
      </c>
      <c r="F3222">
        <v>3.5</v>
      </c>
      <c r="G3222">
        <v>241</v>
      </c>
      <c r="H3222" s="9" t="s">
        <v>24737</v>
      </c>
      <c r="I3222" s="9" t="str">
        <f t="shared" si="50"/>
        <v>Medium</v>
      </c>
    </row>
    <row r="3223" spans="1:9" hidden="1" x14ac:dyDescent="0.25">
      <c r="A3223" t="s">
        <v>11972</v>
      </c>
      <c r="B3223" s="11">
        <v>2018</v>
      </c>
      <c r="C3223" t="s">
        <v>24591</v>
      </c>
      <c r="D3223" t="s">
        <v>24936</v>
      </c>
      <c r="F3223">
        <v>5.7</v>
      </c>
      <c r="G3223">
        <v>378</v>
      </c>
      <c r="H3223" s="9" t="s">
        <v>24881</v>
      </c>
      <c r="I3223" s="9" t="str">
        <f t="shared" si="50"/>
        <v>Short</v>
      </c>
    </row>
    <row r="3224" spans="1:9" hidden="1" x14ac:dyDescent="0.25">
      <c r="A3224" s="6" t="s">
        <v>24604</v>
      </c>
      <c r="B3224" s="11">
        <v>2014</v>
      </c>
      <c r="C3224" t="s">
        <v>8094</v>
      </c>
      <c r="F3224">
        <v>6.6</v>
      </c>
      <c r="G3224">
        <v>368</v>
      </c>
      <c r="H3224" s="9" t="s">
        <v>24660</v>
      </c>
      <c r="I3224" s="9" t="str">
        <f t="shared" si="50"/>
        <v>Long</v>
      </c>
    </row>
    <row r="3225" spans="1:9" hidden="1" x14ac:dyDescent="0.25">
      <c r="A3225" t="s">
        <v>11977</v>
      </c>
      <c r="B3225" s="11">
        <v>2017</v>
      </c>
      <c r="C3225" t="s">
        <v>24580</v>
      </c>
      <c r="D3225" t="s">
        <v>24929</v>
      </c>
      <c r="F3225">
        <v>6.4</v>
      </c>
      <c r="G3225" s="2">
        <v>1014</v>
      </c>
      <c r="H3225" s="9" t="s">
        <v>24714</v>
      </c>
      <c r="I3225" s="9" t="str">
        <f t="shared" si="50"/>
        <v>Medium</v>
      </c>
    </row>
    <row r="3226" spans="1:9" hidden="1" x14ac:dyDescent="0.25">
      <c r="A3226" t="s">
        <v>11983</v>
      </c>
      <c r="B3226" s="11">
        <v>2017</v>
      </c>
      <c r="C3226" t="s">
        <v>24581</v>
      </c>
      <c r="D3226" t="s">
        <v>24933</v>
      </c>
      <c r="E3226" t="s">
        <v>24935</v>
      </c>
      <c r="F3226">
        <v>5.3</v>
      </c>
      <c r="G3226">
        <v>968</v>
      </c>
      <c r="H3226" s="9" t="s">
        <v>24671</v>
      </c>
      <c r="I3226" s="9" t="str">
        <f t="shared" si="50"/>
        <v>Medium</v>
      </c>
    </row>
    <row r="3227" spans="1:9" hidden="1" x14ac:dyDescent="0.25">
      <c r="A3227" t="s">
        <v>11990</v>
      </c>
      <c r="B3227" s="11">
        <v>2018</v>
      </c>
      <c r="C3227" t="s">
        <v>24580</v>
      </c>
      <c r="F3227">
        <v>8.6</v>
      </c>
      <c r="G3227" s="2">
        <v>2921</v>
      </c>
      <c r="H3227" s="9" t="s">
        <v>24665</v>
      </c>
      <c r="I3227" s="9" t="str">
        <f t="shared" si="50"/>
        <v>Medium</v>
      </c>
    </row>
    <row r="3228" spans="1:9" hidden="1" x14ac:dyDescent="0.25">
      <c r="A3228" t="s">
        <v>11993</v>
      </c>
      <c r="B3228" s="11">
        <v>1998</v>
      </c>
      <c r="C3228" t="s">
        <v>24594</v>
      </c>
      <c r="F3228">
        <v>4.9000000000000004</v>
      </c>
      <c r="G3228">
        <v>226</v>
      </c>
      <c r="H3228" s="9" t="s">
        <v>24694</v>
      </c>
      <c r="I3228" s="9" t="str">
        <f t="shared" si="50"/>
        <v>Medium</v>
      </c>
    </row>
    <row r="3229" spans="1:9" hidden="1" x14ac:dyDescent="0.25">
      <c r="A3229" t="s">
        <v>12000</v>
      </c>
      <c r="B3229" s="11">
        <v>2017</v>
      </c>
      <c r="C3229" t="s">
        <v>24580</v>
      </c>
      <c r="F3229">
        <v>8.1</v>
      </c>
      <c r="G3229" s="2">
        <v>11131</v>
      </c>
      <c r="H3229" s="9" t="s">
        <v>24875</v>
      </c>
      <c r="I3229" s="9" t="str">
        <f t="shared" si="50"/>
        <v>Medium</v>
      </c>
    </row>
    <row r="3230" spans="1:9" hidden="1" x14ac:dyDescent="0.25">
      <c r="A3230" t="s">
        <v>12005</v>
      </c>
      <c r="B3230" s="11">
        <v>2016</v>
      </c>
      <c r="C3230" t="s">
        <v>24580</v>
      </c>
      <c r="F3230">
        <v>6.2</v>
      </c>
      <c r="G3230" s="2">
        <v>1365</v>
      </c>
      <c r="H3230" s="9" t="s">
        <v>24672</v>
      </c>
      <c r="I3230" s="9" t="str">
        <f t="shared" si="50"/>
        <v>Medium</v>
      </c>
    </row>
    <row r="3231" spans="1:9" hidden="1" x14ac:dyDescent="0.25">
      <c r="A3231" t="s">
        <v>12012</v>
      </c>
      <c r="B3231" s="11">
        <v>2018</v>
      </c>
      <c r="C3231" t="s">
        <v>24580</v>
      </c>
      <c r="D3231" t="s">
        <v>24930</v>
      </c>
      <c r="F3231">
        <v>7</v>
      </c>
      <c r="G3231" s="2">
        <v>1268</v>
      </c>
      <c r="H3231" s="9" t="s">
        <v>24685</v>
      </c>
      <c r="I3231" s="9" t="str">
        <f t="shared" si="50"/>
        <v>Short</v>
      </c>
    </row>
    <row r="3232" spans="1:9" hidden="1" x14ac:dyDescent="0.25">
      <c r="A3232" t="s">
        <v>12020</v>
      </c>
      <c r="B3232" s="11">
        <v>2019</v>
      </c>
      <c r="C3232" t="s">
        <v>24580</v>
      </c>
      <c r="F3232">
        <v>5.9</v>
      </c>
      <c r="G3232" s="2">
        <v>2178</v>
      </c>
      <c r="H3232" s="9" t="s">
        <v>24663</v>
      </c>
      <c r="I3232" s="9" t="str">
        <f t="shared" si="50"/>
        <v>Medium</v>
      </c>
    </row>
    <row r="3233" spans="1:9" hidden="1" x14ac:dyDescent="0.25">
      <c r="A3233" t="s">
        <v>12023</v>
      </c>
      <c r="B3233" s="11">
        <v>2019</v>
      </c>
      <c r="C3233" t="s">
        <v>24581</v>
      </c>
      <c r="D3233" t="s">
        <v>24931</v>
      </c>
      <c r="F3233">
        <v>5.8</v>
      </c>
      <c r="G3233">
        <v>76</v>
      </c>
      <c r="H3233" s="9" t="s">
        <v>24746</v>
      </c>
      <c r="I3233" s="9" t="str">
        <f t="shared" si="50"/>
        <v>Long</v>
      </c>
    </row>
    <row r="3234" spans="1:9" hidden="1" x14ac:dyDescent="0.25">
      <c r="A3234" t="s">
        <v>12026</v>
      </c>
      <c r="B3234" s="11">
        <v>1956</v>
      </c>
      <c r="C3234" t="s">
        <v>24588</v>
      </c>
      <c r="D3234" t="s">
        <v>24930</v>
      </c>
      <c r="E3234" t="s">
        <v>24949</v>
      </c>
      <c r="F3234">
        <v>6.5</v>
      </c>
      <c r="G3234" s="2">
        <v>2047</v>
      </c>
      <c r="H3234" s="9" t="s">
        <v>24751</v>
      </c>
      <c r="I3234" s="9" t="str">
        <f t="shared" si="50"/>
        <v>Medium</v>
      </c>
    </row>
    <row r="3235" spans="1:9" hidden="1" x14ac:dyDescent="0.25">
      <c r="A3235" t="s">
        <v>12029</v>
      </c>
      <c r="B3235" s="11">
        <v>2015</v>
      </c>
      <c r="C3235" t="s">
        <v>24580</v>
      </c>
      <c r="D3235" t="s">
        <v>24930</v>
      </c>
      <c r="F3235">
        <v>6.2</v>
      </c>
      <c r="G3235" s="2">
        <v>2248</v>
      </c>
      <c r="H3235" s="9" t="s">
        <v>24713</v>
      </c>
      <c r="I3235" s="9" t="str">
        <f t="shared" si="50"/>
        <v>Medium</v>
      </c>
    </row>
    <row r="3236" spans="1:9" hidden="1" x14ac:dyDescent="0.25">
      <c r="A3236" t="s">
        <v>12032</v>
      </c>
      <c r="B3236" s="11">
        <v>2005</v>
      </c>
      <c r="C3236" t="s">
        <v>24583</v>
      </c>
      <c r="F3236">
        <v>8.3000000000000007</v>
      </c>
      <c r="G3236" s="2">
        <v>1168</v>
      </c>
      <c r="H3236" s="9" t="s">
        <v>24715</v>
      </c>
      <c r="I3236" s="9" t="str">
        <f t="shared" si="50"/>
        <v>Short</v>
      </c>
    </row>
    <row r="3237" spans="1:9" hidden="1" x14ac:dyDescent="0.25">
      <c r="A3237" t="s">
        <v>12035</v>
      </c>
      <c r="B3237" s="11">
        <v>2015</v>
      </c>
      <c r="C3237" t="s">
        <v>24580</v>
      </c>
      <c r="F3237">
        <v>7.7</v>
      </c>
      <c r="G3237">
        <v>302</v>
      </c>
      <c r="H3237" s="9" t="s">
        <v>24642</v>
      </c>
      <c r="I3237" s="9" t="str">
        <f t="shared" si="50"/>
        <v>Short</v>
      </c>
    </row>
    <row r="3238" spans="1:9" hidden="1" x14ac:dyDescent="0.25">
      <c r="A3238" t="s">
        <v>12038</v>
      </c>
      <c r="B3238" s="11">
        <v>2015</v>
      </c>
      <c r="C3238" t="s">
        <v>24592</v>
      </c>
      <c r="F3238">
        <v>4.2</v>
      </c>
      <c r="G3238">
        <v>598</v>
      </c>
      <c r="H3238" s="9" t="s">
        <v>24671</v>
      </c>
      <c r="I3238" s="9" t="str">
        <f t="shared" si="50"/>
        <v>Medium</v>
      </c>
    </row>
    <row r="3239" spans="1:9" hidden="1" x14ac:dyDescent="0.25">
      <c r="A3239" t="s">
        <v>12041</v>
      </c>
      <c r="B3239" s="11">
        <v>2018</v>
      </c>
      <c r="C3239" t="s">
        <v>24580</v>
      </c>
      <c r="F3239">
        <v>6</v>
      </c>
      <c r="G3239">
        <v>409</v>
      </c>
      <c r="H3239" s="9" t="s">
        <v>24688</v>
      </c>
      <c r="I3239" s="9" t="str">
        <f t="shared" si="50"/>
        <v>Medium</v>
      </c>
    </row>
    <row r="3240" spans="1:9" hidden="1" x14ac:dyDescent="0.25">
      <c r="A3240" t="s">
        <v>12044</v>
      </c>
      <c r="B3240" s="11">
        <v>2017</v>
      </c>
      <c r="C3240" t="s">
        <v>24583</v>
      </c>
      <c r="D3240" t="s">
        <v>24932</v>
      </c>
      <c r="F3240">
        <v>6.5</v>
      </c>
      <c r="G3240">
        <v>548</v>
      </c>
      <c r="H3240" s="9" t="s">
        <v>24666</v>
      </c>
      <c r="I3240" s="9" t="str">
        <f t="shared" si="50"/>
        <v>Short</v>
      </c>
    </row>
    <row r="3241" spans="1:9" hidden="1" x14ac:dyDescent="0.25">
      <c r="A3241" t="s">
        <v>12047</v>
      </c>
      <c r="B3241" s="11">
        <v>2018</v>
      </c>
      <c r="C3241" t="s">
        <v>24583</v>
      </c>
      <c r="D3241" t="s">
        <v>24942</v>
      </c>
      <c r="F3241">
        <v>7.1</v>
      </c>
      <c r="G3241" s="2">
        <v>1690</v>
      </c>
      <c r="H3241" s="9" t="s">
        <v>24843</v>
      </c>
      <c r="I3241" s="9" t="str">
        <f t="shared" si="50"/>
        <v>Medium</v>
      </c>
    </row>
    <row r="3242" spans="1:9" hidden="1" x14ac:dyDescent="0.25">
      <c r="A3242" t="s">
        <v>12052</v>
      </c>
      <c r="B3242" s="11">
        <v>2013</v>
      </c>
      <c r="C3242" t="s">
        <v>24583</v>
      </c>
      <c r="D3242" t="s">
        <v>24930</v>
      </c>
      <c r="E3242" t="s">
        <v>24932</v>
      </c>
      <c r="F3242">
        <v>8.1</v>
      </c>
      <c r="G3242" s="2">
        <v>8795</v>
      </c>
      <c r="H3242" s="9" t="s">
        <v>24719</v>
      </c>
      <c r="I3242" s="9" t="str">
        <f t="shared" si="50"/>
        <v>Medium</v>
      </c>
    </row>
    <row r="3243" spans="1:9" hidden="1" x14ac:dyDescent="0.25">
      <c r="A3243" t="s">
        <v>12055</v>
      </c>
      <c r="B3243" s="11">
        <v>2014</v>
      </c>
      <c r="C3243" t="s">
        <v>24580</v>
      </c>
      <c r="F3243">
        <v>8.3000000000000007</v>
      </c>
      <c r="G3243" s="2">
        <v>7364</v>
      </c>
      <c r="H3243" s="9" t="s">
        <v>24737</v>
      </c>
      <c r="I3243" s="9" t="str">
        <f t="shared" si="50"/>
        <v>Medium</v>
      </c>
    </row>
    <row r="3244" spans="1:9" hidden="1" x14ac:dyDescent="0.25">
      <c r="A3244" t="s">
        <v>12059</v>
      </c>
      <c r="B3244" s="11">
        <v>2017</v>
      </c>
      <c r="C3244" t="s">
        <v>24591</v>
      </c>
      <c r="D3244" t="s">
        <v>24938</v>
      </c>
      <c r="E3244" t="s">
        <v>24926</v>
      </c>
      <c r="F3244">
        <v>6.5</v>
      </c>
      <c r="G3244">
        <v>276</v>
      </c>
      <c r="H3244" s="9" t="s">
        <v>24651</v>
      </c>
      <c r="I3244" s="9" t="str">
        <f t="shared" si="50"/>
        <v>Short</v>
      </c>
    </row>
    <row r="3245" spans="1:9" hidden="1" x14ac:dyDescent="0.25">
      <c r="A3245" t="s">
        <v>12068</v>
      </c>
      <c r="B3245" s="11">
        <v>2019</v>
      </c>
      <c r="C3245" t="s">
        <v>24583</v>
      </c>
      <c r="F3245">
        <v>7.1</v>
      </c>
      <c r="G3245" s="2">
        <v>11754</v>
      </c>
      <c r="H3245" s="9" t="s">
        <v>24686</v>
      </c>
      <c r="I3245" s="9" t="str">
        <f t="shared" si="50"/>
        <v>Medium</v>
      </c>
    </row>
    <row r="3246" spans="1:9" hidden="1" x14ac:dyDescent="0.25">
      <c r="A3246" t="s">
        <v>12073</v>
      </c>
      <c r="B3246" s="11">
        <v>2019</v>
      </c>
      <c r="C3246" t="s">
        <v>24581</v>
      </c>
      <c r="D3246" t="s">
        <v>24929</v>
      </c>
      <c r="F3246">
        <v>6.3</v>
      </c>
      <c r="G3246">
        <v>616</v>
      </c>
      <c r="H3246" s="9" t="s">
        <v>24662</v>
      </c>
      <c r="I3246" s="9" t="str">
        <f t="shared" si="50"/>
        <v>Medium</v>
      </c>
    </row>
    <row r="3247" spans="1:9" hidden="1" x14ac:dyDescent="0.25">
      <c r="A3247" t="s">
        <v>12076</v>
      </c>
      <c r="B3247" s="11">
        <v>2009</v>
      </c>
      <c r="C3247" t="s">
        <v>24583</v>
      </c>
      <c r="D3247" t="s">
        <v>24932</v>
      </c>
      <c r="E3247" t="s">
        <v>24945</v>
      </c>
      <c r="F3247">
        <v>7.6</v>
      </c>
      <c r="G3247">
        <v>544</v>
      </c>
      <c r="H3247" s="9" t="s">
        <v>24655</v>
      </c>
      <c r="I3247" s="9" t="str">
        <f t="shared" si="50"/>
        <v>Short</v>
      </c>
    </row>
    <row r="3248" spans="1:9" hidden="1" x14ac:dyDescent="0.25">
      <c r="A3248" t="s">
        <v>12081</v>
      </c>
      <c r="B3248" s="11">
        <v>2019</v>
      </c>
      <c r="C3248" t="s">
        <v>8094</v>
      </c>
      <c r="F3248">
        <v>3.5</v>
      </c>
      <c r="G3248">
        <v>264</v>
      </c>
      <c r="H3248" s="9" t="s">
        <v>24672</v>
      </c>
      <c r="I3248" s="9" t="str">
        <f t="shared" si="50"/>
        <v>Medium</v>
      </c>
    </row>
    <row r="3249" spans="1:9" hidden="1" x14ac:dyDescent="0.25">
      <c r="A3249" t="s">
        <v>12084</v>
      </c>
      <c r="B3249" s="11">
        <v>2016</v>
      </c>
      <c r="C3249" t="s">
        <v>24591</v>
      </c>
      <c r="D3249" t="s">
        <v>24926</v>
      </c>
      <c r="E3249" t="s">
        <v>24931</v>
      </c>
      <c r="F3249">
        <v>5.4</v>
      </c>
      <c r="G3249" s="2">
        <v>1030</v>
      </c>
      <c r="H3249" s="9" t="s">
        <v>24794</v>
      </c>
      <c r="I3249" s="9" t="str">
        <f t="shared" si="50"/>
        <v>Medium</v>
      </c>
    </row>
    <row r="3250" spans="1:9" hidden="1" x14ac:dyDescent="0.25">
      <c r="A3250" t="s">
        <v>12090</v>
      </c>
      <c r="B3250" s="11">
        <v>2020</v>
      </c>
      <c r="C3250" t="s">
        <v>24580</v>
      </c>
      <c r="D3250" t="s">
        <v>24930</v>
      </c>
      <c r="E3250" t="s">
        <v>24929</v>
      </c>
      <c r="F3250">
        <v>7</v>
      </c>
      <c r="G3250">
        <v>67</v>
      </c>
      <c r="H3250" s="9" t="s">
        <v>24749</v>
      </c>
      <c r="I3250" s="9" t="str">
        <f t="shared" si="50"/>
        <v>Medium</v>
      </c>
    </row>
    <row r="3251" spans="1:9" hidden="1" x14ac:dyDescent="0.25">
      <c r="A3251" t="s">
        <v>12093</v>
      </c>
      <c r="B3251" s="11">
        <v>2020</v>
      </c>
      <c r="C3251" t="s">
        <v>24580</v>
      </c>
      <c r="D3251" t="s">
        <v>24930</v>
      </c>
      <c r="F3251">
        <v>7.4</v>
      </c>
      <c r="G3251">
        <v>102</v>
      </c>
      <c r="H3251" s="9" t="s">
        <v>24664</v>
      </c>
      <c r="I3251" s="9" t="str">
        <f t="shared" si="50"/>
        <v>Short</v>
      </c>
    </row>
    <row r="3252" spans="1:9" hidden="1" x14ac:dyDescent="0.25">
      <c r="A3252" t="s">
        <v>12096</v>
      </c>
      <c r="B3252" s="11">
        <v>2019</v>
      </c>
      <c r="C3252" t="s">
        <v>24580</v>
      </c>
      <c r="F3252">
        <v>7.5</v>
      </c>
      <c r="G3252" s="2">
        <v>4634</v>
      </c>
      <c r="H3252" s="9" t="s">
        <v>24749</v>
      </c>
      <c r="I3252" s="9" t="str">
        <f t="shared" si="50"/>
        <v>Medium</v>
      </c>
    </row>
    <row r="3253" spans="1:9" hidden="1" x14ac:dyDescent="0.25">
      <c r="A3253" t="s">
        <v>12099</v>
      </c>
      <c r="B3253" s="11">
        <v>2019</v>
      </c>
      <c r="C3253" t="s">
        <v>24597</v>
      </c>
      <c r="D3253" t="s">
        <v>24930</v>
      </c>
      <c r="F3253">
        <v>5.2</v>
      </c>
      <c r="G3253" s="2">
        <v>3068</v>
      </c>
      <c r="H3253" s="9" t="s">
        <v>24733</v>
      </c>
      <c r="I3253" s="9" t="str">
        <f t="shared" si="50"/>
        <v>Medium</v>
      </c>
    </row>
    <row r="3254" spans="1:9" hidden="1" x14ac:dyDescent="0.25">
      <c r="A3254" t="s">
        <v>12102</v>
      </c>
      <c r="B3254" s="11">
        <v>2015</v>
      </c>
      <c r="C3254" t="s">
        <v>24590</v>
      </c>
      <c r="D3254" t="s">
        <v>24930</v>
      </c>
      <c r="F3254">
        <v>7.1</v>
      </c>
      <c r="G3254" s="2">
        <v>1579</v>
      </c>
      <c r="H3254" s="9" t="s">
        <v>24883</v>
      </c>
      <c r="I3254" s="9" t="str">
        <f t="shared" si="50"/>
        <v>Long</v>
      </c>
    </row>
    <row r="3255" spans="1:9" hidden="1" x14ac:dyDescent="0.25">
      <c r="A3255" t="s">
        <v>12105</v>
      </c>
      <c r="B3255" s="11">
        <v>2017</v>
      </c>
      <c r="C3255" t="s">
        <v>24580</v>
      </c>
      <c r="D3255" t="s">
        <v>24937</v>
      </c>
      <c r="F3255">
        <v>6</v>
      </c>
      <c r="G3255" s="2">
        <v>2373</v>
      </c>
      <c r="H3255" s="9" t="s">
        <v>24678</v>
      </c>
      <c r="I3255" s="9" t="str">
        <f t="shared" si="50"/>
        <v>Medium</v>
      </c>
    </row>
    <row r="3256" spans="1:9" hidden="1" x14ac:dyDescent="0.25">
      <c r="A3256" t="s">
        <v>12108</v>
      </c>
      <c r="B3256" s="11">
        <v>2017</v>
      </c>
      <c r="C3256" t="s">
        <v>24580</v>
      </c>
      <c r="F3256">
        <v>7.7</v>
      </c>
      <c r="G3256" s="2">
        <v>2892</v>
      </c>
      <c r="H3256" s="9" t="s">
        <v>24728</v>
      </c>
      <c r="I3256" s="9" t="str">
        <f t="shared" si="50"/>
        <v>Medium</v>
      </c>
    </row>
    <row r="3257" spans="1:9" hidden="1" x14ac:dyDescent="0.25">
      <c r="A3257" t="s">
        <v>12111</v>
      </c>
      <c r="B3257" s="11">
        <v>2016</v>
      </c>
      <c r="C3257" t="s">
        <v>24583</v>
      </c>
      <c r="F3257">
        <v>6.9</v>
      </c>
      <c r="G3257">
        <v>649</v>
      </c>
      <c r="H3257" s="9" t="s">
        <v>24646</v>
      </c>
      <c r="I3257" s="9" t="str">
        <f t="shared" si="50"/>
        <v>Short</v>
      </c>
    </row>
    <row r="3258" spans="1:9" hidden="1" x14ac:dyDescent="0.25">
      <c r="A3258" t="s">
        <v>12117</v>
      </c>
      <c r="B3258" s="11">
        <v>2020</v>
      </c>
      <c r="C3258" t="s">
        <v>24580</v>
      </c>
      <c r="D3258" t="s">
        <v>24930</v>
      </c>
      <c r="F3258">
        <v>7.1</v>
      </c>
      <c r="G3258">
        <v>816</v>
      </c>
      <c r="H3258" s="9" t="s">
        <v>24682</v>
      </c>
      <c r="I3258" s="9" t="str">
        <f t="shared" si="50"/>
        <v>Short</v>
      </c>
    </row>
    <row r="3259" spans="1:9" hidden="1" x14ac:dyDescent="0.25">
      <c r="A3259" t="s">
        <v>12120</v>
      </c>
      <c r="B3259" s="11">
        <v>2021</v>
      </c>
      <c r="C3259" t="s">
        <v>24580</v>
      </c>
      <c r="F3259">
        <v>7.3</v>
      </c>
      <c r="G3259">
        <v>944</v>
      </c>
      <c r="H3259" s="9" t="s">
        <v>24646</v>
      </c>
      <c r="I3259" s="9" t="str">
        <f t="shared" si="50"/>
        <v>Short</v>
      </c>
    </row>
    <row r="3260" spans="1:9" hidden="1" x14ac:dyDescent="0.25">
      <c r="A3260" t="s">
        <v>12123</v>
      </c>
      <c r="B3260" s="11">
        <v>2019</v>
      </c>
      <c r="C3260" t="s">
        <v>24581</v>
      </c>
      <c r="D3260" t="s">
        <v>24925</v>
      </c>
      <c r="E3260" t="s">
        <v>24929</v>
      </c>
      <c r="F3260">
        <v>6.5</v>
      </c>
      <c r="G3260" s="2">
        <v>1464</v>
      </c>
      <c r="H3260" s="9" t="s">
        <v>24731</v>
      </c>
      <c r="I3260" s="9" t="str">
        <f t="shared" si="50"/>
        <v>Long</v>
      </c>
    </row>
    <row r="3261" spans="1:9" hidden="1" x14ac:dyDescent="0.25">
      <c r="A3261" t="s">
        <v>12127</v>
      </c>
      <c r="B3261" s="11">
        <v>2016</v>
      </c>
      <c r="C3261" t="s">
        <v>24584</v>
      </c>
      <c r="F3261">
        <v>6.9</v>
      </c>
      <c r="G3261" s="2">
        <v>1594</v>
      </c>
      <c r="H3261" s="9" t="s">
        <v>24677</v>
      </c>
      <c r="I3261" s="9" t="str">
        <f t="shared" si="50"/>
        <v>Short</v>
      </c>
    </row>
    <row r="3262" spans="1:9" hidden="1" x14ac:dyDescent="0.25">
      <c r="A3262" t="s">
        <v>12130</v>
      </c>
      <c r="B3262" s="11">
        <v>2013</v>
      </c>
      <c r="C3262" t="s">
        <v>24583</v>
      </c>
      <c r="D3262" t="s">
        <v>24942</v>
      </c>
      <c r="E3262" t="s">
        <v>24941</v>
      </c>
      <c r="F3262">
        <v>7.4</v>
      </c>
      <c r="G3262" s="2">
        <v>3218</v>
      </c>
      <c r="H3262" s="9" t="s">
        <v>24694</v>
      </c>
      <c r="I3262" s="9" t="str">
        <f t="shared" si="50"/>
        <v>Medium</v>
      </c>
    </row>
    <row r="3263" spans="1:9" hidden="1" x14ac:dyDescent="0.25">
      <c r="A3263" t="s">
        <v>12134</v>
      </c>
      <c r="B3263" s="11">
        <v>2018</v>
      </c>
      <c r="C3263" t="s">
        <v>24580</v>
      </c>
      <c r="D3263" t="s">
        <v>24941</v>
      </c>
      <c r="F3263">
        <v>7.6</v>
      </c>
      <c r="G3263" s="2">
        <v>4846</v>
      </c>
      <c r="H3263" s="9" t="s">
        <v>24821</v>
      </c>
      <c r="I3263" s="9" t="str">
        <f t="shared" si="50"/>
        <v>Medium</v>
      </c>
    </row>
    <row r="3264" spans="1:9" hidden="1" x14ac:dyDescent="0.25">
      <c r="A3264" t="s">
        <v>12137</v>
      </c>
      <c r="B3264" s="11">
        <v>2017</v>
      </c>
      <c r="C3264" t="s">
        <v>24583</v>
      </c>
      <c r="F3264">
        <v>7.7</v>
      </c>
      <c r="G3264" s="2">
        <v>1369</v>
      </c>
      <c r="H3264" s="9" t="s">
        <v>24671</v>
      </c>
      <c r="I3264" s="9" t="str">
        <f t="shared" si="50"/>
        <v>Medium</v>
      </c>
    </row>
    <row r="3265" spans="1:9" hidden="1" x14ac:dyDescent="0.25">
      <c r="A3265" t="s">
        <v>12140</v>
      </c>
      <c r="B3265" s="11">
        <v>2017</v>
      </c>
      <c r="C3265" t="s">
        <v>24588</v>
      </c>
      <c r="F3265">
        <v>7.1</v>
      </c>
      <c r="G3265">
        <v>129</v>
      </c>
      <c r="H3265" s="9" t="s">
        <v>24646</v>
      </c>
      <c r="I3265" s="9" t="str">
        <f t="shared" si="50"/>
        <v>Short</v>
      </c>
    </row>
    <row r="3266" spans="1:9" hidden="1" x14ac:dyDescent="0.25">
      <c r="A3266" t="s">
        <v>12143</v>
      </c>
      <c r="B3266" s="11">
        <v>2018</v>
      </c>
      <c r="C3266" t="s">
        <v>24591</v>
      </c>
      <c r="F3266">
        <v>7.6</v>
      </c>
      <c r="G3266">
        <v>80</v>
      </c>
      <c r="H3266" s="9" t="s">
        <v>24721</v>
      </c>
      <c r="I3266" s="9" t="str">
        <f t="shared" si="50"/>
        <v>Short</v>
      </c>
    </row>
    <row r="3267" spans="1:9" hidden="1" x14ac:dyDescent="0.25">
      <c r="A3267" t="s">
        <v>12148</v>
      </c>
      <c r="B3267" s="11">
        <v>2016</v>
      </c>
      <c r="C3267" t="s">
        <v>24580</v>
      </c>
      <c r="D3267" t="s">
        <v>24930</v>
      </c>
      <c r="E3267" t="s">
        <v>24929</v>
      </c>
      <c r="F3267">
        <v>6</v>
      </c>
      <c r="G3267" s="2">
        <v>1252</v>
      </c>
      <c r="H3267" s="9" t="s">
        <v>24681</v>
      </c>
      <c r="I3267" s="9" t="str">
        <f t="shared" ref="I3267:I3330" si="51">IF(H3267*24&lt;=1,"Short",IF(H3267*24&lt;=2,"Medium","Long"))</f>
        <v>Medium</v>
      </c>
    </row>
    <row r="3268" spans="1:9" hidden="1" x14ac:dyDescent="0.25">
      <c r="A3268" t="s">
        <v>12151</v>
      </c>
      <c r="B3268" s="11">
        <v>2020</v>
      </c>
      <c r="C3268" t="s">
        <v>24584</v>
      </c>
      <c r="F3268">
        <v>5.4</v>
      </c>
      <c r="G3268">
        <v>936</v>
      </c>
      <c r="H3268" s="9" t="s">
        <v>24642</v>
      </c>
      <c r="I3268" s="9" t="str">
        <f t="shared" si="51"/>
        <v>Short</v>
      </c>
    </row>
    <row r="3269" spans="1:9" hidden="1" x14ac:dyDescent="0.25">
      <c r="A3269" t="s">
        <v>12154</v>
      </c>
      <c r="B3269" s="11">
        <v>2018</v>
      </c>
      <c r="C3269" t="s">
        <v>24584</v>
      </c>
      <c r="F3269">
        <v>6.1</v>
      </c>
      <c r="G3269">
        <v>587</v>
      </c>
      <c r="H3269" s="9" t="s">
        <v>24739</v>
      </c>
      <c r="I3269" s="9" t="str">
        <f t="shared" si="51"/>
        <v>Short</v>
      </c>
    </row>
    <row r="3270" spans="1:9" hidden="1" x14ac:dyDescent="0.25">
      <c r="A3270" t="s">
        <v>12157</v>
      </c>
      <c r="B3270" s="11">
        <v>2017</v>
      </c>
      <c r="C3270" t="s">
        <v>24580</v>
      </c>
      <c r="D3270" t="s">
        <v>24930</v>
      </c>
      <c r="E3270" t="s">
        <v>24937</v>
      </c>
      <c r="F3270">
        <v>8</v>
      </c>
      <c r="G3270">
        <v>380</v>
      </c>
      <c r="H3270" s="9" t="s">
        <v>24639</v>
      </c>
      <c r="I3270" s="9" t="str">
        <f t="shared" si="51"/>
        <v>Short</v>
      </c>
    </row>
    <row r="3271" spans="1:9" hidden="1" x14ac:dyDescent="0.25">
      <c r="A3271" t="s">
        <v>12160</v>
      </c>
      <c r="B3271" s="11">
        <v>2020</v>
      </c>
      <c r="C3271" t="s">
        <v>24594</v>
      </c>
      <c r="D3271" t="s">
        <v>24930</v>
      </c>
      <c r="E3271" t="s">
        <v>24931</v>
      </c>
      <c r="F3271">
        <v>5</v>
      </c>
      <c r="G3271">
        <v>156</v>
      </c>
      <c r="H3271" s="9" t="s">
        <v>24751</v>
      </c>
      <c r="I3271" s="9" t="str">
        <f t="shared" si="51"/>
        <v>Medium</v>
      </c>
    </row>
    <row r="3272" spans="1:9" hidden="1" x14ac:dyDescent="0.25">
      <c r="A3272" t="s">
        <v>12163</v>
      </c>
      <c r="B3272" s="11">
        <v>2007</v>
      </c>
      <c r="C3272" t="s">
        <v>24597</v>
      </c>
      <c r="D3272" t="s">
        <v>24932</v>
      </c>
      <c r="E3272" t="s">
        <v>24945</v>
      </c>
      <c r="F3272">
        <v>7.6</v>
      </c>
      <c r="G3272" s="2">
        <v>3416</v>
      </c>
      <c r="H3272" s="9" t="s">
        <v>24713</v>
      </c>
      <c r="I3272" s="9" t="str">
        <f t="shared" si="51"/>
        <v>Medium</v>
      </c>
    </row>
    <row r="3273" spans="1:9" hidden="1" x14ac:dyDescent="0.25">
      <c r="A3273" t="s">
        <v>12167</v>
      </c>
      <c r="B3273" s="11">
        <v>2017</v>
      </c>
      <c r="C3273" t="s">
        <v>24591</v>
      </c>
      <c r="D3273" t="s">
        <v>24926</v>
      </c>
      <c r="E3273" t="s">
        <v>24931</v>
      </c>
      <c r="F3273">
        <v>6.6</v>
      </c>
      <c r="G3273">
        <v>703</v>
      </c>
      <c r="H3273" s="9" t="s">
        <v>24657</v>
      </c>
      <c r="I3273" s="9" t="str">
        <f t="shared" si="51"/>
        <v>Short</v>
      </c>
    </row>
    <row r="3274" spans="1:9" hidden="1" x14ac:dyDescent="0.25">
      <c r="A3274" t="s">
        <v>12170</v>
      </c>
      <c r="B3274" s="11">
        <v>2020</v>
      </c>
      <c r="C3274" t="s">
        <v>24581</v>
      </c>
      <c r="F3274">
        <v>7.6</v>
      </c>
      <c r="G3274" s="2">
        <v>1151</v>
      </c>
      <c r="H3274" s="9" t="s">
        <v>24689</v>
      </c>
      <c r="I3274" s="9" t="str">
        <f t="shared" si="51"/>
        <v>Medium</v>
      </c>
    </row>
    <row r="3275" spans="1:9" hidden="1" x14ac:dyDescent="0.25">
      <c r="A3275" t="s">
        <v>12173</v>
      </c>
      <c r="B3275" s="11">
        <v>2021</v>
      </c>
      <c r="C3275" t="s">
        <v>24580</v>
      </c>
      <c r="D3275" t="s">
        <v>24928</v>
      </c>
      <c r="F3275">
        <v>5.4</v>
      </c>
      <c r="G3275">
        <v>586</v>
      </c>
      <c r="H3275" s="9" t="s">
        <v>24723</v>
      </c>
      <c r="I3275" s="9" t="str">
        <f t="shared" si="51"/>
        <v>Medium</v>
      </c>
    </row>
    <row r="3276" spans="1:9" hidden="1" x14ac:dyDescent="0.25">
      <c r="A3276" t="s">
        <v>12179</v>
      </c>
      <c r="B3276" s="11">
        <v>2011</v>
      </c>
      <c r="C3276" t="s">
        <v>24583</v>
      </c>
      <c r="F3276">
        <v>8.1</v>
      </c>
      <c r="G3276" s="2">
        <v>17918</v>
      </c>
      <c r="H3276" s="9" t="s">
        <v>24879</v>
      </c>
      <c r="I3276" s="9" t="str">
        <f t="shared" si="51"/>
        <v>Long</v>
      </c>
    </row>
    <row r="3277" spans="1:9" hidden="1" x14ac:dyDescent="0.25">
      <c r="A3277" t="s">
        <v>12185</v>
      </c>
      <c r="B3277" s="11">
        <v>2018</v>
      </c>
      <c r="C3277" t="s">
        <v>24580</v>
      </c>
      <c r="F3277">
        <v>7.4</v>
      </c>
      <c r="G3277">
        <v>100</v>
      </c>
      <c r="H3277" s="9" t="s">
        <v>24749</v>
      </c>
      <c r="I3277" s="9" t="str">
        <f t="shared" si="51"/>
        <v>Medium</v>
      </c>
    </row>
    <row r="3278" spans="1:9" hidden="1" x14ac:dyDescent="0.25">
      <c r="A3278" t="s">
        <v>12188</v>
      </c>
      <c r="B3278" s="11">
        <v>2017</v>
      </c>
      <c r="C3278" t="s">
        <v>24581</v>
      </c>
      <c r="F3278">
        <v>4.7</v>
      </c>
      <c r="G3278">
        <v>238</v>
      </c>
      <c r="H3278" s="9" t="s">
        <v>24737</v>
      </c>
      <c r="I3278" s="9" t="str">
        <f t="shared" si="51"/>
        <v>Medium</v>
      </c>
    </row>
    <row r="3279" spans="1:9" hidden="1" x14ac:dyDescent="0.25">
      <c r="A3279" t="s">
        <v>12191</v>
      </c>
      <c r="B3279" s="11">
        <v>2017</v>
      </c>
      <c r="C3279" t="s">
        <v>24580</v>
      </c>
      <c r="D3279" t="s">
        <v>24948</v>
      </c>
      <c r="F3279">
        <v>3.6</v>
      </c>
      <c r="G3279" s="2">
        <v>6722</v>
      </c>
      <c r="H3279" s="9" t="s">
        <v>24642</v>
      </c>
      <c r="I3279" s="9" t="str">
        <f t="shared" si="51"/>
        <v>Short</v>
      </c>
    </row>
    <row r="3280" spans="1:9" hidden="1" x14ac:dyDescent="0.25">
      <c r="A3280" t="s">
        <v>12194</v>
      </c>
      <c r="B3280" s="11">
        <v>2020</v>
      </c>
      <c r="C3280" t="s">
        <v>24587</v>
      </c>
      <c r="F3280">
        <v>8.4</v>
      </c>
      <c r="G3280">
        <v>426</v>
      </c>
      <c r="H3280" s="9" t="s">
        <v>24694</v>
      </c>
      <c r="I3280" s="9" t="str">
        <f t="shared" si="51"/>
        <v>Medium</v>
      </c>
    </row>
    <row r="3281" spans="1:9" hidden="1" x14ac:dyDescent="0.25">
      <c r="A3281" t="s">
        <v>12197</v>
      </c>
      <c r="B3281" s="11">
        <v>2019</v>
      </c>
      <c r="C3281" t="s">
        <v>24583</v>
      </c>
      <c r="F3281">
        <v>7.1</v>
      </c>
      <c r="G3281">
        <v>97</v>
      </c>
      <c r="H3281" s="9" t="s">
        <v>24656</v>
      </c>
      <c r="I3281" s="9" t="str">
        <f t="shared" si="51"/>
        <v>Short</v>
      </c>
    </row>
    <row r="3282" spans="1:9" hidden="1" x14ac:dyDescent="0.25">
      <c r="A3282" t="s">
        <v>12200</v>
      </c>
      <c r="B3282" s="11">
        <v>2019</v>
      </c>
      <c r="C3282" t="s">
        <v>24580</v>
      </c>
      <c r="F3282">
        <v>6.5</v>
      </c>
      <c r="G3282" s="2">
        <v>4011</v>
      </c>
      <c r="H3282" s="9" t="s">
        <v>24646</v>
      </c>
      <c r="I3282" s="9" t="str">
        <f t="shared" si="51"/>
        <v>Short</v>
      </c>
    </row>
    <row r="3283" spans="1:9" hidden="1" x14ac:dyDescent="0.25">
      <c r="A3283" t="s">
        <v>12202</v>
      </c>
      <c r="B3283" s="11">
        <v>2018</v>
      </c>
      <c r="C3283" t="s">
        <v>24580</v>
      </c>
      <c r="F3283">
        <v>5.7</v>
      </c>
      <c r="G3283" s="2">
        <v>1381</v>
      </c>
      <c r="H3283" s="9" t="s">
        <v>24663</v>
      </c>
      <c r="I3283" s="9" t="str">
        <f t="shared" si="51"/>
        <v>Medium</v>
      </c>
    </row>
    <row r="3284" spans="1:9" hidden="1" x14ac:dyDescent="0.25">
      <c r="A3284" t="s">
        <v>12205</v>
      </c>
      <c r="B3284" s="11">
        <v>2015</v>
      </c>
      <c r="C3284" t="s">
        <v>24583</v>
      </c>
      <c r="D3284" t="s">
        <v>24942</v>
      </c>
      <c r="E3284" t="s">
        <v>24930</v>
      </c>
      <c r="F3284">
        <v>6.9</v>
      </c>
      <c r="G3284" s="2">
        <v>1393</v>
      </c>
      <c r="H3284" s="9" t="s">
        <v>24765</v>
      </c>
      <c r="I3284" s="9" t="str">
        <f t="shared" si="51"/>
        <v>Medium</v>
      </c>
    </row>
    <row r="3285" spans="1:9" hidden="1" x14ac:dyDescent="0.25">
      <c r="A3285" t="s">
        <v>12208</v>
      </c>
      <c r="B3285" s="11">
        <v>2017</v>
      </c>
      <c r="C3285" t="s">
        <v>24583</v>
      </c>
      <c r="F3285">
        <v>6.8</v>
      </c>
      <c r="G3285" s="2">
        <v>2922</v>
      </c>
      <c r="H3285" s="9" t="s">
        <v>24821</v>
      </c>
      <c r="I3285" s="9" t="str">
        <f t="shared" si="51"/>
        <v>Medium</v>
      </c>
    </row>
    <row r="3286" spans="1:9" hidden="1" x14ac:dyDescent="0.25">
      <c r="A3286" t="s">
        <v>12214</v>
      </c>
      <c r="B3286" s="11">
        <v>2019</v>
      </c>
      <c r="C3286" t="s">
        <v>24583</v>
      </c>
      <c r="F3286">
        <v>8.3000000000000007</v>
      </c>
      <c r="G3286" s="2">
        <v>1957</v>
      </c>
      <c r="H3286" s="9" t="s">
        <v>24752</v>
      </c>
      <c r="I3286" s="9" t="str">
        <f t="shared" si="51"/>
        <v>Short</v>
      </c>
    </row>
    <row r="3287" spans="1:9" hidden="1" x14ac:dyDescent="0.25">
      <c r="A3287" t="s">
        <v>12217</v>
      </c>
      <c r="B3287" s="11">
        <v>2016</v>
      </c>
      <c r="C3287" t="s">
        <v>24582</v>
      </c>
      <c r="F3287">
        <v>4.2</v>
      </c>
      <c r="G3287" s="2">
        <v>1838</v>
      </c>
      <c r="H3287" s="9" t="s">
        <v>24765</v>
      </c>
      <c r="I3287" s="9" t="str">
        <f t="shared" si="51"/>
        <v>Medium</v>
      </c>
    </row>
    <row r="3288" spans="1:9" hidden="1" x14ac:dyDescent="0.25">
      <c r="A3288" t="s">
        <v>12223</v>
      </c>
      <c r="B3288" s="11">
        <v>2018</v>
      </c>
      <c r="C3288" t="s">
        <v>24580</v>
      </c>
      <c r="F3288">
        <v>6.2</v>
      </c>
      <c r="G3288">
        <v>611</v>
      </c>
      <c r="H3288" s="9" t="s">
        <v>24642</v>
      </c>
      <c r="I3288" s="9" t="str">
        <f t="shared" si="51"/>
        <v>Short</v>
      </c>
    </row>
    <row r="3289" spans="1:9" hidden="1" x14ac:dyDescent="0.25">
      <c r="A3289" t="s">
        <v>12229</v>
      </c>
      <c r="B3289" s="11">
        <v>2020</v>
      </c>
      <c r="C3289" t="s">
        <v>24580</v>
      </c>
      <c r="F3289">
        <v>7.4</v>
      </c>
      <c r="G3289" s="2">
        <v>2608</v>
      </c>
      <c r="H3289" s="9" t="s">
        <v>24862</v>
      </c>
      <c r="I3289" s="9" t="str">
        <f t="shared" si="51"/>
        <v>Medium</v>
      </c>
    </row>
    <row r="3290" spans="1:9" hidden="1" x14ac:dyDescent="0.25">
      <c r="A3290" t="s">
        <v>12235</v>
      </c>
      <c r="B3290" s="11">
        <v>2018</v>
      </c>
      <c r="C3290" t="s">
        <v>24580</v>
      </c>
      <c r="F3290">
        <v>7.1</v>
      </c>
      <c r="G3290" s="2">
        <v>2322</v>
      </c>
      <c r="H3290" s="9" t="s">
        <v>24843</v>
      </c>
      <c r="I3290" s="9" t="str">
        <f t="shared" si="51"/>
        <v>Medium</v>
      </c>
    </row>
    <row r="3291" spans="1:9" hidden="1" x14ac:dyDescent="0.25">
      <c r="A3291" t="s">
        <v>12238</v>
      </c>
      <c r="B3291" s="11">
        <v>2007</v>
      </c>
      <c r="C3291" t="s">
        <v>24591</v>
      </c>
      <c r="D3291" t="s">
        <v>24936</v>
      </c>
      <c r="E3291" t="s">
        <v>24937</v>
      </c>
      <c r="F3291">
        <v>5.8</v>
      </c>
      <c r="G3291">
        <v>313</v>
      </c>
      <c r="H3291" s="9" t="s">
        <v>24831</v>
      </c>
      <c r="I3291" s="9" t="str">
        <f t="shared" si="51"/>
        <v>Short</v>
      </c>
    </row>
    <row r="3292" spans="1:9" hidden="1" x14ac:dyDescent="0.25">
      <c r="A3292" t="s">
        <v>3720</v>
      </c>
      <c r="B3292" s="11">
        <v>2017</v>
      </c>
      <c r="C3292" t="s">
        <v>24581</v>
      </c>
      <c r="D3292" t="s">
        <v>24933</v>
      </c>
      <c r="E3292" t="s">
        <v>24935</v>
      </c>
      <c r="F3292">
        <v>5.9</v>
      </c>
      <c r="G3292" s="2">
        <v>1342</v>
      </c>
      <c r="H3292" s="9" t="s">
        <v>24769</v>
      </c>
      <c r="I3292" s="9" t="str">
        <f t="shared" si="51"/>
        <v>Medium</v>
      </c>
    </row>
    <row r="3293" spans="1:9" hidden="1" x14ac:dyDescent="0.25">
      <c r="A3293" t="s">
        <v>12245</v>
      </c>
      <c r="B3293" s="11">
        <v>2012</v>
      </c>
      <c r="C3293" t="s">
        <v>24590</v>
      </c>
      <c r="D3293" t="s">
        <v>24928</v>
      </c>
      <c r="E3293" t="s">
        <v>24935</v>
      </c>
      <c r="F3293">
        <v>5.7</v>
      </c>
      <c r="G3293" s="2">
        <v>2673</v>
      </c>
      <c r="H3293" s="9" t="s">
        <v>24738</v>
      </c>
      <c r="I3293" s="9" t="str">
        <f t="shared" si="51"/>
        <v>Medium</v>
      </c>
    </row>
    <row r="3294" spans="1:9" hidden="1" x14ac:dyDescent="0.25">
      <c r="A3294" t="s">
        <v>12255</v>
      </c>
      <c r="B3294" s="11">
        <v>2014</v>
      </c>
      <c r="C3294" t="s">
        <v>24581</v>
      </c>
      <c r="D3294" t="s">
        <v>24929</v>
      </c>
      <c r="F3294">
        <v>6.4</v>
      </c>
      <c r="G3294" s="2">
        <v>2939</v>
      </c>
      <c r="H3294" s="9" t="s">
        <v>24729</v>
      </c>
      <c r="I3294" s="9" t="str">
        <f t="shared" si="51"/>
        <v>Medium</v>
      </c>
    </row>
    <row r="3295" spans="1:9" hidden="1" x14ac:dyDescent="0.25">
      <c r="A3295" t="s">
        <v>12258</v>
      </c>
      <c r="B3295" s="11">
        <v>2013</v>
      </c>
      <c r="C3295" t="s">
        <v>24583</v>
      </c>
      <c r="F3295">
        <v>5.6</v>
      </c>
      <c r="G3295" s="2">
        <v>2638</v>
      </c>
      <c r="H3295" s="9" t="s">
        <v>24763</v>
      </c>
      <c r="I3295" s="9" t="str">
        <f t="shared" si="51"/>
        <v>Medium</v>
      </c>
    </row>
    <row r="3296" spans="1:9" hidden="1" x14ac:dyDescent="0.25">
      <c r="A3296" t="s">
        <v>12263</v>
      </c>
      <c r="B3296" s="11">
        <v>2017</v>
      </c>
      <c r="C3296" t="s">
        <v>24583</v>
      </c>
      <c r="F3296">
        <v>7.4</v>
      </c>
      <c r="G3296" s="2">
        <v>2005</v>
      </c>
      <c r="H3296" s="9" t="s">
        <v>24723</v>
      </c>
      <c r="I3296" s="9" t="str">
        <f t="shared" si="51"/>
        <v>Medium</v>
      </c>
    </row>
    <row r="3297" spans="1:9" hidden="1" x14ac:dyDescent="0.25">
      <c r="A3297" t="s">
        <v>12266</v>
      </c>
      <c r="B3297" s="11">
        <v>2009</v>
      </c>
      <c r="C3297" t="s">
        <v>24583</v>
      </c>
      <c r="D3297" t="s">
        <v>24942</v>
      </c>
      <c r="F3297">
        <v>8.1</v>
      </c>
      <c r="G3297" s="2">
        <v>1631</v>
      </c>
      <c r="H3297" s="9" t="s">
        <v>24670</v>
      </c>
      <c r="I3297" s="9" t="str">
        <f t="shared" si="51"/>
        <v>Short</v>
      </c>
    </row>
    <row r="3298" spans="1:9" hidden="1" x14ac:dyDescent="0.25">
      <c r="A3298" t="s">
        <v>12269</v>
      </c>
      <c r="B3298" s="11">
        <v>2020</v>
      </c>
      <c r="C3298" t="s">
        <v>24580</v>
      </c>
      <c r="F3298">
        <v>6.3</v>
      </c>
      <c r="G3298">
        <v>817</v>
      </c>
      <c r="H3298" s="9" t="s">
        <v>24681</v>
      </c>
      <c r="I3298" s="9" t="str">
        <f t="shared" si="51"/>
        <v>Medium</v>
      </c>
    </row>
    <row r="3299" spans="1:9" hidden="1" x14ac:dyDescent="0.25">
      <c r="A3299" t="s">
        <v>12272</v>
      </c>
      <c r="B3299" s="11">
        <v>2016</v>
      </c>
      <c r="C3299" t="s">
        <v>24596</v>
      </c>
      <c r="D3299" t="s">
        <v>24925</v>
      </c>
      <c r="E3299" t="s">
        <v>24933</v>
      </c>
      <c r="F3299">
        <v>4.9000000000000004</v>
      </c>
      <c r="G3299" s="2">
        <v>1241</v>
      </c>
      <c r="H3299" s="9" t="s">
        <v>24713</v>
      </c>
      <c r="I3299" s="9" t="str">
        <f t="shared" si="51"/>
        <v>Medium</v>
      </c>
    </row>
    <row r="3300" spans="1:9" hidden="1" x14ac:dyDescent="0.25">
      <c r="A3300" t="s">
        <v>12275</v>
      </c>
      <c r="B3300" s="11">
        <v>2016</v>
      </c>
      <c r="C3300" t="s">
        <v>24583</v>
      </c>
      <c r="F3300">
        <v>8.3000000000000007</v>
      </c>
      <c r="G3300">
        <v>357</v>
      </c>
      <c r="H3300" s="9" t="s">
        <v>24654</v>
      </c>
      <c r="I3300" s="9" t="str">
        <f t="shared" si="51"/>
        <v>Short</v>
      </c>
    </row>
    <row r="3301" spans="1:9" hidden="1" x14ac:dyDescent="0.25">
      <c r="A3301" t="s">
        <v>12278</v>
      </c>
      <c r="B3301" s="11">
        <v>2017</v>
      </c>
      <c r="C3301" t="s">
        <v>24590</v>
      </c>
      <c r="D3301" t="s">
        <v>24930</v>
      </c>
      <c r="E3301" t="s">
        <v>24935</v>
      </c>
      <c r="F3301">
        <v>6.4</v>
      </c>
      <c r="G3301" s="2">
        <v>1672</v>
      </c>
      <c r="H3301" s="9" t="s">
        <v>24727</v>
      </c>
      <c r="I3301" s="9" t="str">
        <f t="shared" si="51"/>
        <v>Long</v>
      </c>
    </row>
    <row r="3302" spans="1:9" hidden="1" x14ac:dyDescent="0.25">
      <c r="A3302" t="s">
        <v>12281</v>
      </c>
      <c r="B3302" s="11">
        <v>2019</v>
      </c>
      <c r="C3302" t="s">
        <v>24580</v>
      </c>
      <c r="D3302" t="s">
        <v>24937</v>
      </c>
      <c r="F3302">
        <v>5.7</v>
      </c>
      <c r="G3302">
        <v>311</v>
      </c>
      <c r="H3302" s="9" t="s">
        <v>24750</v>
      </c>
      <c r="I3302" s="9" t="str">
        <f t="shared" si="51"/>
        <v>Medium</v>
      </c>
    </row>
    <row r="3303" spans="1:9" hidden="1" x14ac:dyDescent="0.25">
      <c r="A3303" t="s">
        <v>12284</v>
      </c>
      <c r="B3303" s="11">
        <v>1954</v>
      </c>
      <c r="C3303" t="s">
        <v>24588</v>
      </c>
      <c r="D3303" t="s">
        <v>24930</v>
      </c>
      <c r="E3303" t="s">
        <v>24949</v>
      </c>
      <c r="F3303">
        <v>6.7</v>
      </c>
      <c r="G3303">
        <v>904</v>
      </c>
      <c r="H3303" s="9" t="s">
        <v>24672</v>
      </c>
      <c r="I3303" s="9" t="str">
        <f t="shared" si="51"/>
        <v>Medium</v>
      </c>
    </row>
    <row r="3304" spans="1:9" hidden="1" x14ac:dyDescent="0.25">
      <c r="A3304" t="s">
        <v>12287</v>
      </c>
      <c r="B3304" s="11">
        <v>2016</v>
      </c>
      <c r="C3304" t="s">
        <v>24581</v>
      </c>
      <c r="F3304">
        <v>7.2</v>
      </c>
      <c r="G3304">
        <v>779</v>
      </c>
      <c r="H3304" s="9" t="s">
        <v>24640</v>
      </c>
      <c r="I3304" s="9" t="str">
        <f t="shared" si="51"/>
        <v>Medium</v>
      </c>
    </row>
    <row r="3305" spans="1:9" hidden="1" x14ac:dyDescent="0.25">
      <c r="A3305" t="s">
        <v>12290</v>
      </c>
      <c r="B3305" s="11">
        <v>2018</v>
      </c>
      <c r="C3305" t="s">
        <v>24589</v>
      </c>
      <c r="F3305">
        <v>6.6</v>
      </c>
      <c r="G3305">
        <v>754</v>
      </c>
      <c r="H3305" s="9" t="s">
        <v>24658</v>
      </c>
      <c r="I3305" s="9" t="str">
        <f t="shared" si="51"/>
        <v>Medium</v>
      </c>
    </row>
    <row r="3306" spans="1:9" hidden="1" x14ac:dyDescent="0.25">
      <c r="A3306" t="s">
        <v>12293</v>
      </c>
      <c r="B3306" s="11">
        <v>2014</v>
      </c>
      <c r="C3306" t="s">
        <v>24583</v>
      </c>
      <c r="D3306" t="s">
        <v>24936</v>
      </c>
      <c r="E3306" t="s">
        <v>24943</v>
      </c>
      <c r="F3306">
        <v>7.7</v>
      </c>
      <c r="G3306" s="2">
        <v>2479</v>
      </c>
      <c r="H3306" s="9" t="s">
        <v>24840</v>
      </c>
      <c r="I3306" s="9" t="str">
        <f t="shared" si="51"/>
        <v>Long</v>
      </c>
    </row>
    <row r="3307" spans="1:9" hidden="1" x14ac:dyDescent="0.25">
      <c r="A3307" t="s">
        <v>12297</v>
      </c>
      <c r="B3307" s="11">
        <v>2012</v>
      </c>
      <c r="C3307" t="s">
        <v>24581</v>
      </c>
      <c r="D3307" t="s">
        <v>24929</v>
      </c>
      <c r="F3307">
        <v>6.5</v>
      </c>
      <c r="G3307" s="2">
        <v>1124</v>
      </c>
      <c r="H3307" s="9" t="s">
        <v>24688</v>
      </c>
      <c r="I3307" s="9" t="str">
        <f t="shared" si="51"/>
        <v>Medium</v>
      </c>
    </row>
    <row r="3308" spans="1:9" hidden="1" x14ac:dyDescent="0.25">
      <c r="A3308" t="s">
        <v>12300</v>
      </c>
      <c r="B3308" s="11">
        <v>2018</v>
      </c>
      <c r="C3308" t="s">
        <v>24590</v>
      </c>
      <c r="D3308" t="s">
        <v>24936</v>
      </c>
      <c r="E3308" t="s">
        <v>24928</v>
      </c>
      <c r="F3308">
        <v>6.6</v>
      </c>
      <c r="G3308">
        <v>651</v>
      </c>
      <c r="H3308" s="9" t="s">
        <v>24733</v>
      </c>
      <c r="I3308" s="9" t="str">
        <f t="shared" si="51"/>
        <v>Medium</v>
      </c>
    </row>
    <row r="3309" spans="1:9" hidden="1" x14ac:dyDescent="0.25">
      <c r="A3309" t="s">
        <v>12305</v>
      </c>
      <c r="B3309" s="11">
        <v>2019</v>
      </c>
      <c r="C3309" t="s">
        <v>24581</v>
      </c>
      <c r="F3309">
        <v>4.9000000000000004</v>
      </c>
      <c r="G3309">
        <v>584</v>
      </c>
      <c r="H3309" s="9" t="s">
        <v>24723</v>
      </c>
      <c r="I3309" s="9" t="str">
        <f t="shared" si="51"/>
        <v>Medium</v>
      </c>
    </row>
    <row r="3310" spans="1:9" hidden="1" x14ac:dyDescent="0.25">
      <c r="A3310" t="s">
        <v>12308</v>
      </c>
      <c r="B3310" s="11">
        <v>2013</v>
      </c>
      <c r="C3310" t="s">
        <v>24580</v>
      </c>
      <c r="F3310">
        <v>3.3</v>
      </c>
      <c r="G3310">
        <v>726</v>
      </c>
      <c r="H3310" s="9" t="s">
        <v>24769</v>
      </c>
      <c r="I3310" s="9" t="str">
        <f t="shared" si="51"/>
        <v>Medium</v>
      </c>
    </row>
    <row r="3311" spans="1:9" hidden="1" x14ac:dyDescent="0.25">
      <c r="A3311" t="s">
        <v>12311</v>
      </c>
      <c r="B3311" s="11">
        <v>2019</v>
      </c>
      <c r="C3311" t="s">
        <v>24583</v>
      </c>
      <c r="D3311" t="s">
        <v>24928</v>
      </c>
      <c r="E3311" t="s">
        <v>24932</v>
      </c>
      <c r="F3311">
        <v>7.6</v>
      </c>
      <c r="G3311" s="2">
        <v>1842</v>
      </c>
      <c r="H3311" s="9" t="s">
        <v>24652</v>
      </c>
      <c r="I3311" s="9" t="str">
        <f t="shared" si="51"/>
        <v>Short</v>
      </c>
    </row>
    <row r="3312" spans="1:9" hidden="1" x14ac:dyDescent="0.25">
      <c r="A3312" t="s">
        <v>12314</v>
      </c>
      <c r="B3312" s="11">
        <v>2018</v>
      </c>
      <c r="C3312" t="s">
        <v>24581</v>
      </c>
      <c r="D3312" t="s">
        <v>24935</v>
      </c>
      <c r="E3312" t="s">
        <v>24940</v>
      </c>
      <c r="F3312">
        <v>6.3</v>
      </c>
      <c r="G3312">
        <v>532</v>
      </c>
      <c r="H3312" s="9" t="s">
        <v>24723</v>
      </c>
      <c r="I3312" s="9" t="str">
        <f t="shared" si="51"/>
        <v>Medium</v>
      </c>
    </row>
    <row r="3313" spans="1:9" hidden="1" x14ac:dyDescent="0.25">
      <c r="A3313" t="s">
        <v>12318</v>
      </c>
      <c r="B3313" s="11">
        <v>2018</v>
      </c>
      <c r="C3313" t="s">
        <v>24583</v>
      </c>
      <c r="D3313" t="s">
        <v>24936</v>
      </c>
      <c r="F3313">
        <v>7.6</v>
      </c>
      <c r="G3313" s="2">
        <v>3340</v>
      </c>
      <c r="H3313" s="9" t="s">
        <v>24854</v>
      </c>
      <c r="I3313" s="9" t="str">
        <f t="shared" si="51"/>
        <v>Medium</v>
      </c>
    </row>
    <row r="3314" spans="1:9" hidden="1" x14ac:dyDescent="0.25">
      <c r="A3314" t="s">
        <v>12321</v>
      </c>
      <c r="B3314" s="11">
        <v>2016</v>
      </c>
      <c r="C3314" t="s">
        <v>24581</v>
      </c>
      <c r="D3314" t="s">
        <v>24935</v>
      </c>
      <c r="F3314">
        <v>4.8</v>
      </c>
      <c r="G3314">
        <v>502</v>
      </c>
      <c r="H3314" s="9" t="s">
        <v>24733</v>
      </c>
      <c r="I3314" s="9" t="str">
        <f t="shared" si="51"/>
        <v>Medium</v>
      </c>
    </row>
    <row r="3315" spans="1:9" hidden="1" x14ac:dyDescent="0.25">
      <c r="A3315" t="s">
        <v>12330</v>
      </c>
      <c r="B3315" s="11">
        <v>2016</v>
      </c>
      <c r="C3315" t="s">
        <v>24580</v>
      </c>
      <c r="F3315">
        <v>7.6</v>
      </c>
      <c r="G3315" s="2">
        <v>6141</v>
      </c>
      <c r="H3315" s="9" t="s">
        <v>24646</v>
      </c>
      <c r="I3315" s="9" t="str">
        <f t="shared" si="51"/>
        <v>Short</v>
      </c>
    </row>
    <row r="3316" spans="1:9" hidden="1" x14ac:dyDescent="0.25">
      <c r="A3316" t="s">
        <v>12333</v>
      </c>
      <c r="B3316" s="11">
        <v>2018</v>
      </c>
      <c r="C3316" t="s">
        <v>24586</v>
      </c>
      <c r="D3316" t="s">
        <v>24939</v>
      </c>
      <c r="F3316">
        <v>6.7</v>
      </c>
      <c r="G3316">
        <v>506</v>
      </c>
      <c r="H3316" s="9" t="s">
        <v>24646</v>
      </c>
      <c r="I3316" s="9" t="str">
        <f t="shared" si="51"/>
        <v>Short</v>
      </c>
    </row>
    <row r="3317" spans="1:9" hidden="1" x14ac:dyDescent="0.25">
      <c r="A3317" t="s">
        <v>12336</v>
      </c>
      <c r="B3317" s="11">
        <v>2009</v>
      </c>
      <c r="C3317" t="s">
        <v>24581</v>
      </c>
      <c r="D3317" t="s">
        <v>24929</v>
      </c>
      <c r="F3317">
        <v>6.8</v>
      </c>
      <c r="G3317" s="2">
        <v>5275</v>
      </c>
      <c r="H3317" s="9" t="s">
        <v>24692</v>
      </c>
      <c r="I3317" s="9" t="str">
        <f t="shared" si="51"/>
        <v>Medium</v>
      </c>
    </row>
    <row r="3318" spans="1:9" hidden="1" x14ac:dyDescent="0.25">
      <c r="A3318" t="s">
        <v>12341</v>
      </c>
      <c r="B3318" s="11">
        <v>2016</v>
      </c>
      <c r="C3318" t="s">
        <v>24580</v>
      </c>
      <c r="D3318" t="s">
        <v>24930</v>
      </c>
      <c r="E3318" t="s">
        <v>24929</v>
      </c>
      <c r="F3318">
        <v>6.2</v>
      </c>
      <c r="G3318" s="2">
        <v>5201</v>
      </c>
      <c r="H3318" s="9" t="s">
        <v>24688</v>
      </c>
      <c r="I3318" s="9" t="str">
        <f t="shared" si="51"/>
        <v>Medium</v>
      </c>
    </row>
    <row r="3319" spans="1:9" hidden="1" x14ac:dyDescent="0.25">
      <c r="A3319" t="s">
        <v>12344</v>
      </c>
      <c r="B3319" s="11">
        <v>2019</v>
      </c>
      <c r="C3319" t="s">
        <v>24581</v>
      </c>
      <c r="D3319" t="s">
        <v>24941</v>
      </c>
      <c r="F3319">
        <v>7.3</v>
      </c>
      <c r="G3319">
        <v>426</v>
      </c>
      <c r="H3319" s="9" t="s">
        <v>24639</v>
      </c>
      <c r="I3319" s="9" t="str">
        <f t="shared" si="51"/>
        <v>Short</v>
      </c>
    </row>
    <row r="3320" spans="1:9" hidden="1" x14ac:dyDescent="0.25">
      <c r="A3320" t="s">
        <v>12347</v>
      </c>
      <c r="B3320" s="11">
        <v>2021</v>
      </c>
      <c r="C3320" t="s">
        <v>24583</v>
      </c>
      <c r="D3320" t="s">
        <v>24947</v>
      </c>
      <c r="F3320">
        <v>7.6</v>
      </c>
      <c r="G3320">
        <v>46</v>
      </c>
      <c r="H3320" s="9" t="s">
        <v>24693</v>
      </c>
      <c r="I3320" s="9" t="str">
        <f t="shared" si="51"/>
        <v>Short</v>
      </c>
    </row>
    <row r="3321" spans="1:9" hidden="1" x14ac:dyDescent="0.25">
      <c r="A3321" t="s">
        <v>12357</v>
      </c>
      <c r="B3321" s="11">
        <v>2018</v>
      </c>
      <c r="C3321" t="s">
        <v>24591</v>
      </c>
      <c r="D3321" t="s">
        <v>24937</v>
      </c>
      <c r="F3321">
        <v>8</v>
      </c>
      <c r="G3321">
        <v>84</v>
      </c>
      <c r="H3321" s="9" t="s">
        <v>24831</v>
      </c>
      <c r="I3321" s="9" t="str">
        <f t="shared" si="51"/>
        <v>Short</v>
      </c>
    </row>
    <row r="3322" spans="1:9" hidden="1" x14ac:dyDescent="0.25">
      <c r="A3322" s="5" t="s">
        <v>24621</v>
      </c>
      <c r="B3322" s="11">
        <v>2011</v>
      </c>
      <c r="C3322" t="s">
        <v>24582</v>
      </c>
      <c r="F3322">
        <v>4.5999999999999996</v>
      </c>
      <c r="G3322">
        <v>903</v>
      </c>
      <c r="H3322" s="9" t="s">
        <v>24765</v>
      </c>
      <c r="I3322" s="9" t="str">
        <f t="shared" si="51"/>
        <v>Medium</v>
      </c>
    </row>
    <row r="3323" spans="1:9" hidden="1" x14ac:dyDescent="0.25">
      <c r="A3323" t="s">
        <v>12362</v>
      </c>
      <c r="B3323" s="11">
        <v>2014</v>
      </c>
      <c r="C3323" t="s">
        <v>24583</v>
      </c>
      <c r="F3323">
        <v>8.6999999999999993</v>
      </c>
      <c r="G3323">
        <v>367</v>
      </c>
      <c r="H3323" s="9" t="s">
        <v>24636</v>
      </c>
      <c r="I3323" s="9" t="str">
        <f t="shared" si="51"/>
        <v>Short</v>
      </c>
    </row>
    <row r="3324" spans="1:9" hidden="1" x14ac:dyDescent="0.25">
      <c r="A3324" t="s">
        <v>12364</v>
      </c>
      <c r="B3324" s="11">
        <v>2018</v>
      </c>
      <c r="C3324" t="s">
        <v>24591</v>
      </c>
      <c r="D3324" t="s">
        <v>24926</v>
      </c>
      <c r="E3324" t="s">
        <v>24934</v>
      </c>
      <c r="F3324">
        <v>6.4</v>
      </c>
      <c r="G3324" s="2">
        <v>1059</v>
      </c>
      <c r="H3324" s="9" t="s">
        <v>24636</v>
      </c>
      <c r="I3324" s="9" t="str">
        <f t="shared" si="51"/>
        <v>Short</v>
      </c>
    </row>
    <row r="3325" spans="1:9" hidden="1" x14ac:dyDescent="0.25">
      <c r="A3325" t="s">
        <v>12367</v>
      </c>
      <c r="B3325" s="11">
        <v>2019</v>
      </c>
      <c r="C3325" t="s">
        <v>24581</v>
      </c>
      <c r="F3325">
        <v>4.5</v>
      </c>
      <c r="G3325">
        <v>365</v>
      </c>
      <c r="H3325" s="9" t="s">
        <v>24684</v>
      </c>
      <c r="I3325" s="9" t="str">
        <f t="shared" si="51"/>
        <v>Medium</v>
      </c>
    </row>
    <row r="3326" spans="1:9" hidden="1" x14ac:dyDescent="0.25">
      <c r="A3326" t="s">
        <v>12370</v>
      </c>
      <c r="B3326" s="11">
        <v>2021</v>
      </c>
      <c r="C3326" t="s">
        <v>24594</v>
      </c>
      <c r="D3326" t="s">
        <v>24939</v>
      </c>
      <c r="F3326">
        <v>5.8</v>
      </c>
      <c r="G3326">
        <v>762</v>
      </c>
      <c r="H3326" s="9" t="s">
        <v>24713</v>
      </c>
      <c r="I3326" s="9" t="str">
        <f t="shared" si="51"/>
        <v>Medium</v>
      </c>
    </row>
    <row r="3327" spans="1:9" hidden="1" x14ac:dyDescent="0.25">
      <c r="A3327" t="s">
        <v>12373</v>
      </c>
      <c r="B3327" s="11">
        <v>2016</v>
      </c>
      <c r="C3327" t="s">
        <v>8094</v>
      </c>
      <c r="F3327">
        <v>4.5</v>
      </c>
      <c r="G3327">
        <v>689</v>
      </c>
      <c r="H3327" s="9" t="s">
        <v>24751</v>
      </c>
      <c r="I3327" s="9" t="str">
        <f t="shared" si="51"/>
        <v>Medium</v>
      </c>
    </row>
    <row r="3328" spans="1:9" hidden="1" x14ac:dyDescent="0.25">
      <c r="A3328" t="s">
        <v>12376</v>
      </c>
      <c r="B3328" s="11">
        <v>2020</v>
      </c>
      <c r="C3328" t="s">
        <v>24583</v>
      </c>
      <c r="D3328" t="s">
        <v>24938</v>
      </c>
      <c r="E3328" t="s">
        <v>24944</v>
      </c>
      <c r="F3328">
        <v>7.4</v>
      </c>
      <c r="G3328" s="2">
        <v>2904</v>
      </c>
      <c r="H3328" s="9" t="s">
        <v>24780</v>
      </c>
      <c r="I3328" s="9" t="str">
        <f t="shared" si="51"/>
        <v>Short</v>
      </c>
    </row>
    <row r="3329" spans="1:9" hidden="1" x14ac:dyDescent="0.25">
      <c r="A3329" t="s">
        <v>12382</v>
      </c>
      <c r="B3329" s="11">
        <v>2013</v>
      </c>
      <c r="C3329" t="s">
        <v>24583</v>
      </c>
      <c r="D3329" t="s">
        <v>24936</v>
      </c>
      <c r="F3329">
        <v>9.1999999999999993</v>
      </c>
      <c r="G3329" s="2">
        <v>44464</v>
      </c>
      <c r="H3329" s="9" t="s">
        <v>24809</v>
      </c>
      <c r="I3329" s="9" t="str">
        <f t="shared" si="51"/>
        <v>Long</v>
      </c>
    </row>
    <row r="3330" spans="1:9" hidden="1" x14ac:dyDescent="0.25">
      <c r="A3330" t="s">
        <v>12385</v>
      </c>
      <c r="B3330" s="11">
        <v>2020</v>
      </c>
      <c r="C3330" t="s">
        <v>24582</v>
      </c>
      <c r="F3330">
        <v>4.8</v>
      </c>
      <c r="G3330">
        <v>270</v>
      </c>
      <c r="H3330" s="9" t="s">
        <v>24668</v>
      </c>
      <c r="I3330" s="9" t="str">
        <f t="shared" si="51"/>
        <v>Medium</v>
      </c>
    </row>
    <row r="3331" spans="1:9" hidden="1" x14ac:dyDescent="0.25">
      <c r="A3331" t="s">
        <v>12388</v>
      </c>
      <c r="B3331" s="11">
        <v>2016</v>
      </c>
      <c r="C3331" t="s">
        <v>24588</v>
      </c>
      <c r="D3331" t="s">
        <v>24930</v>
      </c>
      <c r="F3331">
        <v>4.4000000000000004</v>
      </c>
      <c r="G3331">
        <v>879</v>
      </c>
      <c r="H3331" s="9" t="s">
        <v>24668</v>
      </c>
      <c r="I3331" s="9" t="str">
        <f t="shared" ref="I3331:I3394" si="52">IF(H3331*24&lt;=1,"Short",IF(H3331*24&lt;=2,"Medium","Long"))</f>
        <v>Medium</v>
      </c>
    </row>
    <row r="3332" spans="1:9" hidden="1" x14ac:dyDescent="0.25">
      <c r="A3332" t="s">
        <v>3707</v>
      </c>
      <c r="B3332" s="11">
        <v>2015</v>
      </c>
      <c r="C3332" t="s">
        <v>24596</v>
      </c>
      <c r="D3332" t="s">
        <v>24925</v>
      </c>
      <c r="E3332" t="s">
        <v>24935</v>
      </c>
      <c r="F3332">
        <v>2.8</v>
      </c>
      <c r="G3332">
        <v>769</v>
      </c>
      <c r="H3332" s="9" t="s">
        <v>24713</v>
      </c>
      <c r="I3332" s="9" t="str">
        <f t="shared" si="52"/>
        <v>Medium</v>
      </c>
    </row>
    <row r="3333" spans="1:9" hidden="1" x14ac:dyDescent="0.25">
      <c r="A3333" t="s">
        <v>12393</v>
      </c>
      <c r="B3333" s="11">
        <v>2016</v>
      </c>
      <c r="C3333" t="s">
        <v>24591</v>
      </c>
      <c r="D3333" t="s">
        <v>24927</v>
      </c>
      <c r="E3333" t="s">
        <v>24936</v>
      </c>
      <c r="F3333">
        <v>7</v>
      </c>
      <c r="G3333">
        <v>70</v>
      </c>
      <c r="H3333" s="9" t="s">
        <v>24863</v>
      </c>
      <c r="I3333" s="9" t="str">
        <f t="shared" si="52"/>
        <v>Short</v>
      </c>
    </row>
    <row r="3334" spans="1:9" hidden="1" x14ac:dyDescent="0.25">
      <c r="A3334" t="s">
        <v>12399</v>
      </c>
      <c r="B3334" s="11">
        <v>1953</v>
      </c>
      <c r="C3334" t="s">
        <v>16522</v>
      </c>
      <c r="F3334">
        <v>6.6</v>
      </c>
      <c r="G3334">
        <v>311</v>
      </c>
      <c r="H3334" s="9" t="s">
        <v>24713</v>
      </c>
      <c r="I3334" s="9" t="str">
        <f t="shared" si="52"/>
        <v>Medium</v>
      </c>
    </row>
    <row r="3335" spans="1:9" hidden="1" x14ac:dyDescent="0.25">
      <c r="A3335" t="s">
        <v>12402</v>
      </c>
      <c r="B3335" s="11">
        <v>2016</v>
      </c>
      <c r="C3335" t="s">
        <v>24591</v>
      </c>
      <c r="D3335" t="s">
        <v>24936</v>
      </c>
      <c r="E3335" t="s">
        <v>24937</v>
      </c>
      <c r="F3335">
        <v>6.6</v>
      </c>
      <c r="G3335">
        <v>65</v>
      </c>
      <c r="H3335" s="9" t="s">
        <v>24721</v>
      </c>
      <c r="I3335" s="9" t="str">
        <f t="shared" si="52"/>
        <v>Short</v>
      </c>
    </row>
    <row r="3336" spans="1:9" hidden="1" x14ac:dyDescent="0.25">
      <c r="A3336" t="s">
        <v>12405</v>
      </c>
      <c r="B3336" s="11">
        <v>2017</v>
      </c>
      <c r="C3336" t="s">
        <v>24580</v>
      </c>
      <c r="D3336" t="s">
        <v>24941</v>
      </c>
      <c r="E3336" t="s">
        <v>24929</v>
      </c>
      <c r="F3336">
        <v>4</v>
      </c>
      <c r="G3336">
        <v>339</v>
      </c>
      <c r="H3336" s="9" t="s">
        <v>24663</v>
      </c>
      <c r="I3336" s="9" t="str">
        <f t="shared" si="52"/>
        <v>Medium</v>
      </c>
    </row>
    <row r="3337" spans="1:9" hidden="1" x14ac:dyDescent="0.25">
      <c r="A3337" t="s">
        <v>12408</v>
      </c>
      <c r="B3337" s="11">
        <v>2015</v>
      </c>
      <c r="C3337" t="s">
        <v>24591</v>
      </c>
      <c r="D3337" t="s">
        <v>24927</v>
      </c>
      <c r="E3337" t="s">
        <v>24930</v>
      </c>
      <c r="F3337">
        <v>7.9</v>
      </c>
      <c r="G3337">
        <v>249</v>
      </c>
      <c r="H3337" s="9" t="s">
        <v>24713</v>
      </c>
      <c r="I3337" s="9" t="str">
        <f t="shared" si="52"/>
        <v>Medium</v>
      </c>
    </row>
    <row r="3338" spans="1:9" hidden="1" x14ac:dyDescent="0.25">
      <c r="A3338" t="s">
        <v>12411</v>
      </c>
      <c r="B3338" s="11">
        <v>2016</v>
      </c>
      <c r="C3338" t="s">
        <v>24583</v>
      </c>
      <c r="F3338">
        <v>8.1</v>
      </c>
      <c r="G3338" s="2">
        <v>2797</v>
      </c>
      <c r="H3338" s="9" t="s">
        <v>24646</v>
      </c>
      <c r="I3338" s="9" t="str">
        <f t="shared" si="52"/>
        <v>Short</v>
      </c>
    </row>
    <row r="3339" spans="1:9" hidden="1" x14ac:dyDescent="0.25">
      <c r="A3339" t="s">
        <v>12414</v>
      </c>
      <c r="B3339" s="11">
        <v>2018</v>
      </c>
      <c r="C3339" t="s">
        <v>24583</v>
      </c>
      <c r="D3339" t="s">
        <v>24928</v>
      </c>
      <c r="F3339">
        <v>7.5</v>
      </c>
      <c r="G3339">
        <v>659</v>
      </c>
      <c r="H3339" s="9" t="s">
        <v>24655</v>
      </c>
      <c r="I3339" s="9" t="str">
        <f t="shared" si="52"/>
        <v>Short</v>
      </c>
    </row>
    <row r="3340" spans="1:9" hidden="1" x14ac:dyDescent="0.25">
      <c r="A3340" t="s">
        <v>12417</v>
      </c>
      <c r="B3340" s="11">
        <v>2018</v>
      </c>
      <c r="C3340" t="s">
        <v>24583</v>
      </c>
      <c r="F3340">
        <v>7.3</v>
      </c>
      <c r="G3340">
        <v>676</v>
      </c>
      <c r="H3340" s="9" t="s">
        <v>24663</v>
      </c>
      <c r="I3340" s="9" t="str">
        <f t="shared" si="52"/>
        <v>Medium</v>
      </c>
    </row>
    <row r="3341" spans="1:9" hidden="1" x14ac:dyDescent="0.25">
      <c r="A3341" t="s">
        <v>12420</v>
      </c>
      <c r="B3341" s="11">
        <v>2020</v>
      </c>
      <c r="C3341" t="s">
        <v>24583</v>
      </c>
      <c r="D3341" t="s">
        <v>24928</v>
      </c>
      <c r="F3341">
        <v>5.2</v>
      </c>
      <c r="G3341">
        <v>681</v>
      </c>
      <c r="H3341" s="9" t="s">
        <v>24668</v>
      </c>
      <c r="I3341" s="9" t="str">
        <f t="shared" si="52"/>
        <v>Medium</v>
      </c>
    </row>
    <row r="3342" spans="1:9" hidden="1" x14ac:dyDescent="0.25">
      <c r="A3342" t="s">
        <v>12423</v>
      </c>
      <c r="B3342" s="11">
        <v>2018</v>
      </c>
      <c r="C3342" t="s">
        <v>24580</v>
      </c>
      <c r="D3342" t="s">
        <v>24937</v>
      </c>
      <c r="F3342">
        <v>5.8</v>
      </c>
      <c r="G3342" s="2">
        <v>2445</v>
      </c>
      <c r="H3342" s="9" t="s">
        <v>24713</v>
      </c>
      <c r="I3342" s="9" t="str">
        <f t="shared" si="52"/>
        <v>Medium</v>
      </c>
    </row>
    <row r="3343" spans="1:9" hidden="1" x14ac:dyDescent="0.25">
      <c r="A3343" t="s">
        <v>12426</v>
      </c>
      <c r="B3343" s="11">
        <v>2019</v>
      </c>
      <c r="C3343" t="s">
        <v>24581</v>
      </c>
      <c r="D3343" t="s">
        <v>24929</v>
      </c>
      <c r="F3343">
        <v>7</v>
      </c>
      <c r="G3343">
        <v>173</v>
      </c>
      <c r="H3343" s="9" t="s">
        <v>24663</v>
      </c>
      <c r="I3343" s="9" t="str">
        <f t="shared" si="52"/>
        <v>Medium</v>
      </c>
    </row>
    <row r="3344" spans="1:9" hidden="1" x14ac:dyDescent="0.25">
      <c r="A3344" t="s">
        <v>12429</v>
      </c>
      <c r="B3344" s="11">
        <v>2016</v>
      </c>
      <c r="C3344" t="s">
        <v>24580</v>
      </c>
      <c r="D3344" t="s">
        <v>24930</v>
      </c>
      <c r="E3344" t="s">
        <v>24937</v>
      </c>
      <c r="F3344">
        <v>6.3</v>
      </c>
      <c r="G3344">
        <v>151</v>
      </c>
      <c r="H3344" s="9" t="s">
        <v>24657</v>
      </c>
      <c r="I3344" s="9" t="str">
        <f t="shared" si="52"/>
        <v>Short</v>
      </c>
    </row>
    <row r="3345" spans="1:9" hidden="1" x14ac:dyDescent="0.25">
      <c r="A3345" t="s">
        <v>12435</v>
      </c>
      <c r="B3345" s="11">
        <v>2017</v>
      </c>
      <c r="C3345" t="s">
        <v>24583</v>
      </c>
      <c r="F3345">
        <v>6.1</v>
      </c>
      <c r="G3345" s="2">
        <v>2408</v>
      </c>
      <c r="H3345" s="9" t="s">
        <v>24729</v>
      </c>
      <c r="I3345" s="9" t="str">
        <f t="shared" si="52"/>
        <v>Medium</v>
      </c>
    </row>
    <row r="3346" spans="1:9" x14ac:dyDescent="0.25">
      <c r="A3346" t="s">
        <v>12438</v>
      </c>
      <c r="B3346" s="11">
        <v>2021</v>
      </c>
      <c r="C3346" t="s">
        <v>24583</v>
      </c>
      <c r="D3346" t="s">
        <v>24944</v>
      </c>
      <c r="F3346">
        <v>7.4</v>
      </c>
      <c r="H3346" s="9" t="s">
        <v>24694</v>
      </c>
      <c r="I3346" s="9" t="str">
        <f t="shared" si="52"/>
        <v>Medium</v>
      </c>
    </row>
    <row r="3347" spans="1:9" hidden="1" x14ac:dyDescent="0.25">
      <c r="A3347" t="s">
        <v>12440</v>
      </c>
      <c r="B3347" s="11">
        <v>2009</v>
      </c>
      <c r="C3347" t="s">
        <v>24583</v>
      </c>
      <c r="F3347">
        <v>5.9</v>
      </c>
      <c r="G3347">
        <v>535</v>
      </c>
      <c r="H3347" s="9" t="s">
        <v>24821</v>
      </c>
      <c r="I3347" s="9" t="str">
        <f t="shared" si="52"/>
        <v>Medium</v>
      </c>
    </row>
    <row r="3348" spans="1:9" hidden="1" x14ac:dyDescent="0.25">
      <c r="A3348" t="s">
        <v>12443</v>
      </c>
      <c r="B3348" s="11">
        <v>2010</v>
      </c>
      <c r="C3348" t="s">
        <v>24580</v>
      </c>
      <c r="D3348" t="s">
        <v>24929</v>
      </c>
      <c r="F3348">
        <v>6.8</v>
      </c>
      <c r="G3348" s="2">
        <v>1844</v>
      </c>
      <c r="H3348" s="9" t="s">
        <v>24728</v>
      </c>
      <c r="I3348" s="9" t="str">
        <f t="shared" si="52"/>
        <v>Medium</v>
      </c>
    </row>
    <row r="3349" spans="1:9" hidden="1" x14ac:dyDescent="0.25">
      <c r="A3349" t="s">
        <v>12446</v>
      </c>
      <c r="B3349" s="11">
        <v>2019</v>
      </c>
      <c r="C3349" t="s">
        <v>24583</v>
      </c>
      <c r="D3349" t="s">
        <v>24938</v>
      </c>
      <c r="F3349">
        <v>7.4</v>
      </c>
      <c r="G3349">
        <v>741</v>
      </c>
      <c r="H3349" s="9" t="s">
        <v>24780</v>
      </c>
      <c r="I3349" s="9" t="str">
        <f t="shared" si="52"/>
        <v>Short</v>
      </c>
    </row>
    <row r="3350" spans="1:9" hidden="1" x14ac:dyDescent="0.25">
      <c r="A3350" t="s">
        <v>12449</v>
      </c>
      <c r="B3350" s="11">
        <v>2015</v>
      </c>
      <c r="C3350" t="s">
        <v>24580</v>
      </c>
      <c r="D3350" t="s">
        <v>24930</v>
      </c>
      <c r="F3350">
        <v>7.2</v>
      </c>
      <c r="G3350">
        <v>877</v>
      </c>
      <c r="H3350" s="9" t="s">
        <v>24639</v>
      </c>
      <c r="I3350" s="9" t="str">
        <f t="shared" si="52"/>
        <v>Short</v>
      </c>
    </row>
    <row r="3351" spans="1:9" hidden="1" x14ac:dyDescent="0.25">
      <c r="A3351" t="s">
        <v>12452</v>
      </c>
      <c r="B3351" s="11">
        <v>2013</v>
      </c>
      <c r="C3351" t="s">
        <v>24591</v>
      </c>
      <c r="D3351" t="s">
        <v>24938</v>
      </c>
      <c r="E3351" t="s">
        <v>24926</v>
      </c>
      <c r="F3351">
        <v>6.7</v>
      </c>
      <c r="G3351">
        <v>963</v>
      </c>
      <c r="H3351" s="9" t="s">
        <v>24651</v>
      </c>
      <c r="I3351" s="9" t="str">
        <f t="shared" si="52"/>
        <v>Short</v>
      </c>
    </row>
    <row r="3352" spans="1:9" hidden="1" x14ac:dyDescent="0.25">
      <c r="A3352" t="s">
        <v>12455</v>
      </c>
      <c r="B3352" s="11">
        <v>2020</v>
      </c>
      <c r="C3352" t="s">
        <v>24585</v>
      </c>
      <c r="F3352">
        <v>6.8</v>
      </c>
      <c r="G3352">
        <v>139</v>
      </c>
      <c r="H3352" s="9" t="s">
        <v>24644</v>
      </c>
      <c r="I3352" s="9" t="str">
        <f t="shared" si="52"/>
        <v>Short</v>
      </c>
    </row>
    <row r="3353" spans="1:9" x14ac:dyDescent="0.25">
      <c r="A3353" t="s">
        <v>12458</v>
      </c>
      <c r="B3353" s="11">
        <v>2021</v>
      </c>
      <c r="C3353" t="s">
        <v>24591</v>
      </c>
      <c r="D3353" t="s">
        <v>24938</v>
      </c>
      <c r="E3353" t="s">
        <v>24927</v>
      </c>
      <c r="F3353">
        <v>7</v>
      </c>
      <c r="H3353" s="9" t="s">
        <v>24642</v>
      </c>
      <c r="I3353" s="9" t="str">
        <f t="shared" si="52"/>
        <v>Short</v>
      </c>
    </row>
    <row r="3354" spans="1:9" hidden="1" x14ac:dyDescent="0.25">
      <c r="A3354" t="s">
        <v>12461</v>
      </c>
      <c r="B3354" s="11">
        <v>2015</v>
      </c>
      <c r="C3354" t="s">
        <v>24581</v>
      </c>
      <c r="F3354">
        <v>6.6</v>
      </c>
      <c r="G3354" s="2">
        <v>2347</v>
      </c>
      <c r="H3354" s="9" t="s">
        <v>24758</v>
      </c>
      <c r="I3354" s="9" t="str">
        <f t="shared" si="52"/>
        <v>Medium</v>
      </c>
    </row>
    <row r="3355" spans="1:9" hidden="1" x14ac:dyDescent="0.25">
      <c r="A3355" t="s">
        <v>12464</v>
      </c>
      <c r="B3355" s="11">
        <v>2019</v>
      </c>
      <c r="C3355" t="s">
        <v>24591</v>
      </c>
      <c r="D3355" t="s">
        <v>24926</v>
      </c>
      <c r="E3355" t="s">
        <v>24927</v>
      </c>
      <c r="F3355">
        <v>6.1</v>
      </c>
      <c r="G3355">
        <v>511</v>
      </c>
      <c r="H3355" s="9" t="s">
        <v>24657</v>
      </c>
      <c r="I3355" s="9" t="str">
        <f t="shared" si="52"/>
        <v>Short</v>
      </c>
    </row>
    <row r="3356" spans="1:9" hidden="1" x14ac:dyDescent="0.25">
      <c r="A3356" t="s">
        <v>12467</v>
      </c>
      <c r="B3356" s="11">
        <v>1985</v>
      </c>
      <c r="C3356" t="s">
        <v>24590</v>
      </c>
      <c r="D3356" t="s">
        <v>24936</v>
      </c>
      <c r="F3356">
        <v>6.5</v>
      </c>
      <c r="G3356" s="2">
        <v>1855</v>
      </c>
      <c r="H3356" s="9" t="s">
        <v>24713</v>
      </c>
      <c r="I3356" s="9" t="str">
        <f t="shared" si="52"/>
        <v>Medium</v>
      </c>
    </row>
    <row r="3357" spans="1:9" hidden="1" x14ac:dyDescent="0.25">
      <c r="A3357" t="s">
        <v>12470</v>
      </c>
      <c r="B3357" s="11">
        <v>2016</v>
      </c>
      <c r="C3357" t="s">
        <v>24580</v>
      </c>
      <c r="D3357" t="s">
        <v>24930</v>
      </c>
      <c r="F3357">
        <v>8.3000000000000007</v>
      </c>
      <c r="G3357">
        <v>262</v>
      </c>
      <c r="H3357" s="9" t="s">
        <v>24658</v>
      </c>
      <c r="I3357" s="9" t="str">
        <f t="shared" si="52"/>
        <v>Medium</v>
      </c>
    </row>
    <row r="3358" spans="1:9" hidden="1" x14ac:dyDescent="0.25">
      <c r="A3358" t="s">
        <v>24622</v>
      </c>
      <c r="B3358" s="11">
        <v>2019</v>
      </c>
      <c r="C3358" t="s">
        <v>24581</v>
      </c>
      <c r="F3358">
        <v>4.5999999999999996</v>
      </c>
      <c r="G3358" s="2">
        <v>1332</v>
      </c>
      <c r="H3358" s="9" t="s">
        <v>24768</v>
      </c>
      <c r="I3358" s="9" t="str">
        <f t="shared" si="52"/>
        <v>Medium</v>
      </c>
    </row>
    <row r="3359" spans="1:9" hidden="1" x14ac:dyDescent="0.25">
      <c r="A3359" t="s">
        <v>12476</v>
      </c>
      <c r="B3359" s="11">
        <v>2011</v>
      </c>
      <c r="C3359" t="s">
        <v>24580</v>
      </c>
      <c r="D3359" t="s">
        <v>24930</v>
      </c>
      <c r="F3359">
        <v>4.5</v>
      </c>
      <c r="G3359" s="2">
        <v>1717</v>
      </c>
      <c r="H3359" s="9" t="s">
        <v>24681</v>
      </c>
      <c r="I3359" s="9" t="str">
        <f t="shared" si="52"/>
        <v>Medium</v>
      </c>
    </row>
    <row r="3360" spans="1:9" hidden="1" x14ac:dyDescent="0.25">
      <c r="A3360" t="s">
        <v>12479</v>
      </c>
      <c r="B3360" s="11">
        <v>2018</v>
      </c>
      <c r="C3360" t="s">
        <v>24583</v>
      </c>
      <c r="D3360" t="s">
        <v>24928</v>
      </c>
      <c r="E3360" t="s">
        <v>24935</v>
      </c>
      <c r="F3360">
        <v>8</v>
      </c>
      <c r="G3360">
        <v>551</v>
      </c>
      <c r="H3360" s="9" t="s">
        <v>24747</v>
      </c>
      <c r="I3360" s="9" t="str">
        <f t="shared" si="52"/>
        <v>Medium</v>
      </c>
    </row>
    <row r="3361" spans="1:9" hidden="1" x14ac:dyDescent="0.25">
      <c r="A3361" t="s">
        <v>12483</v>
      </c>
      <c r="B3361" s="11">
        <v>2018</v>
      </c>
      <c r="C3361" t="s">
        <v>24581</v>
      </c>
      <c r="D3361" t="s">
        <v>24941</v>
      </c>
      <c r="F3361">
        <v>7.1</v>
      </c>
      <c r="G3361">
        <v>587</v>
      </c>
      <c r="H3361" s="9" t="s">
        <v>24640</v>
      </c>
      <c r="I3361" s="9" t="str">
        <f t="shared" si="52"/>
        <v>Medium</v>
      </c>
    </row>
    <row r="3362" spans="1:9" hidden="1" x14ac:dyDescent="0.25">
      <c r="A3362" t="s">
        <v>12486</v>
      </c>
      <c r="B3362" s="11">
        <v>2018</v>
      </c>
      <c r="C3362" t="s">
        <v>24588</v>
      </c>
      <c r="D3362" t="s">
        <v>24930</v>
      </c>
      <c r="F3362">
        <v>6.1</v>
      </c>
      <c r="G3362">
        <v>834</v>
      </c>
      <c r="H3362" s="9" t="s">
        <v>24665</v>
      </c>
      <c r="I3362" s="9" t="str">
        <f t="shared" si="52"/>
        <v>Medium</v>
      </c>
    </row>
    <row r="3363" spans="1:9" hidden="1" x14ac:dyDescent="0.25">
      <c r="A3363" t="s">
        <v>12489</v>
      </c>
      <c r="B3363" s="11">
        <v>2021</v>
      </c>
      <c r="C3363" t="s">
        <v>24583</v>
      </c>
      <c r="D3363" t="s">
        <v>24928</v>
      </c>
      <c r="F3363">
        <v>7</v>
      </c>
      <c r="G3363">
        <v>557</v>
      </c>
      <c r="H3363" s="9" t="s">
        <v>24643</v>
      </c>
      <c r="I3363" s="9" t="str">
        <f t="shared" si="52"/>
        <v>Medium</v>
      </c>
    </row>
    <row r="3364" spans="1:9" hidden="1" x14ac:dyDescent="0.25">
      <c r="A3364" t="s">
        <v>12492</v>
      </c>
      <c r="B3364" s="11">
        <v>2016</v>
      </c>
      <c r="C3364" t="s">
        <v>24580</v>
      </c>
      <c r="D3364" t="s">
        <v>24930</v>
      </c>
      <c r="E3364" t="s">
        <v>24941</v>
      </c>
      <c r="F3364">
        <v>5.7</v>
      </c>
      <c r="G3364">
        <v>549</v>
      </c>
      <c r="H3364" s="9" t="s">
        <v>24763</v>
      </c>
      <c r="I3364" s="9" t="str">
        <f t="shared" si="52"/>
        <v>Medium</v>
      </c>
    </row>
    <row r="3365" spans="1:9" hidden="1" x14ac:dyDescent="0.25">
      <c r="A3365" t="s">
        <v>24623</v>
      </c>
      <c r="B3365" s="11">
        <v>2020</v>
      </c>
      <c r="C3365" t="s">
        <v>24581</v>
      </c>
      <c r="F3365">
        <v>5.6</v>
      </c>
      <c r="G3365">
        <v>153</v>
      </c>
      <c r="H3365" s="9" t="s">
        <v>24769</v>
      </c>
      <c r="I3365" s="9" t="str">
        <f t="shared" si="52"/>
        <v>Medium</v>
      </c>
    </row>
    <row r="3366" spans="1:9" hidden="1" x14ac:dyDescent="0.25">
      <c r="A3366" t="s">
        <v>12505</v>
      </c>
      <c r="B3366" s="11">
        <v>2014</v>
      </c>
      <c r="C3366" t="s">
        <v>24581</v>
      </c>
      <c r="F3366">
        <v>4.8</v>
      </c>
      <c r="G3366">
        <v>294</v>
      </c>
      <c r="H3366" s="9" t="s">
        <v>24688</v>
      </c>
      <c r="I3366" s="9" t="str">
        <f t="shared" si="52"/>
        <v>Medium</v>
      </c>
    </row>
    <row r="3367" spans="1:9" hidden="1" x14ac:dyDescent="0.25">
      <c r="A3367" t="s">
        <v>12508</v>
      </c>
      <c r="B3367" s="11">
        <v>2017</v>
      </c>
      <c r="C3367" t="s">
        <v>24583</v>
      </c>
      <c r="F3367">
        <v>7.3</v>
      </c>
      <c r="G3367" s="2">
        <v>2608</v>
      </c>
      <c r="H3367" s="9" t="s">
        <v>24747</v>
      </c>
      <c r="I3367" s="9" t="str">
        <f t="shared" si="52"/>
        <v>Medium</v>
      </c>
    </row>
    <row r="3368" spans="1:9" hidden="1" x14ac:dyDescent="0.25">
      <c r="A3368" t="s">
        <v>12511</v>
      </c>
      <c r="B3368" s="11">
        <v>2016</v>
      </c>
      <c r="C3368" t="s">
        <v>24583</v>
      </c>
      <c r="D3368" t="s">
        <v>24938</v>
      </c>
      <c r="E3368" t="s">
        <v>24945</v>
      </c>
      <c r="F3368">
        <v>7.5</v>
      </c>
      <c r="G3368" s="2">
        <v>7344</v>
      </c>
      <c r="H3368" s="9" t="s">
        <v>24647</v>
      </c>
      <c r="I3368" s="9" t="str">
        <f t="shared" si="52"/>
        <v>Short</v>
      </c>
    </row>
    <row r="3369" spans="1:9" hidden="1" x14ac:dyDescent="0.25">
      <c r="A3369" t="s">
        <v>12515</v>
      </c>
      <c r="B3369" s="11">
        <v>2015</v>
      </c>
      <c r="C3369" t="s">
        <v>24583</v>
      </c>
      <c r="D3369" t="s">
        <v>24932</v>
      </c>
      <c r="F3369">
        <v>7.8</v>
      </c>
      <c r="G3369">
        <v>920</v>
      </c>
      <c r="H3369" s="9" t="s">
        <v>24655</v>
      </c>
      <c r="I3369" s="9" t="str">
        <f t="shared" si="52"/>
        <v>Short</v>
      </c>
    </row>
    <row r="3370" spans="1:9" hidden="1" x14ac:dyDescent="0.25">
      <c r="A3370" t="s">
        <v>12521</v>
      </c>
      <c r="B3370" s="11">
        <v>2019</v>
      </c>
      <c r="C3370" t="s">
        <v>24581</v>
      </c>
      <c r="D3370" t="s">
        <v>24931</v>
      </c>
      <c r="E3370" t="s">
        <v>24925</v>
      </c>
      <c r="F3370">
        <v>5.5</v>
      </c>
      <c r="G3370">
        <v>499</v>
      </c>
      <c r="H3370" s="9" t="s">
        <v>24697</v>
      </c>
      <c r="I3370" s="9" t="str">
        <f t="shared" si="52"/>
        <v>Medium</v>
      </c>
    </row>
    <row r="3371" spans="1:9" hidden="1" x14ac:dyDescent="0.25">
      <c r="A3371" t="s">
        <v>12524</v>
      </c>
      <c r="B3371" s="11">
        <v>2019</v>
      </c>
      <c r="C3371" t="s">
        <v>24581</v>
      </c>
      <c r="D3371" t="s">
        <v>24932</v>
      </c>
      <c r="F3371">
        <v>6.6</v>
      </c>
      <c r="G3371">
        <v>619</v>
      </c>
      <c r="H3371" s="9" t="s">
        <v>24884</v>
      </c>
      <c r="I3371" s="9" t="str">
        <f t="shared" si="52"/>
        <v>Long</v>
      </c>
    </row>
    <row r="3372" spans="1:9" hidden="1" x14ac:dyDescent="0.25">
      <c r="A3372" t="s">
        <v>12527</v>
      </c>
      <c r="B3372" s="11">
        <v>2015</v>
      </c>
      <c r="C3372" t="s">
        <v>24580</v>
      </c>
      <c r="D3372" t="s">
        <v>24930</v>
      </c>
      <c r="F3372">
        <v>5.8</v>
      </c>
      <c r="G3372" s="2">
        <v>1542</v>
      </c>
      <c r="H3372" s="9" t="s">
        <v>24769</v>
      </c>
      <c r="I3372" s="9" t="str">
        <f t="shared" si="52"/>
        <v>Medium</v>
      </c>
    </row>
    <row r="3373" spans="1:9" hidden="1" x14ac:dyDescent="0.25">
      <c r="A3373" t="s">
        <v>12530</v>
      </c>
      <c r="B3373" s="11">
        <v>2019</v>
      </c>
      <c r="C3373" t="s">
        <v>24583</v>
      </c>
      <c r="F3373">
        <v>7.4</v>
      </c>
      <c r="G3373" s="2">
        <v>1198</v>
      </c>
      <c r="H3373" s="9" t="s">
        <v>24665</v>
      </c>
      <c r="I3373" s="9" t="str">
        <f t="shared" si="52"/>
        <v>Medium</v>
      </c>
    </row>
    <row r="3374" spans="1:9" hidden="1" x14ac:dyDescent="0.25">
      <c r="A3374" t="s">
        <v>12533</v>
      </c>
      <c r="B3374" s="11">
        <v>2018</v>
      </c>
      <c r="C3374" t="s">
        <v>24591</v>
      </c>
      <c r="D3374" t="s">
        <v>24936</v>
      </c>
      <c r="E3374" t="s">
        <v>24937</v>
      </c>
      <c r="F3374">
        <v>7.7</v>
      </c>
      <c r="G3374">
        <v>268</v>
      </c>
      <c r="H3374" s="9" t="s">
        <v>24693</v>
      </c>
      <c r="I3374" s="9" t="str">
        <f t="shared" si="52"/>
        <v>Short</v>
      </c>
    </row>
    <row r="3375" spans="1:9" hidden="1" x14ac:dyDescent="0.25">
      <c r="A3375" t="s">
        <v>12543</v>
      </c>
      <c r="B3375" s="11">
        <v>2014</v>
      </c>
      <c r="C3375" t="s">
        <v>24588</v>
      </c>
      <c r="D3375" t="s">
        <v>24930</v>
      </c>
      <c r="E3375" t="s">
        <v>24929</v>
      </c>
      <c r="F3375">
        <v>5</v>
      </c>
      <c r="G3375" s="2">
        <v>1911</v>
      </c>
      <c r="H3375" s="9" t="s">
        <v>24728</v>
      </c>
      <c r="I3375" s="9" t="str">
        <f t="shared" si="52"/>
        <v>Medium</v>
      </c>
    </row>
    <row r="3376" spans="1:9" hidden="1" x14ac:dyDescent="0.25">
      <c r="A3376" t="s">
        <v>12546</v>
      </c>
      <c r="B3376" s="11">
        <v>2008</v>
      </c>
      <c r="C3376" t="s">
        <v>24583</v>
      </c>
      <c r="D3376" t="s">
        <v>24932</v>
      </c>
      <c r="E3376" t="s">
        <v>24945</v>
      </c>
      <c r="F3376">
        <v>8.1999999999999993</v>
      </c>
      <c r="G3376" s="2">
        <v>18071</v>
      </c>
      <c r="H3376" s="9" t="s">
        <v>24702</v>
      </c>
      <c r="I3376" s="9" t="str">
        <f t="shared" si="52"/>
        <v>Long</v>
      </c>
    </row>
    <row r="3377" spans="1:9" hidden="1" x14ac:dyDescent="0.25">
      <c r="A3377" t="s">
        <v>12549</v>
      </c>
      <c r="B3377" s="11">
        <v>2018</v>
      </c>
      <c r="C3377" t="s">
        <v>24588</v>
      </c>
      <c r="D3377" t="s">
        <v>24930</v>
      </c>
      <c r="F3377">
        <v>5.4</v>
      </c>
      <c r="G3377" s="2">
        <v>1109</v>
      </c>
      <c r="H3377" s="9" t="s">
        <v>24719</v>
      </c>
      <c r="I3377" s="9" t="str">
        <f t="shared" si="52"/>
        <v>Medium</v>
      </c>
    </row>
    <row r="3378" spans="1:9" hidden="1" x14ac:dyDescent="0.25">
      <c r="A3378" t="s">
        <v>12555</v>
      </c>
      <c r="B3378" s="11">
        <v>2016</v>
      </c>
      <c r="C3378" t="s">
        <v>24591</v>
      </c>
      <c r="D3378" t="s">
        <v>24936</v>
      </c>
      <c r="F3378">
        <v>5.3</v>
      </c>
      <c r="G3378" s="2">
        <v>1012</v>
      </c>
      <c r="H3378" s="9" t="s">
        <v>24694</v>
      </c>
      <c r="I3378" s="9" t="str">
        <f t="shared" si="52"/>
        <v>Medium</v>
      </c>
    </row>
    <row r="3379" spans="1:9" hidden="1" x14ac:dyDescent="0.25">
      <c r="A3379" t="s">
        <v>12558</v>
      </c>
      <c r="B3379" s="11">
        <v>2018</v>
      </c>
      <c r="C3379" t="s">
        <v>24583</v>
      </c>
      <c r="F3379">
        <v>6.6</v>
      </c>
      <c r="G3379">
        <v>654</v>
      </c>
      <c r="H3379" s="9" t="s">
        <v>24738</v>
      </c>
      <c r="I3379" s="9" t="str">
        <f t="shared" si="52"/>
        <v>Medium</v>
      </c>
    </row>
    <row r="3380" spans="1:9" hidden="1" x14ac:dyDescent="0.25">
      <c r="A3380" t="s">
        <v>12561</v>
      </c>
      <c r="B3380" s="11">
        <v>2016</v>
      </c>
      <c r="C3380" t="s">
        <v>24581</v>
      </c>
      <c r="F3380">
        <v>6.7</v>
      </c>
      <c r="G3380" s="2">
        <v>1578</v>
      </c>
      <c r="H3380" s="9" t="s">
        <v>24714</v>
      </c>
      <c r="I3380" s="9" t="str">
        <f t="shared" si="52"/>
        <v>Medium</v>
      </c>
    </row>
    <row r="3381" spans="1:9" hidden="1" x14ac:dyDescent="0.25">
      <c r="A3381" t="s">
        <v>12567</v>
      </c>
      <c r="B3381" s="11">
        <v>2016</v>
      </c>
      <c r="C3381" t="s">
        <v>24583</v>
      </c>
      <c r="F3381">
        <v>7</v>
      </c>
      <c r="G3381">
        <v>279</v>
      </c>
      <c r="H3381" s="9" t="s">
        <v>24654</v>
      </c>
      <c r="I3381" s="9" t="str">
        <f t="shared" si="52"/>
        <v>Short</v>
      </c>
    </row>
    <row r="3382" spans="1:9" hidden="1" x14ac:dyDescent="0.25">
      <c r="A3382" t="s">
        <v>12573</v>
      </c>
      <c r="B3382" s="11">
        <v>2016</v>
      </c>
      <c r="C3382" t="s">
        <v>24592</v>
      </c>
      <c r="F3382">
        <v>5.8</v>
      </c>
      <c r="G3382">
        <v>299</v>
      </c>
      <c r="H3382" s="9" t="s">
        <v>24688</v>
      </c>
      <c r="I3382" s="9" t="str">
        <f t="shared" si="52"/>
        <v>Medium</v>
      </c>
    </row>
    <row r="3383" spans="1:9" hidden="1" x14ac:dyDescent="0.25">
      <c r="A3383" t="s">
        <v>12576</v>
      </c>
      <c r="B3383" s="11">
        <v>2019</v>
      </c>
      <c r="C3383" t="s">
        <v>24591</v>
      </c>
      <c r="D3383" t="s">
        <v>24926</v>
      </c>
      <c r="E3383" t="s">
        <v>24936</v>
      </c>
      <c r="F3383">
        <v>7.1</v>
      </c>
      <c r="G3383">
        <v>319</v>
      </c>
      <c r="H3383" s="9" t="s">
        <v>24657</v>
      </c>
      <c r="I3383" s="9" t="str">
        <f t="shared" si="52"/>
        <v>Short</v>
      </c>
    </row>
    <row r="3384" spans="1:9" hidden="1" x14ac:dyDescent="0.25">
      <c r="A3384" t="s">
        <v>12579</v>
      </c>
      <c r="B3384" s="11">
        <v>2016</v>
      </c>
      <c r="C3384" t="s">
        <v>24583</v>
      </c>
      <c r="F3384">
        <v>7.9</v>
      </c>
      <c r="G3384" s="2">
        <v>3057</v>
      </c>
      <c r="H3384" s="9" t="s">
        <v>24708</v>
      </c>
      <c r="I3384" s="9" t="str">
        <f t="shared" si="52"/>
        <v>Medium</v>
      </c>
    </row>
    <row r="3385" spans="1:9" hidden="1" x14ac:dyDescent="0.25">
      <c r="A3385" t="s">
        <v>12585</v>
      </c>
      <c r="B3385" s="11">
        <v>2015</v>
      </c>
      <c r="C3385" t="s">
        <v>24581</v>
      </c>
      <c r="F3385">
        <v>7.7</v>
      </c>
      <c r="G3385">
        <v>294</v>
      </c>
      <c r="H3385" s="9" t="s">
        <v>24818</v>
      </c>
      <c r="I3385" s="9" t="str">
        <f t="shared" si="52"/>
        <v>Medium</v>
      </c>
    </row>
    <row r="3386" spans="1:9" hidden="1" x14ac:dyDescent="0.25">
      <c r="A3386" t="s">
        <v>12588</v>
      </c>
      <c r="B3386" s="11">
        <v>2012</v>
      </c>
      <c r="C3386" t="s">
        <v>24590</v>
      </c>
      <c r="D3386" t="s">
        <v>24930</v>
      </c>
      <c r="E3386" t="s">
        <v>24944</v>
      </c>
      <c r="F3386">
        <v>5.7</v>
      </c>
      <c r="G3386" s="2">
        <v>2138</v>
      </c>
      <c r="H3386" s="9" t="s">
        <v>24713</v>
      </c>
      <c r="I3386" s="9" t="str">
        <f t="shared" si="52"/>
        <v>Medium</v>
      </c>
    </row>
    <row r="3387" spans="1:9" hidden="1" x14ac:dyDescent="0.25">
      <c r="A3387" t="s">
        <v>12591</v>
      </c>
      <c r="B3387" s="11">
        <v>2017</v>
      </c>
      <c r="C3387" t="s">
        <v>24580</v>
      </c>
      <c r="F3387">
        <v>7.9</v>
      </c>
      <c r="G3387" s="2">
        <v>8662</v>
      </c>
      <c r="H3387" s="9" t="s">
        <v>24648</v>
      </c>
      <c r="I3387" s="9" t="str">
        <f t="shared" si="52"/>
        <v>Short</v>
      </c>
    </row>
    <row r="3388" spans="1:9" hidden="1" x14ac:dyDescent="0.25">
      <c r="A3388" t="s">
        <v>12593</v>
      </c>
      <c r="B3388" s="11">
        <v>1973</v>
      </c>
      <c r="C3388" t="s">
        <v>24590</v>
      </c>
      <c r="D3388" t="s">
        <v>24928</v>
      </c>
      <c r="F3388">
        <v>3.6</v>
      </c>
      <c r="G3388" s="2">
        <v>1446</v>
      </c>
      <c r="H3388" s="9" t="s">
        <v>24737</v>
      </c>
      <c r="I3388" s="9" t="str">
        <f t="shared" si="52"/>
        <v>Medium</v>
      </c>
    </row>
    <row r="3389" spans="1:9" hidden="1" x14ac:dyDescent="0.25">
      <c r="A3389" t="s">
        <v>12596</v>
      </c>
      <c r="B3389" s="11">
        <v>2017</v>
      </c>
      <c r="C3389" t="s">
        <v>24580</v>
      </c>
      <c r="D3389" t="s">
        <v>24930</v>
      </c>
      <c r="E3389" t="s">
        <v>24929</v>
      </c>
      <c r="F3389">
        <v>5.7</v>
      </c>
      <c r="G3389">
        <v>521</v>
      </c>
      <c r="H3389" s="9" t="s">
        <v>24679</v>
      </c>
      <c r="I3389" s="9" t="str">
        <f t="shared" si="52"/>
        <v>Long</v>
      </c>
    </row>
    <row r="3390" spans="1:9" hidden="1" x14ac:dyDescent="0.25">
      <c r="A3390" t="s">
        <v>12601</v>
      </c>
      <c r="B3390" s="11">
        <v>2018</v>
      </c>
      <c r="C3390" t="s">
        <v>24591</v>
      </c>
      <c r="D3390" t="s">
        <v>24926</v>
      </c>
      <c r="E3390" t="s">
        <v>24928</v>
      </c>
      <c r="F3390">
        <v>6.2</v>
      </c>
      <c r="G3390">
        <v>602</v>
      </c>
      <c r="H3390" s="9" t="s">
        <v>24636</v>
      </c>
      <c r="I3390" s="9" t="str">
        <f t="shared" si="52"/>
        <v>Short</v>
      </c>
    </row>
    <row r="3391" spans="1:9" hidden="1" x14ac:dyDescent="0.25">
      <c r="A3391" t="s">
        <v>12604</v>
      </c>
      <c r="B3391" s="11">
        <v>2012</v>
      </c>
      <c r="C3391" t="s">
        <v>24580</v>
      </c>
      <c r="F3391">
        <v>8.3000000000000007</v>
      </c>
      <c r="G3391" s="2">
        <v>6812</v>
      </c>
      <c r="H3391" s="9" t="s">
        <v>24874</v>
      </c>
      <c r="I3391" s="9" t="str">
        <f t="shared" si="52"/>
        <v>Medium</v>
      </c>
    </row>
    <row r="3392" spans="1:9" hidden="1" x14ac:dyDescent="0.25">
      <c r="A3392" t="s">
        <v>12608</v>
      </c>
      <c r="B3392" s="11">
        <v>2010</v>
      </c>
      <c r="C3392" t="s">
        <v>24591</v>
      </c>
      <c r="D3392" t="s">
        <v>24936</v>
      </c>
      <c r="E3392" t="s">
        <v>24937</v>
      </c>
      <c r="F3392">
        <v>5.5</v>
      </c>
      <c r="G3392">
        <v>140</v>
      </c>
      <c r="H3392" s="9" t="s">
        <v>24721</v>
      </c>
      <c r="I3392" s="9" t="str">
        <f t="shared" si="52"/>
        <v>Short</v>
      </c>
    </row>
    <row r="3393" spans="1:9" hidden="1" x14ac:dyDescent="0.25">
      <c r="A3393" t="s">
        <v>12611</v>
      </c>
      <c r="B3393" s="11">
        <v>2020</v>
      </c>
      <c r="C3393" t="s">
        <v>24580</v>
      </c>
      <c r="F3393">
        <v>7.2</v>
      </c>
      <c r="G3393" s="2">
        <v>2394</v>
      </c>
      <c r="H3393" s="9" t="s">
        <v>24877</v>
      </c>
      <c r="I3393" s="9" t="str">
        <f t="shared" si="52"/>
        <v>Medium</v>
      </c>
    </row>
    <row r="3394" spans="1:9" hidden="1" x14ac:dyDescent="0.25">
      <c r="A3394" t="s">
        <v>12614</v>
      </c>
      <c r="B3394" s="11">
        <v>2018</v>
      </c>
      <c r="C3394" t="s">
        <v>24597</v>
      </c>
      <c r="D3394" t="s">
        <v>24930</v>
      </c>
      <c r="E3394" t="s">
        <v>24932</v>
      </c>
      <c r="F3394">
        <v>6</v>
      </c>
      <c r="G3394">
        <v>865</v>
      </c>
      <c r="H3394" s="9" t="s">
        <v>24714</v>
      </c>
      <c r="I3394" s="9" t="str">
        <f t="shared" si="52"/>
        <v>Medium</v>
      </c>
    </row>
    <row r="3395" spans="1:9" hidden="1" x14ac:dyDescent="0.25">
      <c r="A3395" t="s">
        <v>12617</v>
      </c>
      <c r="B3395" s="11">
        <v>2016</v>
      </c>
      <c r="C3395" t="s">
        <v>24583</v>
      </c>
      <c r="F3395">
        <v>7.1</v>
      </c>
      <c r="G3395">
        <v>713</v>
      </c>
      <c r="H3395" s="9" t="s">
        <v>24688</v>
      </c>
      <c r="I3395" s="9" t="str">
        <f t="shared" ref="I3395:I3458" si="53">IF(H3395*24&lt;=1,"Short",IF(H3395*24&lt;=2,"Medium","Long"))</f>
        <v>Medium</v>
      </c>
    </row>
    <row r="3396" spans="1:9" hidden="1" x14ac:dyDescent="0.25">
      <c r="A3396" t="s">
        <v>12620</v>
      </c>
      <c r="B3396" s="11">
        <v>2017</v>
      </c>
      <c r="C3396" t="s">
        <v>24590</v>
      </c>
      <c r="D3396" t="s">
        <v>24935</v>
      </c>
      <c r="F3396">
        <v>3.5</v>
      </c>
      <c r="G3396">
        <v>965</v>
      </c>
      <c r="H3396" s="9" t="s">
        <v>24686</v>
      </c>
      <c r="I3396" s="9" t="str">
        <f t="shared" si="53"/>
        <v>Medium</v>
      </c>
    </row>
    <row r="3397" spans="1:9" hidden="1" x14ac:dyDescent="0.25">
      <c r="A3397" t="s">
        <v>12623</v>
      </c>
      <c r="B3397" s="11">
        <v>2018</v>
      </c>
      <c r="C3397" t="s">
        <v>24583</v>
      </c>
      <c r="D3397" t="s">
        <v>24938</v>
      </c>
      <c r="F3397">
        <v>7.4</v>
      </c>
      <c r="G3397" s="2">
        <v>5626</v>
      </c>
      <c r="H3397" s="9" t="s">
        <v>24715</v>
      </c>
      <c r="I3397" s="9" t="str">
        <f t="shared" si="53"/>
        <v>Short</v>
      </c>
    </row>
    <row r="3398" spans="1:9" hidden="1" x14ac:dyDescent="0.25">
      <c r="A3398" t="s">
        <v>12626</v>
      </c>
      <c r="B3398" s="11">
        <v>2018</v>
      </c>
      <c r="C3398" t="s">
        <v>24583</v>
      </c>
      <c r="F3398">
        <v>6.9</v>
      </c>
      <c r="G3398" s="2">
        <v>1056</v>
      </c>
      <c r="H3398" s="9" t="s">
        <v>24765</v>
      </c>
      <c r="I3398" s="9" t="str">
        <f t="shared" si="53"/>
        <v>Medium</v>
      </c>
    </row>
    <row r="3399" spans="1:9" hidden="1" x14ac:dyDescent="0.25">
      <c r="A3399" t="s">
        <v>12629</v>
      </c>
      <c r="B3399" s="11">
        <v>2014</v>
      </c>
      <c r="C3399" t="s">
        <v>24588</v>
      </c>
      <c r="D3399" t="s">
        <v>24930</v>
      </c>
      <c r="F3399">
        <v>7</v>
      </c>
      <c r="G3399" s="2">
        <v>1814</v>
      </c>
      <c r="H3399" s="9" t="s">
        <v>24855</v>
      </c>
      <c r="I3399" s="9" t="str">
        <f t="shared" si="53"/>
        <v>Long</v>
      </c>
    </row>
    <row r="3400" spans="1:9" hidden="1" x14ac:dyDescent="0.25">
      <c r="A3400" t="s">
        <v>12643</v>
      </c>
      <c r="B3400" s="11">
        <v>2017</v>
      </c>
      <c r="C3400" t="s">
        <v>24580</v>
      </c>
      <c r="D3400" t="s">
        <v>24937</v>
      </c>
      <c r="E3400" t="s">
        <v>24943</v>
      </c>
      <c r="F3400">
        <v>8.4</v>
      </c>
      <c r="G3400">
        <v>310</v>
      </c>
      <c r="H3400" s="9" t="s">
        <v>24788</v>
      </c>
      <c r="I3400" s="9" t="str">
        <f t="shared" si="53"/>
        <v>Short</v>
      </c>
    </row>
    <row r="3401" spans="1:9" hidden="1" x14ac:dyDescent="0.25">
      <c r="A3401" t="s">
        <v>12661</v>
      </c>
      <c r="B3401" s="11">
        <v>2021</v>
      </c>
      <c r="C3401" t="s">
        <v>24583</v>
      </c>
      <c r="F3401">
        <v>7.3</v>
      </c>
      <c r="G3401">
        <v>230</v>
      </c>
      <c r="H3401" s="9" t="s">
        <v>24752</v>
      </c>
      <c r="I3401" s="9" t="str">
        <f t="shared" si="53"/>
        <v>Short</v>
      </c>
    </row>
    <row r="3402" spans="1:9" hidden="1" x14ac:dyDescent="0.25">
      <c r="A3402" t="s">
        <v>12664</v>
      </c>
      <c r="B3402" s="11">
        <v>2018</v>
      </c>
      <c r="C3402" t="s">
        <v>24580</v>
      </c>
      <c r="F3402">
        <v>6.7</v>
      </c>
      <c r="G3402">
        <v>489</v>
      </c>
      <c r="H3402" s="9" t="s">
        <v>24788</v>
      </c>
      <c r="I3402" s="9" t="str">
        <f t="shared" si="53"/>
        <v>Short</v>
      </c>
    </row>
    <row r="3403" spans="1:9" hidden="1" x14ac:dyDescent="0.25">
      <c r="A3403" t="s">
        <v>12667</v>
      </c>
      <c r="B3403" s="11">
        <v>2019</v>
      </c>
      <c r="C3403" t="s">
        <v>24584</v>
      </c>
      <c r="F3403">
        <v>8.1999999999999993</v>
      </c>
      <c r="G3403" s="2">
        <v>2149</v>
      </c>
      <c r="H3403" s="9" t="s">
        <v>24639</v>
      </c>
      <c r="I3403" s="9" t="str">
        <f t="shared" si="53"/>
        <v>Short</v>
      </c>
    </row>
    <row r="3404" spans="1:9" hidden="1" x14ac:dyDescent="0.25">
      <c r="A3404" t="s">
        <v>12672</v>
      </c>
      <c r="B3404" s="11">
        <v>2020</v>
      </c>
      <c r="C3404" t="s">
        <v>24580</v>
      </c>
      <c r="F3404">
        <v>7.9</v>
      </c>
      <c r="G3404" s="2">
        <v>3274</v>
      </c>
      <c r="H3404" s="9" t="s">
        <v>24833</v>
      </c>
      <c r="I3404" s="9" t="str">
        <f t="shared" si="53"/>
        <v>Medium</v>
      </c>
    </row>
    <row r="3405" spans="1:9" hidden="1" x14ac:dyDescent="0.25">
      <c r="A3405" t="s">
        <v>12675</v>
      </c>
      <c r="B3405" s="11">
        <v>2019</v>
      </c>
      <c r="C3405" t="s">
        <v>24591</v>
      </c>
      <c r="D3405" t="s">
        <v>24926</v>
      </c>
      <c r="E3405" t="s">
        <v>24934</v>
      </c>
      <c r="F3405">
        <v>7</v>
      </c>
      <c r="G3405">
        <v>443</v>
      </c>
      <c r="H3405" s="9" t="s">
        <v>24636</v>
      </c>
      <c r="I3405" s="9" t="str">
        <f t="shared" si="53"/>
        <v>Short</v>
      </c>
    </row>
    <row r="3406" spans="1:9" hidden="1" x14ac:dyDescent="0.25">
      <c r="A3406" t="s">
        <v>12683</v>
      </c>
      <c r="B3406" s="11">
        <v>2018</v>
      </c>
      <c r="C3406" t="s">
        <v>24591</v>
      </c>
      <c r="D3406" t="s">
        <v>24927</v>
      </c>
      <c r="E3406" t="s">
        <v>24936</v>
      </c>
      <c r="F3406">
        <v>6.2</v>
      </c>
      <c r="G3406">
        <v>133</v>
      </c>
      <c r="H3406" s="9" t="s">
        <v>24638</v>
      </c>
      <c r="I3406" s="9" t="str">
        <f t="shared" si="53"/>
        <v>Short</v>
      </c>
    </row>
    <row r="3407" spans="1:9" hidden="1" x14ac:dyDescent="0.25">
      <c r="A3407" t="s">
        <v>12686</v>
      </c>
      <c r="B3407" s="11">
        <v>2015</v>
      </c>
      <c r="C3407" t="s">
        <v>24582</v>
      </c>
      <c r="D3407" t="s">
        <v>24933</v>
      </c>
      <c r="E3407" t="s">
        <v>24935</v>
      </c>
      <c r="F3407">
        <v>5.8</v>
      </c>
      <c r="G3407" s="2">
        <v>3279</v>
      </c>
      <c r="H3407" s="9" t="s">
        <v>24678</v>
      </c>
      <c r="I3407" s="9" t="str">
        <f t="shared" si="53"/>
        <v>Medium</v>
      </c>
    </row>
    <row r="3408" spans="1:9" hidden="1" x14ac:dyDescent="0.25">
      <c r="A3408" t="s">
        <v>12689</v>
      </c>
      <c r="B3408" s="11">
        <v>2016</v>
      </c>
      <c r="C3408" t="s">
        <v>24591</v>
      </c>
      <c r="D3408" t="s">
        <v>24926</v>
      </c>
      <c r="E3408" t="s">
        <v>24931</v>
      </c>
      <c r="F3408">
        <v>7</v>
      </c>
      <c r="G3408">
        <v>235</v>
      </c>
      <c r="H3408" s="9" t="s">
        <v>24685</v>
      </c>
      <c r="I3408" s="9" t="str">
        <f t="shared" si="53"/>
        <v>Short</v>
      </c>
    </row>
    <row r="3409" spans="1:9" hidden="1" x14ac:dyDescent="0.25">
      <c r="A3409" t="s">
        <v>12692</v>
      </c>
      <c r="B3409" s="11">
        <v>2014</v>
      </c>
      <c r="C3409" t="s">
        <v>24581</v>
      </c>
      <c r="D3409" t="s">
        <v>24937</v>
      </c>
      <c r="E3409" t="s">
        <v>24932</v>
      </c>
      <c r="F3409">
        <v>7.1</v>
      </c>
      <c r="G3409" s="2">
        <v>1859</v>
      </c>
      <c r="H3409" s="9" t="s">
        <v>24663</v>
      </c>
      <c r="I3409" s="9" t="str">
        <f t="shared" si="53"/>
        <v>Medium</v>
      </c>
    </row>
    <row r="3410" spans="1:9" hidden="1" x14ac:dyDescent="0.25">
      <c r="A3410" t="s">
        <v>12696</v>
      </c>
      <c r="B3410" s="11">
        <v>2019</v>
      </c>
      <c r="C3410" t="s">
        <v>24580</v>
      </c>
      <c r="F3410">
        <v>4.8</v>
      </c>
      <c r="G3410" s="2">
        <v>1143</v>
      </c>
      <c r="H3410" s="9" t="s">
        <v>24751</v>
      </c>
      <c r="I3410" s="9" t="str">
        <f t="shared" si="53"/>
        <v>Medium</v>
      </c>
    </row>
    <row r="3411" spans="1:9" hidden="1" x14ac:dyDescent="0.25">
      <c r="A3411" t="s">
        <v>12699</v>
      </c>
      <c r="B3411" s="11">
        <v>2015</v>
      </c>
      <c r="C3411" t="s">
        <v>24581</v>
      </c>
      <c r="F3411">
        <v>6.2</v>
      </c>
      <c r="G3411">
        <v>861</v>
      </c>
      <c r="H3411" s="9" t="s">
        <v>24668</v>
      </c>
      <c r="I3411" s="9" t="str">
        <f t="shared" si="53"/>
        <v>Medium</v>
      </c>
    </row>
    <row r="3412" spans="1:9" hidden="1" x14ac:dyDescent="0.25">
      <c r="A3412" t="s">
        <v>12702</v>
      </c>
      <c r="B3412" s="11">
        <v>2017</v>
      </c>
      <c r="C3412" t="s">
        <v>24591</v>
      </c>
      <c r="D3412" t="s">
        <v>24926</v>
      </c>
      <c r="E3412" t="s">
        <v>24927</v>
      </c>
      <c r="F3412">
        <v>4.8</v>
      </c>
      <c r="G3412">
        <v>242</v>
      </c>
      <c r="H3412" s="9" t="s">
        <v>24651</v>
      </c>
      <c r="I3412" s="9" t="str">
        <f t="shared" si="53"/>
        <v>Short</v>
      </c>
    </row>
    <row r="3413" spans="1:9" hidden="1" x14ac:dyDescent="0.25">
      <c r="A3413" t="s">
        <v>12705</v>
      </c>
      <c r="B3413" s="11">
        <v>2016</v>
      </c>
      <c r="C3413" t="s">
        <v>24581</v>
      </c>
      <c r="D3413" t="s">
        <v>24931</v>
      </c>
      <c r="E3413" t="s">
        <v>24925</v>
      </c>
      <c r="F3413">
        <v>6.4</v>
      </c>
      <c r="G3413">
        <v>276</v>
      </c>
      <c r="H3413" s="9" t="s">
        <v>24650</v>
      </c>
      <c r="I3413" s="9" t="str">
        <f t="shared" si="53"/>
        <v>Medium</v>
      </c>
    </row>
    <row r="3414" spans="1:9" hidden="1" x14ac:dyDescent="0.25">
      <c r="A3414" t="s">
        <v>12709</v>
      </c>
      <c r="B3414" s="11">
        <v>2014</v>
      </c>
      <c r="C3414" t="s">
        <v>24583</v>
      </c>
      <c r="D3414" t="s">
        <v>24930</v>
      </c>
      <c r="F3414">
        <v>8</v>
      </c>
      <c r="G3414" s="2">
        <v>1825</v>
      </c>
      <c r="H3414" s="9" t="s">
        <v>24663</v>
      </c>
      <c r="I3414" s="9" t="str">
        <f t="shared" si="53"/>
        <v>Medium</v>
      </c>
    </row>
    <row r="3415" spans="1:9" hidden="1" x14ac:dyDescent="0.25">
      <c r="A3415" t="s">
        <v>12712</v>
      </c>
      <c r="B3415" s="11">
        <v>2011</v>
      </c>
      <c r="C3415" t="s">
        <v>24580</v>
      </c>
      <c r="D3415" t="s">
        <v>24929</v>
      </c>
      <c r="F3415">
        <v>6.2</v>
      </c>
      <c r="G3415" s="2">
        <v>1004</v>
      </c>
      <c r="H3415" s="9" t="s">
        <v>24708</v>
      </c>
      <c r="I3415" s="9" t="str">
        <f t="shared" si="53"/>
        <v>Medium</v>
      </c>
    </row>
    <row r="3416" spans="1:9" hidden="1" x14ac:dyDescent="0.25">
      <c r="A3416" t="s">
        <v>12715</v>
      </c>
      <c r="B3416" s="11">
        <v>2018</v>
      </c>
      <c r="C3416" t="s">
        <v>24598</v>
      </c>
      <c r="F3416">
        <v>8.1999999999999993</v>
      </c>
      <c r="G3416">
        <v>364</v>
      </c>
      <c r="H3416" s="9" t="s">
        <v>24761</v>
      </c>
      <c r="I3416" s="9" t="str">
        <f t="shared" si="53"/>
        <v>Short</v>
      </c>
    </row>
    <row r="3417" spans="1:9" hidden="1" x14ac:dyDescent="0.25">
      <c r="A3417" t="s">
        <v>12719</v>
      </c>
      <c r="B3417" s="11">
        <v>2018</v>
      </c>
      <c r="C3417" t="s">
        <v>24580</v>
      </c>
      <c r="F3417">
        <v>6.7</v>
      </c>
      <c r="G3417" s="2">
        <v>1228</v>
      </c>
      <c r="H3417" s="9" t="s">
        <v>24656</v>
      </c>
      <c r="I3417" s="9" t="str">
        <f t="shared" si="53"/>
        <v>Short</v>
      </c>
    </row>
    <row r="3418" spans="1:9" hidden="1" x14ac:dyDescent="0.25">
      <c r="A3418" t="s">
        <v>12722</v>
      </c>
      <c r="B3418" s="11">
        <v>2020</v>
      </c>
      <c r="C3418" t="s">
        <v>24580</v>
      </c>
      <c r="D3418" t="s">
        <v>24930</v>
      </c>
      <c r="E3418" t="s">
        <v>24929</v>
      </c>
      <c r="F3418">
        <v>4.0999999999999996</v>
      </c>
      <c r="G3418">
        <v>575</v>
      </c>
      <c r="H3418" s="9" t="s">
        <v>24696</v>
      </c>
      <c r="I3418" s="9" t="str">
        <f t="shared" si="53"/>
        <v>Medium</v>
      </c>
    </row>
    <row r="3419" spans="1:9" hidden="1" x14ac:dyDescent="0.25">
      <c r="A3419" t="s">
        <v>12730</v>
      </c>
      <c r="B3419" s="11">
        <v>2019</v>
      </c>
      <c r="C3419" t="s">
        <v>24590</v>
      </c>
      <c r="D3419" t="s">
        <v>24930</v>
      </c>
      <c r="F3419">
        <v>5.6</v>
      </c>
      <c r="G3419">
        <v>620</v>
      </c>
      <c r="H3419" s="9" t="s">
        <v>24635</v>
      </c>
      <c r="I3419" s="9" t="str">
        <f t="shared" si="53"/>
        <v>Long</v>
      </c>
    </row>
    <row r="3420" spans="1:9" hidden="1" x14ac:dyDescent="0.25">
      <c r="A3420" t="s">
        <v>12733</v>
      </c>
      <c r="B3420" s="11">
        <v>2013</v>
      </c>
      <c r="C3420" t="s">
        <v>24590</v>
      </c>
      <c r="D3420" t="s">
        <v>24930</v>
      </c>
      <c r="E3420" t="s">
        <v>24934</v>
      </c>
      <c r="F3420">
        <v>5.6</v>
      </c>
      <c r="G3420" s="2">
        <v>1262</v>
      </c>
      <c r="H3420" s="9" t="s">
        <v>24855</v>
      </c>
      <c r="I3420" s="9" t="str">
        <f t="shared" si="53"/>
        <v>Long</v>
      </c>
    </row>
    <row r="3421" spans="1:9" hidden="1" x14ac:dyDescent="0.25">
      <c r="A3421" t="s">
        <v>12736</v>
      </c>
      <c r="B3421" s="11">
        <v>2016</v>
      </c>
      <c r="C3421" t="s">
        <v>24580</v>
      </c>
      <c r="F3421">
        <v>7.7</v>
      </c>
      <c r="G3421" s="2">
        <v>1327</v>
      </c>
      <c r="H3421" s="9" t="s">
        <v>24658</v>
      </c>
      <c r="I3421" s="9" t="str">
        <f t="shared" si="53"/>
        <v>Medium</v>
      </c>
    </row>
    <row r="3422" spans="1:9" hidden="1" x14ac:dyDescent="0.25">
      <c r="A3422" t="s">
        <v>12742</v>
      </c>
      <c r="B3422" s="11">
        <v>1956</v>
      </c>
      <c r="C3422" t="s">
        <v>24588</v>
      </c>
      <c r="D3422" t="s">
        <v>24930</v>
      </c>
      <c r="E3422" t="s">
        <v>24949</v>
      </c>
      <c r="F3422">
        <v>6.6</v>
      </c>
      <c r="G3422" s="2">
        <v>1695</v>
      </c>
      <c r="H3422" s="9" t="s">
        <v>24821</v>
      </c>
      <c r="I3422" s="9" t="str">
        <f t="shared" si="53"/>
        <v>Medium</v>
      </c>
    </row>
    <row r="3423" spans="1:9" hidden="1" x14ac:dyDescent="0.25">
      <c r="A3423" t="s">
        <v>12745</v>
      </c>
      <c r="B3423" s="11">
        <v>2021</v>
      </c>
      <c r="C3423" t="s">
        <v>24583</v>
      </c>
      <c r="D3423" t="s">
        <v>24929</v>
      </c>
      <c r="F3423">
        <v>7.5</v>
      </c>
      <c r="G3423">
        <v>228</v>
      </c>
      <c r="H3423" s="9" t="s">
        <v>24885</v>
      </c>
      <c r="I3423" s="9" t="str">
        <f t="shared" si="53"/>
        <v>Long</v>
      </c>
    </row>
    <row r="3424" spans="1:9" hidden="1" x14ac:dyDescent="0.25">
      <c r="A3424" t="s">
        <v>12752</v>
      </c>
      <c r="B3424" s="11">
        <v>2019</v>
      </c>
      <c r="C3424" t="s">
        <v>24583</v>
      </c>
      <c r="F3424">
        <v>7.8</v>
      </c>
      <c r="G3424">
        <v>515</v>
      </c>
      <c r="H3424" s="9" t="s">
        <v>24881</v>
      </c>
      <c r="I3424" s="9" t="str">
        <f t="shared" si="53"/>
        <v>Short</v>
      </c>
    </row>
    <row r="3425" spans="1:9" hidden="1" x14ac:dyDescent="0.25">
      <c r="A3425" t="s">
        <v>12764</v>
      </c>
      <c r="B3425" s="11">
        <v>2011</v>
      </c>
      <c r="C3425" t="s">
        <v>24590</v>
      </c>
      <c r="D3425" t="s">
        <v>24936</v>
      </c>
      <c r="E3425" t="s">
        <v>24928</v>
      </c>
      <c r="F3425">
        <v>5.4</v>
      </c>
      <c r="G3425" s="2">
        <v>4879</v>
      </c>
      <c r="H3425" s="9" t="s">
        <v>24758</v>
      </c>
      <c r="I3425" s="9" t="str">
        <f t="shared" si="53"/>
        <v>Medium</v>
      </c>
    </row>
    <row r="3426" spans="1:9" hidden="1" x14ac:dyDescent="0.25">
      <c r="A3426" t="s">
        <v>12767</v>
      </c>
      <c r="B3426" s="11">
        <v>2020</v>
      </c>
      <c r="C3426" t="s">
        <v>24580</v>
      </c>
      <c r="F3426">
        <v>4.0999999999999996</v>
      </c>
      <c r="G3426">
        <v>140</v>
      </c>
      <c r="H3426" s="9" t="s">
        <v>24645</v>
      </c>
      <c r="I3426" s="9" t="str">
        <f t="shared" si="53"/>
        <v>Medium</v>
      </c>
    </row>
    <row r="3427" spans="1:9" hidden="1" x14ac:dyDescent="0.25">
      <c r="A3427" t="s">
        <v>12769</v>
      </c>
      <c r="B3427" s="11">
        <v>2018</v>
      </c>
      <c r="C3427" t="s">
        <v>24580</v>
      </c>
      <c r="F3427">
        <v>7.4</v>
      </c>
      <c r="G3427" s="2">
        <v>3926</v>
      </c>
      <c r="H3427" s="9" t="s">
        <v>24848</v>
      </c>
      <c r="I3427" s="9" t="str">
        <f t="shared" si="53"/>
        <v>Medium</v>
      </c>
    </row>
    <row r="3428" spans="1:9" hidden="1" x14ac:dyDescent="0.25">
      <c r="A3428" t="s">
        <v>12772</v>
      </c>
      <c r="B3428" s="11">
        <v>2019</v>
      </c>
      <c r="C3428" t="s">
        <v>24580</v>
      </c>
      <c r="F3428">
        <v>7.1</v>
      </c>
      <c r="G3428">
        <v>527</v>
      </c>
      <c r="H3428" s="9" t="s">
        <v>24685</v>
      </c>
      <c r="I3428" s="9" t="str">
        <f t="shared" si="53"/>
        <v>Short</v>
      </c>
    </row>
    <row r="3429" spans="1:9" hidden="1" x14ac:dyDescent="0.25">
      <c r="A3429" t="s">
        <v>12779</v>
      </c>
      <c r="B3429" s="11">
        <v>2020</v>
      </c>
      <c r="C3429" t="s">
        <v>24581</v>
      </c>
      <c r="F3429">
        <v>4.5999999999999996</v>
      </c>
      <c r="G3429">
        <v>122</v>
      </c>
      <c r="H3429" s="9" t="s">
        <v>24747</v>
      </c>
      <c r="I3429" s="9" t="str">
        <f t="shared" si="53"/>
        <v>Medium</v>
      </c>
    </row>
    <row r="3430" spans="1:9" hidden="1" x14ac:dyDescent="0.25">
      <c r="A3430" t="s">
        <v>12782</v>
      </c>
      <c r="B3430" s="11">
        <v>2020</v>
      </c>
      <c r="C3430" t="s">
        <v>24583</v>
      </c>
      <c r="F3430">
        <v>7.2</v>
      </c>
      <c r="G3430" s="2">
        <v>1640</v>
      </c>
      <c r="H3430" s="9" t="s">
        <v>24671</v>
      </c>
      <c r="I3430" s="9" t="str">
        <f t="shared" si="53"/>
        <v>Medium</v>
      </c>
    </row>
    <row r="3431" spans="1:9" hidden="1" x14ac:dyDescent="0.25">
      <c r="A3431" t="s">
        <v>12785</v>
      </c>
      <c r="B3431" s="11">
        <v>2014</v>
      </c>
      <c r="C3431" t="s">
        <v>24590</v>
      </c>
      <c r="D3431" t="s">
        <v>24928</v>
      </c>
      <c r="E3431" t="s">
        <v>24930</v>
      </c>
      <c r="F3431">
        <v>5.6</v>
      </c>
      <c r="G3431" s="2">
        <v>2200</v>
      </c>
      <c r="H3431" s="9" t="s">
        <v>24751</v>
      </c>
      <c r="I3431" s="9" t="str">
        <f t="shared" si="53"/>
        <v>Medium</v>
      </c>
    </row>
    <row r="3432" spans="1:9" hidden="1" x14ac:dyDescent="0.25">
      <c r="A3432" t="s">
        <v>12788</v>
      </c>
      <c r="B3432" s="11">
        <v>1945</v>
      </c>
      <c r="C3432" t="s">
        <v>24580</v>
      </c>
      <c r="D3432" t="s">
        <v>24929</v>
      </c>
      <c r="E3432" t="s">
        <v>24940</v>
      </c>
      <c r="F3432">
        <v>6.5</v>
      </c>
      <c r="G3432" s="2">
        <v>1983</v>
      </c>
      <c r="H3432" s="9" t="s">
        <v>24713</v>
      </c>
      <c r="I3432" s="9" t="str">
        <f t="shared" si="53"/>
        <v>Medium</v>
      </c>
    </row>
    <row r="3433" spans="1:9" hidden="1" x14ac:dyDescent="0.25">
      <c r="A3433" t="s">
        <v>12793</v>
      </c>
      <c r="B3433" s="11">
        <v>2019</v>
      </c>
      <c r="C3433" t="s">
        <v>24588</v>
      </c>
      <c r="F3433">
        <v>6.4</v>
      </c>
      <c r="G3433" s="2">
        <v>1356</v>
      </c>
      <c r="H3433" s="9" t="s">
        <v>24703</v>
      </c>
      <c r="I3433" s="9" t="str">
        <f t="shared" si="53"/>
        <v>Medium</v>
      </c>
    </row>
    <row r="3434" spans="1:9" hidden="1" x14ac:dyDescent="0.25">
      <c r="A3434" t="s">
        <v>12796</v>
      </c>
      <c r="B3434" s="11">
        <v>2011</v>
      </c>
      <c r="C3434" t="s">
        <v>24582</v>
      </c>
      <c r="F3434">
        <v>2.6</v>
      </c>
      <c r="G3434" s="2">
        <v>2241</v>
      </c>
      <c r="H3434" s="9" t="s">
        <v>24751</v>
      </c>
      <c r="I3434" s="9" t="str">
        <f t="shared" si="53"/>
        <v>Medium</v>
      </c>
    </row>
    <row r="3435" spans="1:9" hidden="1" x14ac:dyDescent="0.25">
      <c r="A3435" t="s">
        <v>12799</v>
      </c>
      <c r="B3435" s="11">
        <v>2018</v>
      </c>
      <c r="C3435" t="s">
        <v>24581</v>
      </c>
      <c r="F3435">
        <v>5.9</v>
      </c>
      <c r="G3435">
        <v>261</v>
      </c>
      <c r="H3435" s="9" t="s">
        <v>24658</v>
      </c>
      <c r="I3435" s="9" t="str">
        <f t="shared" si="53"/>
        <v>Medium</v>
      </c>
    </row>
    <row r="3436" spans="1:9" hidden="1" x14ac:dyDescent="0.25">
      <c r="A3436" t="s">
        <v>12802</v>
      </c>
      <c r="B3436" s="11">
        <v>2012</v>
      </c>
      <c r="C3436" t="s">
        <v>24580</v>
      </c>
      <c r="F3436">
        <v>2.7</v>
      </c>
      <c r="G3436" s="2">
        <v>1426</v>
      </c>
      <c r="H3436" s="9" t="s">
        <v>24837</v>
      </c>
      <c r="I3436" s="9" t="str">
        <f t="shared" si="53"/>
        <v>Medium</v>
      </c>
    </row>
    <row r="3437" spans="1:9" hidden="1" x14ac:dyDescent="0.25">
      <c r="A3437" t="s">
        <v>12805</v>
      </c>
      <c r="B3437" s="11">
        <v>2018</v>
      </c>
      <c r="C3437" t="s">
        <v>24582</v>
      </c>
      <c r="D3437" t="s">
        <v>24935</v>
      </c>
      <c r="F3437">
        <v>4.3</v>
      </c>
      <c r="G3437">
        <v>554</v>
      </c>
      <c r="H3437" s="9" t="s">
        <v>24640</v>
      </c>
      <c r="I3437" s="9" t="str">
        <f t="shared" si="53"/>
        <v>Medium</v>
      </c>
    </row>
    <row r="3438" spans="1:9" hidden="1" x14ac:dyDescent="0.25">
      <c r="A3438" t="s">
        <v>12808</v>
      </c>
      <c r="B3438" s="11">
        <v>2017</v>
      </c>
      <c r="C3438" t="s">
        <v>24583</v>
      </c>
      <c r="D3438" t="s">
        <v>24948</v>
      </c>
      <c r="F3438">
        <v>7.5</v>
      </c>
      <c r="G3438" s="2">
        <v>1813</v>
      </c>
      <c r="H3438" s="9" t="s">
        <v>24777</v>
      </c>
      <c r="I3438" s="9" t="str">
        <f t="shared" si="53"/>
        <v>Short</v>
      </c>
    </row>
    <row r="3439" spans="1:9" hidden="1" x14ac:dyDescent="0.25">
      <c r="A3439" t="s">
        <v>12812</v>
      </c>
      <c r="B3439" s="11">
        <v>2021</v>
      </c>
      <c r="C3439" t="s">
        <v>24584</v>
      </c>
      <c r="D3439" t="s">
        <v>24929</v>
      </c>
      <c r="F3439">
        <v>4.5999999999999996</v>
      </c>
      <c r="G3439">
        <v>291</v>
      </c>
      <c r="H3439" s="9" t="s">
        <v>24682</v>
      </c>
      <c r="I3439" s="9" t="str">
        <f t="shared" si="53"/>
        <v>Short</v>
      </c>
    </row>
    <row r="3440" spans="1:9" hidden="1" x14ac:dyDescent="0.25">
      <c r="A3440" t="s">
        <v>12815</v>
      </c>
      <c r="B3440" s="11">
        <v>2010</v>
      </c>
      <c r="C3440" t="s">
        <v>24580</v>
      </c>
      <c r="D3440" t="s">
        <v>24929</v>
      </c>
      <c r="F3440">
        <v>5.0999999999999996</v>
      </c>
      <c r="G3440">
        <v>999</v>
      </c>
      <c r="H3440" s="9" t="s">
        <v>24738</v>
      </c>
      <c r="I3440" s="9" t="str">
        <f t="shared" si="53"/>
        <v>Medium</v>
      </c>
    </row>
    <row r="3441" spans="1:9" hidden="1" x14ac:dyDescent="0.25">
      <c r="A3441" t="s">
        <v>12818</v>
      </c>
      <c r="B3441" s="11">
        <v>2017</v>
      </c>
      <c r="C3441" t="s">
        <v>24580</v>
      </c>
      <c r="F3441">
        <v>6.2</v>
      </c>
      <c r="G3441" s="2">
        <v>3728</v>
      </c>
      <c r="H3441" s="9" t="s">
        <v>24719</v>
      </c>
      <c r="I3441" s="9" t="str">
        <f t="shared" si="53"/>
        <v>Medium</v>
      </c>
    </row>
    <row r="3442" spans="1:9" hidden="1" x14ac:dyDescent="0.25">
      <c r="A3442" t="s">
        <v>12821</v>
      </c>
      <c r="B3442" s="11">
        <v>2019</v>
      </c>
      <c r="C3442" t="s">
        <v>24597</v>
      </c>
      <c r="F3442">
        <v>6.1</v>
      </c>
      <c r="G3442" s="2">
        <v>1352</v>
      </c>
      <c r="H3442" s="9" t="s">
        <v>24640</v>
      </c>
      <c r="I3442" s="9" t="str">
        <f t="shared" si="53"/>
        <v>Medium</v>
      </c>
    </row>
    <row r="3443" spans="1:9" hidden="1" x14ac:dyDescent="0.25">
      <c r="A3443" t="s">
        <v>12824</v>
      </c>
      <c r="B3443" s="11">
        <v>2019</v>
      </c>
      <c r="C3443" t="s">
        <v>24581</v>
      </c>
      <c r="F3443">
        <v>6</v>
      </c>
      <c r="G3443">
        <v>145</v>
      </c>
      <c r="H3443" s="9" t="s">
        <v>24694</v>
      </c>
      <c r="I3443" s="9" t="str">
        <f t="shared" si="53"/>
        <v>Medium</v>
      </c>
    </row>
    <row r="3444" spans="1:9" hidden="1" x14ac:dyDescent="0.25">
      <c r="A3444" t="s">
        <v>12827</v>
      </c>
      <c r="B3444" s="11">
        <v>2019</v>
      </c>
      <c r="C3444" t="s">
        <v>24591</v>
      </c>
      <c r="D3444" t="s">
        <v>24926</v>
      </c>
      <c r="E3444" t="s">
        <v>24927</v>
      </c>
      <c r="F3444">
        <v>5.9</v>
      </c>
      <c r="G3444">
        <v>60</v>
      </c>
      <c r="H3444" s="9" t="s">
        <v>24721</v>
      </c>
      <c r="I3444" s="9" t="str">
        <f t="shared" si="53"/>
        <v>Short</v>
      </c>
    </row>
    <row r="3445" spans="1:9" hidden="1" x14ac:dyDescent="0.25">
      <c r="A3445" t="s">
        <v>12836</v>
      </c>
      <c r="B3445" s="11">
        <v>2017</v>
      </c>
      <c r="C3445" t="s">
        <v>24580</v>
      </c>
      <c r="D3445" t="s">
        <v>24930</v>
      </c>
      <c r="F3445">
        <v>7.3</v>
      </c>
      <c r="G3445" s="2">
        <v>2004</v>
      </c>
      <c r="H3445" s="9" t="s">
        <v>24681</v>
      </c>
      <c r="I3445" s="9" t="str">
        <f t="shared" si="53"/>
        <v>Medium</v>
      </c>
    </row>
    <row r="3446" spans="1:9" hidden="1" x14ac:dyDescent="0.25">
      <c r="A3446" t="s">
        <v>12850</v>
      </c>
      <c r="B3446" s="11">
        <v>2016</v>
      </c>
      <c r="C3446" t="s">
        <v>24582</v>
      </c>
      <c r="F3446">
        <v>4.8</v>
      </c>
      <c r="G3446" s="2">
        <v>1860</v>
      </c>
      <c r="H3446" s="9" t="s">
        <v>24751</v>
      </c>
      <c r="I3446" s="9" t="str">
        <f t="shared" si="53"/>
        <v>Medium</v>
      </c>
    </row>
    <row r="3447" spans="1:9" hidden="1" x14ac:dyDescent="0.25">
      <c r="A3447" t="s">
        <v>12853</v>
      </c>
      <c r="B3447" s="11">
        <v>2018</v>
      </c>
      <c r="C3447" t="s">
        <v>24580</v>
      </c>
      <c r="F3447">
        <v>4.5999999999999996</v>
      </c>
      <c r="G3447">
        <v>662</v>
      </c>
      <c r="H3447" s="9" t="s">
        <v>24671</v>
      </c>
      <c r="I3447" s="9" t="str">
        <f t="shared" si="53"/>
        <v>Medium</v>
      </c>
    </row>
    <row r="3448" spans="1:9" hidden="1" x14ac:dyDescent="0.25">
      <c r="A3448" t="s">
        <v>12856</v>
      </c>
      <c r="B3448" s="11">
        <v>2017</v>
      </c>
      <c r="C3448" t="s">
        <v>24591</v>
      </c>
      <c r="D3448" t="s">
        <v>24938</v>
      </c>
      <c r="F3448">
        <v>7.3</v>
      </c>
      <c r="G3448">
        <v>34</v>
      </c>
      <c r="H3448" s="9" t="s">
        <v>24870</v>
      </c>
      <c r="I3448" s="9" t="str">
        <f t="shared" si="53"/>
        <v>Short</v>
      </c>
    </row>
    <row r="3449" spans="1:9" hidden="1" x14ac:dyDescent="0.25">
      <c r="A3449" t="s">
        <v>12858</v>
      </c>
      <c r="B3449" s="11">
        <v>1972</v>
      </c>
      <c r="C3449" t="s">
        <v>24580</v>
      </c>
      <c r="F3449">
        <v>8.1999999999999993</v>
      </c>
      <c r="G3449" s="2">
        <v>1903</v>
      </c>
      <c r="H3449" s="9" t="s">
        <v>24686</v>
      </c>
      <c r="I3449" s="9" t="str">
        <f t="shared" si="53"/>
        <v>Medium</v>
      </c>
    </row>
    <row r="3450" spans="1:9" hidden="1" x14ac:dyDescent="0.25">
      <c r="A3450" t="s">
        <v>12861</v>
      </c>
      <c r="B3450" s="11">
        <v>2019</v>
      </c>
      <c r="C3450" t="s">
        <v>24581</v>
      </c>
      <c r="F3450">
        <v>7.9</v>
      </c>
      <c r="G3450">
        <v>72</v>
      </c>
      <c r="H3450" s="9" t="s">
        <v>24833</v>
      </c>
      <c r="I3450" s="9" t="str">
        <f t="shared" si="53"/>
        <v>Medium</v>
      </c>
    </row>
    <row r="3451" spans="1:9" hidden="1" x14ac:dyDescent="0.25">
      <c r="A3451" t="s">
        <v>12864</v>
      </c>
      <c r="B3451" s="11">
        <v>2019</v>
      </c>
      <c r="C3451" t="s">
        <v>24591</v>
      </c>
      <c r="D3451" t="s">
        <v>24936</v>
      </c>
      <c r="E3451" t="s">
        <v>24930</v>
      </c>
      <c r="F3451">
        <v>7</v>
      </c>
      <c r="G3451">
        <v>448</v>
      </c>
      <c r="H3451" s="9" t="s">
        <v>24686</v>
      </c>
      <c r="I3451" s="9" t="str">
        <f t="shared" si="53"/>
        <v>Medium</v>
      </c>
    </row>
    <row r="3452" spans="1:9" hidden="1" x14ac:dyDescent="0.25">
      <c r="A3452" t="s">
        <v>12867</v>
      </c>
      <c r="B3452" s="11">
        <v>2021</v>
      </c>
      <c r="C3452" t="s">
        <v>24583</v>
      </c>
      <c r="F3452">
        <v>5.0999999999999996</v>
      </c>
      <c r="G3452">
        <v>262</v>
      </c>
      <c r="H3452" s="9" t="s">
        <v>24646</v>
      </c>
      <c r="I3452" s="9" t="str">
        <f t="shared" si="53"/>
        <v>Short</v>
      </c>
    </row>
    <row r="3453" spans="1:9" hidden="1" x14ac:dyDescent="0.25">
      <c r="A3453" t="s">
        <v>12870</v>
      </c>
      <c r="B3453" s="11">
        <v>2019</v>
      </c>
      <c r="C3453" t="s">
        <v>24583</v>
      </c>
      <c r="D3453" t="s">
        <v>24928</v>
      </c>
      <c r="F3453">
        <v>6.3</v>
      </c>
      <c r="G3453">
        <v>874</v>
      </c>
      <c r="H3453" s="9" t="s">
        <v>24796</v>
      </c>
      <c r="I3453" s="9" t="str">
        <f t="shared" si="53"/>
        <v>Long</v>
      </c>
    </row>
    <row r="3454" spans="1:9" hidden="1" x14ac:dyDescent="0.25">
      <c r="A3454" t="s">
        <v>12873</v>
      </c>
      <c r="B3454" s="11">
        <v>2016</v>
      </c>
      <c r="C3454" t="s">
        <v>24591</v>
      </c>
      <c r="F3454">
        <v>6</v>
      </c>
      <c r="G3454">
        <v>37</v>
      </c>
      <c r="H3454" s="9" t="s">
        <v>24638</v>
      </c>
      <c r="I3454" s="9" t="str">
        <f t="shared" si="53"/>
        <v>Short</v>
      </c>
    </row>
    <row r="3455" spans="1:9" hidden="1" x14ac:dyDescent="0.25">
      <c r="A3455" t="s">
        <v>12879</v>
      </c>
      <c r="B3455" s="11">
        <v>2020</v>
      </c>
      <c r="C3455" t="s">
        <v>24580</v>
      </c>
      <c r="F3455">
        <v>5.5</v>
      </c>
      <c r="G3455">
        <v>486</v>
      </c>
      <c r="H3455" s="9" t="s">
        <v>24837</v>
      </c>
      <c r="I3455" s="9" t="str">
        <f t="shared" si="53"/>
        <v>Medium</v>
      </c>
    </row>
    <row r="3456" spans="1:9" hidden="1" x14ac:dyDescent="0.25">
      <c r="A3456" t="s">
        <v>12882</v>
      </c>
      <c r="B3456" s="11">
        <v>2014</v>
      </c>
      <c r="C3456" t="s">
        <v>24583</v>
      </c>
      <c r="D3456" t="s">
        <v>24942</v>
      </c>
      <c r="F3456">
        <v>7.1</v>
      </c>
      <c r="G3456" s="2">
        <v>2146</v>
      </c>
      <c r="H3456" s="9" t="s">
        <v>24751</v>
      </c>
      <c r="I3456" s="9" t="str">
        <f t="shared" si="53"/>
        <v>Medium</v>
      </c>
    </row>
    <row r="3457" spans="1:9" hidden="1" x14ac:dyDescent="0.25">
      <c r="A3457" t="s">
        <v>12885</v>
      </c>
      <c r="B3457" s="11">
        <v>2018</v>
      </c>
      <c r="C3457" t="s">
        <v>24581</v>
      </c>
      <c r="F3457">
        <v>6.6</v>
      </c>
      <c r="G3457" s="2">
        <v>1218</v>
      </c>
      <c r="H3457" s="9" t="s">
        <v>24678</v>
      </c>
      <c r="I3457" s="9" t="str">
        <f t="shared" si="53"/>
        <v>Medium</v>
      </c>
    </row>
    <row r="3458" spans="1:9" hidden="1" x14ac:dyDescent="0.25">
      <c r="A3458" t="s">
        <v>12889</v>
      </c>
      <c r="B3458" s="11">
        <v>2019</v>
      </c>
      <c r="C3458" t="s">
        <v>24583</v>
      </c>
      <c r="D3458" t="s">
        <v>24938</v>
      </c>
      <c r="F3458">
        <v>5.5</v>
      </c>
      <c r="G3458" s="2">
        <v>1264</v>
      </c>
      <c r="H3458" s="9" t="s">
        <v>24777</v>
      </c>
      <c r="I3458" s="9" t="str">
        <f t="shared" si="53"/>
        <v>Short</v>
      </c>
    </row>
    <row r="3459" spans="1:9" hidden="1" x14ac:dyDescent="0.25">
      <c r="A3459" t="s">
        <v>12895</v>
      </c>
      <c r="B3459" s="11">
        <v>2017</v>
      </c>
      <c r="C3459" t="s">
        <v>24580</v>
      </c>
      <c r="F3459">
        <v>8.3000000000000007</v>
      </c>
      <c r="G3459" s="2">
        <v>6750</v>
      </c>
      <c r="H3459" s="9" t="s">
        <v>24821</v>
      </c>
      <c r="I3459" s="9" t="str">
        <f t="shared" ref="I3459:I3522" si="54">IF(H3459*24&lt;=1,"Short",IF(H3459*24&lt;=2,"Medium","Long"))</f>
        <v>Medium</v>
      </c>
    </row>
    <row r="3460" spans="1:9" hidden="1" x14ac:dyDescent="0.25">
      <c r="A3460" t="s">
        <v>12898</v>
      </c>
      <c r="B3460" s="11">
        <v>2010</v>
      </c>
      <c r="C3460" t="s">
        <v>24580</v>
      </c>
      <c r="D3460" t="s">
        <v>24925</v>
      </c>
      <c r="F3460">
        <v>2.5</v>
      </c>
      <c r="G3460">
        <v>501</v>
      </c>
      <c r="H3460" s="9" t="s">
        <v>24713</v>
      </c>
      <c r="I3460" s="9" t="str">
        <f t="shared" si="54"/>
        <v>Medium</v>
      </c>
    </row>
    <row r="3461" spans="1:9" hidden="1" x14ac:dyDescent="0.25">
      <c r="A3461" t="s">
        <v>12901</v>
      </c>
      <c r="B3461" s="11">
        <v>2000</v>
      </c>
      <c r="C3461" t="s">
        <v>24594</v>
      </c>
      <c r="D3461" t="s">
        <v>24936</v>
      </c>
      <c r="E3461" t="s">
        <v>24930</v>
      </c>
      <c r="F3461">
        <v>7.8</v>
      </c>
      <c r="G3461">
        <v>756</v>
      </c>
      <c r="H3461" s="9" t="s">
        <v>24708</v>
      </c>
      <c r="I3461" s="9" t="str">
        <f t="shared" si="54"/>
        <v>Medium</v>
      </c>
    </row>
    <row r="3462" spans="1:9" hidden="1" x14ac:dyDescent="0.25">
      <c r="A3462" t="s">
        <v>12904</v>
      </c>
      <c r="B3462" s="11">
        <v>2010</v>
      </c>
      <c r="C3462" t="s">
        <v>24581</v>
      </c>
      <c r="F3462">
        <v>6.1</v>
      </c>
      <c r="G3462">
        <v>677</v>
      </c>
      <c r="H3462" s="9" t="s">
        <v>24738</v>
      </c>
      <c r="I3462" s="9" t="str">
        <f t="shared" si="54"/>
        <v>Medium</v>
      </c>
    </row>
    <row r="3463" spans="1:9" hidden="1" x14ac:dyDescent="0.25">
      <c r="A3463" t="s">
        <v>12910</v>
      </c>
      <c r="B3463" s="11">
        <v>2017</v>
      </c>
      <c r="C3463" t="s">
        <v>24580</v>
      </c>
      <c r="F3463">
        <v>6.1</v>
      </c>
      <c r="G3463">
        <v>826</v>
      </c>
      <c r="H3463" s="9" t="s">
        <v>24731</v>
      </c>
      <c r="I3463" s="9" t="str">
        <f t="shared" si="54"/>
        <v>Long</v>
      </c>
    </row>
    <row r="3464" spans="1:9" hidden="1" x14ac:dyDescent="0.25">
      <c r="A3464" t="s">
        <v>12913</v>
      </c>
      <c r="B3464" s="11">
        <v>2015</v>
      </c>
      <c r="C3464" t="s">
        <v>24581</v>
      </c>
      <c r="D3464" t="s">
        <v>24929</v>
      </c>
      <c r="F3464">
        <v>7.9</v>
      </c>
      <c r="G3464">
        <v>50</v>
      </c>
      <c r="H3464" s="9" t="s">
        <v>24639</v>
      </c>
      <c r="I3464" s="9" t="str">
        <f t="shared" si="54"/>
        <v>Short</v>
      </c>
    </row>
    <row r="3465" spans="1:9" hidden="1" x14ac:dyDescent="0.25">
      <c r="A3465" t="s">
        <v>12916</v>
      </c>
      <c r="B3465" s="11">
        <v>2015</v>
      </c>
      <c r="C3465" t="s">
        <v>24581</v>
      </c>
      <c r="F3465">
        <v>4.8</v>
      </c>
      <c r="G3465">
        <v>830</v>
      </c>
      <c r="H3465" s="9" t="s">
        <v>24737</v>
      </c>
      <c r="I3465" s="9" t="str">
        <f t="shared" si="54"/>
        <v>Medium</v>
      </c>
    </row>
    <row r="3466" spans="1:9" hidden="1" x14ac:dyDescent="0.25">
      <c r="A3466" t="s">
        <v>12919</v>
      </c>
      <c r="B3466" s="11">
        <v>2018</v>
      </c>
      <c r="C3466" t="s">
        <v>24580</v>
      </c>
      <c r="D3466" t="s">
        <v>24929</v>
      </c>
      <c r="F3466">
        <v>6.3</v>
      </c>
      <c r="G3466">
        <v>253</v>
      </c>
      <c r="H3466" s="9" t="s">
        <v>24794</v>
      </c>
      <c r="I3466" s="9" t="str">
        <f t="shared" si="54"/>
        <v>Medium</v>
      </c>
    </row>
    <row r="3467" spans="1:9" hidden="1" x14ac:dyDescent="0.25">
      <c r="A3467" t="s">
        <v>12922</v>
      </c>
      <c r="B3467" s="11">
        <v>2016</v>
      </c>
      <c r="C3467" t="s">
        <v>24583</v>
      </c>
      <c r="F3467">
        <v>7.3</v>
      </c>
      <c r="G3467" s="2">
        <v>1323</v>
      </c>
      <c r="H3467" s="9" t="s">
        <v>24837</v>
      </c>
      <c r="I3467" s="9" t="str">
        <f t="shared" si="54"/>
        <v>Medium</v>
      </c>
    </row>
    <row r="3468" spans="1:9" hidden="1" x14ac:dyDescent="0.25">
      <c r="A3468" t="s">
        <v>12925</v>
      </c>
      <c r="B3468" s="11">
        <v>2020</v>
      </c>
      <c r="C3468" t="s">
        <v>24591</v>
      </c>
      <c r="D3468" t="s">
        <v>24926</v>
      </c>
      <c r="E3468" t="s">
        <v>24927</v>
      </c>
      <c r="F3468">
        <v>7.4</v>
      </c>
      <c r="G3468">
        <v>96</v>
      </c>
      <c r="H3468" s="9" t="s">
        <v>24666</v>
      </c>
      <c r="I3468" s="9" t="str">
        <f t="shared" si="54"/>
        <v>Short</v>
      </c>
    </row>
    <row r="3469" spans="1:9" hidden="1" x14ac:dyDescent="0.25">
      <c r="A3469" t="s">
        <v>12928</v>
      </c>
      <c r="B3469" s="11">
        <v>2021</v>
      </c>
      <c r="C3469" t="s">
        <v>24580</v>
      </c>
      <c r="D3469" t="s">
        <v>24930</v>
      </c>
      <c r="F3469">
        <v>5.7</v>
      </c>
      <c r="G3469">
        <v>217</v>
      </c>
      <c r="H3469" s="9" t="s">
        <v>24708</v>
      </c>
      <c r="I3469" s="9" t="str">
        <f t="shared" si="54"/>
        <v>Medium</v>
      </c>
    </row>
    <row r="3470" spans="1:9" hidden="1" x14ac:dyDescent="0.25">
      <c r="A3470" t="s">
        <v>12931</v>
      </c>
      <c r="B3470" s="11">
        <v>2019</v>
      </c>
      <c r="C3470" t="s">
        <v>24583</v>
      </c>
      <c r="F3470">
        <v>4.8</v>
      </c>
      <c r="G3470" s="2">
        <v>1061</v>
      </c>
      <c r="H3470" s="9" t="s">
        <v>24821</v>
      </c>
      <c r="I3470" s="9" t="str">
        <f t="shared" si="54"/>
        <v>Medium</v>
      </c>
    </row>
    <row r="3471" spans="1:9" hidden="1" x14ac:dyDescent="0.25">
      <c r="A3471" t="s">
        <v>12934</v>
      </c>
      <c r="B3471" s="11">
        <v>2020</v>
      </c>
      <c r="C3471" t="s">
        <v>24583</v>
      </c>
      <c r="D3471" t="s">
        <v>24942</v>
      </c>
      <c r="E3471" t="s">
        <v>24944</v>
      </c>
      <c r="F3471">
        <v>6.8</v>
      </c>
      <c r="G3471" s="2">
        <v>1529</v>
      </c>
      <c r="H3471" s="9" t="s">
        <v>24671</v>
      </c>
      <c r="I3471" s="9" t="str">
        <f t="shared" si="54"/>
        <v>Medium</v>
      </c>
    </row>
    <row r="3472" spans="1:9" hidden="1" x14ac:dyDescent="0.25">
      <c r="A3472" t="s">
        <v>12937</v>
      </c>
      <c r="B3472" s="11">
        <v>2015</v>
      </c>
      <c r="C3472" t="s">
        <v>24583</v>
      </c>
      <c r="D3472" t="s">
        <v>24942</v>
      </c>
      <c r="E3472" t="s">
        <v>24936</v>
      </c>
      <c r="F3472">
        <v>7.6</v>
      </c>
      <c r="G3472" s="2">
        <v>2006</v>
      </c>
      <c r="H3472" s="9" t="s">
        <v>24729</v>
      </c>
      <c r="I3472" s="9" t="str">
        <f t="shared" si="54"/>
        <v>Medium</v>
      </c>
    </row>
    <row r="3473" spans="1:9" hidden="1" x14ac:dyDescent="0.25">
      <c r="A3473" t="s">
        <v>12940</v>
      </c>
      <c r="B3473" s="11">
        <v>2020</v>
      </c>
      <c r="C3473" t="s">
        <v>24597</v>
      </c>
      <c r="D3473" t="s">
        <v>24936</v>
      </c>
      <c r="E3473" t="s">
        <v>24930</v>
      </c>
      <c r="F3473">
        <v>6.9</v>
      </c>
      <c r="G3473">
        <v>241</v>
      </c>
      <c r="H3473" s="9" t="s">
        <v>24681</v>
      </c>
      <c r="I3473" s="9" t="str">
        <f t="shared" si="54"/>
        <v>Medium</v>
      </c>
    </row>
    <row r="3474" spans="1:9" hidden="1" x14ac:dyDescent="0.25">
      <c r="A3474" t="s">
        <v>12943</v>
      </c>
      <c r="B3474" s="11">
        <v>2018</v>
      </c>
      <c r="C3474" t="s">
        <v>24580</v>
      </c>
      <c r="D3474" t="s">
        <v>24935</v>
      </c>
      <c r="F3474">
        <v>4</v>
      </c>
      <c r="G3474">
        <v>443</v>
      </c>
      <c r="H3474" s="9" t="s">
        <v>24758</v>
      </c>
      <c r="I3474" s="9" t="str">
        <f t="shared" si="54"/>
        <v>Medium</v>
      </c>
    </row>
    <row r="3475" spans="1:9" hidden="1" x14ac:dyDescent="0.25">
      <c r="A3475" t="s">
        <v>12946</v>
      </c>
      <c r="B3475" s="11">
        <v>2017</v>
      </c>
      <c r="C3475" t="s">
        <v>24580</v>
      </c>
      <c r="F3475">
        <v>7.3</v>
      </c>
      <c r="G3475" s="2">
        <v>6625</v>
      </c>
      <c r="H3475" s="9" t="s">
        <v>24820</v>
      </c>
      <c r="I3475" s="9" t="str">
        <f t="shared" si="54"/>
        <v>Medium</v>
      </c>
    </row>
    <row r="3476" spans="1:9" hidden="1" x14ac:dyDescent="0.25">
      <c r="A3476" t="s">
        <v>12948</v>
      </c>
      <c r="B3476" s="11">
        <v>2018</v>
      </c>
      <c r="C3476" t="s">
        <v>24580</v>
      </c>
      <c r="F3476">
        <v>5</v>
      </c>
      <c r="G3476">
        <v>220</v>
      </c>
      <c r="H3476" s="9" t="s">
        <v>24678</v>
      </c>
      <c r="I3476" s="9" t="str">
        <f t="shared" si="54"/>
        <v>Medium</v>
      </c>
    </row>
    <row r="3477" spans="1:9" hidden="1" x14ac:dyDescent="0.25">
      <c r="A3477" t="s">
        <v>12951</v>
      </c>
      <c r="B3477" s="11">
        <v>2021</v>
      </c>
      <c r="C3477" t="s">
        <v>24583</v>
      </c>
      <c r="D3477" t="s">
        <v>24938</v>
      </c>
      <c r="F3477">
        <v>6.9</v>
      </c>
      <c r="G3477">
        <v>440</v>
      </c>
      <c r="H3477" s="9" t="s">
        <v>24880</v>
      </c>
      <c r="I3477" s="9" t="str">
        <f t="shared" si="54"/>
        <v>Short</v>
      </c>
    </row>
    <row r="3478" spans="1:9" hidden="1" x14ac:dyDescent="0.25">
      <c r="A3478" t="s">
        <v>12955</v>
      </c>
      <c r="B3478" s="11">
        <v>2013</v>
      </c>
      <c r="C3478" t="s">
        <v>24580</v>
      </c>
      <c r="D3478" t="s">
        <v>24930</v>
      </c>
      <c r="E3478" t="s">
        <v>24929</v>
      </c>
      <c r="F3478">
        <v>6.1</v>
      </c>
      <c r="G3478" s="2">
        <v>1707</v>
      </c>
      <c r="H3478" s="9" t="s">
        <v>24738</v>
      </c>
      <c r="I3478" s="9" t="str">
        <f t="shared" si="54"/>
        <v>Medium</v>
      </c>
    </row>
    <row r="3479" spans="1:9" hidden="1" x14ac:dyDescent="0.25">
      <c r="A3479" t="s">
        <v>12961</v>
      </c>
      <c r="B3479" s="11">
        <v>2014</v>
      </c>
      <c r="C3479" t="s">
        <v>24581</v>
      </c>
      <c r="D3479" t="s">
        <v>24925</v>
      </c>
      <c r="E3479" t="s">
        <v>24933</v>
      </c>
      <c r="F3479">
        <v>5.7</v>
      </c>
      <c r="G3479" s="2">
        <v>3102</v>
      </c>
      <c r="H3479" s="9" t="s">
        <v>24694</v>
      </c>
      <c r="I3479" s="9" t="str">
        <f t="shared" si="54"/>
        <v>Medium</v>
      </c>
    </row>
    <row r="3480" spans="1:9" hidden="1" x14ac:dyDescent="0.25">
      <c r="A3480" t="s">
        <v>12967</v>
      </c>
      <c r="B3480" s="11">
        <v>2020</v>
      </c>
      <c r="C3480" t="s">
        <v>24580</v>
      </c>
      <c r="F3480">
        <v>7.5</v>
      </c>
      <c r="G3480">
        <v>971</v>
      </c>
      <c r="H3480" s="9" t="s">
        <v>24845</v>
      </c>
      <c r="I3480" s="9" t="str">
        <f t="shared" si="54"/>
        <v>Medium</v>
      </c>
    </row>
    <row r="3481" spans="1:9" hidden="1" x14ac:dyDescent="0.25">
      <c r="A3481" t="s">
        <v>12970</v>
      </c>
      <c r="B3481" s="11">
        <v>2021</v>
      </c>
      <c r="C3481" t="s">
        <v>24590</v>
      </c>
      <c r="D3481" t="s">
        <v>24936</v>
      </c>
      <c r="E3481" t="s">
        <v>24928</v>
      </c>
      <c r="F3481">
        <v>4.5</v>
      </c>
      <c r="G3481">
        <v>522</v>
      </c>
      <c r="H3481" s="9" t="s">
        <v>24678</v>
      </c>
      <c r="I3481" s="9" t="str">
        <f t="shared" si="54"/>
        <v>Medium</v>
      </c>
    </row>
    <row r="3482" spans="1:9" hidden="1" x14ac:dyDescent="0.25">
      <c r="A3482" t="s">
        <v>12973</v>
      </c>
      <c r="B3482" s="11">
        <v>2018</v>
      </c>
      <c r="C3482" t="s">
        <v>24580</v>
      </c>
      <c r="F3482">
        <v>6.1</v>
      </c>
      <c r="G3482" s="2">
        <v>2580</v>
      </c>
      <c r="H3482" s="9" t="s">
        <v>24681</v>
      </c>
      <c r="I3482" s="9" t="str">
        <f t="shared" si="54"/>
        <v>Medium</v>
      </c>
    </row>
    <row r="3483" spans="1:9" hidden="1" x14ac:dyDescent="0.25">
      <c r="A3483" t="s">
        <v>12976</v>
      </c>
      <c r="B3483" s="11">
        <v>2006</v>
      </c>
      <c r="C3483" t="s">
        <v>24580</v>
      </c>
      <c r="D3483" t="s">
        <v>24930</v>
      </c>
      <c r="F3483">
        <v>7.6</v>
      </c>
      <c r="G3483">
        <v>713</v>
      </c>
      <c r="H3483" s="9" t="s">
        <v>24655</v>
      </c>
      <c r="I3483" s="9" t="str">
        <f t="shared" si="54"/>
        <v>Short</v>
      </c>
    </row>
    <row r="3484" spans="1:9" hidden="1" x14ac:dyDescent="0.25">
      <c r="A3484" t="s">
        <v>12979</v>
      </c>
      <c r="B3484" s="11">
        <v>2016</v>
      </c>
      <c r="C3484" t="s">
        <v>24590</v>
      </c>
      <c r="D3484" t="s">
        <v>24925</v>
      </c>
      <c r="E3484" t="s">
        <v>24935</v>
      </c>
      <c r="F3484">
        <v>3.6</v>
      </c>
      <c r="G3484" s="2">
        <v>2550</v>
      </c>
      <c r="H3484" s="9" t="s">
        <v>24763</v>
      </c>
      <c r="I3484" s="9" t="str">
        <f t="shared" si="54"/>
        <v>Medium</v>
      </c>
    </row>
    <row r="3485" spans="1:9" hidden="1" x14ac:dyDescent="0.25">
      <c r="A3485" t="s">
        <v>12985</v>
      </c>
      <c r="B3485" s="11">
        <v>2016</v>
      </c>
      <c r="C3485" t="s">
        <v>24583</v>
      </c>
      <c r="D3485" t="s">
        <v>24930</v>
      </c>
      <c r="E3485" t="s">
        <v>24932</v>
      </c>
      <c r="F3485">
        <v>7.3</v>
      </c>
      <c r="G3485" s="2">
        <v>1649</v>
      </c>
      <c r="H3485" s="9" t="s">
        <v>24671</v>
      </c>
      <c r="I3485" s="9" t="str">
        <f t="shared" si="54"/>
        <v>Medium</v>
      </c>
    </row>
    <row r="3486" spans="1:9" hidden="1" x14ac:dyDescent="0.25">
      <c r="A3486" t="s">
        <v>12991</v>
      </c>
      <c r="B3486" s="11">
        <v>2015</v>
      </c>
      <c r="C3486" t="s">
        <v>24583</v>
      </c>
      <c r="F3486">
        <v>6.3</v>
      </c>
      <c r="G3486">
        <v>575</v>
      </c>
      <c r="H3486" s="9" t="s">
        <v>24647</v>
      </c>
      <c r="I3486" s="9" t="str">
        <f t="shared" si="54"/>
        <v>Short</v>
      </c>
    </row>
    <row r="3487" spans="1:9" hidden="1" x14ac:dyDescent="0.25">
      <c r="A3487" t="s">
        <v>12994</v>
      </c>
      <c r="B3487" s="11">
        <v>2020</v>
      </c>
      <c r="C3487" t="s">
        <v>24583</v>
      </c>
      <c r="D3487" t="s">
        <v>24941</v>
      </c>
      <c r="F3487">
        <v>6.6</v>
      </c>
      <c r="G3487" s="2">
        <v>1814</v>
      </c>
      <c r="H3487" s="9" t="s">
        <v>24768</v>
      </c>
      <c r="I3487" s="9" t="str">
        <f t="shared" si="54"/>
        <v>Medium</v>
      </c>
    </row>
    <row r="3488" spans="1:9" hidden="1" x14ac:dyDescent="0.25">
      <c r="A3488" t="s">
        <v>12997</v>
      </c>
      <c r="B3488" s="11">
        <v>2018</v>
      </c>
      <c r="C3488" t="s">
        <v>24584</v>
      </c>
      <c r="F3488">
        <v>7.7</v>
      </c>
      <c r="G3488">
        <v>941</v>
      </c>
      <c r="H3488" s="9" t="s">
        <v>24667</v>
      </c>
      <c r="I3488" s="9" t="str">
        <f t="shared" si="54"/>
        <v>Short</v>
      </c>
    </row>
    <row r="3489" spans="1:9" hidden="1" x14ac:dyDescent="0.25">
      <c r="A3489" t="s">
        <v>13000</v>
      </c>
      <c r="B3489" s="11">
        <v>2019</v>
      </c>
      <c r="C3489" t="s">
        <v>24581</v>
      </c>
      <c r="F3489">
        <v>6.5</v>
      </c>
      <c r="G3489">
        <v>326</v>
      </c>
      <c r="H3489" s="9" t="s">
        <v>24671</v>
      </c>
      <c r="I3489" s="9" t="str">
        <f t="shared" si="54"/>
        <v>Medium</v>
      </c>
    </row>
    <row r="3490" spans="1:9" hidden="1" x14ac:dyDescent="0.25">
      <c r="A3490" t="s">
        <v>13003</v>
      </c>
      <c r="B3490" s="11">
        <v>2016</v>
      </c>
      <c r="C3490" t="s">
        <v>24582</v>
      </c>
      <c r="F3490">
        <v>2.5</v>
      </c>
      <c r="G3490" s="2">
        <v>1047</v>
      </c>
      <c r="H3490" s="9" t="s">
        <v>24822</v>
      </c>
      <c r="I3490" s="9" t="str">
        <f t="shared" si="54"/>
        <v>Medium</v>
      </c>
    </row>
    <row r="3491" spans="1:9" hidden="1" x14ac:dyDescent="0.25">
      <c r="A3491" t="s">
        <v>13006</v>
      </c>
      <c r="B3491" s="11">
        <v>2018</v>
      </c>
      <c r="C3491" t="s">
        <v>24594</v>
      </c>
      <c r="D3491" t="s">
        <v>24936</v>
      </c>
      <c r="E3491" t="s">
        <v>24930</v>
      </c>
      <c r="F3491">
        <v>6.5</v>
      </c>
      <c r="G3491" s="2">
        <v>2761</v>
      </c>
      <c r="H3491" s="9" t="s">
        <v>24707</v>
      </c>
      <c r="I3491" s="9" t="str">
        <f t="shared" si="54"/>
        <v>Short</v>
      </c>
    </row>
    <row r="3492" spans="1:9" hidden="1" x14ac:dyDescent="0.25">
      <c r="A3492" t="s">
        <v>13009</v>
      </c>
      <c r="B3492" s="11">
        <v>2015</v>
      </c>
      <c r="C3492" t="s">
        <v>24592</v>
      </c>
      <c r="F3492">
        <v>5.6</v>
      </c>
      <c r="G3492">
        <v>623</v>
      </c>
      <c r="H3492" s="9" t="s">
        <v>24719</v>
      </c>
      <c r="I3492" s="9" t="str">
        <f t="shared" si="54"/>
        <v>Medium</v>
      </c>
    </row>
    <row r="3493" spans="1:9" hidden="1" x14ac:dyDescent="0.25">
      <c r="A3493" t="s">
        <v>13012</v>
      </c>
      <c r="B3493" s="11">
        <v>2019</v>
      </c>
      <c r="C3493" t="s">
        <v>24591</v>
      </c>
      <c r="D3493" t="s">
        <v>24927</v>
      </c>
      <c r="E3493" t="s">
        <v>24937</v>
      </c>
      <c r="F3493">
        <v>4.9000000000000004</v>
      </c>
      <c r="G3493">
        <v>57</v>
      </c>
      <c r="H3493" s="9" t="s">
        <v>24652</v>
      </c>
      <c r="I3493" s="9" t="str">
        <f t="shared" si="54"/>
        <v>Short</v>
      </c>
    </row>
    <row r="3494" spans="1:9" hidden="1" x14ac:dyDescent="0.25">
      <c r="A3494" t="s">
        <v>13015</v>
      </c>
      <c r="B3494" s="11">
        <v>2017</v>
      </c>
      <c r="C3494" t="s">
        <v>24584</v>
      </c>
      <c r="F3494">
        <v>4.0999999999999996</v>
      </c>
      <c r="G3494">
        <v>623</v>
      </c>
      <c r="H3494" s="9" t="s">
        <v>24682</v>
      </c>
      <c r="I3494" s="9" t="str">
        <f t="shared" si="54"/>
        <v>Short</v>
      </c>
    </row>
    <row r="3495" spans="1:9" hidden="1" x14ac:dyDescent="0.25">
      <c r="A3495" t="s">
        <v>13017</v>
      </c>
      <c r="B3495" s="11">
        <v>2020</v>
      </c>
      <c r="C3495" t="s">
        <v>24581</v>
      </c>
      <c r="F3495">
        <v>6.1</v>
      </c>
      <c r="G3495">
        <v>147</v>
      </c>
      <c r="H3495" s="9" t="s">
        <v>24684</v>
      </c>
      <c r="I3495" s="9" t="str">
        <f t="shared" si="54"/>
        <v>Medium</v>
      </c>
    </row>
    <row r="3496" spans="1:9" hidden="1" x14ac:dyDescent="0.25">
      <c r="A3496" t="s">
        <v>13020</v>
      </c>
      <c r="B3496" s="11">
        <v>2019</v>
      </c>
      <c r="C3496" t="s">
        <v>24583</v>
      </c>
      <c r="D3496" t="s">
        <v>24930</v>
      </c>
      <c r="F3496">
        <v>7.7</v>
      </c>
      <c r="G3496" s="2">
        <v>1296</v>
      </c>
      <c r="H3496" s="9" t="s">
        <v>24837</v>
      </c>
      <c r="I3496" s="9" t="str">
        <f t="shared" si="54"/>
        <v>Medium</v>
      </c>
    </row>
    <row r="3497" spans="1:9" hidden="1" x14ac:dyDescent="0.25">
      <c r="A3497" t="s">
        <v>13023</v>
      </c>
      <c r="B3497" s="11">
        <v>2018</v>
      </c>
      <c r="C3497" t="s">
        <v>24580</v>
      </c>
      <c r="F3497">
        <v>6.1</v>
      </c>
      <c r="G3497">
        <v>716</v>
      </c>
      <c r="H3497" s="9" t="s">
        <v>24728</v>
      </c>
      <c r="I3497" s="9" t="str">
        <f t="shared" si="54"/>
        <v>Medium</v>
      </c>
    </row>
    <row r="3498" spans="1:9" hidden="1" x14ac:dyDescent="0.25">
      <c r="A3498" t="s">
        <v>13026</v>
      </c>
      <c r="B3498" s="11">
        <v>2017</v>
      </c>
      <c r="C3498" t="s">
        <v>24583</v>
      </c>
      <c r="F3498">
        <v>7.4</v>
      </c>
      <c r="G3498" s="2">
        <v>1454</v>
      </c>
      <c r="H3498" s="9" t="s">
        <v>24751</v>
      </c>
      <c r="I3498" s="9" t="str">
        <f t="shared" si="54"/>
        <v>Medium</v>
      </c>
    </row>
    <row r="3499" spans="1:9" hidden="1" x14ac:dyDescent="0.25">
      <c r="A3499" t="s">
        <v>13035</v>
      </c>
      <c r="B3499" s="11">
        <v>2018</v>
      </c>
      <c r="C3499" t="s">
        <v>24584</v>
      </c>
      <c r="F3499">
        <v>6.7</v>
      </c>
      <c r="G3499">
        <v>156</v>
      </c>
      <c r="H3499" s="9" t="s">
        <v>24682</v>
      </c>
      <c r="I3499" s="9" t="str">
        <f t="shared" si="54"/>
        <v>Short</v>
      </c>
    </row>
    <row r="3500" spans="1:9" hidden="1" x14ac:dyDescent="0.25">
      <c r="A3500" t="s">
        <v>13046</v>
      </c>
      <c r="B3500" s="11">
        <v>2018</v>
      </c>
      <c r="C3500" t="s">
        <v>24580</v>
      </c>
      <c r="D3500" t="s">
        <v>24930</v>
      </c>
      <c r="E3500" t="s">
        <v>24925</v>
      </c>
      <c r="F3500">
        <v>6.5</v>
      </c>
      <c r="G3500">
        <v>241</v>
      </c>
      <c r="H3500" s="9" t="s">
        <v>24739</v>
      </c>
      <c r="I3500" s="9" t="str">
        <f t="shared" si="54"/>
        <v>Short</v>
      </c>
    </row>
    <row r="3501" spans="1:9" hidden="1" x14ac:dyDescent="0.25">
      <c r="A3501" t="s">
        <v>13052</v>
      </c>
      <c r="B3501" s="11">
        <v>2015</v>
      </c>
      <c r="C3501" t="s">
        <v>24580</v>
      </c>
      <c r="F3501">
        <v>5.5</v>
      </c>
      <c r="G3501" s="2">
        <v>1646</v>
      </c>
      <c r="H3501" s="9" t="s">
        <v>24663</v>
      </c>
      <c r="I3501" s="9" t="str">
        <f t="shared" si="54"/>
        <v>Medium</v>
      </c>
    </row>
    <row r="3502" spans="1:9" hidden="1" x14ac:dyDescent="0.25">
      <c r="A3502" t="s">
        <v>13055</v>
      </c>
      <c r="B3502" s="11">
        <v>2011</v>
      </c>
      <c r="C3502" t="s">
        <v>24597</v>
      </c>
      <c r="D3502" t="s">
        <v>24936</v>
      </c>
      <c r="E3502" t="s">
        <v>24930</v>
      </c>
      <c r="F3502">
        <v>5.9</v>
      </c>
      <c r="G3502">
        <v>602</v>
      </c>
      <c r="H3502" s="9" t="s">
        <v>24646</v>
      </c>
      <c r="I3502" s="9" t="str">
        <f t="shared" si="54"/>
        <v>Short</v>
      </c>
    </row>
    <row r="3503" spans="1:9" hidden="1" x14ac:dyDescent="0.25">
      <c r="A3503" t="s">
        <v>13058</v>
      </c>
      <c r="B3503" s="11">
        <v>2011</v>
      </c>
      <c r="C3503" t="s">
        <v>24581</v>
      </c>
      <c r="D3503" t="s">
        <v>24929</v>
      </c>
      <c r="F3503">
        <v>6.5</v>
      </c>
      <c r="G3503" s="2">
        <v>12508</v>
      </c>
      <c r="H3503" s="9" t="s">
        <v>24723</v>
      </c>
      <c r="I3503" s="9" t="str">
        <f t="shared" si="54"/>
        <v>Medium</v>
      </c>
    </row>
    <row r="3504" spans="1:9" hidden="1" x14ac:dyDescent="0.25">
      <c r="A3504" t="s">
        <v>13061</v>
      </c>
      <c r="B3504" s="11">
        <v>2020</v>
      </c>
      <c r="C3504" t="s">
        <v>24583</v>
      </c>
      <c r="D3504" t="s">
        <v>24945</v>
      </c>
      <c r="F3504">
        <v>7.3</v>
      </c>
      <c r="G3504">
        <v>835</v>
      </c>
      <c r="H3504" s="9" t="s">
        <v>24678</v>
      </c>
      <c r="I3504" s="9" t="str">
        <f t="shared" si="54"/>
        <v>Medium</v>
      </c>
    </row>
    <row r="3505" spans="1:9" hidden="1" x14ac:dyDescent="0.25">
      <c r="A3505" t="s">
        <v>13067</v>
      </c>
      <c r="B3505" s="11">
        <v>2018</v>
      </c>
      <c r="C3505" t="s">
        <v>24583</v>
      </c>
      <c r="D3505" t="s">
        <v>24939</v>
      </c>
      <c r="E3505" t="s">
        <v>24944</v>
      </c>
      <c r="F3505">
        <v>7.3</v>
      </c>
      <c r="G3505" s="2">
        <v>1948</v>
      </c>
      <c r="H3505" s="9" t="s">
        <v>24682</v>
      </c>
      <c r="I3505" s="9" t="str">
        <f t="shared" si="54"/>
        <v>Short</v>
      </c>
    </row>
    <row r="3506" spans="1:9" hidden="1" x14ac:dyDescent="0.25">
      <c r="A3506" t="s">
        <v>13071</v>
      </c>
      <c r="B3506" s="11">
        <v>2017</v>
      </c>
      <c r="C3506" t="s">
        <v>24583</v>
      </c>
      <c r="D3506" t="s">
        <v>24942</v>
      </c>
      <c r="F3506">
        <v>6.9</v>
      </c>
      <c r="G3506">
        <v>998</v>
      </c>
      <c r="H3506" s="9" t="s">
        <v>24646</v>
      </c>
      <c r="I3506" s="9" t="str">
        <f t="shared" si="54"/>
        <v>Short</v>
      </c>
    </row>
    <row r="3507" spans="1:9" x14ac:dyDescent="0.25">
      <c r="A3507" t="s">
        <v>13074</v>
      </c>
      <c r="B3507" s="11">
        <v>2022</v>
      </c>
      <c r="C3507" t="s">
        <v>24591</v>
      </c>
      <c r="D3507" t="s">
        <v>24926</v>
      </c>
      <c r="E3507" t="s">
        <v>24927</v>
      </c>
      <c r="F3507">
        <v>6</v>
      </c>
      <c r="H3507" s="9" t="s">
        <v>24651</v>
      </c>
      <c r="I3507" s="9" t="str">
        <f t="shared" si="54"/>
        <v>Short</v>
      </c>
    </row>
    <row r="3508" spans="1:9" hidden="1" x14ac:dyDescent="0.25">
      <c r="A3508" t="s">
        <v>13077</v>
      </c>
      <c r="B3508" s="11">
        <v>2014</v>
      </c>
      <c r="C3508" t="s">
        <v>24583</v>
      </c>
      <c r="D3508" t="s">
        <v>24936</v>
      </c>
      <c r="F3508">
        <v>7.8</v>
      </c>
      <c r="G3508" s="2">
        <v>2350</v>
      </c>
      <c r="H3508" s="9" t="s">
        <v>24843</v>
      </c>
      <c r="I3508" s="9" t="str">
        <f t="shared" si="54"/>
        <v>Medium</v>
      </c>
    </row>
    <row r="3509" spans="1:9" hidden="1" x14ac:dyDescent="0.25">
      <c r="A3509" t="s">
        <v>13080</v>
      </c>
      <c r="B3509" s="11">
        <v>2020</v>
      </c>
      <c r="C3509" t="s">
        <v>24583</v>
      </c>
      <c r="D3509" t="s">
        <v>24944</v>
      </c>
      <c r="F3509">
        <v>7.1</v>
      </c>
      <c r="G3509">
        <v>734</v>
      </c>
      <c r="H3509" s="9" t="s">
        <v>24823</v>
      </c>
      <c r="I3509" s="9" t="str">
        <f t="shared" si="54"/>
        <v>Short</v>
      </c>
    </row>
    <row r="3510" spans="1:9" hidden="1" x14ac:dyDescent="0.25">
      <c r="A3510" t="s">
        <v>13083</v>
      </c>
      <c r="B3510" s="11">
        <v>2014</v>
      </c>
      <c r="C3510" t="s">
        <v>24581</v>
      </c>
      <c r="F3510">
        <v>7.7</v>
      </c>
      <c r="G3510">
        <v>779</v>
      </c>
      <c r="H3510" s="9" t="s">
        <v>24814</v>
      </c>
      <c r="I3510" s="9" t="str">
        <f t="shared" si="54"/>
        <v>Long</v>
      </c>
    </row>
    <row r="3511" spans="1:9" hidden="1" x14ac:dyDescent="0.25">
      <c r="A3511" t="s">
        <v>13086</v>
      </c>
      <c r="B3511" s="11">
        <v>2002</v>
      </c>
      <c r="C3511" t="s">
        <v>24581</v>
      </c>
      <c r="D3511" t="s">
        <v>24931</v>
      </c>
      <c r="E3511" t="s">
        <v>24935</v>
      </c>
      <c r="F3511">
        <v>6.4</v>
      </c>
      <c r="G3511" s="2">
        <v>3078</v>
      </c>
      <c r="H3511" s="9" t="s">
        <v>24662</v>
      </c>
      <c r="I3511" s="9" t="str">
        <f t="shared" si="54"/>
        <v>Medium</v>
      </c>
    </row>
    <row r="3512" spans="1:9" hidden="1" x14ac:dyDescent="0.25">
      <c r="A3512" t="s">
        <v>13091</v>
      </c>
      <c r="B3512" s="11">
        <v>2018</v>
      </c>
      <c r="C3512" t="s">
        <v>24580</v>
      </c>
      <c r="F3512">
        <v>7.2</v>
      </c>
      <c r="G3512" s="2">
        <v>3660</v>
      </c>
      <c r="H3512" s="9" t="s">
        <v>24833</v>
      </c>
      <c r="I3512" s="9" t="str">
        <f t="shared" si="54"/>
        <v>Medium</v>
      </c>
    </row>
    <row r="3513" spans="1:9" hidden="1" x14ac:dyDescent="0.25">
      <c r="A3513" t="s">
        <v>13094</v>
      </c>
      <c r="B3513" s="11">
        <v>2020</v>
      </c>
      <c r="C3513" t="s">
        <v>24596</v>
      </c>
      <c r="D3513" t="s">
        <v>24933</v>
      </c>
      <c r="E3513" t="s">
        <v>24929</v>
      </c>
      <c r="F3513">
        <v>5.9</v>
      </c>
      <c r="G3513">
        <v>119</v>
      </c>
      <c r="H3513" s="9" t="s">
        <v>24845</v>
      </c>
      <c r="I3513" s="9" t="str">
        <f t="shared" si="54"/>
        <v>Medium</v>
      </c>
    </row>
    <row r="3514" spans="1:9" hidden="1" x14ac:dyDescent="0.25">
      <c r="A3514" t="s">
        <v>9994</v>
      </c>
      <c r="B3514" s="11">
        <v>2018</v>
      </c>
      <c r="C3514" t="s">
        <v>24587</v>
      </c>
      <c r="F3514">
        <v>5.7</v>
      </c>
      <c r="G3514" s="2">
        <v>1475</v>
      </c>
      <c r="H3514" s="9" t="s">
        <v>24793</v>
      </c>
      <c r="I3514" s="9" t="str">
        <f t="shared" si="54"/>
        <v>Long</v>
      </c>
    </row>
    <row r="3515" spans="1:9" hidden="1" x14ac:dyDescent="0.25">
      <c r="A3515" t="s">
        <v>13108</v>
      </c>
      <c r="B3515" s="11">
        <v>2015</v>
      </c>
      <c r="C3515" t="s">
        <v>24580</v>
      </c>
      <c r="F3515">
        <v>6.3</v>
      </c>
      <c r="G3515" s="2">
        <v>9757</v>
      </c>
      <c r="H3515" s="9" t="s">
        <v>24708</v>
      </c>
      <c r="I3515" s="9" t="str">
        <f t="shared" si="54"/>
        <v>Medium</v>
      </c>
    </row>
    <row r="3516" spans="1:9" hidden="1" x14ac:dyDescent="0.25">
      <c r="A3516" t="s">
        <v>13111</v>
      </c>
      <c r="B3516" s="11">
        <v>2017</v>
      </c>
      <c r="C3516" t="s">
        <v>24580</v>
      </c>
      <c r="F3516">
        <v>8</v>
      </c>
      <c r="G3516" s="2">
        <v>10322</v>
      </c>
      <c r="H3516" s="9" t="s">
        <v>24877</v>
      </c>
      <c r="I3516" s="9" t="str">
        <f t="shared" si="54"/>
        <v>Medium</v>
      </c>
    </row>
    <row r="3517" spans="1:9" hidden="1" x14ac:dyDescent="0.25">
      <c r="A3517" t="s">
        <v>13113</v>
      </c>
      <c r="B3517" s="11">
        <v>2018</v>
      </c>
      <c r="C3517" t="s">
        <v>24583</v>
      </c>
      <c r="D3517" t="s">
        <v>24942</v>
      </c>
      <c r="E3517" t="s">
        <v>24930</v>
      </c>
      <c r="F3517">
        <v>8.1999999999999993</v>
      </c>
      <c r="G3517" s="2">
        <v>1601</v>
      </c>
      <c r="H3517" s="9" t="s">
        <v>24886</v>
      </c>
      <c r="I3517" s="9" t="str">
        <f t="shared" si="54"/>
        <v>Long</v>
      </c>
    </row>
    <row r="3518" spans="1:9" hidden="1" x14ac:dyDescent="0.25">
      <c r="A3518" t="s">
        <v>13116</v>
      </c>
      <c r="B3518" s="11">
        <v>2019</v>
      </c>
      <c r="C3518" t="s">
        <v>24581</v>
      </c>
      <c r="F3518">
        <v>6.7</v>
      </c>
      <c r="G3518">
        <v>758</v>
      </c>
      <c r="H3518" s="9" t="s">
        <v>24708</v>
      </c>
      <c r="I3518" s="9" t="str">
        <f t="shared" si="54"/>
        <v>Medium</v>
      </c>
    </row>
    <row r="3519" spans="1:9" hidden="1" x14ac:dyDescent="0.25">
      <c r="A3519" t="s">
        <v>13119</v>
      </c>
      <c r="B3519" s="11">
        <v>2016</v>
      </c>
      <c r="C3519" t="s">
        <v>8094</v>
      </c>
      <c r="F3519">
        <v>3.1</v>
      </c>
      <c r="G3519">
        <v>146</v>
      </c>
      <c r="H3519" s="9" t="s">
        <v>24708</v>
      </c>
      <c r="I3519" s="9" t="str">
        <f t="shared" si="54"/>
        <v>Medium</v>
      </c>
    </row>
    <row r="3520" spans="1:9" hidden="1" x14ac:dyDescent="0.25">
      <c r="A3520" t="s">
        <v>13122</v>
      </c>
      <c r="B3520" s="11">
        <v>2020</v>
      </c>
      <c r="C3520" t="s">
        <v>24580</v>
      </c>
      <c r="F3520">
        <v>6.2</v>
      </c>
      <c r="G3520" s="2">
        <v>2246</v>
      </c>
      <c r="H3520" s="9" t="s">
        <v>24649</v>
      </c>
      <c r="I3520" s="9" t="str">
        <f t="shared" si="54"/>
        <v>Short</v>
      </c>
    </row>
    <row r="3521" spans="1:9" hidden="1" x14ac:dyDescent="0.25">
      <c r="A3521" t="s">
        <v>13125</v>
      </c>
      <c r="B3521" s="11">
        <v>2016</v>
      </c>
      <c r="C3521" t="s">
        <v>24581</v>
      </c>
      <c r="D3521" t="s">
        <v>24925</v>
      </c>
      <c r="E3521" t="s">
        <v>24935</v>
      </c>
      <c r="F3521">
        <v>5.6</v>
      </c>
      <c r="G3521" s="2">
        <v>1463</v>
      </c>
      <c r="H3521" s="9" t="s">
        <v>24663</v>
      </c>
      <c r="I3521" s="9" t="str">
        <f t="shared" si="54"/>
        <v>Medium</v>
      </c>
    </row>
    <row r="3522" spans="1:9" hidden="1" x14ac:dyDescent="0.25">
      <c r="A3522" t="s">
        <v>13128</v>
      </c>
      <c r="B3522" s="11">
        <v>2020</v>
      </c>
      <c r="C3522" t="s">
        <v>24580</v>
      </c>
      <c r="D3522" t="s">
        <v>24929</v>
      </c>
      <c r="F3522">
        <v>5.0999999999999996</v>
      </c>
      <c r="G3522">
        <v>428</v>
      </c>
      <c r="H3522" s="9" t="s">
        <v>24663</v>
      </c>
      <c r="I3522" s="9" t="str">
        <f t="shared" si="54"/>
        <v>Medium</v>
      </c>
    </row>
    <row r="3523" spans="1:9" hidden="1" x14ac:dyDescent="0.25">
      <c r="A3523" t="s">
        <v>13134</v>
      </c>
      <c r="B3523" s="11">
        <v>2019</v>
      </c>
      <c r="C3523" t="s">
        <v>24590</v>
      </c>
      <c r="D3523" t="s">
        <v>24933</v>
      </c>
      <c r="F3523">
        <v>6.4</v>
      </c>
      <c r="G3523">
        <v>115</v>
      </c>
      <c r="H3523" s="9" t="s">
        <v>24752</v>
      </c>
      <c r="I3523" s="9" t="str">
        <f t="shared" ref="I3523:I3586" si="55">IF(H3523*24&lt;=1,"Short",IF(H3523*24&lt;=2,"Medium","Long"))</f>
        <v>Short</v>
      </c>
    </row>
    <row r="3524" spans="1:9" hidden="1" x14ac:dyDescent="0.25">
      <c r="A3524" t="s">
        <v>13141</v>
      </c>
      <c r="B3524" s="11">
        <v>2014</v>
      </c>
      <c r="C3524" t="s">
        <v>24583</v>
      </c>
      <c r="D3524" t="s">
        <v>24936</v>
      </c>
      <c r="F3524">
        <v>7.3</v>
      </c>
      <c r="G3524" s="2">
        <v>3726</v>
      </c>
      <c r="H3524" s="9" t="s">
        <v>24662</v>
      </c>
      <c r="I3524" s="9" t="str">
        <f t="shared" si="55"/>
        <v>Medium</v>
      </c>
    </row>
    <row r="3525" spans="1:9" hidden="1" x14ac:dyDescent="0.25">
      <c r="A3525" t="s">
        <v>13145</v>
      </c>
      <c r="B3525" s="11">
        <v>2020</v>
      </c>
      <c r="C3525" t="s">
        <v>24590</v>
      </c>
      <c r="D3525" t="s">
        <v>24928</v>
      </c>
      <c r="E3525" t="s">
        <v>24930</v>
      </c>
      <c r="F3525">
        <v>3.8</v>
      </c>
      <c r="G3525">
        <v>893</v>
      </c>
      <c r="H3525" s="9" t="s">
        <v>24690</v>
      </c>
      <c r="I3525" s="9" t="str">
        <f t="shared" si="55"/>
        <v>Long</v>
      </c>
    </row>
    <row r="3526" spans="1:9" hidden="1" x14ac:dyDescent="0.25">
      <c r="A3526" t="s">
        <v>13148</v>
      </c>
      <c r="B3526" s="11">
        <v>2010</v>
      </c>
      <c r="C3526" t="s">
        <v>24580</v>
      </c>
      <c r="F3526">
        <v>4.4000000000000004</v>
      </c>
      <c r="G3526" s="2">
        <v>4598</v>
      </c>
      <c r="H3526" s="9" t="s">
        <v>24736</v>
      </c>
      <c r="I3526" s="9" t="str">
        <f t="shared" si="55"/>
        <v>Long</v>
      </c>
    </row>
    <row r="3527" spans="1:9" hidden="1" x14ac:dyDescent="0.25">
      <c r="A3527" t="s">
        <v>13154</v>
      </c>
      <c r="B3527" s="11">
        <v>2009</v>
      </c>
      <c r="C3527" t="s">
        <v>24591</v>
      </c>
      <c r="D3527" t="s">
        <v>24936</v>
      </c>
      <c r="F3527">
        <v>6.7</v>
      </c>
      <c r="G3527">
        <v>396</v>
      </c>
      <c r="H3527" s="9" t="s">
        <v>24849</v>
      </c>
      <c r="I3527" s="9" t="str">
        <f t="shared" si="55"/>
        <v>Short</v>
      </c>
    </row>
    <row r="3528" spans="1:9" hidden="1" x14ac:dyDescent="0.25">
      <c r="A3528" t="s">
        <v>13157</v>
      </c>
      <c r="B3528" s="11">
        <v>2019</v>
      </c>
      <c r="C3528" t="s">
        <v>24581</v>
      </c>
      <c r="F3528">
        <v>7.9</v>
      </c>
      <c r="G3528">
        <v>118</v>
      </c>
      <c r="H3528" s="9" t="s">
        <v>24654</v>
      </c>
      <c r="I3528" s="9" t="str">
        <f t="shared" si="55"/>
        <v>Short</v>
      </c>
    </row>
    <row r="3529" spans="1:9" hidden="1" x14ac:dyDescent="0.25">
      <c r="A3529" t="s">
        <v>13166</v>
      </c>
      <c r="B3529" s="11">
        <v>2020</v>
      </c>
      <c r="C3529" t="s">
        <v>24583</v>
      </c>
      <c r="D3529" t="s">
        <v>24938</v>
      </c>
      <c r="E3529" t="s">
        <v>24942</v>
      </c>
      <c r="F3529">
        <v>6.4</v>
      </c>
      <c r="G3529" s="2">
        <v>1357</v>
      </c>
      <c r="H3529" s="9" t="s">
        <v>24676</v>
      </c>
      <c r="I3529" s="9" t="str">
        <f t="shared" si="55"/>
        <v>Short</v>
      </c>
    </row>
    <row r="3530" spans="1:9" hidden="1" x14ac:dyDescent="0.25">
      <c r="A3530" t="s">
        <v>13170</v>
      </c>
      <c r="B3530" s="11">
        <v>2017</v>
      </c>
      <c r="C3530" t="s">
        <v>24581</v>
      </c>
      <c r="F3530">
        <v>6.2</v>
      </c>
      <c r="G3530">
        <v>891</v>
      </c>
      <c r="H3530" s="9" t="s">
        <v>24716</v>
      </c>
      <c r="I3530" s="9" t="str">
        <f t="shared" si="55"/>
        <v>Medium</v>
      </c>
    </row>
    <row r="3531" spans="1:9" hidden="1" x14ac:dyDescent="0.25">
      <c r="A3531" t="s">
        <v>13179</v>
      </c>
      <c r="B3531" s="11">
        <v>2016</v>
      </c>
      <c r="C3531" t="s">
        <v>24584</v>
      </c>
      <c r="F3531">
        <v>4.4000000000000004</v>
      </c>
      <c r="G3531">
        <v>864</v>
      </c>
      <c r="H3531" s="9" t="s">
        <v>24646</v>
      </c>
      <c r="I3531" s="9" t="str">
        <f t="shared" si="55"/>
        <v>Short</v>
      </c>
    </row>
    <row r="3532" spans="1:9" hidden="1" x14ac:dyDescent="0.25">
      <c r="A3532" t="s">
        <v>13185</v>
      </c>
      <c r="B3532" s="11">
        <v>2020</v>
      </c>
      <c r="C3532" t="s">
        <v>24580</v>
      </c>
      <c r="F3532">
        <v>5.2</v>
      </c>
      <c r="G3532" s="2">
        <v>1220</v>
      </c>
      <c r="H3532" s="9" t="s">
        <v>24719</v>
      </c>
      <c r="I3532" s="9" t="str">
        <f t="shared" si="55"/>
        <v>Medium</v>
      </c>
    </row>
    <row r="3533" spans="1:9" hidden="1" x14ac:dyDescent="0.25">
      <c r="A3533" t="s">
        <v>13188</v>
      </c>
      <c r="B3533" s="11">
        <v>2015</v>
      </c>
      <c r="C3533" t="s">
        <v>24583</v>
      </c>
      <c r="F3533">
        <v>7.4</v>
      </c>
      <c r="G3533" s="2">
        <v>2505</v>
      </c>
      <c r="H3533" s="9" t="s">
        <v>24663</v>
      </c>
      <c r="I3533" s="9" t="str">
        <f t="shared" si="55"/>
        <v>Medium</v>
      </c>
    </row>
    <row r="3534" spans="1:9" hidden="1" x14ac:dyDescent="0.25">
      <c r="A3534" t="s">
        <v>13191</v>
      </c>
      <c r="B3534" s="11">
        <v>2004</v>
      </c>
      <c r="C3534" t="s">
        <v>24580</v>
      </c>
      <c r="D3534" t="s">
        <v>24928</v>
      </c>
      <c r="E3534" t="s">
        <v>24933</v>
      </c>
      <c r="F3534">
        <v>6.2</v>
      </c>
      <c r="G3534" s="2">
        <v>8211</v>
      </c>
      <c r="H3534" s="9" t="s">
        <v>24694</v>
      </c>
      <c r="I3534" s="9" t="str">
        <f t="shared" si="55"/>
        <v>Medium</v>
      </c>
    </row>
    <row r="3535" spans="1:9" hidden="1" x14ac:dyDescent="0.25">
      <c r="A3535" t="s">
        <v>13197</v>
      </c>
      <c r="B3535" s="11">
        <v>2018</v>
      </c>
      <c r="C3535" t="s">
        <v>24591</v>
      </c>
      <c r="F3535">
        <v>6</v>
      </c>
      <c r="G3535">
        <v>101</v>
      </c>
      <c r="H3535" s="9" t="s">
        <v>24638</v>
      </c>
      <c r="I3535" s="9" t="str">
        <f t="shared" si="55"/>
        <v>Short</v>
      </c>
    </row>
    <row r="3536" spans="1:9" hidden="1" x14ac:dyDescent="0.25">
      <c r="A3536" t="s">
        <v>13200</v>
      </c>
      <c r="B3536" s="11">
        <v>2016</v>
      </c>
      <c r="C3536" t="s">
        <v>24580</v>
      </c>
      <c r="D3536" t="s">
        <v>24930</v>
      </c>
      <c r="F3536">
        <v>6.4</v>
      </c>
      <c r="G3536" s="2">
        <v>1209</v>
      </c>
      <c r="H3536" s="9" t="s">
        <v>24714</v>
      </c>
      <c r="I3536" s="9" t="str">
        <f t="shared" si="55"/>
        <v>Medium</v>
      </c>
    </row>
    <row r="3537" spans="1:9" hidden="1" x14ac:dyDescent="0.25">
      <c r="A3537" t="s">
        <v>13203</v>
      </c>
      <c r="B3537" s="11">
        <v>2017</v>
      </c>
      <c r="C3537" t="s">
        <v>24580</v>
      </c>
      <c r="F3537">
        <v>7.3</v>
      </c>
      <c r="G3537" s="2">
        <v>4839</v>
      </c>
      <c r="H3537" s="9" t="s">
        <v>24875</v>
      </c>
      <c r="I3537" s="9" t="str">
        <f t="shared" si="55"/>
        <v>Medium</v>
      </c>
    </row>
    <row r="3538" spans="1:9" hidden="1" x14ac:dyDescent="0.25">
      <c r="A3538" t="s">
        <v>13206</v>
      </c>
      <c r="B3538" s="11">
        <v>2016</v>
      </c>
      <c r="C3538" t="s">
        <v>24580</v>
      </c>
      <c r="F3538">
        <v>6.2</v>
      </c>
      <c r="G3538" s="2">
        <v>1025</v>
      </c>
      <c r="H3538" s="9" t="s">
        <v>24678</v>
      </c>
      <c r="I3538" s="9" t="str">
        <f t="shared" si="55"/>
        <v>Medium</v>
      </c>
    </row>
    <row r="3539" spans="1:9" hidden="1" x14ac:dyDescent="0.25">
      <c r="A3539" t="s">
        <v>13209</v>
      </c>
      <c r="B3539" s="11">
        <v>2018</v>
      </c>
      <c r="C3539" t="s">
        <v>24580</v>
      </c>
      <c r="F3539">
        <v>5.8</v>
      </c>
      <c r="G3539">
        <v>737</v>
      </c>
      <c r="H3539" s="9" t="s">
        <v>24751</v>
      </c>
      <c r="I3539" s="9" t="str">
        <f t="shared" si="55"/>
        <v>Medium</v>
      </c>
    </row>
    <row r="3540" spans="1:9" hidden="1" x14ac:dyDescent="0.25">
      <c r="A3540" t="s">
        <v>13212</v>
      </c>
      <c r="B3540" s="11">
        <v>2019</v>
      </c>
      <c r="C3540" t="s">
        <v>24583</v>
      </c>
      <c r="F3540">
        <v>6.8</v>
      </c>
      <c r="G3540">
        <v>933</v>
      </c>
      <c r="H3540" s="9" t="s">
        <v>24652</v>
      </c>
      <c r="I3540" s="9" t="str">
        <f t="shared" si="55"/>
        <v>Short</v>
      </c>
    </row>
    <row r="3541" spans="1:9" hidden="1" x14ac:dyDescent="0.25">
      <c r="A3541" t="s">
        <v>13215</v>
      </c>
      <c r="B3541" s="11">
        <v>2018</v>
      </c>
      <c r="C3541" t="s">
        <v>24583</v>
      </c>
      <c r="D3541" t="s">
        <v>24932</v>
      </c>
      <c r="F3541">
        <v>7.7</v>
      </c>
      <c r="G3541">
        <v>493</v>
      </c>
      <c r="H3541" s="9" t="s">
        <v>24646</v>
      </c>
      <c r="I3541" s="9" t="str">
        <f t="shared" si="55"/>
        <v>Short</v>
      </c>
    </row>
    <row r="3542" spans="1:9" hidden="1" x14ac:dyDescent="0.25">
      <c r="A3542" t="s">
        <v>13218</v>
      </c>
      <c r="B3542" s="11">
        <v>2019</v>
      </c>
      <c r="C3542" t="s">
        <v>24581</v>
      </c>
      <c r="F3542">
        <v>7</v>
      </c>
      <c r="G3542">
        <v>40</v>
      </c>
      <c r="H3542" s="9" t="s">
        <v>24714</v>
      </c>
      <c r="I3542" s="9" t="str">
        <f t="shared" si="55"/>
        <v>Medium</v>
      </c>
    </row>
    <row r="3543" spans="1:9" hidden="1" x14ac:dyDescent="0.25">
      <c r="A3543" t="s">
        <v>13222</v>
      </c>
      <c r="B3543" s="11">
        <v>2017</v>
      </c>
      <c r="C3543" t="s">
        <v>24583</v>
      </c>
      <c r="D3543" t="s">
        <v>24941</v>
      </c>
      <c r="F3543">
        <v>9.1</v>
      </c>
      <c r="G3543" s="2">
        <v>2472</v>
      </c>
      <c r="H3543" s="9" t="s">
        <v>24746</v>
      </c>
      <c r="I3543" s="9" t="str">
        <f t="shared" si="55"/>
        <v>Long</v>
      </c>
    </row>
    <row r="3544" spans="1:9" hidden="1" x14ac:dyDescent="0.25">
      <c r="A3544" t="s">
        <v>13225</v>
      </c>
      <c r="B3544" s="11">
        <v>2017</v>
      </c>
      <c r="C3544" t="s">
        <v>24580</v>
      </c>
      <c r="F3544">
        <v>6.6</v>
      </c>
      <c r="G3544" s="2">
        <v>1200</v>
      </c>
      <c r="H3544" s="9" t="s">
        <v>24636</v>
      </c>
      <c r="I3544" s="9" t="str">
        <f t="shared" si="55"/>
        <v>Short</v>
      </c>
    </row>
    <row r="3545" spans="1:9" hidden="1" x14ac:dyDescent="0.25">
      <c r="A3545" t="s">
        <v>13228</v>
      </c>
      <c r="B3545" s="11">
        <v>2019</v>
      </c>
      <c r="C3545" t="s">
        <v>24583</v>
      </c>
      <c r="F3545">
        <v>6.2</v>
      </c>
      <c r="G3545">
        <v>749</v>
      </c>
      <c r="H3545" s="9" t="s">
        <v>24663</v>
      </c>
      <c r="I3545" s="9" t="str">
        <f t="shared" si="55"/>
        <v>Medium</v>
      </c>
    </row>
    <row r="3546" spans="1:9" hidden="1" x14ac:dyDescent="0.25">
      <c r="A3546" t="s">
        <v>13233</v>
      </c>
      <c r="B3546" s="11">
        <v>2016</v>
      </c>
      <c r="C3546" t="s">
        <v>24580</v>
      </c>
      <c r="D3546" t="s">
        <v>24935</v>
      </c>
      <c r="F3546">
        <v>4.5999999999999996</v>
      </c>
      <c r="G3546" s="2">
        <v>1210</v>
      </c>
      <c r="H3546" s="9" t="s">
        <v>24719</v>
      </c>
      <c r="I3546" s="9" t="str">
        <f t="shared" si="55"/>
        <v>Medium</v>
      </c>
    </row>
    <row r="3547" spans="1:9" hidden="1" x14ac:dyDescent="0.25">
      <c r="A3547" t="s">
        <v>13236</v>
      </c>
      <c r="B3547" s="11">
        <v>2016</v>
      </c>
      <c r="C3547" t="s">
        <v>24580</v>
      </c>
      <c r="F3547">
        <v>3.6</v>
      </c>
      <c r="G3547" s="2">
        <v>1139</v>
      </c>
      <c r="H3547" s="9" t="s">
        <v>24686</v>
      </c>
      <c r="I3547" s="9" t="str">
        <f t="shared" si="55"/>
        <v>Medium</v>
      </c>
    </row>
    <row r="3548" spans="1:9" hidden="1" x14ac:dyDescent="0.25">
      <c r="A3548" t="s">
        <v>13242</v>
      </c>
      <c r="B3548" s="11">
        <v>2016</v>
      </c>
      <c r="C3548" t="s">
        <v>24590</v>
      </c>
      <c r="D3548" t="s">
        <v>24927</v>
      </c>
      <c r="E3548" t="s">
        <v>24936</v>
      </c>
      <c r="F3548">
        <v>5.6</v>
      </c>
      <c r="G3548" s="2">
        <v>3853</v>
      </c>
      <c r="H3548" s="9" t="s">
        <v>24668</v>
      </c>
      <c r="I3548" s="9" t="str">
        <f t="shared" si="55"/>
        <v>Medium</v>
      </c>
    </row>
    <row r="3549" spans="1:9" hidden="1" x14ac:dyDescent="0.25">
      <c r="A3549" t="s">
        <v>13248</v>
      </c>
      <c r="B3549" s="11">
        <v>2020</v>
      </c>
      <c r="C3549" t="s">
        <v>24580</v>
      </c>
      <c r="D3549" t="s">
        <v>24930</v>
      </c>
      <c r="E3549" t="s">
        <v>24929</v>
      </c>
      <c r="F3549">
        <v>7.4</v>
      </c>
      <c r="G3549">
        <v>557</v>
      </c>
      <c r="H3549" s="9" t="s">
        <v>24689</v>
      </c>
      <c r="I3549" s="9" t="str">
        <f t="shared" si="55"/>
        <v>Medium</v>
      </c>
    </row>
    <row r="3550" spans="1:9" hidden="1" x14ac:dyDescent="0.25">
      <c r="A3550" t="s">
        <v>13254</v>
      </c>
      <c r="B3550" s="11">
        <v>2019</v>
      </c>
      <c r="C3550" t="s">
        <v>24580</v>
      </c>
      <c r="F3550">
        <v>7.2</v>
      </c>
      <c r="G3550" s="2">
        <v>3157</v>
      </c>
      <c r="H3550" s="9" t="s">
        <v>24659</v>
      </c>
      <c r="I3550" s="9" t="str">
        <f t="shared" si="55"/>
        <v>Medium</v>
      </c>
    </row>
    <row r="3551" spans="1:9" hidden="1" x14ac:dyDescent="0.25">
      <c r="A3551" t="s">
        <v>13260</v>
      </c>
      <c r="B3551" s="11">
        <v>2017</v>
      </c>
      <c r="C3551" t="s">
        <v>24594</v>
      </c>
      <c r="D3551" t="s">
        <v>24936</v>
      </c>
      <c r="E3551" t="s">
        <v>24930</v>
      </c>
      <c r="F3551">
        <v>7.5</v>
      </c>
      <c r="G3551">
        <v>710</v>
      </c>
      <c r="H3551" s="9" t="s">
        <v>24657</v>
      </c>
      <c r="I3551" s="9" t="str">
        <f t="shared" si="55"/>
        <v>Short</v>
      </c>
    </row>
    <row r="3552" spans="1:9" hidden="1" x14ac:dyDescent="0.25">
      <c r="A3552" t="s">
        <v>13263</v>
      </c>
      <c r="B3552" s="11">
        <v>2020</v>
      </c>
      <c r="C3552" t="s">
        <v>24600</v>
      </c>
      <c r="D3552" t="s">
        <v>24935</v>
      </c>
      <c r="F3552">
        <v>4.8</v>
      </c>
      <c r="G3552">
        <v>42</v>
      </c>
      <c r="H3552" s="9" t="s">
        <v>24657</v>
      </c>
      <c r="I3552" s="9" t="str">
        <f t="shared" si="55"/>
        <v>Short</v>
      </c>
    </row>
    <row r="3553" spans="1:9" hidden="1" x14ac:dyDescent="0.25">
      <c r="A3553" t="s">
        <v>13266</v>
      </c>
      <c r="B3553" s="11">
        <v>2012</v>
      </c>
      <c r="C3553" t="s">
        <v>24583</v>
      </c>
      <c r="D3553" t="s">
        <v>24947</v>
      </c>
      <c r="E3553" t="s">
        <v>24936</v>
      </c>
      <c r="F3553">
        <v>7.6</v>
      </c>
      <c r="G3553">
        <v>107</v>
      </c>
      <c r="H3553" s="9" t="s">
        <v>24726</v>
      </c>
      <c r="I3553" s="9" t="str">
        <f t="shared" si="55"/>
        <v>Short</v>
      </c>
    </row>
    <row r="3554" spans="1:9" hidden="1" x14ac:dyDescent="0.25">
      <c r="A3554" t="s">
        <v>13273</v>
      </c>
      <c r="B3554" s="11">
        <v>2015</v>
      </c>
      <c r="C3554" t="s">
        <v>24588</v>
      </c>
      <c r="D3554" t="s">
        <v>24930</v>
      </c>
      <c r="E3554" t="s">
        <v>24935</v>
      </c>
      <c r="F3554">
        <v>6.1</v>
      </c>
      <c r="G3554" s="2">
        <v>1194</v>
      </c>
      <c r="H3554" s="9" t="s">
        <v>24688</v>
      </c>
      <c r="I3554" s="9" t="str">
        <f t="shared" si="55"/>
        <v>Medium</v>
      </c>
    </row>
    <row r="3555" spans="1:9" hidden="1" x14ac:dyDescent="0.25">
      <c r="A3555" t="s">
        <v>13276</v>
      </c>
      <c r="B3555" s="11">
        <v>2017</v>
      </c>
      <c r="C3555" t="s">
        <v>24583</v>
      </c>
      <c r="D3555" t="s">
        <v>24928</v>
      </c>
      <c r="F3555">
        <v>3.8</v>
      </c>
      <c r="G3555" s="2">
        <v>1314</v>
      </c>
      <c r="H3555" s="9" t="s">
        <v>24655</v>
      </c>
      <c r="I3555" s="9" t="str">
        <f t="shared" si="55"/>
        <v>Short</v>
      </c>
    </row>
    <row r="3556" spans="1:9" hidden="1" x14ac:dyDescent="0.25">
      <c r="A3556" t="s">
        <v>13279</v>
      </c>
      <c r="B3556" s="11">
        <v>2021</v>
      </c>
      <c r="C3556" t="s">
        <v>24580</v>
      </c>
      <c r="F3556">
        <v>6.9</v>
      </c>
      <c r="G3556">
        <v>493</v>
      </c>
      <c r="H3556" s="9" t="s">
        <v>24656</v>
      </c>
      <c r="I3556" s="9" t="str">
        <f t="shared" si="55"/>
        <v>Short</v>
      </c>
    </row>
    <row r="3557" spans="1:9" hidden="1" x14ac:dyDescent="0.25">
      <c r="A3557" t="s">
        <v>13282</v>
      </c>
      <c r="B3557" s="11">
        <v>2018</v>
      </c>
      <c r="C3557" t="s">
        <v>24583</v>
      </c>
      <c r="F3557">
        <v>6.6</v>
      </c>
      <c r="G3557" s="2">
        <v>10882</v>
      </c>
      <c r="H3557" s="9" t="s">
        <v>24714</v>
      </c>
      <c r="I3557" s="9" t="str">
        <f t="shared" si="55"/>
        <v>Medium</v>
      </c>
    </row>
    <row r="3558" spans="1:9" hidden="1" x14ac:dyDescent="0.25">
      <c r="A3558" t="s">
        <v>13288</v>
      </c>
      <c r="B3558" s="11">
        <v>2018</v>
      </c>
      <c r="C3558" t="s">
        <v>24583</v>
      </c>
      <c r="F3558">
        <v>8.1999999999999993</v>
      </c>
      <c r="G3558">
        <v>221</v>
      </c>
      <c r="H3558" s="9" t="s">
        <v>24655</v>
      </c>
      <c r="I3558" s="9" t="str">
        <f t="shared" si="55"/>
        <v>Short</v>
      </c>
    </row>
    <row r="3559" spans="1:9" hidden="1" x14ac:dyDescent="0.25">
      <c r="A3559" t="s">
        <v>13290</v>
      </c>
      <c r="B3559" s="11">
        <v>2014</v>
      </c>
      <c r="C3559" t="s">
        <v>24590</v>
      </c>
      <c r="D3559" t="s">
        <v>24928</v>
      </c>
      <c r="E3559" t="s">
        <v>24935</v>
      </c>
      <c r="F3559">
        <v>3.1</v>
      </c>
      <c r="G3559">
        <v>983</v>
      </c>
      <c r="H3559" s="9" t="s">
        <v>24759</v>
      </c>
      <c r="I3559" s="9" t="str">
        <f t="shared" si="55"/>
        <v>Medium</v>
      </c>
    </row>
    <row r="3560" spans="1:9" hidden="1" x14ac:dyDescent="0.25">
      <c r="A3560" t="s">
        <v>13293</v>
      </c>
      <c r="B3560" s="11">
        <v>2021</v>
      </c>
      <c r="C3560" t="s">
        <v>24581</v>
      </c>
      <c r="D3560" t="s">
        <v>24929</v>
      </c>
      <c r="F3560">
        <v>5.0999999999999996</v>
      </c>
      <c r="G3560">
        <v>890</v>
      </c>
      <c r="H3560" s="9" t="s">
        <v>24729</v>
      </c>
      <c r="I3560" s="9" t="str">
        <f t="shared" si="55"/>
        <v>Medium</v>
      </c>
    </row>
    <row r="3561" spans="1:9" hidden="1" x14ac:dyDescent="0.25">
      <c r="A3561" t="s">
        <v>13296</v>
      </c>
      <c r="B3561" s="11">
        <v>2014</v>
      </c>
      <c r="C3561" t="s">
        <v>24580</v>
      </c>
      <c r="D3561" t="s">
        <v>24929</v>
      </c>
      <c r="F3561">
        <v>6.1</v>
      </c>
      <c r="G3561" s="2">
        <v>6542</v>
      </c>
      <c r="H3561" s="9" t="s">
        <v>24650</v>
      </c>
      <c r="I3561" s="9" t="str">
        <f t="shared" si="55"/>
        <v>Medium</v>
      </c>
    </row>
    <row r="3562" spans="1:9" hidden="1" x14ac:dyDescent="0.25">
      <c r="A3562" t="s">
        <v>13299</v>
      </c>
      <c r="B3562" s="11">
        <v>2019</v>
      </c>
      <c r="C3562" t="s">
        <v>24580</v>
      </c>
      <c r="D3562" t="s">
        <v>24929</v>
      </c>
      <c r="F3562">
        <v>8.1999999999999993</v>
      </c>
      <c r="G3562">
        <v>205</v>
      </c>
      <c r="H3562" s="9" t="s">
        <v>24655</v>
      </c>
      <c r="I3562" s="9" t="str">
        <f t="shared" si="55"/>
        <v>Short</v>
      </c>
    </row>
    <row r="3563" spans="1:9" hidden="1" x14ac:dyDescent="0.25">
      <c r="A3563" t="s">
        <v>13304</v>
      </c>
      <c r="B3563" s="11">
        <v>2019</v>
      </c>
      <c r="C3563" t="s">
        <v>24580</v>
      </c>
      <c r="F3563">
        <v>5.3</v>
      </c>
      <c r="G3563" s="2">
        <v>1089</v>
      </c>
      <c r="H3563" s="9" t="s">
        <v>24768</v>
      </c>
      <c r="I3563" s="9" t="str">
        <f t="shared" si="55"/>
        <v>Medium</v>
      </c>
    </row>
    <row r="3564" spans="1:9" hidden="1" x14ac:dyDescent="0.25">
      <c r="A3564" t="s">
        <v>13307</v>
      </c>
      <c r="B3564" s="11">
        <v>2007</v>
      </c>
      <c r="C3564" t="s">
        <v>24581</v>
      </c>
      <c r="F3564">
        <v>6.2</v>
      </c>
      <c r="G3564">
        <v>511</v>
      </c>
      <c r="H3564" s="9" t="s">
        <v>24671</v>
      </c>
      <c r="I3564" s="9" t="str">
        <f t="shared" si="55"/>
        <v>Medium</v>
      </c>
    </row>
    <row r="3565" spans="1:9" hidden="1" x14ac:dyDescent="0.25">
      <c r="A3565" t="s">
        <v>13310</v>
      </c>
      <c r="B3565" s="11">
        <v>2014</v>
      </c>
      <c r="C3565" t="s">
        <v>24591</v>
      </c>
      <c r="D3565" t="s">
        <v>24927</v>
      </c>
      <c r="E3565" t="s">
        <v>24936</v>
      </c>
      <c r="F3565">
        <v>7.2</v>
      </c>
      <c r="G3565">
        <v>110</v>
      </c>
      <c r="H3565" s="9" t="s">
        <v>24870</v>
      </c>
      <c r="I3565" s="9" t="str">
        <f t="shared" si="55"/>
        <v>Short</v>
      </c>
    </row>
    <row r="3566" spans="1:9" hidden="1" x14ac:dyDescent="0.25">
      <c r="A3566" t="s">
        <v>13313</v>
      </c>
      <c r="B3566" s="11">
        <v>2019</v>
      </c>
      <c r="C3566" t="s">
        <v>24580</v>
      </c>
      <c r="F3566">
        <v>5.5</v>
      </c>
      <c r="G3566" s="2">
        <v>1257</v>
      </c>
      <c r="H3566" s="9" t="s">
        <v>24818</v>
      </c>
      <c r="I3566" s="9" t="str">
        <f t="shared" si="55"/>
        <v>Medium</v>
      </c>
    </row>
    <row r="3567" spans="1:9" hidden="1" x14ac:dyDescent="0.25">
      <c r="A3567" t="s">
        <v>13316</v>
      </c>
      <c r="B3567" s="11">
        <v>2018</v>
      </c>
      <c r="C3567" t="s">
        <v>24583</v>
      </c>
      <c r="F3567">
        <v>5.2</v>
      </c>
      <c r="G3567">
        <v>595</v>
      </c>
      <c r="H3567" s="9" t="s">
        <v>24639</v>
      </c>
      <c r="I3567" s="9" t="str">
        <f t="shared" si="55"/>
        <v>Short</v>
      </c>
    </row>
    <row r="3568" spans="1:9" hidden="1" x14ac:dyDescent="0.25">
      <c r="A3568" t="s">
        <v>13319</v>
      </c>
      <c r="B3568" s="11">
        <v>2016</v>
      </c>
      <c r="C3568" t="s">
        <v>24597</v>
      </c>
      <c r="D3568" t="s">
        <v>24930</v>
      </c>
      <c r="E3568" t="s">
        <v>24935</v>
      </c>
      <c r="F3568">
        <v>6.5</v>
      </c>
      <c r="G3568">
        <v>268</v>
      </c>
      <c r="H3568" s="9" t="s">
        <v>24645</v>
      </c>
      <c r="I3568" s="9" t="str">
        <f t="shared" si="55"/>
        <v>Medium</v>
      </c>
    </row>
    <row r="3569" spans="1:9" hidden="1" x14ac:dyDescent="0.25">
      <c r="A3569" t="s">
        <v>13322</v>
      </c>
      <c r="B3569" s="11">
        <v>2017</v>
      </c>
      <c r="C3569" t="s">
        <v>24580</v>
      </c>
      <c r="D3569" t="s">
        <v>24929</v>
      </c>
      <c r="F3569">
        <v>4.8</v>
      </c>
      <c r="G3569" s="2">
        <v>3069</v>
      </c>
      <c r="H3569" s="9" t="s">
        <v>24759</v>
      </c>
      <c r="I3569" s="9" t="str">
        <f t="shared" si="55"/>
        <v>Medium</v>
      </c>
    </row>
    <row r="3570" spans="1:9" hidden="1" x14ac:dyDescent="0.25">
      <c r="A3570" t="s">
        <v>13328</v>
      </c>
      <c r="B3570" s="11">
        <v>2019</v>
      </c>
      <c r="C3570" t="s">
        <v>24594</v>
      </c>
      <c r="F3570">
        <v>4.4000000000000004</v>
      </c>
      <c r="G3570">
        <v>294</v>
      </c>
      <c r="H3570" s="9" t="s">
        <v>24738</v>
      </c>
      <c r="I3570" s="9" t="str">
        <f t="shared" si="55"/>
        <v>Medium</v>
      </c>
    </row>
    <row r="3571" spans="1:9" hidden="1" x14ac:dyDescent="0.25">
      <c r="A3571" t="s">
        <v>13331</v>
      </c>
      <c r="B3571" s="11">
        <v>2015</v>
      </c>
      <c r="C3571" t="s">
        <v>24591</v>
      </c>
      <c r="D3571" t="s">
        <v>24937</v>
      </c>
      <c r="E3571" t="s">
        <v>24931</v>
      </c>
      <c r="F3571">
        <v>6.6</v>
      </c>
      <c r="G3571" s="2">
        <v>1659</v>
      </c>
      <c r="H3571" s="9" t="s">
        <v>24833</v>
      </c>
      <c r="I3571" s="9" t="str">
        <f t="shared" si="55"/>
        <v>Medium</v>
      </c>
    </row>
    <row r="3572" spans="1:9" hidden="1" x14ac:dyDescent="0.25">
      <c r="A3572" t="s">
        <v>13334</v>
      </c>
      <c r="B3572" s="11">
        <v>2020</v>
      </c>
      <c r="C3572" t="s">
        <v>24591</v>
      </c>
      <c r="D3572" t="s">
        <v>24927</v>
      </c>
      <c r="E3572" t="s">
        <v>24936</v>
      </c>
      <c r="F3572">
        <v>5.0999999999999996</v>
      </c>
      <c r="G3572">
        <v>541</v>
      </c>
      <c r="H3572" s="9" t="s">
        <v>24738</v>
      </c>
      <c r="I3572" s="9" t="str">
        <f t="shared" si="55"/>
        <v>Medium</v>
      </c>
    </row>
    <row r="3573" spans="1:9" hidden="1" x14ac:dyDescent="0.25">
      <c r="A3573" t="s">
        <v>13337</v>
      </c>
      <c r="B3573" s="11">
        <v>2015</v>
      </c>
      <c r="C3573" t="s">
        <v>24582</v>
      </c>
      <c r="F3573">
        <v>5</v>
      </c>
      <c r="G3573">
        <v>252</v>
      </c>
      <c r="H3573" s="9" t="s">
        <v>24672</v>
      </c>
      <c r="I3573" s="9" t="str">
        <f t="shared" si="55"/>
        <v>Medium</v>
      </c>
    </row>
    <row r="3574" spans="1:9" hidden="1" x14ac:dyDescent="0.25">
      <c r="A3574" t="s">
        <v>13343</v>
      </c>
      <c r="B3574" s="11">
        <v>2019</v>
      </c>
      <c r="C3574" t="s">
        <v>24583</v>
      </c>
      <c r="F3574">
        <v>7.1</v>
      </c>
      <c r="G3574" s="2">
        <v>1178</v>
      </c>
      <c r="H3574" s="9" t="s">
        <v>24696</v>
      </c>
      <c r="I3574" s="9" t="str">
        <f t="shared" si="55"/>
        <v>Medium</v>
      </c>
    </row>
    <row r="3575" spans="1:9" hidden="1" x14ac:dyDescent="0.25">
      <c r="A3575" t="s">
        <v>13346</v>
      </c>
      <c r="B3575" s="11">
        <v>2020</v>
      </c>
      <c r="C3575" t="s">
        <v>24580</v>
      </c>
      <c r="D3575" t="s">
        <v>24930</v>
      </c>
      <c r="F3575">
        <v>6.2</v>
      </c>
      <c r="G3575">
        <v>367</v>
      </c>
      <c r="H3575" s="9" t="s">
        <v>24662</v>
      </c>
      <c r="I3575" s="9" t="str">
        <f t="shared" si="55"/>
        <v>Medium</v>
      </c>
    </row>
    <row r="3576" spans="1:9" hidden="1" x14ac:dyDescent="0.25">
      <c r="A3576" t="s">
        <v>13349</v>
      </c>
      <c r="B3576" s="11">
        <v>2013</v>
      </c>
      <c r="C3576" t="s">
        <v>24588</v>
      </c>
      <c r="D3576" t="s">
        <v>24930</v>
      </c>
      <c r="E3576" t="s">
        <v>24935</v>
      </c>
      <c r="F3576">
        <v>5.5</v>
      </c>
      <c r="G3576" s="2">
        <v>1611</v>
      </c>
      <c r="H3576" s="9" t="s">
        <v>24713</v>
      </c>
      <c r="I3576" s="9" t="str">
        <f t="shared" si="55"/>
        <v>Medium</v>
      </c>
    </row>
    <row r="3577" spans="1:9" hidden="1" x14ac:dyDescent="0.25">
      <c r="A3577" t="s">
        <v>13352</v>
      </c>
      <c r="B3577" s="11">
        <v>2015</v>
      </c>
      <c r="C3577" t="s">
        <v>24580</v>
      </c>
      <c r="F3577">
        <v>7.8</v>
      </c>
      <c r="G3577" s="2">
        <v>4734</v>
      </c>
      <c r="H3577" s="9" t="s">
        <v>24673</v>
      </c>
      <c r="I3577" s="9" t="str">
        <f t="shared" si="55"/>
        <v>Short</v>
      </c>
    </row>
    <row r="3578" spans="1:9" hidden="1" x14ac:dyDescent="0.25">
      <c r="A3578" t="s">
        <v>13355</v>
      </c>
      <c r="B3578" s="11">
        <v>2019</v>
      </c>
      <c r="C3578" t="s">
        <v>24583</v>
      </c>
      <c r="D3578" t="s">
        <v>24942</v>
      </c>
      <c r="F3578">
        <v>7</v>
      </c>
      <c r="G3578" s="2">
        <v>2452</v>
      </c>
      <c r="H3578" s="9" t="s">
        <v>24677</v>
      </c>
      <c r="I3578" s="9" t="str">
        <f t="shared" si="55"/>
        <v>Short</v>
      </c>
    </row>
    <row r="3579" spans="1:9" hidden="1" x14ac:dyDescent="0.25">
      <c r="A3579" t="s">
        <v>13361</v>
      </c>
      <c r="B3579" s="11">
        <v>2014</v>
      </c>
      <c r="C3579" t="s">
        <v>24582</v>
      </c>
      <c r="F3579">
        <v>4.0999999999999996</v>
      </c>
      <c r="G3579">
        <v>870</v>
      </c>
      <c r="H3579" s="9" t="s">
        <v>24822</v>
      </c>
      <c r="I3579" s="9" t="str">
        <f t="shared" si="55"/>
        <v>Medium</v>
      </c>
    </row>
    <row r="3580" spans="1:9" hidden="1" x14ac:dyDescent="0.25">
      <c r="A3580" t="s">
        <v>13364</v>
      </c>
      <c r="B3580" s="11">
        <v>2017</v>
      </c>
      <c r="C3580" t="s">
        <v>24580</v>
      </c>
      <c r="F3580">
        <v>7.6</v>
      </c>
      <c r="G3580" s="2">
        <v>9563</v>
      </c>
      <c r="H3580" s="9" t="s">
        <v>24843</v>
      </c>
      <c r="I3580" s="9" t="str">
        <f t="shared" si="55"/>
        <v>Medium</v>
      </c>
    </row>
    <row r="3581" spans="1:9" hidden="1" x14ac:dyDescent="0.25">
      <c r="A3581" t="s">
        <v>13370</v>
      </c>
      <c r="B3581" s="11">
        <v>2012</v>
      </c>
      <c r="C3581" t="s">
        <v>24581</v>
      </c>
      <c r="D3581" t="s">
        <v>24935</v>
      </c>
      <c r="F3581">
        <v>6</v>
      </c>
      <c r="G3581" s="2">
        <v>1323</v>
      </c>
      <c r="H3581" s="9" t="s">
        <v>24662</v>
      </c>
      <c r="I3581" s="9" t="str">
        <f t="shared" si="55"/>
        <v>Medium</v>
      </c>
    </row>
    <row r="3582" spans="1:9" hidden="1" x14ac:dyDescent="0.25">
      <c r="A3582" t="s">
        <v>13373</v>
      </c>
      <c r="B3582" s="11">
        <v>2020</v>
      </c>
      <c r="C3582" t="s">
        <v>24580</v>
      </c>
      <c r="D3582" t="s">
        <v>24929</v>
      </c>
      <c r="F3582">
        <v>5.4</v>
      </c>
      <c r="G3582" s="2">
        <v>1349</v>
      </c>
      <c r="H3582" s="9" t="s">
        <v>24709</v>
      </c>
      <c r="I3582" s="9" t="str">
        <f t="shared" si="55"/>
        <v>Long</v>
      </c>
    </row>
    <row r="3583" spans="1:9" hidden="1" x14ac:dyDescent="0.25">
      <c r="A3583" t="s">
        <v>13376</v>
      </c>
      <c r="B3583" s="11">
        <v>2016</v>
      </c>
      <c r="C3583" t="s">
        <v>24581</v>
      </c>
      <c r="F3583">
        <v>7.8</v>
      </c>
      <c r="G3583">
        <v>678</v>
      </c>
      <c r="H3583" s="9" t="s">
        <v>24646</v>
      </c>
      <c r="I3583" s="9" t="str">
        <f t="shared" si="55"/>
        <v>Short</v>
      </c>
    </row>
    <row r="3584" spans="1:9" hidden="1" x14ac:dyDescent="0.25">
      <c r="A3584" t="s">
        <v>13384</v>
      </c>
      <c r="B3584" s="11">
        <v>2015</v>
      </c>
      <c r="C3584" t="s">
        <v>24588</v>
      </c>
      <c r="D3584" t="s">
        <v>24930</v>
      </c>
      <c r="E3584" t="s">
        <v>24935</v>
      </c>
      <c r="F3584">
        <v>7</v>
      </c>
      <c r="G3584" s="2">
        <v>1428</v>
      </c>
      <c r="H3584" s="9" t="s">
        <v>24703</v>
      </c>
      <c r="I3584" s="9" t="str">
        <f t="shared" si="55"/>
        <v>Medium</v>
      </c>
    </row>
    <row r="3585" spans="1:9" hidden="1" x14ac:dyDescent="0.25">
      <c r="A3585" t="s">
        <v>13387</v>
      </c>
      <c r="B3585" s="11">
        <v>2016</v>
      </c>
      <c r="C3585" t="s">
        <v>24580</v>
      </c>
      <c r="F3585">
        <v>7.6</v>
      </c>
      <c r="G3585" s="2">
        <v>3199</v>
      </c>
      <c r="H3585" s="9" t="s">
        <v>24821</v>
      </c>
      <c r="I3585" s="9" t="str">
        <f t="shared" si="55"/>
        <v>Medium</v>
      </c>
    </row>
    <row r="3586" spans="1:9" hidden="1" x14ac:dyDescent="0.25">
      <c r="A3586" t="s">
        <v>13390</v>
      </c>
      <c r="B3586" s="11">
        <v>2013</v>
      </c>
      <c r="C3586" t="s">
        <v>24581</v>
      </c>
      <c r="F3586">
        <v>6.4</v>
      </c>
      <c r="G3586">
        <v>744</v>
      </c>
      <c r="H3586" s="9" t="s">
        <v>24719</v>
      </c>
      <c r="I3586" s="9" t="str">
        <f t="shared" si="55"/>
        <v>Medium</v>
      </c>
    </row>
    <row r="3587" spans="1:9" hidden="1" x14ac:dyDescent="0.25">
      <c r="A3587" t="s">
        <v>13393</v>
      </c>
      <c r="B3587" s="11">
        <v>2015</v>
      </c>
      <c r="C3587" t="s">
        <v>24581</v>
      </c>
      <c r="D3587" t="s">
        <v>24935</v>
      </c>
      <c r="F3587">
        <v>7.5</v>
      </c>
      <c r="G3587" s="2">
        <v>2340</v>
      </c>
      <c r="H3587" s="9" t="s">
        <v>24709</v>
      </c>
      <c r="I3587" s="9" t="str">
        <f t="shared" ref="I3587:I3650" si="56">IF(H3587*24&lt;=1,"Short",IF(H3587*24&lt;=2,"Medium","Long"))</f>
        <v>Long</v>
      </c>
    </row>
    <row r="3588" spans="1:9" hidden="1" x14ac:dyDescent="0.25">
      <c r="A3588" t="s">
        <v>13396</v>
      </c>
      <c r="B3588" s="11">
        <v>2013</v>
      </c>
      <c r="C3588" t="s">
        <v>24583</v>
      </c>
      <c r="F3588">
        <v>8</v>
      </c>
      <c r="G3588" s="2">
        <v>4446</v>
      </c>
      <c r="H3588" s="9" t="s">
        <v>24737</v>
      </c>
      <c r="I3588" s="9" t="str">
        <f t="shared" si="56"/>
        <v>Medium</v>
      </c>
    </row>
    <row r="3589" spans="1:9" hidden="1" x14ac:dyDescent="0.25">
      <c r="A3589" t="s">
        <v>13399</v>
      </c>
      <c r="B3589" s="11">
        <v>2019</v>
      </c>
      <c r="C3589" t="s">
        <v>24583</v>
      </c>
      <c r="D3589" t="s">
        <v>24938</v>
      </c>
      <c r="F3589">
        <v>6.5</v>
      </c>
      <c r="G3589" s="2">
        <v>1755</v>
      </c>
      <c r="H3589" s="9" t="s">
        <v>24780</v>
      </c>
      <c r="I3589" s="9" t="str">
        <f t="shared" si="56"/>
        <v>Short</v>
      </c>
    </row>
    <row r="3590" spans="1:9" hidden="1" x14ac:dyDescent="0.25">
      <c r="A3590" t="s">
        <v>13402</v>
      </c>
      <c r="B3590" s="11">
        <v>2020</v>
      </c>
      <c r="C3590" t="s">
        <v>24580</v>
      </c>
      <c r="D3590" t="s">
        <v>24930</v>
      </c>
      <c r="E3590" t="s">
        <v>24929</v>
      </c>
      <c r="F3590">
        <v>6.7</v>
      </c>
      <c r="G3590" s="2">
        <v>1700</v>
      </c>
      <c r="H3590" s="9" t="s">
        <v>24677</v>
      </c>
      <c r="I3590" s="9" t="str">
        <f t="shared" si="56"/>
        <v>Short</v>
      </c>
    </row>
    <row r="3591" spans="1:9" hidden="1" x14ac:dyDescent="0.25">
      <c r="A3591" t="s">
        <v>13405</v>
      </c>
      <c r="B3591" s="11">
        <v>2018</v>
      </c>
      <c r="C3591" t="s">
        <v>24589</v>
      </c>
      <c r="F3591">
        <v>6.8</v>
      </c>
      <c r="G3591">
        <v>166</v>
      </c>
      <c r="H3591" s="9" t="s">
        <v>24655</v>
      </c>
      <c r="I3591" s="9" t="str">
        <f t="shared" si="56"/>
        <v>Short</v>
      </c>
    </row>
    <row r="3592" spans="1:9" hidden="1" x14ac:dyDescent="0.25">
      <c r="A3592" t="s">
        <v>13408</v>
      </c>
      <c r="B3592" s="11">
        <v>2020</v>
      </c>
      <c r="C3592" t="s">
        <v>24580</v>
      </c>
      <c r="F3592">
        <v>5.8</v>
      </c>
      <c r="G3592" s="2">
        <v>1191</v>
      </c>
      <c r="H3592" s="9" t="s">
        <v>24738</v>
      </c>
      <c r="I3592" s="9" t="str">
        <f t="shared" si="56"/>
        <v>Medium</v>
      </c>
    </row>
    <row r="3593" spans="1:9" hidden="1" x14ac:dyDescent="0.25">
      <c r="A3593" t="s">
        <v>13411</v>
      </c>
      <c r="B3593" s="11">
        <v>2018</v>
      </c>
      <c r="C3593" t="s">
        <v>24583</v>
      </c>
      <c r="F3593">
        <v>7.1</v>
      </c>
      <c r="G3593">
        <v>687</v>
      </c>
      <c r="H3593" s="9" t="s">
        <v>24681</v>
      </c>
      <c r="I3593" s="9" t="str">
        <f t="shared" si="56"/>
        <v>Medium</v>
      </c>
    </row>
    <row r="3594" spans="1:9" hidden="1" x14ac:dyDescent="0.25">
      <c r="A3594" t="s">
        <v>13414</v>
      </c>
      <c r="B3594" s="11">
        <v>2020</v>
      </c>
      <c r="C3594" t="s">
        <v>24583</v>
      </c>
      <c r="F3594">
        <v>7.3</v>
      </c>
      <c r="G3594">
        <v>940</v>
      </c>
      <c r="H3594" s="9" t="s">
        <v>24843</v>
      </c>
      <c r="I3594" s="9" t="str">
        <f t="shared" si="56"/>
        <v>Medium</v>
      </c>
    </row>
    <row r="3595" spans="1:9" hidden="1" x14ac:dyDescent="0.25">
      <c r="A3595" t="s">
        <v>13417</v>
      </c>
      <c r="B3595" s="11">
        <v>2019</v>
      </c>
      <c r="C3595" t="s">
        <v>24581</v>
      </c>
      <c r="F3595">
        <v>5.4</v>
      </c>
      <c r="G3595">
        <v>616</v>
      </c>
      <c r="H3595" s="9" t="s">
        <v>24671</v>
      </c>
      <c r="I3595" s="9" t="str">
        <f t="shared" si="56"/>
        <v>Medium</v>
      </c>
    </row>
    <row r="3596" spans="1:9" hidden="1" x14ac:dyDescent="0.25">
      <c r="A3596" t="s">
        <v>13423</v>
      </c>
      <c r="B3596" s="11">
        <v>2020</v>
      </c>
      <c r="C3596" t="s">
        <v>24581</v>
      </c>
      <c r="F3596">
        <v>7.8</v>
      </c>
      <c r="G3596" s="2">
        <v>1432</v>
      </c>
      <c r="H3596" s="9" t="s">
        <v>24653</v>
      </c>
      <c r="I3596" s="9" t="str">
        <f t="shared" si="56"/>
        <v>Long</v>
      </c>
    </row>
    <row r="3597" spans="1:9" hidden="1" x14ac:dyDescent="0.25">
      <c r="A3597" t="s">
        <v>13451</v>
      </c>
      <c r="B3597" s="11">
        <v>2013</v>
      </c>
      <c r="C3597" t="s">
        <v>24580</v>
      </c>
      <c r="F3597">
        <v>6.2</v>
      </c>
      <c r="G3597" s="2">
        <v>3181</v>
      </c>
      <c r="H3597" s="9" t="s">
        <v>24714</v>
      </c>
      <c r="I3597" s="9" t="str">
        <f t="shared" si="56"/>
        <v>Medium</v>
      </c>
    </row>
    <row r="3598" spans="1:9" hidden="1" x14ac:dyDescent="0.25">
      <c r="A3598" t="s">
        <v>13454</v>
      </c>
      <c r="B3598" s="11">
        <v>2005</v>
      </c>
      <c r="C3598" t="s">
        <v>24581</v>
      </c>
      <c r="D3598" t="s">
        <v>24933</v>
      </c>
      <c r="F3598">
        <v>4.5</v>
      </c>
      <c r="G3598">
        <v>438</v>
      </c>
      <c r="H3598" s="9" t="s">
        <v>24794</v>
      </c>
      <c r="I3598" s="9" t="str">
        <f t="shared" si="56"/>
        <v>Medium</v>
      </c>
    </row>
    <row r="3599" spans="1:9" hidden="1" x14ac:dyDescent="0.25">
      <c r="A3599" t="s">
        <v>13458</v>
      </c>
      <c r="B3599" s="11">
        <v>2019</v>
      </c>
      <c r="C3599" t="s">
        <v>24583</v>
      </c>
      <c r="D3599" t="s">
        <v>24942</v>
      </c>
      <c r="E3599" t="s">
        <v>24937</v>
      </c>
      <c r="F3599">
        <v>7.3</v>
      </c>
      <c r="G3599">
        <v>606</v>
      </c>
      <c r="H3599" s="9" t="s">
        <v>24684</v>
      </c>
      <c r="I3599" s="9" t="str">
        <f t="shared" si="56"/>
        <v>Medium</v>
      </c>
    </row>
    <row r="3600" spans="1:9" hidden="1" x14ac:dyDescent="0.25">
      <c r="A3600" t="s">
        <v>13462</v>
      </c>
      <c r="B3600" s="11">
        <v>2016</v>
      </c>
      <c r="C3600" t="s">
        <v>24584</v>
      </c>
      <c r="F3600">
        <v>7.5</v>
      </c>
      <c r="G3600" s="2">
        <v>3496</v>
      </c>
      <c r="H3600" s="9" t="s">
        <v>24845</v>
      </c>
      <c r="I3600" s="9" t="str">
        <f t="shared" si="56"/>
        <v>Medium</v>
      </c>
    </row>
    <row r="3601" spans="1:9" hidden="1" x14ac:dyDescent="0.25">
      <c r="A3601" t="s">
        <v>13465</v>
      </c>
      <c r="B3601" s="11">
        <v>2013</v>
      </c>
      <c r="C3601" t="s">
        <v>24583</v>
      </c>
      <c r="F3601">
        <v>6.2</v>
      </c>
      <c r="G3601">
        <v>213</v>
      </c>
      <c r="H3601" s="9" t="s">
        <v>24694</v>
      </c>
      <c r="I3601" s="9" t="str">
        <f t="shared" si="56"/>
        <v>Medium</v>
      </c>
    </row>
    <row r="3602" spans="1:9" hidden="1" x14ac:dyDescent="0.25">
      <c r="A3602" t="s">
        <v>13468</v>
      </c>
      <c r="B3602" s="11">
        <v>2019</v>
      </c>
      <c r="C3602" t="s">
        <v>24580</v>
      </c>
      <c r="F3602">
        <v>6.5</v>
      </c>
      <c r="G3602" s="2">
        <v>1471</v>
      </c>
      <c r="H3602" s="9" t="s">
        <v>24765</v>
      </c>
      <c r="I3602" s="9" t="str">
        <f t="shared" si="56"/>
        <v>Medium</v>
      </c>
    </row>
    <row r="3603" spans="1:9" hidden="1" x14ac:dyDescent="0.25">
      <c r="A3603" t="s">
        <v>13471</v>
      </c>
      <c r="B3603" s="11">
        <v>2018</v>
      </c>
      <c r="C3603" t="s">
        <v>24590</v>
      </c>
      <c r="D3603" t="s">
        <v>24927</v>
      </c>
      <c r="E3603" t="s">
        <v>24936</v>
      </c>
      <c r="F3603">
        <v>7.2</v>
      </c>
      <c r="G3603" s="2">
        <v>1418</v>
      </c>
      <c r="H3603" s="9" t="s">
        <v>24702</v>
      </c>
      <c r="I3603" s="9" t="str">
        <f t="shared" si="56"/>
        <v>Long</v>
      </c>
    </row>
    <row r="3604" spans="1:9" hidden="1" x14ac:dyDescent="0.25">
      <c r="A3604" t="s">
        <v>13474</v>
      </c>
      <c r="B3604" s="11">
        <v>2009</v>
      </c>
      <c r="C3604" t="s">
        <v>24580</v>
      </c>
      <c r="D3604" t="s">
        <v>24930</v>
      </c>
      <c r="E3604" t="s">
        <v>24929</v>
      </c>
      <c r="F3604">
        <v>7.6</v>
      </c>
      <c r="G3604">
        <v>757</v>
      </c>
      <c r="H3604" s="9" t="s">
        <v>24658</v>
      </c>
      <c r="I3604" s="9" t="str">
        <f t="shared" si="56"/>
        <v>Medium</v>
      </c>
    </row>
    <row r="3605" spans="1:9" hidden="1" x14ac:dyDescent="0.25">
      <c r="A3605" t="s">
        <v>13480</v>
      </c>
      <c r="B3605" s="11">
        <v>1965</v>
      </c>
      <c r="C3605" t="s">
        <v>24580</v>
      </c>
      <c r="D3605" t="s">
        <v>24930</v>
      </c>
      <c r="E3605" t="s">
        <v>24929</v>
      </c>
      <c r="F3605">
        <v>6.9</v>
      </c>
      <c r="G3605" s="2">
        <v>2403</v>
      </c>
      <c r="H3605" s="9" t="s">
        <v>24662</v>
      </c>
      <c r="I3605" s="9" t="str">
        <f t="shared" si="56"/>
        <v>Medium</v>
      </c>
    </row>
    <row r="3606" spans="1:9" hidden="1" x14ac:dyDescent="0.25">
      <c r="A3606" t="s">
        <v>13488</v>
      </c>
      <c r="B3606" s="11">
        <v>2015</v>
      </c>
      <c r="C3606" t="s">
        <v>24580</v>
      </c>
      <c r="D3606" t="s">
        <v>24930</v>
      </c>
      <c r="E3606" t="s">
        <v>24929</v>
      </c>
      <c r="F3606">
        <v>5.4</v>
      </c>
      <c r="G3606">
        <v>762</v>
      </c>
      <c r="H3606" s="9" t="s">
        <v>24714</v>
      </c>
      <c r="I3606" s="9" t="str">
        <f t="shared" si="56"/>
        <v>Medium</v>
      </c>
    </row>
    <row r="3607" spans="1:9" hidden="1" x14ac:dyDescent="0.25">
      <c r="A3607" t="s">
        <v>13494</v>
      </c>
      <c r="B3607" s="11">
        <v>2002</v>
      </c>
      <c r="C3607" t="s">
        <v>24581</v>
      </c>
      <c r="D3607" t="s">
        <v>24925</v>
      </c>
      <c r="E3607" t="s">
        <v>24933</v>
      </c>
      <c r="F3607">
        <v>3.6</v>
      </c>
      <c r="G3607" s="2">
        <v>1860</v>
      </c>
      <c r="H3607" s="9" t="s">
        <v>24737</v>
      </c>
      <c r="I3607" s="9" t="str">
        <f t="shared" si="56"/>
        <v>Medium</v>
      </c>
    </row>
    <row r="3608" spans="1:9" hidden="1" x14ac:dyDescent="0.25">
      <c r="A3608" t="s">
        <v>13497</v>
      </c>
      <c r="B3608" s="11">
        <v>2009</v>
      </c>
      <c r="C3608" t="s">
        <v>24582</v>
      </c>
      <c r="D3608" t="s">
        <v>24934</v>
      </c>
      <c r="E3608" t="s">
        <v>24935</v>
      </c>
      <c r="F3608">
        <v>3.2</v>
      </c>
      <c r="G3608" s="2">
        <v>1562</v>
      </c>
      <c r="H3608" s="9" t="s">
        <v>24640</v>
      </c>
      <c r="I3608" s="9" t="str">
        <f t="shared" si="56"/>
        <v>Medium</v>
      </c>
    </row>
    <row r="3609" spans="1:9" hidden="1" x14ac:dyDescent="0.25">
      <c r="A3609" t="s">
        <v>13500</v>
      </c>
      <c r="B3609" s="11">
        <v>2012</v>
      </c>
      <c r="C3609" t="s">
        <v>24580</v>
      </c>
      <c r="F3609">
        <v>5.7</v>
      </c>
      <c r="G3609" s="2">
        <v>2276</v>
      </c>
      <c r="H3609" s="9" t="s">
        <v>24703</v>
      </c>
      <c r="I3609" s="9" t="str">
        <f t="shared" si="56"/>
        <v>Medium</v>
      </c>
    </row>
    <row r="3610" spans="1:9" hidden="1" x14ac:dyDescent="0.25">
      <c r="A3610" t="s">
        <v>13503</v>
      </c>
      <c r="B3610" s="11">
        <v>2017</v>
      </c>
      <c r="C3610" t="s">
        <v>24591</v>
      </c>
      <c r="D3610" t="s">
        <v>24938</v>
      </c>
      <c r="E3610" t="s">
        <v>24927</v>
      </c>
      <c r="F3610">
        <v>7.1</v>
      </c>
      <c r="G3610" s="2">
        <v>2560</v>
      </c>
      <c r="H3610" s="9" t="s">
        <v>24642</v>
      </c>
      <c r="I3610" s="9" t="str">
        <f t="shared" si="56"/>
        <v>Short</v>
      </c>
    </row>
    <row r="3611" spans="1:9" hidden="1" x14ac:dyDescent="0.25">
      <c r="A3611" t="s">
        <v>13509</v>
      </c>
      <c r="B3611" s="11">
        <v>2015</v>
      </c>
      <c r="C3611" t="s">
        <v>24583</v>
      </c>
      <c r="D3611" t="s">
        <v>24932</v>
      </c>
      <c r="F3611">
        <v>7</v>
      </c>
      <c r="G3611" s="2">
        <v>1344</v>
      </c>
      <c r="H3611" s="9" t="s">
        <v>24662</v>
      </c>
      <c r="I3611" s="9" t="str">
        <f t="shared" si="56"/>
        <v>Medium</v>
      </c>
    </row>
    <row r="3612" spans="1:9" hidden="1" x14ac:dyDescent="0.25">
      <c r="A3612" t="s">
        <v>13512</v>
      </c>
      <c r="B3612" s="11">
        <v>2016</v>
      </c>
      <c r="C3612" t="s">
        <v>24583</v>
      </c>
      <c r="D3612" t="s">
        <v>24944</v>
      </c>
      <c r="F3612">
        <v>7.1</v>
      </c>
      <c r="G3612" s="2">
        <v>1567</v>
      </c>
      <c r="H3612" s="9" t="s">
        <v>24668</v>
      </c>
      <c r="I3612" s="9" t="str">
        <f t="shared" si="56"/>
        <v>Medium</v>
      </c>
    </row>
    <row r="3613" spans="1:9" hidden="1" x14ac:dyDescent="0.25">
      <c r="A3613" t="s">
        <v>13515</v>
      </c>
      <c r="B3613" s="11">
        <v>2019</v>
      </c>
      <c r="C3613" t="s">
        <v>24581</v>
      </c>
      <c r="F3613">
        <v>7.3</v>
      </c>
      <c r="G3613">
        <v>188</v>
      </c>
      <c r="H3613" s="9" t="s">
        <v>24739</v>
      </c>
      <c r="I3613" s="9" t="str">
        <f t="shared" si="56"/>
        <v>Short</v>
      </c>
    </row>
    <row r="3614" spans="1:9" hidden="1" x14ac:dyDescent="0.25">
      <c r="A3614" t="s">
        <v>13521</v>
      </c>
      <c r="B3614" s="11">
        <v>2018</v>
      </c>
      <c r="C3614" t="s">
        <v>24590</v>
      </c>
      <c r="D3614" t="s">
        <v>24942</v>
      </c>
      <c r="E3614" t="s">
        <v>24932</v>
      </c>
      <c r="F3614">
        <v>6.6</v>
      </c>
      <c r="G3614">
        <v>729</v>
      </c>
      <c r="H3614" s="9" t="s">
        <v>24883</v>
      </c>
      <c r="I3614" s="9" t="str">
        <f t="shared" si="56"/>
        <v>Long</v>
      </c>
    </row>
    <row r="3615" spans="1:9" hidden="1" x14ac:dyDescent="0.25">
      <c r="A3615" t="s">
        <v>13531</v>
      </c>
      <c r="B3615" s="11">
        <v>2014</v>
      </c>
      <c r="C3615" t="s">
        <v>24580</v>
      </c>
      <c r="D3615" t="s">
        <v>24930</v>
      </c>
      <c r="E3615" t="s">
        <v>24929</v>
      </c>
      <c r="F3615">
        <v>7</v>
      </c>
      <c r="G3615">
        <v>223</v>
      </c>
      <c r="H3615" s="9" t="s">
        <v>24749</v>
      </c>
      <c r="I3615" s="9" t="str">
        <f t="shared" si="56"/>
        <v>Medium</v>
      </c>
    </row>
    <row r="3616" spans="1:9" hidden="1" x14ac:dyDescent="0.25">
      <c r="A3616" t="s">
        <v>13534</v>
      </c>
      <c r="B3616" s="11">
        <v>2016</v>
      </c>
      <c r="C3616" t="s">
        <v>24580</v>
      </c>
      <c r="D3616" t="s">
        <v>24928</v>
      </c>
      <c r="E3616" t="s">
        <v>24930</v>
      </c>
      <c r="F3616">
        <v>5.8</v>
      </c>
      <c r="G3616">
        <v>82</v>
      </c>
      <c r="H3616" s="9" t="s">
        <v>24758</v>
      </c>
      <c r="I3616" s="9" t="str">
        <f t="shared" si="56"/>
        <v>Medium</v>
      </c>
    </row>
    <row r="3617" spans="1:9" hidden="1" x14ac:dyDescent="0.25">
      <c r="A3617" t="s">
        <v>13537</v>
      </c>
      <c r="B3617" s="11">
        <v>2018</v>
      </c>
      <c r="C3617" t="s">
        <v>24591</v>
      </c>
      <c r="D3617" t="s">
        <v>24926</v>
      </c>
      <c r="E3617" t="s">
        <v>24934</v>
      </c>
      <c r="F3617">
        <v>6.6</v>
      </c>
      <c r="G3617">
        <v>475</v>
      </c>
      <c r="H3617" s="9" t="s">
        <v>24657</v>
      </c>
      <c r="I3617" s="9" t="str">
        <f t="shared" si="56"/>
        <v>Short</v>
      </c>
    </row>
    <row r="3618" spans="1:9" hidden="1" x14ac:dyDescent="0.25">
      <c r="A3618" t="s">
        <v>13540</v>
      </c>
      <c r="B3618" s="11">
        <v>2016</v>
      </c>
      <c r="C3618" t="s">
        <v>24588</v>
      </c>
      <c r="D3618" t="s">
        <v>24930</v>
      </c>
      <c r="F3618">
        <v>5.9</v>
      </c>
      <c r="G3618">
        <v>373</v>
      </c>
      <c r="H3618" s="9" t="s">
        <v>24696</v>
      </c>
      <c r="I3618" s="9" t="str">
        <f t="shared" si="56"/>
        <v>Medium</v>
      </c>
    </row>
    <row r="3619" spans="1:9" hidden="1" x14ac:dyDescent="0.25">
      <c r="A3619" t="s">
        <v>13543</v>
      </c>
      <c r="B3619" s="11">
        <v>2017</v>
      </c>
      <c r="C3619" t="s">
        <v>24581</v>
      </c>
      <c r="D3619" t="s">
        <v>24939</v>
      </c>
      <c r="F3619">
        <v>7.8</v>
      </c>
      <c r="G3619">
        <v>872</v>
      </c>
      <c r="H3619" s="9" t="s">
        <v>24644</v>
      </c>
      <c r="I3619" s="9" t="str">
        <f t="shared" si="56"/>
        <v>Short</v>
      </c>
    </row>
    <row r="3620" spans="1:9" hidden="1" x14ac:dyDescent="0.25">
      <c r="A3620" t="s">
        <v>13545</v>
      </c>
      <c r="B3620" s="11">
        <v>2021</v>
      </c>
      <c r="C3620" t="s">
        <v>24583</v>
      </c>
      <c r="D3620" t="s">
        <v>24942</v>
      </c>
      <c r="E3620" t="s">
        <v>24944</v>
      </c>
      <c r="F3620">
        <v>6.7</v>
      </c>
      <c r="G3620" s="2">
        <v>1129</v>
      </c>
      <c r="H3620" s="9" t="s">
        <v>24714</v>
      </c>
      <c r="I3620" s="9" t="str">
        <f t="shared" si="56"/>
        <v>Medium</v>
      </c>
    </row>
    <row r="3621" spans="1:9" hidden="1" x14ac:dyDescent="0.25">
      <c r="A3621" t="s">
        <v>13551</v>
      </c>
      <c r="B3621" s="11">
        <v>2018</v>
      </c>
      <c r="C3621" t="s">
        <v>24581</v>
      </c>
      <c r="F3621">
        <v>5.7</v>
      </c>
      <c r="G3621">
        <v>504</v>
      </c>
      <c r="H3621" s="9" t="s">
        <v>24662</v>
      </c>
      <c r="I3621" s="9" t="str">
        <f t="shared" si="56"/>
        <v>Medium</v>
      </c>
    </row>
    <row r="3622" spans="1:9" hidden="1" x14ac:dyDescent="0.25">
      <c r="A3622" t="s">
        <v>13554</v>
      </c>
      <c r="B3622" s="11">
        <v>2017</v>
      </c>
      <c r="C3622" t="s">
        <v>24583</v>
      </c>
      <c r="D3622" t="s">
        <v>24938</v>
      </c>
      <c r="F3622">
        <v>6.8</v>
      </c>
      <c r="G3622" s="2">
        <v>2441</v>
      </c>
      <c r="H3622" s="9" t="s">
        <v>24780</v>
      </c>
      <c r="I3622" s="9" t="str">
        <f t="shared" si="56"/>
        <v>Short</v>
      </c>
    </row>
    <row r="3623" spans="1:9" hidden="1" x14ac:dyDescent="0.25">
      <c r="A3623" t="s">
        <v>13557</v>
      </c>
      <c r="B3623" s="11">
        <v>2007</v>
      </c>
      <c r="C3623" t="s">
        <v>24580</v>
      </c>
      <c r="D3623" t="s">
        <v>24930</v>
      </c>
      <c r="E3623" t="s">
        <v>24937</v>
      </c>
      <c r="F3623">
        <v>6.6</v>
      </c>
      <c r="G3623">
        <v>205</v>
      </c>
      <c r="H3623" s="9" t="s">
        <v>24747</v>
      </c>
      <c r="I3623" s="9" t="str">
        <f t="shared" si="56"/>
        <v>Medium</v>
      </c>
    </row>
    <row r="3624" spans="1:9" hidden="1" x14ac:dyDescent="0.25">
      <c r="A3624" t="s">
        <v>13560</v>
      </c>
      <c r="B3624" s="11">
        <v>2019</v>
      </c>
      <c r="C3624" t="s">
        <v>24583</v>
      </c>
      <c r="F3624">
        <v>6.7</v>
      </c>
      <c r="G3624">
        <v>355</v>
      </c>
      <c r="H3624" s="9" t="s">
        <v>24821</v>
      </c>
      <c r="I3624" s="9" t="str">
        <f t="shared" si="56"/>
        <v>Medium</v>
      </c>
    </row>
    <row r="3625" spans="1:9" hidden="1" x14ac:dyDescent="0.25">
      <c r="A3625" t="s">
        <v>13563</v>
      </c>
      <c r="B3625" s="11">
        <v>2019</v>
      </c>
      <c r="C3625" t="s">
        <v>24580</v>
      </c>
      <c r="F3625">
        <v>5.2</v>
      </c>
      <c r="G3625" s="2">
        <v>3617</v>
      </c>
      <c r="H3625" s="9" t="s">
        <v>24646</v>
      </c>
      <c r="I3625" s="9" t="str">
        <f t="shared" si="56"/>
        <v>Short</v>
      </c>
    </row>
    <row r="3626" spans="1:9" hidden="1" x14ac:dyDescent="0.25">
      <c r="A3626" t="s">
        <v>13566</v>
      </c>
      <c r="B3626" s="11">
        <v>2017</v>
      </c>
      <c r="C3626" t="s">
        <v>24580</v>
      </c>
      <c r="F3626">
        <v>5.3</v>
      </c>
      <c r="G3626">
        <v>238</v>
      </c>
      <c r="H3626" s="9" t="s">
        <v>24723</v>
      </c>
      <c r="I3626" s="9" t="str">
        <f t="shared" si="56"/>
        <v>Medium</v>
      </c>
    </row>
    <row r="3627" spans="1:9" hidden="1" x14ac:dyDescent="0.25">
      <c r="A3627" t="s">
        <v>13569</v>
      </c>
      <c r="B3627" s="11">
        <v>2016</v>
      </c>
      <c r="C3627" t="s">
        <v>24590</v>
      </c>
      <c r="D3627" t="s">
        <v>24928</v>
      </c>
      <c r="E3627" t="s">
        <v>24930</v>
      </c>
      <c r="F3627">
        <v>6.5</v>
      </c>
      <c r="G3627">
        <v>638</v>
      </c>
      <c r="H3627" s="9" t="s">
        <v>24635</v>
      </c>
      <c r="I3627" s="9" t="str">
        <f t="shared" si="56"/>
        <v>Long</v>
      </c>
    </row>
    <row r="3628" spans="1:9" hidden="1" x14ac:dyDescent="0.25">
      <c r="A3628" t="s">
        <v>13572</v>
      </c>
      <c r="B3628" s="11">
        <v>2019</v>
      </c>
      <c r="C3628" t="s">
        <v>24583</v>
      </c>
      <c r="F3628">
        <v>6.7</v>
      </c>
      <c r="G3628">
        <v>658</v>
      </c>
      <c r="H3628" s="9" t="s">
        <v>24639</v>
      </c>
      <c r="I3628" s="9" t="str">
        <f t="shared" si="56"/>
        <v>Short</v>
      </c>
    </row>
    <row r="3629" spans="1:9" hidden="1" x14ac:dyDescent="0.25">
      <c r="A3629" t="s">
        <v>13575</v>
      </c>
      <c r="B3629" s="11">
        <v>1952</v>
      </c>
      <c r="C3629" t="s">
        <v>16522</v>
      </c>
      <c r="F3629">
        <v>6.4</v>
      </c>
      <c r="G3629">
        <v>934</v>
      </c>
      <c r="H3629" s="9" t="s">
        <v>24763</v>
      </c>
      <c r="I3629" s="9" t="str">
        <f t="shared" si="56"/>
        <v>Medium</v>
      </c>
    </row>
    <row r="3630" spans="1:9" hidden="1" x14ac:dyDescent="0.25">
      <c r="A3630" t="s">
        <v>13578</v>
      </c>
      <c r="B3630" s="11">
        <v>2019</v>
      </c>
      <c r="C3630" t="s">
        <v>24591</v>
      </c>
      <c r="D3630" t="s">
        <v>24937</v>
      </c>
      <c r="E3630" t="s">
        <v>24943</v>
      </c>
      <c r="F3630">
        <v>5</v>
      </c>
      <c r="G3630">
        <v>50</v>
      </c>
      <c r="H3630" s="9" t="s">
        <v>24877</v>
      </c>
      <c r="I3630" s="9" t="str">
        <f t="shared" si="56"/>
        <v>Medium</v>
      </c>
    </row>
    <row r="3631" spans="1:9" hidden="1" x14ac:dyDescent="0.25">
      <c r="A3631" t="s">
        <v>13581</v>
      </c>
      <c r="B3631" s="11">
        <v>2014</v>
      </c>
      <c r="C3631" t="s">
        <v>24583</v>
      </c>
      <c r="D3631" t="s">
        <v>24950</v>
      </c>
      <c r="F3631">
        <v>8.1999999999999993</v>
      </c>
      <c r="G3631" s="2">
        <v>3058</v>
      </c>
      <c r="H3631" s="9" t="s">
        <v>24765</v>
      </c>
      <c r="I3631" s="9" t="str">
        <f t="shared" si="56"/>
        <v>Medium</v>
      </c>
    </row>
    <row r="3632" spans="1:9" hidden="1" x14ac:dyDescent="0.25">
      <c r="A3632" t="s">
        <v>13587</v>
      </c>
      <c r="B3632" s="11">
        <v>2012</v>
      </c>
      <c r="C3632" t="s">
        <v>24580</v>
      </c>
      <c r="D3632" t="s">
        <v>24928</v>
      </c>
      <c r="E3632" t="s">
        <v>24930</v>
      </c>
      <c r="F3632">
        <v>6.6</v>
      </c>
      <c r="G3632" s="2">
        <v>2461</v>
      </c>
      <c r="H3632" s="9" t="s">
        <v>24822</v>
      </c>
      <c r="I3632" s="9" t="str">
        <f t="shared" si="56"/>
        <v>Medium</v>
      </c>
    </row>
    <row r="3633" spans="1:9" hidden="1" x14ac:dyDescent="0.25">
      <c r="A3633" t="s">
        <v>13593</v>
      </c>
      <c r="B3633" s="11">
        <v>2013</v>
      </c>
      <c r="C3633" t="s">
        <v>24583</v>
      </c>
      <c r="D3633" t="s">
        <v>24936</v>
      </c>
      <c r="F3633">
        <v>6.8</v>
      </c>
      <c r="G3633" s="2">
        <v>8731</v>
      </c>
      <c r="H3633" s="9" t="s">
        <v>24794</v>
      </c>
      <c r="I3633" s="9" t="str">
        <f t="shared" si="56"/>
        <v>Medium</v>
      </c>
    </row>
    <row r="3634" spans="1:9" hidden="1" x14ac:dyDescent="0.25">
      <c r="A3634" t="s">
        <v>13600</v>
      </c>
      <c r="B3634" s="11">
        <v>2020</v>
      </c>
      <c r="C3634" t="s">
        <v>24591</v>
      </c>
      <c r="D3634" t="s">
        <v>24938</v>
      </c>
      <c r="E3634" t="s">
        <v>24927</v>
      </c>
      <c r="F3634">
        <v>6.2</v>
      </c>
      <c r="G3634">
        <v>997</v>
      </c>
      <c r="H3634" s="9" t="s">
        <v>24682</v>
      </c>
      <c r="I3634" s="9" t="str">
        <f t="shared" si="56"/>
        <v>Short</v>
      </c>
    </row>
    <row r="3635" spans="1:9" hidden="1" x14ac:dyDescent="0.25">
      <c r="A3635" t="s">
        <v>13603</v>
      </c>
      <c r="B3635" s="11">
        <v>2018</v>
      </c>
      <c r="C3635" t="s">
        <v>24591</v>
      </c>
      <c r="D3635" t="s">
        <v>24936</v>
      </c>
      <c r="F3635">
        <v>6.1</v>
      </c>
      <c r="G3635">
        <v>140</v>
      </c>
      <c r="H3635" s="9" t="s">
        <v>24638</v>
      </c>
      <c r="I3635" s="9" t="str">
        <f t="shared" si="56"/>
        <v>Short</v>
      </c>
    </row>
    <row r="3636" spans="1:9" hidden="1" x14ac:dyDescent="0.25">
      <c r="A3636" t="s">
        <v>13606</v>
      </c>
      <c r="B3636" s="11">
        <v>2021</v>
      </c>
      <c r="C3636" t="s">
        <v>24583</v>
      </c>
      <c r="D3636" t="s">
        <v>24941</v>
      </c>
      <c r="F3636">
        <v>6.5</v>
      </c>
      <c r="G3636">
        <v>165</v>
      </c>
      <c r="H3636" s="9" t="s">
        <v>24674</v>
      </c>
      <c r="I3636" s="9" t="str">
        <f t="shared" si="56"/>
        <v>Short</v>
      </c>
    </row>
    <row r="3637" spans="1:9" hidden="1" x14ac:dyDescent="0.25">
      <c r="A3637" t="s">
        <v>13609</v>
      </c>
      <c r="B3637" s="11">
        <v>2019</v>
      </c>
      <c r="C3637" t="s">
        <v>24583</v>
      </c>
      <c r="D3637" t="s">
        <v>24941</v>
      </c>
      <c r="F3637">
        <v>7.3</v>
      </c>
      <c r="G3637" s="2">
        <v>1202</v>
      </c>
      <c r="H3637" s="9" t="s">
        <v>24713</v>
      </c>
      <c r="I3637" s="9" t="str">
        <f t="shared" si="56"/>
        <v>Medium</v>
      </c>
    </row>
    <row r="3638" spans="1:9" hidden="1" x14ac:dyDescent="0.25">
      <c r="A3638" t="s">
        <v>13612</v>
      </c>
      <c r="B3638" s="11">
        <v>2015</v>
      </c>
      <c r="C3638" t="s">
        <v>24582</v>
      </c>
      <c r="D3638" t="s">
        <v>24933</v>
      </c>
      <c r="E3638" t="s">
        <v>24935</v>
      </c>
      <c r="F3638">
        <v>6</v>
      </c>
      <c r="G3638" s="2">
        <v>1961</v>
      </c>
      <c r="H3638" s="9" t="s">
        <v>24687</v>
      </c>
      <c r="I3638" s="9" t="str">
        <f t="shared" si="56"/>
        <v>Medium</v>
      </c>
    </row>
    <row r="3639" spans="1:9" hidden="1" x14ac:dyDescent="0.25">
      <c r="A3639" t="s">
        <v>13615</v>
      </c>
      <c r="B3639" s="11">
        <v>2018</v>
      </c>
      <c r="C3639" t="s">
        <v>24581</v>
      </c>
      <c r="F3639">
        <v>6</v>
      </c>
      <c r="G3639" s="2">
        <v>1436</v>
      </c>
      <c r="H3639" s="9" t="s">
        <v>24668</v>
      </c>
      <c r="I3639" s="9" t="str">
        <f t="shared" si="56"/>
        <v>Medium</v>
      </c>
    </row>
    <row r="3640" spans="1:9" hidden="1" x14ac:dyDescent="0.25">
      <c r="A3640" t="s">
        <v>13618</v>
      </c>
      <c r="B3640" s="11">
        <v>2017</v>
      </c>
      <c r="C3640" t="s">
        <v>24588</v>
      </c>
      <c r="D3640" t="s">
        <v>24930</v>
      </c>
      <c r="F3640">
        <v>3.5</v>
      </c>
      <c r="G3640">
        <v>423</v>
      </c>
      <c r="H3640" s="9" t="s">
        <v>24723</v>
      </c>
      <c r="I3640" s="9" t="str">
        <f t="shared" si="56"/>
        <v>Medium</v>
      </c>
    </row>
    <row r="3641" spans="1:9" hidden="1" x14ac:dyDescent="0.25">
      <c r="A3641" t="s">
        <v>13621</v>
      </c>
      <c r="B3641" s="11">
        <v>2018</v>
      </c>
      <c r="C3641" t="s">
        <v>24588</v>
      </c>
      <c r="D3641" t="s">
        <v>24930</v>
      </c>
      <c r="F3641">
        <v>6.6</v>
      </c>
      <c r="G3641">
        <v>594</v>
      </c>
      <c r="H3641" s="9" t="s">
        <v>24694</v>
      </c>
      <c r="I3641" s="9" t="str">
        <f t="shared" si="56"/>
        <v>Medium</v>
      </c>
    </row>
    <row r="3642" spans="1:9" hidden="1" x14ac:dyDescent="0.25">
      <c r="A3642" t="s">
        <v>13624</v>
      </c>
      <c r="B3642" s="11">
        <v>2012</v>
      </c>
      <c r="C3642" t="s">
        <v>24590</v>
      </c>
      <c r="D3642" t="s">
        <v>24928</v>
      </c>
      <c r="E3642" t="s">
        <v>24935</v>
      </c>
      <c r="F3642">
        <v>6.6</v>
      </c>
      <c r="G3642" s="2">
        <v>2044</v>
      </c>
      <c r="H3642" s="9" t="s">
        <v>24696</v>
      </c>
      <c r="I3642" s="9" t="str">
        <f t="shared" si="56"/>
        <v>Medium</v>
      </c>
    </row>
    <row r="3643" spans="1:9" hidden="1" x14ac:dyDescent="0.25">
      <c r="A3643" t="s">
        <v>13630</v>
      </c>
      <c r="B3643" s="11">
        <v>2017</v>
      </c>
      <c r="C3643" t="s">
        <v>24591</v>
      </c>
      <c r="D3643" t="s">
        <v>24926</v>
      </c>
      <c r="E3643" t="s">
        <v>24927</v>
      </c>
      <c r="F3643">
        <v>6.2</v>
      </c>
      <c r="G3643">
        <v>71</v>
      </c>
      <c r="H3643" s="9" t="s">
        <v>24880</v>
      </c>
      <c r="I3643" s="9" t="str">
        <f t="shared" si="56"/>
        <v>Short</v>
      </c>
    </row>
    <row r="3644" spans="1:9" hidden="1" x14ac:dyDescent="0.25">
      <c r="A3644" t="s">
        <v>13635</v>
      </c>
      <c r="B3644" s="11">
        <v>2015</v>
      </c>
      <c r="C3644" t="s">
        <v>24581</v>
      </c>
      <c r="D3644" t="s">
        <v>24932</v>
      </c>
      <c r="E3644" t="s">
        <v>24929</v>
      </c>
      <c r="F3644">
        <v>8.1999999999999993</v>
      </c>
      <c r="G3644">
        <v>309</v>
      </c>
      <c r="H3644" s="9" t="s">
        <v>24713</v>
      </c>
      <c r="I3644" s="9" t="str">
        <f t="shared" si="56"/>
        <v>Medium</v>
      </c>
    </row>
    <row r="3645" spans="1:9" hidden="1" x14ac:dyDescent="0.25">
      <c r="A3645" t="s">
        <v>13638</v>
      </c>
      <c r="B3645" s="11">
        <v>2019</v>
      </c>
      <c r="C3645" t="s">
        <v>24583</v>
      </c>
      <c r="D3645" t="s">
        <v>24941</v>
      </c>
      <c r="F3645">
        <v>7.3</v>
      </c>
      <c r="G3645" s="2">
        <v>2041</v>
      </c>
      <c r="H3645" s="9" t="s">
        <v>24843</v>
      </c>
      <c r="I3645" s="9" t="str">
        <f t="shared" si="56"/>
        <v>Medium</v>
      </c>
    </row>
    <row r="3646" spans="1:9" hidden="1" x14ac:dyDescent="0.25">
      <c r="A3646" t="s">
        <v>13641</v>
      </c>
      <c r="B3646" s="11">
        <v>2020</v>
      </c>
      <c r="C3646" t="s">
        <v>24580</v>
      </c>
      <c r="D3646" t="s">
        <v>24930</v>
      </c>
      <c r="E3646" t="s">
        <v>24941</v>
      </c>
      <c r="F3646">
        <v>6</v>
      </c>
      <c r="G3646">
        <v>295</v>
      </c>
      <c r="H3646" s="9" t="s">
        <v>24748</v>
      </c>
      <c r="I3646" s="9" t="str">
        <f t="shared" si="56"/>
        <v>Long</v>
      </c>
    </row>
    <row r="3647" spans="1:9" hidden="1" x14ac:dyDescent="0.25">
      <c r="A3647" t="s">
        <v>13644</v>
      </c>
      <c r="B3647" s="11">
        <v>2017</v>
      </c>
      <c r="C3647" t="s">
        <v>24583</v>
      </c>
      <c r="D3647" t="s">
        <v>24942</v>
      </c>
      <c r="F3647">
        <v>7.3</v>
      </c>
      <c r="G3647" s="2">
        <v>7036</v>
      </c>
      <c r="H3647" s="9" t="s">
        <v>24671</v>
      </c>
      <c r="I3647" s="9" t="str">
        <f t="shared" si="56"/>
        <v>Medium</v>
      </c>
    </row>
    <row r="3648" spans="1:9" hidden="1" x14ac:dyDescent="0.25">
      <c r="A3648" t="s">
        <v>13647</v>
      </c>
      <c r="B3648" s="11">
        <v>2014</v>
      </c>
      <c r="C3648" t="s">
        <v>24583</v>
      </c>
      <c r="D3648" t="s">
        <v>24930</v>
      </c>
      <c r="F3648">
        <v>7.4</v>
      </c>
      <c r="G3648" s="2">
        <v>2386</v>
      </c>
      <c r="H3648" s="9" t="s">
        <v>24728</v>
      </c>
      <c r="I3648" s="9" t="str">
        <f t="shared" si="56"/>
        <v>Medium</v>
      </c>
    </row>
    <row r="3649" spans="1:9" x14ac:dyDescent="0.25">
      <c r="A3649" t="s">
        <v>13650</v>
      </c>
      <c r="B3649" s="11">
        <v>2021</v>
      </c>
      <c r="C3649" t="s">
        <v>24591</v>
      </c>
      <c r="F3649">
        <v>6.6</v>
      </c>
      <c r="H3649" s="9" t="s">
        <v>24721</v>
      </c>
      <c r="I3649" s="9" t="str">
        <f t="shared" si="56"/>
        <v>Short</v>
      </c>
    </row>
    <row r="3650" spans="1:9" hidden="1" x14ac:dyDescent="0.25">
      <c r="A3650" t="s">
        <v>13653</v>
      </c>
      <c r="B3650" s="11">
        <v>2020</v>
      </c>
      <c r="C3650" t="s">
        <v>24583</v>
      </c>
      <c r="F3650">
        <v>5.6</v>
      </c>
      <c r="G3650">
        <v>439</v>
      </c>
      <c r="H3650" s="9" t="s">
        <v>24696</v>
      </c>
      <c r="I3650" s="9" t="str">
        <f t="shared" si="56"/>
        <v>Medium</v>
      </c>
    </row>
    <row r="3651" spans="1:9" hidden="1" x14ac:dyDescent="0.25">
      <c r="A3651" t="s">
        <v>13656</v>
      </c>
      <c r="B3651" s="11">
        <v>2017</v>
      </c>
      <c r="C3651" t="s">
        <v>24591</v>
      </c>
      <c r="D3651" t="s">
        <v>24925</v>
      </c>
      <c r="F3651">
        <v>7.6</v>
      </c>
      <c r="G3651">
        <v>983</v>
      </c>
      <c r="H3651" s="9" t="s">
        <v>24781</v>
      </c>
      <c r="I3651" s="9" t="str">
        <f t="shared" ref="I3651:I3714" si="57">IF(H3651*24&lt;=1,"Short",IF(H3651*24&lt;=2,"Medium","Long"))</f>
        <v>Short</v>
      </c>
    </row>
    <row r="3652" spans="1:9" hidden="1" x14ac:dyDescent="0.25">
      <c r="A3652" t="s">
        <v>2417</v>
      </c>
      <c r="B3652" s="11">
        <v>2015</v>
      </c>
      <c r="C3652" t="s">
        <v>24590</v>
      </c>
      <c r="D3652" t="s">
        <v>24930</v>
      </c>
      <c r="E3652" t="s">
        <v>24935</v>
      </c>
      <c r="F3652">
        <v>4.7</v>
      </c>
      <c r="G3652">
        <v>402</v>
      </c>
      <c r="H3652" s="9" t="s">
        <v>24686</v>
      </c>
      <c r="I3652" s="9" t="str">
        <f t="shared" si="57"/>
        <v>Medium</v>
      </c>
    </row>
    <row r="3653" spans="1:9" hidden="1" x14ac:dyDescent="0.25">
      <c r="A3653" t="s">
        <v>13662</v>
      </c>
      <c r="B3653" s="11">
        <v>2002</v>
      </c>
      <c r="C3653" t="s">
        <v>24590</v>
      </c>
      <c r="D3653" t="s">
        <v>24930</v>
      </c>
      <c r="F3653">
        <v>6.3</v>
      </c>
      <c r="G3653">
        <v>700</v>
      </c>
      <c r="H3653" s="9" t="s">
        <v>24727</v>
      </c>
      <c r="I3653" s="9" t="str">
        <f t="shared" si="57"/>
        <v>Long</v>
      </c>
    </row>
    <row r="3654" spans="1:9" hidden="1" x14ac:dyDescent="0.25">
      <c r="A3654" t="s">
        <v>13665</v>
      </c>
      <c r="B3654" s="11">
        <v>2014</v>
      </c>
      <c r="C3654" t="s">
        <v>24585</v>
      </c>
      <c r="F3654">
        <v>3.5</v>
      </c>
      <c r="G3654">
        <v>993</v>
      </c>
      <c r="H3654" s="9" t="s">
        <v>24751</v>
      </c>
      <c r="I3654" s="9" t="str">
        <f t="shared" si="57"/>
        <v>Medium</v>
      </c>
    </row>
    <row r="3655" spans="1:9" hidden="1" x14ac:dyDescent="0.25">
      <c r="A3655" t="s">
        <v>13668</v>
      </c>
      <c r="B3655" s="11">
        <v>2020</v>
      </c>
      <c r="C3655" t="s">
        <v>24580</v>
      </c>
      <c r="F3655">
        <v>5.3</v>
      </c>
      <c r="G3655">
        <v>68</v>
      </c>
      <c r="H3655" s="9" t="s">
        <v>24759</v>
      </c>
      <c r="I3655" s="9" t="str">
        <f t="shared" si="57"/>
        <v>Medium</v>
      </c>
    </row>
    <row r="3656" spans="1:9" hidden="1" x14ac:dyDescent="0.25">
      <c r="A3656" t="s">
        <v>13672</v>
      </c>
      <c r="B3656" s="11">
        <v>2017</v>
      </c>
      <c r="C3656" t="s">
        <v>24583</v>
      </c>
      <c r="F3656">
        <v>7.8</v>
      </c>
      <c r="G3656">
        <v>169</v>
      </c>
      <c r="H3656" s="9" t="s">
        <v>24646</v>
      </c>
      <c r="I3656" s="9" t="str">
        <f t="shared" si="57"/>
        <v>Short</v>
      </c>
    </row>
    <row r="3657" spans="1:9" hidden="1" x14ac:dyDescent="0.25">
      <c r="A3657" t="s">
        <v>13675</v>
      </c>
      <c r="B3657" s="11">
        <v>2012</v>
      </c>
      <c r="C3657" t="s">
        <v>24580</v>
      </c>
      <c r="F3657">
        <v>8.1</v>
      </c>
      <c r="G3657" s="2">
        <v>1072</v>
      </c>
      <c r="H3657" s="9" t="s">
        <v>24794</v>
      </c>
      <c r="I3657" s="9" t="str">
        <f t="shared" si="57"/>
        <v>Medium</v>
      </c>
    </row>
    <row r="3658" spans="1:9" hidden="1" x14ac:dyDescent="0.25">
      <c r="A3658" t="s">
        <v>13678</v>
      </c>
      <c r="B3658" s="11">
        <v>2018</v>
      </c>
      <c r="C3658" t="s">
        <v>24583</v>
      </c>
      <c r="D3658" t="s">
        <v>24941</v>
      </c>
      <c r="F3658">
        <v>8.5</v>
      </c>
      <c r="G3658" s="2">
        <v>2040</v>
      </c>
      <c r="H3658" s="9" t="s">
        <v>24882</v>
      </c>
      <c r="I3658" s="9" t="str">
        <f t="shared" si="57"/>
        <v>Long</v>
      </c>
    </row>
    <row r="3659" spans="1:9" hidden="1" x14ac:dyDescent="0.25">
      <c r="A3659" t="s">
        <v>13681</v>
      </c>
      <c r="B3659" s="11">
        <v>2015</v>
      </c>
      <c r="C3659" t="s">
        <v>24590</v>
      </c>
      <c r="D3659" t="s">
        <v>24928</v>
      </c>
      <c r="F3659">
        <v>6.4</v>
      </c>
      <c r="G3659" s="2">
        <v>1571</v>
      </c>
      <c r="H3659" s="9" t="s">
        <v>24678</v>
      </c>
      <c r="I3659" s="9" t="str">
        <f t="shared" si="57"/>
        <v>Medium</v>
      </c>
    </row>
    <row r="3660" spans="1:9" hidden="1" x14ac:dyDescent="0.25">
      <c r="A3660" t="s">
        <v>13684</v>
      </c>
      <c r="B3660" s="11">
        <v>2020</v>
      </c>
      <c r="C3660" t="s">
        <v>24591</v>
      </c>
      <c r="D3660" t="s">
        <v>24927</v>
      </c>
      <c r="E3660" t="s">
        <v>24936</v>
      </c>
      <c r="F3660">
        <v>6.3</v>
      </c>
      <c r="G3660">
        <v>134</v>
      </c>
      <c r="H3660" s="9" t="s">
        <v>24833</v>
      </c>
      <c r="I3660" s="9" t="str">
        <f t="shared" si="57"/>
        <v>Medium</v>
      </c>
    </row>
    <row r="3661" spans="1:9" hidden="1" x14ac:dyDescent="0.25">
      <c r="A3661" t="s">
        <v>13687</v>
      </c>
      <c r="B3661" s="11">
        <v>2008</v>
      </c>
      <c r="C3661" t="s">
        <v>24591</v>
      </c>
      <c r="D3661" t="s">
        <v>24938</v>
      </c>
      <c r="E3661" t="s">
        <v>24930</v>
      </c>
      <c r="F3661">
        <v>8.1999999999999993</v>
      </c>
      <c r="G3661" s="2">
        <v>10598</v>
      </c>
      <c r="H3661" s="9" t="s">
        <v>24881</v>
      </c>
      <c r="I3661" s="9" t="str">
        <f t="shared" si="57"/>
        <v>Short</v>
      </c>
    </row>
    <row r="3662" spans="1:9" hidden="1" x14ac:dyDescent="0.25">
      <c r="A3662" t="s">
        <v>13693</v>
      </c>
      <c r="B3662" s="11">
        <v>2016</v>
      </c>
      <c r="C3662" t="s">
        <v>24583</v>
      </c>
      <c r="D3662" t="s">
        <v>24932</v>
      </c>
      <c r="E3662" t="s">
        <v>24944</v>
      </c>
      <c r="F3662">
        <v>7.2</v>
      </c>
      <c r="G3662" s="2">
        <v>2067</v>
      </c>
      <c r="H3662" s="9" t="s">
        <v>24678</v>
      </c>
      <c r="I3662" s="9" t="str">
        <f t="shared" si="57"/>
        <v>Medium</v>
      </c>
    </row>
    <row r="3663" spans="1:9" hidden="1" x14ac:dyDescent="0.25">
      <c r="A3663" t="s">
        <v>13697</v>
      </c>
      <c r="B3663" s="11">
        <v>2017</v>
      </c>
      <c r="C3663" t="s">
        <v>24583</v>
      </c>
      <c r="D3663" t="s">
        <v>24938</v>
      </c>
      <c r="F3663">
        <v>7.1</v>
      </c>
      <c r="G3663">
        <v>863</v>
      </c>
      <c r="H3663" s="9" t="s">
        <v>24667</v>
      </c>
      <c r="I3663" s="9" t="str">
        <f t="shared" si="57"/>
        <v>Short</v>
      </c>
    </row>
    <row r="3664" spans="1:9" hidden="1" x14ac:dyDescent="0.25">
      <c r="A3664" t="s">
        <v>13700</v>
      </c>
      <c r="B3664" s="11">
        <v>2015</v>
      </c>
      <c r="C3664" t="s">
        <v>24583</v>
      </c>
      <c r="F3664">
        <v>7.4</v>
      </c>
      <c r="G3664" s="2">
        <v>1086</v>
      </c>
      <c r="H3664" s="9" t="s">
        <v>24714</v>
      </c>
      <c r="I3664" s="9" t="str">
        <f t="shared" si="57"/>
        <v>Medium</v>
      </c>
    </row>
    <row r="3665" spans="1:9" hidden="1" x14ac:dyDescent="0.25">
      <c r="A3665" t="s">
        <v>13703</v>
      </c>
      <c r="B3665" s="11">
        <v>2020</v>
      </c>
      <c r="C3665" t="s">
        <v>24581</v>
      </c>
      <c r="D3665" t="s">
        <v>24929</v>
      </c>
      <c r="F3665">
        <v>7.3</v>
      </c>
      <c r="G3665">
        <v>132</v>
      </c>
      <c r="H3665" s="9" t="s">
        <v>24646</v>
      </c>
      <c r="I3665" s="9" t="str">
        <f t="shared" si="57"/>
        <v>Short</v>
      </c>
    </row>
    <row r="3666" spans="1:9" hidden="1" x14ac:dyDescent="0.25">
      <c r="A3666" t="s">
        <v>13706</v>
      </c>
      <c r="B3666" s="11">
        <v>2010</v>
      </c>
      <c r="C3666" t="s">
        <v>24591</v>
      </c>
      <c r="F3666">
        <v>7.8</v>
      </c>
      <c r="G3666">
        <v>51</v>
      </c>
      <c r="H3666" s="9" t="s">
        <v>24863</v>
      </c>
      <c r="I3666" s="9" t="str">
        <f t="shared" si="57"/>
        <v>Short</v>
      </c>
    </row>
    <row r="3667" spans="1:9" hidden="1" x14ac:dyDescent="0.25">
      <c r="A3667" t="s">
        <v>13710</v>
      </c>
      <c r="B3667" s="11">
        <v>2018</v>
      </c>
      <c r="C3667" t="s">
        <v>24591</v>
      </c>
      <c r="D3667" t="s">
        <v>24927</v>
      </c>
      <c r="E3667" t="s">
        <v>24937</v>
      </c>
      <c r="F3667">
        <v>6.8</v>
      </c>
      <c r="G3667">
        <v>755</v>
      </c>
      <c r="H3667" s="9" t="s">
        <v>24833</v>
      </c>
      <c r="I3667" s="9" t="str">
        <f t="shared" si="57"/>
        <v>Medium</v>
      </c>
    </row>
    <row r="3668" spans="1:9" hidden="1" x14ac:dyDescent="0.25">
      <c r="A3668" t="s">
        <v>13713</v>
      </c>
      <c r="B3668" s="11">
        <v>2020</v>
      </c>
      <c r="C3668" t="s">
        <v>24580</v>
      </c>
      <c r="F3668">
        <v>7.1</v>
      </c>
      <c r="G3668" s="2">
        <v>1699</v>
      </c>
      <c r="H3668" s="9" t="s">
        <v>24818</v>
      </c>
      <c r="I3668" s="9" t="str">
        <f t="shared" si="57"/>
        <v>Medium</v>
      </c>
    </row>
    <row r="3669" spans="1:9" hidden="1" x14ac:dyDescent="0.25">
      <c r="A3669" t="s">
        <v>13718</v>
      </c>
      <c r="B3669" s="11">
        <v>2021</v>
      </c>
      <c r="C3669" t="s">
        <v>24580</v>
      </c>
      <c r="D3669" t="s">
        <v>24930</v>
      </c>
      <c r="E3669" t="s">
        <v>24929</v>
      </c>
      <c r="F3669">
        <v>6.5</v>
      </c>
      <c r="G3669">
        <v>161</v>
      </c>
      <c r="H3669" s="9" t="s">
        <v>24662</v>
      </c>
      <c r="I3669" s="9" t="str">
        <f t="shared" si="57"/>
        <v>Medium</v>
      </c>
    </row>
    <row r="3670" spans="1:9" hidden="1" x14ac:dyDescent="0.25">
      <c r="A3670" t="s">
        <v>13721</v>
      </c>
      <c r="B3670" s="11">
        <v>2020</v>
      </c>
      <c r="C3670" t="s">
        <v>24580</v>
      </c>
      <c r="F3670">
        <v>6.6</v>
      </c>
      <c r="G3670" s="2">
        <v>1153</v>
      </c>
      <c r="H3670" s="9" t="s">
        <v>24656</v>
      </c>
      <c r="I3670" s="9" t="str">
        <f t="shared" si="57"/>
        <v>Short</v>
      </c>
    </row>
    <row r="3671" spans="1:9" hidden="1" x14ac:dyDescent="0.25">
      <c r="A3671" t="s">
        <v>13724</v>
      </c>
      <c r="B3671" s="11">
        <v>2017</v>
      </c>
      <c r="C3671" t="s">
        <v>24580</v>
      </c>
      <c r="D3671" t="s">
        <v>24928</v>
      </c>
      <c r="E3671" t="s">
        <v>24930</v>
      </c>
      <c r="F3671">
        <v>6.8</v>
      </c>
      <c r="G3671" s="2">
        <v>3031</v>
      </c>
      <c r="H3671" s="9" t="s">
        <v>24747</v>
      </c>
      <c r="I3671" s="9" t="str">
        <f t="shared" si="57"/>
        <v>Medium</v>
      </c>
    </row>
    <row r="3672" spans="1:9" hidden="1" x14ac:dyDescent="0.25">
      <c r="A3672" t="s">
        <v>13727</v>
      </c>
      <c r="B3672" s="11">
        <v>2019</v>
      </c>
      <c r="C3672" t="s">
        <v>24583</v>
      </c>
      <c r="D3672" t="s">
        <v>24933</v>
      </c>
      <c r="F3672">
        <v>6.6</v>
      </c>
      <c r="G3672" s="2">
        <v>1099</v>
      </c>
      <c r="H3672" s="9" t="s">
        <v>24723</v>
      </c>
      <c r="I3672" s="9" t="str">
        <f t="shared" si="57"/>
        <v>Medium</v>
      </c>
    </row>
    <row r="3673" spans="1:9" hidden="1" x14ac:dyDescent="0.25">
      <c r="A3673" t="s">
        <v>13735</v>
      </c>
      <c r="B3673" s="11">
        <v>2017</v>
      </c>
      <c r="C3673" t="s">
        <v>24591</v>
      </c>
      <c r="D3673" t="s">
        <v>24936</v>
      </c>
      <c r="E3673" t="s">
        <v>24937</v>
      </c>
      <c r="F3673">
        <v>6.4</v>
      </c>
      <c r="G3673">
        <v>591</v>
      </c>
      <c r="H3673" s="9" t="s">
        <v>24651</v>
      </c>
      <c r="I3673" s="9" t="str">
        <f t="shared" si="57"/>
        <v>Short</v>
      </c>
    </row>
    <row r="3674" spans="1:9" hidden="1" x14ac:dyDescent="0.25">
      <c r="A3674" t="s">
        <v>13738</v>
      </c>
      <c r="B3674" s="11">
        <v>2016</v>
      </c>
      <c r="C3674" t="s">
        <v>24583</v>
      </c>
      <c r="D3674" t="s">
        <v>24936</v>
      </c>
      <c r="E3674" t="s">
        <v>24930</v>
      </c>
      <c r="F3674">
        <v>6.7</v>
      </c>
      <c r="G3674">
        <v>680</v>
      </c>
      <c r="H3674" s="9" t="s">
        <v>24759</v>
      </c>
      <c r="I3674" s="9" t="str">
        <f t="shared" si="57"/>
        <v>Medium</v>
      </c>
    </row>
    <row r="3675" spans="1:9" hidden="1" x14ac:dyDescent="0.25">
      <c r="A3675" t="s">
        <v>13742</v>
      </c>
      <c r="B3675" s="11">
        <v>2018</v>
      </c>
      <c r="C3675" t="s">
        <v>24591</v>
      </c>
      <c r="D3675" t="s">
        <v>24931</v>
      </c>
      <c r="E3675" t="s">
        <v>24934</v>
      </c>
      <c r="F3675">
        <v>6.9</v>
      </c>
      <c r="G3675">
        <v>450</v>
      </c>
      <c r="H3675" s="9" t="s">
        <v>24642</v>
      </c>
      <c r="I3675" s="9" t="str">
        <f t="shared" si="57"/>
        <v>Short</v>
      </c>
    </row>
    <row r="3676" spans="1:9" hidden="1" x14ac:dyDescent="0.25">
      <c r="A3676" t="s">
        <v>13746</v>
      </c>
      <c r="B3676" s="11">
        <v>2014</v>
      </c>
      <c r="C3676" t="s">
        <v>24583</v>
      </c>
      <c r="D3676" t="s">
        <v>24936</v>
      </c>
      <c r="F3676">
        <v>6.7</v>
      </c>
      <c r="G3676" s="2">
        <v>1246</v>
      </c>
      <c r="H3676" s="9" t="s">
        <v>24765</v>
      </c>
      <c r="I3676" s="9" t="str">
        <f t="shared" si="57"/>
        <v>Medium</v>
      </c>
    </row>
    <row r="3677" spans="1:9" hidden="1" x14ac:dyDescent="0.25">
      <c r="A3677" t="s">
        <v>13749</v>
      </c>
      <c r="B3677" s="11">
        <v>2018</v>
      </c>
      <c r="C3677" t="s">
        <v>24580</v>
      </c>
      <c r="F3677">
        <v>5.9</v>
      </c>
      <c r="G3677">
        <v>407</v>
      </c>
      <c r="H3677" s="9" t="s">
        <v>24693</v>
      </c>
      <c r="I3677" s="9" t="str">
        <f t="shared" si="57"/>
        <v>Short</v>
      </c>
    </row>
    <row r="3678" spans="1:9" hidden="1" x14ac:dyDescent="0.25">
      <c r="A3678" t="s">
        <v>13752</v>
      </c>
      <c r="B3678" s="11">
        <v>2020</v>
      </c>
      <c r="C3678" t="s">
        <v>24580</v>
      </c>
      <c r="D3678" t="s">
        <v>24930</v>
      </c>
      <c r="E3678" t="s">
        <v>24929</v>
      </c>
      <c r="F3678">
        <v>3.7</v>
      </c>
      <c r="G3678">
        <v>430</v>
      </c>
      <c r="H3678" s="9" t="s">
        <v>24737</v>
      </c>
      <c r="I3678" s="9" t="str">
        <f t="shared" si="57"/>
        <v>Medium</v>
      </c>
    </row>
    <row r="3679" spans="1:9" hidden="1" x14ac:dyDescent="0.25">
      <c r="A3679" t="s">
        <v>13758</v>
      </c>
      <c r="B3679" s="11">
        <v>2020</v>
      </c>
      <c r="C3679" t="s">
        <v>24580</v>
      </c>
      <c r="D3679" t="s">
        <v>24930</v>
      </c>
      <c r="F3679">
        <v>6.7</v>
      </c>
      <c r="G3679" s="2">
        <v>3672</v>
      </c>
      <c r="H3679" s="9" t="s">
        <v>24681</v>
      </c>
      <c r="I3679" s="9" t="str">
        <f t="shared" si="57"/>
        <v>Medium</v>
      </c>
    </row>
    <row r="3680" spans="1:9" hidden="1" x14ac:dyDescent="0.25">
      <c r="A3680" t="s">
        <v>13764</v>
      </c>
      <c r="B3680" s="11">
        <v>2010</v>
      </c>
      <c r="C3680" t="s">
        <v>24592</v>
      </c>
      <c r="F3680">
        <v>6.1</v>
      </c>
      <c r="G3680">
        <v>843</v>
      </c>
      <c r="H3680" s="9" t="s">
        <v>24694</v>
      </c>
      <c r="I3680" s="9" t="str">
        <f t="shared" si="57"/>
        <v>Medium</v>
      </c>
    </row>
    <row r="3681" spans="1:9" hidden="1" x14ac:dyDescent="0.25">
      <c r="A3681" t="s">
        <v>13770</v>
      </c>
      <c r="B3681" s="11">
        <v>2019</v>
      </c>
      <c r="C3681" t="s">
        <v>24581</v>
      </c>
      <c r="F3681">
        <v>6.5</v>
      </c>
      <c r="G3681">
        <v>150</v>
      </c>
      <c r="H3681" s="9" t="s">
        <v>24750</v>
      </c>
      <c r="I3681" s="9" t="str">
        <f t="shared" si="57"/>
        <v>Medium</v>
      </c>
    </row>
    <row r="3682" spans="1:9" hidden="1" x14ac:dyDescent="0.25">
      <c r="A3682" t="s">
        <v>13773</v>
      </c>
      <c r="B3682" s="11">
        <v>2020</v>
      </c>
      <c r="C3682" t="s">
        <v>24583</v>
      </c>
      <c r="F3682">
        <v>7.6</v>
      </c>
      <c r="G3682">
        <v>651</v>
      </c>
      <c r="H3682" s="9" t="s">
        <v>24650</v>
      </c>
      <c r="I3682" s="9" t="str">
        <f t="shared" si="57"/>
        <v>Medium</v>
      </c>
    </row>
    <row r="3683" spans="1:9" hidden="1" x14ac:dyDescent="0.25">
      <c r="A3683" t="s">
        <v>13776</v>
      </c>
      <c r="B3683" s="11">
        <v>2018</v>
      </c>
      <c r="C3683" t="s">
        <v>24580</v>
      </c>
      <c r="F3683">
        <v>5.4</v>
      </c>
      <c r="G3683">
        <v>989</v>
      </c>
      <c r="H3683" s="9" t="s">
        <v>24738</v>
      </c>
      <c r="I3683" s="9" t="str">
        <f t="shared" si="57"/>
        <v>Medium</v>
      </c>
    </row>
    <row r="3684" spans="1:9" hidden="1" x14ac:dyDescent="0.25">
      <c r="A3684" t="s">
        <v>13779</v>
      </c>
      <c r="B3684" s="11">
        <v>2017</v>
      </c>
      <c r="C3684" t="s">
        <v>24580</v>
      </c>
      <c r="D3684" t="s">
        <v>24937</v>
      </c>
      <c r="F3684">
        <v>4.3</v>
      </c>
      <c r="G3684">
        <v>360</v>
      </c>
      <c r="H3684" s="9" t="s">
        <v>24751</v>
      </c>
      <c r="I3684" s="9" t="str">
        <f t="shared" si="57"/>
        <v>Medium</v>
      </c>
    </row>
    <row r="3685" spans="1:9" hidden="1" x14ac:dyDescent="0.25">
      <c r="A3685" t="s">
        <v>13782</v>
      </c>
      <c r="B3685" s="11">
        <v>2001</v>
      </c>
      <c r="C3685" t="s">
        <v>24588</v>
      </c>
      <c r="D3685" t="s">
        <v>24930</v>
      </c>
      <c r="F3685">
        <v>7.6</v>
      </c>
      <c r="G3685" s="2">
        <v>2516</v>
      </c>
      <c r="H3685" s="9" t="s">
        <v>24746</v>
      </c>
      <c r="I3685" s="9" t="str">
        <f t="shared" si="57"/>
        <v>Long</v>
      </c>
    </row>
    <row r="3686" spans="1:9" hidden="1" x14ac:dyDescent="0.25">
      <c r="A3686" t="s">
        <v>13791</v>
      </c>
      <c r="B3686" s="11">
        <v>2018</v>
      </c>
      <c r="C3686" t="s">
        <v>24597</v>
      </c>
      <c r="F3686">
        <v>7.1</v>
      </c>
      <c r="G3686">
        <v>156</v>
      </c>
      <c r="H3686" s="9" t="s">
        <v>24692</v>
      </c>
      <c r="I3686" s="9" t="str">
        <f t="shared" si="57"/>
        <v>Medium</v>
      </c>
    </row>
    <row r="3687" spans="1:9" hidden="1" x14ac:dyDescent="0.25">
      <c r="A3687" t="s">
        <v>13794</v>
      </c>
      <c r="B3687" s="11">
        <v>2014</v>
      </c>
      <c r="C3687" t="s">
        <v>24583</v>
      </c>
      <c r="D3687" t="s">
        <v>24947</v>
      </c>
      <c r="E3687" t="s">
        <v>24932</v>
      </c>
      <c r="F3687">
        <v>6.1</v>
      </c>
      <c r="G3687" s="2">
        <v>5421</v>
      </c>
      <c r="H3687" s="9" t="s">
        <v>24662</v>
      </c>
      <c r="I3687" s="9" t="str">
        <f t="shared" si="57"/>
        <v>Medium</v>
      </c>
    </row>
    <row r="3688" spans="1:9" hidden="1" x14ac:dyDescent="0.25">
      <c r="A3688" t="s">
        <v>13798</v>
      </c>
      <c r="B3688" s="11">
        <v>2018</v>
      </c>
      <c r="C3688" t="s">
        <v>24580</v>
      </c>
      <c r="F3688">
        <v>7.3</v>
      </c>
      <c r="G3688" s="2">
        <v>3674</v>
      </c>
      <c r="H3688" s="9" t="s">
        <v>24848</v>
      </c>
      <c r="I3688" s="9" t="str">
        <f t="shared" si="57"/>
        <v>Medium</v>
      </c>
    </row>
    <row r="3689" spans="1:9" hidden="1" x14ac:dyDescent="0.25">
      <c r="A3689" t="s">
        <v>13803</v>
      </c>
      <c r="B3689" s="11">
        <v>2012</v>
      </c>
      <c r="C3689" t="s">
        <v>24581</v>
      </c>
      <c r="F3689">
        <v>5.5</v>
      </c>
      <c r="G3689">
        <v>229</v>
      </c>
      <c r="H3689" s="9" t="s">
        <v>24694</v>
      </c>
      <c r="I3689" s="9" t="str">
        <f t="shared" si="57"/>
        <v>Medium</v>
      </c>
    </row>
    <row r="3690" spans="1:9" x14ac:dyDescent="0.25">
      <c r="A3690" t="s">
        <v>13806</v>
      </c>
      <c r="B3690" s="11">
        <v>0</v>
      </c>
      <c r="C3690" t="s">
        <v>24580</v>
      </c>
      <c r="D3690" t="s">
        <v>24930</v>
      </c>
      <c r="E3690" t="s">
        <v>24929</v>
      </c>
      <c r="F3690">
        <v>6.7</v>
      </c>
      <c r="H3690" s="9" t="s">
        <v>24783</v>
      </c>
      <c r="I3690" s="9" t="str">
        <f t="shared" si="57"/>
        <v>Short</v>
      </c>
    </row>
    <row r="3691" spans="1:9" hidden="1" x14ac:dyDescent="0.25">
      <c r="A3691" t="s">
        <v>13809</v>
      </c>
      <c r="B3691" s="11">
        <v>2012</v>
      </c>
      <c r="C3691" t="s">
        <v>24580</v>
      </c>
      <c r="F3691">
        <v>7.4</v>
      </c>
      <c r="G3691" s="2">
        <v>3232</v>
      </c>
      <c r="H3691" s="9" t="s">
        <v>24749</v>
      </c>
      <c r="I3691" s="9" t="str">
        <f t="shared" si="57"/>
        <v>Medium</v>
      </c>
    </row>
    <row r="3692" spans="1:9" hidden="1" x14ac:dyDescent="0.25">
      <c r="A3692" t="s">
        <v>13815</v>
      </c>
      <c r="B3692" s="11">
        <v>2019</v>
      </c>
      <c r="C3692" t="s">
        <v>24580</v>
      </c>
      <c r="D3692" t="s">
        <v>24930</v>
      </c>
      <c r="F3692">
        <v>6.7</v>
      </c>
      <c r="G3692" s="2">
        <v>1465</v>
      </c>
      <c r="H3692" s="9" t="s">
        <v>24751</v>
      </c>
      <c r="I3692" s="9" t="str">
        <f t="shared" si="57"/>
        <v>Medium</v>
      </c>
    </row>
    <row r="3693" spans="1:9" hidden="1" x14ac:dyDescent="0.25">
      <c r="A3693" t="s">
        <v>13821</v>
      </c>
      <c r="B3693" s="11">
        <v>2016</v>
      </c>
      <c r="C3693" t="s">
        <v>24583</v>
      </c>
      <c r="F3693">
        <v>6</v>
      </c>
      <c r="G3693">
        <v>630</v>
      </c>
      <c r="H3693" s="9" t="s">
        <v>24821</v>
      </c>
      <c r="I3693" s="9" t="str">
        <f t="shared" si="57"/>
        <v>Medium</v>
      </c>
    </row>
    <row r="3694" spans="1:9" hidden="1" x14ac:dyDescent="0.25">
      <c r="A3694" t="s">
        <v>13827</v>
      </c>
      <c r="B3694" s="11">
        <v>2011</v>
      </c>
      <c r="C3694" t="s">
        <v>24580</v>
      </c>
      <c r="F3694">
        <v>3.5</v>
      </c>
      <c r="G3694">
        <v>394</v>
      </c>
      <c r="H3694" s="9" t="s">
        <v>24663</v>
      </c>
      <c r="I3694" s="9" t="str">
        <f t="shared" si="57"/>
        <v>Medium</v>
      </c>
    </row>
    <row r="3695" spans="1:9" hidden="1" x14ac:dyDescent="0.25">
      <c r="A3695" t="s">
        <v>13830</v>
      </c>
      <c r="B3695" s="11">
        <v>2021</v>
      </c>
      <c r="C3695" t="s">
        <v>24581</v>
      </c>
      <c r="D3695" t="s">
        <v>24929</v>
      </c>
      <c r="F3695">
        <v>6</v>
      </c>
      <c r="G3695">
        <v>150</v>
      </c>
      <c r="H3695" s="9" t="s">
        <v>24643</v>
      </c>
      <c r="I3695" s="9" t="str">
        <f t="shared" si="57"/>
        <v>Medium</v>
      </c>
    </row>
    <row r="3696" spans="1:9" hidden="1" x14ac:dyDescent="0.25">
      <c r="A3696" t="s">
        <v>13833</v>
      </c>
      <c r="B3696" s="11">
        <v>2015</v>
      </c>
      <c r="C3696" t="s">
        <v>24581</v>
      </c>
      <c r="D3696" t="s">
        <v>24931</v>
      </c>
      <c r="F3696">
        <v>5.5</v>
      </c>
      <c r="G3696" s="2">
        <v>1714</v>
      </c>
      <c r="H3696" s="9" t="s">
        <v>24672</v>
      </c>
      <c r="I3696" s="9" t="str">
        <f t="shared" si="57"/>
        <v>Medium</v>
      </c>
    </row>
    <row r="3697" spans="1:9" hidden="1" x14ac:dyDescent="0.25">
      <c r="A3697" t="s">
        <v>13836</v>
      </c>
      <c r="B3697" s="11">
        <v>2011</v>
      </c>
      <c r="C3697" t="s">
        <v>24582</v>
      </c>
      <c r="D3697" t="s">
        <v>24935</v>
      </c>
      <c r="F3697">
        <v>4.5999999999999996</v>
      </c>
      <c r="G3697">
        <v>259</v>
      </c>
      <c r="H3697" s="9" t="s">
        <v>24703</v>
      </c>
      <c r="I3697" s="9" t="str">
        <f t="shared" si="57"/>
        <v>Medium</v>
      </c>
    </row>
    <row r="3698" spans="1:9" hidden="1" x14ac:dyDescent="0.25">
      <c r="A3698" t="s">
        <v>13839</v>
      </c>
      <c r="B3698" s="11">
        <v>2015</v>
      </c>
      <c r="C3698" t="s">
        <v>24590</v>
      </c>
      <c r="D3698" t="s">
        <v>24928</v>
      </c>
      <c r="E3698" t="s">
        <v>24935</v>
      </c>
      <c r="F3698">
        <v>7.2</v>
      </c>
      <c r="G3698" s="2">
        <v>1654</v>
      </c>
      <c r="H3698" s="9" t="s">
        <v>24678</v>
      </c>
      <c r="I3698" s="9" t="str">
        <f t="shared" si="57"/>
        <v>Medium</v>
      </c>
    </row>
    <row r="3699" spans="1:9" hidden="1" x14ac:dyDescent="0.25">
      <c r="A3699" t="s">
        <v>13842</v>
      </c>
      <c r="B3699" s="11">
        <v>2019</v>
      </c>
      <c r="C3699" t="s">
        <v>24583</v>
      </c>
      <c r="D3699" t="s">
        <v>24928</v>
      </c>
      <c r="E3699" t="s">
        <v>24941</v>
      </c>
      <c r="F3699">
        <v>7</v>
      </c>
      <c r="G3699" s="2">
        <v>1168</v>
      </c>
      <c r="H3699" s="9" t="s">
        <v>24854</v>
      </c>
      <c r="I3699" s="9" t="str">
        <f t="shared" si="57"/>
        <v>Medium</v>
      </c>
    </row>
    <row r="3700" spans="1:9" hidden="1" x14ac:dyDescent="0.25">
      <c r="A3700" t="s">
        <v>13848</v>
      </c>
      <c r="B3700" s="11">
        <v>2017</v>
      </c>
      <c r="C3700" t="s">
        <v>24591</v>
      </c>
      <c r="D3700" t="s">
        <v>24926</v>
      </c>
      <c r="E3700" t="s">
        <v>24936</v>
      </c>
      <c r="F3700">
        <v>7.8</v>
      </c>
      <c r="G3700">
        <v>467</v>
      </c>
      <c r="H3700" s="9" t="s">
        <v>24657</v>
      </c>
      <c r="I3700" s="9" t="str">
        <f t="shared" si="57"/>
        <v>Short</v>
      </c>
    </row>
    <row r="3701" spans="1:9" hidden="1" x14ac:dyDescent="0.25">
      <c r="A3701" t="s">
        <v>13851</v>
      </c>
      <c r="B3701" s="11">
        <v>2018</v>
      </c>
      <c r="C3701" t="s">
        <v>24581</v>
      </c>
      <c r="F3701">
        <v>5.6</v>
      </c>
      <c r="G3701">
        <v>163</v>
      </c>
      <c r="H3701" s="9" t="s">
        <v>24671</v>
      </c>
      <c r="I3701" s="9" t="str">
        <f t="shared" si="57"/>
        <v>Medium</v>
      </c>
    </row>
    <row r="3702" spans="1:9" hidden="1" x14ac:dyDescent="0.25">
      <c r="A3702" t="s">
        <v>13854</v>
      </c>
      <c r="B3702" s="11">
        <v>2017</v>
      </c>
      <c r="C3702" t="s">
        <v>24591</v>
      </c>
      <c r="D3702" t="s">
        <v>24938</v>
      </c>
      <c r="E3702" t="s">
        <v>24926</v>
      </c>
      <c r="F3702">
        <v>7.2</v>
      </c>
      <c r="G3702">
        <v>80</v>
      </c>
      <c r="H3702" s="9" t="s">
        <v>24657</v>
      </c>
      <c r="I3702" s="9" t="str">
        <f t="shared" si="57"/>
        <v>Short</v>
      </c>
    </row>
    <row r="3703" spans="1:9" hidden="1" x14ac:dyDescent="0.25">
      <c r="A3703" t="s">
        <v>13863</v>
      </c>
      <c r="B3703" s="11">
        <v>2016</v>
      </c>
      <c r="C3703" t="s">
        <v>24590</v>
      </c>
      <c r="D3703" t="s">
        <v>24927</v>
      </c>
      <c r="E3703" t="s">
        <v>24928</v>
      </c>
      <c r="F3703">
        <v>6.2</v>
      </c>
      <c r="G3703">
        <v>774</v>
      </c>
      <c r="H3703" s="9" t="s">
        <v>24650</v>
      </c>
      <c r="I3703" s="9" t="str">
        <f t="shared" si="57"/>
        <v>Medium</v>
      </c>
    </row>
    <row r="3704" spans="1:9" hidden="1" x14ac:dyDescent="0.25">
      <c r="A3704" t="s">
        <v>13866</v>
      </c>
      <c r="B3704" s="11">
        <v>2019</v>
      </c>
      <c r="C3704" t="s">
        <v>24591</v>
      </c>
      <c r="D3704" t="s">
        <v>24926</v>
      </c>
      <c r="E3704" t="s">
        <v>24927</v>
      </c>
      <c r="F3704">
        <v>5.3</v>
      </c>
      <c r="G3704">
        <v>127</v>
      </c>
      <c r="H3704" s="9" t="s">
        <v>24696</v>
      </c>
      <c r="I3704" s="9" t="str">
        <f t="shared" si="57"/>
        <v>Medium</v>
      </c>
    </row>
    <row r="3705" spans="1:9" hidden="1" x14ac:dyDescent="0.25">
      <c r="A3705" t="s">
        <v>13871</v>
      </c>
      <c r="B3705" s="11">
        <v>2015</v>
      </c>
      <c r="C3705" t="s">
        <v>24580</v>
      </c>
      <c r="D3705" t="s">
        <v>24929</v>
      </c>
      <c r="F3705">
        <v>5.8</v>
      </c>
      <c r="G3705">
        <v>826</v>
      </c>
      <c r="H3705" s="9" t="s">
        <v>24713</v>
      </c>
      <c r="I3705" s="9" t="str">
        <f t="shared" si="57"/>
        <v>Medium</v>
      </c>
    </row>
    <row r="3706" spans="1:9" hidden="1" x14ac:dyDescent="0.25">
      <c r="A3706" t="s">
        <v>13874</v>
      </c>
      <c r="B3706" s="11">
        <v>2020</v>
      </c>
      <c r="C3706" t="s">
        <v>24580</v>
      </c>
      <c r="D3706" t="s">
        <v>24930</v>
      </c>
      <c r="E3706" t="s">
        <v>24929</v>
      </c>
      <c r="F3706">
        <v>7.4</v>
      </c>
      <c r="G3706">
        <v>121</v>
      </c>
      <c r="H3706" s="9" t="s">
        <v>24642</v>
      </c>
      <c r="I3706" s="9" t="str">
        <f t="shared" si="57"/>
        <v>Short</v>
      </c>
    </row>
    <row r="3707" spans="1:9" hidden="1" x14ac:dyDescent="0.25">
      <c r="A3707" t="s">
        <v>13884</v>
      </c>
      <c r="B3707" s="11">
        <v>2017</v>
      </c>
      <c r="C3707" t="s">
        <v>24591</v>
      </c>
      <c r="D3707" t="s">
        <v>24926</v>
      </c>
      <c r="E3707" t="s">
        <v>24927</v>
      </c>
      <c r="F3707">
        <v>6.4</v>
      </c>
      <c r="G3707">
        <v>60</v>
      </c>
      <c r="H3707" s="9" t="s">
        <v>24638</v>
      </c>
      <c r="I3707" s="9" t="str">
        <f t="shared" si="57"/>
        <v>Short</v>
      </c>
    </row>
    <row r="3708" spans="1:9" hidden="1" x14ac:dyDescent="0.25">
      <c r="A3708" t="s">
        <v>13887</v>
      </c>
      <c r="B3708" s="11">
        <v>2018</v>
      </c>
      <c r="C3708" t="s">
        <v>24583</v>
      </c>
      <c r="F3708">
        <v>7.2</v>
      </c>
      <c r="G3708">
        <v>298</v>
      </c>
      <c r="H3708" s="9" t="s">
        <v>24737</v>
      </c>
      <c r="I3708" s="9" t="str">
        <f t="shared" si="57"/>
        <v>Medium</v>
      </c>
    </row>
    <row r="3709" spans="1:9" hidden="1" x14ac:dyDescent="0.25">
      <c r="A3709" t="s">
        <v>13890</v>
      </c>
      <c r="B3709" s="11">
        <v>2015</v>
      </c>
      <c r="C3709" t="s">
        <v>24580</v>
      </c>
      <c r="F3709">
        <v>5.6</v>
      </c>
      <c r="G3709" s="2">
        <v>1490</v>
      </c>
      <c r="H3709" s="9" t="s">
        <v>24837</v>
      </c>
      <c r="I3709" s="9" t="str">
        <f t="shared" si="57"/>
        <v>Medium</v>
      </c>
    </row>
    <row r="3710" spans="1:9" hidden="1" x14ac:dyDescent="0.25">
      <c r="A3710" t="s">
        <v>13893</v>
      </c>
      <c r="B3710" s="11">
        <v>2013</v>
      </c>
      <c r="C3710" t="s">
        <v>24581</v>
      </c>
      <c r="F3710">
        <v>6.5</v>
      </c>
      <c r="G3710">
        <v>230</v>
      </c>
      <c r="H3710" s="9" t="s">
        <v>24713</v>
      </c>
      <c r="I3710" s="9" t="str">
        <f t="shared" si="57"/>
        <v>Medium</v>
      </c>
    </row>
    <row r="3711" spans="1:9" hidden="1" x14ac:dyDescent="0.25">
      <c r="A3711" t="s">
        <v>13896</v>
      </c>
      <c r="B3711" s="11">
        <v>2020</v>
      </c>
      <c r="C3711" t="s">
        <v>24586</v>
      </c>
      <c r="D3711" t="s">
        <v>24939</v>
      </c>
      <c r="E3711" t="s">
        <v>24944</v>
      </c>
      <c r="F3711">
        <v>3.8</v>
      </c>
      <c r="G3711">
        <v>505</v>
      </c>
      <c r="H3711" s="9" t="s">
        <v>24654</v>
      </c>
      <c r="I3711" s="9" t="str">
        <f t="shared" si="57"/>
        <v>Short</v>
      </c>
    </row>
    <row r="3712" spans="1:9" hidden="1" x14ac:dyDescent="0.25">
      <c r="A3712" t="s">
        <v>13900</v>
      </c>
      <c r="B3712" s="11">
        <v>2020</v>
      </c>
      <c r="C3712" t="s">
        <v>24583</v>
      </c>
      <c r="D3712" t="s">
        <v>24944</v>
      </c>
      <c r="F3712">
        <v>6.4</v>
      </c>
      <c r="G3712" s="2">
        <v>2822</v>
      </c>
      <c r="H3712" s="9" t="s">
        <v>24723</v>
      </c>
      <c r="I3712" s="9" t="str">
        <f t="shared" si="57"/>
        <v>Medium</v>
      </c>
    </row>
    <row r="3713" spans="1:9" hidden="1" x14ac:dyDescent="0.25">
      <c r="A3713" t="s">
        <v>13903</v>
      </c>
      <c r="B3713" s="11">
        <v>2016</v>
      </c>
      <c r="C3713" t="s">
        <v>24583</v>
      </c>
      <c r="F3713">
        <v>8.3000000000000007</v>
      </c>
      <c r="G3713" s="2">
        <v>1637</v>
      </c>
      <c r="H3713" s="9" t="s">
        <v>24654</v>
      </c>
      <c r="I3713" s="9" t="str">
        <f t="shared" si="57"/>
        <v>Short</v>
      </c>
    </row>
    <row r="3714" spans="1:9" hidden="1" x14ac:dyDescent="0.25">
      <c r="A3714" t="s">
        <v>13906</v>
      </c>
      <c r="B3714" s="11">
        <v>2017</v>
      </c>
      <c r="C3714" t="s">
        <v>24583</v>
      </c>
      <c r="F3714">
        <v>8.6</v>
      </c>
      <c r="G3714">
        <v>822</v>
      </c>
      <c r="H3714" s="9" t="s">
        <v>24646</v>
      </c>
      <c r="I3714" s="9" t="str">
        <f t="shared" si="57"/>
        <v>Short</v>
      </c>
    </row>
    <row r="3715" spans="1:9" hidden="1" x14ac:dyDescent="0.25">
      <c r="A3715" t="s">
        <v>13909</v>
      </c>
      <c r="B3715" s="11">
        <v>2013</v>
      </c>
      <c r="C3715" t="s">
        <v>24590</v>
      </c>
      <c r="D3715" t="s">
        <v>24927</v>
      </c>
      <c r="E3715" t="s">
        <v>24930</v>
      </c>
      <c r="F3715">
        <v>4.4000000000000004</v>
      </c>
      <c r="G3715" s="2">
        <v>1220</v>
      </c>
      <c r="H3715" s="9" t="s">
        <v>24855</v>
      </c>
      <c r="I3715" s="9" t="str">
        <f t="shared" ref="I3715:I3778" si="58">IF(H3715*24&lt;=1,"Short",IF(H3715*24&lt;=2,"Medium","Long"))</f>
        <v>Long</v>
      </c>
    </row>
    <row r="3716" spans="1:9" hidden="1" x14ac:dyDescent="0.25">
      <c r="A3716" t="s">
        <v>13915</v>
      </c>
      <c r="B3716" s="11">
        <v>2018</v>
      </c>
      <c r="C3716" t="s">
        <v>24583</v>
      </c>
      <c r="F3716">
        <v>7</v>
      </c>
      <c r="G3716" s="2">
        <v>1990</v>
      </c>
      <c r="H3716" s="9" t="s">
        <v>24751</v>
      </c>
      <c r="I3716" s="9" t="str">
        <f t="shared" si="58"/>
        <v>Medium</v>
      </c>
    </row>
    <row r="3717" spans="1:9" hidden="1" x14ac:dyDescent="0.25">
      <c r="A3717" t="s">
        <v>13918</v>
      </c>
      <c r="B3717" s="11">
        <v>2018</v>
      </c>
      <c r="C3717" t="s">
        <v>24580</v>
      </c>
      <c r="D3717" t="s">
        <v>24930</v>
      </c>
      <c r="F3717">
        <v>7.7</v>
      </c>
      <c r="G3717">
        <v>754</v>
      </c>
      <c r="H3717" s="9" t="s">
        <v>24713</v>
      </c>
      <c r="I3717" s="9" t="str">
        <f t="shared" si="58"/>
        <v>Medium</v>
      </c>
    </row>
    <row r="3718" spans="1:9" hidden="1" x14ac:dyDescent="0.25">
      <c r="A3718" t="s">
        <v>13921</v>
      </c>
      <c r="B3718" s="11">
        <v>2005</v>
      </c>
      <c r="C3718" t="s">
        <v>24590</v>
      </c>
      <c r="D3718" t="s">
        <v>24925</v>
      </c>
      <c r="E3718" t="s">
        <v>24935</v>
      </c>
      <c r="F3718">
        <v>2</v>
      </c>
      <c r="G3718" s="2">
        <v>1593</v>
      </c>
      <c r="H3718" s="9" t="s">
        <v>24759</v>
      </c>
      <c r="I3718" s="9" t="str">
        <f t="shared" si="58"/>
        <v>Medium</v>
      </c>
    </row>
    <row r="3719" spans="1:9" hidden="1" x14ac:dyDescent="0.25">
      <c r="A3719" t="s">
        <v>9994</v>
      </c>
      <c r="B3719" s="11">
        <v>2017</v>
      </c>
      <c r="C3719" t="s">
        <v>24587</v>
      </c>
      <c r="F3719">
        <v>6.7</v>
      </c>
      <c r="G3719" s="2">
        <v>1901</v>
      </c>
      <c r="H3719" s="9" t="s">
        <v>24802</v>
      </c>
      <c r="I3719" s="9" t="str">
        <f t="shared" si="58"/>
        <v>Long</v>
      </c>
    </row>
    <row r="3720" spans="1:9" hidden="1" x14ac:dyDescent="0.25">
      <c r="A3720" t="s">
        <v>13926</v>
      </c>
      <c r="B3720" s="11">
        <v>2018</v>
      </c>
      <c r="C3720" t="s">
        <v>24597</v>
      </c>
      <c r="D3720" t="s">
        <v>24936</v>
      </c>
      <c r="E3720" t="s">
        <v>24930</v>
      </c>
      <c r="F3720">
        <v>6.9</v>
      </c>
      <c r="G3720">
        <v>602</v>
      </c>
      <c r="H3720" s="9" t="s">
        <v>24728</v>
      </c>
      <c r="I3720" s="9" t="str">
        <f t="shared" si="58"/>
        <v>Medium</v>
      </c>
    </row>
    <row r="3721" spans="1:9" x14ac:dyDescent="0.25">
      <c r="A3721" t="s">
        <v>13929</v>
      </c>
      <c r="B3721" s="11">
        <v>0</v>
      </c>
      <c r="C3721" t="s">
        <v>24580</v>
      </c>
      <c r="D3721" t="s">
        <v>24930</v>
      </c>
      <c r="E3721" t="s">
        <v>24931</v>
      </c>
      <c r="F3721">
        <v>7.4</v>
      </c>
      <c r="H3721" s="9" t="s">
        <v>24646</v>
      </c>
      <c r="I3721" s="9" t="str">
        <f t="shared" si="58"/>
        <v>Short</v>
      </c>
    </row>
    <row r="3722" spans="1:9" hidden="1" x14ac:dyDescent="0.25">
      <c r="A3722" t="s">
        <v>13931</v>
      </c>
      <c r="B3722" s="11">
        <v>2013</v>
      </c>
      <c r="C3722" t="s">
        <v>24581</v>
      </c>
      <c r="D3722" t="s">
        <v>24933</v>
      </c>
      <c r="F3722">
        <v>5.0999999999999996</v>
      </c>
      <c r="G3722">
        <v>497</v>
      </c>
      <c r="H3722" s="9" t="s">
        <v>24668</v>
      </c>
      <c r="I3722" s="9" t="str">
        <f t="shared" si="58"/>
        <v>Medium</v>
      </c>
    </row>
    <row r="3723" spans="1:9" hidden="1" x14ac:dyDescent="0.25">
      <c r="A3723" t="s">
        <v>13937</v>
      </c>
      <c r="B3723" s="11">
        <v>2019</v>
      </c>
      <c r="C3723" t="s">
        <v>24580</v>
      </c>
      <c r="D3723" t="s">
        <v>24932</v>
      </c>
      <c r="E3723" t="s">
        <v>24929</v>
      </c>
      <c r="F3723">
        <v>6.9</v>
      </c>
      <c r="G3723">
        <v>141</v>
      </c>
      <c r="H3723" s="9" t="s">
        <v>24658</v>
      </c>
      <c r="I3723" s="9" t="str">
        <f t="shared" si="58"/>
        <v>Medium</v>
      </c>
    </row>
    <row r="3724" spans="1:9" hidden="1" x14ac:dyDescent="0.25">
      <c r="A3724" t="s">
        <v>13941</v>
      </c>
      <c r="B3724" s="11">
        <v>2016</v>
      </c>
      <c r="C3724" t="s">
        <v>24580</v>
      </c>
      <c r="D3724" t="s">
        <v>24929</v>
      </c>
      <c r="F3724">
        <v>7.1</v>
      </c>
      <c r="G3724">
        <v>589</v>
      </c>
      <c r="H3724" s="9" t="s">
        <v>24646</v>
      </c>
      <c r="I3724" s="9" t="str">
        <f t="shared" si="58"/>
        <v>Short</v>
      </c>
    </row>
    <row r="3725" spans="1:9" hidden="1" x14ac:dyDescent="0.25">
      <c r="A3725" t="s">
        <v>13944</v>
      </c>
      <c r="B3725" s="11">
        <v>2020</v>
      </c>
      <c r="C3725" t="s">
        <v>24580</v>
      </c>
      <c r="D3725" t="s">
        <v>24929</v>
      </c>
      <c r="F3725">
        <v>5.8</v>
      </c>
      <c r="G3725">
        <v>74</v>
      </c>
      <c r="H3725" s="9" t="s">
        <v>24678</v>
      </c>
      <c r="I3725" s="9" t="str">
        <f t="shared" si="58"/>
        <v>Medium</v>
      </c>
    </row>
    <row r="3726" spans="1:9" hidden="1" x14ac:dyDescent="0.25">
      <c r="A3726" t="s">
        <v>13950</v>
      </c>
      <c r="B3726" s="11">
        <v>2017</v>
      </c>
      <c r="C3726" t="s">
        <v>24580</v>
      </c>
      <c r="F3726">
        <v>6.7</v>
      </c>
      <c r="G3726" s="2">
        <v>1017</v>
      </c>
      <c r="H3726" s="9" t="s">
        <v>24642</v>
      </c>
      <c r="I3726" s="9" t="str">
        <f t="shared" si="58"/>
        <v>Short</v>
      </c>
    </row>
    <row r="3727" spans="1:9" hidden="1" x14ac:dyDescent="0.25">
      <c r="A3727" t="s">
        <v>13953</v>
      </c>
      <c r="B3727" s="11">
        <v>2012</v>
      </c>
      <c r="C3727" t="s">
        <v>24581</v>
      </c>
      <c r="D3727" t="s">
        <v>24932</v>
      </c>
      <c r="E3727" t="s">
        <v>24945</v>
      </c>
      <c r="F3727">
        <v>4.4000000000000004</v>
      </c>
      <c r="G3727">
        <v>405</v>
      </c>
      <c r="H3727" s="9" t="s">
        <v>24678</v>
      </c>
      <c r="I3727" s="9" t="str">
        <f t="shared" si="58"/>
        <v>Medium</v>
      </c>
    </row>
    <row r="3728" spans="1:9" hidden="1" x14ac:dyDescent="0.25">
      <c r="A3728" t="s">
        <v>13959</v>
      </c>
      <c r="B3728" s="11">
        <v>2018</v>
      </c>
      <c r="C3728" t="s">
        <v>24597</v>
      </c>
      <c r="D3728" t="s">
        <v>24930</v>
      </c>
      <c r="E3728" t="s">
        <v>24933</v>
      </c>
      <c r="F3728">
        <v>5.3</v>
      </c>
      <c r="G3728">
        <v>990</v>
      </c>
      <c r="H3728" s="9" t="s">
        <v>24728</v>
      </c>
      <c r="I3728" s="9" t="str">
        <f t="shared" si="58"/>
        <v>Medium</v>
      </c>
    </row>
    <row r="3729" spans="1:9" hidden="1" x14ac:dyDescent="0.25">
      <c r="A3729" t="s">
        <v>13963</v>
      </c>
      <c r="B3729" s="11">
        <v>2020</v>
      </c>
      <c r="C3729" t="s">
        <v>24580</v>
      </c>
      <c r="F3729">
        <v>4.0999999999999996</v>
      </c>
      <c r="G3729">
        <v>426</v>
      </c>
      <c r="H3729" s="9" t="s">
        <v>24758</v>
      </c>
      <c r="I3729" s="9" t="str">
        <f t="shared" si="58"/>
        <v>Medium</v>
      </c>
    </row>
    <row r="3730" spans="1:9" hidden="1" x14ac:dyDescent="0.25">
      <c r="A3730" t="s">
        <v>13971</v>
      </c>
      <c r="B3730" s="11">
        <v>2020</v>
      </c>
      <c r="C3730" t="s">
        <v>24588</v>
      </c>
      <c r="D3730" t="s">
        <v>24930</v>
      </c>
      <c r="E3730" t="s">
        <v>24933</v>
      </c>
      <c r="F3730">
        <v>7.6</v>
      </c>
      <c r="G3730">
        <v>222</v>
      </c>
      <c r="H3730" s="9" t="s">
        <v>24655</v>
      </c>
      <c r="I3730" s="9" t="str">
        <f t="shared" si="58"/>
        <v>Short</v>
      </c>
    </row>
    <row r="3731" spans="1:9" hidden="1" x14ac:dyDescent="0.25">
      <c r="A3731" t="s">
        <v>13974</v>
      </c>
      <c r="B3731" s="11">
        <v>2020</v>
      </c>
      <c r="C3731" t="s">
        <v>24583</v>
      </c>
      <c r="F3731">
        <v>5.3</v>
      </c>
      <c r="G3731">
        <v>439</v>
      </c>
      <c r="H3731" s="9" t="s">
        <v>24713</v>
      </c>
      <c r="I3731" s="9" t="str">
        <f t="shared" si="58"/>
        <v>Medium</v>
      </c>
    </row>
    <row r="3732" spans="1:9" hidden="1" x14ac:dyDescent="0.25">
      <c r="A3732" t="s">
        <v>13977</v>
      </c>
      <c r="B3732" s="11">
        <v>2013</v>
      </c>
      <c r="C3732" t="s">
        <v>24594</v>
      </c>
      <c r="D3732" t="s">
        <v>24930</v>
      </c>
      <c r="E3732" t="s">
        <v>24944</v>
      </c>
      <c r="F3732">
        <v>6.2</v>
      </c>
      <c r="G3732">
        <v>189</v>
      </c>
      <c r="H3732" s="9" t="s">
        <v>24694</v>
      </c>
      <c r="I3732" s="9" t="str">
        <f t="shared" si="58"/>
        <v>Medium</v>
      </c>
    </row>
    <row r="3733" spans="1:9" hidden="1" x14ac:dyDescent="0.25">
      <c r="A3733" t="s">
        <v>13981</v>
      </c>
      <c r="B3733" s="11">
        <v>2014</v>
      </c>
      <c r="C3733" t="s">
        <v>24583</v>
      </c>
      <c r="F3733">
        <v>6.7</v>
      </c>
      <c r="G3733" s="2">
        <v>5762</v>
      </c>
      <c r="H3733" s="9" t="s">
        <v>24877</v>
      </c>
      <c r="I3733" s="9" t="str">
        <f t="shared" si="58"/>
        <v>Medium</v>
      </c>
    </row>
    <row r="3734" spans="1:9" hidden="1" x14ac:dyDescent="0.25">
      <c r="A3734" t="s">
        <v>13984</v>
      </c>
      <c r="B3734" s="11">
        <v>2017</v>
      </c>
      <c r="C3734" t="s">
        <v>24583</v>
      </c>
      <c r="F3734">
        <v>7.1</v>
      </c>
      <c r="G3734" s="2">
        <v>1470</v>
      </c>
      <c r="H3734" s="9" t="s">
        <v>24723</v>
      </c>
      <c r="I3734" s="9" t="str">
        <f t="shared" si="58"/>
        <v>Medium</v>
      </c>
    </row>
    <row r="3735" spans="1:9" hidden="1" x14ac:dyDescent="0.25">
      <c r="A3735" t="s">
        <v>13987</v>
      </c>
      <c r="B3735" s="11">
        <v>2016</v>
      </c>
      <c r="C3735" t="s">
        <v>24581</v>
      </c>
      <c r="F3735">
        <v>6.7</v>
      </c>
      <c r="G3735">
        <v>413</v>
      </c>
      <c r="H3735" s="9" t="s">
        <v>24706</v>
      </c>
      <c r="I3735" s="9" t="str">
        <f t="shared" si="58"/>
        <v>Long</v>
      </c>
    </row>
    <row r="3736" spans="1:9" hidden="1" x14ac:dyDescent="0.25">
      <c r="A3736" t="s">
        <v>13993</v>
      </c>
      <c r="B3736" s="11">
        <v>2019</v>
      </c>
      <c r="C3736" t="s">
        <v>24581</v>
      </c>
      <c r="F3736">
        <v>6.4</v>
      </c>
      <c r="G3736">
        <v>156</v>
      </c>
      <c r="H3736" s="9" t="s">
        <v>24719</v>
      </c>
      <c r="I3736" s="9" t="str">
        <f t="shared" si="58"/>
        <v>Medium</v>
      </c>
    </row>
    <row r="3737" spans="1:9" hidden="1" x14ac:dyDescent="0.25">
      <c r="A3737" t="s">
        <v>13996</v>
      </c>
      <c r="B3737" s="11">
        <v>2019</v>
      </c>
      <c r="C3737" t="s">
        <v>24583</v>
      </c>
      <c r="F3737">
        <v>6.5</v>
      </c>
      <c r="G3737">
        <v>898</v>
      </c>
      <c r="H3737" s="9" t="s">
        <v>24820</v>
      </c>
      <c r="I3737" s="9" t="str">
        <f t="shared" si="58"/>
        <v>Medium</v>
      </c>
    </row>
    <row r="3738" spans="1:9" hidden="1" x14ac:dyDescent="0.25">
      <c r="A3738" t="s">
        <v>14002</v>
      </c>
      <c r="B3738" s="11">
        <v>2020</v>
      </c>
      <c r="C3738" t="s">
        <v>24580</v>
      </c>
      <c r="F3738">
        <v>4.7</v>
      </c>
      <c r="G3738">
        <v>278</v>
      </c>
      <c r="H3738" s="9" t="s">
        <v>24845</v>
      </c>
      <c r="I3738" s="9" t="str">
        <f t="shared" si="58"/>
        <v>Medium</v>
      </c>
    </row>
    <row r="3739" spans="1:9" hidden="1" x14ac:dyDescent="0.25">
      <c r="A3739" t="s">
        <v>14006</v>
      </c>
      <c r="B3739" s="11">
        <v>2018</v>
      </c>
      <c r="C3739" t="s">
        <v>24580</v>
      </c>
      <c r="F3739">
        <v>7.2</v>
      </c>
      <c r="G3739" s="2">
        <v>1959</v>
      </c>
      <c r="H3739" s="9" t="s">
        <v>24877</v>
      </c>
      <c r="I3739" s="9" t="str">
        <f t="shared" si="58"/>
        <v>Medium</v>
      </c>
    </row>
    <row r="3740" spans="1:9" hidden="1" x14ac:dyDescent="0.25">
      <c r="A3740" t="s">
        <v>14016</v>
      </c>
      <c r="B3740" s="11">
        <v>2019</v>
      </c>
      <c r="C3740" t="s">
        <v>24586</v>
      </c>
      <c r="F3740">
        <v>4.3</v>
      </c>
      <c r="G3740">
        <v>662</v>
      </c>
      <c r="H3740" s="9" t="s">
        <v>24636</v>
      </c>
      <c r="I3740" s="9" t="str">
        <f t="shared" si="58"/>
        <v>Short</v>
      </c>
    </row>
    <row r="3741" spans="1:9" hidden="1" x14ac:dyDescent="0.25">
      <c r="A3741" t="s">
        <v>14019</v>
      </c>
      <c r="B3741" s="11">
        <v>1950</v>
      </c>
      <c r="C3741" t="s">
        <v>24588</v>
      </c>
      <c r="D3741" t="s">
        <v>24930</v>
      </c>
      <c r="E3741" t="s">
        <v>24949</v>
      </c>
      <c r="F3741">
        <v>6.8</v>
      </c>
      <c r="G3741">
        <v>496</v>
      </c>
      <c r="H3741" s="9" t="s">
        <v>24751</v>
      </c>
      <c r="I3741" s="9" t="str">
        <f t="shared" si="58"/>
        <v>Medium</v>
      </c>
    </row>
    <row r="3742" spans="1:9" hidden="1" x14ac:dyDescent="0.25">
      <c r="A3742" t="s">
        <v>14024</v>
      </c>
      <c r="B3742" s="11">
        <v>2020</v>
      </c>
      <c r="C3742" t="s">
        <v>24583</v>
      </c>
      <c r="D3742" t="s">
        <v>24941</v>
      </c>
      <c r="F3742">
        <v>8.6999999999999993</v>
      </c>
      <c r="G3742">
        <v>996</v>
      </c>
      <c r="H3742" s="9" t="s">
        <v>24723</v>
      </c>
      <c r="I3742" s="9" t="str">
        <f t="shared" si="58"/>
        <v>Medium</v>
      </c>
    </row>
    <row r="3743" spans="1:9" x14ac:dyDescent="0.25">
      <c r="A3743" t="s">
        <v>14027</v>
      </c>
      <c r="B3743" s="11">
        <v>2021</v>
      </c>
      <c r="C3743" t="s">
        <v>24583</v>
      </c>
      <c r="D3743" t="s">
        <v>24944</v>
      </c>
      <c r="F3743">
        <v>7.3</v>
      </c>
      <c r="H3743" s="9" t="s">
        <v>24845</v>
      </c>
      <c r="I3743" s="9" t="str">
        <f t="shared" si="58"/>
        <v>Medium</v>
      </c>
    </row>
    <row r="3744" spans="1:9" hidden="1" x14ac:dyDescent="0.25">
      <c r="A3744" t="s">
        <v>14029</v>
      </c>
      <c r="B3744" s="11">
        <v>2018</v>
      </c>
      <c r="C3744" t="s">
        <v>24580</v>
      </c>
      <c r="F3744">
        <v>6.2</v>
      </c>
      <c r="G3744" s="2">
        <v>1864</v>
      </c>
      <c r="H3744" s="9" t="s">
        <v>24668</v>
      </c>
      <c r="I3744" s="9" t="str">
        <f t="shared" si="58"/>
        <v>Medium</v>
      </c>
    </row>
    <row r="3745" spans="1:9" hidden="1" x14ac:dyDescent="0.25">
      <c r="A3745" t="s">
        <v>14032</v>
      </c>
      <c r="B3745" s="11">
        <v>2016</v>
      </c>
      <c r="C3745" t="s">
        <v>24580</v>
      </c>
      <c r="D3745" t="s">
        <v>24930</v>
      </c>
      <c r="F3745">
        <v>5.6</v>
      </c>
      <c r="G3745">
        <v>931</v>
      </c>
      <c r="H3745" s="9" t="s">
        <v>24662</v>
      </c>
      <c r="I3745" s="9" t="str">
        <f t="shared" si="58"/>
        <v>Medium</v>
      </c>
    </row>
    <row r="3746" spans="1:9" hidden="1" x14ac:dyDescent="0.25">
      <c r="A3746" t="s">
        <v>14037</v>
      </c>
      <c r="B3746" s="11">
        <v>2015</v>
      </c>
      <c r="C3746" t="s">
        <v>24581</v>
      </c>
      <c r="F3746">
        <v>8.1999999999999993</v>
      </c>
      <c r="G3746" s="2">
        <v>2576</v>
      </c>
      <c r="H3746" s="9" t="s">
        <v>24702</v>
      </c>
      <c r="I3746" s="9" t="str">
        <f t="shared" si="58"/>
        <v>Long</v>
      </c>
    </row>
    <row r="3747" spans="1:9" hidden="1" x14ac:dyDescent="0.25">
      <c r="A3747" t="s">
        <v>14040</v>
      </c>
      <c r="B3747" s="11">
        <v>2018</v>
      </c>
      <c r="C3747" t="s">
        <v>24583</v>
      </c>
      <c r="F3747">
        <v>6.7</v>
      </c>
      <c r="G3747">
        <v>370</v>
      </c>
      <c r="H3747" s="9" t="s">
        <v>24682</v>
      </c>
      <c r="I3747" s="9" t="str">
        <f t="shared" si="58"/>
        <v>Short</v>
      </c>
    </row>
    <row r="3748" spans="1:9" hidden="1" x14ac:dyDescent="0.25">
      <c r="A3748" t="s">
        <v>14043</v>
      </c>
      <c r="B3748" s="11">
        <v>2018</v>
      </c>
      <c r="C3748" t="s">
        <v>24580</v>
      </c>
      <c r="F3748">
        <v>6.1</v>
      </c>
      <c r="G3748">
        <v>538</v>
      </c>
      <c r="H3748" s="9" t="s">
        <v>24738</v>
      </c>
      <c r="I3748" s="9" t="str">
        <f t="shared" si="58"/>
        <v>Medium</v>
      </c>
    </row>
    <row r="3749" spans="1:9" hidden="1" x14ac:dyDescent="0.25">
      <c r="A3749" t="s">
        <v>14046</v>
      </c>
      <c r="B3749" s="11">
        <v>2017</v>
      </c>
      <c r="C3749" t="s">
        <v>24590</v>
      </c>
      <c r="F3749">
        <v>3.8</v>
      </c>
      <c r="G3749">
        <v>995</v>
      </c>
      <c r="H3749" s="9" t="s">
        <v>24686</v>
      </c>
      <c r="I3749" s="9" t="str">
        <f t="shared" si="58"/>
        <v>Medium</v>
      </c>
    </row>
    <row r="3750" spans="1:9" hidden="1" x14ac:dyDescent="0.25">
      <c r="A3750" t="s">
        <v>14049</v>
      </c>
      <c r="B3750" s="11">
        <v>2012</v>
      </c>
      <c r="C3750" t="s">
        <v>24590</v>
      </c>
      <c r="D3750" t="s">
        <v>24928</v>
      </c>
      <c r="E3750" t="s">
        <v>24935</v>
      </c>
      <c r="F3750">
        <v>6.5</v>
      </c>
      <c r="G3750" s="2">
        <v>2139</v>
      </c>
      <c r="H3750" s="9" t="s">
        <v>24671</v>
      </c>
      <c r="I3750" s="9" t="str">
        <f t="shared" si="58"/>
        <v>Medium</v>
      </c>
    </row>
    <row r="3751" spans="1:9" hidden="1" x14ac:dyDescent="0.25">
      <c r="A3751" t="s">
        <v>14055</v>
      </c>
      <c r="B3751" s="11">
        <v>2018</v>
      </c>
      <c r="C3751" t="s">
        <v>24584</v>
      </c>
      <c r="F3751">
        <v>4.8</v>
      </c>
      <c r="G3751" s="2">
        <v>1002</v>
      </c>
      <c r="H3751" s="9" t="s">
        <v>24647</v>
      </c>
      <c r="I3751" s="9" t="str">
        <f t="shared" si="58"/>
        <v>Short</v>
      </c>
    </row>
    <row r="3752" spans="1:9" hidden="1" x14ac:dyDescent="0.25">
      <c r="A3752" t="s">
        <v>14058</v>
      </c>
      <c r="B3752" s="11">
        <v>2016</v>
      </c>
      <c r="C3752" t="s">
        <v>24582</v>
      </c>
      <c r="D3752" t="s">
        <v>24933</v>
      </c>
      <c r="F3752">
        <v>4.0999999999999996</v>
      </c>
      <c r="G3752" s="2">
        <v>1599</v>
      </c>
      <c r="H3752" s="9" t="s">
        <v>24733</v>
      </c>
      <c r="I3752" s="9" t="str">
        <f t="shared" si="58"/>
        <v>Medium</v>
      </c>
    </row>
    <row r="3753" spans="1:9" hidden="1" x14ac:dyDescent="0.25">
      <c r="A3753" t="s">
        <v>14061</v>
      </c>
      <c r="B3753" s="11">
        <v>2017</v>
      </c>
      <c r="C3753" t="s">
        <v>24581</v>
      </c>
      <c r="F3753">
        <v>4.7</v>
      </c>
      <c r="G3753">
        <v>838</v>
      </c>
      <c r="H3753" s="9" t="s">
        <v>24672</v>
      </c>
      <c r="I3753" s="9" t="str">
        <f t="shared" si="58"/>
        <v>Medium</v>
      </c>
    </row>
    <row r="3754" spans="1:9" hidden="1" x14ac:dyDescent="0.25">
      <c r="A3754" t="s">
        <v>14068</v>
      </c>
      <c r="B3754" s="11">
        <v>2016</v>
      </c>
      <c r="C3754" t="s">
        <v>24583</v>
      </c>
      <c r="F3754">
        <v>7.3</v>
      </c>
      <c r="G3754">
        <v>334</v>
      </c>
      <c r="H3754" s="9" t="s">
        <v>24765</v>
      </c>
      <c r="I3754" s="9" t="str">
        <f t="shared" si="58"/>
        <v>Medium</v>
      </c>
    </row>
    <row r="3755" spans="1:9" hidden="1" x14ac:dyDescent="0.25">
      <c r="A3755" t="s">
        <v>14076</v>
      </c>
      <c r="B3755" s="11">
        <v>2013</v>
      </c>
      <c r="C3755" t="s">
        <v>24581</v>
      </c>
      <c r="D3755" t="s">
        <v>24933</v>
      </c>
      <c r="E3755" t="s">
        <v>24935</v>
      </c>
      <c r="F3755">
        <v>4.5999999999999996</v>
      </c>
      <c r="G3755">
        <v>574</v>
      </c>
      <c r="H3755" s="9" t="s">
        <v>24713</v>
      </c>
      <c r="I3755" s="9" t="str">
        <f t="shared" si="58"/>
        <v>Medium</v>
      </c>
    </row>
    <row r="3756" spans="1:9" hidden="1" x14ac:dyDescent="0.25">
      <c r="A3756" t="s">
        <v>14079</v>
      </c>
      <c r="B3756" s="11">
        <v>2020</v>
      </c>
      <c r="C3756" t="s">
        <v>24583</v>
      </c>
      <c r="F3756">
        <v>6.7</v>
      </c>
      <c r="G3756">
        <v>227</v>
      </c>
      <c r="H3756" s="9" t="s">
        <v>24686</v>
      </c>
      <c r="I3756" s="9" t="str">
        <f t="shared" si="58"/>
        <v>Medium</v>
      </c>
    </row>
    <row r="3757" spans="1:9" hidden="1" x14ac:dyDescent="0.25">
      <c r="A3757" t="s">
        <v>14082</v>
      </c>
      <c r="B3757" s="11">
        <v>1978</v>
      </c>
      <c r="C3757" t="s">
        <v>24590</v>
      </c>
      <c r="D3757" t="s">
        <v>24927</v>
      </c>
      <c r="E3757" t="s">
        <v>24930</v>
      </c>
      <c r="F3757">
        <v>7.4</v>
      </c>
      <c r="G3757">
        <v>870</v>
      </c>
      <c r="H3757" s="9" t="s">
        <v>24713</v>
      </c>
      <c r="I3757" s="9" t="str">
        <f t="shared" si="58"/>
        <v>Medium</v>
      </c>
    </row>
    <row r="3758" spans="1:9" hidden="1" x14ac:dyDescent="0.25">
      <c r="A3758" t="s">
        <v>14085</v>
      </c>
      <c r="B3758" s="11">
        <v>2015</v>
      </c>
      <c r="C3758" t="s">
        <v>24590</v>
      </c>
      <c r="D3758" t="s">
        <v>24928</v>
      </c>
      <c r="E3758" t="s">
        <v>24930</v>
      </c>
      <c r="F3758">
        <v>7.1</v>
      </c>
      <c r="G3758" s="2">
        <v>1346</v>
      </c>
      <c r="H3758" s="9" t="s">
        <v>24645</v>
      </c>
      <c r="I3758" s="9" t="str">
        <f t="shared" si="58"/>
        <v>Medium</v>
      </c>
    </row>
    <row r="3759" spans="1:9" hidden="1" x14ac:dyDescent="0.25">
      <c r="A3759" t="s">
        <v>14088</v>
      </c>
      <c r="B3759" s="11">
        <v>2019</v>
      </c>
      <c r="C3759" t="s">
        <v>24581</v>
      </c>
      <c r="D3759" t="s">
        <v>24933</v>
      </c>
      <c r="E3759" t="s">
        <v>24935</v>
      </c>
      <c r="F3759">
        <v>6.1</v>
      </c>
      <c r="G3759">
        <v>726</v>
      </c>
      <c r="H3759" s="9" t="s">
        <v>24692</v>
      </c>
      <c r="I3759" s="9" t="str">
        <f t="shared" si="58"/>
        <v>Medium</v>
      </c>
    </row>
    <row r="3760" spans="1:9" hidden="1" x14ac:dyDescent="0.25">
      <c r="A3760" t="s">
        <v>14091</v>
      </c>
      <c r="B3760" s="11">
        <v>2020</v>
      </c>
      <c r="C3760" t="s">
        <v>24580</v>
      </c>
      <c r="F3760">
        <v>7.9</v>
      </c>
      <c r="G3760" s="2">
        <v>1223</v>
      </c>
      <c r="H3760" s="9" t="s">
        <v>24670</v>
      </c>
      <c r="I3760" s="9" t="str">
        <f t="shared" si="58"/>
        <v>Short</v>
      </c>
    </row>
    <row r="3761" spans="1:9" hidden="1" x14ac:dyDescent="0.25">
      <c r="A3761" t="s">
        <v>14094</v>
      </c>
      <c r="B3761" s="11">
        <v>2020</v>
      </c>
      <c r="C3761" t="s">
        <v>24591</v>
      </c>
      <c r="D3761" t="s">
        <v>24938</v>
      </c>
      <c r="E3761" t="s">
        <v>24926</v>
      </c>
      <c r="F3761">
        <v>4.7</v>
      </c>
      <c r="G3761">
        <v>436</v>
      </c>
      <c r="H3761" s="9" t="s">
        <v>24887</v>
      </c>
      <c r="I3761" s="9" t="str">
        <f t="shared" si="58"/>
        <v>Short</v>
      </c>
    </row>
    <row r="3762" spans="1:9" hidden="1" x14ac:dyDescent="0.25">
      <c r="A3762" t="s">
        <v>14100</v>
      </c>
      <c r="B3762" s="11">
        <v>2019</v>
      </c>
      <c r="C3762" t="s">
        <v>24580</v>
      </c>
      <c r="D3762" t="s">
        <v>24930</v>
      </c>
      <c r="E3762" t="s">
        <v>24937</v>
      </c>
      <c r="F3762">
        <v>7.9</v>
      </c>
      <c r="G3762">
        <v>913</v>
      </c>
      <c r="H3762" s="9" t="s">
        <v>24692</v>
      </c>
      <c r="I3762" s="9" t="str">
        <f t="shared" si="58"/>
        <v>Medium</v>
      </c>
    </row>
    <row r="3763" spans="1:9" hidden="1" x14ac:dyDescent="0.25">
      <c r="A3763" t="s">
        <v>14103</v>
      </c>
      <c r="B3763" s="11">
        <v>2019</v>
      </c>
      <c r="C3763" t="s">
        <v>24581</v>
      </c>
      <c r="F3763">
        <v>6.5</v>
      </c>
      <c r="G3763">
        <v>82</v>
      </c>
      <c r="H3763" s="9" t="s">
        <v>24696</v>
      </c>
      <c r="I3763" s="9" t="str">
        <f t="shared" si="58"/>
        <v>Medium</v>
      </c>
    </row>
    <row r="3764" spans="1:9" hidden="1" x14ac:dyDescent="0.25">
      <c r="A3764" t="s">
        <v>14106</v>
      </c>
      <c r="B3764" s="11">
        <v>2016</v>
      </c>
      <c r="C3764" t="s">
        <v>24590</v>
      </c>
      <c r="F3764">
        <v>4.0999999999999996</v>
      </c>
      <c r="G3764">
        <v>924</v>
      </c>
      <c r="H3764" s="9" t="s">
        <v>24751</v>
      </c>
      <c r="I3764" s="9" t="str">
        <f t="shared" si="58"/>
        <v>Medium</v>
      </c>
    </row>
    <row r="3765" spans="1:9" hidden="1" x14ac:dyDescent="0.25">
      <c r="A3765" t="s">
        <v>14109</v>
      </c>
      <c r="B3765" s="11">
        <v>2020</v>
      </c>
      <c r="C3765" t="s">
        <v>24591</v>
      </c>
      <c r="D3765" t="s">
        <v>24944</v>
      </c>
      <c r="F3765">
        <v>6.1</v>
      </c>
      <c r="G3765">
        <v>145</v>
      </c>
      <c r="H3765" s="9" t="s">
        <v>24657</v>
      </c>
      <c r="I3765" s="9" t="str">
        <f t="shared" si="58"/>
        <v>Short</v>
      </c>
    </row>
    <row r="3766" spans="1:9" hidden="1" x14ac:dyDescent="0.25">
      <c r="A3766" t="s">
        <v>14118</v>
      </c>
      <c r="B3766" s="11">
        <v>2016</v>
      </c>
      <c r="C3766" t="s">
        <v>24591</v>
      </c>
      <c r="D3766" t="s">
        <v>24927</v>
      </c>
      <c r="E3766" t="s">
        <v>24930</v>
      </c>
      <c r="F3766">
        <v>7.6</v>
      </c>
      <c r="G3766">
        <v>216</v>
      </c>
      <c r="H3766" s="9" t="s">
        <v>24713</v>
      </c>
      <c r="I3766" s="9" t="str">
        <f t="shared" si="58"/>
        <v>Medium</v>
      </c>
    </row>
    <row r="3767" spans="1:9" hidden="1" x14ac:dyDescent="0.25">
      <c r="A3767" t="s">
        <v>14121</v>
      </c>
      <c r="B3767" s="11">
        <v>2013</v>
      </c>
      <c r="C3767" t="s">
        <v>24581</v>
      </c>
      <c r="D3767" t="s">
        <v>24937</v>
      </c>
      <c r="E3767" t="s">
        <v>24941</v>
      </c>
      <c r="F3767">
        <v>7.1</v>
      </c>
      <c r="G3767" s="2">
        <v>2515</v>
      </c>
      <c r="H3767" s="9" t="s">
        <v>24663</v>
      </c>
      <c r="I3767" s="9" t="str">
        <f t="shared" si="58"/>
        <v>Medium</v>
      </c>
    </row>
    <row r="3768" spans="1:9" hidden="1" x14ac:dyDescent="0.25">
      <c r="A3768" t="s">
        <v>14124</v>
      </c>
      <c r="B3768" s="11">
        <v>2017</v>
      </c>
      <c r="C3768" t="s">
        <v>24589</v>
      </c>
      <c r="F3768">
        <v>6.3</v>
      </c>
      <c r="G3768">
        <v>309</v>
      </c>
      <c r="H3768" s="9" t="s">
        <v>24739</v>
      </c>
      <c r="I3768" s="9" t="str">
        <f t="shared" si="58"/>
        <v>Short</v>
      </c>
    </row>
    <row r="3769" spans="1:9" hidden="1" x14ac:dyDescent="0.25">
      <c r="A3769" t="s">
        <v>14127</v>
      </c>
      <c r="B3769" s="11">
        <v>2015</v>
      </c>
      <c r="C3769" t="s">
        <v>24581</v>
      </c>
      <c r="D3769" t="s">
        <v>24937</v>
      </c>
      <c r="E3769" t="s">
        <v>24933</v>
      </c>
      <c r="F3769">
        <v>7.2</v>
      </c>
      <c r="G3769" s="2">
        <v>1139</v>
      </c>
      <c r="H3769" s="9" t="s">
        <v>24733</v>
      </c>
      <c r="I3769" s="9" t="str">
        <f t="shared" si="58"/>
        <v>Medium</v>
      </c>
    </row>
    <row r="3770" spans="1:9" hidden="1" x14ac:dyDescent="0.25">
      <c r="A3770" t="s">
        <v>14133</v>
      </c>
      <c r="B3770" s="11">
        <v>2018</v>
      </c>
      <c r="C3770" t="s">
        <v>24583</v>
      </c>
      <c r="D3770" t="s">
        <v>24938</v>
      </c>
      <c r="F3770">
        <v>7.1</v>
      </c>
      <c r="G3770" s="2">
        <v>1705</v>
      </c>
      <c r="H3770" s="9" t="s">
        <v>24682</v>
      </c>
      <c r="I3770" s="9" t="str">
        <f t="shared" si="58"/>
        <v>Short</v>
      </c>
    </row>
    <row r="3771" spans="1:9" hidden="1" x14ac:dyDescent="0.25">
      <c r="A3771" t="s">
        <v>14136</v>
      </c>
      <c r="B3771" s="11">
        <v>2019</v>
      </c>
      <c r="C3771" t="s">
        <v>24592</v>
      </c>
      <c r="F3771">
        <v>5.5</v>
      </c>
      <c r="G3771">
        <v>106</v>
      </c>
      <c r="H3771" s="9" t="s">
        <v>24646</v>
      </c>
      <c r="I3771" s="9" t="str">
        <f t="shared" si="58"/>
        <v>Short</v>
      </c>
    </row>
    <row r="3772" spans="1:9" hidden="1" x14ac:dyDescent="0.25">
      <c r="A3772" t="s">
        <v>14148</v>
      </c>
      <c r="B3772" s="11">
        <v>2020</v>
      </c>
      <c r="C3772" t="s">
        <v>24590</v>
      </c>
      <c r="D3772" t="s">
        <v>24927</v>
      </c>
      <c r="E3772" t="s">
        <v>24930</v>
      </c>
      <c r="F3772">
        <v>6.5</v>
      </c>
      <c r="G3772">
        <v>159</v>
      </c>
      <c r="H3772" s="9" t="s">
        <v>24716</v>
      </c>
      <c r="I3772" s="9" t="str">
        <f t="shared" si="58"/>
        <v>Medium</v>
      </c>
    </row>
    <row r="3773" spans="1:9" hidden="1" x14ac:dyDescent="0.25">
      <c r="A3773" t="s">
        <v>14151</v>
      </c>
      <c r="B3773" s="11">
        <v>2010</v>
      </c>
      <c r="C3773" t="s">
        <v>24582</v>
      </c>
      <c r="D3773" t="s">
        <v>24935</v>
      </c>
      <c r="F3773">
        <v>2.6</v>
      </c>
      <c r="G3773">
        <v>146</v>
      </c>
      <c r="H3773" s="9" t="s">
        <v>24768</v>
      </c>
      <c r="I3773" s="9" t="str">
        <f t="shared" si="58"/>
        <v>Medium</v>
      </c>
    </row>
    <row r="3774" spans="1:9" hidden="1" x14ac:dyDescent="0.25">
      <c r="A3774" t="s">
        <v>14163</v>
      </c>
      <c r="B3774" s="11">
        <v>2015</v>
      </c>
      <c r="C3774" t="s">
        <v>24580</v>
      </c>
      <c r="D3774" t="s">
        <v>24930</v>
      </c>
      <c r="F3774">
        <v>4.9000000000000004</v>
      </c>
      <c r="G3774">
        <v>272</v>
      </c>
      <c r="H3774" s="9" t="s">
        <v>24833</v>
      </c>
      <c r="I3774" s="9" t="str">
        <f t="shared" si="58"/>
        <v>Medium</v>
      </c>
    </row>
    <row r="3775" spans="1:9" hidden="1" x14ac:dyDescent="0.25">
      <c r="A3775" t="s">
        <v>14166</v>
      </c>
      <c r="B3775" s="11">
        <v>2009</v>
      </c>
      <c r="C3775" t="s">
        <v>24590</v>
      </c>
      <c r="D3775" t="s">
        <v>24928</v>
      </c>
      <c r="E3775" t="s">
        <v>24935</v>
      </c>
      <c r="F3775">
        <v>6.6</v>
      </c>
      <c r="G3775" s="2">
        <v>2641</v>
      </c>
      <c r="H3775" s="9" t="s">
        <v>24758</v>
      </c>
      <c r="I3775" s="9" t="str">
        <f t="shared" si="58"/>
        <v>Medium</v>
      </c>
    </row>
    <row r="3776" spans="1:9" hidden="1" x14ac:dyDescent="0.25">
      <c r="A3776" t="s">
        <v>14169</v>
      </c>
      <c r="B3776" s="11">
        <v>2019</v>
      </c>
      <c r="C3776" t="s">
        <v>24580</v>
      </c>
      <c r="F3776">
        <v>7.1</v>
      </c>
      <c r="G3776" s="2">
        <v>1169</v>
      </c>
      <c r="H3776" s="9" t="s">
        <v>24749</v>
      </c>
      <c r="I3776" s="9" t="str">
        <f t="shared" si="58"/>
        <v>Medium</v>
      </c>
    </row>
    <row r="3777" spans="1:9" hidden="1" x14ac:dyDescent="0.25">
      <c r="A3777" t="s">
        <v>14172</v>
      </c>
      <c r="B3777" s="11">
        <v>2012</v>
      </c>
      <c r="C3777" t="s">
        <v>24591</v>
      </c>
      <c r="D3777" t="s">
        <v>24926</v>
      </c>
      <c r="E3777" t="s">
        <v>24927</v>
      </c>
      <c r="F3777">
        <v>5.4</v>
      </c>
      <c r="G3777" s="2">
        <v>1134</v>
      </c>
      <c r="H3777" s="9" t="s">
        <v>24694</v>
      </c>
      <c r="I3777" s="9" t="str">
        <f t="shared" si="58"/>
        <v>Medium</v>
      </c>
    </row>
    <row r="3778" spans="1:9" hidden="1" x14ac:dyDescent="0.25">
      <c r="A3778" t="s">
        <v>14175</v>
      </c>
      <c r="B3778" s="11">
        <v>2016</v>
      </c>
      <c r="C3778" t="s">
        <v>24590</v>
      </c>
      <c r="D3778" t="s">
        <v>24927</v>
      </c>
      <c r="E3778" t="s">
        <v>24934</v>
      </c>
      <c r="F3778">
        <v>4.0999999999999996</v>
      </c>
      <c r="G3778" s="2">
        <v>2072</v>
      </c>
      <c r="H3778" s="9" t="s">
        <v>24837</v>
      </c>
      <c r="I3778" s="9" t="str">
        <f t="shared" si="58"/>
        <v>Medium</v>
      </c>
    </row>
    <row r="3779" spans="1:9" hidden="1" x14ac:dyDescent="0.25">
      <c r="A3779" t="s">
        <v>14181</v>
      </c>
      <c r="B3779" s="11">
        <v>2019</v>
      </c>
      <c r="C3779" t="s">
        <v>24586</v>
      </c>
      <c r="F3779">
        <v>5.9</v>
      </c>
      <c r="G3779">
        <v>681</v>
      </c>
      <c r="H3779" s="9" t="s">
        <v>24647</v>
      </c>
      <c r="I3779" s="9" t="str">
        <f t="shared" ref="I3779:I3842" si="59">IF(H3779*24&lt;=1,"Short",IF(H3779*24&lt;=2,"Medium","Long"))</f>
        <v>Short</v>
      </c>
    </row>
    <row r="3780" spans="1:9" hidden="1" x14ac:dyDescent="0.25">
      <c r="A3780" t="s">
        <v>14184</v>
      </c>
      <c r="B3780" s="11">
        <v>2017</v>
      </c>
      <c r="C3780" t="s">
        <v>24583</v>
      </c>
      <c r="F3780">
        <v>6.7</v>
      </c>
      <c r="G3780">
        <v>847</v>
      </c>
      <c r="H3780" s="9" t="s">
        <v>24688</v>
      </c>
      <c r="I3780" s="9" t="str">
        <f t="shared" si="59"/>
        <v>Medium</v>
      </c>
    </row>
    <row r="3781" spans="1:9" hidden="1" x14ac:dyDescent="0.25">
      <c r="A3781" t="s">
        <v>14187</v>
      </c>
      <c r="B3781" s="11">
        <v>2013</v>
      </c>
      <c r="C3781" t="s">
        <v>24583</v>
      </c>
      <c r="F3781">
        <v>6.9</v>
      </c>
      <c r="G3781" s="2">
        <v>6524</v>
      </c>
      <c r="H3781" s="9" t="s">
        <v>24820</v>
      </c>
      <c r="I3781" s="9" t="str">
        <f t="shared" si="59"/>
        <v>Medium</v>
      </c>
    </row>
    <row r="3782" spans="1:9" hidden="1" x14ac:dyDescent="0.25">
      <c r="A3782" t="s">
        <v>14190</v>
      </c>
      <c r="B3782" s="11">
        <v>2019</v>
      </c>
      <c r="C3782" t="s">
        <v>24580</v>
      </c>
      <c r="D3782" t="s">
        <v>24931</v>
      </c>
      <c r="E3782" t="s">
        <v>24929</v>
      </c>
      <c r="F3782">
        <v>7.6</v>
      </c>
      <c r="G3782">
        <v>76</v>
      </c>
      <c r="H3782" s="9" t="s">
        <v>24646</v>
      </c>
      <c r="I3782" s="9" t="str">
        <f t="shared" si="59"/>
        <v>Short</v>
      </c>
    </row>
    <row r="3783" spans="1:9" hidden="1" x14ac:dyDescent="0.25">
      <c r="A3783" t="s">
        <v>14193</v>
      </c>
      <c r="B3783" s="11">
        <v>2016</v>
      </c>
      <c r="C3783" t="s">
        <v>24583</v>
      </c>
      <c r="F3783">
        <v>7</v>
      </c>
      <c r="G3783">
        <v>612</v>
      </c>
      <c r="H3783" s="9" t="s">
        <v>24662</v>
      </c>
      <c r="I3783" s="9" t="str">
        <f t="shared" si="59"/>
        <v>Medium</v>
      </c>
    </row>
    <row r="3784" spans="1:9" hidden="1" x14ac:dyDescent="0.25">
      <c r="A3784" t="s">
        <v>14196</v>
      </c>
      <c r="B3784" s="11">
        <v>2015</v>
      </c>
      <c r="C3784" t="s">
        <v>24581</v>
      </c>
      <c r="D3784" t="s">
        <v>24925</v>
      </c>
      <c r="E3784" t="s">
        <v>24933</v>
      </c>
      <c r="F3784">
        <v>6.1</v>
      </c>
      <c r="G3784" s="2">
        <v>2551</v>
      </c>
      <c r="H3784" s="9" t="s">
        <v>24755</v>
      </c>
      <c r="I3784" s="9" t="str">
        <f t="shared" si="59"/>
        <v>Long</v>
      </c>
    </row>
    <row r="3785" spans="1:9" hidden="1" x14ac:dyDescent="0.25">
      <c r="A3785" t="s">
        <v>14202</v>
      </c>
      <c r="B3785" s="11">
        <v>2013</v>
      </c>
      <c r="C3785" t="s">
        <v>24580</v>
      </c>
      <c r="D3785" t="s">
        <v>24930</v>
      </c>
      <c r="F3785">
        <v>4.7</v>
      </c>
      <c r="G3785">
        <v>334</v>
      </c>
      <c r="H3785" s="9" t="s">
        <v>24737</v>
      </c>
      <c r="I3785" s="9" t="str">
        <f t="shared" si="59"/>
        <v>Medium</v>
      </c>
    </row>
    <row r="3786" spans="1:9" hidden="1" x14ac:dyDescent="0.25">
      <c r="A3786" t="s">
        <v>14205</v>
      </c>
      <c r="B3786" s="11">
        <v>2019</v>
      </c>
      <c r="C3786" t="s">
        <v>24583</v>
      </c>
      <c r="D3786" t="s">
        <v>24936</v>
      </c>
      <c r="F3786">
        <v>7</v>
      </c>
      <c r="G3786" s="2">
        <v>1208</v>
      </c>
      <c r="H3786" s="9" t="s">
        <v>24642</v>
      </c>
      <c r="I3786" s="9" t="str">
        <f t="shared" si="59"/>
        <v>Short</v>
      </c>
    </row>
    <row r="3787" spans="1:9" hidden="1" x14ac:dyDescent="0.25">
      <c r="A3787" t="s">
        <v>14208</v>
      </c>
      <c r="B3787" s="11">
        <v>2019</v>
      </c>
      <c r="C3787" t="s">
        <v>24583</v>
      </c>
      <c r="D3787" t="s">
        <v>24938</v>
      </c>
      <c r="E3787" t="s">
        <v>24942</v>
      </c>
      <c r="F3787">
        <v>6.8</v>
      </c>
      <c r="G3787" s="2">
        <v>2140</v>
      </c>
      <c r="H3787" s="9" t="s">
        <v>24888</v>
      </c>
      <c r="I3787" s="9" t="str">
        <f t="shared" si="59"/>
        <v>Short</v>
      </c>
    </row>
    <row r="3788" spans="1:9" hidden="1" x14ac:dyDescent="0.25">
      <c r="A3788" t="s">
        <v>14213</v>
      </c>
      <c r="B3788" s="11">
        <v>2018</v>
      </c>
      <c r="C3788" t="s">
        <v>24594</v>
      </c>
      <c r="D3788" t="s">
        <v>24936</v>
      </c>
      <c r="E3788" t="s">
        <v>24937</v>
      </c>
      <c r="F3788">
        <v>4.3</v>
      </c>
      <c r="G3788">
        <v>505</v>
      </c>
      <c r="H3788" s="9" t="s">
        <v>24769</v>
      </c>
      <c r="I3788" s="9" t="str">
        <f t="shared" si="59"/>
        <v>Medium</v>
      </c>
    </row>
    <row r="3789" spans="1:9" hidden="1" x14ac:dyDescent="0.25">
      <c r="A3789" t="s">
        <v>14216</v>
      </c>
      <c r="B3789" s="11">
        <v>2014</v>
      </c>
      <c r="C3789" t="s">
        <v>24581</v>
      </c>
      <c r="D3789" t="s">
        <v>24931</v>
      </c>
      <c r="F3789">
        <v>6.1</v>
      </c>
      <c r="G3789">
        <v>120</v>
      </c>
      <c r="H3789" s="9" t="s">
        <v>24646</v>
      </c>
      <c r="I3789" s="9" t="str">
        <f t="shared" si="59"/>
        <v>Short</v>
      </c>
    </row>
    <row r="3790" spans="1:9" hidden="1" x14ac:dyDescent="0.25">
      <c r="A3790" t="s">
        <v>14219</v>
      </c>
      <c r="B3790" s="11">
        <v>2015</v>
      </c>
      <c r="C3790" t="s">
        <v>24583</v>
      </c>
      <c r="D3790" t="s">
        <v>24942</v>
      </c>
      <c r="E3790" t="s">
        <v>24937</v>
      </c>
      <c r="F3790">
        <v>7.5</v>
      </c>
      <c r="G3790" s="2">
        <v>4730</v>
      </c>
      <c r="H3790" s="9" t="s">
        <v>24738</v>
      </c>
      <c r="I3790" s="9" t="str">
        <f t="shared" si="59"/>
        <v>Medium</v>
      </c>
    </row>
    <row r="3791" spans="1:9" hidden="1" x14ac:dyDescent="0.25">
      <c r="A3791" t="s">
        <v>14222</v>
      </c>
      <c r="B3791" s="11">
        <v>2015</v>
      </c>
      <c r="C3791" t="s">
        <v>24582</v>
      </c>
      <c r="D3791" t="s">
        <v>24935</v>
      </c>
      <c r="F3791">
        <v>4.7</v>
      </c>
      <c r="G3791" s="2">
        <v>1065</v>
      </c>
      <c r="H3791" s="9" t="s">
        <v>24703</v>
      </c>
      <c r="I3791" s="9" t="str">
        <f t="shared" si="59"/>
        <v>Medium</v>
      </c>
    </row>
    <row r="3792" spans="1:9" hidden="1" x14ac:dyDescent="0.25">
      <c r="A3792" t="s">
        <v>14225</v>
      </c>
      <c r="B3792" s="11">
        <v>2016</v>
      </c>
      <c r="C3792" t="s">
        <v>24580</v>
      </c>
      <c r="D3792" t="s">
        <v>24930</v>
      </c>
      <c r="E3792" t="s">
        <v>24941</v>
      </c>
      <c r="F3792">
        <v>6.7</v>
      </c>
      <c r="G3792">
        <v>122</v>
      </c>
      <c r="H3792" s="9" t="s">
        <v>24652</v>
      </c>
      <c r="I3792" s="9" t="str">
        <f t="shared" si="59"/>
        <v>Short</v>
      </c>
    </row>
    <row r="3793" spans="1:9" hidden="1" x14ac:dyDescent="0.25">
      <c r="A3793" t="s">
        <v>14231</v>
      </c>
      <c r="B3793" s="11">
        <v>2019</v>
      </c>
      <c r="C3793" t="s">
        <v>24580</v>
      </c>
      <c r="F3793">
        <v>3.9</v>
      </c>
      <c r="G3793">
        <v>345</v>
      </c>
      <c r="H3793" s="9" t="s">
        <v>24763</v>
      </c>
      <c r="I3793" s="9" t="str">
        <f t="shared" si="59"/>
        <v>Medium</v>
      </c>
    </row>
    <row r="3794" spans="1:9" hidden="1" x14ac:dyDescent="0.25">
      <c r="A3794" t="s">
        <v>14236</v>
      </c>
      <c r="B3794" s="11">
        <v>2012</v>
      </c>
      <c r="C3794" t="s">
        <v>24582</v>
      </c>
      <c r="D3794" t="s">
        <v>24933</v>
      </c>
      <c r="E3794" t="s">
        <v>24935</v>
      </c>
      <c r="F3794">
        <v>3.9</v>
      </c>
      <c r="G3794" s="2">
        <v>1595</v>
      </c>
      <c r="H3794" s="9" t="s">
        <v>24763</v>
      </c>
      <c r="I3794" s="9" t="str">
        <f t="shared" si="59"/>
        <v>Medium</v>
      </c>
    </row>
    <row r="3795" spans="1:9" hidden="1" x14ac:dyDescent="0.25">
      <c r="A3795" t="s">
        <v>14242</v>
      </c>
      <c r="B3795" s="11">
        <v>2019</v>
      </c>
      <c r="C3795" t="s">
        <v>24580</v>
      </c>
      <c r="F3795">
        <v>7.6</v>
      </c>
      <c r="G3795" s="2">
        <v>1495</v>
      </c>
      <c r="H3795" s="9" t="s">
        <v>24646</v>
      </c>
      <c r="I3795" s="9" t="str">
        <f t="shared" si="59"/>
        <v>Short</v>
      </c>
    </row>
    <row r="3796" spans="1:9" hidden="1" x14ac:dyDescent="0.25">
      <c r="A3796" t="s">
        <v>14245</v>
      </c>
      <c r="B3796" s="11">
        <v>2018</v>
      </c>
      <c r="C3796" t="s">
        <v>24580</v>
      </c>
      <c r="F3796">
        <v>7.4</v>
      </c>
      <c r="G3796" s="2">
        <v>4199</v>
      </c>
      <c r="H3796" s="9" t="s">
        <v>24659</v>
      </c>
      <c r="I3796" s="9" t="str">
        <f t="shared" si="59"/>
        <v>Medium</v>
      </c>
    </row>
    <row r="3797" spans="1:9" hidden="1" x14ac:dyDescent="0.25">
      <c r="A3797" t="s">
        <v>14247</v>
      </c>
      <c r="B3797" s="11">
        <v>2019</v>
      </c>
      <c r="C3797" t="s">
        <v>24580</v>
      </c>
      <c r="F3797">
        <v>6.5</v>
      </c>
      <c r="G3797" s="2">
        <v>1553</v>
      </c>
      <c r="H3797" s="9" t="s">
        <v>24673</v>
      </c>
      <c r="I3797" s="9" t="str">
        <f t="shared" si="59"/>
        <v>Short</v>
      </c>
    </row>
    <row r="3798" spans="1:9" hidden="1" x14ac:dyDescent="0.25">
      <c r="A3798" t="s">
        <v>14250</v>
      </c>
      <c r="B3798" s="11">
        <v>2015</v>
      </c>
      <c r="C3798" t="s">
        <v>24580</v>
      </c>
      <c r="F3798">
        <v>5.8</v>
      </c>
      <c r="G3798">
        <v>677</v>
      </c>
      <c r="H3798" s="9" t="s">
        <v>24737</v>
      </c>
      <c r="I3798" s="9" t="str">
        <f t="shared" si="59"/>
        <v>Medium</v>
      </c>
    </row>
    <row r="3799" spans="1:9" hidden="1" x14ac:dyDescent="0.25">
      <c r="A3799" t="s">
        <v>14253</v>
      </c>
      <c r="B3799" s="11">
        <v>1987</v>
      </c>
      <c r="C3799" t="s">
        <v>24590</v>
      </c>
      <c r="D3799" t="s">
        <v>24936</v>
      </c>
      <c r="E3799" t="s">
        <v>24930</v>
      </c>
      <c r="F3799">
        <v>4.8</v>
      </c>
      <c r="G3799">
        <v>55</v>
      </c>
      <c r="H3799" s="9" t="s">
        <v>24889</v>
      </c>
      <c r="I3799" s="9" t="str">
        <f t="shared" si="59"/>
        <v>Long</v>
      </c>
    </row>
    <row r="3800" spans="1:9" hidden="1" x14ac:dyDescent="0.25">
      <c r="A3800" t="s">
        <v>14256</v>
      </c>
      <c r="B3800" s="11">
        <v>2020</v>
      </c>
      <c r="C3800" t="s">
        <v>24583</v>
      </c>
      <c r="F3800">
        <v>7.2</v>
      </c>
      <c r="G3800">
        <v>265</v>
      </c>
      <c r="H3800" s="9" t="s">
        <v>24726</v>
      </c>
      <c r="I3800" s="9" t="str">
        <f t="shared" si="59"/>
        <v>Short</v>
      </c>
    </row>
    <row r="3801" spans="1:9" hidden="1" x14ac:dyDescent="0.25">
      <c r="A3801" t="s">
        <v>14265</v>
      </c>
      <c r="B3801" s="11">
        <v>2021</v>
      </c>
      <c r="C3801" t="s">
        <v>24580</v>
      </c>
      <c r="F3801">
        <v>3.9</v>
      </c>
      <c r="G3801">
        <v>24</v>
      </c>
      <c r="H3801" s="9" t="s">
        <v>24655</v>
      </c>
      <c r="I3801" s="9" t="str">
        <f t="shared" si="59"/>
        <v>Short</v>
      </c>
    </row>
    <row r="3802" spans="1:9" hidden="1" x14ac:dyDescent="0.25">
      <c r="A3802" t="s">
        <v>14268</v>
      </c>
      <c r="B3802" s="11">
        <v>2018</v>
      </c>
      <c r="C3802" t="s">
        <v>24581</v>
      </c>
      <c r="F3802">
        <v>7.2</v>
      </c>
      <c r="G3802">
        <v>602</v>
      </c>
      <c r="H3802" s="9" t="s">
        <v>24763</v>
      </c>
      <c r="I3802" s="9" t="str">
        <f t="shared" si="59"/>
        <v>Medium</v>
      </c>
    </row>
    <row r="3803" spans="1:9" hidden="1" x14ac:dyDescent="0.25">
      <c r="A3803" t="s">
        <v>14271</v>
      </c>
      <c r="B3803" s="11">
        <v>2013</v>
      </c>
      <c r="C3803" t="s">
        <v>24592</v>
      </c>
      <c r="F3803">
        <v>6.7</v>
      </c>
      <c r="G3803">
        <v>769</v>
      </c>
      <c r="H3803" s="9" t="s">
        <v>24728</v>
      </c>
      <c r="I3803" s="9" t="str">
        <f t="shared" si="59"/>
        <v>Medium</v>
      </c>
    </row>
    <row r="3804" spans="1:9" hidden="1" x14ac:dyDescent="0.25">
      <c r="A3804" t="s">
        <v>14274</v>
      </c>
      <c r="B3804" s="11">
        <v>2018</v>
      </c>
      <c r="C3804" t="s">
        <v>24581</v>
      </c>
      <c r="F3804">
        <v>7.3</v>
      </c>
      <c r="G3804">
        <v>674</v>
      </c>
      <c r="H3804" s="9" t="s">
        <v>24729</v>
      </c>
      <c r="I3804" s="9" t="str">
        <f t="shared" si="59"/>
        <v>Medium</v>
      </c>
    </row>
    <row r="3805" spans="1:9" hidden="1" x14ac:dyDescent="0.25">
      <c r="A3805" t="s">
        <v>14283</v>
      </c>
      <c r="B3805" s="11">
        <v>2005</v>
      </c>
      <c r="C3805" t="s">
        <v>24590</v>
      </c>
      <c r="D3805" t="s">
        <v>24936</v>
      </c>
      <c r="E3805" t="s">
        <v>24930</v>
      </c>
      <c r="F3805">
        <v>5.4</v>
      </c>
      <c r="G3805">
        <v>76</v>
      </c>
      <c r="H3805" s="9" t="s">
        <v>24639</v>
      </c>
      <c r="I3805" s="9" t="str">
        <f t="shared" si="59"/>
        <v>Short</v>
      </c>
    </row>
    <row r="3806" spans="1:9" hidden="1" x14ac:dyDescent="0.25">
      <c r="A3806" t="s">
        <v>14287</v>
      </c>
      <c r="B3806" s="11">
        <v>2010</v>
      </c>
      <c r="C3806" t="s">
        <v>24580</v>
      </c>
      <c r="D3806" t="s">
        <v>24930</v>
      </c>
      <c r="E3806" t="s">
        <v>24925</v>
      </c>
      <c r="F3806">
        <v>2.9</v>
      </c>
      <c r="G3806" s="2">
        <v>1698</v>
      </c>
      <c r="H3806" s="9" t="s">
        <v>24714</v>
      </c>
      <c r="I3806" s="9" t="str">
        <f t="shared" si="59"/>
        <v>Medium</v>
      </c>
    </row>
    <row r="3807" spans="1:9" hidden="1" x14ac:dyDescent="0.25">
      <c r="A3807" t="s">
        <v>14290</v>
      </c>
      <c r="B3807" s="11">
        <v>2013</v>
      </c>
      <c r="C3807" t="s">
        <v>24591</v>
      </c>
      <c r="F3807">
        <v>5.2</v>
      </c>
      <c r="G3807">
        <v>129</v>
      </c>
      <c r="H3807" s="9" t="s">
        <v>24887</v>
      </c>
      <c r="I3807" s="9" t="str">
        <f t="shared" si="59"/>
        <v>Short</v>
      </c>
    </row>
    <row r="3808" spans="1:9" hidden="1" x14ac:dyDescent="0.25">
      <c r="A3808" t="s">
        <v>14293</v>
      </c>
      <c r="B3808" s="11">
        <v>2013</v>
      </c>
      <c r="C3808" t="s">
        <v>24583</v>
      </c>
      <c r="D3808" t="s">
        <v>24942</v>
      </c>
      <c r="E3808" t="s">
        <v>24932</v>
      </c>
      <c r="F3808">
        <v>7.3</v>
      </c>
      <c r="G3808" s="2">
        <v>1930</v>
      </c>
      <c r="H3808" s="9" t="s">
        <v>24751</v>
      </c>
      <c r="I3808" s="9" t="str">
        <f t="shared" si="59"/>
        <v>Medium</v>
      </c>
    </row>
    <row r="3809" spans="1:9" x14ac:dyDescent="0.25">
      <c r="A3809" t="s">
        <v>14296</v>
      </c>
      <c r="B3809" s="11">
        <v>2021</v>
      </c>
      <c r="C3809" t="s">
        <v>24580</v>
      </c>
      <c r="D3809" t="s">
        <v>24933</v>
      </c>
      <c r="E3809" t="s">
        <v>24934</v>
      </c>
      <c r="F3809">
        <v>6.1</v>
      </c>
      <c r="H3809" s="9" t="s">
        <v>24646</v>
      </c>
      <c r="I3809" s="9" t="str">
        <f t="shared" si="59"/>
        <v>Short</v>
      </c>
    </row>
    <row r="3810" spans="1:9" hidden="1" x14ac:dyDescent="0.25">
      <c r="A3810" t="s">
        <v>14299</v>
      </c>
      <c r="B3810" s="11">
        <v>2015</v>
      </c>
      <c r="C3810" t="s">
        <v>24588</v>
      </c>
      <c r="D3810" t="s">
        <v>24930</v>
      </c>
      <c r="E3810" t="s">
        <v>24935</v>
      </c>
      <c r="F3810">
        <v>6.2</v>
      </c>
      <c r="G3810" s="2">
        <v>1045</v>
      </c>
      <c r="H3810" s="9" t="s">
        <v>24714</v>
      </c>
      <c r="I3810" s="9" t="str">
        <f t="shared" si="59"/>
        <v>Medium</v>
      </c>
    </row>
    <row r="3811" spans="1:9" hidden="1" x14ac:dyDescent="0.25">
      <c r="A3811" t="s">
        <v>14302</v>
      </c>
      <c r="B3811" s="11">
        <v>2018</v>
      </c>
      <c r="C3811" t="s">
        <v>24580</v>
      </c>
      <c r="F3811">
        <v>5</v>
      </c>
      <c r="G3811" s="2">
        <v>2247</v>
      </c>
      <c r="H3811" s="9" t="s">
        <v>24658</v>
      </c>
      <c r="I3811" s="9" t="str">
        <f t="shared" si="59"/>
        <v>Medium</v>
      </c>
    </row>
    <row r="3812" spans="1:9" hidden="1" x14ac:dyDescent="0.25">
      <c r="A3812" t="s">
        <v>14308</v>
      </c>
      <c r="B3812" s="11">
        <v>2013</v>
      </c>
      <c r="C3812" t="s">
        <v>24581</v>
      </c>
      <c r="D3812" t="s">
        <v>24934</v>
      </c>
      <c r="F3812">
        <v>6.6</v>
      </c>
      <c r="G3812" s="2">
        <v>1118</v>
      </c>
      <c r="H3812" s="9" t="s">
        <v>24723</v>
      </c>
      <c r="I3812" s="9" t="str">
        <f t="shared" si="59"/>
        <v>Medium</v>
      </c>
    </row>
    <row r="3813" spans="1:9" x14ac:dyDescent="0.25">
      <c r="A3813" t="s">
        <v>14314</v>
      </c>
      <c r="B3813" s="11">
        <v>2021</v>
      </c>
      <c r="C3813" t="s">
        <v>24583</v>
      </c>
      <c r="D3813" t="s">
        <v>24944</v>
      </c>
      <c r="F3813">
        <v>6.4</v>
      </c>
      <c r="H3813" s="9" t="s">
        <v>24874</v>
      </c>
      <c r="I3813" s="9" t="str">
        <f t="shared" si="59"/>
        <v>Medium</v>
      </c>
    </row>
    <row r="3814" spans="1:9" hidden="1" x14ac:dyDescent="0.25">
      <c r="A3814" t="s">
        <v>14316</v>
      </c>
      <c r="B3814" s="11">
        <v>2018</v>
      </c>
      <c r="C3814" t="s">
        <v>24581</v>
      </c>
      <c r="F3814">
        <v>6.2</v>
      </c>
      <c r="G3814">
        <v>372</v>
      </c>
      <c r="H3814" s="9" t="s">
        <v>24670</v>
      </c>
      <c r="I3814" s="9" t="str">
        <f t="shared" si="59"/>
        <v>Short</v>
      </c>
    </row>
    <row r="3815" spans="1:9" hidden="1" x14ac:dyDescent="0.25">
      <c r="A3815" t="s">
        <v>14319</v>
      </c>
      <c r="B3815" s="11">
        <v>2016</v>
      </c>
      <c r="C3815" t="s">
        <v>24581</v>
      </c>
      <c r="D3815" t="s">
        <v>24929</v>
      </c>
      <c r="F3815">
        <v>6.8</v>
      </c>
      <c r="G3815">
        <v>256</v>
      </c>
      <c r="H3815" s="9" t="s">
        <v>24703</v>
      </c>
      <c r="I3815" s="9" t="str">
        <f t="shared" si="59"/>
        <v>Medium</v>
      </c>
    </row>
    <row r="3816" spans="1:9" hidden="1" x14ac:dyDescent="0.25">
      <c r="A3816" t="s">
        <v>14322</v>
      </c>
      <c r="B3816" s="11">
        <v>2021</v>
      </c>
      <c r="C3816" t="s">
        <v>24587</v>
      </c>
      <c r="F3816">
        <v>6.5</v>
      </c>
      <c r="G3816">
        <v>22</v>
      </c>
      <c r="H3816" s="9" t="s">
        <v>24678</v>
      </c>
      <c r="I3816" s="9" t="str">
        <f t="shared" si="59"/>
        <v>Medium</v>
      </c>
    </row>
    <row r="3817" spans="1:9" hidden="1" x14ac:dyDescent="0.25">
      <c r="A3817" t="s">
        <v>14328</v>
      </c>
      <c r="B3817" s="11">
        <v>2019</v>
      </c>
      <c r="C3817" t="s">
        <v>24580</v>
      </c>
      <c r="F3817">
        <v>4.5999999999999996</v>
      </c>
      <c r="G3817" s="2">
        <v>3267</v>
      </c>
      <c r="H3817" s="9" t="s">
        <v>24654</v>
      </c>
      <c r="I3817" s="9" t="str">
        <f t="shared" si="59"/>
        <v>Short</v>
      </c>
    </row>
    <row r="3818" spans="1:9" hidden="1" x14ac:dyDescent="0.25">
      <c r="A3818" t="s">
        <v>14334</v>
      </c>
      <c r="B3818" s="11">
        <v>2016</v>
      </c>
      <c r="C3818" t="s">
        <v>24583</v>
      </c>
      <c r="D3818" t="s">
        <v>24941</v>
      </c>
      <c r="F3818">
        <v>7.7</v>
      </c>
      <c r="G3818" s="2">
        <v>2025</v>
      </c>
      <c r="H3818" s="9" t="s">
        <v>24713</v>
      </c>
      <c r="I3818" s="9" t="str">
        <f t="shared" si="59"/>
        <v>Medium</v>
      </c>
    </row>
    <row r="3819" spans="1:9" hidden="1" x14ac:dyDescent="0.25">
      <c r="A3819" t="s">
        <v>14342</v>
      </c>
      <c r="B3819" s="11">
        <v>2009</v>
      </c>
      <c r="C3819" t="s">
        <v>24590</v>
      </c>
      <c r="D3819" t="s">
        <v>24927</v>
      </c>
      <c r="E3819" t="s">
        <v>24931</v>
      </c>
      <c r="F3819">
        <v>3.7</v>
      </c>
      <c r="G3819">
        <v>986</v>
      </c>
      <c r="H3819" s="9" t="s">
        <v>24681</v>
      </c>
      <c r="I3819" s="9" t="str">
        <f t="shared" si="59"/>
        <v>Medium</v>
      </c>
    </row>
    <row r="3820" spans="1:9" hidden="1" x14ac:dyDescent="0.25">
      <c r="A3820" t="s">
        <v>14345</v>
      </c>
      <c r="B3820" s="11">
        <v>2007</v>
      </c>
      <c r="C3820" t="s">
        <v>24590</v>
      </c>
      <c r="D3820" t="s">
        <v>24928</v>
      </c>
      <c r="E3820" t="s">
        <v>24935</v>
      </c>
      <c r="F3820">
        <v>6.7</v>
      </c>
      <c r="G3820" s="2">
        <v>1808</v>
      </c>
      <c r="H3820" s="9" t="s">
        <v>24713</v>
      </c>
      <c r="I3820" s="9" t="str">
        <f t="shared" si="59"/>
        <v>Medium</v>
      </c>
    </row>
    <row r="3821" spans="1:9" hidden="1" x14ac:dyDescent="0.25">
      <c r="A3821" t="s">
        <v>14348</v>
      </c>
      <c r="B3821" s="11">
        <v>2014</v>
      </c>
      <c r="C3821" t="s">
        <v>24583</v>
      </c>
      <c r="D3821" t="s">
        <v>24932</v>
      </c>
      <c r="F3821">
        <v>7.1</v>
      </c>
      <c r="G3821" s="2">
        <v>1419</v>
      </c>
      <c r="H3821" s="9" t="s">
        <v>24686</v>
      </c>
      <c r="I3821" s="9" t="str">
        <f t="shared" si="59"/>
        <v>Medium</v>
      </c>
    </row>
    <row r="3822" spans="1:9" hidden="1" x14ac:dyDescent="0.25">
      <c r="A3822" t="s">
        <v>14351</v>
      </c>
      <c r="B3822" s="11">
        <v>2018</v>
      </c>
      <c r="C3822" t="s">
        <v>24580</v>
      </c>
      <c r="F3822">
        <v>7.4</v>
      </c>
      <c r="G3822" s="2">
        <v>2104</v>
      </c>
      <c r="H3822" s="9" t="s">
        <v>24804</v>
      </c>
      <c r="I3822" s="9" t="str">
        <f t="shared" si="59"/>
        <v>Short</v>
      </c>
    </row>
    <row r="3823" spans="1:9" hidden="1" x14ac:dyDescent="0.25">
      <c r="A3823" t="s">
        <v>14354</v>
      </c>
      <c r="B3823" s="11">
        <v>2016</v>
      </c>
      <c r="C3823" t="s">
        <v>24580</v>
      </c>
      <c r="D3823" t="s">
        <v>24929</v>
      </c>
      <c r="F3823">
        <v>7.3</v>
      </c>
      <c r="G3823">
        <v>301</v>
      </c>
      <c r="H3823" s="9" t="s">
        <v>24658</v>
      </c>
      <c r="I3823" s="9" t="str">
        <f t="shared" si="59"/>
        <v>Medium</v>
      </c>
    </row>
    <row r="3824" spans="1:9" hidden="1" x14ac:dyDescent="0.25">
      <c r="A3824" s="6" t="s">
        <v>24603</v>
      </c>
      <c r="B3824" s="11">
        <v>2019</v>
      </c>
      <c r="C3824" t="s">
        <v>24581</v>
      </c>
      <c r="F3824">
        <v>5.9</v>
      </c>
      <c r="G3824">
        <v>245</v>
      </c>
      <c r="H3824" s="9" t="s">
        <v>24679</v>
      </c>
      <c r="I3824" s="9" t="str">
        <f t="shared" si="59"/>
        <v>Long</v>
      </c>
    </row>
    <row r="3825" spans="1:9" x14ac:dyDescent="0.25">
      <c r="A3825" t="s">
        <v>14364</v>
      </c>
      <c r="B3825" s="11">
        <v>0</v>
      </c>
      <c r="C3825" t="s">
        <v>24588</v>
      </c>
      <c r="D3825" t="s">
        <v>24930</v>
      </c>
      <c r="E3825" t="s">
        <v>24931</v>
      </c>
      <c r="F3825">
        <v>5.8</v>
      </c>
      <c r="H3825" s="9" t="s">
        <v>24639</v>
      </c>
      <c r="I3825" s="9" t="str">
        <f t="shared" si="59"/>
        <v>Short</v>
      </c>
    </row>
    <row r="3826" spans="1:9" hidden="1" x14ac:dyDescent="0.25">
      <c r="A3826" t="s">
        <v>14367</v>
      </c>
      <c r="B3826" s="11">
        <v>2019</v>
      </c>
      <c r="C3826" t="s">
        <v>24580</v>
      </c>
      <c r="F3826">
        <v>6</v>
      </c>
      <c r="G3826" s="2">
        <v>1441</v>
      </c>
      <c r="H3826" s="9" t="s">
        <v>24848</v>
      </c>
      <c r="I3826" s="9" t="str">
        <f t="shared" si="59"/>
        <v>Medium</v>
      </c>
    </row>
    <row r="3827" spans="1:9" hidden="1" x14ac:dyDescent="0.25">
      <c r="A3827" t="s">
        <v>14370</v>
      </c>
      <c r="B3827" s="11">
        <v>2016</v>
      </c>
      <c r="C3827" t="s">
        <v>24591</v>
      </c>
      <c r="D3827" t="s">
        <v>24926</v>
      </c>
      <c r="E3827" t="s">
        <v>24927</v>
      </c>
      <c r="F3827">
        <v>5.6</v>
      </c>
      <c r="G3827">
        <v>632</v>
      </c>
      <c r="H3827" s="9" t="s">
        <v>24837</v>
      </c>
      <c r="I3827" s="9" t="str">
        <f t="shared" si="59"/>
        <v>Medium</v>
      </c>
    </row>
    <row r="3828" spans="1:9" hidden="1" x14ac:dyDescent="0.25">
      <c r="A3828" t="s">
        <v>14373</v>
      </c>
      <c r="B3828" s="11">
        <v>2016</v>
      </c>
      <c r="C3828" t="s">
        <v>24590</v>
      </c>
      <c r="D3828" t="s">
        <v>24927</v>
      </c>
      <c r="E3828" t="s">
        <v>24936</v>
      </c>
      <c r="F3828">
        <v>2.7</v>
      </c>
      <c r="G3828" s="2">
        <v>2410</v>
      </c>
      <c r="H3828" s="9" t="s">
        <v>24708</v>
      </c>
      <c r="I3828" s="9" t="str">
        <f t="shared" si="59"/>
        <v>Medium</v>
      </c>
    </row>
    <row r="3829" spans="1:9" hidden="1" x14ac:dyDescent="0.25">
      <c r="A3829" t="s">
        <v>14376</v>
      </c>
      <c r="B3829" s="11">
        <v>2016</v>
      </c>
      <c r="C3829" t="s">
        <v>24581</v>
      </c>
      <c r="D3829" t="s">
        <v>24932</v>
      </c>
      <c r="F3829">
        <v>6</v>
      </c>
      <c r="G3829" s="2">
        <v>1290</v>
      </c>
      <c r="H3829" s="9" t="s">
        <v>24640</v>
      </c>
      <c r="I3829" s="9" t="str">
        <f t="shared" si="59"/>
        <v>Medium</v>
      </c>
    </row>
    <row r="3830" spans="1:9" hidden="1" x14ac:dyDescent="0.25">
      <c r="A3830" t="s">
        <v>14379</v>
      </c>
      <c r="B3830" s="11">
        <v>2015</v>
      </c>
      <c r="C3830" t="s">
        <v>24597</v>
      </c>
      <c r="D3830" t="s">
        <v>24928</v>
      </c>
      <c r="E3830" t="s">
        <v>24930</v>
      </c>
      <c r="F3830">
        <v>7.8</v>
      </c>
      <c r="G3830">
        <v>828</v>
      </c>
      <c r="H3830" s="9" t="s">
        <v>24639</v>
      </c>
      <c r="I3830" s="9" t="str">
        <f t="shared" si="59"/>
        <v>Short</v>
      </c>
    </row>
    <row r="3831" spans="1:9" hidden="1" x14ac:dyDescent="0.25">
      <c r="A3831" t="s">
        <v>14382</v>
      </c>
      <c r="B3831" s="11">
        <v>2016</v>
      </c>
      <c r="C3831" t="s">
        <v>24580</v>
      </c>
      <c r="F3831">
        <v>7.4</v>
      </c>
      <c r="G3831" s="2">
        <v>4170</v>
      </c>
      <c r="H3831" s="9" t="s">
        <v>24848</v>
      </c>
      <c r="I3831" s="9" t="str">
        <f t="shared" si="59"/>
        <v>Medium</v>
      </c>
    </row>
    <row r="3832" spans="1:9" hidden="1" x14ac:dyDescent="0.25">
      <c r="A3832" t="s">
        <v>14384</v>
      </c>
      <c r="B3832" s="11">
        <v>2016</v>
      </c>
      <c r="C3832" t="s">
        <v>24580</v>
      </c>
      <c r="D3832" t="s">
        <v>24937</v>
      </c>
      <c r="F3832">
        <v>5.5</v>
      </c>
      <c r="G3832" s="2">
        <v>1298</v>
      </c>
      <c r="H3832" s="9" t="s">
        <v>24713</v>
      </c>
      <c r="I3832" s="9" t="str">
        <f t="shared" si="59"/>
        <v>Medium</v>
      </c>
    </row>
    <row r="3833" spans="1:9" hidden="1" x14ac:dyDescent="0.25">
      <c r="A3833" t="s">
        <v>14389</v>
      </c>
      <c r="B3833" s="11">
        <v>2020</v>
      </c>
      <c r="C3833" t="s">
        <v>24581</v>
      </c>
      <c r="D3833" t="s">
        <v>24935</v>
      </c>
      <c r="F3833">
        <v>6.6</v>
      </c>
      <c r="G3833">
        <v>276</v>
      </c>
      <c r="H3833" s="9" t="s">
        <v>24728</v>
      </c>
      <c r="I3833" s="9" t="str">
        <f t="shared" si="59"/>
        <v>Medium</v>
      </c>
    </row>
    <row r="3834" spans="1:9" hidden="1" x14ac:dyDescent="0.25">
      <c r="A3834" t="s">
        <v>14392</v>
      </c>
      <c r="B3834" s="11">
        <v>2016</v>
      </c>
      <c r="C3834" t="s">
        <v>24583</v>
      </c>
      <c r="D3834" t="s">
        <v>24938</v>
      </c>
      <c r="F3834">
        <v>7.3</v>
      </c>
      <c r="G3834" s="2">
        <v>2242</v>
      </c>
      <c r="H3834" s="9" t="s">
        <v>24657</v>
      </c>
      <c r="I3834" s="9" t="str">
        <f t="shared" si="59"/>
        <v>Short</v>
      </c>
    </row>
    <row r="3835" spans="1:9" hidden="1" x14ac:dyDescent="0.25">
      <c r="A3835" t="s">
        <v>14395</v>
      </c>
      <c r="B3835" s="11">
        <v>2018</v>
      </c>
      <c r="C3835" t="s">
        <v>24583</v>
      </c>
      <c r="D3835" t="s">
        <v>24930</v>
      </c>
      <c r="F3835">
        <v>6.6</v>
      </c>
      <c r="G3835">
        <v>372</v>
      </c>
      <c r="H3835" s="9" t="s">
        <v>24794</v>
      </c>
      <c r="I3835" s="9" t="str">
        <f t="shared" si="59"/>
        <v>Medium</v>
      </c>
    </row>
    <row r="3836" spans="1:9" hidden="1" x14ac:dyDescent="0.25">
      <c r="A3836" t="s">
        <v>14398</v>
      </c>
      <c r="B3836" s="11">
        <v>2016</v>
      </c>
      <c r="C3836" t="s">
        <v>24583</v>
      </c>
      <c r="D3836" t="s">
        <v>24941</v>
      </c>
      <c r="F3836">
        <v>7.2</v>
      </c>
      <c r="G3836" s="2">
        <v>1700</v>
      </c>
      <c r="H3836" s="9" t="s">
        <v>24768</v>
      </c>
      <c r="I3836" s="9" t="str">
        <f t="shared" si="59"/>
        <v>Medium</v>
      </c>
    </row>
    <row r="3837" spans="1:9" hidden="1" x14ac:dyDescent="0.25">
      <c r="A3837" t="s">
        <v>14401</v>
      </c>
      <c r="B3837" s="11">
        <v>2015</v>
      </c>
      <c r="C3837" t="s">
        <v>24581</v>
      </c>
      <c r="D3837" t="s">
        <v>24935</v>
      </c>
      <c r="F3837">
        <v>4.9000000000000004</v>
      </c>
      <c r="G3837">
        <v>197</v>
      </c>
      <c r="H3837" s="9" t="s">
        <v>24713</v>
      </c>
      <c r="I3837" s="9" t="str">
        <f t="shared" si="59"/>
        <v>Medium</v>
      </c>
    </row>
    <row r="3838" spans="1:9" hidden="1" x14ac:dyDescent="0.25">
      <c r="A3838" t="s">
        <v>14404</v>
      </c>
      <c r="B3838" s="11">
        <v>2018</v>
      </c>
      <c r="C3838" t="s">
        <v>24581</v>
      </c>
      <c r="D3838" t="s">
        <v>24935</v>
      </c>
      <c r="F3838">
        <v>6.5</v>
      </c>
      <c r="G3838">
        <v>654</v>
      </c>
      <c r="H3838" s="9" t="s">
        <v>24737</v>
      </c>
      <c r="I3838" s="9" t="str">
        <f t="shared" si="59"/>
        <v>Medium</v>
      </c>
    </row>
    <row r="3839" spans="1:9" hidden="1" x14ac:dyDescent="0.25">
      <c r="A3839" t="s">
        <v>14413</v>
      </c>
      <c r="B3839" s="11">
        <v>2013</v>
      </c>
      <c r="C3839" t="s">
        <v>24580</v>
      </c>
      <c r="D3839" t="s">
        <v>24925</v>
      </c>
      <c r="F3839">
        <v>4.4000000000000004</v>
      </c>
      <c r="G3839">
        <v>284</v>
      </c>
      <c r="H3839" s="9" t="s">
        <v>24696</v>
      </c>
      <c r="I3839" s="9" t="str">
        <f t="shared" si="59"/>
        <v>Medium</v>
      </c>
    </row>
    <row r="3840" spans="1:9" hidden="1" x14ac:dyDescent="0.25">
      <c r="A3840" t="s">
        <v>14416</v>
      </c>
      <c r="B3840" s="11">
        <v>2019</v>
      </c>
      <c r="C3840" t="s">
        <v>24580</v>
      </c>
      <c r="D3840" t="s">
        <v>24929</v>
      </c>
      <c r="F3840">
        <v>4.8</v>
      </c>
      <c r="G3840">
        <v>641</v>
      </c>
      <c r="H3840" s="9" t="s">
        <v>24703</v>
      </c>
      <c r="I3840" s="9" t="str">
        <f t="shared" si="59"/>
        <v>Medium</v>
      </c>
    </row>
    <row r="3841" spans="1:9" hidden="1" x14ac:dyDescent="0.25">
      <c r="A3841" t="s">
        <v>14418</v>
      </c>
      <c r="B3841" s="11">
        <v>2016</v>
      </c>
      <c r="C3841" t="s">
        <v>24580</v>
      </c>
      <c r="F3841">
        <v>7.4</v>
      </c>
      <c r="G3841">
        <v>974</v>
      </c>
      <c r="H3841" s="9" t="s">
        <v>24848</v>
      </c>
      <c r="I3841" s="9" t="str">
        <f t="shared" si="59"/>
        <v>Medium</v>
      </c>
    </row>
    <row r="3842" spans="1:9" hidden="1" x14ac:dyDescent="0.25">
      <c r="A3842" t="s">
        <v>14421</v>
      </c>
      <c r="B3842" s="11">
        <v>2016</v>
      </c>
      <c r="C3842" t="s">
        <v>24580</v>
      </c>
      <c r="F3842">
        <v>7.7</v>
      </c>
      <c r="G3842" s="2">
        <v>5098</v>
      </c>
      <c r="H3842" s="9" t="s">
        <v>24751</v>
      </c>
      <c r="I3842" s="9" t="str">
        <f t="shared" si="59"/>
        <v>Medium</v>
      </c>
    </row>
    <row r="3843" spans="1:9" hidden="1" x14ac:dyDescent="0.25">
      <c r="A3843" t="s">
        <v>14424</v>
      </c>
      <c r="B3843" s="11">
        <v>2019</v>
      </c>
      <c r="C3843" t="s">
        <v>8094</v>
      </c>
      <c r="F3843">
        <v>5.5</v>
      </c>
      <c r="G3843">
        <v>434</v>
      </c>
      <c r="H3843" s="9" t="s">
        <v>24714</v>
      </c>
      <c r="I3843" s="9" t="str">
        <f t="shared" ref="I3843:I3906" si="60">IF(H3843*24&lt;=1,"Short",IF(H3843*24&lt;=2,"Medium","Long"))</f>
        <v>Medium</v>
      </c>
    </row>
    <row r="3844" spans="1:9" hidden="1" x14ac:dyDescent="0.25">
      <c r="A3844" t="s">
        <v>14427</v>
      </c>
      <c r="B3844" s="11">
        <v>2019</v>
      </c>
      <c r="C3844" t="s">
        <v>24580</v>
      </c>
      <c r="D3844" t="s">
        <v>24937</v>
      </c>
      <c r="F3844">
        <v>5.7</v>
      </c>
      <c r="G3844">
        <v>164</v>
      </c>
      <c r="H3844" s="9" t="s">
        <v>24726</v>
      </c>
      <c r="I3844" s="9" t="str">
        <f t="shared" si="60"/>
        <v>Short</v>
      </c>
    </row>
    <row r="3845" spans="1:9" hidden="1" x14ac:dyDescent="0.25">
      <c r="A3845" t="s">
        <v>14433</v>
      </c>
      <c r="B3845" s="11">
        <v>2014</v>
      </c>
      <c r="C3845" t="s">
        <v>24591</v>
      </c>
      <c r="F3845">
        <v>6.9</v>
      </c>
      <c r="G3845">
        <v>87</v>
      </c>
      <c r="H3845" s="9" t="s">
        <v>24890</v>
      </c>
      <c r="I3845" s="9" t="str">
        <f t="shared" si="60"/>
        <v>Short</v>
      </c>
    </row>
    <row r="3846" spans="1:9" hidden="1" x14ac:dyDescent="0.25">
      <c r="A3846" t="s">
        <v>14439</v>
      </c>
      <c r="B3846" s="11">
        <v>2018</v>
      </c>
      <c r="C3846" t="s">
        <v>24580</v>
      </c>
      <c r="D3846" t="s">
        <v>24930</v>
      </c>
      <c r="F3846">
        <v>5.7</v>
      </c>
      <c r="G3846">
        <v>894</v>
      </c>
      <c r="H3846" s="9" t="s">
        <v>24697</v>
      </c>
      <c r="I3846" s="9" t="str">
        <f t="shared" si="60"/>
        <v>Medium</v>
      </c>
    </row>
    <row r="3847" spans="1:9" hidden="1" x14ac:dyDescent="0.25">
      <c r="A3847" t="s">
        <v>14442</v>
      </c>
      <c r="B3847" s="11">
        <v>2014</v>
      </c>
      <c r="C3847" t="s">
        <v>8094</v>
      </c>
      <c r="F3847">
        <v>3.5</v>
      </c>
      <c r="G3847">
        <v>135</v>
      </c>
      <c r="H3847" s="9" t="s">
        <v>24765</v>
      </c>
      <c r="I3847" s="9" t="str">
        <f t="shared" si="60"/>
        <v>Medium</v>
      </c>
    </row>
    <row r="3848" spans="1:9" hidden="1" x14ac:dyDescent="0.25">
      <c r="A3848" t="s">
        <v>14448</v>
      </c>
      <c r="B3848" s="11">
        <v>2018</v>
      </c>
      <c r="C3848" t="s">
        <v>24582</v>
      </c>
      <c r="F3848">
        <v>5.7</v>
      </c>
      <c r="G3848">
        <v>429</v>
      </c>
      <c r="H3848" s="9" t="s">
        <v>24671</v>
      </c>
      <c r="I3848" s="9" t="str">
        <f t="shared" si="60"/>
        <v>Medium</v>
      </c>
    </row>
    <row r="3849" spans="1:9" hidden="1" x14ac:dyDescent="0.25">
      <c r="A3849" t="s">
        <v>14451</v>
      </c>
      <c r="B3849" s="11">
        <v>2016</v>
      </c>
      <c r="C3849" t="s">
        <v>24580</v>
      </c>
      <c r="F3849">
        <v>6.6</v>
      </c>
      <c r="G3849" s="2">
        <v>2695</v>
      </c>
      <c r="H3849" s="9" t="s">
        <v>24820</v>
      </c>
      <c r="I3849" s="9" t="str">
        <f t="shared" si="60"/>
        <v>Medium</v>
      </c>
    </row>
    <row r="3850" spans="1:9" hidden="1" x14ac:dyDescent="0.25">
      <c r="A3850" t="s">
        <v>14454</v>
      </c>
      <c r="B3850" s="11">
        <v>2018</v>
      </c>
      <c r="C3850" t="s">
        <v>24583</v>
      </c>
      <c r="D3850" t="s">
        <v>24938</v>
      </c>
      <c r="E3850" t="s">
        <v>24942</v>
      </c>
      <c r="F3850">
        <v>7.2</v>
      </c>
      <c r="G3850" s="2">
        <v>1096</v>
      </c>
      <c r="H3850" s="9" t="s">
        <v>24881</v>
      </c>
      <c r="I3850" s="9" t="str">
        <f t="shared" si="60"/>
        <v>Short</v>
      </c>
    </row>
    <row r="3851" spans="1:9" hidden="1" x14ac:dyDescent="0.25">
      <c r="A3851" t="s">
        <v>14457</v>
      </c>
      <c r="B3851" s="11">
        <v>2019</v>
      </c>
      <c r="C3851" t="s">
        <v>24581</v>
      </c>
      <c r="D3851" t="s">
        <v>24933</v>
      </c>
      <c r="F3851">
        <v>8.4</v>
      </c>
      <c r="G3851">
        <v>94</v>
      </c>
      <c r="H3851" s="9" t="s">
        <v>24646</v>
      </c>
      <c r="I3851" s="9" t="str">
        <f t="shared" si="60"/>
        <v>Short</v>
      </c>
    </row>
    <row r="3852" spans="1:9" hidden="1" x14ac:dyDescent="0.25">
      <c r="A3852" t="s">
        <v>14463</v>
      </c>
      <c r="B3852" s="11">
        <v>2020</v>
      </c>
      <c r="C3852" t="s">
        <v>24591</v>
      </c>
      <c r="D3852" t="s">
        <v>24926</v>
      </c>
      <c r="F3852">
        <v>5.7</v>
      </c>
      <c r="G3852">
        <v>15</v>
      </c>
      <c r="H3852" s="9" t="s">
        <v>24874</v>
      </c>
      <c r="I3852" s="9" t="str">
        <f t="shared" si="60"/>
        <v>Medium</v>
      </c>
    </row>
    <row r="3853" spans="1:9" hidden="1" x14ac:dyDescent="0.25">
      <c r="A3853" t="s">
        <v>14466</v>
      </c>
      <c r="B3853" s="11">
        <v>2010</v>
      </c>
      <c r="C3853" t="s">
        <v>24581</v>
      </c>
      <c r="D3853" t="s">
        <v>24925</v>
      </c>
      <c r="E3853" t="s">
        <v>24935</v>
      </c>
      <c r="F3853">
        <v>5.7</v>
      </c>
      <c r="G3853">
        <v>743</v>
      </c>
      <c r="H3853" s="9" t="s">
        <v>24751</v>
      </c>
      <c r="I3853" s="9" t="str">
        <f t="shared" si="60"/>
        <v>Medium</v>
      </c>
    </row>
    <row r="3854" spans="1:9" hidden="1" x14ac:dyDescent="0.25">
      <c r="A3854" t="s">
        <v>14469</v>
      </c>
      <c r="B3854" s="11">
        <v>2012</v>
      </c>
      <c r="C3854" t="s">
        <v>24590</v>
      </c>
      <c r="D3854" t="s">
        <v>24928</v>
      </c>
      <c r="E3854" t="s">
        <v>24935</v>
      </c>
      <c r="F3854">
        <v>6.8</v>
      </c>
      <c r="G3854" s="2">
        <v>2047</v>
      </c>
      <c r="H3854" s="9" t="s">
        <v>24758</v>
      </c>
      <c r="I3854" s="9" t="str">
        <f t="shared" si="60"/>
        <v>Medium</v>
      </c>
    </row>
    <row r="3855" spans="1:9" hidden="1" x14ac:dyDescent="0.25">
      <c r="A3855" t="s">
        <v>14472</v>
      </c>
      <c r="B3855" s="11">
        <v>2019</v>
      </c>
      <c r="C3855" t="s">
        <v>24591</v>
      </c>
      <c r="D3855" t="s">
        <v>24938</v>
      </c>
      <c r="E3855" t="s">
        <v>24930</v>
      </c>
      <c r="F3855">
        <v>7.3</v>
      </c>
      <c r="G3855">
        <v>536</v>
      </c>
      <c r="H3855" s="9" t="s">
        <v>24693</v>
      </c>
      <c r="I3855" s="9" t="str">
        <f t="shared" si="60"/>
        <v>Short</v>
      </c>
    </row>
    <row r="3856" spans="1:9" hidden="1" x14ac:dyDescent="0.25">
      <c r="A3856" t="s">
        <v>14475</v>
      </c>
      <c r="B3856" s="11">
        <v>2018</v>
      </c>
      <c r="C3856" t="s">
        <v>24581</v>
      </c>
      <c r="F3856">
        <v>6.7</v>
      </c>
      <c r="G3856">
        <v>571</v>
      </c>
      <c r="H3856" s="9" t="s">
        <v>24733</v>
      </c>
      <c r="I3856" s="9" t="str">
        <f t="shared" si="60"/>
        <v>Medium</v>
      </c>
    </row>
    <row r="3857" spans="1:9" hidden="1" x14ac:dyDescent="0.25">
      <c r="A3857" t="s">
        <v>14478</v>
      </c>
      <c r="B3857" s="11">
        <v>2018</v>
      </c>
      <c r="C3857" t="s">
        <v>24591</v>
      </c>
      <c r="D3857" t="s">
        <v>24944</v>
      </c>
      <c r="F3857">
        <v>7</v>
      </c>
      <c r="G3857">
        <v>150</v>
      </c>
      <c r="H3857" s="9" t="s">
        <v>24638</v>
      </c>
      <c r="I3857" s="9" t="str">
        <f t="shared" si="60"/>
        <v>Short</v>
      </c>
    </row>
    <row r="3858" spans="1:9" hidden="1" x14ac:dyDescent="0.25">
      <c r="A3858" t="s">
        <v>14481</v>
      </c>
      <c r="B3858" s="11">
        <v>2015</v>
      </c>
      <c r="C3858" t="s">
        <v>24580</v>
      </c>
      <c r="D3858" t="s">
        <v>24930</v>
      </c>
      <c r="F3858">
        <v>4.5</v>
      </c>
      <c r="G3858" s="2">
        <v>1196</v>
      </c>
      <c r="H3858" s="9" t="s">
        <v>24690</v>
      </c>
      <c r="I3858" s="9" t="str">
        <f t="shared" si="60"/>
        <v>Long</v>
      </c>
    </row>
    <row r="3859" spans="1:9" hidden="1" x14ac:dyDescent="0.25">
      <c r="A3859" t="s">
        <v>14484</v>
      </c>
      <c r="B3859" s="11">
        <v>2019</v>
      </c>
      <c r="C3859" t="s">
        <v>24580</v>
      </c>
      <c r="F3859">
        <v>6.9</v>
      </c>
      <c r="G3859">
        <v>983</v>
      </c>
      <c r="H3859" s="9" t="s">
        <v>24656</v>
      </c>
      <c r="I3859" s="9" t="str">
        <f t="shared" si="60"/>
        <v>Short</v>
      </c>
    </row>
    <row r="3860" spans="1:9" hidden="1" x14ac:dyDescent="0.25">
      <c r="A3860" t="s">
        <v>14490</v>
      </c>
      <c r="B3860" s="11">
        <v>2020</v>
      </c>
      <c r="C3860" t="s">
        <v>24581</v>
      </c>
      <c r="F3860">
        <v>6.4</v>
      </c>
      <c r="G3860">
        <v>42</v>
      </c>
      <c r="H3860" s="9" t="s">
        <v>24674</v>
      </c>
      <c r="I3860" s="9" t="str">
        <f t="shared" si="60"/>
        <v>Short</v>
      </c>
    </row>
    <row r="3861" spans="1:9" hidden="1" x14ac:dyDescent="0.25">
      <c r="A3861" t="s">
        <v>14493</v>
      </c>
      <c r="B3861" s="11">
        <v>2018</v>
      </c>
      <c r="C3861" t="s">
        <v>24583</v>
      </c>
      <c r="F3861">
        <v>6.9</v>
      </c>
      <c r="G3861" s="2">
        <v>1234</v>
      </c>
      <c r="H3861" s="9" t="s">
        <v>24804</v>
      </c>
      <c r="I3861" s="9" t="str">
        <f t="shared" si="60"/>
        <v>Short</v>
      </c>
    </row>
    <row r="3862" spans="1:9" hidden="1" x14ac:dyDescent="0.25">
      <c r="A3862" t="s">
        <v>14496</v>
      </c>
      <c r="B3862" s="11">
        <v>2019</v>
      </c>
      <c r="C3862" t="s">
        <v>24580</v>
      </c>
      <c r="F3862">
        <v>6.8</v>
      </c>
      <c r="G3862" s="2">
        <v>1647</v>
      </c>
      <c r="H3862" s="9" t="s">
        <v>24749</v>
      </c>
      <c r="I3862" s="9" t="str">
        <f t="shared" si="60"/>
        <v>Medium</v>
      </c>
    </row>
    <row r="3863" spans="1:9" hidden="1" x14ac:dyDescent="0.25">
      <c r="A3863" t="s">
        <v>14502</v>
      </c>
      <c r="B3863" s="11">
        <v>2018</v>
      </c>
      <c r="C3863" t="s">
        <v>24583</v>
      </c>
      <c r="F3863">
        <v>6.2</v>
      </c>
      <c r="G3863" s="2">
        <v>2141</v>
      </c>
      <c r="H3863" s="9" t="s">
        <v>24681</v>
      </c>
      <c r="I3863" s="9" t="str">
        <f t="shared" si="60"/>
        <v>Medium</v>
      </c>
    </row>
    <row r="3864" spans="1:9" hidden="1" x14ac:dyDescent="0.25">
      <c r="A3864" t="s">
        <v>14508</v>
      </c>
      <c r="B3864" s="11">
        <v>1953</v>
      </c>
      <c r="C3864" t="s">
        <v>16522</v>
      </c>
      <c r="F3864">
        <v>6.2</v>
      </c>
      <c r="G3864">
        <v>493</v>
      </c>
      <c r="H3864" s="9" t="s">
        <v>24769</v>
      </c>
      <c r="I3864" s="9" t="str">
        <f t="shared" si="60"/>
        <v>Medium</v>
      </c>
    </row>
    <row r="3865" spans="1:9" hidden="1" x14ac:dyDescent="0.25">
      <c r="A3865" t="s">
        <v>14517</v>
      </c>
      <c r="B3865" s="11">
        <v>2019</v>
      </c>
      <c r="C3865" t="s">
        <v>24580</v>
      </c>
      <c r="F3865">
        <v>5.5</v>
      </c>
      <c r="G3865">
        <v>395</v>
      </c>
      <c r="H3865" s="9" t="s">
        <v>24862</v>
      </c>
      <c r="I3865" s="9" t="str">
        <f t="shared" si="60"/>
        <v>Medium</v>
      </c>
    </row>
    <row r="3866" spans="1:9" hidden="1" x14ac:dyDescent="0.25">
      <c r="A3866" t="s">
        <v>14520</v>
      </c>
      <c r="B3866" s="11">
        <v>2019</v>
      </c>
      <c r="C3866" t="s">
        <v>24580</v>
      </c>
      <c r="D3866" t="s">
        <v>24928</v>
      </c>
      <c r="E3866" t="s">
        <v>24930</v>
      </c>
      <c r="F3866">
        <v>4.5</v>
      </c>
      <c r="G3866">
        <v>394</v>
      </c>
      <c r="H3866" s="9" t="s">
        <v>24668</v>
      </c>
      <c r="I3866" s="9" t="str">
        <f t="shared" si="60"/>
        <v>Medium</v>
      </c>
    </row>
    <row r="3867" spans="1:9" hidden="1" x14ac:dyDescent="0.25">
      <c r="A3867" t="s">
        <v>14523</v>
      </c>
      <c r="B3867" s="11">
        <v>2019</v>
      </c>
      <c r="C3867" t="s">
        <v>24580</v>
      </c>
      <c r="F3867">
        <v>7.3</v>
      </c>
      <c r="G3867" s="2">
        <v>1624</v>
      </c>
      <c r="H3867" s="9" t="s">
        <v>24713</v>
      </c>
      <c r="I3867" s="9" t="str">
        <f t="shared" si="60"/>
        <v>Medium</v>
      </c>
    </row>
    <row r="3868" spans="1:9" hidden="1" x14ac:dyDescent="0.25">
      <c r="A3868" t="s">
        <v>14526</v>
      </c>
      <c r="B3868" s="11">
        <v>2017</v>
      </c>
      <c r="C3868" t="s">
        <v>24591</v>
      </c>
      <c r="D3868" t="s">
        <v>24931</v>
      </c>
      <c r="F3868">
        <v>6.9</v>
      </c>
      <c r="G3868">
        <v>138</v>
      </c>
      <c r="H3868" s="9" t="s">
        <v>24657</v>
      </c>
      <c r="I3868" s="9" t="str">
        <f t="shared" si="60"/>
        <v>Short</v>
      </c>
    </row>
    <row r="3869" spans="1:9" hidden="1" x14ac:dyDescent="0.25">
      <c r="A3869" t="s">
        <v>14534</v>
      </c>
      <c r="B3869" s="11">
        <v>2013</v>
      </c>
      <c r="C3869" t="s">
        <v>24583</v>
      </c>
      <c r="D3869" t="s">
        <v>24932</v>
      </c>
      <c r="E3869" t="s">
        <v>24950</v>
      </c>
      <c r="F3869">
        <v>7.7</v>
      </c>
      <c r="G3869" s="2">
        <v>1212</v>
      </c>
      <c r="H3869" s="9" t="s">
        <v>24694</v>
      </c>
      <c r="I3869" s="9" t="str">
        <f t="shared" si="60"/>
        <v>Medium</v>
      </c>
    </row>
    <row r="3870" spans="1:9" hidden="1" x14ac:dyDescent="0.25">
      <c r="A3870" t="s">
        <v>14543</v>
      </c>
      <c r="B3870" s="11">
        <v>2017</v>
      </c>
      <c r="C3870" t="s">
        <v>24591</v>
      </c>
      <c r="D3870" t="s">
        <v>24927</v>
      </c>
      <c r="E3870" t="s">
        <v>24936</v>
      </c>
      <c r="F3870">
        <v>7.1</v>
      </c>
      <c r="G3870">
        <v>165</v>
      </c>
      <c r="H3870" s="9" t="s">
        <v>24636</v>
      </c>
      <c r="I3870" s="9" t="str">
        <f t="shared" si="60"/>
        <v>Short</v>
      </c>
    </row>
    <row r="3871" spans="1:9" hidden="1" x14ac:dyDescent="0.25">
      <c r="A3871" t="s">
        <v>14546</v>
      </c>
      <c r="B3871" s="11">
        <v>2018</v>
      </c>
      <c r="C3871" t="s">
        <v>24591</v>
      </c>
      <c r="D3871" t="s">
        <v>24927</v>
      </c>
      <c r="E3871" t="s">
        <v>24930</v>
      </c>
      <c r="F3871">
        <v>7.2</v>
      </c>
      <c r="G3871">
        <v>329</v>
      </c>
      <c r="H3871" s="9" t="s">
        <v>24636</v>
      </c>
      <c r="I3871" s="9" t="str">
        <f t="shared" si="60"/>
        <v>Short</v>
      </c>
    </row>
    <row r="3872" spans="1:9" hidden="1" x14ac:dyDescent="0.25">
      <c r="A3872" t="s">
        <v>14549</v>
      </c>
      <c r="B3872" s="11">
        <v>2008</v>
      </c>
      <c r="C3872" t="s">
        <v>24592</v>
      </c>
      <c r="D3872" t="s">
        <v>24943</v>
      </c>
      <c r="F3872">
        <v>6.7</v>
      </c>
      <c r="G3872">
        <v>89</v>
      </c>
      <c r="H3872" s="9" t="s">
        <v>24891</v>
      </c>
      <c r="I3872" s="9" t="str">
        <f t="shared" si="60"/>
        <v>Short</v>
      </c>
    </row>
    <row r="3873" spans="1:9" hidden="1" x14ac:dyDescent="0.25">
      <c r="A3873" t="s">
        <v>14553</v>
      </c>
      <c r="B3873" s="11">
        <v>2018</v>
      </c>
      <c r="C3873" t="s">
        <v>24591</v>
      </c>
      <c r="F3873">
        <v>6.3</v>
      </c>
      <c r="G3873">
        <v>80</v>
      </c>
      <c r="H3873" s="9" t="s">
        <v>24651</v>
      </c>
      <c r="I3873" s="9" t="str">
        <f t="shared" si="60"/>
        <v>Short</v>
      </c>
    </row>
    <row r="3874" spans="1:9" hidden="1" x14ac:dyDescent="0.25">
      <c r="A3874" t="s">
        <v>14556</v>
      </c>
      <c r="B3874" s="11">
        <v>2011</v>
      </c>
      <c r="C3874" t="s">
        <v>24596</v>
      </c>
      <c r="D3874" t="s">
        <v>24925</v>
      </c>
      <c r="E3874" t="s">
        <v>24934</v>
      </c>
      <c r="F3874">
        <v>4.5</v>
      </c>
      <c r="G3874">
        <v>643</v>
      </c>
      <c r="H3874" s="9" t="s">
        <v>24672</v>
      </c>
      <c r="I3874" s="9" t="str">
        <f t="shared" si="60"/>
        <v>Medium</v>
      </c>
    </row>
    <row r="3875" spans="1:9" hidden="1" x14ac:dyDescent="0.25">
      <c r="A3875" t="s">
        <v>14559</v>
      </c>
      <c r="B3875" s="11">
        <v>2010</v>
      </c>
      <c r="C3875" t="s">
        <v>24591</v>
      </c>
      <c r="D3875" t="s">
        <v>24927</v>
      </c>
      <c r="E3875" t="s">
        <v>24937</v>
      </c>
      <c r="F3875">
        <v>4.2</v>
      </c>
      <c r="G3875">
        <v>125</v>
      </c>
      <c r="H3875" s="9" t="s">
        <v>24642</v>
      </c>
      <c r="I3875" s="9" t="str">
        <f t="shared" si="60"/>
        <v>Short</v>
      </c>
    </row>
    <row r="3876" spans="1:9" hidden="1" x14ac:dyDescent="0.25">
      <c r="A3876" t="s">
        <v>14562</v>
      </c>
      <c r="B3876" s="11">
        <v>2020</v>
      </c>
      <c r="C3876" t="s">
        <v>24580</v>
      </c>
      <c r="F3876">
        <v>6.1</v>
      </c>
      <c r="G3876">
        <v>76</v>
      </c>
      <c r="H3876" s="9" t="s">
        <v>24696</v>
      </c>
      <c r="I3876" s="9" t="str">
        <f t="shared" si="60"/>
        <v>Medium</v>
      </c>
    </row>
    <row r="3877" spans="1:9" hidden="1" x14ac:dyDescent="0.25">
      <c r="A3877" t="s">
        <v>14565</v>
      </c>
      <c r="B3877" s="11">
        <v>2012</v>
      </c>
      <c r="C3877" t="s">
        <v>24590</v>
      </c>
      <c r="D3877" t="s">
        <v>24928</v>
      </c>
      <c r="E3877" t="s">
        <v>24935</v>
      </c>
      <c r="F3877">
        <v>6.8</v>
      </c>
      <c r="G3877" s="2">
        <v>2066</v>
      </c>
      <c r="H3877" s="9" t="s">
        <v>24696</v>
      </c>
      <c r="I3877" s="9" t="str">
        <f t="shared" si="60"/>
        <v>Medium</v>
      </c>
    </row>
    <row r="3878" spans="1:9" hidden="1" x14ac:dyDescent="0.25">
      <c r="A3878" t="s">
        <v>14568</v>
      </c>
      <c r="B3878" s="11">
        <v>2020</v>
      </c>
      <c r="C3878" t="s">
        <v>24591</v>
      </c>
      <c r="D3878" t="s">
        <v>24927</v>
      </c>
      <c r="E3878" t="s">
        <v>24936</v>
      </c>
      <c r="F3878">
        <v>5.6</v>
      </c>
      <c r="G3878">
        <v>41</v>
      </c>
      <c r="H3878" s="9" t="s">
        <v>24654</v>
      </c>
      <c r="I3878" s="9" t="str">
        <f t="shared" si="60"/>
        <v>Short</v>
      </c>
    </row>
    <row r="3879" spans="1:9" hidden="1" x14ac:dyDescent="0.25">
      <c r="A3879" t="s">
        <v>14571</v>
      </c>
      <c r="B3879" s="11">
        <v>2017</v>
      </c>
      <c r="C3879" t="s">
        <v>24591</v>
      </c>
      <c r="D3879" t="s">
        <v>24936</v>
      </c>
      <c r="E3879" t="s">
        <v>24937</v>
      </c>
      <c r="F3879">
        <v>6.3</v>
      </c>
      <c r="G3879">
        <v>148</v>
      </c>
      <c r="H3879" s="9" t="s">
        <v>24891</v>
      </c>
      <c r="I3879" s="9" t="str">
        <f t="shared" si="60"/>
        <v>Short</v>
      </c>
    </row>
    <row r="3880" spans="1:9" hidden="1" x14ac:dyDescent="0.25">
      <c r="A3880" t="s">
        <v>14575</v>
      </c>
      <c r="B3880" s="11">
        <v>2012</v>
      </c>
      <c r="C3880" t="s">
        <v>24583</v>
      </c>
      <c r="D3880" t="s">
        <v>24941</v>
      </c>
      <c r="F3880">
        <v>8</v>
      </c>
      <c r="G3880" s="2">
        <v>4555</v>
      </c>
      <c r="H3880" s="9" t="s">
        <v>24750</v>
      </c>
      <c r="I3880" s="9" t="str">
        <f t="shared" si="60"/>
        <v>Medium</v>
      </c>
    </row>
    <row r="3881" spans="1:9" hidden="1" x14ac:dyDescent="0.25">
      <c r="A3881" t="s">
        <v>14578</v>
      </c>
      <c r="B3881" s="11">
        <v>2015</v>
      </c>
      <c r="C3881" t="s">
        <v>24581</v>
      </c>
      <c r="F3881">
        <v>7</v>
      </c>
      <c r="G3881">
        <v>21</v>
      </c>
      <c r="H3881" s="9" t="s">
        <v>24646</v>
      </c>
      <c r="I3881" s="9" t="str">
        <f t="shared" si="60"/>
        <v>Short</v>
      </c>
    </row>
    <row r="3882" spans="1:9" hidden="1" x14ac:dyDescent="0.25">
      <c r="A3882" t="s">
        <v>14581</v>
      </c>
      <c r="B3882" s="11">
        <v>2015</v>
      </c>
      <c r="C3882" t="s">
        <v>24583</v>
      </c>
      <c r="D3882" t="s">
        <v>24941</v>
      </c>
      <c r="F3882">
        <v>7.7</v>
      </c>
      <c r="G3882">
        <v>696</v>
      </c>
      <c r="H3882" s="9" t="s">
        <v>24703</v>
      </c>
      <c r="I3882" s="9" t="str">
        <f t="shared" si="60"/>
        <v>Medium</v>
      </c>
    </row>
    <row r="3883" spans="1:9" hidden="1" x14ac:dyDescent="0.25">
      <c r="A3883" t="s">
        <v>14584</v>
      </c>
      <c r="B3883" s="11">
        <v>2020</v>
      </c>
      <c r="C3883" t="s">
        <v>24591</v>
      </c>
      <c r="D3883" t="s">
        <v>24936</v>
      </c>
      <c r="E3883" t="s">
        <v>24930</v>
      </c>
      <c r="F3883">
        <v>6.8</v>
      </c>
      <c r="G3883">
        <v>168</v>
      </c>
      <c r="H3883" s="9" t="s">
        <v>24657</v>
      </c>
      <c r="I3883" s="9" t="str">
        <f t="shared" si="60"/>
        <v>Short</v>
      </c>
    </row>
    <row r="3884" spans="1:9" hidden="1" x14ac:dyDescent="0.25">
      <c r="A3884" t="s">
        <v>14589</v>
      </c>
      <c r="B3884" s="11">
        <v>2014</v>
      </c>
      <c r="C3884" t="s">
        <v>24590</v>
      </c>
      <c r="D3884" t="s">
        <v>24928</v>
      </c>
      <c r="E3884" t="s">
        <v>24935</v>
      </c>
      <c r="F3884">
        <v>5.8</v>
      </c>
      <c r="G3884">
        <v>413</v>
      </c>
      <c r="H3884" s="9" t="s">
        <v>24692</v>
      </c>
      <c r="I3884" s="9" t="str">
        <f t="shared" si="60"/>
        <v>Medium</v>
      </c>
    </row>
    <row r="3885" spans="1:9" hidden="1" x14ac:dyDescent="0.25">
      <c r="A3885" t="s">
        <v>14592</v>
      </c>
      <c r="B3885" s="11">
        <v>2015</v>
      </c>
      <c r="C3885" t="s">
        <v>24581</v>
      </c>
      <c r="D3885" t="s">
        <v>24929</v>
      </c>
      <c r="F3885">
        <v>6.1</v>
      </c>
      <c r="G3885">
        <v>702</v>
      </c>
      <c r="H3885" s="9" t="s">
        <v>24672</v>
      </c>
      <c r="I3885" s="9" t="str">
        <f t="shared" si="60"/>
        <v>Medium</v>
      </c>
    </row>
    <row r="3886" spans="1:9" hidden="1" x14ac:dyDescent="0.25">
      <c r="A3886" t="s">
        <v>14601</v>
      </c>
      <c r="B3886" s="11">
        <v>2015</v>
      </c>
      <c r="C3886" t="s">
        <v>24583</v>
      </c>
      <c r="F3886">
        <v>8.3000000000000007</v>
      </c>
      <c r="G3886" s="2">
        <v>1872</v>
      </c>
      <c r="H3886" s="9" t="s">
        <v>24714</v>
      </c>
      <c r="I3886" s="9" t="str">
        <f t="shared" si="60"/>
        <v>Medium</v>
      </c>
    </row>
    <row r="3887" spans="1:9" hidden="1" x14ac:dyDescent="0.25">
      <c r="A3887" t="s">
        <v>14604</v>
      </c>
      <c r="B3887" s="11">
        <v>2006</v>
      </c>
      <c r="C3887" t="s">
        <v>24580</v>
      </c>
      <c r="F3887">
        <v>8</v>
      </c>
      <c r="G3887" s="2">
        <v>3875</v>
      </c>
      <c r="H3887" s="9" t="s">
        <v>24837</v>
      </c>
      <c r="I3887" s="9" t="str">
        <f t="shared" si="60"/>
        <v>Medium</v>
      </c>
    </row>
    <row r="3888" spans="1:9" hidden="1" x14ac:dyDescent="0.25">
      <c r="A3888" t="s">
        <v>14608</v>
      </c>
      <c r="B3888" s="11">
        <v>2010</v>
      </c>
      <c r="C3888" t="s">
        <v>24580</v>
      </c>
      <c r="D3888" t="s">
        <v>24930</v>
      </c>
      <c r="E3888" t="s">
        <v>24929</v>
      </c>
      <c r="F3888">
        <v>6.7</v>
      </c>
      <c r="G3888" s="2">
        <v>2835</v>
      </c>
      <c r="H3888" s="9" t="s">
        <v>24681</v>
      </c>
      <c r="I3888" s="9" t="str">
        <f t="shared" si="60"/>
        <v>Medium</v>
      </c>
    </row>
    <row r="3889" spans="1:9" hidden="1" x14ac:dyDescent="0.25">
      <c r="A3889" t="s">
        <v>14617</v>
      </c>
      <c r="B3889" s="11">
        <v>2018</v>
      </c>
      <c r="C3889" t="s">
        <v>24591</v>
      </c>
      <c r="D3889" t="s">
        <v>24930</v>
      </c>
      <c r="E3889" t="s">
        <v>24944</v>
      </c>
      <c r="F3889">
        <v>6.4</v>
      </c>
      <c r="G3889">
        <v>314</v>
      </c>
      <c r="H3889" s="9" t="s">
        <v>24657</v>
      </c>
      <c r="I3889" s="9" t="str">
        <f t="shared" si="60"/>
        <v>Short</v>
      </c>
    </row>
    <row r="3890" spans="1:9" hidden="1" x14ac:dyDescent="0.25">
      <c r="A3890" t="s">
        <v>14621</v>
      </c>
      <c r="B3890" s="11">
        <v>2019</v>
      </c>
      <c r="C3890" t="s">
        <v>24581</v>
      </c>
      <c r="D3890" t="s">
        <v>24929</v>
      </c>
      <c r="F3890">
        <v>6.7</v>
      </c>
      <c r="G3890">
        <v>912</v>
      </c>
      <c r="H3890" s="9" t="s">
        <v>24635</v>
      </c>
      <c r="I3890" s="9" t="str">
        <f t="shared" si="60"/>
        <v>Long</v>
      </c>
    </row>
    <row r="3891" spans="1:9" hidden="1" x14ac:dyDescent="0.25">
      <c r="A3891" t="s">
        <v>14624</v>
      </c>
      <c r="B3891" s="11">
        <v>2014</v>
      </c>
      <c r="C3891" t="s">
        <v>24581</v>
      </c>
      <c r="D3891" t="s">
        <v>24937</v>
      </c>
      <c r="F3891">
        <v>4.8</v>
      </c>
      <c r="G3891">
        <v>544</v>
      </c>
      <c r="H3891" s="9" t="s">
        <v>24738</v>
      </c>
      <c r="I3891" s="9" t="str">
        <f t="shared" si="60"/>
        <v>Medium</v>
      </c>
    </row>
    <row r="3892" spans="1:9" hidden="1" x14ac:dyDescent="0.25">
      <c r="A3892" t="s">
        <v>14629</v>
      </c>
      <c r="B3892" s="11">
        <v>2016</v>
      </c>
      <c r="C3892" t="s">
        <v>24580</v>
      </c>
      <c r="F3892">
        <v>6.3</v>
      </c>
      <c r="G3892" s="2">
        <v>2474</v>
      </c>
      <c r="H3892" s="9" t="s">
        <v>24645</v>
      </c>
      <c r="I3892" s="9" t="str">
        <f t="shared" si="60"/>
        <v>Medium</v>
      </c>
    </row>
    <row r="3893" spans="1:9" hidden="1" x14ac:dyDescent="0.25">
      <c r="A3893" t="s">
        <v>14636</v>
      </c>
      <c r="B3893" s="11">
        <v>2014</v>
      </c>
      <c r="C3893" t="s">
        <v>24582</v>
      </c>
      <c r="D3893" t="s">
        <v>24935</v>
      </c>
      <c r="F3893">
        <v>4.9000000000000004</v>
      </c>
      <c r="G3893">
        <v>951</v>
      </c>
      <c r="H3893" s="9" t="s">
        <v>24679</v>
      </c>
      <c r="I3893" s="9" t="str">
        <f t="shared" si="60"/>
        <v>Long</v>
      </c>
    </row>
    <row r="3894" spans="1:9" hidden="1" x14ac:dyDescent="0.25">
      <c r="A3894" t="s">
        <v>14639</v>
      </c>
      <c r="B3894" s="11">
        <v>2018</v>
      </c>
      <c r="C3894" t="s">
        <v>24580</v>
      </c>
      <c r="D3894" t="s">
        <v>24929</v>
      </c>
      <c r="F3894">
        <v>3.9</v>
      </c>
      <c r="G3894">
        <v>129</v>
      </c>
      <c r="H3894" s="9" t="s">
        <v>24672</v>
      </c>
      <c r="I3894" s="9" t="str">
        <f t="shared" si="60"/>
        <v>Medium</v>
      </c>
    </row>
    <row r="3895" spans="1:9" hidden="1" x14ac:dyDescent="0.25">
      <c r="A3895" t="s">
        <v>14642</v>
      </c>
      <c r="B3895" s="11">
        <v>2016</v>
      </c>
      <c r="C3895" t="s">
        <v>24590</v>
      </c>
      <c r="D3895" t="s">
        <v>24927</v>
      </c>
      <c r="E3895" t="s">
        <v>24936</v>
      </c>
      <c r="F3895">
        <v>4.5999999999999996</v>
      </c>
      <c r="G3895" s="2">
        <v>1876</v>
      </c>
      <c r="H3895" s="9" t="s">
        <v>24663</v>
      </c>
      <c r="I3895" s="9" t="str">
        <f t="shared" si="60"/>
        <v>Medium</v>
      </c>
    </row>
    <row r="3896" spans="1:9" hidden="1" x14ac:dyDescent="0.25">
      <c r="A3896" t="s">
        <v>14645</v>
      </c>
      <c r="B3896" s="11">
        <v>2010</v>
      </c>
      <c r="C3896" t="s">
        <v>24590</v>
      </c>
      <c r="D3896" t="s">
        <v>24928</v>
      </c>
      <c r="E3896" t="s">
        <v>24930</v>
      </c>
      <c r="F3896">
        <v>4.0999999999999996</v>
      </c>
      <c r="G3896" s="2">
        <v>2270</v>
      </c>
      <c r="H3896" s="9" t="s">
        <v>24713</v>
      </c>
      <c r="I3896" s="9" t="str">
        <f t="shared" si="60"/>
        <v>Medium</v>
      </c>
    </row>
    <row r="3897" spans="1:9" hidden="1" x14ac:dyDescent="0.25">
      <c r="A3897" t="s">
        <v>14651</v>
      </c>
      <c r="B3897" s="11">
        <v>2018</v>
      </c>
      <c r="C3897" t="s">
        <v>8094</v>
      </c>
      <c r="F3897">
        <v>4.3</v>
      </c>
      <c r="G3897">
        <v>376</v>
      </c>
      <c r="H3897" s="9" t="s">
        <v>24737</v>
      </c>
      <c r="I3897" s="9" t="str">
        <f t="shared" si="60"/>
        <v>Medium</v>
      </c>
    </row>
    <row r="3898" spans="1:9" hidden="1" x14ac:dyDescent="0.25">
      <c r="A3898" t="s">
        <v>14660</v>
      </c>
      <c r="B3898" s="11">
        <v>2013</v>
      </c>
      <c r="C3898" t="s">
        <v>24581</v>
      </c>
      <c r="D3898" t="s">
        <v>24925</v>
      </c>
      <c r="E3898" t="s">
        <v>24933</v>
      </c>
      <c r="F3898">
        <v>5.3</v>
      </c>
      <c r="G3898" s="2">
        <v>2245</v>
      </c>
      <c r="H3898" s="9" t="s">
        <v>24751</v>
      </c>
      <c r="I3898" s="9" t="str">
        <f t="shared" si="60"/>
        <v>Medium</v>
      </c>
    </row>
    <row r="3899" spans="1:9" hidden="1" x14ac:dyDescent="0.25">
      <c r="A3899" t="s">
        <v>14663</v>
      </c>
      <c r="B3899" s="11">
        <v>2014</v>
      </c>
      <c r="C3899" t="s">
        <v>24590</v>
      </c>
      <c r="F3899">
        <v>3.2</v>
      </c>
      <c r="G3899">
        <v>753</v>
      </c>
      <c r="H3899" s="9" t="s">
        <v>24713</v>
      </c>
      <c r="I3899" s="9" t="str">
        <f t="shared" si="60"/>
        <v>Medium</v>
      </c>
    </row>
    <row r="3900" spans="1:9" hidden="1" x14ac:dyDescent="0.25">
      <c r="A3900" t="s">
        <v>14666</v>
      </c>
      <c r="B3900" s="11">
        <v>2019</v>
      </c>
      <c r="C3900" t="s">
        <v>24583</v>
      </c>
      <c r="D3900" t="s">
        <v>24932</v>
      </c>
      <c r="F3900">
        <v>6.6</v>
      </c>
      <c r="G3900">
        <v>996</v>
      </c>
      <c r="H3900" s="9" t="s">
        <v>24645</v>
      </c>
      <c r="I3900" s="9" t="str">
        <f t="shared" si="60"/>
        <v>Medium</v>
      </c>
    </row>
    <row r="3901" spans="1:9" hidden="1" x14ac:dyDescent="0.25">
      <c r="A3901" t="s">
        <v>14669</v>
      </c>
      <c r="B3901" s="11">
        <v>2017</v>
      </c>
      <c r="C3901" t="s">
        <v>24583</v>
      </c>
      <c r="F3901">
        <v>6.5</v>
      </c>
      <c r="G3901" s="2">
        <v>3847</v>
      </c>
      <c r="H3901" s="9" t="s">
        <v>24663</v>
      </c>
      <c r="I3901" s="9" t="str">
        <f t="shared" si="60"/>
        <v>Medium</v>
      </c>
    </row>
    <row r="3902" spans="1:9" hidden="1" x14ac:dyDescent="0.25">
      <c r="A3902" t="s">
        <v>14672</v>
      </c>
      <c r="B3902" s="11">
        <v>2014</v>
      </c>
      <c r="C3902" t="s">
        <v>24582</v>
      </c>
      <c r="F3902">
        <v>4.3</v>
      </c>
      <c r="G3902">
        <v>182</v>
      </c>
      <c r="H3902" s="9" t="s">
        <v>24668</v>
      </c>
      <c r="I3902" s="9" t="str">
        <f t="shared" si="60"/>
        <v>Medium</v>
      </c>
    </row>
    <row r="3903" spans="1:9" hidden="1" x14ac:dyDescent="0.25">
      <c r="A3903" t="s">
        <v>14675</v>
      </c>
      <c r="B3903" s="11">
        <v>2006</v>
      </c>
      <c r="C3903" t="s">
        <v>24583</v>
      </c>
      <c r="D3903" t="s">
        <v>24936</v>
      </c>
      <c r="F3903">
        <v>7.3</v>
      </c>
      <c r="G3903" s="2">
        <v>3708</v>
      </c>
      <c r="H3903" s="9" t="s">
        <v>24833</v>
      </c>
      <c r="I3903" s="9" t="str">
        <f t="shared" si="60"/>
        <v>Medium</v>
      </c>
    </row>
    <row r="3904" spans="1:9" hidden="1" x14ac:dyDescent="0.25">
      <c r="A3904" t="s">
        <v>14682</v>
      </c>
      <c r="B3904" s="11">
        <v>2020</v>
      </c>
      <c r="C3904" t="s">
        <v>24591</v>
      </c>
      <c r="D3904" t="s">
        <v>24926</v>
      </c>
      <c r="E3904" t="s">
        <v>24936</v>
      </c>
      <c r="F3904">
        <v>7.3</v>
      </c>
      <c r="G3904">
        <v>70</v>
      </c>
      <c r="H3904" s="9" t="s">
        <v>24657</v>
      </c>
      <c r="I3904" s="9" t="str">
        <f t="shared" si="60"/>
        <v>Short</v>
      </c>
    </row>
    <row r="3905" spans="1:9" hidden="1" x14ac:dyDescent="0.25">
      <c r="A3905" t="s">
        <v>14692</v>
      </c>
      <c r="B3905" s="11">
        <v>2018</v>
      </c>
      <c r="C3905" t="s">
        <v>24581</v>
      </c>
      <c r="D3905" t="s">
        <v>24929</v>
      </c>
      <c r="F3905">
        <v>7.7</v>
      </c>
      <c r="G3905">
        <v>257</v>
      </c>
      <c r="H3905" s="9" t="s">
        <v>24662</v>
      </c>
      <c r="I3905" s="9" t="str">
        <f t="shared" si="60"/>
        <v>Medium</v>
      </c>
    </row>
    <row r="3906" spans="1:9" hidden="1" x14ac:dyDescent="0.25">
      <c r="A3906" t="s">
        <v>14695</v>
      </c>
      <c r="B3906" s="11">
        <v>2014</v>
      </c>
      <c r="C3906" t="s">
        <v>24583</v>
      </c>
      <c r="F3906">
        <v>7.6</v>
      </c>
      <c r="G3906">
        <v>544</v>
      </c>
      <c r="H3906" s="9" t="s">
        <v>24713</v>
      </c>
      <c r="I3906" s="9" t="str">
        <f t="shared" si="60"/>
        <v>Medium</v>
      </c>
    </row>
    <row r="3907" spans="1:9" hidden="1" x14ac:dyDescent="0.25">
      <c r="A3907" t="s">
        <v>14698</v>
      </c>
      <c r="B3907" s="11">
        <v>2014</v>
      </c>
      <c r="C3907" t="s">
        <v>24580</v>
      </c>
      <c r="F3907">
        <v>7</v>
      </c>
      <c r="G3907" s="2">
        <v>2277</v>
      </c>
      <c r="H3907" s="9" t="s">
        <v>24843</v>
      </c>
      <c r="I3907" s="9" t="str">
        <f t="shared" ref="I3907:I3970" si="61">IF(H3907*24&lt;=1,"Short",IF(H3907*24&lt;=2,"Medium","Long"))</f>
        <v>Medium</v>
      </c>
    </row>
    <row r="3908" spans="1:9" hidden="1" x14ac:dyDescent="0.25">
      <c r="A3908" t="s">
        <v>14701</v>
      </c>
      <c r="B3908" s="11">
        <v>2019</v>
      </c>
      <c r="C3908" t="s">
        <v>24580</v>
      </c>
      <c r="F3908">
        <v>7.7</v>
      </c>
      <c r="G3908" s="2">
        <v>1621</v>
      </c>
      <c r="H3908" s="9" t="s">
        <v>24694</v>
      </c>
      <c r="I3908" s="9" t="str">
        <f t="shared" si="61"/>
        <v>Medium</v>
      </c>
    </row>
    <row r="3909" spans="1:9" hidden="1" x14ac:dyDescent="0.25">
      <c r="A3909" t="s">
        <v>14704</v>
      </c>
      <c r="B3909" s="11">
        <v>2015</v>
      </c>
      <c r="C3909" t="s">
        <v>24580</v>
      </c>
      <c r="F3909">
        <v>6.1</v>
      </c>
      <c r="G3909">
        <v>972</v>
      </c>
      <c r="H3909" s="9" t="s">
        <v>24843</v>
      </c>
      <c r="I3909" s="9" t="str">
        <f t="shared" si="61"/>
        <v>Medium</v>
      </c>
    </row>
    <row r="3910" spans="1:9" hidden="1" x14ac:dyDescent="0.25">
      <c r="A3910" t="s">
        <v>14707</v>
      </c>
      <c r="B3910" s="11">
        <v>1978</v>
      </c>
      <c r="C3910" t="s">
        <v>24590</v>
      </c>
      <c r="D3910" t="s">
        <v>24936</v>
      </c>
      <c r="E3910" t="s">
        <v>24928</v>
      </c>
      <c r="F3910">
        <v>6</v>
      </c>
      <c r="G3910">
        <v>316</v>
      </c>
      <c r="H3910" s="9" t="s">
        <v>24688</v>
      </c>
      <c r="I3910" s="9" t="str">
        <f t="shared" si="61"/>
        <v>Medium</v>
      </c>
    </row>
    <row r="3911" spans="1:9" hidden="1" x14ac:dyDescent="0.25">
      <c r="A3911" t="s">
        <v>14710</v>
      </c>
      <c r="B3911" s="11">
        <v>2020</v>
      </c>
      <c r="C3911" t="s">
        <v>24581</v>
      </c>
      <c r="D3911" t="s">
        <v>24929</v>
      </c>
      <c r="F3911">
        <v>5.7</v>
      </c>
      <c r="G3911">
        <v>53</v>
      </c>
      <c r="H3911" s="9" t="s">
        <v>24688</v>
      </c>
      <c r="I3911" s="9" t="str">
        <f t="shared" si="61"/>
        <v>Medium</v>
      </c>
    </row>
    <row r="3912" spans="1:9" hidden="1" x14ac:dyDescent="0.25">
      <c r="A3912" t="s">
        <v>14713</v>
      </c>
      <c r="B3912" s="11">
        <v>2016</v>
      </c>
      <c r="C3912" t="s">
        <v>24591</v>
      </c>
      <c r="D3912" t="s">
        <v>24927</v>
      </c>
      <c r="E3912" t="s">
        <v>24930</v>
      </c>
      <c r="F3912">
        <v>7.6</v>
      </c>
      <c r="G3912">
        <v>224</v>
      </c>
      <c r="H3912" s="9" t="s">
        <v>24713</v>
      </c>
      <c r="I3912" s="9" t="str">
        <f t="shared" si="61"/>
        <v>Medium</v>
      </c>
    </row>
    <row r="3913" spans="1:9" hidden="1" x14ac:dyDescent="0.25">
      <c r="A3913" t="s">
        <v>14716</v>
      </c>
      <c r="B3913" s="11">
        <v>2019</v>
      </c>
      <c r="C3913" t="s">
        <v>24580</v>
      </c>
      <c r="F3913">
        <v>7.4</v>
      </c>
      <c r="G3913" s="2">
        <v>2554</v>
      </c>
      <c r="H3913" s="9" t="s">
        <v>24848</v>
      </c>
      <c r="I3913" s="9" t="str">
        <f t="shared" si="61"/>
        <v>Medium</v>
      </c>
    </row>
    <row r="3914" spans="1:9" hidden="1" x14ac:dyDescent="0.25">
      <c r="A3914" t="s">
        <v>14719</v>
      </c>
      <c r="B3914" s="11">
        <v>2020</v>
      </c>
      <c r="C3914" t="s">
        <v>24583</v>
      </c>
      <c r="F3914">
        <v>7.1</v>
      </c>
      <c r="G3914">
        <v>186</v>
      </c>
      <c r="H3914" s="9" t="s">
        <v>24815</v>
      </c>
      <c r="I3914" s="9" t="str">
        <f t="shared" si="61"/>
        <v>Short</v>
      </c>
    </row>
    <row r="3915" spans="1:9" hidden="1" x14ac:dyDescent="0.25">
      <c r="A3915" t="s">
        <v>14722</v>
      </c>
      <c r="B3915" s="11">
        <v>2004</v>
      </c>
      <c r="C3915" t="s">
        <v>24592</v>
      </c>
      <c r="D3915" t="s">
        <v>24931</v>
      </c>
      <c r="F3915">
        <v>6.2</v>
      </c>
      <c r="G3915">
        <v>700</v>
      </c>
      <c r="H3915" s="9" t="s">
        <v>24688</v>
      </c>
      <c r="I3915" s="9" t="str">
        <f t="shared" si="61"/>
        <v>Medium</v>
      </c>
    </row>
    <row r="3916" spans="1:9" hidden="1" x14ac:dyDescent="0.25">
      <c r="A3916" t="s">
        <v>14725</v>
      </c>
      <c r="B3916" s="11">
        <v>2017</v>
      </c>
      <c r="C3916" t="s">
        <v>24583</v>
      </c>
      <c r="D3916" t="s">
        <v>24936</v>
      </c>
      <c r="F3916">
        <v>6.7</v>
      </c>
      <c r="G3916" s="2">
        <v>1018</v>
      </c>
      <c r="H3916" s="9" t="s">
        <v>24737</v>
      </c>
      <c r="I3916" s="9" t="str">
        <f t="shared" si="61"/>
        <v>Medium</v>
      </c>
    </row>
    <row r="3917" spans="1:9" hidden="1" x14ac:dyDescent="0.25">
      <c r="A3917" t="s">
        <v>14731</v>
      </c>
      <c r="B3917" s="11">
        <v>2011</v>
      </c>
      <c r="C3917" t="s">
        <v>24590</v>
      </c>
      <c r="D3917" t="s">
        <v>24930</v>
      </c>
      <c r="E3917" t="s">
        <v>24935</v>
      </c>
      <c r="F3917">
        <v>6.3</v>
      </c>
      <c r="G3917">
        <v>122</v>
      </c>
      <c r="H3917" s="9" t="s">
        <v>24710</v>
      </c>
      <c r="I3917" s="9" t="str">
        <f t="shared" si="61"/>
        <v>Long</v>
      </c>
    </row>
    <row r="3918" spans="1:9" hidden="1" x14ac:dyDescent="0.25">
      <c r="A3918" t="s">
        <v>14737</v>
      </c>
      <c r="B3918" s="11">
        <v>2016</v>
      </c>
      <c r="C3918" t="s">
        <v>24591</v>
      </c>
      <c r="D3918" t="s">
        <v>24925</v>
      </c>
      <c r="F3918">
        <v>6.6</v>
      </c>
      <c r="G3918">
        <v>37</v>
      </c>
      <c r="H3918" s="9" t="s">
        <v>24881</v>
      </c>
      <c r="I3918" s="9" t="str">
        <f t="shared" si="61"/>
        <v>Short</v>
      </c>
    </row>
    <row r="3919" spans="1:9" hidden="1" x14ac:dyDescent="0.25">
      <c r="A3919" t="s">
        <v>14742</v>
      </c>
      <c r="B3919" s="11">
        <v>2011</v>
      </c>
      <c r="C3919" t="s">
        <v>24583</v>
      </c>
      <c r="F3919">
        <v>6.2</v>
      </c>
      <c r="G3919">
        <v>110</v>
      </c>
      <c r="H3919" s="9" t="s">
        <v>24733</v>
      </c>
      <c r="I3919" s="9" t="str">
        <f t="shared" si="61"/>
        <v>Medium</v>
      </c>
    </row>
    <row r="3920" spans="1:9" hidden="1" x14ac:dyDescent="0.25">
      <c r="A3920" s="5" t="s">
        <v>24624</v>
      </c>
      <c r="B3920" s="11">
        <v>2016</v>
      </c>
      <c r="C3920" t="s">
        <v>24581</v>
      </c>
      <c r="D3920" t="s">
        <v>24932</v>
      </c>
      <c r="F3920">
        <v>5.9</v>
      </c>
      <c r="G3920">
        <v>605</v>
      </c>
      <c r="H3920" s="9" t="s">
        <v>24723</v>
      </c>
      <c r="I3920" s="9" t="str">
        <f t="shared" si="61"/>
        <v>Medium</v>
      </c>
    </row>
    <row r="3921" spans="1:9" hidden="1" x14ac:dyDescent="0.25">
      <c r="A3921" t="s">
        <v>14748</v>
      </c>
      <c r="B3921" s="11">
        <v>2018</v>
      </c>
      <c r="C3921" t="s">
        <v>24583</v>
      </c>
      <c r="F3921">
        <v>5.9</v>
      </c>
      <c r="G3921">
        <v>959</v>
      </c>
      <c r="H3921" s="9" t="s">
        <v>24694</v>
      </c>
      <c r="I3921" s="9" t="str">
        <f t="shared" si="61"/>
        <v>Medium</v>
      </c>
    </row>
    <row r="3922" spans="1:9" hidden="1" x14ac:dyDescent="0.25">
      <c r="A3922" t="s">
        <v>14754</v>
      </c>
      <c r="B3922" s="11">
        <v>2009</v>
      </c>
      <c r="C3922" t="s">
        <v>24590</v>
      </c>
      <c r="D3922" t="s">
        <v>24928</v>
      </c>
      <c r="E3922" t="s">
        <v>24929</v>
      </c>
      <c r="F3922">
        <v>6.2</v>
      </c>
      <c r="G3922" s="2">
        <v>2319</v>
      </c>
      <c r="H3922" s="9" t="s">
        <v>24671</v>
      </c>
      <c r="I3922" s="9" t="str">
        <f t="shared" si="61"/>
        <v>Medium</v>
      </c>
    </row>
    <row r="3923" spans="1:9" hidden="1" x14ac:dyDescent="0.25">
      <c r="A3923" t="s">
        <v>14761</v>
      </c>
      <c r="B3923" s="11">
        <v>2018</v>
      </c>
      <c r="C3923" t="s">
        <v>24583</v>
      </c>
      <c r="D3923" t="s">
        <v>24942</v>
      </c>
      <c r="F3923">
        <v>7.1</v>
      </c>
      <c r="G3923" s="2">
        <v>1331</v>
      </c>
      <c r="H3923" s="9" t="s">
        <v>24673</v>
      </c>
      <c r="I3923" s="9" t="str">
        <f t="shared" si="61"/>
        <v>Short</v>
      </c>
    </row>
    <row r="3924" spans="1:9" hidden="1" x14ac:dyDescent="0.25">
      <c r="A3924" t="s">
        <v>14764</v>
      </c>
      <c r="B3924" s="11">
        <v>2019</v>
      </c>
      <c r="C3924" t="s">
        <v>24583</v>
      </c>
      <c r="D3924" t="s">
        <v>24928</v>
      </c>
      <c r="F3924">
        <v>6.6</v>
      </c>
      <c r="G3924">
        <v>282</v>
      </c>
      <c r="H3924" s="9" t="s">
        <v>24780</v>
      </c>
      <c r="I3924" s="9" t="str">
        <f t="shared" si="61"/>
        <v>Short</v>
      </c>
    </row>
    <row r="3925" spans="1:9" hidden="1" x14ac:dyDescent="0.25">
      <c r="A3925" t="s">
        <v>14767</v>
      </c>
      <c r="B3925" s="11">
        <v>2016</v>
      </c>
      <c r="C3925" t="s">
        <v>24591</v>
      </c>
      <c r="D3925" t="s">
        <v>24926</v>
      </c>
      <c r="E3925" t="s">
        <v>24927</v>
      </c>
      <c r="F3925">
        <v>5.5</v>
      </c>
      <c r="G3925">
        <v>157</v>
      </c>
      <c r="H3925" s="9" t="s">
        <v>24651</v>
      </c>
      <c r="I3925" s="9" t="str">
        <f t="shared" si="61"/>
        <v>Short</v>
      </c>
    </row>
    <row r="3926" spans="1:9" hidden="1" x14ac:dyDescent="0.25">
      <c r="A3926" t="s">
        <v>14770</v>
      </c>
      <c r="B3926" s="11">
        <v>2019</v>
      </c>
      <c r="C3926" t="s">
        <v>24583</v>
      </c>
      <c r="F3926">
        <v>4.4000000000000004</v>
      </c>
      <c r="G3926" s="2">
        <v>1862</v>
      </c>
      <c r="H3926" s="9" t="s">
        <v>24659</v>
      </c>
      <c r="I3926" s="9" t="str">
        <f t="shared" si="61"/>
        <v>Medium</v>
      </c>
    </row>
    <row r="3927" spans="1:9" hidden="1" x14ac:dyDescent="0.25">
      <c r="A3927" t="s">
        <v>14773</v>
      </c>
      <c r="B3927" s="11">
        <v>2019</v>
      </c>
      <c r="C3927" t="s">
        <v>24594</v>
      </c>
      <c r="D3927" t="s">
        <v>24931</v>
      </c>
      <c r="E3927" t="s">
        <v>24925</v>
      </c>
      <c r="F3927">
        <v>5.0999999999999996</v>
      </c>
      <c r="G3927">
        <v>533</v>
      </c>
      <c r="H3927" s="9" t="s">
        <v>24696</v>
      </c>
      <c r="I3927" s="9" t="str">
        <f t="shared" si="61"/>
        <v>Medium</v>
      </c>
    </row>
    <row r="3928" spans="1:9" hidden="1" x14ac:dyDescent="0.25">
      <c r="A3928" t="s">
        <v>14776</v>
      </c>
      <c r="B3928" s="11">
        <v>2018</v>
      </c>
      <c r="C3928" t="s">
        <v>24584</v>
      </c>
      <c r="F3928">
        <v>7.1</v>
      </c>
      <c r="G3928" s="2">
        <v>1707</v>
      </c>
      <c r="H3928" s="9" t="s">
        <v>24648</v>
      </c>
      <c r="I3928" s="9" t="str">
        <f t="shared" si="61"/>
        <v>Short</v>
      </c>
    </row>
    <row r="3929" spans="1:9" hidden="1" x14ac:dyDescent="0.25">
      <c r="A3929" t="s">
        <v>14782</v>
      </c>
      <c r="B3929" s="11">
        <v>2016</v>
      </c>
      <c r="C3929" t="s">
        <v>24581</v>
      </c>
      <c r="D3929" t="s">
        <v>24932</v>
      </c>
      <c r="E3929" t="s">
        <v>24935</v>
      </c>
      <c r="F3929">
        <v>6.6</v>
      </c>
      <c r="G3929">
        <v>783</v>
      </c>
      <c r="H3929" s="9" t="s">
        <v>24709</v>
      </c>
      <c r="I3929" s="9" t="str">
        <f t="shared" si="61"/>
        <v>Long</v>
      </c>
    </row>
    <row r="3930" spans="1:9" hidden="1" x14ac:dyDescent="0.25">
      <c r="A3930" t="s">
        <v>14785</v>
      </c>
      <c r="B3930" s="11">
        <v>2019</v>
      </c>
      <c r="C3930" t="s">
        <v>24590</v>
      </c>
      <c r="D3930" t="s">
        <v>24936</v>
      </c>
      <c r="F3930">
        <v>6.7</v>
      </c>
      <c r="G3930">
        <v>56</v>
      </c>
      <c r="H3930" s="9" t="s">
        <v>24716</v>
      </c>
      <c r="I3930" s="9" t="str">
        <f t="shared" si="61"/>
        <v>Medium</v>
      </c>
    </row>
    <row r="3931" spans="1:9" hidden="1" x14ac:dyDescent="0.25">
      <c r="A3931" t="s">
        <v>14788</v>
      </c>
      <c r="B3931" s="11">
        <v>2017</v>
      </c>
      <c r="C3931" t="s">
        <v>24588</v>
      </c>
      <c r="D3931" t="s">
        <v>24935</v>
      </c>
      <c r="F3931">
        <v>5.5</v>
      </c>
      <c r="G3931">
        <v>361</v>
      </c>
      <c r="H3931" s="9" t="s">
        <v>24737</v>
      </c>
      <c r="I3931" s="9" t="str">
        <f t="shared" si="61"/>
        <v>Medium</v>
      </c>
    </row>
    <row r="3932" spans="1:9" hidden="1" x14ac:dyDescent="0.25">
      <c r="A3932" t="s">
        <v>14794</v>
      </c>
      <c r="B3932" s="11">
        <v>2018</v>
      </c>
      <c r="C3932" t="s">
        <v>24591</v>
      </c>
      <c r="D3932" t="s">
        <v>24937</v>
      </c>
      <c r="F3932">
        <v>8.1999999999999993</v>
      </c>
      <c r="G3932">
        <v>13</v>
      </c>
      <c r="H3932" s="9" t="s">
        <v>24721</v>
      </c>
      <c r="I3932" s="9" t="str">
        <f t="shared" si="61"/>
        <v>Short</v>
      </c>
    </row>
    <row r="3933" spans="1:9" hidden="1" x14ac:dyDescent="0.25">
      <c r="A3933" t="s">
        <v>14797</v>
      </c>
      <c r="B3933" s="11">
        <v>2018</v>
      </c>
      <c r="C3933" t="s">
        <v>24583</v>
      </c>
      <c r="D3933" t="s">
        <v>24944</v>
      </c>
      <c r="F3933">
        <v>8.1999999999999993</v>
      </c>
      <c r="G3933" s="2">
        <v>2903</v>
      </c>
      <c r="H3933" s="9" t="s">
        <v>24668</v>
      </c>
      <c r="I3933" s="9" t="str">
        <f t="shared" si="61"/>
        <v>Medium</v>
      </c>
    </row>
    <row r="3934" spans="1:9" hidden="1" x14ac:dyDescent="0.25">
      <c r="A3934" t="s">
        <v>14800</v>
      </c>
      <c r="B3934" s="11">
        <v>2018</v>
      </c>
      <c r="C3934" t="s">
        <v>24580</v>
      </c>
      <c r="F3934">
        <v>7.7</v>
      </c>
      <c r="G3934" s="2">
        <v>1072</v>
      </c>
      <c r="H3934" s="9" t="s">
        <v>24823</v>
      </c>
      <c r="I3934" s="9" t="str">
        <f t="shared" si="61"/>
        <v>Short</v>
      </c>
    </row>
    <row r="3935" spans="1:9" hidden="1" x14ac:dyDescent="0.25">
      <c r="A3935" t="s">
        <v>14803</v>
      </c>
      <c r="B3935" s="11">
        <v>1988</v>
      </c>
      <c r="C3935" t="s">
        <v>24581</v>
      </c>
      <c r="F3935">
        <v>7.3</v>
      </c>
      <c r="G3935">
        <v>128</v>
      </c>
      <c r="H3935" s="9" t="s">
        <v>24681</v>
      </c>
      <c r="I3935" s="9" t="str">
        <f t="shared" si="61"/>
        <v>Medium</v>
      </c>
    </row>
    <row r="3936" spans="1:9" hidden="1" x14ac:dyDescent="0.25">
      <c r="A3936" t="s">
        <v>14811</v>
      </c>
      <c r="B3936" s="11">
        <v>2013</v>
      </c>
      <c r="C3936" t="s">
        <v>24580</v>
      </c>
      <c r="D3936" t="s">
        <v>24929</v>
      </c>
      <c r="F3936">
        <v>4.9000000000000004</v>
      </c>
      <c r="G3936">
        <v>963</v>
      </c>
      <c r="H3936" s="9" t="s">
        <v>24671</v>
      </c>
      <c r="I3936" s="9" t="str">
        <f t="shared" si="61"/>
        <v>Medium</v>
      </c>
    </row>
    <row r="3937" spans="1:9" hidden="1" x14ac:dyDescent="0.25">
      <c r="A3937" t="s">
        <v>14817</v>
      </c>
      <c r="B3937" s="11">
        <v>2013</v>
      </c>
      <c r="C3937" t="s">
        <v>24580</v>
      </c>
      <c r="D3937" t="s">
        <v>24930</v>
      </c>
      <c r="F3937">
        <v>6.3</v>
      </c>
      <c r="G3937" s="2">
        <v>1103</v>
      </c>
      <c r="H3937" s="9" t="s">
        <v>24768</v>
      </c>
      <c r="I3937" s="9" t="str">
        <f t="shared" si="61"/>
        <v>Medium</v>
      </c>
    </row>
    <row r="3938" spans="1:9" hidden="1" x14ac:dyDescent="0.25">
      <c r="A3938" t="s">
        <v>14820</v>
      </c>
      <c r="B3938" s="11">
        <v>2016</v>
      </c>
      <c r="C3938" t="s">
        <v>24590</v>
      </c>
      <c r="D3938" t="s">
        <v>24927</v>
      </c>
      <c r="E3938" t="s">
        <v>24928</v>
      </c>
      <c r="F3938">
        <v>5.3</v>
      </c>
      <c r="G3938">
        <v>448</v>
      </c>
      <c r="H3938" s="9" t="s">
        <v>24686</v>
      </c>
      <c r="I3938" s="9" t="str">
        <f t="shared" si="61"/>
        <v>Medium</v>
      </c>
    </row>
    <row r="3939" spans="1:9" hidden="1" x14ac:dyDescent="0.25">
      <c r="A3939" t="s">
        <v>14823</v>
      </c>
      <c r="B3939" s="11">
        <v>2017</v>
      </c>
      <c r="C3939" t="s">
        <v>24580</v>
      </c>
      <c r="D3939" t="s">
        <v>24929</v>
      </c>
      <c r="F3939">
        <v>5.6</v>
      </c>
      <c r="G3939" s="2">
        <v>3021</v>
      </c>
      <c r="H3939" s="9" t="s">
        <v>24663</v>
      </c>
      <c r="I3939" s="9" t="str">
        <f t="shared" si="61"/>
        <v>Medium</v>
      </c>
    </row>
    <row r="3940" spans="1:9" hidden="1" x14ac:dyDescent="0.25">
      <c r="A3940" t="s">
        <v>14829</v>
      </c>
      <c r="B3940" s="11">
        <v>2014</v>
      </c>
      <c r="C3940" t="s">
        <v>24581</v>
      </c>
      <c r="D3940" t="s">
        <v>24933</v>
      </c>
      <c r="E3940" t="s">
        <v>24934</v>
      </c>
      <c r="F3940">
        <v>5.4</v>
      </c>
      <c r="G3940" s="2">
        <v>1147</v>
      </c>
      <c r="H3940" s="9" t="s">
        <v>24714</v>
      </c>
      <c r="I3940" s="9" t="str">
        <f t="shared" si="61"/>
        <v>Medium</v>
      </c>
    </row>
    <row r="3941" spans="1:9" hidden="1" x14ac:dyDescent="0.25">
      <c r="A3941" t="s">
        <v>14832</v>
      </c>
      <c r="B3941" s="11">
        <v>2017</v>
      </c>
      <c r="C3941" t="s">
        <v>24589</v>
      </c>
      <c r="F3941">
        <v>6.5</v>
      </c>
      <c r="G3941">
        <v>266</v>
      </c>
      <c r="H3941" s="9" t="s">
        <v>24681</v>
      </c>
      <c r="I3941" s="9" t="str">
        <f t="shared" si="61"/>
        <v>Medium</v>
      </c>
    </row>
    <row r="3942" spans="1:9" hidden="1" x14ac:dyDescent="0.25">
      <c r="A3942" t="s">
        <v>14835</v>
      </c>
      <c r="B3942" s="11">
        <v>2016</v>
      </c>
      <c r="C3942" t="s">
        <v>24581</v>
      </c>
      <c r="D3942" t="s">
        <v>24944</v>
      </c>
      <c r="F3942">
        <v>6.4</v>
      </c>
      <c r="G3942">
        <v>695</v>
      </c>
      <c r="H3942" s="9" t="s">
        <v>24750</v>
      </c>
      <c r="I3942" s="9" t="str">
        <f t="shared" si="61"/>
        <v>Medium</v>
      </c>
    </row>
    <row r="3943" spans="1:9" hidden="1" x14ac:dyDescent="0.25">
      <c r="A3943" t="s">
        <v>14838</v>
      </c>
      <c r="B3943" s="11">
        <v>2011</v>
      </c>
      <c r="C3943" t="s">
        <v>24580</v>
      </c>
      <c r="F3943">
        <v>7.5</v>
      </c>
      <c r="G3943" s="2">
        <v>2201</v>
      </c>
      <c r="H3943" s="9" t="s">
        <v>24696</v>
      </c>
      <c r="I3943" s="9" t="str">
        <f t="shared" si="61"/>
        <v>Medium</v>
      </c>
    </row>
    <row r="3944" spans="1:9" hidden="1" x14ac:dyDescent="0.25">
      <c r="A3944" t="s">
        <v>14845</v>
      </c>
      <c r="B3944" s="11">
        <v>2019</v>
      </c>
      <c r="C3944" t="s">
        <v>24583</v>
      </c>
      <c r="D3944" t="s">
        <v>24928</v>
      </c>
      <c r="E3944" t="s">
        <v>24932</v>
      </c>
      <c r="F3944">
        <v>7.7</v>
      </c>
      <c r="G3944">
        <v>515</v>
      </c>
      <c r="H3944" s="9" t="s">
        <v>24892</v>
      </c>
      <c r="I3944" s="9" t="str">
        <f t="shared" si="61"/>
        <v>Long</v>
      </c>
    </row>
    <row r="3945" spans="1:9" hidden="1" x14ac:dyDescent="0.25">
      <c r="A3945" t="s">
        <v>14851</v>
      </c>
      <c r="B3945" s="11">
        <v>2017</v>
      </c>
      <c r="C3945" t="s">
        <v>24581</v>
      </c>
      <c r="F3945">
        <v>6.3</v>
      </c>
      <c r="G3945">
        <v>501</v>
      </c>
      <c r="H3945" s="9" t="s">
        <v>24794</v>
      </c>
      <c r="I3945" s="9" t="str">
        <f t="shared" si="61"/>
        <v>Medium</v>
      </c>
    </row>
    <row r="3946" spans="1:9" hidden="1" x14ac:dyDescent="0.25">
      <c r="A3946" t="s">
        <v>14854</v>
      </c>
      <c r="B3946" s="11">
        <v>2015</v>
      </c>
      <c r="C3946" t="s">
        <v>24582</v>
      </c>
      <c r="F3946">
        <v>4.7</v>
      </c>
      <c r="G3946">
        <v>420</v>
      </c>
      <c r="H3946" s="9" t="s">
        <v>24758</v>
      </c>
      <c r="I3946" s="9" t="str">
        <f t="shared" si="61"/>
        <v>Medium</v>
      </c>
    </row>
    <row r="3947" spans="1:9" hidden="1" x14ac:dyDescent="0.25">
      <c r="A3947" t="s">
        <v>14862</v>
      </c>
      <c r="B3947" s="11">
        <v>2020</v>
      </c>
      <c r="C3947" t="s">
        <v>24590</v>
      </c>
      <c r="D3947" t="s">
        <v>24936</v>
      </c>
      <c r="E3947" t="s">
        <v>24929</v>
      </c>
      <c r="F3947">
        <v>4</v>
      </c>
      <c r="G3947">
        <v>191</v>
      </c>
      <c r="H3947" s="9" t="s">
        <v>24662</v>
      </c>
      <c r="I3947" s="9" t="str">
        <f t="shared" si="61"/>
        <v>Medium</v>
      </c>
    </row>
    <row r="3948" spans="1:9" hidden="1" x14ac:dyDescent="0.25">
      <c r="A3948" t="s">
        <v>14865</v>
      </c>
      <c r="B3948" s="11">
        <v>2015</v>
      </c>
      <c r="C3948" t="s">
        <v>24597</v>
      </c>
      <c r="D3948" t="s">
        <v>24930</v>
      </c>
      <c r="E3948" t="s">
        <v>24932</v>
      </c>
      <c r="F3948">
        <v>7.7</v>
      </c>
      <c r="G3948" s="2">
        <v>2289</v>
      </c>
      <c r="H3948" s="9" t="s">
        <v>24729</v>
      </c>
      <c r="I3948" s="9" t="str">
        <f t="shared" si="61"/>
        <v>Medium</v>
      </c>
    </row>
    <row r="3949" spans="1:9" hidden="1" x14ac:dyDescent="0.25">
      <c r="A3949" t="s">
        <v>14868</v>
      </c>
      <c r="B3949" s="11">
        <v>1976</v>
      </c>
      <c r="C3949" t="s">
        <v>24590</v>
      </c>
      <c r="D3949" t="s">
        <v>24936</v>
      </c>
      <c r="F3949">
        <v>6.4</v>
      </c>
      <c r="G3949">
        <v>311</v>
      </c>
      <c r="H3949" s="9" t="s">
        <v>24728</v>
      </c>
      <c r="I3949" s="9" t="str">
        <f t="shared" si="61"/>
        <v>Medium</v>
      </c>
    </row>
    <row r="3950" spans="1:9" hidden="1" x14ac:dyDescent="0.25">
      <c r="A3950" t="s">
        <v>14873</v>
      </c>
      <c r="B3950" s="11">
        <v>2019</v>
      </c>
      <c r="C3950" t="s">
        <v>24583</v>
      </c>
      <c r="D3950" t="s">
        <v>24928</v>
      </c>
      <c r="E3950" t="s">
        <v>24932</v>
      </c>
      <c r="F3950">
        <v>7.9</v>
      </c>
      <c r="G3950">
        <v>379</v>
      </c>
      <c r="H3950" s="9" t="s">
        <v>24754</v>
      </c>
      <c r="I3950" s="9" t="str">
        <f t="shared" si="61"/>
        <v>Long</v>
      </c>
    </row>
    <row r="3951" spans="1:9" hidden="1" x14ac:dyDescent="0.25">
      <c r="A3951" t="s">
        <v>14875</v>
      </c>
      <c r="B3951" s="11">
        <v>2021</v>
      </c>
      <c r="C3951" t="s">
        <v>24583</v>
      </c>
      <c r="D3951" t="s">
        <v>24938</v>
      </c>
      <c r="E3951" t="s">
        <v>24942</v>
      </c>
      <c r="F3951">
        <v>6.6</v>
      </c>
      <c r="G3951">
        <v>588</v>
      </c>
      <c r="H3951" s="9" t="s">
        <v>24664</v>
      </c>
      <c r="I3951" s="9" t="str">
        <f t="shared" si="61"/>
        <v>Short</v>
      </c>
    </row>
    <row r="3952" spans="1:9" hidden="1" x14ac:dyDescent="0.25">
      <c r="A3952" t="s">
        <v>14878</v>
      </c>
      <c r="B3952" s="11">
        <v>2009</v>
      </c>
      <c r="C3952" t="s">
        <v>24590</v>
      </c>
      <c r="D3952" t="s">
        <v>24928</v>
      </c>
      <c r="E3952" t="s">
        <v>24935</v>
      </c>
      <c r="F3952">
        <v>6.6</v>
      </c>
      <c r="G3952" s="2">
        <v>2119</v>
      </c>
      <c r="H3952" s="9" t="s">
        <v>24723</v>
      </c>
      <c r="I3952" s="9" t="str">
        <f t="shared" si="61"/>
        <v>Medium</v>
      </c>
    </row>
    <row r="3953" spans="1:9" hidden="1" x14ac:dyDescent="0.25">
      <c r="A3953" t="s">
        <v>14881</v>
      </c>
      <c r="B3953" s="11">
        <v>2016</v>
      </c>
      <c r="C3953" t="s">
        <v>24583</v>
      </c>
      <c r="D3953" t="s">
        <v>24942</v>
      </c>
      <c r="F3953">
        <v>6.4</v>
      </c>
      <c r="G3953">
        <v>746</v>
      </c>
      <c r="H3953" s="9" t="s">
        <v>24714</v>
      </c>
      <c r="I3953" s="9" t="str">
        <f t="shared" si="61"/>
        <v>Medium</v>
      </c>
    </row>
    <row r="3954" spans="1:9" hidden="1" x14ac:dyDescent="0.25">
      <c r="A3954" t="s">
        <v>14884</v>
      </c>
      <c r="B3954" s="11">
        <v>2012</v>
      </c>
      <c r="C3954" t="s">
        <v>24583</v>
      </c>
      <c r="D3954" t="s">
        <v>24925</v>
      </c>
      <c r="E3954" t="s">
        <v>24933</v>
      </c>
      <c r="F3954">
        <v>7.9</v>
      </c>
      <c r="G3954">
        <v>955</v>
      </c>
      <c r="H3954" s="9" t="s">
        <v>24646</v>
      </c>
      <c r="I3954" s="9" t="str">
        <f t="shared" si="61"/>
        <v>Short</v>
      </c>
    </row>
    <row r="3955" spans="1:9" hidden="1" x14ac:dyDescent="0.25">
      <c r="A3955" t="s">
        <v>14888</v>
      </c>
      <c r="B3955" s="11">
        <v>2013</v>
      </c>
      <c r="C3955" t="s">
        <v>24583</v>
      </c>
      <c r="D3955" t="s">
        <v>24930</v>
      </c>
      <c r="F3955">
        <v>7.1</v>
      </c>
      <c r="G3955" s="2">
        <v>1192</v>
      </c>
      <c r="H3955" s="9" t="s">
        <v>24662</v>
      </c>
      <c r="I3955" s="9" t="str">
        <f t="shared" si="61"/>
        <v>Medium</v>
      </c>
    </row>
    <row r="3956" spans="1:9" hidden="1" x14ac:dyDescent="0.25">
      <c r="A3956" t="s">
        <v>14894</v>
      </c>
      <c r="B3956" s="11">
        <v>2017</v>
      </c>
      <c r="C3956" t="s">
        <v>24583</v>
      </c>
      <c r="F3956">
        <v>6.6</v>
      </c>
      <c r="G3956">
        <v>261</v>
      </c>
      <c r="H3956" s="9" t="s">
        <v>24726</v>
      </c>
      <c r="I3956" s="9" t="str">
        <f t="shared" si="61"/>
        <v>Short</v>
      </c>
    </row>
    <row r="3957" spans="1:9" hidden="1" x14ac:dyDescent="0.25">
      <c r="A3957" t="s">
        <v>14902</v>
      </c>
      <c r="B3957" s="11">
        <v>2016</v>
      </c>
      <c r="C3957" t="s">
        <v>24583</v>
      </c>
      <c r="F3957">
        <v>7.3</v>
      </c>
      <c r="G3957">
        <v>534</v>
      </c>
      <c r="H3957" s="9" t="s">
        <v>24671</v>
      </c>
      <c r="I3957" s="9" t="str">
        <f t="shared" si="61"/>
        <v>Medium</v>
      </c>
    </row>
    <row r="3958" spans="1:9" hidden="1" x14ac:dyDescent="0.25">
      <c r="A3958" t="s">
        <v>14905</v>
      </c>
      <c r="B3958" s="11">
        <v>2014</v>
      </c>
      <c r="C3958" t="s">
        <v>24583</v>
      </c>
      <c r="D3958" t="s">
        <v>24942</v>
      </c>
      <c r="E3958" t="s">
        <v>24930</v>
      </c>
      <c r="F3958">
        <v>7</v>
      </c>
      <c r="G3958" s="2">
        <v>1924</v>
      </c>
      <c r="H3958" s="9" t="s">
        <v>24681</v>
      </c>
      <c r="I3958" s="9" t="str">
        <f t="shared" si="61"/>
        <v>Medium</v>
      </c>
    </row>
    <row r="3959" spans="1:9" hidden="1" x14ac:dyDescent="0.25">
      <c r="A3959" t="s">
        <v>14908</v>
      </c>
      <c r="B3959" s="11">
        <v>2015</v>
      </c>
      <c r="C3959" t="s">
        <v>24581</v>
      </c>
      <c r="F3959">
        <v>7.2</v>
      </c>
      <c r="G3959">
        <v>75</v>
      </c>
      <c r="H3959" s="9" t="s">
        <v>24645</v>
      </c>
      <c r="I3959" s="9" t="str">
        <f t="shared" si="61"/>
        <v>Medium</v>
      </c>
    </row>
    <row r="3960" spans="1:9" hidden="1" x14ac:dyDescent="0.25">
      <c r="A3960" t="s">
        <v>14913</v>
      </c>
      <c r="B3960" s="11">
        <v>2017</v>
      </c>
      <c r="C3960" t="s">
        <v>24590</v>
      </c>
      <c r="D3960" t="s">
        <v>24930</v>
      </c>
      <c r="E3960" t="s">
        <v>24925</v>
      </c>
      <c r="F3960">
        <v>5.9</v>
      </c>
      <c r="G3960">
        <v>119</v>
      </c>
      <c r="H3960" s="9" t="s">
        <v>24642</v>
      </c>
      <c r="I3960" s="9" t="str">
        <f t="shared" si="61"/>
        <v>Short</v>
      </c>
    </row>
    <row r="3961" spans="1:9" hidden="1" x14ac:dyDescent="0.25">
      <c r="A3961" t="s">
        <v>14916</v>
      </c>
      <c r="B3961" s="11">
        <v>2015</v>
      </c>
      <c r="C3961" t="s">
        <v>24583</v>
      </c>
      <c r="D3961" t="s">
        <v>24926</v>
      </c>
      <c r="E3961" t="s">
        <v>24942</v>
      </c>
      <c r="F3961">
        <v>7.1</v>
      </c>
      <c r="G3961">
        <v>843</v>
      </c>
      <c r="H3961" s="9" t="s">
        <v>24737</v>
      </c>
      <c r="I3961" s="9" t="str">
        <f t="shared" si="61"/>
        <v>Medium</v>
      </c>
    </row>
    <row r="3962" spans="1:9" x14ac:dyDescent="0.25">
      <c r="A3962" t="s">
        <v>14925</v>
      </c>
      <c r="B3962" s="11">
        <v>2021</v>
      </c>
      <c r="C3962" t="s">
        <v>24583</v>
      </c>
      <c r="D3962" t="s">
        <v>24944</v>
      </c>
      <c r="F3962">
        <v>6.8</v>
      </c>
      <c r="H3962" s="9" t="s">
        <v>24663</v>
      </c>
      <c r="I3962" s="9" t="str">
        <f t="shared" si="61"/>
        <v>Medium</v>
      </c>
    </row>
    <row r="3963" spans="1:9" hidden="1" x14ac:dyDescent="0.25">
      <c r="A3963" t="s">
        <v>14928</v>
      </c>
      <c r="B3963" s="11">
        <v>2012</v>
      </c>
      <c r="C3963" t="s">
        <v>24583</v>
      </c>
      <c r="D3963" t="s">
        <v>24927</v>
      </c>
      <c r="F3963">
        <v>6.8</v>
      </c>
      <c r="G3963" s="2">
        <v>3776</v>
      </c>
      <c r="H3963" s="9" t="s">
        <v>24713</v>
      </c>
      <c r="I3963" s="9" t="str">
        <f t="shared" si="61"/>
        <v>Medium</v>
      </c>
    </row>
    <row r="3964" spans="1:9" hidden="1" x14ac:dyDescent="0.25">
      <c r="A3964" t="s">
        <v>14931</v>
      </c>
      <c r="B3964" s="11">
        <v>2019</v>
      </c>
      <c r="C3964" t="s">
        <v>24580</v>
      </c>
      <c r="F3964">
        <v>5.5</v>
      </c>
      <c r="G3964">
        <v>509</v>
      </c>
      <c r="H3964" s="9" t="s">
        <v>24696</v>
      </c>
      <c r="I3964" s="9" t="str">
        <f t="shared" si="61"/>
        <v>Medium</v>
      </c>
    </row>
    <row r="3965" spans="1:9" hidden="1" x14ac:dyDescent="0.25">
      <c r="A3965" t="s">
        <v>14934</v>
      </c>
      <c r="B3965" s="11">
        <v>2009</v>
      </c>
      <c r="C3965" t="s">
        <v>24580</v>
      </c>
      <c r="F3965">
        <v>4.7</v>
      </c>
      <c r="G3965">
        <v>118</v>
      </c>
      <c r="H3965" s="9" t="s">
        <v>24713</v>
      </c>
      <c r="I3965" s="9" t="str">
        <f t="shared" si="61"/>
        <v>Medium</v>
      </c>
    </row>
    <row r="3966" spans="1:9" hidden="1" x14ac:dyDescent="0.25">
      <c r="A3966" t="s">
        <v>14937</v>
      </c>
      <c r="B3966" s="11">
        <v>2016</v>
      </c>
      <c r="C3966" t="s">
        <v>24580</v>
      </c>
      <c r="F3966">
        <v>7.2</v>
      </c>
      <c r="G3966" s="2">
        <v>3683</v>
      </c>
      <c r="H3966" s="9" t="s">
        <v>24818</v>
      </c>
      <c r="I3966" s="9" t="str">
        <f t="shared" si="61"/>
        <v>Medium</v>
      </c>
    </row>
    <row r="3967" spans="1:9" hidden="1" x14ac:dyDescent="0.25">
      <c r="A3967" t="s">
        <v>14940</v>
      </c>
      <c r="B3967" s="11">
        <v>2015</v>
      </c>
      <c r="C3967" t="s">
        <v>24583</v>
      </c>
      <c r="D3967" t="s">
        <v>24936</v>
      </c>
      <c r="F3967">
        <v>6.9</v>
      </c>
      <c r="G3967" s="2">
        <v>2424</v>
      </c>
      <c r="H3967" s="9" t="s">
        <v>24854</v>
      </c>
      <c r="I3967" s="9" t="str">
        <f t="shared" si="61"/>
        <v>Medium</v>
      </c>
    </row>
    <row r="3968" spans="1:9" hidden="1" x14ac:dyDescent="0.25">
      <c r="A3968" t="s">
        <v>14943</v>
      </c>
      <c r="B3968" s="11">
        <v>2015</v>
      </c>
      <c r="C3968" t="s">
        <v>24583</v>
      </c>
      <c r="D3968" t="s">
        <v>24936</v>
      </c>
      <c r="F3968">
        <v>6.3</v>
      </c>
      <c r="G3968" s="2">
        <v>1843</v>
      </c>
      <c r="H3968" s="9" t="s">
        <v>24671</v>
      </c>
      <c r="I3968" s="9" t="str">
        <f t="shared" si="61"/>
        <v>Medium</v>
      </c>
    </row>
    <row r="3969" spans="1:9" hidden="1" x14ac:dyDescent="0.25">
      <c r="A3969" t="s">
        <v>14946</v>
      </c>
      <c r="B3969" s="11">
        <v>2004</v>
      </c>
      <c r="C3969" t="s">
        <v>24582</v>
      </c>
      <c r="D3969" t="s">
        <v>24933</v>
      </c>
      <c r="F3969">
        <v>5</v>
      </c>
      <c r="G3969">
        <v>651</v>
      </c>
      <c r="H3969" s="9" t="s">
        <v>24729</v>
      </c>
      <c r="I3969" s="9" t="str">
        <f t="shared" si="61"/>
        <v>Medium</v>
      </c>
    </row>
    <row r="3970" spans="1:9" hidden="1" x14ac:dyDescent="0.25">
      <c r="A3970" t="s">
        <v>14950</v>
      </c>
      <c r="B3970" s="11">
        <v>2015</v>
      </c>
      <c r="C3970" t="s">
        <v>8094</v>
      </c>
      <c r="F3970">
        <v>5.5</v>
      </c>
      <c r="G3970" s="2">
        <v>1398</v>
      </c>
      <c r="H3970" s="9" t="s">
        <v>24737</v>
      </c>
      <c r="I3970" s="9" t="str">
        <f t="shared" si="61"/>
        <v>Medium</v>
      </c>
    </row>
    <row r="3971" spans="1:9" hidden="1" x14ac:dyDescent="0.25">
      <c r="A3971" t="s">
        <v>14957</v>
      </c>
      <c r="B3971" s="11">
        <v>2014</v>
      </c>
      <c r="C3971" t="s">
        <v>24590</v>
      </c>
      <c r="D3971" t="s">
        <v>24936</v>
      </c>
      <c r="E3971" t="s">
        <v>24928</v>
      </c>
      <c r="F3971">
        <v>7.5</v>
      </c>
      <c r="G3971" s="2">
        <v>3964</v>
      </c>
      <c r="H3971" s="9" t="s">
        <v>24699</v>
      </c>
      <c r="I3971" s="9" t="str">
        <f t="shared" ref="I3971:I4034" si="62">IF(H3971*24&lt;=1,"Short",IF(H3971*24&lt;=2,"Medium","Long"))</f>
        <v>Long</v>
      </c>
    </row>
    <row r="3972" spans="1:9" hidden="1" x14ac:dyDescent="0.25">
      <c r="A3972" t="s">
        <v>14960</v>
      </c>
      <c r="B3972" s="11">
        <v>2016</v>
      </c>
      <c r="C3972" t="s">
        <v>24580</v>
      </c>
      <c r="D3972" t="s">
        <v>24929</v>
      </c>
      <c r="F3972">
        <v>4.7</v>
      </c>
      <c r="G3972">
        <v>205</v>
      </c>
      <c r="H3972" s="9" t="s">
        <v>24708</v>
      </c>
      <c r="I3972" s="9" t="str">
        <f t="shared" si="62"/>
        <v>Medium</v>
      </c>
    </row>
    <row r="3973" spans="1:9" hidden="1" x14ac:dyDescent="0.25">
      <c r="A3973" t="s">
        <v>14963</v>
      </c>
      <c r="B3973" s="11">
        <v>2020</v>
      </c>
      <c r="C3973" t="s">
        <v>24580</v>
      </c>
      <c r="D3973" t="s">
        <v>24939</v>
      </c>
      <c r="F3973">
        <v>2.7</v>
      </c>
      <c r="G3973">
        <v>121</v>
      </c>
      <c r="H3973" s="9" t="s">
        <v>24651</v>
      </c>
      <c r="I3973" s="9" t="str">
        <f t="shared" si="62"/>
        <v>Short</v>
      </c>
    </row>
    <row r="3974" spans="1:9" hidden="1" x14ac:dyDescent="0.25">
      <c r="A3974" t="s">
        <v>14966</v>
      </c>
      <c r="B3974" s="11">
        <v>2018</v>
      </c>
      <c r="C3974" t="s">
        <v>24580</v>
      </c>
      <c r="D3974" t="s">
        <v>24930</v>
      </c>
      <c r="F3974">
        <v>6.6</v>
      </c>
      <c r="G3974">
        <v>395</v>
      </c>
      <c r="H3974" s="9" t="s">
        <v>24681</v>
      </c>
      <c r="I3974" s="9" t="str">
        <f t="shared" si="62"/>
        <v>Medium</v>
      </c>
    </row>
    <row r="3975" spans="1:9" hidden="1" x14ac:dyDescent="0.25">
      <c r="A3975" t="s">
        <v>14969</v>
      </c>
      <c r="B3975" s="11">
        <v>2020</v>
      </c>
      <c r="C3975" t="s">
        <v>24591</v>
      </c>
      <c r="D3975" t="s">
        <v>24927</v>
      </c>
      <c r="E3975" t="s">
        <v>24937</v>
      </c>
      <c r="F3975">
        <v>5.5</v>
      </c>
      <c r="G3975">
        <v>124</v>
      </c>
      <c r="H3975" s="9" t="s">
        <v>24654</v>
      </c>
      <c r="I3975" s="9" t="str">
        <f t="shared" si="62"/>
        <v>Short</v>
      </c>
    </row>
    <row r="3976" spans="1:9" hidden="1" x14ac:dyDescent="0.25">
      <c r="A3976" t="s">
        <v>14971</v>
      </c>
      <c r="B3976" s="11">
        <v>2017</v>
      </c>
      <c r="C3976" t="s">
        <v>24591</v>
      </c>
      <c r="D3976" t="s">
        <v>24938</v>
      </c>
      <c r="E3976" t="s">
        <v>24926</v>
      </c>
      <c r="F3976">
        <v>5.4</v>
      </c>
      <c r="G3976">
        <v>522</v>
      </c>
      <c r="H3976" s="9" t="s">
        <v>24638</v>
      </c>
      <c r="I3976" s="9" t="str">
        <f t="shared" si="62"/>
        <v>Short</v>
      </c>
    </row>
    <row r="3977" spans="1:9" hidden="1" x14ac:dyDescent="0.25">
      <c r="A3977" t="s">
        <v>14974</v>
      </c>
      <c r="B3977" s="11">
        <v>2012</v>
      </c>
      <c r="C3977" t="s">
        <v>8094</v>
      </c>
      <c r="F3977">
        <v>6.1</v>
      </c>
      <c r="G3977" s="2">
        <v>2302</v>
      </c>
      <c r="H3977" s="9" t="s">
        <v>24716</v>
      </c>
      <c r="I3977" s="9" t="str">
        <f t="shared" si="62"/>
        <v>Medium</v>
      </c>
    </row>
    <row r="3978" spans="1:9" hidden="1" x14ac:dyDescent="0.25">
      <c r="A3978" t="s">
        <v>14977</v>
      </c>
      <c r="B3978" s="11">
        <v>2017</v>
      </c>
      <c r="C3978" t="s">
        <v>24583</v>
      </c>
      <c r="D3978" t="s">
        <v>24936</v>
      </c>
      <c r="F3978">
        <v>8.6999999999999993</v>
      </c>
      <c r="G3978" s="2">
        <v>2224</v>
      </c>
      <c r="H3978" s="9" t="s">
        <v>24877</v>
      </c>
      <c r="I3978" s="9" t="str">
        <f t="shared" si="62"/>
        <v>Medium</v>
      </c>
    </row>
    <row r="3979" spans="1:9" hidden="1" x14ac:dyDescent="0.25">
      <c r="A3979" t="s">
        <v>14980</v>
      </c>
      <c r="B3979" s="11">
        <v>2018</v>
      </c>
      <c r="C3979" t="s">
        <v>24580</v>
      </c>
      <c r="F3979">
        <v>5</v>
      </c>
      <c r="G3979">
        <v>136</v>
      </c>
      <c r="H3979" s="9" t="s">
        <v>24703</v>
      </c>
      <c r="I3979" s="9" t="str">
        <f t="shared" si="62"/>
        <v>Medium</v>
      </c>
    </row>
    <row r="3980" spans="1:9" hidden="1" x14ac:dyDescent="0.25">
      <c r="A3980" t="s">
        <v>14983</v>
      </c>
      <c r="B3980" s="11">
        <v>2016</v>
      </c>
      <c r="C3980" t="s">
        <v>24581</v>
      </c>
      <c r="F3980">
        <v>6.6</v>
      </c>
      <c r="G3980">
        <v>827</v>
      </c>
      <c r="H3980" s="9" t="s">
        <v>24719</v>
      </c>
      <c r="I3980" s="9" t="str">
        <f t="shared" si="62"/>
        <v>Medium</v>
      </c>
    </row>
    <row r="3981" spans="1:9" hidden="1" x14ac:dyDescent="0.25">
      <c r="A3981" t="s">
        <v>14986</v>
      </c>
      <c r="B3981" s="11">
        <v>2018</v>
      </c>
      <c r="C3981" t="s">
        <v>24581</v>
      </c>
      <c r="F3981">
        <v>7.1</v>
      </c>
      <c r="G3981">
        <v>144</v>
      </c>
      <c r="H3981" s="9" t="s">
        <v>24655</v>
      </c>
      <c r="I3981" s="9" t="str">
        <f t="shared" si="62"/>
        <v>Short</v>
      </c>
    </row>
    <row r="3982" spans="1:9" hidden="1" x14ac:dyDescent="0.25">
      <c r="A3982" t="s">
        <v>14989</v>
      </c>
      <c r="B3982" s="11">
        <v>2020</v>
      </c>
      <c r="C3982" t="s">
        <v>24580</v>
      </c>
      <c r="F3982">
        <v>6.8</v>
      </c>
      <c r="G3982" s="2">
        <v>1716</v>
      </c>
      <c r="H3982" s="9" t="s">
        <v>24854</v>
      </c>
      <c r="I3982" s="9" t="str">
        <f t="shared" si="62"/>
        <v>Medium</v>
      </c>
    </row>
    <row r="3983" spans="1:9" hidden="1" x14ac:dyDescent="0.25">
      <c r="A3983" t="s">
        <v>14992</v>
      </c>
      <c r="B3983" s="11">
        <v>2019</v>
      </c>
      <c r="C3983" t="s">
        <v>24591</v>
      </c>
      <c r="D3983" t="s">
        <v>24930</v>
      </c>
      <c r="E3983" t="s">
        <v>24929</v>
      </c>
      <c r="F3983">
        <v>6.1</v>
      </c>
      <c r="G3983">
        <v>520</v>
      </c>
      <c r="H3983" s="9" t="s">
        <v>24696</v>
      </c>
      <c r="I3983" s="9" t="str">
        <f t="shared" si="62"/>
        <v>Medium</v>
      </c>
    </row>
    <row r="3984" spans="1:9" hidden="1" x14ac:dyDescent="0.25">
      <c r="A3984" t="s">
        <v>14995</v>
      </c>
      <c r="B3984" s="11">
        <v>2011</v>
      </c>
      <c r="C3984" t="s">
        <v>24600</v>
      </c>
      <c r="D3984" t="s">
        <v>24935</v>
      </c>
      <c r="F3984">
        <v>3.9</v>
      </c>
      <c r="G3984">
        <v>569</v>
      </c>
      <c r="H3984" s="9" t="s">
        <v>24714</v>
      </c>
      <c r="I3984" s="9" t="str">
        <f t="shared" si="62"/>
        <v>Medium</v>
      </c>
    </row>
    <row r="3985" spans="1:9" hidden="1" x14ac:dyDescent="0.25">
      <c r="A3985" t="s">
        <v>15001</v>
      </c>
      <c r="B3985" s="11">
        <v>2008</v>
      </c>
      <c r="C3985" t="s">
        <v>24594</v>
      </c>
      <c r="F3985">
        <v>5.9</v>
      </c>
      <c r="G3985" s="2">
        <v>1366</v>
      </c>
      <c r="H3985" s="9" t="s">
        <v>24640</v>
      </c>
      <c r="I3985" s="9" t="str">
        <f t="shared" si="62"/>
        <v>Medium</v>
      </c>
    </row>
    <row r="3986" spans="1:9" hidden="1" x14ac:dyDescent="0.25">
      <c r="A3986" t="s">
        <v>15008</v>
      </c>
      <c r="B3986" s="11">
        <v>2017</v>
      </c>
      <c r="C3986" t="s">
        <v>24599</v>
      </c>
      <c r="F3986">
        <v>5.5</v>
      </c>
      <c r="G3986">
        <v>629</v>
      </c>
      <c r="H3986" s="9" t="s">
        <v>24855</v>
      </c>
      <c r="I3986" s="9" t="str">
        <f t="shared" si="62"/>
        <v>Long</v>
      </c>
    </row>
    <row r="3987" spans="1:9" hidden="1" x14ac:dyDescent="0.25">
      <c r="A3987" t="s">
        <v>15012</v>
      </c>
      <c r="B3987" s="11">
        <v>2015</v>
      </c>
      <c r="C3987" t="s">
        <v>24580</v>
      </c>
      <c r="F3987">
        <v>5.3</v>
      </c>
      <c r="G3987">
        <v>498</v>
      </c>
      <c r="H3987" s="9" t="s">
        <v>24694</v>
      </c>
      <c r="I3987" s="9" t="str">
        <f t="shared" si="62"/>
        <v>Medium</v>
      </c>
    </row>
    <row r="3988" spans="1:9" hidden="1" x14ac:dyDescent="0.25">
      <c r="A3988" t="s">
        <v>15015</v>
      </c>
      <c r="B3988" s="11">
        <v>2017</v>
      </c>
      <c r="C3988" t="s">
        <v>24580</v>
      </c>
      <c r="F3988">
        <v>7.9</v>
      </c>
      <c r="G3988" s="2">
        <v>2979</v>
      </c>
      <c r="H3988" s="9" t="s">
        <v>24749</v>
      </c>
      <c r="I3988" s="9" t="str">
        <f t="shared" si="62"/>
        <v>Medium</v>
      </c>
    </row>
    <row r="3989" spans="1:9" hidden="1" x14ac:dyDescent="0.25">
      <c r="A3989" t="s">
        <v>15018</v>
      </c>
      <c r="B3989" s="11">
        <v>2014</v>
      </c>
      <c r="C3989" t="s">
        <v>24583</v>
      </c>
      <c r="D3989" t="s">
        <v>24942</v>
      </c>
      <c r="E3989" t="s">
        <v>24941</v>
      </c>
      <c r="F3989">
        <v>7.3</v>
      </c>
      <c r="G3989" s="2">
        <v>1500</v>
      </c>
      <c r="H3989" s="9" t="s">
        <v>24694</v>
      </c>
      <c r="I3989" s="9" t="str">
        <f t="shared" si="62"/>
        <v>Medium</v>
      </c>
    </row>
    <row r="3990" spans="1:9" hidden="1" x14ac:dyDescent="0.25">
      <c r="A3990" t="s">
        <v>15024</v>
      </c>
      <c r="B3990" s="11">
        <v>2004</v>
      </c>
      <c r="C3990" t="s">
        <v>24581</v>
      </c>
      <c r="D3990" t="s">
        <v>24937</v>
      </c>
      <c r="E3990" t="s">
        <v>24944</v>
      </c>
      <c r="F3990">
        <v>6.5</v>
      </c>
      <c r="G3990" s="2">
        <v>1336</v>
      </c>
      <c r="H3990" s="9" t="s">
        <v>24713</v>
      </c>
      <c r="I3990" s="9" t="str">
        <f t="shared" si="62"/>
        <v>Medium</v>
      </c>
    </row>
    <row r="3991" spans="1:9" x14ac:dyDescent="0.25">
      <c r="A3991" t="s">
        <v>25007</v>
      </c>
      <c r="B3991" s="11">
        <v>2022</v>
      </c>
      <c r="C3991" t="s">
        <v>24581</v>
      </c>
      <c r="F3991">
        <v>7.4</v>
      </c>
      <c r="H3991" s="9" t="s">
        <v>24655</v>
      </c>
      <c r="I3991" s="9" t="str">
        <f t="shared" si="62"/>
        <v>Short</v>
      </c>
    </row>
    <row r="3992" spans="1:9" hidden="1" x14ac:dyDescent="0.25">
      <c r="A3992" t="s">
        <v>15030</v>
      </c>
      <c r="B3992" s="11">
        <v>2017</v>
      </c>
      <c r="C3992" t="s">
        <v>24580</v>
      </c>
      <c r="F3992">
        <v>5.6</v>
      </c>
      <c r="G3992" s="2">
        <v>2732</v>
      </c>
      <c r="H3992" s="9" t="s">
        <v>24738</v>
      </c>
      <c r="I3992" s="9" t="str">
        <f t="shared" si="62"/>
        <v>Medium</v>
      </c>
    </row>
    <row r="3993" spans="1:9" hidden="1" x14ac:dyDescent="0.25">
      <c r="A3993" t="s">
        <v>15033</v>
      </c>
      <c r="B3993" s="11">
        <v>2021</v>
      </c>
      <c r="C3993" t="s">
        <v>24582</v>
      </c>
      <c r="D3993" t="s">
        <v>24935</v>
      </c>
      <c r="F3993">
        <v>6.2</v>
      </c>
      <c r="G3993">
        <v>76</v>
      </c>
      <c r="H3993" s="9" t="s">
        <v>24713</v>
      </c>
      <c r="I3993" s="9" t="str">
        <f t="shared" si="62"/>
        <v>Medium</v>
      </c>
    </row>
    <row r="3994" spans="1:9" hidden="1" x14ac:dyDescent="0.25">
      <c r="A3994" t="s">
        <v>15036</v>
      </c>
      <c r="B3994" s="11">
        <v>2017</v>
      </c>
      <c r="C3994" t="s">
        <v>24591</v>
      </c>
      <c r="D3994" t="s">
        <v>24926</v>
      </c>
      <c r="E3994" t="s">
        <v>24934</v>
      </c>
      <c r="F3994">
        <v>5.8</v>
      </c>
      <c r="G3994">
        <v>193</v>
      </c>
      <c r="H3994" s="9" t="s">
        <v>24636</v>
      </c>
      <c r="I3994" s="9" t="str">
        <f t="shared" si="62"/>
        <v>Short</v>
      </c>
    </row>
    <row r="3995" spans="1:9" hidden="1" x14ac:dyDescent="0.25">
      <c r="A3995" t="s">
        <v>15039</v>
      </c>
      <c r="B3995" s="11">
        <v>2019</v>
      </c>
      <c r="C3995" t="s">
        <v>24582</v>
      </c>
      <c r="D3995" t="s">
        <v>24929</v>
      </c>
      <c r="F3995">
        <v>5.2</v>
      </c>
      <c r="G3995">
        <v>248</v>
      </c>
      <c r="H3995" s="9" t="s">
        <v>24671</v>
      </c>
      <c r="I3995" s="9" t="str">
        <f t="shared" si="62"/>
        <v>Medium</v>
      </c>
    </row>
    <row r="3996" spans="1:9" hidden="1" x14ac:dyDescent="0.25">
      <c r="A3996" t="s">
        <v>15043</v>
      </c>
      <c r="B3996" s="11">
        <v>2020</v>
      </c>
      <c r="C3996" t="s">
        <v>24591</v>
      </c>
      <c r="D3996" t="s">
        <v>24938</v>
      </c>
      <c r="E3996" t="s">
        <v>24926</v>
      </c>
      <c r="F3996">
        <v>5.8</v>
      </c>
      <c r="G3996">
        <v>42</v>
      </c>
      <c r="H3996" s="9" t="s">
        <v>24651</v>
      </c>
      <c r="I3996" s="9" t="str">
        <f t="shared" si="62"/>
        <v>Short</v>
      </c>
    </row>
    <row r="3997" spans="1:9" hidden="1" x14ac:dyDescent="0.25">
      <c r="A3997" t="s">
        <v>15047</v>
      </c>
      <c r="B3997" s="11">
        <v>2015</v>
      </c>
      <c r="C3997" t="s">
        <v>24590</v>
      </c>
      <c r="D3997" t="s">
        <v>24930</v>
      </c>
      <c r="E3997" t="s">
        <v>24925</v>
      </c>
      <c r="F3997">
        <v>3.7</v>
      </c>
      <c r="G3997">
        <v>606</v>
      </c>
      <c r="H3997" s="9" t="s">
        <v>24694</v>
      </c>
      <c r="I3997" s="9" t="str">
        <f t="shared" si="62"/>
        <v>Medium</v>
      </c>
    </row>
    <row r="3998" spans="1:9" hidden="1" x14ac:dyDescent="0.25">
      <c r="A3998" t="s">
        <v>15050</v>
      </c>
      <c r="B3998" s="11">
        <v>2017</v>
      </c>
      <c r="C3998" t="s">
        <v>24583</v>
      </c>
      <c r="F3998">
        <v>7.2</v>
      </c>
      <c r="G3998">
        <v>664</v>
      </c>
      <c r="H3998" s="9" t="s">
        <v>24688</v>
      </c>
      <c r="I3998" s="9" t="str">
        <f t="shared" si="62"/>
        <v>Medium</v>
      </c>
    </row>
    <row r="3999" spans="1:9" x14ac:dyDescent="0.25">
      <c r="A3999" t="s">
        <v>15053</v>
      </c>
      <c r="B3999" s="11">
        <v>2020</v>
      </c>
      <c r="C3999" t="s">
        <v>24581</v>
      </c>
      <c r="F3999">
        <v>7.5</v>
      </c>
      <c r="H3999" s="9" t="s">
        <v>24646</v>
      </c>
      <c r="I3999" s="9" t="str">
        <f t="shared" si="62"/>
        <v>Short</v>
      </c>
    </row>
    <row r="4000" spans="1:9" hidden="1" x14ac:dyDescent="0.25">
      <c r="A4000" t="s">
        <v>15056</v>
      </c>
      <c r="B4000" s="11">
        <v>2017</v>
      </c>
      <c r="C4000" t="s">
        <v>24583</v>
      </c>
      <c r="D4000" t="s">
        <v>24939</v>
      </c>
      <c r="F4000">
        <v>5.4</v>
      </c>
      <c r="G4000">
        <v>418</v>
      </c>
      <c r="H4000" s="9" t="s">
        <v>24637</v>
      </c>
      <c r="I4000" s="9" t="str">
        <f t="shared" si="62"/>
        <v>Short</v>
      </c>
    </row>
    <row r="4001" spans="1:9" hidden="1" x14ac:dyDescent="0.25">
      <c r="A4001" t="s">
        <v>15059</v>
      </c>
      <c r="B4001" s="11">
        <v>2014</v>
      </c>
      <c r="C4001" t="s">
        <v>24589</v>
      </c>
      <c r="F4001">
        <v>6.3</v>
      </c>
      <c r="G4001" s="2">
        <v>2068</v>
      </c>
      <c r="H4001" s="9" t="s">
        <v>24713</v>
      </c>
      <c r="I4001" s="9" t="str">
        <f t="shared" si="62"/>
        <v>Medium</v>
      </c>
    </row>
    <row r="4002" spans="1:9" hidden="1" x14ac:dyDescent="0.25">
      <c r="A4002" t="s">
        <v>15062</v>
      </c>
      <c r="B4002" s="11">
        <v>2014</v>
      </c>
      <c r="C4002" t="s">
        <v>24594</v>
      </c>
      <c r="D4002" t="s">
        <v>24937</v>
      </c>
      <c r="F4002">
        <v>5.4</v>
      </c>
      <c r="G4002">
        <v>160</v>
      </c>
      <c r="H4002" s="9" t="s">
        <v>24713</v>
      </c>
      <c r="I4002" s="9" t="str">
        <f t="shared" si="62"/>
        <v>Medium</v>
      </c>
    </row>
    <row r="4003" spans="1:9" hidden="1" x14ac:dyDescent="0.25">
      <c r="A4003" t="s">
        <v>15066</v>
      </c>
      <c r="B4003" s="11">
        <v>2016</v>
      </c>
      <c r="C4003" t="s">
        <v>24583</v>
      </c>
      <c r="D4003" t="s">
        <v>24925</v>
      </c>
      <c r="F4003">
        <v>6.5</v>
      </c>
      <c r="G4003" s="2">
        <v>1461</v>
      </c>
      <c r="H4003" s="9" t="s">
        <v>24763</v>
      </c>
      <c r="I4003" s="9" t="str">
        <f t="shared" si="62"/>
        <v>Medium</v>
      </c>
    </row>
    <row r="4004" spans="1:9" hidden="1" x14ac:dyDescent="0.25">
      <c r="A4004" t="s">
        <v>15069</v>
      </c>
      <c r="B4004" s="11">
        <v>2020</v>
      </c>
      <c r="C4004" t="s">
        <v>24580</v>
      </c>
      <c r="F4004">
        <v>7.2</v>
      </c>
      <c r="G4004">
        <v>963</v>
      </c>
      <c r="H4004" s="9" t="s">
        <v>24818</v>
      </c>
      <c r="I4004" s="9" t="str">
        <f t="shared" si="62"/>
        <v>Medium</v>
      </c>
    </row>
    <row r="4005" spans="1:9" hidden="1" x14ac:dyDescent="0.25">
      <c r="A4005" t="s">
        <v>15072</v>
      </c>
      <c r="B4005" s="11">
        <v>2014</v>
      </c>
      <c r="C4005" t="s">
        <v>24581</v>
      </c>
      <c r="F4005">
        <v>7</v>
      </c>
      <c r="G4005">
        <v>135</v>
      </c>
      <c r="H4005" s="9" t="s">
        <v>24713</v>
      </c>
      <c r="I4005" s="9" t="str">
        <f t="shared" si="62"/>
        <v>Medium</v>
      </c>
    </row>
    <row r="4006" spans="1:9" hidden="1" x14ac:dyDescent="0.25">
      <c r="A4006" t="s">
        <v>15078</v>
      </c>
      <c r="B4006" s="11">
        <v>2015</v>
      </c>
      <c r="C4006" t="s">
        <v>24583</v>
      </c>
      <c r="F4006">
        <v>6.3</v>
      </c>
      <c r="G4006" s="2">
        <v>1718</v>
      </c>
      <c r="H4006" s="9" t="s">
        <v>24650</v>
      </c>
      <c r="I4006" s="9" t="str">
        <f t="shared" si="62"/>
        <v>Medium</v>
      </c>
    </row>
    <row r="4007" spans="1:9" hidden="1" x14ac:dyDescent="0.25">
      <c r="A4007" t="s">
        <v>15087</v>
      </c>
      <c r="B4007" s="11">
        <v>2020</v>
      </c>
      <c r="C4007" t="s">
        <v>24580</v>
      </c>
      <c r="F4007">
        <v>5</v>
      </c>
      <c r="G4007">
        <v>250</v>
      </c>
      <c r="H4007" s="9" t="s">
        <v>24696</v>
      </c>
      <c r="I4007" s="9" t="str">
        <f t="shared" si="62"/>
        <v>Medium</v>
      </c>
    </row>
    <row r="4008" spans="1:9" hidden="1" x14ac:dyDescent="0.25">
      <c r="A4008" t="s">
        <v>15093</v>
      </c>
      <c r="B4008" s="11">
        <v>2005</v>
      </c>
      <c r="C4008" t="s">
        <v>24590</v>
      </c>
      <c r="D4008" t="s">
        <v>24936</v>
      </c>
      <c r="E4008" t="s">
        <v>24934</v>
      </c>
      <c r="F4008">
        <v>5.3</v>
      </c>
      <c r="G4008" s="2">
        <v>1025</v>
      </c>
      <c r="H4008" s="9" t="s">
        <v>24763</v>
      </c>
      <c r="I4008" s="9" t="str">
        <f t="shared" si="62"/>
        <v>Medium</v>
      </c>
    </row>
    <row r="4009" spans="1:9" hidden="1" x14ac:dyDescent="0.25">
      <c r="A4009" t="s">
        <v>15096</v>
      </c>
      <c r="B4009" s="11">
        <v>2018</v>
      </c>
      <c r="C4009" t="s">
        <v>24583</v>
      </c>
      <c r="F4009">
        <v>5.3</v>
      </c>
      <c r="G4009">
        <v>104</v>
      </c>
      <c r="H4009" s="9" t="s">
        <v>24672</v>
      </c>
      <c r="I4009" s="9" t="str">
        <f t="shared" si="62"/>
        <v>Medium</v>
      </c>
    </row>
    <row r="4010" spans="1:9" hidden="1" x14ac:dyDescent="0.25">
      <c r="A4010" t="s">
        <v>15099</v>
      </c>
      <c r="B4010" s="11">
        <v>2015</v>
      </c>
      <c r="C4010" t="s">
        <v>24590</v>
      </c>
      <c r="D4010" t="s">
        <v>24928</v>
      </c>
      <c r="E4010" t="s">
        <v>24935</v>
      </c>
      <c r="F4010">
        <v>6.7</v>
      </c>
      <c r="G4010" s="2">
        <v>1645</v>
      </c>
      <c r="H4010" s="9" t="s">
        <v>24714</v>
      </c>
      <c r="I4010" s="9" t="str">
        <f t="shared" si="62"/>
        <v>Medium</v>
      </c>
    </row>
    <row r="4011" spans="1:9" hidden="1" x14ac:dyDescent="0.25">
      <c r="A4011" t="s">
        <v>15102</v>
      </c>
      <c r="B4011" s="11">
        <v>2019</v>
      </c>
      <c r="C4011" t="s">
        <v>24580</v>
      </c>
      <c r="F4011">
        <v>5.7</v>
      </c>
      <c r="G4011" s="2">
        <v>2205</v>
      </c>
      <c r="H4011" s="9" t="s">
        <v>24818</v>
      </c>
      <c r="I4011" s="9" t="str">
        <f t="shared" si="62"/>
        <v>Medium</v>
      </c>
    </row>
    <row r="4012" spans="1:9" hidden="1" x14ac:dyDescent="0.25">
      <c r="A4012" t="s">
        <v>15105</v>
      </c>
      <c r="B4012" s="11">
        <v>2016</v>
      </c>
      <c r="C4012" t="s">
        <v>24583</v>
      </c>
      <c r="D4012" t="s">
        <v>24936</v>
      </c>
      <c r="F4012">
        <v>5.6</v>
      </c>
      <c r="G4012">
        <v>745</v>
      </c>
      <c r="H4012" s="9" t="s">
        <v>24875</v>
      </c>
      <c r="I4012" s="9" t="str">
        <f t="shared" si="62"/>
        <v>Medium</v>
      </c>
    </row>
    <row r="4013" spans="1:9" hidden="1" x14ac:dyDescent="0.25">
      <c r="A4013" t="s">
        <v>15108</v>
      </c>
      <c r="B4013" s="11">
        <v>2016</v>
      </c>
      <c r="C4013" t="s">
        <v>24591</v>
      </c>
      <c r="F4013">
        <v>4.5999999999999996</v>
      </c>
      <c r="G4013">
        <v>44</v>
      </c>
      <c r="H4013" s="9" t="s">
        <v>24666</v>
      </c>
      <c r="I4013" s="9" t="str">
        <f t="shared" si="62"/>
        <v>Short</v>
      </c>
    </row>
    <row r="4014" spans="1:9" hidden="1" x14ac:dyDescent="0.25">
      <c r="A4014" t="s">
        <v>15111</v>
      </c>
      <c r="B4014" s="11">
        <v>2017</v>
      </c>
      <c r="C4014" t="s">
        <v>24580</v>
      </c>
      <c r="F4014">
        <v>7</v>
      </c>
      <c r="G4014" s="2">
        <v>5413</v>
      </c>
      <c r="H4014" s="9" t="s">
        <v>24818</v>
      </c>
      <c r="I4014" s="9" t="str">
        <f t="shared" si="62"/>
        <v>Medium</v>
      </c>
    </row>
    <row r="4015" spans="1:9" hidden="1" x14ac:dyDescent="0.25">
      <c r="A4015" t="s">
        <v>15114</v>
      </c>
      <c r="B4015" s="11">
        <v>2015</v>
      </c>
      <c r="C4015" t="s">
        <v>24590</v>
      </c>
      <c r="D4015" t="s">
        <v>24928</v>
      </c>
      <c r="E4015" t="s">
        <v>24935</v>
      </c>
      <c r="F4015">
        <v>6.4</v>
      </c>
      <c r="G4015" s="2">
        <v>1674</v>
      </c>
      <c r="H4015" s="9" t="s">
        <v>24723</v>
      </c>
      <c r="I4015" s="9" t="str">
        <f t="shared" si="62"/>
        <v>Medium</v>
      </c>
    </row>
    <row r="4016" spans="1:9" hidden="1" x14ac:dyDescent="0.25">
      <c r="A4016" t="s">
        <v>15117</v>
      </c>
      <c r="B4016" s="11">
        <v>1956</v>
      </c>
      <c r="C4016" t="s">
        <v>24588</v>
      </c>
      <c r="D4016" t="s">
        <v>24930</v>
      </c>
      <c r="E4016" t="s">
        <v>24949</v>
      </c>
      <c r="F4016">
        <v>6.4</v>
      </c>
      <c r="G4016">
        <v>369</v>
      </c>
      <c r="H4016" s="9" t="s">
        <v>24663</v>
      </c>
      <c r="I4016" s="9" t="str">
        <f t="shared" si="62"/>
        <v>Medium</v>
      </c>
    </row>
    <row r="4017" spans="1:9" hidden="1" x14ac:dyDescent="0.25">
      <c r="A4017" t="s">
        <v>15120</v>
      </c>
      <c r="B4017" s="11">
        <v>2010</v>
      </c>
      <c r="C4017" t="s">
        <v>24580</v>
      </c>
      <c r="D4017" t="s">
        <v>24928</v>
      </c>
      <c r="F4017">
        <v>4.7</v>
      </c>
      <c r="G4017" s="2">
        <v>1711</v>
      </c>
      <c r="H4017" s="9" t="s">
        <v>24759</v>
      </c>
      <c r="I4017" s="9" t="str">
        <f t="shared" si="62"/>
        <v>Medium</v>
      </c>
    </row>
    <row r="4018" spans="1:9" hidden="1" x14ac:dyDescent="0.25">
      <c r="A4018" t="s">
        <v>15123</v>
      </c>
      <c r="B4018" s="11">
        <v>2014</v>
      </c>
      <c r="C4018" t="s">
        <v>24580</v>
      </c>
      <c r="D4018" t="s">
        <v>24930</v>
      </c>
      <c r="E4018" t="s">
        <v>24929</v>
      </c>
      <c r="F4018">
        <v>5.6</v>
      </c>
      <c r="G4018" s="2">
        <v>1315</v>
      </c>
      <c r="H4018" s="9" t="s">
        <v>24723</v>
      </c>
      <c r="I4018" s="9" t="str">
        <f t="shared" si="62"/>
        <v>Medium</v>
      </c>
    </row>
    <row r="4019" spans="1:9" hidden="1" x14ac:dyDescent="0.25">
      <c r="A4019" t="s">
        <v>15126</v>
      </c>
      <c r="B4019" s="11">
        <v>2019</v>
      </c>
      <c r="C4019" t="s">
        <v>24580</v>
      </c>
      <c r="F4019">
        <v>6.4</v>
      </c>
      <c r="G4019">
        <v>424</v>
      </c>
      <c r="H4019" s="9" t="s">
        <v>24642</v>
      </c>
      <c r="I4019" s="9" t="str">
        <f t="shared" si="62"/>
        <v>Short</v>
      </c>
    </row>
    <row r="4020" spans="1:9" hidden="1" x14ac:dyDescent="0.25">
      <c r="A4020" t="s">
        <v>15129</v>
      </c>
      <c r="B4020" s="11">
        <v>2019</v>
      </c>
      <c r="C4020" t="s">
        <v>24580</v>
      </c>
      <c r="F4020">
        <v>6.3</v>
      </c>
      <c r="G4020">
        <v>130</v>
      </c>
      <c r="H4020" s="9" t="s">
        <v>24681</v>
      </c>
      <c r="I4020" s="9" t="str">
        <f t="shared" si="62"/>
        <v>Medium</v>
      </c>
    </row>
    <row r="4021" spans="1:9" hidden="1" x14ac:dyDescent="0.25">
      <c r="A4021" t="s">
        <v>15132</v>
      </c>
      <c r="B4021" s="11">
        <v>2009</v>
      </c>
      <c r="C4021" t="s">
        <v>8094</v>
      </c>
      <c r="F4021">
        <v>4.5</v>
      </c>
      <c r="G4021">
        <v>205</v>
      </c>
      <c r="H4021" s="9" t="s">
        <v>24733</v>
      </c>
      <c r="I4021" s="9" t="str">
        <f t="shared" si="62"/>
        <v>Medium</v>
      </c>
    </row>
    <row r="4022" spans="1:9" hidden="1" x14ac:dyDescent="0.25">
      <c r="A4022" t="s">
        <v>15135</v>
      </c>
      <c r="B4022" s="11">
        <v>2016</v>
      </c>
      <c r="C4022" t="s">
        <v>24581</v>
      </c>
      <c r="F4022">
        <v>6.6</v>
      </c>
      <c r="G4022">
        <v>547</v>
      </c>
      <c r="H4022" s="9" t="s">
        <v>24688</v>
      </c>
      <c r="I4022" s="9" t="str">
        <f t="shared" si="62"/>
        <v>Medium</v>
      </c>
    </row>
    <row r="4023" spans="1:9" hidden="1" x14ac:dyDescent="0.25">
      <c r="A4023" t="s">
        <v>15138</v>
      </c>
      <c r="B4023" s="11">
        <v>2019</v>
      </c>
      <c r="C4023" t="s">
        <v>24583</v>
      </c>
      <c r="D4023" t="s">
        <v>24938</v>
      </c>
      <c r="E4023" t="s">
        <v>24944</v>
      </c>
      <c r="F4023">
        <v>7</v>
      </c>
      <c r="G4023">
        <v>637</v>
      </c>
      <c r="H4023" s="9" t="s">
        <v>24726</v>
      </c>
      <c r="I4023" s="9" t="str">
        <f t="shared" si="62"/>
        <v>Short</v>
      </c>
    </row>
    <row r="4024" spans="1:9" hidden="1" x14ac:dyDescent="0.25">
      <c r="A4024" t="s">
        <v>15144</v>
      </c>
      <c r="B4024" s="11">
        <v>2017</v>
      </c>
      <c r="C4024" t="s">
        <v>24588</v>
      </c>
      <c r="D4024" t="s">
        <v>24930</v>
      </c>
      <c r="F4024">
        <v>7.2</v>
      </c>
      <c r="G4024">
        <v>161</v>
      </c>
      <c r="H4024" s="9" t="s">
        <v>24657</v>
      </c>
      <c r="I4024" s="9" t="str">
        <f t="shared" si="62"/>
        <v>Short</v>
      </c>
    </row>
    <row r="4025" spans="1:9" hidden="1" x14ac:dyDescent="0.25">
      <c r="A4025" t="s">
        <v>15147</v>
      </c>
      <c r="B4025" s="11">
        <v>2016</v>
      </c>
      <c r="C4025" t="s">
        <v>24580</v>
      </c>
      <c r="F4025">
        <v>4.9000000000000004</v>
      </c>
      <c r="G4025">
        <v>363</v>
      </c>
      <c r="H4025" s="9" t="s">
        <v>24759</v>
      </c>
      <c r="I4025" s="9" t="str">
        <f t="shared" si="62"/>
        <v>Medium</v>
      </c>
    </row>
    <row r="4026" spans="1:9" hidden="1" x14ac:dyDescent="0.25">
      <c r="A4026" t="s">
        <v>15150</v>
      </c>
      <c r="B4026" s="11">
        <v>2018</v>
      </c>
      <c r="C4026" t="s">
        <v>24580</v>
      </c>
      <c r="D4026" t="s">
        <v>24944</v>
      </c>
      <c r="F4026">
        <v>6.3</v>
      </c>
      <c r="G4026">
        <v>462</v>
      </c>
      <c r="H4026" s="9" t="s">
        <v>24639</v>
      </c>
      <c r="I4026" s="9" t="str">
        <f t="shared" si="62"/>
        <v>Short</v>
      </c>
    </row>
    <row r="4027" spans="1:9" hidden="1" x14ac:dyDescent="0.25">
      <c r="A4027" t="s">
        <v>15153</v>
      </c>
      <c r="B4027" s="11">
        <v>2020</v>
      </c>
      <c r="C4027" t="s">
        <v>24580</v>
      </c>
      <c r="D4027" t="s">
        <v>24937</v>
      </c>
      <c r="E4027" t="s">
        <v>24931</v>
      </c>
      <c r="F4027">
        <v>5.8</v>
      </c>
      <c r="G4027">
        <v>720</v>
      </c>
      <c r="H4027" s="9" t="s">
        <v>24703</v>
      </c>
      <c r="I4027" s="9" t="str">
        <f t="shared" si="62"/>
        <v>Medium</v>
      </c>
    </row>
    <row r="4028" spans="1:9" hidden="1" x14ac:dyDescent="0.25">
      <c r="A4028" t="s">
        <v>15156</v>
      </c>
      <c r="B4028" s="11">
        <v>2018</v>
      </c>
      <c r="C4028" t="s">
        <v>24583</v>
      </c>
      <c r="F4028">
        <v>6.5</v>
      </c>
      <c r="G4028">
        <v>479</v>
      </c>
      <c r="H4028" s="9" t="s">
        <v>24666</v>
      </c>
      <c r="I4028" s="9" t="str">
        <f t="shared" si="62"/>
        <v>Short</v>
      </c>
    </row>
    <row r="4029" spans="1:9" hidden="1" x14ac:dyDescent="0.25">
      <c r="A4029" t="s">
        <v>15159</v>
      </c>
      <c r="B4029" s="11">
        <v>2019</v>
      </c>
      <c r="C4029" t="s">
        <v>24583</v>
      </c>
      <c r="F4029">
        <v>8.4</v>
      </c>
      <c r="G4029" s="2">
        <v>1439</v>
      </c>
      <c r="H4029" s="9" t="s">
        <v>24848</v>
      </c>
      <c r="I4029" s="9" t="str">
        <f t="shared" si="62"/>
        <v>Medium</v>
      </c>
    </row>
    <row r="4030" spans="1:9" hidden="1" x14ac:dyDescent="0.25">
      <c r="A4030" t="s">
        <v>15162</v>
      </c>
      <c r="B4030" s="11">
        <v>2017</v>
      </c>
      <c r="C4030" t="s">
        <v>24580</v>
      </c>
      <c r="F4030">
        <v>6.9</v>
      </c>
      <c r="G4030" s="2">
        <v>1898</v>
      </c>
      <c r="H4030" s="9" t="s">
        <v>24875</v>
      </c>
      <c r="I4030" s="9" t="str">
        <f t="shared" si="62"/>
        <v>Medium</v>
      </c>
    </row>
    <row r="4031" spans="1:9" hidden="1" x14ac:dyDescent="0.25">
      <c r="A4031" t="s">
        <v>15165</v>
      </c>
      <c r="B4031" s="11">
        <v>2020</v>
      </c>
      <c r="C4031" t="s">
        <v>24580</v>
      </c>
      <c r="F4031">
        <v>7.5</v>
      </c>
      <c r="G4031" s="2">
        <v>1715</v>
      </c>
      <c r="H4031" s="9" t="s">
        <v>24713</v>
      </c>
      <c r="I4031" s="9" t="str">
        <f t="shared" si="62"/>
        <v>Medium</v>
      </c>
    </row>
    <row r="4032" spans="1:9" hidden="1" x14ac:dyDescent="0.25">
      <c r="A4032" t="s">
        <v>15168</v>
      </c>
      <c r="B4032" s="11">
        <v>2018</v>
      </c>
      <c r="C4032" t="s">
        <v>24583</v>
      </c>
      <c r="F4032">
        <v>5.0999999999999996</v>
      </c>
      <c r="G4032">
        <v>250</v>
      </c>
      <c r="H4032" s="9" t="s">
        <v>24737</v>
      </c>
      <c r="I4032" s="9" t="str">
        <f t="shared" si="62"/>
        <v>Medium</v>
      </c>
    </row>
    <row r="4033" spans="1:9" hidden="1" x14ac:dyDescent="0.25">
      <c r="A4033" t="s">
        <v>15172</v>
      </c>
      <c r="B4033" s="11">
        <v>2013</v>
      </c>
      <c r="C4033" t="s">
        <v>24581</v>
      </c>
      <c r="F4033">
        <v>5</v>
      </c>
      <c r="G4033">
        <v>141</v>
      </c>
      <c r="H4033" s="9" t="s">
        <v>24750</v>
      </c>
      <c r="I4033" s="9" t="str">
        <f t="shared" si="62"/>
        <v>Medium</v>
      </c>
    </row>
    <row r="4034" spans="1:9" hidden="1" x14ac:dyDescent="0.25">
      <c r="A4034" t="s">
        <v>15175</v>
      </c>
      <c r="B4034" s="11">
        <v>2014</v>
      </c>
      <c r="C4034" t="s">
        <v>24590</v>
      </c>
      <c r="D4034" t="s">
        <v>24935</v>
      </c>
      <c r="F4034">
        <v>7.8</v>
      </c>
      <c r="G4034" s="2">
        <v>3093</v>
      </c>
      <c r="H4034" s="9" t="s">
        <v>24679</v>
      </c>
      <c r="I4034" s="9" t="str">
        <f t="shared" si="62"/>
        <v>Long</v>
      </c>
    </row>
    <row r="4035" spans="1:9" hidden="1" x14ac:dyDescent="0.25">
      <c r="A4035" t="s">
        <v>15178</v>
      </c>
      <c r="B4035" s="11">
        <v>2019</v>
      </c>
      <c r="C4035" t="s">
        <v>24580</v>
      </c>
      <c r="F4035">
        <v>7.3</v>
      </c>
      <c r="G4035" s="2">
        <v>1753</v>
      </c>
      <c r="H4035" s="9" t="s">
        <v>24656</v>
      </c>
      <c r="I4035" s="9" t="str">
        <f t="shared" ref="I4035:I4098" si="63">IF(H4035*24&lt;=1,"Short",IF(H4035*24&lt;=2,"Medium","Long"))</f>
        <v>Short</v>
      </c>
    </row>
    <row r="4036" spans="1:9" hidden="1" x14ac:dyDescent="0.25">
      <c r="A4036" t="s">
        <v>15181</v>
      </c>
      <c r="B4036" s="11">
        <v>2006</v>
      </c>
      <c r="C4036" t="s">
        <v>24581</v>
      </c>
      <c r="D4036" t="s">
        <v>24937</v>
      </c>
      <c r="F4036">
        <v>5.3</v>
      </c>
      <c r="G4036" s="2">
        <v>2132</v>
      </c>
      <c r="H4036" s="9" t="s">
        <v>24681</v>
      </c>
      <c r="I4036" s="9" t="str">
        <f t="shared" si="63"/>
        <v>Medium</v>
      </c>
    </row>
    <row r="4037" spans="1:9" hidden="1" x14ac:dyDescent="0.25">
      <c r="A4037" t="s">
        <v>15186</v>
      </c>
      <c r="B4037" s="11">
        <v>2020</v>
      </c>
      <c r="C4037" t="s">
        <v>24583</v>
      </c>
      <c r="F4037">
        <v>6.8</v>
      </c>
      <c r="G4037">
        <v>282</v>
      </c>
      <c r="H4037" s="9" t="s">
        <v>24664</v>
      </c>
      <c r="I4037" s="9" t="str">
        <f t="shared" si="63"/>
        <v>Short</v>
      </c>
    </row>
    <row r="4038" spans="1:9" hidden="1" x14ac:dyDescent="0.25">
      <c r="A4038" t="s">
        <v>15189</v>
      </c>
      <c r="B4038" s="11">
        <v>2010</v>
      </c>
      <c r="C4038" t="s">
        <v>24580</v>
      </c>
      <c r="F4038">
        <v>4.5</v>
      </c>
      <c r="G4038">
        <v>595</v>
      </c>
      <c r="H4038" s="9" t="s">
        <v>24728</v>
      </c>
      <c r="I4038" s="9" t="str">
        <f t="shared" si="63"/>
        <v>Medium</v>
      </c>
    </row>
    <row r="4039" spans="1:9" hidden="1" x14ac:dyDescent="0.25">
      <c r="A4039" t="s">
        <v>15192</v>
      </c>
      <c r="B4039" s="11">
        <v>2019</v>
      </c>
      <c r="C4039" t="s">
        <v>24583</v>
      </c>
      <c r="F4039">
        <v>2.5</v>
      </c>
      <c r="G4039" s="2">
        <v>1540</v>
      </c>
      <c r="H4039" s="9" t="s">
        <v>24656</v>
      </c>
      <c r="I4039" s="9" t="str">
        <f t="shared" si="63"/>
        <v>Short</v>
      </c>
    </row>
    <row r="4040" spans="1:9" hidden="1" x14ac:dyDescent="0.25">
      <c r="A4040" t="s">
        <v>15196</v>
      </c>
      <c r="B4040" s="11">
        <v>2018</v>
      </c>
      <c r="C4040" t="s">
        <v>24580</v>
      </c>
      <c r="F4040">
        <v>6.5</v>
      </c>
      <c r="G4040">
        <v>766</v>
      </c>
      <c r="H4040" s="9" t="s">
        <v>24848</v>
      </c>
      <c r="I4040" s="9" t="str">
        <f t="shared" si="63"/>
        <v>Medium</v>
      </c>
    </row>
    <row r="4041" spans="1:9" hidden="1" x14ac:dyDescent="0.25">
      <c r="A4041" t="s">
        <v>15205</v>
      </c>
      <c r="B4041" s="11">
        <v>2018</v>
      </c>
      <c r="C4041" t="s">
        <v>24581</v>
      </c>
      <c r="D4041" t="s">
        <v>24929</v>
      </c>
      <c r="F4041">
        <v>7.2</v>
      </c>
      <c r="G4041">
        <v>398</v>
      </c>
      <c r="H4041" s="9" t="s">
        <v>24694</v>
      </c>
      <c r="I4041" s="9" t="str">
        <f t="shared" si="63"/>
        <v>Medium</v>
      </c>
    </row>
    <row r="4042" spans="1:9" hidden="1" x14ac:dyDescent="0.25">
      <c r="A4042" t="s">
        <v>15208</v>
      </c>
      <c r="B4042" s="11">
        <v>2017</v>
      </c>
      <c r="C4042" t="s">
        <v>24583</v>
      </c>
      <c r="D4042" t="s">
        <v>24930</v>
      </c>
      <c r="F4042">
        <v>7.1</v>
      </c>
      <c r="G4042">
        <v>828</v>
      </c>
      <c r="H4042" s="9" t="s">
        <v>24650</v>
      </c>
      <c r="I4042" s="9" t="str">
        <f t="shared" si="63"/>
        <v>Medium</v>
      </c>
    </row>
    <row r="4043" spans="1:9" hidden="1" x14ac:dyDescent="0.25">
      <c r="A4043" t="s">
        <v>15211</v>
      </c>
      <c r="B4043" s="11">
        <v>2020</v>
      </c>
      <c r="C4043" t="s">
        <v>24583</v>
      </c>
      <c r="D4043" t="s">
        <v>24938</v>
      </c>
      <c r="E4043" t="s">
        <v>24930</v>
      </c>
      <c r="F4043">
        <v>7.1</v>
      </c>
      <c r="G4043">
        <v>338</v>
      </c>
      <c r="H4043" s="9" t="s">
        <v>24682</v>
      </c>
      <c r="I4043" s="9" t="str">
        <f t="shared" si="63"/>
        <v>Short</v>
      </c>
    </row>
    <row r="4044" spans="1:9" hidden="1" x14ac:dyDescent="0.25">
      <c r="A4044" t="s">
        <v>15217</v>
      </c>
      <c r="B4044" s="11">
        <v>2014</v>
      </c>
      <c r="C4044" t="s">
        <v>24580</v>
      </c>
      <c r="F4044">
        <v>8.1</v>
      </c>
      <c r="G4044" s="2">
        <v>5128</v>
      </c>
      <c r="H4044" s="9" t="s">
        <v>24820</v>
      </c>
      <c r="I4044" s="9" t="str">
        <f t="shared" si="63"/>
        <v>Medium</v>
      </c>
    </row>
    <row r="4045" spans="1:9" hidden="1" x14ac:dyDescent="0.25">
      <c r="A4045" t="s">
        <v>15220</v>
      </c>
      <c r="B4045" s="11">
        <v>2012</v>
      </c>
      <c r="C4045" t="s">
        <v>24583</v>
      </c>
      <c r="D4045" t="s">
        <v>24942</v>
      </c>
      <c r="E4045" t="s">
        <v>24941</v>
      </c>
      <c r="F4045">
        <v>7.4</v>
      </c>
      <c r="G4045" s="2">
        <v>2420</v>
      </c>
      <c r="H4045" s="9" t="s">
        <v>24687</v>
      </c>
      <c r="I4045" s="9" t="str">
        <f t="shared" si="63"/>
        <v>Medium</v>
      </c>
    </row>
    <row r="4046" spans="1:9" hidden="1" x14ac:dyDescent="0.25">
      <c r="A4046" t="s">
        <v>15229</v>
      </c>
      <c r="B4046" s="11">
        <v>2013</v>
      </c>
      <c r="C4046" t="s">
        <v>24582</v>
      </c>
      <c r="F4046">
        <v>4.2</v>
      </c>
      <c r="G4046" s="2">
        <v>1774</v>
      </c>
      <c r="H4046" s="9" t="s">
        <v>24688</v>
      </c>
      <c r="I4046" s="9" t="str">
        <f t="shared" si="63"/>
        <v>Medium</v>
      </c>
    </row>
    <row r="4047" spans="1:9" hidden="1" x14ac:dyDescent="0.25">
      <c r="A4047" t="s">
        <v>15232</v>
      </c>
      <c r="B4047" s="11">
        <v>2009</v>
      </c>
      <c r="C4047" t="s">
        <v>24590</v>
      </c>
      <c r="D4047" t="s">
        <v>24927</v>
      </c>
      <c r="E4047" t="s">
        <v>24930</v>
      </c>
      <c r="F4047">
        <v>4.9000000000000004</v>
      </c>
      <c r="G4047" s="2">
        <v>2558</v>
      </c>
      <c r="H4047" s="9" t="s">
        <v>24893</v>
      </c>
      <c r="I4047" s="9" t="str">
        <f t="shared" si="63"/>
        <v>Long</v>
      </c>
    </row>
    <row r="4048" spans="1:9" hidden="1" x14ac:dyDescent="0.25">
      <c r="A4048" t="s">
        <v>15238</v>
      </c>
      <c r="B4048" s="11">
        <v>2019</v>
      </c>
      <c r="C4048" t="s">
        <v>24580</v>
      </c>
      <c r="F4048">
        <v>7.3</v>
      </c>
      <c r="G4048">
        <v>839</v>
      </c>
      <c r="H4048" s="9" t="s">
        <v>24646</v>
      </c>
      <c r="I4048" s="9" t="str">
        <f t="shared" si="63"/>
        <v>Short</v>
      </c>
    </row>
    <row r="4049" spans="1:9" hidden="1" x14ac:dyDescent="0.25">
      <c r="A4049" t="s">
        <v>15241</v>
      </c>
      <c r="B4049" s="11">
        <v>2016</v>
      </c>
      <c r="C4049" t="s">
        <v>24584</v>
      </c>
      <c r="F4049">
        <v>5</v>
      </c>
      <c r="G4049">
        <v>60</v>
      </c>
      <c r="H4049" s="9" t="s">
        <v>24685</v>
      </c>
      <c r="I4049" s="9" t="str">
        <f t="shared" si="63"/>
        <v>Short</v>
      </c>
    </row>
    <row r="4050" spans="1:9" hidden="1" x14ac:dyDescent="0.25">
      <c r="A4050" t="s">
        <v>15247</v>
      </c>
      <c r="B4050" s="11">
        <v>2014</v>
      </c>
      <c r="C4050" t="s">
        <v>24583</v>
      </c>
      <c r="D4050" t="s">
        <v>24950</v>
      </c>
      <c r="F4050">
        <v>8.1999999999999993</v>
      </c>
      <c r="G4050" s="2">
        <v>3633</v>
      </c>
      <c r="H4050" s="9" t="s">
        <v>24733</v>
      </c>
      <c r="I4050" s="9" t="str">
        <f t="shared" si="63"/>
        <v>Medium</v>
      </c>
    </row>
    <row r="4051" spans="1:9" hidden="1" x14ac:dyDescent="0.25">
      <c r="A4051" t="s">
        <v>15250</v>
      </c>
      <c r="B4051" s="11">
        <v>2016</v>
      </c>
      <c r="C4051" t="s">
        <v>24588</v>
      </c>
      <c r="D4051" t="s">
        <v>24930</v>
      </c>
      <c r="F4051">
        <v>6</v>
      </c>
      <c r="G4051">
        <v>945</v>
      </c>
      <c r="H4051" s="9" t="s">
        <v>24769</v>
      </c>
      <c r="I4051" s="9" t="str">
        <f t="shared" si="63"/>
        <v>Medium</v>
      </c>
    </row>
    <row r="4052" spans="1:9" hidden="1" x14ac:dyDescent="0.25">
      <c r="A4052" t="s">
        <v>15253</v>
      </c>
      <c r="B4052" s="11">
        <v>2018</v>
      </c>
      <c r="C4052" t="s">
        <v>24590</v>
      </c>
      <c r="D4052" t="s">
        <v>24930</v>
      </c>
      <c r="F4052">
        <v>7.2</v>
      </c>
      <c r="G4052">
        <v>762</v>
      </c>
      <c r="H4052" s="9" t="s">
        <v>24711</v>
      </c>
      <c r="I4052" s="9" t="str">
        <f t="shared" si="63"/>
        <v>Long</v>
      </c>
    </row>
    <row r="4053" spans="1:9" hidden="1" x14ac:dyDescent="0.25">
      <c r="A4053" t="s">
        <v>15256</v>
      </c>
      <c r="B4053" s="11">
        <v>2012</v>
      </c>
      <c r="C4053" t="s">
        <v>24583</v>
      </c>
      <c r="F4053">
        <v>8.1999999999999993</v>
      </c>
      <c r="G4053" s="2">
        <v>2206</v>
      </c>
      <c r="H4053" s="9" t="s">
        <v>24688</v>
      </c>
      <c r="I4053" s="9" t="str">
        <f t="shared" si="63"/>
        <v>Medium</v>
      </c>
    </row>
    <row r="4054" spans="1:9" hidden="1" x14ac:dyDescent="0.25">
      <c r="A4054" t="s">
        <v>15259</v>
      </c>
      <c r="B4054" s="11">
        <v>2009</v>
      </c>
      <c r="C4054" t="s">
        <v>24590</v>
      </c>
      <c r="D4054" t="s">
        <v>24928</v>
      </c>
      <c r="E4054" t="s">
        <v>24935</v>
      </c>
      <c r="F4054">
        <v>6.6</v>
      </c>
      <c r="G4054" s="2">
        <v>2420</v>
      </c>
      <c r="H4054" s="9" t="s">
        <v>24663</v>
      </c>
      <c r="I4054" s="9" t="str">
        <f t="shared" si="63"/>
        <v>Medium</v>
      </c>
    </row>
    <row r="4055" spans="1:9" hidden="1" x14ac:dyDescent="0.25">
      <c r="A4055" t="s">
        <v>15266</v>
      </c>
      <c r="B4055" s="11">
        <v>2020</v>
      </c>
      <c r="C4055" t="s">
        <v>24580</v>
      </c>
      <c r="F4055">
        <v>5.2</v>
      </c>
      <c r="G4055">
        <v>801</v>
      </c>
      <c r="H4055" s="9" t="s">
        <v>24877</v>
      </c>
      <c r="I4055" s="9" t="str">
        <f t="shared" si="63"/>
        <v>Medium</v>
      </c>
    </row>
    <row r="4056" spans="1:9" hidden="1" x14ac:dyDescent="0.25">
      <c r="A4056" t="s">
        <v>15271</v>
      </c>
      <c r="B4056" s="11">
        <v>2016</v>
      </c>
      <c r="C4056" t="s">
        <v>24583</v>
      </c>
      <c r="F4056">
        <v>6.8</v>
      </c>
      <c r="G4056">
        <v>553</v>
      </c>
      <c r="H4056" s="9" t="s">
        <v>24642</v>
      </c>
      <c r="I4056" s="9" t="str">
        <f t="shared" si="63"/>
        <v>Short</v>
      </c>
    </row>
    <row r="4057" spans="1:9" hidden="1" x14ac:dyDescent="0.25">
      <c r="A4057" t="s">
        <v>15274</v>
      </c>
      <c r="B4057" s="11">
        <v>2016</v>
      </c>
      <c r="C4057" t="s">
        <v>24580</v>
      </c>
      <c r="F4057">
        <v>7</v>
      </c>
      <c r="G4057">
        <v>648</v>
      </c>
      <c r="H4057" s="9" t="s">
        <v>24777</v>
      </c>
      <c r="I4057" s="9" t="str">
        <f t="shared" si="63"/>
        <v>Short</v>
      </c>
    </row>
    <row r="4058" spans="1:9" hidden="1" x14ac:dyDescent="0.25">
      <c r="A4058" t="s">
        <v>15277</v>
      </c>
      <c r="B4058" s="11">
        <v>2017</v>
      </c>
      <c r="C4058" t="s">
        <v>24582</v>
      </c>
      <c r="D4058" t="s">
        <v>24933</v>
      </c>
      <c r="E4058" t="s">
        <v>24934</v>
      </c>
      <c r="F4058">
        <v>3.5</v>
      </c>
      <c r="G4058">
        <v>523</v>
      </c>
      <c r="H4058" s="9" t="s">
        <v>24822</v>
      </c>
      <c r="I4058" s="9" t="str">
        <f t="shared" si="63"/>
        <v>Medium</v>
      </c>
    </row>
    <row r="4059" spans="1:9" hidden="1" x14ac:dyDescent="0.25">
      <c r="A4059" t="s">
        <v>15280</v>
      </c>
      <c r="B4059" s="11">
        <v>2017</v>
      </c>
      <c r="C4059" t="s">
        <v>24583</v>
      </c>
      <c r="D4059" t="s">
        <v>24936</v>
      </c>
      <c r="F4059">
        <v>7.3</v>
      </c>
      <c r="G4059" s="2">
        <v>2301</v>
      </c>
      <c r="H4059" s="9" t="s">
        <v>24646</v>
      </c>
      <c r="I4059" s="9" t="str">
        <f t="shared" si="63"/>
        <v>Short</v>
      </c>
    </row>
    <row r="4060" spans="1:9" hidden="1" x14ac:dyDescent="0.25">
      <c r="A4060" t="s">
        <v>15283</v>
      </c>
      <c r="B4060" s="11">
        <v>2017</v>
      </c>
      <c r="C4060" t="s">
        <v>24581</v>
      </c>
      <c r="F4060">
        <v>7.9</v>
      </c>
      <c r="G4060" s="2">
        <v>3497</v>
      </c>
      <c r="H4060" s="9" t="s">
        <v>24680</v>
      </c>
      <c r="I4060" s="9" t="str">
        <f t="shared" si="63"/>
        <v>Long</v>
      </c>
    </row>
    <row r="4061" spans="1:9" hidden="1" x14ac:dyDescent="0.25">
      <c r="A4061" t="s">
        <v>15286</v>
      </c>
      <c r="B4061" s="11">
        <v>2018</v>
      </c>
      <c r="C4061" t="s">
        <v>24602</v>
      </c>
      <c r="D4061" t="s">
        <v>24936</v>
      </c>
      <c r="F4061">
        <v>4.5999999999999996</v>
      </c>
      <c r="G4061">
        <v>134</v>
      </c>
      <c r="H4061" s="9" t="s">
        <v>24890</v>
      </c>
      <c r="I4061" s="9" t="str">
        <f t="shared" si="63"/>
        <v>Short</v>
      </c>
    </row>
    <row r="4062" spans="1:9" hidden="1" x14ac:dyDescent="0.25">
      <c r="A4062" t="s">
        <v>15291</v>
      </c>
      <c r="B4062" s="11">
        <v>2017</v>
      </c>
      <c r="C4062" t="s">
        <v>24581</v>
      </c>
      <c r="D4062" t="s">
        <v>24929</v>
      </c>
      <c r="F4062">
        <v>7.2</v>
      </c>
      <c r="G4062">
        <v>96</v>
      </c>
      <c r="H4062" s="9" t="s">
        <v>24739</v>
      </c>
      <c r="I4062" s="9" t="str">
        <f t="shared" si="63"/>
        <v>Short</v>
      </c>
    </row>
    <row r="4063" spans="1:9" hidden="1" x14ac:dyDescent="0.25">
      <c r="A4063" t="s">
        <v>15294</v>
      </c>
      <c r="B4063" s="11">
        <v>2014</v>
      </c>
      <c r="C4063" t="s">
        <v>24580</v>
      </c>
      <c r="F4063">
        <v>6</v>
      </c>
      <c r="G4063" s="2">
        <v>1472</v>
      </c>
      <c r="H4063" s="9" t="s">
        <v>24769</v>
      </c>
      <c r="I4063" s="9" t="str">
        <f t="shared" si="63"/>
        <v>Medium</v>
      </c>
    </row>
    <row r="4064" spans="1:9" hidden="1" x14ac:dyDescent="0.25">
      <c r="A4064" t="s">
        <v>15297</v>
      </c>
      <c r="B4064" s="11">
        <v>2017</v>
      </c>
      <c r="C4064" t="s">
        <v>24583</v>
      </c>
      <c r="F4064">
        <v>6.4</v>
      </c>
      <c r="G4064" s="2">
        <v>3191</v>
      </c>
      <c r="H4064" s="9" t="s">
        <v>24738</v>
      </c>
      <c r="I4064" s="9" t="str">
        <f t="shared" si="63"/>
        <v>Medium</v>
      </c>
    </row>
    <row r="4065" spans="1:9" hidden="1" x14ac:dyDescent="0.25">
      <c r="A4065" t="s">
        <v>15300</v>
      </c>
      <c r="B4065" s="11">
        <v>2018</v>
      </c>
      <c r="C4065" t="s">
        <v>24591</v>
      </c>
      <c r="F4065">
        <v>5.9</v>
      </c>
      <c r="G4065">
        <v>92</v>
      </c>
      <c r="H4065" s="9" t="s">
        <v>24657</v>
      </c>
      <c r="I4065" s="9" t="str">
        <f t="shared" si="63"/>
        <v>Short</v>
      </c>
    </row>
    <row r="4066" spans="1:9" hidden="1" x14ac:dyDescent="0.25">
      <c r="A4066" t="s">
        <v>15309</v>
      </c>
      <c r="B4066" s="11">
        <v>2019</v>
      </c>
      <c r="C4066" t="s">
        <v>24583</v>
      </c>
      <c r="D4066" t="s">
        <v>24936</v>
      </c>
      <c r="F4066">
        <v>7.3</v>
      </c>
      <c r="G4066">
        <v>545</v>
      </c>
      <c r="H4066" s="9" t="s">
        <v>24646</v>
      </c>
      <c r="I4066" s="9" t="str">
        <f t="shared" si="63"/>
        <v>Short</v>
      </c>
    </row>
    <row r="4067" spans="1:9" hidden="1" x14ac:dyDescent="0.25">
      <c r="A4067" t="s">
        <v>15312</v>
      </c>
      <c r="B4067" s="11">
        <v>2017</v>
      </c>
      <c r="C4067" t="s">
        <v>24581</v>
      </c>
      <c r="F4067">
        <v>6.3</v>
      </c>
      <c r="G4067">
        <v>297</v>
      </c>
      <c r="H4067" s="9" t="s">
        <v>24681</v>
      </c>
      <c r="I4067" s="9" t="str">
        <f t="shared" si="63"/>
        <v>Medium</v>
      </c>
    </row>
    <row r="4068" spans="1:9" hidden="1" x14ac:dyDescent="0.25">
      <c r="A4068" t="s">
        <v>15315</v>
      </c>
      <c r="B4068" s="11">
        <v>2007</v>
      </c>
      <c r="C4068" t="s">
        <v>24588</v>
      </c>
      <c r="D4068" t="s">
        <v>24925</v>
      </c>
      <c r="E4068" t="s">
        <v>24933</v>
      </c>
      <c r="F4068">
        <v>3.5</v>
      </c>
      <c r="G4068">
        <v>360</v>
      </c>
      <c r="H4068" s="9" t="s">
        <v>24672</v>
      </c>
      <c r="I4068" s="9" t="str">
        <f t="shared" si="63"/>
        <v>Medium</v>
      </c>
    </row>
    <row r="4069" spans="1:9" hidden="1" x14ac:dyDescent="0.25">
      <c r="A4069" t="s">
        <v>15318</v>
      </c>
      <c r="B4069" s="11">
        <v>2019</v>
      </c>
      <c r="C4069" t="s">
        <v>24597</v>
      </c>
      <c r="D4069" t="s">
        <v>24930</v>
      </c>
      <c r="E4069" t="s">
        <v>24944</v>
      </c>
      <c r="F4069">
        <v>6.6</v>
      </c>
      <c r="G4069">
        <v>54</v>
      </c>
      <c r="H4069" s="9" t="s">
        <v>24750</v>
      </c>
      <c r="I4069" s="9" t="str">
        <f t="shared" si="63"/>
        <v>Medium</v>
      </c>
    </row>
    <row r="4070" spans="1:9" hidden="1" x14ac:dyDescent="0.25">
      <c r="A4070" t="s">
        <v>15321</v>
      </c>
      <c r="B4070" s="11">
        <v>2020</v>
      </c>
      <c r="C4070" t="s">
        <v>24580</v>
      </c>
      <c r="F4070">
        <v>6.6</v>
      </c>
      <c r="G4070">
        <v>318</v>
      </c>
      <c r="H4070" s="9" t="s">
        <v>24673</v>
      </c>
      <c r="I4070" s="9" t="str">
        <f t="shared" si="63"/>
        <v>Short</v>
      </c>
    </row>
    <row r="4071" spans="1:9" hidden="1" x14ac:dyDescent="0.25">
      <c r="A4071" t="s">
        <v>15330</v>
      </c>
      <c r="B4071" s="11">
        <v>2014</v>
      </c>
      <c r="C4071" t="s">
        <v>24590</v>
      </c>
      <c r="D4071" t="s">
        <v>24936</v>
      </c>
      <c r="E4071" t="s">
        <v>24928</v>
      </c>
      <c r="F4071">
        <v>4.5</v>
      </c>
      <c r="G4071" s="2">
        <v>1710</v>
      </c>
      <c r="H4071" s="9" t="s">
        <v>24757</v>
      </c>
      <c r="I4071" s="9" t="str">
        <f t="shared" si="63"/>
        <v>Long</v>
      </c>
    </row>
    <row r="4072" spans="1:9" hidden="1" x14ac:dyDescent="0.25">
      <c r="A4072" t="s">
        <v>15352</v>
      </c>
      <c r="B4072" s="11">
        <v>2014</v>
      </c>
      <c r="C4072" t="s">
        <v>24583</v>
      </c>
      <c r="D4072" t="s">
        <v>24930</v>
      </c>
      <c r="F4072">
        <v>7.8</v>
      </c>
      <c r="G4072">
        <v>614</v>
      </c>
      <c r="H4072" s="9" t="s">
        <v>24833</v>
      </c>
      <c r="I4072" s="9" t="str">
        <f t="shared" si="63"/>
        <v>Medium</v>
      </c>
    </row>
    <row r="4073" spans="1:9" hidden="1" x14ac:dyDescent="0.25">
      <c r="A4073" t="s">
        <v>15355</v>
      </c>
      <c r="B4073" s="11">
        <v>2013</v>
      </c>
      <c r="C4073" t="s">
        <v>24583</v>
      </c>
      <c r="F4073">
        <v>7.4</v>
      </c>
      <c r="G4073" s="2">
        <v>1858</v>
      </c>
      <c r="H4073" s="9" t="s">
        <v>24686</v>
      </c>
      <c r="I4073" s="9" t="str">
        <f t="shared" si="63"/>
        <v>Medium</v>
      </c>
    </row>
    <row r="4074" spans="1:9" hidden="1" x14ac:dyDescent="0.25">
      <c r="A4074" t="s">
        <v>15359</v>
      </c>
      <c r="B4074" s="11">
        <v>2018</v>
      </c>
      <c r="C4074" t="s">
        <v>24580</v>
      </c>
      <c r="F4074">
        <v>7.4</v>
      </c>
      <c r="G4074" s="2">
        <v>3741</v>
      </c>
      <c r="H4074" s="9" t="s">
        <v>24658</v>
      </c>
      <c r="I4074" s="9" t="str">
        <f t="shared" si="63"/>
        <v>Medium</v>
      </c>
    </row>
    <row r="4075" spans="1:9" hidden="1" x14ac:dyDescent="0.25">
      <c r="A4075" t="s">
        <v>15364</v>
      </c>
      <c r="B4075" s="11">
        <v>2017</v>
      </c>
      <c r="C4075" t="s">
        <v>24580</v>
      </c>
      <c r="D4075" t="s">
        <v>24929</v>
      </c>
      <c r="F4075">
        <v>6.2</v>
      </c>
      <c r="G4075">
        <v>646</v>
      </c>
      <c r="H4075" s="9" t="s">
        <v>24758</v>
      </c>
      <c r="I4075" s="9" t="str">
        <f t="shared" si="63"/>
        <v>Medium</v>
      </c>
    </row>
    <row r="4076" spans="1:9" hidden="1" x14ac:dyDescent="0.25">
      <c r="A4076" t="s">
        <v>15367</v>
      </c>
      <c r="B4076" s="11">
        <v>2012</v>
      </c>
      <c r="C4076" t="s">
        <v>24590</v>
      </c>
      <c r="D4076" t="s">
        <v>24933</v>
      </c>
      <c r="E4076" t="s">
        <v>24935</v>
      </c>
      <c r="F4076">
        <v>5.8</v>
      </c>
      <c r="G4076">
        <v>482</v>
      </c>
      <c r="H4076" s="9" t="s">
        <v>24796</v>
      </c>
      <c r="I4076" s="9" t="str">
        <f t="shared" si="63"/>
        <v>Long</v>
      </c>
    </row>
    <row r="4077" spans="1:9" hidden="1" x14ac:dyDescent="0.25">
      <c r="A4077" t="s">
        <v>15373</v>
      </c>
      <c r="B4077" s="11">
        <v>2013</v>
      </c>
      <c r="C4077" t="s">
        <v>24591</v>
      </c>
      <c r="D4077" t="s">
        <v>24927</v>
      </c>
      <c r="E4077" t="s">
        <v>24937</v>
      </c>
      <c r="F4077">
        <v>5.5</v>
      </c>
      <c r="G4077" s="2">
        <v>1233</v>
      </c>
      <c r="H4077" s="9" t="s">
        <v>24703</v>
      </c>
      <c r="I4077" s="9" t="str">
        <f t="shared" si="63"/>
        <v>Medium</v>
      </c>
    </row>
    <row r="4078" spans="1:9" hidden="1" x14ac:dyDescent="0.25">
      <c r="A4078" t="s">
        <v>15386</v>
      </c>
      <c r="B4078" s="11">
        <v>2012</v>
      </c>
      <c r="C4078" t="s">
        <v>24583</v>
      </c>
      <c r="D4078" t="s">
        <v>24942</v>
      </c>
      <c r="F4078">
        <v>6.8</v>
      </c>
      <c r="G4078">
        <v>669</v>
      </c>
      <c r="H4078" s="9" t="s">
        <v>24738</v>
      </c>
      <c r="I4078" s="9" t="str">
        <f t="shared" si="63"/>
        <v>Medium</v>
      </c>
    </row>
    <row r="4079" spans="1:9" hidden="1" x14ac:dyDescent="0.25">
      <c r="A4079" t="s">
        <v>15389</v>
      </c>
      <c r="B4079" s="11">
        <v>2015</v>
      </c>
      <c r="C4079" t="s">
        <v>24583</v>
      </c>
      <c r="F4079">
        <v>7.2</v>
      </c>
      <c r="G4079">
        <v>114</v>
      </c>
      <c r="H4079" s="9" t="s">
        <v>24822</v>
      </c>
      <c r="I4079" s="9" t="str">
        <f t="shared" si="63"/>
        <v>Medium</v>
      </c>
    </row>
    <row r="4080" spans="1:9" hidden="1" x14ac:dyDescent="0.25">
      <c r="A4080" t="s">
        <v>15394</v>
      </c>
      <c r="B4080" s="11">
        <v>2013</v>
      </c>
      <c r="C4080" t="s">
        <v>24580</v>
      </c>
      <c r="F4080">
        <v>5.4</v>
      </c>
      <c r="G4080" s="2">
        <v>1619</v>
      </c>
      <c r="H4080" s="9" t="s">
        <v>24696</v>
      </c>
      <c r="I4080" s="9" t="str">
        <f t="shared" si="63"/>
        <v>Medium</v>
      </c>
    </row>
    <row r="4081" spans="1:9" hidden="1" x14ac:dyDescent="0.25">
      <c r="A4081" t="s">
        <v>15397</v>
      </c>
      <c r="B4081" s="11">
        <v>2018</v>
      </c>
      <c r="C4081" t="s">
        <v>24583</v>
      </c>
      <c r="F4081">
        <v>7.5</v>
      </c>
      <c r="G4081" s="2">
        <v>1160</v>
      </c>
      <c r="H4081" s="9" t="s">
        <v>24678</v>
      </c>
      <c r="I4081" s="9" t="str">
        <f t="shared" si="63"/>
        <v>Medium</v>
      </c>
    </row>
    <row r="4082" spans="1:9" hidden="1" x14ac:dyDescent="0.25">
      <c r="A4082" t="s">
        <v>15400</v>
      </c>
      <c r="B4082" s="11">
        <v>2011</v>
      </c>
      <c r="C4082" t="s">
        <v>24583</v>
      </c>
      <c r="F4082">
        <v>8.4</v>
      </c>
      <c r="G4082">
        <v>243</v>
      </c>
      <c r="H4082" s="9" t="s">
        <v>24673</v>
      </c>
      <c r="I4082" s="9" t="str">
        <f t="shared" si="63"/>
        <v>Short</v>
      </c>
    </row>
    <row r="4083" spans="1:9" hidden="1" x14ac:dyDescent="0.25">
      <c r="A4083" t="s">
        <v>15402</v>
      </c>
      <c r="B4083" s="11">
        <v>2018</v>
      </c>
      <c r="C4083" t="s">
        <v>24581</v>
      </c>
      <c r="F4083">
        <v>5.6</v>
      </c>
      <c r="G4083">
        <v>130</v>
      </c>
      <c r="H4083" s="9" t="s">
        <v>24678</v>
      </c>
      <c r="I4083" s="9" t="str">
        <f t="shared" si="63"/>
        <v>Medium</v>
      </c>
    </row>
    <row r="4084" spans="1:9" hidden="1" x14ac:dyDescent="0.25">
      <c r="A4084" t="s">
        <v>15405</v>
      </c>
      <c r="B4084" s="11">
        <v>2014</v>
      </c>
      <c r="C4084" t="s">
        <v>24580</v>
      </c>
      <c r="F4084">
        <v>4.4000000000000004</v>
      </c>
      <c r="G4084">
        <v>953</v>
      </c>
      <c r="H4084" s="9" t="s">
        <v>24723</v>
      </c>
      <c r="I4084" s="9" t="str">
        <f t="shared" si="63"/>
        <v>Medium</v>
      </c>
    </row>
    <row r="4085" spans="1:9" hidden="1" x14ac:dyDescent="0.25">
      <c r="A4085" t="s">
        <v>15408</v>
      </c>
      <c r="B4085" s="11">
        <v>2017</v>
      </c>
      <c r="C4085" t="s">
        <v>24580</v>
      </c>
      <c r="F4085">
        <v>6.6</v>
      </c>
      <c r="G4085" s="2">
        <v>1052</v>
      </c>
      <c r="H4085" s="9" t="s">
        <v>24750</v>
      </c>
      <c r="I4085" s="9" t="str">
        <f t="shared" si="63"/>
        <v>Medium</v>
      </c>
    </row>
    <row r="4086" spans="1:9" hidden="1" x14ac:dyDescent="0.25">
      <c r="A4086" t="s">
        <v>15414</v>
      </c>
      <c r="B4086" s="11">
        <v>2019</v>
      </c>
      <c r="C4086" t="s">
        <v>24583</v>
      </c>
      <c r="D4086" t="s">
        <v>24944</v>
      </c>
      <c r="F4086">
        <v>6.8</v>
      </c>
      <c r="G4086">
        <v>620</v>
      </c>
      <c r="H4086" s="9" t="s">
        <v>24703</v>
      </c>
      <c r="I4086" s="9" t="str">
        <f t="shared" si="63"/>
        <v>Medium</v>
      </c>
    </row>
    <row r="4087" spans="1:9" hidden="1" x14ac:dyDescent="0.25">
      <c r="A4087" t="s">
        <v>15417</v>
      </c>
      <c r="B4087" s="11">
        <v>2019</v>
      </c>
      <c r="C4087" t="s">
        <v>24583</v>
      </c>
      <c r="D4087" t="s">
        <v>24936</v>
      </c>
      <c r="F4087">
        <v>6</v>
      </c>
      <c r="G4087">
        <v>747</v>
      </c>
      <c r="H4087" s="9" t="s">
        <v>24659</v>
      </c>
      <c r="I4087" s="9" t="str">
        <f t="shared" si="63"/>
        <v>Medium</v>
      </c>
    </row>
    <row r="4088" spans="1:9" hidden="1" x14ac:dyDescent="0.25">
      <c r="A4088" t="s">
        <v>15425</v>
      </c>
      <c r="B4088" s="11">
        <v>2013</v>
      </c>
      <c r="C4088" t="s">
        <v>24590</v>
      </c>
      <c r="D4088" t="s">
        <v>24928</v>
      </c>
      <c r="E4088" t="s">
        <v>24935</v>
      </c>
      <c r="F4088">
        <v>5.3</v>
      </c>
      <c r="G4088">
        <v>190</v>
      </c>
      <c r="H4088" s="9" t="s">
        <v>24821</v>
      </c>
      <c r="I4088" s="9" t="str">
        <f t="shared" si="63"/>
        <v>Medium</v>
      </c>
    </row>
    <row r="4089" spans="1:9" hidden="1" x14ac:dyDescent="0.25">
      <c r="A4089" t="s">
        <v>15428</v>
      </c>
      <c r="B4089" s="11">
        <v>2016</v>
      </c>
      <c r="C4089" t="s">
        <v>24580</v>
      </c>
      <c r="F4089">
        <v>7.2</v>
      </c>
      <c r="G4089" s="2">
        <v>2289</v>
      </c>
      <c r="H4089" s="9" t="s">
        <v>24862</v>
      </c>
      <c r="I4089" s="9" t="str">
        <f t="shared" si="63"/>
        <v>Medium</v>
      </c>
    </row>
    <row r="4090" spans="1:9" hidden="1" x14ac:dyDescent="0.25">
      <c r="A4090" t="s">
        <v>15431</v>
      </c>
      <c r="B4090" s="11">
        <v>2016</v>
      </c>
      <c r="C4090" t="s">
        <v>24581</v>
      </c>
      <c r="D4090" t="s">
        <v>24929</v>
      </c>
      <c r="F4090">
        <v>5.2</v>
      </c>
      <c r="G4090" s="2">
        <v>1450</v>
      </c>
      <c r="H4090" s="9" t="s">
        <v>24681</v>
      </c>
      <c r="I4090" s="9" t="str">
        <f t="shared" si="63"/>
        <v>Medium</v>
      </c>
    </row>
    <row r="4091" spans="1:9" hidden="1" x14ac:dyDescent="0.25">
      <c r="A4091" t="s">
        <v>15434</v>
      </c>
      <c r="B4091" s="11">
        <v>2017</v>
      </c>
      <c r="C4091" t="s">
        <v>24581</v>
      </c>
      <c r="F4091">
        <v>7</v>
      </c>
      <c r="G4091">
        <v>535</v>
      </c>
      <c r="H4091" s="9" t="s">
        <v>24657</v>
      </c>
      <c r="I4091" s="9" t="str">
        <f t="shared" si="63"/>
        <v>Short</v>
      </c>
    </row>
    <row r="4092" spans="1:9" hidden="1" x14ac:dyDescent="0.25">
      <c r="A4092" t="s">
        <v>15437</v>
      </c>
      <c r="B4092" s="11">
        <v>2020</v>
      </c>
      <c r="C4092" t="s">
        <v>24580</v>
      </c>
      <c r="F4092">
        <v>3.8</v>
      </c>
      <c r="G4092">
        <v>427</v>
      </c>
      <c r="H4092" s="9" t="s">
        <v>24681</v>
      </c>
      <c r="I4092" s="9" t="str">
        <f t="shared" si="63"/>
        <v>Medium</v>
      </c>
    </row>
    <row r="4093" spans="1:9" hidden="1" x14ac:dyDescent="0.25">
      <c r="A4093" t="s">
        <v>15440</v>
      </c>
      <c r="B4093" s="11">
        <v>2018</v>
      </c>
      <c r="C4093" t="s">
        <v>24580</v>
      </c>
      <c r="F4093">
        <v>6.1</v>
      </c>
      <c r="G4093">
        <v>51</v>
      </c>
      <c r="H4093" s="9" t="s">
        <v>24713</v>
      </c>
      <c r="I4093" s="9" t="str">
        <f t="shared" si="63"/>
        <v>Medium</v>
      </c>
    </row>
    <row r="4094" spans="1:9" hidden="1" x14ac:dyDescent="0.25">
      <c r="A4094" t="s">
        <v>15443</v>
      </c>
      <c r="B4094" s="11">
        <v>2020</v>
      </c>
      <c r="C4094" t="s">
        <v>24581</v>
      </c>
      <c r="F4094">
        <v>5.9</v>
      </c>
      <c r="G4094">
        <v>61</v>
      </c>
      <c r="H4094" s="9" t="s">
        <v>24696</v>
      </c>
      <c r="I4094" s="9" t="str">
        <f t="shared" si="63"/>
        <v>Medium</v>
      </c>
    </row>
    <row r="4095" spans="1:9" hidden="1" x14ac:dyDescent="0.25">
      <c r="A4095" t="s">
        <v>15446</v>
      </c>
      <c r="B4095" s="11">
        <v>2016</v>
      </c>
      <c r="C4095" t="s">
        <v>24583</v>
      </c>
      <c r="F4095">
        <v>6.6</v>
      </c>
      <c r="G4095" s="2">
        <v>1319</v>
      </c>
      <c r="H4095" s="9" t="s">
        <v>24822</v>
      </c>
      <c r="I4095" s="9" t="str">
        <f t="shared" si="63"/>
        <v>Medium</v>
      </c>
    </row>
    <row r="4096" spans="1:9" hidden="1" x14ac:dyDescent="0.25">
      <c r="A4096" t="s">
        <v>15449</v>
      </c>
      <c r="B4096" s="11">
        <v>2017</v>
      </c>
      <c r="C4096" t="s">
        <v>24583</v>
      </c>
      <c r="F4096">
        <v>6.4</v>
      </c>
      <c r="G4096">
        <v>954</v>
      </c>
      <c r="H4096" s="9" t="s">
        <v>24696</v>
      </c>
      <c r="I4096" s="9" t="str">
        <f t="shared" si="63"/>
        <v>Medium</v>
      </c>
    </row>
    <row r="4097" spans="1:9" hidden="1" x14ac:dyDescent="0.25">
      <c r="A4097" t="s">
        <v>15455</v>
      </c>
      <c r="B4097" s="11">
        <v>2018</v>
      </c>
      <c r="C4097" t="s">
        <v>24581</v>
      </c>
      <c r="D4097" t="s">
        <v>24925</v>
      </c>
      <c r="F4097">
        <v>4.7</v>
      </c>
      <c r="G4097">
        <v>160</v>
      </c>
      <c r="H4097" s="9" t="s">
        <v>24713</v>
      </c>
      <c r="I4097" s="9" t="str">
        <f t="shared" si="63"/>
        <v>Medium</v>
      </c>
    </row>
    <row r="4098" spans="1:9" hidden="1" x14ac:dyDescent="0.25">
      <c r="A4098" t="s">
        <v>15458</v>
      </c>
      <c r="B4098" s="11">
        <v>2020</v>
      </c>
      <c r="C4098" t="s">
        <v>24580</v>
      </c>
      <c r="F4098">
        <v>7.2</v>
      </c>
      <c r="G4098">
        <v>719</v>
      </c>
      <c r="H4098" s="9" t="s">
        <v>24646</v>
      </c>
      <c r="I4098" s="9" t="str">
        <f t="shared" si="63"/>
        <v>Short</v>
      </c>
    </row>
    <row r="4099" spans="1:9" hidden="1" x14ac:dyDescent="0.25">
      <c r="A4099" t="s">
        <v>15461</v>
      </c>
      <c r="B4099" s="11">
        <v>2017</v>
      </c>
      <c r="C4099" t="s">
        <v>24581</v>
      </c>
      <c r="F4099">
        <v>4.5999999999999996</v>
      </c>
      <c r="G4099">
        <v>483</v>
      </c>
      <c r="H4099" s="9" t="s">
        <v>24686</v>
      </c>
      <c r="I4099" s="9" t="str">
        <f t="shared" ref="I4099:I4162" si="64">IF(H4099*24&lt;=1,"Short",IF(H4099*24&lt;=2,"Medium","Long"))</f>
        <v>Medium</v>
      </c>
    </row>
    <row r="4100" spans="1:9" hidden="1" x14ac:dyDescent="0.25">
      <c r="A4100" t="s">
        <v>15464</v>
      </c>
      <c r="B4100" s="11">
        <v>2015</v>
      </c>
      <c r="C4100" t="s">
        <v>24591</v>
      </c>
      <c r="D4100" t="s">
        <v>24936</v>
      </c>
      <c r="E4100" t="s">
        <v>24937</v>
      </c>
      <c r="F4100">
        <v>7.3</v>
      </c>
      <c r="G4100" s="2">
        <v>1571</v>
      </c>
      <c r="H4100" s="9" t="s">
        <v>24670</v>
      </c>
      <c r="I4100" s="9" t="str">
        <f t="shared" si="64"/>
        <v>Short</v>
      </c>
    </row>
    <row r="4101" spans="1:9" hidden="1" x14ac:dyDescent="0.25">
      <c r="A4101" t="s">
        <v>15467</v>
      </c>
      <c r="B4101" s="11">
        <v>2020</v>
      </c>
      <c r="C4101" t="s">
        <v>24583</v>
      </c>
      <c r="F4101">
        <v>6.8</v>
      </c>
      <c r="G4101">
        <v>159</v>
      </c>
      <c r="H4101" s="9" t="s">
        <v>24668</v>
      </c>
      <c r="I4101" s="9" t="str">
        <f t="shared" si="64"/>
        <v>Medium</v>
      </c>
    </row>
    <row r="4102" spans="1:9" hidden="1" x14ac:dyDescent="0.25">
      <c r="A4102" t="s">
        <v>15476</v>
      </c>
      <c r="B4102" s="11">
        <v>1999</v>
      </c>
      <c r="C4102" t="s">
        <v>24580</v>
      </c>
      <c r="F4102">
        <v>3.8</v>
      </c>
      <c r="G4102">
        <v>80</v>
      </c>
      <c r="H4102" s="9" t="s">
        <v>24678</v>
      </c>
      <c r="I4102" s="9" t="str">
        <f t="shared" si="64"/>
        <v>Medium</v>
      </c>
    </row>
    <row r="4103" spans="1:9" hidden="1" x14ac:dyDescent="0.25">
      <c r="A4103" t="s">
        <v>15481</v>
      </c>
      <c r="B4103" s="11">
        <v>2019</v>
      </c>
      <c r="C4103" t="s">
        <v>24580</v>
      </c>
      <c r="F4103">
        <v>7.5</v>
      </c>
      <c r="G4103" s="2">
        <v>2275</v>
      </c>
      <c r="H4103" s="9" t="s">
        <v>24862</v>
      </c>
      <c r="I4103" s="9" t="str">
        <f t="shared" si="64"/>
        <v>Medium</v>
      </c>
    </row>
    <row r="4104" spans="1:9" hidden="1" x14ac:dyDescent="0.25">
      <c r="A4104" t="s">
        <v>15487</v>
      </c>
      <c r="B4104" s="11">
        <v>2015</v>
      </c>
      <c r="C4104" t="s">
        <v>24583</v>
      </c>
      <c r="F4104">
        <v>7.4</v>
      </c>
      <c r="G4104">
        <v>415</v>
      </c>
      <c r="H4104" s="9" t="s">
        <v>24707</v>
      </c>
      <c r="I4104" s="9" t="str">
        <f t="shared" si="64"/>
        <v>Short</v>
      </c>
    </row>
    <row r="4105" spans="1:9" hidden="1" x14ac:dyDescent="0.25">
      <c r="A4105" t="s">
        <v>15493</v>
      </c>
      <c r="B4105" s="11">
        <v>2020</v>
      </c>
      <c r="C4105" t="s">
        <v>24591</v>
      </c>
      <c r="D4105" t="s">
        <v>24937</v>
      </c>
      <c r="F4105">
        <v>5.6</v>
      </c>
      <c r="G4105">
        <v>159</v>
      </c>
      <c r="H4105" s="9" t="s">
        <v>24726</v>
      </c>
      <c r="I4105" s="9" t="str">
        <f t="shared" si="64"/>
        <v>Short</v>
      </c>
    </row>
    <row r="4106" spans="1:9" hidden="1" x14ac:dyDescent="0.25">
      <c r="A4106" t="s">
        <v>15496</v>
      </c>
      <c r="B4106" s="11">
        <v>2017</v>
      </c>
      <c r="C4106" t="s">
        <v>24591</v>
      </c>
      <c r="D4106" t="s">
        <v>24926</v>
      </c>
      <c r="E4106" t="s">
        <v>24927</v>
      </c>
      <c r="F4106">
        <v>6.1</v>
      </c>
      <c r="G4106">
        <v>287</v>
      </c>
      <c r="H4106" s="9" t="s">
        <v>24657</v>
      </c>
      <c r="I4106" s="9" t="str">
        <f t="shared" si="64"/>
        <v>Short</v>
      </c>
    </row>
    <row r="4107" spans="1:9" hidden="1" x14ac:dyDescent="0.25">
      <c r="A4107" t="s">
        <v>15499</v>
      </c>
      <c r="B4107" s="11">
        <v>2017</v>
      </c>
      <c r="C4107" t="s">
        <v>24590</v>
      </c>
      <c r="F4107">
        <v>5</v>
      </c>
      <c r="G4107">
        <v>172</v>
      </c>
      <c r="H4107" s="9" t="s">
        <v>24747</v>
      </c>
      <c r="I4107" s="9" t="str">
        <f t="shared" si="64"/>
        <v>Medium</v>
      </c>
    </row>
    <row r="4108" spans="1:9" hidden="1" x14ac:dyDescent="0.25">
      <c r="A4108" t="s">
        <v>15502</v>
      </c>
      <c r="B4108" s="11">
        <v>2017</v>
      </c>
      <c r="C4108" t="s">
        <v>24591</v>
      </c>
      <c r="D4108" t="s">
        <v>24926</v>
      </c>
      <c r="E4108" t="s">
        <v>24927</v>
      </c>
      <c r="F4108">
        <v>8.1999999999999993</v>
      </c>
      <c r="G4108">
        <v>67</v>
      </c>
      <c r="H4108" s="9" t="s">
        <v>24651</v>
      </c>
      <c r="I4108" s="9" t="str">
        <f t="shared" si="64"/>
        <v>Short</v>
      </c>
    </row>
    <row r="4109" spans="1:9" hidden="1" x14ac:dyDescent="0.25">
      <c r="A4109" t="s">
        <v>15505</v>
      </c>
      <c r="B4109" s="11">
        <v>2013</v>
      </c>
      <c r="C4109" t="s">
        <v>24588</v>
      </c>
      <c r="D4109" t="s">
        <v>24930</v>
      </c>
      <c r="E4109" t="s">
        <v>24929</v>
      </c>
      <c r="F4109">
        <v>6.6</v>
      </c>
      <c r="G4109" s="2">
        <v>2867</v>
      </c>
      <c r="H4109" s="9" t="s">
        <v>24719</v>
      </c>
      <c r="I4109" s="9" t="str">
        <f t="shared" si="64"/>
        <v>Medium</v>
      </c>
    </row>
    <row r="4110" spans="1:9" hidden="1" x14ac:dyDescent="0.25">
      <c r="A4110" t="s">
        <v>15508</v>
      </c>
      <c r="B4110" s="11">
        <v>2008</v>
      </c>
      <c r="C4110" t="s">
        <v>24582</v>
      </c>
      <c r="F4110">
        <v>5.9</v>
      </c>
      <c r="G4110" s="2">
        <v>1720</v>
      </c>
      <c r="H4110" s="9" t="s">
        <v>24635</v>
      </c>
      <c r="I4110" s="9" t="str">
        <f t="shared" si="64"/>
        <v>Long</v>
      </c>
    </row>
    <row r="4111" spans="1:9" hidden="1" x14ac:dyDescent="0.25">
      <c r="A4111" t="s">
        <v>15516</v>
      </c>
      <c r="B4111" s="11">
        <v>2014</v>
      </c>
      <c r="C4111" t="s">
        <v>24580</v>
      </c>
      <c r="D4111" t="s">
        <v>24930</v>
      </c>
      <c r="F4111">
        <v>6.2</v>
      </c>
      <c r="G4111">
        <v>369</v>
      </c>
      <c r="H4111" s="9" t="s">
        <v>24758</v>
      </c>
      <c r="I4111" s="9" t="str">
        <f t="shared" si="64"/>
        <v>Medium</v>
      </c>
    </row>
    <row r="4112" spans="1:9" hidden="1" x14ac:dyDescent="0.25">
      <c r="A4112" t="s">
        <v>15519</v>
      </c>
      <c r="B4112" s="11">
        <v>2019</v>
      </c>
      <c r="C4112" t="s">
        <v>24582</v>
      </c>
      <c r="F4112">
        <v>3.2</v>
      </c>
      <c r="G4112">
        <v>271</v>
      </c>
      <c r="H4112" s="9" t="s">
        <v>24822</v>
      </c>
      <c r="I4112" s="9" t="str">
        <f t="shared" si="64"/>
        <v>Medium</v>
      </c>
    </row>
    <row r="4113" spans="1:9" hidden="1" x14ac:dyDescent="0.25">
      <c r="A4113" t="s">
        <v>15525</v>
      </c>
      <c r="B4113" s="11">
        <v>2019</v>
      </c>
      <c r="C4113" t="s">
        <v>24580</v>
      </c>
      <c r="D4113" t="s">
        <v>24930</v>
      </c>
      <c r="F4113">
        <v>7.3</v>
      </c>
      <c r="G4113">
        <v>72</v>
      </c>
      <c r="H4113" s="9" t="s">
        <v>24646</v>
      </c>
      <c r="I4113" s="9" t="str">
        <f t="shared" si="64"/>
        <v>Short</v>
      </c>
    </row>
    <row r="4114" spans="1:9" hidden="1" x14ac:dyDescent="0.25">
      <c r="A4114" t="s">
        <v>15528</v>
      </c>
      <c r="B4114" s="11">
        <v>2016</v>
      </c>
      <c r="C4114" t="s">
        <v>24580</v>
      </c>
      <c r="F4114">
        <v>7.5</v>
      </c>
      <c r="G4114" s="2">
        <v>2366</v>
      </c>
      <c r="H4114" s="9" t="s">
        <v>24686</v>
      </c>
      <c r="I4114" s="9" t="str">
        <f t="shared" si="64"/>
        <v>Medium</v>
      </c>
    </row>
    <row r="4115" spans="1:9" hidden="1" x14ac:dyDescent="0.25">
      <c r="A4115" t="s">
        <v>15530</v>
      </c>
      <c r="B4115" s="11">
        <v>2010</v>
      </c>
      <c r="C4115" t="s">
        <v>24590</v>
      </c>
      <c r="D4115" t="s">
        <v>24928</v>
      </c>
      <c r="E4115" t="s">
        <v>24935</v>
      </c>
      <c r="F4115">
        <v>3.5</v>
      </c>
      <c r="G4115">
        <v>534</v>
      </c>
      <c r="H4115" s="9" t="s">
        <v>24713</v>
      </c>
      <c r="I4115" s="9" t="str">
        <f t="shared" si="64"/>
        <v>Medium</v>
      </c>
    </row>
    <row r="4116" spans="1:9" hidden="1" x14ac:dyDescent="0.25">
      <c r="A4116" t="s">
        <v>15533</v>
      </c>
      <c r="B4116" s="11">
        <v>2013</v>
      </c>
      <c r="C4116" t="s">
        <v>24580</v>
      </c>
      <c r="F4116">
        <v>5.2</v>
      </c>
      <c r="G4116">
        <v>507</v>
      </c>
      <c r="H4116" s="9" t="s">
        <v>24713</v>
      </c>
      <c r="I4116" s="9" t="str">
        <f t="shared" si="64"/>
        <v>Medium</v>
      </c>
    </row>
    <row r="4117" spans="1:9" hidden="1" x14ac:dyDescent="0.25">
      <c r="A4117" t="s">
        <v>15535</v>
      </c>
      <c r="B4117" s="11">
        <v>2017</v>
      </c>
      <c r="C4117" t="s">
        <v>24580</v>
      </c>
      <c r="F4117">
        <v>6.8</v>
      </c>
      <c r="G4117" s="2">
        <v>3465</v>
      </c>
      <c r="H4117" s="9" t="s">
        <v>24854</v>
      </c>
      <c r="I4117" s="9" t="str">
        <f t="shared" si="64"/>
        <v>Medium</v>
      </c>
    </row>
    <row r="4118" spans="1:9" hidden="1" x14ac:dyDescent="0.25">
      <c r="A4118" t="s">
        <v>15538</v>
      </c>
      <c r="B4118" s="11">
        <v>2016</v>
      </c>
      <c r="C4118" t="s">
        <v>24583</v>
      </c>
      <c r="F4118">
        <v>6.6</v>
      </c>
      <c r="G4118">
        <v>973</v>
      </c>
      <c r="H4118" s="9" t="s">
        <v>24821</v>
      </c>
      <c r="I4118" s="9" t="str">
        <f t="shared" si="64"/>
        <v>Medium</v>
      </c>
    </row>
    <row r="4119" spans="1:9" hidden="1" x14ac:dyDescent="0.25">
      <c r="A4119" t="s">
        <v>15541</v>
      </c>
      <c r="B4119" s="11">
        <v>2013</v>
      </c>
      <c r="C4119" t="s">
        <v>24583</v>
      </c>
      <c r="F4119">
        <v>6</v>
      </c>
      <c r="G4119">
        <v>475</v>
      </c>
      <c r="H4119" s="9" t="s">
        <v>24738</v>
      </c>
      <c r="I4119" s="9" t="str">
        <f t="shared" si="64"/>
        <v>Medium</v>
      </c>
    </row>
    <row r="4120" spans="1:9" hidden="1" x14ac:dyDescent="0.25">
      <c r="A4120" t="s">
        <v>15544</v>
      </c>
      <c r="B4120" s="11">
        <v>2019</v>
      </c>
      <c r="C4120" t="s">
        <v>24581</v>
      </c>
      <c r="F4120">
        <v>6.4</v>
      </c>
      <c r="G4120">
        <v>277</v>
      </c>
      <c r="H4120" s="9" t="s">
        <v>24728</v>
      </c>
      <c r="I4120" s="9" t="str">
        <f t="shared" si="64"/>
        <v>Medium</v>
      </c>
    </row>
    <row r="4121" spans="1:9" hidden="1" x14ac:dyDescent="0.25">
      <c r="A4121" t="s">
        <v>15547</v>
      </c>
      <c r="B4121" s="11">
        <v>2021</v>
      </c>
      <c r="C4121" t="s">
        <v>24591</v>
      </c>
      <c r="D4121" t="s">
        <v>24938</v>
      </c>
      <c r="E4121" t="s">
        <v>24936</v>
      </c>
      <c r="F4121">
        <v>7.2</v>
      </c>
      <c r="G4121">
        <v>27</v>
      </c>
      <c r="H4121" s="9" t="s">
        <v>24788</v>
      </c>
      <c r="I4121" s="9" t="str">
        <f t="shared" si="64"/>
        <v>Short</v>
      </c>
    </row>
    <row r="4122" spans="1:9" hidden="1" x14ac:dyDescent="0.25">
      <c r="A4122" t="s">
        <v>15553</v>
      </c>
      <c r="B4122" s="11">
        <v>2014</v>
      </c>
      <c r="C4122" t="s">
        <v>24582</v>
      </c>
      <c r="F4122">
        <v>2.2999999999999998</v>
      </c>
      <c r="G4122">
        <v>250</v>
      </c>
      <c r="H4122" s="9" t="s">
        <v>24733</v>
      </c>
      <c r="I4122" s="9" t="str">
        <f t="shared" si="64"/>
        <v>Medium</v>
      </c>
    </row>
    <row r="4123" spans="1:9" hidden="1" x14ac:dyDescent="0.25">
      <c r="A4123" t="s">
        <v>15556</v>
      </c>
      <c r="B4123" s="11">
        <v>2008</v>
      </c>
      <c r="C4123" t="s">
        <v>24582</v>
      </c>
      <c r="D4123" t="s">
        <v>24934</v>
      </c>
      <c r="E4123" t="s">
        <v>24935</v>
      </c>
      <c r="F4123">
        <v>2.8</v>
      </c>
      <c r="G4123" s="2">
        <v>1027</v>
      </c>
      <c r="H4123" s="9" t="s">
        <v>24709</v>
      </c>
      <c r="I4123" s="9" t="str">
        <f t="shared" si="64"/>
        <v>Long</v>
      </c>
    </row>
    <row r="4124" spans="1:9" hidden="1" x14ac:dyDescent="0.25">
      <c r="A4124" t="s">
        <v>15565</v>
      </c>
      <c r="B4124" s="11">
        <v>2021</v>
      </c>
      <c r="C4124" t="s">
        <v>24583</v>
      </c>
      <c r="F4124">
        <v>7.5</v>
      </c>
      <c r="G4124">
        <v>535</v>
      </c>
      <c r="H4124" s="9" t="s">
        <v>24723</v>
      </c>
      <c r="I4124" s="9" t="str">
        <f t="shared" si="64"/>
        <v>Medium</v>
      </c>
    </row>
    <row r="4125" spans="1:9" hidden="1" x14ac:dyDescent="0.25">
      <c r="A4125" t="s">
        <v>15568</v>
      </c>
      <c r="B4125" s="11">
        <v>2015</v>
      </c>
      <c r="C4125" t="s">
        <v>24583</v>
      </c>
      <c r="F4125">
        <v>7</v>
      </c>
      <c r="G4125" s="2">
        <v>1475</v>
      </c>
      <c r="H4125" s="9" t="s">
        <v>24659</v>
      </c>
      <c r="I4125" s="9" t="str">
        <f t="shared" si="64"/>
        <v>Medium</v>
      </c>
    </row>
    <row r="4126" spans="1:9" x14ac:dyDescent="0.25">
      <c r="A4126" t="s">
        <v>15571</v>
      </c>
      <c r="B4126" s="11">
        <v>2021</v>
      </c>
      <c r="C4126" t="s">
        <v>24580</v>
      </c>
      <c r="F4126">
        <v>4.8</v>
      </c>
      <c r="H4126" s="9" t="s">
        <v>24848</v>
      </c>
      <c r="I4126" s="9" t="str">
        <f t="shared" si="64"/>
        <v>Medium</v>
      </c>
    </row>
    <row r="4127" spans="1:9" hidden="1" x14ac:dyDescent="0.25">
      <c r="A4127" t="s">
        <v>15574</v>
      </c>
      <c r="B4127" s="11">
        <v>2018</v>
      </c>
      <c r="C4127" t="s">
        <v>24580</v>
      </c>
      <c r="D4127" t="s">
        <v>24937</v>
      </c>
      <c r="F4127">
        <v>5.3</v>
      </c>
      <c r="G4127">
        <v>425</v>
      </c>
      <c r="H4127" s="9" t="s">
        <v>24713</v>
      </c>
      <c r="I4127" s="9" t="str">
        <f t="shared" si="64"/>
        <v>Medium</v>
      </c>
    </row>
    <row r="4128" spans="1:9" hidden="1" x14ac:dyDescent="0.25">
      <c r="A4128" t="s">
        <v>15577</v>
      </c>
      <c r="B4128" s="11">
        <v>2013</v>
      </c>
      <c r="C4128" t="s">
        <v>24591</v>
      </c>
      <c r="D4128" t="s">
        <v>24936</v>
      </c>
      <c r="E4128" t="s">
        <v>24937</v>
      </c>
      <c r="F4128">
        <v>8.3000000000000007</v>
      </c>
      <c r="G4128">
        <v>76</v>
      </c>
      <c r="H4128" s="9" t="s">
        <v>24642</v>
      </c>
      <c r="I4128" s="9" t="str">
        <f t="shared" si="64"/>
        <v>Short</v>
      </c>
    </row>
    <row r="4129" spans="1:9" hidden="1" x14ac:dyDescent="0.25">
      <c r="A4129" t="s">
        <v>15583</v>
      </c>
      <c r="B4129" s="11">
        <v>2016</v>
      </c>
      <c r="C4129" t="s">
        <v>24588</v>
      </c>
      <c r="F4129">
        <v>3.2</v>
      </c>
      <c r="G4129">
        <v>319</v>
      </c>
      <c r="H4129" s="9" t="s">
        <v>24751</v>
      </c>
      <c r="I4129" s="9" t="str">
        <f t="shared" si="64"/>
        <v>Medium</v>
      </c>
    </row>
    <row r="4130" spans="1:9" hidden="1" x14ac:dyDescent="0.25">
      <c r="A4130" t="s">
        <v>15595</v>
      </c>
      <c r="B4130" s="11">
        <v>2018</v>
      </c>
      <c r="C4130" t="s">
        <v>24580</v>
      </c>
      <c r="D4130" t="s">
        <v>24929</v>
      </c>
      <c r="F4130">
        <v>5.6</v>
      </c>
      <c r="G4130">
        <v>453</v>
      </c>
      <c r="H4130" s="9" t="s">
        <v>24713</v>
      </c>
      <c r="I4130" s="9" t="str">
        <f t="shared" si="64"/>
        <v>Medium</v>
      </c>
    </row>
    <row r="4131" spans="1:9" hidden="1" x14ac:dyDescent="0.25">
      <c r="A4131" t="s">
        <v>15598</v>
      </c>
      <c r="B4131" s="11">
        <v>2018</v>
      </c>
      <c r="C4131" t="s">
        <v>24581</v>
      </c>
      <c r="F4131">
        <v>6.5</v>
      </c>
      <c r="G4131">
        <v>157</v>
      </c>
      <c r="H4131" s="9" t="s">
        <v>24681</v>
      </c>
      <c r="I4131" s="9" t="str">
        <f t="shared" si="64"/>
        <v>Medium</v>
      </c>
    </row>
    <row r="4132" spans="1:9" hidden="1" x14ac:dyDescent="0.25">
      <c r="A4132" t="s">
        <v>15601</v>
      </c>
      <c r="B4132" s="11">
        <v>2017</v>
      </c>
      <c r="C4132" t="s">
        <v>24580</v>
      </c>
      <c r="F4132">
        <v>6.3</v>
      </c>
      <c r="G4132">
        <v>866</v>
      </c>
      <c r="H4132" s="9" t="s">
        <v>24673</v>
      </c>
      <c r="I4132" s="9" t="str">
        <f t="shared" si="64"/>
        <v>Short</v>
      </c>
    </row>
    <row r="4133" spans="1:9" hidden="1" x14ac:dyDescent="0.25">
      <c r="A4133" t="s">
        <v>15607</v>
      </c>
      <c r="B4133" s="11">
        <v>2013</v>
      </c>
      <c r="C4133" t="s">
        <v>8094</v>
      </c>
      <c r="F4133">
        <v>3.4</v>
      </c>
      <c r="G4133">
        <v>389</v>
      </c>
      <c r="H4133" s="9" t="s">
        <v>24714</v>
      </c>
      <c r="I4133" s="9" t="str">
        <f t="shared" si="64"/>
        <v>Medium</v>
      </c>
    </row>
    <row r="4134" spans="1:9" hidden="1" x14ac:dyDescent="0.25">
      <c r="A4134" t="s">
        <v>15613</v>
      </c>
      <c r="B4134" s="11">
        <v>2017</v>
      </c>
      <c r="C4134" t="s">
        <v>24588</v>
      </c>
      <c r="D4134" t="s">
        <v>24930</v>
      </c>
      <c r="E4134" t="s">
        <v>24935</v>
      </c>
      <c r="F4134">
        <v>2.9</v>
      </c>
      <c r="G4134">
        <v>251</v>
      </c>
      <c r="H4134" s="9" t="s">
        <v>24821</v>
      </c>
      <c r="I4134" s="9" t="str">
        <f t="shared" si="64"/>
        <v>Medium</v>
      </c>
    </row>
    <row r="4135" spans="1:9" x14ac:dyDescent="0.25">
      <c r="A4135" t="s">
        <v>15616</v>
      </c>
      <c r="B4135" s="11">
        <v>0</v>
      </c>
      <c r="C4135" t="s">
        <v>24591</v>
      </c>
      <c r="D4135" t="s">
        <v>24938</v>
      </c>
      <c r="E4135" t="s">
        <v>24936</v>
      </c>
      <c r="F4135">
        <v>6.1</v>
      </c>
      <c r="H4135" s="9" t="s">
        <v>24721</v>
      </c>
      <c r="I4135" s="9" t="str">
        <f t="shared" si="64"/>
        <v>Short</v>
      </c>
    </row>
    <row r="4136" spans="1:9" hidden="1" x14ac:dyDescent="0.25">
      <c r="A4136" t="s">
        <v>15618</v>
      </c>
      <c r="B4136" s="11">
        <v>2016</v>
      </c>
      <c r="C4136" t="s">
        <v>24583</v>
      </c>
      <c r="D4136" t="s">
        <v>24936</v>
      </c>
      <c r="F4136">
        <v>6.8</v>
      </c>
      <c r="G4136" s="2">
        <v>1887</v>
      </c>
      <c r="H4136" s="9" t="s">
        <v>24749</v>
      </c>
      <c r="I4136" s="9" t="str">
        <f t="shared" si="64"/>
        <v>Medium</v>
      </c>
    </row>
    <row r="4137" spans="1:9" hidden="1" x14ac:dyDescent="0.25">
      <c r="A4137" t="s">
        <v>15621</v>
      </c>
      <c r="B4137" s="11">
        <v>2011</v>
      </c>
      <c r="C4137" t="s">
        <v>24583</v>
      </c>
      <c r="F4137">
        <v>7.2</v>
      </c>
      <c r="G4137" s="2">
        <v>1808</v>
      </c>
      <c r="H4137" s="9" t="s">
        <v>24713</v>
      </c>
      <c r="I4137" s="9" t="str">
        <f t="shared" si="64"/>
        <v>Medium</v>
      </c>
    </row>
    <row r="4138" spans="1:9" hidden="1" x14ac:dyDescent="0.25">
      <c r="A4138" t="s">
        <v>15624</v>
      </c>
      <c r="B4138" s="11">
        <v>2014</v>
      </c>
      <c r="C4138" t="s">
        <v>24583</v>
      </c>
      <c r="D4138" t="s">
        <v>24942</v>
      </c>
      <c r="E4138" t="s">
        <v>24950</v>
      </c>
      <c r="F4138">
        <v>7.3</v>
      </c>
      <c r="G4138" s="2">
        <v>1055</v>
      </c>
      <c r="H4138" s="9" t="s">
        <v>24650</v>
      </c>
      <c r="I4138" s="9" t="str">
        <f t="shared" si="64"/>
        <v>Medium</v>
      </c>
    </row>
    <row r="4139" spans="1:9" hidden="1" x14ac:dyDescent="0.25">
      <c r="A4139" t="s">
        <v>15627</v>
      </c>
      <c r="B4139" s="11">
        <v>2020</v>
      </c>
      <c r="C4139" t="s">
        <v>24580</v>
      </c>
      <c r="F4139">
        <v>5.9</v>
      </c>
      <c r="G4139" s="2">
        <v>1666</v>
      </c>
      <c r="H4139" s="9" t="s">
        <v>24674</v>
      </c>
      <c r="I4139" s="9" t="str">
        <f t="shared" si="64"/>
        <v>Short</v>
      </c>
    </row>
    <row r="4140" spans="1:9" hidden="1" x14ac:dyDescent="0.25">
      <c r="A4140" t="s">
        <v>15630</v>
      </c>
      <c r="B4140" s="11">
        <v>2018</v>
      </c>
      <c r="C4140" t="s">
        <v>24583</v>
      </c>
      <c r="F4140">
        <v>6.8</v>
      </c>
      <c r="G4140">
        <v>471</v>
      </c>
      <c r="H4140" s="9" t="s">
        <v>24677</v>
      </c>
      <c r="I4140" s="9" t="str">
        <f t="shared" si="64"/>
        <v>Short</v>
      </c>
    </row>
    <row r="4141" spans="1:9" hidden="1" x14ac:dyDescent="0.25">
      <c r="A4141" t="s">
        <v>15636</v>
      </c>
      <c r="B4141" s="11">
        <v>2016</v>
      </c>
      <c r="C4141" t="s">
        <v>24581</v>
      </c>
      <c r="D4141" t="s">
        <v>24929</v>
      </c>
      <c r="F4141">
        <v>5.9</v>
      </c>
      <c r="G4141">
        <v>142</v>
      </c>
      <c r="H4141" s="9" t="s">
        <v>24728</v>
      </c>
      <c r="I4141" s="9" t="str">
        <f t="shared" si="64"/>
        <v>Medium</v>
      </c>
    </row>
    <row r="4142" spans="1:9" hidden="1" x14ac:dyDescent="0.25">
      <c r="A4142" t="s">
        <v>15643</v>
      </c>
      <c r="B4142" s="11">
        <v>2019</v>
      </c>
      <c r="C4142" t="s">
        <v>24580</v>
      </c>
      <c r="D4142" t="s">
        <v>24939</v>
      </c>
      <c r="F4142">
        <v>5.9</v>
      </c>
      <c r="G4142" s="2">
        <v>1163</v>
      </c>
      <c r="H4142" s="9" t="s">
        <v>24877</v>
      </c>
      <c r="I4142" s="9" t="str">
        <f t="shared" si="64"/>
        <v>Medium</v>
      </c>
    </row>
    <row r="4143" spans="1:9" hidden="1" x14ac:dyDescent="0.25">
      <c r="A4143" t="s">
        <v>15646</v>
      </c>
      <c r="B4143" s="11">
        <v>2015</v>
      </c>
      <c r="C4143" t="s">
        <v>24590</v>
      </c>
      <c r="D4143" t="s">
        <v>24927</v>
      </c>
      <c r="E4143" t="s">
        <v>24936</v>
      </c>
      <c r="F4143">
        <v>4.5</v>
      </c>
      <c r="G4143" s="2">
        <v>3023</v>
      </c>
      <c r="H4143" s="9" t="s">
        <v>24729</v>
      </c>
      <c r="I4143" s="9" t="str">
        <f t="shared" si="64"/>
        <v>Medium</v>
      </c>
    </row>
    <row r="4144" spans="1:9" hidden="1" x14ac:dyDescent="0.25">
      <c r="A4144" t="s">
        <v>24625</v>
      </c>
      <c r="B4144" s="11">
        <v>2020</v>
      </c>
      <c r="C4144" t="s">
        <v>24581</v>
      </c>
      <c r="D4144" t="s">
        <v>24929</v>
      </c>
      <c r="E4144" t="s">
        <v>24944</v>
      </c>
      <c r="F4144">
        <v>6.7</v>
      </c>
      <c r="G4144">
        <v>21</v>
      </c>
      <c r="H4144" s="9" t="s">
        <v>24655</v>
      </c>
      <c r="I4144" s="9" t="str">
        <f t="shared" si="64"/>
        <v>Short</v>
      </c>
    </row>
    <row r="4145" spans="1:9" hidden="1" x14ac:dyDescent="0.25">
      <c r="A4145" t="s">
        <v>15652</v>
      </c>
      <c r="B4145" s="11">
        <v>2008</v>
      </c>
      <c r="C4145" t="s">
        <v>24580</v>
      </c>
      <c r="F4145">
        <v>7.5</v>
      </c>
      <c r="G4145" s="2">
        <v>2916</v>
      </c>
      <c r="H4145" s="9" t="s">
        <v>24694</v>
      </c>
      <c r="I4145" s="9" t="str">
        <f t="shared" si="64"/>
        <v>Medium</v>
      </c>
    </row>
    <row r="4146" spans="1:9" hidden="1" x14ac:dyDescent="0.25">
      <c r="A4146" t="s">
        <v>15658</v>
      </c>
      <c r="B4146" s="11">
        <v>2017</v>
      </c>
      <c r="C4146" t="s">
        <v>24580</v>
      </c>
      <c r="D4146" t="s">
        <v>24929</v>
      </c>
      <c r="F4146">
        <v>5.4</v>
      </c>
      <c r="G4146">
        <v>341</v>
      </c>
      <c r="H4146" s="9" t="s">
        <v>24729</v>
      </c>
      <c r="I4146" s="9" t="str">
        <f t="shared" si="64"/>
        <v>Medium</v>
      </c>
    </row>
    <row r="4147" spans="1:9" hidden="1" x14ac:dyDescent="0.25">
      <c r="A4147" t="s">
        <v>15661</v>
      </c>
      <c r="B4147" s="11">
        <v>2019</v>
      </c>
      <c r="C4147" t="s">
        <v>24593</v>
      </c>
      <c r="F4147">
        <v>7.3</v>
      </c>
      <c r="G4147">
        <v>646</v>
      </c>
      <c r="H4147" s="9" t="s">
        <v>24682</v>
      </c>
      <c r="I4147" s="9" t="str">
        <f t="shared" si="64"/>
        <v>Short</v>
      </c>
    </row>
    <row r="4148" spans="1:9" hidden="1" x14ac:dyDescent="0.25">
      <c r="A4148" t="s">
        <v>15664</v>
      </c>
      <c r="B4148" s="11">
        <v>2011</v>
      </c>
      <c r="C4148" t="s">
        <v>24583</v>
      </c>
      <c r="F4148">
        <v>7.6</v>
      </c>
      <c r="G4148" s="2">
        <v>6897</v>
      </c>
      <c r="H4148" s="9" t="s">
        <v>24737</v>
      </c>
      <c r="I4148" s="9" t="str">
        <f t="shared" si="64"/>
        <v>Medium</v>
      </c>
    </row>
    <row r="4149" spans="1:9" hidden="1" x14ac:dyDescent="0.25">
      <c r="A4149" t="s">
        <v>15667</v>
      </c>
      <c r="B4149" s="11">
        <v>2014</v>
      </c>
      <c r="C4149" t="s">
        <v>24583</v>
      </c>
      <c r="F4149">
        <v>6.8</v>
      </c>
      <c r="G4149" s="2">
        <v>1973</v>
      </c>
      <c r="H4149" s="9" t="s">
        <v>24765</v>
      </c>
      <c r="I4149" s="9" t="str">
        <f t="shared" si="64"/>
        <v>Medium</v>
      </c>
    </row>
    <row r="4150" spans="1:9" hidden="1" x14ac:dyDescent="0.25">
      <c r="A4150" t="s">
        <v>15670</v>
      </c>
      <c r="B4150" s="11">
        <v>2018</v>
      </c>
      <c r="C4150" t="s">
        <v>24580</v>
      </c>
      <c r="F4150">
        <v>6.1</v>
      </c>
      <c r="G4150" s="2">
        <v>1366</v>
      </c>
      <c r="H4150" s="9" t="s">
        <v>24818</v>
      </c>
      <c r="I4150" s="9" t="str">
        <f t="shared" si="64"/>
        <v>Medium</v>
      </c>
    </row>
    <row r="4151" spans="1:9" hidden="1" x14ac:dyDescent="0.25">
      <c r="A4151" t="s">
        <v>15673</v>
      </c>
      <c r="B4151" s="11">
        <v>2008</v>
      </c>
      <c r="C4151" t="s">
        <v>24584</v>
      </c>
      <c r="F4151">
        <v>6.6</v>
      </c>
      <c r="G4151">
        <v>223</v>
      </c>
      <c r="H4151" s="9" t="s">
        <v>24646</v>
      </c>
      <c r="I4151" s="9" t="str">
        <f t="shared" si="64"/>
        <v>Short</v>
      </c>
    </row>
    <row r="4152" spans="1:9" hidden="1" x14ac:dyDescent="0.25">
      <c r="A4152" t="s">
        <v>15676</v>
      </c>
      <c r="B4152" s="11">
        <v>2019</v>
      </c>
      <c r="C4152" t="s">
        <v>24583</v>
      </c>
      <c r="D4152" t="s">
        <v>24942</v>
      </c>
      <c r="E4152" t="s">
        <v>24944</v>
      </c>
      <c r="F4152">
        <v>6.5</v>
      </c>
      <c r="G4152" s="2">
        <v>1019</v>
      </c>
      <c r="H4152" s="9" t="s">
        <v>24646</v>
      </c>
      <c r="I4152" s="9" t="str">
        <f t="shared" si="64"/>
        <v>Short</v>
      </c>
    </row>
    <row r="4153" spans="1:9" hidden="1" x14ac:dyDescent="0.25">
      <c r="A4153" t="s">
        <v>15678</v>
      </c>
      <c r="B4153" s="11">
        <v>2018</v>
      </c>
      <c r="C4153" t="s">
        <v>24580</v>
      </c>
      <c r="F4153">
        <v>6.1</v>
      </c>
      <c r="G4153">
        <v>895</v>
      </c>
      <c r="H4153" s="9" t="s">
        <v>24646</v>
      </c>
      <c r="I4153" s="9" t="str">
        <f t="shared" si="64"/>
        <v>Short</v>
      </c>
    </row>
    <row r="4154" spans="1:9" hidden="1" x14ac:dyDescent="0.25">
      <c r="A4154" t="s">
        <v>15681</v>
      </c>
      <c r="B4154" s="11">
        <v>2019</v>
      </c>
      <c r="C4154" t="s">
        <v>24583</v>
      </c>
      <c r="F4154">
        <v>6.6</v>
      </c>
      <c r="G4154">
        <v>538</v>
      </c>
      <c r="H4154" s="9" t="s">
        <v>24655</v>
      </c>
      <c r="I4154" s="9" t="str">
        <f t="shared" si="64"/>
        <v>Short</v>
      </c>
    </row>
    <row r="4155" spans="1:9" hidden="1" x14ac:dyDescent="0.25">
      <c r="A4155" t="s">
        <v>15683</v>
      </c>
      <c r="B4155" s="11">
        <v>2009</v>
      </c>
      <c r="C4155" t="s">
        <v>24588</v>
      </c>
      <c r="D4155" t="s">
        <v>24930</v>
      </c>
      <c r="E4155" t="s">
        <v>24935</v>
      </c>
      <c r="F4155">
        <v>4.8</v>
      </c>
      <c r="G4155">
        <v>367</v>
      </c>
      <c r="H4155" s="9" t="s">
        <v>24694</v>
      </c>
      <c r="I4155" s="9" t="str">
        <f t="shared" si="64"/>
        <v>Medium</v>
      </c>
    </row>
    <row r="4156" spans="1:9" hidden="1" x14ac:dyDescent="0.25">
      <c r="A4156" t="s">
        <v>15689</v>
      </c>
      <c r="B4156" s="11">
        <v>2018</v>
      </c>
      <c r="C4156" t="s">
        <v>24581</v>
      </c>
      <c r="F4156">
        <v>6</v>
      </c>
      <c r="G4156">
        <v>119</v>
      </c>
      <c r="H4156" s="9" t="s">
        <v>24703</v>
      </c>
      <c r="I4156" s="9" t="str">
        <f t="shared" si="64"/>
        <v>Medium</v>
      </c>
    </row>
    <row r="4157" spans="1:9" hidden="1" x14ac:dyDescent="0.25">
      <c r="A4157" t="s">
        <v>15692</v>
      </c>
      <c r="B4157" s="11">
        <v>2017</v>
      </c>
      <c r="C4157" t="s">
        <v>24580</v>
      </c>
      <c r="F4157">
        <v>5.6</v>
      </c>
      <c r="G4157">
        <v>608</v>
      </c>
      <c r="H4157" s="9" t="s">
        <v>24713</v>
      </c>
      <c r="I4157" s="9" t="str">
        <f t="shared" si="64"/>
        <v>Medium</v>
      </c>
    </row>
    <row r="4158" spans="1:9" hidden="1" x14ac:dyDescent="0.25">
      <c r="A4158" t="s">
        <v>15702</v>
      </c>
      <c r="B4158" s="11">
        <v>2012</v>
      </c>
      <c r="C4158" t="s">
        <v>24580</v>
      </c>
      <c r="D4158" t="s">
        <v>24937</v>
      </c>
      <c r="F4158">
        <v>6.7</v>
      </c>
      <c r="G4158">
        <v>725</v>
      </c>
      <c r="H4158" s="9" t="s">
        <v>24737</v>
      </c>
      <c r="I4158" s="9" t="str">
        <f t="shared" si="64"/>
        <v>Medium</v>
      </c>
    </row>
    <row r="4159" spans="1:9" hidden="1" x14ac:dyDescent="0.25">
      <c r="A4159" t="s">
        <v>15705</v>
      </c>
      <c r="B4159" s="11">
        <v>2016</v>
      </c>
      <c r="C4159" t="s">
        <v>24583</v>
      </c>
      <c r="F4159">
        <v>6.7</v>
      </c>
      <c r="G4159">
        <v>511</v>
      </c>
      <c r="H4159" s="9" t="s">
        <v>24874</v>
      </c>
      <c r="I4159" s="9" t="str">
        <f t="shared" si="64"/>
        <v>Medium</v>
      </c>
    </row>
    <row r="4160" spans="1:9" hidden="1" x14ac:dyDescent="0.25">
      <c r="A4160" t="s">
        <v>15708</v>
      </c>
      <c r="B4160" s="11">
        <v>2013</v>
      </c>
      <c r="C4160" t="s">
        <v>24597</v>
      </c>
      <c r="D4160" t="s">
        <v>24932</v>
      </c>
      <c r="F4160">
        <v>7</v>
      </c>
      <c r="G4160">
        <v>452</v>
      </c>
      <c r="H4160" s="9" t="s">
        <v>24699</v>
      </c>
      <c r="I4160" s="9" t="str">
        <f t="shared" si="64"/>
        <v>Long</v>
      </c>
    </row>
    <row r="4161" spans="1:9" hidden="1" x14ac:dyDescent="0.25">
      <c r="A4161" t="s">
        <v>15712</v>
      </c>
      <c r="B4161" s="11">
        <v>2016</v>
      </c>
      <c r="C4161" t="s">
        <v>24591</v>
      </c>
      <c r="D4161" t="s">
        <v>24926</v>
      </c>
      <c r="E4161" t="s">
        <v>24936</v>
      </c>
      <c r="F4161">
        <v>5.8</v>
      </c>
      <c r="G4161" s="2">
        <v>1119</v>
      </c>
      <c r="H4161" s="9" t="s">
        <v>24651</v>
      </c>
      <c r="I4161" s="9" t="str">
        <f t="shared" si="64"/>
        <v>Short</v>
      </c>
    </row>
    <row r="4162" spans="1:9" hidden="1" x14ac:dyDescent="0.25">
      <c r="A4162" t="s">
        <v>15715</v>
      </c>
      <c r="B4162" s="11">
        <v>2016</v>
      </c>
      <c r="C4162" t="s">
        <v>24583</v>
      </c>
      <c r="D4162" t="s">
        <v>24928</v>
      </c>
      <c r="E4162" t="s">
        <v>24930</v>
      </c>
      <c r="F4162">
        <v>7.5</v>
      </c>
      <c r="G4162">
        <v>475</v>
      </c>
      <c r="H4162" s="9" t="s">
        <v>24843</v>
      </c>
      <c r="I4162" s="9" t="str">
        <f t="shared" si="64"/>
        <v>Medium</v>
      </c>
    </row>
    <row r="4163" spans="1:9" hidden="1" x14ac:dyDescent="0.25">
      <c r="A4163" t="s">
        <v>15721</v>
      </c>
      <c r="B4163" s="11">
        <v>2018</v>
      </c>
      <c r="C4163" t="s">
        <v>24581</v>
      </c>
      <c r="D4163" t="s">
        <v>24937</v>
      </c>
      <c r="F4163">
        <v>7.4</v>
      </c>
      <c r="G4163">
        <v>101</v>
      </c>
      <c r="H4163" s="9" t="s">
        <v>24739</v>
      </c>
      <c r="I4163" s="9" t="str">
        <f t="shared" ref="I4163:I4226" si="65">IF(H4163*24&lt;=1,"Short",IF(H4163*24&lt;=2,"Medium","Long"))</f>
        <v>Short</v>
      </c>
    </row>
    <row r="4164" spans="1:9" hidden="1" x14ac:dyDescent="0.25">
      <c r="A4164" t="s">
        <v>15724</v>
      </c>
      <c r="B4164" s="11">
        <v>2017</v>
      </c>
      <c r="C4164" t="s">
        <v>24581</v>
      </c>
      <c r="F4164">
        <v>5.5</v>
      </c>
      <c r="G4164">
        <v>108</v>
      </c>
      <c r="H4164" s="9" t="s">
        <v>24758</v>
      </c>
      <c r="I4164" s="9" t="str">
        <f t="shared" si="65"/>
        <v>Medium</v>
      </c>
    </row>
    <row r="4165" spans="1:9" hidden="1" x14ac:dyDescent="0.25">
      <c r="A4165" t="s">
        <v>15727</v>
      </c>
      <c r="B4165" s="11">
        <v>2016</v>
      </c>
      <c r="C4165" t="s">
        <v>24581</v>
      </c>
      <c r="F4165">
        <v>5.5</v>
      </c>
      <c r="G4165">
        <v>203</v>
      </c>
      <c r="H4165" s="9" t="s">
        <v>24708</v>
      </c>
      <c r="I4165" s="9" t="str">
        <f t="shared" si="65"/>
        <v>Medium</v>
      </c>
    </row>
    <row r="4166" spans="1:9" hidden="1" x14ac:dyDescent="0.25">
      <c r="A4166" t="s">
        <v>15730</v>
      </c>
      <c r="B4166" s="11">
        <v>2015</v>
      </c>
      <c r="C4166" t="s">
        <v>24580</v>
      </c>
      <c r="F4166">
        <v>4.9000000000000004</v>
      </c>
      <c r="G4166">
        <v>289</v>
      </c>
      <c r="H4166" s="9" t="s">
        <v>24688</v>
      </c>
      <c r="I4166" s="9" t="str">
        <f t="shared" si="65"/>
        <v>Medium</v>
      </c>
    </row>
    <row r="4167" spans="1:9" hidden="1" x14ac:dyDescent="0.25">
      <c r="A4167" t="s">
        <v>15733</v>
      </c>
      <c r="B4167" s="11">
        <v>2015</v>
      </c>
      <c r="C4167" t="s">
        <v>24583</v>
      </c>
      <c r="F4167">
        <v>7.5</v>
      </c>
      <c r="G4167" s="2">
        <v>1271</v>
      </c>
      <c r="H4167" s="9" t="s">
        <v>24677</v>
      </c>
      <c r="I4167" s="9" t="str">
        <f t="shared" si="65"/>
        <v>Short</v>
      </c>
    </row>
    <row r="4168" spans="1:9" hidden="1" x14ac:dyDescent="0.25">
      <c r="A4168" t="s">
        <v>15742</v>
      </c>
      <c r="B4168" s="11">
        <v>2018</v>
      </c>
      <c r="C4168" t="s">
        <v>24583</v>
      </c>
      <c r="D4168" t="s">
        <v>24938</v>
      </c>
      <c r="E4168" t="s">
        <v>24942</v>
      </c>
      <c r="F4168">
        <v>6.6</v>
      </c>
      <c r="G4168">
        <v>409</v>
      </c>
      <c r="H4168" s="9" t="s">
        <v>24888</v>
      </c>
      <c r="I4168" s="9" t="str">
        <f t="shared" si="65"/>
        <v>Short</v>
      </c>
    </row>
    <row r="4169" spans="1:9" hidden="1" x14ac:dyDescent="0.25">
      <c r="A4169" t="s">
        <v>15745</v>
      </c>
      <c r="B4169" s="11">
        <v>2019</v>
      </c>
      <c r="C4169" t="s">
        <v>24597</v>
      </c>
      <c r="D4169" t="s">
        <v>24930</v>
      </c>
      <c r="F4169">
        <v>3.3</v>
      </c>
      <c r="G4169">
        <v>618</v>
      </c>
      <c r="H4169" s="9" t="s">
        <v>24703</v>
      </c>
      <c r="I4169" s="9" t="str">
        <f t="shared" si="65"/>
        <v>Medium</v>
      </c>
    </row>
    <row r="4170" spans="1:9" hidden="1" x14ac:dyDescent="0.25">
      <c r="A4170" t="s">
        <v>15748</v>
      </c>
      <c r="B4170" s="11">
        <v>2007</v>
      </c>
      <c r="C4170" t="s">
        <v>24580</v>
      </c>
      <c r="D4170" t="s">
        <v>24928</v>
      </c>
      <c r="E4170" t="s">
        <v>24933</v>
      </c>
      <c r="F4170">
        <v>6.2</v>
      </c>
      <c r="G4170" s="2">
        <v>4657</v>
      </c>
      <c r="H4170" s="9" t="s">
        <v>24714</v>
      </c>
      <c r="I4170" s="9" t="str">
        <f t="shared" si="65"/>
        <v>Medium</v>
      </c>
    </row>
    <row r="4171" spans="1:9" hidden="1" x14ac:dyDescent="0.25">
      <c r="A4171" t="s">
        <v>15751</v>
      </c>
      <c r="B4171" s="11">
        <v>2021</v>
      </c>
      <c r="C4171" t="s">
        <v>24580</v>
      </c>
      <c r="F4171">
        <v>7.1</v>
      </c>
      <c r="G4171">
        <v>133</v>
      </c>
      <c r="H4171" s="9" t="s">
        <v>24714</v>
      </c>
      <c r="I4171" s="9" t="str">
        <f t="shared" si="65"/>
        <v>Medium</v>
      </c>
    </row>
    <row r="4172" spans="1:9" hidden="1" x14ac:dyDescent="0.25">
      <c r="A4172" t="s">
        <v>15757</v>
      </c>
      <c r="B4172" s="11">
        <v>2021</v>
      </c>
      <c r="C4172" t="s">
        <v>24580</v>
      </c>
      <c r="D4172" t="s">
        <v>24928</v>
      </c>
      <c r="E4172" t="s">
        <v>24930</v>
      </c>
      <c r="F4172">
        <v>6.6</v>
      </c>
      <c r="G4172">
        <v>388</v>
      </c>
      <c r="H4172" s="9" t="s">
        <v>24636</v>
      </c>
      <c r="I4172" s="9" t="str">
        <f t="shared" si="65"/>
        <v>Short</v>
      </c>
    </row>
    <row r="4173" spans="1:9" hidden="1" x14ac:dyDescent="0.25">
      <c r="A4173" t="s">
        <v>15760</v>
      </c>
      <c r="B4173" s="11">
        <v>2011</v>
      </c>
      <c r="C4173" t="s">
        <v>24582</v>
      </c>
      <c r="D4173" t="s">
        <v>24935</v>
      </c>
      <c r="F4173">
        <v>3.2</v>
      </c>
      <c r="G4173">
        <v>828</v>
      </c>
      <c r="H4173" s="9" t="s">
        <v>24672</v>
      </c>
      <c r="I4173" s="9" t="str">
        <f t="shared" si="65"/>
        <v>Medium</v>
      </c>
    </row>
    <row r="4174" spans="1:9" hidden="1" x14ac:dyDescent="0.25">
      <c r="A4174" t="s">
        <v>15763</v>
      </c>
      <c r="B4174" s="11">
        <v>2015</v>
      </c>
      <c r="C4174" t="s">
        <v>24597</v>
      </c>
      <c r="D4174" t="s">
        <v>24930</v>
      </c>
      <c r="E4174" t="s">
        <v>24941</v>
      </c>
      <c r="F4174">
        <v>7.1</v>
      </c>
      <c r="G4174" s="2">
        <v>1792</v>
      </c>
      <c r="H4174" s="9" t="s">
        <v>24687</v>
      </c>
      <c r="I4174" s="9" t="str">
        <f t="shared" si="65"/>
        <v>Medium</v>
      </c>
    </row>
    <row r="4175" spans="1:9" hidden="1" x14ac:dyDescent="0.25">
      <c r="A4175" t="s">
        <v>15766</v>
      </c>
      <c r="B4175" s="11">
        <v>2020</v>
      </c>
      <c r="C4175" t="s">
        <v>24580</v>
      </c>
      <c r="F4175">
        <v>6.4</v>
      </c>
      <c r="G4175" s="2">
        <v>1141</v>
      </c>
      <c r="H4175" s="9" t="s">
        <v>24877</v>
      </c>
      <c r="I4175" s="9" t="str">
        <f t="shared" si="65"/>
        <v>Medium</v>
      </c>
    </row>
    <row r="4176" spans="1:9" hidden="1" x14ac:dyDescent="0.25">
      <c r="A4176" t="s">
        <v>15769</v>
      </c>
      <c r="B4176" s="11">
        <v>2019</v>
      </c>
      <c r="C4176" t="s">
        <v>24580</v>
      </c>
      <c r="F4176">
        <v>4.8</v>
      </c>
      <c r="G4176">
        <v>124</v>
      </c>
      <c r="H4176" s="9" t="s">
        <v>24769</v>
      </c>
      <c r="I4176" s="9" t="str">
        <f t="shared" si="65"/>
        <v>Medium</v>
      </c>
    </row>
    <row r="4177" spans="1:9" hidden="1" x14ac:dyDescent="0.25">
      <c r="A4177" t="s">
        <v>15772</v>
      </c>
      <c r="B4177" s="11">
        <v>2016</v>
      </c>
      <c r="C4177" t="s">
        <v>24583</v>
      </c>
      <c r="F4177">
        <v>6.6</v>
      </c>
      <c r="G4177">
        <v>504</v>
      </c>
      <c r="H4177" s="9" t="s">
        <v>24694</v>
      </c>
      <c r="I4177" s="9" t="str">
        <f t="shared" si="65"/>
        <v>Medium</v>
      </c>
    </row>
    <row r="4178" spans="1:9" hidden="1" x14ac:dyDescent="0.25">
      <c r="A4178" t="s">
        <v>15777</v>
      </c>
      <c r="B4178" s="11">
        <v>2020</v>
      </c>
      <c r="C4178" t="s">
        <v>24580</v>
      </c>
      <c r="F4178">
        <v>6.3</v>
      </c>
      <c r="G4178">
        <v>20</v>
      </c>
      <c r="H4178" s="9" t="s">
        <v>24666</v>
      </c>
      <c r="I4178" s="9" t="str">
        <f t="shared" si="65"/>
        <v>Short</v>
      </c>
    </row>
    <row r="4179" spans="1:9" hidden="1" x14ac:dyDescent="0.25">
      <c r="A4179" t="s">
        <v>15783</v>
      </c>
      <c r="B4179" s="11">
        <v>1998</v>
      </c>
      <c r="C4179" t="s">
        <v>24591</v>
      </c>
      <c r="D4179" t="s">
        <v>24926</v>
      </c>
      <c r="E4179" t="s">
        <v>24927</v>
      </c>
      <c r="F4179">
        <v>7.3</v>
      </c>
      <c r="G4179">
        <v>242</v>
      </c>
      <c r="H4179" s="9" t="s">
        <v>24636</v>
      </c>
      <c r="I4179" s="9" t="str">
        <f t="shared" si="65"/>
        <v>Short</v>
      </c>
    </row>
    <row r="4180" spans="1:9" hidden="1" x14ac:dyDescent="0.25">
      <c r="A4180" t="s">
        <v>15787</v>
      </c>
      <c r="B4180" s="11">
        <v>2017</v>
      </c>
      <c r="C4180" t="s">
        <v>24581</v>
      </c>
      <c r="D4180" t="s">
        <v>24935</v>
      </c>
      <c r="F4180">
        <v>4.8</v>
      </c>
      <c r="G4180">
        <v>79</v>
      </c>
      <c r="H4180" s="9" t="s">
        <v>24794</v>
      </c>
      <c r="I4180" s="9" t="str">
        <f t="shared" si="65"/>
        <v>Medium</v>
      </c>
    </row>
    <row r="4181" spans="1:9" hidden="1" x14ac:dyDescent="0.25">
      <c r="A4181" t="s">
        <v>15790</v>
      </c>
      <c r="B4181" s="11">
        <v>2019</v>
      </c>
      <c r="C4181" t="s">
        <v>24595</v>
      </c>
      <c r="F4181">
        <v>7.7</v>
      </c>
      <c r="G4181" s="2">
        <v>2253</v>
      </c>
      <c r="H4181" s="9" t="s">
        <v>24862</v>
      </c>
      <c r="I4181" s="9" t="str">
        <f t="shared" si="65"/>
        <v>Medium</v>
      </c>
    </row>
    <row r="4182" spans="1:9" hidden="1" x14ac:dyDescent="0.25">
      <c r="A4182" t="s">
        <v>15793</v>
      </c>
      <c r="B4182" s="11">
        <v>2014</v>
      </c>
      <c r="C4182" t="s">
        <v>24591</v>
      </c>
      <c r="D4182" t="s">
        <v>24936</v>
      </c>
      <c r="E4182" t="s">
        <v>24931</v>
      </c>
      <c r="F4182">
        <v>7.3</v>
      </c>
      <c r="G4182">
        <v>219</v>
      </c>
      <c r="H4182" s="9" t="s">
        <v>24657</v>
      </c>
      <c r="I4182" s="9" t="str">
        <f t="shared" si="65"/>
        <v>Short</v>
      </c>
    </row>
    <row r="4183" spans="1:9" hidden="1" x14ac:dyDescent="0.25">
      <c r="A4183" t="s">
        <v>15799</v>
      </c>
      <c r="B4183" s="11">
        <v>2020</v>
      </c>
      <c r="C4183" t="s">
        <v>24580</v>
      </c>
      <c r="F4183">
        <v>5.3</v>
      </c>
      <c r="G4183">
        <v>415</v>
      </c>
      <c r="H4183" s="9" t="s">
        <v>24674</v>
      </c>
      <c r="I4183" s="9" t="str">
        <f t="shared" si="65"/>
        <v>Short</v>
      </c>
    </row>
    <row r="4184" spans="1:9" hidden="1" x14ac:dyDescent="0.25">
      <c r="A4184" t="s">
        <v>15802</v>
      </c>
      <c r="B4184" s="11">
        <v>2015</v>
      </c>
      <c r="C4184" t="s">
        <v>24583</v>
      </c>
      <c r="F4184">
        <v>7.5</v>
      </c>
      <c r="G4184">
        <v>827</v>
      </c>
      <c r="H4184" s="9" t="s">
        <v>24713</v>
      </c>
      <c r="I4184" s="9" t="str">
        <f t="shared" si="65"/>
        <v>Medium</v>
      </c>
    </row>
    <row r="4185" spans="1:9" hidden="1" x14ac:dyDescent="0.25">
      <c r="A4185" t="s">
        <v>15805</v>
      </c>
      <c r="B4185" s="11">
        <v>2021</v>
      </c>
      <c r="C4185" t="s">
        <v>24591</v>
      </c>
      <c r="D4185" t="s">
        <v>24937</v>
      </c>
      <c r="F4185">
        <v>5.5</v>
      </c>
      <c r="G4185">
        <v>25</v>
      </c>
      <c r="H4185" s="9" t="s">
        <v>24636</v>
      </c>
      <c r="I4185" s="9" t="str">
        <f t="shared" si="65"/>
        <v>Short</v>
      </c>
    </row>
    <row r="4186" spans="1:9" hidden="1" x14ac:dyDescent="0.25">
      <c r="A4186" t="s">
        <v>15808</v>
      </c>
      <c r="B4186" s="11">
        <v>2002</v>
      </c>
      <c r="C4186" t="s">
        <v>24585</v>
      </c>
      <c r="D4186" t="s">
        <v>24935</v>
      </c>
      <c r="F4186">
        <v>4.9000000000000004</v>
      </c>
      <c r="G4186">
        <v>264</v>
      </c>
      <c r="H4186" s="9" t="s">
        <v>24672</v>
      </c>
      <c r="I4186" s="9" t="str">
        <f t="shared" si="65"/>
        <v>Medium</v>
      </c>
    </row>
    <row r="4187" spans="1:9" hidden="1" x14ac:dyDescent="0.25">
      <c r="A4187" t="s">
        <v>15813</v>
      </c>
      <c r="B4187" s="11">
        <v>2016</v>
      </c>
      <c r="C4187" t="s">
        <v>24590</v>
      </c>
      <c r="D4187" t="s">
        <v>24933</v>
      </c>
      <c r="E4187" t="s">
        <v>24935</v>
      </c>
      <c r="F4187">
        <v>5.9</v>
      </c>
      <c r="G4187">
        <v>521</v>
      </c>
      <c r="H4187" s="9" t="s">
        <v>24751</v>
      </c>
      <c r="I4187" s="9" t="str">
        <f t="shared" si="65"/>
        <v>Medium</v>
      </c>
    </row>
    <row r="4188" spans="1:9" hidden="1" x14ac:dyDescent="0.25">
      <c r="A4188" t="s">
        <v>15816</v>
      </c>
      <c r="B4188" s="11">
        <v>2013</v>
      </c>
      <c r="C4188" t="s">
        <v>24583</v>
      </c>
      <c r="F4188">
        <v>6.4</v>
      </c>
      <c r="G4188" s="2">
        <v>1834</v>
      </c>
      <c r="H4188" s="9" t="s">
        <v>24738</v>
      </c>
      <c r="I4188" s="9" t="str">
        <f t="shared" si="65"/>
        <v>Medium</v>
      </c>
    </row>
    <row r="4189" spans="1:9" hidden="1" x14ac:dyDescent="0.25">
      <c r="A4189" t="s">
        <v>15819</v>
      </c>
      <c r="B4189" s="11">
        <v>2018</v>
      </c>
      <c r="C4189" t="s">
        <v>24583</v>
      </c>
      <c r="F4189">
        <v>7.9</v>
      </c>
      <c r="G4189">
        <v>371</v>
      </c>
      <c r="H4189" s="9" t="s">
        <v>24794</v>
      </c>
      <c r="I4189" s="9" t="str">
        <f t="shared" si="65"/>
        <v>Medium</v>
      </c>
    </row>
    <row r="4190" spans="1:9" hidden="1" x14ac:dyDescent="0.25">
      <c r="A4190" t="s">
        <v>15822</v>
      </c>
      <c r="B4190" s="11">
        <v>2013</v>
      </c>
      <c r="C4190" t="s">
        <v>24584</v>
      </c>
      <c r="F4190">
        <v>3.3</v>
      </c>
      <c r="G4190">
        <v>494</v>
      </c>
      <c r="H4190" s="9" t="s">
        <v>24642</v>
      </c>
      <c r="I4190" s="9" t="str">
        <f t="shared" si="65"/>
        <v>Short</v>
      </c>
    </row>
    <row r="4191" spans="1:9" hidden="1" x14ac:dyDescent="0.25">
      <c r="A4191" t="s">
        <v>15830</v>
      </c>
      <c r="B4191" s="11">
        <v>2015</v>
      </c>
      <c r="C4191" t="s">
        <v>24580</v>
      </c>
      <c r="F4191">
        <v>4.4000000000000004</v>
      </c>
      <c r="G4191">
        <v>249</v>
      </c>
      <c r="H4191" s="9" t="s">
        <v>24673</v>
      </c>
      <c r="I4191" s="9" t="str">
        <f t="shared" si="65"/>
        <v>Short</v>
      </c>
    </row>
    <row r="4192" spans="1:9" hidden="1" x14ac:dyDescent="0.25">
      <c r="A4192" t="s">
        <v>15833</v>
      </c>
      <c r="B4192" s="11">
        <v>2019</v>
      </c>
      <c r="C4192" t="s">
        <v>24591</v>
      </c>
      <c r="D4192" t="s">
        <v>24927</v>
      </c>
      <c r="E4192" t="s">
        <v>24930</v>
      </c>
      <c r="F4192">
        <v>5.8</v>
      </c>
      <c r="G4192">
        <v>82</v>
      </c>
      <c r="H4192" s="9" t="s">
        <v>24655</v>
      </c>
      <c r="I4192" s="9" t="str">
        <f t="shared" si="65"/>
        <v>Short</v>
      </c>
    </row>
    <row r="4193" spans="1:9" hidden="1" x14ac:dyDescent="0.25">
      <c r="A4193" t="s">
        <v>15835</v>
      </c>
      <c r="B4193" s="11">
        <v>2014</v>
      </c>
      <c r="C4193" t="s">
        <v>24597</v>
      </c>
      <c r="D4193" t="s">
        <v>24930</v>
      </c>
      <c r="F4193">
        <v>6.9</v>
      </c>
      <c r="G4193">
        <v>73</v>
      </c>
      <c r="H4193" s="9" t="s">
        <v>24728</v>
      </c>
      <c r="I4193" s="9" t="str">
        <f t="shared" si="65"/>
        <v>Medium</v>
      </c>
    </row>
    <row r="4194" spans="1:9" hidden="1" x14ac:dyDescent="0.25">
      <c r="A4194" t="s">
        <v>15838</v>
      </c>
      <c r="B4194" s="11">
        <v>2018</v>
      </c>
      <c r="C4194" t="s">
        <v>24586</v>
      </c>
      <c r="F4194">
        <v>4.9000000000000004</v>
      </c>
      <c r="G4194">
        <v>454</v>
      </c>
      <c r="H4194" s="9" t="s">
        <v>24880</v>
      </c>
      <c r="I4194" s="9" t="str">
        <f t="shared" si="65"/>
        <v>Short</v>
      </c>
    </row>
    <row r="4195" spans="1:9" hidden="1" x14ac:dyDescent="0.25">
      <c r="A4195" t="s">
        <v>15841</v>
      </c>
      <c r="B4195" s="11">
        <v>2015</v>
      </c>
      <c r="C4195" t="s">
        <v>24588</v>
      </c>
      <c r="D4195" t="s">
        <v>24930</v>
      </c>
      <c r="E4195" t="s">
        <v>24935</v>
      </c>
      <c r="F4195">
        <v>5.2</v>
      </c>
      <c r="G4195" s="2">
        <v>1422</v>
      </c>
      <c r="H4195" s="9" t="s">
        <v>24678</v>
      </c>
      <c r="I4195" s="9" t="str">
        <f t="shared" si="65"/>
        <v>Medium</v>
      </c>
    </row>
    <row r="4196" spans="1:9" hidden="1" x14ac:dyDescent="0.25">
      <c r="A4196" t="s">
        <v>15844</v>
      </c>
      <c r="B4196" s="11">
        <v>2014</v>
      </c>
      <c r="C4196" t="s">
        <v>24583</v>
      </c>
      <c r="F4196">
        <v>6.4</v>
      </c>
      <c r="G4196" s="2">
        <v>1611</v>
      </c>
      <c r="H4196" s="9" t="s">
        <v>24672</v>
      </c>
      <c r="I4196" s="9" t="str">
        <f t="shared" si="65"/>
        <v>Medium</v>
      </c>
    </row>
    <row r="4197" spans="1:9" hidden="1" x14ac:dyDescent="0.25">
      <c r="A4197" t="s">
        <v>15847</v>
      </c>
      <c r="B4197" s="11">
        <v>2017</v>
      </c>
      <c r="C4197" t="s">
        <v>24580</v>
      </c>
      <c r="F4197">
        <v>5.4</v>
      </c>
      <c r="G4197">
        <v>293</v>
      </c>
      <c r="H4197" s="9" t="s">
        <v>24758</v>
      </c>
      <c r="I4197" s="9" t="str">
        <f t="shared" si="65"/>
        <v>Medium</v>
      </c>
    </row>
    <row r="4198" spans="1:9" hidden="1" x14ac:dyDescent="0.25">
      <c r="A4198" t="s">
        <v>15850</v>
      </c>
      <c r="B4198" s="11">
        <v>2017</v>
      </c>
      <c r="C4198" t="s">
        <v>24580</v>
      </c>
      <c r="F4198">
        <v>7.1</v>
      </c>
      <c r="G4198" s="2">
        <v>2185</v>
      </c>
      <c r="H4198" s="9" t="s">
        <v>24821</v>
      </c>
      <c r="I4198" s="9" t="str">
        <f t="shared" si="65"/>
        <v>Medium</v>
      </c>
    </row>
    <row r="4199" spans="1:9" hidden="1" x14ac:dyDescent="0.25">
      <c r="A4199" t="s">
        <v>15853</v>
      </c>
      <c r="B4199" s="11">
        <v>2011</v>
      </c>
      <c r="C4199" t="s">
        <v>24582</v>
      </c>
      <c r="D4199" t="s">
        <v>24935</v>
      </c>
      <c r="F4199">
        <v>4.4000000000000004</v>
      </c>
      <c r="G4199" s="2">
        <v>1954</v>
      </c>
      <c r="H4199" s="9" t="s">
        <v>24768</v>
      </c>
      <c r="I4199" s="9" t="str">
        <f t="shared" si="65"/>
        <v>Medium</v>
      </c>
    </row>
    <row r="4200" spans="1:9" hidden="1" x14ac:dyDescent="0.25">
      <c r="A4200" t="s">
        <v>15857</v>
      </c>
      <c r="B4200" s="11">
        <v>2019</v>
      </c>
      <c r="C4200" t="s">
        <v>24592</v>
      </c>
      <c r="F4200">
        <v>3.3</v>
      </c>
      <c r="G4200">
        <v>205</v>
      </c>
      <c r="H4200" s="9" t="s">
        <v>24822</v>
      </c>
      <c r="I4200" s="9" t="str">
        <f t="shared" si="65"/>
        <v>Medium</v>
      </c>
    </row>
    <row r="4201" spans="1:9" hidden="1" x14ac:dyDescent="0.25">
      <c r="A4201" t="s">
        <v>15862</v>
      </c>
      <c r="B4201" s="11">
        <v>2018</v>
      </c>
      <c r="C4201" t="s">
        <v>24602</v>
      </c>
      <c r="D4201" t="s">
        <v>24936</v>
      </c>
      <c r="F4201">
        <v>6.3</v>
      </c>
      <c r="G4201" s="2">
        <v>2219</v>
      </c>
      <c r="H4201" s="9" t="s">
        <v>24637</v>
      </c>
      <c r="I4201" s="9" t="str">
        <f t="shared" si="65"/>
        <v>Short</v>
      </c>
    </row>
    <row r="4202" spans="1:9" hidden="1" x14ac:dyDescent="0.25">
      <c r="A4202" t="s">
        <v>15865</v>
      </c>
      <c r="B4202" s="11">
        <v>2018</v>
      </c>
      <c r="C4202" t="s">
        <v>24583</v>
      </c>
      <c r="F4202">
        <v>6.9</v>
      </c>
      <c r="G4202">
        <v>675</v>
      </c>
      <c r="H4202" s="9" t="s">
        <v>24759</v>
      </c>
      <c r="I4202" s="9" t="str">
        <f t="shared" si="65"/>
        <v>Medium</v>
      </c>
    </row>
    <row r="4203" spans="1:9" hidden="1" x14ac:dyDescent="0.25">
      <c r="A4203" t="s">
        <v>15868</v>
      </c>
      <c r="B4203" s="11">
        <v>2005</v>
      </c>
      <c r="C4203" t="s">
        <v>24580</v>
      </c>
      <c r="D4203" t="s">
        <v>24930</v>
      </c>
      <c r="E4203" t="s">
        <v>24925</v>
      </c>
      <c r="F4203">
        <v>6</v>
      </c>
      <c r="G4203">
        <v>276</v>
      </c>
      <c r="H4203" s="9" t="s">
        <v>24663</v>
      </c>
      <c r="I4203" s="9" t="str">
        <f t="shared" si="65"/>
        <v>Medium</v>
      </c>
    </row>
    <row r="4204" spans="1:9" hidden="1" x14ac:dyDescent="0.25">
      <c r="A4204" t="s">
        <v>15871</v>
      </c>
      <c r="B4204" s="11">
        <v>2011</v>
      </c>
      <c r="C4204" t="s">
        <v>24583</v>
      </c>
      <c r="D4204" t="s">
        <v>24926</v>
      </c>
      <c r="E4204" t="s">
        <v>24932</v>
      </c>
      <c r="F4204">
        <v>6.5</v>
      </c>
      <c r="G4204" s="2">
        <v>2236</v>
      </c>
      <c r="H4204" s="9" t="s">
        <v>24672</v>
      </c>
      <c r="I4204" s="9" t="str">
        <f t="shared" si="65"/>
        <v>Medium</v>
      </c>
    </row>
    <row r="4205" spans="1:9" hidden="1" x14ac:dyDescent="0.25">
      <c r="A4205" t="s">
        <v>15875</v>
      </c>
      <c r="B4205" s="11">
        <v>2020</v>
      </c>
      <c r="C4205" t="s">
        <v>24584</v>
      </c>
      <c r="F4205">
        <v>7.3</v>
      </c>
      <c r="G4205">
        <v>136</v>
      </c>
      <c r="H4205" s="9" t="s">
        <v>24637</v>
      </c>
      <c r="I4205" s="9" t="str">
        <f t="shared" si="65"/>
        <v>Short</v>
      </c>
    </row>
    <row r="4206" spans="1:9" hidden="1" x14ac:dyDescent="0.25">
      <c r="A4206" t="s">
        <v>15878</v>
      </c>
      <c r="B4206" s="11">
        <v>2015</v>
      </c>
      <c r="C4206" t="s">
        <v>24583</v>
      </c>
      <c r="F4206">
        <v>8.4</v>
      </c>
      <c r="G4206">
        <v>286</v>
      </c>
      <c r="H4206" s="9" t="s">
        <v>24673</v>
      </c>
      <c r="I4206" s="9" t="str">
        <f t="shared" si="65"/>
        <v>Short</v>
      </c>
    </row>
    <row r="4207" spans="1:9" hidden="1" x14ac:dyDescent="0.25">
      <c r="A4207" t="s">
        <v>15885</v>
      </c>
      <c r="B4207" s="11">
        <v>2016</v>
      </c>
      <c r="C4207" t="s">
        <v>24583</v>
      </c>
      <c r="D4207" t="s">
        <v>24944</v>
      </c>
      <c r="F4207">
        <v>6.5</v>
      </c>
      <c r="G4207">
        <v>924</v>
      </c>
      <c r="H4207" s="9" t="s">
        <v>24645</v>
      </c>
      <c r="I4207" s="9" t="str">
        <f t="shared" si="65"/>
        <v>Medium</v>
      </c>
    </row>
    <row r="4208" spans="1:9" hidden="1" x14ac:dyDescent="0.25">
      <c r="A4208" t="s">
        <v>15888</v>
      </c>
      <c r="B4208" s="11">
        <v>2018</v>
      </c>
      <c r="C4208" t="s">
        <v>24583</v>
      </c>
      <c r="F4208">
        <v>7</v>
      </c>
      <c r="G4208" s="2">
        <v>1147</v>
      </c>
      <c r="H4208" s="9" t="s">
        <v>24703</v>
      </c>
      <c r="I4208" s="9" t="str">
        <f t="shared" si="65"/>
        <v>Medium</v>
      </c>
    </row>
    <row r="4209" spans="1:9" hidden="1" x14ac:dyDescent="0.25">
      <c r="A4209" t="s">
        <v>15891</v>
      </c>
      <c r="B4209" s="11">
        <v>2012</v>
      </c>
      <c r="C4209" t="s">
        <v>24583</v>
      </c>
      <c r="F4209">
        <v>6.9</v>
      </c>
      <c r="G4209">
        <v>401</v>
      </c>
      <c r="H4209" s="9" t="s">
        <v>24646</v>
      </c>
      <c r="I4209" s="9" t="str">
        <f t="shared" si="65"/>
        <v>Short</v>
      </c>
    </row>
    <row r="4210" spans="1:9" hidden="1" x14ac:dyDescent="0.25">
      <c r="A4210" t="s">
        <v>15894</v>
      </c>
      <c r="B4210" s="11">
        <v>2020</v>
      </c>
      <c r="C4210" t="s">
        <v>24580</v>
      </c>
      <c r="F4210">
        <v>7.8</v>
      </c>
      <c r="G4210" s="2">
        <v>1046</v>
      </c>
      <c r="H4210" s="9" t="s">
        <v>24794</v>
      </c>
      <c r="I4210" s="9" t="str">
        <f t="shared" si="65"/>
        <v>Medium</v>
      </c>
    </row>
    <row r="4211" spans="1:9" hidden="1" x14ac:dyDescent="0.25">
      <c r="A4211" t="s">
        <v>15897</v>
      </c>
      <c r="B4211" s="11">
        <v>2015</v>
      </c>
      <c r="C4211" t="s">
        <v>24590</v>
      </c>
      <c r="D4211" t="s">
        <v>24936</v>
      </c>
      <c r="F4211">
        <v>5.2</v>
      </c>
      <c r="G4211">
        <v>723</v>
      </c>
      <c r="H4211" s="9" t="s">
        <v>24751</v>
      </c>
      <c r="I4211" s="9" t="str">
        <f t="shared" si="65"/>
        <v>Medium</v>
      </c>
    </row>
    <row r="4212" spans="1:9" hidden="1" x14ac:dyDescent="0.25">
      <c r="A4212" t="s">
        <v>15903</v>
      </c>
      <c r="B4212" s="11">
        <v>2014</v>
      </c>
      <c r="C4212" t="s">
        <v>24580</v>
      </c>
      <c r="D4212" t="s">
        <v>24930</v>
      </c>
      <c r="E4212" t="s">
        <v>24937</v>
      </c>
      <c r="F4212">
        <v>6.2</v>
      </c>
      <c r="G4212">
        <v>373</v>
      </c>
      <c r="H4212" s="9" t="s">
        <v>24688</v>
      </c>
      <c r="I4212" s="9" t="str">
        <f t="shared" si="65"/>
        <v>Medium</v>
      </c>
    </row>
    <row r="4213" spans="1:9" hidden="1" x14ac:dyDescent="0.25">
      <c r="A4213" t="s">
        <v>15906</v>
      </c>
      <c r="B4213" s="11">
        <v>2020</v>
      </c>
      <c r="C4213" t="s">
        <v>24583</v>
      </c>
      <c r="F4213">
        <v>7.7</v>
      </c>
      <c r="G4213">
        <v>578</v>
      </c>
      <c r="H4213" s="9" t="s">
        <v>24833</v>
      </c>
      <c r="I4213" s="9" t="str">
        <f t="shared" si="65"/>
        <v>Medium</v>
      </c>
    </row>
    <row r="4214" spans="1:9" hidden="1" x14ac:dyDescent="0.25">
      <c r="A4214" t="s">
        <v>15912</v>
      </c>
      <c r="B4214" s="11">
        <v>2011</v>
      </c>
      <c r="C4214" t="s">
        <v>24581</v>
      </c>
      <c r="D4214" t="s">
        <v>24935</v>
      </c>
      <c r="F4214">
        <v>4.5</v>
      </c>
      <c r="G4214">
        <v>418</v>
      </c>
      <c r="H4214" s="9" t="s">
        <v>24662</v>
      </c>
      <c r="I4214" s="9" t="str">
        <f t="shared" si="65"/>
        <v>Medium</v>
      </c>
    </row>
    <row r="4215" spans="1:9" hidden="1" x14ac:dyDescent="0.25">
      <c r="A4215" t="s">
        <v>15915</v>
      </c>
      <c r="B4215" s="11">
        <v>2009</v>
      </c>
      <c r="C4215" t="s">
        <v>24590</v>
      </c>
      <c r="D4215" t="s">
        <v>24928</v>
      </c>
      <c r="E4215" t="s">
        <v>24935</v>
      </c>
      <c r="F4215">
        <v>5.9</v>
      </c>
      <c r="G4215" s="2">
        <v>2036</v>
      </c>
      <c r="H4215" s="9" t="s">
        <v>24713</v>
      </c>
      <c r="I4215" s="9" t="str">
        <f t="shared" si="65"/>
        <v>Medium</v>
      </c>
    </row>
    <row r="4216" spans="1:9" hidden="1" x14ac:dyDescent="0.25">
      <c r="A4216" t="s">
        <v>15921</v>
      </c>
      <c r="B4216" s="11">
        <v>2018</v>
      </c>
      <c r="C4216" t="s">
        <v>24580</v>
      </c>
      <c r="F4216">
        <v>5.8</v>
      </c>
      <c r="G4216" s="2">
        <v>1210</v>
      </c>
      <c r="H4216" s="9" t="s">
        <v>24749</v>
      </c>
      <c r="I4216" s="9" t="str">
        <f t="shared" si="65"/>
        <v>Medium</v>
      </c>
    </row>
    <row r="4217" spans="1:9" hidden="1" x14ac:dyDescent="0.25">
      <c r="A4217" t="s">
        <v>15924</v>
      </c>
      <c r="B4217" s="11">
        <v>2015</v>
      </c>
      <c r="C4217" t="s">
        <v>24580</v>
      </c>
      <c r="F4217">
        <v>6.7</v>
      </c>
      <c r="G4217">
        <v>660</v>
      </c>
      <c r="H4217" s="9" t="s">
        <v>24854</v>
      </c>
      <c r="I4217" s="9" t="str">
        <f t="shared" si="65"/>
        <v>Medium</v>
      </c>
    </row>
    <row r="4218" spans="1:9" hidden="1" x14ac:dyDescent="0.25">
      <c r="A4218" t="s">
        <v>15927</v>
      </c>
      <c r="B4218" s="11">
        <v>2019</v>
      </c>
      <c r="C4218" t="s">
        <v>24581</v>
      </c>
      <c r="F4218">
        <v>5.2</v>
      </c>
      <c r="G4218">
        <v>262</v>
      </c>
      <c r="H4218" s="9" t="s">
        <v>24697</v>
      </c>
      <c r="I4218" s="9" t="str">
        <f t="shared" si="65"/>
        <v>Medium</v>
      </c>
    </row>
    <row r="4219" spans="1:9" hidden="1" x14ac:dyDescent="0.25">
      <c r="A4219" t="s">
        <v>15930</v>
      </c>
      <c r="B4219" s="11">
        <v>2014</v>
      </c>
      <c r="C4219" t="s">
        <v>24580</v>
      </c>
      <c r="F4219">
        <v>5.4</v>
      </c>
      <c r="G4219" s="2">
        <v>4029</v>
      </c>
      <c r="H4219" s="9" t="s">
        <v>24703</v>
      </c>
      <c r="I4219" s="9" t="str">
        <f t="shared" si="65"/>
        <v>Medium</v>
      </c>
    </row>
    <row r="4220" spans="1:9" hidden="1" x14ac:dyDescent="0.25">
      <c r="A4220" t="s">
        <v>15940</v>
      </c>
      <c r="B4220" s="11">
        <v>2010</v>
      </c>
      <c r="C4220" t="s">
        <v>24580</v>
      </c>
      <c r="D4220" t="s">
        <v>24930</v>
      </c>
      <c r="E4220" t="s">
        <v>24929</v>
      </c>
      <c r="F4220">
        <v>6.4</v>
      </c>
      <c r="G4220" s="2">
        <v>2445</v>
      </c>
      <c r="H4220" s="9" t="s">
        <v>24640</v>
      </c>
      <c r="I4220" s="9" t="str">
        <f t="shared" si="65"/>
        <v>Medium</v>
      </c>
    </row>
    <row r="4221" spans="1:9" hidden="1" x14ac:dyDescent="0.25">
      <c r="A4221" t="s">
        <v>15943</v>
      </c>
      <c r="B4221" s="11">
        <v>2016</v>
      </c>
      <c r="C4221" t="s">
        <v>24580</v>
      </c>
      <c r="F4221">
        <v>6.6</v>
      </c>
      <c r="G4221" s="2">
        <v>1788</v>
      </c>
      <c r="H4221" s="9" t="s">
        <v>24821</v>
      </c>
      <c r="I4221" s="9" t="str">
        <f t="shared" si="65"/>
        <v>Medium</v>
      </c>
    </row>
    <row r="4222" spans="1:9" hidden="1" x14ac:dyDescent="0.25">
      <c r="A4222" t="s">
        <v>15946</v>
      </c>
      <c r="B4222" s="11">
        <v>2012</v>
      </c>
      <c r="C4222" t="s">
        <v>24583</v>
      </c>
      <c r="F4222">
        <v>7.1</v>
      </c>
      <c r="G4222">
        <v>785</v>
      </c>
      <c r="H4222" s="9" t="s">
        <v>24769</v>
      </c>
      <c r="I4222" s="9" t="str">
        <f t="shared" si="65"/>
        <v>Medium</v>
      </c>
    </row>
    <row r="4223" spans="1:9" hidden="1" x14ac:dyDescent="0.25">
      <c r="A4223" t="s">
        <v>15951</v>
      </c>
      <c r="B4223" s="11">
        <v>2020</v>
      </c>
      <c r="C4223" t="s">
        <v>24591</v>
      </c>
      <c r="D4223" t="s">
        <v>24927</v>
      </c>
      <c r="E4223" t="s">
        <v>24936</v>
      </c>
      <c r="F4223">
        <v>5.9</v>
      </c>
      <c r="G4223">
        <v>64</v>
      </c>
      <c r="H4223" s="9" t="s">
        <v>24655</v>
      </c>
      <c r="I4223" s="9" t="str">
        <f t="shared" si="65"/>
        <v>Short</v>
      </c>
    </row>
    <row r="4224" spans="1:9" hidden="1" x14ac:dyDescent="0.25">
      <c r="A4224" t="s">
        <v>15961</v>
      </c>
      <c r="B4224" s="11">
        <v>2018</v>
      </c>
      <c r="C4224" t="s">
        <v>24595</v>
      </c>
      <c r="F4224">
        <v>6.2</v>
      </c>
      <c r="G4224">
        <v>224</v>
      </c>
      <c r="H4224" s="9" t="s">
        <v>24638</v>
      </c>
      <c r="I4224" s="9" t="str">
        <f t="shared" si="65"/>
        <v>Short</v>
      </c>
    </row>
    <row r="4225" spans="1:9" hidden="1" x14ac:dyDescent="0.25">
      <c r="A4225" t="s">
        <v>15964</v>
      </c>
      <c r="B4225" s="11">
        <v>2019</v>
      </c>
      <c r="C4225" t="s">
        <v>24583</v>
      </c>
      <c r="D4225" t="s">
        <v>24936</v>
      </c>
      <c r="F4225">
        <v>7.2</v>
      </c>
      <c r="G4225" s="2">
        <v>1548</v>
      </c>
      <c r="H4225" s="9" t="s">
        <v>24656</v>
      </c>
      <c r="I4225" s="9" t="str">
        <f t="shared" si="65"/>
        <v>Short</v>
      </c>
    </row>
    <row r="4226" spans="1:9" hidden="1" x14ac:dyDescent="0.25">
      <c r="A4226" t="s">
        <v>15967</v>
      </c>
      <c r="B4226" s="11">
        <v>2017</v>
      </c>
      <c r="C4226" t="s">
        <v>24580</v>
      </c>
      <c r="F4226">
        <v>7.2</v>
      </c>
      <c r="G4226" s="2">
        <v>1782</v>
      </c>
      <c r="H4226" s="9" t="s">
        <v>24658</v>
      </c>
      <c r="I4226" s="9" t="str">
        <f t="shared" si="65"/>
        <v>Medium</v>
      </c>
    </row>
    <row r="4227" spans="1:9" hidden="1" x14ac:dyDescent="0.25">
      <c r="A4227" t="s">
        <v>15972</v>
      </c>
      <c r="B4227" s="11">
        <v>2018</v>
      </c>
      <c r="C4227" t="s">
        <v>24589</v>
      </c>
      <c r="F4227">
        <v>5.9</v>
      </c>
      <c r="G4227">
        <v>48</v>
      </c>
      <c r="H4227" s="9" t="s">
        <v>24794</v>
      </c>
      <c r="I4227" s="9" t="str">
        <f t="shared" ref="I4227:I4290" si="66">IF(H4227*24&lt;=1,"Short",IF(H4227*24&lt;=2,"Medium","Long"))</f>
        <v>Medium</v>
      </c>
    </row>
    <row r="4228" spans="1:9" hidden="1" x14ac:dyDescent="0.25">
      <c r="A4228" t="s">
        <v>15975</v>
      </c>
      <c r="B4228" s="11">
        <v>1977</v>
      </c>
      <c r="C4228" t="s">
        <v>24590</v>
      </c>
      <c r="D4228" t="s">
        <v>24936</v>
      </c>
      <c r="F4228">
        <v>6.4</v>
      </c>
      <c r="G4228">
        <v>345</v>
      </c>
      <c r="H4228" s="9" t="s">
        <v>24663</v>
      </c>
      <c r="I4228" s="9" t="str">
        <f t="shared" si="66"/>
        <v>Medium</v>
      </c>
    </row>
    <row r="4229" spans="1:9" hidden="1" x14ac:dyDescent="0.25">
      <c r="A4229" t="s">
        <v>15978</v>
      </c>
      <c r="B4229" s="11">
        <v>2020</v>
      </c>
      <c r="C4229" t="s">
        <v>24587</v>
      </c>
      <c r="F4229">
        <v>7.4</v>
      </c>
      <c r="G4229">
        <v>232</v>
      </c>
      <c r="H4229" s="9" t="s">
        <v>24672</v>
      </c>
      <c r="I4229" s="9" t="str">
        <f t="shared" si="66"/>
        <v>Medium</v>
      </c>
    </row>
    <row r="4230" spans="1:9" hidden="1" x14ac:dyDescent="0.25">
      <c r="A4230" t="s">
        <v>15981</v>
      </c>
      <c r="B4230" s="11">
        <v>2016</v>
      </c>
      <c r="C4230" t="s">
        <v>24590</v>
      </c>
      <c r="D4230" t="s">
        <v>24927</v>
      </c>
      <c r="E4230" t="s">
        <v>24928</v>
      </c>
      <c r="F4230">
        <v>2.1</v>
      </c>
      <c r="G4230">
        <v>222</v>
      </c>
      <c r="H4230" s="9" t="s">
        <v>24703</v>
      </c>
      <c r="I4230" s="9" t="str">
        <f t="shared" si="66"/>
        <v>Medium</v>
      </c>
    </row>
    <row r="4231" spans="1:9" hidden="1" x14ac:dyDescent="0.25">
      <c r="A4231" t="s">
        <v>15987</v>
      </c>
      <c r="B4231" s="11">
        <v>2017</v>
      </c>
      <c r="C4231" t="s">
        <v>24580</v>
      </c>
      <c r="D4231" t="s">
        <v>24930</v>
      </c>
      <c r="F4231">
        <v>5.8</v>
      </c>
      <c r="G4231">
        <v>552</v>
      </c>
      <c r="H4231" s="9" t="s">
        <v>24752</v>
      </c>
      <c r="I4231" s="9" t="str">
        <f t="shared" si="66"/>
        <v>Short</v>
      </c>
    </row>
    <row r="4232" spans="1:9" hidden="1" x14ac:dyDescent="0.25">
      <c r="A4232" t="s">
        <v>15991</v>
      </c>
      <c r="B4232" s="11">
        <v>1979</v>
      </c>
      <c r="C4232" t="s">
        <v>24590</v>
      </c>
      <c r="D4232" t="s">
        <v>24936</v>
      </c>
      <c r="E4232" t="s">
        <v>24928</v>
      </c>
      <c r="F4232">
        <v>5.5</v>
      </c>
      <c r="G4232">
        <v>239</v>
      </c>
      <c r="H4232" s="9" t="s">
        <v>24713</v>
      </c>
      <c r="I4232" s="9" t="str">
        <f t="shared" si="66"/>
        <v>Medium</v>
      </c>
    </row>
    <row r="4233" spans="1:9" hidden="1" x14ac:dyDescent="0.25">
      <c r="A4233" t="s">
        <v>15997</v>
      </c>
      <c r="B4233" s="11">
        <v>2018</v>
      </c>
      <c r="C4233" t="s">
        <v>24580</v>
      </c>
      <c r="D4233" t="s">
        <v>24948</v>
      </c>
      <c r="F4233">
        <v>5.3</v>
      </c>
      <c r="G4233" s="2">
        <v>1830</v>
      </c>
      <c r="H4233" s="9" t="s">
        <v>24636</v>
      </c>
      <c r="I4233" s="9" t="str">
        <f t="shared" si="66"/>
        <v>Short</v>
      </c>
    </row>
    <row r="4234" spans="1:9" hidden="1" x14ac:dyDescent="0.25">
      <c r="A4234" t="s">
        <v>16000</v>
      </c>
      <c r="B4234" s="11">
        <v>2011</v>
      </c>
      <c r="C4234" t="s">
        <v>24590</v>
      </c>
      <c r="D4234" t="s">
        <v>24925</v>
      </c>
      <c r="E4234" t="s">
        <v>24935</v>
      </c>
      <c r="F4234">
        <v>2.1</v>
      </c>
      <c r="G4234">
        <v>876</v>
      </c>
      <c r="H4234" s="9" t="s">
        <v>24747</v>
      </c>
      <c r="I4234" s="9" t="str">
        <f t="shared" si="66"/>
        <v>Medium</v>
      </c>
    </row>
    <row r="4235" spans="1:9" hidden="1" x14ac:dyDescent="0.25">
      <c r="A4235" t="s">
        <v>16003</v>
      </c>
      <c r="B4235" s="11">
        <v>2018</v>
      </c>
      <c r="C4235" t="s">
        <v>24583</v>
      </c>
      <c r="D4235" t="s">
        <v>24939</v>
      </c>
      <c r="F4235">
        <v>7.7</v>
      </c>
      <c r="G4235">
        <v>258</v>
      </c>
      <c r="H4235" s="9" t="s">
        <v>24642</v>
      </c>
      <c r="I4235" s="9" t="str">
        <f t="shared" si="66"/>
        <v>Short</v>
      </c>
    </row>
    <row r="4236" spans="1:9" hidden="1" x14ac:dyDescent="0.25">
      <c r="A4236" t="s">
        <v>16006</v>
      </c>
      <c r="B4236" s="11">
        <v>2020</v>
      </c>
      <c r="C4236" t="s">
        <v>24580</v>
      </c>
      <c r="F4236">
        <v>3.6</v>
      </c>
      <c r="G4236">
        <v>323</v>
      </c>
      <c r="H4236" s="9" t="s">
        <v>24848</v>
      </c>
      <c r="I4236" s="9" t="str">
        <f t="shared" si="66"/>
        <v>Medium</v>
      </c>
    </row>
    <row r="4237" spans="1:9" hidden="1" x14ac:dyDescent="0.25">
      <c r="A4237" t="s">
        <v>16014</v>
      </c>
      <c r="B4237" s="11">
        <v>2019</v>
      </c>
      <c r="C4237" t="s">
        <v>24580</v>
      </c>
      <c r="F4237">
        <v>7.2</v>
      </c>
      <c r="G4237" s="2">
        <v>1392</v>
      </c>
      <c r="H4237" s="9" t="s">
        <v>24673</v>
      </c>
      <c r="I4237" s="9" t="str">
        <f t="shared" si="66"/>
        <v>Short</v>
      </c>
    </row>
    <row r="4238" spans="1:9" hidden="1" x14ac:dyDescent="0.25">
      <c r="A4238" t="s">
        <v>16017</v>
      </c>
      <c r="B4238" s="11">
        <v>2017</v>
      </c>
      <c r="C4238" t="s">
        <v>24580</v>
      </c>
      <c r="F4238">
        <v>7</v>
      </c>
      <c r="G4238" s="2">
        <v>2008</v>
      </c>
      <c r="H4238" s="9" t="s">
        <v>24848</v>
      </c>
      <c r="I4238" s="9" t="str">
        <f t="shared" si="66"/>
        <v>Medium</v>
      </c>
    </row>
    <row r="4239" spans="1:9" hidden="1" x14ac:dyDescent="0.25">
      <c r="A4239" t="s">
        <v>16023</v>
      </c>
      <c r="B4239" s="11">
        <v>2013</v>
      </c>
      <c r="C4239" t="s">
        <v>24591</v>
      </c>
      <c r="D4239" t="s">
        <v>24936</v>
      </c>
      <c r="E4239" t="s">
        <v>24937</v>
      </c>
      <c r="F4239">
        <v>5.0999999999999996</v>
      </c>
      <c r="G4239">
        <v>297</v>
      </c>
      <c r="H4239" s="9" t="s">
        <v>24837</v>
      </c>
      <c r="I4239" s="9" t="str">
        <f t="shared" si="66"/>
        <v>Medium</v>
      </c>
    </row>
    <row r="4240" spans="1:9" hidden="1" x14ac:dyDescent="0.25">
      <c r="A4240" t="s">
        <v>16026</v>
      </c>
      <c r="B4240" s="11">
        <v>2014</v>
      </c>
      <c r="C4240" t="s">
        <v>24580</v>
      </c>
      <c r="F4240">
        <v>6.3</v>
      </c>
      <c r="G4240" s="2">
        <v>1027</v>
      </c>
      <c r="H4240" s="9" t="s">
        <v>24672</v>
      </c>
      <c r="I4240" s="9" t="str">
        <f t="shared" si="66"/>
        <v>Medium</v>
      </c>
    </row>
    <row r="4241" spans="1:9" hidden="1" x14ac:dyDescent="0.25">
      <c r="A4241" t="s">
        <v>16029</v>
      </c>
      <c r="B4241" s="11">
        <v>2010</v>
      </c>
      <c r="C4241" t="s">
        <v>24590</v>
      </c>
      <c r="F4241">
        <v>7.3</v>
      </c>
      <c r="G4241">
        <v>304</v>
      </c>
      <c r="H4241" s="9" t="s">
        <v>24894</v>
      </c>
      <c r="I4241" s="9" t="str">
        <f t="shared" si="66"/>
        <v>Long</v>
      </c>
    </row>
    <row r="4242" spans="1:9" hidden="1" x14ac:dyDescent="0.25">
      <c r="A4242" t="s">
        <v>16032</v>
      </c>
      <c r="B4242" s="11">
        <v>2017</v>
      </c>
      <c r="C4242" t="s">
        <v>24580</v>
      </c>
      <c r="F4242">
        <v>3.9</v>
      </c>
      <c r="G4242">
        <v>150</v>
      </c>
      <c r="H4242" s="9" t="s">
        <v>24668</v>
      </c>
      <c r="I4242" s="9" t="str">
        <f t="shared" si="66"/>
        <v>Medium</v>
      </c>
    </row>
    <row r="4243" spans="1:9" hidden="1" x14ac:dyDescent="0.25">
      <c r="A4243" t="s">
        <v>16037</v>
      </c>
      <c r="B4243" s="11">
        <v>2014</v>
      </c>
      <c r="C4243" t="s">
        <v>24591</v>
      </c>
      <c r="D4243" t="s">
        <v>24938</v>
      </c>
      <c r="E4243" t="s">
        <v>24927</v>
      </c>
      <c r="F4243">
        <v>6.3</v>
      </c>
      <c r="G4243">
        <v>451</v>
      </c>
      <c r="H4243" s="9" t="s">
        <v>24849</v>
      </c>
      <c r="I4243" s="9" t="str">
        <f t="shared" si="66"/>
        <v>Short</v>
      </c>
    </row>
    <row r="4244" spans="1:9" hidden="1" x14ac:dyDescent="0.25">
      <c r="A4244" t="s">
        <v>16040</v>
      </c>
      <c r="B4244" s="11">
        <v>2019</v>
      </c>
      <c r="C4244" t="s">
        <v>24580</v>
      </c>
      <c r="F4244">
        <v>4.2</v>
      </c>
      <c r="G4244">
        <v>154</v>
      </c>
      <c r="H4244" s="9" t="s">
        <v>24713</v>
      </c>
      <c r="I4244" s="9" t="str">
        <f t="shared" si="66"/>
        <v>Medium</v>
      </c>
    </row>
    <row r="4245" spans="1:9" hidden="1" x14ac:dyDescent="0.25">
      <c r="A4245" t="s">
        <v>16043</v>
      </c>
      <c r="B4245" s="11">
        <v>2017</v>
      </c>
      <c r="C4245" t="s">
        <v>24583</v>
      </c>
      <c r="D4245" t="s">
        <v>24932</v>
      </c>
      <c r="F4245">
        <v>7.8</v>
      </c>
      <c r="G4245">
        <v>726</v>
      </c>
      <c r="H4245" s="9" t="s">
        <v>24796</v>
      </c>
      <c r="I4245" s="9" t="str">
        <f t="shared" si="66"/>
        <v>Long</v>
      </c>
    </row>
    <row r="4246" spans="1:9" hidden="1" x14ac:dyDescent="0.25">
      <c r="A4246" t="s">
        <v>16046</v>
      </c>
      <c r="B4246" s="11">
        <v>2020</v>
      </c>
      <c r="C4246" t="s">
        <v>24583</v>
      </c>
      <c r="F4246">
        <v>8</v>
      </c>
      <c r="G4246">
        <v>989</v>
      </c>
      <c r="H4246" s="9" t="s">
        <v>24671</v>
      </c>
      <c r="I4246" s="9" t="str">
        <f t="shared" si="66"/>
        <v>Medium</v>
      </c>
    </row>
    <row r="4247" spans="1:9" hidden="1" x14ac:dyDescent="0.25">
      <c r="A4247" t="s">
        <v>16051</v>
      </c>
      <c r="B4247" s="11">
        <v>2017</v>
      </c>
      <c r="C4247" t="s">
        <v>24580</v>
      </c>
      <c r="F4247">
        <v>7.2</v>
      </c>
      <c r="G4247" s="2">
        <v>1218</v>
      </c>
      <c r="H4247" s="9" t="s">
        <v>24818</v>
      </c>
      <c r="I4247" s="9" t="str">
        <f t="shared" si="66"/>
        <v>Medium</v>
      </c>
    </row>
    <row r="4248" spans="1:9" hidden="1" x14ac:dyDescent="0.25">
      <c r="A4248" t="s">
        <v>16053</v>
      </c>
      <c r="B4248" s="11">
        <v>1974</v>
      </c>
      <c r="C4248" t="s">
        <v>24590</v>
      </c>
      <c r="D4248" t="s">
        <v>24930</v>
      </c>
      <c r="F4248">
        <v>6.9</v>
      </c>
      <c r="G4248">
        <v>382</v>
      </c>
      <c r="H4248" s="9" t="s">
        <v>24729</v>
      </c>
      <c r="I4248" s="9" t="str">
        <f t="shared" si="66"/>
        <v>Medium</v>
      </c>
    </row>
    <row r="4249" spans="1:9" hidden="1" x14ac:dyDescent="0.25">
      <c r="A4249" t="s">
        <v>16056</v>
      </c>
      <c r="B4249" s="11">
        <v>2021</v>
      </c>
      <c r="C4249" t="s">
        <v>24583</v>
      </c>
      <c r="D4249" t="s">
        <v>24938</v>
      </c>
      <c r="F4249">
        <v>6.2</v>
      </c>
      <c r="G4249">
        <v>9</v>
      </c>
      <c r="H4249" s="9" t="s">
        <v>24739</v>
      </c>
      <c r="I4249" s="9" t="str">
        <f t="shared" si="66"/>
        <v>Short</v>
      </c>
    </row>
    <row r="4250" spans="1:9" hidden="1" x14ac:dyDescent="0.25">
      <c r="A4250" t="s">
        <v>16059</v>
      </c>
      <c r="B4250" s="11">
        <v>2015</v>
      </c>
      <c r="C4250" t="s">
        <v>24581</v>
      </c>
      <c r="D4250" t="s">
        <v>24925</v>
      </c>
      <c r="E4250" t="s">
        <v>24935</v>
      </c>
      <c r="F4250">
        <v>4.8</v>
      </c>
      <c r="G4250" s="2">
        <v>1750</v>
      </c>
      <c r="H4250" s="9" t="s">
        <v>24737</v>
      </c>
      <c r="I4250" s="9" t="str">
        <f t="shared" si="66"/>
        <v>Medium</v>
      </c>
    </row>
    <row r="4251" spans="1:9" hidden="1" x14ac:dyDescent="0.25">
      <c r="A4251" t="s">
        <v>16062</v>
      </c>
      <c r="B4251" s="11">
        <v>2017</v>
      </c>
      <c r="C4251" t="s">
        <v>24583</v>
      </c>
      <c r="D4251" t="s">
        <v>24942</v>
      </c>
      <c r="E4251" t="s">
        <v>24945</v>
      </c>
      <c r="F4251">
        <v>7.6</v>
      </c>
      <c r="G4251">
        <v>408</v>
      </c>
      <c r="H4251" s="9" t="s">
        <v>24713</v>
      </c>
      <c r="I4251" s="9" t="str">
        <f t="shared" si="66"/>
        <v>Medium</v>
      </c>
    </row>
    <row r="4252" spans="1:9" hidden="1" x14ac:dyDescent="0.25">
      <c r="A4252" t="s">
        <v>16066</v>
      </c>
      <c r="B4252" s="11">
        <v>2018</v>
      </c>
      <c r="C4252" t="s">
        <v>24583</v>
      </c>
      <c r="D4252" t="s">
        <v>24941</v>
      </c>
      <c r="F4252">
        <v>7.1</v>
      </c>
      <c r="G4252">
        <v>89</v>
      </c>
      <c r="H4252" s="9" t="s">
        <v>24688</v>
      </c>
      <c r="I4252" s="9" t="str">
        <f t="shared" si="66"/>
        <v>Medium</v>
      </c>
    </row>
    <row r="4253" spans="1:9" hidden="1" x14ac:dyDescent="0.25">
      <c r="A4253" t="s">
        <v>16072</v>
      </c>
      <c r="B4253" s="11">
        <v>2017</v>
      </c>
      <c r="C4253" t="s">
        <v>24583</v>
      </c>
      <c r="F4253">
        <v>7.1</v>
      </c>
      <c r="G4253" s="2">
        <v>1379</v>
      </c>
      <c r="H4253" s="9" t="s">
        <v>24822</v>
      </c>
      <c r="I4253" s="9" t="str">
        <f t="shared" si="66"/>
        <v>Medium</v>
      </c>
    </row>
    <row r="4254" spans="1:9" hidden="1" x14ac:dyDescent="0.25">
      <c r="A4254" t="s">
        <v>16075</v>
      </c>
      <c r="B4254" s="11">
        <v>2020</v>
      </c>
      <c r="C4254" t="s">
        <v>24591</v>
      </c>
      <c r="D4254" t="s">
        <v>24938</v>
      </c>
      <c r="E4254" t="s">
        <v>24930</v>
      </c>
      <c r="F4254">
        <v>6.9</v>
      </c>
      <c r="G4254">
        <v>549</v>
      </c>
      <c r="H4254" s="9" t="s">
        <v>24890</v>
      </c>
      <c r="I4254" s="9" t="str">
        <f t="shared" si="66"/>
        <v>Short</v>
      </c>
    </row>
    <row r="4255" spans="1:9" hidden="1" x14ac:dyDescent="0.25">
      <c r="A4255" t="s">
        <v>16078</v>
      </c>
      <c r="B4255" s="11">
        <v>2014</v>
      </c>
      <c r="C4255" t="s">
        <v>24594</v>
      </c>
      <c r="D4255" t="s">
        <v>24941</v>
      </c>
      <c r="E4255" t="s">
        <v>24934</v>
      </c>
      <c r="F4255">
        <v>4.0999999999999996</v>
      </c>
      <c r="G4255">
        <v>199</v>
      </c>
      <c r="H4255" s="9" t="s">
        <v>24737</v>
      </c>
      <c r="I4255" s="9" t="str">
        <f t="shared" si="66"/>
        <v>Medium</v>
      </c>
    </row>
    <row r="4256" spans="1:9" hidden="1" x14ac:dyDescent="0.25">
      <c r="A4256" t="s">
        <v>16085</v>
      </c>
      <c r="B4256" s="11">
        <v>2019</v>
      </c>
      <c r="C4256" t="s">
        <v>24580</v>
      </c>
      <c r="D4256" t="s">
        <v>24929</v>
      </c>
      <c r="F4256">
        <v>6.1</v>
      </c>
      <c r="G4256">
        <v>827</v>
      </c>
      <c r="H4256" s="9" t="s">
        <v>24713</v>
      </c>
      <c r="I4256" s="9" t="str">
        <f t="shared" si="66"/>
        <v>Medium</v>
      </c>
    </row>
    <row r="4257" spans="1:9" hidden="1" x14ac:dyDescent="0.25">
      <c r="A4257" t="s">
        <v>16088</v>
      </c>
      <c r="B4257" s="11">
        <v>2020</v>
      </c>
      <c r="C4257" t="s">
        <v>24583</v>
      </c>
      <c r="D4257" t="s">
        <v>24937</v>
      </c>
      <c r="F4257">
        <v>7.1</v>
      </c>
      <c r="G4257">
        <v>277</v>
      </c>
      <c r="H4257" s="9" t="s">
        <v>24737</v>
      </c>
      <c r="I4257" s="9" t="str">
        <f t="shared" si="66"/>
        <v>Medium</v>
      </c>
    </row>
    <row r="4258" spans="1:9" hidden="1" x14ac:dyDescent="0.25">
      <c r="A4258" t="s">
        <v>16091</v>
      </c>
      <c r="B4258" s="11">
        <v>2010</v>
      </c>
      <c r="C4258" t="s">
        <v>24582</v>
      </c>
      <c r="D4258" t="s">
        <v>24935</v>
      </c>
      <c r="F4258">
        <v>4.4000000000000004</v>
      </c>
      <c r="G4258">
        <v>335</v>
      </c>
      <c r="H4258" s="9" t="s">
        <v>24681</v>
      </c>
      <c r="I4258" s="9" t="str">
        <f t="shared" si="66"/>
        <v>Medium</v>
      </c>
    </row>
    <row r="4259" spans="1:9" hidden="1" x14ac:dyDescent="0.25">
      <c r="A4259" t="s">
        <v>16094</v>
      </c>
      <c r="B4259" s="11">
        <v>2015</v>
      </c>
      <c r="C4259" t="s">
        <v>24583</v>
      </c>
      <c r="D4259" t="s">
        <v>24942</v>
      </c>
      <c r="E4259" t="s">
        <v>24928</v>
      </c>
      <c r="F4259">
        <v>6.2</v>
      </c>
      <c r="G4259">
        <v>677</v>
      </c>
      <c r="H4259" s="9" t="s">
        <v>24751</v>
      </c>
      <c r="I4259" s="9" t="str">
        <f t="shared" si="66"/>
        <v>Medium</v>
      </c>
    </row>
    <row r="4260" spans="1:9" hidden="1" x14ac:dyDescent="0.25">
      <c r="A4260" t="s">
        <v>16097</v>
      </c>
      <c r="B4260" s="11">
        <v>2016</v>
      </c>
      <c r="C4260" t="s">
        <v>24591</v>
      </c>
      <c r="D4260" t="s">
        <v>24937</v>
      </c>
      <c r="E4260" t="s">
        <v>24931</v>
      </c>
      <c r="F4260">
        <v>6.3</v>
      </c>
      <c r="G4260">
        <v>53</v>
      </c>
      <c r="H4260" s="9" t="s">
        <v>24651</v>
      </c>
      <c r="I4260" s="9" t="str">
        <f t="shared" si="66"/>
        <v>Short</v>
      </c>
    </row>
    <row r="4261" spans="1:9" hidden="1" x14ac:dyDescent="0.25">
      <c r="A4261" t="s">
        <v>16102</v>
      </c>
      <c r="B4261" s="11">
        <v>2014</v>
      </c>
      <c r="C4261" t="s">
        <v>24591</v>
      </c>
      <c r="D4261" t="s">
        <v>24926</v>
      </c>
      <c r="E4261" t="s">
        <v>24927</v>
      </c>
      <c r="F4261">
        <v>5.9</v>
      </c>
      <c r="G4261">
        <v>682</v>
      </c>
      <c r="H4261" s="9" t="s">
        <v>24768</v>
      </c>
      <c r="I4261" s="9" t="str">
        <f t="shared" si="66"/>
        <v>Medium</v>
      </c>
    </row>
    <row r="4262" spans="1:9" hidden="1" x14ac:dyDescent="0.25">
      <c r="A4262" t="s">
        <v>16107</v>
      </c>
      <c r="B4262" s="11">
        <v>2018</v>
      </c>
      <c r="C4262" t="s">
        <v>24580</v>
      </c>
      <c r="F4262">
        <v>5.8</v>
      </c>
      <c r="G4262">
        <v>370</v>
      </c>
      <c r="H4262" s="9" t="s">
        <v>24657</v>
      </c>
      <c r="I4262" s="9" t="str">
        <f t="shared" si="66"/>
        <v>Short</v>
      </c>
    </row>
    <row r="4263" spans="1:9" hidden="1" x14ac:dyDescent="0.25">
      <c r="A4263" t="s">
        <v>16110</v>
      </c>
      <c r="B4263" s="11">
        <v>2006</v>
      </c>
      <c r="C4263" t="s">
        <v>24590</v>
      </c>
      <c r="D4263" t="s">
        <v>24928</v>
      </c>
      <c r="E4263" t="s">
        <v>24930</v>
      </c>
      <c r="F4263">
        <v>6.3</v>
      </c>
      <c r="G4263">
        <v>794</v>
      </c>
      <c r="H4263" s="9" t="s">
        <v>24679</v>
      </c>
      <c r="I4263" s="9" t="str">
        <f t="shared" si="66"/>
        <v>Long</v>
      </c>
    </row>
    <row r="4264" spans="1:9" hidden="1" x14ac:dyDescent="0.25">
      <c r="A4264" t="s">
        <v>16113</v>
      </c>
      <c r="B4264" s="11">
        <v>2016</v>
      </c>
      <c r="C4264" t="s">
        <v>24588</v>
      </c>
      <c r="D4264" t="s">
        <v>24935</v>
      </c>
      <c r="F4264">
        <v>4.2</v>
      </c>
      <c r="G4264">
        <v>224</v>
      </c>
      <c r="H4264" s="9" t="s">
        <v>24671</v>
      </c>
      <c r="I4264" s="9" t="str">
        <f t="shared" si="66"/>
        <v>Medium</v>
      </c>
    </row>
    <row r="4265" spans="1:9" hidden="1" x14ac:dyDescent="0.25">
      <c r="A4265" t="s">
        <v>16116</v>
      </c>
      <c r="B4265" s="11">
        <v>2020</v>
      </c>
      <c r="C4265" t="s">
        <v>24583</v>
      </c>
      <c r="D4265" t="s">
        <v>24942</v>
      </c>
      <c r="E4265" t="s">
        <v>24944</v>
      </c>
      <c r="F4265">
        <v>7.2</v>
      </c>
      <c r="G4265">
        <v>589</v>
      </c>
      <c r="H4265" s="9" t="s">
        <v>24723</v>
      </c>
      <c r="I4265" s="9" t="str">
        <f t="shared" si="66"/>
        <v>Medium</v>
      </c>
    </row>
    <row r="4266" spans="1:9" hidden="1" x14ac:dyDescent="0.25">
      <c r="A4266" t="s">
        <v>16135</v>
      </c>
      <c r="B4266" s="11">
        <v>2013</v>
      </c>
      <c r="C4266" t="s">
        <v>24580</v>
      </c>
      <c r="F4266">
        <v>7.1</v>
      </c>
      <c r="G4266" s="2">
        <v>1610</v>
      </c>
      <c r="H4266" s="9" t="s">
        <v>24854</v>
      </c>
      <c r="I4266" s="9" t="str">
        <f t="shared" si="66"/>
        <v>Medium</v>
      </c>
    </row>
    <row r="4267" spans="1:9" hidden="1" x14ac:dyDescent="0.25">
      <c r="A4267" t="s">
        <v>16138</v>
      </c>
      <c r="B4267" s="11">
        <v>2020</v>
      </c>
      <c r="C4267" t="s">
        <v>24583</v>
      </c>
      <c r="F4267">
        <v>7.9</v>
      </c>
      <c r="G4267">
        <v>179</v>
      </c>
      <c r="H4267" s="9" t="s">
        <v>24673</v>
      </c>
      <c r="I4267" s="9" t="str">
        <f t="shared" si="66"/>
        <v>Short</v>
      </c>
    </row>
    <row r="4268" spans="1:9" hidden="1" x14ac:dyDescent="0.25">
      <c r="A4268" t="s">
        <v>16141</v>
      </c>
      <c r="B4268" s="11">
        <v>2020</v>
      </c>
      <c r="C4268" t="s">
        <v>24580</v>
      </c>
      <c r="F4268">
        <v>6.9</v>
      </c>
      <c r="G4268">
        <v>791</v>
      </c>
      <c r="H4268" s="9" t="s">
        <v>24862</v>
      </c>
      <c r="I4268" s="9" t="str">
        <f t="shared" si="66"/>
        <v>Medium</v>
      </c>
    </row>
    <row r="4269" spans="1:9" hidden="1" x14ac:dyDescent="0.25">
      <c r="A4269" t="s">
        <v>16144</v>
      </c>
      <c r="B4269" s="11">
        <v>2015</v>
      </c>
      <c r="C4269" t="s">
        <v>24581</v>
      </c>
      <c r="F4269">
        <v>6.3</v>
      </c>
      <c r="G4269">
        <v>407</v>
      </c>
      <c r="H4269" s="9" t="s">
        <v>24670</v>
      </c>
      <c r="I4269" s="9" t="str">
        <f t="shared" si="66"/>
        <v>Short</v>
      </c>
    </row>
    <row r="4270" spans="1:9" hidden="1" x14ac:dyDescent="0.25">
      <c r="A4270" t="s">
        <v>16152</v>
      </c>
      <c r="B4270" s="11">
        <v>2017</v>
      </c>
      <c r="C4270" t="s">
        <v>24583</v>
      </c>
      <c r="D4270" t="s">
        <v>24938</v>
      </c>
      <c r="E4270" t="s">
        <v>24944</v>
      </c>
      <c r="F4270">
        <v>7</v>
      </c>
      <c r="G4270">
        <v>408</v>
      </c>
      <c r="H4270" s="9" t="s">
        <v>24715</v>
      </c>
      <c r="I4270" s="9" t="str">
        <f t="shared" si="66"/>
        <v>Short</v>
      </c>
    </row>
    <row r="4271" spans="1:9" hidden="1" x14ac:dyDescent="0.25">
      <c r="A4271" t="s">
        <v>16155</v>
      </c>
      <c r="B4271" s="11">
        <v>2013</v>
      </c>
      <c r="C4271" t="s">
        <v>24582</v>
      </c>
      <c r="D4271" t="s">
        <v>24933</v>
      </c>
      <c r="E4271" t="s">
        <v>24929</v>
      </c>
      <c r="F4271">
        <v>5.6</v>
      </c>
      <c r="G4271">
        <v>359</v>
      </c>
      <c r="H4271" s="9" t="s">
        <v>24650</v>
      </c>
      <c r="I4271" s="9" t="str">
        <f t="shared" si="66"/>
        <v>Medium</v>
      </c>
    </row>
    <row r="4272" spans="1:9" hidden="1" x14ac:dyDescent="0.25">
      <c r="A4272" t="s">
        <v>16158</v>
      </c>
      <c r="B4272" s="11">
        <v>2015</v>
      </c>
      <c r="C4272" t="s">
        <v>24581</v>
      </c>
      <c r="F4272">
        <v>6.1</v>
      </c>
      <c r="G4272">
        <v>57</v>
      </c>
      <c r="H4272" s="9" t="s">
        <v>24671</v>
      </c>
      <c r="I4272" s="9" t="str">
        <f t="shared" si="66"/>
        <v>Medium</v>
      </c>
    </row>
    <row r="4273" spans="1:9" hidden="1" x14ac:dyDescent="0.25">
      <c r="A4273" t="s">
        <v>16160</v>
      </c>
      <c r="B4273" s="11">
        <v>2011</v>
      </c>
      <c r="C4273" t="s">
        <v>8094</v>
      </c>
      <c r="F4273">
        <v>3.5</v>
      </c>
      <c r="G4273">
        <v>321</v>
      </c>
      <c r="H4273" s="9" t="s">
        <v>24737</v>
      </c>
      <c r="I4273" s="9" t="str">
        <f t="shared" si="66"/>
        <v>Medium</v>
      </c>
    </row>
    <row r="4274" spans="1:9" hidden="1" x14ac:dyDescent="0.25">
      <c r="A4274" t="s">
        <v>16163</v>
      </c>
      <c r="B4274" s="11">
        <v>2019</v>
      </c>
      <c r="C4274" t="s">
        <v>24580</v>
      </c>
      <c r="F4274">
        <v>7.2</v>
      </c>
      <c r="G4274" s="2">
        <v>1650</v>
      </c>
      <c r="H4274" s="9" t="s">
        <v>24646</v>
      </c>
      <c r="I4274" s="9" t="str">
        <f t="shared" si="66"/>
        <v>Short</v>
      </c>
    </row>
    <row r="4275" spans="1:9" hidden="1" x14ac:dyDescent="0.25">
      <c r="A4275" t="s">
        <v>16170</v>
      </c>
      <c r="B4275" s="11">
        <v>2021</v>
      </c>
      <c r="C4275" t="s">
        <v>24581</v>
      </c>
      <c r="D4275" t="s">
        <v>24929</v>
      </c>
      <c r="F4275">
        <v>5.0999999999999996</v>
      </c>
      <c r="G4275">
        <v>211</v>
      </c>
      <c r="H4275" s="9" t="s">
        <v>24747</v>
      </c>
      <c r="I4275" s="9" t="str">
        <f t="shared" si="66"/>
        <v>Medium</v>
      </c>
    </row>
    <row r="4276" spans="1:9" hidden="1" x14ac:dyDescent="0.25">
      <c r="A4276" t="s">
        <v>16173</v>
      </c>
      <c r="B4276" s="11">
        <v>2011</v>
      </c>
      <c r="C4276" t="s">
        <v>24580</v>
      </c>
      <c r="D4276" t="s">
        <v>24930</v>
      </c>
      <c r="F4276">
        <v>5.6</v>
      </c>
      <c r="G4276">
        <v>581</v>
      </c>
      <c r="H4276" s="9" t="s">
        <v>24694</v>
      </c>
      <c r="I4276" s="9" t="str">
        <f t="shared" si="66"/>
        <v>Medium</v>
      </c>
    </row>
    <row r="4277" spans="1:9" hidden="1" x14ac:dyDescent="0.25">
      <c r="A4277" t="s">
        <v>7980</v>
      </c>
      <c r="B4277" s="11">
        <v>2013</v>
      </c>
      <c r="C4277" t="s">
        <v>24583</v>
      </c>
      <c r="F4277">
        <v>8.3000000000000007</v>
      </c>
      <c r="G4277" s="2">
        <v>1618</v>
      </c>
      <c r="H4277" s="9" t="s">
        <v>24671</v>
      </c>
      <c r="I4277" s="9" t="str">
        <f t="shared" si="66"/>
        <v>Medium</v>
      </c>
    </row>
    <row r="4278" spans="1:9" hidden="1" x14ac:dyDescent="0.25">
      <c r="A4278" t="s">
        <v>16184</v>
      </c>
      <c r="B4278" s="11">
        <v>2017</v>
      </c>
      <c r="C4278" t="s">
        <v>24583</v>
      </c>
      <c r="F4278">
        <v>6.1</v>
      </c>
      <c r="G4278">
        <v>468</v>
      </c>
      <c r="H4278" s="9" t="s">
        <v>24837</v>
      </c>
      <c r="I4278" s="9" t="str">
        <f t="shared" si="66"/>
        <v>Medium</v>
      </c>
    </row>
    <row r="4279" spans="1:9" hidden="1" x14ac:dyDescent="0.25">
      <c r="A4279" t="s">
        <v>16188</v>
      </c>
      <c r="B4279" s="11">
        <v>2016</v>
      </c>
      <c r="C4279" t="s">
        <v>24600</v>
      </c>
      <c r="F4279">
        <v>5.8</v>
      </c>
      <c r="G4279">
        <v>109</v>
      </c>
      <c r="H4279" s="9" t="s">
        <v>24747</v>
      </c>
      <c r="I4279" s="9" t="str">
        <f t="shared" si="66"/>
        <v>Medium</v>
      </c>
    </row>
    <row r="4280" spans="1:9" x14ac:dyDescent="0.25">
      <c r="A4280" t="s">
        <v>16194</v>
      </c>
      <c r="B4280" s="11">
        <v>2021</v>
      </c>
      <c r="C4280" t="s">
        <v>24580</v>
      </c>
      <c r="F4280">
        <v>6.1</v>
      </c>
      <c r="H4280" s="9" t="s">
        <v>24848</v>
      </c>
      <c r="I4280" s="9" t="str">
        <f t="shared" si="66"/>
        <v>Medium</v>
      </c>
    </row>
    <row r="4281" spans="1:9" hidden="1" x14ac:dyDescent="0.25">
      <c r="A4281" t="s">
        <v>16196</v>
      </c>
      <c r="B4281" s="11">
        <v>2018</v>
      </c>
      <c r="C4281" t="s">
        <v>24580</v>
      </c>
      <c r="D4281" t="s">
        <v>24930</v>
      </c>
      <c r="F4281">
        <v>4.5</v>
      </c>
      <c r="G4281">
        <v>105</v>
      </c>
      <c r="H4281" s="9" t="s">
        <v>24663</v>
      </c>
      <c r="I4281" s="9" t="str">
        <f t="shared" si="66"/>
        <v>Medium</v>
      </c>
    </row>
    <row r="4282" spans="1:9" hidden="1" x14ac:dyDescent="0.25">
      <c r="A4282" t="s">
        <v>16199</v>
      </c>
      <c r="B4282" s="11">
        <v>2006</v>
      </c>
      <c r="C4282" t="s">
        <v>24583</v>
      </c>
      <c r="D4282" t="s">
        <v>24936</v>
      </c>
      <c r="F4282">
        <v>7.3</v>
      </c>
      <c r="G4282" s="2">
        <v>1206</v>
      </c>
      <c r="H4282" s="9" t="s">
        <v>24656</v>
      </c>
      <c r="I4282" s="9" t="str">
        <f t="shared" si="66"/>
        <v>Short</v>
      </c>
    </row>
    <row r="4283" spans="1:9" hidden="1" x14ac:dyDescent="0.25">
      <c r="A4283" t="s">
        <v>16204</v>
      </c>
      <c r="B4283" s="11">
        <v>2017</v>
      </c>
      <c r="C4283" t="s">
        <v>24588</v>
      </c>
      <c r="D4283" t="s">
        <v>24930</v>
      </c>
      <c r="E4283" t="s">
        <v>24935</v>
      </c>
      <c r="F4283">
        <v>7.9</v>
      </c>
      <c r="G4283">
        <v>376</v>
      </c>
      <c r="H4283" s="9" t="s">
        <v>24643</v>
      </c>
      <c r="I4283" s="9" t="str">
        <f t="shared" si="66"/>
        <v>Medium</v>
      </c>
    </row>
    <row r="4284" spans="1:9" hidden="1" x14ac:dyDescent="0.25">
      <c r="A4284" t="s">
        <v>16207</v>
      </c>
      <c r="B4284" s="11">
        <v>2020</v>
      </c>
      <c r="C4284" t="s">
        <v>24580</v>
      </c>
      <c r="F4284">
        <v>5.5</v>
      </c>
      <c r="G4284">
        <v>654</v>
      </c>
      <c r="H4284" s="9" t="s">
        <v>24637</v>
      </c>
      <c r="I4284" s="9" t="str">
        <f t="shared" si="66"/>
        <v>Short</v>
      </c>
    </row>
    <row r="4285" spans="1:9" hidden="1" x14ac:dyDescent="0.25">
      <c r="A4285" t="s">
        <v>16214</v>
      </c>
      <c r="B4285" s="11">
        <v>2016</v>
      </c>
      <c r="C4285" t="s">
        <v>24580</v>
      </c>
      <c r="F4285">
        <v>7</v>
      </c>
      <c r="G4285">
        <v>499</v>
      </c>
      <c r="H4285" s="9" t="s">
        <v>24833</v>
      </c>
      <c r="I4285" s="9" t="str">
        <f t="shared" si="66"/>
        <v>Medium</v>
      </c>
    </row>
    <row r="4286" spans="1:9" hidden="1" x14ac:dyDescent="0.25">
      <c r="A4286" t="s">
        <v>16217</v>
      </c>
      <c r="B4286" s="11">
        <v>2017</v>
      </c>
      <c r="C4286" t="s">
        <v>24581</v>
      </c>
      <c r="F4286">
        <v>7</v>
      </c>
      <c r="G4286">
        <v>207</v>
      </c>
      <c r="H4286" s="9" t="s">
        <v>24829</v>
      </c>
      <c r="I4286" s="9" t="str">
        <f t="shared" si="66"/>
        <v>Long</v>
      </c>
    </row>
    <row r="4287" spans="1:9" hidden="1" x14ac:dyDescent="0.25">
      <c r="A4287" t="s">
        <v>16220</v>
      </c>
      <c r="B4287" s="11">
        <v>2015</v>
      </c>
      <c r="C4287" t="s">
        <v>24581</v>
      </c>
      <c r="D4287" t="s">
        <v>24933</v>
      </c>
      <c r="F4287">
        <v>5.6</v>
      </c>
      <c r="G4287">
        <v>570</v>
      </c>
      <c r="H4287" s="9" t="s">
        <v>24678</v>
      </c>
      <c r="I4287" s="9" t="str">
        <f t="shared" si="66"/>
        <v>Medium</v>
      </c>
    </row>
    <row r="4288" spans="1:9" hidden="1" x14ac:dyDescent="0.25">
      <c r="A4288" t="s">
        <v>16223</v>
      </c>
      <c r="B4288" s="11">
        <v>2015</v>
      </c>
      <c r="C4288" t="s">
        <v>24581</v>
      </c>
      <c r="F4288">
        <v>4.3</v>
      </c>
      <c r="G4288">
        <v>93</v>
      </c>
      <c r="H4288" s="9" t="s">
        <v>24696</v>
      </c>
      <c r="I4288" s="9" t="str">
        <f t="shared" si="66"/>
        <v>Medium</v>
      </c>
    </row>
    <row r="4289" spans="1:9" hidden="1" x14ac:dyDescent="0.25">
      <c r="A4289" t="s">
        <v>16226</v>
      </c>
      <c r="B4289" s="11">
        <v>2017</v>
      </c>
      <c r="C4289" t="s">
        <v>24594</v>
      </c>
      <c r="D4289" t="s">
        <v>24936</v>
      </c>
      <c r="E4289" t="s">
        <v>24929</v>
      </c>
      <c r="F4289">
        <v>5.0999999999999996</v>
      </c>
      <c r="G4289">
        <v>58</v>
      </c>
      <c r="H4289" s="9" t="s">
        <v>24686</v>
      </c>
      <c r="I4289" s="9" t="str">
        <f t="shared" si="66"/>
        <v>Medium</v>
      </c>
    </row>
    <row r="4290" spans="1:9" hidden="1" x14ac:dyDescent="0.25">
      <c r="A4290" t="s">
        <v>16229</v>
      </c>
      <c r="B4290" s="11">
        <v>2020</v>
      </c>
      <c r="C4290" t="s">
        <v>24581</v>
      </c>
      <c r="D4290" t="s">
        <v>24929</v>
      </c>
      <c r="F4290">
        <v>6.3</v>
      </c>
      <c r="G4290">
        <v>443</v>
      </c>
      <c r="H4290" s="9" t="s">
        <v>24728</v>
      </c>
      <c r="I4290" s="9" t="str">
        <f t="shared" si="66"/>
        <v>Medium</v>
      </c>
    </row>
    <row r="4291" spans="1:9" hidden="1" x14ac:dyDescent="0.25">
      <c r="A4291" t="s">
        <v>16231</v>
      </c>
      <c r="B4291" s="11">
        <v>2016</v>
      </c>
      <c r="C4291" t="s">
        <v>24591</v>
      </c>
      <c r="D4291" t="s">
        <v>24936</v>
      </c>
      <c r="E4291" t="s">
        <v>24937</v>
      </c>
      <c r="F4291">
        <v>7.2</v>
      </c>
      <c r="G4291">
        <v>111</v>
      </c>
      <c r="H4291" s="9" t="s">
        <v>24831</v>
      </c>
      <c r="I4291" s="9" t="str">
        <f t="shared" ref="I4291:I4354" si="67">IF(H4291*24&lt;=1,"Short",IF(H4291*24&lt;=2,"Medium","Long"))</f>
        <v>Short</v>
      </c>
    </row>
    <row r="4292" spans="1:9" hidden="1" x14ac:dyDescent="0.25">
      <c r="A4292" t="s">
        <v>16234</v>
      </c>
      <c r="B4292" s="11">
        <v>2014</v>
      </c>
      <c r="C4292" t="s">
        <v>24591</v>
      </c>
      <c r="D4292" t="s">
        <v>24937</v>
      </c>
      <c r="E4292" t="s">
        <v>24934</v>
      </c>
      <c r="F4292">
        <v>7.3</v>
      </c>
      <c r="G4292">
        <v>74</v>
      </c>
      <c r="H4292" s="9" t="s">
        <v>24651</v>
      </c>
      <c r="I4292" s="9" t="str">
        <f t="shared" si="67"/>
        <v>Short</v>
      </c>
    </row>
    <row r="4293" spans="1:9" hidden="1" x14ac:dyDescent="0.25">
      <c r="A4293" t="s">
        <v>16238</v>
      </c>
      <c r="B4293" s="11">
        <v>2015</v>
      </c>
      <c r="C4293" t="s">
        <v>24581</v>
      </c>
      <c r="D4293" t="s">
        <v>24929</v>
      </c>
      <c r="F4293">
        <v>7.3</v>
      </c>
      <c r="G4293">
        <v>39</v>
      </c>
      <c r="H4293" s="9" t="s">
        <v>24639</v>
      </c>
      <c r="I4293" s="9" t="str">
        <f t="shared" si="67"/>
        <v>Short</v>
      </c>
    </row>
    <row r="4294" spans="1:9" hidden="1" x14ac:dyDescent="0.25">
      <c r="A4294" t="s">
        <v>16241</v>
      </c>
      <c r="B4294" s="11">
        <v>2020</v>
      </c>
      <c r="C4294" t="s">
        <v>24580</v>
      </c>
      <c r="F4294">
        <v>7.1</v>
      </c>
      <c r="G4294">
        <v>440</v>
      </c>
      <c r="H4294" s="9" t="s">
        <v>24656</v>
      </c>
      <c r="I4294" s="9" t="str">
        <f t="shared" si="67"/>
        <v>Short</v>
      </c>
    </row>
    <row r="4295" spans="1:9" hidden="1" x14ac:dyDescent="0.25">
      <c r="A4295" t="s">
        <v>16244</v>
      </c>
      <c r="B4295" s="11">
        <v>2016</v>
      </c>
      <c r="C4295" t="s">
        <v>24583</v>
      </c>
      <c r="F4295">
        <v>6.7</v>
      </c>
      <c r="G4295">
        <v>252</v>
      </c>
      <c r="H4295" s="9" t="s">
        <v>24658</v>
      </c>
      <c r="I4295" s="9" t="str">
        <f t="shared" si="67"/>
        <v>Medium</v>
      </c>
    </row>
    <row r="4296" spans="1:9" hidden="1" x14ac:dyDescent="0.25">
      <c r="A4296" t="s">
        <v>16247</v>
      </c>
      <c r="B4296" s="11">
        <v>2013</v>
      </c>
      <c r="C4296" t="s">
        <v>24580</v>
      </c>
      <c r="F4296">
        <v>5.8</v>
      </c>
      <c r="G4296">
        <v>708</v>
      </c>
      <c r="H4296" s="9" t="s">
        <v>24681</v>
      </c>
      <c r="I4296" s="9" t="str">
        <f t="shared" si="67"/>
        <v>Medium</v>
      </c>
    </row>
    <row r="4297" spans="1:9" hidden="1" x14ac:dyDescent="0.25">
      <c r="A4297" t="s">
        <v>16253</v>
      </c>
      <c r="B4297" s="11">
        <v>2019</v>
      </c>
      <c r="C4297" t="s">
        <v>24602</v>
      </c>
      <c r="D4297" t="s">
        <v>24936</v>
      </c>
      <c r="F4297">
        <v>7.6</v>
      </c>
      <c r="G4297">
        <v>37</v>
      </c>
      <c r="H4297" s="9" t="s">
        <v>24638</v>
      </c>
      <c r="I4297" s="9" t="str">
        <f t="shared" si="67"/>
        <v>Short</v>
      </c>
    </row>
    <row r="4298" spans="1:9" hidden="1" x14ac:dyDescent="0.25">
      <c r="A4298" t="s">
        <v>16255</v>
      </c>
      <c r="B4298" s="11">
        <v>2020</v>
      </c>
      <c r="C4298" t="s">
        <v>24591</v>
      </c>
      <c r="D4298" t="s">
        <v>24937</v>
      </c>
      <c r="F4298">
        <v>5.8</v>
      </c>
      <c r="G4298">
        <v>91</v>
      </c>
      <c r="H4298" s="9" t="s">
        <v>24654</v>
      </c>
      <c r="I4298" s="9" t="str">
        <f t="shared" si="67"/>
        <v>Short</v>
      </c>
    </row>
    <row r="4299" spans="1:9" hidden="1" x14ac:dyDescent="0.25">
      <c r="A4299" t="s">
        <v>16260</v>
      </c>
      <c r="B4299" s="11">
        <v>2015</v>
      </c>
      <c r="C4299" t="s">
        <v>24582</v>
      </c>
      <c r="D4299" t="s">
        <v>24933</v>
      </c>
      <c r="E4299" t="s">
        <v>24935</v>
      </c>
      <c r="F4299">
        <v>3.5</v>
      </c>
      <c r="G4299">
        <v>665</v>
      </c>
      <c r="H4299" s="9" t="s">
        <v>24694</v>
      </c>
      <c r="I4299" s="9" t="str">
        <f t="shared" si="67"/>
        <v>Medium</v>
      </c>
    </row>
    <row r="4300" spans="1:9" hidden="1" x14ac:dyDescent="0.25">
      <c r="A4300" t="s">
        <v>16263</v>
      </c>
      <c r="B4300" s="11">
        <v>2017</v>
      </c>
      <c r="C4300" t="s">
        <v>24580</v>
      </c>
      <c r="F4300">
        <v>7.4</v>
      </c>
      <c r="G4300" s="2">
        <v>1375</v>
      </c>
      <c r="H4300" s="9" t="s">
        <v>24874</v>
      </c>
      <c r="I4300" s="9" t="str">
        <f t="shared" si="67"/>
        <v>Medium</v>
      </c>
    </row>
    <row r="4301" spans="1:9" hidden="1" x14ac:dyDescent="0.25">
      <c r="A4301" t="s">
        <v>16266</v>
      </c>
      <c r="B4301" s="11">
        <v>2018</v>
      </c>
      <c r="C4301" t="s">
        <v>24580</v>
      </c>
      <c r="F4301">
        <v>7.2</v>
      </c>
      <c r="G4301" s="2">
        <v>1553</v>
      </c>
      <c r="H4301" s="9" t="s">
        <v>24707</v>
      </c>
      <c r="I4301" s="9" t="str">
        <f t="shared" si="67"/>
        <v>Short</v>
      </c>
    </row>
    <row r="4302" spans="1:9" hidden="1" x14ac:dyDescent="0.25">
      <c r="A4302" t="s">
        <v>16269</v>
      </c>
      <c r="B4302" s="11">
        <v>2016</v>
      </c>
      <c r="C4302" t="s">
        <v>24583</v>
      </c>
      <c r="D4302" t="s">
        <v>24941</v>
      </c>
      <c r="F4302">
        <v>7.5</v>
      </c>
      <c r="G4302" s="2">
        <v>1257</v>
      </c>
      <c r="H4302" s="9" t="s">
        <v>24747</v>
      </c>
      <c r="I4302" s="9" t="str">
        <f t="shared" si="67"/>
        <v>Medium</v>
      </c>
    </row>
    <row r="4303" spans="1:9" hidden="1" x14ac:dyDescent="0.25">
      <c r="A4303" t="s">
        <v>16272</v>
      </c>
      <c r="B4303" s="11">
        <v>2008</v>
      </c>
      <c r="C4303" t="s">
        <v>24590</v>
      </c>
      <c r="D4303" t="s">
        <v>24930</v>
      </c>
      <c r="E4303" t="s">
        <v>24935</v>
      </c>
      <c r="F4303">
        <v>5.6</v>
      </c>
      <c r="G4303">
        <v>582</v>
      </c>
      <c r="H4303" s="9" t="s">
        <v>24713</v>
      </c>
      <c r="I4303" s="9" t="str">
        <f t="shared" si="67"/>
        <v>Medium</v>
      </c>
    </row>
    <row r="4304" spans="1:9" hidden="1" x14ac:dyDescent="0.25">
      <c r="A4304" t="s">
        <v>16275</v>
      </c>
      <c r="B4304" s="11">
        <v>2020</v>
      </c>
      <c r="C4304" t="s">
        <v>24581</v>
      </c>
      <c r="D4304" t="s">
        <v>24929</v>
      </c>
      <c r="F4304">
        <v>6.7</v>
      </c>
      <c r="G4304">
        <v>119</v>
      </c>
      <c r="H4304" s="9" t="s">
        <v>24758</v>
      </c>
      <c r="I4304" s="9" t="str">
        <f t="shared" si="67"/>
        <v>Medium</v>
      </c>
    </row>
    <row r="4305" spans="1:9" hidden="1" x14ac:dyDescent="0.25">
      <c r="A4305" t="s">
        <v>16280</v>
      </c>
      <c r="B4305" s="11">
        <v>2017</v>
      </c>
      <c r="C4305" t="s">
        <v>24580</v>
      </c>
      <c r="D4305" t="s">
        <v>24929</v>
      </c>
      <c r="F4305">
        <v>4.5</v>
      </c>
      <c r="G4305">
        <v>478</v>
      </c>
      <c r="H4305" s="9" t="s">
        <v>24686</v>
      </c>
      <c r="I4305" s="9" t="str">
        <f t="shared" si="67"/>
        <v>Medium</v>
      </c>
    </row>
    <row r="4306" spans="1:9" hidden="1" x14ac:dyDescent="0.25">
      <c r="A4306" t="s">
        <v>16283</v>
      </c>
      <c r="B4306" s="11">
        <v>2010</v>
      </c>
      <c r="C4306" t="s">
        <v>24583</v>
      </c>
      <c r="D4306" t="s">
        <v>24936</v>
      </c>
      <c r="F4306">
        <v>6.2</v>
      </c>
      <c r="G4306">
        <v>850</v>
      </c>
      <c r="H4306" s="9" t="s">
        <v>24677</v>
      </c>
      <c r="I4306" s="9" t="str">
        <f t="shared" si="67"/>
        <v>Short</v>
      </c>
    </row>
    <row r="4307" spans="1:9" hidden="1" x14ac:dyDescent="0.25">
      <c r="A4307" t="s">
        <v>16287</v>
      </c>
      <c r="B4307" s="11">
        <v>2013</v>
      </c>
      <c r="C4307" t="s">
        <v>24580</v>
      </c>
      <c r="D4307" t="s">
        <v>24930</v>
      </c>
      <c r="F4307">
        <v>4.8</v>
      </c>
      <c r="G4307">
        <v>505</v>
      </c>
      <c r="H4307" s="9" t="s">
        <v>24663</v>
      </c>
      <c r="I4307" s="9" t="str">
        <f t="shared" si="67"/>
        <v>Medium</v>
      </c>
    </row>
    <row r="4308" spans="1:9" hidden="1" x14ac:dyDescent="0.25">
      <c r="A4308" t="s">
        <v>16290</v>
      </c>
      <c r="B4308" s="11">
        <v>2019</v>
      </c>
      <c r="C4308" t="s">
        <v>24583</v>
      </c>
      <c r="D4308" t="s">
        <v>24938</v>
      </c>
      <c r="F4308">
        <v>7.4</v>
      </c>
      <c r="G4308" s="2">
        <v>1728</v>
      </c>
      <c r="H4308" s="9" t="s">
        <v>24638</v>
      </c>
      <c r="I4308" s="9" t="str">
        <f t="shared" si="67"/>
        <v>Short</v>
      </c>
    </row>
    <row r="4309" spans="1:9" hidden="1" x14ac:dyDescent="0.25">
      <c r="A4309" t="s">
        <v>16293</v>
      </c>
      <c r="B4309" s="11">
        <v>2020</v>
      </c>
      <c r="C4309" t="s">
        <v>24591</v>
      </c>
      <c r="D4309" t="s">
        <v>24926</v>
      </c>
      <c r="E4309" t="s">
        <v>24927</v>
      </c>
      <c r="F4309">
        <v>6.2</v>
      </c>
      <c r="G4309">
        <v>40</v>
      </c>
      <c r="H4309" s="9" t="s">
        <v>24862</v>
      </c>
      <c r="I4309" s="9" t="str">
        <f t="shared" si="67"/>
        <v>Medium</v>
      </c>
    </row>
    <row r="4310" spans="1:9" hidden="1" x14ac:dyDescent="0.25">
      <c r="A4310" t="s">
        <v>16296</v>
      </c>
      <c r="B4310" s="11">
        <v>2016</v>
      </c>
      <c r="C4310" t="s">
        <v>24588</v>
      </c>
      <c r="D4310" t="s">
        <v>24930</v>
      </c>
      <c r="E4310" t="s">
        <v>24933</v>
      </c>
      <c r="F4310">
        <v>5.8</v>
      </c>
      <c r="G4310">
        <v>328</v>
      </c>
      <c r="H4310" s="9" t="s">
        <v>24646</v>
      </c>
      <c r="I4310" s="9" t="str">
        <f t="shared" si="67"/>
        <v>Short</v>
      </c>
    </row>
    <row r="4311" spans="1:9" hidden="1" x14ac:dyDescent="0.25">
      <c r="A4311" t="s">
        <v>16299</v>
      </c>
      <c r="B4311" s="11">
        <v>2018</v>
      </c>
      <c r="C4311" t="s">
        <v>24601</v>
      </c>
      <c r="F4311">
        <v>6.2</v>
      </c>
      <c r="G4311">
        <v>157</v>
      </c>
      <c r="H4311" s="9" t="s">
        <v>24639</v>
      </c>
      <c r="I4311" s="9" t="str">
        <f t="shared" si="67"/>
        <v>Short</v>
      </c>
    </row>
    <row r="4312" spans="1:9" hidden="1" x14ac:dyDescent="0.25">
      <c r="A4312" t="s">
        <v>16303</v>
      </c>
      <c r="B4312" s="11">
        <v>2017</v>
      </c>
      <c r="C4312" t="s">
        <v>24583</v>
      </c>
      <c r="F4312">
        <v>8.1999999999999993</v>
      </c>
      <c r="G4312">
        <v>100</v>
      </c>
      <c r="H4312" s="9" t="s">
        <v>24794</v>
      </c>
      <c r="I4312" s="9" t="str">
        <f t="shared" si="67"/>
        <v>Medium</v>
      </c>
    </row>
    <row r="4313" spans="1:9" x14ac:dyDescent="0.25">
      <c r="A4313" t="s">
        <v>16313</v>
      </c>
      <c r="B4313" s="11">
        <v>2016</v>
      </c>
      <c r="C4313" t="s">
        <v>24584</v>
      </c>
      <c r="F4313">
        <v>6.3</v>
      </c>
      <c r="H4313" s="9" t="s">
        <v>24642</v>
      </c>
      <c r="I4313" s="9" t="str">
        <f t="shared" si="67"/>
        <v>Short</v>
      </c>
    </row>
    <row r="4314" spans="1:9" hidden="1" x14ac:dyDescent="0.25">
      <c r="A4314" t="s">
        <v>16316</v>
      </c>
      <c r="B4314" s="11">
        <v>2016</v>
      </c>
      <c r="C4314" t="s">
        <v>24580</v>
      </c>
      <c r="F4314">
        <v>6.6</v>
      </c>
      <c r="G4314" s="2">
        <v>1424</v>
      </c>
      <c r="H4314" s="9" t="s">
        <v>24768</v>
      </c>
      <c r="I4314" s="9" t="str">
        <f t="shared" si="67"/>
        <v>Medium</v>
      </c>
    </row>
    <row r="4315" spans="1:9" hidden="1" x14ac:dyDescent="0.25">
      <c r="A4315" t="s">
        <v>16319</v>
      </c>
      <c r="B4315" s="11">
        <v>2021</v>
      </c>
      <c r="C4315" t="s">
        <v>24580</v>
      </c>
      <c r="F4315">
        <v>4.0999999999999996</v>
      </c>
      <c r="G4315">
        <v>24</v>
      </c>
      <c r="H4315" s="9" t="s">
        <v>24648</v>
      </c>
      <c r="I4315" s="9" t="str">
        <f t="shared" si="67"/>
        <v>Short</v>
      </c>
    </row>
    <row r="4316" spans="1:9" hidden="1" x14ac:dyDescent="0.25">
      <c r="A4316" t="s">
        <v>16321</v>
      </c>
      <c r="B4316" s="11">
        <v>2014</v>
      </c>
      <c r="C4316" t="s">
        <v>24581</v>
      </c>
      <c r="F4316">
        <v>5.9</v>
      </c>
      <c r="G4316">
        <v>115</v>
      </c>
      <c r="H4316" s="9" t="s">
        <v>24678</v>
      </c>
      <c r="I4316" s="9" t="str">
        <f t="shared" si="67"/>
        <v>Medium</v>
      </c>
    </row>
    <row r="4317" spans="1:9" hidden="1" x14ac:dyDescent="0.25">
      <c r="A4317" t="s">
        <v>16324</v>
      </c>
      <c r="B4317" s="11">
        <v>2013</v>
      </c>
      <c r="C4317" t="s">
        <v>24583</v>
      </c>
      <c r="F4317">
        <v>6.4</v>
      </c>
      <c r="G4317" s="2">
        <v>1445</v>
      </c>
      <c r="H4317" s="9" t="s">
        <v>24713</v>
      </c>
      <c r="I4317" s="9" t="str">
        <f t="shared" si="67"/>
        <v>Medium</v>
      </c>
    </row>
    <row r="4318" spans="1:9" hidden="1" x14ac:dyDescent="0.25">
      <c r="A4318" t="s">
        <v>16329</v>
      </c>
      <c r="B4318" s="11">
        <v>2019</v>
      </c>
      <c r="C4318" t="s">
        <v>24591</v>
      </c>
      <c r="D4318" t="s">
        <v>24938</v>
      </c>
      <c r="E4318" t="s">
        <v>24927</v>
      </c>
      <c r="F4318">
        <v>6.7</v>
      </c>
      <c r="G4318">
        <v>214</v>
      </c>
      <c r="H4318" s="9" t="s">
        <v>24890</v>
      </c>
      <c r="I4318" s="9" t="str">
        <f t="shared" si="67"/>
        <v>Short</v>
      </c>
    </row>
    <row r="4319" spans="1:9" hidden="1" x14ac:dyDescent="0.25">
      <c r="A4319" t="s">
        <v>16331</v>
      </c>
      <c r="B4319" s="11">
        <v>2014</v>
      </c>
      <c r="C4319" t="s">
        <v>24581</v>
      </c>
      <c r="D4319" t="s">
        <v>24929</v>
      </c>
      <c r="F4319">
        <v>6.2</v>
      </c>
      <c r="G4319">
        <v>46</v>
      </c>
      <c r="H4319" s="9" t="s">
        <v>24681</v>
      </c>
      <c r="I4319" s="9" t="str">
        <f t="shared" si="67"/>
        <v>Medium</v>
      </c>
    </row>
    <row r="4320" spans="1:9" hidden="1" x14ac:dyDescent="0.25">
      <c r="A4320" t="s">
        <v>16334</v>
      </c>
      <c r="B4320" s="11">
        <v>2014</v>
      </c>
      <c r="C4320" t="s">
        <v>24581</v>
      </c>
      <c r="F4320">
        <v>7</v>
      </c>
      <c r="G4320">
        <v>84</v>
      </c>
      <c r="H4320" s="9" t="s">
        <v>24751</v>
      </c>
      <c r="I4320" s="9" t="str">
        <f t="shared" si="67"/>
        <v>Medium</v>
      </c>
    </row>
    <row r="4321" spans="1:9" hidden="1" x14ac:dyDescent="0.25">
      <c r="A4321" t="s">
        <v>16337</v>
      </c>
      <c r="B4321" s="11">
        <v>2016</v>
      </c>
      <c r="C4321" t="s">
        <v>24581</v>
      </c>
      <c r="F4321">
        <v>7.1</v>
      </c>
      <c r="G4321">
        <v>42</v>
      </c>
      <c r="H4321" s="9" t="s">
        <v>24713</v>
      </c>
      <c r="I4321" s="9" t="str">
        <f t="shared" si="67"/>
        <v>Medium</v>
      </c>
    </row>
    <row r="4322" spans="1:9" hidden="1" x14ac:dyDescent="0.25">
      <c r="A4322" t="s">
        <v>16340</v>
      </c>
      <c r="B4322" s="11">
        <v>2017</v>
      </c>
      <c r="C4322" t="s">
        <v>24599</v>
      </c>
      <c r="F4322">
        <v>5</v>
      </c>
      <c r="G4322">
        <v>296</v>
      </c>
      <c r="H4322" s="9" t="s">
        <v>24724</v>
      </c>
      <c r="I4322" s="9" t="str">
        <f t="shared" si="67"/>
        <v>Long</v>
      </c>
    </row>
    <row r="4323" spans="1:9" hidden="1" x14ac:dyDescent="0.25">
      <c r="A4323" t="s">
        <v>16343</v>
      </c>
      <c r="B4323" s="11">
        <v>2017</v>
      </c>
      <c r="C4323" t="s">
        <v>24587</v>
      </c>
      <c r="F4323">
        <v>7.5</v>
      </c>
      <c r="G4323">
        <v>416</v>
      </c>
      <c r="H4323" s="9" t="s">
        <v>24640</v>
      </c>
      <c r="I4323" s="9" t="str">
        <f t="shared" si="67"/>
        <v>Medium</v>
      </c>
    </row>
    <row r="4324" spans="1:9" hidden="1" x14ac:dyDescent="0.25">
      <c r="A4324" t="s">
        <v>16346</v>
      </c>
      <c r="B4324" s="11">
        <v>2019</v>
      </c>
      <c r="C4324" t="s">
        <v>24580</v>
      </c>
      <c r="F4324">
        <v>6.9</v>
      </c>
      <c r="G4324">
        <v>780</v>
      </c>
      <c r="H4324" s="9" t="s">
        <v>24874</v>
      </c>
      <c r="I4324" s="9" t="str">
        <f t="shared" si="67"/>
        <v>Medium</v>
      </c>
    </row>
    <row r="4325" spans="1:9" hidden="1" x14ac:dyDescent="0.25">
      <c r="A4325" t="s">
        <v>16349</v>
      </c>
      <c r="B4325" s="11">
        <v>2019</v>
      </c>
      <c r="C4325" t="s">
        <v>24583</v>
      </c>
      <c r="F4325">
        <v>6.8</v>
      </c>
      <c r="G4325">
        <v>243</v>
      </c>
      <c r="H4325" s="9" t="s">
        <v>24821</v>
      </c>
      <c r="I4325" s="9" t="str">
        <f t="shared" si="67"/>
        <v>Medium</v>
      </c>
    </row>
    <row r="4326" spans="1:9" hidden="1" x14ac:dyDescent="0.25">
      <c r="A4326" t="s">
        <v>16352</v>
      </c>
      <c r="B4326" s="11">
        <v>2019</v>
      </c>
      <c r="C4326" t="s">
        <v>24597</v>
      </c>
      <c r="D4326" t="s">
        <v>24932</v>
      </c>
      <c r="E4326" t="s">
        <v>24945</v>
      </c>
      <c r="F4326">
        <v>6.7</v>
      </c>
      <c r="G4326">
        <v>64</v>
      </c>
      <c r="H4326" s="9" t="s">
        <v>24671</v>
      </c>
      <c r="I4326" s="9" t="str">
        <f t="shared" si="67"/>
        <v>Medium</v>
      </c>
    </row>
    <row r="4327" spans="1:9" hidden="1" x14ac:dyDescent="0.25">
      <c r="A4327" t="s">
        <v>16358</v>
      </c>
      <c r="B4327" s="11">
        <v>2016</v>
      </c>
      <c r="C4327" t="s">
        <v>24580</v>
      </c>
      <c r="D4327" t="s">
        <v>24929</v>
      </c>
      <c r="F4327">
        <v>5.5</v>
      </c>
      <c r="G4327" s="2">
        <v>1475</v>
      </c>
      <c r="H4327" s="9" t="s">
        <v>24681</v>
      </c>
      <c r="I4327" s="9" t="str">
        <f t="shared" si="67"/>
        <v>Medium</v>
      </c>
    </row>
    <row r="4328" spans="1:9" hidden="1" x14ac:dyDescent="0.25">
      <c r="A4328" t="s">
        <v>16361</v>
      </c>
      <c r="B4328" s="11">
        <v>1993</v>
      </c>
      <c r="C4328" t="s">
        <v>24583</v>
      </c>
      <c r="D4328" t="s">
        <v>24936</v>
      </c>
      <c r="F4328">
        <v>8.6</v>
      </c>
      <c r="G4328" s="2">
        <v>2983</v>
      </c>
      <c r="H4328" s="9" t="s">
        <v>24804</v>
      </c>
      <c r="I4328" s="9" t="str">
        <f t="shared" si="67"/>
        <v>Short</v>
      </c>
    </row>
    <row r="4329" spans="1:9" hidden="1" x14ac:dyDescent="0.25">
      <c r="A4329" t="s">
        <v>16365</v>
      </c>
      <c r="B4329" s="11">
        <v>2012</v>
      </c>
      <c r="C4329" t="s">
        <v>24583</v>
      </c>
      <c r="D4329" t="s">
        <v>24936</v>
      </c>
      <c r="F4329">
        <v>7.8</v>
      </c>
      <c r="G4329" s="2">
        <v>3322</v>
      </c>
      <c r="H4329" s="9" t="s">
        <v>24765</v>
      </c>
      <c r="I4329" s="9" t="str">
        <f t="shared" si="67"/>
        <v>Medium</v>
      </c>
    </row>
    <row r="4330" spans="1:9" hidden="1" x14ac:dyDescent="0.25">
      <c r="A4330" t="s">
        <v>16368</v>
      </c>
      <c r="B4330" s="11">
        <v>2010</v>
      </c>
      <c r="C4330" t="s">
        <v>24583</v>
      </c>
      <c r="D4330" t="s">
        <v>24927</v>
      </c>
      <c r="F4330">
        <v>6.5</v>
      </c>
      <c r="G4330">
        <v>387</v>
      </c>
      <c r="H4330" s="9" t="s">
        <v>24752</v>
      </c>
      <c r="I4330" s="9" t="str">
        <f t="shared" si="67"/>
        <v>Short</v>
      </c>
    </row>
    <row r="4331" spans="1:9" hidden="1" x14ac:dyDescent="0.25">
      <c r="A4331" t="s">
        <v>16374</v>
      </c>
      <c r="B4331" s="11">
        <v>2018</v>
      </c>
      <c r="C4331" t="s">
        <v>24580</v>
      </c>
      <c r="F4331">
        <v>5.5</v>
      </c>
      <c r="G4331">
        <v>446</v>
      </c>
      <c r="H4331" s="9" t="s">
        <v>24694</v>
      </c>
      <c r="I4331" s="9" t="str">
        <f t="shared" si="67"/>
        <v>Medium</v>
      </c>
    </row>
    <row r="4332" spans="1:9" hidden="1" x14ac:dyDescent="0.25">
      <c r="A4332" t="s">
        <v>16377</v>
      </c>
      <c r="B4332" s="11">
        <v>2015</v>
      </c>
      <c r="C4332" t="s">
        <v>24583</v>
      </c>
      <c r="D4332" t="s">
        <v>24942</v>
      </c>
      <c r="E4332" t="s">
        <v>24944</v>
      </c>
      <c r="F4332">
        <v>6.8</v>
      </c>
      <c r="G4332">
        <v>723</v>
      </c>
      <c r="H4332" s="9" t="s">
        <v>24738</v>
      </c>
      <c r="I4332" s="9" t="str">
        <f t="shared" si="67"/>
        <v>Medium</v>
      </c>
    </row>
    <row r="4333" spans="1:9" hidden="1" x14ac:dyDescent="0.25">
      <c r="A4333" t="s">
        <v>16380</v>
      </c>
      <c r="B4333" s="11">
        <v>2013</v>
      </c>
      <c r="C4333" t="s">
        <v>24583</v>
      </c>
      <c r="F4333">
        <v>7.9</v>
      </c>
      <c r="G4333">
        <v>186</v>
      </c>
      <c r="H4333" s="9" t="s">
        <v>24673</v>
      </c>
      <c r="I4333" s="9" t="str">
        <f t="shared" si="67"/>
        <v>Short</v>
      </c>
    </row>
    <row r="4334" spans="1:9" hidden="1" x14ac:dyDescent="0.25">
      <c r="A4334" t="s">
        <v>16386</v>
      </c>
      <c r="B4334" s="11">
        <v>2019</v>
      </c>
      <c r="C4334" t="s">
        <v>24580</v>
      </c>
      <c r="F4334">
        <v>6.2</v>
      </c>
      <c r="G4334">
        <v>849</v>
      </c>
      <c r="H4334" s="9" t="s">
        <v>24674</v>
      </c>
      <c r="I4334" s="9" t="str">
        <f t="shared" si="67"/>
        <v>Short</v>
      </c>
    </row>
    <row r="4335" spans="1:9" hidden="1" x14ac:dyDescent="0.25">
      <c r="A4335" t="s">
        <v>16389</v>
      </c>
      <c r="B4335" s="11">
        <v>2011</v>
      </c>
      <c r="C4335" t="s">
        <v>24580</v>
      </c>
      <c r="F4335">
        <v>6.6</v>
      </c>
      <c r="G4335">
        <v>637</v>
      </c>
      <c r="H4335" s="9" t="s">
        <v>24768</v>
      </c>
      <c r="I4335" s="9" t="str">
        <f t="shared" si="67"/>
        <v>Medium</v>
      </c>
    </row>
    <row r="4336" spans="1:9" hidden="1" x14ac:dyDescent="0.25">
      <c r="A4336" t="s">
        <v>16392</v>
      </c>
      <c r="B4336" s="11">
        <v>2019</v>
      </c>
      <c r="C4336" t="s">
        <v>24583</v>
      </c>
      <c r="F4336">
        <v>6.7</v>
      </c>
      <c r="G4336">
        <v>202</v>
      </c>
      <c r="H4336" s="9" t="s">
        <v>24763</v>
      </c>
      <c r="I4336" s="9" t="str">
        <f t="shared" si="67"/>
        <v>Medium</v>
      </c>
    </row>
    <row r="4337" spans="1:9" hidden="1" x14ac:dyDescent="0.25">
      <c r="A4337" t="s">
        <v>16401</v>
      </c>
      <c r="B4337" s="11">
        <v>2018</v>
      </c>
      <c r="C4337" t="s">
        <v>24581</v>
      </c>
      <c r="D4337" t="s">
        <v>24941</v>
      </c>
      <c r="E4337" t="s">
        <v>24929</v>
      </c>
      <c r="F4337">
        <v>6.3</v>
      </c>
      <c r="G4337">
        <v>135</v>
      </c>
      <c r="H4337" s="9" t="s">
        <v>24699</v>
      </c>
      <c r="I4337" s="9" t="str">
        <f t="shared" si="67"/>
        <v>Long</v>
      </c>
    </row>
    <row r="4338" spans="1:9" hidden="1" x14ac:dyDescent="0.25">
      <c r="A4338" t="s">
        <v>16407</v>
      </c>
      <c r="B4338" s="11">
        <v>2018</v>
      </c>
      <c r="C4338" t="s">
        <v>24583</v>
      </c>
      <c r="F4338">
        <v>6.1</v>
      </c>
      <c r="G4338">
        <v>430</v>
      </c>
      <c r="H4338" s="9" t="s">
        <v>24671</v>
      </c>
      <c r="I4338" s="9" t="str">
        <f t="shared" si="67"/>
        <v>Medium</v>
      </c>
    </row>
    <row r="4339" spans="1:9" hidden="1" x14ac:dyDescent="0.25">
      <c r="A4339" t="s">
        <v>16410</v>
      </c>
      <c r="B4339" s="11">
        <v>2020</v>
      </c>
      <c r="C4339" t="s">
        <v>24580</v>
      </c>
      <c r="D4339" t="s">
        <v>24930</v>
      </c>
      <c r="F4339">
        <v>6.3</v>
      </c>
      <c r="G4339">
        <v>15</v>
      </c>
      <c r="H4339" s="9" t="s">
        <v>24657</v>
      </c>
      <c r="I4339" s="9" t="str">
        <f t="shared" si="67"/>
        <v>Short</v>
      </c>
    </row>
    <row r="4340" spans="1:9" hidden="1" x14ac:dyDescent="0.25">
      <c r="A4340" t="s">
        <v>16413</v>
      </c>
      <c r="B4340" s="11">
        <v>2013</v>
      </c>
      <c r="C4340" t="s">
        <v>24582</v>
      </c>
      <c r="F4340">
        <v>3.4</v>
      </c>
      <c r="G4340">
        <v>486</v>
      </c>
      <c r="H4340" s="9" t="s">
        <v>24694</v>
      </c>
      <c r="I4340" s="9" t="str">
        <f t="shared" si="67"/>
        <v>Medium</v>
      </c>
    </row>
    <row r="4341" spans="1:9" hidden="1" x14ac:dyDescent="0.25">
      <c r="A4341" t="s">
        <v>16416</v>
      </c>
      <c r="B4341" s="11">
        <v>2016</v>
      </c>
      <c r="C4341" t="s">
        <v>24583</v>
      </c>
      <c r="D4341" t="s">
        <v>24928</v>
      </c>
      <c r="E4341" t="s">
        <v>24933</v>
      </c>
      <c r="F4341">
        <v>6.9</v>
      </c>
      <c r="G4341">
        <v>174</v>
      </c>
      <c r="H4341" s="9" t="s">
        <v>24768</v>
      </c>
      <c r="I4341" s="9" t="str">
        <f t="shared" si="67"/>
        <v>Medium</v>
      </c>
    </row>
    <row r="4342" spans="1:9" hidden="1" x14ac:dyDescent="0.25">
      <c r="A4342" t="s">
        <v>16419</v>
      </c>
      <c r="B4342" s="11">
        <v>2017</v>
      </c>
      <c r="C4342" t="s">
        <v>24580</v>
      </c>
      <c r="D4342" t="s">
        <v>24930</v>
      </c>
      <c r="E4342" t="s">
        <v>24929</v>
      </c>
      <c r="F4342">
        <v>7</v>
      </c>
      <c r="G4342">
        <v>187</v>
      </c>
      <c r="H4342" s="9" t="s">
        <v>24749</v>
      </c>
      <c r="I4342" s="9" t="str">
        <f t="shared" si="67"/>
        <v>Medium</v>
      </c>
    </row>
    <row r="4343" spans="1:9" hidden="1" x14ac:dyDescent="0.25">
      <c r="A4343" t="s">
        <v>16422</v>
      </c>
      <c r="B4343" s="11">
        <v>2015</v>
      </c>
      <c r="C4343" t="s">
        <v>24591</v>
      </c>
      <c r="F4343">
        <v>6.8</v>
      </c>
      <c r="G4343">
        <v>69</v>
      </c>
      <c r="H4343" s="9" t="s">
        <v>24757</v>
      </c>
      <c r="I4343" s="9" t="str">
        <f t="shared" si="67"/>
        <v>Long</v>
      </c>
    </row>
    <row r="4344" spans="1:9" hidden="1" x14ac:dyDescent="0.25">
      <c r="A4344" t="s">
        <v>16425</v>
      </c>
      <c r="B4344" s="11">
        <v>2018</v>
      </c>
      <c r="C4344" t="s">
        <v>24597</v>
      </c>
      <c r="D4344" t="s">
        <v>24930</v>
      </c>
      <c r="E4344" t="s">
        <v>24941</v>
      </c>
      <c r="F4344">
        <v>5.2</v>
      </c>
      <c r="G4344">
        <v>696</v>
      </c>
      <c r="H4344" s="9" t="s">
        <v>24731</v>
      </c>
      <c r="I4344" s="9" t="str">
        <f t="shared" si="67"/>
        <v>Long</v>
      </c>
    </row>
    <row r="4345" spans="1:9" hidden="1" x14ac:dyDescent="0.25">
      <c r="A4345" t="s">
        <v>16428</v>
      </c>
      <c r="B4345" s="11">
        <v>1983</v>
      </c>
      <c r="C4345" t="s">
        <v>24580</v>
      </c>
      <c r="F4345">
        <v>5.0999999999999996</v>
      </c>
      <c r="G4345">
        <v>110</v>
      </c>
      <c r="H4345" s="9" t="s">
        <v>24671</v>
      </c>
      <c r="I4345" s="9" t="str">
        <f t="shared" si="67"/>
        <v>Medium</v>
      </c>
    </row>
    <row r="4346" spans="1:9" hidden="1" x14ac:dyDescent="0.25">
      <c r="A4346" t="s">
        <v>16430</v>
      </c>
      <c r="B4346" s="11">
        <v>2013</v>
      </c>
      <c r="C4346" t="s">
        <v>24583</v>
      </c>
      <c r="D4346" t="s">
        <v>24926</v>
      </c>
      <c r="E4346" t="s">
        <v>24942</v>
      </c>
      <c r="F4346">
        <v>6.2</v>
      </c>
      <c r="G4346">
        <v>562</v>
      </c>
      <c r="H4346" s="9" t="s">
        <v>24713</v>
      </c>
      <c r="I4346" s="9" t="str">
        <f t="shared" si="67"/>
        <v>Medium</v>
      </c>
    </row>
    <row r="4347" spans="1:9" hidden="1" x14ac:dyDescent="0.25">
      <c r="A4347" t="s">
        <v>16437</v>
      </c>
      <c r="B4347" s="11">
        <v>2004</v>
      </c>
      <c r="C4347" t="s">
        <v>24581</v>
      </c>
      <c r="F4347">
        <v>6.2</v>
      </c>
      <c r="G4347">
        <v>21</v>
      </c>
      <c r="H4347" s="9" t="s">
        <v>24666</v>
      </c>
      <c r="I4347" s="9" t="str">
        <f t="shared" si="67"/>
        <v>Short</v>
      </c>
    </row>
    <row r="4348" spans="1:9" hidden="1" x14ac:dyDescent="0.25">
      <c r="A4348" t="s">
        <v>16446</v>
      </c>
      <c r="B4348" s="11">
        <v>2017</v>
      </c>
      <c r="C4348" t="s">
        <v>24580</v>
      </c>
      <c r="F4348">
        <v>6.2</v>
      </c>
      <c r="G4348" s="2">
        <v>1265</v>
      </c>
      <c r="H4348" s="9" t="s">
        <v>24874</v>
      </c>
      <c r="I4348" s="9" t="str">
        <f t="shared" si="67"/>
        <v>Medium</v>
      </c>
    </row>
    <row r="4349" spans="1:9" hidden="1" x14ac:dyDescent="0.25">
      <c r="A4349" t="s">
        <v>16449</v>
      </c>
      <c r="B4349" s="11">
        <v>2017</v>
      </c>
      <c r="C4349" t="s">
        <v>24580</v>
      </c>
      <c r="F4349">
        <v>6.4</v>
      </c>
      <c r="G4349" s="2">
        <v>1211</v>
      </c>
      <c r="H4349" s="9" t="s">
        <v>24658</v>
      </c>
      <c r="I4349" s="9" t="str">
        <f t="shared" si="67"/>
        <v>Medium</v>
      </c>
    </row>
    <row r="4350" spans="1:9" hidden="1" x14ac:dyDescent="0.25">
      <c r="A4350" t="s">
        <v>16456</v>
      </c>
      <c r="B4350" s="11">
        <v>2012</v>
      </c>
      <c r="C4350" t="s">
        <v>24581</v>
      </c>
      <c r="D4350" t="s">
        <v>24933</v>
      </c>
      <c r="E4350" t="s">
        <v>24935</v>
      </c>
      <c r="F4350">
        <v>5.4</v>
      </c>
      <c r="G4350">
        <v>223</v>
      </c>
      <c r="H4350" s="9" t="s">
        <v>24663</v>
      </c>
      <c r="I4350" s="9" t="str">
        <f t="shared" si="67"/>
        <v>Medium</v>
      </c>
    </row>
    <row r="4351" spans="1:9" hidden="1" x14ac:dyDescent="0.25">
      <c r="A4351" t="s">
        <v>16459</v>
      </c>
      <c r="B4351" s="11">
        <v>2016</v>
      </c>
      <c r="C4351" t="s">
        <v>24583</v>
      </c>
      <c r="D4351" t="s">
        <v>24928</v>
      </c>
      <c r="E4351" t="s">
        <v>24932</v>
      </c>
      <c r="F4351">
        <v>5.4</v>
      </c>
      <c r="G4351">
        <v>339</v>
      </c>
      <c r="H4351" s="9" t="s">
        <v>24654</v>
      </c>
      <c r="I4351" s="9" t="str">
        <f t="shared" si="67"/>
        <v>Short</v>
      </c>
    </row>
    <row r="4352" spans="1:9" hidden="1" x14ac:dyDescent="0.25">
      <c r="A4352" t="s">
        <v>16465</v>
      </c>
      <c r="B4352" s="11">
        <v>2012</v>
      </c>
      <c r="C4352" t="s">
        <v>24590</v>
      </c>
      <c r="F4352">
        <v>5</v>
      </c>
      <c r="G4352">
        <v>434</v>
      </c>
      <c r="H4352" s="9" t="s">
        <v>24672</v>
      </c>
      <c r="I4352" s="9" t="str">
        <f t="shared" si="67"/>
        <v>Medium</v>
      </c>
    </row>
    <row r="4353" spans="1:9" hidden="1" x14ac:dyDescent="0.25">
      <c r="A4353" t="s">
        <v>16468</v>
      </c>
      <c r="B4353" s="11">
        <v>2014</v>
      </c>
      <c r="C4353" t="s">
        <v>24583</v>
      </c>
      <c r="D4353" t="s">
        <v>24945</v>
      </c>
      <c r="F4353">
        <v>7.1</v>
      </c>
      <c r="G4353">
        <v>828</v>
      </c>
      <c r="H4353" s="9" t="s">
        <v>24672</v>
      </c>
      <c r="I4353" s="9" t="str">
        <f t="shared" si="67"/>
        <v>Medium</v>
      </c>
    </row>
    <row r="4354" spans="1:9" hidden="1" x14ac:dyDescent="0.25">
      <c r="A4354" t="s">
        <v>16471</v>
      </c>
      <c r="B4354" s="11">
        <v>2013</v>
      </c>
      <c r="C4354" t="s">
        <v>24583</v>
      </c>
      <c r="D4354" t="s">
        <v>24930</v>
      </c>
      <c r="E4354" t="s">
        <v>24937</v>
      </c>
      <c r="F4354">
        <v>6.9</v>
      </c>
      <c r="G4354">
        <v>537</v>
      </c>
      <c r="H4354" s="9" t="s">
        <v>24688</v>
      </c>
      <c r="I4354" s="9" t="str">
        <f t="shared" si="67"/>
        <v>Medium</v>
      </c>
    </row>
    <row r="4355" spans="1:9" hidden="1" x14ac:dyDescent="0.25">
      <c r="A4355" t="s">
        <v>16475</v>
      </c>
      <c r="B4355" s="11">
        <v>1932</v>
      </c>
      <c r="C4355" t="s">
        <v>24580</v>
      </c>
      <c r="F4355">
        <v>5.3</v>
      </c>
      <c r="G4355">
        <v>59</v>
      </c>
      <c r="H4355" s="9" t="s">
        <v>24686</v>
      </c>
      <c r="I4355" s="9" t="str">
        <f t="shared" ref="I4355:I4418" si="68">IF(H4355*24&lt;=1,"Short",IF(H4355*24&lt;=2,"Medium","Long"))</f>
        <v>Medium</v>
      </c>
    </row>
    <row r="4356" spans="1:9" hidden="1" x14ac:dyDescent="0.25">
      <c r="A4356" t="s">
        <v>16478</v>
      </c>
      <c r="B4356" s="11">
        <v>1980</v>
      </c>
      <c r="C4356" t="s">
        <v>24580</v>
      </c>
      <c r="D4356" t="s">
        <v>24928</v>
      </c>
      <c r="F4356">
        <v>6.3</v>
      </c>
      <c r="G4356">
        <v>300</v>
      </c>
      <c r="H4356" s="9" t="s">
        <v>24671</v>
      </c>
      <c r="I4356" s="9" t="str">
        <f t="shared" si="68"/>
        <v>Medium</v>
      </c>
    </row>
    <row r="4357" spans="1:9" hidden="1" x14ac:dyDescent="0.25">
      <c r="A4357" t="s">
        <v>16483</v>
      </c>
      <c r="B4357" s="11">
        <v>2016</v>
      </c>
      <c r="C4357" t="s">
        <v>24602</v>
      </c>
      <c r="D4357" t="s">
        <v>24933</v>
      </c>
      <c r="E4357" t="s">
        <v>24934</v>
      </c>
      <c r="F4357">
        <v>4.5999999999999996</v>
      </c>
      <c r="G4357">
        <v>178</v>
      </c>
      <c r="H4357" s="9" t="s">
        <v>24881</v>
      </c>
      <c r="I4357" s="9" t="str">
        <f t="shared" si="68"/>
        <v>Short</v>
      </c>
    </row>
    <row r="4358" spans="1:9" hidden="1" x14ac:dyDescent="0.25">
      <c r="A4358" t="s">
        <v>16487</v>
      </c>
      <c r="B4358" s="11">
        <v>2005</v>
      </c>
      <c r="C4358" t="s">
        <v>24580</v>
      </c>
      <c r="D4358" t="s">
        <v>24951</v>
      </c>
      <c r="F4358">
        <v>7.3</v>
      </c>
      <c r="G4358" s="2">
        <v>2558</v>
      </c>
      <c r="H4358" s="9" t="s">
        <v>24750</v>
      </c>
      <c r="I4358" s="9" t="str">
        <f t="shared" si="68"/>
        <v>Medium</v>
      </c>
    </row>
    <row r="4359" spans="1:9" hidden="1" x14ac:dyDescent="0.25">
      <c r="A4359" t="s">
        <v>16496</v>
      </c>
      <c r="B4359" s="11">
        <v>2018</v>
      </c>
      <c r="C4359" t="s">
        <v>24580</v>
      </c>
      <c r="D4359" t="s">
        <v>24925</v>
      </c>
      <c r="F4359">
        <v>3.2</v>
      </c>
      <c r="G4359">
        <v>55</v>
      </c>
      <c r="H4359" s="9" t="s">
        <v>24636</v>
      </c>
      <c r="I4359" s="9" t="str">
        <f t="shared" si="68"/>
        <v>Short</v>
      </c>
    </row>
    <row r="4360" spans="1:9" hidden="1" x14ac:dyDescent="0.25">
      <c r="A4360" t="s">
        <v>16499</v>
      </c>
      <c r="B4360" s="11">
        <v>2017</v>
      </c>
      <c r="C4360" t="s">
        <v>24580</v>
      </c>
      <c r="F4360">
        <v>6.7</v>
      </c>
      <c r="G4360">
        <v>468</v>
      </c>
      <c r="H4360" s="9" t="s">
        <v>24749</v>
      </c>
      <c r="I4360" s="9" t="str">
        <f t="shared" si="68"/>
        <v>Medium</v>
      </c>
    </row>
    <row r="4361" spans="1:9" hidden="1" x14ac:dyDescent="0.25">
      <c r="A4361" t="s">
        <v>16502</v>
      </c>
      <c r="B4361" s="11">
        <v>2018</v>
      </c>
      <c r="C4361" t="s">
        <v>24580</v>
      </c>
      <c r="F4361">
        <v>6.5</v>
      </c>
      <c r="G4361" s="2">
        <v>4482</v>
      </c>
      <c r="H4361" s="9" t="s">
        <v>24845</v>
      </c>
      <c r="I4361" s="9" t="str">
        <f t="shared" si="68"/>
        <v>Medium</v>
      </c>
    </row>
    <row r="4362" spans="1:9" hidden="1" x14ac:dyDescent="0.25">
      <c r="A4362" t="s">
        <v>16505</v>
      </c>
      <c r="B4362" s="11">
        <v>2013</v>
      </c>
      <c r="C4362" t="s">
        <v>24580</v>
      </c>
      <c r="D4362" t="s">
        <v>24930</v>
      </c>
      <c r="E4362" t="s">
        <v>24929</v>
      </c>
      <c r="F4362">
        <v>5.9</v>
      </c>
      <c r="G4362">
        <v>314</v>
      </c>
      <c r="H4362" s="9" t="s">
        <v>24681</v>
      </c>
      <c r="I4362" s="9" t="str">
        <f t="shared" si="68"/>
        <v>Medium</v>
      </c>
    </row>
    <row r="4363" spans="1:9" hidden="1" x14ac:dyDescent="0.25">
      <c r="A4363" t="s">
        <v>16508</v>
      </c>
      <c r="B4363" s="11">
        <v>2012</v>
      </c>
      <c r="C4363" t="s">
        <v>24583</v>
      </c>
      <c r="D4363" t="s">
        <v>24927</v>
      </c>
      <c r="F4363">
        <v>7.7</v>
      </c>
      <c r="G4363">
        <v>150</v>
      </c>
      <c r="H4363" s="9" t="s">
        <v>24738</v>
      </c>
      <c r="I4363" s="9" t="str">
        <f t="shared" si="68"/>
        <v>Medium</v>
      </c>
    </row>
    <row r="4364" spans="1:9" hidden="1" x14ac:dyDescent="0.25">
      <c r="A4364" t="s">
        <v>16513</v>
      </c>
      <c r="B4364" s="11">
        <v>2017</v>
      </c>
      <c r="C4364" t="s">
        <v>24591</v>
      </c>
      <c r="F4364">
        <v>4.9000000000000004</v>
      </c>
      <c r="G4364">
        <v>31</v>
      </c>
      <c r="H4364" s="9" t="s">
        <v>24715</v>
      </c>
      <c r="I4364" s="9" t="str">
        <f t="shared" si="68"/>
        <v>Short</v>
      </c>
    </row>
    <row r="4365" spans="1:9" hidden="1" x14ac:dyDescent="0.25">
      <c r="A4365" t="s">
        <v>16516</v>
      </c>
      <c r="B4365" s="11">
        <v>2013</v>
      </c>
      <c r="C4365" t="s">
        <v>24583</v>
      </c>
      <c r="F4365">
        <v>7.6</v>
      </c>
      <c r="G4365">
        <v>309</v>
      </c>
      <c r="H4365" s="9" t="s">
        <v>24646</v>
      </c>
      <c r="I4365" s="9" t="str">
        <f t="shared" si="68"/>
        <v>Short</v>
      </c>
    </row>
    <row r="4366" spans="1:9" hidden="1" x14ac:dyDescent="0.25">
      <c r="A4366" t="s">
        <v>16519</v>
      </c>
      <c r="B4366" s="11">
        <v>2017</v>
      </c>
      <c r="C4366" t="s">
        <v>24602</v>
      </c>
      <c r="F4366">
        <v>8.9</v>
      </c>
      <c r="G4366">
        <v>736</v>
      </c>
      <c r="H4366" s="9" t="s">
        <v>24887</v>
      </c>
      <c r="I4366" s="9" t="str">
        <f t="shared" si="68"/>
        <v>Short</v>
      </c>
    </row>
    <row r="4367" spans="1:9" hidden="1" x14ac:dyDescent="0.25">
      <c r="A4367" t="s">
        <v>16522</v>
      </c>
      <c r="B4367" s="11">
        <v>2015</v>
      </c>
      <c r="C4367" t="s">
        <v>24583</v>
      </c>
      <c r="D4367" t="s">
        <v>24940</v>
      </c>
      <c r="F4367">
        <v>6</v>
      </c>
      <c r="G4367">
        <v>238</v>
      </c>
      <c r="H4367" s="9" t="s">
        <v>24671</v>
      </c>
      <c r="I4367" s="9" t="str">
        <f t="shared" si="68"/>
        <v>Medium</v>
      </c>
    </row>
    <row r="4368" spans="1:9" hidden="1" x14ac:dyDescent="0.25">
      <c r="A4368" t="s">
        <v>16526</v>
      </c>
      <c r="B4368" s="11">
        <v>2014</v>
      </c>
      <c r="C4368" t="s">
        <v>24583</v>
      </c>
      <c r="D4368" t="s">
        <v>24936</v>
      </c>
      <c r="F4368">
        <v>7.5</v>
      </c>
      <c r="G4368">
        <v>216</v>
      </c>
      <c r="H4368" s="9" t="s">
        <v>24815</v>
      </c>
      <c r="I4368" s="9" t="str">
        <f t="shared" si="68"/>
        <v>Short</v>
      </c>
    </row>
    <row r="4369" spans="1:9" hidden="1" x14ac:dyDescent="0.25">
      <c r="A4369" t="s">
        <v>16529</v>
      </c>
      <c r="B4369" s="11">
        <v>1973</v>
      </c>
      <c r="C4369" t="s">
        <v>24580</v>
      </c>
      <c r="D4369" t="s">
        <v>24930</v>
      </c>
      <c r="E4369" t="s">
        <v>24943</v>
      </c>
      <c r="F4369">
        <v>6.3</v>
      </c>
      <c r="G4369">
        <v>323</v>
      </c>
      <c r="H4369" s="9" t="s">
        <v>24847</v>
      </c>
      <c r="I4369" s="9" t="str">
        <f t="shared" si="68"/>
        <v>Long</v>
      </c>
    </row>
    <row r="4370" spans="1:9" hidden="1" x14ac:dyDescent="0.25">
      <c r="A4370" t="s">
        <v>16535</v>
      </c>
      <c r="B4370" s="11">
        <v>2019</v>
      </c>
      <c r="C4370" t="s">
        <v>24583</v>
      </c>
      <c r="F4370">
        <v>7.1</v>
      </c>
      <c r="G4370">
        <v>316</v>
      </c>
      <c r="H4370" s="9" t="s">
        <v>24751</v>
      </c>
      <c r="I4370" s="9" t="str">
        <f t="shared" si="68"/>
        <v>Medium</v>
      </c>
    </row>
    <row r="4371" spans="1:9" hidden="1" x14ac:dyDescent="0.25">
      <c r="A4371" t="s">
        <v>16543</v>
      </c>
      <c r="B4371" s="11">
        <v>2017</v>
      </c>
      <c r="C4371" t="s">
        <v>24588</v>
      </c>
      <c r="D4371" t="s">
        <v>24930</v>
      </c>
      <c r="E4371" t="s">
        <v>24935</v>
      </c>
      <c r="F4371">
        <v>6.9</v>
      </c>
      <c r="G4371">
        <v>242</v>
      </c>
      <c r="H4371" s="9" t="s">
        <v>24680</v>
      </c>
      <c r="I4371" s="9" t="str">
        <f t="shared" si="68"/>
        <v>Long</v>
      </c>
    </row>
    <row r="4372" spans="1:9" hidden="1" x14ac:dyDescent="0.25">
      <c r="A4372" t="s">
        <v>16546</v>
      </c>
      <c r="B4372" s="11">
        <v>2017</v>
      </c>
      <c r="C4372" t="s">
        <v>24580</v>
      </c>
      <c r="F4372">
        <v>4.3</v>
      </c>
      <c r="G4372">
        <v>183</v>
      </c>
      <c r="H4372" s="9" t="s">
        <v>24716</v>
      </c>
      <c r="I4372" s="9" t="str">
        <f t="shared" si="68"/>
        <v>Medium</v>
      </c>
    </row>
    <row r="4373" spans="1:9" hidden="1" x14ac:dyDescent="0.25">
      <c r="A4373" t="s">
        <v>16551</v>
      </c>
      <c r="B4373" s="11">
        <v>1992</v>
      </c>
      <c r="C4373" t="s">
        <v>24583</v>
      </c>
      <c r="D4373" t="s">
        <v>24936</v>
      </c>
      <c r="F4373">
        <v>8.6</v>
      </c>
      <c r="G4373" s="2">
        <v>2425</v>
      </c>
      <c r="H4373" s="9" t="s">
        <v>24862</v>
      </c>
      <c r="I4373" s="9" t="str">
        <f t="shared" si="68"/>
        <v>Medium</v>
      </c>
    </row>
    <row r="4374" spans="1:9" hidden="1" x14ac:dyDescent="0.25">
      <c r="A4374" t="s">
        <v>16554</v>
      </c>
      <c r="B4374" s="11">
        <v>2016</v>
      </c>
      <c r="C4374" t="s">
        <v>24583</v>
      </c>
      <c r="D4374" t="s">
        <v>24932</v>
      </c>
      <c r="E4374" t="s">
        <v>24950</v>
      </c>
      <c r="F4374">
        <v>7.3</v>
      </c>
      <c r="G4374">
        <v>554</v>
      </c>
      <c r="H4374" s="9" t="s">
        <v>24671</v>
      </c>
      <c r="I4374" s="9" t="str">
        <f t="shared" si="68"/>
        <v>Medium</v>
      </c>
    </row>
    <row r="4375" spans="1:9" hidden="1" x14ac:dyDescent="0.25">
      <c r="A4375" t="s">
        <v>16557</v>
      </c>
      <c r="B4375" s="11">
        <v>2017</v>
      </c>
      <c r="C4375" t="s">
        <v>24581</v>
      </c>
      <c r="F4375">
        <v>6.5</v>
      </c>
      <c r="G4375">
        <v>322</v>
      </c>
      <c r="H4375" s="9" t="s">
        <v>24759</v>
      </c>
      <c r="I4375" s="9" t="str">
        <f t="shared" si="68"/>
        <v>Medium</v>
      </c>
    </row>
    <row r="4376" spans="1:9" hidden="1" x14ac:dyDescent="0.25">
      <c r="A4376" t="s">
        <v>16563</v>
      </c>
      <c r="B4376" s="11">
        <v>2015</v>
      </c>
      <c r="C4376" t="s">
        <v>24580</v>
      </c>
      <c r="F4376">
        <v>6.6</v>
      </c>
      <c r="G4376" s="2">
        <v>3066</v>
      </c>
      <c r="H4376" s="9" t="s">
        <v>24656</v>
      </c>
      <c r="I4376" s="9" t="str">
        <f t="shared" si="68"/>
        <v>Short</v>
      </c>
    </row>
    <row r="4377" spans="1:9" x14ac:dyDescent="0.25">
      <c r="A4377" t="s">
        <v>16566</v>
      </c>
      <c r="B4377" s="11">
        <v>0</v>
      </c>
      <c r="C4377" t="s">
        <v>24581</v>
      </c>
      <c r="D4377" t="s">
        <v>24925</v>
      </c>
      <c r="E4377" t="s">
        <v>24933</v>
      </c>
      <c r="H4377" s="9" t="s">
        <v>24646</v>
      </c>
      <c r="I4377" s="9" t="str">
        <f t="shared" si="68"/>
        <v>Short</v>
      </c>
    </row>
    <row r="4378" spans="1:9" hidden="1" x14ac:dyDescent="0.25">
      <c r="A4378" t="s">
        <v>16568</v>
      </c>
      <c r="B4378" s="11">
        <v>2015</v>
      </c>
      <c r="C4378" t="s">
        <v>24591</v>
      </c>
      <c r="D4378" t="s">
        <v>24926</v>
      </c>
      <c r="E4378" t="s">
        <v>24934</v>
      </c>
      <c r="F4378">
        <v>6.1</v>
      </c>
      <c r="G4378">
        <v>239</v>
      </c>
      <c r="H4378" s="9" t="s">
        <v>24726</v>
      </c>
      <c r="I4378" s="9" t="str">
        <f t="shared" si="68"/>
        <v>Short</v>
      </c>
    </row>
    <row r="4379" spans="1:9" hidden="1" x14ac:dyDescent="0.25">
      <c r="A4379" t="s">
        <v>16571</v>
      </c>
      <c r="B4379" s="11">
        <v>2010</v>
      </c>
      <c r="C4379" t="s">
        <v>24581</v>
      </c>
      <c r="F4379">
        <v>5.0999999999999996</v>
      </c>
      <c r="G4379">
        <v>408</v>
      </c>
      <c r="H4379" s="9" t="s">
        <v>24713</v>
      </c>
      <c r="I4379" s="9" t="str">
        <f t="shared" si="68"/>
        <v>Medium</v>
      </c>
    </row>
    <row r="4380" spans="1:9" hidden="1" x14ac:dyDescent="0.25">
      <c r="A4380" t="s">
        <v>16577</v>
      </c>
      <c r="B4380" s="11">
        <v>2014</v>
      </c>
      <c r="C4380" t="s">
        <v>24580</v>
      </c>
      <c r="D4380" t="s">
        <v>24930</v>
      </c>
      <c r="E4380" t="s">
        <v>24937</v>
      </c>
      <c r="F4380">
        <v>6.4</v>
      </c>
      <c r="G4380">
        <v>303</v>
      </c>
      <c r="H4380" s="9" t="s">
        <v>24821</v>
      </c>
      <c r="I4380" s="9" t="str">
        <f t="shared" si="68"/>
        <v>Medium</v>
      </c>
    </row>
    <row r="4381" spans="1:9" hidden="1" x14ac:dyDescent="0.25">
      <c r="A4381" t="s">
        <v>16580</v>
      </c>
      <c r="B4381" s="11">
        <v>2008</v>
      </c>
      <c r="C4381" t="s">
        <v>24583</v>
      </c>
      <c r="F4381">
        <v>6.1</v>
      </c>
      <c r="G4381">
        <v>235</v>
      </c>
      <c r="H4381" s="9" t="s">
        <v>24696</v>
      </c>
      <c r="I4381" s="9" t="str">
        <f t="shared" si="68"/>
        <v>Medium</v>
      </c>
    </row>
    <row r="4382" spans="1:9" x14ac:dyDescent="0.25">
      <c r="A4382" t="s">
        <v>25008</v>
      </c>
      <c r="B4382" s="11">
        <v>0</v>
      </c>
      <c r="C4382" t="s">
        <v>24580</v>
      </c>
      <c r="D4382" t="s">
        <v>24930</v>
      </c>
      <c r="E4382" t="s">
        <v>24929</v>
      </c>
      <c r="F4382">
        <v>6.5</v>
      </c>
      <c r="H4382" s="9" t="s">
        <v>24642</v>
      </c>
      <c r="I4382" s="9" t="str">
        <f t="shared" si="68"/>
        <v>Short</v>
      </c>
    </row>
    <row r="4383" spans="1:9" hidden="1" x14ac:dyDescent="0.25">
      <c r="A4383" t="s">
        <v>16586</v>
      </c>
      <c r="B4383" s="11">
        <v>2013</v>
      </c>
      <c r="C4383" t="s">
        <v>24581</v>
      </c>
      <c r="F4383">
        <v>6.1</v>
      </c>
      <c r="G4383">
        <v>537</v>
      </c>
      <c r="H4383" s="9" t="s">
        <v>24671</v>
      </c>
      <c r="I4383" s="9" t="str">
        <f t="shared" si="68"/>
        <v>Medium</v>
      </c>
    </row>
    <row r="4384" spans="1:9" hidden="1" x14ac:dyDescent="0.25">
      <c r="A4384" t="s">
        <v>16589</v>
      </c>
      <c r="B4384" s="11">
        <v>2021</v>
      </c>
      <c r="C4384" t="s">
        <v>24586</v>
      </c>
      <c r="D4384" t="s">
        <v>24939</v>
      </c>
      <c r="F4384">
        <v>6.1</v>
      </c>
      <c r="G4384">
        <v>39</v>
      </c>
      <c r="H4384" s="9" t="s">
        <v>24815</v>
      </c>
      <c r="I4384" s="9" t="str">
        <f t="shared" si="68"/>
        <v>Short</v>
      </c>
    </row>
    <row r="4385" spans="1:9" hidden="1" x14ac:dyDescent="0.25">
      <c r="A4385" t="s">
        <v>16593</v>
      </c>
      <c r="B4385" s="11">
        <v>2017</v>
      </c>
      <c r="C4385" t="s">
        <v>24580</v>
      </c>
      <c r="F4385">
        <v>7.5</v>
      </c>
      <c r="G4385" s="2">
        <v>2336</v>
      </c>
      <c r="H4385" s="9" t="s">
        <v>24658</v>
      </c>
      <c r="I4385" s="9" t="str">
        <f t="shared" si="68"/>
        <v>Medium</v>
      </c>
    </row>
    <row r="4386" spans="1:9" hidden="1" x14ac:dyDescent="0.25">
      <c r="A4386" t="s">
        <v>16596</v>
      </c>
      <c r="B4386" s="11">
        <v>2014</v>
      </c>
      <c r="C4386" t="s">
        <v>24583</v>
      </c>
      <c r="D4386" t="s">
        <v>24942</v>
      </c>
      <c r="E4386" t="s">
        <v>24944</v>
      </c>
      <c r="F4386">
        <v>7.3</v>
      </c>
      <c r="G4386" s="2">
        <v>1887</v>
      </c>
      <c r="H4386" s="9" t="s">
        <v>24694</v>
      </c>
      <c r="I4386" s="9" t="str">
        <f t="shared" si="68"/>
        <v>Medium</v>
      </c>
    </row>
    <row r="4387" spans="1:9" hidden="1" x14ac:dyDescent="0.25">
      <c r="A4387" t="s">
        <v>16599</v>
      </c>
      <c r="B4387" s="11">
        <v>2017</v>
      </c>
      <c r="C4387" t="s">
        <v>24583</v>
      </c>
      <c r="D4387" t="s">
        <v>24936</v>
      </c>
      <c r="F4387">
        <v>7.3</v>
      </c>
      <c r="G4387">
        <v>849</v>
      </c>
      <c r="H4387" s="9" t="s">
        <v>24707</v>
      </c>
      <c r="I4387" s="9" t="str">
        <f t="shared" si="68"/>
        <v>Short</v>
      </c>
    </row>
    <row r="4388" spans="1:9" hidden="1" x14ac:dyDescent="0.25">
      <c r="A4388" t="s">
        <v>16602</v>
      </c>
      <c r="B4388" s="11">
        <v>2021</v>
      </c>
      <c r="C4388" t="s">
        <v>24580</v>
      </c>
      <c r="D4388" t="s">
        <v>24943</v>
      </c>
      <c r="E4388" t="s">
        <v>24929</v>
      </c>
      <c r="F4388">
        <v>4.5999999999999996</v>
      </c>
      <c r="G4388">
        <v>45</v>
      </c>
      <c r="H4388" s="9" t="s">
        <v>24768</v>
      </c>
      <c r="I4388" s="9" t="str">
        <f t="shared" si="68"/>
        <v>Medium</v>
      </c>
    </row>
    <row r="4389" spans="1:9" hidden="1" x14ac:dyDescent="0.25">
      <c r="A4389" t="s">
        <v>16605</v>
      </c>
      <c r="B4389" s="11">
        <v>1989</v>
      </c>
      <c r="C4389" t="s">
        <v>24580</v>
      </c>
      <c r="F4389">
        <v>8.1</v>
      </c>
      <c r="G4389" s="2">
        <v>1457</v>
      </c>
      <c r="H4389" s="9" t="s">
        <v>24833</v>
      </c>
      <c r="I4389" s="9" t="str">
        <f t="shared" si="68"/>
        <v>Medium</v>
      </c>
    </row>
    <row r="4390" spans="1:9" hidden="1" x14ac:dyDescent="0.25">
      <c r="A4390" t="s">
        <v>16609</v>
      </c>
      <c r="B4390" s="11">
        <v>2014</v>
      </c>
      <c r="C4390" t="s">
        <v>24580</v>
      </c>
      <c r="D4390" t="s">
        <v>24929</v>
      </c>
      <c r="F4390">
        <v>5.6</v>
      </c>
      <c r="G4390">
        <v>463</v>
      </c>
      <c r="H4390" s="9" t="s">
        <v>24696</v>
      </c>
      <c r="I4390" s="9" t="str">
        <f t="shared" si="68"/>
        <v>Medium</v>
      </c>
    </row>
    <row r="4391" spans="1:9" hidden="1" x14ac:dyDescent="0.25">
      <c r="A4391" t="s">
        <v>16612</v>
      </c>
      <c r="B4391" s="11">
        <v>2017</v>
      </c>
      <c r="C4391" t="s">
        <v>24591</v>
      </c>
      <c r="D4391" t="s">
        <v>24937</v>
      </c>
      <c r="F4391">
        <v>8.3000000000000007</v>
      </c>
      <c r="G4391">
        <v>59</v>
      </c>
      <c r="H4391" s="9" t="s">
        <v>24721</v>
      </c>
      <c r="I4391" s="9" t="str">
        <f t="shared" si="68"/>
        <v>Short</v>
      </c>
    </row>
    <row r="4392" spans="1:9" hidden="1" x14ac:dyDescent="0.25">
      <c r="A4392" t="s">
        <v>16615</v>
      </c>
      <c r="B4392" s="11">
        <v>2015</v>
      </c>
      <c r="C4392" t="s">
        <v>24591</v>
      </c>
      <c r="F4392">
        <v>6.8</v>
      </c>
      <c r="G4392">
        <v>22</v>
      </c>
      <c r="H4392" s="9" t="s">
        <v>24655</v>
      </c>
      <c r="I4392" s="9" t="str">
        <f t="shared" si="68"/>
        <v>Short</v>
      </c>
    </row>
    <row r="4393" spans="1:9" hidden="1" x14ac:dyDescent="0.25">
      <c r="A4393" t="s">
        <v>16618</v>
      </c>
      <c r="B4393" s="11">
        <v>2019</v>
      </c>
      <c r="C4393" t="s">
        <v>24584</v>
      </c>
      <c r="F4393">
        <v>7.4</v>
      </c>
      <c r="G4393">
        <v>389</v>
      </c>
      <c r="H4393" s="9" t="s">
        <v>24815</v>
      </c>
      <c r="I4393" s="9" t="str">
        <f t="shared" si="68"/>
        <v>Short</v>
      </c>
    </row>
    <row r="4394" spans="1:9" hidden="1" x14ac:dyDescent="0.25">
      <c r="A4394" t="s">
        <v>16624</v>
      </c>
      <c r="B4394" s="11">
        <v>2018</v>
      </c>
      <c r="C4394" t="s">
        <v>24583</v>
      </c>
      <c r="D4394" t="s">
        <v>24936</v>
      </c>
      <c r="F4394">
        <v>6.5</v>
      </c>
      <c r="G4394" s="2">
        <v>1312</v>
      </c>
      <c r="H4394" s="9" t="s">
        <v>24845</v>
      </c>
      <c r="I4394" s="9" t="str">
        <f t="shared" si="68"/>
        <v>Medium</v>
      </c>
    </row>
    <row r="4395" spans="1:9" hidden="1" x14ac:dyDescent="0.25">
      <c r="A4395" t="s">
        <v>16627</v>
      </c>
      <c r="B4395" s="11">
        <v>2016</v>
      </c>
      <c r="C4395" t="s">
        <v>24584</v>
      </c>
      <c r="F4395">
        <v>3.7</v>
      </c>
      <c r="G4395">
        <v>490</v>
      </c>
      <c r="H4395" s="9" t="s">
        <v>24667</v>
      </c>
      <c r="I4395" s="9" t="str">
        <f t="shared" si="68"/>
        <v>Short</v>
      </c>
    </row>
    <row r="4396" spans="1:9" x14ac:dyDescent="0.25">
      <c r="A4396" t="s">
        <v>16636</v>
      </c>
      <c r="B4396" s="11">
        <v>2021</v>
      </c>
      <c r="C4396" t="s">
        <v>24591</v>
      </c>
      <c r="D4396" t="s">
        <v>24938</v>
      </c>
      <c r="E4396" t="s">
        <v>24927</v>
      </c>
      <c r="F4396">
        <v>6</v>
      </c>
      <c r="H4396" s="9" t="s">
        <v>24831</v>
      </c>
      <c r="I4396" s="9" t="str">
        <f t="shared" si="68"/>
        <v>Short</v>
      </c>
    </row>
    <row r="4397" spans="1:9" hidden="1" x14ac:dyDescent="0.25">
      <c r="A4397" t="s">
        <v>16645</v>
      </c>
      <c r="B4397" s="11">
        <v>2014</v>
      </c>
      <c r="C4397" t="s">
        <v>24588</v>
      </c>
      <c r="D4397" t="s">
        <v>24930</v>
      </c>
      <c r="E4397" t="s">
        <v>24933</v>
      </c>
      <c r="F4397">
        <v>6.3</v>
      </c>
      <c r="G4397">
        <v>279</v>
      </c>
      <c r="H4397" s="9" t="s">
        <v>24694</v>
      </c>
      <c r="I4397" s="9" t="str">
        <f t="shared" si="68"/>
        <v>Medium</v>
      </c>
    </row>
    <row r="4398" spans="1:9" hidden="1" x14ac:dyDescent="0.25">
      <c r="A4398" t="s">
        <v>16648</v>
      </c>
      <c r="B4398" s="11">
        <v>2017</v>
      </c>
      <c r="C4398" t="s">
        <v>24580</v>
      </c>
      <c r="F4398">
        <v>5.7</v>
      </c>
      <c r="G4398">
        <v>314</v>
      </c>
      <c r="H4398" s="9" t="s">
        <v>24747</v>
      </c>
      <c r="I4398" s="9" t="str">
        <f t="shared" si="68"/>
        <v>Medium</v>
      </c>
    </row>
    <row r="4399" spans="1:9" hidden="1" x14ac:dyDescent="0.25">
      <c r="A4399" t="s">
        <v>16651</v>
      </c>
      <c r="B4399" s="11">
        <v>2017</v>
      </c>
      <c r="C4399" t="s">
        <v>24591</v>
      </c>
      <c r="D4399" t="s">
        <v>24926</v>
      </c>
      <c r="E4399" t="s">
        <v>24927</v>
      </c>
      <c r="F4399">
        <v>7.6</v>
      </c>
      <c r="G4399">
        <v>85</v>
      </c>
      <c r="H4399" s="9" t="s">
        <v>24638</v>
      </c>
      <c r="I4399" s="9" t="str">
        <f t="shared" si="68"/>
        <v>Short</v>
      </c>
    </row>
    <row r="4400" spans="1:9" hidden="1" x14ac:dyDescent="0.25">
      <c r="A4400" t="s">
        <v>16654</v>
      </c>
      <c r="B4400" s="11">
        <v>2016</v>
      </c>
      <c r="C4400" t="s">
        <v>24583</v>
      </c>
      <c r="D4400" t="s">
        <v>24938</v>
      </c>
      <c r="F4400">
        <v>8</v>
      </c>
      <c r="G4400">
        <v>217</v>
      </c>
      <c r="H4400" s="9" t="s">
        <v>24780</v>
      </c>
      <c r="I4400" s="9" t="str">
        <f t="shared" si="68"/>
        <v>Short</v>
      </c>
    </row>
    <row r="4401" spans="1:9" hidden="1" x14ac:dyDescent="0.25">
      <c r="A4401" t="s">
        <v>16659</v>
      </c>
      <c r="B4401" s="11">
        <v>2019</v>
      </c>
      <c r="C4401" t="s">
        <v>24583</v>
      </c>
      <c r="F4401">
        <v>7.6</v>
      </c>
      <c r="G4401">
        <v>493</v>
      </c>
      <c r="H4401" s="9" t="s">
        <v>24759</v>
      </c>
      <c r="I4401" s="9" t="str">
        <f t="shared" si="68"/>
        <v>Medium</v>
      </c>
    </row>
    <row r="4402" spans="1:9" hidden="1" x14ac:dyDescent="0.25">
      <c r="A4402" t="s">
        <v>16662</v>
      </c>
      <c r="B4402" s="11">
        <v>2014</v>
      </c>
      <c r="C4402" t="s">
        <v>24581</v>
      </c>
      <c r="F4402">
        <v>6.7</v>
      </c>
      <c r="G4402">
        <v>315</v>
      </c>
      <c r="H4402" s="9" t="s">
        <v>24670</v>
      </c>
      <c r="I4402" s="9" t="str">
        <f t="shared" si="68"/>
        <v>Short</v>
      </c>
    </row>
    <row r="4403" spans="1:9" hidden="1" x14ac:dyDescent="0.25">
      <c r="A4403" t="s">
        <v>16673</v>
      </c>
      <c r="B4403" s="11">
        <v>2016</v>
      </c>
      <c r="C4403" t="s">
        <v>24580</v>
      </c>
      <c r="F4403">
        <v>6.4</v>
      </c>
      <c r="G4403" s="2">
        <v>1429</v>
      </c>
      <c r="H4403" s="9" t="s">
        <v>24659</v>
      </c>
      <c r="I4403" s="9" t="str">
        <f t="shared" si="68"/>
        <v>Medium</v>
      </c>
    </row>
    <row r="4404" spans="1:9" hidden="1" x14ac:dyDescent="0.25">
      <c r="A4404" t="s">
        <v>16676</v>
      </c>
      <c r="B4404" s="11">
        <v>2019</v>
      </c>
      <c r="C4404" t="s">
        <v>24583</v>
      </c>
      <c r="D4404" t="s">
        <v>24930</v>
      </c>
      <c r="F4404">
        <v>7.3</v>
      </c>
      <c r="G4404">
        <v>677</v>
      </c>
      <c r="H4404" s="9" t="s">
        <v>24659</v>
      </c>
      <c r="I4404" s="9" t="str">
        <f t="shared" si="68"/>
        <v>Medium</v>
      </c>
    </row>
    <row r="4405" spans="1:9" hidden="1" x14ac:dyDescent="0.25">
      <c r="A4405" t="s">
        <v>16679</v>
      </c>
      <c r="B4405" s="11">
        <v>2014</v>
      </c>
      <c r="C4405" t="s">
        <v>24580</v>
      </c>
      <c r="D4405" t="s">
        <v>24929</v>
      </c>
      <c r="F4405">
        <v>6.1</v>
      </c>
      <c r="G4405">
        <v>194</v>
      </c>
      <c r="H4405" s="9" t="s">
        <v>24689</v>
      </c>
      <c r="I4405" s="9" t="str">
        <f t="shared" si="68"/>
        <v>Medium</v>
      </c>
    </row>
    <row r="4406" spans="1:9" hidden="1" x14ac:dyDescent="0.25">
      <c r="A4406" t="s">
        <v>16683</v>
      </c>
      <c r="B4406" s="11">
        <v>2018</v>
      </c>
      <c r="C4406" t="s">
        <v>24581</v>
      </c>
      <c r="F4406">
        <v>7.8</v>
      </c>
      <c r="G4406">
        <v>35</v>
      </c>
      <c r="H4406" s="9" t="s">
        <v>24646</v>
      </c>
      <c r="I4406" s="9" t="str">
        <f t="shared" si="68"/>
        <v>Short</v>
      </c>
    </row>
    <row r="4407" spans="1:9" hidden="1" x14ac:dyDescent="0.25">
      <c r="A4407" t="s">
        <v>16685</v>
      </c>
      <c r="B4407" s="11">
        <v>2017</v>
      </c>
      <c r="C4407" t="s">
        <v>24580</v>
      </c>
      <c r="F4407">
        <v>7.2</v>
      </c>
      <c r="G4407" s="2">
        <v>2231</v>
      </c>
      <c r="H4407" s="9" t="s">
        <v>24877</v>
      </c>
      <c r="I4407" s="9" t="str">
        <f t="shared" si="68"/>
        <v>Medium</v>
      </c>
    </row>
    <row r="4408" spans="1:9" hidden="1" x14ac:dyDescent="0.25">
      <c r="A4408" t="s">
        <v>16694</v>
      </c>
      <c r="B4408" s="11">
        <v>2016</v>
      </c>
      <c r="C4408" t="s">
        <v>24580</v>
      </c>
      <c r="F4408">
        <v>6.5</v>
      </c>
      <c r="G4408" s="2">
        <v>1573</v>
      </c>
      <c r="H4408" s="9" t="s">
        <v>24843</v>
      </c>
      <c r="I4408" s="9" t="str">
        <f t="shared" si="68"/>
        <v>Medium</v>
      </c>
    </row>
    <row r="4409" spans="1:9" hidden="1" x14ac:dyDescent="0.25">
      <c r="A4409" t="s">
        <v>16697</v>
      </c>
      <c r="B4409" s="11">
        <v>2014</v>
      </c>
      <c r="C4409" t="s">
        <v>24583</v>
      </c>
      <c r="D4409" t="s">
        <v>24936</v>
      </c>
      <c r="E4409" t="s">
        <v>24932</v>
      </c>
      <c r="F4409">
        <v>6.9</v>
      </c>
      <c r="G4409" s="2">
        <v>1726</v>
      </c>
      <c r="H4409" s="9" t="s">
        <v>24854</v>
      </c>
      <c r="I4409" s="9" t="str">
        <f t="shared" si="68"/>
        <v>Medium</v>
      </c>
    </row>
    <row r="4410" spans="1:9" hidden="1" x14ac:dyDescent="0.25">
      <c r="A4410" t="s">
        <v>16700</v>
      </c>
      <c r="B4410" s="11">
        <v>2013</v>
      </c>
      <c r="C4410" t="s">
        <v>24583</v>
      </c>
      <c r="D4410" t="s">
        <v>24936</v>
      </c>
      <c r="F4410">
        <v>6.8</v>
      </c>
      <c r="G4410">
        <v>464</v>
      </c>
      <c r="H4410" s="9" t="s">
        <v>24663</v>
      </c>
      <c r="I4410" s="9" t="str">
        <f t="shared" si="68"/>
        <v>Medium</v>
      </c>
    </row>
    <row r="4411" spans="1:9" hidden="1" x14ac:dyDescent="0.25">
      <c r="A4411" t="s">
        <v>16703</v>
      </c>
      <c r="B4411" s="11">
        <v>2008</v>
      </c>
      <c r="C4411" t="s">
        <v>24583</v>
      </c>
      <c r="D4411" t="s">
        <v>24930</v>
      </c>
      <c r="F4411">
        <v>7.1</v>
      </c>
      <c r="G4411">
        <v>82</v>
      </c>
      <c r="H4411" s="9" t="s">
        <v>24650</v>
      </c>
      <c r="I4411" s="9" t="str">
        <f t="shared" si="68"/>
        <v>Medium</v>
      </c>
    </row>
    <row r="4412" spans="1:9" hidden="1" x14ac:dyDescent="0.25">
      <c r="A4412" t="s">
        <v>16706</v>
      </c>
      <c r="B4412" s="11">
        <v>1979</v>
      </c>
      <c r="C4412" t="s">
        <v>24580</v>
      </c>
      <c r="D4412" t="s">
        <v>24928</v>
      </c>
      <c r="E4412" t="s">
        <v>24930</v>
      </c>
      <c r="F4412">
        <v>6.3</v>
      </c>
      <c r="G4412">
        <v>259</v>
      </c>
      <c r="H4412" s="9" t="s">
        <v>24703</v>
      </c>
      <c r="I4412" s="9" t="str">
        <f t="shared" si="68"/>
        <v>Medium</v>
      </c>
    </row>
    <row r="4413" spans="1:9" hidden="1" x14ac:dyDescent="0.25">
      <c r="A4413" t="s">
        <v>16712</v>
      </c>
      <c r="B4413" s="11">
        <v>2015</v>
      </c>
      <c r="C4413" t="s">
        <v>24591</v>
      </c>
      <c r="D4413" t="s">
        <v>24927</v>
      </c>
      <c r="E4413" t="s">
        <v>24936</v>
      </c>
      <c r="F4413">
        <v>5.2</v>
      </c>
      <c r="G4413">
        <v>43</v>
      </c>
      <c r="H4413" s="9" t="s">
        <v>24721</v>
      </c>
      <c r="I4413" s="9" t="str">
        <f t="shared" si="68"/>
        <v>Short</v>
      </c>
    </row>
    <row r="4414" spans="1:9" hidden="1" x14ac:dyDescent="0.25">
      <c r="A4414" t="s">
        <v>16715</v>
      </c>
      <c r="B4414" s="11">
        <v>2018</v>
      </c>
      <c r="C4414" t="s">
        <v>24580</v>
      </c>
      <c r="F4414">
        <v>7</v>
      </c>
      <c r="G4414">
        <v>270</v>
      </c>
      <c r="H4414" s="9" t="s">
        <v>24877</v>
      </c>
      <c r="I4414" s="9" t="str">
        <f t="shared" si="68"/>
        <v>Medium</v>
      </c>
    </row>
    <row r="4415" spans="1:9" hidden="1" x14ac:dyDescent="0.25">
      <c r="A4415" t="s">
        <v>16717</v>
      </c>
      <c r="B4415" s="11">
        <v>2019</v>
      </c>
      <c r="C4415" t="s">
        <v>24580</v>
      </c>
      <c r="F4415">
        <v>5.8</v>
      </c>
      <c r="G4415">
        <v>881</v>
      </c>
      <c r="H4415" s="9" t="s">
        <v>24656</v>
      </c>
      <c r="I4415" s="9" t="str">
        <f t="shared" si="68"/>
        <v>Short</v>
      </c>
    </row>
    <row r="4416" spans="1:9" hidden="1" x14ac:dyDescent="0.25">
      <c r="A4416" t="s">
        <v>16720</v>
      </c>
      <c r="B4416" s="11">
        <v>2016</v>
      </c>
      <c r="C4416" t="s">
        <v>24591</v>
      </c>
      <c r="D4416" t="s">
        <v>24927</v>
      </c>
      <c r="E4416" t="s">
        <v>24936</v>
      </c>
      <c r="F4416">
        <v>4</v>
      </c>
      <c r="G4416">
        <v>35</v>
      </c>
      <c r="H4416" s="9" t="s">
        <v>24777</v>
      </c>
      <c r="I4416" s="9" t="str">
        <f t="shared" si="68"/>
        <v>Short</v>
      </c>
    </row>
    <row r="4417" spans="1:9" hidden="1" x14ac:dyDescent="0.25">
      <c r="A4417" t="s">
        <v>16729</v>
      </c>
      <c r="B4417" s="11">
        <v>2018</v>
      </c>
      <c r="C4417" t="s">
        <v>24580</v>
      </c>
      <c r="F4417">
        <v>6.6</v>
      </c>
      <c r="G4417" s="2">
        <v>1115</v>
      </c>
      <c r="H4417" s="9" t="s">
        <v>24848</v>
      </c>
      <c r="I4417" s="9" t="str">
        <f t="shared" si="68"/>
        <v>Medium</v>
      </c>
    </row>
    <row r="4418" spans="1:9" hidden="1" x14ac:dyDescent="0.25">
      <c r="A4418" t="s">
        <v>16734</v>
      </c>
      <c r="B4418" s="11">
        <v>2013</v>
      </c>
      <c r="C4418" t="s">
        <v>24582</v>
      </c>
      <c r="D4418" t="s">
        <v>24933</v>
      </c>
      <c r="E4418" t="s">
        <v>24935</v>
      </c>
      <c r="F4418">
        <v>2.5</v>
      </c>
      <c r="G4418">
        <v>674</v>
      </c>
      <c r="H4418" s="9" t="s">
        <v>24728</v>
      </c>
      <c r="I4418" s="9" t="str">
        <f t="shared" si="68"/>
        <v>Medium</v>
      </c>
    </row>
    <row r="4419" spans="1:9" hidden="1" x14ac:dyDescent="0.25">
      <c r="A4419" t="s">
        <v>16737</v>
      </c>
      <c r="B4419" s="11">
        <v>2019</v>
      </c>
      <c r="C4419" t="s">
        <v>24580</v>
      </c>
      <c r="F4419">
        <v>6.9</v>
      </c>
      <c r="G4419">
        <v>274</v>
      </c>
      <c r="H4419" s="9" t="s">
        <v>24845</v>
      </c>
      <c r="I4419" s="9" t="str">
        <f t="shared" ref="I4419:I4482" si="69">IF(H4419*24&lt;=1,"Short",IF(H4419*24&lt;=2,"Medium","Long"))</f>
        <v>Medium</v>
      </c>
    </row>
    <row r="4420" spans="1:9" hidden="1" x14ac:dyDescent="0.25">
      <c r="A4420" t="s">
        <v>16743</v>
      </c>
      <c r="B4420" s="11">
        <v>2002</v>
      </c>
      <c r="C4420" t="s">
        <v>24590</v>
      </c>
      <c r="D4420" t="s">
        <v>24930</v>
      </c>
      <c r="F4420">
        <v>5.5</v>
      </c>
      <c r="G4420">
        <v>82</v>
      </c>
      <c r="H4420" s="9" t="s">
        <v>24713</v>
      </c>
      <c r="I4420" s="9" t="str">
        <f t="shared" si="69"/>
        <v>Medium</v>
      </c>
    </row>
    <row r="4421" spans="1:9" hidden="1" x14ac:dyDescent="0.25">
      <c r="A4421" t="s">
        <v>16749</v>
      </c>
      <c r="B4421" s="11">
        <v>2013</v>
      </c>
      <c r="C4421" t="s">
        <v>24581</v>
      </c>
      <c r="D4421" t="s">
        <v>24929</v>
      </c>
      <c r="F4421">
        <v>4.5</v>
      </c>
      <c r="G4421">
        <v>449</v>
      </c>
      <c r="H4421" s="9" t="s">
        <v>24660</v>
      </c>
      <c r="I4421" s="9" t="str">
        <f t="shared" si="69"/>
        <v>Long</v>
      </c>
    </row>
    <row r="4422" spans="1:9" hidden="1" x14ac:dyDescent="0.25">
      <c r="A4422" t="s">
        <v>16752</v>
      </c>
      <c r="B4422" s="11">
        <v>2012</v>
      </c>
      <c r="C4422" t="s">
        <v>24580</v>
      </c>
      <c r="F4422">
        <v>7.1</v>
      </c>
      <c r="G4422" s="2">
        <v>1350</v>
      </c>
      <c r="H4422" s="9" t="s">
        <v>24737</v>
      </c>
      <c r="I4422" s="9" t="str">
        <f t="shared" si="69"/>
        <v>Medium</v>
      </c>
    </row>
    <row r="4423" spans="1:9" hidden="1" x14ac:dyDescent="0.25">
      <c r="A4423" t="s">
        <v>16755</v>
      </c>
      <c r="B4423" s="11">
        <v>2017</v>
      </c>
      <c r="C4423" t="s">
        <v>24590</v>
      </c>
      <c r="D4423" t="s">
        <v>24927</v>
      </c>
      <c r="E4423" t="s">
        <v>24930</v>
      </c>
      <c r="F4423">
        <v>4</v>
      </c>
      <c r="G4423">
        <v>56</v>
      </c>
      <c r="H4423" s="9" t="s">
        <v>24671</v>
      </c>
      <c r="I4423" s="9" t="str">
        <f t="shared" si="69"/>
        <v>Medium</v>
      </c>
    </row>
    <row r="4424" spans="1:9" hidden="1" x14ac:dyDescent="0.25">
      <c r="A4424" t="s">
        <v>16758</v>
      </c>
      <c r="B4424" s="11">
        <v>2010</v>
      </c>
      <c r="C4424" t="s">
        <v>24590</v>
      </c>
      <c r="F4424">
        <v>5.0999999999999996</v>
      </c>
      <c r="G4424">
        <v>374</v>
      </c>
      <c r="H4424" s="9" t="s">
        <v>24643</v>
      </c>
      <c r="I4424" s="9" t="str">
        <f t="shared" si="69"/>
        <v>Medium</v>
      </c>
    </row>
    <row r="4425" spans="1:9" hidden="1" x14ac:dyDescent="0.25">
      <c r="A4425" t="s">
        <v>16761</v>
      </c>
      <c r="B4425" s="11">
        <v>2016</v>
      </c>
      <c r="C4425" t="s">
        <v>24588</v>
      </c>
      <c r="D4425" t="s">
        <v>24930</v>
      </c>
      <c r="E4425" t="s">
        <v>24935</v>
      </c>
      <c r="F4425">
        <v>5.6</v>
      </c>
      <c r="G4425">
        <v>419</v>
      </c>
      <c r="H4425" s="9" t="s">
        <v>24719</v>
      </c>
      <c r="I4425" s="9" t="str">
        <f t="shared" si="69"/>
        <v>Medium</v>
      </c>
    </row>
    <row r="4426" spans="1:9" hidden="1" x14ac:dyDescent="0.25">
      <c r="A4426" t="s">
        <v>16764</v>
      </c>
      <c r="B4426" s="11">
        <v>2020</v>
      </c>
      <c r="C4426" t="s">
        <v>24583</v>
      </c>
      <c r="F4426">
        <v>4.5</v>
      </c>
      <c r="G4426">
        <v>79</v>
      </c>
      <c r="H4426" s="9" t="s">
        <v>24751</v>
      </c>
      <c r="I4426" s="9" t="str">
        <f t="shared" si="69"/>
        <v>Medium</v>
      </c>
    </row>
    <row r="4427" spans="1:9" hidden="1" x14ac:dyDescent="0.25">
      <c r="A4427" t="s">
        <v>16770</v>
      </c>
      <c r="B4427" s="11">
        <v>2020</v>
      </c>
      <c r="C4427" t="s">
        <v>24583</v>
      </c>
      <c r="D4427" t="s">
        <v>24941</v>
      </c>
      <c r="F4427">
        <v>6.8</v>
      </c>
      <c r="G4427">
        <v>175</v>
      </c>
      <c r="H4427" s="9" t="s">
        <v>24703</v>
      </c>
      <c r="I4427" s="9" t="str">
        <f t="shared" si="69"/>
        <v>Medium</v>
      </c>
    </row>
    <row r="4428" spans="1:9" hidden="1" x14ac:dyDescent="0.25">
      <c r="A4428" t="s">
        <v>16773</v>
      </c>
      <c r="B4428" s="11">
        <v>2018</v>
      </c>
      <c r="C4428" t="s">
        <v>24583</v>
      </c>
      <c r="D4428" t="s">
        <v>24932</v>
      </c>
      <c r="E4428" t="s">
        <v>24950</v>
      </c>
      <c r="F4428">
        <v>6.4</v>
      </c>
      <c r="G4428">
        <v>648</v>
      </c>
      <c r="H4428" s="9" t="s">
        <v>24697</v>
      </c>
      <c r="I4428" s="9" t="str">
        <f t="shared" si="69"/>
        <v>Medium</v>
      </c>
    </row>
    <row r="4429" spans="1:9" hidden="1" x14ac:dyDescent="0.25">
      <c r="A4429" t="s">
        <v>16776</v>
      </c>
      <c r="B4429" s="11">
        <v>2013</v>
      </c>
      <c r="C4429" t="s">
        <v>24581</v>
      </c>
      <c r="D4429" t="s">
        <v>24925</v>
      </c>
      <c r="E4429" t="s">
        <v>24935</v>
      </c>
      <c r="F4429">
        <v>3.4</v>
      </c>
      <c r="G4429">
        <v>423</v>
      </c>
      <c r="H4429" s="9" t="s">
        <v>24751</v>
      </c>
      <c r="I4429" s="9" t="str">
        <f t="shared" si="69"/>
        <v>Medium</v>
      </c>
    </row>
    <row r="4430" spans="1:9" hidden="1" x14ac:dyDescent="0.25">
      <c r="A4430" t="s">
        <v>16779</v>
      </c>
      <c r="B4430" s="11">
        <v>2017</v>
      </c>
      <c r="C4430" t="s">
        <v>24583</v>
      </c>
      <c r="F4430">
        <v>7.2</v>
      </c>
      <c r="G4430">
        <v>772</v>
      </c>
      <c r="H4430" s="9" t="s">
        <v>24713</v>
      </c>
      <c r="I4430" s="9" t="str">
        <f t="shared" si="69"/>
        <v>Medium</v>
      </c>
    </row>
    <row r="4431" spans="1:9" hidden="1" x14ac:dyDescent="0.25">
      <c r="A4431" t="s">
        <v>16784</v>
      </c>
      <c r="B4431" s="11">
        <v>2002</v>
      </c>
      <c r="C4431" t="s">
        <v>24581</v>
      </c>
      <c r="F4431">
        <v>6.5</v>
      </c>
      <c r="G4431">
        <v>460</v>
      </c>
      <c r="H4431" s="9" t="s">
        <v>24713</v>
      </c>
      <c r="I4431" s="9" t="str">
        <f t="shared" si="69"/>
        <v>Medium</v>
      </c>
    </row>
    <row r="4432" spans="1:9" hidden="1" x14ac:dyDescent="0.25">
      <c r="A4432" t="s">
        <v>16787</v>
      </c>
      <c r="B4432" s="11">
        <v>2012</v>
      </c>
      <c r="C4432" t="s">
        <v>24590</v>
      </c>
      <c r="D4432" t="s">
        <v>24935</v>
      </c>
      <c r="F4432">
        <v>2.4</v>
      </c>
      <c r="G4432">
        <v>296</v>
      </c>
      <c r="H4432" s="9" t="s">
        <v>24763</v>
      </c>
      <c r="I4432" s="9" t="str">
        <f t="shared" si="69"/>
        <v>Medium</v>
      </c>
    </row>
    <row r="4433" spans="1:9" hidden="1" x14ac:dyDescent="0.25">
      <c r="A4433" t="s">
        <v>16790</v>
      </c>
      <c r="B4433" s="11">
        <v>2018</v>
      </c>
      <c r="C4433" t="s">
        <v>24591</v>
      </c>
      <c r="D4433" t="s">
        <v>24926</v>
      </c>
      <c r="E4433" t="s">
        <v>24927</v>
      </c>
      <c r="F4433">
        <v>5.9</v>
      </c>
      <c r="G4433">
        <v>31</v>
      </c>
      <c r="H4433" s="9" t="s">
        <v>24638</v>
      </c>
      <c r="I4433" s="9" t="str">
        <f t="shared" si="69"/>
        <v>Short</v>
      </c>
    </row>
    <row r="4434" spans="1:9" hidden="1" x14ac:dyDescent="0.25">
      <c r="A4434" t="s">
        <v>16793</v>
      </c>
      <c r="B4434" s="11">
        <v>2018</v>
      </c>
      <c r="C4434" t="s">
        <v>24588</v>
      </c>
      <c r="D4434" t="s">
        <v>24930</v>
      </c>
      <c r="F4434">
        <v>7.1</v>
      </c>
      <c r="G4434">
        <v>85</v>
      </c>
      <c r="H4434" s="9" t="s">
        <v>24666</v>
      </c>
      <c r="I4434" s="9" t="str">
        <f t="shared" si="69"/>
        <v>Short</v>
      </c>
    </row>
    <row r="4435" spans="1:9" hidden="1" x14ac:dyDescent="0.25">
      <c r="A4435" t="s">
        <v>16796</v>
      </c>
      <c r="B4435" s="11">
        <v>2008</v>
      </c>
      <c r="C4435" t="s">
        <v>24583</v>
      </c>
      <c r="F4435">
        <v>7.3</v>
      </c>
      <c r="G4435">
        <v>716</v>
      </c>
      <c r="H4435" s="9" t="s">
        <v>24737</v>
      </c>
      <c r="I4435" s="9" t="str">
        <f t="shared" si="69"/>
        <v>Medium</v>
      </c>
    </row>
    <row r="4436" spans="1:9" x14ac:dyDescent="0.25">
      <c r="A4436" t="s">
        <v>16799</v>
      </c>
      <c r="B4436" s="11">
        <v>2021</v>
      </c>
      <c r="C4436" t="s">
        <v>24588</v>
      </c>
      <c r="D4436" t="s">
        <v>24930</v>
      </c>
      <c r="H4436" s="9" t="s">
        <v>24729</v>
      </c>
      <c r="I4436" s="9" t="str">
        <f t="shared" si="69"/>
        <v>Medium</v>
      </c>
    </row>
    <row r="4437" spans="1:9" hidden="1" x14ac:dyDescent="0.25">
      <c r="A4437" t="s">
        <v>16802</v>
      </c>
      <c r="B4437" s="11">
        <v>2018</v>
      </c>
      <c r="C4437" t="s">
        <v>24583</v>
      </c>
      <c r="F4437">
        <v>7.5</v>
      </c>
      <c r="G4437">
        <v>186</v>
      </c>
      <c r="H4437" s="9" t="s">
        <v>24737</v>
      </c>
      <c r="I4437" s="9" t="str">
        <f t="shared" si="69"/>
        <v>Medium</v>
      </c>
    </row>
    <row r="4438" spans="1:9" hidden="1" x14ac:dyDescent="0.25">
      <c r="A4438" t="s">
        <v>16808</v>
      </c>
      <c r="B4438" s="11">
        <v>2019</v>
      </c>
      <c r="C4438" t="s">
        <v>24583</v>
      </c>
      <c r="D4438" t="s">
        <v>24942</v>
      </c>
      <c r="E4438" t="s">
        <v>24930</v>
      </c>
      <c r="F4438">
        <v>6.5</v>
      </c>
      <c r="G4438">
        <v>157</v>
      </c>
      <c r="H4438" s="9" t="s">
        <v>24733</v>
      </c>
      <c r="I4438" s="9" t="str">
        <f t="shared" si="69"/>
        <v>Medium</v>
      </c>
    </row>
    <row r="4439" spans="1:9" hidden="1" x14ac:dyDescent="0.25">
      <c r="A4439" t="s">
        <v>16811</v>
      </c>
      <c r="B4439" s="11">
        <v>2018</v>
      </c>
      <c r="C4439" t="s">
        <v>24583</v>
      </c>
      <c r="F4439">
        <v>6.8</v>
      </c>
      <c r="G4439">
        <v>312</v>
      </c>
      <c r="H4439" s="9" t="s">
        <v>24686</v>
      </c>
      <c r="I4439" s="9" t="str">
        <f t="shared" si="69"/>
        <v>Medium</v>
      </c>
    </row>
    <row r="4440" spans="1:9" hidden="1" x14ac:dyDescent="0.25">
      <c r="A4440" t="s">
        <v>16814</v>
      </c>
      <c r="B4440" s="11">
        <v>2017</v>
      </c>
      <c r="C4440" t="s">
        <v>24591</v>
      </c>
      <c r="D4440" t="s">
        <v>24927</v>
      </c>
      <c r="E4440" t="s">
        <v>24936</v>
      </c>
      <c r="F4440">
        <v>4.8</v>
      </c>
      <c r="G4440">
        <v>133</v>
      </c>
      <c r="H4440" s="9" t="s">
        <v>24655</v>
      </c>
      <c r="I4440" s="9" t="str">
        <f t="shared" si="69"/>
        <v>Short</v>
      </c>
    </row>
    <row r="4441" spans="1:9" hidden="1" x14ac:dyDescent="0.25">
      <c r="A4441" t="s">
        <v>16817</v>
      </c>
      <c r="B4441" s="11">
        <v>2019</v>
      </c>
      <c r="C4441" t="s">
        <v>24580</v>
      </c>
      <c r="F4441">
        <v>6.4</v>
      </c>
      <c r="G4441">
        <v>705</v>
      </c>
      <c r="H4441" s="9" t="s">
        <v>24649</v>
      </c>
      <c r="I4441" s="9" t="str">
        <f t="shared" si="69"/>
        <v>Short</v>
      </c>
    </row>
    <row r="4442" spans="1:9" hidden="1" x14ac:dyDescent="0.25">
      <c r="A4442" t="s">
        <v>16826</v>
      </c>
      <c r="B4442" s="11">
        <v>2016</v>
      </c>
      <c r="C4442" t="s">
        <v>24583</v>
      </c>
      <c r="F4442">
        <v>6.2</v>
      </c>
      <c r="G4442">
        <v>578</v>
      </c>
      <c r="H4442" s="9" t="s">
        <v>24758</v>
      </c>
      <c r="I4442" s="9" t="str">
        <f t="shared" si="69"/>
        <v>Medium</v>
      </c>
    </row>
    <row r="4443" spans="1:9" hidden="1" x14ac:dyDescent="0.25">
      <c r="A4443" t="s">
        <v>16829</v>
      </c>
      <c r="B4443" s="11">
        <v>2008</v>
      </c>
      <c r="C4443" t="s">
        <v>24581</v>
      </c>
      <c r="F4443">
        <v>4.8</v>
      </c>
      <c r="G4443">
        <v>373</v>
      </c>
      <c r="H4443" s="9" t="s">
        <v>24640</v>
      </c>
      <c r="I4443" s="9" t="str">
        <f t="shared" si="69"/>
        <v>Medium</v>
      </c>
    </row>
    <row r="4444" spans="1:9" hidden="1" x14ac:dyDescent="0.25">
      <c r="A4444" t="s">
        <v>16834</v>
      </c>
      <c r="B4444" s="11">
        <v>1966</v>
      </c>
      <c r="C4444" t="s">
        <v>24580</v>
      </c>
      <c r="D4444" t="s">
        <v>24941</v>
      </c>
      <c r="F4444">
        <v>8.1</v>
      </c>
      <c r="G4444">
        <v>267</v>
      </c>
      <c r="H4444" s="9" t="s">
        <v>24646</v>
      </c>
      <c r="I4444" s="9" t="str">
        <f t="shared" si="69"/>
        <v>Short</v>
      </c>
    </row>
    <row r="4445" spans="1:9" hidden="1" x14ac:dyDescent="0.25">
      <c r="A4445" t="s">
        <v>16838</v>
      </c>
      <c r="B4445" s="11">
        <v>1945</v>
      </c>
      <c r="C4445" t="s">
        <v>24583</v>
      </c>
      <c r="D4445" t="s">
        <v>24932</v>
      </c>
      <c r="E4445" t="s">
        <v>24945</v>
      </c>
      <c r="F4445">
        <v>6</v>
      </c>
      <c r="G4445">
        <v>764</v>
      </c>
      <c r="H4445" s="9" t="s">
        <v>24848</v>
      </c>
      <c r="I4445" s="9" t="str">
        <f t="shared" si="69"/>
        <v>Medium</v>
      </c>
    </row>
    <row r="4446" spans="1:9" hidden="1" x14ac:dyDescent="0.25">
      <c r="A4446" t="s">
        <v>16841</v>
      </c>
      <c r="B4446" s="11">
        <v>2013</v>
      </c>
      <c r="C4446" t="s">
        <v>24581</v>
      </c>
      <c r="D4446" t="s">
        <v>24929</v>
      </c>
      <c r="F4446">
        <v>6.2</v>
      </c>
      <c r="G4446">
        <v>112</v>
      </c>
      <c r="H4446" s="9" t="s">
        <v>24758</v>
      </c>
      <c r="I4446" s="9" t="str">
        <f t="shared" si="69"/>
        <v>Medium</v>
      </c>
    </row>
    <row r="4447" spans="1:9" hidden="1" x14ac:dyDescent="0.25">
      <c r="A4447" t="s">
        <v>16844</v>
      </c>
      <c r="B4447" s="11">
        <v>2017</v>
      </c>
      <c r="C4447" t="s">
        <v>24580</v>
      </c>
      <c r="F4447">
        <v>6.9</v>
      </c>
      <c r="G4447" s="2">
        <v>1609</v>
      </c>
      <c r="H4447" s="9" t="s">
        <v>24749</v>
      </c>
      <c r="I4447" s="9" t="str">
        <f t="shared" si="69"/>
        <v>Medium</v>
      </c>
    </row>
    <row r="4448" spans="1:9" hidden="1" x14ac:dyDescent="0.25">
      <c r="A4448" t="s">
        <v>16849</v>
      </c>
      <c r="B4448" s="11">
        <v>1999</v>
      </c>
      <c r="C4448" t="s">
        <v>24581</v>
      </c>
      <c r="D4448" t="s">
        <v>24937</v>
      </c>
      <c r="E4448" t="s">
        <v>24931</v>
      </c>
      <c r="F4448">
        <v>5.9</v>
      </c>
      <c r="G4448">
        <v>438</v>
      </c>
      <c r="H4448" s="9" t="s">
        <v>24663</v>
      </c>
      <c r="I4448" s="9" t="str">
        <f t="shared" si="69"/>
        <v>Medium</v>
      </c>
    </row>
    <row r="4449" spans="1:9" hidden="1" x14ac:dyDescent="0.25">
      <c r="A4449" t="s">
        <v>16855</v>
      </c>
      <c r="B4449" s="11">
        <v>2015</v>
      </c>
      <c r="C4449" t="s">
        <v>24583</v>
      </c>
      <c r="D4449" t="s">
        <v>24942</v>
      </c>
      <c r="F4449">
        <v>6.5</v>
      </c>
      <c r="G4449">
        <v>395</v>
      </c>
      <c r="H4449" s="9" t="s">
        <v>24640</v>
      </c>
      <c r="I4449" s="9" t="str">
        <f t="shared" si="69"/>
        <v>Medium</v>
      </c>
    </row>
    <row r="4450" spans="1:9" hidden="1" x14ac:dyDescent="0.25">
      <c r="A4450" t="s">
        <v>16858</v>
      </c>
      <c r="B4450" s="11">
        <v>2015</v>
      </c>
      <c r="C4450" t="s">
        <v>24580</v>
      </c>
      <c r="D4450" t="s">
        <v>24929</v>
      </c>
      <c r="F4450">
        <v>5.0999999999999996</v>
      </c>
      <c r="G4450">
        <v>342</v>
      </c>
      <c r="H4450" s="9" t="s">
        <v>24713</v>
      </c>
      <c r="I4450" s="9" t="str">
        <f t="shared" si="69"/>
        <v>Medium</v>
      </c>
    </row>
    <row r="4451" spans="1:9" hidden="1" x14ac:dyDescent="0.25">
      <c r="A4451" t="s">
        <v>16861</v>
      </c>
      <c r="B4451" s="11">
        <v>2012</v>
      </c>
      <c r="C4451" t="s">
        <v>24580</v>
      </c>
      <c r="D4451" t="s">
        <v>24930</v>
      </c>
      <c r="E4451" t="s">
        <v>24929</v>
      </c>
      <c r="F4451">
        <v>5.7</v>
      </c>
      <c r="G4451">
        <v>508</v>
      </c>
      <c r="H4451" s="9" t="s">
        <v>24694</v>
      </c>
      <c r="I4451" s="9" t="str">
        <f t="shared" si="69"/>
        <v>Medium</v>
      </c>
    </row>
    <row r="4452" spans="1:9" hidden="1" x14ac:dyDescent="0.25">
      <c r="A4452" t="s">
        <v>16864</v>
      </c>
      <c r="B4452" s="11">
        <v>2018</v>
      </c>
      <c r="C4452" t="s">
        <v>24583</v>
      </c>
      <c r="F4452">
        <v>6.6</v>
      </c>
      <c r="G4452">
        <v>671</v>
      </c>
      <c r="H4452" s="9" t="s">
        <v>24656</v>
      </c>
      <c r="I4452" s="9" t="str">
        <f t="shared" si="69"/>
        <v>Short</v>
      </c>
    </row>
    <row r="4453" spans="1:9" hidden="1" x14ac:dyDescent="0.25">
      <c r="A4453" t="s">
        <v>16867</v>
      </c>
      <c r="B4453" s="11">
        <v>2013</v>
      </c>
      <c r="C4453" t="s">
        <v>24581</v>
      </c>
      <c r="F4453">
        <v>6.7</v>
      </c>
      <c r="G4453">
        <v>464</v>
      </c>
      <c r="H4453" s="9" t="s">
        <v>24727</v>
      </c>
      <c r="I4453" s="9" t="str">
        <f t="shared" si="69"/>
        <v>Long</v>
      </c>
    </row>
    <row r="4454" spans="1:9" hidden="1" x14ac:dyDescent="0.25">
      <c r="A4454" t="s">
        <v>16870</v>
      </c>
      <c r="B4454" s="11">
        <v>2019</v>
      </c>
      <c r="C4454" t="s">
        <v>24580</v>
      </c>
      <c r="F4454">
        <v>6.3</v>
      </c>
      <c r="G4454">
        <v>354</v>
      </c>
      <c r="H4454" s="9" t="s">
        <v>24659</v>
      </c>
      <c r="I4454" s="9" t="str">
        <f t="shared" si="69"/>
        <v>Medium</v>
      </c>
    </row>
    <row r="4455" spans="1:9" hidden="1" x14ac:dyDescent="0.25">
      <c r="A4455" t="s">
        <v>16873</v>
      </c>
      <c r="B4455" s="11">
        <v>2013</v>
      </c>
      <c r="C4455" t="s">
        <v>24583</v>
      </c>
      <c r="D4455" t="s">
        <v>24942</v>
      </c>
      <c r="E4455" t="s">
        <v>24930</v>
      </c>
      <c r="F4455">
        <v>7.1</v>
      </c>
      <c r="G4455">
        <v>546</v>
      </c>
      <c r="H4455" s="9" t="s">
        <v>24672</v>
      </c>
      <c r="I4455" s="9" t="str">
        <f t="shared" si="69"/>
        <v>Medium</v>
      </c>
    </row>
    <row r="4456" spans="1:9" hidden="1" x14ac:dyDescent="0.25">
      <c r="A4456" t="s">
        <v>16877</v>
      </c>
      <c r="B4456" s="11">
        <v>2014</v>
      </c>
      <c r="C4456" t="s">
        <v>24583</v>
      </c>
      <c r="D4456" t="s">
        <v>24932</v>
      </c>
      <c r="F4456">
        <v>6.9</v>
      </c>
      <c r="G4456">
        <v>124</v>
      </c>
      <c r="H4456" s="9" t="s">
        <v>24678</v>
      </c>
      <c r="I4456" s="9" t="str">
        <f t="shared" si="69"/>
        <v>Medium</v>
      </c>
    </row>
    <row r="4457" spans="1:9" hidden="1" x14ac:dyDescent="0.25">
      <c r="A4457" t="s">
        <v>16885</v>
      </c>
      <c r="B4457" s="11">
        <v>2010</v>
      </c>
      <c r="C4457" t="s">
        <v>24588</v>
      </c>
      <c r="F4457">
        <v>5.4</v>
      </c>
      <c r="G4457">
        <v>233</v>
      </c>
      <c r="H4457" s="9" t="s">
        <v>24728</v>
      </c>
      <c r="I4457" s="9" t="str">
        <f t="shared" si="69"/>
        <v>Medium</v>
      </c>
    </row>
    <row r="4458" spans="1:9" hidden="1" x14ac:dyDescent="0.25">
      <c r="A4458" t="s">
        <v>16888</v>
      </c>
      <c r="B4458" s="11">
        <v>2017</v>
      </c>
      <c r="C4458" t="s">
        <v>24580</v>
      </c>
      <c r="F4458">
        <v>7.8</v>
      </c>
      <c r="G4458" s="2">
        <v>1301</v>
      </c>
      <c r="H4458" s="9" t="s">
        <v>24763</v>
      </c>
      <c r="I4458" s="9" t="str">
        <f t="shared" si="69"/>
        <v>Medium</v>
      </c>
    </row>
    <row r="4459" spans="1:9" hidden="1" x14ac:dyDescent="0.25">
      <c r="A4459" t="s">
        <v>16894</v>
      </c>
      <c r="B4459" s="11">
        <v>2017</v>
      </c>
      <c r="C4459" t="s">
        <v>24591</v>
      </c>
      <c r="D4459" t="s">
        <v>24938</v>
      </c>
      <c r="F4459">
        <v>5.4</v>
      </c>
      <c r="G4459">
        <v>21</v>
      </c>
      <c r="H4459" s="9" t="s">
        <v>24870</v>
      </c>
      <c r="I4459" s="9" t="str">
        <f t="shared" si="69"/>
        <v>Short</v>
      </c>
    </row>
    <row r="4460" spans="1:9" hidden="1" x14ac:dyDescent="0.25">
      <c r="A4460" t="s">
        <v>16896</v>
      </c>
      <c r="B4460" s="11">
        <v>2017</v>
      </c>
      <c r="C4460" t="s">
        <v>24591</v>
      </c>
      <c r="D4460" t="s">
        <v>24926</v>
      </c>
      <c r="E4460" t="s">
        <v>24934</v>
      </c>
      <c r="F4460">
        <v>6</v>
      </c>
      <c r="G4460">
        <v>80</v>
      </c>
      <c r="H4460" s="9" t="s">
        <v>24758</v>
      </c>
      <c r="I4460" s="9" t="str">
        <f t="shared" si="69"/>
        <v>Medium</v>
      </c>
    </row>
    <row r="4461" spans="1:9" hidden="1" x14ac:dyDescent="0.25">
      <c r="A4461" t="s">
        <v>16899</v>
      </c>
      <c r="B4461" s="11">
        <v>2013</v>
      </c>
      <c r="C4461" t="s">
        <v>8094</v>
      </c>
      <c r="F4461">
        <v>4.2</v>
      </c>
      <c r="G4461">
        <v>413</v>
      </c>
      <c r="H4461" s="9" t="s">
        <v>24672</v>
      </c>
      <c r="I4461" s="9" t="str">
        <f t="shared" si="69"/>
        <v>Medium</v>
      </c>
    </row>
    <row r="4462" spans="1:9" hidden="1" x14ac:dyDescent="0.25">
      <c r="A4462" t="s">
        <v>16902</v>
      </c>
      <c r="B4462" s="11">
        <v>2020</v>
      </c>
      <c r="C4462" t="s">
        <v>24597</v>
      </c>
      <c r="F4462">
        <v>6.3</v>
      </c>
      <c r="G4462">
        <v>63</v>
      </c>
      <c r="H4462" s="9" t="s">
        <v>24733</v>
      </c>
      <c r="I4462" s="9" t="str">
        <f t="shared" si="69"/>
        <v>Medium</v>
      </c>
    </row>
    <row r="4463" spans="1:9" hidden="1" x14ac:dyDescent="0.25">
      <c r="A4463" t="s">
        <v>16910</v>
      </c>
      <c r="B4463" s="11">
        <v>2014</v>
      </c>
      <c r="C4463" t="s">
        <v>24580</v>
      </c>
      <c r="F4463">
        <v>5.7</v>
      </c>
      <c r="G4463">
        <v>386</v>
      </c>
      <c r="H4463" s="9" t="s">
        <v>24686</v>
      </c>
      <c r="I4463" s="9" t="str">
        <f t="shared" si="69"/>
        <v>Medium</v>
      </c>
    </row>
    <row r="4464" spans="1:9" hidden="1" x14ac:dyDescent="0.25">
      <c r="A4464" t="s">
        <v>16913</v>
      </c>
      <c r="B4464" s="11">
        <v>2010</v>
      </c>
      <c r="C4464" t="s">
        <v>24585</v>
      </c>
      <c r="F4464">
        <v>1.8</v>
      </c>
      <c r="G4464">
        <v>377</v>
      </c>
      <c r="H4464" s="9" t="s">
        <v>24671</v>
      </c>
      <c r="I4464" s="9" t="str">
        <f t="shared" si="69"/>
        <v>Medium</v>
      </c>
    </row>
    <row r="4465" spans="1:9" hidden="1" x14ac:dyDescent="0.25">
      <c r="A4465" t="s">
        <v>16916</v>
      </c>
      <c r="B4465" s="11">
        <v>2019</v>
      </c>
      <c r="C4465" t="s">
        <v>24583</v>
      </c>
      <c r="D4465" t="s">
        <v>24938</v>
      </c>
      <c r="E4465" t="s">
        <v>24937</v>
      </c>
      <c r="F4465">
        <v>6.8</v>
      </c>
      <c r="G4465">
        <v>588</v>
      </c>
      <c r="H4465" s="9" t="s">
        <v>24780</v>
      </c>
      <c r="I4465" s="9" t="str">
        <f t="shared" si="69"/>
        <v>Short</v>
      </c>
    </row>
    <row r="4466" spans="1:9" hidden="1" x14ac:dyDescent="0.25">
      <c r="A4466" t="s">
        <v>16920</v>
      </c>
      <c r="B4466" s="11">
        <v>2011</v>
      </c>
      <c r="C4466" t="s">
        <v>24580</v>
      </c>
      <c r="F4466">
        <v>7.2</v>
      </c>
      <c r="G4466">
        <v>450</v>
      </c>
      <c r="H4466" s="9" t="s">
        <v>24647</v>
      </c>
      <c r="I4466" s="9" t="str">
        <f t="shared" si="69"/>
        <v>Short</v>
      </c>
    </row>
    <row r="4467" spans="1:9" hidden="1" x14ac:dyDescent="0.25">
      <c r="A4467" t="s">
        <v>16926</v>
      </c>
      <c r="B4467" s="11">
        <v>2014</v>
      </c>
      <c r="C4467" t="s">
        <v>24594</v>
      </c>
      <c r="D4467" t="s">
        <v>24936</v>
      </c>
      <c r="E4467" t="s">
        <v>24937</v>
      </c>
      <c r="F4467">
        <v>6</v>
      </c>
      <c r="G4467">
        <v>263</v>
      </c>
      <c r="H4467" s="9" t="s">
        <v>24820</v>
      </c>
      <c r="I4467" s="9" t="str">
        <f t="shared" si="69"/>
        <v>Medium</v>
      </c>
    </row>
    <row r="4468" spans="1:9" hidden="1" x14ac:dyDescent="0.25">
      <c r="A4468" t="s">
        <v>16929</v>
      </c>
      <c r="B4468" s="11">
        <v>2013</v>
      </c>
      <c r="C4468" t="s">
        <v>24580</v>
      </c>
      <c r="F4468">
        <v>7.3</v>
      </c>
      <c r="G4468" s="2">
        <v>3775</v>
      </c>
      <c r="H4468" s="9" t="s">
        <v>24737</v>
      </c>
      <c r="I4468" s="9" t="str">
        <f t="shared" si="69"/>
        <v>Medium</v>
      </c>
    </row>
    <row r="4469" spans="1:9" hidden="1" x14ac:dyDescent="0.25">
      <c r="A4469" t="s">
        <v>16932</v>
      </c>
      <c r="B4469" s="11">
        <v>2020</v>
      </c>
      <c r="C4469" t="s">
        <v>24580</v>
      </c>
      <c r="F4469">
        <v>5.6</v>
      </c>
      <c r="G4469">
        <v>398</v>
      </c>
      <c r="H4469" s="9" t="s">
        <v>24649</v>
      </c>
      <c r="I4469" s="9" t="str">
        <f t="shared" si="69"/>
        <v>Short</v>
      </c>
    </row>
    <row r="4470" spans="1:9" hidden="1" x14ac:dyDescent="0.25">
      <c r="A4470" t="s">
        <v>16935</v>
      </c>
      <c r="B4470" s="11">
        <v>2020</v>
      </c>
      <c r="C4470" t="s">
        <v>24580</v>
      </c>
      <c r="F4470">
        <v>7.3</v>
      </c>
      <c r="G4470">
        <v>828</v>
      </c>
      <c r="H4470" s="9" t="s">
        <v>24833</v>
      </c>
      <c r="I4470" s="9" t="str">
        <f t="shared" si="69"/>
        <v>Medium</v>
      </c>
    </row>
    <row r="4471" spans="1:9" hidden="1" x14ac:dyDescent="0.25">
      <c r="A4471" t="s">
        <v>2520</v>
      </c>
      <c r="B4471" s="11">
        <v>2015</v>
      </c>
      <c r="C4471" t="s">
        <v>24581</v>
      </c>
      <c r="F4471">
        <v>7.3</v>
      </c>
      <c r="G4471">
        <v>298</v>
      </c>
      <c r="H4471" s="9" t="s">
        <v>24688</v>
      </c>
      <c r="I4471" s="9" t="str">
        <f t="shared" si="69"/>
        <v>Medium</v>
      </c>
    </row>
    <row r="4472" spans="1:9" hidden="1" x14ac:dyDescent="0.25">
      <c r="A4472" t="s">
        <v>16946</v>
      </c>
      <c r="B4472" s="11">
        <v>2017</v>
      </c>
      <c r="C4472" t="s">
        <v>24583</v>
      </c>
      <c r="D4472" t="s">
        <v>24936</v>
      </c>
      <c r="F4472">
        <v>6.3</v>
      </c>
      <c r="G4472">
        <v>632</v>
      </c>
      <c r="H4472" s="9" t="s">
        <v>24862</v>
      </c>
      <c r="I4472" s="9" t="str">
        <f t="shared" si="69"/>
        <v>Medium</v>
      </c>
    </row>
    <row r="4473" spans="1:9" hidden="1" x14ac:dyDescent="0.25">
      <c r="A4473" t="s">
        <v>16949</v>
      </c>
      <c r="B4473" s="11">
        <v>2019</v>
      </c>
      <c r="C4473" t="s">
        <v>24580</v>
      </c>
      <c r="F4473">
        <v>4.8</v>
      </c>
      <c r="G4473">
        <v>266</v>
      </c>
      <c r="H4473" s="9" t="s">
        <v>24848</v>
      </c>
      <c r="I4473" s="9" t="str">
        <f t="shared" si="69"/>
        <v>Medium</v>
      </c>
    </row>
    <row r="4474" spans="1:9" hidden="1" x14ac:dyDescent="0.25">
      <c r="A4474" t="s">
        <v>16952</v>
      </c>
      <c r="B4474" s="11">
        <v>2019</v>
      </c>
      <c r="C4474" t="s">
        <v>24581</v>
      </c>
      <c r="F4474">
        <v>4.5</v>
      </c>
      <c r="G4474">
        <v>90</v>
      </c>
      <c r="H4474" s="9" t="s">
        <v>24703</v>
      </c>
      <c r="I4474" s="9" t="str">
        <f t="shared" si="69"/>
        <v>Medium</v>
      </c>
    </row>
    <row r="4475" spans="1:9" hidden="1" x14ac:dyDescent="0.25">
      <c r="A4475" t="s">
        <v>16955</v>
      </c>
      <c r="B4475" s="11">
        <v>2020</v>
      </c>
      <c r="C4475" t="s">
        <v>24591</v>
      </c>
      <c r="D4475" t="s">
        <v>24937</v>
      </c>
      <c r="F4475">
        <v>6.1</v>
      </c>
      <c r="G4475">
        <v>17</v>
      </c>
      <c r="H4475" s="9" t="s">
        <v>24638</v>
      </c>
      <c r="I4475" s="9" t="str">
        <f t="shared" si="69"/>
        <v>Short</v>
      </c>
    </row>
    <row r="4476" spans="1:9" hidden="1" x14ac:dyDescent="0.25">
      <c r="A4476" t="s">
        <v>16957</v>
      </c>
      <c r="B4476" s="11">
        <v>2016</v>
      </c>
      <c r="C4476" t="s">
        <v>24590</v>
      </c>
      <c r="D4476" t="s">
        <v>24925</v>
      </c>
      <c r="F4476">
        <v>4.5</v>
      </c>
      <c r="G4476">
        <v>197</v>
      </c>
      <c r="H4476" s="9" t="s">
        <v>24837</v>
      </c>
      <c r="I4476" s="9" t="str">
        <f t="shared" si="69"/>
        <v>Medium</v>
      </c>
    </row>
    <row r="4477" spans="1:9" hidden="1" x14ac:dyDescent="0.25">
      <c r="A4477" t="s">
        <v>16960</v>
      </c>
      <c r="B4477" s="11">
        <v>1987</v>
      </c>
      <c r="C4477" t="s">
        <v>24583</v>
      </c>
      <c r="D4477" t="s">
        <v>24936</v>
      </c>
      <c r="F4477">
        <v>7.3</v>
      </c>
      <c r="G4477">
        <v>613</v>
      </c>
      <c r="H4477" s="9" t="s">
        <v>24639</v>
      </c>
      <c r="I4477" s="9" t="str">
        <f t="shared" si="69"/>
        <v>Short</v>
      </c>
    </row>
    <row r="4478" spans="1:9" hidden="1" x14ac:dyDescent="0.25">
      <c r="A4478" t="s">
        <v>16964</v>
      </c>
      <c r="B4478" s="11">
        <v>2013</v>
      </c>
      <c r="C4478" t="s">
        <v>24583</v>
      </c>
      <c r="D4478" t="s">
        <v>24942</v>
      </c>
      <c r="E4478" t="s">
        <v>24932</v>
      </c>
      <c r="F4478">
        <v>7.7</v>
      </c>
      <c r="G4478" s="2">
        <v>1243</v>
      </c>
      <c r="H4478" s="9" t="s">
        <v>24768</v>
      </c>
      <c r="I4478" s="9" t="str">
        <f t="shared" si="69"/>
        <v>Medium</v>
      </c>
    </row>
    <row r="4479" spans="1:9" hidden="1" x14ac:dyDescent="0.25">
      <c r="A4479" t="s">
        <v>16967</v>
      </c>
      <c r="B4479" s="11">
        <v>2012</v>
      </c>
      <c r="C4479" t="s">
        <v>24580</v>
      </c>
      <c r="D4479" t="s">
        <v>24930</v>
      </c>
      <c r="E4479" t="s">
        <v>24929</v>
      </c>
      <c r="F4479">
        <v>4.7</v>
      </c>
      <c r="G4479">
        <v>256</v>
      </c>
      <c r="H4479" s="9" t="s">
        <v>24650</v>
      </c>
      <c r="I4479" s="9" t="str">
        <f t="shared" si="69"/>
        <v>Medium</v>
      </c>
    </row>
    <row r="4480" spans="1:9" hidden="1" x14ac:dyDescent="0.25">
      <c r="A4480" t="s">
        <v>16972</v>
      </c>
      <c r="B4480" s="11">
        <v>2015</v>
      </c>
      <c r="C4480" t="s">
        <v>24583</v>
      </c>
      <c r="F4480">
        <v>6.6</v>
      </c>
      <c r="G4480">
        <v>516</v>
      </c>
      <c r="H4480" s="9" t="s">
        <v>24751</v>
      </c>
      <c r="I4480" s="9" t="str">
        <f t="shared" si="69"/>
        <v>Medium</v>
      </c>
    </row>
    <row r="4481" spans="1:9" hidden="1" x14ac:dyDescent="0.25">
      <c r="A4481" t="s">
        <v>16975</v>
      </c>
      <c r="B4481" s="11">
        <v>2013</v>
      </c>
      <c r="C4481" t="s">
        <v>24583</v>
      </c>
      <c r="D4481" t="s">
        <v>24942</v>
      </c>
      <c r="E4481" t="s">
        <v>24950</v>
      </c>
      <c r="F4481">
        <v>6.6</v>
      </c>
      <c r="G4481">
        <v>489</v>
      </c>
      <c r="H4481" s="9" t="s">
        <v>24694</v>
      </c>
      <c r="I4481" s="9" t="str">
        <f t="shared" si="69"/>
        <v>Medium</v>
      </c>
    </row>
    <row r="4482" spans="1:9" hidden="1" x14ac:dyDescent="0.25">
      <c r="A4482" t="s">
        <v>16978</v>
      </c>
      <c r="B4482" s="11">
        <v>2006</v>
      </c>
      <c r="C4482" t="s">
        <v>24583</v>
      </c>
      <c r="F4482">
        <v>7.2</v>
      </c>
      <c r="G4482" s="2">
        <v>2181</v>
      </c>
      <c r="H4482" s="9" t="s">
        <v>24713</v>
      </c>
      <c r="I4482" s="9" t="str">
        <f t="shared" si="69"/>
        <v>Medium</v>
      </c>
    </row>
    <row r="4483" spans="1:9" hidden="1" x14ac:dyDescent="0.25">
      <c r="A4483" t="s">
        <v>16981</v>
      </c>
      <c r="B4483" s="11">
        <v>2015</v>
      </c>
      <c r="C4483" t="s">
        <v>24591</v>
      </c>
      <c r="D4483" t="s">
        <v>24926</v>
      </c>
      <c r="E4483" t="s">
        <v>24927</v>
      </c>
      <c r="F4483">
        <v>6.3</v>
      </c>
      <c r="G4483">
        <v>32</v>
      </c>
      <c r="H4483" s="9" t="s">
        <v>24655</v>
      </c>
      <c r="I4483" s="9" t="str">
        <f t="shared" ref="I4483:I4546" si="70">IF(H4483*24&lt;=1,"Short",IF(H4483*24&lt;=2,"Medium","Long"))</f>
        <v>Short</v>
      </c>
    </row>
    <row r="4484" spans="1:9" hidden="1" x14ac:dyDescent="0.25">
      <c r="A4484" t="s">
        <v>16984</v>
      </c>
      <c r="B4484" s="11">
        <v>2019</v>
      </c>
      <c r="C4484" t="s">
        <v>24583</v>
      </c>
      <c r="D4484" t="s">
        <v>24941</v>
      </c>
      <c r="F4484">
        <v>7</v>
      </c>
      <c r="G4484">
        <v>157</v>
      </c>
      <c r="H4484" s="9" t="s">
        <v>24659</v>
      </c>
      <c r="I4484" s="9" t="str">
        <f t="shared" si="70"/>
        <v>Medium</v>
      </c>
    </row>
    <row r="4485" spans="1:9" hidden="1" x14ac:dyDescent="0.25">
      <c r="A4485" t="s">
        <v>16989</v>
      </c>
      <c r="B4485" s="11">
        <v>2014</v>
      </c>
      <c r="C4485" t="s">
        <v>24583</v>
      </c>
      <c r="D4485" t="s">
        <v>24942</v>
      </c>
      <c r="E4485" t="s">
        <v>24937</v>
      </c>
      <c r="F4485">
        <v>6.9</v>
      </c>
      <c r="G4485" s="2">
        <v>2533</v>
      </c>
      <c r="H4485" s="9" t="s">
        <v>24723</v>
      </c>
      <c r="I4485" s="9" t="str">
        <f t="shared" si="70"/>
        <v>Medium</v>
      </c>
    </row>
    <row r="4486" spans="1:9" hidden="1" x14ac:dyDescent="0.25">
      <c r="A4486" t="s">
        <v>16992</v>
      </c>
      <c r="B4486" s="11">
        <v>2012</v>
      </c>
      <c r="C4486" t="s">
        <v>24583</v>
      </c>
      <c r="D4486" t="s">
        <v>24927</v>
      </c>
      <c r="E4486" t="s">
        <v>24930</v>
      </c>
      <c r="F4486">
        <v>6.8</v>
      </c>
      <c r="G4486">
        <v>816</v>
      </c>
      <c r="H4486" s="9" t="s">
        <v>24713</v>
      </c>
      <c r="I4486" s="9" t="str">
        <f t="shared" si="70"/>
        <v>Medium</v>
      </c>
    </row>
    <row r="4487" spans="1:9" hidden="1" x14ac:dyDescent="0.25">
      <c r="A4487" t="s">
        <v>16995</v>
      </c>
      <c r="B4487" s="11">
        <v>2015</v>
      </c>
      <c r="C4487" t="s">
        <v>24583</v>
      </c>
      <c r="F4487">
        <v>6.9</v>
      </c>
      <c r="G4487">
        <v>379</v>
      </c>
      <c r="H4487" s="9" t="s">
        <v>24703</v>
      </c>
      <c r="I4487" s="9" t="str">
        <f t="shared" si="70"/>
        <v>Medium</v>
      </c>
    </row>
    <row r="4488" spans="1:9" hidden="1" x14ac:dyDescent="0.25">
      <c r="A4488" t="s">
        <v>16998</v>
      </c>
      <c r="B4488" s="11">
        <v>2019</v>
      </c>
      <c r="C4488" t="s">
        <v>24580</v>
      </c>
      <c r="F4488">
        <v>5.9</v>
      </c>
      <c r="G4488">
        <v>77</v>
      </c>
      <c r="H4488" s="9" t="s">
        <v>24662</v>
      </c>
      <c r="I4488" s="9" t="str">
        <f t="shared" si="70"/>
        <v>Medium</v>
      </c>
    </row>
    <row r="4489" spans="1:9" hidden="1" x14ac:dyDescent="0.25">
      <c r="A4489" t="s">
        <v>17000</v>
      </c>
      <c r="B4489" s="11">
        <v>2018</v>
      </c>
      <c r="C4489" t="s">
        <v>24583</v>
      </c>
      <c r="D4489" t="s">
        <v>24944</v>
      </c>
      <c r="F4489">
        <v>6.3</v>
      </c>
      <c r="G4489">
        <v>317</v>
      </c>
      <c r="H4489" s="9" t="s">
        <v>24655</v>
      </c>
      <c r="I4489" s="9" t="str">
        <f t="shared" si="70"/>
        <v>Short</v>
      </c>
    </row>
    <row r="4490" spans="1:9" hidden="1" x14ac:dyDescent="0.25">
      <c r="A4490" t="s">
        <v>17010</v>
      </c>
      <c r="B4490" s="11">
        <v>2011</v>
      </c>
      <c r="C4490" t="s">
        <v>24581</v>
      </c>
      <c r="F4490">
        <v>6.6</v>
      </c>
      <c r="G4490">
        <v>267</v>
      </c>
      <c r="H4490" s="9" t="s">
        <v>24716</v>
      </c>
      <c r="I4490" s="9" t="str">
        <f t="shared" si="70"/>
        <v>Medium</v>
      </c>
    </row>
    <row r="4491" spans="1:9" hidden="1" x14ac:dyDescent="0.25">
      <c r="A4491" t="s">
        <v>17013</v>
      </c>
      <c r="B4491" s="11">
        <v>2013</v>
      </c>
      <c r="C4491" t="s">
        <v>24583</v>
      </c>
      <c r="D4491" t="s">
        <v>24942</v>
      </c>
      <c r="F4491">
        <v>6.6</v>
      </c>
      <c r="G4491">
        <v>298</v>
      </c>
      <c r="H4491" s="9" t="s">
        <v>24845</v>
      </c>
      <c r="I4491" s="9" t="str">
        <f t="shared" si="70"/>
        <v>Medium</v>
      </c>
    </row>
    <row r="4492" spans="1:9" hidden="1" x14ac:dyDescent="0.25">
      <c r="A4492" t="s">
        <v>17016</v>
      </c>
      <c r="B4492" s="11">
        <v>2010</v>
      </c>
      <c r="C4492" t="s">
        <v>24590</v>
      </c>
      <c r="D4492" t="s">
        <v>24928</v>
      </c>
      <c r="E4492" t="s">
        <v>24935</v>
      </c>
      <c r="F4492">
        <v>2.5</v>
      </c>
      <c r="G4492">
        <v>365</v>
      </c>
      <c r="H4492" s="9" t="s">
        <v>24713</v>
      </c>
      <c r="I4492" s="9" t="str">
        <f t="shared" si="70"/>
        <v>Medium</v>
      </c>
    </row>
    <row r="4493" spans="1:9" hidden="1" x14ac:dyDescent="0.25">
      <c r="A4493" t="s">
        <v>17019</v>
      </c>
      <c r="B4493" s="11">
        <v>2014</v>
      </c>
      <c r="C4493" t="s">
        <v>24580</v>
      </c>
      <c r="F4493">
        <v>4.5999999999999996</v>
      </c>
      <c r="G4493">
        <v>493</v>
      </c>
      <c r="H4493" s="9" t="s">
        <v>24794</v>
      </c>
      <c r="I4493" s="9" t="str">
        <f t="shared" si="70"/>
        <v>Medium</v>
      </c>
    </row>
    <row r="4494" spans="1:9" hidden="1" x14ac:dyDescent="0.25">
      <c r="A4494" t="s">
        <v>17025</v>
      </c>
      <c r="B4494" s="11">
        <v>2019</v>
      </c>
      <c r="C4494" t="s">
        <v>24581</v>
      </c>
      <c r="F4494">
        <v>5.0999999999999996</v>
      </c>
      <c r="G4494">
        <v>38</v>
      </c>
      <c r="H4494" s="9" t="s">
        <v>24737</v>
      </c>
      <c r="I4494" s="9" t="str">
        <f t="shared" si="70"/>
        <v>Medium</v>
      </c>
    </row>
    <row r="4495" spans="1:9" hidden="1" x14ac:dyDescent="0.25">
      <c r="A4495" t="s">
        <v>17028</v>
      </c>
      <c r="B4495" s="11">
        <v>2015</v>
      </c>
      <c r="C4495" t="s">
        <v>24583</v>
      </c>
      <c r="D4495" t="s">
        <v>24932</v>
      </c>
      <c r="F4495">
        <v>7.1</v>
      </c>
      <c r="G4495">
        <v>315</v>
      </c>
      <c r="H4495" s="9" t="s">
        <v>24833</v>
      </c>
      <c r="I4495" s="9" t="str">
        <f t="shared" si="70"/>
        <v>Medium</v>
      </c>
    </row>
    <row r="4496" spans="1:9" hidden="1" x14ac:dyDescent="0.25">
      <c r="A4496" t="s">
        <v>17031</v>
      </c>
      <c r="B4496" s="11">
        <v>2016</v>
      </c>
      <c r="C4496" t="s">
        <v>24580</v>
      </c>
      <c r="F4496">
        <v>5.6</v>
      </c>
      <c r="G4496">
        <v>302</v>
      </c>
      <c r="H4496" s="9" t="s">
        <v>24672</v>
      </c>
      <c r="I4496" s="9" t="str">
        <f t="shared" si="70"/>
        <v>Medium</v>
      </c>
    </row>
    <row r="4497" spans="1:9" hidden="1" x14ac:dyDescent="0.25">
      <c r="A4497" t="s">
        <v>17034</v>
      </c>
      <c r="B4497" s="11">
        <v>2002</v>
      </c>
      <c r="C4497" t="s">
        <v>24581</v>
      </c>
      <c r="F4497">
        <v>6.6</v>
      </c>
      <c r="G4497">
        <v>22</v>
      </c>
      <c r="H4497" s="9" t="s">
        <v>24654</v>
      </c>
      <c r="I4497" s="9" t="str">
        <f t="shared" si="70"/>
        <v>Short</v>
      </c>
    </row>
    <row r="4498" spans="1:9" hidden="1" x14ac:dyDescent="0.25">
      <c r="A4498" t="s">
        <v>17037</v>
      </c>
      <c r="B4498" s="11">
        <v>2012</v>
      </c>
      <c r="C4498" t="s">
        <v>24591</v>
      </c>
      <c r="F4498">
        <v>5.8</v>
      </c>
      <c r="G4498">
        <v>34</v>
      </c>
      <c r="H4498" s="9" t="s">
        <v>24642</v>
      </c>
      <c r="I4498" s="9" t="str">
        <f t="shared" si="70"/>
        <v>Short</v>
      </c>
    </row>
    <row r="4499" spans="1:9" hidden="1" x14ac:dyDescent="0.25">
      <c r="A4499" t="s">
        <v>17040</v>
      </c>
      <c r="B4499" s="11">
        <v>2015</v>
      </c>
      <c r="C4499" t="s">
        <v>24580</v>
      </c>
      <c r="F4499">
        <v>5.8</v>
      </c>
      <c r="G4499" s="2">
        <v>1036</v>
      </c>
      <c r="H4499" s="9" t="s">
        <v>24681</v>
      </c>
      <c r="I4499" s="9" t="str">
        <f t="shared" si="70"/>
        <v>Medium</v>
      </c>
    </row>
    <row r="4500" spans="1:9" hidden="1" x14ac:dyDescent="0.25">
      <c r="A4500" t="s">
        <v>17043</v>
      </c>
      <c r="B4500" s="11">
        <v>2016</v>
      </c>
      <c r="C4500" t="s">
        <v>24580</v>
      </c>
      <c r="F4500">
        <v>6.8</v>
      </c>
      <c r="G4500">
        <v>949</v>
      </c>
      <c r="H4500" s="9" t="s">
        <v>24818</v>
      </c>
      <c r="I4500" s="9" t="str">
        <f t="shared" si="70"/>
        <v>Medium</v>
      </c>
    </row>
    <row r="4501" spans="1:9" hidden="1" x14ac:dyDescent="0.25">
      <c r="A4501" t="s">
        <v>17046</v>
      </c>
      <c r="B4501" s="11">
        <v>2010</v>
      </c>
      <c r="C4501" t="s">
        <v>24580</v>
      </c>
      <c r="F4501">
        <v>4.2</v>
      </c>
      <c r="G4501">
        <v>609</v>
      </c>
      <c r="H4501" s="9" t="s">
        <v>24688</v>
      </c>
      <c r="I4501" s="9" t="str">
        <f t="shared" si="70"/>
        <v>Medium</v>
      </c>
    </row>
    <row r="4502" spans="1:9" hidden="1" x14ac:dyDescent="0.25">
      <c r="A4502" t="s">
        <v>17049</v>
      </c>
      <c r="B4502" s="11">
        <v>2013</v>
      </c>
      <c r="C4502" t="s">
        <v>24581</v>
      </c>
      <c r="F4502">
        <v>6.7</v>
      </c>
      <c r="G4502">
        <v>533</v>
      </c>
      <c r="H4502" s="9" t="s">
        <v>24688</v>
      </c>
      <c r="I4502" s="9" t="str">
        <f t="shared" si="70"/>
        <v>Medium</v>
      </c>
    </row>
    <row r="4503" spans="1:9" hidden="1" x14ac:dyDescent="0.25">
      <c r="A4503" t="s">
        <v>17055</v>
      </c>
      <c r="B4503" s="11">
        <v>2018</v>
      </c>
      <c r="C4503" t="s">
        <v>24581</v>
      </c>
      <c r="D4503" t="s">
        <v>24929</v>
      </c>
      <c r="F4503">
        <v>5.9</v>
      </c>
      <c r="G4503">
        <v>191</v>
      </c>
      <c r="H4503" s="9" t="s">
        <v>24658</v>
      </c>
      <c r="I4503" s="9" t="str">
        <f t="shared" si="70"/>
        <v>Medium</v>
      </c>
    </row>
    <row r="4504" spans="1:9" hidden="1" x14ac:dyDescent="0.25">
      <c r="A4504" t="s">
        <v>17058</v>
      </c>
      <c r="B4504" s="11">
        <v>2010</v>
      </c>
      <c r="C4504" t="s">
        <v>24583</v>
      </c>
      <c r="D4504" t="s">
        <v>24944</v>
      </c>
      <c r="F4504">
        <v>7.2</v>
      </c>
      <c r="G4504">
        <v>189</v>
      </c>
      <c r="H4504" s="9" t="s">
        <v>24751</v>
      </c>
      <c r="I4504" s="9" t="str">
        <f t="shared" si="70"/>
        <v>Medium</v>
      </c>
    </row>
    <row r="4505" spans="1:9" hidden="1" x14ac:dyDescent="0.25">
      <c r="A4505" t="s">
        <v>17061</v>
      </c>
      <c r="B4505" s="11">
        <v>2017</v>
      </c>
      <c r="C4505" t="s">
        <v>24583</v>
      </c>
      <c r="D4505" t="s">
        <v>24936</v>
      </c>
      <c r="F4505">
        <v>6.1</v>
      </c>
      <c r="G4505">
        <v>914</v>
      </c>
      <c r="H4505" s="9" t="s">
        <v>24659</v>
      </c>
      <c r="I4505" s="9" t="str">
        <f t="shared" si="70"/>
        <v>Medium</v>
      </c>
    </row>
    <row r="4506" spans="1:9" hidden="1" x14ac:dyDescent="0.25">
      <c r="A4506" t="s">
        <v>17064</v>
      </c>
      <c r="B4506" s="11">
        <v>2020</v>
      </c>
      <c r="C4506" t="s">
        <v>24580</v>
      </c>
      <c r="F4506">
        <v>7</v>
      </c>
      <c r="G4506">
        <v>113</v>
      </c>
      <c r="H4506" s="9" t="s">
        <v>24874</v>
      </c>
      <c r="I4506" s="9" t="str">
        <f t="shared" si="70"/>
        <v>Medium</v>
      </c>
    </row>
    <row r="4507" spans="1:9" hidden="1" x14ac:dyDescent="0.25">
      <c r="A4507" t="s">
        <v>17067</v>
      </c>
      <c r="B4507" s="11">
        <v>2014</v>
      </c>
      <c r="C4507" t="s">
        <v>24581</v>
      </c>
      <c r="D4507" t="s">
        <v>24932</v>
      </c>
      <c r="F4507">
        <v>6.9</v>
      </c>
      <c r="G4507">
        <v>239</v>
      </c>
      <c r="H4507" s="9" t="s">
        <v>24747</v>
      </c>
      <c r="I4507" s="9" t="str">
        <f t="shared" si="70"/>
        <v>Medium</v>
      </c>
    </row>
    <row r="4508" spans="1:9" hidden="1" x14ac:dyDescent="0.25">
      <c r="A4508" t="s">
        <v>17073</v>
      </c>
      <c r="B4508" s="11">
        <v>2013</v>
      </c>
      <c r="C4508" t="s">
        <v>24583</v>
      </c>
      <c r="D4508" t="s">
        <v>24942</v>
      </c>
      <c r="E4508" t="s">
        <v>24930</v>
      </c>
      <c r="F4508">
        <v>7.4</v>
      </c>
      <c r="G4508" s="2">
        <v>1046</v>
      </c>
      <c r="H4508" s="9" t="s">
        <v>24694</v>
      </c>
      <c r="I4508" s="9" t="str">
        <f t="shared" si="70"/>
        <v>Medium</v>
      </c>
    </row>
    <row r="4509" spans="1:9" hidden="1" x14ac:dyDescent="0.25">
      <c r="A4509" t="s">
        <v>17078</v>
      </c>
      <c r="B4509" s="11">
        <v>2019</v>
      </c>
      <c r="C4509" t="s">
        <v>24580</v>
      </c>
      <c r="F4509">
        <v>5.9</v>
      </c>
      <c r="G4509">
        <v>384</v>
      </c>
      <c r="H4509" s="9" t="s">
        <v>24656</v>
      </c>
      <c r="I4509" s="9" t="str">
        <f t="shared" si="70"/>
        <v>Short</v>
      </c>
    </row>
    <row r="4510" spans="1:9" hidden="1" x14ac:dyDescent="0.25">
      <c r="A4510" t="s">
        <v>17081</v>
      </c>
      <c r="B4510" s="11">
        <v>2020</v>
      </c>
      <c r="C4510" t="s">
        <v>24591</v>
      </c>
      <c r="D4510" t="s">
        <v>24926</v>
      </c>
      <c r="E4510" t="s">
        <v>24927</v>
      </c>
      <c r="F4510">
        <v>6</v>
      </c>
      <c r="G4510">
        <v>9</v>
      </c>
      <c r="H4510" s="9" t="s">
        <v>24655</v>
      </c>
      <c r="I4510" s="9" t="str">
        <f t="shared" si="70"/>
        <v>Short</v>
      </c>
    </row>
    <row r="4511" spans="1:9" hidden="1" x14ac:dyDescent="0.25">
      <c r="A4511" t="s">
        <v>17083</v>
      </c>
      <c r="B4511" s="11">
        <v>2013</v>
      </c>
      <c r="C4511" t="s">
        <v>24583</v>
      </c>
      <c r="D4511" t="s">
        <v>24928</v>
      </c>
      <c r="F4511">
        <v>7.6</v>
      </c>
      <c r="G4511">
        <v>456</v>
      </c>
      <c r="H4511" s="9" t="s">
        <v>24658</v>
      </c>
      <c r="I4511" s="9" t="str">
        <f t="shared" si="70"/>
        <v>Medium</v>
      </c>
    </row>
    <row r="4512" spans="1:9" hidden="1" x14ac:dyDescent="0.25">
      <c r="A4512" t="s">
        <v>17086</v>
      </c>
      <c r="B4512" s="11">
        <v>1944</v>
      </c>
      <c r="C4512" t="s">
        <v>24583</v>
      </c>
      <c r="D4512" t="s">
        <v>24938</v>
      </c>
      <c r="E4512" t="s">
        <v>24930</v>
      </c>
      <c r="F4512">
        <v>5.9</v>
      </c>
      <c r="G4512">
        <v>690</v>
      </c>
      <c r="H4512" s="9" t="s">
        <v>24652</v>
      </c>
      <c r="I4512" s="9" t="str">
        <f t="shared" si="70"/>
        <v>Short</v>
      </c>
    </row>
    <row r="4513" spans="1:9" hidden="1" x14ac:dyDescent="0.25">
      <c r="A4513" t="s">
        <v>17095</v>
      </c>
      <c r="B4513" s="11">
        <v>2017</v>
      </c>
      <c r="C4513" t="s">
        <v>24583</v>
      </c>
      <c r="F4513">
        <v>3.9</v>
      </c>
      <c r="G4513">
        <v>421</v>
      </c>
      <c r="H4513" s="9" t="s">
        <v>24848</v>
      </c>
      <c r="I4513" s="9" t="str">
        <f t="shared" si="70"/>
        <v>Medium</v>
      </c>
    </row>
    <row r="4514" spans="1:9" hidden="1" x14ac:dyDescent="0.25">
      <c r="A4514" t="s">
        <v>17098</v>
      </c>
      <c r="B4514" s="11">
        <v>2020</v>
      </c>
      <c r="C4514" t="s">
        <v>24580</v>
      </c>
      <c r="F4514">
        <v>6.1</v>
      </c>
      <c r="G4514">
        <v>506</v>
      </c>
      <c r="H4514" s="9" t="s">
        <v>24875</v>
      </c>
      <c r="I4514" s="9" t="str">
        <f t="shared" si="70"/>
        <v>Medium</v>
      </c>
    </row>
    <row r="4515" spans="1:9" hidden="1" x14ac:dyDescent="0.25">
      <c r="A4515" t="s">
        <v>17103</v>
      </c>
      <c r="B4515" s="11">
        <v>2020</v>
      </c>
      <c r="C4515" t="s">
        <v>24583</v>
      </c>
      <c r="F4515">
        <v>5.8</v>
      </c>
      <c r="G4515">
        <v>81</v>
      </c>
      <c r="H4515" s="9" t="s">
        <v>24646</v>
      </c>
      <c r="I4515" s="9" t="str">
        <f t="shared" si="70"/>
        <v>Short</v>
      </c>
    </row>
    <row r="4516" spans="1:9" hidden="1" x14ac:dyDescent="0.25">
      <c r="A4516" t="s">
        <v>17105</v>
      </c>
      <c r="B4516" s="11">
        <v>2013</v>
      </c>
      <c r="C4516" t="s">
        <v>24580</v>
      </c>
      <c r="F4516">
        <v>6.7</v>
      </c>
      <c r="G4516">
        <v>432</v>
      </c>
      <c r="H4516" s="9" t="s">
        <v>24642</v>
      </c>
      <c r="I4516" s="9" t="str">
        <f t="shared" si="70"/>
        <v>Short</v>
      </c>
    </row>
    <row r="4517" spans="1:9" hidden="1" x14ac:dyDescent="0.25">
      <c r="A4517" t="s">
        <v>17108</v>
      </c>
      <c r="B4517" s="11">
        <v>2012</v>
      </c>
      <c r="C4517" t="s">
        <v>24590</v>
      </c>
      <c r="D4517" t="s">
        <v>24927</v>
      </c>
      <c r="E4517" t="s">
        <v>24936</v>
      </c>
      <c r="F4517">
        <v>5</v>
      </c>
      <c r="G4517">
        <v>310</v>
      </c>
      <c r="H4517" s="9" t="s">
        <v>24723</v>
      </c>
      <c r="I4517" s="9" t="str">
        <f t="shared" si="70"/>
        <v>Medium</v>
      </c>
    </row>
    <row r="4518" spans="1:9" hidden="1" x14ac:dyDescent="0.25">
      <c r="A4518" t="s">
        <v>17114</v>
      </c>
      <c r="B4518" s="11">
        <v>2017</v>
      </c>
      <c r="C4518" t="s">
        <v>24580</v>
      </c>
      <c r="F4518">
        <v>5.7</v>
      </c>
      <c r="G4518">
        <v>143</v>
      </c>
      <c r="H4518" s="9" t="s">
        <v>24848</v>
      </c>
      <c r="I4518" s="9" t="str">
        <f t="shared" si="70"/>
        <v>Medium</v>
      </c>
    </row>
    <row r="4519" spans="1:9" hidden="1" x14ac:dyDescent="0.25">
      <c r="A4519" t="s">
        <v>6955</v>
      </c>
      <c r="B4519" s="11">
        <v>2015</v>
      </c>
      <c r="C4519" t="s">
        <v>24581</v>
      </c>
      <c r="D4519" t="s">
        <v>24929</v>
      </c>
      <c r="E4519" t="s">
        <v>24935</v>
      </c>
      <c r="F4519">
        <v>5.4</v>
      </c>
      <c r="G4519">
        <v>216</v>
      </c>
      <c r="H4519" s="9" t="s">
        <v>24713</v>
      </c>
      <c r="I4519" s="9" t="str">
        <f t="shared" si="70"/>
        <v>Medium</v>
      </c>
    </row>
    <row r="4520" spans="1:9" hidden="1" x14ac:dyDescent="0.25">
      <c r="A4520" t="s">
        <v>17119</v>
      </c>
      <c r="B4520" s="11">
        <v>2017</v>
      </c>
      <c r="C4520" t="s">
        <v>24583</v>
      </c>
      <c r="F4520">
        <v>6.4</v>
      </c>
      <c r="G4520">
        <v>136</v>
      </c>
      <c r="H4520" s="9" t="s">
        <v>24686</v>
      </c>
      <c r="I4520" s="9" t="str">
        <f t="shared" si="70"/>
        <v>Medium</v>
      </c>
    </row>
    <row r="4521" spans="1:9" hidden="1" x14ac:dyDescent="0.25">
      <c r="A4521" t="s">
        <v>17122</v>
      </c>
      <c r="B4521" s="11">
        <v>2014</v>
      </c>
      <c r="C4521" t="s">
        <v>24581</v>
      </c>
      <c r="D4521" t="s">
        <v>24937</v>
      </c>
      <c r="E4521" t="s">
        <v>24929</v>
      </c>
      <c r="F4521">
        <v>5.6</v>
      </c>
      <c r="G4521">
        <v>116</v>
      </c>
      <c r="H4521" s="9" t="s">
        <v>24688</v>
      </c>
      <c r="I4521" s="9" t="str">
        <f t="shared" si="70"/>
        <v>Medium</v>
      </c>
    </row>
    <row r="4522" spans="1:9" hidden="1" x14ac:dyDescent="0.25">
      <c r="A4522" t="s">
        <v>17125</v>
      </c>
      <c r="B4522" s="11">
        <v>2013</v>
      </c>
      <c r="C4522" t="s">
        <v>24580</v>
      </c>
      <c r="F4522">
        <v>4.8</v>
      </c>
      <c r="G4522">
        <v>563</v>
      </c>
      <c r="H4522" s="9" t="s">
        <v>24731</v>
      </c>
      <c r="I4522" s="9" t="str">
        <f t="shared" si="70"/>
        <v>Long</v>
      </c>
    </row>
    <row r="4523" spans="1:9" hidden="1" x14ac:dyDescent="0.25">
      <c r="A4523" t="s">
        <v>17128</v>
      </c>
      <c r="B4523" s="11">
        <v>2019</v>
      </c>
      <c r="C4523" t="s">
        <v>24580</v>
      </c>
      <c r="D4523" t="s">
        <v>24941</v>
      </c>
      <c r="F4523">
        <v>5.2</v>
      </c>
      <c r="G4523">
        <v>534</v>
      </c>
      <c r="H4523" s="9" t="s">
        <v>24646</v>
      </c>
      <c r="I4523" s="9" t="str">
        <f t="shared" si="70"/>
        <v>Short</v>
      </c>
    </row>
    <row r="4524" spans="1:9" hidden="1" x14ac:dyDescent="0.25">
      <c r="A4524" t="s">
        <v>17131</v>
      </c>
      <c r="B4524" s="11">
        <v>2020</v>
      </c>
      <c r="C4524" t="s">
        <v>24580</v>
      </c>
      <c r="D4524" t="s">
        <v>24930</v>
      </c>
      <c r="F4524">
        <v>3.3</v>
      </c>
      <c r="G4524">
        <v>108</v>
      </c>
      <c r="H4524" s="9" t="s">
        <v>24759</v>
      </c>
      <c r="I4524" s="9" t="str">
        <f t="shared" si="70"/>
        <v>Medium</v>
      </c>
    </row>
    <row r="4525" spans="1:9" hidden="1" x14ac:dyDescent="0.25">
      <c r="A4525" t="s">
        <v>17134</v>
      </c>
      <c r="B4525" s="11">
        <v>2019</v>
      </c>
      <c r="C4525" t="s">
        <v>24580</v>
      </c>
      <c r="D4525" t="s">
        <v>24930</v>
      </c>
      <c r="F4525">
        <v>5.8</v>
      </c>
      <c r="G4525">
        <v>121</v>
      </c>
      <c r="H4525" s="9" t="s">
        <v>24738</v>
      </c>
      <c r="I4525" s="9" t="str">
        <f t="shared" si="70"/>
        <v>Medium</v>
      </c>
    </row>
    <row r="4526" spans="1:9" hidden="1" x14ac:dyDescent="0.25">
      <c r="A4526" t="s">
        <v>17137</v>
      </c>
      <c r="B4526" s="11">
        <v>1998</v>
      </c>
      <c r="C4526" t="s">
        <v>24583</v>
      </c>
      <c r="D4526" t="s">
        <v>24936</v>
      </c>
      <c r="F4526">
        <v>7.9</v>
      </c>
      <c r="G4526" s="2">
        <v>1054</v>
      </c>
      <c r="H4526" s="9" t="s">
        <v>24656</v>
      </c>
      <c r="I4526" s="9" t="str">
        <f t="shared" si="70"/>
        <v>Short</v>
      </c>
    </row>
    <row r="4527" spans="1:9" hidden="1" x14ac:dyDescent="0.25">
      <c r="A4527" t="s">
        <v>17141</v>
      </c>
      <c r="B4527" s="11">
        <v>2017</v>
      </c>
      <c r="C4527" t="s">
        <v>24580</v>
      </c>
      <c r="F4527">
        <v>6.6</v>
      </c>
      <c r="G4527" s="2">
        <v>1654</v>
      </c>
      <c r="H4527" s="9" t="s">
        <v>24749</v>
      </c>
      <c r="I4527" s="9" t="str">
        <f t="shared" si="70"/>
        <v>Medium</v>
      </c>
    </row>
    <row r="4528" spans="1:9" hidden="1" x14ac:dyDescent="0.25">
      <c r="A4528" t="s">
        <v>17144</v>
      </c>
      <c r="B4528" s="11">
        <v>2018</v>
      </c>
      <c r="C4528" t="s">
        <v>24580</v>
      </c>
      <c r="D4528" t="s">
        <v>24935</v>
      </c>
      <c r="F4528">
        <v>5</v>
      </c>
      <c r="G4528">
        <v>14</v>
      </c>
      <c r="H4528" s="9" t="s">
        <v>24729</v>
      </c>
      <c r="I4528" s="9" t="str">
        <f t="shared" si="70"/>
        <v>Medium</v>
      </c>
    </row>
    <row r="4529" spans="1:9" hidden="1" x14ac:dyDescent="0.25">
      <c r="A4529" t="s">
        <v>17147</v>
      </c>
      <c r="B4529" s="11">
        <v>2021</v>
      </c>
      <c r="C4529" t="s">
        <v>24580</v>
      </c>
      <c r="F4529">
        <v>5.8</v>
      </c>
      <c r="G4529">
        <v>55</v>
      </c>
      <c r="H4529" s="9" t="s">
        <v>24845</v>
      </c>
      <c r="I4529" s="9" t="str">
        <f t="shared" si="70"/>
        <v>Medium</v>
      </c>
    </row>
    <row r="4530" spans="1:9" x14ac:dyDescent="0.25">
      <c r="A4530" t="s">
        <v>17150</v>
      </c>
      <c r="B4530" s="11">
        <v>2017</v>
      </c>
      <c r="C4530" t="s">
        <v>24591</v>
      </c>
      <c r="D4530" t="s">
        <v>24938</v>
      </c>
      <c r="H4530" s="9" t="s">
        <v>24870</v>
      </c>
      <c r="I4530" s="9" t="str">
        <f t="shared" si="70"/>
        <v>Short</v>
      </c>
    </row>
    <row r="4531" spans="1:9" hidden="1" x14ac:dyDescent="0.25">
      <c r="A4531" t="s">
        <v>17155</v>
      </c>
      <c r="B4531" s="11">
        <v>2013</v>
      </c>
      <c r="C4531" t="s">
        <v>24580</v>
      </c>
      <c r="D4531" t="s">
        <v>24930</v>
      </c>
      <c r="F4531">
        <v>5.9</v>
      </c>
      <c r="G4531">
        <v>277</v>
      </c>
      <c r="H4531" s="9" t="s">
        <v>24758</v>
      </c>
      <c r="I4531" s="9" t="str">
        <f t="shared" si="70"/>
        <v>Medium</v>
      </c>
    </row>
    <row r="4532" spans="1:9" hidden="1" x14ac:dyDescent="0.25">
      <c r="A4532" t="s">
        <v>17159</v>
      </c>
      <c r="B4532" s="11">
        <v>2017</v>
      </c>
      <c r="C4532" t="s">
        <v>24595</v>
      </c>
      <c r="F4532">
        <v>4.9000000000000004</v>
      </c>
      <c r="G4532">
        <v>252</v>
      </c>
      <c r="H4532" s="9" t="s">
        <v>24677</v>
      </c>
      <c r="I4532" s="9" t="str">
        <f t="shared" si="70"/>
        <v>Short</v>
      </c>
    </row>
    <row r="4533" spans="1:9" hidden="1" x14ac:dyDescent="0.25">
      <c r="A4533" t="s">
        <v>17162</v>
      </c>
      <c r="B4533" s="11">
        <v>2020</v>
      </c>
      <c r="C4533" t="s">
        <v>24580</v>
      </c>
      <c r="F4533">
        <v>6.5</v>
      </c>
      <c r="G4533">
        <v>430</v>
      </c>
      <c r="H4533" s="9" t="s">
        <v>24659</v>
      </c>
      <c r="I4533" s="9" t="str">
        <f t="shared" si="70"/>
        <v>Medium</v>
      </c>
    </row>
    <row r="4534" spans="1:9" hidden="1" x14ac:dyDescent="0.25">
      <c r="A4534" t="s">
        <v>17165</v>
      </c>
      <c r="B4534" s="11">
        <v>2018</v>
      </c>
      <c r="C4534" t="s">
        <v>24589</v>
      </c>
      <c r="F4534">
        <v>7.8</v>
      </c>
      <c r="G4534">
        <v>27</v>
      </c>
      <c r="H4534" s="9" t="s">
        <v>24639</v>
      </c>
      <c r="I4534" s="9" t="str">
        <f t="shared" si="70"/>
        <v>Short</v>
      </c>
    </row>
    <row r="4535" spans="1:9" hidden="1" x14ac:dyDescent="0.25">
      <c r="A4535" t="s">
        <v>17168</v>
      </c>
      <c r="B4535" s="11">
        <v>2017</v>
      </c>
      <c r="C4535" t="s">
        <v>24583</v>
      </c>
      <c r="F4535">
        <v>8.3000000000000007</v>
      </c>
      <c r="G4535">
        <v>82</v>
      </c>
      <c r="H4535" s="9" t="s">
        <v>24713</v>
      </c>
      <c r="I4535" s="9" t="str">
        <f t="shared" si="70"/>
        <v>Medium</v>
      </c>
    </row>
    <row r="4536" spans="1:9" hidden="1" x14ac:dyDescent="0.25">
      <c r="A4536" t="s">
        <v>2628</v>
      </c>
      <c r="B4536" s="11">
        <v>2009</v>
      </c>
      <c r="C4536" t="s">
        <v>24590</v>
      </c>
      <c r="D4536" t="s">
        <v>24936</v>
      </c>
      <c r="F4536">
        <v>3.2</v>
      </c>
      <c r="G4536">
        <v>114</v>
      </c>
      <c r="H4536" s="9" t="s">
        <v>24678</v>
      </c>
      <c r="I4536" s="9" t="str">
        <f t="shared" si="70"/>
        <v>Medium</v>
      </c>
    </row>
    <row r="4537" spans="1:9" hidden="1" x14ac:dyDescent="0.25">
      <c r="A4537" t="s">
        <v>17173</v>
      </c>
      <c r="B4537" s="11">
        <v>2018</v>
      </c>
      <c r="C4537" t="s">
        <v>24580</v>
      </c>
      <c r="F4537">
        <v>7.2</v>
      </c>
      <c r="G4537">
        <v>942</v>
      </c>
      <c r="H4537" s="9" t="s">
        <v>24804</v>
      </c>
      <c r="I4537" s="9" t="str">
        <f t="shared" si="70"/>
        <v>Short</v>
      </c>
    </row>
    <row r="4538" spans="1:9" hidden="1" x14ac:dyDescent="0.25">
      <c r="A4538" t="s">
        <v>17179</v>
      </c>
      <c r="B4538" s="11">
        <v>2013</v>
      </c>
      <c r="C4538" t="s">
        <v>24580</v>
      </c>
      <c r="F4538">
        <v>7.3</v>
      </c>
      <c r="G4538" s="2">
        <v>1798</v>
      </c>
      <c r="H4538" s="9" t="s">
        <v>24663</v>
      </c>
      <c r="I4538" s="9" t="str">
        <f t="shared" si="70"/>
        <v>Medium</v>
      </c>
    </row>
    <row r="4539" spans="1:9" hidden="1" x14ac:dyDescent="0.25">
      <c r="A4539" t="s">
        <v>17182</v>
      </c>
      <c r="B4539" s="11">
        <v>2020</v>
      </c>
      <c r="C4539" t="s">
        <v>24591</v>
      </c>
      <c r="D4539" t="s">
        <v>24937</v>
      </c>
      <c r="F4539">
        <v>5</v>
      </c>
      <c r="G4539">
        <v>36</v>
      </c>
      <c r="H4539" s="9" t="s">
        <v>24636</v>
      </c>
      <c r="I4539" s="9" t="str">
        <f t="shared" si="70"/>
        <v>Short</v>
      </c>
    </row>
    <row r="4540" spans="1:9" hidden="1" x14ac:dyDescent="0.25">
      <c r="A4540" t="s">
        <v>17185</v>
      </c>
      <c r="B4540" s="11">
        <v>2015</v>
      </c>
      <c r="C4540" t="s">
        <v>24582</v>
      </c>
      <c r="F4540">
        <v>5.2</v>
      </c>
      <c r="G4540">
        <v>454</v>
      </c>
      <c r="H4540" s="9" t="s">
        <v>24714</v>
      </c>
      <c r="I4540" s="9" t="str">
        <f t="shared" si="70"/>
        <v>Medium</v>
      </c>
    </row>
    <row r="4541" spans="1:9" hidden="1" x14ac:dyDescent="0.25">
      <c r="A4541" t="s">
        <v>4649</v>
      </c>
      <c r="B4541" s="11">
        <v>2006</v>
      </c>
      <c r="C4541" t="s">
        <v>24583</v>
      </c>
      <c r="D4541" t="s">
        <v>24932</v>
      </c>
      <c r="F4541">
        <v>6.6</v>
      </c>
      <c r="G4541">
        <v>122</v>
      </c>
      <c r="H4541" s="9" t="s">
        <v>24763</v>
      </c>
      <c r="I4541" s="9" t="str">
        <f t="shared" si="70"/>
        <v>Medium</v>
      </c>
    </row>
    <row r="4542" spans="1:9" hidden="1" x14ac:dyDescent="0.25">
      <c r="A4542" t="s">
        <v>17196</v>
      </c>
      <c r="B4542" s="11">
        <v>2020</v>
      </c>
      <c r="C4542" t="s">
        <v>24591</v>
      </c>
      <c r="D4542" t="s">
        <v>24938</v>
      </c>
      <c r="E4542" t="s">
        <v>24937</v>
      </c>
      <c r="F4542">
        <v>6.1</v>
      </c>
      <c r="G4542">
        <v>41</v>
      </c>
      <c r="H4542" s="9" t="s">
        <v>24657</v>
      </c>
      <c r="I4542" s="9" t="str">
        <f t="shared" si="70"/>
        <v>Short</v>
      </c>
    </row>
    <row r="4543" spans="1:9" hidden="1" x14ac:dyDescent="0.25">
      <c r="A4543" t="s">
        <v>17200</v>
      </c>
      <c r="B4543" s="11">
        <v>2020</v>
      </c>
      <c r="C4543" t="s">
        <v>24580</v>
      </c>
      <c r="D4543" t="s">
        <v>24947</v>
      </c>
      <c r="F4543">
        <v>7.5</v>
      </c>
      <c r="G4543">
        <v>45</v>
      </c>
      <c r="H4543" s="9" t="s">
        <v>24881</v>
      </c>
      <c r="I4543" s="9" t="str">
        <f t="shared" si="70"/>
        <v>Short</v>
      </c>
    </row>
    <row r="4544" spans="1:9" hidden="1" x14ac:dyDescent="0.25">
      <c r="A4544" t="s">
        <v>17204</v>
      </c>
      <c r="B4544" s="11">
        <v>2017</v>
      </c>
      <c r="C4544" t="s">
        <v>24580</v>
      </c>
      <c r="D4544" t="s">
        <v>24937</v>
      </c>
      <c r="F4544">
        <v>5.4</v>
      </c>
      <c r="G4544">
        <v>326</v>
      </c>
      <c r="H4544" s="9" t="s">
        <v>24663</v>
      </c>
      <c r="I4544" s="9" t="str">
        <f t="shared" si="70"/>
        <v>Medium</v>
      </c>
    </row>
    <row r="4545" spans="1:9" hidden="1" x14ac:dyDescent="0.25">
      <c r="A4545" t="s">
        <v>17207</v>
      </c>
      <c r="B4545" s="11">
        <v>2008</v>
      </c>
      <c r="C4545" t="s">
        <v>24583</v>
      </c>
      <c r="D4545" t="s">
        <v>24944</v>
      </c>
      <c r="F4545">
        <v>7.3</v>
      </c>
      <c r="G4545">
        <v>366</v>
      </c>
      <c r="H4545" s="9" t="s">
        <v>24714</v>
      </c>
      <c r="I4545" s="9" t="str">
        <f t="shared" si="70"/>
        <v>Medium</v>
      </c>
    </row>
    <row r="4546" spans="1:9" hidden="1" x14ac:dyDescent="0.25">
      <c r="A4546" t="s">
        <v>17210</v>
      </c>
      <c r="B4546" s="11">
        <v>2018</v>
      </c>
      <c r="C4546" t="s">
        <v>24591</v>
      </c>
      <c r="D4546" t="s">
        <v>24927</v>
      </c>
      <c r="E4546" t="s">
        <v>24937</v>
      </c>
      <c r="F4546">
        <v>6.5</v>
      </c>
      <c r="G4546">
        <v>106</v>
      </c>
      <c r="H4546" s="9" t="s">
        <v>24658</v>
      </c>
      <c r="I4546" s="9" t="str">
        <f t="shared" si="70"/>
        <v>Medium</v>
      </c>
    </row>
    <row r="4547" spans="1:9" hidden="1" x14ac:dyDescent="0.25">
      <c r="A4547" t="s">
        <v>17213</v>
      </c>
      <c r="B4547" s="11">
        <v>2015</v>
      </c>
      <c r="C4547" t="s">
        <v>24581</v>
      </c>
      <c r="D4547" t="s">
        <v>24935</v>
      </c>
      <c r="F4547">
        <v>6.1</v>
      </c>
      <c r="G4547">
        <v>201</v>
      </c>
      <c r="H4547" s="9" t="s">
        <v>24696</v>
      </c>
      <c r="I4547" s="9" t="str">
        <f t="shared" ref="I4547:I4610" si="71">IF(H4547*24&lt;=1,"Short",IF(H4547*24&lt;=2,"Medium","Long"))</f>
        <v>Medium</v>
      </c>
    </row>
    <row r="4548" spans="1:9" hidden="1" x14ac:dyDescent="0.25">
      <c r="A4548" t="s">
        <v>17216</v>
      </c>
      <c r="B4548" s="11">
        <v>2020</v>
      </c>
      <c r="C4548" t="s">
        <v>24591</v>
      </c>
      <c r="D4548" t="s">
        <v>24937</v>
      </c>
      <c r="F4548">
        <v>5.8</v>
      </c>
      <c r="G4548">
        <v>32</v>
      </c>
      <c r="H4548" s="9" t="s">
        <v>24636</v>
      </c>
      <c r="I4548" s="9" t="str">
        <f t="shared" si="71"/>
        <v>Short</v>
      </c>
    </row>
    <row r="4549" spans="1:9" hidden="1" x14ac:dyDescent="0.25">
      <c r="A4549" t="s">
        <v>17222</v>
      </c>
      <c r="B4549" s="11">
        <v>2012</v>
      </c>
      <c r="C4549" t="s">
        <v>24583</v>
      </c>
      <c r="F4549">
        <v>7.6</v>
      </c>
      <c r="G4549">
        <v>823</v>
      </c>
      <c r="H4549" s="9" t="s">
        <v>24713</v>
      </c>
      <c r="I4549" s="9" t="str">
        <f t="shared" si="71"/>
        <v>Medium</v>
      </c>
    </row>
    <row r="4550" spans="1:9" hidden="1" x14ac:dyDescent="0.25">
      <c r="A4550" t="s">
        <v>17227</v>
      </c>
      <c r="B4550" s="11">
        <v>2006</v>
      </c>
      <c r="C4550" t="s">
        <v>24583</v>
      </c>
      <c r="D4550" t="s">
        <v>24938</v>
      </c>
      <c r="F4550">
        <v>7.3</v>
      </c>
      <c r="G4550" s="2">
        <v>1022</v>
      </c>
      <c r="H4550" s="9" t="s">
        <v>24682</v>
      </c>
      <c r="I4550" s="9" t="str">
        <f t="shared" si="71"/>
        <v>Short</v>
      </c>
    </row>
    <row r="4551" spans="1:9" hidden="1" x14ac:dyDescent="0.25">
      <c r="A4551" t="s">
        <v>17231</v>
      </c>
      <c r="B4551" s="11">
        <v>2011</v>
      </c>
      <c r="C4551" t="s">
        <v>24583</v>
      </c>
      <c r="D4551" t="s">
        <v>24942</v>
      </c>
      <c r="E4551" t="s">
        <v>24929</v>
      </c>
      <c r="F4551">
        <v>7.3</v>
      </c>
      <c r="G4551">
        <v>579</v>
      </c>
      <c r="H4551" s="9" t="s">
        <v>24713</v>
      </c>
      <c r="I4551" s="9" t="str">
        <f t="shared" si="71"/>
        <v>Medium</v>
      </c>
    </row>
    <row r="4552" spans="1:9" hidden="1" x14ac:dyDescent="0.25">
      <c r="A4552" t="s">
        <v>17235</v>
      </c>
      <c r="B4552" s="11">
        <v>2008</v>
      </c>
      <c r="C4552" t="s">
        <v>24590</v>
      </c>
      <c r="F4552">
        <v>4.0999999999999996</v>
      </c>
      <c r="G4552">
        <v>108</v>
      </c>
      <c r="H4552" s="9" t="s">
        <v>24671</v>
      </c>
      <c r="I4552" s="9" t="str">
        <f t="shared" si="71"/>
        <v>Medium</v>
      </c>
    </row>
    <row r="4553" spans="1:9" hidden="1" x14ac:dyDescent="0.25">
      <c r="A4553" t="s">
        <v>17241</v>
      </c>
      <c r="B4553" s="11">
        <v>2015</v>
      </c>
      <c r="C4553" t="s">
        <v>24583</v>
      </c>
      <c r="F4553">
        <v>8.1999999999999993</v>
      </c>
      <c r="G4553" s="2">
        <v>1262</v>
      </c>
      <c r="H4553" s="9" t="s">
        <v>24723</v>
      </c>
      <c r="I4553" s="9" t="str">
        <f t="shared" si="71"/>
        <v>Medium</v>
      </c>
    </row>
    <row r="4554" spans="1:9" hidden="1" x14ac:dyDescent="0.25">
      <c r="A4554" t="s">
        <v>17244</v>
      </c>
      <c r="B4554" s="11">
        <v>2021</v>
      </c>
      <c r="C4554" t="s">
        <v>24580</v>
      </c>
      <c r="F4554">
        <v>6.7</v>
      </c>
      <c r="G4554">
        <v>371</v>
      </c>
      <c r="H4554" s="9" t="s">
        <v>24759</v>
      </c>
      <c r="I4554" s="9" t="str">
        <f t="shared" si="71"/>
        <v>Medium</v>
      </c>
    </row>
    <row r="4555" spans="1:9" hidden="1" x14ac:dyDescent="0.25">
      <c r="A4555" t="s">
        <v>17250</v>
      </c>
      <c r="B4555" s="11">
        <v>2013</v>
      </c>
      <c r="C4555" t="s">
        <v>24583</v>
      </c>
      <c r="D4555" t="s">
        <v>24936</v>
      </c>
      <c r="F4555">
        <v>7.2</v>
      </c>
      <c r="G4555">
        <v>783</v>
      </c>
      <c r="H4555" s="9" t="s">
        <v>24769</v>
      </c>
      <c r="I4555" s="9" t="str">
        <f t="shared" si="71"/>
        <v>Medium</v>
      </c>
    </row>
    <row r="4556" spans="1:9" hidden="1" x14ac:dyDescent="0.25">
      <c r="A4556" t="s">
        <v>17253</v>
      </c>
      <c r="B4556" s="11">
        <v>2014</v>
      </c>
      <c r="C4556" t="s">
        <v>24583</v>
      </c>
      <c r="F4556">
        <v>5.7</v>
      </c>
      <c r="G4556">
        <v>200</v>
      </c>
      <c r="H4556" s="9" t="s">
        <v>24731</v>
      </c>
      <c r="I4556" s="9" t="str">
        <f t="shared" si="71"/>
        <v>Long</v>
      </c>
    </row>
    <row r="4557" spans="1:9" hidden="1" x14ac:dyDescent="0.25">
      <c r="A4557" t="s">
        <v>17259</v>
      </c>
      <c r="B4557" s="11">
        <v>2016</v>
      </c>
      <c r="C4557" t="s">
        <v>24581</v>
      </c>
      <c r="F4557">
        <v>7</v>
      </c>
      <c r="G4557">
        <v>69</v>
      </c>
      <c r="H4557" s="9" t="s">
        <v>24665</v>
      </c>
      <c r="I4557" s="9" t="str">
        <f t="shared" si="71"/>
        <v>Medium</v>
      </c>
    </row>
    <row r="4558" spans="1:9" hidden="1" x14ac:dyDescent="0.25">
      <c r="A4558" t="s">
        <v>17262</v>
      </c>
      <c r="B4558" s="11">
        <v>2020</v>
      </c>
      <c r="C4558" t="s">
        <v>24583</v>
      </c>
      <c r="D4558" t="s">
        <v>24938</v>
      </c>
      <c r="F4558">
        <v>6.8</v>
      </c>
      <c r="G4558">
        <v>105</v>
      </c>
      <c r="H4558" s="9" t="s">
        <v>24861</v>
      </c>
      <c r="I4558" s="9" t="str">
        <f t="shared" si="71"/>
        <v>Short</v>
      </c>
    </row>
    <row r="4559" spans="1:9" hidden="1" x14ac:dyDescent="0.25">
      <c r="A4559" t="s">
        <v>17268</v>
      </c>
      <c r="B4559" s="11">
        <v>2021</v>
      </c>
      <c r="C4559" t="s">
        <v>24583</v>
      </c>
      <c r="F4559">
        <v>6.8</v>
      </c>
      <c r="G4559">
        <v>139</v>
      </c>
      <c r="H4559" s="9" t="s">
        <v>24738</v>
      </c>
      <c r="I4559" s="9" t="str">
        <f t="shared" si="71"/>
        <v>Medium</v>
      </c>
    </row>
    <row r="4560" spans="1:9" hidden="1" x14ac:dyDescent="0.25">
      <c r="A4560" t="s">
        <v>17274</v>
      </c>
      <c r="B4560" s="11">
        <v>2017</v>
      </c>
      <c r="C4560" t="s">
        <v>24592</v>
      </c>
      <c r="D4560" t="s">
        <v>24931</v>
      </c>
      <c r="E4560" t="s">
        <v>24943</v>
      </c>
      <c r="F4560">
        <v>6.1</v>
      </c>
      <c r="G4560">
        <v>141</v>
      </c>
      <c r="H4560" s="9" t="s">
        <v>24657</v>
      </c>
      <c r="I4560" s="9" t="str">
        <f t="shared" si="71"/>
        <v>Short</v>
      </c>
    </row>
    <row r="4561" spans="1:9" hidden="1" x14ac:dyDescent="0.25">
      <c r="A4561" t="s">
        <v>17277</v>
      </c>
      <c r="B4561" s="11">
        <v>2015</v>
      </c>
      <c r="C4561" t="s">
        <v>24581</v>
      </c>
      <c r="D4561" t="s">
        <v>24929</v>
      </c>
      <c r="E4561" t="s">
        <v>24935</v>
      </c>
      <c r="F4561">
        <v>6.1</v>
      </c>
      <c r="G4561">
        <v>242</v>
      </c>
      <c r="H4561" s="9" t="s">
        <v>24688</v>
      </c>
      <c r="I4561" s="9" t="str">
        <f t="shared" si="71"/>
        <v>Medium</v>
      </c>
    </row>
    <row r="4562" spans="1:9" hidden="1" x14ac:dyDescent="0.25">
      <c r="A4562" t="s">
        <v>17280</v>
      </c>
      <c r="B4562" s="11">
        <v>2019</v>
      </c>
      <c r="C4562" t="s">
        <v>24583</v>
      </c>
      <c r="D4562" t="s">
        <v>24941</v>
      </c>
      <c r="F4562">
        <v>7.1</v>
      </c>
      <c r="G4562">
        <v>79</v>
      </c>
      <c r="H4562" s="9" t="s">
        <v>24875</v>
      </c>
      <c r="I4562" s="9" t="str">
        <f t="shared" si="71"/>
        <v>Medium</v>
      </c>
    </row>
    <row r="4563" spans="1:9" hidden="1" x14ac:dyDescent="0.25">
      <c r="A4563" t="s">
        <v>17283</v>
      </c>
      <c r="B4563" s="11">
        <v>2017</v>
      </c>
      <c r="C4563" t="s">
        <v>24580</v>
      </c>
      <c r="D4563" t="s">
        <v>24929</v>
      </c>
      <c r="F4563">
        <v>5.3</v>
      </c>
      <c r="G4563">
        <v>475</v>
      </c>
      <c r="H4563" s="9" t="s">
        <v>24662</v>
      </c>
      <c r="I4563" s="9" t="str">
        <f t="shared" si="71"/>
        <v>Medium</v>
      </c>
    </row>
    <row r="4564" spans="1:9" hidden="1" x14ac:dyDescent="0.25">
      <c r="A4564" t="s">
        <v>17286</v>
      </c>
      <c r="B4564" s="11">
        <v>2013</v>
      </c>
      <c r="C4564" t="s">
        <v>24583</v>
      </c>
      <c r="D4564" t="s">
        <v>24942</v>
      </c>
      <c r="E4564" t="s">
        <v>24930</v>
      </c>
      <c r="F4564">
        <v>6.4</v>
      </c>
      <c r="G4564">
        <v>614</v>
      </c>
      <c r="H4564" s="9" t="s">
        <v>24843</v>
      </c>
      <c r="I4564" s="9" t="str">
        <f t="shared" si="71"/>
        <v>Medium</v>
      </c>
    </row>
    <row r="4565" spans="1:9" hidden="1" x14ac:dyDescent="0.25">
      <c r="A4565" t="s">
        <v>17295</v>
      </c>
      <c r="B4565" s="11">
        <v>2011</v>
      </c>
      <c r="C4565" t="s">
        <v>24580</v>
      </c>
      <c r="F4565">
        <v>8.5</v>
      </c>
      <c r="G4565">
        <v>332</v>
      </c>
      <c r="H4565" s="9" t="s">
        <v>24882</v>
      </c>
      <c r="I4565" s="9" t="str">
        <f t="shared" si="71"/>
        <v>Long</v>
      </c>
    </row>
    <row r="4566" spans="1:9" hidden="1" x14ac:dyDescent="0.25">
      <c r="A4566" t="s">
        <v>17298</v>
      </c>
      <c r="B4566" s="11">
        <v>2015</v>
      </c>
      <c r="C4566" t="s">
        <v>24580</v>
      </c>
      <c r="F4566">
        <v>6.5</v>
      </c>
      <c r="G4566" s="2">
        <v>1487</v>
      </c>
      <c r="H4566" s="9" t="s">
        <v>24768</v>
      </c>
      <c r="I4566" s="9" t="str">
        <f t="shared" si="71"/>
        <v>Medium</v>
      </c>
    </row>
    <row r="4567" spans="1:9" hidden="1" x14ac:dyDescent="0.25">
      <c r="A4567" t="s">
        <v>17302</v>
      </c>
      <c r="B4567" s="11">
        <v>2019</v>
      </c>
      <c r="C4567" t="s">
        <v>24580</v>
      </c>
      <c r="F4567">
        <v>7.1</v>
      </c>
      <c r="G4567">
        <v>184</v>
      </c>
      <c r="H4567" s="9" t="s">
        <v>24670</v>
      </c>
      <c r="I4567" s="9" t="str">
        <f t="shared" si="71"/>
        <v>Short</v>
      </c>
    </row>
    <row r="4568" spans="1:9" hidden="1" x14ac:dyDescent="0.25">
      <c r="A4568" t="s">
        <v>17307</v>
      </c>
      <c r="B4568" s="11">
        <v>2014</v>
      </c>
      <c r="C4568" t="s">
        <v>24590</v>
      </c>
      <c r="D4568" t="s">
        <v>24928</v>
      </c>
      <c r="E4568" t="s">
        <v>24935</v>
      </c>
      <c r="F4568">
        <v>6.3</v>
      </c>
      <c r="G4568">
        <v>536</v>
      </c>
      <c r="H4568" s="9" t="s">
        <v>24794</v>
      </c>
      <c r="I4568" s="9" t="str">
        <f t="shared" si="71"/>
        <v>Medium</v>
      </c>
    </row>
    <row r="4569" spans="1:9" hidden="1" x14ac:dyDescent="0.25">
      <c r="A4569" t="s">
        <v>17313</v>
      </c>
      <c r="B4569" s="11">
        <v>2015</v>
      </c>
      <c r="C4569" t="s">
        <v>24583</v>
      </c>
      <c r="D4569" t="s">
        <v>24936</v>
      </c>
      <c r="F4569">
        <v>5.8</v>
      </c>
      <c r="G4569">
        <v>633</v>
      </c>
      <c r="H4569" s="9" t="s">
        <v>24713</v>
      </c>
      <c r="I4569" s="9" t="str">
        <f t="shared" si="71"/>
        <v>Medium</v>
      </c>
    </row>
    <row r="4570" spans="1:9" hidden="1" x14ac:dyDescent="0.25">
      <c r="A4570" t="s">
        <v>17316</v>
      </c>
      <c r="B4570" s="11">
        <v>2018</v>
      </c>
      <c r="C4570" t="s">
        <v>24583</v>
      </c>
      <c r="D4570" t="s">
        <v>24941</v>
      </c>
      <c r="F4570">
        <v>6.9</v>
      </c>
      <c r="G4570">
        <v>508</v>
      </c>
      <c r="H4570" s="9" t="s">
        <v>24763</v>
      </c>
      <c r="I4570" s="9" t="str">
        <f t="shared" si="71"/>
        <v>Medium</v>
      </c>
    </row>
    <row r="4571" spans="1:9" hidden="1" x14ac:dyDescent="0.25">
      <c r="A4571" t="s">
        <v>17324</v>
      </c>
      <c r="B4571" s="11">
        <v>2010</v>
      </c>
      <c r="C4571" t="s">
        <v>24581</v>
      </c>
      <c r="D4571" t="s">
        <v>24925</v>
      </c>
      <c r="E4571" t="s">
        <v>24935</v>
      </c>
      <c r="F4571">
        <v>4.2</v>
      </c>
      <c r="G4571">
        <v>230</v>
      </c>
      <c r="H4571" s="9" t="s">
        <v>24747</v>
      </c>
      <c r="I4571" s="9" t="str">
        <f t="shared" si="71"/>
        <v>Medium</v>
      </c>
    </row>
    <row r="4572" spans="1:9" hidden="1" x14ac:dyDescent="0.25">
      <c r="A4572" t="s">
        <v>17327</v>
      </c>
      <c r="B4572" s="11">
        <v>2013</v>
      </c>
      <c r="C4572" t="s">
        <v>24580</v>
      </c>
      <c r="D4572" t="s">
        <v>24925</v>
      </c>
      <c r="E4572" t="s">
        <v>24929</v>
      </c>
      <c r="F4572">
        <v>5.0999999999999996</v>
      </c>
      <c r="G4572">
        <v>262</v>
      </c>
      <c r="H4572" s="9" t="s">
        <v>24671</v>
      </c>
      <c r="I4572" s="9" t="str">
        <f t="shared" si="71"/>
        <v>Medium</v>
      </c>
    </row>
    <row r="4573" spans="1:9" hidden="1" x14ac:dyDescent="0.25">
      <c r="A4573" t="s">
        <v>17330</v>
      </c>
      <c r="B4573" s="11">
        <v>2020</v>
      </c>
      <c r="C4573" t="s">
        <v>24583</v>
      </c>
      <c r="D4573" t="s">
        <v>24942</v>
      </c>
      <c r="E4573" t="s">
        <v>24941</v>
      </c>
      <c r="F4573">
        <v>6.5</v>
      </c>
      <c r="G4573">
        <v>275</v>
      </c>
      <c r="H4573" s="9" t="s">
        <v>24768</v>
      </c>
      <c r="I4573" s="9" t="str">
        <f t="shared" si="71"/>
        <v>Medium</v>
      </c>
    </row>
    <row r="4574" spans="1:9" hidden="1" x14ac:dyDescent="0.25">
      <c r="A4574" t="s">
        <v>17333</v>
      </c>
      <c r="B4574" s="11">
        <v>2017</v>
      </c>
      <c r="C4574" t="s">
        <v>24602</v>
      </c>
      <c r="F4574">
        <v>8.9</v>
      </c>
      <c r="G4574">
        <v>828</v>
      </c>
      <c r="H4574" s="9" t="s">
        <v>24693</v>
      </c>
      <c r="I4574" s="9" t="str">
        <f t="shared" si="71"/>
        <v>Short</v>
      </c>
    </row>
    <row r="4575" spans="1:9" hidden="1" x14ac:dyDescent="0.25">
      <c r="A4575" t="s">
        <v>17335</v>
      </c>
      <c r="B4575" s="11">
        <v>2014</v>
      </c>
      <c r="C4575" t="s">
        <v>24583</v>
      </c>
      <c r="D4575" t="s">
        <v>24930</v>
      </c>
      <c r="E4575" t="s">
        <v>24931</v>
      </c>
      <c r="F4575">
        <v>7.7</v>
      </c>
      <c r="G4575">
        <v>321</v>
      </c>
      <c r="H4575" s="9" t="s">
        <v>24703</v>
      </c>
      <c r="I4575" s="9" t="str">
        <f t="shared" si="71"/>
        <v>Medium</v>
      </c>
    </row>
    <row r="4576" spans="1:9" hidden="1" x14ac:dyDescent="0.25">
      <c r="A4576" t="s">
        <v>17339</v>
      </c>
      <c r="B4576" s="11">
        <v>2015</v>
      </c>
      <c r="C4576" t="s">
        <v>24580</v>
      </c>
      <c r="F4576">
        <v>4.8</v>
      </c>
      <c r="G4576" s="2">
        <v>1200</v>
      </c>
      <c r="H4576" s="9" t="s">
        <v>24703</v>
      </c>
      <c r="I4576" s="9" t="str">
        <f t="shared" si="71"/>
        <v>Medium</v>
      </c>
    </row>
    <row r="4577" spans="1:9" hidden="1" x14ac:dyDescent="0.25">
      <c r="A4577" t="s">
        <v>17342</v>
      </c>
      <c r="B4577" s="11">
        <v>2015</v>
      </c>
      <c r="C4577" t="s">
        <v>24581</v>
      </c>
      <c r="D4577" t="s">
        <v>24929</v>
      </c>
      <c r="F4577">
        <v>7</v>
      </c>
      <c r="G4577">
        <v>16</v>
      </c>
      <c r="H4577" s="9" t="s">
        <v>24646</v>
      </c>
      <c r="I4577" s="9" t="str">
        <f t="shared" si="71"/>
        <v>Short</v>
      </c>
    </row>
    <row r="4578" spans="1:9" hidden="1" x14ac:dyDescent="0.25">
      <c r="A4578" t="s">
        <v>17345</v>
      </c>
      <c r="B4578" s="11">
        <v>2017</v>
      </c>
      <c r="C4578" t="s">
        <v>24594</v>
      </c>
      <c r="D4578" t="s">
        <v>24930</v>
      </c>
      <c r="E4578" t="s">
        <v>24929</v>
      </c>
      <c r="F4578">
        <v>7.3</v>
      </c>
      <c r="G4578">
        <v>83</v>
      </c>
      <c r="H4578" s="9" t="s">
        <v>24750</v>
      </c>
      <c r="I4578" s="9" t="str">
        <f t="shared" si="71"/>
        <v>Medium</v>
      </c>
    </row>
    <row r="4579" spans="1:9" hidden="1" x14ac:dyDescent="0.25">
      <c r="A4579" t="s">
        <v>17348</v>
      </c>
      <c r="B4579" s="11">
        <v>2016</v>
      </c>
      <c r="C4579" t="s">
        <v>24583</v>
      </c>
      <c r="F4579">
        <v>5.8</v>
      </c>
      <c r="G4579">
        <v>489</v>
      </c>
      <c r="H4579" s="9" t="s">
        <v>24709</v>
      </c>
      <c r="I4579" s="9" t="str">
        <f t="shared" si="71"/>
        <v>Long</v>
      </c>
    </row>
    <row r="4580" spans="1:9" hidden="1" x14ac:dyDescent="0.25">
      <c r="A4580" t="s">
        <v>17351</v>
      </c>
      <c r="B4580" s="11">
        <v>2017</v>
      </c>
      <c r="C4580" t="s">
        <v>24590</v>
      </c>
      <c r="F4580">
        <v>6.3</v>
      </c>
      <c r="G4580">
        <v>214</v>
      </c>
      <c r="H4580" s="9" t="s">
        <v>24670</v>
      </c>
      <c r="I4580" s="9" t="str">
        <f t="shared" si="71"/>
        <v>Short</v>
      </c>
    </row>
    <row r="4581" spans="1:9" hidden="1" x14ac:dyDescent="0.25">
      <c r="A4581" t="s">
        <v>17354</v>
      </c>
      <c r="B4581" s="11">
        <v>1989</v>
      </c>
      <c r="C4581" t="s">
        <v>24583</v>
      </c>
      <c r="D4581" t="s">
        <v>24936</v>
      </c>
      <c r="F4581">
        <v>8.4</v>
      </c>
      <c r="G4581" s="2">
        <v>2242</v>
      </c>
      <c r="H4581" s="9" t="s">
        <v>24769</v>
      </c>
      <c r="I4581" s="9" t="str">
        <f t="shared" si="71"/>
        <v>Medium</v>
      </c>
    </row>
    <row r="4582" spans="1:9" hidden="1" x14ac:dyDescent="0.25">
      <c r="A4582" t="s">
        <v>17358</v>
      </c>
      <c r="B4582" s="11">
        <v>2010</v>
      </c>
      <c r="C4582" t="s">
        <v>24580</v>
      </c>
      <c r="D4582" t="s">
        <v>24930</v>
      </c>
      <c r="E4582" t="s">
        <v>24929</v>
      </c>
      <c r="F4582">
        <v>5.9</v>
      </c>
      <c r="G4582">
        <v>351</v>
      </c>
      <c r="H4582" s="9" t="s">
        <v>24668</v>
      </c>
      <c r="I4582" s="9" t="str">
        <f t="shared" si="71"/>
        <v>Medium</v>
      </c>
    </row>
    <row r="4583" spans="1:9" hidden="1" x14ac:dyDescent="0.25">
      <c r="A4583" t="s">
        <v>17361</v>
      </c>
      <c r="B4583" s="11">
        <v>2013</v>
      </c>
      <c r="C4583" t="s">
        <v>24582</v>
      </c>
      <c r="D4583" t="s">
        <v>24935</v>
      </c>
      <c r="F4583">
        <v>4.8</v>
      </c>
      <c r="G4583">
        <v>696</v>
      </c>
      <c r="H4583" s="9" t="s">
        <v>24758</v>
      </c>
      <c r="I4583" s="9" t="str">
        <f t="shared" si="71"/>
        <v>Medium</v>
      </c>
    </row>
    <row r="4584" spans="1:9" hidden="1" x14ac:dyDescent="0.25">
      <c r="A4584" t="s">
        <v>17364</v>
      </c>
      <c r="B4584" s="11">
        <v>2017</v>
      </c>
      <c r="C4584" t="s">
        <v>24580</v>
      </c>
      <c r="F4584">
        <v>6.6</v>
      </c>
      <c r="G4584">
        <v>935</v>
      </c>
      <c r="H4584" s="9" t="s">
        <v>24877</v>
      </c>
      <c r="I4584" s="9" t="str">
        <f t="shared" si="71"/>
        <v>Medium</v>
      </c>
    </row>
    <row r="4585" spans="1:9" hidden="1" x14ac:dyDescent="0.25">
      <c r="A4585" t="s">
        <v>11573</v>
      </c>
      <c r="B4585" s="11">
        <v>2012</v>
      </c>
      <c r="C4585" t="s">
        <v>24580</v>
      </c>
      <c r="D4585" t="s">
        <v>24930</v>
      </c>
      <c r="F4585">
        <v>5.2</v>
      </c>
      <c r="G4585">
        <v>578</v>
      </c>
      <c r="H4585" s="9" t="s">
        <v>24672</v>
      </c>
      <c r="I4585" s="9" t="str">
        <f t="shared" si="71"/>
        <v>Medium</v>
      </c>
    </row>
    <row r="4586" spans="1:9" hidden="1" x14ac:dyDescent="0.25">
      <c r="A4586" t="s">
        <v>17368</v>
      </c>
      <c r="B4586" s="11">
        <v>2020</v>
      </c>
      <c r="C4586" t="s">
        <v>24581</v>
      </c>
      <c r="F4586">
        <v>4.2</v>
      </c>
      <c r="G4586">
        <v>6</v>
      </c>
      <c r="H4586" s="9" t="s">
        <v>24636</v>
      </c>
      <c r="I4586" s="9" t="str">
        <f t="shared" si="71"/>
        <v>Short</v>
      </c>
    </row>
    <row r="4587" spans="1:9" hidden="1" x14ac:dyDescent="0.25">
      <c r="A4587" t="s">
        <v>17371</v>
      </c>
      <c r="B4587" s="11">
        <v>2013</v>
      </c>
      <c r="C4587" t="s">
        <v>24582</v>
      </c>
      <c r="F4587">
        <v>3.9</v>
      </c>
      <c r="G4587">
        <v>293</v>
      </c>
      <c r="H4587" s="9" t="s">
        <v>24672</v>
      </c>
      <c r="I4587" s="9" t="str">
        <f t="shared" si="71"/>
        <v>Medium</v>
      </c>
    </row>
    <row r="4588" spans="1:9" hidden="1" x14ac:dyDescent="0.25">
      <c r="A4588" t="s">
        <v>17374</v>
      </c>
      <c r="B4588" s="11">
        <v>2017</v>
      </c>
      <c r="C4588" t="s">
        <v>24583</v>
      </c>
      <c r="D4588" t="s">
        <v>24936</v>
      </c>
      <c r="F4588">
        <v>6.7</v>
      </c>
      <c r="G4588">
        <v>773</v>
      </c>
      <c r="H4588" s="9" t="s">
        <v>24877</v>
      </c>
      <c r="I4588" s="9" t="str">
        <f t="shared" si="71"/>
        <v>Medium</v>
      </c>
    </row>
    <row r="4589" spans="1:9" hidden="1" x14ac:dyDescent="0.25">
      <c r="A4589" t="s">
        <v>17377</v>
      </c>
      <c r="B4589" s="11">
        <v>2017</v>
      </c>
      <c r="C4589" t="s">
        <v>24580</v>
      </c>
      <c r="F4589">
        <v>6.4</v>
      </c>
      <c r="G4589">
        <v>805</v>
      </c>
      <c r="H4589" s="9" t="s">
        <v>24877</v>
      </c>
      <c r="I4589" s="9" t="str">
        <f t="shared" si="71"/>
        <v>Medium</v>
      </c>
    </row>
    <row r="4590" spans="1:9" hidden="1" x14ac:dyDescent="0.25">
      <c r="A4590" t="s">
        <v>17383</v>
      </c>
      <c r="B4590" s="11">
        <v>2019</v>
      </c>
      <c r="C4590" t="s">
        <v>24580</v>
      </c>
      <c r="D4590" t="s">
        <v>24929</v>
      </c>
      <c r="F4590">
        <v>4.4000000000000004</v>
      </c>
      <c r="G4590">
        <v>140</v>
      </c>
      <c r="H4590" s="9" t="s">
        <v>24768</v>
      </c>
      <c r="I4590" s="9" t="str">
        <f t="shared" si="71"/>
        <v>Medium</v>
      </c>
    </row>
    <row r="4591" spans="1:9" hidden="1" x14ac:dyDescent="0.25">
      <c r="A4591" t="s">
        <v>17386</v>
      </c>
      <c r="B4591" s="11">
        <v>2013</v>
      </c>
      <c r="C4591" t="s">
        <v>24583</v>
      </c>
      <c r="F4591">
        <v>6</v>
      </c>
      <c r="G4591">
        <v>406</v>
      </c>
      <c r="H4591" s="9" t="s">
        <v>24848</v>
      </c>
      <c r="I4591" s="9" t="str">
        <f t="shared" si="71"/>
        <v>Medium</v>
      </c>
    </row>
    <row r="4592" spans="1:9" hidden="1" x14ac:dyDescent="0.25">
      <c r="A4592" t="s">
        <v>17392</v>
      </c>
      <c r="B4592" s="11">
        <v>2014</v>
      </c>
      <c r="C4592" t="s">
        <v>24591</v>
      </c>
      <c r="D4592" t="s">
        <v>24927</v>
      </c>
      <c r="E4592" t="s">
        <v>24936</v>
      </c>
      <c r="F4592">
        <v>7.8</v>
      </c>
      <c r="G4592">
        <v>47</v>
      </c>
      <c r="H4592" s="9" t="s">
        <v>24642</v>
      </c>
      <c r="I4592" s="9" t="str">
        <f t="shared" si="71"/>
        <v>Short</v>
      </c>
    </row>
    <row r="4593" spans="1:9" hidden="1" x14ac:dyDescent="0.25">
      <c r="A4593" t="s">
        <v>17395</v>
      </c>
      <c r="B4593" s="11">
        <v>1965</v>
      </c>
      <c r="C4593" t="s">
        <v>24580</v>
      </c>
      <c r="D4593" t="s">
        <v>24943</v>
      </c>
      <c r="F4593">
        <v>4.8</v>
      </c>
      <c r="G4593">
        <v>90</v>
      </c>
      <c r="H4593" s="9" t="s">
        <v>24662</v>
      </c>
      <c r="I4593" s="9" t="str">
        <f t="shared" si="71"/>
        <v>Medium</v>
      </c>
    </row>
    <row r="4594" spans="1:9" hidden="1" x14ac:dyDescent="0.25">
      <c r="A4594" t="s">
        <v>17398</v>
      </c>
      <c r="B4594" s="11">
        <v>2014</v>
      </c>
      <c r="C4594" t="s">
        <v>24582</v>
      </c>
      <c r="F4594">
        <v>4</v>
      </c>
      <c r="G4594" s="2">
        <v>1437</v>
      </c>
      <c r="H4594" s="9" t="s">
        <v>24768</v>
      </c>
      <c r="I4594" s="9" t="str">
        <f t="shared" si="71"/>
        <v>Medium</v>
      </c>
    </row>
    <row r="4595" spans="1:9" hidden="1" x14ac:dyDescent="0.25">
      <c r="A4595" t="s">
        <v>17401</v>
      </c>
      <c r="B4595" s="11">
        <v>2019</v>
      </c>
      <c r="C4595" t="s">
        <v>24591</v>
      </c>
      <c r="F4595">
        <v>5.5</v>
      </c>
      <c r="G4595">
        <v>61</v>
      </c>
      <c r="H4595" s="9" t="s">
        <v>24656</v>
      </c>
      <c r="I4595" s="9" t="str">
        <f t="shared" si="71"/>
        <v>Short</v>
      </c>
    </row>
    <row r="4596" spans="1:9" hidden="1" x14ac:dyDescent="0.25">
      <c r="A4596" t="s">
        <v>17407</v>
      </c>
      <c r="B4596" s="11">
        <v>2016</v>
      </c>
      <c r="C4596" t="s">
        <v>24580</v>
      </c>
      <c r="D4596" t="s">
        <v>24930</v>
      </c>
      <c r="F4596">
        <v>6.2</v>
      </c>
      <c r="G4596">
        <v>370</v>
      </c>
      <c r="H4596" s="9" t="s">
        <v>24874</v>
      </c>
      <c r="I4596" s="9" t="str">
        <f t="shared" si="71"/>
        <v>Medium</v>
      </c>
    </row>
    <row r="4597" spans="1:9" hidden="1" x14ac:dyDescent="0.25">
      <c r="A4597" t="s">
        <v>17410</v>
      </c>
      <c r="B4597" s="11">
        <v>2020</v>
      </c>
      <c r="C4597" t="s">
        <v>24597</v>
      </c>
      <c r="D4597" t="s">
        <v>24930</v>
      </c>
      <c r="F4597">
        <v>5.9</v>
      </c>
      <c r="G4597">
        <v>36</v>
      </c>
      <c r="H4597" s="9" t="s">
        <v>24713</v>
      </c>
      <c r="I4597" s="9" t="str">
        <f t="shared" si="71"/>
        <v>Medium</v>
      </c>
    </row>
    <row r="4598" spans="1:9" hidden="1" x14ac:dyDescent="0.25">
      <c r="A4598" t="s">
        <v>17413</v>
      </c>
      <c r="B4598" s="11">
        <v>2018</v>
      </c>
      <c r="C4598" t="s">
        <v>24590</v>
      </c>
      <c r="D4598" t="s">
        <v>24935</v>
      </c>
      <c r="F4598">
        <v>5</v>
      </c>
      <c r="G4598">
        <v>34</v>
      </c>
      <c r="H4598" s="9" t="s">
        <v>24723</v>
      </c>
      <c r="I4598" s="9" t="str">
        <f t="shared" si="71"/>
        <v>Medium</v>
      </c>
    </row>
    <row r="4599" spans="1:9" hidden="1" x14ac:dyDescent="0.25">
      <c r="A4599" t="s">
        <v>17416</v>
      </c>
      <c r="B4599" s="11">
        <v>2015</v>
      </c>
      <c r="C4599" t="s">
        <v>24583</v>
      </c>
      <c r="F4599">
        <v>6.7</v>
      </c>
      <c r="G4599">
        <v>656</v>
      </c>
      <c r="H4599" s="9" t="s">
        <v>24713</v>
      </c>
      <c r="I4599" s="9" t="str">
        <f t="shared" si="71"/>
        <v>Medium</v>
      </c>
    </row>
    <row r="4600" spans="1:9" hidden="1" x14ac:dyDescent="0.25">
      <c r="A4600" t="s">
        <v>17421</v>
      </c>
      <c r="B4600" s="11">
        <v>2017</v>
      </c>
      <c r="C4600" t="s">
        <v>24583</v>
      </c>
      <c r="F4600">
        <v>6.5</v>
      </c>
      <c r="G4600">
        <v>112</v>
      </c>
      <c r="H4600" s="9" t="s">
        <v>24843</v>
      </c>
      <c r="I4600" s="9" t="str">
        <f t="shared" si="71"/>
        <v>Medium</v>
      </c>
    </row>
    <row r="4601" spans="1:9" hidden="1" x14ac:dyDescent="0.25">
      <c r="A4601" t="s">
        <v>17427</v>
      </c>
      <c r="B4601" s="11">
        <v>2013</v>
      </c>
      <c r="C4601" t="s">
        <v>24583</v>
      </c>
      <c r="F4601">
        <v>7.4</v>
      </c>
      <c r="G4601" s="2">
        <v>1179</v>
      </c>
      <c r="H4601" s="9" t="s">
        <v>24768</v>
      </c>
      <c r="I4601" s="9" t="str">
        <f t="shared" si="71"/>
        <v>Medium</v>
      </c>
    </row>
    <row r="4602" spans="1:9" hidden="1" x14ac:dyDescent="0.25">
      <c r="A4602" t="s">
        <v>17433</v>
      </c>
      <c r="B4602" s="11">
        <v>2020</v>
      </c>
      <c r="C4602" t="s">
        <v>24602</v>
      </c>
      <c r="D4602" t="s">
        <v>24951</v>
      </c>
      <c r="F4602">
        <v>6.7</v>
      </c>
      <c r="G4602">
        <v>157</v>
      </c>
      <c r="H4602" s="9" t="s">
        <v>24777</v>
      </c>
      <c r="I4602" s="9" t="str">
        <f t="shared" si="71"/>
        <v>Short</v>
      </c>
    </row>
    <row r="4603" spans="1:9" hidden="1" x14ac:dyDescent="0.25">
      <c r="A4603" t="s">
        <v>17436</v>
      </c>
      <c r="B4603" s="11">
        <v>2019</v>
      </c>
      <c r="C4603" t="s">
        <v>24583</v>
      </c>
      <c r="D4603" t="s">
        <v>24938</v>
      </c>
      <c r="F4603">
        <v>4.5999999999999996</v>
      </c>
      <c r="G4603">
        <v>381</v>
      </c>
      <c r="H4603" s="9" t="s">
        <v>24739</v>
      </c>
      <c r="I4603" s="9" t="str">
        <f t="shared" si="71"/>
        <v>Short</v>
      </c>
    </row>
    <row r="4604" spans="1:9" hidden="1" x14ac:dyDescent="0.25">
      <c r="A4604" t="s">
        <v>17442</v>
      </c>
      <c r="B4604" s="11">
        <v>2004</v>
      </c>
      <c r="C4604" t="s">
        <v>24580</v>
      </c>
      <c r="F4604">
        <v>6.2</v>
      </c>
      <c r="G4604">
        <v>214</v>
      </c>
      <c r="H4604" s="9" t="s">
        <v>24696</v>
      </c>
      <c r="I4604" s="9" t="str">
        <f t="shared" si="71"/>
        <v>Medium</v>
      </c>
    </row>
    <row r="4605" spans="1:9" hidden="1" x14ac:dyDescent="0.25">
      <c r="A4605" t="s">
        <v>17445</v>
      </c>
      <c r="B4605" s="11">
        <v>2013</v>
      </c>
      <c r="C4605" t="s">
        <v>24583</v>
      </c>
      <c r="D4605" t="s">
        <v>24936</v>
      </c>
      <c r="F4605">
        <v>7</v>
      </c>
      <c r="G4605">
        <v>278</v>
      </c>
      <c r="H4605" s="9" t="s">
        <v>24646</v>
      </c>
      <c r="I4605" s="9" t="str">
        <f t="shared" si="71"/>
        <v>Short</v>
      </c>
    </row>
    <row r="4606" spans="1:9" hidden="1" x14ac:dyDescent="0.25">
      <c r="A4606" t="s">
        <v>17448</v>
      </c>
      <c r="B4606" s="11">
        <v>1991</v>
      </c>
      <c r="C4606" t="s">
        <v>24583</v>
      </c>
      <c r="D4606" t="s">
        <v>24936</v>
      </c>
      <c r="E4606" t="s">
        <v>24941</v>
      </c>
      <c r="F4606">
        <v>6.8</v>
      </c>
      <c r="G4606">
        <v>250</v>
      </c>
      <c r="H4606" s="9" t="s">
        <v>24639</v>
      </c>
      <c r="I4606" s="9" t="str">
        <f t="shared" si="71"/>
        <v>Short</v>
      </c>
    </row>
    <row r="4607" spans="1:9" hidden="1" x14ac:dyDescent="0.25">
      <c r="A4607" t="s">
        <v>17453</v>
      </c>
      <c r="B4607" s="11">
        <v>2014</v>
      </c>
      <c r="C4607" t="s">
        <v>24594</v>
      </c>
      <c r="D4607" t="s">
        <v>24936</v>
      </c>
      <c r="E4607" t="s">
        <v>24930</v>
      </c>
      <c r="F4607">
        <v>5.6</v>
      </c>
      <c r="G4607">
        <v>618</v>
      </c>
      <c r="H4607" s="9" t="s">
        <v>24708</v>
      </c>
      <c r="I4607" s="9" t="str">
        <f t="shared" si="71"/>
        <v>Medium</v>
      </c>
    </row>
    <row r="4608" spans="1:9" hidden="1" x14ac:dyDescent="0.25">
      <c r="A4608" t="s">
        <v>17456</v>
      </c>
      <c r="B4608" s="11">
        <v>2017</v>
      </c>
      <c r="C4608" t="s">
        <v>8094</v>
      </c>
      <c r="F4608">
        <v>5.0999999999999996</v>
      </c>
      <c r="G4608">
        <v>296</v>
      </c>
      <c r="H4608" s="9" t="s">
        <v>24723</v>
      </c>
      <c r="I4608" s="9" t="str">
        <f t="shared" si="71"/>
        <v>Medium</v>
      </c>
    </row>
    <row r="4609" spans="1:9" hidden="1" x14ac:dyDescent="0.25">
      <c r="A4609" t="s">
        <v>17459</v>
      </c>
      <c r="B4609" s="11">
        <v>2021</v>
      </c>
      <c r="C4609" t="s">
        <v>24583</v>
      </c>
      <c r="D4609" t="s">
        <v>24938</v>
      </c>
      <c r="F4609">
        <v>6.5</v>
      </c>
      <c r="G4609">
        <v>119</v>
      </c>
      <c r="H4609" s="9" t="s">
        <v>24777</v>
      </c>
      <c r="I4609" s="9" t="str">
        <f t="shared" si="71"/>
        <v>Short</v>
      </c>
    </row>
    <row r="4610" spans="1:9" hidden="1" x14ac:dyDescent="0.25">
      <c r="A4610" t="s">
        <v>17464</v>
      </c>
      <c r="B4610" s="11">
        <v>2014</v>
      </c>
      <c r="C4610" t="s">
        <v>24583</v>
      </c>
      <c r="D4610" t="s">
        <v>24930</v>
      </c>
      <c r="F4610">
        <v>7.7</v>
      </c>
      <c r="G4610">
        <v>342</v>
      </c>
      <c r="H4610" s="9" t="s">
        <v>24728</v>
      </c>
      <c r="I4610" s="9" t="str">
        <f t="shared" si="71"/>
        <v>Medium</v>
      </c>
    </row>
    <row r="4611" spans="1:9" hidden="1" x14ac:dyDescent="0.25">
      <c r="A4611" t="s">
        <v>17470</v>
      </c>
      <c r="B4611" s="11">
        <v>2014</v>
      </c>
      <c r="C4611" t="s">
        <v>24583</v>
      </c>
      <c r="F4611">
        <v>6.1</v>
      </c>
      <c r="G4611">
        <v>189</v>
      </c>
      <c r="H4611" s="9" t="s">
        <v>24707</v>
      </c>
      <c r="I4611" s="9" t="str">
        <f t="shared" ref="I4611:I4674" si="72">IF(H4611*24&lt;=1,"Short",IF(H4611*24&lt;=2,"Medium","Long"))</f>
        <v>Short</v>
      </c>
    </row>
    <row r="4612" spans="1:9" hidden="1" x14ac:dyDescent="0.25">
      <c r="A4612" t="s">
        <v>17475</v>
      </c>
      <c r="B4612" s="11">
        <v>2020</v>
      </c>
      <c r="C4612" t="s">
        <v>24591</v>
      </c>
      <c r="D4612" t="s">
        <v>24937</v>
      </c>
      <c r="F4612">
        <v>6.9</v>
      </c>
      <c r="G4612">
        <v>16</v>
      </c>
      <c r="H4612" s="9" t="s">
        <v>24638</v>
      </c>
      <c r="I4612" s="9" t="str">
        <f t="shared" si="72"/>
        <v>Short</v>
      </c>
    </row>
    <row r="4613" spans="1:9" hidden="1" x14ac:dyDescent="0.25">
      <c r="A4613" t="s">
        <v>17478</v>
      </c>
      <c r="B4613" s="11">
        <v>2013</v>
      </c>
      <c r="C4613" t="s">
        <v>24583</v>
      </c>
      <c r="D4613" t="s">
        <v>24942</v>
      </c>
      <c r="F4613">
        <v>6.1</v>
      </c>
      <c r="G4613">
        <v>280</v>
      </c>
      <c r="H4613" s="9" t="s">
        <v>24713</v>
      </c>
      <c r="I4613" s="9" t="str">
        <f t="shared" si="72"/>
        <v>Medium</v>
      </c>
    </row>
    <row r="4614" spans="1:9" hidden="1" x14ac:dyDescent="0.25">
      <c r="A4614" t="s">
        <v>17481</v>
      </c>
      <c r="B4614" s="11">
        <v>2019</v>
      </c>
      <c r="C4614" t="s">
        <v>24580</v>
      </c>
      <c r="F4614">
        <v>7.1</v>
      </c>
      <c r="G4614">
        <v>199</v>
      </c>
      <c r="H4614" s="9" t="s">
        <v>24833</v>
      </c>
      <c r="I4614" s="9" t="str">
        <f t="shared" si="72"/>
        <v>Medium</v>
      </c>
    </row>
    <row r="4615" spans="1:9" hidden="1" x14ac:dyDescent="0.25">
      <c r="A4615" t="s">
        <v>17484</v>
      </c>
      <c r="B4615" s="11">
        <v>2020</v>
      </c>
      <c r="C4615" t="s">
        <v>24580</v>
      </c>
      <c r="F4615">
        <v>6.7</v>
      </c>
      <c r="G4615">
        <v>219</v>
      </c>
      <c r="H4615" s="9" t="s">
        <v>24875</v>
      </c>
      <c r="I4615" s="9" t="str">
        <f t="shared" si="72"/>
        <v>Medium</v>
      </c>
    </row>
    <row r="4616" spans="1:9" x14ac:dyDescent="0.25">
      <c r="A4616" t="s">
        <v>17489</v>
      </c>
      <c r="B4616" s="11">
        <v>0</v>
      </c>
      <c r="C4616" t="s">
        <v>24597</v>
      </c>
      <c r="D4616" t="s">
        <v>24930</v>
      </c>
      <c r="H4616" s="9" t="s">
        <v>24642</v>
      </c>
      <c r="I4616" s="9" t="str">
        <f t="shared" si="72"/>
        <v>Short</v>
      </c>
    </row>
    <row r="4617" spans="1:9" hidden="1" x14ac:dyDescent="0.25">
      <c r="A4617" t="s">
        <v>17492</v>
      </c>
      <c r="B4617" s="11">
        <v>2016</v>
      </c>
      <c r="C4617" t="s">
        <v>24583</v>
      </c>
      <c r="D4617" t="s">
        <v>24938</v>
      </c>
      <c r="F4617">
        <v>6.4</v>
      </c>
      <c r="G4617">
        <v>694</v>
      </c>
      <c r="H4617" s="9" t="s">
        <v>24664</v>
      </c>
      <c r="I4617" s="9" t="str">
        <f t="shared" si="72"/>
        <v>Short</v>
      </c>
    </row>
    <row r="4618" spans="1:9" hidden="1" x14ac:dyDescent="0.25">
      <c r="A4618" t="s">
        <v>17503</v>
      </c>
      <c r="B4618" s="11">
        <v>2021</v>
      </c>
      <c r="C4618" t="s">
        <v>24580</v>
      </c>
      <c r="F4618">
        <v>5.9</v>
      </c>
      <c r="G4618">
        <v>163</v>
      </c>
      <c r="H4618" s="9" t="s">
        <v>24646</v>
      </c>
      <c r="I4618" s="9" t="str">
        <f t="shared" si="72"/>
        <v>Short</v>
      </c>
    </row>
    <row r="4619" spans="1:9" hidden="1" x14ac:dyDescent="0.25">
      <c r="A4619" t="s">
        <v>17506</v>
      </c>
      <c r="B4619" s="11">
        <v>2014</v>
      </c>
      <c r="C4619" t="s">
        <v>24580</v>
      </c>
      <c r="F4619">
        <v>4.5</v>
      </c>
      <c r="G4619">
        <v>356</v>
      </c>
      <c r="H4619" s="9" t="s">
        <v>24694</v>
      </c>
      <c r="I4619" s="9" t="str">
        <f t="shared" si="72"/>
        <v>Medium</v>
      </c>
    </row>
    <row r="4620" spans="1:9" hidden="1" x14ac:dyDescent="0.25">
      <c r="A4620" t="s">
        <v>17515</v>
      </c>
      <c r="B4620" s="11">
        <v>2020</v>
      </c>
      <c r="C4620" t="s">
        <v>24580</v>
      </c>
      <c r="F4620">
        <v>7.7</v>
      </c>
      <c r="G4620">
        <v>215</v>
      </c>
      <c r="H4620" s="9" t="s">
        <v>24749</v>
      </c>
      <c r="I4620" s="9" t="str">
        <f t="shared" si="72"/>
        <v>Medium</v>
      </c>
    </row>
    <row r="4621" spans="1:9" hidden="1" x14ac:dyDescent="0.25">
      <c r="A4621" t="s">
        <v>17517</v>
      </c>
      <c r="B4621" s="11">
        <v>2010</v>
      </c>
      <c r="C4621" t="s">
        <v>24588</v>
      </c>
      <c r="F4621">
        <v>6</v>
      </c>
      <c r="G4621">
        <v>294</v>
      </c>
      <c r="H4621" s="9" t="s">
        <v>24662</v>
      </c>
      <c r="I4621" s="9" t="str">
        <f t="shared" si="72"/>
        <v>Medium</v>
      </c>
    </row>
    <row r="4622" spans="1:9" hidden="1" x14ac:dyDescent="0.25">
      <c r="A4622" t="s">
        <v>17520</v>
      </c>
      <c r="B4622" s="11">
        <v>2016</v>
      </c>
      <c r="C4622" t="s">
        <v>24590</v>
      </c>
      <c r="D4622" t="s">
        <v>24925</v>
      </c>
      <c r="E4622" t="s">
        <v>24935</v>
      </c>
      <c r="F4622">
        <v>4.0999999999999996</v>
      </c>
      <c r="G4622">
        <v>781</v>
      </c>
      <c r="H4622" s="9" t="s">
        <v>24794</v>
      </c>
      <c r="I4622" s="9" t="str">
        <f t="shared" si="72"/>
        <v>Medium</v>
      </c>
    </row>
    <row r="4623" spans="1:9" hidden="1" x14ac:dyDescent="0.25">
      <c r="A4623" t="s">
        <v>17523</v>
      </c>
      <c r="B4623" s="11">
        <v>2005</v>
      </c>
      <c r="C4623" t="s">
        <v>24583</v>
      </c>
      <c r="D4623" t="s">
        <v>24942</v>
      </c>
      <c r="E4623" t="s">
        <v>24930</v>
      </c>
      <c r="F4623">
        <v>7.6</v>
      </c>
      <c r="G4623">
        <v>102</v>
      </c>
      <c r="H4623" s="9" t="s">
        <v>24746</v>
      </c>
      <c r="I4623" s="9" t="str">
        <f t="shared" si="72"/>
        <v>Long</v>
      </c>
    </row>
    <row r="4624" spans="1:9" hidden="1" x14ac:dyDescent="0.25">
      <c r="A4624" t="s">
        <v>17527</v>
      </c>
      <c r="B4624" s="11">
        <v>2013</v>
      </c>
      <c r="C4624" t="s">
        <v>24583</v>
      </c>
      <c r="D4624" t="s">
        <v>24928</v>
      </c>
      <c r="E4624" t="s">
        <v>24930</v>
      </c>
      <c r="F4624">
        <v>6.6</v>
      </c>
      <c r="G4624">
        <v>319</v>
      </c>
      <c r="H4624" s="9" t="s">
        <v>24854</v>
      </c>
      <c r="I4624" s="9" t="str">
        <f t="shared" si="72"/>
        <v>Medium</v>
      </c>
    </row>
    <row r="4625" spans="1:9" hidden="1" x14ac:dyDescent="0.25">
      <c r="A4625" t="s">
        <v>17530</v>
      </c>
      <c r="B4625" s="11">
        <v>2013</v>
      </c>
      <c r="C4625" t="s">
        <v>24580</v>
      </c>
      <c r="F4625">
        <v>6.1</v>
      </c>
      <c r="G4625">
        <v>9</v>
      </c>
      <c r="H4625" s="9" t="s">
        <v>24657</v>
      </c>
      <c r="I4625" s="9" t="str">
        <f t="shared" si="72"/>
        <v>Short</v>
      </c>
    </row>
    <row r="4626" spans="1:9" hidden="1" x14ac:dyDescent="0.25">
      <c r="A4626" t="s">
        <v>17533</v>
      </c>
      <c r="B4626" s="11">
        <v>2017</v>
      </c>
      <c r="C4626" t="s">
        <v>24583</v>
      </c>
      <c r="F4626">
        <v>6.9</v>
      </c>
      <c r="G4626">
        <v>659</v>
      </c>
      <c r="H4626" s="9" t="s">
        <v>24681</v>
      </c>
      <c r="I4626" s="9" t="str">
        <f t="shared" si="72"/>
        <v>Medium</v>
      </c>
    </row>
    <row r="4627" spans="1:9" hidden="1" x14ac:dyDescent="0.25">
      <c r="A4627" t="s">
        <v>17536</v>
      </c>
      <c r="B4627" s="11">
        <v>2017</v>
      </c>
      <c r="C4627" t="s">
        <v>24583</v>
      </c>
      <c r="F4627">
        <v>6</v>
      </c>
      <c r="G4627">
        <v>32</v>
      </c>
      <c r="H4627" s="9" t="s">
        <v>24681</v>
      </c>
      <c r="I4627" s="9" t="str">
        <f t="shared" si="72"/>
        <v>Medium</v>
      </c>
    </row>
    <row r="4628" spans="1:9" hidden="1" x14ac:dyDescent="0.25">
      <c r="A4628" t="s">
        <v>17539</v>
      </c>
      <c r="B4628" s="11">
        <v>2007</v>
      </c>
      <c r="C4628" t="s">
        <v>24602</v>
      </c>
      <c r="F4628">
        <v>8.8000000000000007</v>
      </c>
      <c r="G4628">
        <v>289</v>
      </c>
      <c r="H4628" s="9" t="s">
        <v>24827</v>
      </c>
      <c r="I4628" s="9" t="str">
        <f t="shared" si="72"/>
        <v>Short</v>
      </c>
    </row>
    <row r="4629" spans="1:9" hidden="1" x14ac:dyDescent="0.25">
      <c r="A4629" t="s">
        <v>17545</v>
      </c>
      <c r="B4629" s="11">
        <v>2020</v>
      </c>
      <c r="C4629" t="s">
        <v>24580</v>
      </c>
      <c r="F4629">
        <v>6.4</v>
      </c>
      <c r="G4629">
        <v>378</v>
      </c>
      <c r="H4629" s="9" t="s">
        <v>24656</v>
      </c>
      <c r="I4629" s="9" t="str">
        <f t="shared" si="72"/>
        <v>Short</v>
      </c>
    </row>
    <row r="4630" spans="1:9" hidden="1" x14ac:dyDescent="0.25">
      <c r="A4630" t="s">
        <v>17551</v>
      </c>
      <c r="B4630" s="11">
        <v>2017</v>
      </c>
      <c r="C4630" t="s">
        <v>24582</v>
      </c>
      <c r="F4630">
        <v>2.2999999999999998</v>
      </c>
      <c r="G4630">
        <v>220</v>
      </c>
      <c r="H4630" s="9" t="s">
        <v>24820</v>
      </c>
      <c r="I4630" s="9" t="str">
        <f t="shared" si="72"/>
        <v>Medium</v>
      </c>
    </row>
    <row r="4631" spans="1:9" hidden="1" x14ac:dyDescent="0.25">
      <c r="A4631" t="s">
        <v>17554</v>
      </c>
      <c r="B4631" s="11">
        <v>1965</v>
      </c>
      <c r="C4631" t="s">
        <v>24592</v>
      </c>
      <c r="D4631" t="s">
        <v>24941</v>
      </c>
      <c r="F4631">
        <v>8.4</v>
      </c>
      <c r="G4631">
        <v>318</v>
      </c>
      <c r="H4631" s="9" t="s">
        <v>24646</v>
      </c>
      <c r="I4631" s="9" t="str">
        <f t="shared" si="72"/>
        <v>Short</v>
      </c>
    </row>
    <row r="4632" spans="1:9" hidden="1" x14ac:dyDescent="0.25">
      <c r="A4632" t="s">
        <v>17563</v>
      </c>
      <c r="B4632" s="11">
        <v>2011</v>
      </c>
      <c r="C4632" t="s">
        <v>24580</v>
      </c>
      <c r="D4632" t="s">
        <v>24930</v>
      </c>
      <c r="F4632">
        <v>6.3</v>
      </c>
      <c r="G4632">
        <v>535</v>
      </c>
      <c r="H4632" s="9" t="s">
        <v>24681</v>
      </c>
      <c r="I4632" s="9" t="str">
        <f t="shared" si="72"/>
        <v>Medium</v>
      </c>
    </row>
    <row r="4633" spans="1:9" hidden="1" x14ac:dyDescent="0.25">
      <c r="A4633" t="s">
        <v>17566</v>
      </c>
      <c r="B4633" s="11">
        <v>2016</v>
      </c>
      <c r="C4633" t="s">
        <v>24582</v>
      </c>
      <c r="F4633">
        <v>4.7</v>
      </c>
      <c r="G4633">
        <v>574</v>
      </c>
      <c r="H4633" s="9" t="s">
        <v>24713</v>
      </c>
      <c r="I4633" s="9" t="str">
        <f t="shared" si="72"/>
        <v>Medium</v>
      </c>
    </row>
    <row r="4634" spans="1:9" hidden="1" x14ac:dyDescent="0.25">
      <c r="A4634" t="s">
        <v>17572</v>
      </c>
      <c r="B4634" s="11">
        <v>2016</v>
      </c>
      <c r="C4634" t="s">
        <v>24590</v>
      </c>
      <c r="D4634" t="s">
        <v>24932</v>
      </c>
      <c r="F4634">
        <v>6.7</v>
      </c>
      <c r="G4634">
        <v>38</v>
      </c>
      <c r="H4634" s="9" t="s">
        <v>24652</v>
      </c>
      <c r="I4634" s="9" t="str">
        <f t="shared" si="72"/>
        <v>Short</v>
      </c>
    </row>
    <row r="4635" spans="1:9" hidden="1" x14ac:dyDescent="0.25">
      <c r="A4635" t="s">
        <v>17576</v>
      </c>
      <c r="B4635" s="11">
        <v>2019</v>
      </c>
      <c r="C4635" t="s">
        <v>24583</v>
      </c>
      <c r="F4635">
        <v>6.6</v>
      </c>
      <c r="G4635">
        <v>180</v>
      </c>
      <c r="H4635" s="9" t="s">
        <v>24875</v>
      </c>
      <c r="I4635" s="9" t="str">
        <f t="shared" si="72"/>
        <v>Medium</v>
      </c>
    </row>
    <row r="4636" spans="1:9" hidden="1" x14ac:dyDescent="0.25">
      <c r="A4636" t="s">
        <v>17582</v>
      </c>
      <c r="B4636" s="11">
        <v>2013</v>
      </c>
      <c r="C4636" t="s">
        <v>24583</v>
      </c>
      <c r="D4636" t="s">
        <v>24936</v>
      </c>
      <c r="F4636">
        <v>7.6</v>
      </c>
      <c r="G4636" s="2">
        <v>1071</v>
      </c>
      <c r="H4636" s="9" t="s">
        <v>24862</v>
      </c>
      <c r="I4636" s="9" t="str">
        <f t="shared" si="72"/>
        <v>Medium</v>
      </c>
    </row>
    <row r="4637" spans="1:9" hidden="1" x14ac:dyDescent="0.25">
      <c r="A4637" t="s">
        <v>17585</v>
      </c>
      <c r="B4637" s="11">
        <v>1990</v>
      </c>
      <c r="C4637" t="s">
        <v>24583</v>
      </c>
      <c r="D4637" t="s">
        <v>24936</v>
      </c>
      <c r="F4637">
        <v>6.2</v>
      </c>
      <c r="G4637">
        <v>324</v>
      </c>
      <c r="H4637" s="9" t="s">
        <v>24642</v>
      </c>
      <c r="I4637" s="9" t="str">
        <f t="shared" si="72"/>
        <v>Short</v>
      </c>
    </row>
    <row r="4638" spans="1:9" hidden="1" x14ac:dyDescent="0.25">
      <c r="A4638" t="s">
        <v>17589</v>
      </c>
      <c r="B4638" s="11">
        <v>2016</v>
      </c>
      <c r="C4638" t="s">
        <v>24583</v>
      </c>
      <c r="F4638">
        <v>7.1</v>
      </c>
      <c r="G4638">
        <v>361</v>
      </c>
      <c r="H4638" s="9" t="s">
        <v>24713</v>
      </c>
      <c r="I4638" s="9" t="str">
        <f t="shared" si="72"/>
        <v>Medium</v>
      </c>
    </row>
    <row r="4639" spans="1:9" x14ac:dyDescent="0.25">
      <c r="A4639" t="s">
        <v>17592</v>
      </c>
      <c r="B4639" s="11">
        <v>2018</v>
      </c>
      <c r="C4639" t="s">
        <v>24583</v>
      </c>
      <c r="D4639" t="s">
        <v>24938</v>
      </c>
      <c r="H4639" s="9" t="s">
        <v>24881</v>
      </c>
      <c r="I4639" s="9" t="str">
        <f t="shared" si="72"/>
        <v>Short</v>
      </c>
    </row>
    <row r="4640" spans="1:9" hidden="1" x14ac:dyDescent="0.25">
      <c r="A4640" t="s">
        <v>17595</v>
      </c>
      <c r="B4640" s="11">
        <v>2015</v>
      </c>
      <c r="C4640" t="s">
        <v>24583</v>
      </c>
      <c r="D4640" t="s">
        <v>24936</v>
      </c>
      <c r="F4640">
        <v>7.4</v>
      </c>
      <c r="G4640" s="2">
        <v>2029</v>
      </c>
      <c r="H4640" s="9" t="s">
        <v>24862</v>
      </c>
      <c r="I4640" s="9" t="str">
        <f t="shared" si="72"/>
        <v>Medium</v>
      </c>
    </row>
    <row r="4641" spans="1:9" hidden="1" x14ac:dyDescent="0.25">
      <c r="A4641" t="s">
        <v>17597</v>
      </c>
      <c r="B4641" s="11">
        <v>2015</v>
      </c>
      <c r="C4641" t="s">
        <v>24583</v>
      </c>
      <c r="D4641" t="s">
        <v>24942</v>
      </c>
      <c r="E4641" t="s">
        <v>24932</v>
      </c>
      <c r="F4641">
        <v>6.7</v>
      </c>
      <c r="G4641">
        <v>779</v>
      </c>
      <c r="H4641" s="9" t="s">
        <v>24747</v>
      </c>
      <c r="I4641" s="9" t="str">
        <f t="shared" si="72"/>
        <v>Medium</v>
      </c>
    </row>
    <row r="4642" spans="1:9" hidden="1" x14ac:dyDescent="0.25">
      <c r="A4642" t="s">
        <v>17600</v>
      </c>
      <c r="B4642" s="11">
        <v>2018</v>
      </c>
      <c r="C4642" t="s">
        <v>24583</v>
      </c>
      <c r="D4642" t="s">
        <v>24939</v>
      </c>
      <c r="F4642">
        <v>5.5</v>
      </c>
      <c r="G4642">
        <v>432</v>
      </c>
      <c r="H4642" s="9" t="s">
        <v>24642</v>
      </c>
      <c r="I4642" s="9" t="str">
        <f t="shared" si="72"/>
        <v>Short</v>
      </c>
    </row>
    <row r="4643" spans="1:9" hidden="1" x14ac:dyDescent="0.25">
      <c r="A4643" t="s">
        <v>17603</v>
      </c>
      <c r="B4643" s="11">
        <v>2019</v>
      </c>
      <c r="C4643" t="s">
        <v>24581</v>
      </c>
      <c r="F4643">
        <v>7.9</v>
      </c>
      <c r="G4643">
        <v>21</v>
      </c>
      <c r="H4643" s="9" t="s">
        <v>24697</v>
      </c>
      <c r="I4643" s="9" t="str">
        <f t="shared" si="72"/>
        <v>Medium</v>
      </c>
    </row>
    <row r="4644" spans="1:9" hidden="1" x14ac:dyDescent="0.25">
      <c r="A4644" t="s">
        <v>17606</v>
      </c>
      <c r="B4644" s="11">
        <v>2020</v>
      </c>
      <c r="C4644" t="s">
        <v>24591</v>
      </c>
      <c r="D4644" t="s">
        <v>24938</v>
      </c>
      <c r="E4644" t="s">
        <v>24927</v>
      </c>
      <c r="F4644">
        <v>5</v>
      </c>
      <c r="G4644">
        <v>31</v>
      </c>
      <c r="H4644" s="9" t="s">
        <v>24637</v>
      </c>
      <c r="I4644" s="9" t="str">
        <f t="shared" si="72"/>
        <v>Short</v>
      </c>
    </row>
    <row r="4645" spans="1:9" hidden="1" x14ac:dyDescent="0.25">
      <c r="A4645" t="s">
        <v>17614</v>
      </c>
      <c r="B4645" s="11">
        <v>2017</v>
      </c>
      <c r="C4645" t="s">
        <v>24583</v>
      </c>
      <c r="D4645" t="s">
        <v>24936</v>
      </c>
      <c r="F4645">
        <v>6.1</v>
      </c>
      <c r="G4645">
        <v>448</v>
      </c>
      <c r="H4645" s="9" t="s">
        <v>24877</v>
      </c>
      <c r="I4645" s="9" t="str">
        <f t="shared" si="72"/>
        <v>Medium</v>
      </c>
    </row>
    <row r="4646" spans="1:9" hidden="1" x14ac:dyDescent="0.25">
      <c r="A4646" t="s">
        <v>17618</v>
      </c>
      <c r="B4646" s="11">
        <v>2006</v>
      </c>
      <c r="C4646" t="s">
        <v>24597</v>
      </c>
      <c r="D4646" t="s">
        <v>24930</v>
      </c>
      <c r="E4646" t="s">
        <v>24929</v>
      </c>
      <c r="F4646">
        <v>6.2</v>
      </c>
      <c r="G4646">
        <v>533</v>
      </c>
      <c r="H4646" s="9" t="s">
        <v>24668</v>
      </c>
      <c r="I4646" s="9" t="str">
        <f t="shared" si="72"/>
        <v>Medium</v>
      </c>
    </row>
    <row r="4647" spans="1:9" hidden="1" x14ac:dyDescent="0.25">
      <c r="A4647" t="s">
        <v>17621</v>
      </c>
      <c r="B4647" s="11">
        <v>2016</v>
      </c>
      <c r="C4647" t="s">
        <v>24596</v>
      </c>
      <c r="D4647" t="s">
        <v>24925</v>
      </c>
      <c r="F4647">
        <v>4.5</v>
      </c>
      <c r="G4647">
        <v>335</v>
      </c>
      <c r="H4647" s="9" t="s">
        <v>24686</v>
      </c>
      <c r="I4647" s="9" t="str">
        <f t="shared" si="72"/>
        <v>Medium</v>
      </c>
    </row>
    <row r="4648" spans="1:9" hidden="1" x14ac:dyDescent="0.25">
      <c r="A4648" t="s">
        <v>17624</v>
      </c>
      <c r="B4648" s="11">
        <v>2018</v>
      </c>
      <c r="C4648" t="s">
        <v>24584</v>
      </c>
      <c r="F4648">
        <v>8.1</v>
      </c>
      <c r="G4648">
        <v>11</v>
      </c>
      <c r="H4648" s="9" t="s">
        <v>24642</v>
      </c>
      <c r="I4648" s="9" t="str">
        <f t="shared" si="72"/>
        <v>Short</v>
      </c>
    </row>
    <row r="4649" spans="1:9" hidden="1" x14ac:dyDescent="0.25">
      <c r="A4649" t="s">
        <v>17626</v>
      </c>
      <c r="B4649" s="11">
        <v>2020</v>
      </c>
      <c r="C4649" t="s">
        <v>24591</v>
      </c>
      <c r="D4649" t="s">
        <v>24936</v>
      </c>
      <c r="E4649" t="s">
        <v>24937</v>
      </c>
      <c r="F4649">
        <v>7.3</v>
      </c>
      <c r="G4649">
        <v>7</v>
      </c>
      <c r="H4649" s="9" t="s">
        <v>24843</v>
      </c>
      <c r="I4649" s="9" t="str">
        <f t="shared" si="72"/>
        <v>Medium</v>
      </c>
    </row>
    <row r="4650" spans="1:9" hidden="1" x14ac:dyDescent="0.25">
      <c r="A4650" t="s">
        <v>17628</v>
      </c>
      <c r="B4650" s="11">
        <v>2015</v>
      </c>
      <c r="C4650" t="s">
        <v>24583</v>
      </c>
      <c r="F4650">
        <v>6.3</v>
      </c>
      <c r="G4650">
        <v>412</v>
      </c>
      <c r="H4650" s="9" t="s">
        <v>24639</v>
      </c>
      <c r="I4650" s="9" t="str">
        <f t="shared" si="72"/>
        <v>Short</v>
      </c>
    </row>
    <row r="4651" spans="1:9" x14ac:dyDescent="0.25">
      <c r="A4651" t="s">
        <v>17646</v>
      </c>
      <c r="B4651" s="11">
        <v>2020</v>
      </c>
      <c r="C4651" t="s">
        <v>24587</v>
      </c>
      <c r="H4651" s="9" t="s">
        <v>24809</v>
      </c>
      <c r="I4651" s="9" t="str">
        <f t="shared" si="72"/>
        <v>Long</v>
      </c>
    </row>
    <row r="4652" spans="1:9" hidden="1" x14ac:dyDescent="0.25">
      <c r="A4652" t="s">
        <v>17653</v>
      </c>
      <c r="B4652" s="11">
        <v>2014</v>
      </c>
      <c r="C4652" t="s">
        <v>24583</v>
      </c>
      <c r="D4652" t="s">
        <v>24942</v>
      </c>
      <c r="E4652" t="s">
        <v>24944</v>
      </c>
      <c r="F4652">
        <v>7.3</v>
      </c>
      <c r="G4652">
        <v>274</v>
      </c>
      <c r="H4652" s="9" t="s">
        <v>24769</v>
      </c>
      <c r="I4652" s="9" t="str">
        <f t="shared" si="72"/>
        <v>Medium</v>
      </c>
    </row>
    <row r="4653" spans="1:9" hidden="1" x14ac:dyDescent="0.25">
      <c r="A4653" t="s">
        <v>17656</v>
      </c>
      <c r="B4653" s="11">
        <v>2016</v>
      </c>
      <c r="C4653" t="s">
        <v>24589</v>
      </c>
      <c r="F4653">
        <v>6.2</v>
      </c>
      <c r="G4653">
        <v>160</v>
      </c>
      <c r="H4653" s="9" t="s">
        <v>24719</v>
      </c>
      <c r="I4653" s="9" t="str">
        <f t="shared" si="72"/>
        <v>Medium</v>
      </c>
    </row>
    <row r="4654" spans="1:9" hidden="1" x14ac:dyDescent="0.25">
      <c r="A4654" t="s">
        <v>17659</v>
      </c>
      <c r="B4654" s="11">
        <v>2018</v>
      </c>
      <c r="C4654" t="s">
        <v>24583</v>
      </c>
      <c r="D4654" t="s">
        <v>24936</v>
      </c>
      <c r="F4654">
        <v>7.4</v>
      </c>
      <c r="G4654">
        <v>618</v>
      </c>
      <c r="H4654" s="9" t="s">
        <v>24707</v>
      </c>
      <c r="I4654" s="9" t="str">
        <f t="shared" si="72"/>
        <v>Short</v>
      </c>
    </row>
    <row r="4655" spans="1:9" hidden="1" x14ac:dyDescent="0.25">
      <c r="A4655" t="s">
        <v>17664</v>
      </c>
      <c r="B4655" s="11">
        <v>2015</v>
      </c>
      <c r="C4655" t="s">
        <v>24580</v>
      </c>
      <c r="F4655">
        <v>6.8</v>
      </c>
      <c r="G4655" s="2">
        <v>1442</v>
      </c>
      <c r="H4655" s="9" t="s">
        <v>24765</v>
      </c>
      <c r="I4655" s="9" t="str">
        <f t="shared" si="72"/>
        <v>Medium</v>
      </c>
    </row>
    <row r="4656" spans="1:9" hidden="1" x14ac:dyDescent="0.25">
      <c r="A4656" t="s">
        <v>17667</v>
      </c>
      <c r="B4656" s="11">
        <v>2019</v>
      </c>
      <c r="C4656" t="s">
        <v>24583</v>
      </c>
      <c r="D4656" t="s">
        <v>24932</v>
      </c>
      <c r="F4656">
        <v>7.1</v>
      </c>
      <c r="G4656">
        <v>87</v>
      </c>
      <c r="H4656" s="9" t="s">
        <v>24738</v>
      </c>
      <c r="I4656" s="9" t="str">
        <f t="shared" si="72"/>
        <v>Medium</v>
      </c>
    </row>
    <row r="4657" spans="1:9" hidden="1" x14ac:dyDescent="0.25">
      <c r="A4657" t="s">
        <v>17670</v>
      </c>
      <c r="B4657" s="11">
        <v>2017</v>
      </c>
      <c r="C4657" t="s">
        <v>24583</v>
      </c>
      <c r="F4657">
        <v>6.8</v>
      </c>
      <c r="G4657">
        <v>298</v>
      </c>
      <c r="H4657" s="9" t="s">
        <v>24681</v>
      </c>
      <c r="I4657" s="9" t="str">
        <f t="shared" si="72"/>
        <v>Medium</v>
      </c>
    </row>
    <row r="4658" spans="1:9" hidden="1" x14ac:dyDescent="0.25">
      <c r="A4658" t="s">
        <v>17673</v>
      </c>
      <c r="B4658" s="11">
        <v>2013</v>
      </c>
      <c r="C4658" t="s">
        <v>24583</v>
      </c>
      <c r="F4658">
        <v>6.6</v>
      </c>
      <c r="G4658">
        <v>756</v>
      </c>
      <c r="H4658" s="9" t="s">
        <v>24672</v>
      </c>
      <c r="I4658" s="9" t="str">
        <f t="shared" si="72"/>
        <v>Medium</v>
      </c>
    </row>
    <row r="4659" spans="1:9" hidden="1" x14ac:dyDescent="0.25">
      <c r="A4659" t="s">
        <v>17676</v>
      </c>
      <c r="B4659" s="11">
        <v>2001</v>
      </c>
      <c r="C4659" t="s">
        <v>24583</v>
      </c>
      <c r="D4659" t="s">
        <v>24936</v>
      </c>
      <c r="F4659">
        <v>7.5</v>
      </c>
      <c r="G4659" s="2">
        <v>1046</v>
      </c>
      <c r="H4659" s="9" t="s">
        <v>24646</v>
      </c>
      <c r="I4659" s="9" t="str">
        <f t="shared" si="72"/>
        <v>Short</v>
      </c>
    </row>
    <row r="4660" spans="1:9" hidden="1" x14ac:dyDescent="0.25">
      <c r="A4660" t="s">
        <v>17682</v>
      </c>
      <c r="B4660" s="11">
        <v>2015</v>
      </c>
      <c r="C4660" t="s">
        <v>24581</v>
      </c>
      <c r="F4660">
        <v>7.2</v>
      </c>
      <c r="G4660">
        <v>20</v>
      </c>
      <c r="H4660" s="9" t="s">
        <v>24706</v>
      </c>
      <c r="I4660" s="9" t="str">
        <f t="shared" si="72"/>
        <v>Long</v>
      </c>
    </row>
    <row r="4661" spans="1:9" hidden="1" x14ac:dyDescent="0.25">
      <c r="A4661" t="s">
        <v>17685</v>
      </c>
      <c r="B4661" s="11">
        <v>2016</v>
      </c>
      <c r="C4661" t="s">
        <v>24581</v>
      </c>
      <c r="F4661">
        <v>7.3</v>
      </c>
      <c r="G4661">
        <v>144</v>
      </c>
      <c r="H4661" s="9" t="s">
        <v>24665</v>
      </c>
      <c r="I4661" s="9" t="str">
        <f t="shared" si="72"/>
        <v>Medium</v>
      </c>
    </row>
    <row r="4662" spans="1:9" hidden="1" x14ac:dyDescent="0.25">
      <c r="A4662" t="s">
        <v>17688</v>
      </c>
      <c r="B4662" s="11">
        <v>2019</v>
      </c>
      <c r="C4662" t="s">
        <v>24583</v>
      </c>
      <c r="D4662" t="s">
        <v>24938</v>
      </c>
      <c r="F4662">
        <v>6.6</v>
      </c>
      <c r="G4662">
        <v>202</v>
      </c>
      <c r="H4662" s="9" t="s">
        <v>24726</v>
      </c>
      <c r="I4662" s="9" t="str">
        <f t="shared" si="72"/>
        <v>Short</v>
      </c>
    </row>
    <row r="4663" spans="1:9" hidden="1" x14ac:dyDescent="0.25">
      <c r="A4663" t="s">
        <v>17691</v>
      </c>
      <c r="B4663" s="11">
        <v>2014</v>
      </c>
      <c r="C4663" t="s">
        <v>24583</v>
      </c>
      <c r="D4663" t="s">
        <v>24944</v>
      </c>
      <c r="F4663">
        <v>6.7</v>
      </c>
      <c r="G4663">
        <v>256</v>
      </c>
      <c r="H4663" s="9" t="s">
        <v>24738</v>
      </c>
      <c r="I4663" s="9" t="str">
        <f t="shared" si="72"/>
        <v>Medium</v>
      </c>
    </row>
    <row r="4664" spans="1:9" hidden="1" x14ac:dyDescent="0.25">
      <c r="A4664" t="s">
        <v>17694</v>
      </c>
      <c r="B4664" s="11">
        <v>1946</v>
      </c>
      <c r="C4664" t="s">
        <v>24581</v>
      </c>
      <c r="F4664">
        <v>5</v>
      </c>
      <c r="G4664">
        <v>81</v>
      </c>
      <c r="H4664" s="9" t="s">
        <v>24708</v>
      </c>
      <c r="I4664" s="9" t="str">
        <f t="shared" si="72"/>
        <v>Medium</v>
      </c>
    </row>
    <row r="4665" spans="1:9" hidden="1" x14ac:dyDescent="0.25">
      <c r="A4665" t="s">
        <v>17697</v>
      </c>
      <c r="B4665" s="11">
        <v>2013</v>
      </c>
      <c r="C4665" t="s">
        <v>24583</v>
      </c>
      <c r="D4665" t="s">
        <v>24945</v>
      </c>
      <c r="F4665">
        <v>7.2</v>
      </c>
      <c r="G4665">
        <v>62</v>
      </c>
      <c r="H4665" s="9" t="s">
        <v>24818</v>
      </c>
      <c r="I4665" s="9" t="str">
        <f t="shared" si="72"/>
        <v>Medium</v>
      </c>
    </row>
    <row r="4666" spans="1:9" hidden="1" x14ac:dyDescent="0.25">
      <c r="A4666" t="s">
        <v>17700</v>
      </c>
      <c r="B4666" s="11">
        <v>2005</v>
      </c>
      <c r="C4666" t="s">
        <v>24590</v>
      </c>
      <c r="D4666" t="s">
        <v>24936</v>
      </c>
      <c r="E4666" t="s">
        <v>24928</v>
      </c>
      <c r="F4666">
        <v>5.9</v>
      </c>
      <c r="G4666">
        <v>450</v>
      </c>
      <c r="H4666" s="9" t="s">
        <v>24716</v>
      </c>
      <c r="I4666" s="9" t="str">
        <f t="shared" si="72"/>
        <v>Medium</v>
      </c>
    </row>
    <row r="4667" spans="1:9" hidden="1" x14ac:dyDescent="0.25">
      <c r="A4667" t="s">
        <v>17703</v>
      </c>
      <c r="B4667" s="11">
        <v>2017</v>
      </c>
      <c r="C4667" t="s">
        <v>24591</v>
      </c>
      <c r="F4667">
        <v>3.9</v>
      </c>
      <c r="G4667">
        <v>10</v>
      </c>
      <c r="H4667" s="9" t="s">
        <v>24636</v>
      </c>
      <c r="I4667" s="9" t="str">
        <f t="shared" si="72"/>
        <v>Short</v>
      </c>
    </row>
    <row r="4668" spans="1:9" hidden="1" x14ac:dyDescent="0.25">
      <c r="A4668" t="s">
        <v>17706</v>
      </c>
      <c r="B4668" s="11">
        <v>2017</v>
      </c>
      <c r="C4668" t="s">
        <v>24580</v>
      </c>
      <c r="F4668">
        <v>6.2</v>
      </c>
      <c r="G4668">
        <v>385</v>
      </c>
      <c r="H4668" s="9" t="s">
        <v>24649</v>
      </c>
      <c r="I4668" s="9" t="str">
        <f t="shared" si="72"/>
        <v>Short</v>
      </c>
    </row>
    <row r="4669" spans="1:9" hidden="1" x14ac:dyDescent="0.25">
      <c r="A4669" t="s">
        <v>17711</v>
      </c>
      <c r="B4669" s="11">
        <v>2015</v>
      </c>
      <c r="C4669" t="s">
        <v>24590</v>
      </c>
      <c r="D4669" t="s">
        <v>24931</v>
      </c>
      <c r="E4669" t="s">
        <v>24934</v>
      </c>
      <c r="F4669">
        <v>4.0999999999999996</v>
      </c>
      <c r="G4669">
        <v>679</v>
      </c>
      <c r="H4669" s="9" t="s">
        <v>24733</v>
      </c>
      <c r="I4669" s="9" t="str">
        <f t="shared" si="72"/>
        <v>Medium</v>
      </c>
    </row>
    <row r="4670" spans="1:9" hidden="1" x14ac:dyDescent="0.25">
      <c r="A4670" t="s">
        <v>17714</v>
      </c>
      <c r="B4670" s="11">
        <v>2019</v>
      </c>
      <c r="C4670" t="s">
        <v>24583</v>
      </c>
      <c r="D4670" t="s">
        <v>24938</v>
      </c>
      <c r="F4670">
        <v>6.3</v>
      </c>
      <c r="G4670">
        <v>251</v>
      </c>
      <c r="H4670" s="9" t="s">
        <v>24815</v>
      </c>
      <c r="I4670" s="9" t="str">
        <f t="shared" si="72"/>
        <v>Short</v>
      </c>
    </row>
    <row r="4671" spans="1:9" hidden="1" x14ac:dyDescent="0.25">
      <c r="A4671" t="s">
        <v>17717</v>
      </c>
      <c r="B4671" s="11">
        <v>2016</v>
      </c>
      <c r="C4671" t="s">
        <v>24580</v>
      </c>
      <c r="F4671">
        <v>6.6</v>
      </c>
      <c r="G4671">
        <v>648</v>
      </c>
      <c r="H4671" s="9" t="s">
        <v>24737</v>
      </c>
      <c r="I4671" s="9" t="str">
        <f t="shared" si="72"/>
        <v>Medium</v>
      </c>
    </row>
    <row r="4672" spans="1:9" hidden="1" x14ac:dyDescent="0.25">
      <c r="A4672" t="s">
        <v>17722</v>
      </c>
      <c r="B4672" s="11">
        <v>2019</v>
      </c>
      <c r="C4672" t="s">
        <v>24583</v>
      </c>
      <c r="F4672">
        <v>7.4</v>
      </c>
      <c r="G4672">
        <v>47</v>
      </c>
      <c r="H4672" s="9" t="s">
        <v>24759</v>
      </c>
      <c r="I4672" s="9" t="str">
        <f t="shared" si="72"/>
        <v>Medium</v>
      </c>
    </row>
    <row r="4673" spans="1:9" hidden="1" x14ac:dyDescent="0.25">
      <c r="A4673" t="s">
        <v>17725</v>
      </c>
      <c r="B4673" s="11">
        <v>2015</v>
      </c>
      <c r="C4673" t="s">
        <v>24581</v>
      </c>
      <c r="F4673">
        <v>6.3</v>
      </c>
      <c r="G4673">
        <v>186</v>
      </c>
      <c r="H4673" s="9" t="s">
        <v>24696</v>
      </c>
      <c r="I4673" s="9" t="str">
        <f t="shared" si="72"/>
        <v>Medium</v>
      </c>
    </row>
    <row r="4674" spans="1:9" hidden="1" x14ac:dyDescent="0.25">
      <c r="A4674" t="s">
        <v>17728</v>
      </c>
      <c r="B4674" s="11">
        <v>2015</v>
      </c>
      <c r="C4674" t="s">
        <v>24592</v>
      </c>
      <c r="F4674">
        <v>5.8</v>
      </c>
      <c r="G4674">
        <v>131</v>
      </c>
      <c r="H4674" s="9" t="s">
        <v>24686</v>
      </c>
      <c r="I4674" s="9" t="str">
        <f t="shared" si="72"/>
        <v>Medium</v>
      </c>
    </row>
    <row r="4675" spans="1:9" hidden="1" x14ac:dyDescent="0.25">
      <c r="A4675" t="s">
        <v>17731</v>
      </c>
      <c r="B4675" s="11">
        <v>2017</v>
      </c>
      <c r="C4675" t="s">
        <v>24580</v>
      </c>
      <c r="F4675">
        <v>5.9</v>
      </c>
      <c r="G4675">
        <v>403</v>
      </c>
      <c r="H4675" s="9" t="s">
        <v>24663</v>
      </c>
      <c r="I4675" s="9" t="str">
        <f t="shared" ref="I4675:I4738" si="73">IF(H4675*24&lt;=1,"Short",IF(H4675*24&lt;=2,"Medium","Long"))</f>
        <v>Medium</v>
      </c>
    </row>
    <row r="4676" spans="1:9" hidden="1" x14ac:dyDescent="0.25">
      <c r="A4676" t="s">
        <v>17740</v>
      </c>
      <c r="B4676" s="11">
        <v>2017</v>
      </c>
      <c r="C4676" t="s">
        <v>24583</v>
      </c>
      <c r="D4676" t="s">
        <v>24942</v>
      </c>
      <c r="E4676" t="s">
        <v>24944</v>
      </c>
      <c r="F4676">
        <v>7.2</v>
      </c>
      <c r="G4676">
        <v>433</v>
      </c>
      <c r="H4676" s="9" t="s">
        <v>24673</v>
      </c>
      <c r="I4676" s="9" t="str">
        <f t="shared" si="73"/>
        <v>Short</v>
      </c>
    </row>
    <row r="4677" spans="1:9" hidden="1" x14ac:dyDescent="0.25">
      <c r="A4677" t="s">
        <v>17743</v>
      </c>
      <c r="B4677" s="11">
        <v>2014</v>
      </c>
      <c r="C4677" t="s">
        <v>24583</v>
      </c>
      <c r="D4677" t="s">
        <v>24942</v>
      </c>
      <c r="E4677" t="s">
        <v>24936</v>
      </c>
      <c r="F4677">
        <v>6.5</v>
      </c>
      <c r="G4677">
        <v>335</v>
      </c>
      <c r="H4677" s="9" t="s">
        <v>24769</v>
      </c>
      <c r="I4677" s="9" t="str">
        <f t="shared" si="73"/>
        <v>Medium</v>
      </c>
    </row>
    <row r="4678" spans="1:9" hidden="1" x14ac:dyDescent="0.25">
      <c r="A4678" t="s">
        <v>17746</v>
      </c>
      <c r="B4678" s="11">
        <v>2016</v>
      </c>
      <c r="C4678" t="s">
        <v>24583</v>
      </c>
      <c r="D4678" t="s">
        <v>24944</v>
      </c>
      <c r="F4678">
        <v>8.1</v>
      </c>
      <c r="G4678">
        <v>36</v>
      </c>
      <c r="H4678" s="9" t="s">
        <v>24642</v>
      </c>
      <c r="I4678" s="9" t="str">
        <f t="shared" si="73"/>
        <v>Short</v>
      </c>
    </row>
    <row r="4679" spans="1:9" hidden="1" x14ac:dyDescent="0.25">
      <c r="A4679" t="s">
        <v>17752</v>
      </c>
      <c r="B4679" s="11">
        <v>2016</v>
      </c>
      <c r="C4679" t="s">
        <v>24580</v>
      </c>
      <c r="D4679" t="s">
        <v>24941</v>
      </c>
      <c r="F4679">
        <v>6.1</v>
      </c>
      <c r="G4679">
        <v>480</v>
      </c>
      <c r="H4679" s="9" t="s">
        <v>24862</v>
      </c>
      <c r="I4679" s="9" t="str">
        <f t="shared" si="73"/>
        <v>Medium</v>
      </c>
    </row>
    <row r="4680" spans="1:9" hidden="1" x14ac:dyDescent="0.25">
      <c r="A4680" t="s">
        <v>17755</v>
      </c>
      <c r="B4680" s="11">
        <v>2014</v>
      </c>
      <c r="C4680" t="s">
        <v>24581</v>
      </c>
      <c r="D4680" t="s">
        <v>24931</v>
      </c>
      <c r="E4680" t="s">
        <v>24934</v>
      </c>
      <c r="F4680">
        <v>7.7</v>
      </c>
      <c r="G4680">
        <v>50</v>
      </c>
      <c r="H4680" s="9" t="s">
        <v>24711</v>
      </c>
      <c r="I4680" s="9" t="str">
        <f t="shared" si="73"/>
        <v>Long</v>
      </c>
    </row>
    <row r="4681" spans="1:9" hidden="1" x14ac:dyDescent="0.25">
      <c r="A4681" t="s">
        <v>17760</v>
      </c>
      <c r="B4681" s="11">
        <v>2017</v>
      </c>
      <c r="C4681" t="s">
        <v>24583</v>
      </c>
      <c r="D4681" t="s">
        <v>24936</v>
      </c>
      <c r="F4681">
        <v>4.4000000000000004</v>
      </c>
      <c r="G4681">
        <v>146</v>
      </c>
      <c r="H4681" s="9" t="s">
        <v>24877</v>
      </c>
      <c r="I4681" s="9" t="str">
        <f t="shared" si="73"/>
        <v>Medium</v>
      </c>
    </row>
    <row r="4682" spans="1:9" hidden="1" x14ac:dyDescent="0.25">
      <c r="A4682" t="s">
        <v>17763</v>
      </c>
      <c r="B4682" s="11">
        <v>2020</v>
      </c>
      <c r="C4682" t="s">
        <v>24580</v>
      </c>
      <c r="F4682">
        <v>6.2</v>
      </c>
      <c r="G4682">
        <v>324</v>
      </c>
      <c r="H4682" s="9" t="s">
        <v>24818</v>
      </c>
      <c r="I4682" s="9" t="str">
        <f t="shared" si="73"/>
        <v>Medium</v>
      </c>
    </row>
    <row r="4683" spans="1:9" hidden="1" x14ac:dyDescent="0.25">
      <c r="A4683" t="s">
        <v>17766</v>
      </c>
      <c r="B4683" s="11">
        <v>2018</v>
      </c>
      <c r="C4683" t="s">
        <v>24583</v>
      </c>
      <c r="D4683" t="s">
        <v>24938</v>
      </c>
      <c r="E4683" t="s">
        <v>24932</v>
      </c>
      <c r="F4683">
        <v>5.9</v>
      </c>
      <c r="G4683">
        <v>316</v>
      </c>
      <c r="H4683" s="9" t="s">
        <v>24651</v>
      </c>
      <c r="I4683" s="9" t="str">
        <f t="shared" si="73"/>
        <v>Short</v>
      </c>
    </row>
    <row r="4684" spans="1:9" hidden="1" x14ac:dyDescent="0.25">
      <c r="A4684" t="s">
        <v>17769</v>
      </c>
      <c r="B4684" s="11">
        <v>2014</v>
      </c>
      <c r="C4684" t="s">
        <v>24580</v>
      </c>
      <c r="F4684">
        <v>5.8</v>
      </c>
      <c r="G4684" s="2">
        <v>1119</v>
      </c>
      <c r="H4684" s="9" t="s">
        <v>24854</v>
      </c>
      <c r="I4684" s="9" t="str">
        <f t="shared" si="73"/>
        <v>Medium</v>
      </c>
    </row>
    <row r="4685" spans="1:9" hidden="1" x14ac:dyDescent="0.25">
      <c r="A4685" t="s">
        <v>17772</v>
      </c>
      <c r="B4685" s="11">
        <v>2014</v>
      </c>
      <c r="C4685" t="s">
        <v>24583</v>
      </c>
      <c r="D4685" t="s">
        <v>24927</v>
      </c>
      <c r="E4685" t="s">
        <v>24942</v>
      </c>
      <c r="F4685">
        <v>7.6</v>
      </c>
      <c r="G4685">
        <v>220</v>
      </c>
      <c r="H4685" s="9" t="s">
        <v>24713</v>
      </c>
      <c r="I4685" s="9" t="str">
        <f t="shared" si="73"/>
        <v>Medium</v>
      </c>
    </row>
    <row r="4686" spans="1:9" hidden="1" x14ac:dyDescent="0.25">
      <c r="A4686" t="s">
        <v>17779</v>
      </c>
      <c r="B4686" s="11">
        <v>2017</v>
      </c>
      <c r="C4686" t="s">
        <v>24580</v>
      </c>
      <c r="F4686">
        <v>6.2</v>
      </c>
      <c r="G4686">
        <v>405</v>
      </c>
      <c r="H4686" s="9" t="s">
        <v>24877</v>
      </c>
      <c r="I4686" s="9" t="str">
        <f t="shared" si="73"/>
        <v>Medium</v>
      </c>
    </row>
    <row r="4687" spans="1:9" hidden="1" x14ac:dyDescent="0.25">
      <c r="A4687" t="s">
        <v>17784</v>
      </c>
      <c r="B4687" s="11">
        <v>2015</v>
      </c>
      <c r="C4687" t="s">
        <v>24583</v>
      </c>
      <c r="D4687" t="s">
        <v>24930</v>
      </c>
      <c r="E4687" t="s">
        <v>24944</v>
      </c>
      <c r="F4687">
        <v>7.6</v>
      </c>
      <c r="G4687">
        <v>578</v>
      </c>
      <c r="H4687" s="9" t="s">
        <v>24662</v>
      </c>
      <c r="I4687" s="9" t="str">
        <f t="shared" si="73"/>
        <v>Medium</v>
      </c>
    </row>
    <row r="4688" spans="1:9" hidden="1" x14ac:dyDescent="0.25">
      <c r="A4688" t="s">
        <v>17789</v>
      </c>
      <c r="B4688" s="11">
        <v>2011</v>
      </c>
      <c r="C4688" t="s">
        <v>24591</v>
      </c>
      <c r="D4688" t="s">
        <v>24938</v>
      </c>
      <c r="F4688">
        <v>7.1</v>
      </c>
      <c r="G4688">
        <v>172</v>
      </c>
      <c r="H4688" s="9" t="s">
        <v>24657</v>
      </c>
      <c r="I4688" s="9" t="str">
        <f t="shared" si="73"/>
        <v>Short</v>
      </c>
    </row>
    <row r="4689" spans="1:9" hidden="1" x14ac:dyDescent="0.25">
      <c r="A4689" t="s">
        <v>17792</v>
      </c>
      <c r="B4689" s="11">
        <v>2015</v>
      </c>
      <c r="C4689" t="s">
        <v>24594</v>
      </c>
      <c r="D4689" t="s">
        <v>24936</v>
      </c>
      <c r="F4689">
        <v>4.9000000000000004</v>
      </c>
      <c r="G4689">
        <v>394</v>
      </c>
      <c r="H4689" s="9" t="s">
        <v>24663</v>
      </c>
      <c r="I4689" s="9" t="str">
        <f t="shared" si="73"/>
        <v>Medium</v>
      </c>
    </row>
    <row r="4690" spans="1:9" x14ac:dyDescent="0.25">
      <c r="A4690" t="s">
        <v>17795</v>
      </c>
      <c r="B4690" s="11">
        <v>2017</v>
      </c>
      <c r="C4690" t="s">
        <v>24602</v>
      </c>
      <c r="D4690" t="s">
        <v>24942</v>
      </c>
      <c r="E4690" t="s">
        <v>24930</v>
      </c>
      <c r="H4690" s="9" t="s">
        <v>24642</v>
      </c>
      <c r="I4690" s="9" t="str">
        <f t="shared" si="73"/>
        <v>Short</v>
      </c>
    </row>
    <row r="4691" spans="1:9" hidden="1" x14ac:dyDescent="0.25">
      <c r="A4691" t="s">
        <v>17799</v>
      </c>
      <c r="B4691" s="11">
        <v>2014</v>
      </c>
      <c r="C4691" t="s">
        <v>24596</v>
      </c>
      <c r="F4691">
        <v>4.9000000000000004</v>
      </c>
      <c r="G4691">
        <v>33</v>
      </c>
      <c r="H4691" s="9" t="s">
        <v>24639</v>
      </c>
      <c r="I4691" s="9" t="str">
        <f t="shared" si="73"/>
        <v>Short</v>
      </c>
    </row>
    <row r="4692" spans="1:9" hidden="1" x14ac:dyDescent="0.25">
      <c r="A4692" t="s">
        <v>17802</v>
      </c>
      <c r="B4692" s="11">
        <v>2015</v>
      </c>
      <c r="C4692" t="s">
        <v>24580</v>
      </c>
      <c r="F4692">
        <v>6.6</v>
      </c>
      <c r="G4692">
        <v>640</v>
      </c>
      <c r="H4692" s="9" t="s">
        <v>24875</v>
      </c>
      <c r="I4692" s="9" t="str">
        <f t="shared" si="73"/>
        <v>Medium</v>
      </c>
    </row>
    <row r="4693" spans="1:9" hidden="1" x14ac:dyDescent="0.25">
      <c r="A4693" t="s">
        <v>17819</v>
      </c>
      <c r="B4693" s="11">
        <v>2017</v>
      </c>
      <c r="C4693" t="s">
        <v>24580</v>
      </c>
      <c r="F4693">
        <v>5.6</v>
      </c>
      <c r="G4693">
        <v>806</v>
      </c>
      <c r="H4693" s="9" t="s">
        <v>24639</v>
      </c>
      <c r="I4693" s="9" t="str">
        <f t="shared" si="73"/>
        <v>Short</v>
      </c>
    </row>
    <row r="4694" spans="1:9" hidden="1" x14ac:dyDescent="0.25">
      <c r="A4694" t="s">
        <v>17822</v>
      </c>
      <c r="B4694" s="11">
        <v>2013</v>
      </c>
      <c r="C4694" t="s">
        <v>24580</v>
      </c>
      <c r="F4694">
        <v>6.4</v>
      </c>
      <c r="G4694">
        <v>82</v>
      </c>
      <c r="H4694" s="9" t="s">
        <v>24694</v>
      </c>
      <c r="I4694" s="9" t="str">
        <f t="shared" si="73"/>
        <v>Medium</v>
      </c>
    </row>
    <row r="4695" spans="1:9" hidden="1" x14ac:dyDescent="0.25">
      <c r="A4695" t="s">
        <v>17824</v>
      </c>
      <c r="B4695" s="11">
        <v>2018</v>
      </c>
      <c r="C4695" t="s">
        <v>24580</v>
      </c>
      <c r="F4695">
        <v>7.1</v>
      </c>
      <c r="G4695" s="2">
        <v>1140</v>
      </c>
      <c r="H4695" s="9" t="s">
        <v>24875</v>
      </c>
      <c r="I4695" s="9" t="str">
        <f t="shared" si="73"/>
        <v>Medium</v>
      </c>
    </row>
    <row r="4696" spans="1:9" hidden="1" x14ac:dyDescent="0.25">
      <c r="A4696" t="s">
        <v>17827</v>
      </c>
      <c r="B4696" s="11">
        <v>2017</v>
      </c>
      <c r="C4696" t="s">
        <v>24591</v>
      </c>
      <c r="D4696" t="s">
        <v>24938</v>
      </c>
      <c r="F4696">
        <v>4.0999999999999996</v>
      </c>
      <c r="G4696">
        <v>8</v>
      </c>
      <c r="H4696" s="9" t="s">
        <v>24870</v>
      </c>
      <c r="I4696" s="9" t="str">
        <f t="shared" si="73"/>
        <v>Short</v>
      </c>
    </row>
    <row r="4697" spans="1:9" hidden="1" x14ac:dyDescent="0.25">
      <c r="A4697" t="s">
        <v>17833</v>
      </c>
      <c r="B4697" s="11">
        <v>2016</v>
      </c>
      <c r="C4697" t="s">
        <v>24580</v>
      </c>
      <c r="F4697">
        <v>5.7</v>
      </c>
      <c r="G4697">
        <v>588</v>
      </c>
      <c r="H4697" s="9" t="s">
        <v>24794</v>
      </c>
      <c r="I4697" s="9" t="str">
        <f t="shared" si="73"/>
        <v>Medium</v>
      </c>
    </row>
    <row r="4698" spans="1:9" hidden="1" x14ac:dyDescent="0.25">
      <c r="A4698" t="s">
        <v>17839</v>
      </c>
      <c r="B4698" s="11">
        <v>2011</v>
      </c>
      <c r="C4698" t="s">
        <v>24583</v>
      </c>
      <c r="F4698">
        <v>6.6</v>
      </c>
      <c r="G4698">
        <v>161</v>
      </c>
      <c r="H4698" s="9" t="s">
        <v>24641</v>
      </c>
      <c r="I4698" s="9" t="str">
        <f t="shared" si="73"/>
        <v>Short</v>
      </c>
    </row>
    <row r="4699" spans="1:9" hidden="1" x14ac:dyDescent="0.25">
      <c r="A4699" t="s">
        <v>17842</v>
      </c>
      <c r="B4699" s="11">
        <v>2019</v>
      </c>
      <c r="C4699" t="s">
        <v>24583</v>
      </c>
      <c r="F4699">
        <v>6.6</v>
      </c>
      <c r="G4699">
        <v>45</v>
      </c>
      <c r="H4699" s="9" t="s">
        <v>24854</v>
      </c>
      <c r="I4699" s="9" t="str">
        <f t="shared" si="73"/>
        <v>Medium</v>
      </c>
    </row>
    <row r="4700" spans="1:9" hidden="1" x14ac:dyDescent="0.25">
      <c r="A4700" t="s">
        <v>17847</v>
      </c>
      <c r="B4700" s="11">
        <v>2017</v>
      </c>
      <c r="C4700" t="s">
        <v>24580</v>
      </c>
      <c r="F4700">
        <v>6.9</v>
      </c>
      <c r="G4700">
        <v>364</v>
      </c>
      <c r="H4700" s="9" t="s">
        <v>24804</v>
      </c>
      <c r="I4700" s="9" t="str">
        <f t="shared" si="73"/>
        <v>Short</v>
      </c>
    </row>
    <row r="4701" spans="1:9" hidden="1" x14ac:dyDescent="0.25">
      <c r="A4701" t="s">
        <v>17850</v>
      </c>
      <c r="B4701" s="11">
        <v>2020</v>
      </c>
      <c r="C4701" t="s">
        <v>24580</v>
      </c>
      <c r="F4701">
        <v>6.7</v>
      </c>
      <c r="G4701">
        <v>160</v>
      </c>
      <c r="H4701" s="9" t="s">
        <v>24759</v>
      </c>
      <c r="I4701" s="9" t="str">
        <f t="shared" si="73"/>
        <v>Medium</v>
      </c>
    </row>
    <row r="4702" spans="1:9" hidden="1" x14ac:dyDescent="0.25">
      <c r="A4702" t="s">
        <v>17853</v>
      </c>
      <c r="B4702" s="11">
        <v>2018</v>
      </c>
      <c r="C4702" t="s">
        <v>24580</v>
      </c>
      <c r="F4702">
        <v>5</v>
      </c>
      <c r="G4702">
        <v>350</v>
      </c>
      <c r="H4702" s="9" t="s">
        <v>24818</v>
      </c>
      <c r="I4702" s="9" t="str">
        <f t="shared" si="73"/>
        <v>Medium</v>
      </c>
    </row>
    <row r="4703" spans="1:9" hidden="1" x14ac:dyDescent="0.25">
      <c r="A4703" t="s">
        <v>17856</v>
      </c>
      <c r="B4703" s="11">
        <v>2012</v>
      </c>
      <c r="C4703" t="s">
        <v>24583</v>
      </c>
      <c r="F4703">
        <v>6.8</v>
      </c>
      <c r="G4703">
        <v>268</v>
      </c>
      <c r="H4703" s="9" t="s">
        <v>24654</v>
      </c>
      <c r="I4703" s="9" t="str">
        <f t="shared" si="73"/>
        <v>Short</v>
      </c>
    </row>
    <row r="4704" spans="1:9" hidden="1" x14ac:dyDescent="0.25">
      <c r="A4704" t="s">
        <v>17858</v>
      </c>
      <c r="B4704" s="11">
        <v>2008</v>
      </c>
      <c r="C4704" t="s">
        <v>24580</v>
      </c>
      <c r="D4704" t="s">
        <v>24941</v>
      </c>
      <c r="F4704">
        <v>8.1</v>
      </c>
      <c r="G4704">
        <v>253</v>
      </c>
      <c r="H4704" s="9" t="s">
        <v>24669</v>
      </c>
      <c r="I4704" s="9" t="str">
        <f t="shared" si="73"/>
        <v>Long</v>
      </c>
    </row>
    <row r="4705" spans="1:9" hidden="1" x14ac:dyDescent="0.25">
      <c r="A4705" t="s">
        <v>17861</v>
      </c>
      <c r="B4705" s="11">
        <v>2018</v>
      </c>
      <c r="C4705" t="s">
        <v>24581</v>
      </c>
      <c r="F4705">
        <v>5.4</v>
      </c>
      <c r="G4705">
        <v>120</v>
      </c>
      <c r="H4705" s="9" t="s">
        <v>24758</v>
      </c>
      <c r="I4705" s="9" t="str">
        <f t="shared" si="73"/>
        <v>Medium</v>
      </c>
    </row>
    <row r="4706" spans="1:9" hidden="1" x14ac:dyDescent="0.25">
      <c r="A4706" t="s">
        <v>17864</v>
      </c>
      <c r="B4706" s="11">
        <v>2014</v>
      </c>
      <c r="C4706" t="s">
        <v>24580</v>
      </c>
      <c r="F4706">
        <v>5.9</v>
      </c>
      <c r="G4706">
        <v>221</v>
      </c>
      <c r="H4706" s="9" t="s">
        <v>24716</v>
      </c>
      <c r="I4706" s="9" t="str">
        <f t="shared" si="73"/>
        <v>Medium</v>
      </c>
    </row>
    <row r="4707" spans="1:9" hidden="1" x14ac:dyDescent="0.25">
      <c r="A4707" t="s">
        <v>17870</v>
      </c>
      <c r="B4707" s="11">
        <v>2014</v>
      </c>
      <c r="C4707" t="s">
        <v>24583</v>
      </c>
      <c r="D4707" t="s">
        <v>24936</v>
      </c>
      <c r="E4707" t="s">
        <v>24930</v>
      </c>
      <c r="F4707">
        <v>6.4</v>
      </c>
      <c r="G4707">
        <v>410</v>
      </c>
      <c r="H4707" s="9" t="s">
        <v>24759</v>
      </c>
      <c r="I4707" s="9" t="str">
        <f t="shared" si="73"/>
        <v>Medium</v>
      </c>
    </row>
    <row r="4708" spans="1:9" hidden="1" x14ac:dyDescent="0.25">
      <c r="A4708" t="s">
        <v>17875</v>
      </c>
      <c r="B4708" s="11">
        <v>2020</v>
      </c>
      <c r="C4708" t="s">
        <v>24591</v>
      </c>
      <c r="D4708" t="s">
        <v>24938</v>
      </c>
      <c r="E4708" t="s">
        <v>24937</v>
      </c>
      <c r="F4708">
        <v>6.7</v>
      </c>
      <c r="G4708">
        <v>39</v>
      </c>
      <c r="H4708" s="9" t="s">
        <v>24644</v>
      </c>
      <c r="I4708" s="9" t="str">
        <f t="shared" si="73"/>
        <v>Short</v>
      </c>
    </row>
    <row r="4709" spans="1:9" hidden="1" x14ac:dyDescent="0.25">
      <c r="A4709" t="s">
        <v>17877</v>
      </c>
      <c r="B4709" s="11">
        <v>2008</v>
      </c>
      <c r="C4709" t="s">
        <v>24591</v>
      </c>
      <c r="D4709" t="s">
        <v>24937</v>
      </c>
      <c r="F4709">
        <v>5.8</v>
      </c>
      <c r="G4709">
        <v>36</v>
      </c>
      <c r="H4709" s="9" t="s">
        <v>24651</v>
      </c>
      <c r="I4709" s="9" t="str">
        <f t="shared" si="73"/>
        <v>Short</v>
      </c>
    </row>
    <row r="4710" spans="1:9" hidden="1" x14ac:dyDescent="0.25">
      <c r="A4710" t="s">
        <v>17884</v>
      </c>
      <c r="B4710" s="11">
        <v>2013</v>
      </c>
      <c r="C4710" t="s">
        <v>24590</v>
      </c>
      <c r="D4710" t="s">
        <v>24936</v>
      </c>
      <c r="E4710" t="s">
        <v>24930</v>
      </c>
      <c r="F4710">
        <v>3.8</v>
      </c>
      <c r="G4710">
        <v>265</v>
      </c>
      <c r="H4710" s="9" t="s">
        <v>24672</v>
      </c>
      <c r="I4710" s="9" t="str">
        <f t="shared" si="73"/>
        <v>Medium</v>
      </c>
    </row>
    <row r="4711" spans="1:9" hidden="1" x14ac:dyDescent="0.25">
      <c r="A4711" t="s">
        <v>17890</v>
      </c>
      <c r="B4711" s="11">
        <v>2013</v>
      </c>
      <c r="C4711" t="s">
        <v>24581</v>
      </c>
      <c r="F4711">
        <v>6.9</v>
      </c>
      <c r="G4711">
        <v>434</v>
      </c>
      <c r="H4711" s="9" t="s">
        <v>24737</v>
      </c>
      <c r="I4711" s="9" t="str">
        <f t="shared" si="73"/>
        <v>Medium</v>
      </c>
    </row>
    <row r="4712" spans="1:9" x14ac:dyDescent="0.25">
      <c r="A4712" t="s">
        <v>17893</v>
      </c>
      <c r="B4712" s="11">
        <v>2019</v>
      </c>
      <c r="C4712" t="s">
        <v>24581</v>
      </c>
      <c r="H4712" s="9" t="s">
        <v>24711</v>
      </c>
      <c r="I4712" s="9" t="str">
        <f t="shared" si="73"/>
        <v>Long</v>
      </c>
    </row>
    <row r="4713" spans="1:9" hidden="1" x14ac:dyDescent="0.25">
      <c r="A4713" t="s">
        <v>17897</v>
      </c>
      <c r="B4713" s="11">
        <v>2017</v>
      </c>
      <c r="C4713" t="s">
        <v>24583</v>
      </c>
      <c r="D4713" t="s">
        <v>24930</v>
      </c>
      <c r="F4713">
        <v>7.3</v>
      </c>
      <c r="G4713">
        <v>88</v>
      </c>
      <c r="H4713" s="9" t="s">
        <v>24758</v>
      </c>
      <c r="I4713" s="9" t="str">
        <f t="shared" si="73"/>
        <v>Medium</v>
      </c>
    </row>
    <row r="4714" spans="1:9" hidden="1" x14ac:dyDescent="0.25">
      <c r="A4714" t="s">
        <v>17900</v>
      </c>
      <c r="B4714" s="11">
        <v>2018</v>
      </c>
      <c r="C4714" t="s">
        <v>24600</v>
      </c>
      <c r="F4714">
        <v>5.6</v>
      </c>
      <c r="G4714">
        <v>47</v>
      </c>
      <c r="H4714" s="9" t="s">
        <v>24652</v>
      </c>
      <c r="I4714" s="9" t="str">
        <f t="shared" si="73"/>
        <v>Short</v>
      </c>
    </row>
    <row r="4715" spans="1:9" hidden="1" x14ac:dyDescent="0.25">
      <c r="A4715" t="s">
        <v>17906</v>
      </c>
      <c r="B4715" s="11">
        <v>2020</v>
      </c>
      <c r="C4715" t="s">
        <v>8094</v>
      </c>
      <c r="F4715">
        <v>6</v>
      </c>
      <c r="G4715">
        <v>25</v>
      </c>
      <c r="H4715" s="9" t="s">
        <v>24747</v>
      </c>
      <c r="I4715" s="9" t="str">
        <f t="shared" si="73"/>
        <v>Medium</v>
      </c>
    </row>
    <row r="4716" spans="1:9" hidden="1" x14ac:dyDescent="0.25">
      <c r="A4716" t="s">
        <v>17909</v>
      </c>
      <c r="B4716" s="11">
        <v>2018</v>
      </c>
      <c r="C4716" t="s">
        <v>24583</v>
      </c>
      <c r="F4716">
        <v>6.3</v>
      </c>
      <c r="G4716">
        <v>187</v>
      </c>
      <c r="H4716" s="9" t="s">
        <v>24688</v>
      </c>
      <c r="I4716" s="9" t="str">
        <f t="shared" si="73"/>
        <v>Medium</v>
      </c>
    </row>
    <row r="4717" spans="1:9" hidden="1" x14ac:dyDescent="0.25">
      <c r="A4717" t="s">
        <v>17916</v>
      </c>
      <c r="B4717" s="11">
        <v>2013</v>
      </c>
      <c r="C4717" t="s">
        <v>24580</v>
      </c>
      <c r="D4717" t="s">
        <v>24929</v>
      </c>
      <c r="F4717">
        <v>4.7</v>
      </c>
      <c r="G4717">
        <v>409</v>
      </c>
      <c r="H4717" s="9" t="s">
        <v>24696</v>
      </c>
      <c r="I4717" s="9" t="str">
        <f t="shared" si="73"/>
        <v>Medium</v>
      </c>
    </row>
    <row r="4718" spans="1:9" hidden="1" x14ac:dyDescent="0.25">
      <c r="A4718" t="s">
        <v>17919</v>
      </c>
      <c r="B4718" s="11">
        <v>1950</v>
      </c>
      <c r="C4718" t="s">
        <v>24581</v>
      </c>
      <c r="D4718" t="s">
        <v>24933</v>
      </c>
      <c r="F4718">
        <v>6.4</v>
      </c>
      <c r="G4718">
        <v>66</v>
      </c>
      <c r="H4718" s="9" t="s">
        <v>24758</v>
      </c>
      <c r="I4718" s="9" t="str">
        <f t="shared" si="73"/>
        <v>Medium</v>
      </c>
    </row>
    <row r="4719" spans="1:9" hidden="1" x14ac:dyDescent="0.25">
      <c r="A4719" t="s">
        <v>17922</v>
      </c>
      <c r="B4719" s="11">
        <v>2016</v>
      </c>
      <c r="C4719" t="s">
        <v>24580</v>
      </c>
      <c r="F4719">
        <v>7.6</v>
      </c>
      <c r="G4719">
        <v>582</v>
      </c>
      <c r="H4719" s="9" t="s">
        <v>24686</v>
      </c>
      <c r="I4719" s="9" t="str">
        <f t="shared" si="73"/>
        <v>Medium</v>
      </c>
    </row>
    <row r="4720" spans="1:9" hidden="1" x14ac:dyDescent="0.25">
      <c r="A4720" t="s">
        <v>17925</v>
      </c>
      <c r="B4720" s="11">
        <v>2007</v>
      </c>
      <c r="C4720" t="s">
        <v>24583</v>
      </c>
      <c r="F4720">
        <v>3.8</v>
      </c>
      <c r="G4720">
        <v>189</v>
      </c>
      <c r="H4720" s="9" t="s">
        <v>24696</v>
      </c>
      <c r="I4720" s="9" t="str">
        <f t="shared" si="73"/>
        <v>Medium</v>
      </c>
    </row>
    <row r="4721" spans="1:9" hidden="1" x14ac:dyDescent="0.25">
      <c r="A4721" t="s">
        <v>17928</v>
      </c>
      <c r="B4721" s="11">
        <v>2016</v>
      </c>
      <c r="C4721" t="s">
        <v>24581</v>
      </c>
      <c r="F4721">
        <v>7.7</v>
      </c>
      <c r="G4721">
        <v>64</v>
      </c>
      <c r="H4721" s="9" t="s">
        <v>24703</v>
      </c>
      <c r="I4721" s="9" t="str">
        <f t="shared" si="73"/>
        <v>Medium</v>
      </c>
    </row>
    <row r="4722" spans="1:9" hidden="1" x14ac:dyDescent="0.25">
      <c r="A4722" t="s">
        <v>17936</v>
      </c>
      <c r="B4722" s="11">
        <v>2019</v>
      </c>
      <c r="C4722" t="s">
        <v>24583</v>
      </c>
      <c r="D4722" t="s">
        <v>24927</v>
      </c>
      <c r="E4722" t="s">
        <v>24950</v>
      </c>
      <c r="F4722">
        <v>7.8</v>
      </c>
      <c r="G4722">
        <v>76</v>
      </c>
      <c r="H4722" s="9" t="s">
        <v>24794</v>
      </c>
      <c r="I4722" s="9" t="str">
        <f t="shared" si="73"/>
        <v>Medium</v>
      </c>
    </row>
    <row r="4723" spans="1:9" hidden="1" x14ac:dyDescent="0.25">
      <c r="A4723" t="s">
        <v>17950</v>
      </c>
      <c r="B4723" s="11">
        <v>2018</v>
      </c>
      <c r="C4723" t="s">
        <v>24580</v>
      </c>
      <c r="F4723">
        <v>6.4</v>
      </c>
      <c r="G4723">
        <v>780</v>
      </c>
      <c r="H4723" s="9" t="s">
        <v>24875</v>
      </c>
      <c r="I4723" s="9" t="str">
        <f t="shared" si="73"/>
        <v>Medium</v>
      </c>
    </row>
    <row r="4724" spans="1:9" hidden="1" x14ac:dyDescent="0.25">
      <c r="A4724" t="s">
        <v>17953</v>
      </c>
      <c r="B4724" s="11">
        <v>2016</v>
      </c>
      <c r="C4724" t="s">
        <v>24581</v>
      </c>
      <c r="F4724">
        <v>6</v>
      </c>
      <c r="G4724">
        <v>183</v>
      </c>
      <c r="H4724" s="9" t="s">
        <v>24750</v>
      </c>
      <c r="I4724" s="9" t="str">
        <f t="shared" si="73"/>
        <v>Medium</v>
      </c>
    </row>
    <row r="4725" spans="1:9" hidden="1" x14ac:dyDescent="0.25">
      <c r="A4725" t="s">
        <v>17958</v>
      </c>
      <c r="B4725" s="11">
        <v>2020</v>
      </c>
      <c r="C4725" t="s">
        <v>24580</v>
      </c>
      <c r="F4725">
        <v>6</v>
      </c>
      <c r="G4725">
        <v>200</v>
      </c>
      <c r="H4725" s="9" t="s">
        <v>24673</v>
      </c>
      <c r="I4725" s="9" t="str">
        <f t="shared" si="73"/>
        <v>Short</v>
      </c>
    </row>
    <row r="4726" spans="1:9" hidden="1" x14ac:dyDescent="0.25">
      <c r="A4726" t="s">
        <v>17960</v>
      </c>
      <c r="B4726" s="11">
        <v>2016</v>
      </c>
      <c r="C4726" t="s">
        <v>24583</v>
      </c>
      <c r="D4726" t="s">
        <v>24936</v>
      </c>
      <c r="F4726">
        <v>7.4</v>
      </c>
      <c r="G4726">
        <v>185</v>
      </c>
      <c r="H4726" s="9" t="s">
        <v>24759</v>
      </c>
      <c r="I4726" s="9" t="str">
        <f t="shared" si="73"/>
        <v>Medium</v>
      </c>
    </row>
    <row r="4727" spans="1:9" hidden="1" x14ac:dyDescent="0.25">
      <c r="A4727" t="s">
        <v>17963</v>
      </c>
      <c r="B4727" s="11">
        <v>2014</v>
      </c>
      <c r="C4727" t="s">
        <v>24583</v>
      </c>
      <c r="F4727">
        <v>7.2</v>
      </c>
      <c r="G4727">
        <v>321</v>
      </c>
      <c r="H4727" s="9" t="s">
        <v>24646</v>
      </c>
      <c r="I4727" s="9" t="str">
        <f t="shared" si="73"/>
        <v>Short</v>
      </c>
    </row>
    <row r="4728" spans="1:9" hidden="1" x14ac:dyDescent="0.25">
      <c r="A4728" t="s">
        <v>17970</v>
      </c>
      <c r="B4728" s="11">
        <v>2015</v>
      </c>
      <c r="C4728" t="s">
        <v>24590</v>
      </c>
      <c r="D4728" t="s">
        <v>24928</v>
      </c>
      <c r="E4728" t="s">
        <v>24935</v>
      </c>
      <c r="F4728">
        <v>4.2</v>
      </c>
      <c r="G4728">
        <v>197</v>
      </c>
      <c r="H4728" s="9" t="s">
        <v>24759</v>
      </c>
      <c r="I4728" s="9" t="str">
        <f t="shared" si="73"/>
        <v>Medium</v>
      </c>
    </row>
    <row r="4729" spans="1:9" hidden="1" x14ac:dyDescent="0.25">
      <c r="A4729" t="s">
        <v>17973</v>
      </c>
      <c r="B4729" s="11">
        <v>2010</v>
      </c>
      <c r="C4729" t="s">
        <v>24583</v>
      </c>
      <c r="F4729">
        <v>7.5</v>
      </c>
      <c r="G4729">
        <v>373</v>
      </c>
      <c r="H4729" s="9" t="s">
        <v>24678</v>
      </c>
      <c r="I4729" s="9" t="str">
        <f t="shared" si="73"/>
        <v>Medium</v>
      </c>
    </row>
    <row r="4730" spans="1:9" hidden="1" x14ac:dyDescent="0.25">
      <c r="A4730" t="s">
        <v>17976</v>
      </c>
      <c r="B4730" s="11">
        <v>2016</v>
      </c>
      <c r="C4730" t="s">
        <v>24583</v>
      </c>
      <c r="F4730">
        <v>5.7</v>
      </c>
      <c r="G4730">
        <v>373</v>
      </c>
      <c r="H4730" s="9" t="s">
        <v>24768</v>
      </c>
      <c r="I4730" s="9" t="str">
        <f t="shared" si="73"/>
        <v>Medium</v>
      </c>
    </row>
    <row r="4731" spans="1:9" hidden="1" x14ac:dyDescent="0.25">
      <c r="A4731" t="s">
        <v>17979</v>
      </c>
      <c r="B4731" s="11">
        <v>2018</v>
      </c>
      <c r="C4731" t="s">
        <v>24580</v>
      </c>
      <c r="F4731">
        <v>6.9</v>
      </c>
      <c r="G4731">
        <v>484</v>
      </c>
      <c r="H4731" s="9" t="s">
        <v>24667</v>
      </c>
      <c r="I4731" s="9" t="str">
        <f t="shared" si="73"/>
        <v>Short</v>
      </c>
    </row>
    <row r="4732" spans="1:9" hidden="1" x14ac:dyDescent="0.25">
      <c r="A4732" t="s">
        <v>17982</v>
      </c>
      <c r="B4732" s="11">
        <v>2014</v>
      </c>
      <c r="C4732" t="s">
        <v>24583</v>
      </c>
      <c r="D4732" t="s">
        <v>24950</v>
      </c>
      <c r="F4732">
        <v>6.8</v>
      </c>
      <c r="G4732">
        <v>266</v>
      </c>
      <c r="H4732" s="9" t="s">
        <v>24686</v>
      </c>
      <c r="I4732" s="9" t="str">
        <f t="shared" si="73"/>
        <v>Medium</v>
      </c>
    </row>
    <row r="4733" spans="1:9" hidden="1" x14ac:dyDescent="0.25">
      <c r="A4733" t="s">
        <v>17985</v>
      </c>
      <c r="B4733" s="11">
        <v>2019</v>
      </c>
      <c r="C4733" t="s">
        <v>24583</v>
      </c>
      <c r="D4733" t="s">
        <v>24938</v>
      </c>
      <c r="F4733">
        <v>6.4</v>
      </c>
      <c r="G4733">
        <v>230</v>
      </c>
      <c r="H4733" s="9" t="s">
        <v>24774</v>
      </c>
      <c r="I4733" s="9" t="str">
        <f t="shared" si="73"/>
        <v>Short</v>
      </c>
    </row>
    <row r="4734" spans="1:9" hidden="1" x14ac:dyDescent="0.25">
      <c r="A4734" t="s">
        <v>17988</v>
      </c>
      <c r="B4734" s="11">
        <v>2014</v>
      </c>
      <c r="C4734" t="s">
        <v>24580</v>
      </c>
      <c r="D4734" t="s">
        <v>24930</v>
      </c>
      <c r="F4734">
        <v>6.1</v>
      </c>
      <c r="G4734">
        <v>303</v>
      </c>
      <c r="H4734" s="9" t="s">
        <v>24678</v>
      </c>
      <c r="I4734" s="9" t="str">
        <f t="shared" si="73"/>
        <v>Medium</v>
      </c>
    </row>
    <row r="4735" spans="1:9" hidden="1" x14ac:dyDescent="0.25">
      <c r="A4735" t="s">
        <v>17991</v>
      </c>
      <c r="B4735" s="11">
        <v>2017</v>
      </c>
      <c r="C4735" t="s">
        <v>24581</v>
      </c>
      <c r="D4735" t="s">
        <v>24929</v>
      </c>
      <c r="F4735">
        <v>7.1</v>
      </c>
      <c r="G4735">
        <v>440</v>
      </c>
      <c r="H4735" s="9" t="s">
        <v>24678</v>
      </c>
      <c r="I4735" s="9" t="str">
        <f t="shared" si="73"/>
        <v>Medium</v>
      </c>
    </row>
    <row r="4736" spans="1:9" hidden="1" x14ac:dyDescent="0.25">
      <c r="A4736" t="s">
        <v>17994</v>
      </c>
      <c r="B4736" s="11">
        <v>2015</v>
      </c>
      <c r="C4736" t="s">
        <v>24580</v>
      </c>
      <c r="F4736">
        <v>6.1</v>
      </c>
      <c r="G4736">
        <v>197</v>
      </c>
      <c r="H4736" s="9" t="s">
        <v>24670</v>
      </c>
      <c r="I4736" s="9" t="str">
        <f t="shared" si="73"/>
        <v>Short</v>
      </c>
    </row>
    <row r="4737" spans="1:9" hidden="1" x14ac:dyDescent="0.25">
      <c r="A4737" t="s">
        <v>17997</v>
      </c>
      <c r="B4737" s="11">
        <v>2008</v>
      </c>
      <c r="C4737" t="s">
        <v>24583</v>
      </c>
      <c r="D4737" t="s">
        <v>24941</v>
      </c>
      <c r="F4737">
        <v>6.7</v>
      </c>
      <c r="G4737">
        <v>412</v>
      </c>
      <c r="H4737" s="9" t="s">
        <v>24694</v>
      </c>
      <c r="I4737" s="9" t="str">
        <f t="shared" si="73"/>
        <v>Medium</v>
      </c>
    </row>
    <row r="4738" spans="1:9" hidden="1" x14ac:dyDescent="0.25">
      <c r="A4738" t="s">
        <v>18000</v>
      </c>
      <c r="B4738" s="11">
        <v>2016</v>
      </c>
      <c r="C4738" t="s">
        <v>24583</v>
      </c>
      <c r="F4738">
        <v>8.6</v>
      </c>
      <c r="G4738">
        <v>62</v>
      </c>
      <c r="H4738" s="9" t="s">
        <v>24703</v>
      </c>
      <c r="I4738" s="9" t="str">
        <f t="shared" si="73"/>
        <v>Medium</v>
      </c>
    </row>
    <row r="4739" spans="1:9" hidden="1" x14ac:dyDescent="0.25">
      <c r="A4739" t="s">
        <v>18003</v>
      </c>
      <c r="B4739" s="11">
        <v>2013</v>
      </c>
      <c r="C4739" t="s">
        <v>24583</v>
      </c>
      <c r="D4739" t="s">
        <v>24942</v>
      </c>
      <c r="F4739">
        <v>6.5</v>
      </c>
      <c r="G4739">
        <v>353</v>
      </c>
      <c r="H4739" s="9" t="s">
        <v>24703</v>
      </c>
      <c r="I4739" s="9" t="str">
        <f t="shared" ref="I4739:I4802" si="74">IF(H4739*24&lt;=1,"Short",IF(H4739*24&lt;=2,"Medium","Long"))</f>
        <v>Medium</v>
      </c>
    </row>
    <row r="4740" spans="1:9" hidden="1" x14ac:dyDescent="0.25">
      <c r="A4740" t="s">
        <v>18006</v>
      </c>
      <c r="B4740" s="11">
        <v>2017</v>
      </c>
      <c r="C4740" t="s">
        <v>24580</v>
      </c>
      <c r="F4740">
        <v>5.6</v>
      </c>
      <c r="G4740">
        <v>173</v>
      </c>
      <c r="H4740" s="9" t="s">
        <v>24703</v>
      </c>
      <c r="I4740" s="9" t="str">
        <f t="shared" si="74"/>
        <v>Medium</v>
      </c>
    </row>
    <row r="4741" spans="1:9" hidden="1" x14ac:dyDescent="0.25">
      <c r="A4741" t="s">
        <v>18009</v>
      </c>
      <c r="B4741" s="11">
        <v>2010</v>
      </c>
      <c r="C4741" t="s">
        <v>24583</v>
      </c>
      <c r="F4741">
        <v>6.5</v>
      </c>
      <c r="G4741">
        <v>245</v>
      </c>
      <c r="H4741" s="9" t="s">
        <v>24713</v>
      </c>
      <c r="I4741" s="9" t="str">
        <f t="shared" si="74"/>
        <v>Medium</v>
      </c>
    </row>
    <row r="4742" spans="1:9" x14ac:dyDescent="0.25">
      <c r="A4742" t="s">
        <v>18018</v>
      </c>
      <c r="B4742" s="11">
        <v>2018</v>
      </c>
      <c r="C4742" t="s">
        <v>24583</v>
      </c>
      <c r="H4742" s="9" t="s">
        <v>24691</v>
      </c>
      <c r="I4742" s="9" t="str">
        <f t="shared" si="74"/>
        <v>Long</v>
      </c>
    </row>
    <row r="4743" spans="1:9" hidden="1" x14ac:dyDescent="0.25">
      <c r="A4743" t="s">
        <v>18021</v>
      </c>
      <c r="B4743" s="11">
        <v>2015</v>
      </c>
      <c r="C4743" t="s">
        <v>24582</v>
      </c>
      <c r="F4743">
        <v>4.0999999999999996</v>
      </c>
      <c r="G4743">
        <v>581</v>
      </c>
      <c r="H4743" s="9" t="s">
        <v>24737</v>
      </c>
      <c r="I4743" s="9" t="str">
        <f t="shared" si="74"/>
        <v>Medium</v>
      </c>
    </row>
    <row r="4744" spans="1:9" hidden="1" x14ac:dyDescent="0.25">
      <c r="A4744" t="s">
        <v>18026</v>
      </c>
      <c r="B4744" s="11">
        <v>2011</v>
      </c>
      <c r="C4744" t="s">
        <v>24580</v>
      </c>
      <c r="F4744">
        <v>5.3</v>
      </c>
      <c r="G4744">
        <v>108</v>
      </c>
      <c r="H4744" s="9" t="s">
        <v>24713</v>
      </c>
      <c r="I4744" s="9" t="str">
        <f t="shared" si="74"/>
        <v>Medium</v>
      </c>
    </row>
    <row r="4745" spans="1:9" hidden="1" x14ac:dyDescent="0.25">
      <c r="A4745" t="s">
        <v>18029</v>
      </c>
      <c r="B4745" s="11">
        <v>2019</v>
      </c>
      <c r="C4745" t="s">
        <v>24580</v>
      </c>
      <c r="F4745">
        <v>7.3</v>
      </c>
      <c r="G4745">
        <v>90</v>
      </c>
      <c r="H4745" s="9" t="s">
        <v>24656</v>
      </c>
      <c r="I4745" s="9" t="str">
        <f t="shared" si="74"/>
        <v>Short</v>
      </c>
    </row>
    <row r="4746" spans="1:9" hidden="1" x14ac:dyDescent="0.25">
      <c r="A4746" t="s">
        <v>18033</v>
      </c>
      <c r="B4746" s="11">
        <v>2020</v>
      </c>
      <c r="C4746" t="s">
        <v>24580</v>
      </c>
      <c r="F4746">
        <v>7.4</v>
      </c>
      <c r="G4746">
        <v>59</v>
      </c>
      <c r="H4746" s="9" t="s">
        <v>24646</v>
      </c>
      <c r="I4746" s="9" t="str">
        <f t="shared" si="74"/>
        <v>Short</v>
      </c>
    </row>
    <row r="4747" spans="1:9" hidden="1" x14ac:dyDescent="0.25">
      <c r="A4747" t="s">
        <v>18035</v>
      </c>
      <c r="B4747" s="11">
        <v>2014</v>
      </c>
      <c r="C4747" t="s">
        <v>24583</v>
      </c>
      <c r="D4747" t="s">
        <v>24944</v>
      </c>
      <c r="F4747">
        <v>6</v>
      </c>
      <c r="G4747">
        <v>116</v>
      </c>
      <c r="H4747" s="9" t="s">
        <v>24763</v>
      </c>
      <c r="I4747" s="9" t="str">
        <f t="shared" si="74"/>
        <v>Medium</v>
      </c>
    </row>
    <row r="4748" spans="1:9" hidden="1" x14ac:dyDescent="0.25">
      <c r="A4748" t="s">
        <v>18038</v>
      </c>
      <c r="B4748" s="11">
        <v>2015</v>
      </c>
      <c r="C4748" t="s">
        <v>24580</v>
      </c>
      <c r="F4748">
        <v>4.8</v>
      </c>
      <c r="G4748">
        <v>380</v>
      </c>
      <c r="H4748" s="9" t="s">
        <v>24768</v>
      </c>
      <c r="I4748" s="9" t="str">
        <f t="shared" si="74"/>
        <v>Medium</v>
      </c>
    </row>
    <row r="4749" spans="1:9" hidden="1" x14ac:dyDescent="0.25">
      <c r="A4749" t="s">
        <v>18053</v>
      </c>
      <c r="B4749" s="11">
        <v>2019</v>
      </c>
      <c r="C4749" t="s">
        <v>24583</v>
      </c>
      <c r="D4749" t="s">
        <v>24938</v>
      </c>
      <c r="F4749">
        <v>5.2</v>
      </c>
      <c r="G4749">
        <v>261</v>
      </c>
      <c r="H4749" s="9" t="s">
        <v>24783</v>
      </c>
      <c r="I4749" s="9" t="str">
        <f t="shared" si="74"/>
        <v>Short</v>
      </c>
    </row>
    <row r="4750" spans="1:9" hidden="1" x14ac:dyDescent="0.25">
      <c r="A4750" t="s">
        <v>18056</v>
      </c>
      <c r="B4750" s="11">
        <v>1969</v>
      </c>
      <c r="C4750" t="s">
        <v>24580</v>
      </c>
      <c r="D4750" t="s">
        <v>24937</v>
      </c>
      <c r="E4750" t="s">
        <v>24943</v>
      </c>
      <c r="F4750">
        <v>5.2</v>
      </c>
      <c r="G4750">
        <v>47</v>
      </c>
      <c r="H4750" s="9" t="s">
        <v>24728</v>
      </c>
      <c r="I4750" s="9" t="str">
        <f t="shared" si="74"/>
        <v>Medium</v>
      </c>
    </row>
    <row r="4751" spans="1:9" hidden="1" x14ac:dyDescent="0.25">
      <c r="A4751" t="s">
        <v>18059</v>
      </c>
      <c r="B4751" s="11">
        <v>2014</v>
      </c>
      <c r="C4751" t="s">
        <v>24583</v>
      </c>
      <c r="D4751" t="s">
        <v>24938</v>
      </c>
      <c r="F4751">
        <v>8.4</v>
      </c>
      <c r="G4751">
        <v>203</v>
      </c>
      <c r="H4751" s="9" t="s">
        <v>24636</v>
      </c>
      <c r="I4751" s="9" t="str">
        <f t="shared" si="74"/>
        <v>Short</v>
      </c>
    </row>
    <row r="4752" spans="1:9" hidden="1" x14ac:dyDescent="0.25">
      <c r="A4752" t="s">
        <v>18062</v>
      </c>
      <c r="B4752" s="11">
        <v>2012</v>
      </c>
      <c r="C4752" t="s">
        <v>24583</v>
      </c>
      <c r="D4752" t="s">
        <v>24933</v>
      </c>
      <c r="F4752">
        <v>6.3</v>
      </c>
      <c r="G4752">
        <v>331</v>
      </c>
      <c r="H4752" s="9" t="s">
        <v>24794</v>
      </c>
      <c r="I4752" s="9" t="str">
        <f t="shared" si="74"/>
        <v>Medium</v>
      </c>
    </row>
    <row r="4753" spans="1:9" hidden="1" x14ac:dyDescent="0.25">
      <c r="A4753" t="s">
        <v>18068</v>
      </c>
      <c r="B4753" s="11">
        <v>2018</v>
      </c>
      <c r="C4753" t="s">
        <v>24583</v>
      </c>
      <c r="D4753" t="s">
        <v>24938</v>
      </c>
      <c r="F4753">
        <v>7.2</v>
      </c>
      <c r="G4753">
        <v>218</v>
      </c>
      <c r="H4753" s="9" t="s">
        <v>24838</v>
      </c>
      <c r="I4753" s="9" t="str">
        <f t="shared" si="74"/>
        <v>Short</v>
      </c>
    </row>
    <row r="4754" spans="1:9" hidden="1" x14ac:dyDescent="0.25">
      <c r="A4754" t="s">
        <v>18071</v>
      </c>
      <c r="B4754" s="11">
        <v>2016</v>
      </c>
      <c r="C4754" t="s">
        <v>24580</v>
      </c>
      <c r="F4754">
        <v>7.8</v>
      </c>
      <c r="G4754">
        <v>109</v>
      </c>
      <c r="H4754" s="9" t="s">
        <v>24672</v>
      </c>
      <c r="I4754" s="9" t="str">
        <f t="shared" si="74"/>
        <v>Medium</v>
      </c>
    </row>
    <row r="4755" spans="1:9" hidden="1" x14ac:dyDescent="0.25">
      <c r="A4755" t="s">
        <v>18074</v>
      </c>
      <c r="B4755" s="11">
        <v>2014</v>
      </c>
      <c r="C4755" t="s">
        <v>24580</v>
      </c>
      <c r="F4755">
        <v>3.1</v>
      </c>
      <c r="G4755">
        <v>227</v>
      </c>
      <c r="H4755" s="9" t="s">
        <v>24694</v>
      </c>
      <c r="I4755" s="9" t="str">
        <f t="shared" si="74"/>
        <v>Medium</v>
      </c>
    </row>
    <row r="4756" spans="1:9" hidden="1" x14ac:dyDescent="0.25">
      <c r="A4756" t="s">
        <v>18079</v>
      </c>
      <c r="B4756" s="11">
        <v>2017</v>
      </c>
      <c r="C4756" t="s">
        <v>24580</v>
      </c>
      <c r="F4756">
        <v>6.8</v>
      </c>
      <c r="G4756" s="2">
        <v>1263</v>
      </c>
      <c r="H4756" s="9" t="s">
        <v>24862</v>
      </c>
      <c r="I4756" s="9" t="str">
        <f t="shared" si="74"/>
        <v>Medium</v>
      </c>
    </row>
    <row r="4757" spans="1:9" hidden="1" x14ac:dyDescent="0.25">
      <c r="A4757" t="s">
        <v>18082</v>
      </c>
      <c r="B4757" s="11">
        <v>2020</v>
      </c>
      <c r="C4757" t="s">
        <v>24580</v>
      </c>
      <c r="F4757">
        <v>6.9</v>
      </c>
      <c r="G4757">
        <v>199</v>
      </c>
      <c r="H4757" s="9" t="s">
        <v>24639</v>
      </c>
      <c r="I4757" s="9" t="str">
        <f t="shared" si="74"/>
        <v>Short</v>
      </c>
    </row>
    <row r="4758" spans="1:9" hidden="1" x14ac:dyDescent="0.25">
      <c r="A4758" t="s">
        <v>18087</v>
      </c>
      <c r="B4758" s="11">
        <v>2016</v>
      </c>
      <c r="C4758" t="s">
        <v>24586</v>
      </c>
      <c r="D4758" t="s">
        <v>24939</v>
      </c>
      <c r="F4758">
        <v>5.6</v>
      </c>
      <c r="G4758">
        <v>6</v>
      </c>
      <c r="H4758" s="9" t="s">
        <v>24636</v>
      </c>
      <c r="I4758" s="9" t="str">
        <f t="shared" si="74"/>
        <v>Short</v>
      </c>
    </row>
    <row r="4759" spans="1:9" x14ac:dyDescent="0.25">
      <c r="A4759" t="s">
        <v>18092</v>
      </c>
      <c r="B4759" s="11">
        <v>2022</v>
      </c>
      <c r="C4759" t="s">
        <v>24591</v>
      </c>
      <c r="D4759" t="s">
        <v>24936</v>
      </c>
      <c r="E4759" t="s">
        <v>24937</v>
      </c>
      <c r="H4759" s="9" t="s">
        <v>24831</v>
      </c>
      <c r="I4759" s="9" t="str">
        <f t="shared" si="74"/>
        <v>Short</v>
      </c>
    </row>
    <row r="4760" spans="1:9" hidden="1" x14ac:dyDescent="0.25">
      <c r="A4760" t="s">
        <v>18094</v>
      </c>
      <c r="B4760" s="11">
        <v>2014</v>
      </c>
      <c r="C4760" t="s">
        <v>24581</v>
      </c>
      <c r="D4760" t="s">
        <v>24935</v>
      </c>
      <c r="F4760">
        <v>5.6</v>
      </c>
      <c r="G4760">
        <v>222</v>
      </c>
      <c r="H4760" s="9" t="s">
        <v>24671</v>
      </c>
      <c r="I4760" s="9" t="str">
        <f t="shared" si="74"/>
        <v>Medium</v>
      </c>
    </row>
    <row r="4761" spans="1:9" hidden="1" x14ac:dyDescent="0.25">
      <c r="A4761" t="s">
        <v>18102</v>
      </c>
      <c r="B4761" s="11">
        <v>2016</v>
      </c>
      <c r="C4761" t="s">
        <v>24580</v>
      </c>
      <c r="F4761">
        <v>6</v>
      </c>
      <c r="G4761">
        <v>163</v>
      </c>
      <c r="H4761" s="9" t="s">
        <v>24804</v>
      </c>
      <c r="I4761" s="9" t="str">
        <f t="shared" si="74"/>
        <v>Short</v>
      </c>
    </row>
    <row r="4762" spans="1:9" hidden="1" x14ac:dyDescent="0.25">
      <c r="A4762" t="s">
        <v>18109</v>
      </c>
      <c r="B4762" s="11">
        <v>2013</v>
      </c>
      <c r="C4762" t="s">
        <v>24581</v>
      </c>
      <c r="D4762" t="s">
        <v>24929</v>
      </c>
      <c r="F4762">
        <v>5.2</v>
      </c>
      <c r="G4762">
        <v>250</v>
      </c>
      <c r="H4762" s="9" t="s">
        <v>24765</v>
      </c>
      <c r="I4762" s="9" t="str">
        <f t="shared" si="74"/>
        <v>Medium</v>
      </c>
    </row>
    <row r="4763" spans="1:9" hidden="1" x14ac:dyDescent="0.25">
      <c r="A4763" t="s">
        <v>18114</v>
      </c>
      <c r="B4763" s="11">
        <v>2016</v>
      </c>
      <c r="C4763" t="s">
        <v>24583</v>
      </c>
      <c r="F4763">
        <v>5.2</v>
      </c>
      <c r="G4763">
        <v>105</v>
      </c>
      <c r="H4763" s="9" t="s">
        <v>24707</v>
      </c>
      <c r="I4763" s="9" t="str">
        <f t="shared" si="74"/>
        <v>Short</v>
      </c>
    </row>
    <row r="4764" spans="1:9" hidden="1" x14ac:dyDescent="0.25">
      <c r="A4764" t="s">
        <v>18116</v>
      </c>
      <c r="B4764" s="11">
        <v>2019</v>
      </c>
      <c r="C4764" t="s">
        <v>24583</v>
      </c>
      <c r="F4764">
        <v>7.2</v>
      </c>
      <c r="G4764">
        <v>42</v>
      </c>
      <c r="H4764" s="9" t="s">
        <v>24845</v>
      </c>
      <c r="I4764" s="9" t="str">
        <f t="shared" si="74"/>
        <v>Medium</v>
      </c>
    </row>
    <row r="4765" spans="1:9" hidden="1" x14ac:dyDescent="0.25">
      <c r="A4765" t="s">
        <v>18122</v>
      </c>
      <c r="B4765" s="11">
        <v>2017</v>
      </c>
      <c r="C4765" t="s">
        <v>24580</v>
      </c>
      <c r="F4765">
        <v>6.7</v>
      </c>
      <c r="G4765">
        <v>772</v>
      </c>
      <c r="H4765" s="9" t="s">
        <v>24708</v>
      </c>
      <c r="I4765" s="9" t="str">
        <f t="shared" si="74"/>
        <v>Medium</v>
      </c>
    </row>
    <row r="4766" spans="1:9" hidden="1" x14ac:dyDescent="0.25">
      <c r="A4766" t="s">
        <v>18125</v>
      </c>
      <c r="B4766" s="11">
        <v>2009</v>
      </c>
      <c r="C4766" t="s">
        <v>24597</v>
      </c>
      <c r="F4766">
        <v>5.4</v>
      </c>
      <c r="G4766">
        <v>15</v>
      </c>
      <c r="H4766" s="9" t="s">
        <v>24646</v>
      </c>
      <c r="I4766" s="9" t="str">
        <f t="shared" si="74"/>
        <v>Short</v>
      </c>
    </row>
    <row r="4767" spans="1:9" x14ac:dyDescent="0.25">
      <c r="A4767" t="s">
        <v>24626</v>
      </c>
      <c r="B4767" s="11">
        <v>0</v>
      </c>
      <c r="C4767" t="s">
        <v>24580</v>
      </c>
      <c r="D4767" t="s">
        <v>24930</v>
      </c>
      <c r="E4767" t="s">
        <v>24941</v>
      </c>
      <c r="H4767" s="9" t="s">
        <v>24783</v>
      </c>
      <c r="I4767" s="9" t="str">
        <f t="shared" si="74"/>
        <v>Short</v>
      </c>
    </row>
    <row r="4768" spans="1:9" hidden="1" x14ac:dyDescent="0.25">
      <c r="A4768" t="s">
        <v>18133</v>
      </c>
      <c r="B4768" s="11">
        <v>2010</v>
      </c>
      <c r="C4768" t="s">
        <v>8094</v>
      </c>
      <c r="F4768">
        <v>6.7</v>
      </c>
      <c r="G4768">
        <v>81</v>
      </c>
      <c r="H4768" s="9" t="s">
        <v>24769</v>
      </c>
      <c r="I4768" s="9" t="str">
        <f t="shared" si="74"/>
        <v>Medium</v>
      </c>
    </row>
    <row r="4769" spans="1:9" hidden="1" x14ac:dyDescent="0.25">
      <c r="A4769" t="s">
        <v>18136</v>
      </c>
      <c r="B4769" s="11">
        <v>1953</v>
      </c>
      <c r="C4769" t="s">
        <v>24581</v>
      </c>
      <c r="D4769" t="s">
        <v>24938</v>
      </c>
      <c r="F4769">
        <v>7.4</v>
      </c>
      <c r="G4769">
        <v>200</v>
      </c>
      <c r="H4769" s="9" t="s">
        <v>24781</v>
      </c>
      <c r="I4769" s="9" t="str">
        <f t="shared" si="74"/>
        <v>Short</v>
      </c>
    </row>
    <row r="4770" spans="1:9" hidden="1" x14ac:dyDescent="0.25">
      <c r="A4770" t="s">
        <v>18140</v>
      </c>
      <c r="B4770" s="11">
        <v>2013</v>
      </c>
      <c r="C4770" t="s">
        <v>24583</v>
      </c>
      <c r="F4770">
        <v>7.3</v>
      </c>
      <c r="G4770">
        <v>991</v>
      </c>
      <c r="H4770" s="9" t="s">
        <v>24763</v>
      </c>
      <c r="I4770" s="9" t="str">
        <f t="shared" si="74"/>
        <v>Medium</v>
      </c>
    </row>
    <row r="4771" spans="1:9" hidden="1" x14ac:dyDescent="0.25">
      <c r="A4771" t="s">
        <v>18148</v>
      </c>
      <c r="B4771" s="11">
        <v>2017</v>
      </c>
      <c r="C4771" t="s">
        <v>24581</v>
      </c>
      <c r="F4771">
        <v>5.4</v>
      </c>
      <c r="G4771">
        <v>224</v>
      </c>
      <c r="H4771" s="9" t="s">
        <v>24691</v>
      </c>
      <c r="I4771" s="9" t="str">
        <f t="shared" si="74"/>
        <v>Long</v>
      </c>
    </row>
    <row r="4772" spans="1:9" hidden="1" x14ac:dyDescent="0.25">
      <c r="A4772" t="s">
        <v>18155</v>
      </c>
      <c r="B4772" s="11">
        <v>2013</v>
      </c>
      <c r="C4772" t="s">
        <v>24590</v>
      </c>
      <c r="D4772" t="s">
        <v>24927</v>
      </c>
      <c r="E4772" t="s">
        <v>24944</v>
      </c>
      <c r="F4772">
        <v>7.2</v>
      </c>
      <c r="G4772">
        <v>212</v>
      </c>
      <c r="H4772" s="9" t="s">
        <v>24659</v>
      </c>
      <c r="I4772" s="9" t="str">
        <f t="shared" si="74"/>
        <v>Medium</v>
      </c>
    </row>
    <row r="4773" spans="1:9" hidden="1" x14ac:dyDescent="0.25">
      <c r="A4773" t="s">
        <v>18159</v>
      </c>
      <c r="B4773" s="11">
        <v>2019</v>
      </c>
      <c r="C4773" t="s">
        <v>24583</v>
      </c>
      <c r="F4773">
        <v>6.7</v>
      </c>
      <c r="G4773">
        <v>512</v>
      </c>
      <c r="H4773" s="9" t="s">
        <v>24729</v>
      </c>
      <c r="I4773" s="9" t="str">
        <f t="shared" si="74"/>
        <v>Medium</v>
      </c>
    </row>
    <row r="4774" spans="1:9" hidden="1" x14ac:dyDescent="0.25">
      <c r="A4774" t="s">
        <v>18166</v>
      </c>
      <c r="B4774" s="11">
        <v>2016</v>
      </c>
      <c r="C4774" t="s">
        <v>24580</v>
      </c>
      <c r="F4774">
        <v>7.3</v>
      </c>
      <c r="G4774">
        <v>274</v>
      </c>
      <c r="H4774" s="9" t="s">
        <v>24670</v>
      </c>
      <c r="I4774" s="9" t="str">
        <f t="shared" si="74"/>
        <v>Short</v>
      </c>
    </row>
    <row r="4775" spans="1:9" x14ac:dyDescent="0.25">
      <c r="A4775" t="s">
        <v>18169</v>
      </c>
      <c r="B4775" s="11">
        <v>2014</v>
      </c>
      <c r="C4775" t="s">
        <v>24584</v>
      </c>
      <c r="H4775" s="9" t="s">
        <v>24652</v>
      </c>
      <c r="I4775" s="9" t="str">
        <f t="shared" si="74"/>
        <v>Short</v>
      </c>
    </row>
    <row r="4776" spans="1:9" hidden="1" x14ac:dyDescent="0.25">
      <c r="A4776" t="s">
        <v>18177</v>
      </c>
      <c r="B4776" s="11">
        <v>2015</v>
      </c>
      <c r="C4776" t="s">
        <v>24583</v>
      </c>
      <c r="D4776" t="s">
        <v>24936</v>
      </c>
      <c r="E4776" t="s">
        <v>24930</v>
      </c>
      <c r="F4776">
        <v>7.2</v>
      </c>
      <c r="G4776">
        <v>102</v>
      </c>
      <c r="H4776" s="9" t="s">
        <v>24794</v>
      </c>
      <c r="I4776" s="9" t="str">
        <f t="shared" si="74"/>
        <v>Medium</v>
      </c>
    </row>
    <row r="4777" spans="1:9" hidden="1" x14ac:dyDescent="0.25">
      <c r="A4777" t="s">
        <v>18182</v>
      </c>
      <c r="B4777" s="11">
        <v>2020</v>
      </c>
      <c r="C4777" t="s">
        <v>24591</v>
      </c>
      <c r="D4777" t="s">
        <v>24938</v>
      </c>
      <c r="E4777" t="s">
        <v>24937</v>
      </c>
      <c r="F4777">
        <v>6.4</v>
      </c>
      <c r="G4777">
        <v>37</v>
      </c>
      <c r="H4777" s="9" t="s">
        <v>24777</v>
      </c>
      <c r="I4777" s="9" t="str">
        <f t="shared" si="74"/>
        <v>Short</v>
      </c>
    </row>
    <row r="4778" spans="1:9" hidden="1" x14ac:dyDescent="0.25">
      <c r="A4778" t="s">
        <v>18188</v>
      </c>
      <c r="B4778" s="11">
        <v>2014</v>
      </c>
      <c r="C4778" t="s">
        <v>24580</v>
      </c>
      <c r="D4778" t="s">
        <v>24925</v>
      </c>
      <c r="F4778">
        <v>5.6</v>
      </c>
      <c r="G4778">
        <v>129</v>
      </c>
      <c r="H4778" s="9" t="s">
        <v>24716</v>
      </c>
      <c r="I4778" s="9" t="str">
        <f t="shared" si="74"/>
        <v>Medium</v>
      </c>
    </row>
    <row r="4779" spans="1:9" hidden="1" x14ac:dyDescent="0.25">
      <c r="A4779" t="s">
        <v>18194</v>
      </c>
      <c r="B4779" s="11">
        <v>2016</v>
      </c>
      <c r="C4779" t="s">
        <v>24591</v>
      </c>
      <c r="D4779" t="s">
        <v>24930</v>
      </c>
      <c r="E4779" t="s">
        <v>24931</v>
      </c>
      <c r="F4779">
        <v>5.6</v>
      </c>
      <c r="G4779">
        <v>39</v>
      </c>
      <c r="H4779" s="9" t="s">
        <v>24657</v>
      </c>
      <c r="I4779" s="9" t="str">
        <f t="shared" si="74"/>
        <v>Short</v>
      </c>
    </row>
    <row r="4780" spans="1:9" hidden="1" x14ac:dyDescent="0.25">
      <c r="A4780" t="s">
        <v>18199</v>
      </c>
      <c r="B4780" s="11">
        <v>2014</v>
      </c>
      <c r="C4780" t="s">
        <v>24583</v>
      </c>
      <c r="F4780">
        <v>7.4</v>
      </c>
      <c r="G4780">
        <v>61</v>
      </c>
      <c r="H4780" s="9" t="s">
        <v>24751</v>
      </c>
      <c r="I4780" s="9" t="str">
        <f t="shared" si="74"/>
        <v>Medium</v>
      </c>
    </row>
    <row r="4781" spans="1:9" hidden="1" x14ac:dyDescent="0.25">
      <c r="A4781" t="s">
        <v>18202</v>
      </c>
      <c r="B4781" s="11">
        <v>2013</v>
      </c>
      <c r="C4781" t="s">
        <v>24583</v>
      </c>
      <c r="D4781" t="s">
        <v>24936</v>
      </c>
      <c r="F4781">
        <v>5.5</v>
      </c>
      <c r="G4781">
        <v>213</v>
      </c>
      <c r="H4781" s="9" t="s">
        <v>24733</v>
      </c>
      <c r="I4781" s="9" t="str">
        <f t="shared" si="74"/>
        <v>Medium</v>
      </c>
    </row>
    <row r="4782" spans="1:9" hidden="1" x14ac:dyDescent="0.25">
      <c r="A4782" t="s">
        <v>18211</v>
      </c>
      <c r="B4782" s="11">
        <v>2017</v>
      </c>
      <c r="C4782" t="s">
        <v>24583</v>
      </c>
      <c r="F4782">
        <v>6.7</v>
      </c>
      <c r="G4782">
        <v>389</v>
      </c>
      <c r="H4782" s="9" t="s">
        <v>24751</v>
      </c>
      <c r="I4782" s="9" t="str">
        <f t="shared" si="74"/>
        <v>Medium</v>
      </c>
    </row>
    <row r="4783" spans="1:9" hidden="1" x14ac:dyDescent="0.25">
      <c r="A4783" t="s">
        <v>18219</v>
      </c>
      <c r="B4783" s="11">
        <v>2015</v>
      </c>
      <c r="C4783" t="s">
        <v>24581</v>
      </c>
      <c r="F4783">
        <v>4.8</v>
      </c>
      <c r="G4783">
        <v>257</v>
      </c>
      <c r="H4783" s="9" t="s">
        <v>24671</v>
      </c>
      <c r="I4783" s="9" t="str">
        <f t="shared" si="74"/>
        <v>Medium</v>
      </c>
    </row>
    <row r="4784" spans="1:9" hidden="1" x14ac:dyDescent="0.25">
      <c r="A4784" t="s">
        <v>18222</v>
      </c>
      <c r="B4784" s="11">
        <v>2016</v>
      </c>
      <c r="C4784" t="s">
        <v>24583</v>
      </c>
      <c r="D4784" t="s">
        <v>24938</v>
      </c>
      <c r="F4784">
        <v>7.6</v>
      </c>
      <c r="G4784">
        <v>9</v>
      </c>
      <c r="H4784" s="9" t="s">
        <v>24652</v>
      </c>
      <c r="I4784" s="9" t="str">
        <f t="shared" si="74"/>
        <v>Short</v>
      </c>
    </row>
    <row r="4785" spans="1:9" hidden="1" x14ac:dyDescent="0.25">
      <c r="A4785" t="s">
        <v>18225</v>
      </c>
      <c r="B4785" s="11">
        <v>2005</v>
      </c>
      <c r="C4785" t="s">
        <v>24590</v>
      </c>
      <c r="D4785" t="s">
        <v>24931</v>
      </c>
      <c r="E4785" t="s">
        <v>24925</v>
      </c>
      <c r="F4785">
        <v>3.5</v>
      </c>
      <c r="G4785">
        <v>229</v>
      </c>
      <c r="H4785" s="9" t="s">
        <v>24768</v>
      </c>
      <c r="I4785" s="9" t="str">
        <f t="shared" si="74"/>
        <v>Medium</v>
      </c>
    </row>
    <row r="4786" spans="1:9" hidden="1" x14ac:dyDescent="0.25">
      <c r="A4786" t="s">
        <v>18233</v>
      </c>
      <c r="B4786" s="11">
        <v>2012</v>
      </c>
      <c r="C4786" t="s">
        <v>24583</v>
      </c>
      <c r="F4786">
        <v>5.5</v>
      </c>
      <c r="G4786">
        <v>124</v>
      </c>
      <c r="H4786" s="9" t="s">
        <v>24768</v>
      </c>
      <c r="I4786" s="9" t="str">
        <f t="shared" si="74"/>
        <v>Medium</v>
      </c>
    </row>
    <row r="4787" spans="1:9" hidden="1" x14ac:dyDescent="0.25">
      <c r="A4787" t="s">
        <v>18242</v>
      </c>
      <c r="B4787" s="11">
        <v>2018</v>
      </c>
      <c r="C4787" t="s">
        <v>24589</v>
      </c>
      <c r="F4787">
        <v>6.4</v>
      </c>
      <c r="G4787">
        <v>74</v>
      </c>
      <c r="H4787" s="9" t="s">
        <v>24769</v>
      </c>
      <c r="I4787" s="9" t="str">
        <f t="shared" si="74"/>
        <v>Medium</v>
      </c>
    </row>
    <row r="4788" spans="1:9" hidden="1" x14ac:dyDescent="0.25">
      <c r="A4788" t="s">
        <v>18247</v>
      </c>
      <c r="B4788" s="11">
        <v>2015</v>
      </c>
      <c r="C4788" t="s">
        <v>24580</v>
      </c>
      <c r="F4788">
        <v>6</v>
      </c>
      <c r="G4788">
        <v>492</v>
      </c>
      <c r="H4788" s="9" t="s">
        <v>24737</v>
      </c>
      <c r="I4788" s="9" t="str">
        <f t="shared" si="74"/>
        <v>Medium</v>
      </c>
    </row>
    <row r="4789" spans="1:9" hidden="1" x14ac:dyDescent="0.25">
      <c r="A4789" t="s">
        <v>18250</v>
      </c>
      <c r="B4789" s="11">
        <v>2020</v>
      </c>
      <c r="C4789" t="s">
        <v>24580</v>
      </c>
      <c r="F4789">
        <v>6.1</v>
      </c>
      <c r="G4789">
        <v>125</v>
      </c>
      <c r="H4789" s="9" t="s">
        <v>24649</v>
      </c>
      <c r="I4789" s="9" t="str">
        <f t="shared" si="74"/>
        <v>Short</v>
      </c>
    </row>
    <row r="4790" spans="1:9" hidden="1" x14ac:dyDescent="0.25">
      <c r="A4790" t="s">
        <v>18265</v>
      </c>
      <c r="B4790" s="11">
        <v>2018</v>
      </c>
      <c r="C4790" t="s">
        <v>24580</v>
      </c>
      <c r="F4790">
        <v>5.4</v>
      </c>
      <c r="G4790">
        <v>334</v>
      </c>
      <c r="H4790" s="9" t="s">
        <v>24639</v>
      </c>
      <c r="I4790" s="9" t="str">
        <f t="shared" si="74"/>
        <v>Short</v>
      </c>
    </row>
    <row r="4791" spans="1:9" hidden="1" x14ac:dyDescent="0.25">
      <c r="A4791" t="s">
        <v>18273</v>
      </c>
      <c r="B4791" s="11">
        <v>2017</v>
      </c>
      <c r="C4791" t="s">
        <v>24581</v>
      </c>
      <c r="F4791">
        <v>5.4</v>
      </c>
      <c r="G4791">
        <v>30</v>
      </c>
      <c r="H4791" s="9" t="s">
        <v>24716</v>
      </c>
      <c r="I4791" s="9" t="str">
        <f t="shared" si="74"/>
        <v>Medium</v>
      </c>
    </row>
    <row r="4792" spans="1:9" hidden="1" x14ac:dyDescent="0.25">
      <c r="A4792" t="s">
        <v>18277</v>
      </c>
      <c r="B4792" s="11">
        <v>2018</v>
      </c>
      <c r="C4792" t="s">
        <v>24583</v>
      </c>
      <c r="F4792">
        <v>7.5</v>
      </c>
      <c r="G4792">
        <v>29</v>
      </c>
      <c r="H4792" s="9" t="s">
        <v>24726</v>
      </c>
      <c r="I4792" s="9" t="str">
        <f t="shared" si="74"/>
        <v>Short</v>
      </c>
    </row>
    <row r="4793" spans="1:9" hidden="1" x14ac:dyDescent="0.25">
      <c r="A4793" t="s">
        <v>18280</v>
      </c>
      <c r="B4793" s="11">
        <v>2020</v>
      </c>
      <c r="C4793" t="s">
        <v>24583</v>
      </c>
      <c r="D4793" t="s">
        <v>24941</v>
      </c>
      <c r="F4793">
        <v>5.7</v>
      </c>
      <c r="G4793">
        <v>49</v>
      </c>
      <c r="H4793" s="9" t="s">
        <v>24694</v>
      </c>
      <c r="I4793" s="9" t="str">
        <f t="shared" si="74"/>
        <v>Medium</v>
      </c>
    </row>
    <row r="4794" spans="1:9" hidden="1" x14ac:dyDescent="0.25">
      <c r="A4794" t="s">
        <v>18283</v>
      </c>
      <c r="B4794" s="11">
        <v>2017</v>
      </c>
      <c r="C4794" t="s">
        <v>24591</v>
      </c>
      <c r="D4794" t="s">
        <v>24938</v>
      </c>
      <c r="E4794" t="s">
        <v>24926</v>
      </c>
      <c r="F4794">
        <v>5.9</v>
      </c>
      <c r="G4794">
        <v>10</v>
      </c>
      <c r="H4794" s="9" t="s">
        <v>24870</v>
      </c>
      <c r="I4794" s="9" t="str">
        <f t="shared" si="74"/>
        <v>Short</v>
      </c>
    </row>
    <row r="4795" spans="1:9" hidden="1" x14ac:dyDescent="0.25">
      <c r="A4795" t="s">
        <v>18285</v>
      </c>
      <c r="B4795" s="11">
        <v>2008</v>
      </c>
      <c r="C4795" t="s">
        <v>24580</v>
      </c>
      <c r="D4795" t="s">
        <v>24937</v>
      </c>
      <c r="E4795" t="s">
        <v>24929</v>
      </c>
      <c r="F4795">
        <v>6.9</v>
      </c>
      <c r="G4795">
        <v>875</v>
      </c>
      <c r="H4795" s="9" t="s">
        <v>24737</v>
      </c>
      <c r="I4795" s="9" t="str">
        <f t="shared" si="74"/>
        <v>Medium</v>
      </c>
    </row>
    <row r="4796" spans="1:9" hidden="1" x14ac:dyDescent="0.25">
      <c r="A4796" t="s">
        <v>18291</v>
      </c>
      <c r="B4796" s="11">
        <v>2009</v>
      </c>
      <c r="C4796" t="s">
        <v>24580</v>
      </c>
      <c r="F4796">
        <v>5.3</v>
      </c>
      <c r="G4796">
        <v>44</v>
      </c>
      <c r="H4796" s="9" t="s">
        <v>24794</v>
      </c>
      <c r="I4796" s="9" t="str">
        <f t="shared" si="74"/>
        <v>Medium</v>
      </c>
    </row>
    <row r="4797" spans="1:9" hidden="1" x14ac:dyDescent="0.25">
      <c r="A4797" t="s">
        <v>18295</v>
      </c>
      <c r="B4797" s="11">
        <v>2004</v>
      </c>
      <c r="C4797" t="s">
        <v>24581</v>
      </c>
      <c r="F4797">
        <v>6.5</v>
      </c>
      <c r="G4797">
        <v>280</v>
      </c>
      <c r="H4797" s="9" t="s">
        <v>24663</v>
      </c>
      <c r="I4797" s="9" t="str">
        <f t="shared" si="74"/>
        <v>Medium</v>
      </c>
    </row>
    <row r="4798" spans="1:9" hidden="1" x14ac:dyDescent="0.25">
      <c r="A4798" t="s">
        <v>18307</v>
      </c>
      <c r="B4798" s="11">
        <v>2013</v>
      </c>
      <c r="C4798" t="s">
        <v>24592</v>
      </c>
      <c r="F4798">
        <v>8.1</v>
      </c>
      <c r="G4798">
        <v>23</v>
      </c>
      <c r="H4798" s="9" t="s">
        <v>24651</v>
      </c>
      <c r="I4798" s="9" t="str">
        <f t="shared" si="74"/>
        <v>Short</v>
      </c>
    </row>
    <row r="4799" spans="1:9" hidden="1" x14ac:dyDescent="0.25">
      <c r="A4799" t="s">
        <v>18310</v>
      </c>
      <c r="B4799" s="11">
        <v>2015</v>
      </c>
      <c r="C4799" t="s">
        <v>24584</v>
      </c>
      <c r="F4799">
        <v>7.6</v>
      </c>
      <c r="G4799">
        <v>28</v>
      </c>
      <c r="H4799" s="9" t="s">
        <v>24651</v>
      </c>
      <c r="I4799" s="9" t="str">
        <f t="shared" si="74"/>
        <v>Short</v>
      </c>
    </row>
    <row r="4800" spans="1:9" hidden="1" x14ac:dyDescent="0.25">
      <c r="A4800" t="s">
        <v>18312</v>
      </c>
      <c r="B4800" s="11">
        <v>2009</v>
      </c>
      <c r="C4800" t="s">
        <v>24590</v>
      </c>
      <c r="D4800" t="s">
        <v>24928</v>
      </c>
      <c r="E4800" t="s">
        <v>24930</v>
      </c>
      <c r="F4800">
        <v>3.6</v>
      </c>
      <c r="G4800">
        <v>126</v>
      </c>
      <c r="H4800" s="9" t="s">
        <v>24665</v>
      </c>
      <c r="I4800" s="9" t="str">
        <f t="shared" si="74"/>
        <v>Medium</v>
      </c>
    </row>
    <row r="4801" spans="1:9" x14ac:dyDescent="0.25">
      <c r="A4801" t="s">
        <v>18315</v>
      </c>
      <c r="B4801" s="11">
        <v>2017</v>
      </c>
      <c r="C4801" t="s">
        <v>24602</v>
      </c>
      <c r="H4801" s="9" t="s">
        <v>24849</v>
      </c>
      <c r="I4801" s="9" t="str">
        <f t="shared" si="74"/>
        <v>Short</v>
      </c>
    </row>
    <row r="4802" spans="1:9" x14ac:dyDescent="0.25">
      <c r="A4802" t="s">
        <v>18317</v>
      </c>
      <c r="B4802" s="11">
        <v>2021</v>
      </c>
      <c r="C4802" t="s">
        <v>24602</v>
      </c>
      <c r="D4802" t="s">
        <v>24936</v>
      </c>
      <c r="H4802" s="9" t="s">
        <v>24783</v>
      </c>
      <c r="I4802" s="9" t="str">
        <f t="shared" si="74"/>
        <v>Short</v>
      </c>
    </row>
    <row r="4803" spans="1:9" hidden="1" x14ac:dyDescent="0.25">
      <c r="A4803" t="s">
        <v>18321</v>
      </c>
      <c r="B4803" s="11">
        <v>2014</v>
      </c>
      <c r="C4803" t="s">
        <v>24583</v>
      </c>
      <c r="D4803" t="s">
        <v>24938</v>
      </c>
      <c r="F4803">
        <v>8.3000000000000007</v>
      </c>
      <c r="G4803">
        <v>197</v>
      </c>
      <c r="H4803" s="9" t="s">
        <v>24636</v>
      </c>
      <c r="I4803" s="9" t="str">
        <f t="shared" ref="I4803:I4866" si="75">IF(H4803*24&lt;=1,"Short",IF(H4803*24&lt;=2,"Medium","Long"))</f>
        <v>Short</v>
      </c>
    </row>
    <row r="4804" spans="1:9" hidden="1" x14ac:dyDescent="0.25">
      <c r="A4804" t="s">
        <v>18325</v>
      </c>
      <c r="B4804" s="11">
        <v>2018</v>
      </c>
      <c r="C4804" t="s">
        <v>24591</v>
      </c>
      <c r="D4804" t="s">
        <v>24931</v>
      </c>
      <c r="F4804">
        <v>3.1</v>
      </c>
      <c r="G4804">
        <v>47</v>
      </c>
      <c r="H4804" s="9" t="s">
        <v>24638</v>
      </c>
      <c r="I4804" s="9" t="str">
        <f t="shared" si="75"/>
        <v>Short</v>
      </c>
    </row>
    <row r="4805" spans="1:9" x14ac:dyDescent="0.25">
      <c r="A4805" t="s">
        <v>18328</v>
      </c>
      <c r="B4805" s="11">
        <v>2017</v>
      </c>
      <c r="C4805" t="s">
        <v>24591</v>
      </c>
      <c r="D4805" t="s">
        <v>24938</v>
      </c>
      <c r="H4805" s="9" t="s">
        <v>24870</v>
      </c>
      <c r="I4805" s="9" t="str">
        <f t="shared" si="75"/>
        <v>Short</v>
      </c>
    </row>
    <row r="4806" spans="1:9" hidden="1" x14ac:dyDescent="0.25">
      <c r="A4806" t="s">
        <v>18335</v>
      </c>
      <c r="B4806" s="11">
        <v>2020</v>
      </c>
      <c r="C4806" t="s">
        <v>24580</v>
      </c>
      <c r="F4806">
        <v>6.8</v>
      </c>
      <c r="G4806">
        <v>150</v>
      </c>
      <c r="H4806" s="9" t="s">
        <v>24848</v>
      </c>
      <c r="I4806" s="9" t="str">
        <f t="shared" si="75"/>
        <v>Medium</v>
      </c>
    </row>
    <row r="4807" spans="1:9" hidden="1" x14ac:dyDescent="0.25">
      <c r="A4807" t="s">
        <v>18338</v>
      </c>
      <c r="B4807" s="11">
        <v>2018</v>
      </c>
      <c r="C4807" t="s">
        <v>24580</v>
      </c>
      <c r="F4807">
        <v>6.6</v>
      </c>
      <c r="G4807">
        <v>561</v>
      </c>
      <c r="H4807" s="9" t="s">
        <v>24656</v>
      </c>
      <c r="I4807" s="9" t="str">
        <f t="shared" si="75"/>
        <v>Short</v>
      </c>
    </row>
    <row r="4808" spans="1:9" hidden="1" x14ac:dyDescent="0.25">
      <c r="A4808" t="s">
        <v>18341</v>
      </c>
      <c r="B4808" s="11">
        <v>2018</v>
      </c>
      <c r="C4808" t="s">
        <v>24580</v>
      </c>
      <c r="F4808">
        <v>4.5999999999999996</v>
      </c>
      <c r="G4808">
        <v>155</v>
      </c>
      <c r="H4808" s="9" t="s">
        <v>24862</v>
      </c>
      <c r="I4808" s="9" t="str">
        <f t="shared" si="75"/>
        <v>Medium</v>
      </c>
    </row>
    <row r="4809" spans="1:9" hidden="1" x14ac:dyDescent="0.25">
      <c r="A4809" t="s">
        <v>18344</v>
      </c>
      <c r="B4809" s="11">
        <v>2014</v>
      </c>
      <c r="C4809" t="s">
        <v>24583</v>
      </c>
      <c r="D4809" t="s">
        <v>24930</v>
      </c>
      <c r="F4809">
        <v>7.9</v>
      </c>
      <c r="G4809">
        <v>216</v>
      </c>
      <c r="H4809" s="9" t="s">
        <v>24665</v>
      </c>
      <c r="I4809" s="9" t="str">
        <f t="shared" si="75"/>
        <v>Medium</v>
      </c>
    </row>
    <row r="4810" spans="1:9" hidden="1" x14ac:dyDescent="0.25">
      <c r="A4810" t="s">
        <v>18351</v>
      </c>
      <c r="B4810" s="11">
        <v>2002</v>
      </c>
      <c r="C4810" t="s">
        <v>24580</v>
      </c>
      <c r="F4810">
        <v>4.8</v>
      </c>
      <c r="G4810">
        <v>860</v>
      </c>
      <c r="H4810" s="9" t="s">
        <v>24694</v>
      </c>
      <c r="I4810" s="9" t="str">
        <f t="shared" si="75"/>
        <v>Medium</v>
      </c>
    </row>
    <row r="4811" spans="1:9" hidden="1" x14ac:dyDescent="0.25">
      <c r="A4811" t="s">
        <v>18354</v>
      </c>
      <c r="B4811" s="11">
        <v>2008</v>
      </c>
      <c r="C4811" t="s">
        <v>24583</v>
      </c>
      <c r="F4811">
        <v>7.3</v>
      </c>
      <c r="G4811">
        <v>157</v>
      </c>
      <c r="H4811" s="9" t="s">
        <v>24674</v>
      </c>
      <c r="I4811" s="9" t="str">
        <f t="shared" si="75"/>
        <v>Short</v>
      </c>
    </row>
    <row r="4812" spans="1:9" hidden="1" x14ac:dyDescent="0.25">
      <c r="A4812" t="s">
        <v>18359</v>
      </c>
      <c r="B4812" s="11">
        <v>2019</v>
      </c>
      <c r="C4812" t="s">
        <v>24583</v>
      </c>
      <c r="D4812" t="s">
        <v>24941</v>
      </c>
      <c r="F4812">
        <v>4.3</v>
      </c>
      <c r="G4812">
        <v>11</v>
      </c>
      <c r="H4812" s="9" t="s">
        <v>24692</v>
      </c>
      <c r="I4812" s="9" t="str">
        <f t="shared" si="75"/>
        <v>Medium</v>
      </c>
    </row>
    <row r="4813" spans="1:9" hidden="1" x14ac:dyDescent="0.25">
      <c r="A4813" t="s">
        <v>18365</v>
      </c>
      <c r="B4813" s="11">
        <v>2006</v>
      </c>
      <c r="C4813" t="s">
        <v>24588</v>
      </c>
      <c r="D4813" t="s">
        <v>24925</v>
      </c>
      <c r="F4813">
        <v>5.3</v>
      </c>
      <c r="G4813">
        <v>81</v>
      </c>
      <c r="H4813" s="9" t="s">
        <v>24837</v>
      </c>
      <c r="I4813" s="9" t="str">
        <f t="shared" si="75"/>
        <v>Medium</v>
      </c>
    </row>
    <row r="4814" spans="1:9" hidden="1" x14ac:dyDescent="0.25">
      <c r="A4814" t="s">
        <v>18369</v>
      </c>
      <c r="B4814" s="11">
        <v>2017</v>
      </c>
      <c r="C4814" t="s">
        <v>24591</v>
      </c>
      <c r="D4814" t="s">
        <v>24938</v>
      </c>
      <c r="F4814">
        <v>4.4000000000000004</v>
      </c>
      <c r="G4814">
        <v>7</v>
      </c>
      <c r="H4814" s="9" t="s">
        <v>24870</v>
      </c>
      <c r="I4814" s="9" t="str">
        <f t="shared" si="75"/>
        <v>Short</v>
      </c>
    </row>
    <row r="4815" spans="1:9" hidden="1" x14ac:dyDescent="0.25">
      <c r="A4815" t="s">
        <v>18371</v>
      </c>
      <c r="B4815" s="11">
        <v>2016</v>
      </c>
      <c r="C4815" t="s">
        <v>24580</v>
      </c>
      <c r="F4815">
        <v>6</v>
      </c>
      <c r="G4815">
        <v>663</v>
      </c>
      <c r="H4815" s="9" t="s">
        <v>24646</v>
      </c>
      <c r="I4815" s="9" t="str">
        <f t="shared" si="75"/>
        <v>Short</v>
      </c>
    </row>
    <row r="4816" spans="1:9" hidden="1" x14ac:dyDescent="0.25">
      <c r="A4816" t="s">
        <v>18374</v>
      </c>
      <c r="B4816" s="11">
        <v>2008</v>
      </c>
      <c r="C4816" t="s">
        <v>24580</v>
      </c>
      <c r="F4816">
        <v>7.4</v>
      </c>
      <c r="G4816">
        <v>19</v>
      </c>
      <c r="H4816" s="9" t="s">
        <v>24649</v>
      </c>
      <c r="I4816" s="9" t="str">
        <f t="shared" si="75"/>
        <v>Short</v>
      </c>
    </row>
    <row r="4817" spans="1:9" x14ac:dyDescent="0.25">
      <c r="A4817" t="s">
        <v>18377</v>
      </c>
      <c r="B4817" s="11">
        <v>2017</v>
      </c>
      <c r="C4817" t="s">
        <v>24591</v>
      </c>
      <c r="D4817" t="s">
        <v>24938</v>
      </c>
      <c r="H4817" s="9" t="s">
        <v>24870</v>
      </c>
      <c r="I4817" s="9" t="str">
        <f t="shared" si="75"/>
        <v>Short</v>
      </c>
    </row>
    <row r="4818" spans="1:9" hidden="1" x14ac:dyDescent="0.25">
      <c r="A4818" t="s">
        <v>18385</v>
      </c>
      <c r="B4818" s="11">
        <v>2008</v>
      </c>
      <c r="C4818" t="s">
        <v>24583</v>
      </c>
      <c r="D4818" t="s">
        <v>24936</v>
      </c>
      <c r="F4818">
        <v>6.4</v>
      </c>
      <c r="G4818">
        <v>70</v>
      </c>
      <c r="H4818" s="9" t="s">
        <v>24656</v>
      </c>
      <c r="I4818" s="9" t="str">
        <f t="shared" si="75"/>
        <v>Short</v>
      </c>
    </row>
    <row r="4819" spans="1:9" hidden="1" x14ac:dyDescent="0.25">
      <c r="A4819" t="s">
        <v>18388</v>
      </c>
      <c r="B4819" s="11">
        <v>2011</v>
      </c>
      <c r="C4819" t="s">
        <v>24583</v>
      </c>
      <c r="F4819">
        <v>7.8</v>
      </c>
      <c r="G4819">
        <v>101</v>
      </c>
      <c r="H4819" s="9" t="s">
        <v>24874</v>
      </c>
      <c r="I4819" s="9" t="str">
        <f t="shared" si="75"/>
        <v>Medium</v>
      </c>
    </row>
    <row r="4820" spans="1:9" hidden="1" x14ac:dyDescent="0.25">
      <c r="A4820" t="s">
        <v>18391</v>
      </c>
      <c r="B4820" s="11">
        <v>2004</v>
      </c>
      <c r="C4820" t="s">
        <v>24580</v>
      </c>
      <c r="F4820">
        <v>4</v>
      </c>
      <c r="G4820">
        <v>63</v>
      </c>
      <c r="H4820" s="9" t="s">
        <v>24713</v>
      </c>
      <c r="I4820" s="9" t="str">
        <f t="shared" si="75"/>
        <v>Medium</v>
      </c>
    </row>
    <row r="4821" spans="1:9" hidden="1" x14ac:dyDescent="0.25">
      <c r="A4821" t="s">
        <v>18394</v>
      </c>
      <c r="B4821" s="11">
        <v>2011</v>
      </c>
      <c r="C4821" t="s">
        <v>24581</v>
      </c>
      <c r="F4821">
        <v>6.4</v>
      </c>
      <c r="G4821">
        <v>221</v>
      </c>
      <c r="H4821" s="9" t="s">
        <v>24686</v>
      </c>
      <c r="I4821" s="9" t="str">
        <f t="shared" si="75"/>
        <v>Medium</v>
      </c>
    </row>
    <row r="4822" spans="1:9" hidden="1" x14ac:dyDescent="0.25">
      <c r="A4822" t="s">
        <v>18397</v>
      </c>
      <c r="B4822" s="11">
        <v>2017</v>
      </c>
      <c r="C4822" t="s">
        <v>24580</v>
      </c>
      <c r="F4822">
        <v>6.8</v>
      </c>
      <c r="G4822">
        <v>779</v>
      </c>
      <c r="H4822" s="9" t="s">
        <v>24646</v>
      </c>
      <c r="I4822" s="9" t="str">
        <f t="shared" si="75"/>
        <v>Short</v>
      </c>
    </row>
    <row r="4823" spans="1:9" hidden="1" x14ac:dyDescent="0.25">
      <c r="A4823" t="s">
        <v>18418</v>
      </c>
      <c r="B4823" s="11">
        <v>2017</v>
      </c>
      <c r="C4823" t="s">
        <v>24583</v>
      </c>
      <c r="D4823" t="s">
        <v>24936</v>
      </c>
      <c r="F4823">
        <v>7</v>
      </c>
      <c r="G4823">
        <v>51</v>
      </c>
      <c r="H4823" s="9" t="s">
        <v>24719</v>
      </c>
      <c r="I4823" s="9" t="str">
        <f t="shared" si="75"/>
        <v>Medium</v>
      </c>
    </row>
    <row r="4824" spans="1:9" hidden="1" x14ac:dyDescent="0.25">
      <c r="A4824" t="s">
        <v>18421</v>
      </c>
      <c r="B4824" s="11">
        <v>2014</v>
      </c>
      <c r="C4824" t="s">
        <v>24597</v>
      </c>
      <c r="D4824" t="s">
        <v>24930</v>
      </c>
      <c r="F4824">
        <v>2.9</v>
      </c>
      <c r="G4824">
        <v>103</v>
      </c>
      <c r="H4824" s="9" t="s">
        <v>24692</v>
      </c>
      <c r="I4824" s="9" t="str">
        <f t="shared" si="75"/>
        <v>Medium</v>
      </c>
    </row>
    <row r="4825" spans="1:9" hidden="1" x14ac:dyDescent="0.25">
      <c r="A4825" t="s">
        <v>18427</v>
      </c>
      <c r="B4825" s="11">
        <v>2018</v>
      </c>
      <c r="C4825" t="s">
        <v>24583</v>
      </c>
      <c r="D4825" t="s">
        <v>24938</v>
      </c>
      <c r="F4825">
        <v>5.7</v>
      </c>
      <c r="G4825">
        <v>228</v>
      </c>
      <c r="H4825" s="9" t="s">
        <v>24720</v>
      </c>
      <c r="I4825" s="9" t="str">
        <f t="shared" si="75"/>
        <v>Short</v>
      </c>
    </row>
    <row r="4826" spans="1:9" hidden="1" x14ac:dyDescent="0.25">
      <c r="A4826" t="s">
        <v>18433</v>
      </c>
      <c r="B4826" s="11">
        <v>2008</v>
      </c>
      <c r="C4826" t="s">
        <v>24581</v>
      </c>
      <c r="D4826" t="s">
        <v>24933</v>
      </c>
      <c r="E4826" t="s">
        <v>24929</v>
      </c>
      <c r="F4826">
        <v>6.6</v>
      </c>
      <c r="G4826">
        <v>250</v>
      </c>
      <c r="H4826" s="9" t="s">
        <v>24713</v>
      </c>
      <c r="I4826" s="9" t="str">
        <f t="shared" si="75"/>
        <v>Medium</v>
      </c>
    </row>
    <row r="4827" spans="1:9" hidden="1" x14ac:dyDescent="0.25">
      <c r="A4827" t="s">
        <v>18436</v>
      </c>
      <c r="B4827" s="11">
        <v>1933</v>
      </c>
      <c r="C4827" t="s">
        <v>24580</v>
      </c>
      <c r="F4827">
        <v>5.4</v>
      </c>
      <c r="G4827">
        <v>36</v>
      </c>
      <c r="H4827" s="9" t="s">
        <v>24723</v>
      </c>
      <c r="I4827" s="9" t="str">
        <f t="shared" si="75"/>
        <v>Medium</v>
      </c>
    </row>
    <row r="4828" spans="1:9" hidden="1" x14ac:dyDescent="0.25">
      <c r="A4828" t="s">
        <v>18439</v>
      </c>
      <c r="B4828" s="11">
        <v>2008</v>
      </c>
      <c r="C4828" t="s">
        <v>24581</v>
      </c>
      <c r="D4828" t="s">
        <v>24925</v>
      </c>
      <c r="E4828" t="s">
        <v>24935</v>
      </c>
      <c r="F4828">
        <v>5</v>
      </c>
      <c r="G4828">
        <v>61</v>
      </c>
      <c r="H4828" s="9" t="s">
        <v>24696</v>
      </c>
      <c r="I4828" s="9" t="str">
        <f t="shared" si="75"/>
        <v>Medium</v>
      </c>
    </row>
    <row r="4829" spans="1:9" hidden="1" x14ac:dyDescent="0.25">
      <c r="A4829" t="s">
        <v>18442</v>
      </c>
      <c r="B4829" s="11">
        <v>2009</v>
      </c>
      <c r="C4829" t="s">
        <v>24581</v>
      </c>
      <c r="F4829">
        <v>7.5</v>
      </c>
      <c r="G4829">
        <v>83</v>
      </c>
      <c r="H4829" s="9" t="s">
        <v>24714</v>
      </c>
      <c r="I4829" s="9" t="str">
        <f t="shared" si="75"/>
        <v>Medium</v>
      </c>
    </row>
    <row r="4830" spans="1:9" hidden="1" x14ac:dyDescent="0.25">
      <c r="A4830" t="s">
        <v>18451</v>
      </c>
      <c r="B4830" s="11">
        <v>2017</v>
      </c>
      <c r="C4830" t="s">
        <v>24580</v>
      </c>
      <c r="F4830">
        <v>6.2</v>
      </c>
      <c r="G4830" s="2">
        <v>1163</v>
      </c>
      <c r="H4830" s="9" t="s">
        <v>24646</v>
      </c>
      <c r="I4830" s="9" t="str">
        <f t="shared" si="75"/>
        <v>Short</v>
      </c>
    </row>
    <row r="4831" spans="1:9" hidden="1" x14ac:dyDescent="0.25">
      <c r="A4831" t="s">
        <v>18457</v>
      </c>
      <c r="B4831" s="11">
        <v>2018</v>
      </c>
      <c r="C4831" t="s">
        <v>24580</v>
      </c>
      <c r="F4831">
        <v>6.4</v>
      </c>
      <c r="G4831">
        <v>731</v>
      </c>
      <c r="H4831" s="9" t="s">
        <v>24749</v>
      </c>
      <c r="I4831" s="9" t="str">
        <f t="shared" si="75"/>
        <v>Medium</v>
      </c>
    </row>
    <row r="4832" spans="1:9" hidden="1" x14ac:dyDescent="0.25">
      <c r="A4832" t="s">
        <v>18462</v>
      </c>
      <c r="B4832" s="11">
        <v>2019</v>
      </c>
      <c r="C4832" t="s">
        <v>24580</v>
      </c>
      <c r="F4832">
        <v>6</v>
      </c>
      <c r="G4832">
        <v>66</v>
      </c>
      <c r="H4832" s="9" t="s">
        <v>24670</v>
      </c>
      <c r="I4832" s="9" t="str">
        <f t="shared" si="75"/>
        <v>Short</v>
      </c>
    </row>
    <row r="4833" spans="1:9" hidden="1" x14ac:dyDescent="0.25">
      <c r="A4833" t="s">
        <v>18465</v>
      </c>
      <c r="B4833" s="11">
        <v>2005</v>
      </c>
      <c r="C4833" t="s">
        <v>24583</v>
      </c>
      <c r="F4833">
        <v>7.2</v>
      </c>
      <c r="G4833">
        <v>243</v>
      </c>
      <c r="H4833" s="9" t="s">
        <v>24749</v>
      </c>
      <c r="I4833" s="9" t="str">
        <f t="shared" si="75"/>
        <v>Medium</v>
      </c>
    </row>
    <row r="4834" spans="1:9" hidden="1" x14ac:dyDescent="0.25">
      <c r="A4834" t="s">
        <v>18470</v>
      </c>
      <c r="B4834" s="11">
        <v>2016</v>
      </c>
      <c r="C4834" t="s">
        <v>24582</v>
      </c>
      <c r="D4834" t="s">
        <v>24935</v>
      </c>
      <c r="F4834">
        <v>3.8</v>
      </c>
      <c r="G4834">
        <v>607</v>
      </c>
      <c r="H4834" s="9" t="s">
        <v>24714</v>
      </c>
      <c r="I4834" s="9" t="str">
        <f t="shared" si="75"/>
        <v>Medium</v>
      </c>
    </row>
    <row r="4835" spans="1:9" hidden="1" x14ac:dyDescent="0.25">
      <c r="A4835" t="s">
        <v>18476</v>
      </c>
      <c r="B4835" s="11">
        <v>2014</v>
      </c>
      <c r="C4835" t="s">
        <v>24583</v>
      </c>
      <c r="D4835" t="s">
        <v>24944</v>
      </c>
      <c r="F4835">
        <v>5.6</v>
      </c>
      <c r="G4835">
        <v>64</v>
      </c>
      <c r="H4835" s="9" t="s">
        <v>24733</v>
      </c>
      <c r="I4835" s="9" t="str">
        <f t="shared" si="75"/>
        <v>Medium</v>
      </c>
    </row>
    <row r="4836" spans="1:9" hidden="1" x14ac:dyDescent="0.25">
      <c r="A4836" t="s">
        <v>18479</v>
      </c>
      <c r="B4836" s="11">
        <v>2014</v>
      </c>
      <c r="C4836" t="s">
        <v>24580</v>
      </c>
      <c r="F4836">
        <v>7.6</v>
      </c>
      <c r="G4836">
        <v>452</v>
      </c>
      <c r="H4836" s="9" t="s">
        <v>24646</v>
      </c>
      <c r="I4836" s="9" t="str">
        <f t="shared" si="75"/>
        <v>Short</v>
      </c>
    </row>
    <row r="4837" spans="1:9" hidden="1" x14ac:dyDescent="0.25">
      <c r="A4837" t="s">
        <v>18484</v>
      </c>
      <c r="B4837" s="11">
        <v>2014</v>
      </c>
      <c r="C4837" t="s">
        <v>24583</v>
      </c>
      <c r="D4837" t="s">
        <v>24936</v>
      </c>
      <c r="F4837">
        <v>6.1</v>
      </c>
      <c r="G4837">
        <v>41</v>
      </c>
      <c r="H4837" s="9" t="s">
        <v>24671</v>
      </c>
      <c r="I4837" s="9" t="str">
        <f t="shared" si="75"/>
        <v>Medium</v>
      </c>
    </row>
    <row r="4838" spans="1:9" hidden="1" x14ac:dyDescent="0.25">
      <c r="A4838" t="s">
        <v>18487</v>
      </c>
      <c r="B4838" s="11">
        <v>2015</v>
      </c>
      <c r="C4838" t="s">
        <v>24581</v>
      </c>
      <c r="F4838">
        <v>6.6</v>
      </c>
      <c r="G4838">
        <v>180</v>
      </c>
      <c r="H4838" s="9" t="s">
        <v>24822</v>
      </c>
      <c r="I4838" s="9" t="str">
        <f t="shared" si="75"/>
        <v>Medium</v>
      </c>
    </row>
    <row r="4839" spans="1:9" hidden="1" x14ac:dyDescent="0.25">
      <c r="A4839" t="s">
        <v>18493</v>
      </c>
      <c r="B4839" s="11">
        <v>2015</v>
      </c>
      <c r="C4839" t="s">
        <v>24583</v>
      </c>
      <c r="F4839">
        <v>6.2</v>
      </c>
      <c r="G4839">
        <v>28</v>
      </c>
      <c r="H4839" s="9" t="s">
        <v>24726</v>
      </c>
      <c r="I4839" s="9" t="str">
        <f t="shared" si="75"/>
        <v>Short</v>
      </c>
    </row>
    <row r="4840" spans="1:9" hidden="1" x14ac:dyDescent="0.25">
      <c r="A4840" t="s">
        <v>18499</v>
      </c>
      <c r="B4840" s="11">
        <v>2019</v>
      </c>
      <c r="C4840" t="s">
        <v>24580</v>
      </c>
      <c r="F4840">
        <v>6</v>
      </c>
      <c r="G4840">
        <v>412</v>
      </c>
      <c r="H4840" s="9" t="s">
        <v>24848</v>
      </c>
      <c r="I4840" s="9" t="str">
        <f t="shared" si="75"/>
        <v>Medium</v>
      </c>
    </row>
    <row r="4841" spans="1:9" hidden="1" x14ac:dyDescent="0.25">
      <c r="A4841" t="s">
        <v>18502</v>
      </c>
      <c r="B4841" s="11">
        <v>2020</v>
      </c>
      <c r="C4841" t="s">
        <v>24583</v>
      </c>
      <c r="D4841" t="s">
        <v>24941</v>
      </c>
      <c r="F4841">
        <v>6.8</v>
      </c>
      <c r="G4841">
        <v>102</v>
      </c>
      <c r="H4841" s="9" t="s">
        <v>24681</v>
      </c>
      <c r="I4841" s="9" t="str">
        <f t="shared" si="75"/>
        <v>Medium</v>
      </c>
    </row>
    <row r="4842" spans="1:9" x14ac:dyDescent="0.25">
      <c r="A4842" t="s">
        <v>18513</v>
      </c>
      <c r="B4842" s="11">
        <v>2020</v>
      </c>
      <c r="C4842" t="s">
        <v>24923</v>
      </c>
      <c r="D4842" t="s">
        <v>24941</v>
      </c>
      <c r="E4842" t="s">
        <v>24948</v>
      </c>
      <c r="H4842" s="9" t="s">
        <v>24736</v>
      </c>
      <c r="I4842" s="9" t="str">
        <f t="shared" si="75"/>
        <v>Long</v>
      </c>
    </row>
    <row r="4843" spans="1:9" hidden="1" x14ac:dyDescent="0.25">
      <c r="A4843" t="s">
        <v>18521</v>
      </c>
      <c r="B4843" s="11">
        <v>2019</v>
      </c>
      <c r="C4843" t="s">
        <v>24580</v>
      </c>
      <c r="F4843">
        <v>6.4</v>
      </c>
      <c r="G4843">
        <v>90</v>
      </c>
      <c r="H4843" s="9" t="s">
        <v>24862</v>
      </c>
      <c r="I4843" s="9" t="str">
        <f t="shared" si="75"/>
        <v>Medium</v>
      </c>
    </row>
    <row r="4844" spans="1:9" hidden="1" x14ac:dyDescent="0.25">
      <c r="A4844" t="s">
        <v>18527</v>
      </c>
      <c r="B4844" s="11">
        <v>2019</v>
      </c>
      <c r="C4844" t="s">
        <v>24587</v>
      </c>
      <c r="F4844">
        <v>8.3000000000000007</v>
      </c>
      <c r="G4844">
        <v>72</v>
      </c>
      <c r="H4844" s="9" t="s">
        <v>24893</v>
      </c>
      <c r="I4844" s="9" t="str">
        <f t="shared" si="75"/>
        <v>Long</v>
      </c>
    </row>
    <row r="4845" spans="1:9" hidden="1" x14ac:dyDescent="0.25">
      <c r="A4845" t="s">
        <v>18530</v>
      </c>
      <c r="B4845" s="11">
        <v>2018</v>
      </c>
      <c r="C4845" t="s">
        <v>24580</v>
      </c>
      <c r="D4845" t="s">
        <v>24931</v>
      </c>
      <c r="F4845">
        <v>4.4000000000000004</v>
      </c>
      <c r="G4845">
        <v>103</v>
      </c>
      <c r="H4845" s="9" t="s">
        <v>24738</v>
      </c>
      <c r="I4845" s="9" t="str">
        <f t="shared" si="75"/>
        <v>Medium</v>
      </c>
    </row>
    <row r="4846" spans="1:9" hidden="1" x14ac:dyDescent="0.25">
      <c r="A4846" t="s">
        <v>18533</v>
      </c>
      <c r="B4846" s="11">
        <v>2011</v>
      </c>
      <c r="C4846" t="s">
        <v>24583</v>
      </c>
      <c r="D4846" t="s">
        <v>24936</v>
      </c>
      <c r="F4846">
        <v>7</v>
      </c>
      <c r="G4846">
        <v>213</v>
      </c>
      <c r="H4846" s="9" t="s">
        <v>24769</v>
      </c>
      <c r="I4846" s="9" t="str">
        <f t="shared" si="75"/>
        <v>Medium</v>
      </c>
    </row>
    <row r="4847" spans="1:9" hidden="1" x14ac:dyDescent="0.25">
      <c r="A4847" t="s">
        <v>18536</v>
      </c>
      <c r="B4847" s="11">
        <v>2016</v>
      </c>
      <c r="C4847" t="s">
        <v>24588</v>
      </c>
      <c r="D4847" t="s">
        <v>24932</v>
      </c>
      <c r="E4847" t="s">
        <v>24935</v>
      </c>
      <c r="F4847">
        <v>5</v>
      </c>
      <c r="G4847">
        <v>409</v>
      </c>
      <c r="H4847" s="9" t="s">
        <v>24703</v>
      </c>
      <c r="I4847" s="9" t="str">
        <f t="shared" si="75"/>
        <v>Medium</v>
      </c>
    </row>
    <row r="4848" spans="1:9" hidden="1" x14ac:dyDescent="0.25">
      <c r="A4848" t="s">
        <v>18539</v>
      </c>
      <c r="B4848" s="11">
        <v>2012</v>
      </c>
      <c r="C4848" t="s">
        <v>24580</v>
      </c>
      <c r="F4848">
        <v>6.9</v>
      </c>
      <c r="G4848">
        <v>526</v>
      </c>
      <c r="H4848" s="9" t="s">
        <v>24648</v>
      </c>
      <c r="I4848" s="9" t="str">
        <f t="shared" si="75"/>
        <v>Short</v>
      </c>
    </row>
    <row r="4849" spans="1:9" hidden="1" x14ac:dyDescent="0.25">
      <c r="A4849" t="s">
        <v>18545</v>
      </c>
      <c r="B4849" s="11">
        <v>2008</v>
      </c>
      <c r="C4849" t="s">
        <v>24583</v>
      </c>
      <c r="F4849">
        <v>6.5</v>
      </c>
      <c r="G4849">
        <v>554</v>
      </c>
      <c r="H4849" s="9" t="s">
        <v>24751</v>
      </c>
      <c r="I4849" s="9" t="str">
        <f t="shared" si="75"/>
        <v>Medium</v>
      </c>
    </row>
    <row r="4850" spans="1:9" hidden="1" x14ac:dyDescent="0.25">
      <c r="A4850" t="s">
        <v>18560</v>
      </c>
      <c r="B4850" s="11">
        <v>2008</v>
      </c>
      <c r="C4850" t="s">
        <v>24580</v>
      </c>
      <c r="F4850">
        <v>8.4</v>
      </c>
      <c r="G4850">
        <v>574</v>
      </c>
      <c r="H4850" s="9" t="s">
        <v>24737</v>
      </c>
      <c r="I4850" s="9" t="str">
        <f t="shared" si="75"/>
        <v>Medium</v>
      </c>
    </row>
    <row r="4851" spans="1:9" hidden="1" x14ac:dyDescent="0.25">
      <c r="A4851" t="s">
        <v>18566</v>
      </c>
      <c r="B4851" s="11">
        <v>2016</v>
      </c>
      <c r="C4851" t="s">
        <v>24581</v>
      </c>
      <c r="F4851">
        <v>5.8</v>
      </c>
      <c r="G4851">
        <v>5</v>
      </c>
      <c r="H4851" s="9" t="s">
        <v>24733</v>
      </c>
      <c r="I4851" s="9" t="str">
        <f t="shared" si="75"/>
        <v>Medium</v>
      </c>
    </row>
    <row r="4852" spans="1:9" hidden="1" x14ac:dyDescent="0.25">
      <c r="A4852" t="s">
        <v>18576</v>
      </c>
      <c r="B4852" s="11">
        <v>2015</v>
      </c>
      <c r="C4852" t="s">
        <v>24583</v>
      </c>
      <c r="F4852">
        <v>6.3</v>
      </c>
      <c r="G4852">
        <v>49</v>
      </c>
      <c r="H4852" s="9" t="s">
        <v>24765</v>
      </c>
      <c r="I4852" s="9" t="str">
        <f t="shared" si="75"/>
        <v>Medium</v>
      </c>
    </row>
    <row r="4853" spans="1:9" hidden="1" x14ac:dyDescent="0.25">
      <c r="A4853" t="s">
        <v>18582</v>
      </c>
      <c r="B4853" s="11">
        <v>2010</v>
      </c>
      <c r="C4853" t="s">
        <v>24580</v>
      </c>
      <c r="F4853">
        <v>5.7</v>
      </c>
      <c r="G4853">
        <v>219</v>
      </c>
      <c r="H4853" s="9" t="s">
        <v>24646</v>
      </c>
      <c r="I4853" s="9" t="str">
        <f t="shared" si="75"/>
        <v>Short</v>
      </c>
    </row>
    <row r="4854" spans="1:9" hidden="1" x14ac:dyDescent="0.25">
      <c r="A4854" t="s">
        <v>18591</v>
      </c>
      <c r="B4854" s="11">
        <v>2018</v>
      </c>
      <c r="C4854" t="s">
        <v>24580</v>
      </c>
      <c r="F4854">
        <v>5.4</v>
      </c>
      <c r="G4854">
        <v>130</v>
      </c>
      <c r="H4854" s="9" t="s">
        <v>24673</v>
      </c>
      <c r="I4854" s="9" t="str">
        <f t="shared" si="75"/>
        <v>Short</v>
      </c>
    </row>
    <row r="4855" spans="1:9" hidden="1" x14ac:dyDescent="0.25">
      <c r="A4855" t="s">
        <v>18594</v>
      </c>
      <c r="B4855" s="11">
        <v>2019</v>
      </c>
      <c r="C4855" t="s">
        <v>24580</v>
      </c>
      <c r="F4855">
        <v>4.9000000000000004</v>
      </c>
      <c r="G4855">
        <v>22</v>
      </c>
      <c r="H4855" s="9" t="s">
        <v>24738</v>
      </c>
      <c r="I4855" s="9" t="str">
        <f t="shared" si="75"/>
        <v>Medium</v>
      </c>
    </row>
    <row r="4856" spans="1:9" hidden="1" x14ac:dyDescent="0.25">
      <c r="A4856" t="s">
        <v>18597</v>
      </c>
      <c r="B4856" s="11">
        <v>2013</v>
      </c>
      <c r="C4856" t="s">
        <v>24580</v>
      </c>
      <c r="D4856" t="s">
        <v>24930</v>
      </c>
      <c r="F4856">
        <v>5.0999999999999996</v>
      </c>
      <c r="G4856">
        <v>262</v>
      </c>
      <c r="H4856" s="9" t="s">
        <v>24713</v>
      </c>
      <c r="I4856" s="9" t="str">
        <f t="shared" si="75"/>
        <v>Medium</v>
      </c>
    </row>
    <row r="4857" spans="1:9" hidden="1" x14ac:dyDescent="0.25">
      <c r="A4857" t="s">
        <v>18600</v>
      </c>
      <c r="B4857" s="11">
        <v>2014</v>
      </c>
      <c r="C4857" t="s">
        <v>24580</v>
      </c>
      <c r="F4857">
        <v>5.9</v>
      </c>
      <c r="G4857">
        <v>65</v>
      </c>
      <c r="H4857" s="9" t="s">
        <v>24874</v>
      </c>
      <c r="I4857" s="9" t="str">
        <f t="shared" si="75"/>
        <v>Medium</v>
      </c>
    </row>
    <row r="4858" spans="1:9" hidden="1" x14ac:dyDescent="0.25">
      <c r="A4858" t="s">
        <v>18603</v>
      </c>
      <c r="B4858" s="11">
        <v>2010</v>
      </c>
      <c r="C4858" t="s">
        <v>24583</v>
      </c>
      <c r="F4858">
        <v>7.2</v>
      </c>
      <c r="G4858">
        <v>150</v>
      </c>
      <c r="H4858" s="9" t="s">
        <v>24768</v>
      </c>
      <c r="I4858" s="9" t="str">
        <f t="shared" si="75"/>
        <v>Medium</v>
      </c>
    </row>
    <row r="4859" spans="1:9" hidden="1" x14ac:dyDescent="0.25">
      <c r="A4859" t="s">
        <v>18606</v>
      </c>
      <c r="B4859" s="11">
        <v>2021</v>
      </c>
      <c r="C4859" t="s">
        <v>24580</v>
      </c>
      <c r="F4859">
        <v>4.7</v>
      </c>
      <c r="G4859">
        <v>32</v>
      </c>
      <c r="H4859" s="9" t="s">
        <v>24843</v>
      </c>
      <c r="I4859" s="9" t="str">
        <f t="shared" si="75"/>
        <v>Medium</v>
      </c>
    </row>
    <row r="4860" spans="1:9" hidden="1" x14ac:dyDescent="0.25">
      <c r="A4860" t="s">
        <v>18609</v>
      </c>
      <c r="B4860" s="11">
        <v>2012</v>
      </c>
      <c r="C4860" t="s">
        <v>24580</v>
      </c>
      <c r="F4860">
        <v>6.3</v>
      </c>
      <c r="G4860">
        <v>154</v>
      </c>
      <c r="H4860" s="9" t="s">
        <v>24654</v>
      </c>
      <c r="I4860" s="9" t="str">
        <f t="shared" si="75"/>
        <v>Short</v>
      </c>
    </row>
    <row r="4861" spans="1:9" hidden="1" x14ac:dyDescent="0.25">
      <c r="A4861" t="s">
        <v>18612</v>
      </c>
      <c r="B4861" s="11">
        <v>2016</v>
      </c>
      <c r="C4861" t="s">
        <v>24580</v>
      </c>
      <c r="F4861">
        <v>3.6</v>
      </c>
      <c r="G4861">
        <v>267</v>
      </c>
      <c r="H4861" s="9" t="s">
        <v>24672</v>
      </c>
      <c r="I4861" s="9" t="str">
        <f t="shared" si="75"/>
        <v>Medium</v>
      </c>
    </row>
    <row r="4862" spans="1:9" hidden="1" x14ac:dyDescent="0.25">
      <c r="A4862" t="s">
        <v>18617</v>
      </c>
      <c r="B4862" s="11">
        <v>2019</v>
      </c>
      <c r="C4862" t="s">
        <v>24583</v>
      </c>
      <c r="D4862" t="s">
        <v>24938</v>
      </c>
      <c r="F4862">
        <v>4.3</v>
      </c>
      <c r="G4862">
        <v>105</v>
      </c>
      <c r="H4862" s="9" t="s">
        <v>24657</v>
      </c>
      <c r="I4862" s="9" t="str">
        <f t="shared" si="75"/>
        <v>Short</v>
      </c>
    </row>
    <row r="4863" spans="1:9" hidden="1" x14ac:dyDescent="0.25">
      <c r="A4863" t="s">
        <v>18620</v>
      </c>
      <c r="B4863" s="11">
        <v>2007</v>
      </c>
      <c r="C4863" t="s">
        <v>8094</v>
      </c>
      <c r="F4863">
        <v>5.7</v>
      </c>
      <c r="G4863">
        <v>110</v>
      </c>
      <c r="H4863" s="9" t="s">
        <v>24689</v>
      </c>
      <c r="I4863" s="9" t="str">
        <f t="shared" si="75"/>
        <v>Medium</v>
      </c>
    </row>
    <row r="4864" spans="1:9" hidden="1" x14ac:dyDescent="0.25">
      <c r="A4864" t="s">
        <v>18623</v>
      </c>
      <c r="B4864" s="11">
        <v>2019</v>
      </c>
      <c r="C4864" t="s">
        <v>24583</v>
      </c>
      <c r="D4864" t="s">
        <v>24944</v>
      </c>
      <c r="F4864">
        <v>7.3</v>
      </c>
      <c r="G4864">
        <v>117</v>
      </c>
      <c r="H4864" s="9" t="s">
        <v>24681</v>
      </c>
      <c r="I4864" s="9" t="str">
        <f t="shared" si="75"/>
        <v>Medium</v>
      </c>
    </row>
    <row r="4865" spans="1:9" hidden="1" x14ac:dyDescent="0.25">
      <c r="A4865" t="s">
        <v>18625</v>
      </c>
      <c r="B4865" s="11">
        <v>2019</v>
      </c>
      <c r="C4865" t="s">
        <v>24580</v>
      </c>
      <c r="F4865">
        <v>4.9000000000000004</v>
      </c>
      <c r="G4865">
        <v>59</v>
      </c>
      <c r="H4865" s="9" t="s">
        <v>24818</v>
      </c>
      <c r="I4865" s="9" t="str">
        <f t="shared" si="75"/>
        <v>Medium</v>
      </c>
    </row>
    <row r="4866" spans="1:9" hidden="1" x14ac:dyDescent="0.25">
      <c r="A4866" t="s">
        <v>18628</v>
      </c>
      <c r="B4866" s="11">
        <v>2020</v>
      </c>
      <c r="C4866" t="s">
        <v>24591</v>
      </c>
      <c r="D4866" t="s">
        <v>24938</v>
      </c>
      <c r="E4866" t="s">
        <v>24937</v>
      </c>
      <c r="F4866">
        <v>5.3</v>
      </c>
      <c r="G4866">
        <v>32</v>
      </c>
      <c r="H4866" s="9" t="s">
        <v>24685</v>
      </c>
      <c r="I4866" s="9" t="str">
        <f t="shared" si="75"/>
        <v>Short</v>
      </c>
    </row>
    <row r="4867" spans="1:9" hidden="1" x14ac:dyDescent="0.25">
      <c r="A4867" t="s">
        <v>18631</v>
      </c>
      <c r="B4867" s="11">
        <v>2020</v>
      </c>
      <c r="C4867" t="s">
        <v>24591</v>
      </c>
      <c r="F4867">
        <v>7.1</v>
      </c>
      <c r="G4867">
        <v>10</v>
      </c>
      <c r="H4867" s="9" t="s">
        <v>24638</v>
      </c>
      <c r="I4867" s="9" t="str">
        <f t="shared" ref="I4867:I4930" si="76">IF(H4867*24&lt;=1,"Short",IF(H4867*24&lt;=2,"Medium","Long"))</f>
        <v>Short</v>
      </c>
    </row>
    <row r="4868" spans="1:9" hidden="1" x14ac:dyDescent="0.25">
      <c r="A4868" t="s">
        <v>18632</v>
      </c>
      <c r="B4868" s="11">
        <v>2014</v>
      </c>
      <c r="C4868" t="s">
        <v>24580</v>
      </c>
      <c r="D4868" t="s">
        <v>24930</v>
      </c>
      <c r="F4868">
        <v>3.6</v>
      </c>
      <c r="G4868">
        <v>91</v>
      </c>
      <c r="H4868" s="9" t="s">
        <v>24678</v>
      </c>
      <c r="I4868" s="9" t="str">
        <f t="shared" si="76"/>
        <v>Medium</v>
      </c>
    </row>
    <row r="4869" spans="1:9" hidden="1" x14ac:dyDescent="0.25">
      <c r="A4869" t="s">
        <v>18635</v>
      </c>
      <c r="B4869" s="11">
        <v>2014</v>
      </c>
      <c r="C4869" t="s">
        <v>24580</v>
      </c>
      <c r="D4869" t="s">
        <v>24929</v>
      </c>
      <c r="F4869">
        <v>6.5</v>
      </c>
      <c r="G4869">
        <v>16</v>
      </c>
      <c r="H4869" s="9" t="s">
        <v>24692</v>
      </c>
      <c r="I4869" s="9" t="str">
        <f t="shared" si="76"/>
        <v>Medium</v>
      </c>
    </row>
    <row r="4870" spans="1:9" hidden="1" x14ac:dyDescent="0.25">
      <c r="A4870" t="s">
        <v>18638</v>
      </c>
      <c r="B4870" s="11">
        <v>2019</v>
      </c>
      <c r="C4870" t="s">
        <v>24580</v>
      </c>
      <c r="F4870">
        <v>5.8</v>
      </c>
      <c r="G4870">
        <v>44</v>
      </c>
      <c r="H4870" s="9" t="s">
        <v>24641</v>
      </c>
      <c r="I4870" s="9" t="str">
        <f t="shared" si="76"/>
        <v>Short</v>
      </c>
    </row>
    <row r="4871" spans="1:9" hidden="1" x14ac:dyDescent="0.25">
      <c r="A4871" t="s">
        <v>18642</v>
      </c>
      <c r="B4871" s="11">
        <v>2015</v>
      </c>
      <c r="C4871" t="s">
        <v>24580</v>
      </c>
      <c r="F4871">
        <v>6.1</v>
      </c>
      <c r="G4871">
        <v>13</v>
      </c>
      <c r="H4871" s="9" t="s">
        <v>24709</v>
      </c>
      <c r="I4871" s="9" t="str">
        <f t="shared" si="76"/>
        <v>Long</v>
      </c>
    </row>
    <row r="4872" spans="1:9" x14ac:dyDescent="0.25">
      <c r="A4872" t="s">
        <v>18645</v>
      </c>
      <c r="B4872" s="11">
        <v>2020</v>
      </c>
      <c r="C4872" t="s">
        <v>24588</v>
      </c>
      <c r="D4872" t="s">
        <v>24935</v>
      </c>
      <c r="H4872" s="9" t="s">
        <v>24794</v>
      </c>
      <c r="I4872" s="9" t="str">
        <f t="shared" si="76"/>
        <v>Medium</v>
      </c>
    </row>
    <row r="4873" spans="1:9" hidden="1" x14ac:dyDescent="0.25">
      <c r="A4873" t="s">
        <v>18657</v>
      </c>
      <c r="B4873" s="11">
        <v>2014</v>
      </c>
      <c r="C4873" t="s">
        <v>24583</v>
      </c>
      <c r="D4873" t="s">
        <v>24938</v>
      </c>
      <c r="F4873">
        <v>8.5</v>
      </c>
      <c r="G4873">
        <v>150</v>
      </c>
      <c r="H4873" s="9" t="s">
        <v>24636</v>
      </c>
      <c r="I4873" s="9" t="str">
        <f t="shared" si="76"/>
        <v>Short</v>
      </c>
    </row>
    <row r="4874" spans="1:9" hidden="1" x14ac:dyDescent="0.25">
      <c r="A4874" t="s">
        <v>18661</v>
      </c>
      <c r="B4874" s="11">
        <v>1950</v>
      </c>
      <c r="C4874" t="s">
        <v>24580</v>
      </c>
      <c r="F4874">
        <v>5</v>
      </c>
      <c r="G4874">
        <v>30</v>
      </c>
      <c r="H4874" s="9" t="s">
        <v>24688</v>
      </c>
      <c r="I4874" s="9" t="str">
        <f t="shared" si="76"/>
        <v>Medium</v>
      </c>
    </row>
    <row r="4875" spans="1:9" hidden="1" x14ac:dyDescent="0.25">
      <c r="A4875" t="s">
        <v>18664</v>
      </c>
      <c r="B4875" s="11">
        <v>2014</v>
      </c>
      <c r="C4875" t="s">
        <v>24580</v>
      </c>
      <c r="F4875">
        <v>6.7</v>
      </c>
      <c r="G4875">
        <v>312</v>
      </c>
      <c r="H4875" s="9" t="s">
        <v>24649</v>
      </c>
      <c r="I4875" s="9" t="str">
        <f t="shared" si="76"/>
        <v>Short</v>
      </c>
    </row>
    <row r="4876" spans="1:9" hidden="1" x14ac:dyDescent="0.25">
      <c r="A4876" t="s">
        <v>18678</v>
      </c>
      <c r="B4876" s="11">
        <v>2019</v>
      </c>
      <c r="C4876" t="s">
        <v>24580</v>
      </c>
      <c r="F4876">
        <v>6.4</v>
      </c>
      <c r="G4876">
        <v>86</v>
      </c>
      <c r="H4876" s="9" t="s">
        <v>24862</v>
      </c>
      <c r="I4876" s="9" t="str">
        <f t="shared" si="76"/>
        <v>Medium</v>
      </c>
    </row>
    <row r="4877" spans="1:9" hidden="1" x14ac:dyDescent="0.25">
      <c r="A4877" t="s">
        <v>18683</v>
      </c>
      <c r="B4877" s="11">
        <v>2014</v>
      </c>
      <c r="C4877" t="s">
        <v>24580</v>
      </c>
      <c r="D4877" t="s">
        <v>24930</v>
      </c>
      <c r="E4877" t="s">
        <v>24932</v>
      </c>
      <c r="F4877">
        <v>7.5</v>
      </c>
      <c r="G4877">
        <v>125</v>
      </c>
      <c r="H4877" s="9" t="s">
        <v>24636</v>
      </c>
      <c r="I4877" s="9" t="str">
        <f t="shared" si="76"/>
        <v>Short</v>
      </c>
    </row>
    <row r="4878" spans="1:9" hidden="1" x14ac:dyDescent="0.25">
      <c r="A4878" t="s">
        <v>18687</v>
      </c>
      <c r="B4878" s="11">
        <v>2014</v>
      </c>
      <c r="C4878" t="s">
        <v>24584</v>
      </c>
      <c r="F4878">
        <v>7.6</v>
      </c>
      <c r="G4878">
        <v>244</v>
      </c>
      <c r="H4878" s="9" t="s">
        <v>24854</v>
      </c>
      <c r="I4878" s="9" t="str">
        <f t="shared" si="76"/>
        <v>Medium</v>
      </c>
    </row>
    <row r="4879" spans="1:9" hidden="1" x14ac:dyDescent="0.25">
      <c r="A4879" t="s">
        <v>18690</v>
      </c>
      <c r="B4879" s="11">
        <v>2013</v>
      </c>
      <c r="C4879" t="s">
        <v>24580</v>
      </c>
      <c r="F4879">
        <v>5.6</v>
      </c>
      <c r="G4879">
        <v>263</v>
      </c>
      <c r="H4879" s="9" t="s">
        <v>24646</v>
      </c>
      <c r="I4879" s="9" t="str">
        <f t="shared" si="76"/>
        <v>Short</v>
      </c>
    </row>
    <row r="4880" spans="1:9" hidden="1" x14ac:dyDescent="0.25">
      <c r="A4880" t="s">
        <v>18693</v>
      </c>
      <c r="B4880" s="11">
        <v>2014</v>
      </c>
      <c r="C4880" t="s">
        <v>24581</v>
      </c>
      <c r="F4880">
        <v>5.6</v>
      </c>
      <c r="G4880">
        <v>131</v>
      </c>
      <c r="H4880" s="9" t="s">
        <v>24763</v>
      </c>
      <c r="I4880" s="9" t="str">
        <f t="shared" si="76"/>
        <v>Medium</v>
      </c>
    </row>
    <row r="4881" spans="1:9" x14ac:dyDescent="0.25">
      <c r="A4881" t="s">
        <v>18700</v>
      </c>
      <c r="B4881" s="11">
        <v>0</v>
      </c>
      <c r="C4881" t="s">
        <v>24580</v>
      </c>
      <c r="H4881" s="9" t="s">
        <v>24646</v>
      </c>
      <c r="I4881" s="9" t="str">
        <f t="shared" si="76"/>
        <v>Short</v>
      </c>
    </row>
    <row r="4882" spans="1:9" hidden="1" x14ac:dyDescent="0.25">
      <c r="A4882" t="s">
        <v>18706</v>
      </c>
      <c r="B4882" s="11">
        <v>2010</v>
      </c>
      <c r="C4882" t="s">
        <v>24583</v>
      </c>
      <c r="F4882">
        <v>7</v>
      </c>
      <c r="G4882">
        <v>169</v>
      </c>
      <c r="H4882" s="9" t="s">
        <v>24672</v>
      </c>
      <c r="I4882" s="9" t="str">
        <f t="shared" si="76"/>
        <v>Medium</v>
      </c>
    </row>
    <row r="4883" spans="1:9" hidden="1" x14ac:dyDescent="0.25">
      <c r="A4883" t="s">
        <v>18709</v>
      </c>
      <c r="B4883" s="11">
        <v>2009</v>
      </c>
      <c r="C4883" t="s">
        <v>24583</v>
      </c>
      <c r="D4883" t="s">
        <v>24936</v>
      </c>
      <c r="F4883">
        <v>7.6</v>
      </c>
      <c r="G4883" s="2">
        <v>1096</v>
      </c>
      <c r="H4883" s="9" t="s">
        <v>24659</v>
      </c>
      <c r="I4883" s="9" t="str">
        <f t="shared" si="76"/>
        <v>Medium</v>
      </c>
    </row>
    <row r="4884" spans="1:9" hidden="1" x14ac:dyDescent="0.25">
      <c r="A4884" t="s">
        <v>18713</v>
      </c>
      <c r="B4884" s="11">
        <v>2013</v>
      </c>
      <c r="C4884" t="s">
        <v>24583</v>
      </c>
      <c r="D4884" t="s">
        <v>24928</v>
      </c>
      <c r="E4884" t="s">
        <v>24950</v>
      </c>
      <c r="F4884">
        <v>7.8</v>
      </c>
      <c r="G4884">
        <v>230</v>
      </c>
      <c r="H4884" s="9" t="s">
        <v>24862</v>
      </c>
      <c r="I4884" s="9" t="str">
        <f t="shared" si="76"/>
        <v>Medium</v>
      </c>
    </row>
    <row r="4885" spans="1:9" hidden="1" x14ac:dyDescent="0.25">
      <c r="A4885" t="s">
        <v>18717</v>
      </c>
      <c r="B4885" s="11">
        <v>2003</v>
      </c>
      <c r="C4885" t="s">
        <v>24581</v>
      </c>
      <c r="F4885">
        <v>6.2</v>
      </c>
      <c r="G4885">
        <v>45</v>
      </c>
      <c r="H4885" s="9" t="s">
        <v>24737</v>
      </c>
      <c r="I4885" s="9" t="str">
        <f t="shared" si="76"/>
        <v>Medium</v>
      </c>
    </row>
    <row r="4886" spans="1:9" hidden="1" x14ac:dyDescent="0.25">
      <c r="A4886" t="s">
        <v>18723</v>
      </c>
      <c r="B4886" s="11">
        <v>2011</v>
      </c>
      <c r="C4886" t="s">
        <v>24581</v>
      </c>
      <c r="F4886">
        <v>7.2</v>
      </c>
      <c r="G4886">
        <v>63</v>
      </c>
      <c r="H4886" s="9" t="s">
        <v>24655</v>
      </c>
      <c r="I4886" s="9" t="str">
        <f t="shared" si="76"/>
        <v>Short</v>
      </c>
    </row>
    <row r="4887" spans="1:9" hidden="1" x14ac:dyDescent="0.25">
      <c r="A4887" t="s">
        <v>18728</v>
      </c>
      <c r="B4887" s="11">
        <v>2020</v>
      </c>
      <c r="C4887" t="s">
        <v>24580</v>
      </c>
      <c r="F4887">
        <v>5.9</v>
      </c>
      <c r="G4887">
        <v>174</v>
      </c>
      <c r="H4887" s="9" t="s">
        <v>24820</v>
      </c>
      <c r="I4887" s="9" t="str">
        <f t="shared" si="76"/>
        <v>Medium</v>
      </c>
    </row>
    <row r="4888" spans="1:9" hidden="1" x14ac:dyDescent="0.25">
      <c r="A4888" t="s">
        <v>18731</v>
      </c>
      <c r="B4888" s="11">
        <v>2017</v>
      </c>
      <c r="C4888" t="s">
        <v>24583</v>
      </c>
      <c r="F4888">
        <v>8.1</v>
      </c>
      <c r="G4888">
        <v>247</v>
      </c>
      <c r="H4888" s="9" t="s">
        <v>24696</v>
      </c>
      <c r="I4888" s="9" t="str">
        <f t="shared" si="76"/>
        <v>Medium</v>
      </c>
    </row>
    <row r="4889" spans="1:9" hidden="1" x14ac:dyDescent="0.25">
      <c r="A4889" t="s">
        <v>18736</v>
      </c>
      <c r="B4889" s="11">
        <v>2013</v>
      </c>
      <c r="C4889" t="s">
        <v>24582</v>
      </c>
      <c r="F4889">
        <v>7.1</v>
      </c>
      <c r="G4889">
        <v>68</v>
      </c>
      <c r="H4889" s="9" t="s">
        <v>24854</v>
      </c>
      <c r="I4889" s="9" t="str">
        <f t="shared" si="76"/>
        <v>Medium</v>
      </c>
    </row>
    <row r="4890" spans="1:9" hidden="1" x14ac:dyDescent="0.25">
      <c r="A4890" t="s">
        <v>18744</v>
      </c>
      <c r="B4890" s="11">
        <v>2018</v>
      </c>
      <c r="C4890" t="s">
        <v>24580</v>
      </c>
      <c r="F4890">
        <v>8.1999999999999993</v>
      </c>
      <c r="G4890" s="2">
        <v>1505</v>
      </c>
      <c r="H4890" s="9" t="s">
        <v>24877</v>
      </c>
      <c r="I4890" s="9" t="str">
        <f t="shared" si="76"/>
        <v>Medium</v>
      </c>
    </row>
    <row r="4891" spans="1:9" hidden="1" x14ac:dyDescent="0.25">
      <c r="A4891" t="s">
        <v>18747</v>
      </c>
      <c r="B4891" s="11">
        <v>2013</v>
      </c>
      <c r="C4891" t="s">
        <v>24580</v>
      </c>
      <c r="F4891">
        <v>4.4000000000000004</v>
      </c>
      <c r="G4891">
        <v>380</v>
      </c>
      <c r="H4891" s="9" t="s">
        <v>24650</v>
      </c>
      <c r="I4891" s="9" t="str">
        <f t="shared" si="76"/>
        <v>Medium</v>
      </c>
    </row>
    <row r="4892" spans="1:9" hidden="1" x14ac:dyDescent="0.25">
      <c r="A4892" t="s">
        <v>18750</v>
      </c>
      <c r="B4892" s="11">
        <v>2017</v>
      </c>
      <c r="C4892" t="s">
        <v>24580</v>
      </c>
      <c r="D4892" t="s">
        <v>24943</v>
      </c>
      <c r="F4892">
        <v>2.8</v>
      </c>
      <c r="G4892">
        <v>35</v>
      </c>
      <c r="H4892" s="9" t="s">
        <v>24822</v>
      </c>
      <c r="I4892" s="9" t="str">
        <f t="shared" si="76"/>
        <v>Medium</v>
      </c>
    </row>
    <row r="4893" spans="1:9" hidden="1" x14ac:dyDescent="0.25">
      <c r="A4893" t="s">
        <v>18753</v>
      </c>
      <c r="B4893" s="11">
        <v>2012</v>
      </c>
      <c r="C4893" t="s">
        <v>24580</v>
      </c>
      <c r="F4893">
        <v>6.8</v>
      </c>
      <c r="G4893">
        <v>314</v>
      </c>
      <c r="H4893" s="9" t="s">
        <v>24862</v>
      </c>
      <c r="I4893" s="9" t="str">
        <f t="shared" si="76"/>
        <v>Medium</v>
      </c>
    </row>
    <row r="4894" spans="1:9" hidden="1" x14ac:dyDescent="0.25">
      <c r="A4894" t="s">
        <v>18759</v>
      </c>
      <c r="B4894" s="11">
        <v>2016</v>
      </c>
      <c r="C4894" t="s">
        <v>24580</v>
      </c>
      <c r="F4894">
        <v>5</v>
      </c>
      <c r="G4894">
        <v>7</v>
      </c>
      <c r="H4894" s="9" t="s">
        <v>24759</v>
      </c>
      <c r="I4894" s="9" t="str">
        <f t="shared" si="76"/>
        <v>Medium</v>
      </c>
    </row>
    <row r="4895" spans="1:9" hidden="1" x14ac:dyDescent="0.25">
      <c r="A4895" t="s">
        <v>18767</v>
      </c>
      <c r="B4895" s="11">
        <v>2020</v>
      </c>
      <c r="C4895" t="s">
        <v>24580</v>
      </c>
      <c r="F4895">
        <v>6.6</v>
      </c>
      <c r="G4895">
        <v>114</v>
      </c>
      <c r="H4895" s="9" t="s">
        <v>24848</v>
      </c>
      <c r="I4895" s="9" t="str">
        <f t="shared" si="76"/>
        <v>Medium</v>
      </c>
    </row>
    <row r="4896" spans="1:9" hidden="1" x14ac:dyDescent="0.25">
      <c r="A4896" t="s">
        <v>18770</v>
      </c>
      <c r="B4896" s="11">
        <v>2017</v>
      </c>
      <c r="C4896" t="s">
        <v>24580</v>
      </c>
      <c r="F4896">
        <v>6.7</v>
      </c>
      <c r="G4896" s="2">
        <v>1216</v>
      </c>
      <c r="H4896" s="9" t="s">
        <v>24874</v>
      </c>
      <c r="I4896" s="9" t="str">
        <f t="shared" si="76"/>
        <v>Medium</v>
      </c>
    </row>
    <row r="4897" spans="1:9" hidden="1" x14ac:dyDescent="0.25">
      <c r="A4897" t="s">
        <v>18773</v>
      </c>
      <c r="B4897" s="11">
        <v>2012</v>
      </c>
      <c r="C4897" t="s">
        <v>24583</v>
      </c>
      <c r="D4897" t="s">
        <v>24941</v>
      </c>
      <c r="E4897" t="s">
        <v>24944</v>
      </c>
      <c r="F4897">
        <v>6.7</v>
      </c>
      <c r="G4897">
        <v>106</v>
      </c>
      <c r="H4897" s="9" t="s">
        <v>24765</v>
      </c>
      <c r="I4897" s="9" t="str">
        <f t="shared" si="76"/>
        <v>Medium</v>
      </c>
    </row>
    <row r="4898" spans="1:9" hidden="1" x14ac:dyDescent="0.25">
      <c r="A4898" t="s">
        <v>18777</v>
      </c>
      <c r="B4898" s="11">
        <v>2015</v>
      </c>
      <c r="C4898" t="s">
        <v>24580</v>
      </c>
      <c r="F4898">
        <v>7.2</v>
      </c>
      <c r="G4898">
        <v>434</v>
      </c>
      <c r="H4898" s="9" t="s">
        <v>24674</v>
      </c>
      <c r="I4898" s="9" t="str">
        <f t="shared" si="76"/>
        <v>Short</v>
      </c>
    </row>
    <row r="4899" spans="1:9" hidden="1" x14ac:dyDescent="0.25">
      <c r="A4899" t="s">
        <v>18782</v>
      </c>
      <c r="B4899" s="11">
        <v>2018</v>
      </c>
      <c r="C4899" t="s">
        <v>24580</v>
      </c>
      <c r="D4899" t="s">
        <v>24930</v>
      </c>
      <c r="E4899" t="s">
        <v>24929</v>
      </c>
      <c r="F4899">
        <v>8.9</v>
      </c>
      <c r="G4899">
        <v>72</v>
      </c>
      <c r="H4899" s="9" t="s">
        <v>24642</v>
      </c>
      <c r="I4899" s="9" t="str">
        <f t="shared" si="76"/>
        <v>Short</v>
      </c>
    </row>
    <row r="4900" spans="1:9" x14ac:dyDescent="0.25">
      <c r="A4900" t="s">
        <v>18785</v>
      </c>
      <c r="B4900" s="11">
        <v>2020</v>
      </c>
      <c r="C4900" t="s">
        <v>24583</v>
      </c>
      <c r="D4900" t="s">
        <v>24938</v>
      </c>
      <c r="H4900" s="9" t="s">
        <v>24715</v>
      </c>
      <c r="I4900" s="9" t="str">
        <f t="shared" si="76"/>
        <v>Short</v>
      </c>
    </row>
    <row r="4901" spans="1:9" hidden="1" x14ac:dyDescent="0.25">
      <c r="A4901" t="s">
        <v>18790</v>
      </c>
      <c r="B4901" s="11">
        <v>2017</v>
      </c>
      <c r="C4901" t="s">
        <v>24583</v>
      </c>
      <c r="D4901" t="s">
        <v>24942</v>
      </c>
      <c r="E4901" t="s">
        <v>24932</v>
      </c>
      <c r="F4901">
        <v>6.3</v>
      </c>
      <c r="G4901">
        <v>7</v>
      </c>
      <c r="H4901" s="9" t="s">
        <v>24684</v>
      </c>
      <c r="I4901" s="9" t="str">
        <f t="shared" si="76"/>
        <v>Medium</v>
      </c>
    </row>
    <row r="4902" spans="1:9" hidden="1" x14ac:dyDescent="0.25">
      <c r="A4902" t="s">
        <v>18796</v>
      </c>
      <c r="B4902" s="11">
        <v>2017</v>
      </c>
      <c r="C4902" t="s">
        <v>24580</v>
      </c>
      <c r="F4902">
        <v>7.5</v>
      </c>
      <c r="G4902">
        <v>89</v>
      </c>
      <c r="H4902" s="9" t="s">
        <v>24677</v>
      </c>
      <c r="I4902" s="9" t="str">
        <f t="shared" si="76"/>
        <v>Short</v>
      </c>
    </row>
    <row r="4903" spans="1:9" hidden="1" x14ac:dyDescent="0.25">
      <c r="A4903" t="s">
        <v>18801</v>
      </c>
      <c r="B4903" s="11">
        <v>2017</v>
      </c>
      <c r="C4903" t="s">
        <v>24583</v>
      </c>
      <c r="D4903" t="s">
        <v>24941</v>
      </c>
      <c r="F4903">
        <v>6.5</v>
      </c>
      <c r="G4903">
        <v>65</v>
      </c>
      <c r="H4903" s="9" t="s">
        <v>24672</v>
      </c>
      <c r="I4903" s="9" t="str">
        <f t="shared" si="76"/>
        <v>Medium</v>
      </c>
    </row>
    <row r="4904" spans="1:9" hidden="1" x14ac:dyDescent="0.25">
      <c r="A4904" t="s">
        <v>18808</v>
      </c>
      <c r="B4904" s="11">
        <v>2011</v>
      </c>
      <c r="C4904" t="s">
        <v>24583</v>
      </c>
      <c r="D4904" t="s">
        <v>24928</v>
      </c>
      <c r="F4904">
        <v>5.6</v>
      </c>
      <c r="G4904">
        <v>72</v>
      </c>
      <c r="H4904" s="9" t="s">
        <v>24639</v>
      </c>
      <c r="I4904" s="9" t="str">
        <f t="shared" si="76"/>
        <v>Short</v>
      </c>
    </row>
    <row r="4905" spans="1:9" hidden="1" x14ac:dyDescent="0.25">
      <c r="A4905" t="s">
        <v>18814</v>
      </c>
      <c r="B4905" s="11">
        <v>2016</v>
      </c>
      <c r="C4905" t="s">
        <v>24583</v>
      </c>
      <c r="F4905">
        <v>6.8</v>
      </c>
      <c r="G4905">
        <v>111</v>
      </c>
      <c r="H4905" s="9" t="s">
        <v>24751</v>
      </c>
      <c r="I4905" s="9" t="str">
        <f t="shared" si="76"/>
        <v>Medium</v>
      </c>
    </row>
    <row r="4906" spans="1:9" hidden="1" x14ac:dyDescent="0.25">
      <c r="A4906" t="s">
        <v>18817</v>
      </c>
      <c r="B4906" s="11">
        <v>2013</v>
      </c>
      <c r="C4906" t="s">
        <v>24580</v>
      </c>
      <c r="D4906" t="s">
        <v>24941</v>
      </c>
      <c r="F4906">
        <v>6.2</v>
      </c>
      <c r="G4906">
        <v>300</v>
      </c>
      <c r="H4906" s="9" t="s">
        <v>24845</v>
      </c>
      <c r="I4906" s="9" t="str">
        <f t="shared" si="76"/>
        <v>Medium</v>
      </c>
    </row>
    <row r="4907" spans="1:9" hidden="1" x14ac:dyDescent="0.25">
      <c r="A4907" t="s">
        <v>18822</v>
      </c>
      <c r="B4907" s="11">
        <v>2014</v>
      </c>
      <c r="C4907" t="s">
        <v>24580</v>
      </c>
      <c r="F4907">
        <v>7.2</v>
      </c>
      <c r="G4907">
        <v>124</v>
      </c>
      <c r="H4907" s="9" t="s">
        <v>24659</v>
      </c>
      <c r="I4907" s="9" t="str">
        <f t="shared" si="76"/>
        <v>Medium</v>
      </c>
    </row>
    <row r="4908" spans="1:9" hidden="1" x14ac:dyDescent="0.25">
      <c r="A4908" t="s">
        <v>18825</v>
      </c>
      <c r="B4908" s="11">
        <v>2018</v>
      </c>
      <c r="C4908" t="s">
        <v>24580</v>
      </c>
      <c r="F4908">
        <v>6.1</v>
      </c>
      <c r="G4908">
        <v>78</v>
      </c>
      <c r="H4908" s="9" t="s">
        <v>24692</v>
      </c>
      <c r="I4908" s="9" t="str">
        <f t="shared" si="76"/>
        <v>Medium</v>
      </c>
    </row>
    <row r="4909" spans="1:9" hidden="1" x14ac:dyDescent="0.25">
      <c r="A4909" t="s">
        <v>18828</v>
      </c>
      <c r="B4909" s="11">
        <v>2007</v>
      </c>
      <c r="C4909" t="s">
        <v>24580</v>
      </c>
      <c r="F4909">
        <v>5.3</v>
      </c>
      <c r="G4909">
        <v>247</v>
      </c>
      <c r="H4909" s="9" t="s">
        <v>24733</v>
      </c>
      <c r="I4909" s="9" t="str">
        <f t="shared" si="76"/>
        <v>Medium</v>
      </c>
    </row>
    <row r="4910" spans="1:9" hidden="1" x14ac:dyDescent="0.25">
      <c r="A4910" t="s">
        <v>18833</v>
      </c>
      <c r="B4910" s="11">
        <v>2007</v>
      </c>
      <c r="C4910" t="s">
        <v>24591</v>
      </c>
      <c r="D4910" t="s">
        <v>24936</v>
      </c>
      <c r="E4910" t="s">
        <v>24937</v>
      </c>
      <c r="F4910">
        <v>6.2</v>
      </c>
      <c r="G4910">
        <v>56</v>
      </c>
      <c r="H4910" s="9" t="s">
        <v>24820</v>
      </c>
      <c r="I4910" s="9" t="str">
        <f t="shared" si="76"/>
        <v>Medium</v>
      </c>
    </row>
    <row r="4911" spans="1:9" hidden="1" x14ac:dyDescent="0.25">
      <c r="A4911" t="s">
        <v>18836</v>
      </c>
      <c r="B4911" s="11">
        <v>2016</v>
      </c>
      <c r="C4911" t="s">
        <v>24589</v>
      </c>
      <c r="F4911">
        <v>7.5</v>
      </c>
      <c r="G4911">
        <v>22</v>
      </c>
      <c r="H4911" s="9" t="s">
        <v>24646</v>
      </c>
      <c r="I4911" s="9" t="str">
        <f t="shared" si="76"/>
        <v>Short</v>
      </c>
    </row>
    <row r="4912" spans="1:9" x14ac:dyDescent="0.25">
      <c r="A4912" t="s">
        <v>18839</v>
      </c>
      <c r="B4912" s="11">
        <v>2020</v>
      </c>
      <c r="C4912" t="s">
        <v>24602</v>
      </c>
      <c r="D4912" t="s">
        <v>24936</v>
      </c>
      <c r="E4912" t="s">
        <v>24941</v>
      </c>
      <c r="H4912" s="9" t="s">
        <v>24863</v>
      </c>
      <c r="I4912" s="9" t="str">
        <f t="shared" si="76"/>
        <v>Short</v>
      </c>
    </row>
    <row r="4913" spans="1:9" hidden="1" x14ac:dyDescent="0.25">
      <c r="A4913" t="s">
        <v>18842</v>
      </c>
      <c r="B4913" s="11">
        <v>2012</v>
      </c>
      <c r="C4913" t="s">
        <v>24581</v>
      </c>
      <c r="D4913" t="s">
        <v>24933</v>
      </c>
      <c r="E4913" t="s">
        <v>24935</v>
      </c>
      <c r="F4913">
        <v>5.2</v>
      </c>
      <c r="G4913">
        <v>107</v>
      </c>
      <c r="H4913" s="9" t="s">
        <v>24694</v>
      </c>
      <c r="I4913" s="9" t="str">
        <f t="shared" si="76"/>
        <v>Medium</v>
      </c>
    </row>
    <row r="4914" spans="1:9" hidden="1" x14ac:dyDescent="0.25">
      <c r="A4914" t="s">
        <v>18848</v>
      </c>
      <c r="B4914" s="11">
        <v>2011</v>
      </c>
      <c r="C4914" t="s">
        <v>24590</v>
      </c>
      <c r="D4914" t="s">
        <v>24928</v>
      </c>
      <c r="E4914" t="s">
        <v>24930</v>
      </c>
      <c r="F4914">
        <v>4.3</v>
      </c>
      <c r="G4914">
        <v>64</v>
      </c>
      <c r="H4914" s="9" t="s">
        <v>24713</v>
      </c>
      <c r="I4914" s="9" t="str">
        <f t="shared" si="76"/>
        <v>Medium</v>
      </c>
    </row>
    <row r="4915" spans="1:9" x14ac:dyDescent="0.25">
      <c r="A4915" t="s">
        <v>18851</v>
      </c>
      <c r="B4915" s="11">
        <v>2020</v>
      </c>
      <c r="C4915" t="s">
        <v>24591</v>
      </c>
      <c r="D4915" t="s">
        <v>24937</v>
      </c>
      <c r="H4915" s="9" t="s">
        <v>24785</v>
      </c>
      <c r="I4915" s="9" t="str">
        <f t="shared" si="76"/>
        <v>Short</v>
      </c>
    </row>
    <row r="4916" spans="1:9" hidden="1" x14ac:dyDescent="0.25">
      <c r="A4916" t="s">
        <v>18853</v>
      </c>
      <c r="B4916" s="11">
        <v>2016</v>
      </c>
      <c r="C4916" t="s">
        <v>24583</v>
      </c>
      <c r="D4916" t="s">
        <v>24936</v>
      </c>
      <c r="F4916">
        <v>7.2</v>
      </c>
      <c r="G4916">
        <v>282</v>
      </c>
      <c r="H4916" s="9" t="s">
        <v>24845</v>
      </c>
      <c r="I4916" s="9" t="str">
        <f t="shared" si="76"/>
        <v>Medium</v>
      </c>
    </row>
    <row r="4917" spans="1:9" hidden="1" x14ac:dyDescent="0.25">
      <c r="A4917" t="s">
        <v>18859</v>
      </c>
      <c r="B4917" s="11">
        <v>2014</v>
      </c>
      <c r="C4917" t="s">
        <v>24580</v>
      </c>
      <c r="F4917">
        <v>7</v>
      </c>
      <c r="G4917">
        <v>140</v>
      </c>
      <c r="H4917" s="9" t="s">
        <v>24658</v>
      </c>
      <c r="I4917" s="9" t="str">
        <f t="shared" si="76"/>
        <v>Medium</v>
      </c>
    </row>
    <row r="4918" spans="1:9" hidden="1" x14ac:dyDescent="0.25">
      <c r="A4918" t="s">
        <v>18867</v>
      </c>
      <c r="B4918" s="11">
        <v>2015</v>
      </c>
      <c r="C4918" t="s">
        <v>24583</v>
      </c>
      <c r="F4918">
        <v>7.4</v>
      </c>
      <c r="G4918">
        <v>245</v>
      </c>
      <c r="H4918" s="9" t="s">
        <v>24672</v>
      </c>
      <c r="I4918" s="9" t="str">
        <f t="shared" si="76"/>
        <v>Medium</v>
      </c>
    </row>
    <row r="4919" spans="1:9" hidden="1" x14ac:dyDescent="0.25">
      <c r="A4919" t="s">
        <v>18870</v>
      </c>
      <c r="B4919" s="11">
        <v>2012</v>
      </c>
      <c r="C4919" t="s">
        <v>24580</v>
      </c>
      <c r="F4919">
        <v>7</v>
      </c>
      <c r="G4919">
        <v>105</v>
      </c>
      <c r="H4919" s="9" t="s">
        <v>24882</v>
      </c>
      <c r="I4919" s="9" t="str">
        <f t="shared" si="76"/>
        <v>Long</v>
      </c>
    </row>
    <row r="4920" spans="1:9" hidden="1" x14ac:dyDescent="0.25">
      <c r="A4920" t="s">
        <v>18879</v>
      </c>
      <c r="B4920" s="11">
        <v>2016</v>
      </c>
      <c r="C4920" t="s">
        <v>24583</v>
      </c>
      <c r="F4920">
        <v>5.4</v>
      </c>
      <c r="G4920">
        <v>82</v>
      </c>
      <c r="H4920" s="9" t="s">
        <v>24845</v>
      </c>
      <c r="I4920" s="9" t="str">
        <f t="shared" si="76"/>
        <v>Medium</v>
      </c>
    </row>
    <row r="4921" spans="1:9" hidden="1" x14ac:dyDescent="0.25">
      <c r="A4921" t="s">
        <v>18882</v>
      </c>
      <c r="B4921" s="11">
        <v>2017</v>
      </c>
      <c r="C4921" t="s">
        <v>24583</v>
      </c>
      <c r="D4921" t="s">
        <v>24938</v>
      </c>
      <c r="F4921">
        <v>7.1</v>
      </c>
      <c r="G4921">
        <v>193</v>
      </c>
      <c r="H4921" s="9" t="s">
        <v>24774</v>
      </c>
      <c r="I4921" s="9" t="str">
        <f t="shared" si="76"/>
        <v>Short</v>
      </c>
    </row>
    <row r="4922" spans="1:9" hidden="1" x14ac:dyDescent="0.25">
      <c r="A4922" t="s">
        <v>18887</v>
      </c>
      <c r="B4922" s="11">
        <v>2014</v>
      </c>
      <c r="C4922" t="s">
        <v>24583</v>
      </c>
      <c r="D4922" t="s">
        <v>24930</v>
      </c>
      <c r="E4922" t="s">
        <v>24937</v>
      </c>
      <c r="F4922">
        <v>7.9</v>
      </c>
      <c r="G4922">
        <v>99</v>
      </c>
      <c r="H4922" s="9" t="s">
        <v>24713</v>
      </c>
      <c r="I4922" s="9" t="str">
        <f t="shared" si="76"/>
        <v>Medium</v>
      </c>
    </row>
    <row r="4923" spans="1:9" hidden="1" x14ac:dyDescent="0.25">
      <c r="A4923" t="s">
        <v>18893</v>
      </c>
      <c r="B4923" s="11">
        <v>2017</v>
      </c>
      <c r="C4923" t="s">
        <v>24583</v>
      </c>
      <c r="D4923" t="s">
        <v>24936</v>
      </c>
      <c r="F4923">
        <v>4.0999999999999996</v>
      </c>
      <c r="G4923">
        <v>233</v>
      </c>
      <c r="H4923" s="9" t="s">
        <v>24686</v>
      </c>
      <c r="I4923" s="9" t="str">
        <f t="shared" si="76"/>
        <v>Medium</v>
      </c>
    </row>
    <row r="4924" spans="1:9" hidden="1" x14ac:dyDescent="0.25">
      <c r="A4924" t="s">
        <v>18898</v>
      </c>
      <c r="B4924" s="11">
        <v>1938</v>
      </c>
      <c r="C4924" t="s">
        <v>24581</v>
      </c>
      <c r="F4924">
        <v>5.2</v>
      </c>
      <c r="G4924">
        <v>52</v>
      </c>
      <c r="H4924" s="9" t="s">
        <v>24729</v>
      </c>
      <c r="I4924" s="9" t="str">
        <f t="shared" si="76"/>
        <v>Medium</v>
      </c>
    </row>
    <row r="4925" spans="1:9" x14ac:dyDescent="0.25">
      <c r="A4925" t="s">
        <v>18901</v>
      </c>
      <c r="B4925" s="11">
        <v>2020</v>
      </c>
      <c r="C4925" t="s">
        <v>24580</v>
      </c>
      <c r="D4925" t="s">
        <v>24930</v>
      </c>
      <c r="E4925" t="s">
        <v>24929</v>
      </c>
      <c r="H4925" s="9" t="s">
        <v>24686</v>
      </c>
      <c r="I4925" s="9" t="str">
        <f t="shared" si="76"/>
        <v>Medium</v>
      </c>
    </row>
    <row r="4926" spans="1:9" x14ac:dyDescent="0.25">
      <c r="A4926" t="s">
        <v>18904</v>
      </c>
      <c r="B4926" s="11">
        <v>2019</v>
      </c>
      <c r="C4926" t="s">
        <v>24580</v>
      </c>
      <c r="H4926" s="9" t="s">
        <v>24804</v>
      </c>
      <c r="I4926" s="9" t="str">
        <f t="shared" si="76"/>
        <v>Short</v>
      </c>
    </row>
    <row r="4927" spans="1:9" x14ac:dyDescent="0.25">
      <c r="A4927" t="s">
        <v>9507</v>
      </c>
      <c r="B4927" s="11">
        <v>2021</v>
      </c>
      <c r="C4927" t="s">
        <v>24602</v>
      </c>
      <c r="D4927" t="s">
        <v>24925</v>
      </c>
      <c r="H4927" s="9" t="s">
        <v>24827</v>
      </c>
      <c r="I4927" s="9" t="str">
        <f t="shared" si="76"/>
        <v>Short</v>
      </c>
    </row>
    <row r="4928" spans="1:9" hidden="1" x14ac:dyDescent="0.25">
      <c r="A4928" t="s">
        <v>18908</v>
      </c>
      <c r="B4928" s="11">
        <v>1991</v>
      </c>
      <c r="C4928" t="s">
        <v>24583</v>
      </c>
      <c r="D4928" t="s">
        <v>24936</v>
      </c>
      <c r="F4928">
        <v>5.9</v>
      </c>
      <c r="G4928">
        <v>175</v>
      </c>
      <c r="H4928" s="9" t="s">
        <v>24642</v>
      </c>
      <c r="I4928" s="9" t="str">
        <f t="shared" si="76"/>
        <v>Short</v>
      </c>
    </row>
    <row r="4929" spans="1:9" hidden="1" x14ac:dyDescent="0.25">
      <c r="A4929" t="s">
        <v>18911</v>
      </c>
      <c r="B4929" s="11">
        <v>2012</v>
      </c>
      <c r="C4929" t="s">
        <v>24583</v>
      </c>
      <c r="D4929" t="s">
        <v>24932</v>
      </c>
      <c r="E4929" t="s">
        <v>24950</v>
      </c>
      <c r="F4929">
        <v>6.3</v>
      </c>
      <c r="G4929">
        <v>277</v>
      </c>
      <c r="H4929" s="9" t="s">
        <v>24663</v>
      </c>
      <c r="I4929" s="9" t="str">
        <f t="shared" si="76"/>
        <v>Medium</v>
      </c>
    </row>
    <row r="4930" spans="1:9" hidden="1" x14ac:dyDescent="0.25">
      <c r="A4930" t="s">
        <v>18920</v>
      </c>
      <c r="B4930" s="11">
        <v>2017</v>
      </c>
      <c r="C4930" t="s">
        <v>24591</v>
      </c>
      <c r="D4930" t="s">
        <v>24938</v>
      </c>
      <c r="F4930">
        <v>5.2</v>
      </c>
      <c r="G4930">
        <v>5</v>
      </c>
      <c r="H4930" s="9" t="s">
        <v>24870</v>
      </c>
      <c r="I4930" s="9" t="str">
        <f t="shared" si="76"/>
        <v>Short</v>
      </c>
    </row>
    <row r="4931" spans="1:9" hidden="1" x14ac:dyDescent="0.25">
      <c r="A4931" t="s">
        <v>18922</v>
      </c>
      <c r="B4931" s="11">
        <v>2016</v>
      </c>
      <c r="C4931" t="s">
        <v>24588</v>
      </c>
      <c r="D4931" t="s">
        <v>24925</v>
      </c>
      <c r="E4931" t="s">
        <v>24933</v>
      </c>
      <c r="F4931">
        <v>4.3</v>
      </c>
      <c r="G4931">
        <v>226</v>
      </c>
      <c r="H4931" s="9" t="s">
        <v>24794</v>
      </c>
      <c r="I4931" s="9" t="str">
        <f t="shared" ref="I4931:I4994" si="77">IF(H4931*24&lt;=1,"Short",IF(H4931*24&lt;=2,"Medium","Long"))</f>
        <v>Medium</v>
      </c>
    </row>
    <row r="4932" spans="1:9" hidden="1" x14ac:dyDescent="0.25">
      <c r="A4932" t="s">
        <v>18930</v>
      </c>
      <c r="B4932" s="11">
        <v>2016</v>
      </c>
      <c r="C4932" t="s">
        <v>24581</v>
      </c>
      <c r="F4932">
        <v>5.6</v>
      </c>
      <c r="G4932">
        <v>68</v>
      </c>
      <c r="H4932" s="9" t="s">
        <v>24708</v>
      </c>
      <c r="I4932" s="9" t="str">
        <f t="shared" si="77"/>
        <v>Medium</v>
      </c>
    </row>
    <row r="4933" spans="1:9" x14ac:dyDescent="0.25">
      <c r="A4933" t="s">
        <v>18933</v>
      </c>
      <c r="B4933" s="11">
        <v>2020</v>
      </c>
      <c r="C4933" t="s">
        <v>24584</v>
      </c>
      <c r="H4933" s="9" t="s">
        <v>24690</v>
      </c>
      <c r="I4933" s="9" t="str">
        <f t="shared" si="77"/>
        <v>Long</v>
      </c>
    </row>
    <row r="4934" spans="1:9" hidden="1" x14ac:dyDescent="0.25">
      <c r="A4934" t="s">
        <v>18936</v>
      </c>
      <c r="B4934" s="11">
        <v>2006</v>
      </c>
      <c r="C4934" t="s">
        <v>24583</v>
      </c>
      <c r="F4934">
        <v>7.6</v>
      </c>
      <c r="G4934">
        <v>55</v>
      </c>
      <c r="H4934" s="9" t="s">
        <v>24895</v>
      </c>
      <c r="I4934" s="9" t="str">
        <f t="shared" si="77"/>
        <v>Long</v>
      </c>
    </row>
    <row r="4935" spans="1:9" hidden="1" x14ac:dyDescent="0.25">
      <c r="A4935" t="s">
        <v>18939</v>
      </c>
      <c r="B4935" s="11">
        <v>2014</v>
      </c>
      <c r="C4935" t="s">
        <v>24602</v>
      </c>
      <c r="D4935" t="s">
        <v>24936</v>
      </c>
      <c r="F4935">
        <v>6.6</v>
      </c>
      <c r="G4935">
        <v>95</v>
      </c>
      <c r="H4935" s="9" t="s">
        <v>24652</v>
      </c>
      <c r="I4935" s="9" t="str">
        <f t="shared" si="77"/>
        <v>Short</v>
      </c>
    </row>
    <row r="4936" spans="1:9" hidden="1" x14ac:dyDescent="0.25">
      <c r="A4936" t="s">
        <v>18942</v>
      </c>
      <c r="B4936" s="11">
        <v>2006</v>
      </c>
      <c r="C4936" t="s">
        <v>24591</v>
      </c>
      <c r="D4936" t="s">
        <v>24926</v>
      </c>
      <c r="E4936" t="s">
        <v>24927</v>
      </c>
      <c r="F4936">
        <v>6.9</v>
      </c>
      <c r="G4936">
        <v>16</v>
      </c>
      <c r="H4936" s="9" t="s">
        <v>24651</v>
      </c>
      <c r="I4936" s="9" t="str">
        <f t="shared" si="77"/>
        <v>Short</v>
      </c>
    </row>
    <row r="4937" spans="1:9" hidden="1" x14ac:dyDescent="0.25">
      <c r="A4937" t="s">
        <v>18956</v>
      </c>
      <c r="B4937" s="11">
        <v>2008</v>
      </c>
      <c r="C4937" t="s">
        <v>24588</v>
      </c>
      <c r="D4937" t="s">
        <v>24935</v>
      </c>
      <c r="F4937">
        <v>3</v>
      </c>
      <c r="G4937">
        <v>14</v>
      </c>
      <c r="H4937" s="9" t="s">
        <v>24713</v>
      </c>
      <c r="I4937" s="9" t="str">
        <f t="shared" si="77"/>
        <v>Medium</v>
      </c>
    </row>
    <row r="4938" spans="1:9" hidden="1" x14ac:dyDescent="0.25">
      <c r="A4938" t="s">
        <v>18965</v>
      </c>
      <c r="B4938" s="11">
        <v>2003</v>
      </c>
      <c r="C4938" t="s">
        <v>24580</v>
      </c>
      <c r="F4938">
        <v>7.7</v>
      </c>
      <c r="G4938">
        <v>186</v>
      </c>
      <c r="H4938" s="9" t="s">
        <v>24677</v>
      </c>
      <c r="I4938" s="9" t="str">
        <f t="shared" si="77"/>
        <v>Short</v>
      </c>
    </row>
    <row r="4939" spans="1:9" hidden="1" x14ac:dyDescent="0.25">
      <c r="A4939" t="s">
        <v>18969</v>
      </c>
      <c r="B4939" s="11">
        <v>2015</v>
      </c>
      <c r="C4939" t="s">
        <v>24583</v>
      </c>
      <c r="F4939">
        <v>7.4</v>
      </c>
      <c r="G4939">
        <v>36</v>
      </c>
      <c r="H4939" s="9" t="s">
        <v>24833</v>
      </c>
      <c r="I4939" s="9" t="str">
        <f t="shared" si="77"/>
        <v>Medium</v>
      </c>
    </row>
    <row r="4940" spans="1:9" hidden="1" x14ac:dyDescent="0.25">
      <c r="A4940" t="s">
        <v>18972</v>
      </c>
      <c r="B4940" s="11">
        <v>2017</v>
      </c>
      <c r="C4940" t="s">
        <v>24590</v>
      </c>
      <c r="D4940" t="s">
        <v>24930</v>
      </c>
      <c r="F4940">
        <v>4.5999999999999996</v>
      </c>
      <c r="G4940">
        <v>32</v>
      </c>
      <c r="H4940" s="9" t="s">
        <v>24716</v>
      </c>
      <c r="I4940" s="9" t="str">
        <f t="shared" si="77"/>
        <v>Medium</v>
      </c>
    </row>
    <row r="4941" spans="1:9" hidden="1" x14ac:dyDescent="0.25">
      <c r="A4941" t="s">
        <v>18975</v>
      </c>
      <c r="B4941" s="11">
        <v>2014</v>
      </c>
      <c r="C4941" t="s">
        <v>24580</v>
      </c>
      <c r="F4941">
        <v>8.9</v>
      </c>
      <c r="G4941">
        <v>16</v>
      </c>
      <c r="H4941" s="9" t="s">
        <v>24671</v>
      </c>
      <c r="I4941" s="9" t="str">
        <f t="shared" si="77"/>
        <v>Medium</v>
      </c>
    </row>
    <row r="4942" spans="1:9" hidden="1" x14ac:dyDescent="0.25">
      <c r="A4942" t="s">
        <v>18982</v>
      </c>
      <c r="B4942" s="11">
        <v>2015</v>
      </c>
      <c r="C4942" t="s">
        <v>8094</v>
      </c>
      <c r="F4942">
        <v>7.1</v>
      </c>
      <c r="G4942">
        <v>81</v>
      </c>
      <c r="H4942" s="9" t="s">
        <v>24733</v>
      </c>
      <c r="I4942" s="9" t="str">
        <f t="shared" si="77"/>
        <v>Medium</v>
      </c>
    </row>
    <row r="4943" spans="1:9" hidden="1" x14ac:dyDescent="0.25">
      <c r="A4943" t="s">
        <v>18993</v>
      </c>
      <c r="B4943" s="11">
        <v>2019</v>
      </c>
      <c r="C4943" t="s">
        <v>24587</v>
      </c>
      <c r="F4943">
        <v>8</v>
      </c>
      <c r="G4943">
        <v>8</v>
      </c>
      <c r="H4943" s="9" t="s">
        <v>24658</v>
      </c>
      <c r="I4943" s="9" t="str">
        <f t="shared" si="77"/>
        <v>Medium</v>
      </c>
    </row>
    <row r="4944" spans="1:9" x14ac:dyDescent="0.25">
      <c r="A4944" t="s">
        <v>18998</v>
      </c>
      <c r="B4944" s="11">
        <v>2020</v>
      </c>
      <c r="C4944" t="s">
        <v>24591</v>
      </c>
      <c r="D4944" t="s">
        <v>24938</v>
      </c>
      <c r="H4944" s="9" t="s">
        <v>24657</v>
      </c>
      <c r="I4944" s="9" t="str">
        <f t="shared" si="77"/>
        <v>Short</v>
      </c>
    </row>
    <row r="4945" spans="1:9" hidden="1" x14ac:dyDescent="0.25">
      <c r="A4945" t="s">
        <v>19000</v>
      </c>
      <c r="B4945" s="11">
        <v>2001</v>
      </c>
      <c r="C4945" t="s">
        <v>24583</v>
      </c>
      <c r="D4945" t="s">
        <v>24936</v>
      </c>
      <c r="F4945">
        <v>7.8</v>
      </c>
      <c r="G4945">
        <v>397</v>
      </c>
      <c r="H4945" s="9" t="s">
        <v>24713</v>
      </c>
      <c r="I4945" s="9" t="str">
        <f t="shared" si="77"/>
        <v>Medium</v>
      </c>
    </row>
    <row r="4946" spans="1:9" hidden="1" x14ac:dyDescent="0.25">
      <c r="A4946" t="s">
        <v>19003</v>
      </c>
      <c r="B4946" s="11">
        <v>2013</v>
      </c>
      <c r="C4946" t="s">
        <v>24583</v>
      </c>
      <c r="F4946">
        <v>7.7</v>
      </c>
      <c r="G4946">
        <v>70</v>
      </c>
      <c r="H4946" s="9" t="s">
        <v>24738</v>
      </c>
      <c r="I4946" s="9" t="str">
        <f t="shared" si="77"/>
        <v>Medium</v>
      </c>
    </row>
    <row r="4947" spans="1:9" hidden="1" x14ac:dyDescent="0.25">
      <c r="A4947" t="s">
        <v>19006</v>
      </c>
      <c r="B4947" s="11">
        <v>2016</v>
      </c>
      <c r="C4947" t="s">
        <v>24591</v>
      </c>
      <c r="D4947" t="s">
        <v>24927</v>
      </c>
      <c r="E4947" t="s">
        <v>24936</v>
      </c>
      <c r="F4947">
        <v>4.3</v>
      </c>
      <c r="G4947">
        <v>89</v>
      </c>
      <c r="H4947" s="9" t="s">
        <v>24875</v>
      </c>
      <c r="I4947" s="9" t="str">
        <f t="shared" si="77"/>
        <v>Medium</v>
      </c>
    </row>
    <row r="4948" spans="1:9" hidden="1" x14ac:dyDescent="0.25">
      <c r="A4948" t="s">
        <v>19018</v>
      </c>
      <c r="B4948" s="11">
        <v>2018</v>
      </c>
      <c r="C4948" t="s">
        <v>24580</v>
      </c>
      <c r="F4948">
        <v>5.6</v>
      </c>
      <c r="G4948">
        <v>184</v>
      </c>
      <c r="H4948" s="9" t="s">
        <v>24646</v>
      </c>
      <c r="I4948" s="9" t="str">
        <f t="shared" si="77"/>
        <v>Short</v>
      </c>
    </row>
    <row r="4949" spans="1:9" hidden="1" x14ac:dyDescent="0.25">
      <c r="A4949" t="s">
        <v>19021</v>
      </c>
      <c r="B4949" s="11">
        <v>2015</v>
      </c>
      <c r="C4949" t="s">
        <v>24590</v>
      </c>
      <c r="D4949" t="s">
        <v>24928</v>
      </c>
      <c r="E4949" t="s">
        <v>24930</v>
      </c>
      <c r="F4949">
        <v>5.3</v>
      </c>
      <c r="G4949">
        <v>168</v>
      </c>
      <c r="H4949" s="9" t="s">
        <v>24763</v>
      </c>
      <c r="I4949" s="9" t="str">
        <f t="shared" si="77"/>
        <v>Medium</v>
      </c>
    </row>
    <row r="4950" spans="1:9" hidden="1" x14ac:dyDescent="0.25">
      <c r="A4950" t="s">
        <v>19028</v>
      </c>
      <c r="B4950" s="11">
        <v>2015</v>
      </c>
      <c r="C4950" t="s">
        <v>24581</v>
      </c>
      <c r="D4950" t="s">
        <v>24929</v>
      </c>
      <c r="F4950">
        <v>6.5</v>
      </c>
      <c r="G4950">
        <v>16</v>
      </c>
      <c r="H4950" s="9" t="s">
        <v>24639</v>
      </c>
      <c r="I4950" s="9" t="str">
        <f t="shared" si="77"/>
        <v>Short</v>
      </c>
    </row>
    <row r="4951" spans="1:9" hidden="1" x14ac:dyDescent="0.25">
      <c r="A4951" t="s">
        <v>19031</v>
      </c>
      <c r="B4951" s="11">
        <v>2018</v>
      </c>
      <c r="C4951" t="s">
        <v>24580</v>
      </c>
      <c r="F4951">
        <v>6.5</v>
      </c>
      <c r="G4951">
        <v>197</v>
      </c>
      <c r="H4951" s="9" t="s">
        <v>24818</v>
      </c>
      <c r="I4951" s="9" t="str">
        <f t="shared" si="77"/>
        <v>Medium</v>
      </c>
    </row>
    <row r="4952" spans="1:9" hidden="1" x14ac:dyDescent="0.25">
      <c r="A4952" t="s">
        <v>19034</v>
      </c>
      <c r="B4952" s="11">
        <v>2010</v>
      </c>
      <c r="C4952" t="s">
        <v>24583</v>
      </c>
      <c r="D4952" t="s">
        <v>24936</v>
      </c>
      <c r="F4952">
        <v>7.4</v>
      </c>
      <c r="G4952">
        <v>54</v>
      </c>
      <c r="H4952" s="9" t="s">
        <v>24801</v>
      </c>
      <c r="I4952" s="9" t="str">
        <f t="shared" si="77"/>
        <v>Long</v>
      </c>
    </row>
    <row r="4953" spans="1:9" hidden="1" x14ac:dyDescent="0.25">
      <c r="A4953" t="s">
        <v>19036</v>
      </c>
      <c r="B4953" s="11">
        <v>2014</v>
      </c>
      <c r="C4953" t="s">
        <v>24583</v>
      </c>
      <c r="F4953">
        <v>6.8</v>
      </c>
      <c r="G4953">
        <v>144</v>
      </c>
      <c r="H4953" s="9" t="s">
        <v>24737</v>
      </c>
      <c r="I4953" s="9" t="str">
        <f t="shared" si="77"/>
        <v>Medium</v>
      </c>
    </row>
    <row r="4954" spans="1:9" hidden="1" x14ac:dyDescent="0.25">
      <c r="A4954" t="s">
        <v>19039</v>
      </c>
      <c r="B4954" s="11">
        <v>2011</v>
      </c>
      <c r="C4954" t="s">
        <v>24583</v>
      </c>
      <c r="D4954" t="s">
        <v>24932</v>
      </c>
      <c r="E4954" t="s">
        <v>24933</v>
      </c>
      <c r="F4954">
        <v>5.3</v>
      </c>
      <c r="G4954">
        <v>31</v>
      </c>
      <c r="H4954" s="9" t="s">
        <v>24694</v>
      </c>
      <c r="I4954" s="9" t="str">
        <f t="shared" si="77"/>
        <v>Medium</v>
      </c>
    </row>
    <row r="4955" spans="1:9" hidden="1" x14ac:dyDescent="0.25">
      <c r="A4955" t="s">
        <v>19043</v>
      </c>
      <c r="B4955" s="11">
        <v>2017</v>
      </c>
      <c r="C4955" t="s">
        <v>24581</v>
      </c>
      <c r="F4955">
        <v>7.2</v>
      </c>
      <c r="G4955">
        <v>7</v>
      </c>
      <c r="H4955" s="9" t="s">
        <v>24655</v>
      </c>
      <c r="I4955" s="9" t="str">
        <f t="shared" si="77"/>
        <v>Short</v>
      </c>
    </row>
    <row r="4956" spans="1:9" hidden="1" x14ac:dyDescent="0.25">
      <c r="A4956" t="s">
        <v>19048</v>
      </c>
      <c r="B4956" s="11">
        <v>2017</v>
      </c>
      <c r="C4956" t="s">
        <v>24581</v>
      </c>
      <c r="F4956">
        <v>5.8</v>
      </c>
      <c r="G4956">
        <v>57</v>
      </c>
      <c r="H4956" s="9" t="s">
        <v>24708</v>
      </c>
      <c r="I4956" s="9" t="str">
        <f t="shared" si="77"/>
        <v>Medium</v>
      </c>
    </row>
    <row r="4957" spans="1:9" hidden="1" x14ac:dyDescent="0.25">
      <c r="A4957" t="s">
        <v>19051</v>
      </c>
      <c r="B4957" s="11">
        <v>2020</v>
      </c>
      <c r="C4957" t="s">
        <v>24583</v>
      </c>
      <c r="D4957" t="s">
        <v>24938</v>
      </c>
      <c r="F4957">
        <v>7.1</v>
      </c>
      <c r="G4957">
        <v>13</v>
      </c>
      <c r="H4957" s="9" t="s">
        <v>24880</v>
      </c>
      <c r="I4957" s="9" t="str">
        <f t="shared" si="77"/>
        <v>Short</v>
      </c>
    </row>
    <row r="4958" spans="1:9" x14ac:dyDescent="0.25">
      <c r="A4958" t="s">
        <v>19058</v>
      </c>
      <c r="B4958" s="11">
        <v>2013</v>
      </c>
      <c r="C4958" t="s">
        <v>24590</v>
      </c>
      <c r="D4958" t="s">
        <v>24930</v>
      </c>
      <c r="H4958" s="9" t="s">
        <v>24729</v>
      </c>
      <c r="I4958" s="9" t="str">
        <f t="shared" si="77"/>
        <v>Medium</v>
      </c>
    </row>
    <row r="4959" spans="1:9" hidden="1" x14ac:dyDescent="0.25">
      <c r="A4959" t="s">
        <v>19061</v>
      </c>
      <c r="B4959" s="11">
        <v>2018</v>
      </c>
      <c r="C4959" t="s">
        <v>24591</v>
      </c>
      <c r="D4959" t="s">
        <v>24938</v>
      </c>
      <c r="E4959" t="s">
        <v>24936</v>
      </c>
      <c r="F4959">
        <v>5.0999999999999996</v>
      </c>
      <c r="G4959">
        <v>39</v>
      </c>
      <c r="H4959" s="9" t="s">
        <v>24788</v>
      </c>
      <c r="I4959" s="9" t="str">
        <f t="shared" si="77"/>
        <v>Short</v>
      </c>
    </row>
    <row r="4960" spans="1:9" hidden="1" x14ac:dyDescent="0.25">
      <c r="A4960" t="s">
        <v>19063</v>
      </c>
      <c r="B4960" s="11">
        <v>2006</v>
      </c>
      <c r="C4960" t="s">
        <v>24580</v>
      </c>
      <c r="F4960">
        <v>7.9</v>
      </c>
      <c r="G4960">
        <v>140</v>
      </c>
      <c r="H4960" s="9" t="s">
        <v>24854</v>
      </c>
      <c r="I4960" s="9" t="str">
        <f t="shared" si="77"/>
        <v>Medium</v>
      </c>
    </row>
    <row r="4961" spans="1:9" hidden="1" x14ac:dyDescent="0.25">
      <c r="A4961" t="s">
        <v>19068</v>
      </c>
      <c r="B4961" s="11">
        <v>2017</v>
      </c>
      <c r="C4961" t="s">
        <v>24580</v>
      </c>
      <c r="F4961">
        <v>6.1</v>
      </c>
      <c r="G4961">
        <v>62</v>
      </c>
      <c r="H4961" s="9" t="s">
        <v>24658</v>
      </c>
      <c r="I4961" s="9" t="str">
        <f t="shared" si="77"/>
        <v>Medium</v>
      </c>
    </row>
    <row r="4962" spans="1:9" hidden="1" x14ac:dyDescent="0.25">
      <c r="A4962" t="s">
        <v>19071</v>
      </c>
      <c r="B4962" s="11">
        <v>2015</v>
      </c>
      <c r="C4962" t="s">
        <v>24583</v>
      </c>
      <c r="D4962" t="s">
        <v>24938</v>
      </c>
      <c r="F4962">
        <v>8.1999999999999993</v>
      </c>
      <c r="G4962">
        <v>90</v>
      </c>
      <c r="H4962" s="9" t="s">
        <v>24636</v>
      </c>
      <c r="I4962" s="9" t="str">
        <f t="shared" si="77"/>
        <v>Short</v>
      </c>
    </row>
    <row r="4963" spans="1:9" hidden="1" x14ac:dyDescent="0.25">
      <c r="A4963" t="s">
        <v>19075</v>
      </c>
      <c r="B4963" s="11">
        <v>2014</v>
      </c>
      <c r="C4963" t="s">
        <v>24583</v>
      </c>
      <c r="F4963">
        <v>6.1</v>
      </c>
      <c r="G4963">
        <v>48</v>
      </c>
      <c r="H4963" s="9" t="s">
        <v>24656</v>
      </c>
      <c r="I4963" s="9" t="str">
        <f t="shared" si="77"/>
        <v>Short</v>
      </c>
    </row>
    <row r="4964" spans="1:9" hidden="1" x14ac:dyDescent="0.25">
      <c r="A4964" t="s">
        <v>19078</v>
      </c>
      <c r="B4964" s="11">
        <v>2014</v>
      </c>
      <c r="C4964" t="s">
        <v>24580</v>
      </c>
      <c r="F4964">
        <v>7.2</v>
      </c>
      <c r="G4964">
        <v>208</v>
      </c>
      <c r="H4964" s="9" t="s">
        <v>24848</v>
      </c>
      <c r="I4964" s="9" t="str">
        <f t="shared" si="77"/>
        <v>Medium</v>
      </c>
    </row>
    <row r="4965" spans="1:9" hidden="1" x14ac:dyDescent="0.25">
      <c r="A4965" t="s">
        <v>19081</v>
      </c>
      <c r="B4965" s="11">
        <v>2015</v>
      </c>
      <c r="C4965" t="s">
        <v>24583</v>
      </c>
      <c r="D4965" t="s">
        <v>24938</v>
      </c>
      <c r="E4965" t="s">
        <v>24936</v>
      </c>
      <c r="F4965">
        <v>7.5</v>
      </c>
      <c r="G4965">
        <v>154</v>
      </c>
      <c r="H4965" s="9" t="s">
        <v>24815</v>
      </c>
      <c r="I4965" s="9" t="str">
        <f t="shared" si="77"/>
        <v>Short</v>
      </c>
    </row>
    <row r="4966" spans="1:9" hidden="1" x14ac:dyDescent="0.25">
      <c r="A4966" t="s">
        <v>19085</v>
      </c>
      <c r="B4966" s="11">
        <v>2015</v>
      </c>
      <c r="C4966" t="s">
        <v>24583</v>
      </c>
      <c r="D4966" t="s">
        <v>24942</v>
      </c>
      <c r="E4966" t="s">
        <v>24932</v>
      </c>
      <c r="F4966">
        <v>6.4</v>
      </c>
      <c r="G4966">
        <v>252</v>
      </c>
      <c r="H4966" s="9" t="s">
        <v>24769</v>
      </c>
      <c r="I4966" s="9" t="str">
        <f t="shared" si="77"/>
        <v>Medium</v>
      </c>
    </row>
    <row r="4967" spans="1:9" hidden="1" x14ac:dyDescent="0.25">
      <c r="A4967" t="s">
        <v>19088</v>
      </c>
      <c r="B4967" s="11">
        <v>2017</v>
      </c>
      <c r="C4967" t="s">
        <v>24580</v>
      </c>
      <c r="F4967">
        <v>4.4000000000000004</v>
      </c>
      <c r="G4967">
        <v>308</v>
      </c>
      <c r="H4967" s="9" t="s">
        <v>24818</v>
      </c>
      <c r="I4967" s="9" t="str">
        <f t="shared" si="77"/>
        <v>Medium</v>
      </c>
    </row>
    <row r="4968" spans="1:9" hidden="1" x14ac:dyDescent="0.25">
      <c r="A4968" t="s">
        <v>19091</v>
      </c>
      <c r="B4968" s="11">
        <v>2013</v>
      </c>
      <c r="C4968" t="s">
        <v>24583</v>
      </c>
      <c r="F4968">
        <v>6.3</v>
      </c>
      <c r="G4968">
        <v>25</v>
      </c>
      <c r="H4968" s="9" t="s">
        <v>24759</v>
      </c>
      <c r="I4968" s="9" t="str">
        <f t="shared" si="77"/>
        <v>Medium</v>
      </c>
    </row>
    <row r="4969" spans="1:9" hidden="1" x14ac:dyDescent="0.25">
      <c r="A4969" t="s">
        <v>19094</v>
      </c>
      <c r="B4969" s="11">
        <v>2011</v>
      </c>
      <c r="C4969" t="s">
        <v>24581</v>
      </c>
      <c r="F4969">
        <v>5.3</v>
      </c>
      <c r="G4969">
        <v>130</v>
      </c>
      <c r="H4969" s="9" t="s">
        <v>24820</v>
      </c>
      <c r="I4969" s="9" t="str">
        <f t="shared" si="77"/>
        <v>Medium</v>
      </c>
    </row>
    <row r="4970" spans="1:9" hidden="1" x14ac:dyDescent="0.25">
      <c r="A4970" t="s">
        <v>19097</v>
      </c>
      <c r="B4970" s="11">
        <v>2011</v>
      </c>
      <c r="C4970" t="s">
        <v>24583</v>
      </c>
      <c r="D4970" t="s">
        <v>24936</v>
      </c>
      <c r="F4970">
        <v>6.5</v>
      </c>
      <c r="G4970">
        <v>272</v>
      </c>
      <c r="H4970" s="9" t="s">
        <v>24640</v>
      </c>
      <c r="I4970" s="9" t="str">
        <f t="shared" si="77"/>
        <v>Medium</v>
      </c>
    </row>
    <row r="4971" spans="1:9" hidden="1" x14ac:dyDescent="0.25">
      <c r="A4971" t="s">
        <v>19100</v>
      </c>
      <c r="B4971" s="11">
        <v>2006</v>
      </c>
      <c r="C4971" t="s">
        <v>24580</v>
      </c>
      <c r="D4971" t="s">
        <v>24930</v>
      </c>
      <c r="E4971" t="s">
        <v>24934</v>
      </c>
      <c r="F4971">
        <v>5.5</v>
      </c>
      <c r="G4971">
        <v>37</v>
      </c>
      <c r="H4971" s="9" t="s">
        <v>24751</v>
      </c>
      <c r="I4971" s="9" t="str">
        <f t="shared" si="77"/>
        <v>Medium</v>
      </c>
    </row>
    <row r="4972" spans="1:9" hidden="1" x14ac:dyDescent="0.25">
      <c r="A4972" t="s">
        <v>19104</v>
      </c>
      <c r="B4972" s="11">
        <v>2015</v>
      </c>
      <c r="C4972" t="s">
        <v>24583</v>
      </c>
      <c r="D4972" t="s">
        <v>24938</v>
      </c>
      <c r="F4972">
        <v>6.8</v>
      </c>
      <c r="G4972">
        <v>127</v>
      </c>
      <c r="H4972" s="9" t="s">
        <v>24720</v>
      </c>
      <c r="I4972" s="9" t="str">
        <f t="shared" si="77"/>
        <v>Short</v>
      </c>
    </row>
    <row r="4973" spans="1:9" x14ac:dyDescent="0.25">
      <c r="A4973" t="s">
        <v>19107</v>
      </c>
      <c r="B4973" s="11">
        <v>2017</v>
      </c>
      <c r="C4973" t="s">
        <v>24591</v>
      </c>
      <c r="D4973" t="s">
        <v>24938</v>
      </c>
      <c r="H4973" s="9" t="s">
        <v>24891</v>
      </c>
      <c r="I4973" s="9" t="str">
        <f t="shared" si="77"/>
        <v>Short</v>
      </c>
    </row>
    <row r="4974" spans="1:9" x14ac:dyDescent="0.25">
      <c r="A4974" t="s">
        <v>19116</v>
      </c>
      <c r="B4974" s="11">
        <v>2013</v>
      </c>
      <c r="C4974" t="s">
        <v>24580</v>
      </c>
      <c r="H4974" s="9" t="s">
        <v>24783</v>
      </c>
      <c r="I4974" s="9" t="str">
        <f t="shared" si="77"/>
        <v>Short</v>
      </c>
    </row>
    <row r="4975" spans="1:9" hidden="1" x14ac:dyDescent="0.25">
      <c r="A4975" t="s">
        <v>19122</v>
      </c>
      <c r="B4975" s="11">
        <v>2013</v>
      </c>
      <c r="C4975" t="s">
        <v>24583</v>
      </c>
      <c r="D4975" t="s">
        <v>24936</v>
      </c>
      <c r="F4975">
        <v>5.2</v>
      </c>
      <c r="G4975">
        <v>237</v>
      </c>
      <c r="H4975" s="9" t="s">
        <v>24674</v>
      </c>
      <c r="I4975" s="9" t="str">
        <f t="shared" si="77"/>
        <v>Short</v>
      </c>
    </row>
    <row r="4976" spans="1:9" hidden="1" x14ac:dyDescent="0.25">
      <c r="A4976" t="s">
        <v>19127</v>
      </c>
      <c r="B4976" s="11">
        <v>2017</v>
      </c>
      <c r="C4976" t="s">
        <v>24581</v>
      </c>
      <c r="D4976" t="s">
        <v>24925</v>
      </c>
      <c r="F4976">
        <v>6.1</v>
      </c>
      <c r="G4976">
        <v>36</v>
      </c>
      <c r="H4976" s="9" t="s">
        <v>24688</v>
      </c>
      <c r="I4976" s="9" t="str">
        <f t="shared" si="77"/>
        <v>Medium</v>
      </c>
    </row>
    <row r="4977" spans="1:9" hidden="1" x14ac:dyDescent="0.25">
      <c r="A4977" t="s">
        <v>19130</v>
      </c>
      <c r="B4977" s="11">
        <v>2006</v>
      </c>
      <c r="C4977" t="s">
        <v>24580</v>
      </c>
      <c r="F4977">
        <v>6.6</v>
      </c>
      <c r="G4977">
        <v>190</v>
      </c>
      <c r="H4977" s="9" t="s">
        <v>24656</v>
      </c>
      <c r="I4977" s="9" t="str">
        <f t="shared" si="77"/>
        <v>Short</v>
      </c>
    </row>
    <row r="4978" spans="1:9" hidden="1" x14ac:dyDescent="0.25">
      <c r="A4978" t="s">
        <v>19141</v>
      </c>
      <c r="B4978" s="11">
        <v>2005</v>
      </c>
      <c r="C4978" t="s">
        <v>24580</v>
      </c>
      <c r="F4978">
        <v>7</v>
      </c>
      <c r="G4978">
        <v>43</v>
      </c>
      <c r="H4978" s="9" t="s">
        <v>24713</v>
      </c>
      <c r="I4978" s="9" t="str">
        <f t="shared" si="77"/>
        <v>Medium</v>
      </c>
    </row>
    <row r="4979" spans="1:9" hidden="1" x14ac:dyDescent="0.25">
      <c r="A4979" t="s">
        <v>19144</v>
      </c>
      <c r="B4979" s="11">
        <v>2015</v>
      </c>
      <c r="C4979" t="s">
        <v>24583</v>
      </c>
      <c r="F4979">
        <v>7.5</v>
      </c>
      <c r="G4979">
        <v>23</v>
      </c>
      <c r="H4979" s="9" t="s">
        <v>24686</v>
      </c>
      <c r="I4979" s="9" t="str">
        <f t="shared" si="77"/>
        <v>Medium</v>
      </c>
    </row>
    <row r="4980" spans="1:9" hidden="1" x14ac:dyDescent="0.25">
      <c r="A4980" t="s">
        <v>19152</v>
      </c>
      <c r="B4980" s="11">
        <v>2014</v>
      </c>
      <c r="C4980" t="s">
        <v>24583</v>
      </c>
      <c r="F4980">
        <v>7.3</v>
      </c>
      <c r="G4980">
        <v>149</v>
      </c>
      <c r="H4980" s="9" t="s">
        <v>24686</v>
      </c>
      <c r="I4980" s="9" t="str">
        <f t="shared" si="77"/>
        <v>Medium</v>
      </c>
    </row>
    <row r="4981" spans="1:9" hidden="1" x14ac:dyDescent="0.25">
      <c r="A4981" t="s">
        <v>19155</v>
      </c>
      <c r="B4981" s="11">
        <v>2016</v>
      </c>
      <c r="C4981" t="s">
        <v>24580</v>
      </c>
      <c r="F4981">
        <v>6.3</v>
      </c>
      <c r="G4981">
        <v>77</v>
      </c>
      <c r="H4981" s="9" t="s">
        <v>24646</v>
      </c>
      <c r="I4981" s="9" t="str">
        <f t="shared" si="77"/>
        <v>Short</v>
      </c>
    </row>
    <row r="4982" spans="1:9" hidden="1" x14ac:dyDescent="0.25">
      <c r="A4982" t="s">
        <v>19158</v>
      </c>
      <c r="B4982" s="11">
        <v>2019</v>
      </c>
      <c r="C4982" t="s">
        <v>24583</v>
      </c>
      <c r="D4982" t="s">
        <v>24938</v>
      </c>
      <c r="F4982">
        <v>6.6</v>
      </c>
      <c r="G4982">
        <v>56</v>
      </c>
      <c r="H4982" s="9" t="s">
        <v>24777</v>
      </c>
      <c r="I4982" s="9" t="str">
        <f t="shared" si="77"/>
        <v>Short</v>
      </c>
    </row>
    <row r="4983" spans="1:9" hidden="1" x14ac:dyDescent="0.25">
      <c r="A4983" t="s">
        <v>19162</v>
      </c>
      <c r="B4983" s="11">
        <v>2016</v>
      </c>
      <c r="C4983" t="s">
        <v>24581</v>
      </c>
      <c r="F4983">
        <v>6.8</v>
      </c>
      <c r="G4983">
        <v>69</v>
      </c>
      <c r="H4983" s="9" t="s">
        <v>24663</v>
      </c>
      <c r="I4983" s="9" t="str">
        <f t="shared" si="77"/>
        <v>Medium</v>
      </c>
    </row>
    <row r="4984" spans="1:9" hidden="1" x14ac:dyDescent="0.25">
      <c r="A4984" t="s">
        <v>19165</v>
      </c>
      <c r="B4984" s="11">
        <v>2010</v>
      </c>
      <c r="C4984" t="s">
        <v>24583</v>
      </c>
      <c r="F4984">
        <v>7.5</v>
      </c>
      <c r="G4984">
        <v>241</v>
      </c>
      <c r="H4984" s="9" t="s">
        <v>24877</v>
      </c>
      <c r="I4984" s="9" t="str">
        <f t="shared" si="77"/>
        <v>Medium</v>
      </c>
    </row>
    <row r="4985" spans="1:9" hidden="1" x14ac:dyDescent="0.25">
      <c r="A4985" t="s">
        <v>19174</v>
      </c>
      <c r="B4985" s="11">
        <v>2011</v>
      </c>
      <c r="C4985" t="s">
        <v>24584</v>
      </c>
      <c r="F4985">
        <v>7.8</v>
      </c>
      <c r="G4985">
        <v>44</v>
      </c>
      <c r="H4985" s="9" t="s">
        <v>24646</v>
      </c>
      <c r="I4985" s="9" t="str">
        <f t="shared" si="77"/>
        <v>Short</v>
      </c>
    </row>
    <row r="4986" spans="1:9" hidden="1" x14ac:dyDescent="0.25">
      <c r="A4986" t="s">
        <v>19177</v>
      </c>
      <c r="B4986" s="11">
        <v>2013</v>
      </c>
      <c r="C4986" t="s">
        <v>24580</v>
      </c>
      <c r="F4986">
        <v>3.2</v>
      </c>
      <c r="G4986">
        <v>58</v>
      </c>
      <c r="H4986" s="9" t="s">
        <v>24678</v>
      </c>
      <c r="I4986" s="9" t="str">
        <f t="shared" si="77"/>
        <v>Medium</v>
      </c>
    </row>
    <row r="4987" spans="1:9" hidden="1" x14ac:dyDescent="0.25">
      <c r="A4987" t="s">
        <v>19182</v>
      </c>
      <c r="B4987" s="11">
        <v>2018</v>
      </c>
      <c r="C4987" t="s">
        <v>24580</v>
      </c>
      <c r="F4987">
        <v>6.9</v>
      </c>
      <c r="G4987">
        <v>25</v>
      </c>
      <c r="H4987" s="9" t="s">
        <v>24649</v>
      </c>
      <c r="I4987" s="9" t="str">
        <f t="shared" si="77"/>
        <v>Short</v>
      </c>
    </row>
    <row r="4988" spans="1:9" hidden="1" x14ac:dyDescent="0.25">
      <c r="A4988" t="s">
        <v>19184</v>
      </c>
      <c r="B4988" s="11">
        <v>1997</v>
      </c>
      <c r="C4988" t="s">
        <v>24583</v>
      </c>
      <c r="F4988">
        <v>7.5</v>
      </c>
      <c r="G4988">
        <v>7</v>
      </c>
      <c r="H4988" s="9" t="s">
        <v>24708</v>
      </c>
      <c r="I4988" s="9" t="str">
        <f t="shared" si="77"/>
        <v>Medium</v>
      </c>
    </row>
    <row r="4989" spans="1:9" hidden="1" x14ac:dyDescent="0.25">
      <c r="A4989" t="s">
        <v>19187</v>
      </c>
      <c r="B4989" s="11">
        <v>2010</v>
      </c>
      <c r="C4989" t="s">
        <v>24583</v>
      </c>
      <c r="F4989">
        <v>7.6</v>
      </c>
      <c r="G4989">
        <v>34</v>
      </c>
      <c r="H4989" s="9" t="s">
        <v>24794</v>
      </c>
      <c r="I4989" s="9" t="str">
        <f t="shared" si="77"/>
        <v>Medium</v>
      </c>
    </row>
    <row r="4990" spans="1:9" x14ac:dyDescent="0.25">
      <c r="A4990" t="s">
        <v>19192</v>
      </c>
      <c r="B4990" s="11">
        <v>2018</v>
      </c>
      <c r="C4990" t="s">
        <v>24602</v>
      </c>
      <c r="H4990" s="9" t="s">
        <v>24849</v>
      </c>
      <c r="I4990" s="9" t="str">
        <f t="shared" si="77"/>
        <v>Short</v>
      </c>
    </row>
    <row r="4991" spans="1:9" hidden="1" x14ac:dyDescent="0.25">
      <c r="A4991" t="s">
        <v>19197</v>
      </c>
      <c r="B4991" s="11">
        <v>2018</v>
      </c>
      <c r="C4991" t="s">
        <v>24580</v>
      </c>
      <c r="F4991">
        <v>4.8</v>
      </c>
      <c r="G4991">
        <v>25</v>
      </c>
      <c r="H4991" s="9" t="s">
        <v>24670</v>
      </c>
      <c r="I4991" s="9" t="str">
        <f t="shared" si="77"/>
        <v>Short</v>
      </c>
    </row>
    <row r="4992" spans="1:9" hidden="1" x14ac:dyDescent="0.25">
      <c r="A4992" t="s">
        <v>19204</v>
      </c>
      <c r="B4992" s="11">
        <v>2018</v>
      </c>
      <c r="C4992" t="s">
        <v>24580</v>
      </c>
      <c r="F4992">
        <v>5.3</v>
      </c>
      <c r="G4992">
        <v>49</v>
      </c>
      <c r="H4992" s="9" t="s">
        <v>24848</v>
      </c>
      <c r="I4992" s="9" t="str">
        <f t="shared" si="77"/>
        <v>Medium</v>
      </c>
    </row>
    <row r="4993" spans="1:9" hidden="1" x14ac:dyDescent="0.25">
      <c r="A4993" t="s">
        <v>19207</v>
      </c>
      <c r="B4993" s="11">
        <v>2018</v>
      </c>
      <c r="C4993" t="s">
        <v>24580</v>
      </c>
      <c r="F4993">
        <v>4.2</v>
      </c>
      <c r="G4993">
        <v>43</v>
      </c>
      <c r="H4993" s="9" t="s">
        <v>24646</v>
      </c>
      <c r="I4993" s="9" t="str">
        <f t="shared" si="77"/>
        <v>Short</v>
      </c>
    </row>
    <row r="4994" spans="1:9" x14ac:dyDescent="0.25">
      <c r="A4994" t="s">
        <v>19209</v>
      </c>
      <c r="B4994" s="11">
        <v>2022</v>
      </c>
      <c r="C4994" t="s">
        <v>24591</v>
      </c>
      <c r="D4994" t="s">
        <v>24936</v>
      </c>
      <c r="E4994" t="s">
        <v>24937</v>
      </c>
      <c r="H4994" s="9" t="s">
        <v>24831</v>
      </c>
      <c r="I4994" s="9" t="str">
        <f t="shared" si="77"/>
        <v>Short</v>
      </c>
    </row>
    <row r="4995" spans="1:9" x14ac:dyDescent="0.25">
      <c r="A4995" t="s">
        <v>19215</v>
      </c>
      <c r="B4995" s="11">
        <v>2003</v>
      </c>
      <c r="C4995" t="s">
        <v>24593</v>
      </c>
      <c r="H4995" s="9" t="s">
        <v>24713</v>
      </c>
      <c r="I4995" s="9" t="str">
        <f t="shared" ref="I4995:I5058" si="78">IF(H4995*24&lt;=1,"Short",IF(H4995*24&lt;=2,"Medium","Long"))</f>
        <v>Medium</v>
      </c>
    </row>
    <row r="4996" spans="1:9" hidden="1" x14ac:dyDescent="0.25">
      <c r="A4996" t="s">
        <v>19224</v>
      </c>
      <c r="B4996" s="11">
        <v>2012</v>
      </c>
      <c r="C4996" t="s">
        <v>24583</v>
      </c>
      <c r="D4996" t="s">
        <v>24930</v>
      </c>
      <c r="F4996">
        <v>6.3</v>
      </c>
      <c r="G4996">
        <v>74</v>
      </c>
      <c r="H4996" s="9" t="s">
        <v>24677</v>
      </c>
      <c r="I4996" s="9" t="str">
        <f t="shared" si="78"/>
        <v>Short</v>
      </c>
    </row>
    <row r="4997" spans="1:9" hidden="1" x14ac:dyDescent="0.25">
      <c r="A4997" t="s">
        <v>19229</v>
      </c>
      <c r="B4997" s="11">
        <v>2017</v>
      </c>
      <c r="C4997" t="s">
        <v>24580</v>
      </c>
      <c r="F4997">
        <v>5.3</v>
      </c>
      <c r="G4997">
        <v>89</v>
      </c>
      <c r="H4997" s="9" t="s">
        <v>24820</v>
      </c>
      <c r="I4997" s="9" t="str">
        <f t="shared" si="78"/>
        <v>Medium</v>
      </c>
    </row>
    <row r="4998" spans="1:9" hidden="1" x14ac:dyDescent="0.25">
      <c r="A4998" t="s">
        <v>19234</v>
      </c>
      <c r="B4998" s="11">
        <v>2018</v>
      </c>
      <c r="C4998" t="s">
        <v>24580</v>
      </c>
      <c r="F4998">
        <v>6.5</v>
      </c>
      <c r="G4998">
        <v>37</v>
      </c>
      <c r="H4998" s="9" t="s">
        <v>24672</v>
      </c>
      <c r="I4998" s="9" t="str">
        <f t="shared" si="78"/>
        <v>Medium</v>
      </c>
    </row>
    <row r="4999" spans="1:9" hidden="1" x14ac:dyDescent="0.25">
      <c r="A4999" t="s">
        <v>19236</v>
      </c>
      <c r="B4999" s="11">
        <v>2014</v>
      </c>
      <c r="C4999" t="s">
        <v>24580</v>
      </c>
      <c r="F4999">
        <v>6.3</v>
      </c>
      <c r="G4999">
        <v>219</v>
      </c>
      <c r="H4999" s="9" t="s">
        <v>24875</v>
      </c>
      <c r="I4999" s="9" t="str">
        <f t="shared" si="78"/>
        <v>Medium</v>
      </c>
    </row>
    <row r="5000" spans="1:9" hidden="1" x14ac:dyDescent="0.25">
      <c r="A5000" t="s">
        <v>19241</v>
      </c>
      <c r="B5000" s="11">
        <v>2011</v>
      </c>
      <c r="C5000" t="s">
        <v>24583</v>
      </c>
      <c r="D5000" t="s">
        <v>24928</v>
      </c>
      <c r="F5000">
        <v>5.4</v>
      </c>
      <c r="G5000">
        <v>15</v>
      </c>
      <c r="H5000" s="9" t="s">
        <v>24654</v>
      </c>
      <c r="I5000" s="9" t="str">
        <f t="shared" si="78"/>
        <v>Short</v>
      </c>
    </row>
    <row r="5001" spans="1:9" hidden="1" x14ac:dyDescent="0.25">
      <c r="A5001" t="s">
        <v>19247</v>
      </c>
      <c r="B5001" s="11">
        <v>2015</v>
      </c>
      <c r="C5001" t="s">
        <v>24583</v>
      </c>
      <c r="D5001" t="s">
        <v>24936</v>
      </c>
      <c r="F5001">
        <v>7.4</v>
      </c>
      <c r="G5001">
        <v>265</v>
      </c>
      <c r="H5001" s="9" t="s">
        <v>24659</v>
      </c>
      <c r="I5001" s="9" t="str">
        <f t="shared" si="78"/>
        <v>Medium</v>
      </c>
    </row>
    <row r="5002" spans="1:9" x14ac:dyDescent="0.25">
      <c r="A5002" t="s">
        <v>19253</v>
      </c>
      <c r="B5002" s="11">
        <v>2021</v>
      </c>
      <c r="C5002" t="s">
        <v>24583</v>
      </c>
      <c r="D5002" t="s">
        <v>24938</v>
      </c>
      <c r="H5002" s="9" t="s">
        <v>24880</v>
      </c>
      <c r="I5002" s="9" t="str">
        <f t="shared" si="78"/>
        <v>Short</v>
      </c>
    </row>
    <row r="5003" spans="1:9" x14ac:dyDescent="0.25">
      <c r="A5003" t="s">
        <v>19256</v>
      </c>
      <c r="B5003" s="11">
        <v>2021</v>
      </c>
      <c r="C5003" t="s">
        <v>24602</v>
      </c>
      <c r="D5003" t="s">
        <v>24930</v>
      </c>
      <c r="H5003" s="9" t="s">
        <v>24887</v>
      </c>
      <c r="I5003" s="9" t="str">
        <f t="shared" si="78"/>
        <v>Short</v>
      </c>
    </row>
    <row r="5004" spans="1:9" hidden="1" x14ac:dyDescent="0.25">
      <c r="A5004" t="s">
        <v>19261</v>
      </c>
      <c r="B5004" s="11">
        <v>2012</v>
      </c>
      <c r="C5004" t="s">
        <v>24583</v>
      </c>
      <c r="D5004" t="s">
        <v>24950</v>
      </c>
      <c r="F5004">
        <v>5.7</v>
      </c>
      <c r="G5004">
        <v>285</v>
      </c>
      <c r="H5004" s="9" t="s">
        <v>24659</v>
      </c>
      <c r="I5004" s="9" t="str">
        <f t="shared" si="78"/>
        <v>Medium</v>
      </c>
    </row>
    <row r="5005" spans="1:9" hidden="1" x14ac:dyDescent="0.25">
      <c r="A5005" t="s">
        <v>19267</v>
      </c>
      <c r="B5005" s="11">
        <v>2016</v>
      </c>
      <c r="C5005" t="s">
        <v>24583</v>
      </c>
      <c r="F5005">
        <v>7.8</v>
      </c>
      <c r="G5005">
        <v>21</v>
      </c>
      <c r="H5005" s="9" t="s">
        <v>24639</v>
      </c>
      <c r="I5005" s="9" t="str">
        <f t="shared" si="78"/>
        <v>Short</v>
      </c>
    </row>
    <row r="5006" spans="1:9" x14ac:dyDescent="0.25">
      <c r="A5006" t="s">
        <v>19278</v>
      </c>
      <c r="B5006" s="11">
        <v>2021</v>
      </c>
      <c r="C5006" t="s">
        <v>24583</v>
      </c>
      <c r="D5006" t="s">
        <v>24938</v>
      </c>
      <c r="H5006" s="9" t="s">
        <v>24859</v>
      </c>
      <c r="I5006" s="9" t="str">
        <f t="shared" si="78"/>
        <v>Short</v>
      </c>
    </row>
    <row r="5007" spans="1:9" hidden="1" x14ac:dyDescent="0.25">
      <c r="A5007" t="s">
        <v>19281</v>
      </c>
      <c r="B5007" s="11">
        <v>2014</v>
      </c>
      <c r="C5007" t="s">
        <v>24583</v>
      </c>
      <c r="D5007" t="s">
        <v>24927</v>
      </c>
      <c r="E5007" t="s">
        <v>24930</v>
      </c>
      <c r="F5007">
        <v>6.3</v>
      </c>
      <c r="G5007">
        <v>46</v>
      </c>
      <c r="H5007" s="9" t="s">
        <v>24833</v>
      </c>
      <c r="I5007" s="9" t="str">
        <f t="shared" si="78"/>
        <v>Medium</v>
      </c>
    </row>
    <row r="5008" spans="1:9" hidden="1" x14ac:dyDescent="0.25">
      <c r="A5008" t="s">
        <v>19284</v>
      </c>
      <c r="B5008" s="11">
        <v>2001</v>
      </c>
      <c r="C5008" t="s">
        <v>24581</v>
      </c>
      <c r="F5008">
        <v>8.1</v>
      </c>
      <c r="G5008">
        <v>8</v>
      </c>
      <c r="H5008" s="9" t="s">
        <v>24769</v>
      </c>
      <c r="I5008" s="9" t="str">
        <f t="shared" si="78"/>
        <v>Medium</v>
      </c>
    </row>
    <row r="5009" spans="1:9" hidden="1" x14ac:dyDescent="0.25">
      <c r="A5009" t="s">
        <v>19290</v>
      </c>
      <c r="B5009" s="11">
        <v>2019</v>
      </c>
      <c r="C5009" t="s">
        <v>24580</v>
      </c>
      <c r="F5009">
        <v>6.8</v>
      </c>
      <c r="G5009">
        <v>114</v>
      </c>
      <c r="H5009" s="9" t="s">
        <v>24749</v>
      </c>
      <c r="I5009" s="9" t="str">
        <f t="shared" si="78"/>
        <v>Medium</v>
      </c>
    </row>
    <row r="5010" spans="1:9" hidden="1" x14ac:dyDescent="0.25">
      <c r="A5010" t="s">
        <v>19294</v>
      </c>
      <c r="B5010" s="11">
        <v>2013</v>
      </c>
      <c r="C5010" t="s">
        <v>24583</v>
      </c>
      <c r="D5010" t="s">
        <v>24941</v>
      </c>
      <c r="F5010">
        <v>7.5</v>
      </c>
      <c r="G5010">
        <v>90</v>
      </c>
      <c r="H5010" s="9" t="s">
        <v>24763</v>
      </c>
      <c r="I5010" s="9" t="str">
        <f t="shared" si="78"/>
        <v>Medium</v>
      </c>
    </row>
    <row r="5011" spans="1:9" x14ac:dyDescent="0.25">
      <c r="A5011" t="s">
        <v>19297</v>
      </c>
      <c r="B5011" s="11">
        <v>2019</v>
      </c>
      <c r="C5011" t="s">
        <v>24583</v>
      </c>
      <c r="D5011" t="s">
        <v>24947</v>
      </c>
      <c r="E5011" t="s">
        <v>24936</v>
      </c>
      <c r="H5011" s="9" t="s">
        <v>24688</v>
      </c>
      <c r="I5011" s="9" t="str">
        <f t="shared" si="78"/>
        <v>Medium</v>
      </c>
    </row>
    <row r="5012" spans="1:9" hidden="1" x14ac:dyDescent="0.25">
      <c r="A5012" t="s">
        <v>19310</v>
      </c>
      <c r="B5012" s="11">
        <v>2019</v>
      </c>
      <c r="C5012" t="s">
        <v>24580</v>
      </c>
      <c r="F5012">
        <v>5.5</v>
      </c>
      <c r="G5012">
        <v>36</v>
      </c>
      <c r="H5012" s="9" t="s">
        <v>24670</v>
      </c>
      <c r="I5012" s="9" t="str">
        <f t="shared" si="78"/>
        <v>Short</v>
      </c>
    </row>
    <row r="5013" spans="1:9" hidden="1" x14ac:dyDescent="0.25">
      <c r="A5013" t="s">
        <v>19312</v>
      </c>
      <c r="B5013" s="11">
        <v>2018</v>
      </c>
      <c r="C5013" t="s">
        <v>24580</v>
      </c>
      <c r="F5013">
        <v>6</v>
      </c>
      <c r="G5013">
        <v>123</v>
      </c>
      <c r="H5013" s="9" t="s">
        <v>24843</v>
      </c>
      <c r="I5013" s="9" t="str">
        <f t="shared" si="78"/>
        <v>Medium</v>
      </c>
    </row>
    <row r="5014" spans="1:9" hidden="1" x14ac:dyDescent="0.25">
      <c r="A5014" t="s">
        <v>19323</v>
      </c>
      <c r="B5014" s="11">
        <v>2017</v>
      </c>
      <c r="C5014" t="s">
        <v>24583</v>
      </c>
      <c r="F5014">
        <v>6.3</v>
      </c>
      <c r="G5014">
        <v>111</v>
      </c>
      <c r="H5014" s="9" t="s">
        <v>24670</v>
      </c>
      <c r="I5014" s="9" t="str">
        <f t="shared" si="78"/>
        <v>Short</v>
      </c>
    </row>
    <row r="5015" spans="1:9" hidden="1" x14ac:dyDescent="0.25">
      <c r="A5015" t="s">
        <v>19330</v>
      </c>
      <c r="B5015" s="11">
        <v>2018</v>
      </c>
      <c r="C5015" t="s">
        <v>24580</v>
      </c>
      <c r="F5015">
        <v>5.2</v>
      </c>
      <c r="G5015">
        <v>18</v>
      </c>
      <c r="H5015" s="9" t="s">
        <v>24822</v>
      </c>
      <c r="I5015" s="9" t="str">
        <f t="shared" si="78"/>
        <v>Medium</v>
      </c>
    </row>
    <row r="5016" spans="1:9" x14ac:dyDescent="0.25">
      <c r="A5016" t="s">
        <v>19333</v>
      </c>
      <c r="B5016" s="11">
        <v>2020</v>
      </c>
      <c r="C5016" t="s">
        <v>24595</v>
      </c>
      <c r="H5016" s="9" t="s">
        <v>24884</v>
      </c>
      <c r="I5016" s="9" t="str">
        <f t="shared" si="78"/>
        <v>Long</v>
      </c>
    </row>
    <row r="5017" spans="1:9" hidden="1" x14ac:dyDescent="0.25">
      <c r="A5017" t="s">
        <v>19337</v>
      </c>
      <c r="B5017" s="11">
        <v>2017</v>
      </c>
      <c r="C5017" t="s">
        <v>24583</v>
      </c>
      <c r="F5017">
        <v>5.5</v>
      </c>
      <c r="G5017">
        <v>15</v>
      </c>
      <c r="H5017" s="9" t="s">
        <v>24666</v>
      </c>
      <c r="I5017" s="9" t="str">
        <f t="shared" si="78"/>
        <v>Short</v>
      </c>
    </row>
    <row r="5018" spans="1:9" hidden="1" x14ac:dyDescent="0.25">
      <c r="A5018" t="s">
        <v>19340</v>
      </c>
      <c r="B5018" s="11">
        <v>2013</v>
      </c>
      <c r="C5018" t="s">
        <v>24583</v>
      </c>
      <c r="D5018" t="s">
        <v>24936</v>
      </c>
      <c r="F5018">
        <v>7.2</v>
      </c>
      <c r="G5018">
        <v>123</v>
      </c>
      <c r="H5018" s="9" t="s">
        <v>24854</v>
      </c>
      <c r="I5018" s="9" t="str">
        <f t="shared" si="78"/>
        <v>Medium</v>
      </c>
    </row>
    <row r="5019" spans="1:9" x14ac:dyDescent="0.25">
      <c r="A5019" t="s">
        <v>19349</v>
      </c>
      <c r="B5019" s="11">
        <v>0</v>
      </c>
      <c r="C5019" t="s">
        <v>24581</v>
      </c>
      <c r="H5019" s="9" t="s">
        <v>24646</v>
      </c>
      <c r="I5019" s="9" t="str">
        <f t="shared" si="78"/>
        <v>Short</v>
      </c>
    </row>
    <row r="5020" spans="1:9" x14ac:dyDescent="0.25">
      <c r="A5020" t="s">
        <v>19351</v>
      </c>
      <c r="B5020" s="11">
        <v>2021</v>
      </c>
      <c r="C5020" t="s">
        <v>24583</v>
      </c>
      <c r="H5020" s="9" t="s">
        <v>24639</v>
      </c>
      <c r="I5020" s="9" t="str">
        <f t="shared" si="78"/>
        <v>Short</v>
      </c>
    </row>
    <row r="5021" spans="1:9" hidden="1" x14ac:dyDescent="0.25">
      <c r="A5021" t="s">
        <v>19352</v>
      </c>
      <c r="B5021" s="11">
        <v>2016</v>
      </c>
      <c r="C5021" t="s">
        <v>24583</v>
      </c>
      <c r="D5021" t="s">
        <v>24938</v>
      </c>
      <c r="F5021">
        <v>6.6</v>
      </c>
      <c r="G5021">
        <v>23</v>
      </c>
      <c r="H5021" s="9" t="s">
        <v>24638</v>
      </c>
      <c r="I5021" s="9" t="str">
        <f t="shared" si="78"/>
        <v>Short</v>
      </c>
    </row>
    <row r="5022" spans="1:9" x14ac:dyDescent="0.25">
      <c r="A5022" t="s">
        <v>19356</v>
      </c>
      <c r="B5022" s="11">
        <v>2017</v>
      </c>
      <c r="C5022" t="s">
        <v>24591</v>
      </c>
      <c r="D5022" t="s">
        <v>24938</v>
      </c>
      <c r="H5022" s="9" t="s">
        <v>24891</v>
      </c>
      <c r="I5022" s="9" t="str">
        <f t="shared" si="78"/>
        <v>Short</v>
      </c>
    </row>
    <row r="5023" spans="1:9" hidden="1" x14ac:dyDescent="0.25">
      <c r="A5023" t="s">
        <v>19358</v>
      </c>
      <c r="B5023" s="11">
        <v>2011</v>
      </c>
      <c r="C5023" t="s">
        <v>24583</v>
      </c>
      <c r="D5023" t="s">
        <v>24928</v>
      </c>
      <c r="E5023" t="s">
        <v>24930</v>
      </c>
      <c r="F5023">
        <v>6.8</v>
      </c>
      <c r="G5023">
        <v>11</v>
      </c>
      <c r="H5023" s="9" t="s">
        <v>24738</v>
      </c>
      <c r="I5023" s="9" t="str">
        <f t="shared" si="78"/>
        <v>Medium</v>
      </c>
    </row>
    <row r="5024" spans="1:9" hidden="1" x14ac:dyDescent="0.25">
      <c r="A5024" t="s">
        <v>19362</v>
      </c>
      <c r="B5024" s="11">
        <v>2010</v>
      </c>
      <c r="C5024" t="s">
        <v>8094</v>
      </c>
      <c r="F5024">
        <v>5.5</v>
      </c>
      <c r="G5024">
        <v>27</v>
      </c>
      <c r="H5024" s="9" t="s">
        <v>24640</v>
      </c>
      <c r="I5024" s="9" t="str">
        <f t="shared" si="78"/>
        <v>Medium</v>
      </c>
    </row>
    <row r="5025" spans="1:9" x14ac:dyDescent="0.25">
      <c r="A5025" t="s">
        <v>19365</v>
      </c>
      <c r="B5025" s="11">
        <v>2020</v>
      </c>
      <c r="C5025" t="s">
        <v>24583</v>
      </c>
      <c r="D5025" t="s">
        <v>24938</v>
      </c>
      <c r="H5025" s="9" t="s">
        <v>24783</v>
      </c>
      <c r="I5025" s="9" t="str">
        <f t="shared" si="78"/>
        <v>Short</v>
      </c>
    </row>
    <row r="5026" spans="1:9" x14ac:dyDescent="0.25">
      <c r="A5026" t="s">
        <v>19368</v>
      </c>
      <c r="B5026" s="11">
        <v>2020</v>
      </c>
      <c r="C5026" t="s">
        <v>24580</v>
      </c>
      <c r="H5026" s="9" t="s">
        <v>24682</v>
      </c>
      <c r="I5026" s="9" t="str">
        <f t="shared" si="78"/>
        <v>Short</v>
      </c>
    </row>
    <row r="5027" spans="1:9" hidden="1" x14ac:dyDescent="0.25">
      <c r="A5027" t="s">
        <v>19376</v>
      </c>
      <c r="B5027" s="11">
        <v>2016</v>
      </c>
      <c r="C5027" t="s">
        <v>24580</v>
      </c>
      <c r="F5027">
        <v>4.7</v>
      </c>
      <c r="G5027">
        <v>66</v>
      </c>
      <c r="H5027" s="9" t="s">
        <v>24874</v>
      </c>
      <c r="I5027" s="9" t="str">
        <f t="shared" si="78"/>
        <v>Medium</v>
      </c>
    </row>
    <row r="5028" spans="1:9" hidden="1" x14ac:dyDescent="0.25">
      <c r="A5028" t="s">
        <v>19381</v>
      </c>
      <c r="B5028" s="11">
        <v>2012</v>
      </c>
      <c r="C5028" t="s">
        <v>24583</v>
      </c>
      <c r="F5028">
        <v>6.3</v>
      </c>
      <c r="G5028">
        <v>484</v>
      </c>
      <c r="H5028" s="9" t="s">
        <v>24769</v>
      </c>
      <c r="I5028" s="9" t="str">
        <f t="shared" si="78"/>
        <v>Medium</v>
      </c>
    </row>
    <row r="5029" spans="1:9" hidden="1" x14ac:dyDescent="0.25">
      <c r="A5029" t="s">
        <v>19384</v>
      </c>
      <c r="B5029" s="11">
        <v>2013</v>
      </c>
      <c r="C5029" t="s">
        <v>24581</v>
      </c>
      <c r="F5029">
        <v>6.1</v>
      </c>
      <c r="G5029">
        <v>131</v>
      </c>
      <c r="H5029" s="9" t="s">
        <v>24643</v>
      </c>
      <c r="I5029" s="9" t="str">
        <f t="shared" si="78"/>
        <v>Medium</v>
      </c>
    </row>
    <row r="5030" spans="1:9" hidden="1" x14ac:dyDescent="0.25">
      <c r="A5030" t="s">
        <v>19389</v>
      </c>
      <c r="B5030" s="11">
        <v>2015</v>
      </c>
      <c r="C5030" t="s">
        <v>24583</v>
      </c>
      <c r="D5030" t="s">
        <v>24938</v>
      </c>
      <c r="F5030">
        <v>8.6</v>
      </c>
      <c r="G5030">
        <v>125</v>
      </c>
      <c r="H5030" s="9" t="s">
        <v>24715</v>
      </c>
      <c r="I5030" s="9" t="str">
        <f t="shared" si="78"/>
        <v>Short</v>
      </c>
    </row>
    <row r="5031" spans="1:9" hidden="1" x14ac:dyDescent="0.25">
      <c r="A5031" t="s">
        <v>19406</v>
      </c>
      <c r="B5031" s="11">
        <v>2006</v>
      </c>
      <c r="C5031" t="s">
        <v>24590</v>
      </c>
      <c r="D5031" t="s">
        <v>24927</v>
      </c>
      <c r="E5031" t="s">
        <v>24935</v>
      </c>
      <c r="F5031">
        <v>3.1</v>
      </c>
      <c r="G5031">
        <v>126</v>
      </c>
      <c r="H5031" s="9" t="s">
        <v>24703</v>
      </c>
      <c r="I5031" s="9" t="str">
        <f t="shared" si="78"/>
        <v>Medium</v>
      </c>
    </row>
    <row r="5032" spans="1:9" x14ac:dyDescent="0.25">
      <c r="A5032" t="s">
        <v>19409</v>
      </c>
      <c r="B5032" s="11">
        <v>2019</v>
      </c>
      <c r="C5032" t="s">
        <v>24580</v>
      </c>
      <c r="H5032" s="9" t="s">
        <v>24640</v>
      </c>
      <c r="I5032" s="9" t="str">
        <f t="shared" si="78"/>
        <v>Medium</v>
      </c>
    </row>
    <row r="5033" spans="1:9" hidden="1" x14ac:dyDescent="0.25">
      <c r="A5033" t="s">
        <v>19411</v>
      </c>
      <c r="B5033" s="11">
        <v>2013</v>
      </c>
      <c r="C5033" t="s">
        <v>24580</v>
      </c>
      <c r="F5033">
        <v>4.0999999999999996</v>
      </c>
      <c r="G5033">
        <v>13</v>
      </c>
      <c r="H5033" s="9" t="s">
        <v>24642</v>
      </c>
      <c r="I5033" s="9" t="str">
        <f t="shared" si="78"/>
        <v>Short</v>
      </c>
    </row>
    <row r="5034" spans="1:9" x14ac:dyDescent="0.25">
      <c r="A5034" t="s">
        <v>19415</v>
      </c>
      <c r="B5034" s="11">
        <v>2015</v>
      </c>
      <c r="C5034" t="s">
        <v>24581</v>
      </c>
      <c r="H5034" s="9" t="s">
        <v>24713</v>
      </c>
      <c r="I5034" s="9" t="str">
        <f t="shared" si="78"/>
        <v>Medium</v>
      </c>
    </row>
    <row r="5035" spans="1:9" hidden="1" x14ac:dyDescent="0.25">
      <c r="A5035" t="s">
        <v>19421</v>
      </c>
      <c r="B5035" s="11">
        <v>2012</v>
      </c>
      <c r="C5035" t="s">
        <v>24580</v>
      </c>
      <c r="D5035" t="s">
        <v>24930</v>
      </c>
      <c r="F5035">
        <v>5.2</v>
      </c>
      <c r="G5035">
        <v>81</v>
      </c>
      <c r="H5035" s="9" t="s">
        <v>24728</v>
      </c>
      <c r="I5035" s="9" t="str">
        <f t="shared" si="78"/>
        <v>Medium</v>
      </c>
    </row>
    <row r="5036" spans="1:9" hidden="1" x14ac:dyDescent="0.25">
      <c r="A5036" t="s">
        <v>19424</v>
      </c>
      <c r="B5036" s="11">
        <v>2017</v>
      </c>
      <c r="C5036" t="s">
        <v>24583</v>
      </c>
      <c r="D5036" t="s">
        <v>24936</v>
      </c>
      <c r="F5036">
        <v>7.6</v>
      </c>
      <c r="G5036">
        <v>245</v>
      </c>
      <c r="H5036" s="9" t="s">
        <v>24686</v>
      </c>
      <c r="I5036" s="9" t="str">
        <f t="shared" si="78"/>
        <v>Medium</v>
      </c>
    </row>
    <row r="5037" spans="1:9" hidden="1" x14ac:dyDescent="0.25">
      <c r="A5037" t="s">
        <v>19429</v>
      </c>
      <c r="B5037" s="11">
        <v>2015</v>
      </c>
      <c r="C5037" t="s">
        <v>24581</v>
      </c>
      <c r="F5037">
        <v>4.2</v>
      </c>
      <c r="G5037">
        <v>14</v>
      </c>
      <c r="H5037" s="9" t="s">
        <v>24818</v>
      </c>
      <c r="I5037" s="9" t="str">
        <f t="shared" si="78"/>
        <v>Medium</v>
      </c>
    </row>
    <row r="5038" spans="1:9" hidden="1" x14ac:dyDescent="0.25">
      <c r="A5038" t="s">
        <v>19442</v>
      </c>
      <c r="B5038" s="11">
        <v>2016</v>
      </c>
      <c r="C5038" t="s">
        <v>24580</v>
      </c>
      <c r="F5038">
        <v>5.3</v>
      </c>
      <c r="G5038">
        <v>171</v>
      </c>
      <c r="H5038" s="9" t="s">
        <v>24875</v>
      </c>
      <c r="I5038" s="9" t="str">
        <f t="shared" si="78"/>
        <v>Medium</v>
      </c>
    </row>
    <row r="5039" spans="1:9" x14ac:dyDescent="0.25">
      <c r="A5039" t="s">
        <v>19448</v>
      </c>
      <c r="B5039" s="11">
        <v>2006</v>
      </c>
      <c r="C5039" t="s">
        <v>24583</v>
      </c>
      <c r="H5039" s="9" t="s">
        <v>24833</v>
      </c>
      <c r="I5039" s="9" t="str">
        <f t="shared" si="78"/>
        <v>Medium</v>
      </c>
    </row>
    <row r="5040" spans="1:9" hidden="1" x14ac:dyDescent="0.25">
      <c r="A5040" t="s">
        <v>19451</v>
      </c>
      <c r="B5040" s="11">
        <v>2006</v>
      </c>
      <c r="C5040" t="s">
        <v>24583</v>
      </c>
      <c r="D5040" t="s">
        <v>24942</v>
      </c>
      <c r="E5040" t="s">
        <v>24941</v>
      </c>
      <c r="F5040">
        <v>6.8</v>
      </c>
      <c r="G5040">
        <v>14</v>
      </c>
      <c r="H5040" s="9" t="s">
        <v>24749</v>
      </c>
      <c r="I5040" s="9" t="str">
        <f t="shared" si="78"/>
        <v>Medium</v>
      </c>
    </row>
    <row r="5041" spans="1:9" hidden="1" x14ac:dyDescent="0.25">
      <c r="A5041" t="s">
        <v>19454</v>
      </c>
      <c r="B5041" s="11">
        <v>2014</v>
      </c>
      <c r="C5041" t="s">
        <v>24583</v>
      </c>
      <c r="D5041" t="s">
        <v>24942</v>
      </c>
      <c r="F5041">
        <v>6.4</v>
      </c>
      <c r="G5041">
        <v>49</v>
      </c>
      <c r="H5041" s="9" t="s">
        <v>24765</v>
      </c>
      <c r="I5041" s="9" t="str">
        <f t="shared" si="78"/>
        <v>Medium</v>
      </c>
    </row>
    <row r="5042" spans="1:9" x14ac:dyDescent="0.25">
      <c r="A5042" t="s">
        <v>19457</v>
      </c>
      <c r="B5042" s="11">
        <v>2020</v>
      </c>
      <c r="C5042" t="s">
        <v>24587</v>
      </c>
      <c r="H5042" s="9" t="s">
        <v>24680</v>
      </c>
      <c r="I5042" s="9" t="str">
        <f t="shared" si="78"/>
        <v>Long</v>
      </c>
    </row>
    <row r="5043" spans="1:9" hidden="1" x14ac:dyDescent="0.25">
      <c r="A5043" t="s">
        <v>19461</v>
      </c>
      <c r="B5043" s="11">
        <v>2007</v>
      </c>
      <c r="C5043" t="s">
        <v>24583</v>
      </c>
      <c r="F5043">
        <v>6.9</v>
      </c>
      <c r="G5043">
        <v>151</v>
      </c>
      <c r="H5043" s="9" t="s">
        <v>24843</v>
      </c>
      <c r="I5043" s="9" t="str">
        <f t="shared" si="78"/>
        <v>Medium</v>
      </c>
    </row>
    <row r="5044" spans="1:9" hidden="1" x14ac:dyDescent="0.25">
      <c r="A5044" t="s">
        <v>19466</v>
      </c>
      <c r="B5044" s="11">
        <v>2019</v>
      </c>
      <c r="C5044" t="s">
        <v>24580</v>
      </c>
      <c r="F5044">
        <v>4.4000000000000004</v>
      </c>
      <c r="G5044">
        <v>22</v>
      </c>
      <c r="H5044" s="9" t="s">
        <v>24749</v>
      </c>
      <c r="I5044" s="9" t="str">
        <f t="shared" si="78"/>
        <v>Medium</v>
      </c>
    </row>
    <row r="5045" spans="1:9" x14ac:dyDescent="0.25">
      <c r="A5045" t="s">
        <v>19469</v>
      </c>
      <c r="B5045" s="11">
        <v>2017</v>
      </c>
      <c r="C5045" t="s">
        <v>24602</v>
      </c>
      <c r="D5045" t="s">
        <v>24936</v>
      </c>
      <c r="H5045" s="9" t="s">
        <v>24891</v>
      </c>
      <c r="I5045" s="9" t="str">
        <f t="shared" si="78"/>
        <v>Short</v>
      </c>
    </row>
    <row r="5046" spans="1:9" x14ac:dyDescent="0.25">
      <c r="A5046" t="s">
        <v>19476</v>
      </c>
      <c r="B5046" s="11">
        <v>2018</v>
      </c>
      <c r="C5046" t="s">
        <v>24602</v>
      </c>
      <c r="H5046" s="9" t="s">
        <v>24887</v>
      </c>
      <c r="I5046" s="9" t="str">
        <f t="shared" si="78"/>
        <v>Short</v>
      </c>
    </row>
    <row r="5047" spans="1:9" hidden="1" x14ac:dyDescent="0.25">
      <c r="A5047" t="s">
        <v>19483</v>
      </c>
      <c r="B5047" s="11">
        <v>2006</v>
      </c>
      <c r="C5047" t="s">
        <v>24580</v>
      </c>
      <c r="F5047">
        <v>7.7</v>
      </c>
      <c r="G5047">
        <v>20</v>
      </c>
      <c r="H5047" s="9" t="s">
        <v>24763</v>
      </c>
      <c r="I5047" s="9" t="str">
        <f t="shared" si="78"/>
        <v>Medium</v>
      </c>
    </row>
    <row r="5048" spans="1:9" hidden="1" x14ac:dyDescent="0.25">
      <c r="A5048" t="s">
        <v>19499</v>
      </c>
      <c r="B5048" s="11">
        <v>2016</v>
      </c>
      <c r="C5048" t="s">
        <v>24580</v>
      </c>
      <c r="D5048" t="s">
        <v>24930</v>
      </c>
      <c r="F5048">
        <v>7.5</v>
      </c>
      <c r="G5048">
        <v>21</v>
      </c>
      <c r="H5048" s="9" t="s">
        <v>24723</v>
      </c>
      <c r="I5048" s="9" t="str">
        <f t="shared" si="78"/>
        <v>Medium</v>
      </c>
    </row>
    <row r="5049" spans="1:9" hidden="1" x14ac:dyDescent="0.25">
      <c r="A5049" t="s">
        <v>19504</v>
      </c>
      <c r="B5049" s="11">
        <v>2008</v>
      </c>
      <c r="C5049" t="s">
        <v>24580</v>
      </c>
      <c r="F5049">
        <v>3.6</v>
      </c>
      <c r="G5049">
        <v>85</v>
      </c>
      <c r="H5049" s="9" t="s">
        <v>24738</v>
      </c>
      <c r="I5049" s="9" t="str">
        <f t="shared" si="78"/>
        <v>Medium</v>
      </c>
    </row>
    <row r="5050" spans="1:9" hidden="1" x14ac:dyDescent="0.25">
      <c r="A5050" t="s">
        <v>19515</v>
      </c>
      <c r="B5050" s="11">
        <v>2013</v>
      </c>
      <c r="C5050" t="s">
        <v>24583</v>
      </c>
      <c r="D5050" t="s">
        <v>24930</v>
      </c>
      <c r="E5050" t="s">
        <v>24937</v>
      </c>
      <c r="F5050">
        <v>7.5</v>
      </c>
      <c r="G5050">
        <v>150</v>
      </c>
      <c r="H5050" s="9" t="s">
        <v>24694</v>
      </c>
      <c r="I5050" s="9" t="str">
        <f t="shared" si="78"/>
        <v>Medium</v>
      </c>
    </row>
    <row r="5051" spans="1:9" hidden="1" x14ac:dyDescent="0.25">
      <c r="A5051" t="s">
        <v>19524</v>
      </c>
      <c r="B5051" s="11">
        <v>2013</v>
      </c>
      <c r="C5051" t="s">
        <v>24583</v>
      </c>
      <c r="F5051">
        <v>8.1</v>
      </c>
      <c r="G5051">
        <v>50</v>
      </c>
      <c r="H5051" s="9" t="s">
        <v>24749</v>
      </c>
      <c r="I5051" s="9" t="str">
        <f t="shared" si="78"/>
        <v>Medium</v>
      </c>
    </row>
    <row r="5052" spans="1:9" x14ac:dyDescent="0.25">
      <c r="A5052" t="s">
        <v>19530</v>
      </c>
      <c r="B5052" s="11">
        <v>2000</v>
      </c>
      <c r="C5052" t="s">
        <v>24583</v>
      </c>
      <c r="D5052" t="s">
        <v>24941</v>
      </c>
      <c r="H5052" s="9" t="s">
        <v>24670</v>
      </c>
      <c r="I5052" s="9" t="str">
        <f t="shared" si="78"/>
        <v>Short</v>
      </c>
    </row>
    <row r="5053" spans="1:9" hidden="1" x14ac:dyDescent="0.25">
      <c r="A5053" t="s">
        <v>19541</v>
      </c>
      <c r="B5053" s="11">
        <v>2018</v>
      </c>
      <c r="C5053" t="s">
        <v>24583</v>
      </c>
      <c r="D5053" t="s">
        <v>24936</v>
      </c>
      <c r="F5053">
        <v>5.8</v>
      </c>
      <c r="G5053">
        <v>196</v>
      </c>
      <c r="H5053" s="9" t="s">
        <v>24641</v>
      </c>
      <c r="I5053" s="9" t="str">
        <f t="shared" si="78"/>
        <v>Short</v>
      </c>
    </row>
    <row r="5054" spans="1:9" hidden="1" x14ac:dyDescent="0.25">
      <c r="A5054" t="s">
        <v>19554</v>
      </c>
      <c r="B5054" s="11">
        <v>2016</v>
      </c>
      <c r="C5054" t="s">
        <v>24583</v>
      </c>
      <c r="D5054" t="s">
        <v>24938</v>
      </c>
      <c r="F5054">
        <v>6.4</v>
      </c>
      <c r="G5054">
        <v>60</v>
      </c>
      <c r="H5054" s="9" t="s">
        <v>24815</v>
      </c>
      <c r="I5054" s="9" t="str">
        <f t="shared" si="78"/>
        <v>Short</v>
      </c>
    </row>
    <row r="5055" spans="1:9" hidden="1" x14ac:dyDescent="0.25">
      <c r="A5055" t="s">
        <v>19562</v>
      </c>
      <c r="B5055" s="11">
        <v>2018</v>
      </c>
      <c r="C5055" t="s">
        <v>24590</v>
      </c>
      <c r="F5055">
        <v>3.6</v>
      </c>
      <c r="G5055">
        <v>61</v>
      </c>
      <c r="H5055" s="9" t="s">
        <v>24881</v>
      </c>
      <c r="I5055" s="9" t="str">
        <f t="shared" si="78"/>
        <v>Short</v>
      </c>
    </row>
    <row r="5056" spans="1:9" hidden="1" x14ac:dyDescent="0.25">
      <c r="A5056" t="s">
        <v>19570</v>
      </c>
      <c r="B5056" s="11">
        <v>2006</v>
      </c>
      <c r="C5056" t="s">
        <v>24583</v>
      </c>
      <c r="F5056">
        <v>6.8</v>
      </c>
      <c r="G5056">
        <v>7</v>
      </c>
      <c r="H5056" s="9" t="s">
        <v>24647</v>
      </c>
      <c r="I5056" s="9" t="str">
        <f t="shared" si="78"/>
        <v>Short</v>
      </c>
    </row>
    <row r="5057" spans="1:9" x14ac:dyDescent="0.25">
      <c r="A5057" t="s">
        <v>19572</v>
      </c>
      <c r="B5057" s="11">
        <v>2017</v>
      </c>
      <c r="C5057" t="s">
        <v>24591</v>
      </c>
      <c r="D5057" t="s">
        <v>24938</v>
      </c>
      <c r="H5057" s="9" t="s">
        <v>24891</v>
      </c>
      <c r="I5057" s="9" t="str">
        <f t="shared" si="78"/>
        <v>Short</v>
      </c>
    </row>
    <row r="5058" spans="1:9" hidden="1" x14ac:dyDescent="0.25">
      <c r="A5058" t="s">
        <v>19576</v>
      </c>
      <c r="B5058" s="11">
        <v>2016</v>
      </c>
      <c r="C5058" t="s">
        <v>24583</v>
      </c>
      <c r="D5058" t="s">
        <v>24936</v>
      </c>
      <c r="F5058">
        <v>7.2</v>
      </c>
      <c r="G5058">
        <v>20</v>
      </c>
      <c r="H5058" s="9" t="s">
        <v>24686</v>
      </c>
      <c r="I5058" s="9" t="str">
        <f t="shared" si="78"/>
        <v>Medium</v>
      </c>
    </row>
    <row r="5059" spans="1:9" hidden="1" x14ac:dyDescent="0.25">
      <c r="A5059" t="s">
        <v>19589</v>
      </c>
      <c r="B5059" s="11">
        <v>2018</v>
      </c>
      <c r="C5059" t="s">
        <v>24583</v>
      </c>
      <c r="F5059">
        <v>7.7</v>
      </c>
      <c r="G5059">
        <v>54</v>
      </c>
      <c r="H5059" s="9" t="s">
        <v>24737</v>
      </c>
      <c r="I5059" s="9" t="str">
        <f t="shared" ref="I5059:I5122" si="79">IF(H5059*24&lt;=1,"Short",IF(H5059*24&lt;=2,"Medium","Long"))</f>
        <v>Medium</v>
      </c>
    </row>
    <row r="5060" spans="1:9" x14ac:dyDescent="0.25">
      <c r="A5060" t="s">
        <v>19594</v>
      </c>
      <c r="B5060" s="11">
        <v>2001</v>
      </c>
      <c r="C5060" t="s">
        <v>24602</v>
      </c>
      <c r="D5060" t="s">
        <v>24937</v>
      </c>
      <c r="H5060" s="9" t="s">
        <v>24642</v>
      </c>
      <c r="I5060" s="9" t="str">
        <f t="shared" si="79"/>
        <v>Short</v>
      </c>
    </row>
    <row r="5061" spans="1:9" x14ac:dyDescent="0.25">
      <c r="A5061" t="s">
        <v>19599</v>
      </c>
      <c r="B5061" s="11">
        <v>2000</v>
      </c>
      <c r="C5061" t="s">
        <v>24592</v>
      </c>
      <c r="H5061" s="9" t="s">
        <v>24646</v>
      </c>
      <c r="I5061" s="9" t="str">
        <f t="shared" si="79"/>
        <v>Short</v>
      </c>
    </row>
    <row r="5062" spans="1:9" hidden="1" x14ac:dyDescent="0.25">
      <c r="A5062" t="s">
        <v>19603</v>
      </c>
      <c r="B5062" s="11">
        <v>1995</v>
      </c>
      <c r="C5062" t="s">
        <v>24583</v>
      </c>
      <c r="D5062" t="s">
        <v>24930</v>
      </c>
      <c r="E5062" t="s">
        <v>24937</v>
      </c>
      <c r="F5062">
        <v>5.9</v>
      </c>
      <c r="G5062">
        <v>28</v>
      </c>
      <c r="H5062" s="9" t="s">
        <v>24655</v>
      </c>
      <c r="I5062" s="9" t="str">
        <f t="shared" si="79"/>
        <v>Short</v>
      </c>
    </row>
    <row r="5063" spans="1:9" x14ac:dyDescent="0.25">
      <c r="A5063" t="s">
        <v>19609</v>
      </c>
      <c r="B5063" s="11">
        <v>2014</v>
      </c>
      <c r="C5063" t="s">
        <v>24592</v>
      </c>
      <c r="H5063" s="9" t="s">
        <v>24723</v>
      </c>
      <c r="I5063" s="9" t="str">
        <f t="shared" si="79"/>
        <v>Medium</v>
      </c>
    </row>
    <row r="5064" spans="1:9" x14ac:dyDescent="0.25">
      <c r="A5064" t="s">
        <v>19612</v>
      </c>
      <c r="B5064" s="11">
        <v>0</v>
      </c>
      <c r="C5064" t="s">
        <v>24591</v>
      </c>
      <c r="D5064" t="s">
        <v>24936</v>
      </c>
      <c r="E5064" t="s">
        <v>24937</v>
      </c>
      <c r="H5064" s="9" t="s">
        <v>24831</v>
      </c>
      <c r="I5064" s="9" t="str">
        <f t="shared" si="79"/>
        <v>Short</v>
      </c>
    </row>
    <row r="5065" spans="1:9" x14ac:dyDescent="0.25">
      <c r="A5065" t="s">
        <v>19617</v>
      </c>
      <c r="B5065" s="11">
        <v>2008</v>
      </c>
      <c r="C5065" t="s">
        <v>24583</v>
      </c>
      <c r="H5065" s="9" t="s">
        <v>24733</v>
      </c>
      <c r="I5065" s="9" t="str">
        <f t="shared" si="79"/>
        <v>Medium</v>
      </c>
    </row>
    <row r="5066" spans="1:9" x14ac:dyDescent="0.25">
      <c r="A5066" t="s">
        <v>19623</v>
      </c>
      <c r="B5066" s="11">
        <v>2017</v>
      </c>
      <c r="C5066" t="s">
        <v>24581</v>
      </c>
      <c r="H5066" s="9" t="s">
        <v>24642</v>
      </c>
      <c r="I5066" s="9" t="str">
        <f t="shared" si="79"/>
        <v>Short</v>
      </c>
    </row>
    <row r="5067" spans="1:9" x14ac:dyDescent="0.25">
      <c r="A5067" t="s">
        <v>19625</v>
      </c>
      <c r="B5067" s="11">
        <v>0</v>
      </c>
      <c r="C5067" t="s">
        <v>24582</v>
      </c>
      <c r="H5067" s="9" t="s">
        <v>24758</v>
      </c>
      <c r="I5067" s="9" t="str">
        <f t="shared" si="79"/>
        <v>Medium</v>
      </c>
    </row>
    <row r="5068" spans="1:9" hidden="1" x14ac:dyDescent="0.25">
      <c r="A5068" t="s">
        <v>19630</v>
      </c>
      <c r="B5068" s="11">
        <v>2017</v>
      </c>
      <c r="C5068" t="s">
        <v>24591</v>
      </c>
      <c r="D5068" t="s">
        <v>24938</v>
      </c>
      <c r="F5068">
        <v>3.6</v>
      </c>
      <c r="G5068">
        <v>5</v>
      </c>
      <c r="H5068" s="9" t="s">
        <v>24870</v>
      </c>
      <c r="I5068" s="9" t="str">
        <f t="shared" si="79"/>
        <v>Short</v>
      </c>
    </row>
    <row r="5069" spans="1:9" hidden="1" x14ac:dyDescent="0.25">
      <c r="A5069" t="s">
        <v>19635</v>
      </c>
      <c r="B5069" s="11">
        <v>2010</v>
      </c>
      <c r="C5069" t="s">
        <v>24580</v>
      </c>
      <c r="F5069">
        <v>7.9</v>
      </c>
      <c r="G5069">
        <v>180</v>
      </c>
      <c r="H5069" s="9" t="s">
        <v>24758</v>
      </c>
      <c r="I5069" s="9" t="str">
        <f t="shared" si="79"/>
        <v>Medium</v>
      </c>
    </row>
    <row r="5070" spans="1:9" x14ac:dyDescent="0.25">
      <c r="A5070" t="s">
        <v>19641</v>
      </c>
      <c r="B5070" s="11">
        <v>2003</v>
      </c>
      <c r="C5070" t="s">
        <v>24583</v>
      </c>
      <c r="D5070" t="s">
        <v>24932</v>
      </c>
      <c r="E5070" t="s">
        <v>24941</v>
      </c>
      <c r="H5070" s="9" t="s">
        <v>24670</v>
      </c>
      <c r="I5070" s="9" t="str">
        <f t="shared" si="79"/>
        <v>Short</v>
      </c>
    </row>
    <row r="5071" spans="1:9" x14ac:dyDescent="0.25">
      <c r="A5071" t="s">
        <v>19649</v>
      </c>
      <c r="B5071" s="11">
        <v>2003</v>
      </c>
      <c r="C5071" t="s">
        <v>24583</v>
      </c>
      <c r="D5071" t="s">
        <v>24937</v>
      </c>
      <c r="E5071" t="s">
        <v>24932</v>
      </c>
      <c r="H5071" s="9" t="s">
        <v>24845</v>
      </c>
      <c r="I5071" s="9" t="str">
        <f t="shared" si="79"/>
        <v>Medium</v>
      </c>
    </row>
    <row r="5072" spans="1:9" x14ac:dyDescent="0.25">
      <c r="A5072" t="s">
        <v>19653</v>
      </c>
      <c r="B5072" s="11">
        <v>2021</v>
      </c>
      <c r="C5072" t="s">
        <v>24602</v>
      </c>
      <c r="D5072" t="s">
        <v>24936</v>
      </c>
      <c r="H5072" s="9" t="s">
        <v>24880</v>
      </c>
      <c r="I5072" s="9" t="str">
        <f t="shared" si="79"/>
        <v>Short</v>
      </c>
    </row>
    <row r="5073" spans="1:9" hidden="1" x14ac:dyDescent="0.25">
      <c r="A5073" t="s">
        <v>19655</v>
      </c>
      <c r="B5073" s="11">
        <v>2016</v>
      </c>
      <c r="C5073" t="s">
        <v>24583</v>
      </c>
      <c r="F5073">
        <v>7.4</v>
      </c>
      <c r="G5073">
        <v>111</v>
      </c>
      <c r="H5073" s="9" t="s">
        <v>24647</v>
      </c>
      <c r="I5073" s="9" t="str">
        <f t="shared" si="79"/>
        <v>Short</v>
      </c>
    </row>
    <row r="5074" spans="1:9" hidden="1" x14ac:dyDescent="0.25">
      <c r="A5074" t="s">
        <v>19658</v>
      </c>
      <c r="B5074" s="11">
        <v>2015</v>
      </c>
      <c r="C5074" t="s">
        <v>24600</v>
      </c>
      <c r="D5074" t="s">
        <v>24934</v>
      </c>
      <c r="E5074" t="s">
        <v>24935</v>
      </c>
      <c r="F5074">
        <v>5</v>
      </c>
      <c r="G5074">
        <v>73</v>
      </c>
      <c r="H5074" s="9" t="s">
        <v>24751</v>
      </c>
      <c r="I5074" s="9" t="str">
        <f t="shared" si="79"/>
        <v>Medium</v>
      </c>
    </row>
    <row r="5075" spans="1:9" hidden="1" x14ac:dyDescent="0.25">
      <c r="A5075" t="s">
        <v>19661</v>
      </c>
      <c r="B5075" s="11">
        <v>2016</v>
      </c>
      <c r="C5075" t="s">
        <v>24583</v>
      </c>
      <c r="F5075">
        <v>6.2</v>
      </c>
      <c r="G5075">
        <v>127</v>
      </c>
      <c r="H5075" s="9" t="s">
        <v>24639</v>
      </c>
      <c r="I5075" s="9" t="str">
        <f t="shared" si="79"/>
        <v>Short</v>
      </c>
    </row>
    <row r="5076" spans="1:9" hidden="1" x14ac:dyDescent="0.25">
      <c r="A5076" t="s">
        <v>19665</v>
      </c>
      <c r="B5076" s="11">
        <v>2004</v>
      </c>
      <c r="C5076" t="s">
        <v>24588</v>
      </c>
      <c r="F5076">
        <v>3.8</v>
      </c>
      <c r="G5076">
        <v>115</v>
      </c>
      <c r="H5076" s="9" t="s">
        <v>24794</v>
      </c>
      <c r="I5076" s="9" t="str">
        <f t="shared" si="79"/>
        <v>Medium</v>
      </c>
    </row>
    <row r="5077" spans="1:9" hidden="1" x14ac:dyDescent="0.25">
      <c r="A5077" t="s">
        <v>19668</v>
      </c>
      <c r="B5077" s="11">
        <v>2019</v>
      </c>
      <c r="C5077" t="s">
        <v>24580</v>
      </c>
      <c r="F5077">
        <v>6.8</v>
      </c>
      <c r="G5077">
        <v>31</v>
      </c>
      <c r="H5077" s="9" t="s">
        <v>24763</v>
      </c>
      <c r="I5077" s="9" t="str">
        <f t="shared" si="79"/>
        <v>Medium</v>
      </c>
    </row>
    <row r="5078" spans="1:9" x14ac:dyDescent="0.25">
      <c r="A5078" t="s">
        <v>19671</v>
      </c>
      <c r="B5078" s="11">
        <v>2008</v>
      </c>
      <c r="C5078" t="s">
        <v>24583</v>
      </c>
      <c r="D5078" t="s">
        <v>24937</v>
      </c>
      <c r="H5078" s="9" t="s">
        <v>24833</v>
      </c>
      <c r="I5078" s="9" t="str">
        <f t="shared" si="79"/>
        <v>Medium</v>
      </c>
    </row>
    <row r="5079" spans="1:9" x14ac:dyDescent="0.25">
      <c r="A5079" t="s">
        <v>19676</v>
      </c>
      <c r="B5079" s="11">
        <v>2016</v>
      </c>
      <c r="C5079" t="s">
        <v>24602</v>
      </c>
      <c r="D5079" t="s">
        <v>24936</v>
      </c>
      <c r="H5079" s="9" t="s">
        <v>24861</v>
      </c>
      <c r="I5079" s="9" t="str">
        <f t="shared" si="79"/>
        <v>Short</v>
      </c>
    </row>
    <row r="5080" spans="1:9" hidden="1" x14ac:dyDescent="0.25">
      <c r="A5080" t="s">
        <v>19679</v>
      </c>
      <c r="B5080" s="11">
        <v>1998</v>
      </c>
      <c r="C5080" t="s">
        <v>24583</v>
      </c>
      <c r="D5080" t="s">
        <v>24932</v>
      </c>
      <c r="F5080">
        <v>6.2</v>
      </c>
      <c r="G5080">
        <v>7</v>
      </c>
      <c r="H5080" s="9" t="s">
        <v>24804</v>
      </c>
      <c r="I5080" s="9" t="str">
        <f t="shared" si="79"/>
        <v>Short</v>
      </c>
    </row>
    <row r="5081" spans="1:9" x14ac:dyDescent="0.25">
      <c r="A5081" t="s">
        <v>19683</v>
      </c>
      <c r="B5081" s="11">
        <v>2010</v>
      </c>
      <c r="C5081" t="s">
        <v>24583</v>
      </c>
      <c r="H5081" s="9" t="s">
        <v>24655</v>
      </c>
      <c r="I5081" s="9" t="str">
        <f t="shared" si="79"/>
        <v>Short</v>
      </c>
    </row>
    <row r="5082" spans="1:9" hidden="1" x14ac:dyDescent="0.25">
      <c r="A5082" t="s">
        <v>19686</v>
      </c>
      <c r="B5082" s="11">
        <v>2001</v>
      </c>
      <c r="C5082" t="s">
        <v>24581</v>
      </c>
      <c r="F5082">
        <v>5.6</v>
      </c>
      <c r="G5082">
        <v>18</v>
      </c>
      <c r="H5082" s="9" t="s">
        <v>24696</v>
      </c>
      <c r="I5082" s="9" t="str">
        <f t="shared" si="79"/>
        <v>Medium</v>
      </c>
    </row>
    <row r="5083" spans="1:9" hidden="1" x14ac:dyDescent="0.25">
      <c r="A5083" t="s">
        <v>19688</v>
      </c>
      <c r="B5083" s="11">
        <v>2011</v>
      </c>
      <c r="C5083" t="s">
        <v>24583</v>
      </c>
      <c r="D5083" t="s">
        <v>24926</v>
      </c>
      <c r="E5083" t="s">
        <v>24928</v>
      </c>
      <c r="F5083">
        <v>6.5</v>
      </c>
      <c r="G5083">
        <v>9</v>
      </c>
      <c r="H5083" s="9" t="s">
        <v>24655</v>
      </c>
      <c r="I5083" s="9" t="str">
        <f t="shared" si="79"/>
        <v>Short</v>
      </c>
    </row>
    <row r="5084" spans="1:9" x14ac:dyDescent="0.25">
      <c r="A5084" t="s">
        <v>19705</v>
      </c>
      <c r="B5084" s="11">
        <v>2015</v>
      </c>
      <c r="C5084" t="s">
        <v>24583</v>
      </c>
      <c r="H5084" s="9" t="s">
        <v>24749</v>
      </c>
      <c r="I5084" s="9" t="str">
        <f t="shared" si="79"/>
        <v>Medium</v>
      </c>
    </row>
    <row r="5085" spans="1:9" x14ac:dyDescent="0.25">
      <c r="A5085" t="s">
        <v>19710</v>
      </c>
      <c r="B5085" s="11">
        <v>2020</v>
      </c>
      <c r="C5085" t="s">
        <v>24583</v>
      </c>
      <c r="D5085" t="s">
        <v>24938</v>
      </c>
      <c r="H5085" s="9" t="s">
        <v>24859</v>
      </c>
      <c r="I5085" s="9" t="str">
        <f t="shared" si="79"/>
        <v>Short</v>
      </c>
    </row>
    <row r="5086" spans="1:9" x14ac:dyDescent="0.25">
      <c r="A5086" t="s">
        <v>19715</v>
      </c>
      <c r="B5086" s="11">
        <v>2017</v>
      </c>
      <c r="C5086" t="s">
        <v>24602</v>
      </c>
      <c r="H5086" s="9" t="s">
        <v>24880</v>
      </c>
      <c r="I5086" s="9" t="str">
        <f t="shared" si="79"/>
        <v>Short</v>
      </c>
    </row>
    <row r="5087" spans="1:9" x14ac:dyDescent="0.25">
      <c r="A5087" t="s">
        <v>19722</v>
      </c>
      <c r="B5087" s="11">
        <v>2020</v>
      </c>
      <c r="C5087" t="s">
        <v>24602</v>
      </c>
      <c r="H5087" s="9" t="s">
        <v>24890</v>
      </c>
      <c r="I5087" s="9" t="str">
        <f t="shared" si="79"/>
        <v>Short</v>
      </c>
    </row>
    <row r="5088" spans="1:9" x14ac:dyDescent="0.25">
      <c r="A5088" t="s">
        <v>19725</v>
      </c>
      <c r="B5088" s="11">
        <v>2018</v>
      </c>
      <c r="C5088" t="s">
        <v>24602</v>
      </c>
      <c r="D5088" t="s">
        <v>24932</v>
      </c>
      <c r="H5088" s="9" t="s">
        <v>24881</v>
      </c>
      <c r="I5088" s="9" t="str">
        <f t="shared" si="79"/>
        <v>Short</v>
      </c>
    </row>
    <row r="5089" spans="1:9" x14ac:dyDescent="0.25">
      <c r="A5089" t="s">
        <v>19729</v>
      </c>
      <c r="B5089" s="11">
        <v>2005</v>
      </c>
      <c r="C5089" t="s">
        <v>24602</v>
      </c>
      <c r="D5089" t="s">
        <v>24936</v>
      </c>
      <c r="H5089" s="9" t="s">
        <v>24642</v>
      </c>
      <c r="I5089" s="9" t="str">
        <f t="shared" si="79"/>
        <v>Short</v>
      </c>
    </row>
    <row r="5090" spans="1:9" x14ac:dyDescent="0.25">
      <c r="A5090" t="s">
        <v>19732</v>
      </c>
      <c r="B5090" s="11">
        <v>2011</v>
      </c>
      <c r="C5090" t="s">
        <v>24580</v>
      </c>
      <c r="H5090" s="9" t="s">
        <v>24673</v>
      </c>
      <c r="I5090" s="9" t="str">
        <f t="shared" si="79"/>
        <v>Short</v>
      </c>
    </row>
    <row r="5091" spans="1:9" x14ac:dyDescent="0.25">
      <c r="A5091" t="s">
        <v>19734</v>
      </c>
      <c r="B5091" s="11">
        <v>2012</v>
      </c>
      <c r="C5091" t="s">
        <v>24594</v>
      </c>
      <c r="H5091" s="9" t="s">
        <v>24690</v>
      </c>
      <c r="I5091" s="9" t="str">
        <f t="shared" si="79"/>
        <v>Long</v>
      </c>
    </row>
    <row r="5092" spans="1:9" hidden="1" x14ac:dyDescent="0.25">
      <c r="A5092" t="s">
        <v>19737</v>
      </c>
      <c r="B5092" s="11">
        <v>2005</v>
      </c>
      <c r="C5092" t="s">
        <v>24580</v>
      </c>
      <c r="D5092" t="s">
        <v>24941</v>
      </c>
      <c r="F5092">
        <v>6.6</v>
      </c>
      <c r="G5092">
        <v>8</v>
      </c>
      <c r="H5092" s="9" t="s">
        <v>24747</v>
      </c>
      <c r="I5092" s="9" t="str">
        <f t="shared" si="79"/>
        <v>Medium</v>
      </c>
    </row>
    <row r="5093" spans="1:9" hidden="1" x14ac:dyDescent="0.25">
      <c r="A5093" t="s">
        <v>19740</v>
      </c>
      <c r="B5093" s="11">
        <v>2012</v>
      </c>
      <c r="C5093" t="s">
        <v>24583</v>
      </c>
      <c r="F5093">
        <v>5.6</v>
      </c>
      <c r="G5093">
        <v>8</v>
      </c>
      <c r="H5093" s="9" t="s">
        <v>24869</v>
      </c>
      <c r="I5093" s="9" t="str">
        <f t="shared" si="79"/>
        <v>Long</v>
      </c>
    </row>
    <row r="5094" spans="1:9" x14ac:dyDescent="0.25">
      <c r="A5094" t="s">
        <v>19745</v>
      </c>
      <c r="B5094" s="11">
        <v>2010</v>
      </c>
      <c r="C5094" t="s">
        <v>24583</v>
      </c>
      <c r="H5094" s="9" t="s">
        <v>24655</v>
      </c>
      <c r="I5094" s="9" t="str">
        <f t="shared" si="79"/>
        <v>Short</v>
      </c>
    </row>
    <row r="5095" spans="1:9" x14ac:dyDescent="0.25">
      <c r="A5095" t="s">
        <v>19751</v>
      </c>
      <c r="B5095" s="11">
        <v>2020</v>
      </c>
      <c r="C5095" t="s">
        <v>24595</v>
      </c>
      <c r="H5095" s="9" t="s">
        <v>24646</v>
      </c>
      <c r="I5095" s="9" t="str">
        <f t="shared" si="79"/>
        <v>Short</v>
      </c>
    </row>
    <row r="5096" spans="1:9" x14ac:dyDescent="0.25">
      <c r="A5096" t="s">
        <v>19753</v>
      </c>
      <c r="B5096" s="11">
        <v>2021</v>
      </c>
      <c r="C5096" t="s">
        <v>24602</v>
      </c>
      <c r="D5096" t="s">
        <v>24936</v>
      </c>
      <c r="H5096" s="9" t="s">
        <v>24887</v>
      </c>
      <c r="I5096" s="9" t="str">
        <f t="shared" si="79"/>
        <v>Short</v>
      </c>
    </row>
    <row r="5097" spans="1:9" x14ac:dyDescent="0.25">
      <c r="A5097" t="s">
        <v>19755</v>
      </c>
      <c r="B5097" s="11">
        <v>2018</v>
      </c>
      <c r="C5097" t="s">
        <v>24602</v>
      </c>
      <c r="D5097" t="s">
        <v>24939</v>
      </c>
      <c r="H5097" s="9" t="s">
        <v>24685</v>
      </c>
      <c r="I5097" s="9" t="str">
        <f t="shared" si="79"/>
        <v>Short</v>
      </c>
    </row>
    <row r="5098" spans="1:9" x14ac:dyDescent="0.25">
      <c r="A5098" t="s">
        <v>19764</v>
      </c>
      <c r="B5098" s="11">
        <v>2021</v>
      </c>
      <c r="C5098" t="s">
        <v>24602</v>
      </c>
      <c r="D5098" t="s">
        <v>24926</v>
      </c>
      <c r="H5098" s="9" t="s">
        <v>24827</v>
      </c>
      <c r="I5098" s="9" t="str">
        <f t="shared" si="79"/>
        <v>Short</v>
      </c>
    </row>
    <row r="5099" spans="1:9" x14ac:dyDescent="0.25">
      <c r="A5099" t="s">
        <v>19771</v>
      </c>
      <c r="B5099" s="11">
        <v>2014</v>
      </c>
      <c r="C5099" t="s">
        <v>24580</v>
      </c>
      <c r="H5099" s="9" t="s">
        <v>24821</v>
      </c>
      <c r="I5099" s="9" t="str">
        <f t="shared" si="79"/>
        <v>Medium</v>
      </c>
    </row>
    <row r="5100" spans="1:9" x14ac:dyDescent="0.25">
      <c r="A5100" t="s">
        <v>19773</v>
      </c>
      <c r="B5100" s="11">
        <v>2014</v>
      </c>
      <c r="C5100" t="s">
        <v>24602</v>
      </c>
      <c r="D5100" t="s">
        <v>24936</v>
      </c>
      <c r="H5100" s="9" t="s">
        <v>24685</v>
      </c>
      <c r="I5100" s="9" t="str">
        <f t="shared" si="79"/>
        <v>Short</v>
      </c>
    </row>
    <row r="5101" spans="1:9" hidden="1" x14ac:dyDescent="0.25">
      <c r="A5101" t="s">
        <v>19774</v>
      </c>
      <c r="B5101" s="11">
        <v>2015</v>
      </c>
      <c r="C5101" t="s">
        <v>24580</v>
      </c>
      <c r="F5101">
        <v>6.6</v>
      </c>
      <c r="G5101">
        <v>16</v>
      </c>
      <c r="H5101" s="9" t="s">
        <v>24751</v>
      </c>
      <c r="I5101" s="9" t="str">
        <f t="shared" si="79"/>
        <v>Medium</v>
      </c>
    </row>
    <row r="5102" spans="1:9" x14ac:dyDescent="0.25">
      <c r="A5102" t="s">
        <v>19784</v>
      </c>
      <c r="B5102" s="11">
        <v>2008</v>
      </c>
      <c r="C5102" t="s">
        <v>24581</v>
      </c>
      <c r="H5102" s="9" t="s">
        <v>24733</v>
      </c>
      <c r="I5102" s="9" t="str">
        <f t="shared" si="79"/>
        <v>Medium</v>
      </c>
    </row>
    <row r="5103" spans="1:9" x14ac:dyDescent="0.25">
      <c r="A5103" t="s">
        <v>19790</v>
      </c>
      <c r="B5103" s="11">
        <v>2010</v>
      </c>
      <c r="C5103" t="s">
        <v>24583</v>
      </c>
      <c r="H5103" s="9" t="s">
        <v>24794</v>
      </c>
      <c r="I5103" s="9" t="str">
        <f t="shared" si="79"/>
        <v>Medium</v>
      </c>
    </row>
    <row r="5104" spans="1:9" x14ac:dyDescent="0.25">
      <c r="A5104" t="s">
        <v>19793</v>
      </c>
      <c r="B5104" s="11">
        <v>0</v>
      </c>
      <c r="C5104" t="s">
        <v>24590</v>
      </c>
      <c r="H5104" s="9" t="s">
        <v>24711</v>
      </c>
      <c r="I5104" s="9" t="str">
        <f t="shared" si="79"/>
        <v>Long</v>
      </c>
    </row>
    <row r="5105" spans="1:9" x14ac:dyDescent="0.25">
      <c r="A5105" t="s">
        <v>19798</v>
      </c>
      <c r="B5105" s="11">
        <v>2017</v>
      </c>
      <c r="C5105" t="s">
        <v>24580</v>
      </c>
      <c r="H5105" s="9" t="s">
        <v>24877</v>
      </c>
      <c r="I5105" s="9" t="str">
        <f t="shared" si="79"/>
        <v>Medium</v>
      </c>
    </row>
    <row r="5106" spans="1:9" x14ac:dyDescent="0.25">
      <c r="A5106" t="s">
        <v>19811</v>
      </c>
      <c r="B5106" s="11">
        <v>2021</v>
      </c>
      <c r="C5106" t="s">
        <v>24590</v>
      </c>
      <c r="H5106" s="9" t="s">
        <v>24713</v>
      </c>
      <c r="I5106" s="9" t="str">
        <f t="shared" si="79"/>
        <v>Medium</v>
      </c>
    </row>
    <row r="5107" spans="1:9" x14ac:dyDescent="0.25">
      <c r="A5107" t="s">
        <v>19814</v>
      </c>
      <c r="B5107" s="11">
        <v>2001</v>
      </c>
      <c r="C5107" t="s">
        <v>24583</v>
      </c>
      <c r="D5107" t="s">
        <v>24938</v>
      </c>
      <c r="H5107" s="9" t="s">
        <v>24652</v>
      </c>
      <c r="I5107" s="9" t="str">
        <f t="shared" si="79"/>
        <v>Short</v>
      </c>
    </row>
    <row r="5108" spans="1:9" x14ac:dyDescent="0.25">
      <c r="A5108" t="s">
        <v>19819</v>
      </c>
      <c r="B5108" s="11">
        <v>2004</v>
      </c>
      <c r="C5108" t="s">
        <v>24592</v>
      </c>
      <c r="H5108" s="9" t="s">
        <v>24726</v>
      </c>
      <c r="I5108" s="9" t="str">
        <f t="shared" si="79"/>
        <v>Short</v>
      </c>
    </row>
    <row r="5109" spans="1:9" hidden="1" x14ac:dyDescent="0.25">
      <c r="A5109" t="s">
        <v>19823</v>
      </c>
      <c r="B5109" s="11">
        <v>2016</v>
      </c>
      <c r="C5109" t="s">
        <v>24580</v>
      </c>
      <c r="F5109">
        <v>4.5999999999999996</v>
      </c>
      <c r="G5109">
        <v>28</v>
      </c>
      <c r="H5109" s="9" t="s">
        <v>24663</v>
      </c>
      <c r="I5109" s="9" t="str">
        <f t="shared" si="79"/>
        <v>Medium</v>
      </c>
    </row>
    <row r="5110" spans="1:9" x14ac:dyDescent="0.25">
      <c r="A5110" t="s">
        <v>19826</v>
      </c>
      <c r="B5110" s="11">
        <v>2010</v>
      </c>
      <c r="C5110" t="s">
        <v>24583</v>
      </c>
      <c r="H5110" s="9" t="s">
        <v>24674</v>
      </c>
      <c r="I5110" s="9" t="str">
        <f t="shared" si="79"/>
        <v>Short</v>
      </c>
    </row>
    <row r="5111" spans="1:9" hidden="1" x14ac:dyDescent="0.25">
      <c r="A5111" t="s">
        <v>24627</v>
      </c>
      <c r="B5111" s="11">
        <v>1988</v>
      </c>
      <c r="C5111" t="s">
        <v>24583</v>
      </c>
      <c r="D5111" t="s">
        <v>24942</v>
      </c>
      <c r="E5111" t="s">
        <v>24932</v>
      </c>
      <c r="F5111">
        <v>6.6</v>
      </c>
      <c r="G5111">
        <v>41</v>
      </c>
      <c r="H5111" s="9" t="s">
        <v>24713</v>
      </c>
      <c r="I5111" s="9" t="str">
        <f t="shared" si="79"/>
        <v>Medium</v>
      </c>
    </row>
    <row r="5112" spans="1:9" hidden="1" x14ac:dyDescent="0.25">
      <c r="A5112" t="s">
        <v>514</v>
      </c>
      <c r="B5112" s="11">
        <v>2005</v>
      </c>
      <c r="C5112" t="s">
        <v>24591</v>
      </c>
      <c r="D5112" t="s">
        <v>24926</v>
      </c>
      <c r="E5112" t="s">
        <v>24927</v>
      </c>
      <c r="F5112">
        <v>7.6</v>
      </c>
      <c r="G5112" s="2">
        <v>2871</v>
      </c>
      <c r="H5112" s="9" t="s">
        <v>24657</v>
      </c>
      <c r="I5112" s="9" t="str">
        <f t="shared" si="79"/>
        <v>Short</v>
      </c>
    </row>
    <row r="5113" spans="1:9" hidden="1" x14ac:dyDescent="0.25">
      <c r="A5113" t="s">
        <v>514</v>
      </c>
      <c r="B5113" s="11">
        <v>2005</v>
      </c>
      <c r="C5113" t="s">
        <v>24591</v>
      </c>
      <c r="D5113" t="s">
        <v>24926</v>
      </c>
      <c r="E5113" t="s">
        <v>24927</v>
      </c>
      <c r="F5113">
        <v>8.6999999999999993</v>
      </c>
      <c r="G5113" s="2">
        <v>2857</v>
      </c>
      <c r="H5113" s="9" t="s">
        <v>24636</v>
      </c>
      <c r="I5113" s="9" t="str">
        <f t="shared" si="79"/>
        <v>Short</v>
      </c>
    </row>
    <row r="5114" spans="1:9" hidden="1" x14ac:dyDescent="0.25">
      <c r="A5114" t="s">
        <v>514</v>
      </c>
      <c r="B5114" s="11">
        <v>2005</v>
      </c>
      <c r="C5114" t="s">
        <v>24591</v>
      </c>
      <c r="D5114" t="s">
        <v>24926</v>
      </c>
      <c r="E5114" t="s">
        <v>24927</v>
      </c>
      <c r="F5114">
        <v>8</v>
      </c>
      <c r="G5114" s="2">
        <v>3229</v>
      </c>
      <c r="H5114" s="9" t="s">
        <v>24636</v>
      </c>
      <c r="I5114" s="9" t="str">
        <f t="shared" si="79"/>
        <v>Short</v>
      </c>
    </row>
    <row r="5115" spans="1:9" hidden="1" x14ac:dyDescent="0.25">
      <c r="A5115" t="s">
        <v>514</v>
      </c>
      <c r="B5115" s="11">
        <v>2005</v>
      </c>
      <c r="C5115" t="s">
        <v>24591</v>
      </c>
      <c r="D5115" t="s">
        <v>24926</v>
      </c>
      <c r="E5115" t="s">
        <v>24927</v>
      </c>
      <c r="F5115">
        <v>7.8</v>
      </c>
      <c r="G5115" s="2">
        <v>3164</v>
      </c>
      <c r="H5115" s="9" t="s">
        <v>24636</v>
      </c>
      <c r="I5115" s="9" t="str">
        <f t="shared" si="79"/>
        <v>Short</v>
      </c>
    </row>
    <row r="5116" spans="1:9" hidden="1" x14ac:dyDescent="0.25">
      <c r="A5116" t="s">
        <v>514</v>
      </c>
      <c r="B5116" s="11">
        <v>2005</v>
      </c>
      <c r="C5116" t="s">
        <v>24591</v>
      </c>
      <c r="D5116" t="s">
        <v>24926</v>
      </c>
      <c r="E5116" t="s">
        <v>24927</v>
      </c>
      <c r="F5116">
        <v>8.1999999999999993</v>
      </c>
      <c r="G5116" s="2">
        <v>3339</v>
      </c>
      <c r="H5116" s="9" t="s">
        <v>24638</v>
      </c>
      <c r="I5116" s="9" t="str">
        <f t="shared" si="79"/>
        <v>Short</v>
      </c>
    </row>
    <row r="5117" spans="1:9" hidden="1" x14ac:dyDescent="0.25">
      <c r="A5117" t="s">
        <v>514</v>
      </c>
      <c r="B5117" s="11">
        <v>2005</v>
      </c>
      <c r="C5117" t="s">
        <v>24591</v>
      </c>
      <c r="D5117" t="s">
        <v>24926</v>
      </c>
      <c r="E5117" t="s">
        <v>24927</v>
      </c>
      <c r="F5117">
        <v>8.6</v>
      </c>
      <c r="G5117" s="2">
        <v>3013</v>
      </c>
      <c r="H5117" s="9" t="s">
        <v>24636</v>
      </c>
      <c r="I5117" s="9" t="str">
        <f t="shared" si="79"/>
        <v>Short</v>
      </c>
    </row>
    <row r="5118" spans="1:9" hidden="1" x14ac:dyDescent="0.25">
      <c r="A5118" t="s">
        <v>514</v>
      </c>
      <c r="B5118" s="11">
        <v>2005</v>
      </c>
      <c r="C5118" t="s">
        <v>24591</v>
      </c>
      <c r="D5118" t="s">
        <v>24926</v>
      </c>
      <c r="E5118" t="s">
        <v>24927</v>
      </c>
      <c r="F5118">
        <v>7.9</v>
      </c>
      <c r="G5118" s="2">
        <v>3007</v>
      </c>
      <c r="H5118" s="9" t="s">
        <v>24657</v>
      </c>
      <c r="I5118" s="9" t="str">
        <f t="shared" si="79"/>
        <v>Short</v>
      </c>
    </row>
    <row r="5119" spans="1:9" hidden="1" x14ac:dyDescent="0.25">
      <c r="A5119" t="s">
        <v>514</v>
      </c>
      <c r="B5119" s="11">
        <v>2005</v>
      </c>
      <c r="C5119" t="s">
        <v>24591</v>
      </c>
      <c r="D5119" t="s">
        <v>24926</v>
      </c>
      <c r="E5119" t="s">
        <v>24927</v>
      </c>
      <c r="F5119">
        <v>8</v>
      </c>
      <c r="G5119" s="2">
        <v>2908</v>
      </c>
      <c r="H5119" s="9" t="s">
        <v>24657</v>
      </c>
      <c r="I5119" s="9" t="str">
        <f t="shared" si="79"/>
        <v>Short</v>
      </c>
    </row>
    <row r="5120" spans="1:9" hidden="1" x14ac:dyDescent="0.25">
      <c r="A5120" t="s">
        <v>514</v>
      </c>
      <c r="B5120" s="11">
        <v>2005</v>
      </c>
      <c r="C5120" t="s">
        <v>24591</v>
      </c>
      <c r="D5120" t="s">
        <v>24926</v>
      </c>
      <c r="E5120" t="s">
        <v>24927</v>
      </c>
      <c r="F5120">
        <v>9.4</v>
      </c>
      <c r="G5120" s="2">
        <v>3721</v>
      </c>
      <c r="H5120" s="9" t="s">
        <v>24636</v>
      </c>
      <c r="I5120" s="9" t="str">
        <f t="shared" si="79"/>
        <v>Short</v>
      </c>
    </row>
    <row r="5121" spans="1:9" hidden="1" x14ac:dyDescent="0.25">
      <c r="A5121" t="s">
        <v>514</v>
      </c>
      <c r="B5121" s="11">
        <v>2005</v>
      </c>
      <c r="C5121" t="s">
        <v>24591</v>
      </c>
      <c r="D5121" t="s">
        <v>24926</v>
      </c>
      <c r="E5121" t="s">
        <v>24927</v>
      </c>
      <c r="F5121">
        <v>8.6999999999999993</v>
      </c>
      <c r="G5121" s="2">
        <v>3007</v>
      </c>
      <c r="H5121" s="9" t="s">
        <v>24657</v>
      </c>
      <c r="I5121" s="9" t="str">
        <f t="shared" si="79"/>
        <v>Short</v>
      </c>
    </row>
    <row r="5122" spans="1:9" hidden="1" x14ac:dyDescent="0.25">
      <c r="A5122" t="s">
        <v>514</v>
      </c>
      <c r="B5122" s="11">
        <v>2005</v>
      </c>
      <c r="C5122" t="s">
        <v>24591</v>
      </c>
      <c r="D5122" t="s">
        <v>24926</v>
      </c>
      <c r="E5122" t="s">
        <v>24927</v>
      </c>
      <c r="F5122">
        <v>9.6</v>
      </c>
      <c r="G5122" s="2">
        <v>4263</v>
      </c>
      <c r="H5122" s="9" t="s">
        <v>24636</v>
      </c>
      <c r="I5122" s="9" t="str">
        <f t="shared" si="79"/>
        <v>Short</v>
      </c>
    </row>
    <row r="5123" spans="1:9" hidden="1" x14ac:dyDescent="0.25">
      <c r="A5123" t="s">
        <v>2045</v>
      </c>
      <c r="B5123" s="11">
        <v>2005</v>
      </c>
      <c r="C5123" t="s">
        <v>24591</v>
      </c>
      <c r="D5123" t="s">
        <v>24926</v>
      </c>
      <c r="E5123" t="s">
        <v>24936</v>
      </c>
      <c r="F5123">
        <v>8.5</v>
      </c>
      <c r="G5123">
        <v>397</v>
      </c>
      <c r="H5123" s="9" t="s">
        <v>24777</v>
      </c>
      <c r="I5123" s="9" t="str">
        <f t="shared" ref="I5123:I5186" si="80">IF(H5123*24&lt;=1,"Short",IF(H5123*24&lt;=2,"Medium","Long"))</f>
        <v>Short</v>
      </c>
    </row>
    <row r="5124" spans="1:9" hidden="1" x14ac:dyDescent="0.25">
      <c r="A5124" t="s">
        <v>2045</v>
      </c>
      <c r="B5124" s="11">
        <v>2005</v>
      </c>
      <c r="C5124" t="s">
        <v>24591</v>
      </c>
      <c r="D5124" t="s">
        <v>24926</v>
      </c>
      <c r="E5124" t="s">
        <v>24936</v>
      </c>
      <c r="F5124">
        <v>8.1</v>
      </c>
      <c r="G5124">
        <v>300</v>
      </c>
      <c r="H5124" s="9" t="s">
        <v>24651</v>
      </c>
      <c r="I5124" s="9" t="str">
        <f t="shared" si="80"/>
        <v>Short</v>
      </c>
    </row>
    <row r="5125" spans="1:9" hidden="1" x14ac:dyDescent="0.25">
      <c r="A5125" t="s">
        <v>2045</v>
      </c>
      <c r="B5125" s="11">
        <v>2005</v>
      </c>
      <c r="C5125" t="s">
        <v>24591</v>
      </c>
      <c r="D5125" t="s">
        <v>24926</v>
      </c>
      <c r="E5125" t="s">
        <v>24936</v>
      </c>
      <c r="F5125">
        <v>8.5</v>
      </c>
      <c r="G5125">
        <v>391</v>
      </c>
      <c r="H5125" s="9" t="s">
        <v>24651</v>
      </c>
      <c r="I5125" s="9" t="str">
        <f t="shared" si="80"/>
        <v>Short</v>
      </c>
    </row>
    <row r="5126" spans="1:9" hidden="1" x14ac:dyDescent="0.25">
      <c r="A5126" t="s">
        <v>2045</v>
      </c>
      <c r="B5126" s="11">
        <v>2005</v>
      </c>
      <c r="C5126" t="s">
        <v>24591</v>
      </c>
      <c r="D5126" t="s">
        <v>24926</v>
      </c>
      <c r="E5126" t="s">
        <v>24936</v>
      </c>
      <c r="F5126">
        <v>8</v>
      </c>
      <c r="G5126">
        <v>381</v>
      </c>
      <c r="H5126" s="9" t="s">
        <v>24651</v>
      </c>
      <c r="I5126" s="9" t="str">
        <f t="shared" si="80"/>
        <v>Short</v>
      </c>
    </row>
    <row r="5127" spans="1:9" hidden="1" x14ac:dyDescent="0.25">
      <c r="A5127" t="s">
        <v>2045</v>
      </c>
      <c r="B5127" s="11">
        <v>2005</v>
      </c>
      <c r="C5127" t="s">
        <v>24591</v>
      </c>
      <c r="D5127" t="s">
        <v>24926</v>
      </c>
      <c r="E5127" t="s">
        <v>24936</v>
      </c>
      <c r="F5127">
        <v>8</v>
      </c>
      <c r="G5127">
        <v>279</v>
      </c>
      <c r="H5127" s="9" t="s">
        <v>24638</v>
      </c>
      <c r="I5127" s="9" t="str">
        <f t="shared" si="80"/>
        <v>Short</v>
      </c>
    </row>
    <row r="5128" spans="1:9" hidden="1" x14ac:dyDescent="0.25">
      <c r="A5128" t="s">
        <v>2045</v>
      </c>
      <c r="B5128" s="11">
        <v>2005</v>
      </c>
      <c r="C5128" t="s">
        <v>24591</v>
      </c>
      <c r="D5128" t="s">
        <v>24926</v>
      </c>
      <c r="E5128" t="s">
        <v>24936</v>
      </c>
      <c r="F5128">
        <v>7.9</v>
      </c>
      <c r="G5128">
        <v>469</v>
      </c>
      <c r="H5128" s="9" t="s">
        <v>24685</v>
      </c>
      <c r="I5128" s="9" t="str">
        <f t="shared" si="80"/>
        <v>Short</v>
      </c>
    </row>
    <row r="5129" spans="1:9" hidden="1" x14ac:dyDescent="0.25">
      <c r="A5129" t="s">
        <v>2045</v>
      </c>
      <c r="B5129" s="11">
        <v>2005</v>
      </c>
      <c r="C5129" t="s">
        <v>24591</v>
      </c>
      <c r="D5129" t="s">
        <v>24926</v>
      </c>
      <c r="E5129" t="s">
        <v>24936</v>
      </c>
      <c r="F5129">
        <v>8.3000000000000007</v>
      </c>
      <c r="G5129">
        <v>301</v>
      </c>
      <c r="H5129" s="9" t="s">
        <v>24685</v>
      </c>
      <c r="I5129" s="9" t="str">
        <f t="shared" si="80"/>
        <v>Short</v>
      </c>
    </row>
    <row r="5130" spans="1:9" hidden="1" x14ac:dyDescent="0.25">
      <c r="A5130" t="s">
        <v>2045</v>
      </c>
      <c r="B5130" s="11">
        <v>2005</v>
      </c>
      <c r="C5130" t="s">
        <v>24591</v>
      </c>
      <c r="D5130" t="s">
        <v>24926</v>
      </c>
      <c r="E5130" t="s">
        <v>24936</v>
      </c>
      <c r="F5130">
        <v>7.8</v>
      </c>
      <c r="G5130">
        <v>286</v>
      </c>
      <c r="H5130" s="9" t="s">
        <v>24651</v>
      </c>
      <c r="I5130" s="9" t="str">
        <f t="shared" si="80"/>
        <v>Short</v>
      </c>
    </row>
    <row r="5131" spans="1:9" hidden="1" x14ac:dyDescent="0.25">
      <c r="A5131" t="s">
        <v>2045</v>
      </c>
      <c r="B5131" s="11">
        <v>2005</v>
      </c>
      <c r="C5131" t="s">
        <v>24591</v>
      </c>
      <c r="D5131" t="s">
        <v>24926</v>
      </c>
      <c r="E5131" t="s">
        <v>24936</v>
      </c>
      <c r="F5131">
        <v>8.1999999999999993</v>
      </c>
      <c r="G5131">
        <v>341</v>
      </c>
      <c r="H5131" s="9" t="s">
        <v>24638</v>
      </c>
      <c r="I5131" s="9" t="str">
        <f t="shared" si="80"/>
        <v>Short</v>
      </c>
    </row>
    <row r="5132" spans="1:9" hidden="1" x14ac:dyDescent="0.25">
      <c r="A5132" t="s">
        <v>2045</v>
      </c>
      <c r="B5132" s="11">
        <v>2005</v>
      </c>
      <c r="C5132" t="s">
        <v>24591</v>
      </c>
      <c r="D5132" t="s">
        <v>24926</v>
      </c>
      <c r="E5132" t="s">
        <v>24936</v>
      </c>
      <c r="F5132">
        <v>8.3000000000000007</v>
      </c>
      <c r="G5132">
        <v>429</v>
      </c>
      <c r="H5132" s="9" t="s">
        <v>24651</v>
      </c>
      <c r="I5132" s="9" t="str">
        <f t="shared" si="80"/>
        <v>Short</v>
      </c>
    </row>
    <row r="5133" spans="1:9" hidden="1" x14ac:dyDescent="0.25">
      <c r="A5133" t="s">
        <v>3956</v>
      </c>
      <c r="B5133" s="11">
        <v>2005</v>
      </c>
      <c r="C5133" t="s">
        <v>24591</v>
      </c>
      <c r="D5133" t="s">
        <v>24926</v>
      </c>
      <c r="E5133" t="s">
        <v>24927</v>
      </c>
      <c r="F5133">
        <v>7.5</v>
      </c>
      <c r="G5133">
        <v>40</v>
      </c>
      <c r="H5133" s="9" t="s">
        <v>24651</v>
      </c>
      <c r="I5133" s="9" t="str">
        <f t="shared" si="80"/>
        <v>Short</v>
      </c>
    </row>
    <row r="5134" spans="1:9" hidden="1" x14ac:dyDescent="0.25">
      <c r="A5134" t="s">
        <v>3956</v>
      </c>
      <c r="B5134" s="11">
        <v>2005</v>
      </c>
      <c r="C5134" t="s">
        <v>24591</v>
      </c>
      <c r="D5134" t="s">
        <v>24926</v>
      </c>
      <c r="E5134" t="s">
        <v>24927</v>
      </c>
      <c r="F5134">
        <v>7.4</v>
      </c>
      <c r="G5134">
        <v>42</v>
      </c>
      <c r="H5134" s="9" t="s">
        <v>24777</v>
      </c>
      <c r="I5134" s="9" t="str">
        <f t="shared" si="80"/>
        <v>Short</v>
      </c>
    </row>
    <row r="5135" spans="1:9" hidden="1" x14ac:dyDescent="0.25">
      <c r="A5135" t="s">
        <v>3956</v>
      </c>
      <c r="B5135" s="11">
        <v>2005</v>
      </c>
      <c r="C5135" t="s">
        <v>24591</v>
      </c>
      <c r="D5135" t="s">
        <v>24926</v>
      </c>
      <c r="E5135" t="s">
        <v>24927</v>
      </c>
      <c r="F5135">
        <v>6.9</v>
      </c>
      <c r="G5135">
        <v>41</v>
      </c>
      <c r="H5135" s="9" t="s">
        <v>24777</v>
      </c>
      <c r="I5135" s="9" t="str">
        <f t="shared" si="80"/>
        <v>Short</v>
      </c>
    </row>
    <row r="5136" spans="1:9" hidden="1" x14ac:dyDescent="0.25">
      <c r="A5136" t="s">
        <v>3956</v>
      </c>
      <c r="B5136" s="11">
        <v>2005</v>
      </c>
      <c r="C5136" t="s">
        <v>24591</v>
      </c>
      <c r="D5136" t="s">
        <v>24926</v>
      </c>
      <c r="E5136" t="s">
        <v>24927</v>
      </c>
      <c r="F5136">
        <v>7</v>
      </c>
      <c r="G5136">
        <v>67</v>
      </c>
      <c r="H5136" s="9" t="s">
        <v>24777</v>
      </c>
      <c r="I5136" s="9" t="str">
        <f t="shared" si="80"/>
        <v>Short</v>
      </c>
    </row>
    <row r="5137" spans="1:9" hidden="1" x14ac:dyDescent="0.25">
      <c r="A5137" t="s">
        <v>3956</v>
      </c>
      <c r="B5137" s="11">
        <v>2005</v>
      </c>
      <c r="C5137" t="s">
        <v>24591</v>
      </c>
      <c r="D5137" t="s">
        <v>24926</v>
      </c>
      <c r="E5137" t="s">
        <v>24927</v>
      </c>
      <c r="F5137">
        <v>6.9</v>
      </c>
      <c r="G5137">
        <v>56</v>
      </c>
      <c r="H5137" s="9" t="s">
        <v>24777</v>
      </c>
      <c r="I5137" s="9" t="str">
        <f t="shared" si="80"/>
        <v>Short</v>
      </c>
    </row>
    <row r="5138" spans="1:9" hidden="1" x14ac:dyDescent="0.25">
      <c r="A5138" t="s">
        <v>3956</v>
      </c>
      <c r="B5138" s="11">
        <v>2005</v>
      </c>
      <c r="C5138" t="s">
        <v>24591</v>
      </c>
      <c r="D5138" t="s">
        <v>24926</v>
      </c>
      <c r="E5138" t="s">
        <v>24927</v>
      </c>
      <c r="F5138">
        <v>7.4</v>
      </c>
      <c r="G5138">
        <v>52</v>
      </c>
      <c r="H5138" s="9" t="s">
        <v>24651</v>
      </c>
      <c r="I5138" s="9" t="str">
        <f t="shared" si="80"/>
        <v>Short</v>
      </c>
    </row>
    <row r="5139" spans="1:9" hidden="1" x14ac:dyDescent="0.25">
      <c r="A5139" t="s">
        <v>3956</v>
      </c>
      <c r="B5139" s="11">
        <v>2005</v>
      </c>
      <c r="C5139" t="s">
        <v>24591</v>
      </c>
      <c r="D5139" t="s">
        <v>24926</v>
      </c>
      <c r="E5139" t="s">
        <v>24927</v>
      </c>
      <c r="F5139">
        <v>7.3</v>
      </c>
      <c r="G5139">
        <v>46</v>
      </c>
      <c r="H5139" s="9" t="s">
        <v>24651</v>
      </c>
      <c r="I5139" s="9" t="str">
        <f t="shared" si="80"/>
        <v>Short</v>
      </c>
    </row>
    <row r="5140" spans="1:9" hidden="1" x14ac:dyDescent="0.25">
      <c r="A5140" t="s">
        <v>41</v>
      </c>
      <c r="B5140" s="11">
        <v>2006</v>
      </c>
      <c r="C5140" t="s">
        <v>24588</v>
      </c>
      <c r="D5140" t="s">
        <v>24930</v>
      </c>
      <c r="E5140" t="s">
        <v>24933</v>
      </c>
      <c r="F5140">
        <v>8.3000000000000007</v>
      </c>
      <c r="G5140" s="2">
        <v>5581</v>
      </c>
      <c r="H5140" s="9" t="s">
        <v>24674</v>
      </c>
      <c r="I5140" s="9" t="str">
        <f t="shared" si="80"/>
        <v>Short</v>
      </c>
    </row>
    <row r="5141" spans="1:9" hidden="1" x14ac:dyDescent="0.25">
      <c r="A5141" t="s">
        <v>2045</v>
      </c>
      <c r="B5141" s="11">
        <v>2005</v>
      </c>
      <c r="C5141" t="s">
        <v>24591</v>
      </c>
      <c r="D5141" t="s">
        <v>24926</v>
      </c>
      <c r="E5141" t="s">
        <v>24936</v>
      </c>
      <c r="F5141">
        <v>9</v>
      </c>
      <c r="G5141">
        <v>460</v>
      </c>
      <c r="H5141" s="9" t="s">
        <v>24638</v>
      </c>
      <c r="I5141" s="9" t="str">
        <f t="shared" si="80"/>
        <v>Short</v>
      </c>
    </row>
    <row r="5142" spans="1:9" hidden="1" x14ac:dyDescent="0.25">
      <c r="A5142" t="s">
        <v>514</v>
      </c>
      <c r="B5142" s="11">
        <v>2005</v>
      </c>
      <c r="C5142" t="s">
        <v>24591</v>
      </c>
      <c r="D5142" t="s">
        <v>24926</v>
      </c>
      <c r="E5142" t="s">
        <v>24927</v>
      </c>
      <c r="F5142">
        <v>7.9</v>
      </c>
      <c r="G5142" s="2">
        <v>2946</v>
      </c>
      <c r="H5142" s="9" t="s">
        <v>24636</v>
      </c>
      <c r="I5142" s="9" t="str">
        <f t="shared" si="80"/>
        <v>Short</v>
      </c>
    </row>
    <row r="5143" spans="1:9" hidden="1" x14ac:dyDescent="0.25">
      <c r="A5143" t="s">
        <v>514</v>
      </c>
      <c r="B5143" s="11">
        <v>2005</v>
      </c>
      <c r="C5143" t="s">
        <v>24591</v>
      </c>
      <c r="D5143" t="s">
        <v>24926</v>
      </c>
      <c r="E5143" t="s">
        <v>24927</v>
      </c>
      <c r="F5143">
        <v>8.1999999999999993</v>
      </c>
      <c r="G5143" s="2">
        <v>3338</v>
      </c>
      <c r="H5143" s="9" t="s">
        <v>24636</v>
      </c>
      <c r="I5143" s="9" t="str">
        <f t="shared" si="80"/>
        <v>Short</v>
      </c>
    </row>
    <row r="5144" spans="1:9" hidden="1" x14ac:dyDescent="0.25">
      <c r="A5144" t="s">
        <v>2045</v>
      </c>
      <c r="B5144" s="11">
        <v>2005</v>
      </c>
      <c r="C5144" t="s">
        <v>24591</v>
      </c>
      <c r="D5144" t="s">
        <v>24926</v>
      </c>
      <c r="E5144" t="s">
        <v>24936</v>
      </c>
      <c r="F5144">
        <v>8.1999999999999993</v>
      </c>
      <c r="G5144">
        <v>311</v>
      </c>
      <c r="H5144" s="9" t="s">
        <v>24638</v>
      </c>
      <c r="I5144" s="9" t="str">
        <f t="shared" si="80"/>
        <v>Short</v>
      </c>
    </row>
    <row r="5145" spans="1:9" hidden="1" x14ac:dyDescent="0.25">
      <c r="A5145" t="s">
        <v>514</v>
      </c>
      <c r="B5145" s="11">
        <v>2005</v>
      </c>
      <c r="C5145" t="s">
        <v>24591</v>
      </c>
      <c r="D5145" t="s">
        <v>24926</v>
      </c>
      <c r="E5145" t="s">
        <v>24927</v>
      </c>
      <c r="F5145">
        <v>8.6999999999999993</v>
      </c>
      <c r="G5145" s="2">
        <v>3009</v>
      </c>
      <c r="H5145" s="9" t="s">
        <v>24636</v>
      </c>
      <c r="I5145" s="9" t="str">
        <f t="shared" si="80"/>
        <v>Short</v>
      </c>
    </row>
    <row r="5146" spans="1:9" hidden="1" x14ac:dyDescent="0.25">
      <c r="A5146" t="s">
        <v>514</v>
      </c>
      <c r="B5146" s="11">
        <v>2005</v>
      </c>
      <c r="C5146" t="s">
        <v>24591</v>
      </c>
      <c r="D5146" t="s">
        <v>24926</v>
      </c>
      <c r="E5146" t="s">
        <v>24927</v>
      </c>
      <c r="F5146">
        <v>7.7</v>
      </c>
      <c r="G5146" s="2">
        <v>2882</v>
      </c>
      <c r="H5146" s="9" t="s">
        <v>24636</v>
      </c>
      <c r="I5146" s="9" t="str">
        <f t="shared" si="80"/>
        <v>Short</v>
      </c>
    </row>
    <row r="5147" spans="1:9" hidden="1" x14ac:dyDescent="0.25">
      <c r="A5147" t="s">
        <v>2045</v>
      </c>
      <c r="B5147" s="11">
        <v>2005</v>
      </c>
      <c r="C5147" t="s">
        <v>24591</v>
      </c>
      <c r="D5147" t="s">
        <v>24926</v>
      </c>
      <c r="E5147" t="s">
        <v>24936</v>
      </c>
      <c r="F5147">
        <v>8.4</v>
      </c>
      <c r="G5147">
        <v>327</v>
      </c>
      <c r="H5147" s="9" t="s">
        <v>24638</v>
      </c>
      <c r="I5147" s="9" t="str">
        <f t="shared" si="80"/>
        <v>Short</v>
      </c>
    </row>
    <row r="5148" spans="1:9" hidden="1" x14ac:dyDescent="0.25">
      <c r="A5148" t="s">
        <v>514</v>
      </c>
      <c r="B5148" s="11">
        <v>2005</v>
      </c>
      <c r="C5148" t="s">
        <v>24591</v>
      </c>
      <c r="D5148" t="s">
        <v>24926</v>
      </c>
      <c r="E5148" t="s">
        <v>24927</v>
      </c>
      <c r="F5148">
        <v>8.1999999999999993</v>
      </c>
      <c r="G5148" s="2">
        <v>2965</v>
      </c>
      <c r="H5148" s="9" t="s">
        <v>24636</v>
      </c>
      <c r="I5148" s="9" t="str">
        <f t="shared" si="80"/>
        <v>Short</v>
      </c>
    </row>
    <row r="5149" spans="1:9" hidden="1" x14ac:dyDescent="0.25">
      <c r="A5149" t="s">
        <v>2045</v>
      </c>
      <c r="B5149" s="11">
        <v>2005</v>
      </c>
      <c r="C5149" t="s">
        <v>24591</v>
      </c>
      <c r="D5149" t="s">
        <v>24926</v>
      </c>
      <c r="E5149" t="s">
        <v>24936</v>
      </c>
      <c r="F5149">
        <v>8.6</v>
      </c>
      <c r="G5149">
        <v>310</v>
      </c>
      <c r="H5149" s="9" t="s">
        <v>24638</v>
      </c>
      <c r="I5149" s="9" t="str">
        <f t="shared" si="80"/>
        <v>Short</v>
      </c>
    </row>
    <row r="5150" spans="1:9" hidden="1" x14ac:dyDescent="0.25">
      <c r="A5150" t="s">
        <v>2045</v>
      </c>
      <c r="B5150" s="11">
        <v>2005</v>
      </c>
      <c r="C5150" t="s">
        <v>24591</v>
      </c>
      <c r="D5150" t="s">
        <v>24926</v>
      </c>
      <c r="E5150" t="s">
        <v>24936</v>
      </c>
      <c r="F5150">
        <v>7.6</v>
      </c>
      <c r="G5150">
        <v>261</v>
      </c>
      <c r="H5150" s="9" t="s">
        <v>24651</v>
      </c>
      <c r="I5150" s="9" t="str">
        <f t="shared" si="80"/>
        <v>Short</v>
      </c>
    </row>
    <row r="5151" spans="1:9" hidden="1" x14ac:dyDescent="0.25">
      <c r="A5151" t="s">
        <v>24627</v>
      </c>
      <c r="B5151" s="11">
        <v>1988</v>
      </c>
      <c r="C5151" t="s">
        <v>24583</v>
      </c>
      <c r="D5151" t="s">
        <v>24942</v>
      </c>
      <c r="E5151" t="s">
        <v>24932</v>
      </c>
      <c r="F5151">
        <v>6.8</v>
      </c>
      <c r="G5151">
        <v>194</v>
      </c>
      <c r="H5151" s="9" t="s">
        <v>24641</v>
      </c>
      <c r="I5151" s="9" t="str">
        <f t="shared" si="80"/>
        <v>Short</v>
      </c>
    </row>
    <row r="5152" spans="1:9" hidden="1" x14ac:dyDescent="0.25">
      <c r="A5152" t="s">
        <v>514</v>
      </c>
      <c r="B5152" s="11">
        <v>2005</v>
      </c>
      <c r="C5152" t="s">
        <v>24591</v>
      </c>
      <c r="D5152" t="s">
        <v>24926</v>
      </c>
      <c r="E5152" t="s">
        <v>24927</v>
      </c>
      <c r="F5152">
        <v>8.3000000000000007</v>
      </c>
      <c r="G5152" s="2">
        <v>3550</v>
      </c>
      <c r="H5152" s="9" t="s">
        <v>24636</v>
      </c>
      <c r="I5152" s="9" t="str">
        <f t="shared" si="80"/>
        <v>Short</v>
      </c>
    </row>
    <row r="5153" spans="1:9" hidden="1" x14ac:dyDescent="0.25">
      <c r="A5153" t="s">
        <v>514</v>
      </c>
      <c r="B5153" s="11">
        <v>2005</v>
      </c>
      <c r="C5153" t="s">
        <v>24591</v>
      </c>
      <c r="D5153" t="s">
        <v>24926</v>
      </c>
      <c r="E5153" t="s">
        <v>24927</v>
      </c>
      <c r="F5153">
        <v>9.3000000000000007</v>
      </c>
      <c r="G5153" s="2">
        <v>4347</v>
      </c>
      <c r="H5153" s="9" t="s">
        <v>24636</v>
      </c>
      <c r="I5153" s="9" t="str">
        <f t="shared" si="80"/>
        <v>Short</v>
      </c>
    </row>
    <row r="5154" spans="1:9" hidden="1" x14ac:dyDescent="0.25">
      <c r="A5154" t="s">
        <v>514</v>
      </c>
      <c r="B5154" s="11">
        <v>2005</v>
      </c>
      <c r="C5154" t="s">
        <v>24591</v>
      </c>
      <c r="D5154" t="s">
        <v>24926</v>
      </c>
      <c r="E5154" t="s">
        <v>24927</v>
      </c>
      <c r="F5154">
        <v>8.4</v>
      </c>
      <c r="G5154" s="2">
        <v>2812</v>
      </c>
      <c r="H5154" s="9" t="s">
        <v>24636</v>
      </c>
      <c r="I5154" s="9" t="str">
        <f t="shared" si="80"/>
        <v>Short</v>
      </c>
    </row>
    <row r="5155" spans="1:9" hidden="1" x14ac:dyDescent="0.25">
      <c r="A5155" t="s">
        <v>41</v>
      </c>
      <c r="B5155" s="11">
        <v>2006</v>
      </c>
      <c r="C5155" t="s">
        <v>24588</v>
      </c>
      <c r="D5155" t="s">
        <v>24930</v>
      </c>
      <c r="E5155" t="s">
        <v>24933</v>
      </c>
      <c r="F5155">
        <v>8.8000000000000007</v>
      </c>
      <c r="G5155" s="2">
        <v>7943</v>
      </c>
      <c r="H5155" s="9" t="s">
        <v>24641</v>
      </c>
      <c r="I5155" s="9" t="str">
        <f t="shared" si="80"/>
        <v>Short</v>
      </c>
    </row>
    <row r="5156" spans="1:9" hidden="1" x14ac:dyDescent="0.25">
      <c r="A5156" t="s">
        <v>514</v>
      </c>
      <c r="B5156" s="11">
        <v>2005</v>
      </c>
      <c r="C5156" t="s">
        <v>24591</v>
      </c>
      <c r="D5156" t="s">
        <v>24926</v>
      </c>
      <c r="E5156" t="s">
        <v>24927</v>
      </c>
      <c r="F5156">
        <v>8.6</v>
      </c>
      <c r="G5156" s="2">
        <v>2836</v>
      </c>
      <c r="H5156" s="9" t="s">
        <v>24636</v>
      </c>
      <c r="I5156" s="9" t="str">
        <f t="shared" si="80"/>
        <v>Short</v>
      </c>
    </row>
    <row r="5157" spans="1:9" hidden="1" x14ac:dyDescent="0.25">
      <c r="A5157" t="s">
        <v>514</v>
      </c>
      <c r="B5157" s="11">
        <v>2005</v>
      </c>
      <c r="C5157" t="s">
        <v>24591</v>
      </c>
      <c r="D5157" t="s">
        <v>24926</v>
      </c>
      <c r="E5157" t="s">
        <v>24927</v>
      </c>
      <c r="F5157">
        <v>9.1999999999999993</v>
      </c>
      <c r="G5157" s="2">
        <v>3451</v>
      </c>
      <c r="H5157" s="9" t="s">
        <v>24636</v>
      </c>
      <c r="I5157" s="9" t="str">
        <f t="shared" si="80"/>
        <v>Short</v>
      </c>
    </row>
    <row r="5158" spans="1:9" hidden="1" x14ac:dyDescent="0.25">
      <c r="A5158" t="s">
        <v>514</v>
      </c>
      <c r="B5158" s="11">
        <v>2005</v>
      </c>
      <c r="C5158" t="s">
        <v>24591</v>
      </c>
      <c r="D5158" t="s">
        <v>24926</v>
      </c>
      <c r="E5158" t="s">
        <v>24927</v>
      </c>
      <c r="F5158">
        <v>8.9</v>
      </c>
      <c r="G5158" s="2">
        <v>3130</v>
      </c>
      <c r="H5158" s="9" t="s">
        <v>24636</v>
      </c>
      <c r="I5158" s="9" t="str">
        <f t="shared" si="80"/>
        <v>Short</v>
      </c>
    </row>
    <row r="5159" spans="1:9" hidden="1" x14ac:dyDescent="0.25">
      <c r="A5159" t="s">
        <v>2045</v>
      </c>
      <c r="B5159" s="11">
        <v>2005</v>
      </c>
      <c r="C5159" t="s">
        <v>24591</v>
      </c>
      <c r="D5159" t="s">
        <v>24926</v>
      </c>
      <c r="E5159" t="s">
        <v>24936</v>
      </c>
      <c r="F5159">
        <v>9.3000000000000007</v>
      </c>
      <c r="G5159">
        <v>413</v>
      </c>
      <c r="H5159" s="9" t="s">
        <v>24651</v>
      </c>
      <c r="I5159" s="9" t="str">
        <f t="shared" si="80"/>
        <v>Short</v>
      </c>
    </row>
    <row r="5160" spans="1:9" hidden="1" x14ac:dyDescent="0.25">
      <c r="A5160" t="s">
        <v>3956</v>
      </c>
      <c r="B5160" s="11">
        <v>2005</v>
      </c>
      <c r="C5160" t="s">
        <v>24591</v>
      </c>
      <c r="D5160" t="s">
        <v>24926</v>
      </c>
      <c r="E5160" t="s">
        <v>24927</v>
      </c>
      <c r="F5160">
        <v>7</v>
      </c>
      <c r="G5160">
        <v>41</v>
      </c>
      <c r="H5160" s="9" t="s">
        <v>24777</v>
      </c>
      <c r="I5160" s="9" t="str">
        <f t="shared" si="80"/>
        <v>Short</v>
      </c>
    </row>
    <row r="5161" spans="1:9" hidden="1" x14ac:dyDescent="0.25">
      <c r="A5161" t="s">
        <v>3956</v>
      </c>
      <c r="B5161" s="11">
        <v>2005</v>
      </c>
      <c r="C5161" t="s">
        <v>24591</v>
      </c>
      <c r="D5161" t="s">
        <v>24926</v>
      </c>
      <c r="E5161" t="s">
        <v>24927</v>
      </c>
      <c r="F5161">
        <v>7.2</v>
      </c>
      <c r="G5161">
        <v>38</v>
      </c>
      <c r="H5161" s="9" t="s">
        <v>24777</v>
      </c>
      <c r="I5161" s="9" t="str">
        <f t="shared" si="80"/>
        <v>Short</v>
      </c>
    </row>
    <row r="5162" spans="1:9" hidden="1" x14ac:dyDescent="0.25">
      <c r="A5162" t="s">
        <v>3956</v>
      </c>
      <c r="B5162" s="11">
        <v>2005</v>
      </c>
      <c r="C5162" t="s">
        <v>24591</v>
      </c>
      <c r="D5162" t="s">
        <v>24926</v>
      </c>
      <c r="E5162" t="s">
        <v>24927</v>
      </c>
      <c r="F5162">
        <v>7.2</v>
      </c>
      <c r="G5162">
        <v>42</v>
      </c>
      <c r="H5162" s="9" t="s">
        <v>24777</v>
      </c>
      <c r="I5162" s="9" t="str">
        <f t="shared" si="80"/>
        <v>Short</v>
      </c>
    </row>
    <row r="5163" spans="1:9" hidden="1" x14ac:dyDescent="0.25">
      <c r="A5163" t="s">
        <v>514</v>
      </c>
      <c r="B5163" s="11">
        <v>2005</v>
      </c>
      <c r="C5163" t="s">
        <v>24591</v>
      </c>
      <c r="D5163" t="s">
        <v>24926</v>
      </c>
      <c r="E5163" t="s">
        <v>24927</v>
      </c>
      <c r="F5163">
        <v>8.9</v>
      </c>
      <c r="G5163" s="2">
        <v>3386</v>
      </c>
      <c r="H5163" s="9" t="s">
        <v>24657</v>
      </c>
      <c r="I5163" s="9" t="str">
        <f t="shared" si="80"/>
        <v>Short</v>
      </c>
    </row>
    <row r="5164" spans="1:9" hidden="1" x14ac:dyDescent="0.25">
      <c r="A5164" t="s">
        <v>514</v>
      </c>
      <c r="B5164" s="11">
        <v>2005</v>
      </c>
      <c r="C5164" t="s">
        <v>24591</v>
      </c>
      <c r="D5164" t="s">
        <v>24926</v>
      </c>
      <c r="E5164" t="s">
        <v>24927</v>
      </c>
      <c r="F5164">
        <v>8.1</v>
      </c>
      <c r="G5164" s="2">
        <v>3969</v>
      </c>
      <c r="H5164" s="9" t="s">
        <v>24638</v>
      </c>
      <c r="I5164" s="9" t="str">
        <f t="shared" si="80"/>
        <v>Short</v>
      </c>
    </row>
    <row r="5165" spans="1:9" hidden="1" x14ac:dyDescent="0.25">
      <c r="A5165" t="s">
        <v>514</v>
      </c>
      <c r="B5165" s="11">
        <v>2005</v>
      </c>
      <c r="C5165" t="s">
        <v>24591</v>
      </c>
      <c r="D5165" t="s">
        <v>24926</v>
      </c>
      <c r="E5165" t="s">
        <v>24927</v>
      </c>
      <c r="F5165">
        <v>9.1</v>
      </c>
      <c r="G5165" s="2">
        <v>3097</v>
      </c>
      <c r="H5165" s="9" t="s">
        <v>24636</v>
      </c>
      <c r="I5165" s="9" t="str">
        <f t="shared" si="80"/>
        <v>Short</v>
      </c>
    </row>
    <row r="5166" spans="1:9" hidden="1" x14ac:dyDescent="0.25">
      <c r="A5166" t="s">
        <v>514</v>
      </c>
      <c r="B5166" s="11">
        <v>2005</v>
      </c>
      <c r="C5166" t="s">
        <v>24591</v>
      </c>
      <c r="D5166" t="s">
        <v>24926</v>
      </c>
      <c r="E5166" t="s">
        <v>24927</v>
      </c>
      <c r="F5166">
        <v>8.5</v>
      </c>
      <c r="G5166" s="2">
        <v>3469</v>
      </c>
      <c r="H5166" s="9" t="s">
        <v>24636</v>
      </c>
      <c r="I5166" s="9" t="str">
        <f t="shared" si="80"/>
        <v>Short</v>
      </c>
    </row>
    <row r="5167" spans="1:9" hidden="1" x14ac:dyDescent="0.25">
      <c r="A5167" t="s">
        <v>514</v>
      </c>
      <c r="B5167" s="11">
        <v>2005</v>
      </c>
      <c r="C5167" t="s">
        <v>24591</v>
      </c>
      <c r="D5167" t="s">
        <v>24926</v>
      </c>
      <c r="E5167" t="s">
        <v>24927</v>
      </c>
      <c r="F5167">
        <v>8.1999999999999993</v>
      </c>
      <c r="G5167" s="2">
        <v>3158</v>
      </c>
      <c r="H5167" s="9" t="s">
        <v>24636</v>
      </c>
      <c r="I5167" s="9" t="str">
        <f t="shared" si="80"/>
        <v>Short</v>
      </c>
    </row>
    <row r="5168" spans="1:9" hidden="1" x14ac:dyDescent="0.25">
      <c r="A5168" t="s">
        <v>514</v>
      </c>
      <c r="B5168" s="11">
        <v>2005</v>
      </c>
      <c r="C5168" t="s">
        <v>24591</v>
      </c>
      <c r="D5168" t="s">
        <v>24926</v>
      </c>
      <c r="E5168" t="s">
        <v>24927</v>
      </c>
      <c r="F5168">
        <v>9.6</v>
      </c>
      <c r="G5168" s="2">
        <v>4212</v>
      </c>
      <c r="H5168" s="9" t="s">
        <v>24636</v>
      </c>
      <c r="I5168" s="9" t="str">
        <f t="shared" si="80"/>
        <v>Short</v>
      </c>
    </row>
    <row r="5169" spans="1:9" hidden="1" x14ac:dyDescent="0.25">
      <c r="A5169" t="s">
        <v>514</v>
      </c>
      <c r="B5169" s="11">
        <v>2005</v>
      </c>
      <c r="C5169" t="s">
        <v>24591</v>
      </c>
      <c r="D5169" t="s">
        <v>24926</v>
      </c>
      <c r="E5169" t="s">
        <v>24927</v>
      </c>
      <c r="F5169">
        <v>8</v>
      </c>
      <c r="G5169" s="2">
        <v>3068</v>
      </c>
      <c r="H5169" s="9" t="s">
        <v>24636</v>
      </c>
      <c r="I5169" s="9" t="str">
        <f t="shared" si="80"/>
        <v>Short</v>
      </c>
    </row>
    <row r="5170" spans="1:9" hidden="1" x14ac:dyDescent="0.25">
      <c r="A5170" t="s">
        <v>41</v>
      </c>
      <c r="B5170" s="11">
        <v>2006</v>
      </c>
      <c r="C5170" t="s">
        <v>24588</v>
      </c>
      <c r="D5170" t="s">
        <v>24930</v>
      </c>
      <c r="E5170" t="s">
        <v>24933</v>
      </c>
      <c r="F5170">
        <v>8.5</v>
      </c>
      <c r="G5170" s="2">
        <v>4909</v>
      </c>
      <c r="H5170" s="9" t="s">
        <v>24707</v>
      </c>
      <c r="I5170" s="9" t="str">
        <f t="shared" si="80"/>
        <v>Short</v>
      </c>
    </row>
    <row r="5171" spans="1:9" hidden="1" x14ac:dyDescent="0.25">
      <c r="A5171" t="s">
        <v>514</v>
      </c>
      <c r="B5171" s="11">
        <v>2005</v>
      </c>
      <c r="C5171" t="s">
        <v>24591</v>
      </c>
      <c r="D5171" t="s">
        <v>24926</v>
      </c>
      <c r="E5171" t="s">
        <v>24927</v>
      </c>
      <c r="F5171">
        <v>9.1999999999999993</v>
      </c>
      <c r="G5171" s="2">
        <v>3587</v>
      </c>
      <c r="H5171" s="9" t="s">
        <v>24636</v>
      </c>
      <c r="I5171" s="9" t="str">
        <f t="shared" si="80"/>
        <v>Short</v>
      </c>
    </row>
    <row r="5172" spans="1:9" hidden="1" x14ac:dyDescent="0.25">
      <c r="A5172" t="s">
        <v>41</v>
      </c>
      <c r="B5172" s="11">
        <v>2006</v>
      </c>
      <c r="C5172" t="s">
        <v>24588</v>
      </c>
      <c r="D5172" t="s">
        <v>24930</v>
      </c>
      <c r="E5172" t="s">
        <v>24933</v>
      </c>
      <c r="F5172">
        <v>8.6999999999999993</v>
      </c>
      <c r="G5172" s="2">
        <v>5116</v>
      </c>
      <c r="H5172" s="9" t="s">
        <v>24656</v>
      </c>
      <c r="I5172" s="9" t="str">
        <f t="shared" si="80"/>
        <v>Short</v>
      </c>
    </row>
    <row r="5173" spans="1:9" hidden="1" x14ac:dyDescent="0.25">
      <c r="A5173" t="s">
        <v>1686</v>
      </c>
      <c r="B5173" s="11">
        <v>2004</v>
      </c>
      <c r="C5173" t="s">
        <v>24591</v>
      </c>
      <c r="D5173" t="s">
        <v>24926</v>
      </c>
      <c r="E5173" t="s">
        <v>24927</v>
      </c>
      <c r="F5173">
        <v>8.6999999999999993</v>
      </c>
      <c r="G5173">
        <v>181</v>
      </c>
      <c r="H5173" s="9" t="s">
        <v>24638</v>
      </c>
      <c r="I5173" s="9" t="str">
        <f t="shared" si="80"/>
        <v>Short</v>
      </c>
    </row>
    <row r="5174" spans="1:9" hidden="1" x14ac:dyDescent="0.25">
      <c r="A5174" t="s">
        <v>514</v>
      </c>
      <c r="B5174" s="11">
        <v>2005</v>
      </c>
      <c r="C5174" t="s">
        <v>24591</v>
      </c>
      <c r="D5174" t="s">
        <v>24926</v>
      </c>
      <c r="E5174" t="s">
        <v>24927</v>
      </c>
      <c r="F5174">
        <v>8.4</v>
      </c>
      <c r="G5174" s="2">
        <v>2750</v>
      </c>
      <c r="H5174" s="9" t="s">
        <v>24657</v>
      </c>
      <c r="I5174" s="9" t="str">
        <f t="shared" si="80"/>
        <v>Short</v>
      </c>
    </row>
    <row r="5175" spans="1:9" hidden="1" x14ac:dyDescent="0.25">
      <c r="A5175" t="s">
        <v>514</v>
      </c>
      <c r="B5175" s="11">
        <v>2005</v>
      </c>
      <c r="C5175" t="s">
        <v>24591</v>
      </c>
      <c r="D5175" t="s">
        <v>24926</v>
      </c>
      <c r="E5175" t="s">
        <v>24927</v>
      </c>
      <c r="F5175">
        <v>7</v>
      </c>
      <c r="G5175" s="2">
        <v>3270</v>
      </c>
      <c r="H5175" s="9" t="s">
        <v>24636</v>
      </c>
      <c r="I5175" s="9" t="str">
        <f t="shared" si="80"/>
        <v>Short</v>
      </c>
    </row>
    <row r="5176" spans="1:9" hidden="1" x14ac:dyDescent="0.25">
      <c r="A5176" t="s">
        <v>41</v>
      </c>
      <c r="B5176" s="11">
        <v>2006</v>
      </c>
      <c r="C5176" t="s">
        <v>24588</v>
      </c>
      <c r="D5176" t="s">
        <v>24930</v>
      </c>
      <c r="E5176" t="s">
        <v>24933</v>
      </c>
      <c r="F5176">
        <v>8.4</v>
      </c>
      <c r="G5176" s="2">
        <v>5212</v>
      </c>
      <c r="H5176" s="9" t="s">
        <v>24649</v>
      </c>
      <c r="I5176" s="9" t="str">
        <f t="shared" si="80"/>
        <v>Short</v>
      </c>
    </row>
    <row r="5177" spans="1:9" hidden="1" x14ac:dyDescent="0.25">
      <c r="A5177" t="s">
        <v>514</v>
      </c>
      <c r="B5177" s="11">
        <v>2005</v>
      </c>
      <c r="C5177" t="s">
        <v>24591</v>
      </c>
      <c r="D5177" t="s">
        <v>24926</v>
      </c>
      <c r="E5177" t="s">
        <v>24927</v>
      </c>
      <c r="F5177">
        <v>8.8000000000000007</v>
      </c>
      <c r="G5177" s="2">
        <v>2923</v>
      </c>
      <c r="H5177" s="9" t="s">
        <v>24636</v>
      </c>
      <c r="I5177" s="9" t="str">
        <f t="shared" si="80"/>
        <v>Short</v>
      </c>
    </row>
    <row r="5178" spans="1:9" hidden="1" x14ac:dyDescent="0.25">
      <c r="A5178" t="s">
        <v>514</v>
      </c>
      <c r="B5178" s="11">
        <v>2005</v>
      </c>
      <c r="C5178" t="s">
        <v>24591</v>
      </c>
      <c r="D5178" t="s">
        <v>24926</v>
      </c>
      <c r="E5178" t="s">
        <v>24927</v>
      </c>
      <c r="F5178">
        <v>8.8000000000000007</v>
      </c>
      <c r="G5178" s="2">
        <v>2961</v>
      </c>
      <c r="H5178" s="9" t="s">
        <v>24636</v>
      </c>
      <c r="I5178" s="9" t="str">
        <f t="shared" si="80"/>
        <v>Short</v>
      </c>
    </row>
    <row r="5179" spans="1:9" hidden="1" x14ac:dyDescent="0.25">
      <c r="A5179" t="s">
        <v>514</v>
      </c>
      <c r="B5179" s="11">
        <v>2005</v>
      </c>
      <c r="C5179" t="s">
        <v>24591</v>
      </c>
      <c r="D5179" t="s">
        <v>24926</v>
      </c>
      <c r="E5179" t="s">
        <v>24927</v>
      </c>
      <c r="F5179">
        <v>9.1</v>
      </c>
      <c r="G5179" s="2">
        <v>3555</v>
      </c>
      <c r="H5179" s="9" t="s">
        <v>24636</v>
      </c>
      <c r="I5179" s="9" t="str">
        <f t="shared" si="80"/>
        <v>Short</v>
      </c>
    </row>
    <row r="5180" spans="1:9" hidden="1" x14ac:dyDescent="0.25">
      <c r="A5180" t="s">
        <v>514</v>
      </c>
      <c r="B5180" s="11">
        <v>2005</v>
      </c>
      <c r="C5180" t="s">
        <v>24591</v>
      </c>
      <c r="D5180" t="s">
        <v>24926</v>
      </c>
      <c r="E5180" t="s">
        <v>24927</v>
      </c>
      <c r="F5180">
        <v>9</v>
      </c>
      <c r="G5180" s="2">
        <v>3019</v>
      </c>
      <c r="H5180" s="9" t="s">
        <v>24657</v>
      </c>
      <c r="I5180" s="9" t="str">
        <f t="shared" si="80"/>
        <v>Short</v>
      </c>
    </row>
    <row r="5181" spans="1:9" hidden="1" x14ac:dyDescent="0.25">
      <c r="A5181" t="s">
        <v>514</v>
      </c>
      <c r="B5181" s="11">
        <v>2005</v>
      </c>
      <c r="C5181" t="s">
        <v>24591</v>
      </c>
      <c r="D5181" t="s">
        <v>24926</v>
      </c>
      <c r="E5181" t="s">
        <v>24927</v>
      </c>
      <c r="F5181">
        <v>9.1</v>
      </c>
      <c r="G5181" s="2">
        <v>3068</v>
      </c>
      <c r="H5181" s="9" t="s">
        <v>24636</v>
      </c>
      <c r="I5181" s="9" t="str">
        <f t="shared" si="80"/>
        <v>Short</v>
      </c>
    </row>
    <row r="5182" spans="1:9" hidden="1" x14ac:dyDescent="0.25">
      <c r="A5182" t="s">
        <v>41</v>
      </c>
      <c r="B5182" s="11">
        <v>2006</v>
      </c>
      <c r="C5182" t="s">
        <v>24588</v>
      </c>
      <c r="D5182" t="s">
        <v>24930</v>
      </c>
      <c r="E5182" t="s">
        <v>24933</v>
      </c>
      <c r="F5182">
        <v>9</v>
      </c>
      <c r="G5182" s="2">
        <v>5138</v>
      </c>
      <c r="H5182" s="9" t="s">
        <v>24641</v>
      </c>
      <c r="I5182" s="9" t="str">
        <f t="shared" si="80"/>
        <v>Short</v>
      </c>
    </row>
    <row r="5183" spans="1:9" hidden="1" x14ac:dyDescent="0.25">
      <c r="A5183" t="s">
        <v>24628</v>
      </c>
      <c r="B5183" s="11">
        <v>2001</v>
      </c>
      <c r="C5183" t="s">
        <v>24583</v>
      </c>
      <c r="F5183">
        <v>8.1</v>
      </c>
      <c r="G5183">
        <v>577</v>
      </c>
      <c r="H5183" s="9" t="s">
        <v>24677</v>
      </c>
      <c r="I5183" s="9" t="str">
        <f t="shared" si="80"/>
        <v>Short</v>
      </c>
    </row>
    <row r="5184" spans="1:9" hidden="1" x14ac:dyDescent="0.25">
      <c r="A5184" t="s">
        <v>24628</v>
      </c>
      <c r="B5184" s="11">
        <v>2001</v>
      </c>
      <c r="C5184" t="s">
        <v>24583</v>
      </c>
      <c r="F5184">
        <v>8.6</v>
      </c>
      <c r="G5184">
        <v>764</v>
      </c>
      <c r="H5184" s="9" t="s">
        <v>24648</v>
      </c>
      <c r="I5184" s="9" t="str">
        <f t="shared" si="80"/>
        <v>Short</v>
      </c>
    </row>
    <row r="5185" spans="1:9" hidden="1" x14ac:dyDescent="0.25">
      <c r="A5185" t="s">
        <v>24628</v>
      </c>
      <c r="B5185" s="11">
        <v>2001</v>
      </c>
      <c r="C5185" t="s">
        <v>24583</v>
      </c>
      <c r="F5185">
        <v>8.1</v>
      </c>
      <c r="G5185">
        <v>594</v>
      </c>
      <c r="H5185" s="9" t="s">
        <v>24648</v>
      </c>
      <c r="I5185" s="9" t="str">
        <f t="shared" si="80"/>
        <v>Short</v>
      </c>
    </row>
    <row r="5186" spans="1:9" hidden="1" x14ac:dyDescent="0.25">
      <c r="A5186" t="s">
        <v>24628</v>
      </c>
      <c r="B5186" s="11">
        <v>2001</v>
      </c>
      <c r="C5186" t="s">
        <v>24583</v>
      </c>
      <c r="F5186">
        <v>8.1999999999999993</v>
      </c>
      <c r="G5186">
        <v>638</v>
      </c>
      <c r="H5186" s="9" t="s">
        <v>24648</v>
      </c>
      <c r="I5186" s="9" t="str">
        <f t="shared" si="80"/>
        <v>Short</v>
      </c>
    </row>
    <row r="5187" spans="1:9" hidden="1" x14ac:dyDescent="0.25">
      <c r="A5187" t="s">
        <v>24628</v>
      </c>
      <c r="B5187" s="11">
        <v>2001</v>
      </c>
      <c r="C5187" t="s">
        <v>24583</v>
      </c>
      <c r="F5187">
        <v>8.1999999999999993</v>
      </c>
      <c r="G5187">
        <v>746</v>
      </c>
      <c r="H5187" s="9" t="s">
        <v>24648</v>
      </c>
      <c r="I5187" s="9" t="str">
        <f t="shared" ref="I5187:I5250" si="81">IF(H5187*24&lt;=1,"Short",IF(H5187*24&lt;=2,"Medium","Long"))</f>
        <v>Short</v>
      </c>
    </row>
    <row r="5188" spans="1:9" hidden="1" x14ac:dyDescent="0.25">
      <c r="A5188" t="s">
        <v>24628</v>
      </c>
      <c r="B5188" s="11">
        <v>2001</v>
      </c>
      <c r="C5188" t="s">
        <v>24583</v>
      </c>
      <c r="F5188">
        <v>8</v>
      </c>
      <c r="G5188">
        <v>634</v>
      </c>
      <c r="H5188" s="9" t="s">
        <v>24677</v>
      </c>
      <c r="I5188" s="9" t="str">
        <f t="shared" si="81"/>
        <v>Short</v>
      </c>
    </row>
    <row r="5189" spans="1:9" hidden="1" x14ac:dyDescent="0.25">
      <c r="A5189" t="s">
        <v>24628</v>
      </c>
      <c r="B5189" s="11">
        <v>2001</v>
      </c>
      <c r="C5189" t="s">
        <v>24583</v>
      </c>
      <c r="F5189">
        <v>8</v>
      </c>
      <c r="G5189">
        <v>579</v>
      </c>
      <c r="H5189" s="9" t="s">
        <v>24648</v>
      </c>
      <c r="I5189" s="9" t="str">
        <f t="shared" si="81"/>
        <v>Short</v>
      </c>
    </row>
    <row r="5190" spans="1:9" hidden="1" x14ac:dyDescent="0.25">
      <c r="A5190" t="s">
        <v>24628</v>
      </c>
      <c r="B5190" s="11">
        <v>2001</v>
      </c>
      <c r="C5190" t="s">
        <v>24583</v>
      </c>
      <c r="F5190">
        <v>8</v>
      </c>
      <c r="G5190">
        <v>570</v>
      </c>
      <c r="H5190" s="9" t="s">
        <v>24648</v>
      </c>
      <c r="I5190" s="9" t="str">
        <f t="shared" si="81"/>
        <v>Short</v>
      </c>
    </row>
    <row r="5191" spans="1:9" hidden="1" x14ac:dyDescent="0.25">
      <c r="A5191" t="s">
        <v>3956</v>
      </c>
      <c r="B5191" s="11">
        <v>2005</v>
      </c>
      <c r="C5191" t="s">
        <v>24591</v>
      </c>
      <c r="D5191" t="s">
        <v>24926</v>
      </c>
      <c r="E5191" t="s">
        <v>24927</v>
      </c>
      <c r="F5191">
        <v>7.1</v>
      </c>
      <c r="G5191">
        <v>45</v>
      </c>
      <c r="H5191" s="9" t="s">
        <v>24777</v>
      </c>
      <c r="I5191" s="9" t="str">
        <f t="shared" si="81"/>
        <v>Short</v>
      </c>
    </row>
    <row r="5192" spans="1:9" hidden="1" x14ac:dyDescent="0.25">
      <c r="A5192" t="s">
        <v>1686</v>
      </c>
      <c r="B5192" s="11">
        <v>2004</v>
      </c>
      <c r="C5192" t="s">
        <v>24591</v>
      </c>
      <c r="D5192" t="s">
        <v>24926</v>
      </c>
      <c r="E5192" t="s">
        <v>24927</v>
      </c>
      <c r="F5192">
        <v>7.9</v>
      </c>
      <c r="G5192">
        <v>209</v>
      </c>
      <c r="H5192" s="9" t="s">
        <v>24657</v>
      </c>
      <c r="I5192" s="9" t="str">
        <f t="shared" si="81"/>
        <v>Short</v>
      </c>
    </row>
    <row r="5193" spans="1:9" hidden="1" x14ac:dyDescent="0.25">
      <c r="A5193" t="s">
        <v>1686</v>
      </c>
      <c r="B5193" s="11">
        <v>2004</v>
      </c>
      <c r="C5193" t="s">
        <v>24591</v>
      </c>
      <c r="D5193" t="s">
        <v>24926</v>
      </c>
      <c r="E5193" t="s">
        <v>24927</v>
      </c>
      <c r="F5193">
        <v>7.7</v>
      </c>
      <c r="G5193">
        <v>325</v>
      </c>
      <c r="H5193" s="9" t="s">
        <v>24657</v>
      </c>
      <c r="I5193" s="9" t="str">
        <f t="shared" si="81"/>
        <v>Short</v>
      </c>
    </row>
    <row r="5194" spans="1:9" hidden="1" x14ac:dyDescent="0.25">
      <c r="A5194" t="s">
        <v>1686</v>
      </c>
      <c r="B5194" s="11">
        <v>2004</v>
      </c>
      <c r="C5194" t="s">
        <v>24591</v>
      </c>
      <c r="D5194" t="s">
        <v>24926</v>
      </c>
      <c r="E5194" t="s">
        <v>24927</v>
      </c>
      <c r="F5194">
        <v>8.9</v>
      </c>
      <c r="G5194">
        <v>176</v>
      </c>
      <c r="H5194" s="9" t="s">
        <v>24657</v>
      </c>
      <c r="I5194" s="9" t="str">
        <f t="shared" si="81"/>
        <v>Short</v>
      </c>
    </row>
    <row r="5195" spans="1:9" hidden="1" x14ac:dyDescent="0.25">
      <c r="A5195" t="s">
        <v>1686</v>
      </c>
      <c r="B5195" s="11">
        <v>2004</v>
      </c>
      <c r="C5195" t="s">
        <v>24591</v>
      </c>
      <c r="D5195" t="s">
        <v>24926</v>
      </c>
      <c r="E5195" t="s">
        <v>24927</v>
      </c>
      <c r="F5195">
        <v>8.1</v>
      </c>
      <c r="G5195">
        <v>180</v>
      </c>
      <c r="H5195" s="9" t="s">
        <v>24657</v>
      </c>
      <c r="I5195" s="9" t="str">
        <f t="shared" si="81"/>
        <v>Short</v>
      </c>
    </row>
    <row r="5196" spans="1:9" hidden="1" x14ac:dyDescent="0.25">
      <c r="A5196" t="s">
        <v>1686</v>
      </c>
      <c r="B5196" s="11">
        <v>2004</v>
      </c>
      <c r="C5196" t="s">
        <v>24591</v>
      </c>
      <c r="D5196" t="s">
        <v>24926</v>
      </c>
      <c r="E5196" t="s">
        <v>24927</v>
      </c>
      <c r="F5196">
        <v>7.4</v>
      </c>
      <c r="G5196">
        <v>216</v>
      </c>
      <c r="H5196" s="9" t="s">
        <v>24657</v>
      </c>
      <c r="I5196" s="9" t="str">
        <f t="shared" si="81"/>
        <v>Short</v>
      </c>
    </row>
    <row r="5197" spans="1:9" hidden="1" x14ac:dyDescent="0.25">
      <c r="A5197" t="s">
        <v>1686</v>
      </c>
      <c r="B5197" s="11">
        <v>2004</v>
      </c>
      <c r="C5197" t="s">
        <v>24591</v>
      </c>
      <c r="D5197" t="s">
        <v>24926</v>
      </c>
      <c r="E5197" t="s">
        <v>24927</v>
      </c>
      <c r="F5197">
        <v>7.6</v>
      </c>
      <c r="G5197">
        <v>182</v>
      </c>
      <c r="H5197" s="9" t="s">
        <v>24657</v>
      </c>
      <c r="I5197" s="9" t="str">
        <f t="shared" si="81"/>
        <v>Short</v>
      </c>
    </row>
    <row r="5198" spans="1:9" hidden="1" x14ac:dyDescent="0.25">
      <c r="A5198" t="s">
        <v>1686</v>
      </c>
      <c r="B5198" s="11">
        <v>2004</v>
      </c>
      <c r="C5198" t="s">
        <v>24591</v>
      </c>
      <c r="D5198" t="s">
        <v>24926</v>
      </c>
      <c r="E5198" t="s">
        <v>24927</v>
      </c>
      <c r="F5198">
        <v>7.6</v>
      </c>
      <c r="G5198">
        <v>153</v>
      </c>
      <c r="H5198" s="9" t="s">
        <v>24638</v>
      </c>
      <c r="I5198" s="9" t="str">
        <f t="shared" si="81"/>
        <v>Short</v>
      </c>
    </row>
    <row r="5199" spans="1:9" hidden="1" x14ac:dyDescent="0.25">
      <c r="A5199" t="s">
        <v>1686</v>
      </c>
      <c r="B5199" s="11">
        <v>2004</v>
      </c>
      <c r="C5199" t="s">
        <v>24591</v>
      </c>
      <c r="D5199" t="s">
        <v>24926</v>
      </c>
      <c r="E5199" t="s">
        <v>24927</v>
      </c>
      <c r="F5199">
        <v>8.1999999999999993</v>
      </c>
      <c r="G5199">
        <v>204</v>
      </c>
      <c r="H5199" s="9" t="s">
        <v>24657</v>
      </c>
      <c r="I5199" s="9" t="str">
        <f t="shared" si="81"/>
        <v>Short</v>
      </c>
    </row>
    <row r="5200" spans="1:9" hidden="1" x14ac:dyDescent="0.25">
      <c r="A5200" t="s">
        <v>1686</v>
      </c>
      <c r="B5200" s="11">
        <v>2004</v>
      </c>
      <c r="C5200" t="s">
        <v>24591</v>
      </c>
      <c r="D5200" t="s">
        <v>24926</v>
      </c>
      <c r="E5200" t="s">
        <v>24927</v>
      </c>
      <c r="F5200">
        <v>7.9</v>
      </c>
      <c r="G5200">
        <v>261</v>
      </c>
      <c r="H5200" s="9" t="s">
        <v>24657</v>
      </c>
      <c r="I5200" s="9" t="str">
        <f t="shared" si="81"/>
        <v>Short</v>
      </c>
    </row>
    <row r="5201" spans="1:9" hidden="1" x14ac:dyDescent="0.25">
      <c r="A5201" t="s">
        <v>1686</v>
      </c>
      <c r="B5201" s="11">
        <v>2004</v>
      </c>
      <c r="C5201" t="s">
        <v>24591</v>
      </c>
      <c r="D5201" t="s">
        <v>24926</v>
      </c>
      <c r="E5201" t="s">
        <v>24927</v>
      </c>
      <c r="F5201">
        <v>7.9</v>
      </c>
      <c r="G5201">
        <v>176</v>
      </c>
      <c r="H5201" s="9" t="s">
        <v>24657</v>
      </c>
      <c r="I5201" s="9" t="str">
        <f t="shared" si="81"/>
        <v>Short</v>
      </c>
    </row>
    <row r="5202" spans="1:9" hidden="1" x14ac:dyDescent="0.25">
      <c r="A5202" t="s">
        <v>1686</v>
      </c>
      <c r="B5202" s="11">
        <v>2004</v>
      </c>
      <c r="C5202" t="s">
        <v>24591</v>
      </c>
      <c r="D5202" t="s">
        <v>24926</v>
      </c>
      <c r="E5202" t="s">
        <v>24927</v>
      </c>
      <c r="F5202">
        <v>9.1</v>
      </c>
      <c r="G5202">
        <v>213</v>
      </c>
      <c r="H5202" s="9" t="s">
        <v>24657</v>
      </c>
      <c r="I5202" s="9" t="str">
        <f t="shared" si="81"/>
        <v>Short</v>
      </c>
    </row>
    <row r="5203" spans="1:9" hidden="1" x14ac:dyDescent="0.25">
      <c r="A5203" t="s">
        <v>1686</v>
      </c>
      <c r="B5203" s="11">
        <v>2004</v>
      </c>
      <c r="C5203" t="s">
        <v>24591</v>
      </c>
      <c r="D5203" t="s">
        <v>24926</v>
      </c>
      <c r="E5203" t="s">
        <v>24927</v>
      </c>
      <c r="F5203">
        <v>7</v>
      </c>
      <c r="G5203">
        <v>112</v>
      </c>
      <c r="H5203" s="9" t="s">
        <v>24636</v>
      </c>
      <c r="I5203" s="9" t="str">
        <f t="shared" si="81"/>
        <v>Short</v>
      </c>
    </row>
    <row r="5204" spans="1:9" hidden="1" x14ac:dyDescent="0.25">
      <c r="A5204" t="s">
        <v>1686</v>
      </c>
      <c r="B5204" s="11">
        <v>2004</v>
      </c>
      <c r="C5204" t="s">
        <v>24591</v>
      </c>
      <c r="D5204" t="s">
        <v>24926</v>
      </c>
      <c r="E5204" t="s">
        <v>24927</v>
      </c>
      <c r="F5204">
        <v>7.8</v>
      </c>
      <c r="G5204">
        <v>271</v>
      </c>
      <c r="H5204" s="9" t="s">
        <v>24657</v>
      </c>
      <c r="I5204" s="9" t="str">
        <f t="shared" si="81"/>
        <v>Short</v>
      </c>
    </row>
    <row r="5205" spans="1:9" hidden="1" x14ac:dyDescent="0.25">
      <c r="A5205" t="s">
        <v>1686</v>
      </c>
      <c r="B5205" s="11">
        <v>2004</v>
      </c>
      <c r="C5205" t="s">
        <v>24591</v>
      </c>
      <c r="D5205" t="s">
        <v>24926</v>
      </c>
      <c r="E5205" t="s">
        <v>24927</v>
      </c>
      <c r="F5205">
        <v>8.6</v>
      </c>
      <c r="G5205">
        <v>183</v>
      </c>
      <c r="H5205" s="9" t="s">
        <v>24657</v>
      </c>
      <c r="I5205" s="9" t="str">
        <f t="shared" si="81"/>
        <v>Short</v>
      </c>
    </row>
    <row r="5206" spans="1:9" hidden="1" x14ac:dyDescent="0.25">
      <c r="A5206" t="s">
        <v>1686</v>
      </c>
      <c r="B5206" s="11">
        <v>2004</v>
      </c>
      <c r="C5206" t="s">
        <v>24591</v>
      </c>
      <c r="D5206" t="s">
        <v>24926</v>
      </c>
      <c r="E5206" t="s">
        <v>24927</v>
      </c>
      <c r="F5206">
        <v>8.3000000000000007</v>
      </c>
      <c r="G5206">
        <v>216</v>
      </c>
      <c r="H5206" s="9" t="s">
        <v>24657</v>
      </c>
      <c r="I5206" s="9" t="str">
        <f t="shared" si="81"/>
        <v>Short</v>
      </c>
    </row>
    <row r="5207" spans="1:9" hidden="1" x14ac:dyDescent="0.25">
      <c r="A5207" t="s">
        <v>1686</v>
      </c>
      <c r="B5207" s="11">
        <v>2004</v>
      </c>
      <c r="C5207" t="s">
        <v>24591</v>
      </c>
      <c r="D5207" t="s">
        <v>24926</v>
      </c>
      <c r="E5207" t="s">
        <v>24927</v>
      </c>
      <c r="F5207">
        <v>8</v>
      </c>
      <c r="G5207">
        <v>194</v>
      </c>
      <c r="H5207" s="9" t="s">
        <v>24657</v>
      </c>
      <c r="I5207" s="9" t="str">
        <f t="shared" si="81"/>
        <v>Short</v>
      </c>
    </row>
    <row r="5208" spans="1:9" hidden="1" x14ac:dyDescent="0.25">
      <c r="A5208" t="s">
        <v>1686</v>
      </c>
      <c r="B5208" s="11">
        <v>2004</v>
      </c>
      <c r="C5208" t="s">
        <v>24591</v>
      </c>
      <c r="D5208" t="s">
        <v>24926</v>
      </c>
      <c r="E5208" t="s">
        <v>24927</v>
      </c>
      <c r="F5208">
        <v>7.8</v>
      </c>
      <c r="G5208">
        <v>244</v>
      </c>
      <c r="H5208" s="9" t="s">
        <v>24657</v>
      </c>
      <c r="I5208" s="9" t="str">
        <f t="shared" si="81"/>
        <v>Short</v>
      </c>
    </row>
    <row r="5209" spans="1:9" hidden="1" x14ac:dyDescent="0.25">
      <c r="A5209" t="s">
        <v>1686</v>
      </c>
      <c r="B5209" s="11">
        <v>2004</v>
      </c>
      <c r="C5209" t="s">
        <v>24591</v>
      </c>
      <c r="D5209" t="s">
        <v>24926</v>
      </c>
      <c r="E5209" t="s">
        <v>24927</v>
      </c>
      <c r="F5209">
        <v>7.8</v>
      </c>
      <c r="G5209">
        <v>204</v>
      </c>
      <c r="H5209" s="9" t="s">
        <v>24657</v>
      </c>
      <c r="I5209" s="9" t="str">
        <f t="shared" si="81"/>
        <v>Short</v>
      </c>
    </row>
    <row r="5210" spans="1:9" hidden="1" x14ac:dyDescent="0.25">
      <c r="A5210" t="s">
        <v>1686</v>
      </c>
      <c r="B5210" s="11">
        <v>2004</v>
      </c>
      <c r="C5210" t="s">
        <v>24591</v>
      </c>
      <c r="D5210" t="s">
        <v>24926</v>
      </c>
      <c r="E5210" t="s">
        <v>24927</v>
      </c>
      <c r="F5210">
        <v>7.9</v>
      </c>
      <c r="G5210">
        <v>185</v>
      </c>
      <c r="H5210" s="9" t="s">
        <v>24657</v>
      </c>
      <c r="I5210" s="9" t="str">
        <f t="shared" si="81"/>
        <v>Short</v>
      </c>
    </row>
    <row r="5211" spans="1:9" hidden="1" x14ac:dyDescent="0.25">
      <c r="A5211" t="s">
        <v>1686</v>
      </c>
      <c r="B5211" s="11">
        <v>2004</v>
      </c>
      <c r="C5211" t="s">
        <v>24591</v>
      </c>
      <c r="D5211" t="s">
        <v>24926</v>
      </c>
      <c r="E5211" t="s">
        <v>24927</v>
      </c>
      <c r="F5211">
        <v>9</v>
      </c>
      <c r="G5211">
        <v>186</v>
      </c>
      <c r="H5211" s="9" t="s">
        <v>24657</v>
      </c>
      <c r="I5211" s="9" t="str">
        <f t="shared" si="81"/>
        <v>Short</v>
      </c>
    </row>
    <row r="5212" spans="1:9" hidden="1" x14ac:dyDescent="0.25">
      <c r="A5212" t="s">
        <v>1686</v>
      </c>
      <c r="B5212" s="11">
        <v>2004</v>
      </c>
      <c r="C5212" t="s">
        <v>24591</v>
      </c>
      <c r="D5212" t="s">
        <v>24926</v>
      </c>
      <c r="E5212" t="s">
        <v>24927</v>
      </c>
      <c r="F5212">
        <v>7.8</v>
      </c>
      <c r="G5212">
        <v>233</v>
      </c>
      <c r="H5212" s="9" t="s">
        <v>24657</v>
      </c>
      <c r="I5212" s="9" t="str">
        <f t="shared" si="81"/>
        <v>Short</v>
      </c>
    </row>
    <row r="5213" spans="1:9" hidden="1" x14ac:dyDescent="0.25">
      <c r="A5213" t="s">
        <v>1686</v>
      </c>
      <c r="B5213" s="11">
        <v>2004</v>
      </c>
      <c r="C5213" t="s">
        <v>24591</v>
      </c>
      <c r="D5213" t="s">
        <v>24926</v>
      </c>
      <c r="E5213" t="s">
        <v>24927</v>
      </c>
      <c r="F5213">
        <v>8.4</v>
      </c>
      <c r="G5213">
        <v>214</v>
      </c>
      <c r="H5213" s="9" t="s">
        <v>24657</v>
      </c>
      <c r="I5213" s="9" t="str">
        <f t="shared" si="81"/>
        <v>Short</v>
      </c>
    </row>
    <row r="5214" spans="1:9" hidden="1" x14ac:dyDescent="0.25">
      <c r="A5214" t="s">
        <v>1686</v>
      </c>
      <c r="B5214" s="11">
        <v>2004</v>
      </c>
      <c r="C5214" t="s">
        <v>24591</v>
      </c>
      <c r="D5214" t="s">
        <v>24926</v>
      </c>
      <c r="E5214" t="s">
        <v>24927</v>
      </c>
      <c r="F5214">
        <v>8.5</v>
      </c>
      <c r="G5214">
        <v>227</v>
      </c>
      <c r="H5214" s="9" t="s">
        <v>24657</v>
      </c>
      <c r="I5214" s="9" t="str">
        <f t="shared" si="81"/>
        <v>Short</v>
      </c>
    </row>
    <row r="5215" spans="1:9" hidden="1" x14ac:dyDescent="0.25">
      <c r="A5215" t="s">
        <v>1686</v>
      </c>
      <c r="B5215" s="11">
        <v>2004</v>
      </c>
      <c r="C5215" t="s">
        <v>24591</v>
      </c>
      <c r="D5215" t="s">
        <v>24926</v>
      </c>
      <c r="E5215" t="s">
        <v>24927</v>
      </c>
      <c r="F5215">
        <v>8.6999999999999993</v>
      </c>
      <c r="G5215">
        <v>159</v>
      </c>
      <c r="H5215" s="9" t="s">
        <v>24657</v>
      </c>
      <c r="I5215" s="9" t="str">
        <f t="shared" si="81"/>
        <v>Short</v>
      </c>
    </row>
    <row r="5216" spans="1:9" hidden="1" x14ac:dyDescent="0.25">
      <c r="A5216" t="s">
        <v>1686</v>
      </c>
      <c r="B5216" s="11">
        <v>2004</v>
      </c>
      <c r="C5216" t="s">
        <v>24591</v>
      </c>
      <c r="D5216" t="s">
        <v>24926</v>
      </c>
      <c r="E5216" t="s">
        <v>24927</v>
      </c>
      <c r="F5216">
        <v>7.8</v>
      </c>
      <c r="G5216">
        <v>237</v>
      </c>
      <c r="H5216" s="9" t="s">
        <v>24657</v>
      </c>
      <c r="I5216" s="9" t="str">
        <f t="shared" si="81"/>
        <v>Short</v>
      </c>
    </row>
    <row r="5217" spans="1:9" hidden="1" x14ac:dyDescent="0.25">
      <c r="A5217" t="s">
        <v>1686</v>
      </c>
      <c r="B5217" s="11">
        <v>2004</v>
      </c>
      <c r="C5217" t="s">
        <v>24591</v>
      </c>
      <c r="D5217" t="s">
        <v>24926</v>
      </c>
      <c r="E5217" t="s">
        <v>24927</v>
      </c>
      <c r="F5217">
        <v>7.5</v>
      </c>
      <c r="G5217">
        <v>199</v>
      </c>
      <c r="H5217" s="9" t="s">
        <v>24657</v>
      </c>
      <c r="I5217" s="9" t="str">
        <f t="shared" si="81"/>
        <v>Short</v>
      </c>
    </row>
    <row r="5218" spans="1:9" hidden="1" x14ac:dyDescent="0.25">
      <c r="A5218" t="s">
        <v>1686</v>
      </c>
      <c r="B5218" s="11">
        <v>2004</v>
      </c>
      <c r="C5218" t="s">
        <v>24591</v>
      </c>
      <c r="D5218" t="s">
        <v>24926</v>
      </c>
      <c r="E5218" t="s">
        <v>24927</v>
      </c>
      <c r="F5218">
        <v>6.5</v>
      </c>
      <c r="G5218">
        <v>163</v>
      </c>
      <c r="H5218" s="9" t="s">
        <v>24657</v>
      </c>
      <c r="I5218" s="9" t="str">
        <f t="shared" si="81"/>
        <v>Short</v>
      </c>
    </row>
    <row r="5219" spans="1:9" hidden="1" x14ac:dyDescent="0.25">
      <c r="A5219" t="s">
        <v>1686</v>
      </c>
      <c r="B5219" s="11">
        <v>2004</v>
      </c>
      <c r="C5219" t="s">
        <v>24591</v>
      </c>
      <c r="D5219" t="s">
        <v>24926</v>
      </c>
      <c r="E5219" t="s">
        <v>24927</v>
      </c>
      <c r="F5219">
        <v>8</v>
      </c>
      <c r="G5219">
        <v>150</v>
      </c>
      <c r="H5219" s="9" t="s">
        <v>24638</v>
      </c>
      <c r="I5219" s="9" t="str">
        <f t="shared" si="81"/>
        <v>Short</v>
      </c>
    </row>
    <row r="5220" spans="1:9" hidden="1" x14ac:dyDescent="0.25">
      <c r="A5220" t="s">
        <v>1686</v>
      </c>
      <c r="B5220" s="11">
        <v>2004</v>
      </c>
      <c r="C5220" t="s">
        <v>24591</v>
      </c>
      <c r="D5220" t="s">
        <v>24926</v>
      </c>
      <c r="E5220" t="s">
        <v>24927</v>
      </c>
      <c r="F5220">
        <v>8.5</v>
      </c>
      <c r="G5220">
        <v>156</v>
      </c>
      <c r="H5220" s="9" t="s">
        <v>24657</v>
      </c>
      <c r="I5220" s="9" t="str">
        <f t="shared" si="81"/>
        <v>Short</v>
      </c>
    </row>
    <row r="5221" spans="1:9" hidden="1" x14ac:dyDescent="0.25">
      <c r="A5221" t="s">
        <v>1686</v>
      </c>
      <c r="B5221" s="11">
        <v>2004</v>
      </c>
      <c r="C5221" t="s">
        <v>24591</v>
      </c>
      <c r="D5221" t="s">
        <v>24926</v>
      </c>
      <c r="E5221" t="s">
        <v>24927</v>
      </c>
      <c r="F5221">
        <v>7.8</v>
      </c>
      <c r="G5221">
        <v>158</v>
      </c>
      <c r="H5221" s="9" t="s">
        <v>24638</v>
      </c>
      <c r="I5221" s="9" t="str">
        <f t="shared" si="81"/>
        <v>Short</v>
      </c>
    </row>
    <row r="5222" spans="1:9" hidden="1" x14ac:dyDescent="0.25">
      <c r="A5222" t="s">
        <v>1686</v>
      </c>
      <c r="B5222" s="11">
        <v>2004</v>
      </c>
      <c r="C5222" t="s">
        <v>24591</v>
      </c>
      <c r="D5222" t="s">
        <v>24926</v>
      </c>
      <c r="E5222" t="s">
        <v>24927</v>
      </c>
      <c r="F5222">
        <v>8.1</v>
      </c>
      <c r="G5222">
        <v>172</v>
      </c>
      <c r="H5222" s="9" t="s">
        <v>24657</v>
      </c>
      <c r="I5222" s="9" t="str">
        <f t="shared" si="81"/>
        <v>Short</v>
      </c>
    </row>
    <row r="5223" spans="1:9" hidden="1" x14ac:dyDescent="0.25">
      <c r="A5223" t="s">
        <v>1686</v>
      </c>
      <c r="B5223" s="11">
        <v>2004</v>
      </c>
      <c r="C5223" t="s">
        <v>24591</v>
      </c>
      <c r="D5223" t="s">
        <v>24926</v>
      </c>
      <c r="E5223" t="s">
        <v>24927</v>
      </c>
      <c r="F5223">
        <v>8.1</v>
      </c>
      <c r="G5223">
        <v>204</v>
      </c>
      <c r="H5223" s="9" t="s">
        <v>24657</v>
      </c>
      <c r="I5223" s="9" t="str">
        <f t="shared" si="81"/>
        <v>Short</v>
      </c>
    </row>
    <row r="5224" spans="1:9" hidden="1" x14ac:dyDescent="0.25">
      <c r="A5224" t="s">
        <v>1686</v>
      </c>
      <c r="B5224" s="11">
        <v>2004</v>
      </c>
      <c r="C5224" t="s">
        <v>24591</v>
      </c>
      <c r="D5224" t="s">
        <v>24926</v>
      </c>
      <c r="E5224" t="s">
        <v>24927</v>
      </c>
      <c r="F5224">
        <v>8</v>
      </c>
      <c r="G5224">
        <v>187</v>
      </c>
      <c r="H5224" s="9" t="s">
        <v>24657</v>
      </c>
      <c r="I5224" s="9" t="str">
        <f t="shared" si="81"/>
        <v>Short</v>
      </c>
    </row>
    <row r="5225" spans="1:9" hidden="1" x14ac:dyDescent="0.25">
      <c r="A5225" t="s">
        <v>1686</v>
      </c>
      <c r="B5225" s="11">
        <v>2004</v>
      </c>
      <c r="C5225" t="s">
        <v>24591</v>
      </c>
      <c r="D5225" t="s">
        <v>24926</v>
      </c>
      <c r="E5225" t="s">
        <v>24927</v>
      </c>
      <c r="F5225">
        <v>8.9</v>
      </c>
      <c r="G5225">
        <v>188</v>
      </c>
      <c r="H5225" s="9" t="s">
        <v>24657</v>
      </c>
      <c r="I5225" s="9" t="str">
        <f t="shared" si="81"/>
        <v>Short</v>
      </c>
    </row>
    <row r="5226" spans="1:9" hidden="1" x14ac:dyDescent="0.25">
      <c r="A5226" t="s">
        <v>1686</v>
      </c>
      <c r="B5226" s="11">
        <v>2004</v>
      </c>
      <c r="C5226" t="s">
        <v>24591</v>
      </c>
      <c r="D5226" t="s">
        <v>24926</v>
      </c>
      <c r="E5226" t="s">
        <v>24927</v>
      </c>
      <c r="F5226">
        <v>8.6999999999999993</v>
      </c>
      <c r="G5226">
        <v>199</v>
      </c>
      <c r="H5226" s="9" t="s">
        <v>24657</v>
      </c>
      <c r="I5226" s="9" t="str">
        <f t="shared" si="81"/>
        <v>Short</v>
      </c>
    </row>
    <row r="5227" spans="1:9" hidden="1" x14ac:dyDescent="0.25">
      <c r="A5227" t="s">
        <v>1686</v>
      </c>
      <c r="B5227" s="11">
        <v>2004</v>
      </c>
      <c r="C5227" t="s">
        <v>24591</v>
      </c>
      <c r="D5227" t="s">
        <v>24926</v>
      </c>
      <c r="E5227" t="s">
        <v>24927</v>
      </c>
      <c r="F5227">
        <v>7.9</v>
      </c>
      <c r="G5227">
        <v>147</v>
      </c>
      <c r="H5227" s="9" t="s">
        <v>24657</v>
      </c>
      <c r="I5227" s="9" t="str">
        <f t="shared" si="81"/>
        <v>Short</v>
      </c>
    </row>
    <row r="5228" spans="1:9" hidden="1" x14ac:dyDescent="0.25">
      <c r="A5228" t="s">
        <v>1686</v>
      </c>
      <c r="B5228" s="11">
        <v>2004</v>
      </c>
      <c r="C5228" t="s">
        <v>24591</v>
      </c>
      <c r="D5228" t="s">
        <v>24926</v>
      </c>
      <c r="E5228" t="s">
        <v>24927</v>
      </c>
      <c r="F5228">
        <v>8</v>
      </c>
      <c r="G5228">
        <v>151</v>
      </c>
      <c r="H5228" s="9" t="s">
        <v>24638</v>
      </c>
      <c r="I5228" s="9" t="str">
        <f t="shared" si="81"/>
        <v>Short</v>
      </c>
    </row>
    <row r="5229" spans="1:9" hidden="1" x14ac:dyDescent="0.25">
      <c r="A5229" t="s">
        <v>1686</v>
      </c>
      <c r="B5229" s="11">
        <v>2004</v>
      </c>
      <c r="C5229" t="s">
        <v>24591</v>
      </c>
      <c r="D5229" t="s">
        <v>24926</v>
      </c>
      <c r="E5229" t="s">
        <v>24927</v>
      </c>
      <c r="F5229">
        <v>8.4</v>
      </c>
      <c r="G5229">
        <v>181</v>
      </c>
      <c r="H5229" s="9" t="s">
        <v>24657</v>
      </c>
      <c r="I5229" s="9" t="str">
        <f t="shared" si="81"/>
        <v>Short</v>
      </c>
    </row>
    <row r="5230" spans="1:9" hidden="1" x14ac:dyDescent="0.25">
      <c r="A5230" t="s">
        <v>1686</v>
      </c>
      <c r="B5230" s="11">
        <v>2004</v>
      </c>
      <c r="C5230" t="s">
        <v>24591</v>
      </c>
      <c r="D5230" t="s">
        <v>24926</v>
      </c>
      <c r="E5230" t="s">
        <v>24927</v>
      </c>
      <c r="F5230">
        <v>8.4</v>
      </c>
      <c r="G5230">
        <v>152</v>
      </c>
      <c r="H5230" s="9" t="s">
        <v>24657</v>
      </c>
      <c r="I5230" s="9" t="str">
        <f t="shared" si="81"/>
        <v>Short</v>
      </c>
    </row>
    <row r="5231" spans="1:9" hidden="1" x14ac:dyDescent="0.25">
      <c r="A5231" t="s">
        <v>1686</v>
      </c>
      <c r="B5231" s="11">
        <v>2004</v>
      </c>
      <c r="C5231" t="s">
        <v>24591</v>
      </c>
      <c r="D5231" t="s">
        <v>24926</v>
      </c>
      <c r="E5231" t="s">
        <v>24927</v>
      </c>
      <c r="F5231">
        <v>8.4</v>
      </c>
      <c r="G5231">
        <v>158</v>
      </c>
      <c r="H5231" s="9" t="s">
        <v>24638</v>
      </c>
      <c r="I5231" s="9" t="str">
        <f t="shared" si="81"/>
        <v>Short</v>
      </c>
    </row>
    <row r="5232" spans="1:9" hidden="1" x14ac:dyDescent="0.25">
      <c r="A5232" t="s">
        <v>1686</v>
      </c>
      <c r="B5232" s="11">
        <v>2004</v>
      </c>
      <c r="C5232" t="s">
        <v>24591</v>
      </c>
      <c r="D5232" t="s">
        <v>24926</v>
      </c>
      <c r="E5232" t="s">
        <v>24927</v>
      </c>
      <c r="F5232">
        <v>6.1</v>
      </c>
      <c r="G5232">
        <v>142</v>
      </c>
      <c r="H5232" s="9" t="s">
        <v>24638</v>
      </c>
      <c r="I5232" s="9" t="str">
        <f t="shared" si="81"/>
        <v>Short</v>
      </c>
    </row>
    <row r="5233" spans="1:9" hidden="1" x14ac:dyDescent="0.25">
      <c r="A5233" t="s">
        <v>1686</v>
      </c>
      <c r="B5233" s="11">
        <v>2004</v>
      </c>
      <c r="C5233" t="s">
        <v>24591</v>
      </c>
      <c r="D5233" t="s">
        <v>24926</v>
      </c>
      <c r="E5233" t="s">
        <v>24927</v>
      </c>
      <c r="F5233">
        <v>7.7</v>
      </c>
      <c r="G5233">
        <v>431</v>
      </c>
      <c r="H5233" s="9" t="s">
        <v>24657</v>
      </c>
      <c r="I5233" s="9" t="str">
        <f t="shared" si="81"/>
        <v>Short</v>
      </c>
    </row>
    <row r="5234" spans="1:9" hidden="1" x14ac:dyDescent="0.25">
      <c r="A5234" t="s">
        <v>1686</v>
      </c>
      <c r="B5234" s="11">
        <v>2004</v>
      </c>
      <c r="C5234" t="s">
        <v>24591</v>
      </c>
      <c r="D5234" t="s">
        <v>24926</v>
      </c>
      <c r="E5234" t="s">
        <v>24927</v>
      </c>
      <c r="F5234">
        <v>8.3000000000000007</v>
      </c>
      <c r="G5234">
        <v>165</v>
      </c>
      <c r="H5234" s="9" t="s">
        <v>24638</v>
      </c>
      <c r="I5234" s="9" t="str">
        <f t="shared" si="81"/>
        <v>Short</v>
      </c>
    </row>
    <row r="5235" spans="1:9" hidden="1" x14ac:dyDescent="0.25">
      <c r="A5235" t="s">
        <v>1686</v>
      </c>
      <c r="B5235" s="11">
        <v>2004</v>
      </c>
      <c r="C5235" t="s">
        <v>24591</v>
      </c>
      <c r="D5235" t="s">
        <v>24926</v>
      </c>
      <c r="E5235" t="s">
        <v>24927</v>
      </c>
      <c r="F5235">
        <v>7.7</v>
      </c>
      <c r="G5235">
        <v>210</v>
      </c>
      <c r="H5235" s="9" t="s">
        <v>24657</v>
      </c>
      <c r="I5235" s="9" t="str">
        <f t="shared" si="81"/>
        <v>Short</v>
      </c>
    </row>
    <row r="5236" spans="1:9" hidden="1" x14ac:dyDescent="0.25">
      <c r="A5236" t="s">
        <v>1686</v>
      </c>
      <c r="B5236" s="11">
        <v>2004</v>
      </c>
      <c r="C5236" t="s">
        <v>24591</v>
      </c>
      <c r="D5236" t="s">
        <v>24926</v>
      </c>
      <c r="E5236" t="s">
        <v>24927</v>
      </c>
      <c r="F5236">
        <v>7.5</v>
      </c>
      <c r="G5236">
        <v>186</v>
      </c>
      <c r="H5236" s="9" t="s">
        <v>24657</v>
      </c>
      <c r="I5236" s="9" t="str">
        <f t="shared" si="81"/>
        <v>Short</v>
      </c>
    </row>
    <row r="5237" spans="1:9" hidden="1" x14ac:dyDescent="0.25">
      <c r="A5237" t="s">
        <v>1686</v>
      </c>
      <c r="B5237" s="11">
        <v>2004</v>
      </c>
      <c r="C5237" t="s">
        <v>24591</v>
      </c>
      <c r="D5237" t="s">
        <v>24926</v>
      </c>
      <c r="E5237" t="s">
        <v>24927</v>
      </c>
      <c r="F5237">
        <v>8.9</v>
      </c>
      <c r="G5237">
        <v>205</v>
      </c>
      <c r="H5237" s="9" t="s">
        <v>24638</v>
      </c>
      <c r="I5237" s="9" t="str">
        <f t="shared" si="81"/>
        <v>Short</v>
      </c>
    </row>
    <row r="5238" spans="1:9" hidden="1" x14ac:dyDescent="0.25">
      <c r="A5238" t="s">
        <v>1686</v>
      </c>
      <c r="B5238" s="11">
        <v>2004</v>
      </c>
      <c r="C5238" t="s">
        <v>24591</v>
      </c>
      <c r="D5238" t="s">
        <v>24926</v>
      </c>
      <c r="E5238" t="s">
        <v>24927</v>
      </c>
      <c r="F5238">
        <v>7.7</v>
      </c>
      <c r="G5238">
        <v>290</v>
      </c>
      <c r="H5238" s="9" t="s">
        <v>24657</v>
      </c>
      <c r="I5238" s="9" t="str">
        <f t="shared" si="81"/>
        <v>Short</v>
      </c>
    </row>
    <row r="5239" spans="1:9" hidden="1" x14ac:dyDescent="0.25">
      <c r="A5239" t="s">
        <v>1686</v>
      </c>
      <c r="B5239" s="11">
        <v>2004</v>
      </c>
      <c r="C5239" t="s">
        <v>24591</v>
      </c>
      <c r="D5239" t="s">
        <v>24926</v>
      </c>
      <c r="E5239" t="s">
        <v>24927</v>
      </c>
      <c r="F5239">
        <v>8.5</v>
      </c>
      <c r="G5239">
        <v>194</v>
      </c>
      <c r="H5239" s="9" t="s">
        <v>24657</v>
      </c>
      <c r="I5239" s="9" t="str">
        <f t="shared" si="81"/>
        <v>Short</v>
      </c>
    </row>
    <row r="5240" spans="1:9" hidden="1" x14ac:dyDescent="0.25">
      <c r="A5240" t="s">
        <v>1686</v>
      </c>
      <c r="B5240" s="11">
        <v>2004</v>
      </c>
      <c r="C5240" t="s">
        <v>24591</v>
      </c>
      <c r="D5240" t="s">
        <v>24926</v>
      </c>
      <c r="E5240" t="s">
        <v>24927</v>
      </c>
      <c r="F5240">
        <v>7.7</v>
      </c>
      <c r="G5240">
        <v>187</v>
      </c>
      <c r="H5240" s="9" t="s">
        <v>24657</v>
      </c>
      <c r="I5240" s="9" t="str">
        <f t="shared" si="81"/>
        <v>Short</v>
      </c>
    </row>
    <row r="5241" spans="1:9" hidden="1" x14ac:dyDescent="0.25">
      <c r="A5241" t="s">
        <v>1686</v>
      </c>
      <c r="B5241" s="11">
        <v>2004</v>
      </c>
      <c r="C5241" t="s">
        <v>24591</v>
      </c>
      <c r="D5241" t="s">
        <v>24926</v>
      </c>
      <c r="E5241" t="s">
        <v>24927</v>
      </c>
      <c r="F5241">
        <v>8.1999999999999993</v>
      </c>
      <c r="G5241">
        <v>205</v>
      </c>
      <c r="H5241" s="9" t="s">
        <v>24657</v>
      </c>
      <c r="I5241" s="9" t="str">
        <f t="shared" si="81"/>
        <v>Short</v>
      </c>
    </row>
    <row r="5242" spans="1:9" hidden="1" x14ac:dyDescent="0.25">
      <c r="A5242" t="s">
        <v>1686</v>
      </c>
      <c r="B5242" s="11">
        <v>2004</v>
      </c>
      <c r="C5242" t="s">
        <v>24591</v>
      </c>
      <c r="D5242" t="s">
        <v>24926</v>
      </c>
      <c r="E5242" t="s">
        <v>24927</v>
      </c>
      <c r="F5242">
        <v>8.3000000000000007</v>
      </c>
      <c r="G5242">
        <v>183</v>
      </c>
      <c r="H5242" s="9" t="s">
        <v>24638</v>
      </c>
      <c r="I5242" s="9" t="str">
        <f t="shared" si="81"/>
        <v>Short</v>
      </c>
    </row>
    <row r="5243" spans="1:9" hidden="1" x14ac:dyDescent="0.25">
      <c r="A5243" t="s">
        <v>1686</v>
      </c>
      <c r="B5243" s="11">
        <v>2004</v>
      </c>
      <c r="C5243" t="s">
        <v>24591</v>
      </c>
      <c r="D5243" t="s">
        <v>24926</v>
      </c>
      <c r="E5243" t="s">
        <v>24927</v>
      </c>
      <c r="F5243">
        <v>8.3000000000000007</v>
      </c>
      <c r="G5243">
        <v>148</v>
      </c>
      <c r="H5243" s="9" t="s">
        <v>24657</v>
      </c>
      <c r="I5243" s="9" t="str">
        <f t="shared" si="81"/>
        <v>Short</v>
      </c>
    </row>
    <row r="5244" spans="1:9" hidden="1" x14ac:dyDescent="0.25">
      <c r="A5244" t="s">
        <v>1686</v>
      </c>
      <c r="B5244" s="11">
        <v>2004</v>
      </c>
      <c r="C5244" t="s">
        <v>24591</v>
      </c>
      <c r="D5244" t="s">
        <v>24926</v>
      </c>
      <c r="E5244" t="s">
        <v>24927</v>
      </c>
      <c r="F5244">
        <v>8</v>
      </c>
      <c r="G5244">
        <v>178</v>
      </c>
      <c r="H5244" s="9" t="s">
        <v>24657</v>
      </c>
      <c r="I5244" s="9" t="str">
        <f t="shared" si="81"/>
        <v>Short</v>
      </c>
    </row>
    <row r="5245" spans="1:9" hidden="1" x14ac:dyDescent="0.25">
      <c r="A5245" t="s">
        <v>1686</v>
      </c>
      <c r="B5245" s="11">
        <v>2004</v>
      </c>
      <c r="C5245" t="s">
        <v>24591</v>
      </c>
      <c r="D5245" t="s">
        <v>24926</v>
      </c>
      <c r="E5245" t="s">
        <v>24927</v>
      </c>
      <c r="F5245">
        <v>8.1</v>
      </c>
      <c r="G5245">
        <v>236</v>
      </c>
      <c r="H5245" s="9" t="s">
        <v>24657</v>
      </c>
      <c r="I5245" s="9" t="str">
        <f t="shared" si="81"/>
        <v>Short</v>
      </c>
    </row>
    <row r="5246" spans="1:9" hidden="1" x14ac:dyDescent="0.25">
      <c r="A5246" t="s">
        <v>1686</v>
      </c>
      <c r="B5246" s="11">
        <v>2004</v>
      </c>
      <c r="C5246" t="s">
        <v>24591</v>
      </c>
      <c r="D5246" t="s">
        <v>24926</v>
      </c>
      <c r="E5246" t="s">
        <v>24927</v>
      </c>
      <c r="F5246">
        <v>8.9</v>
      </c>
      <c r="G5246">
        <v>178</v>
      </c>
      <c r="H5246" s="9" t="s">
        <v>24657</v>
      </c>
      <c r="I5246" s="9" t="str">
        <f t="shared" si="81"/>
        <v>Short</v>
      </c>
    </row>
    <row r="5247" spans="1:9" hidden="1" x14ac:dyDescent="0.25">
      <c r="A5247" t="s">
        <v>1686</v>
      </c>
      <c r="B5247" s="11">
        <v>2004</v>
      </c>
      <c r="C5247" t="s">
        <v>24591</v>
      </c>
      <c r="D5247" t="s">
        <v>24926</v>
      </c>
      <c r="E5247" t="s">
        <v>24927</v>
      </c>
      <c r="F5247">
        <v>8</v>
      </c>
      <c r="G5247">
        <v>167</v>
      </c>
      <c r="H5247" s="9" t="s">
        <v>24638</v>
      </c>
      <c r="I5247" s="9" t="str">
        <f t="shared" si="81"/>
        <v>Short</v>
      </c>
    </row>
    <row r="5248" spans="1:9" hidden="1" x14ac:dyDescent="0.25">
      <c r="A5248" t="s">
        <v>1686</v>
      </c>
      <c r="B5248" s="11">
        <v>2004</v>
      </c>
      <c r="C5248" t="s">
        <v>24591</v>
      </c>
      <c r="D5248" t="s">
        <v>24926</v>
      </c>
      <c r="E5248" t="s">
        <v>24927</v>
      </c>
      <c r="F5248">
        <v>8.5</v>
      </c>
      <c r="G5248">
        <v>188</v>
      </c>
      <c r="H5248" s="9" t="s">
        <v>24657</v>
      </c>
      <c r="I5248" s="9" t="str">
        <f t="shared" si="81"/>
        <v>Short</v>
      </c>
    </row>
    <row r="5249" spans="1:9" hidden="1" x14ac:dyDescent="0.25">
      <c r="A5249" t="s">
        <v>1686</v>
      </c>
      <c r="B5249" s="11">
        <v>2004</v>
      </c>
      <c r="C5249" t="s">
        <v>24591</v>
      </c>
      <c r="D5249" t="s">
        <v>24926</v>
      </c>
      <c r="E5249" t="s">
        <v>24927</v>
      </c>
      <c r="F5249">
        <v>9.1</v>
      </c>
      <c r="G5249">
        <v>215</v>
      </c>
      <c r="H5249" s="9" t="s">
        <v>24636</v>
      </c>
      <c r="I5249" s="9" t="str">
        <f t="shared" si="81"/>
        <v>Short</v>
      </c>
    </row>
    <row r="5250" spans="1:9" hidden="1" x14ac:dyDescent="0.25">
      <c r="A5250" t="s">
        <v>1686</v>
      </c>
      <c r="B5250" s="11">
        <v>2004</v>
      </c>
      <c r="C5250" t="s">
        <v>24591</v>
      </c>
      <c r="D5250" t="s">
        <v>24926</v>
      </c>
      <c r="E5250" t="s">
        <v>24927</v>
      </c>
      <c r="F5250">
        <v>8.1999999999999993</v>
      </c>
      <c r="G5250">
        <v>154</v>
      </c>
      <c r="H5250" s="9" t="s">
        <v>24638</v>
      </c>
      <c r="I5250" s="9" t="str">
        <f t="shared" si="81"/>
        <v>Short</v>
      </c>
    </row>
    <row r="5251" spans="1:9" hidden="1" x14ac:dyDescent="0.25">
      <c r="A5251" t="s">
        <v>1686</v>
      </c>
      <c r="B5251" s="11">
        <v>2004</v>
      </c>
      <c r="C5251" t="s">
        <v>24591</v>
      </c>
      <c r="D5251" t="s">
        <v>24926</v>
      </c>
      <c r="E5251" t="s">
        <v>24927</v>
      </c>
      <c r="F5251">
        <v>7</v>
      </c>
      <c r="G5251">
        <v>120</v>
      </c>
      <c r="H5251" s="9" t="s">
        <v>24715</v>
      </c>
      <c r="I5251" s="9" t="str">
        <f t="shared" ref="I5251:I5314" si="82">IF(H5251*24&lt;=1,"Short",IF(H5251*24&lt;=2,"Medium","Long"))</f>
        <v>Short</v>
      </c>
    </row>
    <row r="5252" spans="1:9" hidden="1" x14ac:dyDescent="0.25">
      <c r="A5252" t="s">
        <v>1686</v>
      </c>
      <c r="B5252" s="11">
        <v>2004</v>
      </c>
      <c r="C5252" t="s">
        <v>24591</v>
      </c>
      <c r="D5252" t="s">
        <v>24926</v>
      </c>
      <c r="E5252" t="s">
        <v>24927</v>
      </c>
      <c r="F5252">
        <v>8.6999999999999993</v>
      </c>
      <c r="G5252">
        <v>168</v>
      </c>
      <c r="H5252" s="9" t="s">
        <v>24657</v>
      </c>
      <c r="I5252" s="9" t="str">
        <f t="shared" si="82"/>
        <v>Short</v>
      </c>
    </row>
    <row r="5253" spans="1:9" hidden="1" x14ac:dyDescent="0.25">
      <c r="A5253" t="s">
        <v>1686</v>
      </c>
      <c r="B5253" s="11">
        <v>2004</v>
      </c>
      <c r="C5253" t="s">
        <v>24591</v>
      </c>
      <c r="D5253" t="s">
        <v>24926</v>
      </c>
      <c r="E5253" t="s">
        <v>24927</v>
      </c>
      <c r="F5253">
        <v>7.8</v>
      </c>
      <c r="G5253">
        <v>183</v>
      </c>
      <c r="H5253" s="9" t="s">
        <v>24657</v>
      </c>
      <c r="I5253" s="9" t="str">
        <f t="shared" si="82"/>
        <v>Short</v>
      </c>
    </row>
    <row r="5254" spans="1:9" hidden="1" x14ac:dyDescent="0.25">
      <c r="A5254" t="s">
        <v>41</v>
      </c>
      <c r="B5254" s="11">
        <v>2006</v>
      </c>
      <c r="C5254" t="s">
        <v>24588</v>
      </c>
      <c r="D5254" t="s">
        <v>24930</v>
      </c>
      <c r="E5254" t="s">
        <v>24933</v>
      </c>
      <c r="F5254">
        <v>8.6999999999999993</v>
      </c>
      <c r="G5254" s="2">
        <v>4791</v>
      </c>
      <c r="H5254" s="9" t="s">
        <v>24752</v>
      </c>
      <c r="I5254" s="9" t="str">
        <f t="shared" si="82"/>
        <v>Short</v>
      </c>
    </row>
    <row r="5255" spans="1:9" hidden="1" x14ac:dyDescent="0.25">
      <c r="A5255" t="s">
        <v>41</v>
      </c>
      <c r="B5255" s="11">
        <v>2006</v>
      </c>
      <c r="C5255" t="s">
        <v>24588</v>
      </c>
      <c r="D5255" t="s">
        <v>24930</v>
      </c>
      <c r="E5255" t="s">
        <v>24933</v>
      </c>
      <c r="F5255">
        <v>9</v>
      </c>
      <c r="G5255" s="2">
        <v>5188</v>
      </c>
      <c r="H5255" s="9" t="s">
        <v>24641</v>
      </c>
      <c r="I5255" s="9" t="str">
        <f t="shared" si="82"/>
        <v>Short</v>
      </c>
    </row>
    <row r="5256" spans="1:9" hidden="1" x14ac:dyDescent="0.25">
      <c r="A5256" t="s">
        <v>3956</v>
      </c>
      <c r="B5256" s="11">
        <v>2005</v>
      </c>
      <c r="C5256" t="s">
        <v>24591</v>
      </c>
      <c r="D5256" t="s">
        <v>24926</v>
      </c>
      <c r="E5256" t="s">
        <v>24927</v>
      </c>
      <c r="F5256">
        <v>7.5</v>
      </c>
      <c r="G5256">
        <v>38</v>
      </c>
      <c r="H5256" s="9" t="s">
        <v>24777</v>
      </c>
      <c r="I5256" s="9" t="str">
        <f t="shared" si="82"/>
        <v>Short</v>
      </c>
    </row>
    <row r="5257" spans="1:9" hidden="1" x14ac:dyDescent="0.25">
      <c r="A5257" t="s">
        <v>41</v>
      </c>
      <c r="B5257" s="11">
        <v>2006</v>
      </c>
      <c r="C5257" t="s">
        <v>24588</v>
      </c>
      <c r="D5257" t="s">
        <v>24930</v>
      </c>
      <c r="E5257" t="s">
        <v>24933</v>
      </c>
      <c r="F5257">
        <v>8.6</v>
      </c>
      <c r="G5257" s="2">
        <v>4659</v>
      </c>
      <c r="H5257" s="9" t="s">
        <v>24674</v>
      </c>
      <c r="I5257" s="9" t="str">
        <f t="shared" si="82"/>
        <v>Short</v>
      </c>
    </row>
    <row r="5258" spans="1:9" hidden="1" x14ac:dyDescent="0.25">
      <c r="A5258" t="s">
        <v>41</v>
      </c>
      <c r="B5258" s="11">
        <v>2006</v>
      </c>
      <c r="C5258" t="s">
        <v>24588</v>
      </c>
      <c r="D5258" t="s">
        <v>24930</v>
      </c>
      <c r="E5258" t="s">
        <v>24933</v>
      </c>
      <c r="F5258">
        <v>9.1999999999999993</v>
      </c>
      <c r="G5258" s="2">
        <v>5255</v>
      </c>
      <c r="H5258" s="9" t="s">
        <v>24707</v>
      </c>
      <c r="I5258" s="9" t="str">
        <f t="shared" si="82"/>
        <v>Short</v>
      </c>
    </row>
    <row r="5259" spans="1:9" hidden="1" x14ac:dyDescent="0.25">
      <c r="A5259" t="s">
        <v>41</v>
      </c>
      <c r="B5259" s="11">
        <v>2006</v>
      </c>
      <c r="C5259" t="s">
        <v>24588</v>
      </c>
      <c r="D5259" t="s">
        <v>24930</v>
      </c>
      <c r="E5259" t="s">
        <v>24933</v>
      </c>
      <c r="F5259">
        <v>9.3000000000000007</v>
      </c>
      <c r="G5259" s="2">
        <v>5369</v>
      </c>
      <c r="H5259" s="9" t="s">
        <v>24670</v>
      </c>
      <c r="I5259" s="9" t="str">
        <f t="shared" si="82"/>
        <v>Short</v>
      </c>
    </row>
    <row r="5260" spans="1:9" hidden="1" x14ac:dyDescent="0.25">
      <c r="A5260" t="s">
        <v>514</v>
      </c>
      <c r="B5260" s="11">
        <v>2005</v>
      </c>
      <c r="C5260" t="s">
        <v>24591</v>
      </c>
      <c r="D5260" t="s">
        <v>24926</v>
      </c>
      <c r="E5260" t="s">
        <v>24927</v>
      </c>
      <c r="F5260">
        <v>8.6</v>
      </c>
      <c r="G5260" s="2">
        <v>2745</v>
      </c>
      <c r="H5260" s="9" t="s">
        <v>24636</v>
      </c>
      <c r="I5260" s="9" t="str">
        <f t="shared" si="82"/>
        <v>Short</v>
      </c>
    </row>
    <row r="5261" spans="1:9" hidden="1" x14ac:dyDescent="0.25">
      <c r="A5261" t="s">
        <v>41</v>
      </c>
      <c r="B5261" s="11">
        <v>2006</v>
      </c>
      <c r="C5261" t="s">
        <v>24588</v>
      </c>
      <c r="D5261" t="s">
        <v>24930</v>
      </c>
      <c r="E5261" t="s">
        <v>24933</v>
      </c>
      <c r="F5261">
        <v>9.6</v>
      </c>
      <c r="G5261" s="2">
        <v>8434</v>
      </c>
      <c r="H5261" s="9" t="s">
        <v>24707</v>
      </c>
      <c r="I5261" s="9" t="str">
        <f t="shared" si="82"/>
        <v>Short</v>
      </c>
    </row>
    <row r="5262" spans="1:9" hidden="1" x14ac:dyDescent="0.25">
      <c r="A5262" t="s">
        <v>514</v>
      </c>
      <c r="B5262" s="11">
        <v>2005</v>
      </c>
      <c r="C5262" t="s">
        <v>24591</v>
      </c>
      <c r="D5262" t="s">
        <v>24926</v>
      </c>
      <c r="E5262" t="s">
        <v>24927</v>
      </c>
      <c r="F5262">
        <v>9.1</v>
      </c>
      <c r="G5262" s="2">
        <v>3049</v>
      </c>
      <c r="H5262" s="9" t="s">
        <v>24636</v>
      </c>
      <c r="I5262" s="9" t="str">
        <f t="shared" si="82"/>
        <v>Short</v>
      </c>
    </row>
    <row r="5263" spans="1:9" hidden="1" x14ac:dyDescent="0.25">
      <c r="A5263" t="s">
        <v>514</v>
      </c>
      <c r="B5263" s="11">
        <v>2005</v>
      </c>
      <c r="C5263" t="s">
        <v>24591</v>
      </c>
      <c r="D5263" t="s">
        <v>24926</v>
      </c>
      <c r="E5263" t="s">
        <v>24927</v>
      </c>
      <c r="F5263">
        <v>8.6</v>
      </c>
      <c r="G5263" s="2">
        <v>3175</v>
      </c>
      <c r="H5263" s="9" t="s">
        <v>24636</v>
      </c>
      <c r="I5263" s="9" t="str">
        <f t="shared" si="82"/>
        <v>Short</v>
      </c>
    </row>
    <row r="5264" spans="1:9" hidden="1" x14ac:dyDescent="0.25">
      <c r="A5264" t="s">
        <v>514</v>
      </c>
      <c r="B5264" s="11">
        <v>2005</v>
      </c>
      <c r="C5264" t="s">
        <v>24591</v>
      </c>
      <c r="D5264" t="s">
        <v>24926</v>
      </c>
      <c r="E5264" t="s">
        <v>24927</v>
      </c>
      <c r="F5264">
        <v>8.1999999999999993</v>
      </c>
      <c r="G5264" s="2">
        <v>2757</v>
      </c>
      <c r="H5264" s="9" t="s">
        <v>24657</v>
      </c>
      <c r="I5264" s="9" t="str">
        <f t="shared" si="82"/>
        <v>Short</v>
      </c>
    </row>
    <row r="5265" spans="1:9" hidden="1" x14ac:dyDescent="0.25">
      <c r="A5265" t="s">
        <v>514</v>
      </c>
      <c r="B5265" s="11">
        <v>2005</v>
      </c>
      <c r="C5265" t="s">
        <v>24591</v>
      </c>
      <c r="D5265" t="s">
        <v>24926</v>
      </c>
      <c r="E5265" t="s">
        <v>24927</v>
      </c>
      <c r="F5265">
        <v>8.9</v>
      </c>
      <c r="G5265" s="2">
        <v>3109</v>
      </c>
      <c r="H5265" s="9" t="s">
        <v>24636</v>
      </c>
      <c r="I5265" s="9" t="str">
        <f t="shared" si="82"/>
        <v>Short</v>
      </c>
    </row>
    <row r="5266" spans="1:9" hidden="1" x14ac:dyDescent="0.25">
      <c r="A5266" t="s">
        <v>514</v>
      </c>
      <c r="B5266" s="11">
        <v>2005</v>
      </c>
      <c r="C5266" t="s">
        <v>24591</v>
      </c>
      <c r="D5266" t="s">
        <v>24926</v>
      </c>
      <c r="E5266" t="s">
        <v>24927</v>
      </c>
      <c r="F5266">
        <v>8</v>
      </c>
      <c r="G5266" s="2">
        <v>2898</v>
      </c>
      <c r="H5266" s="9" t="s">
        <v>24638</v>
      </c>
      <c r="I5266" s="9" t="str">
        <f t="shared" si="82"/>
        <v>Short</v>
      </c>
    </row>
    <row r="5267" spans="1:9" hidden="1" x14ac:dyDescent="0.25">
      <c r="A5267" t="s">
        <v>3956</v>
      </c>
      <c r="B5267" s="11">
        <v>2005</v>
      </c>
      <c r="C5267" t="s">
        <v>24591</v>
      </c>
      <c r="D5267" t="s">
        <v>24926</v>
      </c>
      <c r="E5267" t="s">
        <v>24927</v>
      </c>
      <c r="F5267">
        <v>6.4</v>
      </c>
      <c r="G5267">
        <v>36</v>
      </c>
      <c r="H5267" s="9" t="s">
        <v>24638</v>
      </c>
      <c r="I5267" s="9" t="str">
        <f t="shared" si="82"/>
        <v>Short</v>
      </c>
    </row>
    <row r="5268" spans="1:9" hidden="1" x14ac:dyDescent="0.25">
      <c r="A5268" t="s">
        <v>3956</v>
      </c>
      <c r="B5268" s="11">
        <v>2005</v>
      </c>
      <c r="C5268" t="s">
        <v>24591</v>
      </c>
      <c r="D5268" t="s">
        <v>24926</v>
      </c>
      <c r="E5268" t="s">
        <v>24927</v>
      </c>
      <c r="F5268">
        <v>6.7</v>
      </c>
      <c r="G5268">
        <v>31</v>
      </c>
      <c r="H5268" s="9" t="s">
        <v>24638</v>
      </c>
      <c r="I5268" s="9" t="str">
        <f t="shared" si="82"/>
        <v>Short</v>
      </c>
    </row>
    <row r="5269" spans="1:9" hidden="1" x14ac:dyDescent="0.25">
      <c r="A5269" t="s">
        <v>3956</v>
      </c>
      <c r="B5269" s="11">
        <v>2005</v>
      </c>
      <c r="C5269" t="s">
        <v>24591</v>
      </c>
      <c r="D5269" t="s">
        <v>24926</v>
      </c>
      <c r="E5269" t="s">
        <v>24927</v>
      </c>
      <c r="F5269">
        <v>7.6</v>
      </c>
      <c r="G5269">
        <v>46</v>
      </c>
      <c r="H5269" s="9" t="s">
        <v>24777</v>
      </c>
      <c r="I5269" s="9" t="str">
        <f t="shared" si="82"/>
        <v>Short</v>
      </c>
    </row>
    <row r="5270" spans="1:9" hidden="1" x14ac:dyDescent="0.25">
      <c r="A5270" t="s">
        <v>514</v>
      </c>
      <c r="B5270" s="11">
        <v>2005</v>
      </c>
      <c r="C5270" t="s">
        <v>24591</v>
      </c>
      <c r="D5270" t="s">
        <v>24926</v>
      </c>
      <c r="E5270" t="s">
        <v>24927</v>
      </c>
      <c r="F5270">
        <v>9.1999999999999993</v>
      </c>
      <c r="G5270" s="2">
        <v>3426</v>
      </c>
      <c r="H5270" s="9" t="s">
        <v>24636</v>
      </c>
      <c r="I5270" s="9" t="str">
        <f t="shared" si="82"/>
        <v>Short</v>
      </c>
    </row>
    <row r="5271" spans="1:9" hidden="1" x14ac:dyDescent="0.25">
      <c r="A5271" t="s">
        <v>3956</v>
      </c>
      <c r="B5271" s="11">
        <v>2005</v>
      </c>
      <c r="C5271" t="s">
        <v>24591</v>
      </c>
      <c r="D5271" t="s">
        <v>24926</v>
      </c>
      <c r="E5271" t="s">
        <v>24927</v>
      </c>
      <c r="F5271">
        <v>6.6</v>
      </c>
      <c r="G5271">
        <v>32</v>
      </c>
      <c r="H5271" s="9" t="s">
        <v>24638</v>
      </c>
      <c r="I5271" s="9" t="str">
        <f t="shared" si="82"/>
        <v>Short</v>
      </c>
    </row>
    <row r="5272" spans="1:9" hidden="1" x14ac:dyDescent="0.25">
      <c r="A5272" t="s">
        <v>3956</v>
      </c>
      <c r="B5272" s="11">
        <v>2005</v>
      </c>
      <c r="C5272" t="s">
        <v>24591</v>
      </c>
      <c r="D5272" t="s">
        <v>24926</v>
      </c>
      <c r="E5272" t="s">
        <v>24927</v>
      </c>
      <c r="F5272">
        <v>7</v>
      </c>
      <c r="G5272">
        <v>32</v>
      </c>
      <c r="H5272" s="9" t="s">
        <v>24638</v>
      </c>
      <c r="I5272" s="9" t="str">
        <f t="shared" si="82"/>
        <v>Short</v>
      </c>
    </row>
    <row r="5273" spans="1:9" hidden="1" x14ac:dyDescent="0.25">
      <c r="A5273" t="s">
        <v>2045</v>
      </c>
      <c r="B5273" s="11">
        <v>2005</v>
      </c>
      <c r="C5273" t="s">
        <v>24591</v>
      </c>
      <c r="D5273" t="s">
        <v>24926</v>
      </c>
      <c r="E5273" t="s">
        <v>24936</v>
      </c>
      <c r="F5273">
        <v>7.5</v>
      </c>
      <c r="G5273">
        <v>217</v>
      </c>
      <c r="H5273" s="9" t="s">
        <v>24638</v>
      </c>
      <c r="I5273" s="9" t="str">
        <f t="shared" si="82"/>
        <v>Short</v>
      </c>
    </row>
    <row r="5274" spans="1:9" hidden="1" x14ac:dyDescent="0.25">
      <c r="A5274" t="s">
        <v>3956</v>
      </c>
      <c r="B5274" s="11">
        <v>2005</v>
      </c>
      <c r="C5274" t="s">
        <v>24591</v>
      </c>
      <c r="D5274" t="s">
        <v>24926</v>
      </c>
      <c r="E5274" t="s">
        <v>24927</v>
      </c>
      <c r="F5274">
        <v>6.3</v>
      </c>
      <c r="G5274">
        <v>32</v>
      </c>
      <c r="H5274" s="9" t="s">
        <v>24638</v>
      </c>
      <c r="I5274" s="9" t="str">
        <f t="shared" si="82"/>
        <v>Short</v>
      </c>
    </row>
    <row r="5275" spans="1:9" hidden="1" x14ac:dyDescent="0.25">
      <c r="A5275" t="s">
        <v>3956</v>
      </c>
      <c r="B5275" s="11">
        <v>2005</v>
      </c>
      <c r="C5275" t="s">
        <v>24591</v>
      </c>
      <c r="D5275" t="s">
        <v>24926</v>
      </c>
      <c r="E5275" t="s">
        <v>24927</v>
      </c>
      <c r="F5275">
        <v>7.6</v>
      </c>
      <c r="G5275">
        <v>40</v>
      </c>
      <c r="H5275" s="9" t="s">
        <v>24638</v>
      </c>
      <c r="I5275" s="9" t="str">
        <f t="shared" si="82"/>
        <v>Short</v>
      </c>
    </row>
    <row r="5276" spans="1:9" hidden="1" x14ac:dyDescent="0.25">
      <c r="A5276" t="s">
        <v>3956</v>
      </c>
      <c r="B5276" s="11">
        <v>2005</v>
      </c>
      <c r="C5276" t="s">
        <v>24591</v>
      </c>
      <c r="D5276" t="s">
        <v>24926</v>
      </c>
      <c r="E5276" t="s">
        <v>24927</v>
      </c>
      <c r="F5276">
        <v>6.6</v>
      </c>
      <c r="G5276">
        <v>24</v>
      </c>
      <c r="H5276" s="9" t="s">
        <v>24638</v>
      </c>
      <c r="I5276" s="9" t="str">
        <f t="shared" si="82"/>
        <v>Short</v>
      </c>
    </row>
    <row r="5277" spans="1:9" hidden="1" x14ac:dyDescent="0.25">
      <c r="A5277" t="s">
        <v>3956</v>
      </c>
      <c r="B5277" s="11">
        <v>2005</v>
      </c>
      <c r="C5277" t="s">
        <v>24591</v>
      </c>
      <c r="D5277" t="s">
        <v>24926</v>
      </c>
      <c r="E5277" t="s">
        <v>24927</v>
      </c>
      <c r="F5277">
        <v>6.6</v>
      </c>
      <c r="G5277">
        <v>26</v>
      </c>
      <c r="H5277" s="9" t="s">
        <v>24638</v>
      </c>
      <c r="I5277" s="9" t="str">
        <f t="shared" si="82"/>
        <v>Short</v>
      </c>
    </row>
    <row r="5278" spans="1:9" hidden="1" x14ac:dyDescent="0.25">
      <c r="A5278" t="s">
        <v>24629</v>
      </c>
      <c r="B5278" s="11">
        <v>1985</v>
      </c>
      <c r="C5278" t="s">
        <v>24583</v>
      </c>
      <c r="D5278" t="s">
        <v>24942</v>
      </c>
      <c r="F5278">
        <v>7.8</v>
      </c>
      <c r="G5278">
        <v>142</v>
      </c>
      <c r="H5278" s="9" t="s">
        <v>24686</v>
      </c>
      <c r="I5278" s="9" t="str">
        <f t="shared" si="82"/>
        <v>Medium</v>
      </c>
    </row>
    <row r="5279" spans="1:9" hidden="1" x14ac:dyDescent="0.25">
      <c r="A5279" t="s">
        <v>514</v>
      </c>
      <c r="B5279" s="11">
        <v>2005</v>
      </c>
      <c r="C5279" t="s">
        <v>24591</v>
      </c>
      <c r="D5279" t="s">
        <v>24926</v>
      </c>
      <c r="E5279" t="s">
        <v>24927</v>
      </c>
      <c r="F5279">
        <v>8.4</v>
      </c>
      <c r="G5279" s="2">
        <v>2946</v>
      </c>
      <c r="H5279" s="9" t="s">
        <v>24636</v>
      </c>
      <c r="I5279" s="9" t="str">
        <f t="shared" si="82"/>
        <v>Short</v>
      </c>
    </row>
    <row r="5280" spans="1:9" hidden="1" x14ac:dyDescent="0.25">
      <c r="A5280" t="s">
        <v>514</v>
      </c>
      <c r="B5280" s="11">
        <v>2005</v>
      </c>
      <c r="C5280" t="s">
        <v>24591</v>
      </c>
      <c r="D5280" t="s">
        <v>24926</v>
      </c>
      <c r="E5280" t="s">
        <v>24927</v>
      </c>
      <c r="F5280">
        <v>8.8000000000000007</v>
      </c>
      <c r="G5280" s="2">
        <v>3022</v>
      </c>
      <c r="H5280" s="9" t="s">
        <v>24636</v>
      </c>
      <c r="I5280" s="9" t="str">
        <f t="shared" si="82"/>
        <v>Short</v>
      </c>
    </row>
    <row r="5281" spans="1:9" hidden="1" x14ac:dyDescent="0.25">
      <c r="A5281" t="s">
        <v>433</v>
      </c>
      <c r="B5281" s="11">
        <v>2015</v>
      </c>
      <c r="C5281" t="s">
        <v>24590</v>
      </c>
      <c r="D5281" t="s">
        <v>24927</v>
      </c>
      <c r="E5281" t="s">
        <v>24930</v>
      </c>
      <c r="F5281">
        <v>7.5</v>
      </c>
      <c r="G5281" s="2">
        <v>1025</v>
      </c>
      <c r="H5281" s="9" t="s">
        <v>24644</v>
      </c>
      <c r="I5281" s="9" t="str">
        <f t="shared" si="82"/>
        <v>Short</v>
      </c>
    </row>
    <row r="5282" spans="1:9" hidden="1" x14ac:dyDescent="0.25">
      <c r="A5282" t="s">
        <v>245</v>
      </c>
      <c r="B5282" s="11">
        <v>2018</v>
      </c>
      <c r="C5282" t="s">
        <v>24580</v>
      </c>
      <c r="D5282" t="s">
        <v>24928</v>
      </c>
      <c r="E5282" t="s">
        <v>24930</v>
      </c>
      <c r="F5282">
        <v>8.5</v>
      </c>
      <c r="G5282">
        <v>582</v>
      </c>
      <c r="H5282" s="9" t="s">
        <v>24644</v>
      </c>
      <c r="I5282" s="9" t="str">
        <f t="shared" si="82"/>
        <v>Short</v>
      </c>
    </row>
    <row r="5283" spans="1:9" hidden="1" x14ac:dyDescent="0.25">
      <c r="A5283" t="s">
        <v>429</v>
      </c>
      <c r="B5283" s="11">
        <v>2019</v>
      </c>
      <c r="C5283" t="s">
        <v>24590</v>
      </c>
      <c r="D5283" t="s">
        <v>24927</v>
      </c>
      <c r="E5283" t="s">
        <v>24936</v>
      </c>
      <c r="F5283">
        <v>8.4</v>
      </c>
      <c r="G5283" s="2">
        <v>3533</v>
      </c>
      <c r="H5283" s="9" t="s">
        <v>24666</v>
      </c>
      <c r="I5283" s="9" t="str">
        <f t="shared" si="82"/>
        <v>Short</v>
      </c>
    </row>
    <row r="5284" spans="1:9" hidden="1" x14ac:dyDescent="0.25">
      <c r="A5284" t="s">
        <v>433</v>
      </c>
      <c r="B5284" s="11">
        <v>2015</v>
      </c>
      <c r="C5284" t="s">
        <v>24590</v>
      </c>
      <c r="D5284" t="s">
        <v>24927</v>
      </c>
      <c r="E5284" t="s">
        <v>24930</v>
      </c>
      <c r="F5284">
        <v>7.2</v>
      </c>
      <c r="G5284" s="2">
        <v>1077</v>
      </c>
      <c r="H5284" s="9" t="s">
        <v>24644</v>
      </c>
      <c r="I5284" s="9" t="str">
        <f t="shared" si="82"/>
        <v>Short</v>
      </c>
    </row>
    <row r="5285" spans="1:9" hidden="1" x14ac:dyDescent="0.25">
      <c r="A5285" t="s">
        <v>3105</v>
      </c>
      <c r="B5285" s="11">
        <v>2020</v>
      </c>
      <c r="C5285" t="s">
        <v>24591</v>
      </c>
      <c r="D5285" t="s">
        <v>24926</v>
      </c>
      <c r="E5285" t="s">
        <v>24931</v>
      </c>
      <c r="F5285">
        <v>7.6</v>
      </c>
      <c r="G5285">
        <v>613</v>
      </c>
      <c r="H5285" s="9" t="s">
        <v>24788</v>
      </c>
      <c r="I5285" s="9" t="str">
        <f t="shared" si="82"/>
        <v>Short</v>
      </c>
    </row>
    <row r="5286" spans="1:9" hidden="1" x14ac:dyDescent="0.25">
      <c r="A5286" t="s">
        <v>3105</v>
      </c>
      <c r="B5286" s="11">
        <v>2020</v>
      </c>
      <c r="C5286" t="s">
        <v>24591</v>
      </c>
      <c r="D5286" t="s">
        <v>24926</v>
      </c>
      <c r="E5286" t="s">
        <v>24931</v>
      </c>
      <c r="F5286">
        <v>8</v>
      </c>
      <c r="G5286">
        <v>549</v>
      </c>
      <c r="H5286" s="9" t="s">
        <v>24667</v>
      </c>
      <c r="I5286" s="9" t="str">
        <f t="shared" si="82"/>
        <v>Short</v>
      </c>
    </row>
    <row r="5287" spans="1:9" hidden="1" x14ac:dyDescent="0.25">
      <c r="A5287" t="s">
        <v>3105</v>
      </c>
      <c r="B5287" s="11">
        <v>2020</v>
      </c>
      <c r="C5287" t="s">
        <v>24591</v>
      </c>
      <c r="D5287" t="s">
        <v>24926</v>
      </c>
      <c r="E5287" t="s">
        <v>24931</v>
      </c>
      <c r="F5287">
        <v>8.5</v>
      </c>
      <c r="G5287">
        <v>533</v>
      </c>
      <c r="H5287" s="9" t="s">
        <v>24788</v>
      </c>
      <c r="I5287" s="9" t="str">
        <f t="shared" si="82"/>
        <v>Short</v>
      </c>
    </row>
    <row r="5288" spans="1:9" hidden="1" x14ac:dyDescent="0.25">
      <c r="A5288" t="s">
        <v>3105</v>
      </c>
      <c r="B5288" s="11">
        <v>2020</v>
      </c>
      <c r="C5288" t="s">
        <v>24591</v>
      </c>
      <c r="D5288" t="s">
        <v>24926</v>
      </c>
      <c r="E5288" t="s">
        <v>24931</v>
      </c>
      <c r="F5288">
        <v>8.3000000000000007</v>
      </c>
      <c r="G5288">
        <v>504</v>
      </c>
      <c r="H5288" s="9" t="s">
        <v>24667</v>
      </c>
      <c r="I5288" s="9" t="str">
        <f t="shared" si="82"/>
        <v>Short</v>
      </c>
    </row>
    <row r="5289" spans="1:9" hidden="1" x14ac:dyDescent="0.25">
      <c r="A5289" t="s">
        <v>3105</v>
      </c>
      <c r="B5289" s="11">
        <v>2020</v>
      </c>
      <c r="C5289" t="s">
        <v>24591</v>
      </c>
      <c r="D5289" t="s">
        <v>24926</v>
      </c>
      <c r="E5289" t="s">
        <v>24931</v>
      </c>
      <c r="F5289">
        <v>8.1</v>
      </c>
      <c r="G5289">
        <v>462</v>
      </c>
      <c r="H5289" s="9" t="s">
        <v>24636</v>
      </c>
      <c r="I5289" s="9" t="str">
        <f t="shared" si="82"/>
        <v>Short</v>
      </c>
    </row>
    <row r="5290" spans="1:9" hidden="1" x14ac:dyDescent="0.25">
      <c r="A5290" t="s">
        <v>3105</v>
      </c>
      <c r="B5290" s="11">
        <v>2020</v>
      </c>
      <c r="C5290" t="s">
        <v>24591</v>
      </c>
      <c r="D5290" t="s">
        <v>24926</v>
      </c>
      <c r="E5290" t="s">
        <v>24931</v>
      </c>
      <c r="F5290">
        <v>7.7</v>
      </c>
      <c r="G5290">
        <v>456</v>
      </c>
      <c r="H5290" s="9" t="s">
        <v>24664</v>
      </c>
      <c r="I5290" s="9" t="str">
        <f t="shared" si="82"/>
        <v>Short</v>
      </c>
    </row>
    <row r="5291" spans="1:9" hidden="1" x14ac:dyDescent="0.25">
      <c r="A5291" t="s">
        <v>3105</v>
      </c>
      <c r="B5291" s="11">
        <v>2020</v>
      </c>
      <c r="C5291" t="s">
        <v>24591</v>
      </c>
      <c r="D5291" t="s">
        <v>24926</v>
      </c>
      <c r="E5291" t="s">
        <v>24931</v>
      </c>
      <c r="F5291">
        <v>8.4</v>
      </c>
      <c r="G5291">
        <v>467</v>
      </c>
      <c r="H5291" s="9" t="s">
        <v>24720</v>
      </c>
      <c r="I5291" s="9" t="str">
        <f t="shared" si="82"/>
        <v>Short</v>
      </c>
    </row>
    <row r="5292" spans="1:9" hidden="1" x14ac:dyDescent="0.25">
      <c r="A5292" t="s">
        <v>3105</v>
      </c>
      <c r="B5292" s="11">
        <v>2020</v>
      </c>
      <c r="C5292" t="s">
        <v>24591</v>
      </c>
      <c r="D5292" t="s">
        <v>24926</v>
      </c>
      <c r="E5292" t="s">
        <v>24931</v>
      </c>
      <c r="F5292">
        <v>8.6999999999999993</v>
      </c>
      <c r="G5292">
        <v>516</v>
      </c>
      <c r="H5292" s="9" t="s">
        <v>24774</v>
      </c>
      <c r="I5292" s="9" t="str">
        <f t="shared" si="82"/>
        <v>Short</v>
      </c>
    </row>
    <row r="5293" spans="1:9" hidden="1" x14ac:dyDescent="0.25">
      <c r="A5293" t="s">
        <v>405</v>
      </c>
      <c r="B5293" s="11">
        <v>2018</v>
      </c>
      <c r="C5293" t="s">
        <v>24580</v>
      </c>
      <c r="D5293" t="s">
        <v>24930</v>
      </c>
      <c r="F5293">
        <v>8.1999999999999993</v>
      </c>
      <c r="G5293">
        <v>776</v>
      </c>
      <c r="H5293" s="9" t="s">
        <v>24638</v>
      </c>
      <c r="I5293" s="9" t="str">
        <f t="shared" si="82"/>
        <v>Short</v>
      </c>
    </row>
    <row r="5294" spans="1:9" hidden="1" x14ac:dyDescent="0.25">
      <c r="A5294" t="s">
        <v>405</v>
      </c>
      <c r="B5294" s="11">
        <v>2018</v>
      </c>
      <c r="C5294" t="s">
        <v>24580</v>
      </c>
      <c r="D5294" t="s">
        <v>24930</v>
      </c>
      <c r="F5294">
        <v>8.1</v>
      </c>
      <c r="G5294">
        <v>708</v>
      </c>
      <c r="H5294" s="9" t="s">
        <v>24815</v>
      </c>
      <c r="I5294" s="9" t="str">
        <f t="shared" si="82"/>
        <v>Short</v>
      </c>
    </row>
    <row r="5295" spans="1:9" hidden="1" x14ac:dyDescent="0.25">
      <c r="A5295" t="s">
        <v>405</v>
      </c>
      <c r="B5295" s="11">
        <v>2018</v>
      </c>
      <c r="C5295" t="s">
        <v>24580</v>
      </c>
      <c r="D5295" t="s">
        <v>24930</v>
      </c>
      <c r="F5295">
        <v>8.1</v>
      </c>
      <c r="G5295">
        <v>680</v>
      </c>
      <c r="H5295" s="9" t="s">
        <v>24636</v>
      </c>
      <c r="I5295" s="9" t="str">
        <f t="shared" si="82"/>
        <v>Short</v>
      </c>
    </row>
    <row r="5296" spans="1:9" hidden="1" x14ac:dyDescent="0.25">
      <c r="A5296" t="s">
        <v>4146</v>
      </c>
      <c r="B5296" s="11">
        <v>2020</v>
      </c>
      <c r="C5296" t="s">
        <v>24590</v>
      </c>
      <c r="D5296" t="s">
        <v>24927</v>
      </c>
      <c r="E5296" t="s">
        <v>24937</v>
      </c>
      <c r="F5296">
        <v>7</v>
      </c>
      <c r="G5296">
        <v>240</v>
      </c>
      <c r="H5296" s="9" t="s">
        <v>24649</v>
      </c>
      <c r="I5296" s="9" t="str">
        <f t="shared" si="82"/>
        <v>Short</v>
      </c>
    </row>
    <row r="5297" spans="1:9" hidden="1" x14ac:dyDescent="0.25">
      <c r="A5297" t="s">
        <v>4146</v>
      </c>
      <c r="B5297" s="11">
        <v>2020</v>
      </c>
      <c r="C5297" t="s">
        <v>24590</v>
      </c>
      <c r="D5297" t="s">
        <v>24927</v>
      </c>
      <c r="E5297" t="s">
        <v>24937</v>
      </c>
      <c r="F5297">
        <v>6.9</v>
      </c>
      <c r="G5297">
        <v>209</v>
      </c>
      <c r="H5297" s="9" t="s">
        <v>24682</v>
      </c>
      <c r="I5297" s="9" t="str">
        <f t="shared" si="82"/>
        <v>Short</v>
      </c>
    </row>
    <row r="5298" spans="1:9" hidden="1" x14ac:dyDescent="0.25">
      <c r="A5298" t="s">
        <v>4146</v>
      </c>
      <c r="B5298" s="11">
        <v>2020</v>
      </c>
      <c r="C5298" t="s">
        <v>24590</v>
      </c>
      <c r="D5298" t="s">
        <v>24927</v>
      </c>
      <c r="E5298" t="s">
        <v>24937</v>
      </c>
      <c r="F5298">
        <v>7.1</v>
      </c>
      <c r="G5298">
        <v>218</v>
      </c>
      <c r="H5298" s="9" t="s">
        <v>24654</v>
      </c>
      <c r="I5298" s="9" t="str">
        <f t="shared" si="82"/>
        <v>Short</v>
      </c>
    </row>
    <row r="5299" spans="1:9" hidden="1" x14ac:dyDescent="0.25">
      <c r="A5299" t="s">
        <v>4146</v>
      </c>
      <c r="B5299" s="11">
        <v>2020</v>
      </c>
      <c r="C5299" t="s">
        <v>24590</v>
      </c>
      <c r="D5299" t="s">
        <v>24927</v>
      </c>
      <c r="E5299" t="s">
        <v>24937</v>
      </c>
      <c r="F5299">
        <v>5.8</v>
      </c>
      <c r="G5299">
        <v>255</v>
      </c>
      <c r="H5299" s="9" t="s">
        <v>24648</v>
      </c>
      <c r="I5299" s="9" t="str">
        <f t="shared" si="82"/>
        <v>Short</v>
      </c>
    </row>
    <row r="5300" spans="1:9" hidden="1" x14ac:dyDescent="0.25">
      <c r="A5300" t="s">
        <v>405</v>
      </c>
      <c r="B5300" s="11">
        <v>2018</v>
      </c>
      <c r="C5300" t="s">
        <v>24580</v>
      </c>
      <c r="D5300" t="s">
        <v>24930</v>
      </c>
      <c r="F5300">
        <v>8.1</v>
      </c>
      <c r="G5300">
        <v>679</v>
      </c>
      <c r="H5300" s="9" t="s">
        <v>24636</v>
      </c>
      <c r="I5300" s="9" t="str">
        <f t="shared" si="82"/>
        <v>Short</v>
      </c>
    </row>
    <row r="5301" spans="1:9" hidden="1" x14ac:dyDescent="0.25">
      <c r="A5301" t="s">
        <v>405</v>
      </c>
      <c r="B5301" s="11">
        <v>2018</v>
      </c>
      <c r="C5301" t="s">
        <v>24580</v>
      </c>
      <c r="D5301" t="s">
        <v>24930</v>
      </c>
      <c r="F5301">
        <v>8.3000000000000007</v>
      </c>
      <c r="G5301">
        <v>685</v>
      </c>
      <c r="H5301" s="9" t="s">
        <v>24636</v>
      </c>
      <c r="I5301" s="9" t="str">
        <f t="shared" si="82"/>
        <v>Short</v>
      </c>
    </row>
    <row r="5302" spans="1:9" hidden="1" x14ac:dyDescent="0.25">
      <c r="A5302" t="s">
        <v>405</v>
      </c>
      <c r="B5302" s="11">
        <v>2018</v>
      </c>
      <c r="C5302" t="s">
        <v>24580</v>
      </c>
      <c r="D5302" t="s">
        <v>24930</v>
      </c>
      <c r="F5302">
        <v>8.1</v>
      </c>
      <c r="G5302">
        <v>651</v>
      </c>
      <c r="H5302" s="9" t="s">
        <v>24777</v>
      </c>
      <c r="I5302" s="9" t="str">
        <f t="shared" si="82"/>
        <v>Short</v>
      </c>
    </row>
    <row r="5303" spans="1:9" hidden="1" x14ac:dyDescent="0.25">
      <c r="A5303" t="s">
        <v>405</v>
      </c>
      <c r="B5303" s="11">
        <v>2018</v>
      </c>
      <c r="C5303" t="s">
        <v>24580</v>
      </c>
      <c r="D5303" t="s">
        <v>24930</v>
      </c>
      <c r="F5303">
        <v>8.1</v>
      </c>
      <c r="G5303">
        <v>717</v>
      </c>
      <c r="H5303" s="9" t="s">
        <v>24715</v>
      </c>
      <c r="I5303" s="9" t="str">
        <f t="shared" si="82"/>
        <v>Short</v>
      </c>
    </row>
    <row r="5304" spans="1:9" hidden="1" x14ac:dyDescent="0.25">
      <c r="A5304" t="s">
        <v>429</v>
      </c>
      <c r="B5304" s="11">
        <v>2019</v>
      </c>
      <c r="C5304" t="s">
        <v>24590</v>
      </c>
      <c r="D5304" t="s">
        <v>24927</v>
      </c>
      <c r="E5304" t="s">
        <v>24936</v>
      </c>
      <c r="F5304">
        <v>8.1</v>
      </c>
      <c r="G5304" s="2">
        <v>3124</v>
      </c>
      <c r="H5304" s="9" t="s">
        <v>24677</v>
      </c>
      <c r="I5304" s="9" t="str">
        <f t="shared" si="82"/>
        <v>Short</v>
      </c>
    </row>
    <row r="5305" spans="1:9" hidden="1" x14ac:dyDescent="0.25">
      <c r="A5305" t="s">
        <v>2445</v>
      </c>
      <c r="B5305" s="11">
        <v>2016</v>
      </c>
      <c r="C5305" t="s">
        <v>24588</v>
      </c>
      <c r="D5305" t="s">
        <v>24930</v>
      </c>
      <c r="E5305" t="s">
        <v>24933</v>
      </c>
      <c r="F5305">
        <v>7.7</v>
      </c>
      <c r="G5305">
        <v>177</v>
      </c>
      <c r="H5305" s="9" t="s">
        <v>24862</v>
      </c>
      <c r="I5305" s="9" t="str">
        <f t="shared" si="82"/>
        <v>Medium</v>
      </c>
    </row>
    <row r="5306" spans="1:9" hidden="1" x14ac:dyDescent="0.25">
      <c r="A5306" t="s">
        <v>324</v>
      </c>
      <c r="B5306" s="11">
        <v>2018</v>
      </c>
      <c r="C5306" t="s">
        <v>24588</v>
      </c>
      <c r="D5306" t="s">
        <v>24930</v>
      </c>
      <c r="E5306" t="s">
        <v>24935</v>
      </c>
      <c r="F5306">
        <v>7.9</v>
      </c>
      <c r="G5306" s="2">
        <v>1048</v>
      </c>
      <c r="H5306" s="9" t="s">
        <v>24677</v>
      </c>
      <c r="I5306" s="9" t="str">
        <f t="shared" si="82"/>
        <v>Short</v>
      </c>
    </row>
    <row r="5307" spans="1:9" hidden="1" x14ac:dyDescent="0.25">
      <c r="A5307" t="s">
        <v>324</v>
      </c>
      <c r="B5307" s="11">
        <v>2018</v>
      </c>
      <c r="C5307" t="s">
        <v>24588</v>
      </c>
      <c r="D5307" t="s">
        <v>24930</v>
      </c>
      <c r="E5307" t="s">
        <v>24935</v>
      </c>
      <c r="F5307">
        <v>9.1</v>
      </c>
      <c r="G5307" s="2">
        <v>1603</v>
      </c>
      <c r="H5307" s="9" t="s">
        <v>24649</v>
      </c>
      <c r="I5307" s="9" t="str">
        <f t="shared" si="82"/>
        <v>Short</v>
      </c>
    </row>
    <row r="5308" spans="1:9" hidden="1" x14ac:dyDescent="0.25">
      <c r="A5308" t="s">
        <v>11072</v>
      </c>
      <c r="B5308" s="11">
        <v>2019</v>
      </c>
      <c r="C5308" t="s">
        <v>24594</v>
      </c>
      <c r="D5308" t="s">
        <v>24939</v>
      </c>
      <c r="F5308">
        <v>6.5</v>
      </c>
      <c r="G5308">
        <v>206</v>
      </c>
      <c r="H5308" s="9" t="s">
        <v>24880</v>
      </c>
      <c r="I5308" s="9" t="str">
        <f t="shared" si="82"/>
        <v>Short</v>
      </c>
    </row>
    <row r="5309" spans="1:9" hidden="1" x14ac:dyDescent="0.25">
      <c r="A5309" t="s">
        <v>11072</v>
      </c>
      <c r="B5309" s="11">
        <v>2019</v>
      </c>
      <c r="C5309" t="s">
        <v>24594</v>
      </c>
      <c r="D5309" t="s">
        <v>24939</v>
      </c>
      <c r="F5309">
        <v>6.7</v>
      </c>
      <c r="G5309">
        <v>158</v>
      </c>
      <c r="H5309" s="9" t="s">
        <v>24685</v>
      </c>
      <c r="I5309" s="9" t="str">
        <f t="shared" si="82"/>
        <v>Short</v>
      </c>
    </row>
    <row r="5310" spans="1:9" hidden="1" x14ac:dyDescent="0.25">
      <c r="A5310" t="s">
        <v>11072</v>
      </c>
      <c r="B5310" s="11">
        <v>2019</v>
      </c>
      <c r="C5310" t="s">
        <v>24594</v>
      </c>
      <c r="D5310" t="s">
        <v>24939</v>
      </c>
      <c r="F5310">
        <v>6.9</v>
      </c>
      <c r="G5310">
        <v>118</v>
      </c>
      <c r="H5310" s="9" t="s">
        <v>24715</v>
      </c>
      <c r="I5310" s="9" t="str">
        <f t="shared" si="82"/>
        <v>Short</v>
      </c>
    </row>
    <row r="5311" spans="1:9" hidden="1" x14ac:dyDescent="0.25">
      <c r="A5311" t="s">
        <v>433</v>
      </c>
      <c r="B5311" s="11">
        <v>2015</v>
      </c>
      <c r="C5311" t="s">
        <v>24590</v>
      </c>
      <c r="D5311" t="s">
        <v>24927</v>
      </c>
      <c r="E5311" t="s">
        <v>24930</v>
      </c>
      <c r="F5311">
        <v>8.1999999999999993</v>
      </c>
      <c r="G5311" s="2">
        <v>1130</v>
      </c>
      <c r="H5311" s="9" t="s">
        <v>24644</v>
      </c>
      <c r="I5311" s="9" t="str">
        <f t="shared" si="82"/>
        <v>Short</v>
      </c>
    </row>
    <row r="5312" spans="1:9" hidden="1" x14ac:dyDescent="0.25">
      <c r="A5312" t="s">
        <v>194</v>
      </c>
      <c r="B5312" s="11">
        <v>2015</v>
      </c>
      <c r="C5312" t="s">
        <v>24590</v>
      </c>
      <c r="D5312" t="s">
        <v>24930</v>
      </c>
      <c r="E5312" t="s">
        <v>24932</v>
      </c>
      <c r="F5312">
        <v>8.6</v>
      </c>
      <c r="G5312" s="2">
        <v>2082</v>
      </c>
      <c r="H5312" s="9" t="s">
        <v>24707</v>
      </c>
      <c r="I5312" s="9" t="str">
        <f t="shared" si="82"/>
        <v>Short</v>
      </c>
    </row>
    <row r="5313" spans="1:9" hidden="1" x14ac:dyDescent="0.25">
      <c r="A5313" t="s">
        <v>254</v>
      </c>
      <c r="B5313" s="11">
        <v>2020</v>
      </c>
      <c r="C5313" t="s">
        <v>24581</v>
      </c>
      <c r="F5313">
        <v>8.5</v>
      </c>
      <c r="G5313" s="2">
        <v>9464</v>
      </c>
      <c r="H5313" s="9" t="s">
        <v>24673</v>
      </c>
      <c r="I5313" s="9" t="str">
        <f t="shared" si="82"/>
        <v>Short</v>
      </c>
    </row>
    <row r="5314" spans="1:9" hidden="1" x14ac:dyDescent="0.25">
      <c r="A5314" t="s">
        <v>254</v>
      </c>
      <c r="B5314" s="11">
        <v>2020</v>
      </c>
      <c r="C5314" t="s">
        <v>24581</v>
      </c>
      <c r="F5314">
        <v>8.8000000000000007</v>
      </c>
      <c r="G5314" s="2">
        <v>8832</v>
      </c>
      <c r="H5314" s="9" t="s">
        <v>24749</v>
      </c>
      <c r="I5314" s="9" t="str">
        <f t="shared" si="82"/>
        <v>Medium</v>
      </c>
    </row>
    <row r="5315" spans="1:9" hidden="1" x14ac:dyDescent="0.25">
      <c r="A5315" t="s">
        <v>254</v>
      </c>
      <c r="B5315" s="11">
        <v>2020</v>
      </c>
      <c r="C5315" t="s">
        <v>24581</v>
      </c>
      <c r="F5315">
        <v>8.5</v>
      </c>
      <c r="G5315" s="2">
        <v>7965</v>
      </c>
      <c r="H5315" s="9" t="s">
        <v>24654</v>
      </c>
      <c r="I5315" s="9" t="str">
        <f t="shared" ref="I5315:I5378" si="83">IF(H5315*24&lt;=1,"Short",IF(H5315*24&lt;=2,"Medium","Long"))</f>
        <v>Short</v>
      </c>
    </row>
    <row r="5316" spans="1:9" hidden="1" x14ac:dyDescent="0.25">
      <c r="A5316" t="s">
        <v>254</v>
      </c>
      <c r="B5316" s="11">
        <v>2020</v>
      </c>
      <c r="C5316" t="s">
        <v>24581</v>
      </c>
      <c r="F5316">
        <v>8.5</v>
      </c>
      <c r="G5316" s="2">
        <v>7730</v>
      </c>
      <c r="H5316" s="9" t="s">
        <v>24648</v>
      </c>
      <c r="I5316" s="9" t="str">
        <f t="shared" si="83"/>
        <v>Short</v>
      </c>
    </row>
    <row r="5317" spans="1:9" hidden="1" x14ac:dyDescent="0.25">
      <c r="A5317" t="s">
        <v>254</v>
      </c>
      <c r="B5317" s="11">
        <v>2020</v>
      </c>
      <c r="C5317" t="s">
        <v>24581</v>
      </c>
      <c r="F5317">
        <v>8.3000000000000007</v>
      </c>
      <c r="G5317" s="2">
        <v>7462</v>
      </c>
      <c r="H5317" s="9" t="s">
        <v>24677</v>
      </c>
      <c r="I5317" s="9" t="str">
        <f t="shared" si="83"/>
        <v>Short</v>
      </c>
    </row>
    <row r="5318" spans="1:9" hidden="1" x14ac:dyDescent="0.25">
      <c r="A5318" t="s">
        <v>254</v>
      </c>
      <c r="B5318" s="11">
        <v>2020</v>
      </c>
      <c r="C5318" t="s">
        <v>24581</v>
      </c>
      <c r="F5318">
        <v>8.5</v>
      </c>
      <c r="G5318" s="2">
        <v>7538</v>
      </c>
      <c r="H5318" s="9" t="s">
        <v>24646</v>
      </c>
      <c r="I5318" s="9" t="str">
        <f t="shared" si="83"/>
        <v>Short</v>
      </c>
    </row>
    <row r="5319" spans="1:9" hidden="1" x14ac:dyDescent="0.25">
      <c r="A5319" t="s">
        <v>46</v>
      </c>
      <c r="B5319" s="11">
        <v>2020</v>
      </c>
      <c r="C5319" t="s">
        <v>24580</v>
      </c>
      <c r="F5319">
        <v>7.5</v>
      </c>
      <c r="G5319">
        <v>848</v>
      </c>
      <c r="H5319" s="9" t="s">
        <v>24726</v>
      </c>
      <c r="I5319" s="9" t="str">
        <f t="shared" si="83"/>
        <v>Short</v>
      </c>
    </row>
    <row r="5320" spans="1:9" hidden="1" x14ac:dyDescent="0.25">
      <c r="A5320" t="s">
        <v>46</v>
      </c>
      <c r="B5320" s="11">
        <v>2020</v>
      </c>
      <c r="C5320" t="s">
        <v>24580</v>
      </c>
      <c r="F5320">
        <v>7.7</v>
      </c>
      <c r="G5320">
        <v>746</v>
      </c>
      <c r="H5320" s="9" t="s">
        <v>24815</v>
      </c>
      <c r="I5320" s="9" t="str">
        <f t="shared" si="83"/>
        <v>Short</v>
      </c>
    </row>
    <row r="5321" spans="1:9" hidden="1" x14ac:dyDescent="0.25">
      <c r="A5321" t="s">
        <v>46</v>
      </c>
      <c r="B5321" s="11">
        <v>2020</v>
      </c>
      <c r="C5321" t="s">
        <v>24580</v>
      </c>
      <c r="F5321">
        <v>7.9</v>
      </c>
      <c r="G5321">
        <v>703</v>
      </c>
      <c r="H5321" s="9" t="s">
        <v>24642</v>
      </c>
      <c r="I5321" s="9" t="str">
        <f t="shared" si="83"/>
        <v>Short</v>
      </c>
    </row>
    <row r="5322" spans="1:9" hidden="1" x14ac:dyDescent="0.25">
      <c r="A5322" t="s">
        <v>46</v>
      </c>
      <c r="B5322" s="11">
        <v>2020</v>
      </c>
      <c r="C5322" t="s">
        <v>24580</v>
      </c>
      <c r="F5322">
        <v>7.8</v>
      </c>
      <c r="G5322">
        <v>699</v>
      </c>
      <c r="H5322" s="9" t="s">
        <v>24651</v>
      </c>
      <c r="I5322" s="9" t="str">
        <f t="shared" si="83"/>
        <v>Short</v>
      </c>
    </row>
    <row r="5323" spans="1:9" hidden="1" x14ac:dyDescent="0.25">
      <c r="A5323" t="s">
        <v>46</v>
      </c>
      <c r="B5323" s="11">
        <v>2020</v>
      </c>
      <c r="C5323" t="s">
        <v>24580</v>
      </c>
      <c r="F5323">
        <v>7.9</v>
      </c>
      <c r="G5323">
        <v>694</v>
      </c>
      <c r="H5323" s="9" t="s">
        <v>24815</v>
      </c>
      <c r="I5323" s="9" t="str">
        <f t="shared" si="83"/>
        <v>Short</v>
      </c>
    </row>
    <row r="5324" spans="1:9" hidden="1" x14ac:dyDescent="0.25">
      <c r="A5324" t="s">
        <v>46</v>
      </c>
      <c r="B5324" s="11">
        <v>2020</v>
      </c>
      <c r="C5324" t="s">
        <v>24580</v>
      </c>
      <c r="F5324">
        <v>8.6</v>
      </c>
      <c r="G5324">
        <v>799</v>
      </c>
      <c r="H5324" s="9" t="s">
        <v>24638</v>
      </c>
      <c r="I5324" s="9" t="str">
        <f t="shared" si="83"/>
        <v>Short</v>
      </c>
    </row>
    <row r="5325" spans="1:9" hidden="1" x14ac:dyDescent="0.25">
      <c r="A5325" t="s">
        <v>46</v>
      </c>
      <c r="B5325" s="11">
        <v>2020</v>
      </c>
      <c r="C5325" t="s">
        <v>24580</v>
      </c>
      <c r="F5325">
        <v>7.8</v>
      </c>
      <c r="G5325">
        <v>648</v>
      </c>
      <c r="H5325" s="9" t="s">
        <v>24657</v>
      </c>
      <c r="I5325" s="9" t="str">
        <f t="shared" si="83"/>
        <v>Short</v>
      </c>
    </row>
    <row r="5326" spans="1:9" hidden="1" x14ac:dyDescent="0.25">
      <c r="A5326" t="s">
        <v>46</v>
      </c>
      <c r="B5326" s="11">
        <v>2020</v>
      </c>
      <c r="C5326" t="s">
        <v>24580</v>
      </c>
      <c r="F5326">
        <v>8.1999999999999993</v>
      </c>
      <c r="G5326">
        <v>674</v>
      </c>
      <c r="H5326" s="9" t="s">
        <v>24726</v>
      </c>
      <c r="I5326" s="9" t="str">
        <f t="shared" si="83"/>
        <v>Short</v>
      </c>
    </row>
    <row r="5327" spans="1:9" hidden="1" x14ac:dyDescent="0.25">
      <c r="A5327" t="s">
        <v>46</v>
      </c>
      <c r="B5327" s="11">
        <v>2020</v>
      </c>
      <c r="C5327" t="s">
        <v>24580</v>
      </c>
      <c r="F5327">
        <v>8.5</v>
      </c>
      <c r="G5327">
        <v>708</v>
      </c>
      <c r="H5327" s="9" t="s">
        <v>24657</v>
      </c>
      <c r="I5327" s="9" t="str">
        <f t="shared" si="83"/>
        <v>Short</v>
      </c>
    </row>
    <row r="5328" spans="1:9" hidden="1" x14ac:dyDescent="0.25">
      <c r="A5328" t="s">
        <v>46</v>
      </c>
      <c r="B5328" s="11">
        <v>2020</v>
      </c>
      <c r="C5328" t="s">
        <v>24580</v>
      </c>
      <c r="F5328">
        <v>8.9</v>
      </c>
      <c r="G5328">
        <v>884</v>
      </c>
      <c r="H5328" s="9" t="s">
        <v>24726</v>
      </c>
      <c r="I5328" s="9" t="str">
        <f t="shared" si="83"/>
        <v>Short</v>
      </c>
    </row>
    <row r="5329" spans="1:9" hidden="1" x14ac:dyDescent="0.25">
      <c r="A5329" t="s">
        <v>2282</v>
      </c>
      <c r="B5329" s="11">
        <v>2019</v>
      </c>
      <c r="C5329" t="s">
        <v>24581</v>
      </c>
      <c r="D5329" t="s">
        <v>24931</v>
      </c>
      <c r="E5329" t="s">
        <v>24933</v>
      </c>
      <c r="F5329">
        <v>7.9</v>
      </c>
      <c r="G5329">
        <v>777</v>
      </c>
      <c r="H5329" s="9" t="s">
        <v>24644</v>
      </c>
      <c r="I5329" s="9" t="str">
        <f t="shared" si="83"/>
        <v>Short</v>
      </c>
    </row>
    <row r="5330" spans="1:9" hidden="1" x14ac:dyDescent="0.25">
      <c r="A5330" t="s">
        <v>2282</v>
      </c>
      <c r="B5330" s="11">
        <v>2019</v>
      </c>
      <c r="C5330" t="s">
        <v>24581</v>
      </c>
      <c r="D5330" t="s">
        <v>24931</v>
      </c>
      <c r="E5330" t="s">
        <v>24933</v>
      </c>
      <c r="F5330">
        <v>8</v>
      </c>
      <c r="G5330">
        <v>655</v>
      </c>
      <c r="H5330" s="9" t="s">
        <v>24652</v>
      </c>
      <c r="I5330" s="9" t="str">
        <f t="shared" si="83"/>
        <v>Short</v>
      </c>
    </row>
    <row r="5331" spans="1:9" hidden="1" x14ac:dyDescent="0.25">
      <c r="A5331" t="s">
        <v>2282</v>
      </c>
      <c r="B5331" s="11">
        <v>2019</v>
      </c>
      <c r="C5331" t="s">
        <v>24581</v>
      </c>
      <c r="D5331" t="s">
        <v>24931</v>
      </c>
      <c r="E5331" t="s">
        <v>24933</v>
      </c>
      <c r="F5331">
        <v>8.1</v>
      </c>
      <c r="G5331">
        <v>621</v>
      </c>
      <c r="H5331" s="9" t="s">
        <v>24677</v>
      </c>
      <c r="I5331" s="9" t="str">
        <f t="shared" si="83"/>
        <v>Short</v>
      </c>
    </row>
    <row r="5332" spans="1:9" hidden="1" x14ac:dyDescent="0.25">
      <c r="A5332" t="s">
        <v>2282</v>
      </c>
      <c r="B5332" s="11">
        <v>2019</v>
      </c>
      <c r="C5332" t="s">
        <v>24581</v>
      </c>
      <c r="D5332" t="s">
        <v>24931</v>
      </c>
      <c r="E5332" t="s">
        <v>24933</v>
      </c>
      <c r="F5332">
        <v>7.8</v>
      </c>
      <c r="G5332">
        <v>575</v>
      </c>
      <c r="H5332" s="9" t="s">
        <v>24652</v>
      </c>
      <c r="I5332" s="9" t="str">
        <f t="shared" si="83"/>
        <v>Short</v>
      </c>
    </row>
    <row r="5333" spans="1:9" hidden="1" x14ac:dyDescent="0.25">
      <c r="A5333" t="s">
        <v>2282</v>
      </c>
      <c r="B5333" s="11">
        <v>2019</v>
      </c>
      <c r="C5333" t="s">
        <v>24581</v>
      </c>
      <c r="D5333" t="s">
        <v>24931</v>
      </c>
      <c r="E5333" t="s">
        <v>24933</v>
      </c>
      <c r="F5333">
        <v>7.7</v>
      </c>
      <c r="G5333">
        <v>576</v>
      </c>
      <c r="H5333" s="9" t="s">
        <v>24654</v>
      </c>
      <c r="I5333" s="9" t="str">
        <f t="shared" si="83"/>
        <v>Short</v>
      </c>
    </row>
    <row r="5334" spans="1:9" hidden="1" x14ac:dyDescent="0.25">
      <c r="A5334" t="s">
        <v>2282</v>
      </c>
      <c r="B5334" s="11">
        <v>2019</v>
      </c>
      <c r="C5334" t="s">
        <v>24581</v>
      </c>
      <c r="D5334" t="s">
        <v>24931</v>
      </c>
      <c r="E5334" t="s">
        <v>24933</v>
      </c>
      <c r="F5334">
        <v>8</v>
      </c>
      <c r="G5334">
        <v>549</v>
      </c>
      <c r="H5334" s="9" t="s">
        <v>24644</v>
      </c>
      <c r="I5334" s="9" t="str">
        <f t="shared" si="83"/>
        <v>Short</v>
      </c>
    </row>
    <row r="5335" spans="1:9" hidden="1" x14ac:dyDescent="0.25">
      <c r="A5335" t="s">
        <v>2282</v>
      </c>
      <c r="B5335" s="11">
        <v>2019</v>
      </c>
      <c r="C5335" t="s">
        <v>24581</v>
      </c>
      <c r="D5335" t="s">
        <v>24931</v>
      </c>
      <c r="E5335" t="s">
        <v>24933</v>
      </c>
      <c r="F5335">
        <v>7.8</v>
      </c>
      <c r="G5335">
        <v>540</v>
      </c>
      <c r="H5335" s="9" t="s">
        <v>24647</v>
      </c>
      <c r="I5335" s="9" t="str">
        <f t="shared" si="83"/>
        <v>Short</v>
      </c>
    </row>
    <row r="5336" spans="1:9" hidden="1" x14ac:dyDescent="0.25">
      <c r="A5336" t="s">
        <v>2282</v>
      </c>
      <c r="B5336" s="11">
        <v>2019</v>
      </c>
      <c r="C5336" t="s">
        <v>24581</v>
      </c>
      <c r="D5336" t="s">
        <v>24931</v>
      </c>
      <c r="E5336" t="s">
        <v>24933</v>
      </c>
      <c r="F5336">
        <v>8.4</v>
      </c>
      <c r="G5336">
        <v>630</v>
      </c>
      <c r="H5336" s="9" t="s">
        <v>24648</v>
      </c>
      <c r="I5336" s="9" t="str">
        <f t="shared" si="83"/>
        <v>Short</v>
      </c>
    </row>
    <row r="5337" spans="1:9" hidden="1" x14ac:dyDescent="0.25">
      <c r="A5337" t="s">
        <v>2500</v>
      </c>
      <c r="B5337" s="11">
        <v>2020</v>
      </c>
      <c r="C5337" t="s">
        <v>24581</v>
      </c>
      <c r="F5337">
        <v>7.7</v>
      </c>
      <c r="G5337" s="2">
        <v>1572</v>
      </c>
      <c r="H5337" s="9" t="s">
        <v>24637</v>
      </c>
      <c r="I5337" s="9" t="str">
        <f t="shared" si="83"/>
        <v>Short</v>
      </c>
    </row>
    <row r="5338" spans="1:9" hidden="1" x14ac:dyDescent="0.25">
      <c r="A5338" t="s">
        <v>2486</v>
      </c>
      <c r="B5338" s="11">
        <v>2018</v>
      </c>
      <c r="C5338" t="s">
        <v>24580</v>
      </c>
      <c r="D5338" t="s">
        <v>24930</v>
      </c>
      <c r="F5338">
        <v>8.4</v>
      </c>
      <c r="G5338">
        <v>199</v>
      </c>
      <c r="H5338" s="9" t="s">
        <v>24642</v>
      </c>
      <c r="I5338" s="9" t="str">
        <f t="shared" si="83"/>
        <v>Short</v>
      </c>
    </row>
    <row r="5339" spans="1:9" hidden="1" x14ac:dyDescent="0.25">
      <c r="A5339" t="s">
        <v>245</v>
      </c>
      <c r="B5339" s="11">
        <v>2018</v>
      </c>
      <c r="C5339" t="s">
        <v>24580</v>
      </c>
      <c r="D5339" t="s">
        <v>24928</v>
      </c>
      <c r="E5339" t="s">
        <v>24930</v>
      </c>
      <c r="F5339">
        <v>8.1</v>
      </c>
      <c r="G5339">
        <v>460</v>
      </c>
      <c r="H5339" s="9" t="s">
        <v>24647</v>
      </c>
      <c r="I5339" s="9" t="str">
        <f t="shared" si="83"/>
        <v>Short</v>
      </c>
    </row>
    <row r="5340" spans="1:9" hidden="1" x14ac:dyDescent="0.25">
      <c r="A5340" t="s">
        <v>107</v>
      </c>
      <c r="B5340" s="11">
        <v>2014</v>
      </c>
      <c r="C5340" t="s">
        <v>24590</v>
      </c>
      <c r="D5340" t="s">
        <v>24927</v>
      </c>
      <c r="E5340" t="s">
        <v>24930</v>
      </c>
      <c r="F5340">
        <v>7.9</v>
      </c>
      <c r="G5340" s="2">
        <v>1881</v>
      </c>
      <c r="H5340" s="9" t="s">
        <v>24644</v>
      </c>
      <c r="I5340" s="9" t="str">
        <f t="shared" si="83"/>
        <v>Short</v>
      </c>
    </row>
    <row r="5341" spans="1:9" hidden="1" x14ac:dyDescent="0.25">
      <c r="A5341" t="s">
        <v>107</v>
      </c>
      <c r="B5341" s="11">
        <v>2014</v>
      </c>
      <c r="C5341" t="s">
        <v>24590</v>
      </c>
      <c r="D5341" t="s">
        <v>24927</v>
      </c>
      <c r="E5341" t="s">
        <v>24930</v>
      </c>
      <c r="F5341">
        <v>7.5</v>
      </c>
      <c r="G5341" s="2">
        <v>1731</v>
      </c>
      <c r="H5341" s="9" t="s">
        <v>24644</v>
      </c>
      <c r="I5341" s="9" t="str">
        <f t="shared" si="83"/>
        <v>Short</v>
      </c>
    </row>
    <row r="5342" spans="1:9" hidden="1" x14ac:dyDescent="0.25">
      <c r="A5342" t="s">
        <v>107</v>
      </c>
      <c r="B5342" s="11">
        <v>2014</v>
      </c>
      <c r="C5342" t="s">
        <v>24590</v>
      </c>
      <c r="D5342" t="s">
        <v>24927</v>
      </c>
      <c r="E5342" t="s">
        <v>24930</v>
      </c>
      <c r="F5342">
        <v>7.7</v>
      </c>
      <c r="G5342" s="2">
        <v>1711</v>
      </c>
      <c r="H5342" s="9" t="s">
        <v>24644</v>
      </c>
      <c r="I5342" s="9" t="str">
        <f t="shared" si="83"/>
        <v>Short</v>
      </c>
    </row>
    <row r="5343" spans="1:9" hidden="1" x14ac:dyDescent="0.25">
      <c r="A5343" t="s">
        <v>107</v>
      </c>
      <c r="B5343" s="11">
        <v>2014</v>
      </c>
      <c r="C5343" t="s">
        <v>24590</v>
      </c>
      <c r="D5343" t="s">
        <v>24927</v>
      </c>
      <c r="E5343" t="s">
        <v>24930</v>
      </c>
      <c r="F5343">
        <v>7.6</v>
      </c>
      <c r="G5343" s="2">
        <v>1669</v>
      </c>
      <c r="H5343" s="9" t="s">
        <v>24644</v>
      </c>
      <c r="I5343" s="9" t="str">
        <f t="shared" si="83"/>
        <v>Short</v>
      </c>
    </row>
    <row r="5344" spans="1:9" hidden="1" x14ac:dyDescent="0.25">
      <c r="A5344" t="s">
        <v>107</v>
      </c>
      <c r="B5344" s="11">
        <v>2014</v>
      </c>
      <c r="C5344" t="s">
        <v>24590</v>
      </c>
      <c r="D5344" t="s">
        <v>24927</v>
      </c>
      <c r="E5344" t="s">
        <v>24930</v>
      </c>
      <c r="F5344">
        <v>7.5</v>
      </c>
      <c r="G5344" s="2">
        <v>1706</v>
      </c>
      <c r="H5344" s="9" t="s">
        <v>24644</v>
      </c>
      <c r="I5344" s="9" t="str">
        <f t="shared" si="83"/>
        <v>Short</v>
      </c>
    </row>
    <row r="5345" spans="1:9" hidden="1" x14ac:dyDescent="0.25">
      <c r="A5345" t="s">
        <v>107</v>
      </c>
      <c r="B5345" s="11">
        <v>2014</v>
      </c>
      <c r="C5345" t="s">
        <v>24590</v>
      </c>
      <c r="D5345" t="s">
        <v>24927</v>
      </c>
      <c r="E5345" t="s">
        <v>24930</v>
      </c>
      <c r="F5345">
        <v>8.6999999999999993</v>
      </c>
      <c r="G5345" s="2">
        <v>2085</v>
      </c>
      <c r="H5345" s="9" t="s">
        <v>24644</v>
      </c>
      <c r="I5345" s="9" t="str">
        <f t="shared" si="83"/>
        <v>Short</v>
      </c>
    </row>
    <row r="5346" spans="1:9" hidden="1" x14ac:dyDescent="0.25">
      <c r="A5346" t="s">
        <v>107</v>
      </c>
      <c r="B5346" s="11">
        <v>2014</v>
      </c>
      <c r="C5346" t="s">
        <v>24590</v>
      </c>
      <c r="D5346" t="s">
        <v>24927</v>
      </c>
      <c r="E5346" t="s">
        <v>24930</v>
      </c>
      <c r="F5346">
        <v>8.1</v>
      </c>
      <c r="G5346" s="2">
        <v>1728</v>
      </c>
      <c r="H5346" s="9" t="s">
        <v>24644</v>
      </c>
      <c r="I5346" s="9" t="str">
        <f t="shared" si="83"/>
        <v>Short</v>
      </c>
    </row>
    <row r="5347" spans="1:9" hidden="1" x14ac:dyDescent="0.25">
      <c r="A5347" t="s">
        <v>107</v>
      </c>
      <c r="B5347" s="11">
        <v>2014</v>
      </c>
      <c r="C5347" t="s">
        <v>24590</v>
      </c>
      <c r="D5347" t="s">
        <v>24927</v>
      </c>
      <c r="E5347" t="s">
        <v>24930</v>
      </c>
      <c r="F5347">
        <v>7</v>
      </c>
      <c r="G5347" s="2">
        <v>1479</v>
      </c>
      <c r="H5347" s="9" t="s">
        <v>24644</v>
      </c>
      <c r="I5347" s="9" t="str">
        <f t="shared" si="83"/>
        <v>Short</v>
      </c>
    </row>
    <row r="5348" spans="1:9" hidden="1" x14ac:dyDescent="0.25">
      <c r="A5348" t="s">
        <v>6991</v>
      </c>
      <c r="B5348" s="11">
        <v>2019</v>
      </c>
      <c r="C5348" t="s">
        <v>24580</v>
      </c>
      <c r="D5348" t="s">
        <v>24930</v>
      </c>
      <c r="E5348" t="s">
        <v>24929</v>
      </c>
      <c r="F5348">
        <v>7.4</v>
      </c>
      <c r="G5348">
        <v>210</v>
      </c>
      <c r="H5348" s="9" t="s">
        <v>24667</v>
      </c>
      <c r="I5348" s="9" t="str">
        <f t="shared" si="83"/>
        <v>Short</v>
      </c>
    </row>
    <row r="5349" spans="1:9" hidden="1" x14ac:dyDescent="0.25">
      <c r="A5349" t="s">
        <v>6991</v>
      </c>
      <c r="B5349" s="11">
        <v>2019</v>
      </c>
      <c r="C5349" t="s">
        <v>24580</v>
      </c>
      <c r="D5349" t="s">
        <v>24930</v>
      </c>
      <c r="E5349" t="s">
        <v>24929</v>
      </c>
      <c r="F5349">
        <v>7.5</v>
      </c>
      <c r="G5349">
        <v>194</v>
      </c>
      <c r="H5349" s="9" t="s">
        <v>24715</v>
      </c>
      <c r="I5349" s="9" t="str">
        <f t="shared" si="83"/>
        <v>Short</v>
      </c>
    </row>
    <row r="5350" spans="1:9" hidden="1" x14ac:dyDescent="0.25">
      <c r="A5350" t="s">
        <v>6991</v>
      </c>
      <c r="B5350" s="11">
        <v>2019</v>
      </c>
      <c r="C5350" t="s">
        <v>24580</v>
      </c>
      <c r="D5350" t="s">
        <v>24930</v>
      </c>
      <c r="E5350" t="s">
        <v>24929</v>
      </c>
      <c r="F5350">
        <v>7.3</v>
      </c>
      <c r="G5350">
        <v>189</v>
      </c>
      <c r="H5350" s="9" t="s">
        <v>24815</v>
      </c>
      <c r="I5350" s="9" t="str">
        <f t="shared" si="83"/>
        <v>Short</v>
      </c>
    </row>
    <row r="5351" spans="1:9" hidden="1" x14ac:dyDescent="0.25">
      <c r="A5351" t="s">
        <v>6991</v>
      </c>
      <c r="B5351" s="11">
        <v>2019</v>
      </c>
      <c r="C5351" t="s">
        <v>24580</v>
      </c>
      <c r="D5351" t="s">
        <v>24930</v>
      </c>
      <c r="E5351" t="s">
        <v>24929</v>
      </c>
      <c r="F5351">
        <v>7.5</v>
      </c>
      <c r="G5351">
        <v>189</v>
      </c>
      <c r="H5351" s="9" t="s">
        <v>24788</v>
      </c>
      <c r="I5351" s="9" t="str">
        <f t="shared" si="83"/>
        <v>Short</v>
      </c>
    </row>
    <row r="5352" spans="1:9" hidden="1" x14ac:dyDescent="0.25">
      <c r="A5352" t="s">
        <v>6991</v>
      </c>
      <c r="B5352" s="11">
        <v>2019</v>
      </c>
      <c r="C5352" t="s">
        <v>24580</v>
      </c>
      <c r="D5352" t="s">
        <v>24930</v>
      </c>
      <c r="E5352" t="s">
        <v>24929</v>
      </c>
      <c r="F5352">
        <v>7.7</v>
      </c>
      <c r="G5352">
        <v>211</v>
      </c>
      <c r="H5352" s="9" t="s">
        <v>24667</v>
      </c>
      <c r="I5352" s="9" t="str">
        <f t="shared" si="83"/>
        <v>Short</v>
      </c>
    </row>
    <row r="5353" spans="1:9" hidden="1" x14ac:dyDescent="0.25">
      <c r="A5353" t="s">
        <v>6991</v>
      </c>
      <c r="B5353" s="11">
        <v>2019</v>
      </c>
      <c r="C5353" t="s">
        <v>24580</v>
      </c>
      <c r="D5353" t="s">
        <v>24930</v>
      </c>
      <c r="E5353" t="s">
        <v>24929</v>
      </c>
      <c r="F5353">
        <v>7.3</v>
      </c>
      <c r="G5353">
        <v>233</v>
      </c>
      <c r="H5353" s="9" t="s">
        <v>24815</v>
      </c>
      <c r="I5353" s="9" t="str">
        <f t="shared" si="83"/>
        <v>Short</v>
      </c>
    </row>
    <row r="5354" spans="1:9" hidden="1" x14ac:dyDescent="0.25">
      <c r="A5354" t="s">
        <v>2028</v>
      </c>
      <c r="B5354" s="11">
        <v>2019</v>
      </c>
      <c r="C5354" t="s">
        <v>24581</v>
      </c>
      <c r="D5354" t="s">
        <v>24931</v>
      </c>
      <c r="E5354" t="s">
        <v>24925</v>
      </c>
      <c r="F5354">
        <v>7.3</v>
      </c>
      <c r="G5354">
        <v>375</v>
      </c>
      <c r="H5354" s="9" t="s">
        <v>24666</v>
      </c>
      <c r="I5354" s="9" t="str">
        <f t="shared" si="83"/>
        <v>Short</v>
      </c>
    </row>
    <row r="5355" spans="1:9" hidden="1" x14ac:dyDescent="0.25">
      <c r="A5355" t="s">
        <v>2028</v>
      </c>
      <c r="B5355" s="11">
        <v>2019</v>
      </c>
      <c r="C5355" t="s">
        <v>24581</v>
      </c>
      <c r="D5355" t="s">
        <v>24931</v>
      </c>
      <c r="E5355" t="s">
        <v>24925</v>
      </c>
      <c r="F5355">
        <v>7.4</v>
      </c>
      <c r="G5355">
        <v>339</v>
      </c>
      <c r="H5355" s="9" t="s">
        <v>24677</v>
      </c>
      <c r="I5355" s="9" t="str">
        <f t="shared" si="83"/>
        <v>Short</v>
      </c>
    </row>
    <row r="5356" spans="1:9" hidden="1" x14ac:dyDescent="0.25">
      <c r="A5356" t="s">
        <v>2028</v>
      </c>
      <c r="B5356" s="11">
        <v>2019</v>
      </c>
      <c r="C5356" t="s">
        <v>24581</v>
      </c>
      <c r="D5356" t="s">
        <v>24931</v>
      </c>
      <c r="E5356" t="s">
        <v>24925</v>
      </c>
      <c r="F5356">
        <v>7.6</v>
      </c>
      <c r="G5356">
        <v>335</v>
      </c>
      <c r="H5356" s="9" t="s">
        <v>24637</v>
      </c>
      <c r="I5356" s="9" t="str">
        <f t="shared" si="83"/>
        <v>Short</v>
      </c>
    </row>
    <row r="5357" spans="1:9" hidden="1" x14ac:dyDescent="0.25">
      <c r="A5357" t="s">
        <v>2028</v>
      </c>
      <c r="B5357" s="11">
        <v>2019</v>
      </c>
      <c r="C5357" t="s">
        <v>24581</v>
      </c>
      <c r="D5357" t="s">
        <v>24931</v>
      </c>
      <c r="E5357" t="s">
        <v>24925</v>
      </c>
      <c r="F5357">
        <v>7.7</v>
      </c>
      <c r="G5357">
        <v>332</v>
      </c>
      <c r="H5357" s="9" t="s">
        <v>24655</v>
      </c>
      <c r="I5357" s="9" t="str">
        <f t="shared" si="83"/>
        <v>Short</v>
      </c>
    </row>
    <row r="5358" spans="1:9" hidden="1" x14ac:dyDescent="0.25">
      <c r="A5358" t="s">
        <v>2028</v>
      </c>
      <c r="B5358" s="11">
        <v>2019</v>
      </c>
      <c r="C5358" t="s">
        <v>24581</v>
      </c>
      <c r="D5358" t="s">
        <v>24931</v>
      </c>
      <c r="E5358" t="s">
        <v>24925</v>
      </c>
      <c r="F5358">
        <v>7.5</v>
      </c>
      <c r="G5358">
        <v>312</v>
      </c>
      <c r="H5358" s="9" t="s">
        <v>24649</v>
      </c>
      <c r="I5358" s="9" t="str">
        <f t="shared" si="83"/>
        <v>Short</v>
      </c>
    </row>
    <row r="5359" spans="1:9" hidden="1" x14ac:dyDescent="0.25">
      <c r="A5359" t="s">
        <v>2028</v>
      </c>
      <c r="B5359" s="11">
        <v>2019</v>
      </c>
      <c r="C5359" t="s">
        <v>24581</v>
      </c>
      <c r="D5359" t="s">
        <v>24931</v>
      </c>
      <c r="E5359" t="s">
        <v>24925</v>
      </c>
      <c r="F5359">
        <v>7.7</v>
      </c>
      <c r="G5359">
        <v>311</v>
      </c>
      <c r="H5359" s="9" t="s">
        <v>24654</v>
      </c>
      <c r="I5359" s="9" t="str">
        <f t="shared" si="83"/>
        <v>Short</v>
      </c>
    </row>
    <row r="5360" spans="1:9" hidden="1" x14ac:dyDescent="0.25">
      <c r="A5360" t="s">
        <v>2028</v>
      </c>
      <c r="B5360" s="11">
        <v>2019</v>
      </c>
      <c r="C5360" t="s">
        <v>24581</v>
      </c>
      <c r="D5360" t="s">
        <v>24931</v>
      </c>
      <c r="E5360" t="s">
        <v>24925</v>
      </c>
      <c r="F5360">
        <v>7.6</v>
      </c>
      <c r="G5360">
        <v>316</v>
      </c>
      <c r="H5360" s="9" t="s">
        <v>24654</v>
      </c>
      <c r="I5360" s="9" t="str">
        <f t="shared" si="83"/>
        <v>Short</v>
      </c>
    </row>
    <row r="5361" spans="1:9" hidden="1" x14ac:dyDescent="0.25">
      <c r="A5361" t="s">
        <v>2028</v>
      </c>
      <c r="B5361" s="11">
        <v>2019</v>
      </c>
      <c r="C5361" t="s">
        <v>24581</v>
      </c>
      <c r="D5361" t="s">
        <v>24931</v>
      </c>
      <c r="E5361" t="s">
        <v>24925</v>
      </c>
      <c r="F5361">
        <v>7.7</v>
      </c>
      <c r="G5361">
        <v>333</v>
      </c>
      <c r="H5361" s="9" t="s">
        <v>24649</v>
      </c>
      <c r="I5361" s="9" t="str">
        <f t="shared" si="83"/>
        <v>Short</v>
      </c>
    </row>
    <row r="5362" spans="1:9" hidden="1" x14ac:dyDescent="0.25">
      <c r="A5362" t="s">
        <v>2028</v>
      </c>
      <c r="B5362" s="11">
        <v>2019</v>
      </c>
      <c r="C5362" t="s">
        <v>24581</v>
      </c>
      <c r="D5362" t="s">
        <v>24931</v>
      </c>
      <c r="E5362" t="s">
        <v>24925</v>
      </c>
      <c r="F5362">
        <v>7.6</v>
      </c>
      <c r="G5362">
        <v>305</v>
      </c>
      <c r="H5362" s="9" t="s">
        <v>24648</v>
      </c>
      <c r="I5362" s="9" t="str">
        <f t="shared" si="83"/>
        <v>Short</v>
      </c>
    </row>
    <row r="5363" spans="1:9" hidden="1" x14ac:dyDescent="0.25">
      <c r="A5363" t="s">
        <v>2028</v>
      </c>
      <c r="B5363" s="11">
        <v>2019</v>
      </c>
      <c r="C5363" t="s">
        <v>24581</v>
      </c>
      <c r="D5363" t="s">
        <v>24931</v>
      </c>
      <c r="E5363" t="s">
        <v>24925</v>
      </c>
      <c r="F5363">
        <v>8</v>
      </c>
      <c r="G5363">
        <v>372</v>
      </c>
      <c r="H5363" s="9" t="s">
        <v>24648</v>
      </c>
      <c r="I5363" s="9" t="str">
        <f t="shared" si="83"/>
        <v>Short</v>
      </c>
    </row>
    <row r="5364" spans="1:9" hidden="1" x14ac:dyDescent="0.25">
      <c r="A5364" t="s">
        <v>3956</v>
      </c>
      <c r="B5364" s="11">
        <v>2005</v>
      </c>
      <c r="C5364" t="s">
        <v>24591</v>
      </c>
      <c r="D5364" t="s">
        <v>24926</v>
      </c>
      <c r="E5364" t="s">
        <v>24927</v>
      </c>
      <c r="F5364">
        <v>6.4</v>
      </c>
      <c r="G5364">
        <v>24</v>
      </c>
      <c r="H5364" s="9" t="s">
        <v>24638</v>
      </c>
      <c r="I5364" s="9" t="str">
        <f t="shared" si="83"/>
        <v>Short</v>
      </c>
    </row>
    <row r="5365" spans="1:9" hidden="1" x14ac:dyDescent="0.25">
      <c r="A5365" t="s">
        <v>3956</v>
      </c>
      <c r="B5365" s="11">
        <v>2005</v>
      </c>
      <c r="C5365" t="s">
        <v>24591</v>
      </c>
      <c r="D5365" t="s">
        <v>24926</v>
      </c>
      <c r="E5365" t="s">
        <v>24927</v>
      </c>
      <c r="F5365">
        <v>6.6</v>
      </c>
      <c r="G5365">
        <v>25</v>
      </c>
      <c r="H5365" s="9" t="s">
        <v>24638</v>
      </c>
      <c r="I5365" s="9" t="str">
        <f t="shared" si="83"/>
        <v>Short</v>
      </c>
    </row>
    <row r="5366" spans="1:9" hidden="1" x14ac:dyDescent="0.25">
      <c r="A5366" t="s">
        <v>3956</v>
      </c>
      <c r="B5366" s="11">
        <v>2005</v>
      </c>
      <c r="C5366" t="s">
        <v>24591</v>
      </c>
      <c r="D5366" t="s">
        <v>24926</v>
      </c>
      <c r="E5366" t="s">
        <v>24927</v>
      </c>
      <c r="F5366">
        <v>6.3</v>
      </c>
      <c r="G5366">
        <v>28</v>
      </c>
      <c r="H5366" s="9" t="s">
        <v>24638</v>
      </c>
      <c r="I5366" s="9" t="str">
        <f t="shared" si="83"/>
        <v>Short</v>
      </c>
    </row>
    <row r="5367" spans="1:9" hidden="1" x14ac:dyDescent="0.25">
      <c r="A5367" t="s">
        <v>3956</v>
      </c>
      <c r="B5367" s="11">
        <v>2005</v>
      </c>
      <c r="C5367" t="s">
        <v>24591</v>
      </c>
      <c r="D5367" t="s">
        <v>24926</v>
      </c>
      <c r="E5367" t="s">
        <v>24927</v>
      </c>
      <c r="F5367">
        <v>6.8</v>
      </c>
      <c r="G5367">
        <v>34</v>
      </c>
      <c r="H5367" s="9" t="s">
        <v>24638</v>
      </c>
      <c r="I5367" s="9" t="str">
        <f t="shared" si="83"/>
        <v>Short</v>
      </c>
    </row>
    <row r="5368" spans="1:9" hidden="1" x14ac:dyDescent="0.25">
      <c r="A5368" t="s">
        <v>50</v>
      </c>
      <c r="B5368" s="11">
        <v>2019</v>
      </c>
      <c r="C5368" t="s">
        <v>24581</v>
      </c>
      <c r="D5368" t="s">
        <v>24929</v>
      </c>
      <c r="F5368">
        <v>8.1</v>
      </c>
      <c r="G5368">
        <v>461</v>
      </c>
      <c r="H5368" s="9" t="s">
        <v>24647</v>
      </c>
      <c r="I5368" s="9" t="str">
        <f t="shared" si="83"/>
        <v>Short</v>
      </c>
    </row>
    <row r="5369" spans="1:9" hidden="1" x14ac:dyDescent="0.25">
      <c r="A5369" t="s">
        <v>2486</v>
      </c>
      <c r="B5369" s="11">
        <v>2018</v>
      </c>
      <c r="C5369" t="s">
        <v>24580</v>
      </c>
      <c r="D5369" t="s">
        <v>24930</v>
      </c>
      <c r="F5369">
        <v>8.1999999999999993</v>
      </c>
      <c r="G5369">
        <v>175</v>
      </c>
      <c r="H5369" s="9" t="s">
        <v>24664</v>
      </c>
      <c r="I5369" s="9" t="str">
        <f t="shared" si="83"/>
        <v>Short</v>
      </c>
    </row>
    <row r="5370" spans="1:9" hidden="1" x14ac:dyDescent="0.25">
      <c r="A5370" t="s">
        <v>402</v>
      </c>
      <c r="B5370" s="11">
        <v>2020</v>
      </c>
      <c r="C5370" t="s">
        <v>24581</v>
      </c>
      <c r="D5370" t="s">
        <v>24929</v>
      </c>
      <c r="F5370">
        <v>7.3</v>
      </c>
      <c r="G5370" s="2">
        <v>2259</v>
      </c>
      <c r="H5370" s="9" t="s">
        <v>24656</v>
      </c>
      <c r="I5370" s="9" t="str">
        <f t="shared" si="83"/>
        <v>Short</v>
      </c>
    </row>
    <row r="5371" spans="1:9" hidden="1" x14ac:dyDescent="0.25">
      <c r="A5371" t="s">
        <v>1878</v>
      </c>
      <c r="B5371" s="11">
        <v>2020</v>
      </c>
      <c r="C5371" t="s">
        <v>24590</v>
      </c>
      <c r="D5371" t="s">
        <v>24930</v>
      </c>
      <c r="E5371" t="s">
        <v>24931</v>
      </c>
      <c r="F5371">
        <v>7.2</v>
      </c>
      <c r="G5371">
        <v>863</v>
      </c>
      <c r="H5371" s="9" t="s">
        <v>24682</v>
      </c>
      <c r="I5371" s="9" t="str">
        <f t="shared" si="83"/>
        <v>Short</v>
      </c>
    </row>
    <row r="5372" spans="1:9" hidden="1" x14ac:dyDescent="0.25">
      <c r="A5372" t="s">
        <v>1878</v>
      </c>
      <c r="B5372" s="11">
        <v>2020</v>
      </c>
      <c r="C5372" t="s">
        <v>24590</v>
      </c>
      <c r="D5372" t="s">
        <v>24930</v>
      </c>
      <c r="E5372" t="s">
        <v>24931</v>
      </c>
      <c r="F5372">
        <v>7.4</v>
      </c>
      <c r="G5372">
        <v>815</v>
      </c>
      <c r="H5372" s="9" t="s">
        <v>24654</v>
      </c>
      <c r="I5372" s="9" t="str">
        <f t="shared" si="83"/>
        <v>Short</v>
      </c>
    </row>
    <row r="5373" spans="1:9" hidden="1" x14ac:dyDescent="0.25">
      <c r="A5373" t="s">
        <v>1878</v>
      </c>
      <c r="B5373" s="11">
        <v>2020</v>
      </c>
      <c r="C5373" t="s">
        <v>24590</v>
      </c>
      <c r="D5373" t="s">
        <v>24930</v>
      </c>
      <c r="E5373" t="s">
        <v>24931</v>
      </c>
      <c r="F5373">
        <v>7.4</v>
      </c>
      <c r="G5373">
        <v>776</v>
      </c>
      <c r="H5373" s="9" t="s">
        <v>24637</v>
      </c>
      <c r="I5373" s="9" t="str">
        <f t="shared" si="83"/>
        <v>Short</v>
      </c>
    </row>
    <row r="5374" spans="1:9" hidden="1" x14ac:dyDescent="0.25">
      <c r="A5374" t="s">
        <v>1878</v>
      </c>
      <c r="B5374" s="11">
        <v>2020</v>
      </c>
      <c r="C5374" t="s">
        <v>24590</v>
      </c>
      <c r="D5374" t="s">
        <v>24930</v>
      </c>
      <c r="E5374" t="s">
        <v>24931</v>
      </c>
      <c r="F5374">
        <v>7.5</v>
      </c>
      <c r="G5374">
        <v>763</v>
      </c>
      <c r="H5374" s="9" t="s">
        <v>24655</v>
      </c>
      <c r="I5374" s="9" t="str">
        <f t="shared" si="83"/>
        <v>Short</v>
      </c>
    </row>
    <row r="5375" spans="1:9" hidden="1" x14ac:dyDescent="0.25">
      <c r="A5375" t="s">
        <v>1878</v>
      </c>
      <c r="B5375" s="11">
        <v>2020</v>
      </c>
      <c r="C5375" t="s">
        <v>24590</v>
      </c>
      <c r="D5375" t="s">
        <v>24930</v>
      </c>
      <c r="E5375" t="s">
        <v>24931</v>
      </c>
      <c r="F5375">
        <v>7.5</v>
      </c>
      <c r="G5375">
        <v>777</v>
      </c>
      <c r="H5375" s="9" t="s">
        <v>24654</v>
      </c>
      <c r="I5375" s="9" t="str">
        <f t="shared" si="83"/>
        <v>Short</v>
      </c>
    </row>
    <row r="5376" spans="1:9" hidden="1" x14ac:dyDescent="0.25">
      <c r="A5376" t="s">
        <v>1878</v>
      </c>
      <c r="B5376" s="11">
        <v>2020</v>
      </c>
      <c r="C5376" t="s">
        <v>24590</v>
      </c>
      <c r="D5376" t="s">
        <v>24930</v>
      </c>
      <c r="E5376" t="s">
        <v>24931</v>
      </c>
      <c r="F5376">
        <v>7.6</v>
      </c>
      <c r="G5376">
        <v>740</v>
      </c>
      <c r="H5376" s="9" t="s">
        <v>24780</v>
      </c>
      <c r="I5376" s="9" t="str">
        <f t="shared" si="83"/>
        <v>Short</v>
      </c>
    </row>
    <row r="5377" spans="1:9" hidden="1" x14ac:dyDescent="0.25">
      <c r="A5377" t="s">
        <v>1878</v>
      </c>
      <c r="B5377" s="11">
        <v>2020</v>
      </c>
      <c r="C5377" t="s">
        <v>24590</v>
      </c>
      <c r="D5377" t="s">
        <v>24930</v>
      </c>
      <c r="E5377" t="s">
        <v>24931</v>
      </c>
      <c r="F5377">
        <v>7.6</v>
      </c>
      <c r="G5377">
        <v>731</v>
      </c>
      <c r="H5377" s="9" t="s">
        <v>24647</v>
      </c>
      <c r="I5377" s="9" t="str">
        <f t="shared" si="83"/>
        <v>Short</v>
      </c>
    </row>
    <row r="5378" spans="1:9" hidden="1" x14ac:dyDescent="0.25">
      <c r="A5378" t="s">
        <v>1878</v>
      </c>
      <c r="B5378" s="11">
        <v>2020</v>
      </c>
      <c r="C5378" t="s">
        <v>24590</v>
      </c>
      <c r="D5378" t="s">
        <v>24930</v>
      </c>
      <c r="E5378" t="s">
        <v>24931</v>
      </c>
      <c r="F5378">
        <v>8</v>
      </c>
      <c r="G5378">
        <v>760</v>
      </c>
      <c r="H5378" s="9" t="s">
        <v>24774</v>
      </c>
      <c r="I5378" s="9" t="str">
        <f t="shared" si="83"/>
        <v>Short</v>
      </c>
    </row>
    <row r="5379" spans="1:9" hidden="1" x14ac:dyDescent="0.25">
      <c r="A5379" t="s">
        <v>1878</v>
      </c>
      <c r="B5379" s="11">
        <v>2020</v>
      </c>
      <c r="C5379" t="s">
        <v>24590</v>
      </c>
      <c r="D5379" t="s">
        <v>24930</v>
      </c>
      <c r="E5379" t="s">
        <v>24931</v>
      </c>
      <c r="F5379">
        <v>8.1</v>
      </c>
      <c r="G5379">
        <v>885</v>
      </c>
      <c r="H5379" s="9" t="s">
        <v>24644</v>
      </c>
      <c r="I5379" s="9" t="str">
        <f t="shared" ref="I5379:I5442" si="84">IF(H5379*24&lt;=1,"Short",IF(H5379*24&lt;=2,"Medium","Long"))</f>
        <v>Short</v>
      </c>
    </row>
    <row r="5380" spans="1:9" hidden="1" x14ac:dyDescent="0.25">
      <c r="A5380" t="s">
        <v>3410</v>
      </c>
      <c r="B5380" s="11">
        <v>2016</v>
      </c>
      <c r="C5380" t="s">
        <v>24581</v>
      </c>
      <c r="F5380">
        <v>8.1</v>
      </c>
      <c r="G5380">
        <v>30</v>
      </c>
      <c r="H5380" s="9" t="s">
        <v>24644</v>
      </c>
      <c r="I5380" s="9" t="str">
        <f t="shared" si="84"/>
        <v>Short</v>
      </c>
    </row>
    <row r="5381" spans="1:9" hidden="1" x14ac:dyDescent="0.25">
      <c r="A5381" t="s">
        <v>2873</v>
      </c>
      <c r="B5381" s="11">
        <v>2018</v>
      </c>
      <c r="C5381" t="s">
        <v>24581</v>
      </c>
      <c r="D5381" t="s">
        <v>24934</v>
      </c>
      <c r="E5381" t="s">
        <v>24935</v>
      </c>
      <c r="F5381">
        <v>7</v>
      </c>
      <c r="G5381">
        <v>553</v>
      </c>
      <c r="H5381" s="9" t="s">
        <v>24654</v>
      </c>
      <c r="I5381" s="9" t="str">
        <f t="shared" si="84"/>
        <v>Short</v>
      </c>
    </row>
    <row r="5382" spans="1:9" hidden="1" x14ac:dyDescent="0.25">
      <c r="A5382" t="s">
        <v>2873</v>
      </c>
      <c r="B5382" s="11">
        <v>2018</v>
      </c>
      <c r="C5382" t="s">
        <v>24581</v>
      </c>
      <c r="D5382" t="s">
        <v>24934</v>
      </c>
      <c r="E5382" t="s">
        <v>24935</v>
      </c>
      <c r="F5382">
        <v>6.7</v>
      </c>
      <c r="G5382">
        <v>526</v>
      </c>
      <c r="H5382" s="9" t="s">
        <v>24647</v>
      </c>
      <c r="I5382" s="9" t="str">
        <f t="shared" si="84"/>
        <v>Short</v>
      </c>
    </row>
    <row r="5383" spans="1:9" hidden="1" x14ac:dyDescent="0.25">
      <c r="A5383" t="s">
        <v>2873</v>
      </c>
      <c r="B5383" s="11">
        <v>2018</v>
      </c>
      <c r="C5383" t="s">
        <v>24581</v>
      </c>
      <c r="D5383" t="s">
        <v>24934</v>
      </c>
      <c r="E5383" t="s">
        <v>24935</v>
      </c>
      <c r="F5383">
        <v>6.8</v>
      </c>
      <c r="G5383">
        <v>517</v>
      </c>
      <c r="H5383" s="9" t="s">
        <v>24677</v>
      </c>
      <c r="I5383" s="9" t="str">
        <f t="shared" si="84"/>
        <v>Short</v>
      </c>
    </row>
    <row r="5384" spans="1:9" hidden="1" x14ac:dyDescent="0.25">
      <c r="A5384" t="s">
        <v>2873</v>
      </c>
      <c r="B5384" s="11">
        <v>2018</v>
      </c>
      <c r="C5384" t="s">
        <v>24581</v>
      </c>
      <c r="D5384" t="s">
        <v>24934</v>
      </c>
      <c r="E5384" t="s">
        <v>24935</v>
      </c>
      <c r="F5384">
        <v>7</v>
      </c>
      <c r="G5384">
        <v>524</v>
      </c>
      <c r="H5384" s="9" t="s">
        <v>24652</v>
      </c>
      <c r="I5384" s="9" t="str">
        <f t="shared" si="84"/>
        <v>Short</v>
      </c>
    </row>
    <row r="5385" spans="1:9" hidden="1" x14ac:dyDescent="0.25">
      <c r="A5385" t="s">
        <v>2873</v>
      </c>
      <c r="B5385" s="11">
        <v>2018</v>
      </c>
      <c r="C5385" t="s">
        <v>24581</v>
      </c>
      <c r="D5385" t="s">
        <v>24934</v>
      </c>
      <c r="E5385" t="s">
        <v>24935</v>
      </c>
      <c r="F5385">
        <v>7.5</v>
      </c>
      <c r="G5385">
        <v>614</v>
      </c>
      <c r="H5385" s="9" t="s">
        <v>24644</v>
      </c>
      <c r="I5385" s="9" t="str">
        <f t="shared" si="84"/>
        <v>Short</v>
      </c>
    </row>
    <row r="5386" spans="1:9" hidden="1" x14ac:dyDescent="0.25">
      <c r="A5386" t="s">
        <v>1136</v>
      </c>
      <c r="B5386" s="11">
        <v>2019</v>
      </c>
      <c r="C5386" t="s">
        <v>24580</v>
      </c>
      <c r="D5386" t="s">
        <v>24930</v>
      </c>
      <c r="F5386">
        <v>7.9</v>
      </c>
      <c r="G5386" s="2">
        <v>1942</v>
      </c>
      <c r="H5386" s="9" t="s">
        <v>24788</v>
      </c>
      <c r="I5386" s="9" t="str">
        <f t="shared" si="84"/>
        <v>Short</v>
      </c>
    </row>
    <row r="5387" spans="1:9" hidden="1" x14ac:dyDescent="0.25">
      <c r="A5387" t="s">
        <v>6228</v>
      </c>
      <c r="B5387" s="11">
        <v>2017</v>
      </c>
      <c r="C5387" t="s">
        <v>24591</v>
      </c>
      <c r="D5387" t="s">
        <v>24926</v>
      </c>
      <c r="E5387" t="s">
        <v>24927</v>
      </c>
      <c r="F5387">
        <v>8.1</v>
      </c>
      <c r="G5387">
        <v>15</v>
      </c>
      <c r="H5387" s="9" t="s">
        <v>24638</v>
      </c>
      <c r="I5387" s="9" t="str">
        <f t="shared" si="84"/>
        <v>Short</v>
      </c>
    </row>
    <row r="5388" spans="1:9" hidden="1" x14ac:dyDescent="0.25">
      <c r="A5388" t="s">
        <v>6228</v>
      </c>
      <c r="B5388" s="11">
        <v>2017</v>
      </c>
      <c r="C5388" t="s">
        <v>24591</v>
      </c>
      <c r="D5388" t="s">
        <v>24926</v>
      </c>
      <c r="E5388" t="s">
        <v>24927</v>
      </c>
      <c r="F5388">
        <v>8.5</v>
      </c>
      <c r="G5388">
        <v>14</v>
      </c>
      <c r="H5388" s="9" t="s">
        <v>24638</v>
      </c>
      <c r="I5388" s="9" t="str">
        <f t="shared" si="84"/>
        <v>Short</v>
      </c>
    </row>
    <row r="5389" spans="1:9" hidden="1" x14ac:dyDescent="0.25">
      <c r="A5389" t="s">
        <v>6228</v>
      </c>
      <c r="B5389" s="11">
        <v>2017</v>
      </c>
      <c r="C5389" t="s">
        <v>24591</v>
      </c>
      <c r="D5389" t="s">
        <v>24926</v>
      </c>
      <c r="E5389" t="s">
        <v>24927</v>
      </c>
      <c r="F5389">
        <v>8</v>
      </c>
      <c r="G5389">
        <v>11</v>
      </c>
      <c r="H5389" s="9" t="s">
        <v>24638</v>
      </c>
      <c r="I5389" s="9" t="str">
        <f t="shared" si="84"/>
        <v>Short</v>
      </c>
    </row>
    <row r="5390" spans="1:9" hidden="1" x14ac:dyDescent="0.25">
      <c r="A5390" t="s">
        <v>6228</v>
      </c>
      <c r="B5390" s="11">
        <v>2017</v>
      </c>
      <c r="C5390" t="s">
        <v>24591</v>
      </c>
      <c r="D5390" t="s">
        <v>24926</v>
      </c>
      <c r="E5390" t="s">
        <v>24927</v>
      </c>
      <c r="F5390">
        <v>8</v>
      </c>
      <c r="G5390">
        <v>13</v>
      </c>
      <c r="H5390" s="9" t="s">
        <v>24638</v>
      </c>
      <c r="I5390" s="9" t="str">
        <f t="shared" si="84"/>
        <v>Short</v>
      </c>
    </row>
    <row r="5391" spans="1:9" hidden="1" x14ac:dyDescent="0.25">
      <c r="A5391" t="s">
        <v>3902</v>
      </c>
      <c r="B5391" s="11">
        <v>2018</v>
      </c>
      <c r="C5391" t="s">
        <v>24581</v>
      </c>
      <c r="F5391">
        <v>7.6</v>
      </c>
      <c r="G5391">
        <v>146</v>
      </c>
      <c r="H5391" s="9" t="s">
        <v>24648</v>
      </c>
      <c r="I5391" s="9" t="str">
        <f t="shared" si="84"/>
        <v>Short</v>
      </c>
    </row>
    <row r="5392" spans="1:9" hidden="1" x14ac:dyDescent="0.25">
      <c r="A5392" t="s">
        <v>3902</v>
      </c>
      <c r="B5392" s="11">
        <v>2018</v>
      </c>
      <c r="C5392" t="s">
        <v>24581</v>
      </c>
      <c r="F5392">
        <v>7.8</v>
      </c>
      <c r="G5392">
        <v>131</v>
      </c>
      <c r="H5392" s="9" t="s">
        <v>24648</v>
      </c>
      <c r="I5392" s="9" t="str">
        <f t="shared" si="84"/>
        <v>Short</v>
      </c>
    </row>
    <row r="5393" spans="1:9" hidden="1" x14ac:dyDescent="0.25">
      <c r="A5393" t="s">
        <v>3902</v>
      </c>
      <c r="B5393" s="11">
        <v>2018</v>
      </c>
      <c r="C5393" t="s">
        <v>24581</v>
      </c>
      <c r="F5393">
        <v>7.9</v>
      </c>
      <c r="G5393">
        <v>130</v>
      </c>
      <c r="H5393" s="9" t="s">
        <v>24649</v>
      </c>
      <c r="I5393" s="9" t="str">
        <f t="shared" si="84"/>
        <v>Short</v>
      </c>
    </row>
    <row r="5394" spans="1:9" hidden="1" x14ac:dyDescent="0.25">
      <c r="A5394" t="s">
        <v>3902</v>
      </c>
      <c r="B5394" s="11">
        <v>2018</v>
      </c>
      <c r="C5394" t="s">
        <v>24581</v>
      </c>
      <c r="F5394">
        <v>8</v>
      </c>
      <c r="G5394">
        <v>125</v>
      </c>
      <c r="H5394" s="9" t="s">
        <v>24652</v>
      </c>
      <c r="I5394" s="9" t="str">
        <f t="shared" si="84"/>
        <v>Short</v>
      </c>
    </row>
    <row r="5395" spans="1:9" hidden="1" x14ac:dyDescent="0.25">
      <c r="A5395" t="s">
        <v>3902</v>
      </c>
      <c r="B5395" s="11">
        <v>2018</v>
      </c>
      <c r="C5395" t="s">
        <v>24581</v>
      </c>
      <c r="F5395">
        <v>7.9</v>
      </c>
      <c r="G5395">
        <v>117</v>
      </c>
      <c r="H5395" s="9" t="s">
        <v>24647</v>
      </c>
      <c r="I5395" s="9" t="str">
        <f t="shared" si="84"/>
        <v>Short</v>
      </c>
    </row>
    <row r="5396" spans="1:9" hidden="1" x14ac:dyDescent="0.25">
      <c r="A5396" t="s">
        <v>3902</v>
      </c>
      <c r="B5396" s="11">
        <v>2018</v>
      </c>
      <c r="C5396" t="s">
        <v>24581</v>
      </c>
      <c r="F5396">
        <v>8</v>
      </c>
      <c r="G5396">
        <v>131</v>
      </c>
      <c r="H5396" s="9" t="s">
        <v>24655</v>
      </c>
      <c r="I5396" s="9" t="str">
        <f t="shared" si="84"/>
        <v>Short</v>
      </c>
    </row>
    <row r="5397" spans="1:9" hidden="1" x14ac:dyDescent="0.25">
      <c r="A5397" t="s">
        <v>4146</v>
      </c>
      <c r="B5397" s="11">
        <v>2020</v>
      </c>
      <c r="C5397" t="s">
        <v>24590</v>
      </c>
      <c r="D5397" t="s">
        <v>24927</v>
      </c>
      <c r="E5397" t="s">
        <v>24937</v>
      </c>
      <c r="F5397">
        <v>7</v>
      </c>
      <c r="G5397">
        <v>234</v>
      </c>
      <c r="H5397" s="9" t="s">
        <v>24655</v>
      </c>
      <c r="I5397" s="9" t="str">
        <f t="shared" si="84"/>
        <v>Short</v>
      </c>
    </row>
    <row r="5398" spans="1:9" hidden="1" x14ac:dyDescent="0.25">
      <c r="A5398" t="s">
        <v>41</v>
      </c>
      <c r="B5398" s="11">
        <v>2006</v>
      </c>
      <c r="C5398" t="s">
        <v>24588</v>
      </c>
      <c r="D5398" t="s">
        <v>24930</v>
      </c>
      <c r="E5398" t="s">
        <v>24933</v>
      </c>
      <c r="F5398">
        <v>8.8000000000000007</v>
      </c>
      <c r="G5398" s="2">
        <v>4744</v>
      </c>
      <c r="H5398" s="9" t="s">
        <v>24641</v>
      </c>
      <c r="I5398" s="9" t="str">
        <f t="shared" si="84"/>
        <v>Short</v>
      </c>
    </row>
    <row r="5399" spans="1:9" hidden="1" x14ac:dyDescent="0.25">
      <c r="A5399" t="s">
        <v>41</v>
      </c>
      <c r="B5399" s="11">
        <v>2006</v>
      </c>
      <c r="C5399" t="s">
        <v>24588</v>
      </c>
      <c r="D5399" t="s">
        <v>24930</v>
      </c>
      <c r="E5399" t="s">
        <v>24933</v>
      </c>
      <c r="F5399">
        <v>9</v>
      </c>
      <c r="G5399" s="2">
        <v>4213</v>
      </c>
      <c r="H5399" s="9" t="s">
        <v>24674</v>
      </c>
      <c r="I5399" s="9" t="str">
        <f t="shared" si="84"/>
        <v>Short</v>
      </c>
    </row>
    <row r="5400" spans="1:9" hidden="1" x14ac:dyDescent="0.25">
      <c r="A5400" t="s">
        <v>41</v>
      </c>
      <c r="B5400" s="11">
        <v>2006</v>
      </c>
      <c r="C5400" t="s">
        <v>24588</v>
      </c>
      <c r="D5400" t="s">
        <v>24930</v>
      </c>
      <c r="E5400" t="s">
        <v>24933</v>
      </c>
      <c r="F5400">
        <v>9</v>
      </c>
      <c r="G5400" s="2">
        <v>4210</v>
      </c>
      <c r="H5400" s="9" t="s">
        <v>24649</v>
      </c>
      <c r="I5400" s="9" t="str">
        <f t="shared" si="84"/>
        <v>Short</v>
      </c>
    </row>
    <row r="5401" spans="1:9" hidden="1" x14ac:dyDescent="0.25">
      <c r="A5401" t="s">
        <v>41</v>
      </c>
      <c r="B5401" s="11">
        <v>2006</v>
      </c>
      <c r="C5401" t="s">
        <v>24588</v>
      </c>
      <c r="D5401" t="s">
        <v>24930</v>
      </c>
      <c r="E5401" t="s">
        <v>24933</v>
      </c>
      <c r="F5401">
        <v>9.1999999999999993</v>
      </c>
      <c r="G5401" s="2">
        <v>5115</v>
      </c>
      <c r="H5401" s="9" t="s">
        <v>24649</v>
      </c>
      <c r="I5401" s="9" t="str">
        <f t="shared" si="84"/>
        <v>Short</v>
      </c>
    </row>
    <row r="5402" spans="1:9" hidden="1" x14ac:dyDescent="0.25">
      <c r="A5402" t="s">
        <v>41</v>
      </c>
      <c r="B5402" s="11">
        <v>2006</v>
      </c>
      <c r="C5402" t="s">
        <v>24588</v>
      </c>
      <c r="D5402" t="s">
        <v>24930</v>
      </c>
      <c r="E5402" t="s">
        <v>24933</v>
      </c>
      <c r="F5402">
        <v>8.6</v>
      </c>
      <c r="G5402" s="2">
        <v>4324</v>
      </c>
      <c r="H5402" s="9" t="s">
        <v>24707</v>
      </c>
      <c r="I5402" s="9" t="str">
        <f t="shared" si="84"/>
        <v>Short</v>
      </c>
    </row>
    <row r="5403" spans="1:9" hidden="1" x14ac:dyDescent="0.25">
      <c r="A5403" t="s">
        <v>41</v>
      </c>
      <c r="B5403" s="11">
        <v>2006</v>
      </c>
      <c r="C5403" t="s">
        <v>24588</v>
      </c>
      <c r="D5403" t="s">
        <v>24930</v>
      </c>
      <c r="E5403" t="s">
        <v>24933</v>
      </c>
      <c r="F5403">
        <v>8.6999999999999993</v>
      </c>
      <c r="G5403" s="2">
        <v>4287</v>
      </c>
      <c r="H5403" s="9" t="s">
        <v>24752</v>
      </c>
      <c r="I5403" s="9" t="str">
        <f t="shared" si="84"/>
        <v>Short</v>
      </c>
    </row>
    <row r="5404" spans="1:9" hidden="1" x14ac:dyDescent="0.25">
      <c r="A5404" t="s">
        <v>41</v>
      </c>
      <c r="B5404" s="11">
        <v>2006</v>
      </c>
      <c r="C5404" t="s">
        <v>24588</v>
      </c>
      <c r="D5404" t="s">
        <v>24930</v>
      </c>
      <c r="E5404" t="s">
        <v>24933</v>
      </c>
      <c r="F5404">
        <v>8.4</v>
      </c>
      <c r="G5404" s="2">
        <v>4105</v>
      </c>
      <c r="H5404" s="9" t="s">
        <v>24641</v>
      </c>
      <c r="I5404" s="9" t="str">
        <f t="shared" si="84"/>
        <v>Short</v>
      </c>
    </row>
    <row r="5405" spans="1:9" hidden="1" x14ac:dyDescent="0.25">
      <c r="A5405" t="s">
        <v>41</v>
      </c>
      <c r="B5405" s="11">
        <v>2006</v>
      </c>
      <c r="C5405" t="s">
        <v>24588</v>
      </c>
      <c r="D5405" t="s">
        <v>24930</v>
      </c>
      <c r="E5405" t="s">
        <v>24933</v>
      </c>
      <c r="F5405">
        <v>8.6999999999999993</v>
      </c>
      <c r="G5405" s="2">
        <v>4236</v>
      </c>
      <c r="H5405" s="9" t="s">
        <v>24707</v>
      </c>
      <c r="I5405" s="9" t="str">
        <f t="shared" si="84"/>
        <v>Short</v>
      </c>
    </row>
    <row r="5406" spans="1:9" hidden="1" x14ac:dyDescent="0.25">
      <c r="A5406" t="s">
        <v>41</v>
      </c>
      <c r="B5406" s="11">
        <v>2006</v>
      </c>
      <c r="C5406" t="s">
        <v>24588</v>
      </c>
      <c r="D5406" t="s">
        <v>24930</v>
      </c>
      <c r="E5406" t="s">
        <v>24933</v>
      </c>
      <c r="F5406">
        <v>8.6</v>
      </c>
      <c r="G5406" s="2">
        <v>4105</v>
      </c>
      <c r="H5406" s="9" t="s">
        <v>24641</v>
      </c>
      <c r="I5406" s="9" t="str">
        <f t="shared" si="84"/>
        <v>Short</v>
      </c>
    </row>
    <row r="5407" spans="1:9" hidden="1" x14ac:dyDescent="0.25">
      <c r="A5407" t="s">
        <v>41</v>
      </c>
      <c r="B5407" s="11">
        <v>2006</v>
      </c>
      <c r="C5407" t="s">
        <v>24588</v>
      </c>
      <c r="D5407" t="s">
        <v>24930</v>
      </c>
      <c r="E5407" t="s">
        <v>24933</v>
      </c>
      <c r="F5407">
        <v>8.8000000000000007</v>
      </c>
      <c r="G5407" s="2">
        <v>4176</v>
      </c>
      <c r="H5407" s="9" t="s">
        <v>24674</v>
      </c>
      <c r="I5407" s="9" t="str">
        <f t="shared" si="84"/>
        <v>Short</v>
      </c>
    </row>
    <row r="5408" spans="1:9" hidden="1" x14ac:dyDescent="0.25">
      <c r="A5408" t="s">
        <v>41</v>
      </c>
      <c r="B5408" s="11">
        <v>2006</v>
      </c>
      <c r="C5408" t="s">
        <v>24588</v>
      </c>
      <c r="D5408" t="s">
        <v>24930</v>
      </c>
      <c r="E5408" t="s">
        <v>24933</v>
      </c>
      <c r="F5408">
        <v>9.1</v>
      </c>
      <c r="G5408" s="2">
        <v>4362</v>
      </c>
      <c r="H5408" s="9" t="s">
        <v>24648</v>
      </c>
      <c r="I5408" s="9" t="str">
        <f t="shared" si="84"/>
        <v>Short</v>
      </c>
    </row>
    <row r="5409" spans="1:9" hidden="1" x14ac:dyDescent="0.25">
      <c r="A5409" t="s">
        <v>41</v>
      </c>
      <c r="B5409" s="11">
        <v>2006</v>
      </c>
      <c r="C5409" t="s">
        <v>24588</v>
      </c>
      <c r="D5409" t="s">
        <v>24930</v>
      </c>
      <c r="E5409" t="s">
        <v>24933</v>
      </c>
      <c r="F5409">
        <v>9.4</v>
      </c>
      <c r="G5409" s="2">
        <v>4870</v>
      </c>
      <c r="H5409" s="9" t="s">
        <v>24639</v>
      </c>
      <c r="I5409" s="9" t="str">
        <f t="shared" si="84"/>
        <v>Short</v>
      </c>
    </row>
    <row r="5410" spans="1:9" hidden="1" x14ac:dyDescent="0.25">
      <c r="A5410" t="s">
        <v>2276</v>
      </c>
      <c r="B5410" s="11">
        <v>2019</v>
      </c>
      <c r="C5410" t="s">
        <v>24588</v>
      </c>
      <c r="D5410" t="s">
        <v>24930</v>
      </c>
      <c r="E5410" t="s">
        <v>24935</v>
      </c>
      <c r="F5410">
        <v>7.6</v>
      </c>
      <c r="G5410">
        <v>334</v>
      </c>
      <c r="H5410" s="9" t="s">
        <v>24654</v>
      </c>
      <c r="I5410" s="9" t="str">
        <f t="shared" si="84"/>
        <v>Short</v>
      </c>
    </row>
    <row r="5411" spans="1:9" hidden="1" x14ac:dyDescent="0.25">
      <c r="A5411" t="s">
        <v>3645</v>
      </c>
      <c r="B5411" s="11">
        <v>2019</v>
      </c>
      <c r="C5411" t="s">
        <v>24581</v>
      </c>
      <c r="D5411" t="s">
        <v>24932</v>
      </c>
      <c r="F5411">
        <v>7.8</v>
      </c>
      <c r="G5411">
        <v>97</v>
      </c>
      <c r="H5411" s="9" t="s">
        <v>24677</v>
      </c>
      <c r="I5411" s="9" t="str">
        <f t="shared" si="84"/>
        <v>Short</v>
      </c>
    </row>
    <row r="5412" spans="1:9" hidden="1" x14ac:dyDescent="0.25">
      <c r="A5412" t="s">
        <v>1092</v>
      </c>
      <c r="B5412" s="11">
        <v>2018</v>
      </c>
      <c r="C5412" t="s">
        <v>24581</v>
      </c>
      <c r="F5412">
        <v>8.9</v>
      </c>
      <c r="G5412">
        <v>591</v>
      </c>
      <c r="H5412" s="9" t="s">
        <v>24644</v>
      </c>
      <c r="I5412" s="9" t="str">
        <f t="shared" si="84"/>
        <v>Short</v>
      </c>
    </row>
    <row r="5413" spans="1:9" hidden="1" x14ac:dyDescent="0.25">
      <c r="A5413" t="s">
        <v>1092</v>
      </c>
      <c r="B5413" s="11">
        <v>2018</v>
      </c>
      <c r="C5413" t="s">
        <v>24581</v>
      </c>
      <c r="F5413">
        <v>9.1999999999999993</v>
      </c>
      <c r="G5413">
        <v>651</v>
      </c>
      <c r="H5413" s="9" t="s">
        <v>24845</v>
      </c>
      <c r="I5413" s="9" t="str">
        <f t="shared" si="84"/>
        <v>Medium</v>
      </c>
    </row>
    <row r="5414" spans="1:9" hidden="1" x14ac:dyDescent="0.25">
      <c r="A5414" t="s">
        <v>2480</v>
      </c>
      <c r="B5414" s="11">
        <v>2017</v>
      </c>
      <c r="C5414" t="s">
        <v>24590</v>
      </c>
      <c r="D5414" t="s">
        <v>24927</v>
      </c>
      <c r="E5414" t="s">
        <v>24930</v>
      </c>
      <c r="F5414">
        <v>8.6</v>
      </c>
      <c r="G5414">
        <v>510</v>
      </c>
      <c r="H5414" s="9" t="s">
        <v>24647</v>
      </c>
      <c r="I5414" s="9" t="str">
        <f t="shared" si="84"/>
        <v>Short</v>
      </c>
    </row>
    <row r="5415" spans="1:9" hidden="1" x14ac:dyDescent="0.25">
      <c r="A5415" t="s">
        <v>241</v>
      </c>
      <c r="B5415" s="11">
        <v>2019</v>
      </c>
      <c r="C5415" t="s">
        <v>24580</v>
      </c>
      <c r="D5415" t="s">
        <v>24928</v>
      </c>
      <c r="E5415" t="s">
        <v>24930</v>
      </c>
      <c r="F5415">
        <v>7.8</v>
      </c>
      <c r="G5415">
        <v>854</v>
      </c>
      <c r="H5415" s="9" t="s">
        <v>24664</v>
      </c>
      <c r="I5415" s="9" t="str">
        <f t="shared" si="84"/>
        <v>Short</v>
      </c>
    </row>
    <row r="5416" spans="1:9" hidden="1" x14ac:dyDescent="0.25">
      <c r="A5416" t="s">
        <v>1976</v>
      </c>
      <c r="B5416" s="11">
        <v>2019</v>
      </c>
      <c r="C5416" t="s">
        <v>24581</v>
      </c>
      <c r="D5416" t="s">
        <v>24933</v>
      </c>
      <c r="E5416" t="s">
        <v>24934</v>
      </c>
      <c r="F5416">
        <v>7.5</v>
      </c>
      <c r="G5416">
        <v>744</v>
      </c>
      <c r="H5416" s="9" t="s">
        <v>24646</v>
      </c>
      <c r="I5416" s="9" t="str">
        <f t="shared" si="84"/>
        <v>Short</v>
      </c>
    </row>
    <row r="5417" spans="1:9" hidden="1" x14ac:dyDescent="0.25">
      <c r="A5417" t="s">
        <v>3639</v>
      </c>
      <c r="B5417" s="11">
        <v>2019</v>
      </c>
      <c r="C5417" t="s">
        <v>24588</v>
      </c>
      <c r="D5417" t="s">
        <v>24933</v>
      </c>
      <c r="E5417" t="s">
        <v>24935</v>
      </c>
      <c r="F5417">
        <v>7.2</v>
      </c>
      <c r="G5417">
        <v>268</v>
      </c>
      <c r="H5417" s="9" t="s">
        <v>24752</v>
      </c>
      <c r="I5417" s="9" t="str">
        <f t="shared" si="84"/>
        <v>Short</v>
      </c>
    </row>
    <row r="5418" spans="1:9" hidden="1" x14ac:dyDescent="0.25">
      <c r="A5418" t="s">
        <v>1081</v>
      </c>
      <c r="B5418" s="11">
        <v>2017</v>
      </c>
      <c r="C5418" t="s">
        <v>24581</v>
      </c>
      <c r="D5418" t="s">
        <v>24937</v>
      </c>
      <c r="F5418">
        <v>9</v>
      </c>
      <c r="G5418" s="2">
        <v>1541</v>
      </c>
      <c r="H5418" s="9" t="s">
        <v>24637</v>
      </c>
      <c r="I5418" s="9" t="str">
        <f t="shared" si="84"/>
        <v>Short</v>
      </c>
    </row>
    <row r="5419" spans="1:9" hidden="1" x14ac:dyDescent="0.25">
      <c r="A5419" t="s">
        <v>24630</v>
      </c>
      <c r="B5419" s="11">
        <v>2017</v>
      </c>
      <c r="C5419" t="s">
        <v>24590</v>
      </c>
      <c r="D5419" t="s">
        <v>24928</v>
      </c>
      <c r="E5419" t="s">
        <v>24935</v>
      </c>
      <c r="F5419">
        <v>7.3</v>
      </c>
      <c r="G5419">
        <v>30</v>
      </c>
      <c r="H5419" s="9" t="s">
        <v>24666</v>
      </c>
      <c r="I5419" s="9" t="str">
        <f t="shared" si="84"/>
        <v>Short</v>
      </c>
    </row>
    <row r="5420" spans="1:9" hidden="1" x14ac:dyDescent="0.25">
      <c r="A5420" t="s">
        <v>288</v>
      </c>
      <c r="B5420" s="11">
        <v>2014</v>
      </c>
      <c r="C5420" t="s">
        <v>24581</v>
      </c>
      <c r="D5420" t="s">
        <v>24933</v>
      </c>
      <c r="E5420" t="s">
        <v>24934</v>
      </c>
      <c r="F5420">
        <v>8</v>
      </c>
      <c r="G5420" s="2">
        <v>2283</v>
      </c>
      <c r="H5420" s="9" t="s">
        <v>24647</v>
      </c>
      <c r="I5420" s="9" t="str">
        <f t="shared" si="84"/>
        <v>Short</v>
      </c>
    </row>
    <row r="5421" spans="1:9" hidden="1" x14ac:dyDescent="0.25">
      <c r="A5421" t="s">
        <v>1282</v>
      </c>
      <c r="B5421" s="11">
        <v>2018</v>
      </c>
      <c r="C5421" t="s">
        <v>24591</v>
      </c>
      <c r="D5421" t="s">
        <v>24926</v>
      </c>
      <c r="E5421" t="s">
        <v>24927</v>
      </c>
      <c r="F5421">
        <v>7.7</v>
      </c>
      <c r="G5421">
        <v>948</v>
      </c>
      <c r="H5421" s="9" t="s">
        <v>24657</v>
      </c>
      <c r="I5421" s="9" t="str">
        <f t="shared" si="84"/>
        <v>Short</v>
      </c>
    </row>
    <row r="5422" spans="1:9" hidden="1" x14ac:dyDescent="0.25">
      <c r="A5422" t="s">
        <v>1282</v>
      </c>
      <c r="B5422" s="11">
        <v>2018</v>
      </c>
      <c r="C5422" t="s">
        <v>24591</v>
      </c>
      <c r="D5422" t="s">
        <v>24926</v>
      </c>
      <c r="E5422" t="s">
        <v>24927</v>
      </c>
      <c r="F5422">
        <v>7.4</v>
      </c>
      <c r="G5422">
        <v>943</v>
      </c>
      <c r="H5422" s="9" t="s">
        <v>24657</v>
      </c>
      <c r="I5422" s="9" t="str">
        <f t="shared" si="84"/>
        <v>Short</v>
      </c>
    </row>
    <row r="5423" spans="1:9" hidden="1" x14ac:dyDescent="0.25">
      <c r="A5423" t="s">
        <v>1282</v>
      </c>
      <c r="B5423" s="11">
        <v>2018</v>
      </c>
      <c r="C5423" t="s">
        <v>24591</v>
      </c>
      <c r="D5423" t="s">
        <v>24926</v>
      </c>
      <c r="E5423" t="s">
        <v>24927</v>
      </c>
      <c r="F5423">
        <v>8.1</v>
      </c>
      <c r="G5423">
        <v>997</v>
      </c>
      <c r="H5423" s="9" t="s">
        <v>24657</v>
      </c>
      <c r="I5423" s="9" t="str">
        <f t="shared" si="84"/>
        <v>Short</v>
      </c>
    </row>
    <row r="5424" spans="1:9" hidden="1" x14ac:dyDescent="0.25">
      <c r="A5424" t="s">
        <v>1282</v>
      </c>
      <c r="B5424" s="11">
        <v>2018</v>
      </c>
      <c r="C5424" t="s">
        <v>24591</v>
      </c>
      <c r="D5424" t="s">
        <v>24926</v>
      </c>
      <c r="E5424" t="s">
        <v>24927</v>
      </c>
      <c r="F5424">
        <v>7.9</v>
      </c>
      <c r="G5424">
        <v>962</v>
      </c>
      <c r="H5424" s="9" t="s">
        <v>24657</v>
      </c>
      <c r="I5424" s="9" t="str">
        <f t="shared" si="84"/>
        <v>Short</v>
      </c>
    </row>
    <row r="5425" spans="1:9" hidden="1" x14ac:dyDescent="0.25">
      <c r="A5425" t="s">
        <v>1282</v>
      </c>
      <c r="B5425" s="11">
        <v>2018</v>
      </c>
      <c r="C5425" t="s">
        <v>24591</v>
      </c>
      <c r="D5425" t="s">
        <v>24926</v>
      </c>
      <c r="E5425" t="s">
        <v>24927</v>
      </c>
      <c r="F5425">
        <v>8</v>
      </c>
      <c r="G5425">
        <v>967</v>
      </c>
      <c r="H5425" s="9" t="s">
        <v>24657</v>
      </c>
      <c r="I5425" s="9" t="str">
        <f t="shared" si="84"/>
        <v>Short</v>
      </c>
    </row>
    <row r="5426" spans="1:9" hidden="1" x14ac:dyDescent="0.25">
      <c r="A5426" t="s">
        <v>1282</v>
      </c>
      <c r="B5426" s="11">
        <v>2018</v>
      </c>
      <c r="C5426" t="s">
        <v>24591</v>
      </c>
      <c r="D5426" t="s">
        <v>24926</v>
      </c>
      <c r="E5426" t="s">
        <v>24927</v>
      </c>
      <c r="F5426">
        <v>7.9</v>
      </c>
      <c r="G5426">
        <v>987</v>
      </c>
      <c r="H5426" s="9" t="s">
        <v>24657</v>
      </c>
      <c r="I5426" s="9" t="str">
        <f t="shared" si="84"/>
        <v>Short</v>
      </c>
    </row>
    <row r="5427" spans="1:9" hidden="1" x14ac:dyDescent="0.25">
      <c r="A5427" t="s">
        <v>3410</v>
      </c>
      <c r="B5427" s="11">
        <v>2016</v>
      </c>
      <c r="C5427" t="s">
        <v>24581</v>
      </c>
      <c r="F5427">
        <v>8.1</v>
      </c>
      <c r="G5427">
        <v>33</v>
      </c>
      <c r="H5427" s="9" t="s">
        <v>24644</v>
      </c>
      <c r="I5427" s="9" t="str">
        <f t="shared" si="84"/>
        <v>Short</v>
      </c>
    </row>
    <row r="5428" spans="1:9" hidden="1" x14ac:dyDescent="0.25">
      <c r="A5428" t="s">
        <v>3410</v>
      </c>
      <c r="B5428" s="11">
        <v>2016</v>
      </c>
      <c r="C5428" t="s">
        <v>24581</v>
      </c>
      <c r="F5428">
        <v>8.3000000000000007</v>
      </c>
      <c r="G5428">
        <v>32</v>
      </c>
      <c r="H5428" s="9" t="s">
        <v>24647</v>
      </c>
      <c r="I5428" s="9" t="str">
        <f t="shared" si="84"/>
        <v>Short</v>
      </c>
    </row>
    <row r="5429" spans="1:9" hidden="1" x14ac:dyDescent="0.25">
      <c r="A5429" t="s">
        <v>3410</v>
      </c>
      <c r="B5429" s="11">
        <v>2016</v>
      </c>
      <c r="C5429" t="s">
        <v>24581</v>
      </c>
      <c r="F5429">
        <v>8.1</v>
      </c>
      <c r="G5429">
        <v>28</v>
      </c>
      <c r="H5429" s="9" t="s">
        <v>24644</v>
      </c>
      <c r="I5429" s="9" t="str">
        <f t="shared" si="84"/>
        <v>Short</v>
      </c>
    </row>
    <row r="5430" spans="1:9" hidden="1" x14ac:dyDescent="0.25">
      <c r="A5430" t="s">
        <v>3410</v>
      </c>
      <c r="B5430" s="11">
        <v>2016</v>
      </c>
      <c r="C5430" t="s">
        <v>24581</v>
      </c>
      <c r="F5430">
        <v>8.3000000000000007</v>
      </c>
      <c r="G5430">
        <v>29</v>
      </c>
      <c r="H5430" s="9" t="s">
        <v>24644</v>
      </c>
      <c r="I5430" s="9" t="str">
        <f t="shared" si="84"/>
        <v>Short</v>
      </c>
    </row>
    <row r="5431" spans="1:9" hidden="1" x14ac:dyDescent="0.25">
      <c r="A5431" t="s">
        <v>3410</v>
      </c>
      <c r="B5431" s="11">
        <v>2016</v>
      </c>
      <c r="C5431" t="s">
        <v>24581</v>
      </c>
      <c r="F5431">
        <v>8.1</v>
      </c>
      <c r="G5431">
        <v>37</v>
      </c>
      <c r="H5431" s="9" t="s">
        <v>24644</v>
      </c>
      <c r="I5431" s="9" t="str">
        <f t="shared" si="84"/>
        <v>Short</v>
      </c>
    </row>
    <row r="5432" spans="1:9" hidden="1" x14ac:dyDescent="0.25">
      <c r="A5432" t="s">
        <v>245</v>
      </c>
      <c r="B5432" s="11">
        <v>2018</v>
      </c>
      <c r="C5432" t="s">
        <v>24580</v>
      </c>
      <c r="D5432" t="s">
        <v>24928</v>
      </c>
      <c r="E5432" t="s">
        <v>24930</v>
      </c>
      <c r="F5432">
        <v>8.1999999999999993</v>
      </c>
      <c r="G5432">
        <v>445</v>
      </c>
      <c r="H5432" s="9" t="s">
        <v>24644</v>
      </c>
      <c r="I5432" s="9" t="str">
        <f t="shared" si="84"/>
        <v>Short</v>
      </c>
    </row>
    <row r="5433" spans="1:9" hidden="1" x14ac:dyDescent="0.25">
      <c r="A5433" t="s">
        <v>1655</v>
      </c>
      <c r="B5433" s="11">
        <v>2020</v>
      </c>
      <c r="C5433" t="s">
        <v>24588</v>
      </c>
      <c r="D5433" t="s">
        <v>24930</v>
      </c>
      <c r="E5433" t="s">
        <v>24933</v>
      </c>
      <c r="F5433">
        <v>7.5</v>
      </c>
      <c r="G5433" s="2">
        <v>1134</v>
      </c>
      <c r="H5433" s="9" t="s">
        <v>24649</v>
      </c>
      <c r="I5433" s="9" t="str">
        <f t="shared" si="84"/>
        <v>Short</v>
      </c>
    </row>
    <row r="5434" spans="1:9" hidden="1" x14ac:dyDescent="0.25">
      <c r="A5434" t="s">
        <v>1655</v>
      </c>
      <c r="B5434" s="11">
        <v>2020</v>
      </c>
      <c r="C5434" t="s">
        <v>24588</v>
      </c>
      <c r="D5434" t="s">
        <v>24930</v>
      </c>
      <c r="E5434" t="s">
        <v>24933</v>
      </c>
      <c r="F5434">
        <v>7.5</v>
      </c>
      <c r="G5434" s="2">
        <v>1004</v>
      </c>
      <c r="H5434" s="9" t="s">
        <v>24677</v>
      </c>
      <c r="I5434" s="9" t="str">
        <f t="shared" si="84"/>
        <v>Short</v>
      </c>
    </row>
    <row r="5435" spans="1:9" hidden="1" x14ac:dyDescent="0.25">
      <c r="A5435" t="s">
        <v>1655</v>
      </c>
      <c r="B5435" s="11">
        <v>2020</v>
      </c>
      <c r="C5435" t="s">
        <v>24588</v>
      </c>
      <c r="D5435" t="s">
        <v>24930</v>
      </c>
      <c r="E5435" t="s">
        <v>24933</v>
      </c>
      <c r="F5435">
        <v>7.6</v>
      </c>
      <c r="G5435">
        <v>921</v>
      </c>
      <c r="H5435" s="9" t="s">
        <v>24652</v>
      </c>
      <c r="I5435" s="9" t="str">
        <f t="shared" si="84"/>
        <v>Short</v>
      </c>
    </row>
    <row r="5436" spans="1:9" hidden="1" x14ac:dyDescent="0.25">
      <c r="A5436" t="s">
        <v>245</v>
      </c>
      <c r="B5436" s="11">
        <v>2018</v>
      </c>
      <c r="C5436" t="s">
        <v>24580</v>
      </c>
      <c r="D5436" t="s">
        <v>24928</v>
      </c>
      <c r="E5436" t="s">
        <v>24930</v>
      </c>
      <c r="F5436">
        <v>8.3000000000000007</v>
      </c>
      <c r="G5436">
        <v>461</v>
      </c>
      <c r="H5436" s="9" t="s">
        <v>24644</v>
      </c>
      <c r="I5436" s="9" t="str">
        <f t="shared" si="84"/>
        <v>Short</v>
      </c>
    </row>
    <row r="5437" spans="1:9" hidden="1" x14ac:dyDescent="0.25">
      <c r="A5437" t="s">
        <v>3636</v>
      </c>
      <c r="B5437" s="11">
        <v>2019</v>
      </c>
      <c r="C5437" t="s">
        <v>24590</v>
      </c>
      <c r="D5437" t="s">
        <v>24930</v>
      </c>
      <c r="E5437" t="s">
        <v>24931</v>
      </c>
      <c r="F5437">
        <v>8.3000000000000007</v>
      </c>
      <c r="G5437">
        <v>202</v>
      </c>
      <c r="H5437" s="9" t="s">
        <v>24737</v>
      </c>
      <c r="I5437" s="9" t="str">
        <f t="shared" si="84"/>
        <v>Medium</v>
      </c>
    </row>
    <row r="5438" spans="1:9" hidden="1" x14ac:dyDescent="0.25">
      <c r="A5438" t="s">
        <v>7039</v>
      </c>
      <c r="B5438" s="11">
        <v>2019</v>
      </c>
      <c r="C5438" t="s">
        <v>24588</v>
      </c>
      <c r="F5438">
        <v>7.4</v>
      </c>
      <c r="G5438">
        <v>42</v>
      </c>
      <c r="H5438" s="9" t="s">
        <v>24666</v>
      </c>
      <c r="I5438" s="9" t="str">
        <f t="shared" si="84"/>
        <v>Short</v>
      </c>
    </row>
    <row r="5439" spans="1:9" hidden="1" x14ac:dyDescent="0.25">
      <c r="A5439" t="s">
        <v>9104</v>
      </c>
      <c r="B5439" s="11">
        <v>2014</v>
      </c>
      <c r="C5439" t="s">
        <v>24584</v>
      </c>
      <c r="F5439">
        <v>7.3</v>
      </c>
      <c r="G5439">
        <v>39</v>
      </c>
      <c r="H5439" s="9" t="s">
        <v>24682</v>
      </c>
      <c r="I5439" s="9" t="str">
        <f t="shared" si="84"/>
        <v>Short</v>
      </c>
    </row>
    <row r="5440" spans="1:9" hidden="1" x14ac:dyDescent="0.25">
      <c r="A5440" t="s">
        <v>9104</v>
      </c>
      <c r="B5440" s="11">
        <v>2014</v>
      </c>
      <c r="C5440" t="s">
        <v>24584</v>
      </c>
      <c r="F5440">
        <v>3.7</v>
      </c>
      <c r="G5440">
        <v>53</v>
      </c>
      <c r="H5440" s="9" t="s">
        <v>24647</v>
      </c>
      <c r="I5440" s="9" t="str">
        <f t="shared" si="84"/>
        <v>Short</v>
      </c>
    </row>
    <row r="5441" spans="1:9" hidden="1" x14ac:dyDescent="0.25">
      <c r="A5441" t="s">
        <v>9104</v>
      </c>
      <c r="B5441" s="11">
        <v>2014</v>
      </c>
      <c r="C5441" t="s">
        <v>24584</v>
      </c>
      <c r="F5441">
        <v>7</v>
      </c>
      <c r="G5441">
        <v>23</v>
      </c>
      <c r="H5441" s="9" t="s">
        <v>24647</v>
      </c>
      <c r="I5441" s="9" t="str">
        <f t="shared" si="84"/>
        <v>Short</v>
      </c>
    </row>
    <row r="5442" spans="1:9" hidden="1" x14ac:dyDescent="0.25">
      <c r="A5442" t="s">
        <v>9104</v>
      </c>
      <c r="B5442" s="11">
        <v>2014</v>
      </c>
      <c r="C5442" t="s">
        <v>24584</v>
      </c>
      <c r="F5442">
        <v>7.5</v>
      </c>
      <c r="G5442">
        <v>24</v>
      </c>
      <c r="H5442" s="9" t="s">
        <v>24682</v>
      </c>
      <c r="I5442" s="9" t="str">
        <f t="shared" si="84"/>
        <v>Short</v>
      </c>
    </row>
    <row r="5443" spans="1:9" hidden="1" x14ac:dyDescent="0.25">
      <c r="A5443" t="s">
        <v>9104</v>
      </c>
      <c r="B5443" s="11">
        <v>2014</v>
      </c>
      <c r="C5443" t="s">
        <v>24584</v>
      </c>
      <c r="F5443">
        <v>7</v>
      </c>
      <c r="G5443">
        <v>22</v>
      </c>
      <c r="H5443" s="9" t="s">
        <v>24647</v>
      </c>
      <c r="I5443" s="9" t="str">
        <f t="shared" ref="I5443:I5506" si="85">IF(H5443*24&lt;=1,"Short",IF(H5443*24&lt;=2,"Medium","Long"))</f>
        <v>Short</v>
      </c>
    </row>
    <row r="5444" spans="1:9" hidden="1" x14ac:dyDescent="0.25">
      <c r="A5444" t="s">
        <v>9104</v>
      </c>
      <c r="B5444" s="11">
        <v>2014</v>
      </c>
      <c r="C5444" t="s">
        <v>24584</v>
      </c>
      <c r="F5444">
        <v>7.4</v>
      </c>
      <c r="G5444">
        <v>23</v>
      </c>
      <c r="H5444" s="9" t="s">
        <v>24682</v>
      </c>
      <c r="I5444" s="9" t="str">
        <f t="shared" si="85"/>
        <v>Short</v>
      </c>
    </row>
    <row r="5445" spans="1:9" hidden="1" x14ac:dyDescent="0.25">
      <c r="A5445" t="s">
        <v>365</v>
      </c>
      <c r="B5445" s="11">
        <v>2018</v>
      </c>
      <c r="C5445" t="s">
        <v>24590</v>
      </c>
      <c r="D5445" t="s">
        <v>24936</v>
      </c>
      <c r="E5445" t="s">
        <v>24930</v>
      </c>
      <c r="F5445">
        <v>8.1999999999999993</v>
      </c>
      <c r="G5445" s="2">
        <v>2857</v>
      </c>
      <c r="H5445" s="9" t="s">
        <v>24664</v>
      </c>
      <c r="I5445" s="9" t="str">
        <f t="shared" si="85"/>
        <v>Short</v>
      </c>
    </row>
    <row r="5446" spans="1:9" hidden="1" x14ac:dyDescent="0.25">
      <c r="A5446" t="s">
        <v>365</v>
      </c>
      <c r="B5446" s="11">
        <v>2018</v>
      </c>
      <c r="C5446" t="s">
        <v>24590</v>
      </c>
      <c r="D5446" t="s">
        <v>24936</v>
      </c>
      <c r="E5446" t="s">
        <v>24930</v>
      </c>
      <c r="F5446">
        <v>8.6</v>
      </c>
      <c r="G5446" s="2">
        <v>2685</v>
      </c>
      <c r="H5446" s="9" t="s">
        <v>24823</v>
      </c>
      <c r="I5446" s="9" t="str">
        <f t="shared" si="85"/>
        <v>Short</v>
      </c>
    </row>
    <row r="5447" spans="1:9" hidden="1" x14ac:dyDescent="0.25">
      <c r="A5447" t="s">
        <v>365</v>
      </c>
      <c r="B5447" s="11">
        <v>2018</v>
      </c>
      <c r="C5447" t="s">
        <v>24590</v>
      </c>
      <c r="D5447" t="s">
        <v>24936</v>
      </c>
      <c r="E5447" t="s">
        <v>24930</v>
      </c>
      <c r="F5447">
        <v>8.3000000000000007</v>
      </c>
      <c r="G5447" s="2">
        <v>2383</v>
      </c>
      <c r="H5447" s="9" t="s">
        <v>24815</v>
      </c>
      <c r="I5447" s="9" t="str">
        <f t="shared" si="85"/>
        <v>Short</v>
      </c>
    </row>
    <row r="5448" spans="1:9" hidden="1" x14ac:dyDescent="0.25">
      <c r="A5448" t="s">
        <v>365</v>
      </c>
      <c r="B5448" s="11">
        <v>2018</v>
      </c>
      <c r="C5448" t="s">
        <v>24590</v>
      </c>
      <c r="D5448" t="s">
        <v>24936</v>
      </c>
      <c r="E5448" t="s">
        <v>24930</v>
      </c>
      <c r="F5448">
        <v>8.3000000000000007</v>
      </c>
      <c r="G5448" s="2">
        <v>2664</v>
      </c>
      <c r="H5448" s="9" t="s">
        <v>24838</v>
      </c>
      <c r="I5448" s="9" t="str">
        <f t="shared" si="85"/>
        <v>Short</v>
      </c>
    </row>
    <row r="5449" spans="1:9" hidden="1" x14ac:dyDescent="0.25">
      <c r="A5449" t="s">
        <v>365</v>
      </c>
      <c r="B5449" s="11">
        <v>2018</v>
      </c>
      <c r="C5449" t="s">
        <v>24590</v>
      </c>
      <c r="D5449" t="s">
        <v>24936</v>
      </c>
      <c r="E5449" t="s">
        <v>24930</v>
      </c>
      <c r="F5449">
        <v>9.1999999999999993</v>
      </c>
      <c r="G5449" s="2">
        <v>3216</v>
      </c>
      <c r="H5449" s="9" t="s">
        <v>24780</v>
      </c>
      <c r="I5449" s="9" t="str">
        <f t="shared" si="85"/>
        <v>Short</v>
      </c>
    </row>
    <row r="5450" spans="1:9" hidden="1" x14ac:dyDescent="0.25">
      <c r="A5450" t="s">
        <v>365</v>
      </c>
      <c r="B5450" s="11">
        <v>2018</v>
      </c>
      <c r="C5450" t="s">
        <v>24590</v>
      </c>
      <c r="D5450" t="s">
        <v>24936</v>
      </c>
      <c r="E5450" t="s">
        <v>24930</v>
      </c>
      <c r="F5450">
        <v>8</v>
      </c>
      <c r="G5450" s="2">
        <v>2540</v>
      </c>
      <c r="H5450" s="9" t="s">
        <v>24664</v>
      </c>
      <c r="I5450" s="9" t="str">
        <f t="shared" si="85"/>
        <v>Short</v>
      </c>
    </row>
    <row r="5451" spans="1:9" hidden="1" x14ac:dyDescent="0.25">
      <c r="A5451" t="s">
        <v>365</v>
      </c>
      <c r="B5451" s="11">
        <v>2018</v>
      </c>
      <c r="C5451" t="s">
        <v>24590</v>
      </c>
      <c r="D5451" t="s">
        <v>24936</v>
      </c>
      <c r="E5451" t="s">
        <v>24930</v>
      </c>
      <c r="F5451">
        <v>8.5</v>
      </c>
      <c r="G5451" s="2">
        <v>2461</v>
      </c>
      <c r="H5451" s="9" t="s">
        <v>24720</v>
      </c>
      <c r="I5451" s="9" t="str">
        <f t="shared" si="85"/>
        <v>Short</v>
      </c>
    </row>
    <row r="5452" spans="1:9" hidden="1" x14ac:dyDescent="0.25">
      <c r="A5452" t="s">
        <v>365</v>
      </c>
      <c r="B5452" s="11">
        <v>2018</v>
      </c>
      <c r="C5452" t="s">
        <v>24590</v>
      </c>
      <c r="D5452" t="s">
        <v>24936</v>
      </c>
      <c r="E5452" t="s">
        <v>24930</v>
      </c>
      <c r="F5452">
        <v>8.9</v>
      </c>
      <c r="G5452" s="2">
        <v>2750</v>
      </c>
      <c r="H5452" s="9" t="s">
        <v>24642</v>
      </c>
      <c r="I5452" s="9" t="str">
        <f t="shared" si="85"/>
        <v>Short</v>
      </c>
    </row>
    <row r="5453" spans="1:9" hidden="1" x14ac:dyDescent="0.25">
      <c r="A5453" t="s">
        <v>365</v>
      </c>
      <c r="B5453" s="11">
        <v>2018</v>
      </c>
      <c r="C5453" t="s">
        <v>24590</v>
      </c>
      <c r="D5453" t="s">
        <v>24936</v>
      </c>
      <c r="E5453" t="s">
        <v>24930</v>
      </c>
      <c r="F5453">
        <v>8.5</v>
      </c>
      <c r="G5453" s="2">
        <v>2457</v>
      </c>
      <c r="H5453" s="9" t="s">
        <v>24726</v>
      </c>
      <c r="I5453" s="9" t="str">
        <f t="shared" si="85"/>
        <v>Short</v>
      </c>
    </row>
    <row r="5454" spans="1:9" hidden="1" x14ac:dyDescent="0.25">
      <c r="A5454" t="s">
        <v>365</v>
      </c>
      <c r="B5454" s="11">
        <v>2018</v>
      </c>
      <c r="C5454" t="s">
        <v>24590</v>
      </c>
      <c r="D5454" t="s">
        <v>24936</v>
      </c>
      <c r="E5454" t="s">
        <v>24930</v>
      </c>
      <c r="F5454">
        <v>9.5</v>
      </c>
      <c r="G5454" s="2">
        <v>4554</v>
      </c>
      <c r="H5454" s="9" t="s">
        <v>24647</v>
      </c>
      <c r="I5454" s="9" t="str">
        <f t="shared" si="85"/>
        <v>Short</v>
      </c>
    </row>
    <row r="5455" spans="1:9" hidden="1" x14ac:dyDescent="0.25">
      <c r="A5455" t="s">
        <v>32</v>
      </c>
      <c r="B5455" s="11">
        <v>2020</v>
      </c>
      <c r="C5455" t="s">
        <v>24590</v>
      </c>
      <c r="D5455" t="s">
        <v>24928</v>
      </c>
      <c r="E5455" t="s">
        <v>24930</v>
      </c>
      <c r="F5455">
        <v>7.5</v>
      </c>
      <c r="G5455">
        <v>944</v>
      </c>
      <c r="H5455" s="9" t="s">
        <v>24670</v>
      </c>
      <c r="I5455" s="9" t="str">
        <f t="shared" si="85"/>
        <v>Short</v>
      </c>
    </row>
    <row r="5456" spans="1:9" hidden="1" x14ac:dyDescent="0.25">
      <c r="A5456" t="s">
        <v>32</v>
      </c>
      <c r="B5456" s="11">
        <v>2020</v>
      </c>
      <c r="C5456" t="s">
        <v>24590</v>
      </c>
      <c r="D5456" t="s">
        <v>24928</v>
      </c>
      <c r="E5456" t="s">
        <v>24930</v>
      </c>
      <c r="F5456">
        <v>7.6</v>
      </c>
      <c r="G5456">
        <v>813</v>
      </c>
      <c r="H5456" s="9" t="s">
        <v>24666</v>
      </c>
      <c r="I5456" s="9" t="str">
        <f t="shared" si="85"/>
        <v>Short</v>
      </c>
    </row>
    <row r="5457" spans="1:9" hidden="1" x14ac:dyDescent="0.25">
      <c r="A5457" t="s">
        <v>32</v>
      </c>
      <c r="B5457" s="11">
        <v>2020</v>
      </c>
      <c r="C5457" t="s">
        <v>24590</v>
      </c>
      <c r="D5457" t="s">
        <v>24928</v>
      </c>
      <c r="E5457" t="s">
        <v>24930</v>
      </c>
      <c r="F5457">
        <v>7.7</v>
      </c>
      <c r="G5457">
        <v>762</v>
      </c>
      <c r="H5457" s="9" t="s">
        <v>24666</v>
      </c>
      <c r="I5457" s="9" t="str">
        <f t="shared" si="85"/>
        <v>Short</v>
      </c>
    </row>
    <row r="5458" spans="1:9" hidden="1" x14ac:dyDescent="0.25">
      <c r="A5458" t="s">
        <v>32</v>
      </c>
      <c r="B5458" s="11">
        <v>2020</v>
      </c>
      <c r="C5458" t="s">
        <v>24590</v>
      </c>
      <c r="D5458" t="s">
        <v>24928</v>
      </c>
      <c r="E5458" t="s">
        <v>24930</v>
      </c>
      <c r="F5458">
        <v>8.1999999999999993</v>
      </c>
      <c r="G5458">
        <v>798</v>
      </c>
      <c r="H5458" s="9" t="s">
        <v>24648</v>
      </c>
      <c r="I5458" s="9" t="str">
        <f t="shared" si="85"/>
        <v>Short</v>
      </c>
    </row>
    <row r="5459" spans="1:9" hidden="1" x14ac:dyDescent="0.25">
      <c r="A5459" t="s">
        <v>32</v>
      </c>
      <c r="B5459" s="11">
        <v>2020</v>
      </c>
      <c r="C5459" t="s">
        <v>24590</v>
      </c>
      <c r="D5459" t="s">
        <v>24928</v>
      </c>
      <c r="E5459" t="s">
        <v>24930</v>
      </c>
      <c r="F5459">
        <v>8.1999999999999993</v>
      </c>
      <c r="G5459">
        <v>741</v>
      </c>
      <c r="H5459" s="9" t="s">
        <v>24666</v>
      </c>
      <c r="I5459" s="9" t="str">
        <f t="shared" si="85"/>
        <v>Short</v>
      </c>
    </row>
    <row r="5460" spans="1:9" hidden="1" x14ac:dyDescent="0.25">
      <c r="A5460" t="s">
        <v>32</v>
      </c>
      <c r="B5460" s="11">
        <v>2020</v>
      </c>
      <c r="C5460" t="s">
        <v>24590</v>
      </c>
      <c r="D5460" t="s">
        <v>24928</v>
      </c>
      <c r="E5460" t="s">
        <v>24930</v>
      </c>
      <c r="F5460">
        <v>8.4</v>
      </c>
      <c r="G5460">
        <v>754</v>
      </c>
      <c r="H5460" s="9" t="s">
        <v>24641</v>
      </c>
      <c r="I5460" s="9" t="str">
        <f t="shared" si="85"/>
        <v>Short</v>
      </c>
    </row>
    <row r="5461" spans="1:9" hidden="1" x14ac:dyDescent="0.25">
      <c r="A5461" t="s">
        <v>32</v>
      </c>
      <c r="B5461" s="11">
        <v>2020</v>
      </c>
      <c r="C5461" t="s">
        <v>24590</v>
      </c>
      <c r="D5461" t="s">
        <v>24928</v>
      </c>
      <c r="E5461" t="s">
        <v>24930</v>
      </c>
      <c r="F5461">
        <v>8.1999999999999993</v>
      </c>
      <c r="G5461">
        <v>700</v>
      </c>
      <c r="H5461" s="9" t="s">
        <v>24666</v>
      </c>
      <c r="I5461" s="9" t="str">
        <f t="shared" si="85"/>
        <v>Short</v>
      </c>
    </row>
    <row r="5462" spans="1:9" hidden="1" x14ac:dyDescent="0.25">
      <c r="A5462" t="s">
        <v>32</v>
      </c>
      <c r="B5462" s="11">
        <v>2020</v>
      </c>
      <c r="C5462" t="s">
        <v>24590</v>
      </c>
      <c r="D5462" t="s">
        <v>24928</v>
      </c>
      <c r="E5462" t="s">
        <v>24930</v>
      </c>
      <c r="F5462">
        <v>8.6</v>
      </c>
      <c r="G5462">
        <v>776</v>
      </c>
      <c r="H5462" s="9" t="s">
        <v>24654</v>
      </c>
      <c r="I5462" s="9" t="str">
        <f t="shared" si="85"/>
        <v>Short</v>
      </c>
    </row>
    <row r="5463" spans="1:9" hidden="1" x14ac:dyDescent="0.25">
      <c r="A5463" t="s">
        <v>32</v>
      </c>
      <c r="B5463" s="11">
        <v>2020</v>
      </c>
      <c r="C5463" t="s">
        <v>24590</v>
      </c>
      <c r="D5463" t="s">
        <v>24928</v>
      </c>
      <c r="E5463" t="s">
        <v>24930</v>
      </c>
      <c r="F5463">
        <v>8.1999999999999993</v>
      </c>
      <c r="G5463">
        <v>727</v>
      </c>
      <c r="H5463" s="9" t="s">
        <v>24752</v>
      </c>
      <c r="I5463" s="9" t="str">
        <f t="shared" si="85"/>
        <v>Short</v>
      </c>
    </row>
    <row r="5464" spans="1:9" hidden="1" x14ac:dyDescent="0.25">
      <c r="A5464" t="s">
        <v>32</v>
      </c>
      <c r="B5464" s="11">
        <v>2020</v>
      </c>
      <c r="C5464" t="s">
        <v>24590</v>
      </c>
      <c r="D5464" t="s">
        <v>24928</v>
      </c>
      <c r="E5464" t="s">
        <v>24930</v>
      </c>
      <c r="F5464">
        <v>8.4</v>
      </c>
      <c r="G5464">
        <v>825</v>
      </c>
      <c r="H5464" s="9" t="s">
        <v>24804</v>
      </c>
      <c r="I5464" s="9" t="str">
        <f t="shared" si="85"/>
        <v>Short</v>
      </c>
    </row>
    <row r="5465" spans="1:9" hidden="1" x14ac:dyDescent="0.25">
      <c r="A5465" t="s">
        <v>9104</v>
      </c>
      <c r="B5465" s="11">
        <v>2014</v>
      </c>
      <c r="C5465" t="s">
        <v>24584</v>
      </c>
      <c r="F5465">
        <v>6.5</v>
      </c>
      <c r="G5465">
        <v>30</v>
      </c>
      <c r="H5465" s="9" t="s">
        <v>24647</v>
      </c>
      <c r="I5465" s="9" t="str">
        <f t="shared" si="85"/>
        <v>Short</v>
      </c>
    </row>
    <row r="5466" spans="1:9" hidden="1" x14ac:dyDescent="0.25">
      <c r="A5466" t="s">
        <v>9104</v>
      </c>
      <c r="B5466" s="11">
        <v>2014</v>
      </c>
      <c r="C5466" t="s">
        <v>24584</v>
      </c>
      <c r="F5466">
        <v>7.8</v>
      </c>
      <c r="G5466">
        <v>19</v>
      </c>
      <c r="H5466" s="9" t="s">
        <v>24647</v>
      </c>
      <c r="I5466" s="9" t="str">
        <f t="shared" si="85"/>
        <v>Short</v>
      </c>
    </row>
    <row r="5467" spans="1:9" hidden="1" x14ac:dyDescent="0.25">
      <c r="A5467" t="s">
        <v>4685</v>
      </c>
      <c r="B5467" s="11">
        <v>2020</v>
      </c>
      <c r="C5467" t="s">
        <v>24588</v>
      </c>
      <c r="D5467" t="s">
        <v>24930</v>
      </c>
      <c r="E5467" t="s">
        <v>24935</v>
      </c>
      <c r="F5467">
        <v>6.8</v>
      </c>
      <c r="G5467">
        <v>204</v>
      </c>
      <c r="H5467" s="9" t="s">
        <v>24648</v>
      </c>
      <c r="I5467" s="9" t="str">
        <f t="shared" si="85"/>
        <v>Short</v>
      </c>
    </row>
    <row r="5468" spans="1:9" hidden="1" x14ac:dyDescent="0.25">
      <c r="A5468" t="s">
        <v>4685</v>
      </c>
      <c r="B5468" s="11">
        <v>2020</v>
      </c>
      <c r="C5468" t="s">
        <v>24588</v>
      </c>
      <c r="D5468" t="s">
        <v>24930</v>
      </c>
      <c r="E5468" t="s">
        <v>24935</v>
      </c>
      <c r="F5468">
        <v>7.1</v>
      </c>
      <c r="G5468">
        <v>178</v>
      </c>
      <c r="H5468" s="9" t="s">
        <v>24677</v>
      </c>
      <c r="I5468" s="9" t="str">
        <f t="shared" si="85"/>
        <v>Short</v>
      </c>
    </row>
    <row r="5469" spans="1:9" hidden="1" x14ac:dyDescent="0.25">
      <c r="A5469" t="s">
        <v>4685</v>
      </c>
      <c r="B5469" s="11">
        <v>2020</v>
      </c>
      <c r="C5469" t="s">
        <v>24588</v>
      </c>
      <c r="D5469" t="s">
        <v>24930</v>
      </c>
      <c r="E5469" t="s">
        <v>24935</v>
      </c>
      <c r="F5469">
        <v>6.5</v>
      </c>
      <c r="G5469">
        <v>181</v>
      </c>
      <c r="H5469" s="9" t="s">
        <v>24752</v>
      </c>
      <c r="I5469" s="9" t="str">
        <f t="shared" si="85"/>
        <v>Short</v>
      </c>
    </row>
    <row r="5470" spans="1:9" hidden="1" x14ac:dyDescent="0.25">
      <c r="A5470" t="s">
        <v>1282</v>
      </c>
      <c r="B5470" s="11">
        <v>2018</v>
      </c>
      <c r="C5470" t="s">
        <v>24591</v>
      </c>
      <c r="D5470" t="s">
        <v>24926</v>
      </c>
      <c r="E5470" t="s">
        <v>24927</v>
      </c>
      <c r="F5470">
        <v>7.8</v>
      </c>
      <c r="G5470">
        <v>935</v>
      </c>
      <c r="H5470" s="9" t="s">
        <v>24657</v>
      </c>
      <c r="I5470" s="9" t="str">
        <f t="shared" si="85"/>
        <v>Short</v>
      </c>
    </row>
    <row r="5471" spans="1:9" hidden="1" x14ac:dyDescent="0.25">
      <c r="A5471" t="s">
        <v>7904</v>
      </c>
      <c r="B5471" s="11">
        <v>2019</v>
      </c>
      <c r="C5471" t="s">
        <v>24581</v>
      </c>
      <c r="D5471" t="s">
        <v>24934</v>
      </c>
      <c r="F5471">
        <v>5</v>
      </c>
      <c r="G5471">
        <v>288</v>
      </c>
      <c r="H5471" s="9" t="s">
        <v>24641</v>
      </c>
      <c r="I5471" s="9" t="str">
        <f t="shared" si="85"/>
        <v>Short</v>
      </c>
    </row>
    <row r="5472" spans="1:9" hidden="1" x14ac:dyDescent="0.25">
      <c r="A5472" t="s">
        <v>600</v>
      </c>
      <c r="B5472" s="11">
        <v>2016</v>
      </c>
      <c r="C5472" t="s">
        <v>24580</v>
      </c>
      <c r="D5472" t="s">
        <v>24930</v>
      </c>
      <c r="E5472" t="s">
        <v>24931</v>
      </c>
      <c r="F5472">
        <v>7.8</v>
      </c>
      <c r="G5472" s="2">
        <v>1548</v>
      </c>
      <c r="H5472" s="9" t="s">
        <v>24651</v>
      </c>
      <c r="I5472" s="9" t="str">
        <f t="shared" si="85"/>
        <v>Short</v>
      </c>
    </row>
    <row r="5473" spans="1:9" hidden="1" x14ac:dyDescent="0.25">
      <c r="A5473" t="s">
        <v>600</v>
      </c>
      <c r="B5473" s="11">
        <v>2016</v>
      </c>
      <c r="C5473" t="s">
        <v>24580</v>
      </c>
      <c r="D5473" t="s">
        <v>24930</v>
      </c>
      <c r="E5473" t="s">
        <v>24931</v>
      </c>
      <c r="F5473">
        <v>7.8</v>
      </c>
      <c r="G5473" s="2">
        <v>1633</v>
      </c>
      <c r="H5473" s="9" t="s">
        <v>24651</v>
      </c>
      <c r="I5473" s="9" t="str">
        <f t="shared" si="85"/>
        <v>Short</v>
      </c>
    </row>
    <row r="5474" spans="1:9" hidden="1" x14ac:dyDescent="0.25">
      <c r="A5474" t="s">
        <v>600</v>
      </c>
      <c r="B5474" s="11">
        <v>2016</v>
      </c>
      <c r="C5474" t="s">
        <v>24580</v>
      </c>
      <c r="D5474" t="s">
        <v>24930</v>
      </c>
      <c r="E5474" t="s">
        <v>24931</v>
      </c>
      <c r="F5474">
        <v>7.5</v>
      </c>
      <c r="G5474" s="2">
        <v>1599</v>
      </c>
      <c r="H5474" s="9" t="s">
        <v>24651</v>
      </c>
      <c r="I5474" s="9" t="str">
        <f t="shared" si="85"/>
        <v>Short</v>
      </c>
    </row>
    <row r="5475" spans="1:9" hidden="1" x14ac:dyDescent="0.25">
      <c r="A5475" t="s">
        <v>600</v>
      </c>
      <c r="B5475" s="11">
        <v>2016</v>
      </c>
      <c r="C5475" t="s">
        <v>24580</v>
      </c>
      <c r="D5475" t="s">
        <v>24930</v>
      </c>
      <c r="E5475" t="s">
        <v>24931</v>
      </c>
      <c r="F5475">
        <v>8.1</v>
      </c>
      <c r="G5475" s="2">
        <v>1642</v>
      </c>
      <c r="H5475" s="9" t="s">
        <v>24651</v>
      </c>
      <c r="I5475" s="9" t="str">
        <f t="shared" si="85"/>
        <v>Short</v>
      </c>
    </row>
    <row r="5476" spans="1:9" hidden="1" x14ac:dyDescent="0.25">
      <c r="A5476" t="s">
        <v>1081</v>
      </c>
      <c r="B5476" s="11">
        <v>2017</v>
      </c>
      <c r="C5476" t="s">
        <v>24581</v>
      </c>
      <c r="D5476" t="s">
        <v>24937</v>
      </c>
      <c r="F5476">
        <v>9.1999999999999993</v>
      </c>
      <c r="G5476" s="2">
        <v>1524</v>
      </c>
      <c r="H5476" s="9" t="s">
        <v>24637</v>
      </c>
      <c r="I5476" s="9" t="str">
        <f t="shared" si="85"/>
        <v>Short</v>
      </c>
    </row>
    <row r="5477" spans="1:9" hidden="1" x14ac:dyDescent="0.25">
      <c r="A5477" t="s">
        <v>687</v>
      </c>
      <c r="B5477" s="11">
        <v>2020</v>
      </c>
      <c r="C5477" t="s">
        <v>24591</v>
      </c>
      <c r="D5477" t="s">
        <v>24926</v>
      </c>
      <c r="E5477" t="s">
        <v>24927</v>
      </c>
      <c r="F5477">
        <v>7.3</v>
      </c>
      <c r="G5477">
        <v>114</v>
      </c>
      <c r="H5477" s="9" t="s">
        <v>24636</v>
      </c>
      <c r="I5477" s="9" t="str">
        <f t="shared" si="85"/>
        <v>Short</v>
      </c>
    </row>
    <row r="5478" spans="1:9" hidden="1" x14ac:dyDescent="0.25">
      <c r="A5478" t="s">
        <v>687</v>
      </c>
      <c r="B5478" s="11">
        <v>2020</v>
      </c>
      <c r="C5478" t="s">
        <v>24591</v>
      </c>
      <c r="D5478" t="s">
        <v>24926</v>
      </c>
      <c r="E5478" t="s">
        <v>24927</v>
      </c>
      <c r="F5478">
        <v>7.3</v>
      </c>
      <c r="G5478">
        <v>105</v>
      </c>
      <c r="H5478" s="9" t="s">
        <v>24657</v>
      </c>
      <c r="I5478" s="9" t="str">
        <f t="shared" si="85"/>
        <v>Short</v>
      </c>
    </row>
    <row r="5479" spans="1:9" hidden="1" x14ac:dyDescent="0.25">
      <c r="A5479" t="s">
        <v>687</v>
      </c>
      <c r="B5479" s="11">
        <v>2020</v>
      </c>
      <c r="C5479" t="s">
        <v>24591</v>
      </c>
      <c r="D5479" t="s">
        <v>24926</v>
      </c>
      <c r="E5479" t="s">
        <v>24927</v>
      </c>
      <c r="F5479">
        <v>7.6</v>
      </c>
      <c r="G5479">
        <v>111</v>
      </c>
      <c r="H5479" s="9" t="s">
        <v>24657</v>
      </c>
      <c r="I5479" s="9" t="str">
        <f t="shared" si="85"/>
        <v>Short</v>
      </c>
    </row>
    <row r="5480" spans="1:9" hidden="1" x14ac:dyDescent="0.25">
      <c r="A5480" t="s">
        <v>5703</v>
      </c>
      <c r="B5480" s="11">
        <v>2020</v>
      </c>
      <c r="C5480" t="s">
        <v>24581</v>
      </c>
      <c r="D5480" t="s">
        <v>24931</v>
      </c>
      <c r="E5480" t="s">
        <v>24935</v>
      </c>
      <c r="F5480">
        <v>4.9000000000000004</v>
      </c>
      <c r="G5480">
        <v>173</v>
      </c>
      <c r="H5480" s="9" t="s">
        <v>24654</v>
      </c>
      <c r="I5480" s="9" t="str">
        <f t="shared" si="85"/>
        <v>Short</v>
      </c>
    </row>
    <row r="5481" spans="1:9" hidden="1" x14ac:dyDescent="0.25">
      <c r="A5481" t="s">
        <v>5703</v>
      </c>
      <c r="B5481" s="11">
        <v>2020</v>
      </c>
      <c r="C5481" t="s">
        <v>24581</v>
      </c>
      <c r="D5481" t="s">
        <v>24931</v>
      </c>
      <c r="E5481" t="s">
        <v>24935</v>
      </c>
      <c r="F5481">
        <v>4.8</v>
      </c>
      <c r="G5481">
        <v>144</v>
      </c>
      <c r="H5481" s="9" t="s">
        <v>24652</v>
      </c>
      <c r="I5481" s="9" t="str">
        <f t="shared" si="85"/>
        <v>Short</v>
      </c>
    </row>
    <row r="5482" spans="1:9" hidden="1" x14ac:dyDescent="0.25">
      <c r="A5482" t="s">
        <v>5703</v>
      </c>
      <c r="B5482" s="11">
        <v>2020</v>
      </c>
      <c r="C5482" t="s">
        <v>24581</v>
      </c>
      <c r="D5482" t="s">
        <v>24931</v>
      </c>
      <c r="E5482" t="s">
        <v>24935</v>
      </c>
      <c r="F5482">
        <v>4.7</v>
      </c>
      <c r="G5482">
        <v>128</v>
      </c>
      <c r="H5482" s="9" t="s">
        <v>24682</v>
      </c>
      <c r="I5482" s="9" t="str">
        <f t="shared" si="85"/>
        <v>Short</v>
      </c>
    </row>
    <row r="5483" spans="1:9" hidden="1" x14ac:dyDescent="0.25">
      <c r="A5483" t="s">
        <v>1655</v>
      </c>
      <c r="B5483" s="11">
        <v>2020</v>
      </c>
      <c r="C5483" t="s">
        <v>24588</v>
      </c>
      <c r="D5483" t="s">
        <v>24930</v>
      </c>
      <c r="E5483" t="s">
        <v>24933</v>
      </c>
      <c r="F5483">
        <v>7.6</v>
      </c>
      <c r="G5483">
        <v>893</v>
      </c>
      <c r="H5483" s="9" t="s">
        <v>24637</v>
      </c>
      <c r="I5483" s="9" t="str">
        <f t="shared" si="85"/>
        <v>Short</v>
      </c>
    </row>
    <row r="5484" spans="1:9" hidden="1" x14ac:dyDescent="0.25">
      <c r="A5484" t="s">
        <v>1655</v>
      </c>
      <c r="B5484" s="11">
        <v>2020</v>
      </c>
      <c r="C5484" t="s">
        <v>24588</v>
      </c>
      <c r="D5484" t="s">
        <v>24930</v>
      </c>
      <c r="E5484" t="s">
        <v>24933</v>
      </c>
      <c r="F5484">
        <v>7.9</v>
      </c>
      <c r="G5484">
        <v>879</v>
      </c>
      <c r="H5484" s="9" t="s">
        <v>24644</v>
      </c>
      <c r="I5484" s="9" t="str">
        <f t="shared" si="85"/>
        <v>Short</v>
      </c>
    </row>
    <row r="5485" spans="1:9" hidden="1" x14ac:dyDescent="0.25">
      <c r="A5485" t="s">
        <v>1655</v>
      </c>
      <c r="B5485" s="11">
        <v>2020</v>
      </c>
      <c r="C5485" t="s">
        <v>24588</v>
      </c>
      <c r="D5485" t="s">
        <v>24930</v>
      </c>
      <c r="E5485" t="s">
        <v>24933</v>
      </c>
      <c r="F5485">
        <v>7.8</v>
      </c>
      <c r="G5485">
        <v>849</v>
      </c>
      <c r="H5485" s="9" t="s">
        <v>24639</v>
      </c>
      <c r="I5485" s="9" t="str">
        <f t="shared" si="85"/>
        <v>Short</v>
      </c>
    </row>
    <row r="5486" spans="1:9" hidden="1" x14ac:dyDescent="0.25">
      <c r="A5486" t="s">
        <v>1655</v>
      </c>
      <c r="B5486" s="11">
        <v>2020</v>
      </c>
      <c r="C5486" t="s">
        <v>24588</v>
      </c>
      <c r="D5486" t="s">
        <v>24930</v>
      </c>
      <c r="E5486" t="s">
        <v>24933</v>
      </c>
      <c r="F5486">
        <v>8</v>
      </c>
      <c r="G5486">
        <v>842</v>
      </c>
      <c r="H5486" s="9" t="s">
        <v>24644</v>
      </c>
      <c r="I5486" s="9" t="str">
        <f t="shared" si="85"/>
        <v>Short</v>
      </c>
    </row>
    <row r="5487" spans="1:9" hidden="1" x14ac:dyDescent="0.25">
      <c r="A5487" t="s">
        <v>1655</v>
      </c>
      <c r="B5487" s="11">
        <v>2020</v>
      </c>
      <c r="C5487" t="s">
        <v>24588</v>
      </c>
      <c r="D5487" t="s">
        <v>24930</v>
      </c>
      <c r="E5487" t="s">
        <v>24933</v>
      </c>
      <c r="F5487">
        <v>7.8</v>
      </c>
      <c r="G5487">
        <v>927</v>
      </c>
      <c r="H5487" s="9" t="s">
        <v>24652</v>
      </c>
      <c r="I5487" s="9" t="str">
        <f t="shared" si="85"/>
        <v>Short</v>
      </c>
    </row>
    <row r="5488" spans="1:9" hidden="1" x14ac:dyDescent="0.25">
      <c r="A5488" t="s">
        <v>7904</v>
      </c>
      <c r="B5488" s="11">
        <v>2019</v>
      </c>
      <c r="C5488" t="s">
        <v>24581</v>
      </c>
      <c r="D5488" t="s">
        <v>24934</v>
      </c>
      <c r="F5488">
        <v>5.2</v>
      </c>
      <c r="G5488">
        <v>246</v>
      </c>
      <c r="H5488" s="9" t="s">
        <v>24648</v>
      </c>
      <c r="I5488" s="9" t="str">
        <f t="shared" si="85"/>
        <v>Short</v>
      </c>
    </row>
    <row r="5489" spans="1:9" hidden="1" x14ac:dyDescent="0.25">
      <c r="A5489" t="s">
        <v>7904</v>
      </c>
      <c r="B5489" s="11">
        <v>2019</v>
      </c>
      <c r="C5489" t="s">
        <v>24581</v>
      </c>
      <c r="D5489" t="s">
        <v>24934</v>
      </c>
      <c r="F5489">
        <v>4.9000000000000004</v>
      </c>
      <c r="G5489">
        <v>229</v>
      </c>
      <c r="H5489" s="9" t="s">
        <v>24677</v>
      </c>
      <c r="I5489" s="9" t="str">
        <f t="shared" si="85"/>
        <v>Short</v>
      </c>
    </row>
    <row r="5490" spans="1:9" hidden="1" x14ac:dyDescent="0.25">
      <c r="A5490" t="s">
        <v>7904</v>
      </c>
      <c r="B5490" s="11">
        <v>2019</v>
      </c>
      <c r="C5490" t="s">
        <v>24581</v>
      </c>
      <c r="D5490" t="s">
        <v>24934</v>
      </c>
      <c r="F5490">
        <v>5.0999999999999996</v>
      </c>
      <c r="G5490">
        <v>218</v>
      </c>
      <c r="H5490" s="9" t="s">
        <v>24647</v>
      </c>
      <c r="I5490" s="9" t="str">
        <f t="shared" si="85"/>
        <v>Short</v>
      </c>
    </row>
    <row r="5491" spans="1:9" hidden="1" x14ac:dyDescent="0.25">
      <c r="A5491" t="s">
        <v>7904</v>
      </c>
      <c r="B5491" s="11">
        <v>2019</v>
      </c>
      <c r="C5491" t="s">
        <v>24581</v>
      </c>
      <c r="D5491" t="s">
        <v>24934</v>
      </c>
      <c r="F5491">
        <v>5</v>
      </c>
      <c r="G5491">
        <v>227</v>
      </c>
      <c r="H5491" s="9" t="s">
        <v>24644</v>
      </c>
      <c r="I5491" s="9" t="str">
        <f t="shared" si="85"/>
        <v>Short</v>
      </c>
    </row>
    <row r="5492" spans="1:9" hidden="1" x14ac:dyDescent="0.25">
      <c r="A5492" t="s">
        <v>7904</v>
      </c>
      <c r="B5492" s="11">
        <v>2019</v>
      </c>
      <c r="C5492" t="s">
        <v>24581</v>
      </c>
      <c r="D5492" t="s">
        <v>24934</v>
      </c>
      <c r="F5492">
        <v>4.9000000000000004</v>
      </c>
      <c r="G5492">
        <v>225</v>
      </c>
      <c r="H5492" s="9" t="s">
        <v>24682</v>
      </c>
      <c r="I5492" s="9" t="str">
        <f t="shared" si="85"/>
        <v>Short</v>
      </c>
    </row>
    <row r="5493" spans="1:9" hidden="1" x14ac:dyDescent="0.25">
      <c r="A5493" t="s">
        <v>241</v>
      </c>
      <c r="B5493" s="11">
        <v>2019</v>
      </c>
      <c r="C5493" t="s">
        <v>24580</v>
      </c>
      <c r="D5493" t="s">
        <v>24928</v>
      </c>
      <c r="E5493" t="s">
        <v>24930</v>
      </c>
      <c r="F5493">
        <v>7.9</v>
      </c>
      <c r="G5493">
        <v>770</v>
      </c>
      <c r="H5493" s="9" t="s">
        <v>24815</v>
      </c>
      <c r="I5493" s="9" t="str">
        <f t="shared" si="85"/>
        <v>Short</v>
      </c>
    </row>
    <row r="5494" spans="1:9" hidden="1" x14ac:dyDescent="0.25">
      <c r="A5494" t="s">
        <v>241</v>
      </c>
      <c r="B5494" s="11">
        <v>2019</v>
      </c>
      <c r="C5494" t="s">
        <v>24580</v>
      </c>
      <c r="D5494" t="s">
        <v>24928</v>
      </c>
      <c r="E5494" t="s">
        <v>24930</v>
      </c>
      <c r="F5494">
        <v>7.9</v>
      </c>
      <c r="G5494">
        <v>729</v>
      </c>
      <c r="H5494" s="9" t="s">
        <v>24726</v>
      </c>
      <c r="I5494" s="9" t="str">
        <f t="shared" si="85"/>
        <v>Short</v>
      </c>
    </row>
    <row r="5495" spans="1:9" hidden="1" x14ac:dyDescent="0.25">
      <c r="A5495" t="s">
        <v>241</v>
      </c>
      <c r="B5495" s="11">
        <v>2019</v>
      </c>
      <c r="C5495" t="s">
        <v>24580</v>
      </c>
      <c r="D5495" t="s">
        <v>24928</v>
      </c>
      <c r="E5495" t="s">
        <v>24930</v>
      </c>
      <c r="F5495">
        <v>8</v>
      </c>
      <c r="G5495">
        <v>713</v>
      </c>
      <c r="H5495" s="9" t="s">
        <v>24726</v>
      </c>
      <c r="I5495" s="9" t="str">
        <f t="shared" si="85"/>
        <v>Short</v>
      </c>
    </row>
    <row r="5496" spans="1:9" hidden="1" x14ac:dyDescent="0.25">
      <c r="A5496" t="s">
        <v>241</v>
      </c>
      <c r="B5496" s="11">
        <v>2019</v>
      </c>
      <c r="C5496" t="s">
        <v>24580</v>
      </c>
      <c r="D5496" t="s">
        <v>24928</v>
      </c>
      <c r="E5496" t="s">
        <v>24930</v>
      </c>
      <c r="F5496">
        <v>8</v>
      </c>
      <c r="G5496">
        <v>704</v>
      </c>
      <c r="H5496" s="9" t="s">
        <v>24657</v>
      </c>
      <c r="I5496" s="9" t="str">
        <f t="shared" si="85"/>
        <v>Short</v>
      </c>
    </row>
    <row r="5497" spans="1:9" hidden="1" x14ac:dyDescent="0.25">
      <c r="A5497" t="s">
        <v>241</v>
      </c>
      <c r="B5497" s="11">
        <v>2019</v>
      </c>
      <c r="C5497" t="s">
        <v>24580</v>
      </c>
      <c r="D5497" t="s">
        <v>24928</v>
      </c>
      <c r="E5497" t="s">
        <v>24930</v>
      </c>
      <c r="F5497">
        <v>8.5</v>
      </c>
      <c r="G5497">
        <v>796</v>
      </c>
      <c r="H5497" s="9" t="s">
        <v>24726</v>
      </c>
      <c r="I5497" s="9" t="str">
        <f t="shared" si="85"/>
        <v>Short</v>
      </c>
    </row>
    <row r="5498" spans="1:9" hidden="1" x14ac:dyDescent="0.25">
      <c r="A5498" t="s">
        <v>7415</v>
      </c>
      <c r="B5498" s="11">
        <v>2020</v>
      </c>
      <c r="C5498" t="s">
        <v>24581</v>
      </c>
      <c r="D5498" t="s">
        <v>24932</v>
      </c>
      <c r="E5498" t="s">
        <v>24935</v>
      </c>
      <c r="F5498">
        <v>6.9</v>
      </c>
      <c r="G5498">
        <v>125</v>
      </c>
      <c r="H5498" s="9" t="s">
        <v>24677</v>
      </c>
      <c r="I5498" s="9" t="str">
        <f t="shared" si="85"/>
        <v>Short</v>
      </c>
    </row>
    <row r="5499" spans="1:9" hidden="1" x14ac:dyDescent="0.25">
      <c r="A5499" t="s">
        <v>7415</v>
      </c>
      <c r="B5499" s="11">
        <v>2020</v>
      </c>
      <c r="C5499" t="s">
        <v>24581</v>
      </c>
      <c r="D5499" t="s">
        <v>24932</v>
      </c>
      <c r="E5499" t="s">
        <v>24935</v>
      </c>
      <c r="F5499">
        <v>6.9</v>
      </c>
      <c r="G5499">
        <v>104</v>
      </c>
      <c r="H5499" s="9" t="s">
        <v>24677</v>
      </c>
      <c r="I5499" s="9" t="str">
        <f t="shared" si="85"/>
        <v>Short</v>
      </c>
    </row>
    <row r="5500" spans="1:9" hidden="1" x14ac:dyDescent="0.25">
      <c r="A5500" t="s">
        <v>1970</v>
      </c>
      <c r="B5500" s="11">
        <v>2020</v>
      </c>
      <c r="C5500" t="s">
        <v>24581</v>
      </c>
      <c r="F5500">
        <v>7.9</v>
      </c>
      <c r="G5500" s="2">
        <v>1546</v>
      </c>
      <c r="H5500" s="9" t="s">
        <v>24641</v>
      </c>
      <c r="I5500" s="9" t="str">
        <f t="shared" si="85"/>
        <v>Short</v>
      </c>
    </row>
    <row r="5501" spans="1:9" hidden="1" x14ac:dyDescent="0.25">
      <c r="A5501" t="s">
        <v>1970</v>
      </c>
      <c r="B5501" s="11">
        <v>2020</v>
      </c>
      <c r="C5501" t="s">
        <v>24581</v>
      </c>
      <c r="F5501">
        <v>8.1</v>
      </c>
      <c r="G5501" s="2">
        <v>1413</v>
      </c>
      <c r="H5501" s="9" t="s">
        <v>24641</v>
      </c>
      <c r="I5501" s="9" t="str">
        <f t="shared" si="85"/>
        <v>Short</v>
      </c>
    </row>
    <row r="5502" spans="1:9" hidden="1" x14ac:dyDescent="0.25">
      <c r="A5502" t="s">
        <v>1970</v>
      </c>
      <c r="B5502" s="11">
        <v>2020</v>
      </c>
      <c r="C5502" t="s">
        <v>24581</v>
      </c>
      <c r="F5502">
        <v>8</v>
      </c>
      <c r="G5502" s="2">
        <v>1330</v>
      </c>
      <c r="H5502" s="9" t="s">
        <v>24674</v>
      </c>
      <c r="I5502" s="9" t="str">
        <f t="shared" si="85"/>
        <v>Short</v>
      </c>
    </row>
    <row r="5503" spans="1:9" hidden="1" x14ac:dyDescent="0.25">
      <c r="A5503" t="s">
        <v>1970</v>
      </c>
      <c r="B5503" s="11">
        <v>2020</v>
      </c>
      <c r="C5503" t="s">
        <v>24581</v>
      </c>
      <c r="F5503">
        <v>8.3000000000000007</v>
      </c>
      <c r="G5503" s="2">
        <v>1377</v>
      </c>
      <c r="H5503" s="9" t="s">
        <v>24670</v>
      </c>
      <c r="I5503" s="9" t="str">
        <f t="shared" si="85"/>
        <v>Short</v>
      </c>
    </row>
    <row r="5504" spans="1:9" hidden="1" x14ac:dyDescent="0.25">
      <c r="A5504" t="s">
        <v>1631</v>
      </c>
      <c r="B5504" s="11">
        <v>2018</v>
      </c>
      <c r="C5504" t="s">
        <v>24591</v>
      </c>
      <c r="D5504" t="s">
        <v>24926</v>
      </c>
      <c r="E5504" t="s">
        <v>24927</v>
      </c>
      <c r="F5504">
        <v>7.7</v>
      </c>
      <c r="G5504">
        <v>731</v>
      </c>
      <c r="H5504" s="9" t="s">
        <v>24777</v>
      </c>
      <c r="I5504" s="9" t="str">
        <f t="shared" si="85"/>
        <v>Short</v>
      </c>
    </row>
    <row r="5505" spans="1:9" hidden="1" x14ac:dyDescent="0.25">
      <c r="A5505" t="s">
        <v>1631</v>
      </c>
      <c r="B5505" s="11">
        <v>2018</v>
      </c>
      <c r="C5505" t="s">
        <v>24591</v>
      </c>
      <c r="D5505" t="s">
        <v>24926</v>
      </c>
      <c r="E5505" t="s">
        <v>24927</v>
      </c>
      <c r="F5505">
        <v>9</v>
      </c>
      <c r="G5505">
        <v>941</v>
      </c>
      <c r="H5505" s="9" t="s">
        <v>24777</v>
      </c>
      <c r="I5505" s="9" t="str">
        <f t="shared" si="85"/>
        <v>Short</v>
      </c>
    </row>
    <row r="5506" spans="1:9" hidden="1" x14ac:dyDescent="0.25">
      <c r="A5506" t="s">
        <v>1631</v>
      </c>
      <c r="B5506" s="11">
        <v>2018</v>
      </c>
      <c r="C5506" t="s">
        <v>24591</v>
      </c>
      <c r="D5506" t="s">
        <v>24926</v>
      </c>
      <c r="E5506" t="s">
        <v>24927</v>
      </c>
      <c r="F5506">
        <v>8.1</v>
      </c>
      <c r="G5506">
        <v>714</v>
      </c>
      <c r="H5506" s="9" t="s">
        <v>24777</v>
      </c>
      <c r="I5506" s="9" t="str">
        <f t="shared" si="85"/>
        <v>Short</v>
      </c>
    </row>
    <row r="5507" spans="1:9" hidden="1" x14ac:dyDescent="0.25">
      <c r="A5507" t="s">
        <v>1631</v>
      </c>
      <c r="B5507" s="11">
        <v>2018</v>
      </c>
      <c r="C5507" t="s">
        <v>24591</v>
      </c>
      <c r="D5507" t="s">
        <v>24926</v>
      </c>
      <c r="E5507" t="s">
        <v>24927</v>
      </c>
      <c r="F5507">
        <v>8</v>
      </c>
      <c r="G5507">
        <v>662</v>
      </c>
      <c r="H5507" s="9" t="s">
        <v>24777</v>
      </c>
      <c r="I5507" s="9" t="str">
        <f t="shared" ref="I5507:I5570" si="86">IF(H5507*24&lt;=1,"Short",IF(H5507*24&lt;=2,"Medium","Long"))</f>
        <v>Short</v>
      </c>
    </row>
    <row r="5508" spans="1:9" hidden="1" x14ac:dyDescent="0.25">
      <c r="A5508" t="s">
        <v>1631</v>
      </c>
      <c r="B5508" s="11">
        <v>2018</v>
      </c>
      <c r="C5508" t="s">
        <v>24591</v>
      </c>
      <c r="D5508" t="s">
        <v>24926</v>
      </c>
      <c r="E5508" t="s">
        <v>24927</v>
      </c>
      <c r="F5508">
        <v>8</v>
      </c>
      <c r="G5508">
        <v>648</v>
      </c>
      <c r="H5508" s="9" t="s">
        <v>24777</v>
      </c>
      <c r="I5508" s="9" t="str">
        <f t="shared" si="86"/>
        <v>Short</v>
      </c>
    </row>
    <row r="5509" spans="1:9" hidden="1" x14ac:dyDescent="0.25">
      <c r="A5509" t="s">
        <v>1631</v>
      </c>
      <c r="B5509" s="11">
        <v>2018</v>
      </c>
      <c r="C5509" t="s">
        <v>24591</v>
      </c>
      <c r="D5509" t="s">
        <v>24926</v>
      </c>
      <c r="E5509" t="s">
        <v>24927</v>
      </c>
      <c r="F5509">
        <v>8.6999999999999993</v>
      </c>
      <c r="G5509">
        <v>691</v>
      </c>
      <c r="H5509" s="9" t="s">
        <v>24777</v>
      </c>
      <c r="I5509" s="9" t="str">
        <f t="shared" si="86"/>
        <v>Short</v>
      </c>
    </row>
    <row r="5510" spans="1:9" hidden="1" x14ac:dyDescent="0.25">
      <c r="A5510" t="s">
        <v>1631</v>
      </c>
      <c r="B5510" s="11">
        <v>2018</v>
      </c>
      <c r="C5510" t="s">
        <v>24591</v>
      </c>
      <c r="D5510" t="s">
        <v>24926</v>
      </c>
      <c r="E5510" t="s">
        <v>24927</v>
      </c>
      <c r="F5510">
        <v>8.9</v>
      </c>
      <c r="G5510">
        <v>728</v>
      </c>
      <c r="H5510" s="9" t="s">
        <v>24777</v>
      </c>
      <c r="I5510" s="9" t="str">
        <f t="shared" si="86"/>
        <v>Short</v>
      </c>
    </row>
    <row r="5511" spans="1:9" hidden="1" x14ac:dyDescent="0.25">
      <c r="A5511" t="s">
        <v>1631</v>
      </c>
      <c r="B5511" s="11">
        <v>2018</v>
      </c>
      <c r="C5511" t="s">
        <v>24591</v>
      </c>
      <c r="D5511" t="s">
        <v>24926</v>
      </c>
      <c r="E5511" t="s">
        <v>24927</v>
      </c>
      <c r="F5511">
        <v>7.6</v>
      </c>
      <c r="G5511">
        <v>598</v>
      </c>
      <c r="H5511" s="9" t="s">
        <v>24777</v>
      </c>
      <c r="I5511" s="9" t="str">
        <f t="shared" si="86"/>
        <v>Short</v>
      </c>
    </row>
    <row r="5512" spans="1:9" hidden="1" x14ac:dyDescent="0.25">
      <c r="A5512" t="s">
        <v>1631</v>
      </c>
      <c r="B5512" s="11">
        <v>2018</v>
      </c>
      <c r="C5512" t="s">
        <v>24591</v>
      </c>
      <c r="D5512" t="s">
        <v>24926</v>
      </c>
      <c r="E5512" t="s">
        <v>24927</v>
      </c>
      <c r="F5512">
        <v>8.1999999999999993</v>
      </c>
      <c r="G5512">
        <v>583</v>
      </c>
      <c r="H5512" s="9" t="s">
        <v>24777</v>
      </c>
      <c r="I5512" s="9" t="str">
        <f t="shared" si="86"/>
        <v>Short</v>
      </c>
    </row>
    <row r="5513" spans="1:9" hidden="1" x14ac:dyDescent="0.25">
      <c r="A5513" t="s">
        <v>1631</v>
      </c>
      <c r="B5513" s="11">
        <v>2018</v>
      </c>
      <c r="C5513" t="s">
        <v>24591</v>
      </c>
      <c r="D5513" t="s">
        <v>24926</v>
      </c>
      <c r="E5513" t="s">
        <v>24927</v>
      </c>
      <c r="F5513">
        <v>8.8000000000000007</v>
      </c>
      <c r="G5513">
        <v>622</v>
      </c>
      <c r="H5513" s="9" t="s">
        <v>24777</v>
      </c>
      <c r="I5513" s="9" t="str">
        <f t="shared" si="86"/>
        <v>Short</v>
      </c>
    </row>
    <row r="5514" spans="1:9" hidden="1" x14ac:dyDescent="0.25">
      <c r="A5514" t="s">
        <v>1631</v>
      </c>
      <c r="B5514" s="11">
        <v>2018</v>
      </c>
      <c r="C5514" t="s">
        <v>24591</v>
      </c>
      <c r="D5514" t="s">
        <v>24926</v>
      </c>
      <c r="E5514" t="s">
        <v>24927</v>
      </c>
      <c r="F5514">
        <v>9.1999999999999993</v>
      </c>
      <c r="G5514">
        <v>806</v>
      </c>
      <c r="H5514" s="9" t="s">
        <v>24777</v>
      </c>
      <c r="I5514" s="9" t="str">
        <f t="shared" si="86"/>
        <v>Short</v>
      </c>
    </row>
    <row r="5515" spans="1:9" hidden="1" x14ac:dyDescent="0.25">
      <c r="A5515" t="s">
        <v>359</v>
      </c>
      <c r="B5515" s="11">
        <v>2017</v>
      </c>
      <c r="C5515" t="s">
        <v>24588</v>
      </c>
      <c r="D5515" t="s">
        <v>24930</v>
      </c>
      <c r="E5515" t="s">
        <v>24933</v>
      </c>
      <c r="F5515">
        <v>9</v>
      </c>
      <c r="G5515" s="2">
        <v>12092</v>
      </c>
      <c r="H5515" s="9" t="s">
        <v>24818</v>
      </c>
      <c r="I5515" s="9" t="str">
        <f t="shared" si="86"/>
        <v>Medium</v>
      </c>
    </row>
    <row r="5516" spans="1:9" hidden="1" x14ac:dyDescent="0.25">
      <c r="A5516" t="s">
        <v>3636</v>
      </c>
      <c r="B5516" s="11">
        <v>2019</v>
      </c>
      <c r="C5516" t="s">
        <v>24590</v>
      </c>
      <c r="D5516" t="s">
        <v>24930</v>
      </c>
      <c r="E5516" t="s">
        <v>24931</v>
      </c>
      <c r="F5516">
        <v>8.9</v>
      </c>
      <c r="G5516">
        <v>191</v>
      </c>
      <c r="H5516" s="9" t="s">
        <v>24737</v>
      </c>
      <c r="I5516" s="9" t="str">
        <f t="shared" si="86"/>
        <v>Medium</v>
      </c>
    </row>
    <row r="5517" spans="1:9" hidden="1" x14ac:dyDescent="0.25">
      <c r="A5517" t="s">
        <v>6436</v>
      </c>
      <c r="B5517" s="11">
        <v>2019</v>
      </c>
      <c r="C5517" t="s">
        <v>24580</v>
      </c>
      <c r="F5517">
        <v>6.7</v>
      </c>
      <c r="G5517">
        <v>105</v>
      </c>
      <c r="H5517" s="9" t="s">
        <v>24777</v>
      </c>
      <c r="I5517" s="9" t="str">
        <f t="shared" si="86"/>
        <v>Short</v>
      </c>
    </row>
    <row r="5518" spans="1:9" hidden="1" x14ac:dyDescent="0.25">
      <c r="A5518" t="s">
        <v>1056</v>
      </c>
      <c r="B5518" s="11">
        <v>2019</v>
      </c>
      <c r="C5518" t="s">
        <v>24580</v>
      </c>
      <c r="D5518" t="s">
        <v>24928</v>
      </c>
      <c r="E5518" t="s">
        <v>24930</v>
      </c>
      <c r="F5518">
        <v>7.9</v>
      </c>
      <c r="G5518" s="2">
        <v>1129</v>
      </c>
      <c r="H5518" s="9" t="s">
        <v>24667</v>
      </c>
      <c r="I5518" s="9" t="str">
        <f t="shared" si="86"/>
        <v>Short</v>
      </c>
    </row>
    <row r="5519" spans="1:9" hidden="1" x14ac:dyDescent="0.25">
      <c r="A5519" t="s">
        <v>3636</v>
      </c>
      <c r="B5519" s="11">
        <v>2019</v>
      </c>
      <c r="C5519" t="s">
        <v>24590</v>
      </c>
      <c r="D5519" t="s">
        <v>24930</v>
      </c>
      <c r="E5519" t="s">
        <v>24931</v>
      </c>
      <c r="F5519">
        <v>8.6</v>
      </c>
      <c r="G5519">
        <v>157</v>
      </c>
      <c r="H5519" s="9" t="s">
        <v>24737</v>
      </c>
      <c r="I5519" s="9" t="str">
        <f t="shared" si="86"/>
        <v>Medium</v>
      </c>
    </row>
    <row r="5520" spans="1:9" hidden="1" x14ac:dyDescent="0.25">
      <c r="A5520" t="s">
        <v>3636</v>
      </c>
      <c r="B5520" s="11">
        <v>2019</v>
      </c>
      <c r="C5520" t="s">
        <v>24590</v>
      </c>
      <c r="D5520" t="s">
        <v>24930</v>
      </c>
      <c r="E5520" t="s">
        <v>24931</v>
      </c>
      <c r="F5520">
        <v>8.9</v>
      </c>
      <c r="G5520">
        <v>146</v>
      </c>
      <c r="H5520" s="9" t="s">
        <v>24737</v>
      </c>
      <c r="I5520" s="9" t="str">
        <f t="shared" si="86"/>
        <v>Medium</v>
      </c>
    </row>
    <row r="5521" spans="1:9" hidden="1" x14ac:dyDescent="0.25">
      <c r="A5521" t="s">
        <v>3636</v>
      </c>
      <c r="B5521" s="11">
        <v>2019</v>
      </c>
      <c r="C5521" t="s">
        <v>24590</v>
      </c>
      <c r="D5521" t="s">
        <v>24930</v>
      </c>
      <c r="E5521" t="s">
        <v>24931</v>
      </c>
      <c r="F5521">
        <v>8.6999999999999993</v>
      </c>
      <c r="G5521">
        <v>136</v>
      </c>
      <c r="H5521" s="9" t="s">
        <v>24737</v>
      </c>
      <c r="I5521" s="9" t="str">
        <f t="shared" si="86"/>
        <v>Medium</v>
      </c>
    </row>
    <row r="5522" spans="1:9" hidden="1" x14ac:dyDescent="0.25">
      <c r="A5522" t="s">
        <v>3636</v>
      </c>
      <c r="B5522" s="11">
        <v>2019</v>
      </c>
      <c r="C5522" t="s">
        <v>24590</v>
      </c>
      <c r="D5522" t="s">
        <v>24930</v>
      </c>
      <c r="E5522" t="s">
        <v>24931</v>
      </c>
      <c r="F5522">
        <v>8.8000000000000007</v>
      </c>
      <c r="G5522">
        <v>139</v>
      </c>
      <c r="H5522" s="9" t="s">
        <v>24737</v>
      </c>
      <c r="I5522" s="9" t="str">
        <f t="shared" si="86"/>
        <v>Medium</v>
      </c>
    </row>
    <row r="5523" spans="1:9" hidden="1" x14ac:dyDescent="0.25">
      <c r="A5523" t="s">
        <v>488</v>
      </c>
      <c r="B5523" s="11">
        <v>2017</v>
      </c>
      <c r="C5523" t="s">
        <v>24588</v>
      </c>
      <c r="D5523" t="s">
        <v>24930</v>
      </c>
      <c r="E5523" t="s">
        <v>24933</v>
      </c>
      <c r="F5523">
        <v>7.5</v>
      </c>
      <c r="G5523" s="2">
        <v>1669</v>
      </c>
      <c r="H5523" s="9" t="s">
        <v>24648</v>
      </c>
      <c r="I5523" s="9" t="str">
        <f t="shared" si="86"/>
        <v>Short</v>
      </c>
    </row>
    <row r="5524" spans="1:9" hidden="1" x14ac:dyDescent="0.25">
      <c r="A5524" t="s">
        <v>288</v>
      </c>
      <c r="B5524" s="11">
        <v>2014</v>
      </c>
      <c r="C5524" t="s">
        <v>24581</v>
      </c>
      <c r="D5524" t="s">
        <v>24933</v>
      </c>
      <c r="E5524" t="s">
        <v>24934</v>
      </c>
      <c r="F5524">
        <v>8.3000000000000007</v>
      </c>
      <c r="G5524" s="2">
        <v>2040</v>
      </c>
      <c r="H5524" s="9" t="s">
        <v>24644</v>
      </c>
      <c r="I5524" s="9" t="str">
        <f t="shared" si="86"/>
        <v>Short</v>
      </c>
    </row>
    <row r="5525" spans="1:9" hidden="1" x14ac:dyDescent="0.25">
      <c r="A5525" t="s">
        <v>58</v>
      </c>
      <c r="B5525" s="11">
        <v>2016</v>
      </c>
      <c r="C5525" t="s">
        <v>24588</v>
      </c>
      <c r="D5525" t="s">
        <v>24930</v>
      </c>
      <c r="E5525" t="s">
        <v>24931</v>
      </c>
      <c r="F5525">
        <v>8.1999999999999993</v>
      </c>
      <c r="G5525" s="2">
        <v>3620</v>
      </c>
      <c r="H5525" s="9" t="s">
        <v>24649</v>
      </c>
      <c r="I5525" s="9" t="str">
        <f t="shared" si="86"/>
        <v>Short</v>
      </c>
    </row>
    <row r="5526" spans="1:9" hidden="1" x14ac:dyDescent="0.25">
      <c r="A5526" t="s">
        <v>288</v>
      </c>
      <c r="B5526" s="11">
        <v>2014</v>
      </c>
      <c r="C5526" t="s">
        <v>24581</v>
      </c>
      <c r="D5526" t="s">
        <v>24933</v>
      </c>
      <c r="E5526" t="s">
        <v>24934</v>
      </c>
      <c r="F5526">
        <v>7.6</v>
      </c>
      <c r="G5526" s="2">
        <v>1791</v>
      </c>
      <c r="H5526" s="9" t="s">
        <v>24644</v>
      </c>
      <c r="I5526" s="9" t="str">
        <f t="shared" si="86"/>
        <v>Short</v>
      </c>
    </row>
    <row r="5527" spans="1:9" hidden="1" x14ac:dyDescent="0.25">
      <c r="A5527" t="s">
        <v>359</v>
      </c>
      <c r="B5527" s="11">
        <v>2017</v>
      </c>
      <c r="C5527" t="s">
        <v>24588</v>
      </c>
      <c r="D5527" t="s">
        <v>24930</v>
      </c>
      <c r="E5527" t="s">
        <v>24933</v>
      </c>
      <c r="F5527">
        <v>9</v>
      </c>
      <c r="G5527" s="2">
        <v>10355</v>
      </c>
      <c r="H5527" s="9" t="s">
        <v>24670</v>
      </c>
      <c r="I5527" s="9" t="str">
        <f t="shared" si="86"/>
        <v>Short</v>
      </c>
    </row>
    <row r="5528" spans="1:9" hidden="1" x14ac:dyDescent="0.25">
      <c r="A5528" t="s">
        <v>359</v>
      </c>
      <c r="B5528" s="11">
        <v>2017</v>
      </c>
      <c r="C5528" t="s">
        <v>24588</v>
      </c>
      <c r="D5528" t="s">
        <v>24930</v>
      </c>
      <c r="E5528" t="s">
        <v>24933</v>
      </c>
      <c r="F5528">
        <v>9.1999999999999993</v>
      </c>
      <c r="G5528" s="2">
        <v>10279</v>
      </c>
      <c r="H5528" s="9" t="s">
        <v>24707</v>
      </c>
      <c r="I5528" s="9" t="str">
        <f t="shared" si="86"/>
        <v>Short</v>
      </c>
    </row>
    <row r="5529" spans="1:9" hidden="1" x14ac:dyDescent="0.25">
      <c r="A5529" t="s">
        <v>359</v>
      </c>
      <c r="B5529" s="11">
        <v>2017</v>
      </c>
      <c r="C5529" t="s">
        <v>24588</v>
      </c>
      <c r="D5529" t="s">
        <v>24930</v>
      </c>
      <c r="E5529" t="s">
        <v>24933</v>
      </c>
      <c r="F5529">
        <v>9.5</v>
      </c>
      <c r="G5529" s="2">
        <v>11202</v>
      </c>
      <c r="H5529" s="9" t="s">
        <v>24646</v>
      </c>
      <c r="I5529" s="9" t="str">
        <f t="shared" si="86"/>
        <v>Short</v>
      </c>
    </row>
    <row r="5530" spans="1:9" hidden="1" x14ac:dyDescent="0.25">
      <c r="A5530" t="s">
        <v>359</v>
      </c>
      <c r="B5530" s="11">
        <v>2017</v>
      </c>
      <c r="C5530" t="s">
        <v>24588</v>
      </c>
      <c r="D5530" t="s">
        <v>24930</v>
      </c>
      <c r="E5530" t="s">
        <v>24933</v>
      </c>
      <c r="F5530">
        <v>9.3000000000000007</v>
      </c>
      <c r="G5530" s="2">
        <v>10274</v>
      </c>
      <c r="H5530" s="9" t="s">
        <v>24707</v>
      </c>
      <c r="I5530" s="9" t="str">
        <f t="shared" si="86"/>
        <v>Short</v>
      </c>
    </row>
    <row r="5531" spans="1:9" hidden="1" x14ac:dyDescent="0.25">
      <c r="A5531" t="s">
        <v>359</v>
      </c>
      <c r="B5531" s="11">
        <v>2017</v>
      </c>
      <c r="C5531" t="s">
        <v>24588</v>
      </c>
      <c r="D5531" t="s">
        <v>24930</v>
      </c>
      <c r="E5531" t="s">
        <v>24933</v>
      </c>
      <c r="F5531">
        <v>9.6</v>
      </c>
      <c r="G5531" s="2">
        <v>12621</v>
      </c>
      <c r="H5531" s="9" t="s">
        <v>24670</v>
      </c>
      <c r="I5531" s="9" t="str">
        <f t="shared" si="86"/>
        <v>Short</v>
      </c>
    </row>
    <row r="5532" spans="1:9" hidden="1" x14ac:dyDescent="0.25">
      <c r="A5532" t="s">
        <v>359</v>
      </c>
      <c r="B5532" s="11">
        <v>2017</v>
      </c>
      <c r="C5532" t="s">
        <v>24588</v>
      </c>
      <c r="D5532" t="s">
        <v>24930</v>
      </c>
      <c r="E5532" t="s">
        <v>24933</v>
      </c>
      <c r="F5532">
        <v>9.3000000000000007</v>
      </c>
      <c r="G5532" s="2">
        <v>10209</v>
      </c>
      <c r="H5532" s="9" t="s">
        <v>24656</v>
      </c>
      <c r="I5532" s="9" t="str">
        <f t="shared" si="86"/>
        <v>Short</v>
      </c>
    </row>
    <row r="5533" spans="1:9" hidden="1" x14ac:dyDescent="0.25">
      <c r="A5533" t="s">
        <v>359</v>
      </c>
      <c r="B5533" s="11">
        <v>2017</v>
      </c>
      <c r="C5533" t="s">
        <v>24588</v>
      </c>
      <c r="D5533" t="s">
        <v>24930</v>
      </c>
      <c r="E5533" t="s">
        <v>24933</v>
      </c>
      <c r="F5533">
        <v>9.5</v>
      </c>
      <c r="G5533" s="2">
        <v>12762</v>
      </c>
      <c r="H5533" s="9" t="s">
        <v>24804</v>
      </c>
      <c r="I5533" s="9" t="str">
        <f t="shared" si="86"/>
        <v>Short</v>
      </c>
    </row>
    <row r="5534" spans="1:9" hidden="1" x14ac:dyDescent="0.25">
      <c r="A5534" t="s">
        <v>288</v>
      </c>
      <c r="B5534" s="11">
        <v>2014</v>
      </c>
      <c r="C5534" t="s">
        <v>24581</v>
      </c>
      <c r="D5534" t="s">
        <v>24933</v>
      </c>
      <c r="E5534" t="s">
        <v>24934</v>
      </c>
      <c r="F5534">
        <v>8.1</v>
      </c>
      <c r="G5534" s="2">
        <v>1757</v>
      </c>
      <c r="H5534" s="9" t="s">
        <v>24644</v>
      </c>
      <c r="I5534" s="9" t="str">
        <f t="shared" si="86"/>
        <v>Short</v>
      </c>
    </row>
    <row r="5535" spans="1:9" hidden="1" x14ac:dyDescent="0.25">
      <c r="A5535" t="s">
        <v>433</v>
      </c>
      <c r="B5535" s="11">
        <v>2015</v>
      </c>
      <c r="C5535" t="s">
        <v>24590</v>
      </c>
      <c r="D5535" t="s">
        <v>24927</v>
      </c>
      <c r="E5535" t="s">
        <v>24930</v>
      </c>
      <c r="F5535">
        <v>6.6</v>
      </c>
      <c r="G5535" s="2">
        <v>1200</v>
      </c>
      <c r="H5535" s="9" t="s">
        <v>24644</v>
      </c>
      <c r="I5535" s="9" t="str">
        <f t="shared" si="86"/>
        <v>Short</v>
      </c>
    </row>
    <row r="5536" spans="1:9" hidden="1" x14ac:dyDescent="0.25">
      <c r="A5536" t="s">
        <v>2176</v>
      </c>
      <c r="B5536" s="11">
        <v>2020</v>
      </c>
      <c r="C5536" t="s">
        <v>24580</v>
      </c>
      <c r="D5536" t="s">
        <v>24930</v>
      </c>
      <c r="E5536" t="s">
        <v>24931</v>
      </c>
      <c r="F5536">
        <v>7.4</v>
      </c>
      <c r="G5536" s="2">
        <v>1747</v>
      </c>
      <c r="H5536" s="9" t="s">
        <v>24888</v>
      </c>
      <c r="I5536" s="9" t="str">
        <f t="shared" si="86"/>
        <v>Short</v>
      </c>
    </row>
    <row r="5537" spans="1:9" hidden="1" x14ac:dyDescent="0.25">
      <c r="A5537" t="s">
        <v>2176</v>
      </c>
      <c r="B5537" s="11">
        <v>2020</v>
      </c>
      <c r="C5537" t="s">
        <v>24580</v>
      </c>
      <c r="D5537" t="s">
        <v>24930</v>
      </c>
      <c r="E5537" t="s">
        <v>24931</v>
      </c>
      <c r="F5537">
        <v>7.6</v>
      </c>
      <c r="G5537" s="2">
        <v>1610</v>
      </c>
      <c r="H5537" s="9" t="s">
        <v>24685</v>
      </c>
      <c r="I5537" s="9" t="str">
        <f t="shared" si="86"/>
        <v>Short</v>
      </c>
    </row>
    <row r="5538" spans="1:9" hidden="1" x14ac:dyDescent="0.25">
      <c r="A5538" t="s">
        <v>2176</v>
      </c>
      <c r="B5538" s="11">
        <v>2020</v>
      </c>
      <c r="C5538" t="s">
        <v>24580</v>
      </c>
      <c r="D5538" t="s">
        <v>24930</v>
      </c>
      <c r="E5538" t="s">
        <v>24931</v>
      </c>
      <c r="F5538">
        <v>7.8</v>
      </c>
      <c r="G5538" s="2">
        <v>1418</v>
      </c>
      <c r="H5538" s="9" t="s">
        <v>24888</v>
      </c>
      <c r="I5538" s="9" t="str">
        <f t="shared" si="86"/>
        <v>Short</v>
      </c>
    </row>
    <row r="5539" spans="1:9" hidden="1" x14ac:dyDescent="0.25">
      <c r="A5539" t="s">
        <v>2176</v>
      </c>
      <c r="B5539" s="11">
        <v>2020</v>
      </c>
      <c r="C5539" t="s">
        <v>24580</v>
      </c>
      <c r="D5539" t="s">
        <v>24930</v>
      </c>
      <c r="E5539" t="s">
        <v>24931</v>
      </c>
      <c r="F5539">
        <v>7.7</v>
      </c>
      <c r="G5539" s="2">
        <v>1459</v>
      </c>
      <c r="H5539" s="9" t="s">
        <v>24638</v>
      </c>
      <c r="I5539" s="9" t="str">
        <f t="shared" si="86"/>
        <v>Short</v>
      </c>
    </row>
    <row r="5540" spans="1:9" hidden="1" x14ac:dyDescent="0.25">
      <c r="A5540" t="s">
        <v>2176</v>
      </c>
      <c r="B5540" s="11">
        <v>2020</v>
      </c>
      <c r="C5540" t="s">
        <v>24580</v>
      </c>
      <c r="D5540" t="s">
        <v>24930</v>
      </c>
      <c r="E5540" t="s">
        <v>24931</v>
      </c>
      <c r="F5540">
        <v>8</v>
      </c>
      <c r="G5540" s="2">
        <v>1483</v>
      </c>
      <c r="H5540" s="9" t="s">
        <v>24638</v>
      </c>
      <c r="I5540" s="9" t="str">
        <f t="shared" si="86"/>
        <v>Short</v>
      </c>
    </row>
    <row r="5541" spans="1:9" hidden="1" x14ac:dyDescent="0.25">
      <c r="A5541" t="s">
        <v>2176</v>
      </c>
      <c r="B5541" s="11">
        <v>2020</v>
      </c>
      <c r="C5541" t="s">
        <v>24580</v>
      </c>
      <c r="D5541" t="s">
        <v>24930</v>
      </c>
      <c r="E5541" t="s">
        <v>24931</v>
      </c>
      <c r="F5541">
        <v>8.6</v>
      </c>
      <c r="G5541" s="2">
        <v>1800</v>
      </c>
      <c r="H5541" s="9" t="s">
        <v>24657</v>
      </c>
      <c r="I5541" s="9" t="str">
        <f t="shared" si="86"/>
        <v>Short</v>
      </c>
    </row>
    <row r="5542" spans="1:9" hidden="1" x14ac:dyDescent="0.25">
      <c r="A5542" t="s">
        <v>2176</v>
      </c>
      <c r="B5542" s="11">
        <v>2020</v>
      </c>
      <c r="C5542" t="s">
        <v>24580</v>
      </c>
      <c r="D5542" t="s">
        <v>24930</v>
      </c>
      <c r="E5542" t="s">
        <v>24931</v>
      </c>
      <c r="F5542">
        <v>7.5</v>
      </c>
      <c r="G5542" s="2">
        <v>1521</v>
      </c>
      <c r="H5542" s="9" t="s">
        <v>24726</v>
      </c>
      <c r="I5542" s="9" t="str">
        <f t="shared" si="86"/>
        <v>Short</v>
      </c>
    </row>
    <row r="5543" spans="1:9" hidden="1" x14ac:dyDescent="0.25">
      <c r="A5543" t="s">
        <v>433</v>
      </c>
      <c r="B5543" s="11">
        <v>2015</v>
      </c>
      <c r="C5543" t="s">
        <v>24590</v>
      </c>
      <c r="D5543" t="s">
        <v>24927</v>
      </c>
      <c r="E5543" t="s">
        <v>24930</v>
      </c>
      <c r="F5543">
        <v>7.2</v>
      </c>
      <c r="G5543" s="2">
        <v>1228</v>
      </c>
      <c r="H5543" s="9" t="s">
        <v>24644</v>
      </c>
      <c r="I5543" s="9" t="str">
        <f t="shared" si="86"/>
        <v>Short</v>
      </c>
    </row>
    <row r="5544" spans="1:9" hidden="1" x14ac:dyDescent="0.25">
      <c r="A5544" t="s">
        <v>433</v>
      </c>
      <c r="B5544" s="11">
        <v>2015</v>
      </c>
      <c r="C5544" t="s">
        <v>24590</v>
      </c>
      <c r="D5544" t="s">
        <v>24927</v>
      </c>
      <c r="E5544" t="s">
        <v>24930</v>
      </c>
      <c r="F5544">
        <v>6.8</v>
      </c>
      <c r="G5544" s="2">
        <v>1064</v>
      </c>
      <c r="H5544" s="9" t="s">
        <v>24644</v>
      </c>
      <c r="I5544" s="9" t="str">
        <f t="shared" si="86"/>
        <v>Short</v>
      </c>
    </row>
    <row r="5545" spans="1:9" hidden="1" x14ac:dyDescent="0.25">
      <c r="A5545" t="s">
        <v>433</v>
      </c>
      <c r="B5545" s="11">
        <v>2015</v>
      </c>
      <c r="C5545" t="s">
        <v>24590</v>
      </c>
      <c r="D5545" t="s">
        <v>24927</v>
      </c>
      <c r="E5545" t="s">
        <v>24930</v>
      </c>
      <c r="F5545">
        <v>6.9</v>
      </c>
      <c r="G5545" s="2">
        <v>1031</v>
      </c>
      <c r="H5545" s="9" t="s">
        <v>24644</v>
      </c>
      <c r="I5545" s="9" t="str">
        <f t="shared" si="86"/>
        <v>Short</v>
      </c>
    </row>
    <row r="5546" spans="1:9" hidden="1" x14ac:dyDescent="0.25">
      <c r="A5546" t="s">
        <v>433</v>
      </c>
      <c r="B5546" s="11">
        <v>2015</v>
      </c>
      <c r="C5546" t="s">
        <v>24590</v>
      </c>
      <c r="D5546" t="s">
        <v>24927</v>
      </c>
      <c r="E5546" t="s">
        <v>24930</v>
      </c>
      <c r="F5546">
        <v>7.9</v>
      </c>
      <c r="G5546" s="2">
        <v>1267</v>
      </c>
      <c r="H5546" s="9" t="s">
        <v>24644</v>
      </c>
      <c r="I5546" s="9" t="str">
        <f t="shared" si="86"/>
        <v>Short</v>
      </c>
    </row>
    <row r="5547" spans="1:9" hidden="1" x14ac:dyDescent="0.25">
      <c r="A5547" t="s">
        <v>433</v>
      </c>
      <c r="B5547" s="11">
        <v>2015</v>
      </c>
      <c r="C5547" t="s">
        <v>24590</v>
      </c>
      <c r="D5547" t="s">
        <v>24927</v>
      </c>
      <c r="E5547" t="s">
        <v>24930</v>
      </c>
      <c r="F5547">
        <v>7.9</v>
      </c>
      <c r="G5547" s="2">
        <v>1276</v>
      </c>
      <c r="H5547" s="9" t="s">
        <v>24644</v>
      </c>
      <c r="I5547" s="9" t="str">
        <f t="shared" si="86"/>
        <v>Short</v>
      </c>
    </row>
    <row r="5548" spans="1:9" hidden="1" x14ac:dyDescent="0.25">
      <c r="A5548" t="s">
        <v>433</v>
      </c>
      <c r="B5548" s="11">
        <v>2015</v>
      </c>
      <c r="C5548" t="s">
        <v>24590</v>
      </c>
      <c r="D5548" t="s">
        <v>24927</v>
      </c>
      <c r="E5548" t="s">
        <v>24930</v>
      </c>
      <c r="F5548">
        <v>7.9</v>
      </c>
      <c r="G5548" s="2">
        <v>1111</v>
      </c>
      <c r="H5548" s="9" t="s">
        <v>24644</v>
      </c>
      <c r="I5548" s="9" t="str">
        <f t="shared" si="86"/>
        <v>Short</v>
      </c>
    </row>
    <row r="5549" spans="1:9" hidden="1" x14ac:dyDescent="0.25">
      <c r="A5549" t="s">
        <v>433</v>
      </c>
      <c r="B5549" s="11">
        <v>2015</v>
      </c>
      <c r="C5549" t="s">
        <v>24590</v>
      </c>
      <c r="D5549" t="s">
        <v>24927</v>
      </c>
      <c r="E5549" t="s">
        <v>24930</v>
      </c>
      <c r="F5549">
        <v>7.5</v>
      </c>
      <c r="G5549" s="2">
        <v>1010</v>
      </c>
      <c r="H5549" s="9" t="s">
        <v>24644</v>
      </c>
      <c r="I5549" s="9" t="str">
        <f t="shared" si="86"/>
        <v>Short</v>
      </c>
    </row>
    <row r="5550" spans="1:9" hidden="1" x14ac:dyDescent="0.25">
      <c r="A5550" t="s">
        <v>667</v>
      </c>
      <c r="B5550" s="11">
        <v>2019</v>
      </c>
      <c r="C5550" t="s">
        <v>24591</v>
      </c>
      <c r="D5550" t="s">
        <v>24938</v>
      </c>
      <c r="E5550" t="s">
        <v>24936</v>
      </c>
      <c r="F5550">
        <v>8.1</v>
      </c>
      <c r="G5550" s="2">
        <v>7671</v>
      </c>
      <c r="H5550" s="9" t="s">
        <v>24761</v>
      </c>
      <c r="I5550" s="9" t="str">
        <f t="shared" si="86"/>
        <v>Short</v>
      </c>
    </row>
    <row r="5551" spans="1:9" hidden="1" x14ac:dyDescent="0.25">
      <c r="A5551" t="s">
        <v>433</v>
      </c>
      <c r="B5551" s="11">
        <v>2015</v>
      </c>
      <c r="C5551" t="s">
        <v>24590</v>
      </c>
      <c r="D5551" t="s">
        <v>24927</v>
      </c>
      <c r="E5551" t="s">
        <v>24930</v>
      </c>
      <c r="F5551">
        <v>6.5</v>
      </c>
      <c r="G5551" s="2">
        <v>1426</v>
      </c>
      <c r="H5551" s="9" t="s">
        <v>24644</v>
      </c>
      <c r="I5551" s="9" t="str">
        <f t="shared" si="86"/>
        <v>Short</v>
      </c>
    </row>
    <row r="5552" spans="1:9" hidden="1" x14ac:dyDescent="0.25">
      <c r="A5552" t="s">
        <v>433</v>
      </c>
      <c r="B5552" s="11">
        <v>2015</v>
      </c>
      <c r="C5552" t="s">
        <v>24590</v>
      </c>
      <c r="D5552" t="s">
        <v>24927</v>
      </c>
      <c r="E5552" t="s">
        <v>24930</v>
      </c>
      <c r="F5552">
        <v>6.5</v>
      </c>
      <c r="G5552" s="2">
        <v>1089</v>
      </c>
      <c r="H5552" s="9" t="s">
        <v>24644</v>
      </c>
      <c r="I5552" s="9" t="str">
        <f t="shared" si="86"/>
        <v>Short</v>
      </c>
    </row>
    <row r="5553" spans="1:9" hidden="1" x14ac:dyDescent="0.25">
      <c r="A5553" t="s">
        <v>433</v>
      </c>
      <c r="B5553" s="11">
        <v>2015</v>
      </c>
      <c r="C5553" t="s">
        <v>24590</v>
      </c>
      <c r="D5553" t="s">
        <v>24927</v>
      </c>
      <c r="E5553" t="s">
        <v>24930</v>
      </c>
      <c r="F5553">
        <v>8.6999999999999993</v>
      </c>
      <c r="G5553" s="2">
        <v>1680</v>
      </c>
      <c r="H5553" s="9" t="s">
        <v>24644</v>
      </c>
      <c r="I5553" s="9" t="str">
        <f t="shared" si="86"/>
        <v>Short</v>
      </c>
    </row>
    <row r="5554" spans="1:9" hidden="1" x14ac:dyDescent="0.25">
      <c r="A5554" t="s">
        <v>433</v>
      </c>
      <c r="B5554" s="11">
        <v>2015</v>
      </c>
      <c r="C5554" t="s">
        <v>24590</v>
      </c>
      <c r="D5554" t="s">
        <v>24927</v>
      </c>
      <c r="E5554" t="s">
        <v>24930</v>
      </c>
      <c r="F5554">
        <v>5.8</v>
      </c>
      <c r="G5554" s="2">
        <v>1212</v>
      </c>
      <c r="H5554" s="9" t="s">
        <v>24644</v>
      </c>
      <c r="I5554" s="9" t="str">
        <f t="shared" si="86"/>
        <v>Short</v>
      </c>
    </row>
    <row r="5555" spans="1:9" hidden="1" x14ac:dyDescent="0.25">
      <c r="A5555" t="s">
        <v>433</v>
      </c>
      <c r="B5555" s="11">
        <v>2015</v>
      </c>
      <c r="C5555" t="s">
        <v>24590</v>
      </c>
      <c r="D5555" t="s">
        <v>24927</v>
      </c>
      <c r="E5555" t="s">
        <v>24930</v>
      </c>
      <c r="F5555">
        <v>6.3</v>
      </c>
      <c r="G5555" s="2">
        <v>1209</v>
      </c>
      <c r="H5555" s="9" t="s">
        <v>24644</v>
      </c>
      <c r="I5555" s="9" t="str">
        <f t="shared" si="86"/>
        <v>Short</v>
      </c>
    </row>
    <row r="5556" spans="1:9" hidden="1" x14ac:dyDescent="0.25">
      <c r="A5556" t="s">
        <v>433</v>
      </c>
      <c r="B5556" s="11">
        <v>2015</v>
      </c>
      <c r="C5556" t="s">
        <v>24590</v>
      </c>
      <c r="D5556" t="s">
        <v>24927</v>
      </c>
      <c r="E5556" t="s">
        <v>24930</v>
      </c>
      <c r="F5556">
        <v>7.1</v>
      </c>
      <c r="G5556">
        <v>936</v>
      </c>
      <c r="H5556" s="9" t="s">
        <v>24644</v>
      </c>
      <c r="I5556" s="9" t="str">
        <f t="shared" si="86"/>
        <v>Short</v>
      </c>
    </row>
    <row r="5557" spans="1:9" hidden="1" x14ac:dyDescent="0.25">
      <c r="A5557" t="s">
        <v>433</v>
      </c>
      <c r="B5557" s="11">
        <v>2015</v>
      </c>
      <c r="C5557" t="s">
        <v>24590</v>
      </c>
      <c r="D5557" t="s">
        <v>24927</v>
      </c>
      <c r="E5557" t="s">
        <v>24930</v>
      </c>
      <c r="F5557">
        <v>7.7</v>
      </c>
      <c r="G5557">
        <v>915</v>
      </c>
      <c r="H5557" s="9" t="s">
        <v>24644</v>
      </c>
      <c r="I5557" s="9" t="str">
        <f t="shared" si="86"/>
        <v>Short</v>
      </c>
    </row>
    <row r="5558" spans="1:9" hidden="1" x14ac:dyDescent="0.25">
      <c r="A5558" t="s">
        <v>4471</v>
      </c>
      <c r="B5558" s="11">
        <v>2021</v>
      </c>
      <c r="C5558" t="s">
        <v>24591</v>
      </c>
      <c r="D5558" t="s">
        <v>24926</v>
      </c>
      <c r="E5558" t="s">
        <v>24927</v>
      </c>
      <c r="F5558">
        <v>7.1</v>
      </c>
      <c r="G5558">
        <v>238</v>
      </c>
      <c r="H5558" s="9" t="s">
        <v>24815</v>
      </c>
      <c r="I5558" s="9" t="str">
        <f t="shared" si="86"/>
        <v>Short</v>
      </c>
    </row>
    <row r="5559" spans="1:9" hidden="1" x14ac:dyDescent="0.25">
      <c r="A5559" t="s">
        <v>4471</v>
      </c>
      <c r="B5559" s="11">
        <v>2021</v>
      </c>
      <c r="C5559" t="s">
        <v>24591</v>
      </c>
      <c r="D5559" t="s">
        <v>24926</v>
      </c>
      <c r="E5559" t="s">
        <v>24927</v>
      </c>
      <c r="F5559">
        <v>6.9</v>
      </c>
      <c r="G5559">
        <v>196</v>
      </c>
      <c r="H5559" s="9" t="s">
        <v>24651</v>
      </c>
      <c r="I5559" s="9" t="str">
        <f t="shared" si="86"/>
        <v>Short</v>
      </c>
    </row>
    <row r="5560" spans="1:9" hidden="1" x14ac:dyDescent="0.25">
      <c r="A5560" t="s">
        <v>4471</v>
      </c>
      <c r="B5560" s="11">
        <v>2021</v>
      </c>
      <c r="C5560" t="s">
        <v>24591</v>
      </c>
      <c r="D5560" t="s">
        <v>24926</v>
      </c>
      <c r="E5560" t="s">
        <v>24927</v>
      </c>
      <c r="F5560">
        <v>7.1</v>
      </c>
      <c r="G5560">
        <v>186</v>
      </c>
      <c r="H5560" s="9" t="s">
        <v>24777</v>
      </c>
      <c r="I5560" s="9" t="str">
        <f t="shared" si="86"/>
        <v>Short</v>
      </c>
    </row>
    <row r="5561" spans="1:9" hidden="1" x14ac:dyDescent="0.25">
      <c r="A5561" t="s">
        <v>4471</v>
      </c>
      <c r="B5561" s="11">
        <v>2021</v>
      </c>
      <c r="C5561" t="s">
        <v>24591</v>
      </c>
      <c r="D5561" t="s">
        <v>24926</v>
      </c>
      <c r="E5561" t="s">
        <v>24927</v>
      </c>
      <c r="F5561">
        <v>7.1</v>
      </c>
      <c r="G5561">
        <v>185</v>
      </c>
      <c r="H5561" s="9" t="s">
        <v>24636</v>
      </c>
      <c r="I5561" s="9" t="str">
        <f t="shared" si="86"/>
        <v>Short</v>
      </c>
    </row>
    <row r="5562" spans="1:9" hidden="1" x14ac:dyDescent="0.25">
      <c r="A5562" t="s">
        <v>4819</v>
      </c>
      <c r="B5562" s="11">
        <v>2019</v>
      </c>
      <c r="C5562" t="s">
        <v>24581</v>
      </c>
      <c r="F5562">
        <v>5.7</v>
      </c>
      <c r="G5562">
        <v>23</v>
      </c>
      <c r="H5562" s="9" t="s">
        <v>24637</v>
      </c>
      <c r="I5562" s="9" t="str">
        <f t="shared" si="86"/>
        <v>Short</v>
      </c>
    </row>
    <row r="5563" spans="1:9" hidden="1" x14ac:dyDescent="0.25">
      <c r="A5563" t="s">
        <v>194</v>
      </c>
      <c r="B5563" s="11">
        <v>2015</v>
      </c>
      <c r="C5563" t="s">
        <v>24590</v>
      </c>
      <c r="D5563" t="s">
        <v>24930</v>
      </c>
      <c r="E5563" t="s">
        <v>24932</v>
      </c>
      <c r="F5563">
        <v>8.6999999999999993</v>
      </c>
      <c r="G5563" s="2">
        <v>1794</v>
      </c>
      <c r="H5563" s="9" t="s">
        <v>24641</v>
      </c>
      <c r="I5563" s="9" t="str">
        <f t="shared" si="86"/>
        <v>Short</v>
      </c>
    </row>
    <row r="5564" spans="1:9" hidden="1" x14ac:dyDescent="0.25">
      <c r="A5564" t="s">
        <v>2933</v>
      </c>
      <c r="B5564" s="11">
        <v>2020</v>
      </c>
      <c r="C5564" t="s">
        <v>24581</v>
      </c>
      <c r="F5564">
        <v>7.3</v>
      </c>
      <c r="G5564">
        <v>145</v>
      </c>
      <c r="H5564" s="9" t="s">
        <v>24649</v>
      </c>
      <c r="I5564" s="9" t="str">
        <f t="shared" si="86"/>
        <v>Short</v>
      </c>
    </row>
    <row r="5565" spans="1:9" hidden="1" x14ac:dyDescent="0.25">
      <c r="A5565" t="s">
        <v>2933</v>
      </c>
      <c r="B5565" s="11">
        <v>2020</v>
      </c>
      <c r="C5565" t="s">
        <v>24581</v>
      </c>
      <c r="F5565">
        <v>7.2</v>
      </c>
      <c r="G5565">
        <v>126</v>
      </c>
      <c r="H5565" s="9" t="s">
        <v>24648</v>
      </c>
      <c r="I5565" s="9" t="str">
        <f t="shared" si="86"/>
        <v>Short</v>
      </c>
    </row>
    <row r="5566" spans="1:9" hidden="1" x14ac:dyDescent="0.25">
      <c r="A5566" t="s">
        <v>5023</v>
      </c>
      <c r="B5566" s="11">
        <v>2012</v>
      </c>
      <c r="C5566" t="s">
        <v>24591</v>
      </c>
      <c r="D5566" t="s">
        <v>24936</v>
      </c>
      <c r="E5566" t="s">
        <v>24937</v>
      </c>
      <c r="F5566">
        <v>8.1999999999999993</v>
      </c>
      <c r="G5566">
        <v>360</v>
      </c>
      <c r="H5566" s="9" t="s">
        <v>24644</v>
      </c>
      <c r="I5566" s="9" t="str">
        <f t="shared" si="86"/>
        <v>Short</v>
      </c>
    </row>
    <row r="5567" spans="1:9" hidden="1" x14ac:dyDescent="0.25">
      <c r="A5567" t="s">
        <v>5023</v>
      </c>
      <c r="B5567" s="11">
        <v>2012</v>
      </c>
      <c r="C5567" t="s">
        <v>24591</v>
      </c>
      <c r="D5567" t="s">
        <v>24936</v>
      </c>
      <c r="E5567" t="s">
        <v>24937</v>
      </c>
      <c r="F5567">
        <v>7.4</v>
      </c>
      <c r="G5567">
        <v>270</v>
      </c>
      <c r="H5567" s="9" t="s">
        <v>24861</v>
      </c>
      <c r="I5567" s="9" t="str">
        <f t="shared" si="86"/>
        <v>Short</v>
      </c>
    </row>
    <row r="5568" spans="1:9" hidden="1" x14ac:dyDescent="0.25">
      <c r="A5568" t="s">
        <v>5023</v>
      </c>
      <c r="B5568" s="11">
        <v>2012</v>
      </c>
      <c r="C5568" t="s">
        <v>24591</v>
      </c>
      <c r="D5568" t="s">
        <v>24936</v>
      </c>
      <c r="E5568" t="s">
        <v>24937</v>
      </c>
      <c r="F5568">
        <v>8.1</v>
      </c>
      <c r="G5568">
        <v>282</v>
      </c>
      <c r="H5568" s="9" t="s">
        <v>24861</v>
      </c>
      <c r="I5568" s="9" t="str">
        <f t="shared" si="86"/>
        <v>Short</v>
      </c>
    </row>
    <row r="5569" spans="1:9" hidden="1" x14ac:dyDescent="0.25">
      <c r="A5569" t="s">
        <v>5023</v>
      </c>
      <c r="B5569" s="11">
        <v>2012</v>
      </c>
      <c r="C5569" t="s">
        <v>24591</v>
      </c>
      <c r="D5569" t="s">
        <v>24936</v>
      </c>
      <c r="E5569" t="s">
        <v>24937</v>
      </c>
      <c r="F5569">
        <v>7.6</v>
      </c>
      <c r="G5569">
        <v>220</v>
      </c>
      <c r="H5569" s="9" t="s">
        <v>24685</v>
      </c>
      <c r="I5569" s="9" t="str">
        <f t="shared" si="86"/>
        <v>Short</v>
      </c>
    </row>
    <row r="5570" spans="1:9" hidden="1" x14ac:dyDescent="0.25">
      <c r="A5570" t="s">
        <v>5023</v>
      </c>
      <c r="B5570" s="11">
        <v>2012</v>
      </c>
      <c r="C5570" t="s">
        <v>24591</v>
      </c>
      <c r="D5570" t="s">
        <v>24936</v>
      </c>
      <c r="E5570" t="s">
        <v>24937</v>
      </c>
      <c r="F5570">
        <v>8</v>
      </c>
      <c r="G5570">
        <v>248</v>
      </c>
      <c r="H5570" s="9" t="s">
        <v>24761</v>
      </c>
      <c r="I5570" s="9" t="str">
        <f t="shared" si="86"/>
        <v>Short</v>
      </c>
    </row>
    <row r="5571" spans="1:9" hidden="1" x14ac:dyDescent="0.25">
      <c r="A5571" t="s">
        <v>5023</v>
      </c>
      <c r="B5571" s="11">
        <v>2012</v>
      </c>
      <c r="C5571" t="s">
        <v>24591</v>
      </c>
      <c r="D5571" t="s">
        <v>24936</v>
      </c>
      <c r="E5571" t="s">
        <v>24937</v>
      </c>
      <c r="F5571">
        <v>7.7</v>
      </c>
      <c r="G5571">
        <v>197</v>
      </c>
      <c r="H5571" s="9" t="s">
        <v>24888</v>
      </c>
      <c r="I5571" s="9" t="str">
        <f t="shared" ref="I5571:I5634" si="87">IF(H5571*24&lt;=1,"Short",IF(H5571*24&lt;=2,"Medium","Long"))</f>
        <v>Short</v>
      </c>
    </row>
    <row r="5572" spans="1:9" hidden="1" x14ac:dyDescent="0.25">
      <c r="A5572" t="s">
        <v>5023</v>
      </c>
      <c r="B5572" s="11">
        <v>2012</v>
      </c>
      <c r="C5572" t="s">
        <v>24591</v>
      </c>
      <c r="D5572" t="s">
        <v>24936</v>
      </c>
      <c r="E5572" t="s">
        <v>24937</v>
      </c>
      <c r="F5572">
        <v>6.6</v>
      </c>
      <c r="G5572">
        <v>190</v>
      </c>
      <c r="H5572" s="9" t="s">
        <v>24676</v>
      </c>
      <c r="I5572" s="9" t="str">
        <f t="shared" si="87"/>
        <v>Short</v>
      </c>
    </row>
    <row r="5573" spans="1:9" hidden="1" x14ac:dyDescent="0.25">
      <c r="A5573" t="s">
        <v>5023</v>
      </c>
      <c r="B5573" s="11">
        <v>2012</v>
      </c>
      <c r="C5573" t="s">
        <v>24591</v>
      </c>
      <c r="D5573" t="s">
        <v>24936</v>
      </c>
      <c r="E5573" t="s">
        <v>24937</v>
      </c>
      <c r="F5573">
        <v>6.5</v>
      </c>
      <c r="G5573">
        <v>190</v>
      </c>
      <c r="H5573" s="9" t="s">
        <v>24827</v>
      </c>
      <c r="I5573" s="9" t="str">
        <f t="shared" si="87"/>
        <v>Short</v>
      </c>
    </row>
    <row r="5574" spans="1:9" hidden="1" x14ac:dyDescent="0.25">
      <c r="A5574" t="s">
        <v>5023</v>
      </c>
      <c r="B5574" s="11">
        <v>2012</v>
      </c>
      <c r="C5574" t="s">
        <v>24591</v>
      </c>
      <c r="D5574" t="s">
        <v>24936</v>
      </c>
      <c r="E5574" t="s">
        <v>24937</v>
      </c>
      <c r="F5574">
        <v>6.7</v>
      </c>
      <c r="G5574">
        <v>171</v>
      </c>
      <c r="H5574" s="9" t="s">
        <v>24676</v>
      </c>
      <c r="I5574" s="9" t="str">
        <f t="shared" si="87"/>
        <v>Short</v>
      </c>
    </row>
    <row r="5575" spans="1:9" hidden="1" x14ac:dyDescent="0.25">
      <c r="A5575" t="s">
        <v>5023</v>
      </c>
      <c r="B5575" s="11">
        <v>2012</v>
      </c>
      <c r="C5575" t="s">
        <v>24591</v>
      </c>
      <c r="D5575" t="s">
        <v>24936</v>
      </c>
      <c r="E5575" t="s">
        <v>24937</v>
      </c>
      <c r="F5575">
        <v>6.4</v>
      </c>
      <c r="G5575">
        <v>151</v>
      </c>
      <c r="H5575" s="9" t="s">
        <v>24861</v>
      </c>
      <c r="I5575" s="9" t="str">
        <f t="shared" si="87"/>
        <v>Short</v>
      </c>
    </row>
    <row r="5576" spans="1:9" hidden="1" x14ac:dyDescent="0.25">
      <c r="A5576" t="s">
        <v>514</v>
      </c>
      <c r="B5576" s="11">
        <v>2005</v>
      </c>
      <c r="C5576" t="s">
        <v>24591</v>
      </c>
      <c r="D5576" t="s">
        <v>24926</v>
      </c>
      <c r="E5576" t="s">
        <v>24927</v>
      </c>
      <c r="F5576">
        <v>9.6999999999999993</v>
      </c>
      <c r="G5576" s="2">
        <v>2770</v>
      </c>
      <c r="H5576" s="9" t="s">
        <v>24657</v>
      </c>
      <c r="I5576" s="9" t="str">
        <f t="shared" si="87"/>
        <v>Short</v>
      </c>
    </row>
    <row r="5577" spans="1:9" hidden="1" x14ac:dyDescent="0.25">
      <c r="A5577" t="s">
        <v>5023</v>
      </c>
      <c r="B5577" s="11">
        <v>2012</v>
      </c>
      <c r="C5577" t="s">
        <v>24591</v>
      </c>
      <c r="D5577" t="s">
        <v>24936</v>
      </c>
      <c r="E5577" t="s">
        <v>24937</v>
      </c>
      <c r="F5577">
        <v>7</v>
      </c>
      <c r="G5577">
        <v>162</v>
      </c>
      <c r="H5577" s="9" t="s">
        <v>24861</v>
      </c>
      <c r="I5577" s="9" t="str">
        <f t="shared" si="87"/>
        <v>Short</v>
      </c>
    </row>
    <row r="5578" spans="1:9" hidden="1" x14ac:dyDescent="0.25">
      <c r="A5578" t="s">
        <v>445</v>
      </c>
      <c r="B5578" s="11">
        <v>2019</v>
      </c>
      <c r="C5578" t="s">
        <v>24580</v>
      </c>
      <c r="F5578">
        <v>8.4</v>
      </c>
      <c r="G5578">
        <v>246</v>
      </c>
      <c r="H5578" s="9" t="s">
        <v>24861</v>
      </c>
      <c r="I5578" s="9" t="str">
        <f t="shared" si="87"/>
        <v>Short</v>
      </c>
    </row>
    <row r="5579" spans="1:9" hidden="1" x14ac:dyDescent="0.25">
      <c r="A5579" t="s">
        <v>402</v>
      </c>
      <c r="B5579" s="11">
        <v>2020</v>
      </c>
      <c r="C5579" t="s">
        <v>24581</v>
      </c>
      <c r="D5579" t="s">
        <v>24929</v>
      </c>
      <c r="F5579">
        <v>7.6</v>
      </c>
      <c r="G5579" s="2">
        <v>1948</v>
      </c>
      <c r="H5579" s="9" t="s">
        <v>24862</v>
      </c>
      <c r="I5579" s="9" t="str">
        <f t="shared" si="87"/>
        <v>Medium</v>
      </c>
    </row>
    <row r="5580" spans="1:9" hidden="1" x14ac:dyDescent="0.25">
      <c r="A5580" t="s">
        <v>402</v>
      </c>
      <c r="B5580" s="11">
        <v>2020</v>
      </c>
      <c r="C5580" t="s">
        <v>24581</v>
      </c>
      <c r="D5580" t="s">
        <v>24929</v>
      </c>
      <c r="F5580">
        <v>8</v>
      </c>
      <c r="G5580" s="2">
        <v>1837</v>
      </c>
      <c r="H5580" s="9" t="s">
        <v>24862</v>
      </c>
      <c r="I5580" s="9" t="str">
        <f t="shared" si="87"/>
        <v>Medium</v>
      </c>
    </row>
    <row r="5581" spans="1:9" hidden="1" x14ac:dyDescent="0.25">
      <c r="A5581" t="s">
        <v>402</v>
      </c>
      <c r="B5581" s="11">
        <v>2020</v>
      </c>
      <c r="C5581" t="s">
        <v>24581</v>
      </c>
      <c r="D5581" t="s">
        <v>24929</v>
      </c>
      <c r="F5581">
        <v>7.8</v>
      </c>
      <c r="G5581" s="2">
        <v>1850</v>
      </c>
      <c r="H5581" s="9" t="s">
        <v>24804</v>
      </c>
      <c r="I5581" s="9" t="str">
        <f t="shared" si="87"/>
        <v>Short</v>
      </c>
    </row>
    <row r="5582" spans="1:9" hidden="1" x14ac:dyDescent="0.25">
      <c r="A5582" t="s">
        <v>402</v>
      </c>
      <c r="B5582" s="11">
        <v>2020</v>
      </c>
      <c r="C5582" t="s">
        <v>24581</v>
      </c>
      <c r="D5582" t="s">
        <v>24929</v>
      </c>
      <c r="F5582">
        <v>8.1</v>
      </c>
      <c r="G5582" s="2">
        <v>1905</v>
      </c>
      <c r="H5582" s="9" t="s">
        <v>24862</v>
      </c>
      <c r="I5582" s="9" t="str">
        <f t="shared" si="87"/>
        <v>Medium</v>
      </c>
    </row>
    <row r="5583" spans="1:9" hidden="1" x14ac:dyDescent="0.25">
      <c r="A5583" t="s">
        <v>402</v>
      </c>
      <c r="B5583" s="11">
        <v>2020</v>
      </c>
      <c r="C5583" t="s">
        <v>24581</v>
      </c>
      <c r="D5583" t="s">
        <v>24929</v>
      </c>
      <c r="F5583">
        <v>7.6</v>
      </c>
      <c r="G5583" s="2">
        <v>1715</v>
      </c>
      <c r="H5583" s="9" t="s">
        <v>24804</v>
      </c>
      <c r="I5583" s="9" t="str">
        <f t="shared" si="87"/>
        <v>Short</v>
      </c>
    </row>
    <row r="5584" spans="1:9" hidden="1" x14ac:dyDescent="0.25">
      <c r="A5584" t="s">
        <v>402</v>
      </c>
      <c r="B5584" s="11">
        <v>2020</v>
      </c>
      <c r="C5584" t="s">
        <v>24581</v>
      </c>
      <c r="D5584" t="s">
        <v>24929</v>
      </c>
      <c r="F5584">
        <v>7.7</v>
      </c>
      <c r="G5584" s="2">
        <v>1644</v>
      </c>
      <c r="H5584" s="9" t="s">
        <v>24646</v>
      </c>
      <c r="I5584" s="9" t="str">
        <f t="shared" si="87"/>
        <v>Short</v>
      </c>
    </row>
    <row r="5585" spans="1:9" hidden="1" x14ac:dyDescent="0.25">
      <c r="A5585" t="s">
        <v>402</v>
      </c>
      <c r="B5585" s="11">
        <v>2020</v>
      </c>
      <c r="C5585" t="s">
        <v>24581</v>
      </c>
      <c r="D5585" t="s">
        <v>24929</v>
      </c>
      <c r="F5585">
        <v>8</v>
      </c>
      <c r="G5585" s="2">
        <v>1776</v>
      </c>
      <c r="H5585" s="9" t="s">
        <v>24833</v>
      </c>
      <c r="I5585" s="9" t="str">
        <f t="shared" si="87"/>
        <v>Medium</v>
      </c>
    </row>
    <row r="5586" spans="1:9" hidden="1" x14ac:dyDescent="0.25">
      <c r="A5586" t="s">
        <v>2873</v>
      </c>
      <c r="B5586" s="11">
        <v>2018</v>
      </c>
      <c r="C5586" t="s">
        <v>24581</v>
      </c>
      <c r="D5586" t="s">
        <v>24934</v>
      </c>
      <c r="E5586" t="s">
        <v>24935</v>
      </c>
      <c r="F5586">
        <v>6.7</v>
      </c>
      <c r="G5586">
        <v>375</v>
      </c>
      <c r="H5586" s="9" t="s">
        <v>24677</v>
      </c>
      <c r="I5586" s="9" t="str">
        <f t="shared" si="87"/>
        <v>Short</v>
      </c>
    </row>
    <row r="5587" spans="1:9" hidden="1" x14ac:dyDescent="0.25">
      <c r="A5587" t="s">
        <v>7379</v>
      </c>
      <c r="B5587" s="11">
        <v>2019</v>
      </c>
      <c r="C5587" t="s">
        <v>24582</v>
      </c>
      <c r="D5587" t="s">
        <v>24933</v>
      </c>
      <c r="E5587" t="s">
        <v>24935</v>
      </c>
      <c r="F5587">
        <v>7.1</v>
      </c>
      <c r="G5587">
        <v>166</v>
      </c>
      <c r="H5587" s="9" t="s">
        <v>24752</v>
      </c>
      <c r="I5587" s="9" t="str">
        <f t="shared" si="87"/>
        <v>Short</v>
      </c>
    </row>
    <row r="5588" spans="1:9" hidden="1" x14ac:dyDescent="0.25">
      <c r="A5588" t="s">
        <v>107</v>
      </c>
      <c r="B5588" s="11">
        <v>2014</v>
      </c>
      <c r="C5588" t="s">
        <v>24590</v>
      </c>
      <c r="D5588" t="s">
        <v>24927</v>
      </c>
      <c r="E5588" t="s">
        <v>24930</v>
      </c>
      <c r="F5588">
        <v>4.9000000000000004</v>
      </c>
      <c r="G5588" s="2">
        <v>1901</v>
      </c>
      <c r="H5588" s="9" t="s">
        <v>24644</v>
      </c>
      <c r="I5588" s="9" t="str">
        <f t="shared" si="87"/>
        <v>Short</v>
      </c>
    </row>
    <row r="5589" spans="1:9" hidden="1" x14ac:dyDescent="0.25">
      <c r="A5589" t="s">
        <v>1119</v>
      </c>
      <c r="B5589" s="11">
        <v>2017</v>
      </c>
      <c r="C5589" t="s">
        <v>24594</v>
      </c>
      <c r="D5589" t="s">
        <v>24936</v>
      </c>
      <c r="E5589" t="s">
        <v>24928</v>
      </c>
      <c r="F5589">
        <v>8.1999999999999993</v>
      </c>
      <c r="G5589" s="2">
        <v>2339</v>
      </c>
      <c r="H5589" s="9" t="s">
        <v>24651</v>
      </c>
      <c r="I5589" s="9" t="str">
        <f t="shared" si="87"/>
        <v>Short</v>
      </c>
    </row>
    <row r="5590" spans="1:9" hidden="1" x14ac:dyDescent="0.25">
      <c r="A5590" t="s">
        <v>1119</v>
      </c>
      <c r="B5590" s="11">
        <v>2017</v>
      </c>
      <c r="C5590" t="s">
        <v>24594</v>
      </c>
      <c r="D5590" t="s">
        <v>24936</v>
      </c>
      <c r="E5590" t="s">
        <v>24928</v>
      </c>
      <c r="F5590">
        <v>8.3000000000000007</v>
      </c>
      <c r="G5590" s="2">
        <v>2320</v>
      </c>
      <c r="H5590" s="9" t="s">
        <v>24657</v>
      </c>
      <c r="I5590" s="9" t="str">
        <f t="shared" si="87"/>
        <v>Short</v>
      </c>
    </row>
    <row r="5591" spans="1:9" hidden="1" x14ac:dyDescent="0.25">
      <c r="A5591" t="s">
        <v>1119</v>
      </c>
      <c r="B5591" s="11">
        <v>2017</v>
      </c>
      <c r="C5591" t="s">
        <v>24594</v>
      </c>
      <c r="D5591" t="s">
        <v>24936</v>
      </c>
      <c r="E5591" t="s">
        <v>24928</v>
      </c>
      <c r="F5591">
        <v>7.8</v>
      </c>
      <c r="G5591" s="2">
        <v>2199</v>
      </c>
      <c r="H5591" s="9" t="s">
        <v>24777</v>
      </c>
      <c r="I5591" s="9" t="str">
        <f t="shared" si="87"/>
        <v>Short</v>
      </c>
    </row>
    <row r="5592" spans="1:9" hidden="1" x14ac:dyDescent="0.25">
      <c r="A5592" t="s">
        <v>1119</v>
      </c>
      <c r="B5592" s="11">
        <v>2017</v>
      </c>
      <c r="C5592" t="s">
        <v>24594</v>
      </c>
      <c r="D5592" t="s">
        <v>24936</v>
      </c>
      <c r="E5592" t="s">
        <v>24928</v>
      </c>
      <c r="F5592">
        <v>7.9</v>
      </c>
      <c r="G5592" s="2">
        <v>2201</v>
      </c>
      <c r="H5592" s="9" t="s">
        <v>24888</v>
      </c>
      <c r="I5592" s="9" t="str">
        <f t="shared" si="87"/>
        <v>Short</v>
      </c>
    </row>
    <row r="5593" spans="1:9" hidden="1" x14ac:dyDescent="0.25">
      <c r="A5593" t="s">
        <v>1119</v>
      </c>
      <c r="B5593" s="11">
        <v>2017</v>
      </c>
      <c r="C5593" t="s">
        <v>24594</v>
      </c>
      <c r="D5593" t="s">
        <v>24936</v>
      </c>
      <c r="E5593" t="s">
        <v>24928</v>
      </c>
      <c r="F5593">
        <v>9.1</v>
      </c>
      <c r="G5593" s="2">
        <v>2910</v>
      </c>
      <c r="H5593" s="9" t="s">
        <v>24657</v>
      </c>
      <c r="I5593" s="9" t="str">
        <f t="shared" si="87"/>
        <v>Short</v>
      </c>
    </row>
    <row r="5594" spans="1:9" hidden="1" x14ac:dyDescent="0.25">
      <c r="A5594" t="s">
        <v>1119</v>
      </c>
      <c r="B5594" s="11">
        <v>2017</v>
      </c>
      <c r="C5594" t="s">
        <v>24594</v>
      </c>
      <c r="D5594" t="s">
        <v>24936</v>
      </c>
      <c r="E5594" t="s">
        <v>24928</v>
      </c>
      <c r="F5594">
        <v>8.6999999999999993</v>
      </c>
      <c r="G5594" s="2">
        <v>2795</v>
      </c>
      <c r="H5594" s="9" t="s">
        <v>24888</v>
      </c>
      <c r="I5594" s="9" t="str">
        <f t="shared" si="87"/>
        <v>Short</v>
      </c>
    </row>
    <row r="5595" spans="1:9" hidden="1" x14ac:dyDescent="0.25">
      <c r="A5595" t="s">
        <v>7379</v>
      </c>
      <c r="B5595" s="11">
        <v>2019</v>
      </c>
      <c r="C5595" t="s">
        <v>24582</v>
      </c>
      <c r="D5595" t="s">
        <v>24933</v>
      </c>
      <c r="E5595" t="s">
        <v>24935</v>
      </c>
      <c r="F5595">
        <v>7.2</v>
      </c>
      <c r="G5595">
        <v>143</v>
      </c>
      <c r="H5595" s="9" t="s">
        <v>24674</v>
      </c>
      <c r="I5595" s="9" t="str">
        <f t="shared" si="87"/>
        <v>Short</v>
      </c>
    </row>
    <row r="5596" spans="1:9" hidden="1" x14ac:dyDescent="0.25">
      <c r="A5596" t="s">
        <v>7379</v>
      </c>
      <c r="B5596" s="11">
        <v>2019</v>
      </c>
      <c r="C5596" t="s">
        <v>24582</v>
      </c>
      <c r="D5596" t="s">
        <v>24933</v>
      </c>
      <c r="E5596" t="s">
        <v>24935</v>
      </c>
      <c r="F5596">
        <v>7.6</v>
      </c>
      <c r="G5596">
        <v>129</v>
      </c>
      <c r="H5596" s="9" t="s">
        <v>24652</v>
      </c>
      <c r="I5596" s="9" t="str">
        <f t="shared" si="87"/>
        <v>Short</v>
      </c>
    </row>
    <row r="5597" spans="1:9" hidden="1" x14ac:dyDescent="0.25">
      <c r="A5597" t="s">
        <v>2315</v>
      </c>
      <c r="B5597" s="11">
        <v>2018</v>
      </c>
      <c r="C5597" t="s">
        <v>24591</v>
      </c>
      <c r="D5597" t="s">
        <v>24926</v>
      </c>
      <c r="E5597" t="s">
        <v>24927</v>
      </c>
      <c r="F5597">
        <v>7.9</v>
      </c>
      <c r="G5597">
        <v>143</v>
      </c>
      <c r="H5597" s="9" t="s">
        <v>24651</v>
      </c>
      <c r="I5597" s="9" t="str">
        <f t="shared" si="87"/>
        <v>Short</v>
      </c>
    </row>
    <row r="5598" spans="1:9" hidden="1" x14ac:dyDescent="0.25">
      <c r="A5598" t="s">
        <v>8611</v>
      </c>
      <c r="B5598" s="11">
        <v>2019</v>
      </c>
      <c r="C5598" t="s">
        <v>24591</v>
      </c>
      <c r="D5598" t="s">
        <v>24926</v>
      </c>
      <c r="E5598" t="s">
        <v>24927</v>
      </c>
      <c r="F5598">
        <v>6.9</v>
      </c>
      <c r="G5598">
        <v>48</v>
      </c>
      <c r="H5598" s="9" t="s">
        <v>24657</v>
      </c>
      <c r="I5598" s="9" t="str">
        <f t="shared" si="87"/>
        <v>Short</v>
      </c>
    </row>
    <row r="5599" spans="1:9" hidden="1" x14ac:dyDescent="0.25">
      <c r="A5599" t="s">
        <v>8611</v>
      </c>
      <c r="B5599" s="11">
        <v>2019</v>
      </c>
      <c r="C5599" t="s">
        <v>24591</v>
      </c>
      <c r="D5599" t="s">
        <v>24926</v>
      </c>
      <c r="E5599" t="s">
        <v>24927</v>
      </c>
      <c r="F5599">
        <v>6.9</v>
      </c>
      <c r="G5599">
        <v>43</v>
      </c>
      <c r="H5599" s="9" t="s">
        <v>24657</v>
      </c>
      <c r="I5599" s="9" t="str">
        <f t="shared" si="87"/>
        <v>Short</v>
      </c>
    </row>
    <row r="5600" spans="1:9" hidden="1" x14ac:dyDescent="0.25">
      <c r="A5600" t="s">
        <v>8611</v>
      </c>
      <c r="B5600" s="11">
        <v>2019</v>
      </c>
      <c r="C5600" t="s">
        <v>24591</v>
      </c>
      <c r="D5600" t="s">
        <v>24926</v>
      </c>
      <c r="E5600" t="s">
        <v>24927</v>
      </c>
      <c r="F5600">
        <v>6.9</v>
      </c>
      <c r="G5600">
        <v>41</v>
      </c>
      <c r="H5600" s="9" t="s">
        <v>24715</v>
      </c>
      <c r="I5600" s="9" t="str">
        <f t="shared" si="87"/>
        <v>Short</v>
      </c>
    </row>
    <row r="5601" spans="1:9" hidden="1" x14ac:dyDescent="0.25">
      <c r="A5601" t="s">
        <v>8611</v>
      </c>
      <c r="B5601" s="11">
        <v>2019</v>
      </c>
      <c r="C5601" t="s">
        <v>24591</v>
      </c>
      <c r="D5601" t="s">
        <v>24926</v>
      </c>
      <c r="E5601" t="s">
        <v>24927</v>
      </c>
      <c r="F5601">
        <v>7.1</v>
      </c>
      <c r="G5601">
        <v>40</v>
      </c>
      <c r="H5601" s="9" t="s">
        <v>24657</v>
      </c>
      <c r="I5601" s="9" t="str">
        <f t="shared" si="87"/>
        <v>Short</v>
      </c>
    </row>
    <row r="5602" spans="1:9" hidden="1" x14ac:dyDescent="0.25">
      <c r="A5602" t="s">
        <v>8611</v>
      </c>
      <c r="B5602" s="11">
        <v>2019</v>
      </c>
      <c r="C5602" t="s">
        <v>24591</v>
      </c>
      <c r="D5602" t="s">
        <v>24926</v>
      </c>
      <c r="E5602" t="s">
        <v>24927</v>
      </c>
      <c r="F5602">
        <v>7.1</v>
      </c>
      <c r="G5602">
        <v>40</v>
      </c>
      <c r="H5602" s="9" t="s">
        <v>24715</v>
      </c>
      <c r="I5602" s="9" t="str">
        <f t="shared" si="87"/>
        <v>Short</v>
      </c>
    </row>
    <row r="5603" spans="1:9" hidden="1" x14ac:dyDescent="0.25">
      <c r="A5603" t="s">
        <v>8611</v>
      </c>
      <c r="B5603" s="11">
        <v>2019</v>
      </c>
      <c r="C5603" t="s">
        <v>24591</v>
      </c>
      <c r="D5603" t="s">
        <v>24926</v>
      </c>
      <c r="E5603" t="s">
        <v>24927</v>
      </c>
      <c r="F5603">
        <v>7.7</v>
      </c>
      <c r="G5603">
        <v>41</v>
      </c>
      <c r="H5603" s="9" t="s">
        <v>24667</v>
      </c>
      <c r="I5603" s="9" t="str">
        <f t="shared" si="87"/>
        <v>Short</v>
      </c>
    </row>
    <row r="5604" spans="1:9" hidden="1" x14ac:dyDescent="0.25">
      <c r="A5604" t="s">
        <v>8611</v>
      </c>
      <c r="B5604" s="11">
        <v>2019</v>
      </c>
      <c r="C5604" t="s">
        <v>24591</v>
      </c>
      <c r="D5604" t="s">
        <v>24926</v>
      </c>
      <c r="E5604" t="s">
        <v>24927</v>
      </c>
      <c r="F5604">
        <v>6.7</v>
      </c>
      <c r="G5604">
        <v>34</v>
      </c>
      <c r="H5604" s="9" t="s">
        <v>24657</v>
      </c>
      <c r="I5604" s="9" t="str">
        <f t="shared" si="87"/>
        <v>Short</v>
      </c>
    </row>
    <row r="5605" spans="1:9" hidden="1" x14ac:dyDescent="0.25">
      <c r="A5605" t="s">
        <v>8611</v>
      </c>
      <c r="B5605" s="11">
        <v>2019</v>
      </c>
      <c r="C5605" t="s">
        <v>24591</v>
      </c>
      <c r="D5605" t="s">
        <v>24926</v>
      </c>
      <c r="E5605" t="s">
        <v>24927</v>
      </c>
      <c r="F5605">
        <v>7.2</v>
      </c>
      <c r="G5605">
        <v>32</v>
      </c>
      <c r="H5605" s="9" t="s">
        <v>24657</v>
      </c>
      <c r="I5605" s="9" t="str">
        <f t="shared" si="87"/>
        <v>Short</v>
      </c>
    </row>
    <row r="5606" spans="1:9" hidden="1" x14ac:dyDescent="0.25">
      <c r="A5606" t="s">
        <v>8611</v>
      </c>
      <c r="B5606" s="11">
        <v>2019</v>
      </c>
      <c r="C5606" t="s">
        <v>24591</v>
      </c>
      <c r="D5606" t="s">
        <v>24926</v>
      </c>
      <c r="E5606" t="s">
        <v>24927</v>
      </c>
      <c r="F5606">
        <v>7.8</v>
      </c>
      <c r="G5606">
        <v>34</v>
      </c>
      <c r="H5606" s="9" t="s">
        <v>24715</v>
      </c>
      <c r="I5606" s="9" t="str">
        <f t="shared" si="87"/>
        <v>Short</v>
      </c>
    </row>
    <row r="5607" spans="1:9" hidden="1" x14ac:dyDescent="0.25">
      <c r="A5607" t="s">
        <v>8611</v>
      </c>
      <c r="B5607" s="11">
        <v>2019</v>
      </c>
      <c r="C5607" t="s">
        <v>24591</v>
      </c>
      <c r="D5607" t="s">
        <v>24926</v>
      </c>
      <c r="E5607" t="s">
        <v>24927</v>
      </c>
      <c r="F5607">
        <v>7.5</v>
      </c>
      <c r="G5607">
        <v>32</v>
      </c>
      <c r="H5607" s="9" t="s">
        <v>24657</v>
      </c>
      <c r="I5607" s="9" t="str">
        <f t="shared" si="87"/>
        <v>Short</v>
      </c>
    </row>
    <row r="5608" spans="1:9" hidden="1" x14ac:dyDescent="0.25">
      <c r="A5608" t="s">
        <v>8611</v>
      </c>
      <c r="B5608" s="11">
        <v>2019</v>
      </c>
      <c r="C5608" t="s">
        <v>24591</v>
      </c>
      <c r="D5608" t="s">
        <v>24926</v>
      </c>
      <c r="E5608" t="s">
        <v>24927</v>
      </c>
      <c r="F5608">
        <v>7.7</v>
      </c>
      <c r="G5608">
        <v>39</v>
      </c>
      <c r="H5608" s="9" t="s">
        <v>24715</v>
      </c>
      <c r="I5608" s="9" t="str">
        <f t="shared" si="87"/>
        <v>Short</v>
      </c>
    </row>
    <row r="5609" spans="1:9" hidden="1" x14ac:dyDescent="0.25">
      <c r="A5609" t="s">
        <v>194</v>
      </c>
      <c r="B5609" s="11">
        <v>2015</v>
      </c>
      <c r="C5609" t="s">
        <v>24590</v>
      </c>
      <c r="D5609" t="s">
        <v>24930</v>
      </c>
      <c r="E5609" t="s">
        <v>24932</v>
      </c>
      <c r="F5609">
        <v>8.9</v>
      </c>
      <c r="G5609" s="2">
        <v>1848</v>
      </c>
      <c r="H5609" s="9" t="s">
        <v>24674</v>
      </c>
      <c r="I5609" s="9" t="str">
        <f t="shared" si="87"/>
        <v>Short</v>
      </c>
    </row>
    <row r="5610" spans="1:9" hidden="1" x14ac:dyDescent="0.25">
      <c r="A5610" t="s">
        <v>1849</v>
      </c>
      <c r="B5610" s="11">
        <v>2020</v>
      </c>
      <c r="C5610" t="s">
        <v>24580</v>
      </c>
      <c r="F5610">
        <v>6.9</v>
      </c>
      <c r="G5610" s="2">
        <v>2711</v>
      </c>
      <c r="H5610" s="9" t="s">
        <v>24739</v>
      </c>
      <c r="I5610" s="9" t="str">
        <f t="shared" si="87"/>
        <v>Short</v>
      </c>
    </row>
    <row r="5611" spans="1:9" hidden="1" x14ac:dyDescent="0.25">
      <c r="A5611" t="s">
        <v>1849</v>
      </c>
      <c r="B5611" s="11">
        <v>2020</v>
      </c>
      <c r="C5611" t="s">
        <v>24580</v>
      </c>
      <c r="F5611">
        <v>7.4</v>
      </c>
      <c r="G5611" s="2">
        <v>2314</v>
      </c>
      <c r="H5611" s="9" t="s">
        <v>24664</v>
      </c>
      <c r="I5611" s="9" t="str">
        <f t="shared" si="87"/>
        <v>Short</v>
      </c>
    </row>
    <row r="5612" spans="1:9" hidden="1" x14ac:dyDescent="0.25">
      <c r="A5612" t="s">
        <v>1849</v>
      </c>
      <c r="B5612" s="11">
        <v>2020</v>
      </c>
      <c r="C5612" t="s">
        <v>24580</v>
      </c>
      <c r="F5612">
        <v>7.3</v>
      </c>
      <c r="G5612" s="2">
        <v>1958</v>
      </c>
      <c r="H5612" s="9" t="s">
        <v>24642</v>
      </c>
      <c r="I5612" s="9" t="str">
        <f t="shared" si="87"/>
        <v>Short</v>
      </c>
    </row>
    <row r="5613" spans="1:9" hidden="1" x14ac:dyDescent="0.25">
      <c r="A5613" t="s">
        <v>1849</v>
      </c>
      <c r="B5613" s="11">
        <v>2020</v>
      </c>
      <c r="C5613" t="s">
        <v>24580</v>
      </c>
      <c r="F5613">
        <v>7</v>
      </c>
      <c r="G5613" s="2">
        <v>1787</v>
      </c>
      <c r="H5613" s="9" t="s">
        <v>24667</v>
      </c>
      <c r="I5613" s="9" t="str">
        <f t="shared" si="87"/>
        <v>Short</v>
      </c>
    </row>
    <row r="5614" spans="1:9" hidden="1" x14ac:dyDescent="0.25">
      <c r="A5614" t="s">
        <v>1849</v>
      </c>
      <c r="B5614" s="11">
        <v>2020</v>
      </c>
      <c r="C5614" t="s">
        <v>24580</v>
      </c>
      <c r="F5614">
        <v>6.8</v>
      </c>
      <c r="G5614" s="2">
        <v>1711</v>
      </c>
      <c r="H5614" s="9" t="s">
        <v>24642</v>
      </c>
      <c r="I5614" s="9" t="str">
        <f t="shared" si="87"/>
        <v>Short</v>
      </c>
    </row>
    <row r="5615" spans="1:9" hidden="1" x14ac:dyDescent="0.25">
      <c r="A5615" t="s">
        <v>1849</v>
      </c>
      <c r="B5615" s="11">
        <v>2020</v>
      </c>
      <c r="C5615" t="s">
        <v>24580</v>
      </c>
      <c r="F5615">
        <v>7.2</v>
      </c>
      <c r="G5615" s="2">
        <v>1585</v>
      </c>
      <c r="H5615" s="9" t="s">
        <v>24720</v>
      </c>
      <c r="I5615" s="9" t="str">
        <f t="shared" si="87"/>
        <v>Short</v>
      </c>
    </row>
    <row r="5616" spans="1:9" hidden="1" x14ac:dyDescent="0.25">
      <c r="A5616" t="s">
        <v>1849</v>
      </c>
      <c r="B5616" s="11">
        <v>2020</v>
      </c>
      <c r="C5616" t="s">
        <v>24580</v>
      </c>
      <c r="F5616">
        <v>7</v>
      </c>
      <c r="G5616" s="2">
        <v>1529</v>
      </c>
      <c r="H5616" s="9" t="s">
        <v>24715</v>
      </c>
      <c r="I5616" s="9" t="str">
        <f t="shared" si="87"/>
        <v>Short</v>
      </c>
    </row>
    <row r="5617" spans="1:9" hidden="1" x14ac:dyDescent="0.25">
      <c r="A5617" t="s">
        <v>1849</v>
      </c>
      <c r="B5617" s="11">
        <v>2020</v>
      </c>
      <c r="C5617" t="s">
        <v>24580</v>
      </c>
      <c r="F5617">
        <v>7</v>
      </c>
      <c r="G5617" s="2">
        <v>1496</v>
      </c>
      <c r="H5617" s="9" t="s">
        <v>24664</v>
      </c>
      <c r="I5617" s="9" t="str">
        <f t="shared" si="87"/>
        <v>Short</v>
      </c>
    </row>
    <row r="5618" spans="1:9" hidden="1" x14ac:dyDescent="0.25">
      <c r="A5618" t="s">
        <v>1849</v>
      </c>
      <c r="B5618" s="11">
        <v>2020</v>
      </c>
      <c r="C5618" t="s">
        <v>24580</v>
      </c>
      <c r="F5618">
        <v>7.7</v>
      </c>
      <c r="G5618" s="2">
        <v>1536</v>
      </c>
      <c r="H5618" s="9" t="s">
        <v>24739</v>
      </c>
      <c r="I5618" s="9" t="str">
        <f t="shared" si="87"/>
        <v>Short</v>
      </c>
    </row>
    <row r="5619" spans="1:9" hidden="1" x14ac:dyDescent="0.25">
      <c r="A5619" t="s">
        <v>1849</v>
      </c>
      <c r="B5619" s="11">
        <v>2020</v>
      </c>
      <c r="C5619" t="s">
        <v>24580</v>
      </c>
      <c r="F5619">
        <v>7.2</v>
      </c>
      <c r="G5619" s="2">
        <v>1489</v>
      </c>
      <c r="H5619" s="9" t="s">
        <v>24823</v>
      </c>
      <c r="I5619" s="9" t="str">
        <f t="shared" si="87"/>
        <v>Short</v>
      </c>
    </row>
    <row r="5620" spans="1:9" hidden="1" x14ac:dyDescent="0.25">
      <c r="A5620" t="s">
        <v>2933</v>
      </c>
      <c r="B5620" s="11">
        <v>2020</v>
      </c>
      <c r="C5620" t="s">
        <v>24581</v>
      </c>
      <c r="F5620">
        <v>7.4</v>
      </c>
      <c r="G5620">
        <v>107</v>
      </c>
      <c r="H5620" s="9" t="s">
        <v>24641</v>
      </c>
      <c r="I5620" s="9" t="str">
        <f t="shared" si="87"/>
        <v>Short</v>
      </c>
    </row>
    <row r="5621" spans="1:9" hidden="1" x14ac:dyDescent="0.25">
      <c r="A5621" t="s">
        <v>6619</v>
      </c>
      <c r="B5621" s="11">
        <v>2020</v>
      </c>
      <c r="C5621" t="s">
        <v>24581</v>
      </c>
      <c r="D5621" t="s">
        <v>24933</v>
      </c>
      <c r="F5621">
        <v>7.4</v>
      </c>
      <c r="G5621">
        <v>81</v>
      </c>
      <c r="H5621" s="9" t="s">
        <v>24652</v>
      </c>
      <c r="I5621" s="9" t="str">
        <f t="shared" si="87"/>
        <v>Short</v>
      </c>
    </row>
    <row r="5622" spans="1:9" hidden="1" x14ac:dyDescent="0.25">
      <c r="A5622" t="s">
        <v>2933</v>
      </c>
      <c r="B5622" s="11">
        <v>2020</v>
      </c>
      <c r="C5622" t="s">
        <v>24581</v>
      </c>
      <c r="F5622">
        <v>7.4</v>
      </c>
      <c r="G5622">
        <v>121</v>
      </c>
      <c r="H5622" s="9" t="s">
        <v>24649</v>
      </c>
      <c r="I5622" s="9" t="str">
        <f t="shared" si="87"/>
        <v>Short</v>
      </c>
    </row>
    <row r="5623" spans="1:9" hidden="1" x14ac:dyDescent="0.25">
      <c r="A5623" t="s">
        <v>2933</v>
      </c>
      <c r="B5623" s="11">
        <v>2020</v>
      </c>
      <c r="C5623" t="s">
        <v>24581</v>
      </c>
      <c r="F5623">
        <v>7.7</v>
      </c>
      <c r="G5623">
        <v>103</v>
      </c>
      <c r="H5623" s="9" t="s">
        <v>24654</v>
      </c>
      <c r="I5623" s="9" t="str">
        <f t="shared" si="87"/>
        <v>Short</v>
      </c>
    </row>
    <row r="5624" spans="1:9" hidden="1" x14ac:dyDescent="0.25">
      <c r="A5624" t="s">
        <v>2933</v>
      </c>
      <c r="B5624" s="11">
        <v>2020</v>
      </c>
      <c r="C5624" t="s">
        <v>24581</v>
      </c>
      <c r="F5624">
        <v>7.5</v>
      </c>
      <c r="G5624">
        <v>99</v>
      </c>
      <c r="H5624" s="9" t="s">
        <v>24639</v>
      </c>
      <c r="I5624" s="9" t="str">
        <f t="shared" si="87"/>
        <v>Short</v>
      </c>
    </row>
    <row r="5625" spans="1:9" hidden="1" x14ac:dyDescent="0.25">
      <c r="A5625" t="s">
        <v>324</v>
      </c>
      <c r="B5625" s="11">
        <v>2018</v>
      </c>
      <c r="C5625" t="s">
        <v>24588</v>
      </c>
      <c r="D5625" t="s">
        <v>24930</v>
      </c>
      <c r="E5625" t="s">
        <v>24935</v>
      </c>
      <c r="F5625">
        <v>8</v>
      </c>
      <c r="G5625">
        <v>973</v>
      </c>
      <c r="H5625" s="9" t="s">
        <v>24648</v>
      </c>
      <c r="I5625" s="9" t="str">
        <f t="shared" si="87"/>
        <v>Short</v>
      </c>
    </row>
    <row r="5626" spans="1:9" hidden="1" x14ac:dyDescent="0.25">
      <c r="A5626" t="s">
        <v>324</v>
      </c>
      <c r="B5626" s="11">
        <v>2018</v>
      </c>
      <c r="C5626" t="s">
        <v>24588</v>
      </c>
      <c r="D5626" t="s">
        <v>24930</v>
      </c>
      <c r="E5626" t="s">
        <v>24935</v>
      </c>
      <c r="F5626">
        <v>8</v>
      </c>
      <c r="G5626">
        <v>940</v>
      </c>
      <c r="H5626" s="9" t="s">
        <v>24666</v>
      </c>
      <c r="I5626" s="9" t="str">
        <f t="shared" si="87"/>
        <v>Short</v>
      </c>
    </row>
    <row r="5627" spans="1:9" hidden="1" x14ac:dyDescent="0.25">
      <c r="A5627" t="s">
        <v>324</v>
      </c>
      <c r="B5627" s="11">
        <v>2018</v>
      </c>
      <c r="C5627" t="s">
        <v>24588</v>
      </c>
      <c r="D5627" t="s">
        <v>24930</v>
      </c>
      <c r="E5627" t="s">
        <v>24935</v>
      </c>
      <c r="F5627">
        <v>8.1999999999999993</v>
      </c>
      <c r="G5627">
        <v>974</v>
      </c>
      <c r="H5627" s="9" t="s">
        <v>24752</v>
      </c>
      <c r="I5627" s="9" t="str">
        <f t="shared" si="87"/>
        <v>Short</v>
      </c>
    </row>
    <row r="5628" spans="1:9" hidden="1" x14ac:dyDescent="0.25">
      <c r="A5628" t="s">
        <v>324</v>
      </c>
      <c r="B5628" s="11">
        <v>2018</v>
      </c>
      <c r="C5628" t="s">
        <v>24588</v>
      </c>
      <c r="D5628" t="s">
        <v>24930</v>
      </c>
      <c r="E5628" t="s">
        <v>24935</v>
      </c>
      <c r="F5628">
        <v>8.5</v>
      </c>
      <c r="G5628">
        <v>996</v>
      </c>
      <c r="H5628" s="9" t="s">
        <v>24649</v>
      </c>
      <c r="I5628" s="9" t="str">
        <f t="shared" si="87"/>
        <v>Short</v>
      </c>
    </row>
    <row r="5629" spans="1:9" hidden="1" x14ac:dyDescent="0.25">
      <c r="A5629" t="s">
        <v>828</v>
      </c>
      <c r="B5629" s="11">
        <v>2021</v>
      </c>
      <c r="C5629" t="s">
        <v>24590</v>
      </c>
      <c r="D5629" t="s">
        <v>24927</v>
      </c>
      <c r="E5629" t="s">
        <v>24930</v>
      </c>
      <c r="F5629">
        <v>7</v>
      </c>
      <c r="G5629" s="2">
        <v>1300</v>
      </c>
      <c r="H5629" s="9" t="s">
        <v>24739</v>
      </c>
      <c r="I5629" s="9" t="str">
        <f t="shared" si="87"/>
        <v>Short</v>
      </c>
    </row>
    <row r="5630" spans="1:9" hidden="1" x14ac:dyDescent="0.25">
      <c r="A5630" t="s">
        <v>2315</v>
      </c>
      <c r="B5630" s="11">
        <v>2018</v>
      </c>
      <c r="C5630" t="s">
        <v>24591</v>
      </c>
      <c r="D5630" t="s">
        <v>24926</v>
      </c>
      <c r="E5630" t="s">
        <v>24927</v>
      </c>
      <c r="F5630">
        <v>8</v>
      </c>
      <c r="G5630">
        <v>141</v>
      </c>
      <c r="H5630" s="9" t="s">
        <v>24651</v>
      </c>
      <c r="I5630" s="9" t="str">
        <f t="shared" si="87"/>
        <v>Short</v>
      </c>
    </row>
    <row r="5631" spans="1:9" hidden="1" x14ac:dyDescent="0.25">
      <c r="A5631" t="s">
        <v>2315</v>
      </c>
      <c r="B5631" s="11">
        <v>2018</v>
      </c>
      <c r="C5631" t="s">
        <v>24591</v>
      </c>
      <c r="D5631" t="s">
        <v>24926</v>
      </c>
      <c r="E5631" t="s">
        <v>24927</v>
      </c>
      <c r="F5631">
        <v>7.5</v>
      </c>
      <c r="G5631">
        <v>136</v>
      </c>
      <c r="H5631" s="9" t="s">
        <v>24651</v>
      </c>
      <c r="I5631" s="9" t="str">
        <f t="shared" si="87"/>
        <v>Short</v>
      </c>
    </row>
    <row r="5632" spans="1:9" hidden="1" x14ac:dyDescent="0.25">
      <c r="A5632" t="s">
        <v>2315</v>
      </c>
      <c r="B5632" s="11">
        <v>2018</v>
      </c>
      <c r="C5632" t="s">
        <v>24591</v>
      </c>
      <c r="D5632" t="s">
        <v>24926</v>
      </c>
      <c r="E5632" t="s">
        <v>24927</v>
      </c>
      <c r="F5632">
        <v>7.6</v>
      </c>
      <c r="G5632">
        <v>137</v>
      </c>
      <c r="H5632" s="9" t="s">
        <v>24651</v>
      </c>
      <c r="I5632" s="9" t="str">
        <f t="shared" si="87"/>
        <v>Short</v>
      </c>
    </row>
    <row r="5633" spans="1:9" hidden="1" x14ac:dyDescent="0.25">
      <c r="A5633" t="s">
        <v>2315</v>
      </c>
      <c r="B5633" s="11">
        <v>2018</v>
      </c>
      <c r="C5633" t="s">
        <v>24591</v>
      </c>
      <c r="D5633" t="s">
        <v>24926</v>
      </c>
      <c r="E5633" t="s">
        <v>24927</v>
      </c>
      <c r="F5633">
        <v>7.8</v>
      </c>
      <c r="G5633">
        <v>139</v>
      </c>
      <c r="H5633" s="9" t="s">
        <v>24651</v>
      </c>
      <c r="I5633" s="9" t="str">
        <f t="shared" si="87"/>
        <v>Short</v>
      </c>
    </row>
    <row r="5634" spans="1:9" hidden="1" x14ac:dyDescent="0.25">
      <c r="A5634" t="s">
        <v>2315</v>
      </c>
      <c r="B5634" s="11">
        <v>2018</v>
      </c>
      <c r="C5634" t="s">
        <v>24591</v>
      </c>
      <c r="D5634" t="s">
        <v>24926</v>
      </c>
      <c r="E5634" t="s">
        <v>24927</v>
      </c>
      <c r="F5634">
        <v>7.2</v>
      </c>
      <c r="G5634">
        <v>135</v>
      </c>
      <c r="H5634" s="9" t="s">
        <v>24651</v>
      </c>
      <c r="I5634" s="9" t="str">
        <f t="shared" si="87"/>
        <v>Short</v>
      </c>
    </row>
    <row r="5635" spans="1:9" hidden="1" x14ac:dyDescent="0.25">
      <c r="A5635" t="s">
        <v>2315</v>
      </c>
      <c r="B5635" s="11">
        <v>2018</v>
      </c>
      <c r="C5635" t="s">
        <v>24591</v>
      </c>
      <c r="D5635" t="s">
        <v>24926</v>
      </c>
      <c r="E5635" t="s">
        <v>24927</v>
      </c>
      <c r="F5635">
        <v>8</v>
      </c>
      <c r="G5635">
        <v>146</v>
      </c>
      <c r="H5635" s="9" t="s">
        <v>24651</v>
      </c>
      <c r="I5635" s="9" t="str">
        <f t="shared" ref="I5635:I5698" si="88">IF(H5635*24&lt;=1,"Short",IF(H5635*24&lt;=2,"Medium","Long"))</f>
        <v>Short</v>
      </c>
    </row>
    <row r="5636" spans="1:9" hidden="1" x14ac:dyDescent="0.25">
      <c r="A5636" t="s">
        <v>2315</v>
      </c>
      <c r="B5636" s="11">
        <v>2018</v>
      </c>
      <c r="C5636" t="s">
        <v>24591</v>
      </c>
      <c r="D5636" t="s">
        <v>24926</v>
      </c>
      <c r="E5636" t="s">
        <v>24927</v>
      </c>
      <c r="F5636">
        <v>7.2</v>
      </c>
      <c r="G5636">
        <v>133</v>
      </c>
      <c r="H5636" s="9" t="s">
        <v>24651</v>
      </c>
      <c r="I5636" s="9" t="str">
        <f t="shared" si="88"/>
        <v>Short</v>
      </c>
    </row>
    <row r="5637" spans="1:9" hidden="1" x14ac:dyDescent="0.25">
      <c r="A5637" t="s">
        <v>2315</v>
      </c>
      <c r="B5637" s="11">
        <v>2018</v>
      </c>
      <c r="C5637" t="s">
        <v>24591</v>
      </c>
      <c r="D5637" t="s">
        <v>24926</v>
      </c>
      <c r="E5637" t="s">
        <v>24927</v>
      </c>
      <c r="F5637">
        <v>8.3000000000000007</v>
      </c>
      <c r="G5637">
        <v>137</v>
      </c>
      <c r="H5637" s="9" t="s">
        <v>24638</v>
      </c>
      <c r="I5637" s="9" t="str">
        <f t="shared" si="88"/>
        <v>Short</v>
      </c>
    </row>
    <row r="5638" spans="1:9" hidden="1" x14ac:dyDescent="0.25">
      <c r="A5638" t="s">
        <v>2315</v>
      </c>
      <c r="B5638" s="11">
        <v>2018</v>
      </c>
      <c r="C5638" t="s">
        <v>24591</v>
      </c>
      <c r="D5638" t="s">
        <v>24926</v>
      </c>
      <c r="E5638" t="s">
        <v>24927</v>
      </c>
      <c r="F5638">
        <v>8.5</v>
      </c>
      <c r="G5638">
        <v>142</v>
      </c>
      <c r="H5638" s="9" t="s">
        <v>24651</v>
      </c>
      <c r="I5638" s="9" t="str">
        <f t="shared" si="88"/>
        <v>Short</v>
      </c>
    </row>
    <row r="5639" spans="1:9" hidden="1" x14ac:dyDescent="0.25">
      <c r="A5639" t="s">
        <v>2315</v>
      </c>
      <c r="B5639" s="11">
        <v>2018</v>
      </c>
      <c r="C5639" t="s">
        <v>24591</v>
      </c>
      <c r="D5639" t="s">
        <v>24926</v>
      </c>
      <c r="E5639" t="s">
        <v>24927</v>
      </c>
      <c r="F5639">
        <v>8.6</v>
      </c>
      <c r="G5639">
        <v>138</v>
      </c>
      <c r="H5639" s="9" t="s">
        <v>24651</v>
      </c>
      <c r="I5639" s="9" t="str">
        <f t="shared" si="88"/>
        <v>Short</v>
      </c>
    </row>
    <row r="5640" spans="1:9" hidden="1" x14ac:dyDescent="0.25">
      <c r="A5640" t="s">
        <v>2315</v>
      </c>
      <c r="B5640" s="11">
        <v>2018</v>
      </c>
      <c r="C5640" t="s">
        <v>24591</v>
      </c>
      <c r="D5640" t="s">
        <v>24926</v>
      </c>
      <c r="E5640" t="s">
        <v>24927</v>
      </c>
      <c r="F5640">
        <v>8.6</v>
      </c>
      <c r="G5640">
        <v>148</v>
      </c>
      <c r="H5640" s="9" t="s">
        <v>24651</v>
      </c>
      <c r="I5640" s="9" t="str">
        <f t="shared" si="88"/>
        <v>Short</v>
      </c>
    </row>
    <row r="5641" spans="1:9" hidden="1" x14ac:dyDescent="0.25">
      <c r="A5641" t="s">
        <v>429</v>
      </c>
      <c r="B5641" s="11">
        <v>2019</v>
      </c>
      <c r="C5641" t="s">
        <v>24590</v>
      </c>
      <c r="D5641" t="s">
        <v>24927</v>
      </c>
      <c r="E5641" t="s">
        <v>24936</v>
      </c>
      <c r="F5641">
        <v>8.1999999999999993</v>
      </c>
      <c r="G5641" s="2">
        <v>2984</v>
      </c>
      <c r="H5641" s="9" t="s">
        <v>24648</v>
      </c>
      <c r="I5641" s="9" t="str">
        <f t="shared" si="88"/>
        <v>Short</v>
      </c>
    </row>
    <row r="5642" spans="1:9" hidden="1" x14ac:dyDescent="0.25">
      <c r="A5642" t="s">
        <v>429</v>
      </c>
      <c r="B5642" s="11">
        <v>2019</v>
      </c>
      <c r="C5642" t="s">
        <v>24590</v>
      </c>
      <c r="D5642" t="s">
        <v>24927</v>
      </c>
      <c r="E5642" t="s">
        <v>24936</v>
      </c>
      <c r="F5642">
        <v>8.3000000000000007</v>
      </c>
      <c r="G5642" s="2">
        <v>2969</v>
      </c>
      <c r="H5642" s="9" t="s">
        <v>24677</v>
      </c>
      <c r="I5642" s="9" t="str">
        <f t="shared" si="88"/>
        <v>Short</v>
      </c>
    </row>
    <row r="5643" spans="1:9" hidden="1" x14ac:dyDescent="0.25">
      <c r="A5643" t="s">
        <v>828</v>
      </c>
      <c r="B5643" s="11">
        <v>2021</v>
      </c>
      <c r="C5643" t="s">
        <v>24590</v>
      </c>
      <c r="D5643" t="s">
        <v>24927</v>
      </c>
      <c r="E5643" t="s">
        <v>24930</v>
      </c>
      <c r="F5643">
        <v>7.1</v>
      </c>
      <c r="G5643" s="2">
        <v>1214</v>
      </c>
      <c r="H5643" s="9" t="s">
        <v>24637</v>
      </c>
      <c r="I5643" s="9" t="str">
        <f t="shared" si="88"/>
        <v>Short</v>
      </c>
    </row>
    <row r="5644" spans="1:9" hidden="1" x14ac:dyDescent="0.25">
      <c r="A5644" t="s">
        <v>828</v>
      </c>
      <c r="B5644" s="11">
        <v>2021</v>
      </c>
      <c r="C5644" t="s">
        <v>24590</v>
      </c>
      <c r="D5644" t="s">
        <v>24927</v>
      </c>
      <c r="E5644" t="s">
        <v>24930</v>
      </c>
      <c r="F5644">
        <v>6.9</v>
      </c>
      <c r="G5644" s="2">
        <v>1148</v>
      </c>
      <c r="H5644" s="9" t="s">
        <v>24677</v>
      </c>
      <c r="I5644" s="9" t="str">
        <f t="shared" si="88"/>
        <v>Short</v>
      </c>
    </row>
    <row r="5645" spans="1:9" hidden="1" x14ac:dyDescent="0.25">
      <c r="A5645" t="s">
        <v>257</v>
      </c>
      <c r="B5645" s="11">
        <v>2016</v>
      </c>
      <c r="C5645" t="s">
        <v>24590</v>
      </c>
      <c r="D5645" t="s">
        <v>24927</v>
      </c>
      <c r="E5645" t="s">
        <v>24930</v>
      </c>
      <c r="F5645">
        <v>8.3000000000000007</v>
      </c>
      <c r="G5645">
        <v>985</v>
      </c>
      <c r="H5645" s="9" t="s">
        <v>24644</v>
      </c>
      <c r="I5645" s="9" t="str">
        <f t="shared" si="88"/>
        <v>Short</v>
      </c>
    </row>
    <row r="5646" spans="1:9" hidden="1" x14ac:dyDescent="0.25">
      <c r="A5646" t="s">
        <v>257</v>
      </c>
      <c r="B5646" s="11">
        <v>2016</v>
      </c>
      <c r="C5646" t="s">
        <v>24590</v>
      </c>
      <c r="D5646" t="s">
        <v>24927</v>
      </c>
      <c r="E5646" t="s">
        <v>24930</v>
      </c>
      <c r="F5646">
        <v>8.9</v>
      </c>
      <c r="G5646" s="2">
        <v>1220</v>
      </c>
      <c r="H5646" s="9" t="s">
        <v>24644</v>
      </c>
      <c r="I5646" s="9" t="str">
        <f t="shared" si="88"/>
        <v>Short</v>
      </c>
    </row>
    <row r="5647" spans="1:9" hidden="1" x14ac:dyDescent="0.25">
      <c r="A5647" t="s">
        <v>23</v>
      </c>
      <c r="B5647" s="11">
        <v>2013</v>
      </c>
      <c r="C5647" t="s">
        <v>24591</v>
      </c>
      <c r="D5647" t="s">
        <v>24927</v>
      </c>
      <c r="E5647" t="s">
        <v>24936</v>
      </c>
      <c r="F5647">
        <v>8.3000000000000007</v>
      </c>
      <c r="G5647" s="2">
        <v>10085</v>
      </c>
      <c r="H5647" s="9" t="s">
        <v>24651</v>
      </c>
      <c r="I5647" s="9" t="str">
        <f t="shared" si="88"/>
        <v>Short</v>
      </c>
    </row>
    <row r="5648" spans="1:9" hidden="1" x14ac:dyDescent="0.25">
      <c r="A5648" t="s">
        <v>23</v>
      </c>
      <c r="B5648" s="11">
        <v>2013</v>
      </c>
      <c r="C5648" t="s">
        <v>24591</v>
      </c>
      <c r="D5648" t="s">
        <v>24927</v>
      </c>
      <c r="E5648" t="s">
        <v>24936</v>
      </c>
      <c r="F5648">
        <v>8.4</v>
      </c>
      <c r="G5648" s="2">
        <v>9845</v>
      </c>
      <c r="H5648" s="9" t="s">
        <v>24651</v>
      </c>
      <c r="I5648" s="9" t="str">
        <f t="shared" si="88"/>
        <v>Short</v>
      </c>
    </row>
    <row r="5649" spans="1:9" hidden="1" x14ac:dyDescent="0.25">
      <c r="A5649" t="s">
        <v>23</v>
      </c>
      <c r="B5649" s="11">
        <v>2013</v>
      </c>
      <c r="C5649" t="s">
        <v>24591</v>
      </c>
      <c r="D5649" t="s">
        <v>24927</v>
      </c>
      <c r="E5649" t="s">
        <v>24936</v>
      </c>
      <c r="F5649">
        <v>7.4</v>
      </c>
      <c r="G5649" s="2">
        <v>9789</v>
      </c>
      <c r="H5649" s="9" t="s">
        <v>24651</v>
      </c>
      <c r="I5649" s="9" t="str">
        <f t="shared" si="88"/>
        <v>Short</v>
      </c>
    </row>
    <row r="5650" spans="1:9" hidden="1" x14ac:dyDescent="0.25">
      <c r="A5650" t="s">
        <v>23</v>
      </c>
      <c r="B5650" s="11">
        <v>2013</v>
      </c>
      <c r="C5650" t="s">
        <v>24591</v>
      </c>
      <c r="D5650" t="s">
        <v>24927</v>
      </c>
      <c r="E5650" t="s">
        <v>24936</v>
      </c>
      <c r="F5650">
        <v>8.9</v>
      </c>
      <c r="G5650" s="2">
        <v>9283</v>
      </c>
      <c r="H5650" s="9" t="s">
        <v>24651</v>
      </c>
      <c r="I5650" s="9" t="str">
        <f t="shared" si="88"/>
        <v>Short</v>
      </c>
    </row>
    <row r="5651" spans="1:9" hidden="1" x14ac:dyDescent="0.25">
      <c r="A5651" t="s">
        <v>23</v>
      </c>
      <c r="B5651" s="11">
        <v>2013</v>
      </c>
      <c r="C5651" t="s">
        <v>24591</v>
      </c>
      <c r="D5651" t="s">
        <v>24927</v>
      </c>
      <c r="E5651" t="s">
        <v>24936</v>
      </c>
      <c r="F5651">
        <v>8.1</v>
      </c>
      <c r="G5651" s="2">
        <v>8797</v>
      </c>
      <c r="H5651" s="9" t="s">
        <v>24777</v>
      </c>
      <c r="I5651" s="9" t="str">
        <f t="shared" si="88"/>
        <v>Short</v>
      </c>
    </row>
    <row r="5652" spans="1:9" hidden="1" x14ac:dyDescent="0.25">
      <c r="A5652" t="s">
        <v>23</v>
      </c>
      <c r="B5652" s="11">
        <v>2013</v>
      </c>
      <c r="C5652" t="s">
        <v>24591</v>
      </c>
      <c r="D5652" t="s">
        <v>24927</v>
      </c>
      <c r="E5652" t="s">
        <v>24936</v>
      </c>
      <c r="F5652">
        <v>8.1</v>
      </c>
      <c r="G5652" s="2">
        <v>7056</v>
      </c>
      <c r="H5652" s="9" t="s">
        <v>24777</v>
      </c>
      <c r="I5652" s="9" t="str">
        <f t="shared" si="88"/>
        <v>Short</v>
      </c>
    </row>
    <row r="5653" spans="1:9" hidden="1" x14ac:dyDescent="0.25">
      <c r="A5653" t="s">
        <v>23</v>
      </c>
      <c r="B5653" s="11">
        <v>2013</v>
      </c>
      <c r="C5653" t="s">
        <v>24591</v>
      </c>
      <c r="D5653" t="s">
        <v>24927</v>
      </c>
      <c r="E5653" t="s">
        <v>24936</v>
      </c>
      <c r="F5653">
        <v>9.5</v>
      </c>
      <c r="G5653" s="2">
        <v>10874</v>
      </c>
      <c r="H5653" s="9" t="s">
        <v>24651</v>
      </c>
      <c r="I5653" s="9" t="str">
        <f t="shared" si="88"/>
        <v>Short</v>
      </c>
    </row>
    <row r="5654" spans="1:9" hidden="1" x14ac:dyDescent="0.25">
      <c r="A5654" t="s">
        <v>23</v>
      </c>
      <c r="B5654" s="11">
        <v>2013</v>
      </c>
      <c r="C5654" t="s">
        <v>24591</v>
      </c>
      <c r="D5654" t="s">
        <v>24927</v>
      </c>
      <c r="E5654" t="s">
        <v>24936</v>
      </c>
      <c r="F5654">
        <v>7.8</v>
      </c>
      <c r="G5654" s="2">
        <v>6579</v>
      </c>
      <c r="H5654" s="9" t="s">
        <v>24651</v>
      </c>
      <c r="I5654" s="9" t="str">
        <f t="shared" si="88"/>
        <v>Short</v>
      </c>
    </row>
    <row r="5655" spans="1:9" hidden="1" x14ac:dyDescent="0.25">
      <c r="A5655" t="s">
        <v>23</v>
      </c>
      <c r="B5655" s="11">
        <v>2013</v>
      </c>
      <c r="C5655" t="s">
        <v>24591</v>
      </c>
      <c r="D5655" t="s">
        <v>24927</v>
      </c>
      <c r="E5655" t="s">
        <v>24936</v>
      </c>
      <c r="F5655">
        <v>9.1999999999999993</v>
      </c>
      <c r="G5655" s="2">
        <v>7832</v>
      </c>
      <c r="H5655" s="9" t="s">
        <v>24651</v>
      </c>
      <c r="I5655" s="9" t="str">
        <f t="shared" si="88"/>
        <v>Short</v>
      </c>
    </row>
    <row r="5656" spans="1:9" hidden="1" x14ac:dyDescent="0.25">
      <c r="A5656" t="s">
        <v>5703</v>
      </c>
      <c r="B5656" s="11">
        <v>2020</v>
      </c>
      <c r="C5656" t="s">
        <v>24581</v>
      </c>
      <c r="D5656" t="s">
        <v>24931</v>
      </c>
      <c r="E5656" t="s">
        <v>24935</v>
      </c>
      <c r="F5656">
        <v>4.5999999999999996</v>
      </c>
      <c r="G5656">
        <v>126</v>
      </c>
      <c r="H5656" s="9" t="s">
        <v>24652</v>
      </c>
      <c r="I5656" s="9" t="str">
        <f t="shared" si="88"/>
        <v>Short</v>
      </c>
    </row>
    <row r="5657" spans="1:9" hidden="1" x14ac:dyDescent="0.25">
      <c r="A5657" t="s">
        <v>5703</v>
      </c>
      <c r="B5657" s="11">
        <v>2020</v>
      </c>
      <c r="C5657" t="s">
        <v>24581</v>
      </c>
      <c r="D5657" t="s">
        <v>24931</v>
      </c>
      <c r="E5657" t="s">
        <v>24935</v>
      </c>
      <c r="F5657">
        <v>4.5</v>
      </c>
      <c r="G5657">
        <v>121</v>
      </c>
      <c r="H5657" s="9" t="s">
        <v>24652</v>
      </c>
      <c r="I5657" s="9" t="str">
        <f t="shared" si="88"/>
        <v>Short</v>
      </c>
    </row>
    <row r="5658" spans="1:9" hidden="1" x14ac:dyDescent="0.25">
      <c r="A5658" t="s">
        <v>5703</v>
      </c>
      <c r="B5658" s="11">
        <v>2020</v>
      </c>
      <c r="C5658" t="s">
        <v>24581</v>
      </c>
      <c r="D5658" t="s">
        <v>24931</v>
      </c>
      <c r="E5658" t="s">
        <v>24935</v>
      </c>
      <c r="F5658">
        <v>5</v>
      </c>
      <c r="G5658">
        <v>132</v>
      </c>
      <c r="H5658" s="9" t="s">
        <v>24707</v>
      </c>
      <c r="I5658" s="9" t="str">
        <f t="shared" si="88"/>
        <v>Short</v>
      </c>
    </row>
    <row r="5659" spans="1:9" hidden="1" x14ac:dyDescent="0.25">
      <c r="A5659" t="s">
        <v>324</v>
      </c>
      <c r="B5659" s="11">
        <v>2018</v>
      </c>
      <c r="C5659" t="s">
        <v>24588</v>
      </c>
      <c r="D5659" t="s">
        <v>24930</v>
      </c>
      <c r="E5659" t="s">
        <v>24935</v>
      </c>
      <c r="F5659">
        <v>8.1999999999999993</v>
      </c>
      <c r="G5659">
        <v>943</v>
      </c>
      <c r="H5659" s="9" t="s">
        <v>24639</v>
      </c>
      <c r="I5659" s="9" t="str">
        <f t="shared" si="88"/>
        <v>Short</v>
      </c>
    </row>
    <row r="5660" spans="1:9" hidden="1" x14ac:dyDescent="0.25">
      <c r="A5660" t="s">
        <v>324</v>
      </c>
      <c r="B5660" s="11">
        <v>2018</v>
      </c>
      <c r="C5660" t="s">
        <v>24588</v>
      </c>
      <c r="D5660" t="s">
        <v>24930</v>
      </c>
      <c r="E5660" t="s">
        <v>24935</v>
      </c>
      <c r="F5660">
        <v>8.4</v>
      </c>
      <c r="G5660">
        <v>963</v>
      </c>
      <c r="H5660" s="9" t="s">
        <v>24654</v>
      </c>
      <c r="I5660" s="9" t="str">
        <f t="shared" si="88"/>
        <v>Short</v>
      </c>
    </row>
    <row r="5661" spans="1:9" hidden="1" x14ac:dyDescent="0.25">
      <c r="A5661" t="s">
        <v>7379</v>
      </c>
      <c r="B5661" s="11">
        <v>2019</v>
      </c>
      <c r="C5661" t="s">
        <v>24582</v>
      </c>
      <c r="D5661" t="s">
        <v>24933</v>
      </c>
      <c r="E5661" t="s">
        <v>24935</v>
      </c>
      <c r="F5661">
        <v>7.5</v>
      </c>
      <c r="G5661">
        <v>121</v>
      </c>
      <c r="H5661" s="9" t="s">
        <v>24677</v>
      </c>
      <c r="I5661" s="9" t="str">
        <f t="shared" si="88"/>
        <v>Short</v>
      </c>
    </row>
    <row r="5662" spans="1:9" hidden="1" x14ac:dyDescent="0.25">
      <c r="A5662" t="s">
        <v>412</v>
      </c>
      <c r="B5662" s="11">
        <v>2017</v>
      </c>
      <c r="C5662" t="s">
        <v>24588</v>
      </c>
      <c r="D5662" t="s">
        <v>24930</v>
      </c>
      <c r="E5662" t="s">
        <v>24933</v>
      </c>
      <c r="F5662">
        <v>7.5</v>
      </c>
      <c r="G5662">
        <v>908</v>
      </c>
      <c r="H5662" s="9" t="s">
        <v>24644</v>
      </c>
      <c r="I5662" s="9" t="str">
        <f t="shared" si="88"/>
        <v>Short</v>
      </c>
    </row>
    <row r="5663" spans="1:9" hidden="1" x14ac:dyDescent="0.25">
      <c r="A5663" t="s">
        <v>194</v>
      </c>
      <c r="B5663" s="11">
        <v>2015</v>
      </c>
      <c r="C5663" t="s">
        <v>24590</v>
      </c>
      <c r="D5663" t="s">
        <v>24930</v>
      </c>
      <c r="E5663" t="s">
        <v>24932</v>
      </c>
      <c r="F5663">
        <v>9.1</v>
      </c>
      <c r="G5663" s="2">
        <v>1972</v>
      </c>
      <c r="H5663" s="9" t="s">
        <v>24670</v>
      </c>
      <c r="I5663" s="9" t="str">
        <f t="shared" si="88"/>
        <v>Short</v>
      </c>
    </row>
    <row r="5664" spans="1:9" hidden="1" x14ac:dyDescent="0.25">
      <c r="A5664" t="s">
        <v>11036</v>
      </c>
      <c r="B5664" s="11">
        <v>2017</v>
      </c>
      <c r="C5664" t="s">
        <v>24591</v>
      </c>
      <c r="D5664" t="s">
        <v>24927</v>
      </c>
      <c r="E5664" t="s">
        <v>24936</v>
      </c>
      <c r="F5664">
        <v>5.9</v>
      </c>
      <c r="G5664">
        <v>36</v>
      </c>
      <c r="H5664" s="9" t="s">
        <v>24638</v>
      </c>
      <c r="I5664" s="9" t="str">
        <f t="shared" si="88"/>
        <v>Short</v>
      </c>
    </row>
    <row r="5665" spans="1:9" hidden="1" x14ac:dyDescent="0.25">
      <c r="A5665" t="s">
        <v>2464</v>
      </c>
      <c r="B5665" s="11">
        <v>2019</v>
      </c>
      <c r="C5665" t="s">
        <v>24583</v>
      </c>
      <c r="D5665" t="s">
        <v>24944</v>
      </c>
      <c r="F5665">
        <v>7.6</v>
      </c>
      <c r="G5665">
        <v>614</v>
      </c>
      <c r="H5665" s="9" t="s">
        <v>24785</v>
      </c>
      <c r="I5665" s="9" t="str">
        <f t="shared" si="88"/>
        <v>Short</v>
      </c>
    </row>
    <row r="5666" spans="1:9" hidden="1" x14ac:dyDescent="0.25">
      <c r="A5666" t="s">
        <v>2388</v>
      </c>
      <c r="B5666" s="11">
        <v>2015</v>
      </c>
      <c r="C5666" t="s">
        <v>24591</v>
      </c>
      <c r="D5666" t="s">
        <v>24936</v>
      </c>
      <c r="E5666" t="s">
        <v>24930</v>
      </c>
      <c r="F5666">
        <v>7.8</v>
      </c>
      <c r="G5666">
        <v>337</v>
      </c>
      <c r="H5666" s="9" t="s">
        <v>24726</v>
      </c>
      <c r="I5666" s="9" t="str">
        <f t="shared" si="88"/>
        <v>Short</v>
      </c>
    </row>
    <row r="5667" spans="1:9" hidden="1" x14ac:dyDescent="0.25">
      <c r="A5667" t="s">
        <v>2388</v>
      </c>
      <c r="B5667" s="11">
        <v>2015</v>
      </c>
      <c r="C5667" t="s">
        <v>24591</v>
      </c>
      <c r="D5667" t="s">
        <v>24936</v>
      </c>
      <c r="E5667" t="s">
        <v>24930</v>
      </c>
      <c r="F5667">
        <v>7.8</v>
      </c>
      <c r="G5667">
        <v>318</v>
      </c>
      <c r="H5667" s="9" t="s">
        <v>24726</v>
      </c>
      <c r="I5667" s="9" t="str">
        <f t="shared" si="88"/>
        <v>Short</v>
      </c>
    </row>
    <row r="5668" spans="1:9" hidden="1" x14ac:dyDescent="0.25">
      <c r="A5668" t="s">
        <v>2388</v>
      </c>
      <c r="B5668" s="11">
        <v>2015</v>
      </c>
      <c r="C5668" t="s">
        <v>24591</v>
      </c>
      <c r="D5668" t="s">
        <v>24936</v>
      </c>
      <c r="E5668" t="s">
        <v>24930</v>
      </c>
      <c r="F5668">
        <v>8.1</v>
      </c>
      <c r="G5668">
        <v>322</v>
      </c>
      <c r="H5668" s="9" t="s">
        <v>24815</v>
      </c>
      <c r="I5668" s="9" t="str">
        <f t="shared" si="88"/>
        <v>Short</v>
      </c>
    </row>
    <row r="5669" spans="1:9" hidden="1" x14ac:dyDescent="0.25">
      <c r="A5669" t="s">
        <v>2388</v>
      </c>
      <c r="B5669" s="11">
        <v>2015</v>
      </c>
      <c r="C5669" t="s">
        <v>24591</v>
      </c>
      <c r="D5669" t="s">
        <v>24936</v>
      </c>
      <c r="E5669" t="s">
        <v>24930</v>
      </c>
      <c r="F5669">
        <v>7.7</v>
      </c>
      <c r="G5669">
        <v>308</v>
      </c>
      <c r="H5669" s="9" t="s">
        <v>24726</v>
      </c>
      <c r="I5669" s="9" t="str">
        <f t="shared" si="88"/>
        <v>Short</v>
      </c>
    </row>
    <row r="5670" spans="1:9" hidden="1" x14ac:dyDescent="0.25">
      <c r="A5670" t="s">
        <v>2388</v>
      </c>
      <c r="B5670" s="11">
        <v>2015</v>
      </c>
      <c r="C5670" t="s">
        <v>24591</v>
      </c>
      <c r="D5670" t="s">
        <v>24936</v>
      </c>
      <c r="E5670" t="s">
        <v>24930</v>
      </c>
      <c r="F5670">
        <v>8.1999999999999993</v>
      </c>
      <c r="G5670">
        <v>314</v>
      </c>
      <c r="H5670" s="9" t="s">
        <v>24726</v>
      </c>
      <c r="I5670" s="9" t="str">
        <f t="shared" si="88"/>
        <v>Short</v>
      </c>
    </row>
    <row r="5671" spans="1:9" hidden="1" x14ac:dyDescent="0.25">
      <c r="A5671" t="s">
        <v>2388</v>
      </c>
      <c r="B5671" s="11">
        <v>2015</v>
      </c>
      <c r="C5671" t="s">
        <v>24591</v>
      </c>
      <c r="D5671" t="s">
        <v>24936</v>
      </c>
      <c r="E5671" t="s">
        <v>24930</v>
      </c>
      <c r="F5671">
        <v>7.6</v>
      </c>
      <c r="G5671">
        <v>375</v>
      </c>
      <c r="H5671" s="9" t="s">
        <v>24788</v>
      </c>
      <c r="I5671" s="9" t="str">
        <f t="shared" si="88"/>
        <v>Short</v>
      </c>
    </row>
    <row r="5672" spans="1:9" hidden="1" x14ac:dyDescent="0.25">
      <c r="A5672" t="s">
        <v>2388</v>
      </c>
      <c r="B5672" s="11">
        <v>2015</v>
      </c>
      <c r="C5672" t="s">
        <v>24591</v>
      </c>
      <c r="D5672" t="s">
        <v>24936</v>
      </c>
      <c r="E5672" t="s">
        <v>24930</v>
      </c>
      <c r="F5672">
        <v>8.3000000000000007</v>
      </c>
      <c r="G5672">
        <v>311</v>
      </c>
      <c r="H5672" s="9" t="s">
        <v>24726</v>
      </c>
      <c r="I5672" s="9" t="str">
        <f t="shared" si="88"/>
        <v>Short</v>
      </c>
    </row>
    <row r="5673" spans="1:9" hidden="1" x14ac:dyDescent="0.25">
      <c r="A5673" t="s">
        <v>2388</v>
      </c>
      <c r="B5673" s="11">
        <v>2015</v>
      </c>
      <c r="C5673" t="s">
        <v>24591</v>
      </c>
      <c r="D5673" t="s">
        <v>24936</v>
      </c>
      <c r="E5673" t="s">
        <v>24930</v>
      </c>
      <c r="F5673">
        <v>8</v>
      </c>
      <c r="G5673">
        <v>287</v>
      </c>
      <c r="H5673" s="9" t="s">
        <v>24815</v>
      </c>
      <c r="I5673" s="9" t="str">
        <f t="shared" si="88"/>
        <v>Short</v>
      </c>
    </row>
    <row r="5674" spans="1:9" hidden="1" x14ac:dyDescent="0.25">
      <c r="A5674" t="s">
        <v>2388</v>
      </c>
      <c r="B5674" s="11">
        <v>2015</v>
      </c>
      <c r="C5674" t="s">
        <v>24591</v>
      </c>
      <c r="D5674" t="s">
        <v>24936</v>
      </c>
      <c r="E5674" t="s">
        <v>24930</v>
      </c>
      <c r="F5674">
        <v>8.6999999999999993</v>
      </c>
      <c r="G5674">
        <v>358</v>
      </c>
      <c r="H5674" s="9" t="s">
        <v>24815</v>
      </c>
      <c r="I5674" s="9" t="str">
        <f t="shared" si="88"/>
        <v>Short</v>
      </c>
    </row>
    <row r="5675" spans="1:9" hidden="1" x14ac:dyDescent="0.25">
      <c r="A5675" t="s">
        <v>1202</v>
      </c>
      <c r="B5675" s="11">
        <v>2017</v>
      </c>
      <c r="C5675" t="s">
        <v>24590</v>
      </c>
      <c r="D5675" t="s">
        <v>24930</v>
      </c>
      <c r="E5675" t="s">
        <v>24934</v>
      </c>
      <c r="F5675">
        <v>6.7</v>
      </c>
      <c r="G5675">
        <v>363</v>
      </c>
      <c r="H5675" s="9" t="s">
        <v>24644</v>
      </c>
      <c r="I5675" s="9" t="str">
        <f t="shared" si="88"/>
        <v>Short</v>
      </c>
    </row>
    <row r="5676" spans="1:9" hidden="1" x14ac:dyDescent="0.25">
      <c r="A5676" t="s">
        <v>815</v>
      </c>
      <c r="B5676" s="11">
        <v>2019</v>
      </c>
      <c r="C5676" t="s">
        <v>24583</v>
      </c>
      <c r="F5676">
        <v>7.8</v>
      </c>
      <c r="G5676">
        <v>477</v>
      </c>
      <c r="H5676" s="9" t="s">
        <v>24649</v>
      </c>
      <c r="I5676" s="9" t="str">
        <f t="shared" si="88"/>
        <v>Short</v>
      </c>
    </row>
    <row r="5677" spans="1:9" hidden="1" x14ac:dyDescent="0.25">
      <c r="A5677" t="s">
        <v>815</v>
      </c>
      <c r="B5677" s="11">
        <v>2019</v>
      </c>
      <c r="C5677" t="s">
        <v>24583</v>
      </c>
      <c r="F5677">
        <v>8</v>
      </c>
      <c r="G5677">
        <v>463</v>
      </c>
      <c r="H5677" s="9" t="s">
        <v>24666</v>
      </c>
      <c r="I5677" s="9" t="str">
        <f t="shared" si="88"/>
        <v>Short</v>
      </c>
    </row>
    <row r="5678" spans="1:9" hidden="1" x14ac:dyDescent="0.25">
      <c r="A5678" t="s">
        <v>815</v>
      </c>
      <c r="B5678" s="11">
        <v>2019</v>
      </c>
      <c r="C5678" t="s">
        <v>24583</v>
      </c>
      <c r="F5678">
        <v>8.1</v>
      </c>
      <c r="G5678">
        <v>457</v>
      </c>
      <c r="H5678" s="9" t="s">
        <v>24654</v>
      </c>
      <c r="I5678" s="9" t="str">
        <f t="shared" si="88"/>
        <v>Short</v>
      </c>
    </row>
    <row r="5679" spans="1:9" hidden="1" x14ac:dyDescent="0.25">
      <c r="A5679" t="s">
        <v>2614</v>
      </c>
      <c r="B5679" s="11">
        <v>2019</v>
      </c>
      <c r="C5679" t="s">
        <v>24580</v>
      </c>
      <c r="D5679" t="s">
        <v>24928</v>
      </c>
      <c r="E5679" t="s">
        <v>24930</v>
      </c>
      <c r="F5679">
        <v>7.5</v>
      </c>
      <c r="G5679">
        <v>125</v>
      </c>
      <c r="H5679" s="9" t="s">
        <v>24657</v>
      </c>
      <c r="I5679" s="9" t="str">
        <f t="shared" si="88"/>
        <v>Short</v>
      </c>
    </row>
    <row r="5680" spans="1:9" hidden="1" x14ac:dyDescent="0.25">
      <c r="A5680" t="s">
        <v>1268</v>
      </c>
      <c r="B5680" s="11">
        <v>2020</v>
      </c>
      <c r="C5680" t="s">
        <v>24580</v>
      </c>
      <c r="D5680" t="s">
        <v>24930</v>
      </c>
      <c r="E5680" t="s">
        <v>24929</v>
      </c>
      <c r="F5680">
        <v>7.1</v>
      </c>
      <c r="G5680">
        <v>292</v>
      </c>
      <c r="H5680" s="9" t="s">
        <v>24657</v>
      </c>
      <c r="I5680" s="9" t="str">
        <f t="shared" si="88"/>
        <v>Short</v>
      </c>
    </row>
    <row r="5681" spans="1:9" hidden="1" x14ac:dyDescent="0.25">
      <c r="A5681" t="s">
        <v>1268</v>
      </c>
      <c r="B5681" s="11">
        <v>2020</v>
      </c>
      <c r="C5681" t="s">
        <v>24580</v>
      </c>
      <c r="D5681" t="s">
        <v>24930</v>
      </c>
      <c r="E5681" t="s">
        <v>24929</v>
      </c>
      <c r="F5681">
        <v>7.4</v>
      </c>
      <c r="G5681">
        <v>239</v>
      </c>
      <c r="H5681" s="9" t="s">
        <v>24638</v>
      </c>
      <c r="I5681" s="9" t="str">
        <f t="shared" si="88"/>
        <v>Short</v>
      </c>
    </row>
    <row r="5682" spans="1:9" hidden="1" x14ac:dyDescent="0.25">
      <c r="A5682" t="s">
        <v>1268</v>
      </c>
      <c r="B5682" s="11">
        <v>2020</v>
      </c>
      <c r="C5682" t="s">
        <v>24580</v>
      </c>
      <c r="D5682" t="s">
        <v>24930</v>
      </c>
      <c r="E5682" t="s">
        <v>24929</v>
      </c>
      <c r="F5682">
        <v>7.7</v>
      </c>
      <c r="G5682">
        <v>232</v>
      </c>
      <c r="H5682" s="9" t="s">
        <v>24638</v>
      </c>
      <c r="I5682" s="9" t="str">
        <f t="shared" si="88"/>
        <v>Short</v>
      </c>
    </row>
    <row r="5683" spans="1:9" hidden="1" x14ac:dyDescent="0.25">
      <c r="A5683" t="s">
        <v>1268</v>
      </c>
      <c r="B5683" s="11">
        <v>2020</v>
      </c>
      <c r="C5683" t="s">
        <v>24580</v>
      </c>
      <c r="D5683" t="s">
        <v>24930</v>
      </c>
      <c r="E5683" t="s">
        <v>24929</v>
      </c>
      <c r="F5683">
        <v>7.8</v>
      </c>
      <c r="G5683">
        <v>215</v>
      </c>
      <c r="H5683" s="9" t="s">
        <v>24638</v>
      </c>
      <c r="I5683" s="9" t="str">
        <f t="shared" si="88"/>
        <v>Short</v>
      </c>
    </row>
    <row r="5684" spans="1:9" hidden="1" x14ac:dyDescent="0.25">
      <c r="A5684" t="s">
        <v>2614</v>
      </c>
      <c r="B5684" s="11">
        <v>2019</v>
      </c>
      <c r="C5684" t="s">
        <v>24580</v>
      </c>
      <c r="D5684" t="s">
        <v>24928</v>
      </c>
      <c r="E5684" t="s">
        <v>24930</v>
      </c>
      <c r="F5684">
        <v>7.8</v>
      </c>
      <c r="G5684">
        <v>117</v>
      </c>
      <c r="H5684" s="9" t="s">
        <v>24788</v>
      </c>
      <c r="I5684" s="9" t="str">
        <f t="shared" si="88"/>
        <v>Short</v>
      </c>
    </row>
    <row r="5685" spans="1:9" hidden="1" x14ac:dyDescent="0.25">
      <c r="A5685" t="s">
        <v>2614</v>
      </c>
      <c r="B5685" s="11">
        <v>2019</v>
      </c>
      <c r="C5685" t="s">
        <v>24580</v>
      </c>
      <c r="D5685" t="s">
        <v>24928</v>
      </c>
      <c r="E5685" t="s">
        <v>24930</v>
      </c>
      <c r="F5685">
        <v>7.8</v>
      </c>
      <c r="G5685">
        <v>112</v>
      </c>
      <c r="H5685" s="9" t="s">
        <v>24715</v>
      </c>
      <c r="I5685" s="9" t="str">
        <f t="shared" si="88"/>
        <v>Short</v>
      </c>
    </row>
    <row r="5686" spans="1:9" hidden="1" x14ac:dyDescent="0.25">
      <c r="A5686" t="s">
        <v>2614</v>
      </c>
      <c r="B5686" s="11">
        <v>2019</v>
      </c>
      <c r="C5686" t="s">
        <v>24580</v>
      </c>
      <c r="D5686" t="s">
        <v>24928</v>
      </c>
      <c r="E5686" t="s">
        <v>24930</v>
      </c>
      <c r="F5686">
        <v>8.1</v>
      </c>
      <c r="G5686">
        <v>125</v>
      </c>
      <c r="H5686" s="9" t="s">
        <v>24788</v>
      </c>
      <c r="I5686" s="9" t="str">
        <f t="shared" si="88"/>
        <v>Short</v>
      </c>
    </row>
    <row r="5687" spans="1:9" hidden="1" x14ac:dyDescent="0.25">
      <c r="A5687" t="s">
        <v>2614</v>
      </c>
      <c r="B5687" s="11">
        <v>2019</v>
      </c>
      <c r="C5687" t="s">
        <v>24580</v>
      </c>
      <c r="D5687" t="s">
        <v>24928</v>
      </c>
      <c r="E5687" t="s">
        <v>24930</v>
      </c>
      <c r="F5687">
        <v>8</v>
      </c>
      <c r="G5687">
        <v>112</v>
      </c>
      <c r="H5687" s="9" t="s">
        <v>24788</v>
      </c>
      <c r="I5687" s="9" t="str">
        <f t="shared" si="88"/>
        <v>Short</v>
      </c>
    </row>
    <row r="5688" spans="1:9" hidden="1" x14ac:dyDescent="0.25">
      <c r="A5688" t="s">
        <v>2614</v>
      </c>
      <c r="B5688" s="11">
        <v>2019</v>
      </c>
      <c r="C5688" t="s">
        <v>24580</v>
      </c>
      <c r="D5688" t="s">
        <v>24928</v>
      </c>
      <c r="E5688" t="s">
        <v>24930</v>
      </c>
      <c r="F5688">
        <v>7.9</v>
      </c>
      <c r="G5688">
        <v>114</v>
      </c>
      <c r="H5688" s="9" t="s">
        <v>24788</v>
      </c>
      <c r="I5688" s="9" t="str">
        <f t="shared" si="88"/>
        <v>Short</v>
      </c>
    </row>
    <row r="5689" spans="1:9" hidden="1" x14ac:dyDescent="0.25">
      <c r="A5689" t="s">
        <v>2614</v>
      </c>
      <c r="B5689" s="11">
        <v>2019</v>
      </c>
      <c r="C5689" t="s">
        <v>24580</v>
      </c>
      <c r="D5689" t="s">
        <v>24928</v>
      </c>
      <c r="E5689" t="s">
        <v>24930</v>
      </c>
      <c r="F5689">
        <v>7.7</v>
      </c>
      <c r="G5689">
        <v>107</v>
      </c>
      <c r="H5689" s="9" t="s">
        <v>24642</v>
      </c>
      <c r="I5689" s="9" t="str">
        <f t="shared" si="88"/>
        <v>Short</v>
      </c>
    </row>
    <row r="5690" spans="1:9" hidden="1" x14ac:dyDescent="0.25">
      <c r="A5690" t="s">
        <v>2614</v>
      </c>
      <c r="B5690" s="11">
        <v>2019</v>
      </c>
      <c r="C5690" t="s">
        <v>24580</v>
      </c>
      <c r="D5690" t="s">
        <v>24928</v>
      </c>
      <c r="E5690" t="s">
        <v>24930</v>
      </c>
      <c r="F5690">
        <v>7.8</v>
      </c>
      <c r="G5690">
        <v>106</v>
      </c>
      <c r="H5690" s="9" t="s">
        <v>24642</v>
      </c>
      <c r="I5690" s="9" t="str">
        <f t="shared" si="88"/>
        <v>Short</v>
      </c>
    </row>
    <row r="5691" spans="1:9" hidden="1" x14ac:dyDescent="0.25">
      <c r="A5691" t="s">
        <v>2614</v>
      </c>
      <c r="B5691" s="11">
        <v>2019</v>
      </c>
      <c r="C5691" t="s">
        <v>24580</v>
      </c>
      <c r="D5691" t="s">
        <v>24928</v>
      </c>
      <c r="E5691" t="s">
        <v>24930</v>
      </c>
      <c r="F5691">
        <v>8.6</v>
      </c>
      <c r="G5691">
        <v>140</v>
      </c>
      <c r="H5691" s="9" t="s">
        <v>24788</v>
      </c>
      <c r="I5691" s="9" t="str">
        <f t="shared" si="88"/>
        <v>Short</v>
      </c>
    </row>
    <row r="5692" spans="1:9" hidden="1" x14ac:dyDescent="0.25">
      <c r="A5692" t="s">
        <v>2614</v>
      </c>
      <c r="B5692" s="11">
        <v>2019</v>
      </c>
      <c r="C5692" t="s">
        <v>24580</v>
      </c>
      <c r="D5692" t="s">
        <v>24928</v>
      </c>
      <c r="E5692" t="s">
        <v>24930</v>
      </c>
      <c r="F5692">
        <v>8.1999999999999993</v>
      </c>
      <c r="G5692">
        <v>107</v>
      </c>
      <c r="H5692" s="9" t="s">
        <v>24657</v>
      </c>
      <c r="I5692" s="9" t="str">
        <f t="shared" si="88"/>
        <v>Short</v>
      </c>
    </row>
    <row r="5693" spans="1:9" hidden="1" x14ac:dyDescent="0.25">
      <c r="A5693" t="s">
        <v>1268</v>
      </c>
      <c r="B5693" s="11">
        <v>2020</v>
      </c>
      <c r="C5693" t="s">
        <v>24580</v>
      </c>
      <c r="D5693" t="s">
        <v>24930</v>
      </c>
      <c r="E5693" t="s">
        <v>24929</v>
      </c>
      <c r="F5693">
        <v>7.9</v>
      </c>
      <c r="G5693">
        <v>226</v>
      </c>
      <c r="H5693" s="9" t="s">
        <v>24657</v>
      </c>
      <c r="I5693" s="9" t="str">
        <f t="shared" si="88"/>
        <v>Short</v>
      </c>
    </row>
    <row r="5694" spans="1:9" hidden="1" x14ac:dyDescent="0.25">
      <c r="A5694" t="s">
        <v>1081</v>
      </c>
      <c r="B5694" s="11">
        <v>2017</v>
      </c>
      <c r="C5694" t="s">
        <v>24581</v>
      </c>
      <c r="D5694" t="s">
        <v>24937</v>
      </c>
      <c r="F5694">
        <v>9.1</v>
      </c>
      <c r="G5694" s="2">
        <v>1475</v>
      </c>
      <c r="H5694" s="9" t="s">
        <v>24637</v>
      </c>
      <c r="I5694" s="9" t="str">
        <f t="shared" si="88"/>
        <v>Short</v>
      </c>
    </row>
    <row r="5695" spans="1:9" hidden="1" x14ac:dyDescent="0.25">
      <c r="A5695" t="s">
        <v>1282</v>
      </c>
      <c r="B5695" s="11">
        <v>2018</v>
      </c>
      <c r="C5695" t="s">
        <v>24591</v>
      </c>
      <c r="D5695" t="s">
        <v>24926</v>
      </c>
      <c r="E5695" t="s">
        <v>24927</v>
      </c>
      <c r="F5695">
        <v>7.8</v>
      </c>
      <c r="G5695">
        <v>928</v>
      </c>
      <c r="H5695" s="9" t="s">
        <v>24657</v>
      </c>
      <c r="I5695" s="9" t="str">
        <f t="shared" si="88"/>
        <v>Short</v>
      </c>
    </row>
    <row r="5696" spans="1:9" hidden="1" x14ac:dyDescent="0.25">
      <c r="A5696" t="s">
        <v>1282</v>
      </c>
      <c r="B5696" s="11">
        <v>2018</v>
      </c>
      <c r="C5696" t="s">
        <v>24591</v>
      </c>
      <c r="D5696" t="s">
        <v>24926</v>
      </c>
      <c r="E5696" t="s">
        <v>24927</v>
      </c>
      <c r="F5696">
        <v>8.1</v>
      </c>
      <c r="G5696">
        <v>950</v>
      </c>
      <c r="H5696" s="9" t="s">
        <v>24657</v>
      </c>
      <c r="I5696" s="9" t="str">
        <f t="shared" si="88"/>
        <v>Short</v>
      </c>
    </row>
    <row r="5697" spans="1:9" hidden="1" x14ac:dyDescent="0.25">
      <c r="A5697" t="s">
        <v>1282</v>
      </c>
      <c r="B5697" s="11">
        <v>2018</v>
      </c>
      <c r="C5697" t="s">
        <v>24591</v>
      </c>
      <c r="D5697" t="s">
        <v>24926</v>
      </c>
      <c r="E5697" t="s">
        <v>24927</v>
      </c>
      <c r="F5697">
        <v>8.1</v>
      </c>
      <c r="G5697">
        <v>952</v>
      </c>
      <c r="H5697" s="9" t="s">
        <v>24657</v>
      </c>
      <c r="I5697" s="9" t="str">
        <f t="shared" si="88"/>
        <v>Short</v>
      </c>
    </row>
    <row r="5698" spans="1:9" hidden="1" x14ac:dyDescent="0.25">
      <c r="A5698" t="s">
        <v>1282</v>
      </c>
      <c r="B5698" s="11">
        <v>2018</v>
      </c>
      <c r="C5698" t="s">
        <v>24591</v>
      </c>
      <c r="D5698" t="s">
        <v>24926</v>
      </c>
      <c r="E5698" t="s">
        <v>24927</v>
      </c>
      <c r="F5698">
        <v>8.3000000000000007</v>
      </c>
      <c r="G5698">
        <v>999</v>
      </c>
      <c r="H5698" s="9" t="s">
        <v>24657</v>
      </c>
      <c r="I5698" s="9" t="str">
        <f t="shared" si="88"/>
        <v>Short</v>
      </c>
    </row>
    <row r="5699" spans="1:9" hidden="1" x14ac:dyDescent="0.25">
      <c r="A5699" t="s">
        <v>1282</v>
      </c>
      <c r="B5699" s="11">
        <v>2018</v>
      </c>
      <c r="C5699" t="s">
        <v>24591</v>
      </c>
      <c r="D5699" t="s">
        <v>24926</v>
      </c>
      <c r="E5699" t="s">
        <v>24927</v>
      </c>
      <c r="F5699">
        <v>8.4</v>
      </c>
      <c r="G5699" s="2">
        <v>1007</v>
      </c>
      <c r="H5699" s="9" t="s">
        <v>24657</v>
      </c>
      <c r="I5699" s="9" t="str">
        <f t="shared" ref="I5699:I5762" si="89">IF(H5699*24&lt;=1,"Short",IF(H5699*24&lt;=2,"Medium","Long"))</f>
        <v>Short</v>
      </c>
    </row>
    <row r="5700" spans="1:9" hidden="1" x14ac:dyDescent="0.25">
      <c r="A5700" t="s">
        <v>249</v>
      </c>
      <c r="B5700" s="11">
        <v>2017</v>
      </c>
      <c r="C5700" t="s">
        <v>24581</v>
      </c>
      <c r="D5700" t="s">
        <v>24933</v>
      </c>
      <c r="E5700" t="s">
        <v>24935</v>
      </c>
      <c r="F5700">
        <v>5.7</v>
      </c>
      <c r="G5700" s="2">
        <v>1798</v>
      </c>
      <c r="H5700" s="9" t="s">
        <v>24673</v>
      </c>
      <c r="I5700" s="9" t="str">
        <f t="shared" si="89"/>
        <v>Short</v>
      </c>
    </row>
    <row r="5701" spans="1:9" hidden="1" x14ac:dyDescent="0.25">
      <c r="A5701" t="s">
        <v>1202</v>
      </c>
      <c r="B5701" s="11">
        <v>2017</v>
      </c>
      <c r="C5701" t="s">
        <v>24590</v>
      </c>
      <c r="D5701" t="s">
        <v>24930</v>
      </c>
      <c r="E5701" t="s">
        <v>24934</v>
      </c>
      <c r="F5701">
        <v>7</v>
      </c>
      <c r="G5701">
        <v>357</v>
      </c>
      <c r="H5701" s="9" t="s">
        <v>24644</v>
      </c>
      <c r="I5701" s="9" t="str">
        <f t="shared" si="89"/>
        <v>Short</v>
      </c>
    </row>
    <row r="5702" spans="1:9" hidden="1" x14ac:dyDescent="0.25">
      <c r="A5702" t="s">
        <v>1202</v>
      </c>
      <c r="B5702" s="11">
        <v>2017</v>
      </c>
      <c r="C5702" t="s">
        <v>24590</v>
      </c>
      <c r="D5702" t="s">
        <v>24930</v>
      </c>
      <c r="E5702" t="s">
        <v>24934</v>
      </c>
      <c r="F5702">
        <v>7</v>
      </c>
      <c r="G5702">
        <v>341</v>
      </c>
      <c r="H5702" s="9" t="s">
        <v>24644</v>
      </c>
      <c r="I5702" s="9" t="str">
        <f t="shared" si="89"/>
        <v>Short</v>
      </c>
    </row>
    <row r="5703" spans="1:9" hidden="1" x14ac:dyDescent="0.25">
      <c r="A5703" t="s">
        <v>3956</v>
      </c>
      <c r="B5703" s="11">
        <v>2005</v>
      </c>
      <c r="C5703" t="s">
        <v>24591</v>
      </c>
      <c r="D5703" t="s">
        <v>24926</v>
      </c>
      <c r="E5703" t="s">
        <v>24927</v>
      </c>
      <c r="F5703">
        <v>6.5</v>
      </c>
      <c r="G5703">
        <v>26</v>
      </c>
      <c r="H5703" s="9" t="s">
        <v>24638</v>
      </c>
      <c r="I5703" s="9" t="str">
        <f t="shared" si="89"/>
        <v>Short</v>
      </c>
    </row>
    <row r="5704" spans="1:9" hidden="1" x14ac:dyDescent="0.25">
      <c r="A5704" t="s">
        <v>3639</v>
      </c>
      <c r="B5704" s="11">
        <v>2019</v>
      </c>
      <c r="C5704" t="s">
        <v>24588</v>
      </c>
      <c r="D5704" t="s">
        <v>24933</v>
      </c>
      <c r="E5704" t="s">
        <v>24935</v>
      </c>
      <c r="F5704">
        <v>7.5</v>
      </c>
      <c r="G5704">
        <v>163</v>
      </c>
      <c r="H5704" s="9" t="s">
        <v>24644</v>
      </c>
      <c r="I5704" s="9" t="str">
        <f t="shared" si="89"/>
        <v>Short</v>
      </c>
    </row>
    <row r="5705" spans="1:9" hidden="1" x14ac:dyDescent="0.25">
      <c r="A5705" t="s">
        <v>288</v>
      </c>
      <c r="B5705" s="11">
        <v>2014</v>
      </c>
      <c r="C5705" t="s">
        <v>24581</v>
      </c>
      <c r="D5705" t="s">
        <v>24933</v>
      </c>
      <c r="E5705" t="s">
        <v>24934</v>
      </c>
      <c r="F5705">
        <v>8.6999999999999993</v>
      </c>
      <c r="G5705" s="2">
        <v>1991</v>
      </c>
      <c r="H5705" s="9" t="s">
        <v>24644</v>
      </c>
      <c r="I5705" s="9" t="str">
        <f t="shared" si="89"/>
        <v>Short</v>
      </c>
    </row>
    <row r="5706" spans="1:9" hidden="1" x14ac:dyDescent="0.25">
      <c r="A5706" t="s">
        <v>288</v>
      </c>
      <c r="B5706" s="11">
        <v>2014</v>
      </c>
      <c r="C5706" t="s">
        <v>24581</v>
      </c>
      <c r="D5706" t="s">
        <v>24933</v>
      </c>
      <c r="E5706" t="s">
        <v>24934</v>
      </c>
      <c r="F5706">
        <v>7.8</v>
      </c>
      <c r="G5706" s="2">
        <v>1639</v>
      </c>
      <c r="H5706" s="9" t="s">
        <v>24644</v>
      </c>
      <c r="I5706" s="9" t="str">
        <f t="shared" si="89"/>
        <v>Short</v>
      </c>
    </row>
    <row r="5707" spans="1:9" hidden="1" x14ac:dyDescent="0.25">
      <c r="A5707" t="s">
        <v>288</v>
      </c>
      <c r="B5707" s="11">
        <v>2014</v>
      </c>
      <c r="C5707" t="s">
        <v>24581</v>
      </c>
      <c r="D5707" t="s">
        <v>24933</v>
      </c>
      <c r="E5707" t="s">
        <v>24934</v>
      </c>
      <c r="F5707">
        <v>7.8</v>
      </c>
      <c r="G5707" s="2">
        <v>1640</v>
      </c>
      <c r="H5707" s="9" t="s">
        <v>24647</v>
      </c>
      <c r="I5707" s="9" t="str">
        <f t="shared" si="89"/>
        <v>Short</v>
      </c>
    </row>
    <row r="5708" spans="1:9" hidden="1" x14ac:dyDescent="0.25">
      <c r="A5708" t="s">
        <v>288</v>
      </c>
      <c r="B5708" s="11">
        <v>2014</v>
      </c>
      <c r="C5708" t="s">
        <v>24581</v>
      </c>
      <c r="D5708" t="s">
        <v>24933</v>
      </c>
      <c r="E5708" t="s">
        <v>24934</v>
      </c>
      <c r="F5708">
        <v>9.1999999999999993</v>
      </c>
      <c r="G5708" s="2">
        <v>3219</v>
      </c>
      <c r="H5708" s="9" t="s">
        <v>24647</v>
      </c>
      <c r="I5708" s="9" t="str">
        <f t="shared" si="89"/>
        <v>Short</v>
      </c>
    </row>
    <row r="5709" spans="1:9" hidden="1" x14ac:dyDescent="0.25">
      <c r="A5709" t="s">
        <v>288</v>
      </c>
      <c r="B5709" s="11">
        <v>2014</v>
      </c>
      <c r="C5709" t="s">
        <v>24581</v>
      </c>
      <c r="D5709" t="s">
        <v>24933</v>
      </c>
      <c r="E5709" t="s">
        <v>24934</v>
      </c>
      <c r="F5709">
        <v>8</v>
      </c>
      <c r="G5709" s="2">
        <v>1594</v>
      </c>
      <c r="H5709" s="9" t="s">
        <v>24647</v>
      </c>
      <c r="I5709" s="9" t="str">
        <f t="shared" si="89"/>
        <v>Short</v>
      </c>
    </row>
    <row r="5710" spans="1:9" hidden="1" x14ac:dyDescent="0.25">
      <c r="A5710" t="s">
        <v>288</v>
      </c>
      <c r="B5710" s="11">
        <v>2014</v>
      </c>
      <c r="C5710" t="s">
        <v>24581</v>
      </c>
      <c r="D5710" t="s">
        <v>24933</v>
      </c>
      <c r="E5710" t="s">
        <v>24934</v>
      </c>
      <c r="F5710">
        <v>8.3000000000000007</v>
      </c>
      <c r="G5710" s="2">
        <v>1624</v>
      </c>
      <c r="H5710" s="9" t="s">
        <v>24644</v>
      </c>
      <c r="I5710" s="9" t="str">
        <f t="shared" si="89"/>
        <v>Short</v>
      </c>
    </row>
    <row r="5711" spans="1:9" hidden="1" x14ac:dyDescent="0.25">
      <c r="A5711" t="s">
        <v>288</v>
      </c>
      <c r="B5711" s="11">
        <v>2014</v>
      </c>
      <c r="C5711" t="s">
        <v>24581</v>
      </c>
      <c r="D5711" t="s">
        <v>24933</v>
      </c>
      <c r="E5711" t="s">
        <v>24934</v>
      </c>
      <c r="F5711">
        <v>7.8</v>
      </c>
      <c r="G5711" s="2">
        <v>1694</v>
      </c>
      <c r="H5711" s="9" t="s">
        <v>24644</v>
      </c>
      <c r="I5711" s="9" t="str">
        <f t="shared" si="89"/>
        <v>Short</v>
      </c>
    </row>
    <row r="5712" spans="1:9" hidden="1" x14ac:dyDescent="0.25">
      <c r="A5712" t="s">
        <v>288</v>
      </c>
      <c r="B5712" s="11">
        <v>2014</v>
      </c>
      <c r="C5712" t="s">
        <v>24581</v>
      </c>
      <c r="D5712" t="s">
        <v>24933</v>
      </c>
      <c r="E5712" t="s">
        <v>24934</v>
      </c>
      <c r="F5712">
        <v>7.9</v>
      </c>
      <c r="G5712" s="2">
        <v>1511</v>
      </c>
      <c r="H5712" s="9" t="s">
        <v>24644</v>
      </c>
      <c r="I5712" s="9" t="str">
        <f t="shared" si="89"/>
        <v>Short</v>
      </c>
    </row>
    <row r="5713" spans="1:9" hidden="1" x14ac:dyDescent="0.25">
      <c r="A5713" t="s">
        <v>288</v>
      </c>
      <c r="B5713" s="11">
        <v>2014</v>
      </c>
      <c r="C5713" t="s">
        <v>24581</v>
      </c>
      <c r="D5713" t="s">
        <v>24933</v>
      </c>
      <c r="E5713" t="s">
        <v>24934</v>
      </c>
      <c r="F5713">
        <v>4.7</v>
      </c>
      <c r="G5713" s="2">
        <v>4240</v>
      </c>
      <c r="H5713" s="9" t="s">
        <v>24647</v>
      </c>
      <c r="I5713" s="9" t="str">
        <f t="shared" si="89"/>
        <v>Short</v>
      </c>
    </row>
    <row r="5714" spans="1:9" hidden="1" x14ac:dyDescent="0.25">
      <c r="A5714" t="s">
        <v>288</v>
      </c>
      <c r="B5714" s="11">
        <v>2014</v>
      </c>
      <c r="C5714" t="s">
        <v>24581</v>
      </c>
      <c r="D5714" t="s">
        <v>24933</v>
      </c>
      <c r="E5714" t="s">
        <v>24934</v>
      </c>
      <c r="F5714">
        <v>6.1</v>
      </c>
      <c r="G5714" s="2">
        <v>2203</v>
      </c>
      <c r="H5714" s="9" t="s">
        <v>24644</v>
      </c>
      <c r="I5714" s="9" t="str">
        <f t="shared" si="89"/>
        <v>Short</v>
      </c>
    </row>
    <row r="5715" spans="1:9" hidden="1" x14ac:dyDescent="0.25">
      <c r="A5715" t="s">
        <v>288</v>
      </c>
      <c r="B5715" s="11">
        <v>2014</v>
      </c>
      <c r="C5715" t="s">
        <v>24581</v>
      </c>
      <c r="D5715" t="s">
        <v>24933</v>
      </c>
      <c r="E5715" t="s">
        <v>24934</v>
      </c>
      <c r="F5715">
        <v>6.6</v>
      </c>
      <c r="G5715" s="2">
        <v>1903</v>
      </c>
      <c r="H5715" s="9" t="s">
        <v>24644</v>
      </c>
      <c r="I5715" s="9" t="str">
        <f t="shared" si="89"/>
        <v>Short</v>
      </c>
    </row>
    <row r="5716" spans="1:9" hidden="1" x14ac:dyDescent="0.25">
      <c r="A5716" t="s">
        <v>288</v>
      </c>
      <c r="B5716" s="11">
        <v>2014</v>
      </c>
      <c r="C5716" t="s">
        <v>24581</v>
      </c>
      <c r="D5716" t="s">
        <v>24933</v>
      </c>
      <c r="E5716" t="s">
        <v>24934</v>
      </c>
      <c r="F5716">
        <v>6.9</v>
      </c>
      <c r="G5716" s="2">
        <v>3321</v>
      </c>
      <c r="H5716" s="9" t="s">
        <v>24652</v>
      </c>
      <c r="I5716" s="9" t="str">
        <f t="shared" si="89"/>
        <v>Short</v>
      </c>
    </row>
    <row r="5717" spans="1:9" hidden="1" x14ac:dyDescent="0.25">
      <c r="A5717" t="s">
        <v>1156</v>
      </c>
      <c r="B5717" s="11">
        <v>2021</v>
      </c>
      <c r="C5717" t="s">
        <v>24581</v>
      </c>
      <c r="D5717" t="s">
        <v>24933</v>
      </c>
      <c r="E5717" t="s">
        <v>24935</v>
      </c>
      <c r="F5717">
        <v>7</v>
      </c>
      <c r="G5717" s="2">
        <v>1129</v>
      </c>
      <c r="H5717" s="9" t="s">
        <v>24639</v>
      </c>
      <c r="I5717" s="9" t="str">
        <f t="shared" si="89"/>
        <v>Short</v>
      </c>
    </row>
    <row r="5718" spans="1:9" hidden="1" x14ac:dyDescent="0.25">
      <c r="A5718" t="s">
        <v>58</v>
      </c>
      <c r="B5718" s="11">
        <v>2016</v>
      </c>
      <c r="C5718" t="s">
        <v>24588</v>
      </c>
      <c r="D5718" t="s">
        <v>24930</v>
      </c>
      <c r="E5718" t="s">
        <v>24931</v>
      </c>
      <c r="F5718">
        <v>8.6</v>
      </c>
      <c r="G5718" s="2">
        <v>3377</v>
      </c>
      <c r="H5718" s="9" t="s">
        <v>24707</v>
      </c>
      <c r="I5718" s="9" t="str">
        <f t="shared" si="89"/>
        <v>Short</v>
      </c>
    </row>
    <row r="5719" spans="1:9" hidden="1" x14ac:dyDescent="0.25">
      <c r="A5719" t="s">
        <v>2347</v>
      </c>
      <c r="B5719" s="11">
        <v>2020</v>
      </c>
      <c r="C5719" t="s">
        <v>24580</v>
      </c>
      <c r="D5719" t="s">
        <v>24930</v>
      </c>
      <c r="E5719" t="s">
        <v>24937</v>
      </c>
      <c r="F5719">
        <v>8.5</v>
      </c>
      <c r="G5719">
        <v>452</v>
      </c>
      <c r="H5719" s="9" t="s">
        <v>24838</v>
      </c>
      <c r="I5719" s="9" t="str">
        <f t="shared" si="89"/>
        <v>Short</v>
      </c>
    </row>
    <row r="5720" spans="1:9" hidden="1" x14ac:dyDescent="0.25">
      <c r="A5720" t="s">
        <v>2347</v>
      </c>
      <c r="B5720" s="11">
        <v>2020</v>
      </c>
      <c r="C5720" t="s">
        <v>24580</v>
      </c>
      <c r="D5720" t="s">
        <v>24930</v>
      </c>
      <c r="E5720" t="s">
        <v>24937</v>
      </c>
      <c r="F5720">
        <v>8.9</v>
      </c>
      <c r="G5720">
        <v>424</v>
      </c>
      <c r="H5720" s="9" t="s">
        <v>24664</v>
      </c>
      <c r="I5720" s="9" t="str">
        <f t="shared" si="89"/>
        <v>Short</v>
      </c>
    </row>
    <row r="5721" spans="1:9" hidden="1" x14ac:dyDescent="0.25">
      <c r="A5721" t="s">
        <v>2347</v>
      </c>
      <c r="B5721" s="11">
        <v>2020</v>
      </c>
      <c r="C5721" t="s">
        <v>24580</v>
      </c>
      <c r="D5721" t="s">
        <v>24930</v>
      </c>
      <c r="E5721" t="s">
        <v>24937</v>
      </c>
      <c r="F5721">
        <v>8.8000000000000007</v>
      </c>
      <c r="G5721">
        <v>401</v>
      </c>
      <c r="H5721" s="9" t="s">
        <v>24726</v>
      </c>
      <c r="I5721" s="9" t="str">
        <f t="shared" si="89"/>
        <v>Short</v>
      </c>
    </row>
    <row r="5722" spans="1:9" hidden="1" x14ac:dyDescent="0.25">
      <c r="A5722" t="s">
        <v>2347</v>
      </c>
      <c r="B5722" s="11">
        <v>2020</v>
      </c>
      <c r="C5722" t="s">
        <v>24580</v>
      </c>
      <c r="D5722" t="s">
        <v>24930</v>
      </c>
      <c r="E5722" t="s">
        <v>24937</v>
      </c>
      <c r="F5722">
        <v>8.6</v>
      </c>
      <c r="G5722">
        <v>392</v>
      </c>
      <c r="H5722" s="9" t="s">
        <v>24667</v>
      </c>
      <c r="I5722" s="9" t="str">
        <f t="shared" si="89"/>
        <v>Short</v>
      </c>
    </row>
    <row r="5723" spans="1:9" hidden="1" x14ac:dyDescent="0.25">
      <c r="A5723" t="s">
        <v>2347</v>
      </c>
      <c r="B5723" s="11">
        <v>2020</v>
      </c>
      <c r="C5723" t="s">
        <v>24580</v>
      </c>
      <c r="D5723" t="s">
        <v>24930</v>
      </c>
      <c r="E5723" t="s">
        <v>24937</v>
      </c>
      <c r="F5723">
        <v>8.3000000000000007</v>
      </c>
      <c r="G5723">
        <v>393</v>
      </c>
      <c r="H5723" s="9" t="s">
        <v>24642</v>
      </c>
      <c r="I5723" s="9" t="str">
        <f t="shared" si="89"/>
        <v>Short</v>
      </c>
    </row>
    <row r="5724" spans="1:9" hidden="1" x14ac:dyDescent="0.25">
      <c r="A5724" t="s">
        <v>2347</v>
      </c>
      <c r="B5724" s="11">
        <v>2020</v>
      </c>
      <c r="C5724" t="s">
        <v>24580</v>
      </c>
      <c r="D5724" t="s">
        <v>24930</v>
      </c>
      <c r="E5724" t="s">
        <v>24937</v>
      </c>
      <c r="F5724">
        <v>8.9</v>
      </c>
      <c r="G5724">
        <v>399</v>
      </c>
      <c r="H5724" s="9" t="s">
        <v>24815</v>
      </c>
      <c r="I5724" s="9" t="str">
        <f t="shared" si="89"/>
        <v>Short</v>
      </c>
    </row>
    <row r="5725" spans="1:9" hidden="1" x14ac:dyDescent="0.25">
      <c r="A5725" t="s">
        <v>2347</v>
      </c>
      <c r="B5725" s="11">
        <v>2020</v>
      </c>
      <c r="C5725" t="s">
        <v>24580</v>
      </c>
      <c r="D5725" t="s">
        <v>24930</v>
      </c>
      <c r="E5725" t="s">
        <v>24937</v>
      </c>
      <c r="F5725">
        <v>9.1</v>
      </c>
      <c r="G5725">
        <v>429</v>
      </c>
      <c r="H5725" s="9" t="s">
        <v>24788</v>
      </c>
      <c r="I5725" s="9" t="str">
        <f t="shared" si="89"/>
        <v>Short</v>
      </c>
    </row>
    <row r="5726" spans="1:9" hidden="1" x14ac:dyDescent="0.25">
      <c r="A5726" t="s">
        <v>2347</v>
      </c>
      <c r="B5726" s="11">
        <v>2020</v>
      </c>
      <c r="C5726" t="s">
        <v>24580</v>
      </c>
      <c r="D5726" t="s">
        <v>24930</v>
      </c>
      <c r="E5726" t="s">
        <v>24937</v>
      </c>
      <c r="F5726">
        <v>9.4</v>
      </c>
      <c r="G5726">
        <v>489</v>
      </c>
      <c r="H5726" s="9" t="s">
        <v>24657</v>
      </c>
      <c r="I5726" s="9" t="str">
        <f t="shared" si="89"/>
        <v>Short</v>
      </c>
    </row>
    <row r="5727" spans="1:9" hidden="1" x14ac:dyDescent="0.25">
      <c r="A5727" t="s">
        <v>2347</v>
      </c>
      <c r="B5727" s="11">
        <v>2020</v>
      </c>
      <c r="C5727" t="s">
        <v>24580</v>
      </c>
      <c r="D5727" t="s">
        <v>24930</v>
      </c>
      <c r="E5727" t="s">
        <v>24937</v>
      </c>
      <c r="F5727">
        <v>9.4</v>
      </c>
      <c r="G5727">
        <v>451</v>
      </c>
      <c r="H5727" s="9" t="s">
        <v>24739</v>
      </c>
      <c r="I5727" s="9" t="str">
        <f t="shared" si="89"/>
        <v>Short</v>
      </c>
    </row>
    <row r="5728" spans="1:9" hidden="1" x14ac:dyDescent="0.25">
      <c r="A5728" t="s">
        <v>249</v>
      </c>
      <c r="B5728" s="11">
        <v>2017</v>
      </c>
      <c r="C5728" t="s">
        <v>24581</v>
      </c>
      <c r="D5728" t="s">
        <v>24933</v>
      </c>
      <c r="E5728" t="s">
        <v>24935</v>
      </c>
      <c r="F5728">
        <v>5.7</v>
      </c>
      <c r="G5728" s="2">
        <v>1597</v>
      </c>
      <c r="H5728" s="9" t="s">
        <v>24656</v>
      </c>
      <c r="I5728" s="9" t="str">
        <f t="shared" si="89"/>
        <v>Short</v>
      </c>
    </row>
    <row r="5729" spans="1:9" hidden="1" x14ac:dyDescent="0.25">
      <c r="A5729" t="s">
        <v>429</v>
      </c>
      <c r="B5729" s="11">
        <v>2019</v>
      </c>
      <c r="C5729" t="s">
        <v>24590</v>
      </c>
      <c r="D5729" t="s">
        <v>24927</v>
      </c>
      <c r="E5729" t="s">
        <v>24936</v>
      </c>
      <c r="F5729">
        <v>8.4</v>
      </c>
      <c r="G5729" s="2">
        <v>3120</v>
      </c>
      <c r="H5729" s="9" t="s">
        <v>24677</v>
      </c>
      <c r="I5729" s="9" t="str">
        <f t="shared" si="89"/>
        <v>Short</v>
      </c>
    </row>
    <row r="5730" spans="1:9" hidden="1" x14ac:dyDescent="0.25">
      <c r="A5730" t="s">
        <v>4353</v>
      </c>
      <c r="B5730" s="11">
        <v>2020</v>
      </c>
      <c r="C5730" t="s">
        <v>24588</v>
      </c>
      <c r="D5730" t="s">
        <v>24932</v>
      </c>
      <c r="E5730" t="s">
        <v>24935</v>
      </c>
      <c r="F5730">
        <v>7</v>
      </c>
      <c r="G5730">
        <v>491</v>
      </c>
      <c r="H5730" s="9" t="s">
        <v>24804</v>
      </c>
      <c r="I5730" s="9" t="str">
        <f t="shared" si="89"/>
        <v>Short</v>
      </c>
    </row>
    <row r="5731" spans="1:9" hidden="1" x14ac:dyDescent="0.25">
      <c r="A5731" t="s">
        <v>4353</v>
      </c>
      <c r="B5731" s="11">
        <v>2020</v>
      </c>
      <c r="C5731" t="s">
        <v>24588</v>
      </c>
      <c r="D5731" t="s">
        <v>24932</v>
      </c>
      <c r="E5731" t="s">
        <v>24935</v>
      </c>
      <c r="F5731">
        <v>7.4</v>
      </c>
      <c r="G5731">
        <v>379</v>
      </c>
      <c r="H5731" s="9" t="s">
        <v>24674</v>
      </c>
      <c r="I5731" s="9" t="str">
        <f t="shared" si="89"/>
        <v>Short</v>
      </c>
    </row>
    <row r="5732" spans="1:9" hidden="1" x14ac:dyDescent="0.25">
      <c r="A5732" t="s">
        <v>4353</v>
      </c>
      <c r="B5732" s="11">
        <v>2020</v>
      </c>
      <c r="C5732" t="s">
        <v>24588</v>
      </c>
      <c r="D5732" t="s">
        <v>24932</v>
      </c>
      <c r="E5732" t="s">
        <v>24935</v>
      </c>
      <c r="F5732">
        <v>7.2</v>
      </c>
      <c r="G5732">
        <v>330</v>
      </c>
      <c r="H5732" s="9" t="s">
        <v>24707</v>
      </c>
      <c r="I5732" s="9" t="str">
        <f t="shared" si="89"/>
        <v>Short</v>
      </c>
    </row>
    <row r="5733" spans="1:9" hidden="1" x14ac:dyDescent="0.25">
      <c r="A5733" t="s">
        <v>4353</v>
      </c>
      <c r="B5733" s="11">
        <v>2020</v>
      </c>
      <c r="C5733" t="s">
        <v>24588</v>
      </c>
      <c r="D5733" t="s">
        <v>24932</v>
      </c>
      <c r="E5733" t="s">
        <v>24935</v>
      </c>
      <c r="F5733">
        <v>7</v>
      </c>
      <c r="G5733">
        <v>306</v>
      </c>
      <c r="H5733" s="9" t="s">
        <v>24649</v>
      </c>
      <c r="I5733" s="9" t="str">
        <f t="shared" si="89"/>
        <v>Short</v>
      </c>
    </row>
    <row r="5734" spans="1:9" hidden="1" x14ac:dyDescent="0.25">
      <c r="A5734" t="s">
        <v>4353</v>
      </c>
      <c r="B5734" s="11">
        <v>2020</v>
      </c>
      <c r="C5734" t="s">
        <v>24588</v>
      </c>
      <c r="D5734" t="s">
        <v>24932</v>
      </c>
      <c r="E5734" t="s">
        <v>24935</v>
      </c>
      <c r="F5734">
        <v>6.8</v>
      </c>
      <c r="G5734">
        <v>292</v>
      </c>
      <c r="H5734" s="9" t="s">
        <v>24674</v>
      </c>
      <c r="I5734" s="9" t="str">
        <f t="shared" si="89"/>
        <v>Short</v>
      </c>
    </row>
    <row r="5735" spans="1:9" hidden="1" x14ac:dyDescent="0.25">
      <c r="A5735" t="s">
        <v>4353</v>
      </c>
      <c r="B5735" s="11">
        <v>2020</v>
      </c>
      <c r="C5735" t="s">
        <v>24588</v>
      </c>
      <c r="D5735" t="s">
        <v>24932</v>
      </c>
      <c r="E5735" t="s">
        <v>24935</v>
      </c>
      <c r="F5735">
        <v>7</v>
      </c>
      <c r="G5735">
        <v>261</v>
      </c>
      <c r="H5735" s="9" t="s">
        <v>24648</v>
      </c>
      <c r="I5735" s="9" t="str">
        <f t="shared" si="89"/>
        <v>Short</v>
      </c>
    </row>
    <row r="5736" spans="1:9" hidden="1" x14ac:dyDescent="0.25">
      <c r="A5736" t="s">
        <v>4353</v>
      </c>
      <c r="B5736" s="11">
        <v>2020</v>
      </c>
      <c r="C5736" t="s">
        <v>24588</v>
      </c>
      <c r="D5736" t="s">
        <v>24932</v>
      </c>
      <c r="E5736" t="s">
        <v>24935</v>
      </c>
      <c r="F5736">
        <v>7.3</v>
      </c>
      <c r="G5736">
        <v>275</v>
      </c>
      <c r="H5736" s="9" t="s">
        <v>24637</v>
      </c>
      <c r="I5736" s="9" t="str">
        <f t="shared" si="89"/>
        <v>Short</v>
      </c>
    </row>
    <row r="5737" spans="1:9" hidden="1" x14ac:dyDescent="0.25">
      <c r="A5737" t="s">
        <v>4353</v>
      </c>
      <c r="B5737" s="11">
        <v>2020</v>
      </c>
      <c r="C5737" t="s">
        <v>24588</v>
      </c>
      <c r="D5737" t="s">
        <v>24932</v>
      </c>
      <c r="E5737" t="s">
        <v>24935</v>
      </c>
      <c r="F5737">
        <v>7.4</v>
      </c>
      <c r="G5737">
        <v>282</v>
      </c>
      <c r="H5737" s="9" t="s">
        <v>24641</v>
      </c>
      <c r="I5737" s="9" t="str">
        <f t="shared" si="89"/>
        <v>Short</v>
      </c>
    </row>
    <row r="5738" spans="1:9" hidden="1" x14ac:dyDescent="0.25">
      <c r="A5738" t="s">
        <v>2933</v>
      </c>
      <c r="B5738" s="11">
        <v>2020</v>
      </c>
      <c r="C5738" t="s">
        <v>24581</v>
      </c>
      <c r="F5738">
        <v>7.7</v>
      </c>
      <c r="G5738">
        <v>98</v>
      </c>
      <c r="H5738" s="9" t="s">
        <v>24648</v>
      </c>
      <c r="I5738" s="9" t="str">
        <f t="shared" si="89"/>
        <v>Short</v>
      </c>
    </row>
    <row r="5739" spans="1:9" hidden="1" x14ac:dyDescent="0.25">
      <c r="A5739" t="s">
        <v>2933</v>
      </c>
      <c r="B5739" s="11">
        <v>2020</v>
      </c>
      <c r="C5739" t="s">
        <v>24581</v>
      </c>
      <c r="F5739">
        <v>7.7</v>
      </c>
      <c r="G5739">
        <v>99</v>
      </c>
      <c r="H5739" s="9" t="s">
        <v>24648</v>
      </c>
      <c r="I5739" s="9" t="str">
        <f t="shared" si="89"/>
        <v>Short</v>
      </c>
    </row>
    <row r="5740" spans="1:9" hidden="1" x14ac:dyDescent="0.25">
      <c r="A5740" t="s">
        <v>2933</v>
      </c>
      <c r="B5740" s="11">
        <v>2020</v>
      </c>
      <c r="C5740" t="s">
        <v>24581</v>
      </c>
      <c r="F5740">
        <v>8.3000000000000007</v>
      </c>
      <c r="G5740">
        <v>128</v>
      </c>
      <c r="H5740" s="9" t="s">
        <v>24854</v>
      </c>
      <c r="I5740" s="9" t="str">
        <f t="shared" si="89"/>
        <v>Medium</v>
      </c>
    </row>
    <row r="5741" spans="1:9" hidden="1" x14ac:dyDescent="0.25">
      <c r="A5741" t="s">
        <v>1556</v>
      </c>
      <c r="B5741" s="11">
        <v>2019</v>
      </c>
      <c r="C5741" t="s">
        <v>24580</v>
      </c>
      <c r="D5741" t="s">
        <v>24930</v>
      </c>
      <c r="F5741">
        <v>8.1</v>
      </c>
      <c r="G5741">
        <v>503</v>
      </c>
      <c r="H5741" s="9" t="s">
        <v>24639</v>
      </c>
      <c r="I5741" s="9" t="str">
        <f t="shared" si="89"/>
        <v>Short</v>
      </c>
    </row>
    <row r="5742" spans="1:9" hidden="1" x14ac:dyDescent="0.25">
      <c r="A5742" t="s">
        <v>1156</v>
      </c>
      <c r="B5742" s="11">
        <v>2021</v>
      </c>
      <c r="C5742" t="s">
        <v>24581</v>
      </c>
      <c r="D5742" t="s">
        <v>24933</v>
      </c>
      <c r="E5742" t="s">
        <v>24935</v>
      </c>
      <c r="F5742">
        <v>7.2</v>
      </c>
      <c r="G5742">
        <v>975</v>
      </c>
      <c r="H5742" s="9" t="s">
        <v>24648</v>
      </c>
      <c r="I5742" s="9" t="str">
        <f t="shared" si="89"/>
        <v>Short</v>
      </c>
    </row>
    <row r="5743" spans="1:9" hidden="1" x14ac:dyDescent="0.25">
      <c r="A5743" t="s">
        <v>1156</v>
      </c>
      <c r="B5743" s="11">
        <v>2021</v>
      </c>
      <c r="C5743" t="s">
        <v>24581</v>
      </c>
      <c r="D5743" t="s">
        <v>24933</v>
      </c>
      <c r="E5743" t="s">
        <v>24935</v>
      </c>
      <c r="F5743">
        <v>7.2</v>
      </c>
      <c r="G5743">
        <v>917</v>
      </c>
      <c r="H5743" s="9" t="s">
        <v>24639</v>
      </c>
      <c r="I5743" s="9" t="str">
        <f t="shared" si="89"/>
        <v>Short</v>
      </c>
    </row>
    <row r="5744" spans="1:9" hidden="1" x14ac:dyDescent="0.25">
      <c r="A5744" t="s">
        <v>1156</v>
      </c>
      <c r="B5744" s="11">
        <v>2021</v>
      </c>
      <c r="C5744" t="s">
        <v>24581</v>
      </c>
      <c r="D5744" t="s">
        <v>24933</v>
      </c>
      <c r="E5744" t="s">
        <v>24935</v>
      </c>
      <c r="F5744">
        <v>7.5</v>
      </c>
      <c r="G5744">
        <v>892</v>
      </c>
      <c r="H5744" s="9" t="s">
        <v>24641</v>
      </c>
      <c r="I5744" s="9" t="str">
        <f t="shared" si="89"/>
        <v>Short</v>
      </c>
    </row>
    <row r="5745" spans="1:9" hidden="1" x14ac:dyDescent="0.25">
      <c r="A5745" t="s">
        <v>1156</v>
      </c>
      <c r="B5745" s="11">
        <v>2021</v>
      </c>
      <c r="C5745" t="s">
        <v>24581</v>
      </c>
      <c r="D5745" t="s">
        <v>24933</v>
      </c>
      <c r="E5745" t="s">
        <v>24935</v>
      </c>
      <c r="F5745">
        <v>7.6</v>
      </c>
      <c r="G5745">
        <v>904</v>
      </c>
      <c r="H5745" s="9" t="s">
        <v>24654</v>
      </c>
      <c r="I5745" s="9" t="str">
        <f t="shared" si="89"/>
        <v>Short</v>
      </c>
    </row>
    <row r="5746" spans="1:9" hidden="1" x14ac:dyDescent="0.25">
      <c r="A5746" t="s">
        <v>1156</v>
      </c>
      <c r="B5746" s="11">
        <v>2021</v>
      </c>
      <c r="C5746" t="s">
        <v>24581</v>
      </c>
      <c r="D5746" t="s">
        <v>24933</v>
      </c>
      <c r="E5746" t="s">
        <v>24935</v>
      </c>
      <c r="F5746">
        <v>8.1999999999999993</v>
      </c>
      <c r="G5746" s="2">
        <v>1359</v>
      </c>
      <c r="H5746" s="9" t="s">
        <v>24639</v>
      </c>
      <c r="I5746" s="9" t="str">
        <f t="shared" si="89"/>
        <v>Short</v>
      </c>
    </row>
    <row r="5747" spans="1:9" hidden="1" x14ac:dyDescent="0.25">
      <c r="A5747" t="s">
        <v>1081</v>
      </c>
      <c r="B5747" s="11">
        <v>2017</v>
      </c>
      <c r="C5747" t="s">
        <v>24581</v>
      </c>
      <c r="D5747" t="s">
        <v>24937</v>
      </c>
      <c r="F5747">
        <v>9.1</v>
      </c>
      <c r="G5747" s="2">
        <v>1477</v>
      </c>
      <c r="H5747" s="9" t="s">
        <v>24637</v>
      </c>
      <c r="I5747" s="9" t="str">
        <f t="shared" si="89"/>
        <v>Short</v>
      </c>
    </row>
    <row r="5748" spans="1:9" hidden="1" x14ac:dyDescent="0.25">
      <c r="A5748" t="s">
        <v>1081</v>
      </c>
      <c r="B5748" s="11">
        <v>2017</v>
      </c>
      <c r="C5748" t="s">
        <v>24581</v>
      </c>
      <c r="D5748" t="s">
        <v>24937</v>
      </c>
      <c r="F5748">
        <v>9.1999999999999993</v>
      </c>
      <c r="G5748" s="2">
        <v>1499</v>
      </c>
      <c r="H5748" s="9" t="s">
        <v>24637</v>
      </c>
      <c r="I5748" s="9" t="str">
        <f t="shared" si="89"/>
        <v>Short</v>
      </c>
    </row>
    <row r="5749" spans="1:9" hidden="1" x14ac:dyDescent="0.25">
      <c r="A5749" t="s">
        <v>3639</v>
      </c>
      <c r="B5749" s="11">
        <v>2019</v>
      </c>
      <c r="C5749" t="s">
        <v>24588</v>
      </c>
      <c r="D5749" t="s">
        <v>24933</v>
      </c>
      <c r="E5749" t="s">
        <v>24935</v>
      </c>
      <c r="F5749">
        <v>7.5</v>
      </c>
      <c r="G5749">
        <v>212</v>
      </c>
      <c r="H5749" s="9" t="s">
        <v>24655</v>
      </c>
      <c r="I5749" s="9" t="str">
        <f t="shared" si="89"/>
        <v>Short</v>
      </c>
    </row>
    <row r="5750" spans="1:9" hidden="1" x14ac:dyDescent="0.25">
      <c r="A5750" t="s">
        <v>3639</v>
      </c>
      <c r="B5750" s="11">
        <v>2019</v>
      </c>
      <c r="C5750" t="s">
        <v>24588</v>
      </c>
      <c r="D5750" t="s">
        <v>24933</v>
      </c>
      <c r="E5750" t="s">
        <v>24935</v>
      </c>
      <c r="F5750">
        <v>7.4</v>
      </c>
      <c r="G5750">
        <v>182</v>
      </c>
      <c r="H5750" s="9" t="s">
        <v>24644</v>
      </c>
      <c r="I5750" s="9" t="str">
        <f t="shared" si="89"/>
        <v>Short</v>
      </c>
    </row>
    <row r="5751" spans="1:9" hidden="1" x14ac:dyDescent="0.25">
      <c r="A5751" t="s">
        <v>3639</v>
      </c>
      <c r="B5751" s="11">
        <v>2019</v>
      </c>
      <c r="C5751" t="s">
        <v>24588</v>
      </c>
      <c r="D5751" t="s">
        <v>24933</v>
      </c>
      <c r="E5751" t="s">
        <v>24935</v>
      </c>
      <c r="F5751">
        <v>8.3000000000000007</v>
      </c>
      <c r="G5751">
        <v>190</v>
      </c>
      <c r="H5751" s="9" t="s">
        <v>24647</v>
      </c>
      <c r="I5751" s="9" t="str">
        <f t="shared" si="89"/>
        <v>Short</v>
      </c>
    </row>
    <row r="5752" spans="1:9" hidden="1" x14ac:dyDescent="0.25">
      <c r="A5752" t="s">
        <v>3639</v>
      </c>
      <c r="B5752" s="11">
        <v>2019</v>
      </c>
      <c r="C5752" t="s">
        <v>24588</v>
      </c>
      <c r="D5752" t="s">
        <v>24933</v>
      </c>
      <c r="E5752" t="s">
        <v>24935</v>
      </c>
      <c r="F5752">
        <v>7.8</v>
      </c>
      <c r="G5752">
        <v>149</v>
      </c>
      <c r="H5752" s="9" t="s">
        <v>24652</v>
      </c>
      <c r="I5752" s="9" t="str">
        <f t="shared" si="89"/>
        <v>Short</v>
      </c>
    </row>
    <row r="5753" spans="1:9" hidden="1" x14ac:dyDescent="0.25">
      <c r="A5753" t="s">
        <v>3639</v>
      </c>
      <c r="B5753" s="11">
        <v>2019</v>
      </c>
      <c r="C5753" t="s">
        <v>24588</v>
      </c>
      <c r="D5753" t="s">
        <v>24933</v>
      </c>
      <c r="E5753" t="s">
        <v>24935</v>
      </c>
      <c r="F5753">
        <v>8</v>
      </c>
      <c r="G5753">
        <v>161</v>
      </c>
      <c r="H5753" s="9" t="s">
        <v>24644</v>
      </c>
      <c r="I5753" s="9" t="str">
        <f t="shared" si="89"/>
        <v>Short</v>
      </c>
    </row>
    <row r="5754" spans="1:9" hidden="1" x14ac:dyDescent="0.25">
      <c r="A5754" t="s">
        <v>3639</v>
      </c>
      <c r="B5754" s="11">
        <v>2019</v>
      </c>
      <c r="C5754" t="s">
        <v>24588</v>
      </c>
      <c r="D5754" t="s">
        <v>24933</v>
      </c>
      <c r="E5754" t="s">
        <v>24935</v>
      </c>
      <c r="F5754">
        <v>7.4</v>
      </c>
      <c r="G5754">
        <v>149</v>
      </c>
      <c r="H5754" s="9" t="s">
        <v>24644</v>
      </c>
      <c r="I5754" s="9" t="str">
        <f t="shared" si="89"/>
        <v>Short</v>
      </c>
    </row>
    <row r="5755" spans="1:9" hidden="1" x14ac:dyDescent="0.25">
      <c r="A5755" t="s">
        <v>3639</v>
      </c>
      <c r="B5755" s="11">
        <v>2019</v>
      </c>
      <c r="C5755" t="s">
        <v>24588</v>
      </c>
      <c r="D5755" t="s">
        <v>24933</v>
      </c>
      <c r="E5755" t="s">
        <v>24935</v>
      </c>
      <c r="F5755">
        <v>7.7</v>
      </c>
      <c r="G5755">
        <v>136</v>
      </c>
      <c r="H5755" s="9" t="s">
        <v>24652</v>
      </c>
      <c r="I5755" s="9" t="str">
        <f t="shared" si="89"/>
        <v>Short</v>
      </c>
    </row>
    <row r="5756" spans="1:9" hidden="1" x14ac:dyDescent="0.25">
      <c r="A5756" t="s">
        <v>3639</v>
      </c>
      <c r="B5756" s="11">
        <v>2019</v>
      </c>
      <c r="C5756" t="s">
        <v>24588</v>
      </c>
      <c r="D5756" t="s">
        <v>24933</v>
      </c>
      <c r="E5756" t="s">
        <v>24935</v>
      </c>
      <c r="F5756">
        <v>7.7</v>
      </c>
      <c r="G5756">
        <v>148</v>
      </c>
      <c r="H5756" s="9" t="s">
        <v>24644</v>
      </c>
      <c r="I5756" s="9" t="str">
        <f t="shared" si="89"/>
        <v>Short</v>
      </c>
    </row>
    <row r="5757" spans="1:9" hidden="1" x14ac:dyDescent="0.25">
      <c r="A5757" t="s">
        <v>12601</v>
      </c>
      <c r="B5757" s="11">
        <v>2018</v>
      </c>
      <c r="C5757" t="s">
        <v>24591</v>
      </c>
      <c r="D5757" t="s">
        <v>24926</v>
      </c>
      <c r="E5757" t="s">
        <v>24928</v>
      </c>
      <c r="F5757">
        <v>6.7</v>
      </c>
      <c r="G5757">
        <v>13</v>
      </c>
      <c r="H5757" s="9" t="s">
        <v>24657</v>
      </c>
      <c r="I5757" s="9" t="str">
        <f t="shared" si="89"/>
        <v>Short</v>
      </c>
    </row>
    <row r="5758" spans="1:9" hidden="1" x14ac:dyDescent="0.25">
      <c r="A5758" t="s">
        <v>12601</v>
      </c>
      <c r="B5758" s="11">
        <v>2018</v>
      </c>
      <c r="C5758" t="s">
        <v>24591</v>
      </c>
      <c r="D5758" t="s">
        <v>24926</v>
      </c>
      <c r="E5758" t="s">
        <v>24928</v>
      </c>
      <c r="F5758">
        <v>6.1</v>
      </c>
      <c r="G5758">
        <v>14</v>
      </c>
      <c r="H5758" s="9" t="s">
        <v>24657</v>
      </c>
      <c r="I5758" s="9" t="str">
        <f t="shared" si="89"/>
        <v>Short</v>
      </c>
    </row>
    <row r="5759" spans="1:9" hidden="1" x14ac:dyDescent="0.25">
      <c r="A5759" t="s">
        <v>12601</v>
      </c>
      <c r="B5759" s="11">
        <v>2018</v>
      </c>
      <c r="C5759" t="s">
        <v>24591</v>
      </c>
      <c r="D5759" t="s">
        <v>24926</v>
      </c>
      <c r="E5759" t="s">
        <v>24928</v>
      </c>
      <c r="F5759">
        <v>6.6</v>
      </c>
      <c r="G5759">
        <v>10</v>
      </c>
      <c r="H5759" s="9" t="s">
        <v>24657</v>
      </c>
      <c r="I5759" s="9" t="str">
        <f t="shared" si="89"/>
        <v>Short</v>
      </c>
    </row>
    <row r="5760" spans="1:9" hidden="1" x14ac:dyDescent="0.25">
      <c r="A5760" t="s">
        <v>12601</v>
      </c>
      <c r="B5760" s="11">
        <v>2018</v>
      </c>
      <c r="C5760" t="s">
        <v>24591</v>
      </c>
      <c r="D5760" t="s">
        <v>24926</v>
      </c>
      <c r="E5760" t="s">
        <v>24928</v>
      </c>
      <c r="F5760">
        <v>6.7</v>
      </c>
      <c r="G5760">
        <v>10</v>
      </c>
      <c r="H5760" s="9" t="s">
        <v>24657</v>
      </c>
      <c r="I5760" s="9" t="str">
        <f t="shared" si="89"/>
        <v>Short</v>
      </c>
    </row>
    <row r="5761" spans="1:9" hidden="1" x14ac:dyDescent="0.25">
      <c r="A5761" t="s">
        <v>12601</v>
      </c>
      <c r="B5761" s="11">
        <v>2018</v>
      </c>
      <c r="C5761" t="s">
        <v>24591</v>
      </c>
      <c r="D5761" t="s">
        <v>24926</v>
      </c>
      <c r="E5761" t="s">
        <v>24928</v>
      </c>
      <c r="F5761">
        <v>6.8</v>
      </c>
      <c r="G5761">
        <v>9</v>
      </c>
      <c r="H5761" s="9" t="s">
        <v>24657</v>
      </c>
      <c r="I5761" s="9" t="str">
        <f t="shared" si="89"/>
        <v>Short</v>
      </c>
    </row>
    <row r="5762" spans="1:9" hidden="1" x14ac:dyDescent="0.25">
      <c r="A5762" t="s">
        <v>12601</v>
      </c>
      <c r="B5762" s="11">
        <v>2018</v>
      </c>
      <c r="C5762" t="s">
        <v>24591</v>
      </c>
      <c r="D5762" t="s">
        <v>24926</v>
      </c>
      <c r="E5762" t="s">
        <v>24928</v>
      </c>
      <c r="F5762">
        <v>6.6</v>
      </c>
      <c r="G5762">
        <v>9</v>
      </c>
      <c r="H5762" s="9" t="s">
        <v>24657</v>
      </c>
      <c r="I5762" s="9" t="str">
        <f t="shared" si="89"/>
        <v>Short</v>
      </c>
    </row>
    <row r="5763" spans="1:9" hidden="1" x14ac:dyDescent="0.25">
      <c r="A5763" t="s">
        <v>12601</v>
      </c>
      <c r="B5763" s="11">
        <v>2018</v>
      </c>
      <c r="C5763" t="s">
        <v>24591</v>
      </c>
      <c r="D5763" t="s">
        <v>24926</v>
      </c>
      <c r="E5763" t="s">
        <v>24928</v>
      </c>
      <c r="F5763">
        <v>6.9</v>
      </c>
      <c r="G5763">
        <v>9</v>
      </c>
      <c r="H5763" s="9" t="s">
        <v>24657</v>
      </c>
      <c r="I5763" s="9" t="str">
        <f t="shared" ref="I5763:I5826" si="90">IF(H5763*24&lt;=1,"Short",IF(H5763*24&lt;=2,"Medium","Long"))</f>
        <v>Short</v>
      </c>
    </row>
    <row r="5764" spans="1:9" hidden="1" x14ac:dyDescent="0.25">
      <c r="A5764" t="s">
        <v>12601</v>
      </c>
      <c r="B5764" s="11">
        <v>2018</v>
      </c>
      <c r="C5764" t="s">
        <v>24591</v>
      </c>
      <c r="D5764" t="s">
        <v>24926</v>
      </c>
      <c r="E5764" t="s">
        <v>24928</v>
      </c>
      <c r="F5764">
        <v>6.7</v>
      </c>
      <c r="G5764">
        <v>9</v>
      </c>
      <c r="H5764" s="9" t="s">
        <v>24657</v>
      </c>
      <c r="I5764" s="9" t="str">
        <f t="shared" si="90"/>
        <v>Short</v>
      </c>
    </row>
    <row r="5765" spans="1:9" hidden="1" x14ac:dyDescent="0.25">
      <c r="A5765" t="s">
        <v>12601</v>
      </c>
      <c r="B5765" s="11">
        <v>2018</v>
      </c>
      <c r="C5765" t="s">
        <v>24591</v>
      </c>
      <c r="D5765" t="s">
        <v>24926</v>
      </c>
      <c r="E5765" t="s">
        <v>24928</v>
      </c>
      <c r="F5765">
        <v>6.9</v>
      </c>
      <c r="G5765">
        <v>8</v>
      </c>
      <c r="H5765" s="9" t="s">
        <v>24657</v>
      </c>
      <c r="I5765" s="9" t="str">
        <f t="shared" si="90"/>
        <v>Short</v>
      </c>
    </row>
    <row r="5766" spans="1:9" hidden="1" x14ac:dyDescent="0.25">
      <c r="A5766" t="s">
        <v>1180</v>
      </c>
      <c r="B5766" s="11">
        <v>2017</v>
      </c>
      <c r="C5766" t="s">
        <v>24591</v>
      </c>
      <c r="D5766" t="s">
        <v>24936</v>
      </c>
      <c r="E5766" t="s">
        <v>24929</v>
      </c>
      <c r="F5766">
        <v>7.7</v>
      </c>
      <c r="G5766">
        <v>688</v>
      </c>
      <c r="H5766" s="9" t="s">
        <v>24788</v>
      </c>
      <c r="I5766" s="9" t="str">
        <f t="shared" si="90"/>
        <v>Short</v>
      </c>
    </row>
    <row r="5767" spans="1:9" hidden="1" x14ac:dyDescent="0.25">
      <c r="A5767" t="s">
        <v>4380</v>
      </c>
      <c r="B5767" s="11">
        <v>2019</v>
      </c>
      <c r="C5767" t="s">
        <v>24581</v>
      </c>
      <c r="D5767" t="s">
        <v>24925</v>
      </c>
      <c r="E5767" t="s">
        <v>24933</v>
      </c>
      <c r="F5767">
        <v>7.8</v>
      </c>
      <c r="G5767">
        <v>735</v>
      </c>
      <c r="H5767" s="9" t="s">
        <v>24752</v>
      </c>
      <c r="I5767" s="9" t="str">
        <f t="shared" si="90"/>
        <v>Short</v>
      </c>
    </row>
    <row r="5768" spans="1:9" hidden="1" x14ac:dyDescent="0.25">
      <c r="A5768" t="s">
        <v>162</v>
      </c>
      <c r="B5768" s="11">
        <v>2018</v>
      </c>
      <c r="C5768" t="s">
        <v>24590</v>
      </c>
      <c r="D5768" t="s">
        <v>24927</v>
      </c>
      <c r="E5768" t="s">
        <v>24928</v>
      </c>
      <c r="F5768">
        <v>5.6</v>
      </c>
      <c r="G5768" s="2">
        <v>2908</v>
      </c>
      <c r="H5768" s="9" t="s">
        <v>24639</v>
      </c>
      <c r="I5768" s="9" t="str">
        <f t="shared" si="90"/>
        <v>Short</v>
      </c>
    </row>
    <row r="5769" spans="1:9" hidden="1" x14ac:dyDescent="0.25">
      <c r="A5769" t="s">
        <v>412</v>
      </c>
      <c r="B5769" s="11">
        <v>2017</v>
      </c>
      <c r="C5769" t="s">
        <v>24588</v>
      </c>
      <c r="D5769" t="s">
        <v>24930</v>
      </c>
      <c r="E5769" t="s">
        <v>24933</v>
      </c>
      <c r="F5769">
        <v>6.8</v>
      </c>
      <c r="G5769">
        <v>900</v>
      </c>
      <c r="H5769" s="9" t="s">
        <v>24644</v>
      </c>
      <c r="I5769" s="9" t="str">
        <f t="shared" si="90"/>
        <v>Short</v>
      </c>
    </row>
    <row r="5770" spans="1:9" hidden="1" x14ac:dyDescent="0.25">
      <c r="A5770" t="s">
        <v>412</v>
      </c>
      <c r="B5770" s="11">
        <v>2017</v>
      </c>
      <c r="C5770" t="s">
        <v>24588</v>
      </c>
      <c r="D5770" t="s">
        <v>24930</v>
      </c>
      <c r="E5770" t="s">
        <v>24933</v>
      </c>
      <c r="F5770">
        <v>7.6</v>
      </c>
      <c r="G5770">
        <v>852</v>
      </c>
      <c r="H5770" s="9" t="s">
        <v>24644</v>
      </c>
      <c r="I5770" s="9" t="str">
        <f t="shared" si="90"/>
        <v>Short</v>
      </c>
    </row>
    <row r="5771" spans="1:9" hidden="1" x14ac:dyDescent="0.25">
      <c r="A5771" t="s">
        <v>825</v>
      </c>
      <c r="B5771" s="11">
        <v>2021</v>
      </c>
      <c r="C5771" t="s">
        <v>24580</v>
      </c>
      <c r="D5771" t="s">
        <v>24930</v>
      </c>
      <c r="F5771">
        <v>7.5</v>
      </c>
      <c r="G5771">
        <v>525</v>
      </c>
      <c r="H5771" s="9" t="s">
        <v>24649</v>
      </c>
      <c r="I5771" s="9" t="str">
        <f t="shared" si="90"/>
        <v>Short</v>
      </c>
    </row>
    <row r="5772" spans="1:9" hidden="1" x14ac:dyDescent="0.25">
      <c r="A5772" t="s">
        <v>4625</v>
      </c>
      <c r="B5772" s="11">
        <v>2020</v>
      </c>
      <c r="C5772" t="s">
        <v>24583</v>
      </c>
      <c r="D5772" t="s">
        <v>24928</v>
      </c>
      <c r="E5772" t="s">
        <v>24933</v>
      </c>
      <c r="F5772">
        <v>7</v>
      </c>
      <c r="G5772">
        <v>526</v>
      </c>
      <c r="H5772" s="9" t="s">
        <v>24823</v>
      </c>
      <c r="I5772" s="9" t="str">
        <f t="shared" si="90"/>
        <v>Short</v>
      </c>
    </row>
    <row r="5773" spans="1:9" hidden="1" x14ac:dyDescent="0.25">
      <c r="A5773" t="s">
        <v>4625</v>
      </c>
      <c r="B5773" s="11">
        <v>2020</v>
      </c>
      <c r="C5773" t="s">
        <v>24583</v>
      </c>
      <c r="D5773" t="s">
        <v>24928</v>
      </c>
      <c r="E5773" t="s">
        <v>24933</v>
      </c>
      <c r="F5773">
        <v>7.8</v>
      </c>
      <c r="G5773" s="2">
        <v>1403</v>
      </c>
      <c r="H5773" s="9" t="s">
        <v>24641</v>
      </c>
      <c r="I5773" s="9" t="str">
        <f t="shared" si="90"/>
        <v>Short</v>
      </c>
    </row>
    <row r="5774" spans="1:9" hidden="1" x14ac:dyDescent="0.25">
      <c r="A5774" t="s">
        <v>4625</v>
      </c>
      <c r="B5774" s="11">
        <v>2020</v>
      </c>
      <c r="C5774" t="s">
        <v>24583</v>
      </c>
      <c r="D5774" t="s">
        <v>24928</v>
      </c>
      <c r="E5774" t="s">
        <v>24933</v>
      </c>
      <c r="F5774">
        <v>7.1</v>
      </c>
      <c r="G5774" s="2">
        <v>1148</v>
      </c>
      <c r="H5774" s="9" t="s">
        <v>24752</v>
      </c>
      <c r="I5774" s="9" t="str">
        <f t="shared" si="90"/>
        <v>Short</v>
      </c>
    </row>
    <row r="5775" spans="1:9" hidden="1" x14ac:dyDescent="0.25">
      <c r="A5775" t="s">
        <v>4625</v>
      </c>
      <c r="B5775" s="11">
        <v>2020</v>
      </c>
      <c r="C5775" t="s">
        <v>24583</v>
      </c>
      <c r="D5775" t="s">
        <v>24928</v>
      </c>
      <c r="E5775" t="s">
        <v>24933</v>
      </c>
      <c r="F5775">
        <v>8.1</v>
      </c>
      <c r="G5775" s="2">
        <v>1210</v>
      </c>
      <c r="H5775" s="9" t="s">
        <v>24655</v>
      </c>
      <c r="I5775" s="9" t="str">
        <f t="shared" si="90"/>
        <v>Short</v>
      </c>
    </row>
    <row r="5776" spans="1:9" hidden="1" x14ac:dyDescent="0.25">
      <c r="A5776" t="s">
        <v>4625</v>
      </c>
      <c r="B5776" s="11">
        <v>2020</v>
      </c>
      <c r="C5776" t="s">
        <v>24583</v>
      </c>
      <c r="D5776" t="s">
        <v>24928</v>
      </c>
      <c r="E5776" t="s">
        <v>24933</v>
      </c>
      <c r="F5776">
        <v>6.8</v>
      </c>
      <c r="G5776">
        <v>659</v>
      </c>
      <c r="H5776" s="9" t="s">
        <v>24666</v>
      </c>
      <c r="I5776" s="9" t="str">
        <f t="shared" si="90"/>
        <v>Short</v>
      </c>
    </row>
    <row r="5777" spans="1:9" hidden="1" x14ac:dyDescent="0.25">
      <c r="A5777" t="s">
        <v>1881</v>
      </c>
      <c r="B5777" s="11">
        <v>2021</v>
      </c>
      <c r="C5777" t="s">
        <v>24588</v>
      </c>
      <c r="D5777" t="s">
        <v>24930</v>
      </c>
      <c r="E5777" t="s">
        <v>24931</v>
      </c>
      <c r="F5777">
        <v>6.4</v>
      </c>
      <c r="G5777">
        <v>670</v>
      </c>
      <c r="H5777" s="9" t="s">
        <v>24656</v>
      </c>
      <c r="I5777" s="9" t="str">
        <f t="shared" si="90"/>
        <v>Short</v>
      </c>
    </row>
    <row r="5778" spans="1:9" hidden="1" x14ac:dyDescent="0.25">
      <c r="A5778" t="s">
        <v>1881</v>
      </c>
      <c r="B5778" s="11">
        <v>2021</v>
      </c>
      <c r="C5778" t="s">
        <v>24588</v>
      </c>
      <c r="D5778" t="s">
        <v>24930</v>
      </c>
      <c r="E5778" t="s">
        <v>24931</v>
      </c>
      <c r="F5778">
        <v>6.9</v>
      </c>
      <c r="G5778">
        <v>490</v>
      </c>
      <c r="H5778" s="9" t="s">
        <v>24648</v>
      </c>
      <c r="I5778" s="9" t="str">
        <f t="shared" si="90"/>
        <v>Short</v>
      </c>
    </row>
    <row r="5779" spans="1:9" hidden="1" x14ac:dyDescent="0.25">
      <c r="A5779" t="s">
        <v>4000</v>
      </c>
      <c r="B5779" s="11">
        <v>2018</v>
      </c>
      <c r="C5779" t="s">
        <v>24580</v>
      </c>
      <c r="D5779" t="s">
        <v>24930</v>
      </c>
      <c r="F5779">
        <v>7.8</v>
      </c>
      <c r="G5779">
        <v>138</v>
      </c>
      <c r="H5779" s="9" t="s">
        <v>24785</v>
      </c>
      <c r="I5779" s="9" t="str">
        <f t="shared" si="90"/>
        <v>Short</v>
      </c>
    </row>
    <row r="5780" spans="1:9" hidden="1" x14ac:dyDescent="0.25">
      <c r="A5780" t="s">
        <v>7366</v>
      </c>
      <c r="B5780" s="11">
        <v>2017</v>
      </c>
      <c r="C5780" t="s">
        <v>24583</v>
      </c>
      <c r="D5780" t="s">
        <v>24936</v>
      </c>
      <c r="F5780">
        <v>7.2</v>
      </c>
      <c r="G5780">
        <v>128</v>
      </c>
      <c r="H5780" s="9" t="s">
        <v>24639</v>
      </c>
      <c r="I5780" s="9" t="str">
        <f t="shared" si="90"/>
        <v>Short</v>
      </c>
    </row>
    <row r="5781" spans="1:9" hidden="1" x14ac:dyDescent="0.25">
      <c r="A5781" t="s">
        <v>825</v>
      </c>
      <c r="B5781" s="11">
        <v>2021</v>
      </c>
      <c r="C5781" t="s">
        <v>24580</v>
      </c>
      <c r="D5781" t="s">
        <v>24930</v>
      </c>
      <c r="F5781">
        <v>7.6</v>
      </c>
      <c r="G5781">
        <v>590</v>
      </c>
      <c r="H5781" s="9" t="s">
        <v>24639</v>
      </c>
      <c r="I5781" s="9" t="str">
        <f t="shared" si="90"/>
        <v>Short</v>
      </c>
    </row>
    <row r="5782" spans="1:9" hidden="1" x14ac:dyDescent="0.25">
      <c r="A5782" t="s">
        <v>828</v>
      </c>
      <c r="B5782" s="11">
        <v>2021</v>
      </c>
      <c r="C5782" t="s">
        <v>24590</v>
      </c>
      <c r="D5782" t="s">
        <v>24927</v>
      </c>
      <c r="E5782" t="s">
        <v>24930</v>
      </c>
      <c r="F5782">
        <v>7.1</v>
      </c>
      <c r="G5782" s="2">
        <v>1052</v>
      </c>
      <c r="H5782" s="9" t="s">
        <v>24677</v>
      </c>
      <c r="I5782" s="9" t="str">
        <f t="shared" si="90"/>
        <v>Short</v>
      </c>
    </row>
    <row r="5783" spans="1:9" hidden="1" x14ac:dyDescent="0.25">
      <c r="A5783" t="s">
        <v>828</v>
      </c>
      <c r="B5783" s="11">
        <v>2021</v>
      </c>
      <c r="C5783" t="s">
        <v>24590</v>
      </c>
      <c r="D5783" t="s">
        <v>24927</v>
      </c>
      <c r="E5783" t="s">
        <v>24930</v>
      </c>
      <c r="F5783">
        <v>7.3</v>
      </c>
      <c r="G5783" s="2">
        <v>1034</v>
      </c>
      <c r="H5783" s="9" t="s">
        <v>24637</v>
      </c>
      <c r="I5783" s="9" t="str">
        <f t="shared" si="90"/>
        <v>Short</v>
      </c>
    </row>
    <row r="5784" spans="1:9" hidden="1" x14ac:dyDescent="0.25">
      <c r="A5784" t="s">
        <v>828</v>
      </c>
      <c r="B5784" s="11">
        <v>2021</v>
      </c>
      <c r="C5784" t="s">
        <v>24590</v>
      </c>
      <c r="D5784" t="s">
        <v>24927</v>
      </c>
      <c r="E5784" t="s">
        <v>24930</v>
      </c>
      <c r="F5784">
        <v>7.4</v>
      </c>
      <c r="G5784" s="2">
        <v>1082</v>
      </c>
      <c r="H5784" s="9" t="s">
        <v>24823</v>
      </c>
      <c r="I5784" s="9" t="str">
        <f t="shared" si="90"/>
        <v>Short</v>
      </c>
    </row>
    <row r="5785" spans="1:9" hidden="1" x14ac:dyDescent="0.25">
      <c r="A5785" t="s">
        <v>828</v>
      </c>
      <c r="B5785" s="11">
        <v>2021</v>
      </c>
      <c r="C5785" t="s">
        <v>24590</v>
      </c>
      <c r="D5785" t="s">
        <v>24927</v>
      </c>
      <c r="E5785" t="s">
        <v>24930</v>
      </c>
      <c r="F5785">
        <v>7.9</v>
      </c>
      <c r="G5785" s="2">
        <v>1114</v>
      </c>
      <c r="H5785" s="9" t="s">
        <v>24707</v>
      </c>
      <c r="I5785" s="9" t="str">
        <f t="shared" si="90"/>
        <v>Short</v>
      </c>
    </row>
    <row r="5786" spans="1:9" hidden="1" x14ac:dyDescent="0.25">
      <c r="A5786" t="s">
        <v>825</v>
      </c>
      <c r="B5786" s="11">
        <v>2021</v>
      </c>
      <c r="C5786" t="s">
        <v>24580</v>
      </c>
      <c r="D5786" t="s">
        <v>24930</v>
      </c>
      <c r="F5786">
        <v>7.5</v>
      </c>
      <c r="G5786">
        <v>717</v>
      </c>
      <c r="H5786" s="9" t="s">
        <v>24656</v>
      </c>
      <c r="I5786" s="9" t="str">
        <f t="shared" si="90"/>
        <v>Short</v>
      </c>
    </row>
    <row r="5787" spans="1:9" hidden="1" x14ac:dyDescent="0.25">
      <c r="A5787" t="s">
        <v>11036</v>
      </c>
      <c r="B5787" s="11">
        <v>2017</v>
      </c>
      <c r="C5787" t="s">
        <v>24591</v>
      </c>
      <c r="D5787" t="s">
        <v>24927</v>
      </c>
      <c r="E5787" t="s">
        <v>24936</v>
      </c>
      <c r="F5787">
        <v>5.8</v>
      </c>
      <c r="G5787">
        <v>46</v>
      </c>
      <c r="H5787" s="9" t="s">
        <v>24657</v>
      </c>
      <c r="I5787" s="9" t="str">
        <f t="shared" si="90"/>
        <v>Short</v>
      </c>
    </row>
    <row r="5788" spans="1:9" hidden="1" x14ac:dyDescent="0.25">
      <c r="A5788" t="s">
        <v>7366</v>
      </c>
      <c r="B5788" s="11">
        <v>2017</v>
      </c>
      <c r="C5788" t="s">
        <v>24583</v>
      </c>
      <c r="D5788" t="s">
        <v>24936</v>
      </c>
      <c r="F5788">
        <v>7.8</v>
      </c>
      <c r="G5788">
        <v>114</v>
      </c>
      <c r="H5788" s="9" t="s">
        <v>24646</v>
      </c>
      <c r="I5788" s="9" t="str">
        <f t="shared" si="90"/>
        <v>Short</v>
      </c>
    </row>
    <row r="5789" spans="1:9" hidden="1" x14ac:dyDescent="0.25">
      <c r="A5789" t="s">
        <v>1881</v>
      </c>
      <c r="B5789" s="11">
        <v>2021</v>
      </c>
      <c r="C5789" t="s">
        <v>24588</v>
      </c>
      <c r="D5789" t="s">
        <v>24930</v>
      </c>
      <c r="E5789" t="s">
        <v>24931</v>
      </c>
      <c r="F5789">
        <v>7.1</v>
      </c>
      <c r="G5789">
        <v>438</v>
      </c>
      <c r="H5789" s="9" t="s">
        <v>24752</v>
      </c>
      <c r="I5789" s="9" t="str">
        <f t="shared" si="90"/>
        <v>Short</v>
      </c>
    </row>
    <row r="5790" spans="1:9" hidden="1" x14ac:dyDescent="0.25">
      <c r="A5790" t="s">
        <v>1881</v>
      </c>
      <c r="B5790" s="11">
        <v>2021</v>
      </c>
      <c r="C5790" t="s">
        <v>24588</v>
      </c>
      <c r="D5790" t="s">
        <v>24930</v>
      </c>
      <c r="E5790" t="s">
        <v>24931</v>
      </c>
      <c r="F5790">
        <v>7.1</v>
      </c>
      <c r="G5790">
        <v>398</v>
      </c>
      <c r="H5790" s="9" t="s">
        <v>24649</v>
      </c>
      <c r="I5790" s="9" t="str">
        <f t="shared" si="90"/>
        <v>Short</v>
      </c>
    </row>
    <row r="5791" spans="1:9" hidden="1" x14ac:dyDescent="0.25">
      <c r="A5791" t="s">
        <v>1881</v>
      </c>
      <c r="B5791" s="11">
        <v>2021</v>
      </c>
      <c r="C5791" t="s">
        <v>24588</v>
      </c>
      <c r="D5791" t="s">
        <v>24930</v>
      </c>
      <c r="E5791" t="s">
        <v>24931</v>
      </c>
      <c r="F5791">
        <v>7</v>
      </c>
      <c r="G5791">
        <v>368</v>
      </c>
      <c r="H5791" s="9" t="s">
        <v>24707</v>
      </c>
      <c r="I5791" s="9" t="str">
        <f t="shared" si="90"/>
        <v>Short</v>
      </c>
    </row>
    <row r="5792" spans="1:9" hidden="1" x14ac:dyDescent="0.25">
      <c r="A5792" t="s">
        <v>1881</v>
      </c>
      <c r="B5792" s="11">
        <v>2021</v>
      </c>
      <c r="C5792" t="s">
        <v>24588</v>
      </c>
      <c r="D5792" t="s">
        <v>24930</v>
      </c>
      <c r="E5792" t="s">
        <v>24931</v>
      </c>
      <c r="F5792">
        <v>6.9</v>
      </c>
      <c r="G5792">
        <v>349</v>
      </c>
      <c r="H5792" s="9" t="s">
        <v>24641</v>
      </c>
      <c r="I5792" s="9" t="str">
        <f t="shared" si="90"/>
        <v>Short</v>
      </c>
    </row>
    <row r="5793" spans="1:9" hidden="1" x14ac:dyDescent="0.25">
      <c r="A5793" t="s">
        <v>1881</v>
      </c>
      <c r="B5793" s="11">
        <v>2021</v>
      </c>
      <c r="C5793" t="s">
        <v>24588</v>
      </c>
      <c r="D5793" t="s">
        <v>24930</v>
      </c>
      <c r="E5793" t="s">
        <v>24931</v>
      </c>
      <c r="F5793">
        <v>7</v>
      </c>
      <c r="G5793">
        <v>342</v>
      </c>
      <c r="H5793" s="9" t="s">
        <v>24648</v>
      </c>
      <c r="I5793" s="9" t="str">
        <f t="shared" si="90"/>
        <v>Short</v>
      </c>
    </row>
    <row r="5794" spans="1:9" hidden="1" x14ac:dyDescent="0.25">
      <c r="A5794" t="s">
        <v>1881</v>
      </c>
      <c r="B5794" s="11">
        <v>2021</v>
      </c>
      <c r="C5794" t="s">
        <v>24588</v>
      </c>
      <c r="D5794" t="s">
        <v>24930</v>
      </c>
      <c r="E5794" t="s">
        <v>24931</v>
      </c>
      <c r="F5794">
        <v>7.1</v>
      </c>
      <c r="G5794">
        <v>364</v>
      </c>
      <c r="H5794" s="9" t="s">
        <v>24674</v>
      </c>
      <c r="I5794" s="9" t="str">
        <f t="shared" si="90"/>
        <v>Short</v>
      </c>
    </row>
    <row r="5795" spans="1:9" hidden="1" x14ac:dyDescent="0.25">
      <c r="A5795" t="s">
        <v>534</v>
      </c>
      <c r="B5795" s="11">
        <v>2021</v>
      </c>
      <c r="C5795" t="s">
        <v>24588</v>
      </c>
      <c r="D5795" t="s">
        <v>24930</v>
      </c>
      <c r="E5795" t="s">
        <v>24935</v>
      </c>
      <c r="F5795">
        <v>7.2</v>
      </c>
      <c r="G5795">
        <v>944</v>
      </c>
      <c r="H5795" s="9" t="s">
        <v>24673</v>
      </c>
      <c r="I5795" s="9" t="str">
        <f t="shared" si="90"/>
        <v>Short</v>
      </c>
    </row>
    <row r="5796" spans="1:9" hidden="1" x14ac:dyDescent="0.25">
      <c r="A5796" t="s">
        <v>412</v>
      </c>
      <c r="B5796" s="11">
        <v>2017</v>
      </c>
      <c r="C5796" t="s">
        <v>24588</v>
      </c>
      <c r="D5796" t="s">
        <v>24930</v>
      </c>
      <c r="E5796" t="s">
        <v>24933</v>
      </c>
      <c r="F5796">
        <v>7.2</v>
      </c>
      <c r="G5796">
        <v>781</v>
      </c>
      <c r="H5796" s="9" t="s">
        <v>24647</v>
      </c>
      <c r="I5796" s="9" t="str">
        <f t="shared" si="90"/>
        <v>Short</v>
      </c>
    </row>
    <row r="5797" spans="1:9" hidden="1" x14ac:dyDescent="0.25">
      <c r="A5797" t="s">
        <v>6691</v>
      </c>
      <c r="B5797" s="11">
        <v>2020</v>
      </c>
      <c r="C5797" t="s">
        <v>24580</v>
      </c>
      <c r="F5797">
        <v>6.6</v>
      </c>
      <c r="G5797">
        <v>156</v>
      </c>
      <c r="H5797" s="9" t="s">
        <v>24788</v>
      </c>
      <c r="I5797" s="9" t="str">
        <f t="shared" si="90"/>
        <v>Short</v>
      </c>
    </row>
    <row r="5798" spans="1:9" hidden="1" x14ac:dyDescent="0.25">
      <c r="A5798" t="s">
        <v>6691</v>
      </c>
      <c r="B5798" s="11">
        <v>2020</v>
      </c>
      <c r="C5798" t="s">
        <v>24580</v>
      </c>
      <c r="F5798">
        <v>7</v>
      </c>
      <c r="G5798">
        <v>121</v>
      </c>
      <c r="H5798" s="9" t="s">
        <v>24636</v>
      </c>
      <c r="I5798" s="9" t="str">
        <f t="shared" si="90"/>
        <v>Short</v>
      </c>
    </row>
    <row r="5799" spans="1:9" hidden="1" x14ac:dyDescent="0.25">
      <c r="A5799" t="s">
        <v>6691</v>
      </c>
      <c r="B5799" s="11">
        <v>2020</v>
      </c>
      <c r="C5799" t="s">
        <v>24580</v>
      </c>
      <c r="F5799">
        <v>6.9</v>
      </c>
      <c r="G5799">
        <v>113</v>
      </c>
      <c r="H5799" s="9" t="s">
        <v>24788</v>
      </c>
      <c r="I5799" s="9" t="str">
        <f t="shared" si="90"/>
        <v>Short</v>
      </c>
    </row>
    <row r="5800" spans="1:9" hidden="1" x14ac:dyDescent="0.25">
      <c r="A5800" t="s">
        <v>6691</v>
      </c>
      <c r="B5800" s="11">
        <v>2020</v>
      </c>
      <c r="C5800" t="s">
        <v>24580</v>
      </c>
      <c r="F5800">
        <v>7</v>
      </c>
      <c r="G5800">
        <v>108</v>
      </c>
      <c r="H5800" s="9" t="s">
        <v>24715</v>
      </c>
      <c r="I5800" s="9" t="str">
        <f t="shared" si="90"/>
        <v>Short</v>
      </c>
    </row>
    <row r="5801" spans="1:9" hidden="1" x14ac:dyDescent="0.25">
      <c r="A5801" t="s">
        <v>6691</v>
      </c>
      <c r="B5801" s="11">
        <v>2020</v>
      </c>
      <c r="C5801" t="s">
        <v>24580</v>
      </c>
      <c r="F5801">
        <v>7.6</v>
      </c>
      <c r="G5801">
        <v>104</v>
      </c>
      <c r="H5801" s="9" t="s">
        <v>24715</v>
      </c>
      <c r="I5801" s="9" t="str">
        <f t="shared" si="90"/>
        <v>Short</v>
      </c>
    </row>
    <row r="5802" spans="1:9" hidden="1" x14ac:dyDescent="0.25">
      <c r="A5802" t="s">
        <v>6691</v>
      </c>
      <c r="B5802" s="11">
        <v>2020</v>
      </c>
      <c r="C5802" t="s">
        <v>24580</v>
      </c>
      <c r="F5802">
        <v>7.4</v>
      </c>
      <c r="G5802">
        <v>106</v>
      </c>
      <c r="H5802" s="9" t="s">
        <v>24636</v>
      </c>
      <c r="I5802" s="9" t="str">
        <f t="shared" si="90"/>
        <v>Short</v>
      </c>
    </row>
    <row r="5803" spans="1:9" hidden="1" x14ac:dyDescent="0.25">
      <c r="A5803" t="s">
        <v>6691</v>
      </c>
      <c r="B5803" s="11">
        <v>2020</v>
      </c>
      <c r="C5803" t="s">
        <v>24580</v>
      </c>
      <c r="F5803">
        <v>7.6</v>
      </c>
      <c r="G5803">
        <v>95</v>
      </c>
      <c r="H5803" s="9" t="s">
        <v>24715</v>
      </c>
      <c r="I5803" s="9" t="str">
        <f t="shared" si="90"/>
        <v>Short</v>
      </c>
    </row>
    <row r="5804" spans="1:9" hidden="1" x14ac:dyDescent="0.25">
      <c r="A5804" t="s">
        <v>6691</v>
      </c>
      <c r="B5804" s="11">
        <v>2020</v>
      </c>
      <c r="C5804" t="s">
        <v>24580</v>
      </c>
      <c r="F5804">
        <v>8</v>
      </c>
      <c r="G5804">
        <v>101</v>
      </c>
      <c r="H5804" s="9" t="s">
        <v>24726</v>
      </c>
      <c r="I5804" s="9" t="str">
        <f t="shared" si="90"/>
        <v>Short</v>
      </c>
    </row>
    <row r="5805" spans="1:9" hidden="1" x14ac:dyDescent="0.25">
      <c r="A5805" t="s">
        <v>7739</v>
      </c>
      <c r="B5805" s="11">
        <v>2018</v>
      </c>
      <c r="C5805" t="s">
        <v>24591</v>
      </c>
      <c r="D5805" t="s">
        <v>24938</v>
      </c>
      <c r="E5805" t="s">
        <v>24926</v>
      </c>
      <c r="F5805">
        <v>6.1</v>
      </c>
      <c r="G5805">
        <v>166</v>
      </c>
      <c r="H5805" s="9" t="s">
        <v>24655</v>
      </c>
      <c r="I5805" s="9" t="str">
        <f t="shared" si="90"/>
        <v>Short</v>
      </c>
    </row>
    <row r="5806" spans="1:9" hidden="1" x14ac:dyDescent="0.25">
      <c r="A5806" t="s">
        <v>1056</v>
      </c>
      <c r="B5806" s="11">
        <v>2019</v>
      </c>
      <c r="C5806" t="s">
        <v>24580</v>
      </c>
      <c r="D5806" t="s">
        <v>24928</v>
      </c>
      <c r="E5806" t="s">
        <v>24930</v>
      </c>
      <c r="F5806">
        <v>7.7</v>
      </c>
      <c r="G5806" s="2">
        <v>1015</v>
      </c>
      <c r="H5806" s="9" t="s">
        <v>24664</v>
      </c>
      <c r="I5806" s="9" t="str">
        <f t="shared" si="90"/>
        <v>Short</v>
      </c>
    </row>
    <row r="5807" spans="1:9" hidden="1" x14ac:dyDescent="0.25">
      <c r="A5807" t="s">
        <v>1056</v>
      </c>
      <c r="B5807" s="11">
        <v>2019</v>
      </c>
      <c r="C5807" t="s">
        <v>24580</v>
      </c>
      <c r="D5807" t="s">
        <v>24928</v>
      </c>
      <c r="E5807" t="s">
        <v>24930</v>
      </c>
      <c r="F5807">
        <v>7.7</v>
      </c>
      <c r="G5807">
        <v>983</v>
      </c>
      <c r="H5807" s="9" t="s">
        <v>24642</v>
      </c>
      <c r="I5807" s="9" t="str">
        <f t="shared" si="90"/>
        <v>Short</v>
      </c>
    </row>
    <row r="5808" spans="1:9" hidden="1" x14ac:dyDescent="0.25">
      <c r="A5808" t="s">
        <v>1056</v>
      </c>
      <c r="B5808" s="11">
        <v>2019</v>
      </c>
      <c r="C5808" t="s">
        <v>24580</v>
      </c>
      <c r="D5808" t="s">
        <v>24928</v>
      </c>
      <c r="E5808" t="s">
        <v>24930</v>
      </c>
      <c r="F5808">
        <v>7.8</v>
      </c>
      <c r="G5808">
        <v>983</v>
      </c>
      <c r="H5808" s="9" t="s">
        <v>24667</v>
      </c>
      <c r="I5808" s="9" t="str">
        <f t="shared" si="90"/>
        <v>Short</v>
      </c>
    </row>
    <row r="5809" spans="1:9" hidden="1" x14ac:dyDescent="0.25">
      <c r="A5809" t="s">
        <v>1056</v>
      </c>
      <c r="B5809" s="11">
        <v>2019</v>
      </c>
      <c r="C5809" t="s">
        <v>24580</v>
      </c>
      <c r="D5809" t="s">
        <v>24928</v>
      </c>
      <c r="E5809" t="s">
        <v>24930</v>
      </c>
      <c r="F5809">
        <v>7.8</v>
      </c>
      <c r="G5809">
        <v>948</v>
      </c>
      <c r="H5809" s="9" t="s">
        <v>24720</v>
      </c>
      <c r="I5809" s="9" t="str">
        <f t="shared" si="90"/>
        <v>Short</v>
      </c>
    </row>
    <row r="5810" spans="1:9" hidden="1" x14ac:dyDescent="0.25">
      <c r="A5810" t="s">
        <v>1056</v>
      </c>
      <c r="B5810" s="11">
        <v>2019</v>
      </c>
      <c r="C5810" t="s">
        <v>24580</v>
      </c>
      <c r="D5810" t="s">
        <v>24928</v>
      </c>
      <c r="E5810" t="s">
        <v>24930</v>
      </c>
      <c r="F5810">
        <v>8.1999999999999993</v>
      </c>
      <c r="G5810">
        <v>999</v>
      </c>
      <c r="H5810" s="9" t="s">
        <v>24664</v>
      </c>
      <c r="I5810" s="9" t="str">
        <f t="shared" si="90"/>
        <v>Short</v>
      </c>
    </row>
    <row r="5811" spans="1:9" hidden="1" x14ac:dyDescent="0.25">
      <c r="A5811" t="s">
        <v>1056</v>
      </c>
      <c r="B5811" s="11">
        <v>2019</v>
      </c>
      <c r="C5811" t="s">
        <v>24580</v>
      </c>
      <c r="D5811" t="s">
        <v>24928</v>
      </c>
      <c r="E5811" t="s">
        <v>24930</v>
      </c>
      <c r="F5811">
        <v>8</v>
      </c>
      <c r="G5811">
        <v>944</v>
      </c>
      <c r="H5811" s="9" t="s">
        <v>24720</v>
      </c>
      <c r="I5811" s="9" t="str">
        <f t="shared" si="90"/>
        <v>Short</v>
      </c>
    </row>
    <row r="5812" spans="1:9" hidden="1" x14ac:dyDescent="0.25">
      <c r="A5812" t="s">
        <v>1056</v>
      </c>
      <c r="B5812" s="11">
        <v>2019</v>
      </c>
      <c r="C5812" t="s">
        <v>24580</v>
      </c>
      <c r="D5812" t="s">
        <v>24928</v>
      </c>
      <c r="E5812" t="s">
        <v>24930</v>
      </c>
      <c r="F5812">
        <v>8</v>
      </c>
      <c r="G5812">
        <v>926</v>
      </c>
      <c r="H5812" s="9" t="s">
        <v>24720</v>
      </c>
      <c r="I5812" s="9" t="str">
        <f t="shared" si="90"/>
        <v>Short</v>
      </c>
    </row>
    <row r="5813" spans="1:9" hidden="1" x14ac:dyDescent="0.25">
      <c r="A5813" t="s">
        <v>1056</v>
      </c>
      <c r="B5813" s="11">
        <v>2019</v>
      </c>
      <c r="C5813" t="s">
        <v>24580</v>
      </c>
      <c r="D5813" t="s">
        <v>24928</v>
      </c>
      <c r="E5813" t="s">
        <v>24930</v>
      </c>
      <c r="F5813">
        <v>8.8000000000000007</v>
      </c>
      <c r="G5813" s="2">
        <v>1093</v>
      </c>
      <c r="H5813" s="9" t="s">
        <v>24664</v>
      </c>
      <c r="I5813" s="9" t="str">
        <f t="shared" si="90"/>
        <v>Short</v>
      </c>
    </row>
    <row r="5814" spans="1:9" hidden="1" x14ac:dyDescent="0.25">
      <c r="A5814" t="s">
        <v>1056</v>
      </c>
      <c r="B5814" s="11">
        <v>2019</v>
      </c>
      <c r="C5814" t="s">
        <v>24580</v>
      </c>
      <c r="D5814" t="s">
        <v>24928</v>
      </c>
      <c r="E5814" t="s">
        <v>24930</v>
      </c>
      <c r="F5814">
        <v>8.6999999999999993</v>
      </c>
      <c r="G5814" s="2">
        <v>1144</v>
      </c>
      <c r="H5814" s="9" t="s">
        <v>24720</v>
      </c>
      <c r="I5814" s="9" t="str">
        <f t="shared" si="90"/>
        <v>Short</v>
      </c>
    </row>
    <row r="5815" spans="1:9" hidden="1" x14ac:dyDescent="0.25">
      <c r="A5815" t="s">
        <v>8786</v>
      </c>
      <c r="B5815" s="11">
        <v>2019</v>
      </c>
      <c r="C5815" t="s">
        <v>24583</v>
      </c>
      <c r="F5815">
        <v>7.7</v>
      </c>
      <c r="G5815">
        <v>333</v>
      </c>
      <c r="H5815" s="9" t="s">
        <v>24888</v>
      </c>
      <c r="I5815" s="9" t="str">
        <f t="shared" si="90"/>
        <v>Short</v>
      </c>
    </row>
    <row r="5816" spans="1:9" hidden="1" x14ac:dyDescent="0.25">
      <c r="A5816" t="s">
        <v>8786</v>
      </c>
      <c r="B5816" s="11">
        <v>2019</v>
      </c>
      <c r="C5816" t="s">
        <v>24583</v>
      </c>
      <c r="F5816">
        <v>7.9</v>
      </c>
      <c r="G5816">
        <v>313</v>
      </c>
      <c r="H5816" s="9" t="s">
        <v>24777</v>
      </c>
      <c r="I5816" s="9" t="str">
        <f t="shared" si="90"/>
        <v>Short</v>
      </c>
    </row>
    <row r="5817" spans="1:9" hidden="1" x14ac:dyDescent="0.25">
      <c r="A5817" t="s">
        <v>1265</v>
      </c>
      <c r="B5817" s="11">
        <v>2021</v>
      </c>
      <c r="C5817" t="s">
        <v>24590</v>
      </c>
      <c r="D5817" t="s">
        <v>24927</v>
      </c>
      <c r="E5817" t="s">
        <v>24930</v>
      </c>
      <c r="F5817">
        <v>7.2</v>
      </c>
      <c r="G5817" s="2">
        <v>1098</v>
      </c>
      <c r="H5817" s="9" t="s">
        <v>24641</v>
      </c>
      <c r="I5817" s="9" t="str">
        <f t="shared" si="90"/>
        <v>Short</v>
      </c>
    </row>
    <row r="5818" spans="1:9" hidden="1" x14ac:dyDescent="0.25">
      <c r="A5818" t="s">
        <v>1265</v>
      </c>
      <c r="B5818" s="11">
        <v>2021</v>
      </c>
      <c r="C5818" t="s">
        <v>24590</v>
      </c>
      <c r="D5818" t="s">
        <v>24927</v>
      </c>
      <c r="E5818" t="s">
        <v>24930</v>
      </c>
      <c r="F5818">
        <v>7.4</v>
      </c>
      <c r="G5818">
        <v>935</v>
      </c>
      <c r="H5818" s="9" t="s">
        <v>24677</v>
      </c>
      <c r="I5818" s="9" t="str">
        <f t="shared" si="90"/>
        <v>Short</v>
      </c>
    </row>
    <row r="5819" spans="1:9" hidden="1" x14ac:dyDescent="0.25">
      <c r="A5819" t="s">
        <v>1265</v>
      </c>
      <c r="B5819" s="11">
        <v>2021</v>
      </c>
      <c r="C5819" t="s">
        <v>24590</v>
      </c>
      <c r="D5819" t="s">
        <v>24927</v>
      </c>
      <c r="E5819" t="s">
        <v>24930</v>
      </c>
      <c r="F5819">
        <v>7.5</v>
      </c>
      <c r="G5819">
        <v>899</v>
      </c>
      <c r="H5819" s="9" t="s">
        <v>24649</v>
      </c>
      <c r="I5819" s="9" t="str">
        <f t="shared" si="90"/>
        <v>Short</v>
      </c>
    </row>
    <row r="5820" spans="1:9" hidden="1" x14ac:dyDescent="0.25">
      <c r="A5820" t="s">
        <v>1265</v>
      </c>
      <c r="B5820" s="11">
        <v>2021</v>
      </c>
      <c r="C5820" t="s">
        <v>24590</v>
      </c>
      <c r="D5820" t="s">
        <v>24927</v>
      </c>
      <c r="E5820" t="s">
        <v>24930</v>
      </c>
      <c r="F5820">
        <v>7.5</v>
      </c>
      <c r="G5820">
        <v>854</v>
      </c>
      <c r="H5820" s="9" t="s">
        <v>24666</v>
      </c>
      <c r="I5820" s="9" t="str">
        <f t="shared" si="90"/>
        <v>Short</v>
      </c>
    </row>
    <row r="5821" spans="1:9" hidden="1" x14ac:dyDescent="0.25">
      <c r="A5821" t="s">
        <v>1265</v>
      </c>
      <c r="B5821" s="11">
        <v>2021</v>
      </c>
      <c r="C5821" t="s">
        <v>24590</v>
      </c>
      <c r="D5821" t="s">
        <v>24927</v>
      </c>
      <c r="E5821" t="s">
        <v>24930</v>
      </c>
      <c r="F5821">
        <v>7.7</v>
      </c>
      <c r="G5821">
        <v>876</v>
      </c>
      <c r="H5821" s="9" t="s">
        <v>24639</v>
      </c>
      <c r="I5821" s="9" t="str">
        <f t="shared" si="90"/>
        <v>Short</v>
      </c>
    </row>
    <row r="5822" spans="1:9" hidden="1" x14ac:dyDescent="0.25">
      <c r="A5822" t="s">
        <v>1265</v>
      </c>
      <c r="B5822" s="11">
        <v>2021</v>
      </c>
      <c r="C5822" t="s">
        <v>24590</v>
      </c>
      <c r="D5822" t="s">
        <v>24927</v>
      </c>
      <c r="E5822" t="s">
        <v>24930</v>
      </c>
      <c r="F5822">
        <v>8.1999999999999993</v>
      </c>
      <c r="G5822" s="2">
        <v>1031</v>
      </c>
      <c r="H5822" s="9" t="s">
        <v>24641</v>
      </c>
      <c r="I5822" s="9" t="str">
        <f t="shared" si="90"/>
        <v>Short</v>
      </c>
    </row>
    <row r="5823" spans="1:9" hidden="1" x14ac:dyDescent="0.25">
      <c r="A5823" t="s">
        <v>812</v>
      </c>
      <c r="B5823" s="11">
        <v>2021</v>
      </c>
      <c r="C5823" t="s">
        <v>24588</v>
      </c>
      <c r="D5823" t="s">
        <v>24930</v>
      </c>
      <c r="E5823" t="s">
        <v>24933</v>
      </c>
      <c r="F5823">
        <v>7.8</v>
      </c>
      <c r="G5823">
        <v>680</v>
      </c>
      <c r="H5823" s="9" t="s">
        <v>24649</v>
      </c>
      <c r="I5823" s="9" t="str">
        <f t="shared" si="90"/>
        <v>Short</v>
      </c>
    </row>
    <row r="5824" spans="1:9" hidden="1" x14ac:dyDescent="0.25">
      <c r="A5824" t="s">
        <v>812</v>
      </c>
      <c r="B5824" s="11">
        <v>2021</v>
      </c>
      <c r="C5824" t="s">
        <v>24588</v>
      </c>
      <c r="D5824" t="s">
        <v>24930</v>
      </c>
      <c r="E5824" t="s">
        <v>24933</v>
      </c>
      <c r="F5824">
        <v>8</v>
      </c>
      <c r="G5824">
        <v>634</v>
      </c>
      <c r="H5824" s="9" t="s">
        <v>24648</v>
      </c>
      <c r="I5824" s="9" t="str">
        <f t="shared" si="90"/>
        <v>Short</v>
      </c>
    </row>
    <row r="5825" spans="1:9" hidden="1" x14ac:dyDescent="0.25">
      <c r="A5825" t="s">
        <v>812</v>
      </c>
      <c r="B5825" s="11">
        <v>2021</v>
      </c>
      <c r="C5825" t="s">
        <v>24588</v>
      </c>
      <c r="D5825" t="s">
        <v>24930</v>
      </c>
      <c r="E5825" t="s">
        <v>24933</v>
      </c>
      <c r="F5825">
        <v>8</v>
      </c>
      <c r="G5825">
        <v>557</v>
      </c>
      <c r="H5825" s="9" t="s">
        <v>24656</v>
      </c>
      <c r="I5825" s="9" t="str">
        <f t="shared" si="90"/>
        <v>Short</v>
      </c>
    </row>
    <row r="5826" spans="1:9" hidden="1" x14ac:dyDescent="0.25">
      <c r="A5826" t="s">
        <v>812</v>
      </c>
      <c r="B5826" s="11">
        <v>2021</v>
      </c>
      <c r="C5826" t="s">
        <v>24588</v>
      </c>
      <c r="D5826" t="s">
        <v>24930</v>
      </c>
      <c r="E5826" t="s">
        <v>24933</v>
      </c>
      <c r="F5826">
        <v>8.1</v>
      </c>
      <c r="G5826">
        <v>547</v>
      </c>
      <c r="H5826" s="9" t="s">
        <v>24656</v>
      </c>
      <c r="I5826" s="9" t="str">
        <f t="shared" si="90"/>
        <v>Short</v>
      </c>
    </row>
    <row r="5827" spans="1:9" hidden="1" x14ac:dyDescent="0.25">
      <c r="A5827" t="s">
        <v>812</v>
      </c>
      <c r="B5827" s="11">
        <v>2021</v>
      </c>
      <c r="C5827" t="s">
        <v>24588</v>
      </c>
      <c r="D5827" t="s">
        <v>24930</v>
      </c>
      <c r="E5827" t="s">
        <v>24933</v>
      </c>
      <c r="F5827">
        <v>8.1</v>
      </c>
      <c r="G5827">
        <v>559</v>
      </c>
      <c r="H5827" s="9" t="s">
        <v>24877</v>
      </c>
      <c r="I5827" s="9" t="str">
        <f t="shared" ref="I5827:I5890" si="91">IF(H5827*24&lt;=1,"Short",IF(H5827*24&lt;=2,"Medium","Long"))</f>
        <v>Medium</v>
      </c>
    </row>
    <row r="5828" spans="1:9" hidden="1" x14ac:dyDescent="0.25">
      <c r="A5828" t="s">
        <v>812</v>
      </c>
      <c r="B5828" s="11">
        <v>2021</v>
      </c>
      <c r="C5828" t="s">
        <v>24588</v>
      </c>
      <c r="D5828" t="s">
        <v>24930</v>
      </c>
      <c r="E5828" t="s">
        <v>24933</v>
      </c>
      <c r="F5828">
        <v>8.1</v>
      </c>
      <c r="G5828">
        <v>523</v>
      </c>
      <c r="H5828" s="9" t="s">
        <v>24804</v>
      </c>
      <c r="I5828" s="9" t="str">
        <f t="shared" si="91"/>
        <v>Short</v>
      </c>
    </row>
    <row r="5829" spans="1:9" hidden="1" x14ac:dyDescent="0.25">
      <c r="A5829" t="s">
        <v>812</v>
      </c>
      <c r="B5829" s="11">
        <v>2021</v>
      </c>
      <c r="C5829" t="s">
        <v>24588</v>
      </c>
      <c r="D5829" t="s">
        <v>24930</v>
      </c>
      <c r="E5829" t="s">
        <v>24933</v>
      </c>
      <c r="F5829">
        <v>8.1</v>
      </c>
      <c r="G5829">
        <v>517</v>
      </c>
      <c r="H5829" s="9" t="s">
        <v>24670</v>
      </c>
      <c r="I5829" s="9" t="str">
        <f t="shared" si="91"/>
        <v>Short</v>
      </c>
    </row>
    <row r="5830" spans="1:9" hidden="1" x14ac:dyDescent="0.25">
      <c r="A5830" t="s">
        <v>812</v>
      </c>
      <c r="B5830" s="11">
        <v>2021</v>
      </c>
      <c r="C5830" t="s">
        <v>24588</v>
      </c>
      <c r="D5830" t="s">
        <v>24930</v>
      </c>
      <c r="E5830" t="s">
        <v>24933</v>
      </c>
      <c r="F5830">
        <v>8.1</v>
      </c>
      <c r="G5830">
        <v>567</v>
      </c>
      <c r="H5830" s="9" t="s">
        <v>24854</v>
      </c>
      <c r="I5830" s="9" t="str">
        <f t="shared" si="91"/>
        <v>Medium</v>
      </c>
    </row>
    <row r="5831" spans="1:9" hidden="1" x14ac:dyDescent="0.25">
      <c r="A5831" t="s">
        <v>8714</v>
      </c>
      <c r="B5831" s="11">
        <v>2018</v>
      </c>
      <c r="C5831" t="s">
        <v>24595</v>
      </c>
      <c r="F5831">
        <v>9.1</v>
      </c>
      <c r="G5831" s="2">
        <v>1222</v>
      </c>
      <c r="H5831" s="9" t="s">
        <v>24862</v>
      </c>
      <c r="I5831" s="9" t="str">
        <f t="shared" si="91"/>
        <v>Medium</v>
      </c>
    </row>
    <row r="5832" spans="1:9" hidden="1" x14ac:dyDescent="0.25">
      <c r="A5832" t="s">
        <v>10410</v>
      </c>
      <c r="B5832" s="11">
        <v>2019</v>
      </c>
      <c r="C5832" t="s">
        <v>24581</v>
      </c>
      <c r="F5832">
        <v>6.9</v>
      </c>
      <c r="G5832">
        <v>46</v>
      </c>
      <c r="H5832" s="9" t="s">
        <v>24647</v>
      </c>
      <c r="I5832" s="9" t="str">
        <f t="shared" si="91"/>
        <v>Short</v>
      </c>
    </row>
    <row r="5833" spans="1:9" hidden="1" x14ac:dyDescent="0.25">
      <c r="A5833" t="s">
        <v>10410</v>
      </c>
      <c r="B5833" s="11">
        <v>2019</v>
      </c>
      <c r="C5833" t="s">
        <v>24581</v>
      </c>
      <c r="F5833">
        <v>7.1</v>
      </c>
      <c r="G5833">
        <v>35</v>
      </c>
      <c r="H5833" s="9" t="s">
        <v>24655</v>
      </c>
      <c r="I5833" s="9" t="str">
        <f t="shared" si="91"/>
        <v>Short</v>
      </c>
    </row>
    <row r="5834" spans="1:9" hidden="1" x14ac:dyDescent="0.25">
      <c r="A5834" t="s">
        <v>10410</v>
      </c>
      <c r="B5834" s="11">
        <v>2019</v>
      </c>
      <c r="C5834" t="s">
        <v>24581</v>
      </c>
      <c r="F5834">
        <v>7.4</v>
      </c>
      <c r="G5834">
        <v>30</v>
      </c>
      <c r="H5834" s="9" t="s">
        <v>24654</v>
      </c>
      <c r="I5834" s="9" t="str">
        <f t="shared" si="91"/>
        <v>Short</v>
      </c>
    </row>
    <row r="5835" spans="1:9" hidden="1" x14ac:dyDescent="0.25">
      <c r="A5835" t="s">
        <v>10410</v>
      </c>
      <c r="B5835" s="11">
        <v>2019</v>
      </c>
      <c r="C5835" t="s">
        <v>24581</v>
      </c>
      <c r="F5835">
        <v>7.5</v>
      </c>
      <c r="G5835">
        <v>25</v>
      </c>
      <c r="H5835" s="9" t="s">
        <v>24637</v>
      </c>
      <c r="I5835" s="9" t="str">
        <f t="shared" si="91"/>
        <v>Short</v>
      </c>
    </row>
    <row r="5836" spans="1:9" hidden="1" x14ac:dyDescent="0.25">
      <c r="A5836" t="s">
        <v>10410</v>
      </c>
      <c r="B5836" s="11">
        <v>2019</v>
      </c>
      <c r="C5836" t="s">
        <v>24581</v>
      </c>
      <c r="F5836">
        <v>7.5</v>
      </c>
      <c r="G5836">
        <v>24</v>
      </c>
      <c r="H5836" s="9" t="s">
        <v>24637</v>
      </c>
      <c r="I5836" s="9" t="str">
        <f t="shared" si="91"/>
        <v>Short</v>
      </c>
    </row>
    <row r="5837" spans="1:9" hidden="1" x14ac:dyDescent="0.25">
      <c r="A5837" t="s">
        <v>10410</v>
      </c>
      <c r="B5837" s="11">
        <v>2019</v>
      </c>
      <c r="C5837" t="s">
        <v>24581</v>
      </c>
      <c r="F5837">
        <v>7.1</v>
      </c>
      <c r="G5837">
        <v>27</v>
      </c>
      <c r="H5837" s="9" t="s">
        <v>24670</v>
      </c>
      <c r="I5837" s="9" t="str">
        <f t="shared" si="91"/>
        <v>Short</v>
      </c>
    </row>
    <row r="5838" spans="1:9" hidden="1" x14ac:dyDescent="0.25">
      <c r="A5838" t="s">
        <v>1556</v>
      </c>
      <c r="B5838" s="11">
        <v>2019</v>
      </c>
      <c r="C5838" t="s">
        <v>24580</v>
      </c>
      <c r="D5838" t="s">
        <v>24930</v>
      </c>
      <c r="F5838">
        <v>8.1999999999999993</v>
      </c>
      <c r="G5838">
        <v>420</v>
      </c>
      <c r="H5838" s="9" t="s">
        <v>24774</v>
      </c>
      <c r="I5838" s="9" t="str">
        <f t="shared" si="91"/>
        <v>Short</v>
      </c>
    </row>
    <row r="5839" spans="1:9" hidden="1" x14ac:dyDescent="0.25">
      <c r="A5839" t="s">
        <v>2500</v>
      </c>
      <c r="B5839" s="11">
        <v>2020</v>
      </c>
      <c r="C5839" t="s">
        <v>24581</v>
      </c>
      <c r="F5839">
        <v>8.1</v>
      </c>
      <c r="G5839" s="2">
        <v>1321</v>
      </c>
      <c r="H5839" s="9" t="s">
        <v>24649</v>
      </c>
      <c r="I5839" s="9" t="str">
        <f t="shared" si="91"/>
        <v>Short</v>
      </c>
    </row>
    <row r="5840" spans="1:9" hidden="1" x14ac:dyDescent="0.25">
      <c r="A5840" t="s">
        <v>437</v>
      </c>
      <c r="B5840" s="11">
        <v>2014</v>
      </c>
      <c r="C5840" t="s">
        <v>24591</v>
      </c>
      <c r="D5840" t="s">
        <v>24936</v>
      </c>
      <c r="E5840" t="s">
        <v>24930</v>
      </c>
      <c r="F5840">
        <v>8.6</v>
      </c>
      <c r="G5840" s="2">
        <v>2551</v>
      </c>
      <c r="H5840" s="9" t="s">
        <v>24715</v>
      </c>
      <c r="I5840" s="9" t="str">
        <f t="shared" si="91"/>
        <v>Short</v>
      </c>
    </row>
    <row r="5841" spans="1:9" hidden="1" x14ac:dyDescent="0.25">
      <c r="A5841" t="s">
        <v>437</v>
      </c>
      <c r="B5841" s="11">
        <v>2014</v>
      </c>
      <c r="C5841" t="s">
        <v>24591</v>
      </c>
      <c r="D5841" t="s">
        <v>24936</v>
      </c>
      <c r="E5841" t="s">
        <v>24930</v>
      </c>
      <c r="F5841">
        <v>8.1</v>
      </c>
      <c r="G5841" s="2">
        <v>2355</v>
      </c>
      <c r="H5841" s="9" t="s">
        <v>24715</v>
      </c>
      <c r="I5841" s="9" t="str">
        <f t="shared" si="91"/>
        <v>Short</v>
      </c>
    </row>
    <row r="5842" spans="1:9" hidden="1" x14ac:dyDescent="0.25">
      <c r="A5842" t="s">
        <v>437</v>
      </c>
      <c r="B5842" s="11">
        <v>2014</v>
      </c>
      <c r="C5842" t="s">
        <v>24591</v>
      </c>
      <c r="D5842" t="s">
        <v>24936</v>
      </c>
      <c r="E5842" t="s">
        <v>24930</v>
      </c>
      <c r="F5842">
        <v>9.1</v>
      </c>
      <c r="G5842" s="2">
        <v>2741</v>
      </c>
      <c r="H5842" s="9" t="s">
        <v>24715</v>
      </c>
      <c r="I5842" s="9" t="str">
        <f t="shared" si="91"/>
        <v>Short</v>
      </c>
    </row>
    <row r="5843" spans="1:9" hidden="1" x14ac:dyDescent="0.25">
      <c r="A5843" t="s">
        <v>437</v>
      </c>
      <c r="B5843" s="11">
        <v>2014</v>
      </c>
      <c r="C5843" t="s">
        <v>24591</v>
      </c>
      <c r="D5843" t="s">
        <v>24936</v>
      </c>
      <c r="E5843" t="s">
        <v>24930</v>
      </c>
      <c r="F5843">
        <v>8.1</v>
      </c>
      <c r="G5843" s="2">
        <v>2133</v>
      </c>
      <c r="H5843" s="9" t="s">
        <v>24715</v>
      </c>
      <c r="I5843" s="9" t="str">
        <f t="shared" si="91"/>
        <v>Short</v>
      </c>
    </row>
    <row r="5844" spans="1:9" hidden="1" x14ac:dyDescent="0.25">
      <c r="A5844" t="s">
        <v>437</v>
      </c>
      <c r="B5844" s="11">
        <v>2014</v>
      </c>
      <c r="C5844" t="s">
        <v>24591</v>
      </c>
      <c r="D5844" t="s">
        <v>24936</v>
      </c>
      <c r="E5844" t="s">
        <v>24930</v>
      </c>
      <c r="F5844">
        <v>8.1999999999999993</v>
      </c>
      <c r="G5844" s="2">
        <v>2172</v>
      </c>
      <c r="H5844" s="9" t="s">
        <v>24715</v>
      </c>
      <c r="I5844" s="9" t="str">
        <f t="shared" si="91"/>
        <v>Short</v>
      </c>
    </row>
    <row r="5845" spans="1:9" hidden="1" x14ac:dyDescent="0.25">
      <c r="A5845" t="s">
        <v>437</v>
      </c>
      <c r="B5845" s="11">
        <v>2014</v>
      </c>
      <c r="C5845" t="s">
        <v>24591</v>
      </c>
      <c r="D5845" t="s">
        <v>24936</v>
      </c>
      <c r="E5845" t="s">
        <v>24930</v>
      </c>
      <c r="F5845">
        <v>9.4</v>
      </c>
      <c r="G5845" s="2">
        <v>3289</v>
      </c>
      <c r="H5845" s="9" t="s">
        <v>24788</v>
      </c>
      <c r="I5845" s="9" t="str">
        <f t="shared" si="91"/>
        <v>Short</v>
      </c>
    </row>
    <row r="5846" spans="1:9" hidden="1" x14ac:dyDescent="0.25">
      <c r="A5846" t="s">
        <v>437</v>
      </c>
      <c r="B5846" s="11">
        <v>2014</v>
      </c>
      <c r="C5846" t="s">
        <v>24591</v>
      </c>
      <c r="D5846" t="s">
        <v>24936</v>
      </c>
      <c r="E5846" t="s">
        <v>24930</v>
      </c>
      <c r="F5846">
        <v>8.6</v>
      </c>
      <c r="G5846" s="2">
        <v>2391</v>
      </c>
      <c r="H5846" s="9" t="s">
        <v>24715</v>
      </c>
      <c r="I5846" s="9" t="str">
        <f t="shared" si="91"/>
        <v>Short</v>
      </c>
    </row>
    <row r="5847" spans="1:9" hidden="1" x14ac:dyDescent="0.25">
      <c r="A5847" t="s">
        <v>437</v>
      </c>
      <c r="B5847" s="11">
        <v>2014</v>
      </c>
      <c r="C5847" t="s">
        <v>24591</v>
      </c>
      <c r="D5847" t="s">
        <v>24936</v>
      </c>
      <c r="E5847" t="s">
        <v>24930</v>
      </c>
      <c r="F5847">
        <v>8.4</v>
      </c>
      <c r="G5847" s="2">
        <v>2202</v>
      </c>
      <c r="H5847" s="9" t="s">
        <v>24715</v>
      </c>
      <c r="I5847" s="9" t="str">
        <f t="shared" si="91"/>
        <v>Short</v>
      </c>
    </row>
    <row r="5848" spans="1:9" hidden="1" x14ac:dyDescent="0.25">
      <c r="A5848" t="s">
        <v>437</v>
      </c>
      <c r="B5848" s="11">
        <v>2014</v>
      </c>
      <c r="C5848" t="s">
        <v>24591</v>
      </c>
      <c r="D5848" t="s">
        <v>24936</v>
      </c>
      <c r="E5848" t="s">
        <v>24930</v>
      </c>
      <c r="F5848">
        <v>8.6999999999999993</v>
      </c>
      <c r="G5848" s="2">
        <v>2152</v>
      </c>
      <c r="H5848" s="9" t="s">
        <v>24715</v>
      </c>
      <c r="I5848" s="9" t="str">
        <f t="shared" si="91"/>
        <v>Short</v>
      </c>
    </row>
    <row r="5849" spans="1:9" hidden="1" x14ac:dyDescent="0.25">
      <c r="A5849" t="s">
        <v>437</v>
      </c>
      <c r="B5849" s="11">
        <v>2014</v>
      </c>
      <c r="C5849" t="s">
        <v>24591</v>
      </c>
      <c r="D5849" t="s">
        <v>24936</v>
      </c>
      <c r="E5849" t="s">
        <v>24930</v>
      </c>
      <c r="F5849">
        <v>9</v>
      </c>
      <c r="G5849" s="2">
        <v>2531</v>
      </c>
      <c r="H5849" s="9" t="s">
        <v>24715</v>
      </c>
      <c r="I5849" s="9" t="str">
        <f t="shared" si="91"/>
        <v>Short</v>
      </c>
    </row>
    <row r="5850" spans="1:9" hidden="1" x14ac:dyDescent="0.25">
      <c r="A5850" t="s">
        <v>437</v>
      </c>
      <c r="B5850" s="11">
        <v>2014</v>
      </c>
      <c r="C5850" t="s">
        <v>24591</v>
      </c>
      <c r="D5850" t="s">
        <v>24936</v>
      </c>
      <c r="E5850" t="s">
        <v>24930</v>
      </c>
      <c r="F5850">
        <v>8.6999999999999993</v>
      </c>
      <c r="G5850" s="2">
        <v>2164</v>
      </c>
      <c r="H5850" s="9" t="s">
        <v>24715</v>
      </c>
      <c r="I5850" s="9" t="str">
        <f t="shared" si="91"/>
        <v>Short</v>
      </c>
    </row>
    <row r="5851" spans="1:9" hidden="1" x14ac:dyDescent="0.25">
      <c r="A5851" t="s">
        <v>437</v>
      </c>
      <c r="B5851" s="11">
        <v>2014</v>
      </c>
      <c r="C5851" t="s">
        <v>24591</v>
      </c>
      <c r="D5851" t="s">
        <v>24936</v>
      </c>
      <c r="E5851" t="s">
        <v>24930</v>
      </c>
      <c r="F5851">
        <v>9</v>
      </c>
      <c r="G5851" s="2">
        <v>2440</v>
      </c>
      <c r="H5851" s="9" t="s">
        <v>24715</v>
      </c>
      <c r="I5851" s="9" t="str">
        <f t="shared" si="91"/>
        <v>Short</v>
      </c>
    </row>
    <row r="5852" spans="1:9" hidden="1" x14ac:dyDescent="0.25">
      <c r="A5852" t="s">
        <v>437</v>
      </c>
      <c r="B5852" s="11">
        <v>2014</v>
      </c>
      <c r="C5852" t="s">
        <v>24591</v>
      </c>
      <c r="D5852" t="s">
        <v>24936</v>
      </c>
      <c r="E5852" t="s">
        <v>24930</v>
      </c>
      <c r="F5852">
        <v>9.3000000000000007</v>
      </c>
      <c r="G5852" s="2">
        <v>2578</v>
      </c>
      <c r="H5852" s="9" t="s">
        <v>24715</v>
      </c>
      <c r="I5852" s="9" t="str">
        <f t="shared" si="91"/>
        <v>Short</v>
      </c>
    </row>
    <row r="5853" spans="1:9" hidden="1" x14ac:dyDescent="0.25">
      <c r="A5853" t="s">
        <v>437</v>
      </c>
      <c r="B5853" s="11">
        <v>2014</v>
      </c>
      <c r="C5853" t="s">
        <v>24591</v>
      </c>
      <c r="D5853" t="s">
        <v>24936</v>
      </c>
      <c r="E5853" t="s">
        <v>24930</v>
      </c>
      <c r="F5853">
        <v>9.9</v>
      </c>
      <c r="G5853" s="2">
        <v>12369</v>
      </c>
      <c r="H5853" s="9" t="s">
        <v>24715</v>
      </c>
      <c r="I5853" s="9" t="str">
        <f t="shared" si="91"/>
        <v>Short</v>
      </c>
    </row>
    <row r="5854" spans="1:9" hidden="1" x14ac:dyDescent="0.25">
      <c r="A5854" t="s">
        <v>437</v>
      </c>
      <c r="B5854" s="11">
        <v>2014</v>
      </c>
      <c r="C5854" t="s">
        <v>24591</v>
      </c>
      <c r="D5854" t="s">
        <v>24936</v>
      </c>
      <c r="E5854" t="s">
        <v>24930</v>
      </c>
      <c r="F5854">
        <v>9.6</v>
      </c>
      <c r="G5854" s="2">
        <v>4910</v>
      </c>
      <c r="H5854" s="9" t="s">
        <v>24788</v>
      </c>
      <c r="I5854" s="9" t="str">
        <f t="shared" si="91"/>
        <v>Short</v>
      </c>
    </row>
    <row r="5855" spans="1:9" hidden="1" x14ac:dyDescent="0.25">
      <c r="A5855" t="s">
        <v>600</v>
      </c>
      <c r="B5855" s="11">
        <v>2016</v>
      </c>
      <c r="C5855" t="s">
        <v>24580</v>
      </c>
      <c r="D5855" t="s">
        <v>24930</v>
      </c>
      <c r="E5855" t="s">
        <v>24931</v>
      </c>
      <c r="F5855">
        <v>7.4</v>
      </c>
      <c r="G5855" s="2">
        <v>1582</v>
      </c>
      <c r="H5855" s="9" t="s">
        <v>24651</v>
      </c>
      <c r="I5855" s="9" t="str">
        <f t="shared" si="91"/>
        <v>Short</v>
      </c>
    </row>
    <row r="5856" spans="1:9" hidden="1" x14ac:dyDescent="0.25">
      <c r="A5856" t="s">
        <v>600</v>
      </c>
      <c r="B5856" s="11">
        <v>2016</v>
      </c>
      <c r="C5856" t="s">
        <v>24580</v>
      </c>
      <c r="D5856" t="s">
        <v>24930</v>
      </c>
      <c r="E5856" t="s">
        <v>24931</v>
      </c>
      <c r="F5856">
        <v>8.4</v>
      </c>
      <c r="G5856" s="2">
        <v>1656</v>
      </c>
      <c r="H5856" s="9" t="s">
        <v>24651</v>
      </c>
      <c r="I5856" s="9" t="str">
        <f t="shared" si="91"/>
        <v>Short</v>
      </c>
    </row>
    <row r="5857" spans="1:9" hidden="1" x14ac:dyDescent="0.25">
      <c r="A5857" t="s">
        <v>600</v>
      </c>
      <c r="B5857" s="11">
        <v>2016</v>
      </c>
      <c r="C5857" t="s">
        <v>24580</v>
      </c>
      <c r="D5857" t="s">
        <v>24930</v>
      </c>
      <c r="E5857" t="s">
        <v>24931</v>
      </c>
      <c r="F5857">
        <v>8.5</v>
      </c>
      <c r="G5857" s="2">
        <v>1691</v>
      </c>
      <c r="H5857" s="9" t="s">
        <v>24651</v>
      </c>
      <c r="I5857" s="9" t="str">
        <f t="shared" si="91"/>
        <v>Short</v>
      </c>
    </row>
    <row r="5858" spans="1:9" hidden="1" x14ac:dyDescent="0.25">
      <c r="A5858" t="s">
        <v>765</v>
      </c>
      <c r="B5858" s="11">
        <v>2017</v>
      </c>
      <c r="C5858" t="s">
        <v>24581</v>
      </c>
      <c r="F5858">
        <v>7.8</v>
      </c>
      <c r="G5858">
        <v>212</v>
      </c>
      <c r="H5858" s="9" t="s">
        <v>24644</v>
      </c>
      <c r="I5858" s="9" t="str">
        <f t="shared" si="91"/>
        <v>Short</v>
      </c>
    </row>
    <row r="5859" spans="1:9" hidden="1" x14ac:dyDescent="0.25">
      <c r="A5859" t="s">
        <v>1202</v>
      </c>
      <c r="B5859" s="11">
        <v>2017</v>
      </c>
      <c r="C5859" t="s">
        <v>24590</v>
      </c>
      <c r="D5859" t="s">
        <v>24930</v>
      </c>
      <c r="E5859" t="s">
        <v>24934</v>
      </c>
      <c r="F5859">
        <v>6.7</v>
      </c>
      <c r="G5859">
        <v>329</v>
      </c>
      <c r="H5859" s="9" t="s">
        <v>24644</v>
      </c>
      <c r="I5859" s="9" t="str">
        <f t="shared" si="91"/>
        <v>Short</v>
      </c>
    </row>
    <row r="5860" spans="1:9" hidden="1" x14ac:dyDescent="0.25">
      <c r="A5860" t="s">
        <v>2500</v>
      </c>
      <c r="B5860" s="11">
        <v>2020</v>
      </c>
      <c r="C5860" t="s">
        <v>24581</v>
      </c>
      <c r="F5860">
        <v>7.8</v>
      </c>
      <c r="G5860" s="2">
        <v>1345</v>
      </c>
      <c r="H5860" s="9" t="s">
        <v>24637</v>
      </c>
      <c r="I5860" s="9" t="str">
        <f t="shared" si="91"/>
        <v>Short</v>
      </c>
    </row>
    <row r="5861" spans="1:9" hidden="1" x14ac:dyDescent="0.25">
      <c r="A5861" t="s">
        <v>2500</v>
      </c>
      <c r="B5861" s="11">
        <v>2020</v>
      </c>
      <c r="C5861" t="s">
        <v>24581</v>
      </c>
      <c r="F5861">
        <v>8</v>
      </c>
      <c r="G5861" s="2">
        <v>1283</v>
      </c>
      <c r="H5861" s="9" t="s">
        <v>24804</v>
      </c>
      <c r="I5861" s="9" t="str">
        <f t="shared" si="91"/>
        <v>Short</v>
      </c>
    </row>
    <row r="5862" spans="1:9" hidden="1" x14ac:dyDescent="0.25">
      <c r="A5862" t="s">
        <v>2500</v>
      </c>
      <c r="B5862" s="11">
        <v>2020</v>
      </c>
      <c r="C5862" t="s">
        <v>24581</v>
      </c>
      <c r="F5862">
        <v>8.1</v>
      </c>
      <c r="G5862" s="2">
        <v>1226</v>
      </c>
      <c r="H5862" s="9" t="s">
        <v>24666</v>
      </c>
      <c r="I5862" s="9" t="str">
        <f t="shared" si="91"/>
        <v>Short</v>
      </c>
    </row>
    <row r="5863" spans="1:9" hidden="1" x14ac:dyDescent="0.25">
      <c r="A5863" t="s">
        <v>2500</v>
      </c>
      <c r="B5863" s="11">
        <v>2020</v>
      </c>
      <c r="C5863" t="s">
        <v>24581</v>
      </c>
      <c r="F5863">
        <v>8.1999999999999993</v>
      </c>
      <c r="G5863" s="2">
        <v>1217</v>
      </c>
      <c r="H5863" s="9" t="s">
        <v>24707</v>
      </c>
      <c r="I5863" s="9" t="str">
        <f t="shared" si="91"/>
        <v>Short</v>
      </c>
    </row>
    <row r="5864" spans="1:9" hidden="1" x14ac:dyDescent="0.25">
      <c r="A5864" t="s">
        <v>2500</v>
      </c>
      <c r="B5864" s="11">
        <v>2020</v>
      </c>
      <c r="C5864" t="s">
        <v>24581</v>
      </c>
      <c r="F5864">
        <v>8.4</v>
      </c>
      <c r="G5864" s="2">
        <v>1245</v>
      </c>
      <c r="H5864" s="9" t="s">
        <v>24677</v>
      </c>
      <c r="I5864" s="9" t="str">
        <f t="shared" si="91"/>
        <v>Short</v>
      </c>
    </row>
    <row r="5865" spans="1:9" hidden="1" x14ac:dyDescent="0.25">
      <c r="A5865" t="s">
        <v>1081</v>
      </c>
      <c r="B5865" s="11">
        <v>2017</v>
      </c>
      <c r="C5865" t="s">
        <v>24581</v>
      </c>
      <c r="D5865" t="s">
        <v>24937</v>
      </c>
      <c r="F5865">
        <v>9.4</v>
      </c>
      <c r="G5865" s="2">
        <v>1761</v>
      </c>
      <c r="H5865" s="9" t="s">
        <v>24637</v>
      </c>
      <c r="I5865" s="9" t="str">
        <f t="shared" si="91"/>
        <v>Short</v>
      </c>
    </row>
    <row r="5866" spans="1:9" hidden="1" x14ac:dyDescent="0.25">
      <c r="A5866" t="s">
        <v>9104</v>
      </c>
      <c r="B5866" s="11">
        <v>2014</v>
      </c>
      <c r="C5866" t="s">
        <v>24584</v>
      </c>
      <c r="F5866">
        <v>7.3</v>
      </c>
      <c r="G5866">
        <v>21</v>
      </c>
      <c r="H5866" s="9" t="s">
        <v>24647</v>
      </c>
      <c r="I5866" s="9" t="str">
        <f t="shared" si="91"/>
        <v>Short</v>
      </c>
    </row>
    <row r="5867" spans="1:9" hidden="1" x14ac:dyDescent="0.25">
      <c r="A5867" t="s">
        <v>9104</v>
      </c>
      <c r="B5867" s="11">
        <v>2014</v>
      </c>
      <c r="C5867" t="s">
        <v>24584</v>
      </c>
      <c r="F5867">
        <v>7.4</v>
      </c>
      <c r="G5867">
        <v>19</v>
      </c>
      <c r="H5867" s="9" t="s">
        <v>24647</v>
      </c>
      <c r="I5867" s="9" t="str">
        <f t="shared" si="91"/>
        <v>Short</v>
      </c>
    </row>
    <row r="5868" spans="1:9" hidden="1" x14ac:dyDescent="0.25">
      <c r="A5868" t="s">
        <v>9104</v>
      </c>
      <c r="B5868" s="11">
        <v>2014</v>
      </c>
      <c r="C5868" t="s">
        <v>24584</v>
      </c>
      <c r="F5868">
        <v>7.2</v>
      </c>
      <c r="G5868">
        <v>20</v>
      </c>
      <c r="H5868" s="9" t="s">
        <v>24644</v>
      </c>
      <c r="I5868" s="9" t="str">
        <f t="shared" si="91"/>
        <v>Short</v>
      </c>
    </row>
    <row r="5869" spans="1:9" hidden="1" x14ac:dyDescent="0.25">
      <c r="A5869" t="s">
        <v>9104</v>
      </c>
      <c r="B5869" s="11">
        <v>2014</v>
      </c>
      <c r="C5869" t="s">
        <v>24584</v>
      </c>
      <c r="F5869">
        <v>6.3</v>
      </c>
      <c r="G5869">
        <v>23</v>
      </c>
      <c r="H5869" s="9" t="s">
        <v>24647</v>
      </c>
      <c r="I5869" s="9" t="str">
        <f t="shared" si="91"/>
        <v>Short</v>
      </c>
    </row>
    <row r="5870" spans="1:9" hidden="1" x14ac:dyDescent="0.25">
      <c r="A5870" t="s">
        <v>9104</v>
      </c>
      <c r="B5870" s="11">
        <v>2014</v>
      </c>
      <c r="C5870" t="s">
        <v>24584</v>
      </c>
      <c r="F5870">
        <v>7.9</v>
      </c>
      <c r="G5870">
        <v>20</v>
      </c>
      <c r="H5870" s="9" t="s">
        <v>24647</v>
      </c>
      <c r="I5870" s="9" t="str">
        <f t="shared" si="91"/>
        <v>Short</v>
      </c>
    </row>
    <row r="5871" spans="1:9" hidden="1" x14ac:dyDescent="0.25">
      <c r="A5871" t="s">
        <v>9104</v>
      </c>
      <c r="B5871" s="11">
        <v>2014</v>
      </c>
      <c r="C5871" t="s">
        <v>24584</v>
      </c>
      <c r="F5871">
        <v>6.6</v>
      </c>
      <c r="G5871">
        <v>21</v>
      </c>
      <c r="H5871" s="9" t="s">
        <v>24682</v>
      </c>
      <c r="I5871" s="9" t="str">
        <f t="shared" si="91"/>
        <v>Short</v>
      </c>
    </row>
    <row r="5872" spans="1:9" hidden="1" x14ac:dyDescent="0.25">
      <c r="A5872" t="s">
        <v>58</v>
      </c>
      <c r="B5872" s="11">
        <v>2016</v>
      </c>
      <c r="C5872" t="s">
        <v>24588</v>
      </c>
      <c r="D5872" t="s">
        <v>24930</v>
      </c>
      <c r="E5872" t="s">
        <v>24931</v>
      </c>
      <c r="F5872">
        <v>8.6</v>
      </c>
      <c r="G5872" s="2">
        <v>3277</v>
      </c>
      <c r="H5872" s="9" t="s">
        <v>24670</v>
      </c>
      <c r="I5872" s="9" t="str">
        <f t="shared" si="91"/>
        <v>Short</v>
      </c>
    </row>
    <row r="5873" spans="1:9" hidden="1" x14ac:dyDescent="0.25">
      <c r="A5873" t="s">
        <v>412</v>
      </c>
      <c r="B5873" s="11">
        <v>2017</v>
      </c>
      <c r="C5873" t="s">
        <v>24588</v>
      </c>
      <c r="D5873" t="s">
        <v>24930</v>
      </c>
      <c r="E5873" t="s">
        <v>24933</v>
      </c>
      <c r="F5873">
        <v>7</v>
      </c>
      <c r="G5873">
        <v>748</v>
      </c>
      <c r="H5873" s="9" t="s">
        <v>24644</v>
      </c>
      <c r="I5873" s="9" t="str">
        <f t="shared" si="91"/>
        <v>Short</v>
      </c>
    </row>
    <row r="5874" spans="1:9" hidden="1" x14ac:dyDescent="0.25">
      <c r="A5874" t="s">
        <v>412</v>
      </c>
      <c r="B5874" s="11">
        <v>2017</v>
      </c>
      <c r="C5874" t="s">
        <v>24588</v>
      </c>
      <c r="D5874" t="s">
        <v>24930</v>
      </c>
      <c r="E5874" t="s">
        <v>24933</v>
      </c>
      <c r="F5874">
        <v>7.5</v>
      </c>
      <c r="G5874">
        <v>772</v>
      </c>
      <c r="H5874" s="9" t="s">
        <v>24644</v>
      </c>
      <c r="I5874" s="9" t="str">
        <f t="shared" si="91"/>
        <v>Short</v>
      </c>
    </row>
    <row r="5875" spans="1:9" hidden="1" x14ac:dyDescent="0.25">
      <c r="A5875" t="s">
        <v>1202</v>
      </c>
      <c r="B5875" s="11">
        <v>2017</v>
      </c>
      <c r="C5875" t="s">
        <v>24590</v>
      </c>
      <c r="D5875" t="s">
        <v>24930</v>
      </c>
      <c r="E5875" t="s">
        <v>24934</v>
      </c>
      <c r="F5875">
        <v>7.3</v>
      </c>
      <c r="G5875">
        <v>342</v>
      </c>
      <c r="H5875" s="9" t="s">
        <v>24644</v>
      </c>
      <c r="I5875" s="9" t="str">
        <f t="shared" si="91"/>
        <v>Short</v>
      </c>
    </row>
    <row r="5876" spans="1:9" hidden="1" x14ac:dyDescent="0.25">
      <c r="A5876" t="s">
        <v>765</v>
      </c>
      <c r="B5876" s="11">
        <v>2017</v>
      </c>
      <c r="C5876" t="s">
        <v>24581</v>
      </c>
      <c r="F5876">
        <v>7.9</v>
      </c>
      <c r="G5876">
        <v>205</v>
      </c>
      <c r="H5876" s="9" t="s">
        <v>24644</v>
      </c>
      <c r="I5876" s="9" t="str">
        <f t="shared" si="91"/>
        <v>Short</v>
      </c>
    </row>
    <row r="5877" spans="1:9" hidden="1" x14ac:dyDescent="0.25">
      <c r="A5877" t="s">
        <v>8481</v>
      </c>
      <c r="B5877" s="11">
        <v>2019</v>
      </c>
      <c r="C5877" t="s">
        <v>24581</v>
      </c>
      <c r="F5877">
        <v>6.7</v>
      </c>
      <c r="G5877">
        <v>148</v>
      </c>
      <c r="H5877" s="9" t="s">
        <v>24677</v>
      </c>
      <c r="I5877" s="9" t="str">
        <f t="shared" si="91"/>
        <v>Short</v>
      </c>
    </row>
    <row r="5878" spans="1:9" hidden="1" x14ac:dyDescent="0.25">
      <c r="A5878" t="s">
        <v>8481</v>
      </c>
      <c r="B5878" s="11">
        <v>2019</v>
      </c>
      <c r="C5878" t="s">
        <v>24581</v>
      </c>
      <c r="F5878">
        <v>6.5</v>
      </c>
      <c r="G5878">
        <v>114</v>
      </c>
      <c r="H5878" s="9" t="s">
        <v>24655</v>
      </c>
      <c r="I5878" s="9" t="str">
        <f t="shared" si="91"/>
        <v>Short</v>
      </c>
    </row>
    <row r="5879" spans="1:9" hidden="1" x14ac:dyDescent="0.25">
      <c r="A5879" t="s">
        <v>8481</v>
      </c>
      <c r="B5879" s="11">
        <v>2019</v>
      </c>
      <c r="C5879" t="s">
        <v>24581</v>
      </c>
      <c r="F5879">
        <v>6.5</v>
      </c>
      <c r="G5879">
        <v>97</v>
      </c>
      <c r="H5879" s="9" t="s">
        <v>24648</v>
      </c>
      <c r="I5879" s="9" t="str">
        <f t="shared" si="91"/>
        <v>Short</v>
      </c>
    </row>
    <row r="5880" spans="1:9" hidden="1" x14ac:dyDescent="0.25">
      <c r="A5880" t="s">
        <v>1172</v>
      </c>
      <c r="B5880" s="11">
        <v>2019</v>
      </c>
      <c r="C5880" t="s">
        <v>24591</v>
      </c>
      <c r="D5880" t="s">
        <v>24928</v>
      </c>
      <c r="E5880" t="s">
        <v>24930</v>
      </c>
      <c r="F5880">
        <v>7.8</v>
      </c>
      <c r="G5880">
        <v>419</v>
      </c>
      <c r="H5880" s="9" t="s">
        <v>24638</v>
      </c>
      <c r="I5880" s="9" t="str">
        <f t="shared" si="91"/>
        <v>Short</v>
      </c>
    </row>
    <row r="5881" spans="1:9" hidden="1" x14ac:dyDescent="0.25">
      <c r="A5881" t="s">
        <v>10710</v>
      </c>
      <c r="B5881" s="11">
        <v>2019</v>
      </c>
      <c r="C5881" t="s">
        <v>24583</v>
      </c>
      <c r="F5881">
        <v>7.6</v>
      </c>
      <c r="G5881">
        <v>113</v>
      </c>
      <c r="H5881" s="9" t="s">
        <v>24658</v>
      </c>
      <c r="I5881" s="9" t="str">
        <f t="shared" si="91"/>
        <v>Medium</v>
      </c>
    </row>
    <row r="5882" spans="1:9" hidden="1" x14ac:dyDescent="0.25">
      <c r="A5882" t="s">
        <v>10710</v>
      </c>
      <c r="B5882" s="11">
        <v>2019</v>
      </c>
      <c r="C5882" t="s">
        <v>24583</v>
      </c>
      <c r="F5882">
        <v>7.1</v>
      </c>
      <c r="G5882">
        <v>85</v>
      </c>
      <c r="H5882" s="9" t="s">
        <v>24659</v>
      </c>
      <c r="I5882" s="9" t="str">
        <f t="shared" si="91"/>
        <v>Medium</v>
      </c>
    </row>
    <row r="5883" spans="1:9" hidden="1" x14ac:dyDescent="0.25">
      <c r="A5883" t="s">
        <v>10710</v>
      </c>
      <c r="B5883" s="11">
        <v>2019</v>
      </c>
      <c r="C5883" t="s">
        <v>24583</v>
      </c>
      <c r="F5883">
        <v>7.2</v>
      </c>
      <c r="G5883">
        <v>78</v>
      </c>
      <c r="H5883" s="9" t="s">
        <v>24818</v>
      </c>
      <c r="I5883" s="9" t="str">
        <f t="shared" si="91"/>
        <v>Medium</v>
      </c>
    </row>
    <row r="5884" spans="1:9" hidden="1" x14ac:dyDescent="0.25">
      <c r="A5884" t="s">
        <v>10710</v>
      </c>
      <c r="B5884" s="11">
        <v>2019</v>
      </c>
      <c r="C5884" t="s">
        <v>24583</v>
      </c>
      <c r="F5884">
        <v>7.4</v>
      </c>
      <c r="G5884">
        <v>77</v>
      </c>
      <c r="H5884" s="9" t="s">
        <v>24845</v>
      </c>
      <c r="I5884" s="9" t="str">
        <f t="shared" si="91"/>
        <v>Medium</v>
      </c>
    </row>
    <row r="5885" spans="1:9" hidden="1" x14ac:dyDescent="0.25">
      <c r="A5885" t="s">
        <v>1081</v>
      </c>
      <c r="B5885" s="11">
        <v>2017</v>
      </c>
      <c r="C5885" t="s">
        <v>24581</v>
      </c>
      <c r="D5885" t="s">
        <v>24937</v>
      </c>
      <c r="F5885">
        <v>9.1999999999999993</v>
      </c>
      <c r="G5885" s="2">
        <v>1556</v>
      </c>
      <c r="H5885" s="9" t="s">
        <v>24637</v>
      </c>
      <c r="I5885" s="9" t="str">
        <f t="shared" si="91"/>
        <v>Short</v>
      </c>
    </row>
    <row r="5886" spans="1:9" hidden="1" x14ac:dyDescent="0.25">
      <c r="A5886" t="s">
        <v>488</v>
      </c>
      <c r="B5886" s="11">
        <v>2017</v>
      </c>
      <c r="C5886" t="s">
        <v>24588</v>
      </c>
      <c r="D5886" t="s">
        <v>24930</v>
      </c>
      <c r="E5886" t="s">
        <v>24933</v>
      </c>
      <c r="F5886">
        <v>6.7</v>
      </c>
      <c r="G5886" s="2">
        <v>1322</v>
      </c>
      <c r="H5886" s="9" t="s">
        <v>24652</v>
      </c>
      <c r="I5886" s="9" t="str">
        <f t="shared" si="91"/>
        <v>Short</v>
      </c>
    </row>
    <row r="5887" spans="1:9" hidden="1" x14ac:dyDescent="0.25">
      <c r="A5887" t="s">
        <v>825</v>
      </c>
      <c r="B5887" s="11">
        <v>2021</v>
      </c>
      <c r="C5887" t="s">
        <v>24580</v>
      </c>
      <c r="D5887" t="s">
        <v>24930</v>
      </c>
      <c r="F5887">
        <v>7.6</v>
      </c>
      <c r="G5887">
        <v>551</v>
      </c>
      <c r="H5887" s="9" t="s">
        <v>24639</v>
      </c>
      <c r="I5887" s="9" t="str">
        <f t="shared" si="91"/>
        <v>Short</v>
      </c>
    </row>
    <row r="5888" spans="1:9" hidden="1" x14ac:dyDescent="0.25">
      <c r="A5888" t="s">
        <v>58</v>
      </c>
      <c r="B5888" s="11">
        <v>2016</v>
      </c>
      <c r="C5888" t="s">
        <v>24588</v>
      </c>
      <c r="D5888" t="s">
        <v>24930</v>
      </c>
      <c r="E5888" t="s">
        <v>24931</v>
      </c>
      <c r="F5888">
        <v>6.6</v>
      </c>
      <c r="G5888" s="2">
        <v>4319</v>
      </c>
      <c r="H5888" s="9" t="s">
        <v>24674</v>
      </c>
      <c r="I5888" s="9" t="str">
        <f t="shared" si="91"/>
        <v>Short</v>
      </c>
    </row>
    <row r="5889" spans="1:9" hidden="1" x14ac:dyDescent="0.25">
      <c r="A5889" t="s">
        <v>24631</v>
      </c>
      <c r="B5889" s="11">
        <v>2020</v>
      </c>
      <c r="C5889" t="s">
        <v>24595</v>
      </c>
      <c r="F5889">
        <v>6.8</v>
      </c>
      <c r="G5889">
        <v>14</v>
      </c>
      <c r="H5889" s="9" t="s">
        <v>24637</v>
      </c>
      <c r="I5889" s="9" t="str">
        <f t="shared" si="91"/>
        <v>Short</v>
      </c>
    </row>
    <row r="5890" spans="1:9" hidden="1" x14ac:dyDescent="0.25">
      <c r="A5890" t="s">
        <v>488</v>
      </c>
      <c r="B5890" s="11">
        <v>2017</v>
      </c>
      <c r="C5890" t="s">
        <v>24588</v>
      </c>
      <c r="D5890" t="s">
        <v>24930</v>
      </c>
      <c r="E5890" t="s">
        <v>24933</v>
      </c>
      <c r="F5890">
        <v>7.2</v>
      </c>
      <c r="G5890" s="2">
        <v>1373</v>
      </c>
      <c r="H5890" s="9" t="s">
        <v>24655</v>
      </c>
      <c r="I5890" s="9" t="str">
        <f t="shared" si="91"/>
        <v>Short</v>
      </c>
    </row>
    <row r="5891" spans="1:9" hidden="1" x14ac:dyDescent="0.25">
      <c r="A5891" t="s">
        <v>765</v>
      </c>
      <c r="B5891" s="11">
        <v>2017</v>
      </c>
      <c r="C5891" t="s">
        <v>24581</v>
      </c>
      <c r="F5891">
        <v>7.2</v>
      </c>
      <c r="G5891">
        <v>274</v>
      </c>
      <c r="H5891" s="9" t="s">
        <v>24644</v>
      </c>
      <c r="I5891" s="9" t="str">
        <f t="shared" ref="I5891:I5954" si="92">IF(H5891*24&lt;=1,"Short",IF(H5891*24&lt;=2,"Medium","Long"))</f>
        <v>Short</v>
      </c>
    </row>
    <row r="5892" spans="1:9" hidden="1" x14ac:dyDescent="0.25">
      <c r="A5892" t="s">
        <v>4625</v>
      </c>
      <c r="B5892" s="11">
        <v>2020</v>
      </c>
      <c r="C5892" t="s">
        <v>24583</v>
      </c>
      <c r="D5892" t="s">
        <v>24928</v>
      </c>
      <c r="E5892" t="s">
        <v>24933</v>
      </c>
      <c r="F5892">
        <v>5.0999999999999996</v>
      </c>
      <c r="G5892">
        <v>584</v>
      </c>
      <c r="H5892" s="9" t="s">
        <v>24666</v>
      </c>
      <c r="I5892" s="9" t="str">
        <f t="shared" si="92"/>
        <v>Short</v>
      </c>
    </row>
    <row r="5893" spans="1:9" hidden="1" x14ac:dyDescent="0.25">
      <c r="A5893" t="s">
        <v>1081</v>
      </c>
      <c r="B5893" s="11">
        <v>2017</v>
      </c>
      <c r="C5893" t="s">
        <v>24581</v>
      </c>
      <c r="D5893" t="s">
        <v>24937</v>
      </c>
      <c r="F5893">
        <v>9.3000000000000007</v>
      </c>
      <c r="G5893" s="2">
        <v>1611</v>
      </c>
      <c r="H5893" s="9" t="s">
        <v>24637</v>
      </c>
      <c r="I5893" s="9" t="str">
        <f t="shared" si="92"/>
        <v>Short</v>
      </c>
    </row>
    <row r="5894" spans="1:9" hidden="1" x14ac:dyDescent="0.25">
      <c r="A5894" t="s">
        <v>194</v>
      </c>
      <c r="B5894" s="11">
        <v>2015</v>
      </c>
      <c r="C5894" t="s">
        <v>24590</v>
      </c>
      <c r="D5894" t="s">
        <v>24930</v>
      </c>
      <c r="E5894" t="s">
        <v>24932</v>
      </c>
      <c r="F5894">
        <v>9.4</v>
      </c>
      <c r="G5894" s="2">
        <v>2105</v>
      </c>
      <c r="H5894" s="9" t="s">
        <v>24649</v>
      </c>
      <c r="I5894" s="9" t="str">
        <f t="shared" si="92"/>
        <v>Short</v>
      </c>
    </row>
    <row r="5895" spans="1:9" hidden="1" x14ac:dyDescent="0.25">
      <c r="A5895" t="s">
        <v>58</v>
      </c>
      <c r="B5895" s="11">
        <v>2016</v>
      </c>
      <c r="C5895" t="s">
        <v>24588</v>
      </c>
      <c r="D5895" t="s">
        <v>24930</v>
      </c>
      <c r="E5895" t="s">
        <v>24931</v>
      </c>
      <c r="F5895">
        <v>8.9</v>
      </c>
      <c r="G5895" s="2">
        <v>3232</v>
      </c>
      <c r="H5895" s="9" t="s">
        <v>24674</v>
      </c>
      <c r="I5895" s="9" t="str">
        <f t="shared" si="92"/>
        <v>Short</v>
      </c>
    </row>
    <row r="5896" spans="1:9" hidden="1" x14ac:dyDescent="0.25">
      <c r="A5896" t="s">
        <v>765</v>
      </c>
      <c r="B5896" s="11">
        <v>2017</v>
      </c>
      <c r="C5896" t="s">
        <v>24581</v>
      </c>
      <c r="F5896">
        <v>7.8</v>
      </c>
      <c r="G5896">
        <v>193</v>
      </c>
      <c r="H5896" s="9" t="s">
        <v>24644</v>
      </c>
      <c r="I5896" s="9" t="str">
        <f t="shared" si="92"/>
        <v>Short</v>
      </c>
    </row>
    <row r="5897" spans="1:9" hidden="1" x14ac:dyDescent="0.25">
      <c r="A5897" t="s">
        <v>4000</v>
      </c>
      <c r="B5897" s="11">
        <v>2018</v>
      </c>
      <c r="C5897" t="s">
        <v>24580</v>
      </c>
      <c r="D5897" t="s">
        <v>24930</v>
      </c>
      <c r="F5897">
        <v>6.6</v>
      </c>
      <c r="G5897">
        <v>155</v>
      </c>
      <c r="H5897" s="9" t="s">
        <v>24664</v>
      </c>
      <c r="I5897" s="9" t="str">
        <f t="shared" si="92"/>
        <v>Short</v>
      </c>
    </row>
    <row r="5898" spans="1:9" hidden="1" x14ac:dyDescent="0.25">
      <c r="A5898" t="s">
        <v>2207</v>
      </c>
      <c r="B5898" s="11">
        <v>2020</v>
      </c>
      <c r="C5898" t="s">
        <v>24590</v>
      </c>
      <c r="D5898" t="s">
        <v>24927</v>
      </c>
      <c r="E5898" t="s">
        <v>24930</v>
      </c>
      <c r="F5898">
        <v>8.1</v>
      </c>
      <c r="G5898">
        <v>939</v>
      </c>
      <c r="H5898" s="9" t="s">
        <v>24648</v>
      </c>
      <c r="I5898" s="9" t="str">
        <f t="shared" si="92"/>
        <v>Short</v>
      </c>
    </row>
    <row r="5899" spans="1:9" hidden="1" x14ac:dyDescent="0.25">
      <c r="A5899" t="s">
        <v>2207</v>
      </c>
      <c r="B5899" s="11">
        <v>2020</v>
      </c>
      <c r="C5899" t="s">
        <v>24590</v>
      </c>
      <c r="D5899" t="s">
        <v>24927</v>
      </c>
      <c r="E5899" t="s">
        <v>24930</v>
      </c>
      <c r="F5899">
        <v>7.4</v>
      </c>
      <c r="G5899">
        <v>728</v>
      </c>
      <c r="H5899" s="9" t="s">
        <v>24654</v>
      </c>
      <c r="I5899" s="9" t="str">
        <f t="shared" si="92"/>
        <v>Short</v>
      </c>
    </row>
    <row r="5900" spans="1:9" hidden="1" x14ac:dyDescent="0.25">
      <c r="A5900" t="s">
        <v>698</v>
      </c>
      <c r="B5900" s="11">
        <v>2020</v>
      </c>
      <c r="C5900" t="s">
        <v>24590</v>
      </c>
      <c r="D5900" t="s">
        <v>24930</v>
      </c>
      <c r="E5900" t="s">
        <v>24934</v>
      </c>
      <c r="F5900">
        <v>7.9</v>
      </c>
      <c r="G5900" s="2">
        <v>1145</v>
      </c>
      <c r="H5900" s="9" t="s">
        <v>24666</v>
      </c>
      <c r="I5900" s="9" t="str">
        <f t="shared" si="92"/>
        <v>Short</v>
      </c>
    </row>
    <row r="5901" spans="1:9" hidden="1" x14ac:dyDescent="0.25">
      <c r="A5901" t="s">
        <v>1336</v>
      </c>
      <c r="B5901" s="11">
        <v>2020</v>
      </c>
      <c r="C5901" t="s">
        <v>24581</v>
      </c>
      <c r="D5901" t="s">
        <v>24925</v>
      </c>
      <c r="E5901" t="s">
        <v>24933</v>
      </c>
      <c r="F5901">
        <v>7.5</v>
      </c>
      <c r="G5901" s="2">
        <v>3366</v>
      </c>
      <c r="H5901" s="9" t="s">
        <v>24707</v>
      </c>
      <c r="I5901" s="9" t="str">
        <f t="shared" si="92"/>
        <v>Short</v>
      </c>
    </row>
    <row r="5902" spans="1:9" hidden="1" x14ac:dyDescent="0.25">
      <c r="A5902" t="s">
        <v>4328</v>
      </c>
      <c r="B5902" s="11">
        <v>2019</v>
      </c>
      <c r="C5902" t="s">
        <v>24588</v>
      </c>
      <c r="D5902" t="s">
        <v>24930</v>
      </c>
      <c r="E5902" t="s">
        <v>24931</v>
      </c>
      <c r="F5902">
        <v>7</v>
      </c>
      <c r="G5902">
        <v>58</v>
      </c>
      <c r="H5902" s="9" t="s">
        <v>24648</v>
      </c>
      <c r="I5902" s="9" t="str">
        <f t="shared" si="92"/>
        <v>Short</v>
      </c>
    </row>
    <row r="5903" spans="1:9" hidden="1" x14ac:dyDescent="0.25">
      <c r="A5903" t="s">
        <v>1282</v>
      </c>
      <c r="B5903" s="11">
        <v>2018</v>
      </c>
      <c r="C5903" t="s">
        <v>24591</v>
      </c>
      <c r="D5903" t="s">
        <v>24926</v>
      </c>
      <c r="E5903" t="s">
        <v>24927</v>
      </c>
      <c r="F5903">
        <v>8.3000000000000007</v>
      </c>
      <c r="G5903">
        <v>926</v>
      </c>
      <c r="H5903" s="9" t="s">
        <v>24657</v>
      </c>
      <c r="I5903" s="9" t="str">
        <f t="shared" si="92"/>
        <v>Short</v>
      </c>
    </row>
    <row r="5904" spans="1:9" hidden="1" x14ac:dyDescent="0.25">
      <c r="A5904" t="s">
        <v>1282</v>
      </c>
      <c r="B5904" s="11">
        <v>2018</v>
      </c>
      <c r="C5904" t="s">
        <v>24591</v>
      </c>
      <c r="D5904" t="s">
        <v>24926</v>
      </c>
      <c r="E5904" t="s">
        <v>24927</v>
      </c>
      <c r="F5904">
        <v>8.1999999999999993</v>
      </c>
      <c r="G5904">
        <v>909</v>
      </c>
      <c r="H5904" s="9" t="s">
        <v>24657</v>
      </c>
      <c r="I5904" s="9" t="str">
        <f t="shared" si="92"/>
        <v>Short</v>
      </c>
    </row>
    <row r="5905" spans="1:9" hidden="1" x14ac:dyDescent="0.25">
      <c r="A5905" t="s">
        <v>1282</v>
      </c>
      <c r="B5905" s="11">
        <v>2018</v>
      </c>
      <c r="C5905" t="s">
        <v>24591</v>
      </c>
      <c r="D5905" t="s">
        <v>24926</v>
      </c>
      <c r="E5905" t="s">
        <v>24927</v>
      </c>
      <c r="F5905">
        <v>8</v>
      </c>
      <c r="G5905">
        <v>900</v>
      </c>
      <c r="H5905" s="9" t="s">
        <v>24657</v>
      </c>
      <c r="I5905" s="9" t="str">
        <f t="shared" si="92"/>
        <v>Short</v>
      </c>
    </row>
    <row r="5906" spans="1:9" hidden="1" x14ac:dyDescent="0.25">
      <c r="A5906" t="s">
        <v>488</v>
      </c>
      <c r="B5906" s="11">
        <v>2017</v>
      </c>
      <c r="C5906" t="s">
        <v>24588</v>
      </c>
      <c r="D5906" t="s">
        <v>24930</v>
      </c>
      <c r="E5906" t="s">
        <v>24933</v>
      </c>
      <c r="F5906">
        <v>7.1</v>
      </c>
      <c r="G5906" s="2">
        <v>1347</v>
      </c>
      <c r="H5906" s="9" t="s">
        <v>24637</v>
      </c>
      <c r="I5906" s="9" t="str">
        <f t="shared" si="92"/>
        <v>Short</v>
      </c>
    </row>
    <row r="5907" spans="1:9" hidden="1" x14ac:dyDescent="0.25">
      <c r="A5907" t="s">
        <v>698</v>
      </c>
      <c r="B5907" s="11">
        <v>2020</v>
      </c>
      <c r="C5907" t="s">
        <v>24590</v>
      </c>
      <c r="D5907" t="s">
        <v>24930</v>
      </c>
      <c r="E5907" t="s">
        <v>24934</v>
      </c>
      <c r="F5907">
        <v>8.4</v>
      </c>
      <c r="G5907" s="2">
        <v>1146</v>
      </c>
      <c r="H5907" s="9" t="s">
        <v>24654</v>
      </c>
      <c r="I5907" s="9" t="str">
        <f t="shared" si="92"/>
        <v>Short</v>
      </c>
    </row>
    <row r="5908" spans="1:9" hidden="1" x14ac:dyDescent="0.25">
      <c r="A5908" t="s">
        <v>698</v>
      </c>
      <c r="B5908" s="11">
        <v>2020</v>
      </c>
      <c r="C5908" t="s">
        <v>24590</v>
      </c>
      <c r="D5908" t="s">
        <v>24930</v>
      </c>
      <c r="E5908" t="s">
        <v>24934</v>
      </c>
      <c r="F5908">
        <v>7.3</v>
      </c>
      <c r="G5908">
        <v>725</v>
      </c>
      <c r="H5908" s="9" t="s">
        <v>24666</v>
      </c>
      <c r="I5908" s="9" t="str">
        <f t="shared" si="92"/>
        <v>Short</v>
      </c>
    </row>
    <row r="5909" spans="1:9" hidden="1" x14ac:dyDescent="0.25">
      <c r="A5909" t="s">
        <v>698</v>
      </c>
      <c r="B5909" s="11">
        <v>2020</v>
      </c>
      <c r="C5909" t="s">
        <v>24590</v>
      </c>
      <c r="D5909" t="s">
        <v>24930</v>
      </c>
      <c r="E5909" t="s">
        <v>24934</v>
      </c>
      <c r="F5909">
        <v>7.9</v>
      </c>
      <c r="G5909">
        <v>830</v>
      </c>
      <c r="H5909" s="9" t="s">
        <v>24677</v>
      </c>
      <c r="I5909" s="9" t="str">
        <f t="shared" si="92"/>
        <v>Short</v>
      </c>
    </row>
    <row r="5910" spans="1:9" hidden="1" x14ac:dyDescent="0.25">
      <c r="A5910" t="s">
        <v>698</v>
      </c>
      <c r="B5910" s="11">
        <v>2020</v>
      </c>
      <c r="C5910" t="s">
        <v>24590</v>
      </c>
      <c r="D5910" t="s">
        <v>24930</v>
      </c>
      <c r="E5910" t="s">
        <v>24934</v>
      </c>
      <c r="F5910">
        <v>7.9</v>
      </c>
      <c r="G5910">
        <v>725</v>
      </c>
      <c r="H5910" s="9" t="s">
        <v>24666</v>
      </c>
      <c r="I5910" s="9" t="str">
        <f t="shared" si="92"/>
        <v>Short</v>
      </c>
    </row>
    <row r="5911" spans="1:9" hidden="1" x14ac:dyDescent="0.25">
      <c r="A5911" t="s">
        <v>698</v>
      </c>
      <c r="B5911" s="11">
        <v>2020</v>
      </c>
      <c r="C5911" t="s">
        <v>24590</v>
      </c>
      <c r="D5911" t="s">
        <v>24930</v>
      </c>
      <c r="E5911" t="s">
        <v>24934</v>
      </c>
      <c r="F5911">
        <v>8.1999999999999993</v>
      </c>
      <c r="G5911">
        <v>880</v>
      </c>
      <c r="H5911" s="9" t="s">
        <v>24666</v>
      </c>
      <c r="I5911" s="9" t="str">
        <f t="shared" si="92"/>
        <v>Short</v>
      </c>
    </row>
    <row r="5912" spans="1:9" hidden="1" x14ac:dyDescent="0.25">
      <c r="A5912" t="s">
        <v>7391</v>
      </c>
      <c r="B5912" s="11">
        <v>2020</v>
      </c>
      <c r="C5912" t="s">
        <v>24591</v>
      </c>
      <c r="D5912" t="s">
        <v>24926</v>
      </c>
      <c r="E5912" t="s">
        <v>24928</v>
      </c>
      <c r="F5912">
        <v>6.2</v>
      </c>
      <c r="G5912">
        <v>121</v>
      </c>
      <c r="H5912" s="9" t="s">
        <v>24636</v>
      </c>
      <c r="I5912" s="9" t="str">
        <f t="shared" si="92"/>
        <v>Short</v>
      </c>
    </row>
    <row r="5913" spans="1:9" hidden="1" x14ac:dyDescent="0.25">
      <c r="A5913" t="s">
        <v>698</v>
      </c>
      <c r="B5913" s="11">
        <v>2020</v>
      </c>
      <c r="C5913" t="s">
        <v>24590</v>
      </c>
      <c r="D5913" t="s">
        <v>24930</v>
      </c>
      <c r="E5913" t="s">
        <v>24934</v>
      </c>
      <c r="F5913">
        <v>7.7</v>
      </c>
      <c r="G5913">
        <v>946</v>
      </c>
      <c r="H5913" s="9" t="s">
        <v>24677</v>
      </c>
      <c r="I5913" s="9" t="str">
        <f t="shared" si="92"/>
        <v>Short</v>
      </c>
    </row>
    <row r="5914" spans="1:9" hidden="1" x14ac:dyDescent="0.25">
      <c r="A5914" t="s">
        <v>698</v>
      </c>
      <c r="B5914" s="11">
        <v>2020</v>
      </c>
      <c r="C5914" t="s">
        <v>24590</v>
      </c>
      <c r="D5914" t="s">
        <v>24930</v>
      </c>
      <c r="E5914" t="s">
        <v>24934</v>
      </c>
      <c r="F5914">
        <v>7.7</v>
      </c>
      <c r="G5914">
        <v>881</v>
      </c>
      <c r="H5914" s="9" t="s">
        <v>24655</v>
      </c>
      <c r="I5914" s="9" t="str">
        <f t="shared" si="92"/>
        <v>Short</v>
      </c>
    </row>
    <row r="5915" spans="1:9" hidden="1" x14ac:dyDescent="0.25">
      <c r="A5915" t="s">
        <v>698</v>
      </c>
      <c r="B5915" s="11">
        <v>2020</v>
      </c>
      <c r="C5915" t="s">
        <v>24590</v>
      </c>
      <c r="D5915" t="s">
        <v>24930</v>
      </c>
      <c r="E5915" t="s">
        <v>24934</v>
      </c>
      <c r="F5915">
        <v>7.2</v>
      </c>
      <c r="G5915">
        <v>821</v>
      </c>
      <c r="H5915" s="9" t="s">
        <v>24666</v>
      </c>
      <c r="I5915" s="9" t="str">
        <f t="shared" si="92"/>
        <v>Short</v>
      </c>
    </row>
    <row r="5916" spans="1:9" hidden="1" x14ac:dyDescent="0.25">
      <c r="A5916" t="s">
        <v>1556</v>
      </c>
      <c r="B5916" s="11">
        <v>2019</v>
      </c>
      <c r="C5916" t="s">
        <v>24580</v>
      </c>
      <c r="D5916" t="s">
        <v>24930</v>
      </c>
      <c r="F5916">
        <v>8</v>
      </c>
      <c r="G5916">
        <v>446</v>
      </c>
      <c r="H5916" s="9" t="s">
        <v>24637</v>
      </c>
      <c r="I5916" s="9" t="str">
        <f t="shared" si="92"/>
        <v>Short</v>
      </c>
    </row>
    <row r="5917" spans="1:9" hidden="1" x14ac:dyDescent="0.25">
      <c r="A5917" t="s">
        <v>1556</v>
      </c>
      <c r="B5917" s="11">
        <v>2019</v>
      </c>
      <c r="C5917" t="s">
        <v>24580</v>
      </c>
      <c r="D5917" t="s">
        <v>24930</v>
      </c>
      <c r="F5917">
        <v>8</v>
      </c>
      <c r="G5917">
        <v>445</v>
      </c>
      <c r="H5917" s="9" t="s">
        <v>24647</v>
      </c>
      <c r="I5917" s="9" t="str">
        <f t="shared" si="92"/>
        <v>Short</v>
      </c>
    </row>
    <row r="5918" spans="1:9" hidden="1" x14ac:dyDescent="0.25">
      <c r="A5918" t="s">
        <v>1556</v>
      </c>
      <c r="B5918" s="11">
        <v>2019</v>
      </c>
      <c r="C5918" t="s">
        <v>24580</v>
      </c>
      <c r="D5918" t="s">
        <v>24930</v>
      </c>
      <c r="F5918">
        <v>8.8000000000000007</v>
      </c>
      <c r="G5918">
        <v>508</v>
      </c>
      <c r="H5918" s="9" t="s">
        <v>24726</v>
      </c>
      <c r="I5918" s="9" t="str">
        <f t="shared" si="92"/>
        <v>Short</v>
      </c>
    </row>
    <row r="5919" spans="1:9" hidden="1" x14ac:dyDescent="0.25">
      <c r="A5919" t="s">
        <v>1556</v>
      </c>
      <c r="B5919" s="11">
        <v>2019</v>
      </c>
      <c r="C5919" t="s">
        <v>24580</v>
      </c>
      <c r="D5919" t="s">
        <v>24930</v>
      </c>
      <c r="F5919">
        <v>8.1999999999999993</v>
      </c>
      <c r="G5919">
        <v>401</v>
      </c>
      <c r="H5919" s="9" t="s">
        <v>24739</v>
      </c>
      <c r="I5919" s="9" t="str">
        <f t="shared" si="92"/>
        <v>Short</v>
      </c>
    </row>
    <row r="5920" spans="1:9" hidden="1" x14ac:dyDescent="0.25">
      <c r="A5920" t="s">
        <v>1556</v>
      </c>
      <c r="B5920" s="11">
        <v>2019</v>
      </c>
      <c r="C5920" t="s">
        <v>24580</v>
      </c>
      <c r="D5920" t="s">
        <v>24930</v>
      </c>
      <c r="F5920">
        <v>8.5</v>
      </c>
      <c r="G5920">
        <v>476</v>
      </c>
      <c r="H5920" s="9" t="s">
        <v>24637</v>
      </c>
      <c r="I5920" s="9" t="str">
        <f t="shared" si="92"/>
        <v>Short</v>
      </c>
    </row>
    <row r="5921" spans="1:9" hidden="1" x14ac:dyDescent="0.25">
      <c r="A5921" t="s">
        <v>698</v>
      </c>
      <c r="B5921" s="11">
        <v>2020</v>
      </c>
      <c r="C5921" t="s">
        <v>24590</v>
      </c>
      <c r="D5921" t="s">
        <v>24930</v>
      </c>
      <c r="E5921" t="s">
        <v>24934</v>
      </c>
      <c r="F5921">
        <v>7.3</v>
      </c>
      <c r="G5921">
        <v>755</v>
      </c>
      <c r="H5921" s="9" t="s">
        <v>24677</v>
      </c>
      <c r="I5921" s="9" t="str">
        <f t="shared" si="92"/>
        <v>Short</v>
      </c>
    </row>
    <row r="5922" spans="1:9" hidden="1" x14ac:dyDescent="0.25">
      <c r="A5922" t="s">
        <v>9605</v>
      </c>
      <c r="B5922" s="11">
        <v>2019</v>
      </c>
      <c r="C5922" t="s">
        <v>24594</v>
      </c>
      <c r="D5922" t="s">
        <v>24930</v>
      </c>
      <c r="E5922" t="s">
        <v>24933</v>
      </c>
      <c r="F5922">
        <v>7.2</v>
      </c>
      <c r="G5922">
        <v>64</v>
      </c>
      <c r="H5922" s="9" t="s">
        <v>24654</v>
      </c>
      <c r="I5922" s="9" t="str">
        <f t="shared" si="92"/>
        <v>Short</v>
      </c>
    </row>
    <row r="5923" spans="1:9" hidden="1" x14ac:dyDescent="0.25">
      <c r="A5923" t="s">
        <v>4322</v>
      </c>
      <c r="B5923" s="11">
        <v>2020</v>
      </c>
      <c r="C5923" t="s">
        <v>24581</v>
      </c>
      <c r="D5923" t="s">
        <v>24932</v>
      </c>
      <c r="E5923" t="s">
        <v>24935</v>
      </c>
      <c r="F5923">
        <v>7.6</v>
      </c>
      <c r="G5923">
        <v>234</v>
      </c>
      <c r="H5923" s="9" t="s">
        <v>24707</v>
      </c>
      <c r="I5923" s="9" t="str">
        <f t="shared" si="92"/>
        <v>Short</v>
      </c>
    </row>
    <row r="5924" spans="1:9" hidden="1" x14ac:dyDescent="0.25">
      <c r="A5924" t="s">
        <v>4322</v>
      </c>
      <c r="B5924" s="11">
        <v>2020</v>
      </c>
      <c r="C5924" t="s">
        <v>24581</v>
      </c>
      <c r="D5924" t="s">
        <v>24932</v>
      </c>
      <c r="E5924" t="s">
        <v>24935</v>
      </c>
      <c r="F5924">
        <v>7.3</v>
      </c>
      <c r="G5924">
        <v>207</v>
      </c>
      <c r="H5924" s="9" t="s">
        <v>24673</v>
      </c>
      <c r="I5924" s="9" t="str">
        <f t="shared" si="92"/>
        <v>Short</v>
      </c>
    </row>
    <row r="5925" spans="1:9" hidden="1" x14ac:dyDescent="0.25">
      <c r="A5925" t="s">
        <v>4322</v>
      </c>
      <c r="B5925" s="11">
        <v>2020</v>
      </c>
      <c r="C5925" t="s">
        <v>24581</v>
      </c>
      <c r="D5925" t="s">
        <v>24932</v>
      </c>
      <c r="E5925" t="s">
        <v>24935</v>
      </c>
      <c r="F5925">
        <v>7.2</v>
      </c>
      <c r="G5925">
        <v>183</v>
      </c>
      <c r="H5925" s="9" t="s">
        <v>24673</v>
      </c>
      <c r="I5925" s="9" t="str">
        <f t="shared" si="92"/>
        <v>Short</v>
      </c>
    </row>
    <row r="5926" spans="1:9" hidden="1" x14ac:dyDescent="0.25">
      <c r="A5926" t="s">
        <v>514</v>
      </c>
      <c r="B5926" s="11">
        <v>2005</v>
      </c>
      <c r="C5926" t="s">
        <v>24591</v>
      </c>
      <c r="D5926" t="s">
        <v>24926</v>
      </c>
      <c r="E5926" t="s">
        <v>24927</v>
      </c>
      <c r="F5926">
        <v>9.5</v>
      </c>
      <c r="G5926" s="2">
        <v>3779</v>
      </c>
      <c r="H5926" s="9" t="s">
        <v>24636</v>
      </c>
      <c r="I5926" s="9" t="str">
        <f t="shared" si="92"/>
        <v>Short</v>
      </c>
    </row>
    <row r="5927" spans="1:9" hidden="1" x14ac:dyDescent="0.25">
      <c r="A5927" t="s">
        <v>534</v>
      </c>
      <c r="B5927" s="11">
        <v>2021</v>
      </c>
      <c r="C5927" t="s">
        <v>24588</v>
      </c>
      <c r="D5927" t="s">
        <v>24930</v>
      </c>
      <c r="E5927" t="s">
        <v>24935</v>
      </c>
      <c r="F5927">
        <v>7.5</v>
      </c>
      <c r="G5927">
        <v>769</v>
      </c>
      <c r="H5927" s="9" t="s">
        <v>24656</v>
      </c>
      <c r="I5927" s="9" t="str">
        <f t="shared" si="92"/>
        <v>Short</v>
      </c>
    </row>
    <row r="5928" spans="1:9" hidden="1" x14ac:dyDescent="0.25">
      <c r="A5928" t="s">
        <v>534</v>
      </c>
      <c r="B5928" s="11">
        <v>2021</v>
      </c>
      <c r="C5928" t="s">
        <v>24588</v>
      </c>
      <c r="D5928" t="s">
        <v>24930</v>
      </c>
      <c r="E5928" t="s">
        <v>24935</v>
      </c>
      <c r="F5928">
        <v>8.1</v>
      </c>
      <c r="G5928">
        <v>749</v>
      </c>
      <c r="H5928" s="9" t="s">
        <v>24656</v>
      </c>
      <c r="I5928" s="9" t="str">
        <f t="shared" si="92"/>
        <v>Short</v>
      </c>
    </row>
    <row r="5929" spans="1:9" hidden="1" x14ac:dyDescent="0.25">
      <c r="A5929" t="s">
        <v>534</v>
      </c>
      <c r="B5929" s="11">
        <v>2021</v>
      </c>
      <c r="C5929" t="s">
        <v>24588</v>
      </c>
      <c r="D5929" t="s">
        <v>24930</v>
      </c>
      <c r="E5929" t="s">
        <v>24935</v>
      </c>
      <c r="F5929">
        <v>7.8</v>
      </c>
      <c r="G5929">
        <v>678</v>
      </c>
      <c r="H5929" s="9" t="s">
        <v>24656</v>
      </c>
      <c r="I5929" s="9" t="str">
        <f t="shared" si="92"/>
        <v>Short</v>
      </c>
    </row>
    <row r="5930" spans="1:9" hidden="1" x14ac:dyDescent="0.25">
      <c r="A5930" t="s">
        <v>534</v>
      </c>
      <c r="B5930" s="11">
        <v>2021</v>
      </c>
      <c r="C5930" t="s">
        <v>24588</v>
      </c>
      <c r="D5930" t="s">
        <v>24930</v>
      </c>
      <c r="E5930" t="s">
        <v>24935</v>
      </c>
      <c r="F5930">
        <v>7.9</v>
      </c>
      <c r="G5930">
        <v>667</v>
      </c>
      <c r="H5930" s="9" t="s">
        <v>24674</v>
      </c>
      <c r="I5930" s="9" t="str">
        <f t="shared" si="92"/>
        <v>Short</v>
      </c>
    </row>
    <row r="5931" spans="1:9" hidden="1" x14ac:dyDescent="0.25">
      <c r="A5931" t="s">
        <v>534</v>
      </c>
      <c r="B5931" s="11">
        <v>2021</v>
      </c>
      <c r="C5931" t="s">
        <v>24588</v>
      </c>
      <c r="D5931" t="s">
        <v>24930</v>
      </c>
      <c r="E5931" t="s">
        <v>24935</v>
      </c>
      <c r="F5931">
        <v>7.6</v>
      </c>
      <c r="G5931">
        <v>616</v>
      </c>
      <c r="H5931" s="9" t="s">
        <v>24707</v>
      </c>
      <c r="I5931" s="9" t="str">
        <f t="shared" si="92"/>
        <v>Short</v>
      </c>
    </row>
    <row r="5932" spans="1:9" hidden="1" x14ac:dyDescent="0.25">
      <c r="A5932" t="s">
        <v>534</v>
      </c>
      <c r="B5932" s="11">
        <v>2021</v>
      </c>
      <c r="C5932" t="s">
        <v>24588</v>
      </c>
      <c r="D5932" t="s">
        <v>24930</v>
      </c>
      <c r="E5932" t="s">
        <v>24935</v>
      </c>
      <c r="F5932">
        <v>7.9</v>
      </c>
      <c r="G5932">
        <v>597</v>
      </c>
      <c r="H5932" s="9" t="s">
        <v>24674</v>
      </c>
      <c r="I5932" s="9" t="str">
        <f t="shared" si="92"/>
        <v>Short</v>
      </c>
    </row>
    <row r="5933" spans="1:9" hidden="1" x14ac:dyDescent="0.25">
      <c r="A5933" t="s">
        <v>765</v>
      </c>
      <c r="B5933" s="11">
        <v>2017</v>
      </c>
      <c r="C5933" t="s">
        <v>24581</v>
      </c>
      <c r="F5933">
        <v>8</v>
      </c>
      <c r="G5933">
        <v>196</v>
      </c>
      <c r="H5933" s="9" t="s">
        <v>24644</v>
      </c>
      <c r="I5933" s="9" t="str">
        <f t="shared" si="92"/>
        <v>Short</v>
      </c>
    </row>
    <row r="5934" spans="1:9" hidden="1" x14ac:dyDescent="0.25">
      <c r="A5934" t="s">
        <v>429</v>
      </c>
      <c r="B5934" s="11">
        <v>2019</v>
      </c>
      <c r="C5934" t="s">
        <v>24590</v>
      </c>
      <c r="D5934" t="s">
        <v>24927</v>
      </c>
      <c r="E5934" t="s">
        <v>24936</v>
      </c>
      <c r="F5934">
        <v>8.6</v>
      </c>
      <c r="G5934" s="2">
        <v>2974</v>
      </c>
      <c r="H5934" s="9" t="s">
        <v>24666</v>
      </c>
      <c r="I5934" s="9" t="str">
        <f t="shared" si="92"/>
        <v>Short</v>
      </c>
    </row>
    <row r="5935" spans="1:9" hidden="1" x14ac:dyDescent="0.25">
      <c r="A5935" t="s">
        <v>429</v>
      </c>
      <c r="B5935" s="11">
        <v>2019</v>
      </c>
      <c r="C5935" t="s">
        <v>24590</v>
      </c>
      <c r="D5935" t="s">
        <v>24927</v>
      </c>
      <c r="E5935" t="s">
        <v>24936</v>
      </c>
      <c r="F5935">
        <v>8.9</v>
      </c>
      <c r="G5935" s="2">
        <v>3141</v>
      </c>
      <c r="H5935" s="9" t="s">
        <v>24682</v>
      </c>
      <c r="I5935" s="9" t="str">
        <f t="shared" si="92"/>
        <v>Short</v>
      </c>
    </row>
    <row r="5936" spans="1:9" hidden="1" x14ac:dyDescent="0.25">
      <c r="A5936" t="s">
        <v>3956</v>
      </c>
      <c r="B5936" s="11">
        <v>2005</v>
      </c>
      <c r="C5936" t="s">
        <v>24591</v>
      </c>
      <c r="D5936" t="s">
        <v>24926</v>
      </c>
      <c r="E5936" t="s">
        <v>24927</v>
      </c>
      <c r="F5936">
        <v>5.6</v>
      </c>
      <c r="G5936">
        <v>28</v>
      </c>
      <c r="H5936" s="9" t="s">
        <v>24638</v>
      </c>
      <c r="I5936" s="9" t="str">
        <f t="shared" si="92"/>
        <v>Short</v>
      </c>
    </row>
    <row r="5937" spans="1:9" hidden="1" x14ac:dyDescent="0.25">
      <c r="A5937" t="s">
        <v>50</v>
      </c>
      <c r="B5937" s="11">
        <v>2019</v>
      </c>
      <c r="C5937" t="s">
        <v>24581</v>
      </c>
      <c r="D5937" t="s">
        <v>24929</v>
      </c>
      <c r="F5937">
        <v>7.7</v>
      </c>
      <c r="G5937">
        <v>400</v>
      </c>
      <c r="H5937" s="9" t="s">
        <v>24655</v>
      </c>
      <c r="I5937" s="9" t="str">
        <f t="shared" si="92"/>
        <v>Short</v>
      </c>
    </row>
    <row r="5938" spans="1:9" hidden="1" x14ac:dyDescent="0.25">
      <c r="A5938" t="s">
        <v>50</v>
      </c>
      <c r="B5938" s="11">
        <v>2019</v>
      </c>
      <c r="C5938" t="s">
        <v>24581</v>
      </c>
      <c r="D5938" t="s">
        <v>24929</v>
      </c>
      <c r="F5938">
        <v>7.6</v>
      </c>
      <c r="G5938">
        <v>338</v>
      </c>
      <c r="H5938" s="9" t="s">
        <v>24637</v>
      </c>
      <c r="I5938" s="9" t="str">
        <f t="shared" si="92"/>
        <v>Short</v>
      </c>
    </row>
    <row r="5939" spans="1:9" hidden="1" x14ac:dyDescent="0.25">
      <c r="A5939" t="s">
        <v>50</v>
      </c>
      <c r="B5939" s="11">
        <v>2019</v>
      </c>
      <c r="C5939" t="s">
        <v>24581</v>
      </c>
      <c r="D5939" t="s">
        <v>24929</v>
      </c>
      <c r="F5939">
        <v>7.8</v>
      </c>
      <c r="G5939">
        <v>390</v>
      </c>
      <c r="H5939" s="9" t="s">
        <v>24637</v>
      </c>
      <c r="I5939" s="9" t="str">
        <f t="shared" si="92"/>
        <v>Short</v>
      </c>
    </row>
    <row r="5940" spans="1:9" hidden="1" x14ac:dyDescent="0.25">
      <c r="A5940" t="s">
        <v>50</v>
      </c>
      <c r="B5940" s="11">
        <v>2019</v>
      </c>
      <c r="C5940" t="s">
        <v>24581</v>
      </c>
      <c r="D5940" t="s">
        <v>24929</v>
      </c>
      <c r="F5940">
        <v>7.6</v>
      </c>
      <c r="G5940">
        <v>332</v>
      </c>
      <c r="H5940" s="9" t="s">
        <v>24652</v>
      </c>
      <c r="I5940" s="9" t="str">
        <f t="shared" si="92"/>
        <v>Short</v>
      </c>
    </row>
    <row r="5941" spans="1:9" hidden="1" x14ac:dyDescent="0.25">
      <c r="A5941" t="s">
        <v>50</v>
      </c>
      <c r="B5941" s="11">
        <v>2019</v>
      </c>
      <c r="C5941" t="s">
        <v>24581</v>
      </c>
      <c r="D5941" t="s">
        <v>24929</v>
      </c>
      <c r="F5941">
        <v>7.6</v>
      </c>
      <c r="G5941">
        <v>303</v>
      </c>
      <c r="H5941" s="9" t="s">
        <v>24677</v>
      </c>
      <c r="I5941" s="9" t="str">
        <f t="shared" si="92"/>
        <v>Short</v>
      </c>
    </row>
    <row r="5942" spans="1:9" hidden="1" x14ac:dyDescent="0.25">
      <c r="A5942" t="s">
        <v>5222</v>
      </c>
      <c r="B5942" s="11">
        <v>2020</v>
      </c>
      <c r="C5942" t="s">
        <v>24588</v>
      </c>
      <c r="F5942">
        <v>7.4</v>
      </c>
      <c r="G5942">
        <v>136</v>
      </c>
      <c r="H5942" s="9" t="s">
        <v>24720</v>
      </c>
      <c r="I5942" s="9" t="str">
        <f t="shared" si="92"/>
        <v>Short</v>
      </c>
    </row>
    <row r="5943" spans="1:9" hidden="1" x14ac:dyDescent="0.25">
      <c r="A5943" t="s">
        <v>249</v>
      </c>
      <c r="B5943" s="11">
        <v>2017</v>
      </c>
      <c r="C5943" t="s">
        <v>24581</v>
      </c>
      <c r="D5943" t="s">
        <v>24933</v>
      </c>
      <c r="E5943" t="s">
        <v>24935</v>
      </c>
      <c r="F5943">
        <v>5.0999999999999996</v>
      </c>
      <c r="G5943" s="2">
        <v>1714</v>
      </c>
      <c r="H5943" s="9" t="s">
        <v>24673</v>
      </c>
      <c r="I5943" s="9" t="str">
        <f t="shared" si="92"/>
        <v>Short</v>
      </c>
    </row>
    <row r="5944" spans="1:9" hidden="1" x14ac:dyDescent="0.25">
      <c r="A5944" t="s">
        <v>11036</v>
      </c>
      <c r="B5944" s="11">
        <v>2017</v>
      </c>
      <c r="C5944" t="s">
        <v>24591</v>
      </c>
      <c r="D5944" t="s">
        <v>24927</v>
      </c>
      <c r="E5944" t="s">
        <v>24936</v>
      </c>
      <c r="F5944">
        <v>4.8</v>
      </c>
      <c r="G5944">
        <v>61</v>
      </c>
      <c r="H5944" s="9" t="s">
        <v>24638</v>
      </c>
      <c r="I5944" s="9" t="str">
        <f t="shared" si="92"/>
        <v>Short</v>
      </c>
    </row>
    <row r="5945" spans="1:9" hidden="1" x14ac:dyDescent="0.25">
      <c r="A5945" t="s">
        <v>1081</v>
      </c>
      <c r="B5945" s="11">
        <v>2017</v>
      </c>
      <c r="C5945" t="s">
        <v>24581</v>
      </c>
      <c r="D5945" t="s">
        <v>24937</v>
      </c>
      <c r="F5945">
        <v>9.6</v>
      </c>
      <c r="G5945" s="2">
        <v>2178</v>
      </c>
      <c r="H5945" s="9" t="s">
        <v>24637</v>
      </c>
      <c r="I5945" s="9" t="str">
        <f t="shared" si="92"/>
        <v>Short</v>
      </c>
    </row>
    <row r="5946" spans="1:9" hidden="1" x14ac:dyDescent="0.25">
      <c r="A5946" t="s">
        <v>2045</v>
      </c>
      <c r="B5946" s="11">
        <v>2005</v>
      </c>
      <c r="C5946" t="s">
        <v>24591</v>
      </c>
      <c r="D5946" t="s">
        <v>24926</v>
      </c>
      <c r="E5946" t="s">
        <v>24936</v>
      </c>
      <c r="F5946">
        <v>8.8000000000000007</v>
      </c>
      <c r="G5946">
        <v>312</v>
      </c>
      <c r="H5946" s="9" t="s">
        <v>24777</v>
      </c>
      <c r="I5946" s="9" t="str">
        <f t="shared" si="92"/>
        <v>Short</v>
      </c>
    </row>
    <row r="5947" spans="1:9" hidden="1" x14ac:dyDescent="0.25">
      <c r="A5947" t="s">
        <v>58</v>
      </c>
      <c r="B5947" s="11">
        <v>2016</v>
      </c>
      <c r="C5947" t="s">
        <v>24588</v>
      </c>
      <c r="D5947" t="s">
        <v>24930</v>
      </c>
      <c r="E5947" t="s">
        <v>24931</v>
      </c>
      <c r="F5947">
        <v>8.9</v>
      </c>
      <c r="G5947" s="2">
        <v>3218</v>
      </c>
      <c r="H5947" s="9" t="s">
        <v>24707</v>
      </c>
      <c r="I5947" s="9" t="str">
        <f t="shared" si="92"/>
        <v>Short</v>
      </c>
    </row>
    <row r="5948" spans="1:9" x14ac:dyDescent="0.25">
      <c r="A5948" t="s">
        <v>9988</v>
      </c>
      <c r="B5948" s="11">
        <v>2012</v>
      </c>
      <c r="C5948" t="s">
        <v>24594</v>
      </c>
      <c r="D5948" t="s">
        <v>24930</v>
      </c>
      <c r="E5948" t="s">
        <v>24933</v>
      </c>
      <c r="H5948" s="9" t="s">
        <v>24815</v>
      </c>
      <c r="I5948" s="9" t="str">
        <f t="shared" si="92"/>
        <v>Short</v>
      </c>
    </row>
    <row r="5949" spans="1:9" hidden="1" x14ac:dyDescent="0.25">
      <c r="A5949" t="s">
        <v>5787</v>
      </c>
      <c r="B5949" s="11">
        <v>2020</v>
      </c>
      <c r="C5949" t="s">
        <v>24588</v>
      </c>
      <c r="D5949" t="s">
        <v>24930</v>
      </c>
      <c r="E5949" t="s">
        <v>24935</v>
      </c>
      <c r="F5949">
        <v>7.2</v>
      </c>
      <c r="G5949">
        <v>151</v>
      </c>
      <c r="H5949" s="9" t="s">
        <v>24648</v>
      </c>
      <c r="I5949" s="9" t="str">
        <f t="shared" si="92"/>
        <v>Short</v>
      </c>
    </row>
    <row r="5950" spans="1:9" hidden="1" x14ac:dyDescent="0.25">
      <c r="A5950" t="s">
        <v>5787</v>
      </c>
      <c r="B5950" s="11">
        <v>2020</v>
      </c>
      <c r="C5950" t="s">
        <v>24588</v>
      </c>
      <c r="D5950" t="s">
        <v>24930</v>
      </c>
      <c r="E5950" t="s">
        <v>24935</v>
      </c>
      <c r="F5950">
        <v>7</v>
      </c>
      <c r="G5950">
        <v>125</v>
      </c>
      <c r="H5950" s="9" t="s">
        <v>24641</v>
      </c>
      <c r="I5950" s="9" t="str">
        <f t="shared" si="92"/>
        <v>Short</v>
      </c>
    </row>
    <row r="5951" spans="1:9" hidden="1" x14ac:dyDescent="0.25">
      <c r="A5951" t="s">
        <v>5787</v>
      </c>
      <c r="B5951" s="11">
        <v>2020</v>
      </c>
      <c r="C5951" t="s">
        <v>24588</v>
      </c>
      <c r="D5951" t="s">
        <v>24930</v>
      </c>
      <c r="E5951" t="s">
        <v>24935</v>
      </c>
      <c r="F5951">
        <v>7</v>
      </c>
      <c r="G5951">
        <v>117</v>
      </c>
      <c r="H5951" s="9" t="s">
        <v>24649</v>
      </c>
      <c r="I5951" s="9" t="str">
        <f t="shared" si="92"/>
        <v>Short</v>
      </c>
    </row>
    <row r="5952" spans="1:9" hidden="1" x14ac:dyDescent="0.25">
      <c r="A5952" t="s">
        <v>5787</v>
      </c>
      <c r="B5952" s="11">
        <v>2020</v>
      </c>
      <c r="C5952" t="s">
        <v>24588</v>
      </c>
      <c r="D5952" t="s">
        <v>24930</v>
      </c>
      <c r="E5952" t="s">
        <v>24935</v>
      </c>
      <c r="F5952">
        <v>6.8</v>
      </c>
      <c r="G5952">
        <v>103</v>
      </c>
      <c r="H5952" s="9" t="s">
        <v>24674</v>
      </c>
      <c r="I5952" s="9" t="str">
        <f t="shared" si="92"/>
        <v>Short</v>
      </c>
    </row>
    <row r="5953" spans="1:9" hidden="1" x14ac:dyDescent="0.25">
      <c r="A5953" t="s">
        <v>5787</v>
      </c>
      <c r="B5953" s="11">
        <v>2020</v>
      </c>
      <c r="C5953" t="s">
        <v>24588</v>
      </c>
      <c r="D5953" t="s">
        <v>24930</v>
      </c>
      <c r="E5953" t="s">
        <v>24935</v>
      </c>
      <c r="F5953">
        <v>7</v>
      </c>
      <c r="G5953">
        <v>116</v>
      </c>
      <c r="H5953" s="9" t="s">
        <v>24649</v>
      </c>
      <c r="I5953" s="9" t="str">
        <f t="shared" si="92"/>
        <v>Short</v>
      </c>
    </row>
    <row r="5954" spans="1:9" hidden="1" x14ac:dyDescent="0.25">
      <c r="A5954" t="s">
        <v>5787</v>
      </c>
      <c r="B5954" s="11">
        <v>2020</v>
      </c>
      <c r="C5954" t="s">
        <v>24588</v>
      </c>
      <c r="D5954" t="s">
        <v>24930</v>
      </c>
      <c r="E5954" t="s">
        <v>24935</v>
      </c>
      <c r="F5954">
        <v>6.5</v>
      </c>
      <c r="G5954">
        <v>116</v>
      </c>
      <c r="H5954" s="9" t="s">
        <v>24804</v>
      </c>
      <c r="I5954" s="9" t="str">
        <f t="shared" si="92"/>
        <v>Short</v>
      </c>
    </row>
    <row r="5955" spans="1:9" hidden="1" x14ac:dyDescent="0.25">
      <c r="A5955" t="s">
        <v>765</v>
      </c>
      <c r="B5955" s="11">
        <v>2017</v>
      </c>
      <c r="C5955" t="s">
        <v>24581</v>
      </c>
      <c r="F5955">
        <v>8</v>
      </c>
      <c r="G5955">
        <v>193</v>
      </c>
      <c r="H5955" s="9" t="s">
        <v>24644</v>
      </c>
      <c r="I5955" s="9" t="str">
        <f t="shared" ref="I5955:I6018" si="93">IF(H5955*24&lt;=1,"Short",IF(H5955*24&lt;=2,"Medium","Long"))</f>
        <v>Short</v>
      </c>
    </row>
    <row r="5956" spans="1:9" hidden="1" x14ac:dyDescent="0.25">
      <c r="A5956" t="s">
        <v>1820</v>
      </c>
      <c r="B5956" s="11">
        <v>1997</v>
      </c>
      <c r="C5956" t="s">
        <v>24591</v>
      </c>
      <c r="D5956" t="s">
        <v>24926</v>
      </c>
      <c r="E5956" t="s">
        <v>24927</v>
      </c>
      <c r="F5956">
        <v>8.4</v>
      </c>
      <c r="G5956">
        <v>121</v>
      </c>
      <c r="H5956" s="9" t="s">
        <v>24636</v>
      </c>
      <c r="I5956" s="9" t="str">
        <f t="shared" si="93"/>
        <v>Short</v>
      </c>
    </row>
    <row r="5957" spans="1:9" hidden="1" x14ac:dyDescent="0.25">
      <c r="A5957" t="s">
        <v>9605</v>
      </c>
      <c r="B5957" s="11">
        <v>2019</v>
      </c>
      <c r="C5957" t="s">
        <v>24594</v>
      </c>
      <c r="D5957" t="s">
        <v>24930</v>
      </c>
      <c r="E5957" t="s">
        <v>24933</v>
      </c>
      <c r="F5957">
        <v>6.9</v>
      </c>
      <c r="G5957">
        <v>46</v>
      </c>
      <c r="H5957" s="9" t="s">
        <v>24654</v>
      </c>
      <c r="I5957" s="9" t="str">
        <f t="shared" si="93"/>
        <v>Short</v>
      </c>
    </row>
    <row r="5958" spans="1:9" hidden="1" x14ac:dyDescent="0.25">
      <c r="A5958" t="s">
        <v>9605</v>
      </c>
      <c r="B5958" s="11">
        <v>2019</v>
      </c>
      <c r="C5958" t="s">
        <v>24594</v>
      </c>
      <c r="D5958" t="s">
        <v>24930</v>
      </c>
      <c r="E5958" t="s">
        <v>24933</v>
      </c>
      <c r="F5958">
        <v>6.8</v>
      </c>
      <c r="G5958">
        <v>44</v>
      </c>
      <c r="H5958" s="9" t="s">
        <v>24666</v>
      </c>
      <c r="I5958" s="9" t="str">
        <f t="shared" si="93"/>
        <v>Short</v>
      </c>
    </row>
    <row r="5959" spans="1:9" hidden="1" x14ac:dyDescent="0.25">
      <c r="A5959" t="s">
        <v>9605</v>
      </c>
      <c r="B5959" s="11">
        <v>2019</v>
      </c>
      <c r="C5959" t="s">
        <v>24594</v>
      </c>
      <c r="D5959" t="s">
        <v>24930</v>
      </c>
      <c r="E5959" t="s">
        <v>24933</v>
      </c>
      <c r="F5959">
        <v>7</v>
      </c>
      <c r="G5959">
        <v>45</v>
      </c>
      <c r="H5959" s="9" t="s">
        <v>24641</v>
      </c>
      <c r="I5959" s="9" t="str">
        <f t="shared" si="93"/>
        <v>Short</v>
      </c>
    </row>
    <row r="5960" spans="1:9" hidden="1" x14ac:dyDescent="0.25">
      <c r="A5960" t="s">
        <v>9605</v>
      </c>
      <c r="B5960" s="11">
        <v>2019</v>
      </c>
      <c r="C5960" t="s">
        <v>24594</v>
      </c>
      <c r="D5960" t="s">
        <v>24930</v>
      </c>
      <c r="E5960" t="s">
        <v>24933</v>
      </c>
      <c r="F5960">
        <v>6.8</v>
      </c>
      <c r="G5960">
        <v>44</v>
      </c>
      <c r="H5960" s="9" t="s">
        <v>24641</v>
      </c>
      <c r="I5960" s="9" t="str">
        <f t="shared" si="93"/>
        <v>Short</v>
      </c>
    </row>
    <row r="5961" spans="1:9" hidden="1" x14ac:dyDescent="0.25">
      <c r="A5961" t="s">
        <v>9605</v>
      </c>
      <c r="B5961" s="11">
        <v>2019</v>
      </c>
      <c r="C5961" t="s">
        <v>24594</v>
      </c>
      <c r="D5961" t="s">
        <v>24930</v>
      </c>
      <c r="E5961" t="s">
        <v>24933</v>
      </c>
      <c r="F5961">
        <v>7.1</v>
      </c>
      <c r="G5961">
        <v>45</v>
      </c>
      <c r="H5961" s="9" t="s">
        <v>24654</v>
      </c>
      <c r="I5961" s="9" t="str">
        <f t="shared" si="93"/>
        <v>Short</v>
      </c>
    </row>
    <row r="5962" spans="1:9" hidden="1" x14ac:dyDescent="0.25">
      <c r="A5962" t="s">
        <v>4000</v>
      </c>
      <c r="B5962" s="11">
        <v>2018</v>
      </c>
      <c r="C5962" t="s">
        <v>24580</v>
      </c>
      <c r="D5962" t="s">
        <v>24930</v>
      </c>
      <c r="F5962">
        <v>7.5</v>
      </c>
      <c r="G5962">
        <v>276</v>
      </c>
      <c r="H5962" s="9" t="s">
        <v>24739</v>
      </c>
      <c r="I5962" s="9" t="str">
        <f t="shared" si="93"/>
        <v>Short</v>
      </c>
    </row>
    <row r="5963" spans="1:9" hidden="1" x14ac:dyDescent="0.25">
      <c r="A5963" t="s">
        <v>4118</v>
      </c>
      <c r="B5963" s="11">
        <v>2019</v>
      </c>
      <c r="C5963" t="s">
        <v>24583</v>
      </c>
      <c r="D5963" t="s">
        <v>24928</v>
      </c>
      <c r="E5963" t="s">
        <v>24932</v>
      </c>
      <c r="F5963">
        <v>7.7</v>
      </c>
      <c r="G5963">
        <v>422</v>
      </c>
      <c r="H5963" s="9" t="s">
        <v>24637</v>
      </c>
      <c r="I5963" s="9" t="str">
        <f t="shared" si="93"/>
        <v>Short</v>
      </c>
    </row>
    <row r="5964" spans="1:9" hidden="1" x14ac:dyDescent="0.25">
      <c r="A5964" t="s">
        <v>4118</v>
      </c>
      <c r="B5964" s="11">
        <v>2019</v>
      </c>
      <c r="C5964" t="s">
        <v>24583</v>
      </c>
      <c r="D5964" t="s">
        <v>24928</v>
      </c>
      <c r="E5964" t="s">
        <v>24932</v>
      </c>
      <c r="F5964">
        <v>7.6</v>
      </c>
      <c r="G5964">
        <v>380</v>
      </c>
      <c r="H5964" s="9" t="s">
        <v>24637</v>
      </c>
      <c r="I5964" s="9" t="str">
        <f t="shared" si="93"/>
        <v>Short</v>
      </c>
    </row>
    <row r="5965" spans="1:9" hidden="1" x14ac:dyDescent="0.25">
      <c r="A5965" t="s">
        <v>4118</v>
      </c>
      <c r="B5965" s="11">
        <v>2019</v>
      </c>
      <c r="C5965" t="s">
        <v>24583</v>
      </c>
      <c r="D5965" t="s">
        <v>24928</v>
      </c>
      <c r="E5965" t="s">
        <v>24932</v>
      </c>
      <c r="F5965">
        <v>7.6</v>
      </c>
      <c r="G5965">
        <v>365</v>
      </c>
      <c r="H5965" s="9" t="s">
        <v>24752</v>
      </c>
      <c r="I5965" s="9" t="str">
        <f t="shared" si="93"/>
        <v>Short</v>
      </c>
    </row>
    <row r="5966" spans="1:9" hidden="1" x14ac:dyDescent="0.25">
      <c r="A5966" t="s">
        <v>4118</v>
      </c>
      <c r="B5966" s="11">
        <v>2019</v>
      </c>
      <c r="C5966" t="s">
        <v>24583</v>
      </c>
      <c r="D5966" t="s">
        <v>24928</v>
      </c>
      <c r="E5966" t="s">
        <v>24932</v>
      </c>
      <c r="F5966">
        <v>7.8</v>
      </c>
      <c r="G5966">
        <v>352</v>
      </c>
      <c r="H5966" s="9" t="s">
        <v>24655</v>
      </c>
      <c r="I5966" s="9" t="str">
        <f t="shared" si="93"/>
        <v>Short</v>
      </c>
    </row>
    <row r="5967" spans="1:9" hidden="1" x14ac:dyDescent="0.25">
      <c r="A5967" t="s">
        <v>4118</v>
      </c>
      <c r="B5967" s="11">
        <v>2019</v>
      </c>
      <c r="C5967" t="s">
        <v>24583</v>
      </c>
      <c r="D5967" t="s">
        <v>24928</v>
      </c>
      <c r="E5967" t="s">
        <v>24932</v>
      </c>
      <c r="F5967">
        <v>7.8</v>
      </c>
      <c r="G5967">
        <v>345</v>
      </c>
      <c r="H5967" s="9" t="s">
        <v>24666</v>
      </c>
      <c r="I5967" s="9" t="str">
        <f t="shared" si="93"/>
        <v>Short</v>
      </c>
    </row>
    <row r="5968" spans="1:9" hidden="1" x14ac:dyDescent="0.25">
      <c r="A5968" t="s">
        <v>3956</v>
      </c>
      <c r="B5968" s="11">
        <v>2005</v>
      </c>
      <c r="C5968" t="s">
        <v>24591</v>
      </c>
      <c r="D5968" t="s">
        <v>24926</v>
      </c>
      <c r="E5968" t="s">
        <v>24927</v>
      </c>
      <c r="F5968">
        <v>6</v>
      </c>
      <c r="G5968">
        <v>23</v>
      </c>
      <c r="H5968" s="9" t="s">
        <v>24638</v>
      </c>
      <c r="I5968" s="9" t="str">
        <f t="shared" si="93"/>
        <v>Short</v>
      </c>
    </row>
    <row r="5969" spans="1:9" hidden="1" x14ac:dyDescent="0.25">
      <c r="A5969" t="s">
        <v>4625</v>
      </c>
      <c r="B5969" s="11">
        <v>2020</v>
      </c>
      <c r="C5969" t="s">
        <v>24583</v>
      </c>
      <c r="D5969" t="s">
        <v>24928</v>
      </c>
      <c r="E5969" t="s">
        <v>24933</v>
      </c>
      <c r="F5969">
        <v>5.8</v>
      </c>
      <c r="G5969" s="2">
        <v>1069</v>
      </c>
      <c r="H5969" s="9" t="s">
        <v>24780</v>
      </c>
      <c r="I5969" s="9" t="str">
        <f t="shared" si="93"/>
        <v>Short</v>
      </c>
    </row>
    <row r="5970" spans="1:9" hidden="1" x14ac:dyDescent="0.25">
      <c r="A5970" t="s">
        <v>2045</v>
      </c>
      <c r="B5970" s="11">
        <v>2005</v>
      </c>
      <c r="C5970" t="s">
        <v>24591</v>
      </c>
      <c r="D5970" t="s">
        <v>24926</v>
      </c>
      <c r="E5970" t="s">
        <v>24936</v>
      </c>
      <c r="F5970">
        <v>8.1999999999999993</v>
      </c>
      <c r="G5970">
        <v>234</v>
      </c>
      <c r="H5970" s="9" t="s">
        <v>24685</v>
      </c>
      <c r="I5970" s="9" t="str">
        <f t="shared" si="93"/>
        <v>Short</v>
      </c>
    </row>
    <row r="5971" spans="1:9" hidden="1" x14ac:dyDescent="0.25">
      <c r="A5971" t="s">
        <v>2045</v>
      </c>
      <c r="B5971" s="11">
        <v>2005</v>
      </c>
      <c r="C5971" t="s">
        <v>24591</v>
      </c>
      <c r="D5971" t="s">
        <v>24926</v>
      </c>
      <c r="E5971" t="s">
        <v>24936</v>
      </c>
      <c r="F5971">
        <v>7.9</v>
      </c>
      <c r="G5971">
        <v>266</v>
      </c>
      <c r="H5971" s="9" t="s">
        <v>24651</v>
      </c>
      <c r="I5971" s="9" t="str">
        <f t="shared" si="93"/>
        <v>Short</v>
      </c>
    </row>
    <row r="5972" spans="1:9" hidden="1" x14ac:dyDescent="0.25">
      <c r="A5972" t="s">
        <v>5222</v>
      </c>
      <c r="B5972" s="11">
        <v>2020</v>
      </c>
      <c r="C5972" t="s">
        <v>24588</v>
      </c>
      <c r="F5972">
        <v>7.3</v>
      </c>
      <c r="G5972">
        <v>89</v>
      </c>
      <c r="H5972" s="9" t="s">
        <v>24638</v>
      </c>
      <c r="I5972" s="9" t="str">
        <f t="shared" si="93"/>
        <v>Short</v>
      </c>
    </row>
    <row r="5973" spans="1:9" hidden="1" x14ac:dyDescent="0.25">
      <c r="A5973" t="s">
        <v>3956</v>
      </c>
      <c r="B5973" s="11">
        <v>2005</v>
      </c>
      <c r="C5973" t="s">
        <v>24591</v>
      </c>
      <c r="D5973" t="s">
        <v>24926</v>
      </c>
      <c r="E5973" t="s">
        <v>24927</v>
      </c>
      <c r="F5973">
        <v>5.8</v>
      </c>
      <c r="G5973">
        <v>23</v>
      </c>
      <c r="H5973" s="9" t="s">
        <v>24638</v>
      </c>
      <c r="I5973" s="9" t="str">
        <f t="shared" si="93"/>
        <v>Short</v>
      </c>
    </row>
    <row r="5974" spans="1:9" hidden="1" x14ac:dyDescent="0.25">
      <c r="A5974" t="s">
        <v>1282</v>
      </c>
      <c r="B5974" s="11">
        <v>2018</v>
      </c>
      <c r="C5974" t="s">
        <v>24591</v>
      </c>
      <c r="D5974" t="s">
        <v>24926</v>
      </c>
      <c r="E5974" t="s">
        <v>24927</v>
      </c>
      <c r="F5974">
        <v>8.3000000000000007</v>
      </c>
      <c r="G5974">
        <v>898</v>
      </c>
      <c r="H5974" s="9" t="s">
        <v>24657</v>
      </c>
      <c r="I5974" s="9" t="str">
        <f t="shared" si="93"/>
        <v>Short</v>
      </c>
    </row>
    <row r="5975" spans="1:9" hidden="1" x14ac:dyDescent="0.25">
      <c r="A5975" t="s">
        <v>1282</v>
      </c>
      <c r="B5975" s="11">
        <v>2018</v>
      </c>
      <c r="C5975" t="s">
        <v>24591</v>
      </c>
      <c r="D5975" t="s">
        <v>24926</v>
      </c>
      <c r="E5975" t="s">
        <v>24927</v>
      </c>
      <c r="F5975">
        <v>8.1</v>
      </c>
      <c r="G5975">
        <v>895</v>
      </c>
      <c r="H5975" s="9" t="s">
        <v>24657</v>
      </c>
      <c r="I5975" s="9" t="str">
        <f t="shared" si="93"/>
        <v>Short</v>
      </c>
    </row>
    <row r="5976" spans="1:9" hidden="1" x14ac:dyDescent="0.25">
      <c r="A5976" t="s">
        <v>1282</v>
      </c>
      <c r="B5976" s="11">
        <v>2018</v>
      </c>
      <c r="C5976" t="s">
        <v>24591</v>
      </c>
      <c r="D5976" t="s">
        <v>24926</v>
      </c>
      <c r="E5976" t="s">
        <v>24927</v>
      </c>
      <c r="F5976">
        <v>8.8000000000000007</v>
      </c>
      <c r="G5976">
        <v>936</v>
      </c>
      <c r="H5976" s="9" t="s">
        <v>24657</v>
      </c>
      <c r="I5976" s="9" t="str">
        <f t="shared" si="93"/>
        <v>Short</v>
      </c>
    </row>
    <row r="5977" spans="1:9" hidden="1" x14ac:dyDescent="0.25">
      <c r="A5977" t="s">
        <v>1282</v>
      </c>
      <c r="B5977" s="11">
        <v>2018</v>
      </c>
      <c r="C5977" t="s">
        <v>24591</v>
      </c>
      <c r="D5977" t="s">
        <v>24926</v>
      </c>
      <c r="E5977" t="s">
        <v>24927</v>
      </c>
      <c r="F5977">
        <v>8.6999999999999993</v>
      </c>
      <c r="G5977">
        <v>940</v>
      </c>
      <c r="H5977" s="9" t="s">
        <v>24657</v>
      </c>
      <c r="I5977" s="9" t="str">
        <f t="shared" si="93"/>
        <v>Short</v>
      </c>
    </row>
    <row r="5978" spans="1:9" hidden="1" x14ac:dyDescent="0.25">
      <c r="A5978" t="s">
        <v>1282</v>
      </c>
      <c r="B5978" s="11">
        <v>2018</v>
      </c>
      <c r="C5978" t="s">
        <v>24591</v>
      </c>
      <c r="D5978" t="s">
        <v>24926</v>
      </c>
      <c r="E5978" t="s">
        <v>24927</v>
      </c>
      <c r="F5978">
        <v>7.9</v>
      </c>
      <c r="G5978">
        <v>905</v>
      </c>
      <c r="H5978" s="9" t="s">
        <v>24657</v>
      </c>
      <c r="I5978" s="9" t="str">
        <f t="shared" si="93"/>
        <v>Short</v>
      </c>
    </row>
    <row r="5979" spans="1:9" hidden="1" x14ac:dyDescent="0.25">
      <c r="A5979" t="s">
        <v>1282</v>
      </c>
      <c r="B5979" s="11">
        <v>2018</v>
      </c>
      <c r="C5979" t="s">
        <v>24591</v>
      </c>
      <c r="D5979" t="s">
        <v>24926</v>
      </c>
      <c r="E5979" t="s">
        <v>24927</v>
      </c>
      <c r="F5979">
        <v>9.3000000000000007</v>
      </c>
      <c r="G5979" s="2">
        <v>1067</v>
      </c>
      <c r="H5979" s="9" t="s">
        <v>24657</v>
      </c>
      <c r="I5979" s="9" t="str">
        <f t="shared" si="93"/>
        <v>Short</v>
      </c>
    </row>
    <row r="5980" spans="1:9" hidden="1" x14ac:dyDescent="0.25">
      <c r="A5980" t="s">
        <v>1282</v>
      </c>
      <c r="B5980" s="11">
        <v>2018</v>
      </c>
      <c r="C5980" t="s">
        <v>24591</v>
      </c>
      <c r="D5980" t="s">
        <v>24926</v>
      </c>
      <c r="E5980" t="s">
        <v>24927</v>
      </c>
      <c r="F5980">
        <v>8.6999999999999993</v>
      </c>
      <c r="G5980">
        <v>913</v>
      </c>
      <c r="H5980" s="9" t="s">
        <v>24657</v>
      </c>
      <c r="I5980" s="9" t="str">
        <f t="shared" si="93"/>
        <v>Short</v>
      </c>
    </row>
    <row r="5981" spans="1:9" hidden="1" x14ac:dyDescent="0.25">
      <c r="A5981" t="s">
        <v>1282</v>
      </c>
      <c r="B5981" s="11">
        <v>2018</v>
      </c>
      <c r="C5981" t="s">
        <v>24591</v>
      </c>
      <c r="D5981" t="s">
        <v>24926</v>
      </c>
      <c r="E5981" t="s">
        <v>24927</v>
      </c>
      <c r="F5981">
        <v>9</v>
      </c>
      <c r="G5981">
        <v>972</v>
      </c>
      <c r="H5981" s="9" t="s">
        <v>24657</v>
      </c>
      <c r="I5981" s="9" t="str">
        <f t="shared" si="93"/>
        <v>Short</v>
      </c>
    </row>
    <row r="5982" spans="1:9" hidden="1" x14ac:dyDescent="0.25">
      <c r="A5982" t="s">
        <v>1282</v>
      </c>
      <c r="B5982" s="11">
        <v>2018</v>
      </c>
      <c r="C5982" t="s">
        <v>24591</v>
      </c>
      <c r="D5982" t="s">
        <v>24926</v>
      </c>
      <c r="E5982" t="s">
        <v>24927</v>
      </c>
      <c r="F5982">
        <v>9.1999999999999993</v>
      </c>
      <c r="G5982" s="2">
        <v>1006</v>
      </c>
      <c r="H5982" s="9" t="s">
        <v>24657</v>
      </c>
      <c r="I5982" s="9" t="str">
        <f t="shared" si="93"/>
        <v>Short</v>
      </c>
    </row>
    <row r="5983" spans="1:9" hidden="1" x14ac:dyDescent="0.25">
      <c r="A5983" t="s">
        <v>2207</v>
      </c>
      <c r="B5983" s="11">
        <v>2020</v>
      </c>
      <c r="C5983" t="s">
        <v>24590</v>
      </c>
      <c r="D5983" t="s">
        <v>24927</v>
      </c>
      <c r="E5983" t="s">
        <v>24930</v>
      </c>
      <c r="F5983">
        <v>7.4</v>
      </c>
      <c r="G5983">
        <v>741</v>
      </c>
      <c r="H5983" s="9" t="s">
        <v>24677</v>
      </c>
      <c r="I5983" s="9" t="str">
        <f t="shared" si="93"/>
        <v>Short</v>
      </c>
    </row>
    <row r="5984" spans="1:9" hidden="1" x14ac:dyDescent="0.25">
      <c r="A5984" t="s">
        <v>2207</v>
      </c>
      <c r="B5984" s="11">
        <v>2020</v>
      </c>
      <c r="C5984" t="s">
        <v>24590</v>
      </c>
      <c r="D5984" t="s">
        <v>24927</v>
      </c>
      <c r="E5984" t="s">
        <v>24930</v>
      </c>
      <c r="F5984">
        <v>7.5</v>
      </c>
      <c r="G5984">
        <v>802</v>
      </c>
      <c r="H5984" s="9" t="s">
        <v>24652</v>
      </c>
      <c r="I5984" s="9" t="str">
        <f t="shared" si="93"/>
        <v>Short</v>
      </c>
    </row>
    <row r="5985" spans="1:9" hidden="1" x14ac:dyDescent="0.25">
      <c r="A5985" t="s">
        <v>2207</v>
      </c>
      <c r="B5985" s="11">
        <v>2020</v>
      </c>
      <c r="C5985" t="s">
        <v>24590</v>
      </c>
      <c r="D5985" t="s">
        <v>24927</v>
      </c>
      <c r="E5985" t="s">
        <v>24930</v>
      </c>
      <c r="F5985">
        <v>7.4</v>
      </c>
      <c r="G5985">
        <v>847</v>
      </c>
      <c r="H5985" s="9" t="s">
        <v>24647</v>
      </c>
      <c r="I5985" s="9" t="str">
        <f t="shared" si="93"/>
        <v>Short</v>
      </c>
    </row>
    <row r="5986" spans="1:9" hidden="1" x14ac:dyDescent="0.25">
      <c r="A5986" t="s">
        <v>2207</v>
      </c>
      <c r="B5986" s="11">
        <v>2020</v>
      </c>
      <c r="C5986" t="s">
        <v>24590</v>
      </c>
      <c r="D5986" t="s">
        <v>24927</v>
      </c>
      <c r="E5986" t="s">
        <v>24930</v>
      </c>
      <c r="F5986">
        <v>7.4</v>
      </c>
      <c r="G5986">
        <v>990</v>
      </c>
      <c r="H5986" s="9" t="s">
        <v>24752</v>
      </c>
      <c r="I5986" s="9" t="str">
        <f t="shared" si="93"/>
        <v>Short</v>
      </c>
    </row>
    <row r="5987" spans="1:9" hidden="1" x14ac:dyDescent="0.25">
      <c r="A5987" t="s">
        <v>5222</v>
      </c>
      <c r="B5987" s="11">
        <v>2020</v>
      </c>
      <c r="C5987" t="s">
        <v>24588</v>
      </c>
      <c r="F5987">
        <v>7.1</v>
      </c>
      <c r="G5987">
        <v>91</v>
      </c>
      <c r="H5987" s="9" t="s">
        <v>24788</v>
      </c>
      <c r="I5987" s="9" t="str">
        <f t="shared" si="93"/>
        <v>Short</v>
      </c>
    </row>
    <row r="5988" spans="1:9" hidden="1" x14ac:dyDescent="0.25">
      <c r="A5988" t="s">
        <v>2486</v>
      </c>
      <c r="B5988" s="11">
        <v>2018</v>
      </c>
      <c r="C5988" t="s">
        <v>24580</v>
      </c>
      <c r="D5988" t="s">
        <v>24930</v>
      </c>
      <c r="F5988">
        <v>7.9</v>
      </c>
      <c r="G5988">
        <v>167</v>
      </c>
      <c r="H5988" s="9" t="s">
        <v>24726</v>
      </c>
      <c r="I5988" s="9" t="str">
        <f t="shared" si="93"/>
        <v>Short</v>
      </c>
    </row>
    <row r="5989" spans="1:9" hidden="1" x14ac:dyDescent="0.25">
      <c r="A5989" t="s">
        <v>4489</v>
      </c>
      <c r="B5989" s="11">
        <v>2019</v>
      </c>
      <c r="C5989" t="s">
        <v>24580</v>
      </c>
      <c r="F5989">
        <v>7.3</v>
      </c>
      <c r="G5989">
        <v>106</v>
      </c>
      <c r="H5989" s="9" t="s">
        <v>24715</v>
      </c>
      <c r="I5989" s="9" t="str">
        <f t="shared" si="93"/>
        <v>Short</v>
      </c>
    </row>
    <row r="5990" spans="1:9" hidden="1" x14ac:dyDescent="0.25">
      <c r="A5990" t="s">
        <v>488</v>
      </c>
      <c r="B5990" s="11">
        <v>2017</v>
      </c>
      <c r="C5990" t="s">
        <v>24588</v>
      </c>
      <c r="D5990" t="s">
        <v>24930</v>
      </c>
      <c r="E5990" t="s">
        <v>24933</v>
      </c>
      <c r="F5990">
        <v>6.5</v>
      </c>
      <c r="G5990" s="2">
        <v>1240</v>
      </c>
      <c r="H5990" s="9" t="s">
        <v>24655</v>
      </c>
      <c r="I5990" s="9" t="str">
        <f t="shared" si="93"/>
        <v>Short</v>
      </c>
    </row>
    <row r="5991" spans="1:9" hidden="1" x14ac:dyDescent="0.25">
      <c r="A5991" t="s">
        <v>825</v>
      </c>
      <c r="B5991" s="11">
        <v>2021</v>
      </c>
      <c r="C5991" t="s">
        <v>24580</v>
      </c>
      <c r="D5991" t="s">
        <v>24930</v>
      </c>
      <c r="F5991">
        <v>7.4</v>
      </c>
      <c r="G5991">
        <v>524</v>
      </c>
      <c r="H5991" s="9" t="s">
        <v>24670</v>
      </c>
      <c r="I5991" s="9" t="str">
        <f t="shared" si="93"/>
        <v>Short</v>
      </c>
    </row>
    <row r="5992" spans="1:9" hidden="1" x14ac:dyDescent="0.25">
      <c r="A5992" t="s">
        <v>825</v>
      </c>
      <c r="B5992" s="11">
        <v>2021</v>
      </c>
      <c r="C5992" t="s">
        <v>24580</v>
      </c>
      <c r="D5992" t="s">
        <v>24930</v>
      </c>
      <c r="F5992">
        <v>7.7</v>
      </c>
      <c r="G5992">
        <v>506</v>
      </c>
      <c r="H5992" s="9" t="s">
        <v>24670</v>
      </c>
      <c r="I5992" s="9" t="str">
        <f t="shared" si="93"/>
        <v>Short</v>
      </c>
    </row>
    <row r="5993" spans="1:9" hidden="1" x14ac:dyDescent="0.25">
      <c r="A5993" t="s">
        <v>825</v>
      </c>
      <c r="B5993" s="11">
        <v>2021</v>
      </c>
      <c r="C5993" t="s">
        <v>24580</v>
      </c>
      <c r="D5993" t="s">
        <v>24930</v>
      </c>
      <c r="F5993">
        <v>7.6</v>
      </c>
      <c r="G5993">
        <v>489</v>
      </c>
      <c r="H5993" s="9" t="s">
        <v>24674</v>
      </c>
      <c r="I5993" s="9" t="str">
        <f t="shared" si="93"/>
        <v>Short</v>
      </c>
    </row>
    <row r="5994" spans="1:9" hidden="1" x14ac:dyDescent="0.25">
      <c r="A5994" t="s">
        <v>825</v>
      </c>
      <c r="B5994" s="11">
        <v>2021</v>
      </c>
      <c r="C5994" t="s">
        <v>24580</v>
      </c>
      <c r="D5994" t="s">
        <v>24930</v>
      </c>
      <c r="F5994">
        <v>7.7</v>
      </c>
      <c r="G5994">
        <v>525</v>
      </c>
      <c r="H5994" s="9" t="s">
        <v>24674</v>
      </c>
      <c r="I5994" s="9" t="str">
        <f t="shared" si="93"/>
        <v>Short</v>
      </c>
    </row>
    <row r="5995" spans="1:9" hidden="1" x14ac:dyDescent="0.25">
      <c r="A5995" t="s">
        <v>825</v>
      </c>
      <c r="B5995" s="11">
        <v>2021</v>
      </c>
      <c r="C5995" t="s">
        <v>24580</v>
      </c>
      <c r="D5995" t="s">
        <v>24930</v>
      </c>
      <c r="F5995">
        <v>7.8</v>
      </c>
      <c r="G5995">
        <v>562</v>
      </c>
      <c r="H5995" s="9" t="s">
        <v>24707</v>
      </c>
      <c r="I5995" s="9" t="str">
        <f t="shared" si="93"/>
        <v>Short</v>
      </c>
    </row>
    <row r="5996" spans="1:9" hidden="1" x14ac:dyDescent="0.25">
      <c r="A5996" t="s">
        <v>825</v>
      </c>
      <c r="B5996" s="11">
        <v>2021</v>
      </c>
      <c r="C5996" t="s">
        <v>24580</v>
      </c>
      <c r="D5996" t="s">
        <v>24930</v>
      </c>
      <c r="F5996">
        <v>7.4</v>
      </c>
      <c r="G5996">
        <v>574</v>
      </c>
      <c r="H5996" s="9" t="s">
        <v>24670</v>
      </c>
      <c r="I5996" s="9" t="str">
        <f t="shared" si="93"/>
        <v>Short</v>
      </c>
    </row>
    <row r="5997" spans="1:9" hidden="1" x14ac:dyDescent="0.25">
      <c r="A5997" t="s">
        <v>3956</v>
      </c>
      <c r="B5997" s="11">
        <v>2005</v>
      </c>
      <c r="C5997" t="s">
        <v>24591</v>
      </c>
      <c r="D5997" t="s">
        <v>24926</v>
      </c>
      <c r="E5997" t="s">
        <v>24927</v>
      </c>
      <c r="F5997">
        <v>6.2</v>
      </c>
      <c r="G5997">
        <v>29</v>
      </c>
      <c r="H5997" s="9" t="s">
        <v>24638</v>
      </c>
      <c r="I5997" s="9" t="str">
        <f t="shared" si="93"/>
        <v>Short</v>
      </c>
    </row>
    <row r="5998" spans="1:9" hidden="1" x14ac:dyDescent="0.25">
      <c r="A5998" t="s">
        <v>9605</v>
      </c>
      <c r="B5998" s="11">
        <v>2019</v>
      </c>
      <c r="C5998" t="s">
        <v>24594</v>
      </c>
      <c r="D5998" t="s">
        <v>24930</v>
      </c>
      <c r="E5998" t="s">
        <v>24933</v>
      </c>
      <c r="F5998">
        <v>7.1</v>
      </c>
      <c r="G5998">
        <v>50</v>
      </c>
      <c r="H5998" s="9" t="s">
        <v>24639</v>
      </c>
      <c r="I5998" s="9" t="str">
        <f t="shared" si="93"/>
        <v>Short</v>
      </c>
    </row>
    <row r="5999" spans="1:9" hidden="1" x14ac:dyDescent="0.25">
      <c r="A5999" t="s">
        <v>3372</v>
      </c>
      <c r="B5999" s="11">
        <v>2020</v>
      </c>
      <c r="C5999" t="s">
        <v>24597</v>
      </c>
      <c r="D5999" t="s">
        <v>24930</v>
      </c>
      <c r="E5999" t="s">
        <v>24941</v>
      </c>
      <c r="F5999">
        <v>7.2</v>
      </c>
      <c r="G5999">
        <v>181</v>
      </c>
      <c r="H5999" s="9" t="s">
        <v>24682</v>
      </c>
      <c r="I5999" s="9" t="str">
        <f t="shared" si="93"/>
        <v>Short</v>
      </c>
    </row>
    <row r="6000" spans="1:9" hidden="1" x14ac:dyDescent="0.25">
      <c r="A6000" t="s">
        <v>3372</v>
      </c>
      <c r="B6000" s="11">
        <v>2020</v>
      </c>
      <c r="C6000" t="s">
        <v>24597</v>
      </c>
      <c r="D6000" t="s">
        <v>24930</v>
      </c>
      <c r="E6000" t="s">
        <v>24941</v>
      </c>
      <c r="F6000">
        <v>7.4</v>
      </c>
      <c r="G6000">
        <v>155</v>
      </c>
      <c r="H6000" s="9" t="s">
        <v>24774</v>
      </c>
      <c r="I6000" s="9" t="str">
        <f t="shared" si="93"/>
        <v>Short</v>
      </c>
    </row>
    <row r="6001" spans="1:9" hidden="1" x14ac:dyDescent="0.25">
      <c r="A6001" t="s">
        <v>3372</v>
      </c>
      <c r="B6001" s="11">
        <v>2020</v>
      </c>
      <c r="C6001" t="s">
        <v>24597</v>
      </c>
      <c r="D6001" t="s">
        <v>24930</v>
      </c>
      <c r="E6001" t="s">
        <v>24941</v>
      </c>
      <c r="F6001">
        <v>7.8</v>
      </c>
      <c r="G6001">
        <v>141</v>
      </c>
      <c r="H6001" s="9" t="s">
        <v>24823</v>
      </c>
      <c r="I6001" s="9" t="str">
        <f t="shared" si="93"/>
        <v>Short</v>
      </c>
    </row>
    <row r="6002" spans="1:9" hidden="1" x14ac:dyDescent="0.25">
      <c r="A6002" t="s">
        <v>514</v>
      </c>
      <c r="B6002" s="11">
        <v>2005</v>
      </c>
      <c r="C6002" t="s">
        <v>24591</v>
      </c>
      <c r="D6002" t="s">
        <v>24926</v>
      </c>
      <c r="E6002" t="s">
        <v>24927</v>
      </c>
      <c r="F6002">
        <v>7.8</v>
      </c>
      <c r="G6002" s="2">
        <v>2949</v>
      </c>
      <c r="H6002" s="9" t="s">
        <v>24642</v>
      </c>
      <c r="I6002" s="9" t="str">
        <f t="shared" si="93"/>
        <v>Short</v>
      </c>
    </row>
    <row r="6003" spans="1:9" hidden="1" x14ac:dyDescent="0.25">
      <c r="A6003" t="s">
        <v>3372</v>
      </c>
      <c r="B6003" s="11">
        <v>2020</v>
      </c>
      <c r="C6003" t="s">
        <v>24597</v>
      </c>
      <c r="D6003" t="s">
        <v>24930</v>
      </c>
      <c r="E6003" t="s">
        <v>24941</v>
      </c>
      <c r="F6003">
        <v>7.6</v>
      </c>
      <c r="G6003">
        <v>137</v>
      </c>
      <c r="H6003" s="9" t="s">
        <v>24774</v>
      </c>
      <c r="I6003" s="9" t="str">
        <f t="shared" si="93"/>
        <v>Short</v>
      </c>
    </row>
    <row r="6004" spans="1:9" hidden="1" x14ac:dyDescent="0.25">
      <c r="A6004" t="s">
        <v>3372</v>
      </c>
      <c r="B6004" s="11">
        <v>2020</v>
      </c>
      <c r="C6004" t="s">
        <v>24597</v>
      </c>
      <c r="D6004" t="s">
        <v>24930</v>
      </c>
      <c r="E6004" t="s">
        <v>24941</v>
      </c>
      <c r="F6004">
        <v>7.7</v>
      </c>
      <c r="G6004">
        <v>131</v>
      </c>
      <c r="H6004" s="9" t="s">
        <v>24682</v>
      </c>
      <c r="I6004" s="9" t="str">
        <f t="shared" si="93"/>
        <v>Short</v>
      </c>
    </row>
    <row r="6005" spans="1:9" hidden="1" x14ac:dyDescent="0.25">
      <c r="A6005" t="s">
        <v>3372</v>
      </c>
      <c r="B6005" s="11">
        <v>2020</v>
      </c>
      <c r="C6005" t="s">
        <v>24597</v>
      </c>
      <c r="D6005" t="s">
        <v>24930</v>
      </c>
      <c r="E6005" t="s">
        <v>24941</v>
      </c>
      <c r="F6005">
        <v>7.5</v>
      </c>
      <c r="G6005">
        <v>132</v>
      </c>
      <c r="H6005" s="9" t="s">
        <v>24823</v>
      </c>
      <c r="I6005" s="9" t="str">
        <f t="shared" si="93"/>
        <v>Short</v>
      </c>
    </row>
    <row r="6006" spans="1:9" hidden="1" x14ac:dyDescent="0.25">
      <c r="A6006" t="s">
        <v>3902</v>
      </c>
      <c r="B6006" s="11">
        <v>2018</v>
      </c>
      <c r="C6006" t="s">
        <v>24581</v>
      </c>
      <c r="F6006">
        <v>7.6</v>
      </c>
      <c r="G6006">
        <v>95</v>
      </c>
      <c r="H6006" s="9" t="s">
        <v>24649</v>
      </c>
      <c r="I6006" s="9" t="str">
        <f t="shared" si="93"/>
        <v>Short</v>
      </c>
    </row>
    <row r="6007" spans="1:9" hidden="1" x14ac:dyDescent="0.25">
      <c r="A6007" t="s">
        <v>1202</v>
      </c>
      <c r="B6007" s="11">
        <v>2017</v>
      </c>
      <c r="C6007" t="s">
        <v>24590</v>
      </c>
      <c r="D6007" t="s">
        <v>24930</v>
      </c>
      <c r="E6007" t="s">
        <v>24934</v>
      </c>
      <c r="F6007">
        <v>6.7</v>
      </c>
      <c r="G6007">
        <v>323</v>
      </c>
      <c r="H6007" s="9" t="s">
        <v>24647</v>
      </c>
      <c r="I6007" s="9" t="str">
        <f t="shared" si="93"/>
        <v>Short</v>
      </c>
    </row>
    <row r="6008" spans="1:9" hidden="1" x14ac:dyDescent="0.25">
      <c r="A6008" t="s">
        <v>331</v>
      </c>
      <c r="B6008" s="11">
        <v>2021</v>
      </c>
      <c r="C6008" t="s">
        <v>24590</v>
      </c>
      <c r="D6008" t="s">
        <v>24927</v>
      </c>
      <c r="E6008" t="s">
        <v>24928</v>
      </c>
      <c r="F6008">
        <v>7</v>
      </c>
      <c r="G6008">
        <v>372</v>
      </c>
      <c r="H6008" s="9" t="s">
        <v>24726</v>
      </c>
      <c r="I6008" s="9" t="str">
        <f t="shared" si="93"/>
        <v>Short</v>
      </c>
    </row>
    <row r="6009" spans="1:9" hidden="1" x14ac:dyDescent="0.25">
      <c r="A6009" t="s">
        <v>58</v>
      </c>
      <c r="B6009" s="11">
        <v>2016</v>
      </c>
      <c r="C6009" t="s">
        <v>24588</v>
      </c>
      <c r="D6009" t="s">
        <v>24930</v>
      </c>
      <c r="E6009" t="s">
        <v>24931</v>
      </c>
      <c r="F6009">
        <v>9.1</v>
      </c>
      <c r="G6009" s="2">
        <v>3267</v>
      </c>
      <c r="H6009" s="9" t="s">
        <v>24674</v>
      </c>
      <c r="I6009" s="9" t="str">
        <f t="shared" si="93"/>
        <v>Short</v>
      </c>
    </row>
    <row r="6010" spans="1:9" hidden="1" x14ac:dyDescent="0.25">
      <c r="A6010" t="s">
        <v>58</v>
      </c>
      <c r="B6010" s="11">
        <v>2016</v>
      </c>
      <c r="C6010" t="s">
        <v>24588</v>
      </c>
      <c r="D6010" t="s">
        <v>24930</v>
      </c>
      <c r="E6010" t="s">
        <v>24931</v>
      </c>
      <c r="F6010">
        <v>9.4</v>
      </c>
      <c r="G6010" s="2">
        <v>4612</v>
      </c>
      <c r="H6010" s="9" t="s">
        <v>24862</v>
      </c>
      <c r="I6010" s="9" t="str">
        <f t="shared" si="93"/>
        <v>Medium</v>
      </c>
    </row>
    <row r="6011" spans="1:9" hidden="1" x14ac:dyDescent="0.25">
      <c r="A6011" t="s">
        <v>412</v>
      </c>
      <c r="B6011" s="11">
        <v>2017</v>
      </c>
      <c r="C6011" t="s">
        <v>24588</v>
      </c>
      <c r="D6011" t="s">
        <v>24930</v>
      </c>
      <c r="E6011" t="s">
        <v>24933</v>
      </c>
      <c r="F6011">
        <v>7.6</v>
      </c>
      <c r="G6011">
        <v>788</v>
      </c>
      <c r="H6011" s="9" t="s">
        <v>24644</v>
      </c>
      <c r="I6011" s="9" t="str">
        <f t="shared" si="93"/>
        <v>Short</v>
      </c>
    </row>
    <row r="6012" spans="1:9" hidden="1" x14ac:dyDescent="0.25">
      <c r="A6012" t="s">
        <v>765</v>
      </c>
      <c r="B6012" s="11">
        <v>2017</v>
      </c>
      <c r="C6012" t="s">
        <v>24581</v>
      </c>
      <c r="F6012">
        <v>8.5</v>
      </c>
      <c r="G6012">
        <v>209</v>
      </c>
      <c r="H6012" s="9" t="s">
        <v>24644</v>
      </c>
      <c r="I6012" s="9" t="str">
        <f t="shared" si="93"/>
        <v>Short</v>
      </c>
    </row>
    <row r="6013" spans="1:9" hidden="1" x14ac:dyDescent="0.25">
      <c r="A6013" t="s">
        <v>4000</v>
      </c>
      <c r="B6013" s="11">
        <v>2018</v>
      </c>
      <c r="C6013" t="s">
        <v>24580</v>
      </c>
      <c r="D6013" t="s">
        <v>24930</v>
      </c>
      <c r="F6013">
        <v>8.1999999999999993</v>
      </c>
      <c r="G6013">
        <v>66</v>
      </c>
      <c r="H6013" s="9" t="s">
        <v>24642</v>
      </c>
      <c r="I6013" s="9" t="str">
        <f t="shared" si="93"/>
        <v>Short</v>
      </c>
    </row>
    <row r="6014" spans="1:9" hidden="1" x14ac:dyDescent="0.25">
      <c r="A6014" t="s">
        <v>4015</v>
      </c>
      <c r="B6014" s="11">
        <v>2020</v>
      </c>
      <c r="C6014" t="s">
        <v>24580</v>
      </c>
      <c r="D6014" t="s">
        <v>24930</v>
      </c>
      <c r="E6014" t="s">
        <v>24929</v>
      </c>
      <c r="F6014">
        <v>7.8</v>
      </c>
      <c r="G6014">
        <v>327</v>
      </c>
      <c r="H6014" s="9" t="s">
        <v>24638</v>
      </c>
      <c r="I6014" s="9" t="str">
        <f t="shared" si="93"/>
        <v>Short</v>
      </c>
    </row>
    <row r="6015" spans="1:9" hidden="1" x14ac:dyDescent="0.25">
      <c r="A6015" t="s">
        <v>4015</v>
      </c>
      <c r="B6015" s="11">
        <v>2020</v>
      </c>
      <c r="C6015" t="s">
        <v>24580</v>
      </c>
      <c r="D6015" t="s">
        <v>24930</v>
      </c>
      <c r="E6015" t="s">
        <v>24929</v>
      </c>
      <c r="F6015">
        <v>7.8</v>
      </c>
      <c r="G6015">
        <v>299</v>
      </c>
      <c r="H6015" s="9" t="s">
        <v>24638</v>
      </c>
      <c r="I6015" s="9" t="str">
        <f t="shared" si="93"/>
        <v>Short</v>
      </c>
    </row>
    <row r="6016" spans="1:9" hidden="1" x14ac:dyDescent="0.25">
      <c r="A6016" t="s">
        <v>4015</v>
      </c>
      <c r="B6016" s="11">
        <v>2020</v>
      </c>
      <c r="C6016" t="s">
        <v>24580</v>
      </c>
      <c r="D6016" t="s">
        <v>24930</v>
      </c>
      <c r="E6016" t="s">
        <v>24929</v>
      </c>
      <c r="F6016">
        <v>7.8</v>
      </c>
      <c r="G6016">
        <v>265</v>
      </c>
      <c r="H6016" s="9" t="s">
        <v>24636</v>
      </c>
      <c r="I6016" s="9" t="str">
        <f t="shared" si="93"/>
        <v>Short</v>
      </c>
    </row>
    <row r="6017" spans="1:9" hidden="1" x14ac:dyDescent="0.25">
      <c r="A6017" t="s">
        <v>4015</v>
      </c>
      <c r="B6017" s="11">
        <v>2020</v>
      </c>
      <c r="C6017" t="s">
        <v>24580</v>
      </c>
      <c r="D6017" t="s">
        <v>24930</v>
      </c>
      <c r="E6017" t="s">
        <v>24929</v>
      </c>
      <c r="F6017">
        <v>7.9</v>
      </c>
      <c r="G6017">
        <v>253</v>
      </c>
      <c r="H6017" s="9" t="s">
        <v>24788</v>
      </c>
      <c r="I6017" s="9" t="str">
        <f t="shared" si="93"/>
        <v>Short</v>
      </c>
    </row>
    <row r="6018" spans="1:9" hidden="1" x14ac:dyDescent="0.25">
      <c r="A6018" t="s">
        <v>4015</v>
      </c>
      <c r="B6018" s="11">
        <v>2020</v>
      </c>
      <c r="C6018" t="s">
        <v>24580</v>
      </c>
      <c r="D6018" t="s">
        <v>24930</v>
      </c>
      <c r="E6018" t="s">
        <v>24929</v>
      </c>
      <c r="F6018">
        <v>7.6</v>
      </c>
      <c r="G6018">
        <v>250</v>
      </c>
      <c r="H6018" s="9" t="s">
        <v>24788</v>
      </c>
      <c r="I6018" s="9" t="str">
        <f t="shared" si="93"/>
        <v>Short</v>
      </c>
    </row>
    <row r="6019" spans="1:9" hidden="1" x14ac:dyDescent="0.25">
      <c r="A6019" t="s">
        <v>4015</v>
      </c>
      <c r="B6019" s="11">
        <v>2020</v>
      </c>
      <c r="C6019" t="s">
        <v>24580</v>
      </c>
      <c r="D6019" t="s">
        <v>24930</v>
      </c>
      <c r="E6019" t="s">
        <v>24929</v>
      </c>
      <c r="F6019">
        <v>7.9</v>
      </c>
      <c r="G6019">
        <v>249</v>
      </c>
      <c r="H6019" s="9" t="s">
        <v>24636</v>
      </c>
      <c r="I6019" s="9" t="str">
        <f t="shared" ref="I6019:I6082" si="94">IF(H6019*24&lt;=1,"Short",IF(H6019*24&lt;=2,"Medium","Long"))</f>
        <v>Short</v>
      </c>
    </row>
    <row r="6020" spans="1:9" hidden="1" x14ac:dyDescent="0.25">
      <c r="A6020" t="s">
        <v>4015</v>
      </c>
      <c r="B6020" s="11">
        <v>2020</v>
      </c>
      <c r="C6020" t="s">
        <v>24580</v>
      </c>
      <c r="D6020" t="s">
        <v>24930</v>
      </c>
      <c r="E6020" t="s">
        <v>24929</v>
      </c>
      <c r="F6020">
        <v>7.8</v>
      </c>
      <c r="G6020">
        <v>249</v>
      </c>
      <c r="H6020" s="9" t="s">
        <v>24636</v>
      </c>
      <c r="I6020" s="9" t="str">
        <f t="shared" si="94"/>
        <v>Short</v>
      </c>
    </row>
    <row r="6021" spans="1:9" hidden="1" x14ac:dyDescent="0.25">
      <c r="A6021" t="s">
        <v>4015</v>
      </c>
      <c r="B6021" s="11">
        <v>2020</v>
      </c>
      <c r="C6021" t="s">
        <v>24580</v>
      </c>
      <c r="D6021" t="s">
        <v>24930</v>
      </c>
      <c r="E6021" t="s">
        <v>24929</v>
      </c>
      <c r="F6021">
        <v>8.1999999999999993</v>
      </c>
      <c r="G6021">
        <v>266</v>
      </c>
      <c r="H6021" s="9" t="s">
        <v>24788</v>
      </c>
      <c r="I6021" s="9" t="str">
        <f t="shared" si="94"/>
        <v>Short</v>
      </c>
    </row>
    <row r="6022" spans="1:9" hidden="1" x14ac:dyDescent="0.25">
      <c r="A6022" t="s">
        <v>3645</v>
      </c>
      <c r="B6022" s="11">
        <v>2019</v>
      </c>
      <c r="C6022" t="s">
        <v>24581</v>
      </c>
      <c r="D6022" t="s">
        <v>24932</v>
      </c>
      <c r="F6022">
        <v>8.1999999999999993</v>
      </c>
      <c r="G6022">
        <v>156</v>
      </c>
      <c r="H6022" s="9" t="s">
        <v>24666</v>
      </c>
      <c r="I6022" s="9" t="str">
        <f t="shared" si="94"/>
        <v>Short</v>
      </c>
    </row>
    <row r="6023" spans="1:9" hidden="1" x14ac:dyDescent="0.25">
      <c r="A6023" t="s">
        <v>3645</v>
      </c>
      <c r="B6023" s="11">
        <v>2019</v>
      </c>
      <c r="C6023" t="s">
        <v>24581</v>
      </c>
      <c r="D6023" t="s">
        <v>24932</v>
      </c>
      <c r="F6023">
        <v>7.8</v>
      </c>
      <c r="G6023">
        <v>104</v>
      </c>
      <c r="H6023" s="9" t="s">
        <v>24674</v>
      </c>
      <c r="I6023" s="9" t="str">
        <f t="shared" si="94"/>
        <v>Short</v>
      </c>
    </row>
    <row r="6024" spans="1:9" hidden="1" x14ac:dyDescent="0.25">
      <c r="A6024" t="s">
        <v>4149</v>
      </c>
      <c r="B6024" s="11">
        <v>2020</v>
      </c>
      <c r="C6024" t="s">
        <v>24581</v>
      </c>
      <c r="D6024" t="s">
        <v>24935</v>
      </c>
      <c r="F6024">
        <v>8.5</v>
      </c>
      <c r="G6024">
        <v>779</v>
      </c>
      <c r="H6024" s="9" t="s">
        <v>24648</v>
      </c>
      <c r="I6024" s="9" t="str">
        <f t="shared" si="94"/>
        <v>Short</v>
      </c>
    </row>
    <row r="6025" spans="1:9" hidden="1" x14ac:dyDescent="0.25">
      <c r="A6025" t="s">
        <v>2045</v>
      </c>
      <c r="B6025" s="11">
        <v>2005</v>
      </c>
      <c r="C6025" t="s">
        <v>24591</v>
      </c>
      <c r="D6025" t="s">
        <v>24926</v>
      </c>
      <c r="E6025" t="s">
        <v>24936</v>
      </c>
      <c r="F6025">
        <v>8</v>
      </c>
      <c r="G6025">
        <v>258</v>
      </c>
      <c r="H6025" s="9" t="s">
        <v>24638</v>
      </c>
      <c r="I6025" s="9" t="str">
        <f t="shared" si="94"/>
        <v>Short</v>
      </c>
    </row>
    <row r="6026" spans="1:9" hidden="1" x14ac:dyDescent="0.25">
      <c r="A6026" t="s">
        <v>3645</v>
      </c>
      <c r="B6026" s="11">
        <v>2019</v>
      </c>
      <c r="C6026" t="s">
        <v>24581</v>
      </c>
      <c r="D6026" t="s">
        <v>24932</v>
      </c>
      <c r="F6026">
        <v>7.7</v>
      </c>
      <c r="G6026">
        <v>94</v>
      </c>
      <c r="H6026" s="9" t="s">
        <v>24648</v>
      </c>
      <c r="I6026" s="9" t="str">
        <f t="shared" si="94"/>
        <v>Short</v>
      </c>
    </row>
    <row r="6027" spans="1:9" hidden="1" x14ac:dyDescent="0.25">
      <c r="A6027" t="s">
        <v>182</v>
      </c>
      <c r="B6027" s="11">
        <v>2017</v>
      </c>
      <c r="C6027" t="s">
        <v>24590</v>
      </c>
      <c r="D6027" t="s">
        <v>24928</v>
      </c>
      <c r="E6027" t="s">
        <v>24933</v>
      </c>
      <c r="F6027">
        <v>7.4</v>
      </c>
      <c r="G6027" s="2">
        <v>6057</v>
      </c>
      <c r="H6027" s="9" t="s">
        <v>24752</v>
      </c>
      <c r="I6027" s="9" t="str">
        <f t="shared" si="94"/>
        <v>Short</v>
      </c>
    </row>
    <row r="6028" spans="1:9" hidden="1" x14ac:dyDescent="0.25">
      <c r="A6028" t="s">
        <v>429</v>
      </c>
      <c r="B6028" s="11">
        <v>2019</v>
      </c>
      <c r="C6028" t="s">
        <v>24590</v>
      </c>
      <c r="D6028" t="s">
        <v>24927</v>
      </c>
      <c r="E6028" t="s">
        <v>24936</v>
      </c>
      <c r="F6028">
        <v>8.4</v>
      </c>
      <c r="G6028" s="2">
        <v>2911</v>
      </c>
      <c r="H6028" s="9" t="s">
        <v>24639</v>
      </c>
      <c r="I6028" s="9" t="str">
        <f t="shared" si="94"/>
        <v>Short</v>
      </c>
    </row>
    <row r="6029" spans="1:9" hidden="1" x14ac:dyDescent="0.25">
      <c r="A6029" t="s">
        <v>429</v>
      </c>
      <c r="B6029" s="11">
        <v>2019</v>
      </c>
      <c r="C6029" t="s">
        <v>24590</v>
      </c>
      <c r="D6029" t="s">
        <v>24927</v>
      </c>
      <c r="E6029" t="s">
        <v>24936</v>
      </c>
      <c r="F6029">
        <v>8.6</v>
      </c>
      <c r="G6029" s="2">
        <v>3012</v>
      </c>
      <c r="H6029" s="9" t="s">
        <v>24666</v>
      </c>
      <c r="I6029" s="9" t="str">
        <f t="shared" si="94"/>
        <v>Short</v>
      </c>
    </row>
    <row r="6030" spans="1:9" hidden="1" x14ac:dyDescent="0.25">
      <c r="A6030" t="s">
        <v>429</v>
      </c>
      <c r="B6030" s="11">
        <v>2019</v>
      </c>
      <c r="C6030" t="s">
        <v>24590</v>
      </c>
      <c r="D6030" t="s">
        <v>24927</v>
      </c>
      <c r="E6030" t="s">
        <v>24936</v>
      </c>
      <c r="F6030">
        <v>9.1</v>
      </c>
      <c r="G6030" s="2">
        <v>3928</v>
      </c>
      <c r="H6030" s="9" t="s">
        <v>24648</v>
      </c>
      <c r="I6030" s="9" t="str">
        <f t="shared" si="94"/>
        <v>Short</v>
      </c>
    </row>
    <row r="6031" spans="1:9" hidden="1" x14ac:dyDescent="0.25">
      <c r="A6031" t="s">
        <v>412</v>
      </c>
      <c r="B6031" s="11">
        <v>2017</v>
      </c>
      <c r="C6031" t="s">
        <v>24588</v>
      </c>
      <c r="D6031" t="s">
        <v>24930</v>
      </c>
      <c r="E6031" t="s">
        <v>24933</v>
      </c>
      <c r="F6031">
        <v>7.2</v>
      </c>
      <c r="G6031">
        <v>717</v>
      </c>
      <c r="H6031" s="9" t="s">
        <v>24644</v>
      </c>
      <c r="I6031" s="9" t="str">
        <f t="shared" si="94"/>
        <v>Short</v>
      </c>
    </row>
    <row r="6032" spans="1:9" hidden="1" x14ac:dyDescent="0.25">
      <c r="A6032" t="s">
        <v>4328</v>
      </c>
      <c r="B6032" s="11">
        <v>2019</v>
      </c>
      <c r="C6032" t="s">
        <v>24588</v>
      </c>
      <c r="D6032" t="s">
        <v>24930</v>
      </c>
      <c r="E6032" t="s">
        <v>24931</v>
      </c>
      <c r="F6032">
        <v>8.1</v>
      </c>
      <c r="G6032">
        <v>44</v>
      </c>
      <c r="H6032" s="9" t="s">
        <v>24655</v>
      </c>
      <c r="I6032" s="9" t="str">
        <f t="shared" si="94"/>
        <v>Short</v>
      </c>
    </row>
    <row r="6033" spans="1:9" hidden="1" x14ac:dyDescent="0.25">
      <c r="A6033" t="s">
        <v>4328</v>
      </c>
      <c r="B6033" s="11">
        <v>2019</v>
      </c>
      <c r="C6033" t="s">
        <v>24588</v>
      </c>
      <c r="D6033" t="s">
        <v>24930</v>
      </c>
      <c r="E6033" t="s">
        <v>24931</v>
      </c>
      <c r="F6033">
        <v>6.9</v>
      </c>
      <c r="G6033">
        <v>43</v>
      </c>
      <c r="H6033" s="9" t="s">
        <v>24648</v>
      </c>
      <c r="I6033" s="9" t="str">
        <f t="shared" si="94"/>
        <v>Short</v>
      </c>
    </row>
    <row r="6034" spans="1:9" hidden="1" x14ac:dyDescent="0.25">
      <c r="A6034" t="s">
        <v>4328</v>
      </c>
      <c r="B6034" s="11">
        <v>2019</v>
      </c>
      <c r="C6034" t="s">
        <v>24588</v>
      </c>
      <c r="D6034" t="s">
        <v>24930</v>
      </c>
      <c r="E6034" t="s">
        <v>24931</v>
      </c>
      <c r="F6034">
        <v>7.3</v>
      </c>
      <c r="G6034">
        <v>44</v>
      </c>
      <c r="H6034" s="9" t="s">
        <v>24648</v>
      </c>
      <c r="I6034" s="9" t="str">
        <f t="shared" si="94"/>
        <v>Short</v>
      </c>
    </row>
    <row r="6035" spans="1:9" hidden="1" x14ac:dyDescent="0.25">
      <c r="A6035" t="s">
        <v>4328</v>
      </c>
      <c r="B6035" s="11">
        <v>2019</v>
      </c>
      <c r="C6035" t="s">
        <v>24588</v>
      </c>
      <c r="D6035" t="s">
        <v>24930</v>
      </c>
      <c r="E6035" t="s">
        <v>24931</v>
      </c>
      <c r="F6035">
        <v>7.3</v>
      </c>
      <c r="G6035">
        <v>43</v>
      </c>
      <c r="H6035" s="9" t="s">
        <v>24670</v>
      </c>
      <c r="I6035" s="9" t="str">
        <f t="shared" si="94"/>
        <v>Short</v>
      </c>
    </row>
    <row r="6036" spans="1:9" hidden="1" x14ac:dyDescent="0.25">
      <c r="A6036" t="s">
        <v>1202</v>
      </c>
      <c r="B6036" s="11">
        <v>2017</v>
      </c>
      <c r="C6036" t="s">
        <v>24590</v>
      </c>
      <c r="D6036" t="s">
        <v>24930</v>
      </c>
      <c r="E6036" t="s">
        <v>24934</v>
      </c>
      <c r="F6036">
        <v>7.2</v>
      </c>
      <c r="G6036">
        <v>328</v>
      </c>
      <c r="H6036" s="9" t="s">
        <v>24644</v>
      </c>
      <c r="I6036" s="9" t="str">
        <f t="shared" si="94"/>
        <v>Short</v>
      </c>
    </row>
    <row r="6037" spans="1:9" hidden="1" x14ac:dyDescent="0.25">
      <c r="A6037" t="s">
        <v>4328</v>
      </c>
      <c r="B6037" s="11">
        <v>2019</v>
      </c>
      <c r="C6037" t="s">
        <v>24588</v>
      </c>
      <c r="D6037" t="s">
        <v>24930</v>
      </c>
      <c r="E6037" t="s">
        <v>24931</v>
      </c>
      <c r="F6037">
        <v>8</v>
      </c>
      <c r="G6037">
        <v>44</v>
      </c>
      <c r="H6037" s="9" t="s">
        <v>24654</v>
      </c>
      <c r="I6037" s="9" t="str">
        <f t="shared" si="94"/>
        <v>Short</v>
      </c>
    </row>
    <row r="6038" spans="1:9" hidden="1" x14ac:dyDescent="0.25">
      <c r="A6038" t="s">
        <v>14764</v>
      </c>
      <c r="B6038" s="11">
        <v>2019</v>
      </c>
      <c r="C6038" t="s">
        <v>24583</v>
      </c>
      <c r="D6038" t="s">
        <v>24928</v>
      </c>
      <c r="F6038">
        <v>7.2</v>
      </c>
      <c r="G6038">
        <v>45</v>
      </c>
      <c r="H6038" s="9" t="s">
        <v>24666</v>
      </c>
      <c r="I6038" s="9" t="str">
        <f t="shared" si="94"/>
        <v>Short</v>
      </c>
    </row>
    <row r="6039" spans="1:9" hidden="1" x14ac:dyDescent="0.25">
      <c r="A6039" t="s">
        <v>14764</v>
      </c>
      <c r="B6039" s="11">
        <v>2019</v>
      </c>
      <c r="C6039" t="s">
        <v>24583</v>
      </c>
      <c r="D6039" t="s">
        <v>24928</v>
      </c>
      <c r="F6039">
        <v>7</v>
      </c>
      <c r="G6039">
        <v>32</v>
      </c>
      <c r="H6039" s="9" t="s">
        <v>24780</v>
      </c>
      <c r="I6039" s="9" t="str">
        <f t="shared" si="94"/>
        <v>Short</v>
      </c>
    </row>
    <row r="6040" spans="1:9" hidden="1" x14ac:dyDescent="0.25">
      <c r="A6040" t="s">
        <v>14764</v>
      </c>
      <c r="B6040" s="11">
        <v>2019</v>
      </c>
      <c r="C6040" t="s">
        <v>24583</v>
      </c>
      <c r="D6040" t="s">
        <v>24928</v>
      </c>
      <c r="F6040">
        <v>7.5</v>
      </c>
      <c r="G6040">
        <v>28</v>
      </c>
      <c r="H6040" s="9" t="s">
        <v>24774</v>
      </c>
      <c r="I6040" s="9" t="str">
        <f t="shared" si="94"/>
        <v>Short</v>
      </c>
    </row>
    <row r="6041" spans="1:9" hidden="1" x14ac:dyDescent="0.25">
      <c r="A6041" t="s">
        <v>14764</v>
      </c>
      <c r="B6041" s="11">
        <v>2019</v>
      </c>
      <c r="C6041" t="s">
        <v>24583</v>
      </c>
      <c r="D6041" t="s">
        <v>24928</v>
      </c>
      <c r="F6041">
        <v>6.8</v>
      </c>
      <c r="G6041">
        <v>29</v>
      </c>
      <c r="H6041" s="9" t="s">
        <v>24838</v>
      </c>
      <c r="I6041" s="9" t="str">
        <f t="shared" si="94"/>
        <v>Short</v>
      </c>
    </row>
    <row r="6042" spans="1:9" hidden="1" x14ac:dyDescent="0.25">
      <c r="A6042" t="s">
        <v>514</v>
      </c>
      <c r="B6042" s="11">
        <v>2005</v>
      </c>
      <c r="C6042" t="s">
        <v>24591</v>
      </c>
      <c r="D6042" t="s">
        <v>24926</v>
      </c>
      <c r="E6042" t="s">
        <v>24927</v>
      </c>
      <c r="F6042">
        <v>9.5</v>
      </c>
      <c r="G6042" s="2">
        <v>3275</v>
      </c>
      <c r="H6042" s="9" t="s">
        <v>24666</v>
      </c>
      <c r="I6042" s="9" t="str">
        <f t="shared" si="94"/>
        <v>Short</v>
      </c>
    </row>
    <row r="6043" spans="1:9" hidden="1" x14ac:dyDescent="0.25">
      <c r="A6043" t="s">
        <v>1202</v>
      </c>
      <c r="B6043" s="11">
        <v>2017</v>
      </c>
      <c r="C6043" t="s">
        <v>24590</v>
      </c>
      <c r="D6043" t="s">
        <v>24930</v>
      </c>
      <c r="E6043" t="s">
        <v>24934</v>
      </c>
      <c r="F6043">
        <v>7.3</v>
      </c>
      <c r="G6043">
        <v>395</v>
      </c>
      <c r="H6043" s="9" t="s">
        <v>24647</v>
      </c>
      <c r="I6043" s="9" t="str">
        <f t="shared" si="94"/>
        <v>Short</v>
      </c>
    </row>
    <row r="6044" spans="1:9" hidden="1" x14ac:dyDescent="0.25">
      <c r="A6044" t="s">
        <v>3511</v>
      </c>
      <c r="B6044" s="11">
        <v>2019</v>
      </c>
      <c r="C6044" t="s">
        <v>24583</v>
      </c>
      <c r="D6044" t="s">
        <v>24928</v>
      </c>
      <c r="F6044">
        <v>8.4</v>
      </c>
      <c r="G6044" s="2">
        <v>1311</v>
      </c>
      <c r="H6044" s="9" t="s">
        <v>24877</v>
      </c>
      <c r="I6044" s="9" t="str">
        <f t="shared" si="94"/>
        <v>Medium</v>
      </c>
    </row>
    <row r="6045" spans="1:9" hidden="1" x14ac:dyDescent="0.25">
      <c r="A6045" t="s">
        <v>3511</v>
      </c>
      <c r="B6045" s="11">
        <v>2019</v>
      </c>
      <c r="C6045" t="s">
        <v>24583</v>
      </c>
      <c r="D6045" t="s">
        <v>24928</v>
      </c>
      <c r="F6045">
        <v>8.4</v>
      </c>
      <c r="G6045" s="2">
        <v>1206</v>
      </c>
      <c r="H6045" s="9" t="s">
        <v>24804</v>
      </c>
      <c r="I6045" s="9" t="str">
        <f t="shared" si="94"/>
        <v>Short</v>
      </c>
    </row>
    <row r="6046" spans="1:9" hidden="1" x14ac:dyDescent="0.25">
      <c r="A6046" t="s">
        <v>3511</v>
      </c>
      <c r="B6046" s="11">
        <v>2019</v>
      </c>
      <c r="C6046" t="s">
        <v>24583</v>
      </c>
      <c r="D6046" t="s">
        <v>24928</v>
      </c>
      <c r="F6046">
        <v>8.1999999999999993</v>
      </c>
      <c r="G6046" s="2">
        <v>1179</v>
      </c>
      <c r="H6046" s="9" t="s">
        <v>24659</v>
      </c>
      <c r="I6046" s="9" t="str">
        <f t="shared" si="94"/>
        <v>Medium</v>
      </c>
    </row>
    <row r="6047" spans="1:9" hidden="1" x14ac:dyDescent="0.25">
      <c r="A6047" t="s">
        <v>765</v>
      </c>
      <c r="B6047" s="11">
        <v>2017</v>
      </c>
      <c r="C6047" t="s">
        <v>24581</v>
      </c>
      <c r="F6047">
        <v>8.1999999999999993</v>
      </c>
      <c r="G6047">
        <v>197</v>
      </c>
      <c r="H6047" s="9" t="s">
        <v>24644</v>
      </c>
      <c r="I6047" s="9" t="str">
        <f t="shared" si="94"/>
        <v>Short</v>
      </c>
    </row>
    <row r="6048" spans="1:9" hidden="1" x14ac:dyDescent="0.25">
      <c r="A6048" t="s">
        <v>514</v>
      </c>
      <c r="B6048" s="11">
        <v>2005</v>
      </c>
      <c r="C6048" t="s">
        <v>24591</v>
      </c>
      <c r="D6048" t="s">
        <v>24926</v>
      </c>
      <c r="E6048" t="s">
        <v>24927</v>
      </c>
      <c r="F6048">
        <v>9.1999999999999993</v>
      </c>
      <c r="G6048" s="2">
        <v>3092</v>
      </c>
      <c r="H6048" s="9" t="s">
        <v>24666</v>
      </c>
      <c r="I6048" s="9" t="str">
        <f t="shared" si="94"/>
        <v>Short</v>
      </c>
    </row>
    <row r="6049" spans="1:9" hidden="1" x14ac:dyDescent="0.25">
      <c r="A6049" t="s">
        <v>5222</v>
      </c>
      <c r="B6049" s="11">
        <v>2020</v>
      </c>
      <c r="C6049" t="s">
        <v>24588</v>
      </c>
      <c r="F6049">
        <v>7</v>
      </c>
      <c r="G6049">
        <v>89</v>
      </c>
      <c r="H6049" s="9" t="s">
        <v>24636</v>
      </c>
      <c r="I6049" s="9" t="str">
        <f t="shared" si="94"/>
        <v>Short</v>
      </c>
    </row>
    <row r="6050" spans="1:9" hidden="1" x14ac:dyDescent="0.25">
      <c r="A6050" t="s">
        <v>3956</v>
      </c>
      <c r="B6050" s="11">
        <v>2005</v>
      </c>
      <c r="C6050" t="s">
        <v>24591</v>
      </c>
      <c r="D6050" t="s">
        <v>24926</v>
      </c>
      <c r="E6050" t="s">
        <v>24927</v>
      </c>
      <c r="F6050">
        <v>5.8</v>
      </c>
      <c r="G6050">
        <v>20</v>
      </c>
      <c r="H6050" s="9" t="s">
        <v>24638</v>
      </c>
      <c r="I6050" s="9" t="str">
        <f t="shared" si="94"/>
        <v>Short</v>
      </c>
    </row>
    <row r="6051" spans="1:9" hidden="1" x14ac:dyDescent="0.25">
      <c r="A6051" t="s">
        <v>107</v>
      </c>
      <c r="B6051" s="11">
        <v>2014</v>
      </c>
      <c r="C6051" t="s">
        <v>24590</v>
      </c>
      <c r="D6051" t="s">
        <v>24927</v>
      </c>
      <c r="E6051" t="s">
        <v>24930</v>
      </c>
      <c r="F6051">
        <v>7.1</v>
      </c>
      <c r="G6051" s="2">
        <v>1398</v>
      </c>
      <c r="H6051" s="9" t="s">
        <v>24644</v>
      </c>
      <c r="I6051" s="9" t="str">
        <f t="shared" si="94"/>
        <v>Short</v>
      </c>
    </row>
    <row r="6052" spans="1:9" hidden="1" x14ac:dyDescent="0.25">
      <c r="A6052" t="s">
        <v>107</v>
      </c>
      <c r="B6052" s="11">
        <v>2014</v>
      </c>
      <c r="C6052" t="s">
        <v>24590</v>
      </c>
      <c r="D6052" t="s">
        <v>24927</v>
      </c>
      <c r="E6052" t="s">
        <v>24930</v>
      </c>
      <c r="F6052">
        <v>7.7</v>
      </c>
      <c r="G6052" s="2">
        <v>1392</v>
      </c>
      <c r="H6052" s="9" t="s">
        <v>24644</v>
      </c>
      <c r="I6052" s="9" t="str">
        <f t="shared" si="94"/>
        <v>Short</v>
      </c>
    </row>
    <row r="6053" spans="1:9" hidden="1" x14ac:dyDescent="0.25">
      <c r="A6053" t="s">
        <v>2445</v>
      </c>
      <c r="B6053" s="11">
        <v>2016</v>
      </c>
      <c r="C6053" t="s">
        <v>24588</v>
      </c>
      <c r="D6053" t="s">
        <v>24930</v>
      </c>
      <c r="E6053" t="s">
        <v>24933</v>
      </c>
      <c r="F6053">
        <v>7.5</v>
      </c>
      <c r="G6053">
        <v>126</v>
      </c>
      <c r="H6053" s="9" t="s">
        <v>24707</v>
      </c>
      <c r="I6053" s="9" t="str">
        <f t="shared" si="94"/>
        <v>Short</v>
      </c>
    </row>
    <row r="6054" spans="1:9" hidden="1" x14ac:dyDescent="0.25">
      <c r="A6054" t="s">
        <v>2445</v>
      </c>
      <c r="B6054" s="11">
        <v>2016</v>
      </c>
      <c r="C6054" t="s">
        <v>24588</v>
      </c>
      <c r="D6054" t="s">
        <v>24930</v>
      </c>
      <c r="E6054" t="s">
        <v>24933</v>
      </c>
      <c r="F6054">
        <v>7.1</v>
      </c>
      <c r="G6054">
        <v>139</v>
      </c>
      <c r="H6054" s="9" t="s">
        <v>24646</v>
      </c>
      <c r="I6054" s="9" t="str">
        <f t="shared" si="94"/>
        <v>Short</v>
      </c>
    </row>
    <row r="6055" spans="1:9" hidden="1" x14ac:dyDescent="0.25">
      <c r="A6055" t="s">
        <v>2445</v>
      </c>
      <c r="B6055" s="11">
        <v>2016</v>
      </c>
      <c r="C6055" t="s">
        <v>24588</v>
      </c>
      <c r="D6055" t="s">
        <v>24930</v>
      </c>
      <c r="E6055" t="s">
        <v>24933</v>
      </c>
      <c r="F6055">
        <v>7.3</v>
      </c>
      <c r="G6055">
        <v>123</v>
      </c>
      <c r="H6055" s="9" t="s">
        <v>24673</v>
      </c>
      <c r="I6055" s="9" t="str">
        <f t="shared" si="94"/>
        <v>Short</v>
      </c>
    </row>
    <row r="6056" spans="1:9" hidden="1" x14ac:dyDescent="0.25">
      <c r="A6056" t="s">
        <v>2445</v>
      </c>
      <c r="B6056" s="11">
        <v>2016</v>
      </c>
      <c r="C6056" t="s">
        <v>24588</v>
      </c>
      <c r="D6056" t="s">
        <v>24930</v>
      </c>
      <c r="E6056" t="s">
        <v>24933</v>
      </c>
      <c r="F6056">
        <v>7.2</v>
      </c>
      <c r="G6056">
        <v>118</v>
      </c>
      <c r="H6056" s="9" t="s">
        <v>24656</v>
      </c>
      <c r="I6056" s="9" t="str">
        <f t="shared" si="94"/>
        <v>Short</v>
      </c>
    </row>
    <row r="6057" spans="1:9" hidden="1" x14ac:dyDescent="0.25">
      <c r="A6057" t="s">
        <v>2445</v>
      </c>
      <c r="B6057" s="11">
        <v>2016</v>
      </c>
      <c r="C6057" t="s">
        <v>24588</v>
      </c>
      <c r="D6057" t="s">
        <v>24930</v>
      </c>
      <c r="E6057" t="s">
        <v>24933</v>
      </c>
      <c r="F6057">
        <v>7.2</v>
      </c>
      <c r="G6057">
        <v>114</v>
      </c>
      <c r="H6057" s="9" t="s">
        <v>24673</v>
      </c>
      <c r="I6057" s="9" t="str">
        <f t="shared" si="94"/>
        <v>Short</v>
      </c>
    </row>
    <row r="6058" spans="1:9" hidden="1" x14ac:dyDescent="0.25">
      <c r="A6058" t="s">
        <v>2445</v>
      </c>
      <c r="B6058" s="11">
        <v>2016</v>
      </c>
      <c r="C6058" t="s">
        <v>24588</v>
      </c>
      <c r="D6058" t="s">
        <v>24930</v>
      </c>
      <c r="E6058" t="s">
        <v>24933</v>
      </c>
      <c r="F6058">
        <v>7.5</v>
      </c>
      <c r="G6058">
        <v>112</v>
      </c>
      <c r="H6058" s="9" t="s">
        <v>24646</v>
      </c>
      <c r="I6058" s="9" t="str">
        <f t="shared" si="94"/>
        <v>Short</v>
      </c>
    </row>
    <row r="6059" spans="1:9" hidden="1" x14ac:dyDescent="0.25">
      <c r="A6059" t="s">
        <v>2445</v>
      </c>
      <c r="B6059" s="11">
        <v>2016</v>
      </c>
      <c r="C6059" t="s">
        <v>24588</v>
      </c>
      <c r="D6059" t="s">
        <v>24930</v>
      </c>
      <c r="E6059" t="s">
        <v>24933</v>
      </c>
      <c r="F6059">
        <v>7.8</v>
      </c>
      <c r="G6059">
        <v>112</v>
      </c>
      <c r="H6059" s="9" t="s">
        <v>24646</v>
      </c>
      <c r="I6059" s="9" t="str">
        <f t="shared" si="94"/>
        <v>Short</v>
      </c>
    </row>
    <row r="6060" spans="1:9" hidden="1" x14ac:dyDescent="0.25">
      <c r="A6060" t="s">
        <v>2445</v>
      </c>
      <c r="B6060" s="11">
        <v>2016</v>
      </c>
      <c r="C6060" t="s">
        <v>24588</v>
      </c>
      <c r="D6060" t="s">
        <v>24930</v>
      </c>
      <c r="E6060" t="s">
        <v>24933</v>
      </c>
      <c r="F6060">
        <v>7.8</v>
      </c>
      <c r="G6060">
        <v>95</v>
      </c>
      <c r="H6060" s="9" t="s">
        <v>24804</v>
      </c>
      <c r="I6060" s="9" t="str">
        <f t="shared" si="94"/>
        <v>Short</v>
      </c>
    </row>
    <row r="6061" spans="1:9" hidden="1" x14ac:dyDescent="0.25">
      <c r="A6061" t="s">
        <v>2445</v>
      </c>
      <c r="B6061" s="11">
        <v>2016</v>
      </c>
      <c r="C6061" t="s">
        <v>24588</v>
      </c>
      <c r="D6061" t="s">
        <v>24930</v>
      </c>
      <c r="E6061" t="s">
        <v>24933</v>
      </c>
      <c r="F6061">
        <v>8</v>
      </c>
      <c r="G6061">
        <v>120</v>
      </c>
      <c r="H6061" s="9" t="s">
        <v>24646</v>
      </c>
      <c r="I6061" s="9" t="str">
        <f t="shared" si="94"/>
        <v>Short</v>
      </c>
    </row>
    <row r="6062" spans="1:9" hidden="1" x14ac:dyDescent="0.25">
      <c r="A6062" t="s">
        <v>514</v>
      </c>
      <c r="B6062" s="11">
        <v>2005</v>
      </c>
      <c r="C6062" t="s">
        <v>24591</v>
      </c>
      <c r="D6062" t="s">
        <v>24926</v>
      </c>
      <c r="E6062" t="s">
        <v>24927</v>
      </c>
      <c r="F6062">
        <v>9</v>
      </c>
      <c r="G6062" s="2">
        <v>2986</v>
      </c>
      <c r="H6062" s="9" t="s">
        <v>24636</v>
      </c>
      <c r="I6062" s="9" t="str">
        <f t="shared" si="94"/>
        <v>Short</v>
      </c>
    </row>
    <row r="6063" spans="1:9" hidden="1" x14ac:dyDescent="0.25">
      <c r="A6063" t="s">
        <v>50</v>
      </c>
      <c r="B6063" s="11">
        <v>2019</v>
      </c>
      <c r="C6063" t="s">
        <v>24581</v>
      </c>
      <c r="D6063" t="s">
        <v>24929</v>
      </c>
      <c r="F6063">
        <v>7.7</v>
      </c>
      <c r="G6063">
        <v>295</v>
      </c>
      <c r="H6063" s="9" t="s">
        <v>24655</v>
      </c>
      <c r="I6063" s="9" t="str">
        <f t="shared" si="94"/>
        <v>Short</v>
      </c>
    </row>
    <row r="6064" spans="1:9" hidden="1" x14ac:dyDescent="0.25">
      <c r="A6064" t="s">
        <v>50</v>
      </c>
      <c r="B6064" s="11">
        <v>2019</v>
      </c>
      <c r="C6064" t="s">
        <v>24581</v>
      </c>
      <c r="D6064" t="s">
        <v>24929</v>
      </c>
      <c r="F6064">
        <v>7.7</v>
      </c>
      <c r="G6064">
        <v>306</v>
      </c>
      <c r="H6064" s="9" t="s">
        <v>24682</v>
      </c>
      <c r="I6064" s="9" t="str">
        <f t="shared" si="94"/>
        <v>Short</v>
      </c>
    </row>
    <row r="6065" spans="1:9" hidden="1" x14ac:dyDescent="0.25">
      <c r="A6065" t="s">
        <v>50</v>
      </c>
      <c r="B6065" s="11">
        <v>2019</v>
      </c>
      <c r="C6065" t="s">
        <v>24581</v>
      </c>
      <c r="D6065" t="s">
        <v>24929</v>
      </c>
      <c r="F6065">
        <v>7.8</v>
      </c>
      <c r="G6065">
        <v>295</v>
      </c>
      <c r="H6065" s="9" t="s">
        <v>24647</v>
      </c>
      <c r="I6065" s="9" t="str">
        <f t="shared" si="94"/>
        <v>Short</v>
      </c>
    </row>
    <row r="6066" spans="1:9" hidden="1" x14ac:dyDescent="0.25">
      <c r="A6066" t="s">
        <v>50</v>
      </c>
      <c r="B6066" s="11">
        <v>2019</v>
      </c>
      <c r="C6066" t="s">
        <v>24581</v>
      </c>
      <c r="D6066" t="s">
        <v>24929</v>
      </c>
      <c r="F6066">
        <v>8</v>
      </c>
      <c r="G6066">
        <v>310</v>
      </c>
      <c r="H6066" s="9" t="s">
        <v>24637</v>
      </c>
      <c r="I6066" s="9" t="str">
        <f t="shared" si="94"/>
        <v>Short</v>
      </c>
    </row>
    <row r="6067" spans="1:9" hidden="1" x14ac:dyDescent="0.25">
      <c r="A6067" t="s">
        <v>50</v>
      </c>
      <c r="B6067" s="11">
        <v>2019</v>
      </c>
      <c r="C6067" t="s">
        <v>24581</v>
      </c>
      <c r="D6067" t="s">
        <v>24929</v>
      </c>
      <c r="F6067">
        <v>8.5</v>
      </c>
      <c r="G6067">
        <v>380</v>
      </c>
      <c r="H6067" s="9" t="s">
        <v>24655</v>
      </c>
      <c r="I6067" s="9" t="str">
        <f t="shared" si="94"/>
        <v>Short</v>
      </c>
    </row>
    <row r="6068" spans="1:9" hidden="1" x14ac:dyDescent="0.25">
      <c r="A6068" t="s">
        <v>6858</v>
      </c>
      <c r="B6068" s="11">
        <v>2019</v>
      </c>
      <c r="C6068" t="s">
        <v>24583</v>
      </c>
      <c r="D6068" t="s">
        <v>24928</v>
      </c>
      <c r="F6068">
        <v>7.2</v>
      </c>
      <c r="G6068">
        <v>318</v>
      </c>
      <c r="H6068" s="9" t="s">
        <v>24655</v>
      </c>
      <c r="I6068" s="9" t="str">
        <f t="shared" si="94"/>
        <v>Short</v>
      </c>
    </row>
    <row r="6069" spans="1:9" hidden="1" x14ac:dyDescent="0.25">
      <c r="A6069" t="s">
        <v>6858</v>
      </c>
      <c r="B6069" s="11">
        <v>2019</v>
      </c>
      <c r="C6069" t="s">
        <v>24583</v>
      </c>
      <c r="D6069" t="s">
        <v>24928</v>
      </c>
      <c r="F6069">
        <v>7.5</v>
      </c>
      <c r="G6069">
        <v>287</v>
      </c>
      <c r="H6069" s="9" t="s">
        <v>24639</v>
      </c>
      <c r="I6069" s="9" t="str">
        <f t="shared" si="94"/>
        <v>Short</v>
      </c>
    </row>
    <row r="6070" spans="1:9" hidden="1" x14ac:dyDescent="0.25">
      <c r="A6070" t="s">
        <v>6858</v>
      </c>
      <c r="B6070" s="11">
        <v>2019</v>
      </c>
      <c r="C6070" t="s">
        <v>24583</v>
      </c>
      <c r="D6070" t="s">
        <v>24928</v>
      </c>
      <c r="F6070">
        <v>7.6</v>
      </c>
      <c r="G6070">
        <v>271</v>
      </c>
      <c r="H6070" s="9" t="s">
        <v>24648</v>
      </c>
      <c r="I6070" s="9" t="str">
        <f t="shared" si="94"/>
        <v>Short</v>
      </c>
    </row>
    <row r="6071" spans="1:9" hidden="1" x14ac:dyDescent="0.25">
      <c r="A6071" t="s">
        <v>6858</v>
      </c>
      <c r="B6071" s="11">
        <v>2019</v>
      </c>
      <c r="C6071" t="s">
        <v>24583</v>
      </c>
      <c r="D6071" t="s">
        <v>24928</v>
      </c>
      <c r="F6071">
        <v>7.7</v>
      </c>
      <c r="G6071">
        <v>255</v>
      </c>
      <c r="H6071" s="9" t="s">
        <v>24654</v>
      </c>
      <c r="I6071" s="9" t="str">
        <f t="shared" si="94"/>
        <v>Short</v>
      </c>
    </row>
    <row r="6072" spans="1:9" hidden="1" x14ac:dyDescent="0.25">
      <c r="A6072" t="s">
        <v>6858</v>
      </c>
      <c r="B6072" s="11">
        <v>2019</v>
      </c>
      <c r="C6072" t="s">
        <v>24583</v>
      </c>
      <c r="D6072" t="s">
        <v>24928</v>
      </c>
      <c r="F6072">
        <v>7.6</v>
      </c>
      <c r="G6072">
        <v>248</v>
      </c>
      <c r="H6072" s="9" t="s">
        <v>24639</v>
      </c>
      <c r="I6072" s="9" t="str">
        <f t="shared" si="94"/>
        <v>Short</v>
      </c>
    </row>
    <row r="6073" spans="1:9" hidden="1" x14ac:dyDescent="0.25">
      <c r="A6073" t="s">
        <v>334</v>
      </c>
      <c r="B6073" s="11">
        <v>2021</v>
      </c>
      <c r="C6073" t="s">
        <v>24590</v>
      </c>
      <c r="D6073" t="s">
        <v>24928</v>
      </c>
      <c r="E6073" t="s">
        <v>24930</v>
      </c>
      <c r="F6073">
        <v>7.9</v>
      </c>
      <c r="G6073" s="2">
        <v>3271</v>
      </c>
      <c r="H6073" s="9" t="s">
        <v>24666</v>
      </c>
      <c r="I6073" s="9" t="str">
        <f t="shared" si="94"/>
        <v>Short</v>
      </c>
    </row>
    <row r="6074" spans="1:9" hidden="1" x14ac:dyDescent="0.25">
      <c r="A6074" t="s">
        <v>412</v>
      </c>
      <c r="B6074" s="11">
        <v>2017</v>
      </c>
      <c r="C6074" t="s">
        <v>24588</v>
      </c>
      <c r="D6074" t="s">
        <v>24930</v>
      </c>
      <c r="E6074" t="s">
        <v>24933</v>
      </c>
      <c r="F6074">
        <v>7.1</v>
      </c>
      <c r="G6074">
        <v>668</v>
      </c>
      <c r="H6074" s="9" t="s">
        <v>24644</v>
      </c>
      <c r="I6074" s="9" t="str">
        <f t="shared" si="94"/>
        <v>Short</v>
      </c>
    </row>
    <row r="6075" spans="1:9" hidden="1" x14ac:dyDescent="0.25">
      <c r="A6075" t="s">
        <v>3645</v>
      </c>
      <c r="B6075" s="11">
        <v>2019</v>
      </c>
      <c r="C6075" t="s">
        <v>24581</v>
      </c>
      <c r="D6075" t="s">
        <v>24932</v>
      </c>
      <c r="F6075">
        <v>7.9</v>
      </c>
      <c r="G6075">
        <v>89</v>
      </c>
      <c r="H6075" s="9" t="s">
        <v>24641</v>
      </c>
      <c r="I6075" s="9" t="str">
        <f t="shared" si="94"/>
        <v>Short</v>
      </c>
    </row>
    <row r="6076" spans="1:9" hidden="1" x14ac:dyDescent="0.25">
      <c r="A6076" t="s">
        <v>3645</v>
      </c>
      <c r="B6076" s="11">
        <v>2019</v>
      </c>
      <c r="C6076" t="s">
        <v>24581</v>
      </c>
      <c r="D6076" t="s">
        <v>24932</v>
      </c>
      <c r="F6076">
        <v>7.9</v>
      </c>
      <c r="G6076">
        <v>88</v>
      </c>
      <c r="H6076" s="9" t="s">
        <v>24677</v>
      </c>
      <c r="I6076" s="9" t="str">
        <f t="shared" si="94"/>
        <v>Short</v>
      </c>
    </row>
    <row r="6077" spans="1:9" hidden="1" x14ac:dyDescent="0.25">
      <c r="A6077" t="s">
        <v>2276</v>
      </c>
      <c r="B6077" s="11">
        <v>2019</v>
      </c>
      <c r="C6077" t="s">
        <v>24588</v>
      </c>
      <c r="D6077" t="s">
        <v>24930</v>
      </c>
      <c r="E6077" t="s">
        <v>24935</v>
      </c>
      <c r="F6077">
        <v>7.8</v>
      </c>
      <c r="G6077">
        <v>258</v>
      </c>
      <c r="H6077" s="9" t="s">
        <v>24648</v>
      </c>
      <c r="I6077" s="9" t="str">
        <f t="shared" si="94"/>
        <v>Short</v>
      </c>
    </row>
    <row r="6078" spans="1:9" hidden="1" x14ac:dyDescent="0.25">
      <c r="A6078" t="s">
        <v>2276</v>
      </c>
      <c r="B6078" s="11">
        <v>2019</v>
      </c>
      <c r="C6078" t="s">
        <v>24588</v>
      </c>
      <c r="D6078" t="s">
        <v>24930</v>
      </c>
      <c r="E6078" t="s">
        <v>24935</v>
      </c>
      <c r="F6078">
        <v>7.2</v>
      </c>
      <c r="G6078">
        <v>241</v>
      </c>
      <c r="H6078" s="9" t="s">
        <v>24648</v>
      </c>
      <c r="I6078" s="9" t="str">
        <f t="shared" si="94"/>
        <v>Short</v>
      </c>
    </row>
    <row r="6079" spans="1:9" hidden="1" x14ac:dyDescent="0.25">
      <c r="A6079" t="s">
        <v>2276</v>
      </c>
      <c r="B6079" s="11">
        <v>2019</v>
      </c>
      <c r="C6079" t="s">
        <v>24588</v>
      </c>
      <c r="D6079" t="s">
        <v>24930</v>
      </c>
      <c r="E6079" t="s">
        <v>24935</v>
      </c>
      <c r="F6079">
        <v>7.5</v>
      </c>
      <c r="G6079">
        <v>247</v>
      </c>
      <c r="H6079" s="9" t="s">
        <v>24639</v>
      </c>
      <c r="I6079" s="9" t="str">
        <f t="shared" si="94"/>
        <v>Short</v>
      </c>
    </row>
    <row r="6080" spans="1:9" hidden="1" x14ac:dyDescent="0.25">
      <c r="A6080" t="s">
        <v>2276</v>
      </c>
      <c r="B6080" s="11">
        <v>2019</v>
      </c>
      <c r="C6080" t="s">
        <v>24588</v>
      </c>
      <c r="D6080" t="s">
        <v>24930</v>
      </c>
      <c r="E6080" t="s">
        <v>24935</v>
      </c>
      <c r="F6080">
        <v>7.8</v>
      </c>
      <c r="G6080">
        <v>232</v>
      </c>
      <c r="H6080" s="9" t="s">
        <v>24649</v>
      </c>
      <c r="I6080" s="9" t="str">
        <f t="shared" si="94"/>
        <v>Short</v>
      </c>
    </row>
    <row r="6081" spans="1:9" hidden="1" x14ac:dyDescent="0.25">
      <c r="A6081" t="s">
        <v>2276</v>
      </c>
      <c r="B6081" s="11">
        <v>2019</v>
      </c>
      <c r="C6081" t="s">
        <v>24588</v>
      </c>
      <c r="D6081" t="s">
        <v>24930</v>
      </c>
      <c r="E6081" t="s">
        <v>24935</v>
      </c>
      <c r="F6081">
        <v>7.5</v>
      </c>
      <c r="G6081">
        <v>286</v>
      </c>
      <c r="H6081" s="9" t="s">
        <v>24654</v>
      </c>
      <c r="I6081" s="9" t="str">
        <f t="shared" si="94"/>
        <v>Short</v>
      </c>
    </row>
    <row r="6082" spans="1:9" hidden="1" x14ac:dyDescent="0.25">
      <c r="A6082" t="s">
        <v>1410</v>
      </c>
      <c r="B6082" s="11">
        <v>2021</v>
      </c>
      <c r="C6082" t="s">
        <v>24597</v>
      </c>
      <c r="D6082" t="s">
        <v>24930</v>
      </c>
      <c r="F6082">
        <v>7.7</v>
      </c>
      <c r="G6082">
        <v>546</v>
      </c>
      <c r="H6082" s="9" t="s">
        <v>24654</v>
      </c>
      <c r="I6082" s="9" t="str">
        <f t="shared" si="94"/>
        <v>Short</v>
      </c>
    </row>
    <row r="6083" spans="1:9" hidden="1" x14ac:dyDescent="0.25">
      <c r="A6083" t="s">
        <v>4625</v>
      </c>
      <c r="B6083" s="11">
        <v>2020</v>
      </c>
      <c r="C6083" t="s">
        <v>24583</v>
      </c>
      <c r="D6083" t="s">
        <v>24928</v>
      </c>
      <c r="E6083" t="s">
        <v>24933</v>
      </c>
      <c r="F6083">
        <v>7.7</v>
      </c>
      <c r="G6083">
        <v>841</v>
      </c>
      <c r="H6083" s="9" t="s">
        <v>24648</v>
      </c>
      <c r="I6083" s="9" t="str">
        <f t="shared" ref="I6083:I6146" si="95">IF(H6083*24&lt;=1,"Short",IF(H6083*24&lt;=2,"Medium","Long"))</f>
        <v>Short</v>
      </c>
    </row>
    <row r="6084" spans="1:9" hidden="1" x14ac:dyDescent="0.25">
      <c r="A6084" t="s">
        <v>4625</v>
      </c>
      <c r="B6084" s="11">
        <v>2020</v>
      </c>
      <c r="C6084" t="s">
        <v>24583</v>
      </c>
      <c r="D6084" t="s">
        <v>24928</v>
      </c>
      <c r="E6084" t="s">
        <v>24933</v>
      </c>
      <c r="F6084">
        <v>7.4</v>
      </c>
      <c r="G6084">
        <v>666</v>
      </c>
      <c r="H6084" s="9" t="s">
        <v>24652</v>
      </c>
      <c r="I6084" s="9" t="str">
        <f t="shared" si="95"/>
        <v>Short</v>
      </c>
    </row>
    <row r="6085" spans="1:9" hidden="1" x14ac:dyDescent="0.25">
      <c r="A6085" t="s">
        <v>4625</v>
      </c>
      <c r="B6085" s="11">
        <v>2020</v>
      </c>
      <c r="C6085" t="s">
        <v>24583</v>
      </c>
      <c r="D6085" t="s">
        <v>24928</v>
      </c>
      <c r="E6085" t="s">
        <v>24933</v>
      </c>
      <c r="F6085">
        <v>7.1</v>
      </c>
      <c r="G6085">
        <v>913</v>
      </c>
      <c r="H6085" s="9" t="s">
        <v>24654</v>
      </c>
      <c r="I6085" s="9" t="str">
        <f t="shared" si="95"/>
        <v>Short</v>
      </c>
    </row>
    <row r="6086" spans="1:9" hidden="1" x14ac:dyDescent="0.25">
      <c r="A6086" t="s">
        <v>5222</v>
      </c>
      <c r="B6086" s="11">
        <v>2020</v>
      </c>
      <c r="C6086" t="s">
        <v>24588</v>
      </c>
      <c r="F6086">
        <v>7.1</v>
      </c>
      <c r="G6086">
        <v>89</v>
      </c>
      <c r="H6086" s="9" t="s">
        <v>24642</v>
      </c>
      <c r="I6086" s="9" t="str">
        <f t="shared" si="95"/>
        <v>Short</v>
      </c>
    </row>
    <row r="6087" spans="1:9" hidden="1" x14ac:dyDescent="0.25">
      <c r="A6087" t="s">
        <v>5222</v>
      </c>
      <c r="B6087" s="11">
        <v>2020</v>
      </c>
      <c r="C6087" t="s">
        <v>24588</v>
      </c>
      <c r="F6087">
        <v>7.1</v>
      </c>
      <c r="G6087">
        <v>90</v>
      </c>
      <c r="H6087" s="9" t="s">
        <v>24636</v>
      </c>
      <c r="I6087" s="9" t="str">
        <f t="shared" si="95"/>
        <v>Short</v>
      </c>
    </row>
    <row r="6088" spans="1:9" hidden="1" x14ac:dyDescent="0.25">
      <c r="A6088" t="s">
        <v>50</v>
      </c>
      <c r="B6088" s="11">
        <v>2019</v>
      </c>
      <c r="C6088" t="s">
        <v>24581</v>
      </c>
      <c r="D6088" t="s">
        <v>24929</v>
      </c>
      <c r="F6088">
        <v>8.1999999999999993</v>
      </c>
      <c r="G6088">
        <v>521</v>
      </c>
      <c r="H6088" s="9" t="s">
        <v>24655</v>
      </c>
      <c r="I6088" s="9" t="str">
        <f t="shared" si="95"/>
        <v>Short</v>
      </c>
    </row>
    <row r="6089" spans="1:9" hidden="1" x14ac:dyDescent="0.25">
      <c r="A6089" t="s">
        <v>18978</v>
      </c>
      <c r="B6089" s="11">
        <v>2019</v>
      </c>
      <c r="C6089" t="s">
        <v>24580</v>
      </c>
      <c r="F6089">
        <v>5.6</v>
      </c>
      <c r="G6089">
        <v>5</v>
      </c>
      <c r="H6089" s="9" t="s">
        <v>24676</v>
      </c>
      <c r="I6089" s="9" t="str">
        <f t="shared" si="95"/>
        <v>Short</v>
      </c>
    </row>
    <row r="6090" spans="1:9" hidden="1" x14ac:dyDescent="0.25">
      <c r="A6090" t="s">
        <v>412</v>
      </c>
      <c r="B6090" s="11">
        <v>2017</v>
      </c>
      <c r="C6090" t="s">
        <v>24588</v>
      </c>
      <c r="D6090" t="s">
        <v>24930</v>
      </c>
      <c r="E6090" t="s">
        <v>24933</v>
      </c>
      <c r="F6090">
        <v>7.1</v>
      </c>
      <c r="G6090">
        <v>684</v>
      </c>
      <c r="H6090" s="9" t="s">
        <v>24644</v>
      </c>
      <c r="I6090" s="9" t="str">
        <f t="shared" si="95"/>
        <v>Short</v>
      </c>
    </row>
    <row r="6091" spans="1:9" hidden="1" x14ac:dyDescent="0.25">
      <c r="A6091" t="s">
        <v>182</v>
      </c>
      <c r="B6091" s="11">
        <v>2017</v>
      </c>
      <c r="C6091" t="s">
        <v>24590</v>
      </c>
      <c r="D6091" t="s">
        <v>24928</v>
      </c>
      <c r="E6091" t="s">
        <v>24933</v>
      </c>
      <c r="F6091">
        <v>7.1</v>
      </c>
      <c r="G6091" s="2">
        <v>5514</v>
      </c>
      <c r="H6091" s="9" t="s">
        <v>24637</v>
      </c>
      <c r="I6091" s="9" t="str">
        <f t="shared" si="95"/>
        <v>Short</v>
      </c>
    </row>
    <row r="6092" spans="1:9" hidden="1" x14ac:dyDescent="0.25">
      <c r="A6092" t="s">
        <v>182</v>
      </c>
      <c r="B6092" s="11">
        <v>2017</v>
      </c>
      <c r="C6092" t="s">
        <v>24590</v>
      </c>
      <c r="D6092" t="s">
        <v>24928</v>
      </c>
      <c r="E6092" t="s">
        <v>24933</v>
      </c>
      <c r="F6092">
        <v>7</v>
      </c>
      <c r="G6092" s="2">
        <v>5380</v>
      </c>
      <c r="H6092" s="9" t="s">
        <v>24644</v>
      </c>
      <c r="I6092" s="9" t="str">
        <f t="shared" si="95"/>
        <v>Short</v>
      </c>
    </row>
    <row r="6093" spans="1:9" hidden="1" x14ac:dyDescent="0.25">
      <c r="A6093" t="s">
        <v>182</v>
      </c>
      <c r="B6093" s="11">
        <v>2017</v>
      </c>
      <c r="C6093" t="s">
        <v>24590</v>
      </c>
      <c r="D6093" t="s">
        <v>24928</v>
      </c>
      <c r="E6093" t="s">
        <v>24933</v>
      </c>
      <c r="F6093">
        <v>7.4</v>
      </c>
      <c r="G6093" s="2">
        <v>5289</v>
      </c>
      <c r="H6093" s="9" t="s">
        <v>24641</v>
      </c>
      <c r="I6093" s="9" t="str">
        <f t="shared" si="95"/>
        <v>Short</v>
      </c>
    </row>
    <row r="6094" spans="1:9" hidden="1" x14ac:dyDescent="0.25">
      <c r="A6094" t="s">
        <v>182</v>
      </c>
      <c r="B6094" s="11">
        <v>2017</v>
      </c>
      <c r="C6094" t="s">
        <v>24590</v>
      </c>
      <c r="D6094" t="s">
        <v>24928</v>
      </c>
      <c r="E6094" t="s">
        <v>24933</v>
      </c>
      <c r="F6094">
        <v>6.8</v>
      </c>
      <c r="G6094" s="2">
        <v>5972</v>
      </c>
      <c r="H6094" s="9" t="s">
        <v>24644</v>
      </c>
      <c r="I6094" s="9" t="str">
        <f t="shared" si="95"/>
        <v>Short</v>
      </c>
    </row>
    <row r="6095" spans="1:9" hidden="1" x14ac:dyDescent="0.25">
      <c r="A6095" t="s">
        <v>182</v>
      </c>
      <c r="B6095" s="11">
        <v>2017</v>
      </c>
      <c r="C6095" t="s">
        <v>24590</v>
      </c>
      <c r="D6095" t="s">
        <v>24928</v>
      </c>
      <c r="E6095" t="s">
        <v>24933</v>
      </c>
      <c r="F6095">
        <v>7.2</v>
      </c>
      <c r="G6095" s="2">
        <v>6162</v>
      </c>
      <c r="H6095" s="9" t="s">
        <v>24655</v>
      </c>
      <c r="I6095" s="9" t="str">
        <f t="shared" si="95"/>
        <v>Short</v>
      </c>
    </row>
    <row r="6096" spans="1:9" hidden="1" x14ac:dyDescent="0.25">
      <c r="A6096" t="s">
        <v>182</v>
      </c>
      <c r="B6096" s="11">
        <v>2017</v>
      </c>
      <c r="C6096" t="s">
        <v>24590</v>
      </c>
      <c r="D6096" t="s">
        <v>24928</v>
      </c>
      <c r="E6096" t="s">
        <v>24933</v>
      </c>
      <c r="F6096">
        <v>8.1999999999999993</v>
      </c>
      <c r="G6096" s="2">
        <v>5896</v>
      </c>
      <c r="H6096" s="9" t="s">
        <v>24752</v>
      </c>
      <c r="I6096" s="9" t="str">
        <f t="shared" si="95"/>
        <v>Short</v>
      </c>
    </row>
    <row r="6097" spans="1:9" hidden="1" x14ac:dyDescent="0.25">
      <c r="A6097" t="s">
        <v>3645</v>
      </c>
      <c r="B6097" s="11">
        <v>2019</v>
      </c>
      <c r="C6097" t="s">
        <v>24581</v>
      </c>
      <c r="D6097" t="s">
        <v>24932</v>
      </c>
      <c r="F6097">
        <v>7.9</v>
      </c>
      <c r="G6097">
        <v>87</v>
      </c>
      <c r="H6097" s="9" t="s">
        <v>24677</v>
      </c>
      <c r="I6097" s="9" t="str">
        <f t="shared" si="95"/>
        <v>Short</v>
      </c>
    </row>
    <row r="6098" spans="1:9" hidden="1" x14ac:dyDescent="0.25">
      <c r="A6098" t="s">
        <v>3645</v>
      </c>
      <c r="B6098" s="11">
        <v>2019</v>
      </c>
      <c r="C6098" t="s">
        <v>24581</v>
      </c>
      <c r="D6098" t="s">
        <v>24932</v>
      </c>
      <c r="F6098">
        <v>8</v>
      </c>
      <c r="G6098">
        <v>85</v>
      </c>
      <c r="H6098" s="9" t="s">
        <v>24670</v>
      </c>
      <c r="I6098" s="9" t="str">
        <f t="shared" si="95"/>
        <v>Short</v>
      </c>
    </row>
    <row r="6099" spans="1:9" hidden="1" x14ac:dyDescent="0.25">
      <c r="A6099" t="s">
        <v>5878</v>
      </c>
      <c r="B6099" s="11">
        <v>2021</v>
      </c>
      <c r="C6099" t="s">
        <v>24583</v>
      </c>
      <c r="D6099" t="s">
        <v>24926</v>
      </c>
      <c r="E6099" t="s">
        <v>24927</v>
      </c>
      <c r="F6099">
        <v>7.4</v>
      </c>
      <c r="G6099">
        <v>215</v>
      </c>
      <c r="H6099" s="9" t="s">
        <v>24652</v>
      </c>
      <c r="I6099" s="9" t="str">
        <f t="shared" si="95"/>
        <v>Short</v>
      </c>
    </row>
    <row r="6100" spans="1:9" hidden="1" x14ac:dyDescent="0.25">
      <c r="A6100" t="s">
        <v>5878</v>
      </c>
      <c r="B6100" s="11">
        <v>2021</v>
      </c>
      <c r="C6100" t="s">
        <v>24583</v>
      </c>
      <c r="D6100" t="s">
        <v>24926</v>
      </c>
      <c r="E6100" t="s">
        <v>24927</v>
      </c>
      <c r="F6100">
        <v>7.4</v>
      </c>
      <c r="G6100">
        <v>177</v>
      </c>
      <c r="H6100" s="9" t="s">
        <v>24644</v>
      </c>
      <c r="I6100" s="9" t="str">
        <f t="shared" si="95"/>
        <v>Short</v>
      </c>
    </row>
    <row r="6101" spans="1:9" hidden="1" x14ac:dyDescent="0.25">
      <c r="A6101" t="s">
        <v>5878</v>
      </c>
      <c r="B6101" s="11">
        <v>2021</v>
      </c>
      <c r="C6101" t="s">
        <v>24583</v>
      </c>
      <c r="D6101" t="s">
        <v>24926</v>
      </c>
      <c r="E6101" t="s">
        <v>24927</v>
      </c>
      <c r="F6101">
        <v>7.6</v>
      </c>
      <c r="G6101">
        <v>167</v>
      </c>
      <c r="H6101" s="9" t="s">
        <v>24644</v>
      </c>
      <c r="I6101" s="9" t="str">
        <f t="shared" si="95"/>
        <v>Short</v>
      </c>
    </row>
    <row r="6102" spans="1:9" hidden="1" x14ac:dyDescent="0.25">
      <c r="A6102" t="s">
        <v>5878</v>
      </c>
      <c r="B6102" s="11">
        <v>2021</v>
      </c>
      <c r="C6102" t="s">
        <v>24583</v>
      </c>
      <c r="D6102" t="s">
        <v>24926</v>
      </c>
      <c r="E6102" t="s">
        <v>24927</v>
      </c>
      <c r="F6102">
        <v>7.4</v>
      </c>
      <c r="G6102">
        <v>157</v>
      </c>
      <c r="H6102" s="9" t="s">
        <v>24652</v>
      </c>
      <c r="I6102" s="9" t="str">
        <f t="shared" si="95"/>
        <v>Short</v>
      </c>
    </row>
    <row r="6103" spans="1:9" hidden="1" x14ac:dyDescent="0.25">
      <c r="A6103" t="s">
        <v>5878</v>
      </c>
      <c r="B6103" s="11">
        <v>2021</v>
      </c>
      <c r="C6103" t="s">
        <v>24583</v>
      </c>
      <c r="D6103" t="s">
        <v>24926</v>
      </c>
      <c r="E6103" t="s">
        <v>24927</v>
      </c>
      <c r="F6103">
        <v>7.5</v>
      </c>
      <c r="G6103">
        <v>142</v>
      </c>
      <c r="H6103" s="9" t="s">
        <v>24652</v>
      </c>
      <c r="I6103" s="9" t="str">
        <f t="shared" si="95"/>
        <v>Short</v>
      </c>
    </row>
    <row r="6104" spans="1:9" hidden="1" x14ac:dyDescent="0.25">
      <c r="A6104" t="s">
        <v>5878</v>
      </c>
      <c r="B6104" s="11">
        <v>2021</v>
      </c>
      <c r="C6104" t="s">
        <v>24583</v>
      </c>
      <c r="D6104" t="s">
        <v>24926</v>
      </c>
      <c r="E6104" t="s">
        <v>24927</v>
      </c>
      <c r="F6104">
        <v>7.4</v>
      </c>
      <c r="G6104">
        <v>138</v>
      </c>
      <c r="H6104" s="9" t="s">
        <v>24637</v>
      </c>
      <c r="I6104" s="9" t="str">
        <f t="shared" si="95"/>
        <v>Short</v>
      </c>
    </row>
    <row r="6105" spans="1:9" hidden="1" x14ac:dyDescent="0.25">
      <c r="A6105" t="s">
        <v>182</v>
      </c>
      <c r="B6105" s="11">
        <v>2017</v>
      </c>
      <c r="C6105" t="s">
        <v>24590</v>
      </c>
      <c r="D6105" t="s">
        <v>24928</v>
      </c>
      <c r="E6105" t="s">
        <v>24933</v>
      </c>
      <c r="F6105">
        <v>8.1999999999999993</v>
      </c>
      <c r="G6105" s="2">
        <v>7176</v>
      </c>
      <c r="H6105" s="9" t="s">
        <v>24646</v>
      </c>
      <c r="I6105" s="9" t="str">
        <f t="shared" si="95"/>
        <v>Short</v>
      </c>
    </row>
    <row r="6106" spans="1:9" hidden="1" x14ac:dyDescent="0.25">
      <c r="A6106" t="s">
        <v>4406</v>
      </c>
      <c r="B6106" s="11">
        <v>2020</v>
      </c>
      <c r="C6106" t="s">
        <v>24586</v>
      </c>
      <c r="D6106" t="s">
        <v>24939</v>
      </c>
      <c r="F6106">
        <v>7.5</v>
      </c>
      <c r="G6106">
        <v>175</v>
      </c>
      <c r="H6106" s="9" t="s">
        <v>24848</v>
      </c>
      <c r="I6106" s="9" t="str">
        <f t="shared" si="95"/>
        <v>Medium</v>
      </c>
    </row>
    <row r="6107" spans="1:9" hidden="1" x14ac:dyDescent="0.25">
      <c r="A6107" t="s">
        <v>5135</v>
      </c>
      <c r="B6107" s="11">
        <v>2020</v>
      </c>
      <c r="C6107" t="s">
        <v>24581</v>
      </c>
      <c r="D6107" t="s">
        <v>24929</v>
      </c>
      <c r="F6107">
        <v>6.1</v>
      </c>
      <c r="G6107">
        <v>156</v>
      </c>
      <c r="H6107" s="9" t="s">
        <v>24656</v>
      </c>
      <c r="I6107" s="9" t="str">
        <f t="shared" si="95"/>
        <v>Short</v>
      </c>
    </row>
    <row r="6108" spans="1:9" hidden="1" x14ac:dyDescent="0.25">
      <c r="A6108" t="s">
        <v>5222</v>
      </c>
      <c r="B6108" s="11">
        <v>2020</v>
      </c>
      <c r="C6108" t="s">
        <v>24588</v>
      </c>
      <c r="F6108">
        <v>6.8</v>
      </c>
      <c r="G6108">
        <v>92</v>
      </c>
      <c r="H6108" s="9" t="s">
        <v>24638</v>
      </c>
      <c r="I6108" s="9" t="str">
        <f t="shared" si="95"/>
        <v>Short</v>
      </c>
    </row>
    <row r="6109" spans="1:9" hidden="1" x14ac:dyDescent="0.25">
      <c r="A6109" t="s">
        <v>559</v>
      </c>
      <c r="B6109" s="11">
        <v>2019</v>
      </c>
      <c r="C6109" t="s">
        <v>24590</v>
      </c>
      <c r="D6109" t="s">
        <v>24930</v>
      </c>
      <c r="E6109" t="s">
        <v>24925</v>
      </c>
      <c r="F6109">
        <v>7.8</v>
      </c>
      <c r="G6109">
        <v>736</v>
      </c>
      <c r="H6109" s="9" t="s">
        <v>24637</v>
      </c>
      <c r="I6109" s="9" t="str">
        <f t="shared" si="95"/>
        <v>Short</v>
      </c>
    </row>
    <row r="6110" spans="1:9" hidden="1" x14ac:dyDescent="0.25">
      <c r="A6110" t="s">
        <v>3956</v>
      </c>
      <c r="B6110" s="11">
        <v>2005</v>
      </c>
      <c r="C6110" t="s">
        <v>24591</v>
      </c>
      <c r="D6110" t="s">
        <v>24926</v>
      </c>
      <c r="E6110" t="s">
        <v>24927</v>
      </c>
      <c r="F6110">
        <v>5.6</v>
      </c>
      <c r="G6110">
        <v>21</v>
      </c>
      <c r="H6110" s="9" t="s">
        <v>24638</v>
      </c>
      <c r="I6110" s="9" t="str">
        <f t="shared" si="95"/>
        <v>Short</v>
      </c>
    </row>
    <row r="6111" spans="1:9" hidden="1" x14ac:dyDescent="0.25">
      <c r="A6111" t="s">
        <v>2045</v>
      </c>
      <c r="B6111" s="11">
        <v>2005</v>
      </c>
      <c r="C6111" t="s">
        <v>24591</v>
      </c>
      <c r="D6111" t="s">
        <v>24926</v>
      </c>
      <c r="E6111" t="s">
        <v>24936</v>
      </c>
      <c r="F6111">
        <v>8.3000000000000007</v>
      </c>
      <c r="G6111">
        <v>278</v>
      </c>
      <c r="H6111" s="9" t="s">
        <v>24638</v>
      </c>
      <c r="I6111" s="9" t="str">
        <f t="shared" si="95"/>
        <v>Short</v>
      </c>
    </row>
    <row r="6112" spans="1:9" hidden="1" x14ac:dyDescent="0.25">
      <c r="A6112" t="s">
        <v>488</v>
      </c>
      <c r="B6112" s="11">
        <v>2017</v>
      </c>
      <c r="C6112" t="s">
        <v>24588</v>
      </c>
      <c r="D6112" t="s">
        <v>24930</v>
      </c>
      <c r="E6112" t="s">
        <v>24933</v>
      </c>
      <c r="F6112">
        <v>6.5</v>
      </c>
      <c r="G6112" s="2">
        <v>1275</v>
      </c>
      <c r="H6112" s="9" t="s">
        <v>24654</v>
      </c>
      <c r="I6112" s="9" t="str">
        <f t="shared" si="95"/>
        <v>Short</v>
      </c>
    </row>
    <row r="6113" spans="1:9" hidden="1" x14ac:dyDescent="0.25">
      <c r="A6113" t="s">
        <v>488</v>
      </c>
      <c r="B6113" s="11">
        <v>2017</v>
      </c>
      <c r="C6113" t="s">
        <v>24588</v>
      </c>
      <c r="D6113" t="s">
        <v>24930</v>
      </c>
      <c r="E6113" t="s">
        <v>24933</v>
      </c>
      <c r="F6113">
        <v>6.4</v>
      </c>
      <c r="G6113" s="2">
        <v>1297</v>
      </c>
      <c r="H6113" s="9" t="s">
        <v>24644</v>
      </c>
      <c r="I6113" s="9" t="str">
        <f t="shared" si="95"/>
        <v>Short</v>
      </c>
    </row>
    <row r="6114" spans="1:9" hidden="1" x14ac:dyDescent="0.25">
      <c r="A6114" t="s">
        <v>488</v>
      </c>
      <c r="B6114" s="11">
        <v>2017</v>
      </c>
      <c r="C6114" t="s">
        <v>24588</v>
      </c>
      <c r="D6114" t="s">
        <v>24930</v>
      </c>
      <c r="E6114" t="s">
        <v>24933</v>
      </c>
      <c r="F6114">
        <v>5.6</v>
      </c>
      <c r="G6114" s="2">
        <v>1980</v>
      </c>
      <c r="H6114" s="9" t="s">
        <v>24639</v>
      </c>
      <c r="I6114" s="9" t="str">
        <f t="shared" si="95"/>
        <v>Short</v>
      </c>
    </row>
    <row r="6115" spans="1:9" hidden="1" x14ac:dyDescent="0.25">
      <c r="A6115" t="s">
        <v>5135</v>
      </c>
      <c r="B6115" s="11">
        <v>2020</v>
      </c>
      <c r="C6115" t="s">
        <v>24581</v>
      </c>
      <c r="D6115" t="s">
        <v>24929</v>
      </c>
      <c r="F6115">
        <v>6.2</v>
      </c>
      <c r="G6115">
        <v>239</v>
      </c>
      <c r="H6115" s="9" t="s">
        <v>24656</v>
      </c>
      <c r="I6115" s="9" t="str">
        <f t="shared" si="95"/>
        <v>Short</v>
      </c>
    </row>
    <row r="6116" spans="1:9" hidden="1" x14ac:dyDescent="0.25">
      <c r="A6116" t="s">
        <v>3669</v>
      </c>
      <c r="B6116" s="11">
        <v>2020</v>
      </c>
      <c r="C6116" t="s">
        <v>24588</v>
      </c>
      <c r="D6116" t="s">
        <v>24930</v>
      </c>
      <c r="E6116" t="s">
        <v>24935</v>
      </c>
      <c r="F6116">
        <v>7.5</v>
      </c>
      <c r="G6116">
        <v>371</v>
      </c>
      <c r="H6116" s="9" t="s">
        <v>24666</v>
      </c>
      <c r="I6116" s="9" t="str">
        <f t="shared" si="95"/>
        <v>Short</v>
      </c>
    </row>
    <row r="6117" spans="1:9" hidden="1" x14ac:dyDescent="0.25">
      <c r="A6117" t="s">
        <v>8608</v>
      </c>
      <c r="B6117" s="11">
        <v>2020</v>
      </c>
      <c r="C6117" t="s">
        <v>24584</v>
      </c>
      <c r="F6117">
        <v>7.3</v>
      </c>
      <c r="G6117">
        <v>113</v>
      </c>
      <c r="H6117" s="9" t="s">
        <v>24639</v>
      </c>
      <c r="I6117" s="9" t="str">
        <f t="shared" si="95"/>
        <v>Short</v>
      </c>
    </row>
    <row r="6118" spans="1:9" hidden="1" x14ac:dyDescent="0.25">
      <c r="A6118" t="s">
        <v>5029</v>
      </c>
      <c r="B6118" s="11">
        <v>2019</v>
      </c>
      <c r="C6118" t="s">
        <v>24588</v>
      </c>
      <c r="D6118" t="s">
        <v>24930</v>
      </c>
      <c r="E6118" t="s">
        <v>24935</v>
      </c>
      <c r="F6118">
        <v>6.7</v>
      </c>
      <c r="G6118">
        <v>24</v>
      </c>
      <c r="H6118" s="9" t="s">
        <v>24666</v>
      </c>
      <c r="I6118" s="9" t="str">
        <f t="shared" si="95"/>
        <v>Short</v>
      </c>
    </row>
    <row r="6119" spans="1:9" hidden="1" x14ac:dyDescent="0.25">
      <c r="A6119" t="s">
        <v>2045</v>
      </c>
      <c r="B6119" s="11">
        <v>2005</v>
      </c>
      <c r="C6119" t="s">
        <v>24591</v>
      </c>
      <c r="D6119" t="s">
        <v>24926</v>
      </c>
      <c r="E6119" t="s">
        <v>24936</v>
      </c>
      <c r="F6119">
        <v>7.7</v>
      </c>
      <c r="G6119">
        <v>207</v>
      </c>
      <c r="H6119" s="9" t="s">
        <v>24638</v>
      </c>
      <c r="I6119" s="9" t="str">
        <f t="shared" si="95"/>
        <v>Short</v>
      </c>
    </row>
    <row r="6120" spans="1:9" hidden="1" x14ac:dyDescent="0.25">
      <c r="A6120" t="s">
        <v>6619</v>
      </c>
      <c r="B6120" s="11">
        <v>2020</v>
      </c>
      <c r="C6120" t="s">
        <v>24581</v>
      </c>
      <c r="D6120" t="s">
        <v>24933</v>
      </c>
      <c r="F6120">
        <v>7.5</v>
      </c>
      <c r="G6120">
        <v>68</v>
      </c>
      <c r="H6120" s="9" t="s">
        <v>24637</v>
      </c>
      <c r="I6120" s="9" t="str">
        <f t="shared" si="95"/>
        <v>Short</v>
      </c>
    </row>
    <row r="6121" spans="1:9" hidden="1" x14ac:dyDescent="0.25">
      <c r="A6121" t="s">
        <v>6619</v>
      </c>
      <c r="B6121" s="11">
        <v>2020</v>
      </c>
      <c r="C6121" t="s">
        <v>24581</v>
      </c>
      <c r="D6121" t="s">
        <v>24933</v>
      </c>
      <c r="F6121">
        <v>7.5</v>
      </c>
      <c r="G6121">
        <v>63</v>
      </c>
      <c r="H6121" s="9" t="s">
        <v>24639</v>
      </c>
      <c r="I6121" s="9" t="str">
        <f t="shared" si="95"/>
        <v>Short</v>
      </c>
    </row>
    <row r="6122" spans="1:9" hidden="1" x14ac:dyDescent="0.25">
      <c r="A6122" t="s">
        <v>6619</v>
      </c>
      <c r="B6122" s="11">
        <v>2020</v>
      </c>
      <c r="C6122" t="s">
        <v>24581</v>
      </c>
      <c r="D6122" t="s">
        <v>24933</v>
      </c>
      <c r="F6122">
        <v>7.9</v>
      </c>
      <c r="G6122">
        <v>63</v>
      </c>
      <c r="H6122" s="9" t="s">
        <v>24648</v>
      </c>
      <c r="I6122" s="9" t="str">
        <f t="shared" si="95"/>
        <v>Short</v>
      </c>
    </row>
    <row r="6123" spans="1:9" hidden="1" x14ac:dyDescent="0.25">
      <c r="A6123" t="s">
        <v>6619</v>
      </c>
      <c r="B6123" s="11">
        <v>2020</v>
      </c>
      <c r="C6123" t="s">
        <v>24581</v>
      </c>
      <c r="D6123" t="s">
        <v>24933</v>
      </c>
      <c r="F6123">
        <v>7.6</v>
      </c>
      <c r="G6123">
        <v>61</v>
      </c>
      <c r="H6123" s="9" t="s">
        <v>24641</v>
      </c>
      <c r="I6123" s="9" t="str">
        <f t="shared" si="95"/>
        <v>Short</v>
      </c>
    </row>
    <row r="6124" spans="1:9" hidden="1" x14ac:dyDescent="0.25">
      <c r="A6124" t="s">
        <v>6619</v>
      </c>
      <c r="B6124" s="11">
        <v>2020</v>
      </c>
      <c r="C6124" t="s">
        <v>24581</v>
      </c>
      <c r="D6124" t="s">
        <v>24933</v>
      </c>
      <c r="F6124">
        <v>7.7</v>
      </c>
      <c r="G6124">
        <v>65</v>
      </c>
      <c r="H6124" s="9" t="s">
        <v>24649</v>
      </c>
      <c r="I6124" s="9" t="str">
        <f t="shared" si="95"/>
        <v>Short</v>
      </c>
    </row>
    <row r="6125" spans="1:9" hidden="1" x14ac:dyDescent="0.25">
      <c r="A6125" t="s">
        <v>4916</v>
      </c>
      <c r="B6125" s="11">
        <v>2020</v>
      </c>
      <c r="C6125" t="s">
        <v>24581</v>
      </c>
      <c r="D6125" t="s">
        <v>24931</v>
      </c>
      <c r="E6125" t="s">
        <v>24933</v>
      </c>
      <c r="F6125">
        <v>6.9</v>
      </c>
      <c r="G6125">
        <v>267</v>
      </c>
      <c r="H6125" s="9" t="s">
        <v>24654</v>
      </c>
      <c r="I6125" s="9" t="str">
        <f t="shared" si="95"/>
        <v>Short</v>
      </c>
    </row>
    <row r="6126" spans="1:9" hidden="1" x14ac:dyDescent="0.25">
      <c r="A6126" t="s">
        <v>4916</v>
      </c>
      <c r="B6126" s="11">
        <v>2020</v>
      </c>
      <c r="C6126" t="s">
        <v>24581</v>
      </c>
      <c r="D6126" t="s">
        <v>24931</v>
      </c>
      <c r="E6126" t="s">
        <v>24933</v>
      </c>
      <c r="F6126">
        <v>6.9</v>
      </c>
      <c r="G6126">
        <v>232</v>
      </c>
      <c r="H6126" s="9" t="s">
        <v>24654</v>
      </c>
      <c r="I6126" s="9" t="str">
        <f t="shared" si="95"/>
        <v>Short</v>
      </c>
    </row>
    <row r="6127" spans="1:9" hidden="1" x14ac:dyDescent="0.25">
      <c r="A6127" t="s">
        <v>4916</v>
      </c>
      <c r="B6127" s="11">
        <v>2020</v>
      </c>
      <c r="C6127" t="s">
        <v>24581</v>
      </c>
      <c r="D6127" t="s">
        <v>24931</v>
      </c>
      <c r="E6127" t="s">
        <v>24933</v>
      </c>
      <c r="F6127">
        <v>6.9</v>
      </c>
      <c r="G6127">
        <v>218</v>
      </c>
      <c r="H6127" s="9" t="s">
        <v>24752</v>
      </c>
      <c r="I6127" s="9" t="str">
        <f t="shared" si="95"/>
        <v>Short</v>
      </c>
    </row>
    <row r="6128" spans="1:9" hidden="1" x14ac:dyDescent="0.25">
      <c r="A6128" t="s">
        <v>4916</v>
      </c>
      <c r="B6128" s="11">
        <v>2020</v>
      </c>
      <c r="C6128" t="s">
        <v>24581</v>
      </c>
      <c r="D6128" t="s">
        <v>24931</v>
      </c>
      <c r="E6128" t="s">
        <v>24933</v>
      </c>
      <c r="F6128">
        <v>7</v>
      </c>
      <c r="G6128">
        <v>208</v>
      </c>
      <c r="H6128" s="9" t="s">
        <v>24652</v>
      </c>
      <c r="I6128" s="9" t="str">
        <f t="shared" si="95"/>
        <v>Short</v>
      </c>
    </row>
    <row r="6129" spans="1:9" hidden="1" x14ac:dyDescent="0.25">
      <c r="A6129" t="s">
        <v>4916</v>
      </c>
      <c r="B6129" s="11">
        <v>2020</v>
      </c>
      <c r="C6129" t="s">
        <v>24581</v>
      </c>
      <c r="D6129" t="s">
        <v>24931</v>
      </c>
      <c r="E6129" t="s">
        <v>24933</v>
      </c>
      <c r="F6129">
        <v>6.9</v>
      </c>
      <c r="G6129">
        <v>204</v>
      </c>
      <c r="H6129" s="9" t="s">
        <v>24647</v>
      </c>
      <c r="I6129" s="9" t="str">
        <f t="shared" si="95"/>
        <v>Short</v>
      </c>
    </row>
    <row r="6130" spans="1:9" hidden="1" x14ac:dyDescent="0.25">
      <c r="A6130" t="s">
        <v>4916</v>
      </c>
      <c r="B6130" s="11">
        <v>2020</v>
      </c>
      <c r="C6130" t="s">
        <v>24581</v>
      </c>
      <c r="D6130" t="s">
        <v>24931</v>
      </c>
      <c r="E6130" t="s">
        <v>24933</v>
      </c>
      <c r="F6130">
        <v>6.2</v>
      </c>
      <c r="G6130">
        <v>230</v>
      </c>
      <c r="H6130" s="9" t="s">
        <v>24644</v>
      </c>
      <c r="I6130" s="9" t="str">
        <f t="shared" si="95"/>
        <v>Short</v>
      </c>
    </row>
    <row r="6131" spans="1:9" hidden="1" x14ac:dyDescent="0.25">
      <c r="A6131" t="s">
        <v>334</v>
      </c>
      <c r="B6131" s="11">
        <v>2021</v>
      </c>
      <c r="C6131" t="s">
        <v>24590</v>
      </c>
      <c r="D6131" t="s">
        <v>24928</v>
      </c>
      <c r="E6131" t="s">
        <v>24930</v>
      </c>
      <c r="F6131">
        <v>7.8</v>
      </c>
      <c r="G6131" s="2">
        <v>2653</v>
      </c>
      <c r="H6131" s="9" t="s">
        <v>24752</v>
      </c>
      <c r="I6131" s="9" t="str">
        <f t="shared" si="95"/>
        <v>Short</v>
      </c>
    </row>
    <row r="6132" spans="1:9" hidden="1" x14ac:dyDescent="0.25">
      <c r="A6132" t="s">
        <v>334</v>
      </c>
      <c r="B6132" s="11">
        <v>2021</v>
      </c>
      <c r="C6132" t="s">
        <v>24590</v>
      </c>
      <c r="D6132" t="s">
        <v>24928</v>
      </c>
      <c r="E6132" t="s">
        <v>24930</v>
      </c>
      <c r="F6132">
        <v>7.6</v>
      </c>
      <c r="G6132" s="2">
        <v>2428</v>
      </c>
      <c r="H6132" s="9" t="s">
        <v>24644</v>
      </c>
      <c r="I6132" s="9" t="str">
        <f t="shared" si="95"/>
        <v>Short</v>
      </c>
    </row>
    <row r="6133" spans="1:9" hidden="1" x14ac:dyDescent="0.25">
      <c r="A6133" t="s">
        <v>1912</v>
      </c>
      <c r="B6133" s="11">
        <v>2015</v>
      </c>
      <c r="C6133" t="s">
        <v>24590</v>
      </c>
      <c r="D6133" t="s">
        <v>24930</v>
      </c>
      <c r="E6133" t="s">
        <v>24935</v>
      </c>
      <c r="F6133">
        <v>8.1999999999999993</v>
      </c>
      <c r="G6133">
        <v>310</v>
      </c>
      <c r="H6133" s="9" t="s">
        <v>24639</v>
      </c>
      <c r="I6133" s="9" t="str">
        <f t="shared" si="95"/>
        <v>Short</v>
      </c>
    </row>
    <row r="6134" spans="1:9" hidden="1" x14ac:dyDescent="0.25">
      <c r="A6134" t="s">
        <v>14845</v>
      </c>
      <c r="B6134" s="11">
        <v>2019</v>
      </c>
      <c r="C6134" t="s">
        <v>24583</v>
      </c>
      <c r="D6134" t="s">
        <v>24928</v>
      </c>
      <c r="E6134" t="s">
        <v>24932</v>
      </c>
      <c r="F6134">
        <v>7.9</v>
      </c>
      <c r="G6134">
        <v>33</v>
      </c>
      <c r="H6134" s="9" t="s">
        <v>24670</v>
      </c>
      <c r="I6134" s="9" t="str">
        <f t="shared" si="95"/>
        <v>Short</v>
      </c>
    </row>
    <row r="6135" spans="1:9" hidden="1" x14ac:dyDescent="0.25">
      <c r="A6135" t="s">
        <v>14845</v>
      </c>
      <c r="B6135" s="11">
        <v>2019</v>
      </c>
      <c r="C6135" t="s">
        <v>24583</v>
      </c>
      <c r="D6135" t="s">
        <v>24928</v>
      </c>
      <c r="E6135" t="s">
        <v>24932</v>
      </c>
      <c r="F6135">
        <v>8</v>
      </c>
      <c r="G6135">
        <v>20</v>
      </c>
      <c r="H6135" s="9" t="s">
        <v>24749</v>
      </c>
      <c r="I6135" s="9" t="str">
        <f t="shared" si="95"/>
        <v>Medium</v>
      </c>
    </row>
    <row r="6136" spans="1:9" hidden="1" x14ac:dyDescent="0.25">
      <c r="A6136" t="s">
        <v>14845</v>
      </c>
      <c r="B6136" s="11">
        <v>2019</v>
      </c>
      <c r="C6136" t="s">
        <v>24583</v>
      </c>
      <c r="D6136" t="s">
        <v>24928</v>
      </c>
      <c r="E6136" t="s">
        <v>24932</v>
      </c>
      <c r="F6136">
        <v>7.7</v>
      </c>
      <c r="G6136">
        <v>18</v>
      </c>
      <c r="H6136" s="9" t="s">
        <v>24673</v>
      </c>
      <c r="I6136" s="9" t="str">
        <f t="shared" si="95"/>
        <v>Short</v>
      </c>
    </row>
    <row r="6137" spans="1:9" hidden="1" x14ac:dyDescent="0.25">
      <c r="A6137" t="s">
        <v>14845</v>
      </c>
      <c r="B6137" s="11">
        <v>2019</v>
      </c>
      <c r="C6137" t="s">
        <v>24583</v>
      </c>
      <c r="D6137" t="s">
        <v>24928</v>
      </c>
      <c r="E6137" t="s">
        <v>24932</v>
      </c>
      <c r="F6137">
        <v>8</v>
      </c>
      <c r="G6137">
        <v>17</v>
      </c>
      <c r="H6137" s="9" t="s">
        <v>24845</v>
      </c>
      <c r="I6137" s="9" t="str">
        <f t="shared" si="95"/>
        <v>Medium</v>
      </c>
    </row>
    <row r="6138" spans="1:9" hidden="1" x14ac:dyDescent="0.25">
      <c r="A6138" t="s">
        <v>14845</v>
      </c>
      <c r="B6138" s="11">
        <v>2019</v>
      </c>
      <c r="C6138" t="s">
        <v>24583</v>
      </c>
      <c r="D6138" t="s">
        <v>24928</v>
      </c>
      <c r="E6138" t="s">
        <v>24932</v>
      </c>
      <c r="F6138">
        <v>8.5</v>
      </c>
      <c r="G6138">
        <v>17</v>
      </c>
      <c r="H6138" s="9" t="s">
        <v>24749</v>
      </c>
      <c r="I6138" s="9" t="str">
        <f t="shared" si="95"/>
        <v>Medium</v>
      </c>
    </row>
    <row r="6139" spans="1:9" hidden="1" x14ac:dyDescent="0.25">
      <c r="A6139" t="s">
        <v>14845</v>
      </c>
      <c r="B6139" s="11">
        <v>2019</v>
      </c>
      <c r="C6139" t="s">
        <v>24583</v>
      </c>
      <c r="D6139" t="s">
        <v>24928</v>
      </c>
      <c r="E6139" t="s">
        <v>24932</v>
      </c>
      <c r="F6139">
        <v>7.9</v>
      </c>
      <c r="G6139">
        <v>15</v>
      </c>
      <c r="H6139" s="9" t="s">
        <v>24818</v>
      </c>
      <c r="I6139" s="9" t="str">
        <f t="shared" si="95"/>
        <v>Medium</v>
      </c>
    </row>
    <row r="6140" spans="1:9" hidden="1" x14ac:dyDescent="0.25">
      <c r="A6140" t="s">
        <v>2045</v>
      </c>
      <c r="B6140" s="11">
        <v>2005</v>
      </c>
      <c r="C6140" t="s">
        <v>24591</v>
      </c>
      <c r="D6140" t="s">
        <v>24926</v>
      </c>
      <c r="E6140" t="s">
        <v>24936</v>
      </c>
      <c r="F6140">
        <v>7.7</v>
      </c>
      <c r="G6140">
        <v>208</v>
      </c>
      <c r="H6140" s="9" t="s">
        <v>24651</v>
      </c>
      <c r="I6140" s="9" t="str">
        <f t="shared" si="95"/>
        <v>Short</v>
      </c>
    </row>
    <row r="6141" spans="1:9" hidden="1" x14ac:dyDescent="0.25">
      <c r="A6141" t="s">
        <v>1912</v>
      </c>
      <c r="B6141" s="11">
        <v>2015</v>
      </c>
      <c r="C6141" t="s">
        <v>24590</v>
      </c>
      <c r="D6141" t="s">
        <v>24930</v>
      </c>
      <c r="E6141" t="s">
        <v>24935</v>
      </c>
      <c r="F6141">
        <v>8.3000000000000007</v>
      </c>
      <c r="G6141">
        <v>272</v>
      </c>
      <c r="H6141" s="9" t="s">
        <v>24639</v>
      </c>
      <c r="I6141" s="9" t="str">
        <f t="shared" si="95"/>
        <v>Short</v>
      </c>
    </row>
    <row r="6142" spans="1:9" hidden="1" x14ac:dyDescent="0.25">
      <c r="A6142" t="s">
        <v>1202</v>
      </c>
      <c r="B6142" s="11">
        <v>2017</v>
      </c>
      <c r="C6142" t="s">
        <v>24590</v>
      </c>
      <c r="D6142" t="s">
        <v>24930</v>
      </c>
      <c r="E6142" t="s">
        <v>24934</v>
      </c>
      <c r="F6142">
        <v>7</v>
      </c>
      <c r="G6142">
        <v>309</v>
      </c>
      <c r="H6142" s="9" t="s">
        <v>24682</v>
      </c>
      <c r="I6142" s="9" t="str">
        <f t="shared" si="95"/>
        <v>Short</v>
      </c>
    </row>
    <row r="6143" spans="1:9" hidden="1" x14ac:dyDescent="0.25">
      <c r="A6143" t="s">
        <v>3956</v>
      </c>
      <c r="B6143" s="11">
        <v>2005</v>
      </c>
      <c r="C6143" t="s">
        <v>24591</v>
      </c>
      <c r="D6143" t="s">
        <v>24926</v>
      </c>
      <c r="E6143" t="s">
        <v>24927</v>
      </c>
      <c r="F6143">
        <v>6.1</v>
      </c>
      <c r="G6143">
        <v>29</v>
      </c>
      <c r="H6143" s="9" t="s">
        <v>24651</v>
      </c>
      <c r="I6143" s="9" t="str">
        <f t="shared" si="95"/>
        <v>Short</v>
      </c>
    </row>
    <row r="6144" spans="1:9" hidden="1" x14ac:dyDescent="0.25">
      <c r="A6144" t="s">
        <v>2398</v>
      </c>
      <c r="B6144" s="11">
        <v>2018</v>
      </c>
      <c r="C6144" t="s">
        <v>24588</v>
      </c>
      <c r="D6144" t="s">
        <v>24930</v>
      </c>
      <c r="E6144" t="s">
        <v>24933</v>
      </c>
      <c r="F6144">
        <v>8.3000000000000007</v>
      </c>
      <c r="G6144">
        <v>35</v>
      </c>
      <c r="H6144" s="9" t="s">
        <v>24726</v>
      </c>
      <c r="I6144" s="9" t="str">
        <f t="shared" si="95"/>
        <v>Short</v>
      </c>
    </row>
    <row r="6145" spans="1:9" hidden="1" x14ac:dyDescent="0.25">
      <c r="A6145" t="s">
        <v>4406</v>
      </c>
      <c r="B6145" s="11">
        <v>2020</v>
      </c>
      <c r="C6145" t="s">
        <v>24586</v>
      </c>
      <c r="D6145" t="s">
        <v>24939</v>
      </c>
      <c r="F6145">
        <v>7.3</v>
      </c>
      <c r="G6145">
        <v>158</v>
      </c>
      <c r="H6145" s="9" t="s">
        <v>24648</v>
      </c>
      <c r="I6145" s="9" t="str">
        <f t="shared" si="95"/>
        <v>Short</v>
      </c>
    </row>
    <row r="6146" spans="1:9" hidden="1" x14ac:dyDescent="0.25">
      <c r="A6146" t="s">
        <v>4406</v>
      </c>
      <c r="B6146" s="11">
        <v>2020</v>
      </c>
      <c r="C6146" t="s">
        <v>24586</v>
      </c>
      <c r="D6146" t="s">
        <v>24939</v>
      </c>
      <c r="F6146">
        <v>7.7</v>
      </c>
      <c r="G6146">
        <v>155</v>
      </c>
      <c r="H6146" s="9" t="s">
        <v>24637</v>
      </c>
      <c r="I6146" s="9" t="str">
        <f t="shared" si="95"/>
        <v>Short</v>
      </c>
    </row>
    <row r="6147" spans="1:9" hidden="1" x14ac:dyDescent="0.25">
      <c r="A6147" t="s">
        <v>4406</v>
      </c>
      <c r="B6147" s="11">
        <v>2020</v>
      </c>
      <c r="C6147" t="s">
        <v>24586</v>
      </c>
      <c r="D6147" t="s">
        <v>24939</v>
      </c>
      <c r="F6147">
        <v>7.6</v>
      </c>
      <c r="G6147">
        <v>151</v>
      </c>
      <c r="H6147" s="9" t="s">
        <v>24654</v>
      </c>
      <c r="I6147" s="9" t="str">
        <f t="shared" ref="I6147:I6210" si="96">IF(H6147*24&lt;=1,"Short",IF(H6147*24&lt;=2,"Medium","Long"))</f>
        <v>Short</v>
      </c>
    </row>
    <row r="6148" spans="1:9" hidden="1" x14ac:dyDescent="0.25">
      <c r="A6148" t="s">
        <v>3956</v>
      </c>
      <c r="B6148" s="11">
        <v>2005</v>
      </c>
      <c r="C6148" t="s">
        <v>24591</v>
      </c>
      <c r="D6148" t="s">
        <v>24926</v>
      </c>
      <c r="E6148" t="s">
        <v>24927</v>
      </c>
      <c r="F6148">
        <v>5.7</v>
      </c>
      <c r="G6148">
        <v>21</v>
      </c>
      <c r="H6148" s="9" t="s">
        <v>24638</v>
      </c>
      <c r="I6148" s="9" t="str">
        <f t="shared" si="96"/>
        <v>Short</v>
      </c>
    </row>
    <row r="6149" spans="1:9" hidden="1" x14ac:dyDescent="0.25">
      <c r="A6149" t="s">
        <v>1912</v>
      </c>
      <c r="B6149" s="11">
        <v>2015</v>
      </c>
      <c r="C6149" t="s">
        <v>24590</v>
      </c>
      <c r="D6149" t="s">
        <v>24930</v>
      </c>
      <c r="E6149" t="s">
        <v>24935</v>
      </c>
      <c r="F6149">
        <v>8.3000000000000007</v>
      </c>
      <c r="G6149">
        <v>257</v>
      </c>
      <c r="H6149" s="9" t="s">
        <v>24637</v>
      </c>
      <c r="I6149" s="9" t="str">
        <f t="shared" si="96"/>
        <v>Short</v>
      </c>
    </row>
    <row r="6150" spans="1:9" hidden="1" x14ac:dyDescent="0.25">
      <c r="A6150" t="s">
        <v>4406</v>
      </c>
      <c r="B6150" s="11">
        <v>2020</v>
      </c>
      <c r="C6150" t="s">
        <v>24586</v>
      </c>
      <c r="D6150" t="s">
        <v>24939</v>
      </c>
      <c r="F6150">
        <v>7.3</v>
      </c>
      <c r="G6150">
        <v>136</v>
      </c>
      <c r="H6150" s="9" t="s">
        <v>24677</v>
      </c>
      <c r="I6150" s="9" t="str">
        <f t="shared" si="96"/>
        <v>Short</v>
      </c>
    </row>
    <row r="6151" spans="1:9" hidden="1" x14ac:dyDescent="0.25">
      <c r="A6151" t="s">
        <v>4406</v>
      </c>
      <c r="B6151" s="11">
        <v>2020</v>
      </c>
      <c r="C6151" t="s">
        <v>24586</v>
      </c>
      <c r="D6151" t="s">
        <v>24939</v>
      </c>
      <c r="F6151">
        <v>7.9</v>
      </c>
      <c r="G6151">
        <v>141</v>
      </c>
      <c r="H6151" s="9" t="s">
        <v>24655</v>
      </c>
      <c r="I6151" s="9" t="str">
        <f t="shared" si="96"/>
        <v>Short</v>
      </c>
    </row>
    <row r="6152" spans="1:9" hidden="1" x14ac:dyDescent="0.25">
      <c r="A6152" t="s">
        <v>4406</v>
      </c>
      <c r="B6152" s="11">
        <v>2020</v>
      </c>
      <c r="C6152" t="s">
        <v>24586</v>
      </c>
      <c r="D6152" t="s">
        <v>24939</v>
      </c>
      <c r="F6152">
        <v>8</v>
      </c>
      <c r="G6152">
        <v>140</v>
      </c>
      <c r="H6152" s="9" t="s">
        <v>24641</v>
      </c>
      <c r="I6152" s="9" t="str">
        <f t="shared" si="96"/>
        <v>Short</v>
      </c>
    </row>
    <row r="6153" spans="1:9" hidden="1" x14ac:dyDescent="0.25">
      <c r="A6153" t="s">
        <v>4406</v>
      </c>
      <c r="B6153" s="11">
        <v>2020</v>
      </c>
      <c r="C6153" t="s">
        <v>24586</v>
      </c>
      <c r="D6153" t="s">
        <v>24939</v>
      </c>
      <c r="F6153">
        <v>8.1</v>
      </c>
      <c r="G6153">
        <v>155</v>
      </c>
      <c r="H6153" s="9" t="s">
        <v>24677</v>
      </c>
      <c r="I6153" s="9" t="str">
        <f t="shared" si="96"/>
        <v>Short</v>
      </c>
    </row>
    <row r="6154" spans="1:9" hidden="1" x14ac:dyDescent="0.25">
      <c r="A6154" t="s">
        <v>194</v>
      </c>
      <c r="B6154" s="11">
        <v>2015</v>
      </c>
      <c r="C6154" t="s">
        <v>24590</v>
      </c>
      <c r="D6154" t="s">
        <v>24930</v>
      </c>
      <c r="E6154" t="s">
        <v>24932</v>
      </c>
      <c r="F6154">
        <v>8.9</v>
      </c>
      <c r="G6154" s="2">
        <v>1765</v>
      </c>
      <c r="H6154" s="9" t="s">
        <v>24639</v>
      </c>
      <c r="I6154" s="9" t="str">
        <f t="shared" si="96"/>
        <v>Short</v>
      </c>
    </row>
    <row r="6155" spans="1:9" hidden="1" x14ac:dyDescent="0.25">
      <c r="A6155" t="s">
        <v>194</v>
      </c>
      <c r="B6155" s="11">
        <v>2015</v>
      </c>
      <c r="C6155" t="s">
        <v>24590</v>
      </c>
      <c r="D6155" t="s">
        <v>24930</v>
      </c>
      <c r="E6155" t="s">
        <v>24932</v>
      </c>
      <c r="F6155">
        <v>8.9</v>
      </c>
      <c r="G6155" s="2">
        <v>1761</v>
      </c>
      <c r="H6155" s="9" t="s">
        <v>24752</v>
      </c>
      <c r="I6155" s="9" t="str">
        <f t="shared" si="96"/>
        <v>Short</v>
      </c>
    </row>
    <row r="6156" spans="1:9" hidden="1" x14ac:dyDescent="0.25">
      <c r="A6156" t="s">
        <v>695</v>
      </c>
      <c r="B6156" s="11">
        <v>2016</v>
      </c>
      <c r="C6156" t="s">
        <v>24591</v>
      </c>
      <c r="D6156" t="s">
        <v>24926</v>
      </c>
      <c r="E6156" t="s">
        <v>24927</v>
      </c>
      <c r="F6156">
        <v>8.3000000000000007</v>
      </c>
      <c r="G6156">
        <v>23</v>
      </c>
      <c r="H6156" s="9" t="s">
        <v>24870</v>
      </c>
      <c r="I6156" s="9" t="str">
        <f t="shared" si="96"/>
        <v>Short</v>
      </c>
    </row>
    <row r="6157" spans="1:9" hidden="1" x14ac:dyDescent="0.25">
      <c r="A6157" t="s">
        <v>1912</v>
      </c>
      <c r="B6157" s="11">
        <v>2015</v>
      </c>
      <c r="C6157" t="s">
        <v>24590</v>
      </c>
      <c r="D6157" t="s">
        <v>24930</v>
      </c>
      <c r="E6157" t="s">
        <v>24935</v>
      </c>
      <c r="F6157">
        <v>8.1</v>
      </c>
      <c r="G6157">
        <v>248</v>
      </c>
      <c r="H6157" s="9" t="s">
        <v>24682</v>
      </c>
      <c r="I6157" s="9" t="str">
        <f t="shared" si="96"/>
        <v>Short</v>
      </c>
    </row>
    <row r="6158" spans="1:9" hidden="1" x14ac:dyDescent="0.25">
      <c r="A6158" t="s">
        <v>765</v>
      </c>
      <c r="B6158" s="11">
        <v>2017</v>
      </c>
      <c r="C6158" t="s">
        <v>24581</v>
      </c>
      <c r="F6158">
        <v>7.8</v>
      </c>
      <c r="G6158">
        <v>187</v>
      </c>
      <c r="H6158" s="9" t="s">
        <v>24644</v>
      </c>
      <c r="I6158" s="9" t="str">
        <f t="shared" si="96"/>
        <v>Short</v>
      </c>
    </row>
    <row r="6159" spans="1:9" hidden="1" x14ac:dyDescent="0.25">
      <c r="A6159" t="s">
        <v>3372</v>
      </c>
      <c r="B6159" s="11">
        <v>2020</v>
      </c>
      <c r="C6159" t="s">
        <v>24597</v>
      </c>
      <c r="D6159" t="s">
        <v>24930</v>
      </c>
      <c r="E6159" t="s">
        <v>24941</v>
      </c>
      <c r="F6159">
        <v>7.5</v>
      </c>
      <c r="G6159">
        <v>129</v>
      </c>
      <c r="H6159" s="9" t="s">
        <v>24838</v>
      </c>
      <c r="I6159" s="9" t="str">
        <f t="shared" si="96"/>
        <v>Short</v>
      </c>
    </row>
    <row r="6160" spans="1:9" hidden="1" x14ac:dyDescent="0.25">
      <c r="A6160" t="s">
        <v>4406</v>
      </c>
      <c r="B6160" s="11">
        <v>2020</v>
      </c>
      <c r="C6160" t="s">
        <v>24586</v>
      </c>
      <c r="D6160" t="s">
        <v>24939</v>
      </c>
      <c r="F6160">
        <v>8</v>
      </c>
      <c r="G6160">
        <v>137</v>
      </c>
      <c r="H6160" s="9" t="s">
        <v>24666</v>
      </c>
      <c r="I6160" s="9" t="str">
        <f t="shared" si="96"/>
        <v>Short</v>
      </c>
    </row>
    <row r="6161" spans="1:9" hidden="1" x14ac:dyDescent="0.25">
      <c r="A6161" t="s">
        <v>4406</v>
      </c>
      <c r="B6161" s="11">
        <v>2020</v>
      </c>
      <c r="C6161" t="s">
        <v>24586</v>
      </c>
      <c r="D6161" t="s">
        <v>24939</v>
      </c>
      <c r="F6161">
        <v>7.8</v>
      </c>
      <c r="G6161">
        <v>132</v>
      </c>
      <c r="H6161" s="9" t="s">
        <v>24666</v>
      </c>
      <c r="I6161" s="9" t="str">
        <f t="shared" si="96"/>
        <v>Short</v>
      </c>
    </row>
    <row r="6162" spans="1:9" hidden="1" x14ac:dyDescent="0.25">
      <c r="A6162" t="s">
        <v>4406</v>
      </c>
      <c r="B6162" s="11">
        <v>2020</v>
      </c>
      <c r="C6162" t="s">
        <v>24586</v>
      </c>
      <c r="D6162" t="s">
        <v>24939</v>
      </c>
      <c r="F6162">
        <v>8</v>
      </c>
      <c r="G6162">
        <v>135</v>
      </c>
      <c r="H6162" s="9" t="s">
        <v>24644</v>
      </c>
      <c r="I6162" s="9" t="str">
        <f t="shared" si="96"/>
        <v>Short</v>
      </c>
    </row>
    <row r="6163" spans="1:9" hidden="1" x14ac:dyDescent="0.25">
      <c r="A6163" t="s">
        <v>4406</v>
      </c>
      <c r="B6163" s="11">
        <v>2020</v>
      </c>
      <c r="C6163" t="s">
        <v>24586</v>
      </c>
      <c r="D6163" t="s">
        <v>24939</v>
      </c>
      <c r="F6163">
        <v>7.2</v>
      </c>
      <c r="G6163">
        <v>151</v>
      </c>
      <c r="H6163" s="9" t="s">
        <v>24707</v>
      </c>
      <c r="I6163" s="9" t="str">
        <f t="shared" si="96"/>
        <v>Short</v>
      </c>
    </row>
    <row r="6164" spans="1:9" hidden="1" x14ac:dyDescent="0.25">
      <c r="A6164" t="s">
        <v>7739</v>
      </c>
      <c r="B6164" s="11">
        <v>2018</v>
      </c>
      <c r="C6164" t="s">
        <v>24591</v>
      </c>
      <c r="D6164" t="s">
        <v>24938</v>
      </c>
      <c r="E6164" t="s">
        <v>24926</v>
      </c>
      <c r="F6164">
        <v>6.3</v>
      </c>
      <c r="G6164">
        <v>94</v>
      </c>
      <c r="H6164" s="9" t="s">
        <v>24774</v>
      </c>
      <c r="I6164" s="9" t="str">
        <f t="shared" si="96"/>
        <v>Short</v>
      </c>
    </row>
    <row r="6165" spans="1:9" hidden="1" x14ac:dyDescent="0.25">
      <c r="A6165" t="s">
        <v>7570</v>
      </c>
      <c r="B6165" s="11">
        <v>2020</v>
      </c>
      <c r="C6165" t="s">
        <v>24583</v>
      </c>
      <c r="D6165" t="s">
        <v>24928</v>
      </c>
      <c r="F6165">
        <v>7.8</v>
      </c>
      <c r="G6165">
        <v>243</v>
      </c>
      <c r="H6165" s="9" t="s">
        <v>24862</v>
      </c>
      <c r="I6165" s="9" t="str">
        <f t="shared" si="96"/>
        <v>Medium</v>
      </c>
    </row>
    <row r="6166" spans="1:9" hidden="1" x14ac:dyDescent="0.25">
      <c r="A6166" t="s">
        <v>7570</v>
      </c>
      <c r="B6166" s="11">
        <v>2020</v>
      </c>
      <c r="C6166" t="s">
        <v>24583</v>
      </c>
      <c r="D6166" t="s">
        <v>24928</v>
      </c>
      <c r="F6166">
        <v>8</v>
      </c>
      <c r="G6166">
        <v>215</v>
      </c>
      <c r="H6166" s="9" t="s">
        <v>24673</v>
      </c>
      <c r="I6166" s="9" t="str">
        <f t="shared" si="96"/>
        <v>Short</v>
      </c>
    </row>
    <row r="6167" spans="1:9" hidden="1" x14ac:dyDescent="0.25">
      <c r="A6167" t="s">
        <v>7570</v>
      </c>
      <c r="B6167" s="11">
        <v>2020</v>
      </c>
      <c r="C6167" t="s">
        <v>24583</v>
      </c>
      <c r="D6167" t="s">
        <v>24928</v>
      </c>
      <c r="F6167">
        <v>8.3000000000000007</v>
      </c>
      <c r="G6167">
        <v>204</v>
      </c>
      <c r="H6167" s="9" t="s">
        <v>24677</v>
      </c>
      <c r="I6167" s="9" t="str">
        <f t="shared" si="96"/>
        <v>Short</v>
      </c>
    </row>
    <row r="6168" spans="1:9" hidden="1" x14ac:dyDescent="0.25">
      <c r="A6168" t="s">
        <v>7570</v>
      </c>
      <c r="B6168" s="11">
        <v>2020</v>
      </c>
      <c r="C6168" t="s">
        <v>24583</v>
      </c>
      <c r="D6168" t="s">
        <v>24928</v>
      </c>
      <c r="F6168">
        <v>8.1999999999999993</v>
      </c>
      <c r="G6168">
        <v>195</v>
      </c>
      <c r="H6168" s="9" t="s">
        <v>24648</v>
      </c>
      <c r="I6168" s="9" t="str">
        <f t="shared" si="96"/>
        <v>Short</v>
      </c>
    </row>
    <row r="6169" spans="1:9" hidden="1" x14ac:dyDescent="0.25">
      <c r="A6169" t="s">
        <v>9019</v>
      </c>
      <c r="B6169" s="11">
        <v>2020</v>
      </c>
      <c r="C6169" t="s">
        <v>24583</v>
      </c>
      <c r="F6169">
        <v>7.8</v>
      </c>
      <c r="G6169">
        <v>303</v>
      </c>
      <c r="H6169" s="9" t="s">
        <v>24641</v>
      </c>
      <c r="I6169" s="9" t="str">
        <f t="shared" si="96"/>
        <v>Short</v>
      </c>
    </row>
    <row r="6170" spans="1:9" hidden="1" x14ac:dyDescent="0.25">
      <c r="A6170" t="s">
        <v>1820</v>
      </c>
      <c r="B6170" s="11">
        <v>1997</v>
      </c>
      <c r="C6170" t="s">
        <v>24591</v>
      </c>
      <c r="D6170" t="s">
        <v>24926</v>
      </c>
      <c r="E6170" t="s">
        <v>24927</v>
      </c>
      <c r="F6170">
        <v>7.8</v>
      </c>
      <c r="G6170">
        <v>59</v>
      </c>
      <c r="H6170" s="9" t="s">
        <v>24777</v>
      </c>
      <c r="I6170" s="9" t="str">
        <f t="shared" si="96"/>
        <v>Short</v>
      </c>
    </row>
    <row r="6171" spans="1:9" hidden="1" x14ac:dyDescent="0.25">
      <c r="A6171" t="s">
        <v>765</v>
      </c>
      <c r="B6171" s="11">
        <v>2017</v>
      </c>
      <c r="C6171" t="s">
        <v>24581</v>
      </c>
      <c r="F6171">
        <v>8</v>
      </c>
      <c r="G6171">
        <v>166</v>
      </c>
      <c r="H6171" s="9" t="s">
        <v>24644</v>
      </c>
      <c r="I6171" s="9" t="str">
        <f t="shared" si="96"/>
        <v>Short</v>
      </c>
    </row>
    <row r="6172" spans="1:9" hidden="1" x14ac:dyDescent="0.25">
      <c r="A6172" t="s">
        <v>765</v>
      </c>
      <c r="B6172" s="11">
        <v>2017</v>
      </c>
      <c r="C6172" t="s">
        <v>24581</v>
      </c>
      <c r="F6172">
        <v>7.6</v>
      </c>
      <c r="G6172">
        <v>194</v>
      </c>
      <c r="H6172" s="9" t="s">
        <v>24644</v>
      </c>
      <c r="I6172" s="9" t="str">
        <f t="shared" si="96"/>
        <v>Short</v>
      </c>
    </row>
    <row r="6173" spans="1:9" hidden="1" x14ac:dyDescent="0.25">
      <c r="A6173" t="s">
        <v>1202</v>
      </c>
      <c r="B6173" s="11">
        <v>2017</v>
      </c>
      <c r="C6173" t="s">
        <v>24590</v>
      </c>
      <c r="D6173" t="s">
        <v>24930</v>
      </c>
      <c r="E6173" t="s">
        <v>24934</v>
      </c>
      <c r="F6173">
        <v>7</v>
      </c>
      <c r="G6173">
        <v>304</v>
      </c>
      <c r="H6173" s="9" t="s">
        <v>24644</v>
      </c>
      <c r="I6173" s="9" t="str">
        <f t="shared" si="96"/>
        <v>Short</v>
      </c>
    </row>
    <row r="6174" spans="1:9" hidden="1" x14ac:dyDescent="0.25">
      <c r="A6174" t="s">
        <v>1912</v>
      </c>
      <c r="B6174" s="11">
        <v>2015</v>
      </c>
      <c r="C6174" t="s">
        <v>24590</v>
      </c>
      <c r="D6174" t="s">
        <v>24930</v>
      </c>
      <c r="E6174" t="s">
        <v>24935</v>
      </c>
      <c r="F6174">
        <v>8.1999999999999993</v>
      </c>
      <c r="G6174">
        <v>248</v>
      </c>
      <c r="H6174" s="9" t="s">
        <v>24838</v>
      </c>
      <c r="I6174" s="9" t="str">
        <f t="shared" si="96"/>
        <v>Short</v>
      </c>
    </row>
    <row r="6175" spans="1:9" hidden="1" x14ac:dyDescent="0.25">
      <c r="A6175" t="s">
        <v>249</v>
      </c>
      <c r="B6175" s="11">
        <v>2017</v>
      </c>
      <c r="C6175" t="s">
        <v>24581</v>
      </c>
      <c r="D6175" t="s">
        <v>24933</v>
      </c>
      <c r="E6175" t="s">
        <v>24935</v>
      </c>
      <c r="F6175">
        <v>6.2</v>
      </c>
      <c r="G6175" s="2">
        <v>1619</v>
      </c>
      <c r="H6175" s="9" t="s">
        <v>24804</v>
      </c>
      <c r="I6175" s="9" t="str">
        <f t="shared" si="96"/>
        <v>Short</v>
      </c>
    </row>
    <row r="6176" spans="1:9" hidden="1" x14ac:dyDescent="0.25">
      <c r="A6176" t="s">
        <v>412</v>
      </c>
      <c r="B6176" s="11">
        <v>2017</v>
      </c>
      <c r="C6176" t="s">
        <v>24588</v>
      </c>
      <c r="D6176" t="s">
        <v>24930</v>
      </c>
      <c r="E6176" t="s">
        <v>24933</v>
      </c>
      <c r="F6176">
        <v>6.9</v>
      </c>
      <c r="G6176">
        <v>647</v>
      </c>
      <c r="H6176" s="9" t="s">
        <v>24644</v>
      </c>
      <c r="I6176" s="9" t="str">
        <f t="shared" si="96"/>
        <v>Short</v>
      </c>
    </row>
    <row r="6177" spans="1:9" hidden="1" x14ac:dyDescent="0.25">
      <c r="A6177" t="s">
        <v>3669</v>
      </c>
      <c r="B6177" s="11">
        <v>2020</v>
      </c>
      <c r="C6177" t="s">
        <v>24588</v>
      </c>
      <c r="D6177" t="s">
        <v>24930</v>
      </c>
      <c r="E6177" t="s">
        <v>24935</v>
      </c>
      <c r="F6177">
        <v>7.6</v>
      </c>
      <c r="G6177">
        <v>315</v>
      </c>
      <c r="H6177" s="9" t="s">
        <v>24666</v>
      </c>
      <c r="I6177" s="9" t="str">
        <f t="shared" si="96"/>
        <v>Short</v>
      </c>
    </row>
    <row r="6178" spans="1:9" hidden="1" x14ac:dyDescent="0.25">
      <c r="A6178" t="s">
        <v>1202</v>
      </c>
      <c r="B6178" s="11">
        <v>2017</v>
      </c>
      <c r="C6178" t="s">
        <v>24590</v>
      </c>
      <c r="D6178" t="s">
        <v>24930</v>
      </c>
      <c r="E6178" t="s">
        <v>24934</v>
      </c>
      <c r="F6178">
        <v>7.2</v>
      </c>
      <c r="G6178">
        <v>302</v>
      </c>
      <c r="H6178" s="9" t="s">
        <v>24647</v>
      </c>
      <c r="I6178" s="9" t="str">
        <f t="shared" si="96"/>
        <v>Short</v>
      </c>
    </row>
    <row r="6179" spans="1:9" hidden="1" x14ac:dyDescent="0.25">
      <c r="A6179" t="s">
        <v>10551</v>
      </c>
      <c r="B6179" s="11">
        <v>2020</v>
      </c>
      <c r="C6179" t="s">
        <v>24583</v>
      </c>
      <c r="F6179">
        <v>6.7</v>
      </c>
      <c r="G6179">
        <v>221</v>
      </c>
      <c r="H6179" s="9" t="s">
        <v>24752</v>
      </c>
      <c r="I6179" s="9" t="str">
        <f t="shared" si="96"/>
        <v>Short</v>
      </c>
    </row>
    <row r="6180" spans="1:9" hidden="1" x14ac:dyDescent="0.25">
      <c r="A6180" t="s">
        <v>10551</v>
      </c>
      <c r="B6180" s="11">
        <v>2020</v>
      </c>
      <c r="C6180" t="s">
        <v>24583</v>
      </c>
      <c r="F6180">
        <v>6.6</v>
      </c>
      <c r="G6180">
        <v>153</v>
      </c>
      <c r="H6180" s="9" t="s">
        <v>24639</v>
      </c>
      <c r="I6180" s="9" t="str">
        <f t="shared" si="96"/>
        <v>Short</v>
      </c>
    </row>
    <row r="6181" spans="1:9" hidden="1" x14ac:dyDescent="0.25">
      <c r="A6181" t="s">
        <v>10551</v>
      </c>
      <c r="B6181" s="11">
        <v>2020</v>
      </c>
      <c r="C6181" t="s">
        <v>24583</v>
      </c>
      <c r="F6181">
        <v>6.6</v>
      </c>
      <c r="G6181">
        <v>107</v>
      </c>
      <c r="H6181" s="9" t="s">
        <v>24648</v>
      </c>
      <c r="I6181" s="9" t="str">
        <f t="shared" si="96"/>
        <v>Short</v>
      </c>
    </row>
    <row r="6182" spans="1:9" hidden="1" x14ac:dyDescent="0.25">
      <c r="A6182" t="s">
        <v>412</v>
      </c>
      <c r="B6182" s="11">
        <v>2017</v>
      </c>
      <c r="C6182" t="s">
        <v>24588</v>
      </c>
      <c r="D6182" t="s">
        <v>24930</v>
      </c>
      <c r="E6182" t="s">
        <v>24933</v>
      </c>
      <c r="F6182">
        <v>7.4</v>
      </c>
      <c r="G6182">
        <v>692</v>
      </c>
      <c r="H6182" s="9" t="s">
        <v>24644</v>
      </c>
      <c r="I6182" s="9" t="str">
        <f t="shared" si="96"/>
        <v>Short</v>
      </c>
    </row>
    <row r="6183" spans="1:9" hidden="1" x14ac:dyDescent="0.25">
      <c r="A6183" t="s">
        <v>412</v>
      </c>
      <c r="B6183" s="11">
        <v>2017</v>
      </c>
      <c r="C6183" t="s">
        <v>24588</v>
      </c>
      <c r="D6183" t="s">
        <v>24930</v>
      </c>
      <c r="E6183" t="s">
        <v>24933</v>
      </c>
      <c r="F6183">
        <v>8.1</v>
      </c>
      <c r="G6183">
        <v>769</v>
      </c>
      <c r="H6183" s="9" t="s">
        <v>24644</v>
      </c>
      <c r="I6183" s="9" t="str">
        <f t="shared" si="96"/>
        <v>Short</v>
      </c>
    </row>
    <row r="6184" spans="1:9" hidden="1" x14ac:dyDescent="0.25">
      <c r="A6184" t="s">
        <v>107</v>
      </c>
      <c r="B6184" s="11">
        <v>2014</v>
      </c>
      <c r="C6184" t="s">
        <v>24590</v>
      </c>
      <c r="D6184" t="s">
        <v>24927</v>
      </c>
      <c r="E6184" t="s">
        <v>24930</v>
      </c>
      <c r="F6184">
        <v>7.8</v>
      </c>
      <c r="G6184" s="2">
        <v>1300</v>
      </c>
      <c r="H6184" s="9" t="s">
        <v>24644</v>
      </c>
      <c r="I6184" s="9" t="str">
        <f t="shared" si="96"/>
        <v>Short</v>
      </c>
    </row>
    <row r="6185" spans="1:9" hidden="1" x14ac:dyDescent="0.25">
      <c r="A6185" t="s">
        <v>514</v>
      </c>
      <c r="B6185" s="11">
        <v>2005</v>
      </c>
      <c r="C6185" t="s">
        <v>24591</v>
      </c>
      <c r="D6185" t="s">
        <v>24926</v>
      </c>
      <c r="E6185" t="s">
        <v>24927</v>
      </c>
      <c r="F6185">
        <v>9.3000000000000007</v>
      </c>
      <c r="G6185" s="2">
        <v>3294</v>
      </c>
      <c r="H6185" s="9" t="s">
        <v>24657</v>
      </c>
      <c r="I6185" s="9" t="str">
        <f t="shared" si="96"/>
        <v>Short</v>
      </c>
    </row>
    <row r="6186" spans="1:9" hidden="1" x14ac:dyDescent="0.25">
      <c r="A6186" t="s">
        <v>3669</v>
      </c>
      <c r="B6186" s="11">
        <v>2020</v>
      </c>
      <c r="C6186" t="s">
        <v>24588</v>
      </c>
      <c r="D6186" t="s">
        <v>24930</v>
      </c>
      <c r="E6186" t="s">
        <v>24935</v>
      </c>
      <c r="F6186">
        <v>7.8</v>
      </c>
      <c r="G6186">
        <v>301</v>
      </c>
      <c r="H6186" s="9" t="s">
        <v>24666</v>
      </c>
      <c r="I6186" s="9" t="str">
        <f t="shared" si="96"/>
        <v>Short</v>
      </c>
    </row>
    <row r="6187" spans="1:9" hidden="1" x14ac:dyDescent="0.25">
      <c r="A6187" t="s">
        <v>1912</v>
      </c>
      <c r="B6187" s="11">
        <v>2015</v>
      </c>
      <c r="C6187" t="s">
        <v>24590</v>
      </c>
      <c r="D6187" t="s">
        <v>24930</v>
      </c>
      <c r="E6187" t="s">
        <v>24935</v>
      </c>
      <c r="F6187">
        <v>8</v>
      </c>
      <c r="G6187">
        <v>244</v>
      </c>
      <c r="H6187" s="9" t="s">
        <v>24654</v>
      </c>
      <c r="I6187" s="9" t="str">
        <f t="shared" si="96"/>
        <v>Short</v>
      </c>
    </row>
    <row r="6188" spans="1:9" hidden="1" x14ac:dyDescent="0.25">
      <c r="A6188" t="s">
        <v>1336</v>
      </c>
      <c r="B6188" s="11">
        <v>2020</v>
      </c>
      <c r="C6188" t="s">
        <v>24581</v>
      </c>
      <c r="D6188" t="s">
        <v>24925</v>
      </c>
      <c r="E6188" t="s">
        <v>24933</v>
      </c>
      <c r="F6188">
        <v>7.5</v>
      </c>
      <c r="G6188" s="2">
        <v>3541</v>
      </c>
      <c r="H6188" s="9" t="s">
        <v>24655</v>
      </c>
      <c r="I6188" s="9" t="str">
        <f t="shared" si="96"/>
        <v>Short</v>
      </c>
    </row>
    <row r="6189" spans="1:9" hidden="1" x14ac:dyDescent="0.25">
      <c r="A6189" t="s">
        <v>1202</v>
      </c>
      <c r="B6189" s="11">
        <v>2017</v>
      </c>
      <c r="C6189" t="s">
        <v>24590</v>
      </c>
      <c r="D6189" t="s">
        <v>24930</v>
      </c>
      <c r="E6189" t="s">
        <v>24934</v>
      </c>
      <c r="F6189">
        <v>7.8</v>
      </c>
      <c r="G6189">
        <v>329</v>
      </c>
      <c r="H6189" s="9" t="s">
        <v>24644</v>
      </c>
      <c r="I6189" s="9" t="str">
        <f t="shared" si="96"/>
        <v>Short</v>
      </c>
    </row>
    <row r="6190" spans="1:9" hidden="1" x14ac:dyDescent="0.25">
      <c r="A6190" t="s">
        <v>3669</v>
      </c>
      <c r="B6190" s="11">
        <v>2020</v>
      </c>
      <c r="C6190" t="s">
        <v>24588</v>
      </c>
      <c r="D6190" t="s">
        <v>24930</v>
      </c>
      <c r="E6190" t="s">
        <v>24935</v>
      </c>
      <c r="F6190">
        <v>7.9</v>
      </c>
      <c r="G6190">
        <v>292</v>
      </c>
      <c r="H6190" s="9" t="s">
        <v>24666</v>
      </c>
      <c r="I6190" s="9" t="str">
        <f t="shared" si="96"/>
        <v>Short</v>
      </c>
    </row>
    <row r="6191" spans="1:9" hidden="1" x14ac:dyDescent="0.25">
      <c r="A6191" t="s">
        <v>9019</v>
      </c>
      <c r="B6191" s="11">
        <v>2020</v>
      </c>
      <c r="C6191" t="s">
        <v>24583</v>
      </c>
      <c r="F6191">
        <v>8.1999999999999993</v>
      </c>
      <c r="G6191">
        <v>248</v>
      </c>
      <c r="H6191" s="9" t="s">
        <v>24655</v>
      </c>
      <c r="I6191" s="9" t="str">
        <f t="shared" si="96"/>
        <v>Short</v>
      </c>
    </row>
    <row r="6192" spans="1:9" hidden="1" x14ac:dyDescent="0.25">
      <c r="A6192" t="s">
        <v>9019</v>
      </c>
      <c r="B6192" s="11">
        <v>2020</v>
      </c>
      <c r="C6192" t="s">
        <v>24583</v>
      </c>
      <c r="F6192">
        <v>7.9</v>
      </c>
      <c r="G6192">
        <v>202</v>
      </c>
      <c r="H6192" s="9" t="s">
        <v>24641</v>
      </c>
      <c r="I6192" s="9" t="str">
        <f t="shared" si="96"/>
        <v>Short</v>
      </c>
    </row>
    <row r="6193" spans="1:9" hidden="1" x14ac:dyDescent="0.25">
      <c r="A6193" t="s">
        <v>9019</v>
      </c>
      <c r="B6193" s="11">
        <v>2020</v>
      </c>
      <c r="C6193" t="s">
        <v>24583</v>
      </c>
      <c r="F6193">
        <v>8.1999999999999993</v>
      </c>
      <c r="G6193">
        <v>211</v>
      </c>
      <c r="H6193" s="9" t="s">
        <v>24677</v>
      </c>
      <c r="I6193" s="9" t="str">
        <f t="shared" si="96"/>
        <v>Short</v>
      </c>
    </row>
    <row r="6194" spans="1:9" hidden="1" x14ac:dyDescent="0.25">
      <c r="A6194" t="s">
        <v>9019</v>
      </c>
      <c r="B6194" s="11">
        <v>2020</v>
      </c>
      <c r="C6194" t="s">
        <v>24583</v>
      </c>
      <c r="F6194">
        <v>8.1999999999999993</v>
      </c>
      <c r="G6194">
        <v>197</v>
      </c>
      <c r="H6194" s="9" t="s">
        <v>24647</v>
      </c>
      <c r="I6194" s="9" t="str">
        <f t="shared" si="96"/>
        <v>Short</v>
      </c>
    </row>
    <row r="6195" spans="1:9" hidden="1" x14ac:dyDescent="0.25">
      <c r="A6195" t="s">
        <v>9019</v>
      </c>
      <c r="B6195" s="11">
        <v>2020</v>
      </c>
      <c r="C6195" t="s">
        <v>24583</v>
      </c>
      <c r="F6195">
        <v>7.9</v>
      </c>
      <c r="G6195">
        <v>179</v>
      </c>
      <c r="H6195" s="9" t="s">
        <v>24649</v>
      </c>
      <c r="I6195" s="9" t="str">
        <f t="shared" si="96"/>
        <v>Short</v>
      </c>
    </row>
    <row r="6196" spans="1:9" hidden="1" x14ac:dyDescent="0.25">
      <c r="A6196" t="s">
        <v>194</v>
      </c>
      <c r="B6196" s="11">
        <v>2015</v>
      </c>
      <c r="C6196" t="s">
        <v>24590</v>
      </c>
      <c r="D6196" t="s">
        <v>24930</v>
      </c>
      <c r="E6196" t="s">
        <v>24932</v>
      </c>
      <c r="F6196">
        <v>9</v>
      </c>
      <c r="G6196" s="2">
        <v>1930</v>
      </c>
      <c r="H6196" s="9" t="s">
        <v>24674</v>
      </c>
      <c r="I6196" s="9" t="str">
        <f t="shared" si="96"/>
        <v>Short</v>
      </c>
    </row>
    <row r="6197" spans="1:9" hidden="1" x14ac:dyDescent="0.25">
      <c r="A6197" t="s">
        <v>194</v>
      </c>
      <c r="B6197" s="11">
        <v>2015</v>
      </c>
      <c r="C6197" t="s">
        <v>24590</v>
      </c>
      <c r="D6197" t="s">
        <v>24930</v>
      </c>
      <c r="E6197" t="s">
        <v>24932</v>
      </c>
      <c r="F6197">
        <v>9.1</v>
      </c>
      <c r="G6197" s="2">
        <v>1854</v>
      </c>
      <c r="H6197" s="9" t="s">
        <v>24752</v>
      </c>
      <c r="I6197" s="9" t="str">
        <f t="shared" si="96"/>
        <v>Short</v>
      </c>
    </row>
    <row r="6198" spans="1:9" hidden="1" x14ac:dyDescent="0.25">
      <c r="A6198" t="s">
        <v>194</v>
      </c>
      <c r="B6198" s="11">
        <v>2015</v>
      </c>
      <c r="C6198" t="s">
        <v>24590</v>
      </c>
      <c r="D6198" t="s">
        <v>24930</v>
      </c>
      <c r="E6198" t="s">
        <v>24932</v>
      </c>
      <c r="F6198">
        <v>9.4</v>
      </c>
      <c r="G6198" s="2">
        <v>2278</v>
      </c>
      <c r="H6198" s="9" t="s">
        <v>24674</v>
      </c>
      <c r="I6198" s="9" t="str">
        <f t="shared" si="96"/>
        <v>Short</v>
      </c>
    </row>
    <row r="6199" spans="1:9" hidden="1" x14ac:dyDescent="0.25">
      <c r="A6199" t="s">
        <v>249</v>
      </c>
      <c r="B6199" s="11">
        <v>2017</v>
      </c>
      <c r="C6199" t="s">
        <v>24581</v>
      </c>
      <c r="D6199" t="s">
        <v>24933</v>
      </c>
      <c r="E6199" t="s">
        <v>24935</v>
      </c>
      <c r="F6199">
        <v>6.1</v>
      </c>
      <c r="G6199" s="2">
        <v>1507</v>
      </c>
      <c r="H6199" s="9" t="s">
        <v>24804</v>
      </c>
      <c r="I6199" s="9" t="str">
        <f t="shared" si="96"/>
        <v>Short</v>
      </c>
    </row>
    <row r="6200" spans="1:9" hidden="1" x14ac:dyDescent="0.25">
      <c r="A6200" t="s">
        <v>249</v>
      </c>
      <c r="B6200" s="11">
        <v>2017</v>
      </c>
      <c r="C6200" t="s">
        <v>24581</v>
      </c>
      <c r="D6200" t="s">
        <v>24933</v>
      </c>
      <c r="E6200" t="s">
        <v>24935</v>
      </c>
      <c r="F6200">
        <v>6.6</v>
      </c>
      <c r="G6200" s="2">
        <v>1694</v>
      </c>
      <c r="H6200" s="9" t="s">
        <v>24862</v>
      </c>
      <c r="I6200" s="9" t="str">
        <f t="shared" si="96"/>
        <v>Medium</v>
      </c>
    </row>
    <row r="6201" spans="1:9" hidden="1" x14ac:dyDescent="0.25">
      <c r="A6201" t="s">
        <v>1912</v>
      </c>
      <c r="B6201" s="11">
        <v>2015</v>
      </c>
      <c r="C6201" t="s">
        <v>24590</v>
      </c>
      <c r="D6201" t="s">
        <v>24930</v>
      </c>
      <c r="E6201" t="s">
        <v>24935</v>
      </c>
      <c r="F6201">
        <v>8.6</v>
      </c>
      <c r="G6201">
        <v>283</v>
      </c>
      <c r="H6201" s="9" t="s">
        <v>24652</v>
      </c>
      <c r="I6201" s="9" t="str">
        <f t="shared" si="96"/>
        <v>Short</v>
      </c>
    </row>
    <row r="6202" spans="1:9" hidden="1" x14ac:dyDescent="0.25">
      <c r="A6202" t="s">
        <v>107</v>
      </c>
      <c r="B6202" s="11">
        <v>2014</v>
      </c>
      <c r="C6202" t="s">
        <v>24590</v>
      </c>
      <c r="D6202" t="s">
        <v>24927</v>
      </c>
      <c r="E6202" t="s">
        <v>24930</v>
      </c>
      <c r="F6202">
        <v>8.1</v>
      </c>
      <c r="G6202" s="2">
        <v>1411</v>
      </c>
      <c r="H6202" s="9" t="s">
        <v>24644</v>
      </c>
      <c r="I6202" s="9" t="str">
        <f t="shared" si="96"/>
        <v>Short</v>
      </c>
    </row>
    <row r="6203" spans="1:9" hidden="1" x14ac:dyDescent="0.25">
      <c r="A6203" t="s">
        <v>3902</v>
      </c>
      <c r="B6203" s="11">
        <v>2018</v>
      </c>
      <c r="C6203" t="s">
        <v>24581</v>
      </c>
      <c r="F6203">
        <v>7.7</v>
      </c>
      <c r="G6203">
        <v>85</v>
      </c>
      <c r="H6203" s="9" t="s">
        <v>24648</v>
      </c>
      <c r="I6203" s="9" t="str">
        <f t="shared" si="96"/>
        <v>Short</v>
      </c>
    </row>
    <row r="6204" spans="1:9" hidden="1" x14ac:dyDescent="0.25">
      <c r="A6204" t="s">
        <v>3902</v>
      </c>
      <c r="B6204" s="11">
        <v>2018</v>
      </c>
      <c r="C6204" t="s">
        <v>24581</v>
      </c>
      <c r="F6204">
        <v>8</v>
      </c>
      <c r="G6204">
        <v>92</v>
      </c>
      <c r="H6204" s="9" t="s">
        <v>24652</v>
      </c>
      <c r="I6204" s="9" t="str">
        <f t="shared" si="96"/>
        <v>Short</v>
      </c>
    </row>
    <row r="6205" spans="1:9" hidden="1" x14ac:dyDescent="0.25">
      <c r="A6205" t="s">
        <v>3902</v>
      </c>
      <c r="B6205" s="11">
        <v>2018</v>
      </c>
      <c r="C6205" t="s">
        <v>24581</v>
      </c>
      <c r="F6205">
        <v>7.6</v>
      </c>
      <c r="G6205">
        <v>83</v>
      </c>
      <c r="H6205" s="9" t="s">
        <v>24780</v>
      </c>
      <c r="I6205" s="9" t="str">
        <f t="shared" si="96"/>
        <v>Short</v>
      </c>
    </row>
    <row r="6206" spans="1:9" hidden="1" x14ac:dyDescent="0.25">
      <c r="A6206" t="s">
        <v>3902</v>
      </c>
      <c r="B6206" s="11">
        <v>2018</v>
      </c>
      <c r="C6206" t="s">
        <v>24581</v>
      </c>
      <c r="F6206">
        <v>7.8</v>
      </c>
      <c r="G6206">
        <v>89</v>
      </c>
      <c r="H6206" s="9" t="s">
        <v>24652</v>
      </c>
      <c r="I6206" s="9" t="str">
        <f t="shared" si="96"/>
        <v>Short</v>
      </c>
    </row>
    <row r="6207" spans="1:9" hidden="1" x14ac:dyDescent="0.25">
      <c r="A6207" t="s">
        <v>3902</v>
      </c>
      <c r="B6207" s="11">
        <v>2018</v>
      </c>
      <c r="C6207" t="s">
        <v>24581</v>
      </c>
      <c r="F6207">
        <v>7.9</v>
      </c>
      <c r="G6207">
        <v>105</v>
      </c>
      <c r="H6207" s="9" t="s">
        <v>24648</v>
      </c>
      <c r="I6207" s="9" t="str">
        <f t="shared" si="96"/>
        <v>Short</v>
      </c>
    </row>
    <row r="6208" spans="1:9" hidden="1" x14ac:dyDescent="0.25">
      <c r="A6208" t="s">
        <v>67</v>
      </c>
      <c r="B6208" s="11">
        <v>2021</v>
      </c>
      <c r="C6208" t="s">
        <v>24580</v>
      </c>
      <c r="D6208" t="s">
        <v>24930</v>
      </c>
      <c r="E6208" t="s">
        <v>24929</v>
      </c>
      <c r="F6208">
        <v>6.3</v>
      </c>
      <c r="G6208">
        <v>333</v>
      </c>
      <c r="H6208" s="9" t="s">
        <v>24655</v>
      </c>
      <c r="I6208" s="9" t="str">
        <f t="shared" si="96"/>
        <v>Short</v>
      </c>
    </row>
    <row r="6209" spans="1:9" hidden="1" x14ac:dyDescent="0.25">
      <c r="A6209" t="s">
        <v>1202</v>
      </c>
      <c r="B6209" s="11">
        <v>2017</v>
      </c>
      <c r="C6209" t="s">
        <v>24590</v>
      </c>
      <c r="D6209" t="s">
        <v>24930</v>
      </c>
      <c r="E6209" t="s">
        <v>24934</v>
      </c>
      <c r="F6209">
        <v>7.3</v>
      </c>
      <c r="G6209">
        <v>300</v>
      </c>
      <c r="H6209" s="9" t="s">
        <v>24647</v>
      </c>
      <c r="I6209" s="9" t="str">
        <f t="shared" si="96"/>
        <v>Short</v>
      </c>
    </row>
    <row r="6210" spans="1:9" hidden="1" x14ac:dyDescent="0.25">
      <c r="A6210" t="s">
        <v>1202</v>
      </c>
      <c r="B6210" s="11">
        <v>2017</v>
      </c>
      <c r="C6210" t="s">
        <v>24590</v>
      </c>
      <c r="D6210" t="s">
        <v>24930</v>
      </c>
      <c r="E6210" t="s">
        <v>24934</v>
      </c>
      <c r="F6210">
        <v>7.5</v>
      </c>
      <c r="G6210">
        <v>311</v>
      </c>
      <c r="H6210" s="9" t="s">
        <v>24644</v>
      </c>
      <c r="I6210" s="9" t="str">
        <f t="shared" si="96"/>
        <v>Short</v>
      </c>
    </row>
    <row r="6211" spans="1:9" hidden="1" x14ac:dyDescent="0.25">
      <c r="A6211" t="s">
        <v>67</v>
      </c>
      <c r="B6211" s="11">
        <v>2021</v>
      </c>
      <c r="C6211" t="s">
        <v>24580</v>
      </c>
      <c r="D6211" t="s">
        <v>24930</v>
      </c>
      <c r="E6211" t="s">
        <v>24929</v>
      </c>
      <c r="F6211">
        <v>6.5</v>
      </c>
      <c r="G6211">
        <v>233</v>
      </c>
      <c r="H6211" s="9" t="s">
        <v>24649</v>
      </c>
      <c r="I6211" s="9" t="str">
        <f t="shared" ref="I6211:I6274" si="97">IF(H6211*24&lt;=1,"Short",IF(H6211*24&lt;=2,"Medium","Long"))</f>
        <v>Short</v>
      </c>
    </row>
    <row r="6212" spans="1:9" hidden="1" x14ac:dyDescent="0.25">
      <c r="A6212" t="s">
        <v>67</v>
      </c>
      <c r="B6212" s="11">
        <v>2021</v>
      </c>
      <c r="C6212" t="s">
        <v>24580</v>
      </c>
      <c r="D6212" t="s">
        <v>24930</v>
      </c>
      <c r="E6212" t="s">
        <v>24929</v>
      </c>
      <c r="F6212">
        <v>6.2</v>
      </c>
      <c r="G6212">
        <v>188</v>
      </c>
      <c r="H6212" s="9" t="s">
        <v>24652</v>
      </c>
      <c r="I6212" s="9" t="str">
        <f t="shared" si="97"/>
        <v>Short</v>
      </c>
    </row>
    <row r="6213" spans="1:9" hidden="1" x14ac:dyDescent="0.25">
      <c r="A6213" t="s">
        <v>67</v>
      </c>
      <c r="B6213" s="11">
        <v>2021</v>
      </c>
      <c r="C6213" t="s">
        <v>24580</v>
      </c>
      <c r="D6213" t="s">
        <v>24930</v>
      </c>
      <c r="E6213" t="s">
        <v>24929</v>
      </c>
      <c r="F6213">
        <v>6.6</v>
      </c>
      <c r="G6213">
        <v>190</v>
      </c>
      <c r="H6213" s="9" t="s">
        <v>24654</v>
      </c>
      <c r="I6213" s="9" t="str">
        <f t="shared" si="97"/>
        <v>Short</v>
      </c>
    </row>
    <row r="6214" spans="1:9" hidden="1" x14ac:dyDescent="0.25">
      <c r="A6214" t="s">
        <v>67</v>
      </c>
      <c r="B6214" s="11">
        <v>2021</v>
      </c>
      <c r="C6214" t="s">
        <v>24580</v>
      </c>
      <c r="D6214" t="s">
        <v>24930</v>
      </c>
      <c r="E6214" t="s">
        <v>24929</v>
      </c>
      <c r="F6214">
        <v>6.7</v>
      </c>
      <c r="G6214">
        <v>183</v>
      </c>
      <c r="H6214" s="9" t="s">
        <v>24666</v>
      </c>
      <c r="I6214" s="9" t="str">
        <f t="shared" si="97"/>
        <v>Short</v>
      </c>
    </row>
    <row r="6215" spans="1:9" hidden="1" x14ac:dyDescent="0.25">
      <c r="A6215" t="s">
        <v>67</v>
      </c>
      <c r="B6215" s="11">
        <v>2021</v>
      </c>
      <c r="C6215" t="s">
        <v>24580</v>
      </c>
      <c r="D6215" t="s">
        <v>24930</v>
      </c>
      <c r="E6215" t="s">
        <v>24929</v>
      </c>
      <c r="F6215">
        <v>6.3</v>
      </c>
      <c r="G6215">
        <v>181</v>
      </c>
      <c r="H6215" s="9" t="s">
        <v>24649</v>
      </c>
      <c r="I6215" s="9" t="str">
        <f t="shared" si="97"/>
        <v>Short</v>
      </c>
    </row>
    <row r="6216" spans="1:9" hidden="1" x14ac:dyDescent="0.25">
      <c r="A6216" t="s">
        <v>67</v>
      </c>
      <c r="B6216" s="11">
        <v>2021</v>
      </c>
      <c r="C6216" t="s">
        <v>24580</v>
      </c>
      <c r="D6216" t="s">
        <v>24930</v>
      </c>
      <c r="E6216" t="s">
        <v>24929</v>
      </c>
      <c r="F6216">
        <v>4.7</v>
      </c>
      <c r="G6216">
        <v>278</v>
      </c>
      <c r="H6216" s="9" t="s">
        <v>24752</v>
      </c>
      <c r="I6216" s="9" t="str">
        <f t="shared" si="97"/>
        <v>Short</v>
      </c>
    </row>
    <row r="6217" spans="1:9" hidden="1" x14ac:dyDescent="0.25">
      <c r="A6217" t="s">
        <v>1912</v>
      </c>
      <c r="B6217" s="11">
        <v>2015</v>
      </c>
      <c r="C6217" t="s">
        <v>24590</v>
      </c>
      <c r="D6217" t="s">
        <v>24930</v>
      </c>
      <c r="E6217" t="s">
        <v>24935</v>
      </c>
      <c r="F6217">
        <v>8.3000000000000007</v>
      </c>
      <c r="G6217">
        <v>256</v>
      </c>
      <c r="H6217" s="9" t="s">
        <v>24637</v>
      </c>
      <c r="I6217" s="9" t="str">
        <f t="shared" si="97"/>
        <v>Short</v>
      </c>
    </row>
    <row r="6218" spans="1:9" x14ac:dyDescent="0.25">
      <c r="A6218" t="s">
        <v>6530</v>
      </c>
      <c r="B6218" s="11">
        <v>0</v>
      </c>
      <c r="C6218" t="s">
        <v>24590</v>
      </c>
      <c r="D6218" t="s">
        <v>24927</v>
      </c>
      <c r="E6218" t="s">
        <v>24931</v>
      </c>
      <c r="H6218" s="9" t="s">
        <v>24647</v>
      </c>
      <c r="I6218" s="9" t="str">
        <f t="shared" si="97"/>
        <v>Short</v>
      </c>
    </row>
    <row r="6219" spans="1:9" hidden="1" x14ac:dyDescent="0.25">
      <c r="A6219" t="s">
        <v>765</v>
      </c>
      <c r="B6219" s="11">
        <v>2017</v>
      </c>
      <c r="C6219" t="s">
        <v>24581</v>
      </c>
      <c r="F6219">
        <v>8.1999999999999993</v>
      </c>
      <c r="G6219">
        <v>173</v>
      </c>
      <c r="H6219" s="9" t="s">
        <v>24644</v>
      </c>
      <c r="I6219" s="9" t="str">
        <f t="shared" si="97"/>
        <v>Short</v>
      </c>
    </row>
    <row r="6220" spans="1:9" hidden="1" x14ac:dyDescent="0.25">
      <c r="A6220" t="s">
        <v>2045</v>
      </c>
      <c r="B6220" s="11">
        <v>2005</v>
      </c>
      <c r="C6220" t="s">
        <v>24591</v>
      </c>
      <c r="D6220" t="s">
        <v>24926</v>
      </c>
      <c r="E6220" t="s">
        <v>24936</v>
      </c>
      <c r="F6220">
        <v>8</v>
      </c>
      <c r="G6220">
        <v>199</v>
      </c>
      <c r="H6220" s="9" t="s">
        <v>24651</v>
      </c>
      <c r="I6220" s="9" t="str">
        <f t="shared" si="97"/>
        <v>Short</v>
      </c>
    </row>
    <row r="6221" spans="1:9" hidden="1" x14ac:dyDescent="0.25">
      <c r="A6221" t="s">
        <v>2045</v>
      </c>
      <c r="B6221" s="11">
        <v>2005</v>
      </c>
      <c r="C6221" t="s">
        <v>24591</v>
      </c>
      <c r="D6221" t="s">
        <v>24926</v>
      </c>
      <c r="E6221" t="s">
        <v>24936</v>
      </c>
      <c r="F6221">
        <v>8.5</v>
      </c>
      <c r="G6221">
        <v>235</v>
      </c>
      <c r="H6221" s="9" t="s">
        <v>24657</v>
      </c>
      <c r="I6221" s="9" t="str">
        <f t="shared" si="97"/>
        <v>Short</v>
      </c>
    </row>
    <row r="6222" spans="1:9" hidden="1" x14ac:dyDescent="0.25">
      <c r="A6222" t="s">
        <v>3669</v>
      </c>
      <c r="B6222" s="11">
        <v>2020</v>
      </c>
      <c r="C6222" t="s">
        <v>24588</v>
      </c>
      <c r="D6222" t="s">
        <v>24930</v>
      </c>
      <c r="E6222" t="s">
        <v>24935</v>
      </c>
      <c r="F6222">
        <v>7.9</v>
      </c>
      <c r="G6222">
        <v>278</v>
      </c>
      <c r="H6222" s="9" t="s">
        <v>24666</v>
      </c>
      <c r="I6222" s="9" t="str">
        <f t="shared" si="97"/>
        <v>Short</v>
      </c>
    </row>
    <row r="6223" spans="1:9" hidden="1" x14ac:dyDescent="0.25">
      <c r="A6223" t="s">
        <v>5135</v>
      </c>
      <c r="B6223" s="11">
        <v>2020</v>
      </c>
      <c r="C6223" t="s">
        <v>24581</v>
      </c>
      <c r="D6223" t="s">
        <v>24929</v>
      </c>
      <c r="F6223">
        <v>6.3</v>
      </c>
      <c r="G6223">
        <v>119</v>
      </c>
      <c r="H6223" s="9" t="s">
        <v>24656</v>
      </c>
      <c r="I6223" s="9" t="str">
        <f t="shared" si="97"/>
        <v>Short</v>
      </c>
    </row>
    <row r="6224" spans="1:9" hidden="1" x14ac:dyDescent="0.25">
      <c r="A6224" t="s">
        <v>5135</v>
      </c>
      <c r="B6224" s="11">
        <v>2020</v>
      </c>
      <c r="C6224" t="s">
        <v>24581</v>
      </c>
      <c r="D6224" t="s">
        <v>24929</v>
      </c>
      <c r="F6224">
        <v>6.3</v>
      </c>
      <c r="G6224">
        <v>122</v>
      </c>
      <c r="H6224" s="9" t="s">
        <v>24656</v>
      </c>
      <c r="I6224" s="9" t="str">
        <f t="shared" si="97"/>
        <v>Short</v>
      </c>
    </row>
    <row r="6225" spans="1:9" hidden="1" x14ac:dyDescent="0.25">
      <c r="A6225" t="s">
        <v>514</v>
      </c>
      <c r="B6225" s="11">
        <v>2005</v>
      </c>
      <c r="C6225" t="s">
        <v>24591</v>
      </c>
      <c r="D6225" t="s">
        <v>24926</v>
      </c>
      <c r="E6225" t="s">
        <v>24927</v>
      </c>
      <c r="F6225">
        <v>8.8000000000000007</v>
      </c>
      <c r="G6225" s="2">
        <v>2880</v>
      </c>
      <c r="H6225" s="9" t="s">
        <v>24654</v>
      </c>
      <c r="I6225" s="9" t="str">
        <f t="shared" si="97"/>
        <v>Short</v>
      </c>
    </row>
    <row r="6226" spans="1:9" hidden="1" x14ac:dyDescent="0.25">
      <c r="A6226" t="s">
        <v>1009</v>
      </c>
      <c r="B6226" s="11">
        <v>2020</v>
      </c>
      <c r="C6226" t="s">
        <v>24584</v>
      </c>
      <c r="D6226" t="s">
        <v>24929</v>
      </c>
      <c r="F6226">
        <v>6.1</v>
      </c>
      <c r="G6226">
        <v>201</v>
      </c>
      <c r="H6226" s="9" t="s">
        <v>24656</v>
      </c>
      <c r="I6226" s="9" t="str">
        <f t="shared" si="97"/>
        <v>Short</v>
      </c>
    </row>
    <row r="6227" spans="1:9" hidden="1" x14ac:dyDescent="0.25">
      <c r="A6227" t="s">
        <v>1009</v>
      </c>
      <c r="B6227" s="11">
        <v>2020</v>
      </c>
      <c r="C6227" t="s">
        <v>24584</v>
      </c>
      <c r="D6227" t="s">
        <v>24929</v>
      </c>
      <c r="F6227">
        <v>6.1</v>
      </c>
      <c r="G6227">
        <v>173</v>
      </c>
      <c r="H6227" s="9" t="s">
        <v>24673</v>
      </c>
      <c r="I6227" s="9" t="str">
        <f t="shared" si="97"/>
        <v>Short</v>
      </c>
    </row>
    <row r="6228" spans="1:9" hidden="1" x14ac:dyDescent="0.25">
      <c r="A6228" t="s">
        <v>1136</v>
      </c>
      <c r="B6228" s="11">
        <v>2019</v>
      </c>
      <c r="C6228" t="s">
        <v>24580</v>
      </c>
      <c r="D6228" t="s">
        <v>24930</v>
      </c>
      <c r="F6228">
        <v>7.9</v>
      </c>
      <c r="G6228" s="2">
        <v>1755</v>
      </c>
      <c r="H6228" s="9" t="s">
        <v>24788</v>
      </c>
      <c r="I6228" s="9" t="str">
        <f t="shared" si="97"/>
        <v>Short</v>
      </c>
    </row>
    <row r="6229" spans="1:9" hidden="1" x14ac:dyDescent="0.25">
      <c r="A6229" t="s">
        <v>1136</v>
      </c>
      <c r="B6229" s="11">
        <v>2019</v>
      </c>
      <c r="C6229" t="s">
        <v>24580</v>
      </c>
      <c r="D6229" t="s">
        <v>24930</v>
      </c>
      <c r="F6229">
        <v>8.1</v>
      </c>
      <c r="G6229" s="2">
        <v>1696</v>
      </c>
      <c r="H6229" s="9" t="s">
        <v>24667</v>
      </c>
      <c r="I6229" s="9" t="str">
        <f t="shared" si="97"/>
        <v>Short</v>
      </c>
    </row>
    <row r="6230" spans="1:9" hidden="1" x14ac:dyDescent="0.25">
      <c r="A6230" t="s">
        <v>1136</v>
      </c>
      <c r="B6230" s="11">
        <v>2019</v>
      </c>
      <c r="C6230" t="s">
        <v>24580</v>
      </c>
      <c r="D6230" t="s">
        <v>24930</v>
      </c>
      <c r="F6230">
        <v>8.3000000000000007</v>
      </c>
      <c r="G6230" s="2">
        <v>1667</v>
      </c>
      <c r="H6230" s="9" t="s">
        <v>24715</v>
      </c>
      <c r="I6230" s="9" t="str">
        <f t="shared" si="97"/>
        <v>Short</v>
      </c>
    </row>
    <row r="6231" spans="1:9" hidden="1" x14ac:dyDescent="0.25">
      <c r="A6231" t="s">
        <v>1136</v>
      </c>
      <c r="B6231" s="11">
        <v>2019</v>
      </c>
      <c r="C6231" t="s">
        <v>24580</v>
      </c>
      <c r="D6231" t="s">
        <v>24930</v>
      </c>
      <c r="F6231">
        <v>8.5</v>
      </c>
      <c r="G6231" s="2">
        <v>1716</v>
      </c>
      <c r="H6231" s="9" t="s">
        <v>24726</v>
      </c>
      <c r="I6231" s="9" t="str">
        <f t="shared" si="97"/>
        <v>Short</v>
      </c>
    </row>
    <row r="6232" spans="1:9" hidden="1" x14ac:dyDescent="0.25">
      <c r="A6232" t="s">
        <v>1136</v>
      </c>
      <c r="B6232" s="11">
        <v>2019</v>
      </c>
      <c r="C6232" t="s">
        <v>24580</v>
      </c>
      <c r="D6232" t="s">
        <v>24930</v>
      </c>
      <c r="F6232">
        <v>9</v>
      </c>
      <c r="G6232" s="2">
        <v>2245</v>
      </c>
      <c r="H6232" s="9" t="s">
        <v>24642</v>
      </c>
      <c r="I6232" s="9" t="str">
        <f t="shared" si="97"/>
        <v>Short</v>
      </c>
    </row>
    <row r="6233" spans="1:9" hidden="1" x14ac:dyDescent="0.25">
      <c r="A6233" t="s">
        <v>1009</v>
      </c>
      <c r="B6233" s="11">
        <v>2020</v>
      </c>
      <c r="C6233" t="s">
        <v>24584</v>
      </c>
      <c r="D6233" t="s">
        <v>24929</v>
      </c>
      <c r="F6233">
        <v>6.2</v>
      </c>
      <c r="G6233">
        <v>160</v>
      </c>
      <c r="H6233" s="9" t="s">
        <v>24641</v>
      </c>
      <c r="I6233" s="9" t="str">
        <f t="shared" si="97"/>
        <v>Short</v>
      </c>
    </row>
    <row r="6234" spans="1:9" hidden="1" x14ac:dyDescent="0.25">
      <c r="A6234" t="s">
        <v>1009</v>
      </c>
      <c r="B6234" s="11">
        <v>2020</v>
      </c>
      <c r="C6234" t="s">
        <v>24584</v>
      </c>
      <c r="D6234" t="s">
        <v>24929</v>
      </c>
      <c r="F6234">
        <v>6.5</v>
      </c>
      <c r="G6234">
        <v>150</v>
      </c>
      <c r="H6234" s="9" t="s">
        <v>24677</v>
      </c>
      <c r="I6234" s="9" t="str">
        <f t="shared" si="97"/>
        <v>Short</v>
      </c>
    </row>
    <row r="6235" spans="1:9" hidden="1" x14ac:dyDescent="0.25">
      <c r="A6235" t="s">
        <v>1009</v>
      </c>
      <c r="B6235" s="11">
        <v>2020</v>
      </c>
      <c r="C6235" t="s">
        <v>24584</v>
      </c>
      <c r="D6235" t="s">
        <v>24929</v>
      </c>
      <c r="F6235">
        <v>6.2</v>
      </c>
      <c r="G6235">
        <v>144</v>
      </c>
      <c r="H6235" s="9" t="s">
        <v>24649</v>
      </c>
      <c r="I6235" s="9" t="str">
        <f t="shared" si="97"/>
        <v>Short</v>
      </c>
    </row>
    <row r="6236" spans="1:9" hidden="1" x14ac:dyDescent="0.25">
      <c r="A6236" t="s">
        <v>1009</v>
      </c>
      <c r="B6236" s="11">
        <v>2020</v>
      </c>
      <c r="C6236" t="s">
        <v>24584</v>
      </c>
      <c r="D6236" t="s">
        <v>24929</v>
      </c>
      <c r="F6236">
        <v>6.4</v>
      </c>
      <c r="G6236">
        <v>140</v>
      </c>
      <c r="H6236" s="9" t="s">
        <v>24804</v>
      </c>
      <c r="I6236" s="9" t="str">
        <f t="shared" si="97"/>
        <v>Short</v>
      </c>
    </row>
    <row r="6237" spans="1:9" hidden="1" x14ac:dyDescent="0.25">
      <c r="A6237" t="s">
        <v>1009</v>
      </c>
      <c r="B6237" s="11">
        <v>2020</v>
      </c>
      <c r="C6237" t="s">
        <v>24584</v>
      </c>
      <c r="D6237" t="s">
        <v>24929</v>
      </c>
      <c r="F6237">
        <v>6.5</v>
      </c>
      <c r="G6237">
        <v>138</v>
      </c>
      <c r="H6237" s="9" t="s">
        <v>24648</v>
      </c>
      <c r="I6237" s="9" t="str">
        <f t="shared" si="97"/>
        <v>Short</v>
      </c>
    </row>
    <row r="6238" spans="1:9" hidden="1" x14ac:dyDescent="0.25">
      <c r="A6238" t="s">
        <v>1009</v>
      </c>
      <c r="B6238" s="11">
        <v>2020</v>
      </c>
      <c r="C6238" t="s">
        <v>24584</v>
      </c>
      <c r="D6238" t="s">
        <v>24929</v>
      </c>
      <c r="F6238">
        <v>6.3</v>
      </c>
      <c r="G6238">
        <v>130</v>
      </c>
      <c r="H6238" s="9" t="s">
        <v>24670</v>
      </c>
      <c r="I6238" s="9" t="str">
        <f t="shared" si="97"/>
        <v>Short</v>
      </c>
    </row>
    <row r="6239" spans="1:9" hidden="1" x14ac:dyDescent="0.25">
      <c r="A6239" t="s">
        <v>1009</v>
      </c>
      <c r="B6239" s="11">
        <v>2020</v>
      </c>
      <c r="C6239" t="s">
        <v>24584</v>
      </c>
      <c r="D6239" t="s">
        <v>24929</v>
      </c>
      <c r="F6239">
        <v>6.3</v>
      </c>
      <c r="G6239">
        <v>129</v>
      </c>
      <c r="H6239" s="9" t="s">
        <v>24674</v>
      </c>
      <c r="I6239" s="9" t="str">
        <f t="shared" si="97"/>
        <v>Short</v>
      </c>
    </row>
    <row r="6240" spans="1:9" hidden="1" x14ac:dyDescent="0.25">
      <c r="A6240" t="s">
        <v>1009</v>
      </c>
      <c r="B6240" s="11">
        <v>2020</v>
      </c>
      <c r="C6240" t="s">
        <v>24584</v>
      </c>
      <c r="D6240" t="s">
        <v>24929</v>
      </c>
      <c r="F6240">
        <v>7.2</v>
      </c>
      <c r="G6240">
        <v>138</v>
      </c>
      <c r="H6240" s="9" t="s">
        <v>24763</v>
      </c>
      <c r="I6240" s="9" t="str">
        <f t="shared" si="97"/>
        <v>Medium</v>
      </c>
    </row>
    <row r="6241" spans="1:9" hidden="1" x14ac:dyDescent="0.25">
      <c r="A6241" t="s">
        <v>2045</v>
      </c>
      <c r="B6241" s="11">
        <v>2005</v>
      </c>
      <c r="C6241" t="s">
        <v>24591</v>
      </c>
      <c r="D6241" t="s">
        <v>24926</v>
      </c>
      <c r="E6241" t="s">
        <v>24936</v>
      </c>
      <c r="F6241">
        <v>8.6999999999999993</v>
      </c>
      <c r="G6241">
        <v>263</v>
      </c>
      <c r="H6241" s="9" t="s">
        <v>24638</v>
      </c>
      <c r="I6241" s="9" t="str">
        <f t="shared" si="97"/>
        <v>Short</v>
      </c>
    </row>
    <row r="6242" spans="1:9" hidden="1" x14ac:dyDescent="0.25">
      <c r="A6242" t="s">
        <v>13</v>
      </c>
      <c r="B6242" s="11">
        <v>2021</v>
      </c>
      <c r="C6242" t="s">
        <v>24591</v>
      </c>
      <c r="D6242" t="s">
        <v>24926</v>
      </c>
      <c r="E6242" t="s">
        <v>24927</v>
      </c>
      <c r="F6242">
        <v>6.6</v>
      </c>
      <c r="G6242" s="2">
        <v>1507</v>
      </c>
      <c r="H6242" s="9" t="s">
        <v>24636</v>
      </c>
      <c r="I6242" s="9" t="str">
        <f t="shared" si="97"/>
        <v>Short</v>
      </c>
    </row>
    <row r="6243" spans="1:9" hidden="1" x14ac:dyDescent="0.25">
      <c r="A6243" t="s">
        <v>13</v>
      </c>
      <c r="B6243" s="11">
        <v>2021</v>
      </c>
      <c r="C6243" t="s">
        <v>24591</v>
      </c>
      <c r="D6243" t="s">
        <v>24926</v>
      </c>
      <c r="E6243" t="s">
        <v>24927</v>
      </c>
      <c r="F6243">
        <v>5.5</v>
      </c>
      <c r="G6243" s="2">
        <v>1190</v>
      </c>
      <c r="H6243" s="9" t="s">
        <v>24657</v>
      </c>
      <c r="I6243" s="9" t="str">
        <f t="shared" si="97"/>
        <v>Short</v>
      </c>
    </row>
    <row r="6244" spans="1:9" hidden="1" x14ac:dyDescent="0.25">
      <c r="A6244" t="s">
        <v>13</v>
      </c>
      <c r="B6244" s="11">
        <v>2021</v>
      </c>
      <c r="C6244" t="s">
        <v>24591</v>
      </c>
      <c r="D6244" t="s">
        <v>24926</v>
      </c>
      <c r="E6244" t="s">
        <v>24927</v>
      </c>
      <c r="F6244">
        <v>5.7</v>
      </c>
      <c r="G6244" s="2">
        <v>1063</v>
      </c>
      <c r="H6244" s="9" t="s">
        <v>24657</v>
      </c>
      <c r="I6244" s="9" t="str">
        <f t="shared" si="97"/>
        <v>Short</v>
      </c>
    </row>
    <row r="6245" spans="1:9" hidden="1" x14ac:dyDescent="0.25">
      <c r="A6245" t="s">
        <v>13</v>
      </c>
      <c r="B6245" s="11">
        <v>2021</v>
      </c>
      <c r="C6245" t="s">
        <v>24591</v>
      </c>
      <c r="D6245" t="s">
        <v>24926</v>
      </c>
      <c r="E6245" t="s">
        <v>24927</v>
      </c>
      <c r="F6245">
        <v>6</v>
      </c>
      <c r="G6245" s="2">
        <v>1033</v>
      </c>
      <c r="H6245" s="9" t="s">
        <v>24715</v>
      </c>
      <c r="I6245" s="9" t="str">
        <f t="shared" si="97"/>
        <v>Short</v>
      </c>
    </row>
    <row r="6246" spans="1:9" hidden="1" x14ac:dyDescent="0.25">
      <c r="A6246" t="s">
        <v>13</v>
      </c>
      <c r="B6246" s="11">
        <v>2021</v>
      </c>
      <c r="C6246" t="s">
        <v>24591</v>
      </c>
      <c r="D6246" t="s">
        <v>24926</v>
      </c>
      <c r="E6246" t="s">
        <v>24927</v>
      </c>
      <c r="F6246">
        <v>5.9</v>
      </c>
      <c r="G6246" s="2">
        <v>1042</v>
      </c>
      <c r="H6246" s="9" t="s">
        <v>24788</v>
      </c>
      <c r="I6246" s="9" t="str">
        <f t="shared" si="97"/>
        <v>Short</v>
      </c>
    </row>
    <row r="6247" spans="1:9" hidden="1" x14ac:dyDescent="0.25">
      <c r="A6247" t="s">
        <v>3956</v>
      </c>
      <c r="B6247" s="11">
        <v>2005</v>
      </c>
      <c r="C6247" t="s">
        <v>24591</v>
      </c>
      <c r="D6247" t="s">
        <v>24926</v>
      </c>
      <c r="E6247" t="s">
        <v>24927</v>
      </c>
      <c r="F6247">
        <v>5.9</v>
      </c>
      <c r="G6247">
        <v>26</v>
      </c>
      <c r="H6247" s="9" t="s">
        <v>24638</v>
      </c>
      <c r="I6247" s="9" t="str">
        <f t="shared" si="97"/>
        <v>Short</v>
      </c>
    </row>
    <row r="6248" spans="1:9" hidden="1" x14ac:dyDescent="0.25">
      <c r="A6248" t="s">
        <v>10215</v>
      </c>
      <c r="B6248" s="11">
        <v>2020</v>
      </c>
      <c r="C6248" t="s">
        <v>24580</v>
      </c>
      <c r="D6248" t="s">
        <v>24930</v>
      </c>
      <c r="E6248" t="s">
        <v>24929</v>
      </c>
      <c r="F6248">
        <v>7.2</v>
      </c>
      <c r="G6248">
        <v>29</v>
      </c>
      <c r="H6248" s="9" t="s">
        <v>24667</v>
      </c>
      <c r="I6248" s="9" t="str">
        <f t="shared" si="97"/>
        <v>Short</v>
      </c>
    </row>
    <row r="6249" spans="1:9" hidden="1" x14ac:dyDescent="0.25">
      <c r="A6249" t="s">
        <v>10215</v>
      </c>
      <c r="B6249" s="11">
        <v>2020</v>
      </c>
      <c r="C6249" t="s">
        <v>24580</v>
      </c>
      <c r="D6249" t="s">
        <v>24930</v>
      </c>
      <c r="E6249" t="s">
        <v>24929</v>
      </c>
      <c r="F6249">
        <v>7.3</v>
      </c>
      <c r="G6249">
        <v>31</v>
      </c>
      <c r="H6249" s="9" t="s">
        <v>24823</v>
      </c>
      <c r="I6249" s="9" t="str">
        <f t="shared" si="97"/>
        <v>Short</v>
      </c>
    </row>
    <row r="6250" spans="1:9" hidden="1" x14ac:dyDescent="0.25">
      <c r="A6250" t="s">
        <v>10215</v>
      </c>
      <c r="B6250" s="11">
        <v>2020</v>
      </c>
      <c r="C6250" t="s">
        <v>24580</v>
      </c>
      <c r="D6250" t="s">
        <v>24930</v>
      </c>
      <c r="E6250" t="s">
        <v>24929</v>
      </c>
      <c r="F6250">
        <v>7.7</v>
      </c>
      <c r="G6250">
        <v>24</v>
      </c>
      <c r="H6250" s="9" t="s">
        <v>24720</v>
      </c>
      <c r="I6250" s="9" t="str">
        <f t="shared" si="97"/>
        <v>Short</v>
      </c>
    </row>
    <row r="6251" spans="1:9" hidden="1" x14ac:dyDescent="0.25">
      <c r="A6251" t="s">
        <v>10215</v>
      </c>
      <c r="B6251" s="11">
        <v>2020</v>
      </c>
      <c r="C6251" t="s">
        <v>24580</v>
      </c>
      <c r="D6251" t="s">
        <v>24930</v>
      </c>
      <c r="E6251" t="s">
        <v>24929</v>
      </c>
      <c r="F6251">
        <v>7.8</v>
      </c>
      <c r="G6251">
        <v>26</v>
      </c>
      <c r="H6251" s="9" t="s">
        <v>24785</v>
      </c>
      <c r="I6251" s="9" t="str">
        <f t="shared" si="97"/>
        <v>Short</v>
      </c>
    </row>
    <row r="6252" spans="1:9" hidden="1" x14ac:dyDescent="0.25">
      <c r="A6252" t="s">
        <v>10215</v>
      </c>
      <c r="B6252" s="11">
        <v>2020</v>
      </c>
      <c r="C6252" t="s">
        <v>24580</v>
      </c>
      <c r="D6252" t="s">
        <v>24930</v>
      </c>
      <c r="E6252" t="s">
        <v>24929</v>
      </c>
      <c r="F6252">
        <v>7.8</v>
      </c>
      <c r="G6252">
        <v>24</v>
      </c>
      <c r="H6252" s="9" t="s">
        <v>24823</v>
      </c>
      <c r="I6252" s="9" t="str">
        <f t="shared" si="97"/>
        <v>Short</v>
      </c>
    </row>
    <row r="6253" spans="1:9" hidden="1" x14ac:dyDescent="0.25">
      <c r="A6253" t="s">
        <v>10215</v>
      </c>
      <c r="B6253" s="11">
        <v>2020</v>
      </c>
      <c r="C6253" t="s">
        <v>24580</v>
      </c>
      <c r="D6253" t="s">
        <v>24930</v>
      </c>
      <c r="E6253" t="s">
        <v>24929</v>
      </c>
      <c r="F6253">
        <v>8</v>
      </c>
      <c r="G6253">
        <v>26</v>
      </c>
      <c r="H6253" s="9" t="s">
        <v>24823</v>
      </c>
      <c r="I6253" s="9" t="str">
        <f t="shared" si="97"/>
        <v>Short</v>
      </c>
    </row>
    <row r="6254" spans="1:9" hidden="1" x14ac:dyDescent="0.25">
      <c r="A6254" t="s">
        <v>412</v>
      </c>
      <c r="B6254" s="11">
        <v>2017</v>
      </c>
      <c r="C6254" t="s">
        <v>24588</v>
      </c>
      <c r="D6254" t="s">
        <v>24930</v>
      </c>
      <c r="E6254" t="s">
        <v>24933</v>
      </c>
      <c r="F6254">
        <v>7.4</v>
      </c>
      <c r="G6254">
        <v>767</v>
      </c>
      <c r="H6254" s="9" t="s">
        <v>24644</v>
      </c>
      <c r="I6254" s="9" t="str">
        <f t="shared" si="97"/>
        <v>Short</v>
      </c>
    </row>
    <row r="6255" spans="1:9" hidden="1" x14ac:dyDescent="0.25">
      <c r="A6255" t="s">
        <v>3669</v>
      </c>
      <c r="B6255" s="11">
        <v>2020</v>
      </c>
      <c r="C6255" t="s">
        <v>24588</v>
      </c>
      <c r="D6255" t="s">
        <v>24930</v>
      </c>
      <c r="E6255" t="s">
        <v>24935</v>
      </c>
      <c r="F6255">
        <v>8.3000000000000007</v>
      </c>
      <c r="G6255">
        <v>291</v>
      </c>
      <c r="H6255" s="9" t="s">
        <v>24666</v>
      </c>
      <c r="I6255" s="9" t="str">
        <f t="shared" si="97"/>
        <v>Short</v>
      </c>
    </row>
    <row r="6256" spans="1:9" hidden="1" x14ac:dyDescent="0.25">
      <c r="A6256" t="s">
        <v>2045</v>
      </c>
      <c r="B6256" s="11">
        <v>2005</v>
      </c>
      <c r="C6256" t="s">
        <v>24591</v>
      </c>
      <c r="D6256" t="s">
        <v>24926</v>
      </c>
      <c r="E6256" t="s">
        <v>24936</v>
      </c>
      <c r="F6256">
        <v>8.6999999999999993</v>
      </c>
      <c r="G6256">
        <v>242</v>
      </c>
      <c r="H6256" s="9" t="s">
        <v>24651</v>
      </c>
      <c r="I6256" s="9" t="str">
        <f t="shared" si="97"/>
        <v>Short</v>
      </c>
    </row>
    <row r="6257" spans="1:9" hidden="1" x14ac:dyDescent="0.25">
      <c r="A6257" t="s">
        <v>412</v>
      </c>
      <c r="B6257" s="11">
        <v>2017</v>
      </c>
      <c r="C6257" t="s">
        <v>24588</v>
      </c>
      <c r="D6257" t="s">
        <v>24930</v>
      </c>
      <c r="E6257" t="s">
        <v>24933</v>
      </c>
      <c r="F6257">
        <v>8.5</v>
      </c>
      <c r="G6257" s="2">
        <v>1032</v>
      </c>
      <c r="H6257" s="9" t="s">
        <v>24644</v>
      </c>
      <c r="I6257" s="9" t="str">
        <f t="shared" si="97"/>
        <v>Short</v>
      </c>
    </row>
    <row r="6258" spans="1:9" hidden="1" x14ac:dyDescent="0.25">
      <c r="A6258" t="s">
        <v>412</v>
      </c>
      <c r="B6258" s="11">
        <v>2017</v>
      </c>
      <c r="C6258" t="s">
        <v>24588</v>
      </c>
      <c r="D6258" t="s">
        <v>24930</v>
      </c>
      <c r="E6258" t="s">
        <v>24933</v>
      </c>
      <c r="F6258">
        <v>3.5</v>
      </c>
      <c r="G6258" s="2">
        <v>2540</v>
      </c>
      <c r="H6258" s="9" t="s">
        <v>24644</v>
      </c>
      <c r="I6258" s="9" t="str">
        <f t="shared" si="97"/>
        <v>Short</v>
      </c>
    </row>
    <row r="6259" spans="1:9" hidden="1" x14ac:dyDescent="0.25">
      <c r="A6259" t="s">
        <v>412</v>
      </c>
      <c r="B6259" s="11">
        <v>2017</v>
      </c>
      <c r="C6259" t="s">
        <v>24588</v>
      </c>
      <c r="D6259" t="s">
        <v>24930</v>
      </c>
      <c r="E6259" t="s">
        <v>24933</v>
      </c>
      <c r="F6259">
        <v>6.8</v>
      </c>
      <c r="G6259">
        <v>807</v>
      </c>
      <c r="H6259" s="9" t="s">
        <v>24644</v>
      </c>
      <c r="I6259" s="9" t="str">
        <f t="shared" si="97"/>
        <v>Short</v>
      </c>
    </row>
    <row r="6260" spans="1:9" hidden="1" x14ac:dyDescent="0.25">
      <c r="A6260" t="s">
        <v>1912</v>
      </c>
      <c r="B6260" s="11">
        <v>2015</v>
      </c>
      <c r="C6260" t="s">
        <v>24590</v>
      </c>
      <c r="D6260" t="s">
        <v>24930</v>
      </c>
      <c r="E6260" t="s">
        <v>24935</v>
      </c>
      <c r="F6260">
        <v>8.5</v>
      </c>
      <c r="G6260">
        <v>273</v>
      </c>
      <c r="H6260" s="9" t="s">
        <v>24648</v>
      </c>
      <c r="I6260" s="9" t="str">
        <f t="shared" si="97"/>
        <v>Short</v>
      </c>
    </row>
    <row r="6261" spans="1:9" hidden="1" x14ac:dyDescent="0.25">
      <c r="A6261" t="s">
        <v>6703</v>
      </c>
      <c r="B6261" s="11">
        <v>2020</v>
      </c>
      <c r="C6261" t="s">
        <v>24582</v>
      </c>
      <c r="D6261" t="s">
        <v>24933</v>
      </c>
      <c r="E6261" t="s">
        <v>24935</v>
      </c>
      <c r="F6261">
        <v>6.7</v>
      </c>
      <c r="G6261">
        <v>504</v>
      </c>
      <c r="H6261" s="9" t="s">
        <v>24667</v>
      </c>
      <c r="I6261" s="9" t="str">
        <f t="shared" si="97"/>
        <v>Short</v>
      </c>
    </row>
    <row r="6262" spans="1:9" hidden="1" x14ac:dyDescent="0.25">
      <c r="A6262" t="s">
        <v>5750</v>
      </c>
      <c r="B6262" s="11">
        <v>2020</v>
      </c>
      <c r="C6262" t="s">
        <v>24583</v>
      </c>
      <c r="D6262" t="s">
        <v>24928</v>
      </c>
      <c r="F6262">
        <v>8.1</v>
      </c>
      <c r="G6262">
        <v>345</v>
      </c>
      <c r="H6262" s="9" t="s">
        <v>24666</v>
      </c>
      <c r="I6262" s="9" t="str">
        <f t="shared" si="97"/>
        <v>Short</v>
      </c>
    </row>
    <row r="6263" spans="1:9" hidden="1" x14ac:dyDescent="0.25">
      <c r="A6263" t="s">
        <v>5750</v>
      </c>
      <c r="B6263" s="11">
        <v>2020</v>
      </c>
      <c r="C6263" t="s">
        <v>24583</v>
      </c>
      <c r="D6263" t="s">
        <v>24928</v>
      </c>
      <c r="F6263">
        <v>8.1999999999999993</v>
      </c>
      <c r="G6263">
        <v>311</v>
      </c>
      <c r="H6263" s="9" t="s">
        <v>24752</v>
      </c>
      <c r="I6263" s="9" t="str">
        <f t="shared" si="97"/>
        <v>Short</v>
      </c>
    </row>
    <row r="6264" spans="1:9" hidden="1" x14ac:dyDescent="0.25">
      <c r="A6264" t="s">
        <v>5750</v>
      </c>
      <c r="B6264" s="11">
        <v>2020</v>
      </c>
      <c r="C6264" t="s">
        <v>24583</v>
      </c>
      <c r="D6264" t="s">
        <v>24928</v>
      </c>
      <c r="F6264">
        <v>8.4</v>
      </c>
      <c r="G6264">
        <v>297</v>
      </c>
      <c r="H6264" s="9" t="s">
        <v>24848</v>
      </c>
      <c r="I6264" s="9" t="str">
        <f t="shared" si="97"/>
        <v>Medium</v>
      </c>
    </row>
    <row r="6265" spans="1:9" hidden="1" x14ac:dyDescent="0.25">
      <c r="A6265" t="s">
        <v>5750</v>
      </c>
      <c r="B6265" s="11">
        <v>2020</v>
      </c>
      <c r="C6265" t="s">
        <v>24583</v>
      </c>
      <c r="D6265" t="s">
        <v>24928</v>
      </c>
      <c r="F6265">
        <v>8.1</v>
      </c>
      <c r="G6265">
        <v>274</v>
      </c>
      <c r="H6265" s="9" t="s">
        <v>24674</v>
      </c>
      <c r="I6265" s="9" t="str">
        <f t="shared" si="97"/>
        <v>Short</v>
      </c>
    </row>
    <row r="6266" spans="1:9" hidden="1" x14ac:dyDescent="0.25">
      <c r="A6266" t="s">
        <v>5750</v>
      </c>
      <c r="B6266" s="11">
        <v>2020</v>
      </c>
      <c r="C6266" t="s">
        <v>24583</v>
      </c>
      <c r="D6266" t="s">
        <v>24928</v>
      </c>
      <c r="F6266">
        <v>8.3000000000000007</v>
      </c>
      <c r="G6266">
        <v>263</v>
      </c>
      <c r="H6266" s="9" t="s">
        <v>24639</v>
      </c>
      <c r="I6266" s="9" t="str">
        <f t="shared" si="97"/>
        <v>Short</v>
      </c>
    </row>
    <row r="6267" spans="1:9" hidden="1" x14ac:dyDescent="0.25">
      <c r="A6267" t="s">
        <v>5750</v>
      </c>
      <c r="B6267" s="11">
        <v>2020</v>
      </c>
      <c r="C6267" t="s">
        <v>24583</v>
      </c>
      <c r="D6267" t="s">
        <v>24928</v>
      </c>
      <c r="F6267">
        <v>8.6</v>
      </c>
      <c r="G6267">
        <v>266</v>
      </c>
      <c r="H6267" s="9" t="s">
        <v>24862</v>
      </c>
      <c r="I6267" s="9" t="str">
        <f t="shared" si="97"/>
        <v>Medium</v>
      </c>
    </row>
    <row r="6268" spans="1:9" hidden="1" x14ac:dyDescent="0.25">
      <c r="A6268" t="s">
        <v>6703</v>
      </c>
      <c r="B6268" s="11">
        <v>2020</v>
      </c>
      <c r="C6268" t="s">
        <v>24582</v>
      </c>
      <c r="D6268" t="s">
        <v>24933</v>
      </c>
      <c r="E6268" t="s">
        <v>24935</v>
      </c>
      <c r="F6268">
        <v>6.6</v>
      </c>
      <c r="G6268">
        <v>454</v>
      </c>
      <c r="H6268" s="9" t="s">
        <v>24788</v>
      </c>
      <c r="I6268" s="9" t="str">
        <f t="shared" si="97"/>
        <v>Short</v>
      </c>
    </row>
    <row r="6269" spans="1:9" hidden="1" x14ac:dyDescent="0.25">
      <c r="A6269" t="s">
        <v>6703</v>
      </c>
      <c r="B6269" s="11">
        <v>2020</v>
      </c>
      <c r="C6269" t="s">
        <v>24582</v>
      </c>
      <c r="D6269" t="s">
        <v>24933</v>
      </c>
      <c r="E6269" t="s">
        <v>24935</v>
      </c>
      <c r="F6269">
        <v>6.3</v>
      </c>
      <c r="G6269">
        <v>405</v>
      </c>
      <c r="H6269" s="9" t="s">
        <v>24788</v>
      </c>
      <c r="I6269" s="9" t="str">
        <f t="shared" si="97"/>
        <v>Short</v>
      </c>
    </row>
    <row r="6270" spans="1:9" hidden="1" x14ac:dyDescent="0.25">
      <c r="A6270" t="s">
        <v>6703</v>
      </c>
      <c r="B6270" s="11">
        <v>2020</v>
      </c>
      <c r="C6270" t="s">
        <v>24582</v>
      </c>
      <c r="D6270" t="s">
        <v>24933</v>
      </c>
      <c r="E6270" t="s">
        <v>24935</v>
      </c>
      <c r="F6270">
        <v>6.5</v>
      </c>
      <c r="G6270">
        <v>381</v>
      </c>
      <c r="H6270" s="9" t="s">
        <v>24664</v>
      </c>
      <c r="I6270" s="9" t="str">
        <f t="shared" si="97"/>
        <v>Short</v>
      </c>
    </row>
    <row r="6271" spans="1:9" hidden="1" x14ac:dyDescent="0.25">
      <c r="A6271" t="s">
        <v>6703</v>
      </c>
      <c r="B6271" s="11">
        <v>2020</v>
      </c>
      <c r="C6271" t="s">
        <v>24582</v>
      </c>
      <c r="D6271" t="s">
        <v>24933</v>
      </c>
      <c r="E6271" t="s">
        <v>24935</v>
      </c>
      <c r="F6271">
        <v>5.9</v>
      </c>
      <c r="G6271">
        <v>351</v>
      </c>
      <c r="H6271" s="9" t="s">
        <v>24726</v>
      </c>
      <c r="I6271" s="9" t="str">
        <f t="shared" si="97"/>
        <v>Short</v>
      </c>
    </row>
    <row r="6272" spans="1:9" hidden="1" x14ac:dyDescent="0.25">
      <c r="A6272" t="s">
        <v>6703</v>
      </c>
      <c r="B6272" s="11">
        <v>2020</v>
      </c>
      <c r="C6272" t="s">
        <v>24582</v>
      </c>
      <c r="D6272" t="s">
        <v>24933</v>
      </c>
      <c r="E6272" t="s">
        <v>24935</v>
      </c>
      <c r="F6272">
        <v>6.1</v>
      </c>
      <c r="G6272">
        <v>332</v>
      </c>
      <c r="H6272" s="9" t="s">
        <v>24788</v>
      </c>
      <c r="I6272" s="9" t="str">
        <f t="shared" si="97"/>
        <v>Short</v>
      </c>
    </row>
    <row r="6273" spans="1:9" hidden="1" x14ac:dyDescent="0.25">
      <c r="A6273" t="s">
        <v>1912</v>
      </c>
      <c r="B6273" s="11">
        <v>2015</v>
      </c>
      <c r="C6273" t="s">
        <v>24590</v>
      </c>
      <c r="D6273" t="s">
        <v>24930</v>
      </c>
      <c r="E6273" t="s">
        <v>24935</v>
      </c>
      <c r="F6273">
        <v>8.5</v>
      </c>
      <c r="G6273">
        <v>278</v>
      </c>
      <c r="H6273" s="9" t="s">
        <v>24774</v>
      </c>
      <c r="I6273" s="9" t="str">
        <f t="shared" si="97"/>
        <v>Short</v>
      </c>
    </row>
    <row r="6274" spans="1:9" hidden="1" x14ac:dyDescent="0.25">
      <c r="A6274" t="s">
        <v>3669</v>
      </c>
      <c r="B6274" s="11">
        <v>2020</v>
      </c>
      <c r="C6274" t="s">
        <v>24588</v>
      </c>
      <c r="D6274" t="s">
        <v>24930</v>
      </c>
      <c r="E6274" t="s">
        <v>24935</v>
      </c>
      <c r="F6274">
        <v>8.3000000000000007</v>
      </c>
      <c r="G6274">
        <v>289</v>
      </c>
      <c r="H6274" s="9" t="s">
        <v>24666</v>
      </c>
      <c r="I6274" s="9" t="str">
        <f t="shared" si="97"/>
        <v>Short</v>
      </c>
    </row>
    <row r="6275" spans="1:9" hidden="1" x14ac:dyDescent="0.25">
      <c r="A6275" t="s">
        <v>623</v>
      </c>
      <c r="B6275" s="11">
        <v>2017</v>
      </c>
      <c r="C6275" t="s">
        <v>24591</v>
      </c>
      <c r="D6275" t="s">
        <v>24926</v>
      </c>
      <c r="E6275" t="s">
        <v>24927</v>
      </c>
      <c r="F6275">
        <v>7.9</v>
      </c>
      <c r="G6275" s="2">
        <v>1027</v>
      </c>
      <c r="H6275" s="9" t="s">
        <v>24651</v>
      </c>
      <c r="I6275" s="9" t="str">
        <f t="shared" ref="I6275:I6338" si="98">IF(H6275*24&lt;=1,"Short",IF(H6275*24&lt;=2,"Medium","Long"))</f>
        <v>Short</v>
      </c>
    </row>
    <row r="6276" spans="1:9" hidden="1" x14ac:dyDescent="0.25">
      <c r="A6276" t="s">
        <v>623</v>
      </c>
      <c r="B6276" s="11">
        <v>2017</v>
      </c>
      <c r="C6276" t="s">
        <v>24591</v>
      </c>
      <c r="D6276" t="s">
        <v>24926</v>
      </c>
      <c r="E6276" t="s">
        <v>24927</v>
      </c>
      <c r="F6276">
        <v>8.4</v>
      </c>
      <c r="G6276" s="2">
        <v>1080</v>
      </c>
      <c r="H6276" s="9" t="s">
        <v>24638</v>
      </c>
      <c r="I6276" s="9" t="str">
        <f t="shared" si="98"/>
        <v>Short</v>
      </c>
    </row>
    <row r="6277" spans="1:9" hidden="1" x14ac:dyDescent="0.25">
      <c r="A6277" t="s">
        <v>623</v>
      </c>
      <c r="B6277" s="11">
        <v>2017</v>
      </c>
      <c r="C6277" t="s">
        <v>24591</v>
      </c>
      <c r="D6277" t="s">
        <v>24926</v>
      </c>
      <c r="E6277" t="s">
        <v>24927</v>
      </c>
      <c r="F6277">
        <v>8</v>
      </c>
      <c r="G6277" s="2">
        <v>1008</v>
      </c>
      <c r="H6277" s="9" t="s">
        <v>24636</v>
      </c>
      <c r="I6277" s="9" t="str">
        <f t="shared" si="98"/>
        <v>Short</v>
      </c>
    </row>
    <row r="6278" spans="1:9" hidden="1" x14ac:dyDescent="0.25">
      <c r="A6278" t="s">
        <v>623</v>
      </c>
      <c r="B6278" s="11">
        <v>2017</v>
      </c>
      <c r="C6278" t="s">
        <v>24591</v>
      </c>
      <c r="D6278" t="s">
        <v>24926</v>
      </c>
      <c r="E6278" t="s">
        <v>24927</v>
      </c>
      <c r="F6278">
        <v>8.4</v>
      </c>
      <c r="G6278" s="2">
        <v>1023</v>
      </c>
      <c r="H6278" s="9" t="s">
        <v>24636</v>
      </c>
      <c r="I6278" s="9" t="str">
        <f t="shared" si="98"/>
        <v>Short</v>
      </c>
    </row>
    <row r="6279" spans="1:9" hidden="1" x14ac:dyDescent="0.25">
      <c r="A6279" t="s">
        <v>623</v>
      </c>
      <c r="B6279" s="11">
        <v>2017</v>
      </c>
      <c r="C6279" t="s">
        <v>24591</v>
      </c>
      <c r="D6279" t="s">
        <v>24926</v>
      </c>
      <c r="E6279" t="s">
        <v>24927</v>
      </c>
      <c r="F6279">
        <v>9.5</v>
      </c>
      <c r="G6279" s="2">
        <v>1949</v>
      </c>
      <c r="H6279" s="9" t="s">
        <v>24636</v>
      </c>
      <c r="I6279" s="9" t="str">
        <f t="shared" si="98"/>
        <v>Short</v>
      </c>
    </row>
    <row r="6280" spans="1:9" hidden="1" x14ac:dyDescent="0.25">
      <c r="A6280" t="s">
        <v>324</v>
      </c>
      <c r="B6280" s="11">
        <v>2018</v>
      </c>
      <c r="C6280" t="s">
        <v>24588</v>
      </c>
      <c r="D6280" t="s">
        <v>24930</v>
      </c>
      <c r="E6280" t="s">
        <v>24935</v>
      </c>
      <c r="F6280">
        <v>7.3</v>
      </c>
      <c r="G6280">
        <v>808</v>
      </c>
      <c r="H6280" s="9" t="s">
        <v>24670</v>
      </c>
      <c r="I6280" s="9" t="str">
        <f t="shared" si="98"/>
        <v>Short</v>
      </c>
    </row>
    <row r="6281" spans="1:9" hidden="1" x14ac:dyDescent="0.25">
      <c r="A6281" t="s">
        <v>623</v>
      </c>
      <c r="B6281" s="11">
        <v>2017</v>
      </c>
      <c r="C6281" t="s">
        <v>24591</v>
      </c>
      <c r="D6281" t="s">
        <v>24926</v>
      </c>
      <c r="E6281" t="s">
        <v>24927</v>
      </c>
      <c r="F6281">
        <v>9.3000000000000007</v>
      </c>
      <c r="G6281" s="2">
        <v>1607</v>
      </c>
      <c r="H6281" s="9" t="s">
        <v>24726</v>
      </c>
      <c r="I6281" s="9" t="str">
        <f t="shared" si="98"/>
        <v>Short</v>
      </c>
    </row>
    <row r="6282" spans="1:9" hidden="1" x14ac:dyDescent="0.25">
      <c r="A6282" t="s">
        <v>249</v>
      </c>
      <c r="B6282" s="11">
        <v>2017</v>
      </c>
      <c r="C6282" t="s">
        <v>24581</v>
      </c>
      <c r="D6282" t="s">
        <v>24933</v>
      </c>
      <c r="E6282" t="s">
        <v>24935</v>
      </c>
      <c r="F6282">
        <v>5.6</v>
      </c>
      <c r="G6282" s="2">
        <v>1635</v>
      </c>
      <c r="H6282" s="9" t="s">
        <v>24673</v>
      </c>
      <c r="I6282" s="9" t="str">
        <f t="shared" si="98"/>
        <v>Short</v>
      </c>
    </row>
    <row r="6283" spans="1:9" hidden="1" x14ac:dyDescent="0.25">
      <c r="A6283" t="s">
        <v>249</v>
      </c>
      <c r="B6283" s="11">
        <v>2017</v>
      </c>
      <c r="C6283" t="s">
        <v>24581</v>
      </c>
      <c r="D6283" t="s">
        <v>24933</v>
      </c>
      <c r="E6283" t="s">
        <v>24935</v>
      </c>
      <c r="F6283">
        <v>5.9</v>
      </c>
      <c r="G6283" s="2">
        <v>1420</v>
      </c>
      <c r="H6283" s="9" t="s">
        <v>24646</v>
      </c>
      <c r="I6283" s="9" t="str">
        <f t="shared" si="98"/>
        <v>Short</v>
      </c>
    </row>
    <row r="6284" spans="1:9" hidden="1" x14ac:dyDescent="0.25">
      <c r="A6284" t="s">
        <v>2464</v>
      </c>
      <c r="B6284" s="11">
        <v>2019</v>
      </c>
      <c r="C6284" t="s">
        <v>24583</v>
      </c>
      <c r="D6284" t="s">
        <v>24944</v>
      </c>
      <c r="F6284">
        <v>7.8</v>
      </c>
      <c r="G6284">
        <v>572</v>
      </c>
      <c r="H6284" s="9" t="s">
        <v>24838</v>
      </c>
      <c r="I6284" s="9" t="str">
        <f t="shared" si="98"/>
        <v>Short</v>
      </c>
    </row>
    <row r="6285" spans="1:9" hidden="1" x14ac:dyDescent="0.25">
      <c r="A6285" t="s">
        <v>2464</v>
      </c>
      <c r="B6285" s="11">
        <v>2019</v>
      </c>
      <c r="C6285" t="s">
        <v>24583</v>
      </c>
      <c r="D6285" t="s">
        <v>24944</v>
      </c>
      <c r="F6285">
        <v>8.3000000000000007</v>
      </c>
      <c r="G6285">
        <v>612</v>
      </c>
      <c r="H6285" s="9" t="s">
        <v>24774</v>
      </c>
      <c r="I6285" s="9" t="str">
        <f t="shared" si="98"/>
        <v>Short</v>
      </c>
    </row>
    <row r="6286" spans="1:9" hidden="1" x14ac:dyDescent="0.25">
      <c r="A6286" t="s">
        <v>2464</v>
      </c>
      <c r="B6286" s="11">
        <v>2019</v>
      </c>
      <c r="C6286" t="s">
        <v>24583</v>
      </c>
      <c r="D6286" t="s">
        <v>24944</v>
      </c>
      <c r="F6286">
        <v>8</v>
      </c>
      <c r="G6286">
        <v>569</v>
      </c>
      <c r="H6286" s="9" t="s">
        <v>24823</v>
      </c>
      <c r="I6286" s="9" t="str">
        <f t="shared" si="98"/>
        <v>Short</v>
      </c>
    </row>
    <row r="6287" spans="1:9" hidden="1" x14ac:dyDescent="0.25">
      <c r="A6287" t="s">
        <v>2464</v>
      </c>
      <c r="B6287" s="11">
        <v>2019</v>
      </c>
      <c r="C6287" t="s">
        <v>24583</v>
      </c>
      <c r="D6287" t="s">
        <v>24944</v>
      </c>
      <c r="F6287">
        <v>8.8000000000000007</v>
      </c>
      <c r="G6287">
        <v>681</v>
      </c>
      <c r="H6287" s="9" t="s">
        <v>24774</v>
      </c>
      <c r="I6287" s="9" t="str">
        <f t="shared" si="98"/>
        <v>Short</v>
      </c>
    </row>
    <row r="6288" spans="1:9" hidden="1" x14ac:dyDescent="0.25">
      <c r="A6288" t="s">
        <v>2464</v>
      </c>
      <c r="B6288" s="11">
        <v>2019</v>
      </c>
      <c r="C6288" t="s">
        <v>24583</v>
      </c>
      <c r="D6288" t="s">
        <v>24944</v>
      </c>
      <c r="F6288">
        <v>7.8</v>
      </c>
      <c r="G6288">
        <v>534</v>
      </c>
      <c r="H6288" s="9" t="s">
        <v>24664</v>
      </c>
      <c r="I6288" s="9" t="str">
        <f t="shared" si="98"/>
        <v>Short</v>
      </c>
    </row>
    <row r="6289" spans="1:9" hidden="1" x14ac:dyDescent="0.25">
      <c r="A6289" t="s">
        <v>2464</v>
      </c>
      <c r="B6289" s="11">
        <v>2019</v>
      </c>
      <c r="C6289" t="s">
        <v>24583</v>
      </c>
      <c r="D6289" t="s">
        <v>24944</v>
      </c>
      <c r="F6289">
        <v>7.8</v>
      </c>
      <c r="G6289">
        <v>520</v>
      </c>
      <c r="H6289" s="9" t="s">
        <v>24838</v>
      </c>
      <c r="I6289" s="9" t="str">
        <f t="shared" si="98"/>
        <v>Short</v>
      </c>
    </row>
    <row r="6290" spans="1:9" hidden="1" x14ac:dyDescent="0.25">
      <c r="A6290" t="s">
        <v>2464</v>
      </c>
      <c r="B6290" s="11">
        <v>2019</v>
      </c>
      <c r="C6290" t="s">
        <v>24583</v>
      </c>
      <c r="D6290" t="s">
        <v>24944</v>
      </c>
      <c r="F6290">
        <v>7.5</v>
      </c>
      <c r="G6290">
        <v>516</v>
      </c>
      <c r="H6290" s="9" t="s">
        <v>24667</v>
      </c>
      <c r="I6290" s="9" t="str">
        <f t="shared" si="98"/>
        <v>Short</v>
      </c>
    </row>
    <row r="6291" spans="1:9" hidden="1" x14ac:dyDescent="0.25">
      <c r="A6291" t="s">
        <v>2464</v>
      </c>
      <c r="B6291" s="11">
        <v>2019</v>
      </c>
      <c r="C6291" t="s">
        <v>24583</v>
      </c>
      <c r="D6291" t="s">
        <v>24944</v>
      </c>
      <c r="F6291">
        <v>8.3000000000000007</v>
      </c>
      <c r="G6291">
        <v>552</v>
      </c>
      <c r="H6291" s="9" t="s">
        <v>24667</v>
      </c>
      <c r="I6291" s="9" t="str">
        <f t="shared" si="98"/>
        <v>Short</v>
      </c>
    </row>
    <row r="6292" spans="1:9" hidden="1" x14ac:dyDescent="0.25">
      <c r="A6292" t="s">
        <v>534</v>
      </c>
      <c r="B6292" s="11">
        <v>2021</v>
      </c>
      <c r="C6292" t="s">
        <v>24588</v>
      </c>
      <c r="D6292" t="s">
        <v>24930</v>
      </c>
      <c r="E6292" t="s">
        <v>24935</v>
      </c>
      <c r="F6292">
        <v>8.1</v>
      </c>
      <c r="G6292">
        <v>624</v>
      </c>
      <c r="H6292" s="9" t="s">
        <v>24656</v>
      </c>
      <c r="I6292" s="9" t="str">
        <f t="shared" si="98"/>
        <v>Short</v>
      </c>
    </row>
    <row r="6293" spans="1:9" hidden="1" x14ac:dyDescent="0.25">
      <c r="A6293" t="s">
        <v>1912</v>
      </c>
      <c r="B6293" s="11">
        <v>2015</v>
      </c>
      <c r="C6293" t="s">
        <v>24590</v>
      </c>
      <c r="D6293" t="s">
        <v>24930</v>
      </c>
      <c r="E6293" t="s">
        <v>24935</v>
      </c>
      <c r="F6293">
        <v>7.7</v>
      </c>
      <c r="G6293">
        <v>242</v>
      </c>
      <c r="H6293" s="9" t="s">
        <v>24647</v>
      </c>
      <c r="I6293" s="9" t="str">
        <f t="shared" si="98"/>
        <v>Short</v>
      </c>
    </row>
    <row r="6294" spans="1:9" hidden="1" x14ac:dyDescent="0.25">
      <c r="A6294" t="s">
        <v>765</v>
      </c>
      <c r="B6294" s="11">
        <v>2017</v>
      </c>
      <c r="C6294" t="s">
        <v>24581</v>
      </c>
      <c r="F6294">
        <v>7.8</v>
      </c>
      <c r="G6294">
        <v>169</v>
      </c>
      <c r="H6294" s="9" t="s">
        <v>24647</v>
      </c>
      <c r="I6294" s="9" t="str">
        <f t="shared" si="98"/>
        <v>Short</v>
      </c>
    </row>
    <row r="6295" spans="1:9" hidden="1" x14ac:dyDescent="0.25">
      <c r="A6295" t="s">
        <v>1009</v>
      </c>
      <c r="B6295" s="11">
        <v>2020</v>
      </c>
      <c r="C6295" t="s">
        <v>24584</v>
      </c>
      <c r="D6295" t="s">
        <v>24929</v>
      </c>
      <c r="F6295">
        <v>6.1</v>
      </c>
      <c r="G6295">
        <v>108</v>
      </c>
      <c r="H6295" s="9" t="s">
        <v>24649</v>
      </c>
      <c r="I6295" s="9" t="str">
        <f t="shared" si="98"/>
        <v>Short</v>
      </c>
    </row>
    <row r="6296" spans="1:9" hidden="1" x14ac:dyDescent="0.25">
      <c r="A6296" t="s">
        <v>3956</v>
      </c>
      <c r="B6296" s="11">
        <v>2005</v>
      </c>
      <c r="C6296" t="s">
        <v>24591</v>
      </c>
      <c r="D6296" t="s">
        <v>24926</v>
      </c>
      <c r="E6296" t="s">
        <v>24927</v>
      </c>
      <c r="F6296">
        <v>6.3</v>
      </c>
      <c r="G6296">
        <v>23</v>
      </c>
      <c r="H6296" s="9" t="s">
        <v>24638</v>
      </c>
      <c r="I6296" s="9" t="str">
        <f t="shared" si="98"/>
        <v>Short</v>
      </c>
    </row>
    <row r="6297" spans="1:9" hidden="1" x14ac:dyDescent="0.25">
      <c r="A6297" t="s">
        <v>3956</v>
      </c>
      <c r="B6297" s="11">
        <v>2005</v>
      </c>
      <c r="C6297" t="s">
        <v>24591</v>
      </c>
      <c r="D6297" t="s">
        <v>24926</v>
      </c>
      <c r="E6297" t="s">
        <v>24927</v>
      </c>
      <c r="F6297">
        <v>6.5</v>
      </c>
      <c r="G6297">
        <v>30</v>
      </c>
      <c r="H6297" s="9" t="s">
        <v>24638</v>
      </c>
      <c r="I6297" s="9" t="str">
        <f t="shared" si="98"/>
        <v>Short</v>
      </c>
    </row>
    <row r="6298" spans="1:9" hidden="1" x14ac:dyDescent="0.25">
      <c r="A6298" t="s">
        <v>249</v>
      </c>
      <c r="B6298" s="11">
        <v>2017</v>
      </c>
      <c r="C6298" t="s">
        <v>24581</v>
      </c>
      <c r="D6298" t="s">
        <v>24933</v>
      </c>
      <c r="E6298" t="s">
        <v>24935</v>
      </c>
      <c r="F6298">
        <v>6.8</v>
      </c>
      <c r="G6298" s="2">
        <v>1640</v>
      </c>
      <c r="H6298" s="9" t="s">
        <v>24646</v>
      </c>
      <c r="I6298" s="9" t="str">
        <f t="shared" si="98"/>
        <v>Short</v>
      </c>
    </row>
    <row r="6299" spans="1:9" hidden="1" x14ac:dyDescent="0.25">
      <c r="A6299" t="s">
        <v>249</v>
      </c>
      <c r="B6299" s="11">
        <v>2017</v>
      </c>
      <c r="C6299" t="s">
        <v>24581</v>
      </c>
      <c r="D6299" t="s">
        <v>24933</v>
      </c>
      <c r="E6299" t="s">
        <v>24935</v>
      </c>
      <c r="F6299">
        <v>7.7</v>
      </c>
      <c r="G6299" s="2">
        <v>2312</v>
      </c>
      <c r="H6299" s="9" t="s">
        <v>24714</v>
      </c>
      <c r="I6299" s="9" t="str">
        <f t="shared" si="98"/>
        <v>Medium</v>
      </c>
    </row>
    <row r="6300" spans="1:9" hidden="1" x14ac:dyDescent="0.25">
      <c r="A6300" t="s">
        <v>7166</v>
      </c>
      <c r="B6300" s="11">
        <v>2020</v>
      </c>
      <c r="C6300" t="s">
        <v>24588</v>
      </c>
      <c r="D6300" t="s">
        <v>24930</v>
      </c>
      <c r="F6300">
        <v>7.2</v>
      </c>
      <c r="G6300">
        <v>73</v>
      </c>
      <c r="H6300" s="9" t="s">
        <v>24785</v>
      </c>
      <c r="I6300" s="9" t="str">
        <f t="shared" si="98"/>
        <v>Short</v>
      </c>
    </row>
    <row r="6301" spans="1:9" hidden="1" x14ac:dyDescent="0.25">
      <c r="A6301" t="s">
        <v>8161</v>
      </c>
      <c r="B6301" s="11">
        <v>2020</v>
      </c>
      <c r="C6301" t="s">
        <v>24581</v>
      </c>
      <c r="D6301" t="s">
        <v>24931</v>
      </c>
      <c r="E6301" t="s">
        <v>24925</v>
      </c>
      <c r="F6301">
        <v>6.5</v>
      </c>
      <c r="G6301">
        <v>64</v>
      </c>
      <c r="H6301" s="9" t="s">
        <v>24637</v>
      </c>
      <c r="I6301" s="9" t="str">
        <f t="shared" si="98"/>
        <v>Short</v>
      </c>
    </row>
    <row r="6302" spans="1:9" hidden="1" x14ac:dyDescent="0.25">
      <c r="A6302" t="s">
        <v>3669</v>
      </c>
      <c r="B6302" s="11">
        <v>2020</v>
      </c>
      <c r="C6302" t="s">
        <v>24588</v>
      </c>
      <c r="D6302" t="s">
        <v>24930</v>
      </c>
      <c r="E6302" t="s">
        <v>24935</v>
      </c>
      <c r="F6302">
        <v>8.5</v>
      </c>
      <c r="G6302">
        <v>345</v>
      </c>
      <c r="H6302" s="9" t="s">
        <v>24670</v>
      </c>
      <c r="I6302" s="9" t="str">
        <f t="shared" si="98"/>
        <v>Short</v>
      </c>
    </row>
    <row r="6303" spans="1:9" hidden="1" x14ac:dyDescent="0.25">
      <c r="A6303" t="s">
        <v>1912</v>
      </c>
      <c r="B6303" s="11">
        <v>2015</v>
      </c>
      <c r="C6303" t="s">
        <v>24590</v>
      </c>
      <c r="D6303" t="s">
        <v>24930</v>
      </c>
      <c r="E6303" t="s">
        <v>24935</v>
      </c>
      <c r="F6303">
        <v>8</v>
      </c>
      <c r="G6303">
        <v>289</v>
      </c>
      <c r="H6303" s="9" t="s">
        <v>24780</v>
      </c>
      <c r="I6303" s="9" t="str">
        <f t="shared" si="98"/>
        <v>Short</v>
      </c>
    </row>
    <row r="6304" spans="1:9" hidden="1" x14ac:dyDescent="0.25">
      <c r="A6304" t="s">
        <v>819</v>
      </c>
      <c r="B6304" s="11">
        <v>2020</v>
      </c>
      <c r="C6304" t="s">
        <v>24590</v>
      </c>
      <c r="D6304" t="s">
        <v>24930</v>
      </c>
      <c r="E6304" t="s">
        <v>24931</v>
      </c>
      <c r="F6304">
        <v>8.1</v>
      </c>
      <c r="G6304">
        <v>603</v>
      </c>
      <c r="H6304" s="9" t="s">
        <v>24639</v>
      </c>
      <c r="I6304" s="9" t="str">
        <f t="shared" si="98"/>
        <v>Short</v>
      </c>
    </row>
    <row r="6305" spans="1:9" hidden="1" x14ac:dyDescent="0.25">
      <c r="A6305" t="s">
        <v>3021</v>
      </c>
      <c r="B6305" s="11">
        <v>2020</v>
      </c>
      <c r="C6305" t="s">
        <v>24588</v>
      </c>
      <c r="D6305" t="s">
        <v>24930</v>
      </c>
      <c r="E6305" t="s">
        <v>24933</v>
      </c>
      <c r="F6305">
        <v>6.9</v>
      </c>
      <c r="G6305">
        <v>185</v>
      </c>
      <c r="H6305" s="9" t="s">
        <v>24666</v>
      </c>
      <c r="I6305" s="9" t="str">
        <f t="shared" si="98"/>
        <v>Short</v>
      </c>
    </row>
    <row r="6306" spans="1:9" hidden="1" x14ac:dyDescent="0.25">
      <c r="A6306" t="s">
        <v>3021</v>
      </c>
      <c r="B6306" s="11">
        <v>2020</v>
      </c>
      <c r="C6306" t="s">
        <v>24588</v>
      </c>
      <c r="D6306" t="s">
        <v>24930</v>
      </c>
      <c r="E6306" t="s">
        <v>24933</v>
      </c>
      <c r="F6306">
        <v>6.8</v>
      </c>
      <c r="G6306">
        <v>172</v>
      </c>
      <c r="H6306" s="9" t="s">
        <v>24647</v>
      </c>
      <c r="I6306" s="9" t="str">
        <f t="shared" si="98"/>
        <v>Short</v>
      </c>
    </row>
    <row r="6307" spans="1:9" hidden="1" x14ac:dyDescent="0.25">
      <c r="A6307" t="s">
        <v>3021</v>
      </c>
      <c r="B6307" s="11">
        <v>2020</v>
      </c>
      <c r="C6307" t="s">
        <v>24588</v>
      </c>
      <c r="D6307" t="s">
        <v>24930</v>
      </c>
      <c r="E6307" t="s">
        <v>24933</v>
      </c>
      <c r="F6307">
        <v>6.7</v>
      </c>
      <c r="G6307">
        <v>159</v>
      </c>
      <c r="H6307" s="9" t="s">
        <v>24654</v>
      </c>
      <c r="I6307" s="9" t="str">
        <f t="shared" si="98"/>
        <v>Short</v>
      </c>
    </row>
    <row r="6308" spans="1:9" hidden="1" x14ac:dyDescent="0.25">
      <c r="A6308" t="s">
        <v>3021</v>
      </c>
      <c r="B6308" s="11">
        <v>2020</v>
      </c>
      <c r="C6308" t="s">
        <v>24588</v>
      </c>
      <c r="D6308" t="s">
        <v>24930</v>
      </c>
      <c r="E6308" t="s">
        <v>24933</v>
      </c>
      <c r="F6308">
        <v>6.9</v>
      </c>
      <c r="G6308">
        <v>153</v>
      </c>
      <c r="H6308" s="9" t="s">
        <v>24654</v>
      </c>
      <c r="I6308" s="9" t="str">
        <f t="shared" si="98"/>
        <v>Short</v>
      </c>
    </row>
    <row r="6309" spans="1:9" hidden="1" x14ac:dyDescent="0.25">
      <c r="A6309" t="s">
        <v>3021</v>
      </c>
      <c r="B6309" s="11">
        <v>2020</v>
      </c>
      <c r="C6309" t="s">
        <v>24588</v>
      </c>
      <c r="D6309" t="s">
        <v>24930</v>
      </c>
      <c r="E6309" t="s">
        <v>24933</v>
      </c>
      <c r="F6309">
        <v>7</v>
      </c>
      <c r="G6309">
        <v>153</v>
      </c>
      <c r="H6309" s="9" t="s">
        <v>24644</v>
      </c>
      <c r="I6309" s="9" t="str">
        <f t="shared" si="98"/>
        <v>Short</v>
      </c>
    </row>
    <row r="6310" spans="1:9" hidden="1" x14ac:dyDescent="0.25">
      <c r="A6310" t="s">
        <v>3021</v>
      </c>
      <c r="B6310" s="11">
        <v>2020</v>
      </c>
      <c r="C6310" t="s">
        <v>24588</v>
      </c>
      <c r="D6310" t="s">
        <v>24930</v>
      </c>
      <c r="E6310" t="s">
        <v>24933</v>
      </c>
      <c r="F6310">
        <v>6.8</v>
      </c>
      <c r="G6310">
        <v>156</v>
      </c>
      <c r="H6310" s="9" t="s">
        <v>24739</v>
      </c>
      <c r="I6310" s="9" t="str">
        <f t="shared" si="98"/>
        <v>Short</v>
      </c>
    </row>
    <row r="6311" spans="1:9" hidden="1" x14ac:dyDescent="0.25">
      <c r="A6311" t="s">
        <v>3021</v>
      </c>
      <c r="B6311" s="11">
        <v>2020</v>
      </c>
      <c r="C6311" t="s">
        <v>24588</v>
      </c>
      <c r="D6311" t="s">
        <v>24930</v>
      </c>
      <c r="E6311" t="s">
        <v>24933</v>
      </c>
      <c r="F6311">
        <v>7.2</v>
      </c>
      <c r="G6311">
        <v>227</v>
      </c>
      <c r="H6311" s="9" t="s">
        <v>24639</v>
      </c>
      <c r="I6311" s="9" t="str">
        <f t="shared" si="98"/>
        <v>Short</v>
      </c>
    </row>
    <row r="6312" spans="1:9" hidden="1" x14ac:dyDescent="0.25">
      <c r="A6312" t="s">
        <v>514</v>
      </c>
      <c r="B6312" s="11">
        <v>2005</v>
      </c>
      <c r="C6312" t="s">
        <v>24591</v>
      </c>
      <c r="D6312" t="s">
        <v>24926</v>
      </c>
      <c r="E6312" t="s">
        <v>24927</v>
      </c>
      <c r="F6312">
        <v>9</v>
      </c>
      <c r="G6312" s="2">
        <v>3056</v>
      </c>
      <c r="H6312" s="9" t="s">
        <v>24657</v>
      </c>
      <c r="I6312" s="9" t="str">
        <f t="shared" si="98"/>
        <v>Short</v>
      </c>
    </row>
    <row r="6313" spans="1:9" hidden="1" x14ac:dyDescent="0.25">
      <c r="A6313" t="s">
        <v>8161</v>
      </c>
      <c r="B6313" s="11">
        <v>2020</v>
      </c>
      <c r="C6313" t="s">
        <v>24581</v>
      </c>
      <c r="D6313" t="s">
        <v>24931</v>
      </c>
      <c r="E6313" t="s">
        <v>24925</v>
      </c>
      <c r="F6313">
        <v>6.7</v>
      </c>
      <c r="G6313">
        <v>52</v>
      </c>
      <c r="H6313" s="9" t="s">
        <v>24838</v>
      </c>
      <c r="I6313" s="9" t="str">
        <f t="shared" si="98"/>
        <v>Short</v>
      </c>
    </row>
    <row r="6314" spans="1:9" hidden="1" x14ac:dyDescent="0.25">
      <c r="A6314" t="s">
        <v>8161</v>
      </c>
      <c r="B6314" s="11">
        <v>2020</v>
      </c>
      <c r="C6314" t="s">
        <v>24581</v>
      </c>
      <c r="D6314" t="s">
        <v>24931</v>
      </c>
      <c r="E6314" t="s">
        <v>24925</v>
      </c>
      <c r="F6314">
        <v>6.6</v>
      </c>
      <c r="G6314">
        <v>45</v>
      </c>
      <c r="H6314" s="9" t="s">
        <v>24774</v>
      </c>
      <c r="I6314" s="9" t="str">
        <f t="shared" si="98"/>
        <v>Short</v>
      </c>
    </row>
    <row r="6315" spans="1:9" hidden="1" x14ac:dyDescent="0.25">
      <c r="A6315" t="s">
        <v>8161</v>
      </c>
      <c r="B6315" s="11">
        <v>2020</v>
      </c>
      <c r="C6315" t="s">
        <v>24581</v>
      </c>
      <c r="D6315" t="s">
        <v>24931</v>
      </c>
      <c r="E6315" t="s">
        <v>24925</v>
      </c>
      <c r="F6315">
        <v>6.5</v>
      </c>
      <c r="G6315">
        <v>43</v>
      </c>
      <c r="H6315" s="9" t="s">
        <v>24682</v>
      </c>
      <c r="I6315" s="9" t="str">
        <f t="shared" si="98"/>
        <v>Short</v>
      </c>
    </row>
    <row r="6316" spans="1:9" hidden="1" x14ac:dyDescent="0.25">
      <c r="A6316" t="s">
        <v>8161</v>
      </c>
      <c r="B6316" s="11">
        <v>2020</v>
      </c>
      <c r="C6316" t="s">
        <v>24581</v>
      </c>
      <c r="D6316" t="s">
        <v>24931</v>
      </c>
      <c r="E6316" t="s">
        <v>24925</v>
      </c>
      <c r="F6316">
        <v>6.5</v>
      </c>
      <c r="G6316">
        <v>41</v>
      </c>
      <c r="H6316" s="9" t="s">
        <v>24774</v>
      </c>
      <c r="I6316" s="9" t="str">
        <f t="shared" si="98"/>
        <v>Short</v>
      </c>
    </row>
    <row r="6317" spans="1:9" hidden="1" x14ac:dyDescent="0.25">
      <c r="A6317" t="s">
        <v>8161</v>
      </c>
      <c r="B6317" s="11">
        <v>2020</v>
      </c>
      <c r="C6317" t="s">
        <v>24581</v>
      </c>
      <c r="D6317" t="s">
        <v>24931</v>
      </c>
      <c r="E6317" t="s">
        <v>24925</v>
      </c>
      <c r="F6317">
        <v>6.5</v>
      </c>
      <c r="G6317">
        <v>42</v>
      </c>
      <c r="H6317" s="9" t="s">
        <v>24644</v>
      </c>
      <c r="I6317" s="9" t="str">
        <f t="shared" si="98"/>
        <v>Short</v>
      </c>
    </row>
    <row r="6318" spans="1:9" hidden="1" x14ac:dyDescent="0.25">
      <c r="A6318" t="s">
        <v>514</v>
      </c>
      <c r="B6318" s="11">
        <v>2005</v>
      </c>
      <c r="C6318" t="s">
        <v>24591</v>
      </c>
      <c r="D6318" t="s">
        <v>24926</v>
      </c>
      <c r="E6318" t="s">
        <v>24927</v>
      </c>
      <c r="F6318">
        <v>9.3000000000000007</v>
      </c>
      <c r="G6318" s="2">
        <v>3156</v>
      </c>
      <c r="H6318" s="9" t="s">
        <v>24654</v>
      </c>
      <c r="I6318" s="9" t="str">
        <f t="shared" si="98"/>
        <v>Short</v>
      </c>
    </row>
    <row r="6319" spans="1:9" hidden="1" x14ac:dyDescent="0.25">
      <c r="A6319" t="s">
        <v>4597</v>
      </c>
      <c r="B6319" s="11">
        <v>2020</v>
      </c>
      <c r="C6319" t="s">
        <v>24583</v>
      </c>
      <c r="D6319" t="s">
        <v>24942</v>
      </c>
      <c r="E6319" t="s">
        <v>24928</v>
      </c>
      <c r="F6319">
        <v>7.5</v>
      </c>
      <c r="G6319" s="2">
        <v>2245</v>
      </c>
      <c r="H6319" s="9" t="s">
        <v>24648</v>
      </c>
      <c r="I6319" s="9" t="str">
        <f t="shared" si="98"/>
        <v>Short</v>
      </c>
    </row>
    <row r="6320" spans="1:9" hidden="1" x14ac:dyDescent="0.25">
      <c r="A6320" t="s">
        <v>5552</v>
      </c>
      <c r="B6320" s="11">
        <v>2018</v>
      </c>
      <c r="C6320" t="s">
        <v>24583</v>
      </c>
      <c r="D6320" t="s">
        <v>24928</v>
      </c>
      <c r="F6320">
        <v>8</v>
      </c>
      <c r="G6320">
        <v>411</v>
      </c>
      <c r="H6320" s="9" t="s">
        <v>24749</v>
      </c>
      <c r="I6320" s="9" t="str">
        <f t="shared" si="98"/>
        <v>Medium</v>
      </c>
    </row>
    <row r="6321" spans="1:9" hidden="1" x14ac:dyDescent="0.25">
      <c r="A6321" t="s">
        <v>2486</v>
      </c>
      <c r="B6321" s="11">
        <v>2018</v>
      </c>
      <c r="C6321" t="s">
        <v>24580</v>
      </c>
      <c r="D6321" t="s">
        <v>24930</v>
      </c>
      <c r="F6321">
        <v>8</v>
      </c>
      <c r="G6321">
        <v>149</v>
      </c>
      <c r="H6321" s="9" t="s">
        <v>24664</v>
      </c>
      <c r="I6321" s="9" t="str">
        <f t="shared" si="98"/>
        <v>Short</v>
      </c>
    </row>
    <row r="6322" spans="1:9" hidden="1" x14ac:dyDescent="0.25">
      <c r="A6322" t="s">
        <v>2486</v>
      </c>
      <c r="B6322" s="11">
        <v>2018</v>
      </c>
      <c r="C6322" t="s">
        <v>24580</v>
      </c>
      <c r="D6322" t="s">
        <v>24930</v>
      </c>
      <c r="F6322">
        <v>8.1999999999999993</v>
      </c>
      <c r="G6322">
        <v>142</v>
      </c>
      <c r="H6322" s="9" t="s">
        <v>24815</v>
      </c>
      <c r="I6322" s="9" t="str">
        <f t="shared" si="98"/>
        <v>Short</v>
      </c>
    </row>
    <row r="6323" spans="1:9" hidden="1" x14ac:dyDescent="0.25">
      <c r="A6323" t="s">
        <v>2486</v>
      </c>
      <c r="B6323" s="11">
        <v>2018</v>
      </c>
      <c r="C6323" t="s">
        <v>24580</v>
      </c>
      <c r="D6323" t="s">
        <v>24930</v>
      </c>
      <c r="F6323">
        <v>8.1</v>
      </c>
      <c r="G6323">
        <v>141</v>
      </c>
      <c r="H6323" s="9" t="s">
        <v>24642</v>
      </c>
      <c r="I6323" s="9" t="str">
        <f t="shared" si="98"/>
        <v>Short</v>
      </c>
    </row>
    <row r="6324" spans="1:9" hidden="1" x14ac:dyDescent="0.25">
      <c r="A6324" t="s">
        <v>2486</v>
      </c>
      <c r="B6324" s="11">
        <v>2018</v>
      </c>
      <c r="C6324" t="s">
        <v>24580</v>
      </c>
      <c r="D6324" t="s">
        <v>24930</v>
      </c>
      <c r="F6324">
        <v>8.3000000000000007</v>
      </c>
      <c r="G6324">
        <v>141</v>
      </c>
      <c r="H6324" s="9" t="s">
        <v>24785</v>
      </c>
      <c r="I6324" s="9" t="str">
        <f t="shared" si="98"/>
        <v>Short</v>
      </c>
    </row>
    <row r="6325" spans="1:9" hidden="1" x14ac:dyDescent="0.25">
      <c r="A6325" t="s">
        <v>2486</v>
      </c>
      <c r="B6325" s="11">
        <v>2018</v>
      </c>
      <c r="C6325" t="s">
        <v>24580</v>
      </c>
      <c r="D6325" t="s">
        <v>24930</v>
      </c>
      <c r="F6325">
        <v>8.1999999999999993</v>
      </c>
      <c r="G6325">
        <v>143</v>
      </c>
      <c r="H6325" s="9" t="s">
        <v>24667</v>
      </c>
      <c r="I6325" s="9" t="str">
        <f t="shared" si="98"/>
        <v>Short</v>
      </c>
    </row>
    <row r="6326" spans="1:9" hidden="1" x14ac:dyDescent="0.25">
      <c r="A6326" t="s">
        <v>2486</v>
      </c>
      <c r="B6326" s="11">
        <v>2018</v>
      </c>
      <c r="C6326" t="s">
        <v>24580</v>
      </c>
      <c r="D6326" t="s">
        <v>24930</v>
      </c>
      <c r="F6326">
        <v>8.4</v>
      </c>
      <c r="G6326">
        <v>143</v>
      </c>
      <c r="H6326" s="9" t="s">
        <v>24815</v>
      </c>
      <c r="I6326" s="9" t="str">
        <f t="shared" si="98"/>
        <v>Short</v>
      </c>
    </row>
    <row r="6327" spans="1:9" hidden="1" x14ac:dyDescent="0.25">
      <c r="A6327" t="s">
        <v>2486</v>
      </c>
      <c r="B6327" s="11">
        <v>2018</v>
      </c>
      <c r="C6327" t="s">
        <v>24580</v>
      </c>
      <c r="D6327" t="s">
        <v>24930</v>
      </c>
      <c r="F6327">
        <v>8.6999999999999993</v>
      </c>
      <c r="G6327">
        <v>202</v>
      </c>
      <c r="H6327" s="9" t="s">
        <v>24774</v>
      </c>
      <c r="I6327" s="9" t="str">
        <f t="shared" si="98"/>
        <v>Short</v>
      </c>
    </row>
    <row r="6328" spans="1:9" hidden="1" x14ac:dyDescent="0.25">
      <c r="A6328" t="s">
        <v>13402</v>
      </c>
      <c r="B6328" s="11">
        <v>2020</v>
      </c>
      <c r="C6328" t="s">
        <v>24580</v>
      </c>
      <c r="D6328" t="s">
        <v>24930</v>
      </c>
      <c r="E6328" t="s">
        <v>24929</v>
      </c>
      <c r="F6328">
        <v>7.2</v>
      </c>
      <c r="G6328">
        <v>65</v>
      </c>
      <c r="H6328" s="9" t="s">
        <v>24677</v>
      </c>
      <c r="I6328" s="9" t="str">
        <f t="shared" si="98"/>
        <v>Short</v>
      </c>
    </row>
    <row r="6329" spans="1:9" hidden="1" x14ac:dyDescent="0.25">
      <c r="A6329" t="s">
        <v>13402</v>
      </c>
      <c r="B6329" s="11">
        <v>2020</v>
      </c>
      <c r="C6329" t="s">
        <v>24580</v>
      </c>
      <c r="D6329" t="s">
        <v>24930</v>
      </c>
      <c r="E6329" t="s">
        <v>24929</v>
      </c>
      <c r="F6329">
        <v>7.5</v>
      </c>
      <c r="G6329">
        <v>66</v>
      </c>
      <c r="H6329" s="9" t="s">
        <v>24639</v>
      </c>
      <c r="I6329" s="9" t="str">
        <f t="shared" si="98"/>
        <v>Short</v>
      </c>
    </row>
    <row r="6330" spans="1:9" hidden="1" x14ac:dyDescent="0.25">
      <c r="A6330" t="s">
        <v>13402</v>
      </c>
      <c r="B6330" s="11">
        <v>2020</v>
      </c>
      <c r="C6330" t="s">
        <v>24580</v>
      </c>
      <c r="D6330" t="s">
        <v>24930</v>
      </c>
      <c r="E6330" t="s">
        <v>24929</v>
      </c>
      <c r="F6330">
        <v>7.2</v>
      </c>
      <c r="G6330">
        <v>59</v>
      </c>
      <c r="H6330" s="9" t="s">
        <v>24655</v>
      </c>
      <c r="I6330" s="9" t="str">
        <f t="shared" si="98"/>
        <v>Short</v>
      </c>
    </row>
    <row r="6331" spans="1:9" hidden="1" x14ac:dyDescent="0.25">
      <c r="A6331" t="s">
        <v>3700</v>
      </c>
      <c r="B6331" s="11">
        <v>2020</v>
      </c>
      <c r="C6331" t="s">
        <v>24591</v>
      </c>
      <c r="D6331" t="s">
        <v>24927</v>
      </c>
      <c r="E6331" t="s">
        <v>24936</v>
      </c>
      <c r="F6331">
        <v>8</v>
      </c>
      <c r="G6331" s="2">
        <v>1218</v>
      </c>
      <c r="H6331" s="9" t="s">
        <v>24777</v>
      </c>
      <c r="I6331" s="9" t="str">
        <f t="shared" si="98"/>
        <v>Short</v>
      </c>
    </row>
    <row r="6332" spans="1:9" hidden="1" x14ac:dyDescent="0.25">
      <c r="A6332" t="s">
        <v>3956</v>
      </c>
      <c r="B6332" s="11">
        <v>2005</v>
      </c>
      <c r="C6332" t="s">
        <v>24591</v>
      </c>
      <c r="D6332" t="s">
        <v>24926</v>
      </c>
      <c r="E6332" t="s">
        <v>24927</v>
      </c>
      <c r="F6332">
        <v>6.1</v>
      </c>
      <c r="G6332">
        <v>24</v>
      </c>
      <c r="H6332" s="9" t="s">
        <v>24638</v>
      </c>
      <c r="I6332" s="9" t="str">
        <f t="shared" si="98"/>
        <v>Short</v>
      </c>
    </row>
    <row r="6333" spans="1:9" hidden="1" x14ac:dyDescent="0.25">
      <c r="A6333" t="s">
        <v>1820</v>
      </c>
      <c r="B6333" s="11">
        <v>1997</v>
      </c>
      <c r="C6333" t="s">
        <v>24591</v>
      </c>
      <c r="D6333" t="s">
        <v>24926</v>
      </c>
      <c r="E6333" t="s">
        <v>24927</v>
      </c>
      <c r="F6333">
        <v>6.9</v>
      </c>
      <c r="G6333">
        <v>59</v>
      </c>
      <c r="H6333" s="9" t="s">
        <v>24777</v>
      </c>
      <c r="I6333" s="9" t="str">
        <f t="shared" si="98"/>
        <v>Short</v>
      </c>
    </row>
    <row r="6334" spans="1:9" hidden="1" x14ac:dyDescent="0.25">
      <c r="A6334" t="s">
        <v>1820</v>
      </c>
      <c r="B6334" s="11">
        <v>1997</v>
      </c>
      <c r="C6334" t="s">
        <v>24591</v>
      </c>
      <c r="D6334" t="s">
        <v>24926</v>
      </c>
      <c r="E6334" t="s">
        <v>24927</v>
      </c>
      <c r="F6334">
        <v>7.2</v>
      </c>
      <c r="G6334">
        <v>46</v>
      </c>
      <c r="H6334" s="9" t="s">
        <v>24777</v>
      </c>
      <c r="I6334" s="9" t="str">
        <f t="shared" si="98"/>
        <v>Short</v>
      </c>
    </row>
    <row r="6335" spans="1:9" hidden="1" x14ac:dyDescent="0.25">
      <c r="A6335" t="s">
        <v>4597</v>
      </c>
      <c r="B6335" s="11">
        <v>2020</v>
      </c>
      <c r="C6335" t="s">
        <v>24583</v>
      </c>
      <c r="D6335" t="s">
        <v>24942</v>
      </c>
      <c r="E6335" t="s">
        <v>24928</v>
      </c>
      <c r="F6335">
        <v>7.8</v>
      </c>
      <c r="G6335" s="2">
        <v>2077</v>
      </c>
      <c r="H6335" s="9" t="s">
        <v>24666</v>
      </c>
      <c r="I6335" s="9" t="str">
        <f t="shared" si="98"/>
        <v>Short</v>
      </c>
    </row>
    <row r="6336" spans="1:9" hidden="1" x14ac:dyDescent="0.25">
      <c r="A6336" t="s">
        <v>4597</v>
      </c>
      <c r="B6336" s="11">
        <v>2020</v>
      </c>
      <c r="C6336" t="s">
        <v>24583</v>
      </c>
      <c r="D6336" t="s">
        <v>24942</v>
      </c>
      <c r="E6336" t="s">
        <v>24928</v>
      </c>
      <c r="F6336">
        <v>7.9</v>
      </c>
      <c r="G6336" s="2">
        <v>2071</v>
      </c>
      <c r="H6336" s="9" t="s">
        <v>24666</v>
      </c>
      <c r="I6336" s="9" t="str">
        <f t="shared" si="98"/>
        <v>Short</v>
      </c>
    </row>
    <row r="6337" spans="1:9" hidden="1" x14ac:dyDescent="0.25">
      <c r="A6337" t="s">
        <v>4597</v>
      </c>
      <c r="B6337" s="11">
        <v>2020</v>
      </c>
      <c r="C6337" t="s">
        <v>24583</v>
      </c>
      <c r="D6337" t="s">
        <v>24942</v>
      </c>
      <c r="E6337" t="s">
        <v>24928</v>
      </c>
      <c r="F6337">
        <v>7.6</v>
      </c>
      <c r="G6337" s="2">
        <v>1887</v>
      </c>
      <c r="H6337" s="9" t="s">
        <v>24654</v>
      </c>
      <c r="I6337" s="9" t="str">
        <f t="shared" si="98"/>
        <v>Short</v>
      </c>
    </row>
    <row r="6338" spans="1:9" hidden="1" x14ac:dyDescent="0.25">
      <c r="A6338" t="s">
        <v>4597</v>
      </c>
      <c r="B6338" s="11">
        <v>2020</v>
      </c>
      <c r="C6338" t="s">
        <v>24583</v>
      </c>
      <c r="D6338" t="s">
        <v>24942</v>
      </c>
      <c r="E6338" t="s">
        <v>24928</v>
      </c>
      <c r="F6338">
        <v>7.8</v>
      </c>
      <c r="G6338" s="2">
        <v>1856</v>
      </c>
      <c r="H6338" s="9" t="s">
        <v>24637</v>
      </c>
      <c r="I6338" s="9" t="str">
        <f t="shared" si="98"/>
        <v>Short</v>
      </c>
    </row>
    <row r="6339" spans="1:9" hidden="1" x14ac:dyDescent="0.25">
      <c r="A6339" t="s">
        <v>4597</v>
      </c>
      <c r="B6339" s="11">
        <v>2020</v>
      </c>
      <c r="C6339" t="s">
        <v>24583</v>
      </c>
      <c r="D6339" t="s">
        <v>24942</v>
      </c>
      <c r="E6339" t="s">
        <v>24928</v>
      </c>
      <c r="F6339">
        <v>7.4</v>
      </c>
      <c r="G6339" s="2">
        <v>1772</v>
      </c>
      <c r="H6339" s="9" t="s">
        <v>24637</v>
      </c>
      <c r="I6339" s="9" t="str">
        <f t="shared" ref="I6339:I6402" si="99">IF(H6339*24&lt;=1,"Short",IF(H6339*24&lt;=2,"Medium","Long"))</f>
        <v>Short</v>
      </c>
    </row>
    <row r="6340" spans="1:9" hidden="1" x14ac:dyDescent="0.25">
      <c r="A6340" t="s">
        <v>4597</v>
      </c>
      <c r="B6340" s="11">
        <v>2020</v>
      </c>
      <c r="C6340" t="s">
        <v>24583</v>
      </c>
      <c r="D6340" t="s">
        <v>24942</v>
      </c>
      <c r="E6340" t="s">
        <v>24928</v>
      </c>
      <c r="F6340">
        <v>7.5</v>
      </c>
      <c r="G6340" s="2">
        <v>1747</v>
      </c>
      <c r="H6340" s="9" t="s">
        <v>24647</v>
      </c>
      <c r="I6340" s="9" t="str">
        <f t="shared" si="99"/>
        <v>Short</v>
      </c>
    </row>
    <row r="6341" spans="1:9" hidden="1" x14ac:dyDescent="0.25">
      <c r="A6341" t="s">
        <v>1820</v>
      </c>
      <c r="B6341" s="11">
        <v>1997</v>
      </c>
      <c r="C6341" t="s">
        <v>24591</v>
      </c>
      <c r="D6341" t="s">
        <v>24926</v>
      </c>
      <c r="E6341" t="s">
        <v>24927</v>
      </c>
      <c r="F6341">
        <v>7.4</v>
      </c>
      <c r="G6341">
        <v>57</v>
      </c>
      <c r="H6341" s="9" t="s">
        <v>24777</v>
      </c>
      <c r="I6341" s="9" t="str">
        <f t="shared" si="99"/>
        <v>Short</v>
      </c>
    </row>
    <row r="6342" spans="1:9" hidden="1" x14ac:dyDescent="0.25">
      <c r="A6342" t="s">
        <v>1820</v>
      </c>
      <c r="B6342" s="11">
        <v>1997</v>
      </c>
      <c r="C6342" t="s">
        <v>24591</v>
      </c>
      <c r="D6342" t="s">
        <v>24926</v>
      </c>
      <c r="E6342" t="s">
        <v>24927</v>
      </c>
      <c r="F6342">
        <v>6.5</v>
      </c>
      <c r="G6342">
        <v>47</v>
      </c>
      <c r="H6342" s="9" t="s">
        <v>24777</v>
      </c>
      <c r="I6342" s="9" t="str">
        <f t="shared" si="99"/>
        <v>Short</v>
      </c>
    </row>
    <row r="6343" spans="1:9" hidden="1" x14ac:dyDescent="0.25">
      <c r="A6343" t="s">
        <v>1820</v>
      </c>
      <c r="B6343" s="11">
        <v>1997</v>
      </c>
      <c r="C6343" t="s">
        <v>24591</v>
      </c>
      <c r="D6343" t="s">
        <v>24926</v>
      </c>
      <c r="E6343" t="s">
        <v>24927</v>
      </c>
      <c r="F6343">
        <v>6.6</v>
      </c>
      <c r="G6343">
        <v>47</v>
      </c>
      <c r="H6343" s="9" t="s">
        <v>24777</v>
      </c>
      <c r="I6343" s="9" t="str">
        <f t="shared" si="99"/>
        <v>Short</v>
      </c>
    </row>
    <row r="6344" spans="1:9" hidden="1" x14ac:dyDescent="0.25">
      <c r="A6344" t="s">
        <v>1820</v>
      </c>
      <c r="B6344" s="11">
        <v>1997</v>
      </c>
      <c r="C6344" t="s">
        <v>24591</v>
      </c>
      <c r="D6344" t="s">
        <v>24926</v>
      </c>
      <c r="E6344" t="s">
        <v>24927</v>
      </c>
      <c r="F6344">
        <v>8.3000000000000007</v>
      </c>
      <c r="G6344">
        <v>50</v>
      </c>
      <c r="H6344" s="9" t="s">
        <v>24777</v>
      </c>
      <c r="I6344" s="9" t="str">
        <f t="shared" si="99"/>
        <v>Short</v>
      </c>
    </row>
    <row r="6345" spans="1:9" hidden="1" x14ac:dyDescent="0.25">
      <c r="A6345" t="s">
        <v>4074</v>
      </c>
      <c r="B6345" s="11">
        <v>2021</v>
      </c>
      <c r="C6345" t="s">
        <v>24591</v>
      </c>
      <c r="D6345" t="s">
        <v>24926</v>
      </c>
      <c r="E6345" t="s">
        <v>24927</v>
      </c>
      <c r="F6345">
        <v>7</v>
      </c>
      <c r="G6345">
        <v>211</v>
      </c>
      <c r="H6345" s="9" t="s">
        <v>24642</v>
      </c>
      <c r="I6345" s="9" t="str">
        <f t="shared" si="99"/>
        <v>Short</v>
      </c>
    </row>
    <row r="6346" spans="1:9" hidden="1" x14ac:dyDescent="0.25">
      <c r="A6346" t="s">
        <v>4406</v>
      </c>
      <c r="B6346" s="11">
        <v>2020</v>
      </c>
      <c r="C6346" t="s">
        <v>24586</v>
      </c>
      <c r="D6346" t="s">
        <v>24939</v>
      </c>
      <c r="F6346">
        <v>7.2</v>
      </c>
      <c r="G6346">
        <v>124</v>
      </c>
      <c r="H6346" s="9" t="s">
        <v>24656</v>
      </c>
      <c r="I6346" s="9" t="str">
        <f t="shared" si="99"/>
        <v>Short</v>
      </c>
    </row>
    <row r="6347" spans="1:9" hidden="1" x14ac:dyDescent="0.25">
      <c r="A6347" t="s">
        <v>8611</v>
      </c>
      <c r="B6347" s="11">
        <v>2019</v>
      </c>
      <c r="C6347" t="s">
        <v>24591</v>
      </c>
      <c r="D6347" t="s">
        <v>24926</v>
      </c>
      <c r="E6347" t="s">
        <v>24927</v>
      </c>
      <c r="F6347">
        <v>7</v>
      </c>
      <c r="G6347">
        <v>26</v>
      </c>
      <c r="H6347" s="9" t="s">
        <v>24657</v>
      </c>
      <c r="I6347" s="9" t="str">
        <f t="shared" si="99"/>
        <v>Short</v>
      </c>
    </row>
    <row r="6348" spans="1:9" hidden="1" x14ac:dyDescent="0.25">
      <c r="A6348" t="s">
        <v>8611</v>
      </c>
      <c r="B6348" s="11">
        <v>2019</v>
      </c>
      <c r="C6348" t="s">
        <v>24591</v>
      </c>
      <c r="D6348" t="s">
        <v>24926</v>
      </c>
      <c r="E6348" t="s">
        <v>24927</v>
      </c>
      <c r="F6348">
        <v>6.7</v>
      </c>
      <c r="G6348">
        <v>22</v>
      </c>
      <c r="H6348" s="9" t="s">
        <v>24657</v>
      </c>
      <c r="I6348" s="9" t="str">
        <f t="shared" si="99"/>
        <v>Short</v>
      </c>
    </row>
    <row r="6349" spans="1:9" hidden="1" x14ac:dyDescent="0.25">
      <c r="A6349" t="s">
        <v>8611</v>
      </c>
      <c r="B6349" s="11">
        <v>2019</v>
      </c>
      <c r="C6349" t="s">
        <v>24591</v>
      </c>
      <c r="D6349" t="s">
        <v>24926</v>
      </c>
      <c r="E6349" t="s">
        <v>24927</v>
      </c>
      <c r="F6349">
        <v>6.8</v>
      </c>
      <c r="G6349">
        <v>22</v>
      </c>
      <c r="H6349" s="9" t="s">
        <v>24657</v>
      </c>
      <c r="I6349" s="9" t="str">
        <f t="shared" si="99"/>
        <v>Short</v>
      </c>
    </row>
    <row r="6350" spans="1:9" hidden="1" x14ac:dyDescent="0.25">
      <c r="A6350" t="s">
        <v>8611</v>
      </c>
      <c r="B6350" s="11">
        <v>2019</v>
      </c>
      <c r="C6350" t="s">
        <v>24591</v>
      </c>
      <c r="D6350" t="s">
        <v>24926</v>
      </c>
      <c r="E6350" t="s">
        <v>24927</v>
      </c>
      <c r="F6350">
        <v>7</v>
      </c>
      <c r="G6350">
        <v>23</v>
      </c>
      <c r="H6350" s="9" t="s">
        <v>24657</v>
      </c>
      <c r="I6350" s="9" t="str">
        <f t="shared" si="99"/>
        <v>Short</v>
      </c>
    </row>
    <row r="6351" spans="1:9" hidden="1" x14ac:dyDescent="0.25">
      <c r="A6351" t="s">
        <v>8611</v>
      </c>
      <c r="B6351" s="11">
        <v>2019</v>
      </c>
      <c r="C6351" t="s">
        <v>24591</v>
      </c>
      <c r="D6351" t="s">
        <v>24926</v>
      </c>
      <c r="E6351" t="s">
        <v>24927</v>
      </c>
      <c r="F6351">
        <v>6.7</v>
      </c>
      <c r="G6351">
        <v>21</v>
      </c>
      <c r="H6351" s="9" t="s">
        <v>24657</v>
      </c>
      <c r="I6351" s="9" t="str">
        <f t="shared" si="99"/>
        <v>Short</v>
      </c>
    </row>
    <row r="6352" spans="1:9" hidden="1" x14ac:dyDescent="0.25">
      <c r="A6352" t="s">
        <v>8611</v>
      </c>
      <c r="B6352" s="11">
        <v>2019</v>
      </c>
      <c r="C6352" t="s">
        <v>24591</v>
      </c>
      <c r="D6352" t="s">
        <v>24926</v>
      </c>
      <c r="E6352" t="s">
        <v>24927</v>
      </c>
      <c r="F6352">
        <v>7.1</v>
      </c>
      <c r="G6352">
        <v>23</v>
      </c>
      <c r="H6352" s="9" t="s">
        <v>24636</v>
      </c>
      <c r="I6352" s="9" t="str">
        <f t="shared" si="99"/>
        <v>Short</v>
      </c>
    </row>
    <row r="6353" spans="1:9" hidden="1" x14ac:dyDescent="0.25">
      <c r="A6353" t="s">
        <v>8611</v>
      </c>
      <c r="B6353" s="11">
        <v>2019</v>
      </c>
      <c r="C6353" t="s">
        <v>24591</v>
      </c>
      <c r="D6353" t="s">
        <v>24926</v>
      </c>
      <c r="E6353" t="s">
        <v>24927</v>
      </c>
      <c r="F6353">
        <v>6.8</v>
      </c>
      <c r="G6353">
        <v>24</v>
      </c>
      <c r="H6353" s="9" t="s">
        <v>24657</v>
      </c>
      <c r="I6353" s="9" t="str">
        <f t="shared" si="99"/>
        <v>Short</v>
      </c>
    </row>
    <row r="6354" spans="1:9" hidden="1" x14ac:dyDescent="0.25">
      <c r="A6354" t="s">
        <v>8611</v>
      </c>
      <c r="B6354" s="11">
        <v>2019</v>
      </c>
      <c r="C6354" t="s">
        <v>24591</v>
      </c>
      <c r="D6354" t="s">
        <v>24926</v>
      </c>
      <c r="E6354" t="s">
        <v>24927</v>
      </c>
      <c r="F6354">
        <v>7.8</v>
      </c>
      <c r="G6354">
        <v>26</v>
      </c>
      <c r="H6354" s="9" t="s">
        <v>24657</v>
      </c>
      <c r="I6354" s="9" t="str">
        <f t="shared" si="99"/>
        <v>Short</v>
      </c>
    </row>
    <row r="6355" spans="1:9" hidden="1" x14ac:dyDescent="0.25">
      <c r="A6355" t="s">
        <v>765</v>
      </c>
      <c r="B6355" s="11">
        <v>2017</v>
      </c>
      <c r="C6355" t="s">
        <v>24581</v>
      </c>
      <c r="F6355">
        <v>7.9</v>
      </c>
      <c r="G6355">
        <v>163</v>
      </c>
      <c r="H6355" s="9" t="s">
        <v>24644</v>
      </c>
      <c r="I6355" s="9" t="str">
        <f t="shared" si="99"/>
        <v>Short</v>
      </c>
    </row>
    <row r="6356" spans="1:9" hidden="1" x14ac:dyDescent="0.25">
      <c r="A6356" t="s">
        <v>1282</v>
      </c>
      <c r="B6356" s="11">
        <v>2018</v>
      </c>
      <c r="C6356" t="s">
        <v>24591</v>
      </c>
      <c r="D6356" t="s">
        <v>24926</v>
      </c>
      <c r="E6356" t="s">
        <v>24927</v>
      </c>
      <c r="F6356">
        <v>9</v>
      </c>
      <c r="G6356" s="2">
        <v>1047</v>
      </c>
      <c r="H6356" s="9" t="s">
        <v>24657</v>
      </c>
      <c r="I6356" s="9" t="str">
        <f t="shared" si="99"/>
        <v>Short</v>
      </c>
    </row>
    <row r="6357" spans="1:9" hidden="1" x14ac:dyDescent="0.25">
      <c r="A6357" t="s">
        <v>514</v>
      </c>
      <c r="B6357" s="11">
        <v>2005</v>
      </c>
      <c r="C6357" t="s">
        <v>24591</v>
      </c>
      <c r="D6357" t="s">
        <v>24926</v>
      </c>
      <c r="E6357" t="s">
        <v>24927</v>
      </c>
      <c r="F6357">
        <v>8.6999999999999993</v>
      </c>
      <c r="G6357" s="2">
        <v>3246</v>
      </c>
      <c r="H6357" s="9" t="s">
        <v>24636</v>
      </c>
      <c r="I6357" s="9" t="str">
        <f t="shared" si="99"/>
        <v>Short</v>
      </c>
    </row>
    <row r="6358" spans="1:9" hidden="1" x14ac:dyDescent="0.25">
      <c r="A6358" t="s">
        <v>514</v>
      </c>
      <c r="B6358" s="11">
        <v>2005</v>
      </c>
      <c r="C6358" t="s">
        <v>24591</v>
      </c>
      <c r="D6358" t="s">
        <v>24926</v>
      </c>
      <c r="E6358" t="s">
        <v>24927</v>
      </c>
      <c r="F6358">
        <v>9.1999999999999993</v>
      </c>
      <c r="G6358" s="2">
        <v>3465</v>
      </c>
      <c r="H6358" s="9" t="s">
        <v>24671</v>
      </c>
      <c r="I6358" s="9" t="str">
        <f t="shared" si="99"/>
        <v>Medium</v>
      </c>
    </row>
    <row r="6359" spans="1:9" hidden="1" x14ac:dyDescent="0.25">
      <c r="A6359" t="s">
        <v>514</v>
      </c>
      <c r="B6359" s="11">
        <v>2005</v>
      </c>
      <c r="C6359" t="s">
        <v>24591</v>
      </c>
      <c r="D6359" t="s">
        <v>24926</v>
      </c>
      <c r="E6359" t="s">
        <v>24927</v>
      </c>
      <c r="F6359">
        <v>9.5</v>
      </c>
      <c r="G6359" s="2">
        <v>3845</v>
      </c>
      <c r="H6359" s="9" t="s">
        <v>24671</v>
      </c>
      <c r="I6359" s="9" t="str">
        <f t="shared" si="99"/>
        <v>Medium</v>
      </c>
    </row>
    <row r="6360" spans="1:9" hidden="1" x14ac:dyDescent="0.25">
      <c r="A6360" t="s">
        <v>514</v>
      </c>
      <c r="B6360" s="11">
        <v>2005</v>
      </c>
      <c r="C6360" t="s">
        <v>24591</v>
      </c>
      <c r="D6360" t="s">
        <v>24926</v>
      </c>
      <c r="E6360" t="s">
        <v>24927</v>
      </c>
      <c r="F6360">
        <v>9.8000000000000007</v>
      </c>
      <c r="G6360" s="2">
        <v>5283</v>
      </c>
      <c r="H6360" s="9" t="s">
        <v>24671</v>
      </c>
      <c r="I6360" s="9" t="str">
        <f t="shared" si="99"/>
        <v>Medium</v>
      </c>
    </row>
    <row r="6361" spans="1:9" hidden="1" x14ac:dyDescent="0.25">
      <c r="A6361" t="s">
        <v>514</v>
      </c>
      <c r="B6361" s="11">
        <v>2005</v>
      </c>
      <c r="C6361" t="s">
        <v>24591</v>
      </c>
      <c r="D6361" t="s">
        <v>24926</v>
      </c>
      <c r="E6361" t="s">
        <v>24927</v>
      </c>
      <c r="F6361">
        <v>9.9</v>
      </c>
      <c r="G6361" s="2">
        <v>8813</v>
      </c>
      <c r="H6361" s="9" t="s">
        <v>24671</v>
      </c>
      <c r="I6361" s="9" t="str">
        <f t="shared" si="99"/>
        <v>Medium</v>
      </c>
    </row>
    <row r="6362" spans="1:9" hidden="1" x14ac:dyDescent="0.25">
      <c r="A6362" t="s">
        <v>687</v>
      </c>
      <c r="B6362" s="11">
        <v>2020</v>
      </c>
      <c r="C6362" t="s">
        <v>24591</v>
      </c>
      <c r="D6362" t="s">
        <v>24926</v>
      </c>
      <c r="E6362" t="s">
        <v>24927</v>
      </c>
      <c r="F6362">
        <v>7.2</v>
      </c>
      <c r="G6362">
        <v>264</v>
      </c>
      <c r="H6362" s="9" t="s">
        <v>24636</v>
      </c>
      <c r="I6362" s="9" t="str">
        <f t="shared" si="99"/>
        <v>Short</v>
      </c>
    </row>
    <row r="6363" spans="1:9" hidden="1" x14ac:dyDescent="0.25">
      <c r="A6363" t="s">
        <v>765</v>
      </c>
      <c r="B6363" s="11">
        <v>2017</v>
      </c>
      <c r="C6363" t="s">
        <v>24581</v>
      </c>
      <c r="F6363">
        <v>7.6</v>
      </c>
      <c r="G6363">
        <v>166</v>
      </c>
      <c r="H6363" s="9" t="s">
        <v>24644</v>
      </c>
      <c r="I6363" s="9" t="str">
        <f t="shared" si="99"/>
        <v>Short</v>
      </c>
    </row>
    <row r="6364" spans="1:9" hidden="1" x14ac:dyDescent="0.25">
      <c r="A6364" t="s">
        <v>412</v>
      </c>
      <c r="B6364" s="11">
        <v>2017</v>
      </c>
      <c r="C6364" t="s">
        <v>24588</v>
      </c>
      <c r="D6364" t="s">
        <v>24930</v>
      </c>
      <c r="E6364" t="s">
        <v>24933</v>
      </c>
      <c r="F6364">
        <v>7.4</v>
      </c>
      <c r="G6364">
        <v>821</v>
      </c>
      <c r="H6364" s="9" t="s">
        <v>24647</v>
      </c>
      <c r="I6364" s="9" t="str">
        <f t="shared" si="99"/>
        <v>Short</v>
      </c>
    </row>
    <row r="6365" spans="1:9" x14ac:dyDescent="0.25">
      <c r="A6365" t="s">
        <v>24632</v>
      </c>
      <c r="B6365" s="11">
        <v>2019</v>
      </c>
      <c r="C6365" t="s">
        <v>24595</v>
      </c>
      <c r="D6365" t="s">
        <v>24944</v>
      </c>
      <c r="H6365" s="9" t="s">
        <v>24713</v>
      </c>
      <c r="I6365" s="9" t="str">
        <f t="shared" si="99"/>
        <v>Medium</v>
      </c>
    </row>
    <row r="6366" spans="1:9" hidden="1" x14ac:dyDescent="0.25">
      <c r="A6366" t="s">
        <v>4597</v>
      </c>
      <c r="B6366" s="11">
        <v>2020</v>
      </c>
      <c r="C6366" t="s">
        <v>24583</v>
      </c>
      <c r="D6366" t="s">
        <v>24942</v>
      </c>
      <c r="E6366" t="s">
        <v>24928</v>
      </c>
      <c r="F6366">
        <v>5.0999999999999996</v>
      </c>
      <c r="G6366" s="2">
        <v>1195</v>
      </c>
      <c r="H6366" s="9" t="s">
        <v>24682</v>
      </c>
      <c r="I6366" s="9" t="str">
        <f t="shared" si="99"/>
        <v>Short</v>
      </c>
    </row>
    <row r="6367" spans="1:9" hidden="1" x14ac:dyDescent="0.25">
      <c r="A6367" t="s">
        <v>331</v>
      </c>
      <c r="B6367" s="11">
        <v>2021</v>
      </c>
      <c r="C6367" t="s">
        <v>24590</v>
      </c>
      <c r="D6367" t="s">
        <v>24927</v>
      </c>
      <c r="E6367" t="s">
        <v>24928</v>
      </c>
      <c r="F6367">
        <v>6.6</v>
      </c>
      <c r="G6367">
        <v>255</v>
      </c>
      <c r="H6367" s="9" t="s">
        <v>24664</v>
      </c>
      <c r="I6367" s="9" t="str">
        <f t="shared" si="99"/>
        <v>Short</v>
      </c>
    </row>
    <row r="6368" spans="1:9" hidden="1" x14ac:dyDescent="0.25">
      <c r="A6368" t="s">
        <v>727</v>
      </c>
      <c r="B6368" s="11">
        <v>2020</v>
      </c>
      <c r="C6368" t="s">
        <v>24586</v>
      </c>
      <c r="D6368" t="s">
        <v>24939</v>
      </c>
      <c r="E6368" t="s">
        <v>24929</v>
      </c>
      <c r="F6368">
        <v>5.0999999999999996</v>
      </c>
      <c r="G6368">
        <v>353</v>
      </c>
      <c r="H6368" s="9" t="s">
        <v>24647</v>
      </c>
      <c r="I6368" s="9" t="str">
        <f t="shared" si="99"/>
        <v>Short</v>
      </c>
    </row>
    <row r="6369" spans="1:9" hidden="1" x14ac:dyDescent="0.25">
      <c r="A6369" t="s">
        <v>727</v>
      </c>
      <c r="B6369" s="11">
        <v>2020</v>
      </c>
      <c r="C6369" t="s">
        <v>24586</v>
      </c>
      <c r="D6369" t="s">
        <v>24939</v>
      </c>
      <c r="E6369" t="s">
        <v>24929</v>
      </c>
      <c r="F6369">
        <v>5.0999999999999996</v>
      </c>
      <c r="G6369">
        <v>303</v>
      </c>
      <c r="H6369" s="9" t="s">
        <v>24823</v>
      </c>
      <c r="I6369" s="9" t="str">
        <f t="shared" si="99"/>
        <v>Short</v>
      </c>
    </row>
    <row r="6370" spans="1:9" hidden="1" x14ac:dyDescent="0.25">
      <c r="A6370" t="s">
        <v>727</v>
      </c>
      <c r="B6370" s="11">
        <v>2020</v>
      </c>
      <c r="C6370" t="s">
        <v>24586</v>
      </c>
      <c r="D6370" t="s">
        <v>24939</v>
      </c>
      <c r="E6370" t="s">
        <v>24929</v>
      </c>
      <c r="F6370">
        <v>5.0999999999999996</v>
      </c>
      <c r="G6370">
        <v>289</v>
      </c>
      <c r="H6370" s="9" t="s">
        <v>24838</v>
      </c>
      <c r="I6370" s="9" t="str">
        <f t="shared" si="99"/>
        <v>Short</v>
      </c>
    </row>
    <row r="6371" spans="1:9" hidden="1" x14ac:dyDescent="0.25">
      <c r="A6371" t="s">
        <v>727</v>
      </c>
      <c r="B6371" s="11">
        <v>2020</v>
      </c>
      <c r="C6371" t="s">
        <v>24586</v>
      </c>
      <c r="D6371" t="s">
        <v>24939</v>
      </c>
      <c r="E6371" t="s">
        <v>24929</v>
      </c>
      <c r="F6371">
        <v>5</v>
      </c>
      <c r="G6371">
        <v>278</v>
      </c>
      <c r="H6371" s="9" t="s">
        <v>24644</v>
      </c>
      <c r="I6371" s="9" t="str">
        <f t="shared" si="99"/>
        <v>Short</v>
      </c>
    </row>
    <row r="6372" spans="1:9" hidden="1" x14ac:dyDescent="0.25">
      <c r="A6372" t="s">
        <v>727</v>
      </c>
      <c r="B6372" s="11">
        <v>2020</v>
      </c>
      <c r="C6372" t="s">
        <v>24586</v>
      </c>
      <c r="D6372" t="s">
        <v>24939</v>
      </c>
      <c r="E6372" t="s">
        <v>24929</v>
      </c>
      <c r="F6372">
        <v>5</v>
      </c>
      <c r="G6372">
        <v>272</v>
      </c>
      <c r="H6372" s="9" t="s">
        <v>24644</v>
      </c>
      <c r="I6372" s="9" t="str">
        <f t="shared" si="99"/>
        <v>Short</v>
      </c>
    </row>
    <row r="6373" spans="1:9" hidden="1" x14ac:dyDescent="0.25">
      <c r="A6373" t="s">
        <v>727</v>
      </c>
      <c r="B6373" s="11">
        <v>2020</v>
      </c>
      <c r="C6373" t="s">
        <v>24586</v>
      </c>
      <c r="D6373" t="s">
        <v>24939</v>
      </c>
      <c r="E6373" t="s">
        <v>24929</v>
      </c>
      <c r="F6373">
        <v>4.8</v>
      </c>
      <c r="G6373">
        <v>265</v>
      </c>
      <c r="H6373" s="9" t="s">
        <v>24838</v>
      </c>
      <c r="I6373" s="9" t="str">
        <f t="shared" si="99"/>
        <v>Short</v>
      </c>
    </row>
    <row r="6374" spans="1:9" hidden="1" x14ac:dyDescent="0.25">
      <c r="A6374" t="s">
        <v>727</v>
      </c>
      <c r="B6374" s="11">
        <v>2020</v>
      </c>
      <c r="C6374" t="s">
        <v>24586</v>
      </c>
      <c r="D6374" t="s">
        <v>24939</v>
      </c>
      <c r="E6374" t="s">
        <v>24929</v>
      </c>
      <c r="F6374">
        <v>4.8</v>
      </c>
      <c r="G6374">
        <v>262</v>
      </c>
      <c r="H6374" s="9" t="s">
        <v>24652</v>
      </c>
      <c r="I6374" s="9" t="str">
        <f t="shared" si="99"/>
        <v>Short</v>
      </c>
    </row>
    <row r="6375" spans="1:9" hidden="1" x14ac:dyDescent="0.25">
      <c r="A6375" t="s">
        <v>727</v>
      </c>
      <c r="B6375" s="11">
        <v>2020</v>
      </c>
      <c r="C6375" t="s">
        <v>24586</v>
      </c>
      <c r="D6375" t="s">
        <v>24939</v>
      </c>
      <c r="E6375" t="s">
        <v>24929</v>
      </c>
      <c r="F6375">
        <v>4.8</v>
      </c>
      <c r="G6375">
        <v>269</v>
      </c>
      <c r="H6375" s="9" t="s">
        <v>24652</v>
      </c>
      <c r="I6375" s="9" t="str">
        <f t="shared" si="99"/>
        <v>Short</v>
      </c>
    </row>
    <row r="6376" spans="1:9" hidden="1" x14ac:dyDescent="0.25">
      <c r="A6376" t="s">
        <v>765</v>
      </c>
      <c r="B6376" s="11">
        <v>2017</v>
      </c>
      <c r="C6376" t="s">
        <v>24581</v>
      </c>
      <c r="F6376">
        <v>7.6</v>
      </c>
      <c r="G6376">
        <v>178</v>
      </c>
      <c r="H6376" s="9" t="s">
        <v>24644</v>
      </c>
      <c r="I6376" s="9" t="str">
        <f t="shared" si="99"/>
        <v>Short</v>
      </c>
    </row>
    <row r="6377" spans="1:9" hidden="1" x14ac:dyDescent="0.25">
      <c r="A6377" t="s">
        <v>765</v>
      </c>
      <c r="B6377" s="11">
        <v>2017</v>
      </c>
      <c r="C6377" t="s">
        <v>24581</v>
      </c>
      <c r="F6377">
        <v>8</v>
      </c>
      <c r="G6377">
        <v>194</v>
      </c>
      <c r="H6377" s="9" t="s">
        <v>24644</v>
      </c>
      <c r="I6377" s="9" t="str">
        <f t="shared" si="99"/>
        <v>Short</v>
      </c>
    </row>
    <row r="6378" spans="1:9" hidden="1" x14ac:dyDescent="0.25">
      <c r="A6378" t="s">
        <v>3700</v>
      </c>
      <c r="B6378" s="11">
        <v>2020</v>
      </c>
      <c r="C6378" t="s">
        <v>24591</v>
      </c>
      <c r="D6378" t="s">
        <v>24927</v>
      </c>
      <c r="E6378" t="s">
        <v>24936</v>
      </c>
      <c r="F6378">
        <v>7.7</v>
      </c>
      <c r="G6378">
        <v>955</v>
      </c>
      <c r="H6378" s="9" t="s">
        <v>24888</v>
      </c>
      <c r="I6378" s="9" t="str">
        <f t="shared" si="99"/>
        <v>Short</v>
      </c>
    </row>
    <row r="6379" spans="1:9" hidden="1" x14ac:dyDescent="0.25">
      <c r="A6379" t="s">
        <v>3700</v>
      </c>
      <c r="B6379" s="11">
        <v>2020</v>
      </c>
      <c r="C6379" t="s">
        <v>24591</v>
      </c>
      <c r="D6379" t="s">
        <v>24927</v>
      </c>
      <c r="E6379" t="s">
        <v>24936</v>
      </c>
      <c r="F6379">
        <v>8.1</v>
      </c>
      <c r="G6379">
        <v>842</v>
      </c>
      <c r="H6379" s="9" t="s">
        <v>24636</v>
      </c>
      <c r="I6379" s="9" t="str">
        <f t="shared" si="99"/>
        <v>Short</v>
      </c>
    </row>
    <row r="6380" spans="1:9" hidden="1" x14ac:dyDescent="0.25">
      <c r="A6380" t="s">
        <v>3700</v>
      </c>
      <c r="B6380" s="11">
        <v>2020</v>
      </c>
      <c r="C6380" t="s">
        <v>24591</v>
      </c>
      <c r="D6380" t="s">
        <v>24927</v>
      </c>
      <c r="E6380" t="s">
        <v>24936</v>
      </c>
      <c r="F6380">
        <v>8.1999999999999993</v>
      </c>
      <c r="G6380">
        <v>755</v>
      </c>
      <c r="H6380" s="9" t="s">
        <v>24715</v>
      </c>
      <c r="I6380" s="9" t="str">
        <f t="shared" si="99"/>
        <v>Short</v>
      </c>
    </row>
    <row r="6381" spans="1:9" hidden="1" x14ac:dyDescent="0.25">
      <c r="A6381" t="s">
        <v>3700</v>
      </c>
      <c r="B6381" s="11">
        <v>2020</v>
      </c>
      <c r="C6381" t="s">
        <v>24591</v>
      </c>
      <c r="D6381" t="s">
        <v>24927</v>
      </c>
      <c r="E6381" t="s">
        <v>24936</v>
      </c>
      <c r="F6381">
        <v>9.1999999999999993</v>
      </c>
      <c r="G6381">
        <v>997</v>
      </c>
      <c r="H6381" s="9" t="s">
        <v>24657</v>
      </c>
      <c r="I6381" s="9" t="str">
        <f t="shared" si="99"/>
        <v>Short</v>
      </c>
    </row>
    <row r="6382" spans="1:9" hidden="1" x14ac:dyDescent="0.25">
      <c r="A6382" t="s">
        <v>3700</v>
      </c>
      <c r="B6382" s="11">
        <v>2020</v>
      </c>
      <c r="C6382" t="s">
        <v>24591</v>
      </c>
      <c r="D6382" t="s">
        <v>24927</v>
      </c>
      <c r="E6382" t="s">
        <v>24936</v>
      </c>
      <c r="F6382">
        <v>8.1</v>
      </c>
      <c r="G6382">
        <v>630</v>
      </c>
      <c r="H6382" s="9" t="s">
        <v>24715</v>
      </c>
      <c r="I6382" s="9" t="str">
        <f t="shared" si="99"/>
        <v>Short</v>
      </c>
    </row>
    <row r="6383" spans="1:9" hidden="1" x14ac:dyDescent="0.25">
      <c r="A6383" t="s">
        <v>3700</v>
      </c>
      <c r="B6383" s="11">
        <v>2020</v>
      </c>
      <c r="C6383" t="s">
        <v>24591</v>
      </c>
      <c r="D6383" t="s">
        <v>24927</v>
      </c>
      <c r="E6383" t="s">
        <v>24936</v>
      </c>
      <c r="F6383">
        <v>8.4</v>
      </c>
      <c r="G6383">
        <v>653</v>
      </c>
      <c r="H6383" s="9" t="s">
        <v>24657</v>
      </c>
      <c r="I6383" s="9" t="str">
        <f t="shared" si="99"/>
        <v>Short</v>
      </c>
    </row>
    <row r="6384" spans="1:9" hidden="1" x14ac:dyDescent="0.25">
      <c r="A6384" t="s">
        <v>3700</v>
      </c>
      <c r="B6384" s="11">
        <v>2020</v>
      </c>
      <c r="C6384" t="s">
        <v>24591</v>
      </c>
      <c r="D6384" t="s">
        <v>24927</v>
      </c>
      <c r="E6384" t="s">
        <v>24936</v>
      </c>
      <c r="F6384">
        <v>9.6999999999999993</v>
      </c>
      <c r="G6384" s="2">
        <v>1731</v>
      </c>
      <c r="H6384" s="9" t="s">
        <v>24823</v>
      </c>
      <c r="I6384" s="9" t="str">
        <f t="shared" si="99"/>
        <v>Short</v>
      </c>
    </row>
    <row r="6385" spans="1:9" hidden="1" x14ac:dyDescent="0.25">
      <c r="A6385" t="s">
        <v>5135</v>
      </c>
      <c r="B6385" s="11">
        <v>2020</v>
      </c>
      <c r="C6385" t="s">
        <v>24581</v>
      </c>
      <c r="D6385" t="s">
        <v>24929</v>
      </c>
      <c r="F6385">
        <v>6.2</v>
      </c>
      <c r="G6385">
        <v>121</v>
      </c>
      <c r="H6385" s="9" t="s">
        <v>24656</v>
      </c>
      <c r="I6385" s="9" t="str">
        <f t="shared" si="99"/>
        <v>Short</v>
      </c>
    </row>
    <row r="6386" spans="1:9" hidden="1" x14ac:dyDescent="0.25">
      <c r="A6386" t="s">
        <v>8146</v>
      </c>
      <c r="B6386" s="11">
        <v>2020</v>
      </c>
      <c r="C6386" t="s">
        <v>24580</v>
      </c>
      <c r="F6386">
        <v>9.1</v>
      </c>
      <c r="G6386">
        <v>513</v>
      </c>
      <c r="H6386" s="9" t="s">
        <v>24752</v>
      </c>
      <c r="I6386" s="9" t="str">
        <f t="shared" si="99"/>
        <v>Short</v>
      </c>
    </row>
    <row r="6387" spans="1:9" hidden="1" x14ac:dyDescent="0.25">
      <c r="A6387" t="s">
        <v>8146</v>
      </c>
      <c r="B6387" s="11">
        <v>2020</v>
      </c>
      <c r="C6387" t="s">
        <v>24580</v>
      </c>
      <c r="F6387">
        <v>8.4</v>
      </c>
      <c r="G6387">
        <v>375</v>
      </c>
      <c r="H6387" s="9" t="s">
        <v>24649</v>
      </c>
      <c r="I6387" s="9" t="str">
        <f t="shared" si="99"/>
        <v>Short</v>
      </c>
    </row>
    <row r="6388" spans="1:9" hidden="1" x14ac:dyDescent="0.25">
      <c r="A6388" t="s">
        <v>8146</v>
      </c>
      <c r="B6388" s="11">
        <v>2020</v>
      </c>
      <c r="C6388" t="s">
        <v>24580</v>
      </c>
      <c r="F6388">
        <v>8.9</v>
      </c>
      <c r="G6388">
        <v>338</v>
      </c>
      <c r="H6388" s="9" t="s">
        <v>24649</v>
      </c>
      <c r="I6388" s="9" t="str">
        <f t="shared" si="99"/>
        <v>Short</v>
      </c>
    </row>
    <row r="6389" spans="1:9" hidden="1" x14ac:dyDescent="0.25">
      <c r="A6389" t="s">
        <v>2259</v>
      </c>
      <c r="B6389" s="11">
        <v>2020</v>
      </c>
      <c r="C6389" t="s">
        <v>24581</v>
      </c>
      <c r="D6389" t="s">
        <v>24934</v>
      </c>
      <c r="E6389" t="s">
        <v>24935</v>
      </c>
      <c r="F6389">
        <v>7.5</v>
      </c>
      <c r="G6389">
        <v>969</v>
      </c>
      <c r="H6389" s="9" t="s">
        <v>24682</v>
      </c>
      <c r="I6389" s="9" t="str">
        <f t="shared" si="99"/>
        <v>Short</v>
      </c>
    </row>
    <row r="6390" spans="1:9" hidden="1" x14ac:dyDescent="0.25">
      <c r="A6390" t="s">
        <v>4000</v>
      </c>
      <c r="B6390" s="11">
        <v>2018</v>
      </c>
      <c r="C6390" t="s">
        <v>24580</v>
      </c>
      <c r="D6390" t="s">
        <v>24930</v>
      </c>
      <c r="F6390">
        <v>7.1</v>
      </c>
      <c r="G6390">
        <v>78</v>
      </c>
      <c r="H6390" s="9" t="s">
        <v>24815</v>
      </c>
      <c r="I6390" s="9" t="str">
        <f t="shared" si="99"/>
        <v>Short</v>
      </c>
    </row>
    <row r="6391" spans="1:9" hidden="1" x14ac:dyDescent="0.25">
      <c r="A6391" t="s">
        <v>7391</v>
      </c>
      <c r="B6391" s="11">
        <v>2020</v>
      </c>
      <c r="C6391" t="s">
        <v>24591</v>
      </c>
      <c r="D6391" t="s">
        <v>24926</v>
      </c>
      <c r="E6391" t="s">
        <v>24928</v>
      </c>
      <c r="F6391">
        <v>6.9</v>
      </c>
      <c r="G6391">
        <v>96</v>
      </c>
      <c r="H6391" s="9" t="s">
        <v>24636</v>
      </c>
      <c r="I6391" s="9" t="str">
        <f t="shared" si="99"/>
        <v>Short</v>
      </c>
    </row>
    <row r="6392" spans="1:9" hidden="1" x14ac:dyDescent="0.25">
      <c r="A6392" t="s">
        <v>7391</v>
      </c>
      <c r="B6392" s="11">
        <v>2020</v>
      </c>
      <c r="C6392" t="s">
        <v>24591</v>
      </c>
      <c r="D6392" t="s">
        <v>24926</v>
      </c>
      <c r="E6392" t="s">
        <v>24928</v>
      </c>
      <c r="F6392">
        <v>6.9</v>
      </c>
      <c r="G6392">
        <v>88</v>
      </c>
      <c r="H6392" s="9" t="s">
        <v>24636</v>
      </c>
      <c r="I6392" s="9" t="str">
        <f t="shared" si="99"/>
        <v>Short</v>
      </c>
    </row>
    <row r="6393" spans="1:9" hidden="1" x14ac:dyDescent="0.25">
      <c r="A6393" t="s">
        <v>7391</v>
      </c>
      <c r="B6393" s="11">
        <v>2020</v>
      </c>
      <c r="C6393" t="s">
        <v>24591</v>
      </c>
      <c r="D6393" t="s">
        <v>24926</v>
      </c>
      <c r="E6393" t="s">
        <v>24928</v>
      </c>
      <c r="F6393">
        <v>7.1</v>
      </c>
      <c r="G6393">
        <v>82</v>
      </c>
      <c r="H6393" s="9" t="s">
        <v>24636</v>
      </c>
      <c r="I6393" s="9" t="str">
        <f t="shared" si="99"/>
        <v>Short</v>
      </c>
    </row>
    <row r="6394" spans="1:9" hidden="1" x14ac:dyDescent="0.25">
      <c r="A6394" t="s">
        <v>7391</v>
      </c>
      <c r="B6394" s="11">
        <v>2020</v>
      </c>
      <c r="C6394" t="s">
        <v>24591</v>
      </c>
      <c r="D6394" t="s">
        <v>24926</v>
      </c>
      <c r="E6394" t="s">
        <v>24928</v>
      </c>
      <c r="F6394">
        <v>7.5</v>
      </c>
      <c r="G6394">
        <v>90</v>
      </c>
      <c r="H6394" s="9" t="s">
        <v>24636</v>
      </c>
      <c r="I6394" s="9" t="str">
        <f t="shared" si="99"/>
        <v>Short</v>
      </c>
    </row>
    <row r="6395" spans="1:9" hidden="1" x14ac:dyDescent="0.25">
      <c r="A6395" t="s">
        <v>7391</v>
      </c>
      <c r="B6395" s="11">
        <v>2020</v>
      </c>
      <c r="C6395" t="s">
        <v>24591</v>
      </c>
      <c r="D6395" t="s">
        <v>24926</v>
      </c>
      <c r="E6395" t="s">
        <v>24928</v>
      </c>
      <c r="F6395">
        <v>7.4</v>
      </c>
      <c r="G6395">
        <v>88</v>
      </c>
      <c r="H6395" s="9" t="s">
        <v>24636</v>
      </c>
      <c r="I6395" s="9" t="str">
        <f t="shared" si="99"/>
        <v>Short</v>
      </c>
    </row>
    <row r="6396" spans="1:9" hidden="1" x14ac:dyDescent="0.25">
      <c r="A6396" t="s">
        <v>7391</v>
      </c>
      <c r="B6396" s="11">
        <v>2020</v>
      </c>
      <c r="C6396" t="s">
        <v>24591</v>
      </c>
      <c r="D6396" t="s">
        <v>24926</v>
      </c>
      <c r="E6396" t="s">
        <v>24928</v>
      </c>
      <c r="F6396">
        <v>7.2</v>
      </c>
      <c r="G6396">
        <v>90</v>
      </c>
      <c r="H6396" s="9" t="s">
        <v>24636</v>
      </c>
      <c r="I6396" s="9" t="str">
        <f t="shared" si="99"/>
        <v>Short</v>
      </c>
    </row>
    <row r="6397" spans="1:9" hidden="1" x14ac:dyDescent="0.25">
      <c r="A6397" t="s">
        <v>7391</v>
      </c>
      <c r="B6397" s="11">
        <v>2020</v>
      </c>
      <c r="C6397" t="s">
        <v>24591</v>
      </c>
      <c r="D6397" t="s">
        <v>24926</v>
      </c>
      <c r="E6397" t="s">
        <v>24928</v>
      </c>
      <c r="F6397">
        <v>7.2</v>
      </c>
      <c r="G6397">
        <v>80</v>
      </c>
      <c r="H6397" s="9" t="s">
        <v>24636</v>
      </c>
      <c r="I6397" s="9" t="str">
        <f t="shared" si="99"/>
        <v>Short</v>
      </c>
    </row>
    <row r="6398" spans="1:9" hidden="1" x14ac:dyDescent="0.25">
      <c r="A6398" t="s">
        <v>7391</v>
      </c>
      <c r="B6398" s="11">
        <v>2020</v>
      </c>
      <c r="C6398" t="s">
        <v>24591</v>
      </c>
      <c r="D6398" t="s">
        <v>24926</v>
      </c>
      <c r="E6398" t="s">
        <v>24928</v>
      </c>
      <c r="F6398">
        <v>7.2</v>
      </c>
      <c r="G6398">
        <v>77</v>
      </c>
      <c r="H6398" s="9" t="s">
        <v>24636</v>
      </c>
      <c r="I6398" s="9" t="str">
        <f t="shared" si="99"/>
        <v>Short</v>
      </c>
    </row>
    <row r="6399" spans="1:9" hidden="1" x14ac:dyDescent="0.25">
      <c r="A6399" t="s">
        <v>7391</v>
      </c>
      <c r="B6399" s="11">
        <v>2020</v>
      </c>
      <c r="C6399" t="s">
        <v>24591</v>
      </c>
      <c r="D6399" t="s">
        <v>24926</v>
      </c>
      <c r="E6399" t="s">
        <v>24928</v>
      </c>
      <c r="F6399">
        <v>7.7</v>
      </c>
      <c r="G6399">
        <v>84</v>
      </c>
      <c r="H6399" s="9" t="s">
        <v>24636</v>
      </c>
      <c r="I6399" s="9" t="str">
        <f t="shared" si="99"/>
        <v>Short</v>
      </c>
    </row>
    <row r="6400" spans="1:9" hidden="1" x14ac:dyDescent="0.25">
      <c r="A6400" t="s">
        <v>7391</v>
      </c>
      <c r="B6400" s="11">
        <v>2020</v>
      </c>
      <c r="C6400" t="s">
        <v>24591</v>
      </c>
      <c r="D6400" t="s">
        <v>24926</v>
      </c>
      <c r="E6400" t="s">
        <v>24928</v>
      </c>
      <c r="F6400">
        <v>6.9</v>
      </c>
      <c r="G6400">
        <v>75</v>
      </c>
      <c r="H6400" s="9" t="s">
        <v>24636</v>
      </c>
      <c r="I6400" s="9" t="str">
        <f t="shared" si="99"/>
        <v>Short</v>
      </c>
    </row>
    <row r="6401" spans="1:9" hidden="1" x14ac:dyDescent="0.25">
      <c r="A6401" t="s">
        <v>7391</v>
      </c>
      <c r="B6401" s="11">
        <v>2020</v>
      </c>
      <c r="C6401" t="s">
        <v>24591</v>
      </c>
      <c r="D6401" t="s">
        <v>24926</v>
      </c>
      <c r="E6401" t="s">
        <v>24928</v>
      </c>
      <c r="F6401">
        <v>7</v>
      </c>
      <c r="G6401">
        <v>76</v>
      </c>
      <c r="H6401" s="9" t="s">
        <v>24636</v>
      </c>
      <c r="I6401" s="9" t="str">
        <f t="shared" si="99"/>
        <v>Short</v>
      </c>
    </row>
    <row r="6402" spans="1:9" hidden="1" x14ac:dyDescent="0.25">
      <c r="A6402" t="s">
        <v>4000</v>
      </c>
      <c r="B6402" s="11">
        <v>2018</v>
      </c>
      <c r="C6402" t="s">
        <v>24580</v>
      </c>
      <c r="D6402" t="s">
        <v>24930</v>
      </c>
      <c r="F6402">
        <v>7.2</v>
      </c>
      <c r="G6402">
        <v>75</v>
      </c>
      <c r="H6402" s="9" t="s">
        <v>24788</v>
      </c>
      <c r="I6402" s="9" t="str">
        <f t="shared" si="99"/>
        <v>Short</v>
      </c>
    </row>
    <row r="6403" spans="1:9" hidden="1" x14ac:dyDescent="0.25">
      <c r="A6403" t="s">
        <v>4000</v>
      </c>
      <c r="B6403" s="11">
        <v>2018</v>
      </c>
      <c r="C6403" t="s">
        <v>24580</v>
      </c>
      <c r="D6403" t="s">
        <v>24930</v>
      </c>
      <c r="F6403">
        <v>7.3</v>
      </c>
      <c r="G6403">
        <v>69</v>
      </c>
      <c r="H6403" s="9" t="s">
        <v>24788</v>
      </c>
      <c r="I6403" s="9" t="str">
        <f t="shared" ref="I6403:I6466" si="100">IF(H6403*24&lt;=1,"Short",IF(H6403*24&lt;=2,"Medium","Long"))</f>
        <v>Short</v>
      </c>
    </row>
    <row r="6404" spans="1:9" hidden="1" x14ac:dyDescent="0.25">
      <c r="A6404" t="s">
        <v>4000</v>
      </c>
      <c r="B6404" s="11">
        <v>2018</v>
      </c>
      <c r="C6404" t="s">
        <v>24580</v>
      </c>
      <c r="D6404" t="s">
        <v>24930</v>
      </c>
      <c r="F6404">
        <v>7.3</v>
      </c>
      <c r="G6404">
        <v>66</v>
      </c>
      <c r="H6404" s="9" t="s">
        <v>24667</v>
      </c>
      <c r="I6404" s="9" t="str">
        <f t="shared" si="100"/>
        <v>Short</v>
      </c>
    </row>
    <row r="6405" spans="1:9" hidden="1" x14ac:dyDescent="0.25">
      <c r="A6405" t="s">
        <v>4000</v>
      </c>
      <c r="B6405" s="11">
        <v>2018</v>
      </c>
      <c r="C6405" t="s">
        <v>24580</v>
      </c>
      <c r="D6405" t="s">
        <v>24930</v>
      </c>
      <c r="F6405">
        <v>7.1</v>
      </c>
      <c r="G6405">
        <v>66</v>
      </c>
      <c r="H6405" s="9" t="s">
        <v>24657</v>
      </c>
      <c r="I6405" s="9" t="str">
        <f t="shared" si="100"/>
        <v>Short</v>
      </c>
    </row>
    <row r="6406" spans="1:9" hidden="1" x14ac:dyDescent="0.25">
      <c r="A6406" t="s">
        <v>4000</v>
      </c>
      <c r="B6406" s="11">
        <v>2018</v>
      </c>
      <c r="C6406" t="s">
        <v>24580</v>
      </c>
      <c r="D6406" t="s">
        <v>24930</v>
      </c>
      <c r="F6406">
        <v>7.2</v>
      </c>
      <c r="G6406">
        <v>65</v>
      </c>
      <c r="H6406" s="9" t="s">
        <v>24815</v>
      </c>
      <c r="I6406" s="9" t="str">
        <f t="shared" si="100"/>
        <v>Short</v>
      </c>
    </row>
    <row r="6407" spans="1:9" hidden="1" x14ac:dyDescent="0.25">
      <c r="A6407" t="s">
        <v>4000</v>
      </c>
      <c r="B6407" s="11">
        <v>2018</v>
      </c>
      <c r="C6407" t="s">
        <v>24580</v>
      </c>
      <c r="D6407" t="s">
        <v>24930</v>
      </c>
      <c r="F6407">
        <v>7.5</v>
      </c>
      <c r="G6407">
        <v>66</v>
      </c>
      <c r="H6407" s="9" t="s">
        <v>24667</v>
      </c>
      <c r="I6407" s="9" t="str">
        <f t="shared" si="100"/>
        <v>Short</v>
      </c>
    </row>
    <row r="6408" spans="1:9" hidden="1" x14ac:dyDescent="0.25">
      <c r="A6408" t="s">
        <v>4000</v>
      </c>
      <c r="B6408" s="11">
        <v>2018</v>
      </c>
      <c r="C6408" t="s">
        <v>24580</v>
      </c>
      <c r="D6408" t="s">
        <v>24930</v>
      </c>
      <c r="F6408">
        <v>8</v>
      </c>
      <c r="G6408">
        <v>69</v>
      </c>
      <c r="H6408" s="9" t="s">
        <v>24785</v>
      </c>
      <c r="I6408" s="9" t="str">
        <f t="shared" si="100"/>
        <v>Short</v>
      </c>
    </row>
    <row r="6409" spans="1:9" hidden="1" x14ac:dyDescent="0.25">
      <c r="A6409" t="s">
        <v>4000</v>
      </c>
      <c r="B6409" s="11">
        <v>2018</v>
      </c>
      <c r="C6409" t="s">
        <v>24580</v>
      </c>
      <c r="D6409" t="s">
        <v>24930</v>
      </c>
      <c r="F6409">
        <v>8.5</v>
      </c>
      <c r="G6409">
        <v>87</v>
      </c>
      <c r="H6409" s="9" t="s">
        <v>24739</v>
      </c>
      <c r="I6409" s="9" t="str">
        <f t="shared" si="100"/>
        <v>Short</v>
      </c>
    </row>
    <row r="6410" spans="1:9" hidden="1" x14ac:dyDescent="0.25">
      <c r="A6410" t="s">
        <v>1410</v>
      </c>
      <c r="B6410" s="11">
        <v>2021</v>
      </c>
      <c r="C6410" t="s">
        <v>24597</v>
      </c>
      <c r="D6410" t="s">
        <v>24930</v>
      </c>
      <c r="F6410">
        <v>8</v>
      </c>
      <c r="G6410">
        <v>471</v>
      </c>
      <c r="H6410" s="9" t="s">
        <v>24655</v>
      </c>
      <c r="I6410" s="9" t="str">
        <f t="shared" si="100"/>
        <v>Short</v>
      </c>
    </row>
    <row r="6411" spans="1:9" hidden="1" x14ac:dyDescent="0.25">
      <c r="A6411" t="s">
        <v>1410</v>
      </c>
      <c r="B6411" s="11">
        <v>2021</v>
      </c>
      <c r="C6411" t="s">
        <v>24597</v>
      </c>
      <c r="D6411" t="s">
        <v>24930</v>
      </c>
      <c r="F6411">
        <v>8.1</v>
      </c>
      <c r="G6411">
        <v>460</v>
      </c>
      <c r="H6411" s="9" t="s">
        <v>24637</v>
      </c>
      <c r="I6411" s="9" t="str">
        <f t="shared" si="100"/>
        <v>Short</v>
      </c>
    </row>
    <row r="6412" spans="1:9" hidden="1" x14ac:dyDescent="0.25">
      <c r="A6412" t="s">
        <v>1410</v>
      </c>
      <c r="B6412" s="11">
        <v>2021</v>
      </c>
      <c r="C6412" t="s">
        <v>24597</v>
      </c>
      <c r="D6412" t="s">
        <v>24930</v>
      </c>
      <c r="F6412">
        <v>7.9</v>
      </c>
      <c r="G6412">
        <v>423</v>
      </c>
      <c r="H6412" s="9" t="s">
        <v>24648</v>
      </c>
      <c r="I6412" s="9" t="str">
        <f t="shared" si="100"/>
        <v>Short</v>
      </c>
    </row>
    <row r="6413" spans="1:9" hidden="1" x14ac:dyDescent="0.25">
      <c r="A6413" t="s">
        <v>1410</v>
      </c>
      <c r="B6413" s="11">
        <v>2021</v>
      </c>
      <c r="C6413" t="s">
        <v>24597</v>
      </c>
      <c r="D6413" t="s">
        <v>24930</v>
      </c>
      <c r="F6413">
        <v>8.1</v>
      </c>
      <c r="G6413">
        <v>427</v>
      </c>
      <c r="H6413" s="9" t="s">
        <v>24641</v>
      </c>
      <c r="I6413" s="9" t="str">
        <f t="shared" si="100"/>
        <v>Short</v>
      </c>
    </row>
    <row r="6414" spans="1:9" hidden="1" x14ac:dyDescent="0.25">
      <c r="A6414" t="s">
        <v>2259</v>
      </c>
      <c r="B6414" s="11">
        <v>2020</v>
      </c>
      <c r="C6414" t="s">
        <v>24581</v>
      </c>
      <c r="D6414" t="s">
        <v>24934</v>
      </c>
      <c r="E6414" t="s">
        <v>24935</v>
      </c>
      <c r="F6414">
        <v>7.3</v>
      </c>
      <c r="G6414">
        <v>854</v>
      </c>
      <c r="H6414" s="9" t="s">
        <v>24838</v>
      </c>
      <c r="I6414" s="9" t="str">
        <f t="shared" si="100"/>
        <v>Short</v>
      </c>
    </row>
    <row r="6415" spans="1:9" hidden="1" x14ac:dyDescent="0.25">
      <c r="A6415" t="s">
        <v>2259</v>
      </c>
      <c r="B6415" s="11">
        <v>2020</v>
      </c>
      <c r="C6415" t="s">
        <v>24581</v>
      </c>
      <c r="D6415" t="s">
        <v>24934</v>
      </c>
      <c r="E6415" t="s">
        <v>24935</v>
      </c>
      <c r="F6415">
        <v>7.2</v>
      </c>
      <c r="G6415">
        <v>799</v>
      </c>
      <c r="H6415" s="9" t="s">
        <v>24739</v>
      </c>
      <c r="I6415" s="9" t="str">
        <f t="shared" si="100"/>
        <v>Short</v>
      </c>
    </row>
    <row r="6416" spans="1:9" hidden="1" x14ac:dyDescent="0.25">
      <c r="A6416" t="s">
        <v>2259</v>
      </c>
      <c r="B6416" s="11">
        <v>2020</v>
      </c>
      <c r="C6416" t="s">
        <v>24581</v>
      </c>
      <c r="D6416" t="s">
        <v>24934</v>
      </c>
      <c r="E6416" t="s">
        <v>24935</v>
      </c>
      <c r="F6416">
        <v>7.6</v>
      </c>
      <c r="G6416">
        <v>847</v>
      </c>
      <c r="H6416" s="9" t="s">
        <v>24774</v>
      </c>
      <c r="I6416" s="9" t="str">
        <f t="shared" si="100"/>
        <v>Short</v>
      </c>
    </row>
    <row r="6417" spans="1:9" hidden="1" x14ac:dyDescent="0.25">
      <c r="A6417" t="s">
        <v>2259</v>
      </c>
      <c r="B6417" s="11">
        <v>2020</v>
      </c>
      <c r="C6417" t="s">
        <v>24581</v>
      </c>
      <c r="D6417" t="s">
        <v>24934</v>
      </c>
      <c r="E6417" t="s">
        <v>24935</v>
      </c>
      <c r="F6417">
        <v>7.4</v>
      </c>
      <c r="G6417">
        <v>746</v>
      </c>
      <c r="H6417" s="9" t="s">
        <v>24774</v>
      </c>
      <c r="I6417" s="9" t="str">
        <f t="shared" si="100"/>
        <v>Short</v>
      </c>
    </row>
    <row r="6418" spans="1:9" hidden="1" x14ac:dyDescent="0.25">
      <c r="A6418" t="s">
        <v>2259</v>
      </c>
      <c r="B6418" s="11">
        <v>2020</v>
      </c>
      <c r="C6418" t="s">
        <v>24581</v>
      </c>
      <c r="D6418" t="s">
        <v>24934</v>
      </c>
      <c r="E6418" t="s">
        <v>24935</v>
      </c>
      <c r="F6418">
        <v>7.7</v>
      </c>
      <c r="G6418">
        <v>836</v>
      </c>
      <c r="H6418" s="9" t="s">
        <v>24774</v>
      </c>
      <c r="I6418" s="9" t="str">
        <f t="shared" si="100"/>
        <v>Short</v>
      </c>
    </row>
    <row r="6419" spans="1:9" hidden="1" x14ac:dyDescent="0.25">
      <c r="A6419" t="s">
        <v>14013</v>
      </c>
      <c r="B6419" s="11">
        <v>2020</v>
      </c>
      <c r="C6419" t="s">
        <v>24580</v>
      </c>
      <c r="F6419">
        <v>6.6</v>
      </c>
      <c r="G6419">
        <v>34</v>
      </c>
      <c r="H6419" s="9" t="s">
        <v>24657</v>
      </c>
      <c r="I6419" s="9" t="str">
        <f t="shared" si="100"/>
        <v>Short</v>
      </c>
    </row>
    <row r="6420" spans="1:9" hidden="1" x14ac:dyDescent="0.25">
      <c r="A6420" t="s">
        <v>14013</v>
      </c>
      <c r="B6420" s="11">
        <v>2020</v>
      </c>
      <c r="C6420" t="s">
        <v>24580</v>
      </c>
      <c r="F6420">
        <v>6.7</v>
      </c>
      <c r="G6420">
        <v>31</v>
      </c>
      <c r="H6420" s="9" t="s">
        <v>24788</v>
      </c>
      <c r="I6420" s="9" t="str">
        <f t="shared" si="100"/>
        <v>Short</v>
      </c>
    </row>
    <row r="6421" spans="1:9" hidden="1" x14ac:dyDescent="0.25">
      <c r="A6421" t="s">
        <v>14013</v>
      </c>
      <c r="B6421" s="11">
        <v>2020</v>
      </c>
      <c r="C6421" t="s">
        <v>24580</v>
      </c>
      <c r="F6421">
        <v>6.4</v>
      </c>
      <c r="G6421">
        <v>35</v>
      </c>
      <c r="H6421" s="9" t="s">
        <v>24657</v>
      </c>
      <c r="I6421" s="9" t="str">
        <f t="shared" si="100"/>
        <v>Short</v>
      </c>
    </row>
    <row r="6422" spans="1:9" hidden="1" x14ac:dyDescent="0.25">
      <c r="A6422" t="s">
        <v>14013</v>
      </c>
      <c r="B6422" s="11">
        <v>2020</v>
      </c>
      <c r="C6422" t="s">
        <v>24580</v>
      </c>
      <c r="F6422">
        <v>6.4</v>
      </c>
      <c r="G6422">
        <v>28</v>
      </c>
      <c r="H6422" s="9" t="s">
        <v>24777</v>
      </c>
      <c r="I6422" s="9" t="str">
        <f t="shared" si="100"/>
        <v>Short</v>
      </c>
    </row>
    <row r="6423" spans="1:9" hidden="1" x14ac:dyDescent="0.25">
      <c r="A6423" t="s">
        <v>14013</v>
      </c>
      <c r="B6423" s="11">
        <v>2020</v>
      </c>
      <c r="C6423" t="s">
        <v>24580</v>
      </c>
      <c r="F6423">
        <v>6.7</v>
      </c>
      <c r="G6423">
        <v>33</v>
      </c>
      <c r="H6423" s="9" t="s">
        <v>24726</v>
      </c>
      <c r="I6423" s="9" t="str">
        <f t="shared" si="100"/>
        <v>Short</v>
      </c>
    </row>
    <row r="6424" spans="1:9" hidden="1" x14ac:dyDescent="0.25">
      <c r="A6424" t="s">
        <v>14013</v>
      </c>
      <c r="B6424" s="11">
        <v>2020</v>
      </c>
      <c r="C6424" t="s">
        <v>24580</v>
      </c>
      <c r="F6424">
        <v>7.3</v>
      </c>
      <c r="G6424">
        <v>26</v>
      </c>
      <c r="H6424" s="9" t="s">
        <v>24638</v>
      </c>
      <c r="I6424" s="9" t="str">
        <f t="shared" si="100"/>
        <v>Short</v>
      </c>
    </row>
    <row r="6425" spans="1:9" hidden="1" x14ac:dyDescent="0.25">
      <c r="A6425" t="s">
        <v>14013</v>
      </c>
      <c r="B6425" s="11">
        <v>2020</v>
      </c>
      <c r="C6425" t="s">
        <v>24580</v>
      </c>
      <c r="F6425">
        <v>7</v>
      </c>
      <c r="G6425">
        <v>26</v>
      </c>
      <c r="H6425" s="9" t="s">
        <v>24636</v>
      </c>
      <c r="I6425" s="9" t="str">
        <f t="shared" si="100"/>
        <v>Short</v>
      </c>
    </row>
    <row r="6426" spans="1:9" hidden="1" x14ac:dyDescent="0.25">
      <c r="A6426" t="s">
        <v>14013</v>
      </c>
      <c r="B6426" s="11">
        <v>2020</v>
      </c>
      <c r="C6426" t="s">
        <v>24580</v>
      </c>
      <c r="F6426">
        <v>6.7</v>
      </c>
      <c r="G6426">
        <v>29</v>
      </c>
      <c r="H6426" s="9" t="s">
        <v>24638</v>
      </c>
      <c r="I6426" s="9" t="str">
        <f t="shared" si="100"/>
        <v>Short</v>
      </c>
    </row>
    <row r="6427" spans="1:9" hidden="1" x14ac:dyDescent="0.25">
      <c r="A6427" t="s">
        <v>14013</v>
      </c>
      <c r="B6427" s="11">
        <v>2020</v>
      </c>
      <c r="C6427" t="s">
        <v>24580</v>
      </c>
      <c r="F6427">
        <v>7.6</v>
      </c>
      <c r="G6427">
        <v>26</v>
      </c>
      <c r="H6427" s="9" t="s">
        <v>24726</v>
      </c>
      <c r="I6427" s="9" t="str">
        <f t="shared" si="100"/>
        <v>Short</v>
      </c>
    </row>
    <row r="6428" spans="1:9" hidden="1" x14ac:dyDescent="0.25">
      <c r="A6428" t="s">
        <v>14013</v>
      </c>
      <c r="B6428" s="11">
        <v>2020</v>
      </c>
      <c r="C6428" t="s">
        <v>24580</v>
      </c>
      <c r="F6428">
        <v>6.6</v>
      </c>
      <c r="G6428">
        <v>26</v>
      </c>
      <c r="H6428" s="9" t="s">
        <v>24651</v>
      </c>
      <c r="I6428" s="9" t="str">
        <f t="shared" si="100"/>
        <v>Short</v>
      </c>
    </row>
    <row r="6429" spans="1:9" hidden="1" x14ac:dyDescent="0.25">
      <c r="A6429" t="s">
        <v>7111</v>
      </c>
      <c r="B6429" s="11">
        <v>2019</v>
      </c>
      <c r="C6429" t="s">
        <v>24591</v>
      </c>
      <c r="D6429" t="s">
        <v>24936</v>
      </c>
      <c r="F6429">
        <v>8.4</v>
      </c>
      <c r="G6429">
        <v>95</v>
      </c>
      <c r="H6429" s="9" t="s">
        <v>24636</v>
      </c>
      <c r="I6429" s="9" t="str">
        <f t="shared" si="100"/>
        <v>Short</v>
      </c>
    </row>
    <row r="6430" spans="1:9" hidden="1" x14ac:dyDescent="0.25">
      <c r="A6430" t="s">
        <v>7111</v>
      </c>
      <c r="B6430" s="11">
        <v>2019</v>
      </c>
      <c r="C6430" t="s">
        <v>24591</v>
      </c>
      <c r="D6430" t="s">
        <v>24936</v>
      </c>
      <c r="F6430">
        <v>8</v>
      </c>
      <c r="G6430">
        <v>89</v>
      </c>
      <c r="H6430" s="9" t="s">
        <v>24715</v>
      </c>
      <c r="I6430" s="9" t="str">
        <f t="shared" si="100"/>
        <v>Short</v>
      </c>
    </row>
    <row r="6431" spans="1:9" hidden="1" x14ac:dyDescent="0.25">
      <c r="A6431" t="s">
        <v>727</v>
      </c>
      <c r="B6431" s="11">
        <v>2020</v>
      </c>
      <c r="C6431" t="s">
        <v>24586</v>
      </c>
      <c r="D6431" t="s">
        <v>24939</v>
      </c>
      <c r="E6431" t="s">
        <v>24929</v>
      </c>
      <c r="F6431">
        <v>3.8</v>
      </c>
      <c r="G6431">
        <v>155</v>
      </c>
      <c r="H6431" s="9" t="s">
        <v>24647</v>
      </c>
      <c r="I6431" s="9" t="str">
        <f t="shared" si="100"/>
        <v>Short</v>
      </c>
    </row>
    <row r="6432" spans="1:9" hidden="1" x14ac:dyDescent="0.25">
      <c r="A6432" t="s">
        <v>5784</v>
      </c>
      <c r="B6432" s="11">
        <v>2020</v>
      </c>
      <c r="C6432" t="s">
        <v>24583</v>
      </c>
      <c r="D6432" t="s">
        <v>24928</v>
      </c>
      <c r="F6432">
        <v>7.4</v>
      </c>
      <c r="G6432">
        <v>828</v>
      </c>
      <c r="H6432" s="9" t="s">
        <v>24804</v>
      </c>
      <c r="I6432" s="9" t="str">
        <f t="shared" si="100"/>
        <v>Short</v>
      </c>
    </row>
    <row r="6433" spans="1:9" hidden="1" x14ac:dyDescent="0.25">
      <c r="A6433" t="s">
        <v>5784</v>
      </c>
      <c r="B6433" s="11">
        <v>2020</v>
      </c>
      <c r="C6433" t="s">
        <v>24583</v>
      </c>
      <c r="D6433" t="s">
        <v>24928</v>
      </c>
      <c r="F6433">
        <v>7.5</v>
      </c>
      <c r="G6433">
        <v>729</v>
      </c>
      <c r="H6433" s="9" t="s">
        <v>24656</v>
      </c>
      <c r="I6433" s="9" t="str">
        <f t="shared" si="100"/>
        <v>Short</v>
      </c>
    </row>
    <row r="6434" spans="1:9" hidden="1" x14ac:dyDescent="0.25">
      <c r="A6434" t="s">
        <v>5784</v>
      </c>
      <c r="B6434" s="11">
        <v>2020</v>
      </c>
      <c r="C6434" t="s">
        <v>24583</v>
      </c>
      <c r="D6434" t="s">
        <v>24928</v>
      </c>
      <c r="F6434">
        <v>7.5</v>
      </c>
      <c r="G6434">
        <v>682</v>
      </c>
      <c r="H6434" s="9" t="s">
        <v>24674</v>
      </c>
      <c r="I6434" s="9" t="str">
        <f t="shared" si="100"/>
        <v>Short</v>
      </c>
    </row>
    <row r="6435" spans="1:9" hidden="1" x14ac:dyDescent="0.25">
      <c r="A6435" t="s">
        <v>5784</v>
      </c>
      <c r="B6435" s="11">
        <v>2020</v>
      </c>
      <c r="C6435" t="s">
        <v>24583</v>
      </c>
      <c r="D6435" t="s">
        <v>24928</v>
      </c>
      <c r="F6435">
        <v>7.5</v>
      </c>
      <c r="G6435">
        <v>646</v>
      </c>
      <c r="H6435" s="9" t="s">
        <v>24804</v>
      </c>
      <c r="I6435" s="9" t="str">
        <f t="shared" si="100"/>
        <v>Short</v>
      </c>
    </row>
    <row r="6436" spans="1:9" hidden="1" x14ac:dyDescent="0.25">
      <c r="A6436" t="s">
        <v>7131</v>
      </c>
      <c r="B6436" s="11">
        <v>2020</v>
      </c>
      <c r="C6436" t="s">
        <v>24581</v>
      </c>
      <c r="D6436" t="s">
        <v>24925</v>
      </c>
      <c r="E6436" t="s">
        <v>24933</v>
      </c>
      <c r="F6436">
        <v>6.5</v>
      </c>
      <c r="G6436">
        <v>346</v>
      </c>
      <c r="H6436" s="9" t="s">
        <v>24726</v>
      </c>
      <c r="I6436" s="9" t="str">
        <f t="shared" si="100"/>
        <v>Short</v>
      </c>
    </row>
    <row r="6437" spans="1:9" hidden="1" x14ac:dyDescent="0.25">
      <c r="A6437" t="s">
        <v>1282</v>
      </c>
      <c r="B6437" s="11">
        <v>2018</v>
      </c>
      <c r="C6437" t="s">
        <v>24591</v>
      </c>
      <c r="D6437" t="s">
        <v>24926</v>
      </c>
      <c r="E6437" t="s">
        <v>24927</v>
      </c>
      <c r="F6437">
        <v>9.1999999999999993</v>
      </c>
      <c r="G6437" s="2">
        <v>1009</v>
      </c>
      <c r="H6437" s="9" t="s">
        <v>24657</v>
      </c>
      <c r="I6437" s="9" t="str">
        <f t="shared" si="100"/>
        <v>Short</v>
      </c>
    </row>
    <row r="6438" spans="1:9" hidden="1" x14ac:dyDescent="0.25">
      <c r="A6438" t="s">
        <v>1282</v>
      </c>
      <c r="B6438" s="11">
        <v>2018</v>
      </c>
      <c r="C6438" t="s">
        <v>24591</v>
      </c>
      <c r="D6438" t="s">
        <v>24926</v>
      </c>
      <c r="E6438" t="s">
        <v>24927</v>
      </c>
      <c r="F6438">
        <v>9.5</v>
      </c>
      <c r="G6438" s="2">
        <v>1101</v>
      </c>
      <c r="H6438" s="9" t="s">
        <v>24657</v>
      </c>
      <c r="I6438" s="9" t="str">
        <f t="shared" si="100"/>
        <v>Short</v>
      </c>
    </row>
    <row r="6439" spans="1:9" hidden="1" x14ac:dyDescent="0.25">
      <c r="A6439" t="s">
        <v>1282</v>
      </c>
      <c r="B6439" s="11">
        <v>2018</v>
      </c>
      <c r="C6439" t="s">
        <v>24591</v>
      </c>
      <c r="D6439" t="s">
        <v>24926</v>
      </c>
      <c r="E6439" t="s">
        <v>24927</v>
      </c>
      <c r="F6439">
        <v>9.1</v>
      </c>
      <c r="G6439">
        <v>993</v>
      </c>
      <c r="H6439" s="9" t="s">
        <v>24657</v>
      </c>
      <c r="I6439" s="9" t="str">
        <f t="shared" si="100"/>
        <v>Short</v>
      </c>
    </row>
    <row r="6440" spans="1:9" hidden="1" x14ac:dyDescent="0.25">
      <c r="A6440" t="s">
        <v>1282</v>
      </c>
      <c r="B6440" s="11">
        <v>2018</v>
      </c>
      <c r="C6440" t="s">
        <v>24591</v>
      </c>
      <c r="D6440" t="s">
        <v>24926</v>
      </c>
      <c r="E6440" t="s">
        <v>24927</v>
      </c>
      <c r="F6440">
        <v>9.6999999999999993</v>
      </c>
      <c r="G6440" s="2">
        <v>1262</v>
      </c>
      <c r="H6440" s="9" t="s">
        <v>24657</v>
      </c>
      <c r="I6440" s="9" t="str">
        <f t="shared" si="100"/>
        <v>Short</v>
      </c>
    </row>
    <row r="6441" spans="1:9" hidden="1" x14ac:dyDescent="0.25">
      <c r="A6441" t="s">
        <v>1282</v>
      </c>
      <c r="B6441" s="11">
        <v>2018</v>
      </c>
      <c r="C6441" t="s">
        <v>24591</v>
      </c>
      <c r="D6441" t="s">
        <v>24926</v>
      </c>
      <c r="E6441" t="s">
        <v>24927</v>
      </c>
      <c r="F6441">
        <v>9.1999999999999993</v>
      </c>
      <c r="G6441" s="2">
        <v>1025</v>
      </c>
      <c r="H6441" s="9" t="s">
        <v>24657</v>
      </c>
      <c r="I6441" s="9" t="str">
        <f t="shared" si="100"/>
        <v>Short</v>
      </c>
    </row>
    <row r="6442" spans="1:9" hidden="1" x14ac:dyDescent="0.25">
      <c r="A6442" t="s">
        <v>1282</v>
      </c>
      <c r="B6442" s="11">
        <v>2018</v>
      </c>
      <c r="C6442" t="s">
        <v>24591</v>
      </c>
      <c r="D6442" t="s">
        <v>24926</v>
      </c>
      <c r="E6442" t="s">
        <v>24927</v>
      </c>
      <c r="F6442">
        <v>9</v>
      </c>
      <c r="G6442" s="2">
        <v>1001</v>
      </c>
      <c r="H6442" s="9" t="s">
        <v>24657</v>
      </c>
      <c r="I6442" s="9" t="str">
        <f t="shared" si="100"/>
        <v>Short</v>
      </c>
    </row>
    <row r="6443" spans="1:9" hidden="1" x14ac:dyDescent="0.25">
      <c r="A6443" t="s">
        <v>1282</v>
      </c>
      <c r="B6443" s="11">
        <v>2018</v>
      </c>
      <c r="C6443" t="s">
        <v>24591</v>
      </c>
      <c r="D6443" t="s">
        <v>24926</v>
      </c>
      <c r="E6443" t="s">
        <v>24927</v>
      </c>
      <c r="F6443">
        <v>9.4</v>
      </c>
      <c r="G6443" s="2">
        <v>1045</v>
      </c>
      <c r="H6443" s="9" t="s">
        <v>24657</v>
      </c>
      <c r="I6443" s="9" t="str">
        <f t="shared" si="100"/>
        <v>Short</v>
      </c>
    </row>
    <row r="6444" spans="1:9" hidden="1" x14ac:dyDescent="0.25">
      <c r="A6444" t="s">
        <v>1282</v>
      </c>
      <c r="B6444" s="11">
        <v>2018</v>
      </c>
      <c r="C6444" t="s">
        <v>24591</v>
      </c>
      <c r="D6444" t="s">
        <v>24926</v>
      </c>
      <c r="E6444" t="s">
        <v>24927</v>
      </c>
      <c r="F6444">
        <v>9.1999999999999993</v>
      </c>
      <c r="G6444">
        <v>989</v>
      </c>
      <c r="H6444" s="9" t="s">
        <v>24657</v>
      </c>
      <c r="I6444" s="9" t="str">
        <f t="shared" si="100"/>
        <v>Short</v>
      </c>
    </row>
    <row r="6445" spans="1:9" hidden="1" x14ac:dyDescent="0.25">
      <c r="A6445" t="s">
        <v>1282</v>
      </c>
      <c r="B6445" s="11">
        <v>2018</v>
      </c>
      <c r="C6445" t="s">
        <v>24591</v>
      </c>
      <c r="D6445" t="s">
        <v>24926</v>
      </c>
      <c r="E6445" t="s">
        <v>24927</v>
      </c>
      <c r="F6445">
        <v>9.3000000000000007</v>
      </c>
      <c r="G6445">
        <v>996</v>
      </c>
      <c r="H6445" s="9" t="s">
        <v>24657</v>
      </c>
      <c r="I6445" s="9" t="str">
        <f t="shared" si="100"/>
        <v>Short</v>
      </c>
    </row>
    <row r="6446" spans="1:9" hidden="1" x14ac:dyDescent="0.25">
      <c r="A6446" t="s">
        <v>1282</v>
      </c>
      <c r="B6446" s="11">
        <v>2018</v>
      </c>
      <c r="C6446" t="s">
        <v>24591</v>
      </c>
      <c r="D6446" t="s">
        <v>24926</v>
      </c>
      <c r="E6446" t="s">
        <v>24927</v>
      </c>
      <c r="F6446">
        <v>9.5</v>
      </c>
      <c r="G6446" s="2">
        <v>1044</v>
      </c>
      <c r="H6446" s="9" t="s">
        <v>24657</v>
      </c>
      <c r="I6446" s="9" t="str">
        <f t="shared" si="100"/>
        <v>Short</v>
      </c>
    </row>
    <row r="6447" spans="1:9" hidden="1" x14ac:dyDescent="0.25">
      <c r="A6447" t="s">
        <v>1282</v>
      </c>
      <c r="B6447" s="11">
        <v>2018</v>
      </c>
      <c r="C6447" t="s">
        <v>24591</v>
      </c>
      <c r="D6447" t="s">
        <v>24926</v>
      </c>
      <c r="E6447" t="s">
        <v>24927</v>
      </c>
      <c r="F6447">
        <v>9.6</v>
      </c>
      <c r="G6447" s="2">
        <v>1186</v>
      </c>
      <c r="H6447" s="9" t="s">
        <v>24657</v>
      </c>
      <c r="I6447" s="9" t="str">
        <f t="shared" si="100"/>
        <v>Short</v>
      </c>
    </row>
    <row r="6448" spans="1:9" hidden="1" x14ac:dyDescent="0.25">
      <c r="A6448" t="s">
        <v>1282</v>
      </c>
      <c r="B6448" s="11">
        <v>2018</v>
      </c>
      <c r="C6448" t="s">
        <v>24591</v>
      </c>
      <c r="D6448" t="s">
        <v>24926</v>
      </c>
      <c r="E6448" t="s">
        <v>24927</v>
      </c>
      <c r="F6448">
        <v>9.6999999999999993</v>
      </c>
      <c r="G6448" s="2">
        <v>1434</v>
      </c>
      <c r="H6448" s="9" t="s">
        <v>24657</v>
      </c>
      <c r="I6448" s="9" t="str">
        <f t="shared" si="100"/>
        <v>Short</v>
      </c>
    </row>
    <row r="6449" spans="1:9" hidden="1" x14ac:dyDescent="0.25">
      <c r="A6449" t="s">
        <v>7111</v>
      </c>
      <c r="B6449" s="11">
        <v>2019</v>
      </c>
      <c r="C6449" t="s">
        <v>24591</v>
      </c>
      <c r="D6449" t="s">
        <v>24936</v>
      </c>
      <c r="F6449">
        <v>8.1999999999999993</v>
      </c>
      <c r="G6449">
        <v>82</v>
      </c>
      <c r="H6449" s="9" t="s">
        <v>24715</v>
      </c>
      <c r="I6449" s="9" t="str">
        <f t="shared" si="100"/>
        <v>Short</v>
      </c>
    </row>
    <row r="6450" spans="1:9" hidden="1" x14ac:dyDescent="0.25">
      <c r="A6450" t="s">
        <v>7111</v>
      </c>
      <c r="B6450" s="11">
        <v>2019</v>
      </c>
      <c r="C6450" t="s">
        <v>24591</v>
      </c>
      <c r="D6450" t="s">
        <v>24936</v>
      </c>
      <c r="F6450">
        <v>8.4</v>
      </c>
      <c r="G6450">
        <v>80</v>
      </c>
      <c r="H6450" s="9" t="s">
        <v>24636</v>
      </c>
      <c r="I6450" s="9" t="str">
        <f t="shared" si="100"/>
        <v>Short</v>
      </c>
    </row>
    <row r="6451" spans="1:9" hidden="1" x14ac:dyDescent="0.25">
      <c r="A6451" t="s">
        <v>7111</v>
      </c>
      <c r="B6451" s="11">
        <v>2019</v>
      </c>
      <c r="C6451" t="s">
        <v>24591</v>
      </c>
      <c r="D6451" t="s">
        <v>24936</v>
      </c>
      <c r="F6451">
        <v>8.1999999999999993</v>
      </c>
      <c r="G6451">
        <v>80</v>
      </c>
      <c r="H6451" s="9" t="s">
        <v>24638</v>
      </c>
      <c r="I6451" s="9" t="str">
        <f t="shared" si="100"/>
        <v>Short</v>
      </c>
    </row>
    <row r="6452" spans="1:9" hidden="1" x14ac:dyDescent="0.25">
      <c r="A6452" t="s">
        <v>7111</v>
      </c>
      <c r="B6452" s="11">
        <v>2019</v>
      </c>
      <c r="C6452" t="s">
        <v>24591</v>
      </c>
      <c r="D6452" t="s">
        <v>24936</v>
      </c>
      <c r="F6452">
        <v>8.6</v>
      </c>
      <c r="G6452">
        <v>84</v>
      </c>
      <c r="H6452" s="9" t="s">
        <v>24636</v>
      </c>
      <c r="I6452" s="9" t="str">
        <f t="shared" si="100"/>
        <v>Short</v>
      </c>
    </row>
    <row r="6453" spans="1:9" hidden="1" x14ac:dyDescent="0.25">
      <c r="A6453" t="s">
        <v>7111</v>
      </c>
      <c r="B6453" s="11">
        <v>2019</v>
      </c>
      <c r="C6453" t="s">
        <v>24591</v>
      </c>
      <c r="D6453" t="s">
        <v>24936</v>
      </c>
      <c r="F6453">
        <v>8.1</v>
      </c>
      <c r="G6453">
        <v>70</v>
      </c>
      <c r="H6453" s="9" t="s">
        <v>24636</v>
      </c>
      <c r="I6453" s="9" t="str">
        <f t="shared" si="100"/>
        <v>Short</v>
      </c>
    </row>
    <row r="6454" spans="1:9" hidden="1" x14ac:dyDescent="0.25">
      <c r="A6454" t="s">
        <v>7111</v>
      </c>
      <c r="B6454" s="11">
        <v>2019</v>
      </c>
      <c r="C6454" t="s">
        <v>24591</v>
      </c>
      <c r="D6454" t="s">
        <v>24936</v>
      </c>
      <c r="F6454">
        <v>8.5</v>
      </c>
      <c r="G6454">
        <v>76</v>
      </c>
      <c r="H6454" s="9" t="s">
        <v>24657</v>
      </c>
      <c r="I6454" s="9" t="str">
        <f t="shared" si="100"/>
        <v>Short</v>
      </c>
    </row>
    <row r="6455" spans="1:9" hidden="1" x14ac:dyDescent="0.25">
      <c r="A6455" t="s">
        <v>7111</v>
      </c>
      <c r="B6455" s="11">
        <v>2019</v>
      </c>
      <c r="C6455" t="s">
        <v>24591</v>
      </c>
      <c r="D6455" t="s">
        <v>24936</v>
      </c>
      <c r="F6455">
        <v>8.6999999999999993</v>
      </c>
      <c r="G6455">
        <v>76</v>
      </c>
      <c r="H6455" s="9" t="s">
        <v>24638</v>
      </c>
      <c r="I6455" s="9" t="str">
        <f t="shared" si="100"/>
        <v>Short</v>
      </c>
    </row>
    <row r="6456" spans="1:9" hidden="1" x14ac:dyDescent="0.25">
      <c r="A6456" t="s">
        <v>7111</v>
      </c>
      <c r="B6456" s="11">
        <v>2019</v>
      </c>
      <c r="C6456" t="s">
        <v>24591</v>
      </c>
      <c r="D6456" t="s">
        <v>24936</v>
      </c>
      <c r="F6456">
        <v>8.5</v>
      </c>
      <c r="G6456">
        <v>73</v>
      </c>
      <c r="H6456" s="9" t="s">
        <v>24715</v>
      </c>
      <c r="I6456" s="9" t="str">
        <f t="shared" si="100"/>
        <v>Short</v>
      </c>
    </row>
    <row r="6457" spans="1:9" hidden="1" x14ac:dyDescent="0.25">
      <c r="A6457" t="s">
        <v>3976</v>
      </c>
      <c r="B6457" s="11">
        <v>2017</v>
      </c>
      <c r="C6457" t="s">
        <v>24588</v>
      </c>
      <c r="D6457" t="s">
        <v>24930</v>
      </c>
      <c r="E6457" t="s">
        <v>24933</v>
      </c>
      <c r="F6457">
        <v>6.5</v>
      </c>
      <c r="G6457">
        <v>82</v>
      </c>
      <c r="H6457" s="9" t="s">
        <v>24655</v>
      </c>
      <c r="I6457" s="9" t="str">
        <f t="shared" si="100"/>
        <v>Short</v>
      </c>
    </row>
    <row r="6458" spans="1:9" hidden="1" x14ac:dyDescent="0.25">
      <c r="A6458" t="s">
        <v>3976</v>
      </c>
      <c r="B6458" s="11">
        <v>2017</v>
      </c>
      <c r="C6458" t="s">
        <v>24588</v>
      </c>
      <c r="D6458" t="s">
        <v>24930</v>
      </c>
      <c r="E6458" t="s">
        <v>24933</v>
      </c>
      <c r="F6458">
        <v>6.5</v>
      </c>
      <c r="G6458">
        <v>76</v>
      </c>
      <c r="H6458" s="9" t="s">
        <v>24655</v>
      </c>
      <c r="I6458" s="9" t="str">
        <f t="shared" si="100"/>
        <v>Short</v>
      </c>
    </row>
    <row r="6459" spans="1:9" hidden="1" x14ac:dyDescent="0.25">
      <c r="A6459" t="s">
        <v>3976</v>
      </c>
      <c r="B6459" s="11">
        <v>2017</v>
      </c>
      <c r="C6459" t="s">
        <v>24588</v>
      </c>
      <c r="D6459" t="s">
        <v>24930</v>
      </c>
      <c r="E6459" t="s">
        <v>24933</v>
      </c>
      <c r="F6459">
        <v>6.8</v>
      </c>
      <c r="G6459">
        <v>69</v>
      </c>
      <c r="H6459" s="9" t="s">
        <v>24655</v>
      </c>
      <c r="I6459" s="9" t="str">
        <f t="shared" si="100"/>
        <v>Short</v>
      </c>
    </row>
    <row r="6460" spans="1:9" hidden="1" x14ac:dyDescent="0.25">
      <c r="A6460" t="s">
        <v>3976</v>
      </c>
      <c r="B6460" s="11">
        <v>2017</v>
      </c>
      <c r="C6460" t="s">
        <v>24588</v>
      </c>
      <c r="D6460" t="s">
        <v>24930</v>
      </c>
      <c r="E6460" t="s">
        <v>24933</v>
      </c>
      <c r="F6460">
        <v>6.7</v>
      </c>
      <c r="G6460">
        <v>66</v>
      </c>
      <c r="H6460" s="9" t="s">
        <v>24655</v>
      </c>
      <c r="I6460" s="9" t="str">
        <f t="shared" si="100"/>
        <v>Short</v>
      </c>
    </row>
    <row r="6461" spans="1:9" hidden="1" x14ac:dyDescent="0.25">
      <c r="A6461" t="s">
        <v>3976</v>
      </c>
      <c r="B6461" s="11">
        <v>2017</v>
      </c>
      <c r="C6461" t="s">
        <v>24588</v>
      </c>
      <c r="D6461" t="s">
        <v>24930</v>
      </c>
      <c r="E6461" t="s">
        <v>24933</v>
      </c>
      <c r="F6461">
        <v>6.8</v>
      </c>
      <c r="G6461">
        <v>65</v>
      </c>
      <c r="H6461" s="9" t="s">
        <v>24655</v>
      </c>
      <c r="I6461" s="9" t="str">
        <f t="shared" si="100"/>
        <v>Short</v>
      </c>
    </row>
    <row r="6462" spans="1:9" hidden="1" x14ac:dyDescent="0.25">
      <c r="A6462" t="s">
        <v>3976</v>
      </c>
      <c r="B6462" s="11">
        <v>2017</v>
      </c>
      <c r="C6462" t="s">
        <v>24588</v>
      </c>
      <c r="D6462" t="s">
        <v>24930</v>
      </c>
      <c r="E6462" t="s">
        <v>24933</v>
      </c>
      <c r="F6462">
        <v>6.7</v>
      </c>
      <c r="G6462">
        <v>75</v>
      </c>
      <c r="H6462" s="9" t="s">
        <v>24655</v>
      </c>
      <c r="I6462" s="9" t="str">
        <f t="shared" si="100"/>
        <v>Short</v>
      </c>
    </row>
    <row r="6463" spans="1:9" hidden="1" x14ac:dyDescent="0.25">
      <c r="A6463" t="s">
        <v>3976</v>
      </c>
      <c r="B6463" s="11">
        <v>2017</v>
      </c>
      <c r="C6463" t="s">
        <v>24588</v>
      </c>
      <c r="D6463" t="s">
        <v>24930</v>
      </c>
      <c r="E6463" t="s">
        <v>24933</v>
      </c>
      <c r="F6463">
        <v>6.9</v>
      </c>
      <c r="G6463">
        <v>70</v>
      </c>
      <c r="H6463" s="9" t="s">
        <v>24655</v>
      </c>
      <c r="I6463" s="9" t="str">
        <f t="shared" si="100"/>
        <v>Short</v>
      </c>
    </row>
    <row r="6464" spans="1:9" hidden="1" x14ac:dyDescent="0.25">
      <c r="A6464" t="s">
        <v>12032</v>
      </c>
      <c r="B6464" s="11">
        <v>2005</v>
      </c>
      <c r="C6464" t="s">
        <v>24583</v>
      </c>
      <c r="F6464">
        <v>9</v>
      </c>
      <c r="G6464">
        <v>5</v>
      </c>
      <c r="H6464" s="9" t="s">
        <v>24638</v>
      </c>
      <c r="I6464" s="9" t="str">
        <f t="shared" si="100"/>
        <v>Short</v>
      </c>
    </row>
    <row r="6465" spans="1:9" x14ac:dyDescent="0.25">
      <c r="A6465" t="s">
        <v>12032</v>
      </c>
      <c r="B6465" s="11">
        <v>2005</v>
      </c>
      <c r="C6465" t="s">
        <v>24583</v>
      </c>
      <c r="H6465" s="9" t="s">
        <v>24651</v>
      </c>
      <c r="I6465" s="9" t="str">
        <f t="shared" si="100"/>
        <v>Short</v>
      </c>
    </row>
    <row r="6466" spans="1:9" hidden="1" x14ac:dyDescent="0.25">
      <c r="A6466" t="s">
        <v>12032</v>
      </c>
      <c r="B6466" s="11">
        <v>2005</v>
      </c>
      <c r="C6466" t="s">
        <v>24583</v>
      </c>
      <c r="F6466">
        <v>9.1999999999999993</v>
      </c>
      <c r="G6466">
        <v>5</v>
      </c>
      <c r="H6466" s="9" t="s">
        <v>24651</v>
      </c>
      <c r="I6466" s="9" t="str">
        <f t="shared" si="100"/>
        <v>Short</v>
      </c>
    </row>
    <row r="6467" spans="1:9" hidden="1" x14ac:dyDescent="0.25">
      <c r="A6467" t="s">
        <v>12032</v>
      </c>
      <c r="B6467" s="11">
        <v>2005</v>
      </c>
      <c r="C6467" t="s">
        <v>24583</v>
      </c>
      <c r="F6467">
        <v>9.6</v>
      </c>
      <c r="G6467">
        <v>7</v>
      </c>
      <c r="H6467" s="9" t="s">
        <v>24651</v>
      </c>
      <c r="I6467" s="9" t="str">
        <f t="shared" ref="I6467:I6530" si="101">IF(H6467*24&lt;=1,"Short",IF(H6467*24&lt;=2,"Medium","Long"))</f>
        <v>Short</v>
      </c>
    </row>
    <row r="6468" spans="1:9" hidden="1" x14ac:dyDescent="0.25">
      <c r="A6468" t="s">
        <v>12032</v>
      </c>
      <c r="B6468" s="11">
        <v>2005</v>
      </c>
      <c r="C6468" t="s">
        <v>24583</v>
      </c>
      <c r="F6468">
        <v>8.4</v>
      </c>
      <c r="G6468">
        <v>8</v>
      </c>
      <c r="H6468" s="9" t="s">
        <v>24651</v>
      </c>
      <c r="I6468" s="9" t="str">
        <f t="shared" si="101"/>
        <v>Short</v>
      </c>
    </row>
    <row r="6469" spans="1:9" hidden="1" x14ac:dyDescent="0.25">
      <c r="A6469" t="s">
        <v>12032</v>
      </c>
      <c r="B6469" s="11">
        <v>2005</v>
      </c>
      <c r="C6469" t="s">
        <v>24583</v>
      </c>
      <c r="F6469">
        <v>9.4</v>
      </c>
      <c r="G6469">
        <v>5</v>
      </c>
      <c r="H6469" s="9" t="s">
        <v>24638</v>
      </c>
      <c r="I6469" s="9" t="str">
        <f t="shared" si="101"/>
        <v>Short</v>
      </c>
    </row>
    <row r="6470" spans="1:9" x14ac:dyDescent="0.25">
      <c r="A6470" t="s">
        <v>12032</v>
      </c>
      <c r="B6470" s="11">
        <v>2005</v>
      </c>
      <c r="C6470" t="s">
        <v>24583</v>
      </c>
      <c r="H6470" s="9" t="s">
        <v>24638</v>
      </c>
      <c r="I6470" s="9" t="str">
        <f t="shared" si="101"/>
        <v>Short</v>
      </c>
    </row>
    <row r="6471" spans="1:9" hidden="1" x14ac:dyDescent="0.25">
      <c r="A6471" t="s">
        <v>12032</v>
      </c>
      <c r="B6471" s="11">
        <v>2005</v>
      </c>
      <c r="C6471" t="s">
        <v>24583</v>
      </c>
      <c r="F6471">
        <v>8.1999999999999993</v>
      </c>
      <c r="G6471">
        <v>5</v>
      </c>
      <c r="H6471" s="9" t="s">
        <v>24638</v>
      </c>
      <c r="I6471" s="9" t="str">
        <f t="shared" si="101"/>
        <v>Short</v>
      </c>
    </row>
    <row r="6472" spans="1:9" hidden="1" x14ac:dyDescent="0.25">
      <c r="A6472" t="s">
        <v>12032</v>
      </c>
      <c r="B6472" s="11">
        <v>2005</v>
      </c>
      <c r="C6472" t="s">
        <v>24583</v>
      </c>
      <c r="F6472">
        <v>9.1999999999999993</v>
      </c>
      <c r="G6472">
        <v>5</v>
      </c>
      <c r="H6472" s="9" t="s">
        <v>24638</v>
      </c>
      <c r="I6472" s="9" t="str">
        <f t="shared" si="101"/>
        <v>Short</v>
      </c>
    </row>
    <row r="6473" spans="1:9" hidden="1" x14ac:dyDescent="0.25">
      <c r="A6473" t="s">
        <v>324</v>
      </c>
      <c r="B6473" s="11">
        <v>2018</v>
      </c>
      <c r="C6473" t="s">
        <v>24588</v>
      </c>
      <c r="D6473" t="s">
        <v>24930</v>
      </c>
      <c r="E6473" t="s">
        <v>24935</v>
      </c>
      <c r="F6473">
        <v>7.3</v>
      </c>
      <c r="G6473">
        <v>631</v>
      </c>
      <c r="H6473" s="9" t="s">
        <v>24641</v>
      </c>
      <c r="I6473" s="9" t="str">
        <f t="shared" si="101"/>
        <v>Short</v>
      </c>
    </row>
    <row r="6474" spans="1:9" hidden="1" x14ac:dyDescent="0.25">
      <c r="A6474" t="s">
        <v>324</v>
      </c>
      <c r="B6474" s="11">
        <v>2018</v>
      </c>
      <c r="C6474" t="s">
        <v>24588</v>
      </c>
      <c r="D6474" t="s">
        <v>24930</v>
      </c>
      <c r="E6474" t="s">
        <v>24935</v>
      </c>
      <c r="F6474">
        <v>7.3</v>
      </c>
      <c r="G6474">
        <v>684</v>
      </c>
      <c r="H6474" s="9" t="s">
        <v>24752</v>
      </c>
      <c r="I6474" s="9" t="str">
        <f t="shared" si="101"/>
        <v>Short</v>
      </c>
    </row>
    <row r="6475" spans="1:9" hidden="1" x14ac:dyDescent="0.25">
      <c r="A6475" t="s">
        <v>324</v>
      </c>
      <c r="B6475" s="11">
        <v>2018</v>
      </c>
      <c r="C6475" t="s">
        <v>24588</v>
      </c>
      <c r="D6475" t="s">
        <v>24930</v>
      </c>
      <c r="E6475" t="s">
        <v>24935</v>
      </c>
      <c r="F6475">
        <v>7.3</v>
      </c>
      <c r="G6475">
        <v>598</v>
      </c>
      <c r="H6475" s="9" t="s">
        <v>24637</v>
      </c>
      <c r="I6475" s="9" t="str">
        <f t="shared" si="101"/>
        <v>Short</v>
      </c>
    </row>
    <row r="6476" spans="1:9" hidden="1" x14ac:dyDescent="0.25">
      <c r="A6476" t="s">
        <v>324</v>
      </c>
      <c r="B6476" s="11">
        <v>2018</v>
      </c>
      <c r="C6476" t="s">
        <v>24588</v>
      </c>
      <c r="D6476" t="s">
        <v>24930</v>
      </c>
      <c r="E6476" t="s">
        <v>24935</v>
      </c>
      <c r="F6476">
        <v>7.3</v>
      </c>
      <c r="G6476">
        <v>538</v>
      </c>
      <c r="H6476" s="9" t="s">
        <v>24648</v>
      </c>
      <c r="I6476" s="9" t="str">
        <f t="shared" si="101"/>
        <v>Short</v>
      </c>
    </row>
    <row r="6477" spans="1:9" hidden="1" x14ac:dyDescent="0.25">
      <c r="A6477" t="s">
        <v>324</v>
      </c>
      <c r="B6477" s="11">
        <v>2018</v>
      </c>
      <c r="C6477" t="s">
        <v>24588</v>
      </c>
      <c r="D6477" t="s">
        <v>24930</v>
      </c>
      <c r="E6477" t="s">
        <v>24935</v>
      </c>
      <c r="F6477">
        <v>7</v>
      </c>
      <c r="G6477">
        <v>552</v>
      </c>
      <c r="H6477" s="9" t="s">
        <v>24682</v>
      </c>
      <c r="I6477" s="9" t="str">
        <f t="shared" si="101"/>
        <v>Short</v>
      </c>
    </row>
    <row r="6478" spans="1:9" hidden="1" x14ac:dyDescent="0.25">
      <c r="A6478" t="s">
        <v>324</v>
      </c>
      <c r="B6478" s="11">
        <v>2018</v>
      </c>
      <c r="C6478" t="s">
        <v>24588</v>
      </c>
      <c r="D6478" t="s">
        <v>24930</v>
      </c>
      <c r="E6478" t="s">
        <v>24935</v>
      </c>
      <c r="F6478">
        <v>7.4</v>
      </c>
      <c r="G6478">
        <v>625</v>
      </c>
      <c r="H6478" s="9" t="s">
        <v>24654</v>
      </c>
      <c r="I6478" s="9" t="str">
        <f t="shared" si="101"/>
        <v>Short</v>
      </c>
    </row>
    <row r="6479" spans="1:9" hidden="1" x14ac:dyDescent="0.25">
      <c r="A6479" t="s">
        <v>324</v>
      </c>
      <c r="B6479" s="11">
        <v>2018</v>
      </c>
      <c r="C6479" t="s">
        <v>24588</v>
      </c>
      <c r="D6479" t="s">
        <v>24930</v>
      </c>
      <c r="E6479" t="s">
        <v>24935</v>
      </c>
      <c r="F6479">
        <v>7.2</v>
      </c>
      <c r="G6479">
        <v>564</v>
      </c>
      <c r="H6479" s="9" t="s">
        <v>24654</v>
      </c>
      <c r="I6479" s="9" t="str">
        <f t="shared" si="101"/>
        <v>Short</v>
      </c>
    </row>
    <row r="6480" spans="1:9" hidden="1" x14ac:dyDescent="0.25">
      <c r="A6480" t="s">
        <v>8545</v>
      </c>
      <c r="B6480" s="11">
        <v>2020</v>
      </c>
      <c r="C6480" t="s">
        <v>24586</v>
      </c>
      <c r="D6480" t="s">
        <v>24939</v>
      </c>
      <c r="F6480">
        <v>6.1</v>
      </c>
      <c r="G6480">
        <v>148</v>
      </c>
      <c r="H6480" s="9" t="s">
        <v>24774</v>
      </c>
      <c r="I6480" s="9" t="str">
        <f t="shared" si="101"/>
        <v>Short</v>
      </c>
    </row>
    <row r="6481" spans="1:9" hidden="1" x14ac:dyDescent="0.25">
      <c r="A6481" t="s">
        <v>41</v>
      </c>
      <c r="B6481" s="11">
        <v>2006</v>
      </c>
      <c r="C6481" t="s">
        <v>24588</v>
      </c>
      <c r="D6481" t="s">
        <v>24930</v>
      </c>
      <c r="E6481" t="s">
        <v>24933</v>
      </c>
      <c r="F6481">
        <v>8.3000000000000007</v>
      </c>
      <c r="G6481" s="2">
        <v>4061</v>
      </c>
      <c r="H6481" s="9" t="s">
        <v>24656</v>
      </c>
      <c r="I6481" s="9" t="str">
        <f t="shared" si="101"/>
        <v>Short</v>
      </c>
    </row>
    <row r="6482" spans="1:9" hidden="1" x14ac:dyDescent="0.25">
      <c r="A6482" t="s">
        <v>41</v>
      </c>
      <c r="B6482" s="11">
        <v>2006</v>
      </c>
      <c r="C6482" t="s">
        <v>24588</v>
      </c>
      <c r="D6482" t="s">
        <v>24930</v>
      </c>
      <c r="E6482" t="s">
        <v>24933</v>
      </c>
      <c r="F6482">
        <v>9</v>
      </c>
      <c r="G6482" s="2">
        <v>3906</v>
      </c>
      <c r="H6482" s="9" t="s">
        <v>24639</v>
      </c>
      <c r="I6482" s="9" t="str">
        <f t="shared" si="101"/>
        <v>Short</v>
      </c>
    </row>
    <row r="6483" spans="1:9" hidden="1" x14ac:dyDescent="0.25">
      <c r="A6483" t="s">
        <v>41</v>
      </c>
      <c r="B6483" s="11">
        <v>2006</v>
      </c>
      <c r="C6483" t="s">
        <v>24588</v>
      </c>
      <c r="D6483" t="s">
        <v>24930</v>
      </c>
      <c r="E6483" t="s">
        <v>24933</v>
      </c>
      <c r="F6483">
        <v>8.9</v>
      </c>
      <c r="G6483" s="2">
        <v>3745</v>
      </c>
      <c r="H6483" s="9" t="s">
        <v>24649</v>
      </c>
      <c r="I6483" s="9" t="str">
        <f t="shared" si="101"/>
        <v>Short</v>
      </c>
    </row>
    <row r="6484" spans="1:9" hidden="1" x14ac:dyDescent="0.25">
      <c r="A6484" t="s">
        <v>41</v>
      </c>
      <c r="B6484" s="11">
        <v>2006</v>
      </c>
      <c r="C6484" t="s">
        <v>24588</v>
      </c>
      <c r="D6484" t="s">
        <v>24930</v>
      </c>
      <c r="E6484" t="s">
        <v>24933</v>
      </c>
      <c r="F6484">
        <v>8.9</v>
      </c>
      <c r="G6484" s="2">
        <v>4031</v>
      </c>
      <c r="H6484" s="9" t="s">
        <v>24649</v>
      </c>
      <c r="I6484" s="9" t="str">
        <f t="shared" si="101"/>
        <v>Short</v>
      </c>
    </row>
    <row r="6485" spans="1:9" hidden="1" x14ac:dyDescent="0.25">
      <c r="A6485" t="s">
        <v>41</v>
      </c>
      <c r="B6485" s="11">
        <v>2006</v>
      </c>
      <c r="C6485" t="s">
        <v>24588</v>
      </c>
      <c r="D6485" t="s">
        <v>24930</v>
      </c>
      <c r="E6485" t="s">
        <v>24933</v>
      </c>
      <c r="F6485">
        <v>8.4</v>
      </c>
      <c r="G6485" s="2">
        <v>3807</v>
      </c>
      <c r="H6485" s="9" t="s">
        <v>24648</v>
      </c>
      <c r="I6485" s="9" t="str">
        <f t="shared" si="101"/>
        <v>Short</v>
      </c>
    </row>
    <row r="6486" spans="1:9" hidden="1" x14ac:dyDescent="0.25">
      <c r="A6486" t="s">
        <v>41</v>
      </c>
      <c r="B6486" s="11">
        <v>2006</v>
      </c>
      <c r="C6486" t="s">
        <v>24588</v>
      </c>
      <c r="D6486" t="s">
        <v>24930</v>
      </c>
      <c r="E6486" t="s">
        <v>24933</v>
      </c>
      <c r="F6486">
        <v>8.1999999999999993</v>
      </c>
      <c r="G6486" s="2">
        <v>3685</v>
      </c>
      <c r="H6486" s="9" t="s">
        <v>24648</v>
      </c>
      <c r="I6486" s="9" t="str">
        <f t="shared" si="101"/>
        <v>Short</v>
      </c>
    </row>
    <row r="6487" spans="1:9" hidden="1" x14ac:dyDescent="0.25">
      <c r="A6487" t="s">
        <v>41</v>
      </c>
      <c r="B6487" s="11">
        <v>2006</v>
      </c>
      <c r="C6487" t="s">
        <v>24588</v>
      </c>
      <c r="D6487" t="s">
        <v>24930</v>
      </c>
      <c r="E6487" t="s">
        <v>24933</v>
      </c>
      <c r="F6487">
        <v>8.1</v>
      </c>
      <c r="G6487" s="2">
        <v>3651</v>
      </c>
      <c r="H6487" s="9" t="s">
        <v>24670</v>
      </c>
      <c r="I6487" s="9" t="str">
        <f t="shared" si="101"/>
        <v>Short</v>
      </c>
    </row>
    <row r="6488" spans="1:9" hidden="1" x14ac:dyDescent="0.25">
      <c r="A6488" t="s">
        <v>41</v>
      </c>
      <c r="B6488" s="11">
        <v>2006</v>
      </c>
      <c r="C6488" t="s">
        <v>24588</v>
      </c>
      <c r="D6488" t="s">
        <v>24930</v>
      </c>
      <c r="E6488" t="s">
        <v>24933</v>
      </c>
      <c r="F6488">
        <v>8.5</v>
      </c>
      <c r="G6488" s="2">
        <v>3619</v>
      </c>
      <c r="H6488" s="9" t="s">
        <v>24648</v>
      </c>
      <c r="I6488" s="9" t="str">
        <f t="shared" si="101"/>
        <v>Short</v>
      </c>
    </row>
    <row r="6489" spans="1:9" hidden="1" x14ac:dyDescent="0.25">
      <c r="A6489" t="s">
        <v>41</v>
      </c>
      <c r="B6489" s="11">
        <v>2006</v>
      </c>
      <c r="C6489" t="s">
        <v>24588</v>
      </c>
      <c r="D6489" t="s">
        <v>24930</v>
      </c>
      <c r="E6489" t="s">
        <v>24933</v>
      </c>
      <c r="F6489">
        <v>8.1999999999999993</v>
      </c>
      <c r="G6489" s="2">
        <v>3578</v>
      </c>
      <c r="H6489" s="9" t="s">
        <v>24670</v>
      </c>
      <c r="I6489" s="9" t="str">
        <f t="shared" si="101"/>
        <v>Short</v>
      </c>
    </row>
    <row r="6490" spans="1:9" hidden="1" x14ac:dyDescent="0.25">
      <c r="A6490" t="s">
        <v>41</v>
      </c>
      <c r="B6490" s="11">
        <v>2006</v>
      </c>
      <c r="C6490" t="s">
        <v>24588</v>
      </c>
      <c r="D6490" t="s">
        <v>24930</v>
      </c>
      <c r="E6490" t="s">
        <v>24933</v>
      </c>
      <c r="F6490">
        <v>8.5</v>
      </c>
      <c r="G6490" s="2">
        <v>3688</v>
      </c>
      <c r="H6490" s="9" t="s">
        <v>24656</v>
      </c>
      <c r="I6490" s="9" t="str">
        <f t="shared" si="101"/>
        <v>Short</v>
      </c>
    </row>
    <row r="6491" spans="1:9" hidden="1" x14ac:dyDescent="0.25">
      <c r="A6491" t="s">
        <v>41</v>
      </c>
      <c r="B6491" s="11">
        <v>2006</v>
      </c>
      <c r="C6491" t="s">
        <v>24588</v>
      </c>
      <c r="D6491" t="s">
        <v>24930</v>
      </c>
      <c r="E6491" t="s">
        <v>24933</v>
      </c>
      <c r="F6491">
        <v>8.6</v>
      </c>
      <c r="G6491" s="2">
        <v>3614</v>
      </c>
      <c r="H6491" s="9" t="s">
        <v>24670</v>
      </c>
      <c r="I6491" s="9" t="str">
        <f t="shared" si="101"/>
        <v>Short</v>
      </c>
    </row>
    <row r="6492" spans="1:9" hidden="1" x14ac:dyDescent="0.25">
      <c r="A6492" t="s">
        <v>41</v>
      </c>
      <c r="B6492" s="11">
        <v>2006</v>
      </c>
      <c r="C6492" t="s">
        <v>24588</v>
      </c>
      <c r="D6492" t="s">
        <v>24930</v>
      </c>
      <c r="E6492" t="s">
        <v>24933</v>
      </c>
      <c r="F6492">
        <v>8.8000000000000007</v>
      </c>
      <c r="G6492" s="2">
        <v>3692</v>
      </c>
      <c r="H6492" s="9" t="s">
        <v>24649</v>
      </c>
      <c r="I6492" s="9" t="str">
        <f t="shared" si="101"/>
        <v>Short</v>
      </c>
    </row>
    <row r="6493" spans="1:9" hidden="1" x14ac:dyDescent="0.25">
      <c r="A6493" t="s">
        <v>3388</v>
      </c>
      <c r="B6493" s="11">
        <v>2018</v>
      </c>
      <c r="C6493" t="s">
        <v>24591</v>
      </c>
      <c r="D6493" t="s">
        <v>24926</v>
      </c>
      <c r="E6493" t="s">
        <v>24930</v>
      </c>
      <c r="F6493">
        <v>7.2</v>
      </c>
      <c r="G6493">
        <v>70</v>
      </c>
      <c r="H6493" s="9" t="s">
        <v>24657</v>
      </c>
      <c r="I6493" s="9" t="str">
        <f t="shared" si="101"/>
        <v>Short</v>
      </c>
    </row>
    <row r="6494" spans="1:9" hidden="1" x14ac:dyDescent="0.25">
      <c r="A6494" t="s">
        <v>3388</v>
      </c>
      <c r="B6494" s="11">
        <v>2018</v>
      </c>
      <c r="C6494" t="s">
        <v>24591</v>
      </c>
      <c r="D6494" t="s">
        <v>24926</v>
      </c>
      <c r="E6494" t="s">
        <v>24930</v>
      </c>
      <c r="F6494">
        <v>7.3</v>
      </c>
      <c r="G6494">
        <v>66</v>
      </c>
      <c r="H6494" s="9" t="s">
        <v>24638</v>
      </c>
      <c r="I6494" s="9" t="str">
        <f t="shared" si="101"/>
        <v>Short</v>
      </c>
    </row>
    <row r="6495" spans="1:9" hidden="1" x14ac:dyDescent="0.25">
      <c r="A6495" t="s">
        <v>3388</v>
      </c>
      <c r="B6495" s="11">
        <v>2018</v>
      </c>
      <c r="C6495" t="s">
        <v>24591</v>
      </c>
      <c r="D6495" t="s">
        <v>24926</v>
      </c>
      <c r="E6495" t="s">
        <v>24930</v>
      </c>
      <c r="F6495">
        <v>7</v>
      </c>
      <c r="G6495">
        <v>64</v>
      </c>
      <c r="H6495" s="9" t="s">
        <v>24657</v>
      </c>
      <c r="I6495" s="9" t="str">
        <f t="shared" si="101"/>
        <v>Short</v>
      </c>
    </row>
    <row r="6496" spans="1:9" hidden="1" x14ac:dyDescent="0.25">
      <c r="A6496" t="s">
        <v>3388</v>
      </c>
      <c r="B6496" s="11">
        <v>2018</v>
      </c>
      <c r="C6496" t="s">
        <v>24591</v>
      </c>
      <c r="D6496" t="s">
        <v>24926</v>
      </c>
      <c r="E6496" t="s">
        <v>24930</v>
      </c>
      <c r="F6496">
        <v>7.1</v>
      </c>
      <c r="G6496">
        <v>66</v>
      </c>
      <c r="H6496" s="9" t="s">
        <v>24657</v>
      </c>
      <c r="I6496" s="9" t="str">
        <f t="shared" si="101"/>
        <v>Short</v>
      </c>
    </row>
    <row r="6497" spans="1:9" hidden="1" x14ac:dyDescent="0.25">
      <c r="A6497" t="s">
        <v>3388</v>
      </c>
      <c r="B6497" s="11">
        <v>2018</v>
      </c>
      <c r="C6497" t="s">
        <v>24591</v>
      </c>
      <c r="D6497" t="s">
        <v>24926</v>
      </c>
      <c r="E6497" t="s">
        <v>24930</v>
      </c>
      <c r="F6497">
        <v>7.4</v>
      </c>
      <c r="G6497">
        <v>70</v>
      </c>
      <c r="H6497" s="9" t="s">
        <v>24657</v>
      </c>
      <c r="I6497" s="9" t="str">
        <f t="shared" si="101"/>
        <v>Short</v>
      </c>
    </row>
    <row r="6498" spans="1:9" hidden="1" x14ac:dyDescent="0.25">
      <c r="A6498" t="s">
        <v>3388</v>
      </c>
      <c r="B6498" s="11">
        <v>2018</v>
      </c>
      <c r="C6498" t="s">
        <v>24591</v>
      </c>
      <c r="D6498" t="s">
        <v>24926</v>
      </c>
      <c r="E6498" t="s">
        <v>24930</v>
      </c>
      <c r="F6498">
        <v>7.3</v>
      </c>
      <c r="G6498">
        <v>65</v>
      </c>
      <c r="H6498" s="9" t="s">
        <v>24657</v>
      </c>
      <c r="I6498" s="9" t="str">
        <f t="shared" si="101"/>
        <v>Short</v>
      </c>
    </row>
    <row r="6499" spans="1:9" hidden="1" x14ac:dyDescent="0.25">
      <c r="A6499" t="s">
        <v>3388</v>
      </c>
      <c r="B6499" s="11">
        <v>2018</v>
      </c>
      <c r="C6499" t="s">
        <v>24591</v>
      </c>
      <c r="D6499" t="s">
        <v>24926</v>
      </c>
      <c r="E6499" t="s">
        <v>24930</v>
      </c>
      <c r="F6499">
        <v>7.8</v>
      </c>
      <c r="G6499">
        <v>70</v>
      </c>
      <c r="H6499" s="9" t="s">
        <v>24657</v>
      </c>
      <c r="I6499" s="9" t="str">
        <f t="shared" si="101"/>
        <v>Short</v>
      </c>
    </row>
    <row r="6500" spans="1:9" hidden="1" x14ac:dyDescent="0.25">
      <c r="A6500" t="s">
        <v>3388</v>
      </c>
      <c r="B6500" s="11">
        <v>2018</v>
      </c>
      <c r="C6500" t="s">
        <v>24591</v>
      </c>
      <c r="D6500" t="s">
        <v>24926</v>
      </c>
      <c r="E6500" t="s">
        <v>24930</v>
      </c>
      <c r="F6500">
        <v>8</v>
      </c>
      <c r="G6500">
        <v>75</v>
      </c>
      <c r="H6500" s="9" t="s">
        <v>24657</v>
      </c>
      <c r="I6500" s="9" t="str">
        <f t="shared" si="101"/>
        <v>Short</v>
      </c>
    </row>
    <row r="6501" spans="1:9" hidden="1" x14ac:dyDescent="0.25">
      <c r="A6501" t="s">
        <v>3388</v>
      </c>
      <c r="B6501" s="11">
        <v>2018</v>
      </c>
      <c r="C6501" t="s">
        <v>24591</v>
      </c>
      <c r="D6501" t="s">
        <v>24926</v>
      </c>
      <c r="E6501" t="s">
        <v>24930</v>
      </c>
      <c r="F6501">
        <v>7</v>
      </c>
      <c r="G6501">
        <v>62</v>
      </c>
      <c r="H6501" s="9" t="s">
        <v>24657</v>
      </c>
      <c r="I6501" s="9" t="str">
        <f t="shared" si="101"/>
        <v>Short</v>
      </c>
    </row>
    <row r="6502" spans="1:9" hidden="1" x14ac:dyDescent="0.25">
      <c r="A6502" t="s">
        <v>3388</v>
      </c>
      <c r="B6502" s="11">
        <v>2018</v>
      </c>
      <c r="C6502" t="s">
        <v>24591</v>
      </c>
      <c r="D6502" t="s">
        <v>24926</v>
      </c>
      <c r="E6502" t="s">
        <v>24930</v>
      </c>
      <c r="F6502">
        <v>7.2</v>
      </c>
      <c r="G6502">
        <v>64</v>
      </c>
      <c r="H6502" s="9" t="s">
        <v>24657</v>
      </c>
      <c r="I6502" s="9" t="str">
        <f t="shared" si="101"/>
        <v>Short</v>
      </c>
    </row>
    <row r="6503" spans="1:9" hidden="1" x14ac:dyDescent="0.25">
      <c r="A6503" t="s">
        <v>3388</v>
      </c>
      <c r="B6503" s="11">
        <v>2018</v>
      </c>
      <c r="C6503" t="s">
        <v>24591</v>
      </c>
      <c r="D6503" t="s">
        <v>24926</v>
      </c>
      <c r="E6503" t="s">
        <v>24930</v>
      </c>
      <c r="F6503">
        <v>6.6</v>
      </c>
      <c r="G6503">
        <v>65</v>
      </c>
      <c r="H6503" s="9" t="s">
        <v>24657</v>
      </c>
      <c r="I6503" s="9" t="str">
        <f t="shared" si="101"/>
        <v>Short</v>
      </c>
    </row>
    <row r="6504" spans="1:9" hidden="1" x14ac:dyDescent="0.25">
      <c r="A6504" t="s">
        <v>3388</v>
      </c>
      <c r="B6504" s="11">
        <v>2018</v>
      </c>
      <c r="C6504" t="s">
        <v>24591</v>
      </c>
      <c r="D6504" t="s">
        <v>24926</v>
      </c>
      <c r="E6504" t="s">
        <v>24930</v>
      </c>
      <c r="F6504">
        <v>7.1</v>
      </c>
      <c r="G6504">
        <v>64</v>
      </c>
      <c r="H6504" s="9" t="s">
        <v>24657</v>
      </c>
      <c r="I6504" s="9" t="str">
        <f t="shared" si="101"/>
        <v>Short</v>
      </c>
    </row>
    <row r="6505" spans="1:9" hidden="1" x14ac:dyDescent="0.25">
      <c r="A6505" t="s">
        <v>3388</v>
      </c>
      <c r="B6505" s="11">
        <v>2018</v>
      </c>
      <c r="C6505" t="s">
        <v>24591</v>
      </c>
      <c r="D6505" t="s">
        <v>24926</v>
      </c>
      <c r="E6505" t="s">
        <v>24930</v>
      </c>
      <c r="F6505">
        <v>7.2</v>
      </c>
      <c r="G6505">
        <v>63</v>
      </c>
      <c r="H6505" s="9" t="s">
        <v>24657</v>
      </c>
      <c r="I6505" s="9" t="str">
        <f t="shared" si="101"/>
        <v>Short</v>
      </c>
    </row>
    <row r="6506" spans="1:9" hidden="1" x14ac:dyDescent="0.25">
      <c r="A6506" t="s">
        <v>334</v>
      </c>
      <c r="B6506" s="11">
        <v>2021</v>
      </c>
      <c r="C6506" t="s">
        <v>24590</v>
      </c>
      <c r="D6506" t="s">
        <v>24928</v>
      </c>
      <c r="E6506" t="s">
        <v>24930</v>
      </c>
      <c r="F6506">
        <v>7.7</v>
      </c>
      <c r="G6506" s="2">
        <v>2358</v>
      </c>
      <c r="H6506" s="9" t="s">
        <v>24652</v>
      </c>
      <c r="I6506" s="9" t="str">
        <f t="shared" si="101"/>
        <v>Short</v>
      </c>
    </row>
    <row r="6507" spans="1:9" hidden="1" x14ac:dyDescent="0.25">
      <c r="A6507" t="s">
        <v>687</v>
      </c>
      <c r="B6507" s="11">
        <v>2020</v>
      </c>
      <c r="C6507" t="s">
        <v>24591</v>
      </c>
      <c r="D6507" t="s">
        <v>24926</v>
      </c>
      <c r="E6507" t="s">
        <v>24927</v>
      </c>
      <c r="F6507">
        <v>7</v>
      </c>
      <c r="G6507">
        <v>74</v>
      </c>
      <c r="H6507" s="9" t="s">
        <v>24636</v>
      </c>
      <c r="I6507" s="9" t="str">
        <f t="shared" si="101"/>
        <v>Short</v>
      </c>
    </row>
    <row r="6508" spans="1:9" hidden="1" x14ac:dyDescent="0.25">
      <c r="A6508" t="s">
        <v>687</v>
      </c>
      <c r="B6508" s="11">
        <v>2020</v>
      </c>
      <c r="C6508" t="s">
        <v>24591</v>
      </c>
      <c r="D6508" t="s">
        <v>24926</v>
      </c>
      <c r="E6508" t="s">
        <v>24927</v>
      </c>
      <c r="F6508">
        <v>6.8</v>
      </c>
      <c r="G6508">
        <v>62</v>
      </c>
      <c r="H6508" s="9" t="s">
        <v>24657</v>
      </c>
      <c r="I6508" s="9" t="str">
        <f t="shared" si="101"/>
        <v>Short</v>
      </c>
    </row>
    <row r="6509" spans="1:9" hidden="1" x14ac:dyDescent="0.25">
      <c r="A6509" t="s">
        <v>687</v>
      </c>
      <c r="B6509" s="11">
        <v>2020</v>
      </c>
      <c r="C6509" t="s">
        <v>24591</v>
      </c>
      <c r="D6509" t="s">
        <v>24926</v>
      </c>
      <c r="E6509" t="s">
        <v>24927</v>
      </c>
      <c r="F6509">
        <v>7</v>
      </c>
      <c r="G6509">
        <v>54</v>
      </c>
      <c r="H6509" s="9" t="s">
        <v>24636</v>
      </c>
      <c r="I6509" s="9" t="str">
        <f t="shared" si="101"/>
        <v>Short</v>
      </c>
    </row>
    <row r="6510" spans="1:9" hidden="1" x14ac:dyDescent="0.25">
      <c r="A6510" t="s">
        <v>687</v>
      </c>
      <c r="B6510" s="11">
        <v>2020</v>
      </c>
      <c r="C6510" t="s">
        <v>24591</v>
      </c>
      <c r="D6510" t="s">
        <v>24926</v>
      </c>
      <c r="E6510" t="s">
        <v>24927</v>
      </c>
      <c r="F6510">
        <v>6.9</v>
      </c>
      <c r="G6510">
        <v>49</v>
      </c>
      <c r="H6510" s="9" t="s">
        <v>24636</v>
      </c>
      <c r="I6510" s="9" t="str">
        <f t="shared" si="101"/>
        <v>Short</v>
      </c>
    </row>
    <row r="6511" spans="1:9" hidden="1" x14ac:dyDescent="0.25">
      <c r="A6511" t="s">
        <v>687</v>
      </c>
      <c r="B6511" s="11">
        <v>2020</v>
      </c>
      <c r="C6511" t="s">
        <v>24591</v>
      </c>
      <c r="D6511" t="s">
        <v>24926</v>
      </c>
      <c r="E6511" t="s">
        <v>24927</v>
      </c>
      <c r="F6511">
        <v>7</v>
      </c>
      <c r="G6511">
        <v>53</v>
      </c>
      <c r="H6511" s="9" t="s">
        <v>24788</v>
      </c>
      <c r="I6511" s="9" t="str">
        <f t="shared" si="101"/>
        <v>Short</v>
      </c>
    </row>
    <row r="6512" spans="1:9" hidden="1" x14ac:dyDescent="0.25">
      <c r="A6512" t="s">
        <v>3372</v>
      </c>
      <c r="B6512" s="11">
        <v>2020</v>
      </c>
      <c r="C6512" t="s">
        <v>24597</v>
      </c>
      <c r="D6512" t="s">
        <v>24930</v>
      </c>
      <c r="E6512" t="s">
        <v>24941</v>
      </c>
      <c r="F6512">
        <v>7.6</v>
      </c>
      <c r="G6512">
        <v>128</v>
      </c>
      <c r="H6512" s="9" t="s">
        <v>24664</v>
      </c>
      <c r="I6512" s="9" t="str">
        <f t="shared" si="101"/>
        <v>Short</v>
      </c>
    </row>
    <row r="6513" spans="1:9" hidden="1" x14ac:dyDescent="0.25">
      <c r="A6513" t="s">
        <v>4489</v>
      </c>
      <c r="B6513" s="11">
        <v>2019</v>
      </c>
      <c r="C6513" t="s">
        <v>24580</v>
      </c>
      <c r="F6513">
        <v>7.4</v>
      </c>
      <c r="G6513">
        <v>94</v>
      </c>
      <c r="H6513" s="9" t="s">
        <v>24726</v>
      </c>
      <c r="I6513" s="9" t="str">
        <f t="shared" si="101"/>
        <v>Short</v>
      </c>
    </row>
    <row r="6514" spans="1:9" hidden="1" x14ac:dyDescent="0.25">
      <c r="A6514" t="s">
        <v>4489</v>
      </c>
      <c r="B6514" s="11">
        <v>2019</v>
      </c>
      <c r="C6514" t="s">
        <v>24580</v>
      </c>
      <c r="F6514">
        <v>7.4</v>
      </c>
      <c r="G6514">
        <v>92</v>
      </c>
      <c r="H6514" s="9" t="s">
        <v>24815</v>
      </c>
      <c r="I6514" s="9" t="str">
        <f t="shared" si="101"/>
        <v>Short</v>
      </c>
    </row>
    <row r="6515" spans="1:9" hidden="1" x14ac:dyDescent="0.25">
      <c r="A6515" t="s">
        <v>4489</v>
      </c>
      <c r="B6515" s="11">
        <v>2019</v>
      </c>
      <c r="C6515" t="s">
        <v>24580</v>
      </c>
      <c r="F6515">
        <v>7.5</v>
      </c>
      <c r="G6515">
        <v>90</v>
      </c>
      <c r="H6515" s="9" t="s">
        <v>24715</v>
      </c>
      <c r="I6515" s="9" t="str">
        <f t="shared" si="101"/>
        <v>Short</v>
      </c>
    </row>
    <row r="6516" spans="1:9" hidden="1" x14ac:dyDescent="0.25">
      <c r="A6516" t="s">
        <v>4489</v>
      </c>
      <c r="B6516" s="11">
        <v>2019</v>
      </c>
      <c r="C6516" t="s">
        <v>24580</v>
      </c>
      <c r="F6516">
        <v>6.5</v>
      </c>
      <c r="G6516">
        <v>126</v>
      </c>
      <c r="H6516" s="9" t="s">
        <v>24726</v>
      </c>
      <c r="I6516" s="9" t="str">
        <f t="shared" si="101"/>
        <v>Short</v>
      </c>
    </row>
    <row r="6517" spans="1:9" hidden="1" x14ac:dyDescent="0.25">
      <c r="A6517" t="s">
        <v>4489</v>
      </c>
      <c r="B6517" s="11">
        <v>2019</v>
      </c>
      <c r="C6517" t="s">
        <v>24580</v>
      </c>
      <c r="F6517">
        <v>8.1</v>
      </c>
      <c r="G6517">
        <v>94</v>
      </c>
      <c r="H6517" s="9" t="s">
        <v>24815</v>
      </c>
      <c r="I6517" s="9" t="str">
        <f t="shared" si="101"/>
        <v>Short</v>
      </c>
    </row>
    <row r="6518" spans="1:9" hidden="1" x14ac:dyDescent="0.25">
      <c r="A6518" t="s">
        <v>8545</v>
      </c>
      <c r="B6518" s="11">
        <v>2020</v>
      </c>
      <c r="C6518" t="s">
        <v>24586</v>
      </c>
      <c r="D6518" t="s">
        <v>24939</v>
      </c>
      <c r="F6518">
        <v>6.7</v>
      </c>
      <c r="G6518">
        <v>101</v>
      </c>
      <c r="H6518" s="9" t="s">
        <v>24720</v>
      </c>
      <c r="I6518" s="9" t="str">
        <f t="shared" si="101"/>
        <v>Short</v>
      </c>
    </row>
    <row r="6519" spans="1:9" hidden="1" x14ac:dyDescent="0.25">
      <c r="A6519" t="s">
        <v>8545</v>
      </c>
      <c r="B6519" s="11">
        <v>2020</v>
      </c>
      <c r="C6519" t="s">
        <v>24586</v>
      </c>
      <c r="D6519" t="s">
        <v>24939</v>
      </c>
      <c r="F6519">
        <v>6.6</v>
      </c>
      <c r="G6519">
        <v>94</v>
      </c>
      <c r="H6519" s="9" t="s">
        <v>24667</v>
      </c>
      <c r="I6519" s="9" t="str">
        <f t="shared" si="101"/>
        <v>Short</v>
      </c>
    </row>
    <row r="6520" spans="1:9" hidden="1" x14ac:dyDescent="0.25">
      <c r="A6520" t="s">
        <v>8545</v>
      </c>
      <c r="B6520" s="11">
        <v>2020</v>
      </c>
      <c r="C6520" t="s">
        <v>24586</v>
      </c>
      <c r="D6520" t="s">
        <v>24939</v>
      </c>
      <c r="F6520">
        <v>6.6</v>
      </c>
      <c r="G6520">
        <v>83</v>
      </c>
      <c r="H6520" s="9" t="s">
        <v>24667</v>
      </c>
      <c r="I6520" s="9" t="str">
        <f t="shared" si="101"/>
        <v>Short</v>
      </c>
    </row>
    <row r="6521" spans="1:9" hidden="1" x14ac:dyDescent="0.25">
      <c r="A6521" t="s">
        <v>8545</v>
      </c>
      <c r="B6521" s="11">
        <v>2020</v>
      </c>
      <c r="C6521" t="s">
        <v>24586</v>
      </c>
      <c r="D6521" t="s">
        <v>24939</v>
      </c>
      <c r="F6521">
        <v>6.3</v>
      </c>
      <c r="G6521">
        <v>77</v>
      </c>
      <c r="H6521" s="9" t="s">
        <v>24720</v>
      </c>
      <c r="I6521" s="9" t="str">
        <f t="shared" si="101"/>
        <v>Short</v>
      </c>
    </row>
    <row r="6522" spans="1:9" hidden="1" x14ac:dyDescent="0.25">
      <c r="A6522" t="s">
        <v>8545</v>
      </c>
      <c r="B6522" s="11">
        <v>2020</v>
      </c>
      <c r="C6522" t="s">
        <v>24586</v>
      </c>
      <c r="D6522" t="s">
        <v>24939</v>
      </c>
      <c r="F6522">
        <v>6.4</v>
      </c>
      <c r="G6522">
        <v>71</v>
      </c>
      <c r="H6522" s="9" t="s">
        <v>24636</v>
      </c>
      <c r="I6522" s="9" t="str">
        <f t="shared" si="101"/>
        <v>Short</v>
      </c>
    </row>
    <row r="6523" spans="1:9" hidden="1" x14ac:dyDescent="0.25">
      <c r="A6523" t="s">
        <v>8545</v>
      </c>
      <c r="B6523" s="11">
        <v>2020</v>
      </c>
      <c r="C6523" t="s">
        <v>24586</v>
      </c>
      <c r="D6523" t="s">
        <v>24939</v>
      </c>
      <c r="F6523">
        <v>6.4</v>
      </c>
      <c r="G6523">
        <v>63</v>
      </c>
      <c r="H6523" s="9" t="s">
        <v>24715</v>
      </c>
      <c r="I6523" s="9" t="str">
        <f t="shared" si="101"/>
        <v>Short</v>
      </c>
    </row>
    <row r="6524" spans="1:9" hidden="1" x14ac:dyDescent="0.25">
      <c r="A6524" t="s">
        <v>8545</v>
      </c>
      <c r="B6524" s="11">
        <v>2020</v>
      </c>
      <c r="C6524" t="s">
        <v>24586</v>
      </c>
      <c r="D6524" t="s">
        <v>24939</v>
      </c>
      <c r="F6524">
        <v>6.9</v>
      </c>
      <c r="G6524">
        <v>60</v>
      </c>
      <c r="H6524" s="9" t="s">
        <v>24788</v>
      </c>
      <c r="I6524" s="9" t="str">
        <f t="shared" si="101"/>
        <v>Short</v>
      </c>
    </row>
    <row r="6525" spans="1:9" hidden="1" x14ac:dyDescent="0.25">
      <c r="A6525" t="s">
        <v>8545</v>
      </c>
      <c r="B6525" s="11">
        <v>2020</v>
      </c>
      <c r="C6525" t="s">
        <v>24586</v>
      </c>
      <c r="D6525" t="s">
        <v>24939</v>
      </c>
      <c r="F6525">
        <v>6.7</v>
      </c>
      <c r="G6525">
        <v>59</v>
      </c>
      <c r="H6525" s="9" t="s">
        <v>24788</v>
      </c>
      <c r="I6525" s="9" t="str">
        <f t="shared" si="101"/>
        <v>Short</v>
      </c>
    </row>
    <row r="6526" spans="1:9" hidden="1" x14ac:dyDescent="0.25">
      <c r="A6526" t="s">
        <v>8545</v>
      </c>
      <c r="B6526" s="11">
        <v>2020</v>
      </c>
      <c r="C6526" t="s">
        <v>24586</v>
      </c>
      <c r="D6526" t="s">
        <v>24939</v>
      </c>
      <c r="F6526">
        <v>7.1</v>
      </c>
      <c r="G6526">
        <v>57</v>
      </c>
      <c r="H6526" s="9" t="s">
        <v>24815</v>
      </c>
      <c r="I6526" s="9" t="str">
        <f t="shared" si="101"/>
        <v>Short</v>
      </c>
    </row>
    <row r="6527" spans="1:9" hidden="1" x14ac:dyDescent="0.25">
      <c r="A6527" t="s">
        <v>359</v>
      </c>
      <c r="B6527" s="11">
        <v>2017</v>
      </c>
      <c r="C6527" t="s">
        <v>24588</v>
      </c>
      <c r="D6527" t="s">
        <v>24930</v>
      </c>
      <c r="E6527" t="s">
        <v>24933</v>
      </c>
      <c r="F6527">
        <v>8.9</v>
      </c>
      <c r="G6527" s="2">
        <v>10984</v>
      </c>
      <c r="H6527" s="9" t="s">
        <v>24646</v>
      </c>
      <c r="I6527" s="9" t="str">
        <f t="shared" si="101"/>
        <v>Short</v>
      </c>
    </row>
    <row r="6528" spans="1:9" hidden="1" x14ac:dyDescent="0.25">
      <c r="A6528" t="s">
        <v>359</v>
      </c>
      <c r="B6528" s="11">
        <v>2017</v>
      </c>
      <c r="C6528" t="s">
        <v>24588</v>
      </c>
      <c r="D6528" t="s">
        <v>24930</v>
      </c>
      <c r="E6528" t="s">
        <v>24933</v>
      </c>
      <c r="F6528">
        <v>8.9</v>
      </c>
      <c r="G6528" s="2">
        <v>10755</v>
      </c>
      <c r="H6528" s="9" t="s">
        <v>24804</v>
      </c>
      <c r="I6528" s="9" t="str">
        <f t="shared" si="101"/>
        <v>Short</v>
      </c>
    </row>
    <row r="6529" spans="1:9" hidden="1" x14ac:dyDescent="0.25">
      <c r="A6529" t="s">
        <v>359</v>
      </c>
      <c r="B6529" s="11">
        <v>2017</v>
      </c>
      <c r="C6529" t="s">
        <v>24588</v>
      </c>
      <c r="D6529" t="s">
        <v>24930</v>
      </c>
      <c r="E6529" t="s">
        <v>24933</v>
      </c>
      <c r="F6529">
        <v>9.1</v>
      </c>
      <c r="G6529" s="2">
        <v>10922</v>
      </c>
      <c r="H6529" s="9" t="s">
        <v>24659</v>
      </c>
      <c r="I6529" s="9" t="str">
        <f t="shared" si="101"/>
        <v>Medium</v>
      </c>
    </row>
    <row r="6530" spans="1:9" hidden="1" x14ac:dyDescent="0.25">
      <c r="A6530" t="s">
        <v>359</v>
      </c>
      <c r="B6530" s="11">
        <v>2017</v>
      </c>
      <c r="C6530" t="s">
        <v>24588</v>
      </c>
      <c r="D6530" t="s">
        <v>24930</v>
      </c>
      <c r="E6530" t="s">
        <v>24933</v>
      </c>
      <c r="F6530">
        <v>9.4</v>
      </c>
      <c r="G6530" s="2">
        <v>11905</v>
      </c>
      <c r="H6530" s="9" t="s">
        <v>24659</v>
      </c>
      <c r="I6530" s="9" t="str">
        <f t="shared" si="101"/>
        <v>Medium</v>
      </c>
    </row>
    <row r="6531" spans="1:9" hidden="1" x14ac:dyDescent="0.25">
      <c r="A6531" t="s">
        <v>359</v>
      </c>
      <c r="B6531" s="11">
        <v>2017</v>
      </c>
      <c r="C6531" t="s">
        <v>24588</v>
      </c>
      <c r="D6531" t="s">
        <v>24930</v>
      </c>
      <c r="E6531" t="s">
        <v>24933</v>
      </c>
      <c r="F6531">
        <v>9.3000000000000007</v>
      </c>
      <c r="G6531" s="2">
        <v>11525</v>
      </c>
      <c r="H6531" s="9" t="s">
        <v>24673</v>
      </c>
      <c r="I6531" s="9" t="str">
        <f t="shared" ref="I6531:I6594" si="102">IF(H6531*24&lt;=1,"Short",IF(H6531*24&lt;=2,"Medium","Long"))</f>
        <v>Short</v>
      </c>
    </row>
    <row r="6532" spans="1:9" hidden="1" x14ac:dyDescent="0.25">
      <c r="A6532" t="s">
        <v>359</v>
      </c>
      <c r="B6532" s="11">
        <v>2017</v>
      </c>
      <c r="C6532" t="s">
        <v>24588</v>
      </c>
      <c r="D6532" t="s">
        <v>24930</v>
      </c>
      <c r="E6532" t="s">
        <v>24933</v>
      </c>
      <c r="F6532">
        <v>9.6</v>
      </c>
      <c r="G6532" s="2">
        <v>15128</v>
      </c>
      <c r="H6532" s="9" t="s">
        <v>24874</v>
      </c>
      <c r="I6532" s="9" t="str">
        <f t="shared" si="102"/>
        <v>Medium</v>
      </c>
    </row>
    <row r="6533" spans="1:9" hidden="1" x14ac:dyDescent="0.25">
      <c r="A6533" t="s">
        <v>359</v>
      </c>
      <c r="B6533" s="11">
        <v>2017</v>
      </c>
      <c r="C6533" t="s">
        <v>24588</v>
      </c>
      <c r="D6533" t="s">
        <v>24930</v>
      </c>
      <c r="E6533" t="s">
        <v>24933</v>
      </c>
      <c r="F6533">
        <v>9.6999999999999993</v>
      </c>
      <c r="G6533" s="2">
        <v>20230</v>
      </c>
      <c r="H6533" s="9" t="s">
        <v>24821</v>
      </c>
      <c r="I6533" s="9" t="str">
        <f t="shared" si="102"/>
        <v>Medium</v>
      </c>
    </row>
    <row r="6534" spans="1:9" hidden="1" x14ac:dyDescent="0.25">
      <c r="A6534" t="s">
        <v>3138</v>
      </c>
      <c r="B6534" s="11">
        <v>2021</v>
      </c>
      <c r="C6534" t="s">
        <v>24590</v>
      </c>
      <c r="D6534" t="s">
        <v>24928</v>
      </c>
      <c r="E6534" t="s">
        <v>24930</v>
      </c>
      <c r="F6534">
        <v>7.3</v>
      </c>
      <c r="G6534">
        <v>156</v>
      </c>
      <c r="H6534" s="9" t="s">
        <v>24649</v>
      </c>
      <c r="I6534" s="9" t="str">
        <f t="shared" si="102"/>
        <v>Short</v>
      </c>
    </row>
    <row r="6535" spans="1:9" hidden="1" x14ac:dyDescent="0.25">
      <c r="A6535" t="s">
        <v>7131</v>
      </c>
      <c r="B6535" s="11">
        <v>2020</v>
      </c>
      <c r="C6535" t="s">
        <v>24581</v>
      </c>
      <c r="D6535" t="s">
        <v>24925</v>
      </c>
      <c r="E6535" t="s">
        <v>24933</v>
      </c>
      <c r="F6535">
        <v>6.7</v>
      </c>
      <c r="G6535">
        <v>314</v>
      </c>
      <c r="H6535" s="9" t="s">
        <v>24642</v>
      </c>
      <c r="I6535" s="9" t="str">
        <f t="shared" si="102"/>
        <v>Short</v>
      </c>
    </row>
    <row r="6536" spans="1:9" hidden="1" x14ac:dyDescent="0.25">
      <c r="A6536" t="s">
        <v>7131</v>
      </c>
      <c r="B6536" s="11">
        <v>2020</v>
      </c>
      <c r="C6536" t="s">
        <v>24581</v>
      </c>
      <c r="D6536" t="s">
        <v>24925</v>
      </c>
      <c r="E6536" t="s">
        <v>24933</v>
      </c>
      <c r="F6536">
        <v>6.5</v>
      </c>
      <c r="G6536">
        <v>290</v>
      </c>
      <c r="H6536" s="9" t="s">
        <v>24815</v>
      </c>
      <c r="I6536" s="9" t="str">
        <f t="shared" si="102"/>
        <v>Short</v>
      </c>
    </row>
    <row r="6537" spans="1:9" hidden="1" x14ac:dyDescent="0.25">
      <c r="A6537" t="s">
        <v>7131</v>
      </c>
      <c r="B6537" s="11">
        <v>2020</v>
      </c>
      <c r="C6537" t="s">
        <v>24581</v>
      </c>
      <c r="D6537" t="s">
        <v>24925</v>
      </c>
      <c r="E6537" t="s">
        <v>24933</v>
      </c>
      <c r="F6537">
        <v>7.4</v>
      </c>
      <c r="G6537">
        <v>292</v>
      </c>
      <c r="H6537" s="9" t="s">
        <v>24788</v>
      </c>
      <c r="I6537" s="9" t="str">
        <f t="shared" si="102"/>
        <v>Short</v>
      </c>
    </row>
    <row r="6538" spans="1:9" hidden="1" x14ac:dyDescent="0.25">
      <c r="A6538" t="s">
        <v>7131</v>
      </c>
      <c r="B6538" s="11">
        <v>2020</v>
      </c>
      <c r="C6538" t="s">
        <v>24581</v>
      </c>
      <c r="D6538" t="s">
        <v>24925</v>
      </c>
      <c r="E6538" t="s">
        <v>24933</v>
      </c>
      <c r="F6538">
        <v>6.9</v>
      </c>
      <c r="G6538">
        <v>266</v>
      </c>
      <c r="H6538" s="9" t="s">
        <v>24667</v>
      </c>
      <c r="I6538" s="9" t="str">
        <f t="shared" si="102"/>
        <v>Short</v>
      </c>
    </row>
    <row r="6539" spans="1:9" hidden="1" x14ac:dyDescent="0.25">
      <c r="A6539" t="s">
        <v>7131</v>
      </c>
      <c r="B6539" s="11">
        <v>2020</v>
      </c>
      <c r="C6539" t="s">
        <v>24581</v>
      </c>
      <c r="D6539" t="s">
        <v>24925</v>
      </c>
      <c r="E6539" t="s">
        <v>24933</v>
      </c>
      <c r="F6539">
        <v>6.4</v>
      </c>
      <c r="G6539">
        <v>265</v>
      </c>
      <c r="H6539" s="9" t="s">
        <v>24715</v>
      </c>
      <c r="I6539" s="9" t="str">
        <f t="shared" si="102"/>
        <v>Short</v>
      </c>
    </row>
    <row r="6540" spans="1:9" hidden="1" x14ac:dyDescent="0.25">
      <c r="A6540" t="s">
        <v>334</v>
      </c>
      <c r="B6540" s="11">
        <v>2021</v>
      </c>
      <c r="C6540" t="s">
        <v>24590</v>
      </c>
      <c r="D6540" t="s">
        <v>24928</v>
      </c>
      <c r="E6540" t="s">
        <v>24930</v>
      </c>
      <c r="F6540">
        <v>7.2</v>
      </c>
      <c r="G6540" s="2">
        <v>1409</v>
      </c>
      <c r="H6540" s="9" t="s">
        <v>24652</v>
      </c>
      <c r="I6540" s="9" t="str">
        <f t="shared" si="102"/>
        <v>Short</v>
      </c>
    </row>
    <row r="6541" spans="1:9" hidden="1" x14ac:dyDescent="0.25">
      <c r="A6541" t="s">
        <v>334</v>
      </c>
      <c r="B6541" s="11">
        <v>2021</v>
      </c>
      <c r="C6541" t="s">
        <v>24590</v>
      </c>
      <c r="D6541" t="s">
        <v>24928</v>
      </c>
      <c r="E6541" t="s">
        <v>24930</v>
      </c>
      <c r="F6541">
        <v>7.3</v>
      </c>
      <c r="G6541" s="2">
        <v>1166</v>
      </c>
      <c r="H6541" s="9" t="s">
        <v>24637</v>
      </c>
      <c r="I6541" s="9" t="str">
        <f t="shared" si="102"/>
        <v>Short</v>
      </c>
    </row>
    <row r="6542" spans="1:9" hidden="1" x14ac:dyDescent="0.25">
      <c r="A6542" t="s">
        <v>2652</v>
      </c>
      <c r="B6542" s="11">
        <v>2020</v>
      </c>
      <c r="C6542" t="s">
        <v>24591</v>
      </c>
      <c r="D6542" t="s">
        <v>24926</v>
      </c>
      <c r="E6542" t="s">
        <v>24927</v>
      </c>
      <c r="F6542">
        <v>8.3000000000000007</v>
      </c>
      <c r="G6542">
        <v>179</v>
      </c>
      <c r="H6542" s="9" t="s">
        <v>24657</v>
      </c>
      <c r="I6542" s="9" t="str">
        <f t="shared" si="102"/>
        <v>Short</v>
      </c>
    </row>
    <row r="6543" spans="1:9" hidden="1" x14ac:dyDescent="0.25">
      <c r="A6543" t="s">
        <v>2652</v>
      </c>
      <c r="B6543" s="11">
        <v>2020</v>
      </c>
      <c r="C6543" t="s">
        <v>24591</v>
      </c>
      <c r="D6543" t="s">
        <v>24926</v>
      </c>
      <c r="E6543" t="s">
        <v>24927</v>
      </c>
      <c r="F6543">
        <v>8.1999999999999993</v>
      </c>
      <c r="G6543">
        <v>161</v>
      </c>
      <c r="H6543" s="9" t="s">
        <v>24657</v>
      </c>
      <c r="I6543" s="9" t="str">
        <f t="shared" si="102"/>
        <v>Short</v>
      </c>
    </row>
    <row r="6544" spans="1:9" hidden="1" x14ac:dyDescent="0.25">
      <c r="A6544" t="s">
        <v>2652</v>
      </c>
      <c r="B6544" s="11">
        <v>2020</v>
      </c>
      <c r="C6544" t="s">
        <v>24591</v>
      </c>
      <c r="D6544" t="s">
        <v>24926</v>
      </c>
      <c r="E6544" t="s">
        <v>24927</v>
      </c>
      <c r="F6544">
        <v>8.6999999999999993</v>
      </c>
      <c r="G6544">
        <v>154</v>
      </c>
      <c r="H6544" s="9" t="s">
        <v>24657</v>
      </c>
      <c r="I6544" s="9" t="str">
        <f t="shared" si="102"/>
        <v>Short</v>
      </c>
    </row>
    <row r="6545" spans="1:9" hidden="1" x14ac:dyDescent="0.25">
      <c r="A6545" t="s">
        <v>2652</v>
      </c>
      <c r="B6545" s="11">
        <v>2020</v>
      </c>
      <c r="C6545" t="s">
        <v>24591</v>
      </c>
      <c r="D6545" t="s">
        <v>24926</v>
      </c>
      <c r="E6545" t="s">
        <v>24927</v>
      </c>
      <c r="F6545">
        <v>8.3000000000000007</v>
      </c>
      <c r="G6545">
        <v>147</v>
      </c>
      <c r="H6545" s="9" t="s">
        <v>24657</v>
      </c>
      <c r="I6545" s="9" t="str">
        <f t="shared" si="102"/>
        <v>Short</v>
      </c>
    </row>
    <row r="6546" spans="1:9" hidden="1" x14ac:dyDescent="0.25">
      <c r="A6546" t="s">
        <v>2652</v>
      </c>
      <c r="B6546" s="11">
        <v>2020</v>
      </c>
      <c r="C6546" t="s">
        <v>24591</v>
      </c>
      <c r="D6546" t="s">
        <v>24926</v>
      </c>
      <c r="E6546" t="s">
        <v>24927</v>
      </c>
      <c r="F6546">
        <v>8.5</v>
      </c>
      <c r="G6546">
        <v>147</v>
      </c>
      <c r="H6546" s="9" t="s">
        <v>24657</v>
      </c>
      <c r="I6546" s="9" t="str">
        <f t="shared" si="102"/>
        <v>Short</v>
      </c>
    </row>
    <row r="6547" spans="1:9" hidden="1" x14ac:dyDescent="0.25">
      <c r="A6547" t="s">
        <v>2652</v>
      </c>
      <c r="B6547" s="11">
        <v>2020</v>
      </c>
      <c r="C6547" t="s">
        <v>24591</v>
      </c>
      <c r="D6547" t="s">
        <v>24926</v>
      </c>
      <c r="E6547" t="s">
        <v>24927</v>
      </c>
      <c r="F6547">
        <v>8.8000000000000007</v>
      </c>
      <c r="G6547">
        <v>151</v>
      </c>
      <c r="H6547" s="9" t="s">
        <v>24657</v>
      </c>
      <c r="I6547" s="9" t="str">
        <f t="shared" si="102"/>
        <v>Short</v>
      </c>
    </row>
    <row r="6548" spans="1:9" hidden="1" x14ac:dyDescent="0.25">
      <c r="A6548" t="s">
        <v>2652</v>
      </c>
      <c r="B6548" s="11">
        <v>2020</v>
      </c>
      <c r="C6548" t="s">
        <v>24591</v>
      </c>
      <c r="D6548" t="s">
        <v>24926</v>
      </c>
      <c r="E6548" t="s">
        <v>24927</v>
      </c>
      <c r="F6548">
        <v>9</v>
      </c>
      <c r="G6548">
        <v>158</v>
      </c>
      <c r="H6548" s="9" t="s">
        <v>24657</v>
      </c>
      <c r="I6548" s="9" t="str">
        <f t="shared" si="102"/>
        <v>Short</v>
      </c>
    </row>
    <row r="6549" spans="1:9" hidden="1" x14ac:dyDescent="0.25">
      <c r="A6549" t="s">
        <v>2652</v>
      </c>
      <c r="B6549" s="11">
        <v>2020</v>
      </c>
      <c r="C6549" t="s">
        <v>24591</v>
      </c>
      <c r="D6549" t="s">
        <v>24926</v>
      </c>
      <c r="E6549" t="s">
        <v>24927</v>
      </c>
      <c r="F6549">
        <v>8.9</v>
      </c>
      <c r="G6549">
        <v>143</v>
      </c>
      <c r="H6549" s="9" t="s">
        <v>24657</v>
      </c>
      <c r="I6549" s="9" t="str">
        <f t="shared" si="102"/>
        <v>Short</v>
      </c>
    </row>
    <row r="6550" spans="1:9" hidden="1" x14ac:dyDescent="0.25">
      <c r="A6550" t="s">
        <v>2652</v>
      </c>
      <c r="B6550" s="11">
        <v>2020</v>
      </c>
      <c r="C6550" t="s">
        <v>24591</v>
      </c>
      <c r="D6550" t="s">
        <v>24926</v>
      </c>
      <c r="E6550" t="s">
        <v>24927</v>
      </c>
      <c r="F6550">
        <v>8.6</v>
      </c>
      <c r="G6550">
        <v>143</v>
      </c>
      <c r="H6550" s="9" t="s">
        <v>24657</v>
      </c>
      <c r="I6550" s="9" t="str">
        <f t="shared" si="102"/>
        <v>Short</v>
      </c>
    </row>
    <row r="6551" spans="1:9" hidden="1" x14ac:dyDescent="0.25">
      <c r="A6551" t="s">
        <v>2652</v>
      </c>
      <c r="B6551" s="11">
        <v>2020</v>
      </c>
      <c r="C6551" t="s">
        <v>24591</v>
      </c>
      <c r="D6551" t="s">
        <v>24926</v>
      </c>
      <c r="E6551" t="s">
        <v>24927</v>
      </c>
      <c r="F6551">
        <v>8.8000000000000007</v>
      </c>
      <c r="G6551">
        <v>167</v>
      </c>
      <c r="H6551" s="9" t="s">
        <v>24657</v>
      </c>
      <c r="I6551" s="9" t="str">
        <f t="shared" si="102"/>
        <v>Short</v>
      </c>
    </row>
    <row r="6552" spans="1:9" hidden="1" x14ac:dyDescent="0.25">
      <c r="A6552" t="s">
        <v>17640</v>
      </c>
      <c r="B6552" s="11">
        <v>2020</v>
      </c>
      <c r="C6552" t="s">
        <v>24586</v>
      </c>
      <c r="D6552" t="s">
        <v>24941</v>
      </c>
      <c r="F6552">
        <v>6.7</v>
      </c>
      <c r="G6552">
        <v>6</v>
      </c>
      <c r="H6552" s="9" t="s">
        <v>24780</v>
      </c>
      <c r="I6552" s="9" t="str">
        <f t="shared" si="102"/>
        <v>Short</v>
      </c>
    </row>
    <row r="6553" spans="1:9" hidden="1" x14ac:dyDescent="0.25">
      <c r="A6553" t="s">
        <v>2690</v>
      </c>
      <c r="B6553" s="11">
        <v>2021</v>
      </c>
      <c r="C6553" t="s">
        <v>24590</v>
      </c>
      <c r="D6553" t="s">
        <v>24927</v>
      </c>
      <c r="E6553" t="s">
        <v>24930</v>
      </c>
      <c r="F6553">
        <v>6.7</v>
      </c>
      <c r="G6553">
        <v>670</v>
      </c>
      <c r="H6553" s="9" t="s">
        <v>24648</v>
      </c>
      <c r="I6553" s="9" t="str">
        <f t="shared" si="102"/>
        <v>Short</v>
      </c>
    </row>
    <row r="6554" spans="1:9" hidden="1" x14ac:dyDescent="0.25">
      <c r="A6554" t="s">
        <v>2045</v>
      </c>
      <c r="B6554" s="11">
        <v>2005</v>
      </c>
      <c r="C6554" t="s">
        <v>24591</v>
      </c>
      <c r="D6554" t="s">
        <v>24926</v>
      </c>
      <c r="E6554" t="s">
        <v>24936</v>
      </c>
      <c r="F6554">
        <v>7.7</v>
      </c>
      <c r="G6554">
        <v>169</v>
      </c>
      <c r="H6554" s="9" t="s">
        <v>24685</v>
      </c>
      <c r="I6554" s="9" t="str">
        <f t="shared" si="102"/>
        <v>Short</v>
      </c>
    </row>
    <row r="6555" spans="1:9" hidden="1" x14ac:dyDescent="0.25">
      <c r="A6555" t="s">
        <v>11036</v>
      </c>
      <c r="B6555" s="11">
        <v>2017</v>
      </c>
      <c r="C6555" t="s">
        <v>24591</v>
      </c>
      <c r="D6555" t="s">
        <v>24927</v>
      </c>
      <c r="E6555" t="s">
        <v>24936</v>
      </c>
      <c r="F6555">
        <v>5.9</v>
      </c>
      <c r="G6555">
        <v>38</v>
      </c>
      <c r="H6555" s="9" t="s">
        <v>24657</v>
      </c>
      <c r="I6555" s="9" t="str">
        <f t="shared" si="102"/>
        <v>Short</v>
      </c>
    </row>
    <row r="6556" spans="1:9" hidden="1" x14ac:dyDescent="0.25">
      <c r="A6556" t="s">
        <v>2873</v>
      </c>
      <c r="B6556" s="11">
        <v>2018</v>
      </c>
      <c r="C6556" t="s">
        <v>24581</v>
      </c>
      <c r="D6556" t="s">
        <v>24934</v>
      </c>
      <c r="E6556" t="s">
        <v>24935</v>
      </c>
      <c r="F6556">
        <v>6.8</v>
      </c>
      <c r="G6556">
        <v>339</v>
      </c>
      <c r="H6556" s="9" t="s">
        <v>24647</v>
      </c>
      <c r="I6556" s="9" t="str">
        <f t="shared" si="102"/>
        <v>Short</v>
      </c>
    </row>
    <row r="6557" spans="1:9" hidden="1" x14ac:dyDescent="0.25">
      <c r="A6557" t="s">
        <v>10809</v>
      </c>
      <c r="B6557" s="11">
        <v>2020</v>
      </c>
      <c r="C6557" t="s">
        <v>24583</v>
      </c>
      <c r="D6557" t="s">
        <v>24938</v>
      </c>
      <c r="E6557" t="s">
        <v>24930</v>
      </c>
      <c r="F6557">
        <v>5.9</v>
      </c>
      <c r="G6557">
        <v>81</v>
      </c>
      <c r="H6557" s="9" t="s">
        <v>24636</v>
      </c>
      <c r="I6557" s="9" t="str">
        <f t="shared" si="102"/>
        <v>Short</v>
      </c>
    </row>
    <row r="6558" spans="1:9" hidden="1" x14ac:dyDescent="0.25">
      <c r="A6558" t="s">
        <v>17640</v>
      </c>
      <c r="B6558" s="11">
        <v>2020</v>
      </c>
      <c r="C6558" t="s">
        <v>24586</v>
      </c>
      <c r="D6558" t="s">
        <v>24941</v>
      </c>
      <c r="F6558">
        <v>7.2</v>
      </c>
      <c r="G6558">
        <v>5</v>
      </c>
      <c r="H6558" s="9" t="s">
        <v>24838</v>
      </c>
      <c r="I6558" s="9" t="str">
        <f t="shared" si="102"/>
        <v>Short</v>
      </c>
    </row>
    <row r="6559" spans="1:9" hidden="1" x14ac:dyDescent="0.25">
      <c r="A6559" t="s">
        <v>17640</v>
      </c>
      <c r="B6559" s="11">
        <v>2020</v>
      </c>
      <c r="C6559" t="s">
        <v>24586</v>
      </c>
      <c r="D6559" t="s">
        <v>24941</v>
      </c>
      <c r="F6559">
        <v>6.5</v>
      </c>
      <c r="G6559">
        <v>6</v>
      </c>
      <c r="H6559" s="9" t="s">
        <v>24682</v>
      </c>
      <c r="I6559" s="9" t="str">
        <f t="shared" si="102"/>
        <v>Short</v>
      </c>
    </row>
    <row r="6560" spans="1:9" hidden="1" x14ac:dyDescent="0.25">
      <c r="A6560" t="s">
        <v>17640</v>
      </c>
      <c r="B6560" s="11">
        <v>2020</v>
      </c>
      <c r="C6560" t="s">
        <v>24586</v>
      </c>
      <c r="D6560" t="s">
        <v>24941</v>
      </c>
      <c r="F6560">
        <v>7.3</v>
      </c>
      <c r="G6560">
        <v>6</v>
      </c>
      <c r="H6560" s="9" t="s">
        <v>24838</v>
      </c>
      <c r="I6560" s="9" t="str">
        <f t="shared" si="102"/>
        <v>Short</v>
      </c>
    </row>
    <row r="6561" spans="1:9" hidden="1" x14ac:dyDescent="0.25">
      <c r="A6561" t="s">
        <v>17640</v>
      </c>
      <c r="B6561" s="11">
        <v>2020</v>
      </c>
      <c r="C6561" t="s">
        <v>24586</v>
      </c>
      <c r="D6561" t="s">
        <v>24941</v>
      </c>
      <c r="F6561">
        <v>7.2</v>
      </c>
      <c r="G6561">
        <v>5</v>
      </c>
      <c r="H6561" s="9" t="s">
        <v>24780</v>
      </c>
      <c r="I6561" s="9" t="str">
        <f t="shared" si="102"/>
        <v>Short</v>
      </c>
    </row>
    <row r="6562" spans="1:9" hidden="1" x14ac:dyDescent="0.25">
      <c r="A6562" t="s">
        <v>17640</v>
      </c>
      <c r="B6562" s="11">
        <v>2020</v>
      </c>
      <c r="C6562" t="s">
        <v>24586</v>
      </c>
      <c r="D6562" t="s">
        <v>24941</v>
      </c>
      <c r="F6562">
        <v>6.9</v>
      </c>
      <c r="G6562">
        <v>7</v>
      </c>
      <c r="H6562" s="9" t="s">
        <v>24682</v>
      </c>
      <c r="I6562" s="9" t="str">
        <f t="shared" si="102"/>
        <v>Short</v>
      </c>
    </row>
    <row r="6563" spans="1:9" hidden="1" x14ac:dyDescent="0.25">
      <c r="A6563" t="s">
        <v>17640</v>
      </c>
      <c r="B6563" s="11">
        <v>2020</v>
      </c>
      <c r="C6563" t="s">
        <v>24586</v>
      </c>
      <c r="D6563" t="s">
        <v>24941</v>
      </c>
      <c r="F6563">
        <v>7.3</v>
      </c>
      <c r="G6563">
        <v>7</v>
      </c>
      <c r="H6563" s="9" t="s">
        <v>24644</v>
      </c>
      <c r="I6563" s="9" t="str">
        <f t="shared" si="102"/>
        <v>Short</v>
      </c>
    </row>
    <row r="6564" spans="1:9" hidden="1" x14ac:dyDescent="0.25">
      <c r="A6564" t="s">
        <v>17640</v>
      </c>
      <c r="B6564" s="11">
        <v>2020</v>
      </c>
      <c r="C6564" t="s">
        <v>24586</v>
      </c>
      <c r="D6564" t="s">
        <v>24941</v>
      </c>
      <c r="F6564">
        <v>6.7</v>
      </c>
      <c r="G6564">
        <v>7</v>
      </c>
      <c r="H6564" s="9" t="s">
        <v>24780</v>
      </c>
      <c r="I6564" s="9" t="str">
        <f t="shared" si="102"/>
        <v>Short</v>
      </c>
    </row>
    <row r="6565" spans="1:9" x14ac:dyDescent="0.25">
      <c r="A6565" t="s">
        <v>24632</v>
      </c>
      <c r="B6565" s="11">
        <v>2019</v>
      </c>
      <c r="C6565" t="s">
        <v>24595</v>
      </c>
      <c r="D6565" t="s">
        <v>24944</v>
      </c>
      <c r="H6565" s="9" t="s">
        <v>24738</v>
      </c>
      <c r="I6565" s="9" t="str">
        <f t="shared" si="102"/>
        <v>Medium</v>
      </c>
    </row>
    <row r="6566" spans="1:9" hidden="1" x14ac:dyDescent="0.25">
      <c r="A6566" t="s">
        <v>2524</v>
      </c>
      <c r="B6566" s="11">
        <v>2020</v>
      </c>
      <c r="C6566" t="s">
        <v>24591</v>
      </c>
      <c r="D6566" t="s">
        <v>24926</v>
      </c>
      <c r="E6566" t="s">
        <v>24927</v>
      </c>
      <c r="F6566">
        <v>7.1</v>
      </c>
      <c r="G6566">
        <v>430</v>
      </c>
      <c r="H6566" s="9" t="s">
        <v>24657</v>
      </c>
      <c r="I6566" s="9" t="str">
        <f t="shared" si="102"/>
        <v>Short</v>
      </c>
    </row>
    <row r="6567" spans="1:9" hidden="1" x14ac:dyDescent="0.25">
      <c r="A6567" t="s">
        <v>687</v>
      </c>
      <c r="B6567" s="11">
        <v>2020</v>
      </c>
      <c r="C6567" t="s">
        <v>24591</v>
      </c>
      <c r="D6567" t="s">
        <v>24926</v>
      </c>
      <c r="E6567" t="s">
        <v>24927</v>
      </c>
      <c r="F6567">
        <v>6.6</v>
      </c>
      <c r="G6567">
        <v>53</v>
      </c>
      <c r="H6567" s="9" t="s">
        <v>24715</v>
      </c>
      <c r="I6567" s="9" t="str">
        <f t="shared" si="102"/>
        <v>Short</v>
      </c>
    </row>
    <row r="6568" spans="1:9" hidden="1" x14ac:dyDescent="0.25">
      <c r="A6568" t="s">
        <v>687</v>
      </c>
      <c r="B6568" s="11">
        <v>2020</v>
      </c>
      <c r="C6568" t="s">
        <v>24591</v>
      </c>
      <c r="D6568" t="s">
        <v>24926</v>
      </c>
      <c r="E6568" t="s">
        <v>24927</v>
      </c>
      <c r="F6568">
        <v>7.5</v>
      </c>
      <c r="G6568">
        <v>123</v>
      </c>
      <c r="H6568" s="9" t="s">
        <v>24657</v>
      </c>
      <c r="I6568" s="9" t="str">
        <f t="shared" si="102"/>
        <v>Short</v>
      </c>
    </row>
    <row r="6569" spans="1:9" hidden="1" x14ac:dyDescent="0.25">
      <c r="A6569" t="s">
        <v>687</v>
      </c>
      <c r="B6569" s="11">
        <v>2020</v>
      </c>
      <c r="C6569" t="s">
        <v>24591</v>
      </c>
      <c r="D6569" t="s">
        <v>24926</v>
      </c>
      <c r="E6569" t="s">
        <v>24927</v>
      </c>
      <c r="F6569">
        <v>7.6</v>
      </c>
      <c r="G6569">
        <v>110</v>
      </c>
      <c r="H6569" s="9" t="s">
        <v>24657</v>
      </c>
      <c r="I6569" s="9" t="str">
        <f t="shared" si="102"/>
        <v>Short</v>
      </c>
    </row>
    <row r="6570" spans="1:9" hidden="1" x14ac:dyDescent="0.25">
      <c r="A6570" t="s">
        <v>687</v>
      </c>
      <c r="B6570" s="11">
        <v>2020</v>
      </c>
      <c r="C6570" t="s">
        <v>24591</v>
      </c>
      <c r="D6570" t="s">
        <v>24926</v>
      </c>
      <c r="E6570" t="s">
        <v>24927</v>
      </c>
      <c r="F6570">
        <v>7.7</v>
      </c>
      <c r="G6570">
        <v>116</v>
      </c>
      <c r="H6570" s="9" t="s">
        <v>24657</v>
      </c>
      <c r="I6570" s="9" t="str">
        <f t="shared" si="102"/>
        <v>Short</v>
      </c>
    </row>
    <row r="6571" spans="1:9" hidden="1" x14ac:dyDescent="0.25">
      <c r="A6571" t="s">
        <v>208</v>
      </c>
      <c r="B6571" s="11">
        <v>2021</v>
      </c>
      <c r="C6571" t="s">
        <v>24590</v>
      </c>
      <c r="D6571" t="s">
        <v>24927</v>
      </c>
      <c r="E6571" t="s">
        <v>24930</v>
      </c>
      <c r="F6571">
        <v>8.1999999999999993</v>
      </c>
      <c r="G6571" s="2">
        <v>1361</v>
      </c>
      <c r="H6571" s="9" t="s">
        <v>24639</v>
      </c>
      <c r="I6571" s="9" t="str">
        <f t="shared" si="102"/>
        <v>Short</v>
      </c>
    </row>
    <row r="6572" spans="1:9" hidden="1" x14ac:dyDescent="0.25">
      <c r="A6572" t="s">
        <v>208</v>
      </c>
      <c r="B6572" s="11">
        <v>2021</v>
      </c>
      <c r="C6572" t="s">
        <v>24590</v>
      </c>
      <c r="D6572" t="s">
        <v>24927</v>
      </c>
      <c r="E6572" t="s">
        <v>24930</v>
      </c>
      <c r="F6572">
        <v>8</v>
      </c>
      <c r="G6572" s="2">
        <v>1177</v>
      </c>
      <c r="H6572" s="9" t="s">
        <v>24644</v>
      </c>
      <c r="I6572" s="9" t="str">
        <f t="shared" si="102"/>
        <v>Short</v>
      </c>
    </row>
    <row r="6573" spans="1:9" hidden="1" x14ac:dyDescent="0.25">
      <c r="A6573" t="s">
        <v>208</v>
      </c>
      <c r="B6573" s="11">
        <v>2021</v>
      </c>
      <c r="C6573" t="s">
        <v>24590</v>
      </c>
      <c r="D6573" t="s">
        <v>24927</v>
      </c>
      <c r="E6573" t="s">
        <v>24930</v>
      </c>
      <c r="F6573">
        <v>7.7</v>
      </c>
      <c r="G6573" s="2">
        <v>1160</v>
      </c>
      <c r="H6573" s="9" t="s">
        <v>24652</v>
      </c>
      <c r="I6573" s="9" t="str">
        <f t="shared" si="102"/>
        <v>Short</v>
      </c>
    </row>
    <row r="6574" spans="1:9" hidden="1" x14ac:dyDescent="0.25">
      <c r="A6574" t="s">
        <v>208</v>
      </c>
      <c r="B6574" s="11">
        <v>2021</v>
      </c>
      <c r="C6574" t="s">
        <v>24590</v>
      </c>
      <c r="D6574" t="s">
        <v>24927</v>
      </c>
      <c r="E6574" t="s">
        <v>24930</v>
      </c>
      <c r="F6574">
        <v>7.8</v>
      </c>
      <c r="G6574" s="2">
        <v>1061</v>
      </c>
      <c r="H6574" s="9" t="s">
        <v>24682</v>
      </c>
      <c r="I6574" s="9" t="str">
        <f t="shared" si="102"/>
        <v>Short</v>
      </c>
    </row>
    <row r="6575" spans="1:9" hidden="1" x14ac:dyDescent="0.25">
      <c r="A6575" t="s">
        <v>208</v>
      </c>
      <c r="B6575" s="11">
        <v>2021</v>
      </c>
      <c r="C6575" t="s">
        <v>24590</v>
      </c>
      <c r="D6575" t="s">
        <v>24927</v>
      </c>
      <c r="E6575" t="s">
        <v>24930</v>
      </c>
      <c r="F6575">
        <v>7.9</v>
      </c>
      <c r="G6575" s="2">
        <v>1012</v>
      </c>
      <c r="H6575" s="9" t="s">
        <v>24644</v>
      </c>
      <c r="I6575" s="9" t="str">
        <f t="shared" si="102"/>
        <v>Short</v>
      </c>
    </row>
    <row r="6576" spans="1:9" hidden="1" x14ac:dyDescent="0.25">
      <c r="A6576" t="s">
        <v>208</v>
      </c>
      <c r="B6576" s="11">
        <v>2021</v>
      </c>
      <c r="C6576" t="s">
        <v>24590</v>
      </c>
      <c r="D6576" t="s">
        <v>24927</v>
      </c>
      <c r="E6576" t="s">
        <v>24930</v>
      </c>
      <c r="F6576">
        <v>8.5</v>
      </c>
      <c r="G6576" s="2">
        <v>1043</v>
      </c>
      <c r="H6576" s="9" t="s">
        <v>24780</v>
      </c>
      <c r="I6576" s="9" t="str">
        <f t="shared" si="102"/>
        <v>Short</v>
      </c>
    </row>
    <row r="6577" spans="1:9" hidden="1" x14ac:dyDescent="0.25">
      <c r="A6577" t="s">
        <v>208</v>
      </c>
      <c r="B6577" s="11">
        <v>2021</v>
      </c>
      <c r="C6577" t="s">
        <v>24590</v>
      </c>
      <c r="D6577" t="s">
        <v>24927</v>
      </c>
      <c r="E6577" t="s">
        <v>24930</v>
      </c>
      <c r="F6577">
        <v>8.6</v>
      </c>
      <c r="G6577" s="2">
        <v>1197</v>
      </c>
      <c r="H6577" s="9" t="s">
        <v>24670</v>
      </c>
      <c r="I6577" s="9" t="str">
        <f t="shared" si="102"/>
        <v>Short</v>
      </c>
    </row>
    <row r="6578" spans="1:9" hidden="1" x14ac:dyDescent="0.25">
      <c r="A6578" t="s">
        <v>7456</v>
      </c>
      <c r="B6578" s="11">
        <v>2020</v>
      </c>
      <c r="C6578" t="s">
        <v>24583</v>
      </c>
      <c r="D6578" t="s">
        <v>24932</v>
      </c>
      <c r="F6578">
        <v>7.5</v>
      </c>
      <c r="G6578">
        <v>567</v>
      </c>
      <c r="H6578" s="9" t="s">
        <v>24654</v>
      </c>
      <c r="I6578" s="9" t="str">
        <f t="shared" si="102"/>
        <v>Short</v>
      </c>
    </row>
    <row r="6579" spans="1:9" hidden="1" x14ac:dyDescent="0.25">
      <c r="A6579" t="s">
        <v>2873</v>
      </c>
      <c r="B6579" s="11">
        <v>2018</v>
      </c>
      <c r="C6579" t="s">
        <v>24581</v>
      </c>
      <c r="D6579" t="s">
        <v>24934</v>
      </c>
      <c r="E6579" t="s">
        <v>24935</v>
      </c>
      <c r="F6579">
        <v>6.7</v>
      </c>
      <c r="G6579">
        <v>310</v>
      </c>
      <c r="H6579" s="9" t="s">
        <v>24666</v>
      </c>
      <c r="I6579" s="9" t="str">
        <f t="shared" si="102"/>
        <v>Short</v>
      </c>
    </row>
    <row r="6580" spans="1:9" hidden="1" x14ac:dyDescent="0.25">
      <c r="A6580" t="s">
        <v>10809</v>
      </c>
      <c r="B6580" s="11">
        <v>2020</v>
      </c>
      <c r="C6580" t="s">
        <v>24583</v>
      </c>
      <c r="D6580" t="s">
        <v>24938</v>
      </c>
      <c r="E6580" t="s">
        <v>24930</v>
      </c>
      <c r="F6580">
        <v>6.6</v>
      </c>
      <c r="G6580">
        <v>60</v>
      </c>
      <c r="H6580" s="9" t="s">
        <v>24636</v>
      </c>
      <c r="I6580" s="9" t="str">
        <f t="shared" si="102"/>
        <v>Short</v>
      </c>
    </row>
    <row r="6581" spans="1:9" hidden="1" x14ac:dyDescent="0.25">
      <c r="A6581" t="s">
        <v>10809</v>
      </c>
      <c r="B6581" s="11">
        <v>2020</v>
      </c>
      <c r="C6581" t="s">
        <v>24583</v>
      </c>
      <c r="D6581" t="s">
        <v>24938</v>
      </c>
      <c r="E6581" t="s">
        <v>24930</v>
      </c>
      <c r="F6581">
        <v>6.7</v>
      </c>
      <c r="G6581">
        <v>43</v>
      </c>
      <c r="H6581" s="9" t="s">
        <v>24657</v>
      </c>
      <c r="I6581" s="9" t="str">
        <f t="shared" si="102"/>
        <v>Short</v>
      </c>
    </row>
    <row r="6582" spans="1:9" hidden="1" x14ac:dyDescent="0.25">
      <c r="A6582" t="s">
        <v>10809</v>
      </c>
      <c r="B6582" s="11">
        <v>2020</v>
      </c>
      <c r="C6582" t="s">
        <v>24583</v>
      </c>
      <c r="D6582" t="s">
        <v>24938</v>
      </c>
      <c r="E6582" t="s">
        <v>24930</v>
      </c>
      <c r="F6582">
        <v>6.8</v>
      </c>
      <c r="G6582">
        <v>40</v>
      </c>
      <c r="H6582" s="9" t="s">
        <v>24636</v>
      </c>
      <c r="I6582" s="9" t="str">
        <f t="shared" si="102"/>
        <v>Short</v>
      </c>
    </row>
    <row r="6583" spans="1:9" hidden="1" x14ac:dyDescent="0.25">
      <c r="A6583" t="s">
        <v>10809</v>
      </c>
      <c r="B6583" s="11">
        <v>2020</v>
      </c>
      <c r="C6583" t="s">
        <v>24583</v>
      </c>
      <c r="D6583" t="s">
        <v>24938</v>
      </c>
      <c r="E6583" t="s">
        <v>24930</v>
      </c>
      <c r="F6583">
        <v>6.4</v>
      </c>
      <c r="G6583">
        <v>38</v>
      </c>
      <c r="H6583" s="9" t="s">
        <v>24636</v>
      </c>
      <c r="I6583" s="9" t="str">
        <f t="shared" si="102"/>
        <v>Short</v>
      </c>
    </row>
    <row r="6584" spans="1:9" hidden="1" x14ac:dyDescent="0.25">
      <c r="A6584" t="s">
        <v>10809</v>
      </c>
      <c r="B6584" s="11">
        <v>2020</v>
      </c>
      <c r="C6584" t="s">
        <v>24583</v>
      </c>
      <c r="D6584" t="s">
        <v>24938</v>
      </c>
      <c r="E6584" t="s">
        <v>24930</v>
      </c>
      <c r="F6584">
        <v>6.8</v>
      </c>
      <c r="G6584">
        <v>33</v>
      </c>
      <c r="H6584" s="9" t="s">
        <v>24636</v>
      </c>
      <c r="I6584" s="9" t="str">
        <f t="shared" si="102"/>
        <v>Short</v>
      </c>
    </row>
    <row r="6585" spans="1:9" hidden="1" x14ac:dyDescent="0.25">
      <c r="A6585" t="s">
        <v>10809</v>
      </c>
      <c r="B6585" s="11">
        <v>2020</v>
      </c>
      <c r="C6585" t="s">
        <v>24583</v>
      </c>
      <c r="D6585" t="s">
        <v>24938</v>
      </c>
      <c r="E6585" t="s">
        <v>24930</v>
      </c>
      <c r="F6585">
        <v>6.5</v>
      </c>
      <c r="G6585">
        <v>36</v>
      </c>
      <c r="H6585" s="9" t="s">
        <v>24636</v>
      </c>
      <c r="I6585" s="9" t="str">
        <f t="shared" si="102"/>
        <v>Short</v>
      </c>
    </row>
    <row r="6586" spans="1:9" hidden="1" x14ac:dyDescent="0.25">
      <c r="A6586" t="s">
        <v>10809</v>
      </c>
      <c r="B6586" s="11">
        <v>2020</v>
      </c>
      <c r="C6586" t="s">
        <v>24583</v>
      </c>
      <c r="D6586" t="s">
        <v>24938</v>
      </c>
      <c r="E6586" t="s">
        <v>24930</v>
      </c>
      <c r="F6586">
        <v>6.4</v>
      </c>
      <c r="G6586">
        <v>33</v>
      </c>
      <c r="H6586" s="9" t="s">
        <v>24657</v>
      </c>
      <c r="I6586" s="9" t="str">
        <f t="shared" si="102"/>
        <v>Short</v>
      </c>
    </row>
    <row r="6587" spans="1:9" hidden="1" x14ac:dyDescent="0.25">
      <c r="A6587" t="s">
        <v>7456</v>
      </c>
      <c r="B6587" s="11">
        <v>2020</v>
      </c>
      <c r="C6587" t="s">
        <v>24583</v>
      </c>
      <c r="D6587" t="s">
        <v>24932</v>
      </c>
      <c r="F6587">
        <v>7.7</v>
      </c>
      <c r="G6587">
        <v>497</v>
      </c>
      <c r="H6587" s="9" t="s">
        <v>24652</v>
      </c>
      <c r="I6587" s="9" t="str">
        <f t="shared" si="102"/>
        <v>Short</v>
      </c>
    </row>
    <row r="6588" spans="1:9" hidden="1" x14ac:dyDescent="0.25">
      <c r="A6588" t="s">
        <v>7456</v>
      </c>
      <c r="B6588" s="11">
        <v>2020</v>
      </c>
      <c r="C6588" t="s">
        <v>24583</v>
      </c>
      <c r="D6588" t="s">
        <v>24932</v>
      </c>
      <c r="F6588">
        <v>6.3</v>
      </c>
      <c r="G6588">
        <v>520</v>
      </c>
      <c r="H6588" s="9" t="s">
        <v>24682</v>
      </c>
      <c r="I6588" s="9" t="str">
        <f t="shared" si="102"/>
        <v>Short</v>
      </c>
    </row>
    <row r="6589" spans="1:9" hidden="1" x14ac:dyDescent="0.25">
      <c r="A6589" t="s">
        <v>7456</v>
      </c>
      <c r="B6589" s="11">
        <v>2020</v>
      </c>
      <c r="C6589" t="s">
        <v>24583</v>
      </c>
      <c r="D6589" t="s">
        <v>24932</v>
      </c>
      <c r="F6589">
        <v>7.4</v>
      </c>
      <c r="G6589">
        <v>420</v>
      </c>
      <c r="H6589" s="9" t="s">
        <v>24647</v>
      </c>
      <c r="I6589" s="9" t="str">
        <f t="shared" si="102"/>
        <v>Short</v>
      </c>
    </row>
    <row r="6590" spans="1:9" hidden="1" x14ac:dyDescent="0.25">
      <c r="A6590" t="s">
        <v>7456</v>
      </c>
      <c r="B6590" s="11">
        <v>2020</v>
      </c>
      <c r="C6590" t="s">
        <v>24583</v>
      </c>
      <c r="D6590" t="s">
        <v>24932</v>
      </c>
      <c r="F6590">
        <v>7.5</v>
      </c>
      <c r="G6590">
        <v>392</v>
      </c>
      <c r="H6590" s="9" t="s">
        <v>24652</v>
      </c>
      <c r="I6590" s="9" t="str">
        <f t="shared" si="102"/>
        <v>Short</v>
      </c>
    </row>
    <row r="6591" spans="1:9" hidden="1" x14ac:dyDescent="0.25">
      <c r="A6591" t="s">
        <v>7456</v>
      </c>
      <c r="B6591" s="11">
        <v>2020</v>
      </c>
      <c r="C6591" t="s">
        <v>24583</v>
      </c>
      <c r="D6591" t="s">
        <v>24932</v>
      </c>
      <c r="F6591">
        <v>7.7</v>
      </c>
      <c r="G6591">
        <v>374</v>
      </c>
      <c r="H6591" s="9" t="s">
        <v>24774</v>
      </c>
      <c r="I6591" s="9" t="str">
        <f t="shared" si="102"/>
        <v>Short</v>
      </c>
    </row>
    <row r="6592" spans="1:9" hidden="1" x14ac:dyDescent="0.25">
      <c r="A6592" t="s">
        <v>13912</v>
      </c>
      <c r="B6592" s="11">
        <v>2020</v>
      </c>
      <c r="C6592" t="s">
        <v>24583</v>
      </c>
      <c r="D6592" t="s">
        <v>24928</v>
      </c>
      <c r="F6592">
        <v>7.3</v>
      </c>
      <c r="G6592">
        <v>24</v>
      </c>
      <c r="H6592" s="9" t="s">
        <v>24642</v>
      </c>
      <c r="I6592" s="9" t="str">
        <f t="shared" si="102"/>
        <v>Short</v>
      </c>
    </row>
    <row r="6593" spans="1:9" hidden="1" x14ac:dyDescent="0.25">
      <c r="A6593" t="s">
        <v>4625</v>
      </c>
      <c r="B6593" s="11">
        <v>2020</v>
      </c>
      <c r="C6593" t="s">
        <v>24583</v>
      </c>
      <c r="D6593" t="s">
        <v>24928</v>
      </c>
      <c r="E6593" t="s">
        <v>24933</v>
      </c>
      <c r="F6593">
        <v>6.8</v>
      </c>
      <c r="G6593">
        <v>439</v>
      </c>
      <c r="H6593" s="9" t="s">
        <v>24677</v>
      </c>
      <c r="I6593" s="9" t="str">
        <f t="shared" si="102"/>
        <v>Short</v>
      </c>
    </row>
    <row r="6594" spans="1:9" hidden="1" x14ac:dyDescent="0.25">
      <c r="A6594" t="s">
        <v>4625</v>
      </c>
      <c r="B6594" s="11">
        <v>2020</v>
      </c>
      <c r="C6594" t="s">
        <v>24583</v>
      </c>
      <c r="D6594" t="s">
        <v>24928</v>
      </c>
      <c r="E6594" t="s">
        <v>24933</v>
      </c>
      <c r="F6594">
        <v>7.1</v>
      </c>
      <c r="G6594">
        <v>390</v>
      </c>
      <c r="H6594" s="9" t="s">
        <v>24774</v>
      </c>
      <c r="I6594" s="9" t="str">
        <f t="shared" si="102"/>
        <v>Short</v>
      </c>
    </row>
    <row r="6595" spans="1:9" hidden="1" x14ac:dyDescent="0.25">
      <c r="A6595" t="s">
        <v>2617</v>
      </c>
      <c r="B6595" s="11">
        <v>2019</v>
      </c>
      <c r="C6595" t="s">
        <v>24588</v>
      </c>
      <c r="D6595" t="s">
        <v>24930</v>
      </c>
      <c r="E6595" t="s">
        <v>24935</v>
      </c>
      <c r="F6595">
        <v>7.7</v>
      </c>
      <c r="G6595" s="2">
        <v>1087</v>
      </c>
      <c r="H6595" s="9" t="s">
        <v>24677</v>
      </c>
      <c r="I6595" s="9" t="str">
        <f t="shared" ref="I6595:I6658" si="103">IF(H6595*24&lt;=1,"Short",IF(H6595*24&lt;=2,"Medium","Long"))</f>
        <v>Short</v>
      </c>
    </row>
    <row r="6596" spans="1:9" hidden="1" x14ac:dyDescent="0.25">
      <c r="A6596" t="s">
        <v>8789</v>
      </c>
      <c r="B6596" s="11">
        <v>2020</v>
      </c>
      <c r="C6596" t="s">
        <v>24583</v>
      </c>
      <c r="D6596" t="s">
        <v>24932</v>
      </c>
      <c r="F6596">
        <v>7.6</v>
      </c>
      <c r="G6596">
        <v>325</v>
      </c>
      <c r="H6596" s="9" t="s">
        <v>24637</v>
      </c>
      <c r="I6596" s="9" t="str">
        <f t="shared" si="103"/>
        <v>Short</v>
      </c>
    </row>
    <row r="6597" spans="1:9" hidden="1" x14ac:dyDescent="0.25">
      <c r="A6597" t="s">
        <v>2617</v>
      </c>
      <c r="B6597" s="11">
        <v>2019</v>
      </c>
      <c r="C6597" t="s">
        <v>24588</v>
      </c>
      <c r="D6597" t="s">
        <v>24930</v>
      </c>
      <c r="E6597" t="s">
        <v>24935</v>
      </c>
      <c r="F6597">
        <v>9.1</v>
      </c>
      <c r="G6597" s="2">
        <v>1958</v>
      </c>
      <c r="H6597" s="9" t="s">
        <v>24654</v>
      </c>
      <c r="I6597" s="9" t="str">
        <f t="shared" si="103"/>
        <v>Short</v>
      </c>
    </row>
    <row r="6598" spans="1:9" hidden="1" x14ac:dyDescent="0.25">
      <c r="A6598" t="s">
        <v>2617</v>
      </c>
      <c r="B6598" s="11">
        <v>2019</v>
      </c>
      <c r="C6598" t="s">
        <v>24588</v>
      </c>
      <c r="D6598" t="s">
        <v>24930</v>
      </c>
      <c r="E6598" t="s">
        <v>24935</v>
      </c>
      <c r="F6598">
        <v>8.1999999999999993</v>
      </c>
      <c r="G6598">
        <v>937</v>
      </c>
      <c r="H6598" s="9" t="s">
        <v>24647</v>
      </c>
      <c r="I6598" s="9" t="str">
        <f t="shared" si="103"/>
        <v>Short</v>
      </c>
    </row>
    <row r="6599" spans="1:9" hidden="1" x14ac:dyDescent="0.25">
      <c r="A6599" t="s">
        <v>2617</v>
      </c>
      <c r="B6599" s="11">
        <v>2019</v>
      </c>
      <c r="C6599" t="s">
        <v>24588</v>
      </c>
      <c r="D6599" t="s">
        <v>24930</v>
      </c>
      <c r="E6599" t="s">
        <v>24935</v>
      </c>
      <c r="F6599">
        <v>8.8000000000000007</v>
      </c>
      <c r="G6599" s="2">
        <v>1039</v>
      </c>
      <c r="H6599" s="9" t="s">
        <v>24666</v>
      </c>
      <c r="I6599" s="9" t="str">
        <f t="shared" si="103"/>
        <v>Short</v>
      </c>
    </row>
    <row r="6600" spans="1:9" hidden="1" x14ac:dyDescent="0.25">
      <c r="A6600" t="s">
        <v>331</v>
      </c>
      <c r="B6600" s="11">
        <v>2021</v>
      </c>
      <c r="C6600" t="s">
        <v>24590</v>
      </c>
      <c r="D6600" t="s">
        <v>24927</v>
      </c>
      <c r="E6600" t="s">
        <v>24928</v>
      </c>
      <c r="F6600">
        <v>6.9</v>
      </c>
      <c r="G6600">
        <v>305</v>
      </c>
      <c r="H6600" s="9" t="s">
        <v>24715</v>
      </c>
      <c r="I6600" s="9" t="str">
        <f t="shared" si="103"/>
        <v>Short</v>
      </c>
    </row>
    <row r="6601" spans="1:9" hidden="1" x14ac:dyDescent="0.25">
      <c r="A6601" t="s">
        <v>331</v>
      </c>
      <c r="B6601" s="11">
        <v>2021</v>
      </c>
      <c r="C6601" t="s">
        <v>24590</v>
      </c>
      <c r="D6601" t="s">
        <v>24927</v>
      </c>
      <c r="E6601" t="s">
        <v>24928</v>
      </c>
      <c r="F6601">
        <v>6.7</v>
      </c>
      <c r="G6601">
        <v>287</v>
      </c>
      <c r="H6601" s="9" t="s">
        <v>24788</v>
      </c>
      <c r="I6601" s="9" t="str">
        <f t="shared" si="103"/>
        <v>Short</v>
      </c>
    </row>
    <row r="6602" spans="1:9" hidden="1" x14ac:dyDescent="0.25">
      <c r="A6602" t="s">
        <v>331</v>
      </c>
      <c r="B6602" s="11">
        <v>2021</v>
      </c>
      <c r="C6602" t="s">
        <v>24590</v>
      </c>
      <c r="D6602" t="s">
        <v>24927</v>
      </c>
      <c r="E6602" t="s">
        <v>24928</v>
      </c>
      <c r="F6602">
        <v>6.8</v>
      </c>
      <c r="G6602">
        <v>277</v>
      </c>
      <c r="H6602" s="9" t="s">
        <v>24636</v>
      </c>
      <c r="I6602" s="9" t="str">
        <f t="shared" si="103"/>
        <v>Short</v>
      </c>
    </row>
    <row r="6603" spans="1:9" hidden="1" x14ac:dyDescent="0.25">
      <c r="A6603" t="s">
        <v>331</v>
      </c>
      <c r="B6603" s="11">
        <v>2021</v>
      </c>
      <c r="C6603" t="s">
        <v>24590</v>
      </c>
      <c r="D6603" t="s">
        <v>24927</v>
      </c>
      <c r="E6603" t="s">
        <v>24928</v>
      </c>
      <c r="F6603">
        <v>6.5</v>
      </c>
      <c r="G6603">
        <v>260</v>
      </c>
      <c r="H6603" s="9" t="s">
        <v>24638</v>
      </c>
      <c r="I6603" s="9" t="str">
        <f t="shared" si="103"/>
        <v>Short</v>
      </c>
    </row>
    <row r="6604" spans="1:9" hidden="1" x14ac:dyDescent="0.25">
      <c r="A6604" t="s">
        <v>331</v>
      </c>
      <c r="B6604" s="11">
        <v>2021</v>
      </c>
      <c r="C6604" t="s">
        <v>24590</v>
      </c>
      <c r="D6604" t="s">
        <v>24927</v>
      </c>
      <c r="E6604" t="s">
        <v>24928</v>
      </c>
      <c r="F6604">
        <v>6.7</v>
      </c>
      <c r="G6604">
        <v>261</v>
      </c>
      <c r="H6604" s="9" t="s">
        <v>24636</v>
      </c>
      <c r="I6604" s="9" t="str">
        <f t="shared" si="103"/>
        <v>Short</v>
      </c>
    </row>
    <row r="6605" spans="1:9" hidden="1" x14ac:dyDescent="0.25">
      <c r="A6605" t="s">
        <v>331</v>
      </c>
      <c r="B6605" s="11">
        <v>2021</v>
      </c>
      <c r="C6605" t="s">
        <v>24590</v>
      </c>
      <c r="D6605" t="s">
        <v>24927</v>
      </c>
      <c r="E6605" t="s">
        <v>24928</v>
      </c>
      <c r="F6605">
        <v>6.5</v>
      </c>
      <c r="G6605">
        <v>249</v>
      </c>
      <c r="H6605" s="9" t="s">
        <v>24788</v>
      </c>
      <c r="I6605" s="9" t="str">
        <f t="shared" si="103"/>
        <v>Short</v>
      </c>
    </row>
    <row r="6606" spans="1:9" hidden="1" x14ac:dyDescent="0.25">
      <c r="A6606" t="s">
        <v>254</v>
      </c>
      <c r="B6606" s="11">
        <v>2020</v>
      </c>
      <c r="C6606" t="s">
        <v>24581</v>
      </c>
      <c r="F6606">
        <v>9.3000000000000007</v>
      </c>
      <c r="G6606" s="2">
        <v>10355</v>
      </c>
      <c r="H6606" s="9" t="s">
        <v>24845</v>
      </c>
      <c r="I6606" s="9" t="str">
        <f t="shared" si="103"/>
        <v>Medium</v>
      </c>
    </row>
    <row r="6607" spans="1:9" hidden="1" x14ac:dyDescent="0.25">
      <c r="A6607" t="s">
        <v>8789</v>
      </c>
      <c r="B6607" s="11">
        <v>2020</v>
      </c>
      <c r="C6607" t="s">
        <v>24583</v>
      </c>
      <c r="D6607" t="s">
        <v>24932</v>
      </c>
      <c r="F6607">
        <v>7.7</v>
      </c>
      <c r="G6607">
        <v>294</v>
      </c>
      <c r="H6607" s="9" t="s">
        <v>24644</v>
      </c>
      <c r="I6607" s="9" t="str">
        <f t="shared" si="103"/>
        <v>Short</v>
      </c>
    </row>
    <row r="6608" spans="1:9" hidden="1" x14ac:dyDescent="0.25">
      <c r="A6608" t="s">
        <v>8789</v>
      </c>
      <c r="B6608" s="11">
        <v>2020</v>
      </c>
      <c r="C6608" t="s">
        <v>24583</v>
      </c>
      <c r="D6608" t="s">
        <v>24932</v>
      </c>
      <c r="F6608">
        <v>8.1999999999999993</v>
      </c>
      <c r="G6608">
        <v>288</v>
      </c>
      <c r="H6608" s="9" t="s">
        <v>24647</v>
      </c>
      <c r="I6608" s="9" t="str">
        <f t="shared" si="103"/>
        <v>Short</v>
      </c>
    </row>
    <row r="6609" spans="1:9" hidden="1" x14ac:dyDescent="0.25">
      <c r="A6609" t="s">
        <v>8789</v>
      </c>
      <c r="B6609" s="11">
        <v>2020</v>
      </c>
      <c r="C6609" t="s">
        <v>24583</v>
      </c>
      <c r="D6609" t="s">
        <v>24932</v>
      </c>
      <c r="F6609">
        <v>8.1</v>
      </c>
      <c r="G6609">
        <v>276</v>
      </c>
      <c r="H6609" s="9" t="s">
        <v>24752</v>
      </c>
      <c r="I6609" s="9" t="str">
        <f t="shared" si="103"/>
        <v>Short</v>
      </c>
    </row>
    <row r="6610" spans="1:9" hidden="1" x14ac:dyDescent="0.25">
      <c r="A6610" t="s">
        <v>1180</v>
      </c>
      <c r="B6610" s="11">
        <v>2017</v>
      </c>
      <c r="C6610" t="s">
        <v>24591</v>
      </c>
      <c r="D6610" t="s">
        <v>24936</v>
      </c>
      <c r="E6610" t="s">
        <v>24929</v>
      </c>
      <c r="F6610">
        <v>7.9</v>
      </c>
      <c r="G6610">
        <v>639</v>
      </c>
      <c r="H6610" s="9" t="s">
        <v>24715</v>
      </c>
      <c r="I6610" s="9" t="str">
        <f t="shared" si="103"/>
        <v>Short</v>
      </c>
    </row>
    <row r="6611" spans="1:9" hidden="1" x14ac:dyDescent="0.25">
      <c r="A6611" t="s">
        <v>1180</v>
      </c>
      <c r="B6611" s="11">
        <v>2017</v>
      </c>
      <c r="C6611" t="s">
        <v>24591</v>
      </c>
      <c r="D6611" t="s">
        <v>24936</v>
      </c>
      <c r="E6611" t="s">
        <v>24929</v>
      </c>
      <c r="F6611">
        <v>7.6</v>
      </c>
      <c r="G6611">
        <v>627</v>
      </c>
      <c r="H6611" s="9" t="s">
        <v>24788</v>
      </c>
      <c r="I6611" s="9" t="str">
        <f t="shared" si="103"/>
        <v>Short</v>
      </c>
    </row>
    <row r="6612" spans="1:9" hidden="1" x14ac:dyDescent="0.25">
      <c r="A6612" t="s">
        <v>1180</v>
      </c>
      <c r="B6612" s="11">
        <v>2017</v>
      </c>
      <c r="C6612" t="s">
        <v>24591</v>
      </c>
      <c r="D6612" t="s">
        <v>24936</v>
      </c>
      <c r="E6612" t="s">
        <v>24929</v>
      </c>
      <c r="F6612">
        <v>7.6</v>
      </c>
      <c r="G6612">
        <v>575</v>
      </c>
      <c r="H6612" s="9" t="s">
        <v>24788</v>
      </c>
      <c r="I6612" s="9" t="str">
        <f t="shared" si="103"/>
        <v>Short</v>
      </c>
    </row>
    <row r="6613" spans="1:9" hidden="1" x14ac:dyDescent="0.25">
      <c r="A6613" t="s">
        <v>1180</v>
      </c>
      <c r="B6613" s="11">
        <v>2017</v>
      </c>
      <c r="C6613" t="s">
        <v>24591</v>
      </c>
      <c r="D6613" t="s">
        <v>24936</v>
      </c>
      <c r="E6613" t="s">
        <v>24929</v>
      </c>
      <c r="F6613">
        <v>7.8</v>
      </c>
      <c r="G6613">
        <v>576</v>
      </c>
      <c r="H6613" s="9" t="s">
        <v>24726</v>
      </c>
      <c r="I6613" s="9" t="str">
        <f t="shared" si="103"/>
        <v>Short</v>
      </c>
    </row>
    <row r="6614" spans="1:9" hidden="1" x14ac:dyDescent="0.25">
      <c r="A6614" t="s">
        <v>1180</v>
      </c>
      <c r="B6614" s="11">
        <v>2017</v>
      </c>
      <c r="C6614" t="s">
        <v>24591</v>
      </c>
      <c r="D6614" t="s">
        <v>24936</v>
      </c>
      <c r="E6614" t="s">
        <v>24929</v>
      </c>
      <c r="F6614">
        <v>7.9</v>
      </c>
      <c r="G6614">
        <v>609</v>
      </c>
      <c r="H6614" s="9" t="s">
        <v>24715</v>
      </c>
      <c r="I6614" s="9" t="str">
        <f t="shared" si="103"/>
        <v>Short</v>
      </c>
    </row>
    <row r="6615" spans="1:9" hidden="1" x14ac:dyDescent="0.25">
      <c r="A6615" t="s">
        <v>1180</v>
      </c>
      <c r="B6615" s="11">
        <v>2017</v>
      </c>
      <c r="C6615" t="s">
        <v>24591</v>
      </c>
      <c r="D6615" t="s">
        <v>24936</v>
      </c>
      <c r="E6615" t="s">
        <v>24929</v>
      </c>
      <c r="F6615">
        <v>7.8</v>
      </c>
      <c r="G6615">
        <v>509</v>
      </c>
      <c r="H6615" s="9" t="s">
        <v>24788</v>
      </c>
      <c r="I6615" s="9" t="str">
        <f t="shared" si="103"/>
        <v>Short</v>
      </c>
    </row>
    <row r="6616" spans="1:9" hidden="1" x14ac:dyDescent="0.25">
      <c r="A6616" t="s">
        <v>1180</v>
      </c>
      <c r="B6616" s="11">
        <v>2017</v>
      </c>
      <c r="C6616" t="s">
        <v>24591</v>
      </c>
      <c r="D6616" t="s">
        <v>24936</v>
      </c>
      <c r="E6616" t="s">
        <v>24929</v>
      </c>
      <c r="F6616">
        <v>8</v>
      </c>
      <c r="G6616">
        <v>510</v>
      </c>
      <c r="H6616" s="9" t="s">
        <v>24788</v>
      </c>
      <c r="I6616" s="9" t="str">
        <f t="shared" si="103"/>
        <v>Short</v>
      </c>
    </row>
    <row r="6617" spans="1:9" hidden="1" x14ac:dyDescent="0.25">
      <c r="A6617" t="s">
        <v>1180</v>
      </c>
      <c r="B6617" s="11">
        <v>2017</v>
      </c>
      <c r="C6617" t="s">
        <v>24591</v>
      </c>
      <c r="D6617" t="s">
        <v>24936</v>
      </c>
      <c r="E6617" t="s">
        <v>24929</v>
      </c>
      <c r="F6617">
        <v>8.1</v>
      </c>
      <c r="G6617">
        <v>538</v>
      </c>
      <c r="H6617" s="9" t="s">
        <v>24788</v>
      </c>
      <c r="I6617" s="9" t="str">
        <f t="shared" si="103"/>
        <v>Short</v>
      </c>
    </row>
    <row r="6618" spans="1:9" hidden="1" x14ac:dyDescent="0.25">
      <c r="A6618" t="s">
        <v>1180</v>
      </c>
      <c r="B6618" s="11">
        <v>2017</v>
      </c>
      <c r="C6618" t="s">
        <v>24591</v>
      </c>
      <c r="D6618" t="s">
        <v>24936</v>
      </c>
      <c r="E6618" t="s">
        <v>24929</v>
      </c>
      <c r="F6618">
        <v>8.1</v>
      </c>
      <c r="G6618">
        <v>543</v>
      </c>
      <c r="H6618" s="9" t="s">
        <v>24726</v>
      </c>
      <c r="I6618" s="9" t="str">
        <f t="shared" si="103"/>
        <v>Short</v>
      </c>
    </row>
    <row r="6619" spans="1:9" hidden="1" x14ac:dyDescent="0.25">
      <c r="A6619" t="s">
        <v>1782</v>
      </c>
      <c r="B6619" s="11">
        <v>2020</v>
      </c>
      <c r="C6619" t="s">
        <v>24590</v>
      </c>
      <c r="D6619" t="s">
        <v>24931</v>
      </c>
      <c r="E6619" t="s">
        <v>24933</v>
      </c>
      <c r="F6619">
        <v>7.6</v>
      </c>
      <c r="G6619">
        <v>977</v>
      </c>
      <c r="H6619" s="9" t="s">
        <v>24666</v>
      </c>
      <c r="I6619" s="9" t="str">
        <f t="shared" si="103"/>
        <v>Short</v>
      </c>
    </row>
    <row r="6620" spans="1:9" hidden="1" x14ac:dyDescent="0.25">
      <c r="A6620" t="s">
        <v>2276</v>
      </c>
      <c r="B6620" s="11">
        <v>2019</v>
      </c>
      <c r="C6620" t="s">
        <v>24588</v>
      </c>
      <c r="D6620" t="s">
        <v>24930</v>
      </c>
      <c r="E6620" t="s">
        <v>24935</v>
      </c>
      <c r="F6620">
        <v>7.2</v>
      </c>
      <c r="G6620">
        <v>299</v>
      </c>
      <c r="H6620" s="9" t="s">
        <v>24677</v>
      </c>
      <c r="I6620" s="9" t="str">
        <f t="shared" si="103"/>
        <v>Short</v>
      </c>
    </row>
    <row r="6621" spans="1:9" hidden="1" x14ac:dyDescent="0.25">
      <c r="A6621" t="s">
        <v>4064</v>
      </c>
      <c r="B6621" s="11">
        <v>2021</v>
      </c>
      <c r="C6621" t="s">
        <v>24590</v>
      </c>
      <c r="D6621" t="s">
        <v>24927</v>
      </c>
      <c r="E6621" t="s">
        <v>24936</v>
      </c>
      <c r="F6621">
        <v>7.6</v>
      </c>
      <c r="G6621">
        <v>106</v>
      </c>
      <c r="H6621" s="9" t="s">
        <v>24777</v>
      </c>
      <c r="I6621" s="9" t="str">
        <f t="shared" si="103"/>
        <v>Short</v>
      </c>
    </row>
    <row r="6622" spans="1:9" hidden="1" x14ac:dyDescent="0.25">
      <c r="A6622" t="s">
        <v>13912</v>
      </c>
      <c r="B6622" s="11">
        <v>2020</v>
      </c>
      <c r="C6622" t="s">
        <v>24583</v>
      </c>
      <c r="D6622" t="s">
        <v>24928</v>
      </c>
      <c r="F6622">
        <v>7.3</v>
      </c>
      <c r="G6622">
        <v>20</v>
      </c>
      <c r="H6622" s="9" t="s">
        <v>24642</v>
      </c>
      <c r="I6622" s="9" t="str">
        <f t="shared" si="103"/>
        <v>Short</v>
      </c>
    </row>
    <row r="6623" spans="1:9" hidden="1" x14ac:dyDescent="0.25">
      <c r="A6623" t="s">
        <v>13912</v>
      </c>
      <c r="B6623" s="11">
        <v>2020</v>
      </c>
      <c r="C6623" t="s">
        <v>24583</v>
      </c>
      <c r="D6623" t="s">
        <v>24928</v>
      </c>
      <c r="F6623">
        <v>7.1</v>
      </c>
      <c r="G6623">
        <v>18</v>
      </c>
      <c r="H6623" s="9" t="s">
        <v>24642</v>
      </c>
      <c r="I6623" s="9" t="str">
        <f t="shared" si="103"/>
        <v>Short</v>
      </c>
    </row>
    <row r="6624" spans="1:9" hidden="1" x14ac:dyDescent="0.25">
      <c r="A6624" t="s">
        <v>13912</v>
      </c>
      <c r="B6624" s="11">
        <v>2020</v>
      </c>
      <c r="C6624" t="s">
        <v>24583</v>
      </c>
      <c r="D6624" t="s">
        <v>24928</v>
      </c>
      <c r="F6624">
        <v>6.9</v>
      </c>
      <c r="G6624">
        <v>18</v>
      </c>
      <c r="H6624" s="9" t="s">
        <v>24642</v>
      </c>
      <c r="I6624" s="9" t="str">
        <f t="shared" si="103"/>
        <v>Short</v>
      </c>
    </row>
    <row r="6625" spans="1:9" hidden="1" x14ac:dyDescent="0.25">
      <c r="A6625" t="s">
        <v>2276</v>
      </c>
      <c r="B6625" s="11">
        <v>2019</v>
      </c>
      <c r="C6625" t="s">
        <v>24588</v>
      </c>
      <c r="D6625" t="s">
        <v>24930</v>
      </c>
      <c r="E6625" t="s">
        <v>24935</v>
      </c>
      <c r="F6625">
        <v>7.4</v>
      </c>
      <c r="G6625">
        <v>265</v>
      </c>
      <c r="H6625" s="9" t="s">
        <v>24666</v>
      </c>
      <c r="I6625" s="9" t="str">
        <f t="shared" si="103"/>
        <v>Short</v>
      </c>
    </row>
    <row r="6626" spans="1:9" hidden="1" x14ac:dyDescent="0.25">
      <c r="A6626" t="s">
        <v>334</v>
      </c>
      <c r="B6626" s="11">
        <v>2021</v>
      </c>
      <c r="C6626" t="s">
        <v>24590</v>
      </c>
      <c r="D6626" t="s">
        <v>24928</v>
      </c>
      <c r="E6626" t="s">
        <v>24930</v>
      </c>
      <c r="F6626">
        <v>7.6</v>
      </c>
      <c r="G6626" s="2">
        <v>2350</v>
      </c>
      <c r="H6626" s="9" t="s">
        <v>24666</v>
      </c>
      <c r="I6626" s="9" t="str">
        <f t="shared" si="103"/>
        <v>Short</v>
      </c>
    </row>
    <row r="6627" spans="1:9" hidden="1" x14ac:dyDescent="0.25">
      <c r="A6627" t="s">
        <v>11036</v>
      </c>
      <c r="B6627" s="11">
        <v>2017</v>
      </c>
      <c r="C6627" t="s">
        <v>24591</v>
      </c>
      <c r="D6627" t="s">
        <v>24927</v>
      </c>
      <c r="E6627" t="s">
        <v>24936</v>
      </c>
      <c r="F6627">
        <v>4.7</v>
      </c>
      <c r="G6627">
        <v>29</v>
      </c>
      <c r="H6627" s="9" t="s">
        <v>24636</v>
      </c>
      <c r="I6627" s="9" t="str">
        <f t="shared" si="103"/>
        <v>Short</v>
      </c>
    </row>
    <row r="6628" spans="1:9" hidden="1" x14ac:dyDescent="0.25">
      <c r="A6628" t="s">
        <v>24631</v>
      </c>
      <c r="B6628" s="11">
        <v>2020</v>
      </c>
      <c r="C6628" t="s">
        <v>24595</v>
      </c>
      <c r="F6628">
        <v>7.3</v>
      </c>
      <c r="G6628">
        <v>9</v>
      </c>
      <c r="H6628" s="9" t="s">
        <v>24652</v>
      </c>
      <c r="I6628" s="9" t="str">
        <f t="shared" si="103"/>
        <v>Short</v>
      </c>
    </row>
    <row r="6629" spans="1:9" hidden="1" x14ac:dyDescent="0.25">
      <c r="A6629" t="s">
        <v>1336</v>
      </c>
      <c r="B6629" s="11">
        <v>2020</v>
      </c>
      <c r="C6629" t="s">
        <v>24581</v>
      </c>
      <c r="D6629" t="s">
        <v>24925</v>
      </c>
      <c r="E6629" t="s">
        <v>24933</v>
      </c>
      <c r="F6629">
        <v>8</v>
      </c>
      <c r="G6629" s="2">
        <v>3362</v>
      </c>
      <c r="H6629" s="9" t="s">
        <v>24641</v>
      </c>
      <c r="I6629" s="9" t="str">
        <f t="shared" si="103"/>
        <v>Short</v>
      </c>
    </row>
    <row r="6630" spans="1:9" hidden="1" x14ac:dyDescent="0.25">
      <c r="A6630" t="s">
        <v>1336</v>
      </c>
      <c r="B6630" s="11">
        <v>2020</v>
      </c>
      <c r="C6630" t="s">
        <v>24581</v>
      </c>
      <c r="D6630" t="s">
        <v>24925</v>
      </c>
      <c r="E6630" t="s">
        <v>24933</v>
      </c>
      <c r="F6630">
        <v>8.6999999999999993</v>
      </c>
      <c r="G6630" s="2">
        <v>4505</v>
      </c>
      <c r="H6630" s="9" t="s">
        <v>24670</v>
      </c>
      <c r="I6630" s="9" t="str">
        <f t="shared" si="103"/>
        <v>Short</v>
      </c>
    </row>
    <row r="6631" spans="1:9" hidden="1" x14ac:dyDescent="0.25">
      <c r="A6631" t="s">
        <v>1336</v>
      </c>
      <c r="B6631" s="11">
        <v>2020</v>
      </c>
      <c r="C6631" t="s">
        <v>24581</v>
      </c>
      <c r="D6631" t="s">
        <v>24925</v>
      </c>
      <c r="E6631" t="s">
        <v>24933</v>
      </c>
      <c r="F6631">
        <v>7.7</v>
      </c>
      <c r="G6631" s="2">
        <v>3083</v>
      </c>
      <c r="H6631" s="9" t="s">
        <v>24877</v>
      </c>
      <c r="I6631" s="9" t="str">
        <f t="shared" si="103"/>
        <v>Medium</v>
      </c>
    </row>
    <row r="6632" spans="1:9" hidden="1" x14ac:dyDescent="0.25">
      <c r="A6632" t="s">
        <v>1336</v>
      </c>
      <c r="B6632" s="11">
        <v>2020</v>
      </c>
      <c r="C6632" t="s">
        <v>24581</v>
      </c>
      <c r="D6632" t="s">
        <v>24925</v>
      </c>
      <c r="E6632" t="s">
        <v>24933</v>
      </c>
      <c r="F6632">
        <v>8</v>
      </c>
      <c r="G6632" s="2">
        <v>3111</v>
      </c>
      <c r="H6632" s="9" t="s">
        <v>24673</v>
      </c>
      <c r="I6632" s="9" t="str">
        <f t="shared" si="103"/>
        <v>Short</v>
      </c>
    </row>
    <row r="6633" spans="1:9" hidden="1" x14ac:dyDescent="0.25">
      <c r="A6633" t="s">
        <v>1336</v>
      </c>
      <c r="B6633" s="11">
        <v>2020</v>
      </c>
      <c r="C6633" t="s">
        <v>24581</v>
      </c>
      <c r="D6633" t="s">
        <v>24925</v>
      </c>
      <c r="E6633" t="s">
        <v>24933</v>
      </c>
      <c r="F6633">
        <v>8.5</v>
      </c>
      <c r="G6633" s="2">
        <v>4184</v>
      </c>
      <c r="H6633" s="9" t="s">
        <v>24707</v>
      </c>
      <c r="I6633" s="9" t="str">
        <f t="shared" si="103"/>
        <v>Short</v>
      </c>
    </row>
    <row r="6634" spans="1:9" hidden="1" x14ac:dyDescent="0.25">
      <c r="A6634" t="s">
        <v>1336</v>
      </c>
      <c r="B6634" s="11">
        <v>2020</v>
      </c>
      <c r="C6634" t="s">
        <v>24581</v>
      </c>
      <c r="D6634" t="s">
        <v>24925</v>
      </c>
      <c r="E6634" t="s">
        <v>24933</v>
      </c>
      <c r="F6634">
        <v>8.3000000000000007</v>
      </c>
      <c r="G6634" s="2">
        <v>3909</v>
      </c>
      <c r="H6634" s="9" t="s">
        <v>24649</v>
      </c>
      <c r="I6634" s="9" t="str">
        <f t="shared" si="103"/>
        <v>Short</v>
      </c>
    </row>
    <row r="6635" spans="1:9" hidden="1" x14ac:dyDescent="0.25">
      <c r="A6635" t="s">
        <v>4064</v>
      </c>
      <c r="B6635" s="11">
        <v>2021</v>
      </c>
      <c r="C6635" t="s">
        <v>24590</v>
      </c>
      <c r="D6635" t="s">
        <v>24927</v>
      </c>
      <c r="E6635" t="s">
        <v>24936</v>
      </c>
      <c r="F6635">
        <v>7.9</v>
      </c>
      <c r="G6635">
        <v>80</v>
      </c>
      <c r="H6635" s="9" t="s">
        <v>24777</v>
      </c>
      <c r="I6635" s="9" t="str">
        <f t="shared" si="103"/>
        <v>Short</v>
      </c>
    </row>
    <row r="6636" spans="1:9" hidden="1" x14ac:dyDescent="0.25">
      <c r="A6636" t="s">
        <v>2524</v>
      </c>
      <c r="B6636" s="11">
        <v>2020</v>
      </c>
      <c r="C6636" t="s">
        <v>24591</v>
      </c>
      <c r="D6636" t="s">
        <v>24926</v>
      </c>
      <c r="E6636" t="s">
        <v>24927</v>
      </c>
      <c r="F6636">
        <v>7.2</v>
      </c>
      <c r="G6636">
        <v>343</v>
      </c>
      <c r="H6636" s="9" t="s">
        <v>24657</v>
      </c>
      <c r="I6636" s="9" t="str">
        <f t="shared" si="103"/>
        <v>Short</v>
      </c>
    </row>
    <row r="6637" spans="1:9" hidden="1" x14ac:dyDescent="0.25">
      <c r="A6637" t="s">
        <v>2524</v>
      </c>
      <c r="B6637" s="11">
        <v>2020</v>
      </c>
      <c r="C6637" t="s">
        <v>24591</v>
      </c>
      <c r="D6637" t="s">
        <v>24926</v>
      </c>
      <c r="E6637" t="s">
        <v>24927</v>
      </c>
      <c r="F6637">
        <v>7.1</v>
      </c>
      <c r="G6637">
        <v>359</v>
      </c>
      <c r="H6637" s="9" t="s">
        <v>24657</v>
      </c>
      <c r="I6637" s="9" t="str">
        <f t="shared" si="103"/>
        <v>Short</v>
      </c>
    </row>
    <row r="6638" spans="1:9" hidden="1" x14ac:dyDescent="0.25">
      <c r="A6638" t="s">
        <v>2524</v>
      </c>
      <c r="B6638" s="11">
        <v>2020</v>
      </c>
      <c r="C6638" t="s">
        <v>24591</v>
      </c>
      <c r="D6638" t="s">
        <v>24926</v>
      </c>
      <c r="E6638" t="s">
        <v>24927</v>
      </c>
      <c r="F6638">
        <v>7.6</v>
      </c>
      <c r="G6638">
        <v>322</v>
      </c>
      <c r="H6638" s="9" t="s">
        <v>24657</v>
      </c>
      <c r="I6638" s="9" t="str">
        <f t="shared" si="103"/>
        <v>Short</v>
      </c>
    </row>
    <row r="6639" spans="1:9" hidden="1" x14ac:dyDescent="0.25">
      <c r="A6639" t="s">
        <v>2524</v>
      </c>
      <c r="B6639" s="11">
        <v>2020</v>
      </c>
      <c r="C6639" t="s">
        <v>24591</v>
      </c>
      <c r="D6639" t="s">
        <v>24926</v>
      </c>
      <c r="E6639" t="s">
        <v>24927</v>
      </c>
      <c r="F6639">
        <v>7.7</v>
      </c>
      <c r="G6639">
        <v>338</v>
      </c>
      <c r="H6639" s="9" t="s">
        <v>24657</v>
      </c>
      <c r="I6639" s="9" t="str">
        <f t="shared" si="103"/>
        <v>Short</v>
      </c>
    </row>
    <row r="6640" spans="1:9" hidden="1" x14ac:dyDescent="0.25">
      <c r="A6640" t="s">
        <v>2524</v>
      </c>
      <c r="B6640" s="11">
        <v>2020</v>
      </c>
      <c r="C6640" t="s">
        <v>24591</v>
      </c>
      <c r="D6640" t="s">
        <v>24926</v>
      </c>
      <c r="E6640" t="s">
        <v>24927</v>
      </c>
      <c r="F6640">
        <v>7.8</v>
      </c>
      <c r="G6640">
        <v>325</v>
      </c>
      <c r="H6640" s="9" t="s">
        <v>24657</v>
      </c>
      <c r="I6640" s="9" t="str">
        <f t="shared" si="103"/>
        <v>Short</v>
      </c>
    </row>
    <row r="6641" spans="1:9" hidden="1" x14ac:dyDescent="0.25">
      <c r="A6641" t="s">
        <v>2524</v>
      </c>
      <c r="B6641" s="11">
        <v>2020</v>
      </c>
      <c r="C6641" t="s">
        <v>24591</v>
      </c>
      <c r="D6641" t="s">
        <v>24926</v>
      </c>
      <c r="E6641" t="s">
        <v>24927</v>
      </c>
      <c r="F6641">
        <v>7.7</v>
      </c>
      <c r="G6641">
        <v>324</v>
      </c>
      <c r="H6641" s="9" t="s">
        <v>24657</v>
      </c>
      <c r="I6641" s="9" t="str">
        <f t="shared" si="103"/>
        <v>Short</v>
      </c>
    </row>
    <row r="6642" spans="1:9" hidden="1" x14ac:dyDescent="0.25">
      <c r="A6642" t="s">
        <v>2524</v>
      </c>
      <c r="B6642" s="11">
        <v>2020</v>
      </c>
      <c r="C6642" t="s">
        <v>24591</v>
      </c>
      <c r="D6642" t="s">
        <v>24926</v>
      </c>
      <c r="E6642" t="s">
        <v>24927</v>
      </c>
      <c r="F6642">
        <v>7.9</v>
      </c>
      <c r="G6642">
        <v>335</v>
      </c>
      <c r="H6642" s="9" t="s">
        <v>24657</v>
      </c>
      <c r="I6642" s="9" t="str">
        <f t="shared" si="103"/>
        <v>Short</v>
      </c>
    </row>
    <row r="6643" spans="1:9" hidden="1" x14ac:dyDescent="0.25">
      <c r="A6643" t="s">
        <v>14657</v>
      </c>
      <c r="B6643" s="11">
        <v>2020</v>
      </c>
      <c r="C6643" t="s">
        <v>24591</v>
      </c>
      <c r="D6643" t="s">
        <v>24926</v>
      </c>
      <c r="E6643" t="s">
        <v>24927</v>
      </c>
      <c r="F6643">
        <v>4.8</v>
      </c>
      <c r="G6643">
        <v>12</v>
      </c>
      <c r="H6643" s="9" t="s">
        <v>24785</v>
      </c>
      <c r="I6643" s="9" t="str">
        <f t="shared" si="103"/>
        <v>Short</v>
      </c>
    </row>
    <row r="6644" spans="1:9" hidden="1" x14ac:dyDescent="0.25">
      <c r="A6644" t="s">
        <v>2276</v>
      </c>
      <c r="B6644" s="11">
        <v>2019</v>
      </c>
      <c r="C6644" t="s">
        <v>24588</v>
      </c>
      <c r="D6644" t="s">
        <v>24930</v>
      </c>
      <c r="E6644" t="s">
        <v>24935</v>
      </c>
      <c r="F6644">
        <v>7.3</v>
      </c>
      <c r="G6644">
        <v>249</v>
      </c>
      <c r="H6644" s="9" t="s">
        <v>24666</v>
      </c>
      <c r="I6644" s="9" t="str">
        <f t="shared" si="103"/>
        <v>Short</v>
      </c>
    </row>
    <row r="6645" spans="1:9" x14ac:dyDescent="0.25">
      <c r="A6645" t="s">
        <v>24631</v>
      </c>
      <c r="B6645" s="11">
        <v>2020</v>
      </c>
      <c r="C6645" t="s">
        <v>24595</v>
      </c>
      <c r="H6645" s="9" t="s">
        <v>24652</v>
      </c>
      <c r="I6645" s="9" t="str">
        <f t="shared" si="103"/>
        <v>Short</v>
      </c>
    </row>
    <row r="6646" spans="1:9" hidden="1" x14ac:dyDescent="0.25">
      <c r="A6646" t="s">
        <v>2276</v>
      </c>
      <c r="B6646" s="11">
        <v>2019</v>
      </c>
      <c r="C6646" t="s">
        <v>24588</v>
      </c>
      <c r="D6646" t="s">
        <v>24930</v>
      </c>
      <c r="E6646" t="s">
        <v>24935</v>
      </c>
      <c r="F6646">
        <v>7.2</v>
      </c>
      <c r="G6646">
        <v>236</v>
      </c>
      <c r="H6646" s="9" t="s">
        <v>24639</v>
      </c>
      <c r="I6646" s="9" t="str">
        <f t="shared" si="103"/>
        <v>Short</v>
      </c>
    </row>
    <row r="6647" spans="1:9" hidden="1" x14ac:dyDescent="0.25">
      <c r="A6647" t="s">
        <v>6483</v>
      </c>
      <c r="B6647" s="11">
        <v>2021</v>
      </c>
      <c r="C6647" t="s">
        <v>24580</v>
      </c>
      <c r="D6647" t="s">
        <v>24930</v>
      </c>
      <c r="E6647" t="s">
        <v>24937</v>
      </c>
      <c r="F6647">
        <v>7.8</v>
      </c>
      <c r="G6647">
        <v>42</v>
      </c>
      <c r="H6647" s="9" t="s">
        <v>24720</v>
      </c>
      <c r="I6647" s="9" t="str">
        <f t="shared" si="103"/>
        <v>Short</v>
      </c>
    </row>
    <row r="6648" spans="1:9" hidden="1" x14ac:dyDescent="0.25">
      <c r="A6648" t="s">
        <v>4536</v>
      </c>
      <c r="B6648" s="11">
        <v>2020</v>
      </c>
      <c r="C6648" t="s">
        <v>24581</v>
      </c>
      <c r="D6648" t="s">
        <v>24931</v>
      </c>
      <c r="E6648" t="s">
        <v>24925</v>
      </c>
      <c r="F6648">
        <v>8.8000000000000007</v>
      </c>
      <c r="G6648" s="2">
        <v>7229</v>
      </c>
      <c r="H6648" s="9" t="s">
        <v>24752</v>
      </c>
      <c r="I6648" s="9" t="str">
        <f t="shared" si="103"/>
        <v>Short</v>
      </c>
    </row>
    <row r="6649" spans="1:9" hidden="1" x14ac:dyDescent="0.25">
      <c r="A6649" t="s">
        <v>4536</v>
      </c>
      <c r="B6649" s="11">
        <v>2020</v>
      </c>
      <c r="C6649" t="s">
        <v>24581</v>
      </c>
      <c r="D6649" t="s">
        <v>24931</v>
      </c>
      <c r="E6649" t="s">
        <v>24925</v>
      </c>
      <c r="F6649">
        <v>8.3000000000000007</v>
      </c>
      <c r="G6649" s="2">
        <v>6673</v>
      </c>
      <c r="H6649" s="9" t="s">
        <v>24654</v>
      </c>
      <c r="I6649" s="9" t="str">
        <f t="shared" si="103"/>
        <v>Short</v>
      </c>
    </row>
    <row r="6650" spans="1:9" hidden="1" x14ac:dyDescent="0.25">
      <c r="A6650" t="s">
        <v>4536</v>
      </c>
      <c r="B6650" s="11">
        <v>2020</v>
      </c>
      <c r="C6650" t="s">
        <v>24581</v>
      </c>
      <c r="D6650" t="s">
        <v>24931</v>
      </c>
      <c r="E6650" t="s">
        <v>24925</v>
      </c>
      <c r="F6650">
        <v>7.6</v>
      </c>
      <c r="G6650" s="2">
        <v>6697</v>
      </c>
      <c r="H6650" s="9" t="s">
        <v>24674</v>
      </c>
      <c r="I6650" s="9" t="str">
        <f t="shared" si="103"/>
        <v>Short</v>
      </c>
    </row>
    <row r="6651" spans="1:9" hidden="1" x14ac:dyDescent="0.25">
      <c r="A6651" t="s">
        <v>4536</v>
      </c>
      <c r="B6651" s="11">
        <v>2020</v>
      </c>
      <c r="C6651" t="s">
        <v>24581</v>
      </c>
      <c r="D6651" t="s">
        <v>24931</v>
      </c>
      <c r="E6651" t="s">
        <v>24925</v>
      </c>
      <c r="F6651">
        <v>8.8000000000000007</v>
      </c>
      <c r="G6651" s="2">
        <v>6611</v>
      </c>
      <c r="H6651" s="9" t="s">
        <v>24648</v>
      </c>
      <c r="I6651" s="9" t="str">
        <f t="shared" si="103"/>
        <v>Short</v>
      </c>
    </row>
    <row r="6652" spans="1:9" hidden="1" x14ac:dyDescent="0.25">
      <c r="A6652" t="s">
        <v>4536</v>
      </c>
      <c r="B6652" s="11">
        <v>2020</v>
      </c>
      <c r="C6652" t="s">
        <v>24581</v>
      </c>
      <c r="D6652" t="s">
        <v>24931</v>
      </c>
      <c r="E6652" t="s">
        <v>24925</v>
      </c>
      <c r="F6652">
        <v>9.1999999999999993</v>
      </c>
      <c r="G6652" s="2">
        <v>6767</v>
      </c>
      <c r="H6652" s="9" t="s">
        <v>24655</v>
      </c>
      <c r="I6652" s="9" t="str">
        <f t="shared" si="103"/>
        <v>Short</v>
      </c>
    </row>
    <row r="6653" spans="1:9" hidden="1" x14ac:dyDescent="0.25">
      <c r="A6653" t="s">
        <v>4536</v>
      </c>
      <c r="B6653" s="11">
        <v>2020</v>
      </c>
      <c r="C6653" t="s">
        <v>24581</v>
      </c>
      <c r="D6653" t="s">
        <v>24931</v>
      </c>
      <c r="E6653" t="s">
        <v>24925</v>
      </c>
      <c r="F6653">
        <v>9.5</v>
      </c>
      <c r="G6653" s="2">
        <v>7296</v>
      </c>
      <c r="H6653" s="9" t="s">
        <v>24641</v>
      </c>
      <c r="I6653" s="9" t="str">
        <f t="shared" si="103"/>
        <v>Short</v>
      </c>
    </row>
    <row r="6654" spans="1:9" hidden="1" x14ac:dyDescent="0.25">
      <c r="A6654" t="s">
        <v>4048</v>
      </c>
      <c r="B6654" s="11">
        <v>2021</v>
      </c>
      <c r="C6654" t="s">
        <v>24583</v>
      </c>
      <c r="D6654" t="s">
        <v>24928</v>
      </c>
      <c r="E6654" t="s">
        <v>24932</v>
      </c>
      <c r="F6654">
        <v>7.6</v>
      </c>
      <c r="G6654">
        <v>420</v>
      </c>
      <c r="H6654" s="9" t="s">
        <v>24656</v>
      </c>
      <c r="I6654" s="9" t="str">
        <f t="shared" si="103"/>
        <v>Short</v>
      </c>
    </row>
    <row r="6655" spans="1:9" hidden="1" x14ac:dyDescent="0.25">
      <c r="A6655" t="s">
        <v>4048</v>
      </c>
      <c r="B6655" s="11">
        <v>2021</v>
      </c>
      <c r="C6655" t="s">
        <v>24583</v>
      </c>
      <c r="D6655" t="s">
        <v>24928</v>
      </c>
      <c r="E6655" t="s">
        <v>24932</v>
      </c>
      <c r="F6655">
        <v>7.6</v>
      </c>
      <c r="G6655">
        <v>381</v>
      </c>
      <c r="H6655" s="9" t="s">
        <v>24818</v>
      </c>
      <c r="I6655" s="9" t="str">
        <f t="shared" si="103"/>
        <v>Medium</v>
      </c>
    </row>
    <row r="6656" spans="1:9" hidden="1" x14ac:dyDescent="0.25">
      <c r="A6656" t="s">
        <v>4048</v>
      </c>
      <c r="B6656" s="11">
        <v>2021</v>
      </c>
      <c r="C6656" t="s">
        <v>24583</v>
      </c>
      <c r="D6656" t="s">
        <v>24928</v>
      </c>
      <c r="E6656" t="s">
        <v>24932</v>
      </c>
      <c r="F6656">
        <v>7.4</v>
      </c>
      <c r="G6656">
        <v>362</v>
      </c>
      <c r="H6656" s="9" t="s">
        <v>24656</v>
      </c>
      <c r="I6656" s="9" t="str">
        <f t="shared" si="103"/>
        <v>Short</v>
      </c>
    </row>
    <row r="6657" spans="1:9" hidden="1" x14ac:dyDescent="0.25">
      <c r="A6657" t="s">
        <v>4048</v>
      </c>
      <c r="B6657" s="11">
        <v>2021</v>
      </c>
      <c r="C6657" t="s">
        <v>24583</v>
      </c>
      <c r="D6657" t="s">
        <v>24928</v>
      </c>
      <c r="E6657" t="s">
        <v>24932</v>
      </c>
      <c r="F6657">
        <v>7.4</v>
      </c>
      <c r="G6657">
        <v>355</v>
      </c>
      <c r="H6657" s="9" t="s">
        <v>24862</v>
      </c>
      <c r="I6657" s="9" t="str">
        <f t="shared" si="103"/>
        <v>Medium</v>
      </c>
    </row>
    <row r="6658" spans="1:9" hidden="1" x14ac:dyDescent="0.25">
      <c r="A6658" t="s">
        <v>4064</v>
      </c>
      <c r="B6658" s="11">
        <v>2021</v>
      </c>
      <c r="C6658" t="s">
        <v>24590</v>
      </c>
      <c r="D6658" t="s">
        <v>24927</v>
      </c>
      <c r="E6658" t="s">
        <v>24936</v>
      </c>
      <c r="F6658">
        <v>7.8</v>
      </c>
      <c r="G6658">
        <v>70</v>
      </c>
      <c r="H6658" s="9" t="s">
        <v>24777</v>
      </c>
      <c r="I6658" s="9" t="str">
        <f t="shared" si="103"/>
        <v>Short</v>
      </c>
    </row>
    <row r="6659" spans="1:9" hidden="1" x14ac:dyDescent="0.25">
      <c r="A6659" t="s">
        <v>4064</v>
      </c>
      <c r="B6659" s="11">
        <v>2021</v>
      </c>
      <c r="C6659" t="s">
        <v>24590</v>
      </c>
      <c r="D6659" t="s">
        <v>24927</v>
      </c>
      <c r="E6659" t="s">
        <v>24936</v>
      </c>
      <c r="F6659">
        <v>8.5</v>
      </c>
      <c r="G6659">
        <v>74</v>
      </c>
      <c r="H6659" s="9" t="s">
        <v>24777</v>
      </c>
      <c r="I6659" s="9" t="str">
        <f t="shared" ref="I6659:I6722" si="104">IF(H6659*24&lt;=1,"Short",IF(H6659*24&lt;=2,"Medium","Long"))</f>
        <v>Short</v>
      </c>
    </row>
    <row r="6660" spans="1:9" hidden="1" x14ac:dyDescent="0.25">
      <c r="A6660" t="s">
        <v>4064</v>
      </c>
      <c r="B6660" s="11">
        <v>2021</v>
      </c>
      <c r="C6660" t="s">
        <v>24590</v>
      </c>
      <c r="D6660" t="s">
        <v>24927</v>
      </c>
      <c r="E6660" t="s">
        <v>24936</v>
      </c>
      <c r="F6660">
        <v>7.9</v>
      </c>
      <c r="G6660">
        <v>64</v>
      </c>
      <c r="H6660" s="9" t="s">
        <v>24777</v>
      </c>
      <c r="I6660" s="9" t="str">
        <f t="shared" si="104"/>
        <v>Short</v>
      </c>
    </row>
    <row r="6661" spans="1:9" hidden="1" x14ac:dyDescent="0.25">
      <c r="A6661" t="s">
        <v>4064</v>
      </c>
      <c r="B6661" s="11">
        <v>2021</v>
      </c>
      <c r="C6661" t="s">
        <v>24590</v>
      </c>
      <c r="D6661" t="s">
        <v>24927</v>
      </c>
      <c r="E6661" t="s">
        <v>24936</v>
      </c>
      <c r="F6661">
        <v>7.8</v>
      </c>
      <c r="G6661">
        <v>55</v>
      </c>
      <c r="H6661" s="9" t="s">
        <v>24777</v>
      </c>
      <c r="I6661" s="9" t="str">
        <f t="shared" si="104"/>
        <v>Short</v>
      </c>
    </row>
    <row r="6662" spans="1:9" hidden="1" x14ac:dyDescent="0.25">
      <c r="A6662" t="s">
        <v>4064</v>
      </c>
      <c r="B6662" s="11">
        <v>2021</v>
      </c>
      <c r="C6662" t="s">
        <v>24590</v>
      </c>
      <c r="D6662" t="s">
        <v>24927</v>
      </c>
      <c r="E6662" t="s">
        <v>24936</v>
      </c>
      <c r="F6662">
        <v>8.1999999999999993</v>
      </c>
      <c r="G6662">
        <v>53</v>
      </c>
      <c r="H6662" s="9" t="s">
        <v>24777</v>
      </c>
      <c r="I6662" s="9" t="str">
        <f t="shared" si="104"/>
        <v>Short</v>
      </c>
    </row>
    <row r="6663" spans="1:9" hidden="1" x14ac:dyDescent="0.25">
      <c r="A6663" t="s">
        <v>4064</v>
      </c>
      <c r="B6663" s="11">
        <v>2021</v>
      </c>
      <c r="C6663" t="s">
        <v>24590</v>
      </c>
      <c r="D6663" t="s">
        <v>24927</v>
      </c>
      <c r="E6663" t="s">
        <v>24936</v>
      </c>
      <c r="F6663">
        <v>8.8000000000000007</v>
      </c>
      <c r="G6663">
        <v>44</v>
      </c>
      <c r="H6663" s="9" t="s">
        <v>24777</v>
      </c>
      <c r="I6663" s="9" t="str">
        <f t="shared" si="104"/>
        <v>Short</v>
      </c>
    </row>
    <row r="6664" spans="1:9" hidden="1" x14ac:dyDescent="0.25">
      <c r="A6664" t="s">
        <v>4064</v>
      </c>
      <c r="B6664" s="11">
        <v>2021</v>
      </c>
      <c r="C6664" t="s">
        <v>24590</v>
      </c>
      <c r="D6664" t="s">
        <v>24927</v>
      </c>
      <c r="E6664" t="s">
        <v>24936</v>
      </c>
      <c r="F6664">
        <v>8</v>
      </c>
      <c r="G6664">
        <v>11</v>
      </c>
      <c r="H6664" s="9" t="s">
        <v>24777</v>
      </c>
      <c r="I6664" s="9" t="str">
        <f t="shared" si="104"/>
        <v>Short</v>
      </c>
    </row>
    <row r="6665" spans="1:9" hidden="1" x14ac:dyDescent="0.25">
      <c r="A6665" t="s">
        <v>4064</v>
      </c>
      <c r="B6665" s="11">
        <v>2021</v>
      </c>
      <c r="C6665" t="s">
        <v>24590</v>
      </c>
      <c r="D6665" t="s">
        <v>24927</v>
      </c>
      <c r="E6665" t="s">
        <v>24936</v>
      </c>
      <c r="F6665">
        <v>8.9</v>
      </c>
      <c r="G6665">
        <v>12</v>
      </c>
      <c r="H6665" s="9" t="s">
        <v>24777</v>
      </c>
      <c r="I6665" s="9" t="str">
        <f t="shared" si="104"/>
        <v>Short</v>
      </c>
    </row>
    <row r="6666" spans="1:9" hidden="1" x14ac:dyDescent="0.25">
      <c r="A6666" t="s">
        <v>4064</v>
      </c>
      <c r="B6666" s="11">
        <v>2021</v>
      </c>
      <c r="C6666" t="s">
        <v>24590</v>
      </c>
      <c r="D6666" t="s">
        <v>24927</v>
      </c>
      <c r="E6666" t="s">
        <v>24936</v>
      </c>
      <c r="F6666">
        <v>9.1999999999999993</v>
      </c>
      <c r="G6666">
        <v>13</v>
      </c>
      <c r="H6666" s="9" t="s">
        <v>24777</v>
      </c>
      <c r="I6666" s="9" t="str">
        <f t="shared" si="104"/>
        <v>Short</v>
      </c>
    </row>
    <row r="6667" spans="1:9" x14ac:dyDescent="0.25">
      <c r="A6667" t="s">
        <v>4064</v>
      </c>
      <c r="B6667" s="11">
        <v>2021</v>
      </c>
      <c r="C6667" t="s">
        <v>24590</v>
      </c>
      <c r="D6667" t="s">
        <v>24927</v>
      </c>
      <c r="E6667" t="s">
        <v>24936</v>
      </c>
      <c r="H6667" s="9" t="s">
        <v>24777</v>
      </c>
      <c r="I6667" s="9" t="str">
        <f t="shared" si="104"/>
        <v>Short</v>
      </c>
    </row>
    <row r="6668" spans="1:9" hidden="1" x14ac:dyDescent="0.25">
      <c r="A6668" t="s">
        <v>2524</v>
      </c>
      <c r="B6668" s="11">
        <v>2020</v>
      </c>
      <c r="C6668" t="s">
        <v>24591</v>
      </c>
      <c r="D6668" t="s">
        <v>24926</v>
      </c>
      <c r="E6668" t="s">
        <v>24927</v>
      </c>
      <c r="F6668">
        <v>7.4</v>
      </c>
      <c r="G6668">
        <v>266</v>
      </c>
      <c r="H6668" s="9" t="s">
        <v>24657</v>
      </c>
      <c r="I6668" s="9" t="str">
        <f t="shared" si="104"/>
        <v>Short</v>
      </c>
    </row>
    <row r="6669" spans="1:9" x14ac:dyDescent="0.25">
      <c r="A6669" t="s">
        <v>24631</v>
      </c>
      <c r="B6669" s="11">
        <v>2020</v>
      </c>
      <c r="C6669" t="s">
        <v>24595</v>
      </c>
      <c r="H6669" s="9" t="s">
        <v>24637</v>
      </c>
      <c r="I6669" s="9" t="str">
        <f t="shared" si="104"/>
        <v>Short</v>
      </c>
    </row>
    <row r="6670" spans="1:9" hidden="1" x14ac:dyDescent="0.25">
      <c r="A6670" t="s">
        <v>24897</v>
      </c>
      <c r="B6670" s="11">
        <v>2021</v>
      </c>
      <c r="C6670" t="s">
        <v>24588</v>
      </c>
      <c r="D6670" t="s">
        <v>24930</v>
      </c>
      <c r="E6670" t="s">
        <v>24933</v>
      </c>
      <c r="F6670">
        <v>8.1</v>
      </c>
      <c r="G6670">
        <v>248</v>
      </c>
      <c r="H6670" s="9" t="s">
        <v>24774</v>
      </c>
      <c r="I6670" s="9" t="str">
        <f t="shared" si="104"/>
        <v>Short</v>
      </c>
    </row>
    <row r="6671" spans="1:9" x14ac:dyDescent="0.25">
      <c r="A6671" t="s">
        <v>11354</v>
      </c>
      <c r="B6671" s="11">
        <v>2020</v>
      </c>
      <c r="C6671" t="s">
        <v>24589</v>
      </c>
      <c r="H6671" s="9" t="s">
        <v>24788</v>
      </c>
      <c r="I6671" s="9" t="str">
        <f t="shared" si="104"/>
        <v>Short</v>
      </c>
    </row>
    <row r="6672" spans="1:9" x14ac:dyDescent="0.25">
      <c r="A6672" t="s">
        <v>11354</v>
      </c>
      <c r="B6672" s="11">
        <v>2020</v>
      </c>
      <c r="C6672" t="s">
        <v>24589</v>
      </c>
      <c r="H6672" s="9" t="s">
        <v>24642</v>
      </c>
      <c r="I6672" s="9" t="str">
        <f t="shared" si="104"/>
        <v>Short</v>
      </c>
    </row>
    <row r="6673" spans="1:9" x14ac:dyDescent="0.25">
      <c r="A6673" t="s">
        <v>11354</v>
      </c>
      <c r="B6673" s="11">
        <v>2020</v>
      </c>
      <c r="C6673" t="s">
        <v>24589</v>
      </c>
      <c r="H6673" s="9" t="s">
        <v>24664</v>
      </c>
      <c r="I6673" s="9" t="str">
        <f t="shared" si="104"/>
        <v>Short</v>
      </c>
    </row>
    <row r="6674" spans="1:9" hidden="1" x14ac:dyDescent="0.25">
      <c r="A6674" t="s">
        <v>2690</v>
      </c>
      <c r="B6674" s="11">
        <v>2021</v>
      </c>
      <c r="C6674" t="s">
        <v>24590</v>
      </c>
      <c r="D6674" t="s">
        <v>24927</v>
      </c>
      <c r="E6674" t="s">
        <v>24930</v>
      </c>
      <c r="F6674">
        <v>6.8</v>
      </c>
      <c r="G6674">
        <v>536</v>
      </c>
      <c r="H6674" s="9" t="s">
        <v>24637</v>
      </c>
      <c r="I6674" s="9" t="str">
        <f t="shared" si="104"/>
        <v>Short</v>
      </c>
    </row>
    <row r="6675" spans="1:9" hidden="1" x14ac:dyDescent="0.25">
      <c r="A6675" t="s">
        <v>2690</v>
      </c>
      <c r="B6675" s="11">
        <v>2021</v>
      </c>
      <c r="C6675" t="s">
        <v>24590</v>
      </c>
      <c r="D6675" t="s">
        <v>24927</v>
      </c>
      <c r="E6675" t="s">
        <v>24930</v>
      </c>
      <c r="F6675">
        <v>7</v>
      </c>
      <c r="G6675">
        <v>488</v>
      </c>
      <c r="H6675" s="9" t="s">
        <v>24648</v>
      </c>
      <c r="I6675" s="9" t="str">
        <f t="shared" si="104"/>
        <v>Short</v>
      </c>
    </row>
    <row r="6676" spans="1:9" hidden="1" x14ac:dyDescent="0.25">
      <c r="A6676" t="s">
        <v>2690</v>
      </c>
      <c r="B6676" s="11">
        <v>2021</v>
      </c>
      <c r="C6676" t="s">
        <v>24590</v>
      </c>
      <c r="D6676" t="s">
        <v>24927</v>
      </c>
      <c r="E6676" t="s">
        <v>24930</v>
      </c>
      <c r="F6676">
        <v>7.1</v>
      </c>
      <c r="G6676">
        <v>485</v>
      </c>
      <c r="H6676" s="9" t="s">
        <v>24648</v>
      </c>
      <c r="I6676" s="9" t="str">
        <f t="shared" si="104"/>
        <v>Short</v>
      </c>
    </row>
    <row r="6677" spans="1:9" hidden="1" x14ac:dyDescent="0.25">
      <c r="A6677" t="s">
        <v>2690</v>
      </c>
      <c r="B6677" s="11">
        <v>2021</v>
      </c>
      <c r="C6677" t="s">
        <v>24590</v>
      </c>
      <c r="D6677" t="s">
        <v>24927</v>
      </c>
      <c r="E6677" t="s">
        <v>24930</v>
      </c>
      <c r="F6677">
        <v>7.3</v>
      </c>
      <c r="G6677">
        <v>477</v>
      </c>
      <c r="H6677" s="9" t="s">
        <v>24637</v>
      </c>
      <c r="I6677" s="9" t="str">
        <f t="shared" si="104"/>
        <v>Short</v>
      </c>
    </row>
    <row r="6678" spans="1:9" hidden="1" x14ac:dyDescent="0.25">
      <c r="A6678" t="s">
        <v>2690</v>
      </c>
      <c r="B6678" s="11">
        <v>2021</v>
      </c>
      <c r="C6678" t="s">
        <v>24590</v>
      </c>
      <c r="D6678" t="s">
        <v>24927</v>
      </c>
      <c r="E6678" t="s">
        <v>24930</v>
      </c>
      <c r="F6678">
        <v>7.6</v>
      </c>
      <c r="G6678">
        <v>535</v>
      </c>
      <c r="H6678" s="9" t="s">
        <v>24666</v>
      </c>
      <c r="I6678" s="9" t="str">
        <f t="shared" si="104"/>
        <v>Short</v>
      </c>
    </row>
    <row r="6679" spans="1:9" hidden="1" x14ac:dyDescent="0.25">
      <c r="A6679" t="s">
        <v>24631</v>
      </c>
      <c r="B6679" s="11">
        <v>2020</v>
      </c>
      <c r="C6679" t="s">
        <v>24595</v>
      </c>
      <c r="F6679">
        <v>7.2</v>
      </c>
      <c r="G6679">
        <v>5</v>
      </c>
      <c r="H6679" s="9" t="s">
        <v>24652</v>
      </c>
      <c r="I6679" s="9" t="str">
        <f t="shared" si="104"/>
        <v>Short</v>
      </c>
    </row>
    <row r="6680" spans="1:9" x14ac:dyDescent="0.25">
      <c r="A6680" t="s">
        <v>24631</v>
      </c>
      <c r="B6680" s="11">
        <v>2020</v>
      </c>
      <c r="C6680" t="s">
        <v>24595</v>
      </c>
      <c r="H6680" s="9" t="s">
        <v>24774</v>
      </c>
      <c r="I6680" s="9" t="str">
        <f t="shared" si="104"/>
        <v>Short</v>
      </c>
    </row>
    <row r="6681" spans="1:9" hidden="1" x14ac:dyDescent="0.25">
      <c r="A6681" t="s">
        <v>6325</v>
      </c>
      <c r="B6681" s="11">
        <v>2021</v>
      </c>
      <c r="C6681" t="s">
        <v>24580</v>
      </c>
      <c r="D6681" t="s">
        <v>24930</v>
      </c>
      <c r="E6681" t="s">
        <v>24935</v>
      </c>
      <c r="F6681">
        <v>6.9</v>
      </c>
      <c r="G6681">
        <v>148</v>
      </c>
      <c r="H6681" s="9" t="s">
        <v>24649</v>
      </c>
      <c r="I6681" s="9" t="str">
        <f t="shared" si="104"/>
        <v>Short</v>
      </c>
    </row>
    <row r="6682" spans="1:9" hidden="1" x14ac:dyDescent="0.25">
      <c r="A6682" t="s">
        <v>3372</v>
      </c>
      <c r="B6682" s="11">
        <v>2020</v>
      </c>
      <c r="C6682" t="s">
        <v>24597</v>
      </c>
      <c r="D6682" t="s">
        <v>24930</v>
      </c>
      <c r="E6682" t="s">
        <v>24941</v>
      </c>
      <c r="F6682">
        <v>7.9</v>
      </c>
      <c r="G6682">
        <v>135</v>
      </c>
      <c r="H6682" s="9" t="s">
        <v>24774</v>
      </c>
      <c r="I6682" s="9" t="str">
        <f t="shared" si="104"/>
        <v>Short</v>
      </c>
    </row>
    <row r="6683" spans="1:9" hidden="1" x14ac:dyDescent="0.25">
      <c r="A6683" t="s">
        <v>2398</v>
      </c>
      <c r="B6683" s="11">
        <v>2018</v>
      </c>
      <c r="C6683" t="s">
        <v>24588</v>
      </c>
      <c r="D6683" t="s">
        <v>24930</v>
      </c>
      <c r="E6683" t="s">
        <v>24933</v>
      </c>
      <c r="F6683">
        <v>8.6</v>
      </c>
      <c r="G6683">
        <v>28</v>
      </c>
      <c r="H6683" s="9" t="s">
        <v>24815</v>
      </c>
      <c r="I6683" s="9" t="str">
        <f t="shared" si="104"/>
        <v>Short</v>
      </c>
    </row>
    <row r="6684" spans="1:9" hidden="1" x14ac:dyDescent="0.25">
      <c r="A6684" t="s">
        <v>2398</v>
      </c>
      <c r="B6684" s="11">
        <v>2018</v>
      </c>
      <c r="C6684" t="s">
        <v>24588</v>
      </c>
      <c r="D6684" t="s">
        <v>24930</v>
      </c>
      <c r="E6684" t="s">
        <v>24933</v>
      </c>
      <c r="F6684">
        <v>8.5</v>
      </c>
      <c r="G6684">
        <v>28</v>
      </c>
      <c r="H6684" s="9" t="s">
        <v>24715</v>
      </c>
      <c r="I6684" s="9" t="str">
        <f t="shared" si="104"/>
        <v>Short</v>
      </c>
    </row>
    <row r="6685" spans="1:9" hidden="1" x14ac:dyDescent="0.25">
      <c r="A6685" t="s">
        <v>2398</v>
      </c>
      <c r="B6685" s="11">
        <v>2018</v>
      </c>
      <c r="C6685" t="s">
        <v>24588</v>
      </c>
      <c r="D6685" t="s">
        <v>24930</v>
      </c>
      <c r="E6685" t="s">
        <v>24933</v>
      </c>
      <c r="F6685">
        <v>8.5</v>
      </c>
      <c r="G6685">
        <v>25</v>
      </c>
      <c r="H6685" s="9" t="s">
        <v>24726</v>
      </c>
      <c r="I6685" s="9" t="str">
        <f t="shared" si="104"/>
        <v>Short</v>
      </c>
    </row>
    <row r="6686" spans="1:9" hidden="1" x14ac:dyDescent="0.25">
      <c r="A6686" t="s">
        <v>2398</v>
      </c>
      <c r="B6686" s="11">
        <v>2018</v>
      </c>
      <c r="C6686" t="s">
        <v>24588</v>
      </c>
      <c r="D6686" t="s">
        <v>24930</v>
      </c>
      <c r="E6686" t="s">
        <v>24933</v>
      </c>
      <c r="F6686">
        <v>8.6999999999999993</v>
      </c>
      <c r="G6686">
        <v>24</v>
      </c>
      <c r="H6686" s="9" t="s">
        <v>24788</v>
      </c>
      <c r="I6686" s="9" t="str">
        <f t="shared" si="104"/>
        <v>Short</v>
      </c>
    </row>
    <row r="6687" spans="1:9" hidden="1" x14ac:dyDescent="0.25">
      <c r="A6687" t="s">
        <v>2398</v>
      </c>
      <c r="B6687" s="11">
        <v>2018</v>
      </c>
      <c r="C6687" t="s">
        <v>24588</v>
      </c>
      <c r="D6687" t="s">
        <v>24930</v>
      </c>
      <c r="E6687" t="s">
        <v>24933</v>
      </c>
      <c r="F6687">
        <v>8.9</v>
      </c>
      <c r="G6687">
        <v>26</v>
      </c>
      <c r="H6687" s="9" t="s">
        <v>24788</v>
      </c>
      <c r="I6687" s="9" t="str">
        <f t="shared" si="104"/>
        <v>Short</v>
      </c>
    </row>
    <row r="6688" spans="1:9" hidden="1" x14ac:dyDescent="0.25">
      <c r="A6688" t="s">
        <v>2398</v>
      </c>
      <c r="B6688" s="11">
        <v>2018</v>
      </c>
      <c r="C6688" t="s">
        <v>24588</v>
      </c>
      <c r="D6688" t="s">
        <v>24930</v>
      </c>
      <c r="E6688" t="s">
        <v>24933</v>
      </c>
      <c r="F6688">
        <v>8.4</v>
      </c>
      <c r="G6688">
        <v>29</v>
      </c>
      <c r="H6688" s="9" t="s">
        <v>24815</v>
      </c>
      <c r="I6688" s="9" t="str">
        <f t="shared" si="104"/>
        <v>Short</v>
      </c>
    </row>
    <row r="6689" spans="1:9" hidden="1" x14ac:dyDescent="0.25">
      <c r="A6689" t="s">
        <v>2398</v>
      </c>
      <c r="B6689" s="11">
        <v>2018</v>
      </c>
      <c r="C6689" t="s">
        <v>24588</v>
      </c>
      <c r="D6689" t="s">
        <v>24930</v>
      </c>
      <c r="E6689" t="s">
        <v>24933</v>
      </c>
      <c r="F6689">
        <v>8.1999999999999993</v>
      </c>
      <c r="G6689">
        <v>30</v>
      </c>
      <c r="H6689" s="9" t="s">
        <v>24726</v>
      </c>
      <c r="I6689" s="9" t="str">
        <f t="shared" si="104"/>
        <v>Short</v>
      </c>
    </row>
    <row r="6690" spans="1:9" hidden="1" x14ac:dyDescent="0.25">
      <c r="A6690" t="s">
        <v>6483</v>
      </c>
      <c r="B6690" s="11">
        <v>2021</v>
      </c>
      <c r="C6690" t="s">
        <v>24580</v>
      </c>
      <c r="D6690" t="s">
        <v>24930</v>
      </c>
      <c r="E6690" t="s">
        <v>24937</v>
      </c>
      <c r="F6690">
        <v>7.6</v>
      </c>
      <c r="G6690">
        <v>38</v>
      </c>
      <c r="H6690" s="9" t="s">
        <v>24726</v>
      </c>
      <c r="I6690" s="9" t="str">
        <f t="shared" si="104"/>
        <v>Short</v>
      </c>
    </row>
    <row r="6691" spans="1:9" hidden="1" x14ac:dyDescent="0.25">
      <c r="A6691" t="s">
        <v>935</v>
      </c>
      <c r="B6691" s="11">
        <v>2021</v>
      </c>
      <c r="C6691" t="s">
        <v>24591</v>
      </c>
      <c r="D6691" t="s">
        <v>24926</v>
      </c>
      <c r="E6691" t="s">
        <v>24925</v>
      </c>
      <c r="F6691">
        <v>6.7</v>
      </c>
      <c r="G6691">
        <v>632</v>
      </c>
      <c r="H6691" s="9" t="s">
        <v>24715</v>
      </c>
      <c r="I6691" s="9" t="str">
        <f t="shared" si="104"/>
        <v>Short</v>
      </c>
    </row>
    <row r="6692" spans="1:9" hidden="1" x14ac:dyDescent="0.25">
      <c r="A6692" t="s">
        <v>5583</v>
      </c>
      <c r="B6692" s="11">
        <v>2021</v>
      </c>
      <c r="C6692" t="s">
        <v>24591</v>
      </c>
      <c r="D6692" t="s">
        <v>24926</v>
      </c>
      <c r="E6692" t="s">
        <v>24927</v>
      </c>
      <c r="F6692">
        <v>7</v>
      </c>
      <c r="G6692">
        <v>61</v>
      </c>
      <c r="H6692" s="9" t="s">
        <v>24636</v>
      </c>
      <c r="I6692" s="9" t="str">
        <f t="shared" si="104"/>
        <v>Short</v>
      </c>
    </row>
    <row r="6693" spans="1:9" hidden="1" x14ac:dyDescent="0.25">
      <c r="A6693" t="s">
        <v>7154</v>
      </c>
      <c r="B6693" s="11">
        <v>2021</v>
      </c>
      <c r="C6693" t="s">
        <v>24590</v>
      </c>
      <c r="D6693" t="s">
        <v>24936</v>
      </c>
      <c r="E6693" t="s">
        <v>24930</v>
      </c>
      <c r="F6693">
        <v>6.6</v>
      </c>
      <c r="G6693">
        <v>52</v>
      </c>
      <c r="H6693" s="9" t="s">
        <v>24788</v>
      </c>
      <c r="I6693" s="9" t="str">
        <f t="shared" si="104"/>
        <v>Short</v>
      </c>
    </row>
    <row r="6694" spans="1:9" hidden="1" x14ac:dyDescent="0.25">
      <c r="A6694" t="s">
        <v>7154</v>
      </c>
      <c r="B6694" s="11">
        <v>2021</v>
      </c>
      <c r="C6694" t="s">
        <v>24590</v>
      </c>
      <c r="D6694" t="s">
        <v>24936</v>
      </c>
      <c r="E6694" t="s">
        <v>24930</v>
      </c>
      <c r="F6694">
        <v>7.5</v>
      </c>
      <c r="G6694">
        <v>26</v>
      </c>
      <c r="H6694" s="9" t="s">
        <v>24777</v>
      </c>
      <c r="I6694" s="9" t="str">
        <f t="shared" si="104"/>
        <v>Short</v>
      </c>
    </row>
    <row r="6695" spans="1:9" hidden="1" x14ac:dyDescent="0.25">
      <c r="A6695" t="s">
        <v>7154</v>
      </c>
      <c r="B6695" s="11">
        <v>2021</v>
      </c>
      <c r="C6695" t="s">
        <v>24590</v>
      </c>
      <c r="D6695" t="s">
        <v>24936</v>
      </c>
      <c r="E6695" t="s">
        <v>24930</v>
      </c>
      <c r="F6695">
        <v>7.6</v>
      </c>
      <c r="G6695">
        <v>23</v>
      </c>
      <c r="H6695" s="9" t="s">
        <v>24638</v>
      </c>
      <c r="I6695" s="9" t="str">
        <f t="shared" si="104"/>
        <v>Short</v>
      </c>
    </row>
    <row r="6696" spans="1:9" hidden="1" x14ac:dyDescent="0.25">
      <c r="A6696" t="s">
        <v>7154</v>
      </c>
      <c r="B6696" s="11">
        <v>2021</v>
      </c>
      <c r="C6696" t="s">
        <v>24590</v>
      </c>
      <c r="D6696" t="s">
        <v>24936</v>
      </c>
      <c r="E6696" t="s">
        <v>24930</v>
      </c>
      <c r="F6696">
        <v>7.7</v>
      </c>
      <c r="G6696">
        <v>23</v>
      </c>
      <c r="H6696" s="9" t="s">
        <v>24657</v>
      </c>
      <c r="I6696" s="9" t="str">
        <f t="shared" si="104"/>
        <v>Short</v>
      </c>
    </row>
    <row r="6697" spans="1:9" hidden="1" x14ac:dyDescent="0.25">
      <c r="A6697" t="s">
        <v>7154</v>
      </c>
      <c r="B6697" s="11">
        <v>2021</v>
      </c>
      <c r="C6697" t="s">
        <v>24590</v>
      </c>
      <c r="D6697" t="s">
        <v>24936</v>
      </c>
      <c r="E6697" t="s">
        <v>24930</v>
      </c>
      <c r="F6697">
        <v>7.8</v>
      </c>
      <c r="G6697">
        <v>20</v>
      </c>
      <c r="H6697" s="9" t="s">
        <v>24777</v>
      </c>
      <c r="I6697" s="9" t="str">
        <f t="shared" si="104"/>
        <v>Short</v>
      </c>
    </row>
    <row r="6698" spans="1:9" hidden="1" x14ac:dyDescent="0.25">
      <c r="A6698" t="s">
        <v>7154</v>
      </c>
      <c r="B6698" s="11">
        <v>2021</v>
      </c>
      <c r="C6698" t="s">
        <v>24590</v>
      </c>
      <c r="D6698" t="s">
        <v>24936</v>
      </c>
      <c r="E6698" t="s">
        <v>24930</v>
      </c>
      <c r="F6698">
        <v>8</v>
      </c>
      <c r="G6698">
        <v>20</v>
      </c>
      <c r="H6698" s="9" t="s">
        <v>24657</v>
      </c>
      <c r="I6698" s="9" t="str">
        <f t="shared" si="104"/>
        <v>Short</v>
      </c>
    </row>
    <row r="6699" spans="1:9" hidden="1" x14ac:dyDescent="0.25">
      <c r="A6699" t="s">
        <v>7154</v>
      </c>
      <c r="B6699" s="11">
        <v>2021</v>
      </c>
      <c r="C6699" t="s">
        <v>24590</v>
      </c>
      <c r="D6699" t="s">
        <v>24936</v>
      </c>
      <c r="E6699" t="s">
        <v>24930</v>
      </c>
      <c r="F6699">
        <v>7.7</v>
      </c>
      <c r="G6699">
        <v>20</v>
      </c>
      <c r="H6699" s="9" t="s">
        <v>24636</v>
      </c>
      <c r="I6699" s="9" t="str">
        <f t="shared" si="104"/>
        <v>Short</v>
      </c>
    </row>
    <row r="6700" spans="1:9" hidden="1" x14ac:dyDescent="0.25">
      <c r="A6700" t="s">
        <v>7154</v>
      </c>
      <c r="B6700" s="11">
        <v>2021</v>
      </c>
      <c r="C6700" t="s">
        <v>24590</v>
      </c>
      <c r="D6700" t="s">
        <v>24936</v>
      </c>
      <c r="E6700" t="s">
        <v>24930</v>
      </c>
      <c r="F6700">
        <v>7.5</v>
      </c>
      <c r="G6700">
        <v>20</v>
      </c>
      <c r="H6700" s="9" t="s">
        <v>24788</v>
      </c>
      <c r="I6700" s="9" t="str">
        <f t="shared" si="104"/>
        <v>Short</v>
      </c>
    </row>
    <row r="6701" spans="1:9" hidden="1" x14ac:dyDescent="0.25">
      <c r="A6701" t="s">
        <v>2045</v>
      </c>
      <c r="B6701" s="11">
        <v>2005</v>
      </c>
      <c r="C6701" t="s">
        <v>24591</v>
      </c>
      <c r="D6701" t="s">
        <v>24926</v>
      </c>
      <c r="E6701" t="s">
        <v>24936</v>
      </c>
      <c r="F6701">
        <v>8.6</v>
      </c>
      <c r="G6701">
        <v>184</v>
      </c>
      <c r="H6701" s="9" t="s">
        <v>24638</v>
      </c>
      <c r="I6701" s="9" t="str">
        <f t="shared" si="104"/>
        <v>Short</v>
      </c>
    </row>
    <row r="6702" spans="1:9" hidden="1" x14ac:dyDescent="0.25">
      <c r="A6702" t="s">
        <v>4149</v>
      </c>
      <c r="B6702" s="11">
        <v>2020</v>
      </c>
      <c r="C6702" t="s">
        <v>24581</v>
      </c>
      <c r="D6702" t="s">
        <v>24935</v>
      </c>
      <c r="F6702">
        <v>8.1</v>
      </c>
      <c r="G6702">
        <v>635</v>
      </c>
      <c r="H6702" s="9" t="s">
        <v>24666</v>
      </c>
      <c r="I6702" s="9" t="str">
        <f t="shared" si="104"/>
        <v>Short</v>
      </c>
    </row>
    <row r="6703" spans="1:9" hidden="1" x14ac:dyDescent="0.25">
      <c r="A6703" t="s">
        <v>4149</v>
      </c>
      <c r="B6703" s="11">
        <v>2020</v>
      </c>
      <c r="C6703" t="s">
        <v>24581</v>
      </c>
      <c r="D6703" t="s">
        <v>24935</v>
      </c>
      <c r="F6703">
        <v>8.1</v>
      </c>
      <c r="G6703">
        <v>574</v>
      </c>
      <c r="H6703" s="9" t="s">
        <v>24648</v>
      </c>
      <c r="I6703" s="9" t="str">
        <f t="shared" si="104"/>
        <v>Short</v>
      </c>
    </row>
    <row r="6704" spans="1:9" hidden="1" x14ac:dyDescent="0.25">
      <c r="A6704" t="s">
        <v>4149</v>
      </c>
      <c r="B6704" s="11">
        <v>2020</v>
      </c>
      <c r="C6704" t="s">
        <v>24581</v>
      </c>
      <c r="D6704" t="s">
        <v>24935</v>
      </c>
      <c r="F6704">
        <v>8</v>
      </c>
      <c r="G6704">
        <v>591</v>
      </c>
      <c r="H6704" s="9" t="s">
        <v>24682</v>
      </c>
      <c r="I6704" s="9" t="str">
        <f t="shared" si="104"/>
        <v>Short</v>
      </c>
    </row>
    <row r="6705" spans="1:9" hidden="1" x14ac:dyDescent="0.25">
      <c r="A6705" t="s">
        <v>4149</v>
      </c>
      <c r="B6705" s="11">
        <v>2020</v>
      </c>
      <c r="C6705" t="s">
        <v>24581</v>
      </c>
      <c r="D6705" t="s">
        <v>24935</v>
      </c>
      <c r="F6705">
        <v>8.1</v>
      </c>
      <c r="G6705">
        <v>543</v>
      </c>
      <c r="H6705" s="9" t="s">
        <v>24637</v>
      </c>
      <c r="I6705" s="9" t="str">
        <f t="shared" si="104"/>
        <v>Short</v>
      </c>
    </row>
    <row r="6706" spans="1:9" hidden="1" x14ac:dyDescent="0.25">
      <c r="A6706" t="s">
        <v>4149</v>
      </c>
      <c r="B6706" s="11">
        <v>2020</v>
      </c>
      <c r="C6706" t="s">
        <v>24581</v>
      </c>
      <c r="D6706" t="s">
        <v>24935</v>
      </c>
      <c r="F6706">
        <v>8.1</v>
      </c>
      <c r="G6706">
        <v>524</v>
      </c>
      <c r="H6706" s="9" t="s">
        <v>24674</v>
      </c>
      <c r="I6706" s="9" t="str">
        <f t="shared" si="104"/>
        <v>Short</v>
      </c>
    </row>
    <row r="6707" spans="1:9" hidden="1" x14ac:dyDescent="0.25">
      <c r="A6707" t="s">
        <v>4149</v>
      </c>
      <c r="B6707" s="11">
        <v>2020</v>
      </c>
      <c r="C6707" t="s">
        <v>24581</v>
      </c>
      <c r="D6707" t="s">
        <v>24935</v>
      </c>
      <c r="F6707">
        <v>8.4</v>
      </c>
      <c r="G6707">
        <v>571</v>
      </c>
      <c r="H6707" s="9" t="s">
        <v>24656</v>
      </c>
      <c r="I6707" s="9" t="str">
        <f t="shared" si="104"/>
        <v>Short</v>
      </c>
    </row>
    <row r="6708" spans="1:9" hidden="1" x14ac:dyDescent="0.25">
      <c r="A6708" t="s">
        <v>4149</v>
      </c>
      <c r="B6708" s="11">
        <v>2020</v>
      </c>
      <c r="C6708" t="s">
        <v>24581</v>
      </c>
      <c r="D6708" t="s">
        <v>24935</v>
      </c>
      <c r="F6708">
        <v>8.6</v>
      </c>
      <c r="G6708">
        <v>612</v>
      </c>
      <c r="H6708" s="9" t="s">
        <v>24655</v>
      </c>
      <c r="I6708" s="9" t="str">
        <f t="shared" si="104"/>
        <v>Short</v>
      </c>
    </row>
    <row r="6709" spans="1:9" hidden="1" x14ac:dyDescent="0.25">
      <c r="A6709" t="s">
        <v>3138</v>
      </c>
      <c r="B6709" s="11">
        <v>2021</v>
      </c>
      <c r="C6709" t="s">
        <v>24590</v>
      </c>
      <c r="D6709" t="s">
        <v>24928</v>
      </c>
      <c r="E6709" t="s">
        <v>24930</v>
      </c>
      <c r="F6709">
        <v>7.3</v>
      </c>
      <c r="G6709">
        <v>135</v>
      </c>
      <c r="H6709" s="9" t="s">
        <v>24637</v>
      </c>
      <c r="I6709" s="9" t="str">
        <f t="shared" si="104"/>
        <v>Short</v>
      </c>
    </row>
    <row r="6710" spans="1:9" hidden="1" x14ac:dyDescent="0.25">
      <c r="A6710" t="s">
        <v>3138</v>
      </c>
      <c r="B6710" s="11">
        <v>2021</v>
      </c>
      <c r="C6710" t="s">
        <v>24590</v>
      </c>
      <c r="D6710" t="s">
        <v>24928</v>
      </c>
      <c r="E6710" t="s">
        <v>24930</v>
      </c>
      <c r="F6710">
        <v>7.4</v>
      </c>
      <c r="G6710">
        <v>121</v>
      </c>
      <c r="H6710" s="9" t="s">
        <v>24682</v>
      </c>
      <c r="I6710" s="9" t="str">
        <f t="shared" si="104"/>
        <v>Short</v>
      </c>
    </row>
    <row r="6711" spans="1:9" hidden="1" x14ac:dyDescent="0.25">
      <c r="A6711" t="s">
        <v>3138</v>
      </c>
      <c r="B6711" s="11">
        <v>2021</v>
      </c>
      <c r="C6711" t="s">
        <v>24590</v>
      </c>
      <c r="D6711" t="s">
        <v>24928</v>
      </c>
      <c r="E6711" t="s">
        <v>24930</v>
      </c>
      <c r="F6711">
        <v>7.5</v>
      </c>
      <c r="G6711">
        <v>129</v>
      </c>
      <c r="H6711" s="9" t="s">
        <v>24838</v>
      </c>
      <c r="I6711" s="9" t="str">
        <f t="shared" si="104"/>
        <v>Short</v>
      </c>
    </row>
    <row r="6712" spans="1:9" hidden="1" x14ac:dyDescent="0.25">
      <c r="A6712" t="s">
        <v>3138</v>
      </c>
      <c r="B6712" s="11">
        <v>2021</v>
      </c>
      <c r="C6712" t="s">
        <v>24590</v>
      </c>
      <c r="D6712" t="s">
        <v>24928</v>
      </c>
      <c r="E6712" t="s">
        <v>24930</v>
      </c>
      <c r="F6712">
        <v>7.7</v>
      </c>
      <c r="G6712">
        <v>131</v>
      </c>
      <c r="H6712" s="9" t="s">
        <v>24647</v>
      </c>
      <c r="I6712" s="9" t="str">
        <f t="shared" si="104"/>
        <v>Short</v>
      </c>
    </row>
    <row r="6713" spans="1:9" hidden="1" x14ac:dyDescent="0.25">
      <c r="A6713" t="s">
        <v>3138</v>
      </c>
      <c r="B6713" s="11">
        <v>2021</v>
      </c>
      <c r="C6713" t="s">
        <v>24590</v>
      </c>
      <c r="D6713" t="s">
        <v>24928</v>
      </c>
      <c r="E6713" t="s">
        <v>24930</v>
      </c>
      <c r="F6713">
        <v>7.7</v>
      </c>
      <c r="G6713">
        <v>137</v>
      </c>
      <c r="H6713" s="9" t="s">
        <v>24637</v>
      </c>
      <c r="I6713" s="9" t="str">
        <f t="shared" si="104"/>
        <v>Short</v>
      </c>
    </row>
    <row r="6714" spans="1:9" hidden="1" x14ac:dyDescent="0.25">
      <c r="A6714" t="s">
        <v>7739</v>
      </c>
      <c r="B6714" s="11">
        <v>2018</v>
      </c>
      <c r="C6714" t="s">
        <v>24591</v>
      </c>
      <c r="D6714" t="s">
        <v>24938</v>
      </c>
      <c r="E6714" t="s">
        <v>24926</v>
      </c>
      <c r="F6714">
        <v>5.5</v>
      </c>
      <c r="G6714">
        <v>118</v>
      </c>
      <c r="H6714" s="9" t="s">
        <v>24655</v>
      </c>
      <c r="I6714" s="9" t="str">
        <f t="shared" si="104"/>
        <v>Short</v>
      </c>
    </row>
    <row r="6715" spans="1:9" hidden="1" x14ac:dyDescent="0.25">
      <c r="A6715" t="s">
        <v>6991</v>
      </c>
      <c r="B6715" s="11">
        <v>2019</v>
      </c>
      <c r="C6715" t="s">
        <v>24580</v>
      </c>
      <c r="D6715" t="s">
        <v>24930</v>
      </c>
      <c r="E6715" t="s">
        <v>24929</v>
      </c>
      <c r="F6715">
        <v>7.5</v>
      </c>
      <c r="G6715">
        <v>166</v>
      </c>
      <c r="H6715" s="9" t="s">
        <v>24667</v>
      </c>
      <c r="I6715" s="9" t="str">
        <f t="shared" si="104"/>
        <v>Short</v>
      </c>
    </row>
    <row r="6716" spans="1:9" hidden="1" x14ac:dyDescent="0.25">
      <c r="A6716" t="s">
        <v>6991</v>
      </c>
      <c r="B6716" s="11">
        <v>2019</v>
      </c>
      <c r="C6716" t="s">
        <v>24580</v>
      </c>
      <c r="D6716" t="s">
        <v>24930</v>
      </c>
      <c r="E6716" t="s">
        <v>24929</v>
      </c>
      <c r="F6716">
        <v>7.3</v>
      </c>
      <c r="G6716">
        <v>151</v>
      </c>
      <c r="H6716" s="9" t="s">
        <v>24636</v>
      </c>
      <c r="I6716" s="9" t="str">
        <f t="shared" si="104"/>
        <v>Short</v>
      </c>
    </row>
    <row r="6717" spans="1:9" hidden="1" x14ac:dyDescent="0.25">
      <c r="A6717" t="s">
        <v>6991</v>
      </c>
      <c r="B6717" s="11">
        <v>2019</v>
      </c>
      <c r="C6717" t="s">
        <v>24580</v>
      </c>
      <c r="D6717" t="s">
        <v>24930</v>
      </c>
      <c r="E6717" t="s">
        <v>24929</v>
      </c>
      <c r="F6717">
        <v>7.4</v>
      </c>
      <c r="G6717">
        <v>139</v>
      </c>
      <c r="H6717" s="9" t="s">
        <v>24726</v>
      </c>
      <c r="I6717" s="9" t="str">
        <f t="shared" si="104"/>
        <v>Short</v>
      </c>
    </row>
    <row r="6718" spans="1:9" hidden="1" x14ac:dyDescent="0.25">
      <c r="A6718" t="s">
        <v>6991</v>
      </c>
      <c r="B6718" s="11">
        <v>2019</v>
      </c>
      <c r="C6718" t="s">
        <v>24580</v>
      </c>
      <c r="D6718" t="s">
        <v>24930</v>
      </c>
      <c r="E6718" t="s">
        <v>24929</v>
      </c>
      <c r="F6718">
        <v>7.6</v>
      </c>
      <c r="G6718">
        <v>139</v>
      </c>
      <c r="H6718" s="9" t="s">
        <v>24636</v>
      </c>
      <c r="I6718" s="9" t="str">
        <f t="shared" si="104"/>
        <v>Short</v>
      </c>
    </row>
    <row r="6719" spans="1:9" hidden="1" x14ac:dyDescent="0.25">
      <c r="A6719" t="s">
        <v>6991</v>
      </c>
      <c r="B6719" s="11">
        <v>2019</v>
      </c>
      <c r="C6719" t="s">
        <v>24580</v>
      </c>
      <c r="D6719" t="s">
        <v>24930</v>
      </c>
      <c r="E6719" t="s">
        <v>24929</v>
      </c>
      <c r="F6719">
        <v>7.8</v>
      </c>
      <c r="G6719">
        <v>145</v>
      </c>
      <c r="H6719" s="9" t="s">
        <v>24720</v>
      </c>
      <c r="I6719" s="9" t="str">
        <f t="shared" si="104"/>
        <v>Short</v>
      </c>
    </row>
    <row r="6720" spans="1:9" hidden="1" x14ac:dyDescent="0.25">
      <c r="A6720" t="s">
        <v>6991</v>
      </c>
      <c r="B6720" s="11">
        <v>2019</v>
      </c>
      <c r="C6720" t="s">
        <v>24580</v>
      </c>
      <c r="D6720" t="s">
        <v>24930</v>
      </c>
      <c r="E6720" t="s">
        <v>24929</v>
      </c>
      <c r="F6720">
        <v>8.1</v>
      </c>
      <c r="G6720">
        <v>188</v>
      </c>
      <c r="H6720" s="9" t="s">
        <v>24667</v>
      </c>
      <c r="I6720" s="9" t="str">
        <f t="shared" si="104"/>
        <v>Short</v>
      </c>
    </row>
    <row r="6721" spans="1:9" hidden="1" x14ac:dyDescent="0.25">
      <c r="A6721" t="s">
        <v>11036</v>
      </c>
      <c r="B6721" s="11">
        <v>2017</v>
      </c>
      <c r="C6721" t="s">
        <v>24591</v>
      </c>
      <c r="D6721" t="s">
        <v>24927</v>
      </c>
      <c r="E6721" t="s">
        <v>24936</v>
      </c>
      <c r="F6721">
        <v>4.7</v>
      </c>
      <c r="G6721">
        <v>35</v>
      </c>
      <c r="H6721" s="9" t="s">
        <v>24657</v>
      </c>
      <c r="I6721" s="9" t="str">
        <f t="shared" si="104"/>
        <v>Short</v>
      </c>
    </row>
    <row r="6722" spans="1:9" x14ac:dyDescent="0.25">
      <c r="A6722" t="s">
        <v>6363</v>
      </c>
      <c r="B6722" s="11">
        <v>0</v>
      </c>
      <c r="C6722" t="s">
        <v>24581</v>
      </c>
      <c r="D6722" t="s">
        <v>24925</v>
      </c>
      <c r="E6722" t="s">
        <v>24934</v>
      </c>
      <c r="H6722" s="9" t="s">
        <v>24646</v>
      </c>
      <c r="I6722" s="9" t="str">
        <f t="shared" si="104"/>
        <v>Short</v>
      </c>
    </row>
    <row r="6723" spans="1:9" hidden="1" x14ac:dyDescent="0.25">
      <c r="A6723" t="s">
        <v>9683</v>
      </c>
      <c r="B6723" s="11">
        <v>2020</v>
      </c>
      <c r="C6723" t="s">
        <v>24583</v>
      </c>
      <c r="D6723" t="s">
        <v>24928</v>
      </c>
      <c r="F6723">
        <v>7.3</v>
      </c>
      <c r="G6723">
        <v>82</v>
      </c>
      <c r="H6723" s="9" t="s">
        <v>24652</v>
      </c>
      <c r="I6723" s="9" t="str">
        <f t="shared" ref="I6723:I6786" si="105">IF(H6723*24&lt;=1,"Short",IF(H6723*24&lt;=2,"Medium","Long"))</f>
        <v>Short</v>
      </c>
    </row>
    <row r="6724" spans="1:9" hidden="1" x14ac:dyDescent="0.25">
      <c r="A6724" t="s">
        <v>9683</v>
      </c>
      <c r="B6724" s="11">
        <v>2020</v>
      </c>
      <c r="C6724" t="s">
        <v>24583</v>
      </c>
      <c r="D6724" t="s">
        <v>24928</v>
      </c>
      <c r="F6724">
        <v>7.6</v>
      </c>
      <c r="G6724">
        <v>64</v>
      </c>
      <c r="H6724" s="9" t="s">
        <v>24637</v>
      </c>
      <c r="I6724" s="9" t="str">
        <f t="shared" si="105"/>
        <v>Short</v>
      </c>
    </row>
    <row r="6725" spans="1:9" hidden="1" x14ac:dyDescent="0.25">
      <c r="A6725" t="s">
        <v>9683</v>
      </c>
      <c r="B6725" s="11">
        <v>2020</v>
      </c>
      <c r="C6725" t="s">
        <v>24583</v>
      </c>
      <c r="D6725" t="s">
        <v>24928</v>
      </c>
      <c r="F6725">
        <v>7.6</v>
      </c>
      <c r="G6725">
        <v>68</v>
      </c>
      <c r="H6725" s="9" t="s">
        <v>24666</v>
      </c>
      <c r="I6725" s="9" t="str">
        <f t="shared" si="105"/>
        <v>Short</v>
      </c>
    </row>
    <row r="6726" spans="1:9" hidden="1" x14ac:dyDescent="0.25">
      <c r="A6726" t="s">
        <v>9683</v>
      </c>
      <c r="B6726" s="11">
        <v>2020</v>
      </c>
      <c r="C6726" t="s">
        <v>24583</v>
      </c>
      <c r="D6726" t="s">
        <v>24928</v>
      </c>
      <c r="F6726">
        <v>7.3</v>
      </c>
      <c r="G6726">
        <v>59</v>
      </c>
      <c r="H6726" s="9" t="s">
        <v>24848</v>
      </c>
      <c r="I6726" s="9" t="str">
        <f t="shared" si="105"/>
        <v>Medium</v>
      </c>
    </row>
    <row r="6727" spans="1:9" hidden="1" x14ac:dyDescent="0.25">
      <c r="A6727" t="s">
        <v>1782</v>
      </c>
      <c r="B6727" s="11">
        <v>2020</v>
      </c>
      <c r="C6727" t="s">
        <v>24590</v>
      </c>
      <c r="D6727" t="s">
        <v>24931</v>
      </c>
      <c r="E6727" t="s">
        <v>24933</v>
      </c>
      <c r="F6727">
        <v>8</v>
      </c>
      <c r="G6727">
        <v>848</v>
      </c>
      <c r="H6727" s="9" t="s">
        <v>24666</v>
      </c>
      <c r="I6727" s="9" t="str">
        <f t="shared" si="105"/>
        <v>Short</v>
      </c>
    </row>
    <row r="6728" spans="1:9" hidden="1" x14ac:dyDescent="0.25">
      <c r="A6728" t="s">
        <v>1782</v>
      </c>
      <c r="B6728" s="11">
        <v>2020</v>
      </c>
      <c r="C6728" t="s">
        <v>24590</v>
      </c>
      <c r="D6728" t="s">
        <v>24931</v>
      </c>
      <c r="E6728" t="s">
        <v>24933</v>
      </c>
      <c r="F6728">
        <v>8.3000000000000007</v>
      </c>
      <c r="G6728" s="2">
        <v>1010</v>
      </c>
      <c r="H6728" s="9" t="s">
        <v>24644</v>
      </c>
      <c r="I6728" s="9" t="str">
        <f t="shared" si="105"/>
        <v>Short</v>
      </c>
    </row>
    <row r="6729" spans="1:9" hidden="1" x14ac:dyDescent="0.25">
      <c r="A6729" t="s">
        <v>1782</v>
      </c>
      <c r="B6729" s="11">
        <v>2020</v>
      </c>
      <c r="C6729" t="s">
        <v>24590</v>
      </c>
      <c r="D6729" t="s">
        <v>24931</v>
      </c>
      <c r="E6729" t="s">
        <v>24933</v>
      </c>
      <c r="F6729">
        <v>7.4</v>
      </c>
      <c r="G6729">
        <v>754</v>
      </c>
      <c r="H6729" s="9" t="s">
        <v>24666</v>
      </c>
      <c r="I6729" s="9" t="str">
        <f t="shared" si="105"/>
        <v>Short</v>
      </c>
    </row>
    <row r="6730" spans="1:9" hidden="1" x14ac:dyDescent="0.25">
      <c r="A6730" t="s">
        <v>1782</v>
      </c>
      <c r="B6730" s="11">
        <v>2020</v>
      </c>
      <c r="C6730" t="s">
        <v>24590</v>
      </c>
      <c r="D6730" t="s">
        <v>24931</v>
      </c>
      <c r="E6730" t="s">
        <v>24933</v>
      </c>
      <c r="F6730">
        <v>6.9</v>
      </c>
      <c r="G6730">
        <v>708</v>
      </c>
      <c r="H6730" s="9" t="s">
        <v>24649</v>
      </c>
      <c r="I6730" s="9" t="str">
        <f t="shared" si="105"/>
        <v>Short</v>
      </c>
    </row>
    <row r="6731" spans="1:9" hidden="1" x14ac:dyDescent="0.25">
      <c r="A6731" t="s">
        <v>1782</v>
      </c>
      <c r="B6731" s="11">
        <v>2020</v>
      </c>
      <c r="C6731" t="s">
        <v>24590</v>
      </c>
      <c r="D6731" t="s">
        <v>24931</v>
      </c>
      <c r="E6731" t="s">
        <v>24933</v>
      </c>
      <c r="F6731">
        <v>7.5</v>
      </c>
      <c r="G6731">
        <v>662</v>
      </c>
      <c r="H6731" s="9" t="s">
        <v>24647</v>
      </c>
      <c r="I6731" s="9" t="str">
        <f t="shared" si="105"/>
        <v>Short</v>
      </c>
    </row>
    <row r="6732" spans="1:9" hidden="1" x14ac:dyDescent="0.25">
      <c r="A6732" t="s">
        <v>1782</v>
      </c>
      <c r="B6732" s="11">
        <v>2020</v>
      </c>
      <c r="C6732" t="s">
        <v>24590</v>
      </c>
      <c r="D6732" t="s">
        <v>24931</v>
      </c>
      <c r="E6732" t="s">
        <v>24933</v>
      </c>
      <c r="F6732">
        <v>7.8</v>
      </c>
      <c r="G6732">
        <v>671</v>
      </c>
      <c r="H6732" s="9" t="s">
        <v>24677</v>
      </c>
      <c r="I6732" s="9" t="str">
        <f t="shared" si="105"/>
        <v>Short</v>
      </c>
    </row>
    <row r="6733" spans="1:9" hidden="1" x14ac:dyDescent="0.25">
      <c r="A6733" t="s">
        <v>1782</v>
      </c>
      <c r="B6733" s="11">
        <v>2020</v>
      </c>
      <c r="C6733" t="s">
        <v>24590</v>
      </c>
      <c r="D6733" t="s">
        <v>24931</v>
      </c>
      <c r="E6733" t="s">
        <v>24933</v>
      </c>
      <c r="F6733">
        <v>7.9</v>
      </c>
      <c r="G6733">
        <v>732</v>
      </c>
      <c r="H6733" s="9" t="s">
        <v>24752</v>
      </c>
      <c r="I6733" s="9" t="str">
        <f t="shared" si="105"/>
        <v>Short</v>
      </c>
    </row>
    <row r="6734" spans="1:9" hidden="1" x14ac:dyDescent="0.25">
      <c r="A6734" t="s">
        <v>7836</v>
      </c>
      <c r="B6734" s="11">
        <v>2021</v>
      </c>
      <c r="C6734" t="s">
        <v>24583</v>
      </c>
      <c r="D6734" t="s">
        <v>24936</v>
      </c>
      <c r="F6734">
        <v>7.1</v>
      </c>
      <c r="G6734">
        <v>488</v>
      </c>
      <c r="H6734" s="9" t="s">
        <v>24777</v>
      </c>
      <c r="I6734" s="9" t="str">
        <f t="shared" si="105"/>
        <v>Short</v>
      </c>
    </row>
    <row r="6735" spans="1:9" hidden="1" x14ac:dyDescent="0.25">
      <c r="A6735" t="s">
        <v>7836</v>
      </c>
      <c r="B6735" s="11">
        <v>2021</v>
      </c>
      <c r="C6735" t="s">
        <v>24583</v>
      </c>
      <c r="D6735" t="s">
        <v>24936</v>
      </c>
      <c r="F6735">
        <v>6.8</v>
      </c>
      <c r="G6735">
        <v>373</v>
      </c>
      <c r="H6735" s="9" t="s">
        <v>24777</v>
      </c>
      <c r="I6735" s="9" t="str">
        <f t="shared" si="105"/>
        <v>Short</v>
      </c>
    </row>
    <row r="6736" spans="1:9" hidden="1" x14ac:dyDescent="0.25">
      <c r="A6736" t="s">
        <v>7836</v>
      </c>
      <c r="B6736" s="11">
        <v>2021</v>
      </c>
      <c r="C6736" t="s">
        <v>24583</v>
      </c>
      <c r="D6736" t="s">
        <v>24936</v>
      </c>
      <c r="F6736">
        <v>6.4</v>
      </c>
      <c r="G6736">
        <v>351</v>
      </c>
      <c r="H6736" s="9" t="s">
        <v>24777</v>
      </c>
      <c r="I6736" s="9" t="str">
        <f t="shared" si="105"/>
        <v>Short</v>
      </c>
    </row>
    <row r="6737" spans="1:9" hidden="1" x14ac:dyDescent="0.25">
      <c r="A6737" t="s">
        <v>7836</v>
      </c>
      <c r="B6737" s="11">
        <v>2021</v>
      </c>
      <c r="C6737" t="s">
        <v>24583</v>
      </c>
      <c r="D6737" t="s">
        <v>24936</v>
      </c>
      <c r="F6737">
        <v>6.9</v>
      </c>
      <c r="G6737">
        <v>301</v>
      </c>
      <c r="H6737" s="9" t="s">
        <v>24777</v>
      </c>
      <c r="I6737" s="9" t="str">
        <f t="shared" si="105"/>
        <v>Short</v>
      </c>
    </row>
    <row r="6738" spans="1:9" hidden="1" x14ac:dyDescent="0.25">
      <c r="A6738" t="s">
        <v>4386</v>
      </c>
      <c r="B6738" s="11">
        <v>2021</v>
      </c>
      <c r="C6738" t="s">
        <v>24591</v>
      </c>
      <c r="D6738" t="s">
        <v>24926</v>
      </c>
      <c r="E6738" t="s">
        <v>24927</v>
      </c>
      <c r="F6738">
        <v>7</v>
      </c>
      <c r="G6738">
        <v>47</v>
      </c>
      <c r="H6738" s="9" t="s">
        <v>24657</v>
      </c>
      <c r="I6738" s="9" t="str">
        <f t="shared" si="105"/>
        <v>Short</v>
      </c>
    </row>
    <row r="6739" spans="1:9" hidden="1" x14ac:dyDescent="0.25">
      <c r="A6739" t="s">
        <v>4386</v>
      </c>
      <c r="B6739" s="11">
        <v>2021</v>
      </c>
      <c r="C6739" t="s">
        <v>24591</v>
      </c>
      <c r="D6739" t="s">
        <v>24926</v>
      </c>
      <c r="E6739" t="s">
        <v>24927</v>
      </c>
      <c r="F6739">
        <v>7.3</v>
      </c>
      <c r="G6739">
        <v>50</v>
      </c>
      <c r="H6739" s="9" t="s">
        <v>24657</v>
      </c>
      <c r="I6739" s="9" t="str">
        <f t="shared" si="105"/>
        <v>Short</v>
      </c>
    </row>
    <row r="6740" spans="1:9" hidden="1" x14ac:dyDescent="0.25">
      <c r="A6740" t="s">
        <v>4386</v>
      </c>
      <c r="B6740" s="11">
        <v>2021</v>
      </c>
      <c r="C6740" t="s">
        <v>24591</v>
      </c>
      <c r="D6740" t="s">
        <v>24926</v>
      </c>
      <c r="E6740" t="s">
        <v>24927</v>
      </c>
      <c r="F6740">
        <v>7.1</v>
      </c>
      <c r="G6740">
        <v>55</v>
      </c>
      <c r="H6740" s="9" t="s">
        <v>24657</v>
      </c>
      <c r="I6740" s="9" t="str">
        <f t="shared" si="105"/>
        <v>Short</v>
      </c>
    </row>
    <row r="6741" spans="1:9" hidden="1" x14ac:dyDescent="0.25">
      <c r="A6741" t="s">
        <v>7730</v>
      </c>
      <c r="B6741" s="11">
        <v>2021</v>
      </c>
      <c r="C6741" t="s">
        <v>24583</v>
      </c>
      <c r="D6741" t="s">
        <v>24939</v>
      </c>
      <c r="F6741">
        <v>7.3</v>
      </c>
      <c r="G6741">
        <v>214</v>
      </c>
      <c r="H6741" s="9" t="s">
        <v>24649</v>
      </c>
      <c r="I6741" s="9" t="str">
        <f t="shared" si="105"/>
        <v>Short</v>
      </c>
    </row>
    <row r="6742" spans="1:9" hidden="1" x14ac:dyDescent="0.25">
      <c r="A6742" t="s">
        <v>7730</v>
      </c>
      <c r="B6742" s="11">
        <v>2021</v>
      </c>
      <c r="C6742" t="s">
        <v>24583</v>
      </c>
      <c r="D6742" t="s">
        <v>24939</v>
      </c>
      <c r="F6742">
        <v>4.8</v>
      </c>
      <c r="G6742">
        <v>174</v>
      </c>
      <c r="H6742" s="9" t="s">
        <v>24804</v>
      </c>
      <c r="I6742" s="9" t="str">
        <f t="shared" si="105"/>
        <v>Short</v>
      </c>
    </row>
    <row r="6743" spans="1:9" hidden="1" x14ac:dyDescent="0.25">
      <c r="A6743" t="s">
        <v>7730</v>
      </c>
      <c r="B6743" s="11">
        <v>2021</v>
      </c>
      <c r="C6743" t="s">
        <v>24583</v>
      </c>
      <c r="D6743" t="s">
        <v>24939</v>
      </c>
      <c r="F6743">
        <v>4.5</v>
      </c>
      <c r="G6743">
        <v>151</v>
      </c>
      <c r="H6743" s="9" t="s">
        <v>24639</v>
      </c>
      <c r="I6743" s="9" t="str">
        <f t="shared" si="105"/>
        <v>Short</v>
      </c>
    </row>
    <row r="6744" spans="1:9" hidden="1" x14ac:dyDescent="0.25">
      <c r="A6744" t="s">
        <v>7730</v>
      </c>
      <c r="B6744" s="11">
        <v>2021</v>
      </c>
      <c r="C6744" t="s">
        <v>24583</v>
      </c>
      <c r="D6744" t="s">
        <v>24939</v>
      </c>
      <c r="F6744">
        <v>6.5</v>
      </c>
      <c r="G6744">
        <v>116</v>
      </c>
      <c r="H6744" s="9" t="s">
        <v>24677</v>
      </c>
      <c r="I6744" s="9" t="str">
        <f t="shared" si="105"/>
        <v>Short</v>
      </c>
    </row>
    <row r="6745" spans="1:9" hidden="1" x14ac:dyDescent="0.25">
      <c r="A6745" t="s">
        <v>7730</v>
      </c>
      <c r="B6745" s="11">
        <v>2021</v>
      </c>
      <c r="C6745" t="s">
        <v>24583</v>
      </c>
      <c r="D6745" t="s">
        <v>24939</v>
      </c>
      <c r="F6745">
        <v>6.7</v>
      </c>
      <c r="G6745">
        <v>105</v>
      </c>
      <c r="H6745" s="9" t="s">
        <v>24641</v>
      </c>
      <c r="I6745" s="9" t="str">
        <f t="shared" si="105"/>
        <v>Short</v>
      </c>
    </row>
    <row r="6746" spans="1:9" hidden="1" x14ac:dyDescent="0.25">
      <c r="A6746" t="s">
        <v>7730</v>
      </c>
      <c r="B6746" s="11">
        <v>2021</v>
      </c>
      <c r="C6746" t="s">
        <v>24583</v>
      </c>
      <c r="D6746" t="s">
        <v>24939</v>
      </c>
      <c r="F6746">
        <v>8.1</v>
      </c>
      <c r="G6746">
        <v>134</v>
      </c>
      <c r="H6746" s="9" t="s">
        <v>24752</v>
      </c>
      <c r="I6746" s="9" t="str">
        <f t="shared" si="105"/>
        <v>Short</v>
      </c>
    </row>
    <row r="6747" spans="1:9" hidden="1" x14ac:dyDescent="0.25">
      <c r="A6747" t="s">
        <v>50</v>
      </c>
      <c r="B6747" s="11">
        <v>2019</v>
      </c>
      <c r="C6747" t="s">
        <v>24581</v>
      </c>
      <c r="D6747" t="s">
        <v>24929</v>
      </c>
      <c r="F6747">
        <v>7.4</v>
      </c>
      <c r="G6747">
        <v>205</v>
      </c>
      <c r="H6747" s="9" t="s">
        <v>24644</v>
      </c>
      <c r="I6747" s="9" t="str">
        <f t="shared" si="105"/>
        <v>Short</v>
      </c>
    </row>
    <row r="6748" spans="1:9" hidden="1" x14ac:dyDescent="0.25">
      <c r="A6748" t="s">
        <v>50</v>
      </c>
      <c r="B6748" s="11">
        <v>2019</v>
      </c>
      <c r="C6748" t="s">
        <v>24581</v>
      </c>
      <c r="D6748" t="s">
        <v>24929</v>
      </c>
      <c r="F6748">
        <v>7.2</v>
      </c>
      <c r="G6748">
        <v>187</v>
      </c>
      <c r="H6748" s="9" t="s">
        <v>24654</v>
      </c>
      <c r="I6748" s="9" t="str">
        <f t="shared" si="105"/>
        <v>Short</v>
      </c>
    </row>
    <row r="6749" spans="1:9" hidden="1" x14ac:dyDescent="0.25">
      <c r="A6749" t="s">
        <v>50</v>
      </c>
      <c r="B6749" s="11">
        <v>2019</v>
      </c>
      <c r="C6749" t="s">
        <v>24581</v>
      </c>
      <c r="D6749" t="s">
        <v>24929</v>
      </c>
      <c r="F6749">
        <v>7.6</v>
      </c>
      <c r="G6749">
        <v>171</v>
      </c>
      <c r="H6749" s="9" t="s">
        <v>24666</v>
      </c>
      <c r="I6749" s="9" t="str">
        <f t="shared" si="105"/>
        <v>Short</v>
      </c>
    </row>
    <row r="6750" spans="1:9" hidden="1" x14ac:dyDescent="0.25">
      <c r="A6750" t="s">
        <v>50</v>
      </c>
      <c r="B6750" s="11">
        <v>2019</v>
      </c>
      <c r="C6750" t="s">
        <v>24581</v>
      </c>
      <c r="D6750" t="s">
        <v>24929</v>
      </c>
      <c r="F6750">
        <v>7.5</v>
      </c>
      <c r="G6750">
        <v>162</v>
      </c>
      <c r="H6750" s="9" t="s">
        <v>24655</v>
      </c>
      <c r="I6750" s="9" t="str">
        <f t="shared" si="105"/>
        <v>Short</v>
      </c>
    </row>
    <row r="6751" spans="1:9" hidden="1" x14ac:dyDescent="0.25">
      <c r="A6751" t="s">
        <v>50</v>
      </c>
      <c r="B6751" s="11">
        <v>2019</v>
      </c>
      <c r="C6751" t="s">
        <v>24581</v>
      </c>
      <c r="D6751" t="s">
        <v>24929</v>
      </c>
      <c r="F6751">
        <v>7.6</v>
      </c>
      <c r="G6751">
        <v>160</v>
      </c>
      <c r="H6751" s="9" t="s">
        <v>24644</v>
      </c>
      <c r="I6751" s="9" t="str">
        <f t="shared" si="105"/>
        <v>Short</v>
      </c>
    </row>
    <row r="6752" spans="1:9" hidden="1" x14ac:dyDescent="0.25">
      <c r="A6752" t="s">
        <v>50</v>
      </c>
      <c r="B6752" s="11">
        <v>2019</v>
      </c>
      <c r="C6752" t="s">
        <v>24581</v>
      </c>
      <c r="D6752" t="s">
        <v>24929</v>
      </c>
      <c r="F6752">
        <v>7.4</v>
      </c>
      <c r="G6752">
        <v>159</v>
      </c>
      <c r="H6752" s="9" t="s">
        <v>24637</v>
      </c>
      <c r="I6752" s="9" t="str">
        <f t="shared" si="105"/>
        <v>Short</v>
      </c>
    </row>
    <row r="6753" spans="1:9" hidden="1" x14ac:dyDescent="0.25">
      <c r="A6753" t="s">
        <v>50</v>
      </c>
      <c r="B6753" s="11">
        <v>2019</v>
      </c>
      <c r="C6753" t="s">
        <v>24581</v>
      </c>
      <c r="D6753" t="s">
        <v>24929</v>
      </c>
      <c r="F6753">
        <v>7.9</v>
      </c>
      <c r="G6753">
        <v>167</v>
      </c>
      <c r="H6753" s="9" t="s">
        <v>24637</v>
      </c>
      <c r="I6753" s="9" t="str">
        <f t="shared" si="105"/>
        <v>Short</v>
      </c>
    </row>
    <row r="6754" spans="1:9" hidden="1" x14ac:dyDescent="0.25">
      <c r="A6754" t="s">
        <v>50</v>
      </c>
      <c r="B6754" s="11">
        <v>2019</v>
      </c>
      <c r="C6754" t="s">
        <v>24581</v>
      </c>
      <c r="D6754" t="s">
        <v>24929</v>
      </c>
      <c r="F6754">
        <v>7.8</v>
      </c>
      <c r="G6754">
        <v>157</v>
      </c>
      <c r="H6754" s="9" t="s">
        <v>24677</v>
      </c>
      <c r="I6754" s="9" t="str">
        <f t="shared" si="105"/>
        <v>Short</v>
      </c>
    </row>
    <row r="6755" spans="1:9" hidden="1" x14ac:dyDescent="0.25">
      <c r="A6755" t="s">
        <v>6483</v>
      </c>
      <c r="B6755" s="11">
        <v>2021</v>
      </c>
      <c r="C6755" t="s">
        <v>24580</v>
      </c>
      <c r="D6755" t="s">
        <v>24930</v>
      </c>
      <c r="E6755" t="s">
        <v>24937</v>
      </c>
      <c r="F6755">
        <v>7</v>
      </c>
      <c r="G6755">
        <v>54</v>
      </c>
      <c r="H6755" s="9" t="s">
        <v>24720</v>
      </c>
      <c r="I6755" s="9" t="str">
        <f t="shared" si="105"/>
        <v>Short</v>
      </c>
    </row>
    <row r="6756" spans="1:9" hidden="1" x14ac:dyDescent="0.25">
      <c r="A6756" t="s">
        <v>6483</v>
      </c>
      <c r="B6756" s="11">
        <v>2021</v>
      </c>
      <c r="C6756" t="s">
        <v>24580</v>
      </c>
      <c r="D6756" t="s">
        <v>24930</v>
      </c>
      <c r="E6756" t="s">
        <v>24937</v>
      </c>
      <c r="F6756">
        <v>6.6</v>
      </c>
      <c r="G6756">
        <v>41</v>
      </c>
      <c r="H6756" s="9" t="s">
        <v>24726</v>
      </c>
      <c r="I6756" s="9" t="str">
        <f t="shared" si="105"/>
        <v>Short</v>
      </c>
    </row>
    <row r="6757" spans="1:9" hidden="1" x14ac:dyDescent="0.25">
      <c r="A6757" t="s">
        <v>6483</v>
      </c>
      <c r="B6757" s="11">
        <v>2021</v>
      </c>
      <c r="C6757" t="s">
        <v>24580</v>
      </c>
      <c r="D6757" t="s">
        <v>24930</v>
      </c>
      <c r="E6757" t="s">
        <v>24937</v>
      </c>
      <c r="F6757">
        <v>6.9</v>
      </c>
      <c r="G6757">
        <v>38</v>
      </c>
      <c r="H6757" s="9" t="s">
        <v>24667</v>
      </c>
      <c r="I6757" s="9" t="str">
        <f t="shared" si="105"/>
        <v>Short</v>
      </c>
    </row>
    <row r="6758" spans="1:9" hidden="1" x14ac:dyDescent="0.25">
      <c r="A6758" t="s">
        <v>6483</v>
      </c>
      <c r="B6758" s="11">
        <v>2021</v>
      </c>
      <c r="C6758" t="s">
        <v>24580</v>
      </c>
      <c r="D6758" t="s">
        <v>24930</v>
      </c>
      <c r="E6758" t="s">
        <v>24937</v>
      </c>
      <c r="F6758">
        <v>7.1</v>
      </c>
      <c r="G6758">
        <v>34</v>
      </c>
      <c r="H6758" s="9" t="s">
        <v>24715</v>
      </c>
      <c r="I6758" s="9" t="str">
        <f t="shared" si="105"/>
        <v>Short</v>
      </c>
    </row>
    <row r="6759" spans="1:9" hidden="1" x14ac:dyDescent="0.25">
      <c r="A6759" t="s">
        <v>6483</v>
      </c>
      <c r="B6759" s="11">
        <v>2021</v>
      </c>
      <c r="C6759" t="s">
        <v>24580</v>
      </c>
      <c r="D6759" t="s">
        <v>24930</v>
      </c>
      <c r="E6759" t="s">
        <v>24937</v>
      </c>
      <c r="F6759">
        <v>7.4</v>
      </c>
      <c r="G6759">
        <v>41</v>
      </c>
      <c r="H6759" s="9" t="s">
        <v>24642</v>
      </c>
      <c r="I6759" s="9" t="str">
        <f t="shared" si="105"/>
        <v>Short</v>
      </c>
    </row>
    <row r="6760" spans="1:9" hidden="1" x14ac:dyDescent="0.25">
      <c r="A6760" t="s">
        <v>6483</v>
      </c>
      <c r="B6760" s="11">
        <v>2021</v>
      </c>
      <c r="C6760" t="s">
        <v>24580</v>
      </c>
      <c r="D6760" t="s">
        <v>24930</v>
      </c>
      <c r="E6760" t="s">
        <v>24937</v>
      </c>
      <c r="F6760">
        <v>7.2</v>
      </c>
      <c r="G6760">
        <v>38</v>
      </c>
      <c r="H6760" s="9" t="s">
        <v>24788</v>
      </c>
      <c r="I6760" s="9" t="str">
        <f t="shared" si="105"/>
        <v>Short</v>
      </c>
    </row>
    <row r="6761" spans="1:9" hidden="1" x14ac:dyDescent="0.25">
      <c r="A6761" t="s">
        <v>6483</v>
      </c>
      <c r="B6761" s="11">
        <v>2021</v>
      </c>
      <c r="C6761" t="s">
        <v>24580</v>
      </c>
      <c r="D6761" t="s">
        <v>24930</v>
      </c>
      <c r="E6761" t="s">
        <v>24937</v>
      </c>
      <c r="F6761">
        <v>7.3</v>
      </c>
      <c r="G6761">
        <v>37</v>
      </c>
      <c r="H6761" s="9" t="s">
        <v>24715</v>
      </c>
      <c r="I6761" s="9" t="str">
        <f t="shared" si="105"/>
        <v>Short</v>
      </c>
    </row>
    <row r="6762" spans="1:9" hidden="1" x14ac:dyDescent="0.25">
      <c r="A6762" t="s">
        <v>6483</v>
      </c>
      <c r="B6762" s="11">
        <v>2021</v>
      </c>
      <c r="C6762" t="s">
        <v>24580</v>
      </c>
      <c r="D6762" t="s">
        <v>24930</v>
      </c>
      <c r="E6762" t="s">
        <v>24937</v>
      </c>
      <c r="F6762">
        <v>7.2</v>
      </c>
      <c r="G6762">
        <v>37</v>
      </c>
      <c r="H6762" s="9" t="s">
        <v>24815</v>
      </c>
      <c r="I6762" s="9" t="str">
        <f t="shared" si="105"/>
        <v>Short</v>
      </c>
    </row>
    <row r="6763" spans="1:9" hidden="1" x14ac:dyDescent="0.25">
      <c r="A6763" t="s">
        <v>2591</v>
      </c>
      <c r="B6763" s="11">
        <v>2021</v>
      </c>
      <c r="C6763" t="s">
        <v>24580</v>
      </c>
      <c r="D6763" t="s">
        <v>24930</v>
      </c>
      <c r="E6763" t="s">
        <v>24929</v>
      </c>
      <c r="F6763">
        <v>7.8</v>
      </c>
      <c r="G6763">
        <v>45</v>
      </c>
      <c r="H6763" s="9" t="s">
        <v>24785</v>
      </c>
      <c r="I6763" s="9" t="str">
        <f t="shared" si="105"/>
        <v>Short</v>
      </c>
    </row>
    <row r="6764" spans="1:9" x14ac:dyDescent="0.25">
      <c r="A6764" t="s">
        <v>6228</v>
      </c>
      <c r="B6764" s="11">
        <v>2017</v>
      </c>
      <c r="C6764" t="s">
        <v>24591</v>
      </c>
      <c r="D6764" t="s">
        <v>24926</v>
      </c>
      <c r="E6764" t="s">
        <v>24927</v>
      </c>
      <c r="H6764" s="9" t="s">
        <v>24891</v>
      </c>
      <c r="I6764" s="9" t="str">
        <f t="shared" si="105"/>
        <v>Short</v>
      </c>
    </row>
    <row r="6765" spans="1:9" hidden="1" x14ac:dyDescent="0.25">
      <c r="A6765" t="s">
        <v>695</v>
      </c>
      <c r="B6765" s="11">
        <v>2016</v>
      </c>
      <c r="C6765" t="s">
        <v>24591</v>
      </c>
      <c r="D6765" t="s">
        <v>24926</v>
      </c>
      <c r="E6765" t="s">
        <v>24927</v>
      </c>
      <c r="F6765">
        <v>8.1</v>
      </c>
      <c r="G6765">
        <v>10</v>
      </c>
      <c r="H6765" s="9" t="s">
        <v>24870</v>
      </c>
      <c r="I6765" s="9" t="str">
        <f t="shared" si="105"/>
        <v>Short</v>
      </c>
    </row>
    <row r="6766" spans="1:9" hidden="1" x14ac:dyDescent="0.25">
      <c r="A6766" t="s">
        <v>2315</v>
      </c>
      <c r="B6766" s="11">
        <v>2018</v>
      </c>
      <c r="C6766" t="s">
        <v>24591</v>
      </c>
      <c r="D6766" t="s">
        <v>24926</v>
      </c>
      <c r="E6766" t="s">
        <v>24927</v>
      </c>
      <c r="F6766">
        <v>7.6</v>
      </c>
      <c r="G6766">
        <v>5</v>
      </c>
      <c r="H6766" s="9" t="s">
        <v>24870</v>
      </c>
      <c r="I6766" s="9" t="str">
        <f t="shared" si="105"/>
        <v>Short</v>
      </c>
    </row>
    <row r="6767" spans="1:9" x14ac:dyDescent="0.25">
      <c r="A6767" t="s">
        <v>24633</v>
      </c>
      <c r="B6767" s="11">
        <v>2014</v>
      </c>
      <c r="C6767" t="s">
        <v>24580</v>
      </c>
      <c r="D6767" t="s">
        <v>24948</v>
      </c>
      <c r="H6767" s="9" t="s">
        <v>24652</v>
      </c>
      <c r="I6767" s="9" t="str">
        <f t="shared" si="105"/>
        <v>Short</v>
      </c>
    </row>
    <row r="6768" spans="1:9" hidden="1" x14ac:dyDescent="0.25">
      <c r="A6768" t="s">
        <v>6325</v>
      </c>
      <c r="B6768" s="11">
        <v>2021</v>
      </c>
      <c r="C6768" t="s">
        <v>24580</v>
      </c>
      <c r="D6768" t="s">
        <v>24930</v>
      </c>
      <c r="E6768" t="s">
        <v>24935</v>
      </c>
      <c r="F6768">
        <v>7.2</v>
      </c>
      <c r="G6768">
        <v>128</v>
      </c>
      <c r="H6768" s="9" t="s">
        <v>24666</v>
      </c>
      <c r="I6768" s="9" t="str">
        <f t="shared" si="105"/>
        <v>Short</v>
      </c>
    </row>
    <row r="6769" spans="1:9" hidden="1" x14ac:dyDescent="0.25">
      <c r="A6769" t="s">
        <v>6325</v>
      </c>
      <c r="B6769" s="11">
        <v>2021</v>
      </c>
      <c r="C6769" t="s">
        <v>24580</v>
      </c>
      <c r="D6769" t="s">
        <v>24930</v>
      </c>
      <c r="E6769" t="s">
        <v>24935</v>
      </c>
      <c r="F6769">
        <v>7.1</v>
      </c>
      <c r="G6769">
        <v>113</v>
      </c>
      <c r="H6769" s="9" t="s">
        <v>24655</v>
      </c>
      <c r="I6769" s="9" t="str">
        <f t="shared" si="105"/>
        <v>Short</v>
      </c>
    </row>
    <row r="6770" spans="1:9" hidden="1" x14ac:dyDescent="0.25">
      <c r="A6770" t="s">
        <v>6325</v>
      </c>
      <c r="B6770" s="11">
        <v>2021</v>
      </c>
      <c r="C6770" t="s">
        <v>24580</v>
      </c>
      <c r="D6770" t="s">
        <v>24930</v>
      </c>
      <c r="E6770" t="s">
        <v>24935</v>
      </c>
      <c r="F6770">
        <v>7.2</v>
      </c>
      <c r="G6770">
        <v>112</v>
      </c>
      <c r="H6770" s="9" t="s">
        <v>24677</v>
      </c>
      <c r="I6770" s="9" t="str">
        <f t="shared" si="105"/>
        <v>Short</v>
      </c>
    </row>
    <row r="6771" spans="1:9" hidden="1" x14ac:dyDescent="0.25">
      <c r="A6771" t="s">
        <v>6325</v>
      </c>
      <c r="B6771" s="11">
        <v>2021</v>
      </c>
      <c r="C6771" t="s">
        <v>24580</v>
      </c>
      <c r="D6771" t="s">
        <v>24930</v>
      </c>
      <c r="E6771" t="s">
        <v>24935</v>
      </c>
      <c r="F6771">
        <v>7.2</v>
      </c>
      <c r="G6771">
        <v>108</v>
      </c>
      <c r="H6771" s="9" t="s">
        <v>24637</v>
      </c>
      <c r="I6771" s="9" t="str">
        <f t="shared" si="105"/>
        <v>Short</v>
      </c>
    </row>
    <row r="6772" spans="1:9" hidden="1" x14ac:dyDescent="0.25">
      <c r="A6772" t="s">
        <v>6325</v>
      </c>
      <c r="B6772" s="11">
        <v>2021</v>
      </c>
      <c r="C6772" t="s">
        <v>24580</v>
      </c>
      <c r="D6772" t="s">
        <v>24930</v>
      </c>
      <c r="E6772" t="s">
        <v>24935</v>
      </c>
      <c r="F6772">
        <v>7.5</v>
      </c>
      <c r="G6772">
        <v>111</v>
      </c>
      <c r="H6772" s="9" t="s">
        <v>24666</v>
      </c>
      <c r="I6772" s="9" t="str">
        <f t="shared" si="105"/>
        <v>Short</v>
      </c>
    </row>
    <row r="6773" spans="1:9" hidden="1" x14ac:dyDescent="0.25">
      <c r="A6773" t="s">
        <v>6325</v>
      </c>
      <c r="B6773" s="11">
        <v>2021</v>
      </c>
      <c r="C6773" t="s">
        <v>24580</v>
      </c>
      <c r="D6773" t="s">
        <v>24930</v>
      </c>
      <c r="E6773" t="s">
        <v>24935</v>
      </c>
      <c r="F6773">
        <v>7.5</v>
      </c>
      <c r="G6773">
        <v>112</v>
      </c>
      <c r="H6773" s="9" t="s">
        <v>24654</v>
      </c>
      <c r="I6773" s="9" t="str">
        <f t="shared" si="105"/>
        <v>Short</v>
      </c>
    </row>
    <row r="6774" spans="1:9" hidden="1" x14ac:dyDescent="0.25">
      <c r="A6774" t="s">
        <v>6325</v>
      </c>
      <c r="B6774" s="11">
        <v>2021</v>
      </c>
      <c r="C6774" t="s">
        <v>24580</v>
      </c>
      <c r="D6774" t="s">
        <v>24930</v>
      </c>
      <c r="E6774" t="s">
        <v>24935</v>
      </c>
      <c r="F6774">
        <v>7.8</v>
      </c>
      <c r="G6774">
        <v>124</v>
      </c>
      <c r="H6774" s="9" t="s">
        <v>24659</v>
      </c>
      <c r="I6774" s="9" t="str">
        <f t="shared" si="105"/>
        <v>Medium</v>
      </c>
    </row>
    <row r="6775" spans="1:9" hidden="1" x14ac:dyDescent="0.25">
      <c r="A6775" t="s">
        <v>7520</v>
      </c>
      <c r="B6775" s="11">
        <v>2021</v>
      </c>
      <c r="C6775" t="s">
        <v>24584</v>
      </c>
      <c r="F6775">
        <v>6.3</v>
      </c>
      <c r="G6775">
        <v>57</v>
      </c>
      <c r="H6775" s="9" t="s">
        <v>24838</v>
      </c>
      <c r="I6775" s="9" t="str">
        <f t="shared" si="105"/>
        <v>Short</v>
      </c>
    </row>
    <row r="6776" spans="1:9" x14ac:dyDescent="0.25">
      <c r="A6776" t="s">
        <v>8956</v>
      </c>
      <c r="B6776" s="11">
        <v>0</v>
      </c>
      <c r="C6776" t="s">
        <v>24580</v>
      </c>
      <c r="H6776" s="9" t="s">
        <v>24783</v>
      </c>
      <c r="I6776" s="9" t="str">
        <f t="shared" si="105"/>
        <v>Short</v>
      </c>
    </row>
    <row r="6777" spans="1:9" x14ac:dyDescent="0.25">
      <c r="A6777" t="s">
        <v>24634</v>
      </c>
      <c r="B6777" s="11">
        <v>2010</v>
      </c>
      <c r="C6777" t="s">
        <v>24595</v>
      </c>
      <c r="H6777" s="9" t="s">
        <v>24838</v>
      </c>
      <c r="I6777" s="9" t="str">
        <f t="shared" si="105"/>
        <v>Short</v>
      </c>
    </row>
    <row r="6778" spans="1:9" hidden="1" x14ac:dyDescent="0.25">
      <c r="A6778" t="s">
        <v>5498</v>
      </c>
      <c r="B6778" s="11">
        <v>2021</v>
      </c>
      <c r="C6778" t="s">
        <v>24583</v>
      </c>
      <c r="D6778" t="s">
        <v>24928</v>
      </c>
      <c r="E6778" t="s">
        <v>24933</v>
      </c>
      <c r="F6778">
        <v>7</v>
      </c>
      <c r="G6778">
        <v>689</v>
      </c>
      <c r="H6778" s="9" t="s">
        <v>24641</v>
      </c>
      <c r="I6778" s="9" t="str">
        <f t="shared" si="105"/>
        <v>Short</v>
      </c>
    </row>
    <row r="6779" spans="1:9" hidden="1" x14ac:dyDescent="0.25">
      <c r="A6779" t="s">
        <v>5498</v>
      </c>
      <c r="B6779" s="11">
        <v>2021</v>
      </c>
      <c r="C6779" t="s">
        <v>24583</v>
      </c>
      <c r="D6779" t="s">
        <v>24928</v>
      </c>
      <c r="E6779" t="s">
        <v>24933</v>
      </c>
      <c r="F6779">
        <v>7</v>
      </c>
      <c r="G6779">
        <v>630</v>
      </c>
      <c r="H6779" s="9" t="s">
        <v>24670</v>
      </c>
      <c r="I6779" s="9" t="str">
        <f t="shared" si="105"/>
        <v>Short</v>
      </c>
    </row>
    <row r="6780" spans="1:9" hidden="1" x14ac:dyDescent="0.25">
      <c r="A6780" t="s">
        <v>5498</v>
      </c>
      <c r="B6780" s="11">
        <v>2021</v>
      </c>
      <c r="C6780" t="s">
        <v>24583</v>
      </c>
      <c r="D6780" t="s">
        <v>24928</v>
      </c>
      <c r="E6780" t="s">
        <v>24933</v>
      </c>
      <c r="F6780">
        <v>6.3</v>
      </c>
      <c r="G6780">
        <v>618</v>
      </c>
      <c r="H6780" s="9" t="s">
        <v>24670</v>
      </c>
      <c r="I6780" s="9" t="str">
        <f t="shared" si="105"/>
        <v>Short</v>
      </c>
    </row>
    <row r="6781" spans="1:9" hidden="1" x14ac:dyDescent="0.25">
      <c r="A6781" t="s">
        <v>5498</v>
      </c>
      <c r="B6781" s="11">
        <v>2021</v>
      </c>
      <c r="C6781" t="s">
        <v>24583</v>
      </c>
      <c r="D6781" t="s">
        <v>24928</v>
      </c>
      <c r="E6781" t="s">
        <v>24933</v>
      </c>
      <c r="F6781">
        <v>6.4</v>
      </c>
      <c r="G6781">
        <v>565</v>
      </c>
      <c r="H6781" s="9" t="s">
        <v>24656</v>
      </c>
      <c r="I6781" s="9" t="str">
        <f t="shared" si="105"/>
        <v>Short</v>
      </c>
    </row>
    <row r="6782" spans="1:9" hidden="1" x14ac:dyDescent="0.25">
      <c r="A6782" t="s">
        <v>2524</v>
      </c>
      <c r="B6782" s="11">
        <v>2020</v>
      </c>
      <c r="C6782" t="s">
        <v>24591</v>
      </c>
      <c r="D6782" t="s">
        <v>24926</v>
      </c>
      <c r="E6782" t="s">
        <v>24927</v>
      </c>
      <c r="F6782">
        <v>7.3</v>
      </c>
      <c r="G6782">
        <v>248</v>
      </c>
      <c r="H6782" s="9" t="s">
        <v>24657</v>
      </c>
      <c r="I6782" s="9" t="str">
        <f t="shared" si="105"/>
        <v>Short</v>
      </c>
    </row>
    <row r="6783" spans="1:9" hidden="1" x14ac:dyDescent="0.25">
      <c r="A6783" t="s">
        <v>2524</v>
      </c>
      <c r="B6783" s="11">
        <v>2020</v>
      </c>
      <c r="C6783" t="s">
        <v>24591</v>
      </c>
      <c r="D6783" t="s">
        <v>24926</v>
      </c>
      <c r="E6783" t="s">
        <v>24927</v>
      </c>
      <c r="F6783">
        <v>7.5</v>
      </c>
      <c r="G6783">
        <v>241</v>
      </c>
      <c r="H6783" s="9" t="s">
        <v>24657</v>
      </c>
      <c r="I6783" s="9" t="str">
        <f t="shared" si="105"/>
        <v>Short</v>
      </c>
    </row>
    <row r="6784" spans="1:9" hidden="1" x14ac:dyDescent="0.25">
      <c r="A6784" t="s">
        <v>2524</v>
      </c>
      <c r="B6784" s="11">
        <v>2020</v>
      </c>
      <c r="C6784" t="s">
        <v>24591</v>
      </c>
      <c r="D6784" t="s">
        <v>24926</v>
      </c>
      <c r="E6784" t="s">
        <v>24927</v>
      </c>
      <c r="F6784">
        <v>7.8</v>
      </c>
      <c r="G6784">
        <v>261</v>
      </c>
      <c r="H6784" s="9" t="s">
        <v>24657</v>
      </c>
      <c r="I6784" s="9" t="str">
        <f t="shared" si="105"/>
        <v>Short</v>
      </c>
    </row>
    <row r="6785" spans="1:9" hidden="1" x14ac:dyDescent="0.25">
      <c r="A6785" t="s">
        <v>2524</v>
      </c>
      <c r="B6785" s="11">
        <v>2020</v>
      </c>
      <c r="C6785" t="s">
        <v>24591</v>
      </c>
      <c r="D6785" t="s">
        <v>24926</v>
      </c>
      <c r="E6785" t="s">
        <v>24927</v>
      </c>
      <c r="F6785">
        <v>7.8</v>
      </c>
      <c r="G6785">
        <v>232</v>
      </c>
      <c r="H6785" s="9" t="s">
        <v>24657</v>
      </c>
      <c r="I6785" s="9" t="str">
        <f t="shared" si="105"/>
        <v>Short</v>
      </c>
    </row>
    <row r="6786" spans="1:9" hidden="1" x14ac:dyDescent="0.25">
      <c r="A6786" t="s">
        <v>2524</v>
      </c>
      <c r="B6786" s="11">
        <v>2020</v>
      </c>
      <c r="C6786" t="s">
        <v>24591</v>
      </c>
      <c r="D6786" t="s">
        <v>24926</v>
      </c>
      <c r="E6786" t="s">
        <v>24927</v>
      </c>
      <c r="F6786">
        <v>7.5</v>
      </c>
      <c r="G6786">
        <v>249</v>
      </c>
      <c r="H6786" s="9" t="s">
        <v>24657</v>
      </c>
      <c r="I6786" s="9" t="str">
        <f t="shared" si="105"/>
        <v>Short</v>
      </c>
    </row>
    <row r="6787" spans="1:9" hidden="1" x14ac:dyDescent="0.25">
      <c r="A6787" t="s">
        <v>2524</v>
      </c>
      <c r="B6787" s="11">
        <v>2020</v>
      </c>
      <c r="C6787" t="s">
        <v>24591</v>
      </c>
      <c r="D6787" t="s">
        <v>24926</v>
      </c>
      <c r="E6787" t="s">
        <v>24927</v>
      </c>
      <c r="F6787">
        <v>7.8</v>
      </c>
      <c r="G6787">
        <v>234</v>
      </c>
      <c r="H6787" s="9" t="s">
        <v>24657</v>
      </c>
      <c r="I6787" s="9" t="str">
        <f t="shared" ref="I6787:I6850" si="106">IF(H6787*24&lt;=1,"Short",IF(H6787*24&lt;=2,"Medium","Long"))</f>
        <v>Short</v>
      </c>
    </row>
    <row r="6788" spans="1:9" hidden="1" x14ac:dyDescent="0.25">
      <c r="A6788" t="s">
        <v>2524</v>
      </c>
      <c r="B6788" s="11">
        <v>2020</v>
      </c>
      <c r="C6788" t="s">
        <v>24591</v>
      </c>
      <c r="D6788" t="s">
        <v>24926</v>
      </c>
      <c r="E6788" t="s">
        <v>24927</v>
      </c>
      <c r="F6788">
        <v>8</v>
      </c>
      <c r="G6788">
        <v>255</v>
      </c>
      <c r="H6788" s="9" t="s">
        <v>24657</v>
      </c>
      <c r="I6788" s="9" t="str">
        <f t="shared" si="106"/>
        <v>Short</v>
      </c>
    </row>
    <row r="6789" spans="1:9" hidden="1" x14ac:dyDescent="0.25">
      <c r="A6789" t="s">
        <v>727</v>
      </c>
      <c r="B6789" s="11">
        <v>2020</v>
      </c>
      <c r="C6789" t="s">
        <v>24586</v>
      </c>
      <c r="D6789" t="s">
        <v>24939</v>
      </c>
      <c r="E6789" t="s">
        <v>24929</v>
      </c>
      <c r="F6789">
        <v>5.4</v>
      </c>
      <c r="G6789">
        <v>131</v>
      </c>
      <c r="H6789" s="9" t="s">
        <v>24655</v>
      </c>
      <c r="I6789" s="9" t="str">
        <f t="shared" si="106"/>
        <v>Short</v>
      </c>
    </row>
    <row r="6790" spans="1:9" hidden="1" x14ac:dyDescent="0.25">
      <c r="A6790" t="s">
        <v>334</v>
      </c>
      <c r="B6790" s="11">
        <v>2021</v>
      </c>
      <c r="C6790" t="s">
        <v>24590</v>
      </c>
      <c r="D6790" t="s">
        <v>24928</v>
      </c>
      <c r="E6790" t="s">
        <v>24930</v>
      </c>
      <c r="F6790">
        <v>7.5</v>
      </c>
      <c r="G6790" s="2">
        <v>1103</v>
      </c>
      <c r="H6790" s="9" t="s">
        <v>24647</v>
      </c>
      <c r="I6790" s="9" t="str">
        <f t="shared" si="106"/>
        <v>Short</v>
      </c>
    </row>
    <row r="6791" spans="1:9" hidden="1" x14ac:dyDescent="0.25">
      <c r="A6791" t="s">
        <v>334</v>
      </c>
      <c r="B6791" s="11">
        <v>2021</v>
      </c>
      <c r="C6791" t="s">
        <v>24590</v>
      </c>
      <c r="D6791" t="s">
        <v>24928</v>
      </c>
      <c r="E6791" t="s">
        <v>24930</v>
      </c>
      <c r="F6791">
        <v>7.9</v>
      </c>
      <c r="G6791" s="2">
        <v>1060</v>
      </c>
      <c r="H6791" s="9" t="s">
        <v>24666</v>
      </c>
      <c r="I6791" s="9" t="str">
        <f t="shared" si="106"/>
        <v>Short</v>
      </c>
    </row>
    <row r="6792" spans="1:9" hidden="1" x14ac:dyDescent="0.25">
      <c r="A6792" t="s">
        <v>334</v>
      </c>
      <c r="B6792" s="11">
        <v>2021</v>
      </c>
      <c r="C6792" t="s">
        <v>24590</v>
      </c>
      <c r="D6792" t="s">
        <v>24928</v>
      </c>
      <c r="E6792" t="s">
        <v>24930</v>
      </c>
      <c r="F6792">
        <v>8.1999999999999993</v>
      </c>
      <c r="G6792" s="2">
        <v>1277</v>
      </c>
      <c r="H6792" s="9" t="s">
        <v>24639</v>
      </c>
      <c r="I6792" s="9" t="str">
        <f t="shared" si="106"/>
        <v>Short</v>
      </c>
    </row>
    <row r="6793" spans="1:9" hidden="1" x14ac:dyDescent="0.25">
      <c r="A6793" t="s">
        <v>2464</v>
      </c>
      <c r="B6793" s="11">
        <v>2019</v>
      </c>
      <c r="C6793" t="s">
        <v>24583</v>
      </c>
      <c r="D6793" t="s">
        <v>24944</v>
      </c>
      <c r="F6793">
        <v>7.5</v>
      </c>
      <c r="G6793">
        <v>618</v>
      </c>
      <c r="H6793" s="9" t="s">
        <v>24838</v>
      </c>
      <c r="I6793" s="9" t="str">
        <f t="shared" si="106"/>
        <v>Short</v>
      </c>
    </row>
    <row r="6794" spans="1:9" hidden="1" x14ac:dyDescent="0.25">
      <c r="A6794" t="s">
        <v>6339</v>
      </c>
      <c r="B6794" s="11">
        <v>2021</v>
      </c>
      <c r="C6794" t="s">
        <v>24583</v>
      </c>
      <c r="D6794" t="s">
        <v>24928</v>
      </c>
      <c r="E6794" t="s">
        <v>24932</v>
      </c>
      <c r="F6794">
        <v>7</v>
      </c>
      <c r="G6794">
        <v>243</v>
      </c>
      <c r="H6794" s="9" t="s">
        <v>24655</v>
      </c>
      <c r="I6794" s="9" t="str">
        <f t="shared" si="106"/>
        <v>Short</v>
      </c>
    </row>
    <row r="6795" spans="1:9" hidden="1" x14ac:dyDescent="0.25">
      <c r="A6795" t="s">
        <v>6339</v>
      </c>
      <c r="B6795" s="11">
        <v>2021</v>
      </c>
      <c r="C6795" t="s">
        <v>24583</v>
      </c>
      <c r="D6795" t="s">
        <v>24928</v>
      </c>
      <c r="E6795" t="s">
        <v>24932</v>
      </c>
      <c r="F6795">
        <v>7.3</v>
      </c>
      <c r="G6795">
        <v>222</v>
      </c>
      <c r="H6795" s="9" t="s">
        <v>24804</v>
      </c>
      <c r="I6795" s="9" t="str">
        <f t="shared" si="106"/>
        <v>Short</v>
      </c>
    </row>
    <row r="6796" spans="1:9" hidden="1" x14ac:dyDescent="0.25">
      <c r="A6796" t="s">
        <v>6339</v>
      </c>
      <c r="B6796" s="11">
        <v>2021</v>
      </c>
      <c r="C6796" t="s">
        <v>24583</v>
      </c>
      <c r="D6796" t="s">
        <v>24928</v>
      </c>
      <c r="E6796" t="s">
        <v>24932</v>
      </c>
      <c r="F6796">
        <v>7.4</v>
      </c>
      <c r="G6796">
        <v>213</v>
      </c>
      <c r="H6796" s="9" t="s">
        <v>24656</v>
      </c>
      <c r="I6796" s="9" t="str">
        <f t="shared" si="106"/>
        <v>Short</v>
      </c>
    </row>
    <row r="6797" spans="1:9" hidden="1" x14ac:dyDescent="0.25">
      <c r="A6797" t="s">
        <v>3404</v>
      </c>
      <c r="B6797" s="11">
        <v>2018</v>
      </c>
      <c r="C6797" t="s">
        <v>24591</v>
      </c>
      <c r="D6797" t="s">
        <v>24926</v>
      </c>
      <c r="E6797" t="s">
        <v>24936</v>
      </c>
      <c r="F6797">
        <v>6</v>
      </c>
      <c r="G6797">
        <v>202</v>
      </c>
      <c r="H6797" s="9" t="s">
        <v>24788</v>
      </c>
      <c r="I6797" s="9" t="str">
        <f t="shared" si="106"/>
        <v>Short</v>
      </c>
    </row>
    <row r="6798" spans="1:9" hidden="1" x14ac:dyDescent="0.25">
      <c r="A6798" t="s">
        <v>3404</v>
      </c>
      <c r="B6798" s="11">
        <v>2018</v>
      </c>
      <c r="C6798" t="s">
        <v>24591</v>
      </c>
      <c r="D6798" t="s">
        <v>24926</v>
      </c>
      <c r="E6798" t="s">
        <v>24936</v>
      </c>
      <c r="F6798">
        <v>6.6</v>
      </c>
      <c r="G6798">
        <v>156</v>
      </c>
      <c r="H6798" s="9" t="s">
        <v>24638</v>
      </c>
      <c r="I6798" s="9" t="str">
        <f t="shared" si="106"/>
        <v>Short</v>
      </c>
    </row>
    <row r="6799" spans="1:9" hidden="1" x14ac:dyDescent="0.25">
      <c r="A6799" t="s">
        <v>3404</v>
      </c>
      <c r="B6799" s="11">
        <v>2018</v>
      </c>
      <c r="C6799" t="s">
        <v>24591</v>
      </c>
      <c r="D6799" t="s">
        <v>24926</v>
      </c>
      <c r="E6799" t="s">
        <v>24936</v>
      </c>
      <c r="F6799">
        <v>6.7</v>
      </c>
      <c r="G6799">
        <v>149</v>
      </c>
      <c r="H6799" s="9" t="s">
        <v>24638</v>
      </c>
      <c r="I6799" s="9" t="str">
        <f t="shared" si="106"/>
        <v>Short</v>
      </c>
    </row>
    <row r="6800" spans="1:9" hidden="1" x14ac:dyDescent="0.25">
      <c r="A6800" t="s">
        <v>3404</v>
      </c>
      <c r="B6800" s="11">
        <v>2018</v>
      </c>
      <c r="C6800" t="s">
        <v>24591</v>
      </c>
      <c r="D6800" t="s">
        <v>24926</v>
      </c>
      <c r="E6800" t="s">
        <v>24936</v>
      </c>
      <c r="F6800">
        <v>6.6</v>
      </c>
      <c r="G6800">
        <v>143</v>
      </c>
      <c r="H6800" s="9" t="s">
        <v>24788</v>
      </c>
      <c r="I6800" s="9" t="str">
        <f t="shared" si="106"/>
        <v>Short</v>
      </c>
    </row>
    <row r="6801" spans="1:9" hidden="1" x14ac:dyDescent="0.25">
      <c r="A6801" t="s">
        <v>3404</v>
      </c>
      <c r="B6801" s="11">
        <v>2018</v>
      </c>
      <c r="C6801" t="s">
        <v>24591</v>
      </c>
      <c r="D6801" t="s">
        <v>24926</v>
      </c>
      <c r="E6801" t="s">
        <v>24936</v>
      </c>
      <c r="F6801">
        <v>6.9</v>
      </c>
      <c r="G6801">
        <v>138</v>
      </c>
      <c r="H6801" s="9" t="s">
        <v>24788</v>
      </c>
      <c r="I6801" s="9" t="str">
        <f t="shared" si="106"/>
        <v>Short</v>
      </c>
    </row>
    <row r="6802" spans="1:9" hidden="1" x14ac:dyDescent="0.25">
      <c r="A6802" t="s">
        <v>3404</v>
      </c>
      <c r="B6802" s="11">
        <v>2018</v>
      </c>
      <c r="C6802" t="s">
        <v>24591</v>
      </c>
      <c r="D6802" t="s">
        <v>24926</v>
      </c>
      <c r="E6802" t="s">
        <v>24936</v>
      </c>
      <c r="F6802">
        <v>6.9</v>
      </c>
      <c r="G6802">
        <v>138</v>
      </c>
      <c r="H6802" s="9" t="s">
        <v>24726</v>
      </c>
      <c r="I6802" s="9" t="str">
        <f t="shared" si="106"/>
        <v>Short</v>
      </c>
    </row>
    <row r="6803" spans="1:9" hidden="1" x14ac:dyDescent="0.25">
      <c r="A6803" t="s">
        <v>3404</v>
      </c>
      <c r="B6803" s="11">
        <v>2018</v>
      </c>
      <c r="C6803" t="s">
        <v>24591</v>
      </c>
      <c r="D6803" t="s">
        <v>24926</v>
      </c>
      <c r="E6803" t="s">
        <v>24936</v>
      </c>
      <c r="F6803">
        <v>7.1</v>
      </c>
      <c r="G6803">
        <v>129</v>
      </c>
      <c r="H6803" s="9" t="s">
        <v>24726</v>
      </c>
      <c r="I6803" s="9" t="str">
        <f t="shared" si="106"/>
        <v>Short</v>
      </c>
    </row>
    <row r="6804" spans="1:9" hidden="1" x14ac:dyDescent="0.25">
      <c r="A6804" t="s">
        <v>3404</v>
      </c>
      <c r="B6804" s="11">
        <v>2018</v>
      </c>
      <c r="C6804" t="s">
        <v>24591</v>
      </c>
      <c r="D6804" t="s">
        <v>24926</v>
      </c>
      <c r="E6804" t="s">
        <v>24936</v>
      </c>
      <c r="F6804">
        <v>7.2</v>
      </c>
      <c r="G6804">
        <v>129</v>
      </c>
      <c r="H6804" s="9" t="s">
        <v>24715</v>
      </c>
      <c r="I6804" s="9" t="str">
        <f t="shared" si="106"/>
        <v>Short</v>
      </c>
    </row>
    <row r="6805" spans="1:9" hidden="1" x14ac:dyDescent="0.25">
      <c r="A6805" t="s">
        <v>3404</v>
      </c>
      <c r="B6805" s="11">
        <v>2018</v>
      </c>
      <c r="C6805" t="s">
        <v>24591</v>
      </c>
      <c r="D6805" t="s">
        <v>24926</v>
      </c>
      <c r="E6805" t="s">
        <v>24936</v>
      </c>
      <c r="F6805">
        <v>7.1</v>
      </c>
      <c r="G6805">
        <v>134</v>
      </c>
      <c r="H6805" s="9" t="s">
        <v>24642</v>
      </c>
      <c r="I6805" s="9" t="str">
        <f t="shared" si="106"/>
        <v>Short</v>
      </c>
    </row>
    <row r="6806" spans="1:9" hidden="1" x14ac:dyDescent="0.25">
      <c r="A6806" t="s">
        <v>3118</v>
      </c>
      <c r="B6806" s="11">
        <v>2021</v>
      </c>
      <c r="C6806" t="s">
        <v>24591</v>
      </c>
      <c r="D6806" t="s">
        <v>24926</v>
      </c>
      <c r="E6806" t="s">
        <v>24927</v>
      </c>
      <c r="F6806">
        <v>8.1999999999999993</v>
      </c>
      <c r="G6806">
        <v>648</v>
      </c>
      <c r="H6806" s="9" t="s">
        <v>24726</v>
      </c>
      <c r="I6806" s="9" t="str">
        <f t="shared" si="106"/>
        <v>Short</v>
      </c>
    </row>
    <row r="6807" spans="1:9" hidden="1" x14ac:dyDescent="0.25">
      <c r="A6807" t="s">
        <v>3118</v>
      </c>
      <c r="B6807" s="11">
        <v>2021</v>
      </c>
      <c r="C6807" t="s">
        <v>24591</v>
      </c>
      <c r="D6807" t="s">
        <v>24926</v>
      </c>
      <c r="E6807" t="s">
        <v>24927</v>
      </c>
      <c r="F6807">
        <v>8.5</v>
      </c>
      <c r="G6807">
        <v>582</v>
      </c>
      <c r="H6807" s="9" t="s">
        <v>24715</v>
      </c>
      <c r="I6807" s="9" t="str">
        <f t="shared" si="106"/>
        <v>Short</v>
      </c>
    </row>
    <row r="6808" spans="1:9" hidden="1" x14ac:dyDescent="0.25">
      <c r="A6808" t="s">
        <v>3118</v>
      </c>
      <c r="B6808" s="11">
        <v>2021</v>
      </c>
      <c r="C6808" t="s">
        <v>24591</v>
      </c>
      <c r="D6808" t="s">
        <v>24926</v>
      </c>
      <c r="E6808" t="s">
        <v>24927</v>
      </c>
      <c r="F6808">
        <v>8.3000000000000007</v>
      </c>
      <c r="G6808">
        <v>541</v>
      </c>
      <c r="H6808" s="9" t="s">
        <v>24715</v>
      </c>
      <c r="I6808" s="9" t="str">
        <f t="shared" si="106"/>
        <v>Short</v>
      </c>
    </row>
    <row r="6809" spans="1:9" hidden="1" x14ac:dyDescent="0.25">
      <c r="A6809" t="s">
        <v>3118</v>
      </c>
      <c r="B6809" s="11">
        <v>2021</v>
      </c>
      <c r="C6809" t="s">
        <v>24591</v>
      </c>
      <c r="D6809" t="s">
        <v>24926</v>
      </c>
      <c r="E6809" t="s">
        <v>24927</v>
      </c>
      <c r="F6809">
        <v>8.4</v>
      </c>
      <c r="G6809">
        <v>536</v>
      </c>
      <c r="H6809" s="9" t="s">
        <v>24788</v>
      </c>
      <c r="I6809" s="9" t="str">
        <f t="shared" si="106"/>
        <v>Short</v>
      </c>
    </row>
    <row r="6810" spans="1:9" hidden="1" x14ac:dyDescent="0.25">
      <c r="A6810" t="s">
        <v>3118</v>
      </c>
      <c r="B6810" s="11">
        <v>2021</v>
      </c>
      <c r="C6810" t="s">
        <v>24591</v>
      </c>
      <c r="D6810" t="s">
        <v>24926</v>
      </c>
      <c r="E6810" t="s">
        <v>24927</v>
      </c>
      <c r="F6810">
        <v>8.4</v>
      </c>
      <c r="G6810">
        <v>517</v>
      </c>
      <c r="H6810" s="9" t="s">
        <v>24636</v>
      </c>
      <c r="I6810" s="9" t="str">
        <f t="shared" si="106"/>
        <v>Short</v>
      </c>
    </row>
    <row r="6811" spans="1:9" hidden="1" x14ac:dyDescent="0.25">
      <c r="A6811" t="s">
        <v>3118</v>
      </c>
      <c r="B6811" s="11">
        <v>2021</v>
      </c>
      <c r="C6811" t="s">
        <v>24591</v>
      </c>
      <c r="D6811" t="s">
        <v>24926</v>
      </c>
      <c r="E6811" t="s">
        <v>24927</v>
      </c>
      <c r="F6811">
        <v>8.6</v>
      </c>
      <c r="G6811">
        <v>516</v>
      </c>
      <c r="H6811" s="9" t="s">
        <v>24715</v>
      </c>
      <c r="I6811" s="9" t="str">
        <f t="shared" si="106"/>
        <v>Short</v>
      </c>
    </row>
    <row r="6812" spans="1:9" hidden="1" x14ac:dyDescent="0.25">
      <c r="A6812" t="s">
        <v>3118</v>
      </c>
      <c r="B6812" s="11">
        <v>2021</v>
      </c>
      <c r="C6812" t="s">
        <v>24591</v>
      </c>
      <c r="D6812" t="s">
        <v>24926</v>
      </c>
      <c r="E6812" t="s">
        <v>24927</v>
      </c>
      <c r="F6812">
        <v>8.6999999999999993</v>
      </c>
      <c r="G6812">
        <v>541</v>
      </c>
      <c r="H6812" s="9" t="s">
        <v>24715</v>
      </c>
      <c r="I6812" s="9" t="str">
        <f t="shared" si="106"/>
        <v>Short</v>
      </c>
    </row>
    <row r="6813" spans="1:9" hidden="1" x14ac:dyDescent="0.25">
      <c r="A6813" t="s">
        <v>3118</v>
      </c>
      <c r="B6813" s="11">
        <v>2021</v>
      </c>
      <c r="C6813" t="s">
        <v>24591</v>
      </c>
      <c r="D6813" t="s">
        <v>24926</v>
      </c>
      <c r="E6813" t="s">
        <v>24927</v>
      </c>
      <c r="F6813">
        <v>8.8000000000000007</v>
      </c>
      <c r="G6813">
        <v>620</v>
      </c>
      <c r="H6813" s="9" t="s">
        <v>24715</v>
      </c>
      <c r="I6813" s="9" t="str">
        <f t="shared" si="106"/>
        <v>Short</v>
      </c>
    </row>
    <row r="6814" spans="1:9" hidden="1" x14ac:dyDescent="0.25">
      <c r="A6814" t="s">
        <v>8301</v>
      </c>
      <c r="B6814" s="11">
        <v>2017</v>
      </c>
      <c r="C6814" t="s">
        <v>24591</v>
      </c>
      <c r="D6814" t="s">
        <v>24926</v>
      </c>
      <c r="E6814" t="s">
        <v>24927</v>
      </c>
      <c r="F6814">
        <v>8.1999999999999993</v>
      </c>
      <c r="G6814">
        <v>88</v>
      </c>
      <c r="H6814" s="9" t="s">
        <v>24636</v>
      </c>
      <c r="I6814" s="9" t="str">
        <f t="shared" si="106"/>
        <v>Short</v>
      </c>
    </row>
    <row r="6815" spans="1:9" hidden="1" x14ac:dyDescent="0.25">
      <c r="A6815" t="s">
        <v>8301</v>
      </c>
      <c r="B6815" s="11">
        <v>2017</v>
      </c>
      <c r="C6815" t="s">
        <v>24591</v>
      </c>
      <c r="D6815" t="s">
        <v>24926</v>
      </c>
      <c r="E6815" t="s">
        <v>24927</v>
      </c>
      <c r="F6815">
        <v>7.8</v>
      </c>
      <c r="G6815">
        <v>72</v>
      </c>
      <c r="H6815" s="9" t="s">
        <v>24636</v>
      </c>
      <c r="I6815" s="9" t="str">
        <f t="shared" si="106"/>
        <v>Short</v>
      </c>
    </row>
    <row r="6816" spans="1:9" hidden="1" x14ac:dyDescent="0.25">
      <c r="A6816" t="s">
        <v>8301</v>
      </c>
      <c r="B6816" s="11">
        <v>2017</v>
      </c>
      <c r="C6816" t="s">
        <v>24591</v>
      </c>
      <c r="D6816" t="s">
        <v>24926</v>
      </c>
      <c r="E6816" t="s">
        <v>24927</v>
      </c>
      <c r="F6816">
        <v>8.1</v>
      </c>
      <c r="G6816">
        <v>69</v>
      </c>
      <c r="H6816" s="9" t="s">
        <v>24657</v>
      </c>
      <c r="I6816" s="9" t="str">
        <f t="shared" si="106"/>
        <v>Short</v>
      </c>
    </row>
    <row r="6817" spans="1:9" hidden="1" x14ac:dyDescent="0.25">
      <c r="A6817" t="s">
        <v>8301</v>
      </c>
      <c r="B6817" s="11">
        <v>2017</v>
      </c>
      <c r="C6817" t="s">
        <v>24591</v>
      </c>
      <c r="D6817" t="s">
        <v>24926</v>
      </c>
      <c r="E6817" t="s">
        <v>24927</v>
      </c>
      <c r="F6817">
        <v>8.6999999999999993</v>
      </c>
      <c r="G6817">
        <v>75</v>
      </c>
      <c r="H6817" s="9" t="s">
        <v>24638</v>
      </c>
      <c r="I6817" s="9" t="str">
        <f t="shared" si="106"/>
        <v>Short</v>
      </c>
    </row>
    <row r="6818" spans="1:9" hidden="1" x14ac:dyDescent="0.25">
      <c r="A6818" t="s">
        <v>24897</v>
      </c>
      <c r="B6818" s="11">
        <v>2021</v>
      </c>
      <c r="C6818" t="s">
        <v>24588</v>
      </c>
      <c r="D6818" t="s">
        <v>24930</v>
      </c>
      <c r="E6818" t="s">
        <v>24933</v>
      </c>
      <c r="F6818">
        <v>7</v>
      </c>
      <c r="G6818">
        <v>356</v>
      </c>
      <c r="H6818" s="9" t="s">
        <v>24780</v>
      </c>
      <c r="I6818" s="9" t="str">
        <f t="shared" si="106"/>
        <v>Short</v>
      </c>
    </row>
    <row r="6819" spans="1:9" hidden="1" x14ac:dyDescent="0.25">
      <c r="A6819" t="s">
        <v>2464</v>
      </c>
      <c r="B6819" s="11">
        <v>2019</v>
      </c>
      <c r="C6819" t="s">
        <v>24583</v>
      </c>
      <c r="D6819" t="s">
        <v>24944</v>
      </c>
      <c r="F6819">
        <v>7.9</v>
      </c>
      <c r="G6819">
        <v>587</v>
      </c>
      <c r="H6819" s="9" t="s">
        <v>24838</v>
      </c>
      <c r="I6819" s="9" t="str">
        <f t="shared" si="106"/>
        <v>Short</v>
      </c>
    </row>
    <row r="6820" spans="1:9" hidden="1" x14ac:dyDescent="0.25">
      <c r="A6820" t="s">
        <v>2464</v>
      </c>
      <c r="B6820" s="11">
        <v>2019</v>
      </c>
      <c r="C6820" t="s">
        <v>24583</v>
      </c>
      <c r="D6820" t="s">
        <v>24944</v>
      </c>
      <c r="F6820">
        <v>8.1</v>
      </c>
      <c r="G6820">
        <v>600</v>
      </c>
      <c r="H6820" s="9" t="s">
        <v>24682</v>
      </c>
      <c r="I6820" s="9" t="str">
        <f t="shared" si="106"/>
        <v>Short</v>
      </c>
    </row>
    <row r="6821" spans="1:9" hidden="1" x14ac:dyDescent="0.25">
      <c r="A6821" t="s">
        <v>2464</v>
      </c>
      <c r="B6821" s="11">
        <v>2019</v>
      </c>
      <c r="C6821" t="s">
        <v>24583</v>
      </c>
      <c r="D6821" t="s">
        <v>24944</v>
      </c>
      <c r="F6821">
        <v>7.7</v>
      </c>
      <c r="G6821">
        <v>545</v>
      </c>
      <c r="H6821" s="9" t="s">
        <v>24637</v>
      </c>
      <c r="I6821" s="9" t="str">
        <f t="shared" si="106"/>
        <v>Short</v>
      </c>
    </row>
    <row r="6822" spans="1:9" hidden="1" x14ac:dyDescent="0.25">
      <c r="A6822" t="s">
        <v>2464</v>
      </c>
      <c r="B6822" s="11">
        <v>2019</v>
      </c>
      <c r="C6822" t="s">
        <v>24583</v>
      </c>
      <c r="D6822" t="s">
        <v>24944</v>
      </c>
      <c r="F6822">
        <v>7.6</v>
      </c>
      <c r="G6822">
        <v>523</v>
      </c>
      <c r="H6822" s="9" t="s">
        <v>24838</v>
      </c>
      <c r="I6822" s="9" t="str">
        <f t="shared" si="106"/>
        <v>Short</v>
      </c>
    </row>
    <row r="6823" spans="1:9" hidden="1" x14ac:dyDescent="0.25">
      <c r="A6823" t="s">
        <v>2464</v>
      </c>
      <c r="B6823" s="11">
        <v>2019</v>
      </c>
      <c r="C6823" t="s">
        <v>24583</v>
      </c>
      <c r="D6823" t="s">
        <v>24944</v>
      </c>
      <c r="F6823">
        <v>8.6</v>
      </c>
      <c r="G6823">
        <v>646</v>
      </c>
      <c r="H6823" s="9" t="s">
        <v>24774</v>
      </c>
      <c r="I6823" s="9" t="str">
        <f t="shared" si="106"/>
        <v>Short</v>
      </c>
    </row>
    <row r="6824" spans="1:9" hidden="1" x14ac:dyDescent="0.25">
      <c r="A6824" t="s">
        <v>2464</v>
      </c>
      <c r="B6824" s="11">
        <v>2019</v>
      </c>
      <c r="C6824" t="s">
        <v>24583</v>
      </c>
      <c r="D6824" t="s">
        <v>24944</v>
      </c>
      <c r="F6824">
        <v>7.6</v>
      </c>
      <c r="G6824">
        <v>511</v>
      </c>
      <c r="H6824" s="9" t="s">
        <v>24647</v>
      </c>
      <c r="I6824" s="9" t="str">
        <f t="shared" si="106"/>
        <v>Short</v>
      </c>
    </row>
    <row r="6825" spans="1:9" hidden="1" x14ac:dyDescent="0.25">
      <c r="A6825" t="s">
        <v>2464</v>
      </c>
      <c r="B6825" s="11">
        <v>2019</v>
      </c>
      <c r="C6825" t="s">
        <v>24583</v>
      </c>
      <c r="D6825" t="s">
        <v>24944</v>
      </c>
      <c r="F6825">
        <v>6.9</v>
      </c>
      <c r="G6825">
        <v>562</v>
      </c>
      <c r="H6825" s="9" t="s">
        <v>24774</v>
      </c>
      <c r="I6825" s="9" t="str">
        <f t="shared" si="106"/>
        <v>Short</v>
      </c>
    </row>
    <row r="6826" spans="1:9" hidden="1" x14ac:dyDescent="0.25">
      <c r="A6826" t="s">
        <v>2464</v>
      </c>
      <c r="B6826" s="11">
        <v>2019</v>
      </c>
      <c r="C6826" t="s">
        <v>24583</v>
      </c>
      <c r="D6826" t="s">
        <v>24944</v>
      </c>
      <c r="F6826">
        <v>9.4</v>
      </c>
      <c r="G6826" s="2">
        <v>1000</v>
      </c>
      <c r="H6826" s="9" t="s">
        <v>24649</v>
      </c>
      <c r="I6826" s="9" t="str">
        <f t="shared" si="106"/>
        <v>Short</v>
      </c>
    </row>
    <row r="6827" spans="1:9" hidden="1" x14ac:dyDescent="0.25">
      <c r="A6827" t="s">
        <v>2464</v>
      </c>
      <c r="B6827" s="11">
        <v>2019</v>
      </c>
      <c r="C6827" t="s">
        <v>24583</v>
      </c>
      <c r="D6827" t="s">
        <v>24944</v>
      </c>
      <c r="F6827">
        <v>6.8</v>
      </c>
      <c r="G6827">
        <v>615</v>
      </c>
      <c r="H6827" s="9" t="s">
        <v>24838</v>
      </c>
      <c r="I6827" s="9" t="str">
        <f t="shared" si="106"/>
        <v>Short</v>
      </c>
    </row>
    <row r="6828" spans="1:9" x14ac:dyDescent="0.25">
      <c r="A6828" t="s">
        <v>24631</v>
      </c>
      <c r="B6828" s="11">
        <v>2020</v>
      </c>
      <c r="C6828" t="s">
        <v>24595</v>
      </c>
      <c r="H6828" s="9" t="s">
        <v>24644</v>
      </c>
      <c r="I6828" s="9" t="str">
        <f t="shared" si="106"/>
        <v>Short</v>
      </c>
    </row>
    <row r="6829" spans="1:9" x14ac:dyDescent="0.25">
      <c r="A6829" t="s">
        <v>3263</v>
      </c>
      <c r="B6829" s="11">
        <v>2021</v>
      </c>
      <c r="C6829" t="s">
        <v>24591</v>
      </c>
      <c r="D6829" t="s">
        <v>24927</v>
      </c>
      <c r="E6829" t="s">
        <v>24936</v>
      </c>
      <c r="H6829" s="9" t="s">
        <v>24788</v>
      </c>
      <c r="I6829" s="9" t="str">
        <f t="shared" si="106"/>
        <v>Short</v>
      </c>
    </row>
    <row r="6830" spans="1:9" hidden="1" x14ac:dyDescent="0.25">
      <c r="A6830" t="s">
        <v>959</v>
      </c>
      <c r="B6830" s="11">
        <v>2009</v>
      </c>
      <c r="C6830" t="s">
        <v>24591</v>
      </c>
      <c r="D6830" t="s">
        <v>24926</v>
      </c>
      <c r="E6830" t="s">
        <v>24927</v>
      </c>
      <c r="F6830">
        <v>7.7</v>
      </c>
      <c r="G6830" s="2">
        <v>1594</v>
      </c>
      <c r="H6830" s="9" t="s">
        <v>24642</v>
      </c>
      <c r="I6830" s="9" t="str">
        <f t="shared" si="106"/>
        <v>Short</v>
      </c>
    </row>
    <row r="6831" spans="1:9" hidden="1" x14ac:dyDescent="0.25">
      <c r="A6831" t="s">
        <v>959</v>
      </c>
      <c r="B6831" s="11">
        <v>2009</v>
      </c>
      <c r="C6831" t="s">
        <v>24591</v>
      </c>
      <c r="D6831" t="s">
        <v>24926</v>
      </c>
      <c r="E6831" t="s">
        <v>24927</v>
      </c>
      <c r="F6831">
        <v>8.4</v>
      </c>
      <c r="G6831" s="2">
        <v>1479</v>
      </c>
      <c r="H6831" s="9" t="s">
        <v>24642</v>
      </c>
      <c r="I6831" s="9" t="str">
        <f t="shared" si="106"/>
        <v>Short</v>
      </c>
    </row>
    <row r="6832" spans="1:9" hidden="1" x14ac:dyDescent="0.25">
      <c r="A6832" t="s">
        <v>959</v>
      </c>
      <c r="B6832" s="11">
        <v>2009</v>
      </c>
      <c r="C6832" t="s">
        <v>24591</v>
      </c>
      <c r="D6832" t="s">
        <v>24926</v>
      </c>
      <c r="E6832" t="s">
        <v>24927</v>
      </c>
      <c r="F6832">
        <v>9.1999999999999993</v>
      </c>
      <c r="G6832" s="2">
        <v>1993</v>
      </c>
      <c r="H6832" s="9" t="s">
        <v>24642</v>
      </c>
      <c r="I6832" s="9" t="str">
        <f t="shared" si="106"/>
        <v>Short</v>
      </c>
    </row>
    <row r="6833" spans="1:9" hidden="1" x14ac:dyDescent="0.25">
      <c r="A6833" t="s">
        <v>959</v>
      </c>
      <c r="B6833" s="11">
        <v>2009</v>
      </c>
      <c r="C6833" t="s">
        <v>24591</v>
      </c>
      <c r="D6833" t="s">
        <v>24926</v>
      </c>
      <c r="E6833" t="s">
        <v>24927</v>
      </c>
      <c r="F6833">
        <v>7.8</v>
      </c>
      <c r="G6833" s="2">
        <v>1316</v>
      </c>
      <c r="H6833" s="9" t="s">
        <v>24642</v>
      </c>
      <c r="I6833" s="9" t="str">
        <f t="shared" si="106"/>
        <v>Short</v>
      </c>
    </row>
    <row r="6834" spans="1:9" hidden="1" x14ac:dyDescent="0.25">
      <c r="A6834" t="s">
        <v>959</v>
      </c>
      <c r="B6834" s="11">
        <v>2009</v>
      </c>
      <c r="C6834" t="s">
        <v>24591</v>
      </c>
      <c r="D6834" t="s">
        <v>24926</v>
      </c>
      <c r="E6834" t="s">
        <v>24927</v>
      </c>
      <c r="F6834">
        <v>8.3000000000000007</v>
      </c>
      <c r="G6834" s="2">
        <v>1242</v>
      </c>
      <c r="H6834" s="9" t="s">
        <v>24642</v>
      </c>
      <c r="I6834" s="9" t="str">
        <f t="shared" si="106"/>
        <v>Short</v>
      </c>
    </row>
    <row r="6835" spans="1:9" hidden="1" x14ac:dyDescent="0.25">
      <c r="A6835" t="s">
        <v>4471</v>
      </c>
      <c r="B6835" s="11">
        <v>2021</v>
      </c>
      <c r="C6835" t="s">
        <v>24591</v>
      </c>
      <c r="D6835" t="s">
        <v>24926</v>
      </c>
      <c r="E6835" t="s">
        <v>24927</v>
      </c>
      <c r="F6835">
        <v>7.6</v>
      </c>
      <c r="G6835">
        <v>188</v>
      </c>
      <c r="H6835" s="9" t="s">
        <v>24638</v>
      </c>
      <c r="I6835" s="9" t="str">
        <f t="shared" si="106"/>
        <v>Short</v>
      </c>
    </row>
    <row r="6836" spans="1:9" hidden="1" x14ac:dyDescent="0.25">
      <c r="A6836" t="s">
        <v>4471</v>
      </c>
      <c r="B6836" s="11">
        <v>2021</v>
      </c>
      <c r="C6836" t="s">
        <v>24591</v>
      </c>
      <c r="D6836" t="s">
        <v>24926</v>
      </c>
      <c r="E6836" t="s">
        <v>24927</v>
      </c>
      <c r="F6836">
        <v>7.6</v>
      </c>
      <c r="G6836">
        <v>193</v>
      </c>
      <c r="H6836" s="9" t="s">
        <v>24788</v>
      </c>
      <c r="I6836" s="9" t="str">
        <f t="shared" si="106"/>
        <v>Short</v>
      </c>
    </row>
    <row r="6837" spans="1:9" hidden="1" x14ac:dyDescent="0.25">
      <c r="A6837" t="s">
        <v>4471</v>
      </c>
      <c r="B6837" s="11">
        <v>2021</v>
      </c>
      <c r="C6837" t="s">
        <v>24591</v>
      </c>
      <c r="D6837" t="s">
        <v>24926</v>
      </c>
      <c r="E6837" t="s">
        <v>24927</v>
      </c>
      <c r="F6837">
        <v>7.4</v>
      </c>
      <c r="G6837">
        <v>189</v>
      </c>
      <c r="H6837" s="9" t="s">
        <v>24726</v>
      </c>
      <c r="I6837" s="9" t="str">
        <f t="shared" si="106"/>
        <v>Short</v>
      </c>
    </row>
    <row r="6838" spans="1:9" hidden="1" x14ac:dyDescent="0.25">
      <c r="A6838" t="s">
        <v>4074</v>
      </c>
      <c r="B6838" s="11">
        <v>2021</v>
      </c>
      <c r="C6838" t="s">
        <v>24591</v>
      </c>
      <c r="D6838" t="s">
        <v>24926</v>
      </c>
      <c r="E6838" t="s">
        <v>24927</v>
      </c>
      <c r="F6838">
        <v>7</v>
      </c>
      <c r="G6838">
        <v>170</v>
      </c>
      <c r="H6838" s="9" t="s">
        <v>24726</v>
      </c>
      <c r="I6838" s="9" t="str">
        <f t="shared" si="106"/>
        <v>Short</v>
      </c>
    </row>
    <row r="6839" spans="1:9" hidden="1" x14ac:dyDescent="0.25">
      <c r="A6839" t="s">
        <v>4074</v>
      </c>
      <c r="B6839" s="11">
        <v>2021</v>
      </c>
      <c r="C6839" t="s">
        <v>24591</v>
      </c>
      <c r="D6839" t="s">
        <v>24926</v>
      </c>
      <c r="E6839" t="s">
        <v>24927</v>
      </c>
      <c r="F6839">
        <v>6.8</v>
      </c>
      <c r="G6839">
        <v>146</v>
      </c>
      <c r="H6839" s="9" t="s">
        <v>24815</v>
      </c>
      <c r="I6839" s="9" t="str">
        <f t="shared" si="106"/>
        <v>Short</v>
      </c>
    </row>
    <row r="6840" spans="1:9" hidden="1" x14ac:dyDescent="0.25">
      <c r="A6840" t="s">
        <v>4074</v>
      </c>
      <c r="B6840" s="11">
        <v>2021</v>
      </c>
      <c r="C6840" t="s">
        <v>24591</v>
      </c>
      <c r="D6840" t="s">
        <v>24926</v>
      </c>
      <c r="E6840" t="s">
        <v>24927</v>
      </c>
      <c r="F6840">
        <v>6.8</v>
      </c>
      <c r="G6840">
        <v>138</v>
      </c>
      <c r="H6840" s="9" t="s">
        <v>24815</v>
      </c>
      <c r="I6840" s="9" t="str">
        <f t="shared" si="106"/>
        <v>Short</v>
      </c>
    </row>
    <row r="6841" spans="1:9" hidden="1" x14ac:dyDescent="0.25">
      <c r="A6841" t="s">
        <v>4074</v>
      </c>
      <c r="B6841" s="11">
        <v>2021</v>
      </c>
      <c r="C6841" t="s">
        <v>24591</v>
      </c>
      <c r="D6841" t="s">
        <v>24926</v>
      </c>
      <c r="E6841" t="s">
        <v>24927</v>
      </c>
      <c r="F6841">
        <v>6.6</v>
      </c>
      <c r="G6841">
        <v>137</v>
      </c>
      <c r="H6841" s="9" t="s">
        <v>24726</v>
      </c>
      <c r="I6841" s="9" t="str">
        <f t="shared" si="106"/>
        <v>Short</v>
      </c>
    </row>
    <row r="6842" spans="1:9" hidden="1" x14ac:dyDescent="0.25">
      <c r="A6842" t="s">
        <v>4074</v>
      </c>
      <c r="B6842" s="11">
        <v>2021</v>
      </c>
      <c r="C6842" t="s">
        <v>24591</v>
      </c>
      <c r="D6842" t="s">
        <v>24926</v>
      </c>
      <c r="E6842" t="s">
        <v>24927</v>
      </c>
      <c r="F6842">
        <v>6.4</v>
      </c>
      <c r="G6842">
        <v>133</v>
      </c>
      <c r="H6842" s="9" t="s">
        <v>24642</v>
      </c>
      <c r="I6842" s="9" t="str">
        <f t="shared" si="106"/>
        <v>Short</v>
      </c>
    </row>
    <row r="6843" spans="1:9" hidden="1" x14ac:dyDescent="0.25">
      <c r="A6843" t="s">
        <v>2524</v>
      </c>
      <c r="B6843" s="11">
        <v>2020</v>
      </c>
      <c r="C6843" t="s">
        <v>24591</v>
      </c>
      <c r="D6843" t="s">
        <v>24926</v>
      </c>
      <c r="E6843" t="s">
        <v>24927</v>
      </c>
      <c r="F6843">
        <v>7.8</v>
      </c>
      <c r="G6843">
        <v>244</v>
      </c>
      <c r="H6843" s="9" t="s">
        <v>24657</v>
      </c>
      <c r="I6843" s="9" t="str">
        <f t="shared" si="106"/>
        <v>Short</v>
      </c>
    </row>
    <row r="6844" spans="1:9" hidden="1" x14ac:dyDescent="0.25">
      <c r="A6844" t="s">
        <v>1348</v>
      </c>
      <c r="B6844" s="11">
        <v>2021</v>
      </c>
      <c r="C6844" t="s">
        <v>24591</v>
      </c>
      <c r="D6844" t="s">
        <v>24927</v>
      </c>
      <c r="E6844" t="s">
        <v>24936</v>
      </c>
      <c r="F6844">
        <v>8.1</v>
      </c>
      <c r="G6844">
        <v>18</v>
      </c>
      <c r="H6844" s="9" t="s">
        <v>24715</v>
      </c>
      <c r="I6844" s="9" t="str">
        <f t="shared" si="106"/>
        <v>Short</v>
      </c>
    </row>
    <row r="6845" spans="1:9" hidden="1" x14ac:dyDescent="0.25">
      <c r="A6845" t="s">
        <v>2997</v>
      </c>
      <c r="B6845" s="11">
        <v>2021</v>
      </c>
      <c r="C6845" t="s">
        <v>24591</v>
      </c>
      <c r="D6845" t="s">
        <v>24926</v>
      </c>
      <c r="E6845" t="s">
        <v>24927</v>
      </c>
      <c r="F6845">
        <v>7.1</v>
      </c>
      <c r="G6845">
        <v>172</v>
      </c>
      <c r="H6845" s="9" t="s">
        <v>24667</v>
      </c>
      <c r="I6845" s="9" t="str">
        <f t="shared" si="106"/>
        <v>Short</v>
      </c>
    </row>
    <row r="6846" spans="1:9" hidden="1" x14ac:dyDescent="0.25">
      <c r="A6846" t="s">
        <v>959</v>
      </c>
      <c r="B6846" s="11">
        <v>2009</v>
      </c>
      <c r="C6846" t="s">
        <v>24591</v>
      </c>
      <c r="D6846" t="s">
        <v>24926</v>
      </c>
      <c r="E6846" t="s">
        <v>24927</v>
      </c>
      <c r="F6846">
        <v>7.7</v>
      </c>
      <c r="G6846" s="2">
        <v>1183</v>
      </c>
      <c r="H6846" s="9" t="s">
        <v>24642</v>
      </c>
      <c r="I6846" s="9" t="str">
        <f t="shared" si="106"/>
        <v>Short</v>
      </c>
    </row>
    <row r="6847" spans="1:9" hidden="1" x14ac:dyDescent="0.25">
      <c r="A6847" t="s">
        <v>1348</v>
      </c>
      <c r="B6847" s="11">
        <v>2021</v>
      </c>
      <c r="C6847" t="s">
        <v>24591</v>
      </c>
      <c r="D6847" t="s">
        <v>24927</v>
      </c>
      <c r="E6847" t="s">
        <v>24936</v>
      </c>
      <c r="F6847">
        <v>8.6999999999999993</v>
      </c>
      <c r="G6847">
        <v>17</v>
      </c>
      <c r="H6847" s="9" t="s">
        <v>24636</v>
      </c>
      <c r="I6847" s="9" t="str">
        <f t="shared" si="106"/>
        <v>Short</v>
      </c>
    </row>
    <row r="6848" spans="1:9" hidden="1" x14ac:dyDescent="0.25">
      <c r="A6848" t="s">
        <v>1348</v>
      </c>
      <c r="B6848" s="11">
        <v>2021</v>
      </c>
      <c r="C6848" t="s">
        <v>24591</v>
      </c>
      <c r="D6848" t="s">
        <v>24927</v>
      </c>
      <c r="E6848" t="s">
        <v>24936</v>
      </c>
      <c r="F6848">
        <v>8.6999999999999993</v>
      </c>
      <c r="G6848">
        <v>11</v>
      </c>
      <c r="H6848" s="9" t="s">
        <v>24788</v>
      </c>
      <c r="I6848" s="9" t="str">
        <f t="shared" si="106"/>
        <v>Short</v>
      </c>
    </row>
    <row r="6849" spans="1:9" hidden="1" x14ac:dyDescent="0.25">
      <c r="A6849" t="s">
        <v>1348</v>
      </c>
      <c r="B6849" s="11">
        <v>2021</v>
      </c>
      <c r="C6849" t="s">
        <v>24591</v>
      </c>
      <c r="D6849" t="s">
        <v>24927</v>
      </c>
      <c r="E6849" t="s">
        <v>24936</v>
      </c>
      <c r="F6849">
        <v>9</v>
      </c>
      <c r="G6849">
        <v>13</v>
      </c>
      <c r="H6849" s="9" t="s">
        <v>24788</v>
      </c>
      <c r="I6849" s="9" t="str">
        <f t="shared" si="106"/>
        <v>Short</v>
      </c>
    </row>
    <row r="6850" spans="1:9" hidden="1" x14ac:dyDescent="0.25">
      <c r="A6850" t="s">
        <v>1348</v>
      </c>
      <c r="B6850" s="11">
        <v>2021</v>
      </c>
      <c r="C6850" t="s">
        <v>24591</v>
      </c>
      <c r="D6850" t="s">
        <v>24927</v>
      </c>
      <c r="E6850" t="s">
        <v>24936</v>
      </c>
      <c r="F6850">
        <v>8</v>
      </c>
      <c r="G6850">
        <v>8</v>
      </c>
      <c r="H6850" s="9" t="s">
        <v>24715</v>
      </c>
      <c r="I6850" s="9" t="str">
        <f t="shared" si="106"/>
        <v>Short</v>
      </c>
    </row>
    <row r="6851" spans="1:9" hidden="1" x14ac:dyDescent="0.25">
      <c r="A6851" t="s">
        <v>1348</v>
      </c>
      <c r="B6851" s="11">
        <v>2021</v>
      </c>
      <c r="C6851" t="s">
        <v>24591</v>
      </c>
      <c r="D6851" t="s">
        <v>24927</v>
      </c>
      <c r="E6851" t="s">
        <v>24936</v>
      </c>
      <c r="F6851">
        <v>8.1</v>
      </c>
      <c r="G6851">
        <v>8</v>
      </c>
      <c r="H6851" s="9" t="s">
        <v>24788</v>
      </c>
      <c r="I6851" s="9" t="str">
        <f t="shared" ref="I6851:I6914" si="107">IF(H6851*24&lt;=1,"Short",IF(H6851*24&lt;=2,"Medium","Long"))</f>
        <v>Short</v>
      </c>
    </row>
    <row r="6852" spans="1:9" hidden="1" x14ac:dyDescent="0.25">
      <c r="A6852" t="s">
        <v>1348</v>
      </c>
      <c r="B6852" s="11">
        <v>2021</v>
      </c>
      <c r="C6852" t="s">
        <v>24591</v>
      </c>
      <c r="D6852" t="s">
        <v>24927</v>
      </c>
      <c r="E6852" t="s">
        <v>24936</v>
      </c>
      <c r="F6852">
        <v>8.4</v>
      </c>
      <c r="G6852">
        <v>8</v>
      </c>
      <c r="H6852" s="9" t="s">
        <v>24788</v>
      </c>
      <c r="I6852" s="9" t="str">
        <f t="shared" si="107"/>
        <v>Short</v>
      </c>
    </row>
    <row r="6853" spans="1:9" hidden="1" x14ac:dyDescent="0.25">
      <c r="A6853" t="s">
        <v>1348</v>
      </c>
      <c r="B6853" s="11">
        <v>2021</v>
      </c>
      <c r="C6853" t="s">
        <v>24591</v>
      </c>
      <c r="D6853" t="s">
        <v>24927</v>
      </c>
      <c r="E6853" t="s">
        <v>24936</v>
      </c>
      <c r="F6853">
        <v>8.9</v>
      </c>
      <c r="G6853">
        <v>10</v>
      </c>
      <c r="H6853" s="9" t="s">
        <v>24715</v>
      </c>
      <c r="I6853" s="9" t="str">
        <f t="shared" si="107"/>
        <v>Short</v>
      </c>
    </row>
    <row r="6854" spans="1:9" hidden="1" x14ac:dyDescent="0.25">
      <c r="A6854" t="s">
        <v>1348</v>
      </c>
      <c r="B6854" s="11">
        <v>2021</v>
      </c>
      <c r="C6854" t="s">
        <v>24591</v>
      </c>
      <c r="D6854" t="s">
        <v>24927</v>
      </c>
      <c r="E6854" t="s">
        <v>24936</v>
      </c>
      <c r="F6854">
        <v>8.6</v>
      </c>
      <c r="G6854">
        <v>8</v>
      </c>
      <c r="H6854" s="9" t="s">
        <v>24788</v>
      </c>
      <c r="I6854" s="9" t="str">
        <f t="shared" si="107"/>
        <v>Short</v>
      </c>
    </row>
    <row r="6855" spans="1:9" hidden="1" x14ac:dyDescent="0.25">
      <c r="A6855" t="s">
        <v>1348</v>
      </c>
      <c r="B6855" s="11">
        <v>2021</v>
      </c>
      <c r="C6855" t="s">
        <v>24591</v>
      </c>
      <c r="D6855" t="s">
        <v>24927</v>
      </c>
      <c r="E6855" t="s">
        <v>24936</v>
      </c>
      <c r="F6855">
        <v>8.8000000000000007</v>
      </c>
      <c r="G6855">
        <v>10</v>
      </c>
      <c r="H6855" s="9" t="s">
        <v>24788</v>
      </c>
      <c r="I6855" s="9" t="str">
        <f t="shared" si="107"/>
        <v>Short</v>
      </c>
    </row>
    <row r="6856" spans="1:9" hidden="1" x14ac:dyDescent="0.25">
      <c r="A6856" t="s">
        <v>959</v>
      </c>
      <c r="B6856" s="11">
        <v>2009</v>
      </c>
      <c r="C6856" t="s">
        <v>24591</v>
      </c>
      <c r="D6856" t="s">
        <v>24926</v>
      </c>
      <c r="E6856" t="s">
        <v>24927</v>
      </c>
      <c r="F6856">
        <v>7.8</v>
      </c>
      <c r="G6856" s="2">
        <v>1154</v>
      </c>
      <c r="H6856" s="9" t="s">
        <v>24642</v>
      </c>
      <c r="I6856" s="9" t="str">
        <f t="shared" si="107"/>
        <v>Short</v>
      </c>
    </row>
    <row r="6857" spans="1:9" hidden="1" x14ac:dyDescent="0.25">
      <c r="A6857" t="s">
        <v>4406</v>
      </c>
      <c r="B6857" s="11">
        <v>2020</v>
      </c>
      <c r="C6857" t="s">
        <v>24586</v>
      </c>
      <c r="D6857" t="s">
        <v>24939</v>
      </c>
      <c r="F6857">
        <v>7.3</v>
      </c>
      <c r="G6857">
        <v>114</v>
      </c>
      <c r="H6857" s="9" t="s">
        <v>24639</v>
      </c>
      <c r="I6857" s="9" t="str">
        <f t="shared" si="107"/>
        <v>Short</v>
      </c>
    </row>
    <row r="6858" spans="1:9" hidden="1" x14ac:dyDescent="0.25">
      <c r="A6858" t="s">
        <v>4406</v>
      </c>
      <c r="B6858" s="11">
        <v>2020</v>
      </c>
      <c r="C6858" t="s">
        <v>24586</v>
      </c>
      <c r="D6858" t="s">
        <v>24939</v>
      </c>
      <c r="F6858">
        <v>7.6</v>
      </c>
      <c r="G6858">
        <v>109</v>
      </c>
      <c r="H6858" s="9" t="s">
        <v>24637</v>
      </c>
      <c r="I6858" s="9" t="str">
        <f t="shared" si="107"/>
        <v>Short</v>
      </c>
    </row>
    <row r="6859" spans="1:9" hidden="1" x14ac:dyDescent="0.25">
      <c r="A6859" t="s">
        <v>4406</v>
      </c>
      <c r="B6859" s="11">
        <v>2020</v>
      </c>
      <c r="C6859" t="s">
        <v>24586</v>
      </c>
      <c r="D6859" t="s">
        <v>24939</v>
      </c>
      <c r="F6859">
        <v>7.4</v>
      </c>
      <c r="G6859">
        <v>105</v>
      </c>
      <c r="H6859" s="9" t="s">
        <v>24752</v>
      </c>
      <c r="I6859" s="9" t="str">
        <f t="shared" si="107"/>
        <v>Short</v>
      </c>
    </row>
    <row r="6860" spans="1:9" hidden="1" x14ac:dyDescent="0.25">
      <c r="A6860" t="s">
        <v>4406</v>
      </c>
      <c r="B6860" s="11">
        <v>2020</v>
      </c>
      <c r="C6860" t="s">
        <v>24586</v>
      </c>
      <c r="D6860" t="s">
        <v>24939</v>
      </c>
      <c r="F6860">
        <v>7.2</v>
      </c>
      <c r="G6860">
        <v>86</v>
      </c>
      <c r="H6860" s="9" t="s">
        <v>24639</v>
      </c>
      <c r="I6860" s="9" t="str">
        <f t="shared" si="107"/>
        <v>Short</v>
      </c>
    </row>
    <row r="6861" spans="1:9" hidden="1" x14ac:dyDescent="0.25">
      <c r="A6861" t="s">
        <v>4406</v>
      </c>
      <c r="B6861" s="11">
        <v>2020</v>
      </c>
      <c r="C6861" t="s">
        <v>24586</v>
      </c>
      <c r="D6861" t="s">
        <v>24939</v>
      </c>
      <c r="F6861">
        <v>7.2</v>
      </c>
      <c r="G6861">
        <v>87</v>
      </c>
      <c r="H6861" s="9" t="s">
        <v>24641</v>
      </c>
      <c r="I6861" s="9" t="str">
        <f t="shared" si="107"/>
        <v>Short</v>
      </c>
    </row>
    <row r="6862" spans="1:9" hidden="1" x14ac:dyDescent="0.25">
      <c r="A6862" t="s">
        <v>4406</v>
      </c>
      <c r="B6862" s="11">
        <v>2020</v>
      </c>
      <c r="C6862" t="s">
        <v>24586</v>
      </c>
      <c r="D6862" t="s">
        <v>24939</v>
      </c>
      <c r="F6862">
        <v>7.3</v>
      </c>
      <c r="G6862">
        <v>83</v>
      </c>
      <c r="H6862" s="9" t="s">
        <v>24655</v>
      </c>
      <c r="I6862" s="9" t="str">
        <f t="shared" si="107"/>
        <v>Short</v>
      </c>
    </row>
    <row r="6863" spans="1:9" hidden="1" x14ac:dyDescent="0.25">
      <c r="A6863" t="s">
        <v>4406</v>
      </c>
      <c r="B6863" s="11">
        <v>2020</v>
      </c>
      <c r="C6863" t="s">
        <v>24586</v>
      </c>
      <c r="D6863" t="s">
        <v>24939</v>
      </c>
      <c r="F6863">
        <v>8</v>
      </c>
      <c r="G6863">
        <v>92</v>
      </c>
      <c r="H6863" s="9" t="s">
        <v>24639</v>
      </c>
      <c r="I6863" s="9" t="str">
        <f t="shared" si="107"/>
        <v>Short</v>
      </c>
    </row>
    <row r="6864" spans="1:9" hidden="1" x14ac:dyDescent="0.25">
      <c r="A6864" t="s">
        <v>4406</v>
      </c>
      <c r="B6864" s="11">
        <v>2020</v>
      </c>
      <c r="C6864" t="s">
        <v>24586</v>
      </c>
      <c r="D6864" t="s">
        <v>24939</v>
      </c>
      <c r="F6864">
        <v>7.3</v>
      </c>
      <c r="G6864">
        <v>77</v>
      </c>
      <c r="H6864" s="9" t="s">
        <v>24641</v>
      </c>
      <c r="I6864" s="9" t="str">
        <f t="shared" si="107"/>
        <v>Short</v>
      </c>
    </row>
    <row r="6865" spans="1:9" hidden="1" x14ac:dyDescent="0.25">
      <c r="A6865" t="s">
        <v>4406</v>
      </c>
      <c r="B6865" s="11">
        <v>2020</v>
      </c>
      <c r="C6865" t="s">
        <v>24586</v>
      </c>
      <c r="D6865" t="s">
        <v>24939</v>
      </c>
      <c r="F6865">
        <v>7.5</v>
      </c>
      <c r="G6865">
        <v>77</v>
      </c>
      <c r="H6865" s="9" t="s">
        <v>24707</v>
      </c>
      <c r="I6865" s="9" t="str">
        <f t="shared" si="107"/>
        <v>Short</v>
      </c>
    </row>
    <row r="6866" spans="1:9" hidden="1" x14ac:dyDescent="0.25">
      <c r="A6866" t="s">
        <v>4406</v>
      </c>
      <c r="B6866" s="11">
        <v>2020</v>
      </c>
      <c r="C6866" t="s">
        <v>24586</v>
      </c>
      <c r="D6866" t="s">
        <v>24939</v>
      </c>
      <c r="F6866">
        <v>7.2</v>
      </c>
      <c r="G6866">
        <v>88</v>
      </c>
      <c r="H6866" s="9" t="s">
        <v>24677</v>
      </c>
      <c r="I6866" s="9" t="str">
        <f t="shared" si="107"/>
        <v>Short</v>
      </c>
    </row>
    <row r="6867" spans="1:9" hidden="1" x14ac:dyDescent="0.25">
      <c r="A6867" t="s">
        <v>4406</v>
      </c>
      <c r="B6867" s="11">
        <v>2020</v>
      </c>
      <c r="C6867" t="s">
        <v>24586</v>
      </c>
      <c r="D6867" t="s">
        <v>24939</v>
      </c>
      <c r="F6867">
        <v>8.1</v>
      </c>
      <c r="G6867">
        <v>99</v>
      </c>
      <c r="H6867" s="9" t="s">
        <v>24639</v>
      </c>
      <c r="I6867" s="9" t="str">
        <f t="shared" si="107"/>
        <v>Short</v>
      </c>
    </row>
    <row r="6868" spans="1:9" hidden="1" x14ac:dyDescent="0.25">
      <c r="A6868" t="s">
        <v>4406</v>
      </c>
      <c r="B6868" s="11">
        <v>2020</v>
      </c>
      <c r="C6868" t="s">
        <v>24586</v>
      </c>
      <c r="D6868" t="s">
        <v>24939</v>
      </c>
      <c r="F6868">
        <v>7.6</v>
      </c>
      <c r="G6868">
        <v>79</v>
      </c>
      <c r="H6868" s="9" t="s">
        <v>24666</v>
      </c>
      <c r="I6868" s="9" t="str">
        <f t="shared" si="107"/>
        <v>Short</v>
      </c>
    </row>
    <row r="6869" spans="1:9" hidden="1" x14ac:dyDescent="0.25">
      <c r="A6869" t="s">
        <v>24897</v>
      </c>
      <c r="B6869" s="11">
        <v>2021</v>
      </c>
      <c r="C6869" t="s">
        <v>24588</v>
      </c>
      <c r="D6869" t="s">
        <v>24930</v>
      </c>
      <c r="E6869" t="s">
        <v>24933</v>
      </c>
      <c r="F6869">
        <v>7.3</v>
      </c>
      <c r="G6869">
        <v>279</v>
      </c>
      <c r="H6869" s="9" t="s">
        <v>24682</v>
      </c>
      <c r="I6869" s="9" t="str">
        <f t="shared" si="107"/>
        <v>Short</v>
      </c>
    </row>
    <row r="6870" spans="1:9" hidden="1" x14ac:dyDescent="0.25">
      <c r="A6870" t="s">
        <v>24897</v>
      </c>
      <c r="B6870" s="11">
        <v>2021</v>
      </c>
      <c r="C6870" t="s">
        <v>24588</v>
      </c>
      <c r="D6870" t="s">
        <v>24930</v>
      </c>
      <c r="E6870" t="s">
        <v>24933</v>
      </c>
      <c r="F6870">
        <v>7.4</v>
      </c>
      <c r="G6870">
        <v>256</v>
      </c>
      <c r="H6870" s="9" t="s">
        <v>24780</v>
      </c>
      <c r="I6870" s="9" t="str">
        <f t="shared" si="107"/>
        <v>Short</v>
      </c>
    </row>
    <row r="6871" spans="1:9" hidden="1" x14ac:dyDescent="0.25">
      <c r="A6871" t="s">
        <v>24897</v>
      </c>
      <c r="B6871" s="11">
        <v>2021</v>
      </c>
      <c r="C6871" t="s">
        <v>24588</v>
      </c>
      <c r="D6871" t="s">
        <v>24930</v>
      </c>
      <c r="E6871" t="s">
        <v>24933</v>
      </c>
      <c r="F6871">
        <v>7.4</v>
      </c>
      <c r="G6871">
        <v>241</v>
      </c>
      <c r="H6871" s="9" t="s">
        <v>24647</v>
      </c>
      <c r="I6871" s="9" t="str">
        <f t="shared" si="107"/>
        <v>Short</v>
      </c>
    </row>
    <row r="6872" spans="1:9" hidden="1" x14ac:dyDescent="0.25">
      <c r="A6872" t="s">
        <v>24897</v>
      </c>
      <c r="B6872" s="11">
        <v>2021</v>
      </c>
      <c r="C6872" t="s">
        <v>24588</v>
      </c>
      <c r="D6872" t="s">
        <v>24930</v>
      </c>
      <c r="E6872" t="s">
        <v>24933</v>
      </c>
      <c r="F6872">
        <v>7.3</v>
      </c>
      <c r="G6872">
        <v>242</v>
      </c>
      <c r="H6872" s="9" t="s">
        <v>24682</v>
      </c>
      <c r="I6872" s="9" t="str">
        <f t="shared" si="107"/>
        <v>Short</v>
      </c>
    </row>
    <row r="6873" spans="1:9" hidden="1" x14ac:dyDescent="0.25">
      <c r="A6873" t="s">
        <v>24897</v>
      </c>
      <c r="B6873" s="11">
        <v>2021</v>
      </c>
      <c r="C6873" t="s">
        <v>24588</v>
      </c>
      <c r="D6873" t="s">
        <v>24930</v>
      </c>
      <c r="E6873" t="s">
        <v>24933</v>
      </c>
      <c r="F6873">
        <v>7.5</v>
      </c>
      <c r="G6873">
        <v>228</v>
      </c>
      <c r="H6873" s="9" t="s">
        <v>24739</v>
      </c>
      <c r="I6873" s="9" t="str">
        <f t="shared" si="107"/>
        <v>Short</v>
      </c>
    </row>
    <row r="6874" spans="1:9" hidden="1" x14ac:dyDescent="0.25">
      <c r="A6874" t="s">
        <v>24897</v>
      </c>
      <c r="B6874" s="11">
        <v>2021</v>
      </c>
      <c r="C6874" t="s">
        <v>24588</v>
      </c>
      <c r="D6874" t="s">
        <v>24930</v>
      </c>
      <c r="E6874" t="s">
        <v>24933</v>
      </c>
      <c r="F6874">
        <v>7.3</v>
      </c>
      <c r="G6874">
        <v>221</v>
      </c>
      <c r="H6874" s="9" t="s">
        <v>24838</v>
      </c>
      <c r="I6874" s="9" t="str">
        <f t="shared" si="107"/>
        <v>Short</v>
      </c>
    </row>
    <row r="6875" spans="1:9" hidden="1" x14ac:dyDescent="0.25">
      <c r="A6875" t="s">
        <v>24897</v>
      </c>
      <c r="B6875" s="11">
        <v>2021</v>
      </c>
      <c r="C6875" t="s">
        <v>24588</v>
      </c>
      <c r="D6875" t="s">
        <v>24930</v>
      </c>
      <c r="E6875" t="s">
        <v>24933</v>
      </c>
      <c r="F6875">
        <v>7.5</v>
      </c>
      <c r="G6875">
        <v>213</v>
      </c>
      <c r="H6875" s="9" t="s">
        <v>24682</v>
      </c>
      <c r="I6875" s="9" t="str">
        <f t="shared" si="107"/>
        <v>Short</v>
      </c>
    </row>
    <row r="6876" spans="1:9" hidden="1" x14ac:dyDescent="0.25">
      <c r="A6876" t="s">
        <v>24897</v>
      </c>
      <c r="B6876" s="11">
        <v>2021</v>
      </c>
      <c r="C6876" t="s">
        <v>24588</v>
      </c>
      <c r="D6876" t="s">
        <v>24930</v>
      </c>
      <c r="E6876" t="s">
        <v>24933</v>
      </c>
      <c r="F6876">
        <v>7.7</v>
      </c>
      <c r="G6876">
        <v>242</v>
      </c>
      <c r="H6876" s="9" t="s">
        <v>24655</v>
      </c>
      <c r="I6876" s="9" t="str">
        <f t="shared" si="107"/>
        <v>Short</v>
      </c>
    </row>
    <row r="6877" spans="1:9" hidden="1" x14ac:dyDescent="0.25">
      <c r="A6877" t="s">
        <v>17321</v>
      </c>
      <c r="B6877" s="11">
        <v>2021</v>
      </c>
      <c r="C6877" t="s">
        <v>24580</v>
      </c>
      <c r="D6877" t="s">
        <v>24939</v>
      </c>
      <c r="F6877">
        <v>7</v>
      </c>
      <c r="G6877">
        <v>9</v>
      </c>
      <c r="H6877" s="9" t="s">
        <v>24638</v>
      </c>
      <c r="I6877" s="9" t="str">
        <f t="shared" si="107"/>
        <v>Short</v>
      </c>
    </row>
    <row r="6878" spans="1:9" hidden="1" x14ac:dyDescent="0.25">
      <c r="A6878" t="s">
        <v>17321</v>
      </c>
      <c r="B6878" s="11">
        <v>2021</v>
      </c>
      <c r="C6878" t="s">
        <v>24580</v>
      </c>
      <c r="D6878" t="s">
        <v>24939</v>
      </c>
      <c r="F6878">
        <v>8</v>
      </c>
      <c r="G6878">
        <v>7</v>
      </c>
      <c r="H6878" s="9" t="s">
        <v>24636</v>
      </c>
      <c r="I6878" s="9" t="str">
        <f t="shared" si="107"/>
        <v>Short</v>
      </c>
    </row>
    <row r="6879" spans="1:9" hidden="1" x14ac:dyDescent="0.25">
      <c r="A6879" t="s">
        <v>17321</v>
      </c>
      <c r="B6879" s="11">
        <v>2021</v>
      </c>
      <c r="C6879" t="s">
        <v>24580</v>
      </c>
      <c r="D6879" t="s">
        <v>24939</v>
      </c>
      <c r="F6879">
        <v>8.4</v>
      </c>
      <c r="G6879">
        <v>7</v>
      </c>
      <c r="H6879" s="9" t="s">
        <v>24638</v>
      </c>
      <c r="I6879" s="9" t="str">
        <f t="shared" si="107"/>
        <v>Short</v>
      </c>
    </row>
    <row r="6880" spans="1:9" hidden="1" x14ac:dyDescent="0.25">
      <c r="A6880" t="s">
        <v>17321</v>
      </c>
      <c r="B6880" s="11">
        <v>2021</v>
      </c>
      <c r="C6880" t="s">
        <v>24580</v>
      </c>
      <c r="D6880" t="s">
        <v>24939</v>
      </c>
      <c r="F6880">
        <v>7.4</v>
      </c>
      <c r="G6880">
        <v>8</v>
      </c>
      <c r="H6880" s="9" t="s">
        <v>24657</v>
      </c>
      <c r="I6880" s="9" t="str">
        <f t="shared" si="107"/>
        <v>Short</v>
      </c>
    </row>
    <row r="6881" spans="1:9" hidden="1" x14ac:dyDescent="0.25">
      <c r="A6881" t="s">
        <v>17321</v>
      </c>
      <c r="B6881" s="11">
        <v>2021</v>
      </c>
      <c r="C6881" t="s">
        <v>24580</v>
      </c>
      <c r="D6881" t="s">
        <v>24939</v>
      </c>
      <c r="F6881">
        <v>8.5</v>
      </c>
      <c r="G6881">
        <v>6</v>
      </c>
      <c r="H6881" s="9" t="s">
        <v>24638</v>
      </c>
      <c r="I6881" s="9" t="str">
        <f t="shared" si="107"/>
        <v>Short</v>
      </c>
    </row>
    <row r="6882" spans="1:9" hidden="1" x14ac:dyDescent="0.25">
      <c r="A6882" t="s">
        <v>17321</v>
      </c>
      <c r="B6882" s="11">
        <v>2021</v>
      </c>
      <c r="C6882" t="s">
        <v>24580</v>
      </c>
      <c r="D6882" t="s">
        <v>24939</v>
      </c>
      <c r="F6882">
        <v>8</v>
      </c>
      <c r="G6882">
        <v>6</v>
      </c>
      <c r="H6882" s="9" t="s">
        <v>24651</v>
      </c>
      <c r="I6882" s="9" t="str">
        <f t="shared" si="107"/>
        <v>Short</v>
      </c>
    </row>
    <row r="6883" spans="1:9" hidden="1" x14ac:dyDescent="0.25">
      <c r="A6883" t="s">
        <v>959</v>
      </c>
      <c r="B6883" s="11">
        <v>2009</v>
      </c>
      <c r="C6883" t="s">
        <v>24591</v>
      </c>
      <c r="D6883" t="s">
        <v>24926</v>
      </c>
      <c r="E6883" t="s">
        <v>24927</v>
      </c>
      <c r="F6883">
        <v>8</v>
      </c>
      <c r="G6883" s="2">
        <v>1141</v>
      </c>
      <c r="H6883" s="9" t="s">
        <v>24642</v>
      </c>
      <c r="I6883" s="9" t="str">
        <f t="shared" si="107"/>
        <v>Short</v>
      </c>
    </row>
    <row r="6884" spans="1:9" hidden="1" x14ac:dyDescent="0.25">
      <c r="A6884" t="s">
        <v>2263</v>
      </c>
      <c r="B6884" s="11">
        <v>2021</v>
      </c>
      <c r="C6884" t="s">
        <v>24591</v>
      </c>
      <c r="D6884" t="s">
        <v>24926</v>
      </c>
      <c r="E6884" t="s">
        <v>24927</v>
      </c>
      <c r="F6884">
        <v>6.8</v>
      </c>
      <c r="G6884">
        <v>220</v>
      </c>
      <c r="H6884" s="9" t="s">
        <v>24657</v>
      </c>
      <c r="I6884" s="9" t="str">
        <f t="shared" si="107"/>
        <v>Short</v>
      </c>
    </row>
    <row r="6885" spans="1:9" hidden="1" x14ac:dyDescent="0.25">
      <c r="A6885" t="s">
        <v>959</v>
      </c>
      <c r="B6885" s="11">
        <v>2009</v>
      </c>
      <c r="C6885" t="s">
        <v>24591</v>
      </c>
      <c r="D6885" t="s">
        <v>24926</v>
      </c>
      <c r="E6885" t="s">
        <v>24927</v>
      </c>
      <c r="F6885">
        <v>7.3</v>
      </c>
      <c r="G6885" s="2">
        <v>1095</v>
      </c>
      <c r="H6885" s="9" t="s">
        <v>24642</v>
      </c>
      <c r="I6885" s="9" t="str">
        <f t="shared" si="107"/>
        <v>Short</v>
      </c>
    </row>
    <row r="6886" spans="1:9" hidden="1" x14ac:dyDescent="0.25">
      <c r="A6886" t="s">
        <v>959</v>
      </c>
      <c r="B6886" s="11">
        <v>2009</v>
      </c>
      <c r="C6886" t="s">
        <v>24591</v>
      </c>
      <c r="D6886" t="s">
        <v>24926</v>
      </c>
      <c r="E6886" t="s">
        <v>24927</v>
      </c>
      <c r="F6886">
        <v>8.3000000000000007</v>
      </c>
      <c r="G6886" s="2">
        <v>1128</v>
      </c>
      <c r="H6886" s="9" t="s">
        <v>24642</v>
      </c>
      <c r="I6886" s="9" t="str">
        <f t="shared" si="107"/>
        <v>Short</v>
      </c>
    </row>
    <row r="6887" spans="1:9" hidden="1" x14ac:dyDescent="0.25">
      <c r="A6887" t="s">
        <v>959</v>
      </c>
      <c r="B6887" s="11">
        <v>2009</v>
      </c>
      <c r="C6887" t="s">
        <v>24591</v>
      </c>
      <c r="D6887" t="s">
        <v>24926</v>
      </c>
      <c r="E6887" t="s">
        <v>24927</v>
      </c>
      <c r="F6887">
        <v>8.1999999999999993</v>
      </c>
      <c r="G6887" s="2">
        <v>1070</v>
      </c>
      <c r="H6887" s="9" t="s">
        <v>24636</v>
      </c>
      <c r="I6887" s="9" t="str">
        <f t="shared" si="107"/>
        <v>Short</v>
      </c>
    </row>
    <row r="6888" spans="1:9" hidden="1" x14ac:dyDescent="0.25">
      <c r="A6888" t="s">
        <v>959</v>
      </c>
      <c r="B6888" s="11">
        <v>2009</v>
      </c>
      <c r="C6888" t="s">
        <v>24591</v>
      </c>
      <c r="D6888" t="s">
        <v>24926</v>
      </c>
      <c r="E6888" t="s">
        <v>24927</v>
      </c>
      <c r="F6888">
        <v>8.9</v>
      </c>
      <c r="G6888" s="2">
        <v>1358</v>
      </c>
      <c r="H6888" s="9" t="s">
        <v>24642</v>
      </c>
      <c r="I6888" s="9" t="str">
        <f t="shared" si="107"/>
        <v>Short</v>
      </c>
    </row>
    <row r="6889" spans="1:9" hidden="1" x14ac:dyDescent="0.25">
      <c r="A6889" t="s">
        <v>959</v>
      </c>
      <c r="B6889" s="11">
        <v>2009</v>
      </c>
      <c r="C6889" t="s">
        <v>24591</v>
      </c>
      <c r="D6889" t="s">
        <v>24926</v>
      </c>
      <c r="E6889" t="s">
        <v>24927</v>
      </c>
      <c r="F6889">
        <v>8</v>
      </c>
      <c r="G6889" s="2">
        <v>1161</v>
      </c>
      <c r="H6889" s="9" t="s">
        <v>24642</v>
      </c>
      <c r="I6889" s="9" t="str">
        <f t="shared" si="107"/>
        <v>Short</v>
      </c>
    </row>
    <row r="6890" spans="1:9" hidden="1" x14ac:dyDescent="0.25">
      <c r="A6890" t="s">
        <v>563</v>
      </c>
      <c r="B6890" s="11">
        <v>2021</v>
      </c>
      <c r="C6890" t="s">
        <v>24581</v>
      </c>
      <c r="D6890" t="s">
        <v>24933</v>
      </c>
      <c r="E6890" t="s">
        <v>24934</v>
      </c>
      <c r="F6890">
        <v>7.5</v>
      </c>
      <c r="G6890">
        <v>453</v>
      </c>
      <c r="H6890" s="9" t="s">
        <v>24649</v>
      </c>
      <c r="I6890" s="9" t="str">
        <f t="shared" si="107"/>
        <v>Short</v>
      </c>
    </row>
    <row r="6891" spans="1:9" hidden="1" x14ac:dyDescent="0.25">
      <c r="A6891" t="s">
        <v>563</v>
      </c>
      <c r="B6891" s="11">
        <v>2021</v>
      </c>
      <c r="C6891" t="s">
        <v>24581</v>
      </c>
      <c r="D6891" t="s">
        <v>24933</v>
      </c>
      <c r="E6891" t="s">
        <v>24934</v>
      </c>
      <c r="F6891">
        <v>7.4</v>
      </c>
      <c r="G6891">
        <v>379</v>
      </c>
      <c r="H6891" s="9" t="s">
        <v>24666</v>
      </c>
      <c r="I6891" s="9" t="str">
        <f t="shared" si="107"/>
        <v>Short</v>
      </c>
    </row>
    <row r="6892" spans="1:9" hidden="1" x14ac:dyDescent="0.25">
      <c r="A6892" t="s">
        <v>563</v>
      </c>
      <c r="B6892" s="11">
        <v>2021</v>
      </c>
      <c r="C6892" t="s">
        <v>24581</v>
      </c>
      <c r="D6892" t="s">
        <v>24933</v>
      </c>
      <c r="E6892" t="s">
        <v>24934</v>
      </c>
      <c r="F6892">
        <v>7.1</v>
      </c>
      <c r="G6892">
        <v>325</v>
      </c>
      <c r="H6892" s="9" t="s">
        <v>24649</v>
      </c>
      <c r="I6892" s="9" t="str">
        <f t="shared" si="107"/>
        <v>Short</v>
      </c>
    </row>
    <row r="6893" spans="1:9" hidden="1" x14ac:dyDescent="0.25">
      <c r="A6893" t="s">
        <v>563</v>
      </c>
      <c r="B6893" s="11">
        <v>2021</v>
      </c>
      <c r="C6893" t="s">
        <v>24581</v>
      </c>
      <c r="D6893" t="s">
        <v>24933</v>
      </c>
      <c r="E6893" t="s">
        <v>24934</v>
      </c>
      <c r="F6893">
        <v>7.4</v>
      </c>
      <c r="G6893">
        <v>302</v>
      </c>
      <c r="H6893" s="9" t="s">
        <v>24647</v>
      </c>
      <c r="I6893" s="9" t="str">
        <f t="shared" si="107"/>
        <v>Short</v>
      </c>
    </row>
    <row r="6894" spans="1:9" hidden="1" x14ac:dyDescent="0.25">
      <c r="A6894" t="s">
        <v>563</v>
      </c>
      <c r="B6894" s="11">
        <v>2021</v>
      </c>
      <c r="C6894" t="s">
        <v>24581</v>
      </c>
      <c r="D6894" t="s">
        <v>24933</v>
      </c>
      <c r="E6894" t="s">
        <v>24934</v>
      </c>
      <c r="F6894">
        <v>7.6</v>
      </c>
      <c r="G6894">
        <v>289</v>
      </c>
      <c r="H6894" s="9" t="s">
        <v>24666</v>
      </c>
      <c r="I6894" s="9" t="str">
        <f t="shared" si="107"/>
        <v>Short</v>
      </c>
    </row>
    <row r="6895" spans="1:9" hidden="1" x14ac:dyDescent="0.25">
      <c r="A6895" t="s">
        <v>563</v>
      </c>
      <c r="B6895" s="11">
        <v>2021</v>
      </c>
      <c r="C6895" t="s">
        <v>24581</v>
      </c>
      <c r="D6895" t="s">
        <v>24933</v>
      </c>
      <c r="E6895" t="s">
        <v>24934</v>
      </c>
      <c r="F6895">
        <v>7.3</v>
      </c>
      <c r="G6895">
        <v>282</v>
      </c>
      <c r="H6895" s="9" t="s">
        <v>24644</v>
      </c>
      <c r="I6895" s="9" t="str">
        <f t="shared" si="107"/>
        <v>Short</v>
      </c>
    </row>
    <row r="6896" spans="1:9" hidden="1" x14ac:dyDescent="0.25">
      <c r="A6896" t="s">
        <v>563</v>
      </c>
      <c r="B6896" s="11">
        <v>2021</v>
      </c>
      <c r="C6896" t="s">
        <v>24581</v>
      </c>
      <c r="D6896" t="s">
        <v>24933</v>
      </c>
      <c r="E6896" t="s">
        <v>24934</v>
      </c>
      <c r="F6896">
        <v>7.5</v>
      </c>
      <c r="G6896">
        <v>273</v>
      </c>
      <c r="H6896" s="9" t="s">
        <v>24654</v>
      </c>
      <c r="I6896" s="9" t="str">
        <f t="shared" si="107"/>
        <v>Short</v>
      </c>
    </row>
    <row r="6897" spans="1:9" hidden="1" x14ac:dyDescent="0.25">
      <c r="A6897" t="s">
        <v>563</v>
      </c>
      <c r="B6897" s="11">
        <v>2021</v>
      </c>
      <c r="C6897" t="s">
        <v>24581</v>
      </c>
      <c r="D6897" t="s">
        <v>24933</v>
      </c>
      <c r="E6897" t="s">
        <v>24934</v>
      </c>
      <c r="F6897">
        <v>7.3</v>
      </c>
      <c r="G6897">
        <v>293</v>
      </c>
      <c r="H6897" s="9" t="s">
        <v>24637</v>
      </c>
      <c r="I6897" s="9" t="str">
        <f t="shared" si="107"/>
        <v>Short</v>
      </c>
    </row>
    <row r="6898" spans="1:9" hidden="1" x14ac:dyDescent="0.25">
      <c r="A6898" t="s">
        <v>24897</v>
      </c>
      <c r="B6898" s="11">
        <v>2021</v>
      </c>
      <c r="C6898" t="s">
        <v>24588</v>
      </c>
      <c r="D6898" t="s">
        <v>24930</v>
      </c>
      <c r="E6898" t="s">
        <v>24933</v>
      </c>
      <c r="F6898">
        <v>6.7</v>
      </c>
      <c r="G6898">
        <v>182</v>
      </c>
      <c r="H6898" s="9" t="s">
        <v>24644</v>
      </c>
      <c r="I6898" s="9" t="str">
        <f t="shared" si="107"/>
        <v>Short</v>
      </c>
    </row>
    <row r="6899" spans="1:9" hidden="1" x14ac:dyDescent="0.25">
      <c r="A6899" t="s">
        <v>5735</v>
      </c>
      <c r="B6899" s="11">
        <v>2021</v>
      </c>
      <c r="C6899" t="s">
        <v>24583</v>
      </c>
      <c r="D6899" t="s">
        <v>24928</v>
      </c>
      <c r="E6899" t="s">
        <v>24932</v>
      </c>
      <c r="F6899">
        <v>7.3</v>
      </c>
      <c r="G6899">
        <v>175</v>
      </c>
      <c r="H6899" s="9" t="s">
        <v>24641</v>
      </c>
      <c r="I6899" s="9" t="str">
        <f t="shared" si="107"/>
        <v>Short</v>
      </c>
    </row>
    <row r="6900" spans="1:9" hidden="1" x14ac:dyDescent="0.25">
      <c r="A6900" t="s">
        <v>5735</v>
      </c>
      <c r="B6900" s="11">
        <v>2021</v>
      </c>
      <c r="C6900" t="s">
        <v>24583</v>
      </c>
      <c r="D6900" t="s">
        <v>24928</v>
      </c>
      <c r="E6900" t="s">
        <v>24932</v>
      </c>
      <c r="F6900">
        <v>7</v>
      </c>
      <c r="G6900">
        <v>156</v>
      </c>
      <c r="H6900" s="9" t="s">
        <v>24639</v>
      </c>
      <c r="I6900" s="9" t="str">
        <f t="shared" si="107"/>
        <v>Short</v>
      </c>
    </row>
    <row r="6901" spans="1:9" hidden="1" x14ac:dyDescent="0.25">
      <c r="A6901" t="s">
        <v>5735</v>
      </c>
      <c r="B6901" s="11">
        <v>2021</v>
      </c>
      <c r="C6901" t="s">
        <v>24583</v>
      </c>
      <c r="D6901" t="s">
        <v>24928</v>
      </c>
      <c r="E6901" t="s">
        <v>24932</v>
      </c>
      <c r="F6901">
        <v>6.8</v>
      </c>
      <c r="G6901">
        <v>145</v>
      </c>
      <c r="H6901" s="9" t="s">
        <v>24804</v>
      </c>
      <c r="I6901" s="9" t="str">
        <f t="shared" si="107"/>
        <v>Short</v>
      </c>
    </row>
    <row r="6902" spans="1:9" hidden="1" x14ac:dyDescent="0.25">
      <c r="A6902" t="s">
        <v>5735</v>
      </c>
      <c r="B6902" s="11">
        <v>2021</v>
      </c>
      <c r="C6902" t="s">
        <v>24583</v>
      </c>
      <c r="D6902" t="s">
        <v>24928</v>
      </c>
      <c r="E6902" t="s">
        <v>24932</v>
      </c>
      <c r="F6902">
        <v>6.8</v>
      </c>
      <c r="G6902">
        <v>137</v>
      </c>
      <c r="H6902" s="9" t="s">
        <v>24639</v>
      </c>
      <c r="I6902" s="9" t="str">
        <f t="shared" si="107"/>
        <v>Short</v>
      </c>
    </row>
    <row r="6903" spans="1:9" hidden="1" x14ac:dyDescent="0.25">
      <c r="A6903" t="s">
        <v>41</v>
      </c>
      <c r="B6903" s="11">
        <v>2006</v>
      </c>
      <c r="C6903" t="s">
        <v>24588</v>
      </c>
      <c r="D6903" t="s">
        <v>24930</v>
      </c>
      <c r="E6903" t="s">
        <v>24933</v>
      </c>
      <c r="F6903">
        <v>8.6999999999999993</v>
      </c>
      <c r="G6903" s="2">
        <v>4138</v>
      </c>
      <c r="H6903" s="9" t="s">
        <v>24670</v>
      </c>
      <c r="I6903" s="9" t="str">
        <f t="shared" si="107"/>
        <v>Short</v>
      </c>
    </row>
    <row r="6904" spans="1:9" hidden="1" x14ac:dyDescent="0.25">
      <c r="A6904" t="s">
        <v>41</v>
      </c>
      <c r="B6904" s="11">
        <v>2006</v>
      </c>
      <c r="C6904" t="s">
        <v>24588</v>
      </c>
      <c r="D6904" t="s">
        <v>24930</v>
      </c>
      <c r="E6904" t="s">
        <v>24933</v>
      </c>
      <c r="F6904">
        <v>9.1999999999999993</v>
      </c>
      <c r="G6904" s="2">
        <v>4205</v>
      </c>
      <c r="H6904" s="9" t="s">
        <v>24804</v>
      </c>
      <c r="I6904" s="9" t="str">
        <f t="shared" si="107"/>
        <v>Short</v>
      </c>
    </row>
    <row r="6905" spans="1:9" hidden="1" x14ac:dyDescent="0.25">
      <c r="A6905" t="s">
        <v>41</v>
      </c>
      <c r="B6905" s="11">
        <v>2006</v>
      </c>
      <c r="C6905" t="s">
        <v>24588</v>
      </c>
      <c r="D6905" t="s">
        <v>24930</v>
      </c>
      <c r="E6905" t="s">
        <v>24933</v>
      </c>
      <c r="F6905">
        <v>9.5</v>
      </c>
      <c r="G6905" s="2">
        <v>5437</v>
      </c>
      <c r="H6905" s="9" t="s">
        <v>24649</v>
      </c>
      <c r="I6905" s="9" t="str">
        <f t="shared" si="107"/>
        <v>Short</v>
      </c>
    </row>
    <row r="6906" spans="1:9" hidden="1" x14ac:dyDescent="0.25">
      <c r="A6906" t="s">
        <v>41</v>
      </c>
      <c r="B6906" s="11">
        <v>2006</v>
      </c>
      <c r="C6906" t="s">
        <v>24588</v>
      </c>
      <c r="D6906" t="s">
        <v>24930</v>
      </c>
      <c r="E6906" t="s">
        <v>24933</v>
      </c>
      <c r="F6906">
        <v>9.8000000000000007</v>
      </c>
      <c r="G6906" s="2">
        <v>11638</v>
      </c>
      <c r="H6906" s="9" t="s">
        <v>24649</v>
      </c>
      <c r="I6906" s="9" t="str">
        <f t="shared" si="107"/>
        <v>Short</v>
      </c>
    </row>
    <row r="6907" spans="1:9" hidden="1" x14ac:dyDescent="0.25">
      <c r="A6907" t="s">
        <v>41</v>
      </c>
      <c r="B6907" s="11">
        <v>2006</v>
      </c>
      <c r="C6907" t="s">
        <v>24588</v>
      </c>
      <c r="D6907" t="s">
        <v>24930</v>
      </c>
      <c r="E6907" t="s">
        <v>24933</v>
      </c>
      <c r="F6907">
        <v>8.6999999999999993</v>
      </c>
      <c r="G6907" s="2">
        <v>3711</v>
      </c>
      <c r="H6907" s="9" t="s">
        <v>24648</v>
      </c>
      <c r="I6907" s="9" t="str">
        <f t="shared" si="107"/>
        <v>Short</v>
      </c>
    </row>
    <row r="6908" spans="1:9" hidden="1" x14ac:dyDescent="0.25">
      <c r="A6908" t="s">
        <v>41</v>
      </c>
      <c r="B6908" s="11">
        <v>2006</v>
      </c>
      <c r="C6908" t="s">
        <v>24588</v>
      </c>
      <c r="D6908" t="s">
        <v>24930</v>
      </c>
      <c r="E6908" t="s">
        <v>24933</v>
      </c>
      <c r="F6908">
        <v>8.3000000000000007</v>
      </c>
      <c r="G6908" s="2">
        <v>3606</v>
      </c>
      <c r="H6908" s="9" t="s">
        <v>24649</v>
      </c>
      <c r="I6908" s="9" t="str">
        <f t="shared" si="107"/>
        <v>Short</v>
      </c>
    </row>
    <row r="6909" spans="1:9" hidden="1" x14ac:dyDescent="0.25">
      <c r="A6909" t="s">
        <v>41</v>
      </c>
      <c r="B6909" s="11">
        <v>2006</v>
      </c>
      <c r="C6909" t="s">
        <v>24588</v>
      </c>
      <c r="D6909" t="s">
        <v>24930</v>
      </c>
      <c r="E6909" t="s">
        <v>24933</v>
      </c>
      <c r="F6909">
        <v>9.1999999999999993</v>
      </c>
      <c r="G6909" s="2">
        <v>4256</v>
      </c>
      <c r="H6909" s="9" t="s">
        <v>24674</v>
      </c>
      <c r="I6909" s="9" t="str">
        <f t="shared" si="107"/>
        <v>Short</v>
      </c>
    </row>
    <row r="6910" spans="1:9" hidden="1" x14ac:dyDescent="0.25">
      <c r="A6910" t="s">
        <v>41</v>
      </c>
      <c r="B6910" s="11">
        <v>2006</v>
      </c>
      <c r="C6910" t="s">
        <v>24588</v>
      </c>
      <c r="D6910" t="s">
        <v>24930</v>
      </c>
      <c r="E6910" t="s">
        <v>24933</v>
      </c>
      <c r="F6910">
        <v>9</v>
      </c>
      <c r="G6910" s="2">
        <v>3871</v>
      </c>
      <c r="H6910" s="9" t="s">
        <v>24648</v>
      </c>
      <c r="I6910" s="9" t="str">
        <f t="shared" si="107"/>
        <v>Short</v>
      </c>
    </row>
    <row r="6911" spans="1:9" hidden="1" x14ac:dyDescent="0.25">
      <c r="A6911" t="s">
        <v>41</v>
      </c>
      <c r="B6911" s="11">
        <v>2006</v>
      </c>
      <c r="C6911" t="s">
        <v>24588</v>
      </c>
      <c r="D6911" t="s">
        <v>24930</v>
      </c>
      <c r="E6911" t="s">
        <v>24933</v>
      </c>
      <c r="F6911">
        <v>8.6999999999999993</v>
      </c>
      <c r="G6911" s="2">
        <v>3641</v>
      </c>
      <c r="H6911" s="9" t="s">
        <v>24674</v>
      </c>
      <c r="I6911" s="9" t="str">
        <f t="shared" si="107"/>
        <v>Short</v>
      </c>
    </row>
    <row r="6912" spans="1:9" hidden="1" x14ac:dyDescent="0.25">
      <c r="A6912" t="s">
        <v>41</v>
      </c>
      <c r="B6912" s="11">
        <v>2006</v>
      </c>
      <c r="C6912" t="s">
        <v>24588</v>
      </c>
      <c r="D6912" t="s">
        <v>24930</v>
      </c>
      <c r="E6912" t="s">
        <v>24933</v>
      </c>
      <c r="F6912">
        <v>8.5</v>
      </c>
      <c r="G6912" s="2">
        <v>3573</v>
      </c>
      <c r="H6912" s="9" t="s">
        <v>24641</v>
      </c>
      <c r="I6912" s="9" t="str">
        <f t="shared" si="107"/>
        <v>Short</v>
      </c>
    </row>
    <row r="6913" spans="1:9" hidden="1" x14ac:dyDescent="0.25">
      <c r="A6913" t="s">
        <v>41</v>
      </c>
      <c r="B6913" s="11">
        <v>2006</v>
      </c>
      <c r="C6913" t="s">
        <v>24588</v>
      </c>
      <c r="D6913" t="s">
        <v>24930</v>
      </c>
      <c r="E6913" t="s">
        <v>24933</v>
      </c>
      <c r="F6913">
        <v>8.5</v>
      </c>
      <c r="G6913" s="2">
        <v>3591</v>
      </c>
      <c r="H6913" s="9" t="s">
        <v>24670</v>
      </c>
      <c r="I6913" s="9" t="str">
        <f t="shared" si="107"/>
        <v>Short</v>
      </c>
    </row>
    <row r="6914" spans="1:9" hidden="1" x14ac:dyDescent="0.25">
      <c r="A6914" t="s">
        <v>41</v>
      </c>
      <c r="B6914" s="11">
        <v>2006</v>
      </c>
      <c r="C6914" t="s">
        <v>24588</v>
      </c>
      <c r="D6914" t="s">
        <v>24930</v>
      </c>
      <c r="E6914" t="s">
        <v>24933</v>
      </c>
      <c r="F6914">
        <v>9.4</v>
      </c>
      <c r="G6914" s="2">
        <v>5072</v>
      </c>
      <c r="H6914" s="9" t="s">
        <v>24649</v>
      </c>
      <c r="I6914" s="9" t="str">
        <f t="shared" si="107"/>
        <v>Short</v>
      </c>
    </row>
    <row r="6915" spans="1:9" hidden="1" x14ac:dyDescent="0.25">
      <c r="A6915" t="s">
        <v>158</v>
      </c>
      <c r="B6915" s="11">
        <v>2009</v>
      </c>
      <c r="C6915" t="s">
        <v>24580</v>
      </c>
      <c r="D6915" t="s">
        <v>24930</v>
      </c>
      <c r="E6915" t="s">
        <v>24929</v>
      </c>
      <c r="F6915">
        <v>8.1999999999999993</v>
      </c>
      <c r="G6915" s="2">
        <v>3404</v>
      </c>
      <c r="H6915" s="9" t="s">
        <v>24638</v>
      </c>
      <c r="I6915" s="9" t="str">
        <f t="shared" ref="I6915:I6933" si="108">IF(H6915*24&lt;=1,"Short",IF(H6915*24&lt;=2,"Medium","Long"))</f>
        <v>Short</v>
      </c>
    </row>
    <row r="6916" spans="1:9" hidden="1" x14ac:dyDescent="0.25">
      <c r="A6916" t="s">
        <v>623</v>
      </c>
      <c r="B6916" s="11">
        <v>2017</v>
      </c>
      <c r="C6916" t="s">
        <v>24591</v>
      </c>
      <c r="D6916" t="s">
        <v>24926</v>
      </c>
      <c r="E6916" t="s">
        <v>24927</v>
      </c>
      <c r="F6916">
        <v>8.3000000000000007</v>
      </c>
      <c r="G6916">
        <v>980</v>
      </c>
      <c r="H6916" s="9" t="s">
        <v>24657</v>
      </c>
      <c r="I6916" s="9" t="str">
        <f t="shared" si="108"/>
        <v>Short</v>
      </c>
    </row>
    <row r="6917" spans="1:9" hidden="1" x14ac:dyDescent="0.25">
      <c r="A6917" t="s">
        <v>1652</v>
      </c>
      <c r="B6917" s="11">
        <v>2015</v>
      </c>
      <c r="C6917" t="s">
        <v>24580</v>
      </c>
      <c r="D6917" t="s">
        <v>24930</v>
      </c>
      <c r="F6917">
        <v>5.8</v>
      </c>
      <c r="G6917" s="2">
        <v>1173</v>
      </c>
      <c r="H6917" s="9" t="s">
        <v>24674</v>
      </c>
      <c r="I6917" s="9" t="str">
        <f t="shared" si="108"/>
        <v>Short</v>
      </c>
    </row>
    <row r="6918" spans="1:9" hidden="1" x14ac:dyDescent="0.25">
      <c r="A6918" t="s">
        <v>667</v>
      </c>
      <c r="B6918" s="11">
        <v>2019</v>
      </c>
      <c r="C6918" t="s">
        <v>24591</v>
      </c>
      <c r="D6918" t="s">
        <v>24938</v>
      </c>
      <c r="E6918" t="s">
        <v>24936</v>
      </c>
      <c r="F6918">
        <v>6.6</v>
      </c>
      <c r="G6918" s="2">
        <v>5659</v>
      </c>
      <c r="H6918" s="9" t="s">
        <v>24827</v>
      </c>
      <c r="I6918" s="9" t="str">
        <f t="shared" si="108"/>
        <v>Short</v>
      </c>
    </row>
    <row r="6919" spans="1:9" hidden="1" x14ac:dyDescent="0.25">
      <c r="A6919" t="s">
        <v>1652</v>
      </c>
      <c r="B6919" s="11">
        <v>2015</v>
      </c>
      <c r="C6919" t="s">
        <v>24580</v>
      </c>
      <c r="D6919" t="s">
        <v>24930</v>
      </c>
      <c r="F6919">
        <v>5.7</v>
      </c>
      <c r="G6919">
        <v>658</v>
      </c>
      <c r="H6919" s="9" t="s">
        <v>24667</v>
      </c>
      <c r="I6919" s="9" t="str">
        <f t="shared" si="108"/>
        <v>Short</v>
      </c>
    </row>
    <row r="6920" spans="1:9" hidden="1" x14ac:dyDescent="0.25">
      <c r="A6920" t="s">
        <v>667</v>
      </c>
      <c r="B6920" s="11">
        <v>2019</v>
      </c>
      <c r="C6920" t="s">
        <v>24591</v>
      </c>
      <c r="D6920" t="s">
        <v>24938</v>
      </c>
      <c r="E6920" t="s">
        <v>24936</v>
      </c>
      <c r="F6920">
        <v>6.1</v>
      </c>
      <c r="G6920" s="2">
        <v>6739</v>
      </c>
      <c r="H6920" s="9" t="s">
        <v>24827</v>
      </c>
      <c r="I6920" s="9" t="str">
        <f t="shared" si="108"/>
        <v>Short</v>
      </c>
    </row>
    <row r="6921" spans="1:9" hidden="1" x14ac:dyDescent="0.25">
      <c r="A6921" t="s">
        <v>667</v>
      </c>
      <c r="B6921" s="11">
        <v>2019</v>
      </c>
      <c r="C6921" t="s">
        <v>24591</v>
      </c>
      <c r="D6921" t="s">
        <v>24938</v>
      </c>
      <c r="E6921" t="s">
        <v>24936</v>
      </c>
      <c r="F6921">
        <v>7</v>
      </c>
      <c r="G6921" s="2">
        <v>6039</v>
      </c>
      <c r="H6921" s="9" t="s">
        <v>24721</v>
      </c>
      <c r="I6921" s="9" t="str">
        <f t="shared" si="108"/>
        <v>Short</v>
      </c>
    </row>
    <row r="6922" spans="1:9" hidden="1" x14ac:dyDescent="0.25">
      <c r="A6922" t="s">
        <v>667</v>
      </c>
      <c r="B6922" s="11">
        <v>2019</v>
      </c>
      <c r="C6922" t="s">
        <v>24591</v>
      </c>
      <c r="D6922" t="s">
        <v>24938</v>
      </c>
      <c r="E6922" t="s">
        <v>24936</v>
      </c>
      <c r="F6922">
        <v>6.5</v>
      </c>
      <c r="G6922" s="2">
        <v>7098</v>
      </c>
      <c r="H6922" s="9" t="s">
        <v>24881</v>
      </c>
      <c r="I6922" s="9" t="str">
        <f t="shared" si="108"/>
        <v>Short</v>
      </c>
    </row>
    <row r="6923" spans="1:9" hidden="1" x14ac:dyDescent="0.25">
      <c r="A6923" t="s">
        <v>667</v>
      </c>
      <c r="B6923" s="11">
        <v>2019</v>
      </c>
      <c r="C6923" t="s">
        <v>24591</v>
      </c>
      <c r="D6923" t="s">
        <v>24938</v>
      </c>
      <c r="E6923" t="s">
        <v>24936</v>
      </c>
      <c r="F6923">
        <v>7.4</v>
      </c>
      <c r="G6923" s="2">
        <v>6163</v>
      </c>
      <c r="H6923" s="9" t="s">
        <v>24831</v>
      </c>
      <c r="I6923" s="9" t="str">
        <f t="shared" si="108"/>
        <v>Short</v>
      </c>
    </row>
    <row r="6924" spans="1:9" hidden="1" x14ac:dyDescent="0.25">
      <c r="A6924" t="s">
        <v>667</v>
      </c>
      <c r="B6924" s="11">
        <v>2019</v>
      </c>
      <c r="C6924" t="s">
        <v>24591</v>
      </c>
      <c r="D6924" t="s">
        <v>24938</v>
      </c>
      <c r="E6924" t="s">
        <v>24936</v>
      </c>
      <c r="F6924">
        <v>7</v>
      </c>
      <c r="G6924" s="2">
        <v>5868</v>
      </c>
      <c r="H6924" s="9" t="s">
        <v>24827</v>
      </c>
      <c r="I6924" s="9" t="str">
        <f t="shared" si="108"/>
        <v>Short</v>
      </c>
    </row>
    <row r="6925" spans="1:9" hidden="1" x14ac:dyDescent="0.25">
      <c r="A6925" t="s">
        <v>667</v>
      </c>
      <c r="B6925" s="11">
        <v>2019</v>
      </c>
      <c r="C6925" t="s">
        <v>24591</v>
      </c>
      <c r="D6925" t="s">
        <v>24938</v>
      </c>
      <c r="E6925" t="s">
        <v>24936</v>
      </c>
      <c r="F6925">
        <v>7.9</v>
      </c>
      <c r="G6925" s="2">
        <v>6873</v>
      </c>
      <c r="H6925" s="9" t="s">
        <v>24761</v>
      </c>
      <c r="I6925" s="9" t="str">
        <f t="shared" si="108"/>
        <v>Short</v>
      </c>
    </row>
    <row r="6926" spans="1:9" hidden="1" x14ac:dyDescent="0.25">
      <c r="A6926" t="s">
        <v>3401</v>
      </c>
      <c r="B6926" s="11">
        <v>2021</v>
      </c>
      <c r="C6926" t="s">
        <v>24580</v>
      </c>
      <c r="D6926" t="s">
        <v>24930</v>
      </c>
      <c r="F6926">
        <v>6.9</v>
      </c>
      <c r="G6926">
        <v>138</v>
      </c>
      <c r="H6926" s="9" t="s">
        <v>24639</v>
      </c>
      <c r="I6926" s="9" t="str">
        <f t="shared" si="108"/>
        <v>Short</v>
      </c>
    </row>
    <row r="6927" spans="1:9" hidden="1" x14ac:dyDescent="0.25">
      <c r="A6927" t="s">
        <v>3401</v>
      </c>
      <c r="B6927" s="11">
        <v>2021</v>
      </c>
      <c r="C6927" t="s">
        <v>24580</v>
      </c>
      <c r="D6927" t="s">
        <v>24930</v>
      </c>
      <c r="F6927">
        <v>6.9</v>
      </c>
      <c r="G6927">
        <v>126</v>
      </c>
      <c r="H6927" s="9" t="s">
        <v>24682</v>
      </c>
      <c r="I6927" s="9" t="str">
        <f t="shared" si="108"/>
        <v>Short</v>
      </c>
    </row>
    <row r="6928" spans="1:9" hidden="1" x14ac:dyDescent="0.25">
      <c r="A6928" t="s">
        <v>3401</v>
      </c>
      <c r="B6928" s="11">
        <v>2021</v>
      </c>
      <c r="C6928" t="s">
        <v>24580</v>
      </c>
      <c r="D6928" t="s">
        <v>24930</v>
      </c>
      <c r="F6928">
        <v>6.9</v>
      </c>
      <c r="G6928">
        <v>116</v>
      </c>
      <c r="H6928" s="9" t="s">
        <v>24648</v>
      </c>
      <c r="I6928" s="9" t="str">
        <f t="shared" si="108"/>
        <v>Short</v>
      </c>
    </row>
    <row r="6929" spans="1:9" hidden="1" x14ac:dyDescent="0.25">
      <c r="A6929" t="s">
        <v>3401</v>
      </c>
      <c r="B6929" s="11">
        <v>2021</v>
      </c>
      <c r="C6929" t="s">
        <v>24580</v>
      </c>
      <c r="D6929" t="s">
        <v>24930</v>
      </c>
      <c r="F6929">
        <v>6.8</v>
      </c>
      <c r="G6929">
        <v>108</v>
      </c>
      <c r="H6929" s="9" t="s">
        <v>24838</v>
      </c>
      <c r="I6929" s="9" t="str">
        <f t="shared" si="108"/>
        <v>Short</v>
      </c>
    </row>
    <row r="6930" spans="1:9" hidden="1" x14ac:dyDescent="0.25">
      <c r="A6930" t="s">
        <v>3401</v>
      </c>
      <c r="B6930" s="11">
        <v>2021</v>
      </c>
      <c r="C6930" t="s">
        <v>24580</v>
      </c>
      <c r="D6930" t="s">
        <v>24930</v>
      </c>
      <c r="F6930">
        <v>7.1</v>
      </c>
      <c r="G6930">
        <v>103</v>
      </c>
      <c r="H6930" s="9" t="s">
        <v>24774</v>
      </c>
      <c r="I6930" s="9" t="str">
        <f t="shared" si="108"/>
        <v>Short</v>
      </c>
    </row>
    <row r="6931" spans="1:9" hidden="1" x14ac:dyDescent="0.25">
      <c r="A6931" t="s">
        <v>3401</v>
      </c>
      <c r="B6931" s="11">
        <v>2021</v>
      </c>
      <c r="C6931" t="s">
        <v>24580</v>
      </c>
      <c r="D6931" t="s">
        <v>24930</v>
      </c>
      <c r="F6931">
        <v>6.9</v>
      </c>
      <c r="G6931">
        <v>96</v>
      </c>
      <c r="H6931" s="9" t="s">
        <v>24682</v>
      </c>
      <c r="I6931" s="9" t="str">
        <f t="shared" si="108"/>
        <v>Short</v>
      </c>
    </row>
    <row r="6932" spans="1:9" hidden="1" x14ac:dyDescent="0.25">
      <c r="A6932" t="s">
        <v>3401</v>
      </c>
      <c r="B6932" s="11">
        <v>2021</v>
      </c>
      <c r="C6932" t="s">
        <v>24580</v>
      </c>
      <c r="D6932" t="s">
        <v>24930</v>
      </c>
      <c r="F6932">
        <v>7.1</v>
      </c>
      <c r="G6932">
        <v>100</v>
      </c>
      <c r="H6932" s="9" t="s">
        <v>24666</v>
      </c>
      <c r="I6932" s="9" t="str">
        <f t="shared" si="108"/>
        <v>Short</v>
      </c>
    </row>
    <row r="6933" spans="1:9" hidden="1" x14ac:dyDescent="0.25">
      <c r="A6933" t="s">
        <v>623</v>
      </c>
      <c r="B6933" s="11">
        <v>2017</v>
      </c>
      <c r="C6933" t="s">
        <v>24591</v>
      </c>
      <c r="D6933" t="s">
        <v>24926</v>
      </c>
      <c r="E6933" t="s">
        <v>24927</v>
      </c>
      <c r="F6933">
        <v>8.1999999999999993</v>
      </c>
      <c r="G6933">
        <v>911</v>
      </c>
      <c r="H6933" s="9" t="s">
        <v>24657</v>
      </c>
      <c r="I6933" s="9" t="str">
        <f t="shared" si="108"/>
        <v>Short</v>
      </c>
    </row>
  </sheetData>
  <autoFilter ref="A1:H6933" xr:uid="{D205D784-587C-49CF-A081-8DA5B6114AE6}">
    <filterColumn colId="5">
      <filters blank="1"/>
    </filterColumn>
  </autoFilter>
  <conditionalFormatting sqref="F1:F1048576">
    <cfRule type="colorScale" priority="2">
      <colorScale>
        <cfvo type="min"/>
        <cfvo type="percentile" val="50"/>
        <cfvo type="max"/>
        <color rgb="FFF8696B"/>
        <color rgb="FFFFEB84"/>
        <color rgb="FF63BE7B"/>
      </colorScale>
    </cfRule>
  </conditionalFormatting>
  <conditionalFormatting sqref="G1:G1048576 I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D67CA-A8BA-401C-8C2D-9120862ADCD0}">
  <dimension ref="A1:M9191"/>
  <sheetViews>
    <sheetView topLeftCell="H17" workbookViewId="0">
      <selection activeCell="A9195" sqref="A9195"/>
    </sheetView>
  </sheetViews>
  <sheetFormatPr defaultRowHeight="15" x14ac:dyDescent="0.25"/>
  <cols>
    <col min="1" max="1" width="94" bestFit="1" customWidth="1"/>
    <col min="2" max="2" width="17.85546875" bestFit="1" customWidth="1"/>
    <col min="3" max="3" width="20.140625" customWidth="1"/>
    <col min="4" max="4" width="9.85546875" bestFit="1" customWidth="1"/>
    <col min="6" max="6" width="11" bestFit="1" customWidth="1"/>
    <col min="7" max="7" width="15.140625" bestFit="1" customWidth="1"/>
    <col min="8" max="8" width="34.85546875" bestFit="1" customWidth="1"/>
    <col min="9" max="9" width="94" bestFit="1" customWidth="1"/>
    <col min="10" max="10" width="27.42578125" customWidth="1"/>
    <col min="11" max="11" width="17.85546875" bestFit="1" customWidth="1"/>
    <col min="12" max="12" width="13.28515625" bestFit="1" customWidth="1"/>
    <col min="13" max="13" width="12" bestFit="1" customWidth="1"/>
  </cols>
  <sheetData>
    <row r="1" spans="1:13" x14ac:dyDescent="0.25">
      <c r="A1" t="s">
        <v>0</v>
      </c>
      <c r="B1" t="s">
        <v>1</v>
      </c>
      <c r="C1" t="s">
        <v>2</v>
      </c>
      <c r="D1" t="s">
        <v>3</v>
      </c>
      <c r="E1" t="s">
        <v>6</v>
      </c>
      <c r="F1" t="s">
        <v>7</v>
      </c>
      <c r="G1" t="s">
        <v>24578</v>
      </c>
      <c r="H1" t="s">
        <v>24579</v>
      </c>
      <c r="I1" t="s">
        <v>24606</v>
      </c>
      <c r="J1" t="s">
        <v>24607</v>
      </c>
      <c r="K1" t="s">
        <v>24920</v>
      </c>
      <c r="L1" t="s">
        <v>24921</v>
      </c>
      <c r="M1" t="s">
        <v>24922</v>
      </c>
    </row>
    <row r="2" spans="1:13" ht="30" x14ac:dyDescent="0.25">
      <c r="A2" t="s">
        <v>9</v>
      </c>
      <c r="B2">
        <v>-2021</v>
      </c>
      <c r="C2" s="1" t="s">
        <v>24919</v>
      </c>
      <c r="D2">
        <v>6.1</v>
      </c>
      <c r="E2" s="2">
        <v>21062</v>
      </c>
      <c r="F2">
        <v>121</v>
      </c>
      <c r="G2" t="str">
        <f t="shared" ref="G2:G37" si="0">MID(B2,2,4)</f>
        <v>2021</v>
      </c>
      <c r="H2" t="str">
        <f t="shared" ref="H2:H65" si="1">SUBSTITUTE(CLEAN(TRIM(C2)), CHAR(160), "")</f>
        <v>Action</v>
      </c>
      <c r="I2" t="str">
        <f t="shared" ref="I2:I65" si="2">SUBSTITUTE(CLEAN(TRIM(A2)), CHAR(160), "")</f>
        <v>Blood Red Sky</v>
      </c>
      <c r="J2" t="str">
        <f>TEXT(F2/1440, "hh:mm:ss")</f>
        <v>02:01:00</v>
      </c>
      <c r="K2" t="str" cm="1">
        <f t="array" ref="K2">_xlfn.TEXTSPLIT(H2,",")</f>
        <v>Action</v>
      </c>
    </row>
    <row r="3" spans="1:13" ht="45" x14ac:dyDescent="0.25">
      <c r="A3" t="s">
        <v>13</v>
      </c>
      <c r="B3" t="s">
        <v>14</v>
      </c>
      <c r="C3" s="1" t="s">
        <v>15</v>
      </c>
      <c r="D3">
        <v>5</v>
      </c>
      <c r="E3" s="2">
        <v>17870</v>
      </c>
      <c r="F3">
        <v>25</v>
      </c>
      <c r="G3" t="str">
        <f t="shared" si="0"/>
        <v>2021</v>
      </c>
      <c r="H3" t="str">
        <f t="shared" si="1"/>
        <v>Animation, Action, Adventure</v>
      </c>
      <c r="I3" t="str">
        <f t="shared" si="2"/>
        <v>Masters of the Universe: Revelation</v>
      </c>
      <c r="J3" t="str">
        <f t="shared" ref="J3:J66" si="3">TEXT(F3/1440, "hh:mm:ss")</f>
        <v>00:25:00</v>
      </c>
      <c r="K3" t="str" cm="1">
        <f t="array" ref="K3:M3">_xlfn.TEXTSPLIT(H3,",")</f>
        <v>Animation</v>
      </c>
      <c r="L3" t="str">
        <v xml:space="preserve"> Action</v>
      </c>
      <c r="M3" t="str">
        <v xml:space="preserve"> Adventure</v>
      </c>
    </row>
    <row r="4" spans="1:13" ht="45" x14ac:dyDescent="0.25">
      <c r="A4" t="s">
        <v>18</v>
      </c>
      <c r="B4" t="s">
        <v>19</v>
      </c>
      <c r="C4" s="1" t="s">
        <v>20</v>
      </c>
      <c r="D4">
        <v>8.1999999999999993</v>
      </c>
      <c r="E4" s="2">
        <v>885805</v>
      </c>
      <c r="F4">
        <v>44</v>
      </c>
      <c r="G4" t="str">
        <f t="shared" si="0"/>
        <v>2010</v>
      </c>
      <c r="H4" t="str">
        <f t="shared" si="1"/>
        <v>Drama, Horror, Thriller</v>
      </c>
      <c r="I4" t="str">
        <f t="shared" si="2"/>
        <v>The Walking Dead</v>
      </c>
      <c r="J4" t="str">
        <f t="shared" si="3"/>
        <v>00:44:00</v>
      </c>
      <c r="K4" t="str" cm="1">
        <f t="array" ref="K4:M4">_xlfn.TEXTSPLIT(H4,",")</f>
        <v>Drama</v>
      </c>
      <c r="L4" t="str">
        <v xml:space="preserve"> Horror</v>
      </c>
      <c r="M4" t="str">
        <v xml:space="preserve"> Thriller</v>
      </c>
    </row>
    <row r="5" spans="1:13" ht="45" x14ac:dyDescent="0.25">
      <c r="A5" t="s">
        <v>23</v>
      </c>
      <c r="B5" t="s">
        <v>24</v>
      </c>
      <c r="C5" s="1" t="s">
        <v>25</v>
      </c>
      <c r="D5">
        <v>9.1999999999999993</v>
      </c>
      <c r="E5" s="2">
        <v>414849</v>
      </c>
      <c r="F5">
        <v>23</v>
      </c>
      <c r="G5" t="str">
        <f t="shared" si="0"/>
        <v>2013</v>
      </c>
      <c r="H5" t="str">
        <f t="shared" si="1"/>
        <v>Animation, Adventure, Comedy</v>
      </c>
      <c r="I5" t="str">
        <f t="shared" si="2"/>
        <v>Rick and Morty</v>
      </c>
      <c r="J5" t="str">
        <f t="shared" si="3"/>
        <v>00:23:00</v>
      </c>
      <c r="K5" t="str" cm="1">
        <f t="array" ref="K5:M5">_xlfn.TEXTSPLIT(H5,",")</f>
        <v>Animation</v>
      </c>
      <c r="L5" t="str">
        <v xml:space="preserve"> Adventure</v>
      </c>
      <c r="M5" t="str">
        <v xml:space="preserve"> Comedy</v>
      </c>
    </row>
    <row r="6" spans="1:13" ht="30" x14ac:dyDescent="0.25">
      <c r="A6" t="s">
        <v>28</v>
      </c>
      <c r="B6">
        <v>-2021</v>
      </c>
      <c r="C6" s="1" t="s">
        <v>29</v>
      </c>
      <c r="G6" t="str">
        <f t="shared" si="0"/>
        <v>2021</v>
      </c>
      <c r="H6" t="str">
        <f t="shared" si="1"/>
        <v>Action, Crime, Horror</v>
      </c>
      <c r="I6" t="str">
        <f t="shared" si="2"/>
        <v>Army of Thieves</v>
      </c>
      <c r="J6" t="str">
        <f t="shared" si="3"/>
        <v>00:00:00</v>
      </c>
      <c r="K6" t="str" cm="1">
        <f t="array" ref="K6:M6">_xlfn.TEXTSPLIT(H6,",")</f>
        <v>Action</v>
      </c>
      <c r="L6" t="str">
        <v xml:space="preserve"> Crime</v>
      </c>
      <c r="M6" t="str">
        <v xml:space="preserve"> Horror</v>
      </c>
    </row>
    <row r="7" spans="1:13" ht="30" x14ac:dyDescent="0.25">
      <c r="A7" t="s">
        <v>32</v>
      </c>
      <c r="B7" t="s">
        <v>33</v>
      </c>
      <c r="C7" s="1" t="s">
        <v>34</v>
      </c>
      <c r="D7">
        <v>7.6</v>
      </c>
      <c r="E7" s="2">
        <v>25858</v>
      </c>
      <c r="F7">
        <v>50</v>
      </c>
      <c r="G7" t="str">
        <f t="shared" si="0"/>
        <v>2020</v>
      </c>
      <c r="H7" t="str">
        <f t="shared" si="1"/>
        <v>Action, Crime, Drama</v>
      </c>
      <c r="I7" t="str">
        <f t="shared" si="2"/>
        <v>Outer Banks</v>
      </c>
      <c r="J7" t="str">
        <f t="shared" si="3"/>
        <v>00:50:00</v>
      </c>
      <c r="K7" t="str" cm="1">
        <f t="array" ref="K7:M7">_xlfn.TEXTSPLIT(H7,",")</f>
        <v>Action</v>
      </c>
      <c r="L7" t="str">
        <v xml:space="preserve"> Crime</v>
      </c>
      <c r="M7" t="str">
        <v xml:space="preserve"> Drama</v>
      </c>
    </row>
    <row r="8" spans="1:13" ht="30" x14ac:dyDescent="0.25">
      <c r="A8" t="s">
        <v>37</v>
      </c>
      <c r="B8">
        <v>-2021</v>
      </c>
      <c r="C8" s="1" t="s">
        <v>38</v>
      </c>
      <c r="D8">
        <v>6.8</v>
      </c>
      <c r="E8" s="2">
        <v>5283</v>
      </c>
      <c r="F8">
        <v>110</v>
      </c>
      <c r="G8" t="str">
        <f t="shared" si="0"/>
        <v>2021</v>
      </c>
      <c r="H8" t="str">
        <f t="shared" si="1"/>
        <v>Drama, Romance</v>
      </c>
      <c r="I8" t="str">
        <f t="shared" si="2"/>
        <v>The Last Letter from Your Lover</v>
      </c>
      <c r="J8" t="str">
        <f t="shared" si="3"/>
        <v>01:50:00</v>
      </c>
      <c r="K8" t="str" cm="1">
        <f t="array" ref="K8:L8">_xlfn.TEXTSPLIT(H8,",")</f>
        <v>Drama</v>
      </c>
      <c r="L8" t="str">
        <v xml:space="preserve"> Romance</v>
      </c>
    </row>
    <row r="9" spans="1:13" ht="45" x14ac:dyDescent="0.25">
      <c r="A9" t="s">
        <v>41</v>
      </c>
      <c r="B9" t="s">
        <v>42</v>
      </c>
      <c r="C9" s="1" t="s">
        <v>43</v>
      </c>
      <c r="D9">
        <v>8.6</v>
      </c>
      <c r="E9" s="2">
        <v>665387</v>
      </c>
      <c r="F9">
        <v>53</v>
      </c>
      <c r="G9" t="str">
        <f t="shared" si="0"/>
        <v>2006</v>
      </c>
      <c r="H9" t="str">
        <f t="shared" si="1"/>
        <v>Crime, Drama, Mystery</v>
      </c>
      <c r="I9" t="str">
        <f t="shared" si="2"/>
        <v>Dexter</v>
      </c>
      <c r="J9" t="str">
        <f t="shared" si="3"/>
        <v>00:53:00</v>
      </c>
      <c r="K9" t="str" cm="1">
        <f t="array" ref="K9:M9">_xlfn.TEXTSPLIT(H9,",")</f>
        <v>Crime</v>
      </c>
      <c r="L9" t="str">
        <v xml:space="preserve"> Drama</v>
      </c>
      <c r="M9" t="str">
        <v xml:space="preserve"> Mystery</v>
      </c>
    </row>
    <row r="10" spans="1:13" ht="30" x14ac:dyDescent="0.25">
      <c r="A10" t="s">
        <v>46</v>
      </c>
      <c r="B10" t="s">
        <v>33</v>
      </c>
      <c r="C10" s="1" t="s">
        <v>47</v>
      </c>
      <c r="D10">
        <v>7.9</v>
      </c>
      <c r="E10" s="2">
        <v>34530</v>
      </c>
      <c r="F10">
        <v>30</v>
      </c>
      <c r="G10" t="str">
        <f t="shared" si="0"/>
        <v>2020</v>
      </c>
      <c r="H10" t="str">
        <f t="shared" si="1"/>
        <v>Comedy</v>
      </c>
      <c r="I10" t="str">
        <f t="shared" si="2"/>
        <v>Never Have I Ever</v>
      </c>
      <c r="J10" t="str">
        <f t="shared" si="3"/>
        <v>00:30:00</v>
      </c>
      <c r="K10" t="str" cm="1">
        <f t="array" ref="K10">_xlfn.TEXTSPLIT(H10,",")</f>
        <v>Comedy</v>
      </c>
    </row>
    <row r="11" spans="1:13" ht="30" x14ac:dyDescent="0.25">
      <c r="A11" t="s">
        <v>50</v>
      </c>
      <c r="B11" t="s">
        <v>51</v>
      </c>
      <c r="C11" s="1" t="s">
        <v>38</v>
      </c>
      <c r="D11">
        <v>7.4</v>
      </c>
      <c r="E11" s="2">
        <v>27279</v>
      </c>
      <c r="F11">
        <v>44</v>
      </c>
      <c r="G11" t="str">
        <f t="shared" si="0"/>
        <v>2019</v>
      </c>
      <c r="H11" t="str">
        <f t="shared" si="1"/>
        <v>Drama, Romance</v>
      </c>
      <c r="I11" t="str">
        <f t="shared" si="2"/>
        <v>Virgin River</v>
      </c>
      <c r="J11" t="str">
        <f t="shared" si="3"/>
        <v>00:44:00</v>
      </c>
      <c r="K11" t="str" cm="1">
        <f t="array" ref="K11:L11">_xlfn.TEXTSPLIT(H11,",")</f>
        <v>Drama</v>
      </c>
      <c r="L11" t="str">
        <v xml:space="preserve"> Romance</v>
      </c>
    </row>
    <row r="12" spans="1:13" ht="45" x14ac:dyDescent="0.25">
      <c r="A12" t="s">
        <v>54</v>
      </c>
      <c r="B12">
        <v>-2021</v>
      </c>
      <c r="C12" s="1" t="s">
        <v>55</v>
      </c>
      <c r="D12">
        <v>6</v>
      </c>
      <c r="E12" s="2">
        <v>17989</v>
      </c>
      <c r="F12">
        <v>114</v>
      </c>
      <c r="G12" t="str">
        <f t="shared" si="0"/>
        <v>2021</v>
      </c>
      <c r="H12" t="str">
        <f t="shared" si="1"/>
        <v>Action, Adventure, Thriller</v>
      </c>
      <c r="I12" t="str">
        <f t="shared" si="2"/>
        <v>Gunpowder Milkshake</v>
      </c>
      <c r="J12" t="str">
        <f t="shared" si="3"/>
        <v>01:54:00</v>
      </c>
      <c r="K12" t="str" cm="1">
        <f t="array" ref="K12:M12">_xlfn.TEXTSPLIT(H12,",")</f>
        <v>Action</v>
      </c>
      <c r="L12" t="str">
        <v xml:space="preserve"> Adventure</v>
      </c>
      <c r="M12" t="str">
        <v xml:space="preserve"> Thriller</v>
      </c>
    </row>
    <row r="13" spans="1:13" ht="45" x14ac:dyDescent="0.25">
      <c r="A13" t="s">
        <v>58</v>
      </c>
      <c r="B13" t="s">
        <v>59</v>
      </c>
      <c r="C13" s="1" t="s">
        <v>60</v>
      </c>
      <c r="D13">
        <v>8.1</v>
      </c>
      <c r="E13" s="2">
        <v>264222</v>
      </c>
      <c r="F13">
        <v>42</v>
      </c>
      <c r="G13" t="str">
        <f t="shared" si="0"/>
        <v>2016</v>
      </c>
      <c r="H13" t="str">
        <f t="shared" si="1"/>
        <v>Crime, Drama, Fantasy</v>
      </c>
      <c r="I13" t="str">
        <f t="shared" si="2"/>
        <v>Lucifer</v>
      </c>
      <c r="J13" t="str">
        <f t="shared" si="3"/>
        <v>00:42:00</v>
      </c>
      <c r="K13" t="str" cm="1">
        <f t="array" ref="K13:M13">_xlfn.TEXTSPLIT(H13,",")</f>
        <v>Crime</v>
      </c>
      <c r="L13" t="str">
        <v xml:space="preserve"> Drama</v>
      </c>
      <c r="M13" t="str">
        <v xml:space="preserve"> Fantasy</v>
      </c>
    </row>
    <row r="14" spans="1:13" ht="45" x14ac:dyDescent="0.25">
      <c r="A14" t="s">
        <v>63</v>
      </c>
      <c r="B14">
        <v>-2021</v>
      </c>
      <c r="C14" s="1" t="s">
        <v>64</v>
      </c>
      <c r="D14">
        <v>6.2</v>
      </c>
      <c r="E14" s="2">
        <v>50148</v>
      </c>
      <c r="F14">
        <v>107</v>
      </c>
      <c r="G14" t="str">
        <f t="shared" si="0"/>
        <v>2021</v>
      </c>
      <c r="H14" t="str">
        <f t="shared" si="1"/>
        <v>Drama, Horror, Mystery</v>
      </c>
      <c r="I14" t="str">
        <f t="shared" si="2"/>
        <v>Fear Street: 1994</v>
      </c>
      <c r="J14" t="str">
        <f t="shared" si="3"/>
        <v>01:47:00</v>
      </c>
      <c r="K14" t="str" cm="1">
        <f t="array" ref="K14:M14">_xlfn.TEXTSPLIT(H14,",")</f>
        <v>Drama</v>
      </c>
      <c r="L14" t="str">
        <v xml:space="preserve"> Horror</v>
      </c>
      <c r="M14" t="str">
        <v xml:space="preserve"> Mystery</v>
      </c>
    </row>
    <row r="15" spans="1:13" ht="45" x14ac:dyDescent="0.25">
      <c r="A15" t="s">
        <v>67</v>
      </c>
      <c r="B15" t="s">
        <v>14</v>
      </c>
      <c r="C15" s="1" t="s">
        <v>68</v>
      </c>
      <c r="D15">
        <v>5.4</v>
      </c>
      <c r="E15" s="2">
        <v>12172</v>
      </c>
      <c r="G15" t="str">
        <f t="shared" si="0"/>
        <v>2021</v>
      </c>
      <c r="H15" t="str">
        <f t="shared" si="1"/>
        <v>Comedy, Drama, Romance</v>
      </c>
      <c r="I15" t="str">
        <f t="shared" si="2"/>
        <v>Sex/Life</v>
      </c>
      <c r="J15" t="str">
        <f t="shared" si="3"/>
        <v>00:00:00</v>
      </c>
      <c r="K15" t="str" cm="1">
        <f t="array" ref="K15:M15">_xlfn.TEXTSPLIT(H15,",")</f>
        <v>Comedy</v>
      </c>
      <c r="L15" t="str">
        <v xml:space="preserve"> Drama</v>
      </c>
      <c r="M15" t="str">
        <v xml:space="preserve"> Romance</v>
      </c>
    </row>
    <row r="16" spans="1:13" ht="45" x14ac:dyDescent="0.25">
      <c r="A16" t="s">
        <v>71</v>
      </c>
      <c r="B16" t="s">
        <v>72</v>
      </c>
      <c r="C16" s="1" t="s">
        <v>20</v>
      </c>
      <c r="D16">
        <v>8</v>
      </c>
      <c r="E16" s="2">
        <v>286488</v>
      </c>
      <c r="F16">
        <v>60</v>
      </c>
      <c r="G16" t="str">
        <f t="shared" si="0"/>
        <v>2011</v>
      </c>
      <c r="H16" t="str">
        <f t="shared" si="1"/>
        <v>Drama, Horror, Thriller</v>
      </c>
      <c r="I16" t="str">
        <f t="shared" si="2"/>
        <v>American Horror Story</v>
      </c>
      <c r="J16" t="str">
        <f t="shared" si="3"/>
        <v>01:00:00</v>
      </c>
      <c r="K16" t="str" cm="1">
        <f t="array" ref="K16:M16">_xlfn.TEXTSPLIT(H16,",")</f>
        <v>Drama</v>
      </c>
      <c r="L16" t="str">
        <v xml:space="preserve"> Horror</v>
      </c>
      <c r="M16" t="str">
        <v xml:space="preserve"> Thriller</v>
      </c>
    </row>
    <row r="17" spans="1:13" ht="30" x14ac:dyDescent="0.25">
      <c r="A17" t="s">
        <v>75</v>
      </c>
      <c r="B17" t="s">
        <v>76</v>
      </c>
      <c r="C17" s="1" t="s">
        <v>38</v>
      </c>
      <c r="D17">
        <v>7.5</v>
      </c>
      <c r="E17" s="2">
        <v>266258</v>
      </c>
      <c r="F17">
        <v>41</v>
      </c>
      <c r="G17" t="str">
        <f t="shared" si="0"/>
        <v>2005</v>
      </c>
      <c r="H17" t="str">
        <f t="shared" si="1"/>
        <v>Drama, Romance</v>
      </c>
      <c r="I17" t="str">
        <f t="shared" si="2"/>
        <v>Grey's Anatomy</v>
      </c>
      <c r="J17" t="str">
        <f t="shared" si="3"/>
        <v>00:41:00</v>
      </c>
      <c r="K17" t="str" cm="1">
        <f t="array" ref="K17:L17">_xlfn.TEXTSPLIT(H17,",")</f>
        <v>Drama</v>
      </c>
      <c r="L17" t="str">
        <v xml:space="preserve"> Romance</v>
      </c>
    </row>
    <row r="18" spans="1:13" ht="45" x14ac:dyDescent="0.25">
      <c r="A18" t="s">
        <v>79</v>
      </c>
      <c r="B18" t="s">
        <v>80</v>
      </c>
      <c r="C18" s="1" t="s">
        <v>81</v>
      </c>
      <c r="D18">
        <v>9.4</v>
      </c>
      <c r="E18" s="2">
        <v>1552311</v>
      </c>
      <c r="F18">
        <v>49</v>
      </c>
      <c r="G18" t="str">
        <f t="shared" si="0"/>
        <v>2008</v>
      </c>
      <c r="H18" t="str">
        <f t="shared" si="1"/>
        <v>Crime, Drama, Thriller</v>
      </c>
      <c r="I18" t="str">
        <f t="shared" si="2"/>
        <v>Breaking Bad</v>
      </c>
      <c r="J18" t="str">
        <f t="shared" si="3"/>
        <v>00:49:00</v>
      </c>
      <c r="K18" t="str" cm="1">
        <f t="array" ref="K18:M18">_xlfn.TEXTSPLIT(H18,",")</f>
        <v>Crime</v>
      </c>
      <c r="L18" t="str">
        <v xml:space="preserve"> Drama</v>
      </c>
      <c r="M18" t="str">
        <v xml:space="preserve"> Thriller</v>
      </c>
    </row>
    <row r="19" spans="1:13" ht="30" x14ac:dyDescent="0.25">
      <c r="A19" t="s">
        <v>84</v>
      </c>
      <c r="B19" t="s">
        <v>85</v>
      </c>
      <c r="C19" s="1" t="s">
        <v>86</v>
      </c>
      <c r="D19">
        <v>8.1</v>
      </c>
      <c r="E19" s="2">
        <v>70871</v>
      </c>
      <c r="F19">
        <v>41</v>
      </c>
      <c r="G19" t="str">
        <f t="shared" si="0"/>
        <v>2017</v>
      </c>
      <c r="H19" t="str">
        <f t="shared" si="1"/>
        <v>Drama</v>
      </c>
      <c r="I19" t="str">
        <f t="shared" si="2"/>
        <v>The Good Doctor</v>
      </c>
      <c r="J19" t="str">
        <f t="shared" si="3"/>
        <v>00:41:00</v>
      </c>
      <c r="K19" t="str" cm="1">
        <f t="array" ref="K19">_xlfn.TEXTSPLIT(H19,",")</f>
        <v>Drama</v>
      </c>
    </row>
    <row r="20" spans="1:13" ht="30" x14ac:dyDescent="0.25">
      <c r="A20" t="s">
        <v>89</v>
      </c>
      <c r="B20" t="s">
        <v>90</v>
      </c>
      <c r="C20" s="1" t="s">
        <v>91</v>
      </c>
      <c r="D20">
        <v>8.3000000000000007</v>
      </c>
      <c r="E20" s="2">
        <v>71544</v>
      </c>
      <c r="F20">
        <v>30</v>
      </c>
      <c r="G20" t="str">
        <f t="shared" si="0"/>
        <v>2017</v>
      </c>
      <c r="H20" t="str">
        <f t="shared" si="1"/>
        <v>Comedy, Drama</v>
      </c>
      <c r="I20" t="str">
        <f t="shared" si="2"/>
        <v>Atypical</v>
      </c>
      <c r="J20" t="str">
        <f t="shared" si="3"/>
        <v>00:30:00</v>
      </c>
      <c r="K20" t="str" cm="1">
        <f t="array" ref="K20:L20">_xlfn.TEXTSPLIT(H20,",")</f>
        <v>Comedy</v>
      </c>
      <c r="L20" t="str">
        <v xml:space="preserve"> Drama</v>
      </c>
    </row>
    <row r="21" spans="1:13" ht="45" x14ac:dyDescent="0.25">
      <c r="A21" t="s">
        <v>94</v>
      </c>
      <c r="B21" t="s">
        <v>95</v>
      </c>
      <c r="C21" s="1" t="s">
        <v>96</v>
      </c>
      <c r="D21">
        <v>8.6999999999999993</v>
      </c>
      <c r="E21" s="2">
        <v>885856</v>
      </c>
      <c r="F21">
        <v>51</v>
      </c>
      <c r="G21" t="str">
        <f t="shared" si="0"/>
        <v>2016</v>
      </c>
      <c r="H21" t="str">
        <f t="shared" si="1"/>
        <v>Drama, Fantasy, Horror</v>
      </c>
      <c r="I21" t="str">
        <f t="shared" si="2"/>
        <v>Stranger Things</v>
      </c>
      <c r="J21" t="str">
        <f t="shared" si="3"/>
        <v>00:51:00</v>
      </c>
      <c r="K21" t="str" cm="1">
        <f t="array" ref="K21:M21">_xlfn.TEXTSPLIT(H21,",")</f>
        <v>Drama</v>
      </c>
      <c r="L21" t="str">
        <v xml:space="preserve"> Fantasy</v>
      </c>
      <c r="M21" t="str">
        <v xml:space="preserve"> Horror</v>
      </c>
    </row>
    <row r="22" spans="1:13" ht="45" x14ac:dyDescent="0.25">
      <c r="A22" t="s">
        <v>99</v>
      </c>
      <c r="B22">
        <v>-2021</v>
      </c>
      <c r="C22" s="1" t="s">
        <v>64</v>
      </c>
      <c r="D22">
        <v>6.8</v>
      </c>
      <c r="E22" s="2">
        <v>36634</v>
      </c>
      <c r="F22">
        <v>109</v>
      </c>
      <c r="G22" t="str">
        <f t="shared" si="0"/>
        <v>2021</v>
      </c>
      <c r="H22" t="str">
        <f t="shared" si="1"/>
        <v>Drama, Horror, Mystery</v>
      </c>
      <c r="I22" t="str">
        <f t="shared" si="2"/>
        <v>Fear Street: 1978</v>
      </c>
      <c r="J22" t="str">
        <f t="shared" si="3"/>
        <v>01:49:00</v>
      </c>
      <c r="K22" t="str" cm="1">
        <f t="array" ref="K22:M22">_xlfn.TEXTSPLIT(H22,",")</f>
        <v>Drama</v>
      </c>
      <c r="L22" t="str">
        <v xml:space="preserve"> Horror</v>
      </c>
      <c r="M22" t="str">
        <v xml:space="preserve"> Mystery</v>
      </c>
    </row>
    <row r="23" spans="1:13" ht="30" x14ac:dyDescent="0.25">
      <c r="A23" t="s">
        <v>102</v>
      </c>
      <c r="B23" t="s">
        <v>103</v>
      </c>
      <c r="C23" s="1" t="s">
        <v>104</v>
      </c>
      <c r="D23">
        <v>8.9</v>
      </c>
      <c r="E23" s="2">
        <v>880918</v>
      </c>
      <c r="F23">
        <v>22</v>
      </c>
      <c r="G23" t="str">
        <f t="shared" si="0"/>
        <v>1994</v>
      </c>
      <c r="H23" t="str">
        <f t="shared" si="1"/>
        <v>Comedy, Romance</v>
      </c>
      <c r="I23" t="str">
        <f t="shared" si="2"/>
        <v>Friends</v>
      </c>
      <c r="J23" t="str">
        <f t="shared" si="3"/>
        <v>00:22:00</v>
      </c>
      <c r="K23" t="str" cm="1">
        <f t="array" ref="K23:L23">_xlfn.TEXTSPLIT(H23,",")</f>
        <v>Comedy</v>
      </c>
      <c r="L23" t="str">
        <v xml:space="preserve"> Romance</v>
      </c>
    </row>
    <row r="24" spans="1:13" ht="45" x14ac:dyDescent="0.25">
      <c r="A24" t="s">
        <v>107</v>
      </c>
      <c r="B24" t="s">
        <v>108</v>
      </c>
      <c r="C24" s="1" t="s">
        <v>109</v>
      </c>
      <c r="D24">
        <v>7.6</v>
      </c>
      <c r="E24" s="2">
        <v>320264</v>
      </c>
      <c r="F24">
        <v>43</v>
      </c>
      <c r="G24" t="str">
        <f t="shared" si="0"/>
        <v>2014</v>
      </c>
      <c r="H24" t="str">
        <f t="shared" si="1"/>
        <v>Action, Adventure, Drama</v>
      </c>
      <c r="I24" t="str">
        <f t="shared" si="2"/>
        <v>The Flash</v>
      </c>
      <c r="J24" t="str">
        <f t="shared" si="3"/>
        <v>00:43:00</v>
      </c>
      <c r="K24" t="str" cm="1">
        <f t="array" ref="K24:M24">_xlfn.TEXTSPLIT(H24,",")</f>
        <v>Action</v>
      </c>
      <c r="L24" t="str">
        <v xml:space="preserve"> Adventure</v>
      </c>
      <c r="M24" t="str">
        <v xml:space="preserve"> Drama</v>
      </c>
    </row>
    <row r="25" spans="1:13" ht="30" x14ac:dyDescent="0.25">
      <c r="A25" t="s">
        <v>112</v>
      </c>
      <c r="B25" t="s">
        <v>24</v>
      </c>
      <c r="C25" s="1" t="s">
        <v>113</v>
      </c>
      <c r="D25">
        <v>8.8000000000000007</v>
      </c>
      <c r="E25" s="2">
        <v>393414</v>
      </c>
      <c r="F25">
        <v>60</v>
      </c>
      <c r="G25" t="str">
        <f t="shared" si="0"/>
        <v>2013</v>
      </c>
      <c r="H25" t="str">
        <f t="shared" si="1"/>
        <v>Crime, Drama</v>
      </c>
      <c r="I25" t="str">
        <f t="shared" si="2"/>
        <v>Peaky Blinders</v>
      </c>
      <c r="J25" t="str">
        <f t="shared" si="3"/>
        <v>01:00:00</v>
      </c>
      <c r="K25" t="str" cm="1">
        <f t="array" ref="K25:L25">_xlfn.TEXTSPLIT(H25,",")</f>
        <v>Crime</v>
      </c>
      <c r="L25" t="str">
        <v xml:space="preserve"> Drama</v>
      </c>
    </row>
    <row r="26" spans="1:13" ht="45" x14ac:dyDescent="0.25">
      <c r="A26" t="s">
        <v>116</v>
      </c>
      <c r="B26" t="s">
        <v>14</v>
      </c>
      <c r="C26" s="1" t="s">
        <v>15</v>
      </c>
      <c r="G26" t="str">
        <f t="shared" si="0"/>
        <v>2021</v>
      </c>
      <c r="H26" t="str">
        <f t="shared" si="1"/>
        <v>Animation, Action, Adventure</v>
      </c>
      <c r="I26" t="str">
        <f t="shared" si="2"/>
        <v>He-Man and the Masters of the Universe</v>
      </c>
      <c r="J26" t="str">
        <f t="shared" si="3"/>
        <v>00:00:00</v>
      </c>
      <c r="K26" t="str" cm="1">
        <f t="array" ref="K26:M26">_xlfn.TEXTSPLIT(H26,",")</f>
        <v>Animation</v>
      </c>
      <c r="L26" t="str">
        <v xml:space="preserve"> Action</v>
      </c>
      <c r="M26" t="str">
        <v xml:space="preserve"> Adventure</v>
      </c>
    </row>
    <row r="27" spans="1:13" ht="45" x14ac:dyDescent="0.25">
      <c r="A27" t="s">
        <v>119</v>
      </c>
      <c r="B27">
        <v>-2021</v>
      </c>
      <c r="C27" s="1" t="s">
        <v>120</v>
      </c>
      <c r="D27">
        <v>5</v>
      </c>
      <c r="E27" s="2">
        <v>4681</v>
      </c>
      <c r="F27">
        <v>136</v>
      </c>
      <c r="G27" t="str">
        <f t="shared" si="0"/>
        <v>2021</v>
      </c>
      <c r="H27" t="str">
        <f t="shared" si="1"/>
        <v>Drama, History, Romance</v>
      </c>
      <c r="I27" t="str">
        <f t="shared" si="2"/>
        <v>Chernobyl</v>
      </c>
      <c r="J27" t="str">
        <f t="shared" si="3"/>
        <v>02:16:00</v>
      </c>
      <c r="K27" t="str" cm="1">
        <f t="array" ref="K27:M27">_xlfn.TEXTSPLIT(H27,",")</f>
        <v>Drama</v>
      </c>
      <c r="L27" t="str">
        <v xml:space="preserve"> History</v>
      </c>
      <c r="M27" t="str">
        <v xml:space="preserve"> Romance</v>
      </c>
    </row>
    <row r="28" spans="1:13" ht="45" x14ac:dyDescent="0.25">
      <c r="A28" t="s">
        <v>123</v>
      </c>
      <c r="B28" t="s">
        <v>124</v>
      </c>
      <c r="C28" s="1" t="s">
        <v>109</v>
      </c>
      <c r="D28">
        <v>8.5</v>
      </c>
      <c r="E28" s="2">
        <v>459913</v>
      </c>
      <c r="F28">
        <v>44</v>
      </c>
      <c r="G28" t="str">
        <f t="shared" si="0"/>
        <v>2013</v>
      </c>
      <c r="H28" t="str">
        <f t="shared" si="1"/>
        <v>Action, Adventure, Drama</v>
      </c>
      <c r="I28" t="str">
        <f t="shared" si="2"/>
        <v>Vikings</v>
      </c>
      <c r="J28" t="str">
        <f t="shared" si="3"/>
        <v>00:44:00</v>
      </c>
      <c r="K28" t="str" cm="1">
        <f t="array" ref="K28:M28">_xlfn.TEXTSPLIT(H28,",")</f>
        <v>Action</v>
      </c>
      <c r="L28" t="str">
        <v xml:space="preserve"> Adventure</v>
      </c>
      <c r="M28" t="str">
        <v xml:space="preserve"> Drama</v>
      </c>
    </row>
    <row r="29" spans="1:13" ht="30" x14ac:dyDescent="0.25">
      <c r="A29" t="s">
        <v>127</v>
      </c>
      <c r="B29" t="s">
        <v>128</v>
      </c>
      <c r="C29" s="1" t="s">
        <v>113</v>
      </c>
      <c r="D29">
        <v>8.8000000000000007</v>
      </c>
      <c r="E29" s="2">
        <v>347857</v>
      </c>
      <c r="F29">
        <v>46</v>
      </c>
      <c r="G29" t="str">
        <f t="shared" si="0"/>
        <v>2015</v>
      </c>
      <c r="H29" t="str">
        <f t="shared" si="1"/>
        <v>Crime, Drama</v>
      </c>
      <c r="I29" t="str">
        <f t="shared" si="2"/>
        <v>Better Call Saul</v>
      </c>
      <c r="J29" t="str">
        <f t="shared" si="3"/>
        <v>00:46:00</v>
      </c>
      <c r="K29" t="str" cm="1">
        <f t="array" ref="K29:L29">_xlfn.TEXTSPLIT(H29,",")</f>
        <v>Crime</v>
      </c>
      <c r="L29" t="str">
        <v xml:space="preserve"> Drama</v>
      </c>
    </row>
    <row r="30" spans="1:13" ht="45" x14ac:dyDescent="0.25">
      <c r="A30" t="s">
        <v>131</v>
      </c>
      <c r="B30" t="s">
        <v>132</v>
      </c>
      <c r="C30" s="1" t="s">
        <v>96</v>
      </c>
      <c r="D30">
        <v>8.4</v>
      </c>
      <c r="E30" s="2">
        <v>404273</v>
      </c>
      <c r="F30">
        <v>44</v>
      </c>
      <c r="G30" t="str">
        <f t="shared" si="0"/>
        <v>2005</v>
      </c>
      <c r="H30" t="str">
        <f t="shared" si="1"/>
        <v>Drama, Fantasy, Horror</v>
      </c>
      <c r="I30" t="str">
        <f t="shared" si="2"/>
        <v>Supernatural</v>
      </c>
      <c r="J30" t="str">
        <f t="shared" si="3"/>
        <v>00:44:00</v>
      </c>
      <c r="K30" t="str" cm="1">
        <f t="array" ref="K30:M30">_xlfn.TEXTSPLIT(H30,",")</f>
        <v>Drama</v>
      </c>
      <c r="L30" t="str">
        <v xml:space="preserve"> Fantasy</v>
      </c>
      <c r="M30" t="str">
        <v xml:space="preserve"> Horror</v>
      </c>
    </row>
    <row r="31" spans="1:13" ht="45" x14ac:dyDescent="0.25">
      <c r="A31" t="s">
        <v>135</v>
      </c>
      <c r="B31" t="s">
        <v>24</v>
      </c>
      <c r="C31" s="1" t="s">
        <v>43</v>
      </c>
      <c r="D31">
        <v>8</v>
      </c>
      <c r="E31" s="2">
        <v>213522</v>
      </c>
      <c r="F31">
        <v>43</v>
      </c>
      <c r="G31" t="str">
        <f t="shared" si="0"/>
        <v>2013</v>
      </c>
      <c r="H31" t="str">
        <f t="shared" si="1"/>
        <v>Crime, Drama, Mystery</v>
      </c>
      <c r="I31" t="str">
        <f t="shared" si="2"/>
        <v>The Blacklist</v>
      </c>
      <c r="J31" t="str">
        <f t="shared" si="3"/>
        <v>00:43:00</v>
      </c>
      <c r="K31" t="str" cm="1">
        <f t="array" ref="K31:M31">_xlfn.TEXTSPLIT(H31,",")</f>
        <v>Crime</v>
      </c>
      <c r="L31" t="str">
        <v xml:space="preserve"> Drama</v>
      </c>
      <c r="M31" t="str">
        <v xml:space="preserve"> Mystery</v>
      </c>
    </row>
    <row r="32" spans="1:13" ht="30" x14ac:dyDescent="0.25">
      <c r="A32" t="s">
        <v>138</v>
      </c>
      <c r="B32">
        <v>-2021</v>
      </c>
      <c r="C32" s="1" t="s">
        <v>139</v>
      </c>
      <c r="D32">
        <v>6.7</v>
      </c>
      <c r="E32" s="2">
        <v>27447</v>
      </c>
      <c r="F32">
        <v>114</v>
      </c>
      <c r="G32" t="str">
        <f t="shared" si="0"/>
        <v>2021</v>
      </c>
      <c r="H32" t="str">
        <f t="shared" si="1"/>
        <v>Horror, Mystery</v>
      </c>
      <c r="I32" t="str">
        <f t="shared" si="2"/>
        <v>Fear Street: 1666</v>
      </c>
      <c r="J32" t="str">
        <f t="shared" si="3"/>
        <v>01:54:00</v>
      </c>
      <c r="K32" t="str" cm="1">
        <f t="array" ref="K32:L32">_xlfn.TEXTSPLIT(H32,",")</f>
        <v>Horror</v>
      </c>
      <c r="L32" t="str">
        <v xml:space="preserve"> Mystery</v>
      </c>
    </row>
    <row r="33" spans="1:13" ht="30" x14ac:dyDescent="0.25">
      <c r="A33" t="s">
        <v>142</v>
      </c>
      <c r="B33" t="s">
        <v>95</v>
      </c>
      <c r="C33" s="1" t="s">
        <v>113</v>
      </c>
      <c r="D33">
        <v>8.1999999999999993</v>
      </c>
      <c r="E33" s="2">
        <v>26926</v>
      </c>
      <c r="F33">
        <v>60</v>
      </c>
      <c r="G33" t="str">
        <f t="shared" si="0"/>
        <v>2016</v>
      </c>
      <c r="H33" t="str">
        <f t="shared" si="1"/>
        <v>Crime, Drama</v>
      </c>
      <c r="I33" t="str">
        <f t="shared" si="2"/>
        <v>Animal Kingdom</v>
      </c>
      <c r="J33" t="str">
        <f t="shared" si="3"/>
        <v>01:00:00</v>
      </c>
      <c r="K33" t="str" cm="1">
        <f t="array" ref="K33:L33">_xlfn.TEXTSPLIT(H33,",")</f>
        <v>Crime</v>
      </c>
      <c r="L33" t="str">
        <v xml:space="preserve"> Drama</v>
      </c>
    </row>
    <row r="34" spans="1:13" ht="30" x14ac:dyDescent="0.25">
      <c r="A34" t="s">
        <v>145</v>
      </c>
      <c r="B34" t="s">
        <v>146</v>
      </c>
      <c r="C34" s="1" t="s">
        <v>147</v>
      </c>
      <c r="D34">
        <v>8.4</v>
      </c>
      <c r="E34" s="2">
        <v>248583</v>
      </c>
      <c r="F34">
        <v>22</v>
      </c>
      <c r="G34" t="str">
        <f t="shared" si="0"/>
        <v>2013</v>
      </c>
      <c r="H34" t="str">
        <f t="shared" si="1"/>
        <v>Comedy, Crime</v>
      </c>
      <c r="I34" t="str">
        <f t="shared" si="2"/>
        <v>Brooklyn Nine-Nine</v>
      </c>
      <c r="J34" t="str">
        <f t="shared" si="3"/>
        <v>00:22:00</v>
      </c>
      <c r="K34" t="str" cm="1">
        <f t="array" ref="K34:L34">_xlfn.TEXTSPLIT(H34,",")</f>
        <v>Comedy</v>
      </c>
      <c r="L34" t="str">
        <v xml:space="preserve"> Crime</v>
      </c>
    </row>
    <row r="35" spans="1:13" ht="30" x14ac:dyDescent="0.25">
      <c r="A35" t="s">
        <v>150</v>
      </c>
      <c r="B35" t="s">
        <v>151</v>
      </c>
      <c r="C35" s="1" t="s">
        <v>34</v>
      </c>
      <c r="D35">
        <v>7.7</v>
      </c>
      <c r="E35" s="2">
        <v>125619</v>
      </c>
      <c r="F35">
        <v>60</v>
      </c>
      <c r="G35" t="str">
        <f t="shared" si="0"/>
        <v>2003</v>
      </c>
      <c r="H35" t="str">
        <f t="shared" si="1"/>
        <v>Action, Crime, Drama</v>
      </c>
      <c r="I35" t="str">
        <f t="shared" si="2"/>
        <v>NCIS: Naval Criminal Investigative Service</v>
      </c>
      <c r="J35" t="str">
        <f t="shared" si="3"/>
        <v>01:00:00</v>
      </c>
      <c r="K35" t="str" cm="1">
        <f t="array" ref="K35:M35">_xlfn.TEXTSPLIT(H35,",")</f>
        <v>Action</v>
      </c>
      <c r="L35" t="str">
        <v xml:space="preserve"> Crime</v>
      </c>
      <c r="M35" t="str">
        <v xml:space="preserve"> Drama</v>
      </c>
    </row>
    <row r="36" spans="1:13" ht="45" x14ac:dyDescent="0.25">
      <c r="A36" t="s">
        <v>154</v>
      </c>
      <c r="B36" t="s">
        <v>51</v>
      </c>
      <c r="C36" s="1" t="s">
        <v>155</v>
      </c>
      <c r="D36">
        <v>8.4</v>
      </c>
      <c r="E36" s="2">
        <v>34906</v>
      </c>
      <c r="F36">
        <v>45</v>
      </c>
      <c r="G36" t="str">
        <f t="shared" si="0"/>
        <v>2019</v>
      </c>
      <c r="H36" t="str">
        <f t="shared" si="1"/>
        <v>Action, Drama, History</v>
      </c>
      <c r="I36" t="str">
        <f t="shared" si="2"/>
        <v>Kingdom</v>
      </c>
      <c r="J36" t="str">
        <f t="shared" si="3"/>
        <v>00:45:00</v>
      </c>
      <c r="K36" t="str" cm="1">
        <f t="array" ref="K36:M36">_xlfn.TEXTSPLIT(H36,",")</f>
        <v>Action</v>
      </c>
      <c r="L36" t="str">
        <v xml:space="preserve"> Drama</v>
      </c>
      <c r="M36" t="str">
        <v xml:space="preserve"> History</v>
      </c>
    </row>
    <row r="37" spans="1:13" ht="45" x14ac:dyDescent="0.25">
      <c r="A37" t="s">
        <v>158</v>
      </c>
      <c r="B37" t="s">
        <v>159</v>
      </c>
      <c r="C37" s="1" t="s">
        <v>68</v>
      </c>
      <c r="D37">
        <v>8.4</v>
      </c>
      <c r="E37" s="2">
        <v>378030</v>
      </c>
      <c r="F37">
        <v>22</v>
      </c>
      <c r="G37" t="str">
        <f t="shared" si="0"/>
        <v>2009</v>
      </c>
      <c r="H37" t="str">
        <f t="shared" si="1"/>
        <v>Comedy, Drama, Romance</v>
      </c>
      <c r="I37" t="str">
        <f t="shared" si="2"/>
        <v>Modern Family</v>
      </c>
      <c r="J37" t="str">
        <f t="shared" si="3"/>
        <v>00:22:00</v>
      </c>
      <c r="K37" t="str" cm="1">
        <f t="array" ref="K37:M37">_xlfn.TEXTSPLIT(H37,",")</f>
        <v>Comedy</v>
      </c>
      <c r="L37" t="str">
        <v xml:space="preserve"> Drama</v>
      </c>
      <c r="M37" t="str">
        <v xml:space="preserve"> Romance</v>
      </c>
    </row>
    <row r="38" spans="1:13" ht="45" x14ac:dyDescent="0.25">
      <c r="A38" t="s">
        <v>162</v>
      </c>
      <c r="B38" t="s">
        <v>163</v>
      </c>
      <c r="C38" s="1" t="s">
        <v>164</v>
      </c>
      <c r="D38">
        <v>7.7</v>
      </c>
      <c r="E38" s="2">
        <v>73656</v>
      </c>
      <c r="F38">
        <v>45</v>
      </c>
      <c r="G38" t="str">
        <f>MID(B38,6,4)</f>
        <v>2018</v>
      </c>
      <c r="H38" t="str">
        <f t="shared" si="1"/>
        <v>Action, Adventure, Crime</v>
      </c>
      <c r="I38" t="str">
        <f t="shared" si="2"/>
        <v>Titans</v>
      </c>
      <c r="J38" t="str">
        <f t="shared" si="3"/>
        <v>00:45:00</v>
      </c>
      <c r="K38" t="str" cm="1">
        <f t="array" ref="K38:M38">_xlfn.TEXTSPLIT(H38,",")</f>
        <v>Action</v>
      </c>
      <c r="L38" t="str">
        <v xml:space="preserve"> Adventure</v>
      </c>
      <c r="M38" t="str">
        <v xml:space="preserve"> Crime</v>
      </c>
    </row>
    <row r="39" spans="1:13" ht="45" x14ac:dyDescent="0.25">
      <c r="A39" t="s">
        <v>167</v>
      </c>
      <c r="B39" t="s">
        <v>51</v>
      </c>
      <c r="C39" s="1" t="s">
        <v>168</v>
      </c>
      <c r="D39">
        <v>8.1999999999999993</v>
      </c>
      <c r="E39" s="2">
        <v>336484</v>
      </c>
      <c r="F39">
        <v>60</v>
      </c>
      <c r="G39" t="str">
        <f t="shared" ref="G39:G85" si="4">MID(B39,2,4)</f>
        <v>2019</v>
      </c>
      <c r="H39" t="str">
        <f t="shared" si="1"/>
        <v>Action, Adventure, Fantasy</v>
      </c>
      <c r="I39" t="str">
        <f t="shared" si="2"/>
        <v>The Witcher</v>
      </c>
      <c r="J39" t="str">
        <f t="shared" si="3"/>
        <v>01:00:00</v>
      </c>
      <c r="K39" t="str" cm="1">
        <f t="array" ref="K39:M39">_xlfn.TEXTSPLIT(H39,",")</f>
        <v>Action</v>
      </c>
      <c r="L39" t="str">
        <v xml:space="preserve"> Adventure</v>
      </c>
      <c r="M39" t="str">
        <v xml:space="preserve"> Fantasy</v>
      </c>
    </row>
    <row r="40" spans="1:13" ht="30" x14ac:dyDescent="0.25">
      <c r="A40" t="s">
        <v>171</v>
      </c>
      <c r="B40" t="s">
        <v>172</v>
      </c>
      <c r="C40" s="1" t="s">
        <v>38</v>
      </c>
      <c r="D40">
        <v>8.6999999999999993</v>
      </c>
      <c r="E40" s="2">
        <v>171804</v>
      </c>
      <c r="F40">
        <v>58</v>
      </c>
      <c r="G40" t="str">
        <f t="shared" si="4"/>
        <v>2010</v>
      </c>
      <c r="H40" t="str">
        <f t="shared" si="1"/>
        <v>Drama, Romance</v>
      </c>
      <c r="I40" t="str">
        <f t="shared" si="2"/>
        <v>Downton Abbey</v>
      </c>
      <c r="J40" t="str">
        <f t="shared" si="3"/>
        <v>00:58:00</v>
      </c>
      <c r="K40" t="str" cm="1">
        <f t="array" ref="K40:L40">_xlfn.TEXTSPLIT(H40,",")</f>
        <v>Drama</v>
      </c>
      <c r="L40" t="str">
        <v xml:space="preserve"> Romance</v>
      </c>
    </row>
    <row r="41" spans="1:13" ht="45" x14ac:dyDescent="0.25">
      <c r="A41" t="s">
        <v>175</v>
      </c>
      <c r="B41" t="s">
        <v>146</v>
      </c>
      <c r="C41" s="1" t="s">
        <v>15</v>
      </c>
      <c r="D41">
        <v>9</v>
      </c>
      <c r="E41" s="2">
        <v>242582</v>
      </c>
      <c r="F41">
        <v>24</v>
      </c>
      <c r="G41" t="str">
        <f t="shared" si="4"/>
        <v>2013</v>
      </c>
      <c r="H41" t="str">
        <f t="shared" si="1"/>
        <v>Animation, Action, Adventure</v>
      </c>
      <c r="I41" t="str">
        <f t="shared" si="2"/>
        <v>Shingeki no kyojin</v>
      </c>
      <c r="J41" t="str">
        <f t="shared" si="3"/>
        <v>00:24:00</v>
      </c>
      <c r="K41" t="str" cm="1">
        <f t="array" ref="K41:M41">_xlfn.TEXTSPLIT(H41,",")</f>
        <v>Animation</v>
      </c>
      <c r="L41" t="str">
        <v xml:space="preserve"> Action</v>
      </c>
      <c r="M41" t="str">
        <v xml:space="preserve"> Adventure</v>
      </c>
    </row>
    <row r="42" spans="1:13" ht="30" x14ac:dyDescent="0.25">
      <c r="A42" t="s">
        <v>178</v>
      </c>
      <c r="B42" t="s">
        <v>179</v>
      </c>
      <c r="C42" s="1" t="s">
        <v>91</v>
      </c>
      <c r="D42">
        <v>8.4</v>
      </c>
      <c r="E42" s="2">
        <v>374263</v>
      </c>
      <c r="F42">
        <v>44</v>
      </c>
      <c r="G42" t="str">
        <f t="shared" si="4"/>
        <v>2011</v>
      </c>
      <c r="H42" t="str">
        <f t="shared" si="1"/>
        <v>Comedy, Drama</v>
      </c>
      <c r="I42" t="str">
        <f t="shared" si="2"/>
        <v>Suits</v>
      </c>
      <c r="J42" t="str">
        <f t="shared" si="3"/>
        <v>00:44:00</v>
      </c>
      <c r="K42" t="str" cm="1">
        <f t="array" ref="K42:L42">_xlfn.TEXTSPLIT(H42,",")</f>
        <v>Comedy</v>
      </c>
      <c r="L42" t="str">
        <v xml:space="preserve"> Drama</v>
      </c>
    </row>
    <row r="43" spans="1:13" ht="45" x14ac:dyDescent="0.25">
      <c r="A43" t="s">
        <v>182</v>
      </c>
      <c r="B43" t="s">
        <v>90</v>
      </c>
      <c r="C43" s="1" t="s">
        <v>183</v>
      </c>
      <c r="D43">
        <v>8.3000000000000007</v>
      </c>
      <c r="E43" s="2">
        <v>341858</v>
      </c>
      <c r="F43">
        <v>70</v>
      </c>
      <c r="G43" t="str">
        <f t="shared" si="4"/>
        <v>2017</v>
      </c>
      <c r="H43" t="str">
        <f t="shared" si="1"/>
        <v>Action, Crime, Mystery</v>
      </c>
      <c r="I43" t="str">
        <f t="shared" si="2"/>
        <v>La casa de papel</v>
      </c>
      <c r="J43" t="str">
        <f t="shared" si="3"/>
        <v>01:10:00</v>
      </c>
      <c r="K43" t="str" cm="1">
        <f t="array" ref="K43:M43">_xlfn.TEXTSPLIT(H43,",")</f>
        <v>Action</v>
      </c>
      <c r="L43" t="str">
        <v xml:space="preserve"> Crime</v>
      </c>
      <c r="M43" t="str">
        <v xml:space="preserve"> Mystery</v>
      </c>
    </row>
    <row r="44" spans="1:13" ht="30" x14ac:dyDescent="0.25">
      <c r="A44" t="s">
        <v>186</v>
      </c>
      <c r="B44" t="s">
        <v>187</v>
      </c>
      <c r="C44" s="1" t="s">
        <v>47</v>
      </c>
      <c r="D44">
        <v>8.5</v>
      </c>
      <c r="E44" s="2">
        <v>90728</v>
      </c>
      <c r="F44">
        <v>22</v>
      </c>
      <c r="G44" t="str">
        <f t="shared" si="4"/>
        <v>2015</v>
      </c>
      <c r="H44" t="str">
        <f t="shared" si="1"/>
        <v>Comedy</v>
      </c>
      <c r="I44" t="str">
        <f t="shared" si="2"/>
        <v>Schitt's Creek</v>
      </c>
      <c r="J44" t="str">
        <f t="shared" si="3"/>
        <v>00:22:00</v>
      </c>
      <c r="K44" t="str" cm="1">
        <f t="array" ref="K44">_xlfn.TEXTSPLIT(H44,",")</f>
        <v>Comedy</v>
      </c>
    </row>
    <row r="45" spans="1:13" ht="45" x14ac:dyDescent="0.25">
      <c r="A45" t="s">
        <v>190</v>
      </c>
      <c r="B45" t="s">
        <v>108</v>
      </c>
      <c r="C45" s="1" t="s">
        <v>191</v>
      </c>
      <c r="D45">
        <v>8.4</v>
      </c>
      <c r="E45" s="2">
        <v>134991</v>
      </c>
      <c r="F45">
        <v>64</v>
      </c>
      <c r="G45" t="str">
        <f t="shared" si="4"/>
        <v>2014</v>
      </c>
      <c r="H45" t="str">
        <f t="shared" si="1"/>
        <v>Drama, Fantasy, Romance</v>
      </c>
      <c r="I45" t="str">
        <f t="shared" si="2"/>
        <v>Outlander</v>
      </c>
      <c r="J45" t="str">
        <f t="shared" si="3"/>
        <v>01:04:00</v>
      </c>
      <c r="K45" t="str" cm="1">
        <f t="array" ref="K45:M45">_xlfn.TEXTSPLIT(H45,",")</f>
        <v>Drama</v>
      </c>
      <c r="L45" t="str">
        <v xml:space="preserve"> Fantasy</v>
      </c>
      <c r="M45" t="str">
        <v xml:space="preserve"> Romance</v>
      </c>
    </row>
    <row r="46" spans="1:13" ht="45" x14ac:dyDescent="0.25">
      <c r="A46" t="s">
        <v>194</v>
      </c>
      <c r="B46" t="s">
        <v>128</v>
      </c>
      <c r="C46" s="1" t="s">
        <v>155</v>
      </c>
      <c r="D46">
        <v>8.4</v>
      </c>
      <c r="E46" s="2">
        <v>94650</v>
      </c>
      <c r="F46">
        <v>60</v>
      </c>
      <c r="G46" t="str">
        <f t="shared" si="4"/>
        <v>2015</v>
      </c>
      <c r="H46" t="str">
        <f t="shared" si="1"/>
        <v>Action, Drama, History</v>
      </c>
      <c r="I46" t="str">
        <f t="shared" si="2"/>
        <v>The Last Kingdom</v>
      </c>
      <c r="J46" t="str">
        <f t="shared" si="3"/>
        <v>01:00:00</v>
      </c>
      <c r="K46" t="str" cm="1">
        <f t="array" ref="K46:M46">_xlfn.TEXTSPLIT(H46,",")</f>
        <v>Action</v>
      </c>
      <c r="L46" t="str">
        <v xml:space="preserve"> Drama</v>
      </c>
      <c r="M46" t="str">
        <v xml:space="preserve"> History</v>
      </c>
    </row>
    <row r="47" spans="1:13" ht="45" x14ac:dyDescent="0.25">
      <c r="A47" t="s">
        <v>197</v>
      </c>
      <c r="B47" t="s">
        <v>72</v>
      </c>
      <c r="C47" s="1" t="s">
        <v>198</v>
      </c>
      <c r="D47">
        <v>8.8000000000000007</v>
      </c>
      <c r="E47" s="2">
        <v>469407</v>
      </c>
      <c r="F47">
        <v>60</v>
      </c>
      <c r="G47" t="str">
        <f t="shared" si="4"/>
        <v>2011</v>
      </c>
      <c r="H47" t="str">
        <f t="shared" si="1"/>
        <v>Drama, Sci-Fi, Thriller</v>
      </c>
      <c r="I47" t="str">
        <f t="shared" si="2"/>
        <v>Black Mirror</v>
      </c>
      <c r="J47" t="str">
        <f t="shared" si="3"/>
        <v>01:00:00</v>
      </c>
      <c r="K47" t="str" cm="1">
        <f t="array" ref="K47:M47">_xlfn.TEXTSPLIT(H47,",")</f>
        <v>Drama</v>
      </c>
      <c r="L47" t="str">
        <v xml:space="preserve"> Sci-Fi</v>
      </c>
      <c r="M47" t="str">
        <v xml:space="preserve"> Thriller</v>
      </c>
    </row>
    <row r="48" spans="1:13" ht="45" x14ac:dyDescent="0.25">
      <c r="A48" t="s">
        <v>201</v>
      </c>
      <c r="B48" t="s">
        <v>85</v>
      </c>
      <c r="C48" s="1" t="s">
        <v>81</v>
      </c>
      <c r="D48">
        <v>8.4</v>
      </c>
      <c r="E48" s="2">
        <v>206090</v>
      </c>
      <c r="F48">
        <v>60</v>
      </c>
      <c r="G48" t="str">
        <f t="shared" si="4"/>
        <v>2017</v>
      </c>
      <c r="H48" t="str">
        <f t="shared" si="1"/>
        <v>Crime, Drama, Thriller</v>
      </c>
      <c r="I48" t="str">
        <f t="shared" si="2"/>
        <v>Ozark</v>
      </c>
      <c r="J48" t="str">
        <f t="shared" si="3"/>
        <v>01:00:00</v>
      </c>
      <c r="K48" t="str" cm="1">
        <f t="array" ref="K48:M48">_xlfn.TEXTSPLIT(H48,",")</f>
        <v>Crime</v>
      </c>
      <c r="L48" t="str">
        <v xml:space="preserve"> Drama</v>
      </c>
      <c r="M48" t="str">
        <v xml:space="preserve"> Thriller</v>
      </c>
    </row>
    <row r="49" spans="1:13" ht="45" x14ac:dyDescent="0.25">
      <c r="A49" t="s">
        <v>204</v>
      </c>
      <c r="B49" t="s">
        <v>95</v>
      </c>
      <c r="C49" s="1" t="s">
        <v>205</v>
      </c>
      <c r="D49">
        <v>8.6</v>
      </c>
      <c r="E49" s="2">
        <v>169517</v>
      </c>
      <c r="F49">
        <v>58</v>
      </c>
      <c r="G49" t="str">
        <f t="shared" si="4"/>
        <v>2016</v>
      </c>
      <c r="H49" t="str">
        <f t="shared" si="1"/>
        <v>Biography, Drama, History</v>
      </c>
      <c r="I49" t="str">
        <f t="shared" si="2"/>
        <v>The Crown</v>
      </c>
      <c r="J49" t="str">
        <f t="shared" si="3"/>
        <v>00:58:00</v>
      </c>
      <c r="K49" t="str" cm="1">
        <f t="array" ref="K49:M49">_xlfn.TEXTSPLIT(H49,",")</f>
        <v>Biography</v>
      </c>
      <c r="L49" t="str">
        <v xml:space="preserve"> Drama</v>
      </c>
      <c r="M49" t="str">
        <v xml:space="preserve"> History</v>
      </c>
    </row>
    <row r="50" spans="1:13" ht="45" x14ac:dyDescent="0.25">
      <c r="A50" t="s">
        <v>208</v>
      </c>
      <c r="B50" t="s">
        <v>14</v>
      </c>
      <c r="C50" s="1" t="s">
        <v>109</v>
      </c>
      <c r="D50">
        <v>7.9</v>
      </c>
      <c r="E50" s="2">
        <v>37142</v>
      </c>
      <c r="G50" t="str">
        <f t="shared" si="4"/>
        <v>2021</v>
      </c>
      <c r="H50" t="str">
        <f t="shared" si="1"/>
        <v>Action, Adventure, Drama</v>
      </c>
      <c r="I50" t="str">
        <f t="shared" si="2"/>
        <v>Sweet Tooth</v>
      </c>
      <c r="J50" t="str">
        <f t="shared" si="3"/>
        <v>00:00:00</v>
      </c>
      <c r="K50" t="str" cm="1">
        <f t="array" ref="K50:M50">_xlfn.TEXTSPLIT(H50,",")</f>
        <v>Action</v>
      </c>
      <c r="L50" t="str">
        <v xml:space="preserve"> Adventure</v>
      </c>
      <c r="M50" t="str">
        <v xml:space="preserve"> Drama</v>
      </c>
    </row>
    <row r="51" spans="1:13" ht="30" x14ac:dyDescent="0.25">
      <c r="A51" t="s">
        <v>211</v>
      </c>
      <c r="B51">
        <v>-2021</v>
      </c>
      <c r="C51" s="1" t="s">
        <v>29</v>
      </c>
      <c r="D51">
        <v>5.8</v>
      </c>
      <c r="E51" s="2">
        <v>132378</v>
      </c>
      <c r="F51">
        <v>148</v>
      </c>
      <c r="G51" t="str">
        <f t="shared" si="4"/>
        <v>2021</v>
      </c>
      <c r="H51" t="str">
        <f t="shared" si="1"/>
        <v>Action, Crime, Horror</v>
      </c>
      <c r="I51" t="str">
        <f t="shared" si="2"/>
        <v>Army of the Dead</v>
      </c>
      <c r="J51" t="str">
        <f t="shared" si="3"/>
        <v>02:28:00</v>
      </c>
      <c r="K51" t="str" cm="1">
        <f t="array" ref="K51:M51">_xlfn.TEXTSPLIT(H51,",")</f>
        <v>Action</v>
      </c>
      <c r="L51" t="str">
        <v xml:space="preserve"> Crime</v>
      </c>
      <c r="M51" t="str">
        <v xml:space="preserve"> Horror</v>
      </c>
    </row>
    <row r="52" spans="1:13" ht="45" x14ac:dyDescent="0.25">
      <c r="A52" t="s">
        <v>214</v>
      </c>
      <c r="B52" t="s">
        <v>108</v>
      </c>
      <c r="C52" s="1" t="s">
        <v>81</v>
      </c>
      <c r="D52">
        <v>8.9</v>
      </c>
      <c r="E52" s="2">
        <v>341221</v>
      </c>
      <c r="F52">
        <v>53</v>
      </c>
      <c r="G52" t="str">
        <f t="shared" si="4"/>
        <v>2014</v>
      </c>
      <c r="H52" t="str">
        <f t="shared" si="1"/>
        <v>Crime, Drama, Thriller</v>
      </c>
      <c r="I52" t="str">
        <f t="shared" si="2"/>
        <v>Fargo</v>
      </c>
      <c r="J52" t="str">
        <f t="shared" si="3"/>
        <v>00:53:00</v>
      </c>
      <c r="K52" t="str" cm="1">
        <f t="array" ref="K52:M52">_xlfn.TEXTSPLIT(H52,",")</f>
        <v>Crime</v>
      </c>
      <c r="L52" t="str">
        <v xml:space="preserve"> Drama</v>
      </c>
      <c r="M52" t="str">
        <v xml:space="preserve"> Thriller</v>
      </c>
    </row>
    <row r="53" spans="1:13" ht="30" x14ac:dyDescent="0.25">
      <c r="A53" t="s">
        <v>217</v>
      </c>
      <c r="B53" t="s">
        <v>218</v>
      </c>
      <c r="C53" s="1" t="s">
        <v>104</v>
      </c>
      <c r="D53">
        <v>8.3000000000000007</v>
      </c>
      <c r="E53" s="2">
        <v>624036</v>
      </c>
      <c r="F53">
        <v>22</v>
      </c>
      <c r="G53" t="str">
        <f t="shared" si="4"/>
        <v>2005</v>
      </c>
      <c r="H53" t="str">
        <f t="shared" si="1"/>
        <v>Comedy, Romance</v>
      </c>
      <c r="I53" t="str">
        <f t="shared" si="2"/>
        <v>How I Met Your Mother</v>
      </c>
      <c r="J53" t="str">
        <f t="shared" si="3"/>
        <v>00:22:00</v>
      </c>
      <c r="K53" t="str" cm="1">
        <f t="array" ref="K53:L53">_xlfn.TEXTSPLIT(H53,",")</f>
        <v>Comedy</v>
      </c>
      <c r="L53" t="str">
        <v xml:space="preserve"> Romance</v>
      </c>
    </row>
    <row r="54" spans="1:13" ht="30" x14ac:dyDescent="0.25">
      <c r="A54" t="s">
        <v>221</v>
      </c>
      <c r="B54" t="s">
        <v>222</v>
      </c>
      <c r="C54" s="1" t="s">
        <v>47</v>
      </c>
      <c r="D54">
        <v>8.5</v>
      </c>
      <c r="E54" s="2">
        <v>231013</v>
      </c>
      <c r="F54">
        <v>22</v>
      </c>
      <c r="G54" t="str">
        <f t="shared" si="4"/>
        <v>2009</v>
      </c>
      <c r="H54" t="str">
        <f t="shared" si="1"/>
        <v>Comedy</v>
      </c>
      <c r="I54" t="str">
        <f t="shared" si="2"/>
        <v>Community</v>
      </c>
      <c r="J54" t="str">
        <f t="shared" si="3"/>
        <v>00:22:00</v>
      </c>
      <c r="K54" t="str" cm="1">
        <f t="array" ref="K54">_xlfn.TEXTSPLIT(H54,",")</f>
        <v>Comedy</v>
      </c>
    </row>
    <row r="55" spans="1:13" ht="45" x14ac:dyDescent="0.25">
      <c r="A55" t="s">
        <v>225</v>
      </c>
      <c r="B55" t="s">
        <v>226</v>
      </c>
      <c r="C55" s="1" t="s">
        <v>81</v>
      </c>
      <c r="D55">
        <v>8.5</v>
      </c>
      <c r="E55" s="2">
        <v>270445</v>
      </c>
      <c r="F55">
        <v>45</v>
      </c>
      <c r="G55" t="str">
        <f t="shared" si="4"/>
        <v>2008</v>
      </c>
      <c r="H55" t="str">
        <f t="shared" si="1"/>
        <v>Crime, Drama, Thriller</v>
      </c>
      <c r="I55" t="str">
        <f t="shared" si="2"/>
        <v>Sons of Anarchy</v>
      </c>
      <c r="J55" t="str">
        <f t="shared" si="3"/>
        <v>00:45:00</v>
      </c>
      <c r="K55" t="str" cm="1">
        <f t="array" ref="K55:M55">_xlfn.TEXTSPLIT(H55,",")</f>
        <v>Crime</v>
      </c>
      <c r="L55" t="str">
        <v xml:space="preserve"> Drama</v>
      </c>
      <c r="M55" t="str">
        <v xml:space="preserve"> Thriller</v>
      </c>
    </row>
    <row r="56" spans="1:13" ht="30" x14ac:dyDescent="0.25">
      <c r="A56" t="s">
        <v>229</v>
      </c>
      <c r="B56" t="s">
        <v>230</v>
      </c>
      <c r="C56" s="1" t="s">
        <v>231</v>
      </c>
      <c r="D56">
        <v>7.9</v>
      </c>
      <c r="E56" s="2">
        <v>22971</v>
      </c>
      <c r="F56">
        <v>44</v>
      </c>
      <c r="G56" t="str">
        <f t="shared" si="4"/>
        <v>2016</v>
      </c>
      <c r="H56" t="str">
        <f t="shared" si="1"/>
        <v>Crime, Thriller</v>
      </c>
      <c r="I56" t="str">
        <f t="shared" si="2"/>
        <v>StartUp</v>
      </c>
      <c r="J56" t="str">
        <f t="shared" si="3"/>
        <v>00:44:00</v>
      </c>
      <c r="K56" t="str" cm="1">
        <f t="array" ref="K56:L56">_xlfn.TEXTSPLIT(H56,",")</f>
        <v>Crime</v>
      </c>
      <c r="L56" t="str">
        <v xml:space="preserve"> Thriller</v>
      </c>
    </row>
    <row r="57" spans="1:13" ht="45" x14ac:dyDescent="0.25">
      <c r="A57" t="s">
        <v>234</v>
      </c>
      <c r="B57" t="s">
        <v>235</v>
      </c>
      <c r="C57" s="1" t="s">
        <v>96</v>
      </c>
      <c r="D57">
        <v>7.7</v>
      </c>
      <c r="E57" s="2">
        <v>293434</v>
      </c>
      <c r="F57">
        <v>43</v>
      </c>
      <c r="G57" t="str">
        <f t="shared" si="4"/>
        <v>2009</v>
      </c>
      <c r="H57" t="str">
        <f t="shared" si="1"/>
        <v>Drama, Fantasy, Horror</v>
      </c>
      <c r="I57" t="str">
        <f t="shared" si="2"/>
        <v>The Vampire Diaries</v>
      </c>
      <c r="J57" t="str">
        <f t="shared" si="3"/>
        <v>00:43:00</v>
      </c>
      <c r="K57" t="str" cm="1">
        <f t="array" ref="K57:M57">_xlfn.TEXTSPLIT(H57,",")</f>
        <v>Drama</v>
      </c>
      <c r="L57" t="str">
        <v xml:space="preserve"> Fantasy</v>
      </c>
      <c r="M57" t="str">
        <v xml:space="preserve"> Horror</v>
      </c>
    </row>
    <row r="58" spans="1:13" ht="30" x14ac:dyDescent="0.25">
      <c r="A58" t="s">
        <v>238</v>
      </c>
      <c r="B58">
        <v>-2020</v>
      </c>
      <c r="C58" s="1" t="s">
        <v>38</v>
      </c>
      <c r="D58">
        <v>3.3</v>
      </c>
      <c r="E58" s="2">
        <v>63620</v>
      </c>
      <c r="F58">
        <v>114</v>
      </c>
      <c r="G58" t="str">
        <f t="shared" si="4"/>
        <v>2020</v>
      </c>
      <c r="H58" t="str">
        <f t="shared" si="1"/>
        <v>Drama, Romance</v>
      </c>
      <c r="I58" t="str">
        <f t="shared" si="2"/>
        <v>365 dni</v>
      </c>
      <c r="J58" t="str">
        <f t="shared" si="3"/>
        <v>01:54:00</v>
      </c>
      <c r="K58" t="str" cm="1">
        <f t="array" ref="K58:L58">_xlfn.TEXTSPLIT(H58,",")</f>
        <v>Drama</v>
      </c>
      <c r="L58" t="str">
        <v xml:space="preserve"> Romance</v>
      </c>
    </row>
    <row r="59" spans="1:13" ht="45" x14ac:dyDescent="0.25">
      <c r="A59" t="s">
        <v>241</v>
      </c>
      <c r="B59" t="s">
        <v>51</v>
      </c>
      <c r="C59" s="1" t="s">
        <v>242</v>
      </c>
      <c r="D59">
        <v>7.9</v>
      </c>
      <c r="E59" s="2">
        <v>23960</v>
      </c>
      <c r="F59">
        <v>30</v>
      </c>
      <c r="G59" t="str">
        <f t="shared" si="4"/>
        <v>2019</v>
      </c>
      <c r="H59" t="str">
        <f t="shared" si="1"/>
        <v>Comedy, Crime, Drama</v>
      </c>
      <c r="I59" t="str">
        <f t="shared" si="2"/>
        <v>How to Sell Drugs Online (Fast)</v>
      </c>
      <c r="J59" t="str">
        <f t="shared" si="3"/>
        <v>00:30:00</v>
      </c>
      <c r="K59" t="str" cm="1">
        <f t="array" ref="K59:M59">_xlfn.TEXTSPLIT(H59,",")</f>
        <v>Comedy</v>
      </c>
      <c r="L59" t="str">
        <v xml:space="preserve"> Crime</v>
      </c>
      <c r="M59" t="str">
        <v xml:space="preserve"> Drama</v>
      </c>
    </row>
    <row r="60" spans="1:13" ht="45" x14ac:dyDescent="0.25">
      <c r="A60" t="s">
        <v>245</v>
      </c>
      <c r="B60" t="s">
        <v>246</v>
      </c>
      <c r="C60" s="1" t="s">
        <v>242</v>
      </c>
      <c r="D60">
        <v>7.8</v>
      </c>
      <c r="E60" s="2">
        <v>38618</v>
      </c>
      <c r="F60">
        <v>43</v>
      </c>
      <c r="G60" t="str">
        <f t="shared" si="4"/>
        <v>2018</v>
      </c>
      <c r="H60" t="str">
        <f t="shared" si="1"/>
        <v>Comedy, Crime, Drama</v>
      </c>
      <c r="I60" t="str">
        <f t="shared" si="2"/>
        <v>Good Girls</v>
      </c>
      <c r="J60" t="str">
        <f t="shared" si="3"/>
        <v>00:43:00</v>
      </c>
      <c r="K60" t="str" cm="1">
        <f t="array" ref="K60:M60">_xlfn.TEXTSPLIT(H60,",")</f>
        <v>Comedy</v>
      </c>
      <c r="L60" t="str">
        <v xml:space="preserve"> Crime</v>
      </c>
      <c r="M60" t="str">
        <v xml:space="preserve"> Drama</v>
      </c>
    </row>
    <row r="61" spans="1:13" ht="45" x14ac:dyDescent="0.25">
      <c r="A61" t="s">
        <v>249</v>
      </c>
      <c r="B61" t="s">
        <v>250</v>
      </c>
      <c r="C61" s="1" t="s">
        <v>251</v>
      </c>
      <c r="D61">
        <v>7.6</v>
      </c>
      <c r="E61" s="2">
        <v>266386</v>
      </c>
      <c r="F61">
        <v>60</v>
      </c>
      <c r="G61" t="str">
        <f t="shared" si="4"/>
        <v>2017</v>
      </c>
      <c r="H61" t="str">
        <f t="shared" si="1"/>
        <v>Drama, Mystery, Thriller</v>
      </c>
      <c r="I61" t="str">
        <f t="shared" si="2"/>
        <v>13 Reasons Why</v>
      </c>
      <c r="J61" t="str">
        <f t="shared" si="3"/>
        <v>01:00:00</v>
      </c>
      <c r="K61" t="str" cm="1">
        <f t="array" ref="K61:M61">_xlfn.TEXTSPLIT(H61,",")</f>
        <v>Drama</v>
      </c>
      <c r="L61" t="str">
        <v xml:space="preserve"> Mystery</v>
      </c>
      <c r="M61" t="str">
        <v xml:space="preserve"> Thriller</v>
      </c>
    </row>
    <row r="62" spans="1:13" ht="30" x14ac:dyDescent="0.25">
      <c r="A62" t="s">
        <v>254</v>
      </c>
      <c r="B62">
        <v>-2020</v>
      </c>
      <c r="C62" s="1" t="s">
        <v>86</v>
      </c>
      <c r="D62">
        <v>8.6</v>
      </c>
      <c r="E62" s="2">
        <v>336801</v>
      </c>
      <c r="F62">
        <v>395</v>
      </c>
      <c r="G62" t="str">
        <f t="shared" si="4"/>
        <v>2020</v>
      </c>
      <c r="H62" t="str">
        <f t="shared" si="1"/>
        <v>Drama</v>
      </c>
      <c r="I62" t="str">
        <f t="shared" si="2"/>
        <v>The Queen's Gambit</v>
      </c>
      <c r="J62" t="str">
        <f t="shared" si="3"/>
        <v>06:35:00</v>
      </c>
      <c r="K62" t="str" cm="1">
        <f t="array" ref="K62">_xlfn.TEXTSPLIT(H62,",")</f>
        <v>Drama</v>
      </c>
    </row>
    <row r="63" spans="1:13" ht="45" x14ac:dyDescent="0.25">
      <c r="A63" t="s">
        <v>257</v>
      </c>
      <c r="B63" t="s">
        <v>95</v>
      </c>
      <c r="C63" s="1" t="s">
        <v>109</v>
      </c>
      <c r="D63">
        <v>6.8</v>
      </c>
      <c r="E63" s="2">
        <v>95897</v>
      </c>
      <c r="F63">
        <v>42</v>
      </c>
      <c r="G63" t="str">
        <f t="shared" si="4"/>
        <v>2016</v>
      </c>
      <c r="H63" t="str">
        <f t="shared" si="1"/>
        <v>Action, Adventure, Drama</v>
      </c>
      <c r="I63" t="str">
        <f t="shared" si="2"/>
        <v>Legends of Tomorrow</v>
      </c>
      <c r="J63" t="str">
        <f t="shared" si="3"/>
        <v>00:42:00</v>
      </c>
      <c r="K63" t="str" cm="1">
        <f t="array" ref="K63:M63">_xlfn.TEXTSPLIT(H63,",")</f>
        <v>Action</v>
      </c>
      <c r="L63" t="str">
        <v xml:space="preserve"> Adventure</v>
      </c>
      <c r="M63" t="str">
        <v xml:space="preserve"> Drama</v>
      </c>
    </row>
    <row r="64" spans="1:13" ht="45" x14ac:dyDescent="0.25">
      <c r="A64" t="s">
        <v>260</v>
      </c>
      <c r="B64" t="s">
        <v>261</v>
      </c>
      <c r="C64" s="1" t="s">
        <v>262</v>
      </c>
      <c r="D64">
        <v>8.6</v>
      </c>
      <c r="E64" s="2">
        <v>106181</v>
      </c>
      <c r="F64">
        <v>44</v>
      </c>
      <c r="G64" t="str">
        <f t="shared" si="4"/>
        <v>1987</v>
      </c>
      <c r="H64" t="str">
        <f t="shared" si="1"/>
        <v>Action, Adventure, Mystery</v>
      </c>
      <c r="I64" t="str">
        <f t="shared" si="2"/>
        <v>Star Trek: The Next Generation</v>
      </c>
      <c r="J64" t="str">
        <f t="shared" si="3"/>
        <v>00:44:00</v>
      </c>
      <c r="K64" t="str" cm="1">
        <f t="array" ref="K64:M64">_xlfn.TEXTSPLIT(H64,",")</f>
        <v>Action</v>
      </c>
      <c r="L64" t="str">
        <v xml:space="preserve"> Adventure</v>
      </c>
      <c r="M64" t="str">
        <v xml:space="preserve"> Mystery</v>
      </c>
    </row>
    <row r="65" spans="1:13" ht="30" x14ac:dyDescent="0.25">
      <c r="A65" t="s">
        <v>265</v>
      </c>
      <c r="B65">
        <v>-2021</v>
      </c>
      <c r="C65" s="1" t="s">
        <v>266</v>
      </c>
      <c r="D65">
        <v>5.4</v>
      </c>
      <c r="E65" s="2">
        <v>2606</v>
      </c>
      <c r="F65">
        <v>110</v>
      </c>
      <c r="G65" t="str">
        <f t="shared" si="4"/>
        <v>2021</v>
      </c>
      <c r="H65" t="str">
        <f t="shared" si="1"/>
        <v>Action, Comedy</v>
      </c>
      <c r="I65" t="str">
        <f t="shared" si="2"/>
        <v>Le dernier mercenaire</v>
      </c>
      <c r="J65" t="str">
        <f t="shared" si="3"/>
        <v>01:50:00</v>
      </c>
      <c r="K65" t="str" cm="1">
        <f t="array" ref="K65:L65">_xlfn.TEXTSPLIT(H65,",")</f>
        <v>Action</v>
      </c>
      <c r="L65" t="str">
        <v xml:space="preserve"> Comedy</v>
      </c>
    </row>
    <row r="66" spans="1:13" ht="30" x14ac:dyDescent="0.25">
      <c r="A66" t="s">
        <v>269</v>
      </c>
      <c r="B66">
        <v>-2021</v>
      </c>
      <c r="C66" s="1" t="s">
        <v>104</v>
      </c>
      <c r="D66">
        <v>5.7</v>
      </c>
      <c r="E66" s="2">
        <v>1591</v>
      </c>
      <c r="F66">
        <v>101</v>
      </c>
      <c r="G66" t="str">
        <f t="shared" si="4"/>
        <v>2021</v>
      </c>
      <c r="H66" t="str">
        <f t="shared" ref="H66:H129" si="5">SUBSTITUTE(CLEAN(TRIM(C66)), CHAR(160), "")</f>
        <v>Comedy, Romance</v>
      </c>
      <c r="I66" t="str">
        <f t="shared" ref="I66:I129" si="6">SUBSTITUTE(CLEAN(TRIM(A66)), CHAR(160), "")</f>
        <v>Resort to Love</v>
      </c>
      <c r="J66" t="str">
        <f t="shared" si="3"/>
        <v>01:41:00</v>
      </c>
      <c r="K66" t="str" cm="1">
        <f t="array" ref="K66:L66">_xlfn.TEXTSPLIT(H66,",")</f>
        <v>Comedy</v>
      </c>
      <c r="L66" t="str">
        <v xml:space="preserve"> Romance</v>
      </c>
    </row>
    <row r="67" spans="1:13" ht="30" x14ac:dyDescent="0.25">
      <c r="A67" t="s">
        <v>272</v>
      </c>
      <c r="B67" t="s">
        <v>51</v>
      </c>
      <c r="C67" s="1" t="s">
        <v>273</v>
      </c>
      <c r="D67">
        <v>7.7</v>
      </c>
      <c r="E67" s="2">
        <v>15048</v>
      </c>
      <c r="F67">
        <v>42</v>
      </c>
      <c r="G67" t="str">
        <f t="shared" si="4"/>
        <v>2019</v>
      </c>
      <c r="H67" t="str">
        <f t="shared" si="5"/>
        <v>Crime, Drama, Horror</v>
      </c>
      <c r="I67" t="str">
        <f t="shared" si="6"/>
        <v>Evil</v>
      </c>
      <c r="J67" t="str">
        <f t="shared" ref="J67:J130" si="7">TEXT(F67/1440, "hh:mm:ss")</f>
        <v>00:42:00</v>
      </c>
      <c r="K67" t="str" cm="1">
        <f t="array" ref="K67:M67">_xlfn.TEXTSPLIT(H67,",")</f>
        <v>Crime</v>
      </c>
      <c r="L67" t="str">
        <v xml:space="preserve"> Drama</v>
      </c>
      <c r="M67" t="str">
        <v xml:space="preserve"> Horror</v>
      </c>
    </row>
    <row r="68" spans="1:13" ht="45" x14ac:dyDescent="0.25">
      <c r="A68" t="s">
        <v>276</v>
      </c>
      <c r="B68" t="s">
        <v>128</v>
      </c>
      <c r="C68" s="1" t="s">
        <v>277</v>
      </c>
      <c r="D68">
        <v>8.5</v>
      </c>
      <c r="E68" s="2">
        <v>119644</v>
      </c>
      <c r="F68">
        <v>60</v>
      </c>
      <c r="G68" t="str">
        <f t="shared" si="4"/>
        <v>2015</v>
      </c>
      <c r="H68" t="str">
        <f t="shared" si="5"/>
        <v>Drama, Mystery, Sci-Fi</v>
      </c>
      <c r="I68" t="str">
        <f t="shared" si="6"/>
        <v>The Expanse</v>
      </c>
      <c r="J68" t="str">
        <f t="shared" si="7"/>
        <v>01:00:00</v>
      </c>
      <c r="K68" t="str" cm="1">
        <f t="array" ref="K68:M68">_xlfn.TEXTSPLIT(H68,",")</f>
        <v>Drama</v>
      </c>
      <c r="L68" t="str">
        <v xml:space="preserve"> Mystery</v>
      </c>
      <c r="M68" t="str">
        <v xml:space="preserve"> Sci-Fi</v>
      </c>
    </row>
    <row r="69" spans="1:13" ht="30" x14ac:dyDescent="0.25">
      <c r="A69" t="s">
        <v>280</v>
      </c>
      <c r="B69" t="s">
        <v>281</v>
      </c>
      <c r="C69" s="1" t="s">
        <v>86</v>
      </c>
      <c r="D69">
        <v>8.1</v>
      </c>
      <c r="E69" s="2">
        <v>27709</v>
      </c>
      <c r="F69">
        <v>43</v>
      </c>
      <c r="G69" t="str">
        <f t="shared" si="4"/>
        <v>2018</v>
      </c>
      <c r="H69" t="str">
        <f t="shared" si="5"/>
        <v>Drama</v>
      </c>
      <c r="I69" t="str">
        <f t="shared" si="6"/>
        <v>New Amsterdam</v>
      </c>
      <c r="J69" t="str">
        <f t="shared" si="7"/>
        <v>00:43:00</v>
      </c>
      <c r="K69" t="str" cm="1">
        <f t="array" ref="K69">_xlfn.TEXTSPLIT(H69,",")</f>
        <v>Drama</v>
      </c>
    </row>
    <row r="70" spans="1:13" ht="45" x14ac:dyDescent="0.25">
      <c r="A70" t="s">
        <v>284</v>
      </c>
      <c r="B70" t="s">
        <v>285</v>
      </c>
      <c r="C70" s="1" t="s">
        <v>43</v>
      </c>
      <c r="D70">
        <v>8.6999999999999993</v>
      </c>
      <c r="E70" s="2">
        <v>46751</v>
      </c>
      <c r="F70">
        <v>60</v>
      </c>
      <c r="G70" t="str">
        <f t="shared" si="4"/>
        <v>2012</v>
      </c>
      <c r="H70" t="str">
        <f t="shared" si="5"/>
        <v>Crime, Drama, Mystery</v>
      </c>
      <c r="I70" t="str">
        <f t="shared" si="6"/>
        <v>Line of Duty</v>
      </c>
      <c r="J70" t="str">
        <f t="shared" si="7"/>
        <v>01:00:00</v>
      </c>
      <c r="K70" t="str" cm="1">
        <f t="array" ref="K70:M70">_xlfn.TEXTSPLIT(H70,",")</f>
        <v>Crime</v>
      </c>
      <c r="L70" t="str">
        <v xml:space="preserve"> Drama</v>
      </c>
      <c r="M70" t="str">
        <v xml:space="preserve"> Mystery</v>
      </c>
    </row>
    <row r="71" spans="1:13" ht="45" x14ac:dyDescent="0.25">
      <c r="A71" t="s">
        <v>288</v>
      </c>
      <c r="B71" t="s">
        <v>289</v>
      </c>
      <c r="C71" s="1" t="s">
        <v>277</v>
      </c>
      <c r="D71">
        <v>7.6</v>
      </c>
      <c r="E71" s="2">
        <v>226962</v>
      </c>
      <c r="F71">
        <v>43</v>
      </c>
      <c r="G71" t="str">
        <f t="shared" si="4"/>
        <v>2014</v>
      </c>
      <c r="H71" t="str">
        <f t="shared" si="5"/>
        <v>Drama, Mystery, Sci-Fi</v>
      </c>
      <c r="I71" t="str">
        <f t="shared" si="6"/>
        <v>The 100</v>
      </c>
      <c r="J71" t="str">
        <f t="shared" si="7"/>
        <v>00:43:00</v>
      </c>
      <c r="K71" t="str" cm="1">
        <f t="array" ref="K71:M71">_xlfn.TEXTSPLIT(H71,",")</f>
        <v>Drama</v>
      </c>
      <c r="L71" t="str">
        <v xml:space="preserve"> Mystery</v>
      </c>
      <c r="M71" t="str">
        <v xml:space="preserve"> Sci-Fi</v>
      </c>
    </row>
    <row r="72" spans="1:13" ht="30" x14ac:dyDescent="0.25">
      <c r="A72" t="s">
        <v>292</v>
      </c>
      <c r="B72" t="s">
        <v>293</v>
      </c>
      <c r="C72" s="1" t="s">
        <v>47</v>
      </c>
      <c r="D72">
        <v>7.7</v>
      </c>
      <c r="E72" s="2">
        <v>200421</v>
      </c>
      <c r="F72">
        <v>22</v>
      </c>
      <c r="G72" t="str">
        <f t="shared" si="4"/>
        <v>2011</v>
      </c>
      <c r="H72" t="str">
        <f t="shared" si="5"/>
        <v>Comedy</v>
      </c>
      <c r="I72" t="str">
        <f t="shared" si="6"/>
        <v>New Girl</v>
      </c>
      <c r="J72" t="str">
        <f t="shared" si="7"/>
        <v>00:22:00</v>
      </c>
      <c r="K72" t="str" cm="1">
        <f t="array" ref="K72">_xlfn.TEXTSPLIT(H72,",")</f>
        <v>Comedy</v>
      </c>
    </row>
    <row r="73" spans="1:13" ht="30" x14ac:dyDescent="0.25">
      <c r="A73" t="s">
        <v>296</v>
      </c>
      <c r="B73" t="s">
        <v>297</v>
      </c>
      <c r="C73" s="1" t="s">
        <v>34</v>
      </c>
      <c r="D73">
        <v>8.3000000000000007</v>
      </c>
      <c r="E73" s="2">
        <v>492438</v>
      </c>
      <c r="F73">
        <v>44</v>
      </c>
      <c r="G73" t="str">
        <f t="shared" si="4"/>
        <v>2005</v>
      </c>
      <c r="H73" t="str">
        <f t="shared" si="5"/>
        <v>Action, Crime, Drama</v>
      </c>
      <c r="I73" t="str">
        <f t="shared" si="6"/>
        <v>Prison Break</v>
      </c>
      <c r="J73" t="str">
        <f t="shared" si="7"/>
        <v>00:44:00</v>
      </c>
      <c r="K73" t="str" cm="1">
        <f t="array" ref="K73:M73">_xlfn.TEXTSPLIT(H73,",")</f>
        <v>Action</v>
      </c>
      <c r="L73" t="str">
        <v xml:space="preserve"> Crime</v>
      </c>
      <c r="M73" t="str">
        <v xml:space="preserve"> Drama</v>
      </c>
    </row>
    <row r="74" spans="1:13" ht="30" x14ac:dyDescent="0.25">
      <c r="A74" t="s">
        <v>300</v>
      </c>
      <c r="B74" t="s">
        <v>51</v>
      </c>
      <c r="C74" s="1" t="s">
        <v>91</v>
      </c>
      <c r="D74">
        <v>8.3000000000000007</v>
      </c>
      <c r="E74" s="2">
        <v>177274</v>
      </c>
      <c r="F74">
        <v>45</v>
      </c>
      <c r="G74" t="str">
        <f t="shared" si="4"/>
        <v>2019</v>
      </c>
      <c r="H74" t="str">
        <f t="shared" si="5"/>
        <v>Comedy, Drama</v>
      </c>
      <c r="I74" t="str">
        <f t="shared" si="6"/>
        <v>Sex Education</v>
      </c>
      <c r="J74" t="str">
        <f t="shared" si="7"/>
        <v>00:45:00</v>
      </c>
      <c r="K74" t="str" cm="1">
        <f t="array" ref="K74:L74">_xlfn.TEXTSPLIT(H74,",")</f>
        <v>Comedy</v>
      </c>
      <c r="L74" t="str">
        <v xml:space="preserve"> Drama</v>
      </c>
    </row>
    <row r="75" spans="1:13" ht="45" x14ac:dyDescent="0.25">
      <c r="A75" t="s">
        <v>303</v>
      </c>
      <c r="B75">
        <v>-2021</v>
      </c>
      <c r="C75" s="1" t="s">
        <v>64</v>
      </c>
      <c r="D75">
        <v>5.7</v>
      </c>
      <c r="E75" s="2">
        <v>8822</v>
      </c>
      <c r="F75">
        <v>95</v>
      </c>
      <c r="G75" t="str">
        <f t="shared" si="4"/>
        <v>2021</v>
      </c>
      <c r="H75" t="str">
        <f t="shared" si="5"/>
        <v>Drama, Horror, Mystery</v>
      </c>
      <c r="I75" t="str">
        <f t="shared" si="6"/>
        <v>A Classic Horror Story</v>
      </c>
      <c r="J75" t="str">
        <f t="shared" si="7"/>
        <v>01:35:00</v>
      </c>
      <c r="K75" t="str" cm="1">
        <f t="array" ref="K75:M75">_xlfn.TEXTSPLIT(H75,",")</f>
        <v>Drama</v>
      </c>
      <c r="L75" t="str">
        <v xml:space="preserve"> Horror</v>
      </c>
      <c r="M75" t="str">
        <v xml:space="preserve"> Mystery</v>
      </c>
    </row>
    <row r="76" spans="1:13" ht="45" x14ac:dyDescent="0.25">
      <c r="A76" t="s">
        <v>306</v>
      </c>
      <c r="B76" t="s">
        <v>14</v>
      </c>
      <c r="C76" s="1" t="s">
        <v>68</v>
      </c>
      <c r="D76">
        <v>6.6</v>
      </c>
      <c r="E76">
        <v>848</v>
      </c>
      <c r="F76">
        <v>32</v>
      </c>
      <c r="G76" t="str">
        <f t="shared" si="4"/>
        <v>2021</v>
      </c>
      <c r="H76" t="str">
        <f t="shared" si="5"/>
        <v>Comedy, Drama, Romance</v>
      </c>
      <c r="I76" t="str">
        <f t="shared" si="6"/>
        <v>Feels Like Ishq</v>
      </c>
      <c r="J76" t="str">
        <f t="shared" si="7"/>
        <v>00:32:00</v>
      </c>
      <c r="K76" t="str" cm="1">
        <f t="array" ref="K76:M76">_xlfn.TEXTSPLIT(H76,",")</f>
        <v>Comedy</v>
      </c>
      <c r="L76" t="str">
        <v xml:space="preserve"> Drama</v>
      </c>
      <c r="M76" t="str">
        <v xml:space="preserve"> Romance</v>
      </c>
    </row>
    <row r="77" spans="1:13" ht="30" x14ac:dyDescent="0.25">
      <c r="A77" t="s">
        <v>309</v>
      </c>
      <c r="B77" t="s">
        <v>14</v>
      </c>
      <c r="C77" s="1" t="s">
        <v>38</v>
      </c>
      <c r="D77">
        <v>8.6</v>
      </c>
      <c r="E77" s="2">
        <v>16954</v>
      </c>
      <c r="F77">
        <v>50</v>
      </c>
      <c r="G77" t="str">
        <f t="shared" si="4"/>
        <v>2021</v>
      </c>
      <c r="H77" t="str">
        <f t="shared" si="5"/>
        <v>Drama, Romance</v>
      </c>
      <c r="I77" t="str">
        <f t="shared" si="6"/>
        <v>Young Royals</v>
      </c>
      <c r="J77" t="str">
        <f t="shared" si="7"/>
        <v>00:50:00</v>
      </c>
      <c r="K77" t="str" cm="1">
        <f t="array" ref="K77:L77">_xlfn.TEXTSPLIT(H77,",")</f>
        <v>Drama</v>
      </c>
      <c r="L77" t="str">
        <v xml:space="preserve"> Romance</v>
      </c>
    </row>
    <row r="78" spans="1:13" ht="45" x14ac:dyDescent="0.25">
      <c r="A78" t="s">
        <v>312</v>
      </c>
      <c r="B78" t="s">
        <v>14</v>
      </c>
      <c r="C78" s="1" t="s">
        <v>109</v>
      </c>
      <c r="D78">
        <v>7.7</v>
      </c>
      <c r="E78" s="2">
        <v>60283</v>
      </c>
      <c r="G78" t="str">
        <f t="shared" si="4"/>
        <v>2021</v>
      </c>
      <c r="H78" t="str">
        <f t="shared" si="5"/>
        <v>Action, Adventure, Drama</v>
      </c>
      <c r="I78" t="str">
        <f t="shared" si="6"/>
        <v>Shadow and Bone</v>
      </c>
      <c r="J78" t="str">
        <f t="shared" si="7"/>
        <v>00:00:00</v>
      </c>
      <c r="K78" t="str" cm="1">
        <f t="array" ref="K78:M78">_xlfn.TEXTSPLIT(H78,",")</f>
        <v>Action</v>
      </c>
      <c r="L78" t="str">
        <v xml:space="preserve"> Adventure</v>
      </c>
      <c r="M78" t="str">
        <v xml:space="preserve"> Drama</v>
      </c>
    </row>
    <row r="79" spans="1:13" ht="45" x14ac:dyDescent="0.25">
      <c r="A79" t="s">
        <v>315</v>
      </c>
      <c r="B79">
        <v>-2017</v>
      </c>
      <c r="C79" s="1" t="s">
        <v>316</v>
      </c>
      <c r="D79">
        <v>6.9</v>
      </c>
      <c r="E79" s="2">
        <v>205979</v>
      </c>
      <c r="F79">
        <v>118</v>
      </c>
      <c r="G79" t="str">
        <f t="shared" si="4"/>
        <v>2017</v>
      </c>
      <c r="H79" t="str">
        <f t="shared" si="5"/>
        <v>Action, Comedy, Crime</v>
      </c>
      <c r="I79" t="str">
        <f t="shared" si="6"/>
        <v>The Hitman's Bodyguard</v>
      </c>
      <c r="J79" t="str">
        <f t="shared" si="7"/>
        <v>01:58:00</v>
      </c>
      <c r="K79" t="str" cm="1">
        <f t="array" ref="K79:M79">_xlfn.TEXTSPLIT(H79,",")</f>
        <v>Action</v>
      </c>
      <c r="L79" t="str">
        <v xml:space="preserve"> Comedy</v>
      </c>
      <c r="M79" t="str">
        <v xml:space="preserve"> Crime</v>
      </c>
    </row>
    <row r="80" spans="1:13" ht="30" x14ac:dyDescent="0.25">
      <c r="A80" t="s">
        <v>320</v>
      </c>
      <c r="B80" t="s">
        <v>321</v>
      </c>
      <c r="C80" s="1" t="s">
        <v>86</v>
      </c>
      <c r="D80">
        <v>8.6</v>
      </c>
      <c r="E80" s="2">
        <v>216203</v>
      </c>
      <c r="F80">
        <v>47</v>
      </c>
      <c r="G80" t="str">
        <f t="shared" si="4"/>
        <v>2007</v>
      </c>
      <c r="H80" t="str">
        <f t="shared" si="5"/>
        <v>Drama</v>
      </c>
      <c r="I80" t="str">
        <f t="shared" si="6"/>
        <v>Mad Men</v>
      </c>
      <c r="J80" t="str">
        <f t="shared" si="7"/>
        <v>00:47:00</v>
      </c>
      <c r="K80" t="str" cm="1">
        <f t="array" ref="K80">_xlfn.TEXTSPLIT(H80,",")</f>
        <v>Drama</v>
      </c>
    </row>
    <row r="81" spans="1:13" ht="45" x14ac:dyDescent="0.25">
      <c r="A81" t="s">
        <v>324</v>
      </c>
      <c r="B81" t="s">
        <v>281</v>
      </c>
      <c r="C81" s="1" t="s">
        <v>81</v>
      </c>
      <c r="D81">
        <v>7.5</v>
      </c>
      <c r="E81" s="2">
        <v>59730</v>
      </c>
      <c r="F81">
        <v>60</v>
      </c>
      <c r="G81" t="str">
        <f t="shared" si="4"/>
        <v>2018</v>
      </c>
      <c r="H81" t="str">
        <f t="shared" si="5"/>
        <v>Crime, Drama, Thriller</v>
      </c>
      <c r="I81" t="str">
        <f t="shared" si="6"/>
        <v>Ã‰lite</v>
      </c>
      <c r="J81" t="str">
        <f t="shared" si="7"/>
        <v>01:00:00</v>
      </c>
      <c r="K81" t="str" cm="1">
        <f t="array" ref="K81:M81">_xlfn.TEXTSPLIT(H81,",")</f>
        <v>Crime</v>
      </c>
      <c r="L81" t="str">
        <v xml:space="preserve"> Drama</v>
      </c>
      <c r="M81" t="str">
        <v xml:space="preserve"> Thriller</v>
      </c>
    </row>
    <row r="82" spans="1:13" ht="30" x14ac:dyDescent="0.25">
      <c r="A82" t="s">
        <v>327</v>
      </c>
      <c r="B82" t="s">
        <v>328</v>
      </c>
      <c r="C82" s="1" t="s">
        <v>91</v>
      </c>
      <c r="D82">
        <v>8.1</v>
      </c>
      <c r="E82" s="2">
        <v>106650</v>
      </c>
      <c r="F82">
        <v>44</v>
      </c>
      <c r="G82" t="str">
        <f t="shared" si="4"/>
        <v>2000</v>
      </c>
      <c r="H82" t="str">
        <f t="shared" si="5"/>
        <v>Comedy, Drama</v>
      </c>
      <c r="I82" t="str">
        <f t="shared" si="6"/>
        <v>Gilmore Girls</v>
      </c>
      <c r="J82" t="str">
        <f t="shared" si="7"/>
        <v>00:44:00</v>
      </c>
      <c r="K82" t="str" cm="1">
        <f t="array" ref="K82:L82">_xlfn.TEXTSPLIT(H82,",")</f>
        <v>Comedy</v>
      </c>
      <c r="L82" t="str">
        <v xml:space="preserve"> Drama</v>
      </c>
    </row>
    <row r="83" spans="1:13" ht="45" x14ac:dyDescent="0.25">
      <c r="A83" t="s">
        <v>331</v>
      </c>
      <c r="B83" t="s">
        <v>14</v>
      </c>
      <c r="C83" s="1" t="s">
        <v>164</v>
      </c>
      <c r="D83">
        <v>6.5</v>
      </c>
      <c r="E83" s="2">
        <v>6940</v>
      </c>
      <c r="F83">
        <v>31</v>
      </c>
      <c r="G83" t="str">
        <f t="shared" si="4"/>
        <v>2021</v>
      </c>
      <c r="H83" t="str">
        <f t="shared" si="5"/>
        <v>Action, Adventure, Crime</v>
      </c>
      <c r="I83" t="str">
        <f t="shared" si="6"/>
        <v>Sky Rojo</v>
      </c>
      <c r="J83" t="str">
        <f t="shared" si="7"/>
        <v>00:31:00</v>
      </c>
      <c r="K83" t="str" cm="1">
        <f t="array" ref="K83:M83">_xlfn.TEXTSPLIT(H83,",")</f>
        <v>Action</v>
      </c>
      <c r="L83" t="str">
        <v xml:space="preserve"> Adventure</v>
      </c>
      <c r="M83" t="str">
        <v xml:space="preserve"> Crime</v>
      </c>
    </row>
    <row r="84" spans="1:13" ht="30" x14ac:dyDescent="0.25">
      <c r="A84" t="s">
        <v>334</v>
      </c>
      <c r="B84" t="s">
        <v>14</v>
      </c>
      <c r="C84" s="1" t="s">
        <v>34</v>
      </c>
      <c r="D84">
        <v>7.5</v>
      </c>
      <c r="E84" s="2">
        <v>84428</v>
      </c>
      <c r="F84">
        <v>45</v>
      </c>
      <c r="G84" t="str">
        <f t="shared" si="4"/>
        <v>2021</v>
      </c>
      <c r="H84" t="str">
        <f t="shared" si="5"/>
        <v>Action, Crime, Drama</v>
      </c>
      <c r="I84" t="str">
        <f t="shared" si="6"/>
        <v>Lupin</v>
      </c>
      <c r="J84" t="str">
        <f t="shared" si="7"/>
        <v>00:45:00</v>
      </c>
      <c r="K84" t="str" cm="1">
        <f t="array" ref="K84:M84">_xlfn.TEXTSPLIT(H84,",")</f>
        <v>Action</v>
      </c>
      <c r="L84" t="str">
        <v xml:space="preserve"> Crime</v>
      </c>
      <c r="M84" t="str">
        <v xml:space="preserve"> Drama</v>
      </c>
    </row>
    <row r="85" spans="1:13" ht="45" x14ac:dyDescent="0.25">
      <c r="A85" t="s">
        <v>337</v>
      </c>
      <c r="B85">
        <v>-2021</v>
      </c>
      <c r="C85" s="1" t="s">
        <v>15</v>
      </c>
      <c r="D85">
        <v>6.9</v>
      </c>
      <c r="E85" s="2">
        <v>2353</v>
      </c>
      <c r="F85">
        <v>104</v>
      </c>
      <c r="G85" t="str">
        <f t="shared" si="4"/>
        <v>2021</v>
      </c>
      <c r="H85" t="str">
        <f t="shared" si="5"/>
        <v>Animation, Action, Adventure</v>
      </c>
      <c r="I85" t="str">
        <f t="shared" si="6"/>
        <v>Trollhunters: Rise of the Titans</v>
      </c>
      <c r="J85" t="str">
        <f t="shared" si="7"/>
        <v>01:44:00</v>
      </c>
      <c r="K85" t="str" cm="1">
        <f t="array" ref="K85:M85">_xlfn.TEXTSPLIT(H85,",")</f>
        <v>Animation</v>
      </c>
      <c r="L85" t="str">
        <v xml:space="preserve"> Action</v>
      </c>
      <c r="M85" t="str">
        <v xml:space="preserve"> Adventure</v>
      </c>
    </row>
    <row r="86" spans="1:13" ht="30" x14ac:dyDescent="0.25">
      <c r="A86" t="s">
        <v>340</v>
      </c>
      <c r="B86" t="s">
        <v>341</v>
      </c>
      <c r="C86" s="1" t="s">
        <v>342</v>
      </c>
      <c r="D86">
        <v>8.4</v>
      </c>
      <c r="E86" s="2">
        <v>11764</v>
      </c>
      <c r="F86">
        <v>45</v>
      </c>
      <c r="G86" t="str">
        <f>MID(B86,7,4)</f>
        <v>2007</v>
      </c>
      <c r="H86" t="str">
        <f t="shared" si="5"/>
        <v>Drama, Family</v>
      </c>
      <c r="I86" t="str">
        <f t="shared" si="6"/>
        <v>Heartland</v>
      </c>
      <c r="J86" t="str">
        <f t="shared" si="7"/>
        <v>00:45:00</v>
      </c>
      <c r="K86" t="str" cm="1">
        <f t="array" ref="K86:L86">_xlfn.TEXTSPLIT(H86,",")</f>
        <v>Drama</v>
      </c>
      <c r="L86" t="str">
        <v xml:space="preserve"> Family</v>
      </c>
    </row>
    <row r="87" spans="1:13" ht="45" x14ac:dyDescent="0.25">
      <c r="A87" t="s">
        <v>345</v>
      </c>
      <c r="B87">
        <v>-1993</v>
      </c>
      <c r="C87" s="1" t="s">
        <v>346</v>
      </c>
      <c r="D87">
        <v>8.1</v>
      </c>
      <c r="E87" s="2">
        <v>897444</v>
      </c>
      <c r="F87">
        <v>127</v>
      </c>
      <c r="G87" t="str">
        <f t="shared" ref="G87:G126" si="8">MID(B87,2,4)</f>
        <v>1993</v>
      </c>
      <c r="H87" t="str">
        <f t="shared" si="5"/>
        <v>Action, Adventure, Sci-Fi</v>
      </c>
      <c r="I87" t="str">
        <f t="shared" si="6"/>
        <v>Jurassic Park</v>
      </c>
      <c r="J87" t="str">
        <f t="shared" si="7"/>
        <v>02:07:00</v>
      </c>
      <c r="K87" t="str" cm="1">
        <f t="array" ref="K87:M87">_xlfn.TEXTSPLIT(H87,",")</f>
        <v>Action</v>
      </c>
      <c r="L87" t="str">
        <v xml:space="preserve"> Adventure</v>
      </c>
      <c r="M87" t="str">
        <v xml:space="preserve"> Sci-Fi</v>
      </c>
    </row>
    <row r="88" spans="1:13" ht="30" x14ac:dyDescent="0.25">
      <c r="A88" t="s">
        <v>350</v>
      </c>
      <c r="B88" t="s">
        <v>351</v>
      </c>
      <c r="C88" s="1" t="s">
        <v>352</v>
      </c>
      <c r="D88">
        <v>8.1</v>
      </c>
      <c r="E88" s="2">
        <v>312584</v>
      </c>
      <c r="F88">
        <v>22</v>
      </c>
      <c r="G88" t="str">
        <f t="shared" si="8"/>
        <v>1999</v>
      </c>
      <c r="H88" t="str">
        <f t="shared" si="5"/>
        <v>Animation, Comedy</v>
      </c>
      <c r="I88" t="str">
        <f t="shared" si="6"/>
        <v>Family Guy</v>
      </c>
      <c r="J88" t="str">
        <f t="shared" si="7"/>
        <v>00:22:00</v>
      </c>
      <c r="K88" t="str" cm="1">
        <f t="array" ref="K88:L88">_xlfn.TEXTSPLIT(H88,",")</f>
        <v>Animation</v>
      </c>
      <c r="L88" t="str">
        <v xml:space="preserve"> Comedy</v>
      </c>
    </row>
    <row r="89" spans="1:13" ht="30" x14ac:dyDescent="0.25">
      <c r="A89" t="s">
        <v>355</v>
      </c>
      <c r="B89" t="s">
        <v>356</v>
      </c>
      <c r="C89" s="1" t="s">
        <v>34</v>
      </c>
      <c r="D89">
        <v>8.6</v>
      </c>
      <c r="E89" s="2">
        <v>374963</v>
      </c>
      <c r="F89">
        <v>54</v>
      </c>
      <c r="G89" t="str">
        <f t="shared" si="8"/>
        <v>2015</v>
      </c>
      <c r="H89" t="str">
        <f t="shared" si="5"/>
        <v>Action, Crime, Drama</v>
      </c>
      <c r="I89" t="str">
        <f t="shared" si="6"/>
        <v>Daredevil</v>
      </c>
      <c r="J89" t="str">
        <f t="shared" si="7"/>
        <v>00:54:00</v>
      </c>
      <c r="K89" t="str" cm="1">
        <f t="array" ref="K89:M89">_xlfn.TEXTSPLIT(H89,",")</f>
        <v>Action</v>
      </c>
      <c r="L89" t="str">
        <v xml:space="preserve"> Crime</v>
      </c>
      <c r="M89" t="str">
        <v xml:space="preserve"> Drama</v>
      </c>
    </row>
    <row r="90" spans="1:13" ht="45" x14ac:dyDescent="0.25">
      <c r="A90" t="s">
        <v>359</v>
      </c>
      <c r="B90" t="s">
        <v>250</v>
      </c>
      <c r="C90" s="1" t="s">
        <v>43</v>
      </c>
      <c r="D90">
        <v>8.8000000000000007</v>
      </c>
      <c r="E90" s="2">
        <v>312629</v>
      </c>
      <c r="F90">
        <v>60</v>
      </c>
      <c r="G90" t="str">
        <f t="shared" si="8"/>
        <v>2017</v>
      </c>
      <c r="H90" t="str">
        <f t="shared" si="5"/>
        <v>Crime, Drama, Mystery</v>
      </c>
      <c r="I90" t="str">
        <f t="shared" si="6"/>
        <v>Dark</v>
      </c>
      <c r="J90" t="str">
        <f t="shared" si="7"/>
        <v>01:00:00</v>
      </c>
      <c r="K90" t="str" cm="1">
        <f t="array" ref="K90:M90">_xlfn.TEXTSPLIT(H90,",")</f>
        <v>Crime</v>
      </c>
      <c r="L90" t="str">
        <v xml:space="preserve"> Drama</v>
      </c>
      <c r="M90" t="str">
        <v xml:space="preserve"> Mystery</v>
      </c>
    </row>
    <row r="91" spans="1:13" ht="45" x14ac:dyDescent="0.25">
      <c r="A91" t="s">
        <v>362</v>
      </c>
      <c r="B91" t="s">
        <v>95</v>
      </c>
      <c r="C91" s="1" t="s">
        <v>15</v>
      </c>
      <c r="D91">
        <v>8.4</v>
      </c>
      <c r="E91" s="2">
        <v>44367</v>
      </c>
      <c r="F91">
        <v>24</v>
      </c>
      <c r="G91" t="str">
        <f t="shared" si="8"/>
        <v>2016</v>
      </c>
      <c r="H91" t="str">
        <f t="shared" si="5"/>
        <v>Animation, Action, Adventure</v>
      </c>
      <c r="I91" t="str">
        <f t="shared" si="6"/>
        <v>Boku no hÃ®rÃ´ akademia</v>
      </c>
      <c r="J91" t="str">
        <f t="shared" si="7"/>
        <v>00:24:00</v>
      </c>
      <c r="K91" t="str" cm="1">
        <f t="array" ref="K91:M91">_xlfn.TEXTSPLIT(H91,",")</f>
        <v>Animation</v>
      </c>
      <c r="L91" t="str">
        <v xml:space="preserve"> Action</v>
      </c>
      <c r="M91" t="str">
        <v xml:space="preserve"> Adventure</v>
      </c>
    </row>
    <row r="92" spans="1:13" ht="45" x14ac:dyDescent="0.25">
      <c r="A92" t="s">
        <v>365</v>
      </c>
      <c r="B92" t="s">
        <v>281</v>
      </c>
      <c r="C92" s="1" t="s">
        <v>366</v>
      </c>
      <c r="D92">
        <v>8.6</v>
      </c>
      <c r="E92" s="2">
        <v>122268</v>
      </c>
      <c r="F92">
        <v>30</v>
      </c>
      <c r="G92" t="str">
        <f t="shared" si="8"/>
        <v>2018</v>
      </c>
      <c r="H92" t="str">
        <f t="shared" si="5"/>
        <v>Action, Comedy, Drama</v>
      </c>
      <c r="I92" t="str">
        <f t="shared" si="6"/>
        <v>Cobra Kai</v>
      </c>
      <c r="J92" t="str">
        <f t="shared" si="7"/>
        <v>00:30:00</v>
      </c>
      <c r="K92" t="str" cm="1">
        <f t="array" ref="K92:M92">_xlfn.TEXTSPLIT(H92,",")</f>
        <v>Action</v>
      </c>
      <c r="L92" t="str">
        <v xml:space="preserve"> Comedy</v>
      </c>
      <c r="M92" t="str">
        <v xml:space="preserve"> Drama</v>
      </c>
    </row>
    <row r="93" spans="1:13" ht="45" x14ac:dyDescent="0.25">
      <c r="A93" t="s">
        <v>369</v>
      </c>
      <c r="B93" t="s">
        <v>51</v>
      </c>
      <c r="C93" s="1" t="s">
        <v>155</v>
      </c>
      <c r="D93">
        <v>7.1</v>
      </c>
      <c r="E93" s="2">
        <v>6388</v>
      </c>
      <c r="F93">
        <v>92</v>
      </c>
      <c r="G93" t="str">
        <f t="shared" si="8"/>
        <v>2019</v>
      </c>
      <c r="H93" t="str">
        <f t="shared" si="5"/>
        <v>Action, Drama, History</v>
      </c>
      <c r="I93" t="str">
        <f t="shared" si="6"/>
        <v>Kingdom</v>
      </c>
      <c r="J93" t="str">
        <f t="shared" si="7"/>
        <v>01:32:00</v>
      </c>
      <c r="K93" t="str" cm="1">
        <f t="array" ref="K93:M93">_xlfn.TEXTSPLIT(H93,",")</f>
        <v>Action</v>
      </c>
      <c r="L93" t="str">
        <v xml:space="preserve"> Drama</v>
      </c>
      <c r="M93" t="str">
        <v xml:space="preserve"> History</v>
      </c>
    </row>
    <row r="94" spans="1:13" ht="30" x14ac:dyDescent="0.25">
      <c r="A94" t="s">
        <v>372</v>
      </c>
      <c r="B94" t="s">
        <v>373</v>
      </c>
      <c r="C94" s="1" t="s">
        <v>34</v>
      </c>
      <c r="D94">
        <v>7.8</v>
      </c>
      <c r="E94" s="2">
        <v>216458</v>
      </c>
      <c r="F94">
        <v>42</v>
      </c>
      <c r="G94" t="str">
        <f t="shared" si="8"/>
        <v>2014</v>
      </c>
      <c r="H94" t="str">
        <f t="shared" si="5"/>
        <v>Action, Crime, Drama</v>
      </c>
      <c r="I94" t="str">
        <f t="shared" si="6"/>
        <v>Gotham</v>
      </c>
      <c r="J94" t="str">
        <f t="shared" si="7"/>
        <v>00:42:00</v>
      </c>
      <c r="K94" t="str" cm="1">
        <f t="array" ref="K94:M94">_xlfn.TEXTSPLIT(H94,",")</f>
        <v>Action</v>
      </c>
      <c r="L94" t="str">
        <v xml:space="preserve"> Crime</v>
      </c>
      <c r="M94" t="str">
        <v xml:space="preserve"> Drama</v>
      </c>
    </row>
    <row r="95" spans="1:13" ht="30" x14ac:dyDescent="0.25">
      <c r="A95" t="s">
        <v>376</v>
      </c>
      <c r="B95" t="s">
        <v>95</v>
      </c>
      <c r="C95" s="1" t="s">
        <v>86</v>
      </c>
      <c r="D95">
        <v>8.4</v>
      </c>
      <c r="E95" s="2">
        <v>74094</v>
      </c>
      <c r="F95">
        <v>60</v>
      </c>
      <c r="G95" t="str">
        <f t="shared" si="8"/>
        <v>2016</v>
      </c>
      <c r="H95" t="str">
        <f t="shared" si="5"/>
        <v>Drama</v>
      </c>
      <c r="I95" t="str">
        <f t="shared" si="6"/>
        <v>Billions</v>
      </c>
      <c r="J95" t="str">
        <f t="shared" si="7"/>
        <v>01:00:00</v>
      </c>
      <c r="K95" t="str" cm="1">
        <f t="array" ref="K95">_xlfn.TEXTSPLIT(H95,",")</f>
        <v>Drama</v>
      </c>
    </row>
    <row r="96" spans="1:13" ht="45" x14ac:dyDescent="0.25">
      <c r="A96" t="s">
        <v>379</v>
      </c>
      <c r="B96" t="s">
        <v>124</v>
      </c>
      <c r="C96" s="1" t="s">
        <v>109</v>
      </c>
      <c r="D96">
        <v>7.5</v>
      </c>
      <c r="E96" s="2">
        <v>205119</v>
      </c>
      <c r="F96">
        <v>45</v>
      </c>
      <c r="G96" t="str">
        <f t="shared" si="8"/>
        <v>2013</v>
      </c>
      <c r="H96" t="str">
        <f t="shared" si="5"/>
        <v>Action, Adventure, Drama</v>
      </c>
      <c r="I96" t="str">
        <f t="shared" si="6"/>
        <v>Agents of S.H.I.E.L.D.</v>
      </c>
      <c r="J96" t="str">
        <f t="shared" si="7"/>
        <v>00:45:00</v>
      </c>
      <c r="K96" t="str" cm="1">
        <f t="array" ref="K96:M96">_xlfn.TEXTSPLIT(H96,",")</f>
        <v>Action</v>
      </c>
      <c r="L96" t="str">
        <v xml:space="preserve"> Adventure</v>
      </c>
      <c r="M96" t="str">
        <v xml:space="preserve"> Drama</v>
      </c>
    </row>
    <row r="97" spans="1:13" ht="45" x14ac:dyDescent="0.25">
      <c r="A97" t="s">
        <v>382</v>
      </c>
      <c r="B97">
        <v>-2016</v>
      </c>
      <c r="C97" s="1" t="s">
        <v>383</v>
      </c>
      <c r="D97">
        <v>7.1</v>
      </c>
      <c r="E97" s="2">
        <v>237601</v>
      </c>
      <c r="F97">
        <v>88</v>
      </c>
      <c r="G97" t="str">
        <f t="shared" si="8"/>
        <v>2016</v>
      </c>
      <c r="H97" t="str">
        <f t="shared" si="5"/>
        <v>Crime, Horror, Thriller</v>
      </c>
      <c r="I97" t="str">
        <f t="shared" si="6"/>
        <v>Don't Breathe</v>
      </c>
      <c r="J97" t="str">
        <f t="shared" si="7"/>
        <v>01:28:00</v>
      </c>
      <c r="K97" t="str" cm="1">
        <f t="array" ref="K97:M97">_xlfn.TEXTSPLIT(H97,",")</f>
        <v>Crime</v>
      </c>
      <c r="L97" t="str">
        <v xml:space="preserve"> Horror</v>
      </c>
      <c r="M97" t="str">
        <v xml:space="preserve"> Thriller</v>
      </c>
    </row>
    <row r="98" spans="1:13" ht="45" x14ac:dyDescent="0.25">
      <c r="A98" t="s">
        <v>387</v>
      </c>
      <c r="B98">
        <v>-2021</v>
      </c>
      <c r="C98" s="1" t="s">
        <v>109</v>
      </c>
      <c r="D98">
        <v>5.6</v>
      </c>
      <c r="E98" s="2">
        <v>20561</v>
      </c>
      <c r="F98">
        <v>109</v>
      </c>
      <c r="G98" t="str">
        <f t="shared" si="8"/>
        <v>2021</v>
      </c>
      <c r="H98" t="str">
        <f t="shared" si="5"/>
        <v>Action, Adventure, Drama</v>
      </c>
      <c r="I98" t="str">
        <f t="shared" si="6"/>
        <v>The Ice Road</v>
      </c>
      <c r="J98" t="str">
        <f t="shared" si="7"/>
        <v>01:49:00</v>
      </c>
      <c r="K98" t="str" cm="1">
        <f t="array" ref="K98:M98">_xlfn.TEXTSPLIT(H98,",")</f>
        <v>Action</v>
      </c>
      <c r="L98" t="str">
        <v xml:space="preserve"> Adventure</v>
      </c>
      <c r="M98" t="str">
        <v xml:space="preserve"> Drama</v>
      </c>
    </row>
    <row r="99" spans="1:13" ht="45" x14ac:dyDescent="0.25">
      <c r="A99" t="s">
        <v>390</v>
      </c>
      <c r="B99" t="s">
        <v>391</v>
      </c>
      <c r="C99" s="1" t="s">
        <v>164</v>
      </c>
      <c r="D99">
        <v>7.5</v>
      </c>
      <c r="E99" s="2">
        <v>414712</v>
      </c>
      <c r="F99">
        <v>42</v>
      </c>
      <c r="G99" t="str">
        <f t="shared" si="8"/>
        <v>2012</v>
      </c>
      <c r="H99" t="str">
        <f t="shared" si="5"/>
        <v>Action, Adventure, Crime</v>
      </c>
      <c r="I99" t="str">
        <f t="shared" si="6"/>
        <v>Arrow</v>
      </c>
      <c r="J99" t="str">
        <f t="shared" si="7"/>
        <v>00:42:00</v>
      </c>
      <c r="K99" t="str" cm="1">
        <f t="array" ref="K99:M99">_xlfn.TEXTSPLIT(H99,",")</f>
        <v>Action</v>
      </c>
      <c r="L99" t="str">
        <v xml:space="preserve"> Adventure</v>
      </c>
      <c r="M99" t="str">
        <v xml:space="preserve"> Crime</v>
      </c>
    </row>
    <row r="100" spans="1:13" ht="45" x14ac:dyDescent="0.25">
      <c r="A100" t="s">
        <v>394</v>
      </c>
      <c r="B100" t="s">
        <v>395</v>
      </c>
      <c r="C100" s="1" t="s">
        <v>242</v>
      </c>
      <c r="D100">
        <v>8</v>
      </c>
      <c r="E100" s="2">
        <v>284554</v>
      </c>
      <c r="F100">
        <v>59</v>
      </c>
      <c r="G100" t="str">
        <f t="shared" si="8"/>
        <v>2013</v>
      </c>
      <c r="H100" t="str">
        <f t="shared" si="5"/>
        <v>Comedy, Crime, Drama</v>
      </c>
      <c r="I100" t="str">
        <f t="shared" si="6"/>
        <v>Orange Is the New Black</v>
      </c>
      <c r="J100" t="str">
        <f t="shared" si="7"/>
        <v>00:59:00</v>
      </c>
      <c r="K100" t="str" cm="1">
        <f t="array" ref="K100:M100">_xlfn.TEXTSPLIT(H100,",")</f>
        <v>Comedy</v>
      </c>
      <c r="L100" t="str">
        <v xml:space="preserve"> Crime</v>
      </c>
      <c r="M100" t="str">
        <v xml:space="preserve"> Drama</v>
      </c>
    </row>
    <row r="101" spans="1:13" ht="30" x14ac:dyDescent="0.25">
      <c r="A101" t="s">
        <v>398</v>
      </c>
      <c r="B101" t="s">
        <v>399</v>
      </c>
      <c r="C101" s="1" t="s">
        <v>38</v>
      </c>
      <c r="D101">
        <v>7.4</v>
      </c>
      <c r="E101" s="2">
        <v>159666</v>
      </c>
      <c r="F101">
        <v>42</v>
      </c>
      <c r="G101" t="str">
        <f t="shared" si="8"/>
        <v>2007</v>
      </c>
      <c r="H101" t="str">
        <f t="shared" si="5"/>
        <v>Drama, Romance</v>
      </c>
      <c r="I101" t="str">
        <f t="shared" si="6"/>
        <v>Gossip Girl</v>
      </c>
      <c r="J101" t="str">
        <f t="shared" si="7"/>
        <v>00:42:00</v>
      </c>
      <c r="K101" t="str" cm="1">
        <f t="array" ref="K101:L101">_xlfn.TEXTSPLIT(H101,",")</f>
        <v>Drama</v>
      </c>
      <c r="L101" t="str">
        <v xml:space="preserve"> Romance</v>
      </c>
    </row>
    <row r="102" spans="1:13" ht="30" x14ac:dyDescent="0.25">
      <c r="A102" t="s">
        <v>402</v>
      </c>
      <c r="B102" t="s">
        <v>33</v>
      </c>
      <c r="C102" s="1" t="s">
        <v>38</v>
      </c>
      <c r="D102">
        <v>7.3</v>
      </c>
      <c r="E102" s="2">
        <v>83944</v>
      </c>
      <c r="F102">
        <v>60</v>
      </c>
      <c r="G102" t="str">
        <f t="shared" si="8"/>
        <v>2020</v>
      </c>
      <c r="H102" t="str">
        <f t="shared" si="5"/>
        <v>Drama, Romance</v>
      </c>
      <c r="I102" t="str">
        <f t="shared" si="6"/>
        <v>Bridgerton</v>
      </c>
      <c r="J102" t="str">
        <f t="shared" si="7"/>
        <v>01:00:00</v>
      </c>
      <c r="K102" t="str" cm="1">
        <f t="array" ref="K102:L102">_xlfn.TEXTSPLIT(H102,",")</f>
        <v>Drama</v>
      </c>
      <c r="L102" t="str">
        <v xml:space="preserve"> Romance</v>
      </c>
    </row>
    <row r="103" spans="1:13" ht="30" x14ac:dyDescent="0.25">
      <c r="A103" t="s">
        <v>405</v>
      </c>
      <c r="B103" t="s">
        <v>246</v>
      </c>
      <c r="C103" s="1" t="s">
        <v>91</v>
      </c>
      <c r="D103">
        <v>8.1999999999999993</v>
      </c>
      <c r="E103" s="2">
        <v>33440</v>
      </c>
      <c r="F103">
        <v>30</v>
      </c>
      <c r="G103" t="str">
        <f t="shared" si="8"/>
        <v>2018</v>
      </c>
      <c r="H103" t="str">
        <f t="shared" si="5"/>
        <v>Comedy, Drama</v>
      </c>
      <c r="I103" t="str">
        <f t="shared" si="6"/>
        <v>The Kominsky Method</v>
      </c>
      <c r="J103" t="str">
        <f t="shared" si="7"/>
        <v>00:30:00</v>
      </c>
      <c r="K103" t="str" cm="1">
        <f t="array" ref="K103:L103">_xlfn.TEXTSPLIT(H103,",")</f>
        <v>Comedy</v>
      </c>
      <c r="L103" t="str">
        <v xml:space="preserve"> Drama</v>
      </c>
    </row>
    <row r="104" spans="1:13" ht="45" x14ac:dyDescent="0.25">
      <c r="A104" t="s">
        <v>408</v>
      </c>
      <c r="B104" t="s">
        <v>409</v>
      </c>
      <c r="C104" s="1" t="s">
        <v>43</v>
      </c>
      <c r="D104">
        <v>8.3000000000000007</v>
      </c>
      <c r="E104" s="2">
        <v>322307</v>
      </c>
      <c r="F104">
        <v>55</v>
      </c>
      <c r="G104" t="str">
        <f t="shared" si="8"/>
        <v>2011</v>
      </c>
      <c r="H104" t="str">
        <f t="shared" si="5"/>
        <v>Crime, Drama, Mystery</v>
      </c>
      <c r="I104" t="str">
        <f t="shared" si="6"/>
        <v>Homeland</v>
      </c>
      <c r="J104" t="str">
        <f t="shared" si="7"/>
        <v>00:55:00</v>
      </c>
      <c r="K104" t="str" cm="1">
        <f t="array" ref="K104:M104">_xlfn.TEXTSPLIT(H104,",")</f>
        <v>Crime</v>
      </c>
      <c r="L104" t="str">
        <v xml:space="preserve"> Drama</v>
      </c>
      <c r="M104" t="str">
        <v xml:space="preserve"> Mystery</v>
      </c>
    </row>
    <row r="105" spans="1:13" ht="45" x14ac:dyDescent="0.25">
      <c r="A105" t="s">
        <v>412</v>
      </c>
      <c r="B105" t="s">
        <v>85</v>
      </c>
      <c r="C105" s="1" t="s">
        <v>43</v>
      </c>
      <c r="D105">
        <v>6.8</v>
      </c>
      <c r="E105" s="2">
        <v>126112</v>
      </c>
      <c r="F105">
        <v>45</v>
      </c>
      <c r="G105" t="str">
        <f t="shared" si="8"/>
        <v>2017</v>
      </c>
      <c r="H105" t="str">
        <f t="shared" si="5"/>
        <v>Crime, Drama, Mystery</v>
      </c>
      <c r="I105" t="str">
        <f t="shared" si="6"/>
        <v>Riverdale</v>
      </c>
      <c r="J105" t="str">
        <f t="shared" si="7"/>
        <v>00:45:00</v>
      </c>
      <c r="K105" t="str" cm="1">
        <f t="array" ref="K105:M105">_xlfn.TEXTSPLIT(H105,",")</f>
        <v>Crime</v>
      </c>
      <c r="L105" t="str">
        <v xml:space="preserve"> Drama</v>
      </c>
      <c r="M105" t="str">
        <v xml:space="preserve"> Mystery</v>
      </c>
    </row>
    <row r="106" spans="1:13" ht="45" x14ac:dyDescent="0.25">
      <c r="A106" t="s">
        <v>415</v>
      </c>
      <c r="B106" t="s">
        <v>416</v>
      </c>
      <c r="C106" s="1" t="s">
        <v>43</v>
      </c>
      <c r="D106">
        <v>9.1</v>
      </c>
      <c r="E106" s="2">
        <v>839029</v>
      </c>
      <c r="F106">
        <v>88</v>
      </c>
      <c r="G106" t="str">
        <f t="shared" si="8"/>
        <v>2010</v>
      </c>
      <c r="H106" t="str">
        <f t="shared" si="5"/>
        <v>Crime, Drama, Mystery</v>
      </c>
      <c r="I106" t="str">
        <f t="shared" si="6"/>
        <v>Sherlock</v>
      </c>
      <c r="J106" t="str">
        <f t="shared" si="7"/>
        <v>01:28:00</v>
      </c>
      <c r="K106" t="str" cm="1">
        <f t="array" ref="K106:M106">_xlfn.TEXTSPLIT(H106,",")</f>
        <v>Crime</v>
      </c>
      <c r="L106" t="str">
        <v xml:space="preserve"> Drama</v>
      </c>
      <c r="M106" t="str">
        <v xml:space="preserve"> Mystery</v>
      </c>
    </row>
    <row r="107" spans="1:13" ht="30" x14ac:dyDescent="0.25">
      <c r="A107" t="s">
        <v>419</v>
      </c>
      <c r="B107">
        <v>-2021</v>
      </c>
      <c r="C107" s="1" t="s">
        <v>86</v>
      </c>
      <c r="D107">
        <v>7.4</v>
      </c>
      <c r="E107" s="2">
        <v>1336</v>
      </c>
      <c r="G107" t="str">
        <f t="shared" si="8"/>
        <v>2021</v>
      </c>
      <c r="H107" t="str">
        <f t="shared" si="5"/>
        <v>Drama</v>
      </c>
      <c r="I107" t="str">
        <f t="shared" si="6"/>
        <v>La cocinera de Castamar</v>
      </c>
      <c r="J107" t="str">
        <f t="shared" si="7"/>
        <v>00:00:00</v>
      </c>
      <c r="K107" t="str" cm="1">
        <f t="array" ref="K107">_xlfn.TEXTSPLIT(H107,",")</f>
        <v>Drama</v>
      </c>
    </row>
    <row r="108" spans="1:13" ht="30" x14ac:dyDescent="0.25">
      <c r="A108" t="s">
        <v>422</v>
      </c>
      <c r="B108" t="s">
        <v>59</v>
      </c>
      <c r="C108" s="1" t="s">
        <v>34</v>
      </c>
      <c r="D108">
        <v>8</v>
      </c>
      <c r="E108" s="2">
        <v>23318</v>
      </c>
      <c r="F108">
        <v>42</v>
      </c>
      <c r="G108" t="str">
        <f t="shared" si="8"/>
        <v>2016</v>
      </c>
      <c r="H108" t="str">
        <f t="shared" si="5"/>
        <v>Action, Crime, Drama</v>
      </c>
      <c r="I108" t="str">
        <f t="shared" si="6"/>
        <v>Queen of the South</v>
      </c>
      <c r="J108" t="str">
        <f t="shared" si="7"/>
        <v>00:42:00</v>
      </c>
      <c r="K108" t="str" cm="1">
        <f t="array" ref="K108:M108">_xlfn.TEXTSPLIT(H108,",")</f>
        <v>Action</v>
      </c>
      <c r="L108" t="str">
        <v xml:space="preserve"> Crime</v>
      </c>
      <c r="M108" t="str">
        <v xml:space="preserve"> Drama</v>
      </c>
    </row>
    <row r="109" spans="1:13" ht="45" x14ac:dyDescent="0.25">
      <c r="A109" t="s">
        <v>425</v>
      </c>
      <c r="B109" t="s">
        <v>426</v>
      </c>
      <c r="C109" s="1" t="s">
        <v>43</v>
      </c>
      <c r="D109">
        <v>7.6</v>
      </c>
      <c r="E109" s="2">
        <v>78589</v>
      </c>
      <c r="F109">
        <v>60</v>
      </c>
      <c r="G109" t="str">
        <f t="shared" si="8"/>
        <v>2000</v>
      </c>
      <c r="H109" t="str">
        <f t="shared" si="5"/>
        <v>Crime, Drama, Mystery</v>
      </c>
      <c r="I109" t="str">
        <f t="shared" si="6"/>
        <v>CSI: Crime Scene Investigation</v>
      </c>
      <c r="J109" t="str">
        <f t="shared" si="7"/>
        <v>01:00:00</v>
      </c>
      <c r="K109" t="str" cm="1">
        <f t="array" ref="K109:M109">_xlfn.TEXTSPLIT(H109,",")</f>
        <v>Crime</v>
      </c>
      <c r="L109" t="str">
        <v xml:space="preserve"> Drama</v>
      </c>
      <c r="M109" t="str">
        <v xml:space="preserve"> Mystery</v>
      </c>
    </row>
    <row r="110" spans="1:13" ht="45" x14ac:dyDescent="0.25">
      <c r="A110" t="s">
        <v>429</v>
      </c>
      <c r="B110" t="s">
        <v>51</v>
      </c>
      <c r="C110" s="1" t="s">
        <v>430</v>
      </c>
      <c r="D110">
        <v>8</v>
      </c>
      <c r="E110" s="2">
        <v>175513</v>
      </c>
      <c r="F110">
        <v>60</v>
      </c>
      <c r="G110" t="str">
        <f t="shared" si="8"/>
        <v>2019</v>
      </c>
      <c r="H110" t="str">
        <f t="shared" si="5"/>
        <v>Action, Adventure, Comedy</v>
      </c>
      <c r="I110" t="str">
        <f t="shared" si="6"/>
        <v>The Umbrella Academy</v>
      </c>
      <c r="J110" t="str">
        <f t="shared" si="7"/>
        <v>01:00:00</v>
      </c>
      <c r="K110" t="str" cm="1">
        <f t="array" ref="K110:M110">_xlfn.TEXTSPLIT(H110,",")</f>
        <v>Action</v>
      </c>
      <c r="L110" t="str">
        <v xml:space="preserve"> Adventure</v>
      </c>
      <c r="M110" t="str">
        <v xml:space="preserve"> Comedy</v>
      </c>
    </row>
    <row r="111" spans="1:13" ht="45" x14ac:dyDescent="0.25">
      <c r="A111" t="s">
        <v>433</v>
      </c>
      <c r="B111" t="s">
        <v>434</v>
      </c>
      <c r="C111" s="1" t="s">
        <v>109</v>
      </c>
      <c r="D111">
        <v>6.2</v>
      </c>
      <c r="E111" s="2">
        <v>115373</v>
      </c>
      <c r="F111">
        <v>43</v>
      </c>
      <c r="G111" t="str">
        <f t="shared" si="8"/>
        <v>2015</v>
      </c>
      <c r="H111" t="str">
        <f t="shared" si="5"/>
        <v>Action, Adventure, Drama</v>
      </c>
      <c r="I111" t="str">
        <f t="shared" si="6"/>
        <v>Supergirl</v>
      </c>
      <c r="J111" t="str">
        <f t="shared" si="7"/>
        <v>00:43:00</v>
      </c>
      <c r="K111" t="str" cm="1">
        <f t="array" ref="K111:M111">_xlfn.TEXTSPLIT(H111,",")</f>
        <v>Action</v>
      </c>
      <c r="L111" t="str">
        <v xml:space="preserve"> Adventure</v>
      </c>
      <c r="M111" t="str">
        <v xml:space="preserve"> Drama</v>
      </c>
    </row>
    <row r="112" spans="1:13" ht="45" x14ac:dyDescent="0.25">
      <c r="A112" t="s">
        <v>437</v>
      </c>
      <c r="B112" t="s">
        <v>289</v>
      </c>
      <c r="C112" s="1" t="s">
        <v>438</v>
      </c>
      <c r="D112">
        <v>8.6999999999999993</v>
      </c>
      <c r="E112" s="2">
        <v>124318</v>
      </c>
      <c r="F112">
        <v>25</v>
      </c>
      <c r="G112" t="str">
        <f t="shared" si="8"/>
        <v>2014</v>
      </c>
      <c r="H112" t="str">
        <f t="shared" si="5"/>
        <v>Animation, Comedy, Drama</v>
      </c>
      <c r="I112" t="str">
        <f t="shared" si="6"/>
        <v>BoJack Horseman</v>
      </c>
      <c r="J112" t="str">
        <f t="shared" si="7"/>
        <v>00:25:00</v>
      </c>
      <c r="K112" t="str" cm="1">
        <f t="array" ref="K112:M112">_xlfn.TEXTSPLIT(H112,",")</f>
        <v>Animation</v>
      </c>
      <c r="L112" t="str">
        <v xml:space="preserve"> Comedy</v>
      </c>
      <c r="M112" t="str">
        <v xml:space="preserve"> Drama</v>
      </c>
    </row>
    <row r="113" spans="1:13" ht="45" x14ac:dyDescent="0.25">
      <c r="A113" t="s">
        <v>441</v>
      </c>
      <c r="B113">
        <v>-2001</v>
      </c>
      <c r="C113" s="1" t="s">
        <v>109</v>
      </c>
      <c r="D113">
        <v>8.8000000000000007</v>
      </c>
      <c r="E113" s="2">
        <v>1713028</v>
      </c>
      <c r="F113">
        <v>178</v>
      </c>
      <c r="G113" t="str">
        <f t="shared" si="8"/>
        <v>2001</v>
      </c>
      <c r="H113" t="str">
        <f t="shared" si="5"/>
        <v>Action, Adventure, Drama</v>
      </c>
      <c r="I113" t="str">
        <f t="shared" si="6"/>
        <v>The Lord of the Rings: The Fellowship of the Ring</v>
      </c>
      <c r="J113" t="str">
        <f t="shared" si="7"/>
        <v>02:58:00</v>
      </c>
      <c r="K113" t="str" cm="1">
        <f t="array" ref="K113:M113">_xlfn.TEXTSPLIT(H113,",")</f>
        <v>Action</v>
      </c>
      <c r="L113" t="str">
        <v xml:space="preserve"> Adventure</v>
      </c>
      <c r="M113" t="str">
        <v xml:space="preserve"> Drama</v>
      </c>
    </row>
    <row r="114" spans="1:13" ht="30" x14ac:dyDescent="0.25">
      <c r="A114" t="s">
        <v>445</v>
      </c>
      <c r="B114" t="s">
        <v>51</v>
      </c>
      <c r="C114" s="1" t="s">
        <v>47</v>
      </c>
      <c r="D114">
        <v>7.8</v>
      </c>
      <c r="E114" s="2">
        <v>8095</v>
      </c>
      <c r="F114">
        <v>16</v>
      </c>
      <c r="G114" t="str">
        <f t="shared" si="8"/>
        <v>2019</v>
      </c>
      <c r="H114" t="str">
        <f t="shared" si="5"/>
        <v>Comedy</v>
      </c>
      <c r="I114" t="str">
        <f t="shared" si="6"/>
        <v>I Think You Should Leave with Tim Robinson</v>
      </c>
      <c r="J114" t="str">
        <f t="shared" si="7"/>
        <v>00:16:00</v>
      </c>
      <c r="K114" t="str" cm="1">
        <f t="array" ref="K114">_xlfn.TEXTSPLIT(H114,",")</f>
        <v>Comedy</v>
      </c>
    </row>
    <row r="115" spans="1:13" ht="30" x14ac:dyDescent="0.25">
      <c r="A115" t="s">
        <v>448</v>
      </c>
      <c r="B115" t="s">
        <v>449</v>
      </c>
      <c r="C115" s="1" t="s">
        <v>352</v>
      </c>
      <c r="D115">
        <v>8.6999999999999993</v>
      </c>
      <c r="E115" s="2">
        <v>340148</v>
      </c>
      <c r="F115">
        <v>22</v>
      </c>
      <c r="G115" t="str">
        <f t="shared" si="8"/>
        <v>1997</v>
      </c>
      <c r="H115" t="str">
        <f t="shared" si="5"/>
        <v>Animation, Comedy</v>
      </c>
      <c r="I115" t="str">
        <f t="shared" si="6"/>
        <v>South Park</v>
      </c>
      <c r="J115" t="str">
        <f t="shared" si="7"/>
        <v>00:22:00</v>
      </c>
      <c r="K115" t="str" cm="1">
        <f t="array" ref="K115:L115">_xlfn.TEXTSPLIT(H115,",")</f>
        <v>Animation</v>
      </c>
      <c r="L115" t="str">
        <v xml:space="preserve"> Comedy</v>
      </c>
    </row>
    <row r="116" spans="1:13" ht="45" x14ac:dyDescent="0.25">
      <c r="A116" t="s">
        <v>452</v>
      </c>
      <c r="B116" t="s">
        <v>293</v>
      </c>
      <c r="C116" s="1" t="s">
        <v>453</v>
      </c>
      <c r="D116">
        <v>7.7</v>
      </c>
      <c r="E116" s="2">
        <v>212616</v>
      </c>
      <c r="F116">
        <v>60</v>
      </c>
      <c r="G116" t="str">
        <f t="shared" si="8"/>
        <v>2011</v>
      </c>
      <c r="H116" t="str">
        <f t="shared" si="5"/>
        <v>Adventure, Fantasy, Romance</v>
      </c>
      <c r="I116" t="str">
        <f t="shared" si="6"/>
        <v>Once Upon a Time</v>
      </c>
      <c r="J116" t="str">
        <f t="shared" si="7"/>
        <v>01:00:00</v>
      </c>
      <c r="K116" t="str" cm="1">
        <f t="array" ref="K116:M116">_xlfn.TEXTSPLIT(H116,",")</f>
        <v>Adventure</v>
      </c>
      <c r="L116" t="str">
        <v xml:space="preserve"> Fantasy</v>
      </c>
      <c r="M116" t="str">
        <v xml:space="preserve"> Romance</v>
      </c>
    </row>
    <row r="117" spans="1:13" ht="45" x14ac:dyDescent="0.25">
      <c r="A117" t="s">
        <v>456</v>
      </c>
      <c r="B117" t="s">
        <v>85</v>
      </c>
      <c r="C117" s="1" t="s">
        <v>109</v>
      </c>
      <c r="D117">
        <v>7.2</v>
      </c>
      <c r="E117" s="2">
        <v>101079</v>
      </c>
      <c r="F117">
        <v>60</v>
      </c>
      <c r="G117" t="str">
        <f t="shared" si="8"/>
        <v>2017</v>
      </c>
      <c r="H117" t="str">
        <f t="shared" si="5"/>
        <v>Action, Adventure, Drama</v>
      </c>
      <c r="I117" t="str">
        <f t="shared" si="6"/>
        <v>Star Trek: Discovery</v>
      </c>
      <c r="J117" t="str">
        <f t="shared" si="7"/>
        <v>01:00:00</v>
      </c>
      <c r="K117" t="str" cm="1">
        <f t="array" ref="K117:M117">_xlfn.TEXTSPLIT(H117,",")</f>
        <v>Action</v>
      </c>
      <c r="L117" t="str">
        <v xml:space="preserve"> Adventure</v>
      </c>
      <c r="M117" t="str">
        <v xml:space="preserve"> Drama</v>
      </c>
    </row>
    <row r="118" spans="1:13" ht="45" x14ac:dyDescent="0.25">
      <c r="A118" t="s">
        <v>459</v>
      </c>
      <c r="B118" t="s">
        <v>460</v>
      </c>
      <c r="C118" s="1" t="s">
        <v>461</v>
      </c>
      <c r="D118">
        <v>7.6</v>
      </c>
      <c r="E118" s="2">
        <v>132950</v>
      </c>
      <c r="F118">
        <v>41</v>
      </c>
      <c r="G118" t="str">
        <f t="shared" si="8"/>
        <v>2011</v>
      </c>
      <c r="H118" t="str">
        <f t="shared" si="5"/>
        <v>Action, Drama, Fantasy</v>
      </c>
      <c r="I118" t="str">
        <f t="shared" si="6"/>
        <v>Teen Wolf</v>
      </c>
      <c r="J118" t="str">
        <f t="shared" si="7"/>
        <v>00:41:00</v>
      </c>
      <c r="K118" t="str" cm="1">
        <f t="array" ref="K118:M118">_xlfn.TEXTSPLIT(H118,",")</f>
        <v>Action</v>
      </c>
      <c r="L118" t="str">
        <v xml:space="preserve"> Drama</v>
      </c>
      <c r="M118" t="str">
        <v xml:space="preserve"> Fantasy</v>
      </c>
    </row>
    <row r="119" spans="1:13" ht="45" x14ac:dyDescent="0.25">
      <c r="A119" t="s">
        <v>464</v>
      </c>
      <c r="B119" t="s">
        <v>289</v>
      </c>
      <c r="C119" s="1" t="s">
        <v>43</v>
      </c>
      <c r="D119">
        <v>8.1</v>
      </c>
      <c r="E119" s="2">
        <v>136135</v>
      </c>
      <c r="F119">
        <v>43</v>
      </c>
      <c r="G119" t="str">
        <f t="shared" si="8"/>
        <v>2014</v>
      </c>
      <c r="H119" t="str">
        <f t="shared" si="5"/>
        <v>Crime, Drama, Mystery</v>
      </c>
      <c r="I119" t="str">
        <f t="shared" si="6"/>
        <v>How to Get Away with Murder</v>
      </c>
      <c r="J119" t="str">
        <f t="shared" si="7"/>
        <v>00:43:00</v>
      </c>
      <c r="K119" t="str" cm="1">
        <f t="array" ref="K119:M119">_xlfn.TEXTSPLIT(H119,",")</f>
        <v>Crime</v>
      </c>
      <c r="L119" t="str">
        <v xml:space="preserve"> Drama</v>
      </c>
      <c r="M119" t="str">
        <v xml:space="preserve"> Mystery</v>
      </c>
    </row>
    <row r="120" spans="1:13" ht="45" x14ac:dyDescent="0.25">
      <c r="A120" t="s">
        <v>467</v>
      </c>
      <c r="B120" t="s">
        <v>468</v>
      </c>
      <c r="C120" s="1" t="s">
        <v>109</v>
      </c>
      <c r="D120">
        <v>8</v>
      </c>
      <c r="E120" s="2">
        <v>55687</v>
      </c>
      <c r="F120">
        <v>45</v>
      </c>
      <c r="G120" t="str">
        <f t="shared" si="8"/>
        <v>1993</v>
      </c>
      <c r="H120" t="str">
        <f t="shared" si="5"/>
        <v>Action, Adventure, Drama</v>
      </c>
      <c r="I120" t="str">
        <f t="shared" si="6"/>
        <v>Star Trek: Deep Space Nine</v>
      </c>
      <c r="J120" t="str">
        <f t="shared" si="7"/>
        <v>00:45:00</v>
      </c>
      <c r="K120" t="str" cm="1">
        <f t="array" ref="K120:M120">_xlfn.TEXTSPLIT(H120,",")</f>
        <v>Action</v>
      </c>
      <c r="L120" t="str">
        <v xml:space="preserve"> Adventure</v>
      </c>
      <c r="M120" t="str">
        <v xml:space="preserve"> Drama</v>
      </c>
    </row>
    <row r="121" spans="1:13" ht="30" x14ac:dyDescent="0.25">
      <c r="A121" t="s">
        <v>471</v>
      </c>
      <c r="B121" t="s">
        <v>472</v>
      </c>
      <c r="C121" s="1" t="s">
        <v>47</v>
      </c>
      <c r="D121">
        <v>8.8000000000000007</v>
      </c>
      <c r="E121" s="2">
        <v>264801</v>
      </c>
      <c r="F121">
        <v>22</v>
      </c>
      <c r="G121" t="str">
        <f t="shared" si="8"/>
        <v>1989</v>
      </c>
      <c r="H121" t="str">
        <f t="shared" si="5"/>
        <v>Comedy</v>
      </c>
      <c r="I121" t="str">
        <f t="shared" si="6"/>
        <v>Seinfeld</v>
      </c>
      <c r="J121" t="str">
        <f t="shared" si="7"/>
        <v>00:22:00</v>
      </c>
      <c r="K121" t="str" cm="1">
        <f t="array" ref="K121">_xlfn.TEXTSPLIT(H121,",")</f>
        <v>Comedy</v>
      </c>
    </row>
    <row r="122" spans="1:13" ht="45" x14ac:dyDescent="0.25">
      <c r="A122" t="s">
        <v>475</v>
      </c>
      <c r="B122" t="s">
        <v>476</v>
      </c>
      <c r="C122" s="1" t="s">
        <v>477</v>
      </c>
      <c r="D122">
        <v>8.5</v>
      </c>
      <c r="E122" s="2">
        <v>228484</v>
      </c>
      <c r="F122">
        <v>55</v>
      </c>
      <c r="G122" t="str">
        <f t="shared" si="8"/>
        <v>2010</v>
      </c>
      <c r="H122" t="str">
        <f t="shared" si="5"/>
        <v>Action, Adventure, Biography</v>
      </c>
      <c r="I122" t="str">
        <f t="shared" si="6"/>
        <v>Spartacus: Blood and Sand</v>
      </c>
      <c r="J122" t="str">
        <f t="shared" si="7"/>
        <v>00:55:00</v>
      </c>
      <c r="K122" t="str" cm="1">
        <f t="array" ref="K122:M122">_xlfn.TEXTSPLIT(H122,",")</f>
        <v>Action</v>
      </c>
      <c r="L122" t="str">
        <v xml:space="preserve"> Adventure</v>
      </c>
      <c r="M122" t="str">
        <v xml:space="preserve"> Biography</v>
      </c>
    </row>
    <row r="123" spans="1:13" ht="30" x14ac:dyDescent="0.25">
      <c r="A123" t="s">
        <v>480</v>
      </c>
      <c r="B123" t="s">
        <v>481</v>
      </c>
      <c r="C123" s="1" t="s">
        <v>34</v>
      </c>
      <c r="D123">
        <v>7.3</v>
      </c>
      <c r="E123" s="2">
        <v>68627</v>
      </c>
      <c r="F123">
        <v>42</v>
      </c>
      <c r="G123" t="str">
        <f t="shared" si="8"/>
        <v>2010</v>
      </c>
      <c r="H123" t="str">
        <f t="shared" si="5"/>
        <v>Action, Crime, Drama</v>
      </c>
      <c r="I123" t="str">
        <f t="shared" si="6"/>
        <v>Hawaii Five-0</v>
      </c>
      <c r="J123" t="str">
        <f t="shared" si="7"/>
        <v>00:42:00</v>
      </c>
      <c r="K123" t="str" cm="1">
        <f t="array" ref="K123:M123">_xlfn.TEXTSPLIT(H123,",")</f>
        <v>Action</v>
      </c>
      <c r="L123" t="str">
        <v xml:space="preserve"> Crime</v>
      </c>
      <c r="M123" t="str">
        <v xml:space="preserve"> Drama</v>
      </c>
    </row>
    <row r="124" spans="1:13" ht="45" x14ac:dyDescent="0.25">
      <c r="A124" t="s">
        <v>484</v>
      </c>
      <c r="B124" t="s">
        <v>434</v>
      </c>
      <c r="C124" s="1" t="s">
        <v>485</v>
      </c>
      <c r="D124">
        <v>7.3</v>
      </c>
      <c r="E124" s="2">
        <v>8268</v>
      </c>
      <c r="F124">
        <v>48</v>
      </c>
      <c r="G124" t="str">
        <f t="shared" si="8"/>
        <v>2015</v>
      </c>
      <c r="H124" t="str">
        <f t="shared" si="5"/>
        <v>Comedy, Drama, Fantasy</v>
      </c>
      <c r="I124" t="str">
        <f t="shared" si="6"/>
        <v>Good Witch</v>
      </c>
      <c r="J124" t="str">
        <f t="shared" si="7"/>
        <v>00:48:00</v>
      </c>
      <c r="K124" t="str" cm="1">
        <f t="array" ref="K124:M124">_xlfn.TEXTSPLIT(H124,",")</f>
        <v>Comedy</v>
      </c>
      <c r="L124" t="str">
        <v xml:space="preserve"> Drama</v>
      </c>
      <c r="M124" t="str">
        <v xml:space="preserve"> Fantasy</v>
      </c>
    </row>
    <row r="125" spans="1:13" ht="45" x14ac:dyDescent="0.25">
      <c r="A125" t="s">
        <v>488</v>
      </c>
      <c r="B125" t="s">
        <v>85</v>
      </c>
      <c r="C125" s="1" t="s">
        <v>43</v>
      </c>
      <c r="D125">
        <v>7.9</v>
      </c>
      <c r="E125" s="2">
        <v>96901</v>
      </c>
      <c r="F125">
        <v>45</v>
      </c>
      <c r="G125" t="str">
        <f t="shared" si="8"/>
        <v>2017</v>
      </c>
      <c r="H125" t="str">
        <f t="shared" si="5"/>
        <v>Crime, Drama, Mystery</v>
      </c>
      <c r="I125" t="str">
        <f t="shared" si="6"/>
        <v>The Sinner</v>
      </c>
      <c r="J125" t="str">
        <f t="shared" si="7"/>
        <v>00:45:00</v>
      </c>
      <c r="K125" t="str" cm="1">
        <f t="array" ref="K125:M125">_xlfn.TEXTSPLIT(H125,",")</f>
        <v>Crime</v>
      </c>
      <c r="L125" t="str">
        <v xml:space="preserve"> Drama</v>
      </c>
      <c r="M125" t="str">
        <v xml:space="preserve"> Mystery</v>
      </c>
    </row>
    <row r="126" spans="1:13" ht="30" x14ac:dyDescent="0.25">
      <c r="A126" t="s">
        <v>491</v>
      </c>
      <c r="B126" t="s">
        <v>492</v>
      </c>
      <c r="C126" s="1" t="s">
        <v>47</v>
      </c>
      <c r="D126">
        <v>8.6999999999999993</v>
      </c>
      <c r="E126" s="2">
        <v>284373</v>
      </c>
      <c r="F126">
        <v>22</v>
      </c>
      <c r="G126" t="str">
        <f t="shared" si="8"/>
        <v>2003</v>
      </c>
      <c r="H126" t="str">
        <f t="shared" si="5"/>
        <v>Comedy</v>
      </c>
      <c r="I126" t="str">
        <f t="shared" si="6"/>
        <v>Arrested Development</v>
      </c>
      <c r="J126" t="str">
        <f t="shared" si="7"/>
        <v>00:22:00</v>
      </c>
      <c r="K126" t="str" cm="1">
        <f t="array" ref="K126">_xlfn.TEXTSPLIT(H126,",")</f>
        <v>Comedy</v>
      </c>
    </row>
    <row r="127" spans="1:13" ht="45" x14ac:dyDescent="0.25">
      <c r="A127" t="s">
        <v>495</v>
      </c>
      <c r="B127" t="s">
        <v>496</v>
      </c>
      <c r="C127" s="1" t="s">
        <v>497</v>
      </c>
      <c r="D127">
        <v>6.4</v>
      </c>
      <c r="E127" s="2">
        <v>99351</v>
      </c>
      <c r="F127">
        <v>99</v>
      </c>
      <c r="G127" t="str">
        <f>MID(B127,6,4)</f>
        <v>2019</v>
      </c>
      <c r="H127" t="str">
        <f t="shared" si="5"/>
        <v>Action, Adventure, Horror</v>
      </c>
      <c r="I127" t="str">
        <f t="shared" si="6"/>
        <v>Escape Room</v>
      </c>
      <c r="J127" t="str">
        <f t="shared" si="7"/>
        <v>01:39:00</v>
      </c>
      <c r="K127" t="str" cm="1">
        <f t="array" ref="K127:M127">_xlfn.TEXTSPLIT(H127,",")</f>
        <v>Action</v>
      </c>
      <c r="L127" t="str">
        <v xml:space="preserve"> Adventure</v>
      </c>
      <c r="M127" t="str">
        <v xml:space="preserve"> Horror</v>
      </c>
    </row>
    <row r="128" spans="1:13" ht="45" x14ac:dyDescent="0.25">
      <c r="A128" t="s">
        <v>501</v>
      </c>
      <c r="B128" t="s">
        <v>281</v>
      </c>
      <c r="C128" s="1" t="s">
        <v>502</v>
      </c>
      <c r="D128">
        <v>7.7</v>
      </c>
      <c r="E128" s="2">
        <v>157666</v>
      </c>
      <c r="F128">
        <v>45</v>
      </c>
      <c r="G128" t="str">
        <f t="shared" ref="G128:G162" si="9">MID(B128,2,4)</f>
        <v>2018</v>
      </c>
      <c r="H128" t="str">
        <f t="shared" si="5"/>
        <v>Crime, Drama, Romance</v>
      </c>
      <c r="I128" t="str">
        <f t="shared" si="6"/>
        <v>You</v>
      </c>
      <c r="J128" t="str">
        <f t="shared" si="7"/>
        <v>00:45:00</v>
      </c>
      <c r="K128" t="str" cm="1">
        <f t="array" ref="K128:M128">_xlfn.TEXTSPLIT(H128,",")</f>
        <v>Crime</v>
      </c>
      <c r="L128" t="str">
        <v xml:space="preserve"> Drama</v>
      </c>
      <c r="M128" t="str">
        <v xml:space="preserve"> Romance</v>
      </c>
    </row>
    <row r="129" spans="1:13" ht="45" x14ac:dyDescent="0.25">
      <c r="A129" t="s">
        <v>505</v>
      </c>
      <c r="B129" t="s">
        <v>506</v>
      </c>
      <c r="C129" s="1" t="s">
        <v>81</v>
      </c>
      <c r="D129">
        <v>8.6</v>
      </c>
      <c r="E129" s="2">
        <v>235694</v>
      </c>
      <c r="F129">
        <v>60</v>
      </c>
      <c r="G129" t="str">
        <f t="shared" si="9"/>
        <v>2017</v>
      </c>
      <c r="H129" t="str">
        <f t="shared" si="5"/>
        <v>Crime, Drama, Thriller</v>
      </c>
      <c r="I129" t="str">
        <f t="shared" si="6"/>
        <v>Mindhunter</v>
      </c>
      <c r="J129" t="str">
        <f t="shared" si="7"/>
        <v>01:00:00</v>
      </c>
      <c r="K129" t="str" cm="1">
        <f t="array" ref="K129:M129">_xlfn.TEXTSPLIT(H129,",")</f>
        <v>Crime</v>
      </c>
      <c r="L129" t="str">
        <v xml:space="preserve"> Drama</v>
      </c>
      <c r="M129" t="str">
        <v xml:space="preserve"> Thriller</v>
      </c>
    </row>
    <row r="130" spans="1:13" ht="30" x14ac:dyDescent="0.25">
      <c r="A130" t="s">
        <v>509</v>
      </c>
      <c r="B130">
        <v>-1975</v>
      </c>
      <c r="C130" s="1" t="s">
        <v>510</v>
      </c>
      <c r="D130">
        <v>8</v>
      </c>
      <c r="E130" s="2">
        <v>558731</v>
      </c>
      <c r="F130">
        <v>124</v>
      </c>
      <c r="G130" t="str">
        <f t="shared" si="9"/>
        <v>1975</v>
      </c>
      <c r="H130" t="str">
        <f t="shared" ref="H130:H193" si="10">SUBSTITUTE(CLEAN(TRIM(C130)), CHAR(160), "")</f>
        <v>Adventure, Thriller</v>
      </c>
      <c r="I130" t="str">
        <f t="shared" ref="I130:I193" si="11">SUBSTITUTE(CLEAN(TRIM(A130)), CHAR(160), "")</f>
        <v>Jaws</v>
      </c>
      <c r="J130" t="str">
        <f t="shared" si="7"/>
        <v>02:04:00</v>
      </c>
      <c r="K130" t="str" cm="1">
        <f t="array" ref="K130:L130">_xlfn.TEXTSPLIT(H130,",")</f>
        <v>Adventure</v>
      </c>
      <c r="L130" t="str">
        <v xml:space="preserve"> Thriller</v>
      </c>
    </row>
    <row r="131" spans="1:13" ht="45" x14ac:dyDescent="0.25">
      <c r="A131" t="s">
        <v>514</v>
      </c>
      <c r="B131" t="s">
        <v>515</v>
      </c>
      <c r="C131" s="1" t="s">
        <v>15</v>
      </c>
      <c r="D131">
        <v>9.3000000000000007</v>
      </c>
      <c r="E131" s="2">
        <v>265845</v>
      </c>
      <c r="F131">
        <v>23</v>
      </c>
      <c r="G131" t="str">
        <f t="shared" si="9"/>
        <v>2005</v>
      </c>
      <c r="H131" t="str">
        <f t="shared" si="10"/>
        <v>Animation, Action, Adventure</v>
      </c>
      <c r="I131" t="str">
        <f t="shared" si="11"/>
        <v>Avatar: The Last Airbender</v>
      </c>
      <c r="J131" t="str">
        <f t="shared" ref="J131:J194" si="12">TEXT(F131/1440, "hh:mm:ss")</f>
        <v>00:23:00</v>
      </c>
      <c r="K131" t="str" cm="1">
        <f t="array" ref="K131:M131">_xlfn.TEXTSPLIT(H131,",")</f>
        <v>Animation</v>
      </c>
      <c r="L131" t="str">
        <v xml:space="preserve"> Action</v>
      </c>
      <c r="M131" t="str">
        <v xml:space="preserve"> Adventure</v>
      </c>
    </row>
    <row r="132" spans="1:13" ht="30" x14ac:dyDescent="0.25">
      <c r="A132" t="s">
        <v>518</v>
      </c>
      <c r="B132" t="s">
        <v>506</v>
      </c>
      <c r="C132" s="1" t="s">
        <v>34</v>
      </c>
      <c r="D132">
        <v>8.5</v>
      </c>
      <c r="E132" s="2">
        <v>194777</v>
      </c>
      <c r="F132">
        <v>53</v>
      </c>
      <c r="G132" t="str">
        <f t="shared" si="9"/>
        <v>2017</v>
      </c>
      <c r="H132" t="str">
        <f t="shared" si="10"/>
        <v>Action, Crime, Drama</v>
      </c>
      <c r="I132" t="str">
        <f t="shared" si="11"/>
        <v>The Punisher</v>
      </c>
      <c r="J132" t="str">
        <f t="shared" si="12"/>
        <v>00:53:00</v>
      </c>
      <c r="K132" t="str" cm="1">
        <f t="array" ref="K132:M132">_xlfn.TEXTSPLIT(H132,",")</f>
        <v>Action</v>
      </c>
      <c r="L132" t="str">
        <v xml:space="preserve"> Crime</v>
      </c>
      <c r="M132" t="str">
        <v xml:space="preserve"> Drama</v>
      </c>
    </row>
    <row r="133" spans="1:13" ht="45" x14ac:dyDescent="0.25">
      <c r="A133" t="s">
        <v>521</v>
      </c>
      <c r="B133" t="s">
        <v>522</v>
      </c>
      <c r="C133" s="1" t="s">
        <v>346</v>
      </c>
      <c r="D133">
        <v>7.8</v>
      </c>
      <c r="E133" s="2">
        <v>61917</v>
      </c>
      <c r="F133">
        <v>44</v>
      </c>
      <c r="G133" t="str">
        <f t="shared" si="9"/>
        <v>1995</v>
      </c>
      <c r="H133" t="str">
        <f t="shared" si="10"/>
        <v>Action, Adventure, Sci-Fi</v>
      </c>
      <c r="I133" t="str">
        <f t="shared" si="11"/>
        <v>Star Trek: Voyager</v>
      </c>
      <c r="J133" t="str">
        <f t="shared" si="12"/>
        <v>00:44:00</v>
      </c>
      <c r="K133" t="str" cm="1">
        <f t="array" ref="K133:M133">_xlfn.TEXTSPLIT(H133,",")</f>
        <v>Action</v>
      </c>
      <c r="L133" t="str">
        <v xml:space="preserve"> Adventure</v>
      </c>
      <c r="M133" t="str">
        <v xml:space="preserve"> Sci-Fi</v>
      </c>
    </row>
    <row r="134" spans="1:13" ht="45" x14ac:dyDescent="0.25">
      <c r="A134" t="s">
        <v>525</v>
      </c>
      <c r="B134">
        <v>-2006</v>
      </c>
      <c r="C134" s="1" t="s">
        <v>81</v>
      </c>
      <c r="D134">
        <v>8.5</v>
      </c>
      <c r="E134" s="2">
        <v>1227522</v>
      </c>
      <c r="F134">
        <v>151</v>
      </c>
      <c r="G134" t="str">
        <f t="shared" si="9"/>
        <v>2006</v>
      </c>
      <c r="H134" t="str">
        <f t="shared" si="10"/>
        <v>Crime, Drama, Thriller</v>
      </c>
      <c r="I134" t="str">
        <f t="shared" si="11"/>
        <v>The Departed</v>
      </c>
      <c r="J134" t="str">
        <f t="shared" si="12"/>
        <v>02:31:00</v>
      </c>
      <c r="K134" t="str" cm="1">
        <f t="array" ref="K134:M134">_xlfn.TEXTSPLIT(H134,",")</f>
        <v>Crime</v>
      </c>
      <c r="L134" t="str">
        <v xml:space="preserve"> Drama</v>
      </c>
      <c r="M134" t="str">
        <v xml:space="preserve"> Thriller</v>
      </c>
    </row>
    <row r="135" spans="1:13" ht="45" x14ac:dyDescent="0.25">
      <c r="A135" t="s">
        <v>529</v>
      </c>
      <c r="B135" t="s">
        <v>530</v>
      </c>
      <c r="C135" s="1" t="s">
        <v>531</v>
      </c>
      <c r="D135">
        <v>8.8000000000000007</v>
      </c>
      <c r="E135" s="2">
        <v>375261</v>
      </c>
      <c r="F135">
        <v>49</v>
      </c>
      <c r="G135" t="str">
        <f t="shared" si="9"/>
        <v>2015</v>
      </c>
      <c r="H135" t="str">
        <f t="shared" si="10"/>
        <v>Biography, Crime, Drama</v>
      </c>
      <c r="I135" t="str">
        <f t="shared" si="11"/>
        <v>Narcos</v>
      </c>
      <c r="J135" t="str">
        <f t="shared" si="12"/>
        <v>00:49:00</v>
      </c>
      <c r="K135" t="str" cm="1">
        <f t="array" ref="K135:M135">_xlfn.TEXTSPLIT(H135,",")</f>
        <v>Biography</v>
      </c>
      <c r="L135" t="str">
        <v xml:space="preserve"> Crime</v>
      </c>
      <c r="M135" t="str">
        <v xml:space="preserve"> Drama</v>
      </c>
    </row>
    <row r="136" spans="1:13" ht="45" x14ac:dyDescent="0.25">
      <c r="A136" t="s">
        <v>534</v>
      </c>
      <c r="B136">
        <v>-2021</v>
      </c>
      <c r="C136" s="1" t="s">
        <v>81</v>
      </c>
      <c r="D136">
        <v>7.6</v>
      </c>
      <c r="E136" s="2">
        <v>33936</v>
      </c>
      <c r="F136">
        <v>58</v>
      </c>
      <c r="G136" t="str">
        <f t="shared" si="9"/>
        <v>2021</v>
      </c>
      <c r="H136" t="str">
        <f t="shared" si="10"/>
        <v>Crime, Drama, Thriller</v>
      </c>
      <c r="I136" t="str">
        <f t="shared" si="11"/>
        <v>The Serpent</v>
      </c>
      <c r="J136" t="str">
        <f t="shared" si="12"/>
        <v>00:58:00</v>
      </c>
      <c r="K136" t="str" cm="1">
        <f t="array" ref="K136:M136">_xlfn.TEXTSPLIT(H136,",")</f>
        <v>Crime</v>
      </c>
      <c r="L136" t="str">
        <v xml:space="preserve"> Drama</v>
      </c>
      <c r="M136" t="str">
        <v xml:space="preserve"> Thriller</v>
      </c>
    </row>
    <row r="137" spans="1:13" ht="45" x14ac:dyDescent="0.25">
      <c r="A137" t="s">
        <v>537</v>
      </c>
      <c r="B137" t="s">
        <v>538</v>
      </c>
      <c r="C137" s="1" t="s">
        <v>15</v>
      </c>
      <c r="D137">
        <v>8.3000000000000007</v>
      </c>
      <c r="E137" s="2">
        <v>71904</v>
      </c>
      <c r="F137">
        <v>23</v>
      </c>
      <c r="G137" t="str">
        <f t="shared" si="9"/>
        <v>2008</v>
      </c>
      <c r="H137" t="str">
        <f t="shared" si="10"/>
        <v>Animation, Action, Adventure</v>
      </c>
      <c r="I137" t="str">
        <f t="shared" si="11"/>
        <v>Star Wars: The Clone Wars</v>
      </c>
      <c r="J137" t="str">
        <f t="shared" si="12"/>
        <v>00:23:00</v>
      </c>
      <c r="K137" t="str" cm="1">
        <f t="array" ref="K137:M137">_xlfn.TEXTSPLIT(H137,",")</f>
        <v>Animation</v>
      </c>
      <c r="L137" t="str">
        <v xml:space="preserve"> Action</v>
      </c>
      <c r="M137" t="str">
        <v xml:space="preserve"> Adventure</v>
      </c>
    </row>
    <row r="138" spans="1:13" ht="45" x14ac:dyDescent="0.25">
      <c r="A138" t="s">
        <v>541</v>
      </c>
      <c r="B138" t="s">
        <v>542</v>
      </c>
      <c r="C138" s="1" t="s">
        <v>43</v>
      </c>
      <c r="D138">
        <v>7</v>
      </c>
      <c r="E138" s="2">
        <v>20330</v>
      </c>
      <c r="F138">
        <v>50</v>
      </c>
      <c r="G138" t="str">
        <f t="shared" si="9"/>
        <v>1984</v>
      </c>
      <c r="H138" t="str">
        <f t="shared" si="10"/>
        <v>Crime, Drama, Mystery</v>
      </c>
      <c r="I138" t="str">
        <f t="shared" si="11"/>
        <v>Murder, She Wrote</v>
      </c>
      <c r="J138" t="str">
        <f t="shared" si="12"/>
        <v>00:50:00</v>
      </c>
      <c r="K138" t="str" cm="1">
        <f t="array" ref="K138:M138">_xlfn.TEXTSPLIT(H138,",")</f>
        <v>Crime</v>
      </c>
      <c r="L138" t="str">
        <v xml:space="preserve"> Drama</v>
      </c>
      <c r="M138" t="str">
        <v xml:space="preserve"> Mystery</v>
      </c>
    </row>
    <row r="139" spans="1:13" ht="30" x14ac:dyDescent="0.25">
      <c r="A139" t="s">
        <v>545</v>
      </c>
      <c r="B139">
        <v>-2021</v>
      </c>
      <c r="C139" s="1" t="s">
        <v>91</v>
      </c>
      <c r="D139">
        <v>6.7</v>
      </c>
      <c r="E139" s="2">
        <v>26508</v>
      </c>
      <c r="F139">
        <v>109</v>
      </c>
      <c r="G139" t="str">
        <f t="shared" si="9"/>
        <v>2021</v>
      </c>
      <c r="H139" t="str">
        <f t="shared" si="10"/>
        <v>Comedy, Drama</v>
      </c>
      <c r="I139" t="str">
        <f t="shared" si="11"/>
        <v>Fatherhood</v>
      </c>
      <c r="J139" t="str">
        <f t="shared" si="12"/>
        <v>01:49:00</v>
      </c>
      <c r="K139" t="str" cm="1">
        <f t="array" ref="K139:L139">_xlfn.TEXTSPLIT(H139,",")</f>
        <v>Comedy</v>
      </c>
      <c r="L139" t="str">
        <v xml:space="preserve"> Drama</v>
      </c>
    </row>
    <row r="140" spans="1:13" ht="45" x14ac:dyDescent="0.25">
      <c r="A140" t="s">
        <v>548</v>
      </c>
      <c r="B140" t="s">
        <v>549</v>
      </c>
      <c r="C140" s="1" t="s">
        <v>43</v>
      </c>
      <c r="D140">
        <v>7.6</v>
      </c>
      <c r="E140" s="2">
        <v>34064</v>
      </c>
      <c r="F140">
        <v>43</v>
      </c>
      <c r="G140" t="str">
        <f t="shared" si="9"/>
        <v>2010</v>
      </c>
      <c r="H140" t="str">
        <f t="shared" si="10"/>
        <v>Crime, Drama, Mystery</v>
      </c>
      <c r="I140" t="str">
        <f t="shared" si="11"/>
        <v>Blue Bloods</v>
      </c>
      <c r="J140" t="str">
        <f t="shared" si="12"/>
        <v>00:43:00</v>
      </c>
      <c r="K140" t="str" cm="1">
        <f t="array" ref="K140:M140">_xlfn.TEXTSPLIT(H140,",")</f>
        <v>Crime</v>
      </c>
      <c r="L140" t="str">
        <v xml:space="preserve"> Drama</v>
      </c>
      <c r="M140" t="str">
        <v xml:space="preserve"> Mystery</v>
      </c>
    </row>
    <row r="141" spans="1:13" ht="45" x14ac:dyDescent="0.25">
      <c r="A141" t="s">
        <v>552</v>
      </c>
      <c r="B141" t="s">
        <v>14</v>
      </c>
      <c r="C141" s="1" t="s">
        <v>553</v>
      </c>
      <c r="D141">
        <v>6.8</v>
      </c>
      <c r="E141">
        <v>846</v>
      </c>
      <c r="F141">
        <v>41</v>
      </c>
      <c r="G141" t="str">
        <f t="shared" si="9"/>
        <v>2021</v>
      </c>
      <c r="H141" t="str">
        <f t="shared" si="10"/>
        <v>Documentary, Crime, Mystery</v>
      </c>
      <c r="I141" t="str">
        <f t="shared" si="11"/>
        <v>Heist</v>
      </c>
      <c r="J141" t="str">
        <f t="shared" si="12"/>
        <v>00:41:00</v>
      </c>
      <c r="K141" t="str" cm="1">
        <f t="array" ref="K141:M141">_xlfn.TEXTSPLIT(H141,",")</f>
        <v>Documentary</v>
      </c>
      <c r="L141" t="str">
        <v xml:space="preserve"> Crime</v>
      </c>
      <c r="M141" t="str">
        <v xml:space="preserve"> Mystery</v>
      </c>
    </row>
    <row r="142" spans="1:13" ht="45" x14ac:dyDescent="0.25">
      <c r="A142" t="s">
        <v>556</v>
      </c>
      <c r="B142">
        <v>-2021</v>
      </c>
      <c r="C142" s="1" t="s">
        <v>43</v>
      </c>
      <c r="D142">
        <v>5.7</v>
      </c>
      <c r="E142" s="2">
        <v>57048</v>
      </c>
      <c r="F142">
        <v>100</v>
      </c>
      <c r="G142" t="str">
        <f t="shared" si="9"/>
        <v>2021</v>
      </c>
      <c r="H142" t="str">
        <f t="shared" si="10"/>
        <v>Crime, Drama, Mystery</v>
      </c>
      <c r="I142" t="str">
        <f t="shared" si="11"/>
        <v>The Woman in the Window</v>
      </c>
      <c r="J142" t="str">
        <f t="shared" si="12"/>
        <v>01:40:00</v>
      </c>
      <c r="K142" t="str" cm="1">
        <f t="array" ref="K142:M142">_xlfn.TEXTSPLIT(H142,",")</f>
        <v>Crime</v>
      </c>
      <c r="L142" t="str">
        <v xml:space="preserve"> Drama</v>
      </c>
      <c r="M142" t="str">
        <v xml:space="preserve"> Mystery</v>
      </c>
    </row>
    <row r="143" spans="1:13" ht="45" x14ac:dyDescent="0.25">
      <c r="A143" t="s">
        <v>559</v>
      </c>
      <c r="B143" t="s">
        <v>51</v>
      </c>
      <c r="C143" s="1" t="s">
        <v>560</v>
      </c>
      <c r="D143">
        <v>6.5</v>
      </c>
      <c r="E143" s="2">
        <v>25453</v>
      </c>
      <c r="F143">
        <v>40</v>
      </c>
      <c r="G143" t="str">
        <f t="shared" si="9"/>
        <v>2019</v>
      </c>
      <c r="H143" t="str">
        <f t="shared" si="10"/>
        <v>Action, Drama, Horror</v>
      </c>
      <c r="I143" t="str">
        <f t="shared" si="11"/>
        <v>Black Summer</v>
      </c>
      <c r="J143" t="str">
        <f t="shared" si="12"/>
        <v>00:40:00</v>
      </c>
      <c r="K143" t="str" cm="1">
        <f t="array" ref="K143:M143">_xlfn.TEXTSPLIT(H143,",")</f>
        <v>Action</v>
      </c>
      <c r="L143" t="str">
        <v xml:space="preserve"> Drama</v>
      </c>
      <c r="M143" t="str">
        <v xml:space="preserve"> Horror</v>
      </c>
    </row>
    <row r="144" spans="1:13" ht="45" x14ac:dyDescent="0.25">
      <c r="A144" t="s">
        <v>563</v>
      </c>
      <c r="B144" t="s">
        <v>14</v>
      </c>
      <c r="C144" s="1" t="s">
        <v>277</v>
      </c>
      <c r="D144">
        <v>7.1</v>
      </c>
      <c r="E144" s="2">
        <v>8391</v>
      </c>
      <c r="G144" t="str">
        <f t="shared" si="9"/>
        <v>2021</v>
      </c>
      <c r="H144" t="str">
        <f t="shared" si="10"/>
        <v>Drama, Mystery, Sci-Fi</v>
      </c>
      <c r="I144" t="str">
        <f t="shared" si="11"/>
        <v>Katla</v>
      </c>
      <c r="J144" t="str">
        <f t="shared" si="12"/>
        <v>00:00:00</v>
      </c>
      <c r="K144" t="str" cm="1">
        <f t="array" ref="K144:M144">_xlfn.TEXTSPLIT(H144,",")</f>
        <v>Drama</v>
      </c>
      <c r="L144" t="str">
        <v xml:space="preserve"> Mystery</v>
      </c>
      <c r="M144" t="str">
        <v xml:space="preserve"> Sci-Fi</v>
      </c>
    </row>
    <row r="145" spans="1:13" ht="45" x14ac:dyDescent="0.25">
      <c r="A145" t="s">
        <v>566</v>
      </c>
      <c r="B145">
        <v>-2014</v>
      </c>
      <c r="C145" s="1" t="s">
        <v>251</v>
      </c>
      <c r="D145">
        <v>8.1</v>
      </c>
      <c r="E145" s="2">
        <v>895888</v>
      </c>
      <c r="F145">
        <v>149</v>
      </c>
      <c r="G145" t="str">
        <f t="shared" si="9"/>
        <v>2014</v>
      </c>
      <c r="H145" t="str">
        <f t="shared" si="10"/>
        <v>Drama, Mystery, Thriller</v>
      </c>
      <c r="I145" t="str">
        <f t="shared" si="11"/>
        <v>Gone Girl</v>
      </c>
      <c r="J145" t="str">
        <f t="shared" si="12"/>
        <v>02:29:00</v>
      </c>
      <c r="K145" t="str" cm="1">
        <f t="array" ref="K145:M145">_xlfn.TEXTSPLIT(H145,",")</f>
        <v>Drama</v>
      </c>
      <c r="L145" t="str">
        <v xml:space="preserve"> Mystery</v>
      </c>
      <c r="M145" t="str">
        <v xml:space="preserve"> Thriller</v>
      </c>
    </row>
    <row r="146" spans="1:13" ht="45" x14ac:dyDescent="0.25">
      <c r="A146" t="s">
        <v>570</v>
      </c>
      <c r="B146">
        <v>-2017</v>
      </c>
      <c r="C146" s="1" t="s">
        <v>430</v>
      </c>
      <c r="D146">
        <v>6.9</v>
      </c>
      <c r="E146" s="2">
        <v>337900</v>
      </c>
      <c r="F146">
        <v>119</v>
      </c>
      <c r="G146" t="str">
        <f t="shared" si="9"/>
        <v>2017</v>
      </c>
      <c r="H146" t="str">
        <f t="shared" si="10"/>
        <v>Action, Adventure, Comedy</v>
      </c>
      <c r="I146" t="str">
        <f t="shared" si="11"/>
        <v>Jumanji: Welcome to the Jungle</v>
      </c>
      <c r="J146" t="str">
        <f t="shared" si="12"/>
        <v>01:59:00</v>
      </c>
      <c r="K146" t="str" cm="1">
        <f t="array" ref="K146:M146">_xlfn.TEXTSPLIT(H146,",")</f>
        <v>Action</v>
      </c>
      <c r="L146" t="str">
        <v xml:space="preserve"> Adventure</v>
      </c>
      <c r="M146" t="str">
        <v xml:space="preserve"> Comedy</v>
      </c>
    </row>
    <row r="147" spans="1:13" ht="45" x14ac:dyDescent="0.25">
      <c r="A147" t="s">
        <v>574</v>
      </c>
      <c r="B147">
        <v>-2000</v>
      </c>
      <c r="C147" s="1" t="s">
        <v>242</v>
      </c>
      <c r="D147">
        <v>7.6</v>
      </c>
      <c r="E147" s="2">
        <v>517014</v>
      </c>
      <c r="F147">
        <v>101</v>
      </c>
      <c r="G147" t="str">
        <f t="shared" si="9"/>
        <v>2000</v>
      </c>
      <c r="H147" t="str">
        <f t="shared" si="10"/>
        <v>Comedy, Crime, Drama</v>
      </c>
      <c r="I147" t="str">
        <f t="shared" si="11"/>
        <v>American Psycho</v>
      </c>
      <c r="J147" t="str">
        <f t="shared" si="12"/>
        <v>01:41:00</v>
      </c>
      <c r="K147" t="str" cm="1">
        <f t="array" ref="K147:M147">_xlfn.TEXTSPLIT(H147,",")</f>
        <v>Comedy</v>
      </c>
      <c r="L147" t="str">
        <v xml:space="preserve"> Crime</v>
      </c>
      <c r="M147" t="str">
        <v xml:space="preserve"> Drama</v>
      </c>
    </row>
    <row r="148" spans="1:13" ht="30" x14ac:dyDescent="0.25">
      <c r="A148" t="s">
        <v>578</v>
      </c>
      <c r="B148" t="s">
        <v>579</v>
      </c>
      <c r="C148" s="1" t="s">
        <v>86</v>
      </c>
      <c r="D148">
        <v>8.6999999999999993</v>
      </c>
      <c r="E148" s="2">
        <v>476656</v>
      </c>
      <c r="F148">
        <v>51</v>
      </c>
      <c r="G148" t="str">
        <f t="shared" si="9"/>
        <v>2013</v>
      </c>
      <c r="H148" t="str">
        <f t="shared" si="10"/>
        <v>Drama</v>
      </c>
      <c r="I148" t="str">
        <f t="shared" si="11"/>
        <v>House of Cards</v>
      </c>
      <c r="J148" t="str">
        <f t="shared" si="12"/>
        <v>00:51:00</v>
      </c>
      <c r="K148" t="str" cm="1">
        <f t="array" ref="K148">_xlfn.TEXTSPLIT(H148,",")</f>
        <v>Drama</v>
      </c>
    </row>
    <row r="149" spans="1:13" ht="45" x14ac:dyDescent="0.25">
      <c r="A149" t="s">
        <v>582</v>
      </c>
      <c r="B149" t="s">
        <v>128</v>
      </c>
      <c r="C149" s="1" t="s">
        <v>15</v>
      </c>
      <c r="D149">
        <v>7.7</v>
      </c>
      <c r="E149" s="2">
        <v>8300</v>
      </c>
      <c r="F149">
        <v>20</v>
      </c>
      <c r="G149" t="str">
        <f t="shared" si="9"/>
        <v>2015</v>
      </c>
      <c r="H149" t="str">
        <f t="shared" si="10"/>
        <v>Animation, Action, Adventure</v>
      </c>
      <c r="I149" t="str">
        <f t="shared" si="11"/>
        <v>Miraculous: Tales of Ladybug &amp; Cat Noir</v>
      </c>
      <c r="J149" t="str">
        <f t="shared" si="12"/>
        <v>00:20:00</v>
      </c>
      <c r="K149" t="str" cm="1">
        <f t="array" ref="K149:M149">_xlfn.TEXTSPLIT(H149,",")</f>
        <v>Animation</v>
      </c>
      <c r="L149" t="str">
        <v xml:space="preserve"> Action</v>
      </c>
      <c r="M149" t="str">
        <v xml:space="preserve"> Adventure</v>
      </c>
    </row>
    <row r="150" spans="1:13" ht="30" x14ac:dyDescent="0.25">
      <c r="A150" t="s">
        <v>585</v>
      </c>
      <c r="B150">
        <v>-2021</v>
      </c>
      <c r="C150" s="1" t="s">
        <v>586</v>
      </c>
      <c r="D150">
        <v>6.3</v>
      </c>
      <c r="E150" s="2">
        <v>8466</v>
      </c>
      <c r="F150">
        <v>136</v>
      </c>
      <c r="G150" t="str">
        <f t="shared" si="9"/>
        <v>2021</v>
      </c>
      <c r="H150" t="str">
        <f t="shared" si="10"/>
        <v>Action, Adventure</v>
      </c>
      <c r="I150" t="str">
        <f t="shared" si="11"/>
        <v>Mayor Grom: Chumnoy Doktor</v>
      </c>
      <c r="J150" t="str">
        <f t="shared" si="12"/>
        <v>02:16:00</v>
      </c>
      <c r="K150" t="str" cm="1">
        <f t="array" ref="K150:L150">_xlfn.TEXTSPLIT(H150,",")</f>
        <v>Action</v>
      </c>
      <c r="L150" t="str">
        <v xml:space="preserve"> Adventure</v>
      </c>
    </row>
    <row r="151" spans="1:13" ht="45" x14ac:dyDescent="0.25">
      <c r="A151" t="s">
        <v>589</v>
      </c>
      <c r="B151" t="s">
        <v>51</v>
      </c>
      <c r="C151" s="1" t="s">
        <v>590</v>
      </c>
      <c r="D151">
        <v>8.6999999999999993</v>
      </c>
      <c r="E151" s="2">
        <v>46259</v>
      </c>
      <c r="F151">
        <v>25</v>
      </c>
      <c r="G151" t="str">
        <f t="shared" si="9"/>
        <v>2019</v>
      </c>
      <c r="H151" t="str">
        <f t="shared" si="10"/>
        <v>Animation, Action, Fantasy</v>
      </c>
      <c r="I151" t="str">
        <f t="shared" si="11"/>
        <v>Demon Slayer: Kimetsu No Yaiba</v>
      </c>
      <c r="J151" t="str">
        <f t="shared" si="12"/>
        <v>00:25:00</v>
      </c>
      <c r="K151" t="str" cm="1">
        <f t="array" ref="K151:M151">_xlfn.TEXTSPLIT(H151,",")</f>
        <v>Animation</v>
      </c>
      <c r="L151" t="str">
        <v xml:space="preserve"> Action</v>
      </c>
      <c r="M151" t="str">
        <v xml:space="preserve"> Fantasy</v>
      </c>
    </row>
    <row r="152" spans="1:13" ht="30" x14ac:dyDescent="0.25">
      <c r="A152" t="s">
        <v>593</v>
      </c>
      <c r="B152" t="s">
        <v>373</v>
      </c>
      <c r="C152" s="1" t="s">
        <v>47</v>
      </c>
      <c r="D152">
        <v>7.8</v>
      </c>
      <c r="E152" s="2">
        <v>41758</v>
      </c>
      <c r="F152">
        <v>60</v>
      </c>
      <c r="G152" t="str">
        <f t="shared" si="9"/>
        <v>2014</v>
      </c>
      <c r="H152" t="str">
        <f t="shared" si="10"/>
        <v>Comedy</v>
      </c>
      <c r="I152" t="str">
        <f t="shared" si="11"/>
        <v>Jane the Virgin</v>
      </c>
      <c r="J152" t="str">
        <f t="shared" si="12"/>
        <v>01:00:00</v>
      </c>
      <c r="K152" t="str" cm="1">
        <f t="array" ref="K152">_xlfn.TEXTSPLIT(H152,",")</f>
        <v>Comedy</v>
      </c>
    </row>
    <row r="153" spans="1:13" ht="45" x14ac:dyDescent="0.25">
      <c r="A153" t="s">
        <v>596</v>
      </c>
      <c r="B153" t="s">
        <v>597</v>
      </c>
      <c r="C153" s="1" t="s">
        <v>43</v>
      </c>
      <c r="D153">
        <v>8.3000000000000007</v>
      </c>
      <c r="E153" s="2">
        <v>70021</v>
      </c>
      <c r="F153">
        <v>43</v>
      </c>
      <c r="G153" t="str">
        <f t="shared" si="9"/>
        <v>2009</v>
      </c>
      <c r="H153" t="str">
        <f t="shared" si="10"/>
        <v>Crime, Drama, Mystery</v>
      </c>
      <c r="I153" t="str">
        <f t="shared" si="11"/>
        <v>The Good Wife</v>
      </c>
      <c r="J153" t="str">
        <f t="shared" si="12"/>
        <v>00:43:00</v>
      </c>
      <c r="K153" t="str" cm="1">
        <f t="array" ref="K153:M153">_xlfn.TEXTSPLIT(H153,",")</f>
        <v>Crime</v>
      </c>
      <c r="L153" t="str">
        <v xml:space="preserve"> Drama</v>
      </c>
      <c r="M153" t="str">
        <v xml:space="preserve"> Mystery</v>
      </c>
    </row>
    <row r="154" spans="1:13" ht="45" x14ac:dyDescent="0.25">
      <c r="A154" t="s">
        <v>600</v>
      </c>
      <c r="B154" t="s">
        <v>601</v>
      </c>
      <c r="C154" s="1" t="s">
        <v>485</v>
      </c>
      <c r="D154">
        <v>8.1999999999999993</v>
      </c>
      <c r="E154" s="2">
        <v>127417</v>
      </c>
      <c r="F154">
        <v>22</v>
      </c>
      <c r="G154" t="str">
        <f t="shared" si="9"/>
        <v>2016</v>
      </c>
      <c r="H154" t="str">
        <f t="shared" si="10"/>
        <v>Comedy, Drama, Fantasy</v>
      </c>
      <c r="I154" t="str">
        <f t="shared" si="11"/>
        <v>The Good Place</v>
      </c>
      <c r="J154" t="str">
        <f t="shared" si="12"/>
        <v>00:22:00</v>
      </c>
      <c r="K154" t="str" cm="1">
        <f t="array" ref="K154:M154">_xlfn.TEXTSPLIT(H154,",")</f>
        <v>Comedy</v>
      </c>
      <c r="L154" t="str">
        <v xml:space="preserve"> Drama</v>
      </c>
      <c r="M154" t="str">
        <v xml:space="preserve"> Fantasy</v>
      </c>
    </row>
    <row r="155" spans="1:13" ht="45" x14ac:dyDescent="0.25">
      <c r="A155" t="s">
        <v>604</v>
      </c>
      <c r="B155" t="s">
        <v>579</v>
      </c>
      <c r="C155" s="1" t="s">
        <v>43</v>
      </c>
      <c r="D155">
        <v>8.4</v>
      </c>
      <c r="E155" s="2">
        <v>88962</v>
      </c>
      <c r="F155">
        <v>44</v>
      </c>
      <c r="G155" t="str">
        <f t="shared" si="9"/>
        <v>2013</v>
      </c>
      <c r="H155" t="str">
        <f t="shared" si="10"/>
        <v>Crime, Drama, Mystery</v>
      </c>
      <c r="I155" t="str">
        <f t="shared" si="11"/>
        <v>The Americans</v>
      </c>
      <c r="J155" t="str">
        <f t="shared" si="12"/>
        <v>00:44:00</v>
      </c>
      <c r="K155" t="str" cm="1">
        <f t="array" ref="K155:M155">_xlfn.TEXTSPLIT(H155,",")</f>
        <v>Crime</v>
      </c>
      <c r="L155" t="str">
        <v xml:space="preserve"> Drama</v>
      </c>
      <c r="M155" t="str">
        <v xml:space="preserve"> Mystery</v>
      </c>
    </row>
    <row r="156" spans="1:13" ht="45" x14ac:dyDescent="0.25">
      <c r="A156" t="s">
        <v>607</v>
      </c>
      <c r="B156" t="s">
        <v>222</v>
      </c>
      <c r="C156" s="1" t="s">
        <v>608</v>
      </c>
      <c r="D156">
        <v>6.7</v>
      </c>
      <c r="E156" s="2">
        <v>139934</v>
      </c>
      <c r="F156">
        <v>44</v>
      </c>
      <c r="G156" t="str">
        <f t="shared" si="9"/>
        <v>2009</v>
      </c>
      <c r="H156" t="str">
        <f t="shared" si="10"/>
        <v>Comedy, Drama, Music</v>
      </c>
      <c r="I156" t="str">
        <f t="shared" si="11"/>
        <v>Glee</v>
      </c>
      <c r="J156" t="str">
        <f t="shared" si="12"/>
        <v>00:44:00</v>
      </c>
      <c r="K156" t="str" cm="1">
        <f t="array" ref="K156:M156">_xlfn.TEXTSPLIT(H156,",")</f>
        <v>Comedy</v>
      </c>
      <c r="L156" t="str">
        <v xml:space="preserve"> Drama</v>
      </c>
      <c r="M156" t="str">
        <v xml:space="preserve"> Music</v>
      </c>
    </row>
    <row r="157" spans="1:13" ht="45" x14ac:dyDescent="0.25">
      <c r="A157" t="s">
        <v>611</v>
      </c>
      <c r="B157" t="s">
        <v>612</v>
      </c>
      <c r="C157" s="1" t="s">
        <v>608</v>
      </c>
      <c r="D157">
        <v>8.6999999999999993</v>
      </c>
      <c r="E157" s="2">
        <v>31108</v>
      </c>
      <c r="F157">
        <v>87</v>
      </c>
      <c r="G157" t="str">
        <f t="shared" si="9"/>
        <v>2021</v>
      </c>
      <c r="H157" t="str">
        <f t="shared" si="10"/>
        <v>Comedy, Drama, Music</v>
      </c>
      <c r="I157" t="str">
        <f t="shared" si="11"/>
        <v>Bo Burnham: Inside</v>
      </c>
      <c r="J157" t="str">
        <f t="shared" si="12"/>
        <v>01:27:00</v>
      </c>
      <c r="K157" t="str" cm="1">
        <f t="array" ref="K157:M157">_xlfn.TEXTSPLIT(H157,",")</f>
        <v>Comedy</v>
      </c>
      <c r="L157" t="str">
        <v xml:space="preserve"> Drama</v>
      </c>
      <c r="M157" t="str">
        <v xml:space="preserve"> Music</v>
      </c>
    </row>
    <row r="158" spans="1:13" ht="30" x14ac:dyDescent="0.25">
      <c r="A158" t="s">
        <v>615</v>
      </c>
      <c r="B158">
        <v>-2003</v>
      </c>
      <c r="C158" s="1" t="s">
        <v>34</v>
      </c>
      <c r="D158">
        <v>8.1</v>
      </c>
      <c r="E158" s="2">
        <v>1034554</v>
      </c>
      <c r="F158">
        <v>111</v>
      </c>
      <c r="G158" t="str">
        <f t="shared" si="9"/>
        <v>2003</v>
      </c>
      <c r="H158" t="str">
        <f t="shared" si="10"/>
        <v>Action, Crime, Drama</v>
      </c>
      <c r="I158" t="str">
        <f t="shared" si="11"/>
        <v>Kill Bill: Vol. 1</v>
      </c>
      <c r="J158" t="str">
        <f t="shared" si="12"/>
        <v>01:51:00</v>
      </c>
      <c r="K158" t="str" cm="1">
        <f t="array" ref="K158:M158">_xlfn.TEXTSPLIT(H158,",")</f>
        <v>Action</v>
      </c>
      <c r="L158" t="str">
        <v xml:space="preserve"> Crime</v>
      </c>
      <c r="M158" t="str">
        <v xml:space="preserve"> Drama</v>
      </c>
    </row>
    <row r="159" spans="1:13" ht="30" x14ac:dyDescent="0.25">
      <c r="A159" t="s">
        <v>619</v>
      </c>
      <c r="B159">
        <v>-2021</v>
      </c>
      <c r="C159" s="1" t="s">
        <v>620</v>
      </c>
      <c r="D159">
        <v>5</v>
      </c>
      <c r="E159">
        <v>398</v>
      </c>
      <c r="F159">
        <v>91</v>
      </c>
      <c r="G159" t="str">
        <f t="shared" si="9"/>
        <v>2021</v>
      </c>
      <c r="H159" t="str">
        <f t="shared" si="10"/>
        <v>Action, Crime, Sport</v>
      </c>
      <c r="I159" t="str">
        <f t="shared" si="11"/>
        <v>Bartkowiak</v>
      </c>
      <c r="J159" t="str">
        <f t="shared" si="12"/>
        <v>01:31:00</v>
      </c>
      <c r="K159" t="str" cm="1">
        <f t="array" ref="K159:M159">_xlfn.TEXTSPLIT(H159,",")</f>
        <v>Action</v>
      </c>
      <c r="L159" t="str">
        <v xml:space="preserve"> Crime</v>
      </c>
      <c r="M159" t="str">
        <v xml:space="preserve"> Sport</v>
      </c>
    </row>
    <row r="160" spans="1:13" ht="45" x14ac:dyDescent="0.25">
      <c r="A160" t="s">
        <v>623</v>
      </c>
      <c r="B160" t="s">
        <v>90</v>
      </c>
      <c r="C160" s="1" t="s">
        <v>15</v>
      </c>
      <c r="D160">
        <v>8.3000000000000007</v>
      </c>
      <c r="E160" s="2">
        <v>51802</v>
      </c>
      <c r="F160">
        <v>23</v>
      </c>
      <c r="G160" t="str">
        <f t="shared" si="9"/>
        <v>2017</v>
      </c>
      <c r="H160" t="str">
        <f t="shared" si="10"/>
        <v>Animation, Action, Adventure</v>
      </c>
      <c r="I160" t="str">
        <f t="shared" si="11"/>
        <v>Castlevania</v>
      </c>
      <c r="J160" t="str">
        <f t="shared" si="12"/>
        <v>00:23:00</v>
      </c>
      <c r="K160" t="str" cm="1">
        <f t="array" ref="K160:M160">_xlfn.TEXTSPLIT(H160,",")</f>
        <v>Animation</v>
      </c>
      <c r="L160" t="str">
        <v xml:space="preserve"> Action</v>
      </c>
      <c r="M160" t="str">
        <v xml:space="preserve"> Adventure</v>
      </c>
    </row>
    <row r="161" spans="1:13" ht="30" x14ac:dyDescent="0.25">
      <c r="A161">
        <v>300</v>
      </c>
      <c r="B161">
        <v>-2006</v>
      </c>
      <c r="C161" s="1" t="s">
        <v>626</v>
      </c>
      <c r="D161">
        <v>7.6</v>
      </c>
      <c r="E161" s="2">
        <v>751815</v>
      </c>
      <c r="F161">
        <v>117</v>
      </c>
      <c r="G161" t="str">
        <f t="shared" si="9"/>
        <v>2006</v>
      </c>
      <c r="H161" t="str">
        <f t="shared" si="10"/>
        <v>Action, Drama</v>
      </c>
      <c r="I161" t="str">
        <f t="shared" si="11"/>
        <v>300</v>
      </c>
      <c r="J161" t="str">
        <f t="shared" si="12"/>
        <v>01:57:00</v>
      </c>
      <c r="K161" t="str" cm="1">
        <f t="array" ref="K161:L161">_xlfn.TEXTSPLIT(H161,",")</f>
        <v>Action</v>
      </c>
      <c r="L161" t="str">
        <v xml:space="preserve"> Drama</v>
      </c>
    </row>
    <row r="162" spans="1:13" ht="30" x14ac:dyDescent="0.25">
      <c r="A162" t="s">
        <v>630</v>
      </c>
      <c r="B162" t="s">
        <v>631</v>
      </c>
      <c r="C162" s="1" t="s">
        <v>38</v>
      </c>
      <c r="D162">
        <v>6.6</v>
      </c>
      <c r="E162" s="2">
        <v>38117</v>
      </c>
      <c r="F162">
        <v>60</v>
      </c>
      <c r="G162" t="str">
        <f t="shared" si="9"/>
        <v>1998</v>
      </c>
      <c r="H162" t="str">
        <f t="shared" si="10"/>
        <v>Drama, Romance</v>
      </c>
      <c r="I162" t="str">
        <f t="shared" si="11"/>
        <v>Dawson's Creek</v>
      </c>
      <c r="J162" t="str">
        <f t="shared" si="12"/>
        <v>01:00:00</v>
      </c>
      <c r="K162" t="str" cm="1">
        <f t="array" ref="K162:L162">_xlfn.TEXTSPLIT(H162,",")</f>
        <v>Drama</v>
      </c>
      <c r="L162" t="str">
        <v xml:space="preserve"> Romance</v>
      </c>
    </row>
    <row r="163" spans="1:13" ht="30" x14ac:dyDescent="0.25">
      <c r="A163" t="s">
        <v>634</v>
      </c>
      <c r="B163" t="s">
        <v>635</v>
      </c>
      <c r="C163" s="1" t="s">
        <v>636</v>
      </c>
      <c r="D163">
        <v>7.3</v>
      </c>
      <c r="E163" s="2">
        <v>480607</v>
      </c>
      <c r="F163">
        <v>135</v>
      </c>
      <c r="G163" t="str">
        <f>MID(B163,6,4)</f>
        <v>2017</v>
      </c>
      <c r="H163" t="str">
        <f t="shared" si="10"/>
        <v>Horror</v>
      </c>
      <c r="I163" t="str">
        <f t="shared" si="11"/>
        <v>It</v>
      </c>
      <c r="J163" t="str">
        <f t="shared" si="12"/>
        <v>02:15:00</v>
      </c>
      <c r="K163" t="str" cm="1">
        <f t="array" ref="K163">_xlfn.TEXTSPLIT(H163,",")</f>
        <v>Horror</v>
      </c>
    </row>
    <row r="164" spans="1:13" ht="45" x14ac:dyDescent="0.25">
      <c r="A164" t="s">
        <v>640</v>
      </c>
      <c r="B164" t="s">
        <v>416</v>
      </c>
      <c r="C164" s="1" t="s">
        <v>641</v>
      </c>
      <c r="D164">
        <v>7.4</v>
      </c>
      <c r="E164" s="2">
        <v>155875</v>
      </c>
      <c r="F164">
        <v>44</v>
      </c>
      <c r="G164" t="str">
        <f t="shared" ref="G164:G191" si="13">MID(B164,2,4)</f>
        <v>2010</v>
      </c>
      <c r="H164" t="str">
        <f t="shared" si="10"/>
        <v>Drama, Mystery, Romance</v>
      </c>
      <c r="I164" t="str">
        <f t="shared" si="11"/>
        <v>Pretty Little Liars</v>
      </c>
      <c r="J164" t="str">
        <f t="shared" si="12"/>
        <v>00:44:00</v>
      </c>
      <c r="K164" t="str" cm="1">
        <f t="array" ref="K164:M164">_xlfn.TEXTSPLIT(H164,",")</f>
        <v>Drama</v>
      </c>
      <c r="L164" t="str">
        <v xml:space="preserve"> Mystery</v>
      </c>
      <c r="M164" t="str">
        <v xml:space="preserve"> Romance</v>
      </c>
    </row>
    <row r="165" spans="1:13" ht="45" x14ac:dyDescent="0.25">
      <c r="A165" t="s">
        <v>644</v>
      </c>
      <c r="B165" t="s">
        <v>645</v>
      </c>
      <c r="C165" s="1" t="s">
        <v>346</v>
      </c>
      <c r="D165">
        <v>8.3000000000000007</v>
      </c>
      <c r="E165" s="2">
        <v>76213</v>
      </c>
      <c r="F165">
        <v>50</v>
      </c>
      <c r="G165" t="str">
        <f t="shared" si="13"/>
        <v>1966</v>
      </c>
      <c r="H165" t="str">
        <f t="shared" si="10"/>
        <v>Action, Adventure, Sci-Fi</v>
      </c>
      <c r="I165" t="str">
        <f t="shared" si="11"/>
        <v>Star Trek</v>
      </c>
      <c r="J165" t="str">
        <f t="shared" si="12"/>
        <v>00:50:00</v>
      </c>
      <c r="K165" t="str" cm="1">
        <f t="array" ref="K165:M165">_xlfn.TEXTSPLIT(H165,",")</f>
        <v>Action</v>
      </c>
      <c r="L165" t="str">
        <v xml:space="preserve"> Adventure</v>
      </c>
      <c r="M165" t="str">
        <v xml:space="preserve"> Sci-Fi</v>
      </c>
    </row>
    <row r="166" spans="1:13" ht="45" x14ac:dyDescent="0.25">
      <c r="A166" t="s">
        <v>648</v>
      </c>
      <c r="B166" t="s">
        <v>649</v>
      </c>
      <c r="C166" s="1" t="s">
        <v>650</v>
      </c>
      <c r="D166">
        <v>8.6</v>
      </c>
      <c r="E166" s="2">
        <v>141784</v>
      </c>
      <c r="F166">
        <v>22</v>
      </c>
      <c r="G166" t="str">
        <f t="shared" si="13"/>
        <v>2009</v>
      </c>
      <c r="H166" t="str">
        <f t="shared" si="10"/>
        <v>Animation, Action, Comedy</v>
      </c>
      <c r="I166" t="str">
        <f t="shared" si="11"/>
        <v>Archer</v>
      </c>
      <c r="J166" t="str">
        <f t="shared" si="12"/>
        <v>00:22:00</v>
      </c>
      <c r="K166" t="str" cm="1">
        <f t="array" ref="K166:M166">_xlfn.TEXTSPLIT(H166,",")</f>
        <v>Animation</v>
      </c>
      <c r="L166" t="str">
        <v xml:space="preserve"> Action</v>
      </c>
      <c r="M166" t="str">
        <v xml:space="preserve"> Comedy</v>
      </c>
    </row>
    <row r="167" spans="1:13" ht="45" x14ac:dyDescent="0.25">
      <c r="A167" t="s">
        <v>653</v>
      </c>
      <c r="B167">
        <v>-2019</v>
      </c>
      <c r="C167" s="1" t="s">
        <v>346</v>
      </c>
      <c r="D167">
        <v>7.5</v>
      </c>
      <c r="E167" s="2">
        <v>363012</v>
      </c>
      <c r="F167">
        <v>129</v>
      </c>
      <c r="G167" t="str">
        <f t="shared" si="13"/>
        <v>2019</v>
      </c>
      <c r="H167" t="str">
        <f t="shared" si="10"/>
        <v>Action, Adventure, Sci-Fi</v>
      </c>
      <c r="I167" t="str">
        <f t="shared" si="11"/>
        <v>Spider-Man: Far from Home</v>
      </c>
      <c r="J167" t="str">
        <f t="shared" si="12"/>
        <v>02:09:00</v>
      </c>
      <c r="K167" t="str" cm="1">
        <f t="array" ref="K167:M167">_xlfn.TEXTSPLIT(H167,",")</f>
        <v>Action</v>
      </c>
      <c r="L167" t="str">
        <v xml:space="preserve"> Adventure</v>
      </c>
      <c r="M167" t="str">
        <v xml:space="preserve"> Sci-Fi</v>
      </c>
    </row>
    <row r="168" spans="1:13" ht="45" x14ac:dyDescent="0.25">
      <c r="A168" t="s">
        <v>657</v>
      </c>
      <c r="B168" t="s">
        <v>658</v>
      </c>
      <c r="C168" s="1" t="s">
        <v>43</v>
      </c>
      <c r="D168">
        <v>8.8000000000000007</v>
      </c>
      <c r="E168" s="2">
        <v>182173</v>
      </c>
      <c r="F168">
        <v>47</v>
      </c>
      <c r="G168" t="str">
        <f t="shared" si="13"/>
        <v>1990</v>
      </c>
      <c r="H168" t="str">
        <f t="shared" si="10"/>
        <v>Crime, Drama, Mystery</v>
      </c>
      <c r="I168" t="str">
        <f t="shared" si="11"/>
        <v>Twin Peaks</v>
      </c>
      <c r="J168" t="str">
        <f t="shared" si="12"/>
        <v>00:47:00</v>
      </c>
      <c r="K168" t="str" cm="1">
        <f t="array" ref="K168:M168">_xlfn.TEXTSPLIT(H168,",")</f>
        <v>Crime</v>
      </c>
      <c r="L168" t="str">
        <v xml:space="preserve"> Drama</v>
      </c>
      <c r="M168" t="str">
        <v xml:space="preserve"> Mystery</v>
      </c>
    </row>
    <row r="169" spans="1:13" ht="45" x14ac:dyDescent="0.25">
      <c r="A169" t="s">
        <v>661</v>
      </c>
      <c r="B169">
        <v>-2021</v>
      </c>
      <c r="C169" s="1" t="s">
        <v>25</v>
      </c>
      <c r="D169">
        <v>7.7</v>
      </c>
      <c r="E169" s="2">
        <v>69482</v>
      </c>
      <c r="F169">
        <v>113</v>
      </c>
      <c r="G169" t="str">
        <f t="shared" si="13"/>
        <v>2021</v>
      </c>
      <c r="H169" t="str">
        <f t="shared" si="10"/>
        <v>Animation, Adventure, Comedy</v>
      </c>
      <c r="I169" t="str">
        <f t="shared" si="11"/>
        <v>The Mitchells vs the Machines</v>
      </c>
      <c r="J169" t="str">
        <f t="shared" si="12"/>
        <v>01:53:00</v>
      </c>
      <c r="K169" t="str" cm="1">
        <f t="array" ref="K169:M169">_xlfn.TEXTSPLIT(H169,",")</f>
        <v>Animation</v>
      </c>
      <c r="L169" t="str">
        <v xml:space="preserve"> Adventure</v>
      </c>
      <c r="M169" t="str">
        <v xml:space="preserve"> Comedy</v>
      </c>
    </row>
    <row r="170" spans="1:13" ht="30" x14ac:dyDescent="0.25">
      <c r="A170" t="s">
        <v>664</v>
      </c>
      <c r="B170" t="s">
        <v>90</v>
      </c>
      <c r="C170" s="1" t="s">
        <v>91</v>
      </c>
      <c r="D170">
        <v>7.9</v>
      </c>
      <c r="E170" s="2">
        <v>16183</v>
      </c>
      <c r="F170">
        <v>45</v>
      </c>
      <c r="G170" t="str">
        <f t="shared" si="13"/>
        <v>2017</v>
      </c>
      <c r="H170" t="str">
        <f t="shared" si="10"/>
        <v>Comedy, Drama</v>
      </c>
      <c r="I170" t="str">
        <f t="shared" si="11"/>
        <v>The Bold Type</v>
      </c>
      <c r="J170" t="str">
        <f t="shared" si="12"/>
        <v>00:45:00</v>
      </c>
      <c r="K170" t="str" cm="1">
        <f t="array" ref="K170:L170">_xlfn.TEXTSPLIT(H170,",")</f>
        <v>Comedy</v>
      </c>
      <c r="L170" t="str">
        <v xml:space="preserve"> Drama</v>
      </c>
    </row>
    <row r="171" spans="1:13" ht="45" x14ac:dyDescent="0.25">
      <c r="A171" t="s">
        <v>667</v>
      </c>
      <c r="B171" t="s">
        <v>51</v>
      </c>
      <c r="C171" s="1" t="s">
        <v>668</v>
      </c>
      <c r="D171">
        <v>8.5</v>
      </c>
      <c r="E171" s="2">
        <v>120364</v>
      </c>
      <c r="F171">
        <v>15</v>
      </c>
      <c r="G171" t="str">
        <f t="shared" si="13"/>
        <v>2019</v>
      </c>
      <c r="H171" t="str">
        <f t="shared" si="10"/>
        <v>Animation, Short, Comedy</v>
      </c>
      <c r="I171" t="str">
        <f t="shared" si="11"/>
        <v>Love, Death &amp; Robots</v>
      </c>
      <c r="J171" t="str">
        <f t="shared" si="12"/>
        <v>00:15:00</v>
      </c>
      <c r="K171" t="str" cm="1">
        <f t="array" ref="K171:M171">_xlfn.TEXTSPLIT(H171,",")</f>
        <v>Animation</v>
      </c>
      <c r="L171" t="str">
        <v xml:space="preserve"> Short</v>
      </c>
      <c r="M171" t="str">
        <v xml:space="preserve"> Comedy</v>
      </c>
    </row>
    <row r="172" spans="1:13" ht="30" x14ac:dyDescent="0.25">
      <c r="A172" t="s">
        <v>671</v>
      </c>
      <c r="B172">
        <v>-2021</v>
      </c>
      <c r="C172" s="1" t="s">
        <v>672</v>
      </c>
      <c r="D172">
        <v>3.7</v>
      </c>
      <c r="E172">
        <v>315</v>
      </c>
      <c r="F172">
        <v>85</v>
      </c>
      <c r="G172" t="str">
        <f t="shared" si="13"/>
        <v>2021</v>
      </c>
      <c r="H172" t="str">
        <f t="shared" si="10"/>
        <v>Thriller</v>
      </c>
      <c r="I172" t="str">
        <f t="shared" si="11"/>
        <v>Hostage House</v>
      </c>
      <c r="J172" t="str">
        <f t="shared" si="12"/>
        <v>01:25:00</v>
      </c>
      <c r="K172" t="str" cm="1">
        <f t="array" ref="K172">_xlfn.TEXTSPLIT(H172,",")</f>
        <v>Thriller</v>
      </c>
    </row>
    <row r="173" spans="1:13" ht="30" x14ac:dyDescent="0.25">
      <c r="A173" t="s">
        <v>675</v>
      </c>
      <c r="B173">
        <v>-2012</v>
      </c>
      <c r="C173" s="1" t="s">
        <v>676</v>
      </c>
      <c r="D173">
        <v>7.8</v>
      </c>
      <c r="E173" s="2">
        <v>774632</v>
      </c>
      <c r="F173">
        <v>169</v>
      </c>
      <c r="G173" t="str">
        <f t="shared" si="13"/>
        <v>2012</v>
      </c>
      <c r="H173" t="str">
        <f t="shared" si="10"/>
        <v>Adventure, Fantasy</v>
      </c>
      <c r="I173" t="str">
        <f t="shared" si="11"/>
        <v>The Hobbit: An Unexpected Journey</v>
      </c>
      <c r="J173" t="str">
        <f t="shared" si="12"/>
        <v>02:49:00</v>
      </c>
      <c r="K173" t="str" cm="1">
        <f t="array" ref="K173:L173">_xlfn.TEXTSPLIT(H173,",")</f>
        <v>Adventure</v>
      </c>
      <c r="L173" t="str">
        <v xml:space="preserve"> Fantasy</v>
      </c>
    </row>
    <row r="174" spans="1:13" ht="30" x14ac:dyDescent="0.25">
      <c r="A174" t="s">
        <v>680</v>
      </c>
      <c r="B174">
        <v>-1995</v>
      </c>
      <c r="C174" s="1" t="s">
        <v>104</v>
      </c>
      <c r="D174">
        <v>6.8</v>
      </c>
      <c r="E174" s="2">
        <v>194461</v>
      </c>
      <c r="F174">
        <v>97</v>
      </c>
      <c r="G174" t="str">
        <f t="shared" si="13"/>
        <v>1995</v>
      </c>
      <c r="H174" t="str">
        <f t="shared" si="10"/>
        <v>Comedy, Romance</v>
      </c>
      <c r="I174" t="str">
        <f t="shared" si="11"/>
        <v>Clueless</v>
      </c>
      <c r="J174" t="str">
        <f t="shared" si="12"/>
        <v>01:37:00</v>
      </c>
      <c r="K174" t="str" cm="1">
        <f t="array" ref="K174:L174">_xlfn.TEXTSPLIT(H174,",")</f>
        <v>Comedy</v>
      </c>
      <c r="L174" t="str">
        <v xml:space="preserve"> Romance</v>
      </c>
    </row>
    <row r="175" spans="1:13" ht="30" x14ac:dyDescent="0.25">
      <c r="A175" t="s">
        <v>684</v>
      </c>
      <c r="B175" t="s">
        <v>124</v>
      </c>
      <c r="C175" s="1" t="s">
        <v>113</v>
      </c>
      <c r="D175">
        <v>8.3000000000000007</v>
      </c>
      <c r="E175" s="2">
        <v>79618</v>
      </c>
      <c r="F175">
        <v>60</v>
      </c>
      <c r="G175" t="str">
        <f t="shared" si="13"/>
        <v>2013</v>
      </c>
      <c r="H175" t="str">
        <f t="shared" si="10"/>
        <v>Crime, Drama</v>
      </c>
      <c r="I175" t="str">
        <f t="shared" si="11"/>
        <v>Ray Donovan</v>
      </c>
      <c r="J175" t="str">
        <f t="shared" si="12"/>
        <v>01:00:00</v>
      </c>
      <c r="K175" t="str" cm="1">
        <f t="array" ref="K175:L175">_xlfn.TEXTSPLIT(H175,",")</f>
        <v>Crime</v>
      </c>
      <c r="L175" t="str">
        <v xml:space="preserve"> Drama</v>
      </c>
    </row>
    <row r="176" spans="1:13" ht="45" x14ac:dyDescent="0.25">
      <c r="A176" t="s">
        <v>687</v>
      </c>
      <c r="B176" t="s">
        <v>688</v>
      </c>
      <c r="C176" s="1" t="s">
        <v>15</v>
      </c>
      <c r="D176">
        <v>7.4</v>
      </c>
      <c r="E176" s="2">
        <v>2923</v>
      </c>
      <c r="F176">
        <v>30</v>
      </c>
      <c r="G176" t="str">
        <f t="shared" si="13"/>
        <v>2020</v>
      </c>
      <c r="H176" t="str">
        <f t="shared" si="10"/>
        <v>Animation, Action, Adventure</v>
      </c>
      <c r="I176" t="str">
        <f t="shared" si="11"/>
        <v>Transformers: War for Cybertron</v>
      </c>
      <c r="J176" t="str">
        <f t="shared" si="12"/>
        <v>00:30:00</v>
      </c>
      <c r="K176" t="str" cm="1">
        <f t="array" ref="K176:M176">_xlfn.TEXTSPLIT(H176,",")</f>
        <v>Animation</v>
      </c>
      <c r="L176" t="str">
        <v xml:space="preserve"> Action</v>
      </c>
      <c r="M176" t="str">
        <v xml:space="preserve"> Adventure</v>
      </c>
    </row>
    <row r="177" spans="1:13" ht="45" x14ac:dyDescent="0.25">
      <c r="A177" t="s">
        <v>691</v>
      </c>
      <c r="B177">
        <v>-2017</v>
      </c>
      <c r="C177" s="1" t="s">
        <v>316</v>
      </c>
      <c r="D177">
        <v>5.5</v>
      </c>
      <c r="E177" s="2">
        <v>170844</v>
      </c>
      <c r="F177">
        <v>116</v>
      </c>
      <c r="G177" t="str">
        <f t="shared" si="13"/>
        <v>2017</v>
      </c>
      <c r="H177" t="str">
        <f t="shared" si="10"/>
        <v>Action, Comedy, Crime</v>
      </c>
      <c r="I177" t="str">
        <f t="shared" si="11"/>
        <v>Baywatch</v>
      </c>
      <c r="J177" t="str">
        <f t="shared" si="12"/>
        <v>01:56:00</v>
      </c>
      <c r="K177" t="str" cm="1">
        <f t="array" ref="K177:M177">_xlfn.TEXTSPLIT(H177,",")</f>
        <v>Action</v>
      </c>
      <c r="L177" t="str">
        <v xml:space="preserve"> Comedy</v>
      </c>
      <c r="M177" t="str">
        <v xml:space="preserve"> Crime</v>
      </c>
    </row>
    <row r="178" spans="1:13" ht="45" x14ac:dyDescent="0.25">
      <c r="A178" t="s">
        <v>695</v>
      </c>
      <c r="B178" t="s">
        <v>230</v>
      </c>
      <c r="C178" s="1" t="s">
        <v>15</v>
      </c>
      <c r="D178">
        <v>8.4</v>
      </c>
      <c r="E178" s="2">
        <v>14759</v>
      </c>
      <c r="F178">
        <v>23</v>
      </c>
      <c r="G178" t="str">
        <f t="shared" si="13"/>
        <v>2016</v>
      </c>
      <c r="H178" t="str">
        <f t="shared" si="10"/>
        <v>Animation, Action, Adventure</v>
      </c>
      <c r="I178" t="str">
        <f t="shared" si="11"/>
        <v>Trollhunters</v>
      </c>
      <c r="J178" t="str">
        <f t="shared" si="12"/>
        <v>00:23:00</v>
      </c>
      <c r="K178" t="str" cm="1">
        <f t="array" ref="K178:M178">_xlfn.TEXTSPLIT(H178,",")</f>
        <v>Animation</v>
      </c>
      <c r="L178" t="str">
        <v xml:space="preserve"> Action</v>
      </c>
      <c r="M178" t="str">
        <v xml:space="preserve"> Adventure</v>
      </c>
    </row>
    <row r="179" spans="1:13" ht="30" x14ac:dyDescent="0.25">
      <c r="A179" t="s">
        <v>698</v>
      </c>
      <c r="B179" t="s">
        <v>33</v>
      </c>
      <c r="C179" s="1" t="s">
        <v>699</v>
      </c>
      <c r="D179">
        <v>6.9</v>
      </c>
      <c r="E179" s="2">
        <v>39433</v>
      </c>
      <c r="F179">
        <v>60</v>
      </c>
      <c r="G179" t="str">
        <f t="shared" si="13"/>
        <v>2020</v>
      </c>
      <c r="H179" t="str">
        <f t="shared" si="10"/>
        <v>Action, Drama, Sci-Fi</v>
      </c>
      <c r="I179" t="str">
        <f t="shared" si="11"/>
        <v>Snowpiercer</v>
      </c>
      <c r="J179" t="str">
        <f t="shared" si="12"/>
        <v>01:00:00</v>
      </c>
      <c r="K179" t="str" cm="1">
        <f t="array" ref="K179:M179">_xlfn.TEXTSPLIT(H179,",")</f>
        <v>Action</v>
      </c>
      <c r="L179" t="str">
        <v xml:space="preserve"> Drama</v>
      </c>
      <c r="M179" t="str">
        <v xml:space="preserve"> Sci-Fi</v>
      </c>
    </row>
    <row r="180" spans="1:13" ht="30" x14ac:dyDescent="0.25">
      <c r="A180" t="s">
        <v>702</v>
      </c>
      <c r="B180" t="s">
        <v>85</v>
      </c>
      <c r="C180" s="1" t="s">
        <v>47</v>
      </c>
      <c r="D180">
        <v>7.7</v>
      </c>
      <c r="E180" s="2">
        <v>12896</v>
      </c>
      <c r="F180">
        <v>30</v>
      </c>
      <c r="G180" t="str">
        <f t="shared" si="13"/>
        <v>2017</v>
      </c>
      <c r="H180" t="str">
        <f t="shared" si="10"/>
        <v>Comedy</v>
      </c>
      <c r="I180" t="str">
        <f t="shared" si="11"/>
        <v>Workin' Moms</v>
      </c>
      <c r="J180" t="str">
        <f t="shared" si="12"/>
        <v>00:30:00</v>
      </c>
      <c r="K180" t="str" cm="1">
        <f t="array" ref="K180">_xlfn.TEXTSPLIT(H180,",")</f>
        <v>Comedy</v>
      </c>
    </row>
    <row r="181" spans="1:13" ht="45" x14ac:dyDescent="0.25">
      <c r="A181" t="s">
        <v>705</v>
      </c>
      <c r="B181">
        <v>-2020</v>
      </c>
      <c r="C181" s="1" t="s">
        <v>81</v>
      </c>
      <c r="D181">
        <v>7.1</v>
      </c>
      <c r="E181" s="2">
        <v>108684</v>
      </c>
      <c r="F181">
        <v>138</v>
      </c>
      <c r="G181" t="str">
        <f t="shared" si="13"/>
        <v>2020</v>
      </c>
      <c r="H181" t="str">
        <f t="shared" si="10"/>
        <v>Crime, Drama, Thriller</v>
      </c>
      <c r="I181" t="str">
        <f t="shared" si="11"/>
        <v>The Devil All the Time</v>
      </c>
      <c r="J181" t="str">
        <f t="shared" si="12"/>
        <v>02:18:00</v>
      </c>
      <c r="K181" t="str" cm="1">
        <f t="array" ref="K181:M181">_xlfn.TEXTSPLIT(H181,",")</f>
        <v>Crime</v>
      </c>
      <c r="L181" t="str">
        <v xml:space="preserve"> Drama</v>
      </c>
      <c r="M181" t="str">
        <v xml:space="preserve"> Thriller</v>
      </c>
    </row>
    <row r="182" spans="1:13" ht="45" x14ac:dyDescent="0.25">
      <c r="A182" t="s">
        <v>708</v>
      </c>
      <c r="B182" t="s">
        <v>709</v>
      </c>
      <c r="C182" s="1" t="s">
        <v>43</v>
      </c>
      <c r="D182">
        <v>8.4</v>
      </c>
      <c r="E182" s="2">
        <v>100611</v>
      </c>
      <c r="F182">
        <v>48</v>
      </c>
      <c r="G182" t="str">
        <f t="shared" si="13"/>
        <v>2013</v>
      </c>
      <c r="H182" t="str">
        <f t="shared" si="10"/>
        <v>Crime, Drama, Mystery</v>
      </c>
      <c r="I182" t="str">
        <f t="shared" si="11"/>
        <v>Broadchurch</v>
      </c>
      <c r="J182" t="str">
        <f t="shared" si="12"/>
        <v>00:48:00</v>
      </c>
      <c r="K182" t="str" cm="1">
        <f t="array" ref="K182:M182">_xlfn.TEXTSPLIT(H182,",")</f>
        <v>Crime</v>
      </c>
      <c r="L182" t="str">
        <v xml:space="preserve"> Drama</v>
      </c>
      <c r="M182" t="str">
        <v xml:space="preserve"> Mystery</v>
      </c>
    </row>
    <row r="183" spans="1:13" ht="45" x14ac:dyDescent="0.25">
      <c r="A183" t="s">
        <v>712</v>
      </c>
      <c r="B183">
        <v>-2015</v>
      </c>
      <c r="C183" s="1" t="s">
        <v>55</v>
      </c>
      <c r="D183">
        <v>7.1</v>
      </c>
      <c r="E183" s="2">
        <v>371194</v>
      </c>
      <c r="F183">
        <v>137</v>
      </c>
      <c r="G183" t="str">
        <f t="shared" si="13"/>
        <v>2015</v>
      </c>
      <c r="H183" t="str">
        <f t="shared" si="10"/>
        <v>Action, Adventure, Thriller</v>
      </c>
      <c r="I183" t="str">
        <f t="shared" si="11"/>
        <v>Fast &amp; Furious 7</v>
      </c>
      <c r="J183" t="str">
        <f t="shared" si="12"/>
        <v>02:17:00</v>
      </c>
      <c r="K183" t="str" cm="1">
        <f t="array" ref="K183:M183">_xlfn.TEXTSPLIT(H183,",")</f>
        <v>Action</v>
      </c>
      <c r="L183" t="str">
        <v xml:space="preserve"> Adventure</v>
      </c>
      <c r="M183" t="str">
        <v xml:space="preserve"> Thriller</v>
      </c>
    </row>
    <row r="184" spans="1:13" ht="45" x14ac:dyDescent="0.25">
      <c r="A184" t="s">
        <v>716</v>
      </c>
      <c r="B184" t="s">
        <v>717</v>
      </c>
      <c r="C184" s="1" t="s">
        <v>316</v>
      </c>
      <c r="D184">
        <v>6</v>
      </c>
      <c r="E184" s="2">
        <v>5667</v>
      </c>
      <c r="F184">
        <v>60</v>
      </c>
      <c r="G184" t="str">
        <f t="shared" si="13"/>
        <v>2019</v>
      </c>
      <c r="H184" t="str">
        <f t="shared" si="10"/>
        <v>Action, Comedy, Crime</v>
      </c>
      <c r="I184" t="str">
        <f t="shared" si="11"/>
        <v>L.A.'s Finest</v>
      </c>
      <c r="J184" t="str">
        <f t="shared" si="12"/>
        <v>01:00:00</v>
      </c>
      <c r="K184" t="str" cm="1">
        <f t="array" ref="K184:M184">_xlfn.TEXTSPLIT(H184,",")</f>
        <v>Action</v>
      </c>
      <c r="L184" t="str">
        <v xml:space="preserve"> Comedy</v>
      </c>
      <c r="M184" t="str">
        <v xml:space="preserve"> Crime</v>
      </c>
    </row>
    <row r="185" spans="1:13" ht="30" x14ac:dyDescent="0.25">
      <c r="A185" t="s">
        <v>720</v>
      </c>
      <c r="B185">
        <v>-2021</v>
      </c>
      <c r="C185" s="1" t="s">
        <v>104</v>
      </c>
      <c r="D185">
        <v>5.6</v>
      </c>
      <c r="E185" s="2">
        <v>8099</v>
      </c>
      <c r="F185">
        <v>92</v>
      </c>
      <c r="G185" t="str">
        <f t="shared" si="13"/>
        <v>2021</v>
      </c>
      <c r="H185" t="str">
        <f t="shared" si="10"/>
        <v>Comedy, Romance</v>
      </c>
      <c r="I185" t="str">
        <f t="shared" si="11"/>
        <v>Good on Paper</v>
      </c>
      <c r="J185" t="str">
        <f t="shared" si="12"/>
        <v>01:32:00</v>
      </c>
      <c r="K185" t="str" cm="1">
        <f t="array" ref="K185:L185">_xlfn.TEXTSPLIT(H185,",")</f>
        <v>Comedy</v>
      </c>
      <c r="L185" t="str">
        <v xml:space="preserve"> Romance</v>
      </c>
    </row>
    <row r="186" spans="1:13" ht="45" x14ac:dyDescent="0.25">
      <c r="A186" t="s">
        <v>723</v>
      </c>
      <c r="B186" t="s">
        <v>724</v>
      </c>
      <c r="C186" s="1" t="s">
        <v>164</v>
      </c>
      <c r="D186">
        <v>6.5</v>
      </c>
      <c r="E186" s="2">
        <v>118859</v>
      </c>
      <c r="F186">
        <v>55</v>
      </c>
      <c r="G186" t="str">
        <f t="shared" si="13"/>
        <v>2017</v>
      </c>
      <c r="H186" t="str">
        <f t="shared" si="10"/>
        <v>Action, Adventure, Crime</v>
      </c>
      <c r="I186" t="str">
        <f t="shared" si="11"/>
        <v>Iron Fist</v>
      </c>
      <c r="J186" t="str">
        <f t="shared" si="12"/>
        <v>00:55:00</v>
      </c>
      <c r="K186" t="str" cm="1">
        <f t="array" ref="K186:M186">_xlfn.TEXTSPLIT(H186,",")</f>
        <v>Action</v>
      </c>
      <c r="L186" t="str">
        <v xml:space="preserve"> Adventure</v>
      </c>
      <c r="M186" t="str">
        <v xml:space="preserve"> Crime</v>
      </c>
    </row>
    <row r="187" spans="1:13" ht="45" x14ac:dyDescent="0.25">
      <c r="A187" t="s">
        <v>727</v>
      </c>
      <c r="B187" t="s">
        <v>33</v>
      </c>
      <c r="C187" s="1" t="s">
        <v>728</v>
      </c>
      <c r="D187">
        <v>4.5999999999999996</v>
      </c>
      <c r="E187" s="2">
        <v>10008</v>
      </c>
      <c r="F187">
        <v>40</v>
      </c>
      <c r="G187" t="str">
        <f t="shared" si="13"/>
        <v>2020</v>
      </c>
      <c r="H187" t="str">
        <f t="shared" si="10"/>
        <v>Game-Show, Reality-TV, Romance</v>
      </c>
      <c r="I187" t="str">
        <f t="shared" si="11"/>
        <v>Too Hot to Handle</v>
      </c>
      <c r="J187" t="str">
        <f t="shared" si="12"/>
        <v>00:40:00</v>
      </c>
      <c r="K187" t="str" cm="1">
        <f t="array" ref="K187:M187">_xlfn.TEXTSPLIT(H187,",")</f>
        <v>Game-Show</v>
      </c>
      <c r="L187" t="str">
        <v xml:space="preserve"> Reality-TV</v>
      </c>
      <c r="M187" t="str">
        <v xml:space="preserve"> Romance</v>
      </c>
    </row>
    <row r="188" spans="1:13" ht="45" x14ac:dyDescent="0.25">
      <c r="A188" t="s">
        <v>731</v>
      </c>
      <c r="B188">
        <v>-2021</v>
      </c>
      <c r="C188" s="1" t="s">
        <v>43</v>
      </c>
      <c r="D188">
        <v>6.9</v>
      </c>
      <c r="E188" s="2">
        <v>18149</v>
      </c>
      <c r="F188">
        <v>135</v>
      </c>
      <c r="G188" t="str">
        <f t="shared" si="13"/>
        <v>2021</v>
      </c>
      <c r="H188" t="str">
        <f t="shared" si="10"/>
        <v>Crime, Drama, Mystery</v>
      </c>
      <c r="I188" t="str">
        <f t="shared" si="11"/>
        <v>Haseen Dillruba</v>
      </c>
      <c r="J188" t="str">
        <f t="shared" si="12"/>
        <v>02:15:00</v>
      </c>
      <c r="K188" t="str" cm="1">
        <f t="array" ref="K188:M188">_xlfn.TEXTSPLIT(H188,",")</f>
        <v>Crime</v>
      </c>
      <c r="L188" t="str">
        <v xml:space="preserve"> Drama</v>
      </c>
      <c r="M188" t="str">
        <v xml:space="preserve"> Mystery</v>
      </c>
    </row>
    <row r="189" spans="1:13" ht="30" x14ac:dyDescent="0.25">
      <c r="A189" t="s">
        <v>734</v>
      </c>
      <c r="B189" t="s">
        <v>735</v>
      </c>
      <c r="C189" s="1" t="s">
        <v>273</v>
      </c>
      <c r="D189">
        <v>8.5</v>
      </c>
      <c r="E189" s="2">
        <v>236161</v>
      </c>
      <c r="F189">
        <v>44</v>
      </c>
      <c r="G189" t="str">
        <f t="shared" si="13"/>
        <v>2013</v>
      </c>
      <c r="H189" t="str">
        <f t="shared" si="10"/>
        <v>Crime, Drama, Horror</v>
      </c>
      <c r="I189" t="str">
        <f t="shared" si="11"/>
        <v>Hannibal</v>
      </c>
      <c r="J189" t="str">
        <f t="shared" si="12"/>
        <v>00:44:00</v>
      </c>
      <c r="K189" t="str" cm="1">
        <f t="array" ref="K189:M189">_xlfn.TEXTSPLIT(H189,",")</f>
        <v>Crime</v>
      </c>
      <c r="L189" t="str">
        <v xml:space="preserve"> Drama</v>
      </c>
      <c r="M189" t="str">
        <v xml:space="preserve"> Horror</v>
      </c>
    </row>
    <row r="190" spans="1:13" ht="30" x14ac:dyDescent="0.25">
      <c r="A190" t="s">
        <v>738</v>
      </c>
      <c r="B190" t="s">
        <v>739</v>
      </c>
      <c r="C190" s="1" t="s">
        <v>34</v>
      </c>
      <c r="D190">
        <v>8.3000000000000007</v>
      </c>
      <c r="E190" s="2">
        <v>30685</v>
      </c>
      <c r="F190">
        <v>60</v>
      </c>
      <c r="G190" t="str">
        <f t="shared" si="13"/>
        <v>2012</v>
      </c>
      <c r="H190" t="str">
        <f t="shared" si="10"/>
        <v>Action, Crime, Drama</v>
      </c>
      <c r="I190" t="str">
        <f t="shared" si="11"/>
        <v>Longmire</v>
      </c>
      <c r="J190" t="str">
        <f t="shared" si="12"/>
        <v>01:00:00</v>
      </c>
      <c r="K190" t="str" cm="1">
        <f t="array" ref="K190:M190">_xlfn.TEXTSPLIT(H190,",")</f>
        <v>Action</v>
      </c>
      <c r="L190" t="str">
        <v xml:space="preserve"> Crime</v>
      </c>
      <c r="M190" t="str">
        <v xml:space="preserve"> Drama</v>
      </c>
    </row>
    <row r="191" spans="1:13" ht="30" x14ac:dyDescent="0.25">
      <c r="A191" t="s">
        <v>742</v>
      </c>
      <c r="B191">
        <v>-2015</v>
      </c>
      <c r="C191" s="1" t="s">
        <v>34</v>
      </c>
      <c r="D191">
        <v>7.6</v>
      </c>
      <c r="E191" s="2">
        <v>387903</v>
      </c>
      <c r="F191">
        <v>121</v>
      </c>
      <c r="G191" t="str">
        <f t="shared" si="13"/>
        <v>2015</v>
      </c>
      <c r="H191" t="str">
        <f t="shared" si="10"/>
        <v>Action, Crime, Drama</v>
      </c>
      <c r="I191" t="str">
        <f t="shared" si="11"/>
        <v>Sicario</v>
      </c>
      <c r="J191" t="str">
        <f t="shared" si="12"/>
        <v>02:01:00</v>
      </c>
      <c r="K191" t="str" cm="1">
        <f t="array" ref="K191:M191">_xlfn.TEXTSPLIT(H191,",")</f>
        <v>Action</v>
      </c>
      <c r="L191" t="str">
        <v xml:space="preserve"> Crime</v>
      </c>
      <c r="M191" t="str">
        <v xml:space="preserve"> Drama</v>
      </c>
    </row>
    <row r="192" spans="1:13" ht="45" x14ac:dyDescent="0.25">
      <c r="A192" t="s">
        <v>746</v>
      </c>
      <c r="B192" t="s">
        <v>747</v>
      </c>
      <c r="C192" s="1" t="s">
        <v>81</v>
      </c>
      <c r="D192">
        <v>8.1</v>
      </c>
      <c r="E192" s="2">
        <v>89590</v>
      </c>
      <c r="F192">
        <v>60</v>
      </c>
      <c r="G192" t="str">
        <f>MID(B192,6,4)</f>
        <v>2013</v>
      </c>
      <c r="H192" t="str">
        <f t="shared" si="10"/>
        <v>Crime, Drama, Thriller</v>
      </c>
      <c r="I192" t="str">
        <f t="shared" si="11"/>
        <v>The Fall</v>
      </c>
      <c r="J192" t="str">
        <f t="shared" si="12"/>
        <v>01:00:00</v>
      </c>
      <c r="K192" t="str" cm="1">
        <f t="array" ref="K192:M192">_xlfn.TEXTSPLIT(H192,",")</f>
        <v>Crime</v>
      </c>
      <c r="L192" t="str">
        <v xml:space="preserve"> Drama</v>
      </c>
      <c r="M192" t="str">
        <v xml:space="preserve"> Thriller</v>
      </c>
    </row>
    <row r="193" spans="1:13" ht="45" x14ac:dyDescent="0.25">
      <c r="A193" t="s">
        <v>750</v>
      </c>
      <c r="B193">
        <v>-2019</v>
      </c>
      <c r="C193" s="1" t="s">
        <v>531</v>
      </c>
      <c r="D193">
        <v>7.8</v>
      </c>
      <c r="E193" s="2">
        <v>345455</v>
      </c>
      <c r="F193">
        <v>209</v>
      </c>
      <c r="G193" t="str">
        <f t="shared" ref="G193:G200" si="14">MID(B193,2,4)</f>
        <v>2019</v>
      </c>
      <c r="H193" t="str">
        <f t="shared" si="10"/>
        <v>Biography, Crime, Drama</v>
      </c>
      <c r="I193" t="str">
        <f t="shared" si="11"/>
        <v>The Irishman</v>
      </c>
      <c r="J193" t="str">
        <f t="shared" si="12"/>
        <v>03:29:00</v>
      </c>
      <c r="K193" t="str" cm="1">
        <f t="array" ref="K193:M193">_xlfn.TEXTSPLIT(H193,",")</f>
        <v>Biography</v>
      </c>
      <c r="L193" t="str">
        <v xml:space="preserve"> Crime</v>
      </c>
      <c r="M193" t="str">
        <v xml:space="preserve"> Drama</v>
      </c>
    </row>
    <row r="194" spans="1:13" ht="45" x14ac:dyDescent="0.25">
      <c r="A194" t="s">
        <v>754</v>
      </c>
      <c r="B194" t="s">
        <v>33</v>
      </c>
      <c r="C194" s="1" t="s">
        <v>15</v>
      </c>
      <c r="D194">
        <v>8.6999999999999993</v>
      </c>
      <c r="E194" s="2">
        <v>25386</v>
      </c>
      <c r="F194">
        <v>24</v>
      </c>
      <c r="G194" t="str">
        <f t="shared" si="14"/>
        <v>2020</v>
      </c>
      <c r="H194" t="str">
        <f t="shared" ref="H194:H257" si="15">SUBSTITUTE(CLEAN(TRIM(C194)), CHAR(160), "")</f>
        <v>Animation, Action, Adventure</v>
      </c>
      <c r="I194" t="str">
        <f t="shared" ref="I194:I257" si="16">SUBSTITUTE(CLEAN(TRIM(A194)), CHAR(160), "")</f>
        <v>Jujutsu Kaisen</v>
      </c>
      <c r="J194" t="str">
        <f t="shared" si="12"/>
        <v>00:24:00</v>
      </c>
      <c r="K194" t="str" cm="1">
        <f t="array" ref="K194:M194">_xlfn.TEXTSPLIT(H194,",")</f>
        <v>Animation</v>
      </c>
      <c r="L194" t="str">
        <v xml:space="preserve"> Action</v>
      </c>
      <c r="M194" t="str">
        <v xml:space="preserve"> Adventure</v>
      </c>
    </row>
    <row r="195" spans="1:13" ht="45" x14ac:dyDescent="0.25">
      <c r="A195" t="s">
        <v>757</v>
      </c>
      <c r="B195">
        <v>-2003</v>
      </c>
      <c r="C195" s="1" t="s">
        <v>109</v>
      </c>
      <c r="D195">
        <v>8.9</v>
      </c>
      <c r="E195" s="2">
        <v>1691777</v>
      </c>
      <c r="F195">
        <v>201</v>
      </c>
      <c r="G195" t="str">
        <f t="shared" si="14"/>
        <v>2003</v>
      </c>
      <c r="H195" t="str">
        <f t="shared" si="15"/>
        <v>Action, Adventure, Drama</v>
      </c>
      <c r="I195" t="str">
        <f t="shared" si="16"/>
        <v>The Lord of the Rings: The Return of the King</v>
      </c>
      <c r="J195" t="str">
        <f t="shared" ref="J195:J258" si="17">TEXT(F195/1440, "hh:mm:ss")</f>
        <v>03:21:00</v>
      </c>
      <c r="K195" t="str" cm="1">
        <f t="array" ref="K195:M195">_xlfn.TEXTSPLIT(H195,",")</f>
        <v>Action</v>
      </c>
      <c r="L195" t="str">
        <v xml:space="preserve"> Adventure</v>
      </c>
      <c r="M195" t="str">
        <v xml:space="preserve"> Drama</v>
      </c>
    </row>
    <row r="196" spans="1:13" ht="30" x14ac:dyDescent="0.25">
      <c r="A196" t="s">
        <v>761</v>
      </c>
      <c r="B196">
        <v>-2017</v>
      </c>
      <c r="C196" s="1" t="s">
        <v>34</v>
      </c>
      <c r="D196">
        <v>7.6</v>
      </c>
      <c r="E196" s="2">
        <v>468655</v>
      </c>
      <c r="F196">
        <v>113</v>
      </c>
      <c r="G196" t="str">
        <f t="shared" si="14"/>
        <v>2017</v>
      </c>
      <c r="H196" t="str">
        <f t="shared" si="15"/>
        <v>Action, Crime, Drama</v>
      </c>
      <c r="I196" t="str">
        <f t="shared" si="16"/>
        <v>Baby Driver</v>
      </c>
      <c r="J196" t="str">
        <f t="shared" si="17"/>
        <v>01:53:00</v>
      </c>
      <c r="K196" t="str" cm="1">
        <f t="array" ref="K196:M196">_xlfn.TEXTSPLIT(H196,",")</f>
        <v>Action</v>
      </c>
      <c r="L196" t="str">
        <v xml:space="preserve"> Crime</v>
      </c>
      <c r="M196" t="str">
        <v xml:space="preserve"> Drama</v>
      </c>
    </row>
    <row r="197" spans="1:13" ht="30" x14ac:dyDescent="0.25">
      <c r="A197" t="s">
        <v>765</v>
      </c>
      <c r="B197" t="s">
        <v>85</v>
      </c>
      <c r="C197" s="1" t="s">
        <v>86</v>
      </c>
      <c r="D197">
        <v>7.3</v>
      </c>
      <c r="E197" s="2">
        <v>16666</v>
      </c>
      <c r="F197">
        <v>42</v>
      </c>
      <c r="G197" t="str">
        <f t="shared" si="14"/>
        <v>2017</v>
      </c>
      <c r="H197" t="str">
        <f t="shared" si="15"/>
        <v>Drama</v>
      </c>
      <c r="I197" t="str">
        <f t="shared" si="16"/>
        <v>Dynasty</v>
      </c>
      <c r="J197" t="str">
        <f t="shared" si="17"/>
        <v>00:42:00</v>
      </c>
      <c r="K197" t="str" cm="1">
        <f t="array" ref="K197">_xlfn.TEXTSPLIT(H197,",")</f>
        <v>Drama</v>
      </c>
    </row>
    <row r="198" spans="1:13" ht="45" x14ac:dyDescent="0.25">
      <c r="A198" t="s">
        <v>768</v>
      </c>
      <c r="B198">
        <v>-2002</v>
      </c>
      <c r="C198" s="1" t="s">
        <v>346</v>
      </c>
      <c r="D198">
        <v>7.3</v>
      </c>
      <c r="E198" s="2">
        <v>709684</v>
      </c>
      <c r="F198">
        <v>121</v>
      </c>
      <c r="G198" t="str">
        <f t="shared" si="14"/>
        <v>2002</v>
      </c>
      <c r="H198" t="str">
        <f t="shared" si="15"/>
        <v>Action, Adventure, Sci-Fi</v>
      </c>
      <c r="I198" t="str">
        <f t="shared" si="16"/>
        <v>Spider-Man</v>
      </c>
      <c r="J198" t="str">
        <f t="shared" si="17"/>
        <v>02:01:00</v>
      </c>
      <c r="K198" t="str" cm="1">
        <f t="array" ref="K198:M198">_xlfn.TEXTSPLIT(H198,",")</f>
        <v>Action</v>
      </c>
      <c r="L198" t="str">
        <v xml:space="preserve"> Adventure</v>
      </c>
      <c r="M198" t="str">
        <v xml:space="preserve"> Sci-Fi</v>
      </c>
    </row>
    <row r="199" spans="1:13" ht="45" x14ac:dyDescent="0.25">
      <c r="A199" t="s">
        <v>772</v>
      </c>
      <c r="B199">
        <v>-2019</v>
      </c>
      <c r="C199" s="1" t="s">
        <v>430</v>
      </c>
      <c r="D199">
        <v>6.7</v>
      </c>
      <c r="E199" s="2">
        <v>205638</v>
      </c>
      <c r="F199">
        <v>123</v>
      </c>
      <c r="G199" t="str">
        <f t="shared" si="14"/>
        <v>2019</v>
      </c>
      <c r="H199" t="str">
        <f t="shared" si="15"/>
        <v>Action, Adventure, Comedy</v>
      </c>
      <c r="I199" t="str">
        <f t="shared" si="16"/>
        <v>Jumanji: The Next Level</v>
      </c>
      <c r="J199" t="str">
        <f t="shared" si="17"/>
        <v>02:03:00</v>
      </c>
      <c r="K199" t="str" cm="1">
        <f t="array" ref="K199:M199">_xlfn.TEXTSPLIT(H199,",")</f>
        <v>Action</v>
      </c>
      <c r="L199" t="str">
        <v xml:space="preserve"> Adventure</v>
      </c>
      <c r="M199" t="str">
        <v xml:space="preserve"> Comedy</v>
      </c>
    </row>
    <row r="200" spans="1:13" ht="45" x14ac:dyDescent="0.25">
      <c r="A200" t="s">
        <v>776</v>
      </c>
      <c r="B200">
        <v>-2020</v>
      </c>
      <c r="C200" s="1" t="s">
        <v>777</v>
      </c>
      <c r="D200">
        <v>6.3</v>
      </c>
      <c r="E200" s="2">
        <v>109059</v>
      </c>
      <c r="F200">
        <v>118</v>
      </c>
      <c r="G200" t="str">
        <f t="shared" si="14"/>
        <v>2020</v>
      </c>
      <c r="H200" t="str">
        <f t="shared" si="15"/>
        <v>Comedy, Crime, Thriller</v>
      </c>
      <c r="I200" t="str">
        <f t="shared" si="16"/>
        <v>I Care a Lot</v>
      </c>
      <c r="J200" t="str">
        <f t="shared" si="17"/>
        <v>01:58:00</v>
      </c>
      <c r="K200" t="str" cm="1">
        <f t="array" ref="K200:M200">_xlfn.TEXTSPLIT(H200,",")</f>
        <v>Comedy</v>
      </c>
      <c r="L200" t="str">
        <v xml:space="preserve"> Crime</v>
      </c>
      <c r="M200" t="str">
        <v xml:space="preserve"> Thriller</v>
      </c>
    </row>
    <row r="201" spans="1:13" ht="45" x14ac:dyDescent="0.25">
      <c r="A201" t="s">
        <v>780</v>
      </c>
      <c r="B201" t="s">
        <v>781</v>
      </c>
      <c r="C201" s="1" t="s">
        <v>430</v>
      </c>
      <c r="D201">
        <v>7</v>
      </c>
      <c r="E201" s="2">
        <v>100693</v>
      </c>
      <c r="F201">
        <v>109</v>
      </c>
      <c r="G201" t="str">
        <f>MID(B201,6,4)</f>
        <v>2020</v>
      </c>
      <c r="H201" t="str">
        <f t="shared" si="15"/>
        <v>Action, Adventure, Comedy</v>
      </c>
      <c r="I201" t="str">
        <f t="shared" si="16"/>
        <v>Love and Monsters</v>
      </c>
      <c r="J201" t="str">
        <f t="shared" si="17"/>
        <v>01:49:00</v>
      </c>
      <c r="K201" t="str" cm="1">
        <f t="array" ref="K201:M201">_xlfn.TEXTSPLIT(H201,",")</f>
        <v>Action</v>
      </c>
      <c r="L201" t="str">
        <v xml:space="preserve"> Adventure</v>
      </c>
      <c r="M201" t="str">
        <v xml:space="preserve"> Comedy</v>
      </c>
    </row>
    <row r="202" spans="1:13" ht="45" x14ac:dyDescent="0.25">
      <c r="A202" t="s">
        <v>784</v>
      </c>
      <c r="B202" t="s">
        <v>785</v>
      </c>
      <c r="C202" s="1" t="s">
        <v>109</v>
      </c>
      <c r="D202">
        <v>4.8</v>
      </c>
      <c r="E202" s="2">
        <v>16262</v>
      </c>
      <c r="F202">
        <v>96</v>
      </c>
      <c r="G202" t="str">
        <f>MID(B202,8,4)</f>
        <v>2021</v>
      </c>
      <c r="H202" t="str">
        <f t="shared" si="15"/>
        <v>Action, Adventure, Drama</v>
      </c>
      <c r="I202" t="str">
        <f t="shared" si="16"/>
        <v>Awake</v>
      </c>
      <c r="J202" t="str">
        <f t="shared" si="17"/>
        <v>01:36:00</v>
      </c>
      <c r="K202" t="str" cm="1">
        <f t="array" ref="K202:M202">_xlfn.TEXTSPLIT(H202,",")</f>
        <v>Action</v>
      </c>
      <c r="L202" t="str">
        <v xml:space="preserve"> Adventure</v>
      </c>
      <c r="M202" t="str">
        <v xml:space="preserve"> Drama</v>
      </c>
    </row>
    <row r="203" spans="1:13" ht="45" x14ac:dyDescent="0.25">
      <c r="A203" t="s">
        <v>788</v>
      </c>
      <c r="B203">
        <v>-2018</v>
      </c>
      <c r="C203" s="1" t="s">
        <v>64</v>
      </c>
      <c r="D203">
        <v>8.6</v>
      </c>
      <c r="E203" s="2">
        <v>195117</v>
      </c>
      <c r="F203">
        <v>572</v>
      </c>
      <c r="G203" t="str">
        <f>MID(B203,2,4)</f>
        <v>2018</v>
      </c>
      <c r="H203" t="str">
        <f t="shared" si="15"/>
        <v>Drama, Horror, Mystery</v>
      </c>
      <c r="I203" t="str">
        <f t="shared" si="16"/>
        <v>The Haunting of Hill House</v>
      </c>
      <c r="J203" t="str">
        <f t="shared" si="17"/>
        <v>09:32:00</v>
      </c>
      <c r="K203" t="str" cm="1">
        <f t="array" ref="K203:M203">_xlfn.TEXTSPLIT(H203,",")</f>
        <v>Drama</v>
      </c>
      <c r="L203" t="str">
        <v xml:space="preserve"> Horror</v>
      </c>
      <c r="M203" t="str">
        <v xml:space="preserve"> Mystery</v>
      </c>
    </row>
    <row r="204" spans="1:13" ht="45" x14ac:dyDescent="0.25">
      <c r="A204" t="s">
        <v>791</v>
      </c>
      <c r="B204">
        <v>-2021</v>
      </c>
      <c r="C204" s="1" t="s">
        <v>64</v>
      </c>
      <c r="D204">
        <v>5.3</v>
      </c>
      <c r="E204" s="2">
        <v>24250</v>
      </c>
      <c r="F204">
        <v>121</v>
      </c>
      <c r="G204" t="str">
        <f>MID(B204,2,4)</f>
        <v>2021</v>
      </c>
      <c r="H204" t="str">
        <f t="shared" si="15"/>
        <v>Drama, Horror, Mystery</v>
      </c>
      <c r="I204" t="str">
        <f t="shared" si="16"/>
        <v>Things Heard &amp; Seen</v>
      </c>
      <c r="J204" t="str">
        <f t="shared" si="17"/>
        <v>02:01:00</v>
      </c>
      <c r="K204" t="str" cm="1">
        <f t="array" ref="K204:M204">_xlfn.TEXTSPLIT(H204,",")</f>
        <v>Drama</v>
      </c>
      <c r="L204" t="str">
        <v xml:space="preserve"> Horror</v>
      </c>
      <c r="M204" t="str">
        <v xml:space="preserve"> Mystery</v>
      </c>
    </row>
    <row r="205" spans="1:13" ht="30" x14ac:dyDescent="0.25">
      <c r="A205" t="s">
        <v>794</v>
      </c>
      <c r="B205" t="s">
        <v>649</v>
      </c>
      <c r="C205" s="1" t="s">
        <v>34</v>
      </c>
      <c r="D205">
        <v>6.7</v>
      </c>
      <c r="E205" s="2">
        <v>49943</v>
      </c>
      <c r="F205">
        <v>43</v>
      </c>
      <c r="G205" t="str">
        <f>MID(B205,2,4)</f>
        <v>2009</v>
      </c>
      <c r="H205" t="str">
        <f t="shared" si="15"/>
        <v>Action, Crime, Drama</v>
      </c>
      <c r="I205" t="str">
        <f t="shared" si="16"/>
        <v>NCIS: Los Angeles</v>
      </c>
      <c r="J205" t="str">
        <f t="shared" si="17"/>
        <v>00:43:00</v>
      </c>
      <c r="K205" t="str" cm="1">
        <f t="array" ref="K205:M205">_xlfn.TEXTSPLIT(H205,",")</f>
        <v>Action</v>
      </c>
      <c r="L205" t="str">
        <v xml:space="preserve"> Crime</v>
      </c>
      <c r="M205" t="str">
        <v xml:space="preserve"> Drama</v>
      </c>
    </row>
    <row r="206" spans="1:13" ht="30" x14ac:dyDescent="0.25">
      <c r="A206" t="s">
        <v>797</v>
      </c>
      <c r="B206" t="s">
        <v>798</v>
      </c>
      <c r="C206" s="1" t="s">
        <v>799</v>
      </c>
      <c r="D206">
        <v>7.9</v>
      </c>
      <c r="E206" s="2">
        <v>623912</v>
      </c>
      <c r="F206">
        <v>116</v>
      </c>
      <c r="G206" t="str">
        <f>MID(B206,7,4)</f>
        <v>2016</v>
      </c>
      <c r="H206" t="str">
        <f t="shared" si="15"/>
        <v>Drama, Sci-Fi</v>
      </c>
      <c r="I206" t="str">
        <f t="shared" si="16"/>
        <v>Arrival</v>
      </c>
      <c r="J206" t="str">
        <f t="shared" si="17"/>
        <v>01:56:00</v>
      </c>
      <c r="K206" t="str" cm="1">
        <f t="array" ref="K206:L206">_xlfn.TEXTSPLIT(H206,",")</f>
        <v>Drama</v>
      </c>
      <c r="L206" t="str">
        <v xml:space="preserve"> Sci-Fi</v>
      </c>
    </row>
    <row r="207" spans="1:13" ht="30" x14ac:dyDescent="0.25">
      <c r="A207" t="s">
        <v>803</v>
      </c>
      <c r="B207">
        <v>-1976</v>
      </c>
      <c r="C207" s="1" t="s">
        <v>113</v>
      </c>
      <c r="D207">
        <v>8.1999999999999993</v>
      </c>
      <c r="E207" s="2">
        <v>752553</v>
      </c>
      <c r="F207">
        <v>114</v>
      </c>
      <c r="G207" t="str">
        <f>MID(B207,2,4)</f>
        <v>1976</v>
      </c>
      <c r="H207" t="str">
        <f t="shared" si="15"/>
        <v>Crime, Drama</v>
      </c>
      <c r="I207" t="str">
        <f t="shared" si="16"/>
        <v>Taxi Driver</v>
      </c>
      <c r="J207" t="str">
        <f t="shared" si="17"/>
        <v>01:54:00</v>
      </c>
      <c r="K207" t="str" cm="1">
        <f t="array" ref="K207:L207">_xlfn.TEXTSPLIT(H207,",")</f>
        <v>Crime</v>
      </c>
      <c r="L207" t="str">
        <v xml:space="preserve"> Drama</v>
      </c>
    </row>
    <row r="208" spans="1:13" ht="30" x14ac:dyDescent="0.25">
      <c r="A208" t="s">
        <v>807</v>
      </c>
      <c r="B208">
        <v>-1978</v>
      </c>
      <c r="C208" s="1" t="s">
        <v>808</v>
      </c>
      <c r="D208">
        <v>7.2</v>
      </c>
      <c r="E208" s="2">
        <v>250587</v>
      </c>
      <c r="F208">
        <v>110</v>
      </c>
      <c r="G208" t="str">
        <f>MID(B208,2,4)</f>
        <v>1978</v>
      </c>
      <c r="H208" t="str">
        <f t="shared" si="15"/>
        <v>Musical, Romance</v>
      </c>
      <c r="I208" t="str">
        <f t="shared" si="16"/>
        <v>Grease</v>
      </c>
      <c r="J208" t="str">
        <f t="shared" si="17"/>
        <v>01:50:00</v>
      </c>
      <c r="K208" t="str" cm="1">
        <f t="array" ref="K208:L208">_xlfn.TEXTSPLIT(H208,",")</f>
        <v>Musical</v>
      </c>
      <c r="L208" t="str">
        <v xml:space="preserve"> Romance</v>
      </c>
    </row>
    <row r="209" spans="1:13" ht="45" x14ac:dyDescent="0.25">
      <c r="A209" t="s">
        <v>812</v>
      </c>
      <c r="B209">
        <v>-2021</v>
      </c>
      <c r="C209" s="1" t="s">
        <v>43</v>
      </c>
      <c r="D209">
        <v>7.9</v>
      </c>
      <c r="E209" s="2">
        <v>19980</v>
      </c>
      <c r="F209">
        <v>467</v>
      </c>
      <c r="G209" t="str">
        <f>MID(B209,2,4)</f>
        <v>2021</v>
      </c>
      <c r="H209" t="str">
        <f t="shared" si="15"/>
        <v>Crime, Drama, Mystery</v>
      </c>
      <c r="I209" t="str">
        <f t="shared" si="16"/>
        <v>El inocente</v>
      </c>
      <c r="J209" t="str">
        <f t="shared" si="17"/>
        <v>07:47:00</v>
      </c>
      <c r="K209" t="str" cm="1">
        <f t="array" ref="K209:M209">_xlfn.TEXTSPLIT(H209,",")</f>
        <v>Crime</v>
      </c>
      <c r="L209" t="str">
        <v xml:space="preserve"> Drama</v>
      </c>
      <c r="M209" t="str">
        <v xml:space="preserve"> Mystery</v>
      </c>
    </row>
    <row r="210" spans="1:13" ht="30" x14ac:dyDescent="0.25">
      <c r="A210" t="s">
        <v>815</v>
      </c>
      <c r="B210" t="s">
        <v>51</v>
      </c>
      <c r="C210" s="1" t="s">
        <v>816</v>
      </c>
      <c r="D210">
        <v>7.8</v>
      </c>
      <c r="E210" s="2">
        <v>3653</v>
      </c>
      <c r="F210">
        <v>45</v>
      </c>
      <c r="G210" t="str">
        <f>MID(B210,2,4)</f>
        <v>2019</v>
      </c>
      <c r="H210" t="str">
        <f t="shared" si="15"/>
        <v>Documentary</v>
      </c>
      <c r="I210" t="str">
        <f t="shared" si="16"/>
        <v>The Movies That Made Us</v>
      </c>
      <c r="J210" t="str">
        <f t="shared" si="17"/>
        <v>00:45:00</v>
      </c>
      <c r="K210" t="str" cm="1">
        <f t="array" ref="K210">_xlfn.TEXTSPLIT(H210,",")</f>
        <v>Documentary</v>
      </c>
    </row>
    <row r="211" spans="1:13" ht="45" x14ac:dyDescent="0.25">
      <c r="A211" t="s">
        <v>819</v>
      </c>
      <c r="B211" t="s">
        <v>33</v>
      </c>
      <c r="C211" s="1" t="s">
        <v>461</v>
      </c>
      <c r="D211">
        <v>7.5</v>
      </c>
      <c r="E211" s="2">
        <v>31200</v>
      </c>
      <c r="F211">
        <v>45</v>
      </c>
      <c r="G211" t="str">
        <f>MID(B211,2,4)</f>
        <v>2020</v>
      </c>
      <c r="H211" t="str">
        <f t="shared" si="15"/>
        <v>Action, Drama, Fantasy</v>
      </c>
      <c r="I211" t="str">
        <f t="shared" si="16"/>
        <v>Ragnarok</v>
      </c>
      <c r="J211" t="str">
        <f t="shared" si="17"/>
        <v>00:45:00</v>
      </c>
      <c r="K211" t="str" cm="1">
        <f t="array" ref="K211:M211">_xlfn.TEXTSPLIT(H211,",")</f>
        <v>Action</v>
      </c>
      <c r="L211" t="str">
        <v xml:space="preserve"> Drama</v>
      </c>
      <c r="M211" t="str">
        <v xml:space="preserve"> Fantasy</v>
      </c>
    </row>
    <row r="212" spans="1:13" ht="45" x14ac:dyDescent="0.25">
      <c r="A212" t="s">
        <v>822</v>
      </c>
      <c r="B212" t="s">
        <v>496</v>
      </c>
      <c r="C212" s="1" t="s">
        <v>205</v>
      </c>
      <c r="D212">
        <v>7.2</v>
      </c>
      <c r="E212" s="2">
        <v>97848</v>
      </c>
      <c r="F212">
        <v>140</v>
      </c>
      <c r="G212" t="str">
        <f>MID(B212,6,4)</f>
        <v>2019</v>
      </c>
      <c r="H212" t="str">
        <f t="shared" si="15"/>
        <v>Biography, Drama, History</v>
      </c>
      <c r="I212" t="str">
        <f t="shared" si="16"/>
        <v>The King</v>
      </c>
      <c r="J212" t="str">
        <f t="shared" si="17"/>
        <v>02:20:00</v>
      </c>
      <c r="K212" t="str" cm="1">
        <f t="array" ref="K212:M212">_xlfn.TEXTSPLIT(H212,",")</f>
        <v>Biography</v>
      </c>
      <c r="L212" t="str">
        <v xml:space="preserve"> Drama</v>
      </c>
      <c r="M212" t="str">
        <v xml:space="preserve"> History</v>
      </c>
    </row>
    <row r="213" spans="1:13" ht="30" x14ac:dyDescent="0.25">
      <c r="A213" t="s">
        <v>825</v>
      </c>
      <c r="B213" t="s">
        <v>14</v>
      </c>
      <c r="C213" s="1" t="s">
        <v>91</v>
      </c>
      <c r="D213">
        <v>7.5</v>
      </c>
      <c r="E213" s="2">
        <v>35247</v>
      </c>
      <c r="G213" t="str">
        <f t="shared" ref="G213:G232" si="18">MID(B213,2,4)</f>
        <v>2021</v>
      </c>
      <c r="H213" t="str">
        <f t="shared" si="15"/>
        <v>Comedy, Drama</v>
      </c>
      <c r="I213" t="str">
        <f t="shared" si="16"/>
        <v>Ginny &amp; Georgia</v>
      </c>
      <c r="J213" t="str">
        <f t="shared" si="17"/>
        <v>00:00:00</v>
      </c>
      <c r="K213" t="str" cm="1">
        <f t="array" ref="K213:L213">_xlfn.TEXTSPLIT(H213,",")</f>
        <v>Comedy</v>
      </c>
      <c r="L213" t="str">
        <v xml:space="preserve"> Drama</v>
      </c>
    </row>
    <row r="214" spans="1:13" ht="45" x14ac:dyDescent="0.25">
      <c r="A214" t="s">
        <v>828</v>
      </c>
      <c r="B214">
        <v>-2021</v>
      </c>
      <c r="C214" s="1" t="s">
        <v>109</v>
      </c>
      <c r="D214">
        <v>6.7</v>
      </c>
      <c r="E214" s="2">
        <v>31953</v>
      </c>
      <c r="F214">
        <v>56</v>
      </c>
      <c r="G214" t="str">
        <f t="shared" si="18"/>
        <v>2021</v>
      </c>
      <c r="H214" t="str">
        <f t="shared" si="15"/>
        <v>Action, Adventure, Drama</v>
      </c>
      <c r="I214" t="str">
        <f t="shared" si="16"/>
        <v>Jupiter's Legacy</v>
      </c>
      <c r="J214" t="str">
        <f t="shared" si="17"/>
        <v>00:56:00</v>
      </c>
      <c r="K214" t="str" cm="1">
        <f t="array" ref="K214:M214">_xlfn.TEXTSPLIT(H214,",")</f>
        <v>Action</v>
      </c>
      <c r="L214" t="str">
        <v xml:space="preserve"> Adventure</v>
      </c>
      <c r="M214" t="str">
        <v xml:space="preserve"> Drama</v>
      </c>
    </row>
    <row r="215" spans="1:13" ht="45" x14ac:dyDescent="0.25">
      <c r="A215" t="s">
        <v>831</v>
      </c>
      <c r="B215" t="s">
        <v>832</v>
      </c>
      <c r="C215" s="1" t="s">
        <v>833</v>
      </c>
      <c r="D215">
        <v>7.5</v>
      </c>
      <c r="E215" s="2">
        <v>81326</v>
      </c>
      <c r="F215">
        <v>60</v>
      </c>
      <c r="G215" t="str">
        <f t="shared" si="18"/>
        <v>2016</v>
      </c>
      <c r="H215" t="str">
        <f t="shared" si="15"/>
        <v>Action, Drama, Mystery</v>
      </c>
      <c r="I215" t="str">
        <f t="shared" si="16"/>
        <v>Designated Survivor</v>
      </c>
      <c r="J215" t="str">
        <f t="shared" si="17"/>
        <v>01:00:00</v>
      </c>
      <c r="K215" t="str" cm="1">
        <f t="array" ref="K215:M215">_xlfn.TEXTSPLIT(H215,",")</f>
        <v>Action</v>
      </c>
      <c r="L215" t="str">
        <v xml:space="preserve"> Drama</v>
      </c>
      <c r="M215" t="str">
        <v xml:space="preserve"> Mystery</v>
      </c>
    </row>
    <row r="216" spans="1:13" ht="45" x14ac:dyDescent="0.25">
      <c r="A216" t="s">
        <v>836</v>
      </c>
      <c r="B216">
        <v>-2021</v>
      </c>
      <c r="C216" s="1" t="s">
        <v>25</v>
      </c>
      <c r="G216" t="str">
        <f t="shared" si="18"/>
        <v>2021</v>
      </c>
      <c r="H216" t="str">
        <f t="shared" si="15"/>
        <v>Animation, Adventure, Comedy</v>
      </c>
      <c r="I216" t="str">
        <f t="shared" si="16"/>
        <v>Sing 2</v>
      </c>
      <c r="J216" t="str">
        <f t="shared" si="17"/>
        <v>00:00:00</v>
      </c>
      <c r="K216" t="str" cm="1">
        <f t="array" ref="K216:M216">_xlfn.TEXTSPLIT(H216,",")</f>
        <v>Animation</v>
      </c>
      <c r="L216" t="str">
        <v xml:space="preserve"> Adventure</v>
      </c>
      <c r="M216" t="str">
        <v xml:space="preserve"> Comedy</v>
      </c>
    </row>
    <row r="217" spans="1:13" ht="45" x14ac:dyDescent="0.25">
      <c r="A217" t="s">
        <v>839</v>
      </c>
      <c r="B217" t="s">
        <v>840</v>
      </c>
      <c r="C217" s="1" t="s">
        <v>242</v>
      </c>
      <c r="D217">
        <v>8.1999999999999993</v>
      </c>
      <c r="E217" s="2">
        <v>122230</v>
      </c>
      <c r="F217">
        <v>40</v>
      </c>
      <c r="G217" t="str">
        <f t="shared" si="18"/>
        <v>2009</v>
      </c>
      <c r="H217" t="str">
        <f t="shared" si="15"/>
        <v>Comedy, Crime, Drama</v>
      </c>
      <c r="I217" t="str">
        <f t="shared" si="16"/>
        <v>White Collar</v>
      </c>
      <c r="J217" t="str">
        <f t="shared" si="17"/>
        <v>00:40:00</v>
      </c>
      <c r="K217" t="str" cm="1">
        <f t="array" ref="K217:M217">_xlfn.TEXTSPLIT(H217,",")</f>
        <v>Comedy</v>
      </c>
      <c r="L217" t="str">
        <v xml:space="preserve"> Crime</v>
      </c>
      <c r="M217" t="str">
        <v xml:space="preserve"> Drama</v>
      </c>
    </row>
    <row r="218" spans="1:13" ht="45" x14ac:dyDescent="0.25">
      <c r="A218" t="s">
        <v>843</v>
      </c>
      <c r="B218">
        <v>-2021</v>
      </c>
      <c r="C218" s="1" t="s">
        <v>205</v>
      </c>
      <c r="D218">
        <v>7.1</v>
      </c>
      <c r="E218" s="2">
        <v>60598</v>
      </c>
      <c r="F218">
        <v>112</v>
      </c>
      <c r="G218" t="str">
        <f t="shared" si="18"/>
        <v>2021</v>
      </c>
      <c r="H218" t="str">
        <f t="shared" si="15"/>
        <v>Biography, Drama, History</v>
      </c>
      <c r="I218" t="str">
        <f t="shared" si="16"/>
        <v>The Dig</v>
      </c>
      <c r="J218" t="str">
        <f t="shared" si="17"/>
        <v>01:52:00</v>
      </c>
      <c r="K218" t="str" cm="1">
        <f t="array" ref="K218:M218">_xlfn.TEXTSPLIT(H218,",")</f>
        <v>Biography</v>
      </c>
      <c r="L218" t="str">
        <v xml:space="preserve"> Drama</v>
      </c>
      <c r="M218" t="str">
        <v xml:space="preserve"> History</v>
      </c>
    </row>
    <row r="219" spans="1:13" ht="45" x14ac:dyDescent="0.25">
      <c r="A219" t="s">
        <v>846</v>
      </c>
      <c r="B219">
        <v>-2022</v>
      </c>
      <c r="C219" s="1" t="s">
        <v>242</v>
      </c>
      <c r="G219" t="str">
        <f t="shared" si="18"/>
        <v>2022</v>
      </c>
      <c r="H219" t="str">
        <f t="shared" si="15"/>
        <v>Comedy, Crime, Drama</v>
      </c>
      <c r="I219" t="str">
        <f t="shared" si="16"/>
        <v>Knives Out 2</v>
      </c>
      <c r="J219" t="str">
        <f t="shared" si="17"/>
        <v>00:00:00</v>
      </c>
      <c r="K219" t="str" cm="1">
        <f t="array" ref="K219:M219">_xlfn.TEXTSPLIT(H219,",")</f>
        <v>Comedy</v>
      </c>
      <c r="L219" t="str">
        <v xml:space="preserve"> Crime</v>
      </c>
      <c r="M219" t="str">
        <v xml:space="preserve"> Drama</v>
      </c>
    </row>
    <row r="220" spans="1:13" ht="30" x14ac:dyDescent="0.25">
      <c r="A220" t="s">
        <v>849</v>
      </c>
      <c r="B220" t="s">
        <v>281</v>
      </c>
      <c r="C220" s="1" t="s">
        <v>113</v>
      </c>
      <c r="D220">
        <v>7.2</v>
      </c>
      <c r="E220" s="2">
        <v>18088</v>
      </c>
      <c r="F220">
        <v>44</v>
      </c>
      <c r="G220" t="str">
        <f t="shared" si="18"/>
        <v>2018</v>
      </c>
      <c r="H220" t="str">
        <f t="shared" si="15"/>
        <v>Crime, Drama</v>
      </c>
      <c r="I220" t="str">
        <f t="shared" si="16"/>
        <v>Dirty John</v>
      </c>
      <c r="J220" t="str">
        <f t="shared" si="17"/>
        <v>00:44:00</v>
      </c>
      <c r="K220" t="str" cm="1">
        <f t="array" ref="K220:L220">_xlfn.TEXTSPLIT(H220,",")</f>
        <v>Crime</v>
      </c>
      <c r="L220" t="str">
        <v xml:space="preserve"> Drama</v>
      </c>
    </row>
    <row r="221" spans="1:13" ht="45" x14ac:dyDescent="0.25">
      <c r="A221" t="s">
        <v>852</v>
      </c>
      <c r="B221">
        <v>-2020</v>
      </c>
      <c r="C221" s="1" t="s">
        <v>168</v>
      </c>
      <c r="D221">
        <v>6.7</v>
      </c>
      <c r="E221" s="2">
        <v>141605</v>
      </c>
      <c r="F221">
        <v>125</v>
      </c>
      <c r="G221" t="str">
        <f t="shared" si="18"/>
        <v>2020</v>
      </c>
      <c r="H221" t="str">
        <f t="shared" si="15"/>
        <v>Action, Adventure, Fantasy</v>
      </c>
      <c r="I221" t="str">
        <f t="shared" si="16"/>
        <v>The Old Guard</v>
      </c>
      <c r="J221" t="str">
        <f t="shared" si="17"/>
        <v>02:05:00</v>
      </c>
      <c r="K221" t="str" cm="1">
        <f t="array" ref="K221:M221">_xlfn.TEXTSPLIT(H221,",")</f>
        <v>Action</v>
      </c>
      <c r="L221" t="str">
        <v xml:space="preserve"> Adventure</v>
      </c>
      <c r="M221" t="str">
        <v xml:space="preserve"> Fantasy</v>
      </c>
    </row>
    <row r="222" spans="1:13" ht="45" x14ac:dyDescent="0.25">
      <c r="A222" t="s">
        <v>855</v>
      </c>
      <c r="B222">
        <v>-2018</v>
      </c>
      <c r="C222" s="1" t="s">
        <v>346</v>
      </c>
      <c r="D222">
        <v>6.7</v>
      </c>
      <c r="E222" s="2">
        <v>390167</v>
      </c>
      <c r="F222">
        <v>112</v>
      </c>
      <c r="G222" t="str">
        <f t="shared" si="18"/>
        <v>2018</v>
      </c>
      <c r="H222" t="str">
        <f t="shared" si="15"/>
        <v>Action, Adventure, Sci-Fi</v>
      </c>
      <c r="I222" t="str">
        <f t="shared" si="16"/>
        <v>Venom</v>
      </c>
      <c r="J222" t="str">
        <f t="shared" si="17"/>
        <v>01:52:00</v>
      </c>
      <c r="K222" t="str" cm="1">
        <f t="array" ref="K222:M222">_xlfn.TEXTSPLIT(H222,",")</f>
        <v>Action</v>
      </c>
      <c r="L222" t="str">
        <v xml:space="preserve"> Adventure</v>
      </c>
      <c r="M222" t="str">
        <v xml:space="preserve"> Sci-Fi</v>
      </c>
    </row>
    <row r="223" spans="1:13" ht="45" x14ac:dyDescent="0.25">
      <c r="A223" t="s">
        <v>859</v>
      </c>
      <c r="B223" t="s">
        <v>860</v>
      </c>
      <c r="C223" s="1" t="s">
        <v>43</v>
      </c>
      <c r="D223">
        <v>8.1999999999999993</v>
      </c>
      <c r="E223" s="2">
        <v>102312</v>
      </c>
      <c r="F223">
        <v>45</v>
      </c>
      <c r="G223" t="str">
        <f t="shared" si="18"/>
        <v>2011</v>
      </c>
      <c r="H223" t="str">
        <f t="shared" si="15"/>
        <v>Crime, Drama, Mystery</v>
      </c>
      <c r="I223" t="str">
        <f t="shared" si="16"/>
        <v>The Killing</v>
      </c>
      <c r="J223" t="str">
        <f t="shared" si="17"/>
        <v>00:45:00</v>
      </c>
      <c r="K223" t="str" cm="1">
        <f t="array" ref="K223:M223">_xlfn.TEXTSPLIT(H223,",")</f>
        <v>Crime</v>
      </c>
      <c r="L223" t="str">
        <v xml:space="preserve"> Drama</v>
      </c>
      <c r="M223" t="str">
        <v xml:space="preserve"> Mystery</v>
      </c>
    </row>
    <row r="224" spans="1:13" ht="30" x14ac:dyDescent="0.25">
      <c r="A224" t="s">
        <v>863</v>
      </c>
      <c r="B224">
        <v>-2021</v>
      </c>
      <c r="C224" s="1" t="s">
        <v>47</v>
      </c>
      <c r="F224">
        <v>145</v>
      </c>
      <c r="G224" t="str">
        <f t="shared" si="18"/>
        <v>2021</v>
      </c>
      <c r="H224" t="str">
        <f t="shared" si="15"/>
        <v>Comedy</v>
      </c>
      <c r="I224" t="str">
        <f t="shared" si="16"/>
        <v>Don't Look Up</v>
      </c>
      <c r="J224" t="str">
        <f t="shared" si="17"/>
        <v>02:25:00</v>
      </c>
      <c r="K224" t="str" cm="1">
        <f t="array" ref="K224">_xlfn.TEXTSPLIT(H224,",")</f>
        <v>Comedy</v>
      </c>
    </row>
    <row r="225" spans="1:13" ht="30" x14ac:dyDescent="0.25">
      <c r="A225" t="s">
        <v>866</v>
      </c>
      <c r="B225" t="s">
        <v>867</v>
      </c>
      <c r="C225" s="1" t="s">
        <v>86</v>
      </c>
      <c r="D225">
        <v>8.1999999999999993</v>
      </c>
      <c r="E225" s="2">
        <v>77286</v>
      </c>
      <c r="F225">
        <v>46</v>
      </c>
      <c r="G225" t="str">
        <f t="shared" si="18"/>
        <v>2007</v>
      </c>
      <c r="H225" t="str">
        <f t="shared" si="15"/>
        <v>Drama</v>
      </c>
      <c r="I225" t="str">
        <f t="shared" si="16"/>
        <v>Skins</v>
      </c>
      <c r="J225" t="str">
        <f t="shared" si="17"/>
        <v>00:46:00</v>
      </c>
      <c r="K225" t="str" cm="1">
        <f t="array" ref="K225">_xlfn.TEXTSPLIT(H225,",")</f>
        <v>Drama</v>
      </c>
    </row>
    <row r="226" spans="1:13" ht="30" x14ac:dyDescent="0.25">
      <c r="A226" t="s">
        <v>870</v>
      </c>
      <c r="B226">
        <v>-2019</v>
      </c>
      <c r="C226" s="1" t="s">
        <v>871</v>
      </c>
      <c r="D226">
        <v>6.1</v>
      </c>
      <c r="E226" s="2">
        <v>150455</v>
      </c>
      <c r="F226">
        <v>128</v>
      </c>
      <c r="G226" t="str">
        <f t="shared" si="18"/>
        <v>2019</v>
      </c>
      <c r="H226" t="str">
        <f t="shared" si="15"/>
        <v>Action, Thriller</v>
      </c>
      <c r="I226" t="str">
        <f t="shared" si="16"/>
        <v>6 Underground</v>
      </c>
      <c r="J226" t="str">
        <f t="shared" si="17"/>
        <v>02:08:00</v>
      </c>
      <c r="K226" t="str" cm="1">
        <f t="array" ref="K226:L226">_xlfn.TEXTSPLIT(H226,",")</f>
        <v>Action</v>
      </c>
      <c r="L226" t="str">
        <v xml:space="preserve"> Thriller</v>
      </c>
    </row>
    <row r="227" spans="1:13" ht="45" x14ac:dyDescent="0.25">
      <c r="A227" t="s">
        <v>874</v>
      </c>
      <c r="B227">
        <v>-2017</v>
      </c>
      <c r="C227" s="1" t="s">
        <v>164</v>
      </c>
      <c r="D227">
        <v>6.6</v>
      </c>
      <c r="E227" s="2">
        <v>215795</v>
      </c>
      <c r="F227">
        <v>136</v>
      </c>
      <c r="G227" t="str">
        <f t="shared" si="18"/>
        <v>2017</v>
      </c>
      <c r="H227" t="str">
        <f t="shared" si="15"/>
        <v>Action, Adventure, Crime</v>
      </c>
      <c r="I227" t="str">
        <f t="shared" si="16"/>
        <v>The Fate of the Furious</v>
      </c>
      <c r="J227" t="str">
        <f t="shared" si="17"/>
        <v>02:16:00</v>
      </c>
      <c r="K227" t="str" cm="1">
        <f t="array" ref="K227:M227">_xlfn.TEXTSPLIT(H227,",")</f>
        <v>Action</v>
      </c>
      <c r="L227" t="str">
        <v xml:space="preserve"> Adventure</v>
      </c>
      <c r="M227" t="str">
        <v xml:space="preserve"> Crime</v>
      </c>
    </row>
    <row r="228" spans="1:13" ht="45" x14ac:dyDescent="0.25">
      <c r="A228" t="s">
        <v>878</v>
      </c>
      <c r="B228">
        <v>-2016</v>
      </c>
      <c r="C228" s="1" t="s">
        <v>346</v>
      </c>
      <c r="D228">
        <v>7.8</v>
      </c>
      <c r="E228" s="2">
        <v>697750</v>
      </c>
      <c r="F228">
        <v>147</v>
      </c>
      <c r="G228" t="str">
        <f t="shared" si="18"/>
        <v>2016</v>
      </c>
      <c r="H228" t="str">
        <f t="shared" si="15"/>
        <v>Action, Adventure, Sci-Fi</v>
      </c>
      <c r="I228" t="str">
        <f t="shared" si="16"/>
        <v>Captain America: Civil War</v>
      </c>
      <c r="J228" t="str">
        <f t="shared" si="17"/>
        <v>02:27:00</v>
      </c>
      <c r="K228" t="str" cm="1">
        <f t="array" ref="K228:M228">_xlfn.TEXTSPLIT(H228,",")</f>
        <v>Action</v>
      </c>
      <c r="L228" t="str">
        <v xml:space="preserve"> Adventure</v>
      </c>
      <c r="M228" t="str">
        <v xml:space="preserve"> Sci-Fi</v>
      </c>
    </row>
    <row r="229" spans="1:13" ht="45" x14ac:dyDescent="0.25">
      <c r="A229" t="s">
        <v>882</v>
      </c>
      <c r="B229">
        <v>-2021</v>
      </c>
      <c r="C229" s="1" t="s">
        <v>109</v>
      </c>
      <c r="D229">
        <v>7.8</v>
      </c>
      <c r="E229" s="2">
        <v>1976</v>
      </c>
      <c r="F229">
        <v>137</v>
      </c>
      <c r="G229" t="str">
        <f t="shared" si="18"/>
        <v>2021</v>
      </c>
      <c r="H229" t="str">
        <f t="shared" si="15"/>
        <v>Action, Adventure, Drama</v>
      </c>
      <c r="I229" t="str">
        <f t="shared" si="16"/>
        <v>RurÃ´ni Kenshin: Sai shÃ»shÃ´ - The Beginning</v>
      </c>
      <c r="J229" t="str">
        <f t="shared" si="17"/>
        <v>02:17:00</v>
      </c>
      <c r="K229" t="str" cm="1">
        <f t="array" ref="K229:M229">_xlfn.TEXTSPLIT(H229,",")</f>
        <v>Action</v>
      </c>
      <c r="L229" t="str">
        <v xml:space="preserve"> Adventure</v>
      </c>
      <c r="M229" t="str">
        <v xml:space="preserve"> Drama</v>
      </c>
    </row>
    <row r="230" spans="1:13" ht="45" x14ac:dyDescent="0.25">
      <c r="A230" t="s">
        <v>885</v>
      </c>
      <c r="B230" t="s">
        <v>886</v>
      </c>
      <c r="C230" s="1" t="s">
        <v>887</v>
      </c>
      <c r="D230">
        <v>9</v>
      </c>
      <c r="E230" s="2">
        <v>262556</v>
      </c>
      <c r="F230">
        <v>24</v>
      </c>
      <c r="G230" t="str">
        <f t="shared" si="18"/>
        <v>2006</v>
      </c>
      <c r="H230" t="str">
        <f t="shared" si="15"/>
        <v>Animation, Crime, Drama</v>
      </c>
      <c r="I230" t="str">
        <f t="shared" si="16"/>
        <v>Death Note: Desu nÃ´to</v>
      </c>
      <c r="J230" t="str">
        <f t="shared" si="17"/>
        <v>00:24:00</v>
      </c>
      <c r="K230" t="str" cm="1">
        <f t="array" ref="K230:M230">_xlfn.TEXTSPLIT(H230,",")</f>
        <v>Animation</v>
      </c>
      <c r="L230" t="str">
        <v xml:space="preserve"> Crime</v>
      </c>
      <c r="M230" t="str">
        <v xml:space="preserve"> Drama</v>
      </c>
    </row>
    <row r="231" spans="1:13" ht="45" x14ac:dyDescent="0.25">
      <c r="A231" t="s">
        <v>890</v>
      </c>
      <c r="B231" t="s">
        <v>891</v>
      </c>
      <c r="C231" s="1" t="s">
        <v>15</v>
      </c>
      <c r="D231">
        <v>8.3000000000000007</v>
      </c>
      <c r="E231" s="2">
        <v>79832</v>
      </c>
      <c r="F231">
        <v>24</v>
      </c>
      <c r="G231" t="str">
        <f t="shared" si="18"/>
        <v>2002</v>
      </c>
      <c r="H231" t="str">
        <f t="shared" si="15"/>
        <v>Animation, Action, Adventure</v>
      </c>
      <c r="I231" t="str">
        <f t="shared" si="16"/>
        <v>Naruto</v>
      </c>
      <c r="J231" t="str">
        <f t="shared" si="17"/>
        <v>00:24:00</v>
      </c>
      <c r="K231" t="str" cm="1">
        <f t="array" ref="K231:M231">_xlfn.TEXTSPLIT(H231,",")</f>
        <v>Animation</v>
      </c>
      <c r="L231" t="str">
        <v xml:space="preserve"> Action</v>
      </c>
      <c r="M231" t="str">
        <v xml:space="preserve"> Adventure</v>
      </c>
    </row>
    <row r="232" spans="1:13" ht="30" x14ac:dyDescent="0.25">
      <c r="A232" t="s">
        <v>894</v>
      </c>
      <c r="B232" t="s">
        <v>895</v>
      </c>
      <c r="C232" s="1" t="s">
        <v>896</v>
      </c>
      <c r="D232">
        <v>8.1999999999999993</v>
      </c>
      <c r="E232" s="2">
        <v>96550</v>
      </c>
      <c r="F232">
        <v>56</v>
      </c>
      <c r="G232" t="str">
        <f t="shared" si="18"/>
        <v>2014</v>
      </c>
      <c r="H232" t="str">
        <f t="shared" si="15"/>
        <v>Adventure, Drama</v>
      </c>
      <c r="I232" t="str">
        <f t="shared" si="16"/>
        <v>Black Sails</v>
      </c>
      <c r="J232" t="str">
        <f t="shared" si="17"/>
        <v>00:56:00</v>
      </c>
      <c r="K232" t="str" cm="1">
        <f t="array" ref="K232:L232">_xlfn.TEXTSPLIT(H232,",")</f>
        <v>Adventure</v>
      </c>
      <c r="L232" t="str">
        <v xml:space="preserve"> Drama</v>
      </c>
    </row>
    <row r="233" spans="1:13" ht="30" x14ac:dyDescent="0.25">
      <c r="A233" t="s">
        <v>899</v>
      </c>
      <c r="B233" t="s">
        <v>781</v>
      </c>
      <c r="C233" s="1" t="s">
        <v>900</v>
      </c>
      <c r="D233">
        <v>6.7</v>
      </c>
      <c r="E233" s="2">
        <v>55389</v>
      </c>
      <c r="F233">
        <v>90</v>
      </c>
      <c r="G233" t="str">
        <f>MID(B233,6,4)</f>
        <v>2020</v>
      </c>
      <c r="H233" t="str">
        <f t="shared" si="15"/>
        <v>Mystery, Thriller</v>
      </c>
      <c r="I233" t="str">
        <f t="shared" si="16"/>
        <v>Run</v>
      </c>
      <c r="J233" t="str">
        <f t="shared" si="17"/>
        <v>01:30:00</v>
      </c>
      <c r="K233" t="str" cm="1">
        <f t="array" ref="K233:L233">_xlfn.TEXTSPLIT(H233,",")</f>
        <v>Mystery</v>
      </c>
      <c r="L233" t="str">
        <v xml:space="preserve"> Thriller</v>
      </c>
    </row>
    <row r="234" spans="1:13" ht="30" x14ac:dyDescent="0.25">
      <c r="A234" t="s">
        <v>903</v>
      </c>
      <c r="B234" t="s">
        <v>709</v>
      </c>
      <c r="C234" s="1" t="s">
        <v>699</v>
      </c>
      <c r="D234">
        <v>8.3000000000000007</v>
      </c>
      <c r="E234" s="2">
        <v>104501</v>
      </c>
      <c r="F234">
        <v>44</v>
      </c>
      <c r="G234" t="str">
        <f t="shared" ref="G234:G258" si="19">MID(B234,2,4)</f>
        <v>2013</v>
      </c>
      <c r="H234" t="str">
        <f t="shared" si="15"/>
        <v>Action, Drama, Sci-Fi</v>
      </c>
      <c r="I234" t="str">
        <f t="shared" si="16"/>
        <v>Orphan Black</v>
      </c>
      <c r="J234" t="str">
        <f t="shared" si="17"/>
        <v>00:44:00</v>
      </c>
      <c r="K234" t="str" cm="1">
        <f t="array" ref="K234:M234">_xlfn.TEXTSPLIT(H234,",")</f>
        <v>Action</v>
      </c>
      <c r="L234" t="str">
        <v xml:space="preserve"> Drama</v>
      </c>
      <c r="M234" t="str">
        <v xml:space="preserve"> Sci-Fi</v>
      </c>
    </row>
    <row r="235" spans="1:13" ht="45" x14ac:dyDescent="0.25">
      <c r="A235" t="s">
        <v>906</v>
      </c>
      <c r="B235" t="s">
        <v>460</v>
      </c>
      <c r="C235" s="1" t="s">
        <v>60</v>
      </c>
      <c r="D235">
        <v>7.8</v>
      </c>
      <c r="E235" s="2">
        <v>111716</v>
      </c>
      <c r="F235">
        <v>45</v>
      </c>
      <c r="G235" t="str">
        <f t="shared" si="19"/>
        <v>2011</v>
      </c>
      <c r="H235" t="str">
        <f t="shared" si="15"/>
        <v>Crime, Drama, Fantasy</v>
      </c>
      <c r="I235" t="str">
        <f t="shared" si="16"/>
        <v>Grimm</v>
      </c>
      <c r="J235" t="str">
        <f t="shared" si="17"/>
        <v>00:45:00</v>
      </c>
      <c r="K235" t="str" cm="1">
        <f t="array" ref="K235:M235">_xlfn.TEXTSPLIT(H235,",")</f>
        <v>Crime</v>
      </c>
      <c r="L235" t="str">
        <v xml:space="preserve"> Drama</v>
      </c>
      <c r="M235" t="str">
        <v xml:space="preserve"> Fantasy</v>
      </c>
    </row>
    <row r="236" spans="1:13" ht="45" x14ac:dyDescent="0.25">
      <c r="A236" t="s">
        <v>909</v>
      </c>
      <c r="B236" t="s">
        <v>910</v>
      </c>
      <c r="C236" s="1" t="s">
        <v>43</v>
      </c>
      <c r="D236">
        <v>8.4</v>
      </c>
      <c r="E236" s="2">
        <v>125749</v>
      </c>
      <c r="F236">
        <v>60</v>
      </c>
      <c r="G236" t="str">
        <f t="shared" si="19"/>
        <v>2010</v>
      </c>
      <c r="H236" t="str">
        <f t="shared" si="15"/>
        <v>Crime, Drama, Mystery</v>
      </c>
      <c r="I236" t="str">
        <f t="shared" si="16"/>
        <v>Luther</v>
      </c>
      <c r="J236" t="str">
        <f t="shared" si="17"/>
        <v>01:00:00</v>
      </c>
      <c r="K236" t="str" cm="1">
        <f t="array" ref="K236:M236">_xlfn.TEXTSPLIT(H236,",")</f>
        <v>Crime</v>
      </c>
      <c r="L236" t="str">
        <v xml:space="preserve"> Drama</v>
      </c>
      <c r="M236" t="str">
        <v xml:space="preserve"> Mystery</v>
      </c>
    </row>
    <row r="237" spans="1:13" ht="30" x14ac:dyDescent="0.25">
      <c r="A237" t="s">
        <v>913</v>
      </c>
      <c r="B237" t="s">
        <v>14</v>
      </c>
      <c r="C237" s="1" t="s">
        <v>914</v>
      </c>
      <c r="D237">
        <v>4.7</v>
      </c>
      <c r="E237">
        <v>592</v>
      </c>
      <c r="G237" t="str">
        <f t="shared" si="19"/>
        <v>2021</v>
      </c>
      <c r="H237" t="str">
        <f t="shared" si="15"/>
        <v>Reality-TV, Romance</v>
      </c>
      <c r="I237" t="str">
        <f t="shared" si="16"/>
        <v>Sexy Beasts</v>
      </c>
      <c r="J237" t="str">
        <f t="shared" si="17"/>
        <v>00:00:00</v>
      </c>
      <c r="K237" t="str" cm="1">
        <f t="array" ref="K237:L237">_xlfn.TEXTSPLIT(H237,",")</f>
        <v>Reality-TV</v>
      </c>
      <c r="L237" t="str">
        <v xml:space="preserve"> Romance</v>
      </c>
    </row>
    <row r="238" spans="1:13" ht="45" x14ac:dyDescent="0.25">
      <c r="A238" t="s">
        <v>917</v>
      </c>
      <c r="B238">
        <v>-2021</v>
      </c>
      <c r="C238" s="1" t="s">
        <v>316</v>
      </c>
      <c r="G238" t="str">
        <f t="shared" si="19"/>
        <v>2021</v>
      </c>
      <c r="H238" t="str">
        <f t="shared" si="15"/>
        <v>Action, Comedy, Crime</v>
      </c>
      <c r="I238" t="str">
        <f t="shared" si="16"/>
        <v>Red Notice</v>
      </c>
      <c r="J238" t="str">
        <f t="shared" si="17"/>
        <v>00:00:00</v>
      </c>
      <c r="K238" t="str" cm="1">
        <f t="array" ref="K238:M238">_xlfn.TEXTSPLIT(H238,",")</f>
        <v>Action</v>
      </c>
      <c r="L238" t="str">
        <v xml:space="preserve"> Comedy</v>
      </c>
      <c r="M238" t="str">
        <v xml:space="preserve"> Crime</v>
      </c>
    </row>
    <row r="239" spans="1:13" ht="45" x14ac:dyDescent="0.25">
      <c r="A239" t="s">
        <v>920</v>
      </c>
      <c r="B239">
        <v>-2001</v>
      </c>
      <c r="C239" s="1" t="s">
        <v>921</v>
      </c>
      <c r="D239">
        <v>8.6</v>
      </c>
      <c r="E239" s="2">
        <v>682809</v>
      </c>
      <c r="F239">
        <v>125</v>
      </c>
      <c r="G239" t="str">
        <f t="shared" si="19"/>
        <v>2001</v>
      </c>
      <c r="H239" t="str">
        <f t="shared" si="15"/>
        <v>Animation, Adventure, Family</v>
      </c>
      <c r="I239" t="str">
        <f t="shared" si="16"/>
        <v>Sen to Chihiro no kamikakushi</v>
      </c>
      <c r="J239" t="str">
        <f t="shared" si="17"/>
        <v>02:05:00</v>
      </c>
      <c r="K239" t="str" cm="1">
        <f t="array" ref="K239:M239">_xlfn.TEXTSPLIT(H239,",")</f>
        <v>Animation</v>
      </c>
      <c r="L239" t="str">
        <v xml:space="preserve"> Adventure</v>
      </c>
      <c r="M239" t="str">
        <v xml:space="preserve"> Family</v>
      </c>
    </row>
    <row r="240" spans="1:13" ht="45" x14ac:dyDescent="0.25">
      <c r="A240" t="s">
        <v>925</v>
      </c>
      <c r="B240">
        <v>-2021</v>
      </c>
      <c r="C240" s="1" t="s">
        <v>25</v>
      </c>
      <c r="G240" t="str">
        <f t="shared" si="19"/>
        <v>2021</v>
      </c>
      <c r="H240" t="str">
        <f t="shared" si="15"/>
        <v>Animation, Adventure, Comedy</v>
      </c>
      <c r="I240" t="str">
        <f t="shared" si="16"/>
        <v>Hotel Transylvania: Transformania</v>
      </c>
      <c r="J240" t="str">
        <f t="shared" si="17"/>
        <v>00:00:00</v>
      </c>
      <c r="K240" t="str" cm="1">
        <f t="array" ref="K240:M240">_xlfn.TEXTSPLIT(H240,",")</f>
        <v>Animation</v>
      </c>
      <c r="L240" t="str">
        <v xml:space="preserve"> Adventure</v>
      </c>
      <c r="M240" t="str">
        <v xml:space="preserve"> Comedy</v>
      </c>
    </row>
    <row r="241" spans="1:13" ht="45" x14ac:dyDescent="0.25">
      <c r="A241" t="s">
        <v>928</v>
      </c>
      <c r="B241" t="s">
        <v>929</v>
      </c>
      <c r="C241" s="1" t="s">
        <v>43</v>
      </c>
      <c r="D241">
        <v>8.1</v>
      </c>
      <c r="E241" s="2">
        <v>11437</v>
      </c>
      <c r="F241">
        <v>48</v>
      </c>
      <c r="G241" t="str">
        <f t="shared" si="19"/>
        <v>2008</v>
      </c>
      <c r="H241" t="str">
        <f t="shared" si="15"/>
        <v>Crime, Drama, Mystery</v>
      </c>
      <c r="I241" t="str">
        <f t="shared" si="16"/>
        <v>Murdoch Mysteries</v>
      </c>
      <c r="J241" t="str">
        <f t="shared" si="17"/>
        <v>00:48:00</v>
      </c>
      <c r="K241" t="str" cm="1">
        <f t="array" ref="K241:M241">_xlfn.TEXTSPLIT(H241,",")</f>
        <v>Crime</v>
      </c>
      <c r="L241" t="str">
        <v xml:space="preserve"> Drama</v>
      </c>
      <c r="M241" t="str">
        <v xml:space="preserve"> Mystery</v>
      </c>
    </row>
    <row r="242" spans="1:13" ht="45" x14ac:dyDescent="0.25">
      <c r="A242" t="s">
        <v>932</v>
      </c>
      <c r="B242">
        <v>-2021</v>
      </c>
      <c r="C242" s="1" t="s">
        <v>25</v>
      </c>
      <c r="D242">
        <v>7.2</v>
      </c>
      <c r="E242" s="2">
        <v>15262</v>
      </c>
      <c r="F242">
        <v>98</v>
      </c>
      <c r="G242" t="str">
        <f t="shared" si="19"/>
        <v>2021</v>
      </c>
      <c r="H242" t="str">
        <f t="shared" si="15"/>
        <v>Animation, Adventure, Comedy</v>
      </c>
      <c r="I242" t="str">
        <f t="shared" si="16"/>
        <v>Wish Dragon</v>
      </c>
      <c r="J242" t="str">
        <f t="shared" si="17"/>
        <v>01:38:00</v>
      </c>
      <c r="K242" t="str" cm="1">
        <f t="array" ref="K242:M242">_xlfn.TEXTSPLIT(H242,",")</f>
        <v>Animation</v>
      </c>
      <c r="L242" t="str">
        <v xml:space="preserve"> Adventure</v>
      </c>
      <c r="M242" t="str">
        <v xml:space="preserve"> Comedy</v>
      </c>
    </row>
    <row r="243" spans="1:13" ht="45" x14ac:dyDescent="0.25">
      <c r="A243" t="s">
        <v>935</v>
      </c>
      <c r="B243" t="s">
        <v>14</v>
      </c>
      <c r="C243" s="1" t="s">
        <v>936</v>
      </c>
      <c r="D243">
        <v>5.8</v>
      </c>
      <c r="E243" s="2">
        <v>7128</v>
      </c>
      <c r="F243">
        <v>26</v>
      </c>
      <c r="G243" t="str">
        <f t="shared" si="19"/>
        <v>2021</v>
      </c>
      <c r="H243" t="str">
        <f t="shared" si="15"/>
        <v>Animation, Action, Horror</v>
      </c>
      <c r="I243" t="str">
        <f t="shared" si="16"/>
        <v>Resident Evil: Infinite Darkness</v>
      </c>
      <c r="J243" t="str">
        <f t="shared" si="17"/>
        <v>00:26:00</v>
      </c>
      <c r="K243" t="str" cm="1">
        <f t="array" ref="K243:M243">_xlfn.TEXTSPLIT(H243,",")</f>
        <v>Animation</v>
      </c>
      <c r="L243" t="str">
        <v xml:space="preserve"> Action</v>
      </c>
      <c r="M243" t="str">
        <v xml:space="preserve"> Horror</v>
      </c>
    </row>
    <row r="244" spans="1:13" ht="30" x14ac:dyDescent="0.25">
      <c r="A244" t="s">
        <v>939</v>
      </c>
      <c r="B244" t="s">
        <v>709</v>
      </c>
      <c r="C244" s="1" t="s">
        <v>940</v>
      </c>
      <c r="D244">
        <v>7.5</v>
      </c>
      <c r="E244" s="2">
        <v>45045</v>
      </c>
      <c r="F244">
        <v>42</v>
      </c>
      <c r="G244" t="str">
        <f t="shared" si="19"/>
        <v>2013</v>
      </c>
      <c r="H244" t="str">
        <f t="shared" si="15"/>
        <v>Drama, Fantasy</v>
      </c>
      <c r="I244" t="str">
        <f t="shared" si="16"/>
        <v>Reign</v>
      </c>
      <c r="J244" t="str">
        <f t="shared" si="17"/>
        <v>00:42:00</v>
      </c>
      <c r="K244" t="str" cm="1">
        <f t="array" ref="K244:L244">_xlfn.TEXTSPLIT(H244,",")</f>
        <v>Drama</v>
      </c>
      <c r="L244" t="str">
        <v xml:space="preserve"> Fantasy</v>
      </c>
    </row>
    <row r="245" spans="1:13" ht="45" x14ac:dyDescent="0.25">
      <c r="A245" t="s">
        <v>943</v>
      </c>
      <c r="B245" t="s">
        <v>944</v>
      </c>
      <c r="C245" s="1" t="s">
        <v>43</v>
      </c>
      <c r="D245">
        <v>7.9</v>
      </c>
      <c r="E245" s="2">
        <v>103707</v>
      </c>
      <c r="F245">
        <v>60</v>
      </c>
      <c r="G245" t="str">
        <f t="shared" si="19"/>
        <v>2012</v>
      </c>
      <c r="H245" t="str">
        <f t="shared" si="15"/>
        <v>Crime, Drama, Mystery</v>
      </c>
      <c r="I245" t="str">
        <f t="shared" si="16"/>
        <v>Elementary</v>
      </c>
      <c r="J245" t="str">
        <f t="shared" si="17"/>
        <v>01:00:00</v>
      </c>
      <c r="K245" t="str" cm="1">
        <f t="array" ref="K245:M245">_xlfn.TEXTSPLIT(H245,",")</f>
        <v>Crime</v>
      </c>
      <c r="L245" t="str">
        <v xml:space="preserve"> Drama</v>
      </c>
      <c r="M245" t="str">
        <v xml:space="preserve"> Mystery</v>
      </c>
    </row>
    <row r="246" spans="1:13" ht="30" x14ac:dyDescent="0.25">
      <c r="A246" t="s">
        <v>947</v>
      </c>
      <c r="B246">
        <v>-2018</v>
      </c>
      <c r="C246" s="1" t="s">
        <v>34</v>
      </c>
      <c r="D246">
        <v>6.1</v>
      </c>
      <c r="E246" s="2">
        <v>43896</v>
      </c>
      <c r="F246">
        <v>115</v>
      </c>
      <c r="G246" t="str">
        <f t="shared" si="19"/>
        <v>2018</v>
      </c>
      <c r="H246" t="str">
        <f t="shared" si="15"/>
        <v>Action, Crime, Drama</v>
      </c>
      <c r="I246" t="str">
        <f t="shared" si="16"/>
        <v>The Girl in the Spider's Web</v>
      </c>
      <c r="J246" t="str">
        <f t="shared" si="17"/>
        <v>01:55:00</v>
      </c>
      <c r="K246" t="str" cm="1">
        <f t="array" ref="K246:M246">_xlfn.TEXTSPLIT(H246,",")</f>
        <v>Action</v>
      </c>
      <c r="L246" t="str">
        <v xml:space="preserve"> Crime</v>
      </c>
      <c r="M246" t="str">
        <v xml:space="preserve"> Drama</v>
      </c>
    </row>
    <row r="247" spans="1:13" ht="45" x14ac:dyDescent="0.25">
      <c r="A247" t="s">
        <v>951</v>
      </c>
      <c r="B247">
        <v>-2017</v>
      </c>
      <c r="C247" s="1" t="s">
        <v>168</v>
      </c>
      <c r="D247">
        <v>6.6</v>
      </c>
      <c r="E247" s="2">
        <v>294292</v>
      </c>
      <c r="F247">
        <v>118</v>
      </c>
      <c r="G247" t="str">
        <f t="shared" si="19"/>
        <v>2017</v>
      </c>
      <c r="H247" t="str">
        <f t="shared" si="15"/>
        <v>Action, Adventure, Fantasy</v>
      </c>
      <c r="I247" t="str">
        <f t="shared" si="16"/>
        <v>Kong: Skull Island</v>
      </c>
      <c r="J247" t="str">
        <f t="shared" si="17"/>
        <v>01:58:00</v>
      </c>
      <c r="K247" t="str" cm="1">
        <f t="array" ref="K247:M247">_xlfn.TEXTSPLIT(H247,",")</f>
        <v>Action</v>
      </c>
      <c r="L247" t="str">
        <v xml:space="preserve"> Adventure</v>
      </c>
      <c r="M247" t="str">
        <v xml:space="preserve"> Fantasy</v>
      </c>
    </row>
    <row r="248" spans="1:13" ht="45" x14ac:dyDescent="0.25">
      <c r="A248" t="s">
        <v>955</v>
      </c>
      <c r="B248" t="s">
        <v>956</v>
      </c>
      <c r="C248" s="1" t="s">
        <v>43</v>
      </c>
      <c r="D248">
        <v>8.1999999999999993</v>
      </c>
      <c r="E248" s="2">
        <v>23317</v>
      </c>
      <c r="F248">
        <v>60</v>
      </c>
      <c r="G248" t="str">
        <f t="shared" si="19"/>
        <v>2014</v>
      </c>
      <c r="H248" t="str">
        <f t="shared" si="15"/>
        <v>Crime, Drama, Mystery</v>
      </c>
      <c r="I248" t="str">
        <f t="shared" si="16"/>
        <v>The Missing</v>
      </c>
      <c r="J248" t="str">
        <f t="shared" si="17"/>
        <v>01:00:00</v>
      </c>
      <c r="K248" t="str" cm="1">
        <f t="array" ref="K248:M248">_xlfn.TEXTSPLIT(H248,",")</f>
        <v>Crime</v>
      </c>
      <c r="L248" t="str">
        <v xml:space="preserve"> Drama</v>
      </c>
      <c r="M248" t="str">
        <v xml:space="preserve"> Mystery</v>
      </c>
    </row>
    <row r="249" spans="1:13" ht="45" x14ac:dyDescent="0.25">
      <c r="A249" t="s">
        <v>959</v>
      </c>
      <c r="B249" t="s">
        <v>960</v>
      </c>
      <c r="C249" s="1" t="s">
        <v>15</v>
      </c>
      <c r="D249">
        <v>9.1</v>
      </c>
      <c r="E249" s="2">
        <v>134855</v>
      </c>
      <c r="F249">
        <v>24</v>
      </c>
      <c r="G249" t="str">
        <f t="shared" si="19"/>
        <v>2009</v>
      </c>
      <c r="H249" t="str">
        <f t="shared" si="15"/>
        <v>Animation, Action, Adventure</v>
      </c>
      <c r="I249" t="str">
        <f t="shared" si="16"/>
        <v>Hagane no renkinjutsushi</v>
      </c>
      <c r="J249" t="str">
        <f t="shared" si="17"/>
        <v>00:24:00</v>
      </c>
      <c r="K249" t="str" cm="1">
        <f t="array" ref="K249:M249">_xlfn.TEXTSPLIT(H249,",")</f>
        <v>Animation</v>
      </c>
      <c r="L249" t="str">
        <v xml:space="preserve"> Action</v>
      </c>
      <c r="M249" t="str">
        <v xml:space="preserve"> Adventure</v>
      </c>
    </row>
    <row r="250" spans="1:13" ht="30" x14ac:dyDescent="0.25">
      <c r="A250" t="s">
        <v>963</v>
      </c>
      <c r="B250" t="s">
        <v>964</v>
      </c>
      <c r="C250" s="1" t="s">
        <v>699</v>
      </c>
      <c r="D250">
        <v>8</v>
      </c>
      <c r="E250" s="2">
        <v>149002</v>
      </c>
      <c r="F250">
        <v>60</v>
      </c>
      <c r="G250" t="str">
        <f t="shared" si="19"/>
        <v>2018</v>
      </c>
      <c r="H250" t="str">
        <f t="shared" si="15"/>
        <v>Action, Drama, Sci-Fi</v>
      </c>
      <c r="I250" t="str">
        <f t="shared" si="16"/>
        <v>Altered Carbon</v>
      </c>
      <c r="J250" t="str">
        <f t="shared" si="17"/>
        <v>01:00:00</v>
      </c>
      <c r="K250" t="str" cm="1">
        <f t="array" ref="K250:M250">_xlfn.TEXTSPLIT(H250,",")</f>
        <v>Action</v>
      </c>
      <c r="L250" t="str">
        <v xml:space="preserve"> Drama</v>
      </c>
      <c r="M250" t="str">
        <v xml:space="preserve"> Sci-Fi</v>
      </c>
    </row>
    <row r="251" spans="1:13" ht="45" x14ac:dyDescent="0.25">
      <c r="A251" t="s">
        <v>967</v>
      </c>
      <c r="B251" t="s">
        <v>968</v>
      </c>
      <c r="C251" s="1" t="s">
        <v>109</v>
      </c>
      <c r="D251">
        <v>7.5</v>
      </c>
      <c r="E251" s="2">
        <v>48148</v>
      </c>
      <c r="F251">
        <v>60</v>
      </c>
      <c r="G251" t="str">
        <f t="shared" si="19"/>
        <v>2001</v>
      </c>
      <c r="H251" t="str">
        <f t="shared" si="15"/>
        <v>Action, Adventure, Drama</v>
      </c>
      <c r="I251" t="str">
        <f t="shared" si="16"/>
        <v>Enterprise</v>
      </c>
      <c r="J251" t="str">
        <f t="shared" si="17"/>
        <v>01:00:00</v>
      </c>
      <c r="K251" t="str" cm="1">
        <f t="array" ref="K251:M251">_xlfn.TEXTSPLIT(H251,",")</f>
        <v>Action</v>
      </c>
      <c r="L251" t="str">
        <v xml:space="preserve"> Adventure</v>
      </c>
      <c r="M251" t="str">
        <v xml:space="preserve"> Drama</v>
      </c>
    </row>
    <row r="252" spans="1:13" ht="45" x14ac:dyDescent="0.25">
      <c r="A252" t="s">
        <v>971</v>
      </c>
      <c r="B252" t="s">
        <v>90</v>
      </c>
      <c r="C252" s="1" t="s">
        <v>15</v>
      </c>
      <c r="D252">
        <v>8.3000000000000007</v>
      </c>
      <c r="E252" s="2">
        <v>13218</v>
      </c>
      <c r="F252">
        <v>24</v>
      </c>
      <c r="G252" t="str">
        <f t="shared" si="19"/>
        <v>2017</v>
      </c>
      <c r="H252" t="str">
        <f t="shared" si="15"/>
        <v>Animation, Action, Adventure</v>
      </c>
      <c r="I252" t="str">
        <f t="shared" si="16"/>
        <v>Black Clover</v>
      </c>
      <c r="J252" t="str">
        <f t="shared" si="17"/>
        <v>00:24:00</v>
      </c>
      <c r="K252" t="str" cm="1">
        <f t="array" ref="K252:M252">_xlfn.TEXTSPLIT(H252,",")</f>
        <v>Animation</v>
      </c>
      <c r="L252" t="str">
        <v xml:space="preserve"> Action</v>
      </c>
      <c r="M252" t="str">
        <v xml:space="preserve"> Adventure</v>
      </c>
    </row>
    <row r="253" spans="1:13" ht="45" x14ac:dyDescent="0.25">
      <c r="A253" t="s">
        <v>974</v>
      </c>
      <c r="B253">
        <v>-2019</v>
      </c>
      <c r="C253" s="1" t="s">
        <v>81</v>
      </c>
      <c r="D253">
        <v>7.4</v>
      </c>
      <c r="E253" s="2">
        <v>239770</v>
      </c>
      <c r="F253">
        <v>135</v>
      </c>
      <c r="G253" t="str">
        <f t="shared" si="19"/>
        <v>2019</v>
      </c>
      <c r="H253" t="str">
        <f t="shared" si="15"/>
        <v>Crime, Drama, Thriller</v>
      </c>
      <c r="I253" t="str">
        <f t="shared" si="16"/>
        <v>Uncut Gems</v>
      </c>
      <c r="J253" t="str">
        <f t="shared" si="17"/>
        <v>02:15:00</v>
      </c>
      <c r="K253" t="str" cm="1">
        <f t="array" ref="K253:M253">_xlfn.TEXTSPLIT(H253,",")</f>
        <v>Crime</v>
      </c>
      <c r="L253" t="str">
        <v xml:space="preserve"> Drama</v>
      </c>
      <c r="M253" t="str">
        <v xml:space="preserve"> Thriller</v>
      </c>
    </row>
    <row r="254" spans="1:13" ht="45" x14ac:dyDescent="0.25">
      <c r="A254" t="s">
        <v>977</v>
      </c>
      <c r="B254" t="s">
        <v>95</v>
      </c>
      <c r="C254" s="1" t="s">
        <v>531</v>
      </c>
      <c r="D254">
        <v>8.4</v>
      </c>
      <c r="E254" s="2">
        <v>83137</v>
      </c>
      <c r="F254">
        <v>42</v>
      </c>
      <c r="G254" t="str">
        <f t="shared" si="19"/>
        <v>2016</v>
      </c>
      <c r="H254" t="str">
        <f t="shared" si="15"/>
        <v>Biography, Crime, Drama</v>
      </c>
      <c r="I254" t="str">
        <f t="shared" si="16"/>
        <v>American Crime Story</v>
      </c>
      <c r="J254" t="str">
        <f t="shared" si="17"/>
        <v>00:42:00</v>
      </c>
      <c r="K254" t="str" cm="1">
        <f t="array" ref="K254:M254">_xlfn.TEXTSPLIT(H254,",")</f>
        <v>Biography</v>
      </c>
      <c r="L254" t="str">
        <v xml:space="preserve"> Crime</v>
      </c>
      <c r="M254" t="str">
        <v xml:space="preserve"> Drama</v>
      </c>
    </row>
    <row r="255" spans="1:13" ht="30" x14ac:dyDescent="0.25">
      <c r="A255" t="s">
        <v>980</v>
      </c>
      <c r="B255" t="s">
        <v>530</v>
      </c>
      <c r="C255" s="1" t="s">
        <v>981</v>
      </c>
      <c r="D255">
        <v>7.9</v>
      </c>
      <c r="E255" s="2">
        <v>46111</v>
      </c>
      <c r="F255">
        <v>60</v>
      </c>
      <c r="G255" t="str">
        <f t="shared" si="19"/>
        <v>2015</v>
      </c>
      <c r="H255" t="str">
        <f t="shared" si="15"/>
        <v>Drama, Thriller</v>
      </c>
      <c r="I255" t="str">
        <f t="shared" si="16"/>
        <v>Bloodline</v>
      </c>
      <c r="J255" t="str">
        <f t="shared" si="17"/>
        <v>01:00:00</v>
      </c>
      <c r="K255" t="str" cm="1">
        <f t="array" ref="K255:L255">_xlfn.TEXTSPLIT(H255,",")</f>
        <v>Drama</v>
      </c>
      <c r="L255" t="str">
        <v xml:space="preserve"> Thriller</v>
      </c>
    </row>
    <row r="256" spans="1:13" ht="45" x14ac:dyDescent="0.25">
      <c r="A256" t="s">
        <v>984</v>
      </c>
      <c r="B256" t="s">
        <v>985</v>
      </c>
      <c r="C256" s="1" t="s">
        <v>251</v>
      </c>
      <c r="D256">
        <v>7.8</v>
      </c>
      <c r="E256" s="2">
        <v>114932</v>
      </c>
      <c r="F256">
        <v>44</v>
      </c>
      <c r="G256" t="str">
        <f t="shared" si="19"/>
        <v>2011</v>
      </c>
      <c r="H256" t="str">
        <f t="shared" si="15"/>
        <v>Drama, Mystery, Thriller</v>
      </c>
      <c r="I256" t="str">
        <f t="shared" si="16"/>
        <v>Revenge</v>
      </c>
      <c r="J256" t="str">
        <f t="shared" si="17"/>
        <v>00:44:00</v>
      </c>
      <c r="K256" t="str" cm="1">
        <f t="array" ref="K256:M256">_xlfn.TEXTSPLIT(H256,",")</f>
        <v>Drama</v>
      </c>
      <c r="L256" t="str">
        <v xml:space="preserve"> Mystery</v>
      </c>
      <c r="M256" t="str">
        <v xml:space="preserve"> Thriller</v>
      </c>
    </row>
    <row r="257" spans="1:13" ht="45" x14ac:dyDescent="0.25">
      <c r="A257" t="s">
        <v>988</v>
      </c>
      <c r="B257">
        <v>-2015</v>
      </c>
      <c r="C257" s="1" t="s">
        <v>109</v>
      </c>
      <c r="D257">
        <v>8</v>
      </c>
      <c r="E257" s="2">
        <v>732244</v>
      </c>
      <c r="F257">
        <v>156</v>
      </c>
      <c r="G257" t="str">
        <f t="shared" si="19"/>
        <v>2015</v>
      </c>
      <c r="H257" t="str">
        <f t="shared" si="15"/>
        <v>Action, Adventure, Drama</v>
      </c>
      <c r="I257" t="str">
        <f t="shared" si="16"/>
        <v>The Revenant</v>
      </c>
      <c r="J257" t="str">
        <f t="shared" si="17"/>
        <v>02:36:00</v>
      </c>
      <c r="K257" t="str" cm="1">
        <f t="array" ref="K257:M257">_xlfn.TEXTSPLIT(H257,",")</f>
        <v>Action</v>
      </c>
      <c r="L257" t="str">
        <v xml:space="preserve"> Adventure</v>
      </c>
      <c r="M257" t="str">
        <v xml:space="preserve"> Drama</v>
      </c>
    </row>
    <row r="258" spans="1:13" ht="45" x14ac:dyDescent="0.25">
      <c r="A258" t="s">
        <v>992</v>
      </c>
      <c r="B258" t="s">
        <v>993</v>
      </c>
      <c r="C258" s="1" t="s">
        <v>366</v>
      </c>
      <c r="D258">
        <v>6.7</v>
      </c>
      <c r="E258" s="2">
        <v>34226</v>
      </c>
      <c r="F258">
        <v>44</v>
      </c>
      <c r="G258" t="str">
        <f t="shared" si="19"/>
        <v>2014</v>
      </c>
      <c r="H258" t="str">
        <f t="shared" ref="H258:H321" si="20">SUBSTITUTE(CLEAN(TRIM(C258)), CHAR(160), "")</f>
        <v>Action, Comedy, Drama</v>
      </c>
      <c r="I258" t="str">
        <f t="shared" ref="I258:I321" si="21">SUBSTITUTE(CLEAN(TRIM(A258)), CHAR(160), "")</f>
        <v>Z Nation</v>
      </c>
      <c r="J258" t="str">
        <f t="shared" si="17"/>
        <v>00:44:00</v>
      </c>
      <c r="K258" t="str" cm="1">
        <f t="array" ref="K258:M258">_xlfn.TEXTSPLIT(H258,",")</f>
        <v>Action</v>
      </c>
      <c r="L258" t="str">
        <v xml:space="preserve"> Comedy</v>
      </c>
      <c r="M258" t="str">
        <v xml:space="preserve"> Drama</v>
      </c>
    </row>
    <row r="259" spans="1:13" ht="30" x14ac:dyDescent="0.25">
      <c r="A259" t="s">
        <v>996</v>
      </c>
      <c r="B259" t="s">
        <v>496</v>
      </c>
      <c r="C259" s="1" t="s">
        <v>34</v>
      </c>
      <c r="D259">
        <v>6.3</v>
      </c>
      <c r="E259" s="2">
        <v>80553</v>
      </c>
      <c r="F259">
        <v>118</v>
      </c>
      <c r="G259" t="str">
        <f>MID(B259,6,4)</f>
        <v>2019</v>
      </c>
      <c r="H259" t="str">
        <f t="shared" si="20"/>
        <v>Action, Crime, Drama</v>
      </c>
      <c r="I259" t="str">
        <f t="shared" si="21"/>
        <v>Polar</v>
      </c>
      <c r="J259" t="str">
        <f t="shared" ref="J259:J322" si="22">TEXT(F259/1440, "hh:mm:ss")</f>
        <v>01:58:00</v>
      </c>
      <c r="K259" t="str" cm="1">
        <f t="array" ref="K259:M259">_xlfn.TEXTSPLIT(H259,",")</f>
        <v>Action</v>
      </c>
      <c r="L259" t="str">
        <v xml:space="preserve"> Crime</v>
      </c>
      <c r="M259" t="str">
        <v xml:space="preserve"> Drama</v>
      </c>
    </row>
    <row r="260" spans="1:13" ht="30" x14ac:dyDescent="0.25">
      <c r="A260" t="s">
        <v>999</v>
      </c>
      <c r="B260" t="s">
        <v>59</v>
      </c>
      <c r="C260" s="1" t="s">
        <v>47</v>
      </c>
      <c r="D260">
        <v>8.1999999999999993</v>
      </c>
      <c r="E260" s="2">
        <v>12443</v>
      </c>
      <c r="F260">
        <v>22</v>
      </c>
      <c r="G260" t="str">
        <f t="shared" ref="G260:G291" si="23">MID(B260,2,4)</f>
        <v>2016</v>
      </c>
      <c r="H260" t="str">
        <f t="shared" si="20"/>
        <v>Comedy</v>
      </c>
      <c r="I260" t="str">
        <f t="shared" si="21"/>
        <v>Kim's Convenience</v>
      </c>
      <c r="J260" t="str">
        <f t="shared" si="22"/>
        <v>00:22:00</v>
      </c>
      <c r="K260" t="str" cm="1">
        <f t="array" ref="K260">_xlfn.TEXTSPLIT(H260,",")</f>
        <v>Comedy</v>
      </c>
    </row>
    <row r="261" spans="1:13" ht="30" x14ac:dyDescent="0.25">
      <c r="A261" t="s">
        <v>1002</v>
      </c>
      <c r="B261" t="s">
        <v>434</v>
      </c>
      <c r="C261" s="1" t="s">
        <v>47</v>
      </c>
      <c r="D261">
        <v>8.3000000000000007</v>
      </c>
      <c r="E261" s="2">
        <v>41520</v>
      </c>
      <c r="F261">
        <v>30</v>
      </c>
      <c r="G261" t="str">
        <f t="shared" si="23"/>
        <v>2015</v>
      </c>
      <c r="H261" t="str">
        <f t="shared" si="20"/>
        <v>Comedy</v>
      </c>
      <c r="I261" t="str">
        <f t="shared" si="21"/>
        <v>Grace and Frankie</v>
      </c>
      <c r="J261" t="str">
        <f t="shared" si="22"/>
        <v>00:30:00</v>
      </c>
      <c r="K261" t="str" cm="1">
        <f t="array" ref="K261">_xlfn.TEXTSPLIT(H261,",")</f>
        <v>Comedy</v>
      </c>
    </row>
    <row r="262" spans="1:13" ht="45" x14ac:dyDescent="0.25">
      <c r="A262" t="s">
        <v>1005</v>
      </c>
      <c r="B262">
        <v>-2002</v>
      </c>
      <c r="C262" s="1" t="s">
        <v>109</v>
      </c>
      <c r="D262">
        <v>8.6999999999999993</v>
      </c>
      <c r="E262" s="2">
        <v>1529752</v>
      </c>
      <c r="F262">
        <v>179</v>
      </c>
      <c r="G262" t="str">
        <f t="shared" si="23"/>
        <v>2002</v>
      </c>
      <c r="H262" t="str">
        <f t="shared" si="20"/>
        <v>Action, Adventure, Drama</v>
      </c>
      <c r="I262" t="str">
        <f t="shared" si="21"/>
        <v>The Lord of the Rings: The Two Towers</v>
      </c>
      <c r="J262" t="str">
        <f t="shared" si="22"/>
        <v>02:59:00</v>
      </c>
      <c r="K262" t="str" cm="1">
        <f t="array" ref="K262:M262">_xlfn.TEXTSPLIT(H262,",")</f>
        <v>Action</v>
      </c>
      <c r="L262" t="str">
        <v xml:space="preserve"> Adventure</v>
      </c>
      <c r="M262" t="str">
        <v xml:space="preserve"> Drama</v>
      </c>
    </row>
    <row r="263" spans="1:13" ht="30" x14ac:dyDescent="0.25">
      <c r="A263" t="s">
        <v>1009</v>
      </c>
      <c r="B263" t="s">
        <v>33</v>
      </c>
      <c r="C263" s="1" t="s">
        <v>914</v>
      </c>
      <c r="D263">
        <v>6.1</v>
      </c>
      <c r="E263" s="2">
        <v>5342</v>
      </c>
      <c r="F263">
        <v>48</v>
      </c>
      <c r="G263" t="str">
        <f t="shared" si="23"/>
        <v>2020</v>
      </c>
      <c r="H263" t="str">
        <f t="shared" si="20"/>
        <v>Reality-TV, Romance</v>
      </c>
      <c r="I263" t="str">
        <f t="shared" si="21"/>
        <v>Love Is Blind</v>
      </c>
      <c r="J263" t="str">
        <f t="shared" si="22"/>
        <v>00:48:00</v>
      </c>
      <c r="K263" t="str" cm="1">
        <f t="array" ref="K263:L263">_xlfn.TEXTSPLIT(H263,",")</f>
        <v>Reality-TV</v>
      </c>
      <c r="L263" t="str">
        <v xml:space="preserve"> Romance</v>
      </c>
    </row>
    <row r="264" spans="1:13" ht="30" x14ac:dyDescent="0.25">
      <c r="A264" t="s">
        <v>1012</v>
      </c>
      <c r="B264">
        <v>-2001</v>
      </c>
      <c r="C264" s="1" t="s">
        <v>104</v>
      </c>
      <c r="D264">
        <v>6.3</v>
      </c>
      <c r="E264" s="2">
        <v>195752</v>
      </c>
      <c r="F264">
        <v>96</v>
      </c>
      <c r="G264" t="str">
        <f t="shared" si="23"/>
        <v>2001</v>
      </c>
      <c r="H264" t="str">
        <f t="shared" si="20"/>
        <v>Comedy, Romance</v>
      </c>
      <c r="I264" t="str">
        <f t="shared" si="21"/>
        <v>Legally Blonde</v>
      </c>
      <c r="J264" t="str">
        <f t="shared" si="22"/>
        <v>01:36:00</v>
      </c>
      <c r="K264" t="str" cm="1">
        <f t="array" ref="K264:L264">_xlfn.TEXTSPLIT(H264,",")</f>
        <v>Comedy</v>
      </c>
      <c r="L264" t="str">
        <v xml:space="preserve"> Romance</v>
      </c>
    </row>
    <row r="265" spans="1:13" ht="30" x14ac:dyDescent="0.25">
      <c r="A265" t="s">
        <v>1016</v>
      </c>
      <c r="B265" t="s">
        <v>1017</v>
      </c>
      <c r="C265" s="1" t="s">
        <v>34</v>
      </c>
      <c r="D265">
        <v>7.9</v>
      </c>
      <c r="E265" s="2">
        <v>198056</v>
      </c>
      <c r="F265">
        <v>56</v>
      </c>
      <c r="G265" t="str">
        <f t="shared" si="23"/>
        <v>2015</v>
      </c>
      <c r="H265" t="str">
        <f t="shared" si="20"/>
        <v>Action, Crime, Drama</v>
      </c>
      <c r="I265" t="str">
        <f t="shared" si="21"/>
        <v>Jessica Jones</v>
      </c>
      <c r="J265" t="str">
        <f t="shared" si="22"/>
        <v>00:56:00</v>
      </c>
      <c r="K265" t="str" cm="1">
        <f t="array" ref="K265:M265">_xlfn.TEXTSPLIT(H265,",")</f>
        <v>Action</v>
      </c>
      <c r="L265" t="str">
        <v xml:space="preserve"> Crime</v>
      </c>
      <c r="M265" t="str">
        <v xml:space="preserve"> Drama</v>
      </c>
    </row>
    <row r="266" spans="1:13" ht="45" x14ac:dyDescent="0.25">
      <c r="A266" t="s">
        <v>1020</v>
      </c>
      <c r="B266">
        <v>-2018</v>
      </c>
      <c r="C266" s="1" t="s">
        <v>81</v>
      </c>
      <c r="D266">
        <v>5.9</v>
      </c>
      <c r="E266" s="2">
        <v>9263</v>
      </c>
      <c r="F266">
        <v>108</v>
      </c>
      <c r="G266" t="str">
        <f t="shared" si="23"/>
        <v>2018</v>
      </c>
      <c r="H266" t="str">
        <f t="shared" si="20"/>
        <v>Crime, Drama, Thriller</v>
      </c>
      <c r="I266" t="str">
        <f t="shared" si="21"/>
        <v>Rust Creek</v>
      </c>
      <c r="J266" t="str">
        <f t="shared" si="22"/>
        <v>01:48:00</v>
      </c>
      <c r="K266" t="str" cm="1">
        <f t="array" ref="K266:M266">_xlfn.TEXTSPLIT(H266,",")</f>
        <v>Crime</v>
      </c>
      <c r="L266" t="str">
        <v xml:space="preserve"> Drama</v>
      </c>
      <c r="M266" t="str">
        <v xml:space="preserve"> Thriller</v>
      </c>
    </row>
    <row r="267" spans="1:13" ht="45" x14ac:dyDescent="0.25">
      <c r="A267" t="s">
        <v>1023</v>
      </c>
      <c r="B267" t="s">
        <v>724</v>
      </c>
      <c r="C267" s="1" t="s">
        <v>242</v>
      </c>
      <c r="D267">
        <v>8.1999999999999993</v>
      </c>
      <c r="E267" s="2">
        <v>28093</v>
      </c>
      <c r="F267">
        <v>34</v>
      </c>
      <c r="G267" t="str">
        <f t="shared" si="23"/>
        <v>2017</v>
      </c>
      <c r="H267" t="str">
        <f t="shared" si="20"/>
        <v>Comedy, Crime, Drama</v>
      </c>
      <c r="I267" t="str">
        <f t="shared" si="21"/>
        <v>American Vandal</v>
      </c>
      <c r="J267" t="str">
        <f t="shared" si="22"/>
        <v>00:34:00</v>
      </c>
      <c r="K267" t="str" cm="1">
        <f t="array" ref="K267:M267">_xlfn.TEXTSPLIT(H267,",")</f>
        <v>Comedy</v>
      </c>
      <c r="L267" t="str">
        <v xml:space="preserve"> Crime</v>
      </c>
      <c r="M267" t="str">
        <v xml:space="preserve"> Drama</v>
      </c>
    </row>
    <row r="268" spans="1:13" ht="30" x14ac:dyDescent="0.25">
      <c r="A268" t="s">
        <v>1026</v>
      </c>
      <c r="B268" t="s">
        <v>1027</v>
      </c>
      <c r="C268" s="1" t="s">
        <v>91</v>
      </c>
      <c r="D268">
        <v>7.9</v>
      </c>
      <c r="E268" s="2">
        <v>49886</v>
      </c>
      <c r="F268">
        <v>22</v>
      </c>
      <c r="G268" t="str">
        <f t="shared" si="23"/>
        <v>1982</v>
      </c>
      <c r="H268" t="str">
        <f t="shared" si="20"/>
        <v>Comedy, Drama</v>
      </c>
      <c r="I268" t="str">
        <f t="shared" si="21"/>
        <v>Cheers</v>
      </c>
      <c r="J268" t="str">
        <f t="shared" si="22"/>
        <v>00:22:00</v>
      </c>
      <c r="K268" t="str" cm="1">
        <f t="array" ref="K268:L268">_xlfn.TEXTSPLIT(H268,",")</f>
        <v>Comedy</v>
      </c>
      <c r="L268" t="str">
        <v xml:space="preserve"> Drama</v>
      </c>
    </row>
    <row r="269" spans="1:13" ht="45" x14ac:dyDescent="0.25">
      <c r="A269" t="s">
        <v>1030</v>
      </c>
      <c r="B269">
        <v>-2018</v>
      </c>
      <c r="C269" s="1" t="s">
        <v>316</v>
      </c>
      <c r="D269">
        <v>6.3</v>
      </c>
      <c r="E269" s="2">
        <v>197909</v>
      </c>
      <c r="F269">
        <v>110</v>
      </c>
      <c r="G269" t="str">
        <f t="shared" si="23"/>
        <v>2018</v>
      </c>
      <c r="H269" t="str">
        <f t="shared" si="20"/>
        <v>Action, Comedy, Crime</v>
      </c>
      <c r="I269" t="str">
        <f t="shared" si="21"/>
        <v>Ocean's Eight</v>
      </c>
      <c r="J269" t="str">
        <f t="shared" si="22"/>
        <v>01:50:00</v>
      </c>
      <c r="K269" t="str" cm="1">
        <f t="array" ref="K269:M269">_xlfn.TEXTSPLIT(H269,",")</f>
        <v>Action</v>
      </c>
      <c r="L269" t="str">
        <v xml:space="preserve"> Comedy</v>
      </c>
      <c r="M269" t="str">
        <v xml:space="preserve"> Crime</v>
      </c>
    </row>
    <row r="270" spans="1:13" ht="45" x14ac:dyDescent="0.25">
      <c r="A270" t="s">
        <v>1034</v>
      </c>
      <c r="B270">
        <v>-2021</v>
      </c>
      <c r="C270" s="1" t="s">
        <v>15</v>
      </c>
      <c r="D270">
        <v>5.7</v>
      </c>
      <c r="E270" s="2">
        <v>4485</v>
      </c>
      <c r="F270">
        <v>98</v>
      </c>
      <c r="G270" t="str">
        <f t="shared" si="23"/>
        <v>2021</v>
      </c>
      <c r="H270" t="str">
        <f t="shared" si="20"/>
        <v>Animation, Action, Adventure</v>
      </c>
      <c r="I270" t="str">
        <f t="shared" si="21"/>
        <v>America: The Motion Picture</v>
      </c>
      <c r="J270" t="str">
        <f t="shared" si="22"/>
        <v>01:38:00</v>
      </c>
      <c r="K270" t="str" cm="1">
        <f t="array" ref="K270:M270">_xlfn.TEXTSPLIT(H270,",")</f>
        <v>Animation</v>
      </c>
      <c r="L270" t="str">
        <v xml:space="preserve"> Action</v>
      </c>
      <c r="M270" t="str">
        <v xml:space="preserve"> Adventure</v>
      </c>
    </row>
    <row r="271" spans="1:13" ht="30" x14ac:dyDescent="0.25">
      <c r="A271" t="s">
        <v>1037</v>
      </c>
      <c r="B271" t="s">
        <v>1038</v>
      </c>
      <c r="C271" s="1" t="s">
        <v>104</v>
      </c>
      <c r="D271">
        <v>8</v>
      </c>
      <c r="E271" s="2">
        <v>157990</v>
      </c>
      <c r="F271">
        <v>22</v>
      </c>
      <c r="G271" t="str">
        <f t="shared" si="23"/>
        <v>1998</v>
      </c>
      <c r="H271" t="str">
        <f t="shared" si="20"/>
        <v>Comedy, Romance</v>
      </c>
      <c r="I271" t="str">
        <f t="shared" si="21"/>
        <v>That '70s Show</v>
      </c>
      <c r="J271" t="str">
        <f t="shared" si="22"/>
        <v>00:22:00</v>
      </c>
      <c r="K271" t="str" cm="1">
        <f t="array" ref="K271:L271">_xlfn.TEXTSPLIT(H271,",")</f>
        <v>Comedy</v>
      </c>
      <c r="L271" t="str">
        <v xml:space="preserve"> Romance</v>
      </c>
    </row>
    <row r="272" spans="1:13" ht="30" x14ac:dyDescent="0.25">
      <c r="A272" t="s">
        <v>1041</v>
      </c>
      <c r="B272" t="s">
        <v>95</v>
      </c>
      <c r="C272" s="1" t="s">
        <v>1042</v>
      </c>
      <c r="D272">
        <v>7.3</v>
      </c>
      <c r="E272" s="2">
        <v>1327</v>
      </c>
      <c r="F272">
        <v>43</v>
      </c>
      <c r="G272" t="str">
        <f t="shared" si="23"/>
        <v>2016</v>
      </c>
      <c r="H272" t="str">
        <f t="shared" si="20"/>
        <v>Reality-TV</v>
      </c>
      <c r="I272" t="str">
        <f t="shared" si="21"/>
        <v>Below Deck Mediterranean</v>
      </c>
      <c r="J272" t="str">
        <f t="shared" si="22"/>
        <v>00:43:00</v>
      </c>
      <c r="K272" t="str" cm="1">
        <f t="array" ref="K272">_xlfn.TEXTSPLIT(H272,",")</f>
        <v>Reality-TV</v>
      </c>
    </row>
    <row r="273" spans="1:13" ht="45" x14ac:dyDescent="0.25">
      <c r="A273" t="s">
        <v>1045</v>
      </c>
      <c r="B273">
        <v>-2017</v>
      </c>
      <c r="C273" s="1" t="s">
        <v>168</v>
      </c>
      <c r="D273">
        <v>6.5</v>
      </c>
      <c r="E273" s="2">
        <v>276173</v>
      </c>
      <c r="F273">
        <v>129</v>
      </c>
      <c r="G273" t="str">
        <f t="shared" si="23"/>
        <v>2017</v>
      </c>
      <c r="H273" t="str">
        <f t="shared" si="20"/>
        <v>Action, Adventure, Fantasy</v>
      </c>
      <c r="I273" t="str">
        <f t="shared" si="21"/>
        <v>Pirates of the Caribbean: Dead Men Tell No Tales</v>
      </c>
      <c r="J273" t="str">
        <f t="shared" si="22"/>
        <v>02:09:00</v>
      </c>
      <c r="K273" t="str" cm="1">
        <f t="array" ref="K273:M273">_xlfn.TEXTSPLIT(H273,",")</f>
        <v>Action</v>
      </c>
      <c r="L273" t="str">
        <v xml:space="preserve"> Adventure</v>
      </c>
      <c r="M273" t="str">
        <v xml:space="preserve"> Fantasy</v>
      </c>
    </row>
    <row r="274" spans="1:13" ht="45" x14ac:dyDescent="0.25">
      <c r="A274" t="s">
        <v>1049</v>
      </c>
      <c r="B274" t="s">
        <v>356</v>
      </c>
      <c r="C274" s="1" t="s">
        <v>277</v>
      </c>
      <c r="D274">
        <v>8.3000000000000007</v>
      </c>
      <c r="E274" s="2">
        <v>144032</v>
      </c>
      <c r="F274">
        <v>60</v>
      </c>
      <c r="G274" t="str">
        <f t="shared" si="23"/>
        <v>2015</v>
      </c>
      <c r="H274" t="str">
        <f t="shared" si="20"/>
        <v>Drama, Mystery, Sci-Fi</v>
      </c>
      <c r="I274" t="str">
        <f t="shared" si="21"/>
        <v>Sense8</v>
      </c>
      <c r="J274" t="str">
        <f t="shared" si="22"/>
        <v>01:00:00</v>
      </c>
      <c r="K274" t="str" cm="1">
        <f t="array" ref="K274:M274">_xlfn.TEXTSPLIT(H274,",")</f>
        <v>Drama</v>
      </c>
      <c r="L274" t="str">
        <v xml:space="preserve"> Mystery</v>
      </c>
      <c r="M274" t="str">
        <v xml:space="preserve"> Sci-Fi</v>
      </c>
    </row>
    <row r="275" spans="1:13" ht="45" x14ac:dyDescent="0.25">
      <c r="A275" t="s">
        <v>1052</v>
      </c>
      <c r="B275" t="s">
        <v>14</v>
      </c>
      <c r="C275" s="1" t="s">
        <v>1053</v>
      </c>
      <c r="D275">
        <v>7.4</v>
      </c>
      <c r="E275" s="2">
        <v>3700</v>
      </c>
      <c r="G275" t="str">
        <f t="shared" si="23"/>
        <v>2021</v>
      </c>
      <c r="H275" t="str">
        <f t="shared" si="20"/>
        <v>Documentary, Biography, History</v>
      </c>
      <c r="I275" t="str">
        <f t="shared" si="21"/>
        <v>How to Become a Tyrant</v>
      </c>
      <c r="J275" t="str">
        <f t="shared" si="22"/>
        <v>00:00:00</v>
      </c>
      <c r="K275" t="str" cm="1">
        <f t="array" ref="K275:M275">_xlfn.TEXTSPLIT(H275,",")</f>
        <v>Documentary</v>
      </c>
      <c r="L275" t="str">
        <v xml:space="preserve"> Biography</v>
      </c>
      <c r="M275" t="str">
        <v xml:space="preserve"> History</v>
      </c>
    </row>
    <row r="276" spans="1:13" ht="45" x14ac:dyDescent="0.25">
      <c r="A276" t="s">
        <v>1056</v>
      </c>
      <c r="B276" t="s">
        <v>51</v>
      </c>
      <c r="C276" s="1" t="s">
        <v>242</v>
      </c>
      <c r="D276">
        <v>8</v>
      </c>
      <c r="E276" s="2">
        <v>61944</v>
      </c>
      <c r="F276">
        <v>30</v>
      </c>
      <c r="G276" t="str">
        <f t="shared" si="23"/>
        <v>2019</v>
      </c>
      <c r="H276" t="str">
        <f t="shared" si="20"/>
        <v>Comedy, Crime, Drama</v>
      </c>
      <c r="I276" t="str">
        <f t="shared" si="21"/>
        <v>Dead to Me</v>
      </c>
      <c r="J276" t="str">
        <f t="shared" si="22"/>
        <v>00:30:00</v>
      </c>
      <c r="K276" t="str" cm="1">
        <f t="array" ref="K276:M276">_xlfn.TEXTSPLIT(H276,",")</f>
        <v>Comedy</v>
      </c>
      <c r="L276" t="str">
        <v xml:space="preserve"> Crime</v>
      </c>
      <c r="M276" t="str">
        <v xml:space="preserve"> Drama</v>
      </c>
    </row>
    <row r="277" spans="1:13" ht="30" x14ac:dyDescent="0.25">
      <c r="A277" t="s">
        <v>1059</v>
      </c>
      <c r="B277" t="s">
        <v>281</v>
      </c>
      <c r="C277" s="1" t="s">
        <v>113</v>
      </c>
      <c r="D277">
        <v>8.4</v>
      </c>
      <c r="E277" s="2">
        <v>64838</v>
      </c>
      <c r="F277">
        <v>50</v>
      </c>
      <c r="G277" t="str">
        <f t="shared" si="23"/>
        <v>2018</v>
      </c>
      <c r="H277" t="str">
        <f t="shared" si="20"/>
        <v>Crime, Drama</v>
      </c>
      <c r="I277" t="str">
        <f t="shared" si="21"/>
        <v>Narcos: MÃ©xico</v>
      </c>
      <c r="J277" t="str">
        <f t="shared" si="22"/>
        <v>00:50:00</v>
      </c>
      <c r="K277" t="str" cm="1">
        <f t="array" ref="K277:L277">_xlfn.TEXTSPLIT(H277,",")</f>
        <v>Crime</v>
      </c>
      <c r="L277" t="str">
        <v xml:space="preserve"> Drama</v>
      </c>
    </row>
    <row r="278" spans="1:13" ht="30" x14ac:dyDescent="0.25">
      <c r="A278" t="s">
        <v>1062</v>
      </c>
      <c r="B278">
        <v>-1968</v>
      </c>
      <c r="C278" s="1" t="s">
        <v>1063</v>
      </c>
      <c r="D278">
        <v>8.3000000000000007</v>
      </c>
      <c r="E278" s="2">
        <v>622998</v>
      </c>
      <c r="F278">
        <v>149</v>
      </c>
      <c r="G278" t="str">
        <f t="shared" si="23"/>
        <v>1968</v>
      </c>
      <c r="H278" t="str">
        <f t="shared" si="20"/>
        <v>Adventure, Sci-Fi</v>
      </c>
      <c r="I278" t="str">
        <f t="shared" si="21"/>
        <v>2001: A Space Odyssey</v>
      </c>
      <c r="J278" t="str">
        <f t="shared" si="22"/>
        <v>02:29:00</v>
      </c>
      <c r="K278" t="str" cm="1">
        <f t="array" ref="K278:L278">_xlfn.TEXTSPLIT(H278,",")</f>
        <v>Adventure</v>
      </c>
      <c r="L278" t="str">
        <v xml:space="preserve"> Sci-Fi</v>
      </c>
    </row>
    <row r="279" spans="1:13" ht="45" x14ac:dyDescent="0.25">
      <c r="A279" t="s">
        <v>1067</v>
      </c>
      <c r="B279" t="s">
        <v>1068</v>
      </c>
      <c r="C279" s="1" t="s">
        <v>15</v>
      </c>
      <c r="D279">
        <v>8.6</v>
      </c>
      <c r="E279" s="2">
        <v>81525</v>
      </c>
      <c r="F279">
        <v>11</v>
      </c>
      <c r="G279" t="str">
        <f t="shared" si="23"/>
        <v>2010</v>
      </c>
      <c r="H279" t="str">
        <f t="shared" si="20"/>
        <v>Animation, Action, Adventure</v>
      </c>
      <c r="I279" t="str">
        <f t="shared" si="21"/>
        <v>Adventure Time</v>
      </c>
      <c r="J279" t="str">
        <f t="shared" si="22"/>
        <v>00:11:00</v>
      </c>
      <c r="K279" t="str" cm="1">
        <f t="array" ref="K279:M279">_xlfn.TEXTSPLIT(H279,",")</f>
        <v>Animation</v>
      </c>
      <c r="L279" t="str">
        <v xml:space="preserve"> Action</v>
      </c>
      <c r="M279" t="str">
        <v xml:space="preserve"> Adventure</v>
      </c>
    </row>
    <row r="280" spans="1:13" ht="45" x14ac:dyDescent="0.25">
      <c r="A280" t="s">
        <v>1071</v>
      </c>
      <c r="B280" t="s">
        <v>1072</v>
      </c>
      <c r="C280" s="1" t="s">
        <v>15</v>
      </c>
      <c r="D280">
        <v>8</v>
      </c>
      <c r="E280" s="2">
        <v>26282</v>
      </c>
      <c r="F280">
        <v>24</v>
      </c>
      <c r="G280" t="str">
        <f t="shared" si="23"/>
        <v>2014</v>
      </c>
      <c r="H280" t="str">
        <f t="shared" si="20"/>
        <v>Animation, Action, Adventure</v>
      </c>
      <c r="I280" t="str">
        <f t="shared" si="21"/>
        <v>Nanatsu no taizai</v>
      </c>
      <c r="J280" t="str">
        <f t="shared" si="22"/>
        <v>00:24:00</v>
      </c>
      <c r="K280" t="str" cm="1">
        <f t="array" ref="K280:M280">_xlfn.TEXTSPLIT(H280,",")</f>
        <v>Animation</v>
      </c>
      <c r="L280" t="str">
        <v xml:space="preserve"> Action</v>
      </c>
      <c r="M280" t="str">
        <v xml:space="preserve"> Adventure</v>
      </c>
    </row>
    <row r="281" spans="1:13" ht="30" x14ac:dyDescent="0.25">
      <c r="A281" t="s">
        <v>1075</v>
      </c>
      <c r="B281" t="s">
        <v>14</v>
      </c>
      <c r="C281" s="1" t="s">
        <v>1042</v>
      </c>
      <c r="D281">
        <v>5.0999999999999996</v>
      </c>
      <c r="E281">
        <v>742</v>
      </c>
      <c r="G281" t="str">
        <f t="shared" si="23"/>
        <v>2021</v>
      </c>
      <c r="H281" t="str">
        <f t="shared" si="20"/>
        <v>Reality-TV</v>
      </c>
      <c r="I281" t="str">
        <f t="shared" si="21"/>
        <v>My Unorthodox Life</v>
      </c>
      <c r="J281" t="str">
        <f t="shared" si="22"/>
        <v>00:00:00</v>
      </c>
      <c r="K281" t="str" cm="1">
        <f t="array" ref="K281">_xlfn.TEXTSPLIT(H281,",")</f>
        <v>Reality-TV</v>
      </c>
    </row>
    <row r="282" spans="1:13" ht="30" x14ac:dyDescent="0.25">
      <c r="A282" t="s">
        <v>1078</v>
      </c>
      <c r="B282" t="s">
        <v>95</v>
      </c>
      <c r="C282" s="1" t="s">
        <v>273</v>
      </c>
      <c r="D282">
        <v>6.7</v>
      </c>
      <c r="E282" s="2">
        <v>12031</v>
      </c>
      <c r="F282">
        <v>60</v>
      </c>
      <c r="G282" t="str">
        <f t="shared" si="23"/>
        <v>2016</v>
      </c>
      <c r="H282" t="str">
        <f t="shared" si="20"/>
        <v>Crime, Drama, Horror</v>
      </c>
      <c r="I282" t="str">
        <f t="shared" si="21"/>
        <v>Slasher</v>
      </c>
      <c r="J282" t="str">
        <f t="shared" si="22"/>
        <v>01:00:00</v>
      </c>
      <c r="K282" t="str" cm="1">
        <f t="array" ref="K282:M282">_xlfn.TEXTSPLIT(H282,",")</f>
        <v>Crime</v>
      </c>
      <c r="L282" t="str">
        <v xml:space="preserve"> Drama</v>
      </c>
      <c r="M282" t="str">
        <v xml:space="preserve"> Horror</v>
      </c>
    </row>
    <row r="283" spans="1:13" ht="30" x14ac:dyDescent="0.25">
      <c r="A283" t="s">
        <v>1081</v>
      </c>
      <c r="B283" t="s">
        <v>506</v>
      </c>
      <c r="C283" s="1" t="s">
        <v>342</v>
      </c>
      <c r="D283">
        <v>8.6999999999999993</v>
      </c>
      <c r="E283" s="2">
        <v>43433</v>
      </c>
      <c r="F283">
        <v>60</v>
      </c>
      <c r="G283" t="str">
        <f t="shared" si="23"/>
        <v>2017</v>
      </c>
      <c r="H283" t="str">
        <f t="shared" si="20"/>
        <v>Drama, Family</v>
      </c>
      <c r="I283" t="str">
        <f t="shared" si="21"/>
        <v>Anne</v>
      </c>
      <c r="J283" t="str">
        <f t="shared" si="22"/>
        <v>01:00:00</v>
      </c>
      <c r="K283" t="str" cm="1">
        <f t="array" ref="K283:L283">_xlfn.TEXTSPLIT(H283,",")</f>
        <v>Drama</v>
      </c>
      <c r="L283" t="str">
        <v xml:space="preserve"> Family</v>
      </c>
    </row>
    <row r="284" spans="1:13" ht="45" x14ac:dyDescent="0.25">
      <c r="A284" t="s">
        <v>1084</v>
      </c>
      <c r="B284" t="s">
        <v>1085</v>
      </c>
      <c r="C284" s="1" t="s">
        <v>120</v>
      </c>
      <c r="D284">
        <v>8.1</v>
      </c>
      <c r="E284" s="2">
        <v>70514</v>
      </c>
      <c r="F284">
        <v>60</v>
      </c>
      <c r="G284" t="str">
        <f t="shared" si="23"/>
        <v>2007</v>
      </c>
      <c r="H284" t="str">
        <f t="shared" si="20"/>
        <v>Drama, History, Romance</v>
      </c>
      <c r="I284" t="str">
        <f t="shared" si="21"/>
        <v>The Tudors</v>
      </c>
      <c r="J284" t="str">
        <f t="shared" si="22"/>
        <v>01:00:00</v>
      </c>
      <c r="K284" t="str" cm="1">
        <f t="array" ref="K284:M284">_xlfn.TEXTSPLIT(H284,",")</f>
        <v>Drama</v>
      </c>
      <c r="L284" t="str">
        <v xml:space="preserve"> History</v>
      </c>
      <c r="M284" t="str">
        <v xml:space="preserve"> Romance</v>
      </c>
    </row>
    <row r="285" spans="1:13" ht="45" x14ac:dyDescent="0.25">
      <c r="A285" t="s">
        <v>1088</v>
      </c>
      <c r="B285">
        <v>-2016</v>
      </c>
      <c r="C285" s="1" t="s">
        <v>346</v>
      </c>
      <c r="D285">
        <v>6.4</v>
      </c>
      <c r="E285" s="2">
        <v>657423</v>
      </c>
      <c r="F285">
        <v>152</v>
      </c>
      <c r="G285" t="str">
        <f t="shared" si="23"/>
        <v>2016</v>
      </c>
      <c r="H285" t="str">
        <f t="shared" si="20"/>
        <v>Action, Adventure, Sci-Fi</v>
      </c>
      <c r="I285" t="str">
        <f t="shared" si="21"/>
        <v>Batman v Superman: Dawn of Justice</v>
      </c>
      <c r="J285" t="str">
        <f t="shared" si="22"/>
        <v>02:32:00</v>
      </c>
      <c r="K285" t="str" cm="1">
        <f t="array" ref="K285:M285">_xlfn.TEXTSPLIT(H285,",")</f>
        <v>Action</v>
      </c>
      <c r="L285" t="str">
        <v xml:space="preserve"> Adventure</v>
      </c>
      <c r="M285" t="str">
        <v xml:space="preserve"> Sci-Fi</v>
      </c>
    </row>
    <row r="286" spans="1:13" ht="30" x14ac:dyDescent="0.25">
      <c r="A286" t="s">
        <v>1092</v>
      </c>
      <c r="B286" t="s">
        <v>246</v>
      </c>
      <c r="C286" s="1" t="s">
        <v>86</v>
      </c>
      <c r="D286">
        <v>8.6</v>
      </c>
      <c r="E286" s="2">
        <v>23179</v>
      </c>
      <c r="F286">
        <v>60</v>
      </c>
      <c r="G286" t="str">
        <f t="shared" si="23"/>
        <v>2018</v>
      </c>
      <c r="H286" t="str">
        <f t="shared" si="20"/>
        <v>Drama</v>
      </c>
      <c r="I286" t="str">
        <f t="shared" si="21"/>
        <v>Pose</v>
      </c>
      <c r="J286" t="str">
        <f t="shared" si="22"/>
        <v>01:00:00</v>
      </c>
      <c r="K286" t="str" cm="1">
        <f t="array" ref="K286">_xlfn.TEXTSPLIT(H286,",")</f>
        <v>Drama</v>
      </c>
    </row>
    <row r="287" spans="1:13" ht="45" x14ac:dyDescent="0.25">
      <c r="A287" t="s">
        <v>1095</v>
      </c>
      <c r="B287">
        <v>-2020</v>
      </c>
      <c r="C287" s="1" t="s">
        <v>1096</v>
      </c>
      <c r="D287">
        <v>7</v>
      </c>
      <c r="E287">
        <v>941</v>
      </c>
      <c r="F287">
        <v>87</v>
      </c>
      <c r="G287" t="str">
        <f t="shared" si="23"/>
        <v>2020</v>
      </c>
      <c r="H287" t="str">
        <f t="shared" si="20"/>
        <v>Animation, Drama, Romance</v>
      </c>
      <c r="I287" t="str">
        <f t="shared" si="21"/>
        <v>Cider no yÃ´ ni kotoba ga wakiagaru</v>
      </c>
      <c r="J287" t="str">
        <f t="shared" si="22"/>
        <v>01:27:00</v>
      </c>
      <c r="K287" t="str" cm="1">
        <f t="array" ref="K287:M287">_xlfn.TEXTSPLIT(H287,",")</f>
        <v>Animation</v>
      </c>
      <c r="L287" t="str">
        <v xml:space="preserve"> Drama</v>
      </c>
      <c r="M287" t="str">
        <v xml:space="preserve"> Romance</v>
      </c>
    </row>
    <row r="288" spans="1:13" ht="45" x14ac:dyDescent="0.25">
      <c r="A288" t="s">
        <v>1099</v>
      </c>
      <c r="B288">
        <v>-2020</v>
      </c>
      <c r="C288" s="1" t="s">
        <v>109</v>
      </c>
      <c r="D288">
        <v>6.8</v>
      </c>
      <c r="E288" s="2">
        <v>69037</v>
      </c>
      <c r="F288">
        <v>118</v>
      </c>
      <c r="G288" t="str">
        <f t="shared" si="23"/>
        <v>2020</v>
      </c>
      <c r="H288" t="str">
        <f t="shared" si="20"/>
        <v>Action, Adventure, Drama</v>
      </c>
      <c r="I288" t="str">
        <f t="shared" si="21"/>
        <v>News of the World</v>
      </c>
      <c r="J288" t="str">
        <f t="shared" si="22"/>
        <v>01:58:00</v>
      </c>
      <c r="K288" t="str" cm="1">
        <f t="array" ref="K288:M288">_xlfn.TEXTSPLIT(H288,",")</f>
        <v>Action</v>
      </c>
      <c r="L288" t="str">
        <v xml:space="preserve"> Adventure</v>
      </c>
      <c r="M288" t="str">
        <v xml:space="preserve"> Drama</v>
      </c>
    </row>
    <row r="289" spans="1:13" ht="45" x14ac:dyDescent="0.25">
      <c r="A289" t="s">
        <v>1102</v>
      </c>
      <c r="B289">
        <v>-2017</v>
      </c>
      <c r="C289" s="1" t="s">
        <v>64</v>
      </c>
      <c r="D289">
        <v>6.6</v>
      </c>
      <c r="E289" s="2">
        <v>201141</v>
      </c>
      <c r="F289">
        <v>121</v>
      </c>
      <c r="G289" t="str">
        <f t="shared" si="23"/>
        <v>2017</v>
      </c>
      <c r="H289" t="str">
        <f t="shared" si="20"/>
        <v>Drama, Horror, Mystery</v>
      </c>
      <c r="I289" t="str">
        <f t="shared" si="21"/>
        <v>Mother!</v>
      </c>
      <c r="J289" t="str">
        <f t="shared" si="22"/>
        <v>02:01:00</v>
      </c>
      <c r="K289" t="str" cm="1">
        <f t="array" ref="K289:M289">_xlfn.TEXTSPLIT(H289,",")</f>
        <v>Drama</v>
      </c>
      <c r="L289" t="str">
        <v xml:space="preserve"> Horror</v>
      </c>
      <c r="M289" t="str">
        <v xml:space="preserve"> Mystery</v>
      </c>
    </row>
    <row r="290" spans="1:13" ht="45" x14ac:dyDescent="0.25">
      <c r="A290" t="s">
        <v>1106</v>
      </c>
      <c r="B290" t="s">
        <v>33</v>
      </c>
      <c r="C290" s="1" t="s">
        <v>68</v>
      </c>
      <c r="D290">
        <v>7</v>
      </c>
      <c r="E290" s="2">
        <v>55757</v>
      </c>
      <c r="F290">
        <v>30</v>
      </c>
      <c r="G290" t="str">
        <f t="shared" si="23"/>
        <v>2020</v>
      </c>
      <c r="H290" t="str">
        <f t="shared" si="20"/>
        <v>Comedy, Drama, Romance</v>
      </c>
      <c r="I290" t="str">
        <f t="shared" si="21"/>
        <v>Emily in Paris</v>
      </c>
      <c r="J290" t="str">
        <f t="shared" si="22"/>
        <v>00:30:00</v>
      </c>
      <c r="K290" t="str" cm="1">
        <f t="array" ref="K290:M290">_xlfn.TEXTSPLIT(H290,",")</f>
        <v>Comedy</v>
      </c>
      <c r="L290" t="str">
        <v xml:space="preserve"> Drama</v>
      </c>
      <c r="M290" t="str">
        <v xml:space="preserve"> Romance</v>
      </c>
    </row>
    <row r="291" spans="1:13" ht="30" x14ac:dyDescent="0.25">
      <c r="A291" t="s">
        <v>1109</v>
      </c>
      <c r="B291">
        <v>-1978</v>
      </c>
      <c r="C291" s="1" t="s">
        <v>47</v>
      </c>
      <c r="D291">
        <v>7.5</v>
      </c>
      <c r="E291" s="2">
        <v>115289</v>
      </c>
      <c r="F291">
        <v>109</v>
      </c>
      <c r="G291" t="str">
        <f t="shared" si="23"/>
        <v>1978</v>
      </c>
      <c r="H291" t="str">
        <f t="shared" si="20"/>
        <v>Comedy</v>
      </c>
      <c r="I291" t="str">
        <f t="shared" si="21"/>
        <v>National Lampoon's Animal House</v>
      </c>
      <c r="J291" t="str">
        <f t="shared" si="22"/>
        <v>01:49:00</v>
      </c>
      <c r="K291" t="str" cm="1">
        <f t="array" ref="K291">_xlfn.TEXTSPLIT(H291,",")</f>
        <v>Comedy</v>
      </c>
    </row>
    <row r="292" spans="1:13" ht="30" x14ac:dyDescent="0.25">
      <c r="A292" t="s">
        <v>1113</v>
      </c>
      <c r="B292" t="s">
        <v>373</v>
      </c>
      <c r="C292" s="1" t="s">
        <v>86</v>
      </c>
      <c r="D292">
        <v>7.9</v>
      </c>
      <c r="E292" s="2">
        <v>42129</v>
      </c>
      <c r="F292">
        <v>60</v>
      </c>
      <c r="G292" t="str">
        <f t="shared" ref="G292:G317" si="24">MID(B292,2,4)</f>
        <v>2014</v>
      </c>
      <c r="H292" t="str">
        <f t="shared" si="20"/>
        <v>Drama</v>
      </c>
      <c r="I292" t="str">
        <f t="shared" si="21"/>
        <v>The Affair</v>
      </c>
      <c r="J292" t="str">
        <f t="shared" si="22"/>
        <v>01:00:00</v>
      </c>
      <c r="K292" t="str" cm="1">
        <f t="array" ref="K292">_xlfn.TEXTSPLIT(H292,",")</f>
        <v>Drama</v>
      </c>
    </row>
    <row r="293" spans="1:13" ht="30" x14ac:dyDescent="0.25">
      <c r="A293" t="s">
        <v>1116</v>
      </c>
      <c r="B293">
        <v>-2020</v>
      </c>
      <c r="C293" s="1" t="s">
        <v>34</v>
      </c>
      <c r="D293">
        <v>6</v>
      </c>
      <c r="E293" s="2">
        <v>40186</v>
      </c>
      <c r="F293">
        <v>99</v>
      </c>
      <c r="G293" t="str">
        <f t="shared" si="24"/>
        <v>2020</v>
      </c>
      <c r="H293" t="str">
        <f t="shared" si="20"/>
        <v>Action, Crime, Drama</v>
      </c>
      <c r="I293" t="str">
        <f t="shared" si="21"/>
        <v>Honest Thief</v>
      </c>
      <c r="J293" t="str">
        <f t="shared" si="22"/>
        <v>01:39:00</v>
      </c>
      <c r="K293" t="str" cm="1">
        <f t="array" ref="K293:M293">_xlfn.TEXTSPLIT(H293,",")</f>
        <v>Action</v>
      </c>
      <c r="L293" t="str">
        <v xml:space="preserve"> Crime</v>
      </c>
      <c r="M293" t="str">
        <v xml:space="preserve"> Drama</v>
      </c>
    </row>
    <row r="294" spans="1:13" ht="45" x14ac:dyDescent="0.25">
      <c r="A294" t="s">
        <v>1119</v>
      </c>
      <c r="B294" t="s">
        <v>506</v>
      </c>
      <c r="C294" s="1" t="s">
        <v>1120</v>
      </c>
      <c r="D294">
        <v>8.1</v>
      </c>
      <c r="E294" s="2">
        <v>157802</v>
      </c>
      <c r="F294">
        <v>25</v>
      </c>
      <c r="G294" t="str">
        <f t="shared" si="24"/>
        <v>2017</v>
      </c>
      <c r="H294" t="str">
        <f t="shared" si="20"/>
        <v>Adventure, Comedy, Crime</v>
      </c>
      <c r="I294" t="str">
        <f t="shared" si="21"/>
        <v>The End of the F***ing World</v>
      </c>
      <c r="J294" t="str">
        <f t="shared" si="22"/>
        <v>00:25:00</v>
      </c>
      <c r="K294" t="str" cm="1">
        <f t="array" ref="K294:M294">_xlfn.TEXTSPLIT(H294,",")</f>
        <v>Adventure</v>
      </c>
      <c r="L294" t="str">
        <v xml:space="preserve"> Comedy</v>
      </c>
      <c r="M294" t="str">
        <v xml:space="preserve"> Crime</v>
      </c>
    </row>
    <row r="295" spans="1:13" ht="45" x14ac:dyDescent="0.25">
      <c r="A295" t="s">
        <v>1123</v>
      </c>
      <c r="B295">
        <v>-2011</v>
      </c>
      <c r="C295" s="1" t="s">
        <v>1124</v>
      </c>
      <c r="D295">
        <v>7.7</v>
      </c>
      <c r="E295" s="2">
        <v>399157</v>
      </c>
      <c r="F295">
        <v>94</v>
      </c>
      <c r="G295" t="str">
        <f t="shared" si="24"/>
        <v>2011</v>
      </c>
      <c r="H295" t="str">
        <f t="shared" si="20"/>
        <v>Comedy, Fantasy, Romance</v>
      </c>
      <c r="I295" t="str">
        <f t="shared" si="21"/>
        <v>Midnight in Paris</v>
      </c>
      <c r="J295" t="str">
        <f t="shared" si="22"/>
        <v>01:34:00</v>
      </c>
      <c r="K295" t="str" cm="1">
        <f t="array" ref="K295:M295">_xlfn.TEXTSPLIT(H295,",")</f>
        <v>Comedy</v>
      </c>
      <c r="L295" t="str">
        <v xml:space="preserve"> Fantasy</v>
      </c>
      <c r="M295" t="str">
        <v xml:space="preserve"> Romance</v>
      </c>
    </row>
    <row r="296" spans="1:13" ht="45" x14ac:dyDescent="0.25">
      <c r="A296" t="s">
        <v>1128</v>
      </c>
      <c r="B296" t="s">
        <v>281</v>
      </c>
      <c r="C296" s="1" t="s">
        <v>1129</v>
      </c>
      <c r="D296">
        <v>7.3</v>
      </c>
      <c r="E296" s="2">
        <v>76255</v>
      </c>
      <c r="F296">
        <v>60</v>
      </c>
      <c r="G296" t="str">
        <f t="shared" si="24"/>
        <v>2018</v>
      </c>
      <c r="H296" t="str">
        <f t="shared" si="20"/>
        <v>Adventure, Drama, Family</v>
      </c>
      <c r="I296" t="str">
        <f t="shared" si="21"/>
        <v>Lost in Space</v>
      </c>
      <c r="J296" t="str">
        <f t="shared" si="22"/>
        <v>01:00:00</v>
      </c>
      <c r="K296" t="str" cm="1">
        <f t="array" ref="K296:M296">_xlfn.TEXTSPLIT(H296,",")</f>
        <v>Adventure</v>
      </c>
      <c r="L296" t="str">
        <v xml:space="preserve"> Drama</v>
      </c>
      <c r="M296" t="str">
        <v xml:space="preserve"> Family</v>
      </c>
    </row>
    <row r="297" spans="1:13" ht="30" x14ac:dyDescent="0.25">
      <c r="A297" t="s">
        <v>1132</v>
      </c>
      <c r="B297" t="s">
        <v>1133</v>
      </c>
      <c r="C297" s="1" t="s">
        <v>113</v>
      </c>
      <c r="D297">
        <v>8.6</v>
      </c>
      <c r="E297" s="2">
        <v>18080</v>
      </c>
      <c r="F297">
        <v>45</v>
      </c>
      <c r="G297" t="str">
        <f t="shared" si="24"/>
        <v>2013</v>
      </c>
      <c r="H297" t="str">
        <f t="shared" si="20"/>
        <v>Crime, Drama</v>
      </c>
      <c r="I297" t="str">
        <f t="shared" si="21"/>
        <v>Wentworth</v>
      </c>
      <c r="J297" t="str">
        <f t="shared" si="22"/>
        <v>00:45:00</v>
      </c>
      <c r="K297" t="str" cm="1">
        <f t="array" ref="K297:L297">_xlfn.TEXTSPLIT(H297,",")</f>
        <v>Crime</v>
      </c>
      <c r="L297" t="str">
        <v xml:space="preserve"> Drama</v>
      </c>
    </row>
    <row r="298" spans="1:13" ht="30" x14ac:dyDescent="0.25">
      <c r="A298" t="s">
        <v>1136</v>
      </c>
      <c r="B298" t="s">
        <v>51</v>
      </c>
      <c r="C298" s="1" t="s">
        <v>91</v>
      </c>
      <c r="D298">
        <v>8.4</v>
      </c>
      <c r="E298" s="2">
        <v>91972</v>
      </c>
      <c r="F298">
        <v>30</v>
      </c>
      <c r="G298" t="str">
        <f t="shared" si="24"/>
        <v>2019</v>
      </c>
      <c r="H298" t="str">
        <f t="shared" si="20"/>
        <v>Comedy, Drama</v>
      </c>
      <c r="I298" t="str">
        <f t="shared" si="21"/>
        <v>After Life</v>
      </c>
      <c r="J298" t="str">
        <f t="shared" si="22"/>
        <v>00:30:00</v>
      </c>
      <c r="K298" t="str" cm="1">
        <f t="array" ref="K298:L298">_xlfn.TEXTSPLIT(H298,",")</f>
        <v>Comedy</v>
      </c>
      <c r="L298" t="str">
        <v xml:space="preserve"> Drama</v>
      </c>
    </row>
    <row r="299" spans="1:13" ht="30" x14ac:dyDescent="0.25">
      <c r="A299" t="s">
        <v>1139</v>
      </c>
      <c r="B299" t="s">
        <v>1140</v>
      </c>
      <c r="C299" s="1" t="s">
        <v>47</v>
      </c>
      <c r="D299">
        <v>7.9</v>
      </c>
      <c r="E299" s="2">
        <v>125167</v>
      </c>
      <c r="F299">
        <v>22</v>
      </c>
      <c r="G299" t="str">
        <f t="shared" si="24"/>
        <v>1990</v>
      </c>
      <c r="H299" t="str">
        <f t="shared" si="20"/>
        <v>Comedy</v>
      </c>
      <c r="I299" t="str">
        <f t="shared" si="21"/>
        <v>The Fresh Prince of Bel-Air</v>
      </c>
      <c r="J299" t="str">
        <f t="shared" si="22"/>
        <v>00:22:00</v>
      </c>
      <c r="K299" t="str" cm="1">
        <f t="array" ref="K299">_xlfn.TEXTSPLIT(H299,",")</f>
        <v>Comedy</v>
      </c>
    </row>
    <row r="300" spans="1:13" ht="45" x14ac:dyDescent="0.25">
      <c r="A300" t="s">
        <v>1143</v>
      </c>
      <c r="B300">
        <v>-2004</v>
      </c>
      <c r="C300" s="1" t="s">
        <v>1144</v>
      </c>
      <c r="D300">
        <v>8</v>
      </c>
      <c r="E300" s="2">
        <v>706053</v>
      </c>
      <c r="F300">
        <v>137</v>
      </c>
      <c r="G300" t="str">
        <f t="shared" si="24"/>
        <v>2004</v>
      </c>
      <c r="H300" t="str">
        <f t="shared" si="20"/>
        <v>Action, Crime, Thriller</v>
      </c>
      <c r="I300" t="str">
        <f t="shared" si="21"/>
        <v>Kill Bill: Vol. 2</v>
      </c>
      <c r="J300" t="str">
        <f t="shared" si="22"/>
        <v>02:17:00</v>
      </c>
      <c r="K300" t="str" cm="1">
        <f t="array" ref="K300:M300">_xlfn.TEXTSPLIT(H300,",")</f>
        <v>Action</v>
      </c>
      <c r="L300" t="str">
        <v xml:space="preserve"> Crime</v>
      </c>
      <c r="M300" t="str">
        <v xml:space="preserve"> Thriller</v>
      </c>
    </row>
    <row r="301" spans="1:13" ht="45" x14ac:dyDescent="0.25">
      <c r="A301" t="s">
        <v>1148</v>
      </c>
      <c r="B301" t="s">
        <v>709</v>
      </c>
      <c r="C301" s="1" t="s">
        <v>64</v>
      </c>
      <c r="D301">
        <v>8.1</v>
      </c>
      <c r="E301" s="2">
        <v>100394</v>
      </c>
      <c r="F301">
        <v>45</v>
      </c>
      <c r="G301" t="str">
        <f t="shared" si="24"/>
        <v>2013</v>
      </c>
      <c r="H301" t="str">
        <f t="shared" si="20"/>
        <v>Drama, Horror, Mystery</v>
      </c>
      <c r="I301" t="str">
        <f t="shared" si="21"/>
        <v>Bates Motel</v>
      </c>
      <c r="J301" t="str">
        <f t="shared" si="22"/>
        <v>00:45:00</v>
      </c>
      <c r="K301" t="str" cm="1">
        <f t="array" ref="K301:M301">_xlfn.TEXTSPLIT(H301,",")</f>
        <v>Drama</v>
      </c>
      <c r="L301" t="str">
        <v xml:space="preserve"> Horror</v>
      </c>
      <c r="M301" t="str">
        <v xml:space="preserve"> Mystery</v>
      </c>
    </row>
    <row r="302" spans="1:13" ht="45" x14ac:dyDescent="0.25">
      <c r="A302" t="s">
        <v>1151</v>
      </c>
      <c r="B302">
        <v>-2011</v>
      </c>
      <c r="C302" s="1" t="s">
        <v>1152</v>
      </c>
      <c r="D302">
        <v>7.6</v>
      </c>
      <c r="E302" s="2">
        <v>386263</v>
      </c>
      <c r="F302">
        <v>133</v>
      </c>
      <c r="G302" t="str">
        <f t="shared" si="24"/>
        <v>2011</v>
      </c>
      <c r="H302" t="str">
        <f t="shared" si="20"/>
        <v>Biography, Drama, Sport</v>
      </c>
      <c r="I302" t="str">
        <f t="shared" si="21"/>
        <v>Moneyball</v>
      </c>
      <c r="J302" t="str">
        <f t="shared" si="22"/>
        <v>02:13:00</v>
      </c>
      <c r="K302" t="str" cm="1">
        <f t="array" ref="K302:M302">_xlfn.TEXTSPLIT(H302,",")</f>
        <v>Biography</v>
      </c>
      <c r="L302" t="str">
        <v xml:space="preserve"> Drama</v>
      </c>
      <c r="M302" t="str">
        <v xml:space="preserve"> Sport</v>
      </c>
    </row>
    <row r="303" spans="1:13" ht="45" x14ac:dyDescent="0.25">
      <c r="A303" t="s">
        <v>1156</v>
      </c>
      <c r="B303">
        <v>-2021</v>
      </c>
      <c r="C303" s="1" t="s">
        <v>251</v>
      </c>
      <c r="D303">
        <v>7.2</v>
      </c>
      <c r="E303" s="2">
        <v>47174</v>
      </c>
      <c r="F303">
        <v>298</v>
      </c>
      <c r="G303" t="str">
        <f t="shared" si="24"/>
        <v>2021</v>
      </c>
      <c r="H303" t="str">
        <f t="shared" si="20"/>
        <v>Drama, Mystery, Thriller</v>
      </c>
      <c r="I303" t="str">
        <f t="shared" si="21"/>
        <v>Behind Her Eyes</v>
      </c>
      <c r="J303" t="str">
        <f t="shared" si="22"/>
        <v>04:58:00</v>
      </c>
      <c r="K303" t="str" cm="1">
        <f t="array" ref="K303:M303">_xlfn.TEXTSPLIT(H303,",")</f>
        <v>Drama</v>
      </c>
      <c r="L303" t="str">
        <v xml:space="preserve"> Mystery</v>
      </c>
      <c r="M303" t="str">
        <v xml:space="preserve"> Thriller</v>
      </c>
    </row>
    <row r="304" spans="1:13" ht="45" x14ac:dyDescent="0.25">
      <c r="A304" t="s">
        <v>1159</v>
      </c>
      <c r="B304" t="s">
        <v>33</v>
      </c>
      <c r="C304" s="1" t="s">
        <v>198</v>
      </c>
      <c r="D304">
        <v>6.8</v>
      </c>
      <c r="E304" s="2">
        <v>7563</v>
      </c>
      <c r="F304">
        <v>44</v>
      </c>
      <c r="G304" t="str">
        <f t="shared" si="24"/>
        <v>2020</v>
      </c>
      <c r="H304" t="str">
        <f t="shared" si="20"/>
        <v>Drama, Sci-Fi, Thriller</v>
      </c>
      <c r="I304" t="str">
        <f t="shared" si="21"/>
        <v>Biohackers</v>
      </c>
      <c r="J304" t="str">
        <f t="shared" si="22"/>
        <v>00:44:00</v>
      </c>
      <c r="K304" t="str" cm="1">
        <f t="array" ref="K304:M304">_xlfn.TEXTSPLIT(H304,",")</f>
        <v>Drama</v>
      </c>
      <c r="L304" t="str">
        <v xml:space="preserve"> Sci-Fi</v>
      </c>
      <c r="M304" t="str">
        <v xml:space="preserve"> Thriller</v>
      </c>
    </row>
    <row r="305" spans="1:13" ht="30" x14ac:dyDescent="0.25">
      <c r="A305" t="s">
        <v>1162</v>
      </c>
      <c r="B305">
        <v>-2020</v>
      </c>
      <c r="C305" s="1" t="s">
        <v>871</v>
      </c>
      <c r="D305">
        <v>6.7</v>
      </c>
      <c r="E305" s="2">
        <v>174406</v>
      </c>
      <c r="F305">
        <v>116</v>
      </c>
      <c r="G305" t="str">
        <f t="shared" si="24"/>
        <v>2020</v>
      </c>
      <c r="H305" t="str">
        <f t="shared" si="20"/>
        <v>Action, Thriller</v>
      </c>
      <c r="I305" t="str">
        <f t="shared" si="21"/>
        <v>Extraction</v>
      </c>
      <c r="J305" t="str">
        <f t="shared" si="22"/>
        <v>01:56:00</v>
      </c>
      <c r="K305" t="str" cm="1">
        <f t="array" ref="K305:L305">_xlfn.TEXTSPLIT(H305,",")</f>
        <v>Action</v>
      </c>
      <c r="L305" t="str">
        <v xml:space="preserve"> Thriller</v>
      </c>
    </row>
    <row r="306" spans="1:13" ht="30" x14ac:dyDescent="0.25">
      <c r="A306" t="s">
        <v>1165</v>
      </c>
      <c r="B306" t="s">
        <v>42</v>
      </c>
      <c r="C306" s="1" t="s">
        <v>47</v>
      </c>
      <c r="D306">
        <v>8.5</v>
      </c>
      <c r="E306" s="2">
        <v>138970</v>
      </c>
      <c r="F306">
        <v>25</v>
      </c>
      <c r="G306" t="str">
        <f t="shared" si="24"/>
        <v>2006</v>
      </c>
      <c r="H306" t="str">
        <f t="shared" si="20"/>
        <v>Comedy</v>
      </c>
      <c r="I306" t="str">
        <f t="shared" si="21"/>
        <v>The IT Crowd</v>
      </c>
      <c r="J306" t="str">
        <f t="shared" si="22"/>
        <v>00:25:00</v>
      </c>
      <c r="K306" t="str" cm="1">
        <f t="array" ref="K306">_xlfn.TEXTSPLIT(H306,",")</f>
        <v>Comedy</v>
      </c>
    </row>
    <row r="307" spans="1:13" ht="30" x14ac:dyDescent="0.25">
      <c r="A307" t="s">
        <v>1168</v>
      </c>
      <c r="B307" t="s">
        <v>1169</v>
      </c>
      <c r="C307" s="1" t="s">
        <v>91</v>
      </c>
      <c r="D307">
        <v>8.3000000000000007</v>
      </c>
      <c r="E307" s="2">
        <v>174076</v>
      </c>
      <c r="F307">
        <v>28</v>
      </c>
      <c r="G307" t="str">
        <f t="shared" si="24"/>
        <v>2007</v>
      </c>
      <c r="H307" t="str">
        <f t="shared" si="20"/>
        <v>Comedy, Drama</v>
      </c>
      <c r="I307" t="str">
        <f t="shared" si="21"/>
        <v>Californication</v>
      </c>
      <c r="J307" t="str">
        <f t="shared" si="22"/>
        <v>00:28:00</v>
      </c>
      <c r="K307" t="str" cm="1">
        <f t="array" ref="K307:L307">_xlfn.TEXTSPLIT(H307,",")</f>
        <v>Comedy</v>
      </c>
      <c r="L307" t="str">
        <v xml:space="preserve"> Drama</v>
      </c>
    </row>
    <row r="308" spans="1:13" ht="45" x14ac:dyDescent="0.25">
      <c r="A308" t="s">
        <v>1172</v>
      </c>
      <c r="B308" t="s">
        <v>51</v>
      </c>
      <c r="C308" s="1" t="s">
        <v>887</v>
      </c>
      <c r="D308">
        <v>7.8</v>
      </c>
      <c r="E308" s="2">
        <v>7429</v>
      </c>
      <c r="F308">
        <v>23</v>
      </c>
      <c r="G308" t="str">
        <f t="shared" si="24"/>
        <v>2019</v>
      </c>
      <c r="H308" t="str">
        <f t="shared" si="20"/>
        <v>Animation, Crime, Drama</v>
      </c>
      <c r="I308" t="str">
        <f t="shared" si="21"/>
        <v>Beastars</v>
      </c>
      <c r="J308" t="str">
        <f t="shared" si="22"/>
        <v>00:23:00</v>
      </c>
      <c r="K308" t="str" cm="1">
        <f t="array" ref="K308:M308">_xlfn.TEXTSPLIT(H308,",")</f>
        <v>Animation</v>
      </c>
      <c r="L308" t="str">
        <v xml:space="preserve"> Crime</v>
      </c>
      <c r="M308" t="str">
        <v xml:space="preserve"> Drama</v>
      </c>
    </row>
    <row r="309" spans="1:13" ht="45" x14ac:dyDescent="0.25">
      <c r="A309" t="s">
        <v>1175</v>
      </c>
      <c r="B309" t="s">
        <v>1176</v>
      </c>
      <c r="C309" s="1" t="s">
        <v>1177</v>
      </c>
      <c r="D309">
        <v>7.7</v>
      </c>
      <c r="E309" s="2">
        <v>48780</v>
      </c>
      <c r="F309">
        <v>60</v>
      </c>
      <c r="G309" t="str">
        <f t="shared" si="24"/>
        <v>1996</v>
      </c>
      <c r="H309" t="str">
        <f t="shared" si="20"/>
        <v>Comedy, Family, Sci-Fi</v>
      </c>
      <c r="I309" t="str">
        <f t="shared" si="21"/>
        <v>3rd Rock from the Sun</v>
      </c>
      <c r="J309" t="str">
        <f t="shared" si="22"/>
        <v>01:00:00</v>
      </c>
      <c r="K309" t="str" cm="1">
        <f t="array" ref="K309:M309">_xlfn.TEXTSPLIT(H309,",")</f>
        <v>Comedy</v>
      </c>
      <c r="L309" t="str">
        <v xml:space="preserve"> Family</v>
      </c>
      <c r="M309" t="str">
        <v xml:space="preserve"> Sci-Fi</v>
      </c>
    </row>
    <row r="310" spans="1:13" ht="45" x14ac:dyDescent="0.25">
      <c r="A310" t="s">
        <v>1180</v>
      </c>
      <c r="B310" t="s">
        <v>85</v>
      </c>
      <c r="C310" s="1" t="s">
        <v>1181</v>
      </c>
      <c r="D310">
        <v>7.9</v>
      </c>
      <c r="E310" s="2">
        <v>61304</v>
      </c>
      <c r="F310">
        <v>30</v>
      </c>
      <c r="G310" t="str">
        <f t="shared" si="24"/>
        <v>2017</v>
      </c>
      <c r="H310" t="str">
        <f t="shared" si="20"/>
        <v>Animation, Comedy, Romance</v>
      </c>
      <c r="I310" t="str">
        <f t="shared" si="21"/>
        <v>Big Mouth</v>
      </c>
      <c r="J310" t="str">
        <f t="shared" si="22"/>
        <v>00:30:00</v>
      </c>
      <c r="K310" t="str" cm="1">
        <f t="array" ref="K310:M310">_xlfn.TEXTSPLIT(H310,",")</f>
        <v>Animation</v>
      </c>
      <c r="L310" t="str">
        <v xml:space="preserve"> Comedy</v>
      </c>
      <c r="M310" t="str">
        <v xml:space="preserve"> Romance</v>
      </c>
    </row>
    <row r="311" spans="1:13" ht="30" x14ac:dyDescent="0.25">
      <c r="A311" t="s">
        <v>698</v>
      </c>
      <c r="B311">
        <v>-2013</v>
      </c>
      <c r="C311" s="1" t="s">
        <v>699</v>
      </c>
      <c r="D311">
        <v>7.1</v>
      </c>
      <c r="E311" s="2">
        <v>335946</v>
      </c>
      <c r="F311">
        <v>126</v>
      </c>
      <c r="G311" t="str">
        <f t="shared" si="24"/>
        <v>2013</v>
      </c>
      <c r="H311" t="str">
        <f t="shared" si="20"/>
        <v>Action, Drama, Sci-Fi</v>
      </c>
      <c r="I311" t="str">
        <f t="shared" si="21"/>
        <v>Snowpiercer</v>
      </c>
      <c r="J311" t="str">
        <f t="shared" si="22"/>
        <v>02:06:00</v>
      </c>
      <c r="K311" t="str" cm="1">
        <f t="array" ref="K311:M311">_xlfn.TEXTSPLIT(H311,",")</f>
        <v>Action</v>
      </c>
      <c r="L311" t="str">
        <v xml:space="preserve"> Drama</v>
      </c>
      <c r="M311" t="str">
        <v xml:space="preserve"> Sci-Fi</v>
      </c>
    </row>
    <row r="312" spans="1:13" ht="45" x14ac:dyDescent="0.25">
      <c r="A312" t="s">
        <v>1187</v>
      </c>
      <c r="B312" t="s">
        <v>33</v>
      </c>
      <c r="C312" s="1" t="s">
        <v>96</v>
      </c>
      <c r="D312">
        <v>7.4</v>
      </c>
      <c r="E312" s="2">
        <v>47717</v>
      </c>
      <c r="F312">
        <v>48</v>
      </c>
      <c r="G312" t="str">
        <f t="shared" si="24"/>
        <v>2020</v>
      </c>
      <c r="H312" t="str">
        <f t="shared" si="20"/>
        <v>Drama, Fantasy, Horror</v>
      </c>
      <c r="I312" t="str">
        <f t="shared" si="21"/>
        <v>Locke &amp; Key</v>
      </c>
      <c r="J312" t="str">
        <f t="shared" si="22"/>
        <v>00:48:00</v>
      </c>
      <c r="K312" t="str" cm="1">
        <f t="array" ref="K312:M312">_xlfn.TEXTSPLIT(H312,",")</f>
        <v>Drama</v>
      </c>
      <c r="L312" t="str">
        <v xml:space="preserve"> Fantasy</v>
      </c>
      <c r="M312" t="str">
        <v xml:space="preserve"> Horror</v>
      </c>
    </row>
    <row r="313" spans="1:13" ht="30" x14ac:dyDescent="0.25">
      <c r="A313" t="s">
        <v>1190</v>
      </c>
      <c r="B313">
        <v>-2014</v>
      </c>
      <c r="C313" s="1" t="s">
        <v>626</v>
      </c>
      <c r="D313">
        <v>6.2</v>
      </c>
      <c r="E313" s="2">
        <v>286734</v>
      </c>
      <c r="F313">
        <v>102</v>
      </c>
      <c r="G313" t="str">
        <f t="shared" si="24"/>
        <v>2014</v>
      </c>
      <c r="H313" t="str">
        <f t="shared" si="20"/>
        <v>Action, Drama</v>
      </c>
      <c r="I313" t="str">
        <f t="shared" si="21"/>
        <v>300: Rise of an Empire</v>
      </c>
      <c r="J313" t="str">
        <f t="shared" si="22"/>
        <v>01:42:00</v>
      </c>
      <c r="K313" t="str" cm="1">
        <f t="array" ref="K313:L313">_xlfn.TEXTSPLIT(H313,",")</f>
        <v>Action</v>
      </c>
      <c r="L313" t="str">
        <v xml:space="preserve"> Drama</v>
      </c>
    </row>
    <row r="314" spans="1:13" ht="45" x14ac:dyDescent="0.25">
      <c r="A314" t="s">
        <v>1194</v>
      </c>
      <c r="B314">
        <v>-2016</v>
      </c>
      <c r="C314" s="1" t="s">
        <v>1195</v>
      </c>
      <c r="D314">
        <v>8.4</v>
      </c>
      <c r="E314" s="2">
        <v>217433</v>
      </c>
      <c r="F314">
        <v>106</v>
      </c>
      <c r="G314" t="str">
        <f t="shared" si="24"/>
        <v>2016</v>
      </c>
      <c r="H314" t="str">
        <f t="shared" si="20"/>
        <v>Animation, Drama, Fantasy</v>
      </c>
      <c r="I314" t="str">
        <f t="shared" si="21"/>
        <v>Kimi no na wa.</v>
      </c>
      <c r="J314" t="str">
        <f t="shared" si="22"/>
        <v>01:46:00</v>
      </c>
      <c r="K314" t="str" cm="1">
        <f t="array" ref="K314:M314">_xlfn.TEXTSPLIT(H314,",")</f>
        <v>Animation</v>
      </c>
      <c r="L314" t="str">
        <v xml:space="preserve"> Drama</v>
      </c>
      <c r="M314" t="str">
        <v xml:space="preserve"> Fantasy</v>
      </c>
    </row>
    <row r="315" spans="1:13" ht="45" x14ac:dyDescent="0.25">
      <c r="A315" t="s">
        <v>1199</v>
      </c>
      <c r="B315" t="s">
        <v>230</v>
      </c>
      <c r="C315" s="1" t="s">
        <v>277</v>
      </c>
      <c r="D315">
        <v>8.1</v>
      </c>
      <c r="E315" s="2">
        <v>49197</v>
      </c>
      <c r="F315">
        <v>45</v>
      </c>
      <c r="G315" t="str">
        <f t="shared" si="24"/>
        <v>2016</v>
      </c>
      <c r="H315" t="str">
        <f t="shared" si="20"/>
        <v>Drama, Mystery, Sci-Fi</v>
      </c>
      <c r="I315" t="str">
        <f t="shared" si="21"/>
        <v>Travelers</v>
      </c>
      <c r="J315" t="str">
        <f t="shared" si="22"/>
        <v>00:45:00</v>
      </c>
      <c r="K315" t="str" cm="1">
        <f t="array" ref="K315:M315">_xlfn.TEXTSPLIT(H315,",")</f>
        <v>Drama</v>
      </c>
      <c r="L315" t="str">
        <v xml:space="preserve"> Mystery</v>
      </c>
      <c r="M315" t="str">
        <v xml:space="preserve"> Sci-Fi</v>
      </c>
    </row>
    <row r="316" spans="1:13" ht="30" x14ac:dyDescent="0.25">
      <c r="A316" t="s">
        <v>1202</v>
      </c>
      <c r="B316" t="s">
        <v>90</v>
      </c>
      <c r="C316" s="1" t="s">
        <v>699</v>
      </c>
      <c r="D316">
        <v>6.1</v>
      </c>
      <c r="E316" s="2">
        <v>23354</v>
      </c>
      <c r="F316">
        <v>43</v>
      </c>
      <c r="G316" t="str">
        <f t="shared" si="24"/>
        <v>2017</v>
      </c>
      <c r="H316" t="str">
        <f t="shared" si="20"/>
        <v>Action, Drama, Sci-Fi</v>
      </c>
      <c r="I316" t="str">
        <f t="shared" si="21"/>
        <v>Black Lightning</v>
      </c>
      <c r="J316" t="str">
        <f t="shared" si="22"/>
        <v>00:43:00</v>
      </c>
      <c r="K316" t="str" cm="1">
        <f t="array" ref="K316:M316">_xlfn.TEXTSPLIT(H316,",")</f>
        <v>Action</v>
      </c>
      <c r="L316" t="str">
        <v xml:space="preserve"> Drama</v>
      </c>
      <c r="M316" t="str">
        <v xml:space="preserve"> Sci-Fi</v>
      </c>
    </row>
    <row r="317" spans="1:13" ht="30" x14ac:dyDescent="0.25">
      <c r="A317" t="s">
        <v>1205</v>
      </c>
      <c r="B317">
        <v>-2019</v>
      </c>
      <c r="C317" s="1" t="s">
        <v>47</v>
      </c>
      <c r="D317">
        <v>7.2</v>
      </c>
      <c r="E317" s="2">
        <v>103143</v>
      </c>
      <c r="F317">
        <v>102</v>
      </c>
      <c r="G317" t="str">
        <f t="shared" si="24"/>
        <v>2019</v>
      </c>
      <c r="H317" t="str">
        <f t="shared" si="20"/>
        <v>Comedy</v>
      </c>
      <c r="I317" t="str">
        <f t="shared" si="21"/>
        <v>Booksmart</v>
      </c>
      <c r="J317" t="str">
        <f t="shared" si="22"/>
        <v>01:42:00</v>
      </c>
      <c r="K317" t="str" cm="1">
        <f t="array" ref="K317">_xlfn.TEXTSPLIT(H317,",")</f>
        <v>Comedy</v>
      </c>
    </row>
    <row r="318" spans="1:13" ht="45" x14ac:dyDescent="0.25">
      <c r="A318" t="s">
        <v>1209</v>
      </c>
      <c r="B318" t="s">
        <v>781</v>
      </c>
      <c r="C318" s="1" t="s">
        <v>1129</v>
      </c>
      <c r="D318">
        <v>5.3</v>
      </c>
      <c r="E318" s="2">
        <v>1978</v>
      </c>
      <c r="F318">
        <v>91</v>
      </c>
      <c r="G318" t="str">
        <f>MID(B318,6,4)</f>
        <v>2020</v>
      </c>
      <c r="H318" t="str">
        <f t="shared" si="20"/>
        <v>Adventure, Drama, Family</v>
      </c>
      <c r="I318" t="str">
        <f t="shared" si="21"/>
        <v>The Water Man</v>
      </c>
      <c r="J318" t="str">
        <f t="shared" si="22"/>
        <v>01:31:00</v>
      </c>
      <c r="K318" t="str" cm="1">
        <f t="array" ref="K318:M318">_xlfn.TEXTSPLIT(H318,",")</f>
        <v>Adventure</v>
      </c>
      <c r="L318" t="str">
        <v xml:space="preserve"> Drama</v>
      </c>
      <c r="M318" t="str">
        <v xml:space="preserve"> Family</v>
      </c>
    </row>
    <row r="319" spans="1:13" ht="30" x14ac:dyDescent="0.25">
      <c r="A319" t="s">
        <v>1212</v>
      </c>
      <c r="B319" t="s">
        <v>95</v>
      </c>
      <c r="C319" s="1" t="s">
        <v>342</v>
      </c>
      <c r="D319">
        <v>7.5</v>
      </c>
      <c r="E319" s="2">
        <v>5407</v>
      </c>
      <c r="F319">
        <v>42</v>
      </c>
      <c r="G319" t="str">
        <f t="shared" ref="G319:G330" si="25">MID(B319,2,4)</f>
        <v>2016</v>
      </c>
      <c r="H319" t="str">
        <f t="shared" si="20"/>
        <v>Drama, Family</v>
      </c>
      <c r="I319" t="str">
        <f t="shared" si="21"/>
        <v>Chesapeake Shores</v>
      </c>
      <c r="J319" t="str">
        <f t="shared" si="22"/>
        <v>00:42:00</v>
      </c>
      <c r="K319" t="str" cm="1">
        <f t="array" ref="K319:L319">_xlfn.TEXTSPLIT(H319,",")</f>
        <v>Drama</v>
      </c>
      <c r="L319" t="str">
        <v xml:space="preserve"> Family</v>
      </c>
    </row>
    <row r="320" spans="1:13" ht="45" x14ac:dyDescent="0.25">
      <c r="A320" t="s">
        <v>1215</v>
      </c>
      <c r="B320">
        <v>-2021</v>
      </c>
      <c r="C320" s="1" t="s">
        <v>1216</v>
      </c>
      <c r="D320">
        <v>6.5</v>
      </c>
      <c r="E320" s="2">
        <v>27918</v>
      </c>
      <c r="F320">
        <v>100</v>
      </c>
      <c r="G320" t="str">
        <f t="shared" si="25"/>
        <v>2021</v>
      </c>
      <c r="H320" t="str">
        <f t="shared" si="20"/>
        <v>Drama, Fantasy, Sci-Fi</v>
      </c>
      <c r="I320" t="str">
        <f t="shared" si="21"/>
        <v>OxygÃ¨ne</v>
      </c>
      <c r="J320" t="str">
        <f t="shared" si="22"/>
        <v>01:40:00</v>
      </c>
      <c r="K320" t="str" cm="1">
        <f t="array" ref="K320:M320">_xlfn.TEXTSPLIT(H320,",")</f>
        <v>Drama</v>
      </c>
      <c r="L320" t="str">
        <v xml:space="preserve"> Fantasy</v>
      </c>
      <c r="M320" t="str">
        <v xml:space="preserve"> Sci-Fi</v>
      </c>
    </row>
    <row r="321" spans="1:13" ht="45" x14ac:dyDescent="0.25">
      <c r="A321" t="s">
        <v>1219</v>
      </c>
      <c r="B321">
        <v>-1978</v>
      </c>
      <c r="C321" s="1" t="s">
        <v>1220</v>
      </c>
      <c r="D321">
        <v>5.8</v>
      </c>
      <c r="E321" s="2">
        <v>73931</v>
      </c>
      <c r="F321">
        <v>116</v>
      </c>
      <c r="G321" t="str">
        <f t="shared" si="25"/>
        <v>1978</v>
      </c>
      <c r="H321" t="str">
        <f t="shared" si="20"/>
        <v>Adventure, Horror, Thriller</v>
      </c>
      <c r="I321" t="str">
        <f t="shared" si="21"/>
        <v>Jaws 2</v>
      </c>
      <c r="J321" t="str">
        <f t="shared" si="22"/>
        <v>01:56:00</v>
      </c>
      <c r="K321" t="str" cm="1">
        <f t="array" ref="K321:M321">_xlfn.TEXTSPLIT(H321,",")</f>
        <v>Adventure</v>
      </c>
      <c r="L321" t="str">
        <v xml:space="preserve"> Horror</v>
      </c>
      <c r="M321" t="str">
        <v xml:space="preserve"> Thriller</v>
      </c>
    </row>
    <row r="322" spans="1:13" ht="45" x14ac:dyDescent="0.25">
      <c r="A322" t="s">
        <v>1224</v>
      </c>
      <c r="B322">
        <v>-2020</v>
      </c>
      <c r="C322" s="1" t="s">
        <v>164</v>
      </c>
      <c r="D322">
        <v>6.6</v>
      </c>
      <c r="E322" s="2">
        <v>145206</v>
      </c>
      <c r="F322">
        <v>123</v>
      </c>
      <c r="G322" t="str">
        <f t="shared" si="25"/>
        <v>2020</v>
      </c>
      <c r="H322" t="str">
        <f t="shared" ref="H322:H385" si="26">SUBSTITUTE(CLEAN(TRIM(C322)), CHAR(160), "")</f>
        <v>Action, Adventure, Crime</v>
      </c>
      <c r="I322" t="str">
        <f t="shared" ref="I322:I385" si="27">SUBSTITUTE(CLEAN(TRIM(A322)), CHAR(160), "")</f>
        <v>Enola Holmes</v>
      </c>
      <c r="J322" t="str">
        <f t="shared" si="22"/>
        <v>02:03:00</v>
      </c>
      <c r="K322" t="str" cm="1">
        <f t="array" ref="K322:M322">_xlfn.TEXTSPLIT(H322,",")</f>
        <v>Action</v>
      </c>
      <c r="L322" t="str">
        <v xml:space="preserve"> Adventure</v>
      </c>
      <c r="M322" t="str">
        <v xml:space="preserve"> Crime</v>
      </c>
    </row>
    <row r="323" spans="1:13" ht="45" x14ac:dyDescent="0.25">
      <c r="A323" t="s">
        <v>1227</v>
      </c>
      <c r="B323">
        <v>-2021</v>
      </c>
      <c r="C323" s="1" t="s">
        <v>109</v>
      </c>
      <c r="D323">
        <v>7.2</v>
      </c>
      <c r="E323" s="2">
        <v>4682</v>
      </c>
      <c r="F323">
        <v>138</v>
      </c>
      <c r="G323" t="str">
        <f t="shared" si="25"/>
        <v>2021</v>
      </c>
      <c r="H323" t="str">
        <f t="shared" si="26"/>
        <v>Action, Adventure, Drama</v>
      </c>
      <c r="I323" t="str">
        <f t="shared" si="27"/>
        <v>RurÃ´ni Kenshin: Sai shÃ»shÃ´ - The Final</v>
      </c>
      <c r="J323" t="str">
        <f t="shared" ref="J323:J386" si="28">TEXT(F323/1440, "hh:mm:ss")</f>
        <v>02:18:00</v>
      </c>
      <c r="K323" t="str" cm="1">
        <f t="array" ref="K323:M323">_xlfn.TEXTSPLIT(H323,",")</f>
        <v>Action</v>
      </c>
      <c r="L323" t="str">
        <v xml:space="preserve"> Adventure</v>
      </c>
      <c r="M323" t="str">
        <v xml:space="preserve"> Drama</v>
      </c>
    </row>
    <row r="324" spans="1:13" ht="45" x14ac:dyDescent="0.25">
      <c r="A324" t="s">
        <v>1230</v>
      </c>
      <c r="B324" t="s">
        <v>964</v>
      </c>
      <c r="C324" s="1" t="s">
        <v>96</v>
      </c>
      <c r="D324">
        <v>7.5</v>
      </c>
      <c r="E324" s="2">
        <v>82557</v>
      </c>
      <c r="F324">
        <v>60</v>
      </c>
      <c r="G324" t="str">
        <f t="shared" si="25"/>
        <v>2018</v>
      </c>
      <c r="H324" t="str">
        <f t="shared" si="26"/>
        <v>Drama, Fantasy, Horror</v>
      </c>
      <c r="I324" t="str">
        <f t="shared" si="27"/>
        <v>Chilling Adventures of Sabrina</v>
      </c>
      <c r="J324" t="str">
        <f t="shared" si="28"/>
        <v>01:00:00</v>
      </c>
      <c r="K324" t="str" cm="1">
        <f t="array" ref="K324:M324">_xlfn.TEXTSPLIT(H324,",")</f>
        <v>Drama</v>
      </c>
      <c r="L324" t="str">
        <v xml:space="preserve"> Fantasy</v>
      </c>
      <c r="M324" t="str">
        <v xml:space="preserve"> Horror</v>
      </c>
    </row>
    <row r="325" spans="1:13" ht="45" x14ac:dyDescent="0.25">
      <c r="A325" t="s">
        <v>1233</v>
      </c>
      <c r="B325" t="s">
        <v>95</v>
      </c>
      <c r="C325" s="1" t="s">
        <v>43</v>
      </c>
      <c r="D325">
        <v>7.4</v>
      </c>
      <c r="E325" s="2">
        <v>26485</v>
      </c>
      <c r="F325">
        <v>45</v>
      </c>
      <c r="G325" t="str">
        <f t="shared" si="25"/>
        <v>2016</v>
      </c>
      <c r="H325" t="str">
        <f t="shared" si="26"/>
        <v>Crime, Drama, Mystery</v>
      </c>
      <c r="I325" t="str">
        <f t="shared" si="27"/>
        <v>Marcella</v>
      </c>
      <c r="J325" t="str">
        <f t="shared" si="28"/>
        <v>00:45:00</v>
      </c>
      <c r="K325" t="str" cm="1">
        <f t="array" ref="K325:M325">_xlfn.TEXTSPLIT(H325,",")</f>
        <v>Crime</v>
      </c>
      <c r="L325" t="str">
        <v xml:space="preserve"> Drama</v>
      </c>
      <c r="M325" t="str">
        <v xml:space="preserve"> Mystery</v>
      </c>
    </row>
    <row r="326" spans="1:13" ht="30" x14ac:dyDescent="0.25">
      <c r="A326" t="s">
        <v>1236</v>
      </c>
      <c r="B326">
        <v>-2008</v>
      </c>
      <c r="C326" s="1" t="s">
        <v>1237</v>
      </c>
      <c r="D326">
        <v>7</v>
      </c>
      <c r="E326" s="2">
        <v>391033</v>
      </c>
      <c r="F326">
        <v>107</v>
      </c>
      <c r="G326" t="str">
        <f t="shared" si="25"/>
        <v>2008</v>
      </c>
      <c r="H326" t="str">
        <f t="shared" si="26"/>
        <v>Action, Comedy, War</v>
      </c>
      <c r="I326" t="str">
        <f t="shared" si="27"/>
        <v>Tropic Thunder</v>
      </c>
      <c r="J326" t="str">
        <f t="shared" si="28"/>
        <v>01:47:00</v>
      </c>
      <c r="K326" t="str" cm="1">
        <f t="array" ref="K326:M326">_xlfn.TEXTSPLIT(H326,",")</f>
        <v>Action</v>
      </c>
      <c r="L326" t="str">
        <v xml:space="preserve"> Comedy</v>
      </c>
      <c r="M326" t="str">
        <v xml:space="preserve"> War</v>
      </c>
    </row>
    <row r="327" spans="1:13" ht="30" x14ac:dyDescent="0.25">
      <c r="A327" t="s">
        <v>1241</v>
      </c>
      <c r="B327" t="s">
        <v>1242</v>
      </c>
      <c r="C327" s="1" t="s">
        <v>91</v>
      </c>
      <c r="D327">
        <v>8.6999999999999993</v>
      </c>
      <c r="E327" s="2">
        <v>133607</v>
      </c>
      <c r="F327">
        <v>44</v>
      </c>
      <c r="G327" t="str">
        <f t="shared" si="25"/>
        <v>1999</v>
      </c>
      <c r="H327" t="str">
        <f t="shared" si="26"/>
        <v>Comedy, Drama</v>
      </c>
      <c r="I327" t="str">
        <f t="shared" si="27"/>
        <v>Freaks and Geeks</v>
      </c>
      <c r="J327" t="str">
        <f t="shared" si="28"/>
        <v>00:44:00</v>
      </c>
      <c r="K327" t="str" cm="1">
        <f t="array" ref="K327:L327">_xlfn.TEXTSPLIT(H327,",")</f>
        <v>Comedy</v>
      </c>
      <c r="L327" t="str">
        <v xml:space="preserve"> Drama</v>
      </c>
    </row>
    <row r="328" spans="1:13" ht="45" x14ac:dyDescent="0.25">
      <c r="A328" t="s">
        <v>1245</v>
      </c>
      <c r="B328" t="s">
        <v>1017</v>
      </c>
      <c r="C328" s="1" t="s">
        <v>242</v>
      </c>
      <c r="D328">
        <v>7.8</v>
      </c>
      <c r="E328" s="2">
        <v>62258</v>
      </c>
      <c r="F328">
        <v>42</v>
      </c>
      <c r="G328" t="str">
        <f t="shared" si="25"/>
        <v>2015</v>
      </c>
      <c r="H328" t="str">
        <f t="shared" si="26"/>
        <v>Comedy, Crime, Drama</v>
      </c>
      <c r="I328" t="str">
        <f t="shared" si="27"/>
        <v>iZombie</v>
      </c>
      <c r="J328" t="str">
        <f t="shared" si="28"/>
        <v>00:42:00</v>
      </c>
      <c r="K328" t="str" cm="1">
        <f t="array" ref="K328:M328">_xlfn.TEXTSPLIT(H328,",")</f>
        <v>Comedy</v>
      </c>
      <c r="L328" t="str">
        <v xml:space="preserve"> Crime</v>
      </c>
      <c r="M328" t="str">
        <v xml:space="preserve"> Drama</v>
      </c>
    </row>
    <row r="329" spans="1:13" ht="45" x14ac:dyDescent="0.25">
      <c r="A329" t="s">
        <v>1248</v>
      </c>
      <c r="B329">
        <v>-2021</v>
      </c>
      <c r="C329" s="1" t="s">
        <v>921</v>
      </c>
      <c r="D329">
        <v>5.4</v>
      </c>
      <c r="E329" s="2">
        <v>1741</v>
      </c>
      <c r="F329">
        <v>88</v>
      </c>
      <c r="G329" t="str">
        <f t="shared" si="25"/>
        <v>2021</v>
      </c>
      <c r="H329" t="str">
        <f t="shared" si="26"/>
        <v>Animation, Adventure, Family</v>
      </c>
      <c r="I329" t="str">
        <f t="shared" si="27"/>
        <v>Spirit Untamed</v>
      </c>
      <c r="J329" t="str">
        <f t="shared" si="28"/>
        <v>01:28:00</v>
      </c>
      <c r="K329" t="str" cm="1">
        <f t="array" ref="K329:M329">_xlfn.TEXTSPLIT(H329,",")</f>
        <v>Animation</v>
      </c>
      <c r="L329" t="str">
        <v xml:space="preserve"> Adventure</v>
      </c>
      <c r="M329" t="str">
        <v xml:space="preserve"> Family</v>
      </c>
    </row>
    <row r="330" spans="1:13" ht="45" x14ac:dyDescent="0.25">
      <c r="A330" t="s">
        <v>1251</v>
      </c>
      <c r="B330" t="s">
        <v>1017</v>
      </c>
      <c r="C330" s="1" t="s">
        <v>120</v>
      </c>
      <c r="D330">
        <v>8.3000000000000007</v>
      </c>
      <c r="E330" s="2">
        <v>27588</v>
      </c>
      <c r="F330">
        <v>60</v>
      </c>
      <c r="G330" t="str">
        <f t="shared" si="25"/>
        <v>2015</v>
      </c>
      <c r="H330" t="str">
        <f t="shared" si="26"/>
        <v>Drama, History, Romance</v>
      </c>
      <c r="I330" t="str">
        <f t="shared" si="27"/>
        <v>Poldark</v>
      </c>
      <c r="J330" t="str">
        <f t="shared" si="28"/>
        <v>01:00:00</v>
      </c>
      <c r="K330" t="str" cm="1">
        <f t="array" ref="K330:M330">_xlfn.TEXTSPLIT(H330,",")</f>
        <v>Drama</v>
      </c>
      <c r="L330" t="str">
        <v xml:space="preserve"> History</v>
      </c>
      <c r="M330" t="str">
        <v xml:space="preserve"> Romance</v>
      </c>
    </row>
    <row r="331" spans="1:13" ht="45" x14ac:dyDescent="0.25">
      <c r="A331" t="s">
        <v>1254</v>
      </c>
      <c r="B331" t="s">
        <v>635</v>
      </c>
      <c r="C331" s="1" t="s">
        <v>1255</v>
      </c>
      <c r="D331">
        <v>7.1</v>
      </c>
      <c r="E331" s="2">
        <v>284484</v>
      </c>
      <c r="F331">
        <v>129</v>
      </c>
      <c r="G331" t="str">
        <f>MID(B331,6,4)</f>
        <v>2017</v>
      </c>
      <c r="H331" t="str">
        <f t="shared" si="26"/>
        <v>Family, Fantasy, Musical</v>
      </c>
      <c r="I331" t="str">
        <f t="shared" si="27"/>
        <v>Beauty and the Beast</v>
      </c>
      <c r="J331" t="str">
        <f t="shared" si="28"/>
        <v>02:09:00</v>
      </c>
      <c r="K331" t="str" cm="1">
        <f t="array" ref="K331:M331">_xlfn.TEXTSPLIT(H331,",")</f>
        <v>Family</v>
      </c>
      <c r="L331" t="str">
        <v xml:space="preserve"> Fantasy</v>
      </c>
      <c r="M331" t="str">
        <v xml:space="preserve"> Musical</v>
      </c>
    </row>
    <row r="332" spans="1:13" ht="45" x14ac:dyDescent="0.25">
      <c r="A332" t="s">
        <v>1259</v>
      </c>
      <c r="B332" t="s">
        <v>956</v>
      </c>
      <c r="C332" s="1" t="s">
        <v>96</v>
      </c>
      <c r="D332">
        <v>8.1999999999999993</v>
      </c>
      <c r="E332" s="2">
        <v>115055</v>
      </c>
      <c r="F332">
        <v>60</v>
      </c>
      <c r="G332" t="str">
        <f t="shared" ref="G332:G341" si="29">MID(B332,2,4)</f>
        <v>2014</v>
      </c>
      <c r="H332" t="str">
        <f t="shared" si="26"/>
        <v>Drama, Fantasy, Horror</v>
      </c>
      <c r="I332" t="str">
        <f t="shared" si="27"/>
        <v>Penny Dreadful</v>
      </c>
      <c r="J332" t="str">
        <f t="shared" si="28"/>
        <v>01:00:00</v>
      </c>
      <c r="K332" t="str" cm="1">
        <f t="array" ref="K332:M332">_xlfn.TEXTSPLIT(H332,",")</f>
        <v>Drama</v>
      </c>
      <c r="L332" t="str">
        <v xml:space="preserve"> Fantasy</v>
      </c>
      <c r="M332" t="str">
        <v xml:space="preserve"> Horror</v>
      </c>
    </row>
    <row r="333" spans="1:13" ht="30" x14ac:dyDescent="0.25">
      <c r="A333" t="s">
        <v>1262</v>
      </c>
      <c r="B333">
        <v>-2019</v>
      </c>
      <c r="C333" s="1" t="s">
        <v>113</v>
      </c>
      <c r="D333">
        <v>8.4</v>
      </c>
      <c r="E333" s="2">
        <v>81658</v>
      </c>
      <c r="F333">
        <v>385</v>
      </c>
      <c r="G333" t="str">
        <f t="shared" si="29"/>
        <v>2019</v>
      </c>
      <c r="H333" t="str">
        <f t="shared" si="26"/>
        <v>Crime, Drama</v>
      </c>
      <c r="I333" t="str">
        <f t="shared" si="27"/>
        <v>Unbelievable</v>
      </c>
      <c r="J333" t="str">
        <f t="shared" si="28"/>
        <v>06:25:00</v>
      </c>
      <c r="K333" t="str" cm="1">
        <f t="array" ref="K333:L333">_xlfn.TEXTSPLIT(H333,",")</f>
        <v>Crime</v>
      </c>
      <c r="L333" t="str">
        <v xml:space="preserve"> Drama</v>
      </c>
    </row>
    <row r="334" spans="1:13" ht="45" x14ac:dyDescent="0.25">
      <c r="A334" t="s">
        <v>1265</v>
      </c>
      <c r="B334" t="s">
        <v>14</v>
      </c>
      <c r="C334" s="1" t="s">
        <v>109</v>
      </c>
      <c r="D334">
        <v>6.9</v>
      </c>
      <c r="E334" s="2">
        <v>30827</v>
      </c>
      <c r="G334" t="str">
        <f t="shared" si="29"/>
        <v>2021</v>
      </c>
      <c r="H334" t="str">
        <f t="shared" si="26"/>
        <v>Action, Adventure, Drama</v>
      </c>
      <c r="I334" t="str">
        <f t="shared" si="27"/>
        <v>Fate: The Winx Saga</v>
      </c>
      <c r="J334" t="str">
        <f t="shared" si="28"/>
        <v>00:00:00</v>
      </c>
      <c r="K334" t="str" cm="1">
        <f t="array" ref="K334:M334">_xlfn.TEXTSPLIT(H334,",")</f>
        <v>Action</v>
      </c>
      <c r="L334" t="str">
        <v xml:space="preserve"> Adventure</v>
      </c>
      <c r="M334" t="str">
        <v xml:space="preserve"> Drama</v>
      </c>
    </row>
    <row r="335" spans="1:13" ht="45" x14ac:dyDescent="0.25">
      <c r="A335" t="s">
        <v>1268</v>
      </c>
      <c r="B335" t="s">
        <v>688</v>
      </c>
      <c r="C335" s="1" t="s">
        <v>68</v>
      </c>
      <c r="D335">
        <v>7.5</v>
      </c>
      <c r="E335" s="2">
        <v>7949</v>
      </c>
      <c r="F335">
        <v>30</v>
      </c>
      <c r="G335" t="str">
        <f t="shared" si="29"/>
        <v>2020</v>
      </c>
      <c r="H335" t="str">
        <f t="shared" si="26"/>
        <v>Comedy, Drama, Romance</v>
      </c>
      <c r="I335" t="str">
        <f t="shared" si="27"/>
        <v>Feel Good</v>
      </c>
      <c r="J335" t="str">
        <f t="shared" si="28"/>
        <v>00:30:00</v>
      </c>
      <c r="K335" t="str" cm="1">
        <f t="array" ref="K335:M335">_xlfn.TEXTSPLIT(H335,",")</f>
        <v>Comedy</v>
      </c>
      <c r="L335" t="str">
        <v xml:space="preserve"> Drama</v>
      </c>
      <c r="M335" t="str">
        <v xml:space="preserve"> Romance</v>
      </c>
    </row>
    <row r="336" spans="1:13" ht="45" x14ac:dyDescent="0.25">
      <c r="A336" t="s">
        <v>1271</v>
      </c>
      <c r="B336">
        <v>-2018</v>
      </c>
      <c r="C336" s="1" t="s">
        <v>81</v>
      </c>
      <c r="D336">
        <v>8.1</v>
      </c>
      <c r="E336" s="2">
        <v>103187</v>
      </c>
      <c r="F336">
        <v>60</v>
      </c>
      <c r="G336" t="str">
        <f t="shared" si="29"/>
        <v>2018</v>
      </c>
      <c r="H336" t="str">
        <f t="shared" si="26"/>
        <v>Crime, Drama, Thriller</v>
      </c>
      <c r="I336" t="str">
        <f t="shared" si="27"/>
        <v>Bodyguard</v>
      </c>
      <c r="J336" t="str">
        <f t="shared" si="28"/>
        <v>01:00:00</v>
      </c>
      <c r="K336" t="str" cm="1">
        <f t="array" ref="K336:M336">_xlfn.TEXTSPLIT(H336,",")</f>
        <v>Crime</v>
      </c>
      <c r="L336" t="str">
        <v xml:space="preserve"> Drama</v>
      </c>
      <c r="M336" t="str">
        <v xml:space="preserve"> Thriller</v>
      </c>
    </row>
    <row r="337" spans="1:13" ht="45" x14ac:dyDescent="0.25">
      <c r="A337" t="s">
        <v>1274</v>
      </c>
      <c r="B337" t="s">
        <v>1275</v>
      </c>
      <c r="C337" s="1" t="s">
        <v>15</v>
      </c>
      <c r="D337">
        <v>8.4</v>
      </c>
      <c r="E337" s="2">
        <v>109581</v>
      </c>
      <c r="F337">
        <v>23</v>
      </c>
      <c r="G337" t="str">
        <f t="shared" si="29"/>
        <v>2012</v>
      </c>
      <c r="H337" t="str">
        <f t="shared" si="26"/>
        <v>Animation, Action, Adventure</v>
      </c>
      <c r="I337" t="str">
        <f t="shared" si="27"/>
        <v>The Legend of Korra</v>
      </c>
      <c r="J337" t="str">
        <f t="shared" si="28"/>
        <v>00:23:00</v>
      </c>
      <c r="K337" t="str" cm="1">
        <f t="array" ref="K337:M337">_xlfn.TEXTSPLIT(H337,",")</f>
        <v>Animation</v>
      </c>
      <c r="L337" t="str">
        <v xml:space="preserve"> Action</v>
      </c>
      <c r="M337" t="str">
        <v xml:space="preserve"> Adventure</v>
      </c>
    </row>
    <row r="338" spans="1:13" ht="30" x14ac:dyDescent="0.25">
      <c r="A338" t="s">
        <v>1278</v>
      </c>
      <c r="B338">
        <v>-2018</v>
      </c>
      <c r="C338" s="1" t="s">
        <v>1279</v>
      </c>
      <c r="D338">
        <v>6.6</v>
      </c>
      <c r="E338" s="2">
        <v>297927</v>
      </c>
      <c r="F338">
        <v>124</v>
      </c>
      <c r="G338" t="str">
        <f t="shared" si="29"/>
        <v>2018</v>
      </c>
      <c r="H338" t="str">
        <f t="shared" si="26"/>
        <v>Horror, Sci-Fi</v>
      </c>
      <c r="I338" t="str">
        <f t="shared" si="27"/>
        <v>Bird Box</v>
      </c>
      <c r="J338" t="str">
        <f t="shared" si="28"/>
        <v>02:04:00</v>
      </c>
      <c r="K338" t="str" cm="1">
        <f t="array" ref="K338:L338">_xlfn.TEXTSPLIT(H338,",")</f>
        <v>Horror</v>
      </c>
      <c r="L338" t="str">
        <v xml:space="preserve"> Sci-Fi</v>
      </c>
    </row>
    <row r="339" spans="1:13" ht="45" x14ac:dyDescent="0.25">
      <c r="A339" t="s">
        <v>1282</v>
      </c>
      <c r="B339" t="s">
        <v>964</v>
      </c>
      <c r="C339" s="1" t="s">
        <v>15</v>
      </c>
      <c r="D339">
        <v>7.9</v>
      </c>
      <c r="E339" s="2">
        <v>11967</v>
      </c>
      <c r="F339">
        <v>30</v>
      </c>
      <c r="G339" t="str">
        <f t="shared" si="29"/>
        <v>2018</v>
      </c>
      <c r="H339" t="str">
        <f t="shared" si="26"/>
        <v>Animation, Action, Adventure</v>
      </c>
      <c r="I339" t="str">
        <f t="shared" si="27"/>
        <v>She-Ra and the Princesses of Power</v>
      </c>
      <c r="J339" t="str">
        <f t="shared" si="28"/>
        <v>00:30:00</v>
      </c>
      <c r="K339" t="str" cm="1">
        <f t="array" ref="K339:M339">_xlfn.TEXTSPLIT(H339,",")</f>
        <v>Animation</v>
      </c>
      <c r="L339" t="str">
        <v xml:space="preserve"> Action</v>
      </c>
      <c r="M339" t="str">
        <v xml:space="preserve"> Adventure</v>
      </c>
    </row>
    <row r="340" spans="1:13" ht="30" x14ac:dyDescent="0.25">
      <c r="A340" t="s">
        <v>1285</v>
      </c>
      <c r="B340" t="s">
        <v>993</v>
      </c>
      <c r="C340" s="1" t="s">
        <v>34</v>
      </c>
      <c r="D340">
        <v>7.1</v>
      </c>
      <c r="E340" s="2">
        <v>48387</v>
      </c>
      <c r="F340">
        <v>43</v>
      </c>
      <c r="G340" t="str">
        <f t="shared" si="29"/>
        <v>2014</v>
      </c>
      <c r="H340" t="str">
        <f t="shared" si="26"/>
        <v>Action, Crime, Drama</v>
      </c>
      <c r="I340" t="str">
        <f t="shared" si="27"/>
        <v>Scorpion</v>
      </c>
      <c r="J340" t="str">
        <f t="shared" si="28"/>
        <v>00:43:00</v>
      </c>
      <c r="K340" t="str" cm="1">
        <f t="array" ref="K340:M340">_xlfn.TEXTSPLIT(H340,",")</f>
        <v>Action</v>
      </c>
      <c r="L340" t="str">
        <v xml:space="preserve"> Crime</v>
      </c>
      <c r="M340" t="str">
        <v xml:space="preserve"> Drama</v>
      </c>
    </row>
    <row r="341" spans="1:13" ht="30" x14ac:dyDescent="0.25">
      <c r="A341" t="s">
        <v>1288</v>
      </c>
      <c r="B341" t="s">
        <v>281</v>
      </c>
      <c r="C341" s="1" t="s">
        <v>47</v>
      </c>
      <c r="D341">
        <v>8.4</v>
      </c>
      <c r="E341" s="2">
        <v>24293</v>
      </c>
      <c r="F341">
        <v>30</v>
      </c>
      <c r="G341" t="str">
        <f t="shared" si="29"/>
        <v>2018</v>
      </c>
      <c r="H341" t="str">
        <f t="shared" si="26"/>
        <v>Comedy</v>
      </c>
      <c r="I341" t="str">
        <f t="shared" si="27"/>
        <v>Derry Girls</v>
      </c>
      <c r="J341" t="str">
        <f t="shared" si="28"/>
        <v>00:30:00</v>
      </c>
      <c r="K341" t="str" cm="1">
        <f t="array" ref="K341">_xlfn.TEXTSPLIT(H341,",")</f>
        <v>Comedy</v>
      </c>
    </row>
    <row r="342" spans="1:13" ht="30" x14ac:dyDescent="0.25">
      <c r="A342" t="s">
        <v>1291</v>
      </c>
      <c r="B342" t="s">
        <v>798</v>
      </c>
      <c r="C342" s="1" t="s">
        <v>34</v>
      </c>
      <c r="D342">
        <v>7.6</v>
      </c>
      <c r="E342" s="2">
        <v>211816</v>
      </c>
      <c r="F342">
        <v>102</v>
      </c>
      <c r="G342" t="str">
        <f>MID(B342,7,4)</f>
        <v>2016</v>
      </c>
      <c r="H342" t="str">
        <f t="shared" si="26"/>
        <v>Action, Crime, Drama</v>
      </c>
      <c r="I342" t="str">
        <f t="shared" si="27"/>
        <v>Hell or High Water</v>
      </c>
      <c r="J342" t="str">
        <f t="shared" si="28"/>
        <v>01:42:00</v>
      </c>
      <c r="K342" t="str" cm="1">
        <f t="array" ref="K342:M342">_xlfn.TEXTSPLIT(H342,",")</f>
        <v>Action</v>
      </c>
      <c r="L342" t="str">
        <v xml:space="preserve"> Crime</v>
      </c>
      <c r="M342" t="str">
        <v xml:space="preserve"> Drama</v>
      </c>
    </row>
    <row r="343" spans="1:13" ht="30" x14ac:dyDescent="0.25">
      <c r="A343" t="s">
        <v>1295</v>
      </c>
      <c r="B343" t="s">
        <v>635</v>
      </c>
      <c r="C343" s="1" t="s">
        <v>1296</v>
      </c>
      <c r="D343">
        <v>6.3</v>
      </c>
      <c r="E343" s="2">
        <v>79593</v>
      </c>
      <c r="F343">
        <v>85</v>
      </c>
      <c r="G343" t="str">
        <f>MID(B343,6,4)</f>
        <v>2017</v>
      </c>
      <c r="H343" t="str">
        <f t="shared" si="26"/>
        <v>Comedy, Horror</v>
      </c>
      <c r="I343" t="str">
        <f t="shared" si="27"/>
        <v>The Babysitter</v>
      </c>
      <c r="J343" t="str">
        <f t="shared" si="28"/>
        <v>01:25:00</v>
      </c>
      <c r="K343" t="str" cm="1">
        <f t="array" ref="K343:L343">_xlfn.TEXTSPLIT(H343,",")</f>
        <v>Comedy</v>
      </c>
      <c r="L343" t="str">
        <v xml:space="preserve"> Horror</v>
      </c>
    </row>
    <row r="344" spans="1:13" ht="45" x14ac:dyDescent="0.25">
      <c r="A344" t="s">
        <v>1299</v>
      </c>
      <c r="B344">
        <v>-2019</v>
      </c>
      <c r="C344" s="1" t="s">
        <v>68</v>
      </c>
      <c r="D344">
        <v>7.9</v>
      </c>
      <c r="E344" s="2">
        <v>266307</v>
      </c>
      <c r="F344">
        <v>137</v>
      </c>
      <c r="G344" t="str">
        <f>MID(B344,2,4)</f>
        <v>2019</v>
      </c>
      <c r="H344" t="str">
        <f t="shared" si="26"/>
        <v>Comedy, Drama, Romance</v>
      </c>
      <c r="I344" t="str">
        <f t="shared" si="27"/>
        <v>Marriage Story</v>
      </c>
      <c r="J344" t="str">
        <f t="shared" si="28"/>
        <v>02:17:00</v>
      </c>
      <c r="K344" t="str" cm="1">
        <f t="array" ref="K344:M344">_xlfn.TEXTSPLIT(H344,",")</f>
        <v>Comedy</v>
      </c>
      <c r="L344" t="str">
        <v xml:space="preserve"> Drama</v>
      </c>
      <c r="M344" t="str">
        <v xml:space="preserve"> Romance</v>
      </c>
    </row>
    <row r="345" spans="1:13" ht="45" x14ac:dyDescent="0.25">
      <c r="A345" t="s">
        <v>1303</v>
      </c>
      <c r="B345" t="s">
        <v>33</v>
      </c>
      <c r="C345" s="1" t="s">
        <v>43</v>
      </c>
      <c r="D345">
        <v>7.3</v>
      </c>
      <c r="E345" s="2">
        <v>44914</v>
      </c>
      <c r="G345" t="str">
        <f>MID(B345,2,4)</f>
        <v>2020</v>
      </c>
      <c r="H345" t="str">
        <f t="shared" si="26"/>
        <v>Crime, Drama, Mystery</v>
      </c>
      <c r="I345" t="str">
        <f t="shared" si="27"/>
        <v>Ratched</v>
      </c>
      <c r="J345" t="str">
        <f t="shared" si="28"/>
        <v>00:00:00</v>
      </c>
      <c r="K345" t="str" cm="1">
        <f t="array" ref="K345:M345">_xlfn.TEXTSPLIT(H345,",")</f>
        <v>Crime</v>
      </c>
      <c r="L345" t="str">
        <v xml:space="preserve"> Drama</v>
      </c>
      <c r="M345" t="str">
        <v xml:space="preserve"> Mystery</v>
      </c>
    </row>
    <row r="346" spans="1:13" ht="45" x14ac:dyDescent="0.25">
      <c r="A346" t="s">
        <v>1306</v>
      </c>
      <c r="B346">
        <v>-2018</v>
      </c>
      <c r="C346" s="1" t="s">
        <v>1307</v>
      </c>
      <c r="D346">
        <v>6.8</v>
      </c>
      <c r="E346" s="2">
        <v>293459</v>
      </c>
      <c r="F346">
        <v>115</v>
      </c>
      <c r="G346" t="str">
        <f>MID(B346,2,4)</f>
        <v>2018</v>
      </c>
      <c r="H346" t="str">
        <f t="shared" si="26"/>
        <v>Adventure, Drama, Horror</v>
      </c>
      <c r="I346" t="str">
        <f t="shared" si="27"/>
        <v>Annihilation</v>
      </c>
      <c r="J346" t="str">
        <f t="shared" si="28"/>
        <v>01:55:00</v>
      </c>
      <c r="K346" t="str" cm="1">
        <f t="array" ref="K346:M346">_xlfn.TEXTSPLIT(H346,",")</f>
        <v>Adventure</v>
      </c>
      <c r="L346" t="str">
        <v xml:space="preserve"> Drama</v>
      </c>
      <c r="M346" t="str">
        <v xml:space="preserve"> Horror</v>
      </c>
    </row>
    <row r="347" spans="1:13" ht="30" x14ac:dyDescent="0.25">
      <c r="A347" t="s">
        <v>1311</v>
      </c>
      <c r="B347" t="s">
        <v>496</v>
      </c>
      <c r="C347" s="1" t="s">
        <v>900</v>
      </c>
      <c r="D347">
        <v>6.4</v>
      </c>
      <c r="E347" s="2">
        <v>62113</v>
      </c>
      <c r="F347">
        <v>99</v>
      </c>
      <c r="G347" t="str">
        <f>MID(B347,6,4)</f>
        <v>2019</v>
      </c>
      <c r="H347" t="str">
        <f t="shared" si="26"/>
        <v>Mystery, Thriller</v>
      </c>
      <c r="I347" t="str">
        <f t="shared" si="27"/>
        <v>Fractured</v>
      </c>
      <c r="J347" t="str">
        <f t="shared" si="28"/>
        <v>01:39:00</v>
      </c>
      <c r="K347" t="str" cm="1">
        <f t="array" ref="K347:L347">_xlfn.TEXTSPLIT(H347,",")</f>
        <v>Mystery</v>
      </c>
      <c r="L347" t="str">
        <v xml:space="preserve"> Thriller</v>
      </c>
    </row>
    <row r="348" spans="1:13" ht="30" x14ac:dyDescent="0.25">
      <c r="A348" t="s">
        <v>1314</v>
      </c>
      <c r="B348">
        <v>-2019</v>
      </c>
      <c r="C348" s="1" t="s">
        <v>34</v>
      </c>
      <c r="D348">
        <v>7.3</v>
      </c>
      <c r="E348" s="2">
        <v>200029</v>
      </c>
      <c r="F348">
        <v>122</v>
      </c>
      <c r="G348" t="str">
        <f>MID(B348,2,4)</f>
        <v>2019</v>
      </c>
      <c r="H348" t="str">
        <f t="shared" si="26"/>
        <v>Action, Crime, Drama</v>
      </c>
      <c r="I348" t="str">
        <f t="shared" si="27"/>
        <v>El Camino: A Breaking Bad Movie</v>
      </c>
      <c r="J348" t="str">
        <f t="shared" si="28"/>
        <v>02:02:00</v>
      </c>
      <c r="K348" t="str" cm="1">
        <f t="array" ref="K348:M348">_xlfn.TEXTSPLIT(H348,",")</f>
        <v>Action</v>
      </c>
      <c r="L348" t="str">
        <v xml:space="preserve"> Crime</v>
      </c>
      <c r="M348" t="str">
        <v xml:space="preserve"> Drama</v>
      </c>
    </row>
    <row r="349" spans="1:13" ht="30" x14ac:dyDescent="0.25">
      <c r="A349" t="s">
        <v>1317</v>
      </c>
      <c r="B349">
        <v>-2017</v>
      </c>
      <c r="C349" s="1" t="s">
        <v>1318</v>
      </c>
      <c r="D349">
        <v>8.3000000000000007</v>
      </c>
      <c r="E349" s="2">
        <v>56997</v>
      </c>
      <c r="F349">
        <v>452</v>
      </c>
      <c r="G349" t="str">
        <f>MID(B349,2,4)</f>
        <v>2017</v>
      </c>
      <c r="H349" t="str">
        <f t="shared" si="26"/>
        <v>Drama, Western</v>
      </c>
      <c r="I349" t="str">
        <f t="shared" si="27"/>
        <v>Godless</v>
      </c>
      <c r="J349" t="str">
        <f t="shared" si="28"/>
        <v>07:32:00</v>
      </c>
      <c r="K349" t="str" cm="1">
        <f t="array" ref="K349:L349">_xlfn.TEXTSPLIT(H349,",")</f>
        <v>Drama</v>
      </c>
      <c r="L349" t="str">
        <v xml:space="preserve"> Western</v>
      </c>
    </row>
    <row r="350" spans="1:13" ht="45" x14ac:dyDescent="0.25">
      <c r="A350" t="s">
        <v>1321</v>
      </c>
      <c r="B350" t="s">
        <v>289</v>
      </c>
      <c r="C350" s="1" t="s">
        <v>438</v>
      </c>
      <c r="D350">
        <v>8.6999999999999993</v>
      </c>
      <c r="E350" s="2">
        <v>15250</v>
      </c>
      <c r="F350">
        <v>24</v>
      </c>
      <c r="G350" t="str">
        <f>MID(B350,2,4)</f>
        <v>2014</v>
      </c>
      <c r="H350" t="str">
        <f t="shared" si="26"/>
        <v>Animation, Comedy, Drama</v>
      </c>
      <c r="I350" t="str">
        <f t="shared" si="27"/>
        <v>Haikyuu!!</v>
      </c>
      <c r="J350" t="str">
        <f t="shared" si="28"/>
        <v>00:24:00</v>
      </c>
      <c r="K350" t="str" cm="1">
        <f t="array" ref="K350:M350">_xlfn.TEXTSPLIT(H350,",")</f>
        <v>Animation</v>
      </c>
      <c r="L350" t="str">
        <v xml:space="preserve"> Comedy</v>
      </c>
      <c r="M350" t="str">
        <v xml:space="preserve"> Drama</v>
      </c>
    </row>
    <row r="351" spans="1:13" ht="45" x14ac:dyDescent="0.25">
      <c r="A351" t="s">
        <v>1324</v>
      </c>
      <c r="B351">
        <v>-2017</v>
      </c>
      <c r="C351" s="1" t="s">
        <v>43</v>
      </c>
      <c r="D351">
        <v>7.7</v>
      </c>
      <c r="E351" s="2">
        <v>218337</v>
      </c>
      <c r="F351">
        <v>107</v>
      </c>
      <c r="G351" t="str">
        <f>MID(B351,2,4)</f>
        <v>2017</v>
      </c>
      <c r="H351" t="str">
        <f t="shared" si="26"/>
        <v>Crime, Drama, Mystery</v>
      </c>
      <c r="I351" t="str">
        <f t="shared" si="27"/>
        <v>Wind River</v>
      </c>
      <c r="J351" t="str">
        <f t="shared" si="28"/>
        <v>01:47:00</v>
      </c>
      <c r="K351" t="str" cm="1">
        <f t="array" ref="K351:M351">_xlfn.TEXTSPLIT(H351,",")</f>
        <v>Crime</v>
      </c>
      <c r="L351" t="str">
        <v xml:space="preserve"> Drama</v>
      </c>
      <c r="M351" t="str">
        <v xml:space="preserve"> Mystery</v>
      </c>
    </row>
    <row r="352" spans="1:13" ht="45" x14ac:dyDescent="0.25">
      <c r="A352" t="s">
        <v>1328</v>
      </c>
      <c r="B352" t="s">
        <v>373</v>
      </c>
      <c r="C352" s="1" t="s">
        <v>109</v>
      </c>
      <c r="D352">
        <v>8</v>
      </c>
      <c r="E352" s="2">
        <v>31182</v>
      </c>
      <c r="F352">
        <v>120</v>
      </c>
      <c r="G352" t="str">
        <f>MID(B352,2,4)</f>
        <v>2014</v>
      </c>
      <c r="H352" t="str">
        <f t="shared" si="26"/>
        <v>Action, Adventure, Drama</v>
      </c>
      <c r="I352" t="str">
        <f t="shared" si="27"/>
        <v>Dirilis: Ertugrul</v>
      </c>
      <c r="J352" t="str">
        <f t="shared" si="28"/>
        <v>02:00:00</v>
      </c>
      <c r="K352" t="str" cm="1">
        <f t="array" ref="K352:M352">_xlfn.TEXTSPLIT(H352,",")</f>
        <v>Action</v>
      </c>
      <c r="L352" t="str">
        <v xml:space="preserve"> Adventure</v>
      </c>
      <c r="M352" t="str">
        <v xml:space="preserve"> Drama</v>
      </c>
    </row>
    <row r="353" spans="1:13" ht="45" x14ac:dyDescent="0.25">
      <c r="A353" t="s">
        <v>1331</v>
      </c>
      <c r="B353" t="s">
        <v>1332</v>
      </c>
      <c r="C353" s="1" t="s">
        <v>25</v>
      </c>
      <c r="D353">
        <v>7.4</v>
      </c>
      <c r="E353" s="2">
        <v>586769</v>
      </c>
      <c r="F353">
        <v>102</v>
      </c>
      <c r="G353" t="str">
        <f>MID(B353,6,4)</f>
        <v>2013</v>
      </c>
      <c r="H353" t="str">
        <f t="shared" si="26"/>
        <v>Animation, Adventure, Comedy</v>
      </c>
      <c r="I353" t="str">
        <f t="shared" si="27"/>
        <v>Frozen</v>
      </c>
      <c r="J353" t="str">
        <f t="shared" si="28"/>
        <v>01:42:00</v>
      </c>
      <c r="K353" t="str" cm="1">
        <f t="array" ref="K353:M353">_xlfn.TEXTSPLIT(H353,",")</f>
        <v>Animation</v>
      </c>
      <c r="L353" t="str">
        <v xml:space="preserve"> Adventure</v>
      </c>
      <c r="M353" t="str">
        <v xml:space="preserve"> Comedy</v>
      </c>
    </row>
    <row r="354" spans="1:13" ht="45" x14ac:dyDescent="0.25">
      <c r="A354" t="s">
        <v>1336</v>
      </c>
      <c r="B354">
        <v>-2020</v>
      </c>
      <c r="C354" s="1" t="s">
        <v>64</v>
      </c>
      <c r="D354">
        <v>7.4</v>
      </c>
      <c r="E354" s="2">
        <v>77872</v>
      </c>
      <c r="F354">
        <v>494</v>
      </c>
      <c r="G354" t="str">
        <f t="shared" ref="G354:G382" si="30">MID(B354,2,4)</f>
        <v>2020</v>
      </c>
      <c r="H354" t="str">
        <f t="shared" si="26"/>
        <v>Drama, Horror, Mystery</v>
      </c>
      <c r="I354" t="str">
        <f t="shared" si="27"/>
        <v>The Haunting of Bly Manor</v>
      </c>
      <c r="J354" t="str">
        <f t="shared" si="28"/>
        <v>08:14:00</v>
      </c>
      <c r="K354" t="str" cm="1">
        <f t="array" ref="K354:M354">_xlfn.TEXTSPLIT(H354,",")</f>
        <v>Drama</v>
      </c>
      <c r="L354" t="str">
        <v xml:space="preserve"> Horror</v>
      </c>
      <c r="M354" t="str">
        <v xml:space="preserve"> Mystery</v>
      </c>
    </row>
    <row r="355" spans="1:13" ht="45" x14ac:dyDescent="0.25">
      <c r="A355" t="s">
        <v>1339</v>
      </c>
      <c r="B355">
        <v>-2019</v>
      </c>
      <c r="C355" s="1" t="s">
        <v>430</v>
      </c>
      <c r="D355">
        <v>4.8</v>
      </c>
      <c r="E355" s="2">
        <v>62393</v>
      </c>
      <c r="F355">
        <v>118</v>
      </c>
      <c r="G355" t="str">
        <f t="shared" si="30"/>
        <v>2019</v>
      </c>
      <c r="H355" t="str">
        <f t="shared" si="26"/>
        <v>Action, Adventure, Comedy</v>
      </c>
      <c r="I355" t="str">
        <f t="shared" si="27"/>
        <v>Charlie's Angels</v>
      </c>
      <c r="J355" t="str">
        <f t="shared" si="28"/>
        <v>01:58:00</v>
      </c>
      <c r="K355" t="str" cm="1">
        <f t="array" ref="K355:M355">_xlfn.TEXTSPLIT(H355,",")</f>
        <v>Action</v>
      </c>
      <c r="L355" t="str">
        <v xml:space="preserve"> Adventure</v>
      </c>
      <c r="M355" t="str">
        <v xml:space="preserve"> Comedy</v>
      </c>
    </row>
    <row r="356" spans="1:13" ht="45" x14ac:dyDescent="0.25">
      <c r="A356" t="s">
        <v>1342</v>
      </c>
      <c r="B356" t="s">
        <v>230</v>
      </c>
      <c r="C356" s="1" t="s">
        <v>68</v>
      </c>
      <c r="D356">
        <v>7.7</v>
      </c>
      <c r="E356" s="2">
        <v>39010</v>
      </c>
      <c r="F356">
        <v>50</v>
      </c>
      <c r="G356" t="str">
        <f t="shared" si="30"/>
        <v>2016</v>
      </c>
      <c r="H356" t="str">
        <f t="shared" si="26"/>
        <v>Comedy, Drama, Romance</v>
      </c>
      <c r="I356" t="str">
        <f t="shared" si="27"/>
        <v>Love</v>
      </c>
      <c r="J356" t="str">
        <f t="shared" si="28"/>
        <v>00:50:00</v>
      </c>
      <c r="K356" t="str" cm="1">
        <f t="array" ref="K356:M356">_xlfn.TEXTSPLIT(H356,",")</f>
        <v>Comedy</v>
      </c>
      <c r="L356" t="str">
        <v xml:space="preserve"> Drama</v>
      </c>
      <c r="M356" t="str">
        <v xml:space="preserve"> Romance</v>
      </c>
    </row>
    <row r="357" spans="1:13" ht="45" x14ac:dyDescent="0.25">
      <c r="A357" t="s">
        <v>1345</v>
      </c>
      <c r="B357">
        <v>-2020</v>
      </c>
      <c r="C357" s="1" t="s">
        <v>316</v>
      </c>
      <c r="D357">
        <v>6.2</v>
      </c>
      <c r="E357" s="2">
        <v>77727</v>
      </c>
      <c r="F357">
        <v>111</v>
      </c>
      <c r="G357" t="str">
        <f t="shared" si="30"/>
        <v>2020</v>
      </c>
      <c r="H357" t="str">
        <f t="shared" si="26"/>
        <v>Action, Comedy, Crime</v>
      </c>
      <c r="I357" t="str">
        <f t="shared" si="27"/>
        <v>Spenser Confidential</v>
      </c>
      <c r="J357" t="str">
        <f t="shared" si="28"/>
        <v>01:51:00</v>
      </c>
      <c r="K357" t="str" cm="1">
        <f t="array" ref="K357:M357">_xlfn.TEXTSPLIT(H357,",")</f>
        <v>Action</v>
      </c>
      <c r="L357" t="str">
        <v xml:space="preserve"> Comedy</v>
      </c>
      <c r="M357" t="str">
        <v xml:space="preserve"> Crime</v>
      </c>
    </row>
    <row r="358" spans="1:13" ht="45" x14ac:dyDescent="0.25">
      <c r="A358" t="s">
        <v>1348</v>
      </c>
      <c r="B358" t="s">
        <v>14</v>
      </c>
      <c r="C358" s="1" t="s">
        <v>25</v>
      </c>
      <c r="D358">
        <v>7.5</v>
      </c>
      <c r="E358">
        <v>207</v>
      </c>
      <c r="F358">
        <v>25</v>
      </c>
      <c r="G358" t="str">
        <f t="shared" si="30"/>
        <v>2021</v>
      </c>
      <c r="H358" t="str">
        <f t="shared" si="26"/>
        <v>Animation, Adventure, Comedy</v>
      </c>
      <c r="I358" t="str">
        <f t="shared" si="27"/>
        <v>Centaurworld</v>
      </c>
      <c r="J358" t="str">
        <f t="shared" si="28"/>
        <v>00:25:00</v>
      </c>
      <c r="K358" t="str" cm="1">
        <f t="array" ref="K358:M358">_xlfn.TEXTSPLIT(H358,",")</f>
        <v>Animation</v>
      </c>
      <c r="L358" t="str">
        <v xml:space="preserve"> Adventure</v>
      </c>
      <c r="M358" t="str">
        <v xml:space="preserve"> Comedy</v>
      </c>
    </row>
    <row r="359" spans="1:13" ht="45" x14ac:dyDescent="0.25">
      <c r="A359" t="s">
        <v>1351</v>
      </c>
      <c r="B359">
        <v>-2012</v>
      </c>
      <c r="C359" s="1" t="s">
        <v>1352</v>
      </c>
      <c r="D359">
        <v>7.6</v>
      </c>
      <c r="E359" s="2">
        <v>208903</v>
      </c>
      <c r="F359">
        <v>114</v>
      </c>
      <c r="G359" t="str">
        <f t="shared" si="30"/>
        <v>2012</v>
      </c>
      <c r="H359" t="str">
        <f t="shared" si="26"/>
        <v>Drama, History, Thriller</v>
      </c>
      <c r="I359" t="str">
        <f t="shared" si="27"/>
        <v>Lo imposible</v>
      </c>
      <c r="J359" t="str">
        <f t="shared" si="28"/>
        <v>01:54:00</v>
      </c>
      <c r="K359" t="str" cm="1">
        <f t="array" ref="K359:M359">_xlfn.TEXTSPLIT(H359,",")</f>
        <v>Drama</v>
      </c>
      <c r="L359" t="str">
        <v xml:space="preserve"> History</v>
      </c>
      <c r="M359" t="str">
        <v xml:space="preserve"> Thriller</v>
      </c>
    </row>
    <row r="360" spans="1:13" ht="45" x14ac:dyDescent="0.25">
      <c r="A360" t="s">
        <v>1356</v>
      </c>
      <c r="B360" t="s">
        <v>832</v>
      </c>
      <c r="C360" s="1" t="s">
        <v>461</v>
      </c>
      <c r="D360">
        <v>6.6</v>
      </c>
      <c r="E360" s="2">
        <v>56183</v>
      </c>
      <c r="F360">
        <v>42</v>
      </c>
      <c r="G360" t="str">
        <f t="shared" si="30"/>
        <v>2016</v>
      </c>
      <c r="H360" t="str">
        <f t="shared" si="26"/>
        <v>Action, Drama, Fantasy</v>
      </c>
      <c r="I360" t="str">
        <f t="shared" si="27"/>
        <v>Shadowhunters: The Mortal Instruments</v>
      </c>
      <c r="J360" t="str">
        <f t="shared" si="28"/>
        <v>00:42:00</v>
      </c>
      <c r="K360" t="str" cm="1">
        <f t="array" ref="K360:M360">_xlfn.TEXTSPLIT(H360,",")</f>
        <v>Action</v>
      </c>
      <c r="L360" t="str">
        <v xml:space="preserve"> Drama</v>
      </c>
      <c r="M360" t="str">
        <v xml:space="preserve"> Fantasy</v>
      </c>
    </row>
    <row r="361" spans="1:13" ht="45" x14ac:dyDescent="0.25">
      <c r="A361" t="s">
        <v>1359</v>
      </c>
      <c r="B361" t="s">
        <v>601</v>
      </c>
      <c r="C361" s="1" t="s">
        <v>1360</v>
      </c>
      <c r="D361">
        <v>7.5</v>
      </c>
      <c r="E361" s="2">
        <v>35091</v>
      </c>
      <c r="F361">
        <v>30</v>
      </c>
      <c r="G361" t="str">
        <f t="shared" si="30"/>
        <v>2016</v>
      </c>
      <c r="H361" t="str">
        <f t="shared" si="26"/>
        <v>Comedy, Drama, Western</v>
      </c>
      <c r="I361" t="str">
        <f t="shared" si="27"/>
        <v>The Ranch</v>
      </c>
      <c r="J361" t="str">
        <f t="shared" si="28"/>
        <v>00:30:00</v>
      </c>
      <c r="K361" t="str" cm="1">
        <f t="array" ref="K361:M361">_xlfn.TEXTSPLIT(H361,",")</f>
        <v>Comedy</v>
      </c>
      <c r="L361" t="str">
        <v xml:space="preserve"> Drama</v>
      </c>
      <c r="M361" t="str">
        <v xml:space="preserve"> Western</v>
      </c>
    </row>
    <row r="362" spans="1:13" ht="30" x14ac:dyDescent="0.25">
      <c r="A362" t="s">
        <v>1363</v>
      </c>
      <c r="B362" t="s">
        <v>230</v>
      </c>
      <c r="C362" s="1" t="s">
        <v>626</v>
      </c>
      <c r="D362">
        <v>7.5</v>
      </c>
      <c r="E362" s="2">
        <v>33000</v>
      </c>
      <c r="F362">
        <v>60</v>
      </c>
      <c r="G362" t="str">
        <f t="shared" si="30"/>
        <v>2016</v>
      </c>
      <c r="H362" t="str">
        <f t="shared" si="26"/>
        <v>Action, Drama</v>
      </c>
      <c r="I362" t="str">
        <f t="shared" si="27"/>
        <v>Shooter</v>
      </c>
      <c r="J362" t="str">
        <f t="shared" si="28"/>
        <v>01:00:00</v>
      </c>
      <c r="K362" t="str" cm="1">
        <f t="array" ref="K362:L362">_xlfn.TEXTSPLIT(H362,",")</f>
        <v>Action</v>
      </c>
      <c r="L362" t="str">
        <v xml:space="preserve"> Drama</v>
      </c>
    </row>
    <row r="363" spans="1:13" ht="45" x14ac:dyDescent="0.25">
      <c r="A363" t="s">
        <v>1366</v>
      </c>
      <c r="B363" t="s">
        <v>530</v>
      </c>
      <c r="C363" s="1" t="s">
        <v>277</v>
      </c>
      <c r="D363">
        <v>6.7</v>
      </c>
      <c r="E363" s="2">
        <v>23095</v>
      </c>
      <c r="F363">
        <v>42</v>
      </c>
      <c r="G363" t="str">
        <f t="shared" si="30"/>
        <v>2015</v>
      </c>
      <c r="H363" t="str">
        <f t="shared" si="26"/>
        <v>Drama, Mystery, Sci-Fi</v>
      </c>
      <c r="I363" t="str">
        <f t="shared" si="27"/>
        <v>Zoo</v>
      </c>
      <c r="J363" t="str">
        <f t="shared" si="28"/>
        <v>00:42:00</v>
      </c>
      <c r="K363" t="str" cm="1">
        <f t="array" ref="K363:M363">_xlfn.TEXTSPLIT(H363,",")</f>
        <v>Drama</v>
      </c>
      <c r="L363" t="str">
        <v xml:space="preserve"> Mystery</v>
      </c>
      <c r="M363" t="str">
        <v xml:space="preserve"> Sci-Fi</v>
      </c>
    </row>
    <row r="364" spans="1:13" ht="45" x14ac:dyDescent="0.25">
      <c r="A364" t="s">
        <v>1369</v>
      </c>
      <c r="B364">
        <v>-2020</v>
      </c>
      <c r="C364" s="1" t="s">
        <v>1352</v>
      </c>
      <c r="D364">
        <v>7.8</v>
      </c>
      <c r="E364" s="2">
        <v>153211</v>
      </c>
      <c r="F364">
        <v>129</v>
      </c>
      <c r="G364" t="str">
        <f t="shared" si="30"/>
        <v>2020</v>
      </c>
      <c r="H364" t="str">
        <f t="shared" si="26"/>
        <v>Drama, History, Thriller</v>
      </c>
      <c r="I364" t="str">
        <f t="shared" si="27"/>
        <v>The Trial of the Chicago 7</v>
      </c>
      <c r="J364" t="str">
        <f t="shared" si="28"/>
        <v>02:09:00</v>
      </c>
      <c r="K364" t="str" cm="1">
        <f t="array" ref="K364:M364">_xlfn.TEXTSPLIT(H364,",")</f>
        <v>Drama</v>
      </c>
      <c r="L364" t="str">
        <v xml:space="preserve"> History</v>
      </c>
      <c r="M364" t="str">
        <v xml:space="preserve"> Thriller</v>
      </c>
    </row>
    <row r="365" spans="1:13" ht="45" x14ac:dyDescent="0.25">
      <c r="A365" t="s">
        <v>1372</v>
      </c>
      <c r="B365">
        <v>-2020</v>
      </c>
      <c r="C365" s="1" t="s">
        <v>430</v>
      </c>
      <c r="D365">
        <v>5.8</v>
      </c>
      <c r="E365" s="2">
        <v>3214</v>
      </c>
      <c r="F365">
        <v>97</v>
      </c>
      <c r="G365" t="str">
        <f t="shared" si="30"/>
        <v>2020</v>
      </c>
      <c r="H365" t="str">
        <f t="shared" si="26"/>
        <v>Action, Adventure, Comedy</v>
      </c>
      <c r="I365" t="str">
        <f t="shared" si="27"/>
        <v>Comment je suis devenu super-hÃ©ros</v>
      </c>
      <c r="J365" t="str">
        <f t="shared" si="28"/>
        <v>01:37:00</v>
      </c>
      <c r="K365" t="str" cm="1">
        <f t="array" ref="K365:M365">_xlfn.TEXTSPLIT(H365,",")</f>
        <v>Action</v>
      </c>
      <c r="L365" t="str">
        <v xml:space="preserve"> Adventure</v>
      </c>
      <c r="M365" t="str">
        <v xml:space="preserve"> Comedy</v>
      </c>
    </row>
    <row r="366" spans="1:13" ht="45" x14ac:dyDescent="0.25">
      <c r="A366" t="s">
        <v>1375</v>
      </c>
      <c r="B366">
        <v>-2021</v>
      </c>
      <c r="C366" s="1" t="s">
        <v>198</v>
      </c>
      <c r="D366">
        <v>5.6</v>
      </c>
      <c r="E366" s="2">
        <v>36937</v>
      </c>
      <c r="F366">
        <v>116</v>
      </c>
      <c r="G366" t="str">
        <f t="shared" si="30"/>
        <v>2021</v>
      </c>
      <c r="H366" t="str">
        <f t="shared" si="26"/>
        <v>Drama, Sci-Fi, Thriller</v>
      </c>
      <c r="I366" t="str">
        <f t="shared" si="27"/>
        <v>Stowaway</v>
      </c>
      <c r="J366" t="str">
        <f t="shared" si="28"/>
        <v>01:56:00</v>
      </c>
      <c r="K366" t="str" cm="1">
        <f t="array" ref="K366:M366">_xlfn.TEXTSPLIT(H366,",")</f>
        <v>Drama</v>
      </c>
      <c r="L366" t="str">
        <v xml:space="preserve"> Sci-Fi</v>
      </c>
      <c r="M366" t="str">
        <v xml:space="preserve"> Thriller</v>
      </c>
    </row>
    <row r="367" spans="1:13" ht="45" x14ac:dyDescent="0.25">
      <c r="A367" t="s">
        <v>1378</v>
      </c>
      <c r="B367">
        <v>-2016</v>
      </c>
      <c r="C367" s="1" t="s">
        <v>316</v>
      </c>
      <c r="D367">
        <v>7.4</v>
      </c>
      <c r="E367" s="2">
        <v>295435</v>
      </c>
      <c r="F367">
        <v>116</v>
      </c>
      <c r="G367" t="str">
        <f t="shared" si="30"/>
        <v>2016</v>
      </c>
      <c r="H367" t="str">
        <f t="shared" si="26"/>
        <v>Action, Comedy, Crime</v>
      </c>
      <c r="I367" t="str">
        <f t="shared" si="27"/>
        <v>The Nice Guys</v>
      </c>
      <c r="J367" t="str">
        <f t="shared" si="28"/>
        <v>01:56:00</v>
      </c>
      <c r="K367" t="str" cm="1">
        <f t="array" ref="K367:M367">_xlfn.TEXTSPLIT(H367,",")</f>
        <v>Action</v>
      </c>
      <c r="L367" t="str">
        <v xml:space="preserve"> Comedy</v>
      </c>
      <c r="M367" t="str">
        <v xml:space="preserve"> Crime</v>
      </c>
    </row>
    <row r="368" spans="1:13" ht="45" x14ac:dyDescent="0.25">
      <c r="A368" t="s">
        <v>1382</v>
      </c>
      <c r="B368">
        <v>-2017</v>
      </c>
      <c r="C368" s="1" t="s">
        <v>81</v>
      </c>
      <c r="D368">
        <v>5.0999999999999996</v>
      </c>
      <c r="E368" s="2">
        <v>60354</v>
      </c>
      <c r="F368">
        <v>119</v>
      </c>
      <c r="G368" t="str">
        <f t="shared" si="30"/>
        <v>2017</v>
      </c>
      <c r="H368" t="str">
        <f t="shared" si="26"/>
        <v>Crime, Drama, Thriller</v>
      </c>
      <c r="I368" t="str">
        <f t="shared" si="27"/>
        <v>The Snowman</v>
      </c>
      <c r="J368" t="str">
        <f t="shared" si="28"/>
        <v>01:59:00</v>
      </c>
      <c r="K368" t="str" cm="1">
        <f t="array" ref="K368:M368">_xlfn.TEXTSPLIT(H368,",")</f>
        <v>Crime</v>
      </c>
      <c r="L368" t="str">
        <v xml:space="preserve"> Drama</v>
      </c>
      <c r="M368" t="str">
        <v xml:space="preserve"> Thriller</v>
      </c>
    </row>
    <row r="369" spans="1:13" ht="45" x14ac:dyDescent="0.25">
      <c r="A369" t="s">
        <v>1386</v>
      </c>
      <c r="B369">
        <v>-2012</v>
      </c>
      <c r="C369" s="1" t="s">
        <v>68</v>
      </c>
      <c r="D369">
        <v>7.8</v>
      </c>
      <c r="E369" s="2">
        <v>328550</v>
      </c>
      <c r="F369">
        <v>94</v>
      </c>
      <c r="G369" t="str">
        <f t="shared" si="30"/>
        <v>2012</v>
      </c>
      <c r="H369" t="str">
        <f t="shared" si="26"/>
        <v>Comedy, Drama, Romance</v>
      </c>
      <c r="I369" t="str">
        <f t="shared" si="27"/>
        <v>Moonrise Kingdom</v>
      </c>
      <c r="J369" t="str">
        <f t="shared" si="28"/>
        <v>01:34:00</v>
      </c>
      <c r="K369" t="str" cm="1">
        <f t="array" ref="K369:M369">_xlfn.TEXTSPLIT(H369,",")</f>
        <v>Comedy</v>
      </c>
      <c r="L369" t="str">
        <v xml:space="preserve"> Drama</v>
      </c>
      <c r="M369" t="str">
        <v xml:space="preserve"> Romance</v>
      </c>
    </row>
    <row r="370" spans="1:13" ht="30" x14ac:dyDescent="0.25">
      <c r="A370" t="s">
        <v>1390</v>
      </c>
      <c r="B370">
        <v>-2011</v>
      </c>
      <c r="C370" s="1" t="s">
        <v>981</v>
      </c>
      <c r="D370">
        <v>6.7</v>
      </c>
      <c r="E370" s="2">
        <v>290444</v>
      </c>
      <c r="F370">
        <v>106</v>
      </c>
      <c r="G370" t="str">
        <f t="shared" si="30"/>
        <v>2011</v>
      </c>
      <c r="H370" t="str">
        <f t="shared" si="26"/>
        <v>Drama, Thriller</v>
      </c>
      <c r="I370" t="str">
        <f t="shared" si="27"/>
        <v>Contagion</v>
      </c>
      <c r="J370" t="str">
        <f t="shared" si="28"/>
        <v>01:46:00</v>
      </c>
      <c r="K370" t="str" cm="1">
        <f t="array" ref="K370:L370">_xlfn.TEXTSPLIT(H370,",")</f>
        <v>Drama</v>
      </c>
      <c r="L370" t="str">
        <v xml:space="preserve"> Thriller</v>
      </c>
    </row>
    <row r="371" spans="1:13" ht="45" x14ac:dyDescent="0.25">
      <c r="A371" t="s">
        <v>1394</v>
      </c>
      <c r="B371" t="s">
        <v>1395</v>
      </c>
      <c r="C371" s="1" t="s">
        <v>1396</v>
      </c>
      <c r="D371">
        <v>7.7</v>
      </c>
      <c r="E371" s="2">
        <v>23735</v>
      </c>
      <c r="F371">
        <v>43</v>
      </c>
      <c r="G371" t="str">
        <f t="shared" si="30"/>
        <v>2012</v>
      </c>
      <c r="H371" t="str">
        <f t="shared" si="26"/>
        <v>Drama, Music, Romance</v>
      </c>
      <c r="I371" t="str">
        <f t="shared" si="27"/>
        <v>Nashville</v>
      </c>
      <c r="J371" t="str">
        <f t="shared" si="28"/>
        <v>00:43:00</v>
      </c>
      <c r="K371" t="str" cm="1">
        <f t="array" ref="K371:M371">_xlfn.TEXTSPLIT(H371,",")</f>
        <v>Drama</v>
      </c>
      <c r="L371" t="str">
        <v xml:space="preserve"> Music</v>
      </c>
      <c r="M371" t="str">
        <v xml:space="preserve"> Romance</v>
      </c>
    </row>
    <row r="372" spans="1:13" ht="30" x14ac:dyDescent="0.25">
      <c r="A372" t="s">
        <v>1399</v>
      </c>
      <c r="B372">
        <v>-2006</v>
      </c>
      <c r="C372" s="1" t="s">
        <v>113</v>
      </c>
      <c r="D372">
        <v>7.7</v>
      </c>
      <c r="E372" s="2">
        <v>117889</v>
      </c>
      <c r="F372">
        <v>101</v>
      </c>
      <c r="G372" t="str">
        <f t="shared" si="30"/>
        <v>2006</v>
      </c>
      <c r="H372" t="str">
        <f t="shared" si="26"/>
        <v>Crime, Drama</v>
      </c>
      <c r="I372" t="str">
        <f t="shared" si="27"/>
        <v>This Is England</v>
      </c>
      <c r="J372" t="str">
        <f t="shared" si="28"/>
        <v>01:41:00</v>
      </c>
      <c r="K372" t="str" cm="1">
        <f t="array" ref="K372:L372">_xlfn.TEXTSPLIT(H372,",")</f>
        <v>Crime</v>
      </c>
      <c r="L372" t="str">
        <v xml:space="preserve"> Drama</v>
      </c>
    </row>
    <row r="373" spans="1:13" ht="30" x14ac:dyDescent="0.25">
      <c r="A373" t="s">
        <v>1403</v>
      </c>
      <c r="B373">
        <v>-2019</v>
      </c>
      <c r="C373" s="1" t="s">
        <v>1404</v>
      </c>
      <c r="D373">
        <v>7</v>
      </c>
      <c r="E373" s="2">
        <v>183495</v>
      </c>
      <c r="F373">
        <v>94</v>
      </c>
      <c r="G373" t="str">
        <f t="shared" si="30"/>
        <v>2019</v>
      </c>
      <c r="H373" t="str">
        <f t="shared" si="26"/>
        <v>Horror, Sci-Fi, Thriller</v>
      </c>
      <c r="I373" t="str">
        <f t="shared" si="27"/>
        <v>El hoyo</v>
      </c>
      <c r="J373" t="str">
        <f t="shared" si="28"/>
        <v>01:34:00</v>
      </c>
      <c r="K373" t="str" cm="1">
        <f t="array" ref="K373:M373">_xlfn.TEXTSPLIT(H373,",")</f>
        <v>Horror</v>
      </c>
      <c r="L373" t="str">
        <v xml:space="preserve"> Sci-Fi</v>
      </c>
      <c r="M373" t="str">
        <v xml:space="preserve"> Thriller</v>
      </c>
    </row>
    <row r="374" spans="1:13" ht="45" x14ac:dyDescent="0.25">
      <c r="A374" t="s">
        <v>1407</v>
      </c>
      <c r="B374" t="s">
        <v>1017</v>
      </c>
      <c r="C374" s="1" t="s">
        <v>242</v>
      </c>
      <c r="D374">
        <v>7.1</v>
      </c>
      <c r="E374" s="2">
        <v>35660</v>
      </c>
      <c r="F374">
        <v>45</v>
      </c>
      <c r="G374" t="str">
        <f t="shared" si="30"/>
        <v>2015</v>
      </c>
      <c r="H374" t="str">
        <f t="shared" si="26"/>
        <v>Comedy, Crime, Drama</v>
      </c>
      <c r="I374" t="str">
        <f t="shared" si="27"/>
        <v>Scream</v>
      </c>
      <c r="J374" t="str">
        <f t="shared" si="28"/>
        <v>00:45:00</v>
      </c>
      <c r="K374" t="str" cm="1">
        <f t="array" ref="K374:M374">_xlfn.TEXTSPLIT(H374,",")</f>
        <v>Comedy</v>
      </c>
      <c r="L374" t="str">
        <v xml:space="preserve"> Crime</v>
      </c>
      <c r="M374" t="str">
        <v xml:space="preserve"> Drama</v>
      </c>
    </row>
    <row r="375" spans="1:13" ht="30" x14ac:dyDescent="0.25">
      <c r="A375" t="s">
        <v>1410</v>
      </c>
      <c r="B375">
        <v>-2021</v>
      </c>
      <c r="C375" s="1" t="s">
        <v>1411</v>
      </c>
      <c r="D375">
        <v>7.5</v>
      </c>
      <c r="E375" s="2">
        <v>10460</v>
      </c>
      <c r="F375">
        <v>240</v>
      </c>
      <c r="G375" t="str">
        <f t="shared" si="30"/>
        <v>2021</v>
      </c>
      <c r="H375" t="str">
        <f t="shared" si="26"/>
        <v>Biography, Drama</v>
      </c>
      <c r="I375" t="str">
        <f t="shared" si="27"/>
        <v>Halston</v>
      </c>
      <c r="J375" t="str">
        <f t="shared" si="28"/>
        <v>04:00:00</v>
      </c>
      <c r="K375" t="str" cm="1">
        <f t="array" ref="K375:L375">_xlfn.TEXTSPLIT(H375,",")</f>
        <v>Biography</v>
      </c>
      <c r="L375" t="str">
        <v xml:space="preserve"> Drama</v>
      </c>
    </row>
    <row r="376" spans="1:13" ht="45" x14ac:dyDescent="0.25">
      <c r="A376" t="s">
        <v>1414</v>
      </c>
      <c r="B376" t="s">
        <v>1415</v>
      </c>
      <c r="C376" s="1" t="s">
        <v>96</v>
      </c>
      <c r="D376">
        <v>7.6</v>
      </c>
      <c r="E376" s="2">
        <v>40731</v>
      </c>
      <c r="F376">
        <v>60</v>
      </c>
      <c r="G376" t="str">
        <f t="shared" si="30"/>
        <v>2018</v>
      </c>
      <c r="H376" t="str">
        <f t="shared" si="26"/>
        <v>Drama, Fantasy, Horror</v>
      </c>
      <c r="I376" t="str">
        <f t="shared" si="27"/>
        <v>Castle Rock</v>
      </c>
      <c r="J376" t="str">
        <f t="shared" si="28"/>
        <v>01:00:00</v>
      </c>
      <c r="K376" t="str" cm="1">
        <f t="array" ref="K376:M376">_xlfn.TEXTSPLIT(H376,",")</f>
        <v>Drama</v>
      </c>
      <c r="L376" t="str">
        <v xml:space="preserve"> Fantasy</v>
      </c>
      <c r="M376" t="str">
        <v xml:space="preserve"> Horror</v>
      </c>
    </row>
    <row r="377" spans="1:13" ht="45" x14ac:dyDescent="0.25">
      <c r="A377" t="s">
        <v>1418</v>
      </c>
      <c r="B377" t="s">
        <v>1419</v>
      </c>
      <c r="C377" s="1" t="s">
        <v>485</v>
      </c>
      <c r="D377">
        <v>8.1999999999999993</v>
      </c>
      <c r="E377" s="2">
        <v>95735</v>
      </c>
      <c r="F377">
        <v>60</v>
      </c>
      <c r="G377" t="str">
        <f t="shared" si="30"/>
        <v>2009</v>
      </c>
      <c r="H377" t="str">
        <f t="shared" si="26"/>
        <v>Comedy, Drama, Fantasy</v>
      </c>
      <c r="I377" t="str">
        <f t="shared" si="27"/>
        <v>Misfits</v>
      </c>
      <c r="J377" t="str">
        <f t="shared" si="28"/>
        <v>01:00:00</v>
      </c>
      <c r="K377" t="str" cm="1">
        <f t="array" ref="K377:M377">_xlfn.TEXTSPLIT(H377,",")</f>
        <v>Comedy</v>
      </c>
      <c r="L377" t="str">
        <v xml:space="preserve"> Drama</v>
      </c>
      <c r="M377" t="str">
        <v xml:space="preserve"> Fantasy</v>
      </c>
    </row>
    <row r="378" spans="1:13" ht="45" x14ac:dyDescent="0.25">
      <c r="A378" t="s">
        <v>1422</v>
      </c>
      <c r="B378" t="s">
        <v>832</v>
      </c>
      <c r="C378" s="1" t="s">
        <v>205</v>
      </c>
      <c r="D378">
        <v>7.9</v>
      </c>
      <c r="E378" s="2">
        <v>16659</v>
      </c>
      <c r="F378">
        <v>60</v>
      </c>
      <c r="G378" t="str">
        <f t="shared" si="30"/>
        <v>2016</v>
      </c>
      <c r="H378" t="str">
        <f t="shared" si="26"/>
        <v>Biography, Drama, History</v>
      </c>
      <c r="I378" t="str">
        <f t="shared" si="27"/>
        <v>Medici</v>
      </c>
      <c r="J378" t="str">
        <f t="shared" si="28"/>
        <v>01:00:00</v>
      </c>
      <c r="K378" t="str" cm="1">
        <f t="array" ref="K378:M378">_xlfn.TEXTSPLIT(H378,",")</f>
        <v>Biography</v>
      </c>
      <c r="L378" t="str">
        <v xml:space="preserve"> Drama</v>
      </c>
      <c r="M378" t="str">
        <v xml:space="preserve"> History</v>
      </c>
    </row>
    <row r="379" spans="1:13" ht="30" x14ac:dyDescent="0.25">
      <c r="A379" t="s">
        <v>1425</v>
      </c>
      <c r="B379">
        <v>-2020</v>
      </c>
      <c r="C379" s="1" t="s">
        <v>981</v>
      </c>
      <c r="D379">
        <v>6.6</v>
      </c>
      <c r="E379" s="2">
        <v>71640</v>
      </c>
      <c r="F379">
        <v>134</v>
      </c>
      <c r="G379" t="str">
        <f t="shared" si="30"/>
        <v>2020</v>
      </c>
      <c r="H379" t="str">
        <f t="shared" si="26"/>
        <v>Drama, Thriller</v>
      </c>
      <c r="I379" t="str">
        <f t="shared" si="27"/>
        <v>I'm Thinking of Ending Things</v>
      </c>
      <c r="J379" t="str">
        <f t="shared" si="28"/>
        <v>02:14:00</v>
      </c>
      <c r="K379" t="str" cm="1">
        <f t="array" ref="K379:L379">_xlfn.TEXTSPLIT(H379,",")</f>
        <v>Drama</v>
      </c>
      <c r="L379" t="str">
        <v xml:space="preserve"> Thriller</v>
      </c>
    </row>
    <row r="380" spans="1:13" ht="45" x14ac:dyDescent="0.25">
      <c r="A380" t="s">
        <v>1428</v>
      </c>
      <c r="B380">
        <v>-1971</v>
      </c>
      <c r="C380" s="1" t="s">
        <v>1255</v>
      </c>
      <c r="D380">
        <v>7.8</v>
      </c>
      <c r="E380" s="2">
        <v>186202</v>
      </c>
      <c r="F380">
        <v>100</v>
      </c>
      <c r="G380" t="str">
        <f t="shared" si="30"/>
        <v>1971</v>
      </c>
      <c r="H380" t="str">
        <f t="shared" si="26"/>
        <v>Family, Fantasy, Musical</v>
      </c>
      <c r="I380" t="str">
        <f t="shared" si="27"/>
        <v>Willy Wonka &amp; the Chocolate Factory</v>
      </c>
      <c r="J380" t="str">
        <f t="shared" si="28"/>
        <v>01:40:00</v>
      </c>
      <c r="K380" t="str" cm="1">
        <f t="array" ref="K380:M380">_xlfn.TEXTSPLIT(H380,",")</f>
        <v>Family</v>
      </c>
      <c r="L380" t="str">
        <v xml:space="preserve"> Fantasy</v>
      </c>
      <c r="M380" t="str">
        <v xml:space="preserve"> Musical</v>
      </c>
    </row>
    <row r="381" spans="1:13" ht="45" x14ac:dyDescent="0.25">
      <c r="A381" t="s">
        <v>1432</v>
      </c>
      <c r="B381">
        <v>-2020</v>
      </c>
      <c r="C381" s="1" t="s">
        <v>168</v>
      </c>
      <c r="D381">
        <v>4.9000000000000004</v>
      </c>
      <c r="E381" s="2">
        <v>41744</v>
      </c>
      <c r="F381">
        <v>109</v>
      </c>
      <c r="G381" t="str">
        <f t="shared" si="30"/>
        <v>2020</v>
      </c>
      <c r="H381" t="str">
        <f t="shared" si="26"/>
        <v>Action, Adventure, Fantasy</v>
      </c>
      <c r="I381" t="str">
        <f t="shared" si="27"/>
        <v>Fantasy Island</v>
      </c>
      <c r="J381" t="str">
        <f t="shared" si="28"/>
        <v>01:49:00</v>
      </c>
      <c r="K381" t="str" cm="1">
        <f t="array" ref="K381:M381">_xlfn.TEXTSPLIT(H381,",")</f>
        <v>Action</v>
      </c>
      <c r="L381" t="str">
        <v xml:space="preserve"> Adventure</v>
      </c>
      <c r="M381" t="str">
        <v xml:space="preserve"> Fantasy</v>
      </c>
    </row>
    <row r="382" spans="1:13" ht="45" x14ac:dyDescent="0.25">
      <c r="A382" t="s">
        <v>1435</v>
      </c>
      <c r="B382" t="s">
        <v>1436</v>
      </c>
      <c r="C382" s="1" t="s">
        <v>68</v>
      </c>
      <c r="D382">
        <v>8.3000000000000007</v>
      </c>
      <c r="E382" s="2">
        <v>13580</v>
      </c>
      <c r="F382">
        <v>46</v>
      </c>
      <c r="G382" t="str">
        <f t="shared" si="30"/>
        <v>2004</v>
      </c>
      <c r="H382" t="str">
        <f t="shared" si="26"/>
        <v>Comedy, Drama, Romance</v>
      </c>
      <c r="I382" t="str">
        <f t="shared" si="27"/>
        <v>Doc Martin</v>
      </c>
      <c r="J382" t="str">
        <f t="shared" si="28"/>
        <v>00:46:00</v>
      </c>
      <c r="K382" t="str" cm="1">
        <f t="array" ref="K382:M382">_xlfn.TEXTSPLIT(H382,",")</f>
        <v>Comedy</v>
      </c>
      <c r="L382" t="str">
        <v xml:space="preserve"> Drama</v>
      </c>
      <c r="M382" t="str">
        <v xml:space="preserve"> Romance</v>
      </c>
    </row>
    <row r="383" spans="1:13" ht="45" x14ac:dyDescent="0.25">
      <c r="A383" t="s">
        <v>1439</v>
      </c>
      <c r="B383" t="s">
        <v>1332</v>
      </c>
      <c r="C383" s="1" t="s">
        <v>1144</v>
      </c>
      <c r="D383">
        <v>6.5</v>
      </c>
      <c r="E383" s="2">
        <v>113476</v>
      </c>
      <c r="F383">
        <v>100</v>
      </c>
      <c r="G383" t="str">
        <f>MID(B383,6,4)</f>
        <v>2013</v>
      </c>
      <c r="H383" t="str">
        <f t="shared" si="26"/>
        <v>Action, Crime, Thriller</v>
      </c>
      <c r="I383" t="str">
        <f t="shared" si="27"/>
        <v>Homefront</v>
      </c>
      <c r="J383" t="str">
        <f t="shared" si="28"/>
        <v>01:40:00</v>
      </c>
      <c r="K383" t="str" cm="1">
        <f t="array" ref="K383:M383">_xlfn.TEXTSPLIT(H383,",")</f>
        <v>Action</v>
      </c>
      <c r="L383" t="str">
        <v xml:space="preserve"> Crime</v>
      </c>
      <c r="M383" t="str">
        <v xml:space="preserve"> Thriller</v>
      </c>
    </row>
    <row r="384" spans="1:13" ht="45" x14ac:dyDescent="0.25">
      <c r="A384" t="s">
        <v>1443</v>
      </c>
      <c r="B384">
        <v>-2021</v>
      </c>
      <c r="C384" s="1" t="s">
        <v>1444</v>
      </c>
      <c r="F384">
        <v>125</v>
      </c>
      <c r="G384" t="str">
        <f t="shared" ref="G384:G391" si="31">MID(B384,2,4)</f>
        <v>2021</v>
      </c>
      <c r="H384" t="str">
        <f t="shared" si="26"/>
        <v>Drama, Romance, Western</v>
      </c>
      <c r="I384" t="str">
        <f t="shared" si="27"/>
        <v>The Power of the Dog</v>
      </c>
      <c r="J384" t="str">
        <f t="shared" si="28"/>
        <v>02:05:00</v>
      </c>
      <c r="K384" t="str" cm="1">
        <f t="array" ref="K384:M384">_xlfn.TEXTSPLIT(H384,",")</f>
        <v>Drama</v>
      </c>
      <c r="L384" t="str">
        <v xml:space="preserve"> Romance</v>
      </c>
      <c r="M384" t="str">
        <v xml:space="preserve"> Western</v>
      </c>
    </row>
    <row r="385" spans="1:13" ht="30" x14ac:dyDescent="0.25">
      <c r="A385" t="s">
        <v>1447</v>
      </c>
      <c r="B385">
        <v>-1989</v>
      </c>
      <c r="C385" s="1" t="s">
        <v>91</v>
      </c>
      <c r="D385">
        <v>8.1</v>
      </c>
      <c r="E385" s="2">
        <v>443357</v>
      </c>
      <c r="F385">
        <v>128</v>
      </c>
      <c r="G385" t="str">
        <f t="shared" si="31"/>
        <v>1989</v>
      </c>
      <c r="H385" t="str">
        <f t="shared" si="26"/>
        <v>Comedy, Drama</v>
      </c>
      <c r="I385" t="str">
        <f t="shared" si="27"/>
        <v>Dead Poets Society</v>
      </c>
      <c r="J385" t="str">
        <f t="shared" si="28"/>
        <v>02:08:00</v>
      </c>
      <c r="K385" t="str" cm="1">
        <f t="array" ref="K385:L385">_xlfn.TEXTSPLIT(H385,",")</f>
        <v>Comedy</v>
      </c>
      <c r="L385" t="str">
        <v xml:space="preserve"> Drama</v>
      </c>
    </row>
    <row r="386" spans="1:13" ht="45" x14ac:dyDescent="0.25">
      <c r="A386" t="s">
        <v>1451</v>
      </c>
      <c r="B386">
        <v>-2016</v>
      </c>
      <c r="C386" s="1" t="s">
        <v>43</v>
      </c>
      <c r="D386">
        <v>8.1</v>
      </c>
      <c r="E386" s="2">
        <v>157061</v>
      </c>
      <c r="F386">
        <v>106</v>
      </c>
      <c r="G386" t="str">
        <f t="shared" si="31"/>
        <v>2016</v>
      </c>
      <c r="H386" t="str">
        <f t="shared" ref="H386:H449" si="32">SUBSTITUTE(CLEAN(TRIM(C386)), CHAR(160), "")</f>
        <v>Crime, Drama, Mystery</v>
      </c>
      <c r="I386" t="str">
        <f t="shared" ref="I386:I449" si="33">SUBSTITUTE(CLEAN(TRIM(A386)), CHAR(160), "")</f>
        <v>Contratiempo</v>
      </c>
      <c r="J386" t="str">
        <f t="shared" si="28"/>
        <v>01:46:00</v>
      </c>
      <c r="K386" t="str" cm="1">
        <f t="array" ref="K386:M386">_xlfn.TEXTSPLIT(H386,",")</f>
        <v>Crime</v>
      </c>
      <c r="L386" t="str">
        <v xml:space="preserve"> Drama</v>
      </c>
      <c r="M386" t="str">
        <v xml:space="preserve"> Mystery</v>
      </c>
    </row>
    <row r="387" spans="1:13" ht="30" x14ac:dyDescent="0.25">
      <c r="A387" t="s">
        <v>1454</v>
      </c>
      <c r="B387">
        <v>-1998</v>
      </c>
      <c r="C387" s="1" t="s">
        <v>104</v>
      </c>
      <c r="D387">
        <v>7.1</v>
      </c>
      <c r="E387" s="2">
        <v>298729</v>
      </c>
      <c r="F387">
        <v>119</v>
      </c>
      <c r="G387" t="str">
        <f t="shared" si="31"/>
        <v>1998</v>
      </c>
      <c r="H387" t="str">
        <f t="shared" si="32"/>
        <v>Comedy, Romance</v>
      </c>
      <c r="I387" t="str">
        <f t="shared" si="33"/>
        <v>There's Something About Mary</v>
      </c>
      <c r="J387" t="str">
        <f t="shared" ref="J387:J450" si="34">TEXT(F387/1440, "hh:mm:ss")</f>
        <v>01:59:00</v>
      </c>
      <c r="K387" t="str" cm="1">
        <f t="array" ref="K387:L387">_xlfn.TEXTSPLIT(H387,",")</f>
        <v>Comedy</v>
      </c>
      <c r="L387" t="str">
        <v xml:space="preserve"> Romance</v>
      </c>
    </row>
    <row r="388" spans="1:13" ht="30" x14ac:dyDescent="0.25">
      <c r="A388" t="s">
        <v>1458</v>
      </c>
      <c r="B388" t="s">
        <v>1459</v>
      </c>
      <c r="C388" s="1" t="s">
        <v>147</v>
      </c>
      <c r="D388">
        <v>8.5</v>
      </c>
      <c r="E388" s="2">
        <v>38861</v>
      </c>
      <c r="F388">
        <v>30</v>
      </c>
      <c r="G388" t="str">
        <f t="shared" si="31"/>
        <v>2001</v>
      </c>
      <c r="H388" t="str">
        <f t="shared" si="32"/>
        <v>Comedy, Crime</v>
      </c>
      <c r="I388" t="str">
        <f t="shared" si="33"/>
        <v>Trailer Park Boys</v>
      </c>
      <c r="J388" t="str">
        <f t="shared" si="34"/>
        <v>00:30:00</v>
      </c>
      <c r="K388" t="str" cm="1">
        <f t="array" ref="K388:L388">_xlfn.TEXTSPLIT(H388,",")</f>
        <v>Comedy</v>
      </c>
      <c r="L388" t="str">
        <v xml:space="preserve"> Crime</v>
      </c>
    </row>
    <row r="389" spans="1:13" ht="45" x14ac:dyDescent="0.25">
      <c r="A389" t="s">
        <v>1462</v>
      </c>
      <c r="B389" t="s">
        <v>14</v>
      </c>
      <c r="C389" s="1" t="s">
        <v>1463</v>
      </c>
      <c r="D389">
        <v>8.5</v>
      </c>
      <c r="E389" s="2">
        <v>7888</v>
      </c>
      <c r="F389">
        <v>80</v>
      </c>
      <c r="G389" t="str">
        <f t="shared" si="31"/>
        <v>2021</v>
      </c>
      <c r="H389" t="str">
        <f t="shared" si="32"/>
        <v>Comedy, Crime, Romance</v>
      </c>
      <c r="I389" t="str">
        <f t="shared" si="33"/>
        <v>Binsenjo</v>
      </c>
      <c r="J389" t="str">
        <f t="shared" si="34"/>
        <v>01:20:00</v>
      </c>
      <c r="K389" t="str" cm="1">
        <f t="array" ref="K389:M389">_xlfn.TEXTSPLIT(H389,",")</f>
        <v>Comedy</v>
      </c>
      <c r="L389" t="str">
        <v xml:space="preserve"> Crime</v>
      </c>
      <c r="M389" t="str">
        <v xml:space="preserve"> Romance</v>
      </c>
    </row>
    <row r="390" spans="1:13" ht="45" x14ac:dyDescent="0.25">
      <c r="A390" t="s">
        <v>1466</v>
      </c>
      <c r="B390" t="s">
        <v>1467</v>
      </c>
      <c r="C390" s="1" t="s">
        <v>1468</v>
      </c>
      <c r="D390">
        <v>6.7</v>
      </c>
      <c r="E390" s="2">
        <v>54419</v>
      </c>
      <c r="F390">
        <v>22</v>
      </c>
      <c r="G390" t="str">
        <f t="shared" si="31"/>
        <v>1987</v>
      </c>
      <c r="H390" t="str">
        <f t="shared" si="32"/>
        <v>Comedy, Drama, Family</v>
      </c>
      <c r="I390" t="str">
        <f t="shared" si="33"/>
        <v>Full House</v>
      </c>
      <c r="J390" t="str">
        <f t="shared" si="34"/>
        <v>00:22:00</v>
      </c>
      <c r="K390" t="str" cm="1">
        <f t="array" ref="K390:M390">_xlfn.TEXTSPLIT(H390,",")</f>
        <v>Comedy</v>
      </c>
      <c r="L390" t="str">
        <v xml:space="preserve"> Drama</v>
      </c>
      <c r="M390" t="str">
        <v xml:space="preserve"> Family</v>
      </c>
    </row>
    <row r="391" spans="1:13" ht="45" x14ac:dyDescent="0.25">
      <c r="A391" t="s">
        <v>1471</v>
      </c>
      <c r="B391" t="s">
        <v>832</v>
      </c>
      <c r="C391" s="1" t="s">
        <v>1472</v>
      </c>
      <c r="D391">
        <v>7.8</v>
      </c>
      <c r="E391" s="2">
        <v>94862</v>
      </c>
      <c r="F391">
        <v>60</v>
      </c>
      <c r="G391" t="str">
        <f t="shared" si="31"/>
        <v>2016</v>
      </c>
      <c r="H391" t="str">
        <f t="shared" si="32"/>
        <v>Drama, Fantasy, Mystery</v>
      </c>
      <c r="I391" t="str">
        <f t="shared" si="33"/>
        <v>The OA</v>
      </c>
      <c r="J391" t="str">
        <f t="shared" si="34"/>
        <v>01:00:00</v>
      </c>
      <c r="K391" t="str" cm="1">
        <f t="array" ref="K391:M391">_xlfn.TEXTSPLIT(H391,",")</f>
        <v>Drama</v>
      </c>
      <c r="L391" t="str">
        <v xml:space="preserve"> Fantasy</v>
      </c>
      <c r="M391" t="str">
        <v xml:space="preserve"> Mystery</v>
      </c>
    </row>
    <row r="392" spans="1:13" ht="30" x14ac:dyDescent="0.25">
      <c r="A392" t="s">
        <v>1475</v>
      </c>
      <c r="B392" t="s">
        <v>1476</v>
      </c>
      <c r="C392" s="1" t="s">
        <v>1477</v>
      </c>
      <c r="D392">
        <v>6.4</v>
      </c>
      <c r="E392" s="2">
        <v>462122</v>
      </c>
      <c r="F392">
        <v>89</v>
      </c>
      <c r="G392" t="str">
        <f>MID(B392,6,4)</f>
        <v>2014</v>
      </c>
      <c r="H392" t="str">
        <f t="shared" si="32"/>
        <v>Action, Sci-Fi, Thriller</v>
      </c>
      <c r="I392" t="str">
        <f t="shared" si="33"/>
        <v>Lucy</v>
      </c>
      <c r="J392" t="str">
        <f t="shared" si="34"/>
        <v>01:29:00</v>
      </c>
      <c r="K392" t="str" cm="1">
        <f t="array" ref="K392:M392">_xlfn.TEXTSPLIT(H392,",")</f>
        <v>Action</v>
      </c>
      <c r="L392" t="str">
        <v xml:space="preserve"> Sci-Fi</v>
      </c>
      <c r="M392" t="str">
        <v xml:space="preserve"> Thriller</v>
      </c>
    </row>
    <row r="393" spans="1:13" ht="30" x14ac:dyDescent="0.25">
      <c r="A393" t="s">
        <v>1481</v>
      </c>
      <c r="B393" t="s">
        <v>1482</v>
      </c>
      <c r="C393" s="1" t="s">
        <v>104</v>
      </c>
      <c r="D393">
        <v>7.2</v>
      </c>
      <c r="E393" s="2">
        <v>52269</v>
      </c>
      <c r="F393">
        <v>22</v>
      </c>
      <c r="G393" t="str">
        <f t="shared" ref="G393:G404" si="35">MID(B393,2,4)</f>
        <v>1998</v>
      </c>
      <c r="H393" t="str">
        <f t="shared" si="32"/>
        <v>Comedy, Romance</v>
      </c>
      <c r="I393" t="str">
        <f t="shared" si="33"/>
        <v>Will &amp; Grace</v>
      </c>
      <c r="J393" t="str">
        <f t="shared" si="34"/>
        <v>00:22:00</v>
      </c>
      <c r="K393" t="str" cm="1">
        <f t="array" ref="K393:L393">_xlfn.TEXTSPLIT(H393,",")</f>
        <v>Comedy</v>
      </c>
      <c r="L393" t="str">
        <v xml:space="preserve"> Romance</v>
      </c>
    </row>
    <row r="394" spans="1:13" ht="30" x14ac:dyDescent="0.25">
      <c r="A394" t="s">
        <v>1485</v>
      </c>
      <c r="B394" t="s">
        <v>230</v>
      </c>
      <c r="C394" s="1" t="s">
        <v>34</v>
      </c>
      <c r="D394">
        <v>7.3</v>
      </c>
      <c r="E394" s="2">
        <v>120187</v>
      </c>
      <c r="F394">
        <v>55</v>
      </c>
      <c r="G394" t="str">
        <f t="shared" si="35"/>
        <v>2016</v>
      </c>
      <c r="H394" t="str">
        <f t="shared" si="32"/>
        <v>Action, Crime, Drama</v>
      </c>
      <c r="I394" t="str">
        <f t="shared" si="33"/>
        <v>Luke Cage</v>
      </c>
      <c r="J394" t="str">
        <f t="shared" si="34"/>
        <v>00:55:00</v>
      </c>
      <c r="K394" t="str" cm="1">
        <f t="array" ref="K394:M394">_xlfn.TEXTSPLIT(H394,",")</f>
        <v>Action</v>
      </c>
      <c r="L394" t="str">
        <v xml:space="preserve"> Crime</v>
      </c>
      <c r="M394" t="str">
        <v xml:space="preserve"> Drama</v>
      </c>
    </row>
    <row r="395" spans="1:13" ht="45" x14ac:dyDescent="0.25">
      <c r="A395" t="s">
        <v>1488</v>
      </c>
      <c r="B395" t="s">
        <v>506</v>
      </c>
      <c r="C395" s="1" t="s">
        <v>1489</v>
      </c>
      <c r="D395">
        <v>8</v>
      </c>
      <c r="E395" s="2">
        <v>42221</v>
      </c>
      <c r="F395">
        <v>35</v>
      </c>
      <c r="G395" t="str">
        <f t="shared" si="35"/>
        <v>2017</v>
      </c>
      <c r="H395" t="str">
        <f t="shared" si="32"/>
        <v>Comedy, Drama, Sport</v>
      </c>
      <c r="I395" t="str">
        <f t="shared" si="33"/>
        <v>GLOW</v>
      </c>
      <c r="J395" t="str">
        <f t="shared" si="34"/>
        <v>00:35:00</v>
      </c>
      <c r="K395" t="str" cm="1">
        <f t="array" ref="K395:M395">_xlfn.TEXTSPLIT(H395,",")</f>
        <v>Comedy</v>
      </c>
      <c r="L395" t="str">
        <v xml:space="preserve"> Drama</v>
      </c>
      <c r="M395" t="str">
        <v xml:space="preserve"> Sport</v>
      </c>
    </row>
    <row r="396" spans="1:13" ht="30" x14ac:dyDescent="0.25">
      <c r="A396" t="s">
        <v>1492</v>
      </c>
      <c r="B396">
        <v>-2017</v>
      </c>
      <c r="C396" s="1" t="s">
        <v>47</v>
      </c>
      <c r="D396">
        <v>6.9</v>
      </c>
      <c r="E396" s="2">
        <v>7784</v>
      </c>
      <c r="F396">
        <v>216</v>
      </c>
      <c r="G396" t="str">
        <f t="shared" si="35"/>
        <v>2017</v>
      </c>
      <c r="H396" t="str">
        <f t="shared" si="32"/>
        <v>Comedy</v>
      </c>
      <c r="I396" t="str">
        <f t="shared" si="33"/>
        <v>Wet Hot American Summer: Ten Years Later</v>
      </c>
      <c r="J396" t="str">
        <f t="shared" si="34"/>
        <v>03:36:00</v>
      </c>
      <c r="K396" t="str" cm="1">
        <f t="array" ref="K396">_xlfn.TEXTSPLIT(H396,",")</f>
        <v>Comedy</v>
      </c>
    </row>
    <row r="397" spans="1:13" ht="45" x14ac:dyDescent="0.25">
      <c r="A397" t="s">
        <v>1495</v>
      </c>
      <c r="B397">
        <v>-2017</v>
      </c>
      <c r="C397" s="1" t="s">
        <v>168</v>
      </c>
      <c r="D397">
        <v>5.4</v>
      </c>
      <c r="E397" s="2">
        <v>177592</v>
      </c>
      <c r="F397">
        <v>110</v>
      </c>
      <c r="G397" t="str">
        <f t="shared" si="35"/>
        <v>2017</v>
      </c>
      <c r="H397" t="str">
        <f t="shared" si="32"/>
        <v>Action, Adventure, Fantasy</v>
      </c>
      <c r="I397" t="str">
        <f t="shared" si="33"/>
        <v>The Mummy</v>
      </c>
      <c r="J397" t="str">
        <f t="shared" si="34"/>
        <v>01:50:00</v>
      </c>
      <c r="K397" t="str" cm="1">
        <f t="array" ref="K397:M397">_xlfn.TEXTSPLIT(H397,",")</f>
        <v>Action</v>
      </c>
      <c r="L397" t="str">
        <v xml:space="preserve"> Adventure</v>
      </c>
      <c r="M397" t="str">
        <v xml:space="preserve"> Fantasy</v>
      </c>
    </row>
    <row r="398" spans="1:13" ht="45" x14ac:dyDescent="0.25">
      <c r="A398" t="s">
        <v>1499</v>
      </c>
      <c r="B398">
        <v>-2019</v>
      </c>
      <c r="C398" s="1" t="s">
        <v>531</v>
      </c>
      <c r="D398">
        <v>8.9</v>
      </c>
      <c r="E398" s="2">
        <v>102201</v>
      </c>
      <c r="F398">
        <v>296</v>
      </c>
      <c r="G398" t="str">
        <f t="shared" si="35"/>
        <v>2019</v>
      </c>
      <c r="H398" t="str">
        <f t="shared" si="32"/>
        <v>Biography, Crime, Drama</v>
      </c>
      <c r="I398" t="str">
        <f t="shared" si="33"/>
        <v>When They See Us</v>
      </c>
      <c r="J398" t="str">
        <f t="shared" si="34"/>
        <v>04:56:00</v>
      </c>
      <c r="K398" t="str" cm="1">
        <f t="array" ref="K398:M398">_xlfn.TEXTSPLIT(H398,",")</f>
        <v>Biography</v>
      </c>
      <c r="L398" t="str">
        <v xml:space="preserve"> Crime</v>
      </c>
      <c r="M398" t="str">
        <v xml:space="preserve"> Drama</v>
      </c>
    </row>
    <row r="399" spans="1:13" ht="45" x14ac:dyDescent="0.25">
      <c r="A399" s="6" t="s">
        <v>24605</v>
      </c>
      <c r="B399">
        <v>-2018</v>
      </c>
      <c r="C399" s="1" t="s">
        <v>1502</v>
      </c>
      <c r="D399">
        <v>6.8</v>
      </c>
      <c r="E399" s="2">
        <v>30905</v>
      </c>
      <c r="F399">
        <v>143</v>
      </c>
      <c r="G399" t="str">
        <f t="shared" si="35"/>
        <v>2018</v>
      </c>
      <c r="H399" t="str">
        <f t="shared" si="32"/>
        <v>Crime, Drama, History</v>
      </c>
      <c r="I399" t="str">
        <f t="shared" si="33"/>
        <v>22 July</v>
      </c>
      <c r="J399" t="str">
        <f t="shared" si="34"/>
        <v>02:23:00</v>
      </c>
      <c r="K399" t="str" cm="1">
        <f t="array" ref="K399:M399">_xlfn.TEXTSPLIT(H399,",")</f>
        <v>Crime</v>
      </c>
      <c r="L399" t="str">
        <v xml:space="preserve"> Drama</v>
      </c>
      <c r="M399" t="str">
        <v xml:space="preserve"> History</v>
      </c>
    </row>
    <row r="400" spans="1:13" ht="45" x14ac:dyDescent="0.25">
      <c r="A400" t="s">
        <v>1505</v>
      </c>
      <c r="B400" t="s">
        <v>108</v>
      </c>
      <c r="C400" s="1" t="s">
        <v>1506</v>
      </c>
      <c r="D400">
        <v>8.1</v>
      </c>
      <c r="E400" s="2">
        <v>11306</v>
      </c>
      <c r="F400">
        <v>43</v>
      </c>
      <c r="G400" t="str">
        <f t="shared" si="35"/>
        <v>2014</v>
      </c>
      <c r="H400" t="str">
        <f t="shared" si="32"/>
        <v>Drama, Family, Romance</v>
      </c>
      <c r="I400" t="str">
        <f t="shared" si="33"/>
        <v>When Calls the Heart</v>
      </c>
      <c r="J400" t="str">
        <f t="shared" si="34"/>
        <v>00:43:00</v>
      </c>
      <c r="K400" t="str" cm="1">
        <f t="array" ref="K400:M400">_xlfn.TEXTSPLIT(H400,",")</f>
        <v>Drama</v>
      </c>
      <c r="L400" t="str">
        <v xml:space="preserve"> Family</v>
      </c>
      <c r="M400" t="str">
        <v xml:space="preserve"> Romance</v>
      </c>
    </row>
    <row r="401" spans="1:13" ht="45" x14ac:dyDescent="0.25">
      <c r="A401" t="s">
        <v>1509</v>
      </c>
      <c r="B401" t="s">
        <v>506</v>
      </c>
      <c r="C401" s="1" t="s">
        <v>1510</v>
      </c>
      <c r="D401">
        <v>7.8</v>
      </c>
      <c r="E401" s="2">
        <v>55753</v>
      </c>
      <c r="F401">
        <v>50</v>
      </c>
      <c r="G401" t="str">
        <f t="shared" si="35"/>
        <v>2017</v>
      </c>
      <c r="H401" t="str">
        <f t="shared" si="32"/>
        <v>Adventure, Comedy, Drama</v>
      </c>
      <c r="I401" t="str">
        <f t="shared" si="33"/>
        <v>A Series of Unfortunate Events</v>
      </c>
      <c r="J401" t="str">
        <f t="shared" si="34"/>
        <v>00:50:00</v>
      </c>
      <c r="K401" t="str" cm="1">
        <f t="array" ref="K401:M401">_xlfn.TEXTSPLIT(H401,",")</f>
        <v>Adventure</v>
      </c>
      <c r="L401" t="str">
        <v xml:space="preserve"> Comedy</v>
      </c>
      <c r="M401" t="str">
        <v xml:space="preserve"> Drama</v>
      </c>
    </row>
    <row r="402" spans="1:13" ht="30" x14ac:dyDescent="0.25">
      <c r="A402" t="s">
        <v>1513</v>
      </c>
      <c r="B402">
        <v>-2014</v>
      </c>
      <c r="C402" s="1" t="s">
        <v>91</v>
      </c>
      <c r="D402">
        <v>7.7</v>
      </c>
      <c r="E402" s="2">
        <v>595946</v>
      </c>
      <c r="F402">
        <v>119</v>
      </c>
      <c r="G402" t="str">
        <f t="shared" si="35"/>
        <v>2014</v>
      </c>
      <c r="H402" t="str">
        <f t="shared" si="32"/>
        <v>Comedy, Drama</v>
      </c>
      <c r="I402" t="str">
        <f t="shared" si="33"/>
        <v>Birdman or (The Unexpected Virtue of Ignorance)</v>
      </c>
      <c r="J402" t="str">
        <f t="shared" si="34"/>
        <v>01:59:00</v>
      </c>
      <c r="K402" t="str" cm="1">
        <f t="array" ref="K402:L402">_xlfn.TEXTSPLIT(H402,",")</f>
        <v>Comedy</v>
      </c>
      <c r="L402" t="str">
        <v xml:space="preserve"> Drama</v>
      </c>
    </row>
    <row r="403" spans="1:13" ht="45" x14ac:dyDescent="0.25">
      <c r="A403" t="s">
        <v>1517</v>
      </c>
      <c r="B403" t="s">
        <v>285</v>
      </c>
      <c r="C403" s="1" t="s">
        <v>1518</v>
      </c>
      <c r="D403">
        <v>8.5</v>
      </c>
      <c r="E403" s="2">
        <v>6644</v>
      </c>
      <c r="F403">
        <v>60</v>
      </c>
      <c r="G403" t="str">
        <f t="shared" si="35"/>
        <v>2012</v>
      </c>
      <c r="H403" t="str">
        <f t="shared" si="32"/>
        <v>Game-Show, Reality-TV</v>
      </c>
      <c r="I403" t="str">
        <f t="shared" si="33"/>
        <v>RuPaul's Drag Race All Stars</v>
      </c>
      <c r="J403" t="str">
        <f t="shared" si="34"/>
        <v>01:00:00</v>
      </c>
      <c r="K403" t="str" cm="1">
        <f t="array" ref="K403:L403">_xlfn.TEXTSPLIT(H403,",")</f>
        <v>Game-Show</v>
      </c>
      <c r="L403" t="str">
        <v xml:space="preserve"> Reality-TV</v>
      </c>
    </row>
    <row r="404" spans="1:13" ht="45" x14ac:dyDescent="0.25">
      <c r="A404" t="s">
        <v>1521</v>
      </c>
      <c r="B404">
        <v>-2021</v>
      </c>
      <c r="C404" s="1" t="s">
        <v>1522</v>
      </c>
      <c r="D404">
        <v>6.9</v>
      </c>
      <c r="E404" s="2">
        <v>3235</v>
      </c>
      <c r="F404">
        <v>164</v>
      </c>
      <c r="G404" t="str">
        <f t="shared" si="35"/>
        <v>2021</v>
      </c>
      <c r="H404" t="str">
        <f t="shared" si="32"/>
        <v>Documentary, Crime, History</v>
      </c>
      <c r="I404" t="str">
        <f t="shared" si="33"/>
        <v>Sophie: A Murder in West Cork</v>
      </c>
      <c r="J404" t="str">
        <f t="shared" si="34"/>
        <v>02:44:00</v>
      </c>
      <c r="K404" t="str" cm="1">
        <f t="array" ref="K404:M404">_xlfn.TEXTSPLIT(H404,",")</f>
        <v>Documentary</v>
      </c>
      <c r="L404" t="str">
        <v xml:space="preserve"> Crime</v>
      </c>
      <c r="M404" t="str">
        <v xml:space="preserve"> History</v>
      </c>
    </row>
    <row r="405" spans="1:13" ht="30" x14ac:dyDescent="0.25">
      <c r="A405" t="s">
        <v>1525</v>
      </c>
      <c r="B405" t="s">
        <v>1526</v>
      </c>
      <c r="C405" s="1" t="s">
        <v>981</v>
      </c>
      <c r="D405">
        <v>4.9000000000000004</v>
      </c>
      <c r="E405" s="2">
        <v>87474</v>
      </c>
      <c r="F405">
        <v>99</v>
      </c>
      <c r="G405" t="str">
        <f>MID(B405,6,4)</f>
        <v>2015</v>
      </c>
      <c r="H405" t="str">
        <f t="shared" si="32"/>
        <v>Drama, Thriller</v>
      </c>
      <c r="I405" t="str">
        <f t="shared" si="33"/>
        <v>Knock Knock</v>
      </c>
      <c r="J405" t="str">
        <f t="shared" si="34"/>
        <v>01:39:00</v>
      </c>
      <c r="K405" t="str" cm="1">
        <f t="array" ref="K405:L405">_xlfn.TEXTSPLIT(H405,",")</f>
        <v>Drama</v>
      </c>
      <c r="L405" t="str">
        <v xml:space="preserve"> Thriller</v>
      </c>
    </row>
    <row r="406" spans="1:13" ht="30" x14ac:dyDescent="0.25">
      <c r="A406" t="s">
        <v>1530</v>
      </c>
      <c r="B406" t="s">
        <v>373</v>
      </c>
      <c r="C406" s="1" t="s">
        <v>86</v>
      </c>
      <c r="D406">
        <v>7.6</v>
      </c>
      <c r="E406" s="2">
        <v>20755</v>
      </c>
      <c r="F406">
        <v>45</v>
      </c>
      <c r="G406" t="str">
        <f>MID(B406,2,4)</f>
        <v>2014</v>
      </c>
      <c r="H406" t="str">
        <f t="shared" si="32"/>
        <v>Drama</v>
      </c>
      <c r="I406" t="str">
        <f t="shared" si="33"/>
        <v>Madam Secretary</v>
      </c>
      <c r="J406" t="str">
        <f t="shared" si="34"/>
        <v>00:45:00</v>
      </c>
      <c r="K406" t="str" cm="1">
        <f t="array" ref="K406">_xlfn.TEXTSPLIT(H406,",")</f>
        <v>Drama</v>
      </c>
    </row>
    <row r="407" spans="1:13" ht="45" x14ac:dyDescent="0.25">
      <c r="A407" t="s">
        <v>1533</v>
      </c>
      <c r="B407">
        <v>-2004</v>
      </c>
      <c r="C407" s="1" t="s">
        <v>921</v>
      </c>
      <c r="D407">
        <v>8.1999999999999993</v>
      </c>
      <c r="E407" s="2">
        <v>351466</v>
      </c>
      <c r="F407">
        <v>119</v>
      </c>
      <c r="G407" t="str">
        <f>MID(B407,2,4)</f>
        <v>2004</v>
      </c>
      <c r="H407" t="str">
        <f t="shared" si="32"/>
        <v>Animation, Adventure, Family</v>
      </c>
      <c r="I407" t="str">
        <f t="shared" si="33"/>
        <v>Hauru no ugoku shiro</v>
      </c>
      <c r="J407" t="str">
        <f t="shared" si="34"/>
        <v>01:59:00</v>
      </c>
      <c r="K407" t="str" cm="1">
        <f t="array" ref="K407:M407">_xlfn.TEXTSPLIT(H407,",")</f>
        <v>Animation</v>
      </c>
      <c r="L407" t="str">
        <v xml:space="preserve"> Adventure</v>
      </c>
      <c r="M407" t="str">
        <v xml:space="preserve"> Family</v>
      </c>
    </row>
    <row r="408" spans="1:13" ht="45" x14ac:dyDescent="0.25">
      <c r="A408" t="s">
        <v>1537</v>
      </c>
      <c r="B408" t="s">
        <v>964</v>
      </c>
      <c r="C408" s="1" t="s">
        <v>43</v>
      </c>
      <c r="D408">
        <v>7.7</v>
      </c>
      <c r="E408" s="2">
        <v>48646</v>
      </c>
      <c r="F408">
        <v>60</v>
      </c>
      <c r="G408" t="str">
        <f>MID(B408,2,4)</f>
        <v>2018</v>
      </c>
      <c r="H408" t="str">
        <f t="shared" si="32"/>
        <v>Crime, Drama, Mystery</v>
      </c>
      <c r="I408" t="str">
        <f t="shared" si="33"/>
        <v>The Alienist</v>
      </c>
      <c r="J408" t="str">
        <f t="shared" si="34"/>
        <v>01:00:00</v>
      </c>
      <c r="K408" t="str" cm="1">
        <f t="array" ref="K408:M408">_xlfn.TEXTSPLIT(H408,",")</f>
        <v>Crime</v>
      </c>
      <c r="L408" t="str">
        <v xml:space="preserve"> Drama</v>
      </c>
      <c r="M408" t="str">
        <v xml:space="preserve"> Mystery</v>
      </c>
    </row>
    <row r="409" spans="1:13" ht="45" x14ac:dyDescent="0.25">
      <c r="A409" t="s">
        <v>1540</v>
      </c>
      <c r="B409" t="s">
        <v>1332</v>
      </c>
      <c r="C409" s="1" t="s">
        <v>1541</v>
      </c>
      <c r="D409">
        <v>7.2</v>
      </c>
      <c r="E409" s="2">
        <v>614056</v>
      </c>
      <c r="F409">
        <v>115</v>
      </c>
      <c r="G409" t="str">
        <f>MID(B409,6,4)</f>
        <v>2013</v>
      </c>
      <c r="H409" t="str">
        <f t="shared" si="32"/>
        <v>Crime, Mystery, Thriller</v>
      </c>
      <c r="I409" t="str">
        <f t="shared" si="33"/>
        <v>Now You See Me</v>
      </c>
      <c r="J409" t="str">
        <f t="shared" si="34"/>
        <v>01:55:00</v>
      </c>
      <c r="K409" t="str" cm="1">
        <f t="array" ref="K409:M409">_xlfn.TEXTSPLIT(H409,",")</f>
        <v>Crime</v>
      </c>
      <c r="L409" t="str">
        <v xml:space="preserve"> Mystery</v>
      </c>
      <c r="M409" t="str">
        <v xml:space="preserve"> Thriller</v>
      </c>
    </row>
    <row r="410" spans="1:13" ht="45" x14ac:dyDescent="0.25">
      <c r="A410" t="s">
        <v>1545</v>
      </c>
      <c r="B410" t="s">
        <v>76</v>
      </c>
      <c r="C410" s="1" t="s">
        <v>1518</v>
      </c>
      <c r="D410">
        <v>7.1</v>
      </c>
      <c r="E410" s="2">
        <v>19419</v>
      </c>
      <c r="F410">
        <v>42</v>
      </c>
      <c r="G410" t="str">
        <f t="shared" ref="G410:G429" si="36">MID(B410,2,4)</f>
        <v>2005</v>
      </c>
      <c r="H410" t="str">
        <f t="shared" si="32"/>
        <v>Game-Show, Reality-TV</v>
      </c>
      <c r="I410" t="str">
        <f t="shared" si="33"/>
        <v>Hell's Kitchen</v>
      </c>
      <c r="J410" t="str">
        <f t="shared" si="34"/>
        <v>00:42:00</v>
      </c>
      <c r="K410" t="str" cm="1">
        <f t="array" ref="K410:L410">_xlfn.TEXTSPLIT(H410,",")</f>
        <v>Game-Show</v>
      </c>
      <c r="L410" t="str">
        <v xml:space="preserve"> Reality-TV</v>
      </c>
    </row>
    <row r="411" spans="1:13" ht="45" x14ac:dyDescent="0.25">
      <c r="A411" t="s">
        <v>1548</v>
      </c>
      <c r="B411">
        <v>-2018</v>
      </c>
      <c r="C411" s="1" t="s">
        <v>1549</v>
      </c>
      <c r="D411">
        <v>7.3</v>
      </c>
      <c r="E411" s="2">
        <v>130664</v>
      </c>
      <c r="F411">
        <v>133</v>
      </c>
      <c r="G411" t="str">
        <f t="shared" si="36"/>
        <v>2018</v>
      </c>
      <c r="H411" t="str">
        <f t="shared" si="32"/>
        <v>Comedy, Drama, Musical</v>
      </c>
      <c r="I411" t="str">
        <f t="shared" si="33"/>
        <v>The Ballad of Buster Scruggs</v>
      </c>
      <c r="J411" t="str">
        <f t="shared" si="34"/>
        <v>02:13:00</v>
      </c>
      <c r="K411" t="str" cm="1">
        <f t="array" ref="K411:M411">_xlfn.TEXTSPLIT(H411,",")</f>
        <v>Comedy</v>
      </c>
      <c r="L411" t="str">
        <v xml:space="preserve"> Drama</v>
      </c>
      <c r="M411" t="str">
        <v xml:space="preserve"> Musical</v>
      </c>
    </row>
    <row r="412" spans="1:13" ht="45" x14ac:dyDescent="0.25">
      <c r="A412" t="s">
        <v>1552</v>
      </c>
      <c r="B412">
        <v>-1997</v>
      </c>
      <c r="C412" s="1" t="s">
        <v>346</v>
      </c>
      <c r="D412">
        <v>6.6</v>
      </c>
      <c r="E412" s="2">
        <v>390425</v>
      </c>
      <c r="F412">
        <v>129</v>
      </c>
      <c r="G412" t="str">
        <f t="shared" si="36"/>
        <v>1997</v>
      </c>
      <c r="H412" t="str">
        <f t="shared" si="32"/>
        <v>Action, Adventure, Sci-Fi</v>
      </c>
      <c r="I412" t="str">
        <f t="shared" si="33"/>
        <v>The Lost World: Jurassic Park</v>
      </c>
      <c r="J412" t="str">
        <f t="shared" si="34"/>
        <v>02:09:00</v>
      </c>
      <c r="K412" t="str" cm="1">
        <f t="array" ref="K412:M412">_xlfn.TEXTSPLIT(H412,",")</f>
        <v>Action</v>
      </c>
      <c r="L412" t="str">
        <v xml:space="preserve"> Adventure</v>
      </c>
      <c r="M412" t="str">
        <v xml:space="preserve"> Sci-Fi</v>
      </c>
    </row>
    <row r="413" spans="1:13" ht="30" x14ac:dyDescent="0.25">
      <c r="A413" t="s">
        <v>1556</v>
      </c>
      <c r="B413" t="s">
        <v>51</v>
      </c>
      <c r="C413" s="1" t="s">
        <v>91</v>
      </c>
      <c r="D413">
        <v>7.5</v>
      </c>
      <c r="E413" s="2">
        <v>19735</v>
      </c>
      <c r="F413">
        <v>42</v>
      </c>
      <c r="G413" t="str">
        <f t="shared" si="36"/>
        <v>2019</v>
      </c>
      <c r="H413" t="str">
        <f t="shared" si="32"/>
        <v>Comedy, Drama</v>
      </c>
      <c r="I413" t="str">
        <f t="shared" si="33"/>
        <v>The Politician</v>
      </c>
      <c r="J413" t="str">
        <f t="shared" si="34"/>
        <v>00:42:00</v>
      </c>
      <c r="K413" t="str" cm="1">
        <f t="array" ref="K413:L413">_xlfn.TEXTSPLIT(H413,",")</f>
        <v>Comedy</v>
      </c>
      <c r="L413" t="str">
        <v xml:space="preserve"> Drama</v>
      </c>
    </row>
    <row r="414" spans="1:13" ht="45" x14ac:dyDescent="0.25">
      <c r="A414" t="s">
        <v>1559</v>
      </c>
      <c r="B414" t="s">
        <v>956</v>
      </c>
      <c r="C414" s="1" t="s">
        <v>1560</v>
      </c>
      <c r="D414">
        <v>8</v>
      </c>
      <c r="E414" s="2">
        <v>67083</v>
      </c>
      <c r="F414">
        <v>60</v>
      </c>
      <c r="G414" t="str">
        <f t="shared" si="36"/>
        <v>2014</v>
      </c>
      <c r="H414" t="str">
        <f t="shared" si="32"/>
        <v>Adventure, Drama, History</v>
      </c>
      <c r="I414" t="str">
        <f t="shared" si="33"/>
        <v>Marco Polo</v>
      </c>
      <c r="J414" t="str">
        <f t="shared" si="34"/>
        <v>01:00:00</v>
      </c>
      <c r="K414" t="str" cm="1">
        <f t="array" ref="K414:M414">_xlfn.TEXTSPLIT(H414,",")</f>
        <v>Adventure</v>
      </c>
      <c r="L414" t="str">
        <v xml:space="preserve"> Drama</v>
      </c>
      <c r="M414" t="str">
        <v xml:space="preserve"> History</v>
      </c>
    </row>
    <row r="415" spans="1:13" ht="30" x14ac:dyDescent="0.25">
      <c r="A415" t="s">
        <v>1563</v>
      </c>
      <c r="B415" t="s">
        <v>14</v>
      </c>
      <c r="C415" s="1" t="s">
        <v>1042</v>
      </c>
      <c r="D415">
        <v>5.6</v>
      </c>
      <c r="E415">
        <v>232</v>
      </c>
      <c r="G415" t="str">
        <f t="shared" si="36"/>
        <v>2021</v>
      </c>
      <c r="H415" t="str">
        <f t="shared" si="32"/>
        <v>Reality-TV</v>
      </c>
      <c r="I415" t="str">
        <f t="shared" si="33"/>
        <v>Tattoo Redo</v>
      </c>
      <c r="J415" t="str">
        <f t="shared" si="34"/>
        <v>00:00:00</v>
      </c>
      <c r="K415" t="str" cm="1">
        <f t="array" ref="K415">_xlfn.TEXTSPLIT(H415,",")</f>
        <v>Reality-TV</v>
      </c>
    </row>
    <row r="416" spans="1:13" ht="45" x14ac:dyDescent="0.25">
      <c r="A416" t="s">
        <v>1566</v>
      </c>
      <c r="B416" t="s">
        <v>1567</v>
      </c>
      <c r="C416" s="1" t="s">
        <v>242</v>
      </c>
      <c r="D416">
        <v>8</v>
      </c>
      <c r="E416" s="2">
        <v>15630</v>
      </c>
      <c r="F416">
        <v>90</v>
      </c>
      <c r="G416" t="str">
        <f t="shared" si="36"/>
        <v>2004</v>
      </c>
      <c r="H416" t="str">
        <f t="shared" si="32"/>
        <v>Comedy, Crime, Drama</v>
      </c>
      <c r="I416" t="str">
        <f t="shared" si="33"/>
        <v>Shameless</v>
      </c>
      <c r="J416" t="str">
        <f t="shared" si="34"/>
        <v>01:30:00</v>
      </c>
      <c r="K416" t="str" cm="1">
        <f t="array" ref="K416:M416">_xlfn.TEXTSPLIT(H416,",")</f>
        <v>Comedy</v>
      </c>
      <c r="L416" t="str">
        <v xml:space="preserve"> Crime</v>
      </c>
      <c r="M416" t="str">
        <v xml:space="preserve"> Drama</v>
      </c>
    </row>
    <row r="417" spans="1:13" ht="45" x14ac:dyDescent="0.25">
      <c r="A417" t="s">
        <v>1570</v>
      </c>
      <c r="B417" t="s">
        <v>1571</v>
      </c>
      <c r="C417" s="1" t="s">
        <v>1572</v>
      </c>
      <c r="D417">
        <v>8.6</v>
      </c>
      <c r="E417" s="2">
        <v>111345</v>
      </c>
      <c r="F417">
        <v>60</v>
      </c>
      <c r="G417" t="str">
        <f t="shared" si="36"/>
        <v>2002</v>
      </c>
      <c r="H417" t="str">
        <f t="shared" si="32"/>
        <v>Adventure, Comedy, Reality-TV</v>
      </c>
      <c r="I417" t="str">
        <f t="shared" si="33"/>
        <v>Top Gear</v>
      </c>
      <c r="J417" t="str">
        <f t="shared" si="34"/>
        <v>01:00:00</v>
      </c>
      <c r="K417" t="str" cm="1">
        <f t="array" ref="K417:M417">_xlfn.TEXTSPLIT(H417,",")</f>
        <v>Adventure</v>
      </c>
      <c r="L417" t="str">
        <v xml:space="preserve"> Comedy</v>
      </c>
      <c r="M417" t="str">
        <v xml:space="preserve"> Reality-TV</v>
      </c>
    </row>
    <row r="418" spans="1:13" ht="45" x14ac:dyDescent="0.25">
      <c r="A418" t="s">
        <v>1575</v>
      </c>
      <c r="B418">
        <v>-2021</v>
      </c>
      <c r="C418" s="1" t="s">
        <v>1144</v>
      </c>
      <c r="D418">
        <v>2.7</v>
      </c>
      <c r="E418" s="2">
        <v>3010</v>
      </c>
      <c r="F418">
        <v>94</v>
      </c>
      <c r="G418" t="str">
        <f t="shared" si="36"/>
        <v>2021</v>
      </c>
      <c r="H418" t="str">
        <f t="shared" si="32"/>
        <v>Action, Crime, Thriller</v>
      </c>
      <c r="I418" t="str">
        <f t="shared" si="33"/>
        <v>Vanquish</v>
      </c>
      <c r="J418" t="str">
        <f t="shared" si="34"/>
        <v>01:34:00</v>
      </c>
      <c r="K418" t="str" cm="1">
        <f t="array" ref="K418:M418">_xlfn.TEXTSPLIT(H418,",")</f>
        <v>Action</v>
      </c>
      <c r="L418" t="str">
        <v xml:space="preserve"> Crime</v>
      </c>
      <c r="M418" t="str">
        <v xml:space="preserve"> Thriller</v>
      </c>
    </row>
    <row r="419" spans="1:13" ht="30" x14ac:dyDescent="0.25">
      <c r="A419" t="s">
        <v>1578</v>
      </c>
      <c r="B419" t="s">
        <v>33</v>
      </c>
      <c r="C419" s="1" t="s">
        <v>38</v>
      </c>
      <c r="D419">
        <v>7.4</v>
      </c>
      <c r="E419" s="2">
        <v>10096</v>
      </c>
      <c r="G419" t="str">
        <f t="shared" si="36"/>
        <v>2020</v>
      </c>
      <c r="H419" t="str">
        <f t="shared" si="32"/>
        <v>Drama, Romance</v>
      </c>
      <c r="I419" t="str">
        <f t="shared" si="33"/>
        <v>Sweet Magnolias</v>
      </c>
      <c r="J419" t="str">
        <f t="shared" si="34"/>
        <v>00:00:00</v>
      </c>
      <c r="K419" t="str" cm="1">
        <f t="array" ref="K419:L419">_xlfn.TEXTSPLIT(H419,",")</f>
        <v>Drama</v>
      </c>
      <c r="L419" t="str">
        <v xml:space="preserve"> Romance</v>
      </c>
    </row>
    <row r="420" spans="1:13" ht="30" x14ac:dyDescent="0.25">
      <c r="A420" t="s">
        <v>1581</v>
      </c>
      <c r="B420">
        <v>-2017</v>
      </c>
      <c r="C420" s="1" t="s">
        <v>1477</v>
      </c>
      <c r="D420">
        <v>5.3</v>
      </c>
      <c r="E420" s="2">
        <v>99724</v>
      </c>
      <c r="F420">
        <v>109</v>
      </c>
      <c r="G420" t="str">
        <f t="shared" si="36"/>
        <v>2017</v>
      </c>
      <c r="H420" t="str">
        <f t="shared" si="32"/>
        <v>Action, Sci-Fi, Thriller</v>
      </c>
      <c r="I420" t="str">
        <f t="shared" si="33"/>
        <v>Geostorm</v>
      </c>
      <c r="J420" t="str">
        <f t="shared" si="34"/>
        <v>01:49:00</v>
      </c>
      <c r="K420" t="str" cm="1">
        <f t="array" ref="K420:M420">_xlfn.TEXTSPLIT(H420,",")</f>
        <v>Action</v>
      </c>
      <c r="L420" t="str">
        <v xml:space="preserve"> Sci-Fi</v>
      </c>
      <c r="M420" t="str">
        <v xml:space="preserve"> Thriller</v>
      </c>
    </row>
    <row r="421" spans="1:13" ht="45" x14ac:dyDescent="0.25">
      <c r="A421" t="s">
        <v>1585</v>
      </c>
      <c r="B421" t="s">
        <v>281</v>
      </c>
      <c r="C421" s="1" t="s">
        <v>1586</v>
      </c>
      <c r="D421">
        <v>6.8</v>
      </c>
      <c r="E421" s="2">
        <v>1349</v>
      </c>
      <c r="F421">
        <v>25</v>
      </c>
      <c r="G421" t="str">
        <f t="shared" si="36"/>
        <v>2018</v>
      </c>
      <c r="H421" t="str">
        <f t="shared" si="32"/>
        <v>Family, Fantasy, Mystery</v>
      </c>
      <c r="I421" t="str">
        <f t="shared" si="33"/>
        <v>The Bureau of Magical Things</v>
      </c>
      <c r="J421" t="str">
        <f t="shared" si="34"/>
        <v>00:25:00</v>
      </c>
      <c r="K421" t="str" cm="1">
        <f t="array" ref="K421:M421">_xlfn.TEXTSPLIT(H421,",")</f>
        <v>Family</v>
      </c>
      <c r="L421" t="str">
        <v xml:space="preserve"> Fantasy</v>
      </c>
      <c r="M421" t="str">
        <v xml:space="preserve"> Mystery</v>
      </c>
    </row>
    <row r="422" spans="1:13" ht="45" x14ac:dyDescent="0.25">
      <c r="A422" t="s">
        <v>1589</v>
      </c>
      <c r="B422" t="s">
        <v>281</v>
      </c>
      <c r="C422" s="1" t="s">
        <v>81</v>
      </c>
      <c r="D422">
        <v>7</v>
      </c>
      <c r="E422" s="2">
        <v>3471</v>
      </c>
      <c r="F422">
        <v>50</v>
      </c>
      <c r="G422" t="str">
        <f t="shared" si="36"/>
        <v>2018</v>
      </c>
      <c r="H422" t="str">
        <f t="shared" si="32"/>
        <v>Crime, Drama, Thriller</v>
      </c>
      <c r="I422" t="str">
        <f t="shared" si="33"/>
        <v>Rojst</v>
      </c>
      <c r="J422" t="str">
        <f t="shared" si="34"/>
        <v>00:50:00</v>
      </c>
      <c r="K422" t="str" cm="1">
        <f t="array" ref="K422:M422">_xlfn.TEXTSPLIT(H422,",")</f>
        <v>Crime</v>
      </c>
      <c r="L422" t="str">
        <v xml:space="preserve"> Drama</v>
      </c>
      <c r="M422" t="str">
        <v xml:space="preserve"> Thriller</v>
      </c>
    </row>
    <row r="423" spans="1:13" ht="45" x14ac:dyDescent="0.25">
      <c r="A423" t="s">
        <v>1592</v>
      </c>
      <c r="B423">
        <v>-2016</v>
      </c>
      <c r="C423" s="1" t="s">
        <v>25</v>
      </c>
      <c r="D423">
        <v>6.1</v>
      </c>
      <c r="E423" s="2">
        <v>181775</v>
      </c>
      <c r="F423">
        <v>89</v>
      </c>
      <c r="G423" t="str">
        <f t="shared" si="36"/>
        <v>2016</v>
      </c>
      <c r="H423" t="str">
        <f t="shared" si="32"/>
        <v>Animation, Adventure, Comedy</v>
      </c>
      <c r="I423" t="str">
        <f t="shared" si="33"/>
        <v>Sausage Party</v>
      </c>
      <c r="J423" t="str">
        <f t="shared" si="34"/>
        <v>01:29:00</v>
      </c>
      <c r="K423" t="str" cm="1">
        <f t="array" ref="K423:M423">_xlfn.TEXTSPLIT(H423,",")</f>
        <v>Animation</v>
      </c>
      <c r="L423" t="str">
        <v xml:space="preserve"> Adventure</v>
      </c>
      <c r="M423" t="str">
        <v xml:space="preserve"> Comedy</v>
      </c>
    </row>
    <row r="424" spans="1:13" ht="30" x14ac:dyDescent="0.25">
      <c r="A424" t="s">
        <v>1596</v>
      </c>
      <c r="B424">
        <v>-2018</v>
      </c>
      <c r="C424" s="1" t="s">
        <v>1597</v>
      </c>
      <c r="D424">
        <v>6.8</v>
      </c>
      <c r="E424" s="2">
        <v>14676</v>
      </c>
      <c r="F424">
        <v>101</v>
      </c>
      <c r="G424" t="str">
        <f t="shared" si="36"/>
        <v>2018</v>
      </c>
      <c r="H424" t="str">
        <f t="shared" si="32"/>
        <v>Biography, Comedy</v>
      </c>
      <c r="I424" t="str">
        <f t="shared" si="33"/>
        <v>A Futile and Stupid Gesture</v>
      </c>
      <c r="J424" t="str">
        <f t="shared" si="34"/>
        <v>01:41:00</v>
      </c>
      <c r="K424" t="str" cm="1">
        <f t="array" ref="K424:L424">_xlfn.TEXTSPLIT(H424,",")</f>
        <v>Biography</v>
      </c>
      <c r="L424" t="str">
        <v xml:space="preserve"> Comedy</v>
      </c>
    </row>
    <row r="425" spans="1:13" ht="30" x14ac:dyDescent="0.25">
      <c r="A425" t="s">
        <v>1600</v>
      </c>
      <c r="B425">
        <v>-2020</v>
      </c>
      <c r="C425" s="1" t="s">
        <v>1601</v>
      </c>
      <c r="D425">
        <v>6.5</v>
      </c>
      <c r="E425" s="2">
        <v>84242</v>
      </c>
      <c r="F425">
        <v>123</v>
      </c>
      <c r="G425" t="str">
        <f t="shared" si="36"/>
        <v>2020</v>
      </c>
      <c r="H425" t="str">
        <f t="shared" si="32"/>
        <v>Comedy, Music</v>
      </c>
      <c r="I425" t="str">
        <f t="shared" si="33"/>
        <v>Eurovision Song Contest: The Story of Fire Saga</v>
      </c>
      <c r="J425" t="str">
        <f t="shared" si="34"/>
        <v>02:03:00</v>
      </c>
      <c r="K425" t="str" cm="1">
        <f t="array" ref="K425:L425">_xlfn.TEXTSPLIT(H425,",")</f>
        <v>Comedy</v>
      </c>
      <c r="L425" t="str">
        <v xml:space="preserve"> Music</v>
      </c>
    </row>
    <row r="426" spans="1:13" ht="45" x14ac:dyDescent="0.25">
      <c r="A426" t="s">
        <v>1604</v>
      </c>
      <c r="B426" t="s">
        <v>51</v>
      </c>
      <c r="C426" s="1" t="s">
        <v>1510</v>
      </c>
      <c r="D426">
        <v>7.9</v>
      </c>
      <c r="E426" s="2">
        <v>72588</v>
      </c>
      <c r="F426">
        <v>30</v>
      </c>
      <c r="G426" t="str">
        <f t="shared" si="36"/>
        <v>2019</v>
      </c>
      <c r="H426" t="str">
        <f t="shared" si="32"/>
        <v>Adventure, Comedy, Drama</v>
      </c>
      <c r="I426" t="str">
        <f t="shared" si="33"/>
        <v>Russian Doll</v>
      </c>
      <c r="J426" t="str">
        <f t="shared" si="34"/>
        <v>00:30:00</v>
      </c>
      <c r="K426" t="str" cm="1">
        <f t="array" ref="K426:M426">_xlfn.TEXTSPLIT(H426,",")</f>
        <v>Adventure</v>
      </c>
      <c r="L426" t="str">
        <v xml:space="preserve"> Comedy</v>
      </c>
      <c r="M426" t="str">
        <v xml:space="preserve"> Drama</v>
      </c>
    </row>
    <row r="427" spans="1:13" ht="45" x14ac:dyDescent="0.25">
      <c r="A427" t="s">
        <v>1607</v>
      </c>
      <c r="B427" t="s">
        <v>717</v>
      </c>
      <c r="C427" s="1" t="s">
        <v>1608</v>
      </c>
      <c r="D427">
        <v>8.6999999999999993</v>
      </c>
      <c r="E427" s="2">
        <v>16879</v>
      </c>
      <c r="F427">
        <v>70</v>
      </c>
      <c r="G427" t="str">
        <f t="shared" si="36"/>
        <v>2019</v>
      </c>
      <c r="H427" t="str">
        <f t="shared" si="32"/>
        <v>Adventure, Comedy, Romance</v>
      </c>
      <c r="I427" t="str">
        <f t="shared" si="33"/>
        <v>Sa-rang-eui bul-sa-chak</v>
      </c>
      <c r="J427" t="str">
        <f t="shared" si="34"/>
        <v>01:10:00</v>
      </c>
      <c r="K427" t="str" cm="1">
        <f t="array" ref="K427:M427">_xlfn.TEXTSPLIT(H427,",")</f>
        <v>Adventure</v>
      </c>
      <c r="L427" t="str">
        <v xml:space="preserve"> Comedy</v>
      </c>
      <c r="M427" t="str">
        <v xml:space="preserve"> Romance</v>
      </c>
    </row>
    <row r="428" spans="1:13" ht="30" x14ac:dyDescent="0.25">
      <c r="A428" t="s">
        <v>1611</v>
      </c>
      <c r="B428">
        <v>-2010</v>
      </c>
      <c r="C428" s="1" t="s">
        <v>34</v>
      </c>
      <c r="D428">
        <v>7.3</v>
      </c>
      <c r="E428" s="2">
        <v>189815</v>
      </c>
      <c r="F428">
        <v>133</v>
      </c>
      <c r="G428" t="str">
        <f t="shared" si="36"/>
        <v>2010</v>
      </c>
      <c r="H428" t="str">
        <f t="shared" si="32"/>
        <v>Action, Crime, Drama</v>
      </c>
      <c r="I428" t="str">
        <f t="shared" si="33"/>
        <v>The Next Three Days</v>
      </c>
      <c r="J428" t="str">
        <f t="shared" si="34"/>
        <v>02:13:00</v>
      </c>
      <c r="K428" t="str" cm="1">
        <f t="array" ref="K428:M428">_xlfn.TEXTSPLIT(H428,",")</f>
        <v>Action</v>
      </c>
      <c r="L428" t="str">
        <v xml:space="preserve"> Crime</v>
      </c>
      <c r="M428" t="str">
        <v xml:space="preserve"> Drama</v>
      </c>
    </row>
    <row r="429" spans="1:13" ht="45" x14ac:dyDescent="0.25">
      <c r="A429" t="s">
        <v>1615</v>
      </c>
      <c r="B429">
        <v>-2018</v>
      </c>
      <c r="C429" s="1" t="s">
        <v>1616</v>
      </c>
      <c r="D429">
        <v>7.8</v>
      </c>
      <c r="E429" s="2">
        <v>69384</v>
      </c>
      <c r="F429">
        <v>386</v>
      </c>
      <c r="G429" t="str">
        <f t="shared" si="36"/>
        <v>2018</v>
      </c>
      <c r="H429" t="str">
        <f t="shared" si="32"/>
        <v>Comedy, Drama, Sci-Fi</v>
      </c>
      <c r="I429" t="str">
        <f t="shared" si="33"/>
        <v>Maniac</v>
      </c>
      <c r="J429" t="str">
        <f t="shared" si="34"/>
        <v>06:26:00</v>
      </c>
      <c r="K429" t="str" cm="1">
        <f t="array" ref="K429:M429">_xlfn.TEXTSPLIT(H429,",")</f>
        <v>Comedy</v>
      </c>
      <c r="L429" t="str">
        <v xml:space="preserve"> Drama</v>
      </c>
      <c r="M429" t="str">
        <v xml:space="preserve"> Sci-Fi</v>
      </c>
    </row>
    <row r="430" spans="1:13" ht="30" x14ac:dyDescent="0.25">
      <c r="A430" t="s">
        <v>1619</v>
      </c>
      <c r="B430" t="s">
        <v>1620</v>
      </c>
      <c r="C430" s="1" t="s">
        <v>86</v>
      </c>
      <c r="D430">
        <v>7.4</v>
      </c>
      <c r="E430" s="2">
        <v>285273</v>
      </c>
      <c r="F430">
        <v>111</v>
      </c>
      <c r="G430" t="str">
        <f>MID(B430,6,4)</f>
        <v>2016</v>
      </c>
      <c r="H430" t="str">
        <f t="shared" si="32"/>
        <v>Drama</v>
      </c>
      <c r="I430" t="str">
        <f t="shared" si="33"/>
        <v>Moonlight</v>
      </c>
      <c r="J430" t="str">
        <f t="shared" si="34"/>
        <v>01:51:00</v>
      </c>
      <c r="K430" t="str" cm="1">
        <f t="array" ref="K430">_xlfn.TEXTSPLIT(H430,",")</f>
        <v>Drama</v>
      </c>
    </row>
    <row r="431" spans="1:13" ht="45" x14ac:dyDescent="0.25">
      <c r="A431" t="s">
        <v>1624</v>
      </c>
      <c r="B431">
        <v>-2015</v>
      </c>
      <c r="C431" s="1" t="s">
        <v>477</v>
      </c>
      <c r="D431">
        <v>6.9</v>
      </c>
      <c r="E431" s="2">
        <v>128605</v>
      </c>
      <c r="F431">
        <v>122</v>
      </c>
      <c r="G431" t="str">
        <f>MID(B431,2,4)</f>
        <v>2015</v>
      </c>
      <c r="H431" t="str">
        <f t="shared" si="32"/>
        <v>Action, Adventure, Biography</v>
      </c>
      <c r="I431" t="str">
        <f t="shared" si="33"/>
        <v>In the Heart of the Sea</v>
      </c>
      <c r="J431" t="str">
        <f t="shared" si="34"/>
        <v>02:02:00</v>
      </c>
      <c r="K431" t="str" cm="1">
        <f t="array" ref="K431:M431">_xlfn.TEXTSPLIT(H431,",")</f>
        <v>Action</v>
      </c>
      <c r="L431" t="str">
        <v xml:space="preserve"> Adventure</v>
      </c>
      <c r="M431" t="str">
        <v xml:space="preserve"> Biography</v>
      </c>
    </row>
    <row r="432" spans="1:13" ht="30" x14ac:dyDescent="0.25">
      <c r="A432" t="s">
        <v>1628</v>
      </c>
      <c r="B432">
        <v>-2020</v>
      </c>
      <c r="C432" s="1" t="s">
        <v>1296</v>
      </c>
      <c r="D432">
        <v>5.8</v>
      </c>
      <c r="E432" s="2">
        <v>31220</v>
      </c>
      <c r="F432">
        <v>101</v>
      </c>
      <c r="G432" t="str">
        <f>MID(B432,2,4)</f>
        <v>2020</v>
      </c>
      <c r="H432" t="str">
        <f t="shared" si="32"/>
        <v>Comedy, Horror</v>
      </c>
      <c r="I432" t="str">
        <f t="shared" si="33"/>
        <v>The Babysitter: Killer Queen</v>
      </c>
      <c r="J432" t="str">
        <f t="shared" si="34"/>
        <v>01:41:00</v>
      </c>
      <c r="K432" t="str" cm="1">
        <f t="array" ref="K432:L432">_xlfn.TEXTSPLIT(H432,",")</f>
        <v>Comedy</v>
      </c>
      <c r="L432" t="str">
        <v xml:space="preserve"> Horror</v>
      </c>
    </row>
    <row r="433" spans="1:13" ht="45" x14ac:dyDescent="0.25">
      <c r="A433" t="s">
        <v>1631</v>
      </c>
      <c r="B433" t="s">
        <v>281</v>
      </c>
      <c r="C433" s="1" t="s">
        <v>15</v>
      </c>
      <c r="D433">
        <v>8.3000000000000007</v>
      </c>
      <c r="E433" s="2">
        <v>36443</v>
      </c>
      <c r="F433">
        <v>30</v>
      </c>
      <c r="G433" t="str">
        <f>MID(B433,2,4)</f>
        <v>2018</v>
      </c>
      <c r="H433" t="str">
        <f t="shared" si="32"/>
        <v>Animation, Action, Adventure</v>
      </c>
      <c r="I433" t="str">
        <f t="shared" si="33"/>
        <v>Final Space</v>
      </c>
      <c r="J433" t="str">
        <f t="shared" si="34"/>
        <v>00:30:00</v>
      </c>
      <c r="K433" t="str" cm="1">
        <f t="array" ref="K433:M433">_xlfn.TEXTSPLIT(H433,",")</f>
        <v>Animation</v>
      </c>
      <c r="L433" t="str">
        <v xml:space="preserve"> Action</v>
      </c>
      <c r="M433" t="str">
        <v xml:space="preserve"> Adventure</v>
      </c>
    </row>
    <row r="434" spans="1:13" ht="45" x14ac:dyDescent="0.25">
      <c r="A434" t="s">
        <v>1634</v>
      </c>
      <c r="B434" t="s">
        <v>1017</v>
      </c>
      <c r="C434" s="1" t="s">
        <v>109</v>
      </c>
      <c r="D434">
        <v>8</v>
      </c>
      <c r="E434" s="2">
        <v>43147</v>
      </c>
      <c r="F434">
        <v>42</v>
      </c>
      <c r="G434" t="str">
        <f>MID(B434,2,4)</f>
        <v>2015</v>
      </c>
      <c r="H434" t="str">
        <f t="shared" si="32"/>
        <v>Action, Adventure, Drama</v>
      </c>
      <c r="I434" t="str">
        <f t="shared" si="33"/>
        <v>Into the Badlands</v>
      </c>
      <c r="J434" t="str">
        <f t="shared" si="34"/>
        <v>00:42:00</v>
      </c>
      <c r="K434" t="str" cm="1">
        <f t="array" ref="K434:M434">_xlfn.TEXTSPLIT(H434,",")</f>
        <v>Action</v>
      </c>
      <c r="L434" t="str">
        <v xml:space="preserve"> Adventure</v>
      </c>
      <c r="M434" t="str">
        <v xml:space="preserve"> Drama</v>
      </c>
    </row>
    <row r="435" spans="1:13" ht="30" x14ac:dyDescent="0.25">
      <c r="A435" t="s">
        <v>1637</v>
      </c>
      <c r="B435" t="s">
        <v>14</v>
      </c>
      <c r="C435" s="1" t="s">
        <v>38</v>
      </c>
      <c r="D435">
        <v>7.4</v>
      </c>
      <c r="E435" s="2">
        <v>16674</v>
      </c>
      <c r="G435" t="str">
        <f>MID(B435,2,4)</f>
        <v>2021</v>
      </c>
      <c r="H435" t="str">
        <f t="shared" si="32"/>
        <v>Drama, Romance</v>
      </c>
      <c r="I435" t="str">
        <f t="shared" si="33"/>
        <v>Firefly Lane</v>
      </c>
      <c r="J435" t="str">
        <f t="shared" si="34"/>
        <v>00:00:00</v>
      </c>
      <c r="K435" t="str" cm="1">
        <f t="array" ref="K435:L435">_xlfn.TEXTSPLIT(H435,",")</f>
        <v>Drama</v>
      </c>
      <c r="L435" t="str">
        <v xml:space="preserve"> Romance</v>
      </c>
    </row>
    <row r="436" spans="1:13" ht="45" x14ac:dyDescent="0.25">
      <c r="A436" t="s">
        <v>1640</v>
      </c>
      <c r="B436" t="s">
        <v>1641</v>
      </c>
      <c r="C436" s="1" t="s">
        <v>531</v>
      </c>
      <c r="D436">
        <v>8.1</v>
      </c>
      <c r="E436" s="2">
        <v>54164</v>
      </c>
      <c r="F436">
        <v>60</v>
      </c>
      <c r="G436" t="str">
        <f>MID(B436,7,4)</f>
        <v>2017</v>
      </c>
      <c r="H436" t="str">
        <f t="shared" si="32"/>
        <v>Biography, Crime, Drama</v>
      </c>
      <c r="I436" t="str">
        <f t="shared" si="33"/>
        <v>Manhunt</v>
      </c>
      <c r="J436" t="str">
        <f t="shared" si="34"/>
        <v>01:00:00</v>
      </c>
      <c r="K436" t="str" cm="1">
        <f t="array" ref="K436:M436">_xlfn.TEXTSPLIT(H436,",")</f>
        <v>Biography</v>
      </c>
      <c r="L436" t="str">
        <v xml:space="preserve"> Crime</v>
      </c>
      <c r="M436" t="str">
        <v xml:space="preserve"> Drama</v>
      </c>
    </row>
    <row r="437" spans="1:13" ht="30" x14ac:dyDescent="0.25">
      <c r="A437" t="s">
        <v>154</v>
      </c>
      <c r="B437" t="s">
        <v>895</v>
      </c>
      <c r="C437" s="1" t="s">
        <v>86</v>
      </c>
      <c r="D437">
        <v>8.5</v>
      </c>
      <c r="E437" s="2">
        <v>16565</v>
      </c>
      <c r="F437">
        <v>43</v>
      </c>
      <c r="G437" t="str">
        <f>MID(B437,2,4)</f>
        <v>2014</v>
      </c>
      <c r="H437" t="str">
        <f t="shared" si="32"/>
        <v>Drama</v>
      </c>
      <c r="I437" t="str">
        <f t="shared" si="33"/>
        <v>Kingdom</v>
      </c>
      <c r="J437" t="str">
        <f t="shared" si="34"/>
        <v>00:43:00</v>
      </c>
      <c r="K437" t="str" cm="1">
        <f t="array" ref="K437">_xlfn.TEXTSPLIT(H437,",")</f>
        <v>Drama</v>
      </c>
    </row>
    <row r="438" spans="1:13" ht="30" x14ac:dyDescent="0.25">
      <c r="A438" t="s">
        <v>1646</v>
      </c>
      <c r="B438">
        <v>-2015</v>
      </c>
      <c r="C438" s="1" t="s">
        <v>47</v>
      </c>
      <c r="D438">
        <v>7.4</v>
      </c>
      <c r="E438" s="2">
        <v>22906</v>
      </c>
      <c r="F438">
        <v>30</v>
      </c>
      <c r="G438" t="str">
        <f>MID(B438,2,4)</f>
        <v>2015</v>
      </c>
      <c r="H438" t="str">
        <f t="shared" si="32"/>
        <v>Comedy</v>
      </c>
      <c r="I438" t="str">
        <f t="shared" si="33"/>
        <v>Wet Hot American Summer: First Day of Camp</v>
      </c>
      <c r="J438" t="str">
        <f t="shared" si="34"/>
        <v>00:30:00</v>
      </c>
      <c r="K438" t="str" cm="1">
        <f t="array" ref="K438">_xlfn.TEXTSPLIT(H438,",")</f>
        <v>Comedy</v>
      </c>
    </row>
    <row r="439" spans="1:13" ht="45" x14ac:dyDescent="0.25">
      <c r="A439" t="s">
        <v>1649</v>
      </c>
      <c r="B439" t="s">
        <v>781</v>
      </c>
      <c r="C439" s="1" t="s">
        <v>641</v>
      </c>
      <c r="D439">
        <v>6</v>
      </c>
      <c r="E439" s="2">
        <v>35836</v>
      </c>
      <c r="F439">
        <v>123</v>
      </c>
      <c r="G439" t="str">
        <f>MID(B439,6,4)</f>
        <v>2020</v>
      </c>
      <c r="H439" t="str">
        <f t="shared" si="32"/>
        <v>Drama, Mystery, Romance</v>
      </c>
      <c r="I439" t="str">
        <f t="shared" si="33"/>
        <v>Rebecca</v>
      </c>
      <c r="J439" t="str">
        <f t="shared" si="34"/>
        <v>02:03:00</v>
      </c>
      <c r="K439" t="str" cm="1">
        <f t="array" ref="K439:M439">_xlfn.TEXTSPLIT(H439,",")</f>
        <v>Drama</v>
      </c>
      <c r="L439" t="str">
        <v xml:space="preserve"> Mystery</v>
      </c>
      <c r="M439" t="str">
        <v xml:space="preserve"> Romance</v>
      </c>
    </row>
    <row r="440" spans="1:13" ht="30" x14ac:dyDescent="0.25">
      <c r="A440" t="s">
        <v>1652</v>
      </c>
      <c r="B440" t="s">
        <v>128</v>
      </c>
      <c r="C440" s="1" t="s">
        <v>91</v>
      </c>
      <c r="D440">
        <v>8.3000000000000007</v>
      </c>
      <c r="E440" s="2">
        <v>70472</v>
      </c>
      <c r="F440">
        <v>30</v>
      </c>
      <c r="G440" t="str">
        <f>MID(B440,2,4)</f>
        <v>2015</v>
      </c>
      <c r="H440" t="str">
        <f t="shared" si="32"/>
        <v>Comedy, Drama</v>
      </c>
      <c r="I440" t="str">
        <f t="shared" si="33"/>
        <v>Master of None</v>
      </c>
      <c r="J440" t="str">
        <f t="shared" si="34"/>
        <v>00:30:00</v>
      </c>
      <c r="K440" t="str" cm="1">
        <f t="array" ref="K440:L440">_xlfn.TEXTSPLIT(H440,",")</f>
        <v>Comedy</v>
      </c>
      <c r="L440" t="str">
        <v xml:space="preserve"> Drama</v>
      </c>
    </row>
    <row r="441" spans="1:13" ht="45" x14ac:dyDescent="0.25">
      <c r="A441" t="s">
        <v>1655</v>
      </c>
      <c r="B441" t="s">
        <v>781</v>
      </c>
      <c r="C441" s="1" t="s">
        <v>43</v>
      </c>
      <c r="D441">
        <v>7.3</v>
      </c>
      <c r="E441" s="2">
        <v>38697</v>
      </c>
      <c r="F441">
        <v>363</v>
      </c>
      <c r="G441" t="str">
        <f>MID(B441,6,4)</f>
        <v>2020</v>
      </c>
      <c r="H441" t="str">
        <f t="shared" si="32"/>
        <v>Crime, Drama, Mystery</v>
      </c>
      <c r="I441" t="str">
        <f t="shared" si="33"/>
        <v>The Stranger</v>
      </c>
      <c r="J441" t="str">
        <f t="shared" si="34"/>
        <v>06:03:00</v>
      </c>
      <c r="K441" t="str" cm="1">
        <f t="array" ref="K441:M441">_xlfn.TEXTSPLIT(H441,",")</f>
        <v>Crime</v>
      </c>
      <c r="L441" t="str">
        <v xml:space="preserve"> Drama</v>
      </c>
      <c r="M441" t="str">
        <v xml:space="preserve"> Mystery</v>
      </c>
    </row>
    <row r="442" spans="1:13" ht="45" x14ac:dyDescent="0.25">
      <c r="A442" t="s">
        <v>1658</v>
      </c>
      <c r="B442">
        <v>-1997</v>
      </c>
      <c r="C442" s="1" t="s">
        <v>277</v>
      </c>
      <c r="D442">
        <v>7.5</v>
      </c>
      <c r="E442" s="2">
        <v>261289</v>
      </c>
      <c r="F442">
        <v>150</v>
      </c>
      <c r="G442" t="str">
        <f>MID(B442,2,4)</f>
        <v>1997</v>
      </c>
      <c r="H442" t="str">
        <f t="shared" si="32"/>
        <v>Drama, Mystery, Sci-Fi</v>
      </c>
      <c r="I442" t="str">
        <f t="shared" si="33"/>
        <v>Contact</v>
      </c>
      <c r="J442" t="str">
        <f t="shared" si="34"/>
        <v>02:30:00</v>
      </c>
      <c r="K442" t="str" cm="1">
        <f t="array" ref="K442:M442">_xlfn.TEXTSPLIT(H442,",")</f>
        <v>Drama</v>
      </c>
      <c r="L442" t="str">
        <v xml:space="preserve"> Mystery</v>
      </c>
      <c r="M442" t="str">
        <v xml:space="preserve"> Sci-Fi</v>
      </c>
    </row>
    <row r="443" spans="1:13" ht="30" x14ac:dyDescent="0.25">
      <c r="A443" t="s">
        <v>1662</v>
      </c>
      <c r="B443">
        <v>-2018</v>
      </c>
      <c r="C443" s="1" t="s">
        <v>104</v>
      </c>
      <c r="D443">
        <v>6</v>
      </c>
      <c r="E443" s="2">
        <v>72207</v>
      </c>
      <c r="F443">
        <v>105</v>
      </c>
      <c r="G443" t="str">
        <f>MID(B443,2,4)</f>
        <v>2018</v>
      </c>
      <c r="H443" t="str">
        <f t="shared" si="32"/>
        <v>Comedy, Romance</v>
      </c>
      <c r="I443" t="str">
        <f t="shared" si="33"/>
        <v>The Kissing Booth</v>
      </c>
      <c r="J443" t="str">
        <f t="shared" si="34"/>
        <v>01:45:00</v>
      </c>
      <c r="K443" t="str" cm="1">
        <f t="array" ref="K443:L443">_xlfn.TEXTSPLIT(H443,",")</f>
        <v>Comedy</v>
      </c>
      <c r="L443" t="str">
        <v xml:space="preserve"> Romance</v>
      </c>
    </row>
    <row r="444" spans="1:13" ht="45" x14ac:dyDescent="0.25">
      <c r="A444" t="s">
        <v>1665</v>
      </c>
      <c r="B444" t="s">
        <v>72</v>
      </c>
      <c r="C444" s="1" t="s">
        <v>81</v>
      </c>
      <c r="D444">
        <v>8.4</v>
      </c>
      <c r="E444" s="2">
        <v>14832</v>
      </c>
      <c r="F444">
        <v>60</v>
      </c>
      <c r="G444" t="str">
        <f>MID(B444,2,4)</f>
        <v>2011</v>
      </c>
      <c r="H444" t="str">
        <f t="shared" si="32"/>
        <v>Crime, Drama, Thriller</v>
      </c>
      <c r="I444" t="str">
        <f t="shared" si="33"/>
        <v>Top Boy</v>
      </c>
      <c r="J444" t="str">
        <f t="shared" si="34"/>
        <v>01:00:00</v>
      </c>
      <c r="K444" t="str" cm="1">
        <f t="array" ref="K444:M444">_xlfn.TEXTSPLIT(H444,",")</f>
        <v>Crime</v>
      </c>
      <c r="L444" t="str">
        <v xml:space="preserve"> Drama</v>
      </c>
      <c r="M444" t="str">
        <v xml:space="preserve"> Thriller</v>
      </c>
    </row>
    <row r="445" spans="1:13" ht="45" x14ac:dyDescent="0.25">
      <c r="A445" t="s">
        <v>1668</v>
      </c>
      <c r="B445" t="s">
        <v>1669</v>
      </c>
      <c r="C445" s="1" t="s">
        <v>1670</v>
      </c>
      <c r="D445">
        <v>7</v>
      </c>
      <c r="E445" s="2">
        <v>58051</v>
      </c>
      <c r="F445">
        <v>97</v>
      </c>
      <c r="G445" t="str">
        <f>MID(B445,6,4)</f>
        <v>2018</v>
      </c>
      <c r="H445" t="str">
        <f t="shared" si="32"/>
        <v>Drama, Horror, Music</v>
      </c>
      <c r="I445" t="str">
        <f t="shared" si="33"/>
        <v>Climax</v>
      </c>
      <c r="J445" t="str">
        <f t="shared" si="34"/>
        <v>01:37:00</v>
      </c>
      <c r="K445" t="str" cm="1">
        <f t="array" ref="K445:M445">_xlfn.TEXTSPLIT(H445,",")</f>
        <v>Drama</v>
      </c>
      <c r="L445" t="str">
        <v xml:space="preserve"> Horror</v>
      </c>
      <c r="M445" t="str">
        <v xml:space="preserve"> Music</v>
      </c>
    </row>
    <row r="446" spans="1:13" ht="45" x14ac:dyDescent="0.25">
      <c r="A446" t="s">
        <v>1674</v>
      </c>
      <c r="B446" t="s">
        <v>1675</v>
      </c>
      <c r="C446" s="1" t="s">
        <v>25</v>
      </c>
      <c r="D446">
        <v>7.3</v>
      </c>
      <c r="E446">
        <v>27</v>
      </c>
      <c r="F446">
        <v>95</v>
      </c>
      <c r="G446" t="str">
        <f>MID(B446,6,4)</f>
        <v>2021</v>
      </c>
      <c r="H446" t="str">
        <f t="shared" si="32"/>
        <v>Animation, Adventure, Comedy</v>
      </c>
      <c r="I446" t="str">
        <f t="shared" si="33"/>
        <v>Vivo</v>
      </c>
      <c r="J446" t="str">
        <f t="shared" si="34"/>
        <v>01:35:00</v>
      </c>
      <c r="K446" t="str" cm="1">
        <f t="array" ref="K446:M446">_xlfn.TEXTSPLIT(H446,",")</f>
        <v>Animation</v>
      </c>
      <c r="L446" t="str">
        <v xml:space="preserve"> Adventure</v>
      </c>
      <c r="M446" t="str">
        <v xml:space="preserve"> Comedy</v>
      </c>
    </row>
    <row r="447" spans="1:13" ht="45" x14ac:dyDescent="0.25">
      <c r="A447" t="s">
        <v>1678</v>
      </c>
      <c r="B447">
        <v>-2016</v>
      </c>
      <c r="C447" s="1" t="s">
        <v>168</v>
      </c>
      <c r="D447">
        <v>5.4</v>
      </c>
      <c r="E447" s="2">
        <v>109959</v>
      </c>
      <c r="F447">
        <v>127</v>
      </c>
      <c r="G447" t="str">
        <f t="shared" ref="G447:G463" si="37">MID(B447,2,4)</f>
        <v>2016</v>
      </c>
      <c r="H447" t="str">
        <f t="shared" si="32"/>
        <v>Action, Adventure, Fantasy</v>
      </c>
      <c r="I447" t="str">
        <f t="shared" si="33"/>
        <v>Gods of Egypt</v>
      </c>
      <c r="J447" t="str">
        <f t="shared" si="34"/>
        <v>02:07:00</v>
      </c>
      <c r="K447" t="str" cm="1">
        <f t="array" ref="K447:M447">_xlfn.TEXTSPLIT(H447,",")</f>
        <v>Action</v>
      </c>
      <c r="L447" t="str">
        <v xml:space="preserve"> Adventure</v>
      </c>
      <c r="M447" t="str">
        <v xml:space="preserve"> Fantasy</v>
      </c>
    </row>
    <row r="448" spans="1:13" ht="45" x14ac:dyDescent="0.25">
      <c r="A448" t="s">
        <v>1682</v>
      </c>
      <c r="B448">
        <v>-2020</v>
      </c>
      <c r="C448" s="1" t="s">
        <v>1683</v>
      </c>
      <c r="D448">
        <v>6.9</v>
      </c>
      <c r="E448" s="2">
        <v>63893</v>
      </c>
      <c r="F448">
        <v>131</v>
      </c>
      <c r="G448" t="str">
        <f t="shared" si="37"/>
        <v>2020</v>
      </c>
      <c r="H448" t="str">
        <f t="shared" si="32"/>
        <v>Biography, Comedy, Drama</v>
      </c>
      <c r="I448" t="str">
        <f t="shared" si="33"/>
        <v>Mank</v>
      </c>
      <c r="J448" t="str">
        <f t="shared" si="34"/>
        <v>02:11:00</v>
      </c>
      <c r="K448" t="str" cm="1">
        <f t="array" ref="K448:M448">_xlfn.TEXTSPLIT(H448,",")</f>
        <v>Biography</v>
      </c>
      <c r="L448" t="str">
        <v xml:space="preserve"> Comedy</v>
      </c>
      <c r="M448" t="str">
        <v xml:space="preserve"> Drama</v>
      </c>
    </row>
    <row r="449" spans="1:13" ht="45" x14ac:dyDescent="0.25">
      <c r="A449" t="s">
        <v>1686</v>
      </c>
      <c r="B449" t="s">
        <v>1687</v>
      </c>
      <c r="C449" s="1" t="s">
        <v>15</v>
      </c>
      <c r="D449">
        <v>8.1</v>
      </c>
      <c r="E449" s="2">
        <v>46537</v>
      </c>
      <c r="F449">
        <v>24</v>
      </c>
      <c r="G449" t="str">
        <f t="shared" si="37"/>
        <v>2004</v>
      </c>
      <c r="H449" t="str">
        <f t="shared" si="32"/>
        <v>Animation, Action, Adventure</v>
      </c>
      <c r="I449" t="str">
        <f t="shared" si="33"/>
        <v>Bleach: BurÃ®chi</v>
      </c>
      <c r="J449" t="str">
        <f t="shared" si="34"/>
        <v>00:24:00</v>
      </c>
      <c r="K449" t="str" cm="1">
        <f t="array" ref="K449:M449">_xlfn.TEXTSPLIT(H449,",")</f>
        <v>Animation</v>
      </c>
      <c r="L449" t="str">
        <v xml:space="preserve"> Action</v>
      </c>
      <c r="M449" t="str">
        <v xml:space="preserve"> Adventure</v>
      </c>
    </row>
    <row r="450" spans="1:13" ht="45" x14ac:dyDescent="0.25">
      <c r="A450" t="s">
        <v>1690</v>
      </c>
      <c r="B450" t="s">
        <v>14</v>
      </c>
      <c r="C450" s="1" t="s">
        <v>43</v>
      </c>
      <c r="D450">
        <v>6.4</v>
      </c>
      <c r="E450" s="2">
        <v>10387</v>
      </c>
      <c r="G450" t="str">
        <f t="shared" si="37"/>
        <v>2021</v>
      </c>
      <c r="H450" t="str">
        <f t="shared" ref="H450:H513" si="38">SUBSTITUTE(CLEAN(TRIM(C450)), CHAR(160), "")</f>
        <v>Crime, Drama, Mystery</v>
      </c>
      <c r="I450" t="str">
        <f t="shared" ref="I450:I513" si="39">SUBSTITUTE(CLEAN(TRIM(A450)), CHAR(160), "")</f>
        <v>Â¿QuiÃ©n MatÃ³ a Sara?</v>
      </c>
      <c r="J450" t="str">
        <f t="shared" si="34"/>
        <v>00:00:00</v>
      </c>
      <c r="K450" t="str" cm="1">
        <f t="array" ref="K450:M450">_xlfn.TEXTSPLIT(H450,",")</f>
        <v>Crime</v>
      </c>
      <c r="L450" t="str">
        <v xml:space="preserve"> Drama</v>
      </c>
      <c r="M450" t="str">
        <v xml:space="preserve"> Mystery</v>
      </c>
    </row>
    <row r="451" spans="1:13" ht="45" x14ac:dyDescent="0.25">
      <c r="A451" t="s">
        <v>1693</v>
      </c>
      <c r="B451" t="s">
        <v>14</v>
      </c>
      <c r="C451" s="1" t="s">
        <v>81</v>
      </c>
      <c r="D451">
        <v>7.2</v>
      </c>
      <c r="E451" s="2">
        <v>7023</v>
      </c>
      <c r="F451">
        <v>65</v>
      </c>
      <c r="G451" t="str">
        <f t="shared" si="37"/>
        <v>2021</v>
      </c>
      <c r="H451" t="str">
        <f t="shared" si="38"/>
        <v>Crime, Drama, Thriller</v>
      </c>
      <c r="I451" t="str">
        <f t="shared" si="39"/>
        <v>X-Ray: Selected Satyajit Shorts</v>
      </c>
      <c r="J451" t="str">
        <f t="shared" ref="J451:J514" si="40">TEXT(F451/1440, "hh:mm:ss")</f>
        <v>01:05:00</v>
      </c>
      <c r="K451" t="str" cm="1">
        <f t="array" ref="K451:M451">_xlfn.TEXTSPLIT(H451,",")</f>
        <v>Crime</v>
      </c>
      <c r="L451" t="str">
        <v xml:space="preserve"> Drama</v>
      </c>
      <c r="M451" t="str">
        <v xml:space="preserve"> Thriller</v>
      </c>
    </row>
    <row r="452" spans="1:13" ht="45" x14ac:dyDescent="0.25">
      <c r="A452" t="s">
        <v>1696</v>
      </c>
      <c r="B452">
        <v>-2019</v>
      </c>
      <c r="C452" s="1" t="s">
        <v>1683</v>
      </c>
      <c r="D452">
        <v>7</v>
      </c>
      <c r="E452" s="2">
        <v>43022</v>
      </c>
      <c r="F452">
        <v>107</v>
      </c>
      <c r="G452" t="str">
        <f t="shared" si="37"/>
        <v>2019</v>
      </c>
      <c r="H452" t="str">
        <f t="shared" si="38"/>
        <v>Biography, Comedy, Drama</v>
      </c>
      <c r="I452" t="str">
        <f t="shared" si="39"/>
        <v>The Dirt</v>
      </c>
      <c r="J452" t="str">
        <f t="shared" si="40"/>
        <v>01:47:00</v>
      </c>
      <c r="K452" t="str" cm="1">
        <f t="array" ref="K452:M452">_xlfn.TEXTSPLIT(H452,",")</f>
        <v>Biography</v>
      </c>
      <c r="L452" t="str">
        <v xml:space="preserve"> Comedy</v>
      </c>
      <c r="M452" t="str">
        <v xml:space="preserve"> Drama</v>
      </c>
    </row>
    <row r="453" spans="1:13" ht="30" x14ac:dyDescent="0.25">
      <c r="A453" t="s">
        <v>1699</v>
      </c>
      <c r="B453" t="s">
        <v>549</v>
      </c>
      <c r="C453" s="1" t="s">
        <v>1042</v>
      </c>
      <c r="D453">
        <v>5.0999999999999996</v>
      </c>
      <c r="E453" s="2">
        <v>5326</v>
      </c>
      <c r="F453">
        <v>44</v>
      </c>
      <c r="G453" t="str">
        <f t="shared" si="37"/>
        <v>2010</v>
      </c>
      <c r="H453" t="str">
        <f t="shared" si="38"/>
        <v>Reality-TV</v>
      </c>
      <c r="I453" t="str">
        <f t="shared" si="39"/>
        <v>The Real Housewives of Beverly Hills</v>
      </c>
      <c r="J453" t="str">
        <f t="shared" si="40"/>
        <v>00:44:00</v>
      </c>
      <c r="K453" t="str" cm="1">
        <f t="array" ref="K453">_xlfn.TEXTSPLIT(H453,",")</f>
        <v>Reality-TV</v>
      </c>
    </row>
    <row r="454" spans="1:13" ht="45" x14ac:dyDescent="0.25">
      <c r="A454" t="s">
        <v>1702</v>
      </c>
      <c r="B454">
        <v>-2017</v>
      </c>
      <c r="C454" s="1" t="s">
        <v>20</v>
      </c>
      <c r="D454">
        <v>6.5</v>
      </c>
      <c r="E454" s="2">
        <v>95660</v>
      </c>
      <c r="F454">
        <v>103</v>
      </c>
      <c r="G454" t="str">
        <f t="shared" si="37"/>
        <v>2017</v>
      </c>
      <c r="H454" t="str">
        <f t="shared" si="38"/>
        <v>Drama, Horror, Thriller</v>
      </c>
      <c r="I454" t="str">
        <f t="shared" si="39"/>
        <v>Gerald's Game</v>
      </c>
      <c r="J454" t="str">
        <f t="shared" si="40"/>
        <v>01:43:00</v>
      </c>
      <c r="K454" t="str" cm="1">
        <f t="array" ref="K454:M454">_xlfn.TEXTSPLIT(H454,",")</f>
        <v>Drama</v>
      </c>
      <c r="L454" t="str">
        <v xml:space="preserve"> Horror</v>
      </c>
      <c r="M454" t="str">
        <v xml:space="preserve"> Thriller</v>
      </c>
    </row>
    <row r="455" spans="1:13" ht="45" x14ac:dyDescent="0.25">
      <c r="A455" t="s">
        <v>1705</v>
      </c>
      <c r="B455">
        <v>-2018</v>
      </c>
      <c r="C455" s="1" t="s">
        <v>1706</v>
      </c>
      <c r="D455">
        <v>6.9</v>
      </c>
      <c r="E455" s="2">
        <v>64076</v>
      </c>
      <c r="F455">
        <v>121</v>
      </c>
      <c r="G455" t="str">
        <f t="shared" si="37"/>
        <v>2018</v>
      </c>
      <c r="H455" t="str">
        <f t="shared" si="38"/>
        <v>Action, Biography, Drama</v>
      </c>
      <c r="I455" t="str">
        <f t="shared" si="39"/>
        <v>Outlaw King</v>
      </c>
      <c r="J455" t="str">
        <f t="shared" si="40"/>
        <v>02:01:00</v>
      </c>
      <c r="K455" t="str" cm="1">
        <f t="array" ref="K455:M455">_xlfn.TEXTSPLIT(H455,",")</f>
        <v>Action</v>
      </c>
      <c r="L455" t="str">
        <v xml:space="preserve"> Biography</v>
      </c>
      <c r="M455" t="str">
        <v xml:space="preserve"> Drama</v>
      </c>
    </row>
    <row r="456" spans="1:13" ht="45" x14ac:dyDescent="0.25">
      <c r="A456" t="s">
        <v>1709</v>
      </c>
      <c r="B456" t="s">
        <v>51</v>
      </c>
      <c r="C456" s="1" t="s">
        <v>1710</v>
      </c>
      <c r="D456">
        <v>5</v>
      </c>
      <c r="E456" s="2">
        <v>25983</v>
      </c>
      <c r="F456">
        <v>43</v>
      </c>
      <c r="G456" t="str">
        <f t="shared" si="37"/>
        <v>2019</v>
      </c>
      <c r="H456" t="str">
        <f t="shared" si="38"/>
        <v>Adventure, Drama, Mystery</v>
      </c>
      <c r="I456" t="str">
        <f t="shared" si="39"/>
        <v>Another Life</v>
      </c>
      <c r="J456" t="str">
        <f t="shared" si="40"/>
        <v>00:43:00</v>
      </c>
      <c r="K456" t="str" cm="1">
        <f t="array" ref="K456:M456">_xlfn.TEXTSPLIT(H456,",")</f>
        <v>Adventure</v>
      </c>
      <c r="L456" t="str">
        <v xml:space="preserve"> Drama</v>
      </c>
      <c r="M456" t="str">
        <v xml:space="preserve"> Mystery</v>
      </c>
    </row>
    <row r="457" spans="1:13" ht="30" x14ac:dyDescent="0.25">
      <c r="A457" t="s">
        <v>1713</v>
      </c>
      <c r="B457" t="s">
        <v>1017</v>
      </c>
      <c r="C457" s="1" t="s">
        <v>1714</v>
      </c>
      <c r="D457">
        <v>7.8</v>
      </c>
      <c r="E457" s="2">
        <v>17902</v>
      </c>
      <c r="F457">
        <v>42</v>
      </c>
      <c r="G457" t="str">
        <f t="shared" si="37"/>
        <v>2015</v>
      </c>
      <c r="H457" t="str">
        <f t="shared" si="38"/>
        <v>Comedy, Musical</v>
      </c>
      <c r="I457" t="str">
        <f t="shared" si="39"/>
        <v>Crazy Ex-Girlfriend</v>
      </c>
      <c r="J457" t="str">
        <f t="shared" si="40"/>
        <v>00:42:00</v>
      </c>
      <c r="K457" t="str" cm="1">
        <f t="array" ref="K457:L457">_xlfn.TEXTSPLIT(H457,",")</f>
        <v>Comedy</v>
      </c>
      <c r="L457" t="str">
        <v xml:space="preserve"> Musical</v>
      </c>
    </row>
    <row r="458" spans="1:13" ht="45" x14ac:dyDescent="0.25">
      <c r="A458" t="s">
        <v>1717</v>
      </c>
      <c r="B458" t="s">
        <v>1718</v>
      </c>
      <c r="C458" s="1" t="s">
        <v>1719</v>
      </c>
      <c r="D458">
        <v>8.5</v>
      </c>
      <c r="E458" s="2">
        <v>28438</v>
      </c>
      <c r="F458">
        <v>23</v>
      </c>
      <c r="G458" t="str">
        <f t="shared" si="37"/>
        <v>2019</v>
      </c>
      <c r="H458" t="str">
        <f t="shared" si="38"/>
        <v>Animation, Adventure, Drama</v>
      </c>
      <c r="I458" t="str">
        <f t="shared" si="39"/>
        <v>Yakusoku no Neverland</v>
      </c>
      <c r="J458" t="str">
        <f t="shared" si="40"/>
        <v>00:23:00</v>
      </c>
      <c r="K458" t="str" cm="1">
        <f t="array" ref="K458:M458">_xlfn.TEXTSPLIT(H458,",")</f>
        <v>Animation</v>
      </c>
      <c r="L458" t="str">
        <v xml:space="preserve"> Adventure</v>
      </c>
      <c r="M458" t="str">
        <v xml:space="preserve"> Drama</v>
      </c>
    </row>
    <row r="459" spans="1:13" ht="30" x14ac:dyDescent="0.25">
      <c r="A459" t="s">
        <v>1722</v>
      </c>
      <c r="B459">
        <v>-2021</v>
      </c>
      <c r="C459" s="1" t="s">
        <v>104</v>
      </c>
      <c r="G459" t="str">
        <f t="shared" si="37"/>
        <v>2021</v>
      </c>
      <c r="H459" t="str">
        <f t="shared" si="38"/>
        <v>Comedy, Romance</v>
      </c>
      <c r="I459" t="str">
        <f t="shared" si="39"/>
        <v>He's All That</v>
      </c>
      <c r="J459" t="str">
        <f t="shared" si="40"/>
        <v>00:00:00</v>
      </c>
      <c r="K459" t="str" cm="1">
        <f t="array" ref="K459:L459">_xlfn.TEXTSPLIT(H459,",")</f>
        <v>Comedy</v>
      </c>
      <c r="L459" t="str">
        <v xml:space="preserve"> Romance</v>
      </c>
    </row>
    <row r="460" spans="1:13" ht="45" x14ac:dyDescent="0.25">
      <c r="A460" t="s">
        <v>1725</v>
      </c>
      <c r="B460" t="s">
        <v>1395</v>
      </c>
      <c r="C460" s="1" t="s">
        <v>650</v>
      </c>
      <c r="D460">
        <v>7.6</v>
      </c>
      <c r="E460" s="2">
        <v>8085</v>
      </c>
      <c r="F460">
        <v>23</v>
      </c>
      <c r="G460" t="str">
        <f t="shared" si="37"/>
        <v>2012</v>
      </c>
      <c r="H460" t="str">
        <f t="shared" si="38"/>
        <v>Animation, Action, Comedy</v>
      </c>
      <c r="I460" t="str">
        <f t="shared" si="39"/>
        <v>High School DxD</v>
      </c>
      <c r="J460" t="str">
        <f t="shared" si="40"/>
        <v>00:23:00</v>
      </c>
      <c r="K460" t="str" cm="1">
        <f t="array" ref="K460:M460">_xlfn.TEXTSPLIT(H460,",")</f>
        <v>Animation</v>
      </c>
      <c r="L460" t="str">
        <v xml:space="preserve"> Action</v>
      </c>
      <c r="M460" t="str">
        <v xml:space="preserve"> Comedy</v>
      </c>
    </row>
    <row r="461" spans="1:13" ht="30" x14ac:dyDescent="0.25">
      <c r="A461" t="s">
        <v>1728</v>
      </c>
      <c r="B461" t="s">
        <v>601</v>
      </c>
      <c r="C461" s="1" t="s">
        <v>1729</v>
      </c>
      <c r="D461">
        <v>6.7</v>
      </c>
      <c r="E461" s="2">
        <v>25578</v>
      </c>
      <c r="F461">
        <v>30</v>
      </c>
      <c r="G461" t="str">
        <f t="shared" si="37"/>
        <v>2016</v>
      </c>
      <c r="H461" t="str">
        <f t="shared" si="38"/>
        <v>Comedy, Family</v>
      </c>
      <c r="I461" t="str">
        <f t="shared" si="39"/>
        <v>Fuller House</v>
      </c>
      <c r="J461" t="str">
        <f t="shared" si="40"/>
        <v>00:30:00</v>
      </c>
      <c r="K461" t="str" cm="1">
        <f t="array" ref="K461:L461">_xlfn.TEXTSPLIT(H461,",")</f>
        <v>Comedy</v>
      </c>
      <c r="L461" t="str">
        <v xml:space="preserve"> Family</v>
      </c>
    </row>
    <row r="462" spans="1:13" ht="45" x14ac:dyDescent="0.25">
      <c r="A462" t="s">
        <v>1732</v>
      </c>
      <c r="B462">
        <v>-2021</v>
      </c>
      <c r="C462" s="1" t="s">
        <v>430</v>
      </c>
      <c r="D462">
        <v>4.4000000000000004</v>
      </c>
      <c r="E462" s="2">
        <v>35640</v>
      </c>
      <c r="F462">
        <v>106</v>
      </c>
      <c r="G462" t="str">
        <f t="shared" si="37"/>
        <v>2021</v>
      </c>
      <c r="H462" t="str">
        <f t="shared" si="38"/>
        <v>Action, Adventure, Comedy</v>
      </c>
      <c r="I462" t="str">
        <f t="shared" si="39"/>
        <v>Thunder Force</v>
      </c>
      <c r="J462" t="str">
        <f t="shared" si="40"/>
        <v>01:46:00</v>
      </c>
      <c r="K462" t="str" cm="1">
        <f t="array" ref="K462:M462">_xlfn.TEXTSPLIT(H462,",")</f>
        <v>Action</v>
      </c>
      <c r="L462" t="str">
        <v xml:space="preserve"> Adventure</v>
      </c>
      <c r="M462" t="str">
        <v xml:space="preserve"> Comedy</v>
      </c>
    </row>
    <row r="463" spans="1:13" ht="45" x14ac:dyDescent="0.25">
      <c r="A463" t="s">
        <v>1735</v>
      </c>
      <c r="B463">
        <v>-2020</v>
      </c>
      <c r="C463" s="1" t="s">
        <v>1216</v>
      </c>
      <c r="D463">
        <v>5.6</v>
      </c>
      <c r="E463" s="2">
        <v>75985</v>
      </c>
      <c r="F463">
        <v>118</v>
      </c>
      <c r="G463" t="str">
        <f t="shared" si="37"/>
        <v>2020</v>
      </c>
      <c r="H463" t="str">
        <f t="shared" si="38"/>
        <v>Drama, Fantasy, Sci-Fi</v>
      </c>
      <c r="I463" t="str">
        <f t="shared" si="39"/>
        <v>The Midnight Sky</v>
      </c>
      <c r="J463" t="str">
        <f t="shared" si="40"/>
        <v>01:58:00</v>
      </c>
      <c r="K463" t="str" cm="1">
        <f t="array" ref="K463:M463">_xlfn.TEXTSPLIT(H463,",")</f>
        <v>Drama</v>
      </c>
      <c r="L463" t="str">
        <v xml:space="preserve"> Fantasy</v>
      </c>
      <c r="M463" t="str">
        <v xml:space="preserve"> Sci-Fi</v>
      </c>
    </row>
    <row r="464" spans="1:13" ht="30" x14ac:dyDescent="0.25">
      <c r="A464" t="s">
        <v>1738</v>
      </c>
      <c r="B464" t="s">
        <v>1739</v>
      </c>
      <c r="C464" s="1" t="s">
        <v>1740</v>
      </c>
      <c r="D464">
        <v>3.1</v>
      </c>
      <c r="E464" s="2">
        <v>10958</v>
      </c>
      <c r="F464">
        <v>92</v>
      </c>
      <c r="G464" t="str">
        <f>MID(B464,7,4)</f>
        <v>2020</v>
      </c>
      <c r="H464" t="str">
        <f t="shared" si="38"/>
        <v>Action, Horror, Sci-Fi</v>
      </c>
      <c r="I464" t="str">
        <f t="shared" si="39"/>
        <v>Breach</v>
      </c>
      <c r="J464" t="str">
        <f t="shared" si="40"/>
        <v>01:32:00</v>
      </c>
      <c r="K464" t="str" cm="1">
        <f t="array" ref="K464:M464">_xlfn.TEXTSPLIT(H464,",")</f>
        <v>Action</v>
      </c>
      <c r="L464" t="str">
        <v xml:space="preserve"> Horror</v>
      </c>
      <c r="M464" t="str">
        <v xml:space="preserve"> Sci-Fi</v>
      </c>
    </row>
    <row r="465" spans="1:13" ht="30" x14ac:dyDescent="0.25">
      <c r="A465" t="s">
        <v>1743</v>
      </c>
      <c r="B465">
        <v>-1968</v>
      </c>
      <c r="C465" s="1" t="s">
        <v>1744</v>
      </c>
      <c r="D465">
        <v>8</v>
      </c>
      <c r="E465" s="2">
        <v>201472</v>
      </c>
      <c r="F465">
        <v>137</v>
      </c>
      <c r="G465" t="str">
        <f>MID(B465,2,4)</f>
        <v>1968</v>
      </c>
      <c r="H465" t="str">
        <f t="shared" si="38"/>
        <v>Drama, Horror</v>
      </c>
      <c r="I465" t="str">
        <f t="shared" si="39"/>
        <v>Rosemary's Baby</v>
      </c>
      <c r="J465" t="str">
        <f t="shared" si="40"/>
        <v>02:17:00</v>
      </c>
      <c r="K465" t="str" cm="1">
        <f t="array" ref="K465:L465">_xlfn.TEXTSPLIT(H465,",")</f>
        <v>Drama</v>
      </c>
      <c r="L465" t="str">
        <v xml:space="preserve"> Horror</v>
      </c>
    </row>
    <row r="466" spans="1:13" ht="30" x14ac:dyDescent="0.25">
      <c r="A466" t="s">
        <v>1747</v>
      </c>
      <c r="B466" t="s">
        <v>24</v>
      </c>
      <c r="C466" s="1" t="s">
        <v>1042</v>
      </c>
      <c r="D466">
        <v>7.3</v>
      </c>
      <c r="E466" s="2">
        <v>2222</v>
      </c>
      <c r="F466">
        <v>43</v>
      </c>
      <c r="G466" t="str">
        <f>MID(B466,2,4)</f>
        <v>2013</v>
      </c>
      <c r="H466" t="str">
        <f t="shared" si="38"/>
        <v>Reality-TV</v>
      </c>
      <c r="I466" t="str">
        <f t="shared" si="39"/>
        <v>Below Deck</v>
      </c>
      <c r="J466" t="str">
        <f t="shared" si="40"/>
        <v>00:43:00</v>
      </c>
      <c r="K466" t="str" cm="1">
        <f t="array" ref="K466">_xlfn.TEXTSPLIT(H466,",")</f>
        <v>Reality-TV</v>
      </c>
    </row>
    <row r="467" spans="1:13" ht="45" x14ac:dyDescent="0.25">
      <c r="A467" t="s">
        <v>1750</v>
      </c>
      <c r="B467">
        <v>-2016</v>
      </c>
      <c r="C467" s="1" t="s">
        <v>15</v>
      </c>
      <c r="D467">
        <v>7.1</v>
      </c>
      <c r="E467" s="2">
        <v>141657</v>
      </c>
      <c r="F467">
        <v>95</v>
      </c>
      <c r="G467" t="str">
        <f>MID(B467,2,4)</f>
        <v>2016</v>
      </c>
      <c r="H467" t="str">
        <f t="shared" si="38"/>
        <v>Animation, Action, Adventure</v>
      </c>
      <c r="I467" t="str">
        <f t="shared" si="39"/>
        <v>Kung Fu Panda 3</v>
      </c>
      <c r="J467" t="str">
        <f t="shared" si="40"/>
        <v>01:35:00</v>
      </c>
      <c r="K467" t="str" cm="1">
        <f t="array" ref="K467:M467">_xlfn.TEXTSPLIT(H467,",")</f>
        <v>Animation</v>
      </c>
      <c r="L467" t="str">
        <v xml:space="preserve"> Action</v>
      </c>
      <c r="M467" t="str">
        <v xml:space="preserve"> Adventure</v>
      </c>
    </row>
    <row r="468" spans="1:13" ht="45" x14ac:dyDescent="0.25">
      <c r="A468" t="s">
        <v>1754</v>
      </c>
      <c r="B468" t="s">
        <v>635</v>
      </c>
      <c r="C468" s="1" t="s">
        <v>1755</v>
      </c>
      <c r="D468">
        <v>6.3</v>
      </c>
      <c r="E468" s="2">
        <v>175334</v>
      </c>
      <c r="F468">
        <v>117</v>
      </c>
      <c r="G468" t="str">
        <f>MID(B468,6,4)</f>
        <v>2017</v>
      </c>
      <c r="H468" t="str">
        <f t="shared" si="38"/>
        <v>Action, Fantasy, Thriller</v>
      </c>
      <c r="I468" t="str">
        <f t="shared" si="39"/>
        <v>Bright</v>
      </c>
      <c r="J468" t="str">
        <f t="shared" si="40"/>
        <v>01:57:00</v>
      </c>
      <c r="K468" t="str" cm="1">
        <f t="array" ref="K468:M468">_xlfn.TEXTSPLIT(H468,",")</f>
        <v>Action</v>
      </c>
      <c r="L468" t="str">
        <v xml:space="preserve"> Fantasy</v>
      </c>
      <c r="M468" t="str">
        <v xml:space="preserve"> Thriller</v>
      </c>
    </row>
    <row r="469" spans="1:13" ht="45" x14ac:dyDescent="0.25">
      <c r="A469" t="s">
        <v>1758</v>
      </c>
      <c r="B469" t="s">
        <v>1759</v>
      </c>
      <c r="C469" s="1" t="s">
        <v>1760</v>
      </c>
      <c r="D469">
        <v>7.2</v>
      </c>
      <c r="E469" s="2">
        <v>13458</v>
      </c>
      <c r="F469">
        <v>23</v>
      </c>
      <c r="G469" t="str">
        <f t="shared" ref="G469:G480" si="41">MID(B469,2,4)</f>
        <v>2006</v>
      </c>
      <c r="H469" t="str">
        <f t="shared" si="38"/>
        <v>Drama, Family, Fantasy</v>
      </c>
      <c r="I469" t="str">
        <f t="shared" si="39"/>
        <v>H2O: Just Add Water</v>
      </c>
      <c r="J469" t="str">
        <f t="shared" si="40"/>
        <v>00:23:00</v>
      </c>
      <c r="K469" t="str" cm="1">
        <f t="array" ref="K469:M469">_xlfn.TEXTSPLIT(H469,",")</f>
        <v>Drama</v>
      </c>
      <c r="L469" t="str">
        <v xml:space="preserve"> Family</v>
      </c>
      <c r="M469" t="str">
        <v xml:space="preserve"> Fantasy</v>
      </c>
    </row>
    <row r="470" spans="1:13" ht="45" x14ac:dyDescent="0.25">
      <c r="A470" t="s">
        <v>1763</v>
      </c>
      <c r="B470" t="s">
        <v>230</v>
      </c>
      <c r="C470" s="1" t="s">
        <v>109</v>
      </c>
      <c r="D470">
        <v>7.4</v>
      </c>
      <c r="E470" s="2">
        <v>32620</v>
      </c>
      <c r="F470">
        <v>42</v>
      </c>
      <c r="G470" t="str">
        <f t="shared" si="41"/>
        <v>2016</v>
      </c>
      <c r="H470" t="str">
        <f t="shared" si="38"/>
        <v>Action, Adventure, Drama</v>
      </c>
      <c r="I470" t="str">
        <f t="shared" si="39"/>
        <v>Colony</v>
      </c>
      <c r="J470" t="str">
        <f t="shared" si="40"/>
        <v>00:42:00</v>
      </c>
      <c r="K470" t="str" cm="1">
        <f t="array" ref="K470:M470">_xlfn.TEXTSPLIT(H470,",")</f>
        <v>Action</v>
      </c>
      <c r="L470" t="str">
        <v xml:space="preserve"> Adventure</v>
      </c>
      <c r="M470" t="str">
        <v xml:space="preserve"> Drama</v>
      </c>
    </row>
    <row r="471" spans="1:13" ht="45" x14ac:dyDescent="0.25">
      <c r="A471" t="s">
        <v>1766</v>
      </c>
      <c r="B471">
        <v>-2021</v>
      </c>
      <c r="C471" s="1" t="s">
        <v>277</v>
      </c>
      <c r="D471">
        <v>4.9000000000000004</v>
      </c>
      <c r="E471">
        <v>738</v>
      </c>
      <c r="F471">
        <v>101</v>
      </c>
      <c r="G471" t="str">
        <f t="shared" si="41"/>
        <v>2021</v>
      </c>
      <c r="H471" t="str">
        <f t="shared" si="38"/>
        <v>Drama, Mystery, Sci-Fi</v>
      </c>
      <c r="I471" t="str">
        <f t="shared" si="39"/>
        <v>Deep</v>
      </c>
      <c r="J471" t="str">
        <f t="shared" si="40"/>
        <v>01:41:00</v>
      </c>
      <c r="K471" t="str" cm="1">
        <f t="array" ref="K471:M471">_xlfn.TEXTSPLIT(H471,",")</f>
        <v>Drama</v>
      </c>
      <c r="L471" t="str">
        <v xml:space="preserve"> Mystery</v>
      </c>
      <c r="M471" t="str">
        <v xml:space="preserve"> Sci-Fi</v>
      </c>
    </row>
    <row r="472" spans="1:13" ht="45" x14ac:dyDescent="0.25">
      <c r="A472" t="s">
        <v>1769</v>
      </c>
      <c r="B472" t="s">
        <v>956</v>
      </c>
      <c r="C472" s="1" t="s">
        <v>1770</v>
      </c>
      <c r="D472">
        <v>6.9</v>
      </c>
      <c r="E472" s="2">
        <v>19559</v>
      </c>
      <c r="F472">
        <v>45</v>
      </c>
      <c r="G472" t="str">
        <f t="shared" si="41"/>
        <v>2014</v>
      </c>
      <c r="H472" t="str">
        <f t="shared" si="38"/>
        <v>Action, Crime, Fantasy</v>
      </c>
      <c r="I472" t="str">
        <f t="shared" si="39"/>
        <v>From Dusk Till Dawn: The Series</v>
      </c>
      <c r="J472" t="str">
        <f t="shared" si="40"/>
        <v>00:45:00</v>
      </c>
      <c r="K472" t="str" cm="1">
        <f t="array" ref="K472:M472">_xlfn.TEXTSPLIT(H472,",")</f>
        <v>Action</v>
      </c>
      <c r="L472" t="str">
        <v xml:space="preserve"> Crime</v>
      </c>
      <c r="M472" t="str">
        <v xml:space="preserve"> Fantasy</v>
      </c>
    </row>
    <row r="473" spans="1:13" ht="45" x14ac:dyDescent="0.25">
      <c r="A473" t="s">
        <v>1773</v>
      </c>
      <c r="B473">
        <v>-2013</v>
      </c>
      <c r="C473" s="1" t="s">
        <v>168</v>
      </c>
      <c r="D473">
        <v>6.6</v>
      </c>
      <c r="E473" s="2">
        <v>228812</v>
      </c>
      <c r="F473">
        <v>114</v>
      </c>
      <c r="G473" t="str">
        <f t="shared" si="41"/>
        <v>2013</v>
      </c>
      <c r="H473" t="str">
        <f t="shared" si="38"/>
        <v>Action, Adventure, Fantasy</v>
      </c>
      <c r="I473" t="str">
        <f t="shared" si="39"/>
        <v>Ender's Game</v>
      </c>
      <c r="J473" t="str">
        <f t="shared" si="40"/>
        <v>01:54:00</v>
      </c>
      <c r="K473" t="str" cm="1">
        <f t="array" ref="K473:M473">_xlfn.TEXTSPLIT(H473,",")</f>
        <v>Action</v>
      </c>
      <c r="L473" t="str">
        <v xml:space="preserve"> Adventure</v>
      </c>
      <c r="M473" t="str">
        <v xml:space="preserve"> Fantasy</v>
      </c>
    </row>
    <row r="474" spans="1:13" ht="45" x14ac:dyDescent="0.25">
      <c r="A474" t="s">
        <v>1777</v>
      </c>
      <c r="B474" t="s">
        <v>1778</v>
      </c>
      <c r="C474" s="1" t="s">
        <v>1779</v>
      </c>
      <c r="D474">
        <v>8.6999999999999993</v>
      </c>
      <c r="E474" s="2">
        <v>55979</v>
      </c>
      <c r="F474">
        <v>24</v>
      </c>
      <c r="G474" t="str">
        <f t="shared" si="41"/>
        <v>2006</v>
      </c>
      <c r="H474" t="str">
        <f t="shared" si="38"/>
        <v>Animation, Action, Drama</v>
      </c>
      <c r="I474" t="str">
        <f t="shared" si="39"/>
        <v>KÃ´do giasu - Hangyaku no rurÃ»shu: Code Geass - Lelouch of the Rebellion</v>
      </c>
      <c r="J474" t="str">
        <f t="shared" si="40"/>
        <v>00:24:00</v>
      </c>
      <c r="K474" t="str" cm="1">
        <f t="array" ref="K474:M474">_xlfn.TEXTSPLIT(H474,",")</f>
        <v>Animation</v>
      </c>
      <c r="L474" t="str">
        <v xml:space="preserve"> Action</v>
      </c>
      <c r="M474" t="str">
        <v xml:space="preserve"> Drama</v>
      </c>
    </row>
    <row r="475" spans="1:13" ht="45" x14ac:dyDescent="0.25">
      <c r="A475" t="s">
        <v>1782</v>
      </c>
      <c r="B475" t="s">
        <v>33</v>
      </c>
      <c r="C475" s="1" t="s">
        <v>1783</v>
      </c>
      <c r="D475">
        <v>7.7</v>
      </c>
      <c r="E475" s="2">
        <v>22347</v>
      </c>
      <c r="F475">
        <v>50</v>
      </c>
      <c r="G475" t="str">
        <f t="shared" si="41"/>
        <v>2020</v>
      </c>
      <c r="H475" t="str">
        <f t="shared" si="38"/>
        <v>Action, Fantasy, Mystery</v>
      </c>
      <c r="I475" t="str">
        <f t="shared" si="39"/>
        <v>Alice in Borderland</v>
      </c>
      <c r="J475" t="str">
        <f t="shared" si="40"/>
        <v>00:50:00</v>
      </c>
      <c r="K475" t="str" cm="1">
        <f t="array" ref="K475:M475">_xlfn.TEXTSPLIT(H475,",")</f>
        <v>Action</v>
      </c>
      <c r="L475" t="str">
        <v xml:space="preserve"> Fantasy</v>
      </c>
      <c r="M475" t="str">
        <v xml:space="preserve"> Mystery</v>
      </c>
    </row>
    <row r="476" spans="1:13" ht="30" x14ac:dyDescent="0.25">
      <c r="A476" t="s">
        <v>1786</v>
      </c>
      <c r="B476">
        <v>-1968</v>
      </c>
      <c r="C476" s="1" t="s">
        <v>1063</v>
      </c>
      <c r="D476">
        <v>8</v>
      </c>
      <c r="E476" s="2">
        <v>170681</v>
      </c>
      <c r="F476">
        <v>112</v>
      </c>
      <c r="G476" t="str">
        <f t="shared" si="41"/>
        <v>1968</v>
      </c>
      <c r="H476" t="str">
        <f t="shared" si="38"/>
        <v>Adventure, Sci-Fi</v>
      </c>
      <c r="I476" t="str">
        <f t="shared" si="39"/>
        <v>Planet of the Apes</v>
      </c>
      <c r="J476" t="str">
        <f t="shared" si="40"/>
        <v>01:52:00</v>
      </c>
      <c r="K476" t="str" cm="1">
        <f t="array" ref="K476:L476">_xlfn.TEXTSPLIT(H476,",")</f>
        <v>Adventure</v>
      </c>
      <c r="L476" t="str">
        <v xml:space="preserve"> Sci-Fi</v>
      </c>
    </row>
    <row r="477" spans="1:13" ht="45" x14ac:dyDescent="0.25">
      <c r="A477" t="s">
        <v>1790</v>
      </c>
      <c r="B477">
        <v>-2017</v>
      </c>
      <c r="C477" s="1" t="s">
        <v>81</v>
      </c>
      <c r="D477">
        <v>7.3</v>
      </c>
      <c r="E477" s="2">
        <v>77040</v>
      </c>
      <c r="F477">
        <v>121</v>
      </c>
      <c r="G477" t="str">
        <f t="shared" si="41"/>
        <v>2017</v>
      </c>
      <c r="H477" t="str">
        <f t="shared" si="38"/>
        <v>Crime, Drama, Thriller</v>
      </c>
      <c r="I477" t="str">
        <f t="shared" si="39"/>
        <v>Shot Caller</v>
      </c>
      <c r="J477" t="str">
        <f t="shared" si="40"/>
        <v>02:01:00</v>
      </c>
      <c r="K477" t="str" cm="1">
        <f t="array" ref="K477:M477">_xlfn.TEXTSPLIT(H477,",")</f>
        <v>Crime</v>
      </c>
      <c r="L477" t="str">
        <v xml:space="preserve"> Drama</v>
      </c>
      <c r="M477" t="str">
        <v xml:space="preserve"> Thriller</v>
      </c>
    </row>
    <row r="478" spans="1:13" ht="45" x14ac:dyDescent="0.25">
      <c r="A478" t="s">
        <v>1793</v>
      </c>
      <c r="B478" t="s">
        <v>356</v>
      </c>
      <c r="C478" s="1" t="s">
        <v>1794</v>
      </c>
      <c r="D478">
        <v>8.4</v>
      </c>
      <c r="E478" s="2">
        <v>67180</v>
      </c>
      <c r="F478">
        <v>30</v>
      </c>
      <c r="G478" t="str">
        <f t="shared" si="41"/>
        <v>2015</v>
      </c>
      <c r="H478" t="str">
        <f t="shared" si="38"/>
        <v>Action, Comedy, Horror</v>
      </c>
      <c r="I478" t="str">
        <f t="shared" si="39"/>
        <v>Ash vs Evil Dead</v>
      </c>
      <c r="J478" t="str">
        <f t="shared" si="40"/>
        <v>00:30:00</v>
      </c>
      <c r="K478" t="str" cm="1">
        <f t="array" ref="K478:M478">_xlfn.TEXTSPLIT(H478,",")</f>
        <v>Action</v>
      </c>
      <c r="L478" t="str">
        <v xml:space="preserve"> Comedy</v>
      </c>
      <c r="M478" t="str">
        <v xml:space="preserve"> Horror</v>
      </c>
    </row>
    <row r="479" spans="1:13" ht="30" x14ac:dyDescent="0.25">
      <c r="A479" t="s">
        <v>1797</v>
      </c>
      <c r="B479">
        <v>-2020</v>
      </c>
      <c r="C479" s="1" t="s">
        <v>86</v>
      </c>
      <c r="D479">
        <v>7.1</v>
      </c>
      <c r="E479" s="2">
        <v>41856</v>
      </c>
      <c r="F479">
        <v>126</v>
      </c>
      <c r="G479" t="str">
        <f t="shared" si="41"/>
        <v>2020</v>
      </c>
      <c r="H479" t="str">
        <f t="shared" si="38"/>
        <v>Drama</v>
      </c>
      <c r="I479" t="str">
        <f t="shared" si="39"/>
        <v>Pieces of a Woman</v>
      </c>
      <c r="J479" t="str">
        <f t="shared" si="40"/>
        <v>02:06:00</v>
      </c>
      <c r="K479" t="str" cm="1">
        <f t="array" ref="K479">_xlfn.TEXTSPLIT(H479,",")</f>
        <v>Drama</v>
      </c>
    </row>
    <row r="480" spans="1:13" ht="30" x14ac:dyDescent="0.25">
      <c r="A480" t="s">
        <v>1800</v>
      </c>
      <c r="B480">
        <v>-2021</v>
      </c>
      <c r="C480" s="1" t="s">
        <v>1729</v>
      </c>
      <c r="D480">
        <v>5.7</v>
      </c>
      <c r="E480" s="2">
        <v>19062</v>
      </c>
      <c r="F480">
        <v>86</v>
      </c>
      <c r="G480" t="str">
        <f t="shared" si="41"/>
        <v>2021</v>
      </c>
      <c r="H480" t="str">
        <f t="shared" si="38"/>
        <v>Comedy, Family</v>
      </c>
      <c r="I480" t="str">
        <f t="shared" si="39"/>
        <v>Yes Day</v>
      </c>
      <c r="J480" t="str">
        <f t="shared" si="40"/>
        <v>01:26:00</v>
      </c>
      <c r="K480" t="str" cm="1">
        <f t="array" ref="K480:L480">_xlfn.TEXTSPLIT(H480,",")</f>
        <v>Comedy</v>
      </c>
      <c r="L480" t="str">
        <v xml:space="preserve"> Family</v>
      </c>
    </row>
    <row r="481" spans="1:13" ht="45" x14ac:dyDescent="0.25">
      <c r="A481" t="s">
        <v>1803</v>
      </c>
      <c r="B481" t="s">
        <v>635</v>
      </c>
      <c r="C481" s="1" t="s">
        <v>1804</v>
      </c>
      <c r="D481">
        <v>6.3</v>
      </c>
      <c r="E481" s="2">
        <v>84230</v>
      </c>
      <c r="F481">
        <v>94</v>
      </c>
      <c r="G481" t="str">
        <f>MID(B481,6,4)</f>
        <v>2017</v>
      </c>
      <c r="H481" t="str">
        <f t="shared" si="38"/>
        <v>Horror, Mystery, Thriller</v>
      </c>
      <c r="I481" t="str">
        <f t="shared" si="39"/>
        <v>The Ritual</v>
      </c>
      <c r="J481" t="str">
        <f t="shared" si="40"/>
        <v>01:34:00</v>
      </c>
      <c r="K481" t="str" cm="1">
        <f t="array" ref="K481:M481">_xlfn.TEXTSPLIT(H481,",")</f>
        <v>Horror</v>
      </c>
      <c r="L481" t="str">
        <v xml:space="preserve"> Mystery</v>
      </c>
      <c r="M481" t="str">
        <v xml:space="preserve"> Thriller</v>
      </c>
    </row>
    <row r="482" spans="1:13" ht="30" x14ac:dyDescent="0.25">
      <c r="A482" t="s">
        <v>1807</v>
      </c>
      <c r="B482">
        <v>-2020</v>
      </c>
      <c r="C482" s="1" t="s">
        <v>34</v>
      </c>
      <c r="D482">
        <v>4.5</v>
      </c>
      <c r="E482" s="2">
        <v>9016</v>
      </c>
      <c r="F482">
        <v>91</v>
      </c>
      <c r="G482" t="str">
        <f t="shared" ref="G482:G517" si="42">MID(B482,2,4)</f>
        <v>2020</v>
      </c>
      <c r="H482" t="str">
        <f t="shared" si="38"/>
        <v>Action, Crime, Drama</v>
      </c>
      <c r="I482" t="str">
        <f t="shared" si="39"/>
        <v>Force of Nature</v>
      </c>
      <c r="J482" t="str">
        <f t="shared" si="40"/>
        <v>01:31:00</v>
      </c>
      <c r="K482" t="str" cm="1">
        <f t="array" ref="K482:M482">_xlfn.TEXTSPLIT(H482,",")</f>
        <v>Action</v>
      </c>
      <c r="L482" t="str">
        <v xml:space="preserve"> Crime</v>
      </c>
      <c r="M482" t="str">
        <v xml:space="preserve"> Drama</v>
      </c>
    </row>
    <row r="483" spans="1:13" ht="45" x14ac:dyDescent="0.25">
      <c r="A483" t="s">
        <v>1810</v>
      </c>
      <c r="B483">
        <v>-2017</v>
      </c>
      <c r="C483" s="1" t="s">
        <v>1216</v>
      </c>
      <c r="D483">
        <v>5.7</v>
      </c>
      <c r="E483" s="2">
        <v>102222</v>
      </c>
      <c r="F483">
        <v>135</v>
      </c>
      <c r="G483" t="str">
        <f t="shared" si="42"/>
        <v>2017</v>
      </c>
      <c r="H483" t="str">
        <f t="shared" si="38"/>
        <v>Drama, Fantasy, Sci-Fi</v>
      </c>
      <c r="I483" t="str">
        <f t="shared" si="39"/>
        <v>Downsizing</v>
      </c>
      <c r="J483" t="str">
        <f t="shared" si="40"/>
        <v>02:15:00</v>
      </c>
      <c r="K483" t="str" cm="1">
        <f t="array" ref="K483:M483">_xlfn.TEXTSPLIT(H483,",")</f>
        <v>Drama</v>
      </c>
      <c r="L483" t="str">
        <v xml:space="preserve"> Fantasy</v>
      </c>
      <c r="M483" t="str">
        <v xml:space="preserve"> Sci-Fi</v>
      </c>
    </row>
    <row r="484" spans="1:13" ht="45" x14ac:dyDescent="0.25">
      <c r="A484" t="s">
        <v>1814</v>
      </c>
      <c r="B484" t="s">
        <v>1718</v>
      </c>
      <c r="C484" s="1" t="s">
        <v>438</v>
      </c>
      <c r="D484">
        <v>8.6</v>
      </c>
      <c r="E484" s="2">
        <v>3549</v>
      </c>
      <c r="F484">
        <v>24</v>
      </c>
      <c r="G484" t="str">
        <f t="shared" si="42"/>
        <v>2019</v>
      </c>
      <c r="H484" t="str">
        <f t="shared" si="38"/>
        <v>Animation, Comedy, Drama</v>
      </c>
      <c r="I484" t="str">
        <f t="shared" si="39"/>
        <v>Fruits Basket</v>
      </c>
      <c r="J484" t="str">
        <f t="shared" si="40"/>
        <v>00:24:00</v>
      </c>
      <c r="K484" t="str" cm="1">
        <f t="array" ref="K484:M484">_xlfn.TEXTSPLIT(H484,",")</f>
        <v>Animation</v>
      </c>
      <c r="L484" t="str">
        <v xml:space="preserve"> Comedy</v>
      </c>
      <c r="M484" t="str">
        <v xml:space="preserve"> Drama</v>
      </c>
    </row>
    <row r="485" spans="1:13" ht="45" x14ac:dyDescent="0.25">
      <c r="A485" t="s">
        <v>1817</v>
      </c>
      <c r="B485">
        <v>-2019</v>
      </c>
      <c r="C485" s="1" t="s">
        <v>316</v>
      </c>
      <c r="D485">
        <v>6</v>
      </c>
      <c r="E485" s="2">
        <v>110725</v>
      </c>
      <c r="F485">
        <v>97</v>
      </c>
      <c r="G485" t="str">
        <f t="shared" si="42"/>
        <v>2019</v>
      </c>
      <c r="H485" t="str">
        <f t="shared" si="38"/>
        <v>Action, Comedy, Crime</v>
      </c>
      <c r="I485" t="str">
        <f t="shared" si="39"/>
        <v>Murder Mystery</v>
      </c>
      <c r="J485" t="str">
        <f t="shared" si="40"/>
        <v>01:37:00</v>
      </c>
      <c r="K485" t="str" cm="1">
        <f t="array" ref="K485:M485">_xlfn.TEXTSPLIT(H485,",")</f>
        <v>Action</v>
      </c>
      <c r="L485" t="str">
        <v xml:space="preserve"> Comedy</v>
      </c>
      <c r="M485" t="str">
        <v xml:space="preserve"> Crime</v>
      </c>
    </row>
    <row r="486" spans="1:13" ht="45" x14ac:dyDescent="0.25">
      <c r="A486" t="s">
        <v>1820</v>
      </c>
      <c r="B486" t="s">
        <v>449</v>
      </c>
      <c r="C486" s="1" t="s">
        <v>15</v>
      </c>
      <c r="D486">
        <v>7.5</v>
      </c>
      <c r="E486" s="2">
        <v>39553</v>
      </c>
      <c r="F486">
        <v>24</v>
      </c>
      <c r="G486" t="str">
        <f t="shared" si="42"/>
        <v>1997</v>
      </c>
      <c r="H486" t="str">
        <f t="shared" si="38"/>
        <v>Animation, Action, Adventure</v>
      </c>
      <c r="I486" t="str">
        <f t="shared" si="39"/>
        <v>Poketto monsutÃ¢</v>
      </c>
      <c r="J486" t="str">
        <f t="shared" si="40"/>
        <v>00:24:00</v>
      </c>
      <c r="K486" t="str" cm="1">
        <f t="array" ref="K486:M486">_xlfn.TEXTSPLIT(H486,",")</f>
        <v>Animation</v>
      </c>
      <c r="L486" t="str">
        <v xml:space="preserve"> Action</v>
      </c>
      <c r="M486" t="str">
        <v xml:space="preserve"> Adventure</v>
      </c>
    </row>
    <row r="487" spans="1:13" ht="45" x14ac:dyDescent="0.25">
      <c r="A487" t="s">
        <v>1823</v>
      </c>
      <c r="B487">
        <v>-2020</v>
      </c>
      <c r="C487" s="1" t="s">
        <v>1824</v>
      </c>
      <c r="D487">
        <v>5.9</v>
      </c>
      <c r="E487" s="2">
        <v>25954</v>
      </c>
      <c r="F487">
        <v>60</v>
      </c>
      <c r="G487" t="str">
        <f t="shared" si="42"/>
        <v>2020</v>
      </c>
      <c r="H487" t="str">
        <f t="shared" si="38"/>
        <v>Adventure, Drama, Fantasy</v>
      </c>
      <c r="I487" t="str">
        <f t="shared" si="39"/>
        <v>Cursed</v>
      </c>
      <c r="J487" t="str">
        <f t="shared" si="40"/>
        <v>01:00:00</v>
      </c>
      <c r="K487" t="str" cm="1">
        <f t="array" ref="K487:M487">_xlfn.TEXTSPLIT(H487,",")</f>
        <v>Adventure</v>
      </c>
      <c r="L487" t="str">
        <v xml:space="preserve"> Drama</v>
      </c>
      <c r="M487" t="str">
        <v xml:space="preserve"> Fantasy</v>
      </c>
    </row>
    <row r="488" spans="1:13" ht="45" x14ac:dyDescent="0.25">
      <c r="A488" t="s">
        <v>1827</v>
      </c>
      <c r="B488">
        <v>-2013</v>
      </c>
      <c r="C488" s="1" t="s">
        <v>1706</v>
      </c>
      <c r="D488">
        <v>7.5</v>
      </c>
      <c r="E488" s="2">
        <v>273061</v>
      </c>
      <c r="F488">
        <v>121</v>
      </c>
      <c r="G488" t="str">
        <f t="shared" si="42"/>
        <v>2013</v>
      </c>
      <c r="H488" t="str">
        <f t="shared" si="38"/>
        <v>Action, Biography, Drama</v>
      </c>
      <c r="I488" t="str">
        <f t="shared" si="39"/>
        <v>Lone Survivor</v>
      </c>
      <c r="J488" t="str">
        <f t="shared" si="40"/>
        <v>02:01:00</v>
      </c>
      <c r="K488" t="str" cm="1">
        <f t="array" ref="K488:M488">_xlfn.TEXTSPLIT(H488,",")</f>
        <v>Action</v>
      </c>
      <c r="L488" t="str">
        <v xml:space="preserve"> Biography</v>
      </c>
      <c r="M488" t="str">
        <v xml:space="preserve"> Drama</v>
      </c>
    </row>
    <row r="489" spans="1:13" ht="45" x14ac:dyDescent="0.25">
      <c r="A489" t="s">
        <v>1831</v>
      </c>
      <c r="B489">
        <v>-2019</v>
      </c>
      <c r="C489" s="1" t="s">
        <v>531</v>
      </c>
      <c r="D489">
        <v>6.7</v>
      </c>
      <c r="E489" s="2">
        <v>84387</v>
      </c>
      <c r="F489">
        <v>110</v>
      </c>
      <c r="G489" t="str">
        <f t="shared" si="42"/>
        <v>2019</v>
      </c>
      <c r="H489" t="str">
        <f t="shared" si="38"/>
        <v>Biography, Crime, Drama</v>
      </c>
      <c r="I489" t="str">
        <f t="shared" si="39"/>
        <v>Extremely Wicked, Shockingly Evil and Vile</v>
      </c>
      <c r="J489" t="str">
        <f t="shared" si="40"/>
        <v>01:50:00</v>
      </c>
      <c r="K489" t="str" cm="1">
        <f t="array" ref="K489:M489">_xlfn.TEXTSPLIT(H489,",")</f>
        <v>Biography</v>
      </c>
      <c r="L489" t="str">
        <v xml:space="preserve"> Crime</v>
      </c>
      <c r="M489" t="str">
        <v xml:space="preserve"> Drama</v>
      </c>
    </row>
    <row r="490" spans="1:13" ht="45" x14ac:dyDescent="0.25">
      <c r="A490" t="s">
        <v>1834</v>
      </c>
      <c r="B490" t="s">
        <v>289</v>
      </c>
      <c r="C490" s="1" t="s">
        <v>1835</v>
      </c>
      <c r="D490">
        <v>5.7</v>
      </c>
      <c r="E490" s="2">
        <v>3933</v>
      </c>
      <c r="F490">
        <v>30</v>
      </c>
      <c r="G490" t="str">
        <f t="shared" si="42"/>
        <v>2014</v>
      </c>
      <c r="H490" t="str">
        <f t="shared" si="38"/>
        <v>Action, Comedy, Family</v>
      </c>
      <c r="I490" t="str">
        <f t="shared" si="39"/>
        <v>Henry Danger</v>
      </c>
      <c r="J490" t="str">
        <f t="shared" si="40"/>
        <v>00:30:00</v>
      </c>
      <c r="K490" t="str" cm="1">
        <f t="array" ref="K490:M490">_xlfn.TEXTSPLIT(H490,",")</f>
        <v>Action</v>
      </c>
      <c r="L490" t="str">
        <v xml:space="preserve"> Comedy</v>
      </c>
      <c r="M490" t="str">
        <v xml:space="preserve"> Family</v>
      </c>
    </row>
    <row r="491" spans="1:13" ht="45" x14ac:dyDescent="0.25">
      <c r="A491" t="s">
        <v>1838</v>
      </c>
      <c r="B491" t="s">
        <v>735</v>
      </c>
      <c r="C491" s="1" t="s">
        <v>277</v>
      </c>
      <c r="D491">
        <v>6.6</v>
      </c>
      <c r="E491" s="2">
        <v>102725</v>
      </c>
      <c r="F491">
        <v>43</v>
      </c>
      <c r="G491" t="str">
        <f t="shared" si="42"/>
        <v>2013</v>
      </c>
      <c r="H491" t="str">
        <f t="shared" si="38"/>
        <v>Drama, Mystery, Sci-Fi</v>
      </c>
      <c r="I491" t="str">
        <f t="shared" si="39"/>
        <v>Under the Dome</v>
      </c>
      <c r="J491" t="str">
        <f t="shared" si="40"/>
        <v>00:43:00</v>
      </c>
      <c r="K491" t="str" cm="1">
        <f t="array" ref="K491:M491">_xlfn.TEXTSPLIT(H491,",")</f>
        <v>Drama</v>
      </c>
      <c r="L491" t="str">
        <v xml:space="preserve"> Mystery</v>
      </c>
      <c r="M491" t="str">
        <v xml:space="preserve"> Sci-Fi</v>
      </c>
    </row>
    <row r="492" spans="1:13" ht="30" x14ac:dyDescent="0.25">
      <c r="A492" t="s">
        <v>1841</v>
      </c>
      <c r="B492">
        <v>-2016</v>
      </c>
      <c r="C492" s="1" t="s">
        <v>1411</v>
      </c>
      <c r="D492">
        <v>7.2</v>
      </c>
      <c r="E492" s="2">
        <v>134759</v>
      </c>
      <c r="F492">
        <v>115</v>
      </c>
      <c r="G492" t="str">
        <f t="shared" si="42"/>
        <v>2016</v>
      </c>
      <c r="H492" t="str">
        <f t="shared" si="38"/>
        <v>Biography, Drama</v>
      </c>
      <c r="I492" t="str">
        <f t="shared" si="39"/>
        <v>The Founder</v>
      </c>
      <c r="J492" t="str">
        <f t="shared" si="40"/>
        <v>01:55:00</v>
      </c>
      <c r="K492" t="str" cm="1">
        <f t="array" ref="K492:L492">_xlfn.TEXTSPLIT(H492,",")</f>
        <v>Biography</v>
      </c>
      <c r="L492" t="str">
        <v xml:space="preserve"> Drama</v>
      </c>
    </row>
    <row r="493" spans="1:13" ht="45" x14ac:dyDescent="0.25">
      <c r="A493" t="s">
        <v>1845</v>
      </c>
      <c r="B493">
        <v>-1997</v>
      </c>
      <c r="C493" s="1" t="s">
        <v>15</v>
      </c>
      <c r="D493">
        <v>8.4</v>
      </c>
      <c r="E493" s="2">
        <v>359473</v>
      </c>
      <c r="F493">
        <v>134</v>
      </c>
      <c r="G493" t="str">
        <f t="shared" si="42"/>
        <v>1997</v>
      </c>
      <c r="H493" t="str">
        <f t="shared" si="38"/>
        <v>Animation, Action, Adventure</v>
      </c>
      <c r="I493" t="str">
        <f t="shared" si="39"/>
        <v>Mononoke-hime</v>
      </c>
      <c r="J493" t="str">
        <f t="shared" si="40"/>
        <v>02:14:00</v>
      </c>
      <c r="K493" t="str" cm="1">
        <f t="array" ref="K493:M493">_xlfn.TEXTSPLIT(H493,",")</f>
        <v>Animation</v>
      </c>
      <c r="L493" t="str">
        <v xml:space="preserve"> Action</v>
      </c>
      <c r="M493" t="str">
        <v xml:space="preserve"> Adventure</v>
      </c>
    </row>
    <row r="494" spans="1:13" ht="30" x14ac:dyDescent="0.25">
      <c r="A494" t="s">
        <v>1849</v>
      </c>
      <c r="B494" t="s">
        <v>33</v>
      </c>
      <c r="C494" s="1" t="s">
        <v>47</v>
      </c>
      <c r="D494">
        <v>6.7</v>
      </c>
      <c r="E494" s="2">
        <v>49116</v>
      </c>
      <c r="F494">
        <v>30</v>
      </c>
      <c r="G494" t="str">
        <f t="shared" si="42"/>
        <v>2020</v>
      </c>
      <c r="H494" t="str">
        <f t="shared" si="38"/>
        <v>Comedy</v>
      </c>
      <c r="I494" t="str">
        <f t="shared" si="39"/>
        <v>Space Force</v>
      </c>
      <c r="J494" t="str">
        <f t="shared" si="40"/>
        <v>00:30:00</v>
      </c>
      <c r="K494" t="str" cm="1">
        <f t="array" ref="K494">_xlfn.TEXTSPLIT(H494,",")</f>
        <v>Comedy</v>
      </c>
    </row>
    <row r="495" spans="1:13" ht="45" x14ac:dyDescent="0.25">
      <c r="A495" t="s">
        <v>1852</v>
      </c>
      <c r="B495" t="s">
        <v>230</v>
      </c>
      <c r="C495" s="1" t="s">
        <v>109</v>
      </c>
      <c r="D495">
        <v>7.7</v>
      </c>
      <c r="E495" s="2">
        <v>38791</v>
      </c>
      <c r="F495">
        <v>60</v>
      </c>
      <c r="G495" t="str">
        <f t="shared" si="42"/>
        <v>2016</v>
      </c>
      <c r="H495" t="str">
        <f t="shared" si="38"/>
        <v>Action, Adventure, Drama</v>
      </c>
      <c r="I495" t="str">
        <f t="shared" si="39"/>
        <v>Timeless</v>
      </c>
      <c r="J495" t="str">
        <f t="shared" si="40"/>
        <v>01:00:00</v>
      </c>
      <c r="K495" t="str" cm="1">
        <f t="array" ref="K495:M495">_xlfn.TEXTSPLIT(H495,",")</f>
        <v>Action</v>
      </c>
      <c r="L495" t="str">
        <v xml:space="preserve"> Adventure</v>
      </c>
      <c r="M495" t="str">
        <v xml:space="preserve"> Drama</v>
      </c>
    </row>
    <row r="496" spans="1:13" ht="45" x14ac:dyDescent="0.25">
      <c r="A496" t="s">
        <v>1855</v>
      </c>
      <c r="B496" t="s">
        <v>33</v>
      </c>
      <c r="C496" s="1" t="s">
        <v>68</v>
      </c>
      <c r="D496">
        <v>8.1</v>
      </c>
      <c r="E496" s="2">
        <v>5778</v>
      </c>
      <c r="F496">
        <v>80</v>
      </c>
      <c r="G496" t="str">
        <f t="shared" si="42"/>
        <v>2020</v>
      </c>
      <c r="H496" t="str">
        <f t="shared" si="38"/>
        <v>Comedy, Drama, Romance</v>
      </c>
      <c r="I496" t="str">
        <f t="shared" si="39"/>
        <v>Seutateueob</v>
      </c>
      <c r="J496" t="str">
        <f t="shared" si="40"/>
        <v>01:20:00</v>
      </c>
      <c r="K496" t="str" cm="1">
        <f t="array" ref="K496:M496">_xlfn.TEXTSPLIT(H496,",")</f>
        <v>Comedy</v>
      </c>
      <c r="L496" t="str">
        <v xml:space="preserve"> Drama</v>
      </c>
      <c r="M496" t="str">
        <v xml:space="preserve"> Romance</v>
      </c>
    </row>
    <row r="497" spans="1:13" ht="30" x14ac:dyDescent="0.25">
      <c r="A497" t="s">
        <v>1858</v>
      </c>
      <c r="B497">
        <v>-2018</v>
      </c>
      <c r="C497" s="1" t="s">
        <v>1859</v>
      </c>
      <c r="D497">
        <v>7.5</v>
      </c>
      <c r="E497" s="2">
        <v>3574</v>
      </c>
      <c r="F497">
        <v>55</v>
      </c>
      <c r="G497" t="str">
        <f t="shared" si="42"/>
        <v>2018</v>
      </c>
      <c r="H497" t="str">
        <f t="shared" si="38"/>
        <v>Drama, History</v>
      </c>
      <c r="I497" t="str">
        <f t="shared" si="39"/>
        <v>La catedral del mar</v>
      </c>
      <c r="J497" t="str">
        <f t="shared" si="40"/>
        <v>00:55:00</v>
      </c>
      <c r="K497" t="str" cm="1">
        <f t="array" ref="K497:L497">_xlfn.TEXTSPLIT(H497,",")</f>
        <v>Drama</v>
      </c>
      <c r="L497" t="str">
        <v xml:space="preserve"> History</v>
      </c>
    </row>
    <row r="498" spans="1:13" ht="30" x14ac:dyDescent="0.25">
      <c r="A498" t="s">
        <v>1862</v>
      </c>
      <c r="B498">
        <v>-2021</v>
      </c>
      <c r="C498" s="1" t="s">
        <v>34</v>
      </c>
      <c r="F498">
        <v>108</v>
      </c>
      <c r="G498" t="str">
        <f t="shared" si="42"/>
        <v>2021</v>
      </c>
      <c r="H498" t="str">
        <f t="shared" si="38"/>
        <v>Action, Crime, Drama</v>
      </c>
      <c r="I498" t="str">
        <f t="shared" si="39"/>
        <v>Beckett</v>
      </c>
      <c r="J498" t="str">
        <f t="shared" si="40"/>
        <v>01:48:00</v>
      </c>
      <c r="K498" t="str" cm="1">
        <f t="array" ref="K498:M498">_xlfn.TEXTSPLIT(H498,",")</f>
        <v>Action</v>
      </c>
      <c r="L498" t="str">
        <v xml:space="preserve"> Crime</v>
      </c>
      <c r="M498" t="str">
        <v xml:space="preserve"> Drama</v>
      </c>
    </row>
    <row r="499" spans="1:13" ht="45" x14ac:dyDescent="0.25">
      <c r="A499" t="s">
        <v>1865</v>
      </c>
      <c r="B499">
        <v>-2019</v>
      </c>
      <c r="C499" s="1" t="s">
        <v>164</v>
      </c>
      <c r="D499">
        <v>6.4</v>
      </c>
      <c r="E499" s="2">
        <v>115059</v>
      </c>
      <c r="F499">
        <v>125</v>
      </c>
      <c r="G499" t="str">
        <f t="shared" si="42"/>
        <v>2019</v>
      </c>
      <c r="H499" t="str">
        <f t="shared" si="38"/>
        <v>Action, Adventure, Crime</v>
      </c>
      <c r="I499" t="str">
        <f t="shared" si="39"/>
        <v>Triple Frontier</v>
      </c>
      <c r="J499" t="str">
        <f t="shared" si="40"/>
        <v>02:05:00</v>
      </c>
      <c r="K499" t="str" cm="1">
        <f t="array" ref="K499:M499">_xlfn.TEXTSPLIT(H499,",")</f>
        <v>Action</v>
      </c>
      <c r="L499" t="str">
        <v xml:space="preserve"> Adventure</v>
      </c>
      <c r="M499" t="str">
        <v xml:space="preserve"> Crime</v>
      </c>
    </row>
    <row r="500" spans="1:13" ht="30" x14ac:dyDescent="0.25">
      <c r="A500" t="s">
        <v>1868</v>
      </c>
      <c r="B500">
        <v>-2021</v>
      </c>
      <c r="C500" s="1" t="s">
        <v>47</v>
      </c>
      <c r="D500">
        <v>4.2</v>
      </c>
      <c r="E500">
        <v>161</v>
      </c>
      <c r="F500">
        <v>97</v>
      </c>
      <c r="G500" t="str">
        <f t="shared" si="42"/>
        <v>2021</v>
      </c>
      <c r="H500" t="str">
        <f t="shared" si="38"/>
        <v>Comedy</v>
      </c>
      <c r="I500" t="str">
        <f t="shared" si="39"/>
        <v>Fondeados</v>
      </c>
      <c r="J500" t="str">
        <f t="shared" si="40"/>
        <v>01:37:00</v>
      </c>
      <c r="K500" t="str" cm="1">
        <f t="array" ref="K500">_xlfn.TEXTSPLIT(H500,",")</f>
        <v>Comedy</v>
      </c>
    </row>
    <row r="501" spans="1:13" ht="45" x14ac:dyDescent="0.25">
      <c r="A501" t="s">
        <v>1871</v>
      </c>
      <c r="B501" t="s">
        <v>33</v>
      </c>
      <c r="C501" s="1" t="s">
        <v>96</v>
      </c>
      <c r="D501">
        <v>7.4</v>
      </c>
      <c r="E501" s="2">
        <v>12428</v>
      </c>
      <c r="F501">
        <v>52</v>
      </c>
      <c r="G501" t="str">
        <f t="shared" si="42"/>
        <v>2020</v>
      </c>
      <c r="H501" t="str">
        <f t="shared" si="38"/>
        <v>Drama, Fantasy, Horror</v>
      </c>
      <c r="I501" t="str">
        <f t="shared" si="39"/>
        <v>Sweet Home</v>
      </c>
      <c r="J501" t="str">
        <f t="shared" si="40"/>
        <v>00:52:00</v>
      </c>
      <c r="K501" t="str" cm="1">
        <f t="array" ref="K501:M501">_xlfn.TEXTSPLIT(H501,",")</f>
        <v>Drama</v>
      </c>
      <c r="L501" t="str">
        <v xml:space="preserve"> Fantasy</v>
      </c>
      <c r="M501" t="str">
        <v xml:space="preserve"> Horror</v>
      </c>
    </row>
    <row r="502" spans="1:13" ht="45" x14ac:dyDescent="0.25">
      <c r="A502" t="s">
        <v>1874</v>
      </c>
      <c r="B502">
        <v>-1996</v>
      </c>
      <c r="C502" s="1" t="s">
        <v>1120</v>
      </c>
      <c r="D502">
        <v>5.7</v>
      </c>
      <c r="E502" s="2">
        <v>106580</v>
      </c>
      <c r="F502">
        <v>103</v>
      </c>
      <c r="G502" t="str">
        <f t="shared" si="42"/>
        <v>1996</v>
      </c>
      <c r="H502" t="str">
        <f t="shared" si="38"/>
        <v>Adventure, Comedy, Crime</v>
      </c>
      <c r="I502" t="str">
        <f t="shared" si="39"/>
        <v>101 Dalmatians</v>
      </c>
      <c r="J502" t="str">
        <f t="shared" si="40"/>
        <v>01:43:00</v>
      </c>
      <c r="K502" t="str" cm="1">
        <f t="array" ref="K502:M502">_xlfn.TEXTSPLIT(H502,",")</f>
        <v>Adventure</v>
      </c>
      <c r="L502" t="str">
        <v xml:space="preserve"> Comedy</v>
      </c>
      <c r="M502" t="str">
        <v xml:space="preserve"> Crime</v>
      </c>
    </row>
    <row r="503" spans="1:13" ht="45" x14ac:dyDescent="0.25">
      <c r="A503" t="s">
        <v>1878</v>
      </c>
      <c r="B503" t="s">
        <v>33</v>
      </c>
      <c r="C503" s="1" t="s">
        <v>461</v>
      </c>
      <c r="D503">
        <v>6.9</v>
      </c>
      <c r="E503" s="2">
        <v>24525</v>
      </c>
      <c r="G503" t="str">
        <f t="shared" si="42"/>
        <v>2020</v>
      </c>
      <c r="H503" t="str">
        <f t="shared" si="38"/>
        <v>Action, Drama, Fantasy</v>
      </c>
      <c r="I503" t="str">
        <f t="shared" si="39"/>
        <v>Warrior Nun</v>
      </c>
      <c r="J503" t="str">
        <f t="shared" si="40"/>
        <v>00:00:00</v>
      </c>
      <c r="K503" t="str" cm="1">
        <f t="array" ref="K503:M503">_xlfn.TEXTSPLIT(H503,",")</f>
        <v>Action</v>
      </c>
      <c r="L503" t="str">
        <v xml:space="preserve"> Drama</v>
      </c>
      <c r="M503" t="str">
        <v xml:space="preserve"> Fantasy</v>
      </c>
    </row>
    <row r="504" spans="1:13" ht="45" x14ac:dyDescent="0.25">
      <c r="A504" t="s">
        <v>1881</v>
      </c>
      <c r="B504">
        <v>-2021</v>
      </c>
      <c r="C504" s="1" t="s">
        <v>60</v>
      </c>
      <c r="D504">
        <v>5.9</v>
      </c>
      <c r="E504" s="2">
        <v>12624</v>
      </c>
      <c r="G504" t="str">
        <f t="shared" si="42"/>
        <v>2021</v>
      </c>
      <c r="H504" t="str">
        <f t="shared" si="38"/>
        <v>Crime, Drama, Fantasy</v>
      </c>
      <c r="I504" t="str">
        <f t="shared" si="39"/>
        <v>The Irregulars</v>
      </c>
      <c r="J504" t="str">
        <f t="shared" si="40"/>
        <v>00:00:00</v>
      </c>
      <c r="K504" t="str" cm="1">
        <f t="array" ref="K504:M504">_xlfn.TEXTSPLIT(H504,",")</f>
        <v>Crime</v>
      </c>
      <c r="L504" t="str">
        <v xml:space="preserve"> Drama</v>
      </c>
      <c r="M504" t="str">
        <v xml:space="preserve"> Fantasy</v>
      </c>
    </row>
    <row r="505" spans="1:13" ht="30" x14ac:dyDescent="0.25">
      <c r="A505" t="s">
        <v>1884</v>
      </c>
      <c r="B505" t="s">
        <v>1885</v>
      </c>
      <c r="C505" s="1" t="s">
        <v>342</v>
      </c>
      <c r="D505">
        <v>6.8</v>
      </c>
      <c r="E505" s="2">
        <v>9709</v>
      </c>
      <c r="F505">
        <v>60</v>
      </c>
      <c r="G505" t="str">
        <f t="shared" si="42"/>
        <v>1994</v>
      </c>
      <c r="H505" t="str">
        <f t="shared" si="38"/>
        <v>Drama, Family</v>
      </c>
      <c r="I505" t="str">
        <f t="shared" si="39"/>
        <v>Party of Five</v>
      </c>
      <c r="J505" t="str">
        <f t="shared" si="40"/>
        <v>01:00:00</v>
      </c>
      <c r="K505" t="str" cm="1">
        <f t="array" ref="K505:L505">_xlfn.TEXTSPLIT(H505,",")</f>
        <v>Drama</v>
      </c>
      <c r="L505" t="str">
        <v xml:space="preserve"> Family</v>
      </c>
    </row>
    <row r="506" spans="1:13" ht="45" x14ac:dyDescent="0.25">
      <c r="A506" t="s">
        <v>1888</v>
      </c>
      <c r="B506" t="s">
        <v>1275</v>
      </c>
      <c r="C506" s="1" t="s">
        <v>242</v>
      </c>
      <c r="D506">
        <v>8</v>
      </c>
      <c r="E506" s="2">
        <v>27587</v>
      </c>
      <c r="F506">
        <v>45</v>
      </c>
      <c r="G506" t="str">
        <f t="shared" si="42"/>
        <v>2012</v>
      </c>
      <c r="H506" t="str">
        <f t="shared" si="38"/>
        <v>Comedy, Crime, Drama</v>
      </c>
      <c r="I506" t="str">
        <f t="shared" si="39"/>
        <v>Lilyhammer</v>
      </c>
      <c r="J506" t="str">
        <f t="shared" si="40"/>
        <v>00:45:00</v>
      </c>
      <c r="K506" t="str" cm="1">
        <f t="array" ref="K506:M506">_xlfn.TEXTSPLIT(H506,",")</f>
        <v>Comedy</v>
      </c>
      <c r="L506" t="str">
        <v xml:space="preserve"> Crime</v>
      </c>
      <c r="M506" t="str">
        <v xml:space="preserve"> Drama</v>
      </c>
    </row>
    <row r="507" spans="1:13" ht="45" x14ac:dyDescent="0.25">
      <c r="A507" t="s">
        <v>1891</v>
      </c>
      <c r="B507" t="s">
        <v>230</v>
      </c>
      <c r="C507" s="1" t="s">
        <v>1560</v>
      </c>
      <c r="D507">
        <v>7.2</v>
      </c>
      <c r="E507" s="2">
        <v>18202</v>
      </c>
      <c r="F507">
        <v>60</v>
      </c>
      <c r="G507" t="str">
        <f t="shared" si="42"/>
        <v>2016</v>
      </c>
      <c r="H507" t="str">
        <f t="shared" si="38"/>
        <v>Adventure, Drama, History</v>
      </c>
      <c r="I507" t="str">
        <f t="shared" si="39"/>
        <v>Frontier</v>
      </c>
      <c r="J507" t="str">
        <f t="shared" si="40"/>
        <v>01:00:00</v>
      </c>
      <c r="K507" t="str" cm="1">
        <f t="array" ref="K507:M507">_xlfn.TEXTSPLIT(H507,",")</f>
        <v>Adventure</v>
      </c>
      <c r="L507" t="str">
        <v xml:space="preserve"> Drama</v>
      </c>
      <c r="M507" t="str">
        <v xml:space="preserve"> History</v>
      </c>
    </row>
    <row r="508" spans="1:13" ht="30" x14ac:dyDescent="0.25">
      <c r="A508" t="s">
        <v>1894</v>
      </c>
      <c r="B508" t="s">
        <v>14</v>
      </c>
      <c r="C508" s="1" t="s">
        <v>113</v>
      </c>
      <c r="D508">
        <v>5.5</v>
      </c>
      <c r="E508">
        <v>26</v>
      </c>
      <c r="G508" t="str">
        <f t="shared" si="42"/>
        <v>2021</v>
      </c>
      <c r="H508" t="str">
        <f t="shared" si="38"/>
        <v>Crime, Drama</v>
      </c>
      <c r="I508" t="str">
        <f t="shared" si="39"/>
        <v>El Cartel de los Sapos - El Origen</v>
      </c>
      <c r="J508" t="str">
        <f t="shared" si="40"/>
        <v>00:00:00</v>
      </c>
      <c r="K508" t="str" cm="1">
        <f t="array" ref="K508:L508">_xlfn.TEXTSPLIT(H508,",")</f>
        <v>Crime</v>
      </c>
      <c r="L508" t="str">
        <v xml:space="preserve"> Drama</v>
      </c>
    </row>
    <row r="509" spans="1:13" ht="45" x14ac:dyDescent="0.25">
      <c r="A509" t="s">
        <v>1897</v>
      </c>
      <c r="B509">
        <v>-2018</v>
      </c>
      <c r="C509" s="1" t="s">
        <v>346</v>
      </c>
      <c r="D509">
        <v>6.1</v>
      </c>
      <c r="E509" s="2">
        <v>151688</v>
      </c>
      <c r="F509">
        <v>107</v>
      </c>
      <c r="G509" t="str">
        <f t="shared" si="42"/>
        <v>2018</v>
      </c>
      <c r="H509" t="str">
        <f t="shared" si="38"/>
        <v>Action, Adventure, Sci-Fi</v>
      </c>
      <c r="I509" t="str">
        <f t="shared" si="39"/>
        <v>Rampage</v>
      </c>
      <c r="J509" t="str">
        <f t="shared" si="40"/>
        <v>01:47:00</v>
      </c>
      <c r="K509" t="str" cm="1">
        <f t="array" ref="K509:M509">_xlfn.TEXTSPLIT(H509,",")</f>
        <v>Action</v>
      </c>
      <c r="L509" t="str">
        <v xml:space="preserve"> Adventure</v>
      </c>
      <c r="M509" t="str">
        <v xml:space="preserve"> Sci-Fi</v>
      </c>
    </row>
    <row r="510" spans="1:13" ht="45" x14ac:dyDescent="0.25">
      <c r="A510" t="s">
        <v>1901</v>
      </c>
      <c r="B510">
        <v>-2013</v>
      </c>
      <c r="C510" s="1" t="s">
        <v>25</v>
      </c>
      <c r="D510">
        <v>7.2</v>
      </c>
      <c r="E510" s="2">
        <v>200206</v>
      </c>
      <c r="F510">
        <v>98</v>
      </c>
      <c r="G510" t="str">
        <f t="shared" si="42"/>
        <v>2013</v>
      </c>
      <c r="H510" t="str">
        <f t="shared" si="38"/>
        <v>Animation, Adventure, Comedy</v>
      </c>
      <c r="I510" t="str">
        <f t="shared" si="39"/>
        <v>The Croods</v>
      </c>
      <c r="J510" t="str">
        <f t="shared" si="40"/>
        <v>01:38:00</v>
      </c>
      <c r="K510" t="str" cm="1">
        <f t="array" ref="K510:M510">_xlfn.TEXTSPLIT(H510,",")</f>
        <v>Animation</v>
      </c>
      <c r="L510" t="str">
        <v xml:space="preserve"> Adventure</v>
      </c>
      <c r="M510" t="str">
        <v xml:space="preserve"> Comedy</v>
      </c>
    </row>
    <row r="511" spans="1:13" ht="45" x14ac:dyDescent="0.25">
      <c r="A511" t="s">
        <v>1905</v>
      </c>
      <c r="B511">
        <v>-2018</v>
      </c>
      <c r="C511" s="1" t="s">
        <v>43</v>
      </c>
      <c r="D511">
        <v>7.3</v>
      </c>
      <c r="E511" s="2">
        <v>34984</v>
      </c>
      <c r="F511">
        <v>356</v>
      </c>
      <c r="G511" t="str">
        <f t="shared" si="42"/>
        <v>2018</v>
      </c>
      <c r="H511" t="str">
        <f t="shared" si="38"/>
        <v>Crime, Drama, Mystery</v>
      </c>
      <c r="I511" t="str">
        <f t="shared" si="39"/>
        <v>Safe</v>
      </c>
      <c r="J511" t="str">
        <f t="shared" si="40"/>
        <v>05:56:00</v>
      </c>
      <c r="K511" t="str" cm="1">
        <f t="array" ref="K511:M511">_xlfn.TEXTSPLIT(H511,",")</f>
        <v>Crime</v>
      </c>
      <c r="L511" t="str">
        <v xml:space="preserve"> Drama</v>
      </c>
      <c r="M511" t="str">
        <v xml:space="preserve"> Mystery</v>
      </c>
    </row>
    <row r="512" spans="1:13" ht="45" x14ac:dyDescent="0.25">
      <c r="A512" t="s">
        <v>1908</v>
      </c>
      <c r="B512">
        <v>-1993</v>
      </c>
      <c r="C512" s="1" t="s">
        <v>251</v>
      </c>
      <c r="D512">
        <v>6.8</v>
      </c>
      <c r="E512" s="2">
        <v>124972</v>
      </c>
      <c r="F512">
        <v>154</v>
      </c>
      <c r="G512" t="str">
        <f t="shared" si="42"/>
        <v>1993</v>
      </c>
      <c r="H512" t="str">
        <f t="shared" si="38"/>
        <v>Drama, Mystery, Thriller</v>
      </c>
      <c r="I512" t="str">
        <f t="shared" si="39"/>
        <v>The Firm</v>
      </c>
      <c r="J512" t="str">
        <f t="shared" si="40"/>
        <v>02:34:00</v>
      </c>
      <c r="K512" t="str" cm="1">
        <f t="array" ref="K512:M512">_xlfn.TEXTSPLIT(H512,",")</f>
        <v>Drama</v>
      </c>
      <c r="L512" t="str">
        <v xml:space="preserve"> Mystery</v>
      </c>
      <c r="M512" t="str">
        <v xml:space="preserve"> Thriller</v>
      </c>
    </row>
    <row r="513" spans="1:13" ht="45" x14ac:dyDescent="0.25">
      <c r="A513" t="s">
        <v>1912</v>
      </c>
      <c r="B513" t="s">
        <v>128</v>
      </c>
      <c r="C513" s="1" t="s">
        <v>1913</v>
      </c>
      <c r="D513">
        <v>8.1999999999999993</v>
      </c>
      <c r="E513" s="2">
        <v>21689</v>
      </c>
      <c r="F513">
        <v>60</v>
      </c>
      <c r="G513" t="str">
        <f t="shared" si="42"/>
        <v>2015</v>
      </c>
      <c r="H513" t="str">
        <f t="shared" si="38"/>
        <v>Action, Drama, Thriller</v>
      </c>
      <c r="I513" t="str">
        <f t="shared" si="39"/>
        <v>Fauda</v>
      </c>
      <c r="J513" t="str">
        <f t="shared" si="40"/>
        <v>01:00:00</v>
      </c>
      <c r="K513" t="str" cm="1">
        <f t="array" ref="K513:M513">_xlfn.TEXTSPLIT(H513,",")</f>
        <v>Action</v>
      </c>
      <c r="L513" t="str">
        <v xml:space="preserve"> Drama</v>
      </c>
      <c r="M513" t="str">
        <v xml:space="preserve"> Thriller</v>
      </c>
    </row>
    <row r="514" spans="1:13" ht="45" x14ac:dyDescent="0.25">
      <c r="A514" t="s">
        <v>1916</v>
      </c>
      <c r="B514">
        <v>-2018</v>
      </c>
      <c r="C514" s="1" t="s">
        <v>43</v>
      </c>
      <c r="D514">
        <v>6.6</v>
      </c>
      <c r="E514" s="2">
        <v>21572</v>
      </c>
      <c r="F514">
        <v>109</v>
      </c>
      <c r="G514" t="str">
        <f t="shared" si="42"/>
        <v>2018</v>
      </c>
      <c r="H514" t="str">
        <f t="shared" ref="H514:H577" si="43">SUBSTITUTE(CLEAN(TRIM(C514)), CHAR(160), "")</f>
        <v>Crime, Drama, Mystery</v>
      </c>
      <c r="I514" t="str">
        <f t="shared" ref="I514:I577" si="44">SUBSTITUTE(CLEAN(TRIM(A514)), CHAR(160), "")</f>
        <v>The Clovehitch Killer</v>
      </c>
      <c r="J514" t="str">
        <f t="shared" si="40"/>
        <v>01:49:00</v>
      </c>
      <c r="K514" t="str" cm="1">
        <f t="array" ref="K514:M514">_xlfn.TEXTSPLIT(H514,",")</f>
        <v>Crime</v>
      </c>
      <c r="L514" t="str">
        <v xml:space="preserve"> Drama</v>
      </c>
      <c r="M514" t="str">
        <v xml:space="preserve"> Mystery</v>
      </c>
    </row>
    <row r="515" spans="1:13" ht="45" x14ac:dyDescent="0.25">
      <c r="A515" t="s">
        <v>1920</v>
      </c>
      <c r="B515">
        <v>-2020</v>
      </c>
      <c r="C515" s="1" t="s">
        <v>1129</v>
      </c>
      <c r="D515">
        <v>7.1</v>
      </c>
      <c r="E515" s="2">
        <v>3082</v>
      </c>
      <c r="F515">
        <v>130</v>
      </c>
      <c r="G515" t="str">
        <f t="shared" si="42"/>
        <v>2020</v>
      </c>
      <c r="H515" t="str">
        <f t="shared" si="43"/>
        <v>Adventure, Drama, Family</v>
      </c>
      <c r="I515" t="str">
        <f t="shared" si="44"/>
        <v>Serebryanye konki</v>
      </c>
      <c r="J515" t="str">
        <f t="shared" ref="J515:J578" si="45">TEXT(F515/1440, "hh:mm:ss")</f>
        <v>02:10:00</v>
      </c>
      <c r="K515" t="str" cm="1">
        <f t="array" ref="K515:M515">_xlfn.TEXTSPLIT(H515,",")</f>
        <v>Adventure</v>
      </c>
      <c r="L515" t="str">
        <v xml:space="preserve"> Drama</v>
      </c>
      <c r="M515" t="str">
        <v xml:space="preserve"> Family</v>
      </c>
    </row>
    <row r="516" spans="1:13" ht="45" x14ac:dyDescent="0.25">
      <c r="A516" t="s">
        <v>1923</v>
      </c>
      <c r="B516">
        <v>-2020</v>
      </c>
      <c r="C516" s="1" t="s">
        <v>1053</v>
      </c>
      <c r="D516">
        <v>9.1</v>
      </c>
      <c r="E516" s="2">
        <v>93041</v>
      </c>
      <c r="F516">
        <v>491</v>
      </c>
      <c r="G516" t="str">
        <f t="shared" si="42"/>
        <v>2020</v>
      </c>
      <c r="H516" t="str">
        <f t="shared" si="43"/>
        <v>Documentary, Biography, History</v>
      </c>
      <c r="I516" t="str">
        <f t="shared" si="44"/>
        <v>The Last Dance</v>
      </c>
      <c r="J516" t="str">
        <f t="shared" si="45"/>
        <v>08:11:00</v>
      </c>
      <c r="K516" t="str" cm="1">
        <f t="array" ref="K516:M516">_xlfn.TEXTSPLIT(H516,",")</f>
        <v>Documentary</v>
      </c>
      <c r="L516" t="str">
        <v xml:space="preserve"> Biography</v>
      </c>
      <c r="M516" t="str">
        <v xml:space="preserve"> History</v>
      </c>
    </row>
    <row r="517" spans="1:13" ht="30" x14ac:dyDescent="0.25">
      <c r="A517" t="s">
        <v>1926</v>
      </c>
      <c r="B517">
        <v>-2018</v>
      </c>
      <c r="C517" s="1" t="s">
        <v>34</v>
      </c>
      <c r="D517">
        <v>6.3</v>
      </c>
      <c r="E517" s="2">
        <v>68094</v>
      </c>
      <c r="F517">
        <v>107</v>
      </c>
      <c r="G517" t="str">
        <f t="shared" si="42"/>
        <v>2018</v>
      </c>
      <c r="H517" t="str">
        <f t="shared" si="43"/>
        <v>Action, Crime, Drama</v>
      </c>
      <c r="I517" t="str">
        <f t="shared" si="44"/>
        <v>Death Wish</v>
      </c>
      <c r="J517" t="str">
        <f t="shared" si="45"/>
        <v>01:47:00</v>
      </c>
      <c r="K517" t="str" cm="1">
        <f t="array" ref="K517:M517">_xlfn.TEXTSPLIT(H517,",")</f>
        <v>Action</v>
      </c>
      <c r="L517" t="str">
        <v xml:space="preserve"> Crime</v>
      </c>
      <c r="M517" t="str">
        <v xml:space="preserve"> Drama</v>
      </c>
    </row>
    <row r="518" spans="1:13" ht="45" x14ac:dyDescent="0.25">
      <c r="A518" t="s">
        <v>1930</v>
      </c>
      <c r="B518" t="s">
        <v>1931</v>
      </c>
      <c r="C518" s="1" t="s">
        <v>366</v>
      </c>
      <c r="D518">
        <v>4.7</v>
      </c>
      <c r="E518" s="2">
        <v>12202</v>
      </c>
      <c r="F518">
        <v>100</v>
      </c>
      <c r="G518" t="str">
        <f>MID(B518,7,4)</f>
        <v>2020</v>
      </c>
      <c r="H518" t="str">
        <f t="shared" si="43"/>
        <v>Action, Comedy, Drama</v>
      </c>
      <c r="I518" t="str">
        <f t="shared" si="44"/>
        <v>We Can Be Heroes</v>
      </c>
      <c r="J518" t="str">
        <f t="shared" si="45"/>
        <v>01:40:00</v>
      </c>
      <c r="K518" t="str" cm="1">
        <f t="array" ref="K518:M518">_xlfn.TEXTSPLIT(H518,",")</f>
        <v>Action</v>
      </c>
      <c r="L518" t="str">
        <v xml:space="preserve"> Comedy</v>
      </c>
      <c r="M518" t="str">
        <v xml:space="preserve"> Drama</v>
      </c>
    </row>
    <row r="519" spans="1:13" ht="45" x14ac:dyDescent="0.25">
      <c r="A519" t="s">
        <v>1934</v>
      </c>
      <c r="B519">
        <v>-1980</v>
      </c>
      <c r="C519" s="1" t="s">
        <v>430</v>
      </c>
      <c r="D519">
        <v>7.9</v>
      </c>
      <c r="E519" s="2">
        <v>188459</v>
      </c>
      <c r="F519">
        <v>133</v>
      </c>
      <c r="G519" t="str">
        <f>MID(B519,2,4)</f>
        <v>1980</v>
      </c>
      <c r="H519" t="str">
        <f t="shared" si="43"/>
        <v>Action, Adventure, Comedy</v>
      </c>
      <c r="I519" t="str">
        <f t="shared" si="44"/>
        <v>The Blues Brothers</v>
      </c>
      <c r="J519" t="str">
        <f t="shared" si="45"/>
        <v>02:13:00</v>
      </c>
      <c r="K519" t="str" cm="1">
        <f t="array" ref="K519:M519">_xlfn.TEXTSPLIT(H519,",")</f>
        <v>Action</v>
      </c>
      <c r="L519" t="str">
        <v xml:space="preserve"> Adventure</v>
      </c>
      <c r="M519" t="str">
        <v xml:space="preserve"> Comedy</v>
      </c>
    </row>
    <row r="520" spans="1:13" ht="45" x14ac:dyDescent="0.25">
      <c r="A520" t="s">
        <v>1938</v>
      </c>
      <c r="B520">
        <v>-2019</v>
      </c>
      <c r="C520" s="1" t="s">
        <v>531</v>
      </c>
      <c r="D520">
        <v>6.9</v>
      </c>
      <c r="E520" s="2">
        <v>81703</v>
      </c>
      <c r="F520">
        <v>132</v>
      </c>
      <c r="G520" t="str">
        <f>MID(B520,2,4)</f>
        <v>2019</v>
      </c>
      <c r="H520" t="str">
        <f t="shared" si="43"/>
        <v>Biography, Crime, Drama</v>
      </c>
      <c r="I520" t="str">
        <f t="shared" si="44"/>
        <v>The Highwaymen</v>
      </c>
      <c r="J520" t="str">
        <f t="shared" si="45"/>
        <v>02:12:00</v>
      </c>
      <c r="K520" t="str" cm="1">
        <f t="array" ref="K520:M520">_xlfn.TEXTSPLIT(H520,",")</f>
        <v>Biography</v>
      </c>
      <c r="L520" t="str">
        <v xml:space="preserve"> Crime</v>
      </c>
      <c r="M520" t="str">
        <v xml:space="preserve"> Drama</v>
      </c>
    </row>
    <row r="521" spans="1:13" ht="45" x14ac:dyDescent="0.25">
      <c r="A521" t="s">
        <v>1941</v>
      </c>
      <c r="B521" t="s">
        <v>1942</v>
      </c>
      <c r="C521" s="1" t="s">
        <v>1943</v>
      </c>
      <c r="D521">
        <v>6.8</v>
      </c>
      <c r="E521" s="2">
        <v>253999</v>
      </c>
      <c r="F521">
        <v>113</v>
      </c>
      <c r="G521" t="str">
        <f>MID(B521,6,4)</f>
        <v>2011</v>
      </c>
      <c r="H521" t="str">
        <f t="shared" si="43"/>
        <v>Action, Mystery, Thriller</v>
      </c>
      <c r="I521" t="str">
        <f t="shared" si="44"/>
        <v>Unknown</v>
      </c>
      <c r="J521" t="str">
        <f t="shared" si="45"/>
        <v>01:53:00</v>
      </c>
      <c r="K521" t="str" cm="1">
        <f t="array" ref="K521:M521">_xlfn.TEXTSPLIT(H521,",")</f>
        <v>Action</v>
      </c>
      <c r="L521" t="str">
        <v xml:space="preserve"> Mystery</v>
      </c>
      <c r="M521" t="str">
        <v xml:space="preserve"> Thriller</v>
      </c>
    </row>
    <row r="522" spans="1:13" ht="30" x14ac:dyDescent="0.25">
      <c r="A522" t="s">
        <v>1947</v>
      </c>
      <c r="B522">
        <v>-2020</v>
      </c>
      <c r="C522" s="1" t="s">
        <v>1948</v>
      </c>
      <c r="D522">
        <v>7</v>
      </c>
      <c r="E522">
        <v>669</v>
      </c>
      <c r="F522">
        <v>26</v>
      </c>
      <c r="G522" t="str">
        <f t="shared" ref="G522:G543" si="46">MID(B522,2,4)</f>
        <v>2020</v>
      </c>
      <c r="H522" t="str">
        <f t="shared" si="43"/>
        <v>Short, Family</v>
      </c>
      <c r="I522" t="str">
        <f t="shared" si="44"/>
        <v>Father of the Bride Part 3 (ish)</v>
      </c>
      <c r="J522" t="str">
        <f t="shared" si="45"/>
        <v>00:26:00</v>
      </c>
      <c r="K522" t="str" cm="1">
        <f t="array" ref="K522:L522">_xlfn.TEXTSPLIT(H522,",")</f>
        <v>Short</v>
      </c>
      <c r="L522" t="str">
        <v xml:space="preserve"> Family</v>
      </c>
    </row>
    <row r="523" spans="1:13" ht="45" x14ac:dyDescent="0.25">
      <c r="A523" t="s">
        <v>1951</v>
      </c>
      <c r="B523">
        <v>-2021</v>
      </c>
      <c r="C523" s="1" t="s">
        <v>1502</v>
      </c>
      <c r="D523">
        <v>7.2</v>
      </c>
      <c r="E523">
        <v>726</v>
      </c>
      <c r="F523">
        <v>55</v>
      </c>
      <c r="G523" t="str">
        <f t="shared" si="46"/>
        <v>2021</v>
      </c>
      <c r="H523" t="str">
        <f t="shared" si="43"/>
        <v>Crime, Drama, History</v>
      </c>
      <c r="I523" t="str">
        <f t="shared" si="44"/>
        <v>Somos.</v>
      </c>
      <c r="J523" t="str">
        <f t="shared" si="45"/>
        <v>00:55:00</v>
      </c>
      <c r="K523" t="str" cm="1">
        <f t="array" ref="K523:M523">_xlfn.TEXTSPLIT(H523,",")</f>
        <v>Crime</v>
      </c>
      <c r="L523" t="str">
        <v xml:space="preserve"> Drama</v>
      </c>
      <c r="M523" t="str">
        <v xml:space="preserve"> History</v>
      </c>
    </row>
    <row r="524" spans="1:13" ht="45" x14ac:dyDescent="0.25">
      <c r="A524" t="s">
        <v>1954</v>
      </c>
      <c r="B524">
        <v>-2016</v>
      </c>
      <c r="C524" s="1" t="s">
        <v>1510</v>
      </c>
      <c r="D524">
        <v>7.9</v>
      </c>
      <c r="E524" s="2">
        <v>118166</v>
      </c>
      <c r="F524">
        <v>101</v>
      </c>
      <c r="G524" t="str">
        <f t="shared" si="46"/>
        <v>2016</v>
      </c>
      <c r="H524" t="str">
        <f t="shared" si="43"/>
        <v>Adventure, Comedy, Drama</v>
      </c>
      <c r="I524" t="str">
        <f t="shared" si="44"/>
        <v>Hunt for the Wilderpeople</v>
      </c>
      <c r="J524" t="str">
        <f t="shared" si="45"/>
        <v>01:41:00</v>
      </c>
      <c r="K524" t="str" cm="1">
        <f t="array" ref="K524:M524">_xlfn.TEXTSPLIT(H524,",")</f>
        <v>Adventure</v>
      </c>
      <c r="L524" t="str">
        <v xml:space="preserve"> Comedy</v>
      </c>
      <c r="M524" t="str">
        <v xml:space="preserve"> Drama</v>
      </c>
    </row>
    <row r="525" spans="1:13" ht="45" x14ac:dyDescent="0.25">
      <c r="A525" t="s">
        <v>1958</v>
      </c>
      <c r="B525">
        <v>-2014</v>
      </c>
      <c r="C525" s="1" t="s">
        <v>20</v>
      </c>
      <c r="D525">
        <v>6.8</v>
      </c>
      <c r="E525" s="2">
        <v>53438</v>
      </c>
      <c r="F525">
        <v>112</v>
      </c>
      <c r="G525" t="str">
        <f t="shared" si="46"/>
        <v>2014</v>
      </c>
      <c r="H525" t="str">
        <f t="shared" si="43"/>
        <v>Drama, Horror, Thriller</v>
      </c>
      <c r="I525" t="str">
        <f t="shared" si="44"/>
        <v>Eliza Graves</v>
      </c>
      <c r="J525" t="str">
        <f t="shared" si="45"/>
        <v>01:52:00</v>
      </c>
      <c r="K525" t="str" cm="1">
        <f t="array" ref="K525:M525">_xlfn.TEXTSPLIT(H525,",")</f>
        <v>Drama</v>
      </c>
      <c r="L525" t="str">
        <v xml:space="preserve"> Horror</v>
      </c>
      <c r="M525" t="str">
        <v xml:space="preserve"> Thriller</v>
      </c>
    </row>
    <row r="526" spans="1:13" ht="45" x14ac:dyDescent="0.25">
      <c r="A526" t="s">
        <v>1961</v>
      </c>
      <c r="B526" t="s">
        <v>1962</v>
      </c>
      <c r="C526" s="1" t="s">
        <v>1779</v>
      </c>
      <c r="D526">
        <v>8.5</v>
      </c>
      <c r="E526" s="2">
        <v>55618</v>
      </c>
      <c r="F526">
        <v>24</v>
      </c>
      <c r="G526" t="str">
        <f t="shared" si="46"/>
        <v>1995</v>
      </c>
      <c r="H526" t="str">
        <f t="shared" si="43"/>
        <v>Animation, Action, Drama</v>
      </c>
      <c r="I526" t="str">
        <f t="shared" si="44"/>
        <v>Shin seiki evangerion</v>
      </c>
      <c r="J526" t="str">
        <f t="shared" si="45"/>
        <v>00:24:00</v>
      </c>
      <c r="K526" t="str" cm="1">
        <f t="array" ref="K526:M526">_xlfn.TEXTSPLIT(H526,",")</f>
        <v>Animation</v>
      </c>
      <c r="L526" t="str">
        <v xml:space="preserve"> Action</v>
      </c>
      <c r="M526" t="str">
        <v xml:space="preserve"> Drama</v>
      </c>
    </row>
    <row r="527" spans="1:13" ht="45" x14ac:dyDescent="0.25">
      <c r="A527" t="s">
        <v>1965</v>
      </c>
      <c r="B527">
        <v>-1975</v>
      </c>
      <c r="C527" s="1" t="s">
        <v>1966</v>
      </c>
      <c r="D527">
        <v>8.1999999999999993</v>
      </c>
      <c r="E527" s="2">
        <v>513289</v>
      </c>
      <c r="F527">
        <v>91</v>
      </c>
      <c r="G527" t="str">
        <f t="shared" si="46"/>
        <v>1975</v>
      </c>
      <c r="H527" t="str">
        <f t="shared" si="43"/>
        <v>Adventure, Comedy, Fantasy</v>
      </c>
      <c r="I527" t="str">
        <f t="shared" si="44"/>
        <v>Monty Python and the Holy Grail</v>
      </c>
      <c r="J527" t="str">
        <f t="shared" si="45"/>
        <v>01:31:00</v>
      </c>
      <c r="K527" t="str" cm="1">
        <f t="array" ref="K527:M527">_xlfn.TEXTSPLIT(H527,",")</f>
        <v>Adventure</v>
      </c>
      <c r="L527" t="str">
        <v xml:space="preserve"> Comedy</v>
      </c>
      <c r="M527" t="str">
        <v xml:space="preserve"> Fantasy</v>
      </c>
    </row>
    <row r="528" spans="1:13" ht="30" x14ac:dyDescent="0.25">
      <c r="A528" t="s">
        <v>1970</v>
      </c>
      <c r="B528">
        <v>-2020</v>
      </c>
      <c r="C528" s="1" t="s">
        <v>86</v>
      </c>
      <c r="D528">
        <v>8</v>
      </c>
      <c r="E528" s="2">
        <v>65121</v>
      </c>
      <c r="F528">
        <v>53</v>
      </c>
      <c r="G528" t="str">
        <f t="shared" si="46"/>
        <v>2020</v>
      </c>
      <c r="H528" t="str">
        <f t="shared" si="43"/>
        <v>Drama</v>
      </c>
      <c r="I528" t="str">
        <f t="shared" si="44"/>
        <v>Unorthodox</v>
      </c>
      <c r="J528" t="str">
        <f t="shared" si="45"/>
        <v>00:53:00</v>
      </c>
      <c r="K528" t="str" cm="1">
        <f t="array" ref="K528">_xlfn.TEXTSPLIT(H528,",")</f>
        <v>Drama</v>
      </c>
    </row>
    <row r="529" spans="1:13" ht="45" x14ac:dyDescent="0.25">
      <c r="A529" t="s">
        <v>1973</v>
      </c>
      <c r="B529">
        <v>-2017</v>
      </c>
      <c r="C529" s="1" t="s">
        <v>1770</v>
      </c>
      <c r="D529">
        <v>6.9</v>
      </c>
      <c r="E529" s="2">
        <v>112557</v>
      </c>
      <c r="F529">
        <v>123</v>
      </c>
      <c r="G529" t="str">
        <f t="shared" si="46"/>
        <v>2017</v>
      </c>
      <c r="H529" t="str">
        <f t="shared" si="43"/>
        <v>Action, Crime, Fantasy</v>
      </c>
      <c r="I529" t="str">
        <f t="shared" si="44"/>
        <v>What Happened to Monday</v>
      </c>
      <c r="J529" t="str">
        <f t="shared" si="45"/>
        <v>02:03:00</v>
      </c>
      <c r="K529" t="str" cm="1">
        <f t="array" ref="K529:M529">_xlfn.TEXTSPLIT(H529,",")</f>
        <v>Action</v>
      </c>
      <c r="L529" t="str">
        <v xml:space="preserve"> Crime</v>
      </c>
      <c r="M529" t="str">
        <v xml:space="preserve"> Fantasy</v>
      </c>
    </row>
    <row r="530" spans="1:13" ht="45" x14ac:dyDescent="0.25">
      <c r="A530" t="s">
        <v>1976</v>
      </c>
      <c r="B530">
        <v>-2019</v>
      </c>
      <c r="C530" s="1" t="s">
        <v>277</v>
      </c>
      <c r="D530">
        <v>7.1</v>
      </c>
      <c r="E530" s="2">
        <v>23081</v>
      </c>
      <c r="F530">
        <v>58</v>
      </c>
      <c r="G530" t="str">
        <f t="shared" si="46"/>
        <v>2019</v>
      </c>
      <c r="H530" t="str">
        <f t="shared" si="43"/>
        <v>Drama, Mystery, Sci-Fi</v>
      </c>
      <c r="I530" t="str">
        <f t="shared" si="44"/>
        <v>The Society</v>
      </c>
      <c r="J530" t="str">
        <f t="shared" si="45"/>
        <v>00:58:00</v>
      </c>
      <c r="K530" t="str" cm="1">
        <f t="array" ref="K530:M530">_xlfn.TEXTSPLIT(H530,",")</f>
        <v>Drama</v>
      </c>
      <c r="L530" t="str">
        <v xml:space="preserve"> Mystery</v>
      </c>
      <c r="M530" t="str">
        <v xml:space="preserve"> Sci-Fi</v>
      </c>
    </row>
    <row r="531" spans="1:13" ht="45" x14ac:dyDescent="0.25">
      <c r="A531" t="s">
        <v>1979</v>
      </c>
      <c r="B531" t="s">
        <v>356</v>
      </c>
      <c r="C531" s="1" t="s">
        <v>1710</v>
      </c>
      <c r="D531">
        <v>7.7</v>
      </c>
      <c r="E531" s="2">
        <v>42021</v>
      </c>
      <c r="F531">
        <v>42</v>
      </c>
      <c r="G531" t="str">
        <f t="shared" si="46"/>
        <v>2015</v>
      </c>
      <c r="H531" t="str">
        <f t="shared" si="43"/>
        <v>Adventure, Drama, Mystery</v>
      </c>
      <c r="I531" t="str">
        <f t="shared" si="44"/>
        <v>12 Monkeys</v>
      </c>
      <c r="J531" t="str">
        <f t="shared" si="45"/>
        <v>00:42:00</v>
      </c>
      <c r="K531" t="str" cm="1">
        <f t="array" ref="K531:M531">_xlfn.TEXTSPLIT(H531,",")</f>
        <v>Adventure</v>
      </c>
      <c r="L531" t="str">
        <v xml:space="preserve"> Drama</v>
      </c>
      <c r="M531" t="str">
        <v xml:space="preserve"> Mystery</v>
      </c>
    </row>
    <row r="532" spans="1:13" ht="45" x14ac:dyDescent="0.25">
      <c r="A532" t="s">
        <v>1982</v>
      </c>
      <c r="B532" t="s">
        <v>1983</v>
      </c>
      <c r="C532" s="1" t="s">
        <v>430</v>
      </c>
      <c r="D532">
        <v>8.1999999999999993</v>
      </c>
      <c r="E532" s="2">
        <v>45519</v>
      </c>
      <c r="F532">
        <v>60</v>
      </c>
      <c r="G532" t="str">
        <f t="shared" si="46"/>
        <v>2016</v>
      </c>
      <c r="H532" t="str">
        <f t="shared" si="43"/>
        <v>Action, Adventure, Comedy</v>
      </c>
      <c r="I532" t="str">
        <f t="shared" si="44"/>
        <v>Dirk Gently's Holistic Detective Agency</v>
      </c>
      <c r="J532" t="str">
        <f t="shared" si="45"/>
        <v>01:00:00</v>
      </c>
      <c r="K532" t="str" cm="1">
        <f t="array" ref="K532:M532">_xlfn.TEXTSPLIT(H532,",")</f>
        <v>Action</v>
      </c>
      <c r="L532" t="str">
        <v xml:space="preserve"> Adventure</v>
      </c>
      <c r="M532" t="str">
        <v xml:space="preserve"> Comedy</v>
      </c>
    </row>
    <row r="533" spans="1:13" ht="45" x14ac:dyDescent="0.25">
      <c r="A533" t="s">
        <v>1986</v>
      </c>
      <c r="B533">
        <v>-2019</v>
      </c>
      <c r="C533" s="1" t="s">
        <v>205</v>
      </c>
      <c r="D533">
        <v>7.2</v>
      </c>
      <c r="E533" s="2">
        <v>13196</v>
      </c>
      <c r="F533">
        <v>133</v>
      </c>
      <c r="G533" t="str">
        <f t="shared" si="46"/>
        <v>2019</v>
      </c>
      <c r="H533" t="str">
        <f t="shared" si="43"/>
        <v>Biography, Drama, History</v>
      </c>
      <c r="I533" t="str">
        <f t="shared" si="44"/>
        <v>The Best of Enemies</v>
      </c>
      <c r="J533" t="str">
        <f t="shared" si="45"/>
        <v>02:13:00</v>
      </c>
      <c r="K533" t="str" cm="1">
        <f t="array" ref="K533:M533">_xlfn.TEXTSPLIT(H533,",")</f>
        <v>Biography</v>
      </c>
      <c r="L533" t="str">
        <v xml:space="preserve"> Drama</v>
      </c>
      <c r="M533" t="str">
        <v xml:space="preserve"> History</v>
      </c>
    </row>
    <row r="534" spans="1:13" ht="45" x14ac:dyDescent="0.25">
      <c r="A534" t="s">
        <v>1990</v>
      </c>
      <c r="B534" t="s">
        <v>285</v>
      </c>
      <c r="C534" s="1" t="s">
        <v>15</v>
      </c>
      <c r="D534">
        <v>7.6</v>
      </c>
      <c r="E534" s="2">
        <v>39325</v>
      </c>
      <c r="F534">
        <v>24</v>
      </c>
      <c r="G534" t="str">
        <f t="shared" si="46"/>
        <v>2012</v>
      </c>
      <c r="H534" t="str">
        <f t="shared" si="43"/>
        <v>Animation, Action, Adventure</v>
      </c>
      <c r="I534" t="str">
        <f t="shared" si="44"/>
        <v>Sword Art Online</v>
      </c>
      <c r="J534" t="str">
        <f t="shared" si="45"/>
        <v>00:24:00</v>
      </c>
      <c r="K534" t="str" cm="1">
        <f t="array" ref="K534:M534">_xlfn.TEXTSPLIT(H534,",")</f>
        <v>Animation</v>
      </c>
      <c r="L534" t="str">
        <v xml:space="preserve"> Action</v>
      </c>
      <c r="M534" t="str">
        <v xml:space="preserve"> Adventure</v>
      </c>
    </row>
    <row r="535" spans="1:13" ht="45" x14ac:dyDescent="0.25">
      <c r="A535" t="s">
        <v>1993</v>
      </c>
      <c r="B535">
        <v>-2020</v>
      </c>
      <c r="C535" s="1" t="s">
        <v>20</v>
      </c>
      <c r="D535">
        <v>6.5</v>
      </c>
      <c r="E535" s="2">
        <v>32061</v>
      </c>
      <c r="F535">
        <v>93</v>
      </c>
      <c r="G535" t="str">
        <f t="shared" si="46"/>
        <v>2020</v>
      </c>
      <c r="H535" t="str">
        <f t="shared" si="43"/>
        <v>Drama, Horror, Thriller</v>
      </c>
      <c r="I535" t="str">
        <f t="shared" si="44"/>
        <v>His House</v>
      </c>
      <c r="J535" t="str">
        <f t="shared" si="45"/>
        <v>01:33:00</v>
      </c>
      <c r="K535" t="str" cm="1">
        <f t="array" ref="K535:M535">_xlfn.TEXTSPLIT(H535,",")</f>
        <v>Drama</v>
      </c>
      <c r="L535" t="str">
        <v xml:space="preserve"> Horror</v>
      </c>
      <c r="M535" t="str">
        <v xml:space="preserve"> Thriller</v>
      </c>
    </row>
    <row r="536" spans="1:13" ht="45" x14ac:dyDescent="0.25">
      <c r="A536" t="s">
        <v>1996</v>
      </c>
      <c r="B536" t="s">
        <v>281</v>
      </c>
      <c r="C536" s="1" t="s">
        <v>168</v>
      </c>
      <c r="D536">
        <v>3.8</v>
      </c>
      <c r="E536" s="2">
        <v>12889</v>
      </c>
      <c r="F536">
        <v>60</v>
      </c>
      <c r="G536" t="str">
        <f t="shared" si="46"/>
        <v>2018</v>
      </c>
      <c r="H536" t="str">
        <f t="shared" si="43"/>
        <v>Action, Adventure, Fantasy</v>
      </c>
      <c r="I536" t="str">
        <f t="shared" si="44"/>
        <v>Troy: Fall of a City</v>
      </c>
      <c r="J536" t="str">
        <f t="shared" si="45"/>
        <v>01:00:00</v>
      </c>
      <c r="K536" t="str" cm="1">
        <f t="array" ref="K536:M536">_xlfn.TEXTSPLIT(H536,",")</f>
        <v>Action</v>
      </c>
      <c r="L536" t="str">
        <v xml:space="preserve"> Adventure</v>
      </c>
      <c r="M536" t="str">
        <v xml:space="preserve"> Fantasy</v>
      </c>
    </row>
    <row r="537" spans="1:13" ht="30" x14ac:dyDescent="0.25">
      <c r="A537" t="s">
        <v>1999</v>
      </c>
      <c r="B537" t="s">
        <v>72</v>
      </c>
      <c r="C537" s="1" t="s">
        <v>2000</v>
      </c>
      <c r="D537">
        <v>8.5</v>
      </c>
      <c r="E537" s="2">
        <v>35544</v>
      </c>
      <c r="F537">
        <v>30</v>
      </c>
      <c r="G537" t="str">
        <f t="shared" si="46"/>
        <v>2011</v>
      </c>
      <c r="H537" t="str">
        <f t="shared" si="43"/>
        <v>Comedy, Reality-TV</v>
      </c>
      <c r="I537" t="str">
        <f t="shared" si="44"/>
        <v>Impractical Jokers</v>
      </c>
      <c r="J537" t="str">
        <f t="shared" si="45"/>
        <v>00:30:00</v>
      </c>
      <c r="K537" t="str" cm="1">
        <f t="array" ref="K537:L537">_xlfn.TEXTSPLIT(H537,",")</f>
        <v>Comedy</v>
      </c>
      <c r="L537" t="str">
        <v xml:space="preserve"> Reality-TV</v>
      </c>
    </row>
    <row r="538" spans="1:13" ht="30" x14ac:dyDescent="0.25">
      <c r="A538" t="s">
        <v>2003</v>
      </c>
      <c r="B538" t="s">
        <v>1017</v>
      </c>
      <c r="C538" s="1" t="s">
        <v>47</v>
      </c>
      <c r="D538">
        <v>7.6</v>
      </c>
      <c r="E538" s="2">
        <v>65718</v>
      </c>
      <c r="F538">
        <v>30</v>
      </c>
      <c r="G538" t="str">
        <f t="shared" si="46"/>
        <v>2015</v>
      </c>
      <c r="H538" t="str">
        <f t="shared" si="43"/>
        <v>Comedy</v>
      </c>
      <c r="I538" t="str">
        <f t="shared" si="44"/>
        <v>Unbreakable Kimmy Schmidt</v>
      </c>
      <c r="J538" t="str">
        <f t="shared" si="45"/>
        <v>00:30:00</v>
      </c>
      <c r="K538" t="str" cm="1">
        <f t="array" ref="K538">_xlfn.TEXTSPLIT(H538,",")</f>
        <v>Comedy</v>
      </c>
    </row>
    <row r="539" spans="1:13" ht="30" x14ac:dyDescent="0.25">
      <c r="A539" t="s">
        <v>2006</v>
      </c>
      <c r="B539">
        <v>-2021</v>
      </c>
      <c r="C539" s="1" t="s">
        <v>1318</v>
      </c>
      <c r="G539" t="str">
        <f t="shared" si="46"/>
        <v>2021</v>
      </c>
      <c r="H539" t="str">
        <f t="shared" si="43"/>
        <v>Drama, Western</v>
      </c>
      <c r="I539" t="str">
        <f t="shared" si="44"/>
        <v>The Harder They Fall</v>
      </c>
      <c r="J539" t="str">
        <f t="shared" si="45"/>
        <v>00:00:00</v>
      </c>
      <c r="K539" t="str" cm="1">
        <f t="array" ref="K539:L539">_xlfn.TEXTSPLIT(H539,",")</f>
        <v>Drama</v>
      </c>
      <c r="L539" t="str">
        <v xml:space="preserve"> Western</v>
      </c>
    </row>
    <row r="540" spans="1:13" ht="30" x14ac:dyDescent="0.25">
      <c r="A540" t="s">
        <v>2009</v>
      </c>
      <c r="B540">
        <v>-2017</v>
      </c>
      <c r="C540" s="1" t="s">
        <v>871</v>
      </c>
      <c r="D540">
        <v>6.7</v>
      </c>
      <c r="E540" s="2">
        <v>182505</v>
      </c>
      <c r="F540">
        <v>115</v>
      </c>
      <c r="G540" t="str">
        <f t="shared" si="46"/>
        <v>2017</v>
      </c>
      <c r="H540" t="str">
        <f t="shared" si="43"/>
        <v>Action, Thriller</v>
      </c>
      <c r="I540" t="str">
        <f t="shared" si="44"/>
        <v>Atomic Blonde</v>
      </c>
      <c r="J540" t="str">
        <f t="shared" si="45"/>
        <v>01:55:00</v>
      </c>
      <c r="K540" t="str" cm="1">
        <f t="array" ref="K540:L540">_xlfn.TEXTSPLIT(H540,",")</f>
        <v>Action</v>
      </c>
      <c r="L540" t="str">
        <v xml:space="preserve"> Thriller</v>
      </c>
    </row>
    <row r="541" spans="1:13" ht="45" x14ac:dyDescent="0.25">
      <c r="A541" t="s">
        <v>2013</v>
      </c>
      <c r="B541">
        <v>-2011</v>
      </c>
      <c r="C541" s="1" t="s">
        <v>25</v>
      </c>
      <c r="D541">
        <v>7.2</v>
      </c>
      <c r="E541" s="2">
        <v>245778</v>
      </c>
      <c r="F541">
        <v>107</v>
      </c>
      <c r="G541" t="str">
        <f t="shared" si="46"/>
        <v>2011</v>
      </c>
      <c r="H541" t="str">
        <f t="shared" si="43"/>
        <v>Animation, Adventure, Comedy</v>
      </c>
      <c r="I541" t="str">
        <f t="shared" si="44"/>
        <v>Rango</v>
      </c>
      <c r="J541" t="str">
        <f t="shared" si="45"/>
        <v>01:47:00</v>
      </c>
      <c r="K541" t="str" cm="1">
        <f t="array" ref="K541:M541">_xlfn.TEXTSPLIT(H541,",")</f>
        <v>Animation</v>
      </c>
      <c r="L541" t="str">
        <v xml:space="preserve"> Adventure</v>
      </c>
      <c r="M541" t="str">
        <v xml:space="preserve"> Comedy</v>
      </c>
    </row>
    <row r="542" spans="1:13" ht="45" x14ac:dyDescent="0.25">
      <c r="A542" t="s">
        <v>2017</v>
      </c>
      <c r="B542">
        <v>-2017</v>
      </c>
      <c r="C542" s="1" t="s">
        <v>164</v>
      </c>
      <c r="D542">
        <v>7.3</v>
      </c>
      <c r="E542" s="2">
        <v>94589</v>
      </c>
      <c r="F542">
        <v>50</v>
      </c>
      <c r="G542" t="str">
        <f t="shared" si="46"/>
        <v>2017</v>
      </c>
      <c r="H542" t="str">
        <f t="shared" si="43"/>
        <v>Action, Adventure, Crime</v>
      </c>
      <c r="I542" t="str">
        <f t="shared" si="44"/>
        <v>The Defenders</v>
      </c>
      <c r="J542" t="str">
        <f t="shared" si="45"/>
        <v>00:50:00</v>
      </c>
      <c r="K542" t="str" cm="1">
        <f t="array" ref="K542:M542">_xlfn.TEXTSPLIT(H542,",")</f>
        <v>Action</v>
      </c>
      <c r="L542" t="str">
        <v xml:space="preserve"> Adventure</v>
      </c>
      <c r="M542" t="str">
        <v xml:space="preserve"> Crime</v>
      </c>
    </row>
    <row r="543" spans="1:13" ht="45" x14ac:dyDescent="0.25">
      <c r="A543" t="s">
        <v>2020</v>
      </c>
      <c r="B543">
        <v>-2012</v>
      </c>
      <c r="C543" s="1" t="s">
        <v>641</v>
      </c>
      <c r="D543">
        <v>6.5</v>
      </c>
      <c r="E543" s="2">
        <v>103765</v>
      </c>
      <c r="F543">
        <v>101</v>
      </c>
      <c r="G543" t="str">
        <f t="shared" si="46"/>
        <v>2012</v>
      </c>
      <c r="H543" t="str">
        <f t="shared" si="43"/>
        <v>Drama, Mystery, Romance</v>
      </c>
      <c r="I543" t="str">
        <f t="shared" si="44"/>
        <v>The Lucky One</v>
      </c>
      <c r="J543" t="str">
        <f t="shared" si="45"/>
        <v>01:41:00</v>
      </c>
      <c r="K543" t="str" cm="1">
        <f t="array" ref="K543:M543">_xlfn.TEXTSPLIT(H543,",")</f>
        <v>Drama</v>
      </c>
      <c r="L543" t="str">
        <v xml:space="preserve"> Mystery</v>
      </c>
      <c r="M543" t="str">
        <v xml:space="preserve"> Romance</v>
      </c>
    </row>
    <row r="544" spans="1:13" ht="30" x14ac:dyDescent="0.25">
      <c r="A544" t="s">
        <v>2024</v>
      </c>
      <c r="B544" t="s">
        <v>1620</v>
      </c>
      <c r="C544" s="1" t="s">
        <v>2025</v>
      </c>
      <c r="D544">
        <v>6.6</v>
      </c>
      <c r="E544" s="2">
        <v>112354</v>
      </c>
      <c r="F544">
        <v>82</v>
      </c>
      <c r="G544" t="str">
        <f>MID(B544,6,4)</f>
        <v>2016</v>
      </c>
      <c r="H544" t="str">
        <f t="shared" si="43"/>
        <v>Horror, Thriller</v>
      </c>
      <c r="I544" t="str">
        <f t="shared" si="44"/>
        <v>Hush</v>
      </c>
      <c r="J544" t="str">
        <f t="shared" si="45"/>
        <v>01:22:00</v>
      </c>
      <c r="K544" t="str" cm="1">
        <f t="array" ref="K544:L544">_xlfn.TEXTSPLIT(H544,",")</f>
        <v>Horror</v>
      </c>
      <c r="L544" t="str">
        <v xml:space="preserve"> Thriller</v>
      </c>
    </row>
    <row r="545" spans="1:13" ht="45" x14ac:dyDescent="0.25">
      <c r="A545" t="s">
        <v>2028</v>
      </c>
      <c r="B545" t="s">
        <v>717</v>
      </c>
      <c r="C545" s="1" t="s">
        <v>96</v>
      </c>
      <c r="D545">
        <v>6.8</v>
      </c>
      <c r="E545" s="2">
        <v>23592</v>
      </c>
      <c r="F545">
        <v>60</v>
      </c>
      <c r="G545" t="str">
        <f t="shared" ref="G545:G553" si="47">MID(B545,2,4)</f>
        <v>2019</v>
      </c>
      <c r="H545" t="str">
        <f t="shared" si="43"/>
        <v>Drama, Fantasy, Horror</v>
      </c>
      <c r="I545" t="str">
        <f t="shared" si="44"/>
        <v>The Order</v>
      </c>
      <c r="J545" t="str">
        <f t="shared" si="45"/>
        <v>01:00:00</v>
      </c>
      <c r="K545" t="str" cm="1">
        <f t="array" ref="K545:M545">_xlfn.TEXTSPLIT(H545,",")</f>
        <v>Drama</v>
      </c>
      <c r="L545" t="str">
        <v xml:space="preserve"> Fantasy</v>
      </c>
      <c r="M545" t="str">
        <v xml:space="preserve"> Horror</v>
      </c>
    </row>
    <row r="546" spans="1:13" ht="30" x14ac:dyDescent="0.25">
      <c r="A546" t="s">
        <v>2031</v>
      </c>
      <c r="B546" t="s">
        <v>506</v>
      </c>
      <c r="C546" s="1" t="s">
        <v>1296</v>
      </c>
      <c r="D546">
        <v>7.8</v>
      </c>
      <c r="E546" s="2">
        <v>60032</v>
      </c>
      <c r="F546">
        <v>30</v>
      </c>
      <c r="G546" t="str">
        <f t="shared" si="47"/>
        <v>2017</v>
      </c>
      <c r="H546" t="str">
        <f t="shared" si="43"/>
        <v>Comedy, Horror</v>
      </c>
      <c r="I546" t="str">
        <f t="shared" si="44"/>
        <v>Santa Clarita Diet</v>
      </c>
      <c r="J546" t="str">
        <f t="shared" si="45"/>
        <v>00:30:00</v>
      </c>
      <c r="K546" t="str" cm="1">
        <f t="array" ref="K546:L546">_xlfn.TEXTSPLIT(H546,",")</f>
        <v>Comedy</v>
      </c>
      <c r="L546" t="str">
        <v xml:space="preserve"> Horror</v>
      </c>
    </row>
    <row r="547" spans="1:13" ht="30" x14ac:dyDescent="0.25">
      <c r="A547" t="s">
        <v>2034</v>
      </c>
      <c r="B547">
        <v>-2020</v>
      </c>
      <c r="C547" s="1" t="s">
        <v>86</v>
      </c>
      <c r="D547">
        <v>6.7</v>
      </c>
      <c r="E547" s="2">
        <v>37137</v>
      </c>
      <c r="F547">
        <v>116</v>
      </c>
      <c r="G547" t="str">
        <f t="shared" si="47"/>
        <v>2020</v>
      </c>
      <c r="H547" t="str">
        <f t="shared" si="43"/>
        <v>Drama</v>
      </c>
      <c r="I547" t="str">
        <f t="shared" si="44"/>
        <v>Hillbilly Elegy</v>
      </c>
      <c r="J547" t="str">
        <f t="shared" si="45"/>
        <v>01:56:00</v>
      </c>
      <c r="K547" t="str" cm="1">
        <f t="array" ref="K547">_xlfn.TEXTSPLIT(H547,",")</f>
        <v>Drama</v>
      </c>
    </row>
    <row r="548" spans="1:13" ht="45" x14ac:dyDescent="0.25">
      <c r="A548" t="s">
        <v>2037</v>
      </c>
      <c r="B548" t="s">
        <v>1415</v>
      </c>
      <c r="C548" s="1" t="s">
        <v>2038</v>
      </c>
      <c r="D548">
        <v>6.5</v>
      </c>
      <c r="E548" s="2">
        <v>24221</v>
      </c>
      <c r="F548">
        <v>45</v>
      </c>
      <c r="G548" t="str">
        <f t="shared" si="47"/>
        <v>2018</v>
      </c>
      <c r="H548" t="str">
        <f t="shared" si="43"/>
        <v>Comedy, Drama, Thriller</v>
      </c>
      <c r="I548" t="str">
        <f t="shared" si="44"/>
        <v>Insatiable</v>
      </c>
      <c r="J548" t="str">
        <f t="shared" si="45"/>
        <v>00:45:00</v>
      </c>
      <c r="K548" t="str" cm="1">
        <f t="array" ref="K548:M548">_xlfn.TEXTSPLIT(H548,",")</f>
        <v>Comedy</v>
      </c>
      <c r="L548" t="str">
        <v xml:space="preserve"> Drama</v>
      </c>
      <c r="M548" t="str">
        <v xml:space="preserve"> Thriller</v>
      </c>
    </row>
    <row r="549" spans="1:13" ht="45" x14ac:dyDescent="0.25">
      <c r="A549" t="s">
        <v>2041</v>
      </c>
      <c r="B549">
        <v>-2001</v>
      </c>
      <c r="C549" s="1" t="s">
        <v>430</v>
      </c>
      <c r="D549">
        <v>5.5</v>
      </c>
      <c r="E549" s="2">
        <v>111413</v>
      </c>
      <c r="F549">
        <v>88</v>
      </c>
      <c r="G549" t="str">
        <f t="shared" si="47"/>
        <v>2001</v>
      </c>
      <c r="H549" t="str">
        <f t="shared" si="43"/>
        <v>Action, Adventure, Comedy</v>
      </c>
      <c r="I549" t="str">
        <f t="shared" si="44"/>
        <v>Spy Kids</v>
      </c>
      <c r="J549" t="str">
        <f t="shared" si="45"/>
        <v>01:28:00</v>
      </c>
      <c r="K549" t="str" cm="1">
        <f t="array" ref="K549:M549">_xlfn.TEXTSPLIT(H549,",")</f>
        <v>Action</v>
      </c>
      <c r="L549" t="str">
        <v xml:space="preserve"> Adventure</v>
      </c>
      <c r="M549" t="str">
        <v xml:space="preserve"> Comedy</v>
      </c>
    </row>
    <row r="550" spans="1:13" ht="45" x14ac:dyDescent="0.25">
      <c r="A550" t="s">
        <v>2045</v>
      </c>
      <c r="B550" t="s">
        <v>218</v>
      </c>
      <c r="C550" s="1" t="s">
        <v>650</v>
      </c>
      <c r="D550">
        <v>8.4</v>
      </c>
      <c r="E550" s="2">
        <v>27816</v>
      </c>
      <c r="F550">
        <v>22</v>
      </c>
      <c r="G550" t="str">
        <f t="shared" si="47"/>
        <v>2005</v>
      </c>
      <c r="H550" t="str">
        <f t="shared" si="43"/>
        <v>Animation, Action, Comedy</v>
      </c>
      <c r="I550" t="str">
        <f t="shared" si="44"/>
        <v>The Boondocks</v>
      </c>
      <c r="J550" t="str">
        <f t="shared" si="45"/>
        <v>00:22:00</v>
      </c>
      <c r="K550" t="str" cm="1">
        <f t="array" ref="K550:M550">_xlfn.TEXTSPLIT(H550,",")</f>
        <v>Animation</v>
      </c>
      <c r="L550" t="str">
        <v xml:space="preserve"> Action</v>
      </c>
      <c r="M550" t="str">
        <v xml:space="preserve"> Comedy</v>
      </c>
    </row>
    <row r="551" spans="1:13" ht="45" x14ac:dyDescent="0.25">
      <c r="A551" t="s">
        <v>2048</v>
      </c>
      <c r="B551">
        <v>-2013</v>
      </c>
      <c r="C551" s="1" t="s">
        <v>1913</v>
      </c>
      <c r="D551">
        <v>6.3</v>
      </c>
      <c r="E551" s="2">
        <v>211395</v>
      </c>
      <c r="F551">
        <v>131</v>
      </c>
      <c r="G551" t="str">
        <f t="shared" si="47"/>
        <v>2013</v>
      </c>
      <c r="H551" t="str">
        <f t="shared" si="43"/>
        <v>Action, Drama, Thriller</v>
      </c>
      <c r="I551" t="str">
        <f t="shared" si="44"/>
        <v>White House Down</v>
      </c>
      <c r="J551" t="str">
        <f t="shared" si="45"/>
        <v>02:11:00</v>
      </c>
      <c r="K551" t="str" cm="1">
        <f t="array" ref="K551:M551">_xlfn.TEXTSPLIT(H551,",")</f>
        <v>Action</v>
      </c>
      <c r="L551" t="str">
        <v xml:space="preserve"> Drama</v>
      </c>
      <c r="M551" t="str">
        <v xml:space="preserve"> Thriller</v>
      </c>
    </row>
    <row r="552" spans="1:13" ht="45" x14ac:dyDescent="0.25">
      <c r="A552" t="s">
        <v>2052</v>
      </c>
      <c r="B552" t="s">
        <v>735</v>
      </c>
      <c r="C552" s="1" t="s">
        <v>96</v>
      </c>
      <c r="D552">
        <v>7.1</v>
      </c>
      <c r="E552" s="2">
        <v>37861</v>
      </c>
      <c r="F552">
        <v>46</v>
      </c>
      <c r="G552" t="str">
        <f t="shared" si="47"/>
        <v>2013</v>
      </c>
      <c r="H552" t="str">
        <f t="shared" si="43"/>
        <v>Drama, Fantasy, Horror</v>
      </c>
      <c r="I552" t="str">
        <f t="shared" si="44"/>
        <v>Hemlock Grove</v>
      </c>
      <c r="J552" t="str">
        <f t="shared" si="45"/>
        <v>00:46:00</v>
      </c>
      <c r="K552" t="str" cm="1">
        <f t="array" ref="K552:M552">_xlfn.TEXTSPLIT(H552,",")</f>
        <v>Drama</v>
      </c>
      <c r="L552" t="str">
        <v xml:space="preserve"> Fantasy</v>
      </c>
      <c r="M552" t="str">
        <v xml:space="preserve"> Horror</v>
      </c>
    </row>
    <row r="553" spans="1:13" ht="45" x14ac:dyDescent="0.25">
      <c r="A553" t="s">
        <v>2055</v>
      </c>
      <c r="B553" t="s">
        <v>2056</v>
      </c>
      <c r="C553" s="1" t="s">
        <v>2057</v>
      </c>
      <c r="D553">
        <v>6.5</v>
      </c>
      <c r="E553" s="2">
        <v>20874</v>
      </c>
      <c r="F553">
        <v>30</v>
      </c>
      <c r="G553" t="str">
        <f t="shared" si="47"/>
        <v>1993</v>
      </c>
      <c r="H553" t="str">
        <f t="shared" si="43"/>
        <v>Action, Adventure, Family</v>
      </c>
      <c r="I553" t="str">
        <f t="shared" si="44"/>
        <v>Mighty Morphin Power Rangers</v>
      </c>
      <c r="J553" t="str">
        <f t="shared" si="45"/>
        <v>00:30:00</v>
      </c>
      <c r="K553" t="str" cm="1">
        <f t="array" ref="K553:M553">_xlfn.TEXTSPLIT(H553,",")</f>
        <v>Action</v>
      </c>
      <c r="L553" t="str">
        <v xml:space="preserve"> Adventure</v>
      </c>
      <c r="M553" t="str">
        <v xml:space="preserve"> Family</v>
      </c>
    </row>
    <row r="554" spans="1:13" ht="30" x14ac:dyDescent="0.25">
      <c r="A554" t="s">
        <v>2060</v>
      </c>
      <c r="B554" t="s">
        <v>2061</v>
      </c>
      <c r="C554" s="1" t="s">
        <v>1042</v>
      </c>
      <c r="D554">
        <v>5</v>
      </c>
      <c r="E554">
        <v>615</v>
      </c>
      <c r="G554" t="str">
        <f>MID(B554,7,4)</f>
        <v>2019</v>
      </c>
      <c r="H554" t="str">
        <f t="shared" si="43"/>
        <v>Reality-TV</v>
      </c>
      <c r="I554" t="str">
        <f t="shared" si="44"/>
        <v>Love Island</v>
      </c>
      <c r="J554" t="str">
        <f t="shared" si="45"/>
        <v>00:00:00</v>
      </c>
      <c r="K554" t="str" cm="1">
        <f t="array" ref="K554">_xlfn.TEXTSPLIT(H554,",")</f>
        <v>Reality-TV</v>
      </c>
    </row>
    <row r="555" spans="1:13" ht="30" x14ac:dyDescent="0.25">
      <c r="A555" t="s">
        <v>2064</v>
      </c>
      <c r="B555">
        <v>-2016</v>
      </c>
      <c r="C555" s="1" t="s">
        <v>91</v>
      </c>
      <c r="D555">
        <v>7.6</v>
      </c>
      <c r="E555" s="2">
        <v>32877</v>
      </c>
      <c r="F555">
        <v>370</v>
      </c>
      <c r="G555" t="str">
        <f t="shared" ref="G555:G590" si="48">MID(B555,2,4)</f>
        <v>2016</v>
      </c>
      <c r="H555" t="str">
        <f t="shared" si="43"/>
        <v>Comedy, Drama</v>
      </c>
      <c r="I555" t="str">
        <f t="shared" si="44"/>
        <v>Gilmore Girls: A Year in the Life</v>
      </c>
      <c r="J555" t="str">
        <f t="shared" si="45"/>
        <v>06:10:00</v>
      </c>
      <c r="K555" t="str" cm="1">
        <f t="array" ref="K555:L555">_xlfn.TEXTSPLIT(H555,",")</f>
        <v>Comedy</v>
      </c>
      <c r="L555" t="str">
        <v xml:space="preserve"> Drama</v>
      </c>
    </row>
    <row r="556" spans="1:13" ht="45" x14ac:dyDescent="0.25">
      <c r="A556" t="s">
        <v>2067</v>
      </c>
      <c r="B556">
        <v>-2021</v>
      </c>
      <c r="C556" s="1" t="s">
        <v>68</v>
      </c>
      <c r="D556">
        <v>5.2</v>
      </c>
      <c r="E556">
        <v>294</v>
      </c>
      <c r="F556">
        <v>112</v>
      </c>
      <c r="G556" t="str">
        <f t="shared" si="48"/>
        <v>2021</v>
      </c>
      <c r="H556" t="str">
        <f t="shared" si="43"/>
        <v>Comedy, Drama, Romance</v>
      </c>
      <c r="I556" t="str">
        <f t="shared" si="44"/>
        <v>A Perfect Fit</v>
      </c>
      <c r="J556" t="str">
        <f t="shared" si="45"/>
        <v>01:52:00</v>
      </c>
      <c r="K556" t="str" cm="1">
        <f t="array" ref="K556:M556">_xlfn.TEXTSPLIT(H556,",")</f>
        <v>Comedy</v>
      </c>
      <c r="L556" t="str">
        <v xml:space="preserve"> Drama</v>
      </c>
      <c r="M556" t="str">
        <v xml:space="preserve"> Romance</v>
      </c>
    </row>
    <row r="557" spans="1:13" ht="30" x14ac:dyDescent="0.25">
      <c r="A557" t="s">
        <v>2070</v>
      </c>
      <c r="B557">
        <v>-2009</v>
      </c>
      <c r="C557" s="1" t="s">
        <v>636</v>
      </c>
      <c r="D557">
        <v>4.4000000000000004</v>
      </c>
      <c r="E557" s="2">
        <v>75214</v>
      </c>
      <c r="F557">
        <v>92</v>
      </c>
      <c r="G557" t="str">
        <f t="shared" si="48"/>
        <v>2009</v>
      </c>
      <c r="H557" t="str">
        <f t="shared" si="43"/>
        <v>Horror</v>
      </c>
      <c r="I557" t="str">
        <f t="shared" si="44"/>
        <v>The Human Centipede (First Sequence)</v>
      </c>
      <c r="J557" t="str">
        <f t="shared" si="45"/>
        <v>01:32:00</v>
      </c>
      <c r="K557" t="str" cm="1">
        <f t="array" ref="K557">_xlfn.TEXTSPLIT(H557,",")</f>
        <v>Horror</v>
      </c>
    </row>
    <row r="558" spans="1:13" ht="30" x14ac:dyDescent="0.25">
      <c r="A558" t="s">
        <v>2074</v>
      </c>
      <c r="B558" t="s">
        <v>281</v>
      </c>
      <c r="C558" s="1" t="s">
        <v>816</v>
      </c>
      <c r="D558">
        <v>8</v>
      </c>
      <c r="E558" s="2">
        <v>7568</v>
      </c>
      <c r="F558">
        <v>18</v>
      </c>
      <c r="G558" t="str">
        <f t="shared" si="48"/>
        <v>2018</v>
      </c>
      <c r="H558" t="str">
        <f t="shared" si="43"/>
        <v>Documentary</v>
      </c>
      <c r="I558" t="str">
        <f t="shared" si="44"/>
        <v>Explained</v>
      </c>
      <c r="J558" t="str">
        <f t="shared" si="45"/>
        <v>00:18:00</v>
      </c>
      <c r="K558" t="str" cm="1">
        <f t="array" ref="K558">_xlfn.TEXTSPLIT(H558,",")</f>
        <v>Documentary</v>
      </c>
    </row>
    <row r="559" spans="1:13" ht="30" x14ac:dyDescent="0.25">
      <c r="A559" t="s">
        <v>2077</v>
      </c>
      <c r="B559" t="s">
        <v>51</v>
      </c>
      <c r="C559" s="1" t="s">
        <v>1411</v>
      </c>
      <c r="D559">
        <v>7.7</v>
      </c>
      <c r="E559" s="2">
        <v>5160</v>
      </c>
      <c r="F559">
        <v>48</v>
      </c>
      <c r="G559" t="str">
        <f t="shared" si="48"/>
        <v>2019</v>
      </c>
      <c r="H559" t="str">
        <f t="shared" si="43"/>
        <v>Biography, Drama</v>
      </c>
      <c r="I559" t="str">
        <f t="shared" si="44"/>
        <v>Zenra kantoku</v>
      </c>
      <c r="J559" t="str">
        <f t="shared" si="45"/>
        <v>00:48:00</v>
      </c>
      <c r="K559" t="str" cm="1">
        <f t="array" ref="K559:L559">_xlfn.TEXTSPLIT(H559,",")</f>
        <v>Biography</v>
      </c>
      <c r="L559" t="str">
        <v xml:space="preserve"> Drama</v>
      </c>
    </row>
    <row r="560" spans="1:13" ht="45" x14ac:dyDescent="0.25">
      <c r="A560" t="s">
        <v>2080</v>
      </c>
      <c r="B560">
        <v>-2017</v>
      </c>
      <c r="C560" s="1" t="s">
        <v>25</v>
      </c>
      <c r="D560">
        <v>6.7</v>
      </c>
      <c r="E560" s="2">
        <v>83135</v>
      </c>
      <c r="F560">
        <v>102</v>
      </c>
      <c r="G560" t="str">
        <f t="shared" si="48"/>
        <v>2017</v>
      </c>
      <c r="H560" t="str">
        <f t="shared" si="43"/>
        <v>Animation, Adventure, Comedy</v>
      </c>
      <c r="I560" t="str">
        <f t="shared" si="44"/>
        <v>Cars 3</v>
      </c>
      <c r="J560" t="str">
        <f t="shared" si="45"/>
        <v>01:42:00</v>
      </c>
      <c r="K560" t="str" cm="1">
        <f t="array" ref="K560:M560">_xlfn.TEXTSPLIT(H560,",")</f>
        <v>Animation</v>
      </c>
      <c r="L560" t="str">
        <v xml:space="preserve"> Adventure</v>
      </c>
      <c r="M560" t="str">
        <v xml:space="preserve"> Comedy</v>
      </c>
    </row>
    <row r="561" spans="1:13" ht="30" x14ac:dyDescent="0.25">
      <c r="A561" t="s">
        <v>2084</v>
      </c>
      <c r="B561">
        <v>-2015</v>
      </c>
      <c r="C561" s="1" t="s">
        <v>34</v>
      </c>
      <c r="D561">
        <v>7.4</v>
      </c>
      <c r="E561" s="2">
        <v>223775</v>
      </c>
      <c r="F561">
        <v>124</v>
      </c>
      <c r="G561" t="str">
        <f t="shared" si="48"/>
        <v>2015</v>
      </c>
      <c r="H561" t="str">
        <f t="shared" si="43"/>
        <v>Action, Crime, Drama</v>
      </c>
      <c r="I561" t="str">
        <f t="shared" si="44"/>
        <v>Southpaw</v>
      </c>
      <c r="J561" t="str">
        <f t="shared" si="45"/>
        <v>02:04:00</v>
      </c>
      <c r="K561" t="str" cm="1">
        <f t="array" ref="K561:M561">_xlfn.TEXTSPLIT(H561,",")</f>
        <v>Action</v>
      </c>
      <c r="L561" t="str">
        <v xml:space="preserve"> Crime</v>
      </c>
      <c r="M561" t="str">
        <v xml:space="preserve"> Drama</v>
      </c>
    </row>
    <row r="562" spans="1:13" ht="45" x14ac:dyDescent="0.25">
      <c r="A562" t="s">
        <v>2088</v>
      </c>
      <c r="B562" t="s">
        <v>281</v>
      </c>
      <c r="C562" s="1" t="s">
        <v>15</v>
      </c>
      <c r="D562">
        <v>7.2</v>
      </c>
      <c r="E562" s="2">
        <v>51002</v>
      </c>
      <c r="F562">
        <v>30</v>
      </c>
      <c r="G562" t="str">
        <f t="shared" si="48"/>
        <v>2018</v>
      </c>
      <c r="H562" t="str">
        <f t="shared" si="43"/>
        <v>Animation, Action, Adventure</v>
      </c>
      <c r="I562" t="str">
        <f t="shared" si="44"/>
        <v>Disenchantment</v>
      </c>
      <c r="J562" t="str">
        <f t="shared" si="45"/>
        <v>00:30:00</v>
      </c>
      <c r="K562" t="str" cm="1">
        <f t="array" ref="K562:M562">_xlfn.TEXTSPLIT(H562,",")</f>
        <v>Animation</v>
      </c>
      <c r="L562" t="str">
        <v xml:space="preserve"> Action</v>
      </c>
      <c r="M562" t="str">
        <v xml:space="preserve"> Adventure</v>
      </c>
    </row>
    <row r="563" spans="1:13" ht="30" x14ac:dyDescent="0.25">
      <c r="A563" t="s">
        <v>2091</v>
      </c>
      <c r="B563">
        <v>-2021</v>
      </c>
      <c r="C563" s="1" t="s">
        <v>104</v>
      </c>
      <c r="F563">
        <v>112</v>
      </c>
      <c r="G563" t="str">
        <f t="shared" si="48"/>
        <v>2021</v>
      </c>
      <c r="H563" t="str">
        <f t="shared" si="43"/>
        <v>Comedy, Romance</v>
      </c>
      <c r="I563" t="str">
        <f t="shared" si="44"/>
        <v>The Kissing Booth 3</v>
      </c>
      <c r="J563" t="str">
        <f t="shared" si="45"/>
        <v>01:52:00</v>
      </c>
      <c r="K563" t="str" cm="1">
        <f t="array" ref="K563:L563">_xlfn.TEXTSPLIT(H563,",")</f>
        <v>Comedy</v>
      </c>
      <c r="L563" t="str">
        <v xml:space="preserve"> Romance</v>
      </c>
    </row>
    <row r="564" spans="1:13" ht="45" x14ac:dyDescent="0.25">
      <c r="A564" t="s">
        <v>2094</v>
      </c>
      <c r="B564">
        <v>-2010</v>
      </c>
      <c r="C564" s="1" t="s">
        <v>55</v>
      </c>
      <c r="D564">
        <v>6.7</v>
      </c>
      <c r="E564" s="2">
        <v>250321</v>
      </c>
      <c r="F564">
        <v>117</v>
      </c>
      <c r="G564" t="str">
        <f t="shared" si="48"/>
        <v>2010</v>
      </c>
      <c r="H564" t="str">
        <f t="shared" si="43"/>
        <v>Action, Adventure, Thriller</v>
      </c>
      <c r="I564" t="str">
        <f t="shared" si="44"/>
        <v>The A-Team</v>
      </c>
      <c r="J564" t="str">
        <f t="shared" si="45"/>
        <v>01:57:00</v>
      </c>
      <c r="K564" t="str" cm="1">
        <f t="array" ref="K564:M564">_xlfn.TEXTSPLIT(H564,",")</f>
        <v>Action</v>
      </c>
      <c r="L564" t="str">
        <v xml:space="preserve"> Adventure</v>
      </c>
      <c r="M564" t="str">
        <v xml:space="preserve"> Thriller</v>
      </c>
    </row>
    <row r="565" spans="1:13" ht="30" x14ac:dyDescent="0.25">
      <c r="A565" t="s">
        <v>2098</v>
      </c>
      <c r="B565">
        <v>-2019</v>
      </c>
      <c r="C565" s="1" t="s">
        <v>2099</v>
      </c>
      <c r="D565">
        <v>6.2</v>
      </c>
      <c r="E565" s="2">
        <v>44980</v>
      </c>
      <c r="F565">
        <v>115</v>
      </c>
      <c r="G565" t="str">
        <f t="shared" si="48"/>
        <v>2019</v>
      </c>
      <c r="H565" t="str">
        <f t="shared" si="43"/>
        <v>Crime, Mystery, Sci-Fi</v>
      </c>
      <c r="I565" t="str">
        <f t="shared" si="44"/>
        <v>In the Shadow of the Moon</v>
      </c>
      <c r="J565" t="str">
        <f t="shared" si="45"/>
        <v>01:55:00</v>
      </c>
      <c r="K565" t="str" cm="1">
        <f t="array" ref="K565:M565">_xlfn.TEXTSPLIT(H565,",")</f>
        <v>Crime</v>
      </c>
      <c r="L565" t="str">
        <v xml:space="preserve"> Mystery</v>
      </c>
      <c r="M565" t="str">
        <v xml:space="preserve"> Sci-Fi</v>
      </c>
    </row>
    <row r="566" spans="1:13" ht="45" x14ac:dyDescent="0.25">
      <c r="A566" t="s">
        <v>2102</v>
      </c>
      <c r="B566" t="s">
        <v>124</v>
      </c>
      <c r="C566" s="1" t="s">
        <v>15</v>
      </c>
      <c r="D566">
        <v>8.1999999999999993</v>
      </c>
      <c r="E566" s="2">
        <v>28064</v>
      </c>
      <c r="F566">
        <v>11</v>
      </c>
      <c r="G566" t="str">
        <f t="shared" si="48"/>
        <v>2013</v>
      </c>
      <c r="H566" t="str">
        <f t="shared" si="43"/>
        <v>Animation, Action, Adventure</v>
      </c>
      <c r="I566" t="str">
        <f t="shared" si="44"/>
        <v>Steven Universe</v>
      </c>
      <c r="J566" t="str">
        <f t="shared" si="45"/>
        <v>00:11:00</v>
      </c>
      <c r="K566" t="str" cm="1">
        <f t="array" ref="K566:M566">_xlfn.TEXTSPLIT(H566,",")</f>
        <v>Animation</v>
      </c>
      <c r="L566" t="str">
        <v xml:space="preserve"> Action</v>
      </c>
      <c r="M566" t="str">
        <v xml:space="preserve"> Adventure</v>
      </c>
    </row>
    <row r="567" spans="1:13" ht="45" x14ac:dyDescent="0.25">
      <c r="A567" t="s">
        <v>2105</v>
      </c>
      <c r="B567">
        <v>-2021</v>
      </c>
      <c r="C567" s="1" t="s">
        <v>168</v>
      </c>
      <c r="D567">
        <v>5.4</v>
      </c>
      <c r="E567" s="2">
        <v>37342</v>
      </c>
      <c r="F567">
        <v>114</v>
      </c>
      <c r="G567" t="str">
        <f t="shared" si="48"/>
        <v>2021</v>
      </c>
      <c r="H567" t="str">
        <f t="shared" si="43"/>
        <v>Action, Adventure, Fantasy</v>
      </c>
      <c r="I567" t="str">
        <f t="shared" si="44"/>
        <v>Outside the Wire</v>
      </c>
      <c r="J567" t="str">
        <f t="shared" si="45"/>
        <v>01:54:00</v>
      </c>
      <c r="K567" t="str" cm="1">
        <f t="array" ref="K567:M567">_xlfn.TEXTSPLIT(H567,",")</f>
        <v>Action</v>
      </c>
      <c r="L567" t="str">
        <v xml:space="preserve"> Adventure</v>
      </c>
      <c r="M567" t="str">
        <v xml:space="preserve"> Fantasy</v>
      </c>
    </row>
    <row r="568" spans="1:13" ht="30" x14ac:dyDescent="0.25">
      <c r="A568" t="s">
        <v>2108</v>
      </c>
      <c r="B568">
        <v>-2016</v>
      </c>
      <c r="C568" s="1" t="s">
        <v>38</v>
      </c>
      <c r="D568">
        <v>5.5</v>
      </c>
      <c r="E568" s="2">
        <v>11129</v>
      </c>
      <c r="F568">
        <v>94</v>
      </c>
      <c r="G568" t="str">
        <f t="shared" si="48"/>
        <v>2016</v>
      </c>
      <c r="H568" t="str">
        <f t="shared" si="43"/>
        <v>Drama, Romance</v>
      </c>
      <c r="I568" t="str">
        <f t="shared" si="44"/>
        <v>Below Her Mouth</v>
      </c>
      <c r="J568" t="str">
        <f t="shared" si="45"/>
        <v>01:34:00</v>
      </c>
      <c r="K568" t="str" cm="1">
        <f t="array" ref="K568:L568">_xlfn.TEXTSPLIT(H568,",")</f>
        <v>Drama</v>
      </c>
      <c r="L568" t="str">
        <v xml:space="preserve"> Romance</v>
      </c>
    </row>
    <row r="569" spans="1:13" ht="45" x14ac:dyDescent="0.25">
      <c r="A569" t="s">
        <v>2111</v>
      </c>
      <c r="B569" t="s">
        <v>281</v>
      </c>
      <c r="C569" s="1" t="s">
        <v>60</v>
      </c>
      <c r="D569">
        <v>7.7</v>
      </c>
      <c r="E569" s="2">
        <v>2703</v>
      </c>
      <c r="F569">
        <v>45</v>
      </c>
      <c r="G569" t="str">
        <f t="shared" si="48"/>
        <v>2018</v>
      </c>
      <c r="H569" t="str">
        <f t="shared" si="43"/>
        <v>Crime, Drama, Fantasy</v>
      </c>
      <c r="I569" t="str">
        <f t="shared" si="44"/>
        <v>Girl From Nowhere</v>
      </c>
      <c r="J569" t="str">
        <f t="shared" si="45"/>
        <v>00:45:00</v>
      </c>
      <c r="K569" t="str" cm="1">
        <f t="array" ref="K569:M569">_xlfn.TEXTSPLIT(H569,",")</f>
        <v>Crime</v>
      </c>
      <c r="L569" t="str">
        <v xml:space="preserve"> Drama</v>
      </c>
      <c r="M569" t="str">
        <v xml:space="preserve"> Fantasy</v>
      </c>
    </row>
    <row r="570" spans="1:13" ht="45" x14ac:dyDescent="0.25">
      <c r="A570" t="s">
        <v>2114</v>
      </c>
      <c r="B570">
        <v>-2012</v>
      </c>
      <c r="C570" s="1" t="s">
        <v>2115</v>
      </c>
      <c r="D570">
        <v>6.3</v>
      </c>
      <c r="E570" s="2">
        <v>179783</v>
      </c>
      <c r="F570">
        <v>103</v>
      </c>
      <c r="G570" t="str">
        <f t="shared" si="48"/>
        <v>2012</v>
      </c>
      <c r="H570" t="str">
        <f t="shared" si="43"/>
        <v>Action, Comedy, Romance</v>
      </c>
      <c r="I570" t="str">
        <f t="shared" si="44"/>
        <v>This Means War</v>
      </c>
      <c r="J570" t="str">
        <f t="shared" si="45"/>
        <v>01:43:00</v>
      </c>
      <c r="K570" t="str" cm="1">
        <f t="array" ref="K570:M570">_xlfn.TEXTSPLIT(H570,",")</f>
        <v>Action</v>
      </c>
      <c r="L570" t="str">
        <v xml:space="preserve"> Comedy</v>
      </c>
      <c r="M570" t="str">
        <v xml:space="preserve"> Romance</v>
      </c>
    </row>
    <row r="571" spans="1:13" ht="45" x14ac:dyDescent="0.25">
      <c r="A571" t="s">
        <v>2119</v>
      </c>
      <c r="B571">
        <v>-2019</v>
      </c>
      <c r="C571" s="1" t="s">
        <v>316</v>
      </c>
      <c r="D571">
        <v>6.4</v>
      </c>
      <c r="E571" s="2">
        <v>48354</v>
      </c>
      <c r="F571">
        <v>111</v>
      </c>
      <c r="G571" t="str">
        <f t="shared" si="48"/>
        <v>2019</v>
      </c>
      <c r="H571" t="str">
        <f t="shared" si="43"/>
        <v>Action, Comedy, Crime</v>
      </c>
      <c r="I571" t="str">
        <f t="shared" si="44"/>
        <v>Shaft</v>
      </c>
      <c r="J571" t="str">
        <f t="shared" si="45"/>
        <v>01:51:00</v>
      </c>
      <c r="K571" t="str" cm="1">
        <f t="array" ref="K571:M571">_xlfn.TEXTSPLIT(H571,",")</f>
        <v>Action</v>
      </c>
      <c r="L571" t="str">
        <v xml:space="preserve"> Comedy</v>
      </c>
      <c r="M571" t="str">
        <v xml:space="preserve"> Crime</v>
      </c>
    </row>
    <row r="572" spans="1:13" ht="45" x14ac:dyDescent="0.25">
      <c r="A572" t="s">
        <v>2123</v>
      </c>
      <c r="B572">
        <v>-1962</v>
      </c>
      <c r="C572" s="1" t="s">
        <v>2124</v>
      </c>
      <c r="D572">
        <v>8.3000000000000007</v>
      </c>
      <c r="E572" s="2">
        <v>276605</v>
      </c>
      <c r="F572">
        <v>228</v>
      </c>
      <c r="G572" t="str">
        <f t="shared" si="48"/>
        <v>1962</v>
      </c>
      <c r="H572" t="str">
        <f t="shared" si="43"/>
        <v>Adventure, Biography, Drama</v>
      </c>
      <c r="I572" t="str">
        <f t="shared" si="44"/>
        <v>Lawrence of Arabia</v>
      </c>
      <c r="J572" t="str">
        <f t="shared" si="45"/>
        <v>03:48:00</v>
      </c>
      <c r="K572" t="str" cm="1">
        <f t="array" ref="K572:M572">_xlfn.TEXTSPLIT(H572,",")</f>
        <v>Adventure</v>
      </c>
      <c r="L572" t="str">
        <v xml:space="preserve"> Biography</v>
      </c>
      <c r="M572" t="str">
        <v xml:space="preserve"> Drama</v>
      </c>
    </row>
    <row r="573" spans="1:13" ht="30" x14ac:dyDescent="0.25">
      <c r="A573" t="s">
        <v>2128</v>
      </c>
      <c r="B573">
        <v>-1996</v>
      </c>
      <c r="C573" s="1" t="s">
        <v>2129</v>
      </c>
      <c r="D573">
        <v>6.3</v>
      </c>
      <c r="E573" s="2">
        <v>215049</v>
      </c>
      <c r="F573">
        <v>106</v>
      </c>
      <c r="G573" t="str">
        <f t="shared" si="48"/>
        <v>1996</v>
      </c>
      <c r="H573" t="str">
        <f t="shared" si="43"/>
        <v>Comedy, Sci-Fi</v>
      </c>
      <c r="I573" t="str">
        <f t="shared" si="44"/>
        <v>Mars Attacks!</v>
      </c>
      <c r="J573" t="str">
        <f t="shared" si="45"/>
        <v>01:46:00</v>
      </c>
      <c r="K573" t="str" cm="1">
        <f t="array" ref="K573:L573">_xlfn.TEXTSPLIT(H573,",")</f>
        <v>Comedy</v>
      </c>
      <c r="L573" t="str">
        <v xml:space="preserve"> Sci-Fi</v>
      </c>
    </row>
    <row r="574" spans="1:13" ht="45" x14ac:dyDescent="0.25">
      <c r="A574" t="s">
        <v>2133</v>
      </c>
      <c r="B574" t="s">
        <v>356</v>
      </c>
      <c r="C574" s="1" t="s">
        <v>205</v>
      </c>
      <c r="D574">
        <v>7.9</v>
      </c>
      <c r="E574" s="2">
        <v>14803</v>
      </c>
      <c r="F574">
        <v>52</v>
      </c>
      <c r="G574" t="str">
        <f t="shared" si="48"/>
        <v>2015</v>
      </c>
      <c r="H574" t="str">
        <f t="shared" si="43"/>
        <v>Biography, Drama, History</v>
      </c>
      <c r="I574" t="str">
        <f t="shared" si="44"/>
        <v>Versailles</v>
      </c>
      <c r="J574" t="str">
        <f t="shared" si="45"/>
        <v>00:52:00</v>
      </c>
      <c r="K574" t="str" cm="1">
        <f t="array" ref="K574:M574">_xlfn.TEXTSPLIT(H574,",")</f>
        <v>Biography</v>
      </c>
      <c r="L574" t="str">
        <v xml:space="preserve"> Drama</v>
      </c>
      <c r="M574" t="str">
        <v xml:space="preserve"> History</v>
      </c>
    </row>
    <row r="575" spans="1:13" ht="45" x14ac:dyDescent="0.25">
      <c r="A575" t="s">
        <v>2136</v>
      </c>
      <c r="B575">
        <v>-2021</v>
      </c>
      <c r="C575" s="1" t="s">
        <v>1913</v>
      </c>
      <c r="F575">
        <v>96</v>
      </c>
      <c r="G575" t="str">
        <f t="shared" si="48"/>
        <v>2021</v>
      </c>
      <c r="H575" t="str">
        <f t="shared" si="43"/>
        <v>Action, Drama, Thriller</v>
      </c>
      <c r="I575" t="str">
        <f t="shared" si="44"/>
        <v>Sweet Girl</v>
      </c>
      <c r="J575" t="str">
        <f t="shared" si="45"/>
        <v>01:36:00</v>
      </c>
      <c r="K575" t="str" cm="1">
        <f t="array" ref="K575:M575">_xlfn.TEXTSPLIT(H575,",")</f>
        <v>Action</v>
      </c>
      <c r="L575" t="str">
        <v xml:space="preserve"> Drama</v>
      </c>
      <c r="M575" t="str">
        <v xml:space="preserve"> Thriller</v>
      </c>
    </row>
    <row r="576" spans="1:13" ht="45" x14ac:dyDescent="0.25">
      <c r="A576" t="s">
        <v>2139</v>
      </c>
      <c r="B576">
        <v>-2018</v>
      </c>
      <c r="C576" s="1" t="s">
        <v>2140</v>
      </c>
      <c r="D576">
        <v>7.4</v>
      </c>
      <c r="E576" s="2">
        <v>39672</v>
      </c>
      <c r="F576">
        <v>124</v>
      </c>
      <c r="G576" t="str">
        <f t="shared" si="48"/>
        <v>2018</v>
      </c>
      <c r="H576" t="str">
        <f t="shared" si="43"/>
        <v>Drama, Romance, War</v>
      </c>
      <c r="I576" t="str">
        <f t="shared" si="44"/>
        <v>The Guernsey Literary and Potato Peel Pie Society</v>
      </c>
      <c r="J576" t="str">
        <f t="shared" si="45"/>
        <v>02:04:00</v>
      </c>
      <c r="K576" t="str" cm="1">
        <f t="array" ref="K576:M576">_xlfn.TEXTSPLIT(H576,",")</f>
        <v>Drama</v>
      </c>
      <c r="L576" t="str">
        <v xml:space="preserve"> Romance</v>
      </c>
      <c r="M576" t="str">
        <v xml:space="preserve"> War</v>
      </c>
    </row>
    <row r="577" spans="1:13" ht="45" x14ac:dyDescent="0.25">
      <c r="A577" t="s">
        <v>2143</v>
      </c>
      <c r="B577" t="s">
        <v>985</v>
      </c>
      <c r="C577" s="1" t="s">
        <v>438</v>
      </c>
      <c r="D577">
        <v>8.8000000000000007</v>
      </c>
      <c r="E577" s="2">
        <v>49834</v>
      </c>
      <c r="F577">
        <v>24</v>
      </c>
      <c r="G577" t="str">
        <f t="shared" si="48"/>
        <v>2011</v>
      </c>
      <c r="H577" t="str">
        <f t="shared" si="43"/>
        <v>Animation, Comedy, Drama</v>
      </c>
      <c r="I577" t="str">
        <f t="shared" si="44"/>
        <v>Steins;Gate</v>
      </c>
      <c r="J577" t="str">
        <f t="shared" si="45"/>
        <v>00:24:00</v>
      </c>
      <c r="K577" t="str" cm="1">
        <f t="array" ref="K577:M577">_xlfn.TEXTSPLIT(H577,",")</f>
        <v>Animation</v>
      </c>
      <c r="L577" t="str">
        <v xml:space="preserve"> Comedy</v>
      </c>
      <c r="M577" t="str">
        <v xml:space="preserve"> Drama</v>
      </c>
    </row>
    <row r="578" spans="1:13" ht="45" x14ac:dyDescent="0.25">
      <c r="A578" t="s">
        <v>1254</v>
      </c>
      <c r="B578">
        <v>-1991</v>
      </c>
      <c r="C578" s="1" t="s">
        <v>2146</v>
      </c>
      <c r="D578">
        <v>8</v>
      </c>
      <c r="E578" s="2">
        <v>425384</v>
      </c>
      <c r="F578">
        <v>84</v>
      </c>
      <c r="G578" t="str">
        <f t="shared" si="48"/>
        <v>1991</v>
      </c>
      <c r="H578" t="str">
        <f t="shared" ref="H578:H641" si="49">SUBSTITUTE(CLEAN(TRIM(C578)), CHAR(160), "")</f>
        <v>Animation, Family, Fantasy</v>
      </c>
      <c r="I578" t="str">
        <f t="shared" ref="I578:I641" si="50">SUBSTITUTE(CLEAN(TRIM(A578)), CHAR(160), "")</f>
        <v>Beauty and the Beast</v>
      </c>
      <c r="J578" t="str">
        <f t="shared" si="45"/>
        <v>01:24:00</v>
      </c>
      <c r="K578" t="str" cm="1">
        <f t="array" ref="K578:M578">_xlfn.TEXTSPLIT(H578,",")</f>
        <v>Animation</v>
      </c>
      <c r="L578" t="str">
        <v xml:space="preserve"> Family</v>
      </c>
      <c r="M578" t="str">
        <v xml:space="preserve"> Fantasy</v>
      </c>
    </row>
    <row r="579" spans="1:13" ht="45" x14ac:dyDescent="0.25">
      <c r="A579" t="s">
        <v>2150</v>
      </c>
      <c r="B579">
        <v>-2020</v>
      </c>
      <c r="C579" s="1" t="s">
        <v>25</v>
      </c>
      <c r="D579">
        <v>6</v>
      </c>
      <c r="E579" s="2">
        <v>14375</v>
      </c>
      <c r="F579">
        <v>91</v>
      </c>
      <c r="G579" t="str">
        <f t="shared" si="48"/>
        <v>2020</v>
      </c>
      <c r="H579" t="str">
        <f t="shared" si="49"/>
        <v>Animation, Adventure, Comedy</v>
      </c>
      <c r="I579" t="str">
        <f t="shared" si="50"/>
        <v>The SpongeBob Movie: Sponge on the Run</v>
      </c>
      <c r="J579" t="str">
        <f t="shared" ref="J579:J642" si="51">TEXT(F579/1440, "hh:mm:ss")</f>
        <v>01:31:00</v>
      </c>
      <c r="K579" t="str" cm="1">
        <f t="array" ref="K579:M579">_xlfn.TEXTSPLIT(H579,",")</f>
        <v>Animation</v>
      </c>
      <c r="L579" t="str">
        <v xml:space="preserve"> Adventure</v>
      </c>
      <c r="M579" t="str">
        <v xml:space="preserve"> Comedy</v>
      </c>
    </row>
    <row r="580" spans="1:13" ht="45" x14ac:dyDescent="0.25">
      <c r="A580" t="s">
        <v>2153</v>
      </c>
      <c r="B580">
        <v>-2016</v>
      </c>
      <c r="C580" s="1" t="s">
        <v>25</v>
      </c>
      <c r="D580">
        <v>7.3</v>
      </c>
      <c r="E580" s="2">
        <v>250953</v>
      </c>
      <c r="F580">
        <v>97</v>
      </c>
      <c r="G580" t="str">
        <f t="shared" si="48"/>
        <v>2016</v>
      </c>
      <c r="H580" t="str">
        <f t="shared" si="49"/>
        <v>Animation, Adventure, Comedy</v>
      </c>
      <c r="I580" t="str">
        <f t="shared" si="50"/>
        <v>Finding Dory</v>
      </c>
      <c r="J580" t="str">
        <f t="shared" si="51"/>
        <v>01:37:00</v>
      </c>
      <c r="K580" t="str" cm="1">
        <f t="array" ref="K580:M580">_xlfn.TEXTSPLIT(H580,",")</f>
        <v>Animation</v>
      </c>
      <c r="L580" t="str">
        <v xml:space="preserve"> Adventure</v>
      </c>
      <c r="M580" t="str">
        <v xml:space="preserve"> Comedy</v>
      </c>
    </row>
    <row r="581" spans="1:13" ht="45" x14ac:dyDescent="0.25">
      <c r="A581" t="s">
        <v>2157</v>
      </c>
      <c r="B581" t="s">
        <v>1983</v>
      </c>
      <c r="C581" s="1" t="s">
        <v>2158</v>
      </c>
      <c r="D581">
        <v>7.2</v>
      </c>
      <c r="E581" s="2">
        <v>56121</v>
      </c>
      <c r="F581">
        <v>42</v>
      </c>
      <c r="G581" t="str">
        <f t="shared" si="48"/>
        <v>2016</v>
      </c>
      <c r="H581" t="str">
        <f t="shared" si="49"/>
        <v>Adventure, Fantasy, Sci-Fi</v>
      </c>
      <c r="I581" t="str">
        <f t="shared" si="50"/>
        <v>The Shannara Chronicles</v>
      </c>
      <c r="J581" t="str">
        <f t="shared" si="51"/>
        <v>00:42:00</v>
      </c>
      <c r="K581" t="str" cm="1">
        <f t="array" ref="K581:M581">_xlfn.TEXTSPLIT(H581,",")</f>
        <v>Adventure</v>
      </c>
      <c r="L581" t="str">
        <v xml:space="preserve"> Fantasy</v>
      </c>
      <c r="M581" t="str">
        <v xml:space="preserve"> Sci-Fi</v>
      </c>
    </row>
    <row r="582" spans="1:13" ht="30" x14ac:dyDescent="0.25">
      <c r="A582" t="s">
        <v>2161</v>
      </c>
      <c r="B582">
        <v>-2020</v>
      </c>
      <c r="C582" s="1" t="s">
        <v>104</v>
      </c>
      <c r="D582">
        <v>5.7</v>
      </c>
      <c r="E582" s="2">
        <v>35070</v>
      </c>
      <c r="F582">
        <v>90</v>
      </c>
      <c r="G582" t="str">
        <f t="shared" si="48"/>
        <v>2020</v>
      </c>
      <c r="H582" t="str">
        <f t="shared" si="49"/>
        <v>Comedy, Romance</v>
      </c>
      <c r="I582" t="str">
        <f t="shared" si="50"/>
        <v>The Wrong Missy</v>
      </c>
      <c r="J582" t="str">
        <f t="shared" si="51"/>
        <v>01:30:00</v>
      </c>
      <c r="K582" t="str" cm="1">
        <f t="array" ref="K582:L582">_xlfn.TEXTSPLIT(H582,",")</f>
        <v>Comedy</v>
      </c>
      <c r="L582" t="str">
        <v xml:space="preserve"> Romance</v>
      </c>
    </row>
    <row r="583" spans="1:13" ht="45" x14ac:dyDescent="0.25">
      <c r="A583" t="s">
        <v>2164</v>
      </c>
      <c r="B583">
        <v>-2020</v>
      </c>
      <c r="C583" s="1" t="s">
        <v>2165</v>
      </c>
      <c r="D583">
        <v>7.1</v>
      </c>
      <c r="E583" s="2">
        <v>23350</v>
      </c>
      <c r="F583">
        <v>112</v>
      </c>
      <c r="G583" t="str">
        <f t="shared" si="48"/>
        <v>2020</v>
      </c>
      <c r="H583" t="str">
        <f t="shared" si="49"/>
        <v>Crime, Horror, Mystery</v>
      </c>
      <c r="I583" t="str">
        <f t="shared" si="50"/>
        <v>Kol</v>
      </c>
      <c r="J583" t="str">
        <f t="shared" si="51"/>
        <v>01:52:00</v>
      </c>
      <c r="K583" t="str" cm="1">
        <f t="array" ref="K583:M583">_xlfn.TEXTSPLIT(H583,",")</f>
        <v>Crime</v>
      </c>
      <c r="L583" t="str">
        <v xml:space="preserve"> Horror</v>
      </c>
      <c r="M583" t="str">
        <v xml:space="preserve"> Mystery</v>
      </c>
    </row>
    <row r="584" spans="1:13" ht="45" x14ac:dyDescent="0.25">
      <c r="A584" t="s">
        <v>2168</v>
      </c>
      <c r="B584">
        <v>-2009</v>
      </c>
      <c r="C584" s="1" t="s">
        <v>531</v>
      </c>
      <c r="D584">
        <v>7</v>
      </c>
      <c r="E584" s="2">
        <v>288097</v>
      </c>
      <c r="F584">
        <v>140</v>
      </c>
      <c r="G584" t="str">
        <f t="shared" si="48"/>
        <v>2009</v>
      </c>
      <c r="H584" t="str">
        <f t="shared" si="49"/>
        <v>Biography, Crime, Drama</v>
      </c>
      <c r="I584" t="str">
        <f t="shared" si="50"/>
        <v>Public Enemies</v>
      </c>
      <c r="J584" t="str">
        <f t="shared" si="51"/>
        <v>02:20:00</v>
      </c>
      <c r="K584" t="str" cm="1">
        <f t="array" ref="K584:M584">_xlfn.TEXTSPLIT(H584,",")</f>
        <v>Biography</v>
      </c>
      <c r="L584" t="str">
        <v xml:space="preserve"> Crime</v>
      </c>
      <c r="M584" t="str">
        <v xml:space="preserve"> Drama</v>
      </c>
    </row>
    <row r="585" spans="1:13" ht="30" x14ac:dyDescent="0.25">
      <c r="A585" t="s">
        <v>2172</v>
      </c>
      <c r="B585">
        <v>-2019</v>
      </c>
      <c r="C585" s="1" t="s">
        <v>2173</v>
      </c>
      <c r="D585">
        <v>5</v>
      </c>
      <c r="E585">
        <v>218</v>
      </c>
      <c r="F585">
        <v>89</v>
      </c>
      <c r="G585" t="str">
        <f t="shared" si="48"/>
        <v>2019</v>
      </c>
      <c r="H585" t="str">
        <f t="shared" si="49"/>
        <v>Drama, Family, Sport</v>
      </c>
      <c r="I585" t="str">
        <f t="shared" si="50"/>
        <v>A Second Chance: Rivals!</v>
      </c>
      <c r="J585" t="str">
        <f t="shared" si="51"/>
        <v>01:29:00</v>
      </c>
      <c r="K585" t="str" cm="1">
        <f t="array" ref="K585:M585">_xlfn.TEXTSPLIT(H585,",")</f>
        <v>Drama</v>
      </c>
      <c r="L585" t="str">
        <v xml:space="preserve"> Family</v>
      </c>
      <c r="M585" t="str">
        <v xml:space="preserve"> Sport</v>
      </c>
    </row>
    <row r="586" spans="1:13" ht="45" x14ac:dyDescent="0.25">
      <c r="A586" t="s">
        <v>2176</v>
      </c>
      <c r="B586">
        <v>-2020</v>
      </c>
      <c r="C586" s="1" t="s">
        <v>485</v>
      </c>
      <c r="D586">
        <v>7.5</v>
      </c>
      <c r="E586" s="2">
        <v>47433</v>
      </c>
      <c r="F586">
        <v>30</v>
      </c>
      <c r="G586" t="str">
        <f t="shared" si="48"/>
        <v>2020</v>
      </c>
      <c r="H586" t="str">
        <f t="shared" si="49"/>
        <v>Comedy, Drama, Fantasy</v>
      </c>
      <c r="I586" t="str">
        <f t="shared" si="50"/>
        <v>I Am Not Okay with This</v>
      </c>
      <c r="J586" t="str">
        <f t="shared" si="51"/>
        <v>00:30:00</v>
      </c>
      <c r="K586" t="str" cm="1">
        <f t="array" ref="K586:M586">_xlfn.TEXTSPLIT(H586,",")</f>
        <v>Comedy</v>
      </c>
      <c r="L586" t="str">
        <v xml:space="preserve"> Drama</v>
      </c>
      <c r="M586" t="str">
        <v xml:space="preserve"> Fantasy</v>
      </c>
    </row>
    <row r="587" spans="1:13" ht="30" x14ac:dyDescent="0.25">
      <c r="A587" t="s">
        <v>2179</v>
      </c>
      <c r="B587">
        <v>-2010</v>
      </c>
      <c r="C587" s="1" t="s">
        <v>1411</v>
      </c>
      <c r="D587">
        <v>7.5</v>
      </c>
      <c r="E587" s="2">
        <v>357144</v>
      </c>
      <c r="F587">
        <v>94</v>
      </c>
      <c r="G587" t="str">
        <f t="shared" si="48"/>
        <v>2010</v>
      </c>
      <c r="H587" t="str">
        <f t="shared" si="49"/>
        <v>Biography, Drama</v>
      </c>
      <c r="I587" t="str">
        <f t="shared" si="50"/>
        <v>127 Hours</v>
      </c>
      <c r="J587" t="str">
        <f t="shared" si="51"/>
        <v>01:34:00</v>
      </c>
      <c r="K587" t="str" cm="1">
        <f t="array" ref="K587:L587">_xlfn.TEXTSPLIT(H587,",")</f>
        <v>Biography</v>
      </c>
      <c r="L587" t="str">
        <v xml:space="preserve"> Drama</v>
      </c>
    </row>
    <row r="588" spans="1:13" ht="45" x14ac:dyDescent="0.25">
      <c r="A588" t="s">
        <v>2183</v>
      </c>
      <c r="B588" t="s">
        <v>2184</v>
      </c>
      <c r="C588" s="1" t="s">
        <v>2185</v>
      </c>
      <c r="G588" t="str">
        <f t="shared" si="48"/>
        <v>2022</v>
      </c>
      <c r="H588" t="str">
        <f t="shared" si="49"/>
        <v>Animation, Action, Crime</v>
      </c>
      <c r="I588" t="str">
        <f t="shared" si="50"/>
        <v>Army of the Dead: Lost Vegas</v>
      </c>
      <c r="J588" t="str">
        <f t="shared" si="51"/>
        <v>00:00:00</v>
      </c>
      <c r="K588" t="str" cm="1">
        <f t="array" ref="K588:M588">_xlfn.TEXTSPLIT(H588,",")</f>
        <v>Animation</v>
      </c>
      <c r="L588" t="str">
        <v xml:space="preserve"> Action</v>
      </c>
      <c r="M588" t="str">
        <v xml:space="preserve"> Crime</v>
      </c>
    </row>
    <row r="589" spans="1:13" ht="45" x14ac:dyDescent="0.25">
      <c r="A589" t="s">
        <v>2188</v>
      </c>
      <c r="B589">
        <v>-2001</v>
      </c>
      <c r="C589" s="1" t="s">
        <v>346</v>
      </c>
      <c r="D589">
        <v>5.9</v>
      </c>
      <c r="E589" s="2">
        <v>302292</v>
      </c>
      <c r="F589">
        <v>92</v>
      </c>
      <c r="G589" t="str">
        <f t="shared" si="48"/>
        <v>2001</v>
      </c>
      <c r="H589" t="str">
        <f t="shared" si="49"/>
        <v>Action, Adventure, Sci-Fi</v>
      </c>
      <c r="I589" t="str">
        <f t="shared" si="50"/>
        <v>Jurassic Park III</v>
      </c>
      <c r="J589" t="str">
        <f t="shared" si="51"/>
        <v>01:32:00</v>
      </c>
      <c r="K589" t="str" cm="1">
        <f t="array" ref="K589:M589">_xlfn.TEXTSPLIT(H589,",")</f>
        <v>Action</v>
      </c>
      <c r="L589" t="str">
        <v xml:space="preserve"> Adventure</v>
      </c>
      <c r="M589" t="str">
        <v xml:space="preserve"> Sci-Fi</v>
      </c>
    </row>
    <row r="590" spans="1:13" ht="30" x14ac:dyDescent="0.25">
      <c r="A590" t="s">
        <v>2192</v>
      </c>
      <c r="B590" t="s">
        <v>993</v>
      </c>
      <c r="C590" s="1" t="s">
        <v>47</v>
      </c>
      <c r="D590">
        <v>8.1</v>
      </c>
      <c r="E590" s="2">
        <v>17516</v>
      </c>
      <c r="F590">
        <v>24</v>
      </c>
      <c r="G590" t="str">
        <f t="shared" si="48"/>
        <v>2014</v>
      </c>
      <c r="H590" t="str">
        <f t="shared" si="49"/>
        <v>Comedy</v>
      </c>
      <c r="I590" t="str">
        <f t="shared" si="50"/>
        <v>Lovesick</v>
      </c>
      <c r="J590" t="str">
        <f t="shared" si="51"/>
        <v>00:24:00</v>
      </c>
      <c r="K590" t="str" cm="1">
        <f t="array" ref="K590">_xlfn.TEXTSPLIT(H590,",")</f>
        <v>Comedy</v>
      </c>
    </row>
    <row r="591" spans="1:13" ht="45" x14ac:dyDescent="0.25">
      <c r="A591" t="s">
        <v>984</v>
      </c>
      <c r="B591" t="s">
        <v>2195</v>
      </c>
      <c r="C591" s="1" t="s">
        <v>10</v>
      </c>
      <c r="D591">
        <v>6.4</v>
      </c>
      <c r="E591" s="2">
        <v>39034</v>
      </c>
      <c r="F591">
        <v>108</v>
      </c>
      <c r="G591" t="str">
        <f>MID(B591,7,4)</f>
        <v>2017</v>
      </c>
      <c r="H591" t="str">
        <f t="shared" si="49"/>
        <v>Action, Horror, Thriller</v>
      </c>
      <c r="I591" t="str">
        <f t="shared" si="50"/>
        <v>Revenge</v>
      </c>
      <c r="J591" t="str">
        <f t="shared" si="51"/>
        <v>01:48:00</v>
      </c>
      <c r="K591" t="str" cm="1">
        <f t="array" ref="K591:M591">_xlfn.TEXTSPLIT(H591,",")</f>
        <v>Action</v>
      </c>
      <c r="L591" t="str">
        <v xml:space="preserve"> Horror</v>
      </c>
      <c r="M591" t="str">
        <v xml:space="preserve"> Thriller</v>
      </c>
    </row>
    <row r="592" spans="1:13" ht="45" x14ac:dyDescent="0.25">
      <c r="A592" t="s">
        <v>2199</v>
      </c>
      <c r="B592" t="s">
        <v>2200</v>
      </c>
      <c r="C592" s="1" t="s">
        <v>346</v>
      </c>
      <c r="D592">
        <v>6.2</v>
      </c>
      <c r="E592" s="2">
        <v>244708</v>
      </c>
      <c r="F592">
        <v>118</v>
      </c>
      <c r="G592" t="str">
        <f>MID(B592,6,4)</f>
        <v>2012</v>
      </c>
      <c r="H592" t="str">
        <f t="shared" si="49"/>
        <v>Action, Adventure, Sci-Fi</v>
      </c>
      <c r="I592" t="str">
        <f t="shared" si="50"/>
        <v>Total Recall</v>
      </c>
      <c r="J592" t="str">
        <f t="shared" si="51"/>
        <v>01:58:00</v>
      </c>
      <c r="K592" t="str" cm="1">
        <f t="array" ref="K592:M592">_xlfn.TEXTSPLIT(H592,",")</f>
        <v>Action</v>
      </c>
      <c r="L592" t="str">
        <v xml:space="preserve"> Adventure</v>
      </c>
      <c r="M592" t="str">
        <v xml:space="preserve"> Sci-Fi</v>
      </c>
    </row>
    <row r="593" spans="1:13" ht="30" x14ac:dyDescent="0.25">
      <c r="A593" t="s">
        <v>2204</v>
      </c>
      <c r="B593" t="s">
        <v>108</v>
      </c>
      <c r="C593" s="1" t="s">
        <v>113</v>
      </c>
      <c r="D593">
        <v>8.4</v>
      </c>
      <c r="E593" s="2">
        <v>35283</v>
      </c>
      <c r="F593">
        <v>58</v>
      </c>
      <c r="G593" t="str">
        <f t="shared" ref="G593:G607" si="52">MID(B593,2,4)</f>
        <v>2014</v>
      </c>
      <c r="H593" t="str">
        <f t="shared" si="49"/>
        <v>Crime, Drama</v>
      </c>
      <c r="I593" t="str">
        <f t="shared" si="50"/>
        <v>Happy Valley</v>
      </c>
      <c r="J593" t="str">
        <f t="shared" si="51"/>
        <v>00:58:00</v>
      </c>
      <c r="K593" t="str" cm="1">
        <f t="array" ref="K593:L593">_xlfn.TEXTSPLIT(H593,",")</f>
        <v>Crime</v>
      </c>
      <c r="L593" t="str">
        <v xml:space="preserve"> Drama</v>
      </c>
    </row>
    <row r="594" spans="1:13" ht="45" x14ac:dyDescent="0.25">
      <c r="A594" t="s">
        <v>2207</v>
      </c>
      <c r="B594" t="s">
        <v>33</v>
      </c>
      <c r="C594" s="1" t="s">
        <v>109</v>
      </c>
      <c r="D594">
        <v>7.2</v>
      </c>
      <c r="E594" s="2">
        <v>20051</v>
      </c>
      <c r="F594">
        <v>280</v>
      </c>
      <c r="G594" t="str">
        <f t="shared" si="52"/>
        <v>2020</v>
      </c>
      <c r="H594" t="str">
        <f t="shared" si="49"/>
        <v>Action, Adventure, Drama</v>
      </c>
      <c r="I594" t="str">
        <f t="shared" si="50"/>
        <v>Barbarians</v>
      </c>
      <c r="J594" t="str">
        <f t="shared" si="51"/>
        <v>04:40:00</v>
      </c>
      <c r="K594" t="str" cm="1">
        <f t="array" ref="K594:M594">_xlfn.TEXTSPLIT(H594,",")</f>
        <v>Action</v>
      </c>
      <c r="L594" t="str">
        <v xml:space="preserve"> Adventure</v>
      </c>
      <c r="M594" t="str">
        <v xml:space="preserve"> Drama</v>
      </c>
    </row>
    <row r="595" spans="1:13" ht="45" x14ac:dyDescent="0.25">
      <c r="A595" t="s">
        <v>2210</v>
      </c>
      <c r="B595" t="s">
        <v>281</v>
      </c>
      <c r="C595" s="1" t="s">
        <v>15</v>
      </c>
      <c r="D595">
        <v>8.1</v>
      </c>
      <c r="E595" s="2">
        <v>6084</v>
      </c>
      <c r="F595">
        <v>25</v>
      </c>
      <c r="G595" t="str">
        <f t="shared" si="52"/>
        <v>2018</v>
      </c>
      <c r="H595" t="str">
        <f t="shared" si="49"/>
        <v>Animation, Action, Adventure</v>
      </c>
      <c r="I595" t="str">
        <f t="shared" si="50"/>
        <v>That Time I Got Reincarnated as a Slime</v>
      </c>
      <c r="J595" t="str">
        <f t="shared" si="51"/>
        <v>00:25:00</v>
      </c>
      <c r="K595" t="str" cm="1">
        <f t="array" ref="K595:M595">_xlfn.TEXTSPLIT(H595,",")</f>
        <v>Animation</v>
      </c>
      <c r="L595" t="str">
        <v xml:space="preserve"> Action</v>
      </c>
      <c r="M595" t="str">
        <v xml:space="preserve"> Adventure</v>
      </c>
    </row>
    <row r="596" spans="1:13" ht="30" x14ac:dyDescent="0.25">
      <c r="A596" t="s">
        <v>2213</v>
      </c>
      <c r="B596" t="s">
        <v>1017</v>
      </c>
      <c r="C596" s="1" t="s">
        <v>981</v>
      </c>
      <c r="D596">
        <v>8.1999999999999993</v>
      </c>
      <c r="E596" s="2">
        <v>18606</v>
      </c>
      <c r="F596">
        <v>53</v>
      </c>
      <c r="G596" t="str">
        <f t="shared" si="52"/>
        <v>2015</v>
      </c>
      <c r="H596" t="str">
        <f t="shared" si="49"/>
        <v>Drama, Thriller</v>
      </c>
      <c r="I596" t="str">
        <f t="shared" si="50"/>
        <v>Vis a vis</v>
      </c>
      <c r="J596" t="str">
        <f t="shared" si="51"/>
        <v>00:53:00</v>
      </c>
      <c r="K596" t="str" cm="1">
        <f t="array" ref="K596:L596">_xlfn.TEXTSPLIT(H596,",")</f>
        <v>Drama</v>
      </c>
      <c r="L596" t="str">
        <v xml:space="preserve"> Thriller</v>
      </c>
    </row>
    <row r="597" spans="1:13" ht="45" x14ac:dyDescent="0.25">
      <c r="A597" t="s">
        <v>2216</v>
      </c>
      <c r="B597">
        <v>-1984</v>
      </c>
      <c r="C597" s="1" t="s">
        <v>1396</v>
      </c>
      <c r="D597">
        <v>6.6</v>
      </c>
      <c r="E597" s="2">
        <v>73935</v>
      </c>
      <c r="F597">
        <v>107</v>
      </c>
      <c r="G597" t="str">
        <f t="shared" si="52"/>
        <v>1984</v>
      </c>
      <c r="H597" t="str">
        <f t="shared" si="49"/>
        <v>Drama, Music, Romance</v>
      </c>
      <c r="I597" t="str">
        <f t="shared" si="50"/>
        <v>Footloose</v>
      </c>
      <c r="J597" t="str">
        <f t="shared" si="51"/>
        <v>01:47:00</v>
      </c>
      <c r="K597" t="str" cm="1">
        <f t="array" ref="K597:M597">_xlfn.TEXTSPLIT(H597,",")</f>
        <v>Drama</v>
      </c>
      <c r="L597" t="str">
        <v xml:space="preserve"> Music</v>
      </c>
      <c r="M597" t="str">
        <v xml:space="preserve"> Romance</v>
      </c>
    </row>
    <row r="598" spans="1:13" ht="45" x14ac:dyDescent="0.25">
      <c r="A598" t="s">
        <v>2220</v>
      </c>
      <c r="B598">
        <v>-2021</v>
      </c>
      <c r="C598" s="1" t="s">
        <v>64</v>
      </c>
      <c r="G598" t="str">
        <f t="shared" si="52"/>
        <v>2021</v>
      </c>
      <c r="H598" t="str">
        <f t="shared" si="49"/>
        <v>Drama, Horror, Mystery</v>
      </c>
      <c r="I598" t="str">
        <f t="shared" si="50"/>
        <v>Brand New Cherry Flavor</v>
      </c>
      <c r="J598" t="str">
        <f t="shared" si="51"/>
        <v>00:00:00</v>
      </c>
      <c r="K598" t="str" cm="1">
        <f t="array" ref="K598:M598">_xlfn.TEXTSPLIT(H598,",")</f>
        <v>Drama</v>
      </c>
      <c r="L598" t="str">
        <v xml:space="preserve"> Horror</v>
      </c>
      <c r="M598" t="str">
        <v xml:space="preserve"> Mystery</v>
      </c>
    </row>
    <row r="599" spans="1:13" ht="30" x14ac:dyDescent="0.25">
      <c r="A599" t="s">
        <v>2223</v>
      </c>
      <c r="B599" t="s">
        <v>2224</v>
      </c>
      <c r="C599" s="1" t="s">
        <v>1318</v>
      </c>
      <c r="D599">
        <v>8.3000000000000007</v>
      </c>
      <c r="E599" s="2">
        <v>48854</v>
      </c>
      <c r="F599">
        <v>42</v>
      </c>
      <c r="G599" t="str">
        <f t="shared" si="52"/>
        <v>2011</v>
      </c>
      <c r="H599" t="str">
        <f t="shared" si="49"/>
        <v>Drama, Western</v>
      </c>
      <c r="I599" t="str">
        <f t="shared" si="50"/>
        <v>Hell on Wheels</v>
      </c>
      <c r="J599" t="str">
        <f t="shared" si="51"/>
        <v>00:42:00</v>
      </c>
      <c r="K599" t="str" cm="1">
        <f t="array" ref="K599:L599">_xlfn.TEXTSPLIT(H599,",")</f>
        <v>Drama</v>
      </c>
      <c r="L599" t="str">
        <v xml:space="preserve"> Western</v>
      </c>
    </row>
    <row r="600" spans="1:13" ht="30" x14ac:dyDescent="0.25">
      <c r="A600" t="s">
        <v>2227</v>
      </c>
      <c r="B600" t="s">
        <v>14</v>
      </c>
      <c r="C600" s="1" t="s">
        <v>914</v>
      </c>
      <c r="D600">
        <v>5.4</v>
      </c>
      <c r="E600">
        <v>124</v>
      </c>
      <c r="G600" t="str">
        <f t="shared" si="52"/>
        <v>2021</v>
      </c>
      <c r="H600" t="str">
        <f t="shared" si="49"/>
        <v>Reality-TV, Romance</v>
      </c>
      <c r="I600" t="str">
        <f t="shared" si="50"/>
        <v>Too Hot to Handle Brazil</v>
      </c>
      <c r="J600" t="str">
        <f t="shared" si="51"/>
        <v>00:00:00</v>
      </c>
      <c r="K600" t="str" cm="1">
        <f t="array" ref="K600:L600">_xlfn.TEXTSPLIT(H600,",")</f>
        <v>Reality-TV</v>
      </c>
      <c r="L600" t="str">
        <v xml:space="preserve"> Romance</v>
      </c>
    </row>
    <row r="601" spans="1:13" ht="45" x14ac:dyDescent="0.25">
      <c r="A601" t="s">
        <v>2230</v>
      </c>
      <c r="B601" t="s">
        <v>2231</v>
      </c>
      <c r="C601" s="1" t="s">
        <v>15</v>
      </c>
      <c r="D601">
        <v>8</v>
      </c>
      <c r="E601" s="2">
        <v>21958</v>
      </c>
      <c r="F601">
        <v>24</v>
      </c>
      <c r="G601" t="str">
        <f t="shared" si="52"/>
        <v>2009</v>
      </c>
      <c r="H601" t="str">
        <f t="shared" si="49"/>
        <v>Animation, Action, Adventure</v>
      </c>
      <c r="I601" t="str">
        <f t="shared" si="50"/>
        <v>Fairy Tail: FearÃ® teiru</v>
      </c>
      <c r="J601" t="str">
        <f t="shared" si="51"/>
        <v>00:24:00</v>
      </c>
      <c r="K601" t="str" cm="1">
        <f t="array" ref="K601:M601">_xlfn.TEXTSPLIT(H601,",")</f>
        <v>Animation</v>
      </c>
      <c r="L601" t="str">
        <v xml:space="preserve"> Action</v>
      </c>
      <c r="M601" t="str">
        <v xml:space="preserve"> Adventure</v>
      </c>
    </row>
    <row r="602" spans="1:13" ht="30" x14ac:dyDescent="0.25">
      <c r="A602" t="s">
        <v>2234</v>
      </c>
      <c r="B602">
        <v>-2015</v>
      </c>
      <c r="C602" s="1" t="s">
        <v>38</v>
      </c>
      <c r="D602">
        <v>7.5</v>
      </c>
      <c r="E602" s="2">
        <v>135157</v>
      </c>
      <c r="F602">
        <v>117</v>
      </c>
      <c r="G602" t="str">
        <f t="shared" si="52"/>
        <v>2015</v>
      </c>
      <c r="H602" t="str">
        <f t="shared" si="49"/>
        <v>Drama, Romance</v>
      </c>
      <c r="I602" t="str">
        <f t="shared" si="50"/>
        <v>Brooklyn</v>
      </c>
      <c r="J602" t="str">
        <f t="shared" si="51"/>
        <v>01:57:00</v>
      </c>
      <c r="K602" t="str" cm="1">
        <f t="array" ref="K602:L602">_xlfn.TEXTSPLIT(H602,",")</f>
        <v>Drama</v>
      </c>
      <c r="L602" t="str">
        <v xml:space="preserve"> Romance</v>
      </c>
    </row>
    <row r="603" spans="1:13" ht="45" x14ac:dyDescent="0.25">
      <c r="A603" t="s">
        <v>2238</v>
      </c>
      <c r="B603">
        <v>-2021</v>
      </c>
      <c r="C603" s="1" t="s">
        <v>2239</v>
      </c>
      <c r="G603" t="str">
        <f t="shared" si="52"/>
        <v>2021</v>
      </c>
      <c r="H603" t="str">
        <f t="shared" si="49"/>
        <v>Animation, Drama, Family</v>
      </c>
      <c r="I603" t="str">
        <f t="shared" si="50"/>
        <v>Pinocchio</v>
      </c>
      <c r="J603" t="str">
        <f t="shared" si="51"/>
        <v>00:00:00</v>
      </c>
      <c r="K603" t="str" cm="1">
        <f t="array" ref="K603:M603">_xlfn.TEXTSPLIT(H603,",")</f>
        <v>Animation</v>
      </c>
      <c r="L603" t="str">
        <v xml:space="preserve"> Drama</v>
      </c>
      <c r="M603" t="str">
        <v xml:space="preserve"> Family</v>
      </c>
    </row>
    <row r="604" spans="1:13" ht="30" x14ac:dyDescent="0.25">
      <c r="A604" t="s">
        <v>2242</v>
      </c>
      <c r="B604">
        <v>-2019</v>
      </c>
      <c r="C604" s="1" t="s">
        <v>47</v>
      </c>
      <c r="D604">
        <v>7.2</v>
      </c>
      <c r="E604" s="2">
        <v>4580</v>
      </c>
      <c r="F604">
        <v>46</v>
      </c>
      <c r="G604" t="str">
        <f t="shared" si="52"/>
        <v>2019</v>
      </c>
      <c r="H604" t="str">
        <f t="shared" si="49"/>
        <v>Comedy</v>
      </c>
      <c r="I604" t="str">
        <f t="shared" si="50"/>
        <v>On Becoming a God in Central Florida</v>
      </c>
      <c r="J604" t="str">
        <f t="shared" si="51"/>
        <v>00:46:00</v>
      </c>
      <c r="K604" t="str" cm="1">
        <f t="array" ref="K604">_xlfn.TEXTSPLIT(H604,",")</f>
        <v>Comedy</v>
      </c>
    </row>
    <row r="605" spans="1:13" ht="30" x14ac:dyDescent="0.25">
      <c r="A605" t="s">
        <v>2245</v>
      </c>
      <c r="B605">
        <v>-2019</v>
      </c>
      <c r="C605" s="1" t="s">
        <v>2246</v>
      </c>
      <c r="D605">
        <v>5.7</v>
      </c>
      <c r="E605" s="2">
        <v>46932</v>
      </c>
      <c r="F605">
        <v>90</v>
      </c>
      <c r="G605" t="str">
        <f t="shared" si="52"/>
        <v>2019</v>
      </c>
      <c r="H605" t="str">
        <f t="shared" si="49"/>
        <v>Drama, Horror, Sci-Fi</v>
      </c>
      <c r="I605" t="str">
        <f t="shared" si="50"/>
        <v>Child's Play</v>
      </c>
      <c r="J605" t="str">
        <f t="shared" si="51"/>
        <v>01:30:00</v>
      </c>
      <c r="K605" t="str" cm="1">
        <f t="array" ref="K605:M605">_xlfn.TEXTSPLIT(H605,",")</f>
        <v>Drama</v>
      </c>
      <c r="L605" t="str">
        <v xml:space="preserve"> Horror</v>
      </c>
      <c r="M605" t="str">
        <v xml:space="preserve"> Sci-Fi</v>
      </c>
    </row>
    <row r="606" spans="1:13" ht="45" x14ac:dyDescent="0.25">
      <c r="A606" t="s">
        <v>2250</v>
      </c>
      <c r="B606">
        <v>-2015</v>
      </c>
      <c r="C606" s="1" t="s">
        <v>2251</v>
      </c>
      <c r="D606">
        <v>7.1</v>
      </c>
      <c r="E606" s="2">
        <v>171124</v>
      </c>
      <c r="F606">
        <v>119</v>
      </c>
      <c r="G606" t="str">
        <f t="shared" si="52"/>
        <v>2015</v>
      </c>
      <c r="H606" t="str">
        <f t="shared" si="49"/>
        <v>Biography, Drama, Romance</v>
      </c>
      <c r="I606" t="str">
        <f t="shared" si="50"/>
        <v>The Danish Girl</v>
      </c>
      <c r="J606" t="str">
        <f t="shared" si="51"/>
        <v>01:59:00</v>
      </c>
      <c r="K606" t="str" cm="1">
        <f t="array" ref="K606:M606">_xlfn.TEXTSPLIT(H606,",")</f>
        <v>Biography</v>
      </c>
      <c r="L606" t="str">
        <v xml:space="preserve"> Drama</v>
      </c>
      <c r="M606" t="str">
        <v xml:space="preserve"> Romance</v>
      </c>
    </row>
    <row r="607" spans="1:13" ht="45" x14ac:dyDescent="0.25">
      <c r="A607" t="s">
        <v>2255</v>
      </c>
      <c r="B607">
        <v>-2016</v>
      </c>
      <c r="C607" s="1" t="s">
        <v>2256</v>
      </c>
      <c r="D607">
        <v>5.3</v>
      </c>
      <c r="E607" s="2">
        <v>28243</v>
      </c>
      <c r="F607">
        <v>118</v>
      </c>
      <c r="G607" t="str">
        <f t="shared" si="52"/>
        <v>2016</v>
      </c>
      <c r="H607" t="str">
        <f t="shared" si="49"/>
        <v>Action, Horror, Mystery</v>
      </c>
      <c r="I607" t="str">
        <f t="shared" si="50"/>
        <v>The Bad Batch</v>
      </c>
      <c r="J607" t="str">
        <f t="shared" si="51"/>
        <v>01:58:00</v>
      </c>
      <c r="K607" t="str" cm="1">
        <f t="array" ref="K607:M607">_xlfn.TEXTSPLIT(H607,",")</f>
        <v>Action</v>
      </c>
      <c r="L607" t="str">
        <v xml:space="preserve"> Horror</v>
      </c>
      <c r="M607" t="str">
        <v xml:space="preserve"> Mystery</v>
      </c>
    </row>
    <row r="608" spans="1:13" ht="45" x14ac:dyDescent="0.25">
      <c r="A608" t="s">
        <v>2259</v>
      </c>
      <c r="B608" t="s">
        <v>2260</v>
      </c>
      <c r="C608" s="1" t="s">
        <v>198</v>
      </c>
      <c r="D608">
        <v>7.1</v>
      </c>
      <c r="E608" s="2">
        <v>23336</v>
      </c>
      <c r="G608" t="str">
        <f>MID(B608,7,4)</f>
        <v>2020</v>
      </c>
      <c r="H608" t="str">
        <f t="shared" si="49"/>
        <v>Drama, Sci-Fi, Thriller</v>
      </c>
      <c r="I608" t="str">
        <f t="shared" si="50"/>
        <v>Into the Night</v>
      </c>
      <c r="J608" t="str">
        <f t="shared" si="51"/>
        <v>00:00:00</v>
      </c>
      <c r="K608" t="str" cm="1">
        <f t="array" ref="K608:M608">_xlfn.TEXTSPLIT(H608,",")</f>
        <v>Drama</v>
      </c>
      <c r="L608" t="str">
        <v xml:space="preserve"> Sci-Fi</v>
      </c>
      <c r="M608" t="str">
        <v xml:space="preserve"> Thriller</v>
      </c>
    </row>
    <row r="609" spans="1:13" ht="45" x14ac:dyDescent="0.25">
      <c r="A609" t="s">
        <v>2263</v>
      </c>
      <c r="B609" t="s">
        <v>14</v>
      </c>
      <c r="C609" s="1" t="s">
        <v>15</v>
      </c>
      <c r="D609">
        <v>6.2</v>
      </c>
      <c r="E609" s="2">
        <v>3126</v>
      </c>
      <c r="F609">
        <v>24</v>
      </c>
      <c r="G609" t="str">
        <f t="shared" ref="G609:G616" si="53">MID(B609,2,4)</f>
        <v>2021</v>
      </c>
      <c r="H609" t="str">
        <f t="shared" si="49"/>
        <v>Animation, Action, Adventure</v>
      </c>
      <c r="I609" t="str">
        <f t="shared" si="50"/>
        <v>ShÃ»matsu no Valkyrie</v>
      </c>
      <c r="J609" t="str">
        <f t="shared" si="51"/>
        <v>00:24:00</v>
      </c>
      <c r="K609" t="str" cm="1">
        <f t="array" ref="K609:M609">_xlfn.TEXTSPLIT(H609,",")</f>
        <v>Animation</v>
      </c>
      <c r="L609" t="str">
        <v xml:space="preserve"> Action</v>
      </c>
      <c r="M609" t="str">
        <v xml:space="preserve"> Adventure</v>
      </c>
    </row>
    <row r="610" spans="1:13" ht="30" x14ac:dyDescent="0.25">
      <c r="A610" t="s">
        <v>2266</v>
      </c>
      <c r="B610">
        <v>-2020</v>
      </c>
      <c r="C610" s="1" t="s">
        <v>86</v>
      </c>
      <c r="D610">
        <v>6.8</v>
      </c>
      <c r="E610" s="2">
        <v>7309</v>
      </c>
      <c r="F610">
        <v>95</v>
      </c>
      <c r="G610" t="str">
        <f t="shared" si="53"/>
        <v>2020</v>
      </c>
      <c r="H610" t="str">
        <f t="shared" si="49"/>
        <v>Drama</v>
      </c>
      <c r="I610" t="str">
        <f t="shared" si="50"/>
        <v>Penguin Bloom</v>
      </c>
      <c r="J610" t="str">
        <f t="shared" si="51"/>
        <v>01:35:00</v>
      </c>
      <c r="K610" t="str" cm="1">
        <f t="array" ref="K610">_xlfn.TEXTSPLIT(H610,",")</f>
        <v>Drama</v>
      </c>
    </row>
    <row r="611" spans="1:13" ht="30" x14ac:dyDescent="0.25">
      <c r="A611" t="s">
        <v>2269</v>
      </c>
      <c r="B611">
        <v>-2021</v>
      </c>
      <c r="C611" s="1" t="s">
        <v>2025</v>
      </c>
      <c r="D611">
        <v>5.4</v>
      </c>
      <c r="E611" s="2">
        <v>1797</v>
      </c>
      <c r="F611">
        <v>115</v>
      </c>
      <c r="G611" t="str">
        <f t="shared" si="53"/>
        <v>2021</v>
      </c>
      <c r="H611" t="str">
        <f t="shared" si="49"/>
        <v>Horror, Thriller</v>
      </c>
      <c r="I611" t="str">
        <f t="shared" si="50"/>
        <v>Je8ileui Bam</v>
      </c>
      <c r="J611" t="str">
        <f t="shared" si="51"/>
        <v>01:55:00</v>
      </c>
      <c r="K611" t="str" cm="1">
        <f t="array" ref="K611:L611">_xlfn.TEXTSPLIT(H611,",")</f>
        <v>Horror</v>
      </c>
      <c r="L611" t="str">
        <v xml:space="preserve"> Thriller</v>
      </c>
    </row>
    <row r="612" spans="1:13" ht="45" x14ac:dyDescent="0.25">
      <c r="A612" t="s">
        <v>2272</v>
      </c>
      <c r="B612">
        <v>-2016</v>
      </c>
      <c r="C612" s="1" t="s">
        <v>430</v>
      </c>
      <c r="D612">
        <v>6.5</v>
      </c>
      <c r="E612" s="2">
        <v>261079</v>
      </c>
      <c r="F612">
        <v>129</v>
      </c>
      <c r="G612" t="str">
        <f t="shared" si="53"/>
        <v>2016</v>
      </c>
      <c r="H612" t="str">
        <f t="shared" si="49"/>
        <v>Action, Adventure, Comedy</v>
      </c>
      <c r="I612" t="str">
        <f t="shared" si="50"/>
        <v>Now You See Me 2</v>
      </c>
      <c r="J612" t="str">
        <f t="shared" si="51"/>
        <v>02:09:00</v>
      </c>
      <c r="K612" t="str" cm="1">
        <f t="array" ref="K612:M612">_xlfn.TEXTSPLIT(H612,",")</f>
        <v>Action</v>
      </c>
      <c r="L612" t="str">
        <v xml:space="preserve"> Adventure</v>
      </c>
      <c r="M612" t="str">
        <v xml:space="preserve"> Comedy</v>
      </c>
    </row>
    <row r="613" spans="1:13" ht="45" x14ac:dyDescent="0.25">
      <c r="A613" t="s">
        <v>2276</v>
      </c>
      <c r="B613" t="s">
        <v>51</v>
      </c>
      <c r="C613" s="1" t="s">
        <v>81</v>
      </c>
      <c r="D613">
        <v>7.8</v>
      </c>
      <c r="E613" s="2">
        <v>12708</v>
      </c>
      <c r="F613">
        <v>50</v>
      </c>
      <c r="G613" t="str">
        <f t="shared" si="53"/>
        <v>2019</v>
      </c>
      <c r="H613" t="str">
        <f t="shared" si="49"/>
        <v>Crime, Drama, Thriller</v>
      </c>
      <c r="I613" t="str">
        <f t="shared" si="50"/>
        <v>Undercover</v>
      </c>
      <c r="J613" t="str">
        <f t="shared" si="51"/>
        <v>00:50:00</v>
      </c>
      <c r="K613" t="str" cm="1">
        <f t="array" ref="K613:M613">_xlfn.TEXTSPLIT(H613,",")</f>
        <v>Crime</v>
      </c>
      <c r="L613" t="str">
        <v xml:space="preserve"> Drama</v>
      </c>
      <c r="M613" t="str">
        <v xml:space="preserve"> Thriller</v>
      </c>
    </row>
    <row r="614" spans="1:13" ht="30" x14ac:dyDescent="0.25">
      <c r="A614" t="s">
        <v>2279</v>
      </c>
      <c r="B614">
        <v>-2020</v>
      </c>
      <c r="C614" s="1" t="s">
        <v>104</v>
      </c>
      <c r="D614">
        <v>6.1</v>
      </c>
      <c r="E614" s="2">
        <v>51143</v>
      </c>
      <c r="F614">
        <v>104</v>
      </c>
      <c r="G614" t="str">
        <f t="shared" si="53"/>
        <v>2020</v>
      </c>
      <c r="H614" t="str">
        <f t="shared" si="49"/>
        <v>Comedy, Romance</v>
      </c>
      <c r="I614" t="str">
        <f t="shared" si="50"/>
        <v>Holidate</v>
      </c>
      <c r="J614" t="str">
        <f t="shared" si="51"/>
        <v>01:44:00</v>
      </c>
      <c r="K614" t="str" cm="1">
        <f t="array" ref="K614:L614">_xlfn.TEXTSPLIT(H614,",")</f>
        <v>Comedy</v>
      </c>
      <c r="L614" t="str">
        <v xml:space="preserve"> Romance</v>
      </c>
    </row>
    <row r="615" spans="1:13" ht="45" x14ac:dyDescent="0.25">
      <c r="A615" t="s">
        <v>2282</v>
      </c>
      <c r="B615" t="s">
        <v>1718</v>
      </c>
      <c r="C615" s="1" t="s">
        <v>1472</v>
      </c>
      <c r="D615">
        <v>7.2</v>
      </c>
      <c r="E615" s="2">
        <v>19841</v>
      </c>
      <c r="F615">
        <v>40</v>
      </c>
      <c r="G615" t="str">
        <f t="shared" si="53"/>
        <v>2019</v>
      </c>
      <c r="H615" t="str">
        <f t="shared" si="49"/>
        <v>Drama, Fantasy, Mystery</v>
      </c>
      <c r="I615" t="str">
        <f t="shared" si="50"/>
        <v>The Gift</v>
      </c>
      <c r="J615" t="str">
        <f t="shared" si="51"/>
        <v>00:40:00</v>
      </c>
      <c r="K615" t="str" cm="1">
        <f t="array" ref="K615:M615">_xlfn.TEXTSPLIT(H615,",")</f>
        <v>Drama</v>
      </c>
      <c r="L615" t="str">
        <v xml:space="preserve"> Fantasy</v>
      </c>
      <c r="M615" t="str">
        <v xml:space="preserve"> Mystery</v>
      </c>
    </row>
    <row r="616" spans="1:13" ht="45" x14ac:dyDescent="0.25">
      <c r="A616" t="s">
        <v>2285</v>
      </c>
      <c r="B616" t="s">
        <v>2286</v>
      </c>
      <c r="C616" s="1" t="s">
        <v>2287</v>
      </c>
      <c r="D616">
        <v>2.8</v>
      </c>
      <c r="E616" s="2">
        <v>27754</v>
      </c>
      <c r="F616">
        <v>44</v>
      </c>
      <c r="G616" t="str">
        <f t="shared" si="53"/>
        <v>2006</v>
      </c>
      <c r="H616" t="str">
        <f t="shared" si="49"/>
        <v>Drama, Family, Reality-TV</v>
      </c>
      <c r="I616" t="str">
        <f t="shared" si="50"/>
        <v>Keeping Up with the Kardashians</v>
      </c>
      <c r="J616" t="str">
        <f t="shared" si="51"/>
        <v>00:44:00</v>
      </c>
      <c r="K616" t="str" cm="1">
        <f t="array" ref="K616:M616">_xlfn.TEXTSPLIT(H616,",")</f>
        <v>Drama</v>
      </c>
      <c r="L616" t="str">
        <v xml:space="preserve"> Family</v>
      </c>
      <c r="M616" t="str">
        <v xml:space="preserve"> Reality-TV</v>
      </c>
    </row>
    <row r="617" spans="1:13" ht="30" x14ac:dyDescent="0.25">
      <c r="A617" t="s">
        <v>2290</v>
      </c>
      <c r="B617" t="s">
        <v>2291</v>
      </c>
      <c r="C617" s="1" t="s">
        <v>871</v>
      </c>
      <c r="D617">
        <v>6</v>
      </c>
      <c r="E617" s="2">
        <v>230565</v>
      </c>
      <c r="F617">
        <v>103</v>
      </c>
      <c r="G617" t="str">
        <f>MID(B617,6,4)</f>
        <v>2010</v>
      </c>
      <c r="H617" t="str">
        <f t="shared" si="49"/>
        <v>Action, Thriller</v>
      </c>
      <c r="I617" t="str">
        <f t="shared" si="50"/>
        <v>The Tourist</v>
      </c>
      <c r="J617" t="str">
        <f t="shared" si="51"/>
        <v>01:43:00</v>
      </c>
      <c r="K617" t="str" cm="1">
        <f t="array" ref="K617:L617">_xlfn.TEXTSPLIT(H617,",")</f>
        <v>Action</v>
      </c>
      <c r="L617" t="str">
        <v xml:space="preserve"> Thriller</v>
      </c>
    </row>
    <row r="618" spans="1:13" ht="45" x14ac:dyDescent="0.25">
      <c r="A618" t="s">
        <v>2295</v>
      </c>
      <c r="B618">
        <v>-2000</v>
      </c>
      <c r="C618" s="1" t="s">
        <v>25</v>
      </c>
      <c r="D618">
        <v>7.4</v>
      </c>
      <c r="E618" s="2">
        <v>187523</v>
      </c>
      <c r="F618">
        <v>78</v>
      </c>
      <c r="G618" t="str">
        <f t="shared" ref="G618:G636" si="54">MID(B618,2,4)</f>
        <v>2000</v>
      </c>
      <c r="H618" t="str">
        <f t="shared" si="49"/>
        <v>Animation, Adventure, Comedy</v>
      </c>
      <c r="I618" t="str">
        <f t="shared" si="50"/>
        <v>The Emperor's New Groove</v>
      </c>
      <c r="J618" t="str">
        <f t="shared" si="51"/>
        <v>01:18:00</v>
      </c>
      <c r="K618" t="str" cm="1">
        <f t="array" ref="K618:M618">_xlfn.TEXTSPLIT(H618,",")</f>
        <v>Animation</v>
      </c>
      <c r="L618" t="str">
        <v xml:space="preserve"> Adventure</v>
      </c>
      <c r="M618" t="str">
        <v xml:space="preserve"> Comedy</v>
      </c>
    </row>
    <row r="619" spans="1:13" ht="30" x14ac:dyDescent="0.25">
      <c r="A619" t="s">
        <v>2299</v>
      </c>
      <c r="B619">
        <v>-2020</v>
      </c>
      <c r="C619" s="1" t="s">
        <v>86</v>
      </c>
      <c r="D619">
        <v>7.6</v>
      </c>
      <c r="E619" s="2">
        <v>7693</v>
      </c>
      <c r="F619">
        <v>316</v>
      </c>
      <c r="G619" t="str">
        <f t="shared" si="54"/>
        <v>2020</v>
      </c>
      <c r="H619" t="str">
        <f t="shared" si="49"/>
        <v>Drama</v>
      </c>
      <c r="I619" t="str">
        <f t="shared" si="50"/>
        <v>Stateless</v>
      </c>
      <c r="J619" t="str">
        <f t="shared" si="51"/>
        <v>05:16:00</v>
      </c>
      <c r="K619" t="str" cm="1">
        <f t="array" ref="K619">_xlfn.TEXTSPLIT(H619,",")</f>
        <v>Drama</v>
      </c>
    </row>
    <row r="620" spans="1:13" ht="30" x14ac:dyDescent="0.25">
      <c r="A620" t="s">
        <v>2302</v>
      </c>
      <c r="B620" t="s">
        <v>1068</v>
      </c>
      <c r="C620" s="1" t="s">
        <v>91</v>
      </c>
      <c r="D620">
        <v>8.5</v>
      </c>
      <c r="E620" s="2">
        <v>6924</v>
      </c>
      <c r="F620">
        <v>60</v>
      </c>
      <c r="G620" t="str">
        <f t="shared" si="54"/>
        <v>2010</v>
      </c>
      <c r="H620" t="str">
        <f t="shared" si="49"/>
        <v>Comedy, Drama</v>
      </c>
      <c r="I620" t="str">
        <f t="shared" si="50"/>
        <v>Rake</v>
      </c>
      <c r="J620" t="str">
        <f t="shared" si="51"/>
        <v>01:00:00</v>
      </c>
      <c r="K620" t="str" cm="1">
        <f t="array" ref="K620:L620">_xlfn.TEXTSPLIT(H620,",")</f>
        <v>Comedy</v>
      </c>
      <c r="L620" t="str">
        <v xml:space="preserve"> Drama</v>
      </c>
    </row>
    <row r="621" spans="1:13" ht="45" x14ac:dyDescent="0.25">
      <c r="A621" t="s">
        <v>2305</v>
      </c>
      <c r="B621">
        <v>-2016</v>
      </c>
      <c r="C621" s="1" t="s">
        <v>155</v>
      </c>
      <c r="D621">
        <v>7.1</v>
      </c>
      <c r="E621" s="2">
        <v>158184</v>
      </c>
      <c r="F621">
        <v>107</v>
      </c>
      <c r="G621" t="str">
        <f t="shared" si="54"/>
        <v>2016</v>
      </c>
      <c r="H621" t="str">
        <f t="shared" si="49"/>
        <v>Action, Drama, History</v>
      </c>
      <c r="I621" t="str">
        <f t="shared" si="50"/>
        <v>Deepwater Horizon</v>
      </c>
      <c r="J621" t="str">
        <f t="shared" si="51"/>
        <v>01:47:00</v>
      </c>
      <c r="K621" t="str" cm="1">
        <f t="array" ref="K621:M621">_xlfn.TEXTSPLIT(H621,",")</f>
        <v>Action</v>
      </c>
      <c r="L621" t="str">
        <v xml:space="preserve"> Drama</v>
      </c>
      <c r="M621" t="str">
        <v xml:space="preserve"> History</v>
      </c>
    </row>
    <row r="622" spans="1:13" ht="45" x14ac:dyDescent="0.25">
      <c r="A622" t="s">
        <v>2309</v>
      </c>
      <c r="B622" t="s">
        <v>832</v>
      </c>
      <c r="C622" s="1" t="s">
        <v>650</v>
      </c>
      <c r="D622">
        <v>8.6</v>
      </c>
      <c r="E622" s="2">
        <v>19553</v>
      </c>
      <c r="F622">
        <v>24</v>
      </c>
      <c r="G622" t="str">
        <f t="shared" si="54"/>
        <v>2016</v>
      </c>
      <c r="H622" t="str">
        <f t="shared" si="49"/>
        <v>Animation, Action, Comedy</v>
      </c>
      <c r="I622" t="str">
        <f t="shared" si="50"/>
        <v>Mob Psycho 100</v>
      </c>
      <c r="J622" t="str">
        <f t="shared" si="51"/>
        <v>00:24:00</v>
      </c>
      <c r="K622" t="str" cm="1">
        <f t="array" ref="K622:M622">_xlfn.TEXTSPLIT(H622,",")</f>
        <v>Animation</v>
      </c>
      <c r="L622" t="str">
        <v xml:space="preserve"> Action</v>
      </c>
      <c r="M622" t="str">
        <v xml:space="preserve"> Comedy</v>
      </c>
    </row>
    <row r="623" spans="1:13" ht="45" x14ac:dyDescent="0.25">
      <c r="A623" t="s">
        <v>2312</v>
      </c>
      <c r="B623">
        <v>-2021</v>
      </c>
      <c r="C623" s="1" t="s">
        <v>2124</v>
      </c>
      <c r="D623">
        <v>6.7</v>
      </c>
      <c r="E623" s="2">
        <v>4816</v>
      </c>
      <c r="F623">
        <v>95</v>
      </c>
      <c r="G623" t="str">
        <f t="shared" si="54"/>
        <v>2021</v>
      </c>
      <c r="H623" t="str">
        <f t="shared" si="49"/>
        <v>Adventure, Biography, Drama</v>
      </c>
      <c r="I623" t="str">
        <f t="shared" si="50"/>
        <v>Blue Miracle</v>
      </c>
      <c r="J623" t="str">
        <f t="shared" si="51"/>
        <v>01:35:00</v>
      </c>
      <c r="K623" t="str" cm="1">
        <f t="array" ref="K623:M623">_xlfn.TEXTSPLIT(H623,",")</f>
        <v>Adventure</v>
      </c>
      <c r="L623" t="str">
        <v xml:space="preserve"> Biography</v>
      </c>
      <c r="M623" t="str">
        <v xml:space="preserve"> Drama</v>
      </c>
    </row>
    <row r="624" spans="1:13" ht="45" x14ac:dyDescent="0.25">
      <c r="A624" t="s">
        <v>2315</v>
      </c>
      <c r="B624" t="s">
        <v>1415</v>
      </c>
      <c r="C624" s="1" t="s">
        <v>15</v>
      </c>
      <c r="D624">
        <v>7.7</v>
      </c>
      <c r="E624" s="2">
        <v>5095</v>
      </c>
      <c r="F624">
        <v>24</v>
      </c>
      <c r="G624" t="str">
        <f t="shared" si="54"/>
        <v>2018</v>
      </c>
      <c r="H624" t="str">
        <f t="shared" si="49"/>
        <v>Animation, Action, Adventure</v>
      </c>
      <c r="I624" t="str">
        <f t="shared" si="50"/>
        <v>3Below: Tales of Arcadia</v>
      </c>
      <c r="J624" t="str">
        <f t="shared" si="51"/>
        <v>00:24:00</v>
      </c>
      <c r="K624" t="str" cm="1">
        <f t="array" ref="K624:M624">_xlfn.TEXTSPLIT(H624,",")</f>
        <v>Animation</v>
      </c>
      <c r="L624" t="str">
        <v xml:space="preserve"> Action</v>
      </c>
      <c r="M624" t="str">
        <v xml:space="preserve"> Adventure</v>
      </c>
    </row>
    <row r="625" spans="1:13" ht="45" x14ac:dyDescent="0.25">
      <c r="A625" t="s">
        <v>2318</v>
      </c>
      <c r="B625">
        <v>-2021</v>
      </c>
      <c r="C625" s="1" t="s">
        <v>430</v>
      </c>
      <c r="D625">
        <v>6.1</v>
      </c>
      <c r="E625" s="2">
        <v>8280</v>
      </c>
      <c r="F625">
        <v>123</v>
      </c>
      <c r="G625" t="str">
        <f t="shared" si="54"/>
        <v>2021</v>
      </c>
      <c r="H625" t="str">
        <f t="shared" si="49"/>
        <v>Action, Adventure, Comedy</v>
      </c>
      <c r="I625" t="str">
        <f t="shared" si="50"/>
        <v>Finding 'Ohana</v>
      </c>
      <c r="J625" t="str">
        <f t="shared" si="51"/>
        <v>02:03:00</v>
      </c>
      <c r="K625" t="str" cm="1">
        <f t="array" ref="K625:M625">_xlfn.TEXTSPLIT(H625,",")</f>
        <v>Action</v>
      </c>
      <c r="L625" t="str">
        <v xml:space="preserve"> Adventure</v>
      </c>
      <c r="M625" t="str">
        <v xml:space="preserve"> Comedy</v>
      </c>
    </row>
    <row r="626" spans="1:13" ht="30" x14ac:dyDescent="0.25">
      <c r="A626">
        <v>1922</v>
      </c>
      <c r="B626">
        <v>-2017</v>
      </c>
      <c r="C626" s="1" t="s">
        <v>273</v>
      </c>
      <c r="D626">
        <v>6.3</v>
      </c>
      <c r="E626" s="2">
        <v>56699</v>
      </c>
      <c r="F626">
        <v>102</v>
      </c>
      <c r="G626" t="str">
        <f t="shared" si="54"/>
        <v>2017</v>
      </c>
      <c r="H626" t="str">
        <f t="shared" si="49"/>
        <v>Crime, Drama, Horror</v>
      </c>
      <c r="I626" t="str">
        <f t="shared" si="50"/>
        <v>1922</v>
      </c>
      <c r="J626" t="str">
        <f t="shared" si="51"/>
        <v>01:42:00</v>
      </c>
      <c r="K626" t="str" cm="1">
        <f t="array" ref="K626:M626">_xlfn.TEXTSPLIT(H626,",")</f>
        <v>Crime</v>
      </c>
      <c r="L626" t="str">
        <v xml:space="preserve"> Drama</v>
      </c>
      <c r="M626" t="str">
        <v xml:space="preserve"> Horror</v>
      </c>
    </row>
    <row r="627" spans="1:13" ht="30" x14ac:dyDescent="0.25">
      <c r="A627" t="s">
        <v>2323</v>
      </c>
      <c r="B627">
        <v>-2020</v>
      </c>
      <c r="C627" s="1" t="s">
        <v>2324</v>
      </c>
      <c r="D627">
        <v>5.2</v>
      </c>
      <c r="E627" s="2">
        <v>42044</v>
      </c>
      <c r="F627">
        <v>103</v>
      </c>
      <c r="G627" t="str">
        <f t="shared" si="54"/>
        <v>2020</v>
      </c>
      <c r="H627" t="str">
        <f t="shared" si="49"/>
        <v>Comedy, Mystery</v>
      </c>
      <c r="I627" t="str">
        <f t="shared" si="50"/>
        <v>Hubie Halloween</v>
      </c>
      <c r="J627" t="str">
        <f t="shared" si="51"/>
        <v>01:43:00</v>
      </c>
      <c r="K627" t="str" cm="1">
        <f t="array" ref="K627:L627">_xlfn.TEXTSPLIT(H627,",")</f>
        <v>Comedy</v>
      </c>
      <c r="L627" t="str">
        <v xml:space="preserve"> Mystery</v>
      </c>
    </row>
    <row r="628" spans="1:13" ht="45" x14ac:dyDescent="0.25">
      <c r="A628" t="s">
        <v>2327</v>
      </c>
      <c r="B628">
        <v>-2018</v>
      </c>
      <c r="C628" s="1" t="s">
        <v>1913</v>
      </c>
      <c r="D628">
        <v>5.6</v>
      </c>
      <c r="E628" s="2">
        <v>34753</v>
      </c>
      <c r="F628">
        <v>125</v>
      </c>
      <c r="G628" t="str">
        <f t="shared" si="54"/>
        <v>2018</v>
      </c>
      <c r="H628" t="str">
        <f t="shared" si="49"/>
        <v>Action, Drama, Thriller</v>
      </c>
      <c r="I628" t="str">
        <f t="shared" si="50"/>
        <v>Hold the Dark</v>
      </c>
      <c r="J628" t="str">
        <f t="shared" si="51"/>
        <v>02:05:00</v>
      </c>
      <c r="K628" t="str" cm="1">
        <f t="array" ref="K628:M628">_xlfn.TEXTSPLIT(H628,",")</f>
        <v>Action</v>
      </c>
      <c r="L628" t="str">
        <v xml:space="preserve"> Drama</v>
      </c>
      <c r="M628" t="str">
        <v xml:space="preserve"> Thriller</v>
      </c>
    </row>
    <row r="629" spans="1:13" ht="45" x14ac:dyDescent="0.25">
      <c r="A629" t="s">
        <v>2330</v>
      </c>
      <c r="B629">
        <v>-2016</v>
      </c>
      <c r="C629" s="1" t="s">
        <v>1195</v>
      </c>
      <c r="D629">
        <v>8.5</v>
      </c>
      <c r="E629" s="2">
        <v>35113</v>
      </c>
      <c r="F629">
        <v>264</v>
      </c>
      <c r="G629" t="str">
        <f t="shared" si="54"/>
        <v>2016</v>
      </c>
      <c r="H629" t="str">
        <f t="shared" si="49"/>
        <v>Animation, Drama, Fantasy</v>
      </c>
      <c r="I629" t="str">
        <f t="shared" si="50"/>
        <v>Boku dake ga inai machi</v>
      </c>
      <c r="J629" t="str">
        <f t="shared" si="51"/>
        <v>04:24:00</v>
      </c>
      <c r="K629" t="str" cm="1">
        <f t="array" ref="K629:M629">_xlfn.TEXTSPLIT(H629,",")</f>
        <v>Animation</v>
      </c>
      <c r="L629" t="str">
        <v xml:space="preserve"> Drama</v>
      </c>
      <c r="M629" t="str">
        <v xml:space="preserve"> Fantasy</v>
      </c>
    </row>
    <row r="630" spans="1:13" ht="45" x14ac:dyDescent="0.25">
      <c r="A630" t="s">
        <v>2333</v>
      </c>
      <c r="B630" t="s">
        <v>179</v>
      </c>
      <c r="C630" s="1" t="s">
        <v>25</v>
      </c>
      <c r="D630">
        <v>8.1999999999999993</v>
      </c>
      <c r="E630" s="2">
        <v>24448</v>
      </c>
      <c r="F630">
        <v>11</v>
      </c>
      <c r="G630" t="str">
        <f t="shared" si="54"/>
        <v>2011</v>
      </c>
      <c r="H630" t="str">
        <f t="shared" si="49"/>
        <v>Animation, Adventure, Comedy</v>
      </c>
      <c r="I630" t="str">
        <f t="shared" si="50"/>
        <v>The Amazing World of Gumball</v>
      </c>
      <c r="J630" t="str">
        <f t="shared" si="51"/>
        <v>00:11:00</v>
      </c>
      <c r="K630" t="str" cm="1">
        <f t="array" ref="K630:M630">_xlfn.TEXTSPLIT(H630,",")</f>
        <v>Animation</v>
      </c>
      <c r="L630" t="str">
        <v xml:space="preserve"> Adventure</v>
      </c>
      <c r="M630" t="str">
        <v xml:space="preserve"> Comedy</v>
      </c>
    </row>
    <row r="631" spans="1:13" ht="30" x14ac:dyDescent="0.25">
      <c r="A631" t="s">
        <v>2336</v>
      </c>
      <c r="B631">
        <v>-2012</v>
      </c>
      <c r="C631" s="1" t="s">
        <v>47</v>
      </c>
      <c r="D631">
        <v>6.4</v>
      </c>
      <c r="E631" s="2">
        <v>287003</v>
      </c>
      <c r="F631">
        <v>83</v>
      </c>
      <c r="G631" t="str">
        <f t="shared" si="54"/>
        <v>2012</v>
      </c>
      <c r="H631" t="str">
        <f t="shared" si="49"/>
        <v>Comedy</v>
      </c>
      <c r="I631" t="str">
        <f t="shared" si="50"/>
        <v>The Dictator</v>
      </c>
      <c r="J631" t="str">
        <f t="shared" si="51"/>
        <v>01:23:00</v>
      </c>
      <c r="K631" t="str" cm="1">
        <f t="array" ref="K631">_xlfn.TEXTSPLIT(H631,",")</f>
        <v>Comedy</v>
      </c>
    </row>
    <row r="632" spans="1:13" ht="45" x14ac:dyDescent="0.25">
      <c r="A632" t="s">
        <v>2340</v>
      </c>
      <c r="B632" t="s">
        <v>2341</v>
      </c>
      <c r="C632" s="1" t="s">
        <v>43</v>
      </c>
      <c r="D632">
        <v>8.3000000000000007</v>
      </c>
      <c r="E632" s="2">
        <v>14457</v>
      </c>
      <c r="F632">
        <v>60</v>
      </c>
      <c r="G632" t="str">
        <f t="shared" si="54"/>
        <v>2012</v>
      </c>
      <c r="H632" t="str">
        <f t="shared" si="49"/>
        <v>Crime, Drama, Mystery</v>
      </c>
      <c r="I632" t="str">
        <f t="shared" si="50"/>
        <v>Miss Fisher's Murder Mysteries</v>
      </c>
      <c r="J632" t="str">
        <f t="shared" si="51"/>
        <v>01:00:00</v>
      </c>
      <c r="K632" t="str" cm="1">
        <f t="array" ref="K632:M632">_xlfn.TEXTSPLIT(H632,",")</f>
        <v>Crime</v>
      </c>
      <c r="L632" t="str">
        <v xml:space="preserve"> Drama</v>
      </c>
      <c r="M632" t="str">
        <v xml:space="preserve"> Mystery</v>
      </c>
    </row>
    <row r="633" spans="1:13" ht="45" x14ac:dyDescent="0.25">
      <c r="A633" t="s">
        <v>2344</v>
      </c>
      <c r="B633">
        <v>-2020</v>
      </c>
      <c r="C633" s="1" t="s">
        <v>68</v>
      </c>
      <c r="D633">
        <v>8.8000000000000007</v>
      </c>
      <c r="E633" s="2">
        <v>14079</v>
      </c>
      <c r="F633">
        <v>70</v>
      </c>
      <c r="G633" t="str">
        <f t="shared" si="54"/>
        <v>2020</v>
      </c>
      <c r="H633" t="str">
        <f t="shared" si="49"/>
        <v>Comedy, Drama, Romance</v>
      </c>
      <c r="I633" t="str">
        <f t="shared" si="50"/>
        <v>Saikojiman Gwaenchanha</v>
      </c>
      <c r="J633" t="str">
        <f t="shared" si="51"/>
        <v>01:10:00</v>
      </c>
      <c r="K633" t="str" cm="1">
        <f t="array" ref="K633:M633">_xlfn.TEXTSPLIT(H633,",")</f>
        <v>Comedy</v>
      </c>
      <c r="L633" t="str">
        <v xml:space="preserve"> Drama</v>
      </c>
      <c r="M633" t="str">
        <v xml:space="preserve"> Romance</v>
      </c>
    </row>
    <row r="634" spans="1:13" ht="45" x14ac:dyDescent="0.25">
      <c r="A634" t="s">
        <v>2347</v>
      </c>
      <c r="B634" t="s">
        <v>33</v>
      </c>
      <c r="C634" s="1" t="s">
        <v>1468</v>
      </c>
      <c r="D634">
        <v>8.5</v>
      </c>
      <c r="E634" s="2">
        <v>7576</v>
      </c>
      <c r="G634" t="str">
        <f t="shared" si="54"/>
        <v>2020</v>
      </c>
      <c r="H634" t="str">
        <f t="shared" si="49"/>
        <v>Comedy, Drama, Family</v>
      </c>
      <c r="I634" t="str">
        <f t="shared" si="50"/>
        <v>Julie and the Phantoms</v>
      </c>
      <c r="J634" t="str">
        <f t="shared" si="51"/>
        <v>00:00:00</v>
      </c>
      <c r="K634" t="str" cm="1">
        <f t="array" ref="K634:M634">_xlfn.TEXTSPLIT(H634,",")</f>
        <v>Comedy</v>
      </c>
      <c r="L634" t="str">
        <v xml:space="preserve"> Drama</v>
      </c>
      <c r="M634" t="str">
        <v xml:space="preserve"> Family</v>
      </c>
    </row>
    <row r="635" spans="1:13" ht="30" x14ac:dyDescent="0.25">
      <c r="A635" t="s">
        <v>2350</v>
      </c>
      <c r="B635">
        <v>-2015</v>
      </c>
      <c r="C635" s="1" t="s">
        <v>2025</v>
      </c>
      <c r="D635">
        <v>7</v>
      </c>
      <c r="E635" s="2">
        <v>112522</v>
      </c>
      <c r="F635">
        <v>95</v>
      </c>
      <c r="G635" t="str">
        <f t="shared" si="54"/>
        <v>2015</v>
      </c>
      <c r="H635" t="str">
        <f t="shared" si="49"/>
        <v>Horror, Thriller</v>
      </c>
      <c r="I635" t="str">
        <f t="shared" si="50"/>
        <v>Green Room</v>
      </c>
      <c r="J635" t="str">
        <f t="shared" si="51"/>
        <v>01:35:00</v>
      </c>
      <c r="K635" t="str" cm="1">
        <f t="array" ref="K635:L635">_xlfn.TEXTSPLIT(H635,",")</f>
        <v>Horror</v>
      </c>
      <c r="L635" t="str">
        <v xml:space="preserve"> Thriller</v>
      </c>
    </row>
    <row r="636" spans="1:13" ht="45" x14ac:dyDescent="0.25">
      <c r="A636" t="s">
        <v>2354</v>
      </c>
      <c r="B636">
        <v>-2021</v>
      </c>
      <c r="C636" s="1" t="s">
        <v>15</v>
      </c>
      <c r="F636">
        <v>81</v>
      </c>
      <c r="G636" t="str">
        <f t="shared" si="54"/>
        <v>2021</v>
      </c>
      <c r="H636" t="str">
        <f t="shared" si="49"/>
        <v>Animation, Action, Adventure</v>
      </c>
      <c r="I636" t="str">
        <f t="shared" si="50"/>
        <v>The Witcher: Nightmare of the Wolf</v>
      </c>
      <c r="J636" t="str">
        <f t="shared" si="51"/>
        <v>01:21:00</v>
      </c>
      <c r="K636" t="str" cm="1">
        <f t="array" ref="K636:M636">_xlfn.TEXTSPLIT(H636,",")</f>
        <v>Animation</v>
      </c>
      <c r="L636" t="str">
        <v xml:space="preserve"> Action</v>
      </c>
      <c r="M636" t="str">
        <v xml:space="preserve"> Adventure</v>
      </c>
    </row>
    <row r="637" spans="1:13" ht="45" x14ac:dyDescent="0.25">
      <c r="A637" t="s">
        <v>2357</v>
      </c>
      <c r="B637" t="s">
        <v>2358</v>
      </c>
      <c r="C637" s="1" t="s">
        <v>277</v>
      </c>
      <c r="D637">
        <v>8.4</v>
      </c>
      <c r="E637" s="2">
        <v>43067</v>
      </c>
      <c r="F637">
        <v>50</v>
      </c>
      <c r="G637" t="str">
        <f>MID(B637,6,4)</f>
        <v>2013</v>
      </c>
      <c r="H637" t="str">
        <f t="shared" si="49"/>
        <v>Drama, Mystery, Sci-Fi</v>
      </c>
      <c r="I637" t="str">
        <f t="shared" si="50"/>
        <v>Utopia</v>
      </c>
      <c r="J637" t="str">
        <f t="shared" si="51"/>
        <v>00:50:00</v>
      </c>
      <c r="K637" t="str" cm="1">
        <f t="array" ref="K637:M637">_xlfn.TEXTSPLIT(H637,",")</f>
        <v>Drama</v>
      </c>
      <c r="L637" t="str">
        <v xml:space="preserve"> Mystery</v>
      </c>
      <c r="M637" t="str">
        <v xml:space="preserve"> Sci-Fi</v>
      </c>
    </row>
    <row r="638" spans="1:13" ht="30" x14ac:dyDescent="0.25">
      <c r="A638" t="s">
        <v>2361</v>
      </c>
      <c r="B638">
        <v>-2017</v>
      </c>
      <c r="C638" s="1" t="s">
        <v>86</v>
      </c>
      <c r="D638">
        <v>7.2</v>
      </c>
      <c r="E638" s="2">
        <v>141624</v>
      </c>
      <c r="F638">
        <v>116</v>
      </c>
      <c r="G638" t="str">
        <f t="shared" ref="G638:G655" si="55">MID(B638,2,4)</f>
        <v>2017</v>
      </c>
      <c r="H638" t="str">
        <f t="shared" si="49"/>
        <v>Drama</v>
      </c>
      <c r="I638" t="str">
        <f t="shared" si="50"/>
        <v>The Post</v>
      </c>
      <c r="J638" t="str">
        <f t="shared" si="51"/>
        <v>01:56:00</v>
      </c>
      <c r="K638" t="str" cm="1">
        <f t="array" ref="K638">_xlfn.TEXTSPLIT(H638,",")</f>
        <v>Drama</v>
      </c>
    </row>
    <row r="639" spans="1:13" ht="30" x14ac:dyDescent="0.25">
      <c r="A639" t="s">
        <v>2365</v>
      </c>
      <c r="B639">
        <v>-2020</v>
      </c>
      <c r="C639" s="1" t="s">
        <v>1744</v>
      </c>
      <c r="D639">
        <v>6.8</v>
      </c>
      <c r="E639" s="2">
        <v>43668</v>
      </c>
      <c r="F639">
        <v>270</v>
      </c>
      <c r="G639" t="str">
        <f t="shared" si="55"/>
        <v>2020</v>
      </c>
      <c r="H639" t="str">
        <f t="shared" si="49"/>
        <v>Drama, Horror</v>
      </c>
      <c r="I639" t="str">
        <f t="shared" si="50"/>
        <v>Dracula</v>
      </c>
      <c r="J639" t="str">
        <f t="shared" si="51"/>
        <v>04:30:00</v>
      </c>
      <c r="K639" t="str" cm="1">
        <f t="array" ref="K639:L639">_xlfn.TEXTSPLIT(H639,",")</f>
        <v>Drama</v>
      </c>
      <c r="L639" t="str">
        <v xml:space="preserve"> Horror</v>
      </c>
    </row>
    <row r="640" spans="1:13" ht="45" x14ac:dyDescent="0.25">
      <c r="A640" t="s">
        <v>2368</v>
      </c>
      <c r="B640">
        <v>-1960</v>
      </c>
      <c r="C640" s="1" t="s">
        <v>2124</v>
      </c>
      <c r="D640">
        <v>7.9</v>
      </c>
      <c r="E640" s="2">
        <v>128685</v>
      </c>
      <c r="F640">
        <v>197</v>
      </c>
      <c r="G640" t="str">
        <f t="shared" si="55"/>
        <v>1960</v>
      </c>
      <c r="H640" t="str">
        <f t="shared" si="49"/>
        <v>Adventure, Biography, Drama</v>
      </c>
      <c r="I640" t="str">
        <f t="shared" si="50"/>
        <v>Spartacus</v>
      </c>
      <c r="J640" t="str">
        <f t="shared" si="51"/>
        <v>03:17:00</v>
      </c>
      <c r="K640" t="str" cm="1">
        <f t="array" ref="K640:M640">_xlfn.TEXTSPLIT(H640,",")</f>
        <v>Adventure</v>
      </c>
      <c r="L640" t="str">
        <v xml:space="preserve"> Biography</v>
      </c>
      <c r="M640" t="str">
        <v xml:space="preserve"> Drama</v>
      </c>
    </row>
    <row r="641" spans="1:13" ht="45" x14ac:dyDescent="0.25">
      <c r="A641" t="s">
        <v>2372</v>
      </c>
      <c r="B641">
        <v>-1988</v>
      </c>
      <c r="C641" s="1" t="s">
        <v>2146</v>
      </c>
      <c r="D641">
        <v>8.1999999999999993</v>
      </c>
      <c r="E641" s="2">
        <v>305790</v>
      </c>
      <c r="F641">
        <v>86</v>
      </c>
      <c r="G641" t="str">
        <f t="shared" si="55"/>
        <v>1988</v>
      </c>
      <c r="H641" t="str">
        <f t="shared" si="49"/>
        <v>Animation, Family, Fantasy</v>
      </c>
      <c r="I641" t="str">
        <f t="shared" si="50"/>
        <v>Tonari no Totoro</v>
      </c>
      <c r="J641" t="str">
        <f t="shared" si="51"/>
        <v>01:26:00</v>
      </c>
      <c r="K641" t="str" cm="1">
        <f t="array" ref="K641:M641">_xlfn.TEXTSPLIT(H641,",")</f>
        <v>Animation</v>
      </c>
      <c r="L641" t="str">
        <v xml:space="preserve"> Family</v>
      </c>
      <c r="M641" t="str">
        <v xml:space="preserve"> Fantasy</v>
      </c>
    </row>
    <row r="642" spans="1:13" ht="45" x14ac:dyDescent="0.25">
      <c r="A642" t="s">
        <v>2376</v>
      </c>
      <c r="B642">
        <v>-1995</v>
      </c>
      <c r="C642" s="1" t="s">
        <v>2377</v>
      </c>
      <c r="D642">
        <v>6.4</v>
      </c>
      <c r="E642" s="2">
        <v>88608</v>
      </c>
      <c r="F642">
        <v>107</v>
      </c>
      <c r="G642" t="str">
        <f t="shared" si="55"/>
        <v>1995</v>
      </c>
      <c r="H642" t="str">
        <f t="shared" ref="H642:H705" si="56">SUBSTITUTE(CLEAN(TRIM(C642)), CHAR(160), "")</f>
        <v>Action, Romance, Thriller</v>
      </c>
      <c r="I642" t="str">
        <f t="shared" ref="I642:I705" si="57">SUBSTITUTE(CLEAN(TRIM(A642)), CHAR(160), "")</f>
        <v>The Quick and the Dead</v>
      </c>
      <c r="J642" t="str">
        <f t="shared" si="51"/>
        <v>01:47:00</v>
      </c>
      <c r="K642" t="str" cm="1">
        <f t="array" ref="K642:M642">_xlfn.TEXTSPLIT(H642,",")</f>
        <v>Action</v>
      </c>
      <c r="L642" t="str">
        <v xml:space="preserve"> Romance</v>
      </c>
      <c r="M642" t="str">
        <v xml:space="preserve"> Thriller</v>
      </c>
    </row>
    <row r="643" spans="1:13" ht="45" x14ac:dyDescent="0.25">
      <c r="A643" t="s">
        <v>2381</v>
      </c>
      <c r="B643">
        <v>-2021</v>
      </c>
      <c r="C643" s="1" t="s">
        <v>43</v>
      </c>
      <c r="D643">
        <v>5.9</v>
      </c>
      <c r="E643" s="2">
        <v>4331</v>
      </c>
      <c r="F643">
        <v>107</v>
      </c>
      <c r="G643" t="str">
        <f t="shared" si="55"/>
        <v>2021</v>
      </c>
      <c r="H643" t="str">
        <f t="shared" si="56"/>
        <v>Crime, Drama, Mystery</v>
      </c>
      <c r="I643" t="str">
        <f t="shared" si="57"/>
        <v>I Am All Girls</v>
      </c>
      <c r="J643" t="str">
        <f t="shared" ref="J643:J706" si="58">TEXT(F643/1440, "hh:mm:ss")</f>
        <v>01:47:00</v>
      </c>
      <c r="K643" t="str" cm="1">
        <f t="array" ref="K643:M643">_xlfn.TEXTSPLIT(H643,",")</f>
        <v>Crime</v>
      </c>
      <c r="L643" t="str">
        <v xml:space="preserve"> Drama</v>
      </c>
      <c r="M643" t="str">
        <v xml:space="preserve"> Mystery</v>
      </c>
    </row>
    <row r="644" spans="1:13" ht="30" x14ac:dyDescent="0.25">
      <c r="A644" t="s">
        <v>2384</v>
      </c>
      <c r="B644">
        <v>-2020</v>
      </c>
      <c r="C644" s="1" t="s">
        <v>2385</v>
      </c>
      <c r="D644">
        <v>6</v>
      </c>
      <c r="E644" s="2">
        <v>77538</v>
      </c>
      <c r="F644">
        <v>113</v>
      </c>
      <c r="G644" t="str">
        <f t="shared" si="55"/>
        <v>2020</v>
      </c>
      <c r="H644" t="str">
        <f t="shared" si="56"/>
        <v>Action, Crime, Sci-Fi</v>
      </c>
      <c r="I644" t="str">
        <f t="shared" si="57"/>
        <v>Project Power</v>
      </c>
      <c r="J644" t="str">
        <f t="shared" si="58"/>
        <v>01:53:00</v>
      </c>
      <c r="K644" t="str" cm="1">
        <f t="array" ref="K644:M644">_xlfn.TEXTSPLIT(H644,",")</f>
        <v>Action</v>
      </c>
      <c r="L644" t="str">
        <v xml:space="preserve"> Crime</v>
      </c>
      <c r="M644" t="str">
        <v xml:space="preserve"> Sci-Fi</v>
      </c>
    </row>
    <row r="645" spans="1:13" ht="45" x14ac:dyDescent="0.25">
      <c r="A645" t="s">
        <v>2388</v>
      </c>
      <c r="B645" t="s">
        <v>128</v>
      </c>
      <c r="C645" s="1" t="s">
        <v>438</v>
      </c>
      <c r="D645">
        <v>8</v>
      </c>
      <c r="E645" s="2">
        <v>31263</v>
      </c>
      <c r="F645">
        <v>30</v>
      </c>
      <c r="G645" t="str">
        <f t="shared" si="55"/>
        <v>2015</v>
      </c>
      <c r="H645" t="str">
        <f t="shared" si="56"/>
        <v>Animation, Comedy, Drama</v>
      </c>
      <c r="I645" t="str">
        <f t="shared" si="57"/>
        <v>F Is for Family</v>
      </c>
      <c r="J645" t="str">
        <f t="shared" si="58"/>
        <v>00:30:00</v>
      </c>
      <c r="K645" t="str" cm="1">
        <f t="array" ref="K645:M645">_xlfn.TEXTSPLIT(H645,",")</f>
        <v>Animation</v>
      </c>
      <c r="L645" t="str">
        <v xml:space="preserve"> Comedy</v>
      </c>
      <c r="M645" t="str">
        <v xml:space="preserve"> Drama</v>
      </c>
    </row>
    <row r="646" spans="1:13" ht="45" x14ac:dyDescent="0.25">
      <c r="A646" t="s">
        <v>2391</v>
      </c>
      <c r="B646" t="s">
        <v>724</v>
      </c>
      <c r="C646" s="1" t="s">
        <v>198</v>
      </c>
      <c r="D646">
        <v>7</v>
      </c>
      <c r="E646" s="2">
        <v>19954</v>
      </c>
      <c r="F646">
        <v>43</v>
      </c>
      <c r="G646" t="str">
        <f t="shared" si="55"/>
        <v>2017</v>
      </c>
      <c r="H646" t="str">
        <f t="shared" si="56"/>
        <v>Drama, Sci-Fi, Thriller</v>
      </c>
      <c r="I646" t="str">
        <f t="shared" si="57"/>
        <v>Salvation</v>
      </c>
      <c r="J646" t="str">
        <f t="shared" si="58"/>
        <v>00:43:00</v>
      </c>
      <c r="K646" t="str" cm="1">
        <f t="array" ref="K646:M646">_xlfn.TEXTSPLIT(H646,",")</f>
        <v>Drama</v>
      </c>
      <c r="L646" t="str">
        <v xml:space="preserve"> Sci-Fi</v>
      </c>
      <c r="M646" t="str">
        <v xml:space="preserve"> Thriller</v>
      </c>
    </row>
    <row r="647" spans="1:13" ht="30" x14ac:dyDescent="0.25">
      <c r="A647" t="s">
        <v>2394</v>
      </c>
      <c r="B647">
        <v>-2007</v>
      </c>
      <c r="C647" s="1" t="s">
        <v>104</v>
      </c>
      <c r="D647">
        <v>6.9</v>
      </c>
      <c r="E647" s="2">
        <v>356979</v>
      </c>
      <c r="F647">
        <v>129</v>
      </c>
      <c r="G647" t="str">
        <f t="shared" si="55"/>
        <v>2007</v>
      </c>
      <c r="H647" t="str">
        <f t="shared" si="56"/>
        <v>Comedy, Romance</v>
      </c>
      <c r="I647" t="str">
        <f t="shared" si="57"/>
        <v>Knocked Up</v>
      </c>
      <c r="J647" t="str">
        <f t="shared" si="58"/>
        <v>02:09:00</v>
      </c>
      <c r="K647" t="str" cm="1">
        <f t="array" ref="K647:L647">_xlfn.TEXTSPLIT(H647,",")</f>
        <v>Comedy</v>
      </c>
      <c r="L647" t="str">
        <v xml:space="preserve"> Romance</v>
      </c>
    </row>
    <row r="648" spans="1:13" ht="45" x14ac:dyDescent="0.25">
      <c r="A648" t="s">
        <v>2398</v>
      </c>
      <c r="B648" t="s">
        <v>281</v>
      </c>
      <c r="C648" s="1" t="s">
        <v>43</v>
      </c>
      <c r="D648">
        <v>5.5</v>
      </c>
      <c r="E648" s="2">
        <v>2333</v>
      </c>
      <c r="F648">
        <v>25</v>
      </c>
      <c r="G648" t="str">
        <f t="shared" si="55"/>
        <v>2018</v>
      </c>
      <c r="H648" t="str">
        <f t="shared" si="56"/>
        <v>Crime, Drama, Mystery</v>
      </c>
      <c r="I648" t="str">
        <f t="shared" si="57"/>
        <v>The A List</v>
      </c>
      <c r="J648" t="str">
        <f t="shared" si="58"/>
        <v>00:25:00</v>
      </c>
      <c r="K648" t="str" cm="1">
        <f t="array" ref="K648:M648">_xlfn.TEXTSPLIT(H648,",")</f>
        <v>Crime</v>
      </c>
      <c r="L648" t="str">
        <v xml:space="preserve"> Drama</v>
      </c>
      <c r="M648" t="str">
        <v xml:space="preserve"> Mystery</v>
      </c>
    </row>
    <row r="649" spans="1:13" ht="45" x14ac:dyDescent="0.25">
      <c r="A649" t="s">
        <v>2401</v>
      </c>
      <c r="B649" t="s">
        <v>14</v>
      </c>
      <c r="C649" s="1" t="s">
        <v>109</v>
      </c>
      <c r="G649" t="str">
        <f t="shared" si="55"/>
        <v>2021</v>
      </c>
      <c r="H649" t="str">
        <f t="shared" si="56"/>
        <v>Action, Adventure, Drama</v>
      </c>
      <c r="I649" t="str">
        <f t="shared" si="57"/>
        <v>The Sandman</v>
      </c>
      <c r="J649" t="str">
        <f t="shared" si="58"/>
        <v>00:00:00</v>
      </c>
      <c r="K649" t="str" cm="1">
        <f t="array" ref="K649:M649">_xlfn.TEXTSPLIT(H649,",")</f>
        <v>Action</v>
      </c>
      <c r="L649" t="str">
        <v xml:space="preserve"> Adventure</v>
      </c>
      <c r="M649" t="str">
        <v xml:space="preserve"> Drama</v>
      </c>
    </row>
    <row r="650" spans="1:13" ht="30" x14ac:dyDescent="0.25">
      <c r="A650" t="s">
        <v>2404</v>
      </c>
      <c r="B650">
        <v>-2021</v>
      </c>
      <c r="C650" s="1" t="s">
        <v>113</v>
      </c>
      <c r="D650">
        <v>7.1</v>
      </c>
      <c r="E650" s="2">
        <v>51960</v>
      </c>
      <c r="F650">
        <v>125</v>
      </c>
      <c r="G650" t="str">
        <f t="shared" si="55"/>
        <v>2021</v>
      </c>
      <c r="H650" t="str">
        <f t="shared" si="56"/>
        <v>Crime, Drama</v>
      </c>
      <c r="I650" t="str">
        <f t="shared" si="57"/>
        <v>The White Tiger</v>
      </c>
      <c r="J650" t="str">
        <f t="shared" si="58"/>
        <v>02:05:00</v>
      </c>
      <c r="K650" t="str" cm="1">
        <f t="array" ref="K650:L650">_xlfn.TEXTSPLIT(H650,",")</f>
        <v>Crime</v>
      </c>
      <c r="L650" t="str">
        <v xml:space="preserve"> Drama</v>
      </c>
    </row>
    <row r="651" spans="1:13" ht="30" x14ac:dyDescent="0.25">
      <c r="A651" t="s">
        <v>2407</v>
      </c>
      <c r="B651">
        <v>-1987</v>
      </c>
      <c r="C651" s="1" t="s">
        <v>981</v>
      </c>
      <c r="D651">
        <v>6.9</v>
      </c>
      <c r="E651" s="2">
        <v>79936</v>
      </c>
      <c r="F651">
        <v>119</v>
      </c>
      <c r="G651" t="str">
        <f t="shared" si="55"/>
        <v>1987</v>
      </c>
      <c r="H651" t="str">
        <f t="shared" si="56"/>
        <v>Drama, Thriller</v>
      </c>
      <c r="I651" t="str">
        <f t="shared" si="57"/>
        <v>Fatal Attraction</v>
      </c>
      <c r="J651" t="str">
        <f t="shared" si="58"/>
        <v>01:59:00</v>
      </c>
      <c r="K651" t="str" cm="1">
        <f t="array" ref="K651:L651">_xlfn.TEXTSPLIT(H651,",")</f>
        <v>Drama</v>
      </c>
      <c r="L651" t="str">
        <v xml:space="preserve"> Thriller</v>
      </c>
    </row>
    <row r="652" spans="1:13" ht="30" x14ac:dyDescent="0.25">
      <c r="A652" t="s">
        <v>2411</v>
      </c>
      <c r="B652">
        <v>-2021</v>
      </c>
      <c r="C652" s="1" t="s">
        <v>38</v>
      </c>
      <c r="D652">
        <v>6.7</v>
      </c>
      <c r="E652" s="2">
        <v>30082</v>
      </c>
      <c r="F652">
        <v>106</v>
      </c>
      <c r="G652" t="str">
        <f t="shared" si="55"/>
        <v>2021</v>
      </c>
      <c r="H652" t="str">
        <f t="shared" si="56"/>
        <v>Drama, Romance</v>
      </c>
      <c r="I652" t="str">
        <f t="shared" si="57"/>
        <v>Malcolm &amp; Marie</v>
      </c>
      <c r="J652" t="str">
        <f t="shared" si="58"/>
        <v>01:46:00</v>
      </c>
      <c r="K652" t="str" cm="1">
        <f t="array" ref="K652:L652">_xlfn.TEXTSPLIT(H652,",")</f>
        <v>Drama</v>
      </c>
      <c r="L652" t="str">
        <v xml:space="preserve"> Romance</v>
      </c>
    </row>
    <row r="653" spans="1:13" ht="30" x14ac:dyDescent="0.25">
      <c r="A653" t="s">
        <v>2414</v>
      </c>
      <c r="B653">
        <v>-2019</v>
      </c>
      <c r="C653" s="1" t="s">
        <v>104</v>
      </c>
      <c r="D653">
        <v>5.6</v>
      </c>
      <c r="E653" s="2">
        <v>17284</v>
      </c>
      <c r="F653">
        <v>98</v>
      </c>
      <c r="G653" t="str">
        <f t="shared" si="55"/>
        <v>2019</v>
      </c>
      <c r="H653" t="str">
        <f t="shared" si="56"/>
        <v>Comedy, Romance</v>
      </c>
      <c r="I653" t="str">
        <f t="shared" si="57"/>
        <v>Falling Inn Love</v>
      </c>
      <c r="J653" t="str">
        <f t="shared" si="58"/>
        <v>01:38:00</v>
      </c>
      <c r="K653" t="str" cm="1">
        <f t="array" ref="K653:L653">_xlfn.TEXTSPLIT(H653,",")</f>
        <v>Comedy</v>
      </c>
      <c r="L653" t="str">
        <v xml:space="preserve"> Romance</v>
      </c>
    </row>
    <row r="654" spans="1:13" ht="30" x14ac:dyDescent="0.25">
      <c r="A654" t="s">
        <v>2417</v>
      </c>
      <c r="B654" t="s">
        <v>85</v>
      </c>
      <c r="C654" s="1" t="s">
        <v>113</v>
      </c>
      <c r="D654">
        <v>7.5</v>
      </c>
      <c r="E654" s="2">
        <v>8238</v>
      </c>
      <c r="F654">
        <v>47</v>
      </c>
      <c r="G654" t="str">
        <f t="shared" si="55"/>
        <v>2017</v>
      </c>
      <c r="H654" t="str">
        <f t="shared" si="56"/>
        <v>Crime, Drama</v>
      </c>
      <c r="I654" t="str">
        <f t="shared" si="57"/>
        <v>Bad Blood</v>
      </c>
      <c r="J654" t="str">
        <f t="shared" si="58"/>
        <v>00:47:00</v>
      </c>
      <c r="K654" t="str" cm="1">
        <f t="array" ref="K654:L654">_xlfn.TEXTSPLIT(H654,",")</f>
        <v>Crime</v>
      </c>
      <c r="L654" t="str">
        <v xml:space="preserve"> Drama</v>
      </c>
    </row>
    <row r="655" spans="1:13" ht="45" x14ac:dyDescent="0.25">
      <c r="A655" t="s">
        <v>2420</v>
      </c>
      <c r="B655" t="s">
        <v>33</v>
      </c>
      <c r="C655" s="1" t="s">
        <v>251</v>
      </c>
      <c r="D655">
        <v>6.4</v>
      </c>
      <c r="E655" s="2">
        <v>4317</v>
      </c>
      <c r="F655">
        <v>30</v>
      </c>
      <c r="G655" t="str">
        <f t="shared" si="55"/>
        <v>2020</v>
      </c>
      <c r="H655" t="str">
        <f t="shared" si="56"/>
        <v>Drama, Mystery, Thriller</v>
      </c>
      <c r="I655" t="str">
        <f t="shared" si="57"/>
        <v>Dark Desire</v>
      </c>
      <c r="J655" t="str">
        <f t="shared" si="58"/>
        <v>00:30:00</v>
      </c>
      <c r="K655" t="str" cm="1">
        <f t="array" ref="K655:M655">_xlfn.TEXTSPLIT(H655,",")</f>
        <v>Drama</v>
      </c>
      <c r="L655" t="str">
        <v xml:space="preserve"> Mystery</v>
      </c>
      <c r="M655" t="str">
        <v xml:space="preserve"> Thriller</v>
      </c>
    </row>
    <row r="656" spans="1:13" ht="45" x14ac:dyDescent="0.25">
      <c r="A656" t="s">
        <v>2423</v>
      </c>
      <c r="B656" t="s">
        <v>496</v>
      </c>
      <c r="C656" s="1" t="s">
        <v>430</v>
      </c>
      <c r="D656">
        <v>6.7</v>
      </c>
      <c r="E656" s="2">
        <v>17040</v>
      </c>
      <c r="F656">
        <v>60</v>
      </c>
      <c r="G656" t="str">
        <f>MID(B656,6,4)</f>
        <v>2019</v>
      </c>
      <c r="H656" t="str">
        <f t="shared" si="56"/>
        <v>Action, Adventure, Comedy</v>
      </c>
      <c r="I656" t="str">
        <f t="shared" si="57"/>
        <v>Daybreak</v>
      </c>
      <c r="J656" t="str">
        <f t="shared" si="58"/>
        <v>01:00:00</v>
      </c>
      <c r="K656" t="str" cm="1">
        <f t="array" ref="K656:M656">_xlfn.TEXTSPLIT(H656,",")</f>
        <v>Action</v>
      </c>
      <c r="L656" t="str">
        <v xml:space="preserve"> Adventure</v>
      </c>
      <c r="M656" t="str">
        <v xml:space="preserve"> Comedy</v>
      </c>
    </row>
    <row r="657" spans="1:13" ht="45" x14ac:dyDescent="0.25">
      <c r="A657" t="s">
        <v>2426</v>
      </c>
      <c r="B657">
        <v>-2006</v>
      </c>
      <c r="C657" s="1" t="s">
        <v>2427</v>
      </c>
      <c r="D657">
        <v>6.5</v>
      </c>
      <c r="E657" s="2">
        <v>70985</v>
      </c>
      <c r="F657">
        <v>130</v>
      </c>
      <c r="G657" t="str">
        <f t="shared" ref="G657:G683" si="59">MID(B657,2,4)</f>
        <v>2006</v>
      </c>
      <c r="H657" t="str">
        <f t="shared" si="56"/>
        <v>Drama, Music, Musical</v>
      </c>
      <c r="I657" t="str">
        <f t="shared" si="57"/>
        <v>Dreamgirls</v>
      </c>
      <c r="J657" t="str">
        <f t="shared" si="58"/>
        <v>02:10:00</v>
      </c>
      <c r="K657" t="str" cm="1">
        <f t="array" ref="K657:M657">_xlfn.TEXTSPLIT(H657,",")</f>
        <v>Drama</v>
      </c>
      <c r="L657" t="str">
        <v xml:space="preserve"> Music</v>
      </c>
      <c r="M657" t="str">
        <v xml:space="preserve"> Musical</v>
      </c>
    </row>
    <row r="658" spans="1:13" ht="45" x14ac:dyDescent="0.25">
      <c r="A658" t="s">
        <v>2431</v>
      </c>
      <c r="B658">
        <v>-2006</v>
      </c>
      <c r="C658" s="1" t="s">
        <v>316</v>
      </c>
      <c r="D658">
        <v>6.7</v>
      </c>
      <c r="E658" s="2">
        <v>140790</v>
      </c>
      <c r="F658">
        <v>109</v>
      </c>
      <c r="G658" t="str">
        <f t="shared" si="59"/>
        <v>2006</v>
      </c>
      <c r="H658" t="str">
        <f t="shared" si="56"/>
        <v>Action, Comedy, Crime</v>
      </c>
      <c r="I658" t="str">
        <f t="shared" si="57"/>
        <v>Smokin' Aces</v>
      </c>
      <c r="J658" t="str">
        <f t="shared" si="58"/>
        <v>01:49:00</v>
      </c>
      <c r="K658" t="str" cm="1">
        <f t="array" ref="K658:M658">_xlfn.TEXTSPLIT(H658,",")</f>
        <v>Action</v>
      </c>
      <c r="L658" t="str">
        <v xml:space="preserve"> Comedy</v>
      </c>
      <c r="M658" t="str">
        <v xml:space="preserve"> Crime</v>
      </c>
    </row>
    <row r="659" spans="1:13" ht="30" x14ac:dyDescent="0.25">
      <c r="A659" t="s">
        <v>2435</v>
      </c>
      <c r="B659">
        <v>-2019</v>
      </c>
      <c r="C659" s="1" t="s">
        <v>34</v>
      </c>
      <c r="D659">
        <v>6.5</v>
      </c>
      <c r="E659" s="2">
        <v>10655</v>
      </c>
      <c r="F659">
        <v>44</v>
      </c>
      <c r="G659" t="str">
        <f t="shared" si="59"/>
        <v>2019</v>
      </c>
      <c r="H659" t="str">
        <f t="shared" si="56"/>
        <v>Action, Crime, Drama</v>
      </c>
      <c r="I659" t="str">
        <f t="shared" si="57"/>
        <v>Wu Assassins</v>
      </c>
      <c r="J659" t="str">
        <f t="shared" si="58"/>
        <v>00:44:00</v>
      </c>
      <c r="K659" t="str" cm="1">
        <f t="array" ref="K659:M659">_xlfn.TEXTSPLIT(H659,",")</f>
        <v>Action</v>
      </c>
      <c r="L659" t="str">
        <v xml:space="preserve"> Crime</v>
      </c>
      <c r="M659" t="str">
        <v xml:space="preserve"> Drama</v>
      </c>
    </row>
    <row r="660" spans="1:13" ht="45" x14ac:dyDescent="0.25">
      <c r="A660" t="s">
        <v>2438</v>
      </c>
      <c r="B660">
        <v>-2019</v>
      </c>
      <c r="C660" s="1" t="s">
        <v>251</v>
      </c>
      <c r="D660">
        <v>5.4</v>
      </c>
      <c r="E660" s="2">
        <v>38364</v>
      </c>
      <c r="F660">
        <v>106</v>
      </c>
      <c r="G660" t="str">
        <f t="shared" si="59"/>
        <v>2019</v>
      </c>
      <c r="H660" t="str">
        <f t="shared" si="56"/>
        <v>Drama, Mystery, Thriller</v>
      </c>
      <c r="I660" t="str">
        <f t="shared" si="57"/>
        <v>Serenity</v>
      </c>
      <c r="J660" t="str">
        <f t="shared" si="58"/>
        <v>01:46:00</v>
      </c>
      <c r="K660" t="str" cm="1">
        <f t="array" ref="K660:M660">_xlfn.TEXTSPLIT(H660,",")</f>
        <v>Drama</v>
      </c>
      <c r="L660" t="str">
        <v xml:space="preserve"> Mystery</v>
      </c>
      <c r="M660" t="str">
        <v xml:space="preserve"> Thriller</v>
      </c>
    </row>
    <row r="661" spans="1:13" ht="45" x14ac:dyDescent="0.25">
      <c r="A661" t="s">
        <v>2442</v>
      </c>
      <c r="B661">
        <v>-2017</v>
      </c>
      <c r="C661" s="1" t="s">
        <v>262</v>
      </c>
      <c r="D661">
        <v>6.3</v>
      </c>
      <c r="E661" s="2">
        <v>32322</v>
      </c>
      <c r="F661">
        <v>87</v>
      </c>
      <c r="G661" t="str">
        <f t="shared" si="59"/>
        <v>2017</v>
      </c>
      <c r="H661" t="str">
        <f t="shared" si="56"/>
        <v>Action, Adventure, Mystery</v>
      </c>
      <c r="I661" t="str">
        <f t="shared" si="57"/>
        <v>Time Trap</v>
      </c>
      <c r="J661" t="str">
        <f t="shared" si="58"/>
        <v>01:27:00</v>
      </c>
      <c r="K661" t="str" cm="1">
        <f t="array" ref="K661:M661">_xlfn.TEXTSPLIT(H661,",")</f>
        <v>Action</v>
      </c>
      <c r="L661" t="str">
        <v xml:space="preserve"> Adventure</v>
      </c>
      <c r="M661" t="str">
        <v xml:space="preserve"> Mystery</v>
      </c>
    </row>
    <row r="662" spans="1:13" ht="45" x14ac:dyDescent="0.25">
      <c r="A662" t="s">
        <v>2445</v>
      </c>
      <c r="B662" t="s">
        <v>601</v>
      </c>
      <c r="C662" s="1" t="s">
        <v>43</v>
      </c>
      <c r="D662">
        <v>7.6</v>
      </c>
      <c r="E662" s="2">
        <v>8460</v>
      </c>
      <c r="F662">
        <v>60</v>
      </c>
      <c r="G662" t="str">
        <f t="shared" si="59"/>
        <v>2016</v>
      </c>
      <c r="H662" t="str">
        <f t="shared" si="56"/>
        <v>Crime, Drama, Mystery</v>
      </c>
      <c r="I662" t="str">
        <f t="shared" si="57"/>
        <v>Sorjonen</v>
      </c>
      <c r="J662" t="str">
        <f t="shared" si="58"/>
        <v>01:00:00</v>
      </c>
      <c r="K662" t="str" cm="1">
        <f t="array" ref="K662:M662">_xlfn.TEXTSPLIT(H662,",")</f>
        <v>Crime</v>
      </c>
      <c r="L662" t="str">
        <v xml:space="preserve"> Drama</v>
      </c>
      <c r="M662" t="str">
        <v xml:space="preserve"> Mystery</v>
      </c>
    </row>
    <row r="663" spans="1:13" ht="30" x14ac:dyDescent="0.25">
      <c r="A663" t="s">
        <v>2448</v>
      </c>
      <c r="B663">
        <v>-2019</v>
      </c>
      <c r="C663" s="1" t="s">
        <v>1411</v>
      </c>
      <c r="D663">
        <v>7.3</v>
      </c>
      <c r="E663" s="2">
        <v>39678</v>
      </c>
      <c r="F663">
        <v>124</v>
      </c>
      <c r="G663" t="str">
        <f t="shared" si="59"/>
        <v>2019</v>
      </c>
      <c r="H663" t="str">
        <f t="shared" si="56"/>
        <v>Biography, Drama</v>
      </c>
      <c r="I663" t="str">
        <f t="shared" si="57"/>
        <v>The Professor and the Madman</v>
      </c>
      <c r="J663" t="str">
        <f t="shared" si="58"/>
        <v>02:04:00</v>
      </c>
      <c r="K663" t="str" cm="1">
        <f t="array" ref="K663:L663">_xlfn.TEXTSPLIT(H663,",")</f>
        <v>Biography</v>
      </c>
      <c r="L663" t="str">
        <v xml:space="preserve"> Drama</v>
      </c>
    </row>
    <row r="664" spans="1:13" ht="30" x14ac:dyDescent="0.25">
      <c r="A664" t="s">
        <v>2451</v>
      </c>
      <c r="B664">
        <v>-2022</v>
      </c>
      <c r="C664" s="1" t="s">
        <v>871</v>
      </c>
      <c r="G664" t="str">
        <f t="shared" si="59"/>
        <v>2022</v>
      </c>
      <c r="H664" t="str">
        <f t="shared" si="56"/>
        <v>Action, Thriller</v>
      </c>
      <c r="I664" t="str">
        <f t="shared" si="57"/>
        <v>The Gray Man</v>
      </c>
      <c r="J664" t="str">
        <f t="shared" si="58"/>
        <v>00:00:00</v>
      </c>
      <c r="K664" t="str" cm="1">
        <f t="array" ref="K664:L664">_xlfn.TEXTSPLIT(H664,",")</f>
        <v>Action</v>
      </c>
      <c r="L664" t="str">
        <v xml:space="preserve"> Thriller</v>
      </c>
    </row>
    <row r="665" spans="1:13" ht="45" x14ac:dyDescent="0.25">
      <c r="A665" t="s">
        <v>2454</v>
      </c>
      <c r="B665">
        <v>-2021</v>
      </c>
      <c r="C665" s="1" t="s">
        <v>168</v>
      </c>
      <c r="D665">
        <v>4.8</v>
      </c>
      <c r="E665" s="2">
        <v>1437</v>
      </c>
      <c r="F665">
        <v>119</v>
      </c>
      <c r="G665" t="str">
        <f t="shared" si="59"/>
        <v>2021</v>
      </c>
      <c r="H665" t="str">
        <f t="shared" si="56"/>
        <v>Action, Adventure, Fantasy</v>
      </c>
      <c r="I665" t="str">
        <f t="shared" si="57"/>
        <v>Dynasty Warriors</v>
      </c>
      <c r="J665" t="str">
        <f t="shared" si="58"/>
        <v>01:59:00</v>
      </c>
      <c r="K665" t="str" cm="1">
        <f t="array" ref="K665:M665">_xlfn.TEXTSPLIT(H665,",")</f>
        <v>Action</v>
      </c>
      <c r="L665" t="str">
        <v xml:space="preserve"> Adventure</v>
      </c>
      <c r="M665" t="str">
        <v xml:space="preserve"> Fantasy</v>
      </c>
    </row>
    <row r="666" spans="1:13" ht="45" x14ac:dyDescent="0.25">
      <c r="A666" t="s">
        <v>2457</v>
      </c>
      <c r="B666">
        <v>-2018</v>
      </c>
      <c r="C666" s="1" t="s">
        <v>25</v>
      </c>
      <c r="D666">
        <v>6.3</v>
      </c>
      <c r="E666" s="2">
        <v>62255</v>
      </c>
      <c r="F666">
        <v>97</v>
      </c>
      <c r="G666" t="str">
        <f t="shared" si="59"/>
        <v>2018</v>
      </c>
      <c r="H666" t="str">
        <f t="shared" si="56"/>
        <v>Animation, Adventure, Comedy</v>
      </c>
      <c r="I666" t="str">
        <f t="shared" si="57"/>
        <v>Hotel Transylvania 3: Summer Vacation</v>
      </c>
      <c r="J666" t="str">
        <f t="shared" si="58"/>
        <v>01:37:00</v>
      </c>
      <c r="K666" t="str" cm="1">
        <f t="array" ref="K666:M666">_xlfn.TEXTSPLIT(H666,",")</f>
        <v>Animation</v>
      </c>
      <c r="L666" t="str">
        <v xml:space="preserve"> Adventure</v>
      </c>
      <c r="M666" t="str">
        <v xml:space="preserve"> Comedy</v>
      </c>
    </row>
    <row r="667" spans="1:13" ht="30" x14ac:dyDescent="0.25">
      <c r="A667" t="s">
        <v>2461</v>
      </c>
      <c r="B667">
        <v>-2021</v>
      </c>
      <c r="C667" s="1" t="s">
        <v>34</v>
      </c>
      <c r="D667">
        <v>5.8</v>
      </c>
      <c r="E667" s="2">
        <v>3221</v>
      </c>
      <c r="F667">
        <v>111</v>
      </c>
      <c r="G667" t="str">
        <f t="shared" si="59"/>
        <v>2021</v>
      </c>
      <c r="H667" t="str">
        <f t="shared" si="56"/>
        <v>Action, Crime, Drama</v>
      </c>
      <c r="I667" t="str">
        <f t="shared" si="57"/>
        <v>Xtremo</v>
      </c>
      <c r="J667" t="str">
        <f t="shared" si="58"/>
        <v>01:51:00</v>
      </c>
      <c r="K667" t="str" cm="1">
        <f t="array" ref="K667:M667">_xlfn.TEXTSPLIT(H667,",")</f>
        <v>Action</v>
      </c>
      <c r="L667" t="str">
        <v xml:space="preserve"> Crime</v>
      </c>
      <c r="M667" t="str">
        <v xml:space="preserve"> Drama</v>
      </c>
    </row>
    <row r="668" spans="1:13" ht="30" x14ac:dyDescent="0.25">
      <c r="A668" t="s">
        <v>2464</v>
      </c>
      <c r="B668" t="s">
        <v>51</v>
      </c>
      <c r="C668" s="1" t="s">
        <v>2465</v>
      </c>
      <c r="D668">
        <v>8.6</v>
      </c>
      <c r="E668" s="2">
        <v>26266</v>
      </c>
      <c r="F668">
        <v>40</v>
      </c>
      <c r="G668" t="str">
        <f t="shared" si="59"/>
        <v>2019</v>
      </c>
      <c r="H668" t="str">
        <f t="shared" si="56"/>
        <v>Documentary, Sport</v>
      </c>
      <c r="I668" t="str">
        <f t="shared" si="57"/>
        <v>Formula 1: Drive to Survive</v>
      </c>
      <c r="J668" t="str">
        <f t="shared" si="58"/>
        <v>00:40:00</v>
      </c>
      <c r="K668" t="str" cm="1">
        <f t="array" ref="K668:L668">_xlfn.TEXTSPLIT(H668,",")</f>
        <v>Documentary</v>
      </c>
      <c r="L668" t="str">
        <v xml:space="preserve"> Sport</v>
      </c>
    </row>
    <row r="669" spans="1:13" ht="45" x14ac:dyDescent="0.25">
      <c r="A669" t="s">
        <v>2468</v>
      </c>
      <c r="B669">
        <v>-2016</v>
      </c>
      <c r="C669" s="1" t="s">
        <v>1144</v>
      </c>
      <c r="D669">
        <v>6.3</v>
      </c>
      <c r="E669" s="2">
        <v>69234</v>
      </c>
      <c r="F669">
        <v>115</v>
      </c>
      <c r="G669" t="str">
        <f t="shared" si="59"/>
        <v>2016</v>
      </c>
      <c r="H669" t="str">
        <f t="shared" si="56"/>
        <v>Action, Crime, Thriller</v>
      </c>
      <c r="I669" t="str">
        <f t="shared" si="57"/>
        <v>Triple 9</v>
      </c>
      <c r="J669" t="str">
        <f t="shared" si="58"/>
        <v>01:55:00</v>
      </c>
      <c r="K669" t="str" cm="1">
        <f t="array" ref="K669:M669">_xlfn.TEXTSPLIT(H669,",")</f>
        <v>Action</v>
      </c>
      <c r="L669" t="str">
        <v xml:space="preserve"> Crime</v>
      </c>
      <c r="M669" t="str">
        <v xml:space="preserve"> Thriller</v>
      </c>
    </row>
    <row r="670" spans="1:13" ht="30" x14ac:dyDescent="0.25">
      <c r="A670" t="s">
        <v>2472</v>
      </c>
      <c r="B670" t="s">
        <v>2473</v>
      </c>
      <c r="C670" s="1" t="s">
        <v>2474</v>
      </c>
      <c r="D670">
        <v>8.3000000000000007</v>
      </c>
      <c r="E670" s="2">
        <v>49898</v>
      </c>
      <c r="F670">
        <v>22</v>
      </c>
      <c r="G670" t="str">
        <f t="shared" si="59"/>
        <v>2010</v>
      </c>
      <c r="H670" t="str">
        <f t="shared" si="56"/>
        <v>Comedy, Sport</v>
      </c>
      <c r="I670" t="str">
        <f t="shared" si="57"/>
        <v>Blue Mountain State</v>
      </c>
      <c r="J670" t="str">
        <f t="shared" si="58"/>
        <v>00:22:00</v>
      </c>
      <c r="K670" t="str" cm="1">
        <f t="array" ref="K670:L670">_xlfn.TEXTSPLIT(H670,",")</f>
        <v>Comedy</v>
      </c>
      <c r="L670" t="str">
        <v xml:space="preserve"> Sport</v>
      </c>
    </row>
    <row r="671" spans="1:13" ht="45" x14ac:dyDescent="0.25">
      <c r="A671" t="s">
        <v>2477</v>
      </c>
      <c r="B671" t="s">
        <v>51</v>
      </c>
      <c r="C671" s="1" t="s">
        <v>15</v>
      </c>
      <c r="D671">
        <v>8.1999999999999993</v>
      </c>
      <c r="E671" s="2">
        <v>13258</v>
      </c>
      <c r="F671">
        <v>23</v>
      </c>
      <c r="G671" t="str">
        <f t="shared" si="59"/>
        <v>2019</v>
      </c>
      <c r="H671" t="str">
        <f t="shared" si="56"/>
        <v>Animation, Action, Adventure</v>
      </c>
      <c r="I671" t="str">
        <f t="shared" si="57"/>
        <v>Dokutaa Sutoon</v>
      </c>
      <c r="J671" t="str">
        <f t="shared" si="58"/>
        <v>00:23:00</v>
      </c>
      <c r="K671" t="str" cm="1">
        <f t="array" ref="K671:M671">_xlfn.TEXTSPLIT(H671,",")</f>
        <v>Animation</v>
      </c>
      <c r="L671" t="str">
        <v xml:space="preserve"> Action</v>
      </c>
      <c r="M671" t="str">
        <v xml:space="preserve"> Adventure</v>
      </c>
    </row>
    <row r="672" spans="1:13" ht="45" x14ac:dyDescent="0.25">
      <c r="A672" t="s">
        <v>2480</v>
      </c>
      <c r="B672" t="s">
        <v>506</v>
      </c>
      <c r="C672" s="1" t="s">
        <v>109</v>
      </c>
      <c r="D672">
        <v>6.8</v>
      </c>
      <c r="E672" s="2">
        <v>17970</v>
      </c>
      <c r="F672">
        <v>60</v>
      </c>
      <c r="G672" t="str">
        <f t="shared" si="59"/>
        <v>2017</v>
      </c>
      <c r="H672" t="str">
        <f t="shared" si="56"/>
        <v>Action, Adventure, Drama</v>
      </c>
      <c r="I672" t="str">
        <f t="shared" si="57"/>
        <v>Knightfall</v>
      </c>
      <c r="J672" t="str">
        <f t="shared" si="58"/>
        <v>01:00:00</v>
      </c>
      <c r="K672" t="str" cm="1">
        <f t="array" ref="K672:M672">_xlfn.TEXTSPLIT(H672,",")</f>
        <v>Action</v>
      </c>
      <c r="L672" t="str">
        <v xml:space="preserve"> Adventure</v>
      </c>
      <c r="M672" t="str">
        <v xml:space="preserve"> Drama</v>
      </c>
    </row>
    <row r="673" spans="1:13" ht="45" x14ac:dyDescent="0.25">
      <c r="A673" t="s">
        <v>2483</v>
      </c>
      <c r="B673">
        <v>-2017</v>
      </c>
      <c r="C673" s="1" t="s">
        <v>109</v>
      </c>
      <c r="D673">
        <v>7.3</v>
      </c>
      <c r="E673" s="2">
        <v>111004</v>
      </c>
      <c r="F673">
        <v>120</v>
      </c>
      <c r="G673" t="str">
        <f t="shared" si="59"/>
        <v>2017</v>
      </c>
      <c r="H673" t="str">
        <f t="shared" si="56"/>
        <v>Action, Adventure, Drama</v>
      </c>
      <c r="I673" t="str">
        <f t="shared" si="57"/>
        <v>Okja</v>
      </c>
      <c r="J673" t="str">
        <f t="shared" si="58"/>
        <v>02:00:00</v>
      </c>
      <c r="K673" t="str" cm="1">
        <f t="array" ref="K673:M673">_xlfn.TEXTSPLIT(H673,",")</f>
        <v>Action</v>
      </c>
      <c r="L673" t="str">
        <v xml:space="preserve"> Adventure</v>
      </c>
      <c r="M673" t="str">
        <v xml:space="preserve"> Drama</v>
      </c>
    </row>
    <row r="674" spans="1:13" ht="30" x14ac:dyDescent="0.25">
      <c r="A674" t="s">
        <v>2486</v>
      </c>
      <c r="B674" t="s">
        <v>281</v>
      </c>
      <c r="C674" s="1" t="s">
        <v>91</v>
      </c>
      <c r="D674">
        <v>8</v>
      </c>
      <c r="E674" s="2">
        <v>12097</v>
      </c>
      <c r="F674">
        <v>30</v>
      </c>
      <c r="G674" t="str">
        <f t="shared" si="59"/>
        <v>2018</v>
      </c>
      <c r="H674" t="str">
        <f t="shared" si="56"/>
        <v>Comedy, Drama</v>
      </c>
      <c r="I674" t="str">
        <f t="shared" si="57"/>
        <v>On My Block</v>
      </c>
      <c r="J674" t="str">
        <f t="shared" si="58"/>
        <v>00:30:00</v>
      </c>
      <c r="K674" t="str" cm="1">
        <f t="array" ref="K674:L674">_xlfn.TEXTSPLIT(H674,",")</f>
        <v>Comedy</v>
      </c>
      <c r="L674" t="str">
        <v xml:space="preserve"> Drama</v>
      </c>
    </row>
    <row r="675" spans="1:13" ht="45" x14ac:dyDescent="0.25">
      <c r="A675" t="s">
        <v>2489</v>
      </c>
      <c r="B675" t="s">
        <v>128</v>
      </c>
      <c r="C675" s="1" t="s">
        <v>43</v>
      </c>
      <c r="D675">
        <v>8.1</v>
      </c>
      <c r="E675" s="2">
        <v>17309</v>
      </c>
      <c r="F675">
        <v>60</v>
      </c>
      <c r="G675" t="str">
        <f t="shared" si="59"/>
        <v>2015</v>
      </c>
      <c r="H675" t="str">
        <f t="shared" si="56"/>
        <v>Crime, Drama, Mystery</v>
      </c>
      <c r="I675" t="str">
        <f t="shared" si="57"/>
        <v>Ã“fÃ¦rÃ°</v>
      </c>
      <c r="J675" t="str">
        <f t="shared" si="58"/>
        <v>01:00:00</v>
      </c>
      <c r="K675" t="str" cm="1">
        <f t="array" ref="K675:M675">_xlfn.TEXTSPLIT(H675,",")</f>
        <v>Crime</v>
      </c>
      <c r="L675" t="str">
        <v xml:space="preserve"> Drama</v>
      </c>
      <c r="M675" t="str">
        <v xml:space="preserve"> Mystery</v>
      </c>
    </row>
    <row r="676" spans="1:13" ht="30" x14ac:dyDescent="0.25">
      <c r="A676" t="s">
        <v>2492</v>
      </c>
      <c r="B676">
        <v>-1969</v>
      </c>
      <c r="C676" s="1" t="s">
        <v>896</v>
      </c>
      <c r="D676">
        <v>7.3</v>
      </c>
      <c r="E676" s="2">
        <v>104511</v>
      </c>
      <c r="F676">
        <v>95</v>
      </c>
      <c r="G676" t="str">
        <f t="shared" si="59"/>
        <v>1969</v>
      </c>
      <c r="H676" t="str">
        <f t="shared" si="56"/>
        <v>Adventure, Drama</v>
      </c>
      <c r="I676" t="str">
        <f t="shared" si="57"/>
        <v>Easy Rider</v>
      </c>
      <c r="J676" t="str">
        <f t="shared" si="58"/>
        <v>01:35:00</v>
      </c>
      <c r="K676" t="str" cm="1">
        <f t="array" ref="K676:L676">_xlfn.TEXTSPLIT(H676,",")</f>
        <v>Adventure</v>
      </c>
      <c r="L676" t="str">
        <v xml:space="preserve"> Drama</v>
      </c>
    </row>
    <row r="677" spans="1:13" ht="45" x14ac:dyDescent="0.25">
      <c r="A677" t="s">
        <v>2496</v>
      </c>
      <c r="B677" t="s">
        <v>95</v>
      </c>
      <c r="C677" s="1" t="s">
        <v>2497</v>
      </c>
      <c r="D677">
        <v>7</v>
      </c>
      <c r="E677" s="2">
        <v>6536</v>
      </c>
      <c r="F677">
        <v>48</v>
      </c>
      <c r="G677" t="str">
        <f t="shared" si="59"/>
        <v>2016</v>
      </c>
      <c r="H677" t="str">
        <f t="shared" si="56"/>
        <v>Documentary, Biography, Drama</v>
      </c>
      <c r="I677" t="str">
        <f t="shared" si="57"/>
        <v>Roman Empire</v>
      </c>
      <c r="J677" t="str">
        <f t="shared" si="58"/>
        <v>00:48:00</v>
      </c>
      <c r="K677" t="str" cm="1">
        <f t="array" ref="K677:M677">_xlfn.TEXTSPLIT(H677,",")</f>
        <v>Documentary</v>
      </c>
      <c r="L677" t="str">
        <v xml:space="preserve"> Biography</v>
      </c>
      <c r="M677" t="str">
        <v xml:space="preserve"> Drama</v>
      </c>
    </row>
    <row r="678" spans="1:13" ht="30" x14ac:dyDescent="0.25">
      <c r="A678" t="s">
        <v>2500</v>
      </c>
      <c r="B678">
        <v>-2020</v>
      </c>
      <c r="C678" s="1" t="s">
        <v>86</v>
      </c>
      <c r="D678">
        <v>7.5</v>
      </c>
      <c r="E678" s="2">
        <v>32278</v>
      </c>
      <c r="F678">
        <v>347</v>
      </c>
      <c r="G678" t="str">
        <f t="shared" si="59"/>
        <v>2020</v>
      </c>
      <c r="H678" t="str">
        <f t="shared" si="56"/>
        <v>Drama</v>
      </c>
      <c r="I678" t="str">
        <f t="shared" si="57"/>
        <v>Hollywood</v>
      </c>
      <c r="J678" t="str">
        <f t="shared" si="58"/>
        <v>05:47:00</v>
      </c>
      <c r="K678" t="str" cm="1">
        <f t="array" ref="K678">_xlfn.TEXTSPLIT(H678,",")</f>
        <v>Drama</v>
      </c>
    </row>
    <row r="679" spans="1:13" ht="30" x14ac:dyDescent="0.25">
      <c r="A679" t="s">
        <v>2503</v>
      </c>
      <c r="B679">
        <v>-2002</v>
      </c>
      <c r="C679" s="1" t="s">
        <v>38</v>
      </c>
      <c r="D679">
        <v>7.3</v>
      </c>
      <c r="E679" s="2">
        <v>203383</v>
      </c>
      <c r="F679">
        <v>101</v>
      </c>
      <c r="G679" t="str">
        <f t="shared" si="59"/>
        <v>2002</v>
      </c>
      <c r="H679" t="str">
        <f t="shared" si="56"/>
        <v>Drama, Romance</v>
      </c>
      <c r="I679" t="str">
        <f t="shared" si="57"/>
        <v>A Walk to Remember</v>
      </c>
      <c r="J679" t="str">
        <f t="shared" si="58"/>
        <v>01:41:00</v>
      </c>
      <c r="K679" t="str" cm="1">
        <f t="array" ref="K679:L679">_xlfn.TEXTSPLIT(H679,",")</f>
        <v>Drama</v>
      </c>
      <c r="L679" t="str">
        <v xml:space="preserve"> Romance</v>
      </c>
    </row>
    <row r="680" spans="1:13" ht="30" x14ac:dyDescent="0.25">
      <c r="A680" t="s">
        <v>2507</v>
      </c>
      <c r="B680" t="s">
        <v>14</v>
      </c>
      <c r="C680" s="1" t="s">
        <v>91</v>
      </c>
      <c r="F680">
        <v>30</v>
      </c>
      <c r="G680" t="str">
        <f t="shared" si="59"/>
        <v>2021</v>
      </c>
      <c r="H680" t="str">
        <f t="shared" si="56"/>
        <v>Comedy, Drama</v>
      </c>
      <c r="I680" t="str">
        <f t="shared" si="57"/>
        <v>The Chair</v>
      </c>
      <c r="J680" t="str">
        <f t="shared" si="58"/>
        <v>00:30:00</v>
      </c>
      <c r="K680" t="str" cm="1">
        <f t="array" ref="K680:L680">_xlfn.TEXTSPLIT(H680,",")</f>
        <v>Comedy</v>
      </c>
      <c r="L680" t="str">
        <v xml:space="preserve"> Drama</v>
      </c>
    </row>
    <row r="681" spans="1:13" ht="45" x14ac:dyDescent="0.25">
      <c r="A681" t="s">
        <v>2510</v>
      </c>
      <c r="B681">
        <v>-2021</v>
      </c>
      <c r="C681" s="1" t="s">
        <v>608</v>
      </c>
      <c r="D681">
        <v>6.7</v>
      </c>
      <c r="E681" s="2">
        <v>20638</v>
      </c>
      <c r="F681">
        <v>111</v>
      </c>
      <c r="G681" t="str">
        <f t="shared" si="59"/>
        <v>2021</v>
      </c>
      <c r="H681" t="str">
        <f t="shared" si="56"/>
        <v>Comedy, Drama, Music</v>
      </c>
      <c r="I681" t="str">
        <f t="shared" si="57"/>
        <v>Moxie</v>
      </c>
      <c r="J681" t="str">
        <f t="shared" si="58"/>
        <v>01:51:00</v>
      </c>
      <c r="K681" t="str" cm="1">
        <f t="array" ref="K681:M681">_xlfn.TEXTSPLIT(H681,",")</f>
        <v>Comedy</v>
      </c>
      <c r="L681" t="str">
        <v xml:space="preserve"> Drama</v>
      </c>
      <c r="M681" t="str">
        <v xml:space="preserve"> Music</v>
      </c>
    </row>
    <row r="682" spans="1:13" ht="45" x14ac:dyDescent="0.25">
      <c r="A682" t="s">
        <v>2513</v>
      </c>
      <c r="B682" t="s">
        <v>2514</v>
      </c>
      <c r="C682" s="1" t="s">
        <v>833</v>
      </c>
      <c r="D682">
        <v>7.7</v>
      </c>
      <c r="E682" s="2">
        <v>39266</v>
      </c>
      <c r="F682">
        <v>50</v>
      </c>
      <c r="G682" t="str">
        <f t="shared" si="59"/>
        <v>2006</v>
      </c>
      <c r="H682" t="str">
        <f t="shared" si="56"/>
        <v>Action, Drama, Mystery</v>
      </c>
      <c r="I682" t="str">
        <f t="shared" si="57"/>
        <v>Torchwood</v>
      </c>
      <c r="J682" t="str">
        <f t="shared" si="58"/>
        <v>00:50:00</v>
      </c>
      <c r="K682" t="str" cm="1">
        <f t="array" ref="K682:M682">_xlfn.TEXTSPLIT(H682,",")</f>
        <v>Action</v>
      </c>
      <c r="L682" t="str">
        <v xml:space="preserve"> Drama</v>
      </c>
      <c r="M682" t="str">
        <v xml:space="preserve"> Mystery</v>
      </c>
    </row>
    <row r="683" spans="1:13" ht="45" x14ac:dyDescent="0.25">
      <c r="A683" t="s">
        <v>2517</v>
      </c>
      <c r="B683">
        <v>-2018</v>
      </c>
      <c r="C683" s="1" t="s">
        <v>68</v>
      </c>
      <c r="D683">
        <v>7.1</v>
      </c>
      <c r="E683" s="2">
        <v>94786</v>
      </c>
      <c r="F683">
        <v>99</v>
      </c>
      <c r="G683" t="str">
        <f t="shared" si="59"/>
        <v>2018</v>
      </c>
      <c r="H683" t="str">
        <f t="shared" si="56"/>
        <v>Comedy, Drama, Romance</v>
      </c>
      <c r="I683" t="str">
        <f t="shared" si="57"/>
        <v>To All the Boys I've Loved Before</v>
      </c>
      <c r="J683" t="str">
        <f t="shared" si="58"/>
        <v>01:39:00</v>
      </c>
      <c r="K683" t="str" cm="1">
        <f t="array" ref="K683:M683">_xlfn.TEXTSPLIT(H683,",")</f>
        <v>Comedy</v>
      </c>
      <c r="L683" t="str">
        <v xml:space="preserve"> Drama</v>
      </c>
      <c r="M683" t="str">
        <v xml:space="preserve"> Romance</v>
      </c>
    </row>
    <row r="684" spans="1:13" ht="30" x14ac:dyDescent="0.25">
      <c r="A684" t="s">
        <v>2520</v>
      </c>
      <c r="B684" t="s">
        <v>2521</v>
      </c>
      <c r="C684" s="1" t="s">
        <v>2246</v>
      </c>
      <c r="D684">
        <v>5.3</v>
      </c>
      <c r="E684" s="2">
        <v>40712</v>
      </c>
      <c r="F684">
        <v>90</v>
      </c>
      <c r="G684" t="str">
        <f>MID(B684,7,4)</f>
        <v>2019</v>
      </c>
      <c r="H684" t="str">
        <f t="shared" si="56"/>
        <v>Drama, Horror, Sci-Fi</v>
      </c>
      <c r="I684" t="str">
        <f t="shared" si="57"/>
        <v>The Silence</v>
      </c>
      <c r="J684" t="str">
        <f t="shared" si="58"/>
        <v>01:30:00</v>
      </c>
      <c r="K684" t="str" cm="1">
        <f t="array" ref="K684:M684">_xlfn.TEXTSPLIT(H684,",")</f>
        <v>Drama</v>
      </c>
      <c r="L684" t="str">
        <v xml:space="preserve"> Horror</v>
      </c>
      <c r="M684" t="str">
        <v xml:space="preserve"> Sci-Fi</v>
      </c>
    </row>
    <row r="685" spans="1:13" ht="45" x14ac:dyDescent="0.25">
      <c r="A685" t="s">
        <v>2524</v>
      </c>
      <c r="B685" t="s">
        <v>33</v>
      </c>
      <c r="C685" s="1" t="s">
        <v>15</v>
      </c>
      <c r="D685">
        <v>7.5</v>
      </c>
      <c r="E685" s="2">
        <v>5414</v>
      </c>
      <c r="F685">
        <v>24</v>
      </c>
      <c r="G685" t="str">
        <f t="shared" ref="G685:G710" si="60">MID(B685,2,4)</f>
        <v>2020</v>
      </c>
      <c r="H685" t="str">
        <f t="shared" si="56"/>
        <v>Animation, Action, Adventure</v>
      </c>
      <c r="I685" t="str">
        <f t="shared" si="57"/>
        <v>Jurassic World: Camp Cretaceous</v>
      </c>
      <c r="J685" t="str">
        <f t="shared" si="58"/>
        <v>00:24:00</v>
      </c>
      <c r="K685" t="str" cm="1">
        <f t="array" ref="K685:M685">_xlfn.TEXTSPLIT(H685,",")</f>
        <v>Animation</v>
      </c>
      <c r="L685" t="str">
        <v xml:space="preserve"> Action</v>
      </c>
      <c r="M685" t="str">
        <v xml:space="preserve"> Adventure</v>
      </c>
    </row>
    <row r="686" spans="1:13" ht="45" x14ac:dyDescent="0.25">
      <c r="A686" t="s">
        <v>2527</v>
      </c>
      <c r="B686">
        <v>-2002</v>
      </c>
      <c r="C686" s="1" t="s">
        <v>25</v>
      </c>
      <c r="D686">
        <v>7.3</v>
      </c>
      <c r="E686" s="2">
        <v>175052</v>
      </c>
      <c r="F686">
        <v>85</v>
      </c>
      <c r="G686" t="str">
        <f t="shared" si="60"/>
        <v>2002</v>
      </c>
      <c r="H686" t="str">
        <f t="shared" si="56"/>
        <v>Animation, Adventure, Comedy</v>
      </c>
      <c r="I686" t="str">
        <f t="shared" si="57"/>
        <v>Lilo &amp; Stitch</v>
      </c>
      <c r="J686" t="str">
        <f t="shared" si="58"/>
        <v>01:25:00</v>
      </c>
      <c r="K686" t="str" cm="1">
        <f t="array" ref="K686:M686">_xlfn.TEXTSPLIT(H686,",")</f>
        <v>Animation</v>
      </c>
      <c r="L686" t="str">
        <v xml:space="preserve"> Adventure</v>
      </c>
      <c r="M686" t="str">
        <v xml:space="preserve"> Comedy</v>
      </c>
    </row>
    <row r="687" spans="1:13" ht="30" x14ac:dyDescent="0.25">
      <c r="A687" t="s">
        <v>2531</v>
      </c>
      <c r="B687">
        <v>-2017</v>
      </c>
      <c r="C687" s="1" t="s">
        <v>981</v>
      </c>
      <c r="D687">
        <v>6.8</v>
      </c>
      <c r="E687" s="2">
        <v>14978</v>
      </c>
      <c r="F687">
        <v>51</v>
      </c>
      <c r="G687" t="str">
        <f t="shared" si="60"/>
        <v>2017</v>
      </c>
      <c r="H687" t="str">
        <f t="shared" si="56"/>
        <v>Drama, Thriller</v>
      </c>
      <c r="I687" t="str">
        <f t="shared" si="57"/>
        <v>Gypsy</v>
      </c>
      <c r="J687" t="str">
        <f t="shared" si="58"/>
        <v>00:51:00</v>
      </c>
      <c r="K687" t="str" cm="1">
        <f t="array" ref="K687:L687">_xlfn.TEXTSPLIT(H687,",")</f>
        <v>Drama</v>
      </c>
      <c r="L687" t="str">
        <v xml:space="preserve"> Thriller</v>
      </c>
    </row>
    <row r="688" spans="1:13" ht="30" x14ac:dyDescent="0.25">
      <c r="A688" t="s">
        <v>2534</v>
      </c>
      <c r="B688" t="s">
        <v>85</v>
      </c>
      <c r="C688" s="1" t="s">
        <v>273</v>
      </c>
      <c r="D688">
        <v>7.5</v>
      </c>
      <c r="E688" s="2">
        <v>8771</v>
      </c>
      <c r="F688">
        <v>52</v>
      </c>
      <c r="G688" t="str">
        <f t="shared" si="60"/>
        <v>2017</v>
      </c>
      <c r="H688" t="str">
        <f t="shared" si="56"/>
        <v>Crime, Drama, Horror</v>
      </c>
      <c r="I688" t="str">
        <f t="shared" si="57"/>
        <v>Zone Blanche</v>
      </c>
      <c r="J688" t="str">
        <f t="shared" si="58"/>
        <v>00:52:00</v>
      </c>
      <c r="K688" t="str" cm="1">
        <f t="array" ref="K688:M688">_xlfn.TEXTSPLIT(H688,",")</f>
        <v>Crime</v>
      </c>
      <c r="L688" t="str">
        <v xml:space="preserve"> Drama</v>
      </c>
      <c r="M688" t="str">
        <v xml:space="preserve"> Horror</v>
      </c>
    </row>
    <row r="689" spans="1:13" ht="45" x14ac:dyDescent="0.25">
      <c r="A689" t="s">
        <v>2537</v>
      </c>
      <c r="B689">
        <v>-2018</v>
      </c>
      <c r="C689" s="1" t="s">
        <v>96</v>
      </c>
      <c r="D689">
        <v>6.3</v>
      </c>
      <c r="E689" s="2">
        <v>46866</v>
      </c>
      <c r="F689">
        <v>130</v>
      </c>
      <c r="G689" t="str">
        <f t="shared" si="60"/>
        <v>2018</v>
      </c>
      <c r="H689" t="str">
        <f t="shared" si="56"/>
        <v>Drama, Fantasy, Horror</v>
      </c>
      <c r="I689" t="str">
        <f t="shared" si="57"/>
        <v>Apostle</v>
      </c>
      <c r="J689" t="str">
        <f t="shared" si="58"/>
        <v>02:10:00</v>
      </c>
      <c r="K689" t="str" cm="1">
        <f t="array" ref="K689:M689">_xlfn.TEXTSPLIT(H689,",")</f>
        <v>Drama</v>
      </c>
      <c r="L689" t="str">
        <v xml:space="preserve"> Fantasy</v>
      </c>
      <c r="M689" t="str">
        <v xml:space="preserve"> Horror</v>
      </c>
    </row>
    <row r="690" spans="1:13" ht="45" x14ac:dyDescent="0.25">
      <c r="A690" t="s">
        <v>2540</v>
      </c>
      <c r="B690">
        <v>-1961</v>
      </c>
      <c r="C690" s="1" t="s">
        <v>68</v>
      </c>
      <c r="D690">
        <v>7.6</v>
      </c>
      <c r="E690" s="2">
        <v>171297</v>
      </c>
      <c r="F690">
        <v>115</v>
      </c>
      <c r="G690" t="str">
        <f t="shared" si="60"/>
        <v>1961</v>
      </c>
      <c r="H690" t="str">
        <f t="shared" si="56"/>
        <v>Comedy, Drama, Romance</v>
      </c>
      <c r="I690" t="str">
        <f t="shared" si="57"/>
        <v>Breakfast at Tiffany's</v>
      </c>
      <c r="J690" t="str">
        <f t="shared" si="58"/>
        <v>01:55:00</v>
      </c>
      <c r="K690" t="str" cm="1">
        <f t="array" ref="K690:M690">_xlfn.TEXTSPLIT(H690,",")</f>
        <v>Comedy</v>
      </c>
      <c r="L690" t="str">
        <v xml:space="preserve"> Drama</v>
      </c>
      <c r="M690" t="str">
        <v xml:space="preserve"> Romance</v>
      </c>
    </row>
    <row r="691" spans="1:13" ht="45" x14ac:dyDescent="0.25">
      <c r="A691" t="s">
        <v>2543</v>
      </c>
      <c r="B691">
        <v>-2018</v>
      </c>
      <c r="C691" s="1" t="s">
        <v>205</v>
      </c>
      <c r="D691">
        <v>6.6</v>
      </c>
      <c r="E691" s="2">
        <v>36593</v>
      </c>
      <c r="F691">
        <v>122</v>
      </c>
      <c r="G691" t="str">
        <f t="shared" si="60"/>
        <v>2018</v>
      </c>
      <c r="H691" t="str">
        <f t="shared" si="56"/>
        <v>Biography, Drama, History</v>
      </c>
      <c r="I691" t="str">
        <f t="shared" si="57"/>
        <v>Operation Finale</v>
      </c>
      <c r="J691" t="str">
        <f t="shared" si="58"/>
        <v>02:02:00</v>
      </c>
      <c r="K691" t="str" cm="1">
        <f t="array" ref="K691:M691">_xlfn.TEXTSPLIT(H691,",")</f>
        <v>Biography</v>
      </c>
      <c r="L691" t="str">
        <v xml:space="preserve"> Drama</v>
      </c>
      <c r="M691" t="str">
        <v xml:space="preserve"> History</v>
      </c>
    </row>
    <row r="692" spans="1:13" ht="30" x14ac:dyDescent="0.25">
      <c r="A692" t="s">
        <v>2547</v>
      </c>
      <c r="B692">
        <v>-2021</v>
      </c>
      <c r="C692" s="1" t="s">
        <v>91</v>
      </c>
      <c r="D692">
        <v>6.4</v>
      </c>
      <c r="E692">
        <v>611</v>
      </c>
      <c r="F692">
        <v>102</v>
      </c>
      <c r="G692" t="str">
        <f t="shared" si="60"/>
        <v>2021</v>
      </c>
      <c r="H692" t="str">
        <f t="shared" si="56"/>
        <v>Comedy, Drama</v>
      </c>
      <c r="I692" t="str">
        <f t="shared" si="57"/>
        <v>Le Guide de la famille parfaite</v>
      </c>
      <c r="J692" t="str">
        <f t="shared" si="58"/>
        <v>01:42:00</v>
      </c>
      <c r="K692" t="str" cm="1">
        <f t="array" ref="K692:L692">_xlfn.TEXTSPLIT(H692,",")</f>
        <v>Comedy</v>
      </c>
      <c r="L692" t="str">
        <v xml:space="preserve"> Drama</v>
      </c>
    </row>
    <row r="693" spans="1:13" ht="30" x14ac:dyDescent="0.25">
      <c r="A693" t="s">
        <v>2550</v>
      </c>
      <c r="B693">
        <v>-2013</v>
      </c>
      <c r="C693" s="1" t="s">
        <v>86</v>
      </c>
      <c r="D693">
        <v>7.1</v>
      </c>
      <c r="E693" s="2">
        <v>140930</v>
      </c>
      <c r="F693">
        <v>85</v>
      </c>
      <c r="G693" t="str">
        <f t="shared" si="60"/>
        <v>2013</v>
      </c>
      <c r="H693" t="str">
        <f t="shared" si="56"/>
        <v>Drama</v>
      </c>
      <c r="I693" t="str">
        <f t="shared" si="57"/>
        <v>Locke</v>
      </c>
      <c r="J693" t="str">
        <f t="shared" si="58"/>
        <v>01:25:00</v>
      </c>
      <c r="K693" t="str" cm="1">
        <f t="array" ref="K693">_xlfn.TEXTSPLIT(H693,",")</f>
        <v>Drama</v>
      </c>
    </row>
    <row r="694" spans="1:13" ht="45" x14ac:dyDescent="0.25">
      <c r="A694" t="s">
        <v>2554</v>
      </c>
      <c r="B694">
        <v>-2004</v>
      </c>
      <c r="C694" s="1" t="s">
        <v>2555</v>
      </c>
      <c r="D694">
        <v>5.9</v>
      </c>
      <c r="E694" s="2">
        <v>82876</v>
      </c>
      <c r="F694">
        <v>95</v>
      </c>
      <c r="G694" t="str">
        <f t="shared" si="60"/>
        <v>2004</v>
      </c>
      <c r="H694" t="str">
        <f t="shared" si="56"/>
        <v>Comedy, Family, Romance</v>
      </c>
      <c r="I694" t="str">
        <f t="shared" si="57"/>
        <v>A Cinderella Story</v>
      </c>
      <c r="J694" t="str">
        <f t="shared" si="58"/>
        <v>01:35:00</v>
      </c>
      <c r="K694" t="str" cm="1">
        <f t="array" ref="K694:M694">_xlfn.TEXTSPLIT(H694,",")</f>
        <v>Comedy</v>
      </c>
      <c r="L694" t="str">
        <v xml:space="preserve"> Family</v>
      </c>
      <c r="M694" t="str">
        <v xml:space="preserve"> Romance</v>
      </c>
    </row>
    <row r="695" spans="1:13" ht="30" x14ac:dyDescent="0.25">
      <c r="A695" t="s">
        <v>2559</v>
      </c>
      <c r="B695" t="s">
        <v>1017</v>
      </c>
      <c r="C695" s="1" t="s">
        <v>2246</v>
      </c>
      <c r="D695">
        <v>7.3</v>
      </c>
      <c r="E695" s="2">
        <v>15882</v>
      </c>
      <c r="F695">
        <v>45</v>
      </c>
      <c r="G695" t="str">
        <f t="shared" si="60"/>
        <v>2015</v>
      </c>
      <c r="H695" t="str">
        <f t="shared" si="56"/>
        <v>Drama, Horror, Sci-Fi</v>
      </c>
      <c r="I695" t="str">
        <f t="shared" si="57"/>
        <v>Glitch</v>
      </c>
      <c r="J695" t="str">
        <f t="shared" si="58"/>
        <v>00:45:00</v>
      </c>
      <c r="K695" t="str" cm="1">
        <f t="array" ref="K695:M695">_xlfn.TEXTSPLIT(H695,",")</f>
        <v>Drama</v>
      </c>
      <c r="L695" t="str">
        <v xml:space="preserve"> Horror</v>
      </c>
      <c r="M695" t="str">
        <v xml:space="preserve"> Sci-Fi</v>
      </c>
    </row>
    <row r="696" spans="1:13" ht="30" x14ac:dyDescent="0.25">
      <c r="A696" t="s">
        <v>2562</v>
      </c>
      <c r="B696">
        <v>-1962</v>
      </c>
      <c r="C696" s="1" t="s">
        <v>113</v>
      </c>
      <c r="D696">
        <v>8.3000000000000007</v>
      </c>
      <c r="E696" s="2">
        <v>301591</v>
      </c>
      <c r="F696">
        <v>129</v>
      </c>
      <c r="G696" t="str">
        <f t="shared" si="60"/>
        <v>1962</v>
      </c>
      <c r="H696" t="str">
        <f t="shared" si="56"/>
        <v>Crime, Drama</v>
      </c>
      <c r="I696" t="str">
        <f t="shared" si="57"/>
        <v>To Kill a Mockingbird</v>
      </c>
      <c r="J696" t="str">
        <f t="shared" si="58"/>
        <v>02:09:00</v>
      </c>
      <c r="K696" t="str" cm="1">
        <f t="array" ref="K696:L696">_xlfn.TEXTSPLIT(H696,",")</f>
        <v>Crime</v>
      </c>
      <c r="L696" t="str">
        <v xml:space="preserve"> Drama</v>
      </c>
    </row>
    <row r="697" spans="1:13" ht="30" x14ac:dyDescent="0.25">
      <c r="A697" t="s">
        <v>2565</v>
      </c>
      <c r="B697">
        <v>-2013</v>
      </c>
      <c r="C697" s="1" t="s">
        <v>871</v>
      </c>
      <c r="D697">
        <v>6.7</v>
      </c>
      <c r="E697" s="2">
        <v>233030</v>
      </c>
      <c r="F697">
        <v>115</v>
      </c>
      <c r="G697" t="str">
        <f t="shared" si="60"/>
        <v>2013</v>
      </c>
      <c r="H697" t="str">
        <f t="shared" si="56"/>
        <v>Action, Thriller</v>
      </c>
      <c r="I697" t="str">
        <f t="shared" si="57"/>
        <v>Escape Plan</v>
      </c>
      <c r="J697" t="str">
        <f t="shared" si="58"/>
        <v>01:55:00</v>
      </c>
      <c r="K697" t="str" cm="1">
        <f t="array" ref="K697:L697">_xlfn.TEXTSPLIT(H697,",")</f>
        <v>Action</v>
      </c>
      <c r="L697" t="str">
        <v xml:space="preserve"> Thriller</v>
      </c>
    </row>
    <row r="698" spans="1:13" ht="45" x14ac:dyDescent="0.25">
      <c r="A698" t="s">
        <v>2569</v>
      </c>
      <c r="B698">
        <v>-2017</v>
      </c>
      <c r="C698" s="1" t="s">
        <v>531</v>
      </c>
      <c r="D698">
        <v>7.7</v>
      </c>
      <c r="E698" s="2">
        <v>28424</v>
      </c>
      <c r="F698">
        <v>267</v>
      </c>
      <c r="G698" t="str">
        <f t="shared" si="60"/>
        <v>2017</v>
      </c>
      <c r="H698" t="str">
        <f t="shared" si="56"/>
        <v>Biography, Crime, Drama</v>
      </c>
      <c r="I698" t="str">
        <f t="shared" si="57"/>
        <v>Alias Grace</v>
      </c>
      <c r="J698" t="str">
        <f t="shared" si="58"/>
        <v>04:27:00</v>
      </c>
      <c r="K698" t="str" cm="1">
        <f t="array" ref="K698:M698">_xlfn.TEXTSPLIT(H698,",")</f>
        <v>Biography</v>
      </c>
      <c r="L698" t="str">
        <v xml:space="preserve"> Crime</v>
      </c>
      <c r="M698" t="str">
        <v xml:space="preserve"> Drama</v>
      </c>
    </row>
    <row r="699" spans="1:13" ht="30" x14ac:dyDescent="0.25">
      <c r="A699" t="s">
        <v>2572</v>
      </c>
      <c r="B699" t="s">
        <v>14</v>
      </c>
      <c r="C699" s="1" t="s">
        <v>38</v>
      </c>
      <c r="D699">
        <v>7.7</v>
      </c>
      <c r="E699">
        <v>472</v>
      </c>
      <c r="F699">
        <v>70</v>
      </c>
      <c r="G699" t="str">
        <f t="shared" si="60"/>
        <v>2021</v>
      </c>
      <c r="H699" t="str">
        <f t="shared" si="56"/>
        <v>Drama, Romance</v>
      </c>
      <c r="I699" t="str">
        <f t="shared" si="57"/>
        <v>Algoissjiman</v>
      </c>
      <c r="J699" t="str">
        <f t="shared" si="58"/>
        <v>01:10:00</v>
      </c>
      <c r="K699" t="str" cm="1">
        <f t="array" ref="K699:L699">_xlfn.TEXTSPLIT(H699,",")</f>
        <v>Drama</v>
      </c>
      <c r="L699" t="str">
        <v xml:space="preserve"> Romance</v>
      </c>
    </row>
    <row r="700" spans="1:13" ht="45" x14ac:dyDescent="0.25">
      <c r="A700" t="s">
        <v>2575</v>
      </c>
      <c r="B700">
        <v>-2009</v>
      </c>
      <c r="C700" s="1" t="s">
        <v>2576</v>
      </c>
      <c r="D700">
        <v>8.1</v>
      </c>
      <c r="E700" s="2">
        <v>263445</v>
      </c>
      <c r="F700">
        <v>93</v>
      </c>
      <c r="G700" t="str">
        <f t="shared" si="60"/>
        <v>2009</v>
      </c>
      <c r="H700" t="str">
        <f t="shared" si="56"/>
        <v>Biography, Drama, Family</v>
      </c>
      <c r="I700" t="str">
        <f t="shared" si="57"/>
        <v>Hachi: A Dog's Tale</v>
      </c>
      <c r="J700" t="str">
        <f t="shared" si="58"/>
        <v>01:33:00</v>
      </c>
      <c r="K700" t="str" cm="1">
        <f t="array" ref="K700:M700">_xlfn.TEXTSPLIT(H700,",")</f>
        <v>Biography</v>
      </c>
      <c r="L700" t="str">
        <v xml:space="preserve"> Drama</v>
      </c>
      <c r="M700" t="str">
        <v xml:space="preserve"> Family</v>
      </c>
    </row>
    <row r="701" spans="1:13" ht="30" x14ac:dyDescent="0.25">
      <c r="A701" t="s">
        <v>2579</v>
      </c>
      <c r="B701">
        <v>-2021</v>
      </c>
      <c r="C701" s="1" t="s">
        <v>47</v>
      </c>
      <c r="D701">
        <v>6.6</v>
      </c>
      <c r="E701" s="2">
        <v>19931</v>
      </c>
      <c r="F701">
        <v>86</v>
      </c>
      <c r="G701" t="str">
        <f t="shared" si="60"/>
        <v>2021</v>
      </c>
      <c r="H701" t="str">
        <f t="shared" si="56"/>
        <v>Comedy</v>
      </c>
      <c r="I701" t="str">
        <f t="shared" si="57"/>
        <v>Bad Trip</v>
      </c>
      <c r="J701" t="str">
        <f t="shared" si="58"/>
        <v>01:26:00</v>
      </c>
      <c r="K701" t="str" cm="1">
        <f t="array" ref="K701">_xlfn.TEXTSPLIT(H701,",")</f>
        <v>Comedy</v>
      </c>
    </row>
    <row r="702" spans="1:13" ht="30" x14ac:dyDescent="0.25">
      <c r="A702" t="s">
        <v>2582</v>
      </c>
      <c r="B702" t="s">
        <v>1415</v>
      </c>
      <c r="C702" s="1" t="s">
        <v>34</v>
      </c>
      <c r="D702">
        <v>8.6</v>
      </c>
      <c r="E702" s="2">
        <v>80715</v>
      </c>
      <c r="F702">
        <v>50</v>
      </c>
      <c r="G702" t="str">
        <f t="shared" si="60"/>
        <v>2018</v>
      </c>
      <c r="H702" t="str">
        <f t="shared" si="56"/>
        <v>Action, Crime, Drama</v>
      </c>
      <c r="I702" t="str">
        <f t="shared" si="57"/>
        <v>Sacred Games</v>
      </c>
      <c r="J702" t="str">
        <f t="shared" si="58"/>
        <v>00:50:00</v>
      </c>
      <c r="K702" t="str" cm="1">
        <f t="array" ref="K702:M702">_xlfn.TEXTSPLIT(H702,",")</f>
        <v>Action</v>
      </c>
      <c r="L702" t="str">
        <v xml:space="preserve"> Crime</v>
      </c>
      <c r="M702" t="str">
        <v xml:space="preserve"> Drama</v>
      </c>
    </row>
    <row r="703" spans="1:13" ht="45" x14ac:dyDescent="0.25">
      <c r="A703" t="s">
        <v>2585</v>
      </c>
      <c r="B703" t="s">
        <v>506</v>
      </c>
      <c r="C703" s="1" t="s">
        <v>316</v>
      </c>
      <c r="D703">
        <v>8.1999999999999993</v>
      </c>
      <c r="E703" s="2">
        <v>35020</v>
      </c>
      <c r="F703">
        <v>60</v>
      </c>
      <c r="G703" t="str">
        <f t="shared" si="60"/>
        <v>2017</v>
      </c>
      <c r="H703" t="str">
        <f t="shared" si="56"/>
        <v>Action, Comedy, Crime</v>
      </c>
      <c r="I703" t="str">
        <f t="shared" si="57"/>
        <v>Happy!</v>
      </c>
      <c r="J703" t="str">
        <f t="shared" si="58"/>
        <v>01:00:00</v>
      </c>
      <c r="K703" t="str" cm="1">
        <f t="array" ref="K703:M703">_xlfn.TEXTSPLIT(H703,",")</f>
        <v>Action</v>
      </c>
      <c r="L703" t="str">
        <v xml:space="preserve"> Comedy</v>
      </c>
      <c r="M703" t="str">
        <v xml:space="preserve"> Crime</v>
      </c>
    </row>
    <row r="704" spans="1:13" ht="45" x14ac:dyDescent="0.25">
      <c r="A704" t="s">
        <v>2588</v>
      </c>
      <c r="B704">
        <v>-2017</v>
      </c>
      <c r="C704" s="1" t="s">
        <v>1804</v>
      </c>
      <c r="D704">
        <v>7.5</v>
      </c>
      <c r="E704" s="2">
        <v>24377</v>
      </c>
      <c r="F704">
        <v>108</v>
      </c>
      <c r="G704" t="str">
        <f t="shared" si="60"/>
        <v>2017</v>
      </c>
      <c r="H704" t="str">
        <f t="shared" si="56"/>
        <v>Horror, Mystery, Thriller</v>
      </c>
      <c r="I704" t="str">
        <f t="shared" si="57"/>
        <v>Gi-eok-ui bam</v>
      </c>
      <c r="J704" t="str">
        <f t="shared" si="58"/>
        <v>01:48:00</v>
      </c>
      <c r="K704" t="str" cm="1">
        <f t="array" ref="K704:M704">_xlfn.TEXTSPLIT(H704,",")</f>
        <v>Horror</v>
      </c>
      <c r="L704" t="str">
        <v xml:space="preserve"> Mystery</v>
      </c>
      <c r="M704" t="str">
        <v xml:space="preserve"> Thriller</v>
      </c>
    </row>
    <row r="705" spans="1:13" ht="45" x14ac:dyDescent="0.25">
      <c r="A705" t="s">
        <v>2591</v>
      </c>
      <c r="B705" t="s">
        <v>14</v>
      </c>
      <c r="C705" s="1" t="s">
        <v>68</v>
      </c>
      <c r="D705">
        <v>7.4</v>
      </c>
      <c r="E705" s="2">
        <v>1200</v>
      </c>
      <c r="F705">
        <v>30</v>
      </c>
      <c r="G705" t="str">
        <f t="shared" si="60"/>
        <v>2021</v>
      </c>
      <c r="H705" t="str">
        <f t="shared" si="56"/>
        <v>Comedy, Drama, Romance</v>
      </c>
      <c r="I705" t="str">
        <f t="shared" si="57"/>
        <v>Generazione 56K</v>
      </c>
      <c r="J705" t="str">
        <f t="shared" si="58"/>
        <v>00:30:00</v>
      </c>
      <c r="K705" t="str" cm="1">
        <f t="array" ref="K705:M705">_xlfn.TEXTSPLIT(H705,",")</f>
        <v>Comedy</v>
      </c>
      <c r="L705" t="str">
        <v xml:space="preserve"> Drama</v>
      </c>
      <c r="M705" t="str">
        <v xml:space="preserve"> Romance</v>
      </c>
    </row>
    <row r="706" spans="1:13" ht="30" x14ac:dyDescent="0.25">
      <c r="A706" t="s">
        <v>2594</v>
      </c>
      <c r="B706">
        <v>-2021</v>
      </c>
      <c r="C706" s="1" t="s">
        <v>38</v>
      </c>
      <c r="D706">
        <v>6.4</v>
      </c>
      <c r="E706" s="2">
        <v>1663</v>
      </c>
      <c r="F706">
        <v>101</v>
      </c>
      <c r="G706" t="str">
        <f t="shared" si="60"/>
        <v>2021</v>
      </c>
      <c r="H706" t="str">
        <f t="shared" ref="H706:H769" si="61">SUBSTITUTE(CLEAN(TRIM(C706)), CHAR(160), "")</f>
        <v>Drama, Romance</v>
      </c>
      <c r="I706" t="str">
        <f t="shared" ref="I706:I769" si="62">SUBSTITUTE(CLEAN(TRIM(A706)), CHAR(160), "")</f>
        <v>GeÃ§en Yaz</v>
      </c>
      <c r="J706" t="str">
        <f t="shared" si="58"/>
        <v>01:41:00</v>
      </c>
      <c r="K706" t="str" cm="1">
        <f t="array" ref="K706:L706">_xlfn.TEXTSPLIT(H706,",")</f>
        <v>Drama</v>
      </c>
      <c r="L706" t="str">
        <v xml:space="preserve"> Romance</v>
      </c>
    </row>
    <row r="707" spans="1:13" ht="30" x14ac:dyDescent="0.25">
      <c r="A707" t="s">
        <v>2597</v>
      </c>
      <c r="B707" t="s">
        <v>688</v>
      </c>
      <c r="C707" s="1" t="s">
        <v>91</v>
      </c>
      <c r="D707">
        <v>8.6</v>
      </c>
      <c r="E707" s="2">
        <v>5037</v>
      </c>
      <c r="F707">
        <v>22</v>
      </c>
      <c r="G707" t="str">
        <f t="shared" si="60"/>
        <v>2020</v>
      </c>
      <c r="H707" t="str">
        <f t="shared" si="61"/>
        <v>Comedy, Drama</v>
      </c>
      <c r="I707" t="str">
        <f t="shared" si="62"/>
        <v>Staged</v>
      </c>
      <c r="J707" t="str">
        <f t="shared" ref="J707:J770" si="63">TEXT(F707/1440, "hh:mm:ss")</f>
        <v>00:22:00</v>
      </c>
      <c r="K707" t="str" cm="1">
        <f t="array" ref="K707:L707">_xlfn.TEXTSPLIT(H707,",")</f>
        <v>Comedy</v>
      </c>
      <c r="L707" t="str">
        <v xml:space="preserve"> Drama</v>
      </c>
    </row>
    <row r="708" spans="1:13" ht="30" x14ac:dyDescent="0.25">
      <c r="A708" t="s">
        <v>2600</v>
      </c>
      <c r="B708">
        <v>-1979</v>
      </c>
      <c r="C708" s="1" t="s">
        <v>47</v>
      </c>
      <c r="D708">
        <v>8.1</v>
      </c>
      <c r="E708" s="2">
        <v>378134</v>
      </c>
      <c r="F708">
        <v>94</v>
      </c>
      <c r="G708" t="str">
        <f t="shared" si="60"/>
        <v>1979</v>
      </c>
      <c r="H708" t="str">
        <f t="shared" si="61"/>
        <v>Comedy</v>
      </c>
      <c r="I708" t="str">
        <f t="shared" si="62"/>
        <v>Life of Brian</v>
      </c>
      <c r="J708" t="str">
        <f t="shared" si="63"/>
        <v>01:34:00</v>
      </c>
      <c r="K708" t="str" cm="1">
        <f t="array" ref="K708">_xlfn.TEXTSPLIT(H708,",")</f>
        <v>Comedy</v>
      </c>
    </row>
    <row r="709" spans="1:13" ht="30" x14ac:dyDescent="0.25">
      <c r="A709" t="s">
        <v>2604</v>
      </c>
      <c r="B709" t="s">
        <v>33</v>
      </c>
      <c r="C709" s="1" t="s">
        <v>981</v>
      </c>
      <c r="D709">
        <v>6.9</v>
      </c>
      <c r="E709" s="2">
        <v>5710</v>
      </c>
      <c r="F709">
        <v>37</v>
      </c>
      <c r="G709" t="str">
        <f t="shared" si="60"/>
        <v>2020</v>
      </c>
      <c r="H709" t="str">
        <f t="shared" si="61"/>
        <v>Drama, Thriller</v>
      </c>
      <c r="I709" t="str">
        <f t="shared" si="62"/>
        <v>Control Z</v>
      </c>
      <c r="J709" t="str">
        <f t="shared" si="63"/>
        <v>00:37:00</v>
      </c>
      <c r="K709" t="str" cm="1">
        <f t="array" ref="K709:L709">_xlfn.TEXTSPLIT(H709,",")</f>
        <v>Drama</v>
      </c>
      <c r="L709" t="str">
        <v xml:space="preserve"> Thriller</v>
      </c>
    </row>
    <row r="710" spans="1:13" ht="30" x14ac:dyDescent="0.25">
      <c r="A710" t="s">
        <v>2607</v>
      </c>
      <c r="B710">
        <v>-2017</v>
      </c>
      <c r="C710" s="1" t="s">
        <v>2465</v>
      </c>
      <c r="D710">
        <v>7.9</v>
      </c>
      <c r="E710" s="2">
        <v>43265</v>
      </c>
      <c r="F710">
        <v>120</v>
      </c>
      <c r="G710" t="str">
        <f t="shared" si="60"/>
        <v>2017</v>
      </c>
      <c r="H710" t="str">
        <f t="shared" si="61"/>
        <v>Documentary, Sport</v>
      </c>
      <c r="I710" t="str">
        <f t="shared" si="62"/>
        <v>Icarus</v>
      </c>
      <c r="J710" t="str">
        <f t="shared" si="63"/>
        <v>02:00:00</v>
      </c>
      <c r="K710" t="str" cm="1">
        <f t="array" ref="K710:L710">_xlfn.TEXTSPLIT(H710,",")</f>
        <v>Documentary</v>
      </c>
      <c r="L710" t="str">
        <v xml:space="preserve"> Sport</v>
      </c>
    </row>
    <row r="711" spans="1:13" ht="45" x14ac:dyDescent="0.25">
      <c r="A711" t="s">
        <v>2610</v>
      </c>
      <c r="B711" t="s">
        <v>2611</v>
      </c>
      <c r="C711" s="1" t="s">
        <v>2251</v>
      </c>
      <c r="G711" t="str">
        <f>MID(B711,7,4)</f>
        <v>2022</v>
      </c>
      <c r="H711" t="str">
        <f t="shared" si="61"/>
        <v>Biography, Drama, Romance</v>
      </c>
      <c r="I711" t="str">
        <f t="shared" si="62"/>
        <v>Blonde</v>
      </c>
      <c r="J711" t="str">
        <f t="shared" si="63"/>
        <v>00:00:00</v>
      </c>
      <c r="K711" t="str" cm="1">
        <f t="array" ref="K711:M711">_xlfn.TEXTSPLIT(H711,",")</f>
        <v>Biography</v>
      </c>
      <c r="L711" t="str">
        <v xml:space="preserve"> Drama</v>
      </c>
      <c r="M711" t="str">
        <v xml:space="preserve"> Romance</v>
      </c>
    </row>
    <row r="712" spans="1:13" ht="45" x14ac:dyDescent="0.25">
      <c r="A712" t="s">
        <v>2614</v>
      </c>
      <c r="B712" t="s">
        <v>717</v>
      </c>
      <c r="C712" s="1" t="s">
        <v>242</v>
      </c>
      <c r="D712">
        <v>7.1</v>
      </c>
      <c r="E712" s="2">
        <v>8312</v>
      </c>
      <c r="F712">
        <v>30</v>
      </c>
      <c r="G712" t="str">
        <f>MID(B712,2,4)</f>
        <v>2019</v>
      </c>
      <c r="H712" t="str">
        <f t="shared" si="61"/>
        <v>Comedy, Crime, Drama</v>
      </c>
      <c r="I712" t="str">
        <f t="shared" si="62"/>
        <v>Trinkets</v>
      </c>
      <c r="J712" t="str">
        <f t="shared" si="63"/>
        <v>00:30:00</v>
      </c>
      <c r="K712" t="str" cm="1">
        <f t="array" ref="K712:M712">_xlfn.TEXTSPLIT(H712,",")</f>
        <v>Comedy</v>
      </c>
      <c r="L712" t="str">
        <v xml:space="preserve"> Crime</v>
      </c>
      <c r="M712" t="str">
        <v xml:space="preserve"> Drama</v>
      </c>
    </row>
    <row r="713" spans="1:13" ht="45" x14ac:dyDescent="0.25">
      <c r="A713" t="s">
        <v>2617</v>
      </c>
      <c r="B713" t="s">
        <v>51</v>
      </c>
      <c r="C713" s="1" t="s">
        <v>81</v>
      </c>
      <c r="D713">
        <v>7.6</v>
      </c>
      <c r="E713" s="2">
        <v>15941</v>
      </c>
      <c r="F713">
        <v>43</v>
      </c>
      <c r="G713" t="str">
        <f>MID(B713,2,4)</f>
        <v>2019</v>
      </c>
      <c r="H713" t="str">
        <f t="shared" si="61"/>
        <v>Crime, Drama, Thriller</v>
      </c>
      <c r="I713" t="str">
        <f t="shared" si="62"/>
        <v>Criminal: UK</v>
      </c>
      <c r="J713" t="str">
        <f t="shared" si="63"/>
        <v>00:43:00</v>
      </c>
      <c r="K713" t="str" cm="1">
        <f t="array" ref="K713:M713">_xlfn.TEXTSPLIT(H713,",")</f>
        <v>Crime</v>
      </c>
      <c r="L713" t="str">
        <v xml:space="preserve"> Drama</v>
      </c>
      <c r="M713" t="str">
        <v xml:space="preserve"> Thriller</v>
      </c>
    </row>
    <row r="714" spans="1:13" ht="45" x14ac:dyDescent="0.25">
      <c r="A714" t="s">
        <v>2620</v>
      </c>
      <c r="B714">
        <v>-2011</v>
      </c>
      <c r="C714" s="1" t="s">
        <v>1913</v>
      </c>
      <c r="D714">
        <v>6.4</v>
      </c>
      <c r="E714" s="2">
        <v>97146</v>
      </c>
      <c r="F714">
        <v>108</v>
      </c>
      <c r="G714" t="str">
        <f>MID(B714,2,4)</f>
        <v>2011</v>
      </c>
      <c r="H714" t="str">
        <f t="shared" si="61"/>
        <v>Action, Drama, Thriller</v>
      </c>
      <c r="I714" t="str">
        <f t="shared" si="62"/>
        <v>Colombiana</v>
      </c>
      <c r="J714" t="str">
        <f t="shared" si="63"/>
        <v>01:48:00</v>
      </c>
      <c r="K714" t="str" cm="1">
        <f t="array" ref="K714:M714">_xlfn.TEXTSPLIT(H714,",")</f>
        <v>Action</v>
      </c>
      <c r="L714" t="str">
        <v xml:space="preserve"> Drama</v>
      </c>
      <c r="M714" t="str">
        <v xml:space="preserve"> Thriller</v>
      </c>
    </row>
    <row r="715" spans="1:13" ht="30" x14ac:dyDescent="0.25">
      <c r="A715" t="s">
        <v>2624</v>
      </c>
      <c r="B715">
        <v>-2016</v>
      </c>
      <c r="C715" s="1" t="s">
        <v>1740</v>
      </c>
      <c r="D715">
        <v>5.5</v>
      </c>
      <c r="E715" s="2">
        <v>87437</v>
      </c>
      <c r="F715">
        <v>107</v>
      </c>
      <c r="G715" t="str">
        <f>MID(B715,2,4)</f>
        <v>2016</v>
      </c>
      <c r="H715" t="str">
        <f t="shared" si="61"/>
        <v>Action, Horror, Sci-Fi</v>
      </c>
      <c r="I715" t="str">
        <f t="shared" si="62"/>
        <v>Resident Evil: The Final Chapter</v>
      </c>
      <c r="J715" t="str">
        <f t="shared" si="63"/>
        <v>01:47:00</v>
      </c>
      <c r="K715" t="str" cm="1">
        <f t="array" ref="K715:M715">_xlfn.TEXTSPLIT(H715,",")</f>
        <v>Action</v>
      </c>
      <c r="L715" t="str">
        <v xml:space="preserve"> Horror</v>
      </c>
      <c r="M715" t="str">
        <v xml:space="preserve"> Sci-Fi</v>
      </c>
    </row>
    <row r="716" spans="1:13" ht="45" x14ac:dyDescent="0.25">
      <c r="A716" t="s">
        <v>2628</v>
      </c>
      <c r="B716">
        <v>-2016</v>
      </c>
      <c r="C716" s="1" t="s">
        <v>43</v>
      </c>
      <c r="D716">
        <v>6.2</v>
      </c>
      <c r="E716" s="2">
        <v>26541</v>
      </c>
      <c r="F716">
        <v>93</v>
      </c>
      <c r="G716" t="str">
        <f>MID(B716,2,4)</f>
        <v>2016</v>
      </c>
      <c r="H716" t="str">
        <f t="shared" si="61"/>
        <v>Crime, Drama, Mystery</v>
      </c>
      <c r="I716" t="str">
        <f t="shared" si="62"/>
        <v>The Whole Truth</v>
      </c>
      <c r="J716" t="str">
        <f t="shared" si="63"/>
        <v>01:33:00</v>
      </c>
      <c r="K716" t="str" cm="1">
        <f t="array" ref="K716:M716">_xlfn.TEXTSPLIT(H716,",")</f>
        <v>Crime</v>
      </c>
      <c r="L716" t="str">
        <v xml:space="preserve"> Drama</v>
      </c>
      <c r="M716" t="str">
        <v xml:space="preserve"> Mystery</v>
      </c>
    </row>
    <row r="717" spans="1:13" ht="30" x14ac:dyDescent="0.25">
      <c r="A717" t="s">
        <v>2631</v>
      </c>
      <c r="B717" t="s">
        <v>635</v>
      </c>
      <c r="C717" s="1" t="s">
        <v>34</v>
      </c>
      <c r="D717">
        <v>4.4000000000000004</v>
      </c>
      <c r="E717" s="2">
        <v>79452</v>
      </c>
      <c r="F717">
        <v>101</v>
      </c>
      <c r="G717" t="str">
        <f>MID(B717,6,4)</f>
        <v>2017</v>
      </c>
      <c r="H717" t="str">
        <f t="shared" si="61"/>
        <v>Action, Crime, Drama</v>
      </c>
      <c r="I717" t="str">
        <f t="shared" si="62"/>
        <v>Death Note</v>
      </c>
      <c r="J717" t="str">
        <f t="shared" si="63"/>
        <v>01:41:00</v>
      </c>
      <c r="K717" t="str" cm="1">
        <f t="array" ref="K717:M717">_xlfn.TEXTSPLIT(H717,",")</f>
        <v>Action</v>
      </c>
      <c r="L717" t="str">
        <v xml:space="preserve"> Crime</v>
      </c>
      <c r="M717" t="str">
        <v xml:space="preserve"> Drama</v>
      </c>
    </row>
    <row r="718" spans="1:13" ht="45" x14ac:dyDescent="0.25">
      <c r="A718" t="s">
        <v>2634</v>
      </c>
      <c r="B718" t="s">
        <v>2635</v>
      </c>
      <c r="C718" s="1" t="s">
        <v>2636</v>
      </c>
      <c r="D718">
        <v>8.6</v>
      </c>
      <c r="E718" s="2">
        <v>21095</v>
      </c>
      <c r="F718">
        <v>23</v>
      </c>
      <c r="G718" t="str">
        <f t="shared" ref="G718:G760" si="64">MID(B718,2,4)</f>
        <v>2014</v>
      </c>
      <c r="H718" t="str">
        <f t="shared" si="61"/>
        <v>Animation, Drama, Music</v>
      </c>
      <c r="I718" t="str">
        <f t="shared" si="62"/>
        <v>Shigatsu wa kimi no uso</v>
      </c>
      <c r="J718" t="str">
        <f t="shared" si="63"/>
        <v>00:23:00</v>
      </c>
      <c r="K718" t="str" cm="1">
        <f t="array" ref="K718:M718">_xlfn.TEXTSPLIT(H718,",")</f>
        <v>Animation</v>
      </c>
      <c r="L718" t="str">
        <v xml:space="preserve"> Drama</v>
      </c>
      <c r="M718" t="str">
        <v xml:space="preserve"> Music</v>
      </c>
    </row>
    <row r="719" spans="1:13" ht="45" x14ac:dyDescent="0.25">
      <c r="A719" t="s">
        <v>2639</v>
      </c>
      <c r="B719">
        <v>-2018</v>
      </c>
      <c r="C719" s="1" t="s">
        <v>43</v>
      </c>
      <c r="D719">
        <v>6.8</v>
      </c>
      <c r="E719" s="2">
        <v>15562</v>
      </c>
      <c r="F719">
        <v>230</v>
      </c>
      <c r="G719" t="str">
        <f t="shared" si="64"/>
        <v>2018</v>
      </c>
      <c r="H719" t="str">
        <f t="shared" si="61"/>
        <v>Crime, Drama, Mystery</v>
      </c>
      <c r="I719" t="str">
        <f t="shared" si="62"/>
        <v>Collateral</v>
      </c>
      <c r="J719" t="str">
        <f t="shared" si="63"/>
        <v>03:50:00</v>
      </c>
      <c r="K719" t="str" cm="1">
        <f t="array" ref="K719:M719">_xlfn.TEXTSPLIT(H719,",")</f>
        <v>Crime</v>
      </c>
      <c r="L719" t="str">
        <v xml:space="preserve"> Drama</v>
      </c>
      <c r="M719" t="str">
        <v xml:space="preserve"> Mystery</v>
      </c>
    </row>
    <row r="720" spans="1:13" ht="45" x14ac:dyDescent="0.25">
      <c r="A720" t="s">
        <v>2642</v>
      </c>
      <c r="B720" t="s">
        <v>2514</v>
      </c>
      <c r="C720" s="1" t="s">
        <v>2643</v>
      </c>
      <c r="D720">
        <v>5.2</v>
      </c>
      <c r="E720" s="2">
        <v>38015</v>
      </c>
      <c r="F720">
        <v>23</v>
      </c>
      <c r="G720" t="str">
        <f t="shared" si="64"/>
        <v>2006</v>
      </c>
      <c r="H720" t="str">
        <f t="shared" si="61"/>
        <v>Comedy, Family, Music</v>
      </c>
      <c r="I720" t="str">
        <f t="shared" si="62"/>
        <v>Hannah Montana</v>
      </c>
      <c r="J720" t="str">
        <f t="shared" si="63"/>
        <v>00:23:00</v>
      </c>
      <c r="K720" t="str" cm="1">
        <f t="array" ref="K720:M720">_xlfn.TEXTSPLIT(H720,",")</f>
        <v>Comedy</v>
      </c>
      <c r="L720" t="str">
        <v xml:space="preserve"> Family</v>
      </c>
      <c r="M720" t="str">
        <v xml:space="preserve"> Music</v>
      </c>
    </row>
    <row r="721" spans="1:13" ht="30" x14ac:dyDescent="0.25">
      <c r="A721" t="s">
        <v>2646</v>
      </c>
      <c r="B721" t="s">
        <v>250</v>
      </c>
      <c r="C721" s="1" t="s">
        <v>91</v>
      </c>
      <c r="D721">
        <v>8.1999999999999993</v>
      </c>
      <c r="E721" s="2">
        <v>14209</v>
      </c>
      <c r="F721">
        <v>30</v>
      </c>
      <c r="G721" t="str">
        <f t="shared" si="64"/>
        <v>2017</v>
      </c>
      <c r="H721" t="str">
        <f t="shared" si="61"/>
        <v>Comedy, Drama</v>
      </c>
      <c r="I721" t="str">
        <f t="shared" si="62"/>
        <v>One Day at a Time</v>
      </c>
      <c r="J721" t="str">
        <f t="shared" si="63"/>
        <v>00:30:00</v>
      </c>
      <c r="K721" t="str" cm="1">
        <f t="array" ref="K721:L721">_xlfn.TEXTSPLIT(H721,",")</f>
        <v>Comedy</v>
      </c>
      <c r="L721" t="str">
        <v xml:space="preserve"> Drama</v>
      </c>
    </row>
    <row r="722" spans="1:13" ht="30" x14ac:dyDescent="0.25">
      <c r="A722" t="s">
        <v>2649</v>
      </c>
      <c r="B722" t="s">
        <v>95</v>
      </c>
      <c r="C722" s="1" t="s">
        <v>47</v>
      </c>
      <c r="D722">
        <v>6.9</v>
      </c>
      <c r="E722" s="2">
        <v>12779</v>
      </c>
      <c r="F722">
        <v>30</v>
      </c>
      <c r="G722" t="str">
        <f t="shared" si="64"/>
        <v>2016</v>
      </c>
      <c r="H722" t="str">
        <f t="shared" si="61"/>
        <v>Comedy</v>
      </c>
      <c r="I722" t="str">
        <f t="shared" si="62"/>
        <v>Easy</v>
      </c>
      <c r="J722" t="str">
        <f t="shared" si="63"/>
        <v>00:30:00</v>
      </c>
      <c r="K722" t="str" cm="1">
        <f t="array" ref="K722">_xlfn.TEXTSPLIT(H722,",")</f>
        <v>Comedy</v>
      </c>
    </row>
    <row r="723" spans="1:13" ht="45" x14ac:dyDescent="0.25">
      <c r="A723" t="s">
        <v>2652</v>
      </c>
      <c r="B723">
        <v>-2020</v>
      </c>
      <c r="C723" s="1" t="s">
        <v>15</v>
      </c>
      <c r="D723">
        <v>8.1999999999999993</v>
      </c>
      <c r="E723" s="2">
        <v>2795</v>
      </c>
      <c r="F723">
        <v>233</v>
      </c>
      <c r="G723" t="str">
        <f t="shared" si="64"/>
        <v>2020</v>
      </c>
      <c r="H723" t="str">
        <f t="shared" si="61"/>
        <v>Animation, Action, Adventure</v>
      </c>
      <c r="I723" t="str">
        <f t="shared" si="62"/>
        <v>Wizards</v>
      </c>
      <c r="J723" t="str">
        <f t="shared" si="63"/>
        <v>03:53:00</v>
      </c>
      <c r="K723" t="str" cm="1">
        <f t="array" ref="K723:M723">_xlfn.TEXTSPLIT(H723,",")</f>
        <v>Animation</v>
      </c>
      <c r="L723" t="str">
        <v xml:space="preserve"> Action</v>
      </c>
      <c r="M723" t="str">
        <v xml:space="preserve"> Adventure</v>
      </c>
    </row>
    <row r="724" spans="1:13" ht="30" x14ac:dyDescent="0.25">
      <c r="A724" t="s">
        <v>2655</v>
      </c>
      <c r="B724">
        <v>-2019</v>
      </c>
      <c r="C724" s="1" t="s">
        <v>672</v>
      </c>
      <c r="D724">
        <v>4.7</v>
      </c>
      <c r="E724" s="2">
        <v>7413</v>
      </c>
      <c r="F724">
        <v>98</v>
      </c>
      <c r="G724" t="str">
        <f t="shared" si="64"/>
        <v>2019</v>
      </c>
      <c r="H724" t="str">
        <f t="shared" si="61"/>
        <v>Thriller</v>
      </c>
      <c r="I724" t="str">
        <f t="shared" si="62"/>
        <v>The Poison Rose</v>
      </c>
      <c r="J724" t="str">
        <f t="shared" si="63"/>
        <v>01:38:00</v>
      </c>
      <c r="K724" t="str" cm="1">
        <f t="array" ref="K724">_xlfn.TEXTSPLIT(H724,",")</f>
        <v>Thriller</v>
      </c>
    </row>
    <row r="725" spans="1:13" ht="45" x14ac:dyDescent="0.25">
      <c r="A725" t="s">
        <v>2658</v>
      </c>
      <c r="B725">
        <v>-2019</v>
      </c>
      <c r="C725" s="1" t="s">
        <v>277</v>
      </c>
      <c r="D725">
        <v>6.7</v>
      </c>
      <c r="E725" s="2">
        <v>81421</v>
      </c>
      <c r="F725">
        <v>113</v>
      </c>
      <c r="G725" t="str">
        <f t="shared" si="64"/>
        <v>2019</v>
      </c>
      <c r="H725" t="str">
        <f t="shared" si="61"/>
        <v>Drama, Mystery, Sci-Fi</v>
      </c>
      <c r="I725" t="str">
        <f t="shared" si="62"/>
        <v>I Am Mother</v>
      </c>
      <c r="J725" t="str">
        <f t="shared" si="63"/>
        <v>01:53:00</v>
      </c>
      <c r="K725" t="str" cm="1">
        <f t="array" ref="K725:M725">_xlfn.TEXTSPLIT(H725,",")</f>
        <v>Drama</v>
      </c>
      <c r="L725" t="str">
        <v xml:space="preserve"> Mystery</v>
      </c>
      <c r="M725" t="str">
        <v xml:space="preserve"> Sci-Fi</v>
      </c>
    </row>
    <row r="726" spans="1:13" ht="30" x14ac:dyDescent="0.25">
      <c r="A726" t="s">
        <v>2661</v>
      </c>
      <c r="B726" t="s">
        <v>85</v>
      </c>
      <c r="C726" s="1" t="s">
        <v>47</v>
      </c>
      <c r="D726">
        <v>8</v>
      </c>
      <c r="E726" s="2">
        <v>1996</v>
      </c>
      <c r="F726">
        <v>21</v>
      </c>
      <c r="G726" t="str">
        <f t="shared" si="64"/>
        <v>2017</v>
      </c>
      <c r="H726" t="str">
        <f t="shared" si="61"/>
        <v>Comedy</v>
      </c>
      <c r="I726" t="str">
        <f t="shared" si="62"/>
        <v>Man Like Mobeen</v>
      </c>
      <c r="J726" t="str">
        <f t="shared" si="63"/>
        <v>00:21:00</v>
      </c>
      <c r="K726" t="str" cm="1">
        <f t="array" ref="K726">_xlfn.TEXTSPLIT(H726,",")</f>
        <v>Comedy</v>
      </c>
    </row>
    <row r="727" spans="1:13" ht="30" x14ac:dyDescent="0.25">
      <c r="A727" t="s">
        <v>2664</v>
      </c>
      <c r="B727" t="s">
        <v>24</v>
      </c>
      <c r="C727" s="1" t="s">
        <v>86</v>
      </c>
      <c r="D727">
        <v>8.6</v>
      </c>
      <c r="E727" s="2">
        <v>5881</v>
      </c>
      <c r="F727">
        <v>45</v>
      </c>
      <c r="G727" t="str">
        <f t="shared" si="64"/>
        <v>2013</v>
      </c>
      <c r="H727" t="str">
        <f t="shared" si="61"/>
        <v>Drama</v>
      </c>
      <c r="I727" t="str">
        <f t="shared" si="62"/>
        <v>Shtisel</v>
      </c>
      <c r="J727" t="str">
        <f t="shared" si="63"/>
        <v>00:45:00</v>
      </c>
      <c r="K727" t="str" cm="1">
        <f t="array" ref="K727">_xlfn.TEXTSPLIT(H727,",")</f>
        <v>Drama</v>
      </c>
    </row>
    <row r="728" spans="1:13" ht="30" x14ac:dyDescent="0.25">
      <c r="A728" t="s">
        <v>2667</v>
      </c>
      <c r="B728">
        <v>-2020</v>
      </c>
      <c r="C728" s="1" t="s">
        <v>816</v>
      </c>
      <c r="D728">
        <v>8.1</v>
      </c>
      <c r="E728" s="2">
        <v>42025</v>
      </c>
      <c r="F728">
        <v>85</v>
      </c>
      <c r="G728" t="str">
        <f t="shared" si="64"/>
        <v>2020</v>
      </c>
      <c r="H728" t="str">
        <f t="shared" si="61"/>
        <v>Documentary</v>
      </c>
      <c r="I728" t="str">
        <f t="shared" si="62"/>
        <v>My Octopus Teacher</v>
      </c>
      <c r="J728" t="str">
        <f t="shared" si="63"/>
        <v>01:25:00</v>
      </c>
      <c r="K728" t="str" cm="1">
        <f t="array" ref="K728">_xlfn.TEXTSPLIT(H728,",")</f>
        <v>Documentary</v>
      </c>
    </row>
    <row r="729" spans="1:13" ht="30" x14ac:dyDescent="0.25">
      <c r="A729" t="s">
        <v>2670</v>
      </c>
      <c r="B729">
        <v>-2016</v>
      </c>
      <c r="C729" s="1" t="s">
        <v>47</v>
      </c>
      <c r="D729">
        <v>5.9</v>
      </c>
      <c r="E729" s="2">
        <v>117026</v>
      </c>
      <c r="F729">
        <v>102</v>
      </c>
      <c r="G729" t="str">
        <f t="shared" si="64"/>
        <v>2016</v>
      </c>
      <c r="H729" t="str">
        <f t="shared" si="61"/>
        <v>Comedy</v>
      </c>
      <c r="I729" t="str">
        <f t="shared" si="62"/>
        <v>Dirty Grandpa</v>
      </c>
      <c r="J729" t="str">
        <f t="shared" si="63"/>
        <v>01:42:00</v>
      </c>
      <c r="K729" t="str" cm="1">
        <f t="array" ref="K729">_xlfn.TEXTSPLIT(H729,",")</f>
        <v>Comedy</v>
      </c>
    </row>
    <row r="730" spans="1:13" ht="45" x14ac:dyDescent="0.25">
      <c r="A730" t="s">
        <v>2674</v>
      </c>
      <c r="B730" t="s">
        <v>281</v>
      </c>
      <c r="C730" s="1" t="s">
        <v>1719</v>
      </c>
      <c r="D730">
        <v>8.4</v>
      </c>
      <c r="E730" s="2">
        <v>18512</v>
      </c>
      <c r="F730">
        <v>26</v>
      </c>
      <c r="G730" t="str">
        <f t="shared" si="64"/>
        <v>2018</v>
      </c>
      <c r="H730" t="str">
        <f t="shared" si="61"/>
        <v>Animation, Adventure, Drama</v>
      </c>
      <c r="I730" t="str">
        <f t="shared" si="62"/>
        <v>The Dragon Prince</v>
      </c>
      <c r="J730" t="str">
        <f t="shared" si="63"/>
        <v>00:26:00</v>
      </c>
      <c r="K730" t="str" cm="1">
        <f t="array" ref="K730:M730">_xlfn.TEXTSPLIT(H730,",")</f>
        <v>Animation</v>
      </c>
      <c r="L730" t="str">
        <v xml:space="preserve"> Adventure</v>
      </c>
      <c r="M730" t="str">
        <v xml:space="preserve"> Drama</v>
      </c>
    </row>
    <row r="731" spans="1:13" ht="30" x14ac:dyDescent="0.25">
      <c r="A731" t="s">
        <v>2677</v>
      </c>
      <c r="B731">
        <v>-2019</v>
      </c>
      <c r="C731" s="1" t="s">
        <v>91</v>
      </c>
      <c r="D731">
        <v>6.5</v>
      </c>
      <c r="E731" s="2">
        <v>33065</v>
      </c>
      <c r="F731">
        <v>102</v>
      </c>
      <c r="G731" t="str">
        <f t="shared" si="64"/>
        <v>2019</v>
      </c>
      <c r="H731" t="str">
        <f t="shared" si="61"/>
        <v>Comedy, Drama</v>
      </c>
      <c r="I731" t="str">
        <f t="shared" si="62"/>
        <v>Late Night</v>
      </c>
      <c r="J731" t="str">
        <f t="shared" si="63"/>
        <v>01:42:00</v>
      </c>
      <c r="K731" t="str" cm="1">
        <f t="array" ref="K731:L731">_xlfn.TEXTSPLIT(H731,",")</f>
        <v>Comedy</v>
      </c>
      <c r="L731" t="str">
        <v xml:space="preserve"> Drama</v>
      </c>
    </row>
    <row r="732" spans="1:13" ht="45" x14ac:dyDescent="0.25">
      <c r="A732" t="s">
        <v>2681</v>
      </c>
      <c r="B732">
        <v>-2019</v>
      </c>
      <c r="C732" s="1" t="s">
        <v>1129</v>
      </c>
      <c r="D732">
        <v>8.4</v>
      </c>
      <c r="E732" s="2">
        <v>22469</v>
      </c>
      <c r="F732">
        <v>60</v>
      </c>
      <c r="G732" t="str">
        <f t="shared" si="64"/>
        <v>2019</v>
      </c>
      <c r="H732" t="str">
        <f t="shared" si="61"/>
        <v>Adventure, Drama, Family</v>
      </c>
      <c r="I732" t="str">
        <f t="shared" si="62"/>
        <v>The Dark Crystal: Age of Resistance</v>
      </c>
      <c r="J732" t="str">
        <f t="shared" si="63"/>
        <v>01:00:00</v>
      </c>
      <c r="K732" t="str" cm="1">
        <f t="array" ref="K732:M732">_xlfn.TEXTSPLIT(H732,",")</f>
        <v>Adventure</v>
      </c>
      <c r="L732" t="str">
        <v xml:space="preserve"> Drama</v>
      </c>
      <c r="M732" t="str">
        <v xml:space="preserve"> Family</v>
      </c>
    </row>
    <row r="733" spans="1:13" ht="45" x14ac:dyDescent="0.25">
      <c r="A733" t="s">
        <v>2684</v>
      </c>
      <c r="B733">
        <v>-2015</v>
      </c>
      <c r="C733" s="1" t="s">
        <v>430</v>
      </c>
      <c r="D733">
        <v>4.8</v>
      </c>
      <c r="E733" s="2">
        <v>46072</v>
      </c>
      <c r="F733">
        <v>119</v>
      </c>
      <c r="G733" t="str">
        <f t="shared" si="64"/>
        <v>2015</v>
      </c>
      <c r="H733" t="str">
        <f t="shared" si="61"/>
        <v>Action, Adventure, Comedy</v>
      </c>
      <c r="I733" t="str">
        <f t="shared" si="62"/>
        <v>The Ridiculous 6</v>
      </c>
      <c r="J733" t="str">
        <f t="shared" si="63"/>
        <v>01:59:00</v>
      </c>
      <c r="K733" t="str" cm="1">
        <f t="array" ref="K733:M733">_xlfn.TEXTSPLIT(H733,",")</f>
        <v>Action</v>
      </c>
      <c r="L733" t="str">
        <v xml:space="preserve"> Adventure</v>
      </c>
      <c r="M733" t="str">
        <v xml:space="preserve"> Comedy</v>
      </c>
    </row>
    <row r="734" spans="1:13" ht="30" x14ac:dyDescent="0.25">
      <c r="A734" t="s">
        <v>2687</v>
      </c>
      <c r="B734">
        <v>-2019</v>
      </c>
      <c r="C734" s="1" t="s">
        <v>1859</v>
      </c>
      <c r="D734">
        <v>7.9</v>
      </c>
      <c r="E734" s="2">
        <v>35965</v>
      </c>
      <c r="F734">
        <v>53</v>
      </c>
      <c r="G734" t="str">
        <f t="shared" si="64"/>
        <v>2019</v>
      </c>
      <c r="H734" t="str">
        <f t="shared" si="61"/>
        <v>Drama, History</v>
      </c>
      <c r="I734" t="str">
        <f t="shared" si="62"/>
        <v>The Spy</v>
      </c>
      <c r="J734" t="str">
        <f t="shared" si="63"/>
        <v>00:53:00</v>
      </c>
      <c r="K734" t="str" cm="1">
        <f t="array" ref="K734:L734">_xlfn.TEXTSPLIT(H734,",")</f>
        <v>Drama</v>
      </c>
      <c r="L734" t="str">
        <v xml:space="preserve"> History</v>
      </c>
    </row>
    <row r="735" spans="1:13" ht="45" x14ac:dyDescent="0.25">
      <c r="A735" t="s">
        <v>2690</v>
      </c>
      <c r="B735" t="s">
        <v>14</v>
      </c>
      <c r="C735" s="1" t="s">
        <v>109</v>
      </c>
      <c r="D735">
        <v>6.8</v>
      </c>
      <c r="E735" s="2">
        <v>10043</v>
      </c>
      <c r="G735" t="str">
        <f t="shared" si="64"/>
        <v>2021</v>
      </c>
      <c r="H735" t="str">
        <f t="shared" si="61"/>
        <v>Action, Adventure, Drama</v>
      </c>
      <c r="I735" t="str">
        <f t="shared" si="62"/>
        <v>Tribes of Europa</v>
      </c>
      <c r="J735" t="str">
        <f t="shared" si="63"/>
        <v>00:00:00</v>
      </c>
      <c r="K735" t="str" cm="1">
        <f t="array" ref="K735:M735">_xlfn.TEXTSPLIT(H735,",")</f>
        <v>Action</v>
      </c>
      <c r="L735" t="str">
        <v xml:space="preserve"> Adventure</v>
      </c>
      <c r="M735" t="str">
        <v xml:space="preserve"> Drama</v>
      </c>
    </row>
    <row r="736" spans="1:13" ht="45" x14ac:dyDescent="0.25">
      <c r="A736" t="s">
        <v>2693</v>
      </c>
      <c r="B736" t="s">
        <v>1415</v>
      </c>
      <c r="C736" s="1" t="s">
        <v>430</v>
      </c>
      <c r="D736">
        <v>7.6</v>
      </c>
      <c r="E736" s="2">
        <v>15025</v>
      </c>
      <c r="F736">
        <v>60</v>
      </c>
      <c r="G736" t="str">
        <f t="shared" si="64"/>
        <v>2018</v>
      </c>
      <c r="H736" t="str">
        <f t="shared" si="61"/>
        <v>Action, Adventure, Comedy</v>
      </c>
      <c r="I736" t="str">
        <f t="shared" si="62"/>
        <v>Deadly Class</v>
      </c>
      <c r="J736" t="str">
        <f t="shared" si="63"/>
        <v>01:00:00</v>
      </c>
      <c r="K736" t="str" cm="1">
        <f t="array" ref="K736:M736">_xlfn.TEXTSPLIT(H736,",")</f>
        <v>Action</v>
      </c>
      <c r="L736" t="str">
        <v xml:space="preserve"> Adventure</v>
      </c>
      <c r="M736" t="str">
        <v xml:space="preserve"> Comedy</v>
      </c>
    </row>
    <row r="737" spans="1:13" ht="45" x14ac:dyDescent="0.25">
      <c r="A737" t="s">
        <v>2696</v>
      </c>
      <c r="B737">
        <v>-2020</v>
      </c>
      <c r="C737" s="1" t="s">
        <v>560</v>
      </c>
      <c r="D737">
        <v>6.3</v>
      </c>
      <c r="E737" s="2">
        <v>30530</v>
      </c>
      <c r="F737">
        <v>98</v>
      </c>
      <c r="G737" t="str">
        <f t="shared" si="64"/>
        <v>2020</v>
      </c>
      <c r="H737" t="str">
        <f t="shared" si="61"/>
        <v>Action, Drama, Horror</v>
      </c>
      <c r="I737" t="str">
        <f t="shared" si="62"/>
        <v>#Saraitda</v>
      </c>
      <c r="J737" t="str">
        <f t="shared" si="63"/>
        <v>01:38:00</v>
      </c>
      <c r="K737" t="str" cm="1">
        <f t="array" ref="K737:M737">_xlfn.TEXTSPLIT(H737,",")</f>
        <v>Action</v>
      </c>
      <c r="L737" t="str">
        <v xml:space="preserve"> Drama</v>
      </c>
      <c r="M737" t="str">
        <v xml:space="preserve"> Horror</v>
      </c>
    </row>
    <row r="738" spans="1:13" ht="30" x14ac:dyDescent="0.25">
      <c r="A738" t="s">
        <v>2699</v>
      </c>
      <c r="B738">
        <v>-2015</v>
      </c>
      <c r="C738" s="1" t="s">
        <v>104</v>
      </c>
      <c r="D738">
        <v>6.5</v>
      </c>
      <c r="E738" s="2">
        <v>86929</v>
      </c>
      <c r="F738">
        <v>101</v>
      </c>
      <c r="G738" t="str">
        <f t="shared" si="64"/>
        <v>2015</v>
      </c>
      <c r="H738" t="str">
        <f t="shared" si="61"/>
        <v>Comedy, Romance</v>
      </c>
      <c r="I738" t="str">
        <f t="shared" si="62"/>
        <v>The Duff</v>
      </c>
      <c r="J738" t="str">
        <f t="shared" si="63"/>
        <v>01:41:00</v>
      </c>
      <c r="K738" t="str" cm="1">
        <f t="array" ref="K738:L738">_xlfn.TEXTSPLIT(H738,",")</f>
        <v>Comedy</v>
      </c>
      <c r="L738" t="str">
        <v xml:space="preserve"> Romance</v>
      </c>
    </row>
    <row r="739" spans="1:13" ht="45" x14ac:dyDescent="0.25">
      <c r="A739" t="s">
        <v>2702</v>
      </c>
      <c r="B739">
        <v>-2018</v>
      </c>
      <c r="C739" s="1" t="s">
        <v>1472</v>
      </c>
      <c r="D739">
        <v>7.4</v>
      </c>
      <c r="E739" s="2">
        <v>47502</v>
      </c>
      <c r="F739">
        <v>128</v>
      </c>
      <c r="G739" t="str">
        <f t="shared" si="64"/>
        <v>2018</v>
      </c>
      <c r="H739" t="str">
        <f t="shared" si="61"/>
        <v>Drama, Fantasy, Mystery</v>
      </c>
      <c r="I739" t="str">
        <f t="shared" si="62"/>
        <v>Durante la tormenta</v>
      </c>
      <c r="J739" t="str">
        <f t="shared" si="63"/>
        <v>02:08:00</v>
      </c>
      <c r="K739" t="str" cm="1">
        <f t="array" ref="K739:M739">_xlfn.TEXTSPLIT(H739,",")</f>
        <v>Drama</v>
      </c>
      <c r="L739" t="str">
        <v xml:space="preserve"> Fantasy</v>
      </c>
      <c r="M739" t="str">
        <v xml:space="preserve"> Mystery</v>
      </c>
    </row>
    <row r="740" spans="1:13" ht="30" x14ac:dyDescent="0.25">
      <c r="A740" t="s">
        <v>2705</v>
      </c>
      <c r="B740">
        <v>-2011</v>
      </c>
      <c r="C740" s="1" t="s">
        <v>2025</v>
      </c>
      <c r="D740">
        <v>6.6</v>
      </c>
      <c r="E740" s="2">
        <v>92232</v>
      </c>
      <c r="F740">
        <v>95</v>
      </c>
      <c r="G740" t="str">
        <f t="shared" si="64"/>
        <v>2011</v>
      </c>
      <c r="H740" t="str">
        <f t="shared" si="61"/>
        <v>Horror, Thriller</v>
      </c>
      <c r="I740" t="str">
        <f t="shared" si="62"/>
        <v>You're Next</v>
      </c>
      <c r="J740" t="str">
        <f t="shared" si="63"/>
        <v>01:35:00</v>
      </c>
      <c r="K740" t="str" cm="1">
        <f t="array" ref="K740:L740">_xlfn.TEXTSPLIT(H740,",")</f>
        <v>Horror</v>
      </c>
      <c r="L740" t="str">
        <v xml:space="preserve"> Thriller</v>
      </c>
    </row>
    <row r="741" spans="1:13" ht="30" x14ac:dyDescent="0.25">
      <c r="A741" t="s">
        <v>2709</v>
      </c>
      <c r="B741" t="s">
        <v>549</v>
      </c>
      <c r="C741" s="1" t="s">
        <v>86</v>
      </c>
      <c r="D741">
        <v>8.5</v>
      </c>
      <c r="E741" s="2">
        <v>21123</v>
      </c>
      <c r="F741">
        <v>58</v>
      </c>
      <c r="G741" t="str">
        <f t="shared" si="64"/>
        <v>2010</v>
      </c>
      <c r="H741" t="str">
        <f t="shared" si="61"/>
        <v>Drama</v>
      </c>
      <c r="I741" t="str">
        <f t="shared" si="62"/>
        <v>Borgen</v>
      </c>
      <c r="J741" t="str">
        <f t="shared" si="63"/>
        <v>00:58:00</v>
      </c>
      <c r="K741" t="str" cm="1">
        <f t="array" ref="K741">_xlfn.TEXTSPLIT(H741,",")</f>
        <v>Drama</v>
      </c>
    </row>
    <row r="742" spans="1:13" ht="45" x14ac:dyDescent="0.25">
      <c r="A742" t="s">
        <v>2712</v>
      </c>
      <c r="B742">
        <v>-2011</v>
      </c>
      <c r="C742" s="1" t="s">
        <v>43</v>
      </c>
      <c r="D742">
        <v>7.3</v>
      </c>
      <c r="E742" s="2">
        <v>222054</v>
      </c>
      <c r="F742">
        <v>118</v>
      </c>
      <c r="G742" t="str">
        <f t="shared" si="64"/>
        <v>2011</v>
      </c>
      <c r="H742" t="str">
        <f t="shared" si="61"/>
        <v>Crime, Drama, Mystery</v>
      </c>
      <c r="I742" t="str">
        <f t="shared" si="62"/>
        <v>The Lincoln Lawyer</v>
      </c>
      <c r="J742" t="str">
        <f t="shared" si="63"/>
        <v>01:58:00</v>
      </c>
      <c r="K742" t="str" cm="1">
        <f t="array" ref="K742:M742">_xlfn.TEXTSPLIT(H742,",")</f>
        <v>Crime</v>
      </c>
      <c r="L742" t="str">
        <v xml:space="preserve"> Drama</v>
      </c>
      <c r="M742" t="str">
        <v xml:space="preserve"> Mystery</v>
      </c>
    </row>
    <row r="743" spans="1:13" ht="45" x14ac:dyDescent="0.25">
      <c r="A743" t="s">
        <v>2716</v>
      </c>
      <c r="B743">
        <v>-2015</v>
      </c>
      <c r="C743" s="1" t="s">
        <v>2717</v>
      </c>
      <c r="D743">
        <v>5.5</v>
      </c>
      <c r="E743" s="2">
        <v>135509</v>
      </c>
      <c r="F743">
        <v>105</v>
      </c>
      <c r="G743" t="str">
        <f t="shared" si="64"/>
        <v>2015</v>
      </c>
      <c r="H743" t="str">
        <f t="shared" si="61"/>
        <v>Action, Comedy, Fantasy</v>
      </c>
      <c r="I743" t="str">
        <f t="shared" si="62"/>
        <v>Pixels</v>
      </c>
      <c r="J743" t="str">
        <f t="shared" si="63"/>
        <v>01:45:00</v>
      </c>
      <c r="K743" t="str" cm="1">
        <f t="array" ref="K743:M743">_xlfn.TEXTSPLIT(H743,",")</f>
        <v>Action</v>
      </c>
      <c r="L743" t="str">
        <v xml:space="preserve"> Comedy</v>
      </c>
      <c r="M743" t="str">
        <v xml:space="preserve"> Fantasy</v>
      </c>
    </row>
    <row r="744" spans="1:13" ht="45" x14ac:dyDescent="0.25">
      <c r="A744" t="s">
        <v>2721</v>
      </c>
      <c r="B744">
        <v>-2020</v>
      </c>
      <c r="C744" s="1" t="s">
        <v>251</v>
      </c>
      <c r="D744">
        <v>6.1</v>
      </c>
      <c r="E744" s="2">
        <v>18958</v>
      </c>
      <c r="F744">
        <v>95</v>
      </c>
      <c r="G744" t="str">
        <f t="shared" si="64"/>
        <v>2020</v>
      </c>
      <c r="H744" t="str">
        <f t="shared" si="61"/>
        <v>Drama, Mystery, Thriller</v>
      </c>
      <c r="I744" t="str">
        <f t="shared" si="62"/>
        <v>Lost Girls</v>
      </c>
      <c r="J744" t="str">
        <f t="shared" si="63"/>
        <v>01:35:00</v>
      </c>
      <c r="K744" t="str" cm="1">
        <f t="array" ref="K744:M744">_xlfn.TEXTSPLIT(H744,",")</f>
        <v>Drama</v>
      </c>
      <c r="L744" t="str">
        <v xml:space="preserve"> Mystery</v>
      </c>
      <c r="M744" t="str">
        <v xml:space="preserve"> Thriller</v>
      </c>
    </row>
    <row r="745" spans="1:13" ht="30" x14ac:dyDescent="0.25">
      <c r="A745" t="s">
        <v>2724</v>
      </c>
      <c r="B745">
        <v>-1956</v>
      </c>
      <c r="C745" s="1" t="s">
        <v>896</v>
      </c>
      <c r="D745">
        <v>7.9</v>
      </c>
      <c r="E745" s="2">
        <v>66532</v>
      </c>
      <c r="F745">
        <v>220</v>
      </c>
      <c r="G745" t="str">
        <f t="shared" si="64"/>
        <v>1956</v>
      </c>
      <c r="H745" t="str">
        <f t="shared" si="61"/>
        <v>Adventure, Drama</v>
      </c>
      <c r="I745" t="str">
        <f t="shared" si="62"/>
        <v>The Ten Commandments</v>
      </c>
      <c r="J745" t="str">
        <f t="shared" si="63"/>
        <v>03:40:00</v>
      </c>
      <c r="K745" t="str" cm="1">
        <f t="array" ref="K745:L745">_xlfn.TEXTSPLIT(H745,",")</f>
        <v>Adventure</v>
      </c>
      <c r="L745" t="str">
        <v xml:space="preserve"> Drama</v>
      </c>
    </row>
    <row r="746" spans="1:13" ht="30" x14ac:dyDescent="0.25">
      <c r="A746" t="s">
        <v>2728</v>
      </c>
      <c r="B746">
        <v>-2016</v>
      </c>
      <c r="C746" s="1" t="s">
        <v>34</v>
      </c>
      <c r="D746">
        <v>6.4</v>
      </c>
      <c r="E746" s="2">
        <v>54010</v>
      </c>
      <c r="F746">
        <v>129</v>
      </c>
      <c r="G746" t="str">
        <f t="shared" si="64"/>
        <v>2016</v>
      </c>
      <c r="H746" t="str">
        <f t="shared" si="61"/>
        <v>Action, Crime, Drama</v>
      </c>
      <c r="I746" t="str">
        <f t="shared" si="62"/>
        <v>Live by Night</v>
      </c>
      <c r="J746" t="str">
        <f t="shared" si="63"/>
        <v>02:09:00</v>
      </c>
      <c r="K746" t="str" cm="1">
        <f t="array" ref="K746:M746">_xlfn.TEXTSPLIT(H746,",")</f>
        <v>Action</v>
      </c>
      <c r="L746" t="str">
        <v xml:space="preserve"> Crime</v>
      </c>
      <c r="M746" t="str">
        <v xml:space="preserve"> Drama</v>
      </c>
    </row>
    <row r="747" spans="1:13" ht="30" x14ac:dyDescent="0.25">
      <c r="A747" t="s">
        <v>2732</v>
      </c>
      <c r="B747">
        <v>-2014</v>
      </c>
      <c r="C747" s="1" t="s">
        <v>34</v>
      </c>
      <c r="D747">
        <v>5.7</v>
      </c>
      <c r="E747" s="2">
        <v>61545</v>
      </c>
      <c r="F747">
        <v>109</v>
      </c>
      <c r="G747" t="str">
        <f t="shared" si="64"/>
        <v>2014</v>
      </c>
      <c r="H747" t="str">
        <f t="shared" si="61"/>
        <v>Action, Crime, Drama</v>
      </c>
      <c r="I747" t="str">
        <f t="shared" si="62"/>
        <v>Sabotage</v>
      </c>
      <c r="J747" t="str">
        <f t="shared" si="63"/>
        <v>01:49:00</v>
      </c>
      <c r="K747" t="str" cm="1">
        <f t="array" ref="K747:M747">_xlfn.TEXTSPLIT(H747,",")</f>
        <v>Action</v>
      </c>
      <c r="L747" t="str">
        <v xml:space="preserve"> Crime</v>
      </c>
      <c r="M747" t="str">
        <v xml:space="preserve"> Drama</v>
      </c>
    </row>
    <row r="748" spans="1:13" ht="45" x14ac:dyDescent="0.25">
      <c r="A748" t="s">
        <v>2736</v>
      </c>
      <c r="B748">
        <v>-2013</v>
      </c>
      <c r="C748" s="1" t="s">
        <v>25</v>
      </c>
      <c r="D748">
        <v>7.3</v>
      </c>
      <c r="E748" s="2">
        <v>377936</v>
      </c>
      <c r="F748">
        <v>98</v>
      </c>
      <c r="G748" t="str">
        <f t="shared" si="64"/>
        <v>2013</v>
      </c>
      <c r="H748" t="str">
        <f t="shared" si="61"/>
        <v>Animation, Adventure, Comedy</v>
      </c>
      <c r="I748" t="str">
        <f t="shared" si="62"/>
        <v>Despicable Me 2</v>
      </c>
      <c r="J748" t="str">
        <f t="shared" si="63"/>
        <v>01:38:00</v>
      </c>
      <c r="K748" t="str" cm="1">
        <f t="array" ref="K748:M748">_xlfn.TEXTSPLIT(H748,",")</f>
        <v>Animation</v>
      </c>
      <c r="L748" t="str">
        <v xml:space="preserve"> Adventure</v>
      </c>
      <c r="M748" t="str">
        <v xml:space="preserve"> Comedy</v>
      </c>
    </row>
    <row r="749" spans="1:13" ht="30" x14ac:dyDescent="0.25">
      <c r="A749" t="s">
        <v>2740</v>
      </c>
      <c r="B749">
        <v>-2018</v>
      </c>
      <c r="C749" s="1" t="s">
        <v>699</v>
      </c>
      <c r="D749">
        <v>5.8</v>
      </c>
      <c r="E749" s="2">
        <v>49162</v>
      </c>
      <c r="F749">
        <v>95</v>
      </c>
      <c r="G749" t="str">
        <f t="shared" si="64"/>
        <v>2018</v>
      </c>
      <c r="H749" t="str">
        <f t="shared" si="61"/>
        <v>Action, Drama, Sci-Fi</v>
      </c>
      <c r="I749" t="str">
        <f t="shared" si="62"/>
        <v>Extinction</v>
      </c>
      <c r="J749" t="str">
        <f t="shared" si="63"/>
        <v>01:35:00</v>
      </c>
      <c r="K749" t="str" cm="1">
        <f t="array" ref="K749:M749">_xlfn.TEXTSPLIT(H749,",")</f>
        <v>Action</v>
      </c>
      <c r="L749" t="str">
        <v xml:space="preserve"> Drama</v>
      </c>
      <c r="M749" t="str">
        <v xml:space="preserve"> Sci-Fi</v>
      </c>
    </row>
    <row r="750" spans="1:13" ht="45" x14ac:dyDescent="0.25">
      <c r="A750" t="s">
        <v>2743</v>
      </c>
      <c r="B750">
        <v>-2011</v>
      </c>
      <c r="C750" s="1" t="s">
        <v>477</v>
      </c>
      <c r="D750">
        <v>8.5</v>
      </c>
      <c r="E750" s="2">
        <v>130057</v>
      </c>
      <c r="F750">
        <v>331</v>
      </c>
      <c r="G750" t="str">
        <f t="shared" si="64"/>
        <v>2011</v>
      </c>
      <c r="H750" t="str">
        <f t="shared" si="61"/>
        <v>Action, Adventure, Biography</v>
      </c>
      <c r="I750" t="str">
        <f t="shared" si="62"/>
        <v>Spartacus: Gods of the Arena</v>
      </c>
      <c r="J750" t="str">
        <f t="shared" si="63"/>
        <v>05:31:00</v>
      </c>
      <c r="K750" t="str" cm="1">
        <f t="array" ref="K750:M750">_xlfn.TEXTSPLIT(H750,",")</f>
        <v>Action</v>
      </c>
      <c r="L750" t="str">
        <v xml:space="preserve"> Adventure</v>
      </c>
      <c r="M750" t="str">
        <v xml:space="preserve"> Biography</v>
      </c>
    </row>
    <row r="751" spans="1:13" ht="45" x14ac:dyDescent="0.25">
      <c r="A751" t="s">
        <v>2746</v>
      </c>
      <c r="B751">
        <v>-2013</v>
      </c>
      <c r="C751" s="1" t="s">
        <v>2747</v>
      </c>
      <c r="D751">
        <v>6.3</v>
      </c>
      <c r="E751" s="2">
        <v>201707</v>
      </c>
      <c r="F751">
        <v>130</v>
      </c>
      <c r="G751" t="str">
        <f t="shared" si="64"/>
        <v>2013</v>
      </c>
      <c r="H751" t="str">
        <f t="shared" si="61"/>
        <v>Adventure, Family, Fantasy</v>
      </c>
      <c r="I751" t="str">
        <f t="shared" si="62"/>
        <v>Oz the Great and Powerful</v>
      </c>
      <c r="J751" t="str">
        <f t="shared" si="63"/>
        <v>02:10:00</v>
      </c>
      <c r="K751" t="str" cm="1">
        <f t="array" ref="K751:M751">_xlfn.TEXTSPLIT(H751,",")</f>
        <v>Adventure</v>
      </c>
      <c r="L751" t="str">
        <v xml:space="preserve"> Family</v>
      </c>
      <c r="M751" t="str">
        <v xml:space="preserve"> Fantasy</v>
      </c>
    </row>
    <row r="752" spans="1:13" ht="30" x14ac:dyDescent="0.25">
      <c r="A752" t="s">
        <v>2751</v>
      </c>
      <c r="B752" t="s">
        <v>832</v>
      </c>
      <c r="C752" s="1" t="s">
        <v>900</v>
      </c>
      <c r="D752">
        <v>7.4</v>
      </c>
      <c r="E752" s="2">
        <v>7001</v>
      </c>
      <c r="F752">
        <v>49</v>
      </c>
      <c r="G752" t="str">
        <f t="shared" si="64"/>
        <v>2016</v>
      </c>
      <c r="H752" t="str">
        <f t="shared" si="61"/>
        <v>Mystery, Thriller</v>
      </c>
      <c r="I752" t="str">
        <f t="shared" si="62"/>
        <v>Secret City</v>
      </c>
      <c r="J752" t="str">
        <f t="shared" si="63"/>
        <v>00:49:00</v>
      </c>
      <c r="K752" t="str" cm="1">
        <f t="array" ref="K752:L752">_xlfn.TEXTSPLIT(H752,",")</f>
        <v>Mystery</v>
      </c>
      <c r="L752" t="str">
        <v xml:space="preserve"> Thriller</v>
      </c>
    </row>
    <row r="753" spans="1:13" ht="30" x14ac:dyDescent="0.25">
      <c r="A753" t="s">
        <v>2754</v>
      </c>
      <c r="B753">
        <v>-2020</v>
      </c>
      <c r="C753" s="1" t="s">
        <v>38</v>
      </c>
      <c r="D753">
        <v>6.5</v>
      </c>
      <c r="E753" s="2">
        <v>24223</v>
      </c>
      <c r="F753">
        <v>107</v>
      </c>
      <c r="G753" t="str">
        <f t="shared" si="64"/>
        <v>2020</v>
      </c>
      <c r="H753" t="str">
        <f t="shared" si="61"/>
        <v>Drama, Romance</v>
      </c>
      <c r="I753" t="str">
        <f t="shared" si="62"/>
        <v>All the Bright Places</v>
      </c>
      <c r="J753" t="str">
        <f t="shared" si="63"/>
        <v>01:47:00</v>
      </c>
      <c r="K753" t="str" cm="1">
        <f t="array" ref="K753:L753">_xlfn.TEXTSPLIT(H753,",")</f>
        <v>Drama</v>
      </c>
      <c r="L753" t="str">
        <v xml:space="preserve"> Romance</v>
      </c>
    </row>
    <row r="754" spans="1:13" ht="45" x14ac:dyDescent="0.25">
      <c r="A754" t="s">
        <v>2757</v>
      </c>
      <c r="B754">
        <v>-2018</v>
      </c>
      <c r="C754" s="1" t="s">
        <v>1195</v>
      </c>
      <c r="D754">
        <v>8.5</v>
      </c>
      <c r="E754" s="2">
        <v>14942</v>
      </c>
      <c r="F754">
        <v>24</v>
      </c>
      <c r="G754" t="str">
        <f t="shared" si="64"/>
        <v>2018</v>
      </c>
      <c r="H754" t="str">
        <f t="shared" si="61"/>
        <v>Animation, Drama, Fantasy</v>
      </c>
      <c r="I754" t="str">
        <f t="shared" si="62"/>
        <v>Violet Evergarden</v>
      </c>
      <c r="J754" t="str">
        <f t="shared" si="63"/>
        <v>00:24:00</v>
      </c>
      <c r="K754" t="str" cm="1">
        <f t="array" ref="K754:M754">_xlfn.TEXTSPLIT(H754,",")</f>
        <v>Animation</v>
      </c>
      <c r="L754" t="str">
        <v xml:space="preserve"> Drama</v>
      </c>
      <c r="M754" t="str">
        <v xml:space="preserve"> Fantasy</v>
      </c>
    </row>
    <row r="755" spans="1:13" ht="45" x14ac:dyDescent="0.25">
      <c r="A755" t="s">
        <v>2760</v>
      </c>
      <c r="B755">
        <v>-2017</v>
      </c>
      <c r="C755" s="1" t="s">
        <v>316</v>
      </c>
      <c r="D755">
        <v>6</v>
      </c>
      <c r="E755" s="2">
        <v>44487</v>
      </c>
      <c r="F755">
        <v>100</v>
      </c>
      <c r="G755" t="str">
        <f t="shared" si="64"/>
        <v>2017</v>
      </c>
      <c r="H755" t="str">
        <f t="shared" si="61"/>
        <v>Action, Comedy, Crime</v>
      </c>
      <c r="I755" t="str">
        <f t="shared" si="62"/>
        <v>CHIPS</v>
      </c>
      <c r="J755" t="str">
        <f t="shared" si="63"/>
        <v>01:40:00</v>
      </c>
      <c r="K755" t="str" cm="1">
        <f t="array" ref="K755:M755">_xlfn.TEXTSPLIT(H755,",")</f>
        <v>Action</v>
      </c>
      <c r="L755" t="str">
        <v xml:space="preserve"> Comedy</v>
      </c>
      <c r="M755" t="str">
        <v xml:space="preserve"> Crime</v>
      </c>
    </row>
    <row r="756" spans="1:13" ht="30" x14ac:dyDescent="0.25">
      <c r="A756" t="s">
        <v>2764</v>
      </c>
      <c r="B756" t="s">
        <v>1718</v>
      </c>
      <c r="C756" s="1" t="s">
        <v>352</v>
      </c>
      <c r="D756">
        <v>7.4</v>
      </c>
      <c r="E756" s="2">
        <v>5730</v>
      </c>
      <c r="F756">
        <v>26</v>
      </c>
      <c r="G756" t="str">
        <f t="shared" si="64"/>
        <v>2019</v>
      </c>
      <c r="H756" t="str">
        <f t="shared" si="61"/>
        <v>Animation, Comedy</v>
      </c>
      <c r="I756" t="str">
        <f t="shared" si="62"/>
        <v>Tuca &amp; Bertie</v>
      </c>
      <c r="J756" t="str">
        <f t="shared" si="63"/>
        <v>00:26:00</v>
      </c>
      <c r="K756" t="str" cm="1">
        <f t="array" ref="K756:L756">_xlfn.TEXTSPLIT(H756,",")</f>
        <v>Animation</v>
      </c>
      <c r="L756" t="str">
        <v xml:space="preserve"> Comedy</v>
      </c>
    </row>
    <row r="757" spans="1:13" ht="45" x14ac:dyDescent="0.25">
      <c r="A757" t="s">
        <v>2767</v>
      </c>
      <c r="B757" t="s">
        <v>2768</v>
      </c>
      <c r="C757" s="1" t="s">
        <v>1510</v>
      </c>
      <c r="D757">
        <v>6.8</v>
      </c>
      <c r="E757" s="2">
        <v>3445</v>
      </c>
      <c r="F757">
        <v>30</v>
      </c>
      <c r="G757" t="str">
        <f t="shared" si="64"/>
        <v>2013</v>
      </c>
      <c r="H757" t="str">
        <f t="shared" si="61"/>
        <v>Adventure, Comedy, Drama</v>
      </c>
      <c r="I757" t="str">
        <f t="shared" si="62"/>
        <v>Mako Mermaids</v>
      </c>
      <c r="J757" t="str">
        <f t="shared" si="63"/>
        <v>00:30:00</v>
      </c>
      <c r="K757" t="str" cm="1">
        <f t="array" ref="K757:M757">_xlfn.TEXTSPLIT(H757,",")</f>
        <v>Adventure</v>
      </c>
      <c r="L757" t="str">
        <v xml:space="preserve"> Comedy</v>
      </c>
      <c r="M757" t="str">
        <v xml:space="preserve"> Drama</v>
      </c>
    </row>
    <row r="758" spans="1:13" ht="45" x14ac:dyDescent="0.25">
      <c r="A758" t="s">
        <v>2771</v>
      </c>
      <c r="B758">
        <v>-2022</v>
      </c>
      <c r="C758" s="1" t="s">
        <v>461</v>
      </c>
      <c r="G758" t="str">
        <f t="shared" si="64"/>
        <v>2022</v>
      </c>
      <c r="H758" t="str">
        <f t="shared" si="61"/>
        <v>Action, Drama, Fantasy</v>
      </c>
      <c r="I758" t="str">
        <f t="shared" si="62"/>
        <v>The School for Good and Evil</v>
      </c>
      <c r="J758" t="str">
        <f t="shared" si="63"/>
        <v>00:00:00</v>
      </c>
      <c r="K758" t="str" cm="1">
        <f t="array" ref="K758:M758">_xlfn.TEXTSPLIT(H758,",")</f>
        <v>Action</v>
      </c>
      <c r="L758" t="str">
        <v xml:space="preserve"> Drama</v>
      </c>
      <c r="M758" t="str">
        <v xml:space="preserve"> Fantasy</v>
      </c>
    </row>
    <row r="759" spans="1:13" ht="30" x14ac:dyDescent="0.25">
      <c r="A759" t="s">
        <v>2774</v>
      </c>
      <c r="B759">
        <v>-2021</v>
      </c>
      <c r="C759" s="1" t="s">
        <v>672</v>
      </c>
      <c r="D759">
        <v>4.9000000000000004</v>
      </c>
      <c r="E759" s="2">
        <v>1272</v>
      </c>
      <c r="F759">
        <v>118</v>
      </c>
      <c r="G759" t="str">
        <f t="shared" si="64"/>
        <v>2021</v>
      </c>
      <c r="H759" t="str">
        <f t="shared" si="61"/>
        <v>Thriller</v>
      </c>
      <c r="I759" t="str">
        <f t="shared" si="62"/>
        <v>Security</v>
      </c>
      <c r="J759" t="str">
        <f t="shared" si="63"/>
        <v>01:58:00</v>
      </c>
      <c r="K759" t="str" cm="1">
        <f t="array" ref="K759">_xlfn.TEXTSPLIT(H759,",")</f>
        <v>Thriller</v>
      </c>
    </row>
    <row r="760" spans="1:13" ht="30" x14ac:dyDescent="0.25">
      <c r="A760" t="s">
        <v>2777</v>
      </c>
      <c r="B760" t="s">
        <v>230</v>
      </c>
      <c r="C760" s="1" t="s">
        <v>34</v>
      </c>
      <c r="D760">
        <v>7.7</v>
      </c>
      <c r="E760" s="2">
        <v>5050</v>
      </c>
      <c r="F760">
        <v>60</v>
      </c>
      <c r="G760" t="str">
        <f t="shared" si="64"/>
        <v>2016</v>
      </c>
      <c r="H760" t="str">
        <f t="shared" si="61"/>
        <v>Action, Crime, Drama</v>
      </c>
      <c r="I760" t="str">
        <f t="shared" si="62"/>
        <v>Wanted</v>
      </c>
      <c r="J760" t="str">
        <f t="shared" si="63"/>
        <v>01:00:00</v>
      </c>
      <c r="K760" t="str" cm="1">
        <f t="array" ref="K760:M760">_xlfn.TEXTSPLIT(H760,",")</f>
        <v>Action</v>
      </c>
      <c r="L760" t="str">
        <v xml:space="preserve"> Crime</v>
      </c>
      <c r="M760" t="str">
        <v xml:space="preserve"> Drama</v>
      </c>
    </row>
    <row r="761" spans="1:13" ht="45" x14ac:dyDescent="0.25">
      <c r="A761" t="s">
        <v>2780</v>
      </c>
      <c r="B761" t="s">
        <v>2781</v>
      </c>
      <c r="C761" s="1" t="s">
        <v>1804</v>
      </c>
      <c r="D761">
        <v>4.8</v>
      </c>
      <c r="E761" s="2">
        <v>11672</v>
      </c>
      <c r="F761">
        <v>89</v>
      </c>
      <c r="G761" t="str">
        <f>MID(B761,8,4)</f>
        <v>2018</v>
      </c>
      <c r="H761" t="str">
        <f t="shared" si="61"/>
        <v>Horror, Mystery, Thriller</v>
      </c>
      <c r="I761" t="str">
        <f t="shared" si="62"/>
        <v>Malevolent</v>
      </c>
      <c r="J761" t="str">
        <f t="shared" si="63"/>
        <v>01:29:00</v>
      </c>
      <c r="K761" t="str" cm="1">
        <f t="array" ref="K761:M761">_xlfn.TEXTSPLIT(H761,",")</f>
        <v>Horror</v>
      </c>
      <c r="L761" t="str">
        <v xml:space="preserve"> Mystery</v>
      </c>
      <c r="M761" t="str">
        <v xml:space="preserve"> Thriller</v>
      </c>
    </row>
    <row r="762" spans="1:13" ht="30" x14ac:dyDescent="0.25">
      <c r="A762" t="s">
        <v>2784</v>
      </c>
      <c r="B762">
        <v>-2018</v>
      </c>
      <c r="C762" s="1" t="s">
        <v>2785</v>
      </c>
      <c r="D762">
        <v>5.3</v>
      </c>
      <c r="E762" s="2">
        <v>11683</v>
      </c>
      <c r="F762">
        <v>86</v>
      </c>
      <c r="G762" t="str">
        <f t="shared" ref="G762:G773" si="65">MID(B762,2,4)</f>
        <v>2018</v>
      </c>
      <c r="H762" t="str">
        <f t="shared" si="61"/>
        <v>Action, Crime</v>
      </c>
      <c r="I762" t="str">
        <f t="shared" si="62"/>
        <v>Acts of Violence</v>
      </c>
      <c r="J762" t="str">
        <f t="shared" si="63"/>
        <v>01:26:00</v>
      </c>
      <c r="K762" t="str" cm="1">
        <f t="array" ref="K762:L762">_xlfn.TEXTSPLIT(H762,",")</f>
        <v>Action</v>
      </c>
      <c r="L762" t="str">
        <v xml:space="preserve"> Crime</v>
      </c>
    </row>
    <row r="763" spans="1:13" ht="30" x14ac:dyDescent="0.25">
      <c r="A763" t="s">
        <v>2788</v>
      </c>
      <c r="B763">
        <v>-2020</v>
      </c>
      <c r="C763" s="1" t="s">
        <v>104</v>
      </c>
      <c r="D763">
        <v>5.8</v>
      </c>
      <c r="E763" s="2">
        <v>24006</v>
      </c>
      <c r="F763">
        <v>134</v>
      </c>
      <c r="G763" t="str">
        <f t="shared" si="65"/>
        <v>2020</v>
      </c>
      <c r="H763" t="str">
        <f t="shared" si="61"/>
        <v>Comedy, Romance</v>
      </c>
      <c r="I763" t="str">
        <f t="shared" si="62"/>
        <v>The Kissing Booth 2</v>
      </c>
      <c r="J763" t="str">
        <f t="shared" si="63"/>
        <v>02:14:00</v>
      </c>
      <c r="K763" t="str" cm="1">
        <f t="array" ref="K763:L763">_xlfn.TEXTSPLIT(H763,",")</f>
        <v>Comedy</v>
      </c>
      <c r="L763" t="str">
        <v xml:space="preserve"> Romance</v>
      </c>
    </row>
    <row r="764" spans="1:13" ht="45" x14ac:dyDescent="0.25">
      <c r="A764" t="s">
        <v>2790</v>
      </c>
      <c r="B764">
        <v>-2020</v>
      </c>
      <c r="C764" s="1" t="s">
        <v>2791</v>
      </c>
      <c r="D764">
        <v>6.5</v>
      </c>
      <c r="E764" s="2">
        <v>46703</v>
      </c>
      <c r="F764">
        <v>154</v>
      </c>
      <c r="G764" t="str">
        <f t="shared" si="65"/>
        <v>2020</v>
      </c>
      <c r="H764" t="str">
        <f t="shared" si="61"/>
        <v>Adventure, Drama, War</v>
      </c>
      <c r="I764" t="str">
        <f t="shared" si="62"/>
        <v>Da 5 Bloods</v>
      </c>
      <c r="J764" t="str">
        <f t="shared" si="63"/>
        <v>02:34:00</v>
      </c>
      <c r="K764" t="str" cm="1">
        <f t="array" ref="K764:M764">_xlfn.TEXTSPLIT(H764,",")</f>
        <v>Adventure</v>
      </c>
      <c r="L764" t="str">
        <v xml:space="preserve"> Drama</v>
      </c>
      <c r="M764" t="str">
        <v xml:space="preserve"> War</v>
      </c>
    </row>
    <row r="765" spans="1:13" ht="45" x14ac:dyDescent="0.25">
      <c r="A765" t="s">
        <v>2794</v>
      </c>
      <c r="B765">
        <v>-2014</v>
      </c>
      <c r="C765" s="1" t="s">
        <v>1144</v>
      </c>
      <c r="D765">
        <v>6</v>
      </c>
      <c r="E765" s="2">
        <v>183595</v>
      </c>
      <c r="F765">
        <v>108</v>
      </c>
      <c r="G765" t="str">
        <f t="shared" si="65"/>
        <v>2014</v>
      </c>
      <c r="H765" t="str">
        <f t="shared" si="61"/>
        <v>Action, Crime, Thriller</v>
      </c>
      <c r="I765" t="str">
        <f t="shared" si="62"/>
        <v>Taken 3</v>
      </c>
      <c r="J765" t="str">
        <f t="shared" si="63"/>
        <v>01:48:00</v>
      </c>
      <c r="K765" t="str" cm="1">
        <f t="array" ref="K765:M765">_xlfn.TEXTSPLIT(H765,",")</f>
        <v>Action</v>
      </c>
      <c r="L765" t="str">
        <v xml:space="preserve"> Crime</v>
      </c>
      <c r="M765" t="str">
        <v xml:space="preserve"> Thriller</v>
      </c>
    </row>
    <row r="766" spans="1:13" ht="30" x14ac:dyDescent="0.25">
      <c r="A766" t="s">
        <v>2798</v>
      </c>
      <c r="B766">
        <v>-2018</v>
      </c>
      <c r="C766" s="1" t="s">
        <v>86</v>
      </c>
      <c r="D766">
        <v>7.7</v>
      </c>
      <c r="E766" s="2">
        <v>146484</v>
      </c>
      <c r="F766">
        <v>135</v>
      </c>
      <c r="G766" t="str">
        <f t="shared" si="65"/>
        <v>2018</v>
      </c>
      <c r="H766" t="str">
        <f t="shared" si="61"/>
        <v>Drama</v>
      </c>
      <c r="I766" t="str">
        <f t="shared" si="62"/>
        <v>Roma</v>
      </c>
      <c r="J766" t="str">
        <f t="shared" si="63"/>
        <v>02:15:00</v>
      </c>
      <c r="K766" t="str" cm="1">
        <f t="array" ref="K766">_xlfn.TEXTSPLIT(H766,",")</f>
        <v>Drama</v>
      </c>
    </row>
    <row r="767" spans="1:13" ht="30" x14ac:dyDescent="0.25">
      <c r="A767" t="s">
        <v>2801</v>
      </c>
      <c r="B767">
        <v>-2013</v>
      </c>
      <c r="C767" s="1" t="s">
        <v>34</v>
      </c>
      <c r="D767">
        <v>6.8</v>
      </c>
      <c r="E767" s="2">
        <v>110076</v>
      </c>
      <c r="F767">
        <v>116</v>
      </c>
      <c r="G767" t="str">
        <f t="shared" si="65"/>
        <v>2013</v>
      </c>
      <c r="H767" t="str">
        <f t="shared" si="61"/>
        <v>Action, Crime, Drama</v>
      </c>
      <c r="I767" t="str">
        <f t="shared" si="62"/>
        <v>Out of the Furnace</v>
      </c>
      <c r="J767" t="str">
        <f t="shared" si="63"/>
        <v>01:56:00</v>
      </c>
      <c r="K767" t="str" cm="1">
        <f t="array" ref="K767:M767">_xlfn.TEXTSPLIT(H767,",")</f>
        <v>Action</v>
      </c>
      <c r="L767" t="str">
        <v xml:space="preserve"> Crime</v>
      </c>
      <c r="M767" t="str">
        <v xml:space="preserve"> Drama</v>
      </c>
    </row>
    <row r="768" spans="1:13" ht="45" x14ac:dyDescent="0.25">
      <c r="A768" t="s">
        <v>2805</v>
      </c>
      <c r="B768">
        <v>-2020</v>
      </c>
      <c r="C768" s="1" t="s">
        <v>1824</v>
      </c>
      <c r="D768">
        <v>6.2</v>
      </c>
      <c r="E768" s="2">
        <v>9432</v>
      </c>
      <c r="F768">
        <v>39</v>
      </c>
      <c r="G768" t="str">
        <f t="shared" si="65"/>
        <v>2020</v>
      </c>
      <c r="H768" t="str">
        <f t="shared" si="61"/>
        <v>Adventure, Drama, Fantasy</v>
      </c>
      <c r="I768" t="str">
        <f t="shared" si="62"/>
        <v>October Faction</v>
      </c>
      <c r="J768" t="str">
        <f t="shared" si="63"/>
        <v>00:39:00</v>
      </c>
      <c r="K768" t="str" cm="1">
        <f t="array" ref="K768:M768">_xlfn.TEXTSPLIT(H768,",")</f>
        <v>Adventure</v>
      </c>
      <c r="L768" t="str">
        <v xml:space="preserve"> Drama</v>
      </c>
      <c r="M768" t="str">
        <v xml:space="preserve"> Fantasy</v>
      </c>
    </row>
    <row r="769" spans="1:13" ht="45" x14ac:dyDescent="0.25">
      <c r="A769" t="s">
        <v>2808</v>
      </c>
      <c r="B769">
        <v>-2014</v>
      </c>
      <c r="C769" s="1" t="s">
        <v>109</v>
      </c>
      <c r="D769">
        <v>5.7</v>
      </c>
      <c r="E769" s="2">
        <v>247033</v>
      </c>
      <c r="F769">
        <v>138</v>
      </c>
      <c r="G769" t="str">
        <f t="shared" si="65"/>
        <v>2014</v>
      </c>
      <c r="H769" t="str">
        <f t="shared" si="61"/>
        <v>Action, Adventure, Drama</v>
      </c>
      <c r="I769" t="str">
        <f t="shared" si="62"/>
        <v>Noah</v>
      </c>
      <c r="J769" t="str">
        <f t="shared" si="63"/>
        <v>02:18:00</v>
      </c>
      <c r="K769" t="str" cm="1">
        <f t="array" ref="K769:M769">_xlfn.TEXTSPLIT(H769,",")</f>
        <v>Action</v>
      </c>
      <c r="L769" t="str">
        <v xml:space="preserve"> Adventure</v>
      </c>
      <c r="M769" t="str">
        <v xml:space="preserve"> Drama</v>
      </c>
    </row>
    <row r="770" spans="1:13" ht="45" x14ac:dyDescent="0.25">
      <c r="A770" t="s">
        <v>2812</v>
      </c>
      <c r="B770">
        <v>-2010</v>
      </c>
      <c r="C770" s="1" t="s">
        <v>1144</v>
      </c>
      <c r="D770">
        <v>6.2</v>
      </c>
      <c r="E770" s="2">
        <v>59882</v>
      </c>
      <c r="F770">
        <v>107</v>
      </c>
      <c r="G770" t="str">
        <f t="shared" si="65"/>
        <v>2010</v>
      </c>
      <c r="H770" t="str">
        <f t="shared" ref="H770:H833" si="66">SUBSTITUTE(CLEAN(TRIM(C770)), CHAR(160), "")</f>
        <v>Action, Crime, Thriller</v>
      </c>
      <c r="I770" t="str">
        <f t="shared" ref="I770:I833" si="67">SUBSTITUTE(CLEAN(TRIM(A770)), CHAR(160), "")</f>
        <v>Takers</v>
      </c>
      <c r="J770" t="str">
        <f t="shared" si="63"/>
        <v>01:47:00</v>
      </c>
      <c r="K770" t="str" cm="1">
        <f t="array" ref="K770:M770">_xlfn.TEXTSPLIT(H770,",")</f>
        <v>Action</v>
      </c>
      <c r="L770" t="str">
        <v xml:space="preserve"> Crime</v>
      </c>
      <c r="M770" t="str">
        <v xml:space="preserve"> Thriller</v>
      </c>
    </row>
    <row r="771" spans="1:13" ht="45" x14ac:dyDescent="0.25">
      <c r="A771" t="s">
        <v>2816</v>
      </c>
      <c r="B771">
        <v>-2020</v>
      </c>
      <c r="C771" s="1" t="s">
        <v>43</v>
      </c>
      <c r="D771">
        <v>6.6</v>
      </c>
      <c r="E771" s="2">
        <v>15362</v>
      </c>
      <c r="F771">
        <v>60</v>
      </c>
      <c r="G771" t="str">
        <f t="shared" si="65"/>
        <v>2020</v>
      </c>
      <c r="H771" t="str">
        <f t="shared" si="66"/>
        <v>Crime, Drama, Mystery</v>
      </c>
      <c r="I771" t="str">
        <f t="shared" si="67"/>
        <v>White Lines</v>
      </c>
      <c r="J771" t="str">
        <f t="shared" ref="J771:J834" si="68">TEXT(F771/1440, "hh:mm:ss")</f>
        <v>01:00:00</v>
      </c>
      <c r="K771" t="str" cm="1">
        <f t="array" ref="K771:M771">_xlfn.TEXTSPLIT(H771,",")</f>
        <v>Crime</v>
      </c>
      <c r="L771" t="str">
        <v xml:space="preserve"> Drama</v>
      </c>
      <c r="M771" t="str">
        <v xml:space="preserve"> Mystery</v>
      </c>
    </row>
    <row r="772" spans="1:13" ht="30" x14ac:dyDescent="0.25">
      <c r="A772" t="s">
        <v>2819</v>
      </c>
      <c r="B772">
        <v>-2005</v>
      </c>
      <c r="C772" s="1" t="s">
        <v>34</v>
      </c>
      <c r="D772">
        <v>7.6</v>
      </c>
      <c r="E772" s="2">
        <v>300344</v>
      </c>
      <c r="F772">
        <v>122</v>
      </c>
      <c r="G772" t="str">
        <f t="shared" si="65"/>
        <v>2005</v>
      </c>
      <c r="H772" t="str">
        <f t="shared" si="66"/>
        <v>Action, Crime, Drama</v>
      </c>
      <c r="I772" t="str">
        <f t="shared" si="67"/>
        <v>Lord of War</v>
      </c>
      <c r="J772" t="str">
        <f t="shared" si="68"/>
        <v>02:02:00</v>
      </c>
      <c r="K772" t="str" cm="1">
        <f t="array" ref="K772:M772">_xlfn.TEXTSPLIT(H772,",")</f>
        <v>Action</v>
      </c>
      <c r="L772" t="str">
        <v xml:space="preserve"> Crime</v>
      </c>
      <c r="M772" t="str">
        <v xml:space="preserve"> Drama</v>
      </c>
    </row>
    <row r="773" spans="1:13" ht="30" x14ac:dyDescent="0.25">
      <c r="A773" t="s">
        <v>2823</v>
      </c>
      <c r="B773">
        <v>-2013</v>
      </c>
      <c r="C773" s="1" t="s">
        <v>91</v>
      </c>
      <c r="D773">
        <v>7.3</v>
      </c>
      <c r="E773" s="2">
        <v>195580</v>
      </c>
      <c r="F773">
        <v>98</v>
      </c>
      <c r="G773" t="str">
        <f t="shared" si="65"/>
        <v>2013</v>
      </c>
      <c r="H773" t="str">
        <f t="shared" si="66"/>
        <v>Comedy, Drama</v>
      </c>
      <c r="I773" t="str">
        <f t="shared" si="67"/>
        <v>Blue Jasmine</v>
      </c>
      <c r="J773" t="str">
        <f t="shared" si="68"/>
        <v>01:38:00</v>
      </c>
      <c r="K773" t="str" cm="1">
        <f t="array" ref="K773:L773">_xlfn.TEXTSPLIT(H773,",")</f>
        <v>Comedy</v>
      </c>
      <c r="L773" t="str">
        <v xml:space="preserve"> Drama</v>
      </c>
    </row>
    <row r="774" spans="1:13" ht="45" x14ac:dyDescent="0.25">
      <c r="A774" t="s">
        <v>2827</v>
      </c>
      <c r="B774" t="s">
        <v>496</v>
      </c>
      <c r="C774" s="1" t="s">
        <v>25</v>
      </c>
      <c r="D774">
        <v>5.9</v>
      </c>
      <c r="E774" s="2">
        <v>2729</v>
      </c>
      <c r="F774">
        <v>87</v>
      </c>
      <c r="G774" t="str">
        <f>MID(B774,6,4)</f>
        <v>2019</v>
      </c>
      <c r="H774" t="str">
        <f t="shared" si="66"/>
        <v>Animation, Adventure, Comedy</v>
      </c>
      <c r="I774" t="str">
        <f t="shared" si="67"/>
        <v>Trouble</v>
      </c>
      <c r="J774" t="str">
        <f t="shared" si="68"/>
        <v>01:27:00</v>
      </c>
      <c r="K774" t="str" cm="1">
        <f t="array" ref="K774:M774">_xlfn.TEXTSPLIT(H774,",")</f>
        <v>Animation</v>
      </c>
      <c r="L774" t="str">
        <v xml:space="preserve"> Adventure</v>
      </c>
      <c r="M774" t="str">
        <v xml:space="preserve"> Comedy</v>
      </c>
    </row>
    <row r="775" spans="1:13" ht="45" x14ac:dyDescent="0.25">
      <c r="A775" t="s">
        <v>2830</v>
      </c>
      <c r="B775">
        <v>-2012</v>
      </c>
      <c r="C775" s="1" t="s">
        <v>55</v>
      </c>
      <c r="D775">
        <v>6.6</v>
      </c>
      <c r="E775" s="2">
        <v>296948</v>
      </c>
      <c r="F775">
        <v>103</v>
      </c>
      <c r="G775" t="str">
        <f>MID(B775,2,4)</f>
        <v>2012</v>
      </c>
      <c r="H775" t="str">
        <f t="shared" si="66"/>
        <v>Action, Adventure, Thriller</v>
      </c>
      <c r="I775" t="str">
        <f t="shared" si="67"/>
        <v>The Expendables 2</v>
      </c>
      <c r="J775" t="str">
        <f t="shared" si="68"/>
        <v>01:43:00</v>
      </c>
      <c r="K775" t="str" cm="1">
        <f t="array" ref="K775:M775">_xlfn.TEXTSPLIT(H775,",")</f>
        <v>Action</v>
      </c>
      <c r="L775" t="str">
        <v xml:space="preserve"> Adventure</v>
      </c>
      <c r="M775" t="str">
        <v xml:space="preserve"> Thriller</v>
      </c>
    </row>
    <row r="776" spans="1:13" ht="30" x14ac:dyDescent="0.25">
      <c r="A776" t="s">
        <v>2834</v>
      </c>
      <c r="B776">
        <v>-2021</v>
      </c>
      <c r="C776" s="1" t="s">
        <v>871</v>
      </c>
      <c r="D776">
        <v>4.9000000000000004</v>
      </c>
      <c r="E776" s="2">
        <v>6563</v>
      </c>
      <c r="F776">
        <v>124</v>
      </c>
      <c r="G776" t="str">
        <f>MID(B776,2,4)</f>
        <v>2021</v>
      </c>
      <c r="H776" t="str">
        <f t="shared" si="66"/>
        <v>Action, Thriller</v>
      </c>
      <c r="I776" t="str">
        <f t="shared" si="67"/>
        <v>SAS: Red Notice</v>
      </c>
      <c r="J776" t="str">
        <f t="shared" si="68"/>
        <v>02:04:00</v>
      </c>
      <c r="K776" t="str" cm="1">
        <f t="array" ref="K776:L776">_xlfn.TEXTSPLIT(H776,",")</f>
        <v>Action</v>
      </c>
      <c r="L776" t="str">
        <v xml:space="preserve"> Thriller</v>
      </c>
    </row>
    <row r="777" spans="1:13" ht="30" x14ac:dyDescent="0.25">
      <c r="A777" t="s">
        <v>2837</v>
      </c>
      <c r="B777">
        <v>-2018</v>
      </c>
      <c r="C777" s="1" t="s">
        <v>47</v>
      </c>
      <c r="D777">
        <v>4.7</v>
      </c>
      <c r="E777" s="2">
        <v>5187</v>
      </c>
      <c r="F777">
        <v>101</v>
      </c>
      <c r="G777" t="str">
        <f>MID(B777,2,4)</f>
        <v>2018</v>
      </c>
      <c r="H777" t="str">
        <f t="shared" si="66"/>
        <v>Comedy</v>
      </c>
      <c r="I777" t="str">
        <f t="shared" si="67"/>
        <v>MILF</v>
      </c>
      <c r="J777" t="str">
        <f t="shared" si="68"/>
        <v>01:41:00</v>
      </c>
      <c r="K777" t="str" cm="1">
        <f t="array" ref="K777">_xlfn.TEXTSPLIT(H777,",")</f>
        <v>Comedy</v>
      </c>
    </row>
    <row r="778" spans="1:13" ht="45" x14ac:dyDescent="0.25">
      <c r="A778" t="s">
        <v>2840</v>
      </c>
      <c r="B778">
        <v>-2021</v>
      </c>
      <c r="C778" s="1" t="s">
        <v>109</v>
      </c>
      <c r="D778">
        <v>6.6</v>
      </c>
      <c r="E778" s="2">
        <v>20522</v>
      </c>
      <c r="F778">
        <v>136</v>
      </c>
      <c r="G778" t="str">
        <f>MID(B778,2,4)</f>
        <v>2021</v>
      </c>
      <c r="H778" t="str">
        <f t="shared" si="66"/>
        <v>Action, Adventure, Drama</v>
      </c>
      <c r="I778" t="str">
        <f t="shared" si="67"/>
        <v>Seungriho</v>
      </c>
      <c r="J778" t="str">
        <f t="shared" si="68"/>
        <v>02:16:00</v>
      </c>
      <c r="K778" t="str" cm="1">
        <f t="array" ref="K778:M778">_xlfn.TEXTSPLIT(H778,",")</f>
        <v>Action</v>
      </c>
      <c r="L778" t="str">
        <v xml:space="preserve"> Adventure</v>
      </c>
      <c r="M778" t="str">
        <v xml:space="preserve"> Drama</v>
      </c>
    </row>
    <row r="779" spans="1:13" ht="45" x14ac:dyDescent="0.25">
      <c r="A779" t="s">
        <v>2843</v>
      </c>
      <c r="B779" t="s">
        <v>85</v>
      </c>
      <c r="C779" s="1" t="s">
        <v>531</v>
      </c>
      <c r="D779">
        <v>7.8</v>
      </c>
      <c r="E779" s="2">
        <v>16037</v>
      </c>
      <c r="F779">
        <v>43</v>
      </c>
      <c r="G779" t="str">
        <f>MID(B779,2,4)</f>
        <v>2017</v>
      </c>
      <c r="H779" t="str">
        <f t="shared" si="66"/>
        <v>Biography, Crime, Drama</v>
      </c>
      <c r="I779" t="str">
        <f t="shared" si="67"/>
        <v>El Chapo</v>
      </c>
      <c r="J779" t="str">
        <f t="shared" si="68"/>
        <v>00:43:00</v>
      </c>
      <c r="K779" t="str" cm="1">
        <f t="array" ref="K779:M779">_xlfn.TEXTSPLIT(H779,",")</f>
        <v>Biography</v>
      </c>
      <c r="L779" t="str">
        <v xml:space="preserve"> Crime</v>
      </c>
      <c r="M779" t="str">
        <v xml:space="preserve"> Drama</v>
      </c>
    </row>
    <row r="780" spans="1:13" ht="30" x14ac:dyDescent="0.25">
      <c r="A780" t="s">
        <v>2846</v>
      </c>
      <c r="B780" t="s">
        <v>2847</v>
      </c>
      <c r="C780" s="1" t="s">
        <v>47</v>
      </c>
      <c r="D780">
        <v>7.2</v>
      </c>
      <c r="E780" s="2">
        <v>8399</v>
      </c>
      <c r="F780">
        <v>30</v>
      </c>
      <c r="G780" t="str">
        <f>MID(B780,7,4)</f>
        <v>2012</v>
      </c>
      <c r="H780" t="str">
        <f t="shared" si="66"/>
        <v>Comedy</v>
      </c>
      <c r="I780" t="str">
        <f t="shared" si="67"/>
        <v>Cuckoo</v>
      </c>
      <c r="J780" t="str">
        <f t="shared" si="68"/>
        <v>00:30:00</v>
      </c>
      <c r="K780" t="str" cm="1">
        <f t="array" ref="K780">_xlfn.TEXTSPLIT(H780,",")</f>
        <v>Comedy</v>
      </c>
    </row>
    <row r="781" spans="1:13" ht="45" x14ac:dyDescent="0.25">
      <c r="A781" t="s">
        <v>2850</v>
      </c>
      <c r="B781">
        <v>-2011</v>
      </c>
      <c r="C781" s="1" t="s">
        <v>168</v>
      </c>
      <c r="D781">
        <v>5.2</v>
      </c>
      <c r="E781" s="2">
        <v>96638</v>
      </c>
      <c r="F781">
        <v>113</v>
      </c>
      <c r="G781" t="str">
        <f t="shared" ref="G781:G790" si="69">MID(B781,2,4)</f>
        <v>2011</v>
      </c>
      <c r="H781" t="str">
        <f t="shared" si="66"/>
        <v>Action, Adventure, Fantasy</v>
      </c>
      <c r="I781" t="str">
        <f t="shared" si="67"/>
        <v>Conan the Barbarian</v>
      </c>
      <c r="J781" t="str">
        <f t="shared" si="68"/>
        <v>01:53:00</v>
      </c>
      <c r="K781" t="str" cm="1">
        <f t="array" ref="K781:M781">_xlfn.TEXTSPLIT(H781,",")</f>
        <v>Action</v>
      </c>
      <c r="L781" t="str">
        <v xml:space="preserve"> Adventure</v>
      </c>
      <c r="M781" t="str">
        <v xml:space="preserve"> Fantasy</v>
      </c>
    </row>
    <row r="782" spans="1:13" ht="45" x14ac:dyDescent="0.25">
      <c r="A782" t="s">
        <v>2854</v>
      </c>
      <c r="B782">
        <v>-2021</v>
      </c>
      <c r="C782" s="1" t="s">
        <v>25</v>
      </c>
      <c r="F782">
        <v>83</v>
      </c>
      <c r="G782" t="str">
        <f t="shared" si="69"/>
        <v>2021</v>
      </c>
      <c r="H782" t="str">
        <f t="shared" si="66"/>
        <v>Animation, Adventure, Comedy</v>
      </c>
      <c r="I782" t="str">
        <f t="shared" si="67"/>
        <v>The Loud House</v>
      </c>
      <c r="J782" t="str">
        <f t="shared" si="68"/>
        <v>01:23:00</v>
      </c>
      <c r="K782" t="str" cm="1">
        <f t="array" ref="K782:M782">_xlfn.TEXTSPLIT(H782,",")</f>
        <v>Animation</v>
      </c>
      <c r="L782" t="str">
        <v xml:space="preserve"> Adventure</v>
      </c>
      <c r="M782" t="str">
        <v xml:space="preserve"> Comedy</v>
      </c>
    </row>
    <row r="783" spans="1:13" ht="30" x14ac:dyDescent="0.25">
      <c r="A783" t="s">
        <v>2857</v>
      </c>
      <c r="B783">
        <v>-2019</v>
      </c>
      <c r="C783" s="1" t="s">
        <v>981</v>
      </c>
      <c r="D783">
        <v>6.3</v>
      </c>
      <c r="E783" s="2">
        <v>13714</v>
      </c>
      <c r="F783">
        <v>55</v>
      </c>
      <c r="G783" t="str">
        <f t="shared" si="69"/>
        <v>2019</v>
      </c>
      <c r="H783" t="str">
        <f t="shared" si="66"/>
        <v>Drama, Thriller</v>
      </c>
      <c r="I783" t="str">
        <f t="shared" si="67"/>
        <v>What/If</v>
      </c>
      <c r="J783" t="str">
        <f t="shared" si="68"/>
        <v>00:55:00</v>
      </c>
      <c r="K783" t="str" cm="1">
        <f t="array" ref="K783:L783">_xlfn.TEXTSPLIT(H783,",")</f>
        <v>Drama</v>
      </c>
      <c r="L783" t="str">
        <v xml:space="preserve"> Thriller</v>
      </c>
    </row>
    <row r="784" spans="1:13" ht="45" x14ac:dyDescent="0.25">
      <c r="A784" t="s">
        <v>2860</v>
      </c>
      <c r="B784" t="s">
        <v>1436</v>
      </c>
      <c r="C784" s="1" t="s">
        <v>25</v>
      </c>
      <c r="D784">
        <v>6.2</v>
      </c>
      <c r="E784" s="2">
        <v>4125</v>
      </c>
      <c r="F784">
        <v>9</v>
      </c>
      <c r="G784" t="str">
        <f t="shared" si="69"/>
        <v>2004</v>
      </c>
      <c r="H784" t="str">
        <f t="shared" si="66"/>
        <v>Animation, Adventure, Comedy</v>
      </c>
      <c r="I784" t="str">
        <f t="shared" si="67"/>
        <v>Peppa Pig</v>
      </c>
      <c r="J784" t="str">
        <f t="shared" si="68"/>
        <v>00:09:00</v>
      </c>
      <c r="K784" t="str" cm="1">
        <f t="array" ref="K784:M784">_xlfn.TEXTSPLIT(H784,",")</f>
        <v>Animation</v>
      </c>
      <c r="L784" t="str">
        <v xml:space="preserve"> Adventure</v>
      </c>
      <c r="M784" t="str">
        <v xml:space="preserve"> Comedy</v>
      </c>
    </row>
    <row r="785" spans="1:13" ht="45" x14ac:dyDescent="0.25">
      <c r="A785" t="s">
        <v>2863</v>
      </c>
      <c r="B785">
        <v>-1969</v>
      </c>
      <c r="C785" s="1" t="s">
        <v>155</v>
      </c>
      <c r="D785">
        <v>7</v>
      </c>
      <c r="E785" s="2">
        <v>21366</v>
      </c>
      <c r="F785">
        <v>132</v>
      </c>
      <c r="G785" t="str">
        <f t="shared" si="69"/>
        <v>1969</v>
      </c>
      <c r="H785" t="str">
        <f t="shared" si="66"/>
        <v>Action, Drama, History</v>
      </c>
      <c r="I785" t="str">
        <f t="shared" si="67"/>
        <v>Battle of Britain</v>
      </c>
      <c r="J785" t="str">
        <f t="shared" si="68"/>
        <v>02:12:00</v>
      </c>
      <c r="K785" t="str" cm="1">
        <f t="array" ref="K785:M785">_xlfn.TEXTSPLIT(H785,",")</f>
        <v>Action</v>
      </c>
      <c r="L785" t="str">
        <v xml:space="preserve"> Drama</v>
      </c>
      <c r="M785" t="str">
        <v xml:space="preserve"> History</v>
      </c>
    </row>
    <row r="786" spans="1:13" ht="30" x14ac:dyDescent="0.25">
      <c r="A786" t="s">
        <v>2867</v>
      </c>
      <c r="B786">
        <v>-2018</v>
      </c>
      <c r="C786" s="1" t="s">
        <v>1740</v>
      </c>
      <c r="D786">
        <v>5.5</v>
      </c>
      <c r="E786" s="2">
        <v>98742</v>
      </c>
      <c r="F786">
        <v>102</v>
      </c>
      <c r="G786" t="str">
        <f t="shared" si="69"/>
        <v>2018</v>
      </c>
      <c r="H786" t="str">
        <f t="shared" si="66"/>
        <v>Action, Horror, Sci-Fi</v>
      </c>
      <c r="I786" t="str">
        <f t="shared" si="67"/>
        <v>The Cloverfield Paradox</v>
      </c>
      <c r="J786" t="str">
        <f t="shared" si="68"/>
        <v>01:42:00</v>
      </c>
      <c r="K786" t="str" cm="1">
        <f t="array" ref="K786:M786">_xlfn.TEXTSPLIT(H786,",")</f>
        <v>Action</v>
      </c>
      <c r="L786" t="str">
        <v xml:space="preserve"> Horror</v>
      </c>
      <c r="M786" t="str">
        <v xml:space="preserve"> Sci-Fi</v>
      </c>
    </row>
    <row r="787" spans="1:13" ht="45" x14ac:dyDescent="0.25">
      <c r="A787" t="s">
        <v>2870</v>
      </c>
      <c r="B787" t="s">
        <v>33</v>
      </c>
      <c r="C787" s="1" t="s">
        <v>438</v>
      </c>
      <c r="D787">
        <v>7.8</v>
      </c>
      <c r="E787" s="2">
        <v>6457</v>
      </c>
      <c r="F787">
        <v>23</v>
      </c>
      <c r="G787" t="str">
        <f t="shared" si="69"/>
        <v>2020</v>
      </c>
      <c r="H787" t="str">
        <f t="shared" si="66"/>
        <v>Animation, Comedy, Drama</v>
      </c>
      <c r="I787" t="str">
        <f t="shared" si="67"/>
        <v>Close Enough</v>
      </c>
      <c r="J787" t="str">
        <f t="shared" si="68"/>
        <v>00:23:00</v>
      </c>
      <c r="K787" t="str" cm="1">
        <f t="array" ref="K787:M787">_xlfn.TEXTSPLIT(H787,",")</f>
        <v>Animation</v>
      </c>
      <c r="L787" t="str">
        <v xml:space="preserve"> Comedy</v>
      </c>
      <c r="M787" t="str">
        <v xml:space="preserve"> Drama</v>
      </c>
    </row>
    <row r="788" spans="1:13" ht="45" x14ac:dyDescent="0.25">
      <c r="A788" t="s">
        <v>2873</v>
      </c>
      <c r="B788" t="s">
        <v>964</v>
      </c>
      <c r="C788" s="1" t="s">
        <v>198</v>
      </c>
      <c r="D788">
        <v>6.3</v>
      </c>
      <c r="E788" s="2">
        <v>32861</v>
      </c>
      <c r="F788">
        <v>45</v>
      </c>
      <c r="G788" t="str">
        <f t="shared" si="69"/>
        <v>2018</v>
      </c>
      <c r="H788" t="str">
        <f t="shared" si="66"/>
        <v>Drama, Sci-Fi, Thriller</v>
      </c>
      <c r="I788" t="str">
        <f t="shared" si="67"/>
        <v>The Rain</v>
      </c>
      <c r="J788" t="str">
        <f t="shared" si="68"/>
        <v>00:45:00</v>
      </c>
      <c r="K788" t="str" cm="1">
        <f t="array" ref="K788:M788">_xlfn.TEXTSPLIT(H788,",")</f>
        <v>Drama</v>
      </c>
      <c r="L788" t="str">
        <v xml:space="preserve"> Sci-Fi</v>
      </c>
      <c r="M788" t="str">
        <v xml:space="preserve"> Thriller</v>
      </c>
    </row>
    <row r="789" spans="1:13" ht="45" x14ac:dyDescent="0.25">
      <c r="A789" t="s">
        <v>2876</v>
      </c>
      <c r="B789">
        <v>-2015</v>
      </c>
      <c r="C789" s="1" t="s">
        <v>43</v>
      </c>
      <c r="D789">
        <v>8</v>
      </c>
      <c r="E789" s="2">
        <v>21497</v>
      </c>
      <c r="F789">
        <v>60</v>
      </c>
      <c r="G789" t="str">
        <f t="shared" si="69"/>
        <v>2015</v>
      </c>
      <c r="H789" t="str">
        <f t="shared" si="66"/>
        <v>Crime, Drama, Mystery</v>
      </c>
      <c r="I789" t="str">
        <f t="shared" si="67"/>
        <v>River</v>
      </c>
      <c r="J789" t="str">
        <f t="shared" si="68"/>
        <v>01:00:00</v>
      </c>
      <c r="K789" t="str" cm="1">
        <f t="array" ref="K789:M789">_xlfn.TEXTSPLIT(H789,",")</f>
        <v>Crime</v>
      </c>
      <c r="L789" t="str">
        <v xml:space="preserve"> Drama</v>
      </c>
      <c r="M789" t="str">
        <v xml:space="preserve"> Mystery</v>
      </c>
    </row>
    <row r="790" spans="1:13" ht="30" x14ac:dyDescent="0.25">
      <c r="A790">
        <v>2067</v>
      </c>
      <c r="B790">
        <v>-2020</v>
      </c>
      <c r="C790" s="1" t="s">
        <v>2879</v>
      </c>
      <c r="D790">
        <v>4.9000000000000004</v>
      </c>
      <c r="E790" s="2">
        <v>6977</v>
      </c>
      <c r="F790">
        <v>114</v>
      </c>
      <c r="G790" t="str">
        <f t="shared" si="69"/>
        <v>2020</v>
      </c>
      <c r="H790" t="str">
        <f t="shared" si="66"/>
        <v>Sci-Fi</v>
      </c>
      <c r="I790" t="str">
        <f t="shared" si="67"/>
        <v>2067</v>
      </c>
      <c r="J790" t="str">
        <f t="shared" si="68"/>
        <v>01:54:00</v>
      </c>
      <c r="K790" t="str" cm="1">
        <f t="array" ref="K790">_xlfn.TEXTSPLIT(H790,",")</f>
        <v>Sci-Fi</v>
      </c>
    </row>
    <row r="791" spans="1:13" ht="45" x14ac:dyDescent="0.25">
      <c r="A791" t="s">
        <v>2882</v>
      </c>
      <c r="B791" t="s">
        <v>2883</v>
      </c>
      <c r="C791" s="1" t="s">
        <v>608</v>
      </c>
      <c r="D791">
        <v>7.4</v>
      </c>
      <c r="E791" s="2">
        <v>147794</v>
      </c>
      <c r="F791">
        <v>104</v>
      </c>
      <c r="G791" t="str">
        <f>MID(B791,7,4)</f>
        <v>2013</v>
      </c>
      <c r="H791" t="str">
        <f t="shared" si="66"/>
        <v>Comedy, Drama, Music</v>
      </c>
      <c r="I791" t="str">
        <f t="shared" si="67"/>
        <v>Begin Again</v>
      </c>
      <c r="J791" t="str">
        <f t="shared" si="68"/>
        <v>01:44:00</v>
      </c>
      <c r="K791" t="str" cm="1">
        <f t="array" ref="K791:M791">_xlfn.TEXTSPLIT(H791,",")</f>
        <v>Comedy</v>
      </c>
      <c r="L791" t="str">
        <v xml:space="preserve"> Drama</v>
      </c>
      <c r="M791" t="str">
        <v xml:space="preserve"> Music</v>
      </c>
    </row>
    <row r="792" spans="1:13" ht="30" x14ac:dyDescent="0.25">
      <c r="A792" t="s">
        <v>2887</v>
      </c>
      <c r="B792">
        <v>-2017</v>
      </c>
      <c r="C792" s="1" t="s">
        <v>38</v>
      </c>
      <c r="D792">
        <v>6.3</v>
      </c>
      <c r="E792" s="2">
        <v>15240</v>
      </c>
      <c r="F792">
        <v>117</v>
      </c>
      <c r="G792" t="str">
        <f>MID(B792,2,4)</f>
        <v>2017</v>
      </c>
      <c r="H792" t="str">
        <f t="shared" si="66"/>
        <v>Drama, Romance</v>
      </c>
      <c r="I792" t="str">
        <f t="shared" si="67"/>
        <v>Newness</v>
      </c>
      <c r="J792" t="str">
        <f t="shared" si="68"/>
        <v>01:57:00</v>
      </c>
      <c r="K792" t="str" cm="1">
        <f t="array" ref="K792:L792">_xlfn.TEXTSPLIT(H792,",")</f>
        <v>Drama</v>
      </c>
      <c r="L792" t="str">
        <v xml:space="preserve"> Romance</v>
      </c>
    </row>
    <row r="793" spans="1:13" ht="45" x14ac:dyDescent="0.25">
      <c r="A793" t="s">
        <v>2890</v>
      </c>
      <c r="B793" t="s">
        <v>1526</v>
      </c>
      <c r="C793" s="1" t="s">
        <v>251</v>
      </c>
      <c r="D793">
        <v>6.6</v>
      </c>
      <c r="E793" s="2">
        <v>100313</v>
      </c>
      <c r="F793">
        <v>100</v>
      </c>
      <c r="G793" t="str">
        <f>MID(B793,6,4)</f>
        <v>2015</v>
      </c>
      <c r="H793" t="str">
        <f t="shared" si="66"/>
        <v>Drama, Mystery, Thriller</v>
      </c>
      <c r="I793" t="str">
        <f t="shared" si="67"/>
        <v>The Invitation</v>
      </c>
      <c r="J793" t="str">
        <f t="shared" si="68"/>
        <v>01:40:00</v>
      </c>
      <c r="K793" t="str" cm="1">
        <f t="array" ref="K793:M793">_xlfn.TEXTSPLIT(H793,",")</f>
        <v>Drama</v>
      </c>
      <c r="L793" t="str">
        <v xml:space="preserve"> Mystery</v>
      </c>
      <c r="M793" t="str">
        <v xml:space="preserve"> Thriller</v>
      </c>
    </row>
    <row r="794" spans="1:13" ht="45" x14ac:dyDescent="0.25">
      <c r="A794" t="s">
        <v>2894</v>
      </c>
      <c r="B794" t="s">
        <v>496</v>
      </c>
      <c r="C794" s="1" t="s">
        <v>64</v>
      </c>
      <c r="D794">
        <v>5.7</v>
      </c>
      <c r="E794" s="2">
        <v>31499</v>
      </c>
      <c r="F794">
        <v>98</v>
      </c>
      <c r="G794" t="str">
        <f>MID(B794,6,4)</f>
        <v>2019</v>
      </c>
      <c r="H794" t="str">
        <f t="shared" si="66"/>
        <v>Drama, Horror, Mystery</v>
      </c>
      <c r="I794" t="str">
        <f t="shared" si="67"/>
        <v>Eli</v>
      </c>
      <c r="J794" t="str">
        <f t="shared" si="68"/>
        <v>01:38:00</v>
      </c>
      <c r="K794" t="str" cm="1">
        <f t="array" ref="K794:M794">_xlfn.TEXTSPLIT(H794,",")</f>
        <v>Drama</v>
      </c>
      <c r="L794" t="str">
        <v xml:space="preserve"> Horror</v>
      </c>
      <c r="M794" t="str">
        <v xml:space="preserve"> Mystery</v>
      </c>
    </row>
    <row r="795" spans="1:13" ht="45" x14ac:dyDescent="0.25">
      <c r="A795" t="s">
        <v>2897</v>
      </c>
      <c r="B795">
        <v>-1983</v>
      </c>
      <c r="C795" s="1" t="s">
        <v>1396</v>
      </c>
      <c r="D795">
        <v>6.2</v>
      </c>
      <c r="E795" s="2">
        <v>49826</v>
      </c>
      <c r="F795">
        <v>95</v>
      </c>
      <c r="G795" t="str">
        <f>MID(B795,2,4)</f>
        <v>1983</v>
      </c>
      <c r="H795" t="str">
        <f t="shared" si="66"/>
        <v>Drama, Music, Romance</v>
      </c>
      <c r="I795" t="str">
        <f t="shared" si="67"/>
        <v>Flashdance</v>
      </c>
      <c r="J795" t="str">
        <f t="shared" si="68"/>
        <v>01:35:00</v>
      </c>
      <c r="K795" t="str" cm="1">
        <f t="array" ref="K795:M795">_xlfn.TEXTSPLIT(H795,",")</f>
        <v>Drama</v>
      </c>
      <c r="L795" t="str">
        <v xml:space="preserve"> Music</v>
      </c>
      <c r="M795" t="str">
        <v xml:space="preserve"> Romance</v>
      </c>
    </row>
    <row r="796" spans="1:13" ht="30" x14ac:dyDescent="0.25">
      <c r="A796" t="s">
        <v>2901</v>
      </c>
      <c r="B796" t="s">
        <v>1332</v>
      </c>
      <c r="C796" s="1" t="s">
        <v>34</v>
      </c>
      <c r="D796">
        <v>6.2</v>
      </c>
      <c r="E796" s="2">
        <v>68546</v>
      </c>
      <c r="F796">
        <v>100</v>
      </c>
      <c r="G796" t="str">
        <f>MID(B796,6,4)</f>
        <v>2013</v>
      </c>
      <c r="H796" t="str">
        <f t="shared" si="66"/>
        <v>Action, Crime, Drama</v>
      </c>
      <c r="I796" t="str">
        <f t="shared" si="67"/>
        <v>Hummingbird</v>
      </c>
      <c r="J796" t="str">
        <f t="shared" si="68"/>
        <v>01:40:00</v>
      </c>
      <c r="K796" t="str" cm="1">
        <f t="array" ref="K796:M796">_xlfn.TEXTSPLIT(H796,",")</f>
        <v>Action</v>
      </c>
      <c r="L796" t="str">
        <v xml:space="preserve"> Crime</v>
      </c>
      <c r="M796" t="str">
        <v xml:space="preserve"> Drama</v>
      </c>
    </row>
    <row r="797" spans="1:13" ht="30" x14ac:dyDescent="0.25">
      <c r="A797" t="s">
        <v>2905</v>
      </c>
      <c r="B797">
        <v>-2021</v>
      </c>
      <c r="C797" s="1" t="s">
        <v>86</v>
      </c>
      <c r="G797" t="str">
        <f t="shared" ref="G797:G828" si="70">MID(B797,2,4)</f>
        <v>2021</v>
      </c>
      <c r="H797" t="str">
        <f t="shared" si="66"/>
        <v>Drama</v>
      </c>
      <c r="I797" t="str">
        <f t="shared" si="67"/>
        <v>Navarasa</v>
      </c>
      <c r="J797" t="str">
        <f t="shared" si="68"/>
        <v>00:00:00</v>
      </c>
      <c r="K797" t="str" cm="1">
        <f t="array" ref="K797">_xlfn.TEXTSPLIT(H797,",")</f>
        <v>Drama</v>
      </c>
    </row>
    <row r="798" spans="1:13" ht="30" x14ac:dyDescent="0.25">
      <c r="A798" t="s">
        <v>2908</v>
      </c>
      <c r="B798" t="s">
        <v>2909</v>
      </c>
      <c r="C798" s="1" t="s">
        <v>47</v>
      </c>
      <c r="D798">
        <v>8.8000000000000007</v>
      </c>
      <c r="E798" s="2">
        <v>6624</v>
      </c>
      <c r="F798">
        <v>30</v>
      </c>
      <c r="G798" t="str">
        <f t="shared" si="70"/>
        <v>2002</v>
      </c>
      <c r="H798" t="str">
        <f t="shared" si="66"/>
        <v>Comedy</v>
      </c>
      <c r="I798" t="str">
        <f t="shared" si="67"/>
        <v>Still Game</v>
      </c>
      <c r="J798" t="str">
        <f t="shared" si="68"/>
        <v>00:30:00</v>
      </c>
      <c r="K798" t="str" cm="1">
        <f t="array" ref="K798">_xlfn.TEXTSPLIT(H798,",")</f>
        <v>Comedy</v>
      </c>
    </row>
    <row r="799" spans="1:13" ht="45" x14ac:dyDescent="0.25">
      <c r="A799" t="s">
        <v>2912</v>
      </c>
      <c r="B799" t="s">
        <v>33</v>
      </c>
      <c r="C799" s="1" t="s">
        <v>68</v>
      </c>
      <c r="D799">
        <v>6.2</v>
      </c>
      <c r="E799" s="2">
        <v>3229</v>
      </c>
      <c r="F799">
        <v>47</v>
      </c>
      <c r="G799" t="str">
        <f t="shared" si="70"/>
        <v>2020</v>
      </c>
      <c r="H799" t="str">
        <f t="shared" si="66"/>
        <v>Comedy, Drama, Romance</v>
      </c>
      <c r="I799" t="str">
        <f t="shared" si="67"/>
        <v>Valeria</v>
      </c>
      <c r="J799" t="str">
        <f t="shared" si="68"/>
        <v>00:47:00</v>
      </c>
      <c r="K799" t="str" cm="1">
        <f t="array" ref="K799:M799">_xlfn.TEXTSPLIT(H799,",")</f>
        <v>Comedy</v>
      </c>
      <c r="L799" t="str">
        <v xml:space="preserve"> Drama</v>
      </c>
      <c r="M799" t="str">
        <v xml:space="preserve"> Romance</v>
      </c>
    </row>
    <row r="800" spans="1:13" ht="30" x14ac:dyDescent="0.25">
      <c r="A800" t="s">
        <v>2915</v>
      </c>
      <c r="B800" t="s">
        <v>956</v>
      </c>
      <c r="C800" s="1" t="s">
        <v>896</v>
      </c>
      <c r="D800">
        <v>7.8</v>
      </c>
      <c r="E800" s="2">
        <v>21223</v>
      </c>
      <c r="F800">
        <v>55</v>
      </c>
      <c r="G800" t="str">
        <f t="shared" si="70"/>
        <v>2014</v>
      </c>
      <c r="H800" t="str">
        <f t="shared" si="66"/>
        <v>Adventure, Drama</v>
      </c>
      <c r="I800" t="str">
        <f t="shared" si="67"/>
        <v>The Musketeers</v>
      </c>
      <c r="J800" t="str">
        <f t="shared" si="68"/>
        <v>00:55:00</v>
      </c>
      <c r="K800" t="str" cm="1">
        <f t="array" ref="K800:L800">_xlfn.TEXTSPLIT(H800,",")</f>
        <v>Adventure</v>
      </c>
      <c r="L800" t="str">
        <v xml:space="preserve"> Drama</v>
      </c>
    </row>
    <row r="801" spans="1:13" ht="45" x14ac:dyDescent="0.25">
      <c r="A801" t="s">
        <v>2918</v>
      </c>
      <c r="B801">
        <v>-2017</v>
      </c>
      <c r="C801" s="1" t="s">
        <v>25</v>
      </c>
      <c r="D801">
        <v>7.8</v>
      </c>
      <c r="E801" s="2">
        <v>66462</v>
      </c>
      <c r="F801">
        <v>103</v>
      </c>
      <c r="G801" t="str">
        <f t="shared" si="70"/>
        <v>2017</v>
      </c>
      <c r="H801" t="str">
        <f t="shared" si="66"/>
        <v>Animation, Adventure, Comedy</v>
      </c>
      <c r="I801" t="str">
        <f t="shared" si="67"/>
        <v>Paddington 2</v>
      </c>
      <c r="J801" t="str">
        <f t="shared" si="68"/>
        <v>01:43:00</v>
      </c>
      <c r="K801" t="str" cm="1">
        <f t="array" ref="K801:M801">_xlfn.TEXTSPLIT(H801,",")</f>
        <v>Animation</v>
      </c>
      <c r="L801" t="str">
        <v xml:space="preserve"> Adventure</v>
      </c>
      <c r="M801" t="str">
        <v xml:space="preserve"> Comedy</v>
      </c>
    </row>
    <row r="802" spans="1:13" ht="45" x14ac:dyDescent="0.25">
      <c r="A802" t="s">
        <v>2922</v>
      </c>
      <c r="B802">
        <v>-2008</v>
      </c>
      <c r="C802" s="1" t="s">
        <v>25</v>
      </c>
      <c r="D802">
        <v>7.7</v>
      </c>
      <c r="E802" s="2">
        <v>131204</v>
      </c>
      <c r="F802">
        <v>101</v>
      </c>
      <c r="G802" t="str">
        <f t="shared" si="70"/>
        <v>2008</v>
      </c>
      <c r="H802" t="str">
        <f t="shared" si="66"/>
        <v>Animation, Adventure, Comedy</v>
      </c>
      <c r="I802" t="str">
        <f t="shared" si="67"/>
        <v>Gake no ue no Ponyo</v>
      </c>
      <c r="J802" t="str">
        <f t="shared" si="68"/>
        <v>01:41:00</v>
      </c>
      <c r="K802" t="str" cm="1">
        <f t="array" ref="K802:M802">_xlfn.TEXTSPLIT(H802,",")</f>
        <v>Animation</v>
      </c>
      <c r="L802" t="str">
        <v xml:space="preserve"> Adventure</v>
      </c>
      <c r="M802" t="str">
        <v xml:space="preserve"> Comedy</v>
      </c>
    </row>
    <row r="803" spans="1:13" ht="45" x14ac:dyDescent="0.25">
      <c r="A803" t="s">
        <v>2926</v>
      </c>
      <c r="B803">
        <v>-2016</v>
      </c>
      <c r="C803" s="1" t="s">
        <v>164</v>
      </c>
      <c r="D803">
        <v>5.7</v>
      </c>
      <c r="E803" s="2">
        <v>79668</v>
      </c>
      <c r="F803">
        <v>98</v>
      </c>
      <c r="G803" t="str">
        <f t="shared" si="70"/>
        <v>2016</v>
      </c>
      <c r="H803" t="str">
        <f t="shared" si="66"/>
        <v>Action, Adventure, Crime</v>
      </c>
      <c r="I803" t="str">
        <f t="shared" si="67"/>
        <v>Mechanic: Resurrection</v>
      </c>
      <c r="J803" t="str">
        <f t="shared" si="68"/>
        <v>01:38:00</v>
      </c>
      <c r="K803" t="str" cm="1">
        <f t="array" ref="K803:M803">_xlfn.TEXTSPLIT(H803,",")</f>
        <v>Action</v>
      </c>
      <c r="L803" t="str">
        <v xml:space="preserve"> Adventure</v>
      </c>
      <c r="M803" t="str">
        <v xml:space="preserve"> Crime</v>
      </c>
    </row>
    <row r="804" spans="1:13" ht="30" x14ac:dyDescent="0.25">
      <c r="A804" t="s">
        <v>2930</v>
      </c>
      <c r="B804" t="s">
        <v>14</v>
      </c>
      <c r="C804" s="1" t="s">
        <v>34</v>
      </c>
      <c r="G804" t="str">
        <f t="shared" si="70"/>
        <v>2021</v>
      </c>
      <c r="H804" t="str">
        <f t="shared" si="66"/>
        <v>Action, Crime, Drama</v>
      </c>
      <c r="I804" t="str">
        <f t="shared" si="67"/>
        <v>Hit and Run</v>
      </c>
      <c r="J804" t="str">
        <f t="shared" si="68"/>
        <v>00:00:00</v>
      </c>
      <c r="K804" t="str" cm="1">
        <f t="array" ref="K804:M804">_xlfn.TEXTSPLIT(H804,",")</f>
        <v>Action</v>
      </c>
      <c r="L804" t="str">
        <v xml:space="preserve"> Crime</v>
      </c>
      <c r="M804" t="str">
        <v xml:space="preserve"> Drama</v>
      </c>
    </row>
    <row r="805" spans="1:13" ht="30" x14ac:dyDescent="0.25">
      <c r="A805" t="s">
        <v>2933</v>
      </c>
      <c r="B805">
        <v>-2020</v>
      </c>
      <c r="C805" s="1" t="s">
        <v>86</v>
      </c>
      <c r="D805">
        <v>7.6</v>
      </c>
      <c r="E805" s="2">
        <v>4640</v>
      </c>
      <c r="G805" t="str">
        <f t="shared" si="70"/>
        <v>2020</v>
      </c>
      <c r="H805" t="str">
        <f t="shared" si="66"/>
        <v>Drama</v>
      </c>
      <c r="I805" t="str">
        <f t="shared" si="67"/>
        <v>Grand Army</v>
      </c>
      <c r="J805" t="str">
        <f t="shared" si="68"/>
        <v>00:00:00</v>
      </c>
      <c r="K805" t="str" cm="1">
        <f t="array" ref="K805">_xlfn.TEXTSPLIT(H805,",")</f>
        <v>Drama</v>
      </c>
    </row>
    <row r="806" spans="1:13" ht="45" x14ac:dyDescent="0.25">
      <c r="A806" t="s">
        <v>2936</v>
      </c>
      <c r="B806" t="s">
        <v>51</v>
      </c>
      <c r="C806" s="1" t="s">
        <v>1181</v>
      </c>
      <c r="D806">
        <v>8.4</v>
      </c>
      <c r="E806" s="2">
        <v>6665</v>
      </c>
      <c r="F806">
        <v>24</v>
      </c>
      <c r="G806" t="str">
        <f t="shared" si="70"/>
        <v>2019</v>
      </c>
      <c r="H806" t="str">
        <f t="shared" si="66"/>
        <v>Animation, Comedy, Romance</v>
      </c>
      <c r="I806" t="str">
        <f t="shared" si="67"/>
        <v>Kaguya-sama wa kokurasetai ~ Tensai tachi no ren'ai zunÃ´ sen ~</v>
      </c>
      <c r="J806" t="str">
        <f t="shared" si="68"/>
        <v>00:24:00</v>
      </c>
      <c r="K806" t="str" cm="1">
        <f t="array" ref="K806:M806">_xlfn.TEXTSPLIT(H806,",")</f>
        <v>Animation</v>
      </c>
      <c r="L806" t="str">
        <v xml:space="preserve"> Comedy</v>
      </c>
      <c r="M806" t="str">
        <v xml:space="preserve"> Romance</v>
      </c>
    </row>
    <row r="807" spans="1:13" ht="30" x14ac:dyDescent="0.25">
      <c r="A807" t="s">
        <v>2939</v>
      </c>
      <c r="B807" t="s">
        <v>33</v>
      </c>
      <c r="C807" s="1" t="s">
        <v>2940</v>
      </c>
      <c r="D807">
        <v>7.6</v>
      </c>
      <c r="E807" s="2">
        <v>12846</v>
      </c>
      <c r="F807">
        <v>281</v>
      </c>
      <c r="G807" t="str">
        <f t="shared" si="70"/>
        <v>2020</v>
      </c>
      <c r="H807" t="str">
        <f t="shared" si="66"/>
        <v>Drama, History, Sport</v>
      </c>
      <c r="I807" t="str">
        <f t="shared" si="67"/>
        <v>The English Game</v>
      </c>
      <c r="J807" t="str">
        <f t="shared" si="68"/>
        <v>04:41:00</v>
      </c>
      <c r="K807" t="str" cm="1">
        <f t="array" ref="K807:M807">_xlfn.TEXTSPLIT(H807,",")</f>
        <v>Drama</v>
      </c>
      <c r="L807" t="str">
        <v xml:space="preserve"> History</v>
      </c>
      <c r="M807" t="str">
        <v xml:space="preserve"> Sport</v>
      </c>
    </row>
    <row r="808" spans="1:13" ht="30" x14ac:dyDescent="0.25">
      <c r="A808" t="s">
        <v>2943</v>
      </c>
      <c r="B808">
        <v>-2020</v>
      </c>
      <c r="C808" s="1" t="s">
        <v>2944</v>
      </c>
      <c r="D808">
        <v>7</v>
      </c>
      <c r="E808" s="2">
        <v>44829</v>
      </c>
      <c r="F808">
        <v>94</v>
      </c>
      <c r="G808" t="str">
        <f t="shared" si="70"/>
        <v>2020</v>
      </c>
      <c r="H808" t="str">
        <f t="shared" si="66"/>
        <v>Drama, Music</v>
      </c>
      <c r="I808" t="str">
        <f t="shared" si="67"/>
        <v>Ma Rainey's Black Bottom</v>
      </c>
      <c r="J808" t="str">
        <f t="shared" si="68"/>
        <v>01:34:00</v>
      </c>
      <c r="K808" t="str" cm="1">
        <f t="array" ref="K808:L808">_xlfn.TEXTSPLIT(H808,",")</f>
        <v>Drama</v>
      </c>
      <c r="L808" t="str">
        <v xml:space="preserve"> Music</v>
      </c>
    </row>
    <row r="809" spans="1:13" ht="45" x14ac:dyDescent="0.25">
      <c r="A809" t="s">
        <v>2947</v>
      </c>
      <c r="B809">
        <v>-2020</v>
      </c>
      <c r="C809" s="1" t="s">
        <v>1549</v>
      </c>
      <c r="D809">
        <v>5.9</v>
      </c>
      <c r="E809" s="2">
        <v>24451</v>
      </c>
      <c r="F809">
        <v>130</v>
      </c>
      <c r="G809" t="str">
        <f t="shared" si="70"/>
        <v>2020</v>
      </c>
      <c r="H809" t="str">
        <f t="shared" si="66"/>
        <v>Comedy, Drama, Musical</v>
      </c>
      <c r="I809" t="str">
        <f t="shared" si="67"/>
        <v>The Prom</v>
      </c>
      <c r="J809" t="str">
        <f t="shared" si="68"/>
        <v>02:10:00</v>
      </c>
      <c r="K809" t="str" cm="1">
        <f t="array" ref="K809:M809">_xlfn.TEXTSPLIT(H809,",")</f>
        <v>Comedy</v>
      </c>
      <c r="L809" t="str">
        <v xml:space="preserve"> Drama</v>
      </c>
      <c r="M809" t="str">
        <v xml:space="preserve"> Musical</v>
      </c>
    </row>
    <row r="810" spans="1:13" ht="45" x14ac:dyDescent="0.25">
      <c r="A810" t="s">
        <v>2950</v>
      </c>
      <c r="B810">
        <v>-2019</v>
      </c>
      <c r="C810" s="1" t="s">
        <v>2951</v>
      </c>
      <c r="D810">
        <v>5.4</v>
      </c>
      <c r="E810" s="2">
        <v>50124</v>
      </c>
      <c r="F810">
        <v>101</v>
      </c>
      <c r="G810" t="str">
        <f t="shared" si="70"/>
        <v>2019</v>
      </c>
      <c r="H810" t="str">
        <f t="shared" si="66"/>
        <v>Horror, Mystery, Sci-Fi</v>
      </c>
      <c r="I810" t="str">
        <f t="shared" si="67"/>
        <v>In the Tall Grass</v>
      </c>
      <c r="J810" t="str">
        <f t="shared" si="68"/>
        <v>01:41:00</v>
      </c>
      <c r="K810" t="str" cm="1">
        <f t="array" ref="K810:M810">_xlfn.TEXTSPLIT(H810,",")</f>
        <v>Horror</v>
      </c>
      <c r="L810" t="str">
        <v xml:space="preserve"> Mystery</v>
      </c>
      <c r="M810" t="str">
        <v xml:space="preserve"> Sci-Fi</v>
      </c>
    </row>
    <row r="811" spans="1:13" ht="45" x14ac:dyDescent="0.25">
      <c r="A811" t="s">
        <v>2954</v>
      </c>
      <c r="B811">
        <v>-2022</v>
      </c>
      <c r="C811" s="1" t="s">
        <v>346</v>
      </c>
      <c r="G811" t="str">
        <f t="shared" si="70"/>
        <v>2022</v>
      </c>
      <c r="H811" t="str">
        <f t="shared" si="66"/>
        <v>Action, Adventure, Sci-Fi</v>
      </c>
      <c r="I811" t="str">
        <f t="shared" si="67"/>
        <v>The Adam Project</v>
      </c>
      <c r="J811" t="str">
        <f t="shared" si="68"/>
        <v>00:00:00</v>
      </c>
      <c r="K811" t="str" cm="1">
        <f t="array" ref="K811:M811">_xlfn.TEXTSPLIT(H811,",")</f>
        <v>Action</v>
      </c>
      <c r="L811" t="str">
        <v xml:space="preserve"> Adventure</v>
      </c>
      <c r="M811" t="str">
        <v xml:space="preserve"> Sci-Fi</v>
      </c>
    </row>
    <row r="812" spans="1:13" ht="30" x14ac:dyDescent="0.25">
      <c r="A812" t="s">
        <v>2957</v>
      </c>
      <c r="B812">
        <v>-2020</v>
      </c>
      <c r="C812" s="1" t="s">
        <v>34</v>
      </c>
      <c r="D812">
        <v>6.1</v>
      </c>
      <c r="E812" s="2">
        <v>7517</v>
      </c>
      <c r="F812">
        <v>116</v>
      </c>
      <c r="G812" t="str">
        <f t="shared" si="70"/>
        <v>2020</v>
      </c>
      <c r="H812" t="str">
        <f t="shared" si="66"/>
        <v>Action, Crime, Drama</v>
      </c>
      <c r="I812" t="str">
        <f t="shared" si="67"/>
        <v>Bronx</v>
      </c>
      <c r="J812" t="str">
        <f t="shared" si="68"/>
        <v>01:56:00</v>
      </c>
      <c r="K812" t="str" cm="1">
        <f t="array" ref="K812:M812">_xlfn.TEXTSPLIT(H812,",")</f>
        <v>Action</v>
      </c>
      <c r="L812" t="str">
        <v xml:space="preserve"> Crime</v>
      </c>
      <c r="M812" t="str">
        <v xml:space="preserve"> Drama</v>
      </c>
    </row>
    <row r="813" spans="1:13" ht="30" x14ac:dyDescent="0.25">
      <c r="A813" t="s">
        <v>2960</v>
      </c>
      <c r="B813">
        <v>-2013</v>
      </c>
      <c r="C813" s="1" t="s">
        <v>47</v>
      </c>
      <c r="D813">
        <v>3.5</v>
      </c>
      <c r="E813" s="2">
        <v>67762</v>
      </c>
      <c r="F813">
        <v>88</v>
      </c>
      <c r="G813" t="str">
        <f t="shared" si="70"/>
        <v>2013</v>
      </c>
      <c r="H813" t="str">
        <f t="shared" si="66"/>
        <v>Comedy</v>
      </c>
      <c r="I813" t="str">
        <f t="shared" si="67"/>
        <v>Scary Movie 5</v>
      </c>
      <c r="J813" t="str">
        <f t="shared" si="68"/>
        <v>01:28:00</v>
      </c>
      <c r="K813" t="str" cm="1">
        <f t="array" ref="K813">_xlfn.TEXTSPLIT(H813,",")</f>
        <v>Comedy</v>
      </c>
    </row>
    <row r="814" spans="1:13" ht="45" x14ac:dyDescent="0.25">
      <c r="A814" t="s">
        <v>2964</v>
      </c>
      <c r="B814" t="s">
        <v>1983</v>
      </c>
      <c r="C814" s="1" t="s">
        <v>485</v>
      </c>
      <c r="D814">
        <v>8.6</v>
      </c>
      <c r="E814" s="2">
        <v>14034</v>
      </c>
      <c r="F814">
        <v>60</v>
      </c>
      <c r="G814" t="str">
        <f t="shared" si="70"/>
        <v>2016</v>
      </c>
      <c r="H814" t="str">
        <f t="shared" si="66"/>
        <v>Comedy, Drama, Fantasy</v>
      </c>
      <c r="I814" t="str">
        <f t="shared" si="67"/>
        <v>Sseulsseulhago Chalranhashin: Dokkaebi</v>
      </c>
      <c r="J814" t="str">
        <f t="shared" si="68"/>
        <v>01:00:00</v>
      </c>
      <c r="K814" t="str" cm="1">
        <f t="array" ref="K814:M814">_xlfn.TEXTSPLIT(H814,",")</f>
        <v>Comedy</v>
      </c>
      <c r="L814" t="str">
        <v xml:space="preserve"> Drama</v>
      </c>
      <c r="M814" t="str">
        <v xml:space="preserve"> Fantasy</v>
      </c>
    </row>
    <row r="815" spans="1:13" ht="30" x14ac:dyDescent="0.25">
      <c r="A815" t="s">
        <v>2967</v>
      </c>
      <c r="B815">
        <v>-2019</v>
      </c>
      <c r="C815" s="1" t="s">
        <v>799</v>
      </c>
      <c r="D815">
        <v>5.0999999999999996</v>
      </c>
      <c r="E815" s="2">
        <v>8131</v>
      </c>
      <c r="F815">
        <v>48</v>
      </c>
      <c r="G815" t="str">
        <f t="shared" si="70"/>
        <v>2019</v>
      </c>
      <c r="H815" t="str">
        <f t="shared" si="66"/>
        <v>Drama, Sci-Fi</v>
      </c>
      <c r="I815" t="str">
        <f t="shared" si="67"/>
        <v>The War of the Worlds</v>
      </c>
      <c r="J815" t="str">
        <f t="shared" si="68"/>
        <v>00:48:00</v>
      </c>
      <c r="K815" t="str" cm="1">
        <f t="array" ref="K815:L815">_xlfn.TEXTSPLIT(H815,",")</f>
        <v>Drama</v>
      </c>
      <c r="L815" t="str">
        <v xml:space="preserve"> Sci-Fi</v>
      </c>
    </row>
    <row r="816" spans="1:13" ht="45" x14ac:dyDescent="0.25">
      <c r="A816" t="s">
        <v>2970</v>
      </c>
      <c r="B816" t="s">
        <v>579</v>
      </c>
      <c r="C816" s="1" t="s">
        <v>366</v>
      </c>
      <c r="D816">
        <v>5.8</v>
      </c>
      <c r="E816" s="2">
        <v>4055</v>
      </c>
      <c r="F816">
        <v>23</v>
      </c>
      <c r="G816" t="str">
        <f t="shared" si="70"/>
        <v>2013</v>
      </c>
      <c r="H816" t="str">
        <f t="shared" si="66"/>
        <v>Action, Comedy, Drama</v>
      </c>
      <c r="I816" t="str">
        <f t="shared" si="67"/>
        <v>The Thundermans</v>
      </c>
      <c r="J816" t="str">
        <f t="shared" si="68"/>
        <v>00:23:00</v>
      </c>
      <c r="K816" t="str" cm="1">
        <f t="array" ref="K816:M816">_xlfn.TEXTSPLIT(H816,",")</f>
        <v>Action</v>
      </c>
      <c r="L816" t="str">
        <v xml:space="preserve"> Comedy</v>
      </c>
      <c r="M816" t="str">
        <v xml:space="preserve"> Drama</v>
      </c>
    </row>
    <row r="817" spans="1:13" ht="45" x14ac:dyDescent="0.25">
      <c r="A817" t="s">
        <v>2973</v>
      </c>
      <c r="B817" t="s">
        <v>33</v>
      </c>
      <c r="C817" s="1" t="s">
        <v>81</v>
      </c>
      <c r="D817">
        <v>6.8</v>
      </c>
      <c r="E817" s="2">
        <v>1074</v>
      </c>
      <c r="F817">
        <v>45</v>
      </c>
      <c r="G817" t="str">
        <f t="shared" si="70"/>
        <v>2020</v>
      </c>
      <c r="H817" t="str">
        <f t="shared" si="66"/>
        <v>Crime, Drama, Thriller</v>
      </c>
      <c r="I817" t="str">
        <f t="shared" si="67"/>
        <v>Black Space</v>
      </c>
      <c r="J817" t="str">
        <f t="shared" si="68"/>
        <v>00:45:00</v>
      </c>
      <c r="K817" t="str" cm="1">
        <f t="array" ref="K817:M817">_xlfn.TEXTSPLIT(H817,",")</f>
        <v>Crime</v>
      </c>
      <c r="L817" t="str">
        <v xml:space="preserve"> Drama</v>
      </c>
      <c r="M817" t="str">
        <v xml:space="preserve"> Thriller</v>
      </c>
    </row>
    <row r="818" spans="1:13" ht="45" x14ac:dyDescent="0.25">
      <c r="A818" t="s">
        <v>2976</v>
      </c>
      <c r="B818" t="s">
        <v>895</v>
      </c>
      <c r="C818" s="1" t="s">
        <v>96</v>
      </c>
      <c r="D818">
        <v>7.2</v>
      </c>
      <c r="E818" s="2">
        <v>22579</v>
      </c>
      <c r="F818">
        <v>60</v>
      </c>
      <c r="G818" t="str">
        <f t="shared" si="70"/>
        <v>2014</v>
      </c>
      <c r="H818" t="str">
        <f t="shared" si="66"/>
        <v>Drama, Fantasy, Horror</v>
      </c>
      <c r="I818" t="str">
        <f t="shared" si="67"/>
        <v>Salem</v>
      </c>
      <c r="J818" t="str">
        <f t="shared" si="68"/>
        <v>01:00:00</v>
      </c>
      <c r="K818" t="str" cm="1">
        <f t="array" ref="K818:M818">_xlfn.TEXTSPLIT(H818,",")</f>
        <v>Drama</v>
      </c>
      <c r="L818" t="str">
        <v xml:space="preserve"> Fantasy</v>
      </c>
      <c r="M818" t="str">
        <v xml:space="preserve"> Horror</v>
      </c>
    </row>
    <row r="819" spans="1:13" ht="45" x14ac:dyDescent="0.25">
      <c r="A819" t="s">
        <v>2979</v>
      </c>
      <c r="B819">
        <v>-2014</v>
      </c>
      <c r="C819" s="1" t="s">
        <v>316</v>
      </c>
      <c r="D819">
        <v>5.9</v>
      </c>
      <c r="E819" s="2">
        <v>22359</v>
      </c>
      <c r="F819">
        <v>90</v>
      </c>
      <c r="G819" t="str">
        <f t="shared" si="70"/>
        <v>2014</v>
      </c>
      <c r="H819" t="str">
        <f t="shared" si="66"/>
        <v>Action, Comedy, Crime</v>
      </c>
      <c r="I819" t="str">
        <f t="shared" si="67"/>
        <v>Kill Me Three Times</v>
      </c>
      <c r="J819" t="str">
        <f t="shared" si="68"/>
        <v>01:30:00</v>
      </c>
      <c r="K819" t="str" cm="1">
        <f t="array" ref="K819:M819">_xlfn.TEXTSPLIT(H819,",")</f>
        <v>Action</v>
      </c>
      <c r="L819" t="str">
        <v xml:space="preserve"> Comedy</v>
      </c>
      <c r="M819" t="str">
        <v xml:space="preserve"> Crime</v>
      </c>
    </row>
    <row r="820" spans="1:13" ht="45" x14ac:dyDescent="0.25">
      <c r="A820" t="s">
        <v>2983</v>
      </c>
      <c r="B820">
        <v>-2010</v>
      </c>
      <c r="C820" s="1" t="s">
        <v>2115</v>
      </c>
      <c r="D820">
        <v>5.5</v>
      </c>
      <c r="E820" s="2">
        <v>89080</v>
      </c>
      <c r="F820">
        <v>100</v>
      </c>
      <c r="G820" t="str">
        <f t="shared" si="70"/>
        <v>2010</v>
      </c>
      <c r="H820" t="str">
        <f t="shared" si="66"/>
        <v>Action, Comedy, Romance</v>
      </c>
      <c r="I820" t="str">
        <f t="shared" si="67"/>
        <v>Killers</v>
      </c>
      <c r="J820" t="str">
        <f t="shared" si="68"/>
        <v>01:40:00</v>
      </c>
      <c r="K820" t="str" cm="1">
        <f t="array" ref="K820:M820">_xlfn.TEXTSPLIT(H820,",")</f>
        <v>Action</v>
      </c>
      <c r="L820" t="str">
        <v xml:space="preserve"> Comedy</v>
      </c>
      <c r="M820" t="str">
        <v xml:space="preserve"> Romance</v>
      </c>
    </row>
    <row r="821" spans="1:13" ht="45" x14ac:dyDescent="0.25">
      <c r="A821" t="s">
        <v>2987</v>
      </c>
      <c r="B821" t="s">
        <v>24</v>
      </c>
      <c r="C821" s="1" t="s">
        <v>15</v>
      </c>
      <c r="D821">
        <v>5.4</v>
      </c>
      <c r="E821" s="2">
        <v>18481</v>
      </c>
      <c r="F821">
        <v>10</v>
      </c>
      <c r="G821" t="str">
        <f t="shared" si="70"/>
        <v>2013</v>
      </c>
      <c r="H821" t="str">
        <f t="shared" si="66"/>
        <v>Animation, Action, Adventure</v>
      </c>
      <c r="I821" t="str">
        <f t="shared" si="67"/>
        <v>Teen Titans Go!</v>
      </c>
      <c r="J821" t="str">
        <f t="shared" si="68"/>
        <v>00:10:00</v>
      </c>
      <c r="K821" t="str" cm="1">
        <f t="array" ref="K821:M821">_xlfn.TEXTSPLIT(H821,",")</f>
        <v>Animation</v>
      </c>
      <c r="L821" t="str">
        <v xml:space="preserve"> Action</v>
      </c>
      <c r="M821" t="str">
        <v xml:space="preserve"> Adventure</v>
      </c>
    </row>
    <row r="822" spans="1:13" ht="30" x14ac:dyDescent="0.25">
      <c r="A822" t="s">
        <v>2990</v>
      </c>
      <c r="B822">
        <v>-2014</v>
      </c>
      <c r="C822" s="1" t="s">
        <v>816</v>
      </c>
      <c r="D822">
        <v>9.3000000000000007</v>
      </c>
      <c r="E822" s="2">
        <v>114386</v>
      </c>
      <c r="F822">
        <v>557</v>
      </c>
      <c r="G822" t="str">
        <f t="shared" si="70"/>
        <v>2014</v>
      </c>
      <c r="H822" t="str">
        <f t="shared" si="66"/>
        <v>Documentary</v>
      </c>
      <c r="I822" t="str">
        <f t="shared" si="67"/>
        <v>Cosmos: A Spacetime Odyssey</v>
      </c>
      <c r="J822" t="str">
        <f t="shared" si="68"/>
        <v>09:17:00</v>
      </c>
      <c r="K822" t="str" cm="1">
        <f t="array" ref="K822">_xlfn.TEXTSPLIT(H822,",")</f>
        <v>Documentary</v>
      </c>
    </row>
    <row r="823" spans="1:13" ht="30" x14ac:dyDescent="0.25">
      <c r="A823" t="s">
        <v>2993</v>
      </c>
      <c r="B823">
        <v>-2022</v>
      </c>
      <c r="C823" s="1" t="s">
        <v>2994</v>
      </c>
      <c r="G823" t="str">
        <f t="shared" si="70"/>
        <v>2022</v>
      </c>
      <c r="H823" t="str">
        <f t="shared" si="66"/>
        <v>Drama, Mystery</v>
      </c>
      <c r="I823" t="str">
        <f t="shared" si="67"/>
        <v>White Noise</v>
      </c>
      <c r="J823" t="str">
        <f t="shared" si="68"/>
        <v>00:00:00</v>
      </c>
      <c r="K823" t="str" cm="1">
        <f t="array" ref="K823:L823">_xlfn.TEXTSPLIT(H823,",")</f>
        <v>Drama</v>
      </c>
      <c r="L823" t="str">
        <v xml:space="preserve"> Mystery</v>
      </c>
    </row>
    <row r="824" spans="1:13" ht="45" x14ac:dyDescent="0.25">
      <c r="A824" t="s">
        <v>2997</v>
      </c>
      <c r="B824" t="s">
        <v>14</v>
      </c>
      <c r="C824" s="1" t="s">
        <v>15</v>
      </c>
      <c r="D824">
        <v>7.1</v>
      </c>
      <c r="E824" s="2">
        <v>2521</v>
      </c>
      <c r="F824">
        <v>33</v>
      </c>
      <c r="G824" t="str">
        <f t="shared" si="70"/>
        <v>2021</v>
      </c>
      <c r="H824" t="str">
        <f t="shared" si="66"/>
        <v>Animation, Action, Adventure</v>
      </c>
      <c r="I824" t="str">
        <f t="shared" si="67"/>
        <v>Trese</v>
      </c>
      <c r="J824" t="str">
        <f t="shared" si="68"/>
        <v>00:33:00</v>
      </c>
      <c r="K824" t="str" cm="1">
        <f t="array" ref="K824:M824">_xlfn.TEXTSPLIT(H824,",")</f>
        <v>Animation</v>
      </c>
      <c r="L824" t="str">
        <v xml:space="preserve"> Action</v>
      </c>
      <c r="M824" t="str">
        <v xml:space="preserve"> Adventure</v>
      </c>
    </row>
    <row r="825" spans="1:13" ht="45" x14ac:dyDescent="0.25">
      <c r="A825" t="s">
        <v>3000</v>
      </c>
      <c r="B825">
        <v>-2019</v>
      </c>
      <c r="C825" s="1" t="s">
        <v>1710</v>
      </c>
      <c r="D825">
        <v>4.5999999999999996</v>
      </c>
      <c r="E825" s="2">
        <v>15743</v>
      </c>
      <c r="F825">
        <v>281</v>
      </c>
      <c r="G825" t="str">
        <f t="shared" si="70"/>
        <v>2019</v>
      </c>
      <c r="H825" t="str">
        <f t="shared" si="66"/>
        <v>Adventure, Drama, Mystery</v>
      </c>
      <c r="I825" t="str">
        <f t="shared" si="67"/>
        <v>The I-Land</v>
      </c>
      <c r="J825" t="str">
        <f t="shared" si="68"/>
        <v>04:41:00</v>
      </c>
      <c r="K825" t="str" cm="1">
        <f t="array" ref="K825:M825">_xlfn.TEXTSPLIT(H825,",")</f>
        <v>Adventure</v>
      </c>
      <c r="L825" t="str">
        <v xml:space="preserve"> Drama</v>
      </c>
      <c r="M825" t="str">
        <v xml:space="preserve"> Mystery</v>
      </c>
    </row>
    <row r="826" spans="1:13" ht="30" x14ac:dyDescent="0.25">
      <c r="A826" t="s">
        <v>3003</v>
      </c>
      <c r="B826">
        <v>-2021</v>
      </c>
      <c r="C826" s="1" t="s">
        <v>34</v>
      </c>
      <c r="D826">
        <v>7</v>
      </c>
      <c r="E826" s="2">
        <v>8077</v>
      </c>
      <c r="F826">
        <v>106</v>
      </c>
      <c r="G826" t="str">
        <f t="shared" si="70"/>
        <v>2021</v>
      </c>
      <c r="H826" t="str">
        <f t="shared" si="66"/>
        <v>Action, Crime, Drama</v>
      </c>
      <c r="I826" t="str">
        <f t="shared" si="67"/>
        <v>Ferry</v>
      </c>
      <c r="J826" t="str">
        <f t="shared" si="68"/>
        <v>01:46:00</v>
      </c>
      <c r="K826" t="str" cm="1">
        <f t="array" ref="K826:M826">_xlfn.TEXTSPLIT(H826,",")</f>
        <v>Action</v>
      </c>
      <c r="L826" t="str">
        <v xml:space="preserve"> Crime</v>
      </c>
      <c r="M826" t="str">
        <v xml:space="preserve"> Drama</v>
      </c>
    </row>
    <row r="827" spans="1:13" ht="30" x14ac:dyDescent="0.25">
      <c r="A827" t="s">
        <v>3006</v>
      </c>
      <c r="B827" t="s">
        <v>688</v>
      </c>
      <c r="C827" s="1" t="s">
        <v>91</v>
      </c>
      <c r="D827">
        <v>8.6999999999999993</v>
      </c>
      <c r="E827" s="2">
        <v>2903</v>
      </c>
      <c r="F827">
        <v>84</v>
      </c>
      <c r="G827" t="str">
        <f t="shared" si="70"/>
        <v>2020</v>
      </c>
      <c r="H827" t="str">
        <f t="shared" si="66"/>
        <v>Comedy, Drama</v>
      </c>
      <c r="I827" t="str">
        <f t="shared" si="67"/>
        <v>Seulgiroun Euisasaenghal</v>
      </c>
      <c r="J827" t="str">
        <f t="shared" si="68"/>
        <v>01:24:00</v>
      </c>
      <c r="K827" t="str" cm="1">
        <f t="array" ref="K827:L827">_xlfn.TEXTSPLIT(H827,",")</f>
        <v>Comedy</v>
      </c>
      <c r="L827" t="str">
        <v xml:space="preserve"> Drama</v>
      </c>
    </row>
    <row r="828" spans="1:13" ht="30" x14ac:dyDescent="0.25">
      <c r="A828" t="s">
        <v>3009</v>
      </c>
      <c r="B828" t="s">
        <v>601</v>
      </c>
      <c r="C828" s="1" t="s">
        <v>47</v>
      </c>
      <c r="D828">
        <v>7.8</v>
      </c>
      <c r="E828" s="2">
        <v>15751</v>
      </c>
      <c r="F828">
        <v>30</v>
      </c>
      <c r="G828" t="str">
        <f t="shared" si="70"/>
        <v>2016</v>
      </c>
      <c r="H828" t="str">
        <f t="shared" si="66"/>
        <v>Comedy</v>
      </c>
      <c r="I828" t="str">
        <f t="shared" si="67"/>
        <v>Norsemen</v>
      </c>
      <c r="J828" t="str">
        <f t="shared" si="68"/>
        <v>00:30:00</v>
      </c>
      <c r="K828" t="str" cm="1">
        <f t="array" ref="K828">_xlfn.TEXTSPLIT(H828,",")</f>
        <v>Comedy</v>
      </c>
    </row>
    <row r="829" spans="1:13" ht="45" x14ac:dyDescent="0.25">
      <c r="A829" t="s">
        <v>3012</v>
      </c>
      <c r="B829" t="s">
        <v>717</v>
      </c>
      <c r="C829" s="1" t="s">
        <v>43</v>
      </c>
      <c r="D829">
        <v>7.1</v>
      </c>
      <c r="E829" s="2">
        <v>10077</v>
      </c>
      <c r="F829">
        <v>50</v>
      </c>
      <c r="G829" t="str">
        <f t="shared" ref="G829:G852" si="71">MID(B829,2,4)</f>
        <v>2019</v>
      </c>
      <c r="H829" t="str">
        <f t="shared" si="66"/>
        <v>Crime, Drama, Mystery</v>
      </c>
      <c r="I829" t="str">
        <f t="shared" si="67"/>
        <v>The Valhalla Murders</v>
      </c>
      <c r="J829" t="str">
        <f t="shared" si="68"/>
        <v>00:50:00</v>
      </c>
      <c r="K829" t="str" cm="1">
        <f t="array" ref="K829:M829">_xlfn.TEXTSPLIT(H829,",")</f>
        <v>Crime</v>
      </c>
      <c r="L829" t="str">
        <v xml:space="preserve"> Drama</v>
      </c>
      <c r="M829" t="str">
        <v xml:space="preserve"> Mystery</v>
      </c>
    </row>
    <row r="830" spans="1:13" ht="45" x14ac:dyDescent="0.25">
      <c r="A830" t="s">
        <v>3015</v>
      </c>
      <c r="B830">
        <v>-2020</v>
      </c>
      <c r="C830" s="1" t="s">
        <v>242</v>
      </c>
      <c r="D830">
        <v>7.7</v>
      </c>
      <c r="E830" s="2">
        <v>9250</v>
      </c>
      <c r="G830" t="str">
        <f t="shared" si="71"/>
        <v>2020</v>
      </c>
      <c r="H830" t="str">
        <f t="shared" si="66"/>
        <v>Comedy, Crime, Drama</v>
      </c>
      <c r="I830" t="str">
        <f t="shared" si="67"/>
        <v>Teenage Bounty Hunters</v>
      </c>
      <c r="J830" t="str">
        <f t="shared" si="68"/>
        <v>00:00:00</v>
      </c>
      <c r="K830" t="str" cm="1">
        <f t="array" ref="K830:M830">_xlfn.TEXTSPLIT(H830,",")</f>
        <v>Comedy</v>
      </c>
      <c r="L830" t="str">
        <v xml:space="preserve"> Crime</v>
      </c>
      <c r="M830" t="str">
        <v xml:space="preserve"> Drama</v>
      </c>
    </row>
    <row r="831" spans="1:13" ht="30" x14ac:dyDescent="0.25">
      <c r="A831" t="s">
        <v>3018</v>
      </c>
      <c r="B831">
        <v>-2016</v>
      </c>
      <c r="C831" s="1" t="s">
        <v>2025</v>
      </c>
      <c r="D831">
        <v>5.7</v>
      </c>
      <c r="E831" s="2">
        <v>15459</v>
      </c>
      <c r="F831">
        <v>82</v>
      </c>
      <c r="G831" t="str">
        <f t="shared" si="71"/>
        <v>2016</v>
      </c>
      <c r="H831" t="str">
        <f t="shared" si="66"/>
        <v>Horror, Thriller</v>
      </c>
      <c r="I831" t="str">
        <f t="shared" si="67"/>
        <v>Terrifier</v>
      </c>
      <c r="J831" t="str">
        <f t="shared" si="68"/>
        <v>01:22:00</v>
      </c>
      <c r="K831" t="str" cm="1">
        <f t="array" ref="K831:L831">_xlfn.TEXTSPLIT(H831,",")</f>
        <v>Horror</v>
      </c>
      <c r="L831" t="str">
        <v xml:space="preserve"> Thriller</v>
      </c>
    </row>
    <row r="832" spans="1:13" ht="45" x14ac:dyDescent="0.25">
      <c r="A832" t="s">
        <v>3021</v>
      </c>
      <c r="B832">
        <v>-2020</v>
      </c>
      <c r="C832" s="1" t="s">
        <v>43</v>
      </c>
      <c r="D832">
        <v>6.8</v>
      </c>
      <c r="E832" s="2">
        <v>7362</v>
      </c>
      <c r="F832">
        <v>56</v>
      </c>
      <c r="G832" t="str">
        <f t="shared" si="71"/>
        <v>2020</v>
      </c>
      <c r="H832" t="str">
        <f t="shared" si="66"/>
        <v>Crime, Drama, Mystery</v>
      </c>
      <c r="I832" t="str">
        <f t="shared" si="67"/>
        <v>El desorden que dejas</v>
      </c>
      <c r="J832" t="str">
        <f t="shared" si="68"/>
        <v>00:56:00</v>
      </c>
      <c r="K832" t="str" cm="1">
        <f t="array" ref="K832:M832">_xlfn.TEXTSPLIT(H832,",")</f>
        <v>Crime</v>
      </c>
      <c r="L832" t="str">
        <v xml:space="preserve"> Drama</v>
      </c>
      <c r="M832" t="str">
        <v xml:space="preserve"> Mystery</v>
      </c>
    </row>
    <row r="833" spans="1:13" ht="30" x14ac:dyDescent="0.25">
      <c r="A833" t="s">
        <v>3024</v>
      </c>
      <c r="B833" t="s">
        <v>515</v>
      </c>
      <c r="C833" s="1" t="s">
        <v>1729</v>
      </c>
      <c r="D833">
        <v>6.5</v>
      </c>
      <c r="E833" s="2">
        <v>33934</v>
      </c>
      <c r="F833">
        <v>30</v>
      </c>
      <c r="G833" t="str">
        <f t="shared" si="71"/>
        <v>2005</v>
      </c>
      <c r="H833" t="str">
        <f t="shared" si="66"/>
        <v>Comedy, Family</v>
      </c>
      <c r="I833" t="str">
        <f t="shared" si="67"/>
        <v>The Suite Life of Zack &amp; Cody</v>
      </c>
      <c r="J833" t="str">
        <f t="shared" si="68"/>
        <v>00:30:00</v>
      </c>
      <c r="K833" t="str" cm="1">
        <f t="array" ref="K833:L833">_xlfn.TEXTSPLIT(H833,",")</f>
        <v>Comedy</v>
      </c>
      <c r="L833" t="str">
        <v xml:space="preserve"> Family</v>
      </c>
    </row>
    <row r="834" spans="1:13" ht="45" x14ac:dyDescent="0.25">
      <c r="A834" t="s">
        <v>3027</v>
      </c>
      <c r="B834">
        <v>-2019</v>
      </c>
      <c r="C834" s="1" t="s">
        <v>25</v>
      </c>
      <c r="D834">
        <v>8.1999999999999993</v>
      </c>
      <c r="E834" s="2">
        <v>116438</v>
      </c>
      <c r="F834">
        <v>96</v>
      </c>
      <c r="G834" t="str">
        <f t="shared" si="71"/>
        <v>2019</v>
      </c>
      <c r="H834" t="str">
        <f t="shared" ref="H834:H897" si="72">SUBSTITUTE(CLEAN(TRIM(C834)), CHAR(160), "")</f>
        <v>Animation, Adventure, Comedy</v>
      </c>
      <c r="I834" t="str">
        <f t="shared" ref="I834:I897" si="73">SUBSTITUTE(CLEAN(TRIM(A834)), CHAR(160), "")</f>
        <v>Klaus</v>
      </c>
      <c r="J834" t="str">
        <f t="shared" si="68"/>
        <v>01:36:00</v>
      </c>
      <c r="K834" t="str" cm="1">
        <f t="array" ref="K834:M834">_xlfn.TEXTSPLIT(H834,",")</f>
        <v>Animation</v>
      </c>
      <c r="L834" t="str">
        <v xml:space="preserve"> Adventure</v>
      </c>
      <c r="M834" t="str">
        <v xml:space="preserve"> Comedy</v>
      </c>
    </row>
    <row r="835" spans="1:13" ht="45" x14ac:dyDescent="0.25">
      <c r="A835" t="s">
        <v>3030</v>
      </c>
      <c r="B835">
        <v>-1989</v>
      </c>
      <c r="C835" s="1" t="s">
        <v>1719</v>
      </c>
      <c r="D835">
        <v>7.9</v>
      </c>
      <c r="E835" s="2">
        <v>130851</v>
      </c>
      <c r="F835">
        <v>103</v>
      </c>
      <c r="G835" t="str">
        <f t="shared" si="71"/>
        <v>1989</v>
      </c>
      <c r="H835" t="str">
        <f t="shared" si="72"/>
        <v>Animation, Adventure, Drama</v>
      </c>
      <c r="I835" t="str">
        <f t="shared" si="73"/>
        <v>Majo no takkyÃ»bin</v>
      </c>
      <c r="J835" t="str">
        <f t="shared" ref="J835:J898" si="74">TEXT(F835/1440, "hh:mm:ss")</f>
        <v>01:43:00</v>
      </c>
      <c r="K835" t="str" cm="1">
        <f t="array" ref="K835:M835">_xlfn.TEXTSPLIT(H835,",")</f>
        <v>Animation</v>
      </c>
      <c r="L835" t="str">
        <v xml:space="preserve"> Adventure</v>
      </c>
      <c r="M835" t="str">
        <v xml:space="preserve"> Drama</v>
      </c>
    </row>
    <row r="836" spans="1:13" ht="30" x14ac:dyDescent="0.25">
      <c r="A836" t="s">
        <v>3033</v>
      </c>
      <c r="B836">
        <v>-2022</v>
      </c>
      <c r="C836" s="1" t="s">
        <v>871</v>
      </c>
      <c r="G836" t="str">
        <f t="shared" si="71"/>
        <v>2022</v>
      </c>
      <c r="H836" t="str">
        <f t="shared" si="72"/>
        <v>Action, Thriller</v>
      </c>
      <c r="I836" t="str">
        <f t="shared" si="73"/>
        <v>Havoc</v>
      </c>
      <c r="J836" t="str">
        <f t="shared" si="74"/>
        <v>00:00:00</v>
      </c>
      <c r="K836" t="str" cm="1">
        <f t="array" ref="K836:L836">_xlfn.TEXTSPLIT(H836,",")</f>
        <v>Action</v>
      </c>
      <c r="L836" t="str">
        <v xml:space="preserve"> Thriller</v>
      </c>
    </row>
    <row r="837" spans="1:13" ht="30" x14ac:dyDescent="0.25">
      <c r="A837" t="s">
        <v>3036</v>
      </c>
      <c r="B837">
        <v>-2015</v>
      </c>
      <c r="C837" s="1" t="s">
        <v>816</v>
      </c>
      <c r="D837">
        <v>6.1</v>
      </c>
      <c r="E837" s="2">
        <v>16677</v>
      </c>
      <c r="F837">
        <v>84</v>
      </c>
      <c r="G837" t="str">
        <f t="shared" si="71"/>
        <v>2015</v>
      </c>
      <c r="H837" t="str">
        <f t="shared" si="72"/>
        <v>Documentary</v>
      </c>
      <c r="I837" t="str">
        <f t="shared" si="73"/>
        <v>Hot Girls Wanted</v>
      </c>
      <c r="J837" t="str">
        <f t="shared" si="74"/>
        <v>01:24:00</v>
      </c>
      <c r="K837" t="str" cm="1">
        <f t="array" ref="K837">_xlfn.TEXTSPLIT(H837,",")</f>
        <v>Documentary</v>
      </c>
    </row>
    <row r="838" spans="1:13" ht="45" x14ac:dyDescent="0.25">
      <c r="A838" t="s">
        <v>3039</v>
      </c>
      <c r="B838">
        <v>-2019</v>
      </c>
      <c r="C838" s="1" t="s">
        <v>1352</v>
      </c>
      <c r="D838">
        <v>6.6</v>
      </c>
      <c r="E838" s="2">
        <v>25897</v>
      </c>
      <c r="F838">
        <v>129</v>
      </c>
      <c r="G838" t="str">
        <f t="shared" si="71"/>
        <v>2019</v>
      </c>
      <c r="H838" t="str">
        <f t="shared" si="72"/>
        <v>Drama, History, Thriller</v>
      </c>
      <c r="I838" t="str">
        <f t="shared" si="73"/>
        <v>Operation Brothers</v>
      </c>
      <c r="J838" t="str">
        <f t="shared" si="74"/>
        <v>02:09:00</v>
      </c>
      <c r="K838" t="str" cm="1">
        <f t="array" ref="K838:M838">_xlfn.TEXTSPLIT(H838,",")</f>
        <v>Drama</v>
      </c>
      <c r="L838" t="str">
        <v xml:space="preserve"> History</v>
      </c>
      <c r="M838" t="str">
        <v xml:space="preserve"> Thriller</v>
      </c>
    </row>
    <row r="839" spans="1:13" ht="45" x14ac:dyDescent="0.25">
      <c r="A839" t="s">
        <v>3042</v>
      </c>
      <c r="B839" t="s">
        <v>481</v>
      </c>
      <c r="C839" s="1" t="s">
        <v>25</v>
      </c>
      <c r="D839">
        <v>7.6</v>
      </c>
      <c r="E839" s="2">
        <v>19523</v>
      </c>
      <c r="F839">
        <v>22</v>
      </c>
      <c r="G839" t="str">
        <f t="shared" si="71"/>
        <v>2010</v>
      </c>
      <c r="H839" t="str">
        <f t="shared" si="72"/>
        <v>Animation, Adventure, Comedy</v>
      </c>
      <c r="I839" t="str">
        <f t="shared" si="73"/>
        <v>My Little Pony: Friendship Is Magic</v>
      </c>
      <c r="J839" t="str">
        <f t="shared" si="74"/>
        <v>00:22:00</v>
      </c>
      <c r="K839" t="str" cm="1">
        <f t="array" ref="K839:M839">_xlfn.TEXTSPLIT(H839,",")</f>
        <v>Animation</v>
      </c>
      <c r="L839" t="str">
        <v xml:space="preserve"> Adventure</v>
      </c>
      <c r="M839" t="str">
        <v xml:space="preserve"> Comedy</v>
      </c>
    </row>
    <row r="840" spans="1:13" ht="30" x14ac:dyDescent="0.25">
      <c r="A840" t="s">
        <v>3045</v>
      </c>
      <c r="B840">
        <v>-2020</v>
      </c>
      <c r="C840" s="1" t="s">
        <v>38</v>
      </c>
      <c r="D840">
        <v>8.1999999999999993</v>
      </c>
      <c r="E840" s="2">
        <v>8028</v>
      </c>
      <c r="F840">
        <v>70</v>
      </c>
      <c r="G840" t="str">
        <f t="shared" si="71"/>
        <v>2020</v>
      </c>
      <c r="H840" t="str">
        <f t="shared" si="72"/>
        <v>Drama, Romance</v>
      </c>
      <c r="I840" t="str">
        <f t="shared" si="73"/>
        <v>Itaewon Keullasseu</v>
      </c>
      <c r="J840" t="str">
        <f t="shared" si="74"/>
        <v>01:10:00</v>
      </c>
      <c r="K840" t="str" cm="1">
        <f t="array" ref="K840:L840">_xlfn.TEXTSPLIT(H840,",")</f>
        <v>Drama</v>
      </c>
      <c r="L840" t="str">
        <v xml:space="preserve"> Romance</v>
      </c>
    </row>
    <row r="841" spans="1:13" ht="30" x14ac:dyDescent="0.25">
      <c r="A841" t="s">
        <v>3048</v>
      </c>
      <c r="B841" t="s">
        <v>2224</v>
      </c>
      <c r="C841" s="1" t="s">
        <v>91</v>
      </c>
      <c r="D841">
        <v>7.8</v>
      </c>
      <c r="E841" s="2">
        <v>16355</v>
      </c>
      <c r="F841">
        <v>50</v>
      </c>
      <c r="G841" t="str">
        <f t="shared" si="71"/>
        <v>2011</v>
      </c>
      <c r="H841" t="str">
        <f t="shared" si="72"/>
        <v>Comedy, Drama</v>
      </c>
      <c r="I841" t="str">
        <f t="shared" si="73"/>
        <v>Fresh Meat</v>
      </c>
      <c r="J841" t="str">
        <f t="shared" si="74"/>
        <v>00:50:00</v>
      </c>
      <c r="K841" t="str" cm="1">
        <f t="array" ref="K841:L841">_xlfn.TEXTSPLIT(H841,",")</f>
        <v>Comedy</v>
      </c>
      <c r="L841" t="str">
        <v xml:space="preserve"> Drama</v>
      </c>
    </row>
    <row r="842" spans="1:13" ht="45" x14ac:dyDescent="0.25">
      <c r="A842" t="s">
        <v>3051</v>
      </c>
      <c r="B842">
        <v>-2017</v>
      </c>
      <c r="C842" s="1" t="s">
        <v>64</v>
      </c>
      <c r="D842">
        <v>5.4</v>
      </c>
      <c r="E842" s="2">
        <v>23195</v>
      </c>
      <c r="F842">
        <v>42</v>
      </c>
      <c r="G842" t="str">
        <f t="shared" si="71"/>
        <v>2017</v>
      </c>
      <c r="H842" t="str">
        <f t="shared" si="72"/>
        <v>Drama, Horror, Mystery</v>
      </c>
      <c r="I842" t="str">
        <f t="shared" si="73"/>
        <v>The Mist</v>
      </c>
      <c r="J842" t="str">
        <f t="shared" si="74"/>
        <v>00:42:00</v>
      </c>
      <c r="K842" t="str" cm="1">
        <f t="array" ref="K842:M842">_xlfn.TEXTSPLIT(H842,",")</f>
        <v>Drama</v>
      </c>
      <c r="L842" t="str">
        <v xml:space="preserve"> Horror</v>
      </c>
      <c r="M842" t="str">
        <v xml:space="preserve"> Mystery</v>
      </c>
    </row>
    <row r="843" spans="1:13" ht="30" x14ac:dyDescent="0.25">
      <c r="A843" t="s">
        <v>3054</v>
      </c>
      <c r="B843">
        <v>-2016</v>
      </c>
      <c r="C843" s="1" t="s">
        <v>91</v>
      </c>
      <c r="D843">
        <v>7.3</v>
      </c>
      <c r="E843" s="2">
        <v>65440</v>
      </c>
      <c r="F843">
        <v>97</v>
      </c>
      <c r="G843" t="str">
        <f t="shared" si="71"/>
        <v>2016</v>
      </c>
      <c r="H843" t="str">
        <f t="shared" si="72"/>
        <v>Comedy, Drama</v>
      </c>
      <c r="I843" t="str">
        <f t="shared" si="73"/>
        <v>The Fundamentals of Caring</v>
      </c>
      <c r="J843" t="str">
        <f t="shared" si="74"/>
        <v>01:37:00</v>
      </c>
      <c r="K843" t="str" cm="1">
        <f t="array" ref="K843:L843">_xlfn.TEXTSPLIT(H843,",")</f>
        <v>Comedy</v>
      </c>
      <c r="L843" t="str">
        <v xml:space="preserve"> Drama</v>
      </c>
    </row>
    <row r="844" spans="1:13" ht="45" x14ac:dyDescent="0.25">
      <c r="A844" t="s">
        <v>3057</v>
      </c>
      <c r="B844" t="s">
        <v>3058</v>
      </c>
      <c r="C844" s="1" t="s">
        <v>430</v>
      </c>
      <c r="D844">
        <v>3.3</v>
      </c>
      <c r="E844" s="2">
        <v>47705</v>
      </c>
      <c r="F844">
        <v>86</v>
      </c>
      <c r="G844" t="str">
        <f t="shared" si="71"/>
        <v>2013</v>
      </c>
      <c r="H844" t="str">
        <f t="shared" si="72"/>
        <v>Action, Adventure, Comedy</v>
      </c>
      <c r="I844" t="str">
        <f t="shared" si="73"/>
        <v>Sharknado</v>
      </c>
      <c r="J844" t="str">
        <f t="shared" si="74"/>
        <v>01:26:00</v>
      </c>
      <c r="K844" t="str" cm="1">
        <f t="array" ref="K844:M844">_xlfn.TEXTSPLIT(H844,",")</f>
        <v>Action</v>
      </c>
      <c r="L844" t="str">
        <v xml:space="preserve"> Adventure</v>
      </c>
      <c r="M844" t="str">
        <v xml:space="preserve"> Comedy</v>
      </c>
    </row>
    <row r="845" spans="1:13" ht="30" x14ac:dyDescent="0.25">
      <c r="A845" t="s">
        <v>3061</v>
      </c>
      <c r="B845">
        <v>-2020</v>
      </c>
      <c r="C845" s="1" t="s">
        <v>3062</v>
      </c>
      <c r="D845">
        <v>7.5</v>
      </c>
      <c r="E845" s="2">
        <v>1937</v>
      </c>
      <c r="F845">
        <v>124</v>
      </c>
      <c r="G845" t="str">
        <f t="shared" si="71"/>
        <v>2020</v>
      </c>
      <c r="H845" t="str">
        <f t="shared" si="72"/>
        <v>Drama, War</v>
      </c>
      <c r="I845" t="str">
        <f t="shared" si="73"/>
        <v>De slag om de Schelde</v>
      </c>
      <c r="J845" t="str">
        <f t="shared" si="74"/>
        <v>02:04:00</v>
      </c>
      <c r="K845" t="str" cm="1">
        <f t="array" ref="K845:L845">_xlfn.TEXTSPLIT(H845,",")</f>
        <v>Drama</v>
      </c>
      <c r="L845" t="str">
        <v xml:space="preserve"> War</v>
      </c>
    </row>
    <row r="846" spans="1:13" ht="45" x14ac:dyDescent="0.25">
      <c r="A846" t="s">
        <v>3065</v>
      </c>
      <c r="B846">
        <v>-2021</v>
      </c>
      <c r="C846" s="1" t="s">
        <v>3066</v>
      </c>
      <c r="D846">
        <v>5.8</v>
      </c>
      <c r="E846" s="2">
        <v>1241</v>
      </c>
      <c r="F846">
        <v>197</v>
      </c>
      <c r="G846" t="str">
        <f t="shared" si="71"/>
        <v>2021</v>
      </c>
      <c r="H846" t="str">
        <f t="shared" si="72"/>
        <v>Documentary, Biography, Crime</v>
      </c>
      <c r="I846" t="str">
        <f t="shared" si="73"/>
        <v>Elize Matsunaga: Era Uma Vez Um Crime</v>
      </c>
      <c r="J846" t="str">
        <f t="shared" si="74"/>
        <v>03:17:00</v>
      </c>
      <c r="K846" t="str" cm="1">
        <f t="array" ref="K846:M846">_xlfn.TEXTSPLIT(H846,",")</f>
        <v>Documentary</v>
      </c>
      <c r="L846" t="str">
        <v xml:space="preserve"> Biography</v>
      </c>
      <c r="M846" t="str">
        <v xml:space="preserve"> Crime</v>
      </c>
    </row>
    <row r="847" spans="1:13" ht="45" x14ac:dyDescent="0.25">
      <c r="A847" t="s">
        <v>3069</v>
      </c>
      <c r="B847">
        <v>-2012</v>
      </c>
      <c r="C847" s="1" t="s">
        <v>25</v>
      </c>
      <c r="D847">
        <v>6.4</v>
      </c>
      <c r="E847" s="2">
        <v>103009</v>
      </c>
      <c r="F847">
        <v>86</v>
      </c>
      <c r="G847" t="str">
        <f t="shared" si="71"/>
        <v>2012</v>
      </c>
      <c r="H847" t="str">
        <f t="shared" si="72"/>
        <v>Animation, Adventure, Comedy</v>
      </c>
      <c r="I847" t="str">
        <f t="shared" si="73"/>
        <v>The Lorax</v>
      </c>
      <c r="J847" t="str">
        <f t="shared" si="74"/>
        <v>01:26:00</v>
      </c>
      <c r="K847" t="str" cm="1">
        <f t="array" ref="K847:M847">_xlfn.TEXTSPLIT(H847,",")</f>
        <v>Animation</v>
      </c>
      <c r="L847" t="str">
        <v xml:space="preserve"> Adventure</v>
      </c>
      <c r="M847" t="str">
        <v xml:space="preserve"> Comedy</v>
      </c>
    </row>
    <row r="848" spans="1:13" ht="30" x14ac:dyDescent="0.25">
      <c r="A848" t="s">
        <v>3073</v>
      </c>
      <c r="B848">
        <v>-2016</v>
      </c>
      <c r="C848" s="1" t="s">
        <v>47</v>
      </c>
      <c r="D848">
        <v>7.7</v>
      </c>
      <c r="E848" s="2">
        <v>16276</v>
      </c>
      <c r="F848">
        <v>30</v>
      </c>
      <c r="G848" t="str">
        <f t="shared" si="71"/>
        <v>2016</v>
      </c>
      <c r="H848" t="str">
        <f t="shared" si="72"/>
        <v>Comedy</v>
      </c>
      <c r="I848" t="str">
        <f t="shared" si="73"/>
        <v>Crashing</v>
      </c>
      <c r="J848" t="str">
        <f t="shared" si="74"/>
        <v>00:30:00</v>
      </c>
      <c r="K848" t="str" cm="1">
        <f t="array" ref="K848">_xlfn.TEXTSPLIT(H848,",")</f>
        <v>Comedy</v>
      </c>
    </row>
    <row r="849" spans="1:13" ht="30" x14ac:dyDescent="0.25">
      <c r="A849" t="s">
        <v>3076</v>
      </c>
      <c r="B849" t="s">
        <v>14</v>
      </c>
      <c r="C849" s="1" t="s">
        <v>47</v>
      </c>
      <c r="D849">
        <v>5.8</v>
      </c>
      <c r="E849">
        <v>228</v>
      </c>
      <c r="G849" t="str">
        <f t="shared" si="71"/>
        <v>2021</v>
      </c>
      <c r="H849" t="str">
        <f t="shared" si="72"/>
        <v>Comedy</v>
      </c>
      <c r="I849" t="str">
        <f t="shared" si="73"/>
        <v>The War Next-Door</v>
      </c>
      <c r="J849" t="str">
        <f t="shared" si="74"/>
        <v>00:00:00</v>
      </c>
      <c r="K849" t="str" cm="1">
        <f t="array" ref="K849">_xlfn.TEXTSPLIT(H849,",")</f>
        <v>Comedy</v>
      </c>
    </row>
    <row r="850" spans="1:13" ht="45" x14ac:dyDescent="0.25">
      <c r="A850" t="s">
        <v>3079</v>
      </c>
      <c r="B850">
        <v>-2018</v>
      </c>
      <c r="C850" s="1" t="s">
        <v>1779</v>
      </c>
      <c r="D850">
        <v>7.4</v>
      </c>
      <c r="E850" s="2">
        <v>6631</v>
      </c>
      <c r="F850">
        <v>24</v>
      </c>
      <c r="G850" t="str">
        <f t="shared" si="71"/>
        <v>2018</v>
      </c>
      <c r="H850" t="str">
        <f t="shared" si="72"/>
        <v>Animation, Action, Drama</v>
      </c>
      <c r="I850" t="str">
        <f t="shared" si="73"/>
        <v>DARLING in the FRANXX</v>
      </c>
      <c r="J850" t="str">
        <f t="shared" si="74"/>
        <v>00:24:00</v>
      </c>
      <c r="K850" t="str" cm="1">
        <f t="array" ref="K850:M850">_xlfn.TEXTSPLIT(H850,",")</f>
        <v>Animation</v>
      </c>
      <c r="L850" t="str">
        <v xml:space="preserve"> Action</v>
      </c>
      <c r="M850" t="str">
        <v xml:space="preserve"> Drama</v>
      </c>
    </row>
    <row r="851" spans="1:13" ht="45" x14ac:dyDescent="0.25">
      <c r="A851" t="s">
        <v>3082</v>
      </c>
      <c r="B851">
        <v>-2014</v>
      </c>
      <c r="C851" s="1" t="s">
        <v>15</v>
      </c>
      <c r="D851">
        <v>7.8</v>
      </c>
      <c r="E851" s="2">
        <v>19158</v>
      </c>
      <c r="F851">
        <v>24</v>
      </c>
      <c r="G851" t="str">
        <f t="shared" si="71"/>
        <v>2014</v>
      </c>
      <c r="H851" t="str">
        <f t="shared" si="72"/>
        <v>Animation, Action, Adventure</v>
      </c>
      <c r="I851" t="str">
        <f t="shared" si="73"/>
        <v>Akame ga Kill!</v>
      </c>
      <c r="J851" t="str">
        <f t="shared" si="74"/>
        <v>00:24:00</v>
      </c>
      <c r="K851" t="str" cm="1">
        <f t="array" ref="K851:M851">_xlfn.TEXTSPLIT(H851,",")</f>
        <v>Animation</v>
      </c>
      <c r="L851" t="str">
        <v xml:space="preserve"> Action</v>
      </c>
      <c r="M851" t="str">
        <v xml:space="preserve"> Adventure</v>
      </c>
    </row>
    <row r="852" spans="1:13" ht="45" x14ac:dyDescent="0.25">
      <c r="A852" t="s">
        <v>3085</v>
      </c>
      <c r="B852">
        <v>-2021</v>
      </c>
      <c r="C852" s="1" t="s">
        <v>3086</v>
      </c>
      <c r="D852">
        <v>6.2</v>
      </c>
      <c r="E852">
        <v>760</v>
      </c>
      <c r="F852">
        <v>113</v>
      </c>
      <c r="G852" t="str">
        <f t="shared" si="71"/>
        <v>2021</v>
      </c>
      <c r="H852" t="str">
        <f t="shared" si="72"/>
        <v>Documentary, Biography, Sport</v>
      </c>
      <c r="I852" t="str">
        <f t="shared" si="73"/>
        <v>Naomi Osaka</v>
      </c>
      <c r="J852" t="str">
        <f t="shared" si="74"/>
        <v>01:53:00</v>
      </c>
      <c r="K852" t="str" cm="1">
        <f t="array" ref="K852:M852">_xlfn.TEXTSPLIT(H852,",")</f>
        <v>Documentary</v>
      </c>
      <c r="L852" t="str">
        <v xml:space="preserve"> Biography</v>
      </c>
      <c r="M852" t="str">
        <v xml:space="preserve"> Sport</v>
      </c>
    </row>
    <row r="853" spans="1:13" ht="45" x14ac:dyDescent="0.25">
      <c r="A853" t="s">
        <v>3089</v>
      </c>
      <c r="B853" t="s">
        <v>3090</v>
      </c>
      <c r="C853" s="1" t="s">
        <v>64</v>
      </c>
      <c r="D853">
        <v>6</v>
      </c>
      <c r="E853" s="2">
        <v>48882</v>
      </c>
      <c r="F853">
        <v>87</v>
      </c>
      <c r="G853" t="str">
        <f>MID(B853,7,4)</f>
        <v>2015</v>
      </c>
      <c r="H853" t="str">
        <f t="shared" si="72"/>
        <v>Drama, Horror, Mystery</v>
      </c>
      <c r="I853" t="str">
        <f t="shared" si="73"/>
        <v>Circle</v>
      </c>
      <c r="J853" t="str">
        <f t="shared" si="74"/>
        <v>01:27:00</v>
      </c>
      <c r="K853" t="str" cm="1">
        <f t="array" ref="K853:M853">_xlfn.TEXTSPLIT(H853,",")</f>
        <v>Drama</v>
      </c>
      <c r="L853" t="str">
        <v xml:space="preserve"> Horror</v>
      </c>
      <c r="M853" t="str">
        <v xml:space="preserve"> Mystery</v>
      </c>
    </row>
    <row r="854" spans="1:13" ht="45" x14ac:dyDescent="0.25">
      <c r="A854" t="s">
        <v>3093</v>
      </c>
      <c r="B854">
        <v>-2016</v>
      </c>
      <c r="C854" s="1" t="s">
        <v>2747</v>
      </c>
      <c r="D854">
        <v>6.2</v>
      </c>
      <c r="E854" s="2">
        <v>98302</v>
      </c>
      <c r="F854">
        <v>113</v>
      </c>
      <c r="G854" t="str">
        <f>MID(B854,2,4)</f>
        <v>2016</v>
      </c>
      <c r="H854" t="str">
        <f t="shared" si="72"/>
        <v>Adventure, Family, Fantasy</v>
      </c>
      <c r="I854" t="str">
        <f t="shared" si="73"/>
        <v>Alice Through the Looking Glass</v>
      </c>
      <c r="J854" t="str">
        <f t="shared" si="74"/>
        <v>01:53:00</v>
      </c>
      <c r="K854" t="str" cm="1">
        <f t="array" ref="K854:M854">_xlfn.TEXTSPLIT(H854,",")</f>
        <v>Adventure</v>
      </c>
      <c r="L854" t="str">
        <v xml:space="preserve"> Family</v>
      </c>
      <c r="M854" t="str">
        <v xml:space="preserve"> Fantasy</v>
      </c>
    </row>
    <row r="855" spans="1:13" ht="30" x14ac:dyDescent="0.25">
      <c r="A855" t="s">
        <v>3097</v>
      </c>
      <c r="B855" t="s">
        <v>3098</v>
      </c>
      <c r="C855" s="1" t="s">
        <v>1477</v>
      </c>
      <c r="D855">
        <v>7.6</v>
      </c>
      <c r="E855" s="2">
        <v>58762</v>
      </c>
      <c r="F855">
        <v>45</v>
      </c>
      <c r="G855" t="str">
        <f>MID(B855,6,4)</f>
        <v>2012</v>
      </c>
      <c r="H855" t="str">
        <f t="shared" si="72"/>
        <v>Action, Sci-Fi, Thriller</v>
      </c>
      <c r="I855" t="str">
        <f t="shared" si="73"/>
        <v>Continuum</v>
      </c>
      <c r="J855" t="str">
        <f t="shared" si="74"/>
        <v>00:45:00</v>
      </c>
      <c r="K855" t="str" cm="1">
        <f t="array" ref="K855:M855">_xlfn.TEXTSPLIT(H855,",")</f>
        <v>Action</v>
      </c>
      <c r="L855" t="str">
        <v xml:space="preserve"> Sci-Fi</v>
      </c>
      <c r="M855" t="str">
        <v xml:space="preserve"> Thriller</v>
      </c>
    </row>
    <row r="856" spans="1:13" ht="30" x14ac:dyDescent="0.25">
      <c r="A856" t="s">
        <v>3101</v>
      </c>
      <c r="B856" t="s">
        <v>1526</v>
      </c>
      <c r="C856" s="1" t="s">
        <v>3102</v>
      </c>
      <c r="D856">
        <v>6.6</v>
      </c>
      <c r="E856" s="2">
        <v>54067</v>
      </c>
      <c r="F856">
        <v>113</v>
      </c>
      <c r="G856" t="str">
        <f>MID(B856,6,4)</f>
        <v>2015</v>
      </c>
      <c r="H856" t="str">
        <f t="shared" si="72"/>
        <v>Drama, History, War</v>
      </c>
      <c r="I856" t="str">
        <f t="shared" si="73"/>
        <v>Macbeth</v>
      </c>
      <c r="J856" t="str">
        <f t="shared" si="74"/>
        <v>01:53:00</v>
      </c>
      <c r="K856" t="str" cm="1">
        <f t="array" ref="K856:M856">_xlfn.TEXTSPLIT(H856,",")</f>
        <v>Drama</v>
      </c>
      <c r="L856" t="str">
        <v xml:space="preserve"> History</v>
      </c>
      <c r="M856" t="str">
        <v xml:space="preserve"> War</v>
      </c>
    </row>
    <row r="857" spans="1:13" ht="45" x14ac:dyDescent="0.25">
      <c r="A857" t="s">
        <v>3105</v>
      </c>
      <c r="B857" t="s">
        <v>33</v>
      </c>
      <c r="C857" s="1" t="s">
        <v>590</v>
      </c>
      <c r="D857">
        <v>7.5</v>
      </c>
      <c r="E857" s="2">
        <v>14272</v>
      </c>
      <c r="F857">
        <v>30</v>
      </c>
      <c r="G857" t="str">
        <f t="shared" ref="G857:G879" si="75">MID(B857,2,4)</f>
        <v>2020</v>
      </c>
      <c r="H857" t="str">
        <f t="shared" si="72"/>
        <v>Animation, Action, Fantasy</v>
      </c>
      <c r="I857" t="str">
        <f t="shared" si="73"/>
        <v>Blood of Zeus</v>
      </c>
      <c r="J857" t="str">
        <f t="shared" si="74"/>
        <v>00:30:00</v>
      </c>
      <c r="K857" t="str" cm="1">
        <f t="array" ref="K857:M857">_xlfn.TEXTSPLIT(H857,",")</f>
        <v>Animation</v>
      </c>
      <c r="L857" t="str">
        <v xml:space="preserve"> Action</v>
      </c>
      <c r="M857" t="str">
        <v xml:space="preserve"> Fantasy</v>
      </c>
    </row>
    <row r="858" spans="1:13" ht="30" x14ac:dyDescent="0.25">
      <c r="A858" t="s">
        <v>3108</v>
      </c>
      <c r="B858" t="s">
        <v>3109</v>
      </c>
      <c r="C858" s="1" t="s">
        <v>47</v>
      </c>
      <c r="D858">
        <v>8.6999999999999993</v>
      </c>
      <c r="E858" s="2">
        <v>87386</v>
      </c>
      <c r="F858">
        <v>30</v>
      </c>
      <c r="G858" t="str">
        <f t="shared" si="75"/>
        <v>1975</v>
      </c>
      <c r="H858" t="str">
        <f t="shared" si="72"/>
        <v>Comedy</v>
      </c>
      <c r="I858" t="str">
        <f t="shared" si="73"/>
        <v>Fawlty Towers</v>
      </c>
      <c r="J858" t="str">
        <f t="shared" si="74"/>
        <v>00:30:00</v>
      </c>
      <c r="K858" t="str" cm="1">
        <f t="array" ref="K858">_xlfn.TEXTSPLIT(H858,",")</f>
        <v>Comedy</v>
      </c>
    </row>
    <row r="859" spans="1:13" ht="30" x14ac:dyDescent="0.25">
      <c r="A859" t="s">
        <v>3112</v>
      </c>
      <c r="B859" t="s">
        <v>230</v>
      </c>
      <c r="C859" s="1" t="s">
        <v>91</v>
      </c>
      <c r="D859">
        <v>8.1999999999999993</v>
      </c>
      <c r="E859" s="2">
        <v>4751</v>
      </c>
      <c r="F859">
        <v>30</v>
      </c>
      <c r="G859" t="str">
        <f t="shared" si="75"/>
        <v>2016</v>
      </c>
      <c r="H859" t="str">
        <f t="shared" si="72"/>
        <v>Comedy, Drama</v>
      </c>
      <c r="I859" t="str">
        <f t="shared" si="73"/>
        <v>Flowers</v>
      </c>
      <c r="J859" t="str">
        <f t="shared" si="74"/>
        <v>00:30:00</v>
      </c>
      <c r="K859" t="str" cm="1">
        <f t="array" ref="K859:L859">_xlfn.TEXTSPLIT(H859,",")</f>
        <v>Comedy</v>
      </c>
      <c r="L859" t="str">
        <v xml:space="preserve"> Drama</v>
      </c>
    </row>
    <row r="860" spans="1:13" ht="45" x14ac:dyDescent="0.25">
      <c r="A860" t="s">
        <v>3115</v>
      </c>
      <c r="B860">
        <v>-2020</v>
      </c>
      <c r="C860" s="1" t="s">
        <v>25</v>
      </c>
      <c r="D860">
        <v>6.4</v>
      </c>
      <c r="E860" s="2">
        <v>18533</v>
      </c>
      <c r="F860">
        <v>95</v>
      </c>
      <c r="G860" t="str">
        <f t="shared" si="75"/>
        <v>2020</v>
      </c>
      <c r="H860" t="str">
        <f t="shared" si="72"/>
        <v>Animation, Adventure, Comedy</v>
      </c>
      <c r="I860" t="str">
        <f t="shared" si="73"/>
        <v>Over the Moon</v>
      </c>
      <c r="J860" t="str">
        <f t="shared" si="74"/>
        <v>01:35:00</v>
      </c>
      <c r="K860" t="str" cm="1">
        <f t="array" ref="K860:M860">_xlfn.TEXTSPLIT(H860,",")</f>
        <v>Animation</v>
      </c>
      <c r="L860" t="str">
        <v xml:space="preserve"> Adventure</v>
      </c>
      <c r="M860" t="str">
        <v xml:space="preserve"> Comedy</v>
      </c>
    </row>
    <row r="861" spans="1:13" ht="45" x14ac:dyDescent="0.25">
      <c r="A861" t="s">
        <v>3118</v>
      </c>
      <c r="B861" t="s">
        <v>14</v>
      </c>
      <c r="C861" s="1" t="s">
        <v>15</v>
      </c>
      <c r="D861">
        <v>8</v>
      </c>
      <c r="E861" s="2">
        <v>11971</v>
      </c>
      <c r="F861">
        <v>25</v>
      </c>
      <c r="G861" t="str">
        <f t="shared" si="75"/>
        <v>2021</v>
      </c>
      <c r="H861" t="str">
        <f t="shared" si="72"/>
        <v>Animation, Action, Adventure</v>
      </c>
      <c r="I861" t="str">
        <f t="shared" si="73"/>
        <v>Dota: Dragon's Blood</v>
      </c>
      <c r="J861" t="str">
        <f t="shared" si="74"/>
        <v>00:25:00</v>
      </c>
      <c r="K861" t="str" cm="1">
        <f t="array" ref="K861:M861">_xlfn.TEXTSPLIT(H861,",")</f>
        <v>Animation</v>
      </c>
      <c r="L861" t="str">
        <v xml:space="preserve"> Action</v>
      </c>
      <c r="M861" t="str">
        <v xml:space="preserve"> Adventure</v>
      </c>
    </row>
    <row r="862" spans="1:13" ht="45" x14ac:dyDescent="0.25">
      <c r="A862" t="s">
        <v>3121</v>
      </c>
      <c r="B862">
        <v>-2016</v>
      </c>
      <c r="C862" s="1" t="s">
        <v>531</v>
      </c>
      <c r="D862">
        <v>7</v>
      </c>
      <c r="E862" s="2">
        <v>70858</v>
      </c>
      <c r="F862">
        <v>127</v>
      </c>
      <c r="G862" t="str">
        <f t="shared" si="75"/>
        <v>2016</v>
      </c>
      <c r="H862" t="str">
        <f t="shared" si="72"/>
        <v>Biography, Crime, Drama</v>
      </c>
      <c r="I862" t="str">
        <f t="shared" si="73"/>
        <v>The Infiltrator</v>
      </c>
      <c r="J862" t="str">
        <f t="shared" si="74"/>
        <v>02:07:00</v>
      </c>
      <c r="K862" t="str" cm="1">
        <f t="array" ref="K862:M862">_xlfn.TEXTSPLIT(H862,",")</f>
        <v>Biography</v>
      </c>
      <c r="L862" t="str">
        <v xml:space="preserve"> Crime</v>
      </c>
      <c r="M862" t="str">
        <v xml:space="preserve"> Drama</v>
      </c>
    </row>
    <row r="863" spans="1:13" ht="45" x14ac:dyDescent="0.25">
      <c r="A863" t="s">
        <v>3125</v>
      </c>
      <c r="B863">
        <v>-2019</v>
      </c>
      <c r="C863" s="1" t="s">
        <v>43</v>
      </c>
      <c r="D863">
        <v>7.9</v>
      </c>
      <c r="E863" s="2">
        <v>11847</v>
      </c>
      <c r="F863">
        <v>461</v>
      </c>
      <c r="G863" t="str">
        <f t="shared" si="75"/>
        <v>2019</v>
      </c>
      <c r="H863" t="str">
        <f t="shared" si="72"/>
        <v>Crime, Drama, Mystery</v>
      </c>
      <c r="I863" t="str">
        <f t="shared" si="73"/>
        <v>Giri/Haji</v>
      </c>
      <c r="J863" t="str">
        <f t="shared" si="74"/>
        <v>07:41:00</v>
      </c>
      <c r="K863" t="str" cm="1">
        <f t="array" ref="K863:M863">_xlfn.TEXTSPLIT(H863,",")</f>
        <v>Crime</v>
      </c>
      <c r="L863" t="str">
        <v xml:space="preserve"> Drama</v>
      </c>
      <c r="M863" t="str">
        <v xml:space="preserve"> Mystery</v>
      </c>
    </row>
    <row r="864" spans="1:13" ht="45" x14ac:dyDescent="0.25">
      <c r="A864" t="s">
        <v>3128</v>
      </c>
      <c r="B864">
        <v>-2016</v>
      </c>
      <c r="C864" s="1" t="s">
        <v>430</v>
      </c>
      <c r="D864">
        <v>5.7</v>
      </c>
      <c r="E864" s="2">
        <v>42672</v>
      </c>
      <c r="F864">
        <v>108</v>
      </c>
      <c r="G864" t="str">
        <f t="shared" si="75"/>
        <v>2016</v>
      </c>
      <c r="H864" t="str">
        <f t="shared" si="72"/>
        <v>Action, Adventure, Comedy</v>
      </c>
      <c r="I864" t="str">
        <f t="shared" si="73"/>
        <v>The Do-Over</v>
      </c>
      <c r="J864" t="str">
        <f t="shared" si="74"/>
        <v>01:48:00</v>
      </c>
      <c r="K864" t="str" cm="1">
        <f t="array" ref="K864:M864">_xlfn.TEXTSPLIT(H864,",")</f>
        <v>Action</v>
      </c>
      <c r="L864" t="str">
        <v xml:space="preserve"> Adventure</v>
      </c>
      <c r="M864" t="str">
        <v xml:space="preserve"> Comedy</v>
      </c>
    </row>
    <row r="865" spans="1:13" ht="30" x14ac:dyDescent="0.25">
      <c r="A865" t="s">
        <v>3131</v>
      </c>
      <c r="B865">
        <v>-2019</v>
      </c>
      <c r="C865" s="1" t="s">
        <v>86</v>
      </c>
      <c r="D865">
        <v>7.4</v>
      </c>
      <c r="E865" s="2">
        <v>6914</v>
      </c>
      <c r="F865">
        <v>60</v>
      </c>
      <c r="G865" t="str">
        <f t="shared" si="75"/>
        <v>2019</v>
      </c>
      <c r="H865" t="str">
        <f t="shared" si="72"/>
        <v>Drama</v>
      </c>
      <c r="I865" t="str">
        <f t="shared" si="73"/>
        <v>Tales of the City</v>
      </c>
      <c r="J865" t="str">
        <f t="shared" si="74"/>
        <v>01:00:00</v>
      </c>
      <c r="K865" t="str" cm="1">
        <f t="array" ref="K865">_xlfn.TEXTSPLIT(H865,",")</f>
        <v>Drama</v>
      </c>
    </row>
    <row r="866" spans="1:13" ht="30" x14ac:dyDescent="0.25">
      <c r="A866" t="s">
        <v>3134</v>
      </c>
      <c r="B866">
        <v>-2005</v>
      </c>
      <c r="C866" s="1" t="s">
        <v>1740</v>
      </c>
      <c r="D866">
        <v>5.2</v>
      </c>
      <c r="E866" s="2">
        <v>110028</v>
      </c>
      <c r="F866">
        <v>105</v>
      </c>
      <c r="G866" t="str">
        <f t="shared" si="75"/>
        <v>2005</v>
      </c>
      <c r="H866" t="str">
        <f t="shared" si="72"/>
        <v>Action, Horror, Sci-Fi</v>
      </c>
      <c r="I866" t="str">
        <f t="shared" si="73"/>
        <v>Doom</v>
      </c>
      <c r="J866" t="str">
        <f t="shared" si="74"/>
        <v>01:45:00</v>
      </c>
      <c r="K866" t="str" cm="1">
        <f t="array" ref="K866:M866">_xlfn.TEXTSPLIT(H866,",")</f>
        <v>Action</v>
      </c>
      <c r="L866" t="str">
        <v xml:space="preserve"> Horror</v>
      </c>
      <c r="M866" t="str">
        <v xml:space="preserve"> Sci-Fi</v>
      </c>
    </row>
    <row r="867" spans="1:13" ht="30" x14ac:dyDescent="0.25">
      <c r="A867" t="s">
        <v>3138</v>
      </c>
      <c r="B867" t="s">
        <v>14</v>
      </c>
      <c r="C867" s="1" t="s">
        <v>34</v>
      </c>
      <c r="D867">
        <v>7.6</v>
      </c>
      <c r="E867" s="2">
        <v>6551</v>
      </c>
      <c r="F867">
        <v>52</v>
      </c>
      <c r="G867" t="str">
        <f t="shared" si="75"/>
        <v>2021</v>
      </c>
      <c r="H867" t="str">
        <f t="shared" si="72"/>
        <v>Action, Crime, Drama</v>
      </c>
      <c r="I867" t="str">
        <f t="shared" si="73"/>
        <v>Snabba Cash</v>
      </c>
      <c r="J867" t="str">
        <f t="shared" si="74"/>
        <v>00:52:00</v>
      </c>
      <c r="K867" t="str" cm="1">
        <f t="array" ref="K867:M867">_xlfn.TEXTSPLIT(H867,",")</f>
        <v>Action</v>
      </c>
      <c r="L867" t="str">
        <v xml:space="preserve"> Crime</v>
      </c>
      <c r="M867" t="str">
        <v xml:space="preserve"> Drama</v>
      </c>
    </row>
    <row r="868" spans="1:13" ht="30" x14ac:dyDescent="0.25">
      <c r="A868" s="4">
        <v>0.03</v>
      </c>
      <c r="B868" t="s">
        <v>601</v>
      </c>
      <c r="C868" s="1" t="s">
        <v>699</v>
      </c>
      <c r="D868">
        <v>7.4</v>
      </c>
      <c r="E868" s="2">
        <v>22943</v>
      </c>
      <c r="F868">
        <v>49</v>
      </c>
      <c r="G868" t="str">
        <f t="shared" si="75"/>
        <v>2016</v>
      </c>
      <c r="H868" t="str">
        <f t="shared" si="72"/>
        <v>Action, Drama, Sci-Fi</v>
      </c>
      <c r="I868" t="str">
        <f t="shared" si="73"/>
        <v>0.03</v>
      </c>
      <c r="J868" t="str">
        <f t="shared" si="74"/>
        <v>00:49:00</v>
      </c>
      <c r="K868" t="str" cm="1">
        <f t="array" ref="K868:M868">_xlfn.TEXTSPLIT(H868,",")</f>
        <v>Action</v>
      </c>
      <c r="L868" t="str">
        <v xml:space="preserve"> Drama</v>
      </c>
      <c r="M868" t="str">
        <v xml:space="preserve"> Sci-Fi</v>
      </c>
    </row>
    <row r="869" spans="1:13" ht="45" x14ac:dyDescent="0.25">
      <c r="A869" t="s">
        <v>3143</v>
      </c>
      <c r="B869">
        <v>-2018</v>
      </c>
      <c r="C869" s="1" t="s">
        <v>109</v>
      </c>
      <c r="D869">
        <v>5</v>
      </c>
      <c r="E869" s="2">
        <v>46842</v>
      </c>
      <c r="F869">
        <v>113</v>
      </c>
      <c r="G869" t="str">
        <f t="shared" si="75"/>
        <v>2018</v>
      </c>
      <c r="H869" t="str">
        <f t="shared" si="72"/>
        <v>Action, Adventure, Drama</v>
      </c>
      <c r="I869" t="str">
        <f t="shared" si="73"/>
        <v>How It Ends</v>
      </c>
      <c r="J869" t="str">
        <f t="shared" si="74"/>
        <v>01:53:00</v>
      </c>
      <c r="K869" t="str" cm="1">
        <f t="array" ref="K869:M869">_xlfn.TEXTSPLIT(H869,",")</f>
        <v>Action</v>
      </c>
      <c r="L869" t="str">
        <v xml:space="preserve"> Adventure</v>
      </c>
      <c r="M869" t="str">
        <v xml:space="preserve"> Drama</v>
      </c>
    </row>
    <row r="870" spans="1:13" ht="30" x14ac:dyDescent="0.25">
      <c r="A870" t="s">
        <v>3146</v>
      </c>
      <c r="B870">
        <v>-2021</v>
      </c>
      <c r="C870" s="1" t="s">
        <v>981</v>
      </c>
      <c r="D870">
        <v>3.7</v>
      </c>
      <c r="E870" s="2">
        <v>10519</v>
      </c>
      <c r="F870">
        <v>114</v>
      </c>
      <c r="G870" t="str">
        <f t="shared" si="75"/>
        <v>2021</v>
      </c>
      <c r="H870" t="str">
        <f t="shared" si="72"/>
        <v>Drama, Thriller</v>
      </c>
      <c r="I870" t="str">
        <f t="shared" si="73"/>
        <v>Deadly Illusions</v>
      </c>
      <c r="J870" t="str">
        <f t="shared" si="74"/>
        <v>01:54:00</v>
      </c>
      <c r="K870" t="str" cm="1">
        <f t="array" ref="K870:L870">_xlfn.TEXTSPLIT(H870,",")</f>
        <v>Drama</v>
      </c>
      <c r="L870" t="str">
        <v xml:space="preserve"> Thriller</v>
      </c>
    </row>
    <row r="871" spans="1:13" ht="30" x14ac:dyDescent="0.25">
      <c r="A871" t="s">
        <v>3149</v>
      </c>
      <c r="B871" t="s">
        <v>709</v>
      </c>
      <c r="C871" s="1" t="s">
        <v>47</v>
      </c>
      <c r="D871">
        <v>7.6</v>
      </c>
      <c r="E871" s="2">
        <v>3520</v>
      </c>
      <c r="F871">
        <v>30</v>
      </c>
      <c r="G871" t="str">
        <f t="shared" si="75"/>
        <v>2013</v>
      </c>
      <c r="H871" t="str">
        <f t="shared" si="72"/>
        <v>Comedy</v>
      </c>
      <c r="I871" t="str">
        <f t="shared" si="73"/>
        <v>Man Down</v>
      </c>
      <c r="J871" t="str">
        <f t="shared" si="74"/>
        <v>00:30:00</v>
      </c>
      <c r="K871" t="str" cm="1">
        <f t="array" ref="K871">_xlfn.TEXTSPLIT(H871,",")</f>
        <v>Comedy</v>
      </c>
    </row>
    <row r="872" spans="1:13" ht="45" x14ac:dyDescent="0.25">
      <c r="A872" t="s">
        <v>3152</v>
      </c>
      <c r="B872">
        <v>-1984</v>
      </c>
      <c r="C872" s="1" t="s">
        <v>3153</v>
      </c>
      <c r="D872">
        <v>8.1</v>
      </c>
      <c r="E872" s="2">
        <v>157520</v>
      </c>
      <c r="F872">
        <v>117</v>
      </c>
      <c r="G872" t="str">
        <f t="shared" si="75"/>
        <v>1984</v>
      </c>
      <c r="H872" t="str">
        <f t="shared" si="72"/>
        <v>Animation, Adventure, Fantasy</v>
      </c>
      <c r="I872" t="str">
        <f t="shared" si="73"/>
        <v>Kaze no tani no Naushika</v>
      </c>
      <c r="J872" t="str">
        <f t="shared" si="74"/>
        <v>01:57:00</v>
      </c>
      <c r="K872" t="str" cm="1">
        <f t="array" ref="K872:M872">_xlfn.TEXTSPLIT(H872,",")</f>
        <v>Animation</v>
      </c>
      <c r="L872" t="str">
        <v xml:space="preserve"> Adventure</v>
      </c>
      <c r="M872" t="str">
        <v xml:space="preserve"> Fantasy</v>
      </c>
    </row>
    <row r="873" spans="1:13" ht="30" x14ac:dyDescent="0.25">
      <c r="A873" t="s">
        <v>3157</v>
      </c>
      <c r="B873">
        <v>-2013</v>
      </c>
      <c r="C873" s="1" t="s">
        <v>871</v>
      </c>
      <c r="D873">
        <v>6.3</v>
      </c>
      <c r="E873" s="2">
        <v>135448</v>
      </c>
      <c r="F873">
        <v>107</v>
      </c>
      <c r="G873" t="str">
        <f t="shared" si="75"/>
        <v>2013</v>
      </c>
      <c r="H873" t="str">
        <f t="shared" si="72"/>
        <v>Action, Thriller</v>
      </c>
      <c r="I873" t="str">
        <f t="shared" si="73"/>
        <v>The Last Stand</v>
      </c>
      <c r="J873" t="str">
        <f t="shared" si="74"/>
        <v>01:47:00</v>
      </c>
      <c r="K873" t="str" cm="1">
        <f t="array" ref="K873:L873">_xlfn.TEXTSPLIT(H873,",")</f>
        <v>Action</v>
      </c>
      <c r="L873" t="str">
        <v xml:space="preserve"> Thriller</v>
      </c>
    </row>
    <row r="874" spans="1:13" ht="30" x14ac:dyDescent="0.25">
      <c r="A874" t="s">
        <v>3161</v>
      </c>
      <c r="B874">
        <v>-2012</v>
      </c>
      <c r="C874" s="1" t="s">
        <v>38</v>
      </c>
      <c r="D874">
        <v>7.5</v>
      </c>
      <c r="E874" s="2">
        <v>65455</v>
      </c>
      <c r="F874">
        <v>120</v>
      </c>
      <c r="G874" t="str">
        <f t="shared" si="75"/>
        <v>2012</v>
      </c>
      <c r="H874" t="str">
        <f t="shared" si="72"/>
        <v>Drama, Romance</v>
      </c>
      <c r="I874" t="str">
        <f t="shared" si="73"/>
        <v>De rouille et d'os</v>
      </c>
      <c r="J874" t="str">
        <f t="shared" si="74"/>
        <v>02:00:00</v>
      </c>
      <c r="K874" t="str" cm="1">
        <f t="array" ref="K874:L874">_xlfn.TEXTSPLIT(H874,",")</f>
        <v>Drama</v>
      </c>
      <c r="L874" t="str">
        <v xml:space="preserve"> Romance</v>
      </c>
    </row>
    <row r="875" spans="1:13" ht="30" x14ac:dyDescent="0.25">
      <c r="A875" t="s">
        <v>3165</v>
      </c>
      <c r="B875">
        <v>-1990</v>
      </c>
      <c r="C875" s="1" t="s">
        <v>3166</v>
      </c>
      <c r="D875">
        <v>6.5</v>
      </c>
      <c r="E875" s="2">
        <v>33616</v>
      </c>
      <c r="F875">
        <v>104</v>
      </c>
      <c r="G875" t="str">
        <f t="shared" si="75"/>
        <v>1990</v>
      </c>
      <c r="H875" t="str">
        <f t="shared" si="72"/>
        <v>Action, Western</v>
      </c>
      <c r="I875" t="str">
        <f t="shared" si="73"/>
        <v>Young Guns II</v>
      </c>
      <c r="J875" t="str">
        <f t="shared" si="74"/>
        <v>01:44:00</v>
      </c>
      <c r="K875" t="str" cm="1">
        <f t="array" ref="K875:L875">_xlfn.TEXTSPLIT(H875,",")</f>
        <v>Action</v>
      </c>
      <c r="L875" t="str">
        <v xml:space="preserve"> Western</v>
      </c>
    </row>
    <row r="876" spans="1:13" ht="45" x14ac:dyDescent="0.25">
      <c r="A876" t="s">
        <v>3170</v>
      </c>
      <c r="B876">
        <v>-2021</v>
      </c>
      <c r="C876" s="1" t="s">
        <v>25</v>
      </c>
      <c r="F876">
        <v>90</v>
      </c>
      <c r="G876" t="str">
        <f t="shared" si="75"/>
        <v>2021</v>
      </c>
      <c r="H876" t="str">
        <f t="shared" si="72"/>
        <v>Animation, Adventure, Comedy</v>
      </c>
      <c r="I876" t="str">
        <f t="shared" si="73"/>
        <v>My Little Pony: A New Generation</v>
      </c>
      <c r="J876" t="str">
        <f t="shared" si="74"/>
        <v>01:30:00</v>
      </c>
      <c r="K876" t="str" cm="1">
        <f t="array" ref="K876:M876">_xlfn.TEXTSPLIT(H876,",")</f>
        <v>Animation</v>
      </c>
      <c r="L876" t="str">
        <v xml:space="preserve"> Adventure</v>
      </c>
      <c r="M876" t="str">
        <v xml:space="preserve"> Comedy</v>
      </c>
    </row>
    <row r="877" spans="1:13" ht="45" x14ac:dyDescent="0.25">
      <c r="A877" t="s">
        <v>3173</v>
      </c>
      <c r="B877" t="s">
        <v>1718</v>
      </c>
      <c r="C877" s="1" t="s">
        <v>1468</v>
      </c>
      <c r="D877">
        <v>7.2</v>
      </c>
      <c r="E877" s="2">
        <v>3689</v>
      </c>
      <c r="F877">
        <v>22</v>
      </c>
      <c r="G877" t="str">
        <f t="shared" si="75"/>
        <v>2019</v>
      </c>
      <c r="H877" t="str">
        <f t="shared" si="72"/>
        <v>Comedy, Drama, Family</v>
      </c>
      <c r="I877" t="str">
        <f t="shared" si="73"/>
        <v>The Unicorn</v>
      </c>
      <c r="J877" t="str">
        <f t="shared" si="74"/>
        <v>00:22:00</v>
      </c>
      <c r="K877" t="str" cm="1">
        <f t="array" ref="K877:M877">_xlfn.TEXTSPLIT(H877,",")</f>
        <v>Comedy</v>
      </c>
      <c r="L877" t="str">
        <v xml:space="preserve"> Drama</v>
      </c>
      <c r="M877" t="str">
        <v xml:space="preserve"> Family</v>
      </c>
    </row>
    <row r="878" spans="1:13" ht="45" x14ac:dyDescent="0.25">
      <c r="A878" t="s">
        <v>3176</v>
      </c>
      <c r="B878">
        <v>-2015</v>
      </c>
      <c r="C878" s="1" t="s">
        <v>3177</v>
      </c>
      <c r="D878">
        <v>5.7</v>
      </c>
      <c r="E878" s="2">
        <v>61772</v>
      </c>
      <c r="F878">
        <v>111</v>
      </c>
      <c r="G878" t="str">
        <f t="shared" si="75"/>
        <v>2015</v>
      </c>
      <c r="H878" t="str">
        <f t="shared" si="72"/>
        <v>Adventure, Comedy, Family</v>
      </c>
      <c r="I878" t="str">
        <f t="shared" si="73"/>
        <v>Pan</v>
      </c>
      <c r="J878" t="str">
        <f t="shared" si="74"/>
        <v>01:51:00</v>
      </c>
      <c r="K878" t="str" cm="1">
        <f t="array" ref="K878:M878">_xlfn.TEXTSPLIT(H878,",")</f>
        <v>Adventure</v>
      </c>
      <c r="L878" t="str">
        <v xml:space="preserve"> Comedy</v>
      </c>
      <c r="M878" t="str">
        <v xml:space="preserve"> Family</v>
      </c>
    </row>
    <row r="879" spans="1:13" ht="45" x14ac:dyDescent="0.25">
      <c r="A879" t="s">
        <v>3181</v>
      </c>
      <c r="B879">
        <v>-2020</v>
      </c>
      <c r="C879" s="1" t="s">
        <v>64</v>
      </c>
      <c r="D879">
        <v>6.1</v>
      </c>
      <c r="E879" s="2">
        <v>11470</v>
      </c>
      <c r="F879">
        <v>97</v>
      </c>
      <c r="G879" t="str">
        <f t="shared" si="75"/>
        <v>2020</v>
      </c>
      <c r="H879" t="str">
        <f t="shared" si="72"/>
        <v>Drama, Horror, Mystery</v>
      </c>
      <c r="I879" t="str">
        <f t="shared" si="73"/>
        <v>Voces</v>
      </c>
      <c r="J879" t="str">
        <f t="shared" si="74"/>
        <v>01:37:00</v>
      </c>
      <c r="K879" t="str" cm="1">
        <f t="array" ref="K879:M879">_xlfn.TEXTSPLIT(H879,",")</f>
        <v>Drama</v>
      </c>
      <c r="L879" t="str">
        <v xml:space="preserve"> Horror</v>
      </c>
      <c r="M879" t="str">
        <v xml:space="preserve"> Mystery</v>
      </c>
    </row>
    <row r="880" spans="1:13" ht="45" x14ac:dyDescent="0.25">
      <c r="A880" t="s">
        <v>3184</v>
      </c>
      <c r="C880" s="1" t="s">
        <v>109</v>
      </c>
      <c r="H880" t="str">
        <f t="shared" si="72"/>
        <v>Action, Adventure, Drama</v>
      </c>
      <c r="I880" t="str">
        <f t="shared" si="73"/>
        <v>Vikings: Valhalla</v>
      </c>
      <c r="J880" t="str">
        <f t="shared" si="74"/>
        <v>00:00:00</v>
      </c>
      <c r="K880" t="str" cm="1">
        <f t="array" ref="K880:M880">_xlfn.TEXTSPLIT(H880,",")</f>
        <v>Action</v>
      </c>
      <c r="L880" t="str">
        <v xml:space="preserve"> Adventure</v>
      </c>
      <c r="M880" t="str">
        <v xml:space="preserve"> Drama</v>
      </c>
    </row>
    <row r="881" spans="1:13" ht="45" x14ac:dyDescent="0.25">
      <c r="A881" t="s">
        <v>3187</v>
      </c>
      <c r="B881" t="s">
        <v>964</v>
      </c>
      <c r="C881" s="1" t="s">
        <v>3188</v>
      </c>
      <c r="D881">
        <v>6.7</v>
      </c>
      <c r="E881" s="2">
        <v>32936</v>
      </c>
      <c r="F881">
        <v>40</v>
      </c>
      <c r="G881" t="str">
        <f>MID(B881,2,4)</f>
        <v>2018</v>
      </c>
      <c r="H881" t="str">
        <f t="shared" si="72"/>
        <v>Action, Fantasy, Sci-Fi</v>
      </c>
      <c r="I881" t="str">
        <f t="shared" si="73"/>
        <v>The Protector</v>
      </c>
      <c r="J881" t="str">
        <f t="shared" si="74"/>
        <v>00:40:00</v>
      </c>
      <c r="K881" t="str" cm="1">
        <f t="array" ref="K881:M881">_xlfn.TEXTSPLIT(H881,",")</f>
        <v>Action</v>
      </c>
      <c r="L881" t="str">
        <v xml:space="preserve"> Fantasy</v>
      </c>
      <c r="M881" t="str">
        <v xml:space="preserve"> Sci-Fi</v>
      </c>
    </row>
    <row r="882" spans="1:13" ht="30" x14ac:dyDescent="0.25">
      <c r="A882" t="s">
        <v>3191</v>
      </c>
      <c r="B882" t="s">
        <v>1669</v>
      </c>
      <c r="C882" s="1" t="s">
        <v>34</v>
      </c>
      <c r="D882">
        <v>6.3</v>
      </c>
      <c r="E882" s="2">
        <v>22393</v>
      </c>
      <c r="F882">
        <v>120</v>
      </c>
      <c r="G882" t="str">
        <f>MID(B882,6,4)</f>
        <v>2018</v>
      </c>
      <c r="H882" t="str">
        <f t="shared" si="72"/>
        <v>Action, Crime, Drama</v>
      </c>
      <c r="I882" t="str">
        <f t="shared" si="73"/>
        <v>The Outsider</v>
      </c>
      <c r="J882" t="str">
        <f t="shared" si="74"/>
        <v>02:00:00</v>
      </c>
      <c r="K882" t="str" cm="1">
        <f t="array" ref="K882:M882">_xlfn.TEXTSPLIT(H882,",")</f>
        <v>Action</v>
      </c>
      <c r="L882" t="str">
        <v xml:space="preserve"> Crime</v>
      </c>
      <c r="M882" t="str">
        <v xml:space="preserve"> Drama</v>
      </c>
    </row>
    <row r="883" spans="1:13" ht="30" x14ac:dyDescent="0.25">
      <c r="A883" t="s">
        <v>3194</v>
      </c>
      <c r="B883" t="s">
        <v>14</v>
      </c>
      <c r="C883" s="1" t="s">
        <v>3195</v>
      </c>
      <c r="D883">
        <v>6.6</v>
      </c>
      <c r="E883" s="2">
        <v>10810</v>
      </c>
      <c r="G883" t="str">
        <f t="shared" ref="G883:G889" si="76">MID(B883,2,4)</f>
        <v>2021</v>
      </c>
      <c r="H883" t="str">
        <f t="shared" si="72"/>
        <v>Crime, Drama, Sci-Fi</v>
      </c>
      <c r="I883" t="str">
        <f t="shared" si="73"/>
        <v>The One</v>
      </c>
      <c r="J883" t="str">
        <f t="shared" si="74"/>
        <v>00:00:00</v>
      </c>
      <c r="K883" t="str" cm="1">
        <f t="array" ref="K883:M883">_xlfn.TEXTSPLIT(H883,",")</f>
        <v>Crime</v>
      </c>
      <c r="L883" t="str">
        <v xml:space="preserve"> Drama</v>
      </c>
      <c r="M883" t="str">
        <v xml:space="preserve"> Sci-Fi</v>
      </c>
    </row>
    <row r="884" spans="1:13" ht="45" x14ac:dyDescent="0.25">
      <c r="A884" t="s">
        <v>3198</v>
      </c>
      <c r="B884">
        <v>-1997</v>
      </c>
      <c r="C884" s="1" t="s">
        <v>1779</v>
      </c>
      <c r="D884">
        <v>8.1</v>
      </c>
      <c r="E884" s="2">
        <v>43888</v>
      </c>
      <c r="F884">
        <v>87</v>
      </c>
      <c r="G884" t="str">
        <f t="shared" si="76"/>
        <v>1997</v>
      </c>
      <c r="H884" t="str">
        <f t="shared" si="72"/>
        <v>Animation, Action, Drama</v>
      </c>
      <c r="I884" t="str">
        <f t="shared" si="73"/>
        <v>Shin seiki Evangelion GekijÃ´-ban: Air/Magokoro wo, kimi ni</v>
      </c>
      <c r="J884" t="str">
        <f t="shared" si="74"/>
        <v>01:27:00</v>
      </c>
      <c r="K884" t="str" cm="1">
        <f t="array" ref="K884:M884">_xlfn.TEXTSPLIT(H884,",")</f>
        <v>Animation</v>
      </c>
      <c r="L884" t="str">
        <v xml:space="preserve"> Action</v>
      </c>
      <c r="M884" t="str">
        <v xml:space="preserve"> Drama</v>
      </c>
    </row>
    <row r="885" spans="1:13" ht="45" x14ac:dyDescent="0.25">
      <c r="A885" t="s">
        <v>3201</v>
      </c>
      <c r="B885">
        <v>-2016</v>
      </c>
      <c r="C885" s="1" t="s">
        <v>43</v>
      </c>
      <c r="D885">
        <v>6.7</v>
      </c>
      <c r="E885" s="2">
        <v>7413</v>
      </c>
      <c r="F885">
        <v>45</v>
      </c>
      <c r="G885" t="str">
        <f t="shared" si="76"/>
        <v>2016</v>
      </c>
      <c r="H885" t="str">
        <f t="shared" si="72"/>
        <v>Crime, Drama, Mystery</v>
      </c>
      <c r="I885" t="str">
        <f t="shared" si="73"/>
        <v>Paranoid</v>
      </c>
      <c r="J885" t="str">
        <f t="shared" si="74"/>
        <v>00:45:00</v>
      </c>
      <c r="K885" t="str" cm="1">
        <f t="array" ref="K885:M885">_xlfn.TEXTSPLIT(H885,",")</f>
        <v>Crime</v>
      </c>
      <c r="L885" t="str">
        <v xml:space="preserve"> Drama</v>
      </c>
      <c r="M885" t="str">
        <v xml:space="preserve"> Mystery</v>
      </c>
    </row>
    <row r="886" spans="1:13" ht="45" x14ac:dyDescent="0.25">
      <c r="A886" t="s">
        <v>3204</v>
      </c>
      <c r="B886">
        <v>-2012</v>
      </c>
      <c r="C886" s="1" t="s">
        <v>531</v>
      </c>
      <c r="D886">
        <v>6.8</v>
      </c>
      <c r="E886" s="2">
        <v>72326</v>
      </c>
      <c r="F886">
        <v>106</v>
      </c>
      <c r="G886" t="str">
        <f t="shared" si="76"/>
        <v>2012</v>
      </c>
      <c r="H886" t="str">
        <f t="shared" si="72"/>
        <v>Biography, Crime, Drama</v>
      </c>
      <c r="I886" t="str">
        <f t="shared" si="73"/>
        <v>The Iceman</v>
      </c>
      <c r="J886" t="str">
        <f t="shared" si="74"/>
        <v>01:46:00</v>
      </c>
      <c r="K886" t="str" cm="1">
        <f t="array" ref="K886:M886">_xlfn.TEXTSPLIT(H886,",")</f>
        <v>Biography</v>
      </c>
      <c r="L886" t="str">
        <v xml:space="preserve"> Crime</v>
      </c>
      <c r="M886" t="str">
        <v xml:space="preserve"> Drama</v>
      </c>
    </row>
    <row r="887" spans="1:13" ht="30" x14ac:dyDescent="0.25">
      <c r="A887" t="s">
        <v>3208</v>
      </c>
      <c r="B887" t="s">
        <v>250</v>
      </c>
      <c r="C887" s="1" t="s">
        <v>86</v>
      </c>
      <c r="D887">
        <v>7.6</v>
      </c>
      <c r="E887" s="2">
        <v>12876</v>
      </c>
      <c r="F887">
        <v>50</v>
      </c>
      <c r="G887" t="str">
        <f t="shared" si="76"/>
        <v>2017</v>
      </c>
      <c r="H887" t="str">
        <f t="shared" si="72"/>
        <v>Drama</v>
      </c>
      <c r="I887" t="str">
        <f t="shared" si="73"/>
        <v>Las chicas del cable</v>
      </c>
      <c r="J887" t="str">
        <f t="shared" si="74"/>
        <v>00:50:00</v>
      </c>
      <c r="K887" t="str" cm="1">
        <f t="array" ref="K887">_xlfn.TEXTSPLIT(H887,",")</f>
        <v>Drama</v>
      </c>
    </row>
    <row r="888" spans="1:13" ht="45" x14ac:dyDescent="0.25">
      <c r="A888" t="s">
        <v>3211</v>
      </c>
      <c r="B888">
        <v>-2007</v>
      </c>
      <c r="C888" s="1" t="s">
        <v>164</v>
      </c>
      <c r="D888">
        <v>6.2</v>
      </c>
      <c r="E888" s="2">
        <v>106197</v>
      </c>
      <c r="F888">
        <v>121</v>
      </c>
      <c r="G888" t="str">
        <f t="shared" si="76"/>
        <v>2007</v>
      </c>
      <c r="H888" t="str">
        <f t="shared" si="72"/>
        <v>Action, Adventure, Crime</v>
      </c>
      <c r="I888" t="str">
        <f t="shared" si="73"/>
        <v>Hannibal Rising</v>
      </c>
      <c r="J888" t="str">
        <f t="shared" si="74"/>
        <v>02:01:00</v>
      </c>
      <c r="K888" t="str" cm="1">
        <f t="array" ref="K888:M888">_xlfn.TEXTSPLIT(H888,",")</f>
        <v>Action</v>
      </c>
      <c r="L888" t="str">
        <v xml:space="preserve"> Adventure</v>
      </c>
      <c r="M888" t="str">
        <v xml:space="preserve"> Crime</v>
      </c>
    </row>
    <row r="889" spans="1:13" ht="45" x14ac:dyDescent="0.25">
      <c r="A889" t="s">
        <v>3215</v>
      </c>
      <c r="B889" t="s">
        <v>51</v>
      </c>
      <c r="C889" s="1" t="s">
        <v>1616</v>
      </c>
      <c r="D889">
        <v>7.2</v>
      </c>
      <c r="E889" s="2">
        <v>27102</v>
      </c>
      <c r="F889">
        <v>26</v>
      </c>
      <c r="G889" t="str">
        <f t="shared" si="76"/>
        <v>2019</v>
      </c>
      <c r="H889" t="str">
        <f t="shared" si="72"/>
        <v>Comedy, Drama, Sci-Fi</v>
      </c>
      <c r="I889" t="str">
        <f t="shared" si="73"/>
        <v>Living with Yourself</v>
      </c>
      <c r="J889" t="str">
        <f t="shared" si="74"/>
        <v>00:26:00</v>
      </c>
      <c r="K889" t="str" cm="1">
        <f t="array" ref="K889:M889">_xlfn.TEXTSPLIT(H889,",")</f>
        <v>Comedy</v>
      </c>
      <c r="L889" t="str">
        <v xml:space="preserve"> Drama</v>
      </c>
      <c r="M889" t="str">
        <v xml:space="preserve"> Sci-Fi</v>
      </c>
    </row>
    <row r="890" spans="1:13" ht="45" x14ac:dyDescent="0.25">
      <c r="A890" t="s">
        <v>3218</v>
      </c>
      <c r="B890" t="s">
        <v>496</v>
      </c>
      <c r="C890" s="1" t="s">
        <v>242</v>
      </c>
      <c r="D890">
        <v>6.3</v>
      </c>
      <c r="E890" s="2">
        <v>46757</v>
      </c>
      <c r="F890">
        <v>96</v>
      </c>
      <c r="G890" t="str">
        <f>MID(B890,6,4)</f>
        <v>2019</v>
      </c>
      <c r="H890" t="str">
        <f t="shared" si="72"/>
        <v>Comedy, Crime, Drama</v>
      </c>
      <c r="I890" t="str">
        <f t="shared" si="73"/>
        <v>The Laundromat</v>
      </c>
      <c r="J890" t="str">
        <f t="shared" si="74"/>
        <v>01:36:00</v>
      </c>
      <c r="K890" t="str" cm="1">
        <f t="array" ref="K890:M890">_xlfn.TEXTSPLIT(H890,",")</f>
        <v>Comedy</v>
      </c>
      <c r="L890" t="str">
        <v xml:space="preserve"> Crime</v>
      </c>
      <c r="M890" t="str">
        <v xml:space="preserve"> Drama</v>
      </c>
    </row>
    <row r="891" spans="1:13" ht="30" x14ac:dyDescent="0.25">
      <c r="A891" t="s">
        <v>3221</v>
      </c>
      <c r="B891" t="s">
        <v>3222</v>
      </c>
      <c r="C891" s="1" t="s">
        <v>3223</v>
      </c>
      <c r="D891">
        <v>5.5</v>
      </c>
      <c r="E891" s="2">
        <v>15474</v>
      </c>
      <c r="F891">
        <v>94</v>
      </c>
      <c r="G891" t="str">
        <f>MID(B891,7,4)</f>
        <v>2018</v>
      </c>
      <c r="H891" t="str">
        <f t="shared" si="72"/>
        <v>Comedy, Thriller</v>
      </c>
      <c r="I891" t="str">
        <f t="shared" si="73"/>
        <v>The Package</v>
      </c>
      <c r="J891" t="str">
        <f t="shared" si="74"/>
        <v>01:34:00</v>
      </c>
      <c r="K891" t="str" cm="1">
        <f t="array" ref="K891:L891">_xlfn.TEXTSPLIT(H891,",")</f>
        <v>Comedy</v>
      </c>
      <c r="L891" t="str">
        <v xml:space="preserve"> Thriller</v>
      </c>
    </row>
    <row r="892" spans="1:13" ht="45" x14ac:dyDescent="0.25">
      <c r="A892" t="s">
        <v>3226</v>
      </c>
      <c r="B892" t="s">
        <v>51</v>
      </c>
      <c r="C892" s="1" t="s">
        <v>3227</v>
      </c>
      <c r="D892">
        <v>4.5</v>
      </c>
      <c r="E892">
        <v>273</v>
      </c>
      <c r="G892" t="str">
        <f>MID(B892,2,4)</f>
        <v>2019</v>
      </c>
      <c r="H892" t="str">
        <f t="shared" si="72"/>
        <v>Animation, Comedy, Family</v>
      </c>
      <c r="I892" t="str">
        <f t="shared" si="73"/>
        <v>Cocomelon</v>
      </c>
      <c r="J892" t="str">
        <f t="shared" si="74"/>
        <v>00:00:00</v>
      </c>
      <c r="K892" t="str" cm="1">
        <f t="array" ref="K892:M892">_xlfn.TEXTSPLIT(H892,",")</f>
        <v>Animation</v>
      </c>
      <c r="L892" t="str">
        <v xml:space="preserve"> Comedy</v>
      </c>
      <c r="M892" t="str">
        <v xml:space="preserve"> Family</v>
      </c>
    </row>
    <row r="893" spans="1:13" ht="30" x14ac:dyDescent="0.25">
      <c r="A893" t="s">
        <v>3230</v>
      </c>
      <c r="B893">
        <v>-2017</v>
      </c>
      <c r="C893" s="1" t="s">
        <v>86</v>
      </c>
      <c r="D893">
        <v>6.8</v>
      </c>
      <c r="E893" s="2">
        <v>14021</v>
      </c>
      <c r="F893">
        <v>105</v>
      </c>
      <c r="G893" t="str">
        <f>MID(B893,2,4)</f>
        <v>2017</v>
      </c>
      <c r="H893" t="str">
        <f t="shared" si="72"/>
        <v>Drama</v>
      </c>
      <c r="I893" t="str">
        <f t="shared" si="73"/>
        <v>Kodachrome</v>
      </c>
      <c r="J893" t="str">
        <f t="shared" si="74"/>
        <v>01:45:00</v>
      </c>
      <c r="K893" t="str" cm="1">
        <f t="array" ref="K893">_xlfn.TEXTSPLIT(H893,",")</f>
        <v>Drama</v>
      </c>
    </row>
    <row r="894" spans="1:13" ht="30" x14ac:dyDescent="0.25">
      <c r="A894" t="s">
        <v>3233</v>
      </c>
      <c r="B894">
        <v>-2019</v>
      </c>
      <c r="C894" s="1" t="s">
        <v>672</v>
      </c>
      <c r="D894">
        <v>6.6</v>
      </c>
      <c r="E894" s="2">
        <v>4209</v>
      </c>
      <c r="F894">
        <v>460</v>
      </c>
      <c r="G894" t="str">
        <f>MID(B894,2,4)</f>
        <v>2019</v>
      </c>
      <c r="H894" t="str">
        <f t="shared" si="72"/>
        <v>Thriller</v>
      </c>
      <c r="I894" t="str">
        <f t="shared" si="73"/>
        <v>Reckoning</v>
      </c>
      <c r="J894" t="str">
        <f t="shared" si="74"/>
        <v>07:40:00</v>
      </c>
      <c r="K894" t="str" cm="1">
        <f t="array" ref="K894">_xlfn.TEXTSPLIT(H894,",")</f>
        <v>Thriller</v>
      </c>
    </row>
    <row r="895" spans="1:13" ht="45" x14ac:dyDescent="0.25">
      <c r="A895" t="s">
        <v>3236</v>
      </c>
      <c r="B895" t="s">
        <v>3222</v>
      </c>
      <c r="C895" s="1" t="s">
        <v>3237</v>
      </c>
      <c r="D895">
        <v>5.5</v>
      </c>
      <c r="E895" s="2">
        <v>32496</v>
      </c>
      <c r="F895">
        <v>126</v>
      </c>
      <c r="G895" t="str">
        <f>MID(B895,7,4)</f>
        <v>2018</v>
      </c>
      <c r="H895" t="str">
        <f t="shared" si="72"/>
        <v>Mystery, Sci-Fi, Thriller</v>
      </c>
      <c r="I895" t="str">
        <f t="shared" si="73"/>
        <v>Mute</v>
      </c>
      <c r="J895" t="str">
        <f t="shared" si="74"/>
        <v>02:06:00</v>
      </c>
      <c r="K895" t="str" cm="1">
        <f t="array" ref="K895:M895">_xlfn.TEXTSPLIT(H895,",")</f>
        <v>Mystery</v>
      </c>
      <c r="L895" t="str">
        <v xml:space="preserve"> Sci-Fi</v>
      </c>
      <c r="M895" t="str">
        <v xml:space="preserve"> Thriller</v>
      </c>
    </row>
    <row r="896" spans="1:13" ht="45" x14ac:dyDescent="0.25">
      <c r="A896" t="s">
        <v>3240</v>
      </c>
      <c r="B896">
        <v>-2020</v>
      </c>
      <c r="C896" s="1" t="s">
        <v>251</v>
      </c>
      <c r="D896">
        <v>7.6</v>
      </c>
      <c r="E896" s="2">
        <v>39729</v>
      </c>
      <c r="F896">
        <v>43</v>
      </c>
      <c r="G896" t="str">
        <f>MID(B896,2,4)</f>
        <v>2020</v>
      </c>
      <c r="H896" t="str">
        <f t="shared" si="72"/>
        <v>Drama, Mystery, Thriller</v>
      </c>
      <c r="I896" t="str">
        <f t="shared" si="73"/>
        <v>Messiah</v>
      </c>
      <c r="J896" t="str">
        <f t="shared" si="74"/>
        <v>00:43:00</v>
      </c>
      <c r="K896" t="str" cm="1">
        <f t="array" ref="K896:M896">_xlfn.TEXTSPLIT(H896,",")</f>
        <v>Drama</v>
      </c>
      <c r="L896" t="str">
        <v xml:space="preserve"> Mystery</v>
      </c>
      <c r="M896" t="str">
        <v xml:space="preserve"> Thriller</v>
      </c>
    </row>
    <row r="897" spans="1:13" ht="45" x14ac:dyDescent="0.25">
      <c r="A897" t="s">
        <v>3243</v>
      </c>
      <c r="B897">
        <v>-2018</v>
      </c>
      <c r="C897" s="1" t="s">
        <v>1824</v>
      </c>
      <c r="D897">
        <v>6.5</v>
      </c>
      <c r="E897" s="2">
        <v>58420</v>
      </c>
      <c r="F897">
        <v>104</v>
      </c>
      <c r="G897" t="str">
        <f>MID(B897,2,4)</f>
        <v>2018</v>
      </c>
      <c r="H897" t="str">
        <f t="shared" si="72"/>
        <v>Adventure, Drama, Fantasy</v>
      </c>
      <c r="I897" t="str">
        <f t="shared" si="73"/>
        <v>Mowgli</v>
      </c>
      <c r="J897" t="str">
        <f t="shared" si="74"/>
        <v>01:44:00</v>
      </c>
      <c r="K897" t="str" cm="1">
        <f t="array" ref="K897:M897">_xlfn.TEXTSPLIT(H897,",")</f>
        <v>Adventure</v>
      </c>
      <c r="L897" t="str">
        <v xml:space="preserve"> Drama</v>
      </c>
      <c r="M897" t="str">
        <v xml:space="preserve"> Fantasy</v>
      </c>
    </row>
    <row r="898" spans="1:13" ht="45" x14ac:dyDescent="0.25">
      <c r="A898" t="s">
        <v>3246</v>
      </c>
      <c r="B898" t="s">
        <v>95</v>
      </c>
      <c r="C898" s="1" t="s">
        <v>650</v>
      </c>
      <c r="D898">
        <v>7.8</v>
      </c>
      <c r="E898" s="2">
        <v>3754</v>
      </c>
      <c r="F898">
        <v>24</v>
      </c>
      <c r="G898" t="str">
        <f>MID(B898,2,4)</f>
        <v>2016</v>
      </c>
      <c r="H898" t="str">
        <f t="shared" ref="H898:H961" si="77">SUBSTITUTE(CLEAN(TRIM(C898)), CHAR(160), "")</f>
        <v>Animation, Action, Comedy</v>
      </c>
      <c r="I898" t="str">
        <f t="shared" ref="I898:I961" si="78">SUBSTITUTE(CLEAN(TRIM(A898)), CHAR(160), "")</f>
        <v>Bungou Stray Dogs</v>
      </c>
      <c r="J898" t="str">
        <f t="shared" si="74"/>
        <v>00:24:00</v>
      </c>
      <c r="K898" t="str" cm="1">
        <f t="array" ref="K898:M898">_xlfn.TEXTSPLIT(H898,",")</f>
        <v>Animation</v>
      </c>
      <c r="L898" t="str">
        <v xml:space="preserve"> Action</v>
      </c>
      <c r="M898" t="str">
        <v xml:space="preserve"> Comedy</v>
      </c>
    </row>
    <row r="899" spans="1:13" ht="45" x14ac:dyDescent="0.25">
      <c r="A899" t="s">
        <v>3249</v>
      </c>
      <c r="B899">
        <v>-2008</v>
      </c>
      <c r="C899" s="1" t="s">
        <v>198</v>
      </c>
      <c r="D899">
        <v>5.5</v>
      </c>
      <c r="E899" s="2">
        <v>165900</v>
      </c>
      <c r="F899">
        <v>104</v>
      </c>
      <c r="G899" t="str">
        <f>MID(B899,2,4)</f>
        <v>2008</v>
      </c>
      <c r="H899" t="str">
        <f t="shared" si="77"/>
        <v>Drama, Sci-Fi, Thriller</v>
      </c>
      <c r="I899" t="str">
        <f t="shared" si="78"/>
        <v>The Day the Earth Stood Still</v>
      </c>
      <c r="J899" t="str">
        <f t="shared" ref="J899:J962" si="79">TEXT(F899/1440, "hh:mm:ss")</f>
        <v>01:44:00</v>
      </c>
      <c r="K899" t="str" cm="1">
        <f t="array" ref="K899:M899">_xlfn.TEXTSPLIT(H899,",")</f>
        <v>Drama</v>
      </c>
      <c r="L899" t="str">
        <v xml:space="preserve"> Sci-Fi</v>
      </c>
      <c r="M899" t="str">
        <v xml:space="preserve"> Thriller</v>
      </c>
    </row>
    <row r="900" spans="1:13" ht="45" x14ac:dyDescent="0.25">
      <c r="A900" t="s">
        <v>3253</v>
      </c>
      <c r="B900">
        <v>-2018</v>
      </c>
      <c r="C900" s="1" t="s">
        <v>155</v>
      </c>
      <c r="D900">
        <v>8.8000000000000007</v>
      </c>
      <c r="E900" s="2">
        <v>5228</v>
      </c>
      <c r="F900">
        <v>80</v>
      </c>
      <c r="G900" t="str">
        <f>MID(B900,2,4)</f>
        <v>2018</v>
      </c>
      <c r="H900" t="str">
        <f t="shared" si="77"/>
        <v>Action, Drama, History</v>
      </c>
      <c r="I900" t="str">
        <f t="shared" si="78"/>
        <v>Miseuteo Shunshain</v>
      </c>
      <c r="J900" t="str">
        <f t="shared" si="79"/>
        <v>01:20:00</v>
      </c>
      <c r="K900" t="str" cm="1">
        <f t="array" ref="K900:M900">_xlfn.TEXTSPLIT(H900,",")</f>
        <v>Action</v>
      </c>
      <c r="L900" t="str">
        <v xml:space="preserve"> Drama</v>
      </c>
      <c r="M900" t="str">
        <v xml:space="preserve"> History</v>
      </c>
    </row>
    <row r="901" spans="1:13" ht="30" x14ac:dyDescent="0.25">
      <c r="A901" t="s">
        <v>3256</v>
      </c>
      <c r="B901" t="s">
        <v>1669</v>
      </c>
      <c r="C901" s="1" t="s">
        <v>3257</v>
      </c>
      <c r="D901">
        <v>6.1</v>
      </c>
      <c r="E901" s="2">
        <v>40017</v>
      </c>
      <c r="F901">
        <v>100</v>
      </c>
      <c r="G901" t="str">
        <f>MID(B901,6,4)</f>
        <v>2018</v>
      </c>
      <c r="H901" t="str">
        <f t="shared" si="77"/>
        <v>Crime, Sci-Fi, Thriller</v>
      </c>
      <c r="I901" t="str">
        <f t="shared" si="78"/>
        <v>Anon</v>
      </c>
      <c r="J901" t="str">
        <f t="shared" si="79"/>
        <v>01:40:00</v>
      </c>
      <c r="K901" t="str" cm="1">
        <f t="array" ref="K901:M901">_xlfn.TEXTSPLIT(H901,",")</f>
        <v>Crime</v>
      </c>
      <c r="L901" t="str">
        <v xml:space="preserve"> Sci-Fi</v>
      </c>
      <c r="M901" t="str">
        <v xml:space="preserve"> Thriller</v>
      </c>
    </row>
    <row r="902" spans="1:13" ht="30" x14ac:dyDescent="0.25">
      <c r="A902" t="s">
        <v>3260</v>
      </c>
      <c r="B902">
        <v>-2019</v>
      </c>
      <c r="C902" s="1" t="s">
        <v>104</v>
      </c>
      <c r="D902">
        <v>6.8</v>
      </c>
      <c r="E902" s="2">
        <v>49867</v>
      </c>
      <c r="F902">
        <v>101</v>
      </c>
      <c r="G902" t="str">
        <f t="shared" ref="G902:G911" si="80">MID(B902,2,4)</f>
        <v>2019</v>
      </c>
      <c r="H902" t="str">
        <f t="shared" si="77"/>
        <v>Comedy, Romance</v>
      </c>
      <c r="I902" t="str">
        <f t="shared" si="78"/>
        <v>Always Be My Maybe</v>
      </c>
      <c r="J902" t="str">
        <f t="shared" si="79"/>
        <v>01:41:00</v>
      </c>
      <c r="K902" t="str" cm="1">
        <f t="array" ref="K902:L902">_xlfn.TEXTSPLIT(H902,",")</f>
        <v>Comedy</v>
      </c>
      <c r="L902" t="str">
        <v xml:space="preserve"> Romance</v>
      </c>
    </row>
    <row r="903" spans="1:13" ht="45" x14ac:dyDescent="0.25">
      <c r="A903" t="s">
        <v>3263</v>
      </c>
      <c r="B903" t="s">
        <v>14</v>
      </c>
      <c r="C903" s="1" t="s">
        <v>25</v>
      </c>
      <c r="D903">
        <v>4.8</v>
      </c>
      <c r="E903">
        <v>108</v>
      </c>
      <c r="F903">
        <v>27</v>
      </c>
      <c r="G903" t="str">
        <f t="shared" si="80"/>
        <v>2021</v>
      </c>
      <c r="H903" t="str">
        <f t="shared" si="77"/>
        <v>Animation, Adventure, Comedy</v>
      </c>
      <c r="I903" t="str">
        <f t="shared" si="78"/>
        <v>Ridley Jones</v>
      </c>
      <c r="J903" t="str">
        <f t="shared" si="79"/>
        <v>00:27:00</v>
      </c>
      <c r="K903" t="str" cm="1">
        <f t="array" ref="K903:M903">_xlfn.TEXTSPLIT(H903,",")</f>
        <v>Animation</v>
      </c>
      <c r="L903" t="str">
        <v xml:space="preserve"> Adventure</v>
      </c>
      <c r="M903" t="str">
        <v xml:space="preserve"> Comedy</v>
      </c>
    </row>
    <row r="904" spans="1:13" ht="30" x14ac:dyDescent="0.25">
      <c r="A904" t="s">
        <v>3266</v>
      </c>
      <c r="B904" t="s">
        <v>250</v>
      </c>
      <c r="C904" s="1" t="s">
        <v>2785</v>
      </c>
      <c r="D904">
        <v>7.9</v>
      </c>
      <c r="E904" s="2">
        <v>12933</v>
      </c>
      <c r="F904">
        <v>50</v>
      </c>
      <c r="G904" t="str">
        <f t="shared" si="80"/>
        <v>2017</v>
      </c>
      <c r="H904" t="str">
        <f t="shared" si="77"/>
        <v>Action, Crime</v>
      </c>
      <c r="I904" t="str">
        <f t="shared" si="78"/>
        <v>Suburra - La serie</v>
      </c>
      <c r="J904" t="str">
        <f t="shared" si="79"/>
        <v>00:50:00</v>
      </c>
      <c r="K904" t="str" cm="1">
        <f t="array" ref="K904:L904">_xlfn.TEXTSPLIT(H904,",")</f>
        <v>Action</v>
      </c>
      <c r="L904" t="str">
        <v xml:space="preserve"> Crime</v>
      </c>
    </row>
    <row r="905" spans="1:13" ht="45" x14ac:dyDescent="0.25">
      <c r="A905" t="s">
        <v>3269</v>
      </c>
      <c r="B905" t="s">
        <v>51</v>
      </c>
      <c r="C905" s="1" t="s">
        <v>1779</v>
      </c>
      <c r="D905">
        <v>7.7</v>
      </c>
      <c r="E905" s="2">
        <v>4529</v>
      </c>
      <c r="F905">
        <v>23</v>
      </c>
      <c r="G905" t="str">
        <f t="shared" si="80"/>
        <v>2019</v>
      </c>
      <c r="H905" t="str">
        <f t="shared" si="77"/>
        <v>Animation, Action, Drama</v>
      </c>
      <c r="I905" t="str">
        <f t="shared" si="78"/>
        <v>Fire Force</v>
      </c>
      <c r="J905" t="str">
        <f t="shared" si="79"/>
        <v>00:23:00</v>
      </c>
      <c r="K905" t="str" cm="1">
        <f t="array" ref="K905:M905">_xlfn.TEXTSPLIT(H905,",")</f>
        <v>Animation</v>
      </c>
      <c r="L905" t="str">
        <v xml:space="preserve"> Action</v>
      </c>
      <c r="M905" t="str">
        <v xml:space="preserve"> Drama</v>
      </c>
    </row>
    <row r="906" spans="1:13" ht="45" x14ac:dyDescent="0.25">
      <c r="A906" t="s">
        <v>3272</v>
      </c>
      <c r="B906">
        <v>-2005</v>
      </c>
      <c r="C906" s="1" t="s">
        <v>430</v>
      </c>
      <c r="D906">
        <v>3.7</v>
      </c>
      <c r="E906" s="2">
        <v>34853</v>
      </c>
      <c r="F906">
        <v>93</v>
      </c>
      <c r="G906" t="str">
        <f t="shared" si="80"/>
        <v>2005</v>
      </c>
      <c r="H906" t="str">
        <f t="shared" si="77"/>
        <v>Action, Adventure, Comedy</v>
      </c>
      <c r="I906" t="str">
        <f t="shared" si="78"/>
        <v>The Adventures of Sharkboy and Lavagirl 3-D</v>
      </c>
      <c r="J906" t="str">
        <f t="shared" si="79"/>
        <v>01:33:00</v>
      </c>
      <c r="K906" t="str" cm="1">
        <f t="array" ref="K906:M906">_xlfn.TEXTSPLIT(H906,",")</f>
        <v>Action</v>
      </c>
      <c r="L906" t="str">
        <v xml:space="preserve"> Adventure</v>
      </c>
      <c r="M906" t="str">
        <v xml:space="preserve"> Comedy</v>
      </c>
    </row>
    <row r="907" spans="1:13" ht="45" x14ac:dyDescent="0.25">
      <c r="A907" t="s">
        <v>3276</v>
      </c>
      <c r="B907">
        <v>-2016</v>
      </c>
      <c r="C907" s="1" t="s">
        <v>251</v>
      </c>
      <c r="D907">
        <v>7</v>
      </c>
      <c r="E907" s="2">
        <v>7338</v>
      </c>
      <c r="F907">
        <v>231</v>
      </c>
      <c r="G907" t="str">
        <f t="shared" si="80"/>
        <v>2016</v>
      </c>
      <c r="H907" t="str">
        <f t="shared" si="77"/>
        <v>Drama, Mystery, Thriller</v>
      </c>
      <c r="I907" t="str">
        <f t="shared" si="78"/>
        <v>One of Us</v>
      </c>
      <c r="J907" t="str">
        <f t="shared" si="79"/>
        <v>03:51:00</v>
      </c>
      <c r="K907" t="str" cm="1">
        <f t="array" ref="K907:M907">_xlfn.TEXTSPLIT(H907,",")</f>
        <v>Drama</v>
      </c>
      <c r="L907" t="str">
        <v xml:space="preserve"> Mystery</v>
      </c>
      <c r="M907" t="str">
        <v xml:space="preserve"> Thriller</v>
      </c>
    </row>
    <row r="908" spans="1:13" ht="45" x14ac:dyDescent="0.25">
      <c r="A908" t="s">
        <v>3279</v>
      </c>
      <c r="B908">
        <v>-2012</v>
      </c>
      <c r="C908" s="1" t="s">
        <v>1144</v>
      </c>
      <c r="D908">
        <v>6.3</v>
      </c>
      <c r="E908" s="2">
        <v>295140</v>
      </c>
      <c r="F908">
        <v>92</v>
      </c>
      <c r="G908" t="str">
        <f t="shared" si="80"/>
        <v>2012</v>
      </c>
      <c r="H908" t="str">
        <f t="shared" si="77"/>
        <v>Action, Crime, Thriller</v>
      </c>
      <c r="I908" t="str">
        <f t="shared" si="78"/>
        <v>Taken 2</v>
      </c>
      <c r="J908" t="str">
        <f t="shared" si="79"/>
        <v>01:32:00</v>
      </c>
      <c r="K908" t="str" cm="1">
        <f t="array" ref="K908:M908">_xlfn.TEXTSPLIT(H908,",")</f>
        <v>Action</v>
      </c>
      <c r="L908" t="str">
        <v xml:space="preserve"> Crime</v>
      </c>
      <c r="M908" t="str">
        <v xml:space="preserve"> Thriller</v>
      </c>
    </row>
    <row r="909" spans="1:13" ht="30" x14ac:dyDescent="0.25">
      <c r="A909" t="s">
        <v>3283</v>
      </c>
      <c r="B909" t="s">
        <v>246</v>
      </c>
      <c r="C909" s="1" t="s">
        <v>91</v>
      </c>
      <c r="D909">
        <v>7.2</v>
      </c>
      <c r="E909" s="2">
        <v>14488</v>
      </c>
      <c r="F909">
        <v>107</v>
      </c>
      <c r="G909" t="str">
        <f t="shared" si="80"/>
        <v>2018</v>
      </c>
      <c r="H909" t="str">
        <f t="shared" si="77"/>
        <v>Comedy, Drama</v>
      </c>
      <c r="I909" t="str">
        <f t="shared" si="78"/>
        <v>Bonding</v>
      </c>
      <c r="J909" t="str">
        <f t="shared" si="79"/>
        <v>01:47:00</v>
      </c>
      <c r="K909" t="str" cm="1">
        <f t="array" ref="K909:L909">_xlfn.TEXTSPLIT(H909,",")</f>
        <v>Comedy</v>
      </c>
      <c r="L909" t="str">
        <v xml:space="preserve"> Drama</v>
      </c>
    </row>
    <row r="910" spans="1:13" ht="45" x14ac:dyDescent="0.25">
      <c r="A910" t="s">
        <v>3286</v>
      </c>
      <c r="B910">
        <v>-2020</v>
      </c>
      <c r="C910" s="1" t="s">
        <v>81</v>
      </c>
      <c r="D910">
        <v>4.3</v>
      </c>
      <c r="E910" s="2">
        <v>13680</v>
      </c>
      <c r="F910">
        <v>115</v>
      </c>
      <c r="G910" t="str">
        <f t="shared" si="80"/>
        <v>2020</v>
      </c>
      <c r="H910" t="str">
        <f t="shared" si="77"/>
        <v>Crime, Drama, Thriller</v>
      </c>
      <c r="I910" t="str">
        <f t="shared" si="78"/>
        <v>The Last Thing He Wanted</v>
      </c>
      <c r="J910" t="str">
        <f t="shared" si="79"/>
        <v>01:55:00</v>
      </c>
      <c r="K910" t="str" cm="1">
        <f t="array" ref="K910:M910">_xlfn.TEXTSPLIT(H910,",")</f>
        <v>Crime</v>
      </c>
      <c r="L910" t="str">
        <v xml:space="preserve"> Drama</v>
      </c>
      <c r="M910" t="str">
        <v xml:space="preserve"> Thriller</v>
      </c>
    </row>
    <row r="911" spans="1:13" ht="30" x14ac:dyDescent="0.25">
      <c r="A911" t="s">
        <v>3289</v>
      </c>
      <c r="B911">
        <v>-2009</v>
      </c>
      <c r="C911" s="1" t="s">
        <v>104</v>
      </c>
      <c r="D911">
        <v>6.4</v>
      </c>
      <c r="E911" s="2">
        <v>209052</v>
      </c>
      <c r="F911">
        <v>96</v>
      </c>
      <c r="G911" t="str">
        <f t="shared" si="80"/>
        <v>2009</v>
      </c>
      <c r="H911" t="str">
        <f t="shared" si="77"/>
        <v>Comedy, Romance</v>
      </c>
      <c r="I911" t="str">
        <f t="shared" si="78"/>
        <v>The Ugly Truth</v>
      </c>
      <c r="J911" t="str">
        <f t="shared" si="79"/>
        <v>01:36:00</v>
      </c>
      <c r="K911" t="str" cm="1">
        <f t="array" ref="K911:L911">_xlfn.TEXTSPLIT(H911,",")</f>
        <v>Comedy</v>
      </c>
      <c r="L911" t="str">
        <v xml:space="preserve"> Romance</v>
      </c>
    </row>
    <row r="912" spans="1:13" ht="45" x14ac:dyDescent="0.25">
      <c r="A912" t="s">
        <v>3293</v>
      </c>
      <c r="B912" t="s">
        <v>3294</v>
      </c>
      <c r="C912" s="1" t="s">
        <v>64</v>
      </c>
      <c r="D912">
        <v>6.5</v>
      </c>
      <c r="E912">
        <v>20</v>
      </c>
      <c r="F912">
        <v>114</v>
      </c>
      <c r="G912" t="str">
        <f>MID(B912,7,4)</f>
        <v>2021</v>
      </c>
      <c r="H912" t="str">
        <f t="shared" si="77"/>
        <v>Drama, Horror, Mystery</v>
      </c>
      <c r="I912" t="str">
        <f t="shared" si="78"/>
        <v>Aftermath</v>
      </c>
      <c r="J912" t="str">
        <f t="shared" si="79"/>
        <v>01:54:00</v>
      </c>
      <c r="K912" t="str" cm="1">
        <f t="array" ref="K912:M912">_xlfn.TEXTSPLIT(H912,",")</f>
        <v>Drama</v>
      </c>
      <c r="L912" t="str">
        <v xml:space="preserve"> Horror</v>
      </c>
      <c r="M912" t="str">
        <v xml:space="preserve"> Mystery</v>
      </c>
    </row>
    <row r="913" spans="1:13" ht="30" x14ac:dyDescent="0.25">
      <c r="A913" t="s">
        <v>3297</v>
      </c>
      <c r="B913">
        <v>-2018</v>
      </c>
      <c r="C913" s="1" t="s">
        <v>91</v>
      </c>
      <c r="D913">
        <v>6.7</v>
      </c>
      <c r="E913" s="2">
        <v>27464</v>
      </c>
      <c r="F913">
        <v>90</v>
      </c>
      <c r="G913" t="str">
        <f t="shared" ref="G913:G920" si="81">MID(B913,2,4)</f>
        <v>2018</v>
      </c>
      <c r="H913" t="str">
        <f t="shared" si="77"/>
        <v>Comedy, Drama</v>
      </c>
      <c r="I913" t="str">
        <f t="shared" si="78"/>
        <v>The Professor</v>
      </c>
      <c r="J913" t="str">
        <f t="shared" si="79"/>
        <v>01:30:00</v>
      </c>
      <c r="K913" t="str" cm="1">
        <f t="array" ref="K913:L913">_xlfn.TEXTSPLIT(H913,",")</f>
        <v>Comedy</v>
      </c>
      <c r="L913" t="str">
        <v xml:space="preserve"> Drama</v>
      </c>
    </row>
    <row r="914" spans="1:13" ht="30" x14ac:dyDescent="0.25">
      <c r="A914" t="s">
        <v>3300</v>
      </c>
      <c r="B914">
        <v>-2018</v>
      </c>
      <c r="C914" s="1" t="s">
        <v>113</v>
      </c>
      <c r="D914">
        <v>7.7</v>
      </c>
      <c r="E914" s="2">
        <v>14101</v>
      </c>
      <c r="F914">
        <v>60</v>
      </c>
      <c r="G914" t="str">
        <f t="shared" si="81"/>
        <v>2018</v>
      </c>
      <c r="H914" t="str">
        <f t="shared" si="77"/>
        <v>Crime, Drama</v>
      </c>
      <c r="I914" t="str">
        <f t="shared" si="78"/>
        <v>Seven Seconds</v>
      </c>
      <c r="J914" t="str">
        <f t="shared" si="79"/>
        <v>01:00:00</v>
      </c>
      <c r="K914" t="str" cm="1">
        <f t="array" ref="K914:L914">_xlfn.TEXTSPLIT(H914,",")</f>
        <v>Crime</v>
      </c>
      <c r="L914" t="str">
        <v xml:space="preserve"> Drama</v>
      </c>
    </row>
    <row r="915" spans="1:13" ht="30" x14ac:dyDescent="0.25">
      <c r="A915" t="s">
        <v>3303</v>
      </c>
      <c r="B915">
        <v>-2019</v>
      </c>
      <c r="C915" s="1" t="s">
        <v>91</v>
      </c>
      <c r="D915">
        <v>9.1999999999999993</v>
      </c>
      <c r="E915" s="2">
        <v>52724</v>
      </c>
      <c r="F915">
        <v>45</v>
      </c>
      <c r="G915" t="str">
        <f t="shared" si="81"/>
        <v>2019</v>
      </c>
      <c r="H915" t="str">
        <f t="shared" si="77"/>
        <v>Comedy, Drama</v>
      </c>
      <c r="I915" t="str">
        <f t="shared" si="78"/>
        <v>Kota Factory</v>
      </c>
      <c r="J915" t="str">
        <f t="shared" si="79"/>
        <v>00:45:00</v>
      </c>
      <c r="K915" t="str" cm="1">
        <f t="array" ref="K915:L915">_xlfn.TEXTSPLIT(H915,",")</f>
        <v>Comedy</v>
      </c>
      <c r="L915" t="str">
        <v xml:space="preserve"> Drama</v>
      </c>
    </row>
    <row r="916" spans="1:13" ht="45" x14ac:dyDescent="0.25">
      <c r="A916" t="s">
        <v>3306</v>
      </c>
      <c r="B916" t="s">
        <v>281</v>
      </c>
      <c r="C916" s="1" t="s">
        <v>1195</v>
      </c>
      <c r="D916">
        <v>8.1999999999999993</v>
      </c>
      <c r="E916" s="2">
        <v>6463</v>
      </c>
      <c r="F916">
        <v>24</v>
      </c>
      <c r="G916" t="str">
        <f t="shared" si="81"/>
        <v>2018</v>
      </c>
      <c r="H916" t="str">
        <f t="shared" si="77"/>
        <v>Animation, Drama, Fantasy</v>
      </c>
      <c r="I916" t="str">
        <f t="shared" si="78"/>
        <v>Seishun Buta Yaro wa Bunny Girl-senpai no Yume wo Minai</v>
      </c>
      <c r="J916" t="str">
        <f t="shared" si="79"/>
        <v>00:24:00</v>
      </c>
      <c r="K916" t="str" cm="1">
        <f t="array" ref="K916:M916">_xlfn.TEXTSPLIT(H916,",")</f>
        <v>Animation</v>
      </c>
      <c r="L916" t="str">
        <v xml:space="preserve"> Drama</v>
      </c>
      <c r="M916" t="str">
        <v xml:space="preserve"> Fantasy</v>
      </c>
    </row>
    <row r="917" spans="1:13" ht="30" x14ac:dyDescent="0.25">
      <c r="A917" t="s">
        <v>3309</v>
      </c>
      <c r="B917" t="s">
        <v>33</v>
      </c>
      <c r="C917" s="1" t="s">
        <v>3310</v>
      </c>
      <c r="D917">
        <v>7.4</v>
      </c>
      <c r="E917">
        <v>559</v>
      </c>
      <c r="F917">
        <v>18</v>
      </c>
      <c r="G917" t="str">
        <f t="shared" si="81"/>
        <v>2020</v>
      </c>
      <c r="H917" t="str">
        <f t="shared" si="77"/>
        <v>Animation, Adventure</v>
      </c>
      <c r="I917" t="str">
        <f t="shared" si="78"/>
        <v>The Daily Life of the Immortal King</v>
      </c>
      <c r="J917" t="str">
        <f t="shared" si="79"/>
        <v>00:18:00</v>
      </c>
      <c r="K917" t="str" cm="1">
        <f t="array" ref="K917:L917">_xlfn.TEXTSPLIT(H917,",")</f>
        <v>Animation</v>
      </c>
      <c r="L917" t="str">
        <v xml:space="preserve"> Adventure</v>
      </c>
    </row>
    <row r="918" spans="1:13" ht="30" x14ac:dyDescent="0.25">
      <c r="A918" t="s">
        <v>3313</v>
      </c>
      <c r="B918">
        <v>-2018</v>
      </c>
      <c r="C918" s="1" t="s">
        <v>91</v>
      </c>
      <c r="D918">
        <v>6.6</v>
      </c>
      <c r="E918" s="2">
        <v>30553</v>
      </c>
      <c r="F918">
        <v>110</v>
      </c>
      <c r="G918" t="str">
        <f t="shared" si="81"/>
        <v>2018</v>
      </c>
      <c r="H918" t="str">
        <f t="shared" si="77"/>
        <v>Comedy, Drama</v>
      </c>
      <c r="I918" t="str">
        <f t="shared" si="78"/>
        <v>Dumplin'</v>
      </c>
      <c r="J918" t="str">
        <f t="shared" si="79"/>
        <v>01:50:00</v>
      </c>
      <c r="K918" t="str" cm="1">
        <f t="array" ref="K918:L918">_xlfn.TEXTSPLIT(H918,",")</f>
        <v>Comedy</v>
      </c>
      <c r="L918" t="str">
        <v xml:space="preserve"> Drama</v>
      </c>
    </row>
    <row r="919" spans="1:13" ht="45" x14ac:dyDescent="0.25">
      <c r="A919" t="s">
        <v>3316</v>
      </c>
      <c r="B919">
        <v>-2017</v>
      </c>
      <c r="C919" s="1" t="s">
        <v>1913</v>
      </c>
      <c r="D919">
        <v>6.2</v>
      </c>
      <c r="E919" s="2">
        <v>9324</v>
      </c>
      <c r="F919">
        <v>93</v>
      </c>
      <c r="G919" t="str">
        <f t="shared" si="81"/>
        <v>2017</v>
      </c>
      <c r="H919" t="str">
        <f t="shared" si="77"/>
        <v>Action, Drama, Thriller</v>
      </c>
      <c r="I919" t="str">
        <f t="shared" si="78"/>
        <v>Sweet Virginia</v>
      </c>
      <c r="J919" t="str">
        <f t="shared" si="79"/>
        <v>01:33:00</v>
      </c>
      <c r="K919" t="str" cm="1">
        <f t="array" ref="K919:M919">_xlfn.TEXTSPLIT(H919,",")</f>
        <v>Action</v>
      </c>
      <c r="L919" t="str">
        <v xml:space="preserve"> Drama</v>
      </c>
      <c r="M919" t="str">
        <v xml:space="preserve"> Thriller</v>
      </c>
    </row>
    <row r="920" spans="1:13" ht="30" x14ac:dyDescent="0.25">
      <c r="A920" t="s">
        <v>3319</v>
      </c>
      <c r="B920" t="s">
        <v>356</v>
      </c>
      <c r="C920" s="1" t="s">
        <v>3320</v>
      </c>
      <c r="D920">
        <v>8.6</v>
      </c>
      <c r="E920" s="2">
        <v>89223</v>
      </c>
      <c r="F920">
        <v>60</v>
      </c>
      <c r="G920" t="str">
        <f t="shared" si="81"/>
        <v>2015</v>
      </c>
      <c r="H920" t="str">
        <f t="shared" si="77"/>
        <v>Documentary, Crime</v>
      </c>
      <c r="I920" t="str">
        <f t="shared" si="78"/>
        <v>Making a Murderer</v>
      </c>
      <c r="J920" t="str">
        <f t="shared" si="79"/>
        <v>01:00:00</v>
      </c>
      <c r="K920" t="str" cm="1">
        <f t="array" ref="K920:L920">_xlfn.TEXTSPLIT(H920,",")</f>
        <v>Documentary</v>
      </c>
      <c r="L920" t="str">
        <v xml:space="preserve"> Crime</v>
      </c>
    </row>
    <row r="921" spans="1:13" ht="30" x14ac:dyDescent="0.25">
      <c r="A921" t="s">
        <v>3323</v>
      </c>
      <c r="B921" t="s">
        <v>635</v>
      </c>
      <c r="C921" s="1" t="s">
        <v>86</v>
      </c>
      <c r="D921">
        <v>6.8</v>
      </c>
      <c r="E921" s="2">
        <v>43863</v>
      </c>
      <c r="F921">
        <v>107</v>
      </c>
      <c r="G921" t="str">
        <f>MID(B921,6,4)</f>
        <v>2017</v>
      </c>
      <c r="H921" t="str">
        <f t="shared" si="77"/>
        <v>Drama</v>
      </c>
      <c r="I921" t="str">
        <f t="shared" si="78"/>
        <v>To the Bone</v>
      </c>
      <c r="J921" t="str">
        <f t="shared" si="79"/>
        <v>01:47:00</v>
      </c>
      <c r="K921" t="str" cm="1">
        <f t="array" ref="K921">_xlfn.TEXTSPLIT(H921,",")</f>
        <v>Drama</v>
      </c>
    </row>
    <row r="922" spans="1:13" ht="45" x14ac:dyDescent="0.25">
      <c r="A922" t="s">
        <v>3326</v>
      </c>
      <c r="B922">
        <v>-2018</v>
      </c>
      <c r="C922" s="1" t="s">
        <v>1670</v>
      </c>
      <c r="D922">
        <v>6.2</v>
      </c>
      <c r="E922" s="2">
        <v>38531</v>
      </c>
      <c r="F922">
        <v>90</v>
      </c>
      <c r="G922" t="str">
        <f>MID(B922,2,4)</f>
        <v>2018</v>
      </c>
      <c r="H922" t="str">
        <f t="shared" si="77"/>
        <v>Drama, Horror, Music</v>
      </c>
      <c r="I922" t="str">
        <f t="shared" si="78"/>
        <v>The Perfection</v>
      </c>
      <c r="J922" t="str">
        <f t="shared" si="79"/>
        <v>01:30:00</v>
      </c>
      <c r="K922" t="str" cm="1">
        <f t="array" ref="K922:M922">_xlfn.TEXTSPLIT(H922,",")</f>
        <v>Drama</v>
      </c>
      <c r="L922" t="str">
        <v xml:space="preserve"> Horror</v>
      </c>
      <c r="M922" t="str">
        <v xml:space="preserve"> Music</v>
      </c>
    </row>
    <row r="923" spans="1:13" ht="45" x14ac:dyDescent="0.25">
      <c r="A923" t="s">
        <v>3329</v>
      </c>
      <c r="B923">
        <v>-2020</v>
      </c>
      <c r="C923" s="1" t="s">
        <v>430</v>
      </c>
      <c r="D923">
        <v>5.6</v>
      </c>
      <c r="E923" s="2">
        <v>9040</v>
      </c>
      <c r="F923">
        <v>100</v>
      </c>
      <c r="G923" t="str">
        <f>MID(B923,2,4)</f>
        <v>2020</v>
      </c>
      <c r="H923" t="str">
        <f t="shared" si="77"/>
        <v>Action, Adventure, Comedy</v>
      </c>
      <c r="I923" t="str">
        <f t="shared" si="78"/>
        <v>The Sleepover</v>
      </c>
      <c r="J923" t="str">
        <f t="shared" si="79"/>
        <v>01:40:00</v>
      </c>
      <c r="K923" t="str" cm="1">
        <f t="array" ref="K923:M923">_xlfn.TEXTSPLIT(H923,",")</f>
        <v>Action</v>
      </c>
      <c r="L923" t="str">
        <v xml:space="preserve"> Adventure</v>
      </c>
      <c r="M923" t="str">
        <v xml:space="preserve"> Comedy</v>
      </c>
    </row>
    <row r="924" spans="1:13" ht="45" x14ac:dyDescent="0.25">
      <c r="A924" t="s">
        <v>3332</v>
      </c>
      <c r="B924">
        <v>-2021</v>
      </c>
      <c r="C924" s="1" t="s">
        <v>3333</v>
      </c>
      <c r="F924">
        <v>115</v>
      </c>
      <c r="G924" t="str">
        <f>MID(B924,2,4)</f>
        <v>2021</v>
      </c>
      <c r="H924" t="str">
        <f t="shared" si="77"/>
        <v>Biography, Drama, Musical</v>
      </c>
      <c r="I924" t="str">
        <f t="shared" si="78"/>
        <v>tick, tick...Boom!</v>
      </c>
      <c r="J924" t="str">
        <f t="shared" si="79"/>
        <v>01:55:00</v>
      </c>
      <c r="K924" t="str" cm="1">
        <f t="array" ref="K924:M924">_xlfn.TEXTSPLIT(H924,",")</f>
        <v>Biography</v>
      </c>
      <c r="L924" t="str">
        <v xml:space="preserve"> Drama</v>
      </c>
      <c r="M924" t="str">
        <v xml:space="preserve"> Musical</v>
      </c>
    </row>
    <row r="925" spans="1:13" ht="45" x14ac:dyDescent="0.25">
      <c r="A925" t="s">
        <v>3336</v>
      </c>
      <c r="B925">
        <v>-2018</v>
      </c>
      <c r="C925" s="1" t="s">
        <v>590</v>
      </c>
      <c r="D925">
        <v>7.6</v>
      </c>
      <c r="E925" s="2">
        <v>15076</v>
      </c>
      <c r="F925">
        <v>25</v>
      </c>
      <c r="G925" t="str">
        <f>MID(B925,2,4)</f>
        <v>2018</v>
      </c>
      <c r="H925" t="str">
        <f t="shared" si="77"/>
        <v>Animation, Action, Fantasy</v>
      </c>
      <c r="I925" t="str">
        <f t="shared" si="78"/>
        <v>Devilman: Crybaby</v>
      </c>
      <c r="J925" t="str">
        <f t="shared" si="79"/>
        <v>00:25:00</v>
      </c>
      <c r="K925" t="str" cm="1">
        <f t="array" ref="K925:M925">_xlfn.TEXTSPLIT(H925,",")</f>
        <v>Animation</v>
      </c>
      <c r="L925" t="str">
        <v xml:space="preserve"> Action</v>
      </c>
      <c r="M925" t="str">
        <v xml:space="preserve"> Fantasy</v>
      </c>
    </row>
    <row r="926" spans="1:13" ht="45" x14ac:dyDescent="0.25">
      <c r="A926" t="s">
        <v>3339</v>
      </c>
      <c r="B926" t="s">
        <v>1476</v>
      </c>
      <c r="C926" s="1" t="s">
        <v>3340</v>
      </c>
      <c r="D926">
        <v>6.2</v>
      </c>
      <c r="E926" s="2">
        <v>73461</v>
      </c>
      <c r="F926">
        <v>118</v>
      </c>
      <c r="G926" t="str">
        <f>MID(B926,6,4)</f>
        <v>2014</v>
      </c>
      <c r="H926" t="str">
        <f t="shared" si="77"/>
        <v>Action, Biography, Crime</v>
      </c>
      <c r="I926" t="str">
        <f t="shared" si="78"/>
        <v>Deliver Us from Evil</v>
      </c>
      <c r="J926" t="str">
        <f t="shared" si="79"/>
        <v>01:58:00</v>
      </c>
      <c r="K926" t="str" cm="1">
        <f t="array" ref="K926:M926">_xlfn.TEXTSPLIT(H926,",")</f>
        <v>Action</v>
      </c>
      <c r="L926" t="str">
        <v xml:space="preserve"> Biography</v>
      </c>
      <c r="M926" t="str">
        <v xml:space="preserve"> Crime</v>
      </c>
    </row>
    <row r="927" spans="1:13" ht="30" x14ac:dyDescent="0.25">
      <c r="A927" t="s">
        <v>3344</v>
      </c>
      <c r="B927">
        <v>-2018</v>
      </c>
      <c r="C927" s="1" t="s">
        <v>104</v>
      </c>
      <c r="D927">
        <v>6.5</v>
      </c>
      <c r="E927" s="2">
        <v>45957</v>
      </c>
      <c r="F927">
        <v>105</v>
      </c>
      <c r="G927" t="str">
        <f t="shared" ref="G927:G942" si="82">MID(B927,2,4)</f>
        <v>2018</v>
      </c>
      <c r="H927" t="str">
        <f t="shared" si="77"/>
        <v>Comedy, Romance</v>
      </c>
      <c r="I927" t="str">
        <f t="shared" si="78"/>
        <v>Set It Up</v>
      </c>
      <c r="J927" t="str">
        <f t="shared" si="79"/>
        <v>01:45:00</v>
      </c>
      <c r="K927" t="str" cm="1">
        <f t="array" ref="K927:L927">_xlfn.TEXTSPLIT(H927,",")</f>
        <v>Comedy</v>
      </c>
      <c r="L927" t="str">
        <v xml:space="preserve"> Romance</v>
      </c>
    </row>
    <row r="928" spans="1:13" ht="45" x14ac:dyDescent="0.25">
      <c r="A928" t="s">
        <v>3347</v>
      </c>
      <c r="B928">
        <v>-2019</v>
      </c>
      <c r="C928" s="1" t="s">
        <v>1943</v>
      </c>
      <c r="D928">
        <v>8.3000000000000007</v>
      </c>
      <c r="E928" s="2">
        <v>5333</v>
      </c>
      <c r="F928">
        <v>60</v>
      </c>
      <c r="G928" t="str">
        <f t="shared" si="82"/>
        <v>2019</v>
      </c>
      <c r="H928" t="str">
        <f t="shared" si="77"/>
        <v>Action, Mystery, Thriller</v>
      </c>
      <c r="I928" t="str">
        <f t="shared" si="78"/>
        <v>Baegabondeu</v>
      </c>
      <c r="J928" t="str">
        <f t="shared" si="79"/>
        <v>01:00:00</v>
      </c>
      <c r="K928" t="str" cm="1">
        <f t="array" ref="K928:M928">_xlfn.TEXTSPLIT(H928,",")</f>
        <v>Action</v>
      </c>
      <c r="L928" t="str">
        <v xml:space="preserve"> Mystery</v>
      </c>
      <c r="M928" t="str">
        <v xml:space="preserve"> Thriller</v>
      </c>
    </row>
    <row r="929" spans="1:13" ht="30" x14ac:dyDescent="0.25">
      <c r="A929" t="s">
        <v>3350</v>
      </c>
      <c r="B929">
        <v>-2020</v>
      </c>
      <c r="C929" s="1" t="s">
        <v>86</v>
      </c>
      <c r="D929">
        <v>6.3</v>
      </c>
      <c r="E929" s="2">
        <v>7008</v>
      </c>
      <c r="F929">
        <v>111</v>
      </c>
      <c r="G929" t="str">
        <f t="shared" si="82"/>
        <v>2020</v>
      </c>
      <c r="H929" t="str">
        <f t="shared" si="77"/>
        <v>Drama</v>
      </c>
      <c r="I929" t="str">
        <f t="shared" si="78"/>
        <v>Concrete Cowboy</v>
      </c>
      <c r="J929" t="str">
        <f t="shared" si="79"/>
        <v>01:51:00</v>
      </c>
      <c r="K929" t="str" cm="1">
        <f t="array" ref="K929">_xlfn.TEXTSPLIT(H929,",")</f>
        <v>Drama</v>
      </c>
    </row>
    <row r="930" spans="1:13" ht="45" x14ac:dyDescent="0.25">
      <c r="A930" t="s">
        <v>3353</v>
      </c>
      <c r="B930">
        <v>-2016</v>
      </c>
      <c r="C930" s="1" t="s">
        <v>366</v>
      </c>
      <c r="D930">
        <v>8.3000000000000007</v>
      </c>
      <c r="E930" s="2">
        <v>11327</v>
      </c>
      <c r="F930">
        <v>60</v>
      </c>
      <c r="G930" t="str">
        <f t="shared" si="82"/>
        <v>2016</v>
      </c>
      <c r="H930" t="str">
        <f t="shared" si="77"/>
        <v>Action, Comedy, Drama</v>
      </c>
      <c r="I930" t="str">
        <f t="shared" si="78"/>
        <v>Tae-yang-eui hoo-ye</v>
      </c>
      <c r="J930" t="str">
        <f t="shared" si="79"/>
        <v>01:00:00</v>
      </c>
      <c r="K930" t="str" cm="1">
        <f t="array" ref="K930:M930">_xlfn.TEXTSPLIT(H930,",")</f>
        <v>Action</v>
      </c>
      <c r="L930" t="str">
        <v xml:space="preserve"> Comedy</v>
      </c>
      <c r="M930" t="str">
        <v xml:space="preserve"> Drama</v>
      </c>
    </row>
    <row r="931" spans="1:13" ht="45" x14ac:dyDescent="0.25">
      <c r="A931" t="s">
        <v>3356</v>
      </c>
      <c r="B931" t="s">
        <v>85</v>
      </c>
      <c r="C931" s="1" t="s">
        <v>43</v>
      </c>
      <c r="D931">
        <v>8.6</v>
      </c>
      <c r="E931" s="2">
        <v>6339</v>
      </c>
      <c r="F931">
        <v>60</v>
      </c>
      <c r="G931" t="str">
        <f t="shared" si="82"/>
        <v>2017</v>
      </c>
      <c r="H931" t="str">
        <f t="shared" si="77"/>
        <v>Crime, Drama, Mystery</v>
      </c>
      <c r="I931" t="str">
        <f t="shared" si="78"/>
        <v>Bimilui Soop</v>
      </c>
      <c r="J931" t="str">
        <f t="shared" si="79"/>
        <v>01:00:00</v>
      </c>
      <c r="K931" t="str" cm="1">
        <f t="array" ref="K931:M931">_xlfn.TEXTSPLIT(H931,",")</f>
        <v>Crime</v>
      </c>
      <c r="L931" t="str">
        <v xml:space="preserve"> Drama</v>
      </c>
      <c r="M931" t="str">
        <v xml:space="preserve"> Mystery</v>
      </c>
    </row>
    <row r="932" spans="1:13" ht="30" x14ac:dyDescent="0.25">
      <c r="A932" t="s">
        <v>3359</v>
      </c>
      <c r="B932">
        <v>-2011</v>
      </c>
      <c r="C932" s="1" t="s">
        <v>636</v>
      </c>
      <c r="D932">
        <v>3.8</v>
      </c>
      <c r="E932" s="2">
        <v>36912</v>
      </c>
      <c r="F932">
        <v>91</v>
      </c>
      <c r="G932" t="str">
        <f t="shared" si="82"/>
        <v>2011</v>
      </c>
      <c r="H932" t="str">
        <f t="shared" si="77"/>
        <v>Horror</v>
      </c>
      <c r="I932" t="str">
        <f t="shared" si="78"/>
        <v>The Human Centipede II (Full Sequence)</v>
      </c>
      <c r="J932" t="str">
        <f t="shared" si="79"/>
        <v>01:31:00</v>
      </c>
      <c r="K932" t="str" cm="1">
        <f t="array" ref="K932">_xlfn.TEXTSPLIT(H932,",")</f>
        <v>Horror</v>
      </c>
    </row>
    <row r="933" spans="1:13" ht="45" x14ac:dyDescent="0.25">
      <c r="A933" t="s">
        <v>3363</v>
      </c>
      <c r="B933" t="s">
        <v>51</v>
      </c>
      <c r="C933" s="1" t="s">
        <v>15</v>
      </c>
      <c r="D933">
        <v>8.1</v>
      </c>
      <c r="E933" s="2">
        <v>8129</v>
      </c>
      <c r="F933">
        <v>24</v>
      </c>
      <c r="G933" t="str">
        <f t="shared" si="82"/>
        <v>2019</v>
      </c>
      <c r="H933" t="str">
        <f t="shared" si="77"/>
        <v>Animation, Action, Adventure</v>
      </c>
      <c r="I933" t="str">
        <f t="shared" si="78"/>
        <v>Tate no Yuusha no Nariagari</v>
      </c>
      <c r="J933" t="str">
        <f t="shared" si="79"/>
        <v>00:24:00</v>
      </c>
      <c r="K933" t="str" cm="1">
        <f t="array" ref="K933:M933">_xlfn.TEXTSPLIT(H933,",")</f>
        <v>Animation</v>
      </c>
      <c r="L933" t="str">
        <v xml:space="preserve"> Action</v>
      </c>
      <c r="M933" t="str">
        <v xml:space="preserve"> Adventure</v>
      </c>
    </row>
    <row r="934" spans="1:13" ht="30" x14ac:dyDescent="0.25">
      <c r="A934" t="s">
        <v>3366</v>
      </c>
      <c r="B934" t="s">
        <v>2635</v>
      </c>
      <c r="C934" s="1" t="s">
        <v>34</v>
      </c>
      <c r="D934">
        <v>7.3</v>
      </c>
      <c r="E934" s="2">
        <v>5300</v>
      </c>
      <c r="F934">
        <v>90</v>
      </c>
      <c r="G934" t="str">
        <f t="shared" si="82"/>
        <v>2014</v>
      </c>
      <c r="H934" t="str">
        <f t="shared" si="77"/>
        <v>Action, Crime, Drama</v>
      </c>
      <c r="I934" t="str">
        <f t="shared" si="78"/>
        <v>Kara Para Ask</v>
      </c>
      <c r="J934" t="str">
        <f t="shared" si="79"/>
        <v>01:30:00</v>
      </c>
      <c r="K934" t="str" cm="1">
        <f t="array" ref="K934:M934">_xlfn.TEXTSPLIT(H934,",")</f>
        <v>Action</v>
      </c>
      <c r="L934" t="str">
        <v xml:space="preserve"> Crime</v>
      </c>
      <c r="M934" t="str">
        <v xml:space="preserve"> Drama</v>
      </c>
    </row>
    <row r="935" spans="1:13" ht="30" x14ac:dyDescent="0.25">
      <c r="A935" t="s">
        <v>3369</v>
      </c>
      <c r="B935" t="s">
        <v>33</v>
      </c>
      <c r="C935" s="1" t="s">
        <v>981</v>
      </c>
      <c r="D935">
        <v>6.5</v>
      </c>
      <c r="E935" s="2">
        <v>1072</v>
      </c>
      <c r="F935">
        <v>45</v>
      </c>
      <c r="G935" t="str">
        <f t="shared" si="82"/>
        <v>2020</v>
      </c>
      <c r="H935" t="str">
        <f t="shared" si="77"/>
        <v>Drama, Thriller</v>
      </c>
      <c r="I935" t="str">
        <f t="shared" si="78"/>
        <v>Shadowplay</v>
      </c>
      <c r="J935" t="str">
        <f t="shared" si="79"/>
        <v>00:45:00</v>
      </c>
      <c r="K935" t="str" cm="1">
        <f t="array" ref="K935:L935">_xlfn.TEXTSPLIT(H935,",")</f>
        <v>Drama</v>
      </c>
      <c r="L935" t="str">
        <v xml:space="preserve"> Thriller</v>
      </c>
    </row>
    <row r="936" spans="1:13" ht="45" x14ac:dyDescent="0.25">
      <c r="A936" t="s">
        <v>3372</v>
      </c>
      <c r="B936" t="s">
        <v>688</v>
      </c>
      <c r="C936" s="1" t="s">
        <v>3373</v>
      </c>
      <c r="D936">
        <v>6.8</v>
      </c>
      <c r="E936" s="2">
        <v>3948</v>
      </c>
      <c r="F936">
        <v>40</v>
      </c>
      <c r="G936" t="str">
        <f t="shared" si="82"/>
        <v>2020</v>
      </c>
      <c r="H936" t="str">
        <f t="shared" si="77"/>
        <v>Biography, Drama, Music</v>
      </c>
      <c r="I936" t="str">
        <f t="shared" si="78"/>
        <v>Selena: The Series</v>
      </c>
      <c r="J936" t="str">
        <f t="shared" si="79"/>
        <v>00:40:00</v>
      </c>
      <c r="K936" t="str" cm="1">
        <f t="array" ref="K936:M936">_xlfn.TEXTSPLIT(H936,",")</f>
        <v>Biography</v>
      </c>
      <c r="L936" t="str">
        <v xml:space="preserve"> Drama</v>
      </c>
      <c r="M936" t="str">
        <v xml:space="preserve"> Music</v>
      </c>
    </row>
    <row r="937" spans="1:13" ht="30" x14ac:dyDescent="0.25">
      <c r="A937" t="s">
        <v>3376</v>
      </c>
      <c r="B937">
        <v>-2021</v>
      </c>
      <c r="C937" s="1" t="s">
        <v>2173</v>
      </c>
      <c r="D937">
        <v>6.7</v>
      </c>
      <c r="E937" s="2">
        <v>2947</v>
      </c>
      <c r="F937">
        <v>107</v>
      </c>
      <c r="G937" t="str">
        <f t="shared" si="82"/>
        <v>2021</v>
      </c>
      <c r="H937" t="str">
        <f t="shared" si="77"/>
        <v>Drama, Family, Sport</v>
      </c>
      <c r="I937" t="str">
        <f t="shared" si="78"/>
        <v>Skater Girl</v>
      </c>
      <c r="J937" t="str">
        <f t="shared" si="79"/>
        <v>01:47:00</v>
      </c>
      <c r="K937" t="str" cm="1">
        <f t="array" ref="K937:M937">_xlfn.TEXTSPLIT(H937,",")</f>
        <v>Drama</v>
      </c>
      <c r="L937" t="str">
        <v xml:space="preserve"> Family</v>
      </c>
      <c r="M937" t="str">
        <v xml:space="preserve"> Sport</v>
      </c>
    </row>
    <row r="938" spans="1:13" ht="30" x14ac:dyDescent="0.25">
      <c r="A938" t="s">
        <v>3379</v>
      </c>
      <c r="B938">
        <v>-2018</v>
      </c>
      <c r="C938" s="1" t="s">
        <v>981</v>
      </c>
      <c r="D938">
        <v>6.8</v>
      </c>
      <c r="E938" s="2">
        <v>24891</v>
      </c>
      <c r="F938">
        <v>101</v>
      </c>
      <c r="G938" t="str">
        <f t="shared" si="82"/>
        <v>2018</v>
      </c>
      <c r="H938" t="str">
        <f t="shared" si="77"/>
        <v>Drama, Thriller</v>
      </c>
      <c r="I938" t="str">
        <f t="shared" si="78"/>
        <v>Calibre</v>
      </c>
      <c r="J938" t="str">
        <f t="shared" si="79"/>
        <v>01:41:00</v>
      </c>
      <c r="K938" t="str" cm="1">
        <f t="array" ref="K938:L938">_xlfn.TEXTSPLIT(H938,",")</f>
        <v>Drama</v>
      </c>
      <c r="L938" t="str">
        <v xml:space="preserve"> Thriller</v>
      </c>
    </row>
    <row r="939" spans="1:13" ht="30" x14ac:dyDescent="0.25">
      <c r="A939" t="s">
        <v>3382</v>
      </c>
      <c r="B939">
        <v>-2020</v>
      </c>
      <c r="C939" s="1" t="s">
        <v>981</v>
      </c>
      <c r="D939">
        <v>5.5</v>
      </c>
      <c r="E939" s="2">
        <v>6552</v>
      </c>
      <c r="F939">
        <v>89</v>
      </c>
      <c r="G939" t="str">
        <f t="shared" si="82"/>
        <v>2020</v>
      </c>
      <c r="H939" t="str">
        <f t="shared" si="77"/>
        <v>Drama, Thriller</v>
      </c>
      <c r="I939" t="str">
        <f t="shared" si="78"/>
        <v>Sightless</v>
      </c>
      <c r="J939" t="str">
        <f t="shared" si="79"/>
        <v>01:29:00</v>
      </c>
      <c r="K939" t="str" cm="1">
        <f t="array" ref="K939:L939">_xlfn.TEXTSPLIT(H939,",")</f>
        <v>Drama</v>
      </c>
      <c r="L939" t="str">
        <v xml:space="preserve"> Thriller</v>
      </c>
    </row>
    <row r="940" spans="1:13" ht="45" x14ac:dyDescent="0.25">
      <c r="A940" t="s">
        <v>3385</v>
      </c>
      <c r="B940" t="s">
        <v>33</v>
      </c>
      <c r="C940" s="1" t="s">
        <v>251</v>
      </c>
      <c r="D940">
        <v>5.9</v>
      </c>
      <c r="E940" s="2">
        <v>8033</v>
      </c>
      <c r="F940">
        <v>60</v>
      </c>
      <c r="G940" t="str">
        <f t="shared" si="82"/>
        <v>2020</v>
      </c>
      <c r="H940" t="str">
        <f t="shared" si="77"/>
        <v>Drama, Mystery, Thriller</v>
      </c>
      <c r="I940" t="str">
        <f t="shared" si="78"/>
        <v>Tiny Pretty Things</v>
      </c>
      <c r="J940" t="str">
        <f t="shared" si="79"/>
        <v>01:00:00</v>
      </c>
      <c r="K940" t="str" cm="1">
        <f t="array" ref="K940:M940">_xlfn.TEXTSPLIT(H940,",")</f>
        <v>Drama</v>
      </c>
      <c r="L940" t="str">
        <v xml:space="preserve"> Mystery</v>
      </c>
      <c r="M940" t="str">
        <v xml:space="preserve"> Thriller</v>
      </c>
    </row>
    <row r="941" spans="1:13" ht="45" x14ac:dyDescent="0.25">
      <c r="A941" t="s">
        <v>3388</v>
      </c>
      <c r="B941" t="s">
        <v>964</v>
      </c>
      <c r="C941" s="1" t="s">
        <v>1779</v>
      </c>
      <c r="D941">
        <v>6.7</v>
      </c>
      <c r="E941" s="2">
        <v>4329</v>
      </c>
      <c r="F941">
        <v>45</v>
      </c>
      <c r="G941" t="str">
        <f t="shared" si="82"/>
        <v>2018</v>
      </c>
      <c r="H941" t="str">
        <f t="shared" si="77"/>
        <v>Animation, Action, Drama</v>
      </c>
      <c r="I941" t="str">
        <f t="shared" si="78"/>
        <v>Baki</v>
      </c>
      <c r="J941" t="str">
        <f t="shared" si="79"/>
        <v>00:45:00</v>
      </c>
      <c r="K941" t="str" cm="1">
        <f t="array" ref="K941:M941">_xlfn.TEXTSPLIT(H941,",")</f>
        <v>Animation</v>
      </c>
      <c r="L941" t="str">
        <v xml:space="preserve"> Action</v>
      </c>
      <c r="M941" t="str">
        <v xml:space="preserve"> Drama</v>
      </c>
    </row>
    <row r="942" spans="1:13" ht="30" x14ac:dyDescent="0.25">
      <c r="A942" t="s">
        <v>3391</v>
      </c>
      <c r="B942">
        <v>-2017</v>
      </c>
      <c r="C942" s="1" t="s">
        <v>3062</v>
      </c>
      <c r="D942">
        <v>7.4</v>
      </c>
      <c r="E942" s="2">
        <v>45231</v>
      </c>
      <c r="F942">
        <v>134</v>
      </c>
      <c r="G942" t="str">
        <f t="shared" si="82"/>
        <v>2017</v>
      </c>
      <c r="H942" t="str">
        <f t="shared" si="77"/>
        <v>Drama, War</v>
      </c>
      <c r="I942" t="str">
        <f t="shared" si="78"/>
        <v>Mudbound</v>
      </c>
      <c r="J942" t="str">
        <f t="shared" si="79"/>
        <v>02:14:00</v>
      </c>
      <c r="K942" t="str" cm="1">
        <f t="array" ref="K942:L942">_xlfn.TEXTSPLIT(H942,",")</f>
        <v>Drama</v>
      </c>
      <c r="L942" t="str">
        <v xml:space="preserve"> War</v>
      </c>
    </row>
    <row r="943" spans="1:13" ht="45" x14ac:dyDescent="0.25">
      <c r="A943" t="s">
        <v>3394</v>
      </c>
      <c r="B943" t="s">
        <v>496</v>
      </c>
      <c r="C943" s="1" t="s">
        <v>1913</v>
      </c>
      <c r="D943">
        <v>5.7</v>
      </c>
      <c r="E943" s="2">
        <v>22708</v>
      </c>
      <c r="F943">
        <v>94</v>
      </c>
      <c r="G943" t="str">
        <f>MID(B943,6,4)</f>
        <v>2019</v>
      </c>
      <c r="H943" t="str">
        <f t="shared" si="77"/>
        <v>Action, Drama, Thriller</v>
      </c>
      <c r="I943" t="str">
        <f t="shared" si="78"/>
        <v>Close</v>
      </c>
      <c r="J943" t="str">
        <f t="shared" si="79"/>
        <v>01:34:00</v>
      </c>
      <c r="K943" t="str" cm="1">
        <f t="array" ref="K943:M943">_xlfn.TEXTSPLIT(H943,",")</f>
        <v>Action</v>
      </c>
      <c r="L943" t="str">
        <v xml:space="preserve"> Drama</v>
      </c>
      <c r="M943" t="str">
        <v xml:space="preserve"> Thriller</v>
      </c>
    </row>
    <row r="944" spans="1:13" ht="30" x14ac:dyDescent="0.25">
      <c r="A944" t="s">
        <v>3397</v>
      </c>
      <c r="B944">
        <v>-2013</v>
      </c>
      <c r="C944" s="1" t="s">
        <v>34</v>
      </c>
      <c r="D944">
        <v>6.5</v>
      </c>
      <c r="E944" s="2">
        <v>65672</v>
      </c>
      <c r="F944">
        <v>118</v>
      </c>
      <c r="G944" t="str">
        <f t="shared" ref="G944:G954" si="83">MID(B944,2,4)</f>
        <v>2013</v>
      </c>
      <c r="H944" t="str">
        <f t="shared" si="77"/>
        <v>Action, Crime, Drama</v>
      </c>
      <c r="I944" t="str">
        <f t="shared" si="78"/>
        <v>Dead Man Down</v>
      </c>
      <c r="J944" t="str">
        <f t="shared" si="79"/>
        <v>01:58:00</v>
      </c>
      <c r="K944" t="str" cm="1">
        <f t="array" ref="K944:M944">_xlfn.TEXTSPLIT(H944,",")</f>
        <v>Action</v>
      </c>
      <c r="L944" t="str">
        <v xml:space="preserve"> Crime</v>
      </c>
      <c r="M944" t="str">
        <v xml:space="preserve"> Drama</v>
      </c>
    </row>
    <row r="945" spans="1:13" ht="30" x14ac:dyDescent="0.25">
      <c r="A945" t="s">
        <v>3401</v>
      </c>
      <c r="B945" t="s">
        <v>14</v>
      </c>
      <c r="C945" s="1" t="s">
        <v>91</v>
      </c>
      <c r="D945">
        <v>6.5</v>
      </c>
      <c r="E945" s="2">
        <v>4053</v>
      </c>
      <c r="F945">
        <v>40</v>
      </c>
      <c r="G945" t="str">
        <f t="shared" si="83"/>
        <v>2021</v>
      </c>
      <c r="H945" t="str">
        <f t="shared" si="77"/>
        <v>Comedy, Drama</v>
      </c>
      <c r="I945" t="str">
        <f t="shared" si="78"/>
        <v>Sexify</v>
      </c>
      <c r="J945" t="str">
        <f t="shared" si="79"/>
        <v>00:40:00</v>
      </c>
      <c r="K945" t="str" cm="1">
        <f t="array" ref="K945:L945">_xlfn.TEXTSPLIT(H945,",")</f>
        <v>Comedy</v>
      </c>
      <c r="L945" t="str">
        <v xml:space="preserve"> Drama</v>
      </c>
    </row>
    <row r="946" spans="1:13" ht="45" x14ac:dyDescent="0.25">
      <c r="A946" t="s">
        <v>3404</v>
      </c>
      <c r="B946" t="s">
        <v>281</v>
      </c>
      <c r="C946" s="1" t="s">
        <v>650</v>
      </c>
      <c r="D946">
        <v>6.9</v>
      </c>
      <c r="E946" s="2">
        <v>15799</v>
      </c>
      <c r="F946">
        <v>28</v>
      </c>
      <c r="G946" t="str">
        <f t="shared" si="83"/>
        <v>2018</v>
      </c>
      <c r="H946" t="str">
        <f t="shared" si="77"/>
        <v>Animation, Action, Comedy</v>
      </c>
      <c r="I946" t="str">
        <f t="shared" si="78"/>
        <v>Paradise PD</v>
      </c>
      <c r="J946" t="str">
        <f t="shared" si="79"/>
        <v>00:28:00</v>
      </c>
      <c r="K946" t="str" cm="1">
        <f t="array" ref="K946:M946">_xlfn.TEXTSPLIT(H946,",")</f>
        <v>Animation</v>
      </c>
      <c r="L946" t="str">
        <v xml:space="preserve"> Action</v>
      </c>
      <c r="M946" t="str">
        <v xml:space="preserve"> Comedy</v>
      </c>
    </row>
    <row r="947" spans="1:13" ht="30" x14ac:dyDescent="0.25">
      <c r="A947" t="s">
        <v>3407</v>
      </c>
      <c r="B947" t="s">
        <v>51</v>
      </c>
      <c r="C947" s="1" t="s">
        <v>1042</v>
      </c>
      <c r="D947">
        <v>6.3</v>
      </c>
      <c r="E947" s="2">
        <v>3693</v>
      </c>
      <c r="F947">
        <v>30</v>
      </c>
      <c r="G947" t="str">
        <f t="shared" si="83"/>
        <v>2019</v>
      </c>
      <c r="H947" t="str">
        <f t="shared" si="77"/>
        <v>Reality-TV</v>
      </c>
      <c r="I947" t="str">
        <f t="shared" si="78"/>
        <v>Selling Sunset</v>
      </c>
      <c r="J947" t="str">
        <f t="shared" si="79"/>
        <v>00:30:00</v>
      </c>
      <c r="K947" t="str" cm="1">
        <f t="array" ref="K947">_xlfn.TEXTSPLIT(H947,",")</f>
        <v>Reality-TV</v>
      </c>
    </row>
    <row r="948" spans="1:13" ht="30" x14ac:dyDescent="0.25">
      <c r="A948" t="s">
        <v>3410</v>
      </c>
      <c r="B948" t="s">
        <v>601</v>
      </c>
      <c r="C948" s="1" t="s">
        <v>86</v>
      </c>
      <c r="D948">
        <v>7.4</v>
      </c>
      <c r="E948" s="2">
        <v>4624</v>
      </c>
      <c r="F948">
        <v>60</v>
      </c>
      <c r="G948" t="str">
        <f t="shared" si="83"/>
        <v>2016</v>
      </c>
      <c r="H948" t="str">
        <f t="shared" si="77"/>
        <v>Drama</v>
      </c>
      <c r="I948" t="str">
        <f t="shared" si="78"/>
        <v>Greenleaf</v>
      </c>
      <c r="J948" t="str">
        <f t="shared" si="79"/>
        <v>01:00:00</v>
      </c>
      <c r="K948" t="str" cm="1">
        <f t="array" ref="K948">_xlfn.TEXTSPLIT(H948,",")</f>
        <v>Drama</v>
      </c>
    </row>
    <row r="949" spans="1:13" ht="30" x14ac:dyDescent="0.25">
      <c r="A949" t="s">
        <v>3413</v>
      </c>
      <c r="B949" t="s">
        <v>51</v>
      </c>
      <c r="C949" s="1" t="s">
        <v>799</v>
      </c>
      <c r="D949">
        <v>7.2</v>
      </c>
      <c r="E949" s="2">
        <v>9560</v>
      </c>
      <c r="F949">
        <v>50</v>
      </c>
      <c r="G949" t="str">
        <f t="shared" si="83"/>
        <v>2019</v>
      </c>
      <c r="H949" t="str">
        <f t="shared" si="77"/>
        <v>Drama, Sci-Fi</v>
      </c>
      <c r="I949" t="str">
        <f t="shared" si="78"/>
        <v>Raising Dion</v>
      </c>
      <c r="J949" t="str">
        <f t="shared" si="79"/>
        <v>00:50:00</v>
      </c>
      <c r="K949" t="str" cm="1">
        <f t="array" ref="K949:L949">_xlfn.TEXTSPLIT(H949,",")</f>
        <v>Drama</v>
      </c>
      <c r="L949" t="str">
        <v xml:space="preserve"> Sci-Fi</v>
      </c>
    </row>
    <row r="950" spans="1:13" ht="45" x14ac:dyDescent="0.25">
      <c r="A950" t="s">
        <v>3416</v>
      </c>
      <c r="B950">
        <v>-2021</v>
      </c>
      <c r="C950" s="1" t="s">
        <v>1468</v>
      </c>
      <c r="D950">
        <v>6.9</v>
      </c>
      <c r="E950" s="2">
        <v>2617</v>
      </c>
      <c r="G950" t="str">
        <f t="shared" si="83"/>
        <v>2021</v>
      </c>
      <c r="H950" t="str">
        <f t="shared" si="77"/>
        <v>Comedy, Drama, Family</v>
      </c>
      <c r="I950" t="str">
        <f t="shared" si="78"/>
        <v>Country Comfort</v>
      </c>
      <c r="J950" t="str">
        <f t="shared" si="79"/>
        <v>00:00:00</v>
      </c>
      <c r="K950" t="str" cm="1">
        <f t="array" ref="K950:M950">_xlfn.TEXTSPLIT(H950,",")</f>
        <v>Comedy</v>
      </c>
      <c r="L950" t="str">
        <v xml:space="preserve"> Drama</v>
      </c>
      <c r="M950" t="str">
        <v xml:space="preserve"> Family</v>
      </c>
    </row>
    <row r="951" spans="1:13" ht="30" x14ac:dyDescent="0.25">
      <c r="A951" t="s">
        <v>3419</v>
      </c>
      <c r="B951" t="s">
        <v>51</v>
      </c>
      <c r="C951" s="1" t="s">
        <v>47</v>
      </c>
      <c r="D951">
        <v>6.6</v>
      </c>
      <c r="E951" s="2">
        <v>2049</v>
      </c>
      <c r="F951">
        <v>28</v>
      </c>
      <c r="G951" t="str">
        <f t="shared" si="83"/>
        <v>2019</v>
      </c>
      <c r="H951" t="str">
        <f t="shared" si="77"/>
        <v>Comedy</v>
      </c>
      <c r="I951" t="str">
        <f t="shared" si="78"/>
        <v>Family Reunion</v>
      </c>
      <c r="J951" t="str">
        <f t="shared" si="79"/>
        <v>00:28:00</v>
      </c>
      <c r="K951" t="str" cm="1">
        <f t="array" ref="K951">_xlfn.TEXTSPLIT(H951,",")</f>
        <v>Comedy</v>
      </c>
    </row>
    <row r="952" spans="1:13" ht="45" x14ac:dyDescent="0.25">
      <c r="A952" t="s">
        <v>3422</v>
      </c>
      <c r="B952">
        <v>-2021</v>
      </c>
      <c r="C952" s="1" t="s">
        <v>3423</v>
      </c>
      <c r="D952">
        <v>5.8</v>
      </c>
      <c r="E952" s="2">
        <v>3565</v>
      </c>
      <c r="F952">
        <v>94</v>
      </c>
      <c r="G952" t="str">
        <f t="shared" si="83"/>
        <v>2021</v>
      </c>
      <c r="H952" t="str">
        <f t="shared" si="77"/>
        <v>Drama, Family, Musical</v>
      </c>
      <c r="I952" t="str">
        <f t="shared" si="78"/>
        <v>A Week Away</v>
      </c>
      <c r="J952" t="str">
        <f t="shared" si="79"/>
        <v>01:34:00</v>
      </c>
      <c r="K952" t="str" cm="1">
        <f t="array" ref="K952:M952">_xlfn.TEXTSPLIT(H952,",")</f>
        <v>Drama</v>
      </c>
      <c r="L952" t="str">
        <v xml:space="preserve"> Family</v>
      </c>
      <c r="M952" t="str">
        <v xml:space="preserve"> Musical</v>
      </c>
    </row>
    <row r="953" spans="1:13" ht="30" x14ac:dyDescent="0.25">
      <c r="A953" t="s">
        <v>3426</v>
      </c>
      <c r="B953">
        <v>-2006</v>
      </c>
      <c r="C953" s="1" t="s">
        <v>3427</v>
      </c>
      <c r="D953">
        <v>6.5</v>
      </c>
      <c r="E953" s="2">
        <v>113232</v>
      </c>
      <c r="F953">
        <v>104</v>
      </c>
      <c r="G953" t="str">
        <f t="shared" si="83"/>
        <v>2006</v>
      </c>
      <c r="H953" t="str">
        <f t="shared" si="77"/>
        <v>Crime, Drama, Music</v>
      </c>
      <c r="I953" t="str">
        <f t="shared" si="78"/>
        <v>Step Up</v>
      </c>
      <c r="J953" t="str">
        <f t="shared" si="79"/>
        <v>01:44:00</v>
      </c>
      <c r="K953" t="str" cm="1">
        <f t="array" ref="K953:M953">_xlfn.TEXTSPLIT(H953,",")</f>
        <v>Crime</v>
      </c>
      <c r="L953" t="str">
        <v xml:space="preserve"> Drama</v>
      </c>
      <c r="M953" t="str">
        <v xml:space="preserve"> Music</v>
      </c>
    </row>
    <row r="954" spans="1:13" ht="30" x14ac:dyDescent="0.25">
      <c r="A954" t="s">
        <v>3431</v>
      </c>
      <c r="B954">
        <v>-2020</v>
      </c>
      <c r="C954" s="1" t="s">
        <v>3432</v>
      </c>
      <c r="D954">
        <v>7.6</v>
      </c>
      <c r="E954" s="2">
        <v>72604</v>
      </c>
      <c r="F954">
        <v>94</v>
      </c>
      <c r="G954" t="str">
        <f t="shared" si="83"/>
        <v>2020</v>
      </c>
      <c r="H954" t="str">
        <f t="shared" si="77"/>
        <v>Documentary, Drama</v>
      </c>
      <c r="I954" t="str">
        <f t="shared" si="78"/>
        <v>The Social Dilemma</v>
      </c>
      <c r="J954" t="str">
        <f t="shared" si="79"/>
        <v>01:34:00</v>
      </c>
      <c r="K954" t="str" cm="1">
        <f t="array" ref="K954:L954">_xlfn.TEXTSPLIT(H954,",")</f>
        <v>Documentary</v>
      </c>
      <c r="L954" t="str">
        <v xml:space="preserve"> Drama</v>
      </c>
    </row>
    <row r="955" spans="1:13" ht="45" x14ac:dyDescent="0.25">
      <c r="A955" t="s">
        <v>3435</v>
      </c>
      <c r="B955" t="s">
        <v>798</v>
      </c>
      <c r="C955" s="1" t="s">
        <v>109</v>
      </c>
      <c r="D955">
        <v>6</v>
      </c>
      <c r="E955" s="2">
        <v>174181</v>
      </c>
      <c r="F955">
        <v>133</v>
      </c>
      <c r="G955" t="str">
        <f>MID(B955,7,4)</f>
        <v>2016</v>
      </c>
      <c r="H955" t="str">
        <f t="shared" si="77"/>
        <v>Action, Adventure, Drama</v>
      </c>
      <c r="I955" t="str">
        <f t="shared" si="78"/>
        <v>The Promise</v>
      </c>
      <c r="J955" t="str">
        <f t="shared" si="79"/>
        <v>02:13:00</v>
      </c>
      <c r="K955" t="str" cm="1">
        <f t="array" ref="K955:M955">_xlfn.TEXTSPLIT(H955,",")</f>
        <v>Action</v>
      </c>
      <c r="L955" t="str">
        <v xml:space="preserve"> Adventure</v>
      </c>
      <c r="M955" t="str">
        <v xml:space="preserve"> Drama</v>
      </c>
    </row>
    <row r="956" spans="1:13" ht="30" x14ac:dyDescent="0.25">
      <c r="A956" t="s">
        <v>3438</v>
      </c>
      <c r="B956">
        <v>-2020</v>
      </c>
      <c r="C956" s="1" t="s">
        <v>86</v>
      </c>
      <c r="D956">
        <v>3.2</v>
      </c>
      <c r="E956" s="2">
        <v>28451</v>
      </c>
      <c r="F956">
        <v>96</v>
      </c>
      <c r="G956" t="str">
        <f t="shared" ref="G956:G967" si="84">MID(B956,2,4)</f>
        <v>2020</v>
      </c>
      <c r="H956" t="str">
        <f t="shared" si="77"/>
        <v>Drama</v>
      </c>
      <c r="I956" t="str">
        <f t="shared" si="78"/>
        <v>Mignonnes</v>
      </c>
      <c r="J956" t="str">
        <f t="shared" si="79"/>
        <v>01:36:00</v>
      </c>
      <c r="K956" t="str" cm="1">
        <f t="array" ref="K956">_xlfn.TEXTSPLIT(H956,",")</f>
        <v>Drama</v>
      </c>
    </row>
    <row r="957" spans="1:13" ht="30" x14ac:dyDescent="0.25">
      <c r="A957" t="s">
        <v>3441</v>
      </c>
      <c r="B957">
        <v>-2018</v>
      </c>
      <c r="C957" s="1" t="s">
        <v>91</v>
      </c>
      <c r="D957">
        <v>7.5</v>
      </c>
      <c r="E957" s="2">
        <v>16163</v>
      </c>
      <c r="F957">
        <v>30</v>
      </c>
      <c r="G957" t="str">
        <f t="shared" si="84"/>
        <v>2018</v>
      </c>
      <c r="H957" t="str">
        <f t="shared" si="77"/>
        <v>Comedy, Drama</v>
      </c>
      <c r="I957" t="str">
        <f t="shared" si="78"/>
        <v>Everything Sucks!</v>
      </c>
      <c r="J957" t="str">
        <f t="shared" si="79"/>
        <v>00:30:00</v>
      </c>
      <c r="K957" t="str" cm="1">
        <f t="array" ref="K957:L957">_xlfn.TEXTSPLIT(H957,",")</f>
        <v>Comedy</v>
      </c>
      <c r="L957" t="str">
        <v xml:space="preserve"> Drama</v>
      </c>
    </row>
    <row r="958" spans="1:13" ht="45" x14ac:dyDescent="0.25">
      <c r="A958" t="s">
        <v>3444</v>
      </c>
      <c r="B958">
        <v>-2021</v>
      </c>
      <c r="C958" s="1" t="s">
        <v>553</v>
      </c>
      <c r="D958">
        <v>7.5</v>
      </c>
      <c r="E958" s="2">
        <v>20124</v>
      </c>
      <c r="F958">
        <v>189</v>
      </c>
      <c r="G958" t="str">
        <f t="shared" si="84"/>
        <v>2021</v>
      </c>
      <c r="H958" t="str">
        <f t="shared" si="77"/>
        <v>Documentary, Crime, Mystery</v>
      </c>
      <c r="I958" t="str">
        <f t="shared" si="78"/>
        <v>Night Stalker: The Hunt for a Serial Killer</v>
      </c>
      <c r="J958" t="str">
        <f t="shared" si="79"/>
        <v>03:09:00</v>
      </c>
      <c r="K958" t="str" cm="1">
        <f t="array" ref="K958:M958">_xlfn.TEXTSPLIT(H958,",")</f>
        <v>Documentary</v>
      </c>
      <c r="L958" t="str">
        <v xml:space="preserve"> Crime</v>
      </c>
      <c r="M958" t="str">
        <v xml:space="preserve"> Mystery</v>
      </c>
    </row>
    <row r="959" spans="1:13" ht="45" x14ac:dyDescent="0.25">
      <c r="A959" t="s">
        <v>3447</v>
      </c>
      <c r="B959" t="s">
        <v>85</v>
      </c>
      <c r="C959" s="1" t="s">
        <v>3448</v>
      </c>
      <c r="D959">
        <v>7.2</v>
      </c>
      <c r="E959" s="2">
        <v>6269</v>
      </c>
      <c r="F959">
        <v>24</v>
      </c>
      <c r="G959" t="str">
        <f t="shared" si="84"/>
        <v>2017</v>
      </c>
      <c r="H959" t="str">
        <f t="shared" si="77"/>
        <v>Animation, Drama, Mystery</v>
      </c>
      <c r="I959" t="str">
        <f t="shared" si="78"/>
        <v>Kakegurui</v>
      </c>
      <c r="J959" t="str">
        <f t="shared" si="79"/>
        <v>00:24:00</v>
      </c>
      <c r="K959" t="str" cm="1">
        <f t="array" ref="K959:M959">_xlfn.TEXTSPLIT(H959,",")</f>
        <v>Animation</v>
      </c>
      <c r="L959" t="str">
        <v xml:space="preserve"> Drama</v>
      </c>
      <c r="M959" t="str">
        <v xml:space="preserve"> Mystery</v>
      </c>
    </row>
    <row r="960" spans="1:13" ht="30" x14ac:dyDescent="0.25">
      <c r="A960" t="s">
        <v>3451</v>
      </c>
      <c r="B960">
        <v>-2018</v>
      </c>
      <c r="C960" s="1" t="s">
        <v>871</v>
      </c>
      <c r="D960">
        <v>7</v>
      </c>
      <c r="E960" s="2">
        <v>23261</v>
      </c>
      <c r="F960">
        <v>121</v>
      </c>
      <c r="G960" t="str">
        <f t="shared" si="84"/>
        <v>2018</v>
      </c>
      <c r="H960" t="str">
        <f t="shared" si="77"/>
        <v>Action, Thriller</v>
      </c>
      <c r="I960" t="str">
        <f t="shared" si="78"/>
        <v>The Night Comes for Us</v>
      </c>
      <c r="J960" t="str">
        <f t="shared" si="79"/>
        <v>02:01:00</v>
      </c>
      <c r="K960" t="str" cm="1">
        <f t="array" ref="K960:L960">_xlfn.TEXTSPLIT(H960,",")</f>
        <v>Action</v>
      </c>
      <c r="L960" t="str">
        <v xml:space="preserve"> Thriller</v>
      </c>
    </row>
    <row r="961" spans="1:13" ht="45" x14ac:dyDescent="0.25">
      <c r="A961" t="s">
        <v>3454</v>
      </c>
      <c r="B961">
        <v>-2015</v>
      </c>
      <c r="C961" s="1" t="s">
        <v>1502</v>
      </c>
      <c r="D961">
        <v>6.5</v>
      </c>
      <c r="E961" s="2">
        <v>67925</v>
      </c>
      <c r="F961">
        <v>137</v>
      </c>
      <c r="G961" t="str">
        <f t="shared" si="84"/>
        <v>2015</v>
      </c>
      <c r="H961" t="str">
        <f t="shared" si="77"/>
        <v>Crime, Drama, History</v>
      </c>
      <c r="I961" t="str">
        <f t="shared" si="78"/>
        <v>Child 44</v>
      </c>
      <c r="J961" t="str">
        <f t="shared" si="79"/>
        <v>02:17:00</v>
      </c>
      <c r="K961" t="str" cm="1">
        <f t="array" ref="K961:M961">_xlfn.TEXTSPLIT(H961,",")</f>
        <v>Crime</v>
      </c>
      <c r="L961" t="str">
        <v xml:space="preserve"> Drama</v>
      </c>
      <c r="M961" t="str">
        <v xml:space="preserve"> History</v>
      </c>
    </row>
    <row r="962" spans="1:13" ht="45" x14ac:dyDescent="0.25">
      <c r="A962" t="s">
        <v>3458</v>
      </c>
      <c r="B962">
        <v>-2021</v>
      </c>
      <c r="C962" s="1" t="s">
        <v>68</v>
      </c>
      <c r="D962">
        <v>6.3</v>
      </c>
      <c r="E962" s="2">
        <v>19098</v>
      </c>
      <c r="F962">
        <v>109</v>
      </c>
      <c r="G962" t="str">
        <f t="shared" si="84"/>
        <v>2021</v>
      </c>
      <c r="H962" t="str">
        <f t="shared" ref="H962:H1025" si="85">SUBSTITUTE(CLEAN(TRIM(C962)), CHAR(160), "")</f>
        <v>Comedy, Drama, Romance</v>
      </c>
      <c r="I962" t="str">
        <f t="shared" ref="I962:I1025" si="86">SUBSTITUTE(CLEAN(TRIM(A962)), CHAR(160), "")</f>
        <v>To All the Boys: Always and Forever</v>
      </c>
      <c r="J962" t="str">
        <f t="shared" si="79"/>
        <v>01:49:00</v>
      </c>
      <c r="K962" t="str" cm="1">
        <f t="array" ref="K962:M962">_xlfn.TEXTSPLIT(H962,",")</f>
        <v>Comedy</v>
      </c>
      <c r="L962" t="str">
        <v xml:space="preserve"> Drama</v>
      </c>
      <c r="M962" t="str">
        <v xml:space="preserve"> Romance</v>
      </c>
    </row>
    <row r="963" spans="1:13" ht="45" x14ac:dyDescent="0.25">
      <c r="A963" t="s">
        <v>3461</v>
      </c>
      <c r="B963">
        <v>-2020</v>
      </c>
      <c r="C963" s="1" t="s">
        <v>3462</v>
      </c>
      <c r="D963">
        <v>8.8000000000000007</v>
      </c>
      <c r="E963" s="2">
        <v>4151</v>
      </c>
      <c r="F963">
        <v>70</v>
      </c>
      <c r="G963" t="str">
        <f t="shared" si="84"/>
        <v>2020</v>
      </c>
      <c r="H963" t="str">
        <f t="shared" si="85"/>
        <v>Crime, Mystery, Romance</v>
      </c>
      <c r="I963" t="str">
        <f t="shared" si="86"/>
        <v>The Flower of Evil</v>
      </c>
      <c r="J963" t="str">
        <f t="shared" ref="J963:J1026" si="87">TEXT(F963/1440, "hh:mm:ss")</f>
        <v>01:10:00</v>
      </c>
      <c r="K963" t="str" cm="1">
        <f t="array" ref="K963:M963">_xlfn.TEXTSPLIT(H963,",")</f>
        <v>Crime</v>
      </c>
      <c r="L963" t="str">
        <v xml:space="preserve"> Mystery</v>
      </c>
      <c r="M963" t="str">
        <v xml:space="preserve"> Romance</v>
      </c>
    </row>
    <row r="964" spans="1:13" ht="45" x14ac:dyDescent="0.25">
      <c r="A964" t="s">
        <v>3465</v>
      </c>
      <c r="B964">
        <v>-2017</v>
      </c>
      <c r="C964" s="1" t="s">
        <v>64</v>
      </c>
      <c r="D964">
        <v>6.3</v>
      </c>
      <c r="E964" s="2">
        <v>23476</v>
      </c>
      <c r="F964">
        <v>116</v>
      </c>
      <c r="G964" t="str">
        <f t="shared" si="84"/>
        <v>2017</v>
      </c>
      <c r="H964" t="str">
        <f t="shared" si="85"/>
        <v>Drama, Horror, Mystery</v>
      </c>
      <c r="I964" t="str">
        <f t="shared" si="86"/>
        <v>Berlin Syndrome</v>
      </c>
      <c r="J964" t="str">
        <f t="shared" si="87"/>
        <v>01:56:00</v>
      </c>
      <c r="K964" t="str" cm="1">
        <f t="array" ref="K964:M964">_xlfn.TEXTSPLIT(H964,",")</f>
        <v>Drama</v>
      </c>
      <c r="L964" t="str">
        <v xml:space="preserve"> Horror</v>
      </c>
      <c r="M964" t="str">
        <v xml:space="preserve"> Mystery</v>
      </c>
    </row>
    <row r="965" spans="1:13" ht="30" x14ac:dyDescent="0.25">
      <c r="A965" t="s">
        <v>3468</v>
      </c>
      <c r="B965">
        <v>-2016</v>
      </c>
      <c r="C965" s="1" t="s">
        <v>47</v>
      </c>
      <c r="D965">
        <v>5.9</v>
      </c>
      <c r="E965" s="2">
        <v>72433</v>
      </c>
      <c r="F965">
        <v>105</v>
      </c>
      <c r="G965" t="str">
        <f t="shared" si="84"/>
        <v>2016</v>
      </c>
      <c r="H965" t="str">
        <f t="shared" si="85"/>
        <v>Comedy</v>
      </c>
      <c r="I965" t="str">
        <f t="shared" si="86"/>
        <v>Office Christmas Party</v>
      </c>
      <c r="J965" t="str">
        <f t="shared" si="87"/>
        <v>01:45:00</v>
      </c>
      <c r="K965" t="str" cm="1">
        <f t="array" ref="K965">_xlfn.TEXTSPLIT(H965,",")</f>
        <v>Comedy</v>
      </c>
    </row>
    <row r="966" spans="1:13" ht="30" x14ac:dyDescent="0.25">
      <c r="A966" t="s">
        <v>3472</v>
      </c>
      <c r="B966">
        <v>-2016</v>
      </c>
      <c r="C966" s="1" t="s">
        <v>113</v>
      </c>
      <c r="D966">
        <v>5.7</v>
      </c>
      <c r="E966" s="2">
        <v>10127</v>
      </c>
      <c r="F966">
        <v>88</v>
      </c>
      <c r="G966" t="str">
        <f t="shared" si="84"/>
        <v>2016</v>
      </c>
      <c r="H966" t="str">
        <f t="shared" si="85"/>
        <v>Crime, Drama</v>
      </c>
      <c r="I966" t="str">
        <f t="shared" si="86"/>
        <v>White Girl</v>
      </c>
      <c r="J966" t="str">
        <f t="shared" si="87"/>
        <v>01:28:00</v>
      </c>
      <c r="K966" t="str" cm="1">
        <f t="array" ref="K966:L966">_xlfn.TEXTSPLIT(H966,",")</f>
        <v>Crime</v>
      </c>
      <c r="L966" t="str">
        <v xml:space="preserve"> Drama</v>
      </c>
    </row>
    <row r="967" spans="1:13" ht="45" x14ac:dyDescent="0.25">
      <c r="A967" t="s">
        <v>3475</v>
      </c>
      <c r="B967">
        <v>-2018</v>
      </c>
      <c r="C967" s="1" t="s">
        <v>251</v>
      </c>
      <c r="D967">
        <v>7.2</v>
      </c>
      <c r="E967" s="2">
        <v>4182</v>
      </c>
      <c r="F967">
        <v>360</v>
      </c>
      <c r="G967" t="str">
        <f t="shared" si="84"/>
        <v>2018</v>
      </c>
      <c r="H967" t="str">
        <f t="shared" si="85"/>
        <v>Drama, Mystery, Thriller</v>
      </c>
      <c r="I967" t="str">
        <f t="shared" si="86"/>
        <v>Pine Gap</v>
      </c>
      <c r="J967" t="str">
        <f t="shared" si="87"/>
        <v>06:00:00</v>
      </c>
      <c r="K967" t="str" cm="1">
        <f t="array" ref="K967:M967">_xlfn.TEXTSPLIT(H967,",")</f>
        <v>Drama</v>
      </c>
      <c r="L967" t="str">
        <v xml:space="preserve"> Mystery</v>
      </c>
      <c r="M967" t="str">
        <v xml:space="preserve"> Thriller</v>
      </c>
    </row>
    <row r="968" spans="1:13" ht="30" x14ac:dyDescent="0.25">
      <c r="A968" t="s">
        <v>3478</v>
      </c>
      <c r="B968" t="s">
        <v>635</v>
      </c>
      <c r="C968" s="1" t="s">
        <v>2246</v>
      </c>
      <c r="D968">
        <v>6.3</v>
      </c>
      <c r="E968" s="2">
        <v>39943</v>
      </c>
      <c r="F968">
        <v>105</v>
      </c>
      <c r="G968" t="str">
        <f>MID(B968,6,4)</f>
        <v>2017</v>
      </c>
      <c r="H968" t="str">
        <f t="shared" si="85"/>
        <v>Drama, Horror, Sci-Fi</v>
      </c>
      <c r="I968" t="str">
        <f t="shared" si="86"/>
        <v>Cargo</v>
      </c>
      <c r="J968" t="str">
        <f t="shared" si="87"/>
        <v>01:45:00</v>
      </c>
      <c r="K968" t="str" cm="1">
        <f t="array" ref="K968:M968">_xlfn.TEXTSPLIT(H968,",")</f>
        <v>Drama</v>
      </c>
      <c r="L968" t="str">
        <v xml:space="preserve"> Horror</v>
      </c>
      <c r="M968" t="str">
        <v xml:space="preserve"> Sci-Fi</v>
      </c>
    </row>
    <row r="969" spans="1:13" ht="45" x14ac:dyDescent="0.25">
      <c r="A969" t="s">
        <v>3481</v>
      </c>
      <c r="B969">
        <v>-2020</v>
      </c>
      <c r="C969" s="1" t="s">
        <v>3482</v>
      </c>
      <c r="D969">
        <v>6.6</v>
      </c>
      <c r="E969" s="2">
        <v>22137</v>
      </c>
      <c r="F969">
        <v>498</v>
      </c>
      <c r="G969" t="str">
        <f t="shared" ref="G969:G983" si="88">MID(B969,2,4)</f>
        <v>2020</v>
      </c>
      <c r="H969" t="str">
        <f t="shared" si="85"/>
        <v>Drama, Romance, Sci-Fi</v>
      </c>
      <c r="I969" t="str">
        <f t="shared" si="86"/>
        <v>Away</v>
      </c>
      <c r="J969" t="str">
        <f t="shared" si="87"/>
        <v>08:18:00</v>
      </c>
      <c r="K969" t="str" cm="1">
        <f t="array" ref="K969:M969">_xlfn.TEXTSPLIT(H969,",")</f>
        <v>Drama</v>
      </c>
      <c r="L969" t="str">
        <v xml:space="preserve"> Romance</v>
      </c>
      <c r="M969" t="str">
        <v xml:space="preserve"> Sci-Fi</v>
      </c>
    </row>
    <row r="970" spans="1:13" ht="30" x14ac:dyDescent="0.25">
      <c r="A970" t="s">
        <v>3485</v>
      </c>
      <c r="B970">
        <v>-1998</v>
      </c>
      <c r="C970" s="1" t="s">
        <v>34</v>
      </c>
      <c r="D970">
        <v>6.1</v>
      </c>
      <c r="E970" s="2">
        <v>70935</v>
      </c>
      <c r="F970">
        <v>111</v>
      </c>
      <c r="G970" t="str">
        <f t="shared" si="88"/>
        <v>1998</v>
      </c>
      <c r="H970" t="str">
        <f t="shared" si="85"/>
        <v>Action, Crime, Drama</v>
      </c>
      <c r="I970" t="str">
        <f t="shared" si="86"/>
        <v>Mercury Rising</v>
      </c>
      <c r="J970" t="str">
        <f t="shared" si="87"/>
        <v>01:51:00</v>
      </c>
      <c r="K970" t="str" cm="1">
        <f t="array" ref="K970:M970">_xlfn.TEXTSPLIT(H970,",")</f>
        <v>Action</v>
      </c>
      <c r="L970" t="str">
        <v xml:space="preserve"> Crime</v>
      </c>
      <c r="M970" t="str">
        <v xml:space="preserve"> Drama</v>
      </c>
    </row>
    <row r="971" spans="1:13" ht="30" x14ac:dyDescent="0.25">
      <c r="A971" t="s">
        <v>3489</v>
      </c>
      <c r="B971">
        <v>-2018</v>
      </c>
      <c r="C971" s="1" t="s">
        <v>266</v>
      </c>
      <c r="D971">
        <v>5.4</v>
      </c>
      <c r="E971" s="2">
        <v>27756</v>
      </c>
      <c r="F971">
        <v>101</v>
      </c>
      <c r="G971" t="str">
        <f t="shared" si="88"/>
        <v>2018</v>
      </c>
      <c r="H971" t="str">
        <f t="shared" si="85"/>
        <v>Action, Comedy</v>
      </c>
      <c r="I971" t="str">
        <f t="shared" si="86"/>
        <v>Game Over, Man!</v>
      </c>
      <c r="J971" t="str">
        <f t="shared" si="87"/>
        <v>01:41:00</v>
      </c>
      <c r="K971" t="str" cm="1">
        <f t="array" ref="K971:L971">_xlfn.TEXTSPLIT(H971,",")</f>
        <v>Action</v>
      </c>
      <c r="L971" t="str">
        <v xml:space="preserve"> Comedy</v>
      </c>
    </row>
    <row r="972" spans="1:13" ht="30" x14ac:dyDescent="0.25">
      <c r="A972" t="s">
        <v>3492</v>
      </c>
      <c r="B972" t="s">
        <v>506</v>
      </c>
      <c r="C972" s="1" t="s">
        <v>91</v>
      </c>
      <c r="D972">
        <v>6.9</v>
      </c>
      <c r="E972" s="2">
        <v>19088</v>
      </c>
      <c r="F972">
        <v>30</v>
      </c>
      <c r="G972" t="str">
        <f t="shared" si="88"/>
        <v>2017</v>
      </c>
      <c r="H972" t="str">
        <f t="shared" si="85"/>
        <v>Comedy, Drama</v>
      </c>
      <c r="I972" t="str">
        <f t="shared" si="86"/>
        <v>Friends from College</v>
      </c>
      <c r="J972" t="str">
        <f t="shared" si="87"/>
        <v>00:30:00</v>
      </c>
      <c r="K972" t="str" cm="1">
        <f t="array" ref="K972:L972">_xlfn.TEXTSPLIT(H972,",")</f>
        <v>Comedy</v>
      </c>
      <c r="L972" t="str">
        <v xml:space="preserve"> Drama</v>
      </c>
    </row>
    <row r="973" spans="1:13" ht="45" x14ac:dyDescent="0.25">
      <c r="A973" t="s">
        <v>3495</v>
      </c>
      <c r="B973" t="s">
        <v>3496</v>
      </c>
      <c r="C973" s="1" t="s">
        <v>242</v>
      </c>
      <c r="D973">
        <v>7.7</v>
      </c>
      <c r="E973" s="2">
        <v>63498</v>
      </c>
      <c r="F973">
        <v>42</v>
      </c>
      <c r="G973" t="str">
        <f t="shared" si="88"/>
        <v>2015</v>
      </c>
      <c r="H973" t="str">
        <f t="shared" si="85"/>
        <v>Comedy, Crime, Drama</v>
      </c>
      <c r="I973" t="str">
        <f t="shared" si="86"/>
        <v>Limitless</v>
      </c>
      <c r="J973" t="str">
        <f t="shared" si="87"/>
        <v>00:42:00</v>
      </c>
      <c r="K973" t="str" cm="1">
        <f t="array" ref="K973:M973">_xlfn.TEXTSPLIT(H973,",")</f>
        <v>Comedy</v>
      </c>
      <c r="L973" t="str">
        <v xml:space="preserve"> Crime</v>
      </c>
      <c r="M973" t="str">
        <v xml:space="preserve"> Drama</v>
      </c>
    </row>
    <row r="974" spans="1:13" ht="45" x14ac:dyDescent="0.25">
      <c r="A974" t="s">
        <v>3499</v>
      </c>
      <c r="B974">
        <v>-2016</v>
      </c>
      <c r="C974" s="1" t="s">
        <v>346</v>
      </c>
      <c r="D974">
        <v>6.3</v>
      </c>
      <c r="E974" s="2">
        <v>55165</v>
      </c>
      <c r="F974">
        <v>107</v>
      </c>
      <c r="G974" t="str">
        <f t="shared" si="88"/>
        <v>2016</v>
      </c>
      <c r="H974" t="str">
        <f t="shared" si="85"/>
        <v>Action, Adventure, Sci-Fi</v>
      </c>
      <c r="I974" t="str">
        <f t="shared" si="86"/>
        <v>Spectral</v>
      </c>
      <c r="J974" t="str">
        <f t="shared" si="87"/>
        <v>01:47:00</v>
      </c>
      <c r="K974" t="str" cm="1">
        <f t="array" ref="K974:M974">_xlfn.TEXTSPLIT(H974,",")</f>
        <v>Action</v>
      </c>
      <c r="L974" t="str">
        <v xml:space="preserve"> Adventure</v>
      </c>
      <c r="M974" t="str">
        <v xml:space="preserve"> Sci-Fi</v>
      </c>
    </row>
    <row r="975" spans="1:13" ht="45" x14ac:dyDescent="0.25">
      <c r="A975" t="s">
        <v>3502</v>
      </c>
      <c r="B975">
        <v>-2016</v>
      </c>
      <c r="C975" s="1" t="s">
        <v>155</v>
      </c>
      <c r="D975">
        <v>7.2</v>
      </c>
      <c r="E975" s="2">
        <v>35164</v>
      </c>
      <c r="F975">
        <v>108</v>
      </c>
      <c r="G975" t="str">
        <f t="shared" si="88"/>
        <v>2016</v>
      </c>
      <c r="H975" t="str">
        <f t="shared" si="85"/>
        <v>Action, Drama, History</v>
      </c>
      <c r="I975" t="str">
        <f t="shared" si="86"/>
        <v>The Siege of Jadotville</v>
      </c>
      <c r="J975" t="str">
        <f t="shared" si="87"/>
        <v>01:48:00</v>
      </c>
      <c r="K975" t="str" cm="1">
        <f t="array" ref="K975:M975">_xlfn.TEXTSPLIT(H975,",")</f>
        <v>Action</v>
      </c>
      <c r="L975" t="str">
        <v xml:space="preserve"> Drama</v>
      </c>
      <c r="M975" t="str">
        <v xml:space="preserve"> History</v>
      </c>
    </row>
    <row r="976" spans="1:13" ht="45" x14ac:dyDescent="0.25">
      <c r="A976" t="s">
        <v>3505</v>
      </c>
      <c r="B976">
        <v>-2019</v>
      </c>
      <c r="C976" s="1" t="s">
        <v>1804</v>
      </c>
      <c r="D976">
        <v>5.7</v>
      </c>
      <c r="E976" s="2">
        <v>56534</v>
      </c>
      <c r="F976">
        <v>113</v>
      </c>
      <c r="G976" t="str">
        <f t="shared" si="88"/>
        <v>2019</v>
      </c>
      <c r="H976" t="str">
        <f t="shared" si="85"/>
        <v>Horror, Mystery, Thriller</v>
      </c>
      <c r="I976" t="str">
        <f t="shared" si="86"/>
        <v>Velvet Buzzsaw</v>
      </c>
      <c r="J976" t="str">
        <f t="shared" si="87"/>
        <v>01:53:00</v>
      </c>
      <c r="K976" t="str" cm="1">
        <f t="array" ref="K976:M976">_xlfn.TEXTSPLIT(H976,",")</f>
        <v>Horror</v>
      </c>
      <c r="L976" t="str">
        <v xml:space="preserve"> Mystery</v>
      </c>
      <c r="M976" t="str">
        <v xml:space="preserve"> Thriller</v>
      </c>
    </row>
    <row r="977" spans="1:13" ht="30" x14ac:dyDescent="0.25">
      <c r="A977" t="s">
        <v>3508</v>
      </c>
      <c r="B977">
        <v>-2019</v>
      </c>
      <c r="C977" s="1" t="s">
        <v>672</v>
      </c>
      <c r="D977">
        <v>4.4000000000000004</v>
      </c>
      <c r="E977" s="2">
        <v>19545</v>
      </c>
      <c r="F977">
        <v>97</v>
      </c>
      <c r="G977" t="str">
        <f t="shared" si="88"/>
        <v>2019</v>
      </c>
      <c r="H977" t="str">
        <f t="shared" si="85"/>
        <v>Thriller</v>
      </c>
      <c r="I977" t="str">
        <f t="shared" si="86"/>
        <v>Secret Obsession</v>
      </c>
      <c r="J977" t="str">
        <f t="shared" si="87"/>
        <v>01:37:00</v>
      </c>
      <c r="K977" t="str" cm="1">
        <f t="array" ref="K977">_xlfn.TEXTSPLIT(H977,",")</f>
        <v>Thriller</v>
      </c>
    </row>
    <row r="978" spans="1:13" ht="30" x14ac:dyDescent="0.25">
      <c r="A978" t="s">
        <v>3511</v>
      </c>
      <c r="B978">
        <v>-2019</v>
      </c>
      <c r="C978" s="1" t="s">
        <v>3320</v>
      </c>
      <c r="D978">
        <v>8</v>
      </c>
      <c r="E978" s="2">
        <v>42827</v>
      </c>
      <c r="F978">
        <v>187</v>
      </c>
      <c r="G978" t="str">
        <f t="shared" si="88"/>
        <v>2019</v>
      </c>
      <c r="H978" t="str">
        <f t="shared" si="85"/>
        <v>Documentary, Crime</v>
      </c>
      <c r="I978" t="str">
        <f t="shared" si="86"/>
        <v>Don't F**k with Cats: Hunting an Internet Killer</v>
      </c>
      <c r="J978" t="str">
        <f t="shared" si="87"/>
        <v>03:07:00</v>
      </c>
      <c r="K978" t="str" cm="1">
        <f t="array" ref="K978:L978">_xlfn.TEXTSPLIT(H978,",")</f>
        <v>Documentary</v>
      </c>
      <c r="L978" t="str">
        <v xml:space="preserve"> Crime</v>
      </c>
    </row>
    <row r="979" spans="1:13" ht="45" x14ac:dyDescent="0.25">
      <c r="A979" t="s">
        <v>3514</v>
      </c>
      <c r="B979">
        <v>-2017</v>
      </c>
      <c r="C979" s="1" t="s">
        <v>242</v>
      </c>
      <c r="D979">
        <v>5.7</v>
      </c>
      <c r="E979" s="2">
        <v>41867</v>
      </c>
      <c r="F979">
        <v>105</v>
      </c>
      <c r="G979" t="str">
        <f t="shared" si="88"/>
        <v>2017</v>
      </c>
      <c r="H979" t="str">
        <f t="shared" si="85"/>
        <v>Comedy, Crime, Drama</v>
      </c>
      <c r="I979" t="str">
        <f t="shared" si="86"/>
        <v>Suburbicon</v>
      </c>
      <c r="J979" t="str">
        <f t="shared" si="87"/>
        <v>01:45:00</v>
      </c>
      <c r="K979" t="str" cm="1">
        <f t="array" ref="K979:M979">_xlfn.TEXTSPLIT(H979,",")</f>
        <v>Comedy</v>
      </c>
      <c r="L979" t="str">
        <v xml:space="preserve"> Crime</v>
      </c>
      <c r="M979" t="str">
        <v xml:space="preserve"> Drama</v>
      </c>
    </row>
    <row r="980" spans="1:13" ht="45" x14ac:dyDescent="0.25">
      <c r="A980" t="s">
        <v>3518</v>
      </c>
      <c r="B980">
        <v>-2021</v>
      </c>
      <c r="C980" s="1" t="s">
        <v>164</v>
      </c>
      <c r="D980">
        <v>6.2</v>
      </c>
      <c r="E980" s="2">
        <v>16022</v>
      </c>
      <c r="F980">
        <v>106</v>
      </c>
      <c r="G980" t="str">
        <f t="shared" si="88"/>
        <v>2021</v>
      </c>
      <c r="H980" t="str">
        <f t="shared" si="85"/>
        <v>Action, Adventure, Crime</v>
      </c>
      <c r="I980" t="str">
        <f t="shared" si="86"/>
        <v>Bajocero</v>
      </c>
      <c r="J980" t="str">
        <f t="shared" si="87"/>
        <v>01:46:00</v>
      </c>
      <c r="K980" t="str" cm="1">
        <f t="array" ref="K980:M980">_xlfn.TEXTSPLIT(H980,",")</f>
        <v>Action</v>
      </c>
      <c r="L980" t="str">
        <v xml:space="preserve"> Adventure</v>
      </c>
      <c r="M980" t="str">
        <v xml:space="preserve"> Crime</v>
      </c>
    </row>
    <row r="981" spans="1:13" ht="45" x14ac:dyDescent="0.25">
      <c r="A981" t="s">
        <v>3521</v>
      </c>
      <c r="B981">
        <v>-2018</v>
      </c>
      <c r="C981" s="1" t="s">
        <v>641</v>
      </c>
      <c r="D981">
        <v>4.8</v>
      </c>
      <c r="E981" s="2">
        <v>29407</v>
      </c>
      <c r="F981">
        <v>97</v>
      </c>
      <c r="G981" t="str">
        <f t="shared" si="88"/>
        <v>2018</v>
      </c>
      <c r="H981" t="str">
        <f t="shared" si="85"/>
        <v>Drama, Mystery, Romance</v>
      </c>
      <c r="I981" t="str">
        <f t="shared" si="86"/>
        <v>The Titan</v>
      </c>
      <c r="J981" t="str">
        <f t="shared" si="87"/>
        <v>01:37:00</v>
      </c>
      <c r="K981" t="str" cm="1">
        <f t="array" ref="K981:M981">_xlfn.TEXTSPLIT(H981,",")</f>
        <v>Drama</v>
      </c>
      <c r="L981" t="str">
        <v xml:space="preserve"> Mystery</v>
      </c>
      <c r="M981" t="str">
        <v xml:space="preserve"> Romance</v>
      </c>
    </row>
    <row r="982" spans="1:13" ht="30" x14ac:dyDescent="0.25">
      <c r="A982" t="s">
        <v>3524</v>
      </c>
      <c r="B982">
        <v>-2020</v>
      </c>
      <c r="C982" s="1" t="s">
        <v>2025</v>
      </c>
      <c r="D982">
        <v>4.8</v>
      </c>
      <c r="E982" s="2">
        <v>8260</v>
      </c>
      <c r="F982">
        <v>102</v>
      </c>
      <c r="G982" t="str">
        <f t="shared" si="88"/>
        <v>2020</v>
      </c>
      <c r="H982" t="str">
        <f t="shared" si="85"/>
        <v>Horror, Thriller</v>
      </c>
      <c r="I982" t="str">
        <f t="shared" si="86"/>
        <v>W lesie dzis nie zasnie nikt</v>
      </c>
      <c r="J982" t="str">
        <f t="shared" si="87"/>
        <v>01:42:00</v>
      </c>
      <c r="K982" t="str" cm="1">
        <f t="array" ref="K982:L982">_xlfn.TEXTSPLIT(H982,",")</f>
        <v>Horror</v>
      </c>
      <c r="L982" t="str">
        <v xml:space="preserve"> Thriller</v>
      </c>
    </row>
    <row r="983" spans="1:13" ht="45" x14ac:dyDescent="0.25">
      <c r="A983" t="s">
        <v>3527</v>
      </c>
      <c r="B983">
        <v>-2020</v>
      </c>
      <c r="C983" s="1" t="s">
        <v>3528</v>
      </c>
      <c r="D983">
        <v>8.3000000000000007</v>
      </c>
      <c r="E983" s="2">
        <v>8068</v>
      </c>
      <c r="F983">
        <v>70</v>
      </c>
      <c r="G983" t="str">
        <f t="shared" si="88"/>
        <v>2020</v>
      </c>
      <c r="H983" t="str">
        <f t="shared" si="85"/>
        <v>Fantasy, Mystery, Romance</v>
      </c>
      <c r="I983" t="str">
        <f t="shared" si="86"/>
        <v>The King: Youngwonui Gunjoo</v>
      </c>
      <c r="J983" t="str">
        <f t="shared" si="87"/>
        <v>01:10:00</v>
      </c>
      <c r="K983" t="str" cm="1">
        <f t="array" ref="K983:M983">_xlfn.TEXTSPLIT(H983,",")</f>
        <v>Fantasy</v>
      </c>
      <c r="L983" t="str">
        <v xml:space="preserve"> Mystery</v>
      </c>
      <c r="M983" t="str">
        <v xml:space="preserve"> Romance</v>
      </c>
    </row>
    <row r="984" spans="1:13" ht="45" x14ac:dyDescent="0.25">
      <c r="A984" t="s">
        <v>3531</v>
      </c>
      <c r="B984" t="s">
        <v>781</v>
      </c>
      <c r="C984" s="1" t="s">
        <v>251</v>
      </c>
      <c r="D984">
        <v>5.9</v>
      </c>
      <c r="E984" s="2">
        <v>15901</v>
      </c>
      <c r="F984">
        <v>103</v>
      </c>
      <c r="G984" t="str">
        <f>MID(B984,6,4)</f>
        <v>2020</v>
      </c>
      <c r="H984" t="str">
        <f t="shared" si="85"/>
        <v>Drama, Mystery, Thriller</v>
      </c>
      <c r="I984" t="str">
        <f t="shared" si="86"/>
        <v>Horse Girl</v>
      </c>
      <c r="J984" t="str">
        <f t="shared" si="87"/>
        <v>01:43:00</v>
      </c>
      <c r="K984" t="str" cm="1">
        <f t="array" ref="K984:M984">_xlfn.TEXTSPLIT(H984,",")</f>
        <v>Drama</v>
      </c>
      <c r="L984" t="str">
        <v xml:space="preserve"> Mystery</v>
      </c>
      <c r="M984" t="str">
        <v xml:space="preserve"> Thriller</v>
      </c>
    </row>
    <row r="985" spans="1:13" ht="45" x14ac:dyDescent="0.25">
      <c r="A985" t="s">
        <v>3534</v>
      </c>
      <c r="B985">
        <v>-2017</v>
      </c>
      <c r="C985" s="1" t="s">
        <v>1541</v>
      </c>
      <c r="D985">
        <v>6.6</v>
      </c>
      <c r="E985" s="2">
        <v>10480</v>
      </c>
      <c r="F985">
        <v>91</v>
      </c>
      <c r="G985" t="str">
        <f t="shared" ref="G985:G990" si="89">MID(B985,2,4)</f>
        <v>2017</v>
      </c>
      <c r="H985" t="str">
        <f t="shared" si="85"/>
        <v>Crime, Mystery, Thriller</v>
      </c>
      <c r="I985" t="str">
        <f t="shared" si="86"/>
        <v>Small Town Crime</v>
      </c>
      <c r="J985" t="str">
        <f t="shared" si="87"/>
        <v>01:31:00</v>
      </c>
      <c r="K985" t="str" cm="1">
        <f t="array" ref="K985:M985">_xlfn.TEXTSPLIT(H985,",")</f>
        <v>Crime</v>
      </c>
      <c r="L985" t="str">
        <v xml:space="preserve"> Mystery</v>
      </c>
      <c r="M985" t="str">
        <v xml:space="preserve"> Thriller</v>
      </c>
    </row>
    <row r="986" spans="1:13" ht="30" x14ac:dyDescent="0.25">
      <c r="A986" t="s">
        <v>3537</v>
      </c>
      <c r="B986">
        <v>-2019</v>
      </c>
      <c r="C986" s="1" t="s">
        <v>91</v>
      </c>
      <c r="D986">
        <v>7.6</v>
      </c>
      <c r="E986" s="2">
        <v>113825</v>
      </c>
      <c r="F986">
        <v>125</v>
      </c>
      <c r="G986" t="str">
        <f t="shared" si="89"/>
        <v>2019</v>
      </c>
      <c r="H986" t="str">
        <f t="shared" si="85"/>
        <v>Comedy, Drama</v>
      </c>
      <c r="I986" t="str">
        <f t="shared" si="86"/>
        <v>The Two Popes</v>
      </c>
      <c r="J986" t="str">
        <f t="shared" si="87"/>
        <v>02:05:00</v>
      </c>
      <c r="K986" t="str" cm="1">
        <f t="array" ref="K986:L986">_xlfn.TEXTSPLIT(H986,",")</f>
        <v>Comedy</v>
      </c>
      <c r="L986" t="str">
        <v xml:space="preserve"> Drama</v>
      </c>
    </row>
    <row r="987" spans="1:13" ht="45" x14ac:dyDescent="0.25">
      <c r="A987" t="s">
        <v>3540</v>
      </c>
      <c r="B987">
        <v>-2020</v>
      </c>
      <c r="C987" s="1" t="s">
        <v>3541</v>
      </c>
      <c r="D987">
        <v>5.9</v>
      </c>
      <c r="E987" s="2">
        <v>13360</v>
      </c>
      <c r="F987">
        <v>120</v>
      </c>
      <c r="G987" t="str">
        <f t="shared" si="89"/>
        <v>2020</v>
      </c>
      <c r="H987" t="str">
        <f t="shared" si="85"/>
        <v>Drama, Fantasy, Thriller</v>
      </c>
      <c r="I987" t="str">
        <f t="shared" si="86"/>
        <v>A Fall from Grace</v>
      </c>
      <c r="J987" t="str">
        <f t="shared" si="87"/>
        <v>02:00:00</v>
      </c>
      <c r="K987" t="str" cm="1">
        <f t="array" ref="K987:M987">_xlfn.TEXTSPLIT(H987,",")</f>
        <v>Drama</v>
      </c>
      <c r="L987" t="str">
        <v xml:space="preserve"> Fantasy</v>
      </c>
      <c r="M987" t="str">
        <v xml:space="preserve"> Thriller</v>
      </c>
    </row>
    <row r="988" spans="1:13" ht="30" x14ac:dyDescent="0.25">
      <c r="A988" t="s">
        <v>3544</v>
      </c>
      <c r="B988" t="s">
        <v>964</v>
      </c>
      <c r="C988" s="1" t="s">
        <v>91</v>
      </c>
      <c r="D988">
        <v>7.5</v>
      </c>
      <c r="E988" s="2">
        <v>3660</v>
      </c>
      <c r="F988">
        <v>25</v>
      </c>
      <c r="G988" t="str">
        <f t="shared" si="89"/>
        <v>2018</v>
      </c>
      <c r="H988" t="str">
        <f t="shared" si="85"/>
        <v>Comedy, Drama</v>
      </c>
      <c r="I988" t="str">
        <f t="shared" si="86"/>
        <v>Alexa &amp; Katie</v>
      </c>
      <c r="J988" t="str">
        <f t="shared" si="87"/>
        <v>00:25:00</v>
      </c>
      <c r="K988" t="str" cm="1">
        <f t="array" ref="K988:L988">_xlfn.TEXTSPLIT(H988,",")</f>
        <v>Comedy</v>
      </c>
      <c r="L988" t="str">
        <v xml:space="preserve"> Drama</v>
      </c>
    </row>
    <row r="989" spans="1:13" ht="45" x14ac:dyDescent="0.25">
      <c r="A989" t="s">
        <v>3547</v>
      </c>
      <c r="B989" t="s">
        <v>3548</v>
      </c>
      <c r="C989" s="1" t="s">
        <v>3549</v>
      </c>
      <c r="D989">
        <v>7.7</v>
      </c>
      <c r="E989" s="2">
        <v>12427</v>
      </c>
      <c r="F989">
        <v>22</v>
      </c>
      <c r="G989" t="str">
        <f t="shared" si="89"/>
        <v>1995</v>
      </c>
      <c r="H989" t="str">
        <f t="shared" si="85"/>
        <v>Family, Fantasy, Horror</v>
      </c>
      <c r="I989" t="str">
        <f t="shared" si="86"/>
        <v>Goosebumps</v>
      </c>
      <c r="J989" t="str">
        <f t="shared" si="87"/>
        <v>00:22:00</v>
      </c>
      <c r="K989" t="str" cm="1">
        <f t="array" ref="K989:M989">_xlfn.TEXTSPLIT(H989,",")</f>
        <v>Family</v>
      </c>
      <c r="L989" t="str">
        <v xml:space="preserve"> Fantasy</v>
      </c>
      <c r="M989" t="str">
        <v xml:space="preserve"> Horror</v>
      </c>
    </row>
    <row r="990" spans="1:13" ht="45" x14ac:dyDescent="0.25">
      <c r="A990" t="s">
        <v>3552</v>
      </c>
      <c r="B990">
        <v>-1969</v>
      </c>
      <c r="C990" s="1" t="s">
        <v>316</v>
      </c>
      <c r="D990">
        <v>7.3</v>
      </c>
      <c r="E990" s="2">
        <v>43775</v>
      </c>
      <c r="F990">
        <v>99</v>
      </c>
      <c r="G990" t="str">
        <f t="shared" si="89"/>
        <v>1969</v>
      </c>
      <c r="H990" t="str">
        <f t="shared" si="85"/>
        <v>Action, Comedy, Crime</v>
      </c>
      <c r="I990" t="str">
        <f t="shared" si="86"/>
        <v>The Italian Job</v>
      </c>
      <c r="J990" t="str">
        <f t="shared" si="87"/>
        <v>01:39:00</v>
      </c>
      <c r="K990" t="str" cm="1">
        <f t="array" ref="K990:M990">_xlfn.TEXTSPLIT(H990,",")</f>
        <v>Action</v>
      </c>
      <c r="L990" t="str">
        <v xml:space="preserve"> Comedy</v>
      </c>
      <c r="M990" t="str">
        <v xml:space="preserve"> Crime</v>
      </c>
    </row>
    <row r="991" spans="1:13" ht="45" x14ac:dyDescent="0.25">
      <c r="A991" t="s">
        <v>3555</v>
      </c>
      <c r="B991" t="s">
        <v>798</v>
      </c>
      <c r="C991" s="1" t="s">
        <v>3556</v>
      </c>
      <c r="D991">
        <v>6.5</v>
      </c>
      <c r="E991" s="2">
        <v>33703</v>
      </c>
      <c r="F991">
        <v>89</v>
      </c>
      <c r="G991" t="str">
        <f>MID(B991,7,4)</f>
        <v>2016</v>
      </c>
      <c r="H991" t="str">
        <f t="shared" si="85"/>
        <v>Comedy, Horror, Thriller</v>
      </c>
      <c r="I991" t="str">
        <f t="shared" si="86"/>
        <v>Better Watch Out</v>
      </c>
      <c r="J991" t="str">
        <f t="shared" si="87"/>
        <v>01:29:00</v>
      </c>
      <c r="K991" t="str" cm="1">
        <f t="array" ref="K991:M991">_xlfn.TEXTSPLIT(H991,",")</f>
        <v>Comedy</v>
      </c>
      <c r="L991" t="str">
        <v xml:space="preserve"> Horror</v>
      </c>
      <c r="M991" t="str">
        <v xml:space="preserve"> Thriller</v>
      </c>
    </row>
    <row r="992" spans="1:13" ht="45" x14ac:dyDescent="0.25">
      <c r="A992" t="s">
        <v>1905</v>
      </c>
      <c r="B992" t="s">
        <v>2200</v>
      </c>
      <c r="C992" s="1" t="s">
        <v>1144</v>
      </c>
      <c r="D992">
        <v>6.5</v>
      </c>
      <c r="E992" s="2">
        <v>106164</v>
      </c>
      <c r="F992">
        <v>94</v>
      </c>
      <c r="G992" t="str">
        <f>MID(B992,6,4)</f>
        <v>2012</v>
      </c>
      <c r="H992" t="str">
        <f t="shared" si="85"/>
        <v>Action, Crime, Thriller</v>
      </c>
      <c r="I992" t="str">
        <f t="shared" si="86"/>
        <v>Safe</v>
      </c>
      <c r="J992" t="str">
        <f t="shared" si="87"/>
        <v>01:34:00</v>
      </c>
      <c r="K992" t="str" cm="1">
        <f t="array" ref="K992:M992">_xlfn.TEXTSPLIT(H992,",")</f>
        <v>Action</v>
      </c>
      <c r="L992" t="str">
        <v xml:space="preserve"> Crime</v>
      </c>
      <c r="M992" t="str">
        <v xml:space="preserve"> Thriller</v>
      </c>
    </row>
    <row r="993" spans="1:13" ht="30" x14ac:dyDescent="0.25">
      <c r="A993" t="s">
        <v>3562</v>
      </c>
      <c r="B993">
        <v>-2020</v>
      </c>
      <c r="C993" s="1" t="s">
        <v>104</v>
      </c>
      <c r="D993">
        <v>5.5</v>
      </c>
      <c r="E993" s="2">
        <v>18758</v>
      </c>
      <c r="F993">
        <v>100</v>
      </c>
      <c r="G993" t="str">
        <f>MID(B993,2,4)</f>
        <v>2020</v>
      </c>
      <c r="H993" t="str">
        <f t="shared" si="85"/>
        <v>Comedy, Romance</v>
      </c>
      <c r="I993" t="str">
        <f t="shared" si="86"/>
        <v>Love Wedding Repeat</v>
      </c>
      <c r="J993" t="str">
        <f t="shared" si="87"/>
        <v>01:40:00</v>
      </c>
      <c r="K993" t="str" cm="1">
        <f t="array" ref="K993:L993">_xlfn.TEXTSPLIT(H993,",")</f>
        <v>Comedy</v>
      </c>
      <c r="L993" t="str">
        <v xml:space="preserve"> Romance</v>
      </c>
    </row>
    <row r="994" spans="1:13" ht="45" x14ac:dyDescent="0.25">
      <c r="A994" t="s">
        <v>3565</v>
      </c>
      <c r="B994">
        <v>-2019</v>
      </c>
      <c r="C994" s="1" t="s">
        <v>1144</v>
      </c>
      <c r="D994">
        <v>5.4</v>
      </c>
      <c r="E994" s="2">
        <v>4495</v>
      </c>
      <c r="F994">
        <v>112</v>
      </c>
      <c r="G994" t="str">
        <f>MID(B994,2,4)</f>
        <v>2019</v>
      </c>
      <c r="H994" t="str">
        <f t="shared" si="85"/>
        <v>Action, Crime, Thriller</v>
      </c>
      <c r="I994" t="str">
        <f t="shared" si="86"/>
        <v>Killerman</v>
      </c>
      <c r="J994" t="str">
        <f t="shared" si="87"/>
        <v>01:52:00</v>
      </c>
      <c r="K994" t="str" cm="1">
        <f t="array" ref="K994:M994">_xlfn.TEXTSPLIT(H994,",")</f>
        <v>Action</v>
      </c>
      <c r="L994" t="str">
        <v xml:space="preserve"> Crime</v>
      </c>
      <c r="M994" t="str">
        <v xml:space="preserve"> Thriller</v>
      </c>
    </row>
    <row r="995" spans="1:13" ht="45" x14ac:dyDescent="0.25">
      <c r="A995" t="s">
        <v>3569</v>
      </c>
      <c r="B995">
        <v>-2011</v>
      </c>
      <c r="C995" s="1" t="s">
        <v>1144</v>
      </c>
      <c r="D995">
        <v>6.2</v>
      </c>
      <c r="E995" s="2">
        <v>83777</v>
      </c>
      <c r="F995">
        <v>97</v>
      </c>
      <c r="G995" t="str">
        <f>MID(B995,2,4)</f>
        <v>2011</v>
      </c>
      <c r="H995" t="str">
        <f t="shared" si="85"/>
        <v>Action, Crime, Thriller</v>
      </c>
      <c r="I995" t="str">
        <f t="shared" si="86"/>
        <v>Blitz</v>
      </c>
      <c r="J995" t="str">
        <f t="shared" si="87"/>
        <v>01:37:00</v>
      </c>
      <c r="K995" t="str" cm="1">
        <f t="array" ref="K995:M995">_xlfn.TEXTSPLIT(H995,",")</f>
        <v>Action</v>
      </c>
      <c r="L995" t="str">
        <v xml:space="preserve"> Crime</v>
      </c>
      <c r="M995" t="str">
        <v xml:space="preserve"> Thriller</v>
      </c>
    </row>
    <row r="996" spans="1:13" ht="30" x14ac:dyDescent="0.25">
      <c r="A996" t="s">
        <v>3572</v>
      </c>
      <c r="B996">
        <v>-1997</v>
      </c>
      <c r="C996" s="1" t="s">
        <v>34</v>
      </c>
      <c r="D996">
        <v>6.2</v>
      </c>
      <c r="E996" s="2">
        <v>62161</v>
      </c>
      <c r="F996">
        <v>111</v>
      </c>
      <c r="G996" t="str">
        <f>MID(B996,2,4)</f>
        <v>1997</v>
      </c>
      <c r="H996" t="str">
        <f t="shared" si="85"/>
        <v>Action, Crime, Drama</v>
      </c>
      <c r="I996" t="str">
        <f t="shared" si="86"/>
        <v>The Devil's Own</v>
      </c>
      <c r="J996" t="str">
        <f t="shared" si="87"/>
        <v>01:51:00</v>
      </c>
      <c r="K996" t="str" cm="1">
        <f t="array" ref="K996:M996">_xlfn.TEXTSPLIT(H996,",")</f>
        <v>Action</v>
      </c>
      <c r="L996" t="str">
        <v xml:space="preserve"> Crime</v>
      </c>
      <c r="M996" t="str">
        <v xml:space="preserve"> Drama</v>
      </c>
    </row>
    <row r="997" spans="1:13" ht="45" x14ac:dyDescent="0.25">
      <c r="A997" t="s">
        <v>3576</v>
      </c>
      <c r="B997">
        <v>-2013</v>
      </c>
      <c r="C997" s="1" t="s">
        <v>3577</v>
      </c>
      <c r="D997">
        <v>7.8</v>
      </c>
      <c r="E997" s="2">
        <v>77732</v>
      </c>
      <c r="F997">
        <v>126</v>
      </c>
      <c r="G997" t="str">
        <f>MID(B997,2,4)</f>
        <v>2013</v>
      </c>
      <c r="H997" t="str">
        <f t="shared" si="85"/>
        <v>Animation, Biography, Drama</v>
      </c>
      <c r="I997" t="str">
        <f t="shared" si="86"/>
        <v>Kaze tachinu</v>
      </c>
      <c r="J997" t="str">
        <f t="shared" si="87"/>
        <v>02:06:00</v>
      </c>
      <c r="K997" t="str" cm="1">
        <f t="array" ref="K997:M997">_xlfn.TEXTSPLIT(H997,",")</f>
        <v>Animation</v>
      </c>
      <c r="L997" t="str">
        <v xml:space="preserve"> Biography</v>
      </c>
      <c r="M997" t="str">
        <v xml:space="preserve"> Drama</v>
      </c>
    </row>
    <row r="998" spans="1:13" ht="30" x14ac:dyDescent="0.25">
      <c r="A998" t="s">
        <v>3581</v>
      </c>
      <c r="B998" t="s">
        <v>3222</v>
      </c>
      <c r="C998" s="1" t="s">
        <v>113</v>
      </c>
      <c r="D998">
        <v>6.5</v>
      </c>
      <c r="E998" s="2">
        <v>4559</v>
      </c>
      <c r="F998">
        <v>98</v>
      </c>
      <c r="G998" t="str">
        <f>MID(B998,7,4)</f>
        <v>2018</v>
      </c>
      <c r="H998" t="str">
        <f t="shared" si="85"/>
        <v>Crime, Drama</v>
      </c>
      <c r="I998" t="str">
        <f t="shared" si="86"/>
        <v>Monster</v>
      </c>
      <c r="J998" t="str">
        <f t="shared" si="87"/>
        <v>01:38:00</v>
      </c>
      <c r="K998" t="str" cm="1">
        <f t="array" ref="K998:L998">_xlfn.TEXTSPLIT(H998,",")</f>
        <v>Crime</v>
      </c>
      <c r="L998" t="str">
        <v xml:space="preserve"> Drama</v>
      </c>
    </row>
    <row r="999" spans="1:13" ht="45" x14ac:dyDescent="0.25">
      <c r="A999" t="s">
        <v>3584</v>
      </c>
      <c r="B999" t="s">
        <v>246</v>
      </c>
      <c r="C999" s="1" t="s">
        <v>25</v>
      </c>
      <c r="D999">
        <v>6.5</v>
      </c>
      <c r="E999" s="2">
        <v>2948</v>
      </c>
      <c r="F999">
        <v>25</v>
      </c>
      <c r="G999" t="str">
        <f t="shared" ref="G999:G1007" si="90">MID(B999,2,4)</f>
        <v>2018</v>
      </c>
      <c r="H999" t="str">
        <f t="shared" si="85"/>
        <v>Animation, Adventure, Comedy</v>
      </c>
      <c r="I999" t="str">
        <f t="shared" si="86"/>
        <v>The Boss Baby: Back in Business</v>
      </c>
      <c r="J999" t="str">
        <f t="shared" si="87"/>
        <v>00:25:00</v>
      </c>
      <c r="K999" t="str" cm="1">
        <f t="array" ref="K999:M999">_xlfn.TEXTSPLIT(H999,",")</f>
        <v>Animation</v>
      </c>
      <c r="L999" t="str">
        <v xml:space="preserve"> Adventure</v>
      </c>
      <c r="M999" t="str">
        <v xml:space="preserve"> Comedy</v>
      </c>
    </row>
    <row r="1000" spans="1:13" ht="30" x14ac:dyDescent="0.25">
      <c r="A1000" t="s">
        <v>3587</v>
      </c>
      <c r="B1000">
        <v>-2020</v>
      </c>
      <c r="C1000" s="1" t="s">
        <v>3588</v>
      </c>
      <c r="D1000">
        <v>7.6</v>
      </c>
      <c r="E1000" s="2">
        <v>11776</v>
      </c>
      <c r="F1000">
        <v>48</v>
      </c>
      <c r="G1000" t="str">
        <f t="shared" si="90"/>
        <v>2020</v>
      </c>
      <c r="H1000" t="str">
        <f t="shared" si="85"/>
        <v>Drama, Sport</v>
      </c>
      <c r="I1000" t="str">
        <f t="shared" si="86"/>
        <v>Spinning Out</v>
      </c>
      <c r="J1000" t="str">
        <f t="shared" si="87"/>
        <v>00:48:00</v>
      </c>
      <c r="K1000" t="str" cm="1">
        <f t="array" ref="K1000:L1000">_xlfn.TEXTSPLIT(H1000,",")</f>
        <v>Drama</v>
      </c>
      <c r="L1000" t="str">
        <v xml:space="preserve"> Sport</v>
      </c>
    </row>
    <row r="1001" spans="1:13" ht="45" x14ac:dyDescent="0.25">
      <c r="A1001" t="s">
        <v>3591</v>
      </c>
      <c r="B1001">
        <v>-1986</v>
      </c>
      <c r="C1001" s="1" t="s">
        <v>1719</v>
      </c>
      <c r="D1001">
        <v>8</v>
      </c>
      <c r="E1001" s="2">
        <v>155408</v>
      </c>
      <c r="F1001">
        <v>125</v>
      </c>
      <c r="G1001" t="str">
        <f t="shared" si="90"/>
        <v>1986</v>
      </c>
      <c r="H1001" t="str">
        <f t="shared" si="85"/>
        <v>Animation, Adventure, Drama</v>
      </c>
      <c r="I1001" t="str">
        <f t="shared" si="86"/>
        <v>TenkÃ» no shiro Rapyuta</v>
      </c>
      <c r="J1001" t="str">
        <f t="shared" si="87"/>
        <v>02:05:00</v>
      </c>
      <c r="K1001" t="str" cm="1">
        <f t="array" ref="K1001:M1001">_xlfn.TEXTSPLIT(H1001,",")</f>
        <v>Animation</v>
      </c>
      <c r="L1001" t="str">
        <v xml:space="preserve"> Adventure</v>
      </c>
      <c r="M1001" t="str">
        <v xml:space="preserve"> Drama</v>
      </c>
    </row>
    <row r="1002" spans="1:13" ht="45" x14ac:dyDescent="0.25">
      <c r="A1002" t="s">
        <v>3594</v>
      </c>
      <c r="B1002">
        <v>-2017</v>
      </c>
      <c r="C1002" s="1" t="s">
        <v>242</v>
      </c>
      <c r="D1002">
        <v>6.9</v>
      </c>
      <c r="E1002" s="2">
        <v>52197</v>
      </c>
      <c r="F1002">
        <v>93</v>
      </c>
      <c r="G1002" t="str">
        <f t="shared" si="90"/>
        <v>2017</v>
      </c>
      <c r="H1002" t="str">
        <f t="shared" si="85"/>
        <v>Comedy, Crime, Drama</v>
      </c>
      <c r="I1002" t="str">
        <f t="shared" si="86"/>
        <v>I Don't Feel at Home in This World Anymore</v>
      </c>
      <c r="J1002" t="str">
        <f t="shared" si="87"/>
        <v>01:33:00</v>
      </c>
      <c r="K1002" t="str" cm="1">
        <f t="array" ref="K1002:M1002">_xlfn.TEXTSPLIT(H1002,",")</f>
        <v>Comedy</v>
      </c>
      <c r="L1002" t="str">
        <v xml:space="preserve"> Crime</v>
      </c>
      <c r="M1002" t="str">
        <v xml:space="preserve"> Drama</v>
      </c>
    </row>
    <row r="1003" spans="1:13" ht="30" x14ac:dyDescent="0.25">
      <c r="A1003" t="s">
        <v>3597</v>
      </c>
      <c r="B1003">
        <v>-2017</v>
      </c>
      <c r="C1003" s="1" t="s">
        <v>91</v>
      </c>
      <c r="D1003">
        <v>6.9</v>
      </c>
      <c r="E1003" s="2">
        <v>45047</v>
      </c>
      <c r="F1003">
        <v>112</v>
      </c>
      <c r="G1003" t="str">
        <f t="shared" si="90"/>
        <v>2017</v>
      </c>
      <c r="H1003" t="str">
        <f t="shared" si="85"/>
        <v>Comedy, Drama</v>
      </c>
      <c r="I1003" t="str">
        <f t="shared" si="86"/>
        <v>The Meyerowitz Stories (New and Selected)</v>
      </c>
      <c r="J1003" t="str">
        <f t="shared" si="87"/>
        <v>01:52:00</v>
      </c>
      <c r="K1003" t="str" cm="1">
        <f t="array" ref="K1003:L1003">_xlfn.TEXTSPLIT(H1003,",")</f>
        <v>Comedy</v>
      </c>
      <c r="L1003" t="str">
        <v xml:space="preserve"> Drama</v>
      </c>
    </row>
    <row r="1004" spans="1:13" ht="45" x14ac:dyDescent="0.25">
      <c r="A1004" t="s">
        <v>3600</v>
      </c>
      <c r="B1004" t="s">
        <v>717</v>
      </c>
      <c r="C1004" s="1" t="s">
        <v>43</v>
      </c>
      <c r="D1004">
        <v>6.8</v>
      </c>
      <c r="E1004" s="2">
        <v>6483</v>
      </c>
      <c r="F1004">
        <v>50</v>
      </c>
      <c r="G1004" t="str">
        <f t="shared" si="90"/>
        <v>2019</v>
      </c>
      <c r="H1004" t="str">
        <f t="shared" si="85"/>
        <v>Crime, Drama, Mystery</v>
      </c>
      <c r="I1004" t="str">
        <f t="shared" si="86"/>
        <v>Alta mar</v>
      </c>
      <c r="J1004" t="str">
        <f t="shared" si="87"/>
        <v>00:50:00</v>
      </c>
      <c r="K1004" t="str" cm="1">
        <f t="array" ref="K1004:M1004">_xlfn.TEXTSPLIT(H1004,",")</f>
        <v>Crime</v>
      </c>
      <c r="L1004" t="str">
        <v xml:space="preserve"> Drama</v>
      </c>
      <c r="M1004" t="str">
        <v xml:space="preserve"> Mystery</v>
      </c>
    </row>
    <row r="1005" spans="1:13" ht="30" x14ac:dyDescent="0.25">
      <c r="A1005" t="s">
        <v>3603</v>
      </c>
      <c r="B1005">
        <v>-2017</v>
      </c>
      <c r="C1005" s="1" t="s">
        <v>273</v>
      </c>
      <c r="D1005">
        <v>6.6</v>
      </c>
      <c r="E1005" s="2">
        <v>20965</v>
      </c>
      <c r="F1005">
        <v>103</v>
      </c>
      <c r="G1005" t="str">
        <f t="shared" si="90"/>
        <v>2017</v>
      </c>
      <c r="H1005" t="str">
        <f t="shared" si="85"/>
        <v>Crime, Drama, Horror</v>
      </c>
      <c r="I1005" t="str">
        <f t="shared" si="86"/>
        <v>Super Dark Times</v>
      </c>
      <c r="J1005" t="str">
        <f t="shared" si="87"/>
        <v>01:43:00</v>
      </c>
      <c r="K1005" t="str" cm="1">
        <f t="array" ref="K1005:M1005">_xlfn.TEXTSPLIT(H1005,",")</f>
        <v>Crime</v>
      </c>
      <c r="L1005" t="str">
        <v xml:space="preserve"> Drama</v>
      </c>
      <c r="M1005" t="str">
        <v xml:space="preserve"> Horror</v>
      </c>
    </row>
    <row r="1006" spans="1:13" ht="45" x14ac:dyDescent="0.25">
      <c r="A1006" t="s">
        <v>3606</v>
      </c>
      <c r="B1006">
        <v>-2021</v>
      </c>
      <c r="C1006" s="1" t="s">
        <v>43</v>
      </c>
      <c r="G1006" t="str">
        <f t="shared" si="90"/>
        <v>2021</v>
      </c>
      <c r="H1006" t="str">
        <f t="shared" si="85"/>
        <v>Crime, Drama, Mystery</v>
      </c>
      <c r="I1006" t="str">
        <f t="shared" si="86"/>
        <v>Clickbait</v>
      </c>
      <c r="J1006" t="str">
        <f t="shared" si="87"/>
        <v>00:00:00</v>
      </c>
      <c r="K1006" t="str" cm="1">
        <f t="array" ref="K1006:M1006">_xlfn.TEXTSPLIT(H1006,",")</f>
        <v>Crime</v>
      </c>
      <c r="L1006" t="str">
        <v xml:space="preserve"> Drama</v>
      </c>
      <c r="M1006" t="str">
        <v xml:space="preserve"> Mystery</v>
      </c>
    </row>
    <row r="1007" spans="1:13" ht="30" x14ac:dyDescent="0.25">
      <c r="A1007" t="s">
        <v>3609</v>
      </c>
      <c r="B1007">
        <v>-2006</v>
      </c>
      <c r="C1007" s="1" t="s">
        <v>3610</v>
      </c>
      <c r="D1007">
        <v>7.7</v>
      </c>
      <c r="E1007" s="2">
        <v>74139</v>
      </c>
      <c r="F1007">
        <v>145</v>
      </c>
      <c r="G1007" t="str">
        <f t="shared" si="90"/>
        <v>2006</v>
      </c>
      <c r="H1007" t="str">
        <f t="shared" si="85"/>
        <v>Drama, Thriller, War</v>
      </c>
      <c r="I1007" t="str">
        <f t="shared" si="86"/>
        <v>Zwartboek</v>
      </c>
      <c r="J1007" t="str">
        <f t="shared" si="87"/>
        <v>02:25:00</v>
      </c>
      <c r="K1007" t="str" cm="1">
        <f t="array" ref="K1007:M1007">_xlfn.TEXTSPLIT(H1007,",")</f>
        <v>Drama</v>
      </c>
      <c r="L1007" t="str">
        <v xml:space="preserve"> Thriller</v>
      </c>
      <c r="M1007" t="str">
        <v xml:space="preserve"> War</v>
      </c>
    </row>
    <row r="1008" spans="1:13" ht="45" x14ac:dyDescent="0.25">
      <c r="A1008" t="s">
        <v>3614</v>
      </c>
      <c r="B1008" t="s">
        <v>781</v>
      </c>
      <c r="C1008" s="1" t="s">
        <v>68</v>
      </c>
      <c r="D1008">
        <v>6.9</v>
      </c>
      <c r="E1008" s="2">
        <v>31488</v>
      </c>
      <c r="F1008">
        <v>104</v>
      </c>
      <c r="G1008" t="str">
        <f>MID(B1008,6,4)</f>
        <v>2020</v>
      </c>
      <c r="H1008" t="str">
        <f t="shared" si="85"/>
        <v>Comedy, Drama, Romance</v>
      </c>
      <c r="I1008" t="str">
        <f t="shared" si="86"/>
        <v>The Half of It</v>
      </c>
      <c r="J1008" t="str">
        <f t="shared" si="87"/>
        <v>01:44:00</v>
      </c>
      <c r="K1008" t="str" cm="1">
        <f t="array" ref="K1008:M1008">_xlfn.TEXTSPLIT(H1008,",")</f>
        <v>Comedy</v>
      </c>
      <c r="L1008" t="str">
        <v xml:space="preserve"> Drama</v>
      </c>
      <c r="M1008" t="str">
        <v xml:space="preserve"> Romance</v>
      </c>
    </row>
    <row r="1009" spans="1:13" ht="45" x14ac:dyDescent="0.25">
      <c r="A1009" t="s">
        <v>3617</v>
      </c>
      <c r="B1009" t="s">
        <v>95</v>
      </c>
      <c r="C1009" s="1" t="s">
        <v>68</v>
      </c>
      <c r="D1009">
        <v>7.2</v>
      </c>
      <c r="E1009" s="2">
        <v>10782</v>
      </c>
      <c r="F1009">
        <v>30</v>
      </c>
      <c r="G1009" t="str">
        <f t="shared" ref="G1009:G1040" si="91">MID(B1009,2,4)</f>
        <v>2016</v>
      </c>
      <c r="H1009" t="str">
        <f t="shared" si="85"/>
        <v>Comedy, Drama, Romance</v>
      </c>
      <c r="I1009" t="str">
        <f t="shared" si="86"/>
        <v>Flaked</v>
      </c>
      <c r="J1009" t="str">
        <f t="shared" si="87"/>
        <v>00:30:00</v>
      </c>
      <c r="K1009" t="str" cm="1">
        <f t="array" ref="K1009:M1009">_xlfn.TEXTSPLIT(H1009,",")</f>
        <v>Comedy</v>
      </c>
      <c r="L1009" t="str">
        <v xml:space="preserve"> Drama</v>
      </c>
      <c r="M1009" t="str">
        <v xml:space="preserve"> Romance</v>
      </c>
    </row>
    <row r="1010" spans="1:13" ht="45" x14ac:dyDescent="0.25">
      <c r="A1010" t="s">
        <v>3620</v>
      </c>
      <c r="B1010">
        <v>-2016</v>
      </c>
      <c r="C1010" s="1" t="s">
        <v>96</v>
      </c>
      <c r="D1010">
        <v>6.2</v>
      </c>
      <c r="E1010" s="2">
        <v>42362</v>
      </c>
      <c r="F1010">
        <v>97</v>
      </c>
      <c r="G1010" t="str">
        <f t="shared" si="91"/>
        <v>2016</v>
      </c>
      <c r="H1010" t="str">
        <f t="shared" si="85"/>
        <v>Drama, Fantasy, Horror</v>
      </c>
      <c r="I1010" t="str">
        <f t="shared" si="86"/>
        <v>Before I Wake</v>
      </c>
      <c r="J1010" t="str">
        <f t="shared" si="87"/>
        <v>01:37:00</v>
      </c>
      <c r="K1010" t="str" cm="1">
        <f t="array" ref="K1010:M1010">_xlfn.TEXTSPLIT(H1010,",")</f>
        <v>Drama</v>
      </c>
      <c r="L1010" t="str">
        <v xml:space="preserve"> Fantasy</v>
      </c>
      <c r="M1010" t="str">
        <v xml:space="preserve"> Horror</v>
      </c>
    </row>
    <row r="1011" spans="1:13" ht="45" x14ac:dyDescent="0.25">
      <c r="A1011" t="s">
        <v>3623</v>
      </c>
      <c r="B1011" t="s">
        <v>14</v>
      </c>
      <c r="C1011" s="1" t="s">
        <v>251</v>
      </c>
      <c r="D1011">
        <v>8.1999999999999993</v>
      </c>
      <c r="E1011" s="2">
        <v>1153</v>
      </c>
      <c r="F1011">
        <v>70</v>
      </c>
      <c r="G1011" t="str">
        <f t="shared" si="91"/>
        <v>2021</v>
      </c>
      <c r="H1011" t="str">
        <f t="shared" si="85"/>
        <v>Drama, Mystery, Thriller</v>
      </c>
      <c r="I1011" t="str">
        <f t="shared" si="86"/>
        <v>Gwimul</v>
      </c>
      <c r="J1011" t="str">
        <f t="shared" si="87"/>
        <v>01:10:00</v>
      </c>
      <c r="K1011" t="str" cm="1">
        <f t="array" ref="K1011:M1011">_xlfn.TEXTSPLIT(H1011,",")</f>
        <v>Drama</v>
      </c>
      <c r="L1011" t="str">
        <v xml:space="preserve"> Mystery</v>
      </c>
      <c r="M1011" t="str">
        <v xml:space="preserve"> Thriller</v>
      </c>
    </row>
    <row r="1012" spans="1:13" ht="30" x14ac:dyDescent="0.25">
      <c r="A1012" t="s">
        <v>3626</v>
      </c>
      <c r="B1012">
        <v>-2019</v>
      </c>
      <c r="C1012" s="1" t="s">
        <v>104</v>
      </c>
      <c r="D1012">
        <v>6.2</v>
      </c>
      <c r="E1012" s="2">
        <v>19530</v>
      </c>
      <c r="F1012">
        <v>92</v>
      </c>
      <c r="G1012" t="str">
        <f t="shared" si="91"/>
        <v>2019</v>
      </c>
      <c r="H1012" t="str">
        <f t="shared" si="85"/>
        <v>Comedy, Romance</v>
      </c>
      <c r="I1012" t="str">
        <f t="shared" si="86"/>
        <v>Someone Great</v>
      </c>
      <c r="J1012" t="str">
        <f t="shared" si="87"/>
        <v>01:32:00</v>
      </c>
      <c r="K1012" t="str" cm="1">
        <f t="array" ref="K1012:L1012">_xlfn.TEXTSPLIT(H1012,",")</f>
        <v>Comedy</v>
      </c>
      <c r="L1012" t="str">
        <v xml:space="preserve"> Romance</v>
      </c>
    </row>
    <row r="1013" spans="1:13" ht="45" x14ac:dyDescent="0.25">
      <c r="A1013" t="s">
        <v>3629</v>
      </c>
      <c r="B1013">
        <v>-2020</v>
      </c>
      <c r="C1013" s="1" t="s">
        <v>1468</v>
      </c>
      <c r="D1013">
        <v>6.3</v>
      </c>
      <c r="E1013" s="2">
        <v>9400</v>
      </c>
      <c r="F1013">
        <v>109</v>
      </c>
      <c r="G1013" t="str">
        <f t="shared" si="91"/>
        <v>2020</v>
      </c>
      <c r="H1013" t="str">
        <f t="shared" si="85"/>
        <v>Comedy, Drama, Family</v>
      </c>
      <c r="I1013" t="str">
        <f t="shared" si="86"/>
        <v>Feel the Beat</v>
      </c>
      <c r="J1013" t="str">
        <f t="shared" si="87"/>
        <v>01:49:00</v>
      </c>
      <c r="K1013" t="str" cm="1">
        <f t="array" ref="K1013:M1013">_xlfn.TEXTSPLIT(H1013,",")</f>
        <v>Comedy</v>
      </c>
      <c r="L1013" t="str">
        <v xml:space="preserve"> Drama</v>
      </c>
      <c r="M1013" t="str">
        <v xml:space="preserve"> Family</v>
      </c>
    </row>
    <row r="1014" spans="1:13" ht="30" x14ac:dyDescent="0.25">
      <c r="A1014" t="s">
        <v>3632</v>
      </c>
      <c r="B1014">
        <v>-1989</v>
      </c>
      <c r="C1014" s="1" t="s">
        <v>147</v>
      </c>
      <c r="D1014">
        <v>6.9</v>
      </c>
      <c r="E1014" s="2">
        <v>51788</v>
      </c>
      <c r="F1014">
        <v>103</v>
      </c>
      <c r="G1014" t="str">
        <f t="shared" si="91"/>
        <v>1989</v>
      </c>
      <c r="H1014" t="str">
        <f t="shared" si="85"/>
        <v>Comedy, Crime</v>
      </c>
      <c r="I1014" t="str">
        <f t="shared" si="86"/>
        <v>See No Evil, Hear No Evil</v>
      </c>
      <c r="J1014" t="str">
        <f t="shared" si="87"/>
        <v>01:43:00</v>
      </c>
      <c r="K1014" t="str" cm="1">
        <f t="array" ref="K1014:L1014">_xlfn.TEXTSPLIT(H1014,",")</f>
        <v>Comedy</v>
      </c>
      <c r="L1014" t="str">
        <v xml:space="preserve"> Crime</v>
      </c>
    </row>
    <row r="1015" spans="1:13" ht="45" x14ac:dyDescent="0.25">
      <c r="A1015" t="s">
        <v>3636</v>
      </c>
      <c r="B1015" t="s">
        <v>51</v>
      </c>
      <c r="C1015" s="1" t="s">
        <v>461</v>
      </c>
      <c r="D1015">
        <v>8.4</v>
      </c>
      <c r="E1015" s="2">
        <v>3266</v>
      </c>
      <c r="F1015">
        <v>80</v>
      </c>
      <c r="G1015" t="str">
        <f t="shared" si="91"/>
        <v>2019</v>
      </c>
      <c r="H1015" t="str">
        <f t="shared" si="85"/>
        <v>Action, Drama, Fantasy</v>
      </c>
      <c r="I1015" t="str">
        <f t="shared" si="86"/>
        <v>Aseudal Yeondaegi</v>
      </c>
      <c r="J1015" t="str">
        <f t="shared" si="87"/>
        <v>01:20:00</v>
      </c>
      <c r="K1015" t="str" cm="1">
        <f t="array" ref="K1015:M1015">_xlfn.TEXTSPLIT(H1015,",")</f>
        <v>Action</v>
      </c>
      <c r="L1015" t="str">
        <v xml:space="preserve"> Drama</v>
      </c>
      <c r="M1015" t="str">
        <v xml:space="preserve"> Fantasy</v>
      </c>
    </row>
    <row r="1016" spans="1:13" ht="45" x14ac:dyDescent="0.25">
      <c r="A1016" t="s">
        <v>3639</v>
      </c>
      <c r="B1016" t="s">
        <v>717</v>
      </c>
      <c r="C1016" s="1" t="s">
        <v>1541</v>
      </c>
      <c r="D1016">
        <v>6.7</v>
      </c>
      <c r="E1016" s="2">
        <v>4049</v>
      </c>
      <c r="F1016">
        <v>42</v>
      </c>
      <c r="G1016" t="str">
        <f t="shared" si="91"/>
        <v>2019</v>
      </c>
      <c r="H1016" t="str">
        <f t="shared" si="85"/>
        <v>Crime, Mystery, Thriller</v>
      </c>
      <c r="I1016" t="str">
        <f t="shared" si="86"/>
        <v>Dare Me</v>
      </c>
      <c r="J1016" t="str">
        <f t="shared" si="87"/>
        <v>00:42:00</v>
      </c>
      <c r="K1016" t="str" cm="1">
        <f t="array" ref="K1016:M1016">_xlfn.TEXTSPLIT(H1016,",")</f>
        <v>Crime</v>
      </c>
      <c r="L1016" t="str">
        <v xml:space="preserve"> Mystery</v>
      </c>
      <c r="M1016" t="str">
        <v xml:space="preserve"> Thriller</v>
      </c>
    </row>
    <row r="1017" spans="1:13" ht="45" x14ac:dyDescent="0.25">
      <c r="A1017" t="s">
        <v>3642</v>
      </c>
      <c r="B1017">
        <v>-2019</v>
      </c>
      <c r="C1017" s="1" t="s">
        <v>1683</v>
      </c>
      <c r="D1017">
        <v>7.3</v>
      </c>
      <c r="E1017" s="2">
        <v>56613</v>
      </c>
      <c r="F1017">
        <v>118</v>
      </c>
      <c r="G1017" t="str">
        <f t="shared" si="91"/>
        <v>2019</v>
      </c>
      <c r="H1017" t="str">
        <f t="shared" si="85"/>
        <v>Biography, Comedy, Drama</v>
      </c>
      <c r="I1017" t="str">
        <f t="shared" si="86"/>
        <v>Dolemite Is My Name</v>
      </c>
      <c r="J1017" t="str">
        <f t="shared" si="87"/>
        <v>01:58:00</v>
      </c>
      <c r="K1017" t="str" cm="1">
        <f t="array" ref="K1017:M1017">_xlfn.TEXTSPLIT(H1017,",")</f>
        <v>Biography</v>
      </c>
      <c r="L1017" t="str">
        <v xml:space="preserve"> Comedy</v>
      </c>
      <c r="M1017" t="str">
        <v xml:space="preserve"> Drama</v>
      </c>
    </row>
    <row r="1018" spans="1:13" ht="30" x14ac:dyDescent="0.25">
      <c r="A1018" t="s">
        <v>3645</v>
      </c>
      <c r="B1018">
        <v>-2019</v>
      </c>
      <c r="C1018" s="1" t="s">
        <v>1859</v>
      </c>
      <c r="D1018">
        <v>7.7</v>
      </c>
      <c r="E1018" s="2">
        <v>3736</v>
      </c>
      <c r="F1018">
        <v>48</v>
      </c>
      <c r="G1018" t="str">
        <f t="shared" si="91"/>
        <v>2019</v>
      </c>
      <c r="H1018" t="str">
        <f t="shared" si="85"/>
        <v>Drama, History</v>
      </c>
      <c r="I1018" t="str">
        <f t="shared" si="86"/>
        <v>Le Bazar de la CharitÃ©</v>
      </c>
      <c r="J1018" t="str">
        <f t="shared" si="87"/>
        <v>00:48:00</v>
      </c>
      <c r="K1018" t="str" cm="1">
        <f t="array" ref="K1018:L1018">_xlfn.TEXTSPLIT(H1018,",")</f>
        <v>Drama</v>
      </c>
      <c r="L1018" t="str">
        <v xml:space="preserve"> History</v>
      </c>
    </row>
    <row r="1019" spans="1:13" ht="30" x14ac:dyDescent="0.25">
      <c r="A1019" t="s">
        <v>3648</v>
      </c>
      <c r="B1019">
        <v>-2015</v>
      </c>
      <c r="C1019" s="1" t="s">
        <v>3062</v>
      </c>
      <c r="D1019">
        <v>7.7</v>
      </c>
      <c r="E1019" s="2">
        <v>76530</v>
      </c>
      <c r="F1019">
        <v>137</v>
      </c>
      <c r="G1019" t="str">
        <f t="shared" si="91"/>
        <v>2015</v>
      </c>
      <c r="H1019" t="str">
        <f t="shared" si="85"/>
        <v>Drama, War</v>
      </c>
      <c r="I1019" t="str">
        <f t="shared" si="86"/>
        <v>Beasts of No Nation</v>
      </c>
      <c r="J1019" t="str">
        <f t="shared" si="87"/>
        <v>02:17:00</v>
      </c>
      <c r="K1019" t="str" cm="1">
        <f t="array" ref="K1019:L1019">_xlfn.TEXTSPLIT(H1019,",")</f>
        <v>Drama</v>
      </c>
      <c r="L1019" t="str">
        <v xml:space="preserve"> War</v>
      </c>
    </row>
    <row r="1020" spans="1:13" ht="45" x14ac:dyDescent="0.25">
      <c r="A1020" t="s">
        <v>3652</v>
      </c>
      <c r="B1020" t="s">
        <v>1017</v>
      </c>
      <c r="C1020" s="1" t="s">
        <v>346</v>
      </c>
      <c r="D1020">
        <v>7.2</v>
      </c>
      <c r="E1020" s="2">
        <v>20794</v>
      </c>
      <c r="F1020">
        <v>42</v>
      </c>
      <c r="G1020" t="str">
        <f t="shared" si="91"/>
        <v>2015</v>
      </c>
      <c r="H1020" t="str">
        <f t="shared" si="85"/>
        <v>Action, Adventure, Sci-Fi</v>
      </c>
      <c r="I1020" t="str">
        <f t="shared" si="86"/>
        <v>Killjoys</v>
      </c>
      <c r="J1020" t="str">
        <f t="shared" si="87"/>
        <v>00:42:00</v>
      </c>
      <c r="K1020" t="str" cm="1">
        <f t="array" ref="K1020:M1020">_xlfn.TEXTSPLIT(H1020,",")</f>
        <v>Action</v>
      </c>
      <c r="L1020" t="str">
        <v xml:space="preserve"> Adventure</v>
      </c>
      <c r="M1020" t="str">
        <v xml:space="preserve"> Sci-Fi</v>
      </c>
    </row>
    <row r="1021" spans="1:13" ht="30" x14ac:dyDescent="0.25">
      <c r="A1021" t="s">
        <v>3655</v>
      </c>
      <c r="B1021" t="s">
        <v>3656</v>
      </c>
      <c r="C1021" s="1" t="s">
        <v>47</v>
      </c>
      <c r="D1021">
        <v>7.3</v>
      </c>
      <c r="E1021" s="2">
        <v>35329</v>
      </c>
      <c r="F1021">
        <v>22</v>
      </c>
      <c r="G1021" t="str">
        <f t="shared" si="91"/>
        <v>2012</v>
      </c>
      <c r="H1021" t="str">
        <f t="shared" si="85"/>
        <v>Comedy</v>
      </c>
      <c r="I1021" t="str">
        <f t="shared" si="86"/>
        <v>Don't Trust the B---- in Apartment 23</v>
      </c>
      <c r="J1021" t="str">
        <f t="shared" si="87"/>
        <v>00:22:00</v>
      </c>
      <c r="K1021" t="str" cm="1">
        <f t="array" ref="K1021">_xlfn.TEXTSPLIT(H1021,",")</f>
        <v>Comedy</v>
      </c>
    </row>
    <row r="1022" spans="1:13" ht="30" x14ac:dyDescent="0.25">
      <c r="A1022" t="s">
        <v>3659</v>
      </c>
      <c r="B1022" t="s">
        <v>964</v>
      </c>
      <c r="C1022" s="1" t="s">
        <v>86</v>
      </c>
      <c r="D1022">
        <v>7.5</v>
      </c>
      <c r="E1022" s="2">
        <v>3769</v>
      </c>
      <c r="F1022">
        <v>75</v>
      </c>
      <c r="G1022" t="str">
        <f t="shared" si="91"/>
        <v>2018</v>
      </c>
      <c r="H1022" t="str">
        <f t="shared" si="85"/>
        <v>Drama</v>
      </c>
      <c r="I1022" t="str">
        <f t="shared" si="86"/>
        <v>Vivir sin permiso</v>
      </c>
      <c r="J1022" t="str">
        <f t="shared" si="87"/>
        <v>01:15:00</v>
      </c>
      <c r="K1022" t="str" cm="1">
        <f t="array" ref="K1022">_xlfn.TEXTSPLIT(H1022,",")</f>
        <v>Drama</v>
      </c>
    </row>
    <row r="1023" spans="1:13" ht="45" x14ac:dyDescent="0.25">
      <c r="A1023" t="s">
        <v>3662</v>
      </c>
      <c r="B1023">
        <v>-2019</v>
      </c>
      <c r="C1023" s="1" t="s">
        <v>3663</v>
      </c>
      <c r="D1023">
        <v>5.2</v>
      </c>
      <c r="E1023" s="2">
        <v>8597</v>
      </c>
      <c r="F1023">
        <v>91</v>
      </c>
      <c r="G1023" t="str">
        <f t="shared" si="91"/>
        <v>2019</v>
      </c>
      <c r="H1023" t="str">
        <f t="shared" si="85"/>
        <v>Horror, Music, Thriller</v>
      </c>
      <c r="I1023" t="str">
        <f t="shared" si="86"/>
        <v>We Summon the Darkness</v>
      </c>
      <c r="J1023" t="str">
        <f t="shared" si="87"/>
        <v>01:31:00</v>
      </c>
      <c r="K1023" t="str" cm="1">
        <f t="array" ref="K1023:M1023">_xlfn.TEXTSPLIT(H1023,",")</f>
        <v>Horror</v>
      </c>
      <c r="L1023" t="str">
        <v xml:space="preserve"> Music</v>
      </c>
      <c r="M1023" t="str">
        <v xml:space="preserve"> Thriller</v>
      </c>
    </row>
    <row r="1024" spans="1:13" ht="45" x14ac:dyDescent="0.25">
      <c r="A1024" t="s">
        <v>3666</v>
      </c>
      <c r="B1024" t="s">
        <v>230</v>
      </c>
      <c r="C1024" s="1" t="s">
        <v>15</v>
      </c>
      <c r="D1024">
        <v>8.1</v>
      </c>
      <c r="E1024" s="2">
        <v>8043</v>
      </c>
      <c r="F1024">
        <v>23</v>
      </c>
      <c r="G1024" t="str">
        <f t="shared" si="91"/>
        <v>2016</v>
      </c>
      <c r="H1024" t="str">
        <f t="shared" si="85"/>
        <v>Animation, Action, Adventure</v>
      </c>
      <c r="I1024" t="str">
        <f t="shared" si="86"/>
        <v>Voltron: Legendary Defender</v>
      </c>
      <c r="J1024" t="str">
        <f t="shared" si="87"/>
        <v>00:23:00</v>
      </c>
      <c r="K1024" t="str" cm="1">
        <f t="array" ref="K1024:M1024">_xlfn.TEXTSPLIT(H1024,",")</f>
        <v>Animation</v>
      </c>
      <c r="L1024" t="str">
        <v xml:space="preserve"> Action</v>
      </c>
      <c r="M1024" t="str">
        <v xml:space="preserve"> Adventure</v>
      </c>
    </row>
    <row r="1025" spans="1:13" ht="45" x14ac:dyDescent="0.25">
      <c r="A1025" t="s">
        <v>3669</v>
      </c>
      <c r="B1025" t="s">
        <v>33</v>
      </c>
      <c r="C1025" s="1" t="s">
        <v>81</v>
      </c>
      <c r="D1025">
        <v>8.1999999999999993</v>
      </c>
      <c r="E1025" s="2">
        <v>15200</v>
      </c>
      <c r="F1025">
        <v>46</v>
      </c>
      <c r="G1025" t="str">
        <f t="shared" si="91"/>
        <v>2020</v>
      </c>
      <c r="H1025" t="str">
        <f t="shared" si="85"/>
        <v>Crime, Drama, Thriller</v>
      </c>
      <c r="I1025" t="str">
        <f t="shared" si="86"/>
        <v>Kalifat</v>
      </c>
      <c r="J1025" t="str">
        <f t="shared" si="87"/>
        <v>00:46:00</v>
      </c>
      <c r="K1025" t="str" cm="1">
        <f t="array" ref="K1025:M1025">_xlfn.TEXTSPLIT(H1025,",")</f>
        <v>Crime</v>
      </c>
      <c r="L1025" t="str">
        <v xml:space="preserve"> Drama</v>
      </c>
      <c r="M1025" t="str">
        <v xml:space="preserve"> Thriller</v>
      </c>
    </row>
    <row r="1026" spans="1:13" ht="45" x14ac:dyDescent="0.25">
      <c r="A1026" t="s">
        <v>3672</v>
      </c>
      <c r="B1026">
        <v>-2018</v>
      </c>
      <c r="C1026" s="1" t="s">
        <v>1913</v>
      </c>
      <c r="D1026">
        <v>5.8</v>
      </c>
      <c r="E1026" s="2">
        <v>10598</v>
      </c>
      <c r="F1026">
        <v>104</v>
      </c>
      <c r="G1026" t="str">
        <f t="shared" si="91"/>
        <v>2018</v>
      </c>
      <c r="H1026" t="str">
        <f t="shared" ref="H1026:H1089" si="92">SUBSTITUTE(CLEAN(TRIM(C1026)), CHAR(160), "")</f>
        <v>Action, Drama, Thriller</v>
      </c>
      <c r="I1026" t="str">
        <f t="shared" ref="I1026:I1089" si="93">SUBSTITUTE(CLEAN(TRIM(A1026)), CHAR(160), "")</f>
        <v>Final Score</v>
      </c>
      <c r="J1026" t="str">
        <f t="shared" si="87"/>
        <v>01:44:00</v>
      </c>
      <c r="K1026" t="str" cm="1">
        <f t="array" ref="K1026:M1026">_xlfn.TEXTSPLIT(H1026,",")</f>
        <v>Action</v>
      </c>
      <c r="L1026" t="str">
        <v xml:space="preserve"> Drama</v>
      </c>
      <c r="M1026" t="str">
        <v xml:space="preserve"> Thriller</v>
      </c>
    </row>
    <row r="1027" spans="1:13" ht="30" x14ac:dyDescent="0.25">
      <c r="A1027" t="s">
        <v>3675</v>
      </c>
      <c r="B1027" t="s">
        <v>724</v>
      </c>
      <c r="C1027" s="1" t="s">
        <v>147</v>
      </c>
      <c r="D1027">
        <v>6.8</v>
      </c>
      <c r="E1027" s="2">
        <v>6468</v>
      </c>
      <c r="F1027">
        <v>30</v>
      </c>
      <c r="G1027" t="str">
        <f t="shared" si="91"/>
        <v>2017</v>
      </c>
      <c r="H1027" t="str">
        <f t="shared" si="92"/>
        <v>Comedy, Crime</v>
      </c>
      <c r="I1027" t="str">
        <f t="shared" si="93"/>
        <v>Sick Note</v>
      </c>
      <c r="J1027" t="str">
        <f t="shared" ref="J1027:J1090" si="94">TEXT(F1027/1440, "hh:mm:ss")</f>
        <v>00:30:00</v>
      </c>
      <c r="K1027" t="str" cm="1">
        <f t="array" ref="K1027:L1027">_xlfn.TEXTSPLIT(H1027,",")</f>
        <v>Comedy</v>
      </c>
      <c r="L1027" t="str">
        <v xml:space="preserve"> Crime</v>
      </c>
    </row>
    <row r="1028" spans="1:13" ht="45" x14ac:dyDescent="0.25">
      <c r="A1028" t="s">
        <v>3678</v>
      </c>
      <c r="B1028">
        <v>-2018</v>
      </c>
      <c r="C1028" s="1" t="s">
        <v>1124</v>
      </c>
      <c r="D1028">
        <v>6.4</v>
      </c>
      <c r="E1028" s="2">
        <v>44822</v>
      </c>
      <c r="F1028">
        <v>97</v>
      </c>
      <c r="G1028" t="str">
        <f t="shared" si="91"/>
        <v>2018</v>
      </c>
      <c r="H1028" t="str">
        <f t="shared" si="92"/>
        <v>Comedy, Fantasy, Romance</v>
      </c>
      <c r="I1028" t="str">
        <f t="shared" si="93"/>
        <v>When We First Met</v>
      </c>
      <c r="J1028" t="str">
        <f t="shared" si="94"/>
        <v>01:37:00</v>
      </c>
      <c r="K1028" t="str" cm="1">
        <f t="array" ref="K1028:M1028">_xlfn.TEXTSPLIT(H1028,",")</f>
        <v>Comedy</v>
      </c>
      <c r="L1028" t="str">
        <v xml:space="preserve"> Fantasy</v>
      </c>
      <c r="M1028" t="str">
        <v xml:space="preserve"> Romance</v>
      </c>
    </row>
    <row r="1029" spans="1:13" ht="45" x14ac:dyDescent="0.25">
      <c r="A1029" t="s">
        <v>3681</v>
      </c>
      <c r="B1029" t="s">
        <v>14</v>
      </c>
      <c r="C1029" s="1" t="s">
        <v>3066</v>
      </c>
      <c r="D1029">
        <v>7</v>
      </c>
      <c r="E1029">
        <v>213</v>
      </c>
      <c r="G1029" t="str">
        <f t="shared" si="91"/>
        <v>2021</v>
      </c>
      <c r="H1029" t="str">
        <f t="shared" si="92"/>
        <v>Documentary, Biography, Crime</v>
      </c>
      <c r="I1029" t="str">
        <f t="shared" si="93"/>
        <v>Myth &amp; Mogul: John DeLorean</v>
      </c>
      <c r="J1029" t="str">
        <f t="shared" si="94"/>
        <v>00:00:00</v>
      </c>
      <c r="K1029" t="str" cm="1">
        <f t="array" ref="K1029:M1029">_xlfn.TEXTSPLIT(H1029,",")</f>
        <v>Documentary</v>
      </c>
      <c r="L1029" t="str">
        <v xml:space="preserve"> Biography</v>
      </c>
      <c r="M1029" t="str">
        <v xml:space="preserve"> Crime</v>
      </c>
    </row>
    <row r="1030" spans="1:13" ht="45" x14ac:dyDescent="0.25">
      <c r="A1030" t="s">
        <v>3683</v>
      </c>
      <c r="B1030">
        <v>-2019</v>
      </c>
      <c r="C1030" s="1" t="s">
        <v>3684</v>
      </c>
      <c r="D1030">
        <v>5.9</v>
      </c>
      <c r="E1030" s="2">
        <v>65584</v>
      </c>
      <c r="F1030">
        <v>89</v>
      </c>
      <c r="G1030" t="str">
        <f t="shared" si="91"/>
        <v>2019</v>
      </c>
      <c r="H1030" t="str">
        <f t="shared" si="92"/>
        <v>Comedy, Fantasy, Musical</v>
      </c>
      <c r="I1030" t="str">
        <f t="shared" si="93"/>
        <v>Isn't It Romantic</v>
      </c>
      <c r="J1030" t="str">
        <f t="shared" si="94"/>
        <v>01:29:00</v>
      </c>
      <c r="K1030" t="str" cm="1">
        <f t="array" ref="K1030:M1030">_xlfn.TEXTSPLIT(H1030,",")</f>
        <v>Comedy</v>
      </c>
      <c r="L1030" t="str">
        <v xml:space="preserve"> Fantasy</v>
      </c>
      <c r="M1030" t="str">
        <v xml:space="preserve"> Musical</v>
      </c>
    </row>
    <row r="1031" spans="1:13" ht="30" x14ac:dyDescent="0.25">
      <c r="A1031" t="s">
        <v>3688</v>
      </c>
      <c r="B1031" t="s">
        <v>724</v>
      </c>
      <c r="C1031" s="1" t="s">
        <v>47</v>
      </c>
      <c r="D1031">
        <v>7</v>
      </c>
      <c r="E1031" s="2">
        <v>5958</v>
      </c>
      <c r="F1031">
        <v>22</v>
      </c>
      <c r="G1031" t="str">
        <f t="shared" si="91"/>
        <v>2017</v>
      </c>
      <c r="H1031" t="str">
        <f t="shared" si="92"/>
        <v>Comedy</v>
      </c>
      <c r="I1031" t="str">
        <f t="shared" si="93"/>
        <v>Great News</v>
      </c>
      <c r="J1031" t="str">
        <f t="shared" si="94"/>
        <v>00:22:00</v>
      </c>
      <c r="K1031" t="str" cm="1">
        <f t="array" ref="K1031">_xlfn.TEXTSPLIT(H1031,",")</f>
        <v>Comedy</v>
      </c>
    </row>
    <row r="1032" spans="1:13" ht="45" x14ac:dyDescent="0.25">
      <c r="A1032" t="s">
        <v>3691</v>
      </c>
      <c r="B1032" t="s">
        <v>964</v>
      </c>
      <c r="C1032" s="1" t="s">
        <v>43</v>
      </c>
      <c r="D1032">
        <v>7.2</v>
      </c>
      <c r="E1032" s="2">
        <v>7267</v>
      </c>
      <c r="F1032">
        <v>45</v>
      </c>
      <c r="G1032" t="str">
        <f t="shared" si="91"/>
        <v>2018</v>
      </c>
      <c r="H1032" t="str">
        <f t="shared" si="92"/>
        <v>Crime, Drama, Mystery</v>
      </c>
      <c r="I1032" t="str">
        <f t="shared" si="93"/>
        <v>Karppi</v>
      </c>
      <c r="J1032" t="str">
        <f t="shared" si="94"/>
        <v>00:45:00</v>
      </c>
      <c r="K1032" t="str" cm="1">
        <f t="array" ref="K1032:M1032">_xlfn.TEXTSPLIT(H1032,",")</f>
        <v>Crime</v>
      </c>
      <c r="L1032" t="str">
        <v xml:space="preserve"> Drama</v>
      </c>
      <c r="M1032" t="str">
        <v xml:space="preserve"> Mystery</v>
      </c>
    </row>
    <row r="1033" spans="1:13" ht="45" x14ac:dyDescent="0.25">
      <c r="A1033" t="s">
        <v>3694</v>
      </c>
      <c r="B1033" t="s">
        <v>95</v>
      </c>
      <c r="C1033" s="1" t="s">
        <v>81</v>
      </c>
      <c r="D1033">
        <v>7.6</v>
      </c>
      <c r="E1033" s="2">
        <v>5936</v>
      </c>
      <c r="F1033">
        <v>52</v>
      </c>
      <c r="G1033" t="str">
        <f t="shared" si="91"/>
        <v>2016</v>
      </c>
      <c r="H1033" t="str">
        <f t="shared" si="92"/>
        <v>Crime, Drama, Thriller</v>
      </c>
      <c r="I1033" t="str">
        <f t="shared" si="93"/>
        <v>La trÃªve</v>
      </c>
      <c r="J1033" t="str">
        <f t="shared" si="94"/>
        <v>00:52:00</v>
      </c>
      <c r="K1033" t="str" cm="1">
        <f t="array" ref="K1033:M1033">_xlfn.TEXTSPLIT(H1033,",")</f>
        <v>Crime</v>
      </c>
      <c r="L1033" t="str">
        <v xml:space="preserve"> Drama</v>
      </c>
      <c r="M1033" t="str">
        <v xml:space="preserve"> Thriller</v>
      </c>
    </row>
    <row r="1034" spans="1:13" ht="45" x14ac:dyDescent="0.25">
      <c r="A1034" t="s">
        <v>3697</v>
      </c>
      <c r="B1034">
        <v>-2021</v>
      </c>
      <c r="C1034" s="1" t="s">
        <v>20</v>
      </c>
      <c r="D1034">
        <v>5.5</v>
      </c>
      <c r="E1034" s="2">
        <v>11555</v>
      </c>
      <c r="F1034">
        <v>86</v>
      </c>
      <c r="G1034" t="str">
        <f t="shared" si="91"/>
        <v>2021</v>
      </c>
      <c r="H1034" t="str">
        <f t="shared" si="92"/>
        <v>Drama, Horror, Thriller</v>
      </c>
      <c r="I1034" t="str">
        <f t="shared" si="93"/>
        <v>Red Dot</v>
      </c>
      <c r="J1034" t="str">
        <f t="shared" si="94"/>
        <v>01:26:00</v>
      </c>
      <c r="K1034" t="str" cm="1">
        <f t="array" ref="K1034:M1034">_xlfn.TEXTSPLIT(H1034,",")</f>
        <v>Drama</v>
      </c>
      <c r="L1034" t="str">
        <v xml:space="preserve"> Horror</v>
      </c>
      <c r="M1034" t="str">
        <v xml:space="preserve"> Thriller</v>
      </c>
    </row>
    <row r="1035" spans="1:13" ht="45" x14ac:dyDescent="0.25">
      <c r="A1035" t="s">
        <v>3700</v>
      </c>
      <c r="B1035" t="s">
        <v>33</v>
      </c>
      <c r="C1035" s="1" t="s">
        <v>25</v>
      </c>
      <c r="D1035">
        <v>8.1999999999999993</v>
      </c>
      <c r="E1035" s="2">
        <v>13931</v>
      </c>
      <c r="F1035">
        <v>23</v>
      </c>
      <c r="G1035" t="str">
        <f t="shared" si="91"/>
        <v>2020</v>
      </c>
      <c r="H1035" t="str">
        <f t="shared" si="92"/>
        <v>Animation, Adventure, Comedy</v>
      </c>
      <c r="I1035" t="str">
        <f t="shared" si="93"/>
        <v>The Midnight Gospel</v>
      </c>
      <c r="J1035" t="str">
        <f t="shared" si="94"/>
        <v>00:23:00</v>
      </c>
      <c r="K1035" t="str" cm="1">
        <f t="array" ref="K1035:M1035">_xlfn.TEXTSPLIT(H1035,",")</f>
        <v>Animation</v>
      </c>
      <c r="L1035" t="str">
        <v xml:space="preserve"> Adventure</v>
      </c>
      <c r="M1035" t="str">
        <v xml:space="preserve"> Comedy</v>
      </c>
    </row>
    <row r="1036" spans="1:13" ht="45" x14ac:dyDescent="0.25">
      <c r="A1036" t="s">
        <v>3703</v>
      </c>
      <c r="B1036">
        <v>-2020</v>
      </c>
      <c r="C1036" s="1" t="s">
        <v>3704</v>
      </c>
      <c r="D1036">
        <v>7.9</v>
      </c>
      <c r="E1036" s="2">
        <v>20016</v>
      </c>
      <c r="F1036">
        <v>44</v>
      </c>
      <c r="G1036" t="str">
        <f t="shared" si="91"/>
        <v>2020</v>
      </c>
      <c r="H1036" t="str">
        <f t="shared" si="92"/>
        <v>Documentary, Drama, History</v>
      </c>
      <c r="I1036" t="str">
        <f t="shared" si="93"/>
        <v>Rise of Empires: Ottoman</v>
      </c>
      <c r="J1036" t="str">
        <f t="shared" si="94"/>
        <v>00:44:00</v>
      </c>
      <c r="K1036" t="str" cm="1">
        <f t="array" ref="K1036:M1036">_xlfn.TEXTSPLIT(H1036,",")</f>
        <v>Documentary</v>
      </c>
      <c r="L1036" t="str">
        <v xml:space="preserve"> Drama</v>
      </c>
      <c r="M1036" t="str">
        <v xml:space="preserve"> History</v>
      </c>
    </row>
    <row r="1037" spans="1:13" ht="45" x14ac:dyDescent="0.25">
      <c r="A1037" t="s">
        <v>3707</v>
      </c>
      <c r="B1037">
        <v>-2020</v>
      </c>
      <c r="C1037" s="1" t="s">
        <v>316</v>
      </c>
      <c r="D1037">
        <v>7.6</v>
      </c>
      <c r="E1037" s="2">
        <v>33766</v>
      </c>
      <c r="F1037">
        <v>149</v>
      </c>
      <c r="G1037" t="str">
        <f t="shared" si="91"/>
        <v>2020</v>
      </c>
      <c r="H1037" t="str">
        <f t="shared" si="92"/>
        <v>Action, Comedy, Crime</v>
      </c>
      <c r="I1037" t="str">
        <f t="shared" si="93"/>
        <v>Ludo</v>
      </c>
      <c r="J1037" t="str">
        <f t="shared" si="94"/>
        <v>02:29:00</v>
      </c>
      <c r="K1037" t="str" cm="1">
        <f t="array" ref="K1037:M1037">_xlfn.TEXTSPLIT(H1037,",")</f>
        <v>Action</v>
      </c>
      <c r="L1037" t="str">
        <v xml:space="preserve"> Comedy</v>
      </c>
      <c r="M1037" t="str">
        <v xml:space="preserve"> Crime</v>
      </c>
    </row>
    <row r="1038" spans="1:13" ht="30" x14ac:dyDescent="0.25">
      <c r="A1038" t="s">
        <v>3710</v>
      </c>
      <c r="B1038" t="s">
        <v>1275</v>
      </c>
      <c r="C1038" s="1" t="s">
        <v>91</v>
      </c>
      <c r="D1038">
        <v>8</v>
      </c>
      <c r="E1038" s="2">
        <v>29242</v>
      </c>
      <c r="F1038">
        <v>23</v>
      </c>
      <c r="G1038" t="str">
        <f t="shared" si="91"/>
        <v>2012</v>
      </c>
      <c r="H1038" t="str">
        <f t="shared" si="92"/>
        <v>Comedy, Drama</v>
      </c>
      <c r="I1038" t="str">
        <f t="shared" si="93"/>
        <v>Derek</v>
      </c>
      <c r="J1038" t="str">
        <f t="shared" si="94"/>
        <v>00:23:00</v>
      </c>
      <c r="K1038" t="str" cm="1">
        <f t="array" ref="K1038:L1038">_xlfn.TEXTSPLIT(H1038,",")</f>
        <v>Comedy</v>
      </c>
      <c r="L1038" t="str">
        <v xml:space="preserve"> Drama</v>
      </c>
    </row>
    <row r="1039" spans="1:13" ht="45" x14ac:dyDescent="0.25">
      <c r="A1039" t="s">
        <v>3713</v>
      </c>
      <c r="B1039" t="s">
        <v>956</v>
      </c>
      <c r="C1039" s="1" t="s">
        <v>1913</v>
      </c>
      <c r="D1039">
        <v>7.8</v>
      </c>
      <c r="E1039" s="2">
        <v>22324</v>
      </c>
      <c r="F1039">
        <v>60</v>
      </c>
      <c r="G1039" t="str">
        <f t="shared" si="91"/>
        <v>2014</v>
      </c>
      <c r="H1039" t="str">
        <f t="shared" si="92"/>
        <v>Action, Drama, Thriller</v>
      </c>
      <c r="I1039" t="str">
        <f t="shared" si="93"/>
        <v>Tyrant</v>
      </c>
      <c r="J1039" t="str">
        <f t="shared" si="94"/>
        <v>01:00:00</v>
      </c>
      <c r="K1039" t="str" cm="1">
        <f t="array" ref="K1039:M1039">_xlfn.TEXTSPLIT(H1039,",")</f>
        <v>Action</v>
      </c>
      <c r="L1039" t="str">
        <v xml:space="preserve"> Drama</v>
      </c>
      <c r="M1039" t="str">
        <v xml:space="preserve"> Thriller</v>
      </c>
    </row>
    <row r="1040" spans="1:13" ht="45" x14ac:dyDescent="0.25">
      <c r="A1040" t="s">
        <v>3716</v>
      </c>
      <c r="B1040">
        <v>-2020</v>
      </c>
      <c r="C1040" s="1" t="s">
        <v>3717</v>
      </c>
      <c r="D1040">
        <v>7.6</v>
      </c>
      <c r="E1040" s="2">
        <v>8827</v>
      </c>
      <c r="F1040">
        <v>103</v>
      </c>
      <c r="G1040" t="str">
        <f t="shared" si="91"/>
        <v>2020</v>
      </c>
      <c r="H1040" t="str">
        <f t="shared" si="92"/>
        <v>Documentary, Crime, Sport</v>
      </c>
      <c r="I1040" t="str">
        <f t="shared" si="93"/>
        <v>Athlete A</v>
      </c>
      <c r="J1040" t="str">
        <f t="shared" si="94"/>
        <v>01:43:00</v>
      </c>
      <c r="K1040" t="str" cm="1">
        <f t="array" ref="K1040:M1040">_xlfn.TEXTSPLIT(H1040,",")</f>
        <v>Documentary</v>
      </c>
      <c r="L1040" t="str">
        <v xml:space="preserve"> Crime</v>
      </c>
      <c r="M1040" t="str">
        <v xml:space="preserve"> Sport</v>
      </c>
    </row>
    <row r="1041" spans="1:13" ht="30" x14ac:dyDescent="0.25">
      <c r="A1041" t="s">
        <v>3720</v>
      </c>
      <c r="B1041" t="s">
        <v>635</v>
      </c>
      <c r="C1041" s="1" t="s">
        <v>636</v>
      </c>
      <c r="D1041">
        <v>6.2</v>
      </c>
      <c r="E1041" s="2">
        <v>37751</v>
      </c>
      <c r="F1041">
        <v>105</v>
      </c>
      <c r="G1041" t="str">
        <f>MID(B1041,6,4)</f>
        <v>2017</v>
      </c>
      <c r="H1041" t="str">
        <f t="shared" si="92"/>
        <v>Horror</v>
      </c>
      <c r="I1041" t="str">
        <f t="shared" si="93"/>
        <v>VerÃ³nica</v>
      </c>
      <c r="J1041" t="str">
        <f t="shared" si="94"/>
        <v>01:45:00</v>
      </c>
      <c r="K1041" t="str" cm="1">
        <f t="array" ref="K1041">_xlfn.TEXTSPLIT(H1041,",")</f>
        <v>Horror</v>
      </c>
    </row>
    <row r="1042" spans="1:13" ht="45" x14ac:dyDescent="0.25">
      <c r="A1042" t="s">
        <v>3723</v>
      </c>
      <c r="B1042">
        <v>-2019</v>
      </c>
      <c r="C1042" s="1" t="s">
        <v>96</v>
      </c>
      <c r="D1042">
        <v>6.5</v>
      </c>
      <c r="E1042" s="2">
        <v>7794</v>
      </c>
      <c r="F1042">
        <v>60</v>
      </c>
      <c r="G1042" t="str">
        <f t="shared" ref="G1042:G1048" si="95">MID(B1042,2,4)</f>
        <v>2019</v>
      </c>
      <c r="H1042" t="str">
        <f t="shared" si="92"/>
        <v>Drama, Fantasy, Horror</v>
      </c>
      <c r="I1042" t="str">
        <f t="shared" si="93"/>
        <v>Chambers</v>
      </c>
      <c r="J1042" t="str">
        <f t="shared" si="94"/>
        <v>01:00:00</v>
      </c>
      <c r="K1042" t="str" cm="1">
        <f t="array" ref="K1042:M1042">_xlfn.TEXTSPLIT(H1042,",")</f>
        <v>Drama</v>
      </c>
      <c r="L1042" t="str">
        <v xml:space="preserve"> Fantasy</v>
      </c>
      <c r="M1042" t="str">
        <v xml:space="preserve"> Horror</v>
      </c>
    </row>
    <row r="1043" spans="1:13" ht="45" x14ac:dyDescent="0.25">
      <c r="A1043" t="s">
        <v>3726</v>
      </c>
      <c r="B1043" t="s">
        <v>530</v>
      </c>
      <c r="C1043" s="1" t="s">
        <v>60</v>
      </c>
      <c r="D1043">
        <v>7.3</v>
      </c>
      <c r="E1043" s="2">
        <v>10591</v>
      </c>
      <c r="F1043">
        <v>48</v>
      </c>
      <c r="G1043" t="str">
        <f t="shared" si="95"/>
        <v>2015</v>
      </c>
      <c r="H1043" t="str">
        <f t="shared" si="92"/>
        <v>Crime, Drama, Fantasy</v>
      </c>
      <c r="I1043" t="str">
        <f t="shared" si="93"/>
        <v>The Frankenstein Chronicles</v>
      </c>
      <c r="J1043" t="str">
        <f t="shared" si="94"/>
        <v>00:48:00</v>
      </c>
      <c r="K1043" t="str" cm="1">
        <f t="array" ref="K1043:M1043">_xlfn.TEXTSPLIT(H1043,",")</f>
        <v>Crime</v>
      </c>
      <c r="L1043" t="str">
        <v xml:space="preserve"> Drama</v>
      </c>
      <c r="M1043" t="str">
        <v xml:space="preserve"> Fantasy</v>
      </c>
    </row>
    <row r="1044" spans="1:13" ht="45" x14ac:dyDescent="0.25">
      <c r="A1044" t="s">
        <v>3729</v>
      </c>
      <c r="B1044">
        <v>-2010</v>
      </c>
      <c r="C1044" s="1" t="s">
        <v>43</v>
      </c>
      <c r="D1044">
        <v>7.2</v>
      </c>
      <c r="E1044" s="2">
        <v>159090</v>
      </c>
      <c r="F1044">
        <v>128</v>
      </c>
      <c r="G1044" t="str">
        <f t="shared" si="95"/>
        <v>2010</v>
      </c>
      <c r="H1044" t="str">
        <f t="shared" si="92"/>
        <v>Crime, Drama, Mystery</v>
      </c>
      <c r="I1044" t="str">
        <f t="shared" si="93"/>
        <v>The Ghost Writer</v>
      </c>
      <c r="J1044" t="str">
        <f t="shared" si="94"/>
        <v>02:08:00</v>
      </c>
      <c r="K1044" t="str" cm="1">
        <f t="array" ref="K1044:M1044">_xlfn.TEXTSPLIT(H1044,",")</f>
        <v>Crime</v>
      </c>
      <c r="L1044" t="str">
        <v xml:space="preserve"> Drama</v>
      </c>
      <c r="M1044" t="str">
        <v xml:space="preserve"> Mystery</v>
      </c>
    </row>
    <row r="1045" spans="1:13" ht="45" x14ac:dyDescent="0.25">
      <c r="A1045" t="s">
        <v>3733</v>
      </c>
      <c r="B1045">
        <v>-2019</v>
      </c>
      <c r="C1045" s="1" t="s">
        <v>205</v>
      </c>
      <c r="D1045">
        <v>7.6</v>
      </c>
      <c r="E1045" s="2">
        <v>32661</v>
      </c>
      <c r="F1045">
        <v>113</v>
      </c>
      <c r="G1045" t="str">
        <f t="shared" si="95"/>
        <v>2019</v>
      </c>
      <c r="H1045" t="str">
        <f t="shared" si="92"/>
        <v>Biography, Drama, History</v>
      </c>
      <c r="I1045" t="str">
        <f t="shared" si="93"/>
        <v>The Boy Who Harnessed the Wind</v>
      </c>
      <c r="J1045" t="str">
        <f t="shared" si="94"/>
        <v>01:53:00</v>
      </c>
      <c r="K1045" t="str" cm="1">
        <f t="array" ref="K1045:M1045">_xlfn.TEXTSPLIT(H1045,",")</f>
        <v>Biography</v>
      </c>
      <c r="L1045" t="str">
        <v xml:space="preserve"> Drama</v>
      </c>
      <c r="M1045" t="str">
        <v xml:space="preserve"> History</v>
      </c>
    </row>
    <row r="1046" spans="1:13" ht="45" x14ac:dyDescent="0.25">
      <c r="A1046" t="s">
        <v>3736</v>
      </c>
      <c r="B1046">
        <v>-2012</v>
      </c>
      <c r="C1046" s="1" t="s">
        <v>120</v>
      </c>
      <c r="D1046">
        <v>6.1</v>
      </c>
      <c r="E1046" s="2">
        <v>1756</v>
      </c>
      <c r="F1046">
        <v>122</v>
      </c>
      <c r="G1046" t="str">
        <f t="shared" si="95"/>
        <v>2012</v>
      </c>
      <c r="H1046" t="str">
        <f t="shared" si="92"/>
        <v>Drama, History, Romance</v>
      </c>
      <c r="I1046" t="str">
        <f t="shared" si="93"/>
        <v>Hoo-goong: Je-wang-eui cheob</v>
      </c>
      <c r="J1046" t="str">
        <f t="shared" si="94"/>
        <v>02:02:00</v>
      </c>
      <c r="K1046" t="str" cm="1">
        <f t="array" ref="K1046:M1046">_xlfn.TEXTSPLIT(H1046,",")</f>
        <v>Drama</v>
      </c>
      <c r="L1046" t="str">
        <v xml:space="preserve"> History</v>
      </c>
      <c r="M1046" t="str">
        <v xml:space="preserve"> Romance</v>
      </c>
    </row>
    <row r="1047" spans="1:13" ht="30" x14ac:dyDescent="0.25">
      <c r="A1047" t="s">
        <v>3739</v>
      </c>
      <c r="B1047">
        <v>-2017</v>
      </c>
      <c r="C1047" s="1" t="s">
        <v>3740</v>
      </c>
      <c r="D1047">
        <v>6</v>
      </c>
      <c r="E1047" s="2">
        <v>43574</v>
      </c>
      <c r="F1047">
        <v>122</v>
      </c>
      <c r="G1047" t="str">
        <f t="shared" si="95"/>
        <v>2017</v>
      </c>
      <c r="H1047" t="str">
        <f t="shared" si="92"/>
        <v>Comedy, Drama, War</v>
      </c>
      <c r="I1047" t="str">
        <f t="shared" si="93"/>
        <v>War Machine</v>
      </c>
      <c r="J1047" t="str">
        <f t="shared" si="94"/>
        <v>02:02:00</v>
      </c>
      <c r="K1047" t="str" cm="1">
        <f t="array" ref="K1047:M1047">_xlfn.TEXTSPLIT(H1047,",")</f>
        <v>Comedy</v>
      </c>
      <c r="L1047" t="str">
        <v xml:space="preserve"> Drama</v>
      </c>
      <c r="M1047" t="str">
        <v xml:space="preserve"> War</v>
      </c>
    </row>
    <row r="1048" spans="1:13" ht="30" x14ac:dyDescent="0.25">
      <c r="A1048" t="s">
        <v>3743</v>
      </c>
      <c r="B1048">
        <v>-2019</v>
      </c>
      <c r="C1048" s="1" t="s">
        <v>672</v>
      </c>
      <c r="D1048">
        <v>6.6</v>
      </c>
      <c r="E1048" s="2">
        <v>2568</v>
      </c>
      <c r="F1048">
        <v>60</v>
      </c>
      <c r="G1048" t="str">
        <f t="shared" si="95"/>
        <v>2019</v>
      </c>
      <c r="H1048" t="str">
        <f t="shared" si="92"/>
        <v>Thriller</v>
      </c>
      <c r="I1048" t="str">
        <f t="shared" si="93"/>
        <v>Traitors</v>
      </c>
      <c r="J1048" t="str">
        <f t="shared" si="94"/>
        <v>01:00:00</v>
      </c>
      <c r="K1048" t="str" cm="1">
        <f t="array" ref="K1048">_xlfn.TEXTSPLIT(H1048,",")</f>
        <v>Thriller</v>
      </c>
    </row>
    <row r="1049" spans="1:13" ht="30" x14ac:dyDescent="0.25">
      <c r="A1049" t="s">
        <v>3746</v>
      </c>
      <c r="B1049" t="s">
        <v>1669</v>
      </c>
      <c r="C1049" s="1" t="s">
        <v>672</v>
      </c>
      <c r="D1049">
        <v>5.2</v>
      </c>
      <c r="E1049" s="2">
        <v>6846</v>
      </c>
      <c r="F1049">
        <v>97</v>
      </c>
      <c r="G1049" t="str">
        <f>MID(B1049,6,4)</f>
        <v>2018</v>
      </c>
      <c r="H1049" t="str">
        <f t="shared" si="92"/>
        <v>Thriller</v>
      </c>
      <c r="I1049" t="str">
        <f t="shared" si="93"/>
        <v>Welcome Home</v>
      </c>
      <c r="J1049" t="str">
        <f t="shared" si="94"/>
        <v>01:37:00</v>
      </c>
      <c r="K1049" t="str" cm="1">
        <f t="array" ref="K1049">_xlfn.TEXTSPLIT(H1049,",")</f>
        <v>Thriller</v>
      </c>
    </row>
    <row r="1050" spans="1:13" ht="30" x14ac:dyDescent="0.25">
      <c r="A1050" t="s">
        <v>3749</v>
      </c>
      <c r="B1050" t="s">
        <v>33</v>
      </c>
      <c r="C1050" s="1" t="s">
        <v>1042</v>
      </c>
      <c r="D1050">
        <v>6.5</v>
      </c>
      <c r="E1050">
        <v>333</v>
      </c>
      <c r="G1050" t="str">
        <f>MID(B1050,2,4)</f>
        <v>2020</v>
      </c>
      <c r="H1050" t="str">
        <f t="shared" si="92"/>
        <v>Reality-TV</v>
      </c>
      <c r="I1050" t="str">
        <f t="shared" si="93"/>
        <v>Big Timber</v>
      </c>
      <c r="J1050" t="str">
        <f t="shared" si="94"/>
        <v>00:00:00</v>
      </c>
      <c r="K1050" t="str" cm="1">
        <f t="array" ref="K1050">_xlfn.TEXTSPLIT(H1050,",")</f>
        <v>Reality-TV</v>
      </c>
    </row>
    <row r="1051" spans="1:13" ht="45" x14ac:dyDescent="0.25">
      <c r="A1051" t="s">
        <v>3752</v>
      </c>
      <c r="B1051">
        <v>-2018</v>
      </c>
      <c r="C1051" s="1" t="s">
        <v>242</v>
      </c>
      <c r="D1051">
        <v>7.1</v>
      </c>
      <c r="E1051" s="2">
        <v>5172</v>
      </c>
      <c r="F1051">
        <v>60</v>
      </c>
      <c r="G1051" t="str">
        <f>MID(B1051,2,4)</f>
        <v>2018</v>
      </c>
      <c r="H1051" t="str">
        <f t="shared" si="92"/>
        <v>Comedy, Crime, Drama</v>
      </c>
      <c r="I1051" t="str">
        <f t="shared" si="93"/>
        <v>The Good Cop</v>
      </c>
      <c r="J1051" t="str">
        <f t="shared" si="94"/>
        <v>01:00:00</v>
      </c>
      <c r="K1051" t="str" cm="1">
        <f t="array" ref="K1051:M1051">_xlfn.TEXTSPLIT(H1051,",")</f>
        <v>Comedy</v>
      </c>
      <c r="L1051" t="str">
        <v xml:space="preserve"> Crime</v>
      </c>
      <c r="M1051" t="str">
        <v xml:space="preserve"> Drama</v>
      </c>
    </row>
    <row r="1052" spans="1:13" ht="45" x14ac:dyDescent="0.25">
      <c r="A1052" t="s">
        <v>3755</v>
      </c>
      <c r="B1052">
        <v>-2019</v>
      </c>
      <c r="C1052" s="1" t="s">
        <v>109</v>
      </c>
      <c r="D1052">
        <v>9</v>
      </c>
      <c r="E1052" s="2">
        <v>4650</v>
      </c>
      <c r="F1052">
        <v>50</v>
      </c>
      <c r="G1052" t="str">
        <f>MID(B1052,2,4)</f>
        <v>2019</v>
      </c>
      <c r="H1052" t="str">
        <f t="shared" si="92"/>
        <v>Action, Adventure, Drama</v>
      </c>
      <c r="I1052" t="str">
        <f t="shared" si="93"/>
        <v>Chen qing ling</v>
      </c>
      <c r="J1052" t="str">
        <f t="shared" si="94"/>
        <v>00:50:00</v>
      </c>
      <c r="K1052" t="str" cm="1">
        <f t="array" ref="K1052:M1052">_xlfn.TEXTSPLIT(H1052,",")</f>
        <v>Action</v>
      </c>
      <c r="L1052" t="str">
        <v xml:space="preserve"> Adventure</v>
      </c>
      <c r="M1052" t="str">
        <v xml:space="preserve"> Drama</v>
      </c>
    </row>
    <row r="1053" spans="1:13" ht="45" x14ac:dyDescent="0.25">
      <c r="A1053" t="s">
        <v>3758</v>
      </c>
      <c r="B1053">
        <v>-1966</v>
      </c>
      <c r="C1053" s="1" t="s">
        <v>1120</v>
      </c>
      <c r="D1053">
        <v>6.5</v>
      </c>
      <c r="E1053" s="2">
        <v>30610</v>
      </c>
      <c r="F1053">
        <v>105</v>
      </c>
      <c r="G1053" t="str">
        <f>MID(B1053,2,4)</f>
        <v>1966</v>
      </c>
      <c r="H1053" t="str">
        <f t="shared" si="92"/>
        <v>Adventure, Comedy, Crime</v>
      </c>
      <c r="I1053" t="str">
        <f t="shared" si="93"/>
        <v>Batman: The Movie</v>
      </c>
      <c r="J1053" t="str">
        <f t="shared" si="94"/>
        <v>01:45:00</v>
      </c>
      <c r="K1053" t="str" cm="1">
        <f t="array" ref="K1053:M1053">_xlfn.TEXTSPLIT(H1053,",")</f>
        <v>Adventure</v>
      </c>
      <c r="L1053" t="str">
        <v xml:space="preserve"> Comedy</v>
      </c>
      <c r="M1053" t="str">
        <v xml:space="preserve"> Crime</v>
      </c>
    </row>
    <row r="1054" spans="1:13" ht="45" x14ac:dyDescent="0.25">
      <c r="A1054" t="s">
        <v>3761</v>
      </c>
      <c r="B1054">
        <v>-2015</v>
      </c>
      <c r="C1054" s="1" t="s">
        <v>43</v>
      </c>
      <c r="D1054">
        <v>6.2</v>
      </c>
      <c r="E1054" s="2">
        <v>43273</v>
      </c>
      <c r="F1054">
        <v>113</v>
      </c>
      <c r="G1054" t="str">
        <f>MID(B1054,2,4)</f>
        <v>2015</v>
      </c>
      <c r="H1054" t="str">
        <f t="shared" si="92"/>
        <v>Crime, Drama, Mystery</v>
      </c>
      <c r="I1054" t="str">
        <f t="shared" si="93"/>
        <v>Dark Places</v>
      </c>
      <c r="J1054" t="str">
        <f t="shared" si="94"/>
        <v>01:53:00</v>
      </c>
      <c r="K1054" t="str" cm="1">
        <f t="array" ref="K1054:M1054">_xlfn.TEXTSPLIT(H1054,",")</f>
        <v>Crime</v>
      </c>
      <c r="L1054" t="str">
        <v xml:space="preserve"> Drama</v>
      </c>
      <c r="M1054" t="str">
        <v xml:space="preserve"> Mystery</v>
      </c>
    </row>
    <row r="1055" spans="1:13" ht="45" x14ac:dyDescent="0.25">
      <c r="A1055" t="s">
        <v>3764</v>
      </c>
      <c r="B1055" t="s">
        <v>635</v>
      </c>
      <c r="C1055" s="1" t="s">
        <v>155</v>
      </c>
      <c r="D1055">
        <v>6.2</v>
      </c>
      <c r="E1055" s="2">
        <v>19869</v>
      </c>
      <c r="F1055">
        <v>94</v>
      </c>
      <c r="G1055" t="str">
        <f>MID(B1055,6,4)</f>
        <v>2017</v>
      </c>
      <c r="H1055" t="str">
        <f t="shared" si="92"/>
        <v>Action, Drama, History</v>
      </c>
      <c r="I1055" t="str">
        <f t="shared" si="93"/>
        <v>6 Days</v>
      </c>
      <c r="J1055" t="str">
        <f t="shared" si="94"/>
        <v>01:34:00</v>
      </c>
      <c r="K1055" t="str" cm="1">
        <f t="array" ref="K1055:M1055">_xlfn.TEXTSPLIT(H1055,",")</f>
        <v>Action</v>
      </c>
      <c r="L1055" t="str">
        <v xml:space="preserve"> Drama</v>
      </c>
      <c r="M1055" t="str">
        <v xml:space="preserve"> History</v>
      </c>
    </row>
    <row r="1056" spans="1:13" ht="45" x14ac:dyDescent="0.25">
      <c r="A1056" t="s">
        <v>3767</v>
      </c>
      <c r="B1056">
        <v>-2019</v>
      </c>
      <c r="C1056" s="1" t="s">
        <v>81</v>
      </c>
      <c r="D1056">
        <v>6.4</v>
      </c>
      <c r="E1056" s="2">
        <v>5774</v>
      </c>
      <c r="G1056" t="str">
        <f t="shared" ref="G1056:G1085" si="96">MID(B1056,2,4)</f>
        <v>2019</v>
      </c>
      <c r="H1056" t="str">
        <f t="shared" si="92"/>
        <v>Crime, Drama, Thriller</v>
      </c>
      <c r="I1056" t="str">
        <f t="shared" si="93"/>
        <v>Toy Boy</v>
      </c>
      <c r="J1056" t="str">
        <f t="shared" si="94"/>
        <v>00:00:00</v>
      </c>
      <c r="K1056" t="str" cm="1">
        <f t="array" ref="K1056:M1056">_xlfn.TEXTSPLIT(H1056,",")</f>
        <v>Crime</v>
      </c>
      <c r="L1056" t="str">
        <v xml:space="preserve"> Drama</v>
      </c>
      <c r="M1056" t="str">
        <v xml:space="preserve"> Thriller</v>
      </c>
    </row>
    <row r="1057" spans="1:13" ht="30" x14ac:dyDescent="0.25">
      <c r="A1057" t="s">
        <v>3770</v>
      </c>
      <c r="B1057" t="s">
        <v>3771</v>
      </c>
      <c r="C1057" s="1" t="s">
        <v>86</v>
      </c>
      <c r="D1057">
        <v>8</v>
      </c>
      <c r="E1057" s="2">
        <v>9753</v>
      </c>
      <c r="F1057">
        <v>60</v>
      </c>
      <c r="G1057" t="str">
        <f t="shared" si="96"/>
        <v>2011</v>
      </c>
      <c r="H1057" t="str">
        <f t="shared" si="92"/>
        <v>Drama</v>
      </c>
      <c r="I1057" t="str">
        <f t="shared" si="93"/>
        <v>The Hour</v>
      </c>
      <c r="J1057" t="str">
        <f t="shared" si="94"/>
        <v>01:00:00</v>
      </c>
      <c r="K1057" t="str" cm="1">
        <f t="array" ref="K1057">_xlfn.TEXTSPLIT(H1057,",")</f>
        <v>Drama</v>
      </c>
    </row>
    <row r="1058" spans="1:13" ht="45" x14ac:dyDescent="0.25">
      <c r="A1058" t="s">
        <v>3774</v>
      </c>
      <c r="B1058">
        <v>-2019</v>
      </c>
      <c r="C1058" s="1" t="s">
        <v>1468</v>
      </c>
      <c r="D1058">
        <v>5.2</v>
      </c>
      <c r="E1058" s="2">
        <v>19380</v>
      </c>
      <c r="F1058">
        <v>101</v>
      </c>
      <c r="G1058" t="str">
        <f t="shared" si="96"/>
        <v>2019</v>
      </c>
      <c r="H1058" t="str">
        <f t="shared" si="92"/>
        <v>Comedy, Drama, Family</v>
      </c>
      <c r="I1058" t="str">
        <f t="shared" si="93"/>
        <v>Tall Girl</v>
      </c>
      <c r="J1058" t="str">
        <f t="shared" si="94"/>
        <v>01:41:00</v>
      </c>
      <c r="K1058" t="str" cm="1">
        <f t="array" ref="K1058:M1058">_xlfn.TEXTSPLIT(H1058,",")</f>
        <v>Comedy</v>
      </c>
      <c r="L1058" t="str">
        <v xml:space="preserve"> Drama</v>
      </c>
      <c r="M1058" t="str">
        <v xml:space="preserve"> Family</v>
      </c>
    </row>
    <row r="1059" spans="1:13" ht="30" x14ac:dyDescent="0.25">
      <c r="A1059" t="s">
        <v>3777</v>
      </c>
      <c r="B1059" t="s">
        <v>929</v>
      </c>
      <c r="C1059" s="1" t="s">
        <v>1042</v>
      </c>
      <c r="D1059">
        <v>4.5</v>
      </c>
      <c r="E1059" s="2">
        <v>3254</v>
      </c>
      <c r="F1059">
        <v>44</v>
      </c>
      <c r="G1059" t="str">
        <f t="shared" si="96"/>
        <v>2008</v>
      </c>
      <c r="H1059" t="str">
        <f t="shared" si="92"/>
        <v>Reality-TV</v>
      </c>
      <c r="I1059" t="str">
        <f t="shared" si="93"/>
        <v>The Real Housewives of New York City</v>
      </c>
      <c r="J1059" t="str">
        <f t="shared" si="94"/>
        <v>00:44:00</v>
      </c>
      <c r="K1059" t="str" cm="1">
        <f t="array" ref="K1059">_xlfn.TEXTSPLIT(H1059,",")</f>
        <v>Reality-TV</v>
      </c>
    </row>
    <row r="1060" spans="1:13" ht="45" x14ac:dyDescent="0.25">
      <c r="A1060" t="s">
        <v>3780</v>
      </c>
      <c r="B1060" t="s">
        <v>80</v>
      </c>
      <c r="C1060" s="1" t="s">
        <v>485</v>
      </c>
      <c r="D1060">
        <v>7.8</v>
      </c>
      <c r="E1060" s="2">
        <v>24392</v>
      </c>
      <c r="F1060">
        <v>60</v>
      </c>
      <c r="G1060" t="str">
        <f t="shared" si="96"/>
        <v>2008</v>
      </c>
      <c r="H1060" t="str">
        <f t="shared" si="92"/>
        <v>Comedy, Drama, Fantasy</v>
      </c>
      <c r="I1060" t="str">
        <f t="shared" si="93"/>
        <v>Being Human</v>
      </c>
      <c r="J1060" t="str">
        <f t="shared" si="94"/>
        <v>01:00:00</v>
      </c>
      <c r="K1060" t="str" cm="1">
        <f t="array" ref="K1060:M1060">_xlfn.TEXTSPLIT(H1060,",")</f>
        <v>Comedy</v>
      </c>
      <c r="L1060" t="str">
        <v xml:space="preserve"> Drama</v>
      </c>
      <c r="M1060" t="str">
        <v xml:space="preserve"> Fantasy</v>
      </c>
    </row>
    <row r="1061" spans="1:13" ht="45" x14ac:dyDescent="0.25">
      <c r="A1061" t="s">
        <v>3783</v>
      </c>
      <c r="B1061" t="s">
        <v>285</v>
      </c>
      <c r="C1061" s="1" t="s">
        <v>2185</v>
      </c>
      <c r="D1061">
        <v>8.1999999999999993</v>
      </c>
      <c r="E1061" s="2">
        <v>16859</v>
      </c>
      <c r="F1061">
        <v>25</v>
      </c>
      <c r="G1061" t="str">
        <f t="shared" si="96"/>
        <v>2012</v>
      </c>
      <c r="H1061" t="str">
        <f t="shared" si="92"/>
        <v>Animation, Action, Crime</v>
      </c>
      <c r="I1061" t="str">
        <f t="shared" si="93"/>
        <v>Psycho-Pass</v>
      </c>
      <c r="J1061" t="str">
        <f t="shared" si="94"/>
        <v>00:25:00</v>
      </c>
      <c r="K1061" t="str" cm="1">
        <f t="array" ref="K1061:M1061">_xlfn.TEXTSPLIT(H1061,",")</f>
        <v>Animation</v>
      </c>
      <c r="L1061" t="str">
        <v xml:space="preserve"> Action</v>
      </c>
      <c r="M1061" t="str">
        <v xml:space="preserve"> Crime</v>
      </c>
    </row>
    <row r="1062" spans="1:13" ht="45" x14ac:dyDescent="0.25">
      <c r="A1062" t="s">
        <v>3786</v>
      </c>
      <c r="B1062">
        <v>-2018</v>
      </c>
      <c r="C1062" s="1" t="s">
        <v>64</v>
      </c>
      <c r="D1062">
        <v>5.9</v>
      </c>
      <c r="E1062" s="2">
        <v>28739</v>
      </c>
      <c r="F1062">
        <v>94</v>
      </c>
      <c r="G1062" t="str">
        <f t="shared" si="96"/>
        <v>2018</v>
      </c>
      <c r="H1062" t="str">
        <f t="shared" si="92"/>
        <v>Drama, Horror, Mystery</v>
      </c>
      <c r="I1062" t="str">
        <f t="shared" si="93"/>
        <v>Cam</v>
      </c>
      <c r="J1062" t="str">
        <f t="shared" si="94"/>
        <v>01:34:00</v>
      </c>
      <c r="K1062" t="str" cm="1">
        <f t="array" ref="K1062:M1062">_xlfn.TEXTSPLIT(H1062,",")</f>
        <v>Drama</v>
      </c>
      <c r="L1062" t="str">
        <v xml:space="preserve"> Horror</v>
      </c>
      <c r="M1062" t="str">
        <v xml:space="preserve"> Mystery</v>
      </c>
    </row>
    <row r="1063" spans="1:13" ht="45" x14ac:dyDescent="0.25">
      <c r="A1063" t="s">
        <v>3789</v>
      </c>
      <c r="B1063" t="s">
        <v>1983</v>
      </c>
      <c r="C1063" s="1" t="s">
        <v>25</v>
      </c>
      <c r="D1063">
        <v>7.8</v>
      </c>
      <c r="E1063" s="2">
        <v>7626</v>
      </c>
      <c r="F1063">
        <v>24</v>
      </c>
      <c r="G1063" t="str">
        <f t="shared" si="96"/>
        <v>2016</v>
      </c>
      <c r="H1063" t="str">
        <f t="shared" si="92"/>
        <v>Animation, Adventure, Comedy</v>
      </c>
      <c r="I1063" t="str">
        <f t="shared" si="93"/>
        <v>Kono subarashii sekai ni shukufuku o!</v>
      </c>
      <c r="J1063" t="str">
        <f t="shared" si="94"/>
        <v>00:24:00</v>
      </c>
      <c r="K1063" t="str" cm="1">
        <f t="array" ref="K1063:M1063">_xlfn.TEXTSPLIT(H1063,",")</f>
        <v>Animation</v>
      </c>
      <c r="L1063" t="str">
        <v xml:space="preserve"> Adventure</v>
      </c>
      <c r="M1063" t="str">
        <v xml:space="preserve"> Comedy</v>
      </c>
    </row>
    <row r="1064" spans="1:13" ht="45" x14ac:dyDescent="0.25">
      <c r="A1064" t="s">
        <v>3792</v>
      </c>
      <c r="B1064" t="s">
        <v>3793</v>
      </c>
      <c r="C1064" s="1" t="s">
        <v>1510</v>
      </c>
      <c r="D1064">
        <v>9.1</v>
      </c>
      <c r="E1064" s="2">
        <v>90655</v>
      </c>
      <c r="F1064">
        <v>80</v>
      </c>
      <c r="G1064" t="str">
        <f t="shared" si="96"/>
        <v>2011</v>
      </c>
      <c r="H1064" t="str">
        <f t="shared" si="92"/>
        <v>Adventure, Comedy, Drama</v>
      </c>
      <c r="I1064" t="str">
        <f t="shared" si="93"/>
        <v>Leyla ile Mecnun</v>
      </c>
      <c r="J1064" t="str">
        <f t="shared" si="94"/>
        <v>01:20:00</v>
      </c>
      <c r="K1064" t="str" cm="1">
        <f t="array" ref="K1064:M1064">_xlfn.TEXTSPLIT(H1064,",")</f>
        <v>Adventure</v>
      </c>
      <c r="L1064" t="str">
        <v xml:space="preserve"> Comedy</v>
      </c>
      <c r="M1064" t="str">
        <v xml:space="preserve"> Drama</v>
      </c>
    </row>
    <row r="1065" spans="1:13" ht="30" x14ac:dyDescent="0.25">
      <c r="A1065" t="s">
        <v>3796</v>
      </c>
      <c r="B1065" t="s">
        <v>3797</v>
      </c>
      <c r="C1065" s="1" t="s">
        <v>3798</v>
      </c>
      <c r="D1065">
        <v>7</v>
      </c>
      <c r="E1065" s="2">
        <v>26802</v>
      </c>
      <c r="F1065">
        <v>86</v>
      </c>
      <c r="G1065" t="str">
        <f t="shared" si="96"/>
        <v>2016</v>
      </c>
      <c r="H1065" t="str">
        <f t="shared" si="92"/>
        <v>Action, Drama, Sport</v>
      </c>
      <c r="I1065" t="str">
        <f t="shared" si="93"/>
        <v>Boyka: Undisputed IV</v>
      </c>
      <c r="J1065" t="str">
        <f t="shared" si="94"/>
        <v>01:26:00</v>
      </c>
      <c r="K1065" t="str" cm="1">
        <f t="array" ref="K1065:M1065">_xlfn.TEXTSPLIT(H1065,",")</f>
        <v>Action</v>
      </c>
      <c r="L1065" t="str">
        <v xml:space="preserve"> Drama</v>
      </c>
      <c r="M1065" t="str">
        <v xml:space="preserve"> Sport</v>
      </c>
    </row>
    <row r="1066" spans="1:13" ht="30" x14ac:dyDescent="0.25">
      <c r="A1066" t="s">
        <v>3801</v>
      </c>
      <c r="B1066">
        <v>-2019</v>
      </c>
      <c r="C1066" s="1" t="s">
        <v>2246</v>
      </c>
      <c r="D1066">
        <v>6.1</v>
      </c>
      <c r="E1066" s="2">
        <v>12690</v>
      </c>
      <c r="F1066">
        <v>60</v>
      </c>
      <c r="G1066" t="str">
        <f t="shared" si="96"/>
        <v>2019</v>
      </c>
      <c r="H1066" t="str">
        <f t="shared" si="92"/>
        <v>Drama, Horror, Sci-Fi</v>
      </c>
      <c r="I1066" t="str">
        <f t="shared" si="93"/>
        <v>V-Wars</v>
      </c>
      <c r="J1066" t="str">
        <f t="shared" si="94"/>
        <v>01:00:00</v>
      </c>
      <c r="K1066" t="str" cm="1">
        <f t="array" ref="K1066:M1066">_xlfn.TEXTSPLIT(H1066,",")</f>
        <v>Drama</v>
      </c>
      <c r="L1066" t="str">
        <v xml:space="preserve"> Horror</v>
      </c>
      <c r="M1066" t="str">
        <v xml:space="preserve"> Sci-Fi</v>
      </c>
    </row>
    <row r="1067" spans="1:13" ht="30" x14ac:dyDescent="0.25">
      <c r="A1067" t="s">
        <v>3804</v>
      </c>
      <c r="B1067">
        <v>-2019</v>
      </c>
      <c r="C1067" s="1" t="s">
        <v>47</v>
      </c>
      <c r="D1067">
        <v>6.1</v>
      </c>
      <c r="E1067" s="2">
        <v>28298</v>
      </c>
      <c r="F1067">
        <v>82</v>
      </c>
      <c r="G1067" t="str">
        <f t="shared" si="96"/>
        <v>2019</v>
      </c>
      <c r="H1067" t="str">
        <f t="shared" si="92"/>
        <v>Comedy</v>
      </c>
      <c r="I1067" t="str">
        <f t="shared" si="93"/>
        <v>Between Two Ferns: The Movie</v>
      </c>
      <c r="J1067" t="str">
        <f t="shared" si="94"/>
        <v>01:22:00</v>
      </c>
      <c r="K1067" t="str" cm="1">
        <f t="array" ref="K1067">_xlfn.TEXTSPLIT(H1067,",")</f>
        <v>Comedy</v>
      </c>
    </row>
    <row r="1068" spans="1:13" ht="45" x14ac:dyDescent="0.25">
      <c r="A1068" t="s">
        <v>3807</v>
      </c>
      <c r="B1068" t="s">
        <v>14</v>
      </c>
      <c r="C1068" s="1" t="s">
        <v>461</v>
      </c>
      <c r="D1068">
        <v>7.1</v>
      </c>
      <c r="E1068" s="2">
        <v>2359</v>
      </c>
      <c r="F1068">
        <v>70</v>
      </c>
      <c r="G1068" t="str">
        <f t="shared" si="96"/>
        <v>2021</v>
      </c>
      <c r="H1068" t="str">
        <f t="shared" si="92"/>
        <v>Action, Drama, Fantasy</v>
      </c>
      <c r="I1068" t="str">
        <f t="shared" si="93"/>
        <v>Sijipeuseu: The Myth</v>
      </c>
      <c r="J1068" t="str">
        <f t="shared" si="94"/>
        <v>01:10:00</v>
      </c>
      <c r="K1068" t="str" cm="1">
        <f t="array" ref="K1068:M1068">_xlfn.TEXTSPLIT(H1068,",")</f>
        <v>Action</v>
      </c>
      <c r="L1068" t="str">
        <v xml:space="preserve"> Drama</v>
      </c>
      <c r="M1068" t="str">
        <v xml:space="preserve"> Fantasy</v>
      </c>
    </row>
    <row r="1069" spans="1:13" ht="30" x14ac:dyDescent="0.25">
      <c r="A1069" t="s">
        <v>3810</v>
      </c>
      <c r="B1069">
        <v>-2012</v>
      </c>
      <c r="C1069" s="1" t="s">
        <v>38</v>
      </c>
      <c r="D1069">
        <v>5.7</v>
      </c>
      <c r="E1069" s="2">
        <v>4044</v>
      </c>
      <c r="F1069">
        <v>110</v>
      </c>
      <c r="G1069" t="str">
        <f t="shared" si="96"/>
        <v>2012</v>
      </c>
      <c r="H1069" t="str">
        <f t="shared" si="92"/>
        <v>Drama, Romance</v>
      </c>
      <c r="I1069" t="str">
        <f t="shared" si="93"/>
        <v>A Perfect Ending</v>
      </c>
      <c r="J1069" t="str">
        <f t="shared" si="94"/>
        <v>01:50:00</v>
      </c>
      <c r="K1069" t="str" cm="1">
        <f t="array" ref="K1069:L1069">_xlfn.TEXTSPLIT(H1069,",")</f>
        <v>Drama</v>
      </c>
      <c r="L1069" t="str">
        <v xml:space="preserve"> Romance</v>
      </c>
    </row>
    <row r="1070" spans="1:13" ht="45" x14ac:dyDescent="0.25">
      <c r="A1070" t="s">
        <v>3813</v>
      </c>
      <c r="B1070">
        <v>-2020</v>
      </c>
      <c r="C1070" s="1" t="s">
        <v>1760</v>
      </c>
      <c r="D1070">
        <v>5.4</v>
      </c>
      <c r="E1070" s="2">
        <v>2713</v>
      </c>
      <c r="F1070">
        <v>100</v>
      </c>
      <c r="G1070" t="str">
        <f t="shared" si="96"/>
        <v>2020</v>
      </c>
      <c r="H1070" t="str">
        <f t="shared" si="92"/>
        <v>Drama, Family, Fantasy</v>
      </c>
      <c r="I1070" t="str">
        <f t="shared" si="93"/>
        <v>Das schaurige Haus</v>
      </c>
      <c r="J1070" t="str">
        <f t="shared" si="94"/>
        <v>01:40:00</v>
      </c>
      <c r="K1070" t="str" cm="1">
        <f t="array" ref="K1070:M1070">_xlfn.TEXTSPLIT(H1070,",")</f>
        <v>Drama</v>
      </c>
      <c r="L1070" t="str">
        <v xml:space="preserve"> Family</v>
      </c>
      <c r="M1070" t="str">
        <v xml:space="preserve"> Fantasy</v>
      </c>
    </row>
    <row r="1071" spans="1:13" ht="45" x14ac:dyDescent="0.25">
      <c r="A1071" t="s">
        <v>3816</v>
      </c>
      <c r="B1071">
        <v>-2018</v>
      </c>
      <c r="C1071" s="1" t="s">
        <v>64</v>
      </c>
      <c r="D1071">
        <v>5.9</v>
      </c>
      <c r="E1071" s="2">
        <v>12288</v>
      </c>
      <c r="F1071">
        <v>60</v>
      </c>
      <c r="G1071" t="str">
        <f t="shared" si="96"/>
        <v>2018</v>
      </c>
      <c r="H1071" t="str">
        <f t="shared" si="92"/>
        <v>Drama, Horror, Mystery</v>
      </c>
      <c r="I1071" t="str">
        <f t="shared" si="93"/>
        <v>Nightflyers</v>
      </c>
      <c r="J1071" t="str">
        <f t="shared" si="94"/>
        <v>01:00:00</v>
      </c>
      <c r="K1071" t="str" cm="1">
        <f t="array" ref="K1071:M1071">_xlfn.TEXTSPLIT(H1071,",")</f>
        <v>Drama</v>
      </c>
      <c r="L1071" t="str">
        <v xml:space="preserve"> Horror</v>
      </c>
      <c r="M1071" t="str">
        <v xml:space="preserve"> Mystery</v>
      </c>
    </row>
    <row r="1072" spans="1:13" ht="45" x14ac:dyDescent="0.25">
      <c r="A1072" t="s">
        <v>3819</v>
      </c>
      <c r="B1072">
        <v>-2019</v>
      </c>
      <c r="C1072" s="1" t="s">
        <v>96</v>
      </c>
      <c r="D1072">
        <v>8.1999999999999993</v>
      </c>
      <c r="E1072" s="2">
        <v>4854</v>
      </c>
      <c r="F1072">
        <v>80</v>
      </c>
      <c r="G1072" t="str">
        <f t="shared" si="96"/>
        <v>2019</v>
      </c>
      <c r="H1072" t="str">
        <f t="shared" si="92"/>
        <v>Drama, Fantasy, Horror</v>
      </c>
      <c r="I1072" t="str">
        <f t="shared" si="93"/>
        <v>Hotel Del Luna</v>
      </c>
      <c r="J1072" t="str">
        <f t="shared" si="94"/>
        <v>01:20:00</v>
      </c>
      <c r="K1072" t="str" cm="1">
        <f t="array" ref="K1072:M1072">_xlfn.TEXTSPLIT(H1072,",")</f>
        <v>Drama</v>
      </c>
      <c r="L1072" t="str">
        <v xml:space="preserve"> Fantasy</v>
      </c>
      <c r="M1072" t="str">
        <v xml:space="preserve"> Horror</v>
      </c>
    </row>
    <row r="1073" spans="1:13" ht="45" x14ac:dyDescent="0.25">
      <c r="A1073" t="s">
        <v>3822</v>
      </c>
      <c r="B1073" t="s">
        <v>33</v>
      </c>
      <c r="C1073" s="1" t="s">
        <v>1468</v>
      </c>
      <c r="D1073">
        <v>7.4</v>
      </c>
      <c r="E1073" s="2">
        <v>2599</v>
      </c>
      <c r="G1073" t="str">
        <f t="shared" si="96"/>
        <v>2020</v>
      </c>
      <c r="H1073" t="str">
        <f t="shared" si="92"/>
        <v>Comedy, Drama, Family</v>
      </c>
      <c r="I1073" t="str">
        <f t="shared" si="93"/>
        <v>The Baby-Sitters Club</v>
      </c>
      <c r="J1073" t="str">
        <f t="shared" si="94"/>
        <v>00:00:00</v>
      </c>
      <c r="K1073" t="str" cm="1">
        <f t="array" ref="K1073:M1073">_xlfn.TEXTSPLIT(H1073,",")</f>
        <v>Comedy</v>
      </c>
      <c r="L1073" t="str">
        <v xml:space="preserve"> Drama</v>
      </c>
      <c r="M1073" t="str">
        <v xml:space="preserve"> Family</v>
      </c>
    </row>
    <row r="1074" spans="1:13" ht="45" x14ac:dyDescent="0.25">
      <c r="A1074" t="s">
        <v>3825</v>
      </c>
      <c r="B1074">
        <v>-2019</v>
      </c>
      <c r="C1074" s="1" t="s">
        <v>430</v>
      </c>
      <c r="D1074">
        <v>5.2</v>
      </c>
      <c r="E1074" s="2">
        <v>20693</v>
      </c>
      <c r="F1074">
        <v>98</v>
      </c>
      <c r="G1074" t="str">
        <f t="shared" si="96"/>
        <v>2019</v>
      </c>
      <c r="H1074" t="str">
        <f t="shared" si="92"/>
        <v>Action, Adventure, Comedy</v>
      </c>
      <c r="I1074" t="str">
        <f t="shared" si="93"/>
        <v>Rim of the World</v>
      </c>
      <c r="J1074" t="str">
        <f t="shared" si="94"/>
        <v>01:38:00</v>
      </c>
      <c r="K1074" t="str" cm="1">
        <f t="array" ref="K1074:M1074">_xlfn.TEXTSPLIT(H1074,",")</f>
        <v>Action</v>
      </c>
      <c r="L1074" t="str">
        <v xml:space="preserve"> Adventure</v>
      </c>
      <c r="M1074" t="str">
        <v xml:space="preserve"> Comedy</v>
      </c>
    </row>
    <row r="1075" spans="1:13" ht="30" x14ac:dyDescent="0.25">
      <c r="A1075" t="s">
        <v>3828</v>
      </c>
      <c r="B1075" t="s">
        <v>735</v>
      </c>
      <c r="C1075" s="1" t="s">
        <v>34</v>
      </c>
      <c r="D1075">
        <v>7.3</v>
      </c>
      <c r="E1075" s="2">
        <v>12545</v>
      </c>
      <c r="F1075">
        <v>43</v>
      </c>
      <c r="G1075" t="str">
        <f t="shared" si="96"/>
        <v>2013</v>
      </c>
      <c r="H1075" t="str">
        <f t="shared" si="92"/>
        <v>Action, Crime, Drama</v>
      </c>
      <c r="I1075" t="str">
        <f t="shared" si="93"/>
        <v>Crossing Lines</v>
      </c>
      <c r="J1075" t="str">
        <f t="shared" si="94"/>
        <v>00:43:00</v>
      </c>
      <c r="K1075" t="str" cm="1">
        <f t="array" ref="K1075:M1075">_xlfn.TEXTSPLIT(H1075,",")</f>
        <v>Action</v>
      </c>
      <c r="L1075" t="str">
        <v xml:space="preserve"> Crime</v>
      </c>
      <c r="M1075" t="str">
        <v xml:space="preserve"> Drama</v>
      </c>
    </row>
    <row r="1076" spans="1:13" ht="45" x14ac:dyDescent="0.25">
      <c r="A1076" t="s">
        <v>3831</v>
      </c>
      <c r="B1076" t="s">
        <v>373</v>
      </c>
      <c r="C1076" s="1" t="s">
        <v>25</v>
      </c>
      <c r="D1076">
        <v>7.9</v>
      </c>
      <c r="E1076" s="2">
        <v>12975</v>
      </c>
      <c r="F1076">
        <v>30</v>
      </c>
      <c r="G1076" t="str">
        <f t="shared" si="96"/>
        <v>2014</v>
      </c>
      <c r="H1076" t="str">
        <f t="shared" si="92"/>
        <v>Animation, Adventure, Comedy</v>
      </c>
      <c r="I1076" t="str">
        <f t="shared" si="93"/>
        <v>We Bare Bears</v>
      </c>
      <c r="J1076" t="str">
        <f t="shared" si="94"/>
        <v>00:30:00</v>
      </c>
      <c r="K1076" t="str" cm="1">
        <f t="array" ref="K1076:M1076">_xlfn.TEXTSPLIT(H1076,",")</f>
        <v>Animation</v>
      </c>
      <c r="L1076" t="str">
        <v xml:space="preserve"> Adventure</v>
      </c>
      <c r="M1076" t="str">
        <v xml:space="preserve"> Comedy</v>
      </c>
    </row>
    <row r="1077" spans="1:13" ht="45" x14ac:dyDescent="0.25">
      <c r="A1077" t="s">
        <v>3834</v>
      </c>
      <c r="B1077" t="s">
        <v>3835</v>
      </c>
      <c r="C1077" s="1" t="s">
        <v>164</v>
      </c>
      <c r="D1077">
        <v>4.9000000000000004</v>
      </c>
      <c r="E1077" s="2">
        <v>6077</v>
      </c>
      <c r="F1077">
        <v>91</v>
      </c>
      <c r="G1077" t="str">
        <f t="shared" si="96"/>
        <v>2017</v>
      </c>
      <c r="H1077" t="str">
        <f t="shared" si="92"/>
        <v>Action, Adventure, Crime</v>
      </c>
      <c r="I1077" t="str">
        <f t="shared" si="93"/>
        <v>The Saint</v>
      </c>
      <c r="J1077" t="str">
        <f t="shared" si="94"/>
        <v>01:31:00</v>
      </c>
      <c r="K1077" t="str" cm="1">
        <f t="array" ref="K1077:M1077">_xlfn.TEXTSPLIT(H1077,",")</f>
        <v>Action</v>
      </c>
      <c r="L1077" t="str">
        <v xml:space="preserve"> Adventure</v>
      </c>
      <c r="M1077" t="str">
        <v xml:space="preserve"> Crime</v>
      </c>
    </row>
    <row r="1078" spans="1:13" ht="30" x14ac:dyDescent="0.25">
      <c r="A1078" t="s">
        <v>3838</v>
      </c>
      <c r="B1078">
        <v>-2020</v>
      </c>
      <c r="C1078" s="1" t="s">
        <v>34</v>
      </c>
      <c r="D1078">
        <v>6.7</v>
      </c>
      <c r="E1078" s="2">
        <v>4668</v>
      </c>
      <c r="F1078">
        <v>131</v>
      </c>
      <c r="G1078" t="str">
        <f t="shared" si="96"/>
        <v>2020</v>
      </c>
      <c r="H1078" t="str">
        <f t="shared" si="92"/>
        <v>Action, Crime, Drama</v>
      </c>
      <c r="I1078" t="str">
        <f t="shared" si="93"/>
        <v>Night in Paradise</v>
      </c>
      <c r="J1078" t="str">
        <f t="shared" si="94"/>
        <v>02:11:00</v>
      </c>
      <c r="K1078" t="str" cm="1">
        <f t="array" ref="K1078:M1078">_xlfn.TEXTSPLIT(H1078,",")</f>
        <v>Action</v>
      </c>
      <c r="L1078" t="str">
        <v xml:space="preserve"> Crime</v>
      </c>
      <c r="M1078" t="str">
        <v xml:space="preserve"> Drama</v>
      </c>
    </row>
    <row r="1079" spans="1:13" ht="45" x14ac:dyDescent="0.25">
      <c r="A1079" t="s">
        <v>3841</v>
      </c>
      <c r="B1079" t="s">
        <v>3842</v>
      </c>
      <c r="C1079" s="1" t="s">
        <v>81</v>
      </c>
      <c r="D1079">
        <v>8.6</v>
      </c>
      <c r="E1079" s="2">
        <v>29151</v>
      </c>
      <c r="F1079">
        <v>90</v>
      </c>
      <c r="G1079" t="str">
        <f t="shared" si="96"/>
        <v>2009</v>
      </c>
      <c r="H1079" t="str">
        <f t="shared" si="92"/>
        <v>Crime, Drama, Thriller</v>
      </c>
      <c r="I1079" t="str">
        <f t="shared" si="93"/>
        <v>Ezel</v>
      </c>
      <c r="J1079" t="str">
        <f t="shared" si="94"/>
        <v>01:30:00</v>
      </c>
      <c r="K1079" t="str" cm="1">
        <f t="array" ref="K1079:M1079">_xlfn.TEXTSPLIT(H1079,",")</f>
        <v>Crime</v>
      </c>
      <c r="L1079" t="str">
        <v xml:space="preserve"> Drama</v>
      </c>
      <c r="M1079" t="str">
        <v xml:space="preserve"> Thriller</v>
      </c>
    </row>
    <row r="1080" spans="1:13" ht="45" x14ac:dyDescent="0.25">
      <c r="A1080" t="s">
        <v>3845</v>
      </c>
      <c r="B1080">
        <v>-2018</v>
      </c>
      <c r="C1080" s="1" t="s">
        <v>3846</v>
      </c>
      <c r="D1080">
        <v>8.1</v>
      </c>
      <c r="E1080" s="2">
        <v>7696</v>
      </c>
      <c r="F1080">
        <v>60</v>
      </c>
      <c r="G1080" t="str">
        <f t="shared" si="96"/>
        <v>2018</v>
      </c>
      <c r="H1080" t="str">
        <f t="shared" si="92"/>
        <v>Comedy, Mystery, Romance</v>
      </c>
      <c r="I1080" t="str">
        <f t="shared" si="93"/>
        <v>Kimbiseoga wae geureolkka</v>
      </c>
      <c r="J1080" t="str">
        <f t="shared" si="94"/>
        <v>01:00:00</v>
      </c>
      <c r="K1080" t="str" cm="1">
        <f t="array" ref="K1080:M1080">_xlfn.TEXTSPLIT(H1080,",")</f>
        <v>Comedy</v>
      </c>
      <c r="L1080" t="str">
        <v xml:space="preserve"> Mystery</v>
      </c>
      <c r="M1080" t="str">
        <v xml:space="preserve"> Romance</v>
      </c>
    </row>
    <row r="1081" spans="1:13" ht="30" x14ac:dyDescent="0.25">
      <c r="A1081" t="s">
        <v>3849</v>
      </c>
      <c r="B1081">
        <v>-2017</v>
      </c>
      <c r="C1081" s="1" t="s">
        <v>38</v>
      </c>
      <c r="D1081">
        <v>5.2</v>
      </c>
      <c r="E1081" s="2">
        <v>4083</v>
      </c>
      <c r="F1081">
        <v>105</v>
      </c>
      <c r="G1081" t="str">
        <f t="shared" si="96"/>
        <v>2017</v>
      </c>
      <c r="H1081" t="str">
        <f t="shared" si="92"/>
        <v>Drama, Romance</v>
      </c>
      <c r="I1081" t="str">
        <f t="shared" si="93"/>
        <v>Amar</v>
      </c>
      <c r="J1081" t="str">
        <f t="shared" si="94"/>
        <v>01:45:00</v>
      </c>
      <c r="K1081" t="str" cm="1">
        <f t="array" ref="K1081:L1081">_xlfn.TEXTSPLIT(H1081,",")</f>
        <v>Drama</v>
      </c>
      <c r="L1081" t="str">
        <v xml:space="preserve"> Romance</v>
      </c>
    </row>
    <row r="1082" spans="1:13" ht="30" x14ac:dyDescent="0.25">
      <c r="A1082" t="s">
        <v>3852</v>
      </c>
      <c r="B1082">
        <v>-2004</v>
      </c>
      <c r="C1082" s="1" t="s">
        <v>34</v>
      </c>
      <c r="D1082">
        <v>6.6</v>
      </c>
      <c r="E1082" s="2">
        <v>3525</v>
      </c>
      <c r="F1082">
        <v>95</v>
      </c>
      <c r="G1082" t="str">
        <f t="shared" si="96"/>
        <v>2004</v>
      </c>
      <c r="H1082" t="str">
        <f t="shared" si="92"/>
        <v>Action, Crime, Drama</v>
      </c>
      <c r="I1082" t="str">
        <f t="shared" si="93"/>
        <v>Le convoyeur</v>
      </c>
      <c r="J1082" t="str">
        <f t="shared" si="94"/>
        <v>01:35:00</v>
      </c>
      <c r="K1082" t="str" cm="1">
        <f t="array" ref="K1082:M1082">_xlfn.TEXTSPLIT(H1082,",")</f>
        <v>Action</v>
      </c>
      <c r="L1082" t="str">
        <v xml:space="preserve"> Crime</v>
      </c>
      <c r="M1082" t="str">
        <v xml:space="preserve"> Drama</v>
      </c>
    </row>
    <row r="1083" spans="1:13" ht="45" x14ac:dyDescent="0.25">
      <c r="A1083" t="s">
        <v>3855</v>
      </c>
      <c r="B1083" t="s">
        <v>3856</v>
      </c>
      <c r="C1083" s="1" t="s">
        <v>3857</v>
      </c>
      <c r="D1083">
        <v>7.9</v>
      </c>
      <c r="E1083" s="2">
        <v>20200</v>
      </c>
      <c r="F1083">
        <v>629</v>
      </c>
      <c r="G1083" t="str">
        <f t="shared" si="96"/>
        <v>2004</v>
      </c>
      <c r="H1083" t="str">
        <f t="shared" si="92"/>
        <v>Documentary, Crime, Drama</v>
      </c>
      <c r="I1083" t="str">
        <f t="shared" si="93"/>
        <v>SoupÃ§ons</v>
      </c>
      <c r="J1083" t="str">
        <f t="shared" si="94"/>
        <v>10:29:00</v>
      </c>
      <c r="K1083" t="str" cm="1">
        <f t="array" ref="K1083:M1083">_xlfn.TEXTSPLIT(H1083,",")</f>
        <v>Documentary</v>
      </c>
      <c r="L1083" t="str">
        <v xml:space="preserve"> Crime</v>
      </c>
      <c r="M1083" t="str">
        <v xml:space="preserve"> Drama</v>
      </c>
    </row>
    <row r="1084" spans="1:13" ht="45" x14ac:dyDescent="0.25">
      <c r="A1084" t="s">
        <v>3860</v>
      </c>
      <c r="B1084">
        <v>-1967</v>
      </c>
      <c r="C1084" s="1" t="s">
        <v>1396</v>
      </c>
      <c r="D1084">
        <v>6</v>
      </c>
      <c r="E1084" s="2">
        <v>7900</v>
      </c>
      <c r="F1084">
        <v>123</v>
      </c>
      <c r="G1084" t="str">
        <f t="shared" si="96"/>
        <v>1967</v>
      </c>
      <c r="H1084" t="str">
        <f t="shared" si="92"/>
        <v>Drama, Music, Romance</v>
      </c>
      <c r="I1084" t="str">
        <f t="shared" si="93"/>
        <v>Valley of the Dolls</v>
      </c>
      <c r="J1084" t="str">
        <f t="shared" si="94"/>
        <v>02:03:00</v>
      </c>
      <c r="K1084" t="str" cm="1">
        <f t="array" ref="K1084:M1084">_xlfn.TEXTSPLIT(H1084,",")</f>
        <v>Drama</v>
      </c>
      <c r="L1084" t="str">
        <v xml:space="preserve"> Music</v>
      </c>
      <c r="M1084" t="str">
        <v xml:space="preserve"> Romance</v>
      </c>
    </row>
    <row r="1085" spans="1:13" ht="45" x14ac:dyDescent="0.25">
      <c r="A1085" t="s">
        <v>3864</v>
      </c>
      <c r="B1085">
        <v>-2018</v>
      </c>
      <c r="C1085" s="1" t="s">
        <v>60</v>
      </c>
      <c r="D1085">
        <v>7</v>
      </c>
      <c r="E1085" s="2">
        <v>7104</v>
      </c>
      <c r="F1085">
        <v>60</v>
      </c>
      <c r="G1085" t="str">
        <f t="shared" si="96"/>
        <v>2018</v>
      </c>
      <c r="H1085" t="str">
        <f t="shared" si="92"/>
        <v>Crime, Drama, Fantasy</v>
      </c>
      <c r="I1085" t="str">
        <f t="shared" si="93"/>
        <v>Tidelands</v>
      </c>
      <c r="J1085" t="str">
        <f t="shared" si="94"/>
        <v>01:00:00</v>
      </c>
      <c r="K1085" t="str" cm="1">
        <f t="array" ref="K1085:M1085">_xlfn.TEXTSPLIT(H1085,",")</f>
        <v>Crime</v>
      </c>
      <c r="L1085" t="str">
        <v xml:space="preserve"> Drama</v>
      </c>
      <c r="M1085" t="str">
        <v xml:space="preserve"> Fantasy</v>
      </c>
    </row>
    <row r="1086" spans="1:13" ht="30" x14ac:dyDescent="0.25">
      <c r="A1086" t="s">
        <v>3867</v>
      </c>
      <c r="B1086" t="s">
        <v>635</v>
      </c>
      <c r="C1086" s="1" t="s">
        <v>940</v>
      </c>
      <c r="D1086">
        <v>6.3</v>
      </c>
      <c r="E1086" s="2">
        <v>31775</v>
      </c>
      <c r="F1086">
        <v>132</v>
      </c>
      <c r="G1086" t="str">
        <f>MID(B1086,6,4)</f>
        <v>2017</v>
      </c>
      <c r="H1086" t="str">
        <f t="shared" si="92"/>
        <v>Drama, Fantasy</v>
      </c>
      <c r="I1086" t="str">
        <f t="shared" si="93"/>
        <v>The Shack</v>
      </c>
      <c r="J1086" t="str">
        <f t="shared" si="94"/>
        <v>02:12:00</v>
      </c>
      <c r="K1086" t="str" cm="1">
        <f t="array" ref="K1086:L1086">_xlfn.TEXTSPLIT(H1086,",")</f>
        <v>Drama</v>
      </c>
      <c r="L1086" t="str">
        <v xml:space="preserve"> Fantasy</v>
      </c>
    </row>
    <row r="1087" spans="1:13" ht="45" x14ac:dyDescent="0.25">
      <c r="A1087" t="s">
        <v>3871</v>
      </c>
      <c r="B1087" t="s">
        <v>496</v>
      </c>
      <c r="C1087" s="1" t="s">
        <v>198</v>
      </c>
      <c r="D1087">
        <v>7.3</v>
      </c>
      <c r="E1087" s="2">
        <v>10507</v>
      </c>
      <c r="G1087" t="str">
        <f>MID(B1087,6,4)</f>
        <v>2019</v>
      </c>
      <c r="H1087" t="str">
        <f t="shared" si="92"/>
        <v>Drama, Sci-Fi, Thriller</v>
      </c>
      <c r="I1087" t="str">
        <f t="shared" si="93"/>
        <v>To the Lake</v>
      </c>
      <c r="J1087" t="str">
        <f t="shared" si="94"/>
        <v>00:00:00</v>
      </c>
      <c r="K1087" t="str" cm="1">
        <f t="array" ref="K1087:M1087">_xlfn.TEXTSPLIT(H1087,",")</f>
        <v>Drama</v>
      </c>
      <c r="L1087" t="str">
        <v xml:space="preserve"> Sci-Fi</v>
      </c>
      <c r="M1087" t="str">
        <v xml:space="preserve"> Thriller</v>
      </c>
    </row>
    <row r="1088" spans="1:13" ht="45" x14ac:dyDescent="0.25">
      <c r="A1088" t="s">
        <v>3874</v>
      </c>
      <c r="B1088">
        <v>-2021</v>
      </c>
      <c r="C1088" s="1" t="s">
        <v>3875</v>
      </c>
      <c r="G1088" t="str">
        <f>MID(B1088,2,4)</f>
        <v>2021</v>
      </c>
      <c r="H1088" t="str">
        <f t="shared" si="92"/>
        <v>Action, Mystery, Sci-Fi</v>
      </c>
      <c r="I1088" t="str">
        <f t="shared" si="93"/>
        <v>Escape From Spiderhead</v>
      </c>
      <c r="J1088" t="str">
        <f t="shared" si="94"/>
        <v>00:00:00</v>
      </c>
      <c r="K1088" t="str" cm="1">
        <f t="array" ref="K1088:M1088">_xlfn.TEXTSPLIT(H1088,",")</f>
        <v>Action</v>
      </c>
      <c r="L1088" t="str">
        <v xml:space="preserve"> Mystery</v>
      </c>
      <c r="M1088" t="str">
        <v xml:space="preserve"> Sci-Fi</v>
      </c>
    </row>
    <row r="1089" spans="1:13" ht="30" x14ac:dyDescent="0.25">
      <c r="A1089" t="s">
        <v>3878</v>
      </c>
      <c r="B1089">
        <v>-2020</v>
      </c>
      <c r="C1089" s="1" t="s">
        <v>113</v>
      </c>
      <c r="D1089">
        <v>7</v>
      </c>
      <c r="E1089" s="2">
        <v>1192</v>
      </c>
      <c r="F1089">
        <v>136</v>
      </c>
      <c r="G1089" t="str">
        <f>MID(B1089,2,4)</f>
        <v>2020</v>
      </c>
      <c r="H1089" t="str">
        <f t="shared" si="92"/>
        <v>Crime, Drama</v>
      </c>
      <c r="I1089" t="str">
        <f t="shared" si="93"/>
        <v>Yakuza and the Family</v>
      </c>
      <c r="J1089" t="str">
        <f t="shared" si="94"/>
        <v>02:16:00</v>
      </c>
      <c r="K1089" t="str" cm="1">
        <f t="array" ref="K1089:L1089">_xlfn.TEXTSPLIT(H1089,",")</f>
        <v>Crime</v>
      </c>
      <c r="L1089" t="str">
        <v xml:space="preserve"> Drama</v>
      </c>
    </row>
    <row r="1090" spans="1:13" ht="30" x14ac:dyDescent="0.25">
      <c r="A1090" t="s">
        <v>3881</v>
      </c>
      <c r="B1090" t="s">
        <v>1526</v>
      </c>
      <c r="C1090" s="1" t="s">
        <v>2246</v>
      </c>
      <c r="D1090">
        <v>5.6</v>
      </c>
      <c r="E1090" s="2">
        <v>42895</v>
      </c>
      <c r="F1090">
        <v>95</v>
      </c>
      <c r="G1090" t="str">
        <f>MID(B1090,6,4)</f>
        <v>2015</v>
      </c>
      <c r="H1090" t="str">
        <f t="shared" ref="H1090:H1153" si="97">SUBSTITUTE(CLEAN(TRIM(C1090)), CHAR(160), "")</f>
        <v>Drama, Horror, Sci-Fi</v>
      </c>
      <c r="I1090" t="str">
        <f t="shared" ref="I1090:I1153" si="98">SUBSTITUTE(CLEAN(TRIM(A1090)), CHAR(160), "")</f>
        <v>Maggie</v>
      </c>
      <c r="J1090" t="str">
        <f t="shared" si="94"/>
        <v>01:35:00</v>
      </c>
      <c r="K1090" t="str" cm="1">
        <f t="array" ref="K1090:M1090">_xlfn.TEXTSPLIT(H1090,",")</f>
        <v>Drama</v>
      </c>
      <c r="L1090" t="str">
        <v xml:space="preserve"> Horror</v>
      </c>
      <c r="M1090" t="str">
        <v xml:space="preserve"> Sci-Fi</v>
      </c>
    </row>
    <row r="1091" spans="1:13" ht="30" x14ac:dyDescent="0.25">
      <c r="A1091" t="s">
        <v>3885</v>
      </c>
      <c r="B1091">
        <v>-2013</v>
      </c>
      <c r="C1091" s="1" t="s">
        <v>34</v>
      </c>
      <c r="D1091">
        <v>6.2</v>
      </c>
      <c r="E1091" s="2">
        <v>77749</v>
      </c>
      <c r="F1091">
        <v>109</v>
      </c>
      <c r="G1091" t="str">
        <f t="shared" ref="G1091:G1101" si="99">MID(B1091,2,4)</f>
        <v>2013</v>
      </c>
      <c r="H1091" t="str">
        <f t="shared" si="97"/>
        <v>Action, Crime, Drama</v>
      </c>
      <c r="I1091" t="str">
        <f t="shared" si="98"/>
        <v>Broken City</v>
      </c>
      <c r="J1091" t="str">
        <f t="shared" ref="J1091:J1154" si="100">TEXT(F1091/1440, "hh:mm:ss")</f>
        <v>01:49:00</v>
      </c>
      <c r="K1091" t="str" cm="1">
        <f t="array" ref="K1091:M1091">_xlfn.TEXTSPLIT(H1091,",")</f>
        <v>Action</v>
      </c>
      <c r="L1091" t="str">
        <v xml:space="preserve"> Crime</v>
      </c>
      <c r="M1091" t="str">
        <v xml:space="preserve"> Drama</v>
      </c>
    </row>
    <row r="1092" spans="1:13" ht="30" x14ac:dyDescent="0.25">
      <c r="A1092" t="s">
        <v>3889</v>
      </c>
      <c r="B1092" t="s">
        <v>51</v>
      </c>
      <c r="C1092" s="1" t="s">
        <v>113</v>
      </c>
      <c r="D1092">
        <v>8.5</v>
      </c>
      <c r="E1092" s="2">
        <v>15928</v>
      </c>
      <c r="F1092">
        <v>50</v>
      </c>
      <c r="G1092" t="str">
        <f t="shared" si="99"/>
        <v>2019</v>
      </c>
      <c r="H1092" t="str">
        <f t="shared" si="97"/>
        <v>Crime, Drama</v>
      </c>
      <c r="I1092" t="str">
        <f t="shared" si="98"/>
        <v>Delhi Crime</v>
      </c>
      <c r="J1092" t="str">
        <f t="shared" si="100"/>
        <v>00:50:00</v>
      </c>
      <c r="K1092" t="str" cm="1">
        <f t="array" ref="K1092:L1092">_xlfn.TEXTSPLIT(H1092,",")</f>
        <v>Crime</v>
      </c>
      <c r="L1092" t="str">
        <v xml:space="preserve"> Drama</v>
      </c>
    </row>
    <row r="1093" spans="1:13" ht="45" x14ac:dyDescent="0.25">
      <c r="A1093" t="s">
        <v>3892</v>
      </c>
      <c r="B1093">
        <v>-2017</v>
      </c>
      <c r="C1093" s="1" t="s">
        <v>81</v>
      </c>
      <c r="D1093">
        <v>7.4</v>
      </c>
      <c r="E1093" s="2">
        <v>12210</v>
      </c>
      <c r="F1093">
        <v>52</v>
      </c>
      <c r="G1093" t="str">
        <f t="shared" si="99"/>
        <v>2017</v>
      </c>
      <c r="H1093" t="str">
        <f t="shared" si="97"/>
        <v>Crime, Drama, Thriller</v>
      </c>
      <c r="I1093" t="str">
        <f t="shared" si="98"/>
        <v>La Mante</v>
      </c>
      <c r="J1093" t="str">
        <f t="shared" si="100"/>
        <v>00:52:00</v>
      </c>
      <c r="K1093" t="str" cm="1">
        <f t="array" ref="K1093:M1093">_xlfn.TEXTSPLIT(H1093,",")</f>
        <v>Crime</v>
      </c>
      <c r="L1093" t="str">
        <v xml:space="preserve"> Drama</v>
      </c>
      <c r="M1093" t="str">
        <v xml:space="preserve"> Thriller</v>
      </c>
    </row>
    <row r="1094" spans="1:13" ht="45" x14ac:dyDescent="0.25">
      <c r="A1094" t="s">
        <v>3895</v>
      </c>
      <c r="B1094">
        <v>-2008</v>
      </c>
      <c r="C1094" s="1" t="s">
        <v>1396</v>
      </c>
      <c r="D1094">
        <v>6.2</v>
      </c>
      <c r="E1094" s="2">
        <v>82792</v>
      </c>
      <c r="F1094">
        <v>98</v>
      </c>
      <c r="G1094" t="str">
        <f t="shared" si="99"/>
        <v>2008</v>
      </c>
      <c r="H1094" t="str">
        <f t="shared" si="97"/>
        <v>Drama, Music, Romance</v>
      </c>
      <c r="I1094" t="str">
        <f t="shared" si="98"/>
        <v>Step Up 2: The Streets</v>
      </c>
      <c r="J1094" t="str">
        <f t="shared" si="100"/>
        <v>01:38:00</v>
      </c>
      <c r="K1094" t="str" cm="1">
        <f t="array" ref="K1094:M1094">_xlfn.TEXTSPLIT(H1094,",")</f>
        <v>Drama</v>
      </c>
      <c r="L1094" t="str">
        <v xml:space="preserve"> Music</v>
      </c>
      <c r="M1094" t="str">
        <v xml:space="preserve"> Romance</v>
      </c>
    </row>
    <row r="1095" spans="1:13" ht="30" x14ac:dyDescent="0.25">
      <c r="A1095" t="s">
        <v>3899</v>
      </c>
      <c r="B1095" t="s">
        <v>14</v>
      </c>
      <c r="C1095" s="1" t="s">
        <v>86</v>
      </c>
      <c r="D1095">
        <v>8.6999999999999993</v>
      </c>
      <c r="E1095" s="2">
        <v>2598</v>
      </c>
      <c r="F1095">
        <v>60</v>
      </c>
      <c r="G1095" t="str">
        <f t="shared" si="99"/>
        <v>2021</v>
      </c>
      <c r="H1095" t="str">
        <f t="shared" si="97"/>
        <v>Drama</v>
      </c>
      <c r="I1095" t="str">
        <f t="shared" si="98"/>
        <v>Move to Heaven</v>
      </c>
      <c r="J1095" t="str">
        <f t="shared" si="100"/>
        <v>01:00:00</v>
      </c>
      <c r="K1095" t="str" cm="1">
        <f t="array" ref="K1095">_xlfn.TEXTSPLIT(H1095,",")</f>
        <v>Drama</v>
      </c>
    </row>
    <row r="1096" spans="1:13" ht="30" x14ac:dyDescent="0.25">
      <c r="A1096" t="s">
        <v>3902</v>
      </c>
      <c r="B1096" t="s">
        <v>964</v>
      </c>
      <c r="C1096" s="1" t="s">
        <v>86</v>
      </c>
      <c r="D1096">
        <v>6.8</v>
      </c>
      <c r="E1096" s="2">
        <v>9336</v>
      </c>
      <c r="F1096">
        <v>50</v>
      </c>
      <c r="G1096" t="str">
        <f t="shared" si="99"/>
        <v>2018</v>
      </c>
      <c r="H1096" t="str">
        <f t="shared" si="97"/>
        <v>Drama</v>
      </c>
      <c r="I1096" t="str">
        <f t="shared" si="98"/>
        <v>Baby</v>
      </c>
      <c r="J1096" t="str">
        <f t="shared" si="100"/>
        <v>00:50:00</v>
      </c>
      <c r="K1096" t="str" cm="1">
        <f t="array" ref="K1096">_xlfn.TEXTSPLIT(H1096,",")</f>
        <v>Drama</v>
      </c>
    </row>
    <row r="1097" spans="1:13" ht="45" x14ac:dyDescent="0.25">
      <c r="A1097" t="s">
        <v>3905</v>
      </c>
      <c r="B1097">
        <v>-2020</v>
      </c>
      <c r="C1097" s="1" t="s">
        <v>1510</v>
      </c>
      <c r="D1097">
        <v>7</v>
      </c>
      <c r="E1097" s="2">
        <v>16127</v>
      </c>
      <c r="F1097">
        <v>117</v>
      </c>
      <c r="G1097" t="str">
        <f t="shared" si="99"/>
        <v>2020</v>
      </c>
      <c r="H1097" t="str">
        <f t="shared" si="97"/>
        <v>Adventure, Comedy, Drama</v>
      </c>
      <c r="I1097" t="str">
        <f t="shared" si="98"/>
        <v>L'incredibile storia dell'Isola delle Rose</v>
      </c>
      <c r="J1097" t="str">
        <f t="shared" si="100"/>
        <v>01:57:00</v>
      </c>
      <c r="K1097" t="str" cm="1">
        <f t="array" ref="K1097:M1097">_xlfn.TEXTSPLIT(H1097,",")</f>
        <v>Adventure</v>
      </c>
      <c r="L1097" t="str">
        <v xml:space="preserve"> Comedy</v>
      </c>
      <c r="M1097" t="str">
        <v xml:space="preserve"> Drama</v>
      </c>
    </row>
    <row r="1098" spans="1:13" ht="30" x14ac:dyDescent="0.25">
      <c r="A1098" t="s">
        <v>3908</v>
      </c>
      <c r="B1098" t="s">
        <v>3909</v>
      </c>
      <c r="C1098" s="1" t="s">
        <v>3910</v>
      </c>
      <c r="D1098">
        <v>8.1999999999999993</v>
      </c>
      <c r="E1098" s="2">
        <v>6528</v>
      </c>
      <c r="F1098">
        <v>30</v>
      </c>
      <c r="G1098" t="str">
        <f t="shared" si="99"/>
        <v>1984</v>
      </c>
      <c r="H1098" t="str">
        <f t="shared" si="97"/>
        <v>Game-Show</v>
      </c>
      <c r="I1098" t="str">
        <f t="shared" si="98"/>
        <v>Jeopardy!</v>
      </c>
      <c r="J1098" t="str">
        <f t="shared" si="100"/>
        <v>00:30:00</v>
      </c>
      <c r="K1098" t="str" cm="1">
        <f t="array" ref="K1098">_xlfn.TEXTSPLIT(H1098,",")</f>
        <v>Game-Show</v>
      </c>
    </row>
    <row r="1099" spans="1:13" ht="30" x14ac:dyDescent="0.25">
      <c r="A1099" t="s">
        <v>3913</v>
      </c>
      <c r="B1099">
        <v>-2019</v>
      </c>
      <c r="C1099" s="1" t="s">
        <v>86</v>
      </c>
      <c r="D1099">
        <v>8.1999999999999993</v>
      </c>
      <c r="E1099" s="2">
        <v>41099</v>
      </c>
      <c r="F1099">
        <v>132</v>
      </c>
      <c r="G1099" t="str">
        <f t="shared" si="99"/>
        <v>2019</v>
      </c>
      <c r="H1099" t="str">
        <f t="shared" si="97"/>
        <v>Drama</v>
      </c>
      <c r="I1099" t="str">
        <f t="shared" si="98"/>
        <v>Miracle in Cell No. 7</v>
      </c>
      <c r="J1099" t="str">
        <f t="shared" si="100"/>
        <v>02:12:00</v>
      </c>
      <c r="K1099" t="str" cm="1">
        <f t="array" ref="K1099">_xlfn.TEXTSPLIT(H1099,",")</f>
        <v>Drama</v>
      </c>
    </row>
    <row r="1100" spans="1:13" ht="30" x14ac:dyDescent="0.25">
      <c r="A1100" t="s">
        <v>3916</v>
      </c>
      <c r="B1100">
        <v>-2012</v>
      </c>
      <c r="C1100" s="1" t="s">
        <v>34</v>
      </c>
      <c r="D1100">
        <v>6.4</v>
      </c>
      <c r="E1100" s="2">
        <v>119261</v>
      </c>
      <c r="F1100">
        <v>109</v>
      </c>
      <c r="G1100" t="str">
        <f t="shared" si="99"/>
        <v>2012</v>
      </c>
      <c r="H1100" t="str">
        <f t="shared" si="97"/>
        <v>Action, Crime, Drama</v>
      </c>
      <c r="I1100" t="str">
        <f t="shared" si="98"/>
        <v>Contraband</v>
      </c>
      <c r="J1100" t="str">
        <f t="shared" si="100"/>
        <v>01:49:00</v>
      </c>
      <c r="K1100" t="str" cm="1">
        <f t="array" ref="K1100:M1100">_xlfn.TEXTSPLIT(H1100,",")</f>
        <v>Action</v>
      </c>
      <c r="L1100" t="str">
        <v xml:space="preserve"> Crime</v>
      </c>
      <c r="M1100" t="str">
        <v xml:space="preserve"> Drama</v>
      </c>
    </row>
    <row r="1101" spans="1:13" ht="45" x14ac:dyDescent="0.25">
      <c r="A1101" t="s">
        <v>3920</v>
      </c>
      <c r="B1101">
        <v>-1994</v>
      </c>
      <c r="C1101" s="1" t="s">
        <v>43</v>
      </c>
      <c r="D1101">
        <v>6.7</v>
      </c>
      <c r="E1101" s="2">
        <v>62748</v>
      </c>
      <c r="F1101">
        <v>119</v>
      </c>
      <c r="G1101" t="str">
        <f t="shared" si="99"/>
        <v>1994</v>
      </c>
      <c r="H1101" t="str">
        <f t="shared" si="97"/>
        <v>Crime, Drama, Mystery</v>
      </c>
      <c r="I1101" t="str">
        <f t="shared" si="98"/>
        <v>The Client</v>
      </c>
      <c r="J1101" t="str">
        <f t="shared" si="100"/>
        <v>01:59:00</v>
      </c>
      <c r="K1101" t="str" cm="1">
        <f t="array" ref="K1101:M1101">_xlfn.TEXTSPLIT(H1101,",")</f>
        <v>Crime</v>
      </c>
      <c r="L1101" t="str">
        <v xml:space="preserve"> Drama</v>
      </c>
      <c r="M1101" t="str">
        <v xml:space="preserve"> Mystery</v>
      </c>
    </row>
    <row r="1102" spans="1:13" ht="45" x14ac:dyDescent="0.25">
      <c r="A1102" t="s">
        <v>3924</v>
      </c>
      <c r="B1102" t="s">
        <v>2200</v>
      </c>
      <c r="C1102" s="1" t="s">
        <v>1510</v>
      </c>
      <c r="D1102">
        <v>5.6</v>
      </c>
      <c r="E1102" s="2">
        <v>85615</v>
      </c>
      <c r="F1102">
        <v>106</v>
      </c>
      <c r="G1102" t="str">
        <f>MID(B1102,6,4)</f>
        <v>2012</v>
      </c>
      <c r="H1102" t="str">
        <f t="shared" si="97"/>
        <v>Adventure, Comedy, Drama</v>
      </c>
      <c r="I1102" t="str">
        <f t="shared" si="98"/>
        <v>Mirror Mirror</v>
      </c>
      <c r="J1102" t="str">
        <f t="shared" si="100"/>
        <v>01:46:00</v>
      </c>
      <c r="K1102" t="str" cm="1">
        <f t="array" ref="K1102:M1102">_xlfn.TEXTSPLIT(H1102,",")</f>
        <v>Adventure</v>
      </c>
      <c r="L1102" t="str">
        <v xml:space="preserve"> Comedy</v>
      </c>
      <c r="M1102" t="str">
        <v xml:space="preserve"> Drama</v>
      </c>
    </row>
    <row r="1103" spans="1:13" ht="30" x14ac:dyDescent="0.25">
      <c r="A1103" t="s">
        <v>3928</v>
      </c>
      <c r="B1103">
        <v>-2019</v>
      </c>
      <c r="C1103" s="1" t="s">
        <v>47</v>
      </c>
      <c r="D1103">
        <v>6.1</v>
      </c>
      <c r="E1103" s="2">
        <v>10213</v>
      </c>
      <c r="F1103">
        <v>100</v>
      </c>
      <c r="G1103" t="str">
        <f>MID(B1103,2,4)</f>
        <v>2019</v>
      </c>
      <c r="H1103" t="str">
        <f t="shared" si="97"/>
        <v>Comedy</v>
      </c>
      <c r="I1103" t="str">
        <f t="shared" si="98"/>
        <v>Otherhood</v>
      </c>
      <c r="J1103" t="str">
        <f t="shared" si="100"/>
        <v>01:40:00</v>
      </c>
      <c r="K1103" t="str" cm="1">
        <f t="array" ref="K1103">_xlfn.TEXTSPLIT(H1103,",")</f>
        <v>Comedy</v>
      </c>
    </row>
    <row r="1104" spans="1:13" ht="45" x14ac:dyDescent="0.25">
      <c r="A1104" t="s">
        <v>3931</v>
      </c>
      <c r="B1104" t="s">
        <v>860</v>
      </c>
      <c r="C1104" s="1" t="s">
        <v>1468</v>
      </c>
      <c r="D1104">
        <v>5.0999999999999996</v>
      </c>
      <c r="E1104" s="2">
        <v>6347</v>
      </c>
      <c r="F1104">
        <v>30</v>
      </c>
      <c r="G1104" t="str">
        <f>MID(B1104,2,4)</f>
        <v>2011</v>
      </c>
      <c r="H1104" t="str">
        <f t="shared" si="97"/>
        <v>Comedy, Drama, Family</v>
      </c>
      <c r="I1104" t="str">
        <f t="shared" si="98"/>
        <v>A.N.T. Farm</v>
      </c>
      <c r="J1104" t="str">
        <f t="shared" si="100"/>
        <v>00:30:00</v>
      </c>
      <c r="K1104" t="str" cm="1">
        <f t="array" ref="K1104:M1104">_xlfn.TEXTSPLIT(H1104,",")</f>
        <v>Comedy</v>
      </c>
      <c r="L1104" t="str">
        <v xml:space="preserve"> Drama</v>
      </c>
      <c r="M1104" t="str">
        <v xml:space="preserve"> Family</v>
      </c>
    </row>
    <row r="1105" spans="1:13" ht="30" x14ac:dyDescent="0.25">
      <c r="A1105" t="s">
        <v>3934</v>
      </c>
      <c r="B1105" t="s">
        <v>3935</v>
      </c>
      <c r="C1105" s="1" t="s">
        <v>1601</v>
      </c>
      <c r="D1105">
        <v>8.6999999999999993</v>
      </c>
      <c r="E1105" s="2">
        <v>57671</v>
      </c>
      <c r="F1105">
        <v>22</v>
      </c>
      <c r="G1105" t="str">
        <f>MID(B1105,2,4)</f>
        <v>2003</v>
      </c>
      <c r="H1105" t="str">
        <f t="shared" si="97"/>
        <v>Comedy, Music</v>
      </c>
      <c r="I1105" t="str">
        <f t="shared" si="98"/>
        <v>Chappelle's Show</v>
      </c>
      <c r="J1105" t="str">
        <f t="shared" si="100"/>
        <v>00:22:00</v>
      </c>
      <c r="K1105" t="str" cm="1">
        <f t="array" ref="K1105:L1105">_xlfn.TEXTSPLIT(H1105,",")</f>
        <v>Comedy</v>
      </c>
      <c r="L1105" t="str">
        <v xml:space="preserve"> Music</v>
      </c>
    </row>
    <row r="1106" spans="1:13" ht="45" x14ac:dyDescent="0.25">
      <c r="A1106" t="s">
        <v>3938</v>
      </c>
      <c r="B1106" t="s">
        <v>601</v>
      </c>
      <c r="C1106" s="1" t="s">
        <v>68</v>
      </c>
      <c r="D1106">
        <v>7</v>
      </c>
      <c r="E1106" s="2">
        <v>9698</v>
      </c>
      <c r="F1106">
        <v>28</v>
      </c>
      <c r="G1106" t="str">
        <f>MID(B1106,2,4)</f>
        <v>2016</v>
      </c>
      <c r="H1106" t="str">
        <f t="shared" si="97"/>
        <v>Comedy, Drama, Romance</v>
      </c>
      <c r="I1106" t="str">
        <f t="shared" si="98"/>
        <v>You Me Her</v>
      </c>
      <c r="J1106" t="str">
        <f t="shared" si="100"/>
        <v>00:28:00</v>
      </c>
      <c r="K1106" t="str" cm="1">
        <f t="array" ref="K1106:M1106">_xlfn.TEXTSPLIT(H1106,",")</f>
        <v>Comedy</v>
      </c>
      <c r="L1106" t="str">
        <v xml:space="preserve"> Drama</v>
      </c>
      <c r="M1106" t="str">
        <v xml:space="preserve"> Romance</v>
      </c>
    </row>
    <row r="1107" spans="1:13" ht="30" x14ac:dyDescent="0.25">
      <c r="A1107" t="s">
        <v>552</v>
      </c>
      <c r="B1107" t="s">
        <v>3941</v>
      </c>
      <c r="C1107" s="1" t="s">
        <v>34</v>
      </c>
      <c r="D1107">
        <v>6.1</v>
      </c>
      <c r="E1107" s="2">
        <v>28949</v>
      </c>
      <c r="F1107">
        <v>93</v>
      </c>
      <c r="G1107" t="str">
        <f>MID(B1107,8,4)</f>
        <v>2015</v>
      </c>
      <c r="H1107" t="str">
        <f t="shared" si="97"/>
        <v>Action, Crime, Drama</v>
      </c>
      <c r="I1107" t="str">
        <f t="shared" si="98"/>
        <v>Heist</v>
      </c>
      <c r="J1107" t="str">
        <f t="shared" si="100"/>
        <v>01:33:00</v>
      </c>
      <c r="K1107" t="str" cm="1">
        <f t="array" ref="K1107:M1107">_xlfn.TEXTSPLIT(H1107,",")</f>
        <v>Action</v>
      </c>
      <c r="L1107" t="str">
        <v xml:space="preserve"> Crime</v>
      </c>
      <c r="M1107" t="str">
        <v xml:space="preserve"> Drama</v>
      </c>
    </row>
    <row r="1108" spans="1:13" ht="45" x14ac:dyDescent="0.25">
      <c r="A1108" t="s">
        <v>3944</v>
      </c>
      <c r="B1108">
        <v>-2017</v>
      </c>
      <c r="C1108" s="1" t="s">
        <v>3482</v>
      </c>
      <c r="D1108">
        <v>5.9</v>
      </c>
      <c r="E1108" s="2">
        <v>7123</v>
      </c>
      <c r="F1108">
        <v>95</v>
      </c>
      <c r="G1108" t="str">
        <f t="shared" ref="G1108:G1118" si="101">MID(B1108,2,4)</f>
        <v>2017</v>
      </c>
      <c r="H1108" t="str">
        <f t="shared" si="97"/>
        <v>Drama, Romance, Sci-Fi</v>
      </c>
      <c r="I1108" t="str">
        <f t="shared" si="98"/>
        <v>Ã“rbita 9</v>
      </c>
      <c r="J1108" t="str">
        <f t="shared" si="100"/>
        <v>01:35:00</v>
      </c>
      <c r="K1108" t="str" cm="1">
        <f t="array" ref="K1108:M1108">_xlfn.TEXTSPLIT(H1108,",")</f>
        <v>Drama</v>
      </c>
      <c r="L1108" t="str">
        <v xml:space="preserve"> Romance</v>
      </c>
      <c r="M1108" t="str">
        <v xml:space="preserve"> Sci-Fi</v>
      </c>
    </row>
    <row r="1109" spans="1:13" ht="45" x14ac:dyDescent="0.25">
      <c r="A1109" t="s">
        <v>3947</v>
      </c>
      <c r="B1109" t="s">
        <v>956</v>
      </c>
      <c r="C1109" s="1" t="s">
        <v>96</v>
      </c>
      <c r="D1109">
        <v>7</v>
      </c>
      <c r="E1109" s="2">
        <v>16925</v>
      </c>
      <c r="F1109">
        <v>44</v>
      </c>
      <c r="G1109" t="str">
        <f t="shared" si="101"/>
        <v>2014</v>
      </c>
      <c r="H1109" t="str">
        <f t="shared" si="97"/>
        <v>Drama, Fantasy, Horror</v>
      </c>
      <c r="I1109" t="str">
        <f t="shared" si="98"/>
        <v>Bitten</v>
      </c>
      <c r="J1109" t="str">
        <f t="shared" si="100"/>
        <v>00:44:00</v>
      </c>
      <c r="K1109" t="str" cm="1">
        <f t="array" ref="K1109:M1109">_xlfn.TEXTSPLIT(H1109,",")</f>
        <v>Drama</v>
      </c>
      <c r="L1109" t="str">
        <v xml:space="preserve"> Fantasy</v>
      </c>
      <c r="M1109" t="str">
        <v xml:space="preserve"> Horror</v>
      </c>
    </row>
    <row r="1110" spans="1:13" ht="30" x14ac:dyDescent="0.25">
      <c r="A1110" t="s">
        <v>3950</v>
      </c>
      <c r="B1110" t="s">
        <v>14</v>
      </c>
      <c r="C1110" s="1" t="s">
        <v>1042</v>
      </c>
      <c r="D1110">
        <v>6.6</v>
      </c>
      <c r="E1110">
        <v>685</v>
      </c>
      <c r="G1110" t="str">
        <f t="shared" si="101"/>
        <v>2021</v>
      </c>
      <c r="H1110" t="str">
        <f t="shared" si="97"/>
        <v>Reality-TV</v>
      </c>
      <c r="I1110" t="str">
        <f t="shared" si="98"/>
        <v>The World's Most Amazing Vacation Rentals</v>
      </c>
      <c r="J1110" t="str">
        <f t="shared" si="100"/>
        <v>00:00:00</v>
      </c>
      <c r="K1110" t="str" cm="1">
        <f t="array" ref="K1110">_xlfn.TEXTSPLIT(H1110,",")</f>
        <v>Reality-TV</v>
      </c>
    </row>
    <row r="1111" spans="1:13" ht="45" x14ac:dyDescent="0.25">
      <c r="A1111" t="s">
        <v>3953</v>
      </c>
      <c r="B1111">
        <v>-2018</v>
      </c>
      <c r="C1111" s="1" t="s">
        <v>1472</v>
      </c>
      <c r="D1111">
        <v>7.1</v>
      </c>
      <c r="E1111" s="2">
        <v>118074</v>
      </c>
      <c r="F1111">
        <v>90</v>
      </c>
      <c r="G1111" t="str">
        <f t="shared" si="101"/>
        <v>2018</v>
      </c>
      <c r="H1111" t="str">
        <f t="shared" si="97"/>
        <v>Drama, Fantasy, Mystery</v>
      </c>
      <c r="I1111" t="str">
        <f t="shared" si="98"/>
        <v>Black Mirror: Bandersnatch</v>
      </c>
      <c r="J1111" t="str">
        <f t="shared" si="100"/>
        <v>01:30:00</v>
      </c>
      <c r="K1111" t="str" cm="1">
        <f t="array" ref="K1111:M1111">_xlfn.TEXTSPLIT(H1111,",")</f>
        <v>Drama</v>
      </c>
      <c r="L1111" t="str">
        <v xml:space="preserve"> Fantasy</v>
      </c>
      <c r="M1111" t="str">
        <v xml:space="preserve"> Mystery</v>
      </c>
    </row>
    <row r="1112" spans="1:13" ht="45" x14ac:dyDescent="0.25">
      <c r="A1112" t="s">
        <v>3956</v>
      </c>
      <c r="B1112" t="s">
        <v>76</v>
      </c>
      <c r="C1112" s="1" t="s">
        <v>15</v>
      </c>
      <c r="D1112">
        <v>5.0999999999999996</v>
      </c>
      <c r="E1112" s="2">
        <v>7357</v>
      </c>
      <c r="F1112">
        <v>30</v>
      </c>
      <c r="G1112" t="str">
        <f t="shared" si="101"/>
        <v>2005</v>
      </c>
      <c r="H1112" t="str">
        <f t="shared" si="97"/>
        <v>Animation, Action, Adventure</v>
      </c>
      <c r="I1112" t="str">
        <f t="shared" si="98"/>
        <v>Johnny Test</v>
      </c>
      <c r="J1112" t="str">
        <f t="shared" si="100"/>
        <v>00:30:00</v>
      </c>
      <c r="K1112" t="str" cm="1">
        <f t="array" ref="K1112:M1112">_xlfn.TEXTSPLIT(H1112,",")</f>
        <v>Animation</v>
      </c>
      <c r="L1112" t="str">
        <v xml:space="preserve"> Action</v>
      </c>
      <c r="M1112" t="str">
        <v xml:space="preserve"> Adventure</v>
      </c>
    </row>
    <row r="1113" spans="1:13" ht="30" x14ac:dyDescent="0.25">
      <c r="A1113" t="s">
        <v>3959</v>
      </c>
      <c r="B1113">
        <v>-2013</v>
      </c>
      <c r="C1113" s="1" t="s">
        <v>2025</v>
      </c>
      <c r="D1113">
        <v>5.7</v>
      </c>
      <c r="E1113" s="2">
        <v>28118</v>
      </c>
      <c r="F1113">
        <v>106</v>
      </c>
      <c r="G1113" t="str">
        <f t="shared" si="101"/>
        <v>2013</v>
      </c>
      <c r="H1113" t="str">
        <f t="shared" si="97"/>
        <v>Horror, Thriller</v>
      </c>
      <c r="I1113" t="str">
        <f t="shared" si="98"/>
        <v>I Spit on Your Grave 2</v>
      </c>
      <c r="J1113" t="str">
        <f t="shared" si="100"/>
        <v>01:46:00</v>
      </c>
      <c r="K1113" t="str" cm="1">
        <f t="array" ref="K1113:L1113">_xlfn.TEXTSPLIT(H1113,",")</f>
        <v>Horror</v>
      </c>
      <c r="L1113" t="str">
        <v xml:space="preserve"> Thriller</v>
      </c>
    </row>
    <row r="1114" spans="1:13" ht="30" x14ac:dyDescent="0.25">
      <c r="A1114" t="s">
        <v>3963</v>
      </c>
      <c r="B1114">
        <v>-2020</v>
      </c>
      <c r="C1114" s="1" t="s">
        <v>86</v>
      </c>
      <c r="D1114">
        <v>6.8</v>
      </c>
      <c r="E1114" s="2">
        <v>13250</v>
      </c>
      <c r="F1114">
        <v>121</v>
      </c>
      <c r="G1114" t="str">
        <f t="shared" si="101"/>
        <v>2020</v>
      </c>
      <c r="H1114" t="str">
        <f t="shared" si="97"/>
        <v>Drama</v>
      </c>
      <c r="I1114" t="str">
        <f t="shared" si="98"/>
        <v>The Boys in the Band</v>
      </c>
      <c r="J1114" t="str">
        <f t="shared" si="100"/>
        <v>02:01:00</v>
      </c>
      <c r="K1114" t="str" cm="1">
        <f t="array" ref="K1114">_xlfn.TEXTSPLIT(H1114,",")</f>
        <v>Drama</v>
      </c>
    </row>
    <row r="1115" spans="1:13" ht="30" x14ac:dyDescent="0.25">
      <c r="A1115" t="s">
        <v>3966</v>
      </c>
      <c r="B1115">
        <v>-2019</v>
      </c>
      <c r="C1115" s="1" t="s">
        <v>91</v>
      </c>
      <c r="D1115">
        <v>5.6</v>
      </c>
      <c r="E1115" s="2">
        <v>4398</v>
      </c>
      <c r="F1115">
        <v>92</v>
      </c>
      <c r="G1115" t="str">
        <f t="shared" si="101"/>
        <v>2019</v>
      </c>
      <c r="H1115" t="str">
        <f t="shared" si="97"/>
        <v>Comedy, Drama</v>
      </c>
      <c r="I1115" t="str">
        <f t="shared" si="98"/>
        <v>Une fille facile</v>
      </c>
      <c r="J1115" t="str">
        <f t="shared" si="100"/>
        <v>01:32:00</v>
      </c>
      <c r="K1115" t="str" cm="1">
        <f t="array" ref="K1115:L1115">_xlfn.TEXTSPLIT(H1115,",")</f>
        <v>Comedy</v>
      </c>
      <c r="L1115" t="str">
        <v xml:space="preserve"> Drama</v>
      </c>
    </row>
    <row r="1116" spans="1:13" ht="30" x14ac:dyDescent="0.25">
      <c r="A1116" t="s">
        <v>3969</v>
      </c>
      <c r="B1116">
        <v>-1974</v>
      </c>
      <c r="C1116" s="1" t="s">
        <v>38</v>
      </c>
      <c r="D1116">
        <v>6.4</v>
      </c>
      <c r="E1116" s="2">
        <v>24087</v>
      </c>
      <c r="F1116">
        <v>144</v>
      </c>
      <c r="G1116" t="str">
        <f t="shared" si="101"/>
        <v>1974</v>
      </c>
      <c r="H1116" t="str">
        <f t="shared" si="97"/>
        <v>Drama, Romance</v>
      </c>
      <c r="I1116" t="str">
        <f t="shared" si="98"/>
        <v>The Great Gatsby</v>
      </c>
      <c r="J1116" t="str">
        <f t="shared" si="100"/>
        <v>02:24:00</v>
      </c>
      <c r="K1116" t="str" cm="1">
        <f t="array" ref="K1116:L1116">_xlfn.TEXTSPLIT(H1116,",")</f>
        <v>Drama</v>
      </c>
      <c r="L1116" t="str">
        <v xml:space="preserve"> Romance</v>
      </c>
    </row>
    <row r="1117" spans="1:13" ht="45" x14ac:dyDescent="0.25">
      <c r="A1117" t="s">
        <v>3973</v>
      </c>
      <c r="B1117">
        <v>-1995</v>
      </c>
      <c r="C1117" s="1" t="s">
        <v>2239</v>
      </c>
      <c r="D1117">
        <v>7.9</v>
      </c>
      <c r="E1117" s="2">
        <v>55741</v>
      </c>
      <c r="F1117">
        <v>111</v>
      </c>
      <c r="G1117" t="str">
        <f t="shared" si="101"/>
        <v>1995</v>
      </c>
      <c r="H1117" t="str">
        <f t="shared" si="97"/>
        <v>Animation, Drama, Family</v>
      </c>
      <c r="I1117" t="str">
        <f t="shared" si="98"/>
        <v>Mimi wo sumaseba</v>
      </c>
      <c r="J1117" t="str">
        <f t="shared" si="100"/>
        <v>01:51:00</v>
      </c>
      <c r="K1117" t="str" cm="1">
        <f t="array" ref="K1117:M1117">_xlfn.TEXTSPLIT(H1117,",")</f>
        <v>Animation</v>
      </c>
      <c r="L1117" t="str">
        <v xml:space="preserve"> Drama</v>
      </c>
      <c r="M1117" t="str">
        <v xml:space="preserve"> Family</v>
      </c>
    </row>
    <row r="1118" spans="1:13" ht="45" x14ac:dyDescent="0.25">
      <c r="A1118" t="s">
        <v>3976</v>
      </c>
      <c r="B1118" t="s">
        <v>85</v>
      </c>
      <c r="C1118" s="1" t="s">
        <v>43</v>
      </c>
      <c r="D1118">
        <v>7.2</v>
      </c>
      <c r="E1118" s="2">
        <v>2356</v>
      </c>
      <c r="F1118">
        <v>45</v>
      </c>
      <c r="G1118" t="str">
        <f t="shared" si="101"/>
        <v>2017</v>
      </c>
      <c r="H1118" t="str">
        <f t="shared" si="97"/>
        <v>Crime, Drama, Mystery</v>
      </c>
      <c r="I1118" t="str">
        <f t="shared" si="98"/>
        <v>Rebecka Martinsson</v>
      </c>
      <c r="J1118" t="str">
        <f t="shared" si="100"/>
        <v>00:45:00</v>
      </c>
      <c r="K1118" t="str" cm="1">
        <f t="array" ref="K1118:M1118">_xlfn.TEXTSPLIT(H1118,",")</f>
        <v>Crime</v>
      </c>
      <c r="L1118" t="str">
        <v xml:space="preserve"> Drama</v>
      </c>
      <c r="M1118" t="str">
        <v xml:space="preserve"> Mystery</v>
      </c>
    </row>
    <row r="1119" spans="1:13" ht="30" x14ac:dyDescent="0.25">
      <c r="A1119" t="s">
        <v>3979</v>
      </c>
      <c r="B1119" t="s">
        <v>496</v>
      </c>
      <c r="C1119" s="1" t="s">
        <v>2785</v>
      </c>
      <c r="D1119">
        <v>6.6</v>
      </c>
      <c r="E1119" s="2">
        <v>12996</v>
      </c>
      <c r="F1119">
        <v>87</v>
      </c>
      <c r="G1119" t="str">
        <f>MID(B1119,6,4)</f>
        <v>2019</v>
      </c>
      <c r="H1119" t="str">
        <f t="shared" si="97"/>
        <v>Action, Crime</v>
      </c>
      <c r="I1119" t="str">
        <f t="shared" si="98"/>
        <v>Avengement</v>
      </c>
      <c r="J1119" t="str">
        <f t="shared" si="100"/>
        <v>01:27:00</v>
      </c>
      <c r="K1119" t="str" cm="1">
        <f t="array" ref="K1119:L1119">_xlfn.TEXTSPLIT(H1119,",")</f>
        <v>Action</v>
      </c>
      <c r="L1119" t="str">
        <v xml:space="preserve"> Crime</v>
      </c>
    </row>
    <row r="1120" spans="1:13" ht="45" x14ac:dyDescent="0.25">
      <c r="A1120" t="s">
        <v>3982</v>
      </c>
      <c r="B1120">
        <v>-2017</v>
      </c>
      <c r="C1120" s="1" t="s">
        <v>96</v>
      </c>
      <c r="D1120">
        <v>7</v>
      </c>
      <c r="E1120" s="2">
        <v>28282</v>
      </c>
      <c r="F1120">
        <v>116</v>
      </c>
      <c r="G1120" t="str">
        <f t="shared" ref="G1120:G1156" si="102">MID(B1120,2,4)</f>
        <v>2017</v>
      </c>
      <c r="H1120" t="str">
        <f t="shared" si="97"/>
        <v>Drama, Fantasy, Horror</v>
      </c>
      <c r="I1120" t="str">
        <f t="shared" si="98"/>
        <v>Thelma</v>
      </c>
      <c r="J1120" t="str">
        <f t="shared" si="100"/>
        <v>01:56:00</v>
      </c>
      <c r="K1120" t="str" cm="1">
        <f t="array" ref="K1120:M1120">_xlfn.TEXTSPLIT(H1120,",")</f>
        <v>Drama</v>
      </c>
      <c r="L1120" t="str">
        <v xml:space="preserve"> Fantasy</v>
      </c>
      <c r="M1120" t="str">
        <v xml:space="preserve"> Horror</v>
      </c>
    </row>
    <row r="1121" spans="1:13" ht="45" x14ac:dyDescent="0.25">
      <c r="A1121" t="s">
        <v>3986</v>
      </c>
      <c r="B1121">
        <v>-2010</v>
      </c>
      <c r="C1121" s="1" t="s">
        <v>1396</v>
      </c>
      <c r="D1121">
        <v>6.2</v>
      </c>
      <c r="E1121" s="2">
        <v>56610</v>
      </c>
      <c r="F1121">
        <v>107</v>
      </c>
      <c r="G1121" t="str">
        <f t="shared" si="102"/>
        <v>2010</v>
      </c>
      <c r="H1121" t="str">
        <f t="shared" si="97"/>
        <v>Drama, Music, Romance</v>
      </c>
      <c r="I1121" t="str">
        <f t="shared" si="98"/>
        <v>Step Up 3D</v>
      </c>
      <c r="J1121" t="str">
        <f t="shared" si="100"/>
        <v>01:47:00</v>
      </c>
      <c r="K1121" t="str" cm="1">
        <f t="array" ref="K1121:M1121">_xlfn.TEXTSPLIT(H1121,",")</f>
        <v>Drama</v>
      </c>
      <c r="L1121" t="str">
        <v xml:space="preserve"> Music</v>
      </c>
      <c r="M1121" t="str">
        <v xml:space="preserve"> Romance</v>
      </c>
    </row>
    <row r="1122" spans="1:13" ht="45" x14ac:dyDescent="0.25">
      <c r="A1122" t="s">
        <v>3990</v>
      </c>
      <c r="B1122">
        <v>-2021</v>
      </c>
      <c r="C1122" s="1" t="s">
        <v>3991</v>
      </c>
      <c r="D1122">
        <v>8.1999999999999993</v>
      </c>
      <c r="E1122" s="2">
        <v>25217</v>
      </c>
      <c r="F1122">
        <v>89</v>
      </c>
      <c r="G1122" t="str">
        <f t="shared" si="102"/>
        <v>2021</v>
      </c>
      <c r="H1122" t="str">
        <f t="shared" si="97"/>
        <v>Documentary, Adventure</v>
      </c>
      <c r="I1122" t="str">
        <f t="shared" si="98"/>
        <v>Seaspiracy</v>
      </c>
      <c r="J1122" t="str">
        <f t="shared" si="100"/>
        <v>01:29:00</v>
      </c>
      <c r="K1122" t="str" cm="1">
        <f t="array" ref="K1122:L1122">_xlfn.TEXTSPLIT(H1122,",")</f>
        <v>Documentary</v>
      </c>
      <c r="L1122" t="str">
        <v xml:space="preserve"> Adventure</v>
      </c>
    </row>
    <row r="1123" spans="1:13" ht="30" x14ac:dyDescent="0.25">
      <c r="A1123" t="s">
        <v>3994</v>
      </c>
      <c r="B1123" t="s">
        <v>840</v>
      </c>
      <c r="C1123" s="1" t="s">
        <v>91</v>
      </c>
      <c r="D1123">
        <v>7.4</v>
      </c>
      <c r="E1123" s="2">
        <v>18697</v>
      </c>
      <c r="F1123">
        <v>60</v>
      </c>
      <c r="G1123" t="str">
        <f t="shared" si="102"/>
        <v>2009</v>
      </c>
      <c r="H1123" t="str">
        <f t="shared" si="97"/>
        <v>Comedy, Drama</v>
      </c>
      <c r="I1123" t="str">
        <f t="shared" si="98"/>
        <v>Drop Dead Diva</v>
      </c>
      <c r="J1123" t="str">
        <f t="shared" si="100"/>
        <v>01:00:00</v>
      </c>
      <c r="K1123" t="str" cm="1">
        <f t="array" ref="K1123:L1123">_xlfn.TEXTSPLIT(H1123,",")</f>
        <v>Comedy</v>
      </c>
      <c r="L1123" t="str">
        <v xml:space="preserve"> Drama</v>
      </c>
    </row>
    <row r="1124" spans="1:13" ht="45" x14ac:dyDescent="0.25">
      <c r="A1124" t="s">
        <v>3997</v>
      </c>
      <c r="B1124" t="s">
        <v>14</v>
      </c>
      <c r="C1124" s="1" t="s">
        <v>936</v>
      </c>
      <c r="D1124">
        <v>6.7</v>
      </c>
      <c r="E1124" s="2">
        <v>1836</v>
      </c>
      <c r="F1124">
        <v>25</v>
      </c>
      <c r="G1124" t="str">
        <f t="shared" si="102"/>
        <v>2021</v>
      </c>
      <c r="H1124" t="str">
        <f t="shared" si="97"/>
        <v>Animation, Action, Horror</v>
      </c>
      <c r="I1124" t="str">
        <f t="shared" si="98"/>
        <v>High-Rise Invasion</v>
      </c>
      <c r="J1124" t="str">
        <f t="shared" si="100"/>
        <v>00:25:00</v>
      </c>
      <c r="K1124" t="str" cm="1">
        <f t="array" ref="K1124:M1124">_xlfn.TEXTSPLIT(H1124,",")</f>
        <v>Animation</v>
      </c>
      <c r="L1124" t="str">
        <v xml:space="preserve"> Action</v>
      </c>
      <c r="M1124" t="str">
        <v xml:space="preserve"> Horror</v>
      </c>
    </row>
    <row r="1125" spans="1:13" ht="30" x14ac:dyDescent="0.25">
      <c r="A1125" t="s">
        <v>4000</v>
      </c>
      <c r="B1125" t="s">
        <v>964</v>
      </c>
      <c r="C1125" s="1" t="s">
        <v>91</v>
      </c>
      <c r="D1125">
        <v>7.6</v>
      </c>
      <c r="E1125" s="2">
        <v>7172</v>
      </c>
      <c r="F1125">
        <v>60</v>
      </c>
      <c r="G1125" t="str">
        <f t="shared" si="102"/>
        <v>2018</v>
      </c>
      <c r="H1125" t="str">
        <f t="shared" si="97"/>
        <v>Comedy, Drama</v>
      </c>
      <c r="I1125" t="str">
        <f t="shared" si="98"/>
        <v>La casa de las flores</v>
      </c>
      <c r="J1125" t="str">
        <f t="shared" si="100"/>
        <v>01:00:00</v>
      </c>
      <c r="K1125" t="str" cm="1">
        <f t="array" ref="K1125:L1125">_xlfn.TEXTSPLIT(H1125,",")</f>
        <v>Comedy</v>
      </c>
      <c r="L1125" t="str">
        <v xml:space="preserve"> Drama</v>
      </c>
    </row>
    <row r="1126" spans="1:13" ht="45" x14ac:dyDescent="0.25">
      <c r="A1126" t="s">
        <v>4003</v>
      </c>
      <c r="B1126" t="s">
        <v>3496</v>
      </c>
      <c r="C1126" s="1" t="s">
        <v>1468</v>
      </c>
      <c r="D1126">
        <v>9.1</v>
      </c>
      <c r="E1126" s="2">
        <v>4663</v>
      </c>
      <c r="F1126">
        <v>90</v>
      </c>
      <c r="G1126" t="str">
        <f t="shared" si="102"/>
        <v>2015</v>
      </c>
      <c r="H1126" t="str">
        <f t="shared" si="97"/>
        <v>Comedy, Drama, Family</v>
      </c>
      <c r="I1126" t="str">
        <f t="shared" si="98"/>
        <v>Eung-dab-ha-ra 1988</v>
      </c>
      <c r="J1126" t="str">
        <f t="shared" si="100"/>
        <v>01:30:00</v>
      </c>
      <c r="K1126" t="str" cm="1">
        <f t="array" ref="K1126:M1126">_xlfn.TEXTSPLIT(H1126,",")</f>
        <v>Comedy</v>
      </c>
      <c r="L1126" t="str">
        <v xml:space="preserve"> Drama</v>
      </c>
      <c r="M1126" t="str">
        <v xml:space="preserve"> Family</v>
      </c>
    </row>
    <row r="1127" spans="1:13" ht="30" x14ac:dyDescent="0.25">
      <c r="A1127" t="s">
        <v>4006</v>
      </c>
      <c r="B1127">
        <v>-2019</v>
      </c>
      <c r="C1127" s="1" t="s">
        <v>871</v>
      </c>
      <c r="D1127">
        <v>5.6</v>
      </c>
      <c r="E1127" s="2">
        <v>10345</v>
      </c>
      <c r="F1127">
        <v>96</v>
      </c>
      <c r="G1127" t="str">
        <f t="shared" si="102"/>
        <v>2019</v>
      </c>
      <c r="H1127" t="str">
        <f t="shared" si="97"/>
        <v>Action, Thriller</v>
      </c>
      <c r="I1127" t="str">
        <f t="shared" si="98"/>
        <v>Triple Threat</v>
      </c>
      <c r="J1127" t="str">
        <f t="shared" si="100"/>
        <v>01:36:00</v>
      </c>
      <c r="K1127" t="str" cm="1">
        <f t="array" ref="K1127:L1127">_xlfn.TEXTSPLIT(H1127,",")</f>
        <v>Action</v>
      </c>
      <c r="L1127" t="str">
        <v xml:space="preserve"> Thriller</v>
      </c>
    </row>
    <row r="1128" spans="1:13" ht="30" x14ac:dyDescent="0.25">
      <c r="A1128" t="s">
        <v>4009</v>
      </c>
      <c r="B1128" t="s">
        <v>108</v>
      </c>
      <c r="C1128" s="1" t="s">
        <v>1042</v>
      </c>
      <c r="D1128">
        <v>6.5</v>
      </c>
      <c r="E1128" s="2">
        <v>2061</v>
      </c>
      <c r="F1128">
        <v>41</v>
      </c>
      <c r="G1128" t="str">
        <f t="shared" si="102"/>
        <v>2014</v>
      </c>
      <c r="H1128" t="str">
        <f t="shared" si="97"/>
        <v>Reality-TV</v>
      </c>
      <c r="I1128" t="str">
        <f t="shared" si="98"/>
        <v>Are You the One?</v>
      </c>
      <c r="J1128" t="str">
        <f t="shared" si="100"/>
        <v>00:41:00</v>
      </c>
      <c r="K1128" t="str" cm="1">
        <f t="array" ref="K1128">_xlfn.TEXTSPLIT(H1128,",")</f>
        <v>Reality-TV</v>
      </c>
    </row>
    <row r="1129" spans="1:13" ht="30" x14ac:dyDescent="0.25">
      <c r="A1129" t="s">
        <v>4012</v>
      </c>
      <c r="B1129" t="s">
        <v>281</v>
      </c>
      <c r="C1129" s="1" t="s">
        <v>34</v>
      </c>
      <c r="D1129">
        <v>7.6</v>
      </c>
      <c r="E1129" s="2">
        <v>11304</v>
      </c>
      <c r="F1129">
        <v>542</v>
      </c>
      <c r="G1129" t="str">
        <f t="shared" si="102"/>
        <v>2018</v>
      </c>
      <c r="H1129" t="str">
        <f t="shared" si="97"/>
        <v>Action, Crime, Drama</v>
      </c>
      <c r="I1129" t="str">
        <f t="shared" si="98"/>
        <v>Dogs of Berlin</v>
      </c>
      <c r="J1129" t="str">
        <f t="shared" si="100"/>
        <v>09:02:00</v>
      </c>
      <c r="K1129" t="str" cm="1">
        <f t="array" ref="K1129:M1129">_xlfn.TEXTSPLIT(H1129,",")</f>
        <v>Action</v>
      </c>
      <c r="L1129" t="str">
        <v xml:space="preserve"> Crime</v>
      </c>
      <c r="M1129" t="str">
        <v xml:space="preserve"> Drama</v>
      </c>
    </row>
    <row r="1130" spans="1:13" ht="45" x14ac:dyDescent="0.25">
      <c r="A1130" t="s">
        <v>4015</v>
      </c>
      <c r="B1130" t="s">
        <v>33</v>
      </c>
      <c r="C1130" s="1" t="s">
        <v>68</v>
      </c>
      <c r="D1130">
        <v>7.5</v>
      </c>
      <c r="E1130" s="2">
        <v>12908</v>
      </c>
      <c r="G1130" t="str">
        <f t="shared" si="102"/>
        <v>2020</v>
      </c>
      <c r="H1130" t="str">
        <f t="shared" si="97"/>
        <v>Comedy, Drama, Romance</v>
      </c>
      <c r="I1130" t="str">
        <f t="shared" si="98"/>
        <v>Dash &amp; Lily</v>
      </c>
      <c r="J1130" t="str">
        <f t="shared" si="100"/>
        <v>00:00:00</v>
      </c>
      <c r="K1130" t="str" cm="1">
        <f t="array" ref="K1130:M1130">_xlfn.TEXTSPLIT(H1130,",")</f>
        <v>Comedy</v>
      </c>
      <c r="L1130" t="str">
        <v xml:space="preserve"> Drama</v>
      </c>
      <c r="M1130" t="str">
        <v xml:space="preserve"> Romance</v>
      </c>
    </row>
    <row r="1131" spans="1:13" ht="30" x14ac:dyDescent="0.25">
      <c r="A1131" t="s">
        <v>4018</v>
      </c>
      <c r="B1131" t="s">
        <v>832</v>
      </c>
      <c r="C1131" s="1" t="s">
        <v>3102</v>
      </c>
      <c r="D1131">
        <v>7.2</v>
      </c>
      <c r="E1131" s="2">
        <v>3096</v>
      </c>
      <c r="F1131">
        <v>258</v>
      </c>
      <c r="G1131" t="str">
        <f t="shared" si="102"/>
        <v>2016</v>
      </c>
      <c r="H1131" t="str">
        <f t="shared" si="97"/>
        <v>Drama, History, War</v>
      </c>
      <c r="I1131" t="str">
        <f t="shared" si="98"/>
        <v>Rebellion</v>
      </c>
      <c r="J1131" t="str">
        <f t="shared" si="100"/>
        <v>04:18:00</v>
      </c>
      <c r="K1131" t="str" cm="1">
        <f t="array" ref="K1131:M1131">_xlfn.TEXTSPLIT(H1131,",")</f>
        <v>Drama</v>
      </c>
      <c r="L1131" t="str">
        <v xml:space="preserve"> History</v>
      </c>
      <c r="M1131" t="str">
        <v xml:space="preserve"> War</v>
      </c>
    </row>
    <row r="1132" spans="1:13" ht="45" x14ac:dyDescent="0.25">
      <c r="A1132" t="s">
        <v>4021</v>
      </c>
      <c r="B1132">
        <v>-2020</v>
      </c>
      <c r="C1132" s="1" t="s">
        <v>25</v>
      </c>
      <c r="D1132">
        <v>6.4</v>
      </c>
      <c r="E1132" s="2">
        <v>15654</v>
      </c>
      <c r="F1132">
        <v>90</v>
      </c>
      <c r="G1132" t="str">
        <f t="shared" si="102"/>
        <v>2020</v>
      </c>
      <c r="H1132" t="str">
        <f t="shared" si="97"/>
        <v>Animation, Adventure, Comedy</v>
      </c>
      <c r="I1132" t="str">
        <f t="shared" si="98"/>
        <v>The Willoughbys</v>
      </c>
      <c r="J1132" t="str">
        <f t="shared" si="100"/>
        <v>01:30:00</v>
      </c>
      <c r="K1132" t="str" cm="1">
        <f t="array" ref="K1132:M1132">_xlfn.TEXTSPLIT(H1132,",")</f>
        <v>Animation</v>
      </c>
      <c r="L1132" t="str">
        <v xml:space="preserve"> Adventure</v>
      </c>
      <c r="M1132" t="str">
        <v xml:space="preserve"> Comedy</v>
      </c>
    </row>
    <row r="1133" spans="1:13" ht="45" x14ac:dyDescent="0.25">
      <c r="A1133" t="s">
        <v>4024</v>
      </c>
      <c r="B1133" t="s">
        <v>4025</v>
      </c>
      <c r="C1133" s="1" t="s">
        <v>15</v>
      </c>
      <c r="D1133">
        <v>7.9</v>
      </c>
      <c r="E1133" s="2">
        <v>15149</v>
      </c>
      <c r="F1133">
        <v>24</v>
      </c>
      <c r="G1133" t="str">
        <f t="shared" si="102"/>
        <v>2000</v>
      </c>
      <c r="H1133" t="str">
        <f t="shared" si="97"/>
        <v>Animation, Action, Adventure</v>
      </c>
      <c r="I1133" t="str">
        <f t="shared" si="98"/>
        <v>Inuyasha</v>
      </c>
      <c r="J1133" t="str">
        <f t="shared" si="100"/>
        <v>00:24:00</v>
      </c>
      <c r="K1133" t="str" cm="1">
        <f t="array" ref="K1133:M1133">_xlfn.TEXTSPLIT(H1133,",")</f>
        <v>Animation</v>
      </c>
      <c r="L1133" t="str">
        <v xml:space="preserve"> Action</v>
      </c>
      <c r="M1133" t="str">
        <v xml:space="preserve"> Adventure</v>
      </c>
    </row>
    <row r="1134" spans="1:13" ht="45" x14ac:dyDescent="0.25">
      <c r="A1134" t="s">
        <v>4028</v>
      </c>
      <c r="B1134" t="s">
        <v>33</v>
      </c>
      <c r="C1134" s="1" t="s">
        <v>4029</v>
      </c>
      <c r="D1134">
        <v>8.1999999999999993</v>
      </c>
      <c r="E1134" s="2">
        <v>3546</v>
      </c>
      <c r="F1134">
        <v>65</v>
      </c>
      <c r="G1134" t="str">
        <f t="shared" si="102"/>
        <v>2020</v>
      </c>
      <c r="H1134" t="str">
        <f t="shared" si="97"/>
        <v>Action, Fantasy, Horror</v>
      </c>
      <c r="I1134" t="str">
        <f t="shared" si="98"/>
        <v>Gyeongiroun Somun</v>
      </c>
      <c r="J1134" t="str">
        <f t="shared" si="100"/>
        <v>01:05:00</v>
      </c>
      <c r="K1134" t="str" cm="1">
        <f t="array" ref="K1134:M1134">_xlfn.TEXTSPLIT(H1134,",")</f>
        <v>Action</v>
      </c>
      <c r="L1134" t="str">
        <v xml:space="preserve"> Fantasy</v>
      </c>
      <c r="M1134" t="str">
        <v xml:space="preserve"> Horror</v>
      </c>
    </row>
    <row r="1135" spans="1:13" ht="45" x14ac:dyDescent="0.25">
      <c r="A1135" t="s">
        <v>4032</v>
      </c>
      <c r="B1135" t="s">
        <v>14</v>
      </c>
      <c r="C1135" s="1" t="s">
        <v>60</v>
      </c>
      <c r="D1135">
        <v>7.4</v>
      </c>
      <c r="E1135" s="2">
        <v>4641</v>
      </c>
      <c r="F1135">
        <v>60</v>
      </c>
      <c r="G1135" t="str">
        <f t="shared" si="102"/>
        <v>2021</v>
      </c>
      <c r="H1135" t="str">
        <f t="shared" si="97"/>
        <v>Crime, Drama, Fantasy</v>
      </c>
      <c r="I1135" t="str">
        <f t="shared" si="98"/>
        <v>Cidade InvisÃ­vel</v>
      </c>
      <c r="J1135" t="str">
        <f t="shared" si="100"/>
        <v>01:00:00</v>
      </c>
      <c r="K1135" t="str" cm="1">
        <f t="array" ref="K1135:M1135">_xlfn.TEXTSPLIT(H1135,",")</f>
        <v>Crime</v>
      </c>
      <c r="L1135" t="str">
        <v xml:space="preserve"> Drama</v>
      </c>
      <c r="M1135" t="str">
        <v xml:space="preserve"> Fantasy</v>
      </c>
    </row>
    <row r="1136" spans="1:13" ht="45" x14ac:dyDescent="0.25">
      <c r="A1136" t="s">
        <v>4035</v>
      </c>
      <c r="B1136">
        <v>-2021</v>
      </c>
      <c r="C1136" s="1" t="s">
        <v>1779</v>
      </c>
      <c r="D1136">
        <v>6.8</v>
      </c>
      <c r="E1136">
        <v>734</v>
      </c>
      <c r="F1136">
        <v>95</v>
      </c>
      <c r="G1136" t="str">
        <f t="shared" si="102"/>
        <v>2021</v>
      </c>
      <c r="H1136" t="str">
        <f t="shared" si="97"/>
        <v>Animation, Action, Drama</v>
      </c>
      <c r="I1136" t="str">
        <f t="shared" si="98"/>
        <v>KidÃ´ senshi Gandamu: SenkÃ´ no Hasauei</v>
      </c>
      <c r="J1136" t="str">
        <f t="shared" si="100"/>
        <v>01:35:00</v>
      </c>
      <c r="K1136" t="str" cm="1">
        <f t="array" ref="K1136:M1136">_xlfn.TEXTSPLIT(H1136,",")</f>
        <v>Animation</v>
      </c>
      <c r="L1136" t="str">
        <v xml:space="preserve"> Action</v>
      </c>
      <c r="M1136" t="str">
        <v xml:space="preserve"> Drama</v>
      </c>
    </row>
    <row r="1137" spans="1:13" ht="45" x14ac:dyDescent="0.25">
      <c r="A1137" t="s">
        <v>4038</v>
      </c>
      <c r="B1137">
        <v>-2019</v>
      </c>
      <c r="C1137" s="1" t="s">
        <v>43</v>
      </c>
      <c r="D1137">
        <v>7.5</v>
      </c>
      <c r="E1137" s="2">
        <v>18397</v>
      </c>
      <c r="F1137">
        <v>45</v>
      </c>
      <c r="G1137" t="str">
        <f t="shared" si="102"/>
        <v>2019</v>
      </c>
      <c r="H1137" t="str">
        <f t="shared" si="97"/>
        <v>Crime, Drama, Mystery</v>
      </c>
      <c r="I1137" t="str">
        <f t="shared" si="98"/>
        <v>Quicksand</v>
      </c>
      <c r="J1137" t="str">
        <f t="shared" si="100"/>
        <v>00:45:00</v>
      </c>
      <c r="K1137" t="str" cm="1">
        <f t="array" ref="K1137:M1137">_xlfn.TEXTSPLIT(H1137,",")</f>
        <v>Crime</v>
      </c>
      <c r="L1137" t="str">
        <v xml:space="preserve"> Drama</v>
      </c>
      <c r="M1137" t="str">
        <v xml:space="preserve"> Mystery</v>
      </c>
    </row>
    <row r="1138" spans="1:13" ht="30" x14ac:dyDescent="0.25">
      <c r="A1138" t="s">
        <v>4041</v>
      </c>
      <c r="B1138" t="s">
        <v>14</v>
      </c>
      <c r="C1138" s="1" t="s">
        <v>2994</v>
      </c>
      <c r="D1138">
        <v>7.8</v>
      </c>
      <c r="E1138">
        <v>580</v>
      </c>
      <c r="F1138">
        <v>70</v>
      </c>
      <c r="G1138" t="str">
        <f t="shared" si="102"/>
        <v>2021</v>
      </c>
      <c r="H1138" t="str">
        <f t="shared" si="97"/>
        <v>Drama, Mystery</v>
      </c>
      <c r="I1138" t="str">
        <f t="shared" si="98"/>
        <v>Mine</v>
      </c>
      <c r="J1138" t="str">
        <f t="shared" si="100"/>
        <v>01:10:00</v>
      </c>
      <c r="K1138" t="str" cm="1">
        <f t="array" ref="K1138:L1138">_xlfn.TEXTSPLIT(H1138,",")</f>
        <v>Drama</v>
      </c>
      <c r="L1138" t="str">
        <v xml:space="preserve"> Mystery</v>
      </c>
    </row>
    <row r="1139" spans="1:13" ht="45" x14ac:dyDescent="0.25">
      <c r="A1139" t="s">
        <v>4044</v>
      </c>
      <c r="B1139" t="s">
        <v>4045</v>
      </c>
      <c r="C1139" s="1" t="s">
        <v>25</v>
      </c>
      <c r="D1139">
        <v>6.6</v>
      </c>
      <c r="E1139" s="2">
        <v>4153</v>
      </c>
      <c r="F1139">
        <v>11</v>
      </c>
      <c r="G1139" t="str">
        <f t="shared" si="102"/>
        <v>1984</v>
      </c>
      <c r="H1139" t="str">
        <f t="shared" si="97"/>
        <v>Animation, Adventure, Comedy</v>
      </c>
      <c r="I1139" t="str">
        <f t="shared" si="98"/>
        <v>Thomas the Tank Engine &amp; Friends</v>
      </c>
      <c r="J1139" t="str">
        <f t="shared" si="100"/>
        <v>00:11:00</v>
      </c>
      <c r="K1139" t="str" cm="1">
        <f t="array" ref="K1139:M1139">_xlfn.TEXTSPLIT(H1139,",")</f>
        <v>Animation</v>
      </c>
      <c r="L1139" t="str">
        <v xml:space="preserve"> Adventure</v>
      </c>
      <c r="M1139" t="str">
        <v xml:space="preserve"> Comedy</v>
      </c>
    </row>
    <row r="1140" spans="1:13" ht="45" x14ac:dyDescent="0.25">
      <c r="A1140" t="s">
        <v>4048</v>
      </c>
      <c r="B1140">
        <v>-2021</v>
      </c>
      <c r="C1140" s="1" t="s">
        <v>1522</v>
      </c>
      <c r="D1140">
        <v>7</v>
      </c>
      <c r="E1140" s="2">
        <v>6171</v>
      </c>
      <c r="F1140">
        <v>239</v>
      </c>
      <c r="G1140" t="str">
        <f t="shared" si="102"/>
        <v>2021</v>
      </c>
      <c r="H1140" t="str">
        <f t="shared" si="97"/>
        <v>Documentary, Crime, History</v>
      </c>
      <c r="I1140" t="str">
        <f t="shared" si="98"/>
        <v>RH Project</v>
      </c>
      <c r="J1140" t="str">
        <f t="shared" si="100"/>
        <v>03:59:00</v>
      </c>
      <c r="K1140" t="str" cm="1">
        <f t="array" ref="K1140:M1140">_xlfn.TEXTSPLIT(H1140,",")</f>
        <v>Documentary</v>
      </c>
      <c r="L1140" t="str">
        <v xml:space="preserve"> Crime</v>
      </c>
      <c r="M1140" t="str">
        <v xml:space="preserve"> History</v>
      </c>
    </row>
    <row r="1141" spans="1:13" ht="30" x14ac:dyDescent="0.25">
      <c r="A1141" t="s">
        <v>4051</v>
      </c>
      <c r="B1141">
        <v>-2017</v>
      </c>
      <c r="C1141" s="1" t="s">
        <v>4052</v>
      </c>
      <c r="D1141">
        <v>6.3</v>
      </c>
      <c r="E1141" s="2">
        <v>21056</v>
      </c>
      <c r="F1141">
        <v>113</v>
      </c>
      <c r="G1141" t="str">
        <f t="shared" si="102"/>
        <v>2017</v>
      </c>
      <c r="H1141" t="str">
        <f t="shared" si="97"/>
        <v>Action, Drama, War</v>
      </c>
      <c r="I1141" t="str">
        <f t="shared" si="98"/>
        <v>Sand Castle</v>
      </c>
      <c r="J1141" t="str">
        <f t="shared" si="100"/>
        <v>01:53:00</v>
      </c>
      <c r="K1141" t="str" cm="1">
        <f t="array" ref="K1141:M1141">_xlfn.TEXTSPLIT(H1141,",")</f>
        <v>Action</v>
      </c>
      <c r="L1141" t="str">
        <v xml:space="preserve"> Drama</v>
      </c>
      <c r="M1141" t="str">
        <v xml:space="preserve"> War</v>
      </c>
    </row>
    <row r="1142" spans="1:13" ht="30" x14ac:dyDescent="0.25">
      <c r="A1142" t="s">
        <v>4055</v>
      </c>
      <c r="B1142">
        <v>-2019</v>
      </c>
      <c r="C1142" s="1" t="s">
        <v>34</v>
      </c>
      <c r="D1142">
        <v>4.8</v>
      </c>
      <c r="E1142" s="2">
        <v>8955</v>
      </c>
      <c r="F1142">
        <v>99</v>
      </c>
      <c r="G1142" t="str">
        <f t="shared" si="102"/>
        <v>2019</v>
      </c>
      <c r="H1142" t="str">
        <f t="shared" si="97"/>
        <v>Action, Crime, Drama</v>
      </c>
      <c r="I1142" t="str">
        <f t="shared" si="98"/>
        <v>The Courier</v>
      </c>
      <c r="J1142" t="str">
        <f t="shared" si="100"/>
        <v>01:39:00</v>
      </c>
      <c r="K1142" t="str" cm="1">
        <f t="array" ref="K1142:M1142">_xlfn.TEXTSPLIT(H1142,",")</f>
        <v>Action</v>
      </c>
      <c r="L1142" t="str">
        <v xml:space="preserve"> Crime</v>
      </c>
      <c r="M1142" t="str">
        <v xml:space="preserve"> Drama</v>
      </c>
    </row>
    <row r="1143" spans="1:13" ht="45" x14ac:dyDescent="0.25">
      <c r="A1143" t="s">
        <v>4058</v>
      </c>
      <c r="B1143" t="s">
        <v>717</v>
      </c>
      <c r="C1143" s="1" t="s">
        <v>43</v>
      </c>
      <c r="D1143">
        <v>6.6</v>
      </c>
      <c r="E1143" s="2">
        <v>3305</v>
      </c>
      <c r="F1143">
        <v>312</v>
      </c>
      <c r="G1143" t="str">
        <f t="shared" si="102"/>
        <v>2019</v>
      </c>
      <c r="H1143" t="str">
        <f t="shared" si="97"/>
        <v>Crime, Drama, Mystery</v>
      </c>
      <c r="I1143" t="str">
        <f t="shared" si="98"/>
        <v>Capitani</v>
      </c>
      <c r="J1143" t="str">
        <f t="shared" si="100"/>
        <v>05:12:00</v>
      </c>
      <c r="K1143" t="str" cm="1">
        <f t="array" ref="K1143:M1143">_xlfn.TEXTSPLIT(H1143,",")</f>
        <v>Crime</v>
      </c>
      <c r="L1143" t="str">
        <v xml:space="preserve"> Drama</v>
      </c>
      <c r="M1143" t="str">
        <v xml:space="preserve"> Mystery</v>
      </c>
    </row>
    <row r="1144" spans="1:13" ht="30" x14ac:dyDescent="0.25">
      <c r="A1144" t="s">
        <v>4061</v>
      </c>
      <c r="B1144">
        <v>-2021</v>
      </c>
      <c r="C1144" s="1" t="s">
        <v>981</v>
      </c>
      <c r="D1144">
        <v>5.3</v>
      </c>
      <c r="E1144" s="2">
        <v>1257</v>
      </c>
      <c r="F1144">
        <v>93</v>
      </c>
      <c r="G1144" t="str">
        <f t="shared" si="102"/>
        <v>2021</v>
      </c>
      <c r="H1144" t="str">
        <f t="shared" si="97"/>
        <v>Drama, Thriller</v>
      </c>
      <c r="I1144" t="str">
        <f t="shared" si="98"/>
        <v>Prime Time</v>
      </c>
      <c r="J1144" t="str">
        <f t="shared" si="100"/>
        <v>01:33:00</v>
      </c>
      <c r="K1144" t="str" cm="1">
        <f t="array" ref="K1144:L1144">_xlfn.TEXTSPLIT(H1144,",")</f>
        <v>Drama</v>
      </c>
      <c r="L1144" t="str">
        <v xml:space="preserve"> Thriller</v>
      </c>
    </row>
    <row r="1145" spans="1:13" ht="45" x14ac:dyDescent="0.25">
      <c r="A1145" t="s">
        <v>4064</v>
      </c>
      <c r="B1145">
        <v>-2021</v>
      </c>
      <c r="C1145" s="1" t="s">
        <v>430</v>
      </c>
      <c r="D1145">
        <v>6.7</v>
      </c>
      <c r="E1145">
        <v>234</v>
      </c>
      <c r="F1145">
        <v>21</v>
      </c>
      <c r="G1145" t="str">
        <f t="shared" si="102"/>
        <v>2021</v>
      </c>
      <c r="H1145" t="str">
        <f t="shared" si="97"/>
        <v>Action, Adventure, Comedy</v>
      </c>
      <c r="I1145" t="str">
        <f t="shared" si="98"/>
        <v>Power Rangers: Dino Fury</v>
      </c>
      <c r="J1145" t="str">
        <f t="shared" si="100"/>
        <v>00:21:00</v>
      </c>
      <c r="K1145" t="str" cm="1">
        <f t="array" ref="K1145:M1145">_xlfn.TEXTSPLIT(H1145,",")</f>
        <v>Action</v>
      </c>
      <c r="L1145" t="str">
        <v xml:space="preserve"> Adventure</v>
      </c>
      <c r="M1145" t="str">
        <v xml:space="preserve"> Comedy</v>
      </c>
    </row>
    <row r="1146" spans="1:13" ht="45" x14ac:dyDescent="0.25">
      <c r="A1146" t="s">
        <v>4067</v>
      </c>
      <c r="B1146">
        <v>-2010</v>
      </c>
      <c r="C1146" s="1" t="s">
        <v>921</v>
      </c>
      <c r="D1146">
        <v>7.6</v>
      </c>
      <c r="E1146" s="2">
        <v>84951</v>
      </c>
      <c r="F1146">
        <v>94</v>
      </c>
      <c r="G1146" t="str">
        <f t="shared" si="102"/>
        <v>2010</v>
      </c>
      <c r="H1146" t="str">
        <f t="shared" si="97"/>
        <v>Animation, Adventure, Family</v>
      </c>
      <c r="I1146" t="str">
        <f t="shared" si="98"/>
        <v>Kari-gurashi no Arietti</v>
      </c>
      <c r="J1146" t="str">
        <f t="shared" si="100"/>
        <v>01:34:00</v>
      </c>
      <c r="K1146" t="str" cm="1">
        <f t="array" ref="K1146:M1146">_xlfn.TEXTSPLIT(H1146,",")</f>
        <v>Animation</v>
      </c>
      <c r="L1146" t="str">
        <v xml:space="preserve"> Adventure</v>
      </c>
      <c r="M1146" t="str">
        <v xml:space="preserve"> Family</v>
      </c>
    </row>
    <row r="1147" spans="1:13" ht="45" x14ac:dyDescent="0.25">
      <c r="A1147" t="s">
        <v>4071</v>
      </c>
      <c r="B1147" t="s">
        <v>3771</v>
      </c>
      <c r="C1147" s="1" t="s">
        <v>1779</v>
      </c>
      <c r="D1147">
        <v>8.3000000000000007</v>
      </c>
      <c r="E1147" s="2">
        <v>11162</v>
      </c>
      <c r="F1147">
        <v>24</v>
      </c>
      <c r="G1147" t="str">
        <f t="shared" si="102"/>
        <v>2011</v>
      </c>
      <c r="H1147" t="str">
        <f t="shared" si="97"/>
        <v>Animation, Action, Drama</v>
      </c>
      <c r="I1147" t="str">
        <f t="shared" si="98"/>
        <v>Fate/Zero</v>
      </c>
      <c r="J1147" t="str">
        <f t="shared" si="100"/>
        <v>00:24:00</v>
      </c>
      <c r="K1147" t="str" cm="1">
        <f t="array" ref="K1147:M1147">_xlfn.TEXTSPLIT(H1147,",")</f>
        <v>Animation</v>
      </c>
      <c r="L1147" t="str">
        <v xml:space="preserve"> Action</v>
      </c>
      <c r="M1147" t="str">
        <v xml:space="preserve"> Drama</v>
      </c>
    </row>
    <row r="1148" spans="1:13" ht="45" x14ac:dyDescent="0.25">
      <c r="A1148" t="s">
        <v>4074</v>
      </c>
      <c r="B1148" t="s">
        <v>14</v>
      </c>
      <c r="C1148" s="1" t="s">
        <v>15</v>
      </c>
      <c r="D1148">
        <v>6.2</v>
      </c>
      <c r="E1148" s="2">
        <v>3807</v>
      </c>
      <c r="F1148">
        <v>30</v>
      </c>
      <c r="G1148" t="str">
        <f t="shared" si="102"/>
        <v>2021</v>
      </c>
      <c r="H1148" t="str">
        <f t="shared" si="97"/>
        <v>Animation, Action, Adventure</v>
      </c>
      <c r="I1148" t="str">
        <f t="shared" si="98"/>
        <v>Yasuke</v>
      </c>
      <c r="J1148" t="str">
        <f t="shared" si="100"/>
        <v>00:30:00</v>
      </c>
      <c r="K1148" t="str" cm="1">
        <f t="array" ref="K1148:M1148">_xlfn.TEXTSPLIT(H1148,",")</f>
        <v>Animation</v>
      </c>
      <c r="L1148" t="str">
        <v xml:space="preserve"> Action</v>
      </c>
      <c r="M1148" t="str">
        <v xml:space="preserve"> Adventure</v>
      </c>
    </row>
    <row r="1149" spans="1:13" ht="30" x14ac:dyDescent="0.25">
      <c r="A1149" t="s">
        <v>4077</v>
      </c>
      <c r="B1149" t="s">
        <v>33</v>
      </c>
      <c r="C1149" s="1" t="s">
        <v>38</v>
      </c>
      <c r="D1149">
        <v>5.5</v>
      </c>
      <c r="E1149" s="2">
        <v>2111</v>
      </c>
      <c r="F1149">
        <v>40</v>
      </c>
      <c r="G1149" t="str">
        <f t="shared" si="102"/>
        <v>2020</v>
      </c>
      <c r="H1149" t="str">
        <f t="shared" si="97"/>
        <v>Drama, Romance</v>
      </c>
      <c r="I1149" t="str">
        <f t="shared" si="98"/>
        <v>Summertime</v>
      </c>
      <c r="J1149" t="str">
        <f t="shared" si="100"/>
        <v>00:40:00</v>
      </c>
      <c r="K1149" t="str" cm="1">
        <f t="array" ref="K1149:L1149">_xlfn.TEXTSPLIT(H1149,",")</f>
        <v>Drama</v>
      </c>
      <c r="L1149" t="str">
        <v xml:space="preserve"> Romance</v>
      </c>
    </row>
    <row r="1150" spans="1:13" ht="30" x14ac:dyDescent="0.25">
      <c r="A1150" t="s">
        <v>4080</v>
      </c>
      <c r="B1150">
        <v>-2021</v>
      </c>
      <c r="C1150" s="1" t="s">
        <v>34</v>
      </c>
      <c r="D1150">
        <v>6</v>
      </c>
      <c r="E1150" s="2">
        <v>10209</v>
      </c>
      <c r="F1150">
        <v>158</v>
      </c>
      <c r="G1150" t="str">
        <f t="shared" si="102"/>
        <v>2021</v>
      </c>
      <c r="H1150" t="str">
        <f t="shared" si="97"/>
        <v>Action, Crime, Drama</v>
      </c>
      <c r="I1150" t="str">
        <f t="shared" si="98"/>
        <v>Jagame Thandhiram</v>
      </c>
      <c r="J1150" t="str">
        <f t="shared" si="100"/>
        <v>02:38:00</v>
      </c>
      <c r="K1150" t="str" cm="1">
        <f t="array" ref="K1150:M1150">_xlfn.TEXTSPLIT(H1150,",")</f>
        <v>Action</v>
      </c>
      <c r="L1150" t="str">
        <v xml:space="preserve"> Crime</v>
      </c>
      <c r="M1150" t="str">
        <v xml:space="preserve"> Drama</v>
      </c>
    </row>
    <row r="1151" spans="1:13" ht="45" x14ac:dyDescent="0.25">
      <c r="A1151" t="s">
        <v>4083</v>
      </c>
      <c r="B1151">
        <v>-2010</v>
      </c>
      <c r="C1151" s="1" t="s">
        <v>1779</v>
      </c>
      <c r="D1151">
        <v>7.2</v>
      </c>
      <c r="E1151" s="2">
        <v>11708</v>
      </c>
      <c r="F1151">
        <v>24</v>
      </c>
      <c r="G1151" t="str">
        <f t="shared" si="102"/>
        <v>2010</v>
      </c>
      <c r="H1151" t="str">
        <f t="shared" si="97"/>
        <v>Animation, Action, Drama</v>
      </c>
      <c r="I1151" t="str">
        <f t="shared" si="98"/>
        <v>Gakuen mokushiroku: HIGHSCHOOL OF THE DEAD</v>
      </c>
      <c r="J1151" t="str">
        <f t="shared" si="100"/>
        <v>00:24:00</v>
      </c>
      <c r="K1151" t="str" cm="1">
        <f t="array" ref="K1151:M1151">_xlfn.TEXTSPLIT(H1151,",")</f>
        <v>Animation</v>
      </c>
      <c r="L1151" t="str">
        <v xml:space="preserve"> Action</v>
      </c>
      <c r="M1151" t="str">
        <v xml:space="preserve"> Drama</v>
      </c>
    </row>
    <row r="1152" spans="1:13" ht="45" x14ac:dyDescent="0.25">
      <c r="A1152" t="s">
        <v>4086</v>
      </c>
      <c r="B1152" t="s">
        <v>356</v>
      </c>
      <c r="C1152" s="1" t="s">
        <v>15</v>
      </c>
      <c r="D1152">
        <v>8.3000000000000007</v>
      </c>
      <c r="E1152" s="2">
        <v>5220</v>
      </c>
      <c r="F1152">
        <v>22</v>
      </c>
      <c r="G1152" t="str">
        <f t="shared" si="102"/>
        <v>2015</v>
      </c>
      <c r="H1152" t="str">
        <f t="shared" si="97"/>
        <v>Animation, Action, Adventure</v>
      </c>
      <c r="I1152" t="str">
        <f t="shared" si="98"/>
        <v>Dragons: Race to the Edge</v>
      </c>
      <c r="J1152" t="str">
        <f t="shared" si="100"/>
        <v>00:22:00</v>
      </c>
      <c r="K1152" t="str" cm="1">
        <f t="array" ref="K1152:M1152">_xlfn.TEXTSPLIT(H1152,",")</f>
        <v>Animation</v>
      </c>
      <c r="L1152" t="str">
        <v xml:space="preserve"> Action</v>
      </c>
      <c r="M1152" t="str">
        <v xml:space="preserve"> Adventure</v>
      </c>
    </row>
    <row r="1153" spans="1:13" ht="45" x14ac:dyDescent="0.25">
      <c r="A1153" t="s">
        <v>4089</v>
      </c>
      <c r="B1153">
        <v>-2020</v>
      </c>
      <c r="C1153" s="1" t="s">
        <v>316</v>
      </c>
      <c r="D1153">
        <v>6.1</v>
      </c>
      <c r="E1153" s="2">
        <v>23179</v>
      </c>
      <c r="F1153">
        <v>86</v>
      </c>
      <c r="G1153" t="str">
        <f t="shared" si="102"/>
        <v>2020</v>
      </c>
      <c r="H1153" t="str">
        <f t="shared" si="97"/>
        <v>Action, Comedy, Crime</v>
      </c>
      <c r="I1153" t="str">
        <f t="shared" si="98"/>
        <v>The Lovebirds</v>
      </c>
      <c r="J1153" t="str">
        <f t="shared" si="100"/>
        <v>01:26:00</v>
      </c>
      <c r="K1153" t="str" cm="1">
        <f t="array" ref="K1153:M1153">_xlfn.TEXTSPLIT(H1153,",")</f>
        <v>Action</v>
      </c>
      <c r="L1153" t="str">
        <v xml:space="preserve"> Comedy</v>
      </c>
      <c r="M1153" t="str">
        <v xml:space="preserve"> Crime</v>
      </c>
    </row>
    <row r="1154" spans="1:13" ht="45" x14ac:dyDescent="0.25">
      <c r="A1154" t="s">
        <v>4092</v>
      </c>
      <c r="B1154">
        <v>-2020</v>
      </c>
      <c r="C1154" s="1" t="s">
        <v>251</v>
      </c>
      <c r="D1154">
        <v>5.3</v>
      </c>
      <c r="E1154" s="2">
        <v>15360</v>
      </c>
      <c r="F1154">
        <v>96</v>
      </c>
      <c r="G1154" t="str">
        <f t="shared" si="102"/>
        <v>2020</v>
      </c>
      <c r="H1154" t="str">
        <f t="shared" ref="H1154:H1217" si="103">SUBSTITUTE(CLEAN(TRIM(C1154)), CHAR(160), "")</f>
        <v>Drama, Mystery, Thriller</v>
      </c>
      <c r="I1154" t="str">
        <f t="shared" ref="I1154:I1217" si="104">SUBSTITUTE(CLEAN(TRIM(A1154)), CHAR(160), "")</f>
        <v>Dangerous Lies</v>
      </c>
      <c r="J1154" t="str">
        <f t="shared" si="100"/>
        <v>01:36:00</v>
      </c>
      <c r="K1154" t="str" cm="1">
        <f t="array" ref="K1154:M1154">_xlfn.TEXTSPLIT(H1154,",")</f>
        <v>Drama</v>
      </c>
      <c r="L1154" t="str">
        <v xml:space="preserve"> Mystery</v>
      </c>
      <c r="M1154" t="str">
        <v xml:space="preserve"> Thriller</v>
      </c>
    </row>
    <row r="1155" spans="1:13" ht="30" x14ac:dyDescent="0.25">
      <c r="A1155" t="s">
        <v>4095</v>
      </c>
      <c r="B1155" t="s">
        <v>14</v>
      </c>
      <c r="C1155" s="1" t="s">
        <v>4096</v>
      </c>
      <c r="D1155">
        <v>6.9</v>
      </c>
      <c r="E1155">
        <v>680</v>
      </c>
      <c r="F1155">
        <v>44</v>
      </c>
      <c r="G1155" t="str">
        <f t="shared" si="102"/>
        <v>2021</v>
      </c>
      <c r="H1155" t="str">
        <f t="shared" si="103"/>
        <v>Music</v>
      </c>
      <c r="I1155" t="str">
        <f t="shared" si="104"/>
        <v>This Is Pop</v>
      </c>
      <c r="J1155" t="str">
        <f t="shared" ref="J1155:J1218" si="105">TEXT(F1155/1440, "hh:mm:ss")</f>
        <v>00:44:00</v>
      </c>
      <c r="K1155" t="str" cm="1">
        <f t="array" ref="K1155">_xlfn.TEXTSPLIT(H1155,",")</f>
        <v>Music</v>
      </c>
    </row>
    <row r="1156" spans="1:13" ht="30" x14ac:dyDescent="0.25">
      <c r="A1156" t="s">
        <v>4099</v>
      </c>
      <c r="B1156" t="s">
        <v>506</v>
      </c>
      <c r="C1156" s="1" t="s">
        <v>47</v>
      </c>
      <c r="D1156">
        <v>7.4</v>
      </c>
      <c r="E1156" s="2">
        <v>9957</v>
      </c>
      <c r="F1156">
        <v>30</v>
      </c>
      <c r="G1156" t="str">
        <f t="shared" si="102"/>
        <v>2017</v>
      </c>
      <c r="H1156" t="str">
        <f t="shared" si="103"/>
        <v>Comedy</v>
      </c>
      <c r="I1156" t="str">
        <f t="shared" si="104"/>
        <v>White Gold</v>
      </c>
      <c r="J1156" t="str">
        <f t="shared" si="105"/>
        <v>00:30:00</v>
      </c>
      <c r="K1156" t="str" cm="1">
        <f t="array" ref="K1156">_xlfn.TEXTSPLIT(H1156,",")</f>
        <v>Comedy</v>
      </c>
    </row>
    <row r="1157" spans="1:13" ht="30" x14ac:dyDescent="0.25">
      <c r="A1157" t="s">
        <v>4102</v>
      </c>
      <c r="B1157" t="s">
        <v>4103</v>
      </c>
      <c r="C1157" s="1" t="s">
        <v>34</v>
      </c>
      <c r="H1157" t="str">
        <f t="shared" si="103"/>
        <v>Action, Crime, Drama</v>
      </c>
      <c r="I1157" t="str">
        <f t="shared" si="104"/>
        <v>The Killer</v>
      </c>
      <c r="J1157" t="str">
        <f t="shared" si="105"/>
        <v>00:00:00</v>
      </c>
      <c r="K1157" t="str" cm="1">
        <f t="array" ref="K1157:M1157">_xlfn.TEXTSPLIT(H1157,",")</f>
        <v>Action</v>
      </c>
      <c r="L1157" t="str">
        <v xml:space="preserve"> Crime</v>
      </c>
      <c r="M1157" t="str">
        <v xml:space="preserve"> Drama</v>
      </c>
    </row>
    <row r="1158" spans="1:13" ht="45" x14ac:dyDescent="0.25">
      <c r="A1158" t="s">
        <v>959</v>
      </c>
      <c r="B1158">
        <v>-2017</v>
      </c>
      <c r="C1158" s="1" t="s">
        <v>168</v>
      </c>
      <c r="D1158">
        <v>5.2</v>
      </c>
      <c r="E1158" s="2">
        <v>19082</v>
      </c>
      <c r="F1158">
        <v>135</v>
      </c>
      <c r="G1158" t="str">
        <f>MID(B1158,2,4)</f>
        <v>2017</v>
      </c>
      <c r="H1158" t="str">
        <f t="shared" si="103"/>
        <v>Action, Adventure, Fantasy</v>
      </c>
      <c r="I1158" t="str">
        <f t="shared" si="104"/>
        <v>Hagane no renkinjutsushi</v>
      </c>
      <c r="J1158" t="str">
        <f t="shared" si="105"/>
        <v>02:15:00</v>
      </c>
      <c r="K1158" t="str" cm="1">
        <f t="array" ref="K1158:M1158">_xlfn.TEXTSPLIT(H1158,",")</f>
        <v>Action</v>
      </c>
      <c r="L1158" t="str">
        <v xml:space="preserve"> Adventure</v>
      </c>
      <c r="M1158" t="str">
        <v xml:space="preserve"> Fantasy</v>
      </c>
    </row>
    <row r="1159" spans="1:13" ht="30" x14ac:dyDescent="0.25">
      <c r="A1159" t="s">
        <v>4108</v>
      </c>
      <c r="B1159" t="s">
        <v>496</v>
      </c>
      <c r="C1159" s="1" t="s">
        <v>4052</v>
      </c>
      <c r="D1159">
        <v>7.2</v>
      </c>
      <c r="E1159" s="2">
        <v>23325</v>
      </c>
      <c r="F1159">
        <v>86</v>
      </c>
      <c r="G1159" t="str">
        <f>MID(B1159,6,4)</f>
        <v>2019</v>
      </c>
      <c r="H1159" t="str">
        <f t="shared" si="103"/>
        <v>Action, Drama, War</v>
      </c>
      <c r="I1159" t="str">
        <f t="shared" si="104"/>
        <v>Mosul</v>
      </c>
      <c r="J1159" t="str">
        <f t="shared" si="105"/>
        <v>01:26:00</v>
      </c>
      <c r="K1159" t="str" cm="1">
        <f t="array" ref="K1159:M1159">_xlfn.TEXTSPLIT(H1159,",")</f>
        <v>Action</v>
      </c>
      <c r="L1159" t="str">
        <v xml:space="preserve"> Drama</v>
      </c>
      <c r="M1159" t="str">
        <v xml:space="preserve"> War</v>
      </c>
    </row>
    <row r="1160" spans="1:13" ht="30" x14ac:dyDescent="0.25">
      <c r="A1160" t="s">
        <v>4111</v>
      </c>
      <c r="B1160">
        <v>-2018</v>
      </c>
      <c r="C1160" s="1" t="s">
        <v>1859</v>
      </c>
      <c r="D1160">
        <v>6.2</v>
      </c>
      <c r="E1160" s="2">
        <v>1188</v>
      </c>
      <c r="F1160">
        <v>102</v>
      </c>
      <c r="G1160" t="str">
        <f>MID(B1160,2,4)</f>
        <v>2018</v>
      </c>
      <c r="H1160" t="str">
        <f t="shared" si="103"/>
        <v>Drama, History</v>
      </c>
      <c r="I1160" t="str">
        <f t="shared" si="104"/>
        <v>Radium Girls</v>
      </c>
      <c r="J1160" t="str">
        <f t="shared" si="105"/>
        <v>01:42:00</v>
      </c>
      <c r="K1160" t="str" cm="1">
        <f t="array" ref="K1160:L1160">_xlfn.TEXTSPLIT(H1160,",")</f>
        <v>Drama</v>
      </c>
      <c r="L1160" t="str">
        <v xml:space="preserve"> History</v>
      </c>
    </row>
    <row r="1161" spans="1:13" ht="30" x14ac:dyDescent="0.25">
      <c r="A1161" t="s">
        <v>4114</v>
      </c>
      <c r="B1161" t="s">
        <v>4115</v>
      </c>
      <c r="C1161" s="1" t="s">
        <v>47</v>
      </c>
      <c r="D1161">
        <v>6.6</v>
      </c>
      <c r="E1161" s="2">
        <v>4478</v>
      </c>
      <c r="G1161" t="str">
        <f>MID(B1161,7,4)</f>
        <v>2021</v>
      </c>
      <c r="H1161" t="str">
        <f t="shared" si="103"/>
        <v>Comedy</v>
      </c>
      <c r="I1161" t="str">
        <f t="shared" si="104"/>
        <v>The Crew</v>
      </c>
      <c r="J1161" t="str">
        <f t="shared" si="105"/>
        <v>00:00:00</v>
      </c>
      <c r="K1161" t="str" cm="1">
        <f t="array" ref="K1161">_xlfn.TEXTSPLIT(H1161,",")</f>
        <v>Comedy</v>
      </c>
    </row>
    <row r="1162" spans="1:13" ht="45" x14ac:dyDescent="0.25">
      <c r="A1162" t="s">
        <v>4118</v>
      </c>
      <c r="B1162">
        <v>-2019</v>
      </c>
      <c r="C1162" s="1" t="s">
        <v>1522</v>
      </c>
      <c r="D1162">
        <v>7.6</v>
      </c>
      <c r="E1162" s="2">
        <v>11484</v>
      </c>
      <c r="F1162">
        <v>229</v>
      </c>
      <c r="G1162" t="str">
        <f>MID(B1162,2,4)</f>
        <v>2019</v>
      </c>
      <c r="H1162" t="str">
        <f t="shared" si="103"/>
        <v>Documentary, Crime, History</v>
      </c>
      <c r="I1162" t="str">
        <f t="shared" si="104"/>
        <v>The Devil Next Door</v>
      </c>
      <c r="J1162" t="str">
        <f t="shared" si="105"/>
        <v>03:49:00</v>
      </c>
      <c r="K1162" t="str" cm="1">
        <f t="array" ref="K1162:M1162">_xlfn.TEXTSPLIT(H1162,",")</f>
        <v>Documentary</v>
      </c>
      <c r="L1162" t="str">
        <v xml:space="preserve"> Crime</v>
      </c>
      <c r="M1162" t="str">
        <v xml:space="preserve"> History</v>
      </c>
    </row>
    <row r="1163" spans="1:13" ht="45" x14ac:dyDescent="0.25">
      <c r="A1163" t="s">
        <v>4121</v>
      </c>
      <c r="B1163">
        <v>-2012</v>
      </c>
      <c r="C1163" s="1" t="s">
        <v>1396</v>
      </c>
      <c r="D1163">
        <v>6.4</v>
      </c>
      <c r="E1163" s="2">
        <v>54763</v>
      </c>
      <c r="F1163">
        <v>99</v>
      </c>
      <c r="G1163" t="str">
        <f>MID(B1163,2,4)</f>
        <v>2012</v>
      </c>
      <c r="H1163" t="str">
        <f t="shared" si="103"/>
        <v>Drama, Music, Romance</v>
      </c>
      <c r="I1163" t="str">
        <f t="shared" si="104"/>
        <v>Step Up Revolution</v>
      </c>
      <c r="J1163" t="str">
        <f t="shared" si="105"/>
        <v>01:39:00</v>
      </c>
      <c r="K1163" t="str" cm="1">
        <f t="array" ref="K1163:M1163">_xlfn.TEXTSPLIT(H1163,",")</f>
        <v>Drama</v>
      </c>
      <c r="L1163" t="str">
        <v xml:space="preserve"> Music</v>
      </c>
      <c r="M1163" t="str">
        <v xml:space="preserve"> Romance</v>
      </c>
    </row>
    <row r="1164" spans="1:13" ht="45" x14ac:dyDescent="0.25">
      <c r="A1164" t="s">
        <v>4125</v>
      </c>
      <c r="B1164" t="s">
        <v>724</v>
      </c>
      <c r="C1164" s="1" t="s">
        <v>4126</v>
      </c>
      <c r="D1164">
        <v>7.7</v>
      </c>
      <c r="E1164" s="2">
        <v>7430</v>
      </c>
      <c r="F1164">
        <v>60</v>
      </c>
      <c r="G1164" t="str">
        <f>MID(B1164,2,4)</f>
        <v>2017</v>
      </c>
      <c r="H1164" t="str">
        <f t="shared" si="103"/>
        <v>Crime, Drama, Western</v>
      </c>
      <c r="I1164" t="str">
        <f t="shared" si="104"/>
        <v>Damnation</v>
      </c>
      <c r="J1164" t="str">
        <f t="shared" si="105"/>
        <v>01:00:00</v>
      </c>
      <c r="K1164" t="str" cm="1">
        <f t="array" ref="K1164:M1164">_xlfn.TEXTSPLIT(H1164,",")</f>
        <v>Crime</v>
      </c>
      <c r="L1164" t="str">
        <v xml:space="preserve"> Drama</v>
      </c>
      <c r="M1164" t="str">
        <v xml:space="preserve"> Western</v>
      </c>
    </row>
    <row r="1165" spans="1:13" ht="30" x14ac:dyDescent="0.25">
      <c r="A1165" t="s">
        <v>4129</v>
      </c>
      <c r="B1165" t="s">
        <v>4130</v>
      </c>
      <c r="C1165" s="1" t="s">
        <v>38</v>
      </c>
      <c r="D1165">
        <v>7.8</v>
      </c>
      <c r="E1165" s="2">
        <v>2870</v>
      </c>
      <c r="F1165">
        <v>50</v>
      </c>
      <c r="G1165" t="str">
        <f>MID(B1165,2,4)</f>
        <v>1994</v>
      </c>
      <c r="H1165" t="str">
        <f t="shared" si="103"/>
        <v>Drama, Romance</v>
      </c>
      <c r="I1165" t="str">
        <f t="shared" si="104"/>
        <v>Heartbreak High</v>
      </c>
      <c r="J1165" t="str">
        <f t="shared" si="105"/>
        <v>00:50:00</v>
      </c>
      <c r="K1165" t="str" cm="1">
        <f t="array" ref="K1165:L1165">_xlfn.TEXTSPLIT(H1165,",")</f>
        <v>Drama</v>
      </c>
      <c r="L1165" t="str">
        <v xml:space="preserve"> Romance</v>
      </c>
    </row>
    <row r="1166" spans="1:13" ht="30" x14ac:dyDescent="0.25">
      <c r="A1166" t="s">
        <v>4133</v>
      </c>
      <c r="B1166">
        <v>-2017</v>
      </c>
      <c r="C1166" s="1" t="s">
        <v>34</v>
      </c>
      <c r="D1166">
        <v>6.5</v>
      </c>
      <c r="E1166" s="2">
        <v>7311</v>
      </c>
      <c r="F1166">
        <v>99</v>
      </c>
      <c r="G1166" t="str">
        <f>MID(B1166,2,4)</f>
        <v>2017</v>
      </c>
      <c r="H1166" t="str">
        <f t="shared" si="103"/>
        <v>Action, Crime, Drama</v>
      </c>
      <c r="I1166" t="str">
        <f t="shared" si="104"/>
        <v>Bad Day for the Cut</v>
      </c>
      <c r="J1166" t="str">
        <f t="shared" si="105"/>
        <v>01:39:00</v>
      </c>
      <c r="K1166" t="str" cm="1">
        <f t="array" ref="K1166:M1166">_xlfn.TEXTSPLIT(H1166,",")</f>
        <v>Action</v>
      </c>
      <c r="L1166" t="str">
        <v xml:space="preserve"> Crime</v>
      </c>
      <c r="M1166" t="str">
        <v xml:space="preserve"> Drama</v>
      </c>
    </row>
    <row r="1167" spans="1:13" ht="45" x14ac:dyDescent="0.25">
      <c r="A1167" t="s">
        <v>4136</v>
      </c>
      <c r="B1167" t="s">
        <v>4137</v>
      </c>
      <c r="C1167" s="1" t="s">
        <v>1489</v>
      </c>
      <c r="H1167" t="str">
        <f t="shared" si="103"/>
        <v>Comedy, Drama, Sport</v>
      </c>
      <c r="I1167" t="str">
        <f t="shared" si="104"/>
        <v>Hustle</v>
      </c>
      <c r="J1167" t="str">
        <f t="shared" si="105"/>
        <v>00:00:00</v>
      </c>
      <c r="K1167" t="str" cm="1">
        <f t="array" ref="K1167:M1167">_xlfn.TEXTSPLIT(H1167,",")</f>
        <v>Comedy</v>
      </c>
      <c r="L1167" t="str">
        <v xml:space="preserve"> Drama</v>
      </c>
      <c r="M1167" t="str">
        <v xml:space="preserve"> Sport</v>
      </c>
    </row>
    <row r="1168" spans="1:13" ht="45" x14ac:dyDescent="0.25">
      <c r="A1168" t="s">
        <v>4140</v>
      </c>
      <c r="B1168" t="s">
        <v>14</v>
      </c>
      <c r="C1168" s="1" t="s">
        <v>1489</v>
      </c>
      <c r="D1168">
        <v>1.1000000000000001</v>
      </c>
      <c r="E1168" s="2">
        <v>25629</v>
      </c>
      <c r="F1168">
        <v>80</v>
      </c>
      <c r="G1168" t="str">
        <f t="shared" ref="G1168:G1177" si="106">MID(B1168,2,4)</f>
        <v>2021</v>
      </c>
      <c r="H1168" t="str">
        <f t="shared" si="103"/>
        <v>Comedy, Drama, Sport</v>
      </c>
      <c r="I1168" t="str">
        <f t="shared" si="104"/>
        <v>Raketsonyeondan</v>
      </c>
      <c r="J1168" t="str">
        <f t="shared" si="105"/>
        <v>01:20:00</v>
      </c>
      <c r="K1168" t="str" cm="1">
        <f t="array" ref="K1168:M1168">_xlfn.TEXTSPLIT(H1168,",")</f>
        <v>Comedy</v>
      </c>
      <c r="L1168" t="str">
        <v xml:space="preserve"> Drama</v>
      </c>
      <c r="M1168" t="str">
        <v xml:space="preserve"> Sport</v>
      </c>
    </row>
    <row r="1169" spans="1:13" ht="45" x14ac:dyDescent="0.25">
      <c r="A1169" t="s">
        <v>4143</v>
      </c>
      <c r="B1169">
        <v>-2016</v>
      </c>
      <c r="C1169" s="1" t="s">
        <v>109</v>
      </c>
      <c r="D1169">
        <v>6.6</v>
      </c>
      <c r="E1169" s="2">
        <v>56940</v>
      </c>
      <c r="F1169">
        <v>111</v>
      </c>
      <c r="G1169" t="str">
        <f t="shared" si="106"/>
        <v>2016</v>
      </c>
      <c r="H1169" t="str">
        <f t="shared" si="103"/>
        <v>Action, Adventure, Drama</v>
      </c>
      <c r="I1169" t="str">
        <f t="shared" si="104"/>
        <v>The Girl with All the Gifts</v>
      </c>
      <c r="J1169" t="str">
        <f t="shared" si="105"/>
        <v>01:51:00</v>
      </c>
      <c r="K1169" t="str" cm="1">
        <f t="array" ref="K1169:M1169">_xlfn.TEXTSPLIT(H1169,",")</f>
        <v>Action</v>
      </c>
      <c r="L1169" t="str">
        <v xml:space="preserve"> Adventure</v>
      </c>
      <c r="M1169" t="str">
        <v xml:space="preserve"> Drama</v>
      </c>
    </row>
    <row r="1170" spans="1:13" ht="45" x14ac:dyDescent="0.25">
      <c r="A1170" t="s">
        <v>4146</v>
      </c>
      <c r="B1170" t="s">
        <v>33</v>
      </c>
      <c r="C1170" s="1" t="s">
        <v>2057</v>
      </c>
      <c r="D1170">
        <v>5.9</v>
      </c>
      <c r="E1170" s="2">
        <v>6661</v>
      </c>
      <c r="G1170" t="str">
        <f t="shared" si="106"/>
        <v>2020</v>
      </c>
      <c r="H1170" t="str">
        <f t="shared" si="103"/>
        <v>Action, Adventure, Family</v>
      </c>
      <c r="I1170" t="str">
        <f t="shared" si="104"/>
        <v>The Letter for the King</v>
      </c>
      <c r="J1170" t="str">
        <f t="shared" si="105"/>
        <v>00:00:00</v>
      </c>
      <c r="K1170" t="str" cm="1">
        <f t="array" ref="K1170:M1170">_xlfn.TEXTSPLIT(H1170,",")</f>
        <v>Action</v>
      </c>
      <c r="L1170" t="str">
        <v xml:space="preserve"> Adventure</v>
      </c>
      <c r="M1170" t="str">
        <v xml:space="preserve"> Family</v>
      </c>
    </row>
    <row r="1171" spans="1:13" ht="30" x14ac:dyDescent="0.25">
      <c r="A1171" t="s">
        <v>4149</v>
      </c>
      <c r="B1171" t="s">
        <v>33</v>
      </c>
      <c r="C1171" s="1" t="s">
        <v>981</v>
      </c>
      <c r="D1171">
        <v>8.6</v>
      </c>
      <c r="E1171" s="2">
        <v>23472</v>
      </c>
      <c r="F1171">
        <v>49</v>
      </c>
      <c r="G1171" t="str">
        <f t="shared" si="106"/>
        <v>2020</v>
      </c>
      <c r="H1171" t="str">
        <f t="shared" si="103"/>
        <v>Drama, Thriller</v>
      </c>
      <c r="I1171" t="str">
        <f t="shared" si="104"/>
        <v>Bir Baskadir</v>
      </c>
      <c r="J1171" t="str">
        <f t="shared" si="105"/>
        <v>00:49:00</v>
      </c>
      <c r="K1171" t="str" cm="1">
        <f t="array" ref="K1171:L1171">_xlfn.TEXTSPLIT(H1171,",")</f>
        <v>Drama</v>
      </c>
      <c r="L1171" t="str">
        <v xml:space="preserve"> Thriller</v>
      </c>
    </row>
    <row r="1172" spans="1:13" ht="45" x14ac:dyDescent="0.25">
      <c r="A1172" t="s">
        <v>4152</v>
      </c>
      <c r="B1172" t="s">
        <v>1778</v>
      </c>
      <c r="C1172" s="1" t="s">
        <v>590</v>
      </c>
      <c r="D1172">
        <v>8.3000000000000007</v>
      </c>
      <c r="E1172" s="2">
        <v>20818</v>
      </c>
      <c r="F1172">
        <v>50</v>
      </c>
      <c r="G1172" t="str">
        <f t="shared" si="106"/>
        <v>2006</v>
      </c>
      <c r="H1172" t="str">
        <f t="shared" si="103"/>
        <v>Animation, Action, Fantasy</v>
      </c>
      <c r="I1172" t="str">
        <f t="shared" si="104"/>
        <v>Hellsing Ultimate</v>
      </c>
      <c r="J1172" t="str">
        <f t="shared" si="105"/>
        <v>00:50:00</v>
      </c>
      <c r="K1172" t="str" cm="1">
        <f t="array" ref="K1172:M1172">_xlfn.TEXTSPLIT(H1172,",")</f>
        <v>Animation</v>
      </c>
      <c r="L1172" t="str">
        <v xml:space="preserve"> Action</v>
      </c>
      <c r="M1172" t="str">
        <v xml:space="preserve"> Fantasy</v>
      </c>
    </row>
    <row r="1173" spans="1:13" ht="45" x14ac:dyDescent="0.25">
      <c r="A1173" t="s">
        <v>4155</v>
      </c>
      <c r="B1173">
        <v>-2006</v>
      </c>
      <c r="C1173" s="1" t="s">
        <v>15</v>
      </c>
      <c r="D1173">
        <v>8</v>
      </c>
      <c r="E1173" s="2">
        <v>13031</v>
      </c>
      <c r="F1173">
        <v>25</v>
      </c>
      <c r="G1173" t="str">
        <f t="shared" si="106"/>
        <v>2006</v>
      </c>
      <c r="H1173" t="str">
        <f t="shared" si="103"/>
        <v>Animation, Action, Adventure</v>
      </c>
      <c r="I1173" t="str">
        <f t="shared" si="104"/>
        <v>Black Lagoon</v>
      </c>
      <c r="J1173" t="str">
        <f t="shared" si="105"/>
        <v>00:25:00</v>
      </c>
      <c r="K1173" t="str" cm="1">
        <f t="array" ref="K1173:M1173">_xlfn.TEXTSPLIT(H1173,",")</f>
        <v>Animation</v>
      </c>
      <c r="L1173" t="str">
        <v xml:space="preserve"> Action</v>
      </c>
      <c r="M1173" t="str">
        <v xml:space="preserve"> Adventure</v>
      </c>
    </row>
    <row r="1174" spans="1:13" ht="45" x14ac:dyDescent="0.25">
      <c r="A1174" t="s">
        <v>4158</v>
      </c>
      <c r="B1174">
        <v>-1992</v>
      </c>
      <c r="C1174" s="1" t="s">
        <v>25</v>
      </c>
      <c r="D1174">
        <v>7.7</v>
      </c>
      <c r="E1174" s="2">
        <v>81880</v>
      </c>
      <c r="F1174">
        <v>94</v>
      </c>
      <c r="G1174" t="str">
        <f t="shared" si="106"/>
        <v>1992</v>
      </c>
      <c r="H1174" t="str">
        <f t="shared" si="103"/>
        <v>Animation, Adventure, Comedy</v>
      </c>
      <c r="I1174" t="str">
        <f t="shared" si="104"/>
        <v>Kurenai no buta</v>
      </c>
      <c r="J1174" t="str">
        <f t="shared" si="105"/>
        <v>01:34:00</v>
      </c>
      <c r="K1174" t="str" cm="1">
        <f t="array" ref="K1174:M1174">_xlfn.TEXTSPLIT(H1174,",")</f>
        <v>Animation</v>
      </c>
      <c r="L1174" t="str">
        <v xml:space="preserve"> Adventure</v>
      </c>
      <c r="M1174" t="str">
        <v xml:space="preserve"> Comedy</v>
      </c>
    </row>
    <row r="1175" spans="1:13" ht="45" x14ac:dyDescent="0.25">
      <c r="A1175" t="s">
        <v>4161</v>
      </c>
      <c r="B1175" t="s">
        <v>51</v>
      </c>
      <c r="C1175" s="1" t="s">
        <v>2185</v>
      </c>
      <c r="D1175">
        <v>5.5</v>
      </c>
      <c r="E1175" s="2">
        <v>1148</v>
      </c>
      <c r="F1175">
        <v>23</v>
      </c>
      <c r="G1175" t="str">
        <f t="shared" si="106"/>
        <v>2019</v>
      </c>
      <c r="H1175" t="str">
        <f t="shared" si="103"/>
        <v>Animation, Action, Crime</v>
      </c>
      <c r="I1175" t="str">
        <f t="shared" si="104"/>
        <v>Fast &amp; Furious Spy Racers</v>
      </c>
      <c r="J1175" t="str">
        <f t="shared" si="105"/>
        <v>00:23:00</v>
      </c>
      <c r="K1175" t="str" cm="1">
        <f t="array" ref="K1175:M1175">_xlfn.TEXTSPLIT(H1175,",")</f>
        <v>Animation</v>
      </c>
      <c r="L1175" t="str">
        <v xml:space="preserve"> Action</v>
      </c>
      <c r="M1175" t="str">
        <v xml:space="preserve"> Crime</v>
      </c>
    </row>
    <row r="1176" spans="1:13" ht="30" x14ac:dyDescent="0.25">
      <c r="A1176" t="s">
        <v>4164</v>
      </c>
      <c r="B1176">
        <v>-2018</v>
      </c>
      <c r="C1176" s="1" t="s">
        <v>3320</v>
      </c>
      <c r="D1176">
        <v>8.1</v>
      </c>
      <c r="E1176" s="2">
        <v>26746</v>
      </c>
      <c r="F1176">
        <v>403</v>
      </c>
      <c r="G1176" t="str">
        <f t="shared" si="106"/>
        <v>2018</v>
      </c>
      <c r="H1176" t="str">
        <f t="shared" si="103"/>
        <v>Documentary, Crime</v>
      </c>
      <c r="I1176" t="str">
        <f t="shared" si="104"/>
        <v>Wild Wild Country</v>
      </c>
      <c r="J1176" t="str">
        <f t="shared" si="105"/>
        <v>06:43:00</v>
      </c>
      <c r="K1176" t="str" cm="1">
        <f t="array" ref="K1176:L1176">_xlfn.TEXTSPLIT(H1176,",")</f>
        <v>Documentary</v>
      </c>
      <c r="L1176" t="str">
        <v xml:space="preserve"> Crime</v>
      </c>
    </row>
    <row r="1177" spans="1:13" ht="45" x14ac:dyDescent="0.25">
      <c r="A1177" t="s">
        <v>4167</v>
      </c>
      <c r="B1177">
        <v>-2020</v>
      </c>
      <c r="C1177" s="1" t="s">
        <v>1510</v>
      </c>
      <c r="D1177">
        <v>7.5</v>
      </c>
      <c r="E1177" s="2">
        <v>7137</v>
      </c>
      <c r="F1177">
        <v>52</v>
      </c>
      <c r="G1177" t="str">
        <f t="shared" si="106"/>
        <v>2020</v>
      </c>
      <c r="H1177" t="str">
        <f t="shared" si="103"/>
        <v>Adventure, Comedy, Drama</v>
      </c>
      <c r="I1177" t="str">
        <f t="shared" si="104"/>
        <v>AJ and the Queen</v>
      </c>
      <c r="J1177" t="str">
        <f t="shared" si="105"/>
        <v>00:52:00</v>
      </c>
      <c r="K1177" t="str" cm="1">
        <f t="array" ref="K1177:M1177">_xlfn.TEXTSPLIT(H1177,",")</f>
        <v>Adventure</v>
      </c>
      <c r="L1177" t="str">
        <v xml:space="preserve"> Comedy</v>
      </c>
      <c r="M1177" t="str">
        <v xml:space="preserve"> Drama</v>
      </c>
    </row>
    <row r="1178" spans="1:13" ht="45" x14ac:dyDescent="0.25">
      <c r="A1178" t="s">
        <v>4170</v>
      </c>
      <c r="B1178" t="s">
        <v>635</v>
      </c>
      <c r="C1178" s="1" t="s">
        <v>3482</v>
      </c>
      <c r="D1178">
        <v>6.3</v>
      </c>
      <c r="E1178" s="2">
        <v>31299</v>
      </c>
      <c r="F1178">
        <v>102</v>
      </c>
      <c r="G1178" t="str">
        <f>MID(B1178,6,4)</f>
        <v>2017</v>
      </c>
      <c r="H1178" t="str">
        <f t="shared" si="103"/>
        <v>Drama, Romance, Sci-Fi</v>
      </c>
      <c r="I1178" t="str">
        <f t="shared" si="104"/>
        <v>The Discovery</v>
      </c>
      <c r="J1178" t="str">
        <f t="shared" si="105"/>
        <v>01:42:00</v>
      </c>
      <c r="K1178" t="str" cm="1">
        <f t="array" ref="K1178:M1178">_xlfn.TEXTSPLIT(H1178,",")</f>
        <v>Drama</v>
      </c>
      <c r="L1178" t="str">
        <v xml:space="preserve"> Romance</v>
      </c>
      <c r="M1178" t="str">
        <v xml:space="preserve"> Sci-Fi</v>
      </c>
    </row>
    <row r="1179" spans="1:13" ht="45" x14ac:dyDescent="0.25">
      <c r="A1179" t="s">
        <v>4173</v>
      </c>
      <c r="B1179" t="s">
        <v>33</v>
      </c>
      <c r="C1179" s="1" t="s">
        <v>43</v>
      </c>
      <c r="D1179">
        <v>6.8</v>
      </c>
      <c r="E1179" s="2">
        <v>7280</v>
      </c>
      <c r="G1179" t="str">
        <f t="shared" ref="G1179:G1206" si="107">MID(B1179,2,4)</f>
        <v>2020</v>
      </c>
      <c r="H1179" t="str">
        <f t="shared" si="103"/>
        <v>Crime, Drama, Mystery</v>
      </c>
      <c r="I1179" t="str">
        <f t="shared" si="104"/>
        <v>Young Wallander</v>
      </c>
      <c r="J1179" t="str">
        <f t="shared" si="105"/>
        <v>00:00:00</v>
      </c>
      <c r="K1179" t="str" cm="1">
        <f t="array" ref="K1179:M1179">_xlfn.TEXTSPLIT(H1179,",")</f>
        <v>Crime</v>
      </c>
      <c r="L1179" t="str">
        <v xml:space="preserve"> Drama</v>
      </c>
      <c r="M1179" t="str">
        <v xml:space="preserve"> Mystery</v>
      </c>
    </row>
    <row r="1180" spans="1:13" ht="45" x14ac:dyDescent="0.25">
      <c r="A1180" t="s">
        <v>4176</v>
      </c>
      <c r="B1180" t="s">
        <v>90</v>
      </c>
      <c r="C1180" s="1" t="s">
        <v>183</v>
      </c>
      <c r="D1180">
        <v>7.7</v>
      </c>
      <c r="E1180" s="2">
        <v>1496</v>
      </c>
      <c r="F1180">
        <v>60</v>
      </c>
      <c r="G1180" t="str">
        <f t="shared" si="107"/>
        <v>2017</v>
      </c>
      <c r="H1180" t="str">
        <f t="shared" si="103"/>
        <v>Action, Crime, Mystery</v>
      </c>
      <c r="I1180" t="str">
        <f t="shared" si="104"/>
        <v>Boiseu</v>
      </c>
      <c r="J1180" t="str">
        <f t="shared" si="105"/>
        <v>01:00:00</v>
      </c>
      <c r="K1180" t="str" cm="1">
        <f t="array" ref="K1180:M1180">_xlfn.TEXTSPLIT(H1180,",")</f>
        <v>Action</v>
      </c>
      <c r="L1180" t="str">
        <v xml:space="preserve"> Crime</v>
      </c>
      <c r="M1180" t="str">
        <v xml:space="preserve"> Mystery</v>
      </c>
    </row>
    <row r="1181" spans="1:13" ht="30" x14ac:dyDescent="0.25">
      <c r="A1181" t="s">
        <v>4179</v>
      </c>
      <c r="B1181">
        <v>-2018</v>
      </c>
      <c r="C1181" s="1" t="s">
        <v>2025</v>
      </c>
      <c r="D1181">
        <v>5.7</v>
      </c>
      <c r="E1181" s="2">
        <v>7489</v>
      </c>
      <c r="F1181">
        <v>98</v>
      </c>
      <c r="G1181" t="str">
        <f t="shared" si="107"/>
        <v>2018</v>
      </c>
      <c r="H1181" t="str">
        <f t="shared" si="103"/>
        <v>Horror, Thriller</v>
      </c>
      <c r="I1181" t="str">
        <f t="shared" si="104"/>
        <v>What Keeps You Alive</v>
      </c>
      <c r="J1181" t="str">
        <f t="shared" si="105"/>
        <v>01:38:00</v>
      </c>
      <c r="K1181" t="str" cm="1">
        <f t="array" ref="K1181:L1181">_xlfn.TEXTSPLIT(H1181,",")</f>
        <v>Horror</v>
      </c>
      <c r="L1181" t="str">
        <v xml:space="preserve"> Thriller</v>
      </c>
    </row>
    <row r="1182" spans="1:13" ht="45" x14ac:dyDescent="0.25">
      <c r="A1182" t="s">
        <v>4182</v>
      </c>
      <c r="B1182">
        <v>-2017</v>
      </c>
      <c r="C1182" s="1" t="s">
        <v>3340</v>
      </c>
      <c r="D1182">
        <v>6.9</v>
      </c>
      <c r="E1182" s="2">
        <v>21815</v>
      </c>
      <c r="F1182">
        <v>116</v>
      </c>
      <c r="G1182" t="str">
        <f t="shared" si="107"/>
        <v>2017</v>
      </c>
      <c r="H1182" t="str">
        <f t="shared" si="103"/>
        <v>Action, Biography, Crime</v>
      </c>
      <c r="I1182" t="str">
        <f t="shared" si="104"/>
        <v>A Prayer Before Dawn</v>
      </c>
      <c r="J1182" t="str">
        <f t="shared" si="105"/>
        <v>01:56:00</v>
      </c>
      <c r="K1182" t="str" cm="1">
        <f t="array" ref="K1182:M1182">_xlfn.TEXTSPLIT(H1182,",")</f>
        <v>Action</v>
      </c>
      <c r="L1182" t="str">
        <v xml:space="preserve"> Biography</v>
      </c>
      <c r="M1182" t="str">
        <v xml:space="preserve"> Crime</v>
      </c>
    </row>
    <row r="1183" spans="1:13" ht="45" x14ac:dyDescent="0.25">
      <c r="A1183" t="s">
        <v>4185</v>
      </c>
      <c r="B1183" t="s">
        <v>51</v>
      </c>
      <c r="C1183" s="1" t="s">
        <v>438</v>
      </c>
      <c r="D1183">
        <v>7.6</v>
      </c>
      <c r="E1183" s="2">
        <v>2691</v>
      </c>
      <c r="F1183">
        <v>24</v>
      </c>
      <c r="G1183" t="str">
        <f t="shared" si="107"/>
        <v>2019</v>
      </c>
      <c r="H1183" t="str">
        <f t="shared" si="103"/>
        <v>Animation, Comedy, Drama</v>
      </c>
      <c r="I1183" t="str">
        <f t="shared" si="104"/>
        <v>Go-Toubun no Hanayome</v>
      </c>
      <c r="J1183" t="str">
        <f t="shared" si="105"/>
        <v>00:24:00</v>
      </c>
      <c r="K1183" t="str" cm="1">
        <f t="array" ref="K1183:M1183">_xlfn.TEXTSPLIT(H1183,",")</f>
        <v>Animation</v>
      </c>
      <c r="L1183" t="str">
        <v xml:space="preserve"> Comedy</v>
      </c>
      <c r="M1183" t="str">
        <v xml:space="preserve"> Drama</v>
      </c>
    </row>
    <row r="1184" spans="1:13" ht="45" x14ac:dyDescent="0.25">
      <c r="A1184" t="s">
        <v>4188</v>
      </c>
      <c r="B1184" t="s">
        <v>14</v>
      </c>
      <c r="C1184" s="1" t="s">
        <v>64</v>
      </c>
      <c r="F1184">
        <v>40</v>
      </c>
      <c r="G1184" t="str">
        <f t="shared" si="107"/>
        <v>2021</v>
      </c>
      <c r="H1184" t="str">
        <f t="shared" si="103"/>
        <v>Drama, Horror, Mystery</v>
      </c>
      <c r="I1184" t="str">
        <f t="shared" si="104"/>
        <v>Midnight Mass</v>
      </c>
      <c r="J1184" t="str">
        <f t="shared" si="105"/>
        <v>00:40:00</v>
      </c>
      <c r="K1184" t="str" cm="1">
        <f t="array" ref="K1184:M1184">_xlfn.TEXTSPLIT(H1184,",")</f>
        <v>Drama</v>
      </c>
      <c r="L1184" t="str">
        <v xml:space="preserve"> Horror</v>
      </c>
      <c r="M1184" t="str">
        <v xml:space="preserve"> Mystery</v>
      </c>
    </row>
    <row r="1185" spans="1:13" ht="45" x14ac:dyDescent="0.25">
      <c r="A1185" t="s">
        <v>4191</v>
      </c>
      <c r="B1185">
        <v>-2020</v>
      </c>
      <c r="C1185" s="1" t="s">
        <v>4192</v>
      </c>
      <c r="D1185">
        <v>6.4</v>
      </c>
      <c r="E1185" s="2">
        <v>15329</v>
      </c>
      <c r="F1185">
        <v>103</v>
      </c>
      <c r="G1185" t="str">
        <f t="shared" si="107"/>
        <v>2020</v>
      </c>
      <c r="H1185" t="str">
        <f t="shared" si="103"/>
        <v>Adventure, Drama, Thriller</v>
      </c>
      <c r="I1185" t="str">
        <f t="shared" si="104"/>
        <v>Hogar</v>
      </c>
      <c r="J1185" t="str">
        <f t="shared" si="105"/>
        <v>01:43:00</v>
      </c>
      <c r="K1185" t="str" cm="1">
        <f t="array" ref="K1185:M1185">_xlfn.TEXTSPLIT(H1185,",")</f>
        <v>Adventure</v>
      </c>
      <c r="L1185" t="str">
        <v xml:space="preserve"> Drama</v>
      </c>
      <c r="M1185" t="str">
        <v xml:space="preserve"> Thriller</v>
      </c>
    </row>
    <row r="1186" spans="1:13" ht="30" x14ac:dyDescent="0.25">
      <c r="A1186" t="s">
        <v>4195</v>
      </c>
      <c r="B1186">
        <v>-2019</v>
      </c>
      <c r="C1186" s="1" t="s">
        <v>816</v>
      </c>
      <c r="D1186">
        <v>9.3000000000000007</v>
      </c>
      <c r="E1186" s="2">
        <v>36473</v>
      </c>
      <c r="F1186">
        <v>403</v>
      </c>
      <c r="G1186" t="str">
        <f t="shared" si="107"/>
        <v>2019</v>
      </c>
      <c r="H1186" t="str">
        <f t="shared" si="103"/>
        <v>Documentary</v>
      </c>
      <c r="I1186" t="str">
        <f t="shared" si="104"/>
        <v>Our Planet</v>
      </c>
      <c r="J1186" t="str">
        <f t="shared" si="105"/>
        <v>06:43:00</v>
      </c>
      <c r="K1186" t="str" cm="1">
        <f t="array" ref="K1186">_xlfn.TEXTSPLIT(H1186,",")</f>
        <v>Documentary</v>
      </c>
    </row>
    <row r="1187" spans="1:13" ht="45" x14ac:dyDescent="0.25">
      <c r="A1187" t="s">
        <v>4198</v>
      </c>
      <c r="B1187" t="s">
        <v>14</v>
      </c>
      <c r="C1187" s="1" t="s">
        <v>15</v>
      </c>
      <c r="D1187">
        <v>7.7</v>
      </c>
      <c r="E1187">
        <v>412</v>
      </c>
      <c r="F1187">
        <v>23</v>
      </c>
      <c r="G1187" t="str">
        <f t="shared" si="107"/>
        <v>2021</v>
      </c>
      <c r="H1187" t="str">
        <f t="shared" si="103"/>
        <v>Animation, Action, Adventure</v>
      </c>
      <c r="I1187" t="str">
        <f t="shared" si="104"/>
        <v>Shaman King</v>
      </c>
      <c r="J1187" t="str">
        <f t="shared" si="105"/>
        <v>00:23:00</v>
      </c>
      <c r="K1187" t="str" cm="1">
        <f t="array" ref="K1187:M1187">_xlfn.TEXTSPLIT(H1187,",")</f>
        <v>Animation</v>
      </c>
      <c r="L1187" t="str">
        <v xml:space="preserve"> Action</v>
      </c>
      <c r="M1187" t="str">
        <v xml:space="preserve"> Adventure</v>
      </c>
    </row>
    <row r="1188" spans="1:13" ht="45" x14ac:dyDescent="0.25">
      <c r="A1188" t="s">
        <v>4201</v>
      </c>
      <c r="B1188" t="s">
        <v>14</v>
      </c>
      <c r="C1188" s="1" t="s">
        <v>164</v>
      </c>
      <c r="G1188" t="str">
        <f t="shared" si="107"/>
        <v>2021</v>
      </c>
      <c r="H1188" t="str">
        <f t="shared" si="103"/>
        <v>Action, Adventure, Crime</v>
      </c>
      <c r="I1188" t="str">
        <f t="shared" si="104"/>
        <v>Cowboy Bebop</v>
      </c>
      <c r="J1188" t="str">
        <f t="shared" si="105"/>
        <v>00:00:00</v>
      </c>
      <c r="K1188" t="str" cm="1">
        <f t="array" ref="K1188:M1188">_xlfn.TEXTSPLIT(H1188,",")</f>
        <v>Action</v>
      </c>
      <c r="L1188" t="str">
        <v xml:space="preserve"> Adventure</v>
      </c>
      <c r="M1188" t="str">
        <v xml:space="preserve"> Crime</v>
      </c>
    </row>
    <row r="1189" spans="1:13" ht="30" x14ac:dyDescent="0.25">
      <c r="A1189" t="s">
        <v>4204</v>
      </c>
      <c r="B1189">
        <v>-2018</v>
      </c>
      <c r="C1189" s="1" t="s">
        <v>4205</v>
      </c>
      <c r="D1189">
        <v>5.8</v>
      </c>
      <c r="E1189" s="2">
        <v>28732</v>
      </c>
      <c r="F1189">
        <v>97</v>
      </c>
      <c r="G1189" t="str">
        <f t="shared" si="107"/>
        <v>2018</v>
      </c>
      <c r="H1189" t="str">
        <f t="shared" si="103"/>
        <v>Sci-Fi, Thriller</v>
      </c>
      <c r="I1189" t="str">
        <f t="shared" si="104"/>
        <v>Tau</v>
      </c>
      <c r="J1189" t="str">
        <f t="shared" si="105"/>
        <v>01:37:00</v>
      </c>
      <c r="K1189" t="str" cm="1">
        <f t="array" ref="K1189:L1189">_xlfn.TEXTSPLIT(H1189,",")</f>
        <v>Sci-Fi</v>
      </c>
      <c r="L1189" t="str">
        <v xml:space="preserve"> Thriller</v>
      </c>
    </row>
    <row r="1190" spans="1:13" ht="45" x14ac:dyDescent="0.25">
      <c r="A1190" t="s">
        <v>4208</v>
      </c>
      <c r="B1190" t="s">
        <v>281</v>
      </c>
      <c r="C1190" s="1" t="s">
        <v>25</v>
      </c>
      <c r="D1190">
        <v>7.1</v>
      </c>
      <c r="E1190" s="2">
        <v>2350</v>
      </c>
      <c r="F1190">
        <v>24</v>
      </c>
      <c r="G1190" t="str">
        <f t="shared" si="107"/>
        <v>2018</v>
      </c>
      <c r="H1190" t="str">
        <f t="shared" si="103"/>
        <v>Animation, Adventure, Comedy</v>
      </c>
      <c r="I1190" t="str">
        <f t="shared" si="104"/>
        <v>Isekai Mao to Shokan Shojo no Dorei Majutsu</v>
      </c>
      <c r="J1190" t="str">
        <f t="shared" si="105"/>
        <v>00:24:00</v>
      </c>
      <c r="K1190" t="str" cm="1">
        <f t="array" ref="K1190:M1190">_xlfn.TEXTSPLIT(H1190,",")</f>
        <v>Animation</v>
      </c>
      <c r="L1190" t="str">
        <v xml:space="preserve"> Adventure</v>
      </c>
      <c r="M1190" t="str">
        <v xml:space="preserve"> Comedy</v>
      </c>
    </row>
    <row r="1191" spans="1:13" ht="30" x14ac:dyDescent="0.25">
      <c r="A1191" t="s">
        <v>4211</v>
      </c>
      <c r="B1191" t="s">
        <v>51</v>
      </c>
      <c r="C1191" s="1" t="s">
        <v>3062</v>
      </c>
      <c r="D1191">
        <v>7.3</v>
      </c>
      <c r="E1191" s="2">
        <v>4473</v>
      </c>
      <c r="F1191">
        <v>57</v>
      </c>
      <c r="G1191" t="str">
        <f t="shared" si="107"/>
        <v>2019</v>
      </c>
      <c r="H1191" t="str">
        <f t="shared" si="103"/>
        <v>Drama, War</v>
      </c>
      <c r="I1191" t="str">
        <f t="shared" si="104"/>
        <v>World on Fire</v>
      </c>
      <c r="J1191" t="str">
        <f t="shared" si="105"/>
        <v>00:57:00</v>
      </c>
      <c r="K1191" t="str" cm="1">
        <f t="array" ref="K1191:L1191">_xlfn.TEXTSPLIT(H1191,",")</f>
        <v>Drama</v>
      </c>
      <c r="L1191" t="str">
        <v xml:space="preserve"> War</v>
      </c>
    </row>
    <row r="1192" spans="1:13" ht="45" x14ac:dyDescent="0.25">
      <c r="A1192" t="s">
        <v>4214</v>
      </c>
      <c r="B1192">
        <v>-2019</v>
      </c>
      <c r="C1192" s="1" t="s">
        <v>43</v>
      </c>
      <c r="D1192">
        <v>7.8</v>
      </c>
      <c r="E1192" s="2">
        <v>24679</v>
      </c>
      <c r="F1192">
        <v>118</v>
      </c>
      <c r="G1192" t="str">
        <f t="shared" si="107"/>
        <v>2019</v>
      </c>
      <c r="H1192" t="str">
        <f t="shared" si="103"/>
        <v>Crime, Drama, Mystery</v>
      </c>
      <c r="I1192" t="str">
        <f t="shared" si="104"/>
        <v>Badla</v>
      </c>
      <c r="J1192" t="str">
        <f t="shared" si="105"/>
        <v>01:58:00</v>
      </c>
      <c r="K1192" t="str" cm="1">
        <f t="array" ref="K1192:M1192">_xlfn.TEXTSPLIT(H1192,",")</f>
        <v>Crime</v>
      </c>
      <c r="L1192" t="str">
        <v xml:space="preserve"> Drama</v>
      </c>
      <c r="M1192" t="str">
        <v xml:space="preserve"> Mystery</v>
      </c>
    </row>
    <row r="1193" spans="1:13" ht="45" x14ac:dyDescent="0.25">
      <c r="A1193" t="s">
        <v>4217</v>
      </c>
      <c r="B1193">
        <v>-2020</v>
      </c>
      <c r="C1193" s="1" t="s">
        <v>164</v>
      </c>
      <c r="D1193">
        <v>5.6</v>
      </c>
      <c r="E1193" s="2">
        <v>10363</v>
      </c>
      <c r="F1193">
        <v>94</v>
      </c>
      <c r="G1193" t="str">
        <f t="shared" si="107"/>
        <v>2020</v>
      </c>
      <c r="H1193" t="str">
        <f t="shared" si="103"/>
        <v>Action, Adventure, Crime</v>
      </c>
      <c r="I1193" t="str">
        <f t="shared" si="104"/>
        <v>El practicante</v>
      </c>
      <c r="J1193" t="str">
        <f t="shared" si="105"/>
        <v>01:34:00</v>
      </c>
      <c r="K1193" t="str" cm="1">
        <f t="array" ref="K1193:M1193">_xlfn.TEXTSPLIT(H1193,",")</f>
        <v>Action</v>
      </c>
      <c r="L1193" t="str">
        <v xml:space="preserve"> Adventure</v>
      </c>
      <c r="M1193" t="str">
        <v xml:space="preserve"> Crime</v>
      </c>
    </row>
    <row r="1194" spans="1:13" ht="45" x14ac:dyDescent="0.25">
      <c r="A1194" t="s">
        <v>4220</v>
      </c>
      <c r="B1194" t="s">
        <v>51</v>
      </c>
      <c r="C1194" s="1" t="s">
        <v>15</v>
      </c>
      <c r="D1194">
        <v>7.1</v>
      </c>
      <c r="E1194">
        <v>950</v>
      </c>
      <c r="F1194">
        <v>11</v>
      </c>
      <c r="G1194" t="str">
        <f t="shared" si="107"/>
        <v>2019</v>
      </c>
      <c r="H1194" t="str">
        <f t="shared" si="103"/>
        <v>Animation, Action, Adventure</v>
      </c>
      <c r="I1194" t="str">
        <f t="shared" si="104"/>
        <v>DC Super Hero Girls</v>
      </c>
      <c r="J1194" t="str">
        <f t="shared" si="105"/>
        <v>00:11:00</v>
      </c>
      <c r="K1194" t="str" cm="1">
        <f t="array" ref="K1194:M1194">_xlfn.TEXTSPLIT(H1194,",")</f>
        <v>Animation</v>
      </c>
      <c r="L1194" t="str">
        <v xml:space="preserve"> Action</v>
      </c>
      <c r="M1194" t="str">
        <v xml:space="preserve"> Adventure</v>
      </c>
    </row>
    <row r="1195" spans="1:13" ht="30" x14ac:dyDescent="0.25">
      <c r="A1195" t="s">
        <v>4223</v>
      </c>
      <c r="B1195">
        <v>-2020</v>
      </c>
      <c r="C1195" s="1" t="s">
        <v>3320</v>
      </c>
      <c r="D1195">
        <v>7.2</v>
      </c>
      <c r="E1195" s="2">
        <v>22404</v>
      </c>
      <c r="F1195">
        <v>83</v>
      </c>
      <c r="G1195" t="str">
        <f t="shared" si="107"/>
        <v>2020</v>
      </c>
      <c r="H1195" t="str">
        <f t="shared" si="103"/>
        <v>Documentary, Crime</v>
      </c>
      <c r="I1195" t="str">
        <f t="shared" si="104"/>
        <v>American Murder: The Family Next Door</v>
      </c>
      <c r="J1195" t="str">
        <f t="shared" si="105"/>
        <v>01:23:00</v>
      </c>
      <c r="K1195" t="str" cm="1">
        <f t="array" ref="K1195:L1195">_xlfn.TEXTSPLIT(H1195,",")</f>
        <v>Documentary</v>
      </c>
      <c r="L1195" t="str">
        <v xml:space="preserve"> Crime</v>
      </c>
    </row>
    <row r="1196" spans="1:13" ht="45" x14ac:dyDescent="0.25">
      <c r="A1196" t="s">
        <v>4226</v>
      </c>
      <c r="B1196">
        <v>-2018</v>
      </c>
      <c r="C1196" s="1" t="s">
        <v>1472</v>
      </c>
      <c r="D1196">
        <v>6.5</v>
      </c>
      <c r="E1196" s="2">
        <v>5813</v>
      </c>
      <c r="F1196">
        <v>60</v>
      </c>
      <c r="G1196" t="str">
        <f t="shared" si="107"/>
        <v>2018</v>
      </c>
      <c r="H1196" t="str">
        <f t="shared" si="103"/>
        <v>Drama, Fantasy, Mystery</v>
      </c>
      <c r="I1196" t="str">
        <f t="shared" si="104"/>
        <v>Requiem</v>
      </c>
      <c r="J1196" t="str">
        <f t="shared" si="105"/>
        <v>01:00:00</v>
      </c>
      <c r="K1196" t="str" cm="1">
        <f t="array" ref="K1196:M1196">_xlfn.TEXTSPLIT(H1196,",")</f>
        <v>Drama</v>
      </c>
      <c r="L1196" t="str">
        <v xml:space="preserve"> Fantasy</v>
      </c>
      <c r="M1196" t="str">
        <v xml:space="preserve"> Mystery</v>
      </c>
    </row>
    <row r="1197" spans="1:13" ht="30" x14ac:dyDescent="0.25">
      <c r="A1197" t="s">
        <v>4229</v>
      </c>
      <c r="B1197" t="s">
        <v>90</v>
      </c>
      <c r="C1197" s="1" t="s">
        <v>91</v>
      </c>
      <c r="D1197">
        <v>6.2</v>
      </c>
      <c r="E1197" s="2">
        <v>23061</v>
      </c>
      <c r="F1197">
        <v>30</v>
      </c>
      <c r="G1197" t="str">
        <f t="shared" si="107"/>
        <v>2017</v>
      </c>
      <c r="H1197" t="str">
        <f t="shared" si="103"/>
        <v>Comedy, Drama</v>
      </c>
      <c r="I1197" t="str">
        <f t="shared" si="104"/>
        <v>Dear White People</v>
      </c>
      <c r="J1197" t="str">
        <f t="shared" si="105"/>
        <v>00:30:00</v>
      </c>
      <c r="K1197" t="str" cm="1">
        <f t="array" ref="K1197:L1197">_xlfn.TEXTSPLIT(H1197,",")</f>
        <v>Comedy</v>
      </c>
      <c r="L1197" t="str">
        <v xml:space="preserve"> Drama</v>
      </c>
    </row>
    <row r="1198" spans="1:13" ht="45" x14ac:dyDescent="0.25">
      <c r="A1198" t="s">
        <v>4232</v>
      </c>
      <c r="B1198">
        <v>-2013</v>
      </c>
      <c r="C1198" s="1" t="s">
        <v>25</v>
      </c>
      <c r="D1198">
        <v>6.4</v>
      </c>
      <c r="E1198" s="2">
        <v>94660</v>
      </c>
      <c r="F1198">
        <v>95</v>
      </c>
      <c r="G1198" t="str">
        <f t="shared" si="107"/>
        <v>2013</v>
      </c>
      <c r="H1198" t="str">
        <f t="shared" si="103"/>
        <v>Animation, Adventure, Comedy</v>
      </c>
      <c r="I1198" t="str">
        <f t="shared" si="104"/>
        <v>Cloudy with a Chance of Meatballs 2</v>
      </c>
      <c r="J1198" t="str">
        <f t="shared" si="105"/>
        <v>01:35:00</v>
      </c>
      <c r="K1198" t="str" cm="1">
        <f t="array" ref="K1198:M1198">_xlfn.TEXTSPLIT(H1198,",")</f>
        <v>Animation</v>
      </c>
      <c r="L1198" t="str">
        <v xml:space="preserve"> Adventure</v>
      </c>
      <c r="M1198" t="str">
        <v xml:space="preserve"> Comedy</v>
      </c>
    </row>
    <row r="1199" spans="1:13" ht="45" x14ac:dyDescent="0.25">
      <c r="A1199" t="s">
        <v>4236</v>
      </c>
      <c r="B1199">
        <v>-2020</v>
      </c>
      <c r="C1199" s="1" t="s">
        <v>1195</v>
      </c>
      <c r="D1199">
        <v>8.5</v>
      </c>
      <c r="E1199" s="2">
        <v>1755</v>
      </c>
      <c r="F1199">
        <v>140</v>
      </c>
      <c r="G1199" t="str">
        <f t="shared" si="107"/>
        <v>2020</v>
      </c>
      <c r="H1199" t="str">
        <f t="shared" si="103"/>
        <v>Animation, Drama, Fantasy</v>
      </c>
      <c r="I1199" t="str">
        <f t="shared" si="104"/>
        <v>Gekijouban Violet Evergarden</v>
      </c>
      <c r="J1199" t="str">
        <f t="shared" si="105"/>
        <v>02:20:00</v>
      </c>
      <c r="K1199" t="str" cm="1">
        <f t="array" ref="K1199:M1199">_xlfn.TEXTSPLIT(H1199,",")</f>
        <v>Animation</v>
      </c>
      <c r="L1199" t="str">
        <v xml:space="preserve"> Drama</v>
      </c>
      <c r="M1199" t="str">
        <v xml:space="preserve"> Fantasy</v>
      </c>
    </row>
    <row r="1200" spans="1:13" ht="45" x14ac:dyDescent="0.25">
      <c r="A1200" t="s">
        <v>4239</v>
      </c>
      <c r="B1200">
        <v>-2018</v>
      </c>
      <c r="C1200" s="1" t="s">
        <v>1510</v>
      </c>
      <c r="D1200">
        <v>7</v>
      </c>
      <c r="E1200" s="2">
        <v>10857</v>
      </c>
      <c r="F1200">
        <v>97</v>
      </c>
      <c r="G1200" t="str">
        <f t="shared" si="107"/>
        <v>2018</v>
      </c>
      <c r="H1200" t="str">
        <f t="shared" si="103"/>
        <v>Adventure, Comedy, Drama</v>
      </c>
      <c r="I1200" t="str">
        <f t="shared" si="104"/>
        <v>Then Came You</v>
      </c>
      <c r="J1200" t="str">
        <f t="shared" si="105"/>
        <v>01:37:00</v>
      </c>
      <c r="K1200" t="str" cm="1">
        <f t="array" ref="K1200:M1200">_xlfn.TEXTSPLIT(H1200,",")</f>
        <v>Adventure</v>
      </c>
      <c r="L1200" t="str">
        <v xml:space="preserve"> Comedy</v>
      </c>
      <c r="M1200" t="str">
        <v xml:space="preserve"> Drama</v>
      </c>
    </row>
    <row r="1201" spans="1:13" ht="30" x14ac:dyDescent="0.25">
      <c r="A1201" t="s">
        <v>4242</v>
      </c>
      <c r="B1201" t="s">
        <v>4243</v>
      </c>
      <c r="C1201" s="1" t="s">
        <v>47</v>
      </c>
      <c r="D1201">
        <v>8.8000000000000007</v>
      </c>
      <c r="E1201" s="2">
        <v>69552</v>
      </c>
      <c r="F1201">
        <v>30</v>
      </c>
      <c r="G1201" t="str">
        <f t="shared" si="107"/>
        <v>1969</v>
      </c>
      <c r="H1201" t="str">
        <f t="shared" si="103"/>
        <v>Comedy</v>
      </c>
      <c r="I1201" t="str">
        <f t="shared" si="104"/>
        <v>Monty Python's Flying Circus</v>
      </c>
      <c r="J1201" t="str">
        <f t="shared" si="105"/>
        <v>00:30:00</v>
      </c>
      <c r="K1201" t="str" cm="1">
        <f t="array" ref="K1201">_xlfn.TEXTSPLIT(H1201,",")</f>
        <v>Comedy</v>
      </c>
    </row>
    <row r="1202" spans="1:13" ht="45" x14ac:dyDescent="0.25">
      <c r="A1202" t="s">
        <v>4246</v>
      </c>
      <c r="B1202">
        <v>-2017</v>
      </c>
      <c r="C1202" s="1" t="s">
        <v>277</v>
      </c>
      <c r="D1202">
        <v>6.3</v>
      </c>
      <c r="E1202" s="2">
        <v>5153</v>
      </c>
      <c r="F1202">
        <v>41</v>
      </c>
      <c r="G1202" t="str">
        <f t="shared" si="107"/>
        <v>2017</v>
      </c>
      <c r="H1202" t="str">
        <f t="shared" si="103"/>
        <v>Drama, Mystery, Sci-Fi</v>
      </c>
      <c r="I1202" t="str">
        <f t="shared" si="104"/>
        <v>Somewhere Between</v>
      </c>
      <c r="J1202" t="str">
        <f t="shared" si="105"/>
        <v>00:41:00</v>
      </c>
      <c r="K1202" t="str" cm="1">
        <f t="array" ref="K1202:M1202">_xlfn.TEXTSPLIT(H1202,",")</f>
        <v>Drama</v>
      </c>
      <c r="L1202" t="str">
        <v xml:space="preserve"> Mystery</v>
      </c>
      <c r="M1202" t="str">
        <v xml:space="preserve"> Sci-Fi</v>
      </c>
    </row>
    <row r="1203" spans="1:13" ht="30" x14ac:dyDescent="0.25">
      <c r="A1203" t="s">
        <v>4249</v>
      </c>
      <c r="B1203">
        <v>-2014</v>
      </c>
      <c r="C1203" s="1" t="s">
        <v>799</v>
      </c>
      <c r="D1203">
        <v>7.2</v>
      </c>
      <c r="E1203" s="2">
        <v>17926</v>
      </c>
      <c r="F1203">
        <v>231</v>
      </c>
      <c r="G1203" t="str">
        <f t="shared" si="107"/>
        <v>2014</v>
      </c>
      <c r="H1203" t="str">
        <f t="shared" si="103"/>
        <v>Drama, Sci-Fi</v>
      </c>
      <c r="I1203" t="str">
        <f t="shared" si="104"/>
        <v>Ascension</v>
      </c>
      <c r="J1203" t="str">
        <f t="shared" si="105"/>
        <v>03:51:00</v>
      </c>
      <c r="K1203" t="str" cm="1">
        <f t="array" ref="K1203:L1203">_xlfn.TEXTSPLIT(H1203,",")</f>
        <v>Drama</v>
      </c>
      <c r="L1203" t="str">
        <v xml:space="preserve"> Sci-Fi</v>
      </c>
    </row>
    <row r="1204" spans="1:13" ht="45" x14ac:dyDescent="0.25">
      <c r="A1204" t="s">
        <v>4252</v>
      </c>
      <c r="B1204">
        <v>-2019</v>
      </c>
      <c r="C1204" s="1" t="s">
        <v>81</v>
      </c>
      <c r="D1204">
        <v>5.9</v>
      </c>
      <c r="E1204" s="2">
        <v>9135</v>
      </c>
      <c r="F1204">
        <v>127</v>
      </c>
      <c r="G1204" t="str">
        <f t="shared" si="107"/>
        <v>2019</v>
      </c>
      <c r="H1204" t="str">
        <f t="shared" si="103"/>
        <v>Crime, Drama, Thriller</v>
      </c>
      <c r="I1204" t="str">
        <f t="shared" si="104"/>
        <v>Wasp Network</v>
      </c>
      <c r="J1204" t="str">
        <f t="shared" si="105"/>
        <v>02:07:00</v>
      </c>
      <c r="K1204" t="str" cm="1">
        <f t="array" ref="K1204:M1204">_xlfn.TEXTSPLIT(H1204,",")</f>
        <v>Crime</v>
      </c>
      <c r="L1204" t="str">
        <v xml:space="preserve"> Drama</v>
      </c>
      <c r="M1204" t="str">
        <v xml:space="preserve"> Thriller</v>
      </c>
    </row>
    <row r="1205" spans="1:13" ht="45" x14ac:dyDescent="0.25">
      <c r="A1205" t="s">
        <v>4255</v>
      </c>
      <c r="B1205" t="s">
        <v>33</v>
      </c>
      <c r="C1205" s="1" t="s">
        <v>4256</v>
      </c>
      <c r="D1205">
        <v>8</v>
      </c>
      <c r="E1205" s="2">
        <v>2489</v>
      </c>
      <c r="F1205">
        <v>70</v>
      </c>
      <c r="G1205" t="str">
        <f t="shared" si="107"/>
        <v>2020</v>
      </c>
      <c r="H1205" t="str">
        <f t="shared" si="103"/>
        <v>Fantasy, Horror, Romance</v>
      </c>
      <c r="I1205" t="str">
        <f t="shared" si="104"/>
        <v>Gumihodyeon</v>
      </c>
      <c r="J1205" t="str">
        <f t="shared" si="105"/>
        <v>01:10:00</v>
      </c>
      <c r="K1205" t="str" cm="1">
        <f t="array" ref="K1205:M1205">_xlfn.TEXTSPLIT(H1205,",")</f>
        <v>Fantasy</v>
      </c>
      <c r="L1205" t="str">
        <v xml:space="preserve"> Horror</v>
      </c>
      <c r="M1205" t="str">
        <v xml:space="preserve"> Romance</v>
      </c>
    </row>
    <row r="1206" spans="1:13" ht="30" x14ac:dyDescent="0.25">
      <c r="A1206" t="s">
        <v>4259</v>
      </c>
      <c r="B1206">
        <v>-2009</v>
      </c>
      <c r="C1206" s="1" t="s">
        <v>34</v>
      </c>
      <c r="D1206">
        <v>6.7</v>
      </c>
      <c r="E1206" s="2">
        <v>61994</v>
      </c>
      <c r="F1206">
        <v>132</v>
      </c>
      <c r="G1206" t="str">
        <f t="shared" si="107"/>
        <v>2009</v>
      </c>
      <c r="H1206" t="str">
        <f t="shared" si="103"/>
        <v>Action, Crime, Drama</v>
      </c>
      <c r="I1206" t="str">
        <f t="shared" si="104"/>
        <v>Brooklyn's Finest</v>
      </c>
      <c r="J1206" t="str">
        <f t="shared" si="105"/>
        <v>02:12:00</v>
      </c>
      <c r="K1206" t="str" cm="1">
        <f t="array" ref="K1206:M1206">_xlfn.TEXTSPLIT(H1206,",")</f>
        <v>Action</v>
      </c>
      <c r="L1206" t="str">
        <v xml:space="preserve"> Crime</v>
      </c>
      <c r="M1206" t="str">
        <v xml:space="preserve"> Drama</v>
      </c>
    </row>
    <row r="1207" spans="1:13" ht="45" x14ac:dyDescent="0.25">
      <c r="A1207" t="s">
        <v>4263</v>
      </c>
      <c r="B1207" t="s">
        <v>785</v>
      </c>
      <c r="C1207" s="1" t="s">
        <v>4264</v>
      </c>
      <c r="D1207">
        <v>5.5</v>
      </c>
      <c r="E1207" s="2">
        <v>1261</v>
      </c>
      <c r="F1207">
        <v>142</v>
      </c>
      <c r="G1207" t="str">
        <f>MID(B1207,8,4)</f>
        <v>2021</v>
      </c>
      <c r="H1207" t="str">
        <f t="shared" si="103"/>
        <v>Drama, Romance, Thriller</v>
      </c>
      <c r="I1207" t="str">
        <f t="shared" si="104"/>
        <v>Ride or Die</v>
      </c>
      <c r="J1207" t="str">
        <f t="shared" si="105"/>
        <v>02:22:00</v>
      </c>
      <c r="K1207" t="str" cm="1">
        <f t="array" ref="K1207:M1207">_xlfn.TEXTSPLIT(H1207,",")</f>
        <v>Drama</v>
      </c>
      <c r="L1207" t="str">
        <v xml:space="preserve"> Romance</v>
      </c>
      <c r="M1207" t="str">
        <v xml:space="preserve"> Thriller</v>
      </c>
    </row>
    <row r="1208" spans="1:13" ht="45" x14ac:dyDescent="0.25">
      <c r="A1208" t="s">
        <v>4267</v>
      </c>
      <c r="B1208" t="s">
        <v>373</v>
      </c>
      <c r="C1208" s="1" t="s">
        <v>502</v>
      </c>
      <c r="D1208">
        <v>7.1</v>
      </c>
      <c r="E1208">
        <v>309</v>
      </c>
      <c r="G1208" t="str">
        <f>MID(B1208,2,4)</f>
        <v>2014</v>
      </c>
      <c r="H1208" t="str">
        <f t="shared" si="103"/>
        <v>Crime, Drama, Romance</v>
      </c>
      <c r="I1208" t="str">
        <f t="shared" si="104"/>
        <v>SeÃ±ora Acero</v>
      </c>
      <c r="J1208" t="str">
        <f t="shared" si="105"/>
        <v>00:00:00</v>
      </c>
      <c r="K1208" t="str" cm="1">
        <f t="array" ref="K1208:M1208">_xlfn.TEXTSPLIT(H1208,",")</f>
        <v>Crime</v>
      </c>
      <c r="L1208" t="str">
        <v xml:space="preserve"> Drama</v>
      </c>
      <c r="M1208" t="str">
        <v xml:space="preserve"> Romance</v>
      </c>
    </row>
    <row r="1209" spans="1:13" ht="45" x14ac:dyDescent="0.25">
      <c r="A1209" t="s">
        <v>4270</v>
      </c>
      <c r="B1209">
        <v>-2021</v>
      </c>
      <c r="C1209" s="1" t="s">
        <v>164</v>
      </c>
      <c r="F1209">
        <v>90</v>
      </c>
      <c r="G1209" t="str">
        <f>MID(B1209,2,4)</f>
        <v>2021</v>
      </c>
      <c r="H1209" t="str">
        <f t="shared" si="103"/>
        <v>Action, Adventure, Crime</v>
      </c>
      <c r="I1209" t="str">
        <f t="shared" si="104"/>
        <v>The Guilty</v>
      </c>
      <c r="J1209" t="str">
        <f t="shared" si="105"/>
        <v>01:30:00</v>
      </c>
      <c r="K1209" t="str" cm="1">
        <f t="array" ref="K1209:M1209">_xlfn.TEXTSPLIT(H1209,",")</f>
        <v>Action</v>
      </c>
      <c r="L1209" t="str">
        <v xml:space="preserve"> Adventure</v>
      </c>
      <c r="M1209" t="str">
        <v xml:space="preserve"> Crime</v>
      </c>
    </row>
    <row r="1210" spans="1:13" ht="45" x14ac:dyDescent="0.25">
      <c r="A1210" t="s">
        <v>4273</v>
      </c>
      <c r="B1210" t="s">
        <v>4274</v>
      </c>
      <c r="C1210" s="1" t="s">
        <v>366</v>
      </c>
      <c r="D1210">
        <v>6.6</v>
      </c>
      <c r="E1210" s="2">
        <v>5125</v>
      </c>
      <c r="F1210">
        <v>22</v>
      </c>
      <c r="G1210" t="str">
        <f>MID(B1210,2,4)</f>
        <v>2012</v>
      </c>
      <c r="H1210" t="str">
        <f t="shared" si="103"/>
        <v>Action, Comedy, Drama</v>
      </c>
      <c r="I1210" t="str">
        <f t="shared" si="104"/>
        <v>Lab Rats</v>
      </c>
      <c r="J1210" t="str">
        <f t="shared" si="105"/>
        <v>00:22:00</v>
      </c>
      <c r="K1210" t="str" cm="1">
        <f t="array" ref="K1210:M1210">_xlfn.TEXTSPLIT(H1210,",")</f>
        <v>Action</v>
      </c>
      <c r="L1210" t="str">
        <v xml:space="preserve"> Comedy</v>
      </c>
      <c r="M1210" t="str">
        <v xml:space="preserve"> Drama</v>
      </c>
    </row>
    <row r="1211" spans="1:13" ht="30" x14ac:dyDescent="0.25">
      <c r="A1211" t="s">
        <v>4277</v>
      </c>
      <c r="B1211">
        <v>-2020</v>
      </c>
      <c r="C1211" s="1" t="s">
        <v>34</v>
      </c>
      <c r="D1211">
        <v>3.7</v>
      </c>
      <c r="E1211" s="2">
        <v>10337</v>
      </c>
      <c r="F1211">
        <v>148</v>
      </c>
      <c r="G1211" t="str">
        <f>MID(B1211,2,4)</f>
        <v>2020</v>
      </c>
      <c r="H1211" t="str">
        <f t="shared" si="103"/>
        <v>Action, Crime, Drama</v>
      </c>
      <c r="I1211" t="str">
        <f t="shared" si="104"/>
        <v>The Last Days of American Crime</v>
      </c>
      <c r="J1211" t="str">
        <f t="shared" si="105"/>
        <v>02:28:00</v>
      </c>
      <c r="K1211" t="str" cm="1">
        <f t="array" ref="K1211:M1211">_xlfn.TEXTSPLIT(H1211,",")</f>
        <v>Action</v>
      </c>
      <c r="L1211" t="str">
        <v xml:space="preserve"> Crime</v>
      </c>
      <c r="M1211" t="str">
        <v xml:space="preserve"> Drama</v>
      </c>
    </row>
    <row r="1212" spans="1:13" ht="45" x14ac:dyDescent="0.25">
      <c r="A1212" t="s">
        <v>4280</v>
      </c>
      <c r="B1212" t="s">
        <v>4281</v>
      </c>
      <c r="C1212" s="1" t="s">
        <v>485</v>
      </c>
      <c r="D1212">
        <v>8.1999999999999993</v>
      </c>
      <c r="E1212" s="2">
        <v>10146</v>
      </c>
      <c r="F1212">
        <v>60</v>
      </c>
      <c r="G1212" t="str">
        <f>MID(B1212,2,4)</f>
        <v>2013</v>
      </c>
      <c r="H1212" t="str">
        <f t="shared" si="103"/>
        <v>Comedy, Drama, Fantasy</v>
      </c>
      <c r="I1212" t="str">
        <f t="shared" si="104"/>
        <v>Byeol-e-seo on geu-dae</v>
      </c>
      <c r="J1212" t="str">
        <f t="shared" si="105"/>
        <v>01:00:00</v>
      </c>
      <c r="K1212" t="str" cm="1">
        <f t="array" ref="K1212:M1212">_xlfn.TEXTSPLIT(H1212,",")</f>
        <v>Comedy</v>
      </c>
      <c r="L1212" t="str">
        <v xml:space="preserve"> Drama</v>
      </c>
      <c r="M1212" t="str">
        <v xml:space="preserve"> Fantasy</v>
      </c>
    </row>
    <row r="1213" spans="1:13" ht="30" x14ac:dyDescent="0.25">
      <c r="A1213" t="s">
        <v>4284</v>
      </c>
      <c r="B1213" t="s">
        <v>4285</v>
      </c>
      <c r="C1213" s="1" t="s">
        <v>139</v>
      </c>
      <c r="D1213">
        <v>6.1</v>
      </c>
      <c r="E1213" s="2">
        <v>103973</v>
      </c>
      <c r="F1213">
        <v>110</v>
      </c>
      <c r="G1213" t="str">
        <f>MID(B1213,6,4)</f>
        <v>2008</v>
      </c>
      <c r="H1213" t="str">
        <f t="shared" si="103"/>
        <v>Horror, Mystery</v>
      </c>
      <c r="I1213" t="str">
        <f t="shared" si="104"/>
        <v>Mirrors</v>
      </c>
      <c r="J1213" t="str">
        <f t="shared" si="105"/>
        <v>01:50:00</v>
      </c>
      <c r="K1213" t="str" cm="1">
        <f t="array" ref="K1213:L1213">_xlfn.TEXTSPLIT(H1213,",")</f>
        <v>Horror</v>
      </c>
      <c r="L1213" t="str">
        <v xml:space="preserve"> Mystery</v>
      </c>
    </row>
    <row r="1214" spans="1:13" ht="45" x14ac:dyDescent="0.25">
      <c r="A1214" t="s">
        <v>4289</v>
      </c>
      <c r="B1214">
        <v>-2019</v>
      </c>
      <c r="C1214" s="1" t="s">
        <v>43</v>
      </c>
      <c r="D1214">
        <v>5.9</v>
      </c>
      <c r="E1214" s="2">
        <v>13305</v>
      </c>
      <c r="F1214">
        <v>107</v>
      </c>
      <c r="G1214" t="str">
        <f t="shared" ref="G1214:G1222" si="108">MID(B1214,2,4)</f>
        <v>2019</v>
      </c>
      <c r="H1214" t="str">
        <f t="shared" si="103"/>
        <v>Crime, Drama, Mystery</v>
      </c>
      <c r="I1214" t="str">
        <f t="shared" si="104"/>
        <v>Earthquake Bird</v>
      </c>
      <c r="J1214" t="str">
        <f t="shared" si="105"/>
        <v>01:47:00</v>
      </c>
      <c r="K1214" t="str" cm="1">
        <f t="array" ref="K1214:M1214">_xlfn.TEXTSPLIT(H1214,",")</f>
        <v>Crime</v>
      </c>
      <c r="L1214" t="str">
        <v xml:space="preserve"> Drama</v>
      </c>
      <c r="M1214" t="str">
        <v xml:space="preserve"> Mystery</v>
      </c>
    </row>
    <row r="1215" spans="1:13" ht="30" x14ac:dyDescent="0.25">
      <c r="A1215" t="s">
        <v>4292</v>
      </c>
      <c r="B1215">
        <v>-2020</v>
      </c>
      <c r="C1215" s="1" t="s">
        <v>91</v>
      </c>
      <c r="D1215">
        <v>4.7</v>
      </c>
      <c r="E1215" s="2">
        <v>2636</v>
      </c>
      <c r="F1215">
        <v>101</v>
      </c>
      <c r="G1215" t="str">
        <f t="shared" si="108"/>
        <v>2020</v>
      </c>
      <c r="H1215" t="str">
        <f t="shared" si="103"/>
        <v>Comedy, Drama</v>
      </c>
      <c r="I1215" t="str">
        <f t="shared" si="104"/>
        <v>The Stand In</v>
      </c>
      <c r="J1215" t="str">
        <f t="shared" si="105"/>
        <v>01:41:00</v>
      </c>
      <c r="K1215" t="str" cm="1">
        <f t="array" ref="K1215:L1215">_xlfn.TEXTSPLIT(H1215,",")</f>
        <v>Comedy</v>
      </c>
      <c r="L1215" t="str">
        <v xml:space="preserve"> Drama</v>
      </c>
    </row>
    <row r="1216" spans="1:13" ht="30" x14ac:dyDescent="0.25">
      <c r="A1216" t="s">
        <v>4295</v>
      </c>
      <c r="B1216" t="s">
        <v>1415</v>
      </c>
      <c r="C1216" s="1" t="s">
        <v>799</v>
      </c>
      <c r="D1216">
        <v>7.4</v>
      </c>
      <c r="E1216" s="2">
        <v>7450</v>
      </c>
      <c r="F1216">
        <v>52</v>
      </c>
      <c r="G1216" t="str">
        <f t="shared" si="108"/>
        <v>2018</v>
      </c>
      <c r="H1216" t="str">
        <f t="shared" si="103"/>
        <v>Drama, Sci-Fi</v>
      </c>
      <c r="I1216" t="str">
        <f t="shared" si="104"/>
        <v>Luchshe, chem lyudi</v>
      </c>
      <c r="J1216" t="str">
        <f t="shared" si="105"/>
        <v>00:52:00</v>
      </c>
      <c r="K1216" t="str" cm="1">
        <f t="array" ref="K1216:L1216">_xlfn.TEXTSPLIT(H1216,",")</f>
        <v>Drama</v>
      </c>
      <c r="L1216" t="str">
        <v xml:space="preserve"> Sci-Fi</v>
      </c>
    </row>
    <row r="1217" spans="1:13" ht="45" x14ac:dyDescent="0.25">
      <c r="A1217" t="s">
        <v>4298</v>
      </c>
      <c r="B1217" t="s">
        <v>956</v>
      </c>
      <c r="C1217" s="1" t="s">
        <v>15</v>
      </c>
      <c r="D1217">
        <v>7.9</v>
      </c>
      <c r="E1217" s="2">
        <v>12511</v>
      </c>
      <c r="F1217">
        <v>24</v>
      </c>
      <c r="G1217" t="str">
        <f t="shared" si="108"/>
        <v>2014</v>
      </c>
      <c r="H1217" t="str">
        <f t="shared" si="103"/>
        <v>Animation, Action, Adventure</v>
      </c>
      <c r="I1217" t="str">
        <f t="shared" si="104"/>
        <v>Noragami</v>
      </c>
      <c r="J1217" t="str">
        <f t="shared" si="105"/>
        <v>00:24:00</v>
      </c>
      <c r="K1217" t="str" cm="1">
        <f t="array" ref="K1217:M1217">_xlfn.TEXTSPLIT(H1217,",")</f>
        <v>Animation</v>
      </c>
      <c r="L1217" t="str">
        <v xml:space="preserve"> Action</v>
      </c>
      <c r="M1217" t="str">
        <v xml:space="preserve"> Adventure</v>
      </c>
    </row>
    <row r="1218" spans="1:13" ht="45" x14ac:dyDescent="0.25">
      <c r="A1218" t="s">
        <v>4301</v>
      </c>
      <c r="B1218">
        <v>-2014</v>
      </c>
      <c r="C1218" s="1" t="s">
        <v>96</v>
      </c>
      <c r="D1218">
        <v>5.7</v>
      </c>
      <c r="E1218" s="2">
        <v>24861</v>
      </c>
      <c r="F1218">
        <v>87</v>
      </c>
      <c r="G1218" t="str">
        <f t="shared" si="108"/>
        <v>2014</v>
      </c>
      <c r="H1218" t="str">
        <f t="shared" ref="H1218:H1281" si="109">SUBSTITUTE(CLEAN(TRIM(C1218)), CHAR(160), "")</f>
        <v>Drama, Fantasy, Horror</v>
      </c>
      <c r="I1218" t="str">
        <f t="shared" ref="I1218:I1281" si="110">SUBSTITUTE(CLEAN(TRIM(A1218)), CHAR(160), "")</f>
        <v>Honeymoon</v>
      </c>
      <c r="J1218" t="str">
        <f t="shared" si="105"/>
        <v>01:27:00</v>
      </c>
      <c r="K1218" t="str" cm="1">
        <f t="array" ref="K1218:M1218">_xlfn.TEXTSPLIT(H1218,",")</f>
        <v>Drama</v>
      </c>
      <c r="L1218" t="str">
        <v xml:space="preserve"> Fantasy</v>
      </c>
      <c r="M1218" t="str">
        <v xml:space="preserve"> Horror</v>
      </c>
    </row>
    <row r="1219" spans="1:13" ht="30" x14ac:dyDescent="0.25">
      <c r="A1219" t="s">
        <v>4304</v>
      </c>
      <c r="B1219">
        <v>-2019</v>
      </c>
      <c r="C1219" s="1" t="s">
        <v>34</v>
      </c>
      <c r="D1219">
        <v>5.7</v>
      </c>
      <c r="E1219" s="2">
        <v>13085</v>
      </c>
      <c r="F1219">
        <v>86</v>
      </c>
      <c r="G1219" t="str">
        <f t="shared" si="108"/>
        <v>2019</v>
      </c>
      <c r="H1219" t="str">
        <f t="shared" si="109"/>
        <v>Action, Crime, Drama</v>
      </c>
      <c r="I1219" t="str">
        <f t="shared" si="110"/>
        <v>Point Blank</v>
      </c>
      <c r="J1219" t="str">
        <f t="shared" ref="J1219:J1282" si="111">TEXT(F1219/1440, "hh:mm:ss")</f>
        <v>01:26:00</v>
      </c>
      <c r="K1219" t="str" cm="1">
        <f t="array" ref="K1219:M1219">_xlfn.TEXTSPLIT(H1219,",")</f>
        <v>Action</v>
      </c>
      <c r="L1219" t="str">
        <v xml:space="preserve"> Crime</v>
      </c>
      <c r="M1219" t="str">
        <v xml:space="preserve"> Drama</v>
      </c>
    </row>
    <row r="1220" spans="1:13" ht="45" x14ac:dyDescent="0.25">
      <c r="A1220" t="s">
        <v>4307</v>
      </c>
      <c r="B1220">
        <v>-1958</v>
      </c>
      <c r="C1220" s="1" t="s">
        <v>4308</v>
      </c>
      <c r="D1220">
        <v>8</v>
      </c>
      <c r="E1220" s="2">
        <v>100664</v>
      </c>
      <c r="F1220">
        <v>95</v>
      </c>
      <c r="G1220" t="str">
        <f t="shared" si="108"/>
        <v>1958</v>
      </c>
      <c r="H1220" t="str">
        <f t="shared" si="109"/>
        <v>Crime, Drama, Film-Noir</v>
      </c>
      <c r="I1220" t="str">
        <f t="shared" si="110"/>
        <v>Touch of Evil</v>
      </c>
      <c r="J1220" t="str">
        <f t="shared" si="111"/>
        <v>01:35:00</v>
      </c>
      <c r="K1220" t="str" cm="1">
        <f t="array" ref="K1220:M1220">_xlfn.TEXTSPLIT(H1220,",")</f>
        <v>Crime</v>
      </c>
      <c r="L1220" t="str">
        <v xml:space="preserve"> Drama</v>
      </c>
      <c r="M1220" t="str">
        <v xml:space="preserve"> Film-Noir</v>
      </c>
    </row>
    <row r="1221" spans="1:13" ht="45" x14ac:dyDescent="0.25">
      <c r="A1221" t="s">
        <v>4312</v>
      </c>
      <c r="B1221">
        <v>-2022</v>
      </c>
      <c r="C1221" s="1" t="s">
        <v>1468</v>
      </c>
      <c r="G1221" t="str">
        <f t="shared" si="108"/>
        <v>2022</v>
      </c>
      <c r="H1221" t="str">
        <f t="shared" si="109"/>
        <v>Comedy, Drama, Family</v>
      </c>
      <c r="I1221" t="str">
        <f t="shared" si="110"/>
        <v>Matilda</v>
      </c>
      <c r="J1221" t="str">
        <f t="shared" si="111"/>
        <v>00:00:00</v>
      </c>
      <c r="K1221" t="str" cm="1">
        <f t="array" ref="K1221:M1221">_xlfn.TEXTSPLIT(H1221,",")</f>
        <v>Comedy</v>
      </c>
      <c r="L1221" t="str">
        <v xml:space="preserve"> Drama</v>
      </c>
      <c r="M1221" t="str">
        <v xml:space="preserve"> Family</v>
      </c>
    </row>
    <row r="1222" spans="1:13" ht="45" x14ac:dyDescent="0.25">
      <c r="A1222" t="s">
        <v>4315</v>
      </c>
      <c r="B1222">
        <v>-2020</v>
      </c>
      <c r="C1222" s="1" t="s">
        <v>68</v>
      </c>
      <c r="D1222">
        <v>6</v>
      </c>
      <c r="E1222" s="2">
        <v>32367</v>
      </c>
      <c r="F1222">
        <v>101</v>
      </c>
      <c r="G1222" t="str">
        <f t="shared" si="108"/>
        <v>2020</v>
      </c>
      <c r="H1222" t="str">
        <f t="shared" si="109"/>
        <v>Comedy, Drama, Romance</v>
      </c>
      <c r="I1222" t="str">
        <f t="shared" si="110"/>
        <v>To All the Boys: P.S. I Still Love You</v>
      </c>
      <c r="J1222" t="str">
        <f t="shared" si="111"/>
        <v>01:41:00</v>
      </c>
      <c r="K1222" t="str" cm="1">
        <f t="array" ref="K1222:M1222">_xlfn.TEXTSPLIT(H1222,",")</f>
        <v>Comedy</v>
      </c>
      <c r="L1222" t="str">
        <v xml:space="preserve"> Drama</v>
      </c>
      <c r="M1222" t="str">
        <v xml:space="preserve"> Romance</v>
      </c>
    </row>
    <row r="1223" spans="1:13" ht="45" x14ac:dyDescent="0.25">
      <c r="A1223" t="s">
        <v>4318</v>
      </c>
      <c r="B1223" t="s">
        <v>1526</v>
      </c>
      <c r="C1223" s="1" t="s">
        <v>531</v>
      </c>
      <c r="D1223">
        <v>6.3</v>
      </c>
      <c r="E1223" s="2">
        <v>65679</v>
      </c>
      <c r="F1223">
        <v>99</v>
      </c>
      <c r="G1223" t="str">
        <f>MID(B1223,6,4)</f>
        <v>2015</v>
      </c>
      <c r="H1223" t="str">
        <f t="shared" si="109"/>
        <v>Biography, Crime, Drama</v>
      </c>
      <c r="I1223" t="str">
        <f t="shared" si="110"/>
        <v>True Story</v>
      </c>
      <c r="J1223" t="str">
        <f t="shared" si="111"/>
        <v>01:39:00</v>
      </c>
      <c r="K1223" t="str" cm="1">
        <f t="array" ref="K1223:M1223">_xlfn.TEXTSPLIT(H1223,",")</f>
        <v>Biography</v>
      </c>
      <c r="L1223" t="str">
        <v xml:space="preserve"> Crime</v>
      </c>
      <c r="M1223" t="str">
        <v xml:space="preserve"> Drama</v>
      </c>
    </row>
    <row r="1224" spans="1:13" ht="45" x14ac:dyDescent="0.25">
      <c r="A1224" t="s">
        <v>4322</v>
      </c>
      <c r="B1224">
        <v>-2020</v>
      </c>
      <c r="C1224" s="1" t="s">
        <v>1352</v>
      </c>
      <c r="D1224">
        <v>7.2</v>
      </c>
      <c r="E1224" s="2">
        <v>4049</v>
      </c>
      <c r="F1224">
        <v>58</v>
      </c>
      <c r="G1224" t="str">
        <f t="shared" ref="G1224:G1238" si="112">MID(B1224,2,4)</f>
        <v>2020</v>
      </c>
      <c r="H1224" t="str">
        <f t="shared" si="109"/>
        <v>Drama, History, Thriller</v>
      </c>
      <c r="I1224" t="str">
        <f t="shared" si="110"/>
        <v>The Salisbury Poisonings</v>
      </c>
      <c r="J1224" t="str">
        <f t="shared" si="111"/>
        <v>00:58:00</v>
      </c>
      <c r="K1224" t="str" cm="1">
        <f t="array" ref="K1224:M1224">_xlfn.TEXTSPLIT(H1224,",")</f>
        <v>Drama</v>
      </c>
      <c r="L1224" t="str">
        <v xml:space="preserve"> History</v>
      </c>
      <c r="M1224" t="str">
        <v xml:space="preserve"> Thriller</v>
      </c>
    </row>
    <row r="1225" spans="1:13" ht="45" x14ac:dyDescent="0.25">
      <c r="A1225" t="s">
        <v>4325</v>
      </c>
      <c r="B1225" t="s">
        <v>33</v>
      </c>
      <c r="C1225" s="1" t="s">
        <v>650</v>
      </c>
      <c r="D1225">
        <v>8.1999999999999993</v>
      </c>
      <c r="E1225" s="2">
        <v>6163</v>
      </c>
      <c r="F1225">
        <v>25</v>
      </c>
      <c r="G1225" t="str">
        <f t="shared" si="112"/>
        <v>2020</v>
      </c>
      <c r="H1225" t="str">
        <f t="shared" si="109"/>
        <v>Animation, Action, Comedy</v>
      </c>
      <c r="I1225" t="str">
        <f t="shared" si="110"/>
        <v>Dorohedoro</v>
      </c>
      <c r="J1225" t="str">
        <f t="shared" si="111"/>
        <v>00:25:00</v>
      </c>
      <c r="K1225" t="str" cm="1">
        <f t="array" ref="K1225:M1225">_xlfn.TEXTSPLIT(H1225,",")</f>
        <v>Animation</v>
      </c>
      <c r="L1225" t="str">
        <v xml:space="preserve"> Action</v>
      </c>
      <c r="M1225" t="str">
        <v xml:space="preserve"> Comedy</v>
      </c>
    </row>
    <row r="1226" spans="1:13" ht="45" x14ac:dyDescent="0.25">
      <c r="A1226" t="s">
        <v>4328</v>
      </c>
      <c r="B1226" t="s">
        <v>1718</v>
      </c>
      <c r="C1226" s="1" t="s">
        <v>60</v>
      </c>
      <c r="D1226">
        <v>6.6</v>
      </c>
      <c r="E1226" s="2">
        <v>1175</v>
      </c>
      <c r="F1226">
        <v>40</v>
      </c>
      <c r="G1226" t="str">
        <f t="shared" si="112"/>
        <v>2019</v>
      </c>
      <c r="H1226" t="str">
        <f t="shared" si="109"/>
        <v>Crime, Drama, Fantasy</v>
      </c>
      <c r="I1226" t="str">
        <f t="shared" si="110"/>
        <v>Mortel</v>
      </c>
      <c r="J1226" t="str">
        <f t="shared" si="111"/>
        <v>00:40:00</v>
      </c>
      <c r="K1226" t="str" cm="1">
        <f t="array" ref="K1226:M1226">_xlfn.TEXTSPLIT(H1226,",")</f>
        <v>Crime</v>
      </c>
      <c r="L1226" t="str">
        <v xml:space="preserve"> Drama</v>
      </c>
      <c r="M1226" t="str">
        <v xml:space="preserve"> Fantasy</v>
      </c>
    </row>
    <row r="1227" spans="1:13" ht="45" x14ac:dyDescent="0.25">
      <c r="A1227" t="s">
        <v>4331</v>
      </c>
      <c r="B1227">
        <v>-2013</v>
      </c>
      <c r="C1227" s="1" t="s">
        <v>25</v>
      </c>
      <c r="D1227">
        <v>5.7</v>
      </c>
      <c r="E1227" s="2">
        <v>43335</v>
      </c>
      <c r="F1227">
        <v>91</v>
      </c>
      <c r="G1227" t="str">
        <f t="shared" si="112"/>
        <v>2013</v>
      </c>
      <c r="H1227" t="str">
        <f t="shared" si="109"/>
        <v>Animation, Adventure, Comedy</v>
      </c>
      <c r="I1227" t="str">
        <f t="shared" si="110"/>
        <v>Planes</v>
      </c>
      <c r="J1227" t="str">
        <f t="shared" si="111"/>
        <v>01:31:00</v>
      </c>
      <c r="K1227" t="str" cm="1">
        <f t="array" ref="K1227:M1227">_xlfn.TEXTSPLIT(H1227,",")</f>
        <v>Animation</v>
      </c>
      <c r="L1227" t="str">
        <v xml:space="preserve"> Adventure</v>
      </c>
      <c r="M1227" t="str">
        <v xml:space="preserve"> Comedy</v>
      </c>
    </row>
    <row r="1228" spans="1:13" ht="45" x14ac:dyDescent="0.25">
      <c r="A1228" t="s">
        <v>4335</v>
      </c>
      <c r="B1228" t="s">
        <v>4281</v>
      </c>
      <c r="C1228" s="1" t="s">
        <v>650</v>
      </c>
      <c r="D1228">
        <v>7.9</v>
      </c>
      <c r="E1228" s="2">
        <v>11962</v>
      </c>
      <c r="F1228">
        <v>25</v>
      </c>
      <c r="G1228" t="str">
        <f t="shared" si="112"/>
        <v>2013</v>
      </c>
      <c r="H1228" t="str">
        <f t="shared" si="109"/>
        <v>Animation, Action, Comedy</v>
      </c>
      <c r="I1228" t="str">
        <f t="shared" si="110"/>
        <v>Kiru ra kiru: KILL la KILL</v>
      </c>
      <c r="J1228" t="str">
        <f t="shared" si="111"/>
        <v>00:25:00</v>
      </c>
      <c r="K1228" t="str" cm="1">
        <f t="array" ref="K1228:M1228">_xlfn.TEXTSPLIT(H1228,",")</f>
        <v>Animation</v>
      </c>
      <c r="L1228" t="str">
        <v xml:space="preserve"> Action</v>
      </c>
      <c r="M1228" t="str">
        <v xml:space="preserve"> Comedy</v>
      </c>
    </row>
    <row r="1229" spans="1:13" ht="30" x14ac:dyDescent="0.25">
      <c r="A1229" t="s">
        <v>4338</v>
      </c>
      <c r="B1229">
        <v>-2020</v>
      </c>
      <c r="C1229" s="1" t="s">
        <v>1601</v>
      </c>
      <c r="D1229">
        <v>6.1</v>
      </c>
      <c r="E1229" s="2">
        <v>10977</v>
      </c>
      <c r="F1229">
        <v>93</v>
      </c>
      <c r="G1229" t="str">
        <f t="shared" si="112"/>
        <v>2020</v>
      </c>
      <c r="H1229" t="str">
        <f t="shared" si="109"/>
        <v>Comedy, Music</v>
      </c>
      <c r="I1229" t="str">
        <f t="shared" si="110"/>
        <v>Work It</v>
      </c>
      <c r="J1229" t="str">
        <f t="shared" si="111"/>
        <v>01:33:00</v>
      </c>
      <c r="K1229" t="str" cm="1">
        <f t="array" ref="K1229:L1229">_xlfn.TEXTSPLIT(H1229,",")</f>
        <v>Comedy</v>
      </c>
      <c r="L1229" t="str">
        <v xml:space="preserve"> Music</v>
      </c>
    </row>
    <row r="1230" spans="1:13" ht="30" x14ac:dyDescent="0.25">
      <c r="A1230" t="s">
        <v>4341</v>
      </c>
      <c r="B1230">
        <v>-2020</v>
      </c>
      <c r="C1230" s="1" t="s">
        <v>47</v>
      </c>
      <c r="D1230">
        <v>5.0999999999999996</v>
      </c>
      <c r="E1230" s="2">
        <v>5144</v>
      </c>
      <c r="F1230">
        <v>103</v>
      </c>
      <c r="G1230" t="str">
        <f t="shared" si="112"/>
        <v>2020</v>
      </c>
      <c r="H1230" t="str">
        <f t="shared" si="109"/>
        <v>Comedy</v>
      </c>
      <c r="I1230" t="str">
        <f t="shared" si="110"/>
        <v>The F**k-It List</v>
      </c>
      <c r="J1230" t="str">
        <f t="shared" si="111"/>
        <v>01:43:00</v>
      </c>
      <c r="K1230" t="str" cm="1">
        <f t="array" ref="K1230">_xlfn.TEXTSPLIT(H1230,",")</f>
        <v>Comedy</v>
      </c>
    </row>
    <row r="1231" spans="1:13" ht="45" x14ac:dyDescent="0.25">
      <c r="A1231" t="s">
        <v>4344</v>
      </c>
      <c r="B1231" t="s">
        <v>14</v>
      </c>
      <c r="C1231" s="1" t="s">
        <v>43</v>
      </c>
      <c r="D1231">
        <v>8.1999999999999993</v>
      </c>
      <c r="E1231" s="2">
        <v>1201</v>
      </c>
      <c r="F1231">
        <v>65</v>
      </c>
      <c r="G1231" t="str">
        <f t="shared" si="112"/>
        <v>2021</v>
      </c>
      <c r="H1231" t="str">
        <f t="shared" si="109"/>
        <v>Crime, Drama, Mystery</v>
      </c>
      <c r="I1231" t="str">
        <f t="shared" si="110"/>
        <v>Law School</v>
      </c>
      <c r="J1231" t="str">
        <f t="shared" si="111"/>
        <v>01:05:00</v>
      </c>
      <c r="K1231" t="str" cm="1">
        <f t="array" ref="K1231:M1231">_xlfn.TEXTSPLIT(H1231,",")</f>
        <v>Crime</v>
      </c>
      <c r="L1231" t="str">
        <v xml:space="preserve"> Drama</v>
      </c>
      <c r="M1231" t="str">
        <v xml:space="preserve"> Mystery</v>
      </c>
    </row>
    <row r="1232" spans="1:13" ht="30" x14ac:dyDescent="0.25">
      <c r="A1232" t="s">
        <v>4347</v>
      </c>
      <c r="B1232">
        <v>-2021</v>
      </c>
      <c r="C1232" s="1" t="s">
        <v>34</v>
      </c>
      <c r="D1232">
        <v>4.7</v>
      </c>
      <c r="E1232" s="2">
        <v>6853</v>
      </c>
      <c r="F1232">
        <v>80</v>
      </c>
      <c r="G1232" t="str">
        <f t="shared" si="112"/>
        <v>2021</v>
      </c>
      <c r="H1232" t="str">
        <f t="shared" si="109"/>
        <v>Action, Crime, Drama</v>
      </c>
      <c r="I1232" t="str">
        <f t="shared" si="110"/>
        <v>Sentinelle</v>
      </c>
      <c r="J1232" t="str">
        <f t="shared" si="111"/>
        <v>01:20:00</v>
      </c>
      <c r="K1232" t="str" cm="1">
        <f t="array" ref="K1232:M1232">_xlfn.TEXTSPLIT(H1232,",")</f>
        <v>Action</v>
      </c>
      <c r="L1232" t="str">
        <v xml:space="preserve"> Crime</v>
      </c>
      <c r="M1232" t="str">
        <v xml:space="preserve"> Drama</v>
      </c>
    </row>
    <row r="1233" spans="1:13" ht="30" x14ac:dyDescent="0.25">
      <c r="A1233" t="s">
        <v>4350</v>
      </c>
      <c r="B1233">
        <v>-2017</v>
      </c>
      <c r="C1233" s="1" t="s">
        <v>1296</v>
      </c>
      <c r="D1233">
        <v>5.7</v>
      </c>
      <c r="E1233" s="2">
        <v>19827</v>
      </c>
      <c r="F1233">
        <v>94</v>
      </c>
      <c r="G1233" t="str">
        <f t="shared" si="112"/>
        <v>2017</v>
      </c>
      <c r="H1233" t="str">
        <f t="shared" si="109"/>
        <v>Comedy, Horror</v>
      </c>
      <c r="I1233" t="str">
        <f t="shared" si="110"/>
        <v>Little Evil</v>
      </c>
      <c r="J1233" t="str">
        <f t="shared" si="111"/>
        <v>01:34:00</v>
      </c>
      <c r="K1233" t="str" cm="1">
        <f t="array" ref="K1233:L1233">_xlfn.TEXTSPLIT(H1233,",")</f>
        <v>Comedy</v>
      </c>
      <c r="L1233" t="str">
        <v xml:space="preserve"> Horror</v>
      </c>
    </row>
    <row r="1234" spans="1:13" ht="45" x14ac:dyDescent="0.25">
      <c r="A1234" t="s">
        <v>4353</v>
      </c>
      <c r="B1234" t="s">
        <v>33</v>
      </c>
      <c r="C1234" s="1" t="s">
        <v>4354</v>
      </c>
      <c r="D1234">
        <v>6.5</v>
      </c>
      <c r="E1234" s="2">
        <v>10568</v>
      </c>
      <c r="F1234">
        <v>55</v>
      </c>
      <c r="G1234" t="str">
        <f t="shared" si="112"/>
        <v>2020</v>
      </c>
      <c r="H1234" t="str">
        <f t="shared" si="109"/>
        <v>Crime, History, Thriller</v>
      </c>
      <c r="I1234" t="str">
        <f t="shared" si="110"/>
        <v>Freud</v>
      </c>
      <c r="J1234" t="str">
        <f t="shared" si="111"/>
        <v>00:55:00</v>
      </c>
      <c r="K1234" t="str" cm="1">
        <f t="array" ref="K1234:M1234">_xlfn.TEXTSPLIT(H1234,",")</f>
        <v>Crime</v>
      </c>
      <c r="L1234" t="str">
        <v xml:space="preserve"> History</v>
      </c>
      <c r="M1234" t="str">
        <v xml:space="preserve"> Thriller</v>
      </c>
    </row>
    <row r="1235" spans="1:13" ht="45" x14ac:dyDescent="0.25">
      <c r="A1235" t="s">
        <v>4357</v>
      </c>
      <c r="B1235" t="s">
        <v>4358</v>
      </c>
      <c r="C1235" s="1" t="s">
        <v>438</v>
      </c>
      <c r="D1235">
        <v>8</v>
      </c>
      <c r="E1235" s="2">
        <v>12030</v>
      </c>
      <c r="F1235">
        <v>24</v>
      </c>
      <c r="G1235" t="str">
        <f t="shared" si="112"/>
        <v>2008</v>
      </c>
      <c r="H1235" t="str">
        <f t="shared" si="109"/>
        <v>Animation, Comedy, Drama</v>
      </c>
      <c r="I1235" t="str">
        <f t="shared" si="110"/>
        <v>Toradora!</v>
      </c>
      <c r="J1235" t="str">
        <f t="shared" si="111"/>
        <v>00:24:00</v>
      </c>
      <c r="K1235" t="str" cm="1">
        <f t="array" ref="K1235:M1235">_xlfn.TEXTSPLIT(H1235,",")</f>
        <v>Animation</v>
      </c>
      <c r="L1235" t="str">
        <v xml:space="preserve"> Comedy</v>
      </c>
      <c r="M1235" t="str">
        <v xml:space="preserve"> Drama</v>
      </c>
    </row>
    <row r="1236" spans="1:13" ht="45" x14ac:dyDescent="0.25">
      <c r="A1236" t="s">
        <v>4361</v>
      </c>
      <c r="B1236" t="s">
        <v>281</v>
      </c>
      <c r="C1236" s="1" t="s">
        <v>15</v>
      </c>
      <c r="D1236">
        <v>7.5</v>
      </c>
      <c r="E1236" s="2">
        <v>5711</v>
      </c>
      <c r="F1236">
        <v>30</v>
      </c>
      <c r="G1236" t="str">
        <f t="shared" si="112"/>
        <v>2018</v>
      </c>
      <c r="H1236" t="str">
        <f t="shared" si="109"/>
        <v>Animation, Action, Adventure</v>
      </c>
      <c r="I1236" t="str">
        <f t="shared" si="110"/>
        <v>Goblin Slayer</v>
      </c>
      <c r="J1236" t="str">
        <f t="shared" si="111"/>
        <v>00:30:00</v>
      </c>
      <c r="K1236" t="str" cm="1">
        <f t="array" ref="K1236:M1236">_xlfn.TEXTSPLIT(H1236,",")</f>
        <v>Animation</v>
      </c>
      <c r="L1236" t="str">
        <v xml:space="preserve"> Action</v>
      </c>
      <c r="M1236" t="str">
        <v xml:space="preserve"> Adventure</v>
      </c>
    </row>
    <row r="1237" spans="1:13" ht="45" x14ac:dyDescent="0.25">
      <c r="A1237" t="s">
        <v>4364</v>
      </c>
      <c r="B1237">
        <v>-2019</v>
      </c>
      <c r="C1237" s="1" t="s">
        <v>1510</v>
      </c>
      <c r="D1237">
        <v>5.5</v>
      </c>
      <c r="E1237" s="2">
        <v>19850</v>
      </c>
      <c r="F1237">
        <v>103</v>
      </c>
      <c r="G1237" t="str">
        <f t="shared" si="112"/>
        <v>2019</v>
      </c>
      <c r="H1237" t="str">
        <f t="shared" si="109"/>
        <v>Adventure, Comedy, Drama</v>
      </c>
      <c r="I1237" t="str">
        <f t="shared" si="110"/>
        <v>Wine Country</v>
      </c>
      <c r="J1237" t="str">
        <f t="shared" si="111"/>
        <v>01:43:00</v>
      </c>
      <c r="K1237" t="str" cm="1">
        <f t="array" ref="K1237:M1237">_xlfn.TEXTSPLIT(H1237,",")</f>
        <v>Adventure</v>
      </c>
      <c r="L1237" t="str">
        <v xml:space="preserve"> Comedy</v>
      </c>
      <c r="M1237" t="str">
        <v xml:space="preserve"> Drama</v>
      </c>
    </row>
    <row r="1238" spans="1:13" ht="45" x14ac:dyDescent="0.25">
      <c r="A1238" t="s">
        <v>4367</v>
      </c>
      <c r="B1238">
        <v>-2016</v>
      </c>
      <c r="C1238" s="1" t="s">
        <v>60</v>
      </c>
      <c r="D1238">
        <v>8.6</v>
      </c>
      <c r="E1238" s="2">
        <v>5077</v>
      </c>
      <c r="F1238">
        <v>80</v>
      </c>
      <c r="G1238" t="str">
        <f t="shared" si="112"/>
        <v>2016</v>
      </c>
      <c r="H1238" t="str">
        <f t="shared" si="109"/>
        <v>Crime, Drama, Fantasy</v>
      </c>
      <c r="I1238" t="str">
        <f t="shared" si="110"/>
        <v>Sigeuneol</v>
      </c>
      <c r="J1238" t="str">
        <f t="shared" si="111"/>
        <v>01:20:00</v>
      </c>
      <c r="K1238" t="str" cm="1">
        <f t="array" ref="K1238:M1238">_xlfn.TEXTSPLIT(H1238,",")</f>
        <v>Crime</v>
      </c>
      <c r="L1238" t="str">
        <v xml:space="preserve"> Drama</v>
      </c>
      <c r="M1238" t="str">
        <v xml:space="preserve"> Fantasy</v>
      </c>
    </row>
    <row r="1239" spans="1:13" ht="45" x14ac:dyDescent="0.25">
      <c r="A1239" t="s">
        <v>4370</v>
      </c>
      <c r="B1239" t="s">
        <v>4371</v>
      </c>
      <c r="C1239" s="1" t="s">
        <v>1804</v>
      </c>
      <c r="D1239">
        <v>7.1</v>
      </c>
      <c r="E1239" s="2">
        <v>42532</v>
      </c>
      <c r="F1239">
        <v>97</v>
      </c>
      <c r="G1239" t="str">
        <f>MID(B1239,7,4)</f>
        <v>2004</v>
      </c>
      <c r="H1239" t="str">
        <f t="shared" si="109"/>
        <v>Horror, Mystery, Thriller</v>
      </c>
      <c r="I1239" t="str">
        <f t="shared" si="110"/>
        <v>Shutter</v>
      </c>
      <c r="J1239" t="str">
        <f t="shared" si="111"/>
        <v>01:37:00</v>
      </c>
      <c r="K1239" t="str" cm="1">
        <f t="array" ref="K1239:M1239">_xlfn.TEXTSPLIT(H1239,",")</f>
        <v>Horror</v>
      </c>
      <c r="L1239" t="str">
        <v xml:space="preserve"> Mystery</v>
      </c>
      <c r="M1239" t="str">
        <v xml:space="preserve"> Thriller</v>
      </c>
    </row>
    <row r="1240" spans="1:13" ht="45" x14ac:dyDescent="0.25">
      <c r="A1240" t="s">
        <v>4374</v>
      </c>
      <c r="B1240" t="s">
        <v>1983</v>
      </c>
      <c r="C1240" s="1" t="s">
        <v>1124</v>
      </c>
      <c r="D1240">
        <v>8.1</v>
      </c>
      <c r="E1240" s="2">
        <v>6582</v>
      </c>
      <c r="F1240">
        <v>60</v>
      </c>
      <c r="G1240" t="str">
        <f t="shared" ref="G1240:G1260" si="113">MID(B1240,2,4)</f>
        <v>2016</v>
      </c>
      <c r="H1240" t="str">
        <f t="shared" si="109"/>
        <v>Comedy, Fantasy, Romance</v>
      </c>
      <c r="I1240" t="str">
        <f t="shared" si="110"/>
        <v>Pooreun Badaui Junsul</v>
      </c>
      <c r="J1240" t="str">
        <f t="shared" si="111"/>
        <v>01:00:00</v>
      </c>
      <c r="K1240" t="str" cm="1">
        <f t="array" ref="K1240:M1240">_xlfn.TEXTSPLIT(H1240,",")</f>
        <v>Comedy</v>
      </c>
      <c r="L1240" t="str">
        <v xml:space="preserve"> Fantasy</v>
      </c>
      <c r="M1240" t="str">
        <v xml:space="preserve"> Romance</v>
      </c>
    </row>
    <row r="1241" spans="1:13" ht="30" x14ac:dyDescent="0.25">
      <c r="A1241" t="s">
        <v>4377</v>
      </c>
      <c r="B1241" t="s">
        <v>1718</v>
      </c>
      <c r="C1241" s="1" t="s">
        <v>86</v>
      </c>
      <c r="D1241">
        <v>7.9</v>
      </c>
      <c r="E1241" s="2">
        <v>2801</v>
      </c>
      <c r="F1241">
        <v>43</v>
      </c>
      <c r="G1241" t="str">
        <f t="shared" si="113"/>
        <v>2019</v>
      </c>
      <c r="H1241" t="str">
        <f t="shared" si="109"/>
        <v>Drama</v>
      </c>
      <c r="I1241" t="str">
        <f t="shared" si="110"/>
        <v>Monarca</v>
      </c>
      <c r="J1241" t="str">
        <f t="shared" si="111"/>
        <v>00:43:00</v>
      </c>
      <c r="K1241" t="str" cm="1">
        <f t="array" ref="K1241">_xlfn.TEXTSPLIT(H1241,",")</f>
        <v>Drama</v>
      </c>
    </row>
    <row r="1242" spans="1:13" ht="45" x14ac:dyDescent="0.25">
      <c r="A1242" t="s">
        <v>4380</v>
      </c>
      <c r="B1242">
        <v>-2019</v>
      </c>
      <c r="C1242" s="1" t="s">
        <v>64</v>
      </c>
      <c r="D1242">
        <v>7.5</v>
      </c>
      <c r="E1242" s="2">
        <v>12784</v>
      </c>
      <c r="F1242">
        <v>50</v>
      </c>
      <c r="G1242" t="str">
        <f t="shared" si="113"/>
        <v>2019</v>
      </c>
      <c r="H1242" t="str">
        <f t="shared" si="109"/>
        <v>Drama, Horror, Mystery</v>
      </c>
      <c r="I1242" t="str">
        <f t="shared" si="110"/>
        <v>Marianne</v>
      </c>
      <c r="J1242" t="str">
        <f t="shared" si="111"/>
        <v>00:50:00</v>
      </c>
      <c r="K1242" t="str" cm="1">
        <f t="array" ref="K1242:M1242">_xlfn.TEXTSPLIT(H1242,",")</f>
        <v>Drama</v>
      </c>
      <c r="L1242" t="str">
        <v xml:space="preserve"> Horror</v>
      </c>
      <c r="M1242" t="str">
        <v xml:space="preserve"> Mystery</v>
      </c>
    </row>
    <row r="1243" spans="1:13" ht="45" x14ac:dyDescent="0.25">
      <c r="A1243" t="s">
        <v>4383</v>
      </c>
      <c r="B1243">
        <v>-2021</v>
      </c>
      <c r="C1243" s="1" t="s">
        <v>531</v>
      </c>
      <c r="D1243">
        <v>5.4</v>
      </c>
      <c r="E1243" s="2">
        <v>2642</v>
      </c>
      <c r="F1243">
        <v>112</v>
      </c>
      <c r="G1243" t="str">
        <f t="shared" si="113"/>
        <v>2021</v>
      </c>
      <c r="H1243" t="str">
        <f t="shared" si="109"/>
        <v>Biography, Crime, Drama</v>
      </c>
      <c r="I1243" t="str">
        <f t="shared" si="110"/>
        <v>Madame Claude</v>
      </c>
      <c r="J1243" t="str">
        <f t="shared" si="111"/>
        <v>01:52:00</v>
      </c>
      <c r="K1243" t="str" cm="1">
        <f t="array" ref="K1243:M1243">_xlfn.TEXTSPLIT(H1243,",")</f>
        <v>Biography</v>
      </c>
      <c r="L1243" t="str">
        <v xml:space="preserve"> Crime</v>
      </c>
      <c r="M1243" t="str">
        <v xml:space="preserve"> Drama</v>
      </c>
    </row>
    <row r="1244" spans="1:13" ht="45" x14ac:dyDescent="0.25">
      <c r="A1244" t="s">
        <v>4386</v>
      </c>
      <c r="B1244" t="s">
        <v>14</v>
      </c>
      <c r="C1244" s="1" t="s">
        <v>15</v>
      </c>
      <c r="D1244">
        <v>6.6</v>
      </c>
      <c r="E1244" s="2">
        <v>1054</v>
      </c>
      <c r="F1244">
        <v>24</v>
      </c>
      <c r="G1244" t="str">
        <f t="shared" si="113"/>
        <v>2021</v>
      </c>
      <c r="H1244" t="str">
        <f t="shared" si="109"/>
        <v>Animation, Action, Adventure</v>
      </c>
      <c r="I1244" t="str">
        <f t="shared" si="110"/>
        <v>Gojira shingyura pointo</v>
      </c>
      <c r="J1244" t="str">
        <f t="shared" si="111"/>
        <v>00:24:00</v>
      </c>
      <c r="K1244" t="str" cm="1">
        <f t="array" ref="K1244:M1244">_xlfn.TEXTSPLIT(H1244,",")</f>
        <v>Animation</v>
      </c>
      <c r="L1244" t="str">
        <v xml:space="preserve"> Action</v>
      </c>
      <c r="M1244" t="str">
        <v xml:space="preserve"> Adventure</v>
      </c>
    </row>
    <row r="1245" spans="1:13" ht="30" x14ac:dyDescent="0.25">
      <c r="A1245" t="s">
        <v>4389</v>
      </c>
      <c r="B1245">
        <v>-2017</v>
      </c>
      <c r="C1245" s="1" t="s">
        <v>273</v>
      </c>
      <c r="D1245">
        <v>6.5</v>
      </c>
      <c r="E1245" s="2">
        <v>21809</v>
      </c>
      <c r="F1245">
        <v>78</v>
      </c>
      <c r="G1245" t="str">
        <f t="shared" si="113"/>
        <v>2017</v>
      </c>
      <c r="H1245" t="str">
        <f t="shared" si="109"/>
        <v>Crime, Drama, Horror</v>
      </c>
      <c r="I1245" t="str">
        <f t="shared" si="110"/>
        <v>Creep 2</v>
      </c>
      <c r="J1245" t="str">
        <f t="shared" si="111"/>
        <v>01:18:00</v>
      </c>
      <c r="K1245" t="str" cm="1">
        <f t="array" ref="K1245:M1245">_xlfn.TEXTSPLIT(H1245,",")</f>
        <v>Crime</v>
      </c>
      <c r="L1245" t="str">
        <v xml:space="preserve"> Drama</v>
      </c>
      <c r="M1245" t="str">
        <v xml:space="preserve"> Horror</v>
      </c>
    </row>
    <row r="1246" spans="1:13" ht="30" x14ac:dyDescent="0.25">
      <c r="A1246" t="s">
        <v>4392</v>
      </c>
      <c r="B1246">
        <v>-2018</v>
      </c>
      <c r="C1246" s="1" t="s">
        <v>38</v>
      </c>
      <c r="D1246">
        <v>8.1</v>
      </c>
      <c r="E1246" s="2">
        <v>4330</v>
      </c>
      <c r="F1246">
        <v>75</v>
      </c>
      <c r="G1246" t="str">
        <f t="shared" si="113"/>
        <v>2018</v>
      </c>
      <c r="H1246" t="str">
        <f t="shared" si="109"/>
        <v>Drama, Romance</v>
      </c>
      <c r="I1246" t="str">
        <f t="shared" si="110"/>
        <v>Bap Jal Sajuneun Yeppeun Nuna</v>
      </c>
      <c r="J1246" t="str">
        <f t="shared" si="111"/>
        <v>01:15:00</v>
      </c>
      <c r="K1246" t="str" cm="1">
        <f t="array" ref="K1246:L1246">_xlfn.TEXTSPLIT(H1246,",")</f>
        <v>Drama</v>
      </c>
      <c r="L1246" t="str">
        <v xml:space="preserve"> Romance</v>
      </c>
    </row>
    <row r="1247" spans="1:13" ht="45" x14ac:dyDescent="0.25">
      <c r="A1247" t="s">
        <v>4395</v>
      </c>
      <c r="B1247">
        <v>-2014</v>
      </c>
      <c r="C1247" s="1" t="s">
        <v>2239</v>
      </c>
      <c r="D1247">
        <v>7.7</v>
      </c>
      <c r="E1247" s="2">
        <v>35523</v>
      </c>
      <c r="F1247">
        <v>103</v>
      </c>
      <c r="G1247" t="str">
        <f t="shared" si="113"/>
        <v>2014</v>
      </c>
      <c r="H1247" t="str">
        <f t="shared" si="109"/>
        <v>Animation, Drama, Family</v>
      </c>
      <c r="I1247" t="str">
        <f t="shared" si="110"/>
        <v>Omoide no MÃ¢nÃ®</v>
      </c>
      <c r="J1247" t="str">
        <f t="shared" si="111"/>
        <v>01:43:00</v>
      </c>
      <c r="K1247" t="str" cm="1">
        <f t="array" ref="K1247:M1247">_xlfn.TEXTSPLIT(H1247,",")</f>
        <v>Animation</v>
      </c>
      <c r="L1247" t="str">
        <v xml:space="preserve"> Drama</v>
      </c>
      <c r="M1247" t="str">
        <v xml:space="preserve"> Family</v>
      </c>
    </row>
    <row r="1248" spans="1:13" ht="45" x14ac:dyDescent="0.25">
      <c r="A1248" t="s">
        <v>4399</v>
      </c>
      <c r="B1248">
        <v>-2014</v>
      </c>
      <c r="C1248" s="1" t="s">
        <v>68</v>
      </c>
      <c r="D1248">
        <v>7.1</v>
      </c>
      <c r="E1248" s="2">
        <v>37373</v>
      </c>
      <c r="F1248">
        <v>91</v>
      </c>
      <c r="G1248" t="str">
        <f t="shared" si="113"/>
        <v>2014</v>
      </c>
      <c r="H1248" t="str">
        <f t="shared" si="109"/>
        <v>Comedy, Drama, Romance</v>
      </c>
      <c r="I1248" t="str">
        <f t="shared" si="110"/>
        <v>The One I Love</v>
      </c>
      <c r="J1248" t="str">
        <f t="shared" si="111"/>
        <v>01:31:00</v>
      </c>
      <c r="K1248" t="str" cm="1">
        <f t="array" ref="K1248:M1248">_xlfn.TEXTSPLIT(H1248,",")</f>
        <v>Comedy</v>
      </c>
      <c r="L1248" t="str">
        <v xml:space="preserve"> Drama</v>
      </c>
      <c r="M1248" t="str">
        <v xml:space="preserve"> Romance</v>
      </c>
    </row>
    <row r="1249" spans="1:13" ht="45" x14ac:dyDescent="0.25">
      <c r="A1249" t="s">
        <v>4403</v>
      </c>
      <c r="B1249">
        <v>-2019</v>
      </c>
      <c r="C1249" s="1" t="s">
        <v>81</v>
      </c>
      <c r="D1249">
        <v>5.4</v>
      </c>
      <c r="E1249" s="2">
        <v>7026</v>
      </c>
      <c r="F1249">
        <v>100</v>
      </c>
      <c r="G1249" t="str">
        <f t="shared" si="113"/>
        <v>2019</v>
      </c>
      <c r="H1249" t="str">
        <f t="shared" si="109"/>
        <v>Crime, Drama, Thriller</v>
      </c>
      <c r="I1249" t="str">
        <f t="shared" si="110"/>
        <v>Running with the Devil</v>
      </c>
      <c r="J1249" t="str">
        <f t="shared" si="111"/>
        <v>01:40:00</v>
      </c>
      <c r="K1249" t="str" cm="1">
        <f t="array" ref="K1249:M1249">_xlfn.TEXTSPLIT(H1249,",")</f>
        <v>Crime</v>
      </c>
      <c r="L1249" t="str">
        <v xml:space="preserve"> Drama</v>
      </c>
      <c r="M1249" t="str">
        <v xml:space="preserve"> Thriller</v>
      </c>
    </row>
    <row r="1250" spans="1:13" ht="45" x14ac:dyDescent="0.25">
      <c r="A1250" t="s">
        <v>4406</v>
      </c>
      <c r="B1250" t="s">
        <v>33</v>
      </c>
      <c r="C1250" s="1" t="s">
        <v>1518</v>
      </c>
      <c r="D1250">
        <v>7.3</v>
      </c>
      <c r="E1250" s="2">
        <v>5276</v>
      </c>
      <c r="F1250">
        <v>48</v>
      </c>
      <c r="G1250" t="str">
        <f t="shared" si="113"/>
        <v>2020</v>
      </c>
      <c r="H1250" t="str">
        <f t="shared" si="109"/>
        <v>Game-Show, Reality-TV</v>
      </c>
      <c r="I1250" t="str">
        <f t="shared" si="110"/>
        <v>The Circle</v>
      </c>
      <c r="J1250" t="str">
        <f t="shared" si="111"/>
        <v>00:48:00</v>
      </c>
      <c r="K1250" t="str" cm="1">
        <f t="array" ref="K1250:L1250">_xlfn.TEXTSPLIT(H1250,",")</f>
        <v>Game-Show</v>
      </c>
      <c r="L1250" t="str">
        <v xml:space="preserve"> Reality-TV</v>
      </c>
    </row>
    <row r="1251" spans="1:13" ht="30" x14ac:dyDescent="0.25">
      <c r="A1251" t="s">
        <v>4409</v>
      </c>
      <c r="B1251">
        <v>-2017</v>
      </c>
      <c r="C1251" s="1" t="s">
        <v>636</v>
      </c>
      <c r="D1251">
        <v>3.9</v>
      </c>
      <c r="E1251" s="2">
        <v>19260</v>
      </c>
      <c r="F1251">
        <v>100</v>
      </c>
      <c r="G1251" t="str">
        <f t="shared" si="113"/>
        <v>2017</v>
      </c>
      <c r="H1251" t="str">
        <f t="shared" si="109"/>
        <v>Horror</v>
      </c>
      <c r="I1251" t="str">
        <f t="shared" si="110"/>
        <v>Jeepers Creepers 3</v>
      </c>
      <c r="J1251" t="str">
        <f t="shared" si="111"/>
        <v>01:40:00</v>
      </c>
      <c r="K1251" t="str" cm="1">
        <f t="array" ref="K1251">_xlfn.TEXTSPLIT(H1251,",")</f>
        <v>Horror</v>
      </c>
    </row>
    <row r="1252" spans="1:13" ht="30" x14ac:dyDescent="0.25">
      <c r="A1252" t="s">
        <v>4412</v>
      </c>
      <c r="B1252" t="s">
        <v>281</v>
      </c>
      <c r="C1252" s="1" t="s">
        <v>113</v>
      </c>
      <c r="D1252">
        <v>7.2</v>
      </c>
      <c r="E1252" s="2">
        <v>1377</v>
      </c>
      <c r="F1252">
        <v>120</v>
      </c>
      <c r="G1252" t="str">
        <f t="shared" si="113"/>
        <v>2018</v>
      </c>
      <c r="H1252" t="str">
        <f t="shared" si="109"/>
        <v>Crime, Drama</v>
      </c>
      <c r="I1252" t="str">
        <f t="shared" si="110"/>
        <v>Avlu</v>
      </c>
      <c r="J1252" t="str">
        <f t="shared" si="111"/>
        <v>02:00:00</v>
      </c>
      <c r="K1252" t="str" cm="1">
        <f t="array" ref="K1252:L1252">_xlfn.TEXTSPLIT(H1252,",")</f>
        <v>Crime</v>
      </c>
      <c r="L1252" t="str">
        <v xml:space="preserve"> Drama</v>
      </c>
    </row>
    <row r="1253" spans="1:13" ht="45" x14ac:dyDescent="0.25">
      <c r="A1253" t="s">
        <v>4415</v>
      </c>
      <c r="B1253" t="s">
        <v>33</v>
      </c>
      <c r="C1253" s="1" t="s">
        <v>68</v>
      </c>
      <c r="D1253">
        <v>7.4</v>
      </c>
      <c r="E1253" s="2">
        <v>6788</v>
      </c>
      <c r="F1253">
        <v>30</v>
      </c>
      <c r="G1253" t="str">
        <f t="shared" si="113"/>
        <v>2020</v>
      </c>
      <c r="H1253" t="str">
        <f t="shared" si="109"/>
        <v>Comedy, Drama, Romance</v>
      </c>
      <c r="I1253" t="str">
        <f t="shared" si="110"/>
        <v>Love &amp; Anarchy</v>
      </c>
      <c r="J1253" t="str">
        <f t="shared" si="111"/>
        <v>00:30:00</v>
      </c>
      <c r="K1253" t="str" cm="1">
        <f t="array" ref="K1253:M1253">_xlfn.TEXTSPLIT(H1253,",")</f>
        <v>Comedy</v>
      </c>
      <c r="L1253" t="str">
        <v xml:space="preserve"> Drama</v>
      </c>
      <c r="M1253" t="str">
        <v xml:space="preserve"> Romance</v>
      </c>
    </row>
    <row r="1254" spans="1:13" ht="45" x14ac:dyDescent="0.25">
      <c r="A1254" t="s">
        <v>4418</v>
      </c>
      <c r="B1254" t="s">
        <v>506</v>
      </c>
      <c r="C1254" s="1" t="s">
        <v>430</v>
      </c>
      <c r="D1254">
        <v>7.3</v>
      </c>
      <c r="E1254" s="2">
        <v>1798</v>
      </c>
      <c r="F1254">
        <v>26</v>
      </c>
      <c r="G1254" t="str">
        <f t="shared" si="113"/>
        <v>2017</v>
      </c>
      <c r="H1254" t="str">
        <f t="shared" si="109"/>
        <v>Action, Adventure, Comedy</v>
      </c>
      <c r="I1254" t="str">
        <f t="shared" si="110"/>
        <v>Free Rein</v>
      </c>
      <c r="J1254" t="str">
        <f t="shared" si="111"/>
        <v>00:26:00</v>
      </c>
      <c r="K1254" t="str" cm="1">
        <f t="array" ref="K1254:M1254">_xlfn.TEXTSPLIT(H1254,",")</f>
        <v>Action</v>
      </c>
      <c r="L1254" t="str">
        <v xml:space="preserve"> Adventure</v>
      </c>
      <c r="M1254" t="str">
        <v xml:space="preserve"> Comedy</v>
      </c>
    </row>
    <row r="1255" spans="1:13" ht="45" x14ac:dyDescent="0.25">
      <c r="A1255" t="s">
        <v>4421</v>
      </c>
      <c r="B1255">
        <v>-2017</v>
      </c>
      <c r="C1255" s="1" t="s">
        <v>96</v>
      </c>
      <c r="D1255">
        <v>7.6</v>
      </c>
      <c r="E1255" s="2">
        <v>2724</v>
      </c>
      <c r="F1255">
        <v>70</v>
      </c>
      <c r="G1255" t="str">
        <f t="shared" si="113"/>
        <v>2017</v>
      </c>
      <c r="H1255" t="str">
        <f t="shared" si="109"/>
        <v>Drama, Fantasy, Horror</v>
      </c>
      <c r="I1255" t="str">
        <f t="shared" si="110"/>
        <v>Tiempos de guerra</v>
      </c>
      <c r="J1255" t="str">
        <f t="shared" si="111"/>
        <v>01:10:00</v>
      </c>
      <c r="K1255" t="str" cm="1">
        <f t="array" ref="K1255:M1255">_xlfn.TEXTSPLIT(H1255,",")</f>
        <v>Drama</v>
      </c>
      <c r="L1255" t="str">
        <v xml:space="preserve"> Fantasy</v>
      </c>
      <c r="M1255" t="str">
        <v xml:space="preserve"> Horror</v>
      </c>
    </row>
    <row r="1256" spans="1:13" ht="45" x14ac:dyDescent="0.25">
      <c r="A1256" t="s">
        <v>4424</v>
      </c>
      <c r="B1256">
        <v>-1993</v>
      </c>
      <c r="C1256" s="1" t="s">
        <v>4425</v>
      </c>
      <c r="D1256">
        <v>6.5</v>
      </c>
      <c r="E1256" s="2">
        <v>10096</v>
      </c>
      <c r="F1256">
        <v>115</v>
      </c>
      <c r="G1256" t="str">
        <f t="shared" si="113"/>
        <v>1993</v>
      </c>
      <c r="H1256" t="str">
        <f t="shared" si="109"/>
        <v>Drama, History, Western</v>
      </c>
      <c r="I1256" t="str">
        <f t="shared" si="110"/>
        <v>Geronimo: An American Legend</v>
      </c>
      <c r="J1256" t="str">
        <f t="shared" si="111"/>
        <v>01:55:00</v>
      </c>
      <c r="K1256" t="str" cm="1">
        <f t="array" ref="K1256:M1256">_xlfn.TEXTSPLIT(H1256,",")</f>
        <v>Drama</v>
      </c>
      <c r="L1256" t="str">
        <v xml:space="preserve"> History</v>
      </c>
      <c r="M1256" t="str">
        <v xml:space="preserve"> Western</v>
      </c>
    </row>
    <row r="1257" spans="1:13" ht="45" x14ac:dyDescent="0.25">
      <c r="A1257" t="s">
        <v>4428</v>
      </c>
      <c r="B1257">
        <v>-2017</v>
      </c>
      <c r="C1257" s="1" t="s">
        <v>43</v>
      </c>
      <c r="D1257">
        <v>6.3</v>
      </c>
      <c r="E1257" s="2">
        <v>12857</v>
      </c>
      <c r="F1257">
        <v>86</v>
      </c>
      <c r="G1257" t="str">
        <f t="shared" si="113"/>
        <v>2017</v>
      </c>
      <c r="H1257" t="str">
        <f t="shared" si="109"/>
        <v>Crime, Drama, Mystery</v>
      </c>
      <c r="I1257" t="str">
        <f t="shared" si="110"/>
        <v>Shimmer Lake</v>
      </c>
      <c r="J1257" t="str">
        <f t="shared" si="111"/>
        <v>01:26:00</v>
      </c>
      <c r="K1257" t="str" cm="1">
        <f t="array" ref="K1257:M1257">_xlfn.TEXTSPLIT(H1257,",")</f>
        <v>Crime</v>
      </c>
      <c r="L1257" t="str">
        <v xml:space="preserve"> Drama</v>
      </c>
      <c r="M1257" t="str">
        <v xml:space="preserve"> Mystery</v>
      </c>
    </row>
    <row r="1258" spans="1:13" ht="30" x14ac:dyDescent="0.25">
      <c r="A1258" t="s">
        <v>4431</v>
      </c>
      <c r="B1258">
        <v>-2021</v>
      </c>
      <c r="C1258" s="1" t="s">
        <v>86</v>
      </c>
      <c r="F1258">
        <v>130</v>
      </c>
      <c r="G1258" t="str">
        <f t="shared" si="113"/>
        <v>2021</v>
      </c>
      <c r="H1258" t="str">
        <f t="shared" si="109"/>
        <v>Drama</v>
      </c>
      <c r="I1258" t="str">
        <f t="shared" si="110"/>
        <v>Ãˆ stata la mano di Dio</v>
      </c>
      <c r="J1258" t="str">
        <f t="shared" si="111"/>
        <v>02:10:00</v>
      </c>
      <c r="K1258" t="str" cm="1">
        <f t="array" ref="K1258">_xlfn.TEXTSPLIT(H1258,",")</f>
        <v>Drama</v>
      </c>
    </row>
    <row r="1259" spans="1:13" ht="45" x14ac:dyDescent="0.25">
      <c r="A1259" t="s">
        <v>4434</v>
      </c>
      <c r="B1259">
        <v>-2019</v>
      </c>
      <c r="C1259" s="1" t="s">
        <v>64</v>
      </c>
      <c r="D1259">
        <v>4</v>
      </c>
      <c r="E1259" s="2">
        <v>17232</v>
      </c>
      <c r="F1259">
        <v>95</v>
      </c>
      <c r="G1259" t="str">
        <f t="shared" si="113"/>
        <v>2019</v>
      </c>
      <c r="H1259" t="str">
        <f t="shared" si="109"/>
        <v>Drama, Horror, Mystery</v>
      </c>
      <c r="I1259" t="str">
        <f t="shared" si="110"/>
        <v>Wounds</v>
      </c>
      <c r="J1259" t="str">
        <f t="shared" si="111"/>
        <v>01:35:00</v>
      </c>
      <c r="K1259" t="str" cm="1">
        <f t="array" ref="K1259:M1259">_xlfn.TEXTSPLIT(H1259,",")</f>
        <v>Drama</v>
      </c>
      <c r="L1259" t="str">
        <v xml:space="preserve"> Horror</v>
      </c>
      <c r="M1259" t="str">
        <v xml:space="preserve"> Mystery</v>
      </c>
    </row>
    <row r="1260" spans="1:13" ht="30" x14ac:dyDescent="0.25">
      <c r="A1260" t="s">
        <v>4437</v>
      </c>
      <c r="B1260">
        <v>-2013</v>
      </c>
      <c r="C1260" s="1" t="s">
        <v>38</v>
      </c>
      <c r="D1260">
        <v>6.6</v>
      </c>
      <c r="E1260" s="2">
        <v>30649</v>
      </c>
      <c r="F1260">
        <v>120</v>
      </c>
      <c r="G1260" t="str">
        <f t="shared" si="113"/>
        <v>2013</v>
      </c>
      <c r="H1260" t="str">
        <f t="shared" si="109"/>
        <v>Drama, Romance</v>
      </c>
      <c r="I1260" t="str">
        <f t="shared" si="110"/>
        <v>The Immigrant</v>
      </c>
      <c r="J1260" t="str">
        <f t="shared" si="111"/>
        <v>02:00:00</v>
      </c>
      <c r="K1260" t="str" cm="1">
        <f t="array" ref="K1260:L1260">_xlfn.TEXTSPLIT(H1260,",")</f>
        <v>Drama</v>
      </c>
      <c r="L1260" t="str">
        <v xml:space="preserve"> Romance</v>
      </c>
    </row>
    <row r="1261" spans="1:13" ht="45" x14ac:dyDescent="0.25">
      <c r="A1261" t="s">
        <v>4441</v>
      </c>
      <c r="B1261" t="s">
        <v>4442</v>
      </c>
      <c r="C1261" s="1" t="s">
        <v>1144</v>
      </c>
      <c r="D1261">
        <v>5</v>
      </c>
      <c r="E1261" s="2">
        <v>2995</v>
      </c>
      <c r="F1261">
        <v>92</v>
      </c>
      <c r="G1261" t="str">
        <f>MID(B1261,8,4)</f>
        <v>2019</v>
      </c>
      <c r="H1261" t="str">
        <f t="shared" si="109"/>
        <v>Action, Crime, Thriller</v>
      </c>
      <c r="I1261" t="str">
        <f t="shared" si="110"/>
        <v>Wake Up</v>
      </c>
      <c r="J1261" t="str">
        <f t="shared" si="111"/>
        <v>01:32:00</v>
      </c>
      <c r="K1261" t="str" cm="1">
        <f t="array" ref="K1261:M1261">_xlfn.TEXTSPLIT(H1261,",")</f>
        <v>Action</v>
      </c>
      <c r="L1261" t="str">
        <v xml:space="preserve"> Crime</v>
      </c>
      <c r="M1261" t="str">
        <v xml:space="preserve"> Thriller</v>
      </c>
    </row>
    <row r="1262" spans="1:13" ht="45" x14ac:dyDescent="0.25">
      <c r="A1262" t="s">
        <v>4445</v>
      </c>
      <c r="B1262" t="s">
        <v>33</v>
      </c>
      <c r="C1262" s="1" t="s">
        <v>1779</v>
      </c>
      <c r="D1262">
        <v>7.6</v>
      </c>
      <c r="E1262" s="2">
        <v>5219</v>
      </c>
      <c r="G1262" t="str">
        <f t="shared" ref="G1262:G1273" si="114">MID(B1262,2,4)</f>
        <v>2020</v>
      </c>
      <c r="H1262" t="str">
        <f t="shared" si="109"/>
        <v>Animation, Action, Drama</v>
      </c>
      <c r="I1262" t="str">
        <f t="shared" si="110"/>
        <v>The Liberator</v>
      </c>
      <c r="J1262" t="str">
        <f t="shared" si="111"/>
        <v>00:00:00</v>
      </c>
      <c r="K1262" t="str" cm="1">
        <f t="array" ref="K1262:M1262">_xlfn.TEXTSPLIT(H1262,",")</f>
        <v>Animation</v>
      </c>
      <c r="L1262" t="str">
        <v xml:space="preserve"> Action</v>
      </c>
      <c r="M1262" t="str">
        <v xml:space="preserve"> Drama</v>
      </c>
    </row>
    <row r="1263" spans="1:13" ht="30" x14ac:dyDescent="0.25">
      <c r="A1263" t="s">
        <v>4448</v>
      </c>
      <c r="B1263" t="s">
        <v>85</v>
      </c>
      <c r="C1263" s="1" t="s">
        <v>4449</v>
      </c>
      <c r="D1263">
        <v>7.3</v>
      </c>
      <c r="E1263" s="2">
        <v>2087</v>
      </c>
      <c r="F1263">
        <v>30</v>
      </c>
      <c r="G1263" t="str">
        <f t="shared" si="114"/>
        <v>2017</v>
      </c>
      <c r="H1263" t="str">
        <f t="shared" si="109"/>
        <v>Family, Fantasy</v>
      </c>
      <c r="I1263" t="str">
        <f t="shared" si="110"/>
        <v>The Worst Witch</v>
      </c>
      <c r="J1263" t="str">
        <f t="shared" si="111"/>
        <v>00:30:00</v>
      </c>
      <c r="K1263" t="str" cm="1">
        <f t="array" ref="K1263:L1263">_xlfn.TEXTSPLIT(H1263,",")</f>
        <v>Family</v>
      </c>
      <c r="L1263" t="str">
        <v xml:space="preserve"> Fantasy</v>
      </c>
    </row>
    <row r="1264" spans="1:13" ht="30" x14ac:dyDescent="0.25">
      <c r="A1264" t="s">
        <v>4452</v>
      </c>
      <c r="B1264">
        <v>-2019</v>
      </c>
      <c r="C1264" s="1" t="s">
        <v>104</v>
      </c>
      <c r="D1264">
        <v>7.7</v>
      </c>
      <c r="E1264" s="2">
        <v>2222</v>
      </c>
      <c r="F1264">
        <v>75</v>
      </c>
      <c r="G1264" t="str">
        <f t="shared" si="114"/>
        <v>2019</v>
      </c>
      <c r="H1264" t="str">
        <f t="shared" si="109"/>
        <v>Comedy, Romance</v>
      </c>
      <c r="I1264" t="str">
        <f t="shared" si="110"/>
        <v>Geunyeoui Sasaenghwal</v>
      </c>
      <c r="J1264" t="str">
        <f t="shared" si="111"/>
        <v>01:15:00</v>
      </c>
      <c r="K1264" t="str" cm="1">
        <f t="array" ref="K1264:L1264">_xlfn.TEXTSPLIT(H1264,",")</f>
        <v>Comedy</v>
      </c>
      <c r="L1264" t="str">
        <v xml:space="preserve"> Romance</v>
      </c>
    </row>
    <row r="1265" spans="1:13" ht="45" x14ac:dyDescent="0.25">
      <c r="A1265" t="s">
        <v>4455</v>
      </c>
      <c r="B1265">
        <v>-2017</v>
      </c>
      <c r="C1265" s="1" t="s">
        <v>2124</v>
      </c>
      <c r="D1265">
        <v>6</v>
      </c>
      <c r="E1265" s="2">
        <v>7898</v>
      </c>
      <c r="F1265">
        <v>112</v>
      </c>
      <c r="G1265" t="str">
        <f t="shared" si="114"/>
        <v>2017</v>
      </c>
      <c r="H1265" t="str">
        <f t="shared" si="109"/>
        <v>Adventure, Biography, Drama</v>
      </c>
      <c r="I1265" t="str">
        <f t="shared" si="110"/>
        <v>The Mercy</v>
      </c>
      <c r="J1265" t="str">
        <f t="shared" si="111"/>
        <v>01:52:00</v>
      </c>
      <c r="K1265" t="str" cm="1">
        <f t="array" ref="K1265:M1265">_xlfn.TEXTSPLIT(H1265,",")</f>
        <v>Adventure</v>
      </c>
      <c r="L1265" t="str">
        <v xml:space="preserve"> Biography</v>
      </c>
      <c r="M1265" t="str">
        <v xml:space="preserve"> Drama</v>
      </c>
    </row>
    <row r="1266" spans="1:13" ht="45" x14ac:dyDescent="0.25">
      <c r="A1266" t="s">
        <v>4458</v>
      </c>
      <c r="B1266">
        <v>-2014</v>
      </c>
      <c r="C1266" s="1" t="s">
        <v>1396</v>
      </c>
      <c r="D1266">
        <v>6</v>
      </c>
      <c r="E1266" s="2">
        <v>33247</v>
      </c>
      <c r="F1266">
        <v>112</v>
      </c>
      <c r="G1266" t="str">
        <f t="shared" si="114"/>
        <v>2014</v>
      </c>
      <c r="H1266" t="str">
        <f t="shared" si="109"/>
        <v>Drama, Music, Romance</v>
      </c>
      <c r="I1266" t="str">
        <f t="shared" si="110"/>
        <v>Step Up All In</v>
      </c>
      <c r="J1266" t="str">
        <f t="shared" si="111"/>
        <v>01:52:00</v>
      </c>
      <c r="K1266" t="str" cm="1">
        <f t="array" ref="K1266:M1266">_xlfn.TEXTSPLIT(H1266,",")</f>
        <v>Drama</v>
      </c>
      <c r="L1266" t="str">
        <v xml:space="preserve"> Music</v>
      </c>
      <c r="M1266" t="str">
        <v xml:space="preserve"> Romance</v>
      </c>
    </row>
    <row r="1267" spans="1:13" ht="30" x14ac:dyDescent="0.25">
      <c r="A1267" t="s">
        <v>4462</v>
      </c>
      <c r="B1267">
        <v>-2019</v>
      </c>
      <c r="C1267" s="1" t="s">
        <v>104</v>
      </c>
      <c r="D1267">
        <v>5.6</v>
      </c>
      <c r="E1267" s="2">
        <v>12059</v>
      </c>
      <c r="F1267">
        <v>109</v>
      </c>
      <c r="G1267" t="str">
        <f t="shared" si="114"/>
        <v>2019</v>
      </c>
      <c r="H1267" t="str">
        <f t="shared" si="109"/>
        <v>Comedy, Romance</v>
      </c>
      <c r="I1267" t="str">
        <f t="shared" si="110"/>
        <v>The Last Summer</v>
      </c>
      <c r="J1267" t="str">
        <f t="shared" si="111"/>
        <v>01:49:00</v>
      </c>
      <c r="K1267" t="str" cm="1">
        <f t="array" ref="K1267:L1267">_xlfn.TEXTSPLIT(H1267,",")</f>
        <v>Comedy</v>
      </c>
      <c r="L1267" t="str">
        <v xml:space="preserve"> Romance</v>
      </c>
    </row>
    <row r="1268" spans="1:13" ht="30" x14ac:dyDescent="0.25">
      <c r="A1268" t="s">
        <v>4465</v>
      </c>
      <c r="B1268">
        <v>-2017</v>
      </c>
      <c r="C1268" s="1" t="s">
        <v>113</v>
      </c>
      <c r="D1268">
        <v>7.2</v>
      </c>
      <c r="E1268" s="2">
        <v>8878</v>
      </c>
      <c r="F1268">
        <v>313</v>
      </c>
      <c r="G1268" t="str">
        <f t="shared" si="114"/>
        <v>2017</v>
      </c>
      <c r="H1268" t="str">
        <f t="shared" si="109"/>
        <v>Crime, Drama</v>
      </c>
      <c r="I1268" t="str">
        <f t="shared" si="110"/>
        <v>La forÃªt</v>
      </c>
      <c r="J1268" t="str">
        <f t="shared" si="111"/>
        <v>05:13:00</v>
      </c>
      <c r="K1268" t="str" cm="1">
        <f t="array" ref="K1268:L1268">_xlfn.TEXTSPLIT(H1268,",")</f>
        <v>Crime</v>
      </c>
      <c r="L1268" t="str">
        <v xml:space="preserve"> Drama</v>
      </c>
    </row>
    <row r="1269" spans="1:13" ht="45" x14ac:dyDescent="0.25">
      <c r="A1269" t="s">
        <v>4468</v>
      </c>
      <c r="B1269">
        <v>-2017</v>
      </c>
      <c r="C1269" s="1" t="s">
        <v>25</v>
      </c>
      <c r="D1269">
        <v>5.8</v>
      </c>
      <c r="E1269" s="2">
        <v>2881</v>
      </c>
      <c r="F1269">
        <v>105</v>
      </c>
      <c r="G1269" t="str">
        <f t="shared" si="114"/>
        <v>2017</v>
      </c>
      <c r="H1269" t="str">
        <f t="shared" si="109"/>
        <v>Animation, Adventure, Comedy</v>
      </c>
      <c r="I1269" t="str">
        <f t="shared" si="110"/>
        <v>Animal Crackers</v>
      </c>
      <c r="J1269" t="str">
        <f t="shared" si="111"/>
        <v>01:45:00</v>
      </c>
      <c r="K1269" t="str" cm="1">
        <f t="array" ref="K1269:M1269">_xlfn.TEXTSPLIT(H1269,",")</f>
        <v>Animation</v>
      </c>
      <c r="L1269" t="str">
        <v xml:space="preserve"> Adventure</v>
      </c>
      <c r="M1269" t="str">
        <v xml:space="preserve"> Comedy</v>
      </c>
    </row>
    <row r="1270" spans="1:13" ht="45" x14ac:dyDescent="0.25">
      <c r="A1270" t="s">
        <v>4471</v>
      </c>
      <c r="B1270" t="s">
        <v>14</v>
      </c>
      <c r="C1270" s="1" t="s">
        <v>15</v>
      </c>
      <c r="D1270">
        <v>7.1</v>
      </c>
      <c r="E1270" s="2">
        <v>3533</v>
      </c>
      <c r="F1270">
        <v>24</v>
      </c>
      <c r="G1270" t="str">
        <f t="shared" si="114"/>
        <v>2021</v>
      </c>
      <c r="H1270" t="str">
        <f t="shared" si="109"/>
        <v>Animation, Action, Adventure</v>
      </c>
      <c r="I1270" t="str">
        <f t="shared" si="110"/>
        <v>Pacific Rim</v>
      </c>
      <c r="J1270" t="str">
        <f t="shared" si="111"/>
        <v>00:24:00</v>
      </c>
      <c r="K1270" t="str" cm="1">
        <f t="array" ref="K1270:M1270">_xlfn.TEXTSPLIT(H1270,",")</f>
        <v>Animation</v>
      </c>
      <c r="L1270" t="str">
        <v xml:space="preserve"> Action</v>
      </c>
      <c r="M1270" t="str">
        <v xml:space="preserve"> Adventure</v>
      </c>
    </row>
    <row r="1271" spans="1:13" ht="45" x14ac:dyDescent="0.25">
      <c r="A1271" t="s">
        <v>4474</v>
      </c>
      <c r="B1271">
        <v>-2020</v>
      </c>
      <c r="C1271" s="1" t="s">
        <v>15</v>
      </c>
      <c r="D1271">
        <v>8.4</v>
      </c>
      <c r="E1271" s="2">
        <v>3925</v>
      </c>
      <c r="F1271">
        <v>24</v>
      </c>
      <c r="G1271" t="str">
        <f t="shared" si="114"/>
        <v>2020</v>
      </c>
      <c r="H1271" t="str">
        <f t="shared" si="109"/>
        <v>Animation, Action, Adventure</v>
      </c>
      <c r="I1271" t="str">
        <f t="shared" si="110"/>
        <v>Kipo and the Age of Wonderbeasts</v>
      </c>
      <c r="J1271" t="str">
        <f t="shared" si="111"/>
        <v>00:24:00</v>
      </c>
      <c r="K1271" t="str" cm="1">
        <f t="array" ref="K1271:M1271">_xlfn.TEXTSPLIT(H1271,",")</f>
        <v>Animation</v>
      </c>
      <c r="L1271" t="str">
        <v xml:space="preserve"> Action</v>
      </c>
      <c r="M1271" t="str">
        <v xml:space="preserve"> Adventure</v>
      </c>
    </row>
    <row r="1272" spans="1:13" ht="30" x14ac:dyDescent="0.25">
      <c r="A1272" t="s">
        <v>4477</v>
      </c>
      <c r="B1272" t="s">
        <v>14</v>
      </c>
      <c r="C1272" s="1" t="s">
        <v>47</v>
      </c>
      <c r="D1272">
        <v>6.9</v>
      </c>
      <c r="E1272" s="2">
        <v>1810</v>
      </c>
      <c r="G1272" t="str">
        <f t="shared" si="114"/>
        <v>2021</v>
      </c>
      <c r="H1272" t="str">
        <f t="shared" si="109"/>
        <v>Comedy</v>
      </c>
      <c r="I1272" t="str">
        <f t="shared" si="110"/>
        <v>The Upshaws</v>
      </c>
      <c r="J1272" t="str">
        <f t="shared" si="111"/>
        <v>00:00:00</v>
      </c>
      <c r="K1272" t="str" cm="1">
        <f t="array" ref="K1272">_xlfn.TEXTSPLIT(H1272,",")</f>
        <v>Comedy</v>
      </c>
    </row>
    <row r="1273" spans="1:13" ht="45" x14ac:dyDescent="0.25">
      <c r="A1273" t="s">
        <v>4480</v>
      </c>
      <c r="B1273">
        <v>-2020</v>
      </c>
      <c r="C1273" s="1" t="s">
        <v>20</v>
      </c>
      <c r="D1273">
        <v>5.0999999999999996</v>
      </c>
      <c r="E1273" s="2">
        <v>8104</v>
      </c>
      <c r="F1273">
        <v>86</v>
      </c>
      <c r="G1273" t="str">
        <f t="shared" si="114"/>
        <v>2020</v>
      </c>
      <c r="H1273" t="str">
        <f t="shared" si="109"/>
        <v>Drama, Horror, Thriller</v>
      </c>
      <c r="I1273" t="str">
        <f t="shared" si="110"/>
        <v>Kadaver</v>
      </c>
      <c r="J1273" t="str">
        <f t="shared" si="111"/>
        <v>01:26:00</v>
      </c>
      <c r="K1273" t="str" cm="1">
        <f t="array" ref="K1273:M1273">_xlfn.TEXTSPLIT(H1273,",")</f>
        <v>Drama</v>
      </c>
      <c r="L1273" t="str">
        <v xml:space="preserve"> Horror</v>
      </c>
      <c r="M1273" t="str">
        <v xml:space="preserve"> Thriller</v>
      </c>
    </row>
    <row r="1274" spans="1:13" ht="45" x14ac:dyDescent="0.25">
      <c r="A1274" t="s">
        <v>4483</v>
      </c>
      <c r="B1274" t="s">
        <v>635</v>
      </c>
      <c r="C1274" s="1" t="s">
        <v>1124</v>
      </c>
      <c r="D1274">
        <v>5.4</v>
      </c>
      <c r="E1274" s="2">
        <v>18249</v>
      </c>
      <c r="F1274">
        <v>96</v>
      </c>
      <c r="G1274" t="str">
        <f>MID(B1274,6,4)</f>
        <v>2017</v>
      </c>
      <c r="H1274" t="str">
        <f t="shared" si="109"/>
        <v>Comedy, Fantasy, Romance</v>
      </c>
      <c r="I1274" t="str">
        <f t="shared" si="110"/>
        <v>Naked</v>
      </c>
      <c r="J1274" t="str">
        <f t="shared" si="111"/>
        <v>01:36:00</v>
      </c>
      <c r="K1274" t="str" cm="1">
        <f t="array" ref="K1274:M1274">_xlfn.TEXTSPLIT(H1274,",")</f>
        <v>Comedy</v>
      </c>
      <c r="L1274" t="str">
        <v xml:space="preserve"> Fantasy</v>
      </c>
      <c r="M1274" t="str">
        <v xml:space="preserve"> Romance</v>
      </c>
    </row>
    <row r="1275" spans="1:13" ht="30" x14ac:dyDescent="0.25">
      <c r="A1275" t="s">
        <v>4486</v>
      </c>
      <c r="B1275">
        <v>-2019</v>
      </c>
      <c r="C1275" s="1" t="s">
        <v>104</v>
      </c>
      <c r="D1275">
        <v>5.8</v>
      </c>
      <c r="E1275" s="2">
        <v>18925</v>
      </c>
      <c r="F1275">
        <v>92</v>
      </c>
      <c r="G1275" t="str">
        <f t="shared" ref="G1275:G1312" si="115">MID(B1275,2,4)</f>
        <v>2019</v>
      </c>
      <c r="H1275" t="str">
        <f t="shared" si="109"/>
        <v>Comedy, Romance</v>
      </c>
      <c r="I1275" t="str">
        <f t="shared" si="110"/>
        <v>Let It Snow</v>
      </c>
      <c r="J1275" t="str">
        <f t="shared" si="111"/>
        <v>01:32:00</v>
      </c>
      <c r="K1275" t="str" cm="1">
        <f t="array" ref="K1275:L1275">_xlfn.TEXTSPLIT(H1275,",")</f>
        <v>Comedy</v>
      </c>
      <c r="L1275" t="str">
        <v xml:space="preserve"> Romance</v>
      </c>
    </row>
    <row r="1276" spans="1:13" ht="30" x14ac:dyDescent="0.25">
      <c r="A1276" t="s">
        <v>4489</v>
      </c>
      <c r="B1276" t="s">
        <v>717</v>
      </c>
      <c r="C1276" s="1" t="s">
        <v>47</v>
      </c>
      <c r="D1276">
        <v>7.1</v>
      </c>
      <c r="E1276" s="2">
        <v>5988</v>
      </c>
      <c r="F1276">
        <v>30</v>
      </c>
      <c r="G1276" t="str">
        <f t="shared" si="115"/>
        <v>2019</v>
      </c>
      <c r="H1276" t="str">
        <f t="shared" si="109"/>
        <v>Comedy</v>
      </c>
      <c r="I1276" t="str">
        <f t="shared" si="110"/>
        <v>Mr. Iglesias</v>
      </c>
      <c r="J1276" t="str">
        <f t="shared" si="111"/>
        <v>00:30:00</v>
      </c>
      <c r="K1276" t="str" cm="1">
        <f t="array" ref="K1276">_xlfn.TEXTSPLIT(H1276,",")</f>
        <v>Comedy</v>
      </c>
    </row>
    <row r="1277" spans="1:13" ht="30" x14ac:dyDescent="0.25">
      <c r="A1277" t="s">
        <v>4492</v>
      </c>
      <c r="B1277">
        <v>-2018</v>
      </c>
      <c r="C1277" s="1" t="s">
        <v>981</v>
      </c>
      <c r="D1277">
        <v>7.1</v>
      </c>
      <c r="E1277" s="2">
        <v>7762</v>
      </c>
      <c r="F1277">
        <v>45</v>
      </c>
      <c r="G1277" t="str">
        <f t="shared" si="115"/>
        <v>2018</v>
      </c>
      <c r="H1277" t="str">
        <f t="shared" si="109"/>
        <v>Drama, Thriller</v>
      </c>
      <c r="I1277" t="str">
        <f t="shared" si="110"/>
        <v>Parfum</v>
      </c>
      <c r="J1277" t="str">
        <f t="shared" si="111"/>
        <v>00:45:00</v>
      </c>
      <c r="K1277" t="str" cm="1">
        <f t="array" ref="K1277:L1277">_xlfn.TEXTSPLIT(H1277,",")</f>
        <v>Drama</v>
      </c>
      <c r="L1277" t="str">
        <v xml:space="preserve"> Thriller</v>
      </c>
    </row>
    <row r="1278" spans="1:13" ht="45" x14ac:dyDescent="0.25">
      <c r="A1278" t="s">
        <v>4495</v>
      </c>
      <c r="B1278" t="s">
        <v>964</v>
      </c>
      <c r="C1278" s="1" t="s">
        <v>25</v>
      </c>
      <c r="D1278">
        <v>8.6</v>
      </c>
      <c r="E1278" s="2">
        <v>8072</v>
      </c>
      <c r="F1278">
        <v>24</v>
      </c>
      <c r="G1278" t="str">
        <f t="shared" si="115"/>
        <v>2018</v>
      </c>
      <c r="H1278" t="str">
        <f t="shared" si="109"/>
        <v>Animation, Adventure, Comedy</v>
      </c>
      <c r="I1278" t="str">
        <f t="shared" si="110"/>
        <v>Hilda</v>
      </c>
      <c r="J1278" t="str">
        <f t="shared" si="111"/>
        <v>00:24:00</v>
      </c>
      <c r="K1278" t="str" cm="1">
        <f t="array" ref="K1278:M1278">_xlfn.TEXTSPLIT(H1278,",")</f>
        <v>Animation</v>
      </c>
      <c r="L1278" t="str">
        <v xml:space="preserve"> Adventure</v>
      </c>
      <c r="M1278" t="str">
        <v xml:space="preserve"> Comedy</v>
      </c>
    </row>
    <row r="1279" spans="1:13" ht="30" x14ac:dyDescent="0.25">
      <c r="A1279" t="s">
        <v>4498</v>
      </c>
      <c r="B1279">
        <v>-2021</v>
      </c>
      <c r="C1279" s="1" t="s">
        <v>672</v>
      </c>
      <c r="D1279">
        <v>8.1999999999999993</v>
      </c>
      <c r="E1279" s="2">
        <v>4887</v>
      </c>
      <c r="F1279">
        <v>124</v>
      </c>
      <c r="G1279" t="str">
        <f t="shared" si="115"/>
        <v>2021</v>
      </c>
      <c r="H1279" t="str">
        <f t="shared" si="109"/>
        <v>Thriller</v>
      </c>
      <c r="I1279" t="str">
        <f t="shared" si="110"/>
        <v>Nayattu</v>
      </c>
      <c r="J1279" t="str">
        <f t="shared" si="111"/>
        <v>02:04:00</v>
      </c>
      <c r="K1279" t="str" cm="1">
        <f t="array" ref="K1279">_xlfn.TEXTSPLIT(H1279,",")</f>
        <v>Thriller</v>
      </c>
    </row>
    <row r="1280" spans="1:13" ht="30" x14ac:dyDescent="0.25">
      <c r="A1280" t="s">
        <v>4501</v>
      </c>
      <c r="B1280" t="s">
        <v>33</v>
      </c>
      <c r="C1280" s="1" t="s">
        <v>47</v>
      </c>
      <c r="D1280">
        <v>8</v>
      </c>
      <c r="E1280" s="2">
        <v>5312</v>
      </c>
      <c r="F1280">
        <v>20</v>
      </c>
      <c r="G1280" t="str">
        <f t="shared" si="115"/>
        <v>2020</v>
      </c>
      <c r="H1280" t="str">
        <f t="shared" si="109"/>
        <v>Comedy</v>
      </c>
      <c r="I1280" t="str">
        <f t="shared" si="110"/>
        <v>Aunty Donna's Big Ol' House of Fun</v>
      </c>
      <c r="J1280" t="str">
        <f t="shared" si="111"/>
        <v>00:20:00</v>
      </c>
      <c r="K1280" t="str" cm="1">
        <f t="array" ref="K1280">_xlfn.TEXTSPLIT(H1280,",")</f>
        <v>Comedy</v>
      </c>
    </row>
    <row r="1281" spans="1:13" ht="45" x14ac:dyDescent="0.25">
      <c r="A1281" t="s">
        <v>4504</v>
      </c>
      <c r="B1281">
        <v>-2016</v>
      </c>
      <c r="C1281" s="1" t="s">
        <v>1144</v>
      </c>
      <c r="D1281">
        <v>5.5</v>
      </c>
      <c r="E1281" s="2">
        <v>21162</v>
      </c>
      <c r="F1281">
        <v>107</v>
      </c>
      <c r="G1281" t="str">
        <f t="shared" si="115"/>
        <v>2016</v>
      </c>
      <c r="H1281" t="str">
        <f t="shared" si="109"/>
        <v>Action, Crime, Thriller</v>
      </c>
      <c r="I1281" t="str">
        <f t="shared" si="110"/>
        <v>Marauders</v>
      </c>
      <c r="J1281" t="str">
        <f t="shared" si="111"/>
        <v>01:47:00</v>
      </c>
      <c r="K1281" t="str" cm="1">
        <f t="array" ref="K1281:M1281">_xlfn.TEXTSPLIT(H1281,",")</f>
        <v>Action</v>
      </c>
      <c r="L1281" t="str">
        <v xml:space="preserve"> Crime</v>
      </c>
      <c r="M1281" t="str">
        <v xml:space="preserve"> Thriller</v>
      </c>
    </row>
    <row r="1282" spans="1:13" ht="45" x14ac:dyDescent="0.25">
      <c r="A1282" t="s">
        <v>4507</v>
      </c>
      <c r="B1282">
        <v>-2020</v>
      </c>
      <c r="C1282" s="1" t="s">
        <v>43</v>
      </c>
      <c r="D1282">
        <v>6.5</v>
      </c>
      <c r="E1282" s="2">
        <v>4702</v>
      </c>
      <c r="F1282">
        <v>306</v>
      </c>
      <c r="G1282" t="str">
        <f t="shared" si="115"/>
        <v>2020</v>
      </c>
      <c r="H1282" t="str">
        <f t="shared" ref="H1282:H1345" si="116">SUBSTITUTE(CLEAN(TRIM(C1282)), CHAR(160), "")</f>
        <v>Crime, Drama, Mystery</v>
      </c>
      <c r="I1282" t="str">
        <f t="shared" ref="I1282:I1345" si="117">SUBSTITUTE(CLEAN(TRIM(A1282)), CHAR(160), "")</f>
        <v>The Woods</v>
      </c>
      <c r="J1282" t="str">
        <f t="shared" si="111"/>
        <v>05:06:00</v>
      </c>
      <c r="K1282" t="str" cm="1">
        <f t="array" ref="K1282:M1282">_xlfn.TEXTSPLIT(H1282,",")</f>
        <v>Crime</v>
      </c>
      <c r="L1282" t="str">
        <v xml:space="preserve"> Drama</v>
      </c>
      <c r="M1282" t="str">
        <v xml:space="preserve"> Mystery</v>
      </c>
    </row>
    <row r="1283" spans="1:13" ht="45" x14ac:dyDescent="0.25">
      <c r="A1283" t="s">
        <v>4510</v>
      </c>
      <c r="B1283">
        <v>-2016</v>
      </c>
      <c r="C1283" s="1" t="s">
        <v>4264</v>
      </c>
      <c r="D1283">
        <v>7.8</v>
      </c>
      <c r="E1283" s="2">
        <v>4433</v>
      </c>
      <c r="F1283">
        <v>60</v>
      </c>
      <c r="G1283" t="str">
        <f t="shared" si="115"/>
        <v>2016</v>
      </c>
      <c r="H1283" t="str">
        <f t="shared" si="116"/>
        <v>Drama, Romance, Thriller</v>
      </c>
      <c r="I1283" t="str">
        <f t="shared" si="117"/>
        <v>The K2</v>
      </c>
      <c r="J1283" t="str">
        <f t="shared" ref="J1283:J1346" si="118">TEXT(F1283/1440, "hh:mm:ss")</f>
        <v>01:00:00</v>
      </c>
      <c r="K1283" t="str" cm="1">
        <f t="array" ref="K1283:M1283">_xlfn.TEXTSPLIT(H1283,",")</f>
        <v>Drama</v>
      </c>
      <c r="L1283" t="str">
        <v xml:space="preserve"> Romance</v>
      </c>
      <c r="M1283" t="str">
        <v xml:space="preserve"> Thriller</v>
      </c>
    </row>
    <row r="1284" spans="1:13" ht="30" x14ac:dyDescent="0.25">
      <c r="A1284" t="s">
        <v>4513</v>
      </c>
      <c r="B1284" t="s">
        <v>250</v>
      </c>
      <c r="C1284" s="1" t="s">
        <v>86</v>
      </c>
      <c r="D1284">
        <v>6.9</v>
      </c>
      <c r="E1284" s="2">
        <v>5351</v>
      </c>
      <c r="F1284">
        <v>25</v>
      </c>
      <c r="G1284" t="str">
        <f t="shared" si="115"/>
        <v>2017</v>
      </c>
      <c r="H1284" t="str">
        <f t="shared" si="116"/>
        <v>Drama</v>
      </c>
      <c r="I1284" t="str">
        <f t="shared" si="117"/>
        <v>Greenhouse Academy</v>
      </c>
      <c r="J1284" t="str">
        <f t="shared" si="118"/>
        <v>00:25:00</v>
      </c>
      <c r="K1284" t="str" cm="1">
        <f t="array" ref="K1284">_xlfn.TEXTSPLIT(H1284,",")</f>
        <v>Drama</v>
      </c>
    </row>
    <row r="1285" spans="1:13" ht="45" x14ac:dyDescent="0.25">
      <c r="A1285" t="s">
        <v>4516</v>
      </c>
      <c r="B1285">
        <v>-2018</v>
      </c>
      <c r="C1285" s="1" t="s">
        <v>4517</v>
      </c>
      <c r="D1285">
        <v>5.8</v>
      </c>
      <c r="E1285" s="2">
        <v>9078</v>
      </c>
      <c r="F1285">
        <v>98</v>
      </c>
      <c r="G1285" t="str">
        <f t="shared" si="115"/>
        <v>2018</v>
      </c>
      <c r="H1285" t="str">
        <f t="shared" si="116"/>
        <v>Fantasy, Horror, Sci-Fi</v>
      </c>
      <c r="I1285" t="str">
        <f t="shared" si="117"/>
        <v>I Still See You</v>
      </c>
      <c r="J1285" t="str">
        <f t="shared" si="118"/>
        <v>01:38:00</v>
      </c>
      <c r="K1285" t="str" cm="1">
        <f t="array" ref="K1285:M1285">_xlfn.TEXTSPLIT(H1285,",")</f>
        <v>Fantasy</v>
      </c>
      <c r="L1285" t="str">
        <v xml:space="preserve"> Horror</v>
      </c>
      <c r="M1285" t="str">
        <v xml:space="preserve"> Sci-Fi</v>
      </c>
    </row>
    <row r="1286" spans="1:13" ht="45" x14ac:dyDescent="0.25">
      <c r="A1286" t="s">
        <v>4520</v>
      </c>
      <c r="B1286">
        <v>-2002</v>
      </c>
      <c r="C1286" s="1" t="s">
        <v>25</v>
      </c>
      <c r="D1286">
        <v>7.2</v>
      </c>
      <c r="E1286" s="2">
        <v>51774</v>
      </c>
      <c r="F1286">
        <v>75</v>
      </c>
      <c r="G1286" t="str">
        <f t="shared" si="115"/>
        <v>2002</v>
      </c>
      <c r="H1286" t="str">
        <f t="shared" si="116"/>
        <v>Animation, Adventure, Comedy</v>
      </c>
      <c r="I1286" t="str">
        <f t="shared" si="117"/>
        <v>Neko no ongaeshi</v>
      </c>
      <c r="J1286" t="str">
        <f t="shared" si="118"/>
        <v>01:15:00</v>
      </c>
      <c r="K1286" t="str" cm="1">
        <f t="array" ref="K1286:M1286">_xlfn.TEXTSPLIT(H1286,",")</f>
        <v>Animation</v>
      </c>
      <c r="L1286" t="str">
        <v xml:space="preserve"> Adventure</v>
      </c>
      <c r="M1286" t="str">
        <v xml:space="preserve"> Comedy</v>
      </c>
    </row>
    <row r="1287" spans="1:13" ht="45" x14ac:dyDescent="0.25">
      <c r="A1287" t="s">
        <v>4523</v>
      </c>
      <c r="B1287">
        <v>-2020</v>
      </c>
      <c r="C1287" s="1" t="s">
        <v>205</v>
      </c>
      <c r="D1287">
        <v>6.8</v>
      </c>
      <c r="E1287" s="2">
        <v>3017</v>
      </c>
      <c r="F1287">
        <v>99</v>
      </c>
      <c r="G1287" t="str">
        <f t="shared" si="115"/>
        <v>2020</v>
      </c>
      <c r="H1287" t="str">
        <f t="shared" si="116"/>
        <v>Biography, Drama, History</v>
      </c>
      <c r="I1287" t="str">
        <f t="shared" si="117"/>
        <v>El baile de los 41</v>
      </c>
      <c r="J1287" t="str">
        <f t="shared" si="118"/>
        <v>01:39:00</v>
      </c>
      <c r="K1287" t="str" cm="1">
        <f t="array" ref="K1287:M1287">_xlfn.TEXTSPLIT(H1287,",")</f>
        <v>Biography</v>
      </c>
      <c r="L1287" t="str">
        <v xml:space="preserve"> Drama</v>
      </c>
      <c r="M1287" t="str">
        <v xml:space="preserve"> History</v>
      </c>
    </row>
    <row r="1288" spans="1:13" ht="30" x14ac:dyDescent="0.25">
      <c r="A1288" t="s">
        <v>4526</v>
      </c>
      <c r="B1288">
        <v>-2016</v>
      </c>
      <c r="C1288" s="1" t="s">
        <v>91</v>
      </c>
      <c r="D1288">
        <v>7.4</v>
      </c>
      <c r="E1288" s="2">
        <v>24703</v>
      </c>
      <c r="F1288">
        <v>118</v>
      </c>
      <c r="G1288" t="str">
        <f t="shared" si="115"/>
        <v>2016</v>
      </c>
      <c r="H1288" t="str">
        <f t="shared" si="116"/>
        <v>Comedy, Drama</v>
      </c>
      <c r="I1288" t="str">
        <f t="shared" si="117"/>
        <v>Demain tout commence</v>
      </c>
      <c r="J1288" t="str">
        <f t="shared" si="118"/>
        <v>01:58:00</v>
      </c>
      <c r="K1288" t="str" cm="1">
        <f t="array" ref="K1288:L1288">_xlfn.TEXTSPLIT(H1288,",")</f>
        <v>Comedy</v>
      </c>
      <c r="L1288" t="str">
        <v xml:space="preserve"> Drama</v>
      </c>
    </row>
    <row r="1289" spans="1:13" ht="45" x14ac:dyDescent="0.25">
      <c r="A1289" t="s">
        <v>4529</v>
      </c>
      <c r="B1289">
        <v>-2017</v>
      </c>
      <c r="C1289" s="1" t="s">
        <v>4530</v>
      </c>
      <c r="D1289">
        <v>6.1</v>
      </c>
      <c r="E1289" s="2">
        <v>5088</v>
      </c>
      <c r="F1289">
        <v>83</v>
      </c>
      <c r="G1289" t="str">
        <f t="shared" si="115"/>
        <v>2017</v>
      </c>
      <c r="H1289" t="str">
        <f t="shared" si="116"/>
        <v>Comedy, Crime, Mystery</v>
      </c>
      <c r="I1289" t="str">
        <f t="shared" si="117"/>
        <v>Take Me</v>
      </c>
      <c r="J1289" t="str">
        <f t="shared" si="118"/>
        <v>01:23:00</v>
      </c>
      <c r="K1289" t="str" cm="1">
        <f t="array" ref="K1289:M1289">_xlfn.TEXTSPLIT(H1289,",")</f>
        <v>Comedy</v>
      </c>
      <c r="L1289" t="str">
        <v xml:space="preserve"> Crime</v>
      </c>
      <c r="M1289" t="str">
        <v xml:space="preserve"> Mystery</v>
      </c>
    </row>
    <row r="1290" spans="1:13" ht="30" x14ac:dyDescent="0.25">
      <c r="A1290" t="s">
        <v>4533</v>
      </c>
      <c r="B1290" t="s">
        <v>281</v>
      </c>
      <c r="C1290" s="1" t="s">
        <v>38</v>
      </c>
      <c r="D1290">
        <v>8.1</v>
      </c>
      <c r="E1290" s="2">
        <v>3217</v>
      </c>
      <c r="F1290">
        <v>45</v>
      </c>
      <c r="G1290" t="str">
        <f t="shared" si="115"/>
        <v>2018</v>
      </c>
      <c r="H1290" t="str">
        <f t="shared" si="116"/>
        <v>Drama, Romance</v>
      </c>
      <c r="I1290" t="str">
        <f t="shared" si="117"/>
        <v>Meteor Garden</v>
      </c>
      <c r="J1290" t="str">
        <f t="shared" si="118"/>
        <v>00:45:00</v>
      </c>
      <c r="K1290" t="str" cm="1">
        <f t="array" ref="K1290:L1290">_xlfn.TEXTSPLIT(H1290,",")</f>
        <v>Drama</v>
      </c>
      <c r="L1290" t="str">
        <v xml:space="preserve"> Romance</v>
      </c>
    </row>
    <row r="1291" spans="1:13" ht="45" x14ac:dyDescent="0.25">
      <c r="A1291" t="s">
        <v>4536</v>
      </c>
      <c r="B1291" t="s">
        <v>33</v>
      </c>
      <c r="C1291" s="1" t="s">
        <v>96</v>
      </c>
      <c r="D1291">
        <v>8.5</v>
      </c>
      <c r="E1291" s="2">
        <v>69190</v>
      </c>
      <c r="F1291">
        <v>45</v>
      </c>
      <c r="G1291" t="str">
        <f t="shared" si="115"/>
        <v>2020</v>
      </c>
      <c r="H1291" t="str">
        <f t="shared" si="116"/>
        <v>Drama, Fantasy, Horror</v>
      </c>
      <c r="I1291" t="str">
        <f t="shared" si="117"/>
        <v>Paranormal</v>
      </c>
      <c r="J1291" t="str">
        <f t="shared" si="118"/>
        <v>00:45:00</v>
      </c>
      <c r="K1291" t="str" cm="1">
        <f t="array" ref="K1291:M1291">_xlfn.TEXTSPLIT(H1291,",")</f>
        <v>Drama</v>
      </c>
      <c r="L1291" t="str">
        <v xml:space="preserve"> Fantasy</v>
      </c>
      <c r="M1291" t="str">
        <v xml:space="preserve"> Horror</v>
      </c>
    </row>
    <row r="1292" spans="1:13" ht="45" x14ac:dyDescent="0.25">
      <c r="A1292" t="s">
        <v>4539</v>
      </c>
      <c r="B1292">
        <v>-2019</v>
      </c>
      <c r="C1292" s="1" t="s">
        <v>4540</v>
      </c>
      <c r="D1292">
        <v>4.7</v>
      </c>
      <c r="E1292" s="2">
        <v>32372</v>
      </c>
      <c r="F1292">
        <v>96</v>
      </c>
      <c r="G1292" t="str">
        <f t="shared" si="115"/>
        <v>2019</v>
      </c>
      <c r="H1292" t="str">
        <f t="shared" si="116"/>
        <v>Adventure, Drama, Sci-Fi</v>
      </c>
      <c r="I1292" t="str">
        <f t="shared" si="117"/>
        <v>IO</v>
      </c>
      <c r="J1292" t="str">
        <f t="shared" si="118"/>
        <v>01:36:00</v>
      </c>
      <c r="K1292" t="str" cm="1">
        <f t="array" ref="K1292:M1292">_xlfn.TEXTSPLIT(H1292,",")</f>
        <v>Adventure</v>
      </c>
      <c r="L1292" t="str">
        <v xml:space="preserve"> Drama</v>
      </c>
      <c r="M1292" t="str">
        <v xml:space="preserve"> Sci-Fi</v>
      </c>
    </row>
    <row r="1293" spans="1:13" ht="45" x14ac:dyDescent="0.25">
      <c r="A1293" t="s">
        <v>4543</v>
      </c>
      <c r="B1293" t="s">
        <v>4544</v>
      </c>
      <c r="C1293" s="1" t="s">
        <v>641</v>
      </c>
      <c r="D1293">
        <v>7.4</v>
      </c>
      <c r="E1293" s="2">
        <v>28464</v>
      </c>
      <c r="F1293">
        <v>60</v>
      </c>
      <c r="G1293" t="str">
        <f t="shared" si="115"/>
        <v>2006</v>
      </c>
      <c r="H1293" t="str">
        <f t="shared" si="116"/>
        <v>Drama, Mystery, Romance</v>
      </c>
      <c r="I1293" t="str">
        <f t="shared" si="117"/>
        <v>Kyle XY</v>
      </c>
      <c r="J1293" t="str">
        <f t="shared" si="118"/>
        <v>01:00:00</v>
      </c>
      <c r="K1293" t="str" cm="1">
        <f t="array" ref="K1293:M1293">_xlfn.TEXTSPLIT(H1293,",")</f>
        <v>Drama</v>
      </c>
      <c r="L1293" t="str">
        <v xml:space="preserve"> Mystery</v>
      </c>
      <c r="M1293" t="str">
        <v xml:space="preserve"> Romance</v>
      </c>
    </row>
    <row r="1294" spans="1:13" ht="45" x14ac:dyDescent="0.25">
      <c r="A1294" t="s">
        <v>4547</v>
      </c>
      <c r="B1294">
        <v>-2020</v>
      </c>
      <c r="C1294" s="1" t="s">
        <v>921</v>
      </c>
      <c r="D1294">
        <v>6.7</v>
      </c>
      <c r="E1294" s="2">
        <v>7045</v>
      </c>
      <c r="F1294">
        <v>104</v>
      </c>
      <c r="G1294" t="str">
        <f t="shared" si="115"/>
        <v>2020</v>
      </c>
      <c r="H1294" t="str">
        <f t="shared" si="116"/>
        <v>Animation, Adventure, Family</v>
      </c>
      <c r="I1294" t="str">
        <f t="shared" si="117"/>
        <v>Nakitai watashi wa neko o kaburu</v>
      </c>
      <c r="J1294" t="str">
        <f t="shared" si="118"/>
        <v>01:44:00</v>
      </c>
      <c r="K1294" t="str" cm="1">
        <f t="array" ref="K1294:M1294">_xlfn.TEXTSPLIT(H1294,",")</f>
        <v>Animation</v>
      </c>
      <c r="L1294" t="str">
        <v xml:space="preserve"> Adventure</v>
      </c>
      <c r="M1294" t="str">
        <v xml:space="preserve"> Family</v>
      </c>
    </row>
    <row r="1295" spans="1:13" ht="45" x14ac:dyDescent="0.25">
      <c r="A1295" t="s">
        <v>4550</v>
      </c>
      <c r="B1295" t="s">
        <v>860</v>
      </c>
      <c r="C1295" s="1" t="s">
        <v>205</v>
      </c>
      <c r="D1295">
        <v>7.8</v>
      </c>
      <c r="E1295" s="2">
        <v>6257</v>
      </c>
      <c r="F1295">
        <v>52</v>
      </c>
      <c r="G1295" t="str">
        <f t="shared" si="115"/>
        <v>2011</v>
      </c>
      <c r="H1295" t="str">
        <f t="shared" si="116"/>
        <v>Biography, Drama, History</v>
      </c>
      <c r="I1295" t="str">
        <f t="shared" si="117"/>
        <v>Borgia</v>
      </c>
      <c r="J1295" t="str">
        <f t="shared" si="118"/>
        <v>00:52:00</v>
      </c>
      <c r="K1295" t="str" cm="1">
        <f t="array" ref="K1295:M1295">_xlfn.TEXTSPLIT(H1295,",")</f>
        <v>Biography</v>
      </c>
      <c r="L1295" t="str">
        <v xml:space="preserve"> Drama</v>
      </c>
      <c r="M1295" t="str">
        <v xml:space="preserve"> History</v>
      </c>
    </row>
    <row r="1296" spans="1:13" ht="45" x14ac:dyDescent="0.25">
      <c r="A1296" t="s">
        <v>4553</v>
      </c>
      <c r="B1296">
        <v>-2004</v>
      </c>
      <c r="C1296" s="1" t="s">
        <v>641</v>
      </c>
      <c r="D1296">
        <v>7.6</v>
      </c>
      <c r="E1296" s="2">
        <v>71916</v>
      </c>
      <c r="F1296">
        <v>133</v>
      </c>
      <c r="G1296" t="str">
        <f t="shared" si="115"/>
        <v>2004</v>
      </c>
      <c r="H1296" t="str">
        <f t="shared" si="116"/>
        <v>Drama, Mystery, Romance</v>
      </c>
      <c r="I1296" t="str">
        <f t="shared" si="117"/>
        <v>Un long dimanche de fianÃ§ailles</v>
      </c>
      <c r="J1296" t="str">
        <f t="shared" si="118"/>
        <v>02:13:00</v>
      </c>
      <c r="K1296" t="str" cm="1">
        <f t="array" ref="K1296:M1296">_xlfn.TEXTSPLIT(H1296,",")</f>
        <v>Drama</v>
      </c>
      <c r="L1296" t="str">
        <v xml:space="preserve"> Mystery</v>
      </c>
      <c r="M1296" t="str">
        <v xml:space="preserve"> Romance</v>
      </c>
    </row>
    <row r="1297" spans="1:13" ht="45" x14ac:dyDescent="0.25">
      <c r="A1297" t="s">
        <v>4557</v>
      </c>
      <c r="B1297">
        <v>-2017</v>
      </c>
      <c r="C1297" s="1" t="s">
        <v>485</v>
      </c>
      <c r="D1297">
        <v>8.4</v>
      </c>
      <c r="E1297" s="2">
        <v>5066</v>
      </c>
      <c r="F1297">
        <v>30</v>
      </c>
      <c r="G1297" t="str">
        <f t="shared" si="115"/>
        <v>2017</v>
      </c>
      <c r="H1297" t="str">
        <f t="shared" si="116"/>
        <v>Comedy, Drama, Fantasy</v>
      </c>
      <c r="I1297" t="str">
        <f t="shared" si="117"/>
        <v>Dangshini Jamdeun Saie</v>
      </c>
      <c r="J1297" t="str">
        <f t="shared" si="118"/>
        <v>00:30:00</v>
      </c>
      <c r="K1297" t="str" cm="1">
        <f t="array" ref="K1297:M1297">_xlfn.TEXTSPLIT(H1297,",")</f>
        <v>Comedy</v>
      </c>
      <c r="L1297" t="str">
        <v xml:space="preserve"> Drama</v>
      </c>
      <c r="M1297" t="str">
        <v xml:space="preserve"> Fantasy</v>
      </c>
    </row>
    <row r="1298" spans="1:13" ht="45" x14ac:dyDescent="0.25">
      <c r="A1298" t="s">
        <v>4560</v>
      </c>
      <c r="B1298">
        <v>-2011</v>
      </c>
      <c r="C1298" s="1" t="s">
        <v>2239</v>
      </c>
      <c r="D1298">
        <v>7.4</v>
      </c>
      <c r="E1298" s="2">
        <v>38625</v>
      </c>
      <c r="F1298">
        <v>91</v>
      </c>
      <c r="G1298" t="str">
        <f t="shared" si="115"/>
        <v>2011</v>
      </c>
      <c r="H1298" t="str">
        <f t="shared" si="116"/>
        <v>Animation, Drama, Family</v>
      </c>
      <c r="I1298" t="str">
        <f t="shared" si="117"/>
        <v>Kokuriko-zaka kara</v>
      </c>
      <c r="J1298" t="str">
        <f t="shared" si="118"/>
        <v>01:31:00</v>
      </c>
      <c r="K1298" t="str" cm="1">
        <f t="array" ref="K1298:M1298">_xlfn.TEXTSPLIT(H1298,",")</f>
        <v>Animation</v>
      </c>
      <c r="L1298" t="str">
        <v xml:space="preserve"> Drama</v>
      </c>
      <c r="M1298" t="str">
        <v xml:space="preserve"> Family</v>
      </c>
    </row>
    <row r="1299" spans="1:13" ht="45" x14ac:dyDescent="0.25">
      <c r="A1299" t="s">
        <v>4564</v>
      </c>
      <c r="B1299">
        <v>-2011</v>
      </c>
      <c r="C1299" s="1" t="s">
        <v>1710</v>
      </c>
      <c r="D1299">
        <v>6.9</v>
      </c>
      <c r="E1299" s="2">
        <v>99165</v>
      </c>
      <c r="F1299">
        <v>129</v>
      </c>
      <c r="G1299" t="str">
        <f t="shared" si="115"/>
        <v>2011</v>
      </c>
      <c r="H1299" t="str">
        <f t="shared" si="116"/>
        <v>Adventure, Drama, Mystery</v>
      </c>
      <c r="I1299" t="str">
        <f t="shared" si="117"/>
        <v>Extremely Loud &amp; Incredibly Close</v>
      </c>
      <c r="J1299" t="str">
        <f t="shared" si="118"/>
        <v>02:09:00</v>
      </c>
      <c r="K1299" t="str" cm="1">
        <f t="array" ref="K1299:M1299">_xlfn.TEXTSPLIT(H1299,",")</f>
        <v>Adventure</v>
      </c>
      <c r="L1299" t="str">
        <v xml:space="preserve"> Drama</v>
      </c>
      <c r="M1299" t="str">
        <v xml:space="preserve"> Mystery</v>
      </c>
    </row>
    <row r="1300" spans="1:13" ht="45" x14ac:dyDescent="0.25">
      <c r="A1300" t="s">
        <v>4568</v>
      </c>
      <c r="B1300">
        <v>-2011</v>
      </c>
      <c r="C1300" s="1" t="s">
        <v>4569</v>
      </c>
      <c r="D1300">
        <v>5.5</v>
      </c>
      <c r="E1300" s="2">
        <v>109473</v>
      </c>
      <c r="F1300">
        <v>100</v>
      </c>
      <c r="G1300" t="str">
        <f t="shared" si="115"/>
        <v>2011</v>
      </c>
      <c r="H1300" t="str">
        <f t="shared" si="116"/>
        <v>Fantasy, Horror, Mystery</v>
      </c>
      <c r="I1300" t="str">
        <f t="shared" si="117"/>
        <v>Red Riding Hood</v>
      </c>
      <c r="J1300" t="str">
        <f t="shared" si="118"/>
        <v>01:40:00</v>
      </c>
      <c r="K1300" t="str" cm="1">
        <f t="array" ref="K1300:M1300">_xlfn.TEXTSPLIT(H1300,",")</f>
        <v>Fantasy</v>
      </c>
      <c r="L1300" t="str">
        <v xml:space="preserve"> Horror</v>
      </c>
      <c r="M1300" t="str">
        <v xml:space="preserve"> Mystery</v>
      </c>
    </row>
    <row r="1301" spans="1:13" ht="45" x14ac:dyDescent="0.25">
      <c r="A1301" t="s">
        <v>4573</v>
      </c>
      <c r="B1301" t="s">
        <v>4574</v>
      </c>
      <c r="C1301" s="1" t="s">
        <v>1779</v>
      </c>
      <c r="D1301">
        <v>7.6</v>
      </c>
      <c r="E1301" s="2">
        <v>15313</v>
      </c>
      <c r="F1301">
        <v>25</v>
      </c>
      <c r="G1301" t="str">
        <f t="shared" si="115"/>
        <v>2011</v>
      </c>
      <c r="H1301" t="str">
        <f t="shared" si="116"/>
        <v>Animation, Action, Drama</v>
      </c>
      <c r="I1301" t="str">
        <f t="shared" si="117"/>
        <v>Mirai nikki</v>
      </c>
      <c r="J1301" t="str">
        <f t="shared" si="118"/>
        <v>00:25:00</v>
      </c>
      <c r="K1301" t="str" cm="1">
        <f t="array" ref="K1301:M1301">_xlfn.TEXTSPLIT(H1301,",")</f>
        <v>Animation</v>
      </c>
      <c r="L1301" t="str">
        <v xml:space="preserve"> Action</v>
      </c>
      <c r="M1301" t="str">
        <v xml:space="preserve"> Drama</v>
      </c>
    </row>
    <row r="1302" spans="1:13" ht="45" x14ac:dyDescent="0.25">
      <c r="A1302" t="s">
        <v>4577</v>
      </c>
      <c r="B1302" t="s">
        <v>4578</v>
      </c>
      <c r="C1302" s="1" t="s">
        <v>15</v>
      </c>
      <c r="D1302">
        <v>8.3000000000000007</v>
      </c>
      <c r="E1302" s="2">
        <v>15693</v>
      </c>
      <c r="F1302">
        <v>24</v>
      </c>
      <c r="G1302" t="str">
        <f t="shared" si="115"/>
        <v>2007</v>
      </c>
      <c r="H1302" t="str">
        <f t="shared" si="116"/>
        <v>Animation, Action, Adventure</v>
      </c>
      <c r="I1302" t="str">
        <f t="shared" si="117"/>
        <v>Tengen toppa gurren lagann</v>
      </c>
      <c r="J1302" t="str">
        <f t="shared" si="118"/>
        <v>00:24:00</v>
      </c>
      <c r="K1302" t="str" cm="1">
        <f t="array" ref="K1302:M1302">_xlfn.TEXTSPLIT(H1302,",")</f>
        <v>Animation</v>
      </c>
      <c r="L1302" t="str">
        <v xml:space="preserve"> Action</v>
      </c>
      <c r="M1302" t="str">
        <v xml:space="preserve"> Adventure</v>
      </c>
    </row>
    <row r="1303" spans="1:13" ht="30" x14ac:dyDescent="0.25">
      <c r="A1303" t="s">
        <v>4581</v>
      </c>
      <c r="B1303" t="s">
        <v>4582</v>
      </c>
      <c r="C1303" s="1" t="s">
        <v>2129</v>
      </c>
      <c r="D1303">
        <v>8.5</v>
      </c>
      <c r="E1303" s="2">
        <v>23491</v>
      </c>
      <c r="F1303">
        <v>92</v>
      </c>
      <c r="G1303" t="str">
        <f t="shared" si="115"/>
        <v>1988</v>
      </c>
      <c r="H1303" t="str">
        <f t="shared" si="116"/>
        <v>Comedy, Sci-Fi</v>
      </c>
      <c r="I1303" t="str">
        <f t="shared" si="117"/>
        <v>Mystery Science Theater 3000</v>
      </c>
      <c r="J1303" t="str">
        <f t="shared" si="118"/>
        <v>01:32:00</v>
      </c>
      <c r="K1303" t="str" cm="1">
        <f t="array" ref="K1303:L1303">_xlfn.TEXTSPLIT(H1303,",")</f>
        <v>Comedy</v>
      </c>
      <c r="L1303" t="str">
        <v xml:space="preserve"> Sci-Fi</v>
      </c>
    </row>
    <row r="1304" spans="1:13" ht="45" x14ac:dyDescent="0.25">
      <c r="A1304" t="s">
        <v>4585</v>
      </c>
      <c r="B1304">
        <v>-2014</v>
      </c>
      <c r="C1304" s="1" t="s">
        <v>4264</v>
      </c>
      <c r="D1304">
        <v>7</v>
      </c>
      <c r="E1304" s="2">
        <v>24684</v>
      </c>
      <c r="F1304">
        <v>107</v>
      </c>
      <c r="G1304" t="str">
        <f t="shared" si="115"/>
        <v>2014</v>
      </c>
      <c r="H1304" t="str">
        <f t="shared" si="116"/>
        <v>Drama, Romance, Thriller</v>
      </c>
      <c r="I1304" t="str">
        <f t="shared" si="117"/>
        <v>Suite FranÃ§aise</v>
      </c>
      <c r="J1304" t="str">
        <f t="shared" si="118"/>
        <v>01:47:00</v>
      </c>
      <c r="K1304" t="str" cm="1">
        <f t="array" ref="K1304:M1304">_xlfn.TEXTSPLIT(H1304,",")</f>
        <v>Drama</v>
      </c>
      <c r="L1304" t="str">
        <v xml:space="preserve"> Romance</v>
      </c>
      <c r="M1304" t="str">
        <v xml:space="preserve"> Thriller</v>
      </c>
    </row>
    <row r="1305" spans="1:13" ht="45" x14ac:dyDescent="0.25">
      <c r="A1305" t="s">
        <v>4588</v>
      </c>
      <c r="B1305" t="s">
        <v>717</v>
      </c>
      <c r="C1305" s="1" t="s">
        <v>109</v>
      </c>
      <c r="D1305">
        <v>7</v>
      </c>
      <c r="E1305" s="2">
        <v>1611</v>
      </c>
      <c r="F1305">
        <v>45</v>
      </c>
      <c r="G1305" t="str">
        <f t="shared" si="115"/>
        <v>2019</v>
      </c>
      <c r="H1305" t="str">
        <f t="shared" si="116"/>
        <v>Action, Adventure, Drama</v>
      </c>
      <c r="I1305" t="str">
        <f t="shared" si="117"/>
        <v>El dragÃ³n</v>
      </c>
      <c r="J1305" t="str">
        <f t="shared" si="118"/>
        <v>00:45:00</v>
      </c>
      <c r="K1305" t="str" cm="1">
        <f t="array" ref="K1305:M1305">_xlfn.TEXTSPLIT(H1305,",")</f>
        <v>Action</v>
      </c>
      <c r="L1305" t="str">
        <v xml:space="preserve"> Adventure</v>
      </c>
      <c r="M1305" t="str">
        <v xml:space="preserve"> Drama</v>
      </c>
    </row>
    <row r="1306" spans="1:13" ht="30" x14ac:dyDescent="0.25">
      <c r="A1306" t="s">
        <v>4591</v>
      </c>
      <c r="B1306">
        <v>-2021</v>
      </c>
      <c r="C1306" s="1" t="s">
        <v>38</v>
      </c>
      <c r="D1306">
        <v>6.7</v>
      </c>
      <c r="E1306" s="2">
        <v>4649</v>
      </c>
      <c r="F1306">
        <v>142</v>
      </c>
      <c r="G1306" t="str">
        <f t="shared" si="115"/>
        <v>2021</v>
      </c>
      <c r="H1306" t="str">
        <f t="shared" si="116"/>
        <v>Drama, Romance</v>
      </c>
      <c r="I1306" t="str">
        <f t="shared" si="117"/>
        <v>Ajeeb Daastaans</v>
      </c>
      <c r="J1306" t="str">
        <f t="shared" si="118"/>
        <v>02:22:00</v>
      </c>
      <c r="K1306" t="str" cm="1">
        <f t="array" ref="K1306:L1306">_xlfn.TEXTSPLIT(H1306,",")</f>
        <v>Drama</v>
      </c>
      <c r="L1306" t="str">
        <v xml:space="preserve"> Romance</v>
      </c>
    </row>
    <row r="1307" spans="1:13" ht="30" x14ac:dyDescent="0.25">
      <c r="A1307" t="s">
        <v>4594</v>
      </c>
      <c r="B1307" t="s">
        <v>293</v>
      </c>
      <c r="C1307" s="1" t="s">
        <v>47</v>
      </c>
      <c r="D1307">
        <v>7.8</v>
      </c>
      <c r="E1307" s="2">
        <v>19065</v>
      </c>
      <c r="F1307">
        <v>22</v>
      </c>
      <c r="G1307" t="str">
        <f t="shared" si="115"/>
        <v>2011</v>
      </c>
      <c r="H1307" t="str">
        <f t="shared" si="116"/>
        <v>Comedy</v>
      </c>
      <c r="I1307" t="str">
        <f t="shared" si="117"/>
        <v>Portlandia</v>
      </c>
      <c r="J1307" t="str">
        <f t="shared" si="118"/>
        <v>00:22:00</v>
      </c>
      <c r="K1307" t="str" cm="1">
        <f t="array" ref="K1307">_xlfn.TEXTSPLIT(H1307,",")</f>
        <v>Comedy</v>
      </c>
    </row>
    <row r="1308" spans="1:13" ht="45" x14ac:dyDescent="0.25">
      <c r="A1308" t="s">
        <v>4597</v>
      </c>
      <c r="B1308">
        <v>-2020</v>
      </c>
      <c r="C1308" s="1" t="s">
        <v>3066</v>
      </c>
      <c r="D1308">
        <v>7.5</v>
      </c>
      <c r="E1308" s="2">
        <v>70207</v>
      </c>
      <c r="F1308">
        <v>358</v>
      </c>
      <c r="G1308" t="str">
        <f t="shared" si="115"/>
        <v>2020</v>
      </c>
      <c r="H1308" t="str">
        <f t="shared" si="116"/>
        <v>Documentary, Biography, Crime</v>
      </c>
      <c r="I1308" t="str">
        <f t="shared" si="117"/>
        <v>Tiger King: Murder, Mayhem and Madness</v>
      </c>
      <c r="J1308" t="str">
        <f t="shared" si="118"/>
        <v>05:58:00</v>
      </c>
      <c r="K1308" t="str" cm="1">
        <f t="array" ref="K1308:M1308">_xlfn.TEXTSPLIT(H1308,",")</f>
        <v>Documentary</v>
      </c>
      <c r="L1308" t="str">
        <v xml:space="preserve"> Biography</v>
      </c>
      <c r="M1308" t="str">
        <v xml:space="preserve"> Crime</v>
      </c>
    </row>
    <row r="1309" spans="1:13" ht="45" x14ac:dyDescent="0.25">
      <c r="A1309" t="s">
        <v>4600</v>
      </c>
      <c r="B1309" t="s">
        <v>14</v>
      </c>
      <c r="C1309" s="1" t="s">
        <v>81</v>
      </c>
      <c r="D1309">
        <v>7.5</v>
      </c>
      <c r="E1309" s="2">
        <v>6618</v>
      </c>
      <c r="F1309">
        <v>40</v>
      </c>
      <c r="G1309" t="str">
        <f t="shared" si="115"/>
        <v>2021</v>
      </c>
      <c r="H1309" t="str">
        <f t="shared" si="116"/>
        <v>Crime, Drama, Thriller</v>
      </c>
      <c r="I1309" t="str">
        <f t="shared" si="117"/>
        <v>Fatma</v>
      </c>
      <c r="J1309" t="str">
        <f t="shared" si="118"/>
        <v>00:40:00</v>
      </c>
      <c r="K1309" t="str" cm="1">
        <f t="array" ref="K1309:M1309">_xlfn.TEXTSPLIT(H1309,",")</f>
        <v>Crime</v>
      </c>
      <c r="L1309" t="str">
        <v xml:space="preserve"> Drama</v>
      </c>
      <c r="M1309" t="str">
        <v xml:space="preserve"> Thriller</v>
      </c>
    </row>
    <row r="1310" spans="1:13" ht="30" x14ac:dyDescent="0.25">
      <c r="A1310" t="s">
        <v>4603</v>
      </c>
      <c r="B1310">
        <v>-2020</v>
      </c>
      <c r="C1310" s="1" t="s">
        <v>1296</v>
      </c>
      <c r="D1310">
        <v>5.6</v>
      </c>
      <c r="E1310" s="2">
        <v>8618</v>
      </c>
      <c r="F1310">
        <v>85</v>
      </c>
      <c r="G1310" t="str">
        <f t="shared" si="115"/>
        <v>2020</v>
      </c>
      <c r="H1310" t="str">
        <f t="shared" si="116"/>
        <v>Comedy, Horror</v>
      </c>
      <c r="I1310" t="str">
        <f t="shared" si="117"/>
        <v>Vampires vs. the Bronx</v>
      </c>
      <c r="J1310" t="str">
        <f t="shared" si="118"/>
        <v>01:25:00</v>
      </c>
      <c r="K1310" t="str" cm="1">
        <f t="array" ref="K1310:L1310">_xlfn.TEXTSPLIT(H1310,",")</f>
        <v>Comedy</v>
      </c>
      <c r="L1310" t="str">
        <v xml:space="preserve"> Horror</v>
      </c>
    </row>
    <row r="1311" spans="1:13" ht="45" x14ac:dyDescent="0.25">
      <c r="A1311" t="s">
        <v>4606</v>
      </c>
      <c r="B1311">
        <v>-2005</v>
      </c>
      <c r="C1311" s="1" t="s">
        <v>531</v>
      </c>
      <c r="D1311">
        <v>5.4</v>
      </c>
      <c r="E1311" s="2">
        <v>45092</v>
      </c>
      <c r="F1311">
        <v>117</v>
      </c>
      <c r="G1311" t="str">
        <f t="shared" si="115"/>
        <v>2005</v>
      </c>
      <c r="H1311" t="str">
        <f t="shared" si="116"/>
        <v>Biography, Crime, Drama</v>
      </c>
      <c r="I1311" t="str">
        <f t="shared" si="117"/>
        <v>Get Rich or Die Tryin'</v>
      </c>
      <c r="J1311" t="str">
        <f t="shared" si="118"/>
        <v>01:57:00</v>
      </c>
      <c r="K1311" t="str" cm="1">
        <f t="array" ref="K1311:M1311">_xlfn.TEXTSPLIT(H1311,",")</f>
        <v>Biography</v>
      </c>
      <c r="L1311" t="str">
        <v xml:space="preserve"> Crime</v>
      </c>
      <c r="M1311" t="str">
        <v xml:space="preserve"> Drama</v>
      </c>
    </row>
    <row r="1312" spans="1:13" ht="30" x14ac:dyDescent="0.25">
      <c r="A1312" t="s">
        <v>4610</v>
      </c>
      <c r="B1312" t="s">
        <v>391</v>
      </c>
      <c r="C1312" s="1" t="s">
        <v>91</v>
      </c>
      <c r="D1312">
        <v>8.1</v>
      </c>
      <c r="E1312" s="2">
        <v>8057</v>
      </c>
      <c r="F1312">
        <v>40</v>
      </c>
      <c r="G1312" t="str">
        <f t="shared" si="115"/>
        <v>2012</v>
      </c>
      <c r="H1312" t="str">
        <f t="shared" si="116"/>
        <v>Comedy, Drama</v>
      </c>
      <c r="I1312" t="str">
        <f t="shared" si="117"/>
        <v>Rita</v>
      </c>
      <c r="J1312" t="str">
        <f t="shared" si="118"/>
        <v>00:40:00</v>
      </c>
      <c r="K1312" t="str" cm="1">
        <f t="array" ref="K1312:L1312">_xlfn.TEXTSPLIT(H1312,",")</f>
        <v>Comedy</v>
      </c>
      <c r="L1312" t="str">
        <v xml:space="preserve"> Drama</v>
      </c>
    </row>
    <row r="1313" spans="1:13" ht="45" x14ac:dyDescent="0.25">
      <c r="A1313" t="s">
        <v>2930</v>
      </c>
      <c r="B1313" t="s">
        <v>2200</v>
      </c>
      <c r="C1313" s="1" t="s">
        <v>430</v>
      </c>
      <c r="D1313">
        <v>6.1</v>
      </c>
      <c r="E1313" s="2">
        <v>35252</v>
      </c>
      <c r="F1313">
        <v>100</v>
      </c>
      <c r="G1313" t="str">
        <f>MID(B1313,6,4)</f>
        <v>2012</v>
      </c>
      <c r="H1313" t="str">
        <f t="shared" si="116"/>
        <v>Action, Adventure, Comedy</v>
      </c>
      <c r="I1313" t="str">
        <f t="shared" si="117"/>
        <v>Hit and Run</v>
      </c>
      <c r="J1313" t="str">
        <f t="shared" si="118"/>
        <v>01:40:00</v>
      </c>
      <c r="K1313" t="str" cm="1">
        <f t="array" ref="K1313:M1313">_xlfn.TEXTSPLIT(H1313,",")</f>
        <v>Action</v>
      </c>
      <c r="L1313" t="str">
        <v xml:space="preserve"> Adventure</v>
      </c>
      <c r="M1313" t="str">
        <v xml:space="preserve"> Comedy</v>
      </c>
    </row>
    <row r="1314" spans="1:13" ht="45" x14ac:dyDescent="0.25">
      <c r="A1314" t="s">
        <v>4616</v>
      </c>
      <c r="B1314" t="s">
        <v>33</v>
      </c>
      <c r="C1314" s="1" t="s">
        <v>68</v>
      </c>
      <c r="D1314">
        <v>7.5</v>
      </c>
      <c r="E1314" s="2">
        <v>10299</v>
      </c>
      <c r="F1314">
        <v>40</v>
      </c>
      <c r="G1314" t="str">
        <f t="shared" ref="G1314:G1346" si="119">MID(B1314,2,4)</f>
        <v>2020</v>
      </c>
      <c r="H1314" t="str">
        <f t="shared" si="116"/>
        <v>Comedy, Drama, Romance</v>
      </c>
      <c r="I1314" t="str">
        <f t="shared" si="117"/>
        <v>Ask 101</v>
      </c>
      <c r="J1314" t="str">
        <f t="shared" si="118"/>
        <v>00:40:00</v>
      </c>
      <c r="K1314" t="str" cm="1">
        <f t="array" ref="K1314:M1314">_xlfn.TEXTSPLIT(H1314,",")</f>
        <v>Comedy</v>
      </c>
      <c r="L1314" t="str">
        <v xml:space="preserve"> Drama</v>
      </c>
      <c r="M1314" t="str">
        <v xml:space="preserve"> Romance</v>
      </c>
    </row>
    <row r="1315" spans="1:13" ht="30" x14ac:dyDescent="0.25">
      <c r="A1315" t="s">
        <v>4619</v>
      </c>
      <c r="B1315">
        <v>-2021</v>
      </c>
      <c r="C1315" s="1" t="s">
        <v>91</v>
      </c>
      <c r="D1315">
        <v>6.9</v>
      </c>
      <c r="E1315" s="2">
        <v>7609</v>
      </c>
      <c r="F1315">
        <v>114</v>
      </c>
      <c r="G1315" t="str">
        <f t="shared" si="119"/>
        <v>2021</v>
      </c>
      <c r="H1315" t="str">
        <f t="shared" si="116"/>
        <v>Comedy, Drama</v>
      </c>
      <c r="I1315" t="str">
        <f t="shared" si="117"/>
        <v>Pagglait</v>
      </c>
      <c r="J1315" t="str">
        <f t="shared" si="118"/>
        <v>01:54:00</v>
      </c>
      <c r="K1315" t="str" cm="1">
        <f t="array" ref="K1315:L1315">_xlfn.TEXTSPLIT(H1315,",")</f>
        <v>Comedy</v>
      </c>
      <c r="L1315" t="str">
        <v xml:space="preserve"> Drama</v>
      </c>
    </row>
    <row r="1316" spans="1:13" ht="45" x14ac:dyDescent="0.25">
      <c r="A1316" t="s">
        <v>4622</v>
      </c>
      <c r="B1316">
        <v>-2021</v>
      </c>
      <c r="C1316" s="1" t="s">
        <v>43</v>
      </c>
      <c r="D1316">
        <v>4.4000000000000004</v>
      </c>
      <c r="E1316" s="2">
        <v>7821</v>
      </c>
      <c r="F1316">
        <v>120</v>
      </c>
      <c r="G1316" t="str">
        <f t="shared" si="119"/>
        <v>2021</v>
      </c>
      <c r="H1316" t="str">
        <f t="shared" si="116"/>
        <v>Crime, Drama, Mystery</v>
      </c>
      <c r="I1316" t="str">
        <f t="shared" si="117"/>
        <v>The Girl on the Train</v>
      </c>
      <c r="J1316" t="str">
        <f t="shared" si="118"/>
        <v>02:00:00</v>
      </c>
      <c r="K1316" t="str" cm="1">
        <f t="array" ref="K1316:M1316">_xlfn.TEXTSPLIT(H1316,",")</f>
        <v>Crime</v>
      </c>
      <c r="L1316" t="str">
        <v xml:space="preserve"> Drama</v>
      </c>
      <c r="M1316" t="str">
        <v xml:space="preserve"> Mystery</v>
      </c>
    </row>
    <row r="1317" spans="1:13" ht="45" x14ac:dyDescent="0.25">
      <c r="A1317" t="s">
        <v>4625</v>
      </c>
      <c r="B1317" t="s">
        <v>33</v>
      </c>
      <c r="C1317" s="1" t="s">
        <v>553</v>
      </c>
      <c r="D1317">
        <v>7.3</v>
      </c>
      <c r="E1317" s="2">
        <v>8190</v>
      </c>
      <c r="F1317">
        <v>45</v>
      </c>
      <c r="G1317" t="str">
        <f t="shared" si="119"/>
        <v>2020</v>
      </c>
      <c r="H1317" t="str">
        <f t="shared" si="116"/>
        <v>Documentary, Crime, Mystery</v>
      </c>
      <c r="I1317" t="str">
        <f t="shared" si="117"/>
        <v>Unsolved Mysteries</v>
      </c>
      <c r="J1317" t="str">
        <f t="shared" si="118"/>
        <v>00:45:00</v>
      </c>
      <c r="K1317" t="str" cm="1">
        <f t="array" ref="K1317:M1317">_xlfn.TEXTSPLIT(H1317,",")</f>
        <v>Documentary</v>
      </c>
      <c r="L1317" t="str">
        <v xml:space="preserve"> Crime</v>
      </c>
      <c r="M1317" t="str">
        <v xml:space="preserve"> Mystery</v>
      </c>
    </row>
    <row r="1318" spans="1:13" ht="30" x14ac:dyDescent="0.25">
      <c r="A1318" t="s">
        <v>4628</v>
      </c>
      <c r="B1318">
        <v>-2016</v>
      </c>
      <c r="C1318" s="1" t="s">
        <v>816</v>
      </c>
      <c r="D1318">
        <v>5.7</v>
      </c>
      <c r="E1318" s="2">
        <v>3700</v>
      </c>
      <c r="F1318">
        <v>105</v>
      </c>
      <c r="G1318" t="str">
        <f t="shared" si="119"/>
        <v>2016</v>
      </c>
      <c r="H1318" t="str">
        <f t="shared" si="116"/>
        <v>Documentary</v>
      </c>
      <c r="I1318" t="str">
        <f t="shared" si="117"/>
        <v>Rocco</v>
      </c>
      <c r="J1318" t="str">
        <f t="shared" si="118"/>
        <v>01:45:00</v>
      </c>
      <c r="K1318" t="str" cm="1">
        <f t="array" ref="K1318">_xlfn.TEXTSPLIT(H1318,",")</f>
        <v>Documentary</v>
      </c>
    </row>
    <row r="1319" spans="1:13" ht="45" x14ac:dyDescent="0.25">
      <c r="A1319" t="s">
        <v>4631</v>
      </c>
      <c r="B1319">
        <v>-2018</v>
      </c>
      <c r="C1319" s="1" t="s">
        <v>68</v>
      </c>
      <c r="D1319">
        <v>5.3</v>
      </c>
      <c r="E1319" s="2">
        <v>3531</v>
      </c>
      <c r="F1319">
        <v>93</v>
      </c>
      <c r="G1319" t="str">
        <f t="shared" si="119"/>
        <v>2018</v>
      </c>
      <c r="H1319" t="str">
        <f t="shared" si="116"/>
        <v>Comedy, Drama, Romance</v>
      </c>
      <c r="I1319" t="str">
        <f t="shared" si="117"/>
        <v>Duck Butter</v>
      </c>
      <c r="J1319" t="str">
        <f t="shared" si="118"/>
        <v>01:33:00</v>
      </c>
      <c r="K1319" t="str" cm="1">
        <f t="array" ref="K1319:M1319">_xlfn.TEXTSPLIT(H1319,",")</f>
        <v>Comedy</v>
      </c>
      <c r="L1319" t="str">
        <v xml:space="preserve"> Drama</v>
      </c>
      <c r="M1319" t="str">
        <v xml:space="preserve"> Romance</v>
      </c>
    </row>
    <row r="1320" spans="1:13" ht="45" x14ac:dyDescent="0.25">
      <c r="A1320" t="s">
        <v>4634</v>
      </c>
      <c r="B1320">
        <v>-2019</v>
      </c>
      <c r="C1320" s="1" t="s">
        <v>346</v>
      </c>
      <c r="D1320">
        <v>6</v>
      </c>
      <c r="E1320" s="2">
        <v>28264</v>
      </c>
      <c r="F1320">
        <v>125</v>
      </c>
      <c r="G1320" t="str">
        <f t="shared" si="119"/>
        <v>2019</v>
      </c>
      <c r="H1320" t="str">
        <f t="shared" si="116"/>
        <v>Action, Adventure, Sci-Fi</v>
      </c>
      <c r="I1320" t="str">
        <f t="shared" si="117"/>
        <v>Liu lang di qiu</v>
      </c>
      <c r="J1320" t="str">
        <f t="shared" si="118"/>
        <v>02:05:00</v>
      </c>
      <c r="K1320" t="str" cm="1">
        <f t="array" ref="K1320:M1320">_xlfn.TEXTSPLIT(H1320,",")</f>
        <v>Action</v>
      </c>
      <c r="L1320" t="str">
        <v xml:space="preserve"> Adventure</v>
      </c>
      <c r="M1320" t="str">
        <v xml:space="preserve"> Sci-Fi</v>
      </c>
    </row>
    <row r="1321" spans="1:13" ht="45" x14ac:dyDescent="0.25">
      <c r="A1321" t="s">
        <v>4638</v>
      </c>
      <c r="B1321">
        <v>-2013</v>
      </c>
      <c r="C1321" s="1" t="s">
        <v>1683</v>
      </c>
      <c r="D1321">
        <v>7.6</v>
      </c>
      <c r="E1321" s="2">
        <v>96244</v>
      </c>
      <c r="F1321">
        <v>98</v>
      </c>
      <c r="G1321" t="str">
        <f t="shared" si="119"/>
        <v>2013</v>
      </c>
      <c r="H1321" t="str">
        <f t="shared" si="116"/>
        <v>Biography, Comedy, Drama</v>
      </c>
      <c r="I1321" t="str">
        <f t="shared" si="117"/>
        <v>Philomena</v>
      </c>
      <c r="J1321" t="str">
        <f t="shared" si="118"/>
        <v>01:38:00</v>
      </c>
      <c r="K1321" t="str" cm="1">
        <f t="array" ref="K1321:M1321">_xlfn.TEXTSPLIT(H1321,",")</f>
        <v>Biography</v>
      </c>
      <c r="L1321" t="str">
        <v xml:space="preserve"> Comedy</v>
      </c>
      <c r="M1321" t="str">
        <v xml:space="preserve"> Drama</v>
      </c>
    </row>
    <row r="1322" spans="1:13" ht="30" x14ac:dyDescent="0.25">
      <c r="A1322" t="s">
        <v>4642</v>
      </c>
      <c r="B1322">
        <v>-2016</v>
      </c>
      <c r="C1322" s="1" t="s">
        <v>1411</v>
      </c>
      <c r="D1322">
        <v>6.6</v>
      </c>
      <c r="E1322" s="2">
        <v>19354</v>
      </c>
      <c r="F1322">
        <v>88</v>
      </c>
      <c r="G1322" t="str">
        <f t="shared" si="119"/>
        <v>2016</v>
      </c>
      <c r="H1322" t="str">
        <f t="shared" si="116"/>
        <v>Biography, Drama</v>
      </c>
      <c r="I1322" t="str">
        <f t="shared" si="117"/>
        <v>Brain on Fire</v>
      </c>
      <c r="J1322" t="str">
        <f t="shared" si="118"/>
        <v>01:28:00</v>
      </c>
      <c r="K1322" t="str" cm="1">
        <f t="array" ref="K1322:L1322">_xlfn.TEXTSPLIT(H1322,",")</f>
        <v>Biography</v>
      </c>
      <c r="L1322" t="str">
        <v xml:space="preserve"> Drama</v>
      </c>
    </row>
    <row r="1323" spans="1:13" ht="45" x14ac:dyDescent="0.25">
      <c r="A1323" t="s">
        <v>4645</v>
      </c>
      <c r="B1323" t="s">
        <v>4646</v>
      </c>
      <c r="C1323" s="1" t="s">
        <v>4530</v>
      </c>
      <c r="D1323">
        <v>7.3</v>
      </c>
      <c r="E1323" s="2">
        <v>3263</v>
      </c>
      <c r="F1323">
        <v>60</v>
      </c>
      <c r="G1323" t="str">
        <f t="shared" si="119"/>
        <v>2010</v>
      </c>
      <c r="H1323" t="str">
        <f t="shared" si="116"/>
        <v>Comedy, Crime, Mystery</v>
      </c>
      <c r="I1323" t="str">
        <f t="shared" si="117"/>
        <v>Vexed</v>
      </c>
      <c r="J1323" t="str">
        <f t="shared" si="118"/>
        <v>01:00:00</v>
      </c>
      <c r="K1323" t="str" cm="1">
        <f t="array" ref="K1323:M1323">_xlfn.TEXTSPLIT(H1323,",")</f>
        <v>Comedy</v>
      </c>
      <c r="L1323" t="str">
        <v xml:space="preserve"> Crime</v>
      </c>
      <c r="M1323" t="str">
        <v xml:space="preserve"> Mystery</v>
      </c>
    </row>
    <row r="1324" spans="1:13" ht="30" x14ac:dyDescent="0.25">
      <c r="A1324" t="s">
        <v>4649</v>
      </c>
      <c r="B1324" t="s">
        <v>281</v>
      </c>
      <c r="C1324" s="1" t="s">
        <v>86</v>
      </c>
      <c r="D1324">
        <v>7.1</v>
      </c>
      <c r="E1324" s="2">
        <v>4825</v>
      </c>
      <c r="F1324">
        <v>60</v>
      </c>
      <c r="G1324" t="str">
        <f t="shared" si="119"/>
        <v>2018</v>
      </c>
      <c r="H1324" t="str">
        <f t="shared" si="116"/>
        <v>Drama</v>
      </c>
      <c r="I1324" t="str">
        <f t="shared" si="117"/>
        <v>Wanderlust</v>
      </c>
      <c r="J1324" t="str">
        <f t="shared" si="118"/>
        <v>01:00:00</v>
      </c>
      <c r="K1324" t="str" cm="1">
        <f t="array" ref="K1324">_xlfn.TEXTSPLIT(H1324,",")</f>
        <v>Drama</v>
      </c>
    </row>
    <row r="1325" spans="1:13" ht="45" x14ac:dyDescent="0.25">
      <c r="A1325" t="s">
        <v>4652</v>
      </c>
      <c r="B1325">
        <v>-2021</v>
      </c>
      <c r="C1325" s="1" t="s">
        <v>25</v>
      </c>
      <c r="D1325">
        <v>6.2</v>
      </c>
      <c r="E1325" s="2">
        <v>2848</v>
      </c>
      <c r="F1325">
        <v>103</v>
      </c>
      <c r="G1325" t="str">
        <f t="shared" si="119"/>
        <v>2021</v>
      </c>
      <c r="H1325" t="str">
        <f t="shared" si="116"/>
        <v>Animation, Adventure, Comedy</v>
      </c>
      <c r="I1325" t="str">
        <f t="shared" si="117"/>
        <v>Secret Magic Control Agency</v>
      </c>
      <c r="J1325" t="str">
        <f t="shared" si="118"/>
        <v>01:43:00</v>
      </c>
      <c r="K1325" t="str" cm="1">
        <f t="array" ref="K1325:M1325">_xlfn.TEXTSPLIT(H1325,",")</f>
        <v>Animation</v>
      </c>
      <c r="L1325" t="str">
        <v xml:space="preserve"> Adventure</v>
      </c>
      <c r="M1325" t="str">
        <v xml:space="preserve"> Comedy</v>
      </c>
    </row>
    <row r="1326" spans="1:13" ht="30" x14ac:dyDescent="0.25">
      <c r="A1326" t="s">
        <v>4655</v>
      </c>
      <c r="B1326">
        <v>-2018</v>
      </c>
      <c r="C1326" s="1" t="s">
        <v>4656</v>
      </c>
      <c r="D1326">
        <v>6.7</v>
      </c>
      <c r="E1326" s="2">
        <v>10546</v>
      </c>
      <c r="F1326">
        <v>139</v>
      </c>
      <c r="G1326" t="str">
        <f t="shared" si="119"/>
        <v>2018</v>
      </c>
      <c r="H1326" t="str">
        <f t="shared" si="116"/>
        <v>Action, War</v>
      </c>
      <c r="I1326" t="str">
        <f t="shared" si="117"/>
        <v>T-34</v>
      </c>
      <c r="J1326" t="str">
        <f t="shared" si="118"/>
        <v>02:19:00</v>
      </c>
      <c r="K1326" t="str" cm="1">
        <f t="array" ref="K1326:L1326">_xlfn.TEXTSPLIT(H1326,",")</f>
        <v>Action</v>
      </c>
      <c r="L1326" t="str">
        <v xml:space="preserve"> War</v>
      </c>
    </row>
    <row r="1327" spans="1:13" ht="30" x14ac:dyDescent="0.25">
      <c r="A1327" t="s">
        <v>4659</v>
      </c>
      <c r="B1327" t="s">
        <v>281</v>
      </c>
      <c r="C1327" s="1" t="s">
        <v>1042</v>
      </c>
      <c r="D1327">
        <v>8.5</v>
      </c>
      <c r="E1327" s="2">
        <v>16094</v>
      </c>
      <c r="F1327">
        <v>45</v>
      </c>
      <c r="G1327" t="str">
        <f t="shared" si="119"/>
        <v>2018</v>
      </c>
      <c r="H1327" t="str">
        <f t="shared" si="116"/>
        <v>Reality-TV</v>
      </c>
      <c r="I1327" t="str">
        <f t="shared" si="117"/>
        <v>Queer Eye</v>
      </c>
      <c r="J1327" t="str">
        <f t="shared" si="118"/>
        <v>00:45:00</v>
      </c>
      <c r="K1327" t="str" cm="1">
        <f t="array" ref="K1327">_xlfn.TEXTSPLIT(H1327,",")</f>
        <v>Reality-TV</v>
      </c>
    </row>
    <row r="1328" spans="1:13" ht="45" x14ac:dyDescent="0.25">
      <c r="A1328" t="s">
        <v>4662</v>
      </c>
      <c r="B1328" t="s">
        <v>4663</v>
      </c>
      <c r="C1328" s="1" t="s">
        <v>242</v>
      </c>
      <c r="D1328">
        <v>7.4</v>
      </c>
      <c r="E1328" s="2">
        <v>3553</v>
      </c>
      <c r="F1328">
        <v>60</v>
      </c>
      <c r="G1328" t="str">
        <f t="shared" si="119"/>
        <v>2010</v>
      </c>
      <c r="H1328" t="str">
        <f t="shared" si="116"/>
        <v>Comedy, Crime, Drama</v>
      </c>
      <c r="I1328" t="str">
        <f t="shared" si="117"/>
        <v>Republic of Doyle</v>
      </c>
      <c r="J1328" t="str">
        <f t="shared" si="118"/>
        <v>01:00:00</v>
      </c>
      <c r="K1328" t="str" cm="1">
        <f t="array" ref="K1328:M1328">_xlfn.TEXTSPLIT(H1328,",")</f>
        <v>Comedy</v>
      </c>
      <c r="L1328" t="str">
        <v xml:space="preserve"> Crime</v>
      </c>
      <c r="M1328" t="str">
        <v xml:space="preserve"> Drama</v>
      </c>
    </row>
    <row r="1329" spans="1:13" ht="30" x14ac:dyDescent="0.25">
      <c r="A1329" t="s">
        <v>4666</v>
      </c>
      <c r="B1329">
        <v>-2018</v>
      </c>
      <c r="C1329" s="1" t="s">
        <v>342</v>
      </c>
      <c r="D1329">
        <v>9.1</v>
      </c>
      <c r="E1329" s="2">
        <v>3944</v>
      </c>
      <c r="F1329">
        <v>70</v>
      </c>
      <c r="G1329" t="str">
        <f t="shared" si="119"/>
        <v>2018</v>
      </c>
      <c r="H1329" t="str">
        <f t="shared" si="116"/>
        <v>Drama, Family</v>
      </c>
      <c r="I1329" t="str">
        <f t="shared" si="117"/>
        <v>Naui Ajusshi</v>
      </c>
      <c r="J1329" t="str">
        <f t="shared" si="118"/>
        <v>01:10:00</v>
      </c>
      <c r="K1329" t="str" cm="1">
        <f t="array" ref="K1329:L1329">_xlfn.TEXTSPLIT(H1329,",")</f>
        <v>Drama</v>
      </c>
      <c r="L1329" t="str">
        <v xml:space="preserve"> Family</v>
      </c>
    </row>
    <row r="1330" spans="1:13" ht="45" x14ac:dyDescent="0.25">
      <c r="A1330" t="s">
        <v>4669</v>
      </c>
      <c r="B1330">
        <v>-2009</v>
      </c>
      <c r="C1330" s="1" t="s">
        <v>25</v>
      </c>
      <c r="D1330">
        <v>4.5</v>
      </c>
      <c r="E1330" s="2">
        <v>45491</v>
      </c>
      <c r="F1330">
        <v>88</v>
      </c>
      <c r="G1330" t="str">
        <f t="shared" si="119"/>
        <v>2009</v>
      </c>
      <c r="H1330" t="str">
        <f t="shared" si="116"/>
        <v>Animation, Adventure, Comedy</v>
      </c>
      <c r="I1330" t="str">
        <f t="shared" si="117"/>
        <v>Alvin and the Chipmunks: The Squeakquel</v>
      </c>
      <c r="J1330" t="str">
        <f t="shared" si="118"/>
        <v>01:28:00</v>
      </c>
      <c r="K1330" t="str" cm="1">
        <f t="array" ref="K1330:M1330">_xlfn.TEXTSPLIT(H1330,",")</f>
        <v>Animation</v>
      </c>
      <c r="L1330" t="str">
        <v xml:space="preserve"> Adventure</v>
      </c>
      <c r="M1330" t="str">
        <v xml:space="preserve"> Comedy</v>
      </c>
    </row>
    <row r="1331" spans="1:13" ht="30" x14ac:dyDescent="0.25">
      <c r="A1331" t="s">
        <v>4673</v>
      </c>
      <c r="B1331" t="s">
        <v>51</v>
      </c>
      <c r="C1331" s="1" t="s">
        <v>1042</v>
      </c>
      <c r="D1331">
        <v>6.8</v>
      </c>
      <c r="E1331" s="2">
        <v>1440</v>
      </c>
      <c r="F1331">
        <v>60</v>
      </c>
      <c r="G1331" t="str">
        <f t="shared" si="119"/>
        <v>2019</v>
      </c>
      <c r="H1331" t="str">
        <f t="shared" si="116"/>
        <v>Reality-TV</v>
      </c>
      <c r="I1331" t="str">
        <f t="shared" si="117"/>
        <v>Glow Up: Britain's Next Make-Up Star</v>
      </c>
      <c r="J1331" t="str">
        <f t="shared" si="118"/>
        <v>01:00:00</v>
      </c>
      <c r="K1331" t="str" cm="1">
        <f t="array" ref="K1331">_xlfn.TEXTSPLIT(H1331,",")</f>
        <v>Reality-TV</v>
      </c>
    </row>
    <row r="1332" spans="1:13" ht="45" x14ac:dyDescent="0.25">
      <c r="A1332" t="s">
        <v>4676</v>
      </c>
      <c r="B1332">
        <v>-2020</v>
      </c>
      <c r="C1332" s="1" t="s">
        <v>96</v>
      </c>
      <c r="D1332">
        <v>6.5</v>
      </c>
      <c r="E1332">
        <v>338</v>
      </c>
      <c r="F1332">
        <v>101</v>
      </c>
      <c r="G1332" t="str">
        <f t="shared" si="119"/>
        <v>2020</v>
      </c>
      <c r="H1332" t="str">
        <f t="shared" si="116"/>
        <v>Drama, Fantasy, Horror</v>
      </c>
      <c r="I1332" t="str">
        <f t="shared" si="117"/>
        <v>La nuÃ©e</v>
      </c>
      <c r="J1332" t="str">
        <f t="shared" si="118"/>
        <v>01:41:00</v>
      </c>
      <c r="K1332" t="str" cm="1">
        <f t="array" ref="K1332:M1332">_xlfn.TEXTSPLIT(H1332,",")</f>
        <v>Drama</v>
      </c>
      <c r="L1332" t="str">
        <v xml:space="preserve"> Fantasy</v>
      </c>
      <c r="M1332" t="str">
        <v xml:space="preserve"> Horror</v>
      </c>
    </row>
    <row r="1333" spans="1:13" ht="45" x14ac:dyDescent="0.25">
      <c r="A1333" t="s">
        <v>4679</v>
      </c>
      <c r="B1333" t="s">
        <v>1275</v>
      </c>
      <c r="C1333" s="1" t="s">
        <v>43</v>
      </c>
      <c r="D1333">
        <v>7.9</v>
      </c>
      <c r="E1333" s="2">
        <v>11331</v>
      </c>
      <c r="F1333">
        <v>45</v>
      </c>
      <c r="G1333" t="str">
        <f t="shared" si="119"/>
        <v>2012</v>
      </c>
      <c r="H1333" t="str">
        <f t="shared" si="116"/>
        <v>Crime, Drama, Mystery</v>
      </c>
      <c r="I1333" t="str">
        <f t="shared" si="117"/>
        <v>The Bletchley Circle</v>
      </c>
      <c r="J1333" t="str">
        <f t="shared" si="118"/>
        <v>00:45:00</v>
      </c>
      <c r="K1333" t="str" cm="1">
        <f t="array" ref="K1333:M1333">_xlfn.TEXTSPLIT(H1333,",")</f>
        <v>Crime</v>
      </c>
      <c r="L1333" t="str">
        <v xml:space="preserve"> Drama</v>
      </c>
      <c r="M1333" t="str">
        <v xml:space="preserve"> Mystery</v>
      </c>
    </row>
    <row r="1334" spans="1:13" ht="30" x14ac:dyDescent="0.25">
      <c r="A1334" t="s">
        <v>4682</v>
      </c>
      <c r="B1334" t="s">
        <v>95</v>
      </c>
      <c r="C1334" s="1" t="s">
        <v>47</v>
      </c>
      <c r="D1334">
        <v>7.1</v>
      </c>
      <c r="E1334" s="2">
        <v>2383</v>
      </c>
      <c r="F1334">
        <v>30</v>
      </c>
      <c r="G1334" t="str">
        <f t="shared" si="119"/>
        <v>2016</v>
      </c>
      <c r="H1334" t="str">
        <f t="shared" si="116"/>
        <v>Comedy</v>
      </c>
      <c r="I1334" t="str">
        <f t="shared" si="117"/>
        <v>The Windsors</v>
      </c>
      <c r="J1334" t="str">
        <f t="shared" si="118"/>
        <v>00:30:00</v>
      </c>
      <c r="K1334" t="str" cm="1">
        <f t="array" ref="K1334">_xlfn.TEXTSPLIT(H1334,",")</f>
        <v>Comedy</v>
      </c>
    </row>
    <row r="1335" spans="1:13" ht="45" x14ac:dyDescent="0.25">
      <c r="A1335" t="s">
        <v>4685</v>
      </c>
      <c r="B1335">
        <v>-2020</v>
      </c>
      <c r="C1335" s="1" t="s">
        <v>81</v>
      </c>
      <c r="D1335">
        <v>6.3</v>
      </c>
      <c r="E1335" s="2">
        <v>3959</v>
      </c>
      <c r="F1335">
        <v>149</v>
      </c>
      <c r="G1335" t="str">
        <f t="shared" si="119"/>
        <v>2020</v>
      </c>
      <c r="H1335" t="str">
        <f t="shared" si="116"/>
        <v>Crime, Drama, Thriller</v>
      </c>
      <c r="I1335" t="str">
        <f t="shared" si="117"/>
        <v>Alguien tiene que morir</v>
      </c>
      <c r="J1335" t="str">
        <f t="shared" si="118"/>
        <v>02:29:00</v>
      </c>
      <c r="K1335" t="str" cm="1">
        <f t="array" ref="K1335:M1335">_xlfn.TEXTSPLIT(H1335,",")</f>
        <v>Crime</v>
      </c>
      <c r="L1335" t="str">
        <v xml:space="preserve"> Drama</v>
      </c>
      <c r="M1335" t="str">
        <v xml:space="preserve"> Thriller</v>
      </c>
    </row>
    <row r="1336" spans="1:13" ht="45" x14ac:dyDescent="0.25">
      <c r="A1336" t="s">
        <v>4688</v>
      </c>
      <c r="B1336">
        <v>-2007</v>
      </c>
      <c r="C1336" s="1" t="s">
        <v>168</v>
      </c>
      <c r="D1336">
        <v>3.8</v>
      </c>
      <c r="E1336" s="2">
        <v>46327</v>
      </c>
      <c r="F1336">
        <v>127</v>
      </c>
      <c r="G1336" t="str">
        <f t="shared" si="119"/>
        <v>2007</v>
      </c>
      <c r="H1336" t="str">
        <f t="shared" si="116"/>
        <v>Action, Adventure, Fantasy</v>
      </c>
      <c r="I1336" t="str">
        <f t="shared" si="117"/>
        <v>In the Name of the King: A Dungeon Siege Tale</v>
      </c>
      <c r="J1336" t="str">
        <f t="shared" si="118"/>
        <v>02:07:00</v>
      </c>
      <c r="K1336" t="str" cm="1">
        <f t="array" ref="K1336:M1336">_xlfn.TEXTSPLIT(H1336,",")</f>
        <v>Action</v>
      </c>
      <c r="L1336" t="str">
        <v xml:space="preserve"> Adventure</v>
      </c>
      <c r="M1336" t="str">
        <v xml:space="preserve"> Fantasy</v>
      </c>
    </row>
    <row r="1337" spans="1:13" ht="30" x14ac:dyDescent="0.25">
      <c r="A1337" t="s">
        <v>4692</v>
      </c>
      <c r="B1337">
        <v>-2021</v>
      </c>
      <c r="C1337" s="1" t="s">
        <v>91</v>
      </c>
      <c r="D1337">
        <v>5.5</v>
      </c>
      <c r="E1337" s="2">
        <v>1156</v>
      </c>
      <c r="F1337">
        <v>110</v>
      </c>
      <c r="G1337" t="str">
        <f t="shared" si="119"/>
        <v>2021</v>
      </c>
      <c r="H1337" t="str">
        <f t="shared" si="116"/>
        <v>Comedy, Drama</v>
      </c>
      <c r="I1337" t="str">
        <f t="shared" si="117"/>
        <v>Dancing Queens</v>
      </c>
      <c r="J1337" t="str">
        <f t="shared" si="118"/>
        <v>01:50:00</v>
      </c>
      <c r="K1337" t="str" cm="1">
        <f t="array" ref="K1337:L1337">_xlfn.TEXTSPLIT(H1337,",")</f>
        <v>Comedy</v>
      </c>
      <c r="L1337" t="str">
        <v xml:space="preserve"> Drama</v>
      </c>
    </row>
    <row r="1338" spans="1:13" ht="45" x14ac:dyDescent="0.25">
      <c r="A1338" t="s">
        <v>4695</v>
      </c>
      <c r="B1338">
        <v>-2018</v>
      </c>
      <c r="C1338" s="1" t="s">
        <v>1824</v>
      </c>
      <c r="D1338">
        <v>4.3</v>
      </c>
      <c r="E1338" s="2">
        <v>8546</v>
      </c>
      <c r="F1338">
        <v>85</v>
      </c>
      <c r="G1338" t="str">
        <f t="shared" si="119"/>
        <v>2018</v>
      </c>
      <c r="H1338" t="str">
        <f t="shared" si="116"/>
        <v>Adventure, Drama, Fantasy</v>
      </c>
      <c r="I1338" t="str">
        <f t="shared" si="117"/>
        <v>The Little Mermaid</v>
      </c>
      <c r="J1338" t="str">
        <f t="shared" si="118"/>
        <v>01:25:00</v>
      </c>
      <c r="K1338" t="str" cm="1">
        <f t="array" ref="K1338:M1338">_xlfn.TEXTSPLIT(H1338,",")</f>
        <v>Adventure</v>
      </c>
      <c r="L1338" t="str">
        <v xml:space="preserve"> Drama</v>
      </c>
      <c r="M1338" t="str">
        <v xml:space="preserve"> Fantasy</v>
      </c>
    </row>
    <row r="1339" spans="1:13" ht="45" x14ac:dyDescent="0.25">
      <c r="A1339" t="s">
        <v>4699</v>
      </c>
      <c r="B1339" t="s">
        <v>4358</v>
      </c>
      <c r="C1339" s="1" t="s">
        <v>15</v>
      </c>
      <c r="D1339">
        <v>8.1999999999999993</v>
      </c>
      <c r="E1339" s="2">
        <v>11421</v>
      </c>
      <c r="F1339">
        <v>23</v>
      </c>
      <c r="G1339" t="str">
        <f t="shared" si="119"/>
        <v>2008</v>
      </c>
      <c r="H1339" t="str">
        <f t="shared" si="116"/>
        <v>Animation, Action, Adventure</v>
      </c>
      <c r="I1339" t="str">
        <f t="shared" si="117"/>
        <v>The Spectacular Spider-Man</v>
      </c>
      <c r="J1339" t="str">
        <f t="shared" si="118"/>
        <v>00:23:00</v>
      </c>
      <c r="K1339" t="str" cm="1">
        <f t="array" ref="K1339:M1339">_xlfn.TEXTSPLIT(H1339,",")</f>
        <v>Animation</v>
      </c>
      <c r="L1339" t="str">
        <v xml:space="preserve"> Action</v>
      </c>
      <c r="M1339" t="str">
        <v xml:space="preserve"> Adventure</v>
      </c>
    </row>
    <row r="1340" spans="1:13" ht="45" x14ac:dyDescent="0.25">
      <c r="A1340" t="s">
        <v>4702</v>
      </c>
      <c r="B1340" t="s">
        <v>14</v>
      </c>
      <c r="C1340" s="1" t="s">
        <v>4703</v>
      </c>
      <c r="D1340">
        <v>6.6</v>
      </c>
      <c r="E1340" s="2">
        <v>2134</v>
      </c>
      <c r="G1340" t="str">
        <f t="shared" si="119"/>
        <v>2021</v>
      </c>
      <c r="H1340" t="str">
        <f t="shared" si="116"/>
        <v>Documentary, Adventure, Drama</v>
      </c>
      <c r="I1340" t="str">
        <f t="shared" si="117"/>
        <v>The Lost Pirate Kingdom</v>
      </c>
      <c r="J1340" t="str">
        <f t="shared" si="118"/>
        <v>00:00:00</v>
      </c>
      <c r="K1340" t="str" cm="1">
        <f t="array" ref="K1340:M1340">_xlfn.TEXTSPLIT(H1340,",")</f>
        <v>Documentary</v>
      </c>
      <c r="L1340" t="str">
        <v xml:space="preserve"> Adventure</v>
      </c>
      <c r="M1340" t="str">
        <v xml:space="preserve"> Drama</v>
      </c>
    </row>
    <row r="1341" spans="1:13" ht="45" x14ac:dyDescent="0.25">
      <c r="A1341" t="s">
        <v>4706</v>
      </c>
      <c r="B1341" t="s">
        <v>1718</v>
      </c>
      <c r="C1341" s="1" t="s">
        <v>68</v>
      </c>
      <c r="D1341">
        <v>7.1</v>
      </c>
      <c r="E1341" s="2">
        <v>3786</v>
      </c>
      <c r="F1341">
        <v>50</v>
      </c>
      <c r="G1341" t="str">
        <f t="shared" si="119"/>
        <v>2019</v>
      </c>
      <c r="H1341" t="str">
        <f t="shared" si="116"/>
        <v>Comedy, Drama, Romance</v>
      </c>
      <c r="I1341" t="str">
        <f t="shared" si="117"/>
        <v>Joahamyeon Ullineun</v>
      </c>
      <c r="J1341" t="str">
        <f t="shared" si="118"/>
        <v>00:50:00</v>
      </c>
      <c r="K1341" t="str" cm="1">
        <f t="array" ref="K1341:M1341">_xlfn.TEXTSPLIT(H1341,",")</f>
        <v>Comedy</v>
      </c>
      <c r="L1341" t="str">
        <v xml:space="preserve"> Drama</v>
      </c>
      <c r="M1341" t="str">
        <v xml:space="preserve"> Romance</v>
      </c>
    </row>
    <row r="1342" spans="1:13" ht="45" x14ac:dyDescent="0.25">
      <c r="A1342" t="s">
        <v>4709</v>
      </c>
      <c r="B1342" t="s">
        <v>3797</v>
      </c>
      <c r="C1342" s="1" t="s">
        <v>1913</v>
      </c>
      <c r="D1342">
        <v>5.4</v>
      </c>
      <c r="E1342" s="2">
        <v>3512</v>
      </c>
      <c r="F1342">
        <v>99</v>
      </c>
      <c r="G1342" t="str">
        <f t="shared" si="119"/>
        <v>2016</v>
      </c>
      <c r="H1342" t="str">
        <f t="shared" si="116"/>
        <v>Action, Drama, Thriller</v>
      </c>
      <c r="I1342" t="str">
        <f t="shared" si="117"/>
        <v>Sniper: Ghost Shooter</v>
      </c>
      <c r="J1342" t="str">
        <f t="shared" si="118"/>
        <v>01:39:00</v>
      </c>
      <c r="K1342" t="str" cm="1">
        <f t="array" ref="K1342:M1342">_xlfn.TEXTSPLIT(H1342,",")</f>
        <v>Action</v>
      </c>
      <c r="L1342" t="str">
        <v xml:space="preserve"> Drama</v>
      </c>
      <c r="M1342" t="str">
        <v xml:space="preserve"> Thriller</v>
      </c>
    </row>
    <row r="1343" spans="1:13" ht="30" x14ac:dyDescent="0.25">
      <c r="A1343" t="s">
        <v>4712</v>
      </c>
      <c r="B1343">
        <v>-2019</v>
      </c>
      <c r="C1343" s="1" t="s">
        <v>104</v>
      </c>
      <c r="D1343">
        <v>7.7</v>
      </c>
      <c r="E1343" s="2">
        <v>1942</v>
      </c>
      <c r="F1343">
        <v>60</v>
      </c>
      <c r="G1343" t="str">
        <f t="shared" si="119"/>
        <v>2019</v>
      </c>
      <c r="H1343" t="str">
        <f t="shared" si="116"/>
        <v>Comedy, Romance</v>
      </c>
      <c r="I1343" t="str">
        <f t="shared" si="117"/>
        <v>Jinsimi Dadda</v>
      </c>
      <c r="J1343" t="str">
        <f t="shared" si="118"/>
        <v>01:00:00</v>
      </c>
      <c r="K1343" t="str" cm="1">
        <f t="array" ref="K1343:L1343">_xlfn.TEXTSPLIT(H1343,",")</f>
        <v>Comedy</v>
      </c>
      <c r="L1343" t="str">
        <v xml:space="preserve"> Romance</v>
      </c>
    </row>
    <row r="1344" spans="1:13" ht="30" x14ac:dyDescent="0.25">
      <c r="A1344" t="s">
        <v>4715</v>
      </c>
      <c r="B1344">
        <v>-2019</v>
      </c>
      <c r="C1344" s="1" t="s">
        <v>34</v>
      </c>
      <c r="D1344">
        <v>5.8</v>
      </c>
      <c r="E1344" s="2">
        <v>10048</v>
      </c>
      <c r="F1344">
        <v>104</v>
      </c>
      <c r="G1344" t="str">
        <f t="shared" si="119"/>
        <v>2019</v>
      </c>
      <c r="H1344" t="str">
        <f t="shared" si="116"/>
        <v>Action, Crime, Drama</v>
      </c>
      <c r="I1344" t="str">
        <f t="shared" si="117"/>
        <v>Miss Bala</v>
      </c>
      <c r="J1344" t="str">
        <f t="shared" si="118"/>
        <v>01:44:00</v>
      </c>
      <c r="K1344" t="str" cm="1">
        <f t="array" ref="K1344:M1344">_xlfn.TEXTSPLIT(H1344,",")</f>
        <v>Action</v>
      </c>
      <c r="L1344" t="str">
        <v xml:space="preserve"> Crime</v>
      </c>
      <c r="M1344" t="str">
        <v xml:space="preserve"> Drama</v>
      </c>
    </row>
    <row r="1345" spans="1:13" ht="45" x14ac:dyDescent="0.25">
      <c r="A1345" t="s">
        <v>4719</v>
      </c>
      <c r="B1345">
        <v>-2012</v>
      </c>
      <c r="C1345" s="1" t="s">
        <v>4720</v>
      </c>
      <c r="D1345">
        <v>6.4</v>
      </c>
      <c r="E1345" s="2">
        <v>37007</v>
      </c>
      <c r="F1345">
        <v>99</v>
      </c>
      <c r="G1345" t="str">
        <f t="shared" si="119"/>
        <v>2012</v>
      </c>
      <c r="H1345" t="str">
        <f t="shared" si="116"/>
        <v>Comedy, Fantasy, Horror</v>
      </c>
      <c r="I1345" t="str">
        <f t="shared" si="117"/>
        <v>John Dies at the End</v>
      </c>
      <c r="J1345" t="str">
        <f t="shared" si="118"/>
        <v>01:39:00</v>
      </c>
      <c r="K1345" t="str" cm="1">
        <f t="array" ref="K1345:M1345">_xlfn.TEXTSPLIT(H1345,",")</f>
        <v>Comedy</v>
      </c>
      <c r="L1345" t="str">
        <v xml:space="preserve"> Fantasy</v>
      </c>
      <c r="M1345" t="str">
        <v xml:space="preserve"> Horror</v>
      </c>
    </row>
    <row r="1346" spans="1:13" ht="30" x14ac:dyDescent="0.25">
      <c r="A1346" t="s">
        <v>4724</v>
      </c>
      <c r="B1346" t="s">
        <v>51</v>
      </c>
      <c r="C1346" s="1" t="s">
        <v>4725</v>
      </c>
      <c r="D1346">
        <v>8</v>
      </c>
      <c r="E1346" s="2">
        <v>3836</v>
      </c>
      <c r="F1346">
        <v>24</v>
      </c>
      <c r="G1346" t="str">
        <f t="shared" si="119"/>
        <v>2019</v>
      </c>
      <c r="H1346" t="str">
        <f t="shared" ref="H1346:H1409" si="120">SUBSTITUTE(CLEAN(TRIM(C1346)), CHAR(160), "")</f>
        <v>Animation, Action</v>
      </c>
      <c r="I1346" t="str">
        <f t="shared" ref="I1346:I1409" si="121">SUBSTITUTE(CLEAN(TRIM(A1346)), CHAR(160), "")</f>
        <v>Kengan Ashura</v>
      </c>
      <c r="J1346" t="str">
        <f t="shared" si="118"/>
        <v>00:24:00</v>
      </c>
      <c r="K1346" t="str" cm="1">
        <f t="array" ref="K1346:L1346">_xlfn.TEXTSPLIT(H1346,",")</f>
        <v>Animation</v>
      </c>
      <c r="L1346" t="str">
        <v xml:space="preserve"> Action</v>
      </c>
    </row>
    <row r="1347" spans="1:13" ht="30" x14ac:dyDescent="0.25">
      <c r="A1347" t="s">
        <v>4728</v>
      </c>
      <c r="B1347" t="s">
        <v>1675</v>
      </c>
      <c r="C1347" s="1" t="s">
        <v>86</v>
      </c>
      <c r="D1347">
        <v>7</v>
      </c>
      <c r="E1347">
        <v>200</v>
      </c>
      <c r="F1347">
        <v>98</v>
      </c>
      <c r="G1347" t="str">
        <f>MID(B1347,6,4)</f>
        <v>2021</v>
      </c>
      <c r="H1347" t="str">
        <f t="shared" si="120"/>
        <v>Drama</v>
      </c>
      <c r="I1347" t="str">
        <f t="shared" si="121"/>
        <v>Passing</v>
      </c>
      <c r="J1347" t="str">
        <f t="shared" ref="J1347:J1410" si="122">TEXT(F1347/1440, "hh:mm:ss")</f>
        <v>01:38:00</v>
      </c>
      <c r="K1347" t="str" cm="1">
        <f t="array" ref="K1347">_xlfn.TEXTSPLIT(H1347,",")</f>
        <v>Drama</v>
      </c>
    </row>
    <row r="1348" spans="1:13" ht="30" x14ac:dyDescent="0.25">
      <c r="A1348" t="s">
        <v>4731</v>
      </c>
      <c r="B1348" t="s">
        <v>4732</v>
      </c>
      <c r="C1348" s="1" t="s">
        <v>871</v>
      </c>
      <c r="D1348">
        <v>5.6</v>
      </c>
      <c r="E1348" s="2">
        <v>25743</v>
      </c>
      <c r="F1348">
        <v>97</v>
      </c>
      <c r="G1348" t="str">
        <f>MID(B1348,7,4)</f>
        <v>2012</v>
      </c>
      <c r="H1348" t="str">
        <f t="shared" si="120"/>
        <v>Action, Thriller</v>
      </c>
      <c r="I1348" t="str">
        <f t="shared" si="121"/>
        <v>Fire with Fire</v>
      </c>
      <c r="J1348" t="str">
        <f t="shared" si="122"/>
        <v>01:37:00</v>
      </c>
      <c r="K1348" t="str" cm="1">
        <f t="array" ref="K1348:L1348">_xlfn.TEXTSPLIT(H1348,",")</f>
        <v>Action</v>
      </c>
      <c r="L1348" t="str">
        <v xml:space="preserve"> Thriller</v>
      </c>
    </row>
    <row r="1349" spans="1:13" ht="45" x14ac:dyDescent="0.25">
      <c r="A1349" t="s">
        <v>4735</v>
      </c>
      <c r="B1349" t="s">
        <v>4281</v>
      </c>
      <c r="C1349" s="1" t="s">
        <v>155</v>
      </c>
      <c r="D1349">
        <v>8.5</v>
      </c>
      <c r="E1349" s="2">
        <v>2072</v>
      </c>
      <c r="G1349" t="str">
        <f t="shared" ref="G1349:G1360" si="123">MID(B1349,2,4)</f>
        <v>2013</v>
      </c>
      <c r="H1349" t="str">
        <f t="shared" si="120"/>
        <v>Action, Drama, History</v>
      </c>
      <c r="I1349" t="str">
        <f t="shared" si="121"/>
        <v>Ki Hwanghoo</v>
      </c>
      <c r="J1349" t="str">
        <f t="shared" si="122"/>
        <v>00:00:00</v>
      </c>
      <c r="K1349" t="str" cm="1">
        <f t="array" ref="K1349:M1349">_xlfn.TEXTSPLIT(H1349,",")</f>
        <v>Action</v>
      </c>
      <c r="L1349" t="str">
        <v xml:space="preserve"> Drama</v>
      </c>
      <c r="M1349" t="str">
        <v xml:space="preserve"> History</v>
      </c>
    </row>
    <row r="1350" spans="1:13" ht="30" x14ac:dyDescent="0.25">
      <c r="A1350" t="s">
        <v>4738</v>
      </c>
      <c r="B1350">
        <v>-2019</v>
      </c>
      <c r="C1350" s="1" t="s">
        <v>1729</v>
      </c>
      <c r="D1350">
        <v>6</v>
      </c>
      <c r="E1350" s="2">
        <v>2486</v>
      </c>
      <c r="F1350">
        <v>30</v>
      </c>
      <c r="G1350" t="str">
        <f t="shared" si="123"/>
        <v>2019</v>
      </c>
      <c r="H1350" t="str">
        <f t="shared" si="120"/>
        <v>Comedy, Family</v>
      </c>
      <c r="I1350" t="str">
        <f t="shared" si="121"/>
        <v>No Good Nick</v>
      </c>
      <c r="J1350" t="str">
        <f t="shared" si="122"/>
        <v>00:30:00</v>
      </c>
      <c r="K1350" t="str" cm="1">
        <f t="array" ref="K1350:L1350">_xlfn.TEXTSPLIT(H1350,",")</f>
        <v>Comedy</v>
      </c>
      <c r="L1350" t="str">
        <v xml:space="preserve"> Family</v>
      </c>
    </row>
    <row r="1351" spans="1:13" ht="30" x14ac:dyDescent="0.25">
      <c r="A1351" t="s">
        <v>4741</v>
      </c>
      <c r="B1351">
        <v>-2020</v>
      </c>
      <c r="C1351" s="1" t="s">
        <v>104</v>
      </c>
      <c r="D1351">
        <v>5.2</v>
      </c>
      <c r="E1351" s="2">
        <v>9291</v>
      </c>
      <c r="F1351">
        <v>105</v>
      </c>
      <c r="G1351" t="str">
        <f t="shared" si="123"/>
        <v>2020</v>
      </c>
      <c r="H1351" t="str">
        <f t="shared" si="120"/>
        <v>Comedy, Romance</v>
      </c>
      <c r="I1351" t="str">
        <f t="shared" si="121"/>
        <v>Desperados</v>
      </c>
      <c r="J1351" t="str">
        <f t="shared" si="122"/>
        <v>01:45:00</v>
      </c>
      <c r="K1351" t="str" cm="1">
        <f t="array" ref="K1351:L1351">_xlfn.TEXTSPLIT(H1351,",")</f>
        <v>Comedy</v>
      </c>
      <c r="L1351" t="str">
        <v xml:space="preserve"> Romance</v>
      </c>
    </row>
    <row r="1352" spans="1:13" ht="30" x14ac:dyDescent="0.25">
      <c r="A1352" t="s">
        <v>4744</v>
      </c>
      <c r="B1352">
        <v>-2021</v>
      </c>
      <c r="C1352" s="1" t="s">
        <v>38</v>
      </c>
      <c r="D1352">
        <v>5.7</v>
      </c>
      <c r="E1352">
        <v>214</v>
      </c>
      <c r="F1352">
        <v>89</v>
      </c>
      <c r="G1352" t="str">
        <f t="shared" si="123"/>
        <v>2021</v>
      </c>
      <c r="H1352" t="str">
        <f t="shared" si="120"/>
        <v>Drama, Romance</v>
      </c>
      <c r="I1352" t="str">
        <f t="shared" si="121"/>
        <v>My Amanda</v>
      </c>
      <c r="J1352" t="str">
        <f t="shared" si="122"/>
        <v>01:29:00</v>
      </c>
      <c r="K1352" t="str" cm="1">
        <f t="array" ref="K1352:L1352">_xlfn.TEXTSPLIT(H1352,",")</f>
        <v>Drama</v>
      </c>
      <c r="L1352" t="str">
        <v xml:space="preserve"> Romance</v>
      </c>
    </row>
    <row r="1353" spans="1:13" ht="30" x14ac:dyDescent="0.25">
      <c r="A1353" t="s">
        <v>4747</v>
      </c>
      <c r="B1353">
        <v>-2018</v>
      </c>
      <c r="C1353" s="1" t="s">
        <v>47</v>
      </c>
      <c r="D1353">
        <v>5.2</v>
      </c>
      <c r="E1353" s="2">
        <v>20005</v>
      </c>
      <c r="F1353">
        <v>116</v>
      </c>
      <c r="G1353" t="str">
        <f t="shared" si="123"/>
        <v>2018</v>
      </c>
      <c r="H1353" t="str">
        <f t="shared" si="120"/>
        <v>Comedy</v>
      </c>
      <c r="I1353" t="str">
        <f t="shared" si="121"/>
        <v>The Week Of</v>
      </c>
      <c r="J1353" t="str">
        <f t="shared" si="122"/>
        <v>01:56:00</v>
      </c>
      <c r="K1353" t="str" cm="1">
        <f t="array" ref="K1353">_xlfn.TEXTSPLIT(H1353,",")</f>
        <v>Comedy</v>
      </c>
    </row>
    <row r="1354" spans="1:13" ht="30" x14ac:dyDescent="0.25">
      <c r="A1354" t="s">
        <v>4750</v>
      </c>
      <c r="B1354">
        <v>-1932</v>
      </c>
      <c r="C1354" s="1" t="s">
        <v>34</v>
      </c>
      <c r="D1354">
        <v>7.8</v>
      </c>
      <c r="E1354" s="2">
        <v>26365</v>
      </c>
      <c r="F1354">
        <v>93</v>
      </c>
      <c r="G1354" t="str">
        <f t="shared" si="123"/>
        <v>1932</v>
      </c>
      <c r="H1354" t="str">
        <f t="shared" si="120"/>
        <v>Action, Crime, Drama</v>
      </c>
      <c r="I1354" t="str">
        <f t="shared" si="121"/>
        <v>Scarface</v>
      </c>
      <c r="J1354" t="str">
        <f t="shared" si="122"/>
        <v>01:33:00</v>
      </c>
      <c r="K1354" t="str" cm="1">
        <f t="array" ref="K1354:M1354">_xlfn.TEXTSPLIT(H1354,",")</f>
        <v>Action</v>
      </c>
      <c r="L1354" t="str">
        <v xml:space="preserve"> Crime</v>
      </c>
      <c r="M1354" t="str">
        <v xml:space="preserve"> Drama</v>
      </c>
    </row>
    <row r="1355" spans="1:13" ht="30" x14ac:dyDescent="0.25">
      <c r="A1355" t="s">
        <v>4753</v>
      </c>
      <c r="B1355" t="s">
        <v>51</v>
      </c>
      <c r="C1355" s="1" t="s">
        <v>86</v>
      </c>
      <c r="D1355">
        <v>5.9</v>
      </c>
      <c r="E1355">
        <v>768</v>
      </c>
      <c r="G1355" t="str">
        <f t="shared" si="123"/>
        <v>2019</v>
      </c>
      <c r="H1355" t="str">
        <f t="shared" si="120"/>
        <v>Drama</v>
      </c>
      <c r="I1355" t="str">
        <f t="shared" si="121"/>
        <v>Jugar con Fuego</v>
      </c>
      <c r="J1355" t="str">
        <f t="shared" si="122"/>
        <v>00:00:00</v>
      </c>
      <c r="K1355" t="str" cm="1">
        <f t="array" ref="K1355">_xlfn.TEXTSPLIT(H1355,",")</f>
        <v>Drama</v>
      </c>
    </row>
    <row r="1356" spans="1:13" ht="45" x14ac:dyDescent="0.25">
      <c r="A1356" t="s">
        <v>4756</v>
      </c>
      <c r="B1356" t="s">
        <v>4757</v>
      </c>
      <c r="C1356" s="1" t="s">
        <v>1152</v>
      </c>
      <c r="D1356">
        <v>7</v>
      </c>
      <c r="E1356" s="2">
        <v>1704</v>
      </c>
      <c r="F1356">
        <v>86</v>
      </c>
      <c r="G1356" t="str">
        <f t="shared" si="123"/>
        <v>2014</v>
      </c>
      <c r="H1356" t="str">
        <f t="shared" si="120"/>
        <v>Biography, Drama, Sport</v>
      </c>
      <c r="I1356" t="str">
        <f t="shared" si="121"/>
        <v>The Gabby Douglas Story</v>
      </c>
      <c r="J1356" t="str">
        <f t="shared" si="122"/>
        <v>01:26:00</v>
      </c>
      <c r="K1356" t="str" cm="1">
        <f t="array" ref="K1356:M1356">_xlfn.TEXTSPLIT(H1356,",")</f>
        <v>Biography</v>
      </c>
      <c r="L1356" t="str">
        <v xml:space="preserve"> Drama</v>
      </c>
      <c r="M1356" t="str">
        <v xml:space="preserve"> Sport</v>
      </c>
    </row>
    <row r="1357" spans="1:13" ht="45" x14ac:dyDescent="0.25">
      <c r="A1357" t="s">
        <v>4760</v>
      </c>
      <c r="B1357">
        <v>-2021</v>
      </c>
      <c r="C1357" s="1" t="s">
        <v>164</v>
      </c>
      <c r="F1357">
        <v>106</v>
      </c>
      <c r="G1357" t="str">
        <f t="shared" si="123"/>
        <v>2021</v>
      </c>
      <c r="H1357" t="str">
        <f t="shared" si="120"/>
        <v>Action, Adventure, Crime</v>
      </c>
      <c r="I1357" t="str">
        <f t="shared" si="121"/>
        <v>Kate</v>
      </c>
      <c r="J1357" t="str">
        <f t="shared" si="122"/>
        <v>01:46:00</v>
      </c>
      <c r="K1357" t="str" cm="1">
        <f t="array" ref="K1357:M1357">_xlfn.TEXTSPLIT(H1357,",")</f>
        <v>Action</v>
      </c>
      <c r="L1357" t="str">
        <v xml:space="preserve"> Adventure</v>
      </c>
      <c r="M1357" t="str">
        <v xml:space="preserve"> Crime</v>
      </c>
    </row>
    <row r="1358" spans="1:13" ht="30" x14ac:dyDescent="0.25">
      <c r="A1358" t="s">
        <v>4763</v>
      </c>
      <c r="B1358">
        <v>-2018</v>
      </c>
      <c r="C1358" s="1" t="s">
        <v>104</v>
      </c>
      <c r="D1358">
        <v>5.2</v>
      </c>
      <c r="E1358" s="2">
        <v>16358</v>
      </c>
      <c r="F1358">
        <v>94</v>
      </c>
      <c r="G1358" t="str">
        <f t="shared" si="123"/>
        <v>2018</v>
      </c>
      <c r="H1358" t="str">
        <f t="shared" si="120"/>
        <v>Comedy, Romance</v>
      </c>
      <c r="I1358" t="str">
        <f t="shared" si="121"/>
        <v>Ibiza</v>
      </c>
      <c r="J1358" t="str">
        <f t="shared" si="122"/>
        <v>01:34:00</v>
      </c>
      <c r="K1358" t="str" cm="1">
        <f t="array" ref="K1358:L1358">_xlfn.TEXTSPLIT(H1358,",")</f>
        <v>Comedy</v>
      </c>
      <c r="L1358" t="str">
        <v xml:space="preserve"> Romance</v>
      </c>
    </row>
    <row r="1359" spans="1:13" ht="30" x14ac:dyDescent="0.25">
      <c r="A1359" t="s">
        <v>4766</v>
      </c>
      <c r="B1359" t="s">
        <v>3771</v>
      </c>
      <c r="C1359" s="1" t="s">
        <v>113</v>
      </c>
      <c r="D1359">
        <v>8.1</v>
      </c>
      <c r="E1359" s="2">
        <v>17281</v>
      </c>
      <c r="F1359">
        <v>56</v>
      </c>
      <c r="G1359" t="str">
        <f t="shared" si="123"/>
        <v>2011</v>
      </c>
      <c r="H1359" t="str">
        <f t="shared" si="120"/>
        <v>Crime, Drama</v>
      </c>
      <c r="I1359" t="str">
        <f t="shared" si="121"/>
        <v>Boss</v>
      </c>
      <c r="J1359" t="str">
        <f t="shared" si="122"/>
        <v>00:56:00</v>
      </c>
      <c r="K1359" t="str" cm="1">
        <f t="array" ref="K1359:L1359">_xlfn.TEXTSPLIT(H1359,",")</f>
        <v>Crime</v>
      </c>
      <c r="L1359" t="str">
        <v xml:space="preserve"> Drama</v>
      </c>
    </row>
    <row r="1360" spans="1:13" ht="30" x14ac:dyDescent="0.25">
      <c r="A1360" t="s">
        <v>4769</v>
      </c>
      <c r="B1360">
        <v>-2016</v>
      </c>
      <c r="C1360" s="1" t="s">
        <v>34</v>
      </c>
      <c r="D1360">
        <v>6.4</v>
      </c>
      <c r="E1360" s="2">
        <v>15158</v>
      </c>
      <c r="F1360">
        <v>102</v>
      </c>
      <c r="G1360" t="str">
        <f t="shared" si="123"/>
        <v>2016</v>
      </c>
      <c r="H1360" t="str">
        <f t="shared" si="120"/>
        <v>Action, Crime, Drama</v>
      </c>
      <c r="I1360" t="str">
        <f t="shared" si="121"/>
        <v>Message from the King</v>
      </c>
      <c r="J1360" t="str">
        <f t="shared" si="122"/>
        <v>01:42:00</v>
      </c>
      <c r="K1360" t="str" cm="1">
        <f t="array" ref="K1360:M1360">_xlfn.TEXTSPLIT(H1360,",")</f>
        <v>Action</v>
      </c>
      <c r="L1360" t="str">
        <v xml:space="preserve"> Crime</v>
      </c>
      <c r="M1360" t="str">
        <v xml:space="preserve"> Drama</v>
      </c>
    </row>
    <row r="1361" spans="1:13" ht="30" x14ac:dyDescent="0.25">
      <c r="A1361" t="s">
        <v>4772</v>
      </c>
      <c r="B1361" t="s">
        <v>1476</v>
      </c>
      <c r="C1361" s="1" t="s">
        <v>871</v>
      </c>
      <c r="D1361">
        <v>4.5999999999999996</v>
      </c>
      <c r="E1361" s="2">
        <v>17952</v>
      </c>
      <c r="F1361">
        <v>93</v>
      </c>
      <c r="G1361" t="str">
        <f>MID(B1361,6,4)</f>
        <v>2014</v>
      </c>
      <c r="H1361" t="str">
        <f t="shared" si="120"/>
        <v>Action, Thriller</v>
      </c>
      <c r="I1361" t="str">
        <f t="shared" si="121"/>
        <v>The Prince</v>
      </c>
      <c r="J1361" t="str">
        <f t="shared" si="122"/>
        <v>01:33:00</v>
      </c>
      <c r="K1361" t="str" cm="1">
        <f t="array" ref="K1361:L1361">_xlfn.TEXTSPLIT(H1361,",")</f>
        <v>Action</v>
      </c>
      <c r="L1361" t="str">
        <v xml:space="preserve"> Thriller</v>
      </c>
    </row>
    <row r="1362" spans="1:13" ht="45" x14ac:dyDescent="0.25">
      <c r="A1362" t="s">
        <v>4775</v>
      </c>
      <c r="B1362">
        <v>-2017</v>
      </c>
      <c r="C1362" s="1" t="s">
        <v>560</v>
      </c>
      <c r="D1362">
        <v>3.4</v>
      </c>
      <c r="E1362" s="2">
        <v>10173</v>
      </c>
      <c r="F1362">
        <v>90</v>
      </c>
      <c r="G1362" t="str">
        <f t="shared" ref="G1362:G1376" si="124">MID(B1362,2,4)</f>
        <v>2017</v>
      </c>
      <c r="H1362" t="str">
        <f t="shared" si="120"/>
        <v>Action, Drama, Horror</v>
      </c>
      <c r="I1362" t="str">
        <f t="shared" si="121"/>
        <v>Day of the Dead: Bloodline</v>
      </c>
      <c r="J1362" t="str">
        <f t="shared" si="122"/>
        <v>01:30:00</v>
      </c>
      <c r="K1362" t="str" cm="1">
        <f t="array" ref="K1362:M1362">_xlfn.TEXTSPLIT(H1362,",")</f>
        <v>Action</v>
      </c>
      <c r="L1362" t="str">
        <v xml:space="preserve"> Drama</v>
      </c>
      <c r="M1362" t="str">
        <v xml:space="preserve"> Horror</v>
      </c>
    </row>
    <row r="1363" spans="1:13" ht="45" x14ac:dyDescent="0.25">
      <c r="A1363" t="s">
        <v>154</v>
      </c>
      <c r="B1363" t="s">
        <v>285</v>
      </c>
      <c r="C1363" s="1" t="s">
        <v>1779</v>
      </c>
      <c r="D1363">
        <v>8.1</v>
      </c>
      <c r="E1363">
        <v>900</v>
      </c>
      <c r="G1363" t="str">
        <f t="shared" si="124"/>
        <v>2012</v>
      </c>
      <c r="H1363" t="str">
        <f t="shared" si="120"/>
        <v>Animation, Action, Drama</v>
      </c>
      <c r="I1363" t="str">
        <f t="shared" si="121"/>
        <v>Kingdom</v>
      </c>
      <c r="J1363" t="str">
        <f t="shared" si="122"/>
        <v>00:00:00</v>
      </c>
      <c r="K1363" t="str" cm="1">
        <f t="array" ref="K1363:M1363">_xlfn.TEXTSPLIT(H1363,",")</f>
        <v>Animation</v>
      </c>
      <c r="L1363" t="str">
        <v xml:space="preserve"> Action</v>
      </c>
      <c r="M1363" t="str">
        <v xml:space="preserve"> Drama</v>
      </c>
    </row>
    <row r="1364" spans="1:13" ht="30" x14ac:dyDescent="0.25">
      <c r="A1364" t="s">
        <v>4780</v>
      </c>
      <c r="B1364">
        <v>-2018</v>
      </c>
      <c r="C1364" s="1" t="s">
        <v>981</v>
      </c>
      <c r="D1364">
        <v>6.7</v>
      </c>
      <c r="E1364" s="2">
        <v>13946</v>
      </c>
      <c r="F1364">
        <v>96</v>
      </c>
      <c r="G1364" t="str">
        <f t="shared" si="124"/>
        <v>2018</v>
      </c>
      <c r="H1364" t="str">
        <f t="shared" si="120"/>
        <v>Drama, Thriller</v>
      </c>
      <c r="I1364" t="str">
        <f t="shared" si="121"/>
        <v>The Kindergarten Teacher</v>
      </c>
      <c r="J1364" t="str">
        <f t="shared" si="122"/>
        <v>01:36:00</v>
      </c>
      <c r="K1364" t="str" cm="1">
        <f t="array" ref="K1364:L1364">_xlfn.TEXTSPLIT(H1364,",")</f>
        <v>Drama</v>
      </c>
      <c r="L1364" t="str">
        <v xml:space="preserve"> Thriller</v>
      </c>
    </row>
    <row r="1365" spans="1:13" ht="30" x14ac:dyDescent="0.25">
      <c r="A1365" t="s">
        <v>4783</v>
      </c>
      <c r="B1365">
        <v>-2018</v>
      </c>
      <c r="C1365" s="1" t="s">
        <v>47</v>
      </c>
      <c r="D1365">
        <v>5.2</v>
      </c>
      <c r="E1365" s="2">
        <v>10647</v>
      </c>
      <c r="F1365">
        <v>94</v>
      </c>
      <c r="G1365" t="str">
        <f t="shared" si="124"/>
        <v>2018</v>
      </c>
      <c r="H1365" t="str">
        <f t="shared" si="120"/>
        <v>Comedy</v>
      </c>
      <c r="I1365" t="str">
        <f t="shared" si="121"/>
        <v>Father of the Year</v>
      </c>
      <c r="J1365" t="str">
        <f t="shared" si="122"/>
        <v>01:34:00</v>
      </c>
      <c r="K1365" t="str" cm="1">
        <f t="array" ref="K1365">_xlfn.TEXTSPLIT(H1365,",")</f>
        <v>Comedy</v>
      </c>
    </row>
    <row r="1366" spans="1:13" ht="45" x14ac:dyDescent="0.25">
      <c r="A1366" t="s">
        <v>4786</v>
      </c>
      <c r="B1366">
        <v>-2016</v>
      </c>
      <c r="C1366" s="1" t="s">
        <v>191</v>
      </c>
      <c r="D1366">
        <v>8.1</v>
      </c>
      <c r="E1366" s="2">
        <v>7644</v>
      </c>
      <c r="F1366">
        <v>60</v>
      </c>
      <c r="G1366" t="str">
        <f t="shared" si="124"/>
        <v>2016</v>
      </c>
      <c r="H1366" t="str">
        <f t="shared" si="120"/>
        <v>Drama, Fantasy, Romance</v>
      </c>
      <c r="I1366" t="str">
        <f t="shared" si="121"/>
        <v>W - Du gaeui segye</v>
      </c>
      <c r="J1366" t="str">
        <f t="shared" si="122"/>
        <v>01:00:00</v>
      </c>
      <c r="K1366" t="str" cm="1">
        <f t="array" ref="K1366:M1366">_xlfn.TEXTSPLIT(H1366,",")</f>
        <v>Drama</v>
      </c>
      <c r="L1366" t="str">
        <v xml:space="preserve"> Fantasy</v>
      </c>
      <c r="M1366" t="str">
        <v xml:space="preserve"> Romance</v>
      </c>
    </row>
    <row r="1367" spans="1:13" ht="30" x14ac:dyDescent="0.25">
      <c r="A1367" t="s">
        <v>4789</v>
      </c>
      <c r="B1367">
        <v>-2015</v>
      </c>
      <c r="C1367" s="1" t="s">
        <v>2025</v>
      </c>
      <c r="D1367">
        <v>4.7</v>
      </c>
      <c r="E1367" s="2">
        <v>15269</v>
      </c>
      <c r="F1367">
        <v>84</v>
      </c>
      <c r="G1367" t="str">
        <f t="shared" si="124"/>
        <v>2015</v>
      </c>
      <c r="H1367" t="str">
        <f t="shared" si="120"/>
        <v>Horror, Thriller</v>
      </c>
      <c r="I1367" t="str">
        <f t="shared" si="121"/>
        <v>Final Girl</v>
      </c>
      <c r="J1367" t="str">
        <f t="shared" si="122"/>
        <v>01:24:00</v>
      </c>
      <c r="K1367" t="str" cm="1">
        <f t="array" ref="K1367:L1367">_xlfn.TEXTSPLIT(H1367,",")</f>
        <v>Horror</v>
      </c>
      <c r="L1367" t="str">
        <v xml:space="preserve"> Thriller</v>
      </c>
    </row>
    <row r="1368" spans="1:13" ht="45" x14ac:dyDescent="0.25">
      <c r="A1368" t="s">
        <v>4792</v>
      </c>
      <c r="B1368">
        <v>-2015</v>
      </c>
      <c r="C1368" s="1" t="s">
        <v>1913</v>
      </c>
      <c r="D1368">
        <v>6.2</v>
      </c>
      <c r="E1368" s="2">
        <v>21963</v>
      </c>
      <c r="F1368">
        <v>104</v>
      </c>
      <c r="G1368" t="str">
        <f t="shared" si="124"/>
        <v>2015</v>
      </c>
      <c r="H1368" t="str">
        <f t="shared" si="120"/>
        <v>Action, Drama, Thriller</v>
      </c>
      <c r="I1368" t="str">
        <f t="shared" si="121"/>
        <v>Spooks: The Greater Good</v>
      </c>
      <c r="J1368" t="str">
        <f t="shared" si="122"/>
        <v>01:44:00</v>
      </c>
      <c r="K1368" t="str" cm="1">
        <f t="array" ref="K1368:M1368">_xlfn.TEXTSPLIT(H1368,",")</f>
        <v>Action</v>
      </c>
      <c r="L1368" t="str">
        <v xml:space="preserve"> Drama</v>
      </c>
      <c r="M1368" t="str">
        <v xml:space="preserve"> Thriller</v>
      </c>
    </row>
    <row r="1369" spans="1:13" ht="45" x14ac:dyDescent="0.25">
      <c r="A1369" t="s">
        <v>4795</v>
      </c>
      <c r="B1369">
        <v>-2021</v>
      </c>
      <c r="C1369" s="1" t="s">
        <v>1522</v>
      </c>
      <c r="D1369">
        <v>6.5</v>
      </c>
      <c r="E1369" s="2">
        <v>1357</v>
      </c>
      <c r="F1369">
        <v>88</v>
      </c>
      <c r="G1369" t="str">
        <f t="shared" si="124"/>
        <v>2021</v>
      </c>
      <c r="H1369" t="str">
        <f t="shared" si="120"/>
        <v>Documentary, Crime, History</v>
      </c>
      <c r="I1369" t="str">
        <f t="shared" si="121"/>
        <v>El caso Wanninkhof-Carabantes</v>
      </c>
      <c r="J1369" t="str">
        <f t="shared" si="122"/>
        <v>01:28:00</v>
      </c>
      <c r="K1369" t="str" cm="1">
        <f t="array" ref="K1369:M1369">_xlfn.TEXTSPLIT(H1369,",")</f>
        <v>Documentary</v>
      </c>
      <c r="L1369" t="str">
        <v xml:space="preserve"> Crime</v>
      </c>
      <c r="M1369" t="str">
        <v xml:space="preserve"> History</v>
      </c>
    </row>
    <row r="1370" spans="1:13" ht="30" x14ac:dyDescent="0.25">
      <c r="A1370" t="s">
        <v>4798</v>
      </c>
      <c r="B1370">
        <v>-2015</v>
      </c>
      <c r="C1370" s="1" t="s">
        <v>47</v>
      </c>
      <c r="D1370">
        <v>7.4</v>
      </c>
      <c r="E1370" s="2">
        <v>3941</v>
      </c>
      <c r="F1370">
        <v>30</v>
      </c>
      <c r="G1370" t="str">
        <f t="shared" si="124"/>
        <v>2015</v>
      </c>
      <c r="H1370" t="str">
        <f t="shared" si="120"/>
        <v>Comedy</v>
      </c>
      <c r="I1370" t="str">
        <f t="shared" si="121"/>
        <v>W/ Bob and David</v>
      </c>
      <c r="J1370" t="str">
        <f t="shared" si="122"/>
        <v>00:30:00</v>
      </c>
      <c r="K1370" t="str" cm="1">
        <f t="array" ref="K1370">_xlfn.TEXTSPLIT(H1370,",")</f>
        <v>Comedy</v>
      </c>
    </row>
    <row r="1371" spans="1:13" ht="45" x14ac:dyDescent="0.25">
      <c r="A1371" t="s">
        <v>4801</v>
      </c>
      <c r="B1371">
        <v>-2013</v>
      </c>
      <c r="C1371" s="1" t="s">
        <v>1719</v>
      </c>
      <c r="D1371">
        <v>8</v>
      </c>
      <c r="E1371" s="2">
        <v>41510</v>
      </c>
      <c r="F1371">
        <v>137</v>
      </c>
      <c r="G1371" t="str">
        <f t="shared" si="124"/>
        <v>2013</v>
      </c>
      <c r="H1371" t="str">
        <f t="shared" si="120"/>
        <v>Animation, Adventure, Drama</v>
      </c>
      <c r="I1371" t="str">
        <f t="shared" si="121"/>
        <v>Kaguya-hime no monogatari</v>
      </c>
      <c r="J1371" t="str">
        <f t="shared" si="122"/>
        <v>02:17:00</v>
      </c>
      <c r="K1371" t="str" cm="1">
        <f t="array" ref="K1371:M1371">_xlfn.TEXTSPLIT(H1371,",")</f>
        <v>Animation</v>
      </c>
      <c r="L1371" t="str">
        <v xml:space="preserve"> Adventure</v>
      </c>
      <c r="M1371" t="str">
        <v xml:space="preserve"> Drama</v>
      </c>
    </row>
    <row r="1372" spans="1:13" ht="30" x14ac:dyDescent="0.25">
      <c r="A1372" t="s">
        <v>4805</v>
      </c>
      <c r="B1372">
        <v>-2020</v>
      </c>
      <c r="C1372" s="1" t="s">
        <v>4806</v>
      </c>
      <c r="D1372">
        <v>6.9</v>
      </c>
      <c r="E1372" s="2">
        <v>12375</v>
      </c>
      <c r="F1372">
        <v>32</v>
      </c>
      <c r="G1372" t="str">
        <f t="shared" si="124"/>
        <v>2020</v>
      </c>
      <c r="H1372" t="str">
        <f t="shared" si="120"/>
        <v>Short, Drama, Sci-Fi</v>
      </c>
      <c r="I1372" t="str">
        <f t="shared" si="121"/>
        <v>Two Distant Strangers</v>
      </c>
      <c r="J1372" t="str">
        <f t="shared" si="122"/>
        <v>00:32:00</v>
      </c>
      <c r="K1372" t="str" cm="1">
        <f t="array" ref="K1372:M1372">_xlfn.TEXTSPLIT(H1372,",")</f>
        <v>Short</v>
      </c>
      <c r="L1372" t="str">
        <v xml:space="preserve"> Drama</v>
      </c>
      <c r="M1372" t="str">
        <v xml:space="preserve"> Sci-Fi</v>
      </c>
    </row>
    <row r="1373" spans="1:13" ht="45" x14ac:dyDescent="0.25">
      <c r="A1373" t="s">
        <v>4809</v>
      </c>
      <c r="B1373">
        <v>-2019</v>
      </c>
      <c r="C1373" s="1" t="s">
        <v>164</v>
      </c>
      <c r="D1373">
        <v>5.2</v>
      </c>
      <c r="E1373" s="2">
        <v>10004</v>
      </c>
      <c r="F1373">
        <v>84</v>
      </c>
      <c r="G1373" t="str">
        <f t="shared" si="124"/>
        <v>2019</v>
      </c>
      <c r="H1373" t="str">
        <f t="shared" si="120"/>
        <v>Action, Adventure, Crime</v>
      </c>
      <c r="I1373" t="str">
        <f t="shared" si="121"/>
        <v>See You Yesterday</v>
      </c>
      <c r="J1373" t="str">
        <f t="shared" si="122"/>
        <v>01:24:00</v>
      </c>
      <c r="K1373" t="str" cm="1">
        <f t="array" ref="K1373:M1373">_xlfn.TEXTSPLIT(H1373,",")</f>
        <v>Action</v>
      </c>
      <c r="L1373" t="str">
        <v xml:space="preserve"> Adventure</v>
      </c>
      <c r="M1373" t="str">
        <v xml:space="preserve"> Crime</v>
      </c>
    </row>
    <row r="1374" spans="1:13" ht="30" x14ac:dyDescent="0.25">
      <c r="A1374" t="s">
        <v>4812</v>
      </c>
      <c r="B1374">
        <v>-2016</v>
      </c>
      <c r="C1374" s="1" t="s">
        <v>1477</v>
      </c>
      <c r="D1374">
        <v>6.4</v>
      </c>
      <c r="E1374" s="2">
        <v>36715</v>
      </c>
      <c r="F1374">
        <v>88</v>
      </c>
      <c r="G1374" t="str">
        <f t="shared" si="124"/>
        <v>2016</v>
      </c>
      <c r="H1374" t="str">
        <f t="shared" si="120"/>
        <v>Action, Sci-Fi, Thriller</v>
      </c>
      <c r="I1374" t="str">
        <f t="shared" si="121"/>
        <v>ARQ</v>
      </c>
      <c r="J1374" t="str">
        <f t="shared" si="122"/>
        <v>01:28:00</v>
      </c>
      <c r="K1374" t="str" cm="1">
        <f t="array" ref="K1374:M1374">_xlfn.TEXTSPLIT(H1374,",")</f>
        <v>Action</v>
      </c>
      <c r="L1374" t="str">
        <v xml:space="preserve"> Sci-Fi</v>
      </c>
      <c r="M1374" t="str">
        <v xml:space="preserve"> Thriller</v>
      </c>
    </row>
    <row r="1375" spans="1:13" ht="45" x14ac:dyDescent="0.25">
      <c r="A1375" t="s">
        <v>4815</v>
      </c>
      <c r="B1375">
        <v>-1941</v>
      </c>
      <c r="C1375" s="1" t="s">
        <v>1719</v>
      </c>
      <c r="D1375">
        <v>7.2</v>
      </c>
      <c r="E1375" s="2">
        <v>124409</v>
      </c>
      <c r="F1375">
        <v>64</v>
      </c>
      <c r="G1375" t="str">
        <f t="shared" si="124"/>
        <v>1941</v>
      </c>
      <c r="H1375" t="str">
        <f t="shared" si="120"/>
        <v>Animation, Adventure, Drama</v>
      </c>
      <c r="I1375" t="str">
        <f t="shared" si="121"/>
        <v>Dumbo</v>
      </c>
      <c r="J1375" t="str">
        <f t="shared" si="122"/>
        <v>01:04:00</v>
      </c>
      <c r="K1375" t="str" cm="1">
        <f t="array" ref="K1375:M1375">_xlfn.TEXTSPLIT(H1375,",")</f>
        <v>Animation</v>
      </c>
      <c r="L1375" t="str">
        <v xml:space="preserve"> Adventure</v>
      </c>
      <c r="M1375" t="str">
        <v xml:space="preserve"> Drama</v>
      </c>
    </row>
    <row r="1376" spans="1:13" ht="30" x14ac:dyDescent="0.25">
      <c r="A1376" t="s">
        <v>4819</v>
      </c>
      <c r="B1376" t="s">
        <v>51</v>
      </c>
      <c r="C1376" s="1" t="s">
        <v>86</v>
      </c>
      <c r="D1376">
        <v>5.9</v>
      </c>
      <c r="E1376">
        <v>566</v>
      </c>
      <c r="F1376">
        <v>40</v>
      </c>
      <c r="G1376" t="str">
        <f t="shared" si="124"/>
        <v>2019</v>
      </c>
      <c r="H1376" t="str">
        <f t="shared" si="120"/>
        <v>Drama</v>
      </c>
      <c r="I1376" t="str">
        <f t="shared" si="121"/>
        <v>Yankee</v>
      </c>
      <c r="J1376" t="str">
        <f t="shared" si="122"/>
        <v>00:40:00</v>
      </c>
      <c r="K1376" t="str" cm="1">
        <f t="array" ref="K1376">_xlfn.TEXTSPLIT(H1376,",")</f>
        <v>Drama</v>
      </c>
    </row>
    <row r="1377" spans="1:13" ht="30" x14ac:dyDescent="0.25">
      <c r="A1377" t="s">
        <v>4822</v>
      </c>
      <c r="C1377" s="1" t="s">
        <v>1740</v>
      </c>
      <c r="H1377" t="str">
        <f t="shared" si="120"/>
        <v>Action, Horror, Sci-Fi</v>
      </c>
      <c r="I1377" t="str">
        <f t="shared" si="121"/>
        <v>Resident Evil</v>
      </c>
      <c r="J1377" t="str">
        <f t="shared" si="122"/>
        <v>00:00:00</v>
      </c>
      <c r="K1377" t="str" cm="1">
        <f t="array" ref="K1377:M1377">_xlfn.TEXTSPLIT(H1377,",")</f>
        <v>Action</v>
      </c>
      <c r="L1377" t="str">
        <v xml:space="preserve"> Horror</v>
      </c>
      <c r="M1377" t="str">
        <v xml:space="preserve"> Sci-Fi</v>
      </c>
    </row>
    <row r="1378" spans="1:13" ht="45" x14ac:dyDescent="0.25">
      <c r="A1378" t="s">
        <v>4825</v>
      </c>
      <c r="B1378">
        <v>-2021</v>
      </c>
      <c r="C1378" s="1" t="s">
        <v>4826</v>
      </c>
      <c r="D1378">
        <v>7</v>
      </c>
      <c r="E1378" s="2">
        <v>1669</v>
      </c>
      <c r="F1378">
        <v>43</v>
      </c>
      <c r="G1378" t="str">
        <f t="shared" ref="G1378:G1393" si="125">MID(B1378,2,4)</f>
        <v>2021</v>
      </c>
      <c r="H1378" t="str">
        <f t="shared" si="120"/>
        <v>Short, Drama, Romance</v>
      </c>
      <c r="I1378" t="str">
        <f t="shared" si="121"/>
        <v>Elite Short Stories: Carla Samuel</v>
      </c>
      <c r="J1378" t="str">
        <f t="shared" si="122"/>
        <v>00:43:00</v>
      </c>
      <c r="K1378" t="str" cm="1">
        <f t="array" ref="K1378:M1378">_xlfn.TEXTSPLIT(H1378,",")</f>
        <v>Short</v>
      </c>
      <c r="L1378" t="str">
        <v xml:space="preserve"> Drama</v>
      </c>
      <c r="M1378" t="str">
        <v xml:space="preserve"> Romance</v>
      </c>
    </row>
    <row r="1379" spans="1:13" ht="45" x14ac:dyDescent="0.25">
      <c r="A1379" t="s">
        <v>4829</v>
      </c>
      <c r="B1379">
        <v>-2015</v>
      </c>
      <c r="C1379" s="1" t="s">
        <v>15</v>
      </c>
      <c r="D1379">
        <v>7.5</v>
      </c>
      <c r="E1379" s="2">
        <v>4197</v>
      </c>
      <c r="F1379">
        <v>24</v>
      </c>
      <c r="G1379" t="str">
        <f t="shared" si="125"/>
        <v>2015</v>
      </c>
      <c r="H1379" t="str">
        <f t="shared" si="120"/>
        <v>Animation, Action, Adventure</v>
      </c>
      <c r="I1379" t="str">
        <f t="shared" si="121"/>
        <v>Owari No Seraph</v>
      </c>
      <c r="J1379" t="str">
        <f t="shared" si="122"/>
        <v>00:24:00</v>
      </c>
      <c r="K1379" t="str" cm="1">
        <f t="array" ref="K1379:M1379">_xlfn.TEXTSPLIT(H1379,",")</f>
        <v>Animation</v>
      </c>
      <c r="L1379" t="str">
        <v xml:space="preserve"> Action</v>
      </c>
      <c r="M1379" t="str">
        <v xml:space="preserve"> Adventure</v>
      </c>
    </row>
    <row r="1380" spans="1:13" ht="45" x14ac:dyDescent="0.25">
      <c r="A1380">
        <v>1899</v>
      </c>
      <c r="B1380" t="s">
        <v>2184</v>
      </c>
      <c r="C1380" s="1" t="s">
        <v>4832</v>
      </c>
      <c r="G1380" t="str">
        <f t="shared" si="125"/>
        <v>2022</v>
      </c>
      <c r="H1380" t="str">
        <f t="shared" si="120"/>
        <v>Drama, History, Horror</v>
      </c>
      <c r="I1380" t="str">
        <f t="shared" si="121"/>
        <v>1899</v>
      </c>
      <c r="J1380" t="str">
        <f t="shared" si="122"/>
        <v>00:00:00</v>
      </c>
      <c r="K1380" t="str" cm="1">
        <f t="array" ref="K1380:M1380">_xlfn.TEXTSPLIT(H1380,",")</f>
        <v>Drama</v>
      </c>
      <c r="L1380" t="str">
        <v xml:space="preserve"> History</v>
      </c>
      <c r="M1380" t="str">
        <v xml:space="preserve"> Horror</v>
      </c>
    </row>
    <row r="1381" spans="1:13" ht="45" x14ac:dyDescent="0.25">
      <c r="A1381" t="s">
        <v>4835</v>
      </c>
      <c r="B1381">
        <v>-2015</v>
      </c>
      <c r="C1381" s="1" t="s">
        <v>1719</v>
      </c>
      <c r="D1381">
        <v>7.7</v>
      </c>
      <c r="E1381" s="2">
        <v>58668</v>
      </c>
      <c r="F1381">
        <v>108</v>
      </c>
      <c r="G1381" t="str">
        <f t="shared" si="125"/>
        <v>2015</v>
      </c>
      <c r="H1381" t="str">
        <f t="shared" si="120"/>
        <v>Animation, Adventure, Drama</v>
      </c>
      <c r="I1381" t="str">
        <f t="shared" si="121"/>
        <v>Le Petit Prince</v>
      </c>
      <c r="J1381" t="str">
        <f t="shared" si="122"/>
        <v>01:48:00</v>
      </c>
      <c r="K1381" t="str" cm="1">
        <f t="array" ref="K1381:M1381">_xlfn.TEXTSPLIT(H1381,",")</f>
        <v>Animation</v>
      </c>
      <c r="L1381" t="str">
        <v xml:space="preserve"> Adventure</v>
      </c>
      <c r="M1381" t="str">
        <v xml:space="preserve"> Drama</v>
      </c>
    </row>
    <row r="1382" spans="1:13" ht="30" x14ac:dyDescent="0.25">
      <c r="A1382" t="s">
        <v>4839</v>
      </c>
      <c r="B1382" t="s">
        <v>14</v>
      </c>
      <c r="C1382" s="1" t="s">
        <v>1042</v>
      </c>
      <c r="D1382">
        <v>5.4</v>
      </c>
      <c r="E1382">
        <v>39</v>
      </c>
      <c r="F1382">
        <v>45</v>
      </c>
      <c r="G1382" t="str">
        <f t="shared" si="125"/>
        <v>2021</v>
      </c>
      <c r="H1382" t="str">
        <f t="shared" si="120"/>
        <v>Reality-TV</v>
      </c>
      <c r="I1382" t="str">
        <f t="shared" si="121"/>
        <v>Love is Blind: After the Altar</v>
      </c>
      <c r="J1382" t="str">
        <f t="shared" si="122"/>
        <v>00:45:00</v>
      </c>
      <c r="K1382" t="str" cm="1">
        <f t="array" ref="K1382">_xlfn.TEXTSPLIT(H1382,",")</f>
        <v>Reality-TV</v>
      </c>
    </row>
    <row r="1383" spans="1:13" ht="45" x14ac:dyDescent="0.25">
      <c r="A1383" t="s">
        <v>4841</v>
      </c>
      <c r="B1383">
        <v>-2019</v>
      </c>
      <c r="C1383" s="1" t="s">
        <v>4842</v>
      </c>
      <c r="D1383">
        <v>7.6</v>
      </c>
      <c r="E1383" s="2">
        <v>12328</v>
      </c>
      <c r="F1383">
        <v>86</v>
      </c>
      <c r="G1383" t="str">
        <f t="shared" si="125"/>
        <v>2019</v>
      </c>
      <c r="H1383" t="str">
        <f t="shared" si="120"/>
        <v>Documentary, Drama, Mystery</v>
      </c>
      <c r="I1383" t="str">
        <f t="shared" si="121"/>
        <v>Tell Me Who I Am</v>
      </c>
      <c r="J1383" t="str">
        <f t="shared" si="122"/>
        <v>01:26:00</v>
      </c>
      <c r="K1383" t="str" cm="1">
        <f t="array" ref="K1383:M1383">_xlfn.TEXTSPLIT(H1383,",")</f>
        <v>Documentary</v>
      </c>
      <c r="L1383" t="str">
        <v xml:space="preserve"> Drama</v>
      </c>
      <c r="M1383" t="str">
        <v xml:space="preserve"> Mystery</v>
      </c>
    </row>
    <row r="1384" spans="1:13" ht="45" x14ac:dyDescent="0.25">
      <c r="A1384" t="s">
        <v>4845</v>
      </c>
      <c r="B1384">
        <v>-2012</v>
      </c>
      <c r="C1384" s="1" t="s">
        <v>4846</v>
      </c>
      <c r="D1384">
        <v>7.6</v>
      </c>
      <c r="E1384" s="2">
        <v>12437</v>
      </c>
      <c r="F1384">
        <v>300</v>
      </c>
      <c r="G1384" t="str">
        <f t="shared" si="125"/>
        <v>2012</v>
      </c>
      <c r="H1384" t="str">
        <f t="shared" si="120"/>
        <v>Animation, Drama, Horror</v>
      </c>
      <c r="I1384" t="str">
        <f t="shared" si="121"/>
        <v>AnazÃ¢</v>
      </c>
      <c r="J1384" t="str">
        <f t="shared" si="122"/>
        <v>05:00:00</v>
      </c>
      <c r="K1384" t="str" cm="1">
        <f t="array" ref="K1384:M1384">_xlfn.TEXTSPLIT(H1384,",")</f>
        <v>Animation</v>
      </c>
      <c r="L1384" t="str">
        <v xml:space="preserve"> Drama</v>
      </c>
      <c r="M1384" t="str">
        <v xml:space="preserve"> Horror</v>
      </c>
    </row>
    <row r="1385" spans="1:13" ht="45" x14ac:dyDescent="0.25">
      <c r="A1385" t="s">
        <v>4849</v>
      </c>
      <c r="B1385">
        <v>-2020</v>
      </c>
      <c r="C1385" s="1" t="s">
        <v>1510</v>
      </c>
      <c r="D1385">
        <v>6.6</v>
      </c>
      <c r="E1385">
        <v>551</v>
      </c>
      <c r="F1385">
        <v>52</v>
      </c>
      <c r="G1385" t="str">
        <f t="shared" si="125"/>
        <v>2020</v>
      </c>
      <c r="H1385" t="str">
        <f t="shared" si="120"/>
        <v>Adventure, Comedy, Drama</v>
      </c>
      <c r="I1385" t="str">
        <f t="shared" si="121"/>
        <v>Operation Buffalo</v>
      </c>
      <c r="J1385" t="str">
        <f t="shared" si="122"/>
        <v>00:52:00</v>
      </c>
      <c r="K1385" t="str" cm="1">
        <f t="array" ref="K1385:M1385">_xlfn.TEXTSPLIT(H1385,",")</f>
        <v>Adventure</v>
      </c>
      <c r="L1385" t="str">
        <v xml:space="preserve"> Comedy</v>
      </c>
      <c r="M1385" t="str">
        <v xml:space="preserve"> Drama</v>
      </c>
    </row>
    <row r="1386" spans="1:13" ht="45" x14ac:dyDescent="0.25">
      <c r="A1386" t="s">
        <v>4852</v>
      </c>
      <c r="B1386">
        <v>-2015</v>
      </c>
      <c r="C1386" s="1" t="s">
        <v>242</v>
      </c>
      <c r="D1386">
        <v>7.1</v>
      </c>
      <c r="E1386" s="2">
        <v>28651</v>
      </c>
      <c r="F1386">
        <v>88</v>
      </c>
      <c r="G1386" t="str">
        <f t="shared" si="125"/>
        <v>2015</v>
      </c>
      <c r="H1386" t="str">
        <f t="shared" si="120"/>
        <v>Comedy, Crime, Drama</v>
      </c>
      <c r="I1386" t="str">
        <f t="shared" si="121"/>
        <v>Tangerine</v>
      </c>
      <c r="J1386" t="str">
        <f t="shared" si="122"/>
        <v>01:28:00</v>
      </c>
      <c r="K1386" t="str" cm="1">
        <f t="array" ref="K1386:M1386">_xlfn.TEXTSPLIT(H1386,",")</f>
        <v>Comedy</v>
      </c>
      <c r="L1386" t="str">
        <v xml:space="preserve"> Crime</v>
      </c>
      <c r="M1386" t="str">
        <v xml:space="preserve"> Drama</v>
      </c>
    </row>
    <row r="1387" spans="1:13" ht="45" x14ac:dyDescent="0.25">
      <c r="A1387" t="s">
        <v>4856</v>
      </c>
      <c r="B1387" t="s">
        <v>724</v>
      </c>
      <c r="C1387" s="1" t="s">
        <v>251</v>
      </c>
      <c r="D1387">
        <v>7</v>
      </c>
      <c r="E1387" s="2">
        <v>6352</v>
      </c>
      <c r="F1387">
        <v>52</v>
      </c>
      <c r="G1387" t="str">
        <f t="shared" si="125"/>
        <v>2017</v>
      </c>
      <c r="H1387" t="str">
        <f t="shared" si="120"/>
        <v>Drama, Mystery, Thriller</v>
      </c>
      <c r="I1387" t="str">
        <f t="shared" si="121"/>
        <v>Le chalet</v>
      </c>
      <c r="J1387" t="str">
        <f t="shared" si="122"/>
        <v>00:52:00</v>
      </c>
      <c r="K1387" t="str" cm="1">
        <f t="array" ref="K1387:M1387">_xlfn.TEXTSPLIT(H1387,",")</f>
        <v>Drama</v>
      </c>
      <c r="L1387" t="str">
        <v xml:space="preserve"> Mystery</v>
      </c>
      <c r="M1387" t="str">
        <v xml:space="preserve"> Thriller</v>
      </c>
    </row>
    <row r="1388" spans="1:13" ht="45" x14ac:dyDescent="0.25">
      <c r="A1388" t="s">
        <v>4859</v>
      </c>
      <c r="B1388" t="s">
        <v>33</v>
      </c>
      <c r="C1388" s="1" t="s">
        <v>15</v>
      </c>
      <c r="D1388">
        <v>8</v>
      </c>
      <c r="E1388" s="2">
        <v>3419</v>
      </c>
      <c r="F1388">
        <v>23</v>
      </c>
      <c r="G1388" t="str">
        <f t="shared" si="125"/>
        <v>2020</v>
      </c>
      <c r="H1388" t="str">
        <f t="shared" si="120"/>
        <v>Animation, Action, Adventure</v>
      </c>
      <c r="I1388" t="str">
        <f t="shared" si="121"/>
        <v>Great Pretender</v>
      </c>
      <c r="J1388" t="str">
        <f t="shared" si="122"/>
        <v>00:23:00</v>
      </c>
      <c r="K1388" t="str" cm="1">
        <f t="array" ref="K1388:M1388">_xlfn.TEXTSPLIT(H1388,",")</f>
        <v>Animation</v>
      </c>
      <c r="L1388" t="str">
        <v xml:space="preserve"> Action</v>
      </c>
      <c r="M1388" t="str">
        <v xml:space="preserve"> Adventure</v>
      </c>
    </row>
    <row r="1389" spans="1:13" ht="30" x14ac:dyDescent="0.25">
      <c r="A1389" t="s">
        <v>4862</v>
      </c>
      <c r="B1389">
        <v>-2020</v>
      </c>
      <c r="C1389" s="1" t="s">
        <v>104</v>
      </c>
      <c r="D1389">
        <v>5.6</v>
      </c>
      <c r="E1389" s="2">
        <v>15183</v>
      </c>
      <c r="F1389">
        <v>90</v>
      </c>
      <c r="G1389" t="str">
        <f t="shared" si="125"/>
        <v>2020</v>
      </c>
      <c r="H1389" t="str">
        <f t="shared" si="120"/>
        <v>Comedy, Romance</v>
      </c>
      <c r="I1389" t="str">
        <f t="shared" si="121"/>
        <v>Love, Guaranteed</v>
      </c>
      <c r="J1389" t="str">
        <f t="shared" si="122"/>
        <v>01:30:00</v>
      </c>
      <c r="K1389" t="str" cm="1">
        <f t="array" ref="K1389:L1389">_xlfn.TEXTSPLIT(H1389,",")</f>
        <v>Comedy</v>
      </c>
      <c r="L1389" t="str">
        <v xml:space="preserve"> Romance</v>
      </c>
    </row>
    <row r="1390" spans="1:13" ht="30" x14ac:dyDescent="0.25">
      <c r="A1390" t="s">
        <v>4865</v>
      </c>
      <c r="B1390">
        <v>-2017</v>
      </c>
      <c r="C1390" s="1" t="s">
        <v>47</v>
      </c>
      <c r="D1390">
        <v>5.2</v>
      </c>
      <c r="E1390" s="2">
        <v>15619</v>
      </c>
      <c r="F1390">
        <v>130</v>
      </c>
      <c r="G1390" t="str">
        <f t="shared" si="125"/>
        <v>2017</v>
      </c>
      <c r="H1390" t="str">
        <f t="shared" si="120"/>
        <v>Comedy</v>
      </c>
      <c r="I1390" t="str">
        <f t="shared" si="121"/>
        <v>Sandy Wexler</v>
      </c>
      <c r="J1390" t="str">
        <f t="shared" si="122"/>
        <v>02:10:00</v>
      </c>
      <c r="K1390" t="str" cm="1">
        <f t="array" ref="K1390">_xlfn.TEXTSPLIT(H1390,",")</f>
        <v>Comedy</v>
      </c>
    </row>
    <row r="1391" spans="1:13" ht="45" x14ac:dyDescent="0.25">
      <c r="A1391" t="s">
        <v>4868</v>
      </c>
      <c r="B1391">
        <v>-2020</v>
      </c>
      <c r="C1391" s="1" t="s">
        <v>43</v>
      </c>
      <c r="D1391">
        <v>7.3</v>
      </c>
      <c r="E1391" s="2">
        <v>16281</v>
      </c>
      <c r="F1391">
        <v>149</v>
      </c>
      <c r="G1391" t="str">
        <f t="shared" si="125"/>
        <v>2020</v>
      </c>
      <c r="H1391" t="str">
        <f t="shared" si="120"/>
        <v>Crime, Drama, Mystery</v>
      </c>
      <c r="I1391" t="str">
        <f t="shared" si="121"/>
        <v>Raat Akeli Hai</v>
      </c>
      <c r="J1391" t="str">
        <f t="shared" si="122"/>
        <v>02:29:00</v>
      </c>
      <c r="K1391" t="str" cm="1">
        <f t="array" ref="K1391:M1391">_xlfn.TEXTSPLIT(H1391,",")</f>
        <v>Crime</v>
      </c>
      <c r="L1391" t="str">
        <v xml:space="preserve"> Drama</v>
      </c>
      <c r="M1391" t="str">
        <v xml:space="preserve"> Mystery</v>
      </c>
    </row>
    <row r="1392" spans="1:13" ht="30" x14ac:dyDescent="0.25">
      <c r="A1392" t="s">
        <v>4871</v>
      </c>
      <c r="B1392" t="s">
        <v>964</v>
      </c>
      <c r="C1392" s="1" t="s">
        <v>981</v>
      </c>
      <c r="D1392">
        <v>7.2</v>
      </c>
      <c r="E1392" s="2">
        <v>2864</v>
      </c>
      <c r="F1392">
        <v>70</v>
      </c>
      <c r="G1392" t="str">
        <f t="shared" si="125"/>
        <v>2018</v>
      </c>
      <c r="H1392" t="str">
        <f t="shared" si="120"/>
        <v>Drama, Thriller</v>
      </c>
      <c r="I1392" t="str">
        <f t="shared" si="121"/>
        <v>Bitter Daisies</v>
      </c>
      <c r="J1392" t="str">
        <f t="shared" si="122"/>
        <v>01:10:00</v>
      </c>
      <c r="K1392" t="str" cm="1">
        <f t="array" ref="K1392:L1392">_xlfn.TEXTSPLIT(H1392,",")</f>
        <v>Drama</v>
      </c>
      <c r="L1392" t="str">
        <v xml:space="preserve"> Thriller</v>
      </c>
    </row>
    <row r="1393" spans="1:13" ht="45" x14ac:dyDescent="0.25">
      <c r="A1393" t="s">
        <v>4874</v>
      </c>
      <c r="B1393">
        <v>-2021</v>
      </c>
      <c r="C1393" s="1" t="s">
        <v>485</v>
      </c>
      <c r="F1393">
        <v>102</v>
      </c>
      <c r="G1393" t="str">
        <f t="shared" si="125"/>
        <v>2021</v>
      </c>
      <c r="H1393" t="str">
        <f t="shared" si="120"/>
        <v>Comedy, Drama, Fantasy</v>
      </c>
      <c r="I1393" t="str">
        <f t="shared" si="121"/>
        <v>The Starling</v>
      </c>
      <c r="J1393" t="str">
        <f t="shared" si="122"/>
        <v>01:42:00</v>
      </c>
      <c r="K1393" t="str" cm="1">
        <f t="array" ref="K1393:M1393">_xlfn.TEXTSPLIT(H1393,",")</f>
        <v>Comedy</v>
      </c>
      <c r="L1393" t="str">
        <v xml:space="preserve"> Drama</v>
      </c>
      <c r="M1393" t="str">
        <v xml:space="preserve"> Fantasy</v>
      </c>
    </row>
    <row r="1394" spans="1:13" ht="45" x14ac:dyDescent="0.25">
      <c r="A1394" t="s">
        <v>4877</v>
      </c>
      <c r="B1394" t="s">
        <v>1526</v>
      </c>
      <c r="C1394" s="1" t="s">
        <v>1144</v>
      </c>
      <c r="D1394">
        <v>5.6</v>
      </c>
      <c r="E1394" s="2">
        <v>32250</v>
      </c>
      <c r="F1394">
        <v>96</v>
      </c>
      <c r="G1394" t="str">
        <f>MID(B1394,6,4)</f>
        <v>2015</v>
      </c>
      <c r="H1394" t="str">
        <f t="shared" si="120"/>
        <v>Action, Crime, Thriller</v>
      </c>
      <c r="I1394" t="str">
        <f t="shared" si="121"/>
        <v>Survivor</v>
      </c>
      <c r="J1394" t="str">
        <f t="shared" si="122"/>
        <v>01:36:00</v>
      </c>
      <c r="K1394" t="str" cm="1">
        <f t="array" ref="K1394:M1394">_xlfn.TEXTSPLIT(H1394,",")</f>
        <v>Action</v>
      </c>
      <c r="L1394" t="str">
        <v xml:space="preserve"> Crime</v>
      </c>
      <c r="M1394" t="str">
        <v xml:space="preserve"> Thriller</v>
      </c>
    </row>
    <row r="1395" spans="1:13" ht="45" x14ac:dyDescent="0.25">
      <c r="A1395" t="s">
        <v>4880</v>
      </c>
      <c r="B1395" t="s">
        <v>4881</v>
      </c>
      <c r="C1395" s="1" t="s">
        <v>1518</v>
      </c>
      <c r="D1395">
        <v>7.6</v>
      </c>
      <c r="E1395" s="2">
        <v>5774</v>
      </c>
      <c r="F1395">
        <v>44</v>
      </c>
      <c r="G1395" t="str">
        <f>MID(B1395,2,4)</f>
        <v>2006</v>
      </c>
      <c r="H1395" t="str">
        <f t="shared" si="120"/>
        <v>Game-Show, Reality-TV</v>
      </c>
      <c r="I1395" t="str">
        <f t="shared" si="121"/>
        <v>Top Chef</v>
      </c>
      <c r="J1395" t="str">
        <f t="shared" si="122"/>
        <v>00:44:00</v>
      </c>
      <c r="K1395" t="str" cm="1">
        <f t="array" ref="K1395:L1395">_xlfn.TEXTSPLIT(H1395,",")</f>
        <v>Game-Show</v>
      </c>
      <c r="L1395" t="str">
        <v xml:space="preserve"> Reality-TV</v>
      </c>
    </row>
    <row r="1396" spans="1:13" ht="30" x14ac:dyDescent="0.25">
      <c r="A1396" t="s">
        <v>4884</v>
      </c>
      <c r="B1396">
        <v>-2003</v>
      </c>
      <c r="C1396" s="1" t="s">
        <v>34</v>
      </c>
      <c r="D1396">
        <v>6.1</v>
      </c>
      <c r="E1396" s="2">
        <v>46040</v>
      </c>
      <c r="F1396">
        <v>109</v>
      </c>
      <c r="G1396" t="str">
        <f>MID(B1396,2,4)</f>
        <v>2003</v>
      </c>
      <c r="H1396" t="str">
        <f t="shared" si="120"/>
        <v>Action, Crime, Drama</v>
      </c>
      <c r="I1396" t="str">
        <f t="shared" si="121"/>
        <v>A Man Apart</v>
      </c>
      <c r="J1396" t="str">
        <f t="shared" si="122"/>
        <v>01:49:00</v>
      </c>
      <c r="K1396" t="str" cm="1">
        <f t="array" ref="K1396:M1396">_xlfn.TEXTSPLIT(H1396,",")</f>
        <v>Action</v>
      </c>
      <c r="L1396" t="str">
        <v xml:space="preserve"> Crime</v>
      </c>
      <c r="M1396" t="str">
        <v xml:space="preserve"> Drama</v>
      </c>
    </row>
    <row r="1397" spans="1:13" ht="30" x14ac:dyDescent="0.25">
      <c r="A1397" t="s">
        <v>4888</v>
      </c>
      <c r="B1397" t="s">
        <v>281</v>
      </c>
      <c r="C1397" s="1" t="s">
        <v>231</v>
      </c>
      <c r="D1397">
        <v>6.3</v>
      </c>
      <c r="E1397" s="2">
        <v>1300</v>
      </c>
      <c r="G1397" t="str">
        <f>MID(B1397,2,4)</f>
        <v>2018</v>
      </c>
      <c r="H1397" t="str">
        <f t="shared" si="120"/>
        <v>Crime, Thriller</v>
      </c>
      <c r="I1397" t="str">
        <f t="shared" si="121"/>
        <v>Znaki</v>
      </c>
      <c r="J1397" t="str">
        <f t="shared" si="122"/>
        <v>00:00:00</v>
      </c>
      <c r="K1397" t="str" cm="1">
        <f t="array" ref="K1397:L1397">_xlfn.TEXTSPLIT(H1397,",")</f>
        <v>Crime</v>
      </c>
      <c r="L1397" t="str">
        <v xml:space="preserve"> Thriller</v>
      </c>
    </row>
    <row r="1398" spans="1:13" ht="30" x14ac:dyDescent="0.25">
      <c r="A1398" t="s">
        <v>4891</v>
      </c>
      <c r="B1398">
        <v>-2021</v>
      </c>
      <c r="C1398" s="1" t="s">
        <v>104</v>
      </c>
      <c r="G1398" t="str">
        <f>MID(B1398,2,4)</f>
        <v>2021</v>
      </c>
      <c r="H1398" t="str">
        <f t="shared" si="120"/>
        <v>Comedy, Romance</v>
      </c>
      <c r="I1398" t="str">
        <f t="shared" si="121"/>
        <v>Love Hard</v>
      </c>
      <c r="J1398" t="str">
        <f t="shared" si="122"/>
        <v>00:00:00</v>
      </c>
      <c r="K1398" t="str" cm="1">
        <f t="array" ref="K1398:L1398">_xlfn.TEXTSPLIT(H1398,",")</f>
        <v>Comedy</v>
      </c>
      <c r="L1398" t="str">
        <v xml:space="preserve"> Romance</v>
      </c>
    </row>
    <row r="1399" spans="1:13" ht="45" x14ac:dyDescent="0.25">
      <c r="A1399" t="s">
        <v>4894</v>
      </c>
      <c r="B1399" t="s">
        <v>1983</v>
      </c>
      <c r="C1399" s="1" t="s">
        <v>1779</v>
      </c>
      <c r="D1399">
        <v>6.8</v>
      </c>
      <c r="E1399" s="2">
        <v>4953</v>
      </c>
      <c r="F1399">
        <v>24</v>
      </c>
      <c r="G1399" t="str">
        <f>MID(B1399,2,4)</f>
        <v>2016</v>
      </c>
      <c r="H1399" t="str">
        <f t="shared" si="120"/>
        <v>Animation, Action, Drama</v>
      </c>
      <c r="I1399" t="str">
        <f t="shared" si="121"/>
        <v>Beruseruku</v>
      </c>
      <c r="J1399" t="str">
        <f t="shared" si="122"/>
        <v>00:24:00</v>
      </c>
      <c r="K1399" t="str" cm="1">
        <f t="array" ref="K1399:M1399">_xlfn.TEXTSPLIT(H1399,",")</f>
        <v>Animation</v>
      </c>
      <c r="L1399" t="str">
        <v xml:space="preserve"> Action</v>
      </c>
      <c r="M1399" t="str">
        <v xml:space="preserve"> Drama</v>
      </c>
    </row>
    <row r="1400" spans="1:13" ht="30" x14ac:dyDescent="0.25">
      <c r="A1400" t="s">
        <v>4897</v>
      </c>
      <c r="B1400" t="s">
        <v>2883</v>
      </c>
      <c r="C1400" s="1" t="s">
        <v>38</v>
      </c>
      <c r="D1400">
        <v>5.8</v>
      </c>
      <c r="E1400" s="2">
        <v>11411</v>
      </c>
      <c r="F1400">
        <v>118</v>
      </c>
      <c r="G1400" t="str">
        <f>MID(B1400,7,4)</f>
        <v>2013</v>
      </c>
      <c r="H1400" t="str">
        <f t="shared" si="120"/>
        <v>Drama, Romance</v>
      </c>
      <c r="I1400" t="str">
        <f t="shared" si="121"/>
        <v>Romeo &amp; Juliet</v>
      </c>
      <c r="J1400" t="str">
        <f t="shared" si="122"/>
        <v>01:58:00</v>
      </c>
      <c r="K1400" t="str" cm="1">
        <f t="array" ref="K1400:L1400">_xlfn.TEXTSPLIT(H1400,",")</f>
        <v>Drama</v>
      </c>
      <c r="L1400" t="str">
        <v xml:space="preserve"> Romance</v>
      </c>
    </row>
    <row r="1401" spans="1:13" ht="45" x14ac:dyDescent="0.25">
      <c r="A1401" t="s">
        <v>4901</v>
      </c>
      <c r="B1401">
        <v>-2020</v>
      </c>
      <c r="C1401" s="1" t="s">
        <v>1468</v>
      </c>
      <c r="D1401">
        <v>5.2</v>
      </c>
      <c r="E1401" s="2">
        <v>1350</v>
      </c>
      <c r="F1401">
        <v>91</v>
      </c>
      <c r="G1401" t="str">
        <f t="shared" ref="G1401:G1415" si="126">MID(B1401,2,4)</f>
        <v>2020</v>
      </c>
      <c r="H1401" t="str">
        <f t="shared" si="120"/>
        <v>Comedy, Drama, Family</v>
      </c>
      <c r="I1401" t="str">
        <f t="shared" si="121"/>
        <v>Think Like a Dog</v>
      </c>
      <c r="J1401" t="str">
        <f t="shared" si="122"/>
        <v>01:31:00</v>
      </c>
      <c r="K1401" t="str" cm="1">
        <f t="array" ref="K1401:M1401">_xlfn.TEXTSPLIT(H1401,",")</f>
        <v>Comedy</v>
      </c>
      <c r="L1401" t="str">
        <v xml:space="preserve"> Drama</v>
      </c>
      <c r="M1401" t="str">
        <v xml:space="preserve"> Family</v>
      </c>
    </row>
    <row r="1402" spans="1:13" ht="45" x14ac:dyDescent="0.25">
      <c r="A1402" t="s">
        <v>4904</v>
      </c>
      <c r="B1402">
        <v>-2020</v>
      </c>
      <c r="C1402" s="1" t="s">
        <v>3177</v>
      </c>
      <c r="D1402">
        <v>6</v>
      </c>
      <c r="E1402" s="2">
        <v>24413</v>
      </c>
      <c r="F1402">
        <v>112</v>
      </c>
      <c r="G1402" t="str">
        <f t="shared" si="126"/>
        <v>2020</v>
      </c>
      <c r="H1402" t="str">
        <f t="shared" si="120"/>
        <v>Adventure, Comedy, Family</v>
      </c>
      <c r="I1402" t="str">
        <f t="shared" si="121"/>
        <v>The Christmas Chronicles: Part Two</v>
      </c>
      <c r="J1402" t="str">
        <f t="shared" si="122"/>
        <v>01:52:00</v>
      </c>
      <c r="K1402" t="str" cm="1">
        <f t="array" ref="K1402:M1402">_xlfn.TEXTSPLIT(H1402,",")</f>
        <v>Adventure</v>
      </c>
      <c r="L1402" t="str">
        <v xml:space="preserve"> Comedy</v>
      </c>
      <c r="M1402" t="str">
        <v xml:space="preserve"> Family</v>
      </c>
    </row>
    <row r="1403" spans="1:13" ht="45" x14ac:dyDescent="0.25">
      <c r="A1403" t="s">
        <v>4907</v>
      </c>
      <c r="B1403">
        <v>-2017</v>
      </c>
      <c r="C1403" s="1" t="s">
        <v>502</v>
      </c>
      <c r="D1403">
        <v>4.7</v>
      </c>
      <c r="E1403" s="2">
        <v>12119</v>
      </c>
      <c r="F1403">
        <v>89</v>
      </c>
      <c r="G1403" t="str">
        <f t="shared" si="126"/>
        <v>2017</v>
      </c>
      <c r="H1403" t="str">
        <f t="shared" si="120"/>
        <v>Crime, Drama, Romance</v>
      </c>
      <c r="I1403" t="str">
        <f t="shared" si="121"/>
        <v>You Get Me</v>
      </c>
      <c r="J1403" t="str">
        <f t="shared" si="122"/>
        <v>01:29:00</v>
      </c>
      <c r="K1403" t="str" cm="1">
        <f t="array" ref="K1403:M1403">_xlfn.TEXTSPLIT(H1403,",")</f>
        <v>Crime</v>
      </c>
      <c r="L1403" t="str">
        <v xml:space="preserve"> Drama</v>
      </c>
      <c r="M1403" t="str">
        <v xml:space="preserve"> Romance</v>
      </c>
    </row>
    <row r="1404" spans="1:13" ht="30" x14ac:dyDescent="0.25">
      <c r="A1404" t="s">
        <v>4910</v>
      </c>
      <c r="B1404">
        <v>-2017</v>
      </c>
      <c r="C1404" s="1" t="s">
        <v>636</v>
      </c>
      <c r="D1404">
        <v>6.5</v>
      </c>
      <c r="E1404" s="2">
        <v>12989</v>
      </c>
      <c r="F1404">
        <v>87</v>
      </c>
      <c r="G1404" t="str">
        <f t="shared" si="126"/>
        <v>2017</v>
      </c>
      <c r="H1404" t="str">
        <f t="shared" si="120"/>
        <v>Horror</v>
      </c>
      <c r="I1404" t="str">
        <f t="shared" si="121"/>
        <v>Aterrados</v>
      </c>
      <c r="J1404" t="str">
        <f t="shared" si="122"/>
        <v>01:27:00</v>
      </c>
      <c r="K1404" t="str" cm="1">
        <f t="array" ref="K1404">_xlfn.TEXTSPLIT(H1404,",")</f>
        <v>Horror</v>
      </c>
    </row>
    <row r="1405" spans="1:13" ht="45" x14ac:dyDescent="0.25">
      <c r="A1405" t="s">
        <v>4913</v>
      </c>
      <c r="B1405">
        <v>-2018</v>
      </c>
      <c r="C1405" s="1" t="s">
        <v>1144</v>
      </c>
      <c r="D1405">
        <v>4.4000000000000004</v>
      </c>
      <c r="E1405" s="2">
        <v>2652</v>
      </c>
      <c r="F1405">
        <v>91</v>
      </c>
      <c r="G1405" t="str">
        <f t="shared" si="126"/>
        <v>2018</v>
      </c>
      <c r="H1405" t="str">
        <f t="shared" si="120"/>
        <v>Action, Crime, Thriller</v>
      </c>
      <c r="I1405" t="str">
        <f t="shared" si="121"/>
        <v>Edge of Fear</v>
      </c>
      <c r="J1405" t="str">
        <f t="shared" si="122"/>
        <v>01:31:00</v>
      </c>
      <c r="K1405" t="str" cm="1">
        <f t="array" ref="K1405:M1405">_xlfn.TEXTSPLIT(H1405,",")</f>
        <v>Action</v>
      </c>
      <c r="L1405" t="str">
        <v xml:space="preserve"> Crime</v>
      </c>
      <c r="M1405" t="str">
        <v xml:space="preserve"> Thriller</v>
      </c>
    </row>
    <row r="1406" spans="1:13" ht="45" x14ac:dyDescent="0.25">
      <c r="A1406" t="s">
        <v>4916</v>
      </c>
      <c r="B1406" t="s">
        <v>33</v>
      </c>
      <c r="C1406" s="1" t="s">
        <v>1472</v>
      </c>
      <c r="D1406">
        <v>6.1</v>
      </c>
      <c r="E1406" s="2">
        <v>5326</v>
      </c>
      <c r="G1406" t="str">
        <f t="shared" si="126"/>
        <v>2020</v>
      </c>
      <c r="H1406" t="str">
        <f t="shared" si="120"/>
        <v>Drama, Fantasy, Mystery</v>
      </c>
      <c r="I1406" t="str">
        <f t="shared" si="121"/>
        <v>Equinox</v>
      </c>
      <c r="J1406" t="str">
        <f t="shared" si="122"/>
        <v>00:00:00</v>
      </c>
      <c r="K1406" t="str" cm="1">
        <f t="array" ref="K1406:M1406">_xlfn.TEXTSPLIT(H1406,",")</f>
        <v>Drama</v>
      </c>
      <c r="L1406" t="str">
        <v xml:space="preserve"> Fantasy</v>
      </c>
      <c r="M1406" t="str">
        <v xml:space="preserve"> Mystery</v>
      </c>
    </row>
    <row r="1407" spans="1:13" ht="45" x14ac:dyDescent="0.25">
      <c r="A1407" t="s">
        <v>4919</v>
      </c>
      <c r="B1407">
        <v>-2007</v>
      </c>
      <c r="C1407" s="1" t="s">
        <v>1706</v>
      </c>
      <c r="D1407">
        <v>7.2</v>
      </c>
      <c r="E1407" s="2">
        <v>45408</v>
      </c>
      <c r="F1407">
        <v>126</v>
      </c>
      <c r="G1407" t="str">
        <f t="shared" si="126"/>
        <v>2007</v>
      </c>
      <c r="H1407" t="str">
        <f t="shared" si="120"/>
        <v>Action, Biography, Drama</v>
      </c>
      <c r="I1407" t="str">
        <f t="shared" si="121"/>
        <v>Mongol</v>
      </c>
      <c r="J1407" t="str">
        <f t="shared" si="122"/>
        <v>02:06:00</v>
      </c>
      <c r="K1407" t="str" cm="1">
        <f t="array" ref="K1407:M1407">_xlfn.TEXTSPLIT(H1407,",")</f>
        <v>Action</v>
      </c>
      <c r="L1407" t="str">
        <v xml:space="preserve"> Biography</v>
      </c>
      <c r="M1407" t="str">
        <v xml:space="preserve"> Drama</v>
      </c>
    </row>
    <row r="1408" spans="1:13" ht="45" x14ac:dyDescent="0.25">
      <c r="A1408" t="s">
        <v>4923</v>
      </c>
      <c r="B1408" t="s">
        <v>14</v>
      </c>
      <c r="C1408" s="1" t="s">
        <v>68</v>
      </c>
      <c r="D1408">
        <v>7.9</v>
      </c>
      <c r="E1408">
        <v>718</v>
      </c>
      <c r="F1408">
        <v>30</v>
      </c>
      <c r="G1408" t="str">
        <f t="shared" si="126"/>
        <v>2021</v>
      </c>
      <c r="H1408" t="str">
        <f t="shared" si="120"/>
        <v>Comedy, Drama, Romance</v>
      </c>
      <c r="I1408" t="str">
        <f t="shared" si="121"/>
        <v>Yi Guyeokui Michin X</v>
      </c>
      <c r="J1408" t="str">
        <f t="shared" si="122"/>
        <v>00:30:00</v>
      </c>
      <c r="K1408" t="str" cm="1">
        <f t="array" ref="K1408:M1408">_xlfn.TEXTSPLIT(H1408,",")</f>
        <v>Comedy</v>
      </c>
      <c r="L1408" t="str">
        <v xml:space="preserve"> Drama</v>
      </c>
      <c r="M1408" t="str">
        <v xml:space="preserve"> Romance</v>
      </c>
    </row>
    <row r="1409" spans="1:13" ht="45" x14ac:dyDescent="0.25">
      <c r="A1409" t="s">
        <v>4926</v>
      </c>
      <c r="B1409" t="s">
        <v>230</v>
      </c>
      <c r="C1409" s="1" t="s">
        <v>43</v>
      </c>
      <c r="D1409">
        <v>7.7</v>
      </c>
      <c r="E1409" s="2">
        <v>7034</v>
      </c>
      <c r="F1409">
        <v>60</v>
      </c>
      <c r="G1409" t="str">
        <f t="shared" si="126"/>
        <v>2016</v>
      </c>
      <c r="H1409" t="str">
        <f t="shared" si="120"/>
        <v>Crime, Drama, Mystery</v>
      </c>
      <c r="I1409" t="str">
        <f t="shared" si="121"/>
        <v>Hap and Leonard</v>
      </c>
      <c r="J1409" t="str">
        <f t="shared" si="122"/>
        <v>01:00:00</v>
      </c>
      <c r="K1409" t="str" cm="1">
        <f t="array" ref="K1409:M1409">_xlfn.TEXTSPLIT(H1409,",")</f>
        <v>Crime</v>
      </c>
      <c r="L1409" t="str">
        <v xml:space="preserve"> Drama</v>
      </c>
      <c r="M1409" t="str">
        <v xml:space="preserve"> Mystery</v>
      </c>
    </row>
    <row r="1410" spans="1:13" ht="45" x14ac:dyDescent="0.25">
      <c r="A1410" t="s">
        <v>4929</v>
      </c>
      <c r="B1410">
        <v>-2017</v>
      </c>
      <c r="C1410" s="1" t="s">
        <v>81</v>
      </c>
      <c r="D1410">
        <v>5.4</v>
      </c>
      <c r="E1410" s="2">
        <v>9317</v>
      </c>
      <c r="F1410">
        <v>93</v>
      </c>
      <c r="G1410" t="str">
        <f t="shared" si="126"/>
        <v>2017</v>
      </c>
      <c r="H1410" t="str">
        <f t="shared" ref="H1410:H1473" si="127">SUBSTITUTE(CLEAN(TRIM(C1410)), CHAR(160), "")</f>
        <v>Crime, Drama, Thriller</v>
      </c>
      <c r="I1410" t="str">
        <f t="shared" ref="I1410:I1473" si="128">SUBSTITUTE(CLEAN(TRIM(A1410)), CHAR(160), "")</f>
        <v>Bullet Head</v>
      </c>
      <c r="J1410" t="str">
        <f t="shared" si="122"/>
        <v>01:33:00</v>
      </c>
      <c r="K1410" t="str" cm="1">
        <f t="array" ref="K1410:M1410">_xlfn.TEXTSPLIT(H1410,",")</f>
        <v>Crime</v>
      </c>
      <c r="L1410" t="str">
        <v xml:space="preserve"> Drama</v>
      </c>
      <c r="M1410" t="str">
        <v xml:space="preserve"> Thriller</v>
      </c>
    </row>
    <row r="1411" spans="1:13" ht="45" x14ac:dyDescent="0.25">
      <c r="A1411" t="s">
        <v>4932</v>
      </c>
      <c r="B1411">
        <v>-2015</v>
      </c>
      <c r="C1411" s="1" t="s">
        <v>1144</v>
      </c>
      <c r="D1411">
        <v>5.8</v>
      </c>
      <c r="E1411" s="2">
        <v>39993</v>
      </c>
      <c r="F1411">
        <v>115</v>
      </c>
      <c r="G1411" t="str">
        <f t="shared" si="126"/>
        <v>2015</v>
      </c>
      <c r="H1411" t="str">
        <f t="shared" si="127"/>
        <v>Action, Crime, Thriller</v>
      </c>
      <c r="I1411" t="str">
        <f t="shared" si="128"/>
        <v>The Gunman</v>
      </c>
      <c r="J1411" t="str">
        <f t="shared" ref="J1411:J1474" si="129">TEXT(F1411/1440, "hh:mm:ss")</f>
        <v>01:55:00</v>
      </c>
      <c r="K1411" t="str" cm="1">
        <f t="array" ref="K1411:M1411">_xlfn.TEXTSPLIT(H1411,",")</f>
        <v>Action</v>
      </c>
      <c r="L1411" t="str">
        <v xml:space="preserve"> Crime</v>
      </c>
      <c r="M1411" t="str">
        <v xml:space="preserve"> Thriller</v>
      </c>
    </row>
    <row r="1412" spans="1:13" ht="45" x14ac:dyDescent="0.25">
      <c r="A1412" t="s">
        <v>4936</v>
      </c>
      <c r="B1412" t="s">
        <v>1436</v>
      </c>
      <c r="C1412" s="1" t="s">
        <v>15</v>
      </c>
      <c r="D1412">
        <v>6.2</v>
      </c>
      <c r="E1412" s="2">
        <v>5202</v>
      </c>
      <c r="F1412">
        <v>25</v>
      </c>
      <c r="G1412" t="str">
        <f t="shared" si="126"/>
        <v>2004</v>
      </c>
      <c r="H1412" t="str">
        <f t="shared" si="127"/>
        <v>Animation, Action, Adventure</v>
      </c>
      <c r="I1412" t="str">
        <f t="shared" si="128"/>
        <v>Winx Club</v>
      </c>
      <c r="J1412" t="str">
        <f t="shared" si="129"/>
        <v>00:25:00</v>
      </c>
      <c r="K1412" t="str" cm="1">
        <f t="array" ref="K1412:M1412">_xlfn.TEXTSPLIT(H1412,",")</f>
        <v>Animation</v>
      </c>
      <c r="L1412" t="str">
        <v xml:space="preserve"> Action</v>
      </c>
      <c r="M1412" t="str">
        <v xml:space="preserve"> Adventure</v>
      </c>
    </row>
    <row r="1413" spans="1:13" ht="45" x14ac:dyDescent="0.25">
      <c r="A1413" t="s">
        <v>4939</v>
      </c>
      <c r="B1413" t="s">
        <v>108</v>
      </c>
      <c r="C1413" s="1" t="s">
        <v>430</v>
      </c>
      <c r="D1413">
        <v>6.5</v>
      </c>
      <c r="E1413">
        <v>946</v>
      </c>
      <c r="F1413">
        <v>27</v>
      </c>
      <c r="G1413" t="str">
        <f t="shared" si="126"/>
        <v>2014</v>
      </c>
      <c r="H1413" t="str">
        <f t="shared" si="127"/>
        <v>Action, Adventure, Comedy</v>
      </c>
      <c r="I1413" t="str">
        <f t="shared" si="128"/>
        <v>Odd Squad</v>
      </c>
      <c r="J1413" t="str">
        <f t="shared" si="129"/>
        <v>00:27:00</v>
      </c>
      <c r="K1413" t="str" cm="1">
        <f t="array" ref="K1413:M1413">_xlfn.TEXTSPLIT(H1413,",")</f>
        <v>Action</v>
      </c>
      <c r="L1413" t="str">
        <v xml:space="preserve"> Adventure</v>
      </c>
      <c r="M1413" t="str">
        <v xml:space="preserve"> Comedy</v>
      </c>
    </row>
    <row r="1414" spans="1:13" ht="30" x14ac:dyDescent="0.25">
      <c r="A1414" t="s">
        <v>4942</v>
      </c>
      <c r="B1414" t="s">
        <v>530</v>
      </c>
      <c r="C1414" s="1" t="s">
        <v>47</v>
      </c>
      <c r="D1414">
        <v>7.7</v>
      </c>
      <c r="E1414" s="2">
        <v>8245</v>
      </c>
      <c r="F1414">
        <v>23</v>
      </c>
      <c r="G1414" t="str">
        <f t="shared" si="126"/>
        <v>2015</v>
      </c>
      <c r="H1414" t="str">
        <f t="shared" si="127"/>
        <v>Comedy</v>
      </c>
      <c r="I1414" t="str">
        <f t="shared" si="128"/>
        <v>Chewing Gum</v>
      </c>
      <c r="J1414" t="str">
        <f t="shared" si="129"/>
        <v>00:23:00</v>
      </c>
      <c r="K1414" t="str" cm="1">
        <f t="array" ref="K1414">_xlfn.TEXTSPLIT(H1414,",")</f>
        <v>Comedy</v>
      </c>
    </row>
    <row r="1415" spans="1:13" ht="30" x14ac:dyDescent="0.25">
      <c r="A1415" t="s">
        <v>4945</v>
      </c>
      <c r="B1415">
        <v>-2022</v>
      </c>
      <c r="C1415" s="1" t="s">
        <v>38</v>
      </c>
      <c r="G1415" t="str">
        <f t="shared" si="126"/>
        <v>2022</v>
      </c>
      <c r="H1415" t="str">
        <f t="shared" si="127"/>
        <v>Drama, Romance</v>
      </c>
      <c r="I1415" t="str">
        <f t="shared" si="128"/>
        <v>Persuasion</v>
      </c>
      <c r="J1415" t="str">
        <f t="shared" si="129"/>
        <v>00:00:00</v>
      </c>
      <c r="K1415" t="str" cm="1">
        <f t="array" ref="K1415:L1415">_xlfn.TEXTSPLIT(H1415,",")</f>
        <v>Drama</v>
      </c>
      <c r="L1415" t="str">
        <v xml:space="preserve"> Romance</v>
      </c>
    </row>
    <row r="1416" spans="1:13" ht="45" x14ac:dyDescent="0.25">
      <c r="A1416" t="s">
        <v>4948</v>
      </c>
      <c r="C1416" s="1" t="s">
        <v>164</v>
      </c>
      <c r="H1416" t="str">
        <f t="shared" si="127"/>
        <v>Action, Adventure, Crime</v>
      </c>
      <c r="I1416" t="str">
        <f t="shared" si="128"/>
        <v>Bright 2</v>
      </c>
      <c r="J1416" t="str">
        <f t="shared" si="129"/>
        <v>00:00:00</v>
      </c>
      <c r="K1416" t="str" cm="1">
        <f t="array" ref="K1416:M1416">_xlfn.TEXTSPLIT(H1416,",")</f>
        <v>Action</v>
      </c>
      <c r="L1416" t="str">
        <v xml:space="preserve"> Adventure</v>
      </c>
      <c r="M1416" t="str">
        <v xml:space="preserve"> Crime</v>
      </c>
    </row>
    <row r="1417" spans="1:13" ht="30" x14ac:dyDescent="0.25">
      <c r="A1417" t="s">
        <v>4951</v>
      </c>
      <c r="B1417" t="s">
        <v>230</v>
      </c>
      <c r="C1417" s="1" t="s">
        <v>147</v>
      </c>
      <c r="D1417">
        <v>6.8</v>
      </c>
      <c r="E1417" s="2">
        <v>3064</v>
      </c>
      <c r="F1417">
        <v>30</v>
      </c>
      <c r="G1417" t="str">
        <f>MID(B1417,2,4)</f>
        <v>2016</v>
      </c>
      <c r="H1417" t="str">
        <f t="shared" si="127"/>
        <v>Comedy, Crime</v>
      </c>
      <c r="I1417" t="str">
        <f t="shared" si="128"/>
        <v>Swedish Dicks</v>
      </c>
      <c r="J1417" t="str">
        <f t="shared" si="129"/>
        <v>00:30:00</v>
      </c>
      <c r="K1417" t="str" cm="1">
        <f t="array" ref="K1417:L1417">_xlfn.TEXTSPLIT(H1417,",")</f>
        <v>Comedy</v>
      </c>
      <c r="L1417" t="str">
        <v xml:space="preserve"> Crime</v>
      </c>
    </row>
    <row r="1418" spans="1:13" ht="45" x14ac:dyDescent="0.25">
      <c r="A1418" t="s">
        <v>4954</v>
      </c>
      <c r="B1418" t="s">
        <v>2635</v>
      </c>
      <c r="C1418" s="1" t="s">
        <v>590</v>
      </c>
      <c r="D1418">
        <v>8</v>
      </c>
      <c r="E1418" s="2">
        <v>6739</v>
      </c>
      <c r="F1418">
        <v>24</v>
      </c>
      <c r="G1418" t="str">
        <f>MID(B1418,2,4)</f>
        <v>2014</v>
      </c>
      <c r="H1418" t="str">
        <f t="shared" si="127"/>
        <v>Animation, Action, Fantasy</v>
      </c>
      <c r="I1418" t="str">
        <f t="shared" si="128"/>
        <v>Fate/stay night: Unlimited Blade Works</v>
      </c>
      <c r="J1418" t="str">
        <f t="shared" si="129"/>
        <v>00:24:00</v>
      </c>
      <c r="K1418" t="str" cm="1">
        <f t="array" ref="K1418:M1418">_xlfn.TEXTSPLIT(H1418,",")</f>
        <v>Animation</v>
      </c>
      <c r="L1418" t="str">
        <v xml:space="preserve"> Action</v>
      </c>
      <c r="M1418" t="str">
        <v xml:space="preserve"> Fantasy</v>
      </c>
    </row>
    <row r="1419" spans="1:13" ht="30" x14ac:dyDescent="0.25">
      <c r="A1419" t="s">
        <v>4957</v>
      </c>
      <c r="B1419">
        <v>-2018</v>
      </c>
      <c r="C1419" s="1" t="s">
        <v>91</v>
      </c>
      <c r="D1419">
        <v>7.2</v>
      </c>
      <c r="E1419" s="2">
        <v>17616</v>
      </c>
      <c r="F1419">
        <v>123</v>
      </c>
      <c r="G1419" t="str">
        <f>MID(B1419,2,4)</f>
        <v>2018</v>
      </c>
      <c r="H1419" t="str">
        <f t="shared" si="127"/>
        <v>Comedy, Drama</v>
      </c>
      <c r="I1419" t="str">
        <f t="shared" si="128"/>
        <v>Private Life</v>
      </c>
      <c r="J1419" t="str">
        <f t="shared" si="129"/>
        <v>02:03:00</v>
      </c>
      <c r="K1419" t="str" cm="1">
        <f t="array" ref="K1419:L1419">_xlfn.TEXTSPLIT(H1419,",")</f>
        <v>Comedy</v>
      </c>
      <c r="L1419" t="str">
        <v xml:space="preserve"> Drama</v>
      </c>
    </row>
    <row r="1420" spans="1:13" ht="30" x14ac:dyDescent="0.25">
      <c r="A1420" t="s">
        <v>4960</v>
      </c>
      <c r="B1420">
        <v>-2017</v>
      </c>
      <c r="C1420" s="1" t="s">
        <v>799</v>
      </c>
      <c r="D1420">
        <v>4.9000000000000004</v>
      </c>
      <c r="E1420" s="2">
        <v>5839</v>
      </c>
      <c r="F1420">
        <v>103</v>
      </c>
      <c r="G1420" t="str">
        <f>MID(B1420,2,4)</f>
        <v>2017</v>
      </c>
      <c r="H1420" t="str">
        <f t="shared" si="127"/>
        <v>Drama, Sci-Fi</v>
      </c>
      <c r="I1420" t="str">
        <f t="shared" si="128"/>
        <v>The Beyond</v>
      </c>
      <c r="J1420" t="str">
        <f t="shared" si="129"/>
        <v>01:43:00</v>
      </c>
      <c r="K1420" t="str" cm="1">
        <f t="array" ref="K1420:L1420">_xlfn.TEXTSPLIT(H1420,",")</f>
        <v>Drama</v>
      </c>
      <c r="L1420" t="str">
        <v xml:space="preserve"> Sci-Fi</v>
      </c>
    </row>
    <row r="1421" spans="1:13" ht="45" x14ac:dyDescent="0.25">
      <c r="A1421" t="s">
        <v>514</v>
      </c>
      <c r="C1421" s="1" t="s">
        <v>168</v>
      </c>
      <c r="H1421" t="str">
        <f t="shared" si="127"/>
        <v>Action, Adventure, Fantasy</v>
      </c>
      <c r="I1421" t="str">
        <f t="shared" si="128"/>
        <v>Avatar: The Last Airbender</v>
      </c>
      <c r="J1421" t="str">
        <f t="shared" si="129"/>
        <v>00:00:00</v>
      </c>
      <c r="K1421" t="str" cm="1">
        <f t="array" ref="K1421:M1421">_xlfn.TEXTSPLIT(H1421,",")</f>
        <v>Action</v>
      </c>
      <c r="L1421" t="str">
        <v xml:space="preserve"> Adventure</v>
      </c>
      <c r="M1421" t="str">
        <v xml:space="preserve"> Fantasy</v>
      </c>
    </row>
    <row r="1422" spans="1:13" ht="30" x14ac:dyDescent="0.25">
      <c r="A1422" t="s">
        <v>4964</v>
      </c>
      <c r="B1422">
        <v>-2017</v>
      </c>
      <c r="C1422" s="1" t="s">
        <v>816</v>
      </c>
      <c r="D1422">
        <v>5.5</v>
      </c>
      <c r="E1422" s="2">
        <v>2512</v>
      </c>
      <c r="F1422">
        <v>90</v>
      </c>
      <c r="G1422" t="str">
        <f>MID(B1422,2,4)</f>
        <v>2017</v>
      </c>
      <c r="H1422" t="str">
        <f t="shared" si="127"/>
        <v>Documentary</v>
      </c>
      <c r="I1422" t="str">
        <f t="shared" si="128"/>
        <v>After Porn Ends 2</v>
      </c>
      <c r="J1422" t="str">
        <f t="shared" si="129"/>
        <v>01:30:00</v>
      </c>
      <c r="K1422" t="str" cm="1">
        <f t="array" ref="K1422">_xlfn.TEXTSPLIT(H1422,",")</f>
        <v>Documentary</v>
      </c>
    </row>
    <row r="1423" spans="1:13" ht="45" x14ac:dyDescent="0.25">
      <c r="A1423" t="s">
        <v>4967</v>
      </c>
      <c r="B1423">
        <v>-2018</v>
      </c>
      <c r="C1423" s="1" t="s">
        <v>68</v>
      </c>
      <c r="D1423">
        <v>5.8</v>
      </c>
      <c r="E1423" s="2">
        <v>36624</v>
      </c>
      <c r="F1423">
        <v>105</v>
      </c>
      <c r="G1423" t="str">
        <f>MID(B1423,2,4)</f>
        <v>2018</v>
      </c>
      <c r="H1423" t="str">
        <f t="shared" si="127"/>
        <v>Comedy, Drama, Romance</v>
      </c>
      <c r="I1423" t="str">
        <f t="shared" si="128"/>
        <v>Sierra Burgess Is a Loser</v>
      </c>
      <c r="J1423" t="str">
        <f t="shared" si="129"/>
        <v>01:45:00</v>
      </c>
      <c r="K1423" t="str" cm="1">
        <f t="array" ref="K1423:M1423">_xlfn.TEXTSPLIT(H1423,",")</f>
        <v>Comedy</v>
      </c>
      <c r="L1423" t="str">
        <v xml:space="preserve"> Drama</v>
      </c>
      <c r="M1423" t="str">
        <v xml:space="preserve"> Romance</v>
      </c>
    </row>
    <row r="1424" spans="1:13" ht="45" x14ac:dyDescent="0.25">
      <c r="A1424" t="s">
        <v>4970</v>
      </c>
      <c r="B1424" t="s">
        <v>4971</v>
      </c>
      <c r="C1424" s="1" t="s">
        <v>15</v>
      </c>
      <c r="D1424">
        <v>8.4</v>
      </c>
      <c r="E1424" s="2">
        <v>12214</v>
      </c>
      <c r="F1424">
        <v>24</v>
      </c>
      <c r="G1424" t="str">
        <f>MID(B1424,2,4)</f>
        <v>1992</v>
      </c>
      <c r="H1424" t="str">
        <f t="shared" si="127"/>
        <v>Animation, Action, Adventure</v>
      </c>
      <c r="I1424" t="str">
        <f t="shared" si="128"/>
        <v>Yu yu hakusho</v>
      </c>
      <c r="J1424" t="str">
        <f t="shared" si="129"/>
        <v>00:24:00</v>
      </c>
      <c r="K1424" t="str" cm="1">
        <f t="array" ref="K1424:M1424">_xlfn.TEXTSPLIT(H1424,",")</f>
        <v>Animation</v>
      </c>
      <c r="L1424" t="str">
        <v xml:space="preserve"> Action</v>
      </c>
      <c r="M1424" t="str">
        <v xml:space="preserve"> Adventure</v>
      </c>
    </row>
    <row r="1425" spans="1:13" ht="45" x14ac:dyDescent="0.25">
      <c r="A1425" t="s">
        <v>4974</v>
      </c>
      <c r="B1425" t="s">
        <v>85</v>
      </c>
      <c r="C1425" s="1" t="s">
        <v>43</v>
      </c>
      <c r="D1425">
        <v>7.1</v>
      </c>
      <c r="E1425" s="2">
        <v>2858</v>
      </c>
      <c r="F1425">
        <v>40</v>
      </c>
      <c r="G1425" t="str">
        <f>MID(B1425,2,4)</f>
        <v>2017</v>
      </c>
      <c r="H1425" t="str">
        <f t="shared" si="127"/>
        <v>Crime, Drama, Mystery</v>
      </c>
      <c r="I1425" t="str">
        <f t="shared" si="128"/>
        <v>Ingobernable</v>
      </c>
      <c r="J1425" t="str">
        <f t="shared" si="129"/>
        <v>00:40:00</v>
      </c>
      <c r="K1425" t="str" cm="1">
        <f t="array" ref="K1425:M1425">_xlfn.TEXTSPLIT(H1425,",")</f>
        <v>Crime</v>
      </c>
      <c r="L1425" t="str">
        <v xml:space="preserve"> Drama</v>
      </c>
      <c r="M1425" t="str">
        <v xml:space="preserve"> Mystery</v>
      </c>
    </row>
    <row r="1426" spans="1:13" ht="30" x14ac:dyDescent="0.25">
      <c r="A1426" t="s">
        <v>4977</v>
      </c>
      <c r="B1426" t="s">
        <v>724</v>
      </c>
      <c r="C1426" s="1" t="s">
        <v>47</v>
      </c>
      <c r="D1426">
        <v>6.8</v>
      </c>
      <c r="E1426" s="2">
        <v>9330</v>
      </c>
      <c r="F1426">
        <v>30</v>
      </c>
      <c r="G1426" t="str">
        <f>MID(B1426,2,4)</f>
        <v>2017</v>
      </c>
      <c r="H1426" t="str">
        <f t="shared" si="127"/>
        <v>Comedy</v>
      </c>
      <c r="I1426" t="str">
        <f t="shared" si="128"/>
        <v>Disjointed</v>
      </c>
      <c r="J1426" t="str">
        <f t="shared" si="129"/>
        <v>00:30:00</v>
      </c>
      <c r="K1426" t="str" cm="1">
        <f t="array" ref="K1426">_xlfn.TEXTSPLIT(H1426,",")</f>
        <v>Comedy</v>
      </c>
    </row>
    <row r="1427" spans="1:13" ht="30" x14ac:dyDescent="0.25">
      <c r="A1427" t="s">
        <v>4980</v>
      </c>
      <c r="C1427" s="1" t="s">
        <v>2474</v>
      </c>
      <c r="H1427" t="str">
        <f t="shared" si="127"/>
        <v>Comedy, Sport</v>
      </c>
      <c r="I1427" t="str">
        <f t="shared" si="128"/>
        <v>Home Team</v>
      </c>
      <c r="J1427" t="str">
        <f t="shared" si="129"/>
        <v>00:00:00</v>
      </c>
      <c r="K1427" t="str" cm="1">
        <f t="array" ref="K1427:L1427">_xlfn.TEXTSPLIT(H1427,",")</f>
        <v>Comedy</v>
      </c>
      <c r="L1427" t="str">
        <v xml:space="preserve"> Sport</v>
      </c>
    </row>
    <row r="1428" spans="1:13" ht="45" x14ac:dyDescent="0.25">
      <c r="A1428" t="s">
        <v>4983</v>
      </c>
      <c r="B1428">
        <v>-2018</v>
      </c>
      <c r="C1428" s="1" t="s">
        <v>3448</v>
      </c>
      <c r="D1428">
        <v>8.4</v>
      </c>
      <c r="E1428" s="2">
        <v>6559</v>
      </c>
      <c r="F1428">
        <v>30</v>
      </c>
      <c r="G1428" t="str">
        <f>MID(B1428,2,4)</f>
        <v>2018</v>
      </c>
      <c r="H1428" t="str">
        <f t="shared" si="127"/>
        <v>Animation, Drama, Mystery</v>
      </c>
      <c r="I1428" t="str">
        <f t="shared" si="128"/>
        <v>Steins;Gate 0</v>
      </c>
      <c r="J1428" t="str">
        <f t="shared" si="129"/>
        <v>00:30:00</v>
      </c>
      <c r="K1428" t="str" cm="1">
        <f t="array" ref="K1428:M1428">_xlfn.TEXTSPLIT(H1428,",")</f>
        <v>Animation</v>
      </c>
      <c r="L1428" t="str">
        <v xml:space="preserve"> Drama</v>
      </c>
      <c r="M1428" t="str">
        <v xml:space="preserve"> Mystery</v>
      </c>
    </row>
    <row r="1429" spans="1:13" ht="45" x14ac:dyDescent="0.25">
      <c r="A1429" t="s">
        <v>4986</v>
      </c>
      <c r="B1429">
        <v>-2015</v>
      </c>
      <c r="C1429" s="1" t="s">
        <v>4987</v>
      </c>
      <c r="D1429">
        <v>8</v>
      </c>
      <c r="E1429" s="2">
        <v>57319</v>
      </c>
      <c r="F1429">
        <v>31</v>
      </c>
      <c r="G1429" t="str">
        <f>MID(B1429,2,4)</f>
        <v>2015</v>
      </c>
      <c r="H1429" t="str">
        <f t="shared" si="127"/>
        <v>Short, Action, Comedy</v>
      </c>
      <c r="I1429" t="str">
        <f t="shared" si="128"/>
        <v>Kung Fury</v>
      </c>
      <c r="J1429" t="str">
        <f t="shared" si="129"/>
        <v>00:31:00</v>
      </c>
      <c r="K1429" t="str" cm="1">
        <f t="array" ref="K1429:M1429">_xlfn.TEXTSPLIT(H1429,",")</f>
        <v>Short</v>
      </c>
      <c r="L1429" t="str">
        <v xml:space="preserve"> Action</v>
      </c>
      <c r="M1429" t="str">
        <v xml:space="preserve"> Comedy</v>
      </c>
    </row>
    <row r="1430" spans="1:13" ht="45" x14ac:dyDescent="0.25">
      <c r="A1430" t="s">
        <v>4990</v>
      </c>
      <c r="C1430" s="1" t="s">
        <v>109</v>
      </c>
      <c r="H1430" t="str">
        <f t="shared" si="127"/>
        <v>Action, Adventure, Drama</v>
      </c>
      <c r="I1430" t="str">
        <f t="shared" si="128"/>
        <v>The Division</v>
      </c>
      <c r="J1430" t="str">
        <f t="shared" si="129"/>
        <v>00:00:00</v>
      </c>
      <c r="K1430" t="str" cm="1">
        <f t="array" ref="K1430:M1430">_xlfn.TEXTSPLIT(H1430,",")</f>
        <v>Action</v>
      </c>
      <c r="L1430" t="str">
        <v xml:space="preserve"> Adventure</v>
      </c>
      <c r="M1430" t="str">
        <v xml:space="preserve"> Drama</v>
      </c>
    </row>
    <row r="1431" spans="1:13" ht="45" x14ac:dyDescent="0.25">
      <c r="A1431" t="s">
        <v>4993</v>
      </c>
      <c r="B1431" t="s">
        <v>3496</v>
      </c>
      <c r="C1431" s="1" t="s">
        <v>277</v>
      </c>
      <c r="D1431">
        <v>6</v>
      </c>
      <c r="E1431" s="2">
        <v>8647</v>
      </c>
      <c r="F1431">
        <v>60</v>
      </c>
      <c r="G1431" t="str">
        <f t="shared" ref="G1431:G1437" si="130">MID(B1431,2,4)</f>
        <v>2015</v>
      </c>
      <c r="H1431" t="str">
        <f t="shared" si="127"/>
        <v>Drama, Mystery, Sci-Fi</v>
      </c>
      <c r="I1431" t="str">
        <f t="shared" si="128"/>
        <v>Between</v>
      </c>
      <c r="J1431" t="str">
        <f t="shared" si="129"/>
        <v>01:00:00</v>
      </c>
      <c r="K1431" t="str" cm="1">
        <f t="array" ref="K1431:M1431">_xlfn.TEXTSPLIT(H1431,",")</f>
        <v>Drama</v>
      </c>
      <c r="L1431" t="str">
        <v xml:space="preserve"> Mystery</v>
      </c>
      <c r="M1431" t="str">
        <v xml:space="preserve"> Sci-Fi</v>
      </c>
    </row>
    <row r="1432" spans="1:13" ht="45" x14ac:dyDescent="0.25">
      <c r="A1432" t="s">
        <v>4996</v>
      </c>
      <c r="B1432">
        <v>-2016</v>
      </c>
      <c r="C1432" s="1" t="s">
        <v>1779</v>
      </c>
      <c r="D1432">
        <v>7.1</v>
      </c>
      <c r="E1432" s="2">
        <v>13531</v>
      </c>
      <c r="F1432">
        <v>95</v>
      </c>
      <c r="G1432" t="str">
        <f t="shared" si="130"/>
        <v>2016</v>
      </c>
      <c r="H1432" t="str">
        <f t="shared" si="127"/>
        <v>Animation, Action, Drama</v>
      </c>
      <c r="I1432" t="str">
        <f t="shared" si="128"/>
        <v>Gantz: O</v>
      </c>
      <c r="J1432" t="str">
        <f t="shared" si="129"/>
        <v>01:35:00</v>
      </c>
      <c r="K1432" t="str" cm="1">
        <f t="array" ref="K1432:M1432">_xlfn.TEXTSPLIT(H1432,",")</f>
        <v>Animation</v>
      </c>
      <c r="L1432" t="str">
        <v xml:space="preserve"> Action</v>
      </c>
      <c r="M1432" t="str">
        <v xml:space="preserve"> Drama</v>
      </c>
    </row>
    <row r="1433" spans="1:13" ht="45" x14ac:dyDescent="0.25">
      <c r="A1433" t="s">
        <v>4999</v>
      </c>
      <c r="B1433">
        <v>-2019</v>
      </c>
      <c r="C1433" s="1" t="s">
        <v>1144</v>
      </c>
      <c r="D1433">
        <v>5.6</v>
      </c>
      <c r="E1433" s="2">
        <v>3439</v>
      </c>
      <c r="F1433">
        <v>105</v>
      </c>
      <c r="G1433" t="str">
        <f t="shared" si="130"/>
        <v>2019</v>
      </c>
      <c r="H1433" t="str">
        <f t="shared" si="127"/>
        <v>Action, Crime, Thriller</v>
      </c>
      <c r="I1433" t="str">
        <f t="shared" si="128"/>
        <v>Inside Man: Most Wanted</v>
      </c>
      <c r="J1433" t="str">
        <f t="shared" si="129"/>
        <v>01:45:00</v>
      </c>
      <c r="K1433" t="str" cm="1">
        <f t="array" ref="K1433:M1433">_xlfn.TEXTSPLIT(H1433,",")</f>
        <v>Action</v>
      </c>
      <c r="L1433" t="str">
        <v xml:space="preserve"> Crime</v>
      </c>
      <c r="M1433" t="str">
        <v xml:space="preserve"> Thriller</v>
      </c>
    </row>
    <row r="1434" spans="1:13" ht="30" x14ac:dyDescent="0.25">
      <c r="A1434" t="s">
        <v>5002</v>
      </c>
      <c r="B1434">
        <v>-2020</v>
      </c>
      <c r="C1434" s="1" t="s">
        <v>2025</v>
      </c>
      <c r="D1434">
        <v>4.3</v>
      </c>
      <c r="E1434" s="2">
        <v>4750</v>
      </c>
      <c r="F1434">
        <v>144</v>
      </c>
      <c r="G1434" t="str">
        <f t="shared" si="130"/>
        <v>2020</v>
      </c>
      <c r="H1434" t="str">
        <f t="shared" si="127"/>
        <v>Horror, Thriller</v>
      </c>
      <c r="I1434" t="str">
        <f t="shared" si="128"/>
        <v>Ghost Stories</v>
      </c>
      <c r="J1434" t="str">
        <f t="shared" si="129"/>
        <v>02:24:00</v>
      </c>
      <c r="K1434" t="str" cm="1">
        <f t="array" ref="K1434:L1434">_xlfn.TEXTSPLIT(H1434,",")</f>
        <v>Horror</v>
      </c>
      <c r="L1434" t="str">
        <v xml:space="preserve"> Thriller</v>
      </c>
    </row>
    <row r="1435" spans="1:13" ht="30" x14ac:dyDescent="0.25">
      <c r="A1435" t="s">
        <v>5005</v>
      </c>
      <c r="B1435">
        <v>-2022</v>
      </c>
      <c r="C1435" s="1" t="s">
        <v>2994</v>
      </c>
      <c r="G1435" t="str">
        <f t="shared" si="130"/>
        <v>2022</v>
      </c>
      <c r="H1435" t="str">
        <f t="shared" si="127"/>
        <v>Drama, Mystery</v>
      </c>
      <c r="I1435" t="str">
        <f t="shared" si="128"/>
        <v>Luckiest Girl Alive</v>
      </c>
      <c r="J1435" t="str">
        <f t="shared" si="129"/>
        <v>00:00:00</v>
      </c>
      <c r="K1435" t="str" cm="1">
        <f t="array" ref="K1435:L1435">_xlfn.TEXTSPLIT(H1435,",")</f>
        <v>Drama</v>
      </c>
      <c r="L1435" t="str">
        <v xml:space="preserve"> Mystery</v>
      </c>
    </row>
    <row r="1436" spans="1:13" ht="45" x14ac:dyDescent="0.25">
      <c r="A1436" t="s">
        <v>5008</v>
      </c>
      <c r="B1436" t="s">
        <v>1983</v>
      </c>
      <c r="C1436" s="1" t="s">
        <v>2427</v>
      </c>
      <c r="D1436">
        <v>8.3000000000000007</v>
      </c>
      <c r="E1436" s="2">
        <v>21504</v>
      </c>
      <c r="F1436">
        <v>52</v>
      </c>
      <c r="G1436" t="str">
        <f t="shared" si="130"/>
        <v>2016</v>
      </c>
      <c r="H1436" t="str">
        <f t="shared" si="127"/>
        <v>Drama, Music, Musical</v>
      </c>
      <c r="I1436" t="str">
        <f t="shared" si="128"/>
        <v>The Get Down</v>
      </c>
      <c r="J1436" t="str">
        <f t="shared" si="129"/>
        <v>00:52:00</v>
      </c>
      <c r="K1436" t="str" cm="1">
        <f t="array" ref="K1436:M1436">_xlfn.TEXTSPLIT(H1436,",")</f>
        <v>Drama</v>
      </c>
      <c r="L1436" t="str">
        <v xml:space="preserve"> Music</v>
      </c>
      <c r="M1436" t="str">
        <v xml:space="preserve"> Musical</v>
      </c>
    </row>
    <row r="1437" spans="1:13" ht="45" x14ac:dyDescent="0.25">
      <c r="A1437" t="s">
        <v>5011</v>
      </c>
      <c r="B1437">
        <v>-2019</v>
      </c>
      <c r="C1437" s="1" t="s">
        <v>3704</v>
      </c>
      <c r="D1437">
        <v>7.3</v>
      </c>
      <c r="E1437" s="2">
        <v>6983</v>
      </c>
      <c r="F1437">
        <v>45</v>
      </c>
      <c r="G1437" t="str">
        <f t="shared" si="130"/>
        <v>2019</v>
      </c>
      <c r="H1437" t="str">
        <f t="shared" si="127"/>
        <v>Documentary, Drama, History</v>
      </c>
      <c r="I1437" t="str">
        <f t="shared" si="128"/>
        <v>The Last Czars</v>
      </c>
      <c r="J1437" t="str">
        <f t="shared" si="129"/>
        <v>00:45:00</v>
      </c>
      <c r="K1437" t="str" cm="1">
        <f t="array" ref="K1437:M1437">_xlfn.TEXTSPLIT(H1437,",")</f>
        <v>Documentary</v>
      </c>
      <c r="L1437" t="str">
        <v xml:space="preserve"> Drama</v>
      </c>
      <c r="M1437" t="str">
        <v xml:space="preserve"> History</v>
      </c>
    </row>
    <row r="1438" spans="1:13" ht="30" x14ac:dyDescent="0.25">
      <c r="A1438" t="s">
        <v>5014</v>
      </c>
      <c r="B1438" t="s">
        <v>496</v>
      </c>
      <c r="C1438" s="1" t="s">
        <v>104</v>
      </c>
      <c r="D1438">
        <v>5.8</v>
      </c>
      <c r="E1438" s="2">
        <v>35113</v>
      </c>
      <c r="F1438">
        <v>89</v>
      </c>
      <c r="G1438" t="str">
        <f>MID(B1438,6,4)</f>
        <v>2019</v>
      </c>
      <c r="H1438" t="str">
        <f t="shared" si="127"/>
        <v>Comedy, Romance</v>
      </c>
      <c r="I1438" t="str">
        <f t="shared" si="128"/>
        <v>The Perfect Date</v>
      </c>
      <c r="J1438" t="str">
        <f t="shared" si="129"/>
        <v>01:29:00</v>
      </c>
      <c r="K1438" t="str" cm="1">
        <f t="array" ref="K1438:L1438">_xlfn.TEXTSPLIT(H1438,",")</f>
        <v>Comedy</v>
      </c>
      <c r="L1438" t="str">
        <v xml:space="preserve"> Romance</v>
      </c>
    </row>
    <row r="1439" spans="1:13" ht="45" x14ac:dyDescent="0.25">
      <c r="A1439" t="s">
        <v>5017</v>
      </c>
      <c r="B1439">
        <v>-2020</v>
      </c>
      <c r="C1439" s="1" t="s">
        <v>205</v>
      </c>
      <c r="D1439">
        <v>6.1</v>
      </c>
      <c r="E1439" s="2">
        <v>8858</v>
      </c>
      <c r="F1439">
        <v>118</v>
      </c>
      <c r="G1439" t="str">
        <f>MID(B1439,2,4)</f>
        <v>2020</v>
      </c>
      <c r="H1439" t="str">
        <f t="shared" si="127"/>
        <v>Biography, Drama, History</v>
      </c>
      <c r="I1439" t="str">
        <f t="shared" si="128"/>
        <v>Sergio</v>
      </c>
      <c r="J1439" t="str">
        <f t="shared" si="129"/>
        <v>01:58:00</v>
      </c>
      <c r="K1439" t="str" cm="1">
        <f t="array" ref="K1439:M1439">_xlfn.TEXTSPLIT(H1439,",")</f>
        <v>Biography</v>
      </c>
      <c r="L1439" t="str">
        <v xml:space="preserve"> Drama</v>
      </c>
      <c r="M1439" t="str">
        <v xml:space="preserve"> History</v>
      </c>
    </row>
    <row r="1440" spans="1:13" ht="45" x14ac:dyDescent="0.25">
      <c r="A1440" t="s">
        <v>5020</v>
      </c>
      <c r="B1440">
        <v>-2020</v>
      </c>
      <c r="C1440" s="1" t="s">
        <v>461</v>
      </c>
      <c r="D1440">
        <v>6.5</v>
      </c>
      <c r="E1440" s="2">
        <v>4028</v>
      </c>
      <c r="F1440">
        <v>132</v>
      </c>
      <c r="G1440" t="str">
        <f>MID(B1440,2,4)</f>
        <v>2020</v>
      </c>
      <c r="H1440" t="str">
        <f t="shared" si="127"/>
        <v>Action, Drama, Fantasy</v>
      </c>
      <c r="I1440" t="str">
        <f t="shared" si="128"/>
        <v>Yin-Yang Master I</v>
      </c>
      <c r="J1440" t="str">
        <f t="shared" si="129"/>
        <v>02:12:00</v>
      </c>
      <c r="K1440" t="str" cm="1">
        <f t="array" ref="K1440:M1440">_xlfn.TEXTSPLIT(H1440,",")</f>
        <v>Action</v>
      </c>
      <c r="L1440" t="str">
        <v xml:space="preserve"> Drama</v>
      </c>
      <c r="M1440" t="str">
        <v xml:space="preserve"> Fantasy</v>
      </c>
    </row>
    <row r="1441" spans="1:13" ht="45" x14ac:dyDescent="0.25">
      <c r="A1441" t="s">
        <v>5023</v>
      </c>
      <c r="B1441" t="s">
        <v>285</v>
      </c>
      <c r="C1441" s="1" t="s">
        <v>3227</v>
      </c>
      <c r="D1441">
        <v>8.1</v>
      </c>
      <c r="E1441" s="2">
        <v>11473</v>
      </c>
      <c r="F1441">
        <v>20</v>
      </c>
      <c r="G1441" t="str">
        <f>MID(B1441,2,4)</f>
        <v>2012</v>
      </c>
      <c r="H1441" t="str">
        <f t="shared" si="127"/>
        <v>Animation, Comedy, Family</v>
      </c>
      <c r="I1441" t="str">
        <f t="shared" si="128"/>
        <v>Comedians in Cars Getting Coffee</v>
      </c>
      <c r="J1441" t="str">
        <f t="shared" si="129"/>
        <v>00:20:00</v>
      </c>
      <c r="K1441" t="str" cm="1">
        <f t="array" ref="K1441:M1441">_xlfn.TEXTSPLIT(H1441,",")</f>
        <v>Animation</v>
      </c>
      <c r="L1441" t="str">
        <v xml:space="preserve"> Comedy</v>
      </c>
      <c r="M1441" t="str">
        <v xml:space="preserve"> Family</v>
      </c>
    </row>
    <row r="1442" spans="1:13" ht="45" x14ac:dyDescent="0.25">
      <c r="A1442" t="s">
        <v>5026</v>
      </c>
      <c r="B1442" t="s">
        <v>2195</v>
      </c>
      <c r="C1442" s="1" t="s">
        <v>553</v>
      </c>
      <c r="D1442">
        <v>8.1</v>
      </c>
      <c r="E1442" s="2">
        <v>19750</v>
      </c>
      <c r="F1442">
        <v>436</v>
      </c>
      <c r="G1442" t="str">
        <f>MID(B1442,7,4)</f>
        <v>2017</v>
      </c>
      <c r="H1442" t="str">
        <f t="shared" si="127"/>
        <v>Documentary, Crime, Mystery</v>
      </c>
      <c r="I1442" t="str">
        <f t="shared" si="128"/>
        <v>The Keepers</v>
      </c>
      <c r="J1442" t="str">
        <f t="shared" si="129"/>
        <v>07:16:00</v>
      </c>
      <c r="K1442" t="str" cm="1">
        <f t="array" ref="K1442:M1442">_xlfn.TEXTSPLIT(H1442,",")</f>
        <v>Documentary</v>
      </c>
      <c r="L1442" t="str">
        <v xml:space="preserve"> Crime</v>
      </c>
      <c r="M1442" t="str">
        <v xml:space="preserve"> Mystery</v>
      </c>
    </row>
    <row r="1443" spans="1:13" ht="45" x14ac:dyDescent="0.25">
      <c r="A1443" t="s">
        <v>5029</v>
      </c>
      <c r="B1443" t="s">
        <v>1718</v>
      </c>
      <c r="C1443" s="1" t="s">
        <v>81</v>
      </c>
      <c r="D1443">
        <v>6.5</v>
      </c>
      <c r="E1443" s="2">
        <v>1368</v>
      </c>
      <c r="F1443">
        <v>50</v>
      </c>
      <c r="G1443" t="str">
        <f t="shared" ref="G1443:G1465" si="131">MID(B1443,2,4)</f>
        <v>2019</v>
      </c>
      <c r="H1443" t="str">
        <f t="shared" si="127"/>
        <v>Crime, Drama, Thriller</v>
      </c>
      <c r="I1443" t="str">
        <f t="shared" si="128"/>
        <v>Hache</v>
      </c>
      <c r="J1443" t="str">
        <f t="shared" si="129"/>
        <v>00:50:00</v>
      </c>
      <c r="K1443" t="str" cm="1">
        <f t="array" ref="K1443:M1443">_xlfn.TEXTSPLIT(H1443,",")</f>
        <v>Crime</v>
      </c>
      <c r="L1443" t="str">
        <v xml:space="preserve"> Drama</v>
      </c>
      <c r="M1443" t="str">
        <v xml:space="preserve"> Thriller</v>
      </c>
    </row>
    <row r="1444" spans="1:13" ht="45" x14ac:dyDescent="0.25">
      <c r="A1444" t="s">
        <v>5032</v>
      </c>
      <c r="B1444" t="s">
        <v>14</v>
      </c>
      <c r="C1444" s="1" t="s">
        <v>650</v>
      </c>
      <c r="D1444">
        <v>7.3</v>
      </c>
      <c r="E1444" s="2">
        <v>2437</v>
      </c>
      <c r="F1444">
        <v>16</v>
      </c>
      <c r="G1444" t="str">
        <f t="shared" si="131"/>
        <v>2021</v>
      </c>
      <c r="H1444" t="str">
        <f t="shared" si="127"/>
        <v>Animation, Action, Comedy</v>
      </c>
      <c r="I1444" t="str">
        <f t="shared" si="128"/>
        <v>Gokushufudo</v>
      </c>
      <c r="J1444" t="str">
        <f t="shared" si="129"/>
        <v>00:16:00</v>
      </c>
      <c r="K1444" t="str" cm="1">
        <f t="array" ref="K1444:M1444">_xlfn.TEXTSPLIT(H1444,",")</f>
        <v>Animation</v>
      </c>
      <c r="L1444" t="str">
        <v xml:space="preserve"> Action</v>
      </c>
      <c r="M1444" t="str">
        <v xml:space="preserve"> Comedy</v>
      </c>
    </row>
    <row r="1445" spans="1:13" ht="45" x14ac:dyDescent="0.25">
      <c r="A1445" t="s">
        <v>5035</v>
      </c>
      <c r="B1445">
        <v>-2012</v>
      </c>
      <c r="C1445" s="1" t="s">
        <v>120</v>
      </c>
      <c r="D1445">
        <v>7</v>
      </c>
      <c r="E1445" s="2">
        <v>8271</v>
      </c>
      <c r="F1445">
        <v>374</v>
      </c>
      <c r="G1445" t="str">
        <f t="shared" si="131"/>
        <v>2012</v>
      </c>
      <c r="H1445" t="str">
        <f t="shared" si="127"/>
        <v>Drama, History, Romance</v>
      </c>
      <c r="I1445" t="str">
        <f t="shared" si="128"/>
        <v>World Without End</v>
      </c>
      <c r="J1445" t="str">
        <f t="shared" si="129"/>
        <v>06:14:00</v>
      </c>
      <c r="K1445" t="str" cm="1">
        <f t="array" ref="K1445:M1445">_xlfn.TEXTSPLIT(H1445,",")</f>
        <v>Drama</v>
      </c>
      <c r="L1445" t="str">
        <v xml:space="preserve"> History</v>
      </c>
      <c r="M1445" t="str">
        <v xml:space="preserve"> Romance</v>
      </c>
    </row>
    <row r="1446" spans="1:13" ht="30" x14ac:dyDescent="0.25">
      <c r="A1446" t="s">
        <v>5038</v>
      </c>
      <c r="B1446" t="s">
        <v>3656</v>
      </c>
      <c r="C1446" s="1" t="s">
        <v>86</v>
      </c>
      <c r="D1446">
        <v>7.7</v>
      </c>
      <c r="E1446" s="2">
        <v>10883</v>
      </c>
      <c r="F1446">
        <v>60</v>
      </c>
      <c r="G1446" t="str">
        <f t="shared" si="131"/>
        <v>2012</v>
      </c>
      <c r="H1446" t="str">
        <f t="shared" si="127"/>
        <v>Drama</v>
      </c>
      <c r="I1446" t="str">
        <f t="shared" si="128"/>
        <v>The Paradise</v>
      </c>
      <c r="J1446" t="str">
        <f t="shared" si="129"/>
        <v>01:00:00</v>
      </c>
      <c r="K1446" t="str" cm="1">
        <f t="array" ref="K1446">_xlfn.TEXTSPLIT(H1446,",")</f>
        <v>Drama</v>
      </c>
    </row>
    <row r="1447" spans="1:13" ht="30" x14ac:dyDescent="0.25">
      <c r="A1447" t="s">
        <v>5041</v>
      </c>
      <c r="B1447">
        <v>-2018</v>
      </c>
      <c r="C1447" s="1" t="s">
        <v>2025</v>
      </c>
      <c r="D1447">
        <v>3.2</v>
      </c>
      <c r="E1447" s="2">
        <v>32382</v>
      </c>
      <c r="F1447">
        <v>94</v>
      </c>
      <c r="G1447" t="str">
        <f t="shared" si="131"/>
        <v>2018</v>
      </c>
      <c r="H1447" t="str">
        <f t="shared" si="127"/>
        <v>Horror, Thriller</v>
      </c>
      <c r="I1447" t="str">
        <f t="shared" si="128"/>
        <v>The Open House</v>
      </c>
      <c r="J1447" t="str">
        <f t="shared" si="129"/>
        <v>01:34:00</v>
      </c>
      <c r="K1447" t="str" cm="1">
        <f t="array" ref="K1447:L1447">_xlfn.TEXTSPLIT(H1447,",")</f>
        <v>Horror</v>
      </c>
      <c r="L1447" t="str">
        <v xml:space="preserve"> Thriller</v>
      </c>
    </row>
    <row r="1448" spans="1:13" ht="30" x14ac:dyDescent="0.25">
      <c r="A1448" t="s">
        <v>5044</v>
      </c>
      <c r="B1448" t="s">
        <v>1983</v>
      </c>
      <c r="C1448" s="1" t="s">
        <v>104</v>
      </c>
      <c r="D1448">
        <v>8.4</v>
      </c>
      <c r="E1448" s="2">
        <v>6035</v>
      </c>
      <c r="F1448">
        <v>60</v>
      </c>
      <c r="G1448" t="str">
        <f t="shared" si="131"/>
        <v>2016</v>
      </c>
      <c r="H1448" t="str">
        <f t="shared" si="127"/>
        <v>Comedy, Romance</v>
      </c>
      <c r="I1448" t="str">
        <f t="shared" si="128"/>
        <v>Yeokdoyojeong Gim Bokju</v>
      </c>
      <c r="J1448" t="str">
        <f t="shared" si="129"/>
        <v>01:00:00</v>
      </c>
      <c r="K1448" t="str" cm="1">
        <f t="array" ref="K1448:L1448">_xlfn.TEXTSPLIT(H1448,",")</f>
        <v>Comedy</v>
      </c>
      <c r="L1448" t="str">
        <v xml:space="preserve"> Romance</v>
      </c>
    </row>
    <row r="1449" spans="1:13" ht="45" x14ac:dyDescent="0.25">
      <c r="A1449" t="s">
        <v>5047</v>
      </c>
      <c r="B1449">
        <v>-2016</v>
      </c>
      <c r="C1449" s="1" t="s">
        <v>109</v>
      </c>
      <c r="D1449">
        <v>6.1</v>
      </c>
      <c r="E1449" s="2">
        <v>18540</v>
      </c>
      <c r="F1449">
        <v>96</v>
      </c>
      <c r="G1449" t="str">
        <f t="shared" si="131"/>
        <v>2016</v>
      </c>
      <c r="H1449" t="str">
        <f t="shared" si="127"/>
        <v>Action, Adventure, Drama</v>
      </c>
      <c r="I1449" t="str">
        <f t="shared" si="128"/>
        <v>Crouching Tiger, Hidden Dragon: Sword of Destiny</v>
      </c>
      <c r="J1449" t="str">
        <f t="shared" si="129"/>
        <v>01:36:00</v>
      </c>
      <c r="K1449" t="str" cm="1">
        <f t="array" ref="K1449:M1449">_xlfn.TEXTSPLIT(H1449,",")</f>
        <v>Action</v>
      </c>
      <c r="L1449" t="str">
        <v xml:space="preserve"> Adventure</v>
      </c>
      <c r="M1449" t="str">
        <v xml:space="preserve"> Drama</v>
      </c>
    </row>
    <row r="1450" spans="1:13" ht="30" x14ac:dyDescent="0.25">
      <c r="A1450" t="s">
        <v>5050</v>
      </c>
      <c r="B1450">
        <v>-2020</v>
      </c>
      <c r="C1450" s="1" t="s">
        <v>86</v>
      </c>
      <c r="D1450">
        <v>6.5</v>
      </c>
      <c r="E1450" s="2">
        <v>3578</v>
      </c>
      <c r="F1450">
        <v>92</v>
      </c>
      <c r="G1450" t="str">
        <f t="shared" si="131"/>
        <v>2020</v>
      </c>
      <c r="H1450" t="str">
        <f t="shared" si="127"/>
        <v>Drama</v>
      </c>
      <c r="I1450" t="str">
        <f t="shared" si="128"/>
        <v>All Together Now</v>
      </c>
      <c r="J1450" t="str">
        <f t="shared" si="129"/>
        <v>01:32:00</v>
      </c>
      <c r="K1450" t="str" cm="1">
        <f t="array" ref="K1450">_xlfn.TEXTSPLIT(H1450,",")</f>
        <v>Drama</v>
      </c>
    </row>
    <row r="1451" spans="1:13" ht="45" x14ac:dyDescent="0.25">
      <c r="A1451" t="s">
        <v>5053</v>
      </c>
      <c r="B1451">
        <v>-2015</v>
      </c>
      <c r="C1451" s="1" t="s">
        <v>1706</v>
      </c>
      <c r="D1451">
        <v>7.1</v>
      </c>
      <c r="E1451" s="2">
        <v>51648</v>
      </c>
      <c r="F1451">
        <v>105</v>
      </c>
      <c r="G1451" t="str">
        <f t="shared" si="131"/>
        <v>2015</v>
      </c>
      <c r="H1451" t="str">
        <f t="shared" si="127"/>
        <v>Action, Biography, Drama</v>
      </c>
      <c r="I1451" t="str">
        <f t="shared" si="128"/>
        <v>Yip Man 3</v>
      </c>
      <c r="J1451" t="str">
        <f t="shared" si="129"/>
        <v>01:45:00</v>
      </c>
      <c r="K1451" t="str" cm="1">
        <f t="array" ref="K1451:M1451">_xlfn.TEXTSPLIT(H1451,",")</f>
        <v>Action</v>
      </c>
      <c r="L1451" t="str">
        <v xml:space="preserve"> Biography</v>
      </c>
      <c r="M1451" t="str">
        <v xml:space="preserve"> Drama</v>
      </c>
    </row>
    <row r="1452" spans="1:13" ht="45" x14ac:dyDescent="0.25">
      <c r="A1452" t="s">
        <v>5057</v>
      </c>
      <c r="B1452">
        <v>-2017</v>
      </c>
      <c r="C1452" s="1" t="s">
        <v>461</v>
      </c>
      <c r="D1452">
        <v>6.8</v>
      </c>
      <c r="E1452" s="2">
        <v>16248</v>
      </c>
      <c r="F1452">
        <v>140</v>
      </c>
      <c r="G1452" t="str">
        <f t="shared" si="131"/>
        <v>2017</v>
      </c>
      <c r="H1452" t="str">
        <f t="shared" si="127"/>
        <v>Action, Drama, Fantasy</v>
      </c>
      <c r="I1452" t="str">
        <f t="shared" si="128"/>
        <v>Mugen no jÃ»nin</v>
      </c>
      <c r="J1452" t="str">
        <f t="shared" si="129"/>
        <v>02:20:00</v>
      </c>
      <c r="K1452" t="str" cm="1">
        <f t="array" ref="K1452:M1452">_xlfn.TEXTSPLIT(H1452,",")</f>
        <v>Action</v>
      </c>
      <c r="L1452" t="str">
        <v xml:space="preserve"> Drama</v>
      </c>
      <c r="M1452" t="str">
        <v xml:space="preserve"> Fantasy</v>
      </c>
    </row>
    <row r="1453" spans="1:13" ht="30" x14ac:dyDescent="0.25">
      <c r="A1453" t="s">
        <v>913</v>
      </c>
      <c r="B1453" t="s">
        <v>108</v>
      </c>
      <c r="C1453" s="1" t="s">
        <v>47</v>
      </c>
      <c r="D1453">
        <v>5.5</v>
      </c>
      <c r="E1453">
        <v>53</v>
      </c>
      <c r="G1453" t="str">
        <f t="shared" si="131"/>
        <v>2014</v>
      </c>
      <c r="H1453" t="str">
        <f t="shared" si="127"/>
        <v>Comedy</v>
      </c>
      <c r="I1453" t="str">
        <f t="shared" si="128"/>
        <v>Sexy Beasts</v>
      </c>
      <c r="J1453" t="str">
        <f t="shared" si="129"/>
        <v>00:00:00</v>
      </c>
      <c r="K1453" t="str" cm="1">
        <f t="array" ref="K1453">_xlfn.TEXTSPLIT(H1453,",")</f>
        <v>Comedy</v>
      </c>
    </row>
    <row r="1454" spans="1:13" ht="45" x14ac:dyDescent="0.25">
      <c r="A1454" t="s">
        <v>5062</v>
      </c>
      <c r="B1454" t="s">
        <v>2184</v>
      </c>
      <c r="C1454" s="1" t="s">
        <v>531</v>
      </c>
      <c r="G1454" t="str">
        <f t="shared" si="131"/>
        <v>2022</v>
      </c>
      <c r="H1454" t="str">
        <f t="shared" si="127"/>
        <v>Biography, Crime, Drama</v>
      </c>
      <c r="I1454" t="str">
        <f t="shared" si="128"/>
        <v>Monster: The Jeffrey Dahmer Story</v>
      </c>
      <c r="J1454" t="str">
        <f t="shared" si="129"/>
        <v>00:00:00</v>
      </c>
      <c r="K1454" t="str" cm="1">
        <f t="array" ref="K1454:M1454">_xlfn.TEXTSPLIT(H1454,",")</f>
        <v>Biography</v>
      </c>
      <c r="L1454" t="str">
        <v xml:space="preserve"> Crime</v>
      </c>
      <c r="M1454" t="str">
        <v xml:space="preserve"> Drama</v>
      </c>
    </row>
    <row r="1455" spans="1:13" ht="45" x14ac:dyDescent="0.25">
      <c r="A1455" t="s">
        <v>5065</v>
      </c>
      <c r="B1455">
        <v>-2018</v>
      </c>
      <c r="C1455" s="1" t="s">
        <v>68</v>
      </c>
      <c r="D1455">
        <v>6.4</v>
      </c>
      <c r="E1455" s="2">
        <v>8778</v>
      </c>
      <c r="F1455">
        <v>96</v>
      </c>
      <c r="G1455" t="str">
        <f t="shared" si="131"/>
        <v>2018</v>
      </c>
      <c r="H1455" t="str">
        <f t="shared" si="127"/>
        <v>Comedy, Drama, Romance</v>
      </c>
      <c r="I1455" t="str">
        <f t="shared" si="128"/>
        <v>Irreplaceable You</v>
      </c>
      <c r="J1455" t="str">
        <f t="shared" si="129"/>
        <v>01:36:00</v>
      </c>
      <c r="K1455" t="str" cm="1">
        <f t="array" ref="K1455:M1455">_xlfn.TEXTSPLIT(H1455,",")</f>
        <v>Comedy</v>
      </c>
      <c r="L1455" t="str">
        <v xml:space="preserve"> Drama</v>
      </c>
      <c r="M1455" t="str">
        <v xml:space="preserve"> Romance</v>
      </c>
    </row>
    <row r="1456" spans="1:13" ht="45" x14ac:dyDescent="0.25">
      <c r="A1456" t="s">
        <v>5068</v>
      </c>
      <c r="B1456">
        <v>-2021</v>
      </c>
      <c r="C1456" s="1" t="s">
        <v>1522</v>
      </c>
      <c r="G1456" t="str">
        <f t="shared" si="131"/>
        <v>2021</v>
      </c>
      <c r="H1456" t="str">
        <f t="shared" si="127"/>
        <v>Documentary, Crime, History</v>
      </c>
      <c r="I1456" t="str">
        <f t="shared" si="128"/>
        <v>Cocaine Cowboys: The Kings of Miami</v>
      </c>
      <c r="J1456" t="str">
        <f t="shared" si="129"/>
        <v>00:00:00</v>
      </c>
      <c r="K1456" t="str" cm="1">
        <f t="array" ref="K1456:M1456">_xlfn.TEXTSPLIT(H1456,",")</f>
        <v>Documentary</v>
      </c>
      <c r="L1456" t="str">
        <v xml:space="preserve"> Crime</v>
      </c>
      <c r="M1456" t="str">
        <v xml:space="preserve"> History</v>
      </c>
    </row>
    <row r="1457" spans="1:13" ht="30" x14ac:dyDescent="0.25">
      <c r="A1457" t="s">
        <v>5070</v>
      </c>
      <c r="B1457" t="s">
        <v>1017</v>
      </c>
      <c r="C1457" s="1" t="s">
        <v>816</v>
      </c>
      <c r="D1457">
        <v>8.5</v>
      </c>
      <c r="E1457" s="2">
        <v>14082</v>
      </c>
      <c r="F1457">
        <v>50</v>
      </c>
      <c r="G1457" t="str">
        <f t="shared" si="131"/>
        <v>2015</v>
      </c>
      <c r="H1457" t="str">
        <f t="shared" si="127"/>
        <v>Documentary</v>
      </c>
      <c r="I1457" t="str">
        <f t="shared" si="128"/>
        <v>Chef's Table</v>
      </c>
      <c r="J1457" t="str">
        <f t="shared" si="129"/>
        <v>00:50:00</v>
      </c>
      <c r="K1457" t="str" cm="1">
        <f t="array" ref="K1457">_xlfn.TEXTSPLIT(H1457,",")</f>
        <v>Documentary</v>
      </c>
    </row>
    <row r="1458" spans="1:13" ht="45" x14ac:dyDescent="0.25">
      <c r="A1458" t="s">
        <v>5073</v>
      </c>
      <c r="B1458">
        <v>-1991</v>
      </c>
      <c r="C1458" s="1" t="s">
        <v>1096</v>
      </c>
      <c r="D1458">
        <v>7.6</v>
      </c>
      <c r="E1458" s="2">
        <v>28969</v>
      </c>
      <c r="F1458">
        <v>118</v>
      </c>
      <c r="G1458" t="str">
        <f t="shared" si="131"/>
        <v>1991</v>
      </c>
      <c r="H1458" t="str">
        <f t="shared" si="127"/>
        <v>Animation, Drama, Romance</v>
      </c>
      <c r="I1458" t="str">
        <f t="shared" si="128"/>
        <v>Kal Hee</v>
      </c>
      <c r="J1458" t="str">
        <f t="shared" si="129"/>
        <v>01:58:00</v>
      </c>
      <c r="K1458" t="str" cm="1">
        <f t="array" ref="K1458:M1458">_xlfn.TEXTSPLIT(H1458,",")</f>
        <v>Animation</v>
      </c>
      <c r="L1458" t="str">
        <v xml:space="preserve"> Drama</v>
      </c>
      <c r="M1458" t="str">
        <v xml:space="preserve"> Romance</v>
      </c>
    </row>
    <row r="1459" spans="1:13" ht="45" x14ac:dyDescent="0.25">
      <c r="A1459" t="s">
        <v>5077</v>
      </c>
      <c r="B1459">
        <v>-2017</v>
      </c>
      <c r="C1459" s="1" t="s">
        <v>205</v>
      </c>
      <c r="D1459">
        <v>7.2</v>
      </c>
      <c r="E1459" s="2">
        <v>16871</v>
      </c>
      <c r="F1459">
        <v>136</v>
      </c>
      <c r="G1459" t="str">
        <f t="shared" si="131"/>
        <v>2017</v>
      </c>
      <c r="H1459" t="str">
        <f t="shared" si="127"/>
        <v>Biography, Drama, History</v>
      </c>
      <c r="I1459" t="str">
        <f t="shared" si="128"/>
        <v>First They Killed My Father</v>
      </c>
      <c r="J1459" t="str">
        <f t="shared" si="129"/>
        <v>02:16:00</v>
      </c>
      <c r="K1459" t="str" cm="1">
        <f t="array" ref="K1459:M1459">_xlfn.TEXTSPLIT(H1459,",")</f>
        <v>Biography</v>
      </c>
      <c r="L1459" t="str">
        <v xml:space="preserve"> Drama</v>
      </c>
      <c r="M1459" t="str">
        <v xml:space="preserve"> History</v>
      </c>
    </row>
    <row r="1460" spans="1:13" ht="30" x14ac:dyDescent="0.25">
      <c r="A1460" t="s">
        <v>5080</v>
      </c>
      <c r="B1460">
        <v>-2017</v>
      </c>
      <c r="C1460" s="1" t="s">
        <v>816</v>
      </c>
      <c r="D1460">
        <v>6.6</v>
      </c>
      <c r="E1460" s="2">
        <v>2061</v>
      </c>
      <c r="F1460">
        <v>280</v>
      </c>
      <c r="G1460" t="str">
        <f t="shared" si="131"/>
        <v>2017</v>
      </c>
      <c r="H1460" t="str">
        <f t="shared" si="127"/>
        <v>Documentary</v>
      </c>
      <c r="I1460" t="str">
        <f t="shared" si="128"/>
        <v>Hot Girls Wanted: Turned On</v>
      </c>
      <c r="J1460" t="str">
        <f t="shared" si="129"/>
        <v>04:40:00</v>
      </c>
      <c r="K1460" t="str" cm="1">
        <f t="array" ref="K1460">_xlfn.TEXTSPLIT(H1460,",")</f>
        <v>Documentary</v>
      </c>
    </row>
    <row r="1461" spans="1:13" ht="45" x14ac:dyDescent="0.25">
      <c r="A1461" t="s">
        <v>5083</v>
      </c>
      <c r="B1461">
        <v>-2019</v>
      </c>
      <c r="C1461" s="1" t="s">
        <v>346</v>
      </c>
      <c r="D1461">
        <v>6.9</v>
      </c>
      <c r="E1461" s="2">
        <v>15211</v>
      </c>
      <c r="F1461">
        <v>115</v>
      </c>
      <c r="G1461" t="str">
        <f t="shared" si="131"/>
        <v>2019</v>
      </c>
      <c r="H1461" t="str">
        <f t="shared" si="127"/>
        <v>Action, Adventure, Sci-Fi</v>
      </c>
      <c r="I1461" t="str">
        <f t="shared" si="128"/>
        <v>Le chant du loup</v>
      </c>
      <c r="J1461" t="str">
        <f t="shared" si="129"/>
        <v>01:55:00</v>
      </c>
      <c r="K1461" t="str" cm="1">
        <f t="array" ref="K1461:M1461">_xlfn.TEXTSPLIT(H1461,",")</f>
        <v>Action</v>
      </c>
      <c r="L1461" t="str">
        <v xml:space="preserve"> Adventure</v>
      </c>
      <c r="M1461" t="str">
        <v xml:space="preserve"> Sci-Fi</v>
      </c>
    </row>
    <row r="1462" spans="1:13" ht="30" x14ac:dyDescent="0.25">
      <c r="A1462" t="s">
        <v>5086</v>
      </c>
      <c r="B1462">
        <v>-2020</v>
      </c>
      <c r="C1462" s="1" t="s">
        <v>113</v>
      </c>
      <c r="D1462">
        <v>7.7</v>
      </c>
      <c r="E1462" s="2">
        <v>3538</v>
      </c>
      <c r="F1462">
        <v>50</v>
      </c>
      <c r="G1462" t="str">
        <f t="shared" si="131"/>
        <v>2020</v>
      </c>
      <c r="H1462" t="str">
        <f t="shared" si="127"/>
        <v>Crime, Drama</v>
      </c>
      <c r="I1462" t="str">
        <f t="shared" si="128"/>
        <v>Extracurricular</v>
      </c>
      <c r="J1462" t="str">
        <f t="shared" si="129"/>
        <v>00:50:00</v>
      </c>
      <c r="K1462" t="str" cm="1">
        <f t="array" ref="K1462:L1462">_xlfn.TEXTSPLIT(H1462,",")</f>
        <v>Crime</v>
      </c>
      <c r="L1462" t="str">
        <v xml:space="preserve"> Drama</v>
      </c>
    </row>
    <row r="1463" spans="1:13" ht="45" x14ac:dyDescent="0.25">
      <c r="A1463" t="s">
        <v>5089</v>
      </c>
      <c r="B1463">
        <v>-2020</v>
      </c>
      <c r="C1463" s="1" t="s">
        <v>164</v>
      </c>
      <c r="D1463">
        <v>5.6</v>
      </c>
      <c r="E1463" s="2">
        <v>2880</v>
      </c>
      <c r="F1463">
        <v>121</v>
      </c>
      <c r="G1463" t="str">
        <f t="shared" si="131"/>
        <v>2020</v>
      </c>
      <c r="H1463" t="str">
        <f t="shared" si="127"/>
        <v>Action, Adventure, Crime</v>
      </c>
      <c r="I1463" t="str">
        <f t="shared" si="128"/>
        <v>Hasta el cielo</v>
      </c>
      <c r="J1463" t="str">
        <f t="shared" si="129"/>
        <v>02:01:00</v>
      </c>
      <c r="K1463" t="str" cm="1">
        <f t="array" ref="K1463:M1463">_xlfn.TEXTSPLIT(H1463,",")</f>
        <v>Action</v>
      </c>
      <c r="L1463" t="str">
        <v xml:space="preserve"> Adventure</v>
      </c>
      <c r="M1463" t="str">
        <v xml:space="preserve"> Crime</v>
      </c>
    </row>
    <row r="1464" spans="1:13" ht="45" x14ac:dyDescent="0.25">
      <c r="A1464" t="s">
        <v>5092</v>
      </c>
      <c r="B1464">
        <v>-2016</v>
      </c>
      <c r="C1464" s="1" t="s">
        <v>316</v>
      </c>
      <c r="D1464">
        <v>5.9</v>
      </c>
      <c r="E1464" s="2">
        <v>21442</v>
      </c>
      <c r="F1464">
        <v>98</v>
      </c>
      <c r="G1464" t="str">
        <f t="shared" si="131"/>
        <v>2016</v>
      </c>
      <c r="H1464" t="str">
        <f t="shared" si="127"/>
        <v>Action, Comedy, Crime</v>
      </c>
      <c r="I1464" t="str">
        <f t="shared" si="128"/>
        <v>True Memoirs of an International Assassin</v>
      </c>
      <c r="J1464" t="str">
        <f t="shared" si="129"/>
        <v>01:38:00</v>
      </c>
      <c r="K1464" t="str" cm="1">
        <f t="array" ref="K1464:M1464">_xlfn.TEXTSPLIT(H1464,",")</f>
        <v>Action</v>
      </c>
      <c r="L1464" t="str">
        <v xml:space="preserve"> Comedy</v>
      </c>
      <c r="M1464" t="str">
        <v xml:space="preserve"> Crime</v>
      </c>
    </row>
    <row r="1465" spans="1:13" ht="45" x14ac:dyDescent="0.25">
      <c r="A1465" t="s">
        <v>5095</v>
      </c>
      <c r="B1465" t="s">
        <v>1718</v>
      </c>
      <c r="C1465" s="1" t="s">
        <v>15</v>
      </c>
      <c r="D1465">
        <v>7.9</v>
      </c>
      <c r="E1465" s="2">
        <v>4796</v>
      </c>
      <c r="F1465">
        <v>22</v>
      </c>
      <c r="G1465" t="str">
        <f t="shared" si="131"/>
        <v>2019</v>
      </c>
      <c r="H1465" t="str">
        <f t="shared" si="127"/>
        <v>Animation, Action, Adventure</v>
      </c>
      <c r="I1465" t="str">
        <f t="shared" si="128"/>
        <v>Carmen Sandiego</v>
      </c>
      <c r="J1465" t="str">
        <f t="shared" si="129"/>
        <v>00:22:00</v>
      </c>
      <c r="K1465" t="str" cm="1">
        <f t="array" ref="K1465:M1465">_xlfn.TEXTSPLIT(H1465,",")</f>
        <v>Animation</v>
      </c>
      <c r="L1465" t="str">
        <v xml:space="preserve"> Action</v>
      </c>
      <c r="M1465" t="str">
        <v xml:space="preserve"> Adventure</v>
      </c>
    </row>
    <row r="1466" spans="1:13" ht="30" x14ac:dyDescent="0.25">
      <c r="A1466" t="s">
        <v>5098</v>
      </c>
      <c r="C1466" s="1" t="s">
        <v>940</v>
      </c>
      <c r="H1466" t="str">
        <f t="shared" si="127"/>
        <v>Drama, Fantasy</v>
      </c>
      <c r="I1466" t="str">
        <f t="shared" si="128"/>
        <v>Plus/Minus</v>
      </c>
      <c r="J1466" t="str">
        <f t="shared" si="129"/>
        <v>00:00:00</v>
      </c>
      <c r="K1466" t="str" cm="1">
        <f t="array" ref="K1466:L1466">_xlfn.TEXTSPLIT(H1466,",")</f>
        <v>Drama</v>
      </c>
      <c r="L1466" t="str">
        <v xml:space="preserve"> Fantasy</v>
      </c>
    </row>
    <row r="1467" spans="1:13" ht="45" x14ac:dyDescent="0.25">
      <c r="A1467" t="s">
        <v>5101</v>
      </c>
      <c r="B1467" t="s">
        <v>281</v>
      </c>
      <c r="C1467" s="1" t="s">
        <v>430</v>
      </c>
      <c r="D1467">
        <v>6.5</v>
      </c>
      <c r="E1467" s="2">
        <v>3894</v>
      </c>
      <c r="F1467">
        <v>24</v>
      </c>
      <c r="G1467" t="str">
        <f t="shared" ref="G1467:G1486" si="132">MID(B1467,2,4)</f>
        <v>2018</v>
      </c>
      <c r="H1467" t="str">
        <f t="shared" si="127"/>
        <v>Action, Adventure, Comedy</v>
      </c>
      <c r="I1467" t="str">
        <f t="shared" si="128"/>
        <v>The New Legends of Monkey</v>
      </c>
      <c r="J1467" t="str">
        <f t="shared" si="129"/>
        <v>00:24:00</v>
      </c>
      <c r="K1467" t="str" cm="1">
        <f t="array" ref="K1467:M1467">_xlfn.TEXTSPLIT(H1467,",")</f>
        <v>Action</v>
      </c>
      <c r="L1467" t="str">
        <v xml:space="preserve"> Adventure</v>
      </c>
      <c r="M1467" t="str">
        <v xml:space="preserve"> Comedy</v>
      </c>
    </row>
    <row r="1468" spans="1:13" ht="30" x14ac:dyDescent="0.25">
      <c r="A1468" t="s">
        <v>5104</v>
      </c>
      <c r="B1468" t="s">
        <v>5105</v>
      </c>
      <c r="C1468" s="1" t="s">
        <v>1601</v>
      </c>
      <c r="D1468">
        <v>8.4</v>
      </c>
      <c r="E1468" s="2">
        <v>12350</v>
      </c>
      <c r="F1468">
        <v>60</v>
      </c>
      <c r="G1468" t="str">
        <f t="shared" si="132"/>
        <v>2016</v>
      </c>
      <c r="H1468" t="str">
        <f t="shared" si="127"/>
        <v>Comedy, Music</v>
      </c>
      <c r="I1468" t="str">
        <f t="shared" si="128"/>
        <v>Bo Burnham: Make Happy</v>
      </c>
      <c r="J1468" t="str">
        <f t="shared" si="129"/>
        <v>01:00:00</v>
      </c>
      <c r="K1468" t="str" cm="1">
        <f t="array" ref="K1468:L1468">_xlfn.TEXTSPLIT(H1468,",")</f>
        <v>Comedy</v>
      </c>
      <c r="L1468" t="str">
        <v xml:space="preserve"> Music</v>
      </c>
    </row>
    <row r="1469" spans="1:13" ht="30" x14ac:dyDescent="0.25">
      <c r="A1469" t="s">
        <v>5108</v>
      </c>
      <c r="B1469">
        <v>-2012</v>
      </c>
      <c r="C1469" s="1" t="s">
        <v>900</v>
      </c>
      <c r="D1469">
        <v>8.1</v>
      </c>
      <c r="E1469" s="2">
        <v>59675</v>
      </c>
      <c r="F1469">
        <v>122</v>
      </c>
      <c r="G1469" t="str">
        <f t="shared" si="132"/>
        <v>2012</v>
      </c>
      <c r="H1469" t="str">
        <f t="shared" si="127"/>
        <v>Mystery, Thriller</v>
      </c>
      <c r="I1469" t="str">
        <f t="shared" si="128"/>
        <v>Kahaani</v>
      </c>
      <c r="J1469" t="str">
        <f t="shared" si="129"/>
        <v>02:02:00</v>
      </c>
      <c r="K1469" t="str" cm="1">
        <f t="array" ref="K1469:L1469">_xlfn.TEXTSPLIT(H1469,",")</f>
        <v>Mystery</v>
      </c>
      <c r="L1469" t="str">
        <v xml:space="preserve"> Thriller</v>
      </c>
    </row>
    <row r="1470" spans="1:13" ht="45" x14ac:dyDescent="0.25">
      <c r="A1470" t="s">
        <v>5112</v>
      </c>
      <c r="B1470">
        <v>-2020</v>
      </c>
      <c r="C1470" s="1" t="s">
        <v>5113</v>
      </c>
      <c r="D1470">
        <v>5.4</v>
      </c>
      <c r="E1470" s="2">
        <v>3434</v>
      </c>
      <c r="F1470">
        <v>98</v>
      </c>
      <c r="G1470" t="str">
        <f t="shared" si="132"/>
        <v>2020</v>
      </c>
      <c r="H1470" t="str">
        <f t="shared" si="127"/>
        <v>Comedy, Family, Fantasy</v>
      </c>
      <c r="I1470" t="str">
        <f t="shared" si="128"/>
        <v>A Babysitter's Guide to Monster Hunting</v>
      </c>
      <c r="J1470" t="str">
        <f t="shared" si="129"/>
        <v>01:38:00</v>
      </c>
      <c r="K1470" t="str" cm="1">
        <f t="array" ref="K1470:M1470">_xlfn.TEXTSPLIT(H1470,",")</f>
        <v>Comedy</v>
      </c>
      <c r="L1470" t="str">
        <v xml:space="preserve"> Family</v>
      </c>
      <c r="M1470" t="str">
        <v xml:space="preserve"> Fantasy</v>
      </c>
    </row>
    <row r="1471" spans="1:13" ht="30" x14ac:dyDescent="0.25">
      <c r="A1471" t="s">
        <v>5116</v>
      </c>
      <c r="B1471">
        <v>-2021</v>
      </c>
      <c r="C1471" s="1" t="s">
        <v>816</v>
      </c>
      <c r="D1471">
        <v>6.2</v>
      </c>
      <c r="E1471">
        <v>159</v>
      </c>
      <c r="F1471">
        <v>101</v>
      </c>
      <c r="G1471" t="str">
        <f t="shared" si="132"/>
        <v>2021</v>
      </c>
      <c r="H1471" t="str">
        <f t="shared" si="127"/>
        <v>Documentary</v>
      </c>
      <c r="I1471" t="str">
        <f t="shared" si="128"/>
        <v>Pray Away</v>
      </c>
      <c r="J1471" t="str">
        <f t="shared" si="129"/>
        <v>01:41:00</v>
      </c>
      <c r="K1471" t="str" cm="1">
        <f t="array" ref="K1471">_xlfn.TEXTSPLIT(H1471,",")</f>
        <v>Documentary</v>
      </c>
    </row>
    <row r="1472" spans="1:13" ht="30" x14ac:dyDescent="0.25">
      <c r="A1472" t="s">
        <v>5119</v>
      </c>
      <c r="B1472" t="s">
        <v>281</v>
      </c>
      <c r="C1472" s="1" t="s">
        <v>5120</v>
      </c>
      <c r="D1472">
        <v>4.7</v>
      </c>
      <c r="E1472" s="2">
        <v>2934</v>
      </c>
      <c r="F1472">
        <v>24</v>
      </c>
      <c r="G1472" t="str">
        <f t="shared" si="132"/>
        <v>2018</v>
      </c>
      <c r="H1472" t="str">
        <f t="shared" si="127"/>
        <v>Horror, Reality-TV</v>
      </c>
      <c r="I1472" t="str">
        <f t="shared" si="128"/>
        <v>Haunted</v>
      </c>
      <c r="J1472" t="str">
        <f t="shared" si="129"/>
        <v>00:24:00</v>
      </c>
      <c r="K1472" t="str" cm="1">
        <f t="array" ref="K1472:L1472">_xlfn.TEXTSPLIT(H1472,",")</f>
        <v>Horror</v>
      </c>
      <c r="L1472" t="str">
        <v xml:space="preserve"> Reality-TV</v>
      </c>
    </row>
    <row r="1473" spans="1:13" ht="45" x14ac:dyDescent="0.25">
      <c r="A1473" t="s">
        <v>5123</v>
      </c>
      <c r="B1473" t="s">
        <v>14</v>
      </c>
      <c r="C1473" s="1" t="s">
        <v>15</v>
      </c>
      <c r="F1473">
        <v>30</v>
      </c>
      <c r="G1473" t="str">
        <f t="shared" si="132"/>
        <v>2021</v>
      </c>
      <c r="H1473" t="str">
        <f t="shared" si="127"/>
        <v>Animation, Action, Adventure</v>
      </c>
      <c r="I1473" t="str">
        <f t="shared" si="128"/>
        <v>Q-Force</v>
      </c>
      <c r="J1473" t="str">
        <f t="shared" si="129"/>
        <v>00:30:00</v>
      </c>
      <c r="K1473" t="str" cm="1">
        <f t="array" ref="K1473:M1473">_xlfn.TEXTSPLIT(H1473,",")</f>
        <v>Animation</v>
      </c>
      <c r="L1473" t="str">
        <v xml:space="preserve"> Action</v>
      </c>
      <c r="M1473" t="str">
        <v xml:space="preserve"> Adventure</v>
      </c>
    </row>
    <row r="1474" spans="1:13" ht="45" x14ac:dyDescent="0.25">
      <c r="A1474" t="s">
        <v>5126</v>
      </c>
      <c r="B1474" t="s">
        <v>5127</v>
      </c>
      <c r="C1474" s="1" t="s">
        <v>5128</v>
      </c>
      <c r="D1474">
        <v>7</v>
      </c>
      <c r="E1474" s="2">
        <v>4302</v>
      </c>
      <c r="F1474">
        <v>80</v>
      </c>
      <c r="G1474" t="str">
        <f t="shared" si="132"/>
        <v>2020</v>
      </c>
      <c r="H1474" t="str">
        <f t="shared" ref="H1474:H1537" si="133">SUBSTITUTE(CLEAN(TRIM(C1474)), CHAR(160), "")</f>
        <v>Adventure, Comedy, Mystery</v>
      </c>
      <c r="I1474" t="str">
        <f t="shared" ref="I1474:I1537" si="134">SUBSTITUTE(CLEAN(TRIM(A1474)), CHAR(160), "")</f>
        <v>Unbreakable Kimmy Schmidt: Kimmy vs the Reverend</v>
      </c>
      <c r="J1474" t="str">
        <f t="shared" si="129"/>
        <v>01:20:00</v>
      </c>
      <c r="K1474" t="str" cm="1">
        <f t="array" ref="K1474:M1474">_xlfn.TEXTSPLIT(H1474,",")</f>
        <v>Adventure</v>
      </c>
      <c r="L1474" t="str">
        <v xml:space="preserve"> Comedy</v>
      </c>
      <c r="M1474" t="str">
        <v xml:space="preserve"> Mystery</v>
      </c>
    </row>
    <row r="1475" spans="1:13" ht="30" x14ac:dyDescent="0.25">
      <c r="A1475" t="s">
        <v>5131</v>
      </c>
      <c r="B1475">
        <v>-2012</v>
      </c>
      <c r="C1475" s="1" t="s">
        <v>981</v>
      </c>
      <c r="D1475">
        <v>6.6</v>
      </c>
      <c r="E1475" s="2">
        <v>51051</v>
      </c>
      <c r="F1475">
        <v>107</v>
      </c>
      <c r="G1475" t="str">
        <f t="shared" si="132"/>
        <v>2012</v>
      </c>
      <c r="H1475" t="str">
        <f t="shared" si="133"/>
        <v>Drama, Thriller</v>
      </c>
      <c r="I1475" t="str">
        <f t="shared" si="134"/>
        <v>Arbitrage</v>
      </c>
      <c r="J1475" t="str">
        <f t="shared" ref="J1475:J1538" si="135">TEXT(F1475/1440, "hh:mm:ss")</f>
        <v>01:47:00</v>
      </c>
      <c r="K1475" t="str" cm="1">
        <f t="array" ref="K1475:L1475">_xlfn.TEXTSPLIT(H1475,",")</f>
        <v>Drama</v>
      </c>
      <c r="L1475" t="str">
        <v xml:space="preserve"> Thriller</v>
      </c>
    </row>
    <row r="1476" spans="1:13" ht="30" x14ac:dyDescent="0.25">
      <c r="A1476" t="s">
        <v>5135</v>
      </c>
      <c r="B1476" t="s">
        <v>33</v>
      </c>
      <c r="C1476" s="1" t="s">
        <v>38</v>
      </c>
      <c r="D1476">
        <v>5.7</v>
      </c>
      <c r="E1476" s="2">
        <v>4567</v>
      </c>
      <c r="F1476">
        <v>60</v>
      </c>
      <c r="G1476" t="str">
        <f t="shared" si="132"/>
        <v>2020</v>
      </c>
      <c r="H1476" t="str">
        <f t="shared" si="133"/>
        <v>Drama, Romance</v>
      </c>
      <c r="I1476" t="str">
        <f t="shared" si="134"/>
        <v>A Suitable Boy</v>
      </c>
      <c r="J1476" t="str">
        <f t="shared" si="135"/>
        <v>01:00:00</v>
      </c>
      <c r="K1476" t="str" cm="1">
        <f t="array" ref="K1476:L1476">_xlfn.TEXTSPLIT(H1476,",")</f>
        <v>Drama</v>
      </c>
      <c r="L1476" t="str">
        <v xml:space="preserve"> Romance</v>
      </c>
    </row>
    <row r="1477" spans="1:13" ht="45" x14ac:dyDescent="0.25">
      <c r="A1477" t="s">
        <v>5138</v>
      </c>
      <c r="B1477">
        <v>-2018</v>
      </c>
      <c r="C1477" s="1" t="s">
        <v>64</v>
      </c>
      <c r="D1477">
        <v>6.3</v>
      </c>
      <c r="E1477" s="2">
        <v>5470</v>
      </c>
      <c r="F1477">
        <v>60</v>
      </c>
      <c r="G1477" t="str">
        <f t="shared" si="132"/>
        <v>2018</v>
      </c>
      <c r="H1477" t="str">
        <f t="shared" si="133"/>
        <v>Drama, Horror, Mystery</v>
      </c>
      <c r="I1477" t="str">
        <f t="shared" si="134"/>
        <v>The Innocents</v>
      </c>
      <c r="J1477" t="str">
        <f t="shared" si="135"/>
        <v>01:00:00</v>
      </c>
      <c r="K1477" t="str" cm="1">
        <f t="array" ref="K1477:M1477">_xlfn.TEXTSPLIT(H1477,",")</f>
        <v>Drama</v>
      </c>
      <c r="L1477" t="str">
        <v xml:space="preserve"> Horror</v>
      </c>
      <c r="M1477" t="str">
        <v xml:space="preserve"> Mystery</v>
      </c>
    </row>
    <row r="1478" spans="1:13" ht="45" x14ac:dyDescent="0.25">
      <c r="A1478" t="s">
        <v>5141</v>
      </c>
      <c r="B1478">
        <v>-2012</v>
      </c>
      <c r="C1478" s="1" t="s">
        <v>1144</v>
      </c>
      <c r="D1478">
        <v>6.5</v>
      </c>
      <c r="E1478" s="2">
        <v>111533</v>
      </c>
      <c r="F1478">
        <v>91</v>
      </c>
      <c r="G1478" t="str">
        <f t="shared" si="132"/>
        <v>2012</v>
      </c>
      <c r="H1478" t="str">
        <f t="shared" si="133"/>
        <v>Action, Crime, Thriller</v>
      </c>
      <c r="I1478" t="str">
        <f t="shared" si="134"/>
        <v>Premium Rush</v>
      </c>
      <c r="J1478" t="str">
        <f t="shared" si="135"/>
        <v>01:31:00</v>
      </c>
      <c r="K1478" t="str" cm="1">
        <f t="array" ref="K1478:M1478">_xlfn.TEXTSPLIT(H1478,",")</f>
        <v>Action</v>
      </c>
      <c r="L1478" t="str">
        <v xml:space="preserve"> Crime</v>
      </c>
      <c r="M1478" t="str">
        <v xml:space="preserve"> Thriller</v>
      </c>
    </row>
    <row r="1479" spans="1:13" ht="30" x14ac:dyDescent="0.25">
      <c r="A1479" t="s">
        <v>5145</v>
      </c>
      <c r="B1479" t="s">
        <v>33</v>
      </c>
      <c r="C1479" s="1" t="s">
        <v>799</v>
      </c>
      <c r="D1479">
        <v>6.8</v>
      </c>
      <c r="E1479" s="2">
        <v>2911</v>
      </c>
      <c r="F1479">
        <v>50</v>
      </c>
      <c r="G1479" t="str">
        <f t="shared" si="132"/>
        <v>2020</v>
      </c>
      <c r="H1479" t="str">
        <f t="shared" si="133"/>
        <v>Drama, Sci-Fi</v>
      </c>
      <c r="I1479" t="str">
        <f t="shared" si="134"/>
        <v>La valla</v>
      </c>
      <c r="J1479" t="str">
        <f t="shared" si="135"/>
        <v>00:50:00</v>
      </c>
      <c r="K1479" t="str" cm="1">
        <f t="array" ref="K1479:L1479">_xlfn.TEXTSPLIT(H1479,",")</f>
        <v>Drama</v>
      </c>
      <c r="L1479" t="str">
        <v xml:space="preserve"> Sci-Fi</v>
      </c>
    </row>
    <row r="1480" spans="1:13" ht="30" x14ac:dyDescent="0.25">
      <c r="A1480" t="s">
        <v>5148</v>
      </c>
      <c r="B1480">
        <v>-2018</v>
      </c>
      <c r="C1480" s="1" t="s">
        <v>47</v>
      </c>
      <c r="D1480">
        <v>6.1</v>
      </c>
      <c r="E1480" s="2">
        <v>3361</v>
      </c>
      <c r="F1480">
        <v>30</v>
      </c>
      <c r="G1480" t="str">
        <f t="shared" si="132"/>
        <v>2018</v>
      </c>
      <c r="H1480" t="str">
        <f t="shared" si="133"/>
        <v>Comedy</v>
      </c>
      <c r="I1480" t="str">
        <f t="shared" si="134"/>
        <v>Champions</v>
      </c>
      <c r="J1480" t="str">
        <f t="shared" si="135"/>
        <v>00:30:00</v>
      </c>
      <c r="K1480" t="str" cm="1">
        <f t="array" ref="K1480">_xlfn.TEXTSPLIT(H1480,",")</f>
        <v>Comedy</v>
      </c>
    </row>
    <row r="1481" spans="1:13" ht="30" x14ac:dyDescent="0.25">
      <c r="A1481" t="s">
        <v>5151</v>
      </c>
      <c r="B1481">
        <v>-2018</v>
      </c>
      <c r="C1481" s="1" t="s">
        <v>91</v>
      </c>
      <c r="D1481">
        <v>6.1</v>
      </c>
      <c r="E1481" s="2">
        <v>20183</v>
      </c>
      <c r="F1481">
        <v>98</v>
      </c>
      <c r="G1481" t="str">
        <f t="shared" si="132"/>
        <v>2018</v>
      </c>
      <c r="H1481" t="str">
        <f t="shared" si="133"/>
        <v>Comedy, Drama</v>
      </c>
      <c r="I1481" t="str">
        <f t="shared" si="134"/>
        <v>Like Father</v>
      </c>
      <c r="J1481" t="str">
        <f t="shared" si="135"/>
        <v>01:38:00</v>
      </c>
      <c r="K1481" t="str" cm="1">
        <f t="array" ref="K1481:L1481">_xlfn.TEXTSPLIT(H1481,",")</f>
        <v>Comedy</v>
      </c>
      <c r="L1481" t="str">
        <v xml:space="preserve"> Drama</v>
      </c>
    </row>
    <row r="1482" spans="1:13" ht="45" x14ac:dyDescent="0.25">
      <c r="A1482" t="s">
        <v>5154</v>
      </c>
      <c r="B1482">
        <v>-2021</v>
      </c>
      <c r="C1482" s="1" t="s">
        <v>5155</v>
      </c>
      <c r="D1482">
        <v>8.1</v>
      </c>
      <c r="E1482" s="2">
        <v>5915</v>
      </c>
      <c r="F1482">
        <v>203</v>
      </c>
      <c r="G1482" t="str">
        <f t="shared" si="132"/>
        <v>2021</v>
      </c>
      <c r="H1482" t="str">
        <f t="shared" si="133"/>
        <v>Documentary, Biography, Comedy</v>
      </c>
      <c r="I1482" t="str">
        <f t="shared" si="134"/>
        <v>Pretend It's a City</v>
      </c>
      <c r="J1482" t="str">
        <f t="shared" si="135"/>
        <v>03:23:00</v>
      </c>
      <c r="K1482" t="str" cm="1">
        <f t="array" ref="K1482:M1482">_xlfn.TEXTSPLIT(H1482,",")</f>
        <v>Documentary</v>
      </c>
      <c r="L1482" t="str">
        <v xml:space="preserve"> Biography</v>
      </c>
      <c r="M1482" t="str">
        <v xml:space="preserve"> Comedy</v>
      </c>
    </row>
    <row r="1483" spans="1:13" ht="30" x14ac:dyDescent="0.25">
      <c r="A1483" t="s">
        <v>5158</v>
      </c>
      <c r="B1483" t="s">
        <v>5159</v>
      </c>
      <c r="C1483" s="1" t="s">
        <v>38</v>
      </c>
      <c r="D1483">
        <v>7.4</v>
      </c>
      <c r="E1483" s="2">
        <v>12276</v>
      </c>
      <c r="F1483">
        <v>90</v>
      </c>
      <c r="G1483" t="str">
        <f t="shared" si="132"/>
        <v>2008</v>
      </c>
      <c r="H1483" t="str">
        <f t="shared" si="133"/>
        <v>Drama, Romance</v>
      </c>
      <c r="I1483" t="str">
        <f t="shared" si="134"/>
        <v>Ask-i Memnu</v>
      </c>
      <c r="J1483" t="str">
        <f t="shared" si="135"/>
        <v>01:30:00</v>
      </c>
      <c r="K1483" t="str" cm="1">
        <f t="array" ref="K1483:L1483">_xlfn.TEXTSPLIT(H1483,",")</f>
        <v>Drama</v>
      </c>
      <c r="L1483" t="str">
        <v xml:space="preserve"> Romance</v>
      </c>
    </row>
    <row r="1484" spans="1:13" ht="30" x14ac:dyDescent="0.25">
      <c r="A1484" t="s">
        <v>5162</v>
      </c>
      <c r="B1484">
        <v>-2020</v>
      </c>
      <c r="C1484" s="1" t="s">
        <v>86</v>
      </c>
      <c r="D1484">
        <v>6.8</v>
      </c>
      <c r="E1484" s="2">
        <v>12655</v>
      </c>
      <c r="F1484">
        <v>94</v>
      </c>
      <c r="G1484" t="str">
        <f t="shared" si="132"/>
        <v>2020</v>
      </c>
      <c r="H1484" t="str">
        <f t="shared" si="133"/>
        <v>Drama</v>
      </c>
      <c r="I1484" t="str">
        <f t="shared" si="134"/>
        <v>La vita davanti a sÃ©</v>
      </c>
      <c r="J1484" t="str">
        <f t="shared" si="135"/>
        <v>01:34:00</v>
      </c>
      <c r="K1484" t="str" cm="1">
        <f t="array" ref="K1484">_xlfn.TEXTSPLIT(H1484,",")</f>
        <v>Drama</v>
      </c>
    </row>
    <row r="1485" spans="1:13" ht="45" x14ac:dyDescent="0.25">
      <c r="A1485" t="s">
        <v>5165</v>
      </c>
      <c r="B1485">
        <v>-2019</v>
      </c>
      <c r="C1485" s="1" t="s">
        <v>1794</v>
      </c>
      <c r="D1485">
        <v>5.9</v>
      </c>
      <c r="E1485" s="2">
        <v>4301</v>
      </c>
      <c r="F1485">
        <v>88</v>
      </c>
      <c r="G1485" t="str">
        <f t="shared" si="132"/>
        <v>2019</v>
      </c>
      <c r="H1485" t="str">
        <f t="shared" si="133"/>
        <v>Action, Comedy, Horror</v>
      </c>
      <c r="I1485" t="str">
        <f t="shared" si="134"/>
        <v>Yummy</v>
      </c>
      <c r="J1485" t="str">
        <f t="shared" si="135"/>
        <v>01:28:00</v>
      </c>
      <c r="K1485" t="str" cm="1">
        <f t="array" ref="K1485:M1485">_xlfn.TEXTSPLIT(H1485,",")</f>
        <v>Action</v>
      </c>
      <c r="L1485" t="str">
        <v xml:space="preserve"> Comedy</v>
      </c>
      <c r="M1485" t="str">
        <v xml:space="preserve"> Horror</v>
      </c>
    </row>
    <row r="1486" spans="1:13" ht="45" x14ac:dyDescent="0.25">
      <c r="A1486" t="s">
        <v>5168</v>
      </c>
      <c r="B1486" t="s">
        <v>3771</v>
      </c>
      <c r="C1486" s="1" t="s">
        <v>2717</v>
      </c>
      <c r="D1486">
        <v>7.1</v>
      </c>
      <c r="E1486" s="2">
        <v>3986</v>
      </c>
      <c r="F1486">
        <v>22</v>
      </c>
      <c r="G1486" t="str">
        <f t="shared" si="132"/>
        <v>2011</v>
      </c>
      <c r="H1486" t="str">
        <f t="shared" si="133"/>
        <v>Action, Comedy, Fantasy</v>
      </c>
      <c r="I1486" t="str">
        <f t="shared" si="134"/>
        <v>My Babysitter's a Vampire</v>
      </c>
      <c r="J1486" t="str">
        <f t="shared" si="135"/>
        <v>00:22:00</v>
      </c>
      <c r="K1486" t="str" cm="1">
        <f t="array" ref="K1486:M1486">_xlfn.TEXTSPLIT(H1486,",")</f>
        <v>Action</v>
      </c>
      <c r="L1486" t="str">
        <v xml:space="preserve"> Comedy</v>
      </c>
      <c r="M1486" t="str">
        <v xml:space="preserve"> Fantasy</v>
      </c>
    </row>
    <row r="1487" spans="1:13" ht="30" x14ac:dyDescent="0.25">
      <c r="A1487" t="s">
        <v>5171</v>
      </c>
      <c r="C1487" s="1" t="s">
        <v>5172</v>
      </c>
      <c r="H1487" t="str">
        <f t="shared" si="133"/>
        <v>Comedy, Fantasy</v>
      </c>
      <c r="I1487" t="str">
        <f t="shared" si="134"/>
        <v>Day Shift</v>
      </c>
      <c r="J1487" t="str">
        <f t="shared" si="135"/>
        <v>00:00:00</v>
      </c>
      <c r="K1487" t="str" cm="1">
        <f t="array" ref="K1487:L1487">_xlfn.TEXTSPLIT(H1487,",")</f>
        <v>Comedy</v>
      </c>
      <c r="L1487" t="str">
        <v xml:space="preserve"> Fantasy</v>
      </c>
    </row>
    <row r="1488" spans="1:13" ht="30" x14ac:dyDescent="0.25">
      <c r="A1488" t="s">
        <v>5175</v>
      </c>
      <c r="B1488">
        <v>-2016</v>
      </c>
      <c r="C1488" s="1" t="s">
        <v>5176</v>
      </c>
      <c r="D1488">
        <v>6.5</v>
      </c>
      <c r="E1488" s="2">
        <v>5016</v>
      </c>
      <c r="F1488">
        <v>82</v>
      </c>
      <c r="G1488" t="str">
        <f t="shared" ref="G1488:G1493" si="136">MID(B1488,2,4)</f>
        <v>2016</v>
      </c>
      <c r="H1488" t="str">
        <f t="shared" si="133"/>
        <v>Adventure, Romance</v>
      </c>
      <c r="I1488" t="str">
        <f t="shared" si="134"/>
        <v>Tramps</v>
      </c>
      <c r="J1488" t="str">
        <f t="shared" si="135"/>
        <v>01:22:00</v>
      </c>
      <c r="K1488" t="str" cm="1">
        <f t="array" ref="K1488:L1488">_xlfn.TEXTSPLIT(H1488,",")</f>
        <v>Adventure</v>
      </c>
      <c r="L1488" t="str">
        <v xml:space="preserve"> Romance</v>
      </c>
    </row>
    <row r="1489" spans="1:13" ht="45" x14ac:dyDescent="0.25">
      <c r="A1489" t="s">
        <v>5179</v>
      </c>
      <c r="B1489" t="s">
        <v>85</v>
      </c>
      <c r="C1489" s="1" t="s">
        <v>81</v>
      </c>
      <c r="D1489">
        <v>7</v>
      </c>
      <c r="E1489" s="2">
        <v>1997</v>
      </c>
      <c r="F1489">
        <v>52</v>
      </c>
      <c r="G1489" t="str">
        <f t="shared" si="136"/>
        <v>2017</v>
      </c>
      <c r="H1489" t="str">
        <f t="shared" si="133"/>
        <v>Crime, Drama, Thriller</v>
      </c>
      <c r="I1489" t="str">
        <f t="shared" si="134"/>
        <v>UnitÃ© 42</v>
      </c>
      <c r="J1489" t="str">
        <f t="shared" si="135"/>
        <v>00:52:00</v>
      </c>
      <c r="K1489" t="str" cm="1">
        <f t="array" ref="K1489:M1489">_xlfn.TEXTSPLIT(H1489,",")</f>
        <v>Crime</v>
      </c>
      <c r="L1489" t="str">
        <v xml:space="preserve"> Drama</v>
      </c>
      <c r="M1489" t="str">
        <v xml:space="preserve"> Thriller</v>
      </c>
    </row>
    <row r="1490" spans="1:13" ht="30" x14ac:dyDescent="0.25">
      <c r="A1490" t="s">
        <v>5182</v>
      </c>
      <c r="B1490" t="s">
        <v>281</v>
      </c>
      <c r="C1490" s="1" t="s">
        <v>47</v>
      </c>
      <c r="D1490">
        <v>6.5</v>
      </c>
      <c r="E1490" s="2">
        <v>1142</v>
      </c>
      <c r="G1490" t="str">
        <f t="shared" si="136"/>
        <v>2018</v>
      </c>
      <c r="H1490" t="str">
        <f t="shared" si="133"/>
        <v>Comedy</v>
      </c>
      <c r="I1490" t="str">
        <f t="shared" si="134"/>
        <v>Why Are You Like This?</v>
      </c>
      <c r="J1490" t="str">
        <f t="shared" si="135"/>
        <v>00:00:00</v>
      </c>
      <c r="K1490" t="str" cm="1">
        <f t="array" ref="K1490">_xlfn.TEXTSPLIT(H1490,",")</f>
        <v>Comedy</v>
      </c>
    </row>
    <row r="1491" spans="1:13" ht="45" x14ac:dyDescent="0.25">
      <c r="A1491" t="s">
        <v>5185</v>
      </c>
      <c r="B1491">
        <v>-2006</v>
      </c>
      <c r="C1491" s="1" t="s">
        <v>3153</v>
      </c>
      <c r="D1491">
        <v>6.4</v>
      </c>
      <c r="E1491" s="2">
        <v>37082</v>
      </c>
      <c r="F1491">
        <v>115</v>
      </c>
      <c r="G1491" t="str">
        <f t="shared" si="136"/>
        <v>2006</v>
      </c>
      <c r="H1491" t="str">
        <f t="shared" si="133"/>
        <v>Animation, Adventure, Fantasy</v>
      </c>
      <c r="I1491" t="str">
        <f t="shared" si="134"/>
        <v>Gedo senki</v>
      </c>
      <c r="J1491" t="str">
        <f t="shared" si="135"/>
        <v>01:55:00</v>
      </c>
      <c r="K1491" t="str" cm="1">
        <f t="array" ref="K1491:M1491">_xlfn.TEXTSPLIT(H1491,",")</f>
        <v>Animation</v>
      </c>
      <c r="L1491" t="str">
        <v xml:space="preserve"> Adventure</v>
      </c>
      <c r="M1491" t="str">
        <v xml:space="preserve"> Fantasy</v>
      </c>
    </row>
    <row r="1492" spans="1:13" ht="45" x14ac:dyDescent="0.25">
      <c r="A1492" t="s">
        <v>5189</v>
      </c>
      <c r="B1492">
        <v>-2021</v>
      </c>
      <c r="C1492" s="1" t="s">
        <v>15</v>
      </c>
      <c r="D1492">
        <v>7.1</v>
      </c>
      <c r="E1492">
        <v>932</v>
      </c>
      <c r="F1492">
        <v>160</v>
      </c>
      <c r="G1492" t="str">
        <f t="shared" si="136"/>
        <v>2021</v>
      </c>
      <c r="H1492" t="str">
        <f t="shared" si="133"/>
        <v>Animation, Action, Adventure</v>
      </c>
      <c r="I1492" t="str">
        <f t="shared" si="134"/>
        <v>Gekijouban Bishoujo Senshi Sailor Moon Eternal</v>
      </c>
      <c r="J1492" t="str">
        <f t="shared" si="135"/>
        <v>02:40:00</v>
      </c>
      <c r="K1492" t="str" cm="1">
        <f t="array" ref="K1492:M1492">_xlfn.TEXTSPLIT(H1492,",")</f>
        <v>Animation</v>
      </c>
      <c r="L1492" t="str">
        <v xml:space="preserve"> Action</v>
      </c>
      <c r="M1492" t="str">
        <v xml:space="preserve"> Adventure</v>
      </c>
    </row>
    <row r="1493" spans="1:13" ht="45" x14ac:dyDescent="0.25">
      <c r="A1493" t="s">
        <v>5192</v>
      </c>
      <c r="B1493">
        <v>-2021</v>
      </c>
      <c r="C1493" s="1" t="s">
        <v>1472</v>
      </c>
      <c r="D1493">
        <v>5.6</v>
      </c>
      <c r="E1493" s="2">
        <v>1819</v>
      </c>
      <c r="F1493">
        <v>115</v>
      </c>
      <c r="G1493" t="str">
        <f t="shared" si="136"/>
        <v>2021</v>
      </c>
      <c r="H1493" t="str">
        <f t="shared" si="133"/>
        <v>Drama, Fantasy, Mystery</v>
      </c>
      <c r="I1493" t="str">
        <f t="shared" si="134"/>
        <v>Homunculus</v>
      </c>
      <c r="J1493" t="str">
        <f t="shared" si="135"/>
        <v>01:55:00</v>
      </c>
      <c r="K1493" t="str" cm="1">
        <f t="array" ref="K1493:M1493">_xlfn.TEXTSPLIT(H1493,",")</f>
        <v>Drama</v>
      </c>
      <c r="L1493" t="str">
        <v xml:space="preserve"> Fantasy</v>
      </c>
      <c r="M1493" t="str">
        <v xml:space="preserve"> Mystery</v>
      </c>
    </row>
    <row r="1494" spans="1:13" ht="45" x14ac:dyDescent="0.25">
      <c r="A1494" t="s">
        <v>5195</v>
      </c>
      <c r="C1494" s="1" t="s">
        <v>5196</v>
      </c>
      <c r="H1494" t="str">
        <f t="shared" si="133"/>
        <v>Adventure, Family, Horror</v>
      </c>
      <c r="I1494" t="str">
        <f t="shared" si="134"/>
        <v>We Have A Ghost</v>
      </c>
      <c r="J1494" t="str">
        <f t="shared" si="135"/>
        <v>00:00:00</v>
      </c>
      <c r="K1494" t="str" cm="1">
        <f t="array" ref="K1494:M1494">_xlfn.TEXTSPLIT(H1494,",")</f>
        <v>Adventure</v>
      </c>
      <c r="L1494" t="str">
        <v xml:space="preserve"> Family</v>
      </c>
      <c r="M1494" t="str">
        <v xml:space="preserve"> Horror</v>
      </c>
    </row>
    <row r="1495" spans="1:13" ht="30" x14ac:dyDescent="0.25">
      <c r="A1495" t="s">
        <v>5199</v>
      </c>
      <c r="B1495">
        <v>-2006</v>
      </c>
      <c r="C1495" s="1" t="s">
        <v>38</v>
      </c>
      <c r="D1495">
        <v>7.5</v>
      </c>
      <c r="E1495" s="2">
        <v>90212</v>
      </c>
      <c r="F1495">
        <v>125</v>
      </c>
      <c r="G1495" t="str">
        <f>MID(B1495,2,4)</f>
        <v>2006</v>
      </c>
      <c r="H1495" t="str">
        <f t="shared" si="133"/>
        <v>Drama, Romance</v>
      </c>
      <c r="I1495" t="str">
        <f t="shared" si="134"/>
        <v>The Painted Veil</v>
      </c>
      <c r="J1495" t="str">
        <f t="shared" si="135"/>
        <v>02:05:00</v>
      </c>
      <c r="K1495" t="str" cm="1">
        <f t="array" ref="K1495:L1495">_xlfn.TEXTSPLIT(H1495,",")</f>
        <v>Drama</v>
      </c>
      <c r="L1495" t="str">
        <v xml:space="preserve"> Romance</v>
      </c>
    </row>
    <row r="1496" spans="1:13" ht="45" x14ac:dyDescent="0.25">
      <c r="A1496" t="s">
        <v>5203</v>
      </c>
      <c r="C1496" s="1" t="s">
        <v>164</v>
      </c>
      <c r="H1496" t="str">
        <f t="shared" si="133"/>
        <v>Action, Adventure, Crime</v>
      </c>
      <c r="I1496" t="str">
        <f t="shared" si="134"/>
        <v>Enola Holmes 2</v>
      </c>
      <c r="J1496" t="str">
        <f t="shared" si="135"/>
        <v>00:00:00</v>
      </c>
      <c r="K1496" t="str" cm="1">
        <f t="array" ref="K1496:M1496">_xlfn.TEXTSPLIT(H1496,",")</f>
        <v>Action</v>
      </c>
      <c r="L1496" t="str">
        <v xml:space="preserve"> Adventure</v>
      </c>
      <c r="M1496" t="str">
        <v xml:space="preserve"> Crime</v>
      </c>
    </row>
    <row r="1497" spans="1:13" ht="30" x14ac:dyDescent="0.25">
      <c r="A1497" t="s">
        <v>5206</v>
      </c>
      <c r="B1497">
        <v>-2018</v>
      </c>
      <c r="C1497" s="1" t="s">
        <v>34</v>
      </c>
      <c r="D1497">
        <v>6.5</v>
      </c>
      <c r="E1497" s="2">
        <v>20085</v>
      </c>
      <c r="F1497">
        <v>110</v>
      </c>
      <c r="G1497" t="str">
        <f t="shared" ref="G1497:G1503" si="137">MID(B1497,2,4)</f>
        <v>2018</v>
      </c>
      <c r="H1497" t="str">
        <f t="shared" si="133"/>
        <v>Action, Crime, Drama</v>
      </c>
      <c r="I1497" t="str">
        <f t="shared" si="134"/>
        <v>Beirut</v>
      </c>
      <c r="J1497" t="str">
        <f t="shared" si="135"/>
        <v>01:50:00</v>
      </c>
      <c r="K1497" t="str" cm="1">
        <f t="array" ref="K1497:M1497">_xlfn.TEXTSPLIT(H1497,",")</f>
        <v>Action</v>
      </c>
      <c r="L1497" t="str">
        <v xml:space="preserve"> Crime</v>
      </c>
      <c r="M1497" t="str">
        <v xml:space="preserve"> Drama</v>
      </c>
    </row>
    <row r="1498" spans="1:13" ht="45" x14ac:dyDescent="0.25">
      <c r="A1498" t="s">
        <v>5209</v>
      </c>
      <c r="B1498">
        <v>-2017</v>
      </c>
      <c r="C1498" s="1" t="s">
        <v>1472</v>
      </c>
      <c r="D1498">
        <v>7.6</v>
      </c>
      <c r="E1498" s="2">
        <v>25551</v>
      </c>
      <c r="F1498">
        <v>116</v>
      </c>
      <c r="G1498" t="str">
        <f t="shared" si="137"/>
        <v>2017</v>
      </c>
      <c r="H1498" t="str">
        <f t="shared" si="133"/>
        <v>Drama, Fantasy, Mystery</v>
      </c>
      <c r="I1498" t="str">
        <f t="shared" si="134"/>
        <v>TestrÃ¶l Ã©s lÃ©lekrÃ¶l</v>
      </c>
      <c r="J1498" t="str">
        <f t="shared" si="135"/>
        <v>01:56:00</v>
      </c>
      <c r="K1498" t="str" cm="1">
        <f t="array" ref="K1498:M1498">_xlfn.TEXTSPLIT(H1498,",")</f>
        <v>Drama</v>
      </c>
      <c r="L1498" t="str">
        <v xml:space="preserve"> Fantasy</v>
      </c>
      <c r="M1498" t="str">
        <v xml:space="preserve"> Mystery</v>
      </c>
    </row>
    <row r="1499" spans="1:13" ht="30" x14ac:dyDescent="0.25">
      <c r="A1499" t="s">
        <v>5212</v>
      </c>
      <c r="B1499">
        <v>-2018</v>
      </c>
      <c r="C1499" s="1" t="s">
        <v>2994</v>
      </c>
      <c r="D1499">
        <v>5.8</v>
      </c>
      <c r="E1499" s="2">
        <v>3470</v>
      </c>
      <c r="F1499">
        <v>97</v>
      </c>
      <c r="G1499" t="str">
        <f t="shared" si="137"/>
        <v>2018</v>
      </c>
      <c r="H1499" t="str">
        <f t="shared" si="133"/>
        <v>Drama, Mystery</v>
      </c>
      <c r="I1499" t="str">
        <f t="shared" si="134"/>
        <v>An Interview with God</v>
      </c>
      <c r="J1499" t="str">
        <f t="shared" si="135"/>
        <v>01:37:00</v>
      </c>
      <c r="K1499" t="str" cm="1">
        <f t="array" ref="K1499:L1499">_xlfn.TEXTSPLIT(H1499,",")</f>
        <v>Drama</v>
      </c>
      <c r="L1499" t="str">
        <v xml:space="preserve"> Mystery</v>
      </c>
    </row>
    <row r="1500" spans="1:13" ht="30" x14ac:dyDescent="0.25">
      <c r="A1500" t="s">
        <v>5216</v>
      </c>
      <c r="B1500">
        <v>-2016</v>
      </c>
      <c r="C1500" s="1" t="s">
        <v>3588</v>
      </c>
      <c r="D1500">
        <v>5.6</v>
      </c>
      <c r="E1500">
        <v>647</v>
      </c>
      <c r="F1500">
        <v>97</v>
      </c>
      <c r="G1500" t="str">
        <f t="shared" si="137"/>
        <v>2016</v>
      </c>
      <c r="H1500" t="str">
        <f t="shared" si="133"/>
        <v>Drama, Sport</v>
      </c>
      <c r="I1500" t="str">
        <f t="shared" si="134"/>
        <v>Sangre en la boca</v>
      </c>
      <c r="J1500" t="str">
        <f t="shared" si="135"/>
        <v>01:37:00</v>
      </c>
      <c r="K1500" t="str" cm="1">
        <f t="array" ref="K1500:L1500">_xlfn.TEXTSPLIT(H1500,",")</f>
        <v>Drama</v>
      </c>
      <c r="L1500" t="str">
        <v xml:space="preserve"> Sport</v>
      </c>
    </row>
    <row r="1501" spans="1:13" ht="45" x14ac:dyDescent="0.25">
      <c r="A1501" t="s">
        <v>5219</v>
      </c>
      <c r="B1501" t="s">
        <v>281</v>
      </c>
      <c r="C1501" s="1" t="s">
        <v>205</v>
      </c>
      <c r="D1501">
        <v>8</v>
      </c>
      <c r="E1501" s="2">
        <v>3695</v>
      </c>
      <c r="F1501">
        <v>60</v>
      </c>
      <c r="G1501" t="str">
        <f t="shared" si="137"/>
        <v>2018</v>
      </c>
      <c r="H1501" t="str">
        <f t="shared" si="133"/>
        <v>Biography, Drama, History</v>
      </c>
      <c r="I1501" t="str">
        <f t="shared" si="134"/>
        <v>Luis Miguel: La Serie</v>
      </c>
      <c r="J1501" t="str">
        <f t="shared" si="135"/>
        <v>01:00:00</v>
      </c>
      <c r="K1501" t="str" cm="1">
        <f t="array" ref="K1501:M1501">_xlfn.TEXTSPLIT(H1501,",")</f>
        <v>Biography</v>
      </c>
      <c r="L1501" t="str">
        <v xml:space="preserve"> Drama</v>
      </c>
      <c r="M1501" t="str">
        <v xml:space="preserve"> History</v>
      </c>
    </row>
    <row r="1502" spans="1:13" ht="30" x14ac:dyDescent="0.25">
      <c r="A1502" t="s">
        <v>5222</v>
      </c>
      <c r="B1502" t="s">
        <v>33</v>
      </c>
      <c r="C1502" s="1" t="s">
        <v>5223</v>
      </c>
      <c r="D1502">
        <v>7.3</v>
      </c>
      <c r="E1502" s="2">
        <v>5236</v>
      </c>
      <c r="F1502">
        <v>29</v>
      </c>
      <c r="G1502" t="str">
        <f t="shared" si="137"/>
        <v>2020</v>
      </c>
      <c r="H1502" t="str">
        <f t="shared" si="133"/>
        <v>Crime</v>
      </c>
      <c r="I1502" t="str">
        <f t="shared" si="134"/>
        <v>Jamtara: Sabka Number Ayega</v>
      </c>
      <c r="J1502" t="str">
        <f t="shared" si="135"/>
        <v>00:29:00</v>
      </c>
      <c r="K1502" t="str" cm="1">
        <f t="array" ref="K1502">_xlfn.TEXTSPLIT(H1502,",")</f>
        <v>Crime</v>
      </c>
    </row>
    <row r="1503" spans="1:13" ht="45" x14ac:dyDescent="0.25">
      <c r="A1503" t="s">
        <v>5226</v>
      </c>
      <c r="B1503">
        <v>-2019</v>
      </c>
      <c r="C1503" s="1" t="s">
        <v>43</v>
      </c>
      <c r="D1503">
        <v>8.1999999999999993</v>
      </c>
      <c r="E1503" s="2">
        <v>26537</v>
      </c>
      <c r="F1503">
        <v>130</v>
      </c>
      <c r="G1503" t="str">
        <f t="shared" si="137"/>
        <v>2019</v>
      </c>
      <c r="H1503" t="str">
        <f t="shared" si="133"/>
        <v>Crime, Drama, Mystery</v>
      </c>
      <c r="I1503" t="str">
        <f t="shared" si="134"/>
        <v>Article 15</v>
      </c>
      <c r="J1503" t="str">
        <f t="shared" si="135"/>
        <v>02:10:00</v>
      </c>
      <c r="K1503" t="str" cm="1">
        <f t="array" ref="K1503:M1503">_xlfn.TEXTSPLIT(H1503,",")</f>
        <v>Crime</v>
      </c>
      <c r="L1503" t="str">
        <v xml:space="preserve"> Drama</v>
      </c>
      <c r="M1503" t="str">
        <v xml:space="preserve"> Mystery</v>
      </c>
    </row>
    <row r="1504" spans="1:13" ht="30" x14ac:dyDescent="0.25">
      <c r="A1504" t="s">
        <v>5229</v>
      </c>
      <c r="B1504" t="s">
        <v>1526</v>
      </c>
      <c r="C1504" s="1" t="s">
        <v>981</v>
      </c>
      <c r="D1504">
        <v>5.0999999999999996</v>
      </c>
      <c r="E1504" s="2">
        <v>12670</v>
      </c>
      <c r="F1504">
        <v>92</v>
      </c>
      <c r="G1504" t="str">
        <f>MID(B1504,6,4)</f>
        <v>2015</v>
      </c>
      <c r="H1504" t="str">
        <f t="shared" si="133"/>
        <v>Drama, Thriller</v>
      </c>
      <c r="I1504" t="str">
        <f t="shared" si="134"/>
        <v>Return to Sender</v>
      </c>
      <c r="J1504" t="str">
        <f t="shared" si="135"/>
        <v>01:32:00</v>
      </c>
      <c r="K1504" t="str" cm="1">
        <f t="array" ref="K1504:L1504">_xlfn.TEXTSPLIT(H1504,",")</f>
        <v>Drama</v>
      </c>
      <c r="L1504" t="str">
        <v xml:space="preserve"> Thriller</v>
      </c>
    </row>
    <row r="1505" spans="1:13" ht="30" x14ac:dyDescent="0.25">
      <c r="A1505" t="s">
        <v>5232</v>
      </c>
      <c r="B1505" t="s">
        <v>1983</v>
      </c>
      <c r="C1505" s="1" t="s">
        <v>38</v>
      </c>
      <c r="D1505">
        <v>6.9</v>
      </c>
      <c r="E1505" s="2">
        <v>2876</v>
      </c>
      <c r="F1505">
        <v>30</v>
      </c>
      <c r="G1505" t="str">
        <f>MID(B1505,2,4)</f>
        <v>2016</v>
      </c>
      <c r="H1505" t="str">
        <f t="shared" si="133"/>
        <v>Drama, Romance</v>
      </c>
      <c r="I1505" t="str">
        <f t="shared" si="134"/>
        <v>Degrassi: Next Class</v>
      </c>
      <c r="J1505" t="str">
        <f t="shared" si="135"/>
        <v>00:30:00</v>
      </c>
      <c r="K1505" t="str" cm="1">
        <f t="array" ref="K1505:L1505">_xlfn.TEXTSPLIT(H1505,",")</f>
        <v>Drama</v>
      </c>
      <c r="L1505" t="str">
        <v xml:space="preserve"> Romance</v>
      </c>
    </row>
    <row r="1506" spans="1:13" ht="45" x14ac:dyDescent="0.25">
      <c r="A1506" t="s">
        <v>5235</v>
      </c>
      <c r="B1506">
        <v>-2020</v>
      </c>
      <c r="C1506" s="1" t="s">
        <v>5236</v>
      </c>
      <c r="D1506">
        <v>6</v>
      </c>
      <c r="E1506" s="2">
        <v>4896</v>
      </c>
      <c r="F1506">
        <v>25</v>
      </c>
      <c r="G1506" t="str">
        <f>MID(B1506,2,4)</f>
        <v>2020</v>
      </c>
      <c r="H1506" t="str">
        <f t="shared" si="133"/>
        <v>Animation, Comedy, Sport</v>
      </c>
      <c r="I1506" t="str">
        <f t="shared" si="134"/>
        <v>Hoops</v>
      </c>
      <c r="J1506" t="str">
        <f t="shared" si="135"/>
        <v>00:25:00</v>
      </c>
      <c r="K1506" t="str" cm="1">
        <f t="array" ref="K1506:M1506">_xlfn.TEXTSPLIT(H1506,",")</f>
        <v>Animation</v>
      </c>
      <c r="L1506" t="str">
        <v xml:space="preserve"> Comedy</v>
      </c>
      <c r="M1506" t="str">
        <v xml:space="preserve"> Sport</v>
      </c>
    </row>
    <row r="1507" spans="1:13" ht="45" x14ac:dyDescent="0.25">
      <c r="A1507" t="s">
        <v>5239</v>
      </c>
      <c r="B1507">
        <v>-2013</v>
      </c>
      <c r="C1507" s="1" t="s">
        <v>68</v>
      </c>
      <c r="D1507">
        <v>7.5</v>
      </c>
      <c r="E1507" s="2">
        <v>8525</v>
      </c>
      <c r="F1507">
        <v>55</v>
      </c>
      <c r="G1507" t="str">
        <f>MID(B1507,2,4)</f>
        <v>2013</v>
      </c>
      <c r="H1507" t="str">
        <f t="shared" si="133"/>
        <v>Comedy, Drama, Romance</v>
      </c>
      <c r="I1507" t="str">
        <f t="shared" si="134"/>
        <v>Sangsogjadeul</v>
      </c>
      <c r="J1507" t="str">
        <f t="shared" si="135"/>
        <v>00:55:00</v>
      </c>
      <c r="K1507" t="str" cm="1">
        <f t="array" ref="K1507:M1507">_xlfn.TEXTSPLIT(H1507,",")</f>
        <v>Comedy</v>
      </c>
      <c r="L1507" t="str">
        <v xml:space="preserve"> Drama</v>
      </c>
      <c r="M1507" t="str">
        <v xml:space="preserve"> Romance</v>
      </c>
    </row>
    <row r="1508" spans="1:13" ht="30" x14ac:dyDescent="0.25">
      <c r="A1508" t="s">
        <v>5242</v>
      </c>
      <c r="B1508">
        <v>-2016</v>
      </c>
      <c r="C1508" s="1" t="s">
        <v>86</v>
      </c>
      <c r="D1508">
        <v>5.8</v>
      </c>
      <c r="E1508" s="2">
        <v>1191</v>
      </c>
      <c r="F1508">
        <v>98</v>
      </c>
      <c r="G1508" t="str">
        <f>MID(B1508,2,4)</f>
        <v>2016</v>
      </c>
      <c r="H1508" t="str">
        <f t="shared" si="133"/>
        <v>Drama</v>
      </c>
      <c r="I1508" t="str">
        <f t="shared" si="134"/>
        <v>O Vendedor de Sonhos</v>
      </c>
      <c r="J1508" t="str">
        <f t="shared" si="135"/>
        <v>01:38:00</v>
      </c>
      <c r="K1508" t="str" cm="1">
        <f t="array" ref="K1508">_xlfn.TEXTSPLIT(H1508,",")</f>
        <v>Drama</v>
      </c>
    </row>
    <row r="1509" spans="1:13" ht="30" x14ac:dyDescent="0.25">
      <c r="A1509" t="s">
        <v>5245</v>
      </c>
      <c r="C1509" s="1" t="s">
        <v>104</v>
      </c>
      <c r="H1509" t="str">
        <f t="shared" si="133"/>
        <v>Comedy, Romance</v>
      </c>
      <c r="I1509" t="str">
        <f t="shared" si="134"/>
        <v>Players</v>
      </c>
      <c r="J1509" t="str">
        <f t="shared" si="135"/>
        <v>00:00:00</v>
      </c>
      <c r="K1509" t="str" cm="1">
        <f t="array" ref="K1509:L1509">_xlfn.TEXTSPLIT(H1509,",")</f>
        <v>Comedy</v>
      </c>
      <c r="L1509" t="str">
        <v xml:space="preserve"> Romance</v>
      </c>
    </row>
    <row r="1510" spans="1:13" ht="30" x14ac:dyDescent="0.25">
      <c r="A1510" t="s">
        <v>5248</v>
      </c>
      <c r="B1510">
        <v>-2015</v>
      </c>
      <c r="C1510" s="1" t="s">
        <v>981</v>
      </c>
      <c r="D1510">
        <v>5.8</v>
      </c>
      <c r="E1510" s="2">
        <v>19853</v>
      </c>
      <c r="F1510">
        <v>101</v>
      </c>
      <c r="G1510" t="str">
        <f t="shared" ref="G1510:G1520" si="138">MID(B1510,2,4)</f>
        <v>2015</v>
      </c>
      <c r="H1510" t="str">
        <f t="shared" si="133"/>
        <v>Drama, Thriller</v>
      </c>
      <c r="I1510" t="str">
        <f t="shared" si="134"/>
        <v>Into the Forest</v>
      </c>
      <c r="J1510" t="str">
        <f t="shared" si="135"/>
        <v>01:41:00</v>
      </c>
      <c r="K1510" t="str" cm="1">
        <f t="array" ref="K1510:L1510">_xlfn.TEXTSPLIT(H1510,",")</f>
        <v>Drama</v>
      </c>
      <c r="L1510" t="str">
        <v xml:space="preserve"> Thriller</v>
      </c>
    </row>
    <row r="1511" spans="1:13" ht="30" x14ac:dyDescent="0.25">
      <c r="A1511" t="s">
        <v>5251</v>
      </c>
      <c r="B1511" t="s">
        <v>281</v>
      </c>
      <c r="C1511" s="1" t="s">
        <v>816</v>
      </c>
      <c r="D1511">
        <v>8.3000000000000007</v>
      </c>
      <c r="E1511" s="2">
        <v>3936</v>
      </c>
      <c r="F1511">
        <v>60</v>
      </c>
      <c r="G1511" t="str">
        <f t="shared" si="138"/>
        <v>2018</v>
      </c>
      <c r="H1511" t="str">
        <f t="shared" si="133"/>
        <v>Documentary</v>
      </c>
      <c r="I1511" t="str">
        <f t="shared" si="134"/>
        <v>Somebody Feed Phil</v>
      </c>
      <c r="J1511" t="str">
        <f t="shared" si="135"/>
        <v>01:00:00</v>
      </c>
      <c r="K1511" t="str" cm="1">
        <f t="array" ref="K1511">_xlfn.TEXTSPLIT(H1511,",")</f>
        <v>Documentary</v>
      </c>
    </row>
    <row r="1512" spans="1:13" ht="45" x14ac:dyDescent="0.25">
      <c r="A1512" t="s">
        <v>5254</v>
      </c>
      <c r="B1512">
        <v>-2017</v>
      </c>
      <c r="C1512" s="1" t="s">
        <v>25</v>
      </c>
      <c r="D1512">
        <v>6</v>
      </c>
      <c r="E1512" s="2">
        <v>19549</v>
      </c>
      <c r="F1512">
        <v>90</v>
      </c>
      <c r="G1512" t="str">
        <f t="shared" si="138"/>
        <v>2017</v>
      </c>
      <c r="H1512" t="str">
        <f t="shared" si="133"/>
        <v>Animation, Adventure, Comedy</v>
      </c>
      <c r="I1512" t="str">
        <f t="shared" si="134"/>
        <v>Smurfs: The Lost Village</v>
      </c>
      <c r="J1512" t="str">
        <f t="shared" si="135"/>
        <v>01:30:00</v>
      </c>
      <c r="K1512" t="str" cm="1">
        <f t="array" ref="K1512:M1512">_xlfn.TEXTSPLIT(H1512,",")</f>
        <v>Animation</v>
      </c>
      <c r="L1512" t="str">
        <v xml:space="preserve"> Adventure</v>
      </c>
      <c r="M1512" t="str">
        <v xml:space="preserve"> Comedy</v>
      </c>
    </row>
    <row r="1513" spans="1:13" ht="45" x14ac:dyDescent="0.25">
      <c r="A1513" t="s">
        <v>5258</v>
      </c>
      <c r="B1513">
        <v>-2017</v>
      </c>
      <c r="C1513" s="1" t="s">
        <v>1144</v>
      </c>
      <c r="D1513">
        <v>6.4</v>
      </c>
      <c r="E1513" s="2">
        <v>18749</v>
      </c>
      <c r="F1513">
        <v>82</v>
      </c>
      <c r="G1513" t="str">
        <f t="shared" si="138"/>
        <v>2017</v>
      </c>
      <c r="H1513" t="str">
        <f t="shared" si="133"/>
        <v>Action, Crime, Thriller</v>
      </c>
      <c r="I1513" t="str">
        <f t="shared" si="134"/>
        <v>Wheelman</v>
      </c>
      <c r="J1513" t="str">
        <f t="shared" si="135"/>
        <v>01:22:00</v>
      </c>
      <c r="K1513" t="str" cm="1">
        <f t="array" ref="K1513:M1513">_xlfn.TEXTSPLIT(H1513,",")</f>
        <v>Action</v>
      </c>
      <c r="L1513" t="str">
        <v xml:space="preserve"> Crime</v>
      </c>
      <c r="M1513" t="str">
        <v xml:space="preserve"> Thriller</v>
      </c>
    </row>
    <row r="1514" spans="1:13" ht="30" x14ac:dyDescent="0.25">
      <c r="A1514" t="s">
        <v>5261</v>
      </c>
      <c r="B1514">
        <v>-2015</v>
      </c>
      <c r="C1514" s="1" t="s">
        <v>672</v>
      </c>
      <c r="D1514">
        <v>5.0999999999999996</v>
      </c>
      <c r="E1514">
        <v>824</v>
      </c>
      <c r="F1514">
        <v>80</v>
      </c>
      <c r="G1514" t="str">
        <f t="shared" si="138"/>
        <v>2015</v>
      </c>
      <c r="H1514" t="str">
        <f t="shared" si="133"/>
        <v>Thriller</v>
      </c>
      <c r="I1514" t="str">
        <f t="shared" si="134"/>
        <v>Lethal Seduction</v>
      </c>
      <c r="J1514" t="str">
        <f t="shared" si="135"/>
        <v>01:20:00</v>
      </c>
      <c r="K1514" t="str" cm="1">
        <f t="array" ref="K1514">_xlfn.TEXTSPLIT(H1514,",")</f>
        <v>Thriller</v>
      </c>
    </row>
    <row r="1515" spans="1:13" ht="30" x14ac:dyDescent="0.25">
      <c r="A1515" t="s">
        <v>5264</v>
      </c>
      <c r="B1515">
        <v>-2018</v>
      </c>
      <c r="C1515" s="1" t="s">
        <v>86</v>
      </c>
      <c r="D1515">
        <v>6.8</v>
      </c>
      <c r="E1515" s="2">
        <v>6717</v>
      </c>
      <c r="F1515">
        <v>122</v>
      </c>
      <c r="G1515" t="str">
        <f t="shared" si="138"/>
        <v>2018</v>
      </c>
      <c r="H1515" t="str">
        <f t="shared" si="133"/>
        <v>Drama</v>
      </c>
      <c r="I1515" t="str">
        <f t="shared" si="134"/>
        <v>The Other Side of the Wind</v>
      </c>
      <c r="J1515" t="str">
        <f t="shared" si="135"/>
        <v>02:02:00</v>
      </c>
      <c r="K1515" t="str" cm="1">
        <f t="array" ref="K1515">_xlfn.TEXTSPLIT(H1515,",")</f>
        <v>Drama</v>
      </c>
    </row>
    <row r="1516" spans="1:13" ht="45" x14ac:dyDescent="0.25">
      <c r="A1516" t="s">
        <v>5267</v>
      </c>
      <c r="B1516">
        <v>-2017</v>
      </c>
      <c r="C1516" s="1" t="s">
        <v>242</v>
      </c>
      <c r="D1516">
        <v>6.5</v>
      </c>
      <c r="E1516" s="2">
        <v>2906</v>
      </c>
      <c r="F1516">
        <v>44</v>
      </c>
      <c r="G1516" t="str">
        <f t="shared" si="138"/>
        <v>2017</v>
      </c>
      <c r="H1516" t="str">
        <f t="shared" si="133"/>
        <v>Comedy, Crime, Drama</v>
      </c>
      <c r="I1516" t="str">
        <f t="shared" si="134"/>
        <v>The Indian Detective</v>
      </c>
      <c r="J1516" t="str">
        <f t="shared" si="135"/>
        <v>00:44:00</v>
      </c>
      <c r="K1516" t="str" cm="1">
        <f t="array" ref="K1516:M1516">_xlfn.TEXTSPLIT(H1516,",")</f>
        <v>Comedy</v>
      </c>
      <c r="L1516" t="str">
        <v xml:space="preserve"> Crime</v>
      </c>
      <c r="M1516" t="str">
        <v xml:space="preserve"> Drama</v>
      </c>
    </row>
    <row r="1517" spans="1:13" ht="45" x14ac:dyDescent="0.25">
      <c r="A1517" t="s">
        <v>5270</v>
      </c>
      <c r="B1517" t="s">
        <v>128</v>
      </c>
      <c r="C1517" s="1" t="s">
        <v>1966</v>
      </c>
      <c r="D1517">
        <v>8.1999999999999993</v>
      </c>
      <c r="E1517" s="2">
        <v>4623</v>
      </c>
      <c r="F1517">
        <v>70</v>
      </c>
      <c r="G1517" t="str">
        <f t="shared" si="138"/>
        <v>2015</v>
      </c>
      <c r="H1517" t="str">
        <f t="shared" si="133"/>
        <v>Adventure, Comedy, Fantasy</v>
      </c>
      <c r="I1517" t="str">
        <f t="shared" si="134"/>
        <v>El ministerio del tiempo</v>
      </c>
      <c r="J1517" t="str">
        <f t="shared" si="135"/>
        <v>01:10:00</v>
      </c>
      <c r="K1517" t="str" cm="1">
        <f t="array" ref="K1517:M1517">_xlfn.TEXTSPLIT(H1517,",")</f>
        <v>Adventure</v>
      </c>
      <c r="L1517" t="str">
        <v xml:space="preserve"> Comedy</v>
      </c>
      <c r="M1517" t="str">
        <v xml:space="preserve"> Fantasy</v>
      </c>
    </row>
    <row r="1518" spans="1:13" ht="30" x14ac:dyDescent="0.25">
      <c r="A1518" t="s">
        <v>5273</v>
      </c>
      <c r="B1518" t="s">
        <v>506</v>
      </c>
      <c r="C1518" s="1" t="s">
        <v>47</v>
      </c>
      <c r="D1518">
        <v>6.8</v>
      </c>
      <c r="E1518" s="2">
        <v>4322</v>
      </c>
      <c r="F1518">
        <v>30</v>
      </c>
      <c r="G1518" t="str">
        <f t="shared" si="138"/>
        <v>2017</v>
      </c>
      <c r="H1518" t="str">
        <f t="shared" si="133"/>
        <v>Comedy</v>
      </c>
      <c r="I1518" t="str">
        <f t="shared" si="134"/>
        <v>She's Gotta Have It</v>
      </c>
      <c r="J1518" t="str">
        <f t="shared" si="135"/>
        <v>00:30:00</v>
      </c>
      <c r="K1518" t="str" cm="1">
        <f t="array" ref="K1518">_xlfn.TEXTSPLIT(H1518,",")</f>
        <v>Comedy</v>
      </c>
    </row>
    <row r="1519" spans="1:13" ht="30" x14ac:dyDescent="0.25">
      <c r="A1519" t="s">
        <v>5276</v>
      </c>
      <c r="B1519">
        <v>-2017</v>
      </c>
      <c r="C1519" s="1" t="s">
        <v>47</v>
      </c>
      <c r="D1519">
        <v>7</v>
      </c>
      <c r="E1519" s="2">
        <v>16285</v>
      </c>
      <c r="F1519">
        <v>26</v>
      </c>
      <c r="G1519" t="str">
        <f t="shared" si="138"/>
        <v>2017</v>
      </c>
      <c r="H1519" t="str">
        <f t="shared" si="133"/>
        <v>Comedy</v>
      </c>
      <c r="I1519" t="str">
        <f t="shared" si="134"/>
        <v>Girlboss</v>
      </c>
      <c r="J1519" t="str">
        <f t="shared" si="135"/>
        <v>00:26:00</v>
      </c>
      <c r="K1519" t="str" cm="1">
        <f t="array" ref="K1519">_xlfn.TEXTSPLIT(H1519,",")</f>
        <v>Comedy</v>
      </c>
    </row>
    <row r="1520" spans="1:13" ht="45" x14ac:dyDescent="0.25">
      <c r="A1520" t="s">
        <v>5279</v>
      </c>
      <c r="B1520">
        <v>-2012</v>
      </c>
      <c r="C1520" s="1" t="s">
        <v>2124</v>
      </c>
      <c r="D1520">
        <v>7.2</v>
      </c>
      <c r="E1520" s="2">
        <v>47166</v>
      </c>
      <c r="F1520">
        <v>118</v>
      </c>
      <c r="G1520" t="str">
        <f t="shared" si="138"/>
        <v>2012</v>
      </c>
      <c r="H1520" t="str">
        <f t="shared" si="133"/>
        <v>Adventure, Biography, Drama</v>
      </c>
      <c r="I1520" t="str">
        <f t="shared" si="134"/>
        <v>Kon-Tiki</v>
      </c>
      <c r="J1520" t="str">
        <f t="shared" si="135"/>
        <v>01:58:00</v>
      </c>
      <c r="K1520" t="str" cm="1">
        <f t="array" ref="K1520:M1520">_xlfn.TEXTSPLIT(H1520,",")</f>
        <v>Adventure</v>
      </c>
      <c r="L1520" t="str">
        <v xml:space="preserve"> Biography</v>
      </c>
      <c r="M1520" t="str">
        <v xml:space="preserve"> Drama</v>
      </c>
    </row>
    <row r="1521" spans="1:13" ht="45" x14ac:dyDescent="0.25">
      <c r="A1521" t="s">
        <v>5283</v>
      </c>
      <c r="B1521" t="s">
        <v>1669</v>
      </c>
      <c r="C1521" s="1" t="s">
        <v>15</v>
      </c>
      <c r="D1521">
        <v>6.6</v>
      </c>
      <c r="E1521" s="2">
        <v>15524</v>
      </c>
      <c r="F1521">
        <v>106</v>
      </c>
      <c r="G1521" t="str">
        <f>MID(B1521,6,4)</f>
        <v>2018</v>
      </c>
      <c r="H1521" t="str">
        <f t="shared" si="133"/>
        <v>Animation, Action, Adventure</v>
      </c>
      <c r="I1521" t="str">
        <f t="shared" si="134"/>
        <v>Next Gen</v>
      </c>
      <c r="J1521" t="str">
        <f t="shared" si="135"/>
        <v>01:46:00</v>
      </c>
      <c r="K1521" t="str" cm="1">
        <f t="array" ref="K1521:M1521">_xlfn.TEXTSPLIT(H1521,",")</f>
        <v>Animation</v>
      </c>
      <c r="L1521" t="str">
        <v xml:space="preserve"> Action</v>
      </c>
      <c r="M1521" t="str">
        <v xml:space="preserve"> Adventure</v>
      </c>
    </row>
    <row r="1522" spans="1:13" ht="45" x14ac:dyDescent="0.25">
      <c r="A1522" t="s">
        <v>5286</v>
      </c>
      <c r="B1522" t="s">
        <v>1176</v>
      </c>
      <c r="C1522" s="1" t="s">
        <v>1468</v>
      </c>
      <c r="D1522">
        <v>5.8</v>
      </c>
      <c r="E1522" s="2">
        <v>3430</v>
      </c>
      <c r="F1522">
        <v>30</v>
      </c>
      <c r="G1522" t="str">
        <f t="shared" ref="G1522:G1528" si="139">MID(B1522,2,4)</f>
        <v>1996</v>
      </c>
      <c r="H1522" t="str">
        <f t="shared" si="133"/>
        <v>Comedy, Drama, Family</v>
      </c>
      <c r="I1522" t="str">
        <f t="shared" si="134"/>
        <v>Moesha</v>
      </c>
      <c r="J1522" t="str">
        <f t="shared" si="135"/>
        <v>00:30:00</v>
      </c>
      <c r="K1522" t="str" cm="1">
        <f t="array" ref="K1522:M1522">_xlfn.TEXTSPLIT(H1522,",")</f>
        <v>Comedy</v>
      </c>
      <c r="L1522" t="str">
        <v xml:space="preserve"> Drama</v>
      </c>
      <c r="M1522" t="str">
        <v xml:space="preserve"> Family</v>
      </c>
    </row>
    <row r="1523" spans="1:13" ht="30" x14ac:dyDescent="0.25">
      <c r="A1523" t="s">
        <v>5289</v>
      </c>
      <c r="B1523" t="s">
        <v>281</v>
      </c>
      <c r="C1523" s="1" t="s">
        <v>5290</v>
      </c>
      <c r="D1523">
        <v>7.9</v>
      </c>
      <c r="E1523" s="2">
        <v>7032</v>
      </c>
      <c r="F1523">
        <v>60</v>
      </c>
      <c r="G1523" t="str">
        <f t="shared" si="139"/>
        <v>2018</v>
      </c>
      <c r="H1523" t="str">
        <f t="shared" si="133"/>
        <v>Biography, Crime</v>
      </c>
      <c r="I1523" t="str">
        <f t="shared" si="134"/>
        <v>Unsolved</v>
      </c>
      <c r="J1523" t="str">
        <f t="shared" si="135"/>
        <v>01:00:00</v>
      </c>
      <c r="K1523" t="str" cm="1">
        <f t="array" ref="K1523:L1523">_xlfn.TEXTSPLIT(H1523,",")</f>
        <v>Biography</v>
      </c>
      <c r="L1523" t="str">
        <v xml:space="preserve"> Crime</v>
      </c>
    </row>
    <row r="1524" spans="1:13" ht="30" x14ac:dyDescent="0.25">
      <c r="A1524" t="s">
        <v>5293</v>
      </c>
      <c r="B1524">
        <v>-2015</v>
      </c>
      <c r="C1524" s="1" t="s">
        <v>86</v>
      </c>
      <c r="D1524">
        <v>5.6</v>
      </c>
      <c r="E1524" s="2">
        <v>1192</v>
      </c>
      <c r="F1524">
        <v>106</v>
      </c>
      <c r="G1524" t="str">
        <f t="shared" si="139"/>
        <v>2015</v>
      </c>
      <c r="H1524" t="str">
        <f t="shared" si="133"/>
        <v>Drama</v>
      </c>
      <c r="I1524" t="str">
        <f t="shared" si="134"/>
        <v>De nÃ¦rmeste</v>
      </c>
      <c r="J1524" t="str">
        <f t="shared" si="135"/>
        <v>01:46:00</v>
      </c>
      <c r="K1524" t="str" cm="1">
        <f t="array" ref="K1524">_xlfn.TEXTSPLIT(H1524,",")</f>
        <v>Drama</v>
      </c>
    </row>
    <row r="1525" spans="1:13" ht="45" x14ac:dyDescent="0.25">
      <c r="A1525" t="s">
        <v>5296</v>
      </c>
      <c r="B1525" t="s">
        <v>51</v>
      </c>
      <c r="C1525" s="1" t="s">
        <v>15</v>
      </c>
      <c r="D1525">
        <v>7</v>
      </c>
      <c r="E1525" s="2">
        <v>1613</v>
      </c>
      <c r="F1525">
        <v>23</v>
      </c>
      <c r="G1525" t="str">
        <f t="shared" si="139"/>
        <v>2019</v>
      </c>
      <c r="H1525" t="str">
        <f t="shared" si="133"/>
        <v>Animation, Action, Adventure</v>
      </c>
      <c r="I1525" t="str">
        <f t="shared" si="134"/>
        <v>Arifureta Shokugyou de Sekai Saikyou</v>
      </c>
      <c r="J1525" t="str">
        <f t="shared" si="135"/>
        <v>00:23:00</v>
      </c>
      <c r="K1525" t="str" cm="1">
        <f t="array" ref="K1525:M1525">_xlfn.TEXTSPLIT(H1525,",")</f>
        <v>Animation</v>
      </c>
      <c r="L1525" t="str">
        <v xml:space="preserve"> Action</v>
      </c>
      <c r="M1525" t="str">
        <v xml:space="preserve"> Adventure</v>
      </c>
    </row>
    <row r="1526" spans="1:13" ht="45" x14ac:dyDescent="0.25">
      <c r="A1526" t="s">
        <v>5299</v>
      </c>
      <c r="B1526">
        <v>-2016</v>
      </c>
      <c r="C1526" s="1" t="s">
        <v>96</v>
      </c>
      <c r="D1526">
        <v>6.9</v>
      </c>
      <c r="E1526" s="2">
        <v>25632</v>
      </c>
      <c r="F1526">
        <v>84</v>
      </c>
      <c r="G1526" t="str">
        <f t="shared" si="139"/>
        <v>2016</v>
      </c>
      <c r="H1526" t="str">
        <f t="shared" si="133"/>
        <v>Drama, Fantasy, Horror</v>
      </c>
      <c r="I1526" t="str">
        <f t="shared" si="134"/>
        <v>Under the Shadow</v>
      </c>
      <c r="J1526" t="str">
        <f t="shared" si="135"/>
        <v>01:24:00</v>
      </c>
      <c r="K1526" t="str" cm="1">
        <f t="array" ref="K1526:M1526">_xlfn.TEXTSPLIT(H1526,",")</f>
        <v>Drama</v>
      </c>
      <c r="L1526" t="str">
        <v xml:space="preserve"> Fantasy</v>
      </c>
      <c r="M1526" t="str">
        <v xml:space="preserve"> Horror</v>
      </c>
    </row>
    <row r="1527" spans="1:13" ht="45" x14ac:dyDescent="0.25">
      <c r="A1527" t="s">
        <v>5302</v>
      </c>
      <c r="B1527">
        <v>-2018</v>
      </c>
      <c r="C1527" s="1" t="s">
        <v>5303</v>
      </c>
      <c r="D1527">
        <v>6.4</v>
      </c>
      <c r="E1527" s="2">
        <v>1411</v>
      </c>
      <c r="F1527">
        <v>24</v>
      </c>
      <c r="G1527" t="str">
        <f t="shared" si="139"/>
        <v>2018</v>
      </c>
      <c r="H1527" t="str">
        <f t="shared" si="133"/>
        <v>Animation, Adventure, Horror</v>
      </c>
      <c r="I1527" t="str">
        <f t="shared" si="134"/>
        <v>Satsuriku no Tenshi</v>
      </c>
      <c r="J1527" t="str">
        <f t="shared" si="135"/>
        <v>00:24:00</v>
      </c>
      <c r="K1527" t="str" cm="1">
        <f t="array" ref="K1527:M1527">_xlfn.TEXTSPLIT(H1527,",")</f>
        <v>Animation</v>
      </c>
      <c r="L1527" t="str">
        <v xml:space="preserve"> Adventure</v>
      </c>
      <c r="M1527" t="str">
        <v xml:space="preserve"> Horror</v>
      </c>
    </row>
    <row r="1528" spans="1:13" ht="45" x14ac:dyDescent="0.25">
      <c r="A1528" t="s">
        <v>5306</v>
      </c>
      <c r="B1528">
        <v>-1966</v>
      </c>
      <c r="C1528" s="1" t="s">
        <v>205</v>
      </c>
      <c r="D1528">
        <v>7.7</v>
      </c>
      <c r="E1528" s="2">
        <v>32729</v>
      </c>
      <c r="F1528">
        <v>120</v>
      </c>
      <c r="G1528" t="str">
        <f t="shared" si="139"/>
        <v>1966</v>
      </c>
      <c r="H1528" t="str">
        <f t="shared" si="133"/>
        <v>Biography, Drama, History</v>
      </c>
      <c r="I1528" t="str">
        <f t="shared" si="134"/>
        <v>A Man for All Seasons</v>
      </c>
      <c r="J1528" t="str">
        <f t="shared" si="135"/>
        <v>02:00:00</v>
      </c>
      <c r="K1528" t="str" cm="1">
        <f t="array" ref="K1528:M1528">_xlfn.TEXTSPLIT(H1528,",")</f>
        <v>Biography</v>
      </c>
      <c r="L1528" t="str">
        <v xml:space="preserve"> Drama</v>
      </c>
      <c r="M1528" t="str">
        <v xml:space="preserve"> History</v>
      </c>
    </row>
    <row r="1529" spans="1:13" ht="45" x14ac:dyDescent="0.25">
      <c r="A1529" t="s">
        <v>5310</v>
      </c>
      <c r="B1529" t="s">
        <v>5311</v>
      </c>
      <c r="C1529" s="1" t="s">
        <v>5113</v>
      </c>
      <c r="H1529" t="str">
        <f t="shared" si="133"/>
        <v>Comedy, Family, Fantasy</v>
      </c>
      <c r="I1529" t="str">
        <f t="shared" si="134"/>
        <v>Wednesday</v>
      </c>
      <c r="J1529" t="str">
        <f t="shared" si="135"/>
        <v>00:00:00</v>
      </c>
      <c r="K1529" t="str" cm="1">
        <f t="array" ref="K1529:M1529">_xlfn.TEXTSPLIT(H1529,",")</f>
        <v>Comedy</v>
      </c>
      <c r="L1529" t="str">
        <v xml:space="preserve"> Family</v>
      </c>
      <c r="M1529" t="str">
        <v xml:space="preserve"> Fantasy</v>
      </c>
    </row>
    <row r="1530" spans="1:13" ht="30" x14ac:dyDescent="0.25">
      <c r="A1530" t="s">
        <v>5314</v>
      </c>
      <c r="B1530" t="s">
        <v>14</v>
      </c>
      <c r="C1530" s="1" t="s">
        <v>86</v>
      </c>
      <c r="D1530">
        <v>8.8000000000000007</v>
      </c>
      <c r="E1530" s="2">
        <v>1161</v>
      </c>
      <c r="F1530">
        <v>60</v>
      </c>
      <c r="G1530" t="str">
        <f>MID(B1530,2,4)</f>
        <v>2021</v>
      </c>
      <c r="H1530" t="str">
        <f t="shared" si="133"/>
        <v>Drama</v>
      </c>
      <c r="I1530" t="str">
        <f t="shared" si="134"/>
        <v>Nabillera</v>
      </c>
      <c r="J1530" t="str">
        <f t="shared" si="135"/>
        <v>01:00:00</v>
      </c>
      <c r="K1530" t="str" cm="1">
        <f t="array" ref="K1530">_xlfn.TEXTSPLIT(H1530,",")</f>
        <v>Drama</v>
      </c>
    </row>
    <row r="1531" spans="1:13" ht="45" x14ac:dyDescent="0.25">
      <c r="A1531" t="s">
        <v>5317</v>
      </c>
      <c r="B1531">
        <v>-2020</v>
      </c>
      <c r="C1531" s="1" t="s">
        <v>109</v>
      </c>
      <c r="D1531">
        <v>6.5</v>
      </c>
      <c r="E1531" s="2">
        <v>4901</v>
      </c>
      <c r="G1531" t="str">
        <f>MID(B1531,2,4)</f>
        <v>2020</v>
      </c>
      <c r="H1531" t="str">
        <f t="shared" si="133"/>
        <v>Action, Adventure, Drama</v>
      </c>
      <c r="I1531" t="str">
        <f t="shared" si="134"/>
        <v>La RÃ©volution</v>
      </c>
      <c r="J1531" t="str">
        <f t="shared" si="135"/>
        <v>00:00:00</v>
      </c>
      <c r="K1531" t="str" cm="1">
        <f t="array" ref="K1531:M1531">_xlfn.TEXTSPLIT(H1531,",")</f>
        <v>Action</v>
      </c>
      <c r="L1531" t="str">
        <v xml:space="preserve"> Adventure</v>
      </c>
      <c r="M1531" t="str">
        <v xml:space="preserve"> Drama</v>
      </c>
    </row>
    <row r="1532" spans="1:13" ht="45" x14ac:dyDescent="0.25">
      <c r="A1532" t="s">
        <v>5320</v>
      </c>
      <c r="C1532" s="1" t="s">
        <v>4540</v>
      </c>
      <c r="H1532" t="str">
        <f t="shared" si="133"/>
        <v>Adventure, Drama, Sci-Fi</v>
      </c>
      <c r="I1532" t="str">
        <f t="shared" si="134"/>
        <v>Spaceman of Bohemia</v>
      </c>
      <c r="J1532" t="str">
        <f t="shared" si="135"/>
        <v>00:00:00</v>
      </c>
      <c r="K1532" t="str" cm="1">
        <f t="array" ref="K1532:M1532">_xlfn.TEXTSPLIT(H1532,",")</f>
        <v>Adventure</v>
      </c>
      <c r="L1532" t="str">
        <v xml:space="preserve"> Drama</v>
      </c>
      <c r="M1532" t="str">
        <v xml:space="preserve"> Sci-Fi</v>
      </c>
    </row>
    <row r="1533" spans="1:13" ht="30" x14ac:dyDescent="0.25">
      <c r="A1533" t="s">
        <v>5323</v>
      </c>
      <c r="B1533" t="s">
        <v>5324</v>
      </c>
      <c r="C1533" s="1" t="s">
        <v>871</v>
      </c>
      <c r="D1533">
        <v>5.4</v>
      </c>
      <c r="E1533" s="2">
        <v>1649</v>
      </c>
      <c r="F1533">
        <v>95</v>
      </c>
      <c r="G1533" t="str">
        <f t="shared" ref="G1533:G1546" si="140">MID(B1533,2,4)</f>
        <v>2020</v>
      </c>
      <c r="H1533" t="str">
        <f t="shared" si="133"/>
        <v>Action, Thriller</v>
      </c>
      <c r="I1533" t="str">
        <f t="shared" si="134"/>
        <v>Sniper: Assassin's End</v>
      </c>
      <c r="J1533" t="str">
        <f t="shared" si="135"/>
        <v>01:35:00</v>
      </c>
      <c r="K1533" t="str" cm="1">
        <f t="array" ref="K1533:L1533">_xlfn.TEXTSPLIT(H1533,",")</f>
        <v>Action</v>
      </c>
      <c r="L1533" t="str">
        <v xml:space="preserve"> Thriller</v>
      </c>
    </row>
    <row r="1534" spans="1:13" ht="30" x14ac:dyDescent="0.25">
      <c r="A1534" t="s">
        <v>5327</v>
      </c>
      <c r="B1534" t="s">
        <v>5328</v>
      </c>
      <c r="C1534" s="1" t="s">
        <v>816</v>
      </c>
      <c r="D1534">
        <v>8.5</v>
      </c>
      <c r="E1534" s="2">
        <v>2855</v>
      </c>
      <c r="F1534">
        <v>50</v>
      </c>
      <c r="G1534" t="str">
        <f t="shared" si="140"/>
        <v>1999</v>
      </c>
      <c r="H1534" t="str">
        <f t="shared" si="133"/>
        <v>Documentary</v>
      </c>
      <c r="I1534" t="str">
        <f t="shared" si="134"/>
        <v>Grand Designs</v>
      </c>
      <c r="J1534" t="str">
        <f t="shared" si="135"/>
        <v>00:50:00</v>
      </c>
      <c r="K1534" t="str" cm="1">
        <f t="array" ref="K1534">_xlfn.TEXTSPLIT(H1534,",")</f>
        <v>Documentary</v>
      </c>
    </row>
    <row r="1535" spans="1:13" ht="30" x14ac:dyDescent="0.25">
      <c r="A1535" t="s">
        <v>5331</v>
      </c>
      <c r="B1535">
        <v>-2019</v>
      </c>
      <c r="C1535" s="1" t="s">
        <v>38</v>
      </c>
      <c r="D1535">
        <v>6.7</v>
      </c>
      <c r="E1535" s="2">
        <v>4085</v>
      </c>
      <c r="F1535">
        <v>100</v>
      </c>
      <c r="G1535" t="str">
        <f t="shared" si="140"/>
        <v>2019</v>
      </c>
      <c r="H1535" t="str">
        <f t="shared" si="133"/>
        <v>Drama, Romance</v>
      </c>
      <c r="I1535" t="str">
        <f t="shared" si="134"/>
        <v>Hope Gap</v>
      </c>
      <c r="J1535" t="str">
        <f t="shared" si="135"/>
        <v>01:40:00</v>
      </c>
      <c r="K1535" t="str" cm="1">
        <f t="array" ref="K1535:L1535">_xlfn.TEXTSPLIT(H1535,",")</f>
        <v>Drama</v>
      </c>
      <c r="L1535" t="str">
        <v xml:space="preserve"> Romance</v>
      </c>
    </row>
    <row r="1536" spans="1:13" ht="45" x14ac:dyDescent="0.25">
      <c r="A1536" t="s">
        <v>5334</v>
      </c>
      <c r="B1536">
        <v>-2014</v>
      </c>
      <c r="C1536" s="1" t="s">
        <v>1152</v>
      </c>
      <c r="D1536">
        <v>7</v>
      </c>
      <c r="E1536" s="2">
        <v>44546</v>
      </c>
      <c r="F1536">
        <v>124</v>
      </c>
      <c r="G1536" t="str">
        <f t="shared" si="140"/>
        <v>2014</v>
      </c>
      <c r="H1536" t="str">
        <f t="shared" si="133"/>
        <v>Biography, Drama, Sport</v>
      </c>
      <c r="I1536" t="str">
        <f t="shared" si="134"/>
        <v>Million Dollar Arm</v>
      </c>
      <c r="J1536" t="str">
        <f t="shared" si="135"/>
        <v>02:04:00</v>
      </c>
      <c r="K1536" t="str" cm="1">
        <f t="array" ref="K1536:M1536">_xlfn.TEXTSPLIT(H1536,",")</f>
        <v>Biography</v>
      </c>
      <c r="L1536" t="str">
        <v xml:space="preserve"> Drama</v>
      </c>
      <c r="M1536" t="str">
        <v xml:space="preserve"> Sport</v>
      </c>
    </row>
    <row r="1537" spans="1:13" ht="30" x14ac:dyDescent="0.25">
      <c r="A1537" t="s">
        <v>5338</v>
      </c>
      <c r="B1537" t="s">
        <v>688</v>
      </c>
      <c r="C1537" s="1" t="s">
        <v>38</v>
      </c>
      <c r="D1537">
        <v>7.6</v>
      </c>
      <c r="E1537" s="2">
        <v>1638</v>
      </c>
      <c r="F1537">
        <v>70</v>
      </c>
      <c r="G1537" t="str">
        <f t="shared" si="140"/>
        <v>2020</v>
      </c>
      <c r="H1537" t="str">
        <f t="shared" si="133"/>
        <v>Drama, Romance</v>
      </c>
      <c r="I1537" t="str">
        <f t="shared" si="134"/>
        <v>Run On</v>
      </c>
      <c r="J1537" t="str">
        <f t="shared" si="135"/>
        <v>01:10:00</v>
      </c>
      <c r="K1537" t="str" cm="1">
        <f t="array" ref="K1537:L1537">_xlfn.TEXTSPLIT(H1537,",")</f>
        <v>Drama</v>
      </c>
      <c r="L1537" t="str">
        <v xml:space="preserve"> Romance</v>
      </c>
    </row>
    <row r="1538" spans="1:13" ht="45" x14ac:dyDescent="0.25">
      <c r="A1538" t="s">
        <v>5341</v>
      </c>
      <c r="B1538">
        <v>-2017</v>
      </c>
      <c r="C1538" s="1" t="s">
        <v>3086</v>
      </c>
      <c r="D1538">
        <v>8.1</v>
      </c>
      <c r="E1538" s="2">
        <v>16824</v>
      </c>
      <c r="F1538">
        <v>100</v>
      </c>
      <c r="G1538" t="str">
        <f t="shared" si="140"/>
        <v>2017</v>
      </c>
      <c r="H1538" t="str">
        <f t="shared" ref="H1538:H1601" si="141">SUBSTITUTE(CLEAN(TRIM(C1538)), CHAR(160), "")</f>
        <v>Documentary, Biography, Sport</v>
      </c>
      <c r="I1538" t="str">
        <f t="shared" ref="I1538:I1601" si="142">SUBSTITUTE(CLEAN(TRIM(A1538)), CHAR(160), "")</f>
        <v>The Dawn Wall</v>
      </c>
      <c r="J1538" t="str">
        <f t="shared" si="135"/>
        <v>01:40:00</v>
      </c>
      <c r="K1538" t="str" cm="1">
        <f t="array" ref="K1538:M1538">_xlfn.TEXTSPLIT(H1538,",")</f>
        <v>Documentary</v>
      </c>
      <c r="L1538" t="str">
        <v xml:space="preserve"> Biography</v>
      </c>
      <c r="M1538" t="str">
        <v xml:space="preserve"> Sport</v>
      </c>
    </row>
    <row r="1539" spans="1:13" ht="45" x14ac:dyDescent="0.25">
      <c r="A1539" t="s">
        <v>5345</v>
      </c>
      <c r="B1539">
        <v>-2017</v>
      </c>
      <c r="C1539" s="1" t="s">
        <v>20</v>
      </c>
      <c r="D1539">
        <v>8</v>
      </c>
      <c r="E1539" s="2">
        <v>9128</v>
      </c>
      <c r="F1539">
        <v>60</v>
      </c>
      <c r="G1539" t="str">
        <f t="shared" si="140"/>
        <v>2017</v>
      </c>
      <c r="H1539" t="str">
        <f t="shared" si="141"/>
        <v>Drama, Horror, Thriller</v>
      </c>
      <c r="I1539" t="str">
        <f t="shared" si="142"/>
        <v>Tabula Rasa</v>
      </c>
      <c r="J1539" t="str">
        <f t="shared" ref="J1539:J1602" si="143">TEXT(F1539/1440, "hh:mm:ss")</f>
        <v>01:00:00</v>
      </c>
      <c r="K1539" t="str" cm="1">
        <f t="array" ref="K1539:M1539">_xlfn.TEXTSPLIT(H1539,",")</f>
        <v>Drama</v>
      </c>
      <c r="L1539" t="str">
        <v xml:space="preserve"> Horror</v>
      </c>
      <c r="M1539" t="str">
        <v xml:space="preserve"> Thriller</v>
      </c>
    </row>
    <row r="1540" spans="1:13" ht="30" x14ac:dyDescent="0.25">
      <c r="A1540" t="s">
        <v>5348</v>
      </c>
      <c r="B1540">
        <v>-2018</v>
      </c>
      <c r="C1540" s="1" t="s">
        <v>3320</v>
      </c>
      <c r="D1540">
        <v>7.5</v>
      </c>
      <c r="E1540" s="2">
        <v>25186</v>
      </c>
      <c r="F1540">
        <v>192</v>
      </c>
      <c r="G1540" t="str">
        <f t="shared" si="140"/>
        <v>2018</v>
      </c>
      <c r="H1540" t="str">
        <f t="shared" si="141"/>
        <v>Documentary, Crime</v>
      </c>
      <c r="I1540" t="str">
        <f t="shared" si="142"/>
        <v>Evil Genius: The True Story of America's Most Diabolical Bank Heist</v>
      </c>
      <c r="J1540" t="str">
        <f t="shared" si="143"/>
        <v>03:12:00</v>
      </c>
      <c r="K1540" t="str" cm="1">
        <f t="array" ref="K1540:L1540">_xlfn.TEXTSPLIT(H1540,",")</f>
        <v>Documentary</v>
      </c>
      <c r="L1540" t="str">
        <v xml:space="preserve"> Crime</v>
      </c>
    </row>
    <row r="1541" spans="1:13" ht="45" x14ac:dyDescent="0.25">
      <c r="A1541" t="s">
        <v>5351</v>
      </c>
      <c r="B1541">
        <v>-2018</v>
      </c>
      <c r="C1541" s="1" t="s">
        <v>68</v>
      </c>
      <c r="D1541">
        <v>6.3</v>
      </c>
      <c r="E1541" s="2">
        <v>15972</v>
      </c>
      <c r="F1541">
        <v>99</v>
      </c>
      <c r="G1541" t="str">
        <f t="shared" si="140"/>
        <v>2018</v>
      </c>
      <c r="H1541" t="str">
        <f t="shared" si="141"/>
        <v>Comedy, Drama, Romance</v>
      </c>
      <c r="I1541" t="str">
        <f t="shared" si="142"/>
        <v>Alex Strangelove</v>
      </c>
      <c r="J1541" t="str">
        <f t="shared" si="143"/>
        <v>01:39:00</v>
      </c>
      <c r="K1541" t="str" cm="1">
        <f t="array" ref="K1541:M1541">_xlfn.TEXTSPLIT(H1541,",")</f>
        <v>Comedy</v>
      </c>
      <c r="L1541" t="str">
        <v xml:space="preserve"> Drama</v>
      </c>
      <c r="M1541" t="str">
        <v xml:space="preserve"> Romance</v>
      </c>
    </row>
    <row r="1542" spans="1:13" ht="45" x14ac:dyDescent="0.25">
      <c r="A1542" t="s">
        <v>5354</v>
      </c>
      <c r="B1542" t="s">
        <v>33</v>
      </c>
      <c r="C1542" s="1" t="s">
        <v>5355</v>
      </c>
      <c r="D1542">
        <v>8.1</v>
      </c>
      <c r="E1542" s="2">
        <v>5754</v>
      </c>
      <c r="G1542" t="str">
        <f t="shared" si="140"/>
        <v>2020</v>
      </c>
      <c r="H1542" t="str">
        <f t="shared" si="141"/>
        <v>Documentary, Short, History</v>
      </c>
      <c r="I1542" t="str">
        <f t="shared" si="142"/>
        <v>Down to Earth with Zac Efron</v>
      </c>
      <c r="J1542" t="str">
        <f t="shared" si="143"/>
        <v>00:00:00</v>
      </c>
      <c r="K1542" t="str" cm="1">
        <f t="array" ref="K1542:M1542">_xlfn.TEXTSPLIT(H1542,",")</f>
        <v>Documentary</v>
      </c>
      <c r="L1542" t="str">
        <v xml:space="preserve"> Short</v>
      </c>
      <c r="M1542" t="str">
        <v xml:space="preserve"> History</v>
      </c>
    </row>
    <row r="1543" spans="1:13" ht="30" x14ac:dyDescent="0.25">
      <c r="A1543" t="s">
        <v>5358</v>
      </c>
      <c r="B1543" t="s">
        <v>14</v>
      </c>
      <c r="C1543" s="1" t="s">
        <v>38</v>
      </c>
      <c r="D1543">
        <v>8.1999999999999993</v>
      </c>
      <c r="E1543">
        <v>192</v>
      </c>
      <c r="F1543">
        <v>45</v>
      </c>
      <c r="G1543" t="str">
        <f t="shared" si="140"/>
        <v>2021</v>
      </c>
      <c r="H1543" t="str">
        <f t="shared" si="141"/>
        <v>Drama, Romance</v>
      </c>
      <c r="I1543" t="str">
        <f t="shared" si="142"/>
        <v>The Rational Life</v>
      </c>
      <c r="J1543" t="str">
        <f t="shared" si="143"/>
        <v>00:45:00</v>
      </c>
      <c r="K1543" t="str" cm="1">
        <f t="array" ref="K1543:L1543">_xlfn.TEXTSPLIT(H1543,",")</f>
        <v>Drama</v>
      </c>
      <c r="L1543" t="str">
        <v xml:space="preserve"> Romance</v>
      </c>
    </row>
    <row r="1544" spans="1:13" ht="45" x14ac:dyDescent="0.25">
      <c r="A1544" t="s">
        <v>5361</v>
      </c>
      <c r="B1544">
        <v>-1950</v>
      </c>
      <c r="C1544" s="1" t="s">
        <v>5362</v>
      </c>
      <c r="D1544">
        <v>7.6</v>
      </c>
      <c r="E1544" s="2">
        <v>18670</v>
      </c>
      <c r="F1544">
        <v>92</v>
      </c>
      <c r="G1544" t="str">
        <f t="shared" si="140"/>
        <v>1950</v>
      </c>
      <c r="H1544" t="str">
        <f t="shared" si="141"/>
        <v>Action, Drama, Western</v>
      </c>
      <c r="I1544" t="str">
        <f t="shared" si="142"/>
        <v>Winchester '73</v>
      </c>
      <c r="J1544" t="str">
        <f t="shared" si="143"/>
        <v>01:32:00</v>
      </c>
      <c r="K1544" t="str" cm="1">
        <f t="array" ref="K1544:M1544">_xlfn.TEXTSPLIT(H1544,",")</f>
        <v>Action</v>
      </c>
      <c r="L1544" t="str">
        <v xml:space="preserve"> Drama</v>
      </c>
      <c r="M1544" t="str">
        <v xml:space="preserve"> Western</v>
      </c>
    </row>
    <row r="1545" spans="1:13" ht="30" x14ac:dyDescent="0.25">
      <c r="A1545" t="s">
        <v>5365</v>
      </c>
      <c r="B1545">
        <v>-2014</v>
      </c>
      <c r="C1545" s="1" t="s">
        <v>586</v>
      </c>
      <c r="D1545">
        <v>5.4</v>
      </c>
      <c r="E1545" s="2">
        <v>31914</v>
      </c>
      <c r="F1545">
        <v>90</v>
      </c>
      <c r="G1545" t="str">
        <f t="shared" si="140"/>
        <v>2014</v>
      </c>
      <c r="H1545" t="str">
        <f t="shared" si="141"/>
        <v>Action, Adventure</v>
      </c>
      <c r="I1545" t="str">
        <f t="shared" si="142"/>
        <v>Big Game</v>
      </c>
      <c r="J1545" t="str">
        <f t="shared" si="143"/>
        <v>01:30:00</v>
      </c>
      <c r="K1545" t="str" cm="1">
        <f t="array" ref="K1545:L1545">_xlfn.TEXTSPLIT(H1545,",")</f>
        <v>Action</v>
      </c>
      <c r="L1545" t="str">
        <v xml:space="preserve"> Adventure</v>
      </c>
    </row>
    <row r="1546" spans="1:13" ht="30" x14ac:dyDescent="0.25">
      <c r="A1546" t="s">
        <v>5368</v>
      </c>
      <c r="B1546">
        <v>-2017</v>
      </c>
      <c r="C1546" s="1" t="s">
        <v>86</v>
      </c>
      <c r="D1546">
        <v>6.5</v>
      </c>
      <c r="E1546" s="2">
        <v>13939</v>
      </c>
      <c r="F1546">
        <v>113</v>
      </c>
      <c r="G1546" t="str">
        <f t="shared" si="140"/>
        <v>2017</v>
      </c>
      <c r="H1546" t="str">
        <f t="shared" si="141"/>
        <v>Drama</v>
      </c>
      <c r="I1546" t="str">
        <f t="shared" si="142"/>
        <v>The Bookshop</v>
      </c>
      <c r="J1546" t="str">
        <f t="shared" si="143"/>
        <v>01:53:00</v>
      </c>
      <c r="K1546" t="str" cm="1">
        <f t="array" ref="K1546">_xlfn.TEXTSPLIT(H1546,",")</f>
        <v>Drama</v>
      </c>
    </row>
    <row r="1547" spans="1:13" ht="30" x14ac:dyDescent="0.25">
      <c r="A1547" t="s">
        <v>5372</v>
      </c>
      <c r="B1547" t="s">
        <v>1669</v>
      </c>
      <c r="C1547" s="1" t="s">
        <v>5373</v>
      </c>
      <c r="D1547">
        <v>6.1</v>
      </c>
      <c r="E1547" s="2">
        <v>8146</v>
      </c>
      <c r="F1547">
        <v>104</v>
      </c>
      <c r="G1547" t="str">
        <f>MID(B1547,6,4)</f>
        <v>2018</v>
      </c>
      <c r="H1547" t="str">
        <f t="shared" si="141"/>
        <v>Romance, Sci-Fi</v>
      </c>
      <c r="I1547" t="str">
        <f t="shared" si="142"/>
        <v>Zoe</v>
      </c>
      <c r="J1547" t="str">
        <f t="shared" si="143"/>
        <v>01:44:00</v>
      </c>
      <c r="K1547" t="str" cm="1">
        <f t="array" ref="K1547:L1547">_xlfn.TEXTSPLIT(H1547,",")</f>
        <v>Romance</v>
      </c>
      <c r="L1547" t="str">
        <v xml:space="preserve"> Sci-Fi</v>
      </c>
    </row>
    <row r="1548" spans="1:13" ht="30" x14ac:dyDescent="0.25">
      <c r="A1548" t="s">
        <v>5376</v>
      </c>
      <c r="B1548">
        <v>-2017</v>
      </c>
      <c r="C1548" s="1" t="s">
        <v>2025</v>
      </c>
      <c r="D1548">
        <v>5.0999999999999996</v>
      </c>
      <c r="E1548" s="2">
        <v>7392</v>
      </c>
      <c r="F1548">
        <v>104</v>
      </c>
      <c r="G1548" t="str">
        <f t="shared" ref="G1548:G1586" si="144">MID(B1548,2,4)</f>
        <v>2017</v>
      </c>
      <c r="H1548" t="str">
        <f t="shared" si="141"/>
        <v>Horror, Thriller</v>
      </c>
      <c r="I1548" t="str">
        <f t="shared" si="142"/>
        <v>Clinical</v>
      </c>
      <c r="J1548" t="str">
        <f t="shared" si="143"/>
        <v>01:44:00</v>
      </c>
      <c r="K1548" t="str" cm="1">
        <f t="array" ref="K1548:L1548">_xlfn.TEXTSPLIT(H1548,",")</f>
        <v>Horror</v>
      </c>
      <c r="L1548" t="str">
        <v xml:space="preserve"> Thriller</v>
      </c>
    </row>
    <row r="1549" spans="1:13" ht="30" x14ac:dyDescent="0.25">
      <c r="A1549" t="s">
        <v>5379</v>
      </c>
      <c r="B1549">
        <v>-2002</v>
      </c>
      <c r="C1549" s="1" t="s">
        <v>231</v>
      </c>
      <c r="D1549">
        <v>5.3</v>
      </c>
      <c r="E1549" s="2">
        <v>25639</v>
      </c>
      <c r="F1549">
        <v>96</v>
      </c>
      <c r="G1549" t="str">
        <f t="shared" si="144"/>
        <v>2002</v>
      </c>
      <c r="H1549" t="str">
        <f t="shared" si="141"/>
        <v>Crime, Thriller</v>
      </c>
      <c r="I1549" t="str">
        <f t="shared" si="142"/>
        <v>D-Tox</v>
      </c>
      <c r="J1549" t="str">
        <f t="shared" si="143"/>
        <v>01:36:00</v>
      </c>
      <c r="K1549" t="str" cm="1">
        <f t="array" ref="K1549:L1549">_xlfn.TEXTSPLIT(H1549,",")</f>
        <v>Crime</v>
      </c>
      <c r="L1549" t="str">
        <v xml:space="preserve"> Thriller</v>
      </c>
    </row>
    <row r="1550" spans="1:13" ht="30" x14ac:dyDescent="0.25">
      <c r="A1550" t="s">
        <v>5382</v>
      </c>
      <c r="B1550">
        <v>-2021</v>
      </c>
      <c r="C1550" s="1" t="s">
        <v>86</v>
      </c>
      <c r="G1550" t="str">
        <f t="shared" si="144"/>
        <v>2021</v>
      </c>
      <c r="H1550" t="str">
        <f t="shared" si="141"/>
        <v>Drama</v>
      </c>
      <c r="I1550" t="str">
        <f t="shared" si="142"/>
        <v>AlRawabi School for Girls</v>
      </c>
      <c r="J1550" t="str">
        <f t="shared" si="143"/>
        <v>00:00:00</v>
      </c>
      <c r="K1550" t="str" cm="1">
        <f t="array" ref="K1550">_xlfn.TEXTSPLIT(H1550,",")</f>
        <v>Drama</v>
      </c>
    </row>
    <row r="1551" spans="1:13" ht="30" x14ac:dyDescent="0.25">
      <c r="A1551" t="s">
        <v>5385</v>
      </c>
      <c r="B1551">
        <v>-2017</v>
      </c>
      <c r="C1551" s="1" t="s">
        <v>38</v>
      </c>
      <c r="D1551">
        <v>6.9</v>
      </c>
      <c r="E1551" s="2">
        <v>12344</v>
      </c>
      <c r="F1551">
        <v>103</v>
      </c>
      <c r="G1551" t="str">
        <f t="shared" si="144"/>
        <v>2017</v>
      </c>
      <c r="H1551" t="str">
        <f t="shared" si="141"/>
        <v>Drama, Romance</v>
      </c>
      <c r="I1551" t="str">
        <f t="shared" si="142"/>
        <v>Our Souls at Night</v>
      </c>
      <c r="J1551" t="str">
        <f t="shared" si="143"/>
        <v>01:43:00</v>
      </c>
      <c r="K1551" t="str" cm="1">
        <f t="array" ref="K1551:L1551">_xlfn.TEXTSPLIT(H1551,",")</f>
        <v>Drama</v>
      </c>
      <c r="L1551" t="str">
        <v xml:space="preserve"> Romance</v>
      </c>
    </row>
    <row r="1552" spans="1:13" ht="45" x14ac:dyDescent="0.25">
      <c r="A1552" t="s">
        <v>5388</v>
      </c>
      <c r="B1552" t="s">
        <v>85</v>
      </c>
      <c r="C1552" s="1" t="s">
        <v>5389</v>
      </c>
      <c r="D1552">
        <v>8.1</v>
      </c>
      <c r="E1552" s="2">
        <v>5161</v>
      </c>
      <c r="F1552">
        <v>46</v>
      </c>
      <c r="G1552" t="str">
        <f t="shared" si="144"/>
        <v>2017</v>
      </c>
      <c r="H1552" t="str">
        <f t="shared" si="141"/>
        <v>Documentary, Comedy, History</v>
      </c>
      <c r="I1552" t="str">
        <f t="shared" si="142"/>
        <v>The Toys That Made Us</v>
      </c>
      <c r="J1552" t="str">
        <f t="shared" si="143"/>
        <v>00:46:00</v>
      </c>
      <c r="K1552" t="str" cm="1">
        <f t="array" ref="K1552:M1552">_xlfn.TEXTSPLIT(H1552,",")</f>
        <v>Documentary</v>
      </c>
      <c r="L1552" t="str">
        <v xml:space="preserve"> Comedy</v>
      </c>
      <c r="M1552" t="str">
        <v xml:space="preserve"> History</v>
      </c>
    </row>
    <row r="1553" spans="1:13" ht="45" x14ac:dyDescent="0.25">
      <c r="A1553" t="s">
        <v>5392</v>
      </c>
      <c r="B1553">
        <v>-2018</v>
      </c>
      <c r="C1553" s="1" t="s">
        <v>96</v>
      </c>
      <c r="D1553">
        <v>5.0999999999999996</v>
      </c>
      <c r="E1553" s="2">
        <v>12631</v>
      </c>
      <c r="F1553">
        <v>96</v>
      </c>
      <c r="G1553" t="str">
        <f t="shared" si="144"/>
        <v>2018</v>
      </c>
      <c r="H1553" t="str">
        <f t="shared" si="141"/>
        <v>Drama, Fantasy, Horror</v>
      </c>
      <c r="I1553" t="str">
        <f t="shared" si="142"/>
        <v>Down a Dark Hall</v>
      </c>
      <c r="J1553" t="str">
        <f t="shared" si="143"/>
        <v>01:36:00</v>
      </c>
      <c r="K1553" t="str" cm="1">
        <f t="array" ref="K1553:M1553">_xlfn.TEXTSPLIT(H1553,",")</f>
        <v>Drama</v>
      </c>
      <c r="L1553" t="str">
        <v xml:space="preserve"> Fantasy</v>
      </c>
      <c r="M1553" t="str">
        <v xml:space="preserve"> Horror</v>
      </c>
    </row>
    <row r="1554" spans="1:13" ht="45" x14ac:dyDescent="0.25">
      <c r="A1554" t="s">
        <v>5395</v>
      </c>
      <c r="B1554">
        <v>-2020</v>
      </c>
      <c r="C1554" s="1" t="s">
        <v>168</v>
      </c>
      <c r="D1554">
        <v>6.1</v>
      </c>
      <c r="E1554" s="2">
        <v>3578</v>
      </c>
      <c r="F1554">
        <v>110</v>
      </c>
      <c r="G1554" t="str">
        <f t="shared" si="144"/>
        <v>2020</v>
      </c>
      <c r="H1554" t="str">
        <f t="shared" si="141"/>
        <v>Action, Adventure, Fantasy</v>
      </c>
      <c r="I1554" t="str">
        <f t="shared" si="142"/>
        <v>Zheng tu</v>
      </c>
      <c r="J1554" t="str">
        <f t="shared" si="143"/>
        <v>01:50:00</v>
      </c>
      <c r="K1554" t="str" cm="1">
        <f t="array" ref="K1554:M1554">_xlfn.TEXTSPLIT(H1554,",")</f>
        <v>Action</v>
      </c>
      <c r="L1554" t="str">
        <v xml:space="preserve"> Adventure</v>
      </c>
      <c r="M1554" t="str">
        <v xml:space="preserve"> Fantasy</v>
      </c>
    </row>
    <row r="1555" spans="1:13" ht="45" x14ac:dyDescent="0.25">
      <c r="A1555" t="s">
        <v>5398</v>
      </c>
      <c r="B1555">
        <v>-2021</v>
      </c>
      <c r="C1555" s="1" t="s">
        <v>1129</v>
      </c>
      <c r="G1555" t="str">
        <f t="shared" si="144"/>
        <v>2021</v>
      </c>
      <c r="H1555" t="str">
        <f t="shared" si="141"/>
        <v>Adventure, Drama, Family</v>
      </c>
      <c r="I1555" t="str">
        <f t="shared" si="142"/>
        <v>A Boy Called Christmas</v>
      </c>
      <c r="J1555" t="str">
        <f t="shared" si="143"/>
        <v>00:00:00</v>
      </c>
      <c r="K1555" t="str" cm="1">
        <f t="array" ref="K1555:M1555">_xlfn.TEXTSPLIT(H1555,",")</f>
        <v>Adventure</v>
      </c>
      <c r="L1555" t="str">
        <v xml:space="preserve"> Drama</v>
      </c>
      <c r="M1555" t="str">
        <v xml:space="preserve"> Family</v>
      </c>
    </row>
    <row r="1556" spans="1:13" ht="45" x14ac:dyDescent="0.25">
      <c r="A1556" t="s">
        <v>5401</v>
      </c>
      <c r="B1556" t="s">
        <v>579</v>
      </c>
      <c r="C1556" s="1" t="s">
        <v>5402</v>
      </c>
      <c r="D1556">
        <v>6.6</v>
      </c>
      <c r="E1556" s="2">
        <v>7736</v>
      </c>
      <c r="F1556">
        <v>23</v>
      </c>
      <c r="G1556" t="str">
        <f t="shared" si="144"/>
        <v>2013</v>
      </c>
      <c r="H1556" t="str">
        <f t="shared" si="141"/>
        <v>Animation, Short, Adventure</v>
      </c>
      <c r="I1556" t="str">
        <f t="shared" si="142"/>
        <v>Clarence</v>
      </c>
      <c r="J1556" t="str">
        <f t="shared" si="143"/>
        <v>00:23:00</v>
      </c>
      <c r="K1556" t="str" cm="1">
        <f t="array" ref="K1556:M1556">_xlfn.TEXTSPLIT(H1556,",")</f>
        <v>Animation</v>
      </c>
      <c r="L1556" t="str">
        <v xml:space="preserve"> Short</v>
      </c>
      <c r="M1556" t="str">
        <v xml:space="preserve"> Adventure</v>
      </c>
    </row>
    <row r="1557" spans="1:13" ht="45" x14ac:dyDescent="0.25">
      <c r="A1557" t="s">
        <v>5405</v>
      </c>
      <c r="B1557">
        <v>-2019</v>
      </c>
      <c r="C1557" s="1" t="s">
        <v>5406</v>
      </c>
      <c r="D1557">
        <v>7.2</v>
      </c>
      <c r="E1557" s="2">
        <v>39575</v>
      </c>
      <c r="F1557">
        <v>97</v>
      </c>
      <c r="G1557" t="str">
        <f t="shared" si="144"/>
        <v>2019</v>
      </c>
      <c r="H1557" t="str">
        <f t="shared" si="141"/>
        <v>Documentary, Crime, Music</v>
      </c>
      <c r="I1557" t="str">
        <f t="shared" si="142"/>
        <v>Fyre</v>
      </c>
      <c r="J1557" t="str">
        <f t="shared" si="143"/>
        <v>01:37:00</v>
      </c>
      <c r="K1557" t="str" cm="1">
        <f t="array" ref="K1557:M1557">_xlfn.TEXTSPLIT(H1557,",")</f>
        <v>Documentary</v>
      </c>
      <c r="L1557" t="str">
        <v xml:space="preserve"> Crime</v>
      </c>
      <c r="M1557" t="str">
        <v xml:space="preserve"> Music</v>
      </c>
    </row>
    <row r="1558" spans="1:13" ht="45" x14ac:dyDescent="0.25">
      <c r="A1558" t="s">
        <v>5409</v>
      </c>
      <c r="B1558">
        <v>-2017</v>
      </c>
      <c r="C1558" s="1" t="s">
        <v>3556</v>
      </c>
      <c r="D1558">
        <v>6.3</v>
      </c>
      <c r="E1558" s="2">
        <v>24421</v>
      </c>
      <c r="F1558">
        <v>102</v>
      </c>
      <c r="G1558" t="str">
        <f t="shared" si="144"/>
        <v>2017</v>
      </c>
      <c r="H1558" t="str">
        <f t="shared" si="141"/>
        <v>Comedy, Horror, Thriller</v>
      </c>
      <c r="I1558" t="str">
        <f t="shared" si="142"/>
        <v>El bar</v>
      </c>
      <c r="J1558" t="str">
        <f t="shared" si="143"/>
        <v>01:42:00</v>
      </c>
      <c r="K1558" t="str" cm="1">
        <f t="array" ref="K1558:M1558">_xlfn.TEXTSPLIT(H1558,",")</f>
        <v>Comedy</v>
      </c>
      <c r="L1558" t="str">
        <v xml:space="preserve"> Horror</v>
      </c>
      <c r="M1558" t="str">
        <v xml:space="preserve"> Thriller</v>
      </c>
    </row>
    <row r="1559" spans="1:13" ht="30" x14ac:dyDescent="0.25">
      <c r="A1559" t="s">
        <v>5412</v>
      </c>
      <c r="B1559">
        <v>-2018</v>
      </c>
      <c r="C1559" s="1" t="s">
        <v>672</v>
      </c>
      <c r="D1559">
        <v>7.5</v>
      </c>
      <c r="E1559" s="2">
        <v>4361</v>
      </c>
      <c r="F1559">
        <v>60</v>
      </c>
      <c r="G1559" t="str">
        <f t="shared" si="144"/>
        <v>2018</v>
      </c>
      <c r="H1559" t="str">
        <f t="shared" si="141"/>
        <v>Thriller</v>
      </c>
      <c r="I1559" t="str">
        <f t="shared" si="142"/>
        <v>Black Earth Rising</v>
      </c>
      <c r="J1559" t="str">
        <f t="shared" si="143"/>
        <v>01:00:00</v>
      </c>
      <c r="K1559" t="str" cm="1">
        <f t="array" ref="K1559">_xlfn.TEXTSPLIT(H1559,",")</f>
        <v>Thriller</v>
      </c>
    </row>
    <row r="1560" spans="1:13" ht="45" x14ac:dyDescent="0.25">
      <c r="A1560" t="s">
        <v>5415</v>
      </c>
      <c r="B1560">
        <v>-2020</v>
      </c>
      <c r="C1560" s="1" t="s">
        <v>205</v>
      </c>
      <c r="D1560">
        <v>7.3</v>
      </c>
      <c r="E1560" s="2">
        <v>10219</v>
      </c>
      <c r="F1560">
        <v>191</v>
      </c>
      <c r="G1560" t="str">
        <f t="shared" si="144"/>
        <v>2020</v>
      </c>
      <c r="H1560" t="str">
        <f t="shared" si="141"/>
        <v>Biography, Drama, History</v>
      </c>
      <c r="I1560" t="str">
        <f t="shared" si="142"/>
        <v>Self Made: Inspired by the Life of Madam C.J. Walker</v>
      </c>
      <c r="J1560" t="str">
        <f t="shared" si="143"/>
        <v>03:11:00</v>
      </c>
      <c r="K1560" t="str" cm="1">
        <f t="array" ref="K1560:M1560">_xlfn.TEXTSPLIT(H1560,",")</f>
        <v>Biography</v>
      </c>
      <c r="L1560" t="str">
        <v xml:space="preserve"> Drama</v>
      </c>
      <c r="M1560" t="str">
        <v xml:space="preserve"> History</v>
      </c>
    </row>
    <row r="1561" spans="1:13" ht="30" x14ac:dyDescent="0.25">
      <c r="A1561" t="s">
        <v>5418</v>
      </c>
      <c r="B1561">
        <v>-2018</v>
      </c>
      <c r="C1561" s="1" t="s">
        <v>1296</v>
      </c>
      <c r="D1561">
        <v>7.6</v>
      </c>
      <c r="E1561" s="2">
        <v>30544</v>
      </c>
      <c r="F1561">
        <v>128</v>
      </c>
      <c r="G1561" t="str">
        <f t="shared" si="144"/>
        <v>2018</v>
      </c>
      <c r="H1561" t="str">
        <f t="shared" si="141"/>
        <v>Comedy, Horror</v>
      </c>
      <c r="I1561" t="str">
        <f t="shared" si="142"/>
        <v>Stree</v>
      </c>
      <c r="J1561" t="str">
        <f t="shared" si="143"/>
        <v>02:08:00</v>
      </c>
      <c r="K1561" t="str" cm="1">
        <f t="array" ref="K1561:L1561">_xlfn.TEXTSPLIT(H1561,",")</f>
        <v>Comedy</v>
      </c>
      <c r="L1561" t="str">
        <v xml:space="preserve"> Horror</v>
      </c>
    </row>
    <row r="1562" spans="1:13" ht="30" x14ac:dyDescent="0.25">
      <c r="A1562" t="s">
        <v>5421</v>
      </c>
      <c r="B1562" t="s">
        <v>5422</v>
      </c>
      <c r="C1562" s="1" t="s">
        <v>47</v>
      </c>
      <c r="D1562">
        <v>6.8</v>
      </c>
      <c r="E1562" s="2">
        <v>34649</v>
      </c>
      <c r="F1562">
        <v>70</v>
      </c>
      <c r="G1562" t="str">
        <f t="shared" si="144"/>
        <v>2020</v>
      </c>
      <c r="H1562" t="str">
        <f t="shared" si="141"/>
        <v>Comedy</v>
      </c>
      <c r="I1562" t="str">
        <f t="shared" si="142"/>
        <v>Death to 2020</v>
      </c>
      <c r="J1562" t="str">
        <f t="shared" si="143"/>
        <v>01:10:00</v>
      </c>
      <c r="K1562" t="str" cm="1">
        <f t="array" ref="K1562">_xlfn.TEXTSPLIT(H1562,",")</f>
        <v>Comedy</v>
      </c>
    </row>
    <row r="1563" spans="1:13" ht="45" x14ac:dyDescent="0.25">
      <c r="A1563" t="s">
        <v>5425</v>
      </c>
      <c r="B1563" t="s">
        <v>14</v>
      </c>
      <c r="C1563" s="1" t="s">
        <v>461</v>
      </c>
      <c r="D1563">
        <v>9.1</v>
      </c>
      <c r="E1563" s="2">
        <v>2166</v>
      </c>
      <c r="F1563">
        <v>45</v>
      </c>
      <c r="G1563" t="str">
        <f t="shared" si="144"/>
        <v>2021</v>
      </c>
      <c r="H1563" t="str">
        <f t="shared" si="141"/>
        <v>Action, Drama, Fantasy</v>
      </c>
      <c r="I1563" t="str">
        <f t="shared" si="142"/>
        <v>Word of Honor</v>
      </c>
      <c r="J1563" t="str">
        <f t="shared" si="143"/>
        <v>00:45:00</v>
      </c>
      <c r="K1563" t="str" cm="1">
        <f t="array" ref="K1563:M1563">_xlfn.TEXTSPLIT(H1563,",")</f>
        <v>Action</v>
      </c>
      <c r="L1563" t="str">
        <v xml:space="preserve"> Drama</v>
      </c>
      <c r="M1563" t="str">
        <v xml:space="preserve"> Fantasy</v>
      </c>
    </row>
    <row r="1564" spans="1:13" ht="30" x14ac:dyDescent="0.25">
      <c r="A1564" t="s">
        <v>5428</v>
      </c>
      <c r="B1564">
        <v>-2019</v>
      </c>
      <c r="C1564" s="1" t="s">
        <v>5429</v>
      </c>
      <c r="D1564">
        <v>8.1</v>
      </c>
      <c r="E1564" s="2">
        <v>3704</v>
      </c>
      <c r="F1564">
        <v>62</v>
      </c>
      <c r="G1564" t="str">
        <f t="shared" si="144"/>
        <v>2019</v>
      </c>
      <c r="H1564" t="str">
        <f t="shared" si="141"/>
        <v>Romance</v>
      </c>
      <c r="I1564" t="str">
        <f t="shared" si="142"/>
        <v>Romaenseuneun Byulchaekboorok</v>
      </c>
      <c r="J1564" t="str">
        <f t="shared" si="143"/>
        <v>01:02:00</v>
      </c>
      <c r="K1564" t="str" cm="1">
        <f t="array" ref="K1564">_xlfn.TEXTSPLIT(H1564,",")</f>
        <v>Romance</v>
      </c>
    </row>
    <row r="1565" spans="1:13" ht="45" x14ac:dyDescent="0.25">
      <c r="A1565" t="s">
        <v>5432</v>
      </c>
      <c r="B1565" t="s">
        <v>51</v>
      </c>
      <c r="C1565" s="1" t="s">
        <v>5402</v>
      </c>
      <c r="D1565">
        <v>8.1999999999999993</v>
      </c>
      <c r="E1565" s="2">
        <v>2030</v>
      </c>
      <c r="F1565">
        <v>26</v>
      </c>
      <c r="G1565" t="str">
        <f t="shared" si="144"/>
        <v>2019</v>
      </c>
      <c r="H1565" t="str">
        <f t="shared" si="141"/>
        <v>Animation, Short, Adventure</v>
      </c>
      <c r="I1565" t="str">
        <f t="shared" si="142"/>
        <v>Green Eggs and Ham</v>
      </c>
      <c r="J1565" t="str">
        <f t="shared" si="143"/>
        <v>00:26:00</v>
      </c>
      <c r="K1565" t="str" cm="1">
        <f t="array" ref="K1565:M1565">_xlfn.TEXTSPLIT(H1565,",")</f>
        <v>Animation</v>
      </c>
      <c r="L1565" t="str">
        <v xml:space="preserve"> Short</v>
      </c>
      <c r="M1565" t="str">
        <v xml:space="preserve"> Adventure</v>
      </c>
    </row>
    <row r="1566" spans="1:13" ht="45" x14ac:dyDescent="0.25">
      <c r="A1566" t="s">
        <v>5435</v>
      </c>
      <c r="B1566">
        <v>-2016</v>
      </c>
      <c r="C1566" s="1" t="s">
        <v>205</v>
      </c>
      <c r="D1566">
        <v>6.9</v>
      </c>
      <c r="E1566" s="2">
        <v>15365</v>
      </c>
      <c r="F1566">
        <v>111</v>
      </c>
      <c r="G1566" t="str">
        <f t="shared" si="144"/>
        <v>2016</v>
      </c>
      <c r="H1566" t="str">
        <f t="shared" si="141"/>
        <v>Biography, Drama, History</v>
      </c>
      <c r="I1566" t="str">
        <f t="shared" si="142"/>
        <v>A United Kingdom</v>
      </c>
      <c r="J1566" t="str">
        <f t="shared" si="143"/>
        <v>01:51:00</v>
      </c>
      <c r="K1566" t="str" cm="1">
        <f t="array" ref="K1566:M1566">_xlfn.TEXTSPLIT(H1566,",")</f>
        <v>Biography</v>
      </c>
      <c r="L1566" t="str">
        <v xml:space="preserve"> Drama</v>
      </c>
      <c r="M1566" t="str">
        <v xml:space="preserve"> History</v>
      </c>
    </row>
    <row r="1567" spans="1:13" ht="45" x14ac:dyDescent="0.25">
      <c r="A1567" t="s">
        <v>5439</v>
      </c>
      <c r="B1567">
        <v>-2017</v>
      </c>
      <c r="C1567" s="1" t="s">
        <v>81</v>
      </c>
      <c r="D1567">
        <v>5.8</v>
      </c>
      <c r="E1567" s="2">
        <v>7416</v>
      </c>
      <c r="F1567">
        <v>95</v>
      </c>
      <c r="G1567" t="str">
        <f t="shared" si="144"/>
        <v>2017</v>
      </c>
      <c r="H1567" t="str">
        <f t="shared" si="141"/>
        <v>Crime, Drama, Thriller</v>
      </c>
      <c r="I1567" t="str">
        <f t="shared" si="142"/>
        <v>Small Crimes</v>
      </c>
      <c r="J1567" t="str">
        <f t="shared" si="143"/>
        <v>01:35:00</v>
      </c>
      <c r="K1567" t="str" cm="1">
        <f t="array" ref="K1567:M1567">_xlfn.TEXTSPLIT(H1567,",")</f>
        <v>Crime</v>
      </c>
      <c r="L1567" t="str">
        <v xml:space="preserve"> Drama</v>
      </c>
      <c r="M1567" t="str">
        <v xml:space="preserve"> Thriller</v>
      </c>
    </row>
    <row r="1568" spans="1:13" ht="45" x14ac:dyDescent="0.25">
      <c r="A1568" t="s">
        <v>5442</v>
      </c>
      <c r="B1568" t="s">
        <v>434</v>
      </c>
      <c r="C1568" s="1" t="s">
        <v>15</v>
      </c>
      <c r="D1568">
        <v>5.5</v>
      </c>
      <c r="E1568" s="2">
        <v>1024</v>
      </c>
      <c r="F1568">
        <v>24</v>
      </c>
      <c r="G1568" t="str">
        <f t="shared" si="144"/>
        <v>2015</v>
      </c>
      <c r="H1568" t="str">
        <f t="shared" si="141"/>
        <v>Animation, Action, Adventure</v>
      </c>
      <c r="I1568" t="str">
        <f t="shared" si="142"/>
        <v>PJ Masks</v>
      </c>
      <c r="J1568" t="str">
        <f t="shared" si="143"/>
        <v>00:24:00</v>
      </c>
      <c r="K1568" t="str" cm="1">
        <f t="array" ref="K1568:M1568">_xlfn.TEXTSPLIT(H1568,",")</f>
        <v>Animation</v>
      </c>
      <c r="L1568" t="str">
        <v xml:space="preserve"> Action</v>
      </c>
      <c r="M1568" t="str">
        <v xml:space="preserve"> Adventure</v>
      </c>
    </row>
    <row r="1569" spans="1:13" ht="45" x14ac:dyDescent="0.25">
      <c r="A1569" t="s">
        <v>5445</v>
      </c>
      <c r="B1569">
        <v>-2019</v>
      </c>
      <c r="C1569" s="1" t="s">
        <v>68</v>
      </c>
      <c r="D1569">
        <v>6.1</v>
      </c>
      <c r="E1569" s="2">
        <v>13005</v>
      </c>
      <c r="F1569">
        <v>85</v>
      </c>
      <c r="G1569" t="str">
        <f t="shared" si="144"/>
        <v>2019</v>
      </c>
      <c r="H1569" t="str">
        <f t="shared" si="141"/>
        <v>Comedy, Drama, Romance</v>
      </c>
      <c r="I1569" t="str">
        <f t="shared" si="142"/>
        <v>Christmas in the Wild</v>
      </c>
      <c r="J1569" t="str">
        <f t="shared" si="143"/>
        <v>01:25:00</v>
      </c>
      <c r="K1569" t="str" cm="1">
        <f t="array" ref="K1569:M1569">_xlfn.TEXTSPLIT(H1569,",")</f>
        <v>Comedy</v>
      </c>
      <c r="L1569" t="str">
        <v xml:space="preserve"> Drama</v>
      </c>
      <c r="M1569" t="str">
        <v xml:space="preserve"> Romance</v>
      </c>
    </row>
    <row r="1570" spans="1:13" ht="30" x14ac:dyDescent="0.25">
      <c r="A1570" t="s">
        <v>5448</v>
      </c>
      <c r="B1570" t="s">
        <v>51</v>
      </c>
      <c r="C1570" s="1" t="s">
        <v>3310</v>
      </c>
      <c r="D1570">
        <v>6.2</v>
      </c>
      <c r="E1570">
        <v>177</v>
      </c>
      <c r="G1570" t="str">
        <f t="shared" si="144"/>
        <v>2019</v>
      </c>
      <c r="H1570" t="str">
        <f t="shared" si="141"/>
        <v>Animation, Adventure</v>
      </c>
      <c r="I1570" t="str">
        <f t="shared" si="142"/>
        <v>PokÃ©mon Journeys</v>
      </c>
      <c r="J1570" t="str">
        <f t="shared" si="143"/>
        <v>00:00:00</v>
      </c>
      <c r="K1570" t="str" cm="1">
        <f t="array" ref="K1570:L1570">_xlfn.TEXTSPLIT(H1570,",")</f>
        <v>Animation</v>
      </c>
      <c r="L1570" t="str">
        <v xml:space="preserve"> Adventure</v>
      </c>
    </row>
    <row r="1571" spans="1:13" ht="45" x14ac:dyDescent="0.25">
      <c r="A1571" t="s">
        <v>5451</v>
      </c>
      <c r="B1571">
        <v>-2020</v>
      </c>
      <c r="C1571" s="1" t="s">
        <v>96</v>
      </c>
      <c r="D1571">
        <v>5.8</v>
      </c>
      <c r="E1571" s="2">
        <v>3586</v>
      </c>
      <c r="G1571" t="str">
        <f t="shared" si="144"/>
        <v>2020</v>
      </c>
      <c r="H1571" t="str">
        <f t="shared" si="141"/>
        <v>Drama, Fantasy, Horror</v>
      </c>
      <c r="I1571" t="str">
        <f t="shared" si="142"/>
        <v>Curon</v>
      </c>
      <c r="J1571" t="str">
        <f t="shared" si="143"/>
        <v>00:00:00</v>
      </c>
      <c r="K1571" t="str" cm="1">
        <f t="array" ref="K1571:M1571">_xlfn.TEXTSPLIT(H1571,",")</f>
        <v>Drama</v>
      </c>
      <c r="L1571" t="str">
        <v xml:space="preserve"> Fantasy</v>
      </c>
      <c r="M1571" t="str">
        <v xml:space="preserve"> Horror</v>
      </c>
    </row>
    <row r="1572" spans="1:13" ht="30" x14ac:dyDescent="0.25">
      <c r="A1572" t="s">
        <v>5454</v>
      </c>
      <c r="B1572">
        <v>-2007</v>
      </c>
      <c r="C1572" s="1" t="s">
        <v>38</v>
      </c>
      <c r="D1572">
        <v>6.7</v>
      </c>
      <c r="E1572" s="2">
        <v>10813</v>
      </c>
      <c r="F1572">
        <v>85</v>
      </c>
      <c r="G1572" t="str">
        <f t="shared" si="144"/>
        <v>2007</v>
      </c>
      <c r="H1572" t="str">
        <f t="shared" si="141"/>
        <v>Drama, Romance</v>
      </c>
      <c r="I1572" t="str">
        <f t="shared" si="142"/>
        <v>Naissance des pieuvres</v>
      </c>
      <c r="J1572" t="str">
        <f t="shared" si="143"/>
        <v>01:25:00</v>
      </c>
      <c r="K1572" t="str" cm="1">
        <f t="array" ref="K1572:L1572">_xlfn.TEXTSPLIT(H1572,",")</f>
        <v>Drama</v>
      </c>
      <c r="L1572" t="str">
        <v xml:space="preserve"> Romance</v>
      </c>
    </row>
    <row r="1573" spans="1:13" ht="45" x14ac:dyDescent="0.25">
      <c r="A1573" t="s">
        <v>5457</v>
      </c>
      <c r="B1573" t="s">
        <v>281</v>
      </c>
      <c r="C1573" s="1" t="s">
        <v>81</v>
      </c>
      <c r="D1573">
        <v>7.2</v>
      </c>
      <c r="E1573">
        <v>262</v>
      </c>
      <c r="G1573" t="str">
        <f t="shared" si="144"/>
        <v>2018</v>
      </c>
      <c r="H1573" t="str">
        <f t="shared" si="141"/>
        <v>Crime, Drama, Thriller</v>
      </c>
      <c r="I1573" t="str">
        <f t="shared" si="142"/>
        <v>Falsa Identidad</v>
      </c>
      <c r="J1573" t="str">
        <f t="shared" si="143"/>
        <v>00:00:00</v>
      </c>
      <c r="K1573" t="str" cm="1">
        <f t="array" ref="K1573:M1573">_xlfn.TEXTSPLIT(H1573,",")</f>
        <v>Crime</v>
      </c>
      <c r="L1573" t="str">
        <v xml:space="preserve"> Drama</v>
      </c>
      <c r="M1573" t="str">
        <v xml:space="preserve"> Thriller</v>
      </c>
    </row>
    <row r="1574" spans="1:13" ht="45" x14ac:dyDescent="0.25">
      <c r="A1574" t="s">
        <v>5460</v>
      </c>
      <c r="B1574">
        <v>-2020</v>
      </c>
      <c r="C1574" s="1" t="s">
        <v>1468</v>
      </c>
      <c r="D1574">
        <v>5.4</v>
      </c>
      <c r="E1574" s="2">
        <v>8340</v>
      </c>
      <c r="F1574">
        <v>96</v>
      </c>
      <c r="G1574" t="str">
        <f t="shared" si="144"/>
        <v>2020</v>
      </c>
      <c r="H1574" t="str">
        <f t="shared" si="141"/>
        <v>Comedy, Drama, Family</v>
      </c>
      <c r="I1574" t="str">
        <f t="shared" si="142"/>
        <v>The Princess Switch: Switched Again</v>
      </c>
      <c r="J1574" t="str">
        <f t="shared" si="143"/>
        <v>01:36:00</v>
      </c>
      <c r="K1574" t="str" cm="1">
        <f t="array" ref="K1574:M1574">_xlfn.TEXTSPLIT(H1574,",")</f>
        <v>Comedy</v>
      </c>
      <c r="L1574" t="str">
        <v xml:space="preserve"> Drama</v>
      </c>
      <c r="M1574" t="str">
        <v xml:space="preserve"> Family</v>
      </c>
    </row>
    <row r="1575" spans="1:13" ht="45" x14ac:dyDescent="0.25">
      <c r="A1575" t="s">
        <v>5463</v>
      </c>
      <c r="B1575">
        <v>-2016</v>
      </c>
      <c r="C1575" s="1" t="s">
        <v>430</v>
      </c>
      <c r="D1575">
        <v>5.7</v>
      </c>
      <c r="E1575" s="2">
        <v>19872</v>
      </c>
      <c r="F1575">
        <v>107</v>
      </c>
      <c r="G1575" t="str">
        <f t="shared" si="144"/>
        <v>2016</v>
      </c>
      <c r="H1575" t="str">
        <f t="shared" si="141"/>
        <v>Action, Adventure, Comedy</v>
      </c>
      <c r="I1575" t="str">
        <f t="shared" si="142"/>
        <v>Jue di tao wang</v>
      </c>
      <c r="J1575" t="str">
        <f t="shared" si="143"/>
        <v>01:47:00</v>
      </c>
      <c r="K1575" t="str" cm="1">
        <f t="array" ref="K1575:M1575">_xlfn.TEXTSPLIT(H1575,",")</f>
        <v>Action</v>
      </c>
      <c r="L1575" t="str">
        <v xml:space="preserve"> Adventure</v>
      </c>
      <c r="M1575" t="str">
        <v xml:space="preserve"> Comedy</v>
      </c>
    </row>
    <row r="1576" spans="1:13" ht="45" x14ac:dyDescent="0.25">
      <c r="A1576" t="s">
        <v>5466</v>
      </c>
      <c r="B1576">
        <v>-2018</v>
      </c>
      <c r="C1576" s="1" t="s">
        <v>164</v>
      </c>
      <c r="D1576">
        <v>5.0999999999999996</v>
      </c>
      <c r="E1576" s="2">
        <v>19776</v>
      </c>
      <c r="F1576">
        <v>103</v>
      </c>
      <c r="G1576" t="str">
        <f t="shared" si="144"/>
        <v>2018</v>
      </c>
      <c r="H1576" t="str">
        <f t="shared" si="141"/>
        <v>Action, Adventure, Crime</v>
      </c>
      <c r="I1576" t="str">
        <f t="shared" si="142"/>
        <v>The Hurricane Heist</v>
      </c>
      <c r="J1576" t="str">
        <f t="shared" si="143"/>
        <v>01:43:00</v>
      </c>
      <c r="K1576" t="str" cm="1">
        <f t="array" ref="K1576:M1576">_xlfn.TEXTSPLIT(H1576,",")</f>
        <v>Action</v>
      </c>
      <c r="L1576" t="str">
        <v xml:space="preserve"> Adventure</v>
      </c>
      <c r="M1576" t="str">
        <v xml:space="preserve"> Crime</v>
      </c>
    </row>
    <row r="1577" spans="1:13" ht="30" x14ac:dyDescent="0.25">
      <c r="A1577" t="s">
        <v>5470</v>
      </c>
      <c r="B1577">
        <v>-2014</v>
      </c>
      <c r="C1577" s="1" t="s">
        <v>2246</v>
      </c>
      <c r="D1577">
        <v>4.8</v>
      </c>
      <c r="E1577" s="2">
        <v>15349</v>
      </c>
      <c r="F1577">
        <v>80</v>
      </c>
      <c r="G1577" t="str">
        <f t="shared" si="144"/>
        <v>2014</v>
      </c>
      <c r="H1577" t="str">
        <f t="shared" si="141"/>
        <v>Drama, Horror, Sci-Fi</v>
      </c>
      <c r="I1577" t="str">
        <f t="shared" si="142"/>
        <v>Flight 7500</v>
      </c>
      <c r="J1577" t="str">
        <f t="shared" si="143"/>
        <v>01:20:00</v>
      </c>
      <c r="K1577" t="str" cm="1">
        <f t="array" ref="K1577:M1577">_xlfn.TEXTSPLIT(H1577,",")</f>
        <v>Drama</v>
      </c>
      <c r="L1577" t="str">
        <v xml:space="preserve"> Horror</v>
      </c>
      <c r="M1577" t="str">
        <v xml:space="preserve"> Sci-Fi</v>
      </c>
    </row>
    <row r="1578" spans="1:13" ht="45" x14ac:dyDescent="0.25">
      <c r="A1578" t="s">
        <v>5473</v>
      </c>
      <c r="B1578">
        <v>-2019</v>
      </c>
      <c r="C1578" s="1" t="s">
        <v>2251</v>
      </c>
      <c r="D1578">
        <v>6.6</v>
      </c>
      <c r="E1578" s="2">
        <v>3984</v>
      </c>
      <c r="F1578">
        <v>118</v>
      </c>
      <c r="G1578" t="str">
        <f t="shared" si="144"/>
        <v>2019</v>
      </c>
      <c r="H1578" t="str">
        <f t="shared" si="141"/>
        <v>Biography, Drama, Romance</v>
      </c>
      <c r="I1578" t="str">
        <f t="shared" si="142"/>
        <v>Elisa y Marcela</v>
      </c>
      <c r="J1578" t="str">
        <f t="shared" si="143"/>
        <v>01:58:00</v>
      </c>
      <c r="K1578" t="str" cm="1">
        <f t="array" ref="K1578:M1578">_xlfn.TEXTSPLIT(H1578,",")</f>
        <v>Biography</v>
      </c>
      <c r="L1578" t="str">
        <v xml:space="preserve"> Drama</v>
      </c>
      <c r="M1578" t="str">
        <v xml:space="preserve"> Romance</v>
      </c>
    </row>
    <row r="1579" spans="1:13" ht="30" x14ac:dyDescent="0.25">
      <c r="A1579" t="s">
        <v>5476</v>
      </c>
      <c r="B1579">
        <v>-2020</v>
      </c>
      <c r="C1579" s="1" t="s">
        <v>34</v>
      </c>
      <c r="D1579">
        <v>6.3</v>
      </c>
      <c r="E1579" s="2">
        <v>4458</v>
      </c>
      <c r="F1579">
        <v>134</v>
      </c>
      <c r="G1579" t="str">
        <f t="shared" si="144"/>
        <v>2020</v>
      </c>
      <c r="H1579" t="str">
        <f t="shared" si="141"/>
        <v>Action, Crime, Drama</v>
      </c>
      <c r="I1579" t="str">
        <f t="shared" si="142"/>
        <v>Sanyangeui sigan</v>
      </c>
      <c r="J1579" t="str">
        <f t="shared" si="143"/>
        <v>02:14:00</v>
      </c>
      <c r="K1579" t="str" cm="1">
        <f t="array" ref="K1579:M1579">_xlfn.TEXTSPLIT(H1579,",")</f>
        <v>Action</v>
      </c>
      <c r="L1579" t="str">
        <v xml:space="preserve"> Crime</v>
      </c>
      <c r="M1579" t="str">
        <v xml:space="preserve"> Drama</v>
      </c>
    </row>
    <row r="1580" spans="1:13" ht="30" x14ac:dyDescent="0.25">
      <c r="A1580" t="s">
        <v>5479</v>
      </c>
      <c r="B1580" t="s">
        <v>5480</v>
      </c>
      <c r="C1580" s="1" t="s">
        <v>47</v>
      </c>
      <c r="D1580">
        <v>7.7</v>
      </c>
      <c r="E1580" s="2">
        <v>7550</v>
      </c>
      <c r="F1580">
        <v>45</v>
      </c>
      <c r="G1580" t="str">
        <f t="shared" si="144"/>
        <v>1992</v>
      </c>
      <c r="H1580" t="str">
        <f t="shared" si="141"/>
        <v>Comedy</v>
      </c>
      <c r="I1580" t="str">
        <f t="shared" si="142"/>
        <v>Men Behaving Badly</v>
      </c>
      <c r="J1580" t="str">
        <f t="shared" si="143"/>
        <v>00:45:00</v>
      </c>
      <c r="K1580" t="str" cm="1">
        <f t="array" ref="K1580">_xlfn.TEXTSPLIT(H1580,",")</f>
        <v>Comedy</v>
      </c>
    </row>
    <row r="1581" spans="1:13" ht="45" x14ac:dyDescent="0.25">
      <c r="A1581" t="s">
        <v>5483</v>
      </c>
      <c r="B1581">
        <v>-2020</v>
      </c>
      <c r="C1581" s="1" t="s">
        <v>1144</v>
      </c>
      <c r="D1581">
        <v>6.2</v>
      </c>
      <c r="E1581" s="2">
        <v>8228</v>
      </c>
      <c r="F1581">
        <v>92</v>
      </c>
      <c r="G1581" t="str">
        <f t="shared" si="144"/>
        <v>2020</v>
      </c>
      <c r="H1581" t="str">
        <f t="shared" si="141"/>
        <v>Action, Crime, Thriller</v>
      </c>
      <c r="I1581" t="str">
        <f t="shared" si="142"/>
        <v>Balle perdue</v>
      </c>
      <c r="J1581" t="str">
        <f t="shared" si="143"/>
        <v>01:32:00</v>
      </c>
      <c r="K1581" t="str" cm="1">
        <f t="array" ref="K1581:M1581">_xlfn.TEXTSPLIT(H1581,",")</f>
        <v>Action</v>
      </c>
      <c r="L1581" t="str">
        <v xml:space="preserve"> Crime</v>
      </c>
      <c r="M1581" t="str">
        <v xml:space="preserve"> Thriller</v>
      </c>
    </row>
    <row r="1582" spans="1:13" ht="45" x14ac:dyDescent="0.25">
      <c r="A1582" t="s">
        <v>5486</v>
      </c>
      <c r="B1582">
        <v>-2021</v>
      </c>
      <c r="C1582" s="1" t="s">
        <v>277</v>
      </c>
      <c r="D1582">
        <v>6.6</v>
      </c>
      <c r="E1582" s="2">
        <v>1926</v>
      </c>
      <c r="F1582">
        <v>130</v>
      </c>
      <c r="G1582" t="str">
        <f t="shared" si="144"/>
        <v>2021</v>
      </c>
      <c r="H1582" t="str">
        <f t="shared" si="141"/>
        <v>Drama, Mystery, Sci-Fi</v>
      </c>
      <c r="I1582" t="str">
        <f t="shared" si="142"/>
        <v>Ji hun</v>
      </c>
      <c r="J1582" t="str">
        <f t="shared" si="143"/>
        <v>02:10:00</v>
      </c>
      <c r="K1582" t="str" cm="1">
        <f t="array" ref="K1582:M1582">_xlfn.TEXTSPLIT(H1582,",")</f>
        <v>Drama</v>
      </c>
      <c r="L1582" t="str">
        <v xml:space="preserve"> Mystery</v>
      </c>
      <c r="M1582" t="str">
        <v xml:space="preserve"> Sci-Fi</v>
      </c>
    </row>
    <row r="1583" spans="1:13" ht="30" x14ac:dyDescent="0.25">
      <c r="A1583" t="s">
        <v>5489</v>
      </c>
      <c r="B1583">
        <v>-2019</v>
      </c>
      <c r="C1583" s="1" t="s">
        <v>113</v>
      </c>
      <c r="D1583">
        <v>7.6</v>
      </c>
      <c r="E1583" s="2">
        <v>6542</v>
      </c>
      <c r="F1583">
        <v>156</v>
      </c>
      <c r="G1583" t="str">
        <f t="shared" si="144"/>
        <v>2019</v>
      </c>
      <c r="H1583" t="str">
        <f t="shared" si="141"/>
        <v>Crime, Drama</v>
      </c>
      <c r="I1583" t="str">
        <f t="shared" si="142"/>
        <v>Yangguang puzhao</v>
      </c>
      <c r="J1583" t="str">
        <f t="shared" si="143"/>
        <v>02:36:00</v>
      </c>
      <c r="K1583" t="str" cm="1">
        <f t="array" ref="K1583:L1583">_xlfn.TEXTSPLIT(H1583,",")</f>
        <v>Crime</v>
      </c>
      <c r="L1583" t="str">
        <v xml:space="preserve"> Drama</v>
      </c>
    </row>
    <row r="1584" spans="1:13" ht="45" x14ac:dyDescent="0.25">
      <c r="A1584" t="s">
        <v>5492</v>
      </c>
      <c r="B1584">
        <v>-2021</v>
      </c>
      <c r="C1584" s="1" t="s">
        <v>590</v>
      </c>
      <c r="D1584">
        <v>6.9</v>
      </c>
      <c r="E1584" s="2">
        <v>2212</v>
      </c>
      <c r="F1584">
        <v>118</v>
      </c>
      <c r="G1584" t="str">
        <f t="shared" si="144"/>
        <v>2021</v>
      </c>
      <c r="H1584" t="str">
        <f t="shared" si="141"/>
        <v>Animation, Action, Fantasy</v>
      </c>
      <c r="I1584" t="str">
        <f t="shared" si="142"/>
        <v>Xin shen bang: Ne Zha chong sheng</v>
      </c>
      <c r="J1584" t="str">
        <f t="shared" si="143"/>
        <v>01:58:00</v>
      </c>
      <c r="K1584" t="str" cm="1">
        <f t="array" ref="K1584:M1584">_xlfn.TEXTSPLIT(H1584,",")</f>
        <v>Animation</v>
      </c>
      <c r="L1584" t="str">
        <v xml:space="preserve"> Action</v>
      </c>
      <c r="M1584" t="str">
        <v xml:space="preserve"> Fantasy</v>
      </c>
    </row>
    <row r="1585" spans="1:13" ht="45" x14ac:dyDescent="0.25">
      <c r="A1585" t="s">
        <v>5495</v>
      </c>
      <c r="B1585" t="s">
        <v>33</v>
      </c>
      <c r="C1585" s="1" t="s">
        <v>43</v>
      </c>
      <c r="D1585">
        <v>7.6</v>
      </c>
      <c r="E1585" s="2">
        <v>2893</v>
      </c>
      <c r="F1585">
        <v>49</v>
      </c>
      <c r="G1585" t="str">
        <f t="shared" si="144"/>
        <v>2020</v>
      </c>
      <c r="H1585" t="str">
        <f t="shared" si="141"/>
        <v>Crime, Drama, Mystery</v>
      </c>
      <c r="I1585" t="str">
        <f t="shared" si="142"/>
        <v>Bom Dia, VerÃ´nica</v>
      </c>
      <c r="J1585" t="str">
        <f t="shared" si="143"/>
        <v>00:49:00</v>
      </c>
      <c r="K1585" t="str" cm="1">
        <f t="array" ref="K1585:M1585">_xlfn.TEXTSPLIT(H1585,",")</f>
        <v>Crime</v>
      </c>
      <c r="L1585" t="str">
        <v xml:space="preserve"> Drama</v>
      </c>
      <c r="M1585" t="str">
        <v xml:space="preserve"> Mystery</v>
      </c>
    </row>
    <row r="1586" spans="1:13" ht="45" x14ac:dyDescent="0.25">
      <c r="A1586" t="s">
        <v>5498</v>
      </c>
      <c r="B1586">
        <v>-2021</v>
      </c>
      <c r="C1586" s="1" t="s">
        <v>553</v>
      </c>
      <c r="D1586">
        <v>5.9</v>
      </c>
      <c r="E1586" s="2">
        <v>15072</v>
      </c>
      <c r="F1586">
        <v>219</v>
      </c>
      <c r="G1586" t="str">
        <f t="shared" si="144"/>
        <v>2021</v>
      </c>
      <c r="H1586" t="str">
        <f t="shared" si="141"/>
        <v>Documentary, Crime, Mystery</v>
      </c>
      <c r="I1586" t="str">
        <f t="shared" si="142"/>
        <v>Crime Scene: The Vanishing at the Cecil Hotel</v>
      </c>
      <c r="J1586" t="str">
        <f t="shared" si="143"/>
        <v>03:39:00</v>
      </c>
      <c r="K1586" t="str" cm="1">
        <f t="array" ref="K1586:M1586">_xlfn.TEXTSPLIT(H1586,",")</f>
        <v>Documentary</v>
      </c>
      <c r="L1586" t="str">
        <v xml:space="preserve"> Crime</v>
      </c>
      <c r="M1586" t="str">
        <v xml:space="preserve"> Mystery</v>
      </c>
    </row>
    <row r="1587" spans="1:13" ht="30" x14ac:dyDescent="0.25">
      <c r="A1587" t="s">
        <v>5501</v>
      </c>
      <c r="B1587" t="s">
        <v>3090</v>
      </c>
      <c r="C1587" s="1" t="s">
        <v>5172</v>
      </c>
      <c r="D1587">
        <v>6.4</v>
      </c>
      <c r="E1587" s="2">
        <v>68503</v>
      </c>
      <c r="F1587">
        <v>101</v>
      </c>
      <c r="G1587" t="str">
        <f>MID(B1587,7,4)</f>
        <v>2015</v>
      </c>
      <c r="H1587" t="str">
        <f t="shared" si="141"/>
        <v>Comedy, Fantasy</v>
      </c>
      <c r="I1587" t="str">
        <f t="shared" si="142"/>
        <v>The Night Before</v>
      </c>
      <c r="J1587" t="str">
        <f t="shared" si="143"/>
        <v>01:41:00</v>
      </c>
      <c r="K1587" t="str" cm="1">
        <f t="array" ref="K1587:L1587">_xlfn.TEXTSPLIT(H1587,",")</f>
        <v>Comedy</v>
      </c>
      <c r="L1587" t="str">
        <v xml:space="preserve"> Fantasy</v>
      </c>
    </row>
    <row r="1588" spans="1:13" ht="30" x14ac:dyDescent="0.25">
      <c r="A1588" t="s">
        <v>5505</v>
      </c>
      <c r="B1588">
        <v>-2018</v>
      </c>
      <c r="C1588" s="1" t="s">
        <v>981</v>
      </c>
      <c r="D1588">
        <v>5.5</v>
      </c>
      <c r="E1588" s="2">
        <v>1682</v>
      </c>
      <c r="F1588">
        <v>92</v>
      </c>
      <c r="G1588" t="str">
        <f>MID(B1588,2,4)</f>
        <v>2018</v>
      </c>
      <c r="H1588" t="str">
        <f t="shared" si="141"/>
        <v>Drama, Thriller</v>
      </c>
      <c r="I1588" t="str">
        <f t="shared" si="142"/>
        <v>En affÃ¦re</v>
      </c>
      <c r="J1588" t="str">
        <f t="shared" si="143"/>
        <v>01:32:00</v>
      </c>
      <c r="K1588" t="str" cm="1">
        <f t="array" ref="K1588:L1588">_xlfn.TEXTSPLIT(H1588,",")</f>
        <v>Drama</v>
      </c>
      <c r="L1588" t="str">
        <v xml:space="preserve"> Thriller</v>
      </c>
    </row>
    <row r="1589" spans="1:13" ht="30" x14ac:dyDescent="0.25">
      <c r="A1589" t="s">
        <v>5508</v>
      </c>
      <c r="C1589" s="1" t="s">
        <v>47</v>
      </c>
      <c r="H1589" t="str">
        <f t="shared" si="141"/>
        <v>Comedy</v>
      </c>
      <c r="I1589" t="str">
        <f t="shared" si="142"/>
        <v>The Bubble</v>
      </c>
      <c r="J1589" t="str">
        <f t="shared" si="143"/>
        <v>00:00:00</v>
      </c>
      <c r="K1589" t="str" cm="1">
        <f t="array" ref="K1589">_xlfn.TEXTSPLIT(H1589,",")</f>
        <v>Comedy</v>
      </c>
    </row>
    <row r="1590" spans="1:13" ht="45" x14ac:dyDescent="0.25">
      <c r="A1590" t="s">
        <v>5511</v>
      </c>
      <c r="B1590" t="s">
        <v>33</v>
      </c>
      <c r="C1590" s="1" t="s">
        <v>81</v>
      </c>
      <c r="D1590">
        <v>6.5</v>
      </c>
      <c r="E1590" s="2">
        <v>1904</v>
      </c>
      <c r="F1590">
        <v>28</v>
      </c>
      <c r="G1590" t="str">
        <f>MID(B1590,2,4)</f>
        <v>2020</v>
      </c>
      <c r="H1590" t="str">
        <f t="shared" si="141"/>
        <v>Crime, Drama, Thriller</v>
      </c>
      <c r="I1590" t="str">
        <f t="shared" si="142"/>
        <v>Get Even</v>
      </c>
      <c r="J1590" t="str">
        <f t="shared" si="143"/>
        <v>00:28:00</v>
      </c>
      <c r="K1590" t="str" cm="1">
        <f t="array" ref="K1590:M1590">_xlfn.TEXTSPLIT(H1590,",")</f>
        <v>Crime</v>
      </c>
      <c r="L1590" t="str">
        <v xml:space="preserve"> Drama</v>
      </c>
      <c r="M1590" t="str">
        <v xml:space="preserve"> Thriller</v>
      </c>
    </row>
    <row r="1591" spans="1:13" ht="30" x14ac:dyDescent="0.25">
      <c r="A1591" t="s">
        <v>5514</v>
      </c>
      <c r="B1591" t="s">
        <v>724</v>
      </c>
      <c r="C1591" s="1" t="s">
        <v>38</v>
      </c>
      <c r="D1591">
        <v>7.8</v>
      </c>
      <c r="E1591" s="2">
        <v>9721</v>
      </c>
      <c r="F1591">
        <v>60</v>
      </c>
      <c r="G1591" t="str">
        <f>MID(B1591,2,4)</f>
        <v>2017</v>
      </c>
      <c r="H1591" t="str">
        <f t="shared" si="141"/>
        <v>Drama, Romance</v>
      </c>
      <c r="I1591" t="str">
        <f t="shared" si="142"/>
        <v>Fi</v>
      </c>
      <c r="J1591" t="str">
        <f t="shared" si="143"/>
        <v>01:00:00</v>
      </c>
      <c r="K1591" t="str" cm="1">
        <f t="array" ref="K1591:L1591">_xlfn.TEXTSPLIT(H1591,",")</f>
        <v>Drama</v>
      </c>
      <c r="L1591" t="str">
        <v xml:space="preserve"> Romance</v>
      </c>
    </row>
    <row r="1592" spans="1:13" ht="45" x14ac:dyDescent="0.25">
      <c r="A1592" t="s">
        <v>5517</v>
      </c>
      <c r="B1592">
        <v>-2020</v>
      </c>
      <c r="C1592" s="1" t="s">
        <v>316</v>
      </c>
      <c r="D1592">
        <v>5.0999999999999996</v>
      </c>
      <c r="E1592" s="2">
        <v>12524</v>
      </c>
      <c r="F1592">
        <v>88</v>
      </c>
      <c r="G1592" t="str">
        <f>MID(B1592,2,4)</f>
        <v>2020</v>
      </c>
      <c r="H1592" t="str">
        <f t="shared" si="141"/>
        <v>Action, Comedy, Crime</v>
      </c>
      <c r="I1592" t="str">
        <f t="shared" si="142"/>
        <v>Coffee &amp; Kareem</v>
      </c>
      <c r="J1592" t="str">
        <f t="shared" si="143"/>
        <v>01:28:00</v>
      </c>
      <c r="K1592" t="str" cm="1">
        <f t="array" ref="K1592:M1592">_xlfn.TEXTSPLIT(H1592,",")</f>
        <v>Action</v>
      </c>
      <c r="L1592" t="str">
        <v xml:space="preserve"> Comedy</v>
      </c>
      <c r="M1592" t="str">
        <v xml:space="preserve"> Crime</v>
      </c>
    </row>
    <row r="1593" spans="1:13" ht="30" x14ac:dyDescent="0.25">
      <c r="A1593" t="s">
        <v>5520</v>
      </c>
      <c r="B1593" t="s">
        <v>33</v>
      </c>
      <c r="C1593" s="1" t="s">
        <v>38</v>
      </c>
      <c r="D1593">
        <v>8.1</v>
      </c>
      <c r="E1593" s="2">
        <v>1863</v>
      </c>
      <c r="F1593">
        <v>80</v>
      </c>
      <c r="G1593" t="str">
        <f>MID(B1593,2,4)</f>
        <v>2020</v>
      </c>
      <c r="H1593" t="str">
        <f t="shared" si="141"/>
        <v>Drama, Romance</v>
      </c>
      <c r="I1593" t="str">
        <f t="shared" si="142"/>
        <v>The World of the Married</v>
      </c>
      <c r="J1593" t="str">
        <f t="shared" si="143"/>
        <v>01:20:00</v>
      </c>
      <c r="K1593" t="str" cm="1">
        <f t="array" ref="K1593:L1593">_xlfn.TEXTSPLIT(H1593,",")</f>
        <v>Drama</v>
      </c>
      <c r="L1593" t="str">
        <v xml:space="preserve"> Romance</v>
      </c>
    </row>
    <row r="1594" spans="1:13" ht="30" x14ac:dyDescent="0.25">
      <c r="A1594" t="s">
        <v>5523</v>
      </c>
      <c r="B1594" t="s">
        <v>1669</v>
      </c>
      <c r="C1594" s="1" t="s">
        <v>900</v>
      </c>
      <c r="D1594">
        <v>4.5999999999999996</v>
      </c>
      <c r="E1594" s="2">
        <v>6155</v>
      </c>
      <c r="F1594">
        <v>103</v>
      </c>
      <c r="G1594" t="str">
        <f>MID(B1594,6,4)</f>
        <v>2018</v>
      </c>
      <c r="H1594" t="str">
        <f t="shared" si="141"/>
        <v>Mystery, Thriller</v>
      </c>
      <c r="I1594" t="str">
        <f t="shared" si="142"/>
        <v>Looking Glass</v>
      </c>
      <c r="J1594" t="str">
        <f t="shared" si="143"/>
        <v>01:43:00</v>
      </c>
      <c r="K1594" t="str" cm="1">
        <f t="array" ref="K1594:L1594">_xlfn.TEXTSPLIT(H1594,",")</f>
        <v>Mystery</v>
      </c>
      <c r="L1594" t="str">
        <v xml:space="preserve"> Thriller</v>
      </c>
    </row>
    <row r="1595" spans="1:13" ht="30" x14ac:dyDescent="0.25">
      <c r="A1595" t="s">
        <v>5526</v>
      </c>
      <c r="B1595">
        <v>-2018</v>
      </c>
      <c r="C1595" s="1" t="s">
        <v>266</v>
      </c>
      <c r="D1595">
        <v>5.8</v>
      </c>
      <c r="E1595" s="2">
        <v>6619</v>
      </c>
      <c r="F1595">
        <v>95</v>
      </c>
      <c r="G1595" t="str">
        <f>MID(B1595,2,4)</f>
        <v>2018</v>
      </c>
      <c r="H1595" t="str">
        <f t="shared" si="141"/>
        <v>Action, Comedy</v>
      </c>
      <c r="I1595" t="str">
        <f t="shared" si="142"/>
        <v>The Debt Collector</v>
      </c>
      <c r="J1595" t="str">
        <f t="shared" si="143"/>
        <v>01:35:00</v>
      </c>
      <c r="K1595" t="str" cm="1">
        <f t="array" ref="K1595:L1595">_xlfn.TEXTSPLIT(H1595,",")</f>
        <v>Action</v>
      </c>
      <c r="L1595" t="str">
        <v xml:space="preserve"> Comedy</v>
      </c>
    </row>
    <row r="1596" spans="1:13" ht="45" x14ac:dyDescent="0.25">
      <c r="A1596" t="s">
        <v>5529</v>
      </c>
      <c r="B1596">
        <v>-2014</v>
      </c>
      <c r="C1596" s="1" t="s">
        <v>68</v>
      </c>
      <c r="D1596">
        <v>6.4</v>
      </c>
      <c r="E1596" s="2">
        <v>42740</v>
      </c>
      <c r="F1596">
        <v>99</v>
      </c>
      <c r="G1596" t="str">
        <f>MID(B1596,2,4)</f>
        <v>2014</v>
      </c>
      <c r="H1596" t="str">
        <f t="shared" si="141"/>
        <v>Comedy, Drama, Romance</v>
      </c>
      <c r="I1596" t="str">
        <f t="shared" si="142"/>
        <v>Laggies</v>
      </c>
      <c r="J1596" t="str">
        <f t="shared" si="143"/>
        <v>01:39:00</v>
      </c>
      <c r="K1596" t="str" cm="1">
        <f t="array" ref="K1596:M1596">_xlfn.TEXTSPLIT(H1596,",")</f>
        <v>Comedy</v>
      </c>
      <c r="L1596" t="str">
        <v xml:space="preserve"> Drama</v>
      </c>
      <c r="M1596" t="str">
        <v xml:space="preserve"> Romance</v>
      </c>
    </row>
    <row r="1597" spans="1:13" ht="45" x14ac:dyDescent="0.25">
      <c r="A1597" t="s">
        <v>5533</v>
      </c>
      <c r="B1597" t="s">
        <v>5534</v>
      </c>
      <c r="C1597" s="1" t="s">
        <v>2185</v>
      </c>
      <c r="D1597">
        <v>8.5</v>
      </c>
      <c r="E1597" s="2">
        <v>18383</v>
      </c>
      <c r="F1597">
        <v>24</v>
      </c>
      <c r="G1597" t="str">
        <f>MID(B1597,2,4)</f>
        <v>2002</v>
      </c>
      <c r="H1597" t="str">
        <f t="shared" si="141"/>
        <v>Animation, Action, Crime</v>
      </c>
      <c r="I1597" t="str">
        <f t="shared" si="142"/>
        <v>KÃ´kaku kidÃ´tai: Stand Alone Complex</v>
      </c>
      <c r="J1597" t="str">
        <f t="shared" si="143"/>
        <v>00:24:00</v>
      </c>
      <c r="K1597" t="str" cm="1">
        <f t="array" ref="K1597:M1597">_xlfn.TEXTSPLIT(H1597,",")</f>
        <v>Animation</v>
      </c>
      <c r="L1597" t="str">
        <v xml:space="preserve"> Action</v>
      </c>
      <c r="M1597" t="str">
        <v xml:space="preserve"> Crime</v>
      </c>
    </row>
    <row r="1598" spans="1:13" ht="30" x14ac:dyDescent="0.25">
      <c r="A1598" t="s">
        <v>5537</v>
      </c>
      <c r="B1598" t="s">
        <v>1942</v>
      </c>
      <c r="C1598" s="1" t="s">
        <v>34</v>
      </c>
      <c r="D1598">
        <v>5.9</v>
      </c>
      <c r="E1598" s="2">
        <v>29333</v>
      </c>
      <c r="F1598">
        <v>98</v>
      </c>
      <c r="G1598" t="str">
        <f>MID(B1598,6,4)</f>
        <v>2011</v>
      </c>
      <c r="H1598" t="str">
        <f t="shared" si="141"/>
        <v>Action, Crime, Drama</v>
      </c>
      <c r="I1598" t="str">
        <f t="shared" si="142"/>
        <v>The Double</v>
      </c>
      <c r="J1598" t="str">
        <f t="shared" si="143"/>
        <v>01:38:00</v>
      </c>
      <c r="K1598" t="str" cm="1">
        <f t="array" ref="K1598:M1598">_xlfn.TEXTSPLIT(H1598,",")</f>
        <v>Action</v>
      </c>
      <c r="L1598" t="str">
        <v xml:space="preserve"> Crime</v>
      </c>
      <c r="M1598" t="str">
        <v xml:space="preserve"> Drama</v>
      </c>
    </row>
    <row r="1599" spans="1:13" ht="30" x14ac:dyDescent="0.25">
      <c r="A1599" t="s">
        <v>5540</v>
      </c>
      <c r="B1599" t="s">
        <v>5541</v>
      </c>
      <c r="C1599" s="1" t="s">
        <v>1601</v>
      </c>
      <c r="D1599">
        <v>8.4</v>
      </c>
      <c r="E1599" s="2">
        <v>9995</v>
      </c>
      <c r="F1599">
        <v>60</v>
      </c>
      <c r="G1599" t="str">
        <f t="shared" ref="G1599:G1612" si="145">MID(B1599,2,4)</f>
        <v>2013</v>
      </c>
      <c r="H1599" t="str">
        <f t="shared" si="141"/>
        <v>Comedy, Music</v>
      </c>
      <c r="I1599" t="str">
        <f t="shared" si="142"/>
        <v>Bo Burnham: what.</v>
      </c>
      <c r="J1599" t="str">
        <f t="shared" si="143"/>
        <v>01:00:00</v>
      </c>
      <c r="K1599" t="str" cm="1">
        <f t="array" ref="K1599:L1599">_xlfn.TEXTSPLIT(H1599,",")</f>
        <v>Comedy</v>
      </c>
      <c r="L1599" t="str">
        <v xml:space="preserve"> Music</v>
      </c>
    </row>
    <row r="1600" spans="1:13" ht="30" x14ac:dyDescent="0.25">
      <c r="A1600" t="s">
        <v>5543</v>
      </c>
      <c r="B1600">
        <v>-2017</v>
      </c>
      <c r="C1600" s="1" t="s">
        <v>2025</v>
      </c>
      <c r="D1600">
        <v>4.4000000000000004</v>
      </c>
      <c r="E1600" s="2">
        <v>2155</v>
      </c>
      <c r="F1600">
        <v>92</v>
      </c>
      <c r="G1600" t="str">
        <f t="shared" si="145"/>
        <v>2017</v>
      </c>
      <c r="H1600" t="str">
        <f t="shared" si="141"/>
        <v>Horror, Thriller</v>
      </c>
      <c r="I1600" t="str">
        <f t="shared" si="142"/>
        <v>Nightworld</v>
      </c>
      <c r="J1600" t="str">
        <f t="shared" si="143"/>
        <v>01:32:00</v>
      </c>
      <c r="K1600" t="str" cm="1">
        <f t="array" ref="K1600:L1600">_xlfn.TEXTSPLIT(H1600,",")</f>
        <v>Horror</v>
      </c>
      <c r="L1600" t="str">
        <v xml:space="preserve"> Thriller</v>
      </c>
    </row>
    <row r="1601" spans="1:13" ht="45" x14ac:dyDescent="0.25">
      <c r="A1601" t="s">
        <v>5546</v>
      </c>
      <c r="B1601">
        <v>-2016</v>
      </c>
      <c r="C1601" s="1" t="s">
        <v>64</v>
      </c>
      <c r="D1601">
        <v>4.5999999999999996</v>
      </c>
      <c r="E1601" s="2">
        <v>13685</v>
      </c>
      <c r="F1601">
        <v>89</v>
      </c>
      <c r="G1601" t="str">
        <f t="shared" si="145"/>
        <v>2016</v>
      </c>
      <c r="H1601" t="str">
        <f t="shared" si="141"/>
        <v>Drama, Horror, Mystery</v>
      </c>
      <c r="I1601" t="str">
        <f t="shared" si="142"/>
        <v>I Am the Pretty Thing That Lives in the House</v>
      </c>
      <c r="J1601" t="str">
        <f t="shared" si="143"/>
        <v>01:29:00</v>
      </c>
      <c r="K1601" t="str" cm="1">
        <f t="array" ref="K1601:M1601">_xlfn.TEXTSPLIT(H1601,",")</f>
        <v>Drama</v>
      </c>
      <c r="L1601" t="str">
        <v xml:space="preserve"> Horror</v>
      </c>
      <c r="M1601" t="str">
        <v xml:space="preserve"> Mystery</v>
      </c>
    </row>
    <row r="1602" spans="1:13" ht="45" x14ac:dyDescent="0.25">
      <c r="A1602" t="s">
        <v>5549</v>
      </c>
      <c r="B1602" t="s">
        <v>33</v>
      </c>
      <c r="C1602" s="1" t="s">
        <v>15</v>
      </c>
      <c r="D1602">
        <v>7.8</v>
      </c>
      <c r="E1602" s="2">
        <v>4059</v>
      </c>
      <c r="F1602">
        <v>23</v>
      </c>
      <c r="G1602" t="str">
        <f t="shared" si="145"/>
        <v>2020</v>
      </c>
      <c r="H1602" t="str">
        <f t="shared" ref="H1602:H1665" si="146">SUBSTITUTE(CLEAN(TRIM(C1602)), CHAR(160), "")</f>
        <v>Animation, Action, Adventure</v>
      </c>
      <c r="I1602" t="str">
        <f t="shared" ref="I1602:I1665" si="147">SUBSTITUTE(CLEAN(TRIM(A1602)), CHAR(160), "")</f>
        <v>Tower of God</v>
      </c>
      <c r="J1602" t="str">
        <f t="shared" si="143"/>
        <v>00:23:00</v>
      </c>
      <c r="K1602" t="str" cm="1">
        <f t="array" ref="K1602:M1602">_xlfn.TEXTSPLIT(H1602,",")</f>
        <v>Animation</v>
      </c>
      <c r="L1602" t="str">
        <v xml:space="preserve"> Action</v>
      </c>
      <c r="M1602" t="str">
        <v xml:space="preserve"> Adventure</v>
      </c>
    </row>
    <row r="1603" spans="1:13" ht="30" x14ac:dyDescent="0.25">
      <c r="A1603" t="s">
        <v>5552</v>
      </c>
      <c r="B1603" t="s">
        <v>281</v>
      </c>
      <c r="C1603" s="1" t="s">
        <v>3320</v>
      </c>
      <c r="D1603">
        <v>8.1</v>
      </c>
      <c r="E1603" s="2">
        <v>8359</v>
      </c>
      <c r="F1603">
        <v>60</v>
      </c>
      <c r="G1603" t="str">
        <f t="shared" si="145"/>
        <v>2018</v>
      </c>
      <c r="H1603" t="str">
        <f t="shared" si="146"/>
        <v>Documentary, Crime</v>
      </c>
      <c r="I1603" t="str">
        <f t="shared" si="147"/>
        <v>Dirty Money</v>
      </c>
      <c r="J1603" t="str">
        <f t="shared" ref="J1603:J1666" si="148">TEXT(F1603/1440, "hh:mm:ss")</f>
        <v>01:00:00</v>
      </c>
      <c r="K1603" t="str" cm="1">
        <f t="array" ref="K1603:L1603">_xlfn.TEXTSPLIT(H1603,",")</f>
        <v>Documentary</v>
      </c>
      <c r="L1603" t="str">
        <v xml:space="preserve"> Crime</v>
      </c>
    </row>
    <row r="1604" spans="1:13" ht="30" x14ac:dyDescent="0.25">
      <c r="A1604" t="s">
        <v>5555</v>
      </c>
      <c r="B1604" t="s">
        <v>4663</v>
      </c>
      <c r="C1604" s="1" t="s">
        <v>113</v>
      </c>
      <c r="D1604">
        <v>8.5</v>
      </c>
      <c r="E1604" s="2">
        <v>6346</v>
      </c>
      <c r="F1604">
        <v>51</v>
      </c>
      <c r="G1604" t="str">
        <f t="shared" si="145"/>
        <v>2010</v>
      </c>
      <c r="H1604" t="str">
        <f t="shared" si="146"/>
        <v>Crime, Drama</v>
      </c>
      <c r="I1604" t="str">
        <f t="shared" si="147"/>
        <v>Love/Hate</v>
      </c>
      <c r="J1604" t="str">
        <f t="shared" si="148"/>
        <v>00:51:00</v>
      </c>
      <c r="K1604" t="str" cm="1">
        <f t="array" ref="K1604:L1604">_xlfn.TEXTSPLIT(H1604,",")</f>
        <v>Crime</v>
      </c>
      <c r="L1604" t="str">
        <v xml:space="preserve"> Drama</v>
      </c>
    </row>
    <row r="1605" spans="1:13" ht="45" x14ac:dyDescent="0.25">
      <c r="A1605" t="s">
        <v>5558</v>
      </c>
      <c r="B1605">
        <v>-2017</v>
      </c>
      <c r="C1605" s="1" t="s">
        <v>485</v>
      </c>
      <c r="D1605">
        <v>6.2</v>
      </c>
      <c r="E1605" s="2">
        <v>5206</v>
      </c>
      <c r="F1605">
        <v>77</v>
      </c>
      <c r="G1605" t="str">
        <f t="shared" si="145"/>
        <v>2017</v>
      </c>
      <c r="H1605" t="str">
        <f t="shared" si="146"/>
        <v>Comedy, Drama, Fantasy</v>
      </c>
      <c r="I1605" t="str">
        <f t="shared" si="147"/>
        <v>Pieles</v>
      </c>
      <c r="J1605" t="str">
        <f t="shared" si="148"/>
        <v>01:17:00</v>
      </c>
      <c r="K1605" t="str" cm="1">
        <f t="array" ref="K1605:M1605">_xlfn.TEXTSPLIT(H1605,",")</f>
        <v>Comedy</v>
      </c>
      <c r="L1605" t="str">
        <v xml:space="preserve"> Drama</v>
      </c>
      <c r="M1605" t="str">
        <v xml:space="preserve"> Fantasy</v>
      </c>
    </row>
    <row r="1606" spans="1:13" ht="30" x14ac:dyDescent="0.25">
      <c r="A1606" t="s">
        <v>5561</v>
      </c>
      <c r="B1606">
        <v>-2020</v>
      </c>
      <c r="C1606" s="1" t="s">
        <v>34</v>
      </c>
      <c r="D1606">
        <v>6.5</v>
      </c>
      <c r="E1606" s="2">
        <v>9236</v>
      </c>
      <c r="F1606">
        <v>135</v>
      </c>
      <c r="G1606" t="str">
        <f t="shared" si="145"/>
        <v>2020</v>
      </c>
      <c r="H1606" t="str">
        <f t="shared" si="146"/>
        <v>Action, Crime, Drama</v>
      </c>
      <c r="I1606" t="str">
        <f t="shared" si="147"/>
        <v>Malang - Unleash the Madness</v>
      </c>
      <c r="J1606" t="str">
        <f t="shared" si="148"/>
        <v>02:15:00</v>
      </c>
      <c r="K1606" t="str" cm="1">
        <f t="array" ref="K1606:M1606">_xlfn.TEXTSPLIT(H1606,",")</f>
        <v>Action</v>
      </c>
      <c r="L1606" t="str">
        <v xml:space="preserve"> Crime</v>
      </c>
      <c r="M1606" t="str">
        <v xml:space="preserve"> Drama</v>
      </c>
    </row>
    <row r="1607" spans="1:13" ht="30" x14ac:dyDescent="0.25">
      <c r="A1607" t="s">
        <v>5564</v>
      </c>
      <c r="B1607" t="s">
        <v>724</v>
      </c>
      <c r="C1607" s="1" t="s">
        <v>91</v>
      </c>
      <c r="D1607">
        <v>8.4</v>
      </c>
      <c r="E1607" s="2">
        <v>2163</v>
      </c>
      <c r="F1607">
        <v>90</v>
      </c>
      <c r="G1607" t="str">
        <f t="shared" si="145"/>
        <v>2017</v>
      </c>
      <c r="H1607" t="str">
        <f t="shared" si="146"/>
        <v>Comedy, Drama</v>
      </c>
      <c r="I1607" t="str">
        <f t="shared" si="147"/>
        <v>Seulgirowun Gamppangsaenghwal</v>
      </c>
      <c r="J1607" t="str">
        <f t="shared" si="148"/>
        <v>01:30:00</v>
      </c>
      <c r="K1607" t="str" cm="1">
        <f t="array" ref="K1607:L1607">_xlfn.TEXTSPLIT(H1607,",")</f>
        <v>Comedy</v>
      </c>
      <c r="L1607" t="str">
        <v xml:space="preserve"> Drama</v>
      </c>
    </row>
    <row r="1608" spans="1:13" ht="45" x14ac:dyDescent="0.25">
      <c r="A1608" t="s">
        <v>5567</v>
      </c>
      <c r="B1608" t="s">
        <v>51</v>
      </c>
      <c r="C1608" s="1" t="s">
        <v>608</v>
      </c>
      <c r="D1608">
        <v>7.6</v>
      </c>
      <c r="E1608" s="2">
        <v>1920</v>
      </c>
      <c r="F1608">
        <v>62</v>
      </c>
      <c r="G1608" t="str">
        <f t="shared" si="145"/>
        <v>2019</v>
      </c>
      <c r="H1608" t="str">
        <f t="shared" si="146"/>
        <v>Comedy, Drama, Music</v>
      </c>
      <c r="I1608" t="str">
        <f t="shared" si="147"/>
        <v>Dolly Parton's Heartstrings</v>
      </c>
      <c r="J1608" t="str">
        <f t="shared" si="148"/>
        <v>01:02:00</v>
      </c>
      <c r="K1608" t="str" cm="1">
        <f t="array" ref="K1608:M1608">_xlfn.TEXTSPLIT(H1608,",")</f>
        <v>Comedy</v>
      </c>
      <c r="L1608" t="str">
        <v xml:space="preserve"> Drama</v>
      </c>
      <c r="M1608" t="str">
        <v xml:space="preserve"> Music</v>
      </c>
    </row>
    <row r="1609" spans="1:13" ht="30" x14ac:dyDescent="0.25">
      <c r="A1609" t="s">
        <v>5570</v>
      </c>
      <c r="B1609">
        <v>-2021</v>
      </c>
      <c r="C1609" s="1" t="s">
        <v>86</v>
      </c>
      <c r="D1609">
        <v>6.7</v>
      </c>
      <c r="E1609" s="2">
        <v>10210</v>
      </c>
      <c r="F1609">
        <v>96</v>
      </c>
      <c r="G1609" t="str">
        <f t="shared" si="145"/>
        <v>2021</v>
      </c>
      <c r="H1609" t="str">
        <f t="shared" si="146"/>
        <v>Drama</v>
      </c>
      <c r="I1609" t="str">
        <f t="shared" si="147"/>
        <v>Kagittan Hayatlar</v>
      </c>
      <c r="J1609" t="str">
        <f t="shared" si="148"/>
        <v>01:36:00</v>
      </c>
      <c r="K1609" t="str" cm="1">
        <f t="array" ref="K1609">_xlfn.TEXTSPLIT(H1609,",")</f>
        <v>Drama</v>
      </c>
    </row>
    <row r="1610" spans="1:13" ht="45" x14ac:dyDescent="0.25">
      <c r="A1610" t="s">
        <v>5573</v>
      </c>
      <c r="B1610">
        <v>-2017</v>
      </c>
      <c r="C1610" s="1" t="s">
        <v>205</v>
      </c>
      <c r="D1610">
        <v>6.4</v>
      </c>
      <c r="E1610" s="2">
        <v>12491</v>
      </c>
      <c r="F1610">
        <v>103</v>
      </c>
      <c r="G1610" t="str">
        <f t="shared" si="145"/>
        <v>2017</v>
      </c>
      <c r="H1610" t="str">
        <f t="shared" si="146"/>
        <v>Biography, Drama, History</v>
      </c>
      <c r="I1610" t="str">
        <f t="shared" si="147"/>
        <v>Mark Felt: The Man Who Brought Down the White House</v>
      </c>
      <c r="J1610" t="str">
        <f t="shared" si="148"/>
        <v>01:43:00</v>
      </c>
      <c r="K1610" t="str" cm="1">
        <f t="array" ref="K1610:M1610">_xlfn.TEXTSPLIT(H1610,",")</f>
        <v>Biography</v>
      </c>
      <c r="L1610" t="str">
        <v xml:space="preserve"> Drama</v>
      </c>
      <c r="M1610" t="str">
        <v xml:space="preserve"> History</v>
      </c>
    </row>
    <row r="1611" spans="1:13" ht="30" x14ac:dyDescent="0.25">
      <c r="A1611" t="s">
        <v>5576</v>
      </c>
      <c r="B1611">
        <v>-2011</v>
      </c>
      <c r="C1611" s="1" t="s">
        <v>4052</v>
      </c>
      <c r="D1611">
        <v>6.4</v>
      </c>
      <c r="E1611" s="2">
        <v>18275</v>
      </c>
      <c r="F1611">
        <v>109</v>
      </c>
      <c r="G1611" t="str">
        <f t="shared" si="145"/>
        <v>2011</v>
      </c>
      <c r="H1611" t="str">
        <f t="shared" si="146"/>
        <v>Action, Drama, War</v>
      </c>
      <c r="I1611" t="str">
        <f t="shared" si="147"/>
        <v>Forces spÃ©ciales</v>
      </c>
      <c r="J1611" t="str">
        <f t="shared" si="148"/>
        <v>01:49:00</v>
      </c>
      <c r="K1611" t="str" cm="1">
        <f t="array" ref="K1611:M1611">_xlfn.TEXTSPLIT(H1611,",")</f>
        <v>Action</v>
      </c>
      <c r="L1611" t="str">
        <v xml:space="preserve"> Drama</v>
      </c>
      <c r="M1611" t="str">
        <v xml:space="preserve"> War</v>
      </c>
    </row>
    <row r="1612" spans="1:13" ht="45" x14ac:dyDescent="0.25">
      <c r="A1612" t="s">
        <v>5579</v>
      </c>
      <c r="B1612">
        <v>-1990</v>
      </c>
      <c r="C1612" s="1" t="s">
        <v>183</v>
      </c>
      <c r="D1612">
        <v>5.7</v>
      </c>
      <c r="E1612" s="2">
        <v>17926</v>
      </c>
      <c r="F1612">
        <v>89</v>
      </c>
      <c r="G1612" t="str">
        <f t="shared" si="145"/>
        <v>1990</v>
      </c>
      <c r="H1612" t="str">
        <f t="shared" si="146"/>
        <v>Action, Crime, Mystery</v>
      </c>
      <c r="I1612" t="str">
        <f t="shared" si="147"/>
        <v>Death Warrant</v>
      </c>
      <c r="J1612" t="str">
        <f t="shared" si="148"/>
        <v>01:29:00</v>
      </c>
      <c r="K1612" t="str" cm="1">
        <f t="array" ref="K1612:M1612">_xlfn.TEXTSPLIT(H1612,",")</f>
        <v>Action</v>
      </c>
      <c r="L1612" t="str">
        <v xml:space="preserve"> Crime</v>
      </c>
      <c r="M1612" t="str">
        <v xml:space="preserve"> Mystery</v>
      </c>
    </row>
    <row r="1613" spans="1:13" ht="45" x14ac:dyDescent="0.25">
      <c r="A1613" t="s">
        <v>5583</v>
      </c>
      <c r="B1613" t="s">
        <v>5584</v>
      </c>
      <c r="C1613" s="1" t="s">
        <v>15</v>
      </c>
      <c r="D1613">
        <v>6.6</v>
      </c>
      <c r="E1613">
        <v>821</v>
      </c>
      <c r="F1613">
        <v>25</v>
      </c>
      <c r="G1613" t="str">
        <f>MID(B1613,6,4)</f>
        <v>2021</v>
      </c>
      <c r="H1613" t="str">
        <f t="shared" si="146"/>
        <v>Animation, Action, Adventure</v>
      </c>
      <c r="I1613" t="str">
        <f t="shared" si="147"/>
        <v>Eden</v>
      </c>
      <c r="J1613" t="str">
        <f t="shared" si="148"/>
        <v>00:25:00</v>
      </c>
      <c r="K1613" t="str" cm="1">
        <f t="array" ref="K1613:M1613">_xlfn.TEXTSPLIT(H1613,",")</f>
        <v>Animation</v>
      </c>
      <c r="L1613" t="str">
        <v xml:space="preserve"> Action</v>
      </c>
      <c r="M1613" t="str">
        <v xml:space="preserve"> Adventure</v>
      </c>
    </row>
    <row r="1614" spans="1:13" ht="45" x14ac:dyDescent="0.25">
      <c r="A1614" t="s">
        <v>5587</v>
      </c>
      <c r="B1614">
        <v>-2009</v>
      </c>
      <c r="C1614" s="1" t="s">
        <v>43</v>
      </c>
      <c r="D1614">
        <v>5.9</v>
      </c>
      <c r="E1614" s="2">
        <v>12570</v>
      </c>
      <c r="F1614">
        <v>106</v>
      </c>
      <c r="G1614" t="str">
        <f t="shared" ref="G1614:G1624" si="149">MID(B1614,2,4)</f>
        <v>2009</v>
      </c>
      <c r="H1614" t="str">
        <f t="shared" si="146"/>
        <v>Crime, Drama, Mystery</v>
      </c>
      <c r="I1614" t="str">
        <f t="shared" si="147"/>
        <v>Beyond a Reasonable Doubt</v>
      </c>
      <c r="J1614" t="str">
        <f t="shared" si="148"/>
        <v>01:46:00</v>
      </c>
      <c r="K1614" t="str" cm="1">
        <f t="array" ref="K1614:M1614">_xlfn.TEXTSPLIT(H1614,",")</f>
        <v>Crime</v>
      </c>
      <c r="L1614" t="str">
        <v xml:space="preserve"> Drama</v>
      </c>
      <c r="M1614" t="str">
        <v xml:space="preserve"> Mystery</v>
      </c>
    </row>
    <row r="1615" spans="1:13" ht="45" x14ac:dyDescent="0.25">
      <c r="A1615">
        <v>1983</v>
      </c>
      <c r="B1615">
        <v>-2018</v>
      </c>
      <c r="C1615" s="1" t="s">
        <v>81</v>
      </c>
      <c r="D1615">
        <v>6.8</v>
      </c>
      <c r="E1615" s="2">
        <v>3882</v>
      </c>
      <c r="F1615">
        <v>60</v>
      </c>
      <c r="G1615" t="str">
        <f t="shared" si="149"/>
        <v>2018</v>
      </c>
      <c r="H1615" t="str">
        <f t="shared" si="146"/>
        <v>Crime, Drama, Thriller</v>
      </c>
      <c r="I1615" t="str">
        <f t="shared" si="147"/>
        <v>1983</v>
      </c>
      <c r="J1615" t="str">
        <f t="shared" si="148"/>
        <v>01:00:00</v>
      </c>
      <c r="K1615" t="str" cm="1">
        <f t="array" ref="K1615:M1615">_xlfn.TEXTSPLIT(H1615,",")</f>
        <v>Crime</v>
      </c>
      <c r="L1615" t="str">
        <v xml:space="preserve"> Drama</v>
      </c>
      <c r="M1615" t="str">
        <v xml:space="preserve"> Thriller</v>
      </c>
    </row>
    <row r="1616" spans="1:13" ht="45" x14ac:dyDescent="0.25">
      <c r="A1616" t="s">
        <v>5592</v>
      </c>
      <c r="B1616">
        <v>-2006</v>
      </c>
      <c r="C1616" s="1" t="s">
        <v>15</v>
      </c>
      <c r="D1616">
        <v>8</v>
      </c>
      <c r="E1616" s="2">
        <v>13098</v>
      </c>
      <c r="F1616">
        <v>25</v>
      </c>
      <c r="G1616" t="str">
        <f t="shared" si="149"/>
        <v>2006</v>
      </c>
      <c r="H1616" t="str">
        <f t="shared" si="146"/>
        <v>Animation, Action, Adventure</v>
      </c>
      <c r="I1616" t="str">
        <f t="shared" si="147"/>
        <v>Ergo Proxy</v>
      </c>
      <c r="J1616" t="str">
        <f t="shared" si="148"/>
        <v>00:25:00</v>
      </c>
      <c r="K1616" t="str" cm="1">
        <f t="array" ref="K1616:M1616">_xlfn.TEXTSPLIT(H1616,",")</f>
        <v>Animation</v>
      </c>
      <c r="L1616" t="str">
        <v xml:space="preserve"> Action</v>
      </c>
      <c r="M1616" t="str">
        <v xml:space="preserve"> Adventure</v>
      </c>
    </row>
    <row r="1617" spans="1:13" ht="45" x14ac:dyDescent="0.25">
      <c r="A1617" t="s">
        <v>5595</v>
      </c>
      <c r="B1617" t="s">
        <v>964</v>
      </c>
      <c r="C1617" s="1" t="s">
        <v>1560</v>
      </c>
      <c r="D1617">
        <v>6.8</v>
      </c>
      <c r="E1617" s="2">
        <v>2114</v>
      </c>
      <c r="F1617">
        <v>45</v>
      </c>
      <c r="G1617" t="str">
        <f t="shared" si="149"/>
        <v>2018</v>
      </c>
      <c r="H1617" t="str">
        <f t="shared" si="146"/>
        <v>Adventure, Drama, History</v>
      </c>
      <c r="I1617" t="str">
        <f t="shared" si="147"/>
        <v>The Flemish Bandits</v>
      </c>
      <c r="J1617" t="str">
        <f t="shared" si="148"/>
        <v>00:45:00</v>
      </c>
      <c r="K1617" t="str" cm="1">
        <f t="array" ref="K1617:M1617">_xlfn.TEXTSPLIT(H1617,",")</f>
        <v>Adventure</v>
      </c>
      <c r="L1617" t="str">
        <v xml:space="preserve"> Drama</v>
      </c>
      <c r="M1617" t="str">
        <v xml:space="preserve"> History</v>
      </c>
    </row>
    <row r="1618" spans="1:13" ht="30" x14ac:dyDescent="0.25">
      <c r="A1618" t="s">
        <v>5598</v>
      </c>
      <c r="B1618">
        <v>-2020</v>
      </c>
      <c r="C1618" s="1" t="s">
        <v>34</v>
      </c>
      <c r="D1618">
        <v>5.2</v>
      </c>
      <c r="E1618" s="2">
        <v>3858</v>
      </c>
      <c r="F1618">
        <v>97</v>
      </c>
      <c r="G1618" t="str">
        <f t="shared" si="149"/>
        <v>2020</v>
      </c>
      <c r="H1618" t="str">
        <f t="shared" si="146"/>
        <v>Action, Crime, Drama</v>
      </c>
      <c r="I1618" t="str">
        <f t="shared" si="147"/>
        <v>La belva</v>
      </c>
      <c r="J1618" t="str">
        <f t="shared" si="148"/>
        <v>01:37:00</v>
      </c>
      <c r="K1618" t="str" cm="1">
        <f t="array" ref="K1618:M1618">_xlfn.TEXTSPLIT(H1618,",")</f>
        <v>Action</v>
      </c>
      <c r="L1618" t="str">
        <v xml:space="preserve"> Crime</v>
      </c>
      <c r="M1618" t="str">
        <v xml:space="preserve"> Drama</v>
      </c>
    </row>
    <row r="1619" spans="1:13" ht="45" x14ac:dyDescent="0.25">
      <c r="A1619" t="s">
        <v>5601</v>
      </c>
      <c r="B1619">
        <v>-2021</v>
      </c>
      <c r="C1619" s="1" t="s">
        <v>43</v>
      </c>
      <c r="G1619" t="str">
        <f t="shared" si="149"/>
        <v>2021</v>
      </c>
      <c r="H1619" t="str">
        <f t="shared" si="146"/>
        <v>Crime, Drama, Mystery</v>
      </c>
      <c r="I1619" t="str">
        <f t="shared" si="147"/>
        <v>Disparu Ã jamais</v>
      </c>
      <c r="J1619" t="str">
        <f t="shared" si="148"/>
        <v>00:00:00</v>
      </c>
      <c r="K1619" t="str" cm="1">
        <f t="array" ref="K1619:M1619">_xlfn.TEXTSPLIT(H1619,",")</f>
        <v>Crime</v>
      </c>
      <c r="L1619" t="str">
        <v xml:space="preserve"> Drama</v>
      </c>
      <c r="M1619" t="str">
        <v xml:space="preserve"> Mystery</v>
      </c>
    </row>
    <row r="1620" spans="1:13" ht="30" x14ac:dyDescent="0.25">
      <c r="A1620" t="s">
        <v>5604</v>
      </c>
      <c r="B1620">
        <v>-2017</v>
      </c>
      <c r="C1620" s="1" t="s">
        <v>91</v>
      </c>
      <c r="D1620">
        <v>6.3</v>
      </c>
      <c r="E1620" s="2">
        <v>2065</v>
      </c>
      <c r="F1620">
        <v>94</v>
      </c>
      <c r="G1620" t="str">
        <f t="shared" si="149"/>
        <v>2017</v>
      </c>
      <c r="H1620" t="str">
        <f t="shared" si="146"/>
        <v>Comedy, Drama</v>
      </c>
      <c r="I1620" t="str">
        <f t="shared" si="147"/>
        <v>Sun Dogs</v>
      </c>
      <c r="J1620" t="str">
        <f t="shared" si="148"/>
        <v>01:34:00</v>
      </c>
      <c r="K1620" t="str" cm="1">
        <f t="array" ref="K1620:L1620">_xlfn.TEXTSPLIT(H1620,",")</f>
        <v>Comedy</v>
      </c>
      <c r="L1620" t="str">
        <v xml:space="preserve"> Drama</v>
      </c>
    </row>
    <row r="1621" spans="1:13" ht="30" x14ac:dyDescent="0.25">
      <c r="A1621" t="s">
        <v>5607</v>
      </c>
      <c r="B1621" t="s">
        <v>929</v>
      </c>
      <c r="C1621" s="1" t="s">
        <v>1042</v>
      </c>
      <c r="D1621">
        <v>4.4000000000000004</v>
      </c>
      <c r="E1621" s="2">
        <v>3413</v>
      </c>
      <c r="F1621">
        <v>44</v>
      </c>
      <c r="G1621" t="str">
        <f t="shared" si="149"/>
        <v>2008</v>
      </c>
      <c r="H1621" t="str">
        <f t="shared" si="146"/>
        <v>Reality-TV</v>
      </c>
      <c r="I1621" t="str">
        <f t="shared" si="147"/>
        <v>The Real Housewives of Atlanta</v>
      </c>
      <c r="J1621" t="str">
        <f t="shared" si="148"/>
        <v>00:44:00</v>
      </c>
      <c r="K1621" t="str" cm="1">
        <f t="array" ref="K1621">_xlfn.TEXTSPLIT(H1621,",")</f>
        <v>Reality-TV</v>
      </c>
    </row>
    <row r="1622" spans="1:13" ht="45" x14ac:dyDescent="0.25">
      <c r="A1622" t="s">
        <v>5610</v>
      </c>
      <c r="B1622" t="s">
        <v>1415</v>
      </c>
      <c r="C1622" s="1" t="s">
        <v>3482</v>
      </c>
      <c r="D1622">
        <v>7.8</v>
      </c>
      <c r="E1622" s="2">
        <v>4367</v>
      </c>
      <c r="F1622">
        <v>60</v>
      </c>
      <c r="G1622" t="str">
        <f t="shared" si="149"/>
        <v>2018</v>
      </c>
      <c r="H1622" t="str">
        <f t="shared" si="146"/>
        <v>Drama, Romance, Sci-Fi</v>
      </c>
      <c r="I1622" t="str">
        <f t="shared" si="147"/>
        <v>Alhambeura Goongjeonui Chooeok</v>
      </c>
      <c r="J1622" t="str">
        <f t="shared" si="148"/>
        <v>01:00:00</v>
      </c>
      <c r="K1622" t="str" cm="1">
        <f t="array" ref="K1622:M1622">_xlfn.TEXTSPLIT(H1622,",")</f>
        <v>Drama</v>
      </c>
      <c r="L1622" t="str">
        <v xml:space="preserve"> Romance</v>
      </c>
      <c r="M1622" t="str">
        <v xml:space="preserve"> Sci-Fi</v>
      </c>
    </row>
    <row r="1623" spans="1:13" ht="30" x14ac:dyDescent="0.25">
      <c r="A1623" t="s">
        <v>5613</v>
      </c>
      <c r="B1623">
        <v>-2021</v>
      </c>
      <c r="C1623" s="1" t="s">
        <v>816</v>
      </c>
      <c r="D1623">
        <v>7.8</v>
      </c>
      <c r="E1623" s="2">
        <v>1462</v>
      </c>
      <c r="F1623">
        <v>73</v>
      </c>
      <c r="G1623" t="str">
        <f t="shared" si="149"/>
        <v>2021</v>
      </c>
      <c r="H1623" t="str">
        <f t="shared" si="146"/>
        <v>Documentary</v>
      </c>
      <c r="I1623" t="str">
        <f t="shared" si="147"/>
        <v>Breaking Boundaries: The Science of Our Planet</v>
      </c>
      <c r="J1623" t="str">
        <f t="shared" si="148"/>
        <v>01:13:00</v>
      </c>
      <c r="K1623" t="str" cm="1">
        <f t="array" ref="K1623">_xlfn.TEXTSPLIT(H1623,",")</f>
        <v>Documentary</v>
      </c>
    </row>
    <row r="1624" spans="1:13" ht="30" x14ac:dyDescent="0.25">
      <c r="A1624" t="s">
        <v>5616</v>
      </c>
      <c r="B1624">
        <v>-2020</v>
      </c>
      <c r="C1624" s="1" t="s">
        <v>816</v>
      </c>
      <c r="D1624">
        <v>8.6999999999999993</v>
      </c>
      <c r="E1624" s="2">
        <v>2044</v>
      </c>
      <c r="G1624" t="str">
        <f t="shared" si="149"/>
        <v>2020</v>
      </c>
      <c r="H1624" t="str">
        <f t="shared" si="146"/>
        <v>Documentary</v>
      </c>
      <c r="I1624" t="str">
        <f t="shared" si="147"/>
        <v>Lenox Hill</v>
      </c>
      <c r="J1624" t="str">
        <f t="shared" si="148"/>
        <v>00:00:00</v>
      </c>
      <c r="K1624" t="str" cm="1">
        <f t="array" ref="K1624">_xlfn.TEXTSPLIT(H1624,",")</f>
        <v>Documentary</v>
      </c>
    </row>
    <row r="1625" spans="1:13" ht="30" x14ac:dyDescent="0.25">
      <c r="A1625" t="s">
        <v>5619</v>
      </c>
      <c r="C1625" s="1" t="s">
        <v>86</v>
      </c>
      <c r="H1625" t="str">
        <f t="shared" si="146"/>
        <v>Drama</v>
      </c>
      <c r="I1625" t="str">
        <f t="shared" si="147"/>
        <v>Leave the World Behind</v>
      </c>
      <c r="J1625" t="str">
        <f t="shared" si="148"/>
        <v>00:00:00</v>
      </c>
      <c r="K1625" t="str" cm="1">
        <f t="array" ref="K1625">_xlfn.TEXTSPLIT(H1625,",")</f>
        <v>Drama</v>
      </c>
    </row>
    <row r="1626" spans="1:13" ht="30" x14ac:dyDescent="0.25">
      <c r="A1626" t="s">
        <v>5622</v>
      </c>
      <c r="B1626">
        <v>-2015</v>
      </c>
      <c r="C1626" s="1" t="s">
        <v>38</v>
      </c>
      <c r="D1626">
        <v>5.6</v>
      </c>
      <c r="E1626" s="2">
        <v>12049</v>
      </c>
      <c r="F1626">
        <v>79</v>
      </c>
      <c r="G1626" t="str">
        <f t="shared" ref="G1626:G1637" si="150">MID(B1626,2,4)</f>
        <v>2015</v>
      </c>
      <c r="H1626" t="str">
        <f t="shared" si="146"/>
        <v>Drama, Romance</v>
      </c>
      <c r="I1626" t="str">
        <f t="shared" si="147"/>
        <v>6 Years</v>
      </c>
      <c r="J1626" t="str">
        <f t="shared" si="148"/>
        <v>01:19:00</v>
      </c>
      <c r="K1626" t="str" cm="1">
        <f t="array" ref="K1626:L1626">_xlfn.TEXTSPLIT(H1626,",")</f>
        <v>Drama</v>
      </c>
      <c r="L1626" t="str">
        <v xml:space="preserve"> Romance</v>
      </c>
    </row>
    <row r="1627" spans="1:13" ht="30" x14ac:dyDescent="0.25">
      <c r="A1627" t="s">
        <v>5625</v>
      </c>
      <c r="B1627">
        <v>-2020</v>
      </c>
      <c r="C1627" s="1" t="s">
        <v>47</v>
      </c>
      <c r="D1627">
        <v>6.8</v>
      </c>
      <c r="E1627" s="2">
        <v>4200</v>
      </c>
      <c r="F1627">
        <v>36</v>
      </c>
      <c r="G1627" t="str">
        <f t="shared" si="150"/>
        <v>2020</v>
      </c>
      <c r="H1627" t="str">
        <f t="shared" si="146"/>
        <v>Comedy</v>
      </c>
      <c r="I1627" t="str">
        <f t="shared" si="147"/>
        <v>#BlackAF</v>
      </c>
      <c r="J1627" t="str">
        <f t="shared" si="148"/>
        <v>00:36:00</v>
      </c>
      <c r="K1627" t="str" cm="1">
        <f t="array" ref="K1627">_xlfn.TEXTSPLIT(H1627,",")</f>
        <v>Comedy</v>
      </c>
    </row>
    <row r="1628" spans="1:13" ht="45" x14ac:dyDescent="0.25">
      <c r="A1628" t="s">
        <v>5628</v>
      </c>
      <c r="B1628">
        <v>-2020</v>
      </c>
      <c r="C1628" s="1" t="s">
        <v>64</v>
      </c>
      <c r="D1628">
        <v>6.6</v>
      </c>
      <c r="E1628" s="2">
        <v>10484</v>
      </c>
      <c r="F1628">
        <v>94</v>
      </c>
      <c r="G1628" t="str">
        <f t="shared" si="150"/>
        <v>2020</v>
      </c>
      <c r="H1628" t="str">
        <f t="shared" si="146"/>
        <v>Drama, Horror, Mystery</v>
      </c>
      <c r="I1628" t="str">
        <f t="shared" si="147"/>
        <v>Bulbbul</v>
      </c>
      <c r="J1628" t="str">
        <f t="shared" si="148"/>
        <v>01:34:00</v>
      </c>
      <c r="K1628" t="str" cm="1">
        <f t="array" ref="K1628:M1628">_xlfn.TEXTSPLIT(H1628,",")</f>
        <v>Drama</v>
      </c>
      <c r="L1628" t="str">
        <v xml:space="preserve"> Horror</v>
      </c>
      <c r="M1628" t="str">
        <v xml:space="preserve"> Mystery</v>
      </c>
    </row>
    <row r="1629" spans="1:13" ht="45" x14ac:dyDescent="0.25">
      <c r="A1629" t="s">
        <v>5631</v>
      </c>
      <c r="B1629" t="s">
        <v>4274</v>
      </c>
      <c r="C1629" s="1" t="s">
        <v>650</v>
      </c>
      <c r="D1629">
        <v>6.5</v>
      </c>
      <c r="E1629" s="2">
        <v>1209</v>
      </c>
      <c r="F1629">
        <v>22</v>
      </c>
      <c r="G1629" t="str">
        <f t="shared" si="150"/>
        <v>2012</v>
      </c>
      <c r="H1629" t="str">
        <f t="shared" si="146"/>
        <v>Animation, Action, Comedy</v>
      </c>
      <c r="I1629" t="str">
        <f t="shared" si="147"/>
        <v>Slugterra</v>
      </c>
      <c r="J1629" t="str">
        <f t="shared" si="148"/>
        <v>00:22:00</v>
      </c>
      <c r="K1629" t="str" cm="1">
        <f t="array" ref="K1629:M1629">_xlfn.TEXTSPLIT(H1629,",")</f>
        <v>Animation</v>
      </c>
      <c r="L1629" t="str">
        <v xml:space="preserve"> Action</v>
      </c>
      <c r="M1629" t="str">
        <v xml:space="preserve"> Comedy</v>
      </c>
    </row>
    <row r="1630" spans="1:13" ht="45" x14ac:dyDescent="0.25">
      <c r="A1630" t="s">
        <v>5634</v>
      </c>
      <c r="B1630">
        <v>-2010</v>
      </c>
      <c r="C1630" s="1" t="s">
        <v>5635</v>
      </c>
      <c r="D1630">
        <v>6.3</v>
      </c>
      <c r="E1630" s="2">
        <v>25758</v>
      </c>
      <c r="F1630">
        <v>100</v>
      </c>
      <c r="G1630" t="str">
        <f t="shared" si="150"/>
        <v>2010</v>
      </c>
      <c r="H1630" t="str">
        <f t="shared" si="146"/>
        <v>Action, Fantasy, Western</v>
      </c>
      <c r="I1630" t="str">
        <f t="shared" si="147"/>
        <v>The Warrior's Way</v>
      </c>
      <c r="J1630" t="str">
        <f t="shared" si="148"/>
        <v>01:40:00</v>
      </c>
      <c r="K1630" t="str" cm="1">
        <f t="array" ref="K1630:M1630">_xlfn.TEXTSPLIT(H1630,",")</f>
        <v>Action</v>
      </c>
      <c r="L1630" t="str">
        <v xml:space="preserve"> Fantasy</v>
      </c>
      <c r="M1630" t="str">
        <v xml:space="preserve"> Western</v>
      </c>
    </row>
    <row r="1631" spans="1:13" ht="45" x14ac:dyDescent="0.25">
      <c r="A1631" t="s">
        <v>5639</v>
      </c>
      <c r="B1631" t="s">
        <v>724</v>
      </c>
      <c r="C1631" s="1" t="s">
        <v>109</v>
      </c>
      <c r="D1631">
        <v>5.9</v>
      </c>
      <c r="E1631">
        <v>758</v>
      </c>
      <c r="F1631">
        <v>21</v>
      </c>
      <c r="G1631" t="str">
        <f t="shared" si="150"/>
        <v>2017</v>
      </c>
      <c r="H1631" t="str">
        <f t="shared" si="146"/>
        <v>Action, Adventure, Drama</v>
      </c>
      <c r="I1631" t="str">
        <f t="shared" si="147"/>
        <v>Power Rangers Ninja Steel</v>
      </c>
      <c r="J1631" t="str">
        <f t="shared" si="148"/>
        <v>00:21:00</v>
      </c>
      <c r="K1631" t="str" cm="1">
        <f t="array" ref="K1631:M1631">_xlfn.TEXTSPLIT(H1631,",")</f>
        <v>Action</v>
      </c>
      <c r="L1631" t="str">
        <v xml:space="preserve"> Adventure</v>
      </c>
      <c r="M1631" t="str">
        <v xml:space="preserve"> Drama</v>
      </c>
    </row>
    <row r="1632" spans="1:13" ht="30" x14ac:dyDescent="0.25">
      <c r="A1632" t="s">
        <v>5642</v>
      </c>
      <c r="B1632" t="s">
        <v>506</v>
      </c>
      <c r="C1632" s="1" t="s">
        <v>900</v>
      </c>
      <c r="D1632">
        <v>8.1</v>
      </c>
      <c r="E1632" s="2">
        <v>1046</v>
      </c>
      <c r="F1632">
        <v>60</v>
      </c>
      <c r="G1632" t="str">
        <f t="shared" si="150"/>
        <v>2017</v>
      </c>
      <c r="H1632" t="str">
        <f t="shared" si="146"/>
        <v>Mystery, Thriller</v>
      </c>
      <c r="I1632" t="str">
        <f t="shared" si="147"/>
        <v>Goo-hae-jwo</v>
      </c>
      <c r="J1632" t="str">
        <f t="shared" si="148"/>
        <v>01:00:00</v>
      </c>
      <c r="K1632" t="str" cm="1">
        <f t="array" ref="K1632:L1632">_xlfn.TEXTSPLIT(H1632,",")</f>
        <v>Mystery</v>
      </c>
      <c r="L1632" t="str">
        <v xml:space="preserve"> Thriller</v>
      </c>
    </row>
    <row r="1633" spans="1:13" ht="45" x14ac:dyDescent="0.25">
      <c r="A1633" t="s">
        <v>5645</v>
      </c>
      <c r="B1633">
        <v>-1999</v>
      </c>
      <c r="C1633" s="1" t="s">
        <v>15</v>
      </c>
      <c r="D1633">
        <v>8.6</v>
      </c>
      <c r="E1633" s="2">
        <v>13766</v>
      </c>
      <c r="F1633">
        <v>118</v>
      </c>
      <c r="G1633" t="str">
        <f t="shared" si="150"/>
        <v>1999</v>
      </c>
      <c r="H1633" t="str">
        <f t="shared" si="146"/>
        <v>Animation, Action, Adventure</v>
      </c>
      <c r="I1633" t="str">
        <f t="shared" si="147"/>
        <v>Rurouni Kenshin: Meiji Kenkaku Romantan: Tsuioku Hen</v>
      </c>
      <c r="J1633" t="str">
        <f t="shared" si="148"/>
        <v>01:58:00</v>
      </c>
      <c r="K1633" t="str" cm="1">
        <f t="array" ref="K1633:M1633">_xlfn.TEXTSPLIT(H1633,",")</f>
        <v>Animation</v>
      </c>
      <c r="L1633" t="str">
        <v xml:space="preserve"> Action</v>
      </c>
      <c r="M1633" t="str">
        <v xml:space="preserve"> Adventure</v>
      </c>
    </row>
    <row r="1634" spans="1:13" ht="45" x14ac:dyDescent="0.25">
      <c r="A1634" t="s">
        <v>5648</v>
      </c>
      <c r="B1634">
        <v>-2019</v>
      </c>
      <c r="C1634" s="1" t="s">
        <v>3066</v>
      </c>
      <c r="D1634">
        <v>7.8</v>
      </c>
      <c r="E1634" s="2">
        <v>25740</v>
      </c>
      <c r="F1634">
        <v>236</v>
      </c>
      <c r="G1634" t="str">
        <f t="shared" si="150"/>
        <v>2019</v>
      </c>
      <c r="H1634" t="str">
        <f t="shared" si="146"/>
        <v>Documentary, Biography, Crime</v>
      </c>
      <c r="I1634" t="str">
        <f t="shared" si="147"/>
        <v>Conversations with a Killer: The Ted Bundy Tapes</v>
      </c>
      <c r="J1634" t="str">
        <f t="shared" si="148"/>
        <v>03:56:00</v>
      </c>
      <c r="K1634" t="str" cm="1">
        <f t="array" ref="K1634:M1634">_xlfn.TEXTSPLIT(H1634,",")</f>
        <v>Documentary</v>
      </c>
      <c r="L1634" t="str">
        <v xml:space="preserve"> Biography</v>
      </c>
      <c r="M1634" t="str">
        <v xml:space="preserve"> Crime</v>
      </c>
    </row>
    <row r="1635" spans="1:13" ht="45" x14ac:dyDescent="0.25">
      <c r="A1635" t="s">
        <v>5651</v>
      </c>
      <c r="B1635" t="s">
        <v>5652</v>
      </c>
      <c r="C1635" s="1" t="s">
        <v>430</v>
      </c>
      <c r="D1635">
        <v>3.9</v>
      </c>
      <c r="E1635" s="2">
        <v>7719</v>
      </c>
      <c r="F1635">
        <v>95</v>
      </c>
      <c r="G1635" t="str">
        <f t="shared" si="150"/>
        <v>2016</v>
      </c>
      <c r="H1635" t="str">
        <f t="shared" si="146"/>
        <v>Action, Adventure, Comedy</v>
      </c>
      <c r="I1635" t="str">
        <f t="shared" si="147"/>
        <v>Sharknado 4: The 4th Awakens</v>
      </c>
      <c r="J1635" t="str">
        <f t="shared" si="148"/>
        <v>01:35:00</v>
      </c>
      <c r="K1635" t="str" cm="1">
        <f t="array" ref="K1635:M1635">_xlfn.TEXTSPLIT(H1635,",")</f>
        <v>Action</v>
      </c>
      <c r="L1635" t="str">
        <v xml:space="preserve"> Adventure</v>
      </c>
      <c r="M1635" t="str">
        <v xml:space="preserve"> Comedy</v>
      </c>
    </row>
    <row r="1636" spans="1:13" ht="45" x14ac:dyDescent="0.25">
      <c r="A1636" t="s">
        <v>5655</v>
      </c>
      <c r="B1636">
        <v>-2019</v>
      </c>
      <c r="C1636" s="1" t="s">
        <v>1706</v>
      </c>
      <c r="D1636">
        <v>7.5</v>
      </c>
      <c r="E1636">
        <v>668</v>
      </c>
      <c r="F1636">
        <v>52</v>
      </c>
      <c r="G1636" t="str">
        <f t="shared" si="150"/>
        <v>2019</v>
      </c>
      <c r="H1636" t="str">
        <f t="shared" si="146"/>
        <v>Action, Biography, Drama</v>
      </c>
      <c r="I1636" t="str">
        <f t="shared" si="147"/>
        <v>BolÃ­var: Una lucha admirable</v>
      </c>
      <c r="J1636" t="str">
        <f t="shared" si="148"/>
        <v>00:52:00</v>
      </c>
      <c r="K1636" t="str" cm="1">
        <f t="array" ref="K1636:M1636">_xlfn.TEXTSPLIT(H1636,",")</f>
        <v>Action</v>
      </c>
      <c r="L1636" t="str">
        <v xml:space="preserve"> Biography</v>
      </c>
      <c r="M1636" t="str">
        <v xml:space="preserve"> Drama</v>
      </c>
    </row>
    <row r="1637" spans="1:13" ht="45" x14ac:dyDescent="0.25">
      <c r="A1637" t="s">
        <v>5658</v>
      </c>
      <c r="B1637" t="s">
        <v>506</v>
      </c>
      <c r="C1637" s="1" t="s">
        <v>1760</v>
      </c>
      <c r="D1637">
        <v>6.6</v>
      </c>
      <c r="E1637" s="2">
        <v>1562</v>
      </c>
      <c r="F1637">
        <v>30</v>
      </c>
      <c r="G1637" t="str">
        <f t="shared" si="150"/>
        <v>2017</v>
      </c>
      <c r="H1637" t="str">
        <f t="shared" si="146"/>
        <v>Drama, Family, Fantasy</v>
      </c>
      <c r="I1637" t="str">
        <f t="shared" si="147"/>
        <v>Creeped Out</v>
      </c>
      <c r="J1637" t="str">
        <f t="shared" si="148"/>
        <v>00:30:00</v>
      </c>
      <c r="K1637" t="str" cm="1">
        <f t="array" ref="K1637:M1637">_xlfn.TEXTSPLIT(H1637,",")</f>
        <v>Drama</v>
      </c>
      <c r="L1637" t="str">
        <v xml:space="preserve"> Family</v>
      </c>
      <c r="M1637" t="str">
        <v xml:space="preserve"> Fantasy</v>
      </c>
    </row>
    <row r="1638" spans="1:13" ht="30" x14ac:dyDescent="0.25">
      <c r="A1638" t="s">
        <v>5661</v>
      </c>
      <c r="B1638" t="s">
        <v>1332</v>
      </c>
      <c r="C1638" s="1" t="s">
        <v>699</v>
      </c>
      <c r="D1638">
        <v>6.1</v>
      </c>
      <c r="E1638" s="2">
        <v>30553</v>
      </c>
      <c r="F1638">
        <v>91</v>
      </c>
      <c r="G1638" t="str">
        <f>MID(B1638,6,4)</f>
        <v>2013</v>
      </c>
      <c r="H1638" t="str">
        <f t="shared" si="146"/>
        <v>Action, Drama, Sci-Fi</v>
      </c>
      <c r="I1638" t="str">
        <f t="shared" si="147"/>
        <v>The Machine</v>
      </c>
      <c r="J1638" t="str">
        <f t="shared" si="148"/>
        <v>01:31:00</v>
      </c>
      <c r="K1638" t="str" cm="1">
        <f t="array" ref="K1638:M1638">_xlfn.TEXTSPLIT(H1638,",")</f>
        <v>Action</v>
      </c>
      <c r="L1638" t="str">
        <v xml:space="preserve"> Drama</v>
      </c>
      <c r="M1638" t="str">
        <v xml:space="preserve"> Sci-Fi</v>
      </c>
    </row>
    <row r="1639" spans="1:13" ht="45" x14ac:dyDescent="0.25">
      <c r="A1639" t="s">
        <v>5664</v>
      </c>
      <c r="B1639" t="s">
        <v>1983</v>
      </c>
      <c r="C1639" s="1" t="s">
        <v>1472</v>
      </c>
      <c r="D1639">
        <v>7.5</v>
      </c>
      <c r="E1639" s="2">
        <v>13090</v>
      </c>
      <c r="F1639">
        <v>42</v>
      </c>
      <c r="G1639" t="str">
        <f t="shared" ref="G1639:G1646" si="151">MID(B1639,2,4)</f>
        <v>2016</v>
      </c>
      <c r="H1639" t="str">
        <f t="shared" si="146"/>
        <v>Drama, Fantasy, Mystery</v>
      </c>
      <c r="I1639" t="str">
        <f t="shared" si="147"/>
        <v>Frequency</v>
      </c>
      <c r="J1639" t="str">
        <f t="shared" si="148"/>
        <v>00:42:00</v>
      </c>
      <c r="K1639" t="str" cm="1">
        <f t="array" ref="K1639:M1639">_xlfn.TEXTSPLIT(H1639,",")</f>
        <v>Drama</v>
      </c>
      <c r="L1639" t="str">
        <v xml:space="preserve"> Fantasy</v>
      </c>
      <c r="M1639" t="str">
        <v xml:space="preserve"> Mystery</v>
      </c>
    </row>
    <row r="1640" spans="1:13" ht="45" x14ac:dyDescent="0.25">
      <c r="A1640" t="s">
        <v>5667</v>
      </c>
      <c r="B1640">
        <v>-2019</v>
      </c>
      <c r="C1640" s="1" t="s">
        <v>2165</v>
      </c>
      <c r="D1640">
        <v>7.9</v>
      </c>
      <c r="E1640" s="2">
        <v>2423</v>
      </c>
      <c r="F1640">
        <v>60</v>
      </c>
      <c r="G1640" t="str">
        <f t="shared" si="151"/>
        <v>2019</v>
      </c>
      <c r="H1640" t="str">
        <f t="shared" si="146"/>
        <v>Crime, Horror, Mystery</v>
      </c>
      <c r="I1640" t="str">
        <f t="shared" si="147"/>
        <v>Taineun Jiokida</v>
      </c>
      <c r="J1640" t="str">
        <f t="shared" si="148"/>
        <v>01:00:00</v>
      </c>
      <c r="K1640" t="str" cm="1">
        <f t="array" ref="K1640:M1640">_xlfn.TEXTSPLIT(H1640,",")</f>
        <v>Crime</v>
      </c>
      <c r="L1640" t="str">
        <v xml:space="preserve"> Horror</v>
      </c>
      <c r="M1640" t="str">
        <v xml:space="preserve"> Mystery</v>
      </c>
    </row>
    <row r="1641" spans="1:13" ht="45" x14ac:dyDescent="0.25">
      <c r="A1641" t="s">
        <v>5670</v>
      </c>
      <c r="B1641">
        <v>-2017</v>
      </c>
      <c r="C1641" s="1" t="s">
        <v>485</v>
      </c>
      <c r="D1641">
        <v>5.5</v>
      </c>
      <c r="E1641" s="2">
        <v>18304</v>
      </c>
      <c r="F1641">
        <v>92</v>
      </c>
      <c r="G1641" t="str">
        <f t="shared" si="151"/>
        <v>2017</v>
      </c>
      <c r="H1641" t="str">
        <f t="shared" si="146"/>
        <v>Comedy, Drama, Fantasy</v>
      </c>
      <c r="I1641" t="str">
        <f t="shared" si="147"/>
        <v>Unicorn Store</v>
      </c>
      <c r="J1641" t="str">
        <f t="shared" si="148"/>
        <v>01:32:00</v>
      </c>
      <c r="K1641" t="str" cm="1">
        <f t="array" ref="K1641:M1641">_xlfn.TEXTSPLIT(H1641,",")</f>
        <v>Comedy</v>
      </c>
      <c r="L1641" t="str">
        <v xml:space="preserve"> Drama</v>
      </c>
      <c r="M1641" t="str">
        <v xml:space="preserve"> Fantasy</v>
      </c>
    </row>
    <row r="1642" spans="1:13" ht="45" x14ac:dyDescent="0.25">
      <c r="A1642" t="s">
        <v>5673</v>
      </c>
      <c r="B1642">
        <v>-2018</v>
      </c>
      <c r="C1642" s="1" t="s">
        <v>1472</v>
      </c>
      <c r="D1642">
        <v>7.5</v>
      </c>
      <c r="E1642" s="2">
        <v>16536</v>
      </c>
      <c r="F1642">
        <v>128</v>
      </c>
      <c r="G1642" t="str">
        <f t="shared" si="151"/>
        <v>2018</v>
      </c>
      <c r="H1642" t="str">
        <f t="shared" si="146"/>
        <v>Drama, Fantasy, Mystery</v>
      </c>
      <c r="I1642" t="str">
        <f t="shared" si="147"/>
        <v>Lazzaro felice</v>
      </c>
      <c r="J1642" t="str">
        <f t="shared" si="148"/>
        <v>02:08:00</v>
      </c>
      <c r="K1642" t="str" cm="1">
        <f t="array" ref="K1642:M1642">_xlfn.TEXTSPLIT(H1642,",")</f>
        <v>Drama</v>
      </c>
      <c r="L1642" t="str">
        <v xml:space="preserve"> Fantasy</v>
      </c>
      <c r="M1642" t="str">
        <v xml:space="preserve"> Mystery</v>
      </c>
    </row>
    <row r="1643" spans="1:13" ht="45" x14ac:dyDescent="0.25">
      <c r="A1643" t="s">
        <v>5676</v>
      </c>
      <c r="B1643" t="s">
        <v>724</v>
      </c>
      <c r="C1643" s="1" t="s">
        <v>4720</v>
      </c>
      <c r="D1643">
        <v>8.1</v>
      </c>
      <c r="E1643" s="2">
        <v>3664</v>
      </c>
      <c r="F1643">
        <v>75</v>
      </c>
      <c r="G1643" t="str">
        <f t="shared" si="151"/>
        <v>2017</v>
      </c>
      <c r="H1643" t="str">
        <f t="shared" si="146"/>
        <v>Comedy, Fantasy, Horror</v>
      </c>
      <c r="I1643" t="str">
        <f t="shared" si="147"/>
        <v>Hwayugi</v>
      </c>
      <c r="J1643" t="str">
        <f t="shared" si="148"/>
        <v>01:15:00</v>
      </c>
      <c r="K1643" t="str" cm="1">
        <f t="array" ref="K1643:M1643">_xlfn.TEXTSPLIT(H1643,",")</f>
        <v>Comedy</v>
      </c>
      <c r="L1643" t="str">
        <v xml:space="preserve"> Fantasy</v>
      </c>
      <c r="M1643" t="str">
        <v xml:space="preserve"> Horror</v>
      </c>
    </row>
    <row r="1644" spans="1:13" ht="30" x14ac:dyDescent="0.25">
      <c r="A1644" t="s">
        <v>5679</v>
      </c>
      <c r="B1644">
        <v>-2020</v>
      </c>
      <c r="C1644" s="1" t="s">
        <v>266</v>
      </c>
      <c r="D1644">
        <v>5.8</v>
      </c>
      <c r="E1644" s="2">
        <v>3581</v>
      </c>
      <c r="F1644">
        <v>97</v>
      </c>
      <c r="G1644" t="str">
        <f t="shared" si="151"/>
        <v>2020</v>
      </c>
      <c r="H1644" t="str">
        <f t="shared" si="146"/>
        <v>Action, Comedy</v>
      </c>
      <c r="I1644" t="str">
        <f t="shared" si="147"/>
        <v>The Debt Collector 2</v>
      </c>
      <c r="J1644" t="str">
        <f t="shared" si="148"/>
        <v>01:37:00</v>
      </c>
      <c r="K1644" t="str" cm="1">
        <f t="array" ref="K1644:L1644">_xlfn.TEXTSPLIT(H1644,",")</f>
        <v>Action</v>
      </c>
      <c r="L1644" t="str">
        <v xml:space="preserve"> Comedy</v>
      </c>
    </row>
    <row r="1645" spans="1:13" ht="45" x14ac:dyDescent="0.25">
      <c r="A1645" t="s">
        <v>5682</v>
      </c>
      <c r="B1645">
        <v>-1998</v>
      </c>
      <c r="C1645" s="1" t="s">
        <v>15</v>
      </c>
      <c r="D1645">
        <v>8.3000000000000007</v>
      </c>
      <c r="E1645" s="2">
        <v>20026</v>
      </c>
      <c r="F1645">
        <v>24</v>
      </c>
      <c r="G1645" t="str">
        <f t="shared" si="151"/>
        <v>1998</v>
      </c>
      <c r="H1645" t="str">
        <f t="shared" si="146"/>
        <v>Animation, Action, Adventure</v>
      </c>
      <c r="I1645" t="str">
        <f t="shared" si="147"/>
        <v>Trigun</v>
      </c>
      <c r="J1645" t="str">
        <f t="shared" si="148"/>
        <v>00:24:00</v>
      </c>
      <c r="K1645" t="str" cm="1">
        <f t="array" ref="K1645:M1645">_xlfn.TEXTSPLIT(H1645,",")</f>
        <v>Animation</v>
      </c>
      <c r="L1645" t="str">
        <v xml:space="preserve"> Action</v>
      </c>
      <c r="M1645" t="str">
        <v xml:space="preserve"> Adventure</v>
      </c>
    </row>
    <row r="1646" spans="1:13" ht="45" x14ac:dyDescent="0.25">
      <c r="A1646" t="s">
        <v>5685</v>
      </c>
      <c r="B1646" t="s">
        <v>2184</v>
      </c>
      <c r="C1646" s="1" t="s">
        <v>15</v>
      </c>
      <c r="G1646" t="str">
        <f t="shared" si="151"/>
        <v>2022</v>
      </c>
      <c r="H1646" t="str">
        <f t="shared" si="146"/>
        <v>Animation, Action, Adventure</v>
      </c>
      <c r="I1646" t="str">
        <f t="shared" si="147"/>
        <v>Sonic Prime</v>
      </c>
      <c r="J1646" t="str">
        <f t="shared" si="148"/>
        <v>00:00:00</v>
      </c>
      <c r="K1646" t="str" cm="1">
        <f t="array" ref="K1646:M1646">_xlfn.TEXTSPLIT(H1646,",")</f>
        <v>Animation</v>
      </c>
      <c r="L1646" t="str">
        <v xml:space="preserve"> Action</v>
      </c>
      <c r="M1646" t="str">
        <v xml:space="preserve"> Adventure</v>
      </c>
    </row>
    <row r="1647" spans="1:13" ht="30" x14ac:dyDescent="0.25">
      <c r="A1647" t="s">
        <v>5687</v>
      </c>
      <c r="B1647" t="s">
        <v>5688</v>
      </c>
      <c r="C1647" s="1" t="s">
        <v>47</v>
      </c>
      <c r="H1647" t="str">
        <f t="shared" si="146"/>
        <v>Comedy</v>
      </c>
      <c r="I1647" t="str">
        <f t="shared" si="147"/>
        <v>Strangers</v>
      </c>
      <c r="J1647" t="str">
        <f t="shared" si="148"/>
        <v>00:00:00</v>
      </c>
      <c r="K1647" t="str" cm="1">
        <f t="array" ref="K1647">_xlfn.TEXTSPLIT(H1647,",")</f>
        <v>Comedy</v>
      </c>
    </row>
    <row r="1648" spans="1:13" ht="45" x14ac:dyDescent="0.25">
      <c r="A1648" t="s">
        <v>5691</v>
      </c>
      <c r="B1648">
        <v>-2019</v>
      </c>
      <c r="C1648" s="1" t="s">
        <v>120</v>
      </c>
      <c r="D1648">
        <v>6</v>
      </c>
      <c r="E1648" s="2">
        <v>1621</v>
      </c>
      <c r="F1648">
        <v>85</v>
      </c>
      <c r="G1648" t="str">
        <f>MID(B1648,2,4)</f>
        <v>2019</v>
      </c>
      <c r="H1648" t="str">
        <f t="shared" si="146"/>
        <v>Drama, History, Romance</v>
      </c>
      <c r="I1648" t="str">
        <f t="shared" si="147"/>
        <v>Monsoon</v>
      </c>
      <c r="J1648" t="str">
        <f t="shared" si="148"/>
        <v>01:25:00</v>
      </c>
      <c r="K1648" t="str" cm="1">
        <f t="array" ref="K1648:M1648">_xlfn.TEXTSPLIT(H1648,",")</f>
        <v>Drama</v>
      </c>
      <c r="L1648" t="str">
        <v xml:space="preserve"> History</v>
      </c>
      <c r="M1648" t="str">
        <v xml:space="preserve"> Romance</v>
      </c>
    </row>
    <row r="1649" spans="1:13" ht="45" x14ac:dyDescent="0.25">
      <c r="A1649" t="s">
        <v>5694</v>
      </c>
      <c r="B1649">
        <v>-2018</v>
      </c>
      <c r="C1649" s="1" t="s">
        <v>531</v>
      </c>
      <c r="D1649">
        <v>7.5</v>
      </c>
      <c r="E1649" s="2">
        <v>9150</v>
      </c>
      <c r="F1649">
        <v>122</v>
      </c>
      <c r="G1649" t="str">
        <f>MID(B1649,2,4)</f>
        <v>2018</v>
      </c>
      <c r="H1649" t="str">
        <f t="shared" si="146"/>
        <v>Biography, Crime, Drama</v>
      </c>
      <c r="I1649" t="str">
        <f t="shared" si="147"/>
        <v>La noche de 12 aÃ±os</v>
      </c>
      <c r="J1649" t="str">
        <f t="shared" si="148"/>
        <v>02:02:00</v>
      </c>
      <c r="K1649" t="str" cm="1">
        <f t="array" ref="K1649:M1649">_xlfn.TEXTSPLIT(H1649,",")</f>
        <v>Biography</v>
      </c>
      <c r="L1649" t="str">
        <v xml:space="preserve"> Crime</v>
      </c>
      <c r="M1649" t="str">
        <v xml:space="preserve"> Drama</v>
      </c>
    </row>
    <row r="1650" spans="1:13" ht="30" x14ac:dyDescent="0.25">
      <c r="A1650" t="s">
        <v>5697</v>
      </c>
      <c r="B1650" t="s">
        <v>85</v>
      </c>
      <c r="C1650" s="1" t="s">
        <v>1859</v>
      </c>
      <c r="D1650">
        <v>7.9</v>
      </c>
      <c r="E1650" s="2">
        <v>2873</v>
      </c>
      <c r="F1650">
        <v>45</v>
      </c>
      <c r="G1650" t="str">
        <f>MID(B1650,2,4)</f>
        <v>2017</v>
      </c>
      <c r="H1650" t="str">
        <f t="shared" si="146"/>
        <v>Drama, History</v>
      </c>
      <c r="I1650" t="str">
        <f t="shared" si="147"/>
        <v>CharitÃ©</v>
      </c>
      <c r="J1650" t="str">
        <f t="shared" si="148"/>
        <v>00:45:00</v>
      </c>
      <c r="K1650" t="str" cm="1">
        <f t="array" ref="K1650:L1650">_xlfn.TEXTSPLIT(H1650,",")</f>
        <v>Drama</v>
      </c>
      <c r="L1650" t="str">
        <v xml:space="preserve"> History</v>
      </c>
    </row>
    <row r="1651" spans="1:13" ht="45" x14ac:dyDescent="0.25">
      <c r="A1651" t="s">
        <v>5700</v>
      </c>
      <c r="B1651">
        <v>-2020</v>
      </c>
      <c r="C1651" s="1" t="s">
        <v>68</v>
      </c>
      <c r="D1651">
        <v>7.9</v>
      </c>
      <c r="E1651" s="2">
        <v>1276</v>
      </c>
      <c r="F1651">
        <v>50</v>
      </c>
      <c r="G1651" t="str">
        <f>MID(B1651,2,4)</f>
        <v>2020</v>
      </c>
      <c r="H1651" t="str">
        <f t="shared" si="146"/>
        <v>Comedy, Drama, Romance</v>
      </c>
      <c r="I1651" t="str">
        <f t="shared" si="147"/>
        <v>2gether</v>
      </c>
      <c r="J1651" t="str">
        <f t="shared" si="148"/>
        <v>00:50:00</v>
      </c>
      <c r="K1651" t="str" cm="1">
        <f t="array" ref="K1651:M1651">_xlfn.TEXTSPLIT(H1651,",")</f>
        <v>Comedy</v>
      </c>
      <c r="L1651" t="str">
        <v xml:space="preserve"> Drama</v>
      </c>
      <c r="M1651" t="str">
        <v xml:space="preserve"> Romance</v>
      </c>
    </row>
    <row r="1652" spans="1:13" ht="45" x14ac:dyDescent="0.25">
      <c r="A1652" t="s">
        <v>5703</v>
      </c>
      <c r="B1652" t="s">
        <v>33</v>
      </c>
      <c r="C1652" s="1" t="s">
        <v>3541</v>
      </c>
      <c r="D1652">
        <v>5.6</v>
      </c>
      <c r="E1652" s="2">
        <v>2533</v>
      </c>
      <c r="F1652">
        <v>43</v>
      </c>
      <c r="G1652" t="str">
        <f>MID(B1652,2,4)</f>
        <v>2020</v>
      </c>
      <c r="H1652" t="str">
        <f t="shared" si="146"/>
        <v>Drama, Fantasy, Thriller</v>
      </c>
      <c r="I1652" t="str">
        <f t="shared" si="147"/>
        <v>Luna Nera</v>
      </c>
      <c r="J1652" t="str">
        <f t="shared" si="148"/>
        <v>00:43:00</v>
      </c>
      <c r="K1652" t="str" cm="1">
        <f t="array" ref="K1652:M1652">_xlfn.TEXTSPLIT(H1652,",")</f>
        <v>Drama</v>
      </c>
      <c r="L1652" t="str">
        <v xml:space="preserve"> Fantasy</v>
      </c>
      <c r="M1652" t="str">
        <v xml:space="preserve"> Thriller</v>
      </c>
    </row>
    <row r="1653" spans="1:13" ht="45" x14ac:dyDescent="0.25">
      <c r="A1653" t="s">
        <v>2774</v>
      </c>
      <c r="B1653" t="s">
        <v>635</v>
      </c>
      <c r="C1653" s="1" t="s">
        <v>1144</v>
      </c>
      <c r="D1653">
        <v>5.7</v>
      </c>
      <c r="E1653" s="2">
        <v>16390</v>
      </c>
      <c r="F1653">
        <v>88</v>
      </c>
      <c r="G1653" t="str">
        <f>MID(B1653,6,4)</f>
        <v>2017</v>
      </c>
      <c r="H1653" t="str">
        <f t="shared" si="146"/>
        <v>Action, Crime, Thriller</v>
      </c>
      <c r="I1653" t="str">
        <f t="shared" si="147"/>
        <v>Security</v>
      </c>
      <c r="J1653" t="str">
        <f t="shared" si="148"/>
        <v>01:28:00</v>
      </c>
      <c r="K1653" t="str" cm="1">
        <f t="array" ref="K1653:M1653">_xlfn.TEXTSPLIT(H1653,",")</f>
        <v>Action</v>
      </c>
      <c r="L1653" t="str">
        <v xml:space="preserve"> Crime</v>
      </c>
      <c r="M1653" t="str">
        <v xml:space="preserve"> Thriller</v>
      </c>
    </row>
    <row r="1654" spans="1:13" ht="30" x14ac:dyDescent="0.25">
      <c r="A1654" t="s">
        <v>5708</v>
      </c>
      <c r="B1654">
        <v>-2022</v>
      </c>
      <c r="C1654" s="1" t="s">
        <v>47</v>
      </c>
      <c r="G1654" t="str">
        <f t="shared" ref="G1654:G1659" si="152">MID(B1654,2,4)</f>
        <v>2022</v>
      </c>
      <c r="H1654" t="str">
        <f t="shared" si="146"/>
        <v>Comedy</v>
      </c>
      <c r="I1654" t="str">
        <f t="shared" si="147"/>
        <v>A Madea Homecoming</v>
      </c>
      <c r="J1654" t="str">
        <f t="shared" si="148"/>
        <v>00:00:00</v>
      </c>
      <c r="K1654" t="str" cm="1">
        <f t="array" ref="K1654">_xlfn.TEXTSPLIT(H1654,",")</f>
        <v>Comedy</v>
      </c>
    </row>
    <row r="1655" spans="1:13" ht="30" x14ac:dyDescent="0.25">
      <c r="A1655" t="s">
        <v>5711</v>
      </c>
      <c r="B1655">
        <v>-2018</v>
      </c>
      <c r="C1655" s="1" t="s">
        <v>3320</v>
      </c>
      <c r="D1655">
        <v>6.9</v>
      </c>
      <c r="E1655" s="2">
        <v>2771</v>
      </c>
      <c r="F1655">
        <v>43</v>
      </c>
      <c r="G1655" t="str">
        <f t="shared" si="152"/>
        <v>2018</v>
      </c>
      <c r="H1655" t="str">
        <f t="shared" si="146"/>
        <v>Documentary, Crime</v>
      </c>
      <c r="I1655" t="str">
        <f t="shared" si="147"/>
        <v>Murder Mountain</v>
      </c>
      <c r="J1655" t="str">
        <f t="shared" si="148"/>
        <v>00:43:00</v>
      </c>
      <c r="K1655" t="str" cm="1">
        <f t="array" ref="K1655:L1655">_xlfn.TEXTSPLIT(H1655,",")</f>
        <v>Documentary</v>
      </c>
      <c r="L1655" t="str">
        <v xml:space="preserve"> Crime</v>
      </c>
    </row>
    <row r="1656" spans="1:13" ht="45" x14ac:dyDescent="0.25">
      <c r="A1656" t="s">
        <v>5714</v>
      </c>
      <c r="B1656">
        <v>-2020</v>
      </c>
      <c r="C1656" s="1" t="s">
        <v>43</v>
      </c>
      <c r="D1656">
        <v>7.1</v>
      </c>
      <c r="E1656" s="2">
        <v>2003</v>
      </c>
      <c r="F1656">
        <v>50</v>
      </c>
      <c r="G1656" t="str">
        <f t="shared" si="152"/>
        <v>2020</v>
      </c>
      <c r="H1656" t="str">
        <f t="shared" si="146"/>
        <v>Crime, Drama, Mystery</v>
      </c>
      <c r="I1656" t="str">
        <f t="shared" si="147"/>
        <v>Perdida</v>
      </c>
      <c r="J1656" t="str">
        <f t="shared" si="148"/>
        <v>00:50:00</v>
      </c>
      <c r="K1656" t="str" cm="1">
        <f t="array" ref="K1656:M1656">_xlfn.TEXTSPLIT(H1656,",")</f>
        <v>Crime</v>
      </c>
      <c r="L1656" t="str">
        <v xml:space="preserve"> Drama</v>
      </c>
      <c r="M1656" t="str">
        <v xml:space="preserve"> Mystery</v>
      </c>
    </row>
    <row r="1657" spans="1:13" ht="30" x14ac:dyDescent="0.25">
      <c r="A1657" t="s">
        <v>5717</v>
      </c>
      <c r="B1657">
        <v>-1978</v>
      </c>
      <c r="C1657" s="1" t="s">
        <v>266</v>
      </c>
      <c r="D1657">
        <v>7.5</v>
      </c>
      <c r="E1657" s="2">
        <v>38076</v>
      </c>
      <c r="F1657">
        <v>111</v>
      </c>
      <c r="G1657" t="str">
        <f t="shared" si="152"/>
        <v>1978</v>
      </c>
      <c r="H1657" t="str">
        <f t="shared" si="146"/>
        <v>Action, Comedy</v>
      </c>
      <c r="I1657" t="str">
        <f t="shared" si="147"/>
        <v>Zui quan</v>
      </c>
      <c r="J1657" t="str">
        <f t="shared" si="148"/>
        <v>01:51:00</v>
      </c>
      <c r="K1657" t="str" cm="1">
        <f t="array" ref="K1657:L1657">_xlfn.TEXTSPLIT(H1657,",")</f>
        <v>Action</v>
      </c>
      <c r="L1657" t="str">
        <v xml:space="preserve"> Comedy</v>
      </c>
    </row>
    <row r="1658" spans="1:13" ht="30" x14ac:dyDescent="0.25">
      <c r="A1658" t="s">
        <v>5720</v>
      </c>
      <c r="B1658">
        <v>-2021</v>
      </c>
      <c r="C1658" s="1" t="s">
        <v>2025</v>
      </c>
      <c r="G1658" t="str">
        <f t="shared" si="152"/>
        <v>2021</v>
      </c>
      <c r="H1658" t="str">
        <f t="shared" si="146"/>
        <v>Horror, Thriller</v>
      </c>
      <c r="I1658" t="str">
        <f t="shared" si="147"/>
        <v>There's Someone Inside Your House</v>
      </c>
      <c r="J1658" t="str">
        <f t="shared" si="148"/>
        <v>00:00:00</v>
      </c>
      <c r="K1658" t="str" cm="1">
        <f t="array" ref="K1658:L1658">_xlfn.TEXTSPLIT(H1658,",")</f>
        <v>Horror</v>
      </c>
      <c r="L1658" t="str">
        <v xml:space="preserve"> Thriller</v>
      </c>
    </row>
    <row r="1659" spans="1:13" ht="45" x14ac:dyDescent="0.25">
      <c r="A1659" t="s">
        <v>5723</v>
      </c>
      <c r="B1659">
        <v>-2018</v>
      </c>
      <c r="C1659" s="1" t="s">
        <v>15</v>
      </c>
      <c r="D1659">
        <v>7.2</v>
      </c>
      <c r="E1659" s="2">
        <v>5587</v>
      </c>
      <c r="F1659">
        <v>204</v>
      </c>
      <c r="G1659" t="str">
        <f t="shared" si="152"/>
        <v>2018</v>
      </c>
      <c r="H1659" t="str">
        <f t="shared" si="146"/>
        <v>Animation, Action, Adventure</v>
      </c>
      <c r="I1659" t="str">
        <f t="shared" si="147"/>
        <v>Watership Down</v>
      </c>
      <c r="J1659" t="str">
        <f t="shared" si="148"/>
        <v>03:24:00</v>
      </c>
      <c r="K1659" t="str" cm="1">
        <f t="array" ref="K1659:M1659">_xlfn.TEXTSPLIT(H1659,",")</f>
        <v>Animation</v>
      </c>
      <c r="L1659" t="str">
        <v xml:space="preserve"> Action</v>
      </c>
      <c r="M1659" t="str">
        <v xml:space="preserve"> Adventure</v>
      </c>
    </row>
    <row r="1660" spans="1:13" ht="30" x14ac:dyDescent="0.25">
      <c r="A1660" t="s">
        <v>5726</v>
      </c>
      <c r="C1660" s="1" t="s">
        <v>676</v>
      </c>
      <c r="H1660" t="str">
        <f t="shared" si="146"/>
        <v>Adventure, Fantasy</v>
      </c>
      <c r="I1660" t="str">
        <f t="shared" si="147"/>
        <v>The Chronicles of Narnia: The Silver Chair</v>
      </c>
      <c r="J1660" t="str">
        <f t="shared" si="148"/>
        <v>00:00:00</v>
      </c>
      <c r="K1660" t="str" cm="1">
        <f t="array" ref="K1660:L1660">_xlfn.TEXTSPLIT(H1660,",")</f>
        <v>Adventure</v>
      </c>
      <c r="L1660" t="str">
        <v xml:space="preserve"> Fantasy</v>
      </c>
    </row>
    <row r="1661" spans="1:13" ht="45" x14ac:dyDescent="0.25">
      <c r="A1661" t="s">
        <v>5729</v>
      </c>
      <c r="B1661">
        <v>-2015</v>
      </c>
      <c r="C1661" s="1" t="s">
        <v>485</v>
      </c>
      <c r="D1661">
        <v>7.1</v>
      </c>
      <c r="E1661" s="2">
        <v>43083</v>
      </c>
      <c r="F1661">
        <v>116</v>
      </c>
      <c r="G1661" t="str">
        <f>MID(B1661,2,4)</f>
        <v>2015</v>
      </c>
      <c r="H1661" t="str">
        <f t="shared" si="146"/>
        <v>Comedy, Drama, Fantasy</v>
      </c>
      <c r="I1661" t="str">
        <f t="shared" si="147"/>
        <v>Er ist wieder da</v>
      </c>
      <c r="J1661" t="str">
        <f t="shared" si="148"/>
        <v>01:56:00</v>
      </c>
      <c r="K1661" t="str" cm="1">
        <f t="array" ref="K1661:M1661">_xlfn.TEXTSPLIT(H1661,",")</f>
        <v>Comedy</v>
      </c>
      <c r="L1661" t="str">
        <v xml:space="preserve"> Drama</v>
      </c>
      <c r="M1661" t="str">
        <v xml:space="preserve"> Fantasy</v>
      </c>
    </row>
    <row r="1662" spans="1:13" ht="45" x14ac:dyDescent="0.25">
      <c r="A1662" t="s">
        <v>5732</v>
      </c>
      <c r="B1662">
        <v>-2018</v>
      </c>
      <c r="C1662" s="1" t="s">
        <v>3177</v>
      </c>
      <c r="D1662">
        <v>7</v>
      </c>
      <c r="E1662" s="2">
        <v>63607</v>
      </c>
      <c r="F1662">
        <v>104</v>
      </c>
      <c r="G1662" t="str">
        <f>MID(B1662,2,4)</f>
        <v>2018</v>
      </c>
      <c r="H1662" t="str">
        <f t="shared" si="146"/>
        <v>Adventure, Comedy, Family</v>
      </c>
      <c r="I1662" t="str">
        <f t="shared" si="147"/>
        <v>The Christmas Chronicles</v>
      </c>
      <c r="J1662" t="str">
        <f t="shared" si="148"/>
        <v>01:44:00</v>
      </c>
      <c r="K1662" t="str" cm="1">
        <f t="array" ref="K1662:M1662">_xlfn.TEXTSPLIT(H1662,",")</f>
        <v>Adventure</v>
      </c>
      <c r="L1662" t="str">
        <v xml:space="preserve"> Comedy</v>
      </c>
      <c r="M1662" t="str">
        <v xml:space="preserve"> Family</v>
      </c>
    </row>
    <row r="1663" spans="1:13" ht="45" x14ac:dyDescent="0.25">
      <c r="A1663" t="s">
        <v>5735</v>
      </c>
      <c r="B1663">
        <v>-2021</v>
      </c>
      <c r="C1663" s="1" t="s">
        <v>1522</v>
      </c>
      <c r="D1663">
        <v>6.4</v>
      </c>
      <c r="E1663" s="2">
        <v>3443</v>
      </c>
      <c r="F1663">
        <v>210</v>
      </c>
      <c r="G1663" t="str">
        <f>MID(B1663,2,4)</f>
        <v>2021</v>
      </c>
      <c r="H1663" t="str">
        <f t="shared" si="146"/>
        <v>Documentary, Crime, History</v>
      </c>
      <c r="I1663" t="str">
        <f t="shared" si="147"/>
        <v>This Is a Robbery: The World's Biggest Art Heist</v>
      </c>
      <c r="J1663" t="str">
        <f t="shared" si="148"/>
        <v>03:30:00</v>
      </c>
      <c r="K1663" t="str" cm="1">
        <f t="array" ref="K1663:M1663">_xlfn.TEXTSPLIT(H1663,",")</f>
        <v>Documentary</v>
      </c>
      <c r="L1663" t="str">
        <v xml:space="preserve"> Crime</v>
      </c>
      <c r="M1663" t="str">
        <v xml:space="preserve"> History</v>
      </c>
    </row>
    <row r="1664" spans="1:13" ht="45" x14ac:dyDescent="0.25">
      <c r="A1664" t="s">
        <v>5738</v>
      </c>
      <c r="B1664">
        <v>-2019</v>
      </c>
      <c r="C1664" s="1" t="s">
        <v>109</v>
      </c>
      <c r="D1664">
        <v>6.2</v>
      </c>
      <c r="E1664" s="2">
        <v>4153</v>
      </c>
      <c r="F1664">
        <v>123</v>
      </c>
      <c r="G1664" t="str">
        <f>MID(B1664,2,4)</f>
        <v>2019</v>
      </c>
      <c r="H1664" t="str">
        <f t="shared" si="146"/>
        <v>Action, Adventure, Drama</v>
      </c>
      <c r="I1664" t="str">
        <f t="shared" si="147"/>
        <v>Gundala</v>
      </c>
      <c r="J1664" t="str">
        <f t="shared" si="148"/>
        <v>02:03:00</v>
      </c>
      <c r="K1664" t="str" cm="1">
        <f t="array" ref="K1664:M1664">_xlfn.TEXTSPLIT(H1664,",")</f>
        <v>Action</v>
      </c>
      <c r="L1664" t="str">
        <v xml:space="preserve"> Adventure</v>
      </c>
      <c r="M1664" t="str">
        <v xml:space="preserve"> Drama</v>
      </c>
    </row>
    <row r="1665" spans="1:13" ht="45" x14ac:dyDescent="0.25">
      <c r="A1665" t="s">
        <v>5741</v>
      </c>
      <c r="B1665">
        <v>-2006</v>
      </c>
      <c r="C1665" s="1" t="s">
        <v>4846</v>
      </c>
      <c r="D1665">
        <v>7.9</v>
      </c>
      <c r="E1665" s="2">
        <v>5045</v>
      </c>
      <c r="F1665">
        <v>24</v>
      </c>
      <c r="G1665" t="str">
        <f>MID(B1665,2,4)</f>
        <v>2006</v>
      </c>
      <c r="H1665" t="str">
        <f t="shared" si="146"/>
        <v>Animation, Drama, Horror</v>
      </c>
      <c r="I1665" t="str">
        <f t="shared" si="147"/>
        <v>Higurashi no naku koro ni</v>
      </c>
      <c r="J1665" t="str">
        <f t="shared" si="148"/>
        <v>00:24:00</v>
      </c>
      <c r="K1665" t="str" cm="1">
        <f t="array" ref="K1665:M1665">_xlfn.TEXTSPLIT(H1665,",")</f>
        <v>Animation</v>
      </c>
      <c r="L1665" t="str">
        <v xml:space="preserve"> Drama</v>
      </c>
      <c r="M1665" t="str">
        <v xml:space="preserve"> Horror</v>
      </c>
    </row>
    <row r="1666" spans="1:13" ht="45" x14ac:dyDescent="0.25">
      <c r="A1666" t="s">
        <v>5744</v>
      </c>
      <c r="C1666" s="1" t="s">
        <v>4540</v>
      </c>
      <c r="H1666" t="str">
        <f t="shared" ref="H1666:H1729" si="153">SUBSTITUTE(CLEAN(TRIM(C1666)), CHAR(160), "")</f>
        <v>Adventure, Drama, Sci-Fi</v>
      </c>
      <c r="I1666" t="str">
        <f t="shared" ref="I1666:I1729" si="154">SUBSTITUTE(CLEAN(TRIM(A1666)), CHAR(160), "")</f>
        <v>The Mothership</v>
      </c>
      <c r="J1666" t="str">
        <f t="shared" si="148"/>
        <v>00:00:00</v>
      </c>
      <c r="K1666" t="str" cm="1">
        <f t="array" ref="K1666:M1666">_xlfn.TEXTSPLIT(H1666,",")</f>
        <v>Adventure</v>
      </c>
      <c r="L1666" t="str">
        <v xml:space="preserve"> Drama</v>
      </c>
      <c r="M1666" t="str">
        <v xml:space="preserve"> Sci-Fi</v>
      </c>
    </row>
    <row r="1667" spans="1:13" ht="30" x14ac:dyDescent="0.25">
      <c r="A1667" t="s">
        <v>5747</v>
      </c>
      <c r="B1667" t="s">
        <v>281</v>
      </c>
      <c r="C1667" s="1" t="s">
        <v>4725</v>
      </c>
      <c r="D1667">
        <v>8.3000000000000007</v>
      </c>
      <c r="E1667" s="2">
        <v>1553</v>
      </c>
      <c r="F1667">
        <v>13</v>
      </c>
      <c r="G1667" t="str">
        <f t="shared" ref="G1667:G1685" si="155">MID(B1667,2,4)</f>
        <v>2018</v>
      </c>
      <c r="H1667" t="str">
        <f t="shared" si="153"/>
        <v>Animation, Action</v>
      </c>
      <c r="I1667" t="str">
        <f t="shared" si="154"/>
        <v>Scissor Seven</v>
      </c>
      <c r="J1667" t="str">
        <f t="shared" ref="J1667:J1730" si="156">TEXT(F1667/1440, "hh:mm:ss")</f>
        <v>00:13:00</v>
      </c>
      <c r="K1667" t="str" cm="1">
        <f t="array" ref="K1667:L1667">_xlfn.TEXTSPLIT(H1667,",")</f>
        <v>Animation</v>
      </c>
      <c r="L1667" t="str">
        <v xml:space="preserve"> Action</v>
      </c>
    </row>
    <row r="1668" spans="1:13" ht="30" x14ac:dyDescent="0.25">
      <c r="A1668" t="s">
        <v>5750</v>
      </c>
      <c r="B1668">
        <v>-2020</v>
      </c>
      <c r="C1668" s="1" t="s">
        <v>3320</v>
      </c>
      <c r="D1668">
        <v>8.1</v>
      </c>
      <c r="E1668" s="2">
        <v>9411</v>
      </c>
      <c r="F1668">
        <v>331</v>
      </c>
      <c r="G1668" t="str">
        <f t="shared" si="155"/>
        <v>2020</v>
      </c>
      <c r="H1668" t="str">
        <f t="shared" si="153"/>
        <v>Documentary, Crime</v>
      </c>
      <c r="I1668" t="str">
        <f t="shared" si="154"/>
        <v>The Trials of Gabriel Fernandez</v>
      </c>
      <c r="J1668" t="str">
        <f t="shared" si="156"/>
        <v>05:31:00</v>
      </c>
      <c r="K1668" t="str" cm="1">
        <f t="array" ref="K1668:L1668">_xlfn.TEXTSPLIT(H1668,",")</f>
        <v>Documentary</v>
      </c>
      <c r="L1668" t="str">
        <v xml:space="preserve"> Crime</v>
      </c>
    </row>
    <row r="1669" spans="1:13" ht="45" x14ac:dyDescent="0.25">
      <c r="A1669" t="s">
        <v>5753</v>
      </c>
      <c r="B1669" t="s">
        <v>108</v>
      </c>
      <c r="C1669" s="1" t="s">
        <v>1779</v>
      </c>
      <c r="D1669">
        <v>7.2</v>
      </c>
      <c r="E1669" s="2">
        <v>2698</v>
      </c>
      <c r="F1669">
        <v>22</v>
      </c>
      <c r="G1669" t="str">
        <f t="shared" si="155"/>
        <v>2014</v>
      </c>
      <c r="H1669" t="str">
        <f t="shared" si="153"/>
        <v>Animation, Action, Drama</v>
      </c>
      <c r="I1669" t="str">
        <f t="shared" si="154"/>
        <v>Mahouka koukou no rettousei</v>
      </c>
      <c r="J1669" t="str">
        <f t="shared" si="156"/>
        <v>00:22:00</v>
      </c>
      <c r="K1669" t="str" cm="1">
        <f t="array" ref="K1669:M1669">_xlfn.TEXTSPLIT(H1669,",")</f>
        <v>Animation</v>
      </c>
      <c r="L1669" t="str">
        <v xml:space="preserve"> Action</v>
      </c>
      <c r="M1669" t="str">
        <v xml:space="preserve"> Drama</v>
      </c>
    </row>
    <row r="1670" spans="1:13" ht="45" x14ac:dyDescent="0.25">
      <c r="A1670" t="s">
        <v>5756</v>
      </c>
      <c r="B1670">
        <v>-2018</v>
      </c>
      <c r="C1670" s="1" t="s">
        <v>25</v>
      </c>
      <c r="D1670">
        <v>5.6</v>
      </c>
      <c r="E1670" s="2">
        <v>3144</v>
      </c>
      <c r="F1670">
        <v>85</v>
      </c>
      <c r="G1670" t="str">
        <f t="shared" si="155"/>
        <v>2018</v>
      </c>
      <c r="H1670" t="str">
        <f t="shared" si="153"/>
        <v>Animation, Adventure, Comedy</v>
      </c>
      <c r="I1670" t="str">
        <f t="shared" si="154"/>
        <v>Charming</v>
      </c>
      <c r="J1670" t="str">
        <f t="shared" si="156"/>
        <v>01:25:00</v>
      </c>
      <c r="K1670" t="str" cm="1">
        <f t="array" ref="K1670:M1670">_xlfn.TEXTSPLIT(H1670,",")</f>
        <v>Animation</v>
      </c>
      <c r="L1670" t="str">
        <v xml:space="preserve"> Adventure</v>
      </c>
      <c r="M1670" t="str">
        <v xml:space="preserve"> Comedy</v>
      </c>
    </row>
    <row r="1671" spans="1:13" ht="30" x14ac:dyDescent="0.25">
      <c r="A1671" t="s">
        <v>5759</v>
      </c>
      <c r="B1671">
        <v>-2017</v>
      </c>
      <c r="C1671" s="1" t="s">
        <v>2385</v>
      </c>
      <c r="D1671">
        <v>6</v>
      </c>
      <c r="E1671" s="2">
        <v>21589</v>
      </c>
      <c r="F1671">
        <v>90</v>
      </c>
      <c r="G1671" t="str">
        <f t="shared" si="155"/>
        <v>2017</v>
      </c>
      <c r="H1671" t="str">
        <f t="shared" si="153"/>
        <v>Action, Crime, Sci-Fi</v>
      </c>
      <c r="I1671" t="str">
        <f t="shared" si="154"/>
        <v>iBoy</v>
      </c>
      <c r="J1671" t="str">
        <f t="shared" si="156"/>
        <v>01:30:00</v>
      </c>
      <c r="K1671" t="str" cm="1">
        <f t="array" ref="K1671:M1671">_xlfn.TEXTSPLIT(H1671,",")</f>
        <v>Action</v>
      </c>
      <c r="L1671" t="str">
        <v xml:space="preserve"> Crime</v>
      </c>
      <c r="M1671" t="str">
        <v xml:space="preserve"> Sci-Fi</v>
      </c>
    </row>
    <row r="1672" spans="1:13" ht="45" x14ac:dyDescent="0.25">
      <c r="A1672" t="s">
        <v>5762</v>
      </c>
      <c r="B1672">
        <v>-2020</v>
      </c>
      <c r="C1672" s="1" t="s">
        <v>5763</v>
      </c>
      <c r="D1672">
        <v>9</v>
      </c>
      <c r="E1672" s="2">
        <v>28445</v>
      </c>
      <c r="F1672">
        <v>83</v>
      </c>
      <c r="G1672" t="str">
        <f t="shared" si="155"/>
        <v>2020</v>
      </c>
      <c r="H1672" t="str">
        <f t="shared" si="153"/>
        <v>Documentary, Biography</v>
      </c>
      <c r="I1672" t="str">
        <f t="shared" si="154"/>
        <v>David Attenborough: A Life on Our Planet</v>
      </c>
      <c r="J1672" t="str">
        <f t="shared" si="156"/>
        <v>01:23:00</v>
      </c>
      <c r="K1672" t="str" cm="1">
        <f t="array" ref="K1672:L1672">_xlfn.TEXTSPLIT(H1672,",")</f>
        <v>Documentary</v>
      </c>
      <c r="L1672" t="str">
        <v xml:space="preserve"> Biography</v>
      </c>
    </row>
    <row r="1673" spans="1:13" ht="45" x14ac:dyDescent="0.25">
      <c r="A1673" t="s">
        <v>5766</v>
      </c>
      <c r="B1673">
        <v>-2022</v>
      </c>
      <c r="C1673" s="1" t="s">
        <v>15</v>
      </c>
      <c r="G1673" t="str">
        <f t="shared" si="155"/>
        <v>2022</v>
      </c>
      <c r="H1673" t="str">
        <f t="shared" si="153"/>
        <v>Animation, Action, Adventure</v>
      </c>
      <c r="I1673" t="str">
        <f t="shared" si="154"/>
        <v>Super Mario Bros: The Movie</v>
      </c>
      <c r="J1673" t="str">
        <f t="shared" si="156"/>
        <v>00:00:00</v>
      </c>
      <c r="K1673" t="str" cm="1">
        <f t="array" ref="K1673:M1673">_xlfn.TEXTSPLIT(H1673,",")</f>
        <v>Animation</v>
      </c>
      <c r="L1673" t="str">
        <v xml:space="preserve"> Action</v>
      </c>
      <c r="M1673" t="str">
        <v xml:space="preserve"> Adventure</v>
      </c>
    </row>
    <row r="1674" spans="1:13" ht="30" x14ac:dyDescent="0.25">
      <c r="A1674" t="s">
        <v>5768</v>
      </c>
      <c r="B1674">
        <v>-2012</v>
      </c>
      <c r="C1674" s="1" t="s">
        <v>34</v>
      </c>
      <c r="D1674">
        <v>4.5999999999999996</v>
      </c>
      <c r="E1674" s="2">
        <v>9949</v>
      </c>
      <c r="F1674">
        <v>96</v>
      </c>
      <c r="G1674" t="str">
        <f t="shared" si="155"/>
        <v>2012</v>
      </c>
      <c r="H1674" t="str">
        <f t="shared" si="153"/>
        <v>Action, Crime, Drama</v>
      </c>
      <c r="I1674" t="str">
        <f t="shared" si="154"/>
        <v>Freelancers</v>
      </c>
      <c r="J1674" t="str">
        <f t="shared" si="156"/>
        <v>01:36:00</v>
      </c>
      <c r="K1674" t="str" cm="1">
        <f t="array" ref="K1674:M1674">_xlfn.TEXTSPLIT(H1674,",")</f>
        <v>Action</v>
      </c>
      <c r="L1674" t="str">
        <v xml:space="preserve"> Crime</v>
      </c>
      <c r="M1674" t="str">
        <v xml:space="preserve"> Drama</v>
      </c>
    </row>
    <row r="1675" spans="1:13" ht="45" x14ac:dyDescent="0.25">
      <c r="A1675" t="s">
        <v>5771</v>
      </c>
      <c r="B1675">
        <v>-2016</v>
      </c>
      <c r="C1675" s="1" t="s">
        <v>1913</v>
      </c>
      <c r="D1675">
        <v>6.7</v>
      </c>
      <c r="E1675" s="2">
        <v>6508</v>
      </c>
      <c r="F1675">
        <v>136</v>
      </c>
      <c r="G1675" t="str">
        <f t="shared" si="155"/>
        <v>2016</v>
      </c>
      <c r="H1675" t="str">
        <f t="shared" si="153"/>
        <v>Action, Drama, Thriller</v>
      </c>
      <c r="I1675" t="str">
        <f t="shared" si="154"/>
        <v>Pan-dola</v>
      </c>
      <c r="J1675" t="str">
        <f t="shared" si="156"/>
        <v>02:16:00</v>
      </c>
      <c r="K1675" t="str" cm="1">
        <f t="array" ref="K1675:M1675">_xlfn.TEXTSPLIT(H1675,",")</f>
        <v>Action</v>
      </c>
      <c r="L1675" t="str">
        <v xml:space="preserve"> Drama</v>
      </c>
      <c r="M1675" t="str">
        <v xml:space="preserve"> Thriller</v>
      </c>
    </row>
    <row r="1676" spans="1:13" ht="45" x14ac:dyDescent="0.25">
      <c r="A1676" t="s">
        <v>5774</v>
      </c>
      <c r="B1676" t="s">
        <v>281</v>
      </c>
      <c r="C1676" s="1" t="s">
        <v>2185</v>
      </c>
      <c r="D1676">
        <v>7.2</v>
      </c>
      <c r="E1676" s="2">
        <v>4285</v>
      </c>
      <c r="F1676">
        <v>25</v>
      </c>
      <c r="G1676" t="str">
        <f t="shared" si="155"/>
        <v>2018</v>
      </c>
      <c r="H1676" t="str">
        <f t="shared" si="153"/>
        <v>Animation, Action, Crime</v>
      </c>
      <c r="I1676" t="str">
        <f t="shared" si="154"/>
        <v>B: The Beginning</v>
      </c>
      <c r="J1676" t="str">
        <f t="shared" si="156"/>
        <v>00:25:00</v>
      </c>
      <c r="K1676" t="str" cm="1">
        <f t="array" ref="K1676:M1676">_xlfn.TEXTSPLIT(H1676,",")</f>
        <v>Animation</v>
      </c>
      <c r="L1676" t="str">
        <v xml:space="preserve"> Action</v>
      </c>
      <c r="M1676" t="str">
        <v xml:space="preserve"> Crime</v>
      </c>
    </row>
    <row r="1677" spans="1:13" ht="45" x14ac:dyDescent="0.25">
      <c r="A1677" t="s">
        <v>5777</v>
      </c>
      <c r="B1677">
        <v>-2014</v>
      </c>
      <c r="C1677" s="1" t="s">
        <v>5778</v>
      </c>
      <c r="D1677">
        <v>7.1</v>
      </c>
      <c r="E1677" s="2">
        <v>12623</v>
      </c>
      <c r="F1677">
        <v>98</v>
      </c>
      <c r="G1677" t="str">
        <f t="shared" si="155"/>
        <v>2014</v>
      </c>
      <c r="H1677" t="str">
        <f t="shared" si="153"/>
        <v>Adventure, Drama, Romance</v>
      </c>
      <c r="I1677" t="str">
        <f t="shared" si="154"/>
        <v>Copenhagen</v>
      </c>
      <c r="J1677" t="str">
        <f t="shared" si="156"/>
        <v>01:38:00</v>
      </c>
      <c r="K1677" t="str" cm="1">
        <f t="array" ref="K1677:M1677">_xlfn.TEXTSPLIT(H1677,",")</f>
        <v>Adventure</v>
      </c>
      <c r="L1677" t="str">
        <v xml:space="preserve"> Drama</v>
      </c>
      <c r="M1677" t="str">
        <v xml:space="preserve"> Romance</v>
      </c>
    </row>
    <row r="1678" spans="1:13" ht="30" x14ac:dyDescent="0.25">
      <c r="A1678" t="s">
        <v>5781</v>
      </c>
      <c r="B1678" t="s">
        <v>2473</v>
      </c>
      <c r="C1678" s="1" t="s">
        <v>86</v>
      </c>
      <c r="D1678">
        <v>7.5</v>
      </c>
      <c r="E1678" s="2">
        <v>14088</v>
      </c>
      <c r="F1678">
        <v>60</v>
      </c>
      <c r="G1678" t="str">
        <f t="shared" si="155"/>
        <v>2010</v>
      </c>
      <c r="H1678" t="str">
        <f t="shared" si="153"/>
        <v>Drama</v>
      </c>
      <c r="I1678" t="str">
        <f t="shared" si="154"/>
        <v>Life Unexpected</v>
      </c>
      <c r="J1678" t="str">
        <f t="shared" si="156"/>
        <v>01:00:00</v>
      </c>
      <c r="K1678" t="str" cm="1">
        <f t="array" ref="K1678">_xlfn.TEXTSPLIT(H1678,",")</f>
        <v>Drama</v>
      </c>
    </row>
    <row r="1679" spans="1:13" ht="30" x14ac:dyDescent="0.25">
      <c r="A1679" t="s">
        <v>5784</v>
      </c>
      <c r="B1679">
        <v>-2020</v>
      </c>
      <c r="C1679" s="1" t="s">
        <v>3320</v>
      </c>
      <c r="D1679">
        <v>7.1</v>
      </c>
      <c r="E1679" s="2">
        <v>19935</v>
      </c>
      <c r="F1679">
        <v>227</v>
      </c>
      <c r="G1679" t="str">
        <f t="shared" si="155"/>
        <v>2020</v>
      </c>
      <c r="H1679" t="str">
        <f t="shared" si="153"/>
        <v>Documentary, Crime</v>
      </c>
      <c r="I1679" t="str">
        <f t="shared" si="154"/>
        <v>Jeffrey Epstein: Filthy Rich</v>
      </c>
      <c r="J1679" t="str">
        <f t="shared" si="156"/>
        <v>03:47:00</v>
      </c>
      <c r="K1679" t="str" cm="1">
        <f t="array" ref="K1679:L1679">_xlfn.TEXTSPLIT(H1679,",")</f>
        <v>Documentary</v>
      </c>
      <c r="L1679" t="str">
        <v xml:space="preserve"> Crime</v>
      </c>
    </row>
    <row r="1680" spans="1:13" ht="45" x14ac:dyDescent="0.25">
      <c r="A1680" t="s">
        <v>5787</v>
      </c>
      <c r="B1680">
        <v>-2020</v>
      </c>
      <c r="C1680" s="1" t="s">
        <v>81</v>
      </c>
      <c r="D1680">
        <v>6.6</v>
      </c>
      <c r="E1680" s="2">
        <v>3498</v>
      </c>
      <c r="F1680">
        <v>316</v>
      </c>
      <c r="G1680" t="str">
        <f t="shared" si="155"/>
        <v>2020</v>
      </c>
      <c r="H1680" t="str">
        <f t="shared" si="153"/>
        <v>Crime, Drama, Thriller</v>
      </c>
      <c r="I1680" t="str">
        <f t="shared" si="154"/>
        <v>Los favoritos de Midas</v>
      </c>
      <c r="J1680" t="str">
        <f t="shared" si="156"/>
        <v>05:16:00</v>
      </c>
      <c r="K1680" t="str" cm="1">
        <f t="array" ref="K1680:M1680">_xlfn.TEXTSPLIT(H1680,",")</f>
        <v>Crime</v>
      </c>
      <c r="L1680" t="str">
        <v xml:space="preserve"> Drama</v>
      </c>
      <c r="M1680" t="str">
        <v xml:space="preserve"> Thriller</v>
      </c>
    </row>
    <row r="1681" spans="1:13" ht="45" x14ac:dyDescent="0.25">
      <c r="A1681" t="s">
        <v>5790</v>
      </c>
      <c r="B1681">
        <v>-2019</v>
      </c>
      <c r="C1681" s="1" t="s">
        <v>155</v>
      </c>
      <c r="D1681">
        <v>8.3000000000000007</v>
      </c>
      <c r="E1681" s="2">
        <v>1414</v>
      </c>
      <c r="F1681">
        <v>80</v>
      </c>
      <c r="G1681" t="str">
        <f t="shared" si="155"/>
        <v>2019</v>
      </c>
      <c r="H1681" t="str">
        <f t="shared" si="153"/>
        <v>Action, Drama, History</v>
      </c>
      <c r="I1681" t="str">
        <f t="shared" si="154"/>
        <v>Naui Nara</v>
      </c>
      <c r="J1681" t="str">
        <f t="shared" si="156"/>
        <v>01:20:00</v>
      </c>
      <c r="K1681" t="str" cm="1">
        <f t="array" ref="K1681:M1681">_xlfn.TEXTSPLIT(H1681,",")</f>
        <v>Action</v>
      </c>
      <c r="L1681" t="str">
        <v xml:space="preserve"> Drama</v>
      </c>
      <c r="M1681" t="str">
        <v xml:space="preserve"> History</v>
      </c>
    </row>
    <row r="1682" spans="1:13" ht="30" x14ac:dyDescent="0.25">
      <c r="A1682" t="s">
        <v>5793</v>
      </c>
      <c r="B1682">
        <v>-2016</v>
      </c>
      <c r="C1682" s="1" t="s">
        <v>113</v>
      </c>
      <c r="D1682">
        <v>5.6</v>
      </c>
      <c r="E1682" s="2">
        <v>8572</v>
      </c>
      <c r="F1682">
        <v>91</v>
      </c>
      <c r="G1682" t="str">
        <f t="shared" si="155"/>
        <v>2016</v>
      </c>
      <c r="H1682" t="str">
        <f t="shared" si="153"/>
        <v>Crime, Drama</v>
      </c>
      <c r="I1682" t="str">
        <f t="shared" si="154"/>
        <v>King Cobra</v>
      </c>
      <c r="J1682" t="str">
        <f t="shared" si="156"/>
        <v>01:31:00</v>
      </c>
      <c r="K1682" t="str" cm="1">
        <f t="array" ref="K1682:L1682">_xlfn.TEXTSPLIT(H1682,",")</f>
        <v>Crime</v>
      </c>
      <c r="L1682" t="str">
        <v xml:space="preserve"> Drama</v>
      </c>
    </row>
    <row r="1683" spans="1:13" ht="30" x14ac:dyDescent="0.25">
      <c r="A1683" t="s">
        <v>5796</v>
      </c>
      <c r="B1683">
        <v>-2021</v>
      </c>
      <c r="C1683" s="1" t="s">
        <v>86</v>
      </c>
      <c r="D1683">
        <v>9.1999999999999993</v>
      </c>
      <c r="E1683">
        <v>62</v>
      </c>
      <c r="G1683" t="str">
        <f t="shared" si="155"/>
        <v>2021</v>
      </c>
      <c r="H1683" t="str">
        <f t="shared" si="153"/>
        <v>Drama</v>
      </c>
      <c r="I1683" t="str">
        <f t="shared" si="154"/>
        <v>Kotaro Lives Alone</v>
      </c>
      <c r="J1683" t="str">
        <f t="shared" si="156"/>
        <v>00:00:00</v>
      </c>
      <c r="K1683" t="str" cm="1">
        <f t="array" ref="K1683">_xlfn.TEXTSPLIT(H1683,",")</f>
        <v>Drama</v>
      </c>
    </row>
    <row r="1684" spans="1:13" ht="30" x14ac:dyDescent="0.25">
      <c r="A1684" t="s">
        <v>5799</v>
      </c>
      <c r="B1684">
        <v>-2019</v>
      </c>
      <c r="C1684" s="1" t="s">
        <v>5800</v>
      </c>
      <c r="D1684">
        <v>4.8</v>
      </c>
      <c r="E1684" s="2">
        <v>2891</v>
      </c>
      <c r="F1684">
        <v>92</v>
      </c>
      <c r="G1684" t="str">
        <f t="shared" si="155"/>
        <v>2019</v>
      </c>
      <c r="H1684" t="str">
        <f t="shared" si="153"/>
        <v>Action</v>
      </c>
      <c r="I1684" t="str">
        <f t="shared" si="154"/>
        <v>The Hard Way</v>
      </c>
      <c r="J1684" t="str">
        <f t="shared" si="156"/>
        <v>01:32:00</v>
      </c>
      <c r="K1684" t="str" cm="1">
        <f t="array" ref="K1684">_xlfn.TEXTSPLIT(H1684,",")</f>
        <v>Action</v>
      </c>
    </row>
    <row r="1685" spans="1:13" ht="30" x14ac:dyDescent="0.25">
      <c r="A1685" t="s">
        <v>5803</v>
      </c>
      <c r="B1685">
        <v>-2020</v>
      </c>
      <c r="C1685" s="1" t="s">
        <v>672</v>
      </c>
      <c r="D1685">
        <v>4.5</v>
      </c>
      <c r="E1685" s="2">
        <v>5257</v>
      </c>
      <c r="F1685">
        <v>89</v>
      </c>
      <c r="G1685" t="str">
        <f t="shared" si="155"/>
        <v>2020</v>
      </c>
      <c r="H1685" t="str">
        <f t="shared" si="153"/>
        <v>Thriller</v>
      </c>
      <c r="I1685" t="str">
        <f t="shared" si="154"/>
        <v>Fatal Affair</v>
      </c>
      <c r="J1685" t="str">
        <f t="shared" si="156"/>
        <v>01:29:00</v>
      </c>
      <c r="K1685" t="str" cm="1">
        <f t="array" ref="K1685">_xlfn.TEXTSPLIT(H1685,",")</f>
        <v>Thriller</v>
      </c>
    </row>
    <row r="1686" spans="1:13" ht="45" x14ac:dyDescent="0.25">
      <c r="A1686" t="s">
        <v>5806</v>
      </c>
      <c r="B1686" t="s">
        <v>5311</v>
      </c>
      <c r="C1686" s="1" t="s">
        <v>2165</v>
      </c>
      <c r="H1686" t="str">
        <f t="shared" si="153"/>
        <v>Crime, Horror, Mystery</v>
      </c>
      <c r="I1686" t="str">
        <f t="shared" si="154"/>
        <v>The Pale Blue Eye</v>
      </c>
      <c r="J1686" t="str">
        <f t="shared" si="156"/>
        <v>00:00:00</v>
      </c>
      <c r="K1686" t="str" cm="1">
        <f t="array" ref="K1686:M1686">_xlfn.TEXTSPLIT(H1686,",")</f>
        <v>Crime</v>
      </c>
      <c r="L1686" t="str">
        <v xml:space="preserve"> Horror</v>
      </c>
      <c r="M1686" t="str">
        <v xml:space="preserve"> Mystery</v>
      </c>
    </row>
    <row r="1687" spans="1:13" ht="45" x14ac:dyDescent="0.25">
      <c r="A1687" t="s">
        <v>5809</v>
      </c>
      <c r="B1687">
        <v>-2018</v>
      </c>
      <c r="C1687" s="1" t="s">
        <v>1719</v>
      </c>
      <c r="D1687">
        <v>7</v>
      </c>
      <c r="E1687" s="2">
        <v>13651</v>
      </c>
      <c r="F1687">
        <v>98</v>
      </c>
      <c r="G1687" t="str">
        <f t="shared" ref="G1687:G1704" si="157">MID(B1687,2,4)</f>
        <v>2018</v>
      </c>
      <c r="H1687" t="str">
        <f t="shared" si="153"/>
        <v>Animation, Adventure, Drama</v>
      </c>
      <c r="I1687" t="str">
        <f t="shared" si="154"/>
        <v>Mirai no Mirai</v>
      </c>
      <c r="J1687" t="str">
        <f t="shared" si="156"/>
        <v>01:38:00</v>
      </c>
      <c r="K1687" t="str" cm="1">
        <f t="array" ref="K1687:M1687">_xlfn.TEXTSPLIT(H1687,",")</f>
        <v>Animation</v>
      </c>
      <c r="L1687" t="str">
        <v xml:space="preserve"> Adventure</v>
      </c>
      <c r="M1687" t="str">
        <v xml:space="preserve"> Drama</v>
      </c>
    </row>
    <row r="1688" spans="1:13" ht="45" x14ac:dyDescent="0.25">
      <c r="A1688" t="s">
        <v>5813</v>
      </c>
      <c r="B1688">
        <v>-2018</v>
      </c>
      <c r="C1688" s="1" t="s">
        <v>1913</v>
      </c>
      <c r="D1688">
        <v>6.2</v>
      </c>
      <c r="E1688" s="2">
        <v>10622</v>
      </c>
      <c r="F1688">
        <v>106</v>
      </c>
      <c r="G1688" t="str">
        <f t="shared" si="157"/>
        <v>2018</v>
      </c>
      <c r="H1688" t="str">
        <f t="shared" si="153"/>
        <v>Action, Drama, Thriller</v>
      </c>
      <c r="I1688" t="str">
        <f t="shared" si="154"/>
        <v>Skjelvet</v>
      </c>
      <c r="J1688" t="str">
        <f t="shared" si="156"/>
        <v>01:46:00</v>
      </c>
      <c r="K1688" t="str" cm="1">
        <f t="array" ref="K1688:M1688">_xlfn.TEXTSPLIT(H1688,",")</f>
        <v>Action</v>
      </c>
      <c r="L1688" t="str">
        <v xml:space="preserve"> Drama</v>
      </c>
      <c r="M1688" t="str">
        <v xml:space="preserve"> Thriller</v>
      </c>
    </row>
    <row r="1689" spans="1:13" ht="45" x14ac:dyDescent="0.25">
      <c r="A1689" t="s">
        <v>5816</v>
      </c>
      <c r="B1689">
        <v>-2013</v>
      </c>
      <c r="C1689" s="1" t="s">
        <v>68</v>
      </c>
      <c r="D1689">
        <v>6.1</v>
      </c>
      <c r="E1689" s="2">
        <v>56754</v>
      </c>
      <c r="F1689">
        <v>90</v>
      </c>
      <c r="G1689" t="str">
        <f t="shared" si="157"/>
        <v>2013</v>
      </c>
      <c r="H1689" t="str">
        <f t="shared" si="153"/>
        <v>Comedy, Drama, Romance</v>
      </c>
      <c r="I1689" t="str">
        <f t="shared" si="154"/>
        <v>Drinking Buddies</v>
      </c>
      <c r="J1689" t="str">
        <f t="shared" si="156"/>
        <v>01:30:00</v>
      </c>
      <c r="K1689" t="str" cm="1">
        <f t="array" ref="K1689:M1689">_xlfn.TEXTSPLIT(H1689,",")</f>
        <v>Comedy</v>
      </c>
      <c r="L1689" t="str">
        <v xml:space="preserve"> Drama</v>
      </c>
      <c r="M1689" t="str">
        <v xml:space="preserve"> Romance</v>
      </c>
    </row>
    <row r="1690" spans="1:13" ht="45" x14ac:dyDescent="0.25">
      <c r="A1690" t="s">
        <v>5820</v>
      </c>
      <c r="B1690">
        <v>-2016</v>
      </c>
      <c r="C1690" s="1" t="s">
        <v>5821</v>
      </c>
      <c r="D1690">
        <v>4.5999999999999996</v>
      </c>
      <c r="E1690" s="2">
        <v>8885</v>
      </c>
      <c r="F1690">
        <v>90</v>
      </c>
      <c r="G1690" t="str">
        <f t="shared" si="157"/>
        <v>2016</v>
      </c>
      <c r="H1690" t="str">
        <f t="shared" si="153"/>
        <v>Action, Comedy, Thriller</v>
      </c>
      <c r="I1690" t="str">
        <f t="shared" si="154"/>
        <v>Precious Cargo</v>
      </c>
      <c r="J1690" t="str">
        <f t="shared" si="156"/>
        <v>01:30:00</v>
      </c>
      <c r="K1690" t="str" cm="1">
        <f t="array" ref="K1690:M1690">_xlfn.TEXTSPLIT(H1690,",")</f>
        <v>Action</v>
      </c>
      <c r="L1690" t="str">
        <v xml:space="preserve"> Comedy</v>
      </c>
      <c r="M1690" t="str">
        <v xml:space="preserve"> Thriller</v>
      </c>
    </row>
    <row r="1691" spans="1:13" ht="30" x14ac:dyDescent="0.25">
      <c r="A1691" t="s">
        <v>5824</v>
      </c>
      <c r="B1691">
        <v>-2021</v>
      </c>
      <c r="C1691" s="1" t="s">
        <v>104</v>
      </c>
      <c r="D1691">
        <v>6.7</v>
      </c>
      <c r="E1691" s="2">
        <v>1469</v>
      </c>
      <c r="F1691">
        <v>101</v>
      </c>
      <c r="G1691" t="str">
        <f t="shared" si="157"/>
        <v>2021</v>
      </c>
      <c r="H1691" t="str">
        <f t="shared" si="153"/>
        <v>Comedy, Romance</v>
      </c>
      <c r="I1691" t="str">
        <f t="shared" si="154"/>
        <v>Sweet &amp; Sour</v>
      </c>
      <c r="J1691" t="str">
        <f t="shared" si="156"/>
        <v>01:41:00</v>
      </c>
      <c r="K1691" t="str" cm="1">
        <f t="array" ref="K1691:L1691">_xlfn.TEXTSPLIT(H1691,",")</f>
        <v>Comedy</v>
      </c>
      <c r="L1691" t="str">
        <v xml:space="preserve"> Romance</v>
      </c>
    </row>
    <row r="1692" spans="1:13" ht="45" x14ac:dyDescent="0.25">
      <c r="A1692" t="s">
        <v>5827</v>
      </c>
      <c r="B1692">
        <v>-2020</v>
      </c>
      <c r="C1692" s="1" t="s">
        <v>205</v>
      </c>
      <c r="D1692">
        <v>6.6</v>
      </c>
      <c r="E1692">
        <v>287</v>
      </c>
      <c r="F1692">
        <v>118</v>
      </c>
      <c r="G1692" t="str">
        <f t="shared" si="157"/>
        <v>2020</v>
      </c>
      <c r="H1692" t="str">
        <f t="shared" si="153"/>
        <v>Biography, Drama, History</v>
      </c>
      <c r="I1692" t="str">
        <f t="shared" si="154"/>
        <v>What Is Life Worth</v>
      </c>
      <c r="J1692" t="str">
        <f t="shared" si="156"/>
        <v>01:58:00</v>
      </c>
      <c r="K1692" t="str" cm="1">
        <f t="array" ref="K1692:M1692">_xlfn.TEXTSPLIT(H1692,",")</f>
        <v>Biography</v>
      </c>
      <c r="L1692" t="str">
        <v xml:space="preserve"> Drama</v>
      </c>
      <c r="M1692" t="str">
        <v xml:space="preserve"> History</v>
      </c>
    </row>
    <row r="1693" spans="1:13" ht="30" x14ac:dyDescent="0.25">
      <c r="A1693" t="s">
        <v>5830</v>
      </c>
      <c r="B1693">
        <v>-2019</v>
      </c>
      <c r="C1693" s="1" t="s">
        <v>2025</v>
      </c>
      <c r="D1693">
        <v>5.7</v>
      </c>
      <c r="E1693" s="2">
        <v>2394</v>
      </c>
      <c r="F1693">
        <v>86</v>
      </c>
      <c r="G1693" t="str">
        <f t="shared" si="157"/>
        <v>2019</v>
      </c>
      <c r="H1693" t="str">
        <f t="shared" si="153"/>
        <v>Horror, Thriller</v>
      </c>
      <c r="I1693" t="str">
        <f t="shared" si="154"/>
        <v>Bumperkleef</v>
      </c>
      <c r="J1693" t="str">
        <f t="shared" si="156"/>
        <v>01:26:00</v>
      </c>
      <c r="K1693" t="str" cm="1">
        <f t="array" ref="K1693:L1693">_xlfn.TEXTSPLIT(H1693,",")</f>
        <v>Horror</v>
      </c>
      <c r="L1693" t="str">
        <v xml:space="preserve"> Thriller</v>
      </c>
    </row>
    <row r="1694" spans="1:13" ht="45" x14ac:dyDescent="0.25">
      <c r="A1694" t="s">
        <v>5833</v>
      </c>
      <c r="B1694">
        <v>-2021</v>
      </c>
      <c r="C1694" s="1" t="s">
        <v>109</v>
      </c>
      <c r="D1694">
        <v>6.4</v>
      </c>
      <c r="E1694" s="2">
        <v>2013</v>
      </c>
      <c r="F1694">
        <v>113</v>
      </c>
      <c r="G1694" t="str">
        <f t="shared" si="157"/>
        <v>2021</v>
      </c>
      <c r="H1694" t="str">
        <f t="shared" si="153"/>
        <v>Action, Adventure, Drama</v>
      </c>
      <c r="I1694" t="str">
        <f t="shared" si="154"/>
        <v>The Yinyang Master</v>
      </c>
      <c r="J1694" t="str">
        <f t="shared" si="156"/>
        <v>01:53:00</v>
      </c>
      <c r="K1694" t="str" cm="1">
        <f t="array" ref="K1694:M1694">_xlfn.TEXTSPLIT(H1694,",")</f>
        <v>Action</v>
      </c>
      <c r="L1694" t="str">
        <v xml:space="preserve"> Adventure</v>
      </c>
      <c r="M1694" t="str">
        <v xml:space="preserve"> Drama</v>
      </c>
    </row>
    <row r="1695" spans="1:13" ht="45" x14ac:dyDescent="0.25">
      <c r="A1695" t="s">
        <v>5836</v>
      </c>
      <c r="B1695">
        <v>-2018</v>
      </c>
      <c r="C1695" s="1" t="s">
        <v>5837</v>
      </c>
      <c r="D1695">
        <v>6.6</v>
      </c>
      <c r="E1695" s="2">
        <v>12911</v>
      </c>
      <c r="F1695">
        <v>114</v>
      </c>
      <c r="G1695" t="str">
        <f t="shared" si="157"/>
        <v>2018</v>
      </c>
      <c r="H1695" t="str">
        <f t="shared" si="153"/>
        <v>Biography, Drama, Thriller</v>
      </c>
      <c r="I1695" t="str">
        <f t="shared" si="154"/>
        <v>The Angel</v>
      </c>
      <c r="J1695" t="str">
        <f t="shared" si="156"/>
        <v>01:54:00</v>
      </c>
      <c r="K1695" t="str" cm="1">
        <f t="array" ref="K1695:M1695">_xlfn.TEXTSPLIT(H1695,",")</f>
        <v>Biography</v>
      </c>
      <c r="L1695" t="str">
        <v xml:space="preserve"> Drama</v>
      </c>
      <c r="M1695" t="str">
        <v xml:space="preserve"> Thriller</v>
      </c>
    </row>
    <row r="1696" spans="1:13" ht="45" x14ac:dyDescent="0.25">
      <c r="A1696" t="s">
        <v>5840</v>
      </c>
      <c r="B1696">
        <v>-2019</v>
      </c>
      <c r="C1696" s="1" t="s">
        <v>1195</v>
      </c>
      <c r="D1696">
        <v>7.6</v>
      </c>
      <c r="E1696" s="2">
        <v>28790</v>
      </c>
      <c r="F1696">
        <v>81</v>
      </c>
      <c r="G1696" t="str">
        <f t="shared" si="157"/>
        <v>2019</v>
      </c>
      <c r="H1696" t="str">
        <f t="shared" si="153"/>
        <v>Animation, Drama, Fantasy</v>
      </c>
      <c r="I1696" t="str">
        <f t="shared" si="154"/>
        <v>J'ai perdu mon corps</v>
      </c>
      <c r="J1696" t="str">
        <f t="shared" si="156"/>
        <v>01:21:00</v>
      </c>
      <c r="K1696" t="str" cm="1">
        <f t="array" ref="K1696:M1696">_xlfn.TEXTSPLIT(H1696,",")</f>
        <v>Animation</v>
      </c>
      <c r="L1696" t="str">
        <v xml:space="preserve"> Drama</v>
      </c>
      <c r="M1696" t="str">
        <v xml:space="preserve"> Fantasy</v>
      </c>
    </row>
    <row r="1697" spans="1:13" ht="45" x14ac:dyDescent="0.25">
      <c r="A1697" t="s">
        <v>5843</v>
      </c>
      <c r="B1697">
        <v>-2021</v>
      </c>
      <c r="C1697" s="1" t="s">
        <v>205</v>
      </c>
      <c r="G1697" t="str">
        <f t="shared" si="157"/>
        <v>2021</v>
      </c>
      <c r="H1697" t="str">
        <f t="shared" si="153"/>
        <v>Biography, Drama, History</v>
      </c>
      <c r="I1697" t="str">
        <f t="shared" si="154"/>
        <v>Munich: The Edge of War</v>
      </c>
      <c r="J1697" t="str">
        <f t="shared" si="156"/>
        <v>00:00:00</v>
      </c>
      <c r="K1697" t="str" cm="1">
        <f t="array" ref="K1697:M1697">_xlfn.TEXTSPLIT(H1697,",")</f>
        <v>Biography</v>
      </c>
      <c r="L1697" t="str">
        <v xml:space="preserve"> Drama</v>
      </c>
      <c r="M1697" t="str">
        <v xml:space="preserve"> History</v>
      </c>
    </row>
    <row r="1698" spans="1:13" ht="45" x14ac:dyDescent="0.25">
      <c r="A1698" t="s">
        <v>5846</v>
      </c>
      <c r="B1698">
        <v>-2020</v>
      </c>
      <c r="C1698" s="1" t="s">
        <v>68</v>
      </c>
      <c r="D1698">
        <v>5.8</v>
      </c>
      <c r="E1698" s="2">
        <v>6943</v>
      </c>
      <c r="F1698">
        <v>106</v>
      </c>
      <c r="G1698" t="str">
        <f t="shared" si="157"/>
        <v>2020</v>
      </c>
      <c r="H1698" t="str">
        <f t="shared" si="153"/>
        <v>Comedy, Drama, Romance</v>
      </c>
      <c r="I1698" t="str">
        <f t="shared" si="154"/>
        <v>A California Christmas</v>
      </c>
      <c r="J1698" t="str">
        <f t="shared" si="156"/>
        <v>01:46:00</v>
      </c>
      <c r="K1698" t="str" cm="1">
        <f t="array" ref="K1698:M1698">_xlfn.TEXTSPLIT(H1698,",")</f>
        <v>Comedy</v>
      </c>
      <c r="L1698" t="str">
        <v xml:space="preserve"> Drama</v>
      </c>
      <c r="M1698" t="str">
        <v xml:space="preserve"> Romance</v>
      </c>
    </row>
    <row r="1699" spans="1:13" ht="30" x14ac:dyDescent="0.25">
      <c r="A1699" t="s">
        <v>5849</v>
      </c>
      <c r="B1699">
        <v>-2020</v>
      </c>
      <c r="C1699" s="1" t="s">
        <v>38</v>
      </c>
      <c r="D1699">
        <v>7.3</v>
      </c>
      <c r="E1699" s="2">
        <v>1641</v>
      </c>
      <c r="F1699">
        <v>70</v>
      </c>
      <c r="G1699" t="str">
        <f t="shared" si="157"/>
        <v>2020</v>
      </c>
      <c r="H1699" t="str">
        <f t="shared" si="153"/>
        <v>Drama, Romance</v>
      </c>
      <c r="I1699" t="str">
        <f t="shared" si="154"/>
        <v>Chungchungirok</v>
      </c>
      <c r="J1699" t="str">
        <f t="shared" si="156"/>
        <v>01:10:00</v>
      </c>
      <c r="K1699" t="str" cm="1">
        <f t="array" ref="K1699:L1699">_xlfn.TEXTSPLIT(H1699,",")</f>
        <v>Drama</v>
      </c>
      <c r="L1699" t="str">
        <v xml:space="preserve"> Romance</v>
      </c>
    </row>
    <row r="1700" spans="1:13" ht="45" x14ac:dyDescent="0.25">
      <c r="A1700" t="s">
        <v>5852</v>
      </c>
      <c r="B1700" t="s">
        <v>717</v>
      </c>
      <c r="C1700" s="1" t="s">
        <v>109</v>
      </c>
      <c r="D1700">
        <v>6.8</v>
      </c>
      <c r="E1700">
        <v>479</v>
      </c>
      <c r="F1700">
        <v>21</v>
      </c>
      <c r="G1700" t="str">
        <f t="shared" si="157"/>
        <v>2019</v>
      </c>
      <c r="H1700" t="str">
        <f t="shared" si="153"/>
        <v>Action, Adventure, Drama</v>
      </c>
      <c r="I1700" t="str">
        <f t="shared" si="154"/>
        <v>Power Rangers Beast Morphers</v>
      </c>
      <c r="J1700" t="str">
        <f t="shared" si="156"/>
        <v>00:21:00</v>
      </c>
      <c r="K1700" t="str" cm="1">
        <f t="array" ref="K1700:M1700">_xlfn.TEXTSPLIT(H1700,",")</f>
        <v>Action</v>
      </c>
      <c r="L1700" t="str">
        <v xml:space="preserve"> Adventure</v>
      </c>
      <c r="M1700" t="str">
        <v xml:space="preserve"> Drama</v>
      </c>
    </row>
    <row r="1701" spans="1:13" ht="45" x14ac:dyDescent="0.25">
      <c r="A1701" t="s">
        <v>5855</v>
      </c>
      <c r="B1701">
        <v>-2020</v>
      </c>
      <c r="C1701" s="1" t="s">
        <v>1913</v>
      </c>
      <c r="D1701">
        <v>5.5</v>
      </c>
      <c r="E1701" s="2">
        <v>1299</v>
      </c>
      <c r="F1701">
        <v>110</v>
      </c>
      <c r="G1701" t="str">
        <f t="shared" si="157"/>
        <v>2020</v>
      </c>
      <c r="H1701" t="str">
        <f t="shared" si="153"/>
        <v>Action, Drama, Thriller</v>
      </c>
      <c r="I1701" t="str">
        <f t="shared" si="154"/>
        <v>Black Beach</v>
      </c>
      <c r="J1701" t="str">
        <f t="shared" si="156"/>
        <v>01:50:00</v>
      </c>
      <c r="K1701" t="str" cm="1">
        <f t="array" ref="K1701:M1701">_xlfn.TEXTSPLIT(H1701,",")</f>
        <v>Action</v>
      </c>
      <c r="L1701" t="str">
        <v xml:space="preserve"> Drama</v>
      </c>
      <c r="M1701" t="str">
        <v xml:space="preserve"> Thriller</v>
      </c>
    </row>
    <row r="1702" spans="1:13" ht="45" x14ac:dyDescent="0.25">
      <c r="A1702" t="s">
        <v>5858</v>
      </c>
      <c r="B1702">
        <v>-2020</v>
      </c>
      <c r="C1702" s="1" t="s">
        <v>366</v>
      </c>
      <c r="D1702">
        <v>7.3</v>
      </c>
      <c r="E1702" s="2">
        <v>10091</v>
      </c>
      <c r="F1702">
        <v>163</v>
      </c>
      <c r="G1702" t="str">
        <f t="shared" si="157"/>
        <v>2020</v>
      </c>
      <c r="H1702" t="str">
        <f t="shared" si="153"/>
        <v>Action, Comedy, Drama</v>
      </c>
      <c r="I1702" t="str">
        <f t="shared" si="154"/>
        <v>Ala Vaikunthapurramuloo</v>
      </c>
      <c r="J1702" t="str">
        <f t="shared" si="156"/>
        <v>02:43:00</v>
      </c>
      <c r="K1702" t="str" cm="1">
        <f t="array" ref="K1702:M1702">_xlfn.TEXTSPLIT(H1702,",")</f>
        <v>Action</v>
      </c>
      <c r="L1702" t="str">
        <v xml:space="preserve"> Comedy</v>
      </c>
      <c r="M1702" t="str">
        <v xml:space="preserve"> Drama</v>
      </c>
    </row>
    <row r="1703" spans="1:13" ht="45" x14ac:dyDescent="0.25">
      <c r="A1703" t="s">
        <v>5862</v>
      </c>
      <c r="B1703" t="s">
        <v>128</v>
      </c>
      <c r="C1703" s="1" t="s">
        <v>438</v>
      </c>
      <c r="D1703">
        <v>4.5</v>
      </c>
      <c r="E1703" s="2">
        <v>1226</v>
      </c>
      <c r="F1703">
        <v>11</v>
      </c>
      <c r="G1703" t="str">
        <f t="shared" si="157"/>
        <v>2015</v>
      </c>
      <c r="H1703" t="str">
        <f t="shared" si="153"/>
        <v>Animation, Comedy, Drama</v>
      </c>
      <c r="I1703" t="str">
        <f t="shared" si="154"/>
        <v>Alvinnn!!! And the Chipmunks</v>
      </c>
      <c r="J1703" t="str">
        <f t="shared" si="156"/>
        <v>00:11:00</v>
      </c>
      <c r="K1703" t="str" cm="1">
        <f t="array" ref="K1703:M1703">_xlfn.TEXTSPLIT(H1703,",")</f>
        <v>Animation</v>
      </c>
      <c r="L1703" t="str">
        <v xml:space="preserve"> Comedy</v>
      </c>
      <c r="M1703" t="str">
        <v xml:space="preserve"> Drama</v>
      </c>
    </row>
    <row r="1704" spans="1:13" ht="45" x14ac:dyDescent="0.25">
      <c r="A1704" t="s">
        <v>5865</v>
      </c>
      <c r="B1704">
        <v>-2018</v>
      </c>
      <c r="C1704" s="1" t="s">
        <v>96</v>
      </c>
      <c r="D1704">
        <v>7.1</v>
      </c>
      <c r="E1704" s="2">
        <v>13031</v>
      </c>
      <c r="F1704">
        <v>45</v>
      </c>
      <c r="G1704" t="str">
        <f t="shared" si="157"/>
        <v>2018</v>
      </c>
      <c r="H1704" t="str">
        <f t="shared" si="153"/>
        <v>Drama, Fantasy, Horror</v>
      </c>
      <c r="I1704" t="str">
        <f t="shared" si="154"/>
        <v>Ghoul</v>
      </c>
      <c r="J1704" t="str">
        <f t="shared" si="156"/>
        <v>00:45:00</v>
      </c>
      <c r="K1704" t="str" cm="1">
        <f t="array" ref="K1704:M1704">_xlfn.TEXTSPLIT(H1704,",")</f>
        <v>Drama</v>
      </c>
      <c r="L1704" t="str">
        <v xml:space="preserve"> Fantasy</v>
      </c>
      <c r="M1704" t="str">
        <v xml:space="preserve"> Horror</v>
      </c>
    </row>
    <row r="1705" spans="1:13" ht="45" x14ac:dyDescent="0.25">
      <c r="A1705" t="s">
        <v>5868</v>
      </c>
      <c r="B1705" t="s">
        <v>5869</v>
      </c>
      <c r="C1705" s="1" t="s">
        <v>3373</v>
      </c>
      <c r="H1705" t="str">
        <f t="shared" si="153"/>
        <v>Biography, Drama, Music</v>
      </c>
      <c r="I1705" t="str">
        <f t="shared" si="154"/>
        <v>Maestro</v>
      </c>
      <c r="J1705" t="str">
        <f t="shared" si="156"/>
        <v>00:00:00</v>
      </c>
      <c r="K1705" t="str" cm="1">
        <f t="array" ref="K1705:M1705">_xlfn.TEXTSPLIT(H1705,",")</f>
        <v>Biography</v>
      </c>
      <c r="L1705" t="str">
        <v xml:space="preserve"> Drama</v>
      </c>
      <c r="M1705" t="str">
        <v xml:space="preserve"> Music</v>
      </c>
    </row>
    <row r="1706" spans="1:13" ht="30" x14ac:dyDescent="0.25">
      <c r="A1706" t="s">
        <v>5872</v>
      </c>
      <c r="B1706">
        <v>-2016</v>
      </c>
      <c r="C1706" s="1" t="s">
        <v>3320</v>
      </c>
      <c r="D1706">
        <v>6.9</v>
      </c>
      <c r="E1706" s="2">
        <v>22474</v>
      </c>
      <c r="F1706">
        <v>92</v>
      </c>
      <c r="G1706" t="str">
        <f t="shared" ref="G1706:G1712" si="158">MID(B1706,2,4)</f>
        <v>2016</v>
      </c>
      <c r="H1706" t="str">
        <f t="shared" si="153"/>
        <v>Documentary, Crime</v>
      </c>
      <c r="I1706" t="str">
        <f t="shared" si="154"/>
        <v>Amanda Knox</v>
      </c>
      <c r="J1706" t="str">
        <f t="shared" si="156"/>
        <v>01:32:00</v>
      </c>
      <c r="K1706" t="str" cm="1">
        <f t="array" ref="K1706:L1706">_xlfn.TEXTSPLIT(H1706,",")</f>
        <v>Documentary</v>
      </c>
      <c r="L1706" t="str">
        <v xml:space="preserve"> Crime</v>
      </c>
    </row>
    <row r="1707" spans="1:13" ht="30" x14ac:dyDescent="0.25">
      <c r="A1707" t="s">
        <v>5875</v>
      </c>
      <c r="B1707" t="s">
        <v>3935</v>
      </c>
      <c r="C1707" s="1" t="s">
        <v>47</v>
      </c>
      <c r="D1707">
        <v>7.6</v>
      </c>
      <c r="E1707" s="2">
        <v>22619</v>
      </c>
      <c r="F1707">
        <v>29</v>
      </c>
      <c r="G1707" t="str">
        <f t="shared" si="158"/>
        <v>2003</v>
      </c>
      <c r="H1707" t="str">
        <f t="shared" si="153"/>
        <v>Comedy</v>
      </c>
      <c r="I1707" t="str">
        <f t="shared" si="154"/>
        <v>Little Britain</v>
      </c>
      <c r="J1707" t="str">
        <f t="shared" si="156"/>
        <v>00:29:00</v>
      </c>
      <c r="K1707" t="str" cm="1">
        <f t="array" ref="K1707">_xlfn.TEXTSPLIT(H1707,",")</f>
        <v>Comedy</v>
      </c>
    </row>
    <row r="1708" spans="1:13" ht="45" x14ac:dyDescent="0.25">
      <c r="A1708" t="s">
        <v>5878</v>
      </c>
      <c r="B1708" t="s">
        <v>14</v>
      </c>
      <c r="C1708" s="1" t="s">
        <v>5879</v>
      </c>
      <c r="D1708">
        <v>7.4</v>
      </c>
      <c r="E1708" s="2">
        <v>3234</v>
      </c>
      <c r="G1708" t="str">
        <f t="shared" si="158"/>
        <v>2021</v>
      </c>
      <c r="H1708" t="str">
        <f t="shared" si="153"/>
        <v>Documentary, Action, Adventure</v>
      </c>
      <c r="I1708" t="str">
        <f t="shared" si="154"/>
        <v>Age of Samurai: Battle for Japan</v>
      </c>
      <c r="J1708" t="str">
        <f t="shared" si="156"/>
        <v>00:00:00</v>
      </c>
      <c r="K1708" t="str" cm="1">
        <f t="array" ref="K1708:M1708">_xlfn.TEXTSPLIT(H1708,",")</f>
        <v>Documentary</v>
      </c>
      <c r="L1708" t="str">
        <v xml:space="preserve"> Action</v>
      </c>
      <c r="M1708" t="str">
        <v xml:space="preserve"> Adventure</v>
      </c>
    </row>
    <row r="1709" spans="1:13" ht="45" x14ac:dyDescent="0.25">
      <c r="A1709" t="s">
        <v>5882</v>
      </c>
      <c r="B1709">
        <v>-2019</v>
      </c>
      <c r="C1709" s="1" t="s">
        <v>5883</v>
      </c>
      <c r="D1709">
        <v>6.2</v>
      </c>
      <c r="E1709" s="2">
        <v>9330</v>
      </c>
      <c r="F1709">
        <v>102</v>
      </c>
      <c r="G1709" t="str">
        <f t="shared" si="158"/>
        <v>2019</v>
      </c>
      <c r="H1709" t="str">
        <f t="shared" si="153"/>
        <v>History, Sport, Thriller</v>
      </c>
      <c r="I1709" t="str">
        <f t="shared" si="154"/>
        <v>The Coldest Game</v>
      </c>
      <c r="J1709" t="str">
        <f t="shared" si="156"/>
        <v>01:42:00</v>
      </c>
      <c r="K1709" t="str" cm="1">
        <f t="array" ref="K1709:M1709">_xlfn.TEXTSPLIT(H1709,",")</f>
        <v>History</v>
      </c>
      <c r="L1709" t="str">
        <v xml:space="preserve"> Sport</v>
      </c>
      <c r="M1709" t="str">
        <v xml:space="preserve"> Thriller</v>
      </c>
    </row>
    <row r="1710" spans="1:13" ht="30" x14ac:dyDescent="0.25">
      <c r="A1710" t="s">
        <v>5886</v>
      </c>
      <c r="B1710">
        <v>-2020</v>
      </c>
      <c r="C1710" s="1" t="s">
        <v>3320</v>
      </c>
      <c r="D1710">
        <v>7.1</v>
      </c>
      <c r="E1710" s="2">
        <v>7810</v>
      </c>
      <c r="F1710">
        <v>195</v>
      </c>
      <c r="G1710" t="str">
        <f t="shared" si="158"/>
        <v>2020</v>
      </c>
      <c r="H1710" t="str">
        <f t="shared" si="153"/>
        <v>Documentary, Crime</v>
      </c>
      <c r="I1710" t="str">
        <f t="shared" si="154"/>
        <v>The Ripper</v>
      </c>
      <c r="J1710" t="str">
        <f t="shared" si="156"/>
        <v>03:15:00</v>
      </c>
      <c r="K1710" t="str" cm="1">
        <f t="array" ref="K1710:L1710">_xlfn.TEXTSPLIT(H1710,",")</f>
        <v>Documentary</v>
      </c>
      <c r="L1710" t="str">
        <v xml:space="preserve"> Crime</v>
      </c>
    </row>
    <row r="1711" spans="1:13" ht="30" x14ac:dyDescent="0.25">
      <c r="A1711" t="s">
        <v>5889</v>
      </c>
      <c r="B1711" t="s">
        <v>14</v>
      </c>
      <c r="C1711" s="1" t="s">
        <v>38</v>
      </c>
      <c r="D1711">
        <v>6</v>
      </c>
      <c r="E1711">
        <v>224</v>
      </c>
      <c r="F1711">
        <v>70</v>
      </c>
      <c r="G1711" t="str">
        <f t="shared" si="158"/>
        <v>2021</v>
      </c>
      <c r="H1711" t="str">
        <f t="shared" si="153"/>
        <v>Drama, Romance</v>
      </c>
      <c r="I1711" t="str">
        <f t="shared" si="154"/>
        <v>Love (ft. Marriage &amp; Divorce)</v>
      </c>
      <c r="J1711" t="str">
        <f t="shared" si="156"/>
        <v>01:10:00</v>
      </c>
      <c r="K1711" t="str" cm="1">
        <f t="array" ref="K1711:L1711">_xlfn.TEXTSPLIT(H1711,",")</f>
        <v>Drama</v>
      </c>
      <c r="L1711" t="str">
        <v xml:space="preserve"> Romance</v>
      </c>
    </row>
    <row r="1712" spans="1:13" ht="30" x14ac:dyDescent="0.25">
      <c r="A1712" t="s">
        <v>5892</v>
      </c>
      <c r="B1712">
        <v>-2019</v>
      </c>
      <c r="C1712" s="1" t="s">
        <v>231</v>
      </c>
      <c r="D1712">
        <v>4.8</v>
      </c>
      <c r="E1712" s="2">
        <v>5487</v>
      </c>
      <c r="F1712">
        <v>89</v>
      </c>
      <c r="G1712" t="str">
        <f t="shared" si="158"/>
        <v>2019</v>
      </c>
      <c r="H1712" t="str">
        <f t="shared" si="153"/>
        <v>Crime, Thriller</v>
      </c>
      <c r="I1712" t="str">
        <f t="shared" si="154"/>
        <v>Kidnapping Stella</v>
      </c>
      <c r="J1712" t="str">
        <f t="shared" si="156"/>
        <v>01:29:00</v>
      </c>
      <c r="K1712" t="str" cm="1">
        <f t="array" ref="K1712:L1712">_xlfn.TEXTSPLIT(H1712,",")</f>
        <v>Crime</v>
      </c>
      <c r="L1712" t="str">
        <v xml:space="preserve"> Thriller</v>
      </c>
    </row>
    <row r="1713" spans="1:13" ht="30" x14ac:dyDescent="0.25">
      <c r="A1713" t="s">
        <v>5895</v>
      </c>
      <c r="B1713" t="s">
        <v>496</v>
      </c>
      <c r="C1713" s="1" t="s">
        <v>3427</v>
      </c>
      <c r="D1713">
        <v>7.6</v>
      </c>
      <c r="E1713" s="2">
        <v>2406</v>
      </c>
      <c r="F1713">
        <v>56</v>
      </c>
      <c r="G1713" t="str">
        <f>MID(B1713,6,4)</f>
        <v>2019</v>
      </c>
      <c r="H1713" t="str">
        <f t="shared" si="153"/>
        <v>Crime, Drama, Music</v>
      </c>
      <c r="I1713" t="str">
        <f t="shared" si="154"/>
        <v>Skylines</v>
      </c>
      <c r="J1713" t="str">
        <f t="shared" si="156"/>
        <v>00:56:00</v>
      </c>
      <c r="K1713" t="str" cm="1">
        <f t="array" ref="K1713:M1713">_xlfn.TEXTSPLIT(H1713,",")</f>
        <v>Crime</v>
      </c>
      <c r="L1713" t="str">
        <v xml:space="preserve"> Drama</v>
      </c>
      <c r="M1713" t="str">
        <v xml:space="preserve"> Music</v>
      </c>
    </row>
    <row r="1714" spans="1:13" ht="30" x14ac:dyDescent="0.25">
      <c r="A1714" t="s">
        <v>5898</v>
      </c>
      <c r="B1714">
        <v>-2016</v>
      </c>
      <c r="C1714" s="1" t="s">
        <v>1729</v>
      </c>
      <c r="D1714">
        <v>6.1</v>
      </c>
      <c r="E1714" s="2">
        <v>7582</v>
      </c>
      <c r="F1714">
        <v>90</v>
      </c>
      <c r="G1714" t="str">
        <f t="shared" ref="G1714:G1730" si="159">MID(B1714,2,4)</f>
        <v>2016</v>
      </c>
      <c r="H1714" t="str">
        <f t="shared" si="153"/>
        <v>Comedy, Family</v>
      </c>
      <c r="I1714" t="str">
        <f t="shared" si="154"/>
        <v>Pee-wee's Big Holiday</v>
      </c>
      <c r="J1714" t="str">
        <f t="shared" si="156"/>
        <v>01:30:00</v>
      </c>
      <c r="K1714" t="str" cm="1">
        <f t="array" ref="K1714:L1714">_xlfn.TEXTSPLIT(H1714,",")</f>
        <v>Comedy</v>
      </c>
      <c r="L1714" t="str">
        <v xml:space="preserve"> Family</v>
      </c>
    </row>
    <row r="1715" spans="1:13" ht="30" x14ac:dyDescent="0.25">
      <c r="A1715" t="s">
        <v>5901</v>
      </c>
      <c r="B1715" t="s">
        <v>33</v>
      </c>
      <c r="C1715" s="1" t="s">
        <v>38</v>
      </c>
      <c r="D1715">
        <v>7.8</v>
      </c>
      <c r="E1715" s="2">
        <v>1407</v>
      </c>
      <c r="F1715">
        <v>30</v>
      </c>
      <c r="G1715" t="str">
        <f t="shared" si="159"/>
        <v>2020</v>
      </c>
      <c r="H1715" t="str">
        <f t="shared" si="153"/>
        <v>Drama, Romance</v>
      </c>
      <c r="I1715" t="str">
        <f t="shared" si="154"/>
        <v>Doshinamnyeoui Sarangbeob</v>
      </c>
      <c r="J1715" t="str">
        <f t="shared" si="156"/>
        <v>00:30:00</v>
      </c>
      <c r="K1715" t="str" cm="1">
        <f t="array" ref="K1715:L1715">_xlfn.TEXTSPLIT(H1715,",")</f>
        <v>Drama</v>
      </c>
      <c r="L1715" t="str">
        <v xml:space="preserve"> Romance</v>
      </c>
    </row>
    <row r="1716" spans="1:13" ht="30" x14ac:dyDescent="0.25">
      <c r="A1716" t="s">
        <v>5904</v>
      </c>
      <c r="B1716">
        <v>-2017</v>
      </c>
      <c r="C1716" s="1" t="s">
        <v>104</v>
      </c>
      <c r="D1716">
        <v>8.1</v>
      </c>
      <c r="E1716" s="2">
        <v>4325</v>
      </c>
      <c r="F1716">
        <v>70</v>
      </c>
      <c r="G1716" t="str">
        <f t="shared" si="159"/>
        <v>2017</v>
      </c>
      <c r="H1716" t="str">
        <f t="shared" si="153"/>
        <v>Comedy, Romance</v>
      </c>
      <c r="I1716" t="str">
        <f t="shared" si="154"/>
        <v>Ssam, Maiwei</v>
      </c>
      <c r="J1716" t="str">
        <f t="shared" si="156"/>
        <v>01:10:00</v>
      </c>
      <c r="K1716" t="str" cm="1">
        <f t="array" ref="K1716:L1716">_xlfn.TEXTSPLIT(H1716,",")</f>
        <v>Comedy</v>
      </c>
      <c r="L1716" t="str">
        <v xml:space="preserve"> Romance</v>
      </c>
    </row>
    <row r="1717" spans="1:13" ht="45" x14ac:dyDescent="0.25">
      <c r="A1717" t="s">
        <v>5907</v>
      </c>
      <c r="B1717">
        <v>-2017</v>
      </c>
      <c r="C1717" s="1" t="s">
        <v>5908</v>
      </c>
      <c r="D1717">
        <v>8.3000000000000007</v>
      </c>
      <c r="E1717" s="2">
        <v>2228</v>
      </c>
      <c r="F1717">
        <v>60</v>
      </c>
      <c r="G1717" t="str">
        <f t="shared" si="159"/>
        <v>2017</v>
      </c>
      <c r="H1717" t="str">
        <f t="shared" si="153"/>
        <v>Crime, Fantasy, Thriller</v>
      </c>
      <c r="I1717" t="str">
        <f t="shared" si="154"/>
        <v>Teoneol</v>
      </c>
      <c r="J1717" t="str">
        <f t="shared" si="156"/>
        <v>01:00:00</v>
      </c>
      <c r="K1717" t="str" cm="1">
        <f t="array" ref="K1717:M1717">_xlfn.TEXTSPLIT(H1717,",")</f>
        <v>Crime</v>
      </c>
      <c r="L1717" t="str">
        <v xml:space="preserve"> Fantasy</v>
      </c>
      <c r="M1717" t="str">
        <v xml:space="preserve"> Thriller</v>
      </c>
    </row>
    <row r="1718" spans="1:13" ht="30" x14ac:dyDescent="0.25">
      <c r="A1718" t="s">
        <v>5911</v>
      </c>
      <c r="B1718" t="s">
        <v>14</v>
      </c>
      <c r="C1718" s="1" t="s">
        <v>86</v>
      </c>
      <c r="G1718" t="str">
        <f t="shared" si="159"/>
        <v>2021</v>
      </c>
      <c r="H1718" t="str">
        <f t="shared" si="153"/>
        <v>Drama</v>
      </c>
      <c r="I1718" t="str">
        <f t="shared" si="154"/>
        <v>Inventing Anna</v>
      </c>
      <c r="J1718" t="str">
        <f t="shared" si="156"/>
        <v>00:00:00</v>
      </c>
      <c r="K1718" t="str" cm="1">
        <f t="array" ref="K1718">_xlfn.TEXTSPLIT(H1718,",")</f>
        <v>Drama</v>
      </c>
    </row>
    <row r="1719" spans="1:13" ht="45" x14ac:dyDescent="0.25">
      <c r="A1719" t="s">
        <v>5914</v>
      </c>
      <c r="B1719">
        <v>-2020</v>
      </c>
      <c r="C1719" s="1" t="s">
        <v>25</v>
      </c>
      <c r="D1719">
        <v>5.5</v>
      </c>
      <c r="E1719">
        <v>760</v>
      </c>
      <c r="F1719">
        <v>88</v>
      </c>
      <c r="G1719" t="str">
        <f t="shared" si="159"/>
        <v>2020</v>
      </c>
      <c r="H1719" t="str">
        <f t="shared" si="153"/>
        <v>Animation, Adventure, Comedy</v>
      </c>
      <c r="I1719" t="str">
        <f t="shared" si="154"/>
        <v>Jungle Beat: The Movie</v>
      </c>
      <c r="J1719" t="str">
        <f t="shared" si="156"/>
        <v>01:28:00</v>
      </c>
      <c r="K1719" t="str" cm="1">
        <f t="array" ref="K1719:M1719">_xlfn.TEXTSPLIT(H1719,",")</f>
        <v>Animation</v>
      </c>
      <c r="L1719" t="str">
        <v xml:space="preserve"> Adventure</v>
      </c>
      <c r="M1719" t="str">
        <v xml:space="preserve"> Comedy</v>
      </c>
    </row>
    <row r="1720" spans="1:13" ht="30" x14ac:dyDescent="0.25">
      <c r="A1720" t="s">
        <v>5917</v>
      </c>
      <c r="B1720">
        <v>-2020</v>
      </c>
      <c r="C1720" s="1" t="s">
        <v>91</v>
      </c>
      <c r="D1720">
        <v>6.8</v>
      </c>
      <c r="E1720" s="2">
        <v>4651</v>
      </c>
      <c r="F1720">
        <v>30</v>
      </c>
      <c r="G1720" t="str">
        <f t="shared" si="159"/>
        <v>2020</v>
      </c>
      <c r="H1720" t="str">
        <f t="shared" si="153"/>
        <v>Comedy, Drama</v>
      </c>
      <c r="I1720" t="str">
        <f t="shared" si="154"/>
        <v>The Duchess</v>
      </c>
      <c r="J1720" t="str">
        <f t="shared" si="156"/>
        <v>00:30:00</v>
      </c>
      <c r="K1720" t="str" cm="1">
        <f t="array" ref="K1720:L1720">_xlfn.TEXTSPLIT(H1720,",")</f>
        <v>Comedy</v>
      </c>
      <c r="L1720" t="str">
        <v xml:space="preserve"> Drama</v>
      </c>
    </row>
    <row r="1721" spans="1:13" ht="30" x14ac:dyDescent="0.25">
      <c r="A1721" t="s">
        <v>5920</v>
      </c>
      <c r="B1721">
        <v>-2019</v>
      </c>
      <c r="C1721" s="1" t="s">
        <v>816</v>
      </c>
      <c r="D1721">
        <v>7.7</v>
      </c>
      <c r="E1721" s="2">
        <v>4608</v>
      </c>
      <c r="F1721">
        <v>90</v>
      </c>
      <c r="G1721" t="str">
        <f t="shared" si="159"/>
        <v>2019</v>
      </c>
      <c r="H1721" t="str">
        <f t="shared" si="153"/>
        <v>Documentary</v>
      </c>
      <c r="I1721" t="str">
        <f t="shared" si="154"/>
        <v>Last Breath</v>
      </c>
      <c r="J1721" t="str">
        <f t="shared" si="156"/>
        <v>01:30:00</v>
      </c>
      <c r="K1721" t="str" cm="1">
        <f t="array" ref="K1721">_xlfn.TEXTSPLIT(H1721,",")</f>
        <v>Documentary</v>
      </c>
    </row>
    <row r="1722" spans="1:13" ht="30" x14ac:dyDescent="0.25">
      <c r="A1722" t="s">
        <v>5923</v>
      </c>
      <c r="B1722">
        <v>-2017</v>
      </c>
      <c r="C1722" s="1" t="s">
        <v>47</v>
      </c>
      <c r="D1722">
        <v>6.8</v>
      </c>
      <c r="E1722" s="2">
        <v>16228</v>
      </c>
      <c r="F1722">
        <v>90</v>
      </c>
      <c r="G1722" t="str">
        <f t="shared" si="159"/>
        <v>2017</v>
      </c>
      <c r="H1722" t="str">
        <f t="shared" si="153"/>
        <v>Comedy</v>
      </c>
      <c r="I1722" t="str">
        <f t="shared" si="154"/>
        <v>Toc Toc</v>
      </c>
      <c r="J1722" t="str">
        <f t="shared" si="156"/>
        <v>01:30:00</v>
      </c>
      <c r="K1722" t="str" cm="1">
        <f t="array" ref="K1722">_xlfn.TEXTSPLIT(H1722,",")</f>
        <v>Comedy</v>
      </c>
    </row>
    <row r="1723" spans="1:13" ht="45" x14ac:dyDescent="0.25">
      <c r="A1723" t="s">
        <v>5926</v>
      </c>
      <c r="B1723">
        <v>-2020</v>
      </c>
      <c r="C1723" s="1" t="s">
        <v>68</v>
      </c>
      <c r="D1723">
        <v>5.7</v>
      </c>
      <c r="E1723" s="2">
        <v>4083</v>
      </c>
      <c r="F1723">
        <v>125</v>
      </c>
      <c r="G1723" t="str">
        <f t="shared" si="159"/>
        <v>2020</v>
      </c>
      <c r="H1723" t="str">
        <f t="shared" si="153"/>
        <v>Comedy, Drama, Romance</v>
      </c>
      <c r="I1723" t="str">
        <f t="shared" si="154"/>
        <v>Ginny Weds Sunny</v>
      </c>
      <c r="J1723" t="str">
        <f t="shared" si="156"/>
        <v>02:05:00</v>
      </c>
      <c r="K1723" t="str" cm="1">
        <f t="array" ref="K1723:M1723">_xlfn.TEXTSPLIT(H1723,",")</f>
        <v>Comedy</v>
      </c>
      <c r="L1723" t="str">
        <v xml:space="preserve"> Drama</v>
      </c>
      <c r="M1723" t="str">
        <v xml:space="preserve"> Romance</v>
      </c>
    </row>
    <row r="1724" spans="1:13" ht="30" x14ac:dyDescent="0.25">
      <c r="A1724" t="s">
        <v>5929</v>
      </c>
      <c r="B1724">
        <v>-2018</v>
      </c>
      <c r="C1724" s="1" t="s">
        <v>86</v>
      </c>
      <c r="D1724">
        <v>5.5</v>
      </c>
      <c r="E1724">
        <v>793</v>
      </c>
      <c r="F1724">
        <v>120</v>
      </c>
      <c r="G1724" t="str">
        <f t="shared" si="159"/>
        <v>2018</v>
      </c>
      <c r="H1724" t="str">
        <f t="shared" si="153"/>
        <v>Drama</v>
      </c>
      <c r="I1724" t="str">
        <f t="shared" si="154"/>
        <v>Sanglyusahoe</v>
      </c>
      <c r="J1724" t="str">
        <f t="shared" si="156"/>
        <v>02:00:00</v>
      </c>
      <c r="K1724" t="str" cm="1">
        <f t="array" ref="K1724">_xlfn.TEXTSPLIT(H1724,",")</f>
        <v>Drama</v>
      </c>
    </row>
    <row r="1725" spans="1:13" ht="30" x14ac:dyDescent="0.25">
      <c r="A1725" t="s">
        <v>5932</v>
      </c>
      <c r="B1725">
        <v>-2017</v>
      </c>
      <c r="C1725" s="1" t="s">
        <v>3320</v>
      </c>
      <c r="D1725">
        <v>6.8</v>
      </c>
      <c r="E1725" s="2">
        <v>17078</v>
      </c>
      <c r="F1725">
        <v>91</v>
      </c>
      <c r="G1725" t="str">
        <f t="shared" si="159"/>
        <v>2017</v>
      </c>
      <c r="H1725" t="str">
        <f t="shared" si="153"/>
        <v>Documentary, Crime</v>
      </c>
      <c r="I1725" t="str">
        <f t="shared" si="154"/>
        <v>Abducted in Plain Sight</v>
      </c>
      <c r="J1725" t="str">
        <f t="shared" si="156"/>
        <v>01:31:00</v>
      </c>
      <c r="K1725" t="str" cm="1">
        <f t="array" ref="K1725:L1725">_xlfn.TEXTSPLIT(H1725,",")</f>
        <v>Documentary</v>
      </c>
      <c r="L1725" t="str">
        <v xml:space="preserve"> Crime</v>
      </c>
    </row>
    <row r="1726" spans="1:13" ht="30" x14ac:dyDescent="0.25">
      <c r="A1726" t="s">
        <v>5935</v>
      </c>
      <c r="B1726">
        <v>-2021</v>
      </c>
      <c r="C1726" s="1" t="s">
        <v>86</v>
      </c>
      <c r="G1726" t="str">
        <f t="shared" si="159"/>
        <v>2021</v>
      </c>
      <c r="H1726" t="str">
        <f t="shared" si="153"/>
        <v>Drama</v>
      </c>
      <c r="I1726" t="str">
        <f t="shared" si="154"/>
        <v>Untitled Sandra Bullock/Nora Fingscheidt Project</v>
      </c>
      <c r="J1726" t="str">
        <f t="shared" si="156"/>
        <v>00:00:00</v>
      </c>
      <c r="K1726" t="str" cm="1">
        <f t="array" ref="K1726">_xlfn.TEXTSPLIT(H1726,",")</f>
        <v>Drama</v>
      </c>
    </row>
    <row r="1727" spans="1:13" ht="30" x14ac:dyDescent="0.25">
      <c r="A1727" t="s">
        <v>5938</v>
      </c>
      <c r="B1727" t="s">
        <v>281</v>
      </c>
      <c r="C1727" s="1" t="s">
        <v>1042</v>
      </c>
      <c r="D1727">
        <v>8.8000000000000007</v>
      </c>
      <c r="E1727" s="2">
        <v>8412</v>
      </c>
      <c r="F1727">
        <v>40</v>
      </c>
      <c r="G1727" t="str">
        <f t="shared" si="159"/>
        <v>2018</v>
      </c>
      <c r="H1727" t="str">
        <f t="shared" si="153"/>
        <v>Reality-TV</v>
      </c>
      <c r="I1727" t="str">
        <f t="shared" si="154"/>
        <v>Car Masters: Rust to Riches</v>
      </c>
      <c r="J1727" t="str">
        <f t="shared" si="156"/>
        <v>00:40:00</v>
      </c>
      <c r="K1727" t="str" cm="1">
        <f t="array" ref="K1727">_xlfn.TEXTSPLIT(H1727,",")</f>
        <v>Reality-TV</v>
      </c>
    </row>
    <row r="1728" spans="1:13" ht="30" x14ac:dyDescent="0.25">
      <c r="A1728" t="s">
        <v>5941</v>
      </c>
      <c r="B1728" t="s">
        <v>51</v>
      </c>
      <c r="C1728" s="1" t="s">
        <v>816</v>
      </c>
      <c r="D1728">
        <v>8.1999999999999993</v>
      </c>
      <c r="E1728" s="2">
        <v>4476</v>
      </c>
      <c r="F1728">
        <v>30</v>
      </c>
      <c r="G1728" t="str">
        <f t="shared" si="159"/>
        <v>2019</v>
      </c>
      <c r="H1728" t="str">
        <f t="shared" si="153"/>
        <v>Documentary</v>
      </c>
      <c r="I1728" t="str">
        <f t="shared" si="154"/>
        <v>The Chef Show</v>
      </c>
      <c r="J1728" t="str">
        <f t="shared" si="156"/>
        <v>00:30:00</v>
      </c>
      <c r="K1728" t="str" cm="1">
        <f t="array" ref="K1728">_xlfn.TEXTSPLIT(H1728,",")</f>
        <v>Documentary</v>
      </c>
    </row>
    <row r="1729" spans="1:13" ht="45" x14ac:dyDescent="0.25">
      <c r="A1729" t="s">
        <v>5944</v>
      </c>
      <c r="B1729">
        <v>-2018</v>
      </c>
      <c r="C1729" s="1" t="s">
        <v>205</v>
      </c>
      <c r="D1729">
        <v>6.8</v>
      </c>
      <c r="E1729" s="2">
        <v>9308</v>
      </c>
      <c r="F1729">
        <v>110</v>
      </c>
      <c r="G1729" t="str">
        <f t="shared" si="159"/>
        <v>2018</v>
      </c>
      <c r="H1729" t="str">
        <f t="shared" si="153"/>
        <v>Biography, Drama, History</v>
      </c>
      <c r="I1729" t="str">
        <f t="shared" si="154"/>
        <v>El fotÃ³grafo de Mauthausen</v>
      </c>
      <c r="J1729" t="str">
        <f t="shared" si="156"/>
        <v>01:50:00</v>
      </c>
      <c r="K1729" t="str" cm="1">
        <f t="array" ref="K1729:M1729">_xlfn.TEXTSPLIT(H1729,",")</f>
        <v>Biography</v>
      </c>
      <c r="L1729" t="str">
        <v xml:space="preserve"> Drama</v>
      </c>
      <c r="M1729" t="str">
        <v xml:space="preserve"> History</v>
      </c>
    </row>
    <row r="1730" spans="1:13" ht="30" x14ac:dyDescent="0.25">
      <c r="A1730" t="s">
        <v>5947</v>
      </c>
      <c r="B1730">
        <v>-2018</v>
      </c>
      <c r="C1730" s="1" t="s">
        <v>1740</v>
      </c>
      <c r="D1730">
        <v>3.8</v>
      </c>
      <c r="E1730" s="2">
        <v>2447</v>
      </c>
      <c r="F1730">
        <v>86</v>
      </c>
      <c r="G1730" t="str">
        <f t="shared" si="159"/>
        <v>2018</v>
      </c>
      <c r="H1730" t="str">
        <f t="shared" ref="H1730:H1793" si="160">SUBSTITUTE(CLEAN(TRIM(C1730)), CHAR(160), "")</f>
        <v>Action, Horror, Sci-Fi</v>
      </c>
      <c r="I1730" t="str">
        <f t="shared" ref="I1730:I1793" si="161">SUBSTITUTE(CLEAN(TRIM(A1730)), CHAR(160), "")</f>
        <v>The Jurassic Games</v>
      </c>
      <c r="J1730" t="str">
        <f t="shared" si="156"/>
        <v>01:26:00</v>
      </c>
      <c r="K1730" t="str" cm="1">
        <f t="array" ref="K1730:M1730">_xlfn.TEXTSPLIT(H1730,",")</f>
        <v>Action</v>
      </c>
      <c r="L1730" t="str">
        <v xml:space="preserve"> Horror</v>
      </c>
      <c r="M1730" t="str">
        <v xml:space="preserve"> Sci-Fi</v>
      </c>
    </row>
    <row r="1731" spans="1:13" ht="30" x14ac:dyDescent="0.25">
      <c r="A1731" t="s">
        <v>5950</v>
      </c>
      <c r="B1731" t="s">
        <v>1620</v>
      </c>
      <c r="C1731" s="1" t="s">
        <v>38</v>
      </c>
      <c r="D1731">
        <v>7.3</v>
      </c>
      <c r="E1731" s="2">
        <v>15777</v>
      </c>
      <c r="F1731">
        <v>80</v>
      </c>
      <c r="G1731" t="str">
        <f>MID(B1731,6,4)</f>
        <v>2016</v>
      </c>
      <c r="H1731" t="str">
        <f t="shared" si="160"/>
        <v>Drama, Romance</v>
      </c>
      <c r="I1731" t="str">
        <f t="shared" si="161"/>
        <v>Blue Jay</v>
      </c>
      <c r="J1731" t="str">
        <f t="shared" ref="J1731:J1794" si="162">TEXT(F1731/1440, "hh:mm:ss")</f>
        <v>01:20:00</v>
      </c>
      <c r="K1731" t="str" cm="1">
        <f t="array" ref="K1731:L1731">_xlfn.TEXTSPLIT(H1731,",")</f>
        <v>Drama</v>
      </c>
      <c r="L1731" t="str">
        <v xml:space="preserve"> Romance</v>
      </c>
    </row>
    <row r="1732" spans="1:13" ht="30" x14ac:dyDescent="0.25">
      <c r="A1732" t="s">
        <v>5953</v>
      </c>
      <c r="B1732" t="s">
        <v>14</v>
      </c>
      <c r="C1732" s="1" t="s">
        <v>91</v>
      </c>
      <c r="G1732" t="str">
        <f t="shared" ref="G1732:G1737" si="163">MID(B1732,2,4)</f>
        <v>2021</v>
      </c>
      <c r="H1732" t="str">
        <f t="shared" si="160"/>
        <v>Comedy, Drama</v>
      </c>
      <c r="I1732" t="str">
        <f t="shared" si="161"/>
        <v>Maid</v>
      </c>
      <c r="J1732" t="str">
        <f t="shared" si="162"/>
        <v>00:00:00</v>
      </c>
      <c r="K1732" t="str" cm="1">
        <f t="array" ref="K1732:L1732">_xlfn.TEXTSPLIT(H1732,",")</f>
        <v>Comedy</v>
      </c>
      <c r="L1732" t="str">
        <v xml:space="preserve"> Drama</v>
      </c>
    </row>
    <row r="1733" spans="1:13" ht="30" x14ac:dyDescent="0.25">
      <c r="A1733" t="s">
        <v>5956</v>
      </c>
      <c r="B1733" t="s">
        <v>108</v>
      </c>
      <c r="C1733" s="1" t="s">
        <v>5957</v>
      </c>
      <c r="D1733">
        <v>8.9</v>
      </c>
      <c r="E1733">
        <v>881</v>
      </c>
      <c r="F1733">
        <v>7</v>
      </c>
      <c r="G1733" t="str">
        <f t="shared" si="163"/>
        <v>2014</v>
      </c>
      <c r="H1733" t="str">
        <f t="shared" si="160"/>
        <v>Animation, Family</v>
      </c>
      <c r="I1733" t="str">
        <f t="shared" si="161"/>
        <v>Hey Duggee</v>
      </c>
      <c r="J1733" t="str">
        <f t="shared" si="162"/>
        <v>00:07:00</v>
      </c>
      <c r="K1733" t="str" cm="1">
        <f t="array" ref="K1733:L1733">_xlfn.TEXTSPLIT(H1733,",")</f>
        <v>Animation</v>
      </c>
      <c r="L1733" t="str">
        <v xml:space="preserve"> Family</v>
      </c>
    </row>
    <row r="1734" spans="1:13" ht="30" x14ac:dyDescent="0.25">
      <c r="A1734" t="s">
        <v>5960</v>
      </c>
      <c r="B1734">
        <v>-2021</v>
      </c>
      <c r="C1734" s="1" t="s">
        <v>2465</v>
      </c>
      <c r="F1734">
        <v>112</v>
      </c>
      <c r="G1734" t="str">
        <f t="shared" si="163"/>
        <v>2021</v>
      </c>
      <c r="H1734" t="str">
        <f t="shared" si="160"/>
        <v>Documentary, Sport</v>
      </c>
      <c r="I1734" t="str">
        <f t="shared" si="161"/>
        <v>Schumacher</v>
      </c>
      <c r="J1734" t="str">
        <f t="shared" si="162"/>
        <v>01:52:00</v>
      </c>
      <c r="K1734" t="str" cm="1">
        <f t="array" ref="K1734:L1734">_xlfn.TEXTSPLIT(H1734,",")</f>
        <v>Documentary</v>
      </c>
      <c r="L1734" t="str">
        <v xml:space="preserve"> Sport</v>
      </c>
    </row>
    <row r="1735" spans="1:13" ht="30" x14ac:dyDescent="0.25">
      <c r="A1735" t="s">
        <v>5963</v>
      </c>
      <c r="B1735" t="s">
        <v>33</v>
      </c>
      <c r="C1735" s="1" t="s">
        <v>47</v>
      </c>
      <c r="D1735">
        <v>6</v>
      </c>
      <c r="E1735" s="2">
        <v>3755</v>
      </c>
      <c r="F1735">
        <v>242</v>
      </c>
      <c r="G1735" t="str">
        <f t="shared" si="163"/>
        <v>2020</v>
      </c>
      <c r="H1735" t="str">
        <f t="shared" si="160"/>
        <v>Comedy</v>
      </c>
      <c r="I1735" t="str">
        <f t="shared" si="161"/>
        <v>Medical Police</v>
      </c>
      <c r="J1735" t="str">
        <f t="shared" si="162"/>
        <v>04:02:00</v>
      </c>
      <c r="K1735" t="str" cm="1">
        <f t="array" ref="K1735">_xlfn.TEXTSPLIT(H1735,",")</f>
        <v>Comedy</v>
      </c>
    </row>
    <row r="1736" spans="1:13" ht="45" x14ac:dyDescent="0.25">
      <c r="A1736" t="s">
        <v>5966</v>
      </c>
      <c r="B1736" t="s">
        <v>14</v>
      </c>
      <c r="C1736" s="1" t="s">
        <v>25</v>
      </c>
      <c r="D1736">
        <v>7.1</v>
      </c>
      <c r="E1736">
        <v>173</v>
      </c>
      <c r="F1736">
        <v>24</v>
      </c>
      <c r="G1736" t="str">
        <f t="shared" si="163"/>
        <v>2021</v>
      </c>
      <c r="H1736" t="str">
        <f t="shared" si="160"/>
        <v>Animation, Adventure, Comedy</v>
      </c>
      <c r="I1736" t="str">
        <f t="shared" si="161"/>
        <v>Gabby's Dollhouse</v>
      </c>
      <c r="J1736" t="str">
        <f t="shared" si="162"/>
        <v>00:24:00</v>
      </c>
      <c r="K1736" t="str" cm="1">
        <f t="array" ref="K1736:M1736">_xlfn.TEXTSPLIT(H1736,",")</f>
        <v>Animation</v>
      </c>
      <c r="L1736" t="str">
        <v xml:space="preserve"> Adventure</v>
      </c>
      <c r="M1736" t="str">
        <v xml:space="preserve"> Comedy</v>
      </c>
    </row>
    <row r="1737" spans="1:13" ht="45" x14ac:dyDescent="0.25">
      <c r="A1737" t="s">
        <v>5969</v>
      </c>
      <c r="B1737">
        <v>-2011</v>
      </c>
      <c r="C1737" s="1" t="s">
        <v>1779</v>
      </c>
      <c r="D1737">
        <v>7.2</v>
      </c>
      <c r="E1737" s="2">
        <v>9539</v>
      </c>
      <c r="F1737">
        <v>24</v>
      </c>
      <c r="G1737" t="str">
        <f t="shared" si="163"/>
        <v>2011</v>
      </c>
      <c r="H1737" t="str">
        <f t="shared" si="160"/>
        <v>Animation, Action, Drama</v>
      </c>
      <c r="I1737" t="str">
        <f t="shared" si="161"/>
        <v>Deadman Wonderland</v>
      </c>
      <c r="J1737" t="str">
        <f t="shared" si="162"/>
        <v>00:24:00</v>
      </c>
      <c r="K1737" t="str" cm="1">
        <f t="array" ref="K1737:M1737">_xlfn.TEXTSPLIT(H1737,",")</f>
        <v>Animation</v>
      </c>
      <c r="L1737" t="str">
        <v xml:space="preserve"> Action</v>
      </c>
      <c r="M1737" t="str">
        <v xml:space="preserve"> Drama</v>
      </c>
    </row>
    <row r="1738" spans="1:13" ht="30" x14ac:dyDescent="0.25">
      <c r="A1738" t="s">
        <v>5972</v>
      </c>
      <c r="B1738" t="s">
        <v>1669</v>
      </c>
      <c r="C1738" s="1" t="s">
        <v>1601</v>
      </c>
      <c r="D1738">
        <v>5.8</v>
      </c>
      <c r="E1738" s="2">
        <v>3990</v>
      </c>
      <c r="F1738">
        <v>120</v>
      </c>
      <c r="G1738" t="str">
        <f>MID(B1738,6,4)</f>
        <v>2018</v>
      </c>
      <c r="H1738" t="str">
        <f t="shared" si="160"/>
        <v>Comedy, Music</v>
      </c>
      <c r="I1738" t="str">
        <f t="shared" si="161"/>
        <v>The After Party</v>
      </c>
      <c r="J1738" t="str">
        <f t="shared" si="162"/>
        <v>02:00:00</v>
      </c>
      <c r="K1738" t="str" cm="1">
        <f t="array" ref="K1738:L1738">_xlfn.TEXTSPLIT(H1738,",")</f>
        <v>Comedy</v>
      </c>
      <c r="L1738" t="str">
        <v xml:space="preserve"> Music</v>
      </c>
    </row>
    <row r="1739" spans="1:13" ht="30" x14ac:dyDescent="0.25">
      <c r="A1739" t="s">
        <v>5975</v>
      </c>
      <c r="B1739">
        <v>-2019</v>
      </c>
      <c r="C1739" s="1" t="s">
        <v>38</v>
      </c>
      <c r="D1739">
        <v>4.5999999999999996</v>
      </c>
      <c r="E1739" s="2">
        <v>2822</v>
      </c>
      <c r="F1739">
        <v>120</v>
      </c>
      <c r="G1739" t="str">
        <f t="shared" ref="G1739:G1759" si="164">MID(B1739,2,4)</f>
        <v>2019</v>
      </c>
      <c r="H1739" t="str">
        <f t="shared" si="160"/>
        <v>Drama, Romance</v>
      </c>
      <c r="I1739" t="str">
        <f t="shared" si="161"/>
        <v>Berlin, I Love You</v>
      </c>
      <c r="J1739" t="str">
        <f t="shared" si="162"/>
        <v>02:00:00</v>
      </c>
      <c r="K1739" t="str" cm="1">
        <f t="array" ref="K1739:L1739">_xlfn.TEXTSPLIT(H1739,",")</f>
        <v>Drama</v>
      </c>
      <c r="L1739" t="str">
        <v xml:space="preserve"> Romance</v>
      </c>
    </row>
    <row r="1740" spans="1:13" ht="45" x14ac:dyDescent="0.25">
      <c r="A1740" t="s">
        <v>5978</v>
      </c>
      <c r="B1740">
        <v>-2011</v>
      </c>
      <c r="C1740" s="1" t="s">
        <v>1195</v>
      </c>
      <c r="D1740">
        <v>8.3000000000000007</v>
      </c>
      <c r="E1740" s="2">
        <v>8089</v>
      </c>
      <c r="F1740">
        <v>24</v>
      </c>
      <c r="G1740" t="str">
        <f t="shared" si="164"/>
        <v>2011</v>
      </c>
      <c r="H1740" t="str">
        <f t="shared" si="160"/>
        <v>Animation, Drama, Fantasy</v>
      </c>
      <c r="I1740" t="str">
        <f t="shared" si="161"/>
        <v>MahÃ´ shÃ´jo Madoka magika: Puella Magi Madoka Magica</v>
      </c>
      <c r="J1740" t="str">
        <f t="shared" si="162"/>
        <v>00:24:00</v>
      </c>
      <c r="K1740" t="str" cm="1">
        <f t="array" ref="K1740:M1740">_xlfn.TEXTSPLIT(H1740,",")</f>
        <v>Animation</v>
      </c>
      <c r="L1740" t="str">
        <v xml:space="preserve"> Drama</v>
      </c>
      <c r="M1740" t="str">
        <v xml:space="preserve"> Fantasy</v>
      </c>
    </row>
    <row r="1741" spans="1:13" ht="30" x14ac:dyDescent="0.25">
      <c r="A1741" t="s">
        <v>5981</v>
      </c>
      <c r="B1741">
        <v>-2018</v>
      </c>
      <c r="C1741" s="1" t="s">
        <v>5982</v>
      </c>
      <c r="D1741">
        <v>6</v>
      </c>
      <c r="E1741" s="2">
        <v>4572</v>
      </c>
      <c r="F1741">
        <v>139</v>
      </c>
      <c r="G1741" t="str">
        <f t="shared" si="164"/>
        <v>2018</v>
      </c>
      <c r="H1741" t="str">
        <f t="shared" si="160"/>
        <v>Action, Sci-Fi</v>
      </c>
      <c r="I1741" t="str">
        <f t="shared" si="161"/>
        <v>Inrang</v>
      </c>
      <c r="J1741" t="str">
        <f t="shared" si="162"/>
        <v>02:19:00</v>
      </c>
      <c r="K1741" t="str" cm="1">
        <f t="array" ref="K1741:L1741">_xlfn.TEXTSPLIT(H1741,",")</f>
        <v>Action</v>
      </c>
      <c r="L1741" t="str">
        <v xml:space="preserve"> Sci-Fi</v>
      </c>
    </row>
    <row r="1742" spans="1:13" ht="30" x14ac:dyDescent="0.25">
      <c r="A1742" t="s">
        <v>5985</v>
      </c>
      <c r="B1742">
        <v>-1994</v>
      </c>
      <c r="C1742" s="1" t="s">
        <v>266</v>
      </c>
      <c r="D1742">
        <v>7.6</v>
      </c>
      <c r="E1742" s="2">
        <v>44060</v>
      </c>
      <c r="F1742">
        <v>102</v>
      </c>
      <c r="G1742" t="str">
        <f t="shared" si="164"/>
        <v>1994</v>
      </c>
      <c r="H1742" t="str">
        <f t="shared" si="160"/>
        <v>Action, Comedy</v>
      </c>
      <c r="I1742" t="str">
        <f t="shared" si="161"/>
        <v>Jui kuen II</v>
      </c>
      <c r="J1742" t="str">
        <f t="shared" si="162"/>
        <v>01:42:00</v>
      </c>
      <c r="K1742" t="str" cm="1">
        <f t="array" ref="K1742:L1742">_xlfn.TEXTSPLIT(H1742,",")</f>
        <v>Action</v>
      </c>
      <c r="L1742" t="str">
        <v xml:space="preserve"> Comedy</v>
      </c>
    </row>
    <row r="1743" spans="1:13" ht="45" x14ac:dyDescent="0.25">
      <c r="A1743" t="s">
        <v>5989</v>
      </c>
      <c r="B1743" t="s">
        <v>14</v>
      </c>
      <c r="C1743" s="1" t="s">
        <v>191</v>
      </c>
      <c r="D1743">
        <v>7.6</v>
      </c>
      <c r="E1743">
        <v>53</v>
      </c>
      <c r="F1743">
        <v>70</v>
      </c>
      <c r="G1743" t="str">
        <f t="shared" si="164"/>
        <v>2021</v>
      </c>
      <c r="H1743" t="str">
        <f t="shared" si="160"/>
        <v>Drama, Fantasy, Romance</v>
      </c>
      <c r="I1743" t="str">
        <f t="shared" si="161"/>
        <v>Neoneun Naeui Bom</v>
      </c>
      <c r="J1743" t="str">
        <f t="shared" si="162"/>
        <v>01:10:00</v>
      </c>
      <c r="K1743" t="str" cm="1">
        <f t="array" ref="K1743:M1743">_xlfn.TEXTSPLIT(H1743,",")</f>
        <v>Drama</v>
      </c>
      <c r="L1743" t="str">
        <v xml:space="preserve"> Fantasy</v>
      </c>
      <c r="M1743" t="str">
        <v xml:space="preserve"> Romance</v>
      </c>
    </row>
    <row r="1744" spans="1:13" ht="45" x14ac:dyDescent="0.25">
      <c r="A1744" t="s">
        <v>5992</v>
      </c>
      <c r="B1744">
        <v>-2020</v>
      </c>
      <c r="C1744" s="1" t="s">
        <v>20</v>
      </c>
      <c r="D1744">
        <v>4.7</v>
      </c>
      <c r="E1744" s="2">
        <v>3162</v>
      </c>
      <c r="F1744">
        <v>93</v>
      </c>
      <c r="G1744" t="str">
        <f t="shared" si="164"/>
        <v>2020</v>
      </c>
      <c r="H1744" t="str">
        <f t="shared" si="160"/>
        <v>Drama, Horror, Thriller</v>
      </c>
      <c r="I1744" t="str">
        <f t="shared" si="161"/>
        <v>Il legame</v>
      </c>
      <c r="J1744" t="str">
        <f t="shared" si="162"/>
        <v>01:33:00</v>
      </c>
      <c r="K1744" t="str" cm="1">
        <f t="array" ref="K1744:M1744">_xlfn.TEXTSPLIT(H1744,",")</f>
        <v>Drama</v>
      </c>
      <c r="L1744" t="str">
        <v xml:space="preserve"> Horror</v>
      </c>
      <c r="M1744" t="str">
        <v xml:space="preserve"> Thriller</v>
      </c>
    </row>
    <row r="1745" spans="1:13" ht="45" x14ac:dyDescent="0.25">
      <c r="A1745" t="s">
        <v>5995</v>
      </c>
      <c r="B1745">
        <v>-2018</v>
      </c>
      <c r="C1745" s="1" t="s">
        <v>168</v>
      </c>
      <c r="D1745">
        <v>6.4</v>
      </c>
      <c r="E1745" s="2">
        <v>10897</v>
      </c>
      <c r="F1745">
        <v>108</v>
      </c>
      <c r="G1745" t="str">
        <f t="shared" si="164"/>
        <v>2018</v>
      </c>
      <c r="H1745" t="str">
        <f t="shared" si="160"/>
        <v>Action, Adventure, Fantasy</v>
      </c>
      <c r="I1745" t="str">
        <f t="shared" si="161"/>
        <v>Bleach: BurÃ®chu</v>
      </c>
      <c r="J1745" t="str">
        <f t="shared" si="162"/>
        <v>01:48:00</v>
      </c>
      <c r="K1745" t="str" cm="1">
        <f t="array" ref="K1745:M1745">_xlfn.TEXTSPLIT(H1745,",")</f>
        <v>Action</v>
      </c>
      <c r="L1745" t="str">
        <v xml:space="preserve"> Adventure</v>
      </c>
      <c r="M1745" t="str">
        <v xml:space="preserve"> Fantasy</v>
      </c>
    </row>
    <row r="1746" spans="1:13" ht="45" x14ac:dyDescent="0.25">
      <c r="A1746" t="s">
        <v>5998</v>
      </c>
      <c r="B1746" t="s">
        <v>51</v>
      </c>
      <c r="C1746" s="1" t="s">
        <v>438</v>
      </c>
      <c r="D1746">
        <v>7.7</v>
      </c>
      <c r="E1746">
        <v>876</v>
      </c>
      <c r="F1746">
        <v>23</v>
      </c>
      <c r="G1746" t="str">
        <f t="shared" si="164"/>
        <v>2019</v>
      </c>
      <c r="H1746" t="str">
        <f t="shared" si="160"/>
        <v>Animation, Comedy, Drama</v>
      </c>
      <c r="I1746" t="str">
        <f t="shared" si="161"/>
        <v>Welcome to Demon-School, Iruma-kun</v>
      </c>
      <c r="J1746" t="str">
        <f t="shared" si="162"/>
        <v>00:23:00</v>
      </c>
      <c r="K1746" t="str" cm="1">
        <f t="array" ref="K1746:M1746">_xlfn.TEXTSPLIT(H1746,",")</f>
        <v>Animation</v>
      </c>
      <c r="L1746" t="str">
        <v xml:space="preserve"> Comedy</v>
      </c>
      <c r="M1746" t="str">
        <v xml:space="preserve"> Drama</v>
      </c>
    </row>
    <row r="1747" spans="1:13" ht="45" x14ac:dyDescent="0.25">
      <c r="A1747" t="s">
        <v>6001</v>
      </c>
      <c r="B1747" t="s">
        <v>14</v>
      </c>
      <c r="C1747" s="1" t="s">
        <v>2038</v>
      </c>
      <c r="G1747" t="str">
        <f t="shared" si="164"/>
        <v>2021</v>
      </c>
      <c r="H1747" t="str">
        <f t="shared" si="160"/>
        <v>Comedy, Drama, Thriller</v>
      </c>
      <c r="I1747" t="str">
        <f t="shared" si="161"/>
        <v>Post Mortem: No One Dies in Skarnes</v>
      </c>
      <c r="J1747" t="str">
        <f t="shared" si="162"/>
        <v>00:00:00</v>
      </c>
      <c r="K1747" t="str" cm="1">
        <f t="array" ref="K1747:M1747">_xlfn.TEXTSPLIT(H1747,",")</f>
        <v>Comedy</v>
      </c>
      <c r="L1747" t="str">
        <v xml:space="preserve"> Drama</v>
      </c>
      <c r="M1747" t="str">
        <v xml:space="preserve"> Thriller</v>
      </c>
    </row>
    <row r="1748" spans="1:13" ht="45" x14ac:dyDescent="0.25">
      <c r="A1748" t="s">
        <v>6004</v>
      </c>
      <c r="B1748">
        <v>-2007</v>
      </c>
      <c r="C1748" s="1" t="s">
        <v>6005</v>
      </c>
      <c r="D1748">
        <v>5.4</v>
      </c>
      <c r="E1748" s="2">
        <v>34726</v>
      </c>
      <c r="F1748">
        <v>101</v>
      </c>
      <c r="G1748" t="str">
        <f t="shared" si="164"/>
        <v>2007</v>
      </c>
      <c r="H1748" t="str">
        <f t="shared" si="160"/>
        <v>Action, Adventure, War</v>
      </c>
      <c r="I1748" t="str">
        <f t="shared" si="161"/>
        <v>The Last Legion</v>
      </c>
      <c r="J1748" t="str">
        <f t="shared" si="162"/>
        <v>01:41:00</v>
      </c>
      <c r="K1748" t="str" cm="1">
        <f t="array" ref="K1748:M1748">_xlfn.TEXTSPLIT(H1748,",")</f>
        <v>Action</v>
      </c>
      <c r="L1748" t="str">
        <v xml:space="preserve"> Adventure</v>
      </c>
      <c r="M1748" t="str">
        <v xml:space="preserve"> War</v>
      </c>
    </row>
    <row r="1749" spans="1:13" ht="45" x14ac:dyDescent="0.25">
      <c r="A1749" t="s">
        <v>6009</v>
      </c>
      <c r="B1749">
        <v>-1994</v>
      </c>
      <c r="C1749" s="1" t="s">
        <v>2146</v>
      </c>
      <c r="D1749">
        <v>6.4</v>
      </c>
      <c r="E1749" s="2">
        <v>16055</v>
      </c>
      <c r="F1749">
        <v>86</v>
      </c>
      <c r="G1749" t="str">
        <f t="shared" si="164"/>
        <v>1994</v>
      </c>
      <c r="H1749" t="str">
        <f t="shared" si="160"/>
        <v>Animation, Family, Fantasy</v>
      </c>
      <c r="I1749" t="str">
        <f t="shared" si="161"/>
        <v>Thumbelina</v>
      </c>
      <c r="J1749" t="str">
        <f t="shared" si="162"/>
        <v>01:26:00</v>
      </c>
      <c r="K1749" t="str" cm="1">
        <f t="array" ref="K1749:M1749">_xlfn.TEXTSPLIT(H1749,",")</f>
        <v>Animation</v>
      </c>
      <c r="L1749" t="str">
        <v xml:space="preserve"> Family</v>
      </c>
      <c r="M1749" t="str">
        <v xml:space="preserve"> Fantasy</v>
      </c>
    </row>
    <row r="1750" spans="1:13" ht="45" x14ac:dyDescent="0.25">
      <c r="A1750" t="s">
        <v>6013</v>
      </c>
      <c r="B1750" t="s">
        <v>6014</v>
      </c>
      <c r="C1750" s="1" t="s">
        <v>25</v>
      </c>
      <c r="D1750">
        <v>6.7</v>
      </c>
      <c r="E1750">
        <v>794</v>
      </c>
      <c r="F1750">
        <v>90</v>
      </c>
      <c r="G1750" t="str">
        <f t="shared" si="164"/>
        <v>2021</v>
      </c>
      <c r="H1750" t="str">
        <f t="shared" si="160"/>
        <v>Animation, Adventure, Comedy</v>
      </c>
      <c r="I1750" t="str">
        <f t="shared" si="161"/>
        <v>Arlo the Alligator Boy</v>
      </c>
      <c r="J1750" t="str">
        <f t="shared" si="162"/>
        <v>01:30:00</v>
      </c>
      <c r="K1750" t="str" cm="1">
        <f t="array" ref="K1750:M1750">_xlfn.TEXTSPLIT(H1750,",")</f>
        <v>Animation</v>
      </c>
      <c r="L1750" t="str">
        <v xml:space="preserve"> Adventure</v>
      </c>
      <c r="M1750" t="str">
        <v xml:space="preserve"> Comedy</v>
      </c>
    </row>
    <row r="1751" spans="1:13" ht="45" x14ac:dyDescent="0.25">
      <c r="A1751" t="s">
        <v>6017</v>
      </c>
      <c r="B1751">
        <v>-2015</v>
      </c>
      <c r="C1751" s="1" t="s">
        <v>461</v>
      </c>
      <c r="D1751">
        <v>6.1</v>
      </c>
      <c r="E1751" s="2">
        <v>6015</v>
      </c>
      <c r="F1751">
        <v>85</v>
      </c>
      <c r="G1751" t="str">
        <f t="shared" si="164"/>
        <v>2015</v>
      </c>
      <c r="H1751" t="str">
        <f t="shared" si="160"/>
        <v>Action, Drama, Fantasy</v>
      </c>
      <c r="I1751" t="str">
        <f t="shared" si="161"/>
        <v>Riaru onigokko</v>
      </c>
      <c r="J1751" t="str">
        <f t="shared" si="162"/>
        <v>01:25:00</v>
      </c>
      <c r="K1751" t="str" cm="1">
        <f t="array" ref="K1751:M1751">_xlfn.TEXTSPLIT(H1751,",")</f>
        <v>Action</v>
      </c>
      <c r="L1751" t="str">
        <v xml:space="preserve"> Drama</v>
      </c>
      <c r="M1751" t="str">
        <v xml:space="preserve"> Fantasy</v>
      </c>
    </row>
    <row r="1752" spans="1:13" ht="30" x14ac:dyDescent="0.25">
      <c r="A1752" t="s">
        <v>6020</v>
      </c>
      <c r="B1752" t="s">
        <v>6021</v>
      </c>
      <c r="C1752" s="1" t="s">
        <v>6022</v>
      </c>
      <c r="D1752">
        <v>6.7</v>
      </c>
      <c r="E1752" s="2">
        <v>2827</v>
      </c>
      <c r="F1752">
        <v>30</v>
      </c>
      <c r="G1752" t="str">
        <f t="shared" si="164"/>
        <v>1983</v>
      </c>
      <c r="H1752" t="str">
        <f t="shared" si="160"/>
        <v>Family, Game-Show</v>
      </c>
      <c r="I1752" t="str">
        <f t="shared" si="161"/>
        <v>Wheel of Fortune</v>
      </c>
      <c r="J1752" t="str">
        <f t="shared" si="162"/>
        <v>00:30:00</v>
      </c>
      <c r="K1752" t="str" cm="1">
        <f t="array" ref="K1752:L1752">_xlfn.TEXTSPLIT(H1752,",")</f>
        <v>Family</v>
      </c>
      <c r="L1752" t="str">
        <v xml:space="preserve"> Game-Show</v>
      </c>
    </row>
    <row r="1753" spans="1:13" ht="30" x14ac:dyDescent="0.25">
      <c r="A1753" t="s">
        <v>6025</v>
      </c>
      <c r="B1753" t="s">
        <v>33</v>
      </c>
      <c r="C1753" s="1" t="s">
        <v>3320</v>
      </c>
      <c r="D1753">
        <v>7.2</v>
      </c>
      <c r="E1753" s="2">
        <v>2606</v>
      </c>
      <c r="G1753" t="str">
        <f t="shared" si="164"/>
        <v>2020</v>
      </c>
      <c r="H1753" t="str">
        <f t="shared" si="160"/>
        <v>Documentary, Crime</v>
      </c>
      <c r="I1753" t="str">
        <f t="shared" si="161"/>
        <v>Trial by Media</v>
      </c>
      <c r="J1753" t="str">
        <f t="shared" si="162"/>
        <v>00:00:00</v>
      </c>
      <c r="K1753" t="str" cm="1">
        <f t="array" ref="K1753:L1753">_xlfn.TEXTSPLIT(H1753,",")</f>
        <v>Documentary</v>
      </c>
      <c r="L1753" t="str">
        <v xml:space="preserve"> Crime</v>
      </c>
    </row>
    <row r="1754" spans="1:13" ht="45" x14ac:dyDescent="0.25">
      <c r="A1754" t="s">
        <v>6028</v>
      </c>
      <c r="B1754">
        <v>-2022</v>
      </c>
      <c r="C1754" s="1" t="s">
        <v>6029</v>
      </c>
      <c r="G1754" t="str">
        <f t="shared" si="164"/>
        <v>2022</v>
      </c>
      <c r="H1754" t="str">
        <f t="shared" si="160"/>
        <v>Animation, Comedy, Fantasy</v>
      </c>
      <c r="I1754" t="str">
        <f t="shared" si="161"/>
        <v>Wendell and Wild</v>
      </c>
      <c r="J1754" t="str">
        <f t="shared" si="162"/>
        <v>00:00:00</v>
      </c>
      <c r="K1754" t="str" cm="1">
        <f t="array" ref="K1754:M1754">_xlfn.TEXTSPLIT(H1754,",")</f>
        <v>Animation</v>
      </c>
      <c r="L1754" t="str">
        <v xml:space="preserve"> Comedy</v>
      </c>
      <c r="M1754" t="str">
        <v xml:space="preserve"> Fantasy</v>
      </c>
    </row>
    <row r="1755" spans="1:13" ht="45" x14ac:dyDescent="0.25">
      <c r="A1755" t="s">
        <v>6032</v>
      </c>
      <c r="B1755">
        <v>-2005</v>
      </c>
      <c r="C1755" s="1" t="s">
        <v>366</v>
      </c>
      <c r="D1755">
        <v>6.4</v>
      </c>
      <c r="E1755" s="2">
        <v>7994</v>
      </c>
      <c r="F1755">
        <v>107</v>
      </c>
      <c r="G1755" t="str">
        <f t="shared" si="164"/>
        <v>2005</v>
      </c>
      <c r="H1755" t="str">
        <f t="shared" si="160"/>
        <v>Action, Comedy, Drama</v>
      </c>
      <c r="I1755" t="str">
        <f t="shared" si="161"/>
        <v>Tau man ji D</v>
      </c>
      <c r="J1755" t="str">
        <f t="shared" si="162"/>
        <v>01:47:00</v>
      </c>
      <c r="K1755" t="str" cm="1">
        <f t="array" ref="K1755:M1755">_xlfn.TEXTSPLIT(H1755,",")</f>
        <v>Action</v>
      </c>
      <c r="L1755" t="str">
        <v xml:space="preserve"> Comedy</v>
      </c>
      <c r="M1755" t="str">
        <v xml:space="preserve"> Drama</v>
      </c>
    </row>
    <row r="1756" spans="1:13" ht="45" x14ac:dyDescent="0.25">
      <c r="A1756" t="s">
        <v>6035</v>
      </c>
      <c r="B1756">
        <v>-2017</v>
      </c>
      <c r="C1756" s="1" t="s">
        <v>43</v>
      </c>
      <c r="D1756">
        <v>8.4</v>
      </c>
      <c r="E1756" s="2">
        <v>16763</v>
      </c>
      <c r="F1756">
        <v>60</v>
      </c>
      <c r="G1756" t="str">
        <f t="shared" si="164"/>
        <v>2017</v>
      </c>
      <c r="H1756" t="str">
        <f t="shared" si="160"/>
        <v>Crime, Drama, Mystery</v>
      </c>
      <c r="I1756" t="str">
        <f t="shared" si="161"/>
        <v>Masum</v>
      </c>
      <c r="J1756" t="str">
        <f t="shared" si="162"/>
        <v>01:00:00</v>
      </c>
      <c r="K1756" t="str" cm="1">
        <f t="array" ref="K1756:M1756">_xlfn.TEXTSPLIT(H1756,",")</f>
        <v>Crime</v>
      </c>
      <c r="L1756" t="str">
        <v xml:space="preserve"> Drama</v>
      </c>
      <c r="M1756" t="str">
        <v xml:space="preserve"> Mystery</v>
      </c>
    </row>
    <row r="1757" spans="1:13" ht="45" x14ac:dyDescent="0.25">
      <c r="A1757" t="s">
        <v>6038</v>
      </c>
      <c r="B1757" t="s">
        <v>14</v>
      </c>
      <c r="C1757" s="1" t="s">
        <v>438</v>
      </c>
      <c r="D1757">
        <v>8.1999999999999993</v>
      </c>
      <c r="E1757" s="2">
        <v>1307</v>
      </c>
      <c r="G1757" t="str">
        <f t="shared" si="164"/>
        <v>2021</v>
      </c>
      <c r="H1757" t="str">
        <f t="shared" si="160"/>
        <v>Animation, Comedy, Drama</v>
      </c>
      <c r="I1757" t="str">
        <f t="shared" si="161"/>
        <v>Masameer County</v>
      </c>
      <c r="J1757" t="str">
        <f t="shared" si="162"/>
        <v>00:00:00</v>
      </c>
      <c r="K1757" t="str" cm="1">
        <f t="array" ref="K1757:M1757">_xlfn.TEXTSPLIT(H1757,",")</f>
        <v>Animation</v>
      </c>
      <c r="L1757" t="str">
        <v xml:space="preserve"> Comedy</v>
      </c>
      <c r="M1757" t="str">
        <v xml:space="preserve"> Drama</v>
      </c>
    </row>
    <row r="1758" spans="1:13" ht="30" x14ac:dyDescent="0.25">
      <c r="A1758" t="s">
        <v>6041</v>
      </c>
      <c r="B1758">
        <v>-2022</v>
      </c>
      <c r="C1758" s="1" t="s">
        <v>3062</v>
      </c>
      <c r="F1758">
        <v>128</v>
      </c>
      <c r="G1758" t="str">
        <f t="shared" si="164"/>
        <v>2022</v>
      </c>
      <c r="H1758" t="str">
        <f t="shared" si="160"/>
        <v>Drama, War</v>
      </c>
      <c r="I1758" t="str">
        <f t="shared" si="161"/>
        <v>Operation Mincemeat</v>
      </c>
      <c r="J1758" t="str">
        <f t="shared" si="162"/>
        <v>02:08:00</v>
      </c>
      <c r="K1758" t="str" cm="1">
        <f t="array" ref="K1758:L1758">_xlfn.TEXTSPLIT(H1758,",")</f>
        <v>Drama</v>
      </c>
      <c r="L1758" t="str">
        <v xml:space="preserve"> War</v>
      </c>
    </row>
    <row r="1759" spans="1:13" ht="45" x14ac:dyDescent="0.25">
      <c r="A1759" t="s">
        <v>6044</v>
      </c>
      <c r="B1759" t="s">
        <v>6045</v>
      </c>
      <c r="C1759" s="1" t="s">
        <v>1794</v>
      </c>
      <c r="D1759">
        <v>6</v>
      </c>
      <c r="E1759" s="2">
        <v>28873</v>
      </c>
      <c r="F1759">
        <v>100</v>
      </c>
      <c r="G1759" t="str">
        <f t="shared" si="164"/>
        <v>1996</v>
      </c>
      <c r="H1759" t="str">
        <f t="shared" si="160"/>
        <v>Action, Comedy, Horror</v>
      </c>
      <c r="I1759" t="str">
        <f t="shared" si="161"/>
        <v>Tremors II: Aftershocks</v>
      </c>
      <c r="J1759" t="str">
        <f t="shared" si="162"/>
        <v>01:40:00</v>
      </c>
      <c r="K1759" t="str" cm="1">
        <f t="array" ref="K1759:M1759">_xlfn.TEXTSPLIT(H1759,",")</f>
        <v>Action</v>
      </c>
      <c r="L1759" t="str">
        <v xml:space="preserve"> Comedy</v>
      </c>
      <c r="M1759" t="str">
        <v xml:space="preserve"> Horror</v>
      </c>
    </row>
    <row r="1760" spans="1:13" ht="30" x14ac:dyDescent="0.25">
      <c r="A1760" t="s">
        <v>6048</v>
      </c>
      <c r="B1760" t="s">
        <v>1620</v>
      </c>
      <c r="C1760" s="1" t="s">
        <v>91</v>
      </c>
      <c r="D1760">
        <v>6.8</v>
      </c>
      <c r="E1760" s="2">
        <v>10487</v>
      </c>
      <c r="F1760">
        <v>97</v>
      </c>
      <c r="G1760" t="str">
        <f>MID(B1760,6,4)</f>
        <v>2016</v>
      </c>
      <c r="H1760" t="str">
        <f t="shared" si="160"/>
        <v>Comedy, Drama</v>
      </c>
      <c r="I1760" t="str">
        <f t="shared" si="161"/>
        <v>Other People</v>
      </c>
      <c r="J1760" t="str">
        <f t="shared" si="162"/>
        <v>01:37:00</v>
      </c>
      <c r="K1760" t="str" cm="1">
        <f t="array" ref="K1760:L1760">_xlfn.TEXTSPLIT(H1760,",")</f>
        <v>Comedy</v>
      </c>
      <c r="L1760" t="str">
        <v xml:space="preserve"> Drama</v>
      </c>
    </row>
    <row r="1761" spans="1:13" ht="45" x14ac:dyDescent="0.25">
      <c r="A1761" t="s">
        <v>6052</v>
      </c>
      <c r="B1761" t="s">
        <v>3656</v>
      </c>
      <c r="C1761" s="1" t="s">
        <v>277</v>
      </c>
      <c r="D1761">
        <v>7.3</v>
      </c>
      <c r="E1761" s="2">
        <v>42007</v>
      </c>
      <c r="F1761">
        <v>43</v>
      </c>
      <c r="G1761" t="str">
        <f>MID(B1761,2,4)</f>
        <v>2012</v>
      </c>
      <c r="H1761" t="str">
        <f t="shared" si="160"/>
        <v>Drama, Mystery, Sci-Fi</v>
      </c>
      <c r="I1761" t="str">
        <f t="shared" si="161"/>
        <v>Touch</v>
      </c>
      <c r="J1761" t="str">
        <f t="shared" si="162"/>
        <v>00:43:00</v>
      </c>
      <c r="K1761" t="str" cm="1">
        <f t="array" ref="K1761:M1761">_xlfn.TEXTSPLIT(H1761,",")</f>
        <v>Drama</v>
      </c>
      <c r="L1761" t="str">
        <v xml:space="preserve"> Mystery</v>
      </c>
      <c r="M1761" t="str">
        <v xml:space="preserve"> Sci-Fi</v>
      </c>
    </row>
    <row r="1762" spans="1:13" ht="30" x14ac:dyDescent="0.25">
      <c r="A1762" t="s">
        <v>6055</v>
      </c>
      <c r="B1762">
        <v>-2022</v>
      </c>
      <c r="C1762" s="1" t="s">
        <v>38</v>
      </c>
      <c r="G1762" t="str">
        <f>MID(B1762,2,4)</f>
        <v>2022</v>
      </c>
      <c r="H1762" t="str">
        <f t="shared" si="160"/>
        <v>Drama, Romance</v>
      </c>
      <c r="I1762" t="str">
        <f t="shared" si="161"/>
        <v>Untitled 365 Days Sequel</v>
      </c>
      <c r="J1762" t="str">
        <f t="shared" si="162"/>
        <v>00:00:00</v>
      </c>
      <c r="K1762" t="str" cm="1">
        <f t="array" ref="K1762:L1762">_xlfn.TEXTSPLIT(H1762,",")</f>
        <v>Drama</v>
      </c>
      <c r="L1762" t="str">
        <v xml:space="preserve"> Romance</v>
      </c>
    </row>
    <row r="1763" spans="1:13" ht="30" x14ac:dyDescent="0.25">
      <c r="A1763" t="s">
        <v>6058</v>
      </c>
      <c r="B1763" t="s">
        <v>281</v>
      </c>
      <c r="C1763" s="1" t="s">
        <v>981</v>
      </c>
      <c r="D1763">
        <v>7</v>
      </c>
      <c r="E1763" s="2">
        <v>2332</v>
      </c>
      <c r="F1763">
        <v>60</v>
      </c>
      <c r="G1763" t="str">
        <f>MID(B1763,2,4)</f>
        <v>2018</v>
      </c>
      <c r="H1763" t="str">
        <f t="shared" si="160"/>
        <v>Drama, Thriller</v>
      </c>
      <c r="I1763" t="str">
        <f t="shared" si="161"/>
        <v>El Recluso</v>
      </c>
      <c r="J1763" t="str">
        <f t="shared" si="162"/>
        <v>01:00:00</v>
      </c>
      <c r="K1763" t="str" cm="1">
        <f t="array" ref="K1763:L1763">_xlfn.TEXTSPLIT(H1763,",")</f>
        <v>Drama</v>
      </c>
      <c r="L1763" t="str">
        <v xml:space="preserve"> Thriller</v>
      </c>
    </row>
    <row r="1764" spans="1:13" ht="45" x14ac:dyDescent="0.25">
      <c r="A1764" t="s">
        <v>6061</v>
      </c>
      <c r="B1764">
        <v>-2012</v>
      </c>
      <c r="C1764" s="1" t="s">
        <v>68</v>
      </c>
      <c r="D1764">
        <v>6.6</v>
      </c>
      <c r="E1764" s="2">
        <v>30382</v>
      </c>
      <c r="F1764">
        <v>92</v>
      </c>
      <c r="G1764" t="str">
        <f>MID(B1764,2,4)</f>
        <v>2012</v>
      </c>
      <c r="H1764" t="str">
        <f t="shared" si="160"/>
        <v>Comedy, Drama, Romance</v>
      </c>
      <c r="I1764" t="str">
        <f t="shared" si="161"/>
        <v>Celeste &amp; Jesse Forever</v>
      </c>
      <c r="J1764" t="str">
        <f t="shared" si="162"/>
        <v>01:32:00</v>
      </c>
      <c r="K1764" t="str" cm="1">
        <f t="array" ref="K1764:M1764">_xlfn.TEXTSPLIT(H1764,",")</f>
        <v>Comedy</v>
      </c>
      <c r="L1764" t="str">
        <v xml:space="preserve"> Drama</v>
      </c>
      <c r="M1764" t="str">
        <v xml:space="preserve"> Romance</v>
      </c>
    </row>
    <row r="1765" spans="1:13" ht="45" x14ac:dyDescent="0.25">
      <c r="A1765" t="s">
        <v>6065</v>
      </c>
      <c r="C1765" s="1" t="s">
        <v>531</v>
      </c>
      <c r="H1765" t="str">
        <f t="shared" si="160"/>
        <v>Biography, Crime, Drama</v>
      </c>
      <c r="I1765" t="str">
        <f t="shared" si="161"/>
        <v>The Council</v>
      </c>
      <c r="J1765" t="str">
        <f t="shared" si="162"/>
        <v>00:00:00</v>
      </c>
      <c r="K1765" t="str" cm="1">
        <f t="array" ref="K1765:M1765">_xlfn.TEXTSPLIT(H1765,",")</f>
        <v>Biography</v>
      </c>
      <c r="L1765" t="str">
        <v xml:space="preserve"> Crime</v>
      </c>
      <c r="M1765" t="str">
        <v xml:space="preserve"> Drama</v>
      </c>
    </row>
    <row r="1766" spans="1:13" ht="30" x14ac:dyDescent="0.25">
      <c r="A1766" t="s">
        <v>6068</v>
      </c>
      <c r="B1766">
        <v>-2020</v>
      </c>
      <c r="C1766" s="1" t="s">
        <v>38</v>
      </c>
      <c r="D1766">
        <v>5.4</v>
      </c>
      <c r="E1766" s="2">
        <v>1140</v>
      </c>
      <c r="F1766">
        <v>91</v>
      </c>
      <c r="G1766" t="str">
        <f>MID(B1766,2,4)</f>
        <v>2020</v>
      </c>
      <c r="H1766" t="str">
        <f t="shared" si="160"/>
        <v>Drama, Romance</v>
      </c>
      <c r="I1766" t="str">
        <f t="shared" si="161"/>
        <v>Roped</v>
      </c>
      <c r="J1766" t="str">
        <f t="shared" si="162"/>
        <v>01:31:00</v>
      </c>
      <c r="K1766" t="str" cm="1">
        <f t="array" ref="K1766:L1766">_xlfn.TEXTSPLIT(H1766,",")</f>
        <v>Drama</v>
      </c>
      <c r="L1766" t="str">
        <v xml:space="preserve"> Romance</v>
      </c>
    </row>
    <row r="1767" spans="1:13" ht="45" x14ac:dyDescent="0.25">
      <c r="A1767" t="s">
        <v>6071</v>
      </c>
      <c r="C1767" s="1" t="s">
        <v>168</v>
      </c>
      <c r="H1767" t="str">
        <f t="shared" si="160"/>
        <v>Action, Adventure, Fantasy</v>
      </c>
      <c r="I1767" t="str">
        <f t="shared" si="161"/>
        <v>The Old Guard 2</v>
      </c>
      <c r="J1767" t="str">
        <f t="shared" si="162"/>
        <v>00:00:00</v>
      </c>
      <c r="K1767" t="str" cm="1">
        <f t="array" ref="K1767:M1767">_xlfn.TEXTSPLIT(H1767,",")</f>
        <v>Action</v>
      </c>
      <c r="L1767" t="str">
        <v xml:space="preserve"> Adventure</v>
      </c>
      <c r="M1767" t="str">
        <v xml:space="preserve"> Fantasy</v>
      </c>
    </row>
    <row r="1768" spans="1:13" ht="45" x14ac:dyDescent="0.25">
      <c r="A1768" t="s">
        <v>6074</v>
      </c>
      <c r="C1768" s="1" t="s">
        <v>109</v>
      </c>
      <c r="H1768" t="str">
        <f t="shared" si="160"/>
        <v>Action, Adventure, Drama</v>
      </c>
      <c r="I1768" t="str">
        <f t="shared" si="161"/>
        <v>War Party</v>
      </c>
      <c r="J1768" t="str">
        <f t="shared" si="162"/>
        <v>00:00:00</v>
      </c>
      <c r="K1768" t="str" cm="1">
        <f t="array" ref="K1768:M1768">_xlfn.TEXTSPLIT(H1768,",")</f>
        <v>Action</v>
      </c>
      <c r="L1768" t="str">
        <v xml:space="preserve"> Adventure</v>
      </c>
      <c r="M1768" t="str">
        <v xml:space="preserve"> Drama</v>
      </c>
    </row>
    <row r="1769" spans="1:13" ht="30" x14ac:dyDescent="0.25">
      <c r="A1769" t="s">
        <v>6077</v>
      </c>
      <c r="B1769" t="s">
        <v>3058</v>
      </c>
      <c r="C1769" s="1" t="s">
        <v>38</v>
      </c>
      <c r="D1769">
        <v>7</v>
      </c>
      <c r="E1769" s="2">
        <v>11425</v>
      </c>
      <c r="F1769">
        <v>96</v>
      </c>
      <c r="G1769" t="str">
        <f t="shared" ref="G1769:G1775" si="165">MID(B1769,2,4)</f>
        <v>2013</v>
      </c>
      <c r="H1769" t="str">
        <f t="shared" si="160"/>
        <v>Drama, Romance</v>
      </c>
      <c r="I1769" t="str">
        <f t="shared" si="161"/>
        <v>Remember Sunday</v>
      </c>
      <c r="J1769" t="str">
        <f t="shared" si="162"/>
        <v>01:36:00</v>
      </c>
      <c r="K1769" t="str" cm="1">
        <f t="array" ref="K1769:L1769">_xlfn.TEXTSPLIT(H1769,",")</f>
        <v>Drama</v>
      </c>
      <c r="L1769" t="str">
        <v xml:space="preserve"> Romance</v>
      </c>
    </row>
    <row r="1770" spans="1:13" ht="30" x14ac:dyDescent="0.25">
      <c r="A1770" t="s">
        <v>6080</v>
      </c>
      <c r="B1770" t="s">
        <v>717</v>
      </c>
      <c r="C1770" s="1" t="s">
        <v>981</v>
      </c>
      <c r="D1770">
        <v>7.5</v>
      </c>
      <c r="E1770" s="2">
        <v>4335</v>
      </c>
      <c r="F1770">
        <v>50</v>
      </c>
      <c r="G1770" t="str">
        <f t="shared" si="165"/>
        <v>2019</v>
      </c>
      <c r="H1770" t="str">
        <f t="shared" si="160"/>
        <v>Drama, Thriller</v>
      </c>
      <c r="I1770" t="str">
        <f t="shared" si="161"/>
        <v>De Twaalf</v>
      </c>
      <c r="J1770" t="str">
        <f t="shared" si="162"/>
        <v>00:50:00</v>
      </c>
      <c r="K1770" t="str" cm="1">
        <f t="array" ref="K1770:L1770">_xlfn.TEXTSPLIT(H1770,",")</f>
        <v>Drama</v>
      </c>
      <c r="L1770" t="str">
        <v xml:space="preserve"> Thriller</v>
      </c>
    </row>
    <row r="1771" spans="1:13" ht="45" x14ac:dyDescent="0.25">
      <c r="A1771" t="s">
        <v>6083</v>
      </c>
      <c r="B1771">
        <v>-1994</v>
      </c>
      <c r="C1771" s="1" t="s">
        <v>438</v>
      </c>
      <c r="D1771">
        <v>7.3</v>
      </c>
      <c r="E1771" s="2">
        <v>27073</v>
      </c>
      <c r="F1771">
        <v>119</v>
      </c>
      <c r="G1771" t="str">
        <f t="shared" si="165"/>
        <v>1994</v>
      </c>
      <c r="H1771" t="str">
        <f t="shared" si="160"/>
        <v>Animation, Comedy, Drama</v>
      </c>
      <c r="I1771" t="str">
        <f t="shared" si="161"/>
        <v>Heisei tanuki gassen ponpoko</v>
      </c>
      <c r="J1771" t="str">
        <f t="shared" si="162"/>
        <v>01:59:00</v>
      </c>
      <c r="K1771" t="str" cm="1">
        <f t="array" ref="K1771:M1771">_xlfn.TEXTSPLIT(H1771,",")</f>
        <v>Animation</v>
      </c>
      <c r="L1771" t="str">
        <v xml:space="preserve"> Comedy</v>
      </c>
      <c r="M1771" t="str">
        <v xml:space="preserve"> Drama</v>
      </c>
    </row>
    <row r="1772" spans="1:13" ht="45" x14ac:dyDescent="0.25">
      <c r="A1772" t="s">
        <v>6086</v>
      </c>
      <c r="B1772">
        <v>-2018</v>
      </c>
      <c r="C1772" s="1" t="s">
        <v>109</v>
      </c>
      <c r="D1772">
        <v>5.3</v>
      </c>
      <c r="E1772" s="2">
        <v>2716</v>
      </c>
      <c r="F1772">
        <v>60</v>
      </c>
      <c r="G1772" t="str">
        <f t="shared" si="165"/>
        <v>2018</v>
      </c>
      <c r="H1772" t="str">
        <f t="shared" si="160"/>
        <v>Action, Adventure, Drama</v>
      </c>
      <c r="I1772" t="str">
        <f t="shared" si="161"/>
        <v>Yasamayanlar</v>
      </c>
      <c r="J1772" t="str">
        <f t="shared" si="162"/>
        <v>01:00:00</v>
      </c>
      <c r="K1772" t="str" cm="1">
        <f t="array" ref="K1772:M1772">_xlfn.TEXTSPLIT(H1772,",")</f>
        <v>Action</v>
      </c>
      <c r="L1772" t="str">
        <v xml:space="preserve"> Adventure</v>
      </c>
      <c r="M1772" t="str">
        <v xml:space="preserve"> Drama</v>
      </c>
    </row>
    <row r="1773" spans="1:13" ht="30" x14ac:dyDescent="0.25">
      <c r="A1773" t="s">
        <v>6089</v>
      </c>
      <c r="B1773">
        <v>-2019</v>
      </c>
      <c r="C1773" s="1" t="s">
        <v>104</v>
      </c>
      <c r="D1773">
        <v>4.9000000000000004</v>
      </c>
      <c r="E1773" s="2">
        <v>8308</v>
      </c>
      <c r="F1773">
        <v>109</v>
      </c>
      <c r="G1773" t="str">
        <f t="shared" si="165"/>
        <v>2019</v>
      </c>
      <c r="H1773" t="str">
        <f t="shared" si="160"/>
        <v>Comedy, Romance</v>
      </c>
      <c r="I1773" t="str">
        <f t="shared" si="161"/>
        <v>Oh, Ramona!</v>
      </c>
      <c r="J1773" t="str">
        <f t="shared" si="162"/>
        <v>01:49:00</v>
      </c>
      <c r="K1773" t="str" cm="1">
        <f t="array" ref="K1773:L1773">_xlfn.TEXTSPLIT(H1773,",")</f>
        <v>Comedy</v>
      </c>
      <c r="L1773" t="str">
        <v xml:space="preserve"> Romance</v>
      </c>
    </row>
    <row r="1774" spans="1:13" ht="30" x14ac:dyDescent="0.25">
      <c r="A1774" t="s">
        <v>6092</v>
      </c>
      <c r="B1774" t="s">
        <v>85</v>
      </c>
      <c r="C1774" s="1" t="s">
        <v>5223</v>
      </c>
      <c r="D1774">
        <v>7</v>
      </c>
      <c r="E1774" s="2">
        <v>1437</v>
      </c>
      <c r="F1774">
        <v>60</v>
      </c>
      <c r="G1774" t="str">
        <f t="shared" si="165"/>
        <v>2017</v>
      </c>
      <c r="H1774" t="str">
        <f t="shared" si="160"/>
        <v>Crime</v>
      </c>
      <c r="I1774" t="str">
        <f t="shared" si="161"/>
        <v>Ultraviolet</v>
      </c>
      <c r="J1774" t="str">
        <f t="shared" si="162"/>
        <v>01:00:00</v>
      </c>
      <c r="K1774" t="str" cm="1">
        <f t="array" ref="K1774">_xlfn.TEXTSPLIT(H1774,",")</f>
        <v>Crime</v>
      </c>
    </row>
    <row r="1775" spans="1:13" ht="30" x14ac:dyDescent="0.25">
      <c r="A1775" t="s">
        <v>6095</v>
      </c>
      <c r="B1775">
        <v>-2016</v>
      </c>
      <c r="C1775" s="1" t="s">
        <v>104</v>
      </c>
      <c r="D1775">
        <v>7.3</v>
      </c>
      <c r="E1775" s="2">
        <v>2996</v>
      </c>
      <c r="F1775">
        <v>60</v>
      </c>
      <c r="G1775" t="str">
        <f t="shared" si="165"/>
        <v>2016</v>
      </c>
      <c r="H1775" t="str">
        <f t="shared" si="160"/>
        <v>Comedy, Romance</v>
      </c>
      <c r="I1775" t="str">
        <f t="shared" si="161"/>
        <v>Cinderellawa Ne Myungui Gisa</v>
      </c>
      <c r="J1775" t="str">
        <f t="shared" si="162"/>
        <v>01:00:00</v>
      </c>
      <c r="K1775" t="str" cm="1">
        <f t="array" ref="K1775:L1775">_xlfn.TEXTSPLIT(H1775,",")</f>
        <v>Comedy</v>
      </c>
      <c r="L1775" t="str">
        <v xml:space="preserve"> Romance</v>
      </c>
    </row>
    <row r="1776" spans="1:13" ht="30" x14ac:dyDescent="0.25">
      <c r="A1776" t="s">
        <v>6098</v>
      </c>
      <c r="C1776" s="1" t="s">
        <v>86</v>
      </c>
      <c r="H1776" t="str">
        <f t="shared" si="160"/>
        <v>Drama</v>
      </c>
      <c r="I1776" t="str">
        <f t="shared" si="161"/>
        <v>Gore</v>
      </c>
      <c r="J1776" t="str">
        <f t="shared" si="162"/>
        <v>00:00:00</v>
      </c>
      <c r="K1776" t="str" cm="1">
        <f t="array" ref="K1776">_xlfn.TEXTSPLIT(H1776,",")</f>
        <v>Drama</v>
      </c>
    </row>
    <row r="1777" spans="1:13" ht="45" x14ac:dyDescent="0.25">
      <c r="A1777" t="s">
        <v>6101</v>
      </c>
      <c r="B1777" t="s">
        <v>1275</v>
      </c>
      <c r="C1777" s="1" t="s">
        <v>15</v>
      </c>
      <c r="D1777">
        <v>8</v>
      </c>
      <c r="E1777" s="2">
        <v>10046</v>
      </c>
      <c r="F1777">
        <v>22</v>
      </c>
      <c r="G1777" t="str">
        <f t="shared" ref="G1777:G1796" si="166">MID(B1777,2,4)</f>
        <v>2012</v>
      </c>
      <c r="H1777" t="str">
        <f t="shared" si="160"/>
        <v>Animation, Action, Adventure</v>
      </c>
      <c r="I1777" t="str">
        <f t="shared" si="161"/>
        <v>Dragons: Riders of Berk</v>
      </c>
      <c r="J1777" t="str">
        <f t="shared" si="162"/>
        <v>00:22:00</v>
      </c>
      <c r="K1777" t="str" cm="1">
        <f t="array" ref="K1777:M1777">_xlfn.TEXTSPLIT(H1777,",")</f>
        <v>Animation</v>
      </c>
      <c r="L1777" t="str">
        <v xml:space="preserve"> Action</v>
      </c>
      <c r="M1777" t="str">
        <v xml:space="preserve"> Adventure</v>
      </c>
    </row>
    <row r="1778" spans="1:13" ht="45" x14ac:dyDescent="0.25">
      <c r="A1778" t="s">
        <v>6104</v>
      </c>
      <c r="B1778" t="s">
        <v>85</v>
      </c>
      <c r="C1778" s="1" t="s">
        <v>81</v>
      </c>
      <c r="D1778">
        <v>6.8</v>
      </c>
      <c r="E1778" s="2">
        <v>3493</v>
      </c>
      <c r="F1778">
        <v>60</v>
      </c>
      <c r="G1778" t="str">
        <f t="shared" si="166"/>
        <v>2017</v>
      </c>
      <c r="H1778" t="str">
        <f t="shared" si="160"/>
        <v>Crime, Drama, Thriller</v>
      </c>
      <c r="I1778" t="str">
        <f t="shared" si="161"/>
        <v>Grenseland</v>
      </c>
      <c r="J1778" t="str">
        <f t="shared" si="162"/>
        <v>01:00:00</v>
      </c>
      <c r="K1778" t="str" cm="1">
        <f t="array" ref="K1778:M1778">_xlfn.TEXTSPLIT(H1778,",")</f>
        <v>Crime</v>
      </c>
      <c r="L1778" t="str">
        <v xml:space="preserve"> Drama</v>
      </c>
      <c r="M1778" t="str">
        <v xml:space="preserve"> Thriller</v>
      </c>
    </row>
    <row r="1779" spans="1:13" ht="30" x14ac:dyDescent="0.25">
      <c r="A1779" t="s">
        <v>6107</v>
      </c>
      <c r="B1779">
        <v>-2012</v>
      </c>
      <c r="C1779" s="1" t="s">
        <v>816</v>
      </c>
      <c r="D1779">
        <v>5.7</v>
      </c>
      <c r="E1779" s="2">
        <v>7703</v>
      </c>
      <c r="F1779">
        <v>94</v>
      </c>
      <c r="G1779" t="str">
        <f t="shared" si="166"/>
        <v>2012</v>
      </c>
      <c r="H1779" t="str">
        <f t="shared" si="160"/>
        <v>Documentary</v>
      </c>
      <c r="I1779" t="str">
        <f t="shared" si="161"/>
        <v>After Porn Ends</v>
      </c>
      <c r="J1779" t="str">
        <f t="shared" si="162"/>
        <v>01:34:00</v>
      </c>
      <c r="K1779" t="str" cm="1">
        <f t="array" ref="K1779">_xlfn.TEXTSPLIT(H1779,",")</f>
        <v>Documentary</v>
      </c>
    </row>
    <row r="1780" spans="1:13" ht="30" x14ac:dyDescent="0.25">
      <c r="A1780" t="s">
        <v>6110</v>
      </c>
      <c r="B1780">
        <v>-2021</v>
      </c>
      <c r="C1780" s="1" t="s">
        <v>91</v>
      </c>
      <c r="D1780">
        <v>8.5</v>
      </c>
      <c r="E1780" s="2">
        <v>4826</v>
      </c>
      <c r="F1780">
        <v>140</v>
      </c>
      <c r="G1780" t="str">
        <f t="shared" si="166"/>
        <v>2021</v>
      </c>
      <c r="H1780" t="str">
        <f t="shared" si="160"/>
        <v>Comedy, Drama</v>
      </c>
      <c r="I1780" t="str">
        <f t="shared" si="161"/>
        <v>Mandela</v>
      </c>
      <c r="J1780" t="str">
        <f t="shared" si="162"/>
        <v>02:20:00</v>
      </c>
      <c r="K1780" t="str" cm="1">
        <f t="array" ref="K1780:L1780">_xlfn.TEXTSPLIT(H1780,",")</f>
        <v>Comedy</v>
      </c>
      <c r="L1780" t="str">
        <v xml:space="preserve"> Drama</v>
      </c>
    </row>
    <row r="1781" spans="1:13" ht="30" x14ac:dyDescent="0.25">
      <c r="A1781" t="s">
        <v>6113</v>
      </c>
      <c r="B1781">
        <v>-2022</v>
      </c>
      <c r="C1781" s="1" t="s">
        <v>871</v>
      </c>
      <c r="G1781" t="str">
        <f t="shared" si="166"/>
        <v>2022</v>
      </c>
      <c r="H1781" t="str">
        <f t="shared" si="160"/>
        <v>Action, Thriller</v>
      </c>
      <c r="I1781" t="str">
        <f t="shared" si="161"/>
        <v>Monkey Man</v>
      </c>
      <c r="J1781" t="str">
        <f t="shared" si="162"/>
        <v>00:00:00</v>
      </c>
      <c r="K1781" t="str" cm="1">
        <f t="array" ref="K1781:L1781">_xlfn.TEXTSPLIT(H1781,",")</f>
        <v>Action</v>
      </c>
      <c r="L1781" t="str">
        <v xml:space="preserve"> Thriller</v>
      </c>
    </row>
    <row r="1782" spans="1:13" ht="30" x14ac:dyDescent="0.25">
      <c r="A1782" t="s">
        <v>6116</v>
      </c>
      <c r="B1782">
        <v>-2020</v>
      </c>
      <c r="C1782" s="1" t="s">
        <v>981</v>
      </c>
      <c r="D1782">
        <v>7.1</v>
      </c>
      <c r="E1782" s="2">
        <v>13144</v>
      </c>
      <c r="F1782">
        <v>135</v>
      </c>
      <c r="G1782" t="str">
        <f t="shared" si="166"/>
        <v>2020</v>
      </c>
      <c r="H1782" t="str">
        <f t="shared" si="160"/>
        <v>Drama, Thriller</v>
      </c>
      <c r="I1782" t="str">
        <f t="shared" si="161"/>
        <v>Sala samobÃ³jcÃ³w. Hejter</v>
      </c>
      <c r="J1782" t="str">
        <f t="shared" si="162"/>
        <v>02:15:00</v>
      </c>
      <c r="K1782" t="str" cm="1">
        <f t="array" ref="K1782:L1782">_xlfn.TEXTSPLIT(H1782,",")</f>
        <v>Drama</v>
      </c>
      <c r="L1782" t="str">
        <v xml:space="preserve"> Thriller</v>
      </c>
    </row>
    <row r="1783" spans="1:13" ht="45" x14ac:dyDescent="0.25">
      <c r="A1783" t="s">
        <v>6119</v>
      </c>
      <c r="B1783" t="s">
        <v>6120</v>
      </c>
      <c r="C1783" s="1" t="s">
        <v>1096</v>
      </c>
      <c r="D1783">
        <v>6.7</v>
      </c>
      <c r="E1783" s="2">
        <v>14787</v>
      </c>
      <c r="F1783">
        <v>72</v>
      </c>
      <c r="G1783" t="str">
        <f t="shared" si="166"/>
        <v>1993</v>
      </c>
      <c r="H1783" t="str">
        <f t="shared" si="160"/>
        <v>Animation, Drama, Romance</v>
      </c>
      <c r="I1783" t="str">
        <f t="shared" si="161"/>
        <v>Umi ga kikoeru</v>
      </c>
      <c r="J1783" t="str">
        <f t="shared" si="162"/>
        <v>01:12:00</v>
      </c>
      <c r="K1783" t="str" cm="1">
        <f t="array" ref="K1783:M1783">_xlfn.TEXTSPLIT(H1783,",")</f>
        <v>Animation</v>
      </c>
      <c r="L1783" t="str">
        <v xml:space="preserve"> Drama</v>
      </c>
      <c r="M1783" t="str">
        <v xml:space="preserve"> Romance</v>
      </c>
    </row>
    <row r="1784" spans="1:13" ht="30" x14ac:dyDescent="0.25">
      <c r="A1784" t="s">
        <v>6123</v>
      </c>
      <c r="B1784" t="s">
        <v>6124</v>
      </c>
      <c r="C1784" s="1" t="s">
        <v>981</v>
      </c>
      <c r="D1784">
        <v>4.4000000000000004</v>
      </c>
      <c r="E1784" s="2">
        <v>2035</v>
      </c>
      <c r="F1784">
        <v>90</v>
      </c>
      <c r="G1784" t="str">
        <f t="shared" si="166"/>
        <v>2018</v>
      </c>
      <c r="H1784" t="str">
        <f t="shared" si="160"/>
        <v>Drama, Thriller</v>
      </c>
      <c r="I1784" t="str">
        <f t="shared" si="161"/>
        <v>My Teacher, My Obsession</v>
      </c>
      <c r="J1784" t="str">
        <f t="shared" si="162"/>
        <v>01:30:00</v>
      </c>
      <c r="K1784" t="str" cm="1">
        <f t="array" ref="K1784:L1784">_xlfn.TEXTSPLIT(H1784,",")</f>
        <v>Drama</v>
      </c>
      <c r="L1784" t="str">
        <v xml:space="preserve"> Thriller</v>
      </c>
    </row>
    <row r="1785" spans="1:13" ht="30" x14ac:dyDescent="0.25">
      <c r="A1785" t="s">
        <v>6127</v>
      </c>
      <c r="B1785">
        <v>-2020</v>
      </c>
      <c r="C1785" s="1" t="s">
        <v>38</v>
      </c>
      <c r="D1785">
        <v>7.3</v>
      </c>
      <c r="E1785" s="2">
        <v>4358</v>
      </c>
      <c r="F1785">
        <v>118</v>
      </c>
      <c r="G1785" t="str">
        <f t="shared" si="166"/>
        <v>2020</v>
      </c>
      <c r="H1785" t="str">
        <f t="shared" si="160"/>
        <v>Drama, Romance</v>
      </c>
      <c r="I1785" t="str">
        <f t="shared" si="161"/>
        <v>Ke zai ni xindi de mingzi</v>
      </c>
      <c r="J1785" t="str">
        <f t="shared" si="162"/>
        <v>01:58:00</v>
      </c>
      <c r="K1785" t="str" cm="1">
        <f t="array" ref="K1785:L1785">_xlfn.TEXTSPLIT(H1785,",")</f>
        <v>Drama</v>
      </c>
      <c r="L1785" t="str">
        <v xml:space="preserve"> Romance</v>
      </c>
    </row>
    <row r="1786" spans="1:13" ht="30" x14ac:dyDescent="0.25">
      <c r="A1786" t="s">
        <v>6130</v>
      </c>
      <c r="B1786">
        <v>-2018</v>
      </c>
      <c r="C1786" s="1" t="s">
        <v>91</v>
      </c>
      <c r="D1786">
        <v>5.0999999999999996</v>
      </c>
      <c r="E1786" s="2">
        <v>6600</v>
      </c>
      <c r="F1786">
        <v>97</v>
      </c>
      <c r="G1786" t="str">
        <f t="shared" si="166"/>
        <v>2018</v>
      </c>
      <c r="H1786" t="str">
        <f t="shared" si="160"/>
        <v>Comedy, Drama</v>
      </c>
      <c r="I1786" t="str">
        <f t="shared" si="161"/>
        <v>Dude</v>
      </c>
      <c r="J1786" t="str">
        <f t="shared" si="162"/>
        <v>01:37:00</v>
      </c>
      <c r="K1786" t="str" cm="1">
        <f t="array" ref="K1786:L1786">_xlfn.TEXTSPLIT(H1786,",")</f>
        <v>Comedy</v>
      </c>
      <c r="L1786" t="str">
        <v xml:space="preserve"> Drama</v>
      </c>
    </row>
    <row r="1787" spans="1:13" ht="30" x14ac:dyDescent="0.25">
      <c r="A1787" t="s">
        <v>6133</v>
      </c>
      <c r="B1787">
        <v>-2019</v>
      </c>
      <c r="C1787" s="1" t="s">
        <v>3588</v>
      </c>
      <c r="D1787">
        <v>6.2</v>
      </c>
      <c r="E1787" s="2">
        <v>8041</v>
      </c>
      <c r="F1787">
        <v>90</v>
      </c>
      <c r="G1787" t="str">
        <f t="shared" si="166"/>
        <v>2019</v>
      </c>
      <c r="H1787" t="str">
        <f t="shared" si="160"/>
        <v>Drama, Sport</v>
      </c>
      <c r="I1787" t="str">
        <f t="shared" si="161"/>
        <v>High Flying Bird</v>
      </c>
      <c r="J1787" t="str">
        <f t="shared" si="162"/>
        <v>01:30:00</v>
      </c>
      <c r="K1787" t="str" cm="1">
        <f t="array" ref="K1787:L1787">_xlfn.TEXTSPLIT(H1787,",")</f>
        <v>Drama</v>
      </c>
      <c r="L1787" t="str">
        <v xml:space="preserve"> Sport</v>
      </c>
    </row>
    <row r="1788" spans="1:13" ht="30" x14ac:dyDescent="0.25">
      <c r="A1788" t="s">
        <v>6136</v>
      </c>
      <c r="B1788" t="s">
        <v>281</v>
      </c>
      <c r="C1788" s="1" t="s">
        <v>2994</v>
      </c>
      <c r="D1788">
        <v>8.6999999999999993</v>
      </c>
      <c r="E1788" s="2">
        <v>2103</v>
      </c>
      <c r="F1788">
        <v>75</v>
      </c>
      <c r="G1788" t="str">
        <f t="shared" si="166"/>
        <v>2018</v>
      </c>
      <c r="H1788" t="str">
        <f t="shared" si="160"/>
        <v>Drama, Mystery</v>
      </c>
      <c r="I1788" t="str">
        <f t="shared" si="161"/>
        <v>SKY Castle</v>
      </c>
      <c r="J1788" t="str">
        <f t="shared" si="162"/>
        <v>01:15:00</v>
      </c>
      <c r="K1788" t="str" cm="1">
        <f t="array" ref="K1788:L1788">_xlfn.TEXTSPLIT(H1788,",")</f>
        <v>Drama</v>
      </c>
      <c r="L1788" t="str">
        <v xml:space="preserve"> Mystery</v>
      </c>
    </row>
    <row r="1789" spans="1:13" ht="45" x14ac:dyDescent="0.25">
      <c r="A1789" t="s">
        <v>6139</v>
      </c>
      <c r="B1789" t="s">
        <v>3058</v>
      </c>
      <c r="C1789" s="1" t="s">
        <v>251</v>
      </c>
      <c r="D1789">
        <v>4.7</v>
      </c>
      <c r="E1789" s="2">
        <v>1885</v>
      </c>
      <c r="F1789">
        <v>85</v>
      </c>
      <c r="G1789" t="str">
        <f t="shared" si="166"/>
        <v>2013</v>
      </c>
      <c r="H1789" t="str">
        <f t="shared" si="160"/>
        <v>Drama, Mystery, Thriller</v>
      </c>
      <c r="I1789" t="str">
        <f t="shared" si="161"/>
        <v>Dirty Teacher</v>
      </c>
      <c r="J1789" t="str">
        <f t="shared" si="162"/>
        <v>01:25:00</v>
      </c>
      <c r="K1789" t="str" cm="1">
        <f t="array" ref="K1789:M1789">_xlfn.TEXTSPLIT(H1789,",")</f>
        <v>Drama</v>
      </c>
      <c r="L1789" t="str">
        <v xml:space="preserve"> Mystery</v>
      </c>
      <c r="M1789" t="str">
        <v xml:space="preserve"> Thriller</v>
      </c>
    </row>
    <row r="1790" spans="1:13" ht="45" x14ac:dyDescent="0.25">
      <c r="A1790" t="s">
        <v>6142</v>
      </c>
      <c r="B1790">
        <v>-2005</v>
      </c>
      <c r="C1790" s="1" t="s">
        <v>1510</v>
      </c>
      <c r="D1790">
        <v>5.2</v>
      </c>
      <c r="E1790" s="2">
        <v>16506</v>
      </c>
      <c r="F1790">
        <v>102</v>
      </c>
      <c r="G1790" t="str">
        <f t="shared" si="166"/>
        <v>2005</v>
      </c>
      <c r="H1790" t="str">
        <f t="shared" si="160"/>
        <v>Adventure, Comedy, Drama</v>
      </c>
      <c r="I1790" t="str">
        <f t="shared" si="161"/>
        <v>Racing Stripes</v>
      </c>
      <c r="J1790" t="str">
        <f t="shared" si="162"/>
        <v>01:42:00</v>
      </c>
      <c r="K1790" t="str" cm="1">
        <f t="array" ref="K1790:M1790">_xlfn.TEXTSPLIT(H1790,",")</f>
        <v>Adventure</v>
      </c>
      <c r="L1790" t="str">
        <v xml:space="preserve"> Comedy</v>
      </c>
      <c r="M1790" t="str">
        <v xml:space="preserve"> Drama</v>
      </c>
    </row>
    <row r="1791" spans="1:13" ht="30" x14ac:dyDescent="0.25">
      <c r="A1791" t="s">
        <v>6146</v>
      </c>
      <c r="B1791" t="s">
        <v>14</v>
      </c>
      <c r="C1791" s="1" t="s">
        <v>91</v>
      </c>
      <c r="D1791">
        <v>7.7</v>
      </c>
      <c r="E1791">
        <v>806</v>
      </c>
      <c r="F1791">
        <v>35</v>
      </c>
      <c r="G1791" t="str">
        <f t="shared" si="166"/>
        <v>2021</v>
      </c>
      <c r="H1791" t="str">
        <f t="shared" si="160"/>
        <v>Comedy, Drama</v>
      </c>
      <c r="I1791" t="str">
        <f t="shared" si="161"/>
        <v>So Not Worth It</v>
      </c>
      <c r="J1791" t="str">
        <f t="shared" si="162"/>
        <v>00:35:00</v>
      </c>
      <c r="K1791" t="str" cm="1">
        <f t="array" ref="K1791:L1791">_xlfn.TEXTSPLIT(H1791,",")</f>
        <v>Comedy</v>
      </c>
      <c r="L1791" t="str">
        <v xml:space="preserve"> Drama</v>
      </c>
    </row>
    <row r="1792" spans="1:13" ht="30" x14ac:dyDescent="0.25">
      <c r="A1792" t="s">
        <v>6149</v>
      </c>
      <c r="B1792">
        <v>-2020</v>
      </c>
      <c r="C1792" s="1" t="s">
        <v>871</v>
      </c>
      <c r="D1792">
        <v>5.9</v>
      </c>
      <c r="E1792" s="2">
        <v>7835</v>
      </c>
      <c r="F1792">
        <v>83</v>
      </c>
      <c r="G1792" t="str">
        <f t="shared" si="166"/>
        <v>2020</v>
      </c>
      <c r="H1792" t="str">
        <f t="shared" si="160"/>
        <v>Action, Thriller</v>
      </c>
      <c r="I1792" t="str">
        <f t="shared" si="161"/>
        <v>Jusqu'au dÃ©clin</v>
      </c>
      <c r="J1792" t="str">
        <f t="shared" si="162"/>
        <v>01:23:00</v>
      </c>
      <c r="K1792" t="str" cm="1">
        <f t="array" ref="K1792:L1792">_xlfn.TEXTSPLIT(H1792,",")</f>
        <v>Action</v>
      </c>
      <c r="L1792" t="str">
        <v xml:space="preserve"> Thriller</v>
      </c>
    </row>
    <row r="1793" spans="1:13" ht="45" x14ac:dyDescent="0.25">
      <c r="A1793" t="s">
        <v>6152</v>
      </c>
      <c r="B1793" t="s">
        <v>5652</v>
      </c>
      <c r="C1793" s="1" t="s">
        <v>1506</v>
      </c>
      <c r="D1793">
        <v>6.1</v>
      </c>
      <c r="E1793" s="2">
        <v>2150</v>
      </c>
      <c r="F1793">
        <v>84</v>
      </c>
      <c r="G1793" t="str">
        <f t="shared" si="166"/>
        <v>2016</v>
      </c>
      <c r="H1793" t="str">
        <f t="shared" si="160"/>
        <v>Drama, Family, Romance</v>
      </c>
      <c r="I1793" t="str">
        <f t="shared" si="161"/>
        <v>I'll Be Home for Christmas</v>
      </c>
      <c r="J1793" t="str">
        <f t="shared" si="162"/>
        <v>01:24:00</v>
      </c>
      <c r="K1793" t="str" cm="1">
        <f t="array" ref="K1793:M1793">_xlfn.TEXTSPLIT(H1793,",")</f>
        <v>Drama</v>
      </c>
      <c r="L1793" t="str">
        <v xml:space="preserve"> Family</v>
      </c>
      <c r="M1793" t="str">
        <v xml:space="preserve"> Romance</v>
      </c>
    </row>
    <row r="1794" spans="1:13" ht="30" x14ac:dyDescent="0.25">
      <c r="A1794" t="s">
        <v>6155</v>
      </c>
      <c r="B1794">
        <v>-2021</v>
      </c>
      <c r="C1794" s="1" t="s">
        <v>104</v>
      </c>
      <c r="D1794">
        <v>6.6</v>
      </c>
      <c r="E1794" s="2">
        <v>4651</v>
      </c>
      <c r="F1794">
        <v>102</v>
      </c>
      <c r="G1794" t="str">
        <f t="shared" si="166"/>
        <v>2021</v>
      </c>
      <c r="H1794" t="str">
        <f t="shared" ref="H1794:H1857" si="167">SUBSTITUTE(CLEAN(TRIM(C1794)), CHAR(160), "")</f>
        <v>Comedy, Romance</v>
      </c>
      <c r="I1794" t="str">
        <f t="shared" ref="I1794:I1857" si="168">SUBSTITUTE(CLEAN(TRIM(A1794)), CHAR(160), "")</f>
        <v>Loco por ella</v>
      </c>
      <c r="J1794" t="str">
        <f t="shared" si="162"/>
        <v>01:42:00</v>
      </c>
      <c r="K1794" t="str" cm="1">
        <f t="array" ref="K1794:L1794">_xlfn.TEXTSPLIT(H1794,",")</f>
        <v>Comedy</v>
      </c>
      <c r="L1794" t="str">
        <v xml:space="preserve"> Romance</v>
      </c>
    </row>
    <row r="1795" spans="1:13" ht="45" x14ac:dyDescent="0.25">
      <c r="A1795" t="s">
        <v>6158</v>
      </c>
      <c r="B1795" t="s">
        <v>1242</v>
      </c>
      <c r="C1795" s="1" t="s">
        <v>438</v>
      </c>
      <c r="D1795">
        <v>8.5</v>
      </c>
      <c r="E1795" s="2">
        <v>7710</v>
      </c>
      <c r="F1795">
        <v>24</v>
      </c>
      <c r="G1795" t="str">
        <f t="shared" si="166"/>
        <v>1999</v>
      </c>
      <c r="H1795" t="str">
        <f t="shared" si="167"/>
        <v>Animation, Comedy, Drama</v>
      </c>
      <c r="I1795" t="str">
        <f t="shared" si="168"/>
        <v>GTO</v>
      </c>
      <c r="J1795" t="str">
        <f t="shared" ref="J1795:J1858" si="169">TEXT(F1795/1440, "hh:mm:ss")</f>
        <v>00:24:00</v>
      </c>
      <c r="K1795" t="str" cm="1">
        <f t="array" ref="K1795:M1795">_xlfn.TEXTSPLIT(H1795,",")</f>
        <v>Animation</v>
      </c>
      <c r="L1795" t="str">
        <v xml:space="preserve"> Comedy</v>
      </c>
      <c r="M1795" t="str">
        <v xml:space="preserve"> Drama</v>
      </c>
    </row>
    <row r="1796" spans="1:13" ht="30" x14ac:dyDescent="0.25">
      <c r="A1796" t="s">
        <v>6161</v>
      </c>
      <c r="B1796">
        <v>-2019</v>
      </c>
      <c r="C1796" s="1" t="s">
        <v>91</v>
      </c>
      <c r="D1796">
        <v>7.2</v>
      </c>
      <c r="E1796" s="2">
        <v>12331</v>
      </c>
      <c r="F1796">
        <v>89</v>
      </c>
      <c r="G1796" t="str">
        <f t="shared" si="166"/>
        <v>2019</v>
      </c>
      <c r="H1796" t="str">
        <f t="shared" si="167"/>
        <v>Comedy, Drama</v>
      </c>
      <c r="I1796" t="str">
        <f t="shared" si="168"/>
        <v>Paddleton</v>
      </c>
      <c r="J1796" t="str">
        <f t="shared" si="169"/>
        <v>01:29:00</v>
      </c>
      <c r="K1796" t="str" cm="1">
        <f t="array" ref="K1796:L1796">_xlfn.TEXTSPLIT(H1796,",")</f>
        <v>Comedy</v>
      </c>
      <c r="L1796" t="str">
        <v xml:space="preserve"> Drama</v>
      </c>
    </row>
    <row r="1797" spans="1:13" ht="30" x14ac:dyDescent="0.25">
      <c r="A1797" t="s">
        <v>6164</v>
      </c>
      <c r="B1797" t="s">
        <v>3222</v>
      </c>
      <c r="C1797" s="1" t="s">
        <v>86</v>
      </c>
      <c r="D1797">
        <v>7.1</v>
      </c>
      <c r="E1797" s="2">
        <v>13163</v>
      </c>
      <c r="F1797">
        <v>105</v>
      </c>
      <c r="G1797" t="str">
        <f>MID(B1797,7,4)</f>
        <v>2018</v>
      </c>
      <c r="H1797" t="str">
        <f t="shared" si="167"/>
        <v>Drama</v>
      </c>
      <c r="I1797" t="str">
        <f t="shared" si="168"/>
        <v>Girl</v>
      </c>
      <c r="J1797" t="str">
        <f t="shared" si="169"/>
        <v>01:45:00</v>
      </c>
      <c r="K1797" t="str" cm="1">
        <f t="array" ref="K1797">_xlfn.TEXTSPLIT(H1797,",")</f>
        <v>Drama</v>
      </c>
    </row>
    <row r="1798" spans="1:13" ht="45" x14ac:dyDescent="0.25">
      <c r="A1798" t="s">
        <v>6167</v>
      </c>
      <c r="B1798">
        <v>-2016</v>
      </c>
      <c r="C1798" s="1" t="s">
        <v>164</v>
      </c>
      <c r="D1798">
        <v>6.4</v>
      </c>
      <c r="E1798" s="2">
        <v>8537</v>
      </c>
      <c r="F1798">
        <v>105</v>
      </c>
      <c r="G1798" t="str">
        <f>MID(B1798,2,4)</f>
        <v>2016</v>
      </c>
      <c r="H1798" t="str">
        <f t="shared" si="167"/>
        <v>Action, Adventure, Crime</v>
      </c>
      <c r="I1798" t="str">
        <f t="shared" si="168"/>
        <v>Secuestro</v>
      </c>
      <c r="J1798" t="str">
        <f t="shared" si="169"/>
        <v>01:45:00</v>
      </c>
      <c r="K1798" t="str" cm="1">
        <f t="array" ref="K1798:M1798">_xlfn.TEXTSPLIT(H1798,",")</f>
        <v>Action</v>
      </c>
      <c r="L1798" t="str">
        <v xml:space="preserve"> Adventure</v>
      </c>
      <c r="M1798" t="str">
        <v xml:space="preserve"> Crime</v>
      </c>
    </row>
    <row r="1799" spans="1:13" ht="30" x14ac:dyDescent="0.25">
      <c r="A1799" t="s">
        <v>6170</v>
      </c>
      <c r="B1799" t="s">
        <v>1942</v>
      </c>
      <c r="C1799" s="1" t="s">
        <v>34</v>
      </c>
      <c r="D1799">
        <v>4.4000000000000004</v>
      </c>
      <c r="E1799" s="2">
        <v>20760</v>
      </c>
      <c r="F1799">
        <v>85</v>
      </c>
      <c r="G1799" t="str">
        <f>MID(B1799,6,4)</f>
        <v>2011</v>
      </c>
      <c r="H1799" t="str">
        <f t="shared" si="167"/>
        <v>Action, Crime, Drama</v>
      </c>
      <c r="I1799" t="str">
        <f t="shared" si="168"/>
        <v>Setup</v>
      </c>
      <c r="J1799" t="str">
        <f t="shared" si="169"/>
        <v>01:25:00</v>
      </c>
      <c r="K1799" t="str" cm="1">
        <f t="array" ref="K1799:M1799">_xlfn.TEXTSPLIT(H1799,",")</f>
        <v>Action</v>
      </c>
      <c r="L1799" t="str">
        <v xml:space="preserve"> Crime</v>
      </c>
      <c r="M1799" t="str">
        <v xml:space="preserve"> Drama</v>
      </c>
    </row>
    <row r="1800" spans="1:13" ht="30" x14ac:dyDescent="0.25">
      <c r="A1800" t="s">
        <v>6173</v>
      </c>
      <c r="B1800">
        <v>-2018</v>
      </c>
      <c r="C1800" s="1" t="s">
        <v>91</v>
      </c>
      <c r="D1800">
        <v>5.8</v>
      </c>
      <c r="E1800">
        <v>842</v>
      </c>
      <c r="F1800">
        <v>95</v>
      </c>
      <c r="G1800" t="str">
        <f>MID(B1800,2,4)</f>
        <v>2018</v>
      </c>
      <c r="H1800" t="str">
        <f t="shared" si="167"/>
        <v>Comedy, Drama</v>
      </c>
      <c r="I1800" t="str">
        <f t="shared" si="168"/>
        <v>Dry Martina</v>
      </c>
      <c r="J1800" t="str">
        <f t="shared" si="169"/>
        <v>01:35:00</v>
      </c>
      <c r="K1800" t="str" cm="1">
        <f t="array" ref="K1800:L1800">_xlfn.TEXTSPLIT(H1800,",")</f>
        <v>Comedy</v>
      </c>
      <c r="L1800" t="str">
        <v xml:space="preserve"> Drama</v>
      </c>
    </row>
    <row r="1801" spans="1:13" ht="45" x14ac:dyDescent="0.25">
      <c r="A1801" t="s">
        <v>6176</v>
      </c>
      <c r="B1801">
        <v>-2020</v>
      </c>
      <c r="C1801" s="1" t="s">
        <v>242</v>
      </c>
      <c r="D1801">
        <v>5.8</v>
      </c>
      <c r="E1801" s="2">
        <v>5024</v>
      </c>
      <c r="F1801">
        <v>96</v>
      </c>
      <c r="G1801" t="str">
        <f>MID(B1801,2,4)</f>
        <v>2020</v>
      </c>
      <c r="H1801" t="str">
        <f t="shared" si="167"/>
        <v>Comedy, Crime, Drama</v>
      </c>
      <c r="I1801" t="str">
        <f t="shared" si="168"/>
        <v>Wszyscy moi przyjaciele nie zyja</v>
      </c>
      <c r="J1801" t="str">
        <f t="shared" si="169"/>
        <v>01:36:00</v>
      </c>
      <c r="K1801" t="str" cm="1">
        <f t="array" ref="K1801:M1801">_xlfn.TEXTSPLIT(H1801,",")</f>
        <v>Comedy</v>
      </c>
      <c r="L1801" t="str">
        <v xml:space="preserve"> Crime</v>
      </c>
      <c r="M1801" t="str">
        <v xml:space="preserve"> Drama</v>
      </c>
    </row>
    <row r="1802" spans="1:13" ht="30" x14ac:dyDescent="0.25">
      <c r="A1802" t="s">
        <v>6179</v>
      </c>
      <c r="C1802" s="1" t="s">
        <v>2994</v>
      </c>
      <c r="H1802" t="str">
        <f t="shared" si="167"/>
        <v>Drama, Mystery</v>
      </c>
      <c r="I1802" t="str">
        <f t="shared" si="168"/>
        <v>Unrecorded Night</v>
      </c>
      <c r="J1802" t="str">
        <f t="shared" si="169"/>
        <v>00:00:00</v>
      </c>
      <c r="K1802" t="str" cm="1">
        <f t="array" ref="K1802:L1802">_xlfn.TEXTSPLIT(H1802,",")</f>
        <v>Drama</v>
      </c>
      <c r="L1802" t="str">
        <v xml:space="preserve"> Mystery</v>
      </c>
    </row>
    <row r="1803" spans="1:13" ht="30" x14ac:dyDescent="0.25">
      <c r="A1803" t="s">
        <v>6181</v>
      </c>
      <c r="B1803">
        <v>-2019</v>
      </c>
      <c r="C1803" s="1" t="s">
        <v>47</v>
      </c>
      <c r="D1803">
        <v>4.4000000000000004</v>
      </c>
      <c r="E1803" s="2">
        <v>7826</v>
      </c>
      <c r="F1803">
        <v>97</v>
      </c>
      <c r="G1803" t="str">
        <f>MID(B1803,2,4)</f>
        <v>2019</v>
      </c>
      <c r="H1803" t="str">
        <f t="shared" si="167"/>
        <v>Comedy</v>
      </c>
      <c r="I1803" t="str">
        <f t="shared" si="168"/>
        <v>Sextuplets</v>
      </c>
      <c r="J1803" t="str">
        <f t="shared" si="169"/>
        <v>01:37:00</v>
      </c>
      <c r="K1803" t="str" cm="1">
        <f t="array" ref="K1803">_xlfn.TEXTSPLIT(H1803,",")</f>
        <v>Comedy</v>
      </c>
    </row>
    <row r="1804" spans="1:13" ht="45" x14ac:dyDescent="0.25">
      <c r="A1804" t="s">
        <v>6184</v>
      </c>
      <c r="C1804" s="1" t="s">
        <v>316</v>
      </c>
      <c r="H1804" t="str">
        <f t="shared" si="167"/>
        <v>Action, Comedy, Crime</v>
      </c>
      <c r="I1804" t="str">
        <f t="shared" si="168"/>
        <v>Beverly Hills Cop 4</v>
      </c>
      <c r="J1804" t="str">
        <f t="shared" si="169"/>
        <v>00:00:00</v>
      </c>
      <c r="K1804" t="str" cm="1">
        <f t="array" ref="K1804:M1804">_xlfn.TEXTSPLIT(H1804,",")</f>
        <v>Action</v>
      </c>
      <c r="L1804" t="str">
        <v xml:space="preserve"> Comedy</v>
      </c>
      <c r="M1804" t="str">
        <v xml:space="preserve"> Crime</v>
      </c>
    </row>
    <row r="1805" spans="1:13" ht="30" x14ac:dyDescent="0.25">
      <c r="A1805" t="s">
        <v>6187</v>
      </c>
      <c r="B1805" t="s">
        <v>739</v>
      </c>
      <c r="C1805" s="1" t="s">
        <v>4449</v>
      </c>
      <c r="D1805">
        <v>7.6</v>
      </c>
      <c r="E1805" s="2">
        <v>3335</v>
      </c>
      <c r="F1805">
        <v>30</v>
      </c>
      <c r="G1805" t="str">
        <f>MID(B1805,2,4)</f>
        <v>2012</v>
      </c>
      <c r="H1805" t="str">
        <f t="shared" si="167"/>
        <v>Family, Fantasy</v>
      </c>
      <c r="I1805" t="str">
        <f t="shared" si="168"/>
        <v>Wolfblood</v>
      </c>
      <c r="J1805" t="str">
        <f t="shared" si="169"/>
        <v>00:30:00</v>
      </c>
      <c r="K1805" t="str" cm="1">
        <f t="array" ref="K1805:L1805">_xlfn.TEXTSPLIT(H1805,",")</f>
        <v>Family</v>
      </c>
      <c r="L1805" t="str">
        <v xml:space="preserve"> Fantasy</v>
      </c>
    </row>
    <row r="1806" spans="1:13" ht="30" x14ac:dyDescent="0.25">
      <c r="A1806" t="s">
        <v>6190</v>
      </c>
      <c r="B1806">
        <v>-2021</v>
      </c>
      <c r="C1806" s="1" t="s">
        <v>2025</v>
      </c>
      <c r="G1806" t="str">
        <f>MID(B1806,2,4)</f>
        <v>2021</v>
      </c>
      <c r="H1806" t="str">
        <f t="shared" si="167"/>
        <v>Horror, Thriller</v>
      </c>
      <c r="I1806" t="str">
        <f t="shared" si="168"/>
        <v>Night Teeth</v>
      </c>
      <c r="J1806" t="str">
        <f t="shared" si="169"/>
        <v>00:00:00</v>
      </c>
      <c r="K1806" t="str" cm="1">
        <f t="array" ref="K1806:L1806">_xlfn.TEXTSPLIT(H1806,",")</f>
        <v>Horror</v>
      </c>
      <c r="L1806" t="str">
        <v xml:space="preserve"> Thriller</v>
      </c>
    </row>
    <row r="1807" spans="1:13" ht="30" x14ac:dyDescent="0.25">
      <c r="A1807" t="s">
        <v>6193</v>
      </c>
      <c r="B1807" t="s">
        <v>496</v>
      </c>
      <c r="C1807" s="1" t="s">
        <v>34</v>
      </c>
      <c r="D1807">
        <v>5.5</v>
      </c>
      <c r="E1807" s="2">
        <v>2117</v>
      </c>
      <c r="F1807">
        <v>99</v>
      </c>
      <c r="G1807" t="str">
        <f>MID(B1807,6,4)</f>
        <v>2019</v>
      </c>
      <c r="H1807" t="str">
        <f t="shared" si="167"/>
        <v>Action, Crime, Drama</v>
      </c>
      <c r="I1807" t="str">
        <f t="shared" si="168"/>
        <v>Vault</v>
      </c>
      <c r="J1807" t="str">
        <f t="shared" si="169"/>
        <v>01:39:00</v>
      </c>
      <c r="K1807" t="str" cm="1">
        <f t="array" ref="K1807:M1807">_xlfn.TEXTSPLIT(H1807,",")</f>
        <v>Action</v>
      </c>
      <c r="L1807" t="str">
        <v xml:space="preserve"> Crime</v>
      </c>
      <c r="M1807" t="str">
        <v xml:space="preserve"> Drama</v>
      </c>
    </row>
    <row r="1808" spans="1:13" ht="30" x14ac:dyDescent="0.25">
      <c r="A1808" t="s">
        <v>6196</v>
      </c>
      <c r="B1808" t="s">
        <v>1415</v>
      </c>
      <c r="C1808" s="1" t="s">
        <v>1042</v>
      </c>
      <c r="D1808">
        <v>5.4</v>
      </c>
      <c r="E1808">
        <v>470</v>
      </c>
      <c r="F1808">
        <v>50</v>
      </c>
      <c r="G1808" t="str">
        <f t="shared" ref="G1808:G1819" si="170">MID(B1808,2,4)</f>
        <v>2018</v>
      </c>
      <c r="H1808" t="str">
        <f t="shared" si="167"/>
        <v>Reality-TV</v>
      </c>
      <c r="I1808" t="str">
        <f t="shared" si="168"/>
        <v>Love Island Australia</v>
      </c>
      <c r="J1808" t="str">
        <f t="shared" si="169"/>
        <v>00:50:00</v>
      </c>
      <c r="K1808" t="str" cm="1">
        <f t="array" ref="K1808">_xlfn.TEXTSPLIT(H1808,",")</f>
        <v>Reality-TV</v>
      </c>
    </row>
    <row r="1809" spans="1:13" ht="30" x14ac:dyDescent="0.25">
      <c r="A1809" t="s">
        <v>6199</v>
      </c>
      <c r="B1809" t="s">
        <v>549</v>
      </c>
      <c r="C1809" s="1" t="s">
        <v>6200</v>
      </c>
      <c r="D1809">
        <v>7.6</v>
      </c>
      <c r="E1809">
        <v>883</v>
      </c>
      <c r="F1809">
        <v>11</v>
      </c>
      <c r="G1809" t="str">
        <f t="shared" si="170"/>
        <v>2010</v>
      </c>
      <c r="H1809" t="str">
        <f t="shared" si="167"/>
        <v>Animation</v>
      </c>
      <c r="I1809" t="str">
        <f t="shared" si="168"/>
        <v>The Octonauts</v>
      </c>
      <c r="J1809" t="str">
        <f t="shared" si="169"/>
        <v>00:11:00</v>
      </c>
      <c r="K1809" t="str" cm="1">
        <f t="array" ref="K1809">_xlfn.TEXTSPLIT(H1809,",")</f>
        <v>Animation</v>
      </c>
    </row>
    <row r="1810" spans="1:13" ht="45" x14ac:dyDescent="0.25">
      <c r="A1810" t="s">
        <v>6203</v>
      </c>
      <c r="B1810" t="s">
        <v>4757</v>
      </c>
      <c r="C1810" s="1" t="s">
        <v>430</v>
      </c>
      <c r="D1810">
        <v>4</v>
      </c>
      <c r="E1810" s="2">
        <v>18485</v>
      </c>
      <c r="F1810">
        <v>95</v>
      </c>
      <c r="G1810" t="str">
        <f t="shared" si="170"/>
        <v>2014</v>
      </c>
      <c r="H1810" t="str">
        <f t="shared" si="167"/>
        <v>Action, Adventure, Comedy</v>
      </c>
      <c r="I1810" t="str">
        <f t="shared" si="168"/>
        <v>Sharknado 2: The Second One</v>
      </c>
      <c r="J1810" t="str">
        <f t="shared" si="169"/>
        <v>01:35:00</v>
      </c>
      <c r="K1810" t="str" cm="1">
        <f t="array" ref="K1810:M1810">_xlfn.TEXTSPLIT(H1810,",")</f>
        <v>Action</v>
      </c>
      <c r="L1810" t="str">
        <v xml:space="preserve"> Adventure</v>
      </c>
      <c r="M1810" t="str">
        <v xml:space="preserve"> Comedy</v>
      </c>
    </row>
    <row r="1811" spans="1:13" ht="45" x14ac:dyDescent="0.25">
      <c r="A1811" t="s">
        <v>6206</v>
      </c>
      <c r="B1811">
        <v>-2016</v>
      </c>
      <c r="C1811" s="1" t="s">
        <v>3066</v>
      </c>
      <c r="D1811">
        <v>7.3</v>
      </c>
      <c r="E1811" s="2">
        <v>5804</v>
      </c>
      <c r="F1811">
        <v>90</v>
      </c>
      <c r="G1811" t="str">
        <f t="shared" si="170"/>
        <v>2016</v>
      </c>
      <c r="H1811" t="str">
        <f t="shared" si="167"/>
        <v>Documentary, Biography, Crime</v>
      </c>
      <c r="I1811" t="str">
        <f t="shared" si="168"/>
        <v>Team Foxcatcher</v>
      </c>
      <c r="J1811" t="str">
        <f t="shared" si="169"/>
        <v>01:30:00</v>
      </c>
      <c r="K1811" t="str" cm="1">
        <f t="array" ref="K1811:M1811">_xlfn.TEXTSPLIT(H1811,",")</f>
        <v>Documentary</v>
      </c>
      <c r="L1811" t="str">
        <v xml:space="preserve"> Biography</v>
      </c>
      <c r="M1811" t="str">
        <v xml:space="preserve"> Crime</v>
      </c>
    </row>
    <row r="1812" spans="1:13" ht="45" x14ac:dyDescent="0.25">
      <c r="A1812" t="s">
        <v>6209</v>
      </c>
      <c r="B1812">
        <v>-2020</v>
      </c>
      <c r="C1812" s="1" t="s">
        <v>1124</v>
      </c>
      <c r="D1812">
        <v>8.3000000000000007</v>
      </c>
      <c r="E1812" s="2">
        <v>1037</v>
      </c>
      <c r="F1812">
        <v>70</v>
      </c>
      <c r="G1812" t="str">
        <f t="shared" si="170"/>
        <v>2020</v>
      </c>
      <c r="H1812" t="str">
        <f t="shared" si="167"/>
        <v>Comedy, Fantasy, Romance</v>
      </c>
      <c r="I1812" t="str">
        <f t="shared" si="168"/>
        <v>Eitin Eogein</v>
      </c>
      <c r="J1812" t="str">
        <f t="shared" si="169"/>
        <v>01:10:00</v>
      </c>
      <c r="K1812" t="str" cm="1">
        <f t="array" ref="K1812:M1812">_xlfn.TEXTSPLIT(H1812,",")</f>
        <v>Comedy</v>
      </c>
      <c r="L1812" t="str">
        <v xml:space="preserve"> Fantasy</v>
      </c>
      <c r="M1812" t="str">
        <v xml:space="preserve"> Romance</v>
      </c>
    </row>
    <row r="1813" spans="1:13" ht="45" x14ac:dyDescent="0.25">
      <c r="A1813" t="s">
        <v>6212</v>
      </c>
      <c r="B1813">
        <v>-2017</v>
      </c>
      <c r="C1813" s="1" t="s">
        <v>4264</v>
      </c>
      <c r="D1813">
        <v>5.4</v>
      </c>
      <c r="E1813" s="2">
        <v>2536</v>
      </c>
      <c r="F1813">
        <v>86</v>
      </c>
      <c r="G1813" t="str">
        <f t="shared" si="170"/>
        <v>2017</v>
      </c>
      <c r="H1813" t="str">
        <f t="shared" si="167"/>
        <v>Drama, Romance, Thriller</v>
      </c>
      <c r="I1813" t="str">
        <f t="shared" si="168"/>
        <v>Heartthrob</v>
      </c>
      <c r="J1813" t="str">
        <f t="shared" si="169"/>
        <v>01:26:00</v>
      </c>
      <c r="K1813" t="str" cm="1">
        <f t="array" ref="K1813:M1813">_xlfn.TEXTSPLIT(H1813,",")</f>
        <v>Drama</v>
      </c>
      <c r="L1813" t="str">
        <v xml:space="preserve"> Romance</v>
      </c>
      <c r="M1813" t="str">
        <v xml:space="preserve"> Thriller</v>
      </c>
    </row>
    <row r="1814" spans="1:13" ht="30" x14ac:dyDescent="0.25">
      <c r="A1814" t="s">
        <v>6215</v>
      </c>
      <c r="B1814">
        <v>-2018</v>
      </c>
      <c r="C1814" s="1" t="s">
        <v>86</v>
      </c>
      <c r="D1814">
        <v>6.4</v>
      </c>
      <c r="E1814" s="2">
        <v>2665</v>
      </c>
      <c r="F1814">
        <v>130</v>
      </c>
      <c r="G1814" t="str">
        <f t="shared" si="170"/>
        <v>2018</v>
      </c>
      <c r="H1814" t="str">
        <f t="shared" si="167"/>
        <v>Drama</v>
      </c>
      <c r="I1814" t="str">
        <f t="shared" si="168"/>
        <v>El Ã¡rbol de la sangre</v>
      </c>
      <c r="J1814" t="str">
        <f t="shared" si="169"/>
        <v>02:10:00</v>
      </c>
      <c r="K1814" t="str" cm="1">
        <f t="array" ref="K1814">_xlfn.TEXTSPLIT(H1814,",")</f>
        <v>Drama</v>
      </c>
    </row>
    <row r="1815" spans="1:13" ht="45" x14ac:dyDescent="0.25">
      <c r="A1815" t="s">
        <v>6218</v>
      </c>
      <c r="B1815">
        <v>-2016</v>
      </c>
      <c r="C1815" s="1" t="s">
        <v>3227</v>
      </c>
      <c r="D1815">
        <v>6.1</v>
      </c>
      <c r="E1815" s="2">
        <v>8256</v>
      </c>
      <c r="F1815">
        <v>92</v>
      </c>
      <c r="G1815" t="str">
        <f t="shared" si="170"/>
        <v>2016</v>
      </c>
      <c r="H1815" t="str">
        <f t="shared" si="167"/>
        <v>Animation, Comedy, Family</v>
      </c>
      <c r="I1815" t="str">
        <f t="shared" si="168"/>
        <v>Middle School: The Worst Years of My Life</v>
      </c>
      <c r="J1815" t="str">
        <f t="shared" si="169"/>
        <v>01:32:00</v>
      </c>
      <c r="K1815" t="str" cm="1">
        <f t="array" ref="K1815:M1815">_xlfn.TEXTSPLIT(H1815,",")</f>
        <v>Animation</v>
      </c>
      <c r="L1815" t="str">
        <v xml:space="preserve"> Comedy</v>
      </c>
      <c r="M1815" t="str">
        <v xml:space="preserve"> Family</v>
      </c>
    </row>
    <row r="1816" spans="1:13" ht="45" x14ac:dyDescent="0.25">
      <c r="A1816" t="s">
        <v>6222</v>
      </c>
      <c r="B1816" t="s">
        <v>95</v>
      </c>
      <c r="C1816" s="1" t="s">
        <v>15</v>
      </c>
      <c r="D1816">
        <v>7.2</v>
      </c>
      <c r="E1816" s="2">
        <v>4656</v>
      </c>
      <c r="F1816">
        <v>23</v>
      </c>
      <c r="G1816" t="str">
        <f t="shared" si="170"/>
        <v>2016</v>
      </c>
      <c r="H1816" t="str">
        <f t="shared" si="167"/>
        <v>Animation, Action, Adventure</v>
      </c>
      <c r="I1816" t="str">
        <f t="shared" si="168"/>
        <v>Kotetsujo no Kabaneri</v>
      </c>
      <c r="J1816" t="str">
        <f t="shared" si="169"/>
        <v>00:23:00</v>
      </c>
      <c r="K1816" t="str" cm="1">
        <f t="array" ref="K1816:M1816">_xlfn.TEXTSPLIT(H1816,",")</f>
        <v>Animation</v>
      </c>
      <c r="L1816" t="str">
        <v xml:space="preserve"> Action</v>
      </c>
      <c r="M1816" t="str">
        <v xml:space="preserve"> Adventure</v>
      </c>
    </row>
    <row r="1817" spans="1:13" ht="45" x14ac:dyDescent="0.25">
      <c r="A1817" t="s">
        <v>6225</v>
      </c>
      <c r="B1817" t="s">
        <v>51</v>
      </c>
      <c r="C1817" s="1" t="s">
        <v>109</v>
      </c>
      <c r="D1817">
        <v>6.9</v>
      </c>
      <c r="E1817" s="2">
        <v>10752</v>
      </c>
      <c r="F1817">
        <v>45</v>
      </c>
      <c r="G1817" t="str">
        <f t="shared" si="170"/>
        <v>2019</v>
      </c>
      <c r="H1817" t="str">
        <f t="shared" si="167"/>
        <v>Action, Adventure, Drama</v>
      </c>
      <c r="I1817" t="str">
        <f t="shared" si="168"/>
        <v>Bard of Blood</v>
      </c>
      <c r="J1817" t="str">
        <f t="shared" si="169"/>
        <v>00:45:00</v>
      </c>
      <c r="K1817" t="str" cm="1">
        <f t="array" ref="K1817:M1817">_xlfn.TEXTSPLIT(H1817,",")</f>
        <v>Action</v>
      </c>
      <c r="L1817" t="str">
        <v xml:space="preserve"> Adventure</v>
      </c>
      <c r="M1817" t="str">
        <v xml:space="preserve"> Drama</v>
      </c>
    </row>
    <row r="1818" spans="1:13" ht="45" x14ac:dyDescent="0.25">
      <c r="A1818" t="s">
        <v>6228</v>
      </c>
      <c r="B1818" t="s">
        <v>506</v>
      </c>
      <c r="C1818" s="1" t="s">
        <v>15</v>
      </c>
      <c r="D1818">
        <v>6.6</v>
      </c>
      <c r="E1818">
        <v>904</v>
      </c>
      <c r="F1818">
        <v>23</v>
      </c>
      <c r="G1818" t="str">
        <f t="shared" si="170"/>
        <v>2017</v>
      </c>
      <c r="H1818" t="str">
        <f t="shared" si="167"/>
        <v>Animation, Action, Adventure</v>
      </c>
      <c r="I1818" t="str">
        <f t="shared" si="168"/>
        <v>Spirit Riding Free</v>
      </c>
      <c r="J1818" t="str">
        <f t="shared" si="169"/>
        <v>00:23:00</v>
      </c>
      <c r="K1818" t="str" cm="1">
        <f t="array" ref="K1818:M1818">_xlfn.TEXTSPLIT(H1818,",")</f>
        <v>Animation</v>
      </c>
      <c r="L1818" t="str">
        <v xml:space="preserve"> Action</v>
      </c>
      <c r="M1818" t="str">
        <v xml:space="preserve"> Adventure</v>
      </c>
    </row>
    <row r="1819" spans="1:13" ht="30" x14ac:dyDescent="0.25">
      <c r="A1819" t="s">
        <v>6231</v>
      </c>
      <c r="B1819">
        <v>-2019</v>
      </c>
      <c r="C1819" s="1" t="s">
        <v>1601</v>
      </c>
      <c r="D1819">
        <v>7.1</v>
      </c>
      <c r="E1819" s="2">
        <v>6711</v>
      </c>
      <c r="F1819">
        <v>30</v>
      </c>
      <c r="G1819" t="str">
        <f t="shared" si="170"/>
        <v>2019</v>
      </c>
      <c r="H1819" t="str">
        <f t="shared" si="167"/>
        <v>Comedy, Music</v>
      </c>
      <c r="I1819" t="str">
        <f t="shared" si="168"/>
        <v>Turn Up Charlie</v>
      </c>
      <c r="J1819" t="str">
        <f t="shared" si="169"/>
        <v>00:30:00</v>
      </c>
      <c r="K1819" t="str" cm="1">
        <f t="array" ref="K1819:L1819">_xlfn.TEXTSPLIT(H1819,",")</f>
        <v>Comedy</v>
      </c>
      <c r="L1819" t="str">
        <v xml:space="preserve"> Music</v>
      </c>
    </row>
    <row r="1820" spans="1:13" ht="45" x14ac:dyDescent="0.25">
      <c r="A1820" t="s">
        <v>6234</v>
      </c>
      <c r="C1820" s="1" t="s">
        <v>1152</v>
      </c>
      <c r="H1820" t="str">
        <f t="shared" si="167"/>
        <v>Biography, Drama, Sport</v>
      </c>
      <c r="I1820" t="str">
        <f t="shared" si="168"/>
        <v>Untitled Hulk Hogan Biopic</v>
      </c>
      <c r="J1820" t="str">
        <f t="shared" si="169"/>
        <v>00:00:00</v>
      </c>
      <c r="K1820" t="str" cm="1">
        <f t="array" ref="K1820:M1820">_xlfn.TEXTSPLIT(H1820,",")</f>
        <v>Biography</v>
      </c>
      <c r="L1820" t="str">
        <v xml:space="preserve"> Drama</v>
      </c>
      <c r="M1820" t="str">
        <v xml:space="preserve"> Sport</v>
      </c>
    </row>
    <row r="1821" spans="1:13" ht="45" x14ac:dyDescent="0.25">
      <c r="A1821" t="s">
        <v>6237</v>
      </c>
      <c r="B1821">
        <v>-2019</v>
      </c>
      <c r="C1821" s="1" t="s">
        <v>64</v>
      </c>
      <c r="D1821">
        <v>4.5999999999999996</v>
      </c>
      <c r="E1821" s="2">
        <v>7999</v>
      </c>
      <c r="F1821">
        <v>85</v>
      </c>
      <c r="G1821" t="str">
        <f t="shared" ref="G1821:G1839" si="171">MID(B1821,2,4)</f>
        <v>2019</v>
      </c>
      <c r="H1821" t="str">
        <f t="shared" si="167"/>
        <v>Drama, Horror, Mystery</v>
      </c>
      <c r="I1821" t="str">
        <f t="shared" si="168"/>
        <v>Rattlesnake</v>
      </c>
      <c r="J1821" t="str">
        <f t="shared" si="169"/>
        <v>01:25:00</v>
      </c>
      <c r="K1821" t="str" cm="1">
        <f t="array" ref="K1821:M1821">_xlfn.TEXTSPLIT(H1821,",")</f>
        <v>Drama</v>
      </c>
      <c r="L1821" t="str">
        <v xml:space="preserve"> Horror</v>
      </c>
      <c r="M1821" t="str">
        <v xml:space="preserve"> Mystery</v>
      </c>
    </row>
    <row r="1822" spans="1:13" ht="45" x14ac:dyDescent="0.25">
      <c r="A1822" t="s">
        <v>6240</v>
      </c>
      <c r="B1822" t="s">
        <v>14</v>
      </c>
      <c r="C1822" s="1" t="s">
        <v>15</v>
      </c>
      <c r="G1822" t="str">
        <f t="shared" si="171"/>
        <v>2021</v>
      </c>
      <c r="H1822" t="str">
        <f t="shared" si="167"/>
        <v>Animation, Action, Adventure</v>
      </c>
      <c r="I1822" t="str">
        <f t="shared" si="168"/>
        <v>The Cuphead Show!</v>
      </c>
      <c r="J1822" t="str">
        <f t="shared" si="169"/>
        <v>00:00:00</v>
      </c>
      <c r="K1822" t="str" cm="1">
        <f t="array" ref="K1822:M1822">_xlfn.TEXTSPLIT(H1822,",")</f>
        <v>Animation</v>
      </c>
      <c r="L1822" t="str">
        <v xml:space="preserve"> Action</v>
      </c>
      <c r="M1822" t="str">
        <v xml:space="preserve"> Adventure</v>
      </c>
    </row>
    <row r="1823" spans="1:13" ht="45" x14ac:dyDescent="0.25">
      <c r="A1823" t="s">
        <v>6243</v>
      </c>
      <c r="B1823">
        <v>-2018</v>
      </c>
      <c r="C1823" s="1" t="s">
        <v>1913</v>
      </c>
      <c r="D1823">
        <v>7.6</v>
      </c>
      <c r="E1823" s="2">
        <v>1001</v>
      </c>
      <c r="F1823">
        <v>60</v>
      </c>
      <c r="G1823" t="str">
        <f t="shared" si="171"/>
        <v>2018</v>
      </c>
      <c r="H1823" t="str">
        <f t="shared" si="167"/>
        <v>Action, Drama, Thriller</v>
      </c>
      <c r="I1823" t="str">
        <f t="shared" si="168"/>
        <v>Mubeop Byeonhosa</v>
      </c>
      <c r="J1823" t="str">
        <f t="shared" si="169"/>
        <v>01:00:00</v>
      </c>
      <c r="K1823" t="str" cm="1">
        <f t="array" ref="K1823:M1823">_xlfn.TEXTSPLIT(H1823,",")</f>
        <v>Action</v>
      </c>
      <c r="L1823" t="str">
        <v xml:space="preserve"> Drama</v>
      </c>
      <c r="M1823" t="str">
        <v xml:space="preserve"> Thriller</v>
      </c>
    </row>
    <row r="1824" spans="1:13" ht="45" x14ac:dyDescent="0.25">
      <c r="A1824" t="s">
        <v>6246</v>
      </c>
      <c r="B1824">
        <v>-2016</v>
      </c>
      <c r="C1824" s="1" t="s">
        <v>43</v>
      </c>
      <c r="D1824">
        <v>5.5</v>
      </c>
      <c r="E1824" s="2">
        <v>15373</v>
      </c>
      <c r="F1824">
        <v>95</v>
      </c>
      <c r="G1824" t="str">
        <f t="shared" si="171"/>
        <v>2016</v>
      </c>
      <c r="H1824" t="str">
        <f t="shared" si="167"/>
        <v>Crime, Drama, Mystery</v>
      </c>
      <c r="I1824" t="str">
        <f t="shared" si="168"/>
        <v>I.T.</v>
      </c>
      <c r="J1824" t="str">
        <f t="shared" si="169"/>
        <v>01:35:00</v>
      </c>
      <c r="K1824" t="str" cm="1">
        <f t="array" ref="K1824:M1824">_xlfn.TEXTSPLIT(H1824,",")</f>
        <v>Crime</v>
      </c>
      <c r="L1824" t="str">
        <v xml:space="preserve"> Drama</v>
      </c>
      <c r="M1824" t="str">
        <v xml:space="preserve"> Mystery</v>
      </c>
    </row>
    <row r="1825" spans="1:13" ht="30" x14ac:dyDescent="0.25">
      <c r="A1825" t="s">
        <v>6249</v>
      </c>
      <c r="B1825">
        <v>-2018</v>
      </c>
      <c r="C1825" s="1" t="s">
        <v>47</v>
      </c>
      <c r="D1825">
        <v>6.2</v>
      </c>
      <c r="E1825" s="2">
        <v>2774</v>
      </c>
      <c r="F1825">
        <v>88</v>
      </c>
      <c r="G1825" t="str">
        <f t="shared" si="171"/>
        <v>2018</v>
      </c>
      <c r="H1825" t="str">
        <f t="shared" si="167"/>
        <v>Comedy</v>
      </c>
      <c r="I1825" t="str">
        <f t="shared" si="168"/>
        <v>Banana Split</v>
      </c>
      <c r="J1825" t="str">
        <f t="shared" si="169"/>
        <v>01:28:00</v>
      </c>
      <c r="K1825" t="str" cm="1">
        <f t="array" ref="K1825">_xlfn.TEXTSPLIT(H1825,",")</f>
        <v>Comedy</v>
      </c>
    </row>
    <row r="1826" spans="1:13" ht="45" x14ac:dyDescent="0.25">
      <c r="A1826" t="s">
        <v>6252</v>
      </c>
      <c r="B1826">
        <v>-2012</v>
      </c>
      <c r="C1826" s="1" t="s">
        <v>2057</v>
      </c>
      <c r="D1826">
        <v>6.9</v>
      </c>
      <c r="E1826" s="2">
        <v>23691</v>
      </c>
      <c r="F1826">
        <v>100</v>
      </c>
      <c r="G1826" t="str">
        <f t="shared" si="171"/>
        <v>2012</v>
      </c>
      <c r="H1826" t="str">
        <f t="shared" si="167"/>
        <v>Action, Adventure, Family</v>
      </c>
      <c r="I1826" t="str">
        <f t="shared" si="168"/>
        <v>Halo 4: Forward Unto Dawn</v>
      </c>
      <c r="J1826" t="str">
        <f t="shared" si="169"/>
        <v>01:40:00</v>
      </c>
      <c r="K1826" t="str" cm="1">
        <f t="array" ref="K1826:M1826">_xlfn.TEXTSPLIT(H1826,",")</f>
        <v>Action</v>
      </c>
      <c r="L1826" t="str">
        <v xml:space="preserve"> Adventure</v>
      </c>
      <c r="M1826" t="str">
        <v xml:space="preserve"> Family</v>
      </c>
    </row>
    <row r="1827" spans="1:13" ht="30" x14ac:dyDescent="0.25">
      <c r="A1827" t="s">
        <v>6255</v>
      </c>
      <c r="B1827">
        <v>-2019</v>
      </c>
      <c r="C1827" s="1" t="s">
        <v>6256</v>
      </c>
      <c r="D1827">
        <v>6.8</v>
      </c>
      <c r="E1827" s="2">
        <v>1910</v>
      </c>
      <c r="F1827">
        <v>56</v>
      </c>
      <c r="G1827" t="str">
        <f t="shared" si="171"/>
        <v>2019</v>
      </c>
      <c r="H1827" t="str">
        <f t="shared" si="167"/>
        <v>Drama, Musical</v>
      </c>
      <c r="I1827" t="str">
        <f t="shared" si="168"/>
        <v>Soundtrack</v>
      </c>
      <c r="J1827" t="str">
        <f t="shared" si="169"/>
        <v>00:56:00</v>
      </c>
      <c r="K1827" t="str" cm="1">
        <f t="array" ref="K1827:L1827">_xlfn.TEXTSPLIT(H1827,",")</f>
        <v>Drama</v>
      </c>
      <c r="L1827" t="str">
        <v xml:space="preserve"> Musical</v>
      </c>
    </row>
    <row r="1828" spans="1:13" ht="30" x14ac:dyDescent="0.25">
      <c r="A1828" t="s">
        <v>6259</v>
      </c>
      <c r="B1828">
        <v>-2018</v>
      </c>
      <c r="C1828" s="1" t="s">
        <v>3320</v>
      </c>
      <c r="D1828">
        <v>7.3</v>
      </c>
      <c r="E1828" s="2">
        <v>5402</v>
      </c>
      <c r="F1828">
        <v>284</v>
      </c>
      <c r="G1828" t="str">
        <f t="shared" si="171"/>
        <v>2018</v>
      </c>
      <c r="H1828" t="str">
        <f t="shared" si="167"/>
        <v>Documentary, Crime</v>
      </c>
      <c r="I1828" t="str">
        <f t="shared" si="168"/>
        <v>The Innocent Man</v>
      </c>
      <c r="J1828" t="str">
        <f t="shared" si="169"/>
        <v>04:44:00</v>
      </c>
      <c r="K1828" t="str" cm="1">
        <f t="array" ref="K1828:L1828">_xlfn.TEXTSPLIT(H1828,",")</f>
        <v>Documentary</v>
      </c>
      <c r="L1828" t="str">
        <v xml:space="preserve"> Crime</v>
      </c>
    </row>
    <row r="1829" spans="1:13" ht="30" x14ac:dyDescent="0.25">
      <c r="A1829" t="s">
        <v>6262</v>
      </c>
      <c r="B1829">
        <v>-2016</v>
      </c>
      <c r="C1829" s="1" t="s">
        <v>47</v>
      </c>
      <c r="D1829">
        <v>5.4</v>
      </c>
      <c r="E1829">
        <v>765</v>
      </c>
      <c r="F1829">
        <v>30</v>
      </c>
      <c r="G1829" t="str">
        <f t="shared" si="171"/>
        <v>2016</v>
      </c>
      <c r="H1829" t="str">
        <f t="shared" si="167"/>
        <v>Comedy</v>
      </c>
      <c r="I1829" t="str">
        <f t="shared" si="168"/>
        <v>The Characters</v>
      </c>
      <c r="J1829" t="str">
        <f t="shared" si="169"/>
        <v>00:30:00</v>
      </c>
      <c r="K1829" t="str" cm="1">
        <f t="array" ref="K1829">_xlfn.TEXTSPLIT(H1829,",")</f>
        <v>Comedy</v>
      </c>
    </row>
    <row r="1830" spans="1:13" ht="45" x14ac:dyDescent="0.25">
      <c r="A1830" t="s">
        <v>6265</v>
      </c>
      <c r="B1830" t="s">
        <v>281</v>
      </c>
      <c r="C1830" s="1" t="s">
        <v>68</v>
      </c>
      <c r="D1830">
        <v>8.8000000000000007</v>
      </c>
      <c r="E1830" s="2">
        <v>24635</v>
      </c>
      <c r="F1830">
        <v>30</v>
      </c>
      <c r="G1830" t="str">
        <f t="shared" si="171"/>
        <v>2018</v>
      </c>
      <c r="H1830" t="str">
        <f t="shared" si="167"/>
        <v>Comedy, Drama, Romance</v>
      </c>
      <c r="I1830" t="str">
        <f t="shared" si="168"/>
        <v>College Romance</v>
      </c>
      <c r="J1830" t="str">
        <f t="shared" si="169"/>
        <v>00:30:00</v>
      </c>
      <c r="K1830" t="str" cm="1">
        <f t="array" ref="K1830:M1830">_xlfn.TEXTSPLIT(H1830,",")</f>
        <v>Comedy</v>
      </c>
      <c r="L1830" t="str">
        <v xml:space="preserve"> Drama</v>
      </c>
      <c r="M1830" t="str">
        <v xml:space="preserve"> Romance</v>
      </c>
    </row>
    <row r="1831" spans="1:13" ht="45" x14ac:dyDescent="0.25">
      <c r="A1831" t="s">
        <v>6268</v>
      </c>
      <c r="B1831">
        <v>-2016</v>
      </c>
      <c r="C1831" s="1" t="s">
        <v>6269</v>
      </c>
      <c r="D1831">
        <v>7.1</v>
      </c>
      <c r="E1831" s="2">
        <v>7016</v>
      </c>
      <c r="F1831">
        <v>131</v>
      </c>
      <c r="G1831" t="str">
        <f t="shared" si="171"/>
        <v>2016</v>
      </c>
      <c r="H1831" t="str">
        <f t="shared" si="167"/>
        <v>Biography, Drama, War</v>
      </c>
      <c r="I1831" t="str">
        <f t="shared" si="168"/>
        <v>Riphagen</v>
      </c>
      <c r="J1831" t="str">
        <f t="shared" si="169"/>
        <v>02:11:00</v>
      </c>
      <c r="K1831" t="str" cm="1">
        <f t="array" ref="K1831:M1831">_xlfn.TEXTSPLIT(H1831,",")</f>
        <v>Biography</v>
      </c>
      <c r="L1831" t="str">
        <v xml:space="preserve"> Drama</v>
      </c>
      <c r="M1831" t="str">
        <v xml:space="preserve"> War</v>
      </c>
    </row>
    <row r="1832" spans="1:13" ht="30" x14ac:dyDescent="0.25">
      <c r="A1832" t="s">
        <v>6272</v>
      </c>
      <c r="B1832" t="s">
        <v>128</v>
      </c>
      <c r="C1832" s="1" t="s">
        <v>91</v>
      </c>
      <c r="D1832">
        <v>8.1999999999999993</v>
      </c>
      <c r="E1832" s="2">
        <v>5161</v>
      </c>
      <c r="F1832">
        <v>40</v>
      </c>
      <c r="G1832" t="str">
        <f t="shared" si="171"/>
        <v>2015</v>
      </c>
      <c r="H1832" t="str">
        <f t="shared" si="167"/>
        <v>Comedy, Drama</v>
      </c>
      <c r="I1832" t="str">
        <f t="shared" si="168"/>
        <v>Club de Cuervos</v>
      </c>
      <c r="J1832" t="str">
        <f t="shared" si="169"/>
        <v>00:40:00</v>
      </c>
      <c r="K1832" t="str" cm="1">
        <f t="array" ref="K1832:L1832">_xlfn.TEXTSPLIT(H1832,",")</f>
        <v>Comedy</v>
      </c>
      <c r="L1832" t="str">
        <v xml:space="preserve"> Drama</v>
      </c>
    </row>
    <row r="1833" spans="1:13" ht="30" x14ac:dyDescent="0.25">
      <c r="A1833" t="s">
        <v>6275</v>
      </c>
      <c r="B1833" t="s">
        <v>601</v>
      </c>
      <c r="C1833" s="1" t="s">
        <v>2465</v>
      </c>
      <c r="D1833">
        <v>8.4</v>
      </c>
      <c r="E1833" s="2">
        <v>6416</v>
      </c>
      <c r="F1833">
        <v>55</v>
      </c>
      <c r="G1833" t="str">
        <f t="shared" si="171"/>
        <v>2016</v>
      </c>
      <c r="H1833" t="str">
        <f t="shared" si="167"/>
        <v>Documentary, Sport</v>
      </c>
      <c r="I1833" t="str">
        <f t="shared" si="168"/>
        <v>Last Chance U</v>
      </c>
      <c r="J1833" t="str">
        <f t="shared" si="169"/>
        <v>00:55:00</v>
      </c>
      <c r="K1833" t="str" cm="1">
        <f t="array" ref="K1833:L1833">_xlfn.TEXTSPLIT(H1833,",")</f>
        <v>Documentary</v>
      </c>
      <c r="L1833" t="str">
        <v xml:space="preserve"> Sport</v>
      </c>
    </row>
    <row r="1834" spans="1:13" ht="30" x14ac:dyDescent="0.25">
      <c r="A1834" t="s">
        <v>6278</v>
      </c>
      <c r="B1834">
        <v>-2012</v>
      </c>
      <c r="C1834" s="1" t="s">
        <v>91</v>
      </c>
      <c r="D1834">
        <v>7.1</v>
      </c>
      <c r="E1834" s="2">
        <v>42162</v>
      </c>
      <c r="F1834">
        <v>114</v>
      </c>
      <c r="G1834" t="str">
        <f t="shared" si="171"/>
        <v>2012</v>
      </c>
      <c r="H1834" t="str">
        <f t="shared" si="167"/>
        <v>Comedy, Drama</v>
      </c>
      <c r="I1834" t="str">
        <f t="shared" si="168"/>
        <v>People Like Us</v>
      </c>
      <c r="J1834" t="str">
        <f t="shared" si="169"/>
        <v>01:54:00</v>
      </c>
      <c r="K1834" t="str" cm="1">
        <f t="array" ref="K1834:L1834">_xlfn.TEXTSPLIT(H1834,",")</f>
        <v>Comedy</v>
      </c>
      <c r="L1834" t="str">
        <v xml:space="preserve"> Drama</v>
      </c>
    </row>
    <row r="1835" spans="1:13" ht="30" x14ac:dyDescent="0.25">
      <c r="A1835" t="s">
        <v>6282</v>
      </c>
      <c r="B1835" t="s">
        <v>281</v>
      </c>
      <c r="C1835" s="1" t="s">
        <v>1042</v>
      </c>
      <c r="D1835">
        <v>7.4</v>
      </c>
      <c r="E1835" s="2">
        <v>4113</v>
      </c>
      <c r="F1835">
        <v>33</v>
      </c>
      <c r="G1835" t="str">
        <f t="shared" si="171"/>
        <v>2018</v>
      </c>
      <c r="H1835" t="str">
        <f t="shared" si="167"/>
        <v>Reality-TV</v>
      </c>
      <c r="I1835" t="str">
        <f t="shared" si="168"/>
        <v>Nailed It!</v>
      </c>
      <c r="J1835" t="str">
        <f t="shared" si="169"/>
        <v>00:33:00</v>
      </c>
      <c r="K1835" t="str" cm="1">
        <f t="array" ref="K1835">_xlfn.TEXTSPLIT(H1835,",")</f>
        <v>Reality-TV</v>
      </c>
    </row>
    <row r="1836" spans="1:13" ht="30" x14ac:dyDescent="0.25">
      <c r="A1836" t="s">
        <v>6285</v>
      </c>
      <c r="B1836" t="s">
        <v>356</v>
      </c>
      <c r="C1836" s="1" t="s">
        <v>47</v>
      </c>
      <c r="D1836">
        <v>7.8</v>
      </c>
      <c r="E1836" s="2">
        <v>3115</v>
      </c>
      <c r="F1836">
        <v>26</v>
      </c>
      <c r="G1836" t="str">
        <f t="shared" si="171"/>
        <v>2015</v>
      </c>
      <c r="H1836" t="str">
        <f t="shared" si="167"/>
        <v>Comedy</v>
      </c>
      <c r="I1836" t="str">
        <f t="shared" si="168"/>
        <v>Au service de la France</v>
      </c>
      <c r="J1836" t="str">
        <f t="shared" si="169"/>
        <v>00:26:00</v>
      </c>
      <c r="K1836" t="str" cm="1">
        <f t="array" ref="K1836">_xlfn.TEXTSPLIT(H1836,",")</f>
        <v>Comedy</v>
      </c>
    </row>
    <row r="1837" spans="1:13" ht="45" x14ac:dyDescent="0.25">
      <c r="A1837" t="s">
        <v>6288</v>
      </c>
      <c r="B1837">
        <v>-2015</v>
      </c>
      <c r="C1837" s="1" t="s">
        <v>366</v>
      </c>
      <c r="D1837">
        <v>5.0999999999999996</v>
      </c>
      <c r="E1837" s="2">
        <v>32707</v>
      </c>
      <c r="F1837">
        <v>158</v>
      </c>
      <c r="G1837" t="str">
        <f t="shared" si="171"/>
        <v>2015</v>
      </c>
      <c r="H1837" t="str">
        <f t="shared" si="167"/>
        <v>Action, Comedy, Drama</v>
      </c>
      <c r="I1837" t="str">
        <f t="shared" si="168"/>
        <v>Dilwale</v>
      </c>
      <c r="J1837" t="str">
        <f t="shared" si="169"/>
        <v>02:38:00</v>
      </c>
      <c r="K1837" t="str" cm="1">
        <f t="array" ref="K1837:M1837">_xlfn.TEXTSPLIT(H1837,",")</f>
        <v>Action</v>
      </c>
      <c r="L1837" t="str">
        <v xml:space="preserve"> Comedy</v>
      </c>
      <c r="M1837" t="str">
        <v xml:space="preserve"> Drama</v>
      </c>
    </row>
    <row r="1838" spans="1:13" ht="45" x14ac:dyDescent="0.25">
      <c r="A1838" t="s">
        <v>6292</v>
      </c>
      <c r="B1838" t="s">
        <v>6293</v>
      </c>
      <c r="C1838" s="1" t="s">
        <v>25</v>
      </c>
      <c r="D1838">
        <v>6.3</v>
      </c>
      <c r="E1838" s="2">
        <v>1501</v>
      </c>
      <c r="G1838" t="str">
        <f t="shared" si="171"/>
        <v>2005</v>
      </c>
      <c r="H1838" t="str">
        <f t="shared" si="167"/>
        <v>Animation, Adventure, Comedy</v>
      </c>
      <c r="I1838" t="str">
        <f t="shared" si="168"/>
        <v>Little Einsteins</v>
      </c>
      <c r="J1838" t="str">
        <f t="shared" si="169"/>
        <v>00:00:00</v>
      </c>
      <c r="K1838" t="str" cm="1">
        <f t="array" ref="K1838:M1838">_xlfn.TEXTSPLIT(H1838,",")</f>
        <v>Animation</v>
      </c>
      <c r="L1838" t="str">
        <v xml:space="preserve"> Adventure</v>
      </c>
      <c r="M1838" t="str">
        <v xml:space="preserve"> Comedy</v>
      </c>
    </row>
    <row r="1839" spans="1:13" ht="30" x14ac:dyDescent="0.25">
      <c r="A1839" t="s">
        <v>6296</v>
      </c>
      <c r="B1839">
        <v>-2012</v>
      </c>
      <c r="C1839" s="1" t="s">
        <v>1296</v>
      </c>
      <c r="D1839">
        <v>4.7</v>
      </c>
      <c r="E1839" s="2">
        <v>18559</v>
      </c>
      <c r="F1839">
        <v>129</v>
      </c>
      <c r="G1839" t="str">
        <f t="shared" si="171"/>
        <v>2012</v>
      </c>
      <c r="H1839" t="str">
        <f t="shared" si="167"/>
        <v>Comedy, Horror</v>
      </c>
      <c r="I1839" t="str">
        <f t="shared" si="168"/>
        <v>The ABCs of Death</v>
      </c>
      <c r="J1839" t="str">
        <f t="shared" si="169"/>
        <v>02:09:00</v>
      </c>
      <c r="K1839" t="str" cm="1">
        <f t="array" ref="K1839:L1839">_xlfn.TEXTSPLIT(H1839,",")</f>
        <v>Comedy</v>
      </c>
      <c r="L1839" t="str">
        <v xml:space="preserve"> Horror</v>
      </c>
    </row>
    <row r="1840" spans="1:13" ht="45" x14ac:dyDescent="0.25">
      <c r="A1840" t="s">
        <v>6299</v>
      </c>
      <c r="B1840" t="s">
        <v>635</v>
      </c>
      <c r="C1840" s="1" t="s">
        <v>1096</v>
      </c>
      <c r="D1840">
        <v>6.8</v>
      </c>
      <c r="E1840" s="2">
        <v>1437</v>
      </c>
      <c r="F1840">
        <v>22</v>
      </c>
      <c r="G1840" t="str">
        <f>MID(B1840,6,4)</f>
        <v>2017</v>
      </c>
      <c r="H1840" t="str">
        <f t="shared" si="167"/>
        <v>Animation, Drama, Romance</v>
      </c>
      <c r="I1840" t="str">
        <f t="shared" si="168"/>
        <v>Kuzu no honkai</v>
      </c>
      <c r="J1840" t="str">
        <f t="shared" si="169"/>
        <v>00:22:00</v>
      </c>
      <c r="K1840" t="str" cm="1">
        <f t="array" ref="K1840:M1840">_xlfn.TEXTSPLIT(H1840,",")</f>
        <v>Animation</v>
      </c>
      <c r="L1840" t="str">
        <v xml:space="preserve"> Drama</v>
      </c>
      <c r="M1840" t="str">
        <v xml:space="preserve"> Romance</v>
      </c>
    </row>
    <row r="1841" spans="1:13" ht="30" x14ac:dyDescent="0.25">
      <c r="A1841" t="s">
        <v>6302</v>
      </c>
      <c r="B1841">
        <v>-2016</v>
      </c>
      <c r="C1841" s="1" t="s">
        <v>1601</v>
      </c>
      <c r="D1841">
        <v>6.3</v>
      </c>
      <c r="E1841" s="2">
        <v>19129</v>
      </c>
      <c r="F1841">
        <v>96</v>
      </c>
      <c r="G1841" t="str">
        <f>MID(B1841,2,4)</f>
        <v>2016</v>
      </c>
      <c r="H1841" t="str">
        <f t="shared" si="167"/>
        <v>Comedy, Music</v>
      </c>
      <c r="I1841" t="str">
        <f t="shared" si="168"/>
        <v>David Brent: Life on the Road</v>
      </c>
      <c r="J1841" t="str">
        <f t="shared" si="169"/>
        <v>01:36:00</v>
      </c>
      <c r="K1841" t="str" cm="1">
        <f t="array" ref="K1841:L1841">_xlfn.TEXTSPLIT(H1841,",")</f>
        <v>Comedy</v>
      </c>
      <c r="L1841" t="str">
        <v xml:space="preserve"> Music</v>
      </c>
    </row>
    <row r="1842" spans="1:13" ht="30" x14ac:dyDescent="0.25">
      <c r="A1842" t="s">
        <v>6305</v>
      </c>
      <c r="B1842">
        <v>-2019</v>
      </c>
      <c r="C1842" s="1" t="s">
        <v>86</v>
      </c>
      <c r="D1842">
        <v>7.8</v>
      </c>
      <c r="E1842" s="2">
        <v>11388</v>
      </c>
      <c r="F1842">
        <v>125</v>
      </c>
      <c r="G1842" t="str">
        <f>MID(B1842,2,4)</f>
        <v>2019</v>
      </c>
      <c r="H1842" t="str">
        <f t="shared" si="167"/>
        <v>Drama</v>
      </c>
      <c r="I1842" t="str">
        <f t="shared" si="168"/>
        <v>Systemsprenger</v>
      </c>
      <c r="J1842" t="str">
        <f t="shared" si="169"/>
        <v>02:05:00</v>
      </c>
      <c r="K1842" t="str" cm="1">
        <f t="array" ref="K1842">_xlfn.TEXTSPLIT(H1842,",")</f>
        <v>Drama</v>
      </c>
    </row>
    <row r="1843" spans="1:13" ht="30" x14ac:dyDescent="0.25">
      <c r="A1843" t="s">
        <v>6308</v>
      </c>
      <c r="C1843" s="1" t="s">
        <v>871</v>
      </c>
      <c r="H1843" t="str">
        <f t="shared" si="167"/>
        <v>Action, Thriller</v>
      </c>
      <c r="I1843" t="str">
        <f t="shared" si="168"/>
        <v>Trigger Warning</v>
      </c>
      <c r="J1843" t="str">
        <f t="shared" si="169"/>
        <v>00:00:00</v>
      </c>
      <c r="K1843" t="str" cm="1">
        <f t="array" ref="K1843:L1843">_xlfn.TEXTSPLIT(H1843,",")</f>
        <v>Action</v>
      </c>
      <c r="L1843" t="str">
        <v xml:space="preserve"> Thriller</v>
      </c>
    </row>
    <row r="1844" spans="1:13" ht="30" x14ac:dyDescent="0.25">
      <c r="A1844" t="s">
        <v>6311</v>
      </c>
      <c r="B1844">
        <v>-2019</v>
      </c>
      <c r="C1844" s="1" t="s">
        <v>104</v>
      </c>
      <c r="D1844">
        <v>8</v>
      </c>
      <c r="E1844" s="2">
        <v>1356</v>
      </c>
      <c r="F1844">
        <v>45</v>
      </c>
      <c r="G1844" t="str">
        <f t="shared" ref="G1844:G1860" si="172">MID(B1844,2,4)</f>
        <v>2019</v>
      </c>
      <c r="H1844" t="str">
        <f t="shared" si="167"/>
        <v>Comedy, Romance</v>
      </c>
      <c r="I1844" t="str">
        <f t="shared" si="168"/>
        <v>Put Your Head on My Shoulder</v>
      </c>
      <c r="J1844" t="str">
        <f t="shared" si="169"/>
        <v>00:45:00</v>
      </c>
      <c r="K1844" t="str" cm="1">
        <f t="array" ref="K1844:L1844">_xlfn.TEXTSPLIT(H1844,",")</f>
        <v>Comedy</v>
      </c>
      <c r="L1844" t="str">
        <v xml:space="preserve"> Romance</v>
      </c>
    </row>
    <row r="1845" spans="1:13" ht="45" x14ac:dyDescent="0.25">
      <c r="A1845" t="s">
        <v>6314</v>
      </c>
      <c r="B1845">
        <v>-2019</v>
      </c>
      <c r="C1845" s="1" t="s">
        <v>1804</v>
      </c>
      <c r="D1845">
        <v>4.9000000000000004</v>
      </c>
      <c r="E1845" s="2">
        <v>3110</v>
      </c>
      <c r="F1845">
        <v>88</v>
      </c>
      <c r="G1845" t="str">
        <f t="shared" si="172"/>
        <v>2019</v>
      </c>
      <c r="H1845" t="str">
        <f t="shared" si="167"/>
        <v>Horror, Mystery, Thriller</v>
      </c>
      <c r="I1845" t="str">
        <f t="shared" si="168"/>
        <v>Mercy Black</v>
      </c>
      <c r="J1845" t="str">
        <f t="shared" si="169"/>
        <v>01:28:00</v>
      </c>
      <c r="K1845" t="str" cm="1">
        <f t="array" ref="K1845:M1845">_xlfn.TEXTSPLIT(H1845,",")</f>
        <v>Horror</v>
      </c>
      <c r="L1845" t="str">
        <v xml:space="preserve"> Mystery</v>
      </c>
      <c r="M1845" t="str">
        <v xml:space="preserve"> Thriller</v>
      </c>
    </row>
    <row r="1846" spans="1:13" ht="45" x14ac:dyDescent="0.25">
      <c r="A1846" t="s">
        <v>6317</v>
      </c>
      <c r="B1846" t="s">
        <v>530</v>
      </c>
      <c r="C1846" s="1" t="s">
        <v>15</v>
      </c>
      <c r="D1846">
        <v>7.3</v>
      </c>
      <c r="E1846" s="2">
        <v>1784</v>
      </c>
      <c r="F1846">
        <v>24</v>
      </c>
      <c r="G1846" t="str">
        <f t="shared" si="172"/>
        <v>2015</v>
      </c>
      <c r="H1846" t="str">
        <f t="shared" si="167"/>
        <v>Animation, Action, Adventure</v>
      </c>
      <c r="I1846" t="str">
        <f t="shared" si="168"/>
        <v>Kekkai Sensen</v>
      </c>
      <c r="J1846" t="str">
        <f t="shared" si="169"/>
        <v>00:24:00</v>
      </c>
      <c r="K1846" t="str" cm="1">
        <f t="array" ref="K1846:M1846">_xlfn.TEXTSPLIT(H1846,",")</f>
        <v>Animation</v>
      </c>
      <c r="L1846" t="str">
        <v xml:space="preserve"> Action</v>
      </c>
      <c r="M1846" t="str">
        <v xml:space="preserve"> Adventure</v>
      </c>
    </row>
    <row r="1847" spans="1:13" ht="30" x14ac:dyDescent="0.25">
      <c r="A1847" t="s">
        <v>6320</v>
      </c>
      <c r="B1847" t="s">
        <v>14</v>
      </c>
      <c r="C1847" s="1" t="s">
        <v>1042</v>
      </c>
      <c r="D1847">
        <v>7</v>
      </c>
      <c r="E1847">
        <v>211</v>
      </c>
      <c r="G1847" t="str">
        <f t="shared" si="172"/>
        <v>2021</v>
      </c>
      <c r="H1847" t="str">
        <f t="shared" si="167"/>
        <v>Reality-TV</v>
      </c>
      <c r="I1847" t="str">
        <f t="shared" si="168"/>
        <v>The Parisian Agency: Exclusive Properties</v>
      </c>
      <c r="J1847" t="str">
        <f t="shared" si="169"/>
        <v>00:00:00</v>
      </c>
      <c r="K1847" t="str" cm="1">
        <f t="array" ref="K1847">_xlfn.TEXTSPLIT(H1847,",")</f>
        <v>Reality-TV</v>
      </c>
    </row>
    <row r="1848" spans="1:13" ht="45" x14ac:dyDescent="0.25">
      <c r="A1848" t="s">
        <v>6322</v>
      </c>
      <c r="B1848" t="s">
        <v>14</v>
      </c>
      <c r="C1848" s="1" t="s">
        <v>15</v>
      </c>
      <c r="D1848">
        <v>7.2</v>
      </c>
      <c r="E1848">
        <v>251</v>
      </c>
      <c r="G1848" t="str">
        <f t="shared" si="172"/>
        <v>2021</v>
      </c>
      <c r="H1848" t="str">
        <f t="shared" si="167"/>
        <v>Animation, Action, Adventure</v>
      </c>
      <c r="I1848" t="str">
        <f t="shared" si="168"/>
        <v>Edens Zero</v>
      </c>
      <c r="J1848" t="str">
        <f t="shared" si="169"/>
        <v>00:00:00</v>
      </c>
      <c r="K1848" t="str" cm="1">
        <f t="array" ref="K1848:M1848">_xlfn.TEXTSPLIT(H1848,",")</f>
        <v>Animation</v>
      </c>
      <c r="L1848" t="str">
        <v xml:space="preserve"> Action</v>
      </c>
      <c r="M1848" t="str">
        <v xml:space="preserve"> Adventure</v>
      </c>
    </row>
    <row r="1849" spans="1:13" ht="45" x14ac:dyDescent="0.25">
      <c r="A1849" t="s">
        <v>6325</v>
      </c>
      <c r="B1849" t="s">
        <v>14</v>
      </c>
      <c r="C1849" s="1" t="s">
        <v>2038</v>
      </c>
      <c r="D1849">
        <v>7</v>
      </c>
      <c r="E1849" s="2">
        <v>4632</v>
      </c>
      <c r="F1849">
        <v>45</v>
      </c>
      <c r="G1849" t="str">
        <f t="shared" si="172"/>
        <v>2021</v>
      </c>
      <c r="H1849" t="str">
        <f t="shared" si="167"/>
        <v>Comedy, Drama, Thriller</v>
      </c>
      <c r="I1849" t="str">
        <f t="shared" si="168"/>
        <v>50M2</v>
      </c>
      <c r="J1849" t="str">
        <f t="shared" si="169"/>
        <v>00:45:00</v>
      </c>
      <c r="K1849" t="str" cm="1">
        <f t="array" ref="K1849:M1849">_xlfn.TEXTSPLIT(H1849,",")</f>
        <v>Comedy</v>
      </c>
      <c r="L1849" t="str">
        <v xml:space="preserve"> Drama</v>
      </c>
      <c r="M1849" t="str">
        <v xml:space="preserve"> Thriller</v>
      </c>
    </row>
    <row r="1850" spans="1:13" ht="45" x14ac:dyDescent="0.25">
      <c r="A1850" t="s">
        <v>6328</v>
      </c>
      <c r="B1850">
        <v>-2017</v>
      </c>
      <c r="C1850" s="1" t="s">
        <v>2239</v>
      </c>
      <c r="D1850">
        <v>7.7</v>
      </c>
      <c r="E1850" s="2">
        <v>22504</v>
      </c>
      <c r="F1850">
        <v>94</v>
      </c>
      <c r="G1850" t="str">
        <f t="shared" si="172"/>
        <v>2017</v>
      </c>
      <c r="H1850" t="str">
        <f t="shared" si="167"/>
        <v>Animation, Drama, Family</v>
      </c>
      <c r="I1850" t="str">
        <f t="shared" si="168"/>
        <v>The Breadwinner</v>
      </c>
      <c r="J1850" t="str">
        <f t="shared" si="169"/>
        <v>01:34:00</v>
      </c>
      <c r="K1850" t="str" cm="1">
        <f t="array" ref="K1850:M1850">_xlfn.TEXTSPLIT(H1850,",")</f>
        <v>Animation</v>
      </c>
      <c r="L1850" t="str">
        <v xml:space="preserve"> Drama</v>
      </c>
      <c r="M1850" t="str">
        <v xml:space="preserve"> Family</v>
      </c>
    </row>
    <row r="1851" spans="1:13" ht="45" x14ac:dyDescent="0.25">
      <c r="A1851" t="s">
        <v>6332</v>
      </c>
      <c r="B1851" t="s">
        <v>724</v>
      </c>
      <c r="C1851" s="1" t="s">
        <v>6333</v>
      </c>
      <c r="D1851">
        <v>8</v>
      </c>
      <c r="E1851" s="2">
        <v>3743</v>
      </c>
      <c r="F1851">
        <v>35</v>
      </c>
      <c r="G1851" t="str">
        <f t="shared" si="172"/>
        <v>2017</v>
      </c>
      <c r="H1851" t="str">
        <f t="shared" si="167"/>
        <v>Comedy, Romance, Sci-Fi</v>
      </c>
      <c r="I1851" t="str">
        <f t="shared" si="168"/>
        <v>Roboti Aniya</v>
      </c>
      <c r="J1851" t="str">
        <f t="shared" si="169"/>
        <v>00:35:00</v>
      </c>
      <c r="K1851" t="str" cm="1">
        <f t="array" ref="K1851:M1851">_xlfn.TEXTSPLIT(H1851,",")</f>
        <v>Comedy</v>
      </c>
      <c r="L1851" t="str">
        <v xml:space="preserve"> Romance</v>
      </c>
      <c r="M1851" t="str">
        <v xml:space="preserve"> Sci-Fi</v>
      </c>
    </row>
    <row r="1852" spans="1:13" ht="45" x14ac:dyDescent="0.25">
      <c r="A1852" t="s">
        <v>6336</v>
      </c>
      <c r="B1852">
        <v>-2021</v>
      </c>
      <c r="C1852" s="1" t="s">
        <v>20</v>
      </c>
      <c r="D1852">
        <v>5.2</v>
      </c>
      <c r="E1852">
        <v>973</v>
      </c>
      <c r="F1852">
        <v>117</v>
      </c>
      <c r="G1852" t="str">
        <f t="shared" si="172"/>
        <v>2021</v>
      </c>
      <c r="H1852" t="str">
        <f t="shared" si="167"/>
        <v>Drama, Horror, Thriller</v>
      </c>
      <c r="I1852" t="str">
        <f t="shared" si="168"/>
        <v>Ghost Lab</v>
      </c>
      <c r="J1852" t="str">
        <f t="shared" si="169"/>
        <v>01:57:00</v>
      </c>
      <c r="K1852" t="str" cm="1">
        <f t="array" ref="K1852:M1852">_xlfn.TEXTSPLIT(H1852,",")</f>
        <v>Drama</v>
      </c>
      <c r="L1852" t="str">
        <v xml:space="preserve"> Horror</v>
      </c>
      <c r="M1852" t="str">
        <v xml:space="preserve"> Thriller</v>
      </c>
    </row>
    <row r="1853" spans="1:13" ht="45" x14ac:dyDescent="0.25">
      <c r="A1853" t="s">
        <v>6339</v>
      </c>
      <c r="B1853">
        <v>-2021</v>
      </c>
      <c r="C1853" s="1" t="s">
        <v>1522</v>
      </c>
      <c r="D1853">
        <v>7</v>
      </c>
      <c r="E1853" s="2">
        <v>4914</v>
      </c>
      <c r="F1853">
        <v>160</v>
      </c>
      <c r="G1853" t="str">
        <f t="shared" si="172"/>
        <v>2021</v>
      </c>
      <c r="H1853" t="str">
        <f t="shared" si="167"/>
        <v>Documentary, Crime, History</v>
      </c>
      <c r="I1853" t="str">
        <f t="shared" si="168"/>
        <v>Murder Among the Mormons</v>
      </c>
      <c r="J1853" t="str">
        <f t="shared" si="169"/>
        <v>02:40:00</v>
      </c>
      <c r="K1853" t="str" cm="1">
        <f t="array" ref="K1853:M1853">_xlfn.TEXTSPLIT(H1853,",")</f>
        <v>Documentary</v>
      </c>
      <c r="L1853" t="str">
        <v xml:space="preserve"> Crime</v>
      </c>
      <c r="M1853" t="str">
        <v xml:space="preserve"> History</v>
      </c>
    </row>
    <row r="1854" spans="1:13" ht="45" x14ac:dyDescent="0.25">
      <c r="A1854" t="s">
        <v>6342</v>
      </c>
      <c r="B1854">
        <v>-2005</v>
      </c>
      <c r="C1854" s="1" t="s">
        <v>1804</v>
      </c>
      <c r="D1854">
        <v>6.5</v>
      </c>
      <c r="E1854" s="2">
        <v>9475</v>
      </c>
      <c r="F1854">
        <v>75</v>
      </c>
      <c r="G1854" t="str">
        <f t="shared" si="172"/>
        <v>2005</v>
      </c>
      <c r="H1854" t="str">
        <f t="shared" si="167"/>
        <v>Horror, Mystery, Thriller</v>
      </c>
      <c r="I1854" t="str">
        <f t="shared" si="168"/>
        <v>Naboer</v>
      </c>
      <c r="J1854" t="str">
        <f t="shared" si="169"/>
        <v>01:15:00</v>
      </c>
      <c r="K1854" t="str" cm="1">
        <f t="array" ref="K1854:M1854">_xlfn.TEXTSPLIT(H1854,",")</f>
        <v>Horror</v>
      </c>
      <c r="L1854" t="str">
        <v xml:space="preserve"> Mystery</v>
      </c>
      <c r="M1854" t="str">
        <v xml:space="preserve"> Thriller</v>
      </c>
    </row>
    <row r="1855" spans="1:13" ht="30" x14ac:dyDescent="0.25">
      <c r="A1855" t="s">
        <v>6345</v>
      </c>
      <c r="B1855" t="s">
        <v>14</v>
      </c>
      <c r="C1855" s="1" t="s">
        <v>981</v>
      </c>
      <c r="G1855" t="str">
        <f t="shared" si="172"/>
        <v>2021</v>
      </c>
      <c r="H1855" t="str">
        <f t="shared" si="167"/>
        <v>Drama, Thriller</v>
      </c>
      <c r="I1855" t="str">
        <f t="shared" si="168"/>
        <v>Pieces of Her</v>
      </c>
      <c r="J1855" t="str">
        <f t="shared" si="169"/>
        <v>00:00:00</v>
      </c>
      <c r="K1855" t="str" cm="1">
        <f t="array" ref="K1855:L1855">_xlfn.TEXTSPLIT(H1855,",")</f>
        <v>Drama</v>
      </c>
      <c r="L1855" t="str">
        <v xml:space="preserve"> Thriller</v>
      </c>
    </row>
    <row r="1856" spans="1:13" ht="45" x14ac:dyDescent="0.25">
      <c r="A1856" t="s">
        <v>6348</v>
      </c>
      <c r="B1856" t="s">
        <v>832</v>
      </c>
      <c r="C1856" s="1" t="s">
        <v>25</v>
      </c>
      <c r="D1856">
        <v>8.4</v>
      </c>
      <c r="E1856">
        <v>750</v>
      </c>
      <c r="F1856">
        <v>24</v>
      </c>
      <c r="G1856" t="str">
        <f t="shared" si="172"/>
        <v>2016</v>
      </c>
      <c r="H1856" t="str">
        <f t="shared" si="167"/>
        <v>Animation, Adventure, Comedy</v>
      </c>
      <c r="I1856" t="str">
        <f t="shared" si="168"/>
        <v>Ask the StoryBots</v>
      </c>
      <c r="J1856" t="str">
        <f t="shared" si="169"/>
        <v>00:24:00</v>
      </c>
      <c r="K1856" t="str" cm="1">
        <f t="array" ref="K1856:M1856">_xlfn.TEXTSPLIT(H1856,",")</f>
        <v>Animation</v>
      </c>
      <c r="L1856" t="str">
        <v xml:space="preserve"> Adventure</v>
      </c>
      <c r="M1856" t="str">
        <v xml:space="preserve"> Comedy</v>
      </c>
    </row>
    <row r="1857" spans="1:13" ht="45" x14ac:dyDescent="0.25">
      <c r="A1857" t="s">
        <v>6351</v>
      </c>
      <c r="B1857">
        <v>-2019</v>
      </c>
      <c r="C1857" s="1" t="s">
        <v>6352</v>
      </c>
      <c r="D1857">
        <v>8.6999999999999993</v>
      </c>
      <c r="E1857" s="2">
        <v>6940</v>
      </c>
      <c r="F1857">
        <v>50</v>
      </c>
      <c r="G1857" t="str">
        <f t="shared" si="172"/>
        <v>2019</v>
      </c>
      <c r="H1857" t="str">
        <f t="shared" si="167"/>
        <v>Documentary, History, War</v>
      </c>
      <c r="I1857" t="str">
        <f t="shared" si="168"/>
        <v>Greatest Events of WWII in Colour</v>
      </c>
      <c r="J1857" t="str">
        <f t="shared" si="169"/>
        <v>00:50:00</v>
      </c>
      <c r="K1857" t="str" cm="1">
        <f t="array" ref="K1857:M1857">_xlfn.TEXTSPLIT(H1857,",")</f>
        <v>Documentary</v>
      </c>
      <c r="L1857" t="str">
        <v xml:space="preserve"> History</v>
      </c>
      <c r="M1857" t="str">
        <v xml:space="preserve"> War</v>
      </c>
    </row>
    <row r="1858" spans="1:13" ht="45" x14ac:dyDescent="0.25">
      <c r="A1858" t="s">
        <v>6355</v>
      </c>
      <c r="B1858">
        <v>-2016</v>
      </c>
      <c r="C1858" s="1" t="s">
        <v>1522</v>
      </c>
      <c r="D1858">
        <v>8.1999999999999993</v>
      </c>
      <c r="E1858" s="2">
        <v>33496</v>
      </c>
      <c r="F1858">
        <v>100</v>
      </c>
      <c r="G1858" t="str">
        <f t="shared" si="172"/>
        <v>2016</v>
      </c>
      <c r="H1858" t="str">
        <f t="shared" ref="H1858:H1921" si="173">SUBSTITUTE(CLEAN(TRIM(C1858)), CHAR(160), "")</f>
        <v>Documentary, Crime, History</v>
      </c>
      <c r="I1858" t="str">
        <f t="shared" ref="I1858:I1921" si="174">SUBSTITUTE(CLEAN(TRIM(A1858)), CHAR(160), "")</f>
        <v>13th</v>
      </c>
      <c r="J1858" t="str">
        <f t="shared" si="169"/>
        <v>01:40:00</v>
      </c>
      <c r="K1858" t="str" cm="1">
        <f t="array" ref="K1858:M1858">_xlfn.TEXTSPLIT(H1858,",")</f>
        <v>Documentary</v>
      </c>
      <c r="L1858" t="str">
        <v xml:space="preserve"> Crime</v>
      </c>
      <c r="M1858" t="str">
        <v xml:space="preserve"> History</v>
      </c>
    </row>
    <row r="1859" spans="1:13" ht="45" x14ac:dyDescent="0.25">
      <c r="A1859" t="s">
        <v>2330</v>
      </c>
      <c r="B1859">
        <v>-2017</v>
      </c>
      <c r="C1859" s="1" t="s">
        <v>1472</v>
      </c>
      <c r="D1859">
        <v>7.8</v>
      </c>
      <c r="E1859" s="2">
        <v>3231</v>
      </c>
      <c r="F1859">
        <v>30</v>
      </c>
      <c r="G1859" t="str">
        <f t="shared" si="172"/>
        <v>2017</v>
      </c>
      <c r="H1859" t="str">
        <f t="shared" si="173"/>
        <v>Drama, Fantasy, Mystery</v>
      </c>
      <c r="I1859" t="str">
        <f t="shared" si="174"/>
        <v>Boku dake ga inai machi</v>
      </c>
      <c r="J1859" t="str">
        <f t="shared" ref="J1859:J1922" si="175">TEXT(F1859/1440, "hh:mm:ss")</f>
        <v>00:30:00</v>
      </c>
      <c r="K1859" t="str" cm="1">
        <f t="array" ref="K1859:M1859">_xlfn.TEXTSPLIT(H1859,",")</f>
        <v>Drama</v>
      </c>
      <c r="L1859" t="str">
        <v xml:space="preserve"> Fantasy</v>
      </c>
      <c r="M1859" t="str">
        <v xml:space="preserve"> Mystery</v>
      </c>
    </row>
    <row r="1860" spans="1:13" ht="45" x14ac:dyDescent="0.25">
      <c r="A1860" t="s">
        <v>6360</v>
      </c>
      <c r="B1860">
        <v>-2007</v>
      </c>
      <c r="C1860" s="1" t="s">
        <v>15</v>
      </c>
      <c r="D1860">
        <v>7.7</v>
      </c>
      <c r="E1860" s="2">
        <v>15625</v>
      </c>
      <c r="F1860">
        <v>26</v>
      </c>
      <c r="G1860" t="str">
        <f t="shared" si="172"/>
        <v>2007</v>
      </c>
      <c r="H1860" t="str">
        <f t="shared" si="173"/>
        <v>Animation, Action, Adventure</v>
      </c>
      <c r="I1860" t="str">
        <f t="shared" si="174"/>
        <v>Afro Samurai</v>
      </c>
      <c r="J1860" t="str">
        <f t="shared" si="175"/>
        <v>00:26:00</v>
      </c>
      <c r="K1860" t="str" cm="1">
        <f t="array" ref="K1860:M1860">_xlfn.TEXTSPLIT(H1860,",")</f>
        <v>Animation</v>
      </c>
      <c r="L1860" t="str">
        <v xml:space="preserve"> Action</v>
      </c>
      <c r="M1860" t="str">
        <v xml:space="preserve"> Adventure</v>
      </c>
    </row>
    <row r="1861" spans="1:13" ht="30" x14ac:dyDescent="0.25">
      <c r="A1861" t="s">
        <v>6363</v>
      </c>
      <c r="C1861" s="1" t="s">
        <v>2246</v>
      </c>
      <c r="H1861" t="str">
        <f t="shared" si="173"/>
        <v>Drama, Horror, Sci-Fi</v>
      </c>
      <c r="I1861" t="str">
        <f t="shared" si="174"/>
        <v>Archive 81</v>
      </c>
      <c r="J1861" t="str">
        <f t="shared" si="175"/>
        <v>00:00:00</v>
      </c>
      <c r="K1861" t="str" cm="1">
        <f t="array" ref="K1861:M1861">_xlfn.TEXTSPLIT(H1861,",")</f>
        <v>Drama</v>
      </c>
      <c r="L1861" t="str">
        <v xml:space="preserve"> Horror</v>
      </c>
      <c r="M1861" t="str">
        <v xml:space="preserve"> Sci-Fi</v>
      </c>
    </row>
    <row r="1862" spans="1:13" ht="30" x14ac:dyDescent="0.25">
      <c r="A1862" t="s">
        <v>6366</v>
      </c>
      <c r="B1862" t="s">
        <v>33</v>
      </c>
      <c r="C1862" s="1" t="s">
        <v>5957</v>
      </c>
      <c r="D1862">
        <v>8.4</v>
      </c>
      <c r="E1862">
        <v>340</v>
      </c>
      <c r="G1862" t="str">
        <f>MID(B1862,2,4)</f>
        <v>2020</v>
      </c>
      <c r="H1862" t="str">
        <f t="shared" si="173"/>
        <v>Animation, Family</v>
      </c>
      <c r="I1862" t="str">
        <f t="shared" si="174"/>
        <v>Trash Truck</v>
      </c>
      <c r="J1862" t="str">
        <f t="shared" si="175"/>
        <v>00:00:00</v>
      </c>
      <c r="K1862" t="str" cm="1">
        <f t="array" ref="K1862:L1862">_xlfn.TEXTSPLIT(H1862,",")</f>
        <v>Animation</v>
      </c>
      <c r="L1862" t="str">
        <v xml:space="preserve"> Family</v>
      </c>
    </row>
    <row r="1863" spans="1:13" ht="30" x14ac:dyDescent="0.25">
      <c r="A1863" t="s">
        <v>6369</v>
      </c>
      <c r="B1863">
        <v>-2018</v>
      </c>
      <c r="C1863" s="1" t="s">
        <v>816</v>
      </c>
      <c r="D1863">
        <v>5.3</v>
      </c>
      <c r="E1863" s="2">
        <v>1551</v>
      </c>
      <c r="F1863">
        <v>86</v>
      </c>
      <c r="G1863" t="str">
        <f>MID(B1863,2,4)</f>
        <v>2018</v>
      </c>
      <c r="H1863" t="str">
        <f t="shared" si="173"/>
        <v>Documentary</v>
      </c>
      <c r="I1863" t="str">
        <f t="shared" si="174"/>
        <v>After Porn Ends 3</v>
      </c>
      <c r="J1863" t="str">
        <f t="shared" si="175"/>
        <v>01:26:00</v>
      </c>
      <c r="K1863" t="str" cm="1">
        <f t="array" ref="K1863">_xlfn.TEXTSPLIT(H1863,",")</f>
        <v>Documentary</v>
      </c>
    </row>
    <row r="1864" spans="1:13" ht="30" x14ac:dyDescent="0.25">
      <c r="A1864" t="s">
        <v>6372</v>
      </c>
      <c r="B1864" t="s">
        <v>281</v>
      </c>
      <c r="C1864" s="1" t="s">
        <v>47</v>
      </c>
      <c r="D1864">
        <v>7.2</v>
      </c>
      <c r="E1864" s="2">
        <v>4246</v>
      </c>
      <c r="F1864">
        <v>27</v>
      </c>
      <c r="G1864" t="str">
        <f>MID(B1864,2,4)</f>
        <v>2018</v>
      </c>
      <c r="H1864" t="str">
        <f t="shared" si="173"/>
        <v>Comedy</v>
      </c>
      <c r="I1864" t="str">
        <f t="shared" si="174"/>
        <v>Plan Coeur</v>
      </c>
      <c r="J1864" t="str">
        <f t="shared" si="175"/>
        <v>00:27:00</v>
      </c>
      <c r="K1864" t="str" cm="1">
        <f t="array" ref="K1864">_xlfn.TEXTSPLIT(H1864,",")</f>
        <v>Comedy</v>
      </c>
    </row>
    <row r="1865" spans="1:13" ht="45" x14ac:dyDescent="0.25">
      <c r="A1865" t="s">
        <v>2712</v>
      </c>
      <c r="C1865" s="1" t="s">
        <v>43</v>
      </c>
      <c r="F1865">
        <v>60</v>
      </c>
      <c r="H1865" t="str">
        <f t="shared" si="173"/>
        <v>Crime, Drama, Mystery</v>
      </c>
      <c r="I1865" t="str">
        <f t="shared" si="174"/>
        <v>The Lincoln Lawyer</v>
      </c>
      <c r="J1865" t="str">
        <f t="shared" si="175"/>
        <v>01:00:00</v>
      </c>
      <c r="K1865" t="str" cm="1">
        <f t="array" ref="K1865:M1865">_xlfn.TEXTSPLIT(H1865,",")</f>
        <v>Crime</v>
      </c>
      <c r="L1865" t="str">
        <v xml:space="preserve"> Drama</v>
      </c>
      <c r="M1865" t="str">
        <v xml:space="preserve"> Mystery</v>
      </c>
    </row>
    <row r="1866" spans="1:13" ht="45" x14ac:dyDescent="0.25">
      <c r="A1866" t="s">
        <v>6377</v>
      </c>
      <c r="B1866">
        <v>-2019</v>
      </c>
      <c r="C1866" s="1" t="s">
        <v>20</v>
      </c>
      <c r="D1866">
        <v>5.6</v>
      </c>
      <c r="E1866" s="2">
        <v>2413</v>
      </c>
      <c r="F1866">
        <v>97</v>
      </c>
      <c r="G1866" t="str">
        <f t="shared" ref="G1866:G1879" si="176">MID(B1866,2,4)</f>
        <v>2019</v>
      </c>
      <c r="H1866" t="str">
        <f t="shared" si="173"/>
        <v>Drama, Horror, Thriller</v>
      </c>
      <c r="I1866" t="str">
        <f t="shared" si="174"/>
        <v>Furie</v>
      </c>
      <c r="J1866" t="str">
        <f t="shared" si="175"/>
        <v>01:37:00</v>
      </c>
      <c r="K1866" t="str" cm="1">
        <f t="array" ref="K1866:M1866">_xlfn.TEXTSPLIT(H1866,",")</f>
        <v>Drama</v>
      </c>
      <c r="L1866" t="str">
        <v xml:space="preserve"> Horror</v>
      </c>
      <c r="M1866" t="str">
        <v xml:space="preserve"> Thriller</v>
      </c>
    </row>
    <row r="1867" spans="1:13" ht="30" x14ac:dyDescent="0.25">
      <c r="A1867" t="s">
        <v>6380</v>
      </c>
      <c r="B1867">
        <v>-2021</v>
      </c>
      <c r="C1867" s="1" t="s">
        <v>816</v>
      </c>
      <c r="D1867">
        <v>6.7</v>
      </c>
      <c r="E1867" s="2">
        <v>1496</v>
      </c>
      <c r="F1867">
        <v>271</v>
      </c>
      <c r="G1867" t="str">
        <f t="shared" si="176"/>
        <v>2021</v>
      </c>
      <c r="H1867" t="str">
        <f t="shared" si="173"/>
        <v>Documentary</v>
      </c>
      <c r="I1867" t="str">
        <f t="shared" si="174"/>
        <v>Spycraft</v>
      </c>
      <c r="J1867" t="str">
        <f t="shared" si="175"/>
        <v>04:31:00</v>
      </c>
      <c r="K1867" t="str" cm="1">
        <f t="array" ref="K1867">_xlfn.TEXTSPLIT(H1867,",")</f>
        <v>Documentary</v>
      </c>
    </row>
    <row r="1868" spans="1:13" ht="45" x14ac:dyDescent="0.25">
      <c r="A1868" t="s">
        <v>6383</v>
      </c>
      <c r="B1868">
        <v>-2004</v>
      </c>
      <c r="C1868" s="1" t="s">
        <v>650</v>
      </c>
      <c r="D1868">
        <v>7.2</v>
      </c>
      <c r="E1868" s="2">
        <v>7273</v>
      </c>
      <c r="F1868">
        <v>22</v>
      </c>
      <c r="G1868" t="str">
        <f t="shared" si="176"/>
        <v>2004</v>
      </c>
      <c r="H1868" t="str">
        <f t="shared" si="173"/>
        <v>Animation, Action, Comedy</v>
      </c>
      <c r="I1868" t="str">
        <f t="shared" si="174"/>
        <v>Gantz</v>
      </c>
      <c r="J1868" t="str">
        <f t="shared" si="175"/>
        <v>00:22:00</v>
      </c>
      <c r="K1868" t="str" cm="1">
        <f t="array" ref="K1868:M1868">_xlfn.TEXTSPLIT(H1868,",")</f>
        <v>Animation</v>
      </c>
      <c r="L1868" t="str">
        <v xml:space="preserve"> Action</v>
      </c>
      <c r="M1868" t="str">
        <v xml:space="preserve"> Comedy</v>
      </c>
    </row>
    <row r="1869" spans="1:13" ht="30" x14ac:dyDescent="0.25">
      <c r="A1869" t="s">
        <v>6386</v>
      </c>
      <c r="B1869">
        <v>-2018</v>
      </c>
      <c r="C1869" s="1" t="s">
        <v>38</v>
      </c>
      <c r="D1869">
        <v>6.4</v>
      </c>
      <c r="E1869" s="2">
        <v>10169</v>
      </c>
      <c r="F1869">
        <v>120</v>
      </c>
      <c r="G1869" t="str">
        <f t="shared" si="176"/>
        <v>2018</v>
      </c>
      <c r="H1869" t="str">
        <f t="shared" si="173"/>
        <v>Drama, Romance</v>
      </c>
      <c r="I1869" t="str">
        <f t="shared" si="174"/>
        <v>Lust Stories</v>
      </c>
      <c r="J1869" t="str">
        <f t="shared" si="175"/>
        <v>02:00:00</v>
      </c>
      <c r="K1869" t="str" cm="1">
        <f t="array" ref="K1869:L1869">_xlfn.TEXTSPLIT(H1869,",")</f>
        <v>Drama</v>
      </c>
      <c r="L1869" t="str">
        <v xml:space="preserve"> Romance</v>
      </c>
    </row>
    <row r="1870" spans="1:13" ht="30" x14ac:dyDescent="0.25">
      <c r="A1870" t="s">
        <v>6389</v>
      </c>
      <c r="B1870">
        <v>-2019</v>
      </c>
      <c r="C1870" s="1" t="s">
        <v>816</v>
      </c>
      <c r="D1870">
        <v>7.4</v>
      </c>
      <c r="E1870" s="2">
        <v>19411</v>
      </c>
      <c r="F1870">
        <v>110</v>
      </c>
      <c r="G1870" t="str">
        <f t="shared" si="176"/>
        <v>2019</v>
      </c>
      <c r="H1870" t="str">
        <f t="shared" si="173"/>
        <v>Documentary</v>
      </c>
      <c r="I1870" t="str">
        <f t="shared" si="174"/>
        <v>American Factory</v>
      </c>
      <c r="J1870" t="str">
        <f t="shared" si="175"/>
        <v>01:50:00</v>
      </c>
      <c r="K1870" t="str" cm="1">
        <f t="array" ref="K1870">_xlfn.TEXTSPLIT(H1870,",")</f>
        <v>Documentary</v>
      </c>
    </row>
    <row r="1871" spans="1:13" ht="30" x14ac:dyDescent="0.25">
      <c r="A1871" t="s">
        <v>6392</v>
      </c>
      <c r="B1871">
        <v>-2020</v>
      </c>
      <c r="C1871" s="1" t="s">
        <v>2944</v>
      </c>
      <c r="D1871">
        <v>7.2</v>
      </c>
      <c r="E1871" s="2">
        <v>2646</v>
      </c>
      <c r="G1871" t="str">
        <f t="shared" si="176"/>
        <v>2020</v>
      </c>
      <c r="H1871" t="str">
        <f t="shared" si="173"/>
        <v>Drama, Music</v>
      </c>
      <c r="I1871" t="str">
        <f t="shared" si="174"/>
        <v>The Eddy</v>
      </c>
      <c r="J1871" t="str">
        <f t="shared" si="175"/>
        <v>00:00:00</v>
      </c>
      <c r="K1871" t="str" cm="1">
        <f t="array" ref="K1871:L1871">_xlfn.TEXTSPLIT(H1871,",")</f>
        <v>Drama</v>
      </c>
      <c r="L1871" t="str">
        <v xml:space="preserve"> Music</v>
      </c>
    </row>
    <row r="1872" spans="1:13" ht="45" x14ac:dyDescent="0.25">
      <c r="A1872" t="s">
        <v>3131</v>
      </c>
      <c r="B1872">
        <v>-1993</v>
      </c>
      <c r="C1872" s="1" t="s">
        <v>641</v>
      </c>
      <c r="D1872">
        <v>8.3000000000000007</v>
      </c>
      <c r="E1872" s="2">
        <v>3813</v>
      </c>
      <c r="F1872">
        <v>360</v>
      </c>
      <c r="G1872" t="str">
        <f t="shared" si="176"/>
        <v>1993</v>
      </c>
      <c r="H1872" t="str">
        <f t="shared" si="173"/>
        <v>Drama, Mystery, Romance</v>
      </c>
      <c r="I1872" t="str">
        <f t="shared" si="174"/>
        <v>Tales of the City</v>
      </c>
      <c r="J1872" t="str">
        <f t="shared" si="175"/>
        <v>06:00:00</v>
      </c>
      <c r="K1872" t="str" cm="1">
        <f t="array" ref="K1872:M1872">_xlfn.TEXTSPLIT(H1872,",")</f>
        <v>Drama</v>
      </c>
      <c r="L1872" t="str">
        <v xml:space="preserve"> Mystery</v>
      </c>
      <c r="M1872" t="str">
        <v xml:space="preserve"> Romance</v>
      </c>
    </row>
    <row r="1873" spans="1:13" ht="30" x14ac:dyDescent="0.25">
      <c r="A1873" t="s">
        <v>6397</v>
      </c>
      <c r="B1873">
        <v>-2016</v>
      </c>
      <c r="C1873" s="1" t="s">
        <v>2474</v>
      </c>
      <c r="D1873">
        <v>5.7</v>
      </c>
      <c r="E1873" s="2">
        <v>15091</v>
      </c>
      <c r="F1873">
        <v>90</v>
      </c>
      <c r="G1873" t="str">
        <f t="shared" si="176"/>
        <v>2016</v>
      </c>
      <c r="H1873" t="str">
        <f t="shared" si="173"/>
        <v>Comedy, Sport</v>
      </c>
      <c r="I1873" t="str">
        <f t="shared" si="174"/>
        <v>Blue Mountain State: The Rise of Thadland</v>
      </c>
      <c r="J1873" t="str">
        <f t="shared" si="175"/>
        <v>01:30:00</v>
      </c>
      <c r="K1873" t="str" cm="1">
        <f t="array" ref="K1873:L1873">_xlfn.TEXTSPLIT(H1873,",")</f>
        <v>Comedy</v>
      </c>
      <c r="L1873" t="str">
        <v xml:space="preserve"> Sport</v>
      </c>
    </row>
    <row r="1874" spans="1:13" ht="45" x14ac:dyDescent="0.25">
      <c r="A1874" t="s">
        <v>6400</v>
      </c>
      <c r="B1874">
        <v>-2020</v>
      </c>
      <c r="C1874" s="1" t="s">
        <v>590</v>
      </c>
      <c r="D1874">
        <v>6.9</v>
      </c>
      <c r="E1874">
        <v>994</v>
      </c>
      <c r="F1874">
        <v>24</v>
      </c>
      <c r="G1874" t="str">
        <f t="shared" si="176"/>
        <v>2020</v>
      </c>
      <c r="H1874" t="str">
        <f t="shared" si="173"/>
        <v>Animation, Action, Fantasy</v>
      </c>
      <c r="I1874" t="str">
        <f t="shared" si="174"/>
        <v>Gleipnir</v>
      </c>
      <c r="J1874" t="str">
        <f t="shared" si="175"/>
        <v>00:24:00</v>
      </c>
      <c r="K1874" t="str" cm="1">
        <f t="array" ref="K1874:M1874">_xlfn.TEXTSPLIT(H1874,",")</f>
        <v>Animation</v>
      </c>
      <c r="L1874" t="str">
        <v xml:space="preserve"> Action</v>
      </c>
      <c r="M1874" t="str">
        <v xml:space="preserve"> Fantasy</v>
      </c>
    </row>
    <row r="1875" spans="1:13" ht="30" x14ac:dyDescent="0.25">
      <c r="A1875" t="s">
        <v>6403</v>
      </c>
      <c r="B1875">
        <v>-2018</v>
      </c>
      <c r="C1875" s="1" t="s">
        <v>672</v>
      </c>
      <c r="D1875">
        <v>5.8</v>
      </c>
      <c r="E1875" s="2">
        <v>8263</v>
      </c>
      <c r="F1875">
        <v>120</v>
      </c>
      <c r="G1875" t="str">
        <f t="shared" si="176"/>
        <v>2018</v>
      </c>
      <c r="H1875" t="str">
        <f t="shared" si="173"/>
        <v>Thriller</v>
      </c>
      <c r="I1875" t="str">
        <f t="shared" si="174"/>
        <v>Acrimony</v>
      </c>
      <c r="J1875" t="str">
        <f t="shared" si="175"/>
        <v>02:00:00</v>
      </c>
      <c r="K1875" t="str" cm="1">
        <f t="array" ref="K1875">_xlfn.TEXTSPLIT(H1875,",")</f>
        <v>Thriller</v>
      </c>
    </row>
    <row r="1876" spans="1:13" ht="30" x14ac:dyDescent="0.25">
      <c r="A1876" t="s">
        <v>6407</v>
      </c>
      <c r="B1876">
        <v>-2020</v>
      </c>
      <c r="C1876" s="1" t="s">
        <v>6408</v>
      </c>
      <c r="D1876">
        <v>7.2</v>
      </c>
      <c r="E1876" s="2">
        <v>5433</v>
      </c>
      <c r="F1876">
        <v>113</v>
      </c>
      <c r="G1876" t="str">
        <f t="shared" si="176"/>
        <v>2020</v>
      </c>
      <c r="H1876" t="str">
        <f t="shared" si="173"/>
        <v>Documentary, History</v>
      </c>
      <c r="I1876" t="str">
        <f t="shared" si="174"/>
        <v>Secrets of the Saqqara Tomb</v>
      </c>
      <c r="J1876" t="str">
        <f t="shared" si="175"/>
        <v>01:53:00</v>
      </c>
      <c r="K1876" t="str" cm="1">
        <f t="array" ref="K1876:L1876">_xlfn.TEXTSPLIT(H1876,",")</f>
        <v>Documentary</v>
      </c>
      <c r="L1876" t="str">
        <v xml:space="preserve"> History</v>
      </c>
    </row>
    <row r="1877" spans="1:13" ht="45" x14ac:dyDescent="0.25">
      <c r="A1877" t="s">
        <v>6411</v>
      </c>
      <c r="B1877">
        <v>-2021</v>
      </c>
      <c r="C1877" s="1" t="s">
        <v>3857</v>
      </c>
      <c r="D1877">
        <v>7</v>
      </c>
      <c r="E1877" s="2">
        <v>6745</v>
      </c>
      <c r="F1877">
        <v>100</v>
      </c>
      <c r="G1877" t="str">
        <f t="shared" si="176"/>
        <v>2021</v>
      </c>
      <c r="H1877" t="str">
        <f t="shared" si="173"/>
        <v>Documentary, Crime, Drama</v>
      </c>
      <c r="I1877" t="str">
        <f t="shared" si="174"/>
        <v>Operation Varsity Blues: The College Admissions Scandal</v>
      </c>
      <c r="J1877" t="str">
        <f t="shared" si="175"/>
        <v>01:40:00</v>
      </c>
      <c r="K1877" t="str" cm="1">
        <f t="array" ref="K1877:M1877">_xlfn.TEXTSPLIT(H1877,",")</f>
        <v>Documentary</v>
      </c>
      <c r="L1877" t="str">
        <v xml:space="preserve"> Crime</v>
      </c>
      <c r="M1877" t="str">
        <v xml:space="preserve"> Drama</v>
      </c>
    </row>
    <row r="1878" spans="1:13" ht="45" x14ac:dyDescent="0.25">
      <c r="A1878" t="s">
        <v>6414</v>
      </c>
      <c r="B1878">
        <v>-2016</v>
      </c>
      <c r="C1878" s="1" t="s">
        <v>205</v>
      </c>
      <c r="D1878">
        <v>6.5</v>
      </c>
      <c r="E1878" s="2">
        <v>6303</v>
      </c>
      <c r="F1878">
        <v>98</v>
      </c>
      <c r="G1878" t="str">
        <f t="shared" si="176"/>
        <v>2016</v>
      </c>
      <c r="H1878" t="str">
        <f t="shared" si="173"/>
        <v>Biography, Drama, History</v>
      </c>
      <c r="I1878" t="str">
        <f t="shared" si="174"/>
        <v>LBJ</v>
      </c>
      <c r="J1878" t="str">
        <f t="shared" si="175"/>
        <v>01:38:00</v>
      </c>
      <c r="K1878" t="str" cm="1">
        <f t="array" ref="K1878:M1878">_xlfn.TEXTSPLIT(H1878,",")</f>
        <v>Biography</v>
      </c>
      <c r="L1878" t="str">
        <v xml:space="preserve"> Drama</v>
      </c>
      <c r="M1878" t="str">
        <v xml:space="preserve"> History</v>
      </c>
    </row>
    <row r="1879" spans="1:13" ht="45" x14ac:dyDescent="0.25">
      <c r="A1879" t="s">
        <v>6418</v>
      </c>
      <c r="B1879" t="s">
        <v>4757</v>
      </c>
      <c r="C1879" s="1" t="s">
        <v>5113</v>
      </c>
      <c r="D1879">
        <v>5.2</v>
      </c>
      <c r="E1879" s="2">
        <v>4517</v>
      </c>
      <c r="F1879">
        <v>102</v>
      </c>
      <c r="G1879" t="str">
        <f t="shared" si="176"/>
        <v>2014</v>
      </c>
      <c r="H1879" t="str">
        <f t="shared" si="173"/>
        <v>Comedy, Family, Fantasy</v>
      </c>
      <c r="I1879" t="str">
        <f t="shared" si="174"/>
        <v>Zapped</v>
      </c>
      <c r="J1879" t="str">
        <f t="shared" si="175"/>
        <v>01:42:00</v>
      </c>
      <c r="K1879" t="str" cm="1">
        <f t="array" ref="K1879:M1879">_xlfn.TEXTSPLIT(H1879,",")</f>
        <v>Comedy</v>
      </c>
      <c r="L1879" t="str">
        <v xml:space="preserve"> Family</v>
      </c>
      <c r="M1879" t="str">
        <v xml:space="preserve"> Fantasy</v>
      </c>
    </row>
    <row r="1880" spans="1:13" ht="30" x14ac:dyDescent="0.25">
      <c r="A1880" t="s">
        <v>6421</v>
      </c>
      <c r="B1880" t="s">
        <v>1476</v>
      </c>
      <c r="C1880" s="1" t="s">
        <v>34</v>
      </c>
      <c r="D1880">
        <v>5.2</v>
      </c>
      <c r="E1880" s="2">
        <v>16620</v>
      </c>
      <c r="F1880">
        <v>108</v>
      </c>
      <c r="G1880" t="str">
        <f>MID(B1880,6,4)</f>
        <v>2014</v>
      </c>
      <c r="H1880" t="str">
        <f t="shared" si="173"/>
        <v>Action, Crime, Drama</v>
      </c>
      <c r="I1880" t="str">
        <f t="shared" si="174"/>
        <v>The Bag Man</v>
      </c>
      <c r="J1880" t="str">
        <f t="shared" si="175"/>
        <v>01:48:00</v>
      </c>
      <c r="K1880" t="str" cm="1">
        <f t="array" ref="K1880:M1880">_xlfn.TEXTSPLIT(H1880,",")</f>
        <v>Action</v>
      </c>
      <c r="L1880" t="str">
        <v xml:space="preserve"> Crime</v>
      </c>
      <c r="M1880" t="str">
        <v xml:space="preserve"> Drama</v>
      </c>
    </row>
    <row r="1881" spans="1:13" ht="45" x14ac:dyDescent="0.25">
      <c r="A1881" t="s">
        <v>6424</v>
      </c>
      <c r="B1881">
        <v>-2018</v>
      </c>
      <c r="C1881" s="1" t="s">
        <v>1468</v>
      </c>
      <c r="D1881">
        <v>6.1</v>
      </c>
      <c r="E1881" s="2">
        <v>23879</v>
      </c>
      <c r="F1881">
        <v>101</v>
      </c>
      <c r="G1881" t="str">
        <f t="shared" ref="G1881:G1897" si="177">MID(B1881,2,4)</f>
        <v>2018</v>
      </c>
      <c r="H1881" t="str">
        <f t="shared" si="173"/>
        <v>Comedy, Drama, Family</v>
      </c>
      <c r="I1881" t="str">
        <f t="shared" si="174"/>
        <v>The Princess Switch</v>
      </c>
      <c r="J1881" t="str">
        <f t="shared" si="175"/>
        <v>01:41:00</v>
      </c>
      <c r="K1881" t="str" cm="1">
        <f t="array" ref="K1881:M1881">_xlfn.TEXTSPLIT(H1881,",")</f>
        <v>Comedy</v>
      </c>
      <c r="L1881" t="str">
        <v xml:space="preserve"> Drama</v>
      </c>
      <c r="M1881" t="str">
        <v xml:space="preserve"> Family</v>
      </c>
    </row>
    <row r="1882" spans="1:13" ht="45" x14ac:dyDescent="0.25">
      <c r="A1882" t="s">
        <v>6427</v>
      </c>
      <c r="B1882" t="s">
        <v>33</v>
      </c>
      <c r="C1882" s="1" t="s">
        <v>15</v>
      </c>
      <c r="D1882">
        <v>6.3</v>
      </c>
      <c r="E1882" s="2">
        <v>2776</v>
      </c>
      <c r="G1882" t="str">
        <f t="shared" si="177"/>
        <v>2020</v>
      </c>
      <c r="H1882" t="str">
        <f t="shared" si="173"/>
        <v>Animation, Action, Adventure</v>
      </c>
      <c r="I1882" t="str">
        <f t="shared" si="174"/>
        <v>Dragon's Dogma</v>
      </c>
      <c r="J1882" t="str">
        <f t="shared" si="175"/>
        <v>00:00:00</v>
      </c>
      <c r="K1882" t="str" cm="1">
        <f t="array" ref="K1882:M1882">_xlfn.TEXTSPLIT(H1882,",")</f>
        <v>Animation</v>
      </c>
      <c r="L1882" t="str">
        <v xml:space="preserve"> Action</v>
      </c>
      <c r="M1882" t="str">
        <v xml:space="preserve"> Adventure</v>
      </c>
    </row>
    <row r="1883" spans="1:13" ht="45" x14ac:dyDescent="0.25">
      <c r="A1883" t="s">
        <v>6430</v>
      </c>
      <c r="B1883">
        <v>-2017</v>
      </c>
      <c r="C1883" s="1" t="s">
        <v>205</v>
      </c>
      <c r="D1883">
        <v>6.7</v>
      </c>
      <c r="E1883" s="2">
        <v>7296</v>
      </c>
      <c r="F1883">
        <v>106</v>
      </c>
      <c r="G1883" t="str">
        <f t="shared" si="177"/>
        <v>2017</v>
      </c>
      <c r="H1883" t="str">
        <f t="shared" si="173"/>
        <v>Biography, Drama, History</v>
      </c>
      <c r="I1883" t="str">
        <f t="shared" si="174"/>
        <v>Viceroy's House</v>
      </c>
      <c r="J1883" t="str">
        <f t="shared" si="175"/>
        <v>01:46:00</v>
      </c>
      <c r="K1883" t="str" cm="1">
        <f t="array" ref="K1883:M1883">_xlfn.TEXTSPLIT(H1883,",")</f>
        <v>Biography</v>
      </c>
      <c r="L1883" t="str">
        <v xml:space="preserve"> Drama</v>
      </c>
      <c r="M1883" t="str">
        <v xml:space="preserve"> History</v>
      </c>
    </row>
    <row r="1884" spans="1:13" ht="30" x14ac:dyDescent="0.25">
      <c r="A1884" t="s">
        <v>6433</v>
      </c>
      <c r="B1884" t="s">
        <v>85</v>
      </c>
      <c r="C1884" s="1" t="s">
        <v>47</v>
      </c>
      <c r="D1884">
        <v>7.5</v>
      </c>
      <c r="E1884" s="2">
        <v>2908</v>
      </c>
      <c r="F1884">
        <v>30</v>
      </c>
      <c r="G1884" t="str">
        <f t="shared" si="177"/>
        <v>2017</v>
      </c>
      <c r="H1884" t="str">
        <f t="shared" si="173"/>
        <v>Comedy</v>
      </c>
      <c r="I1884" t="str">
        <f t="shared" si="174"/>
        <v>The Letdown</v>
      </c>
      <c r="J1884" t="str">
        <f t="shared" si="175"/>
        <v>00:30:00</v>
      </c>
      <c r="K1884" t="str" cm="1">
        <f t="array" ref="K1884">_xlfn.TEXTSPLIT(H1884,",")</f>
        <v>Comedy</v>
      </c>
    </row>
    <row r="1885" spans="1:13" ht="30" x14ac:dyDescent="0.25">
      <c r="A1885" t="s">
        <v>6436</v>
      </c>
      <c r="B1885" t="s">
        <v>51</v>
      </c>
      <c r="C1885" s="1" t="s">
        <v>47</v>
      </c>
      <c r="D1885">
        <v>7.4</v>
      </c>
      <c r="E1885" s="2">
        <v>2711</v>
      </c>
      <c r="G1885" t="str">
        <f t="shared" si="177"/>
        <v>2019</v>
      </c>
      <c r="H1885" t="str">
        <f t="shared" si="173"/>
        <v>Comedy</v>
      </c>
      <c r="I1885" t="str">
        <f t="shared" si="174"/>
        <v>Family Business</v>
      </c>
      <c r="J1885" t="str">
        <f t="shared" si="175"/>
        <v>00:00:00</v>
      </c>
      <c r="K1885" t="str" cm="1">
        <f t="array" ref="K1885">_xlfn.TEXTSPLIT(H1885,",")</f>
        <v>Comedy</v>
      </c>
    </row>
    <row r="1886" spans="1:13" ht="45" x14ac:dyDescent="0.25">
      <c r="A1886" t="s">
        <v>6439</v>
      </c>
      <c r="B1886">
        <v>-2017</v>
      </c>
      <c r="C1886" s="1" t="s">
        <v>68</v>
      </c>
      <c r="D1886">
        <v>8.1</v>
      </c>
      <c r="E1886" s="2">
        <v>3166</v>
      </c>
      <c r="F1886">
        <v>70</v>
      </c>
      <c r="G1886" t="str">
        <f t="shared" si="177"/>
        <v>2017</v>
      </c>
      <c r="H1886" t="str">
        <f t="shared" si="173"/>
        <v>Comedy, Drama, Romance</v>
      </c>
      <c r="I1886" t="str">
        <f t="shared" si="174"/>
        <v>Ibeon Saengeun Cheoeumira</v>
      </c>
      <c r="J1886" t="str">
        <f t="shared" si="175"/>
        <v>01:10:00</v>
      </c>
      <c r="K1886" t="str" cm="1">
        <f t="array" ref="K1886:M1886">_xlfn.TEXTSPLIT(H1886,",")</f>
        <v>Comedy</v>
      </c>
      <c r="L1886" t="str">
        <v xml:space="preserve"> Drama</v>
      </c>
      <c r="M1886" t="str">
        <v xml:space="preserve"> Romance</v>
      </c>
    </row>
    <row r="1887" spans="1:13" ht="30" x14ac:dyDescent="0.25">
      <c r="A1887" t="s">
        <v>6442</v>
      </c>
      <c r="B1887">
        <v>-2020</v>
      </c>
      <c r="C1887" s="1" t="s">
        <v>6408</v>
      </c>
      <c r="D1887">
        <v>7.7</v>
      </c>
      <c r="E1887" s="2">
        <v>6466</v>
      </c>
      <c r="F1887">
        <v>106</v>
      </c>
      <c r="G1887" t="str">
        <f t="shared" si="177"/>
        <v>2020</v>
      </c>
      <c r="H1887" t="str">
        <f t="shared" si="173"/>
        <v>Documentary, History</v>
      </c>
      <c r="I1887" t="str">
        <f t="shared" si="174"/>
        <v>Crip Camp</v>
      </c>
      <c r="J1887" t="str">
        <f t="shared" si="175"/>
        <v>01:46:00</v>
      </c>
      <c r="K1887" t="str" cm="1">
        <f t="array" ref="K1887:L1887">_xlfn.TEXTSPLIT(H1887,",")</f>
        <v>Documentary</v>
      </c>
      <c r="L1887" t="str">
        <v xml:space="preserve"> History</v>
      </c>
    </row>
    <row r="1888" spans="1:13" ht="45" x14ac:dyDescent="0.25">
      <c r="A1888" t="s">
        <v>6445</v>
      </c>
      <c r="B1888" t="s">
        <v>95</v>
      </c>
      <c r="C1888" s="1" t="s">
        <v>43</v>
      </c>
      <c r="D1888">
        <v>8.1999999999999993</v>
      </c>
      <c r="E1888" s="2">
        <v>3022</v>
      </c>
      <c r="F1888">
        <v>60</v>
      </c>
      <c r="G1888" t="str">
        <f t="shared" si="177"/>
        <v>2016</v>
      </c>
      <c r="H1888" t="str">
        <f t="shared" si="173"/>
        <v>Crime, Drama, Mystery</v>
      </c>
      <c r="I1888" t="str">
        <f t="shared" si="174"/>
        <v>El marginal</v>
      </c>
      <c r="J1888" t="str">
        <f t="shared" si="175"/>
        <v>01:00:00</v>
      </c>
      <c r="K1888" t="str" cm="1">
        <f t="array" ref="K1888:M1888">_xlfn.TEXTSPLIT(H1888,",")</f>
        <v>Crime</v>
      </c>
      <c r="L1888" t="str">
        <v xml:space="preserve"> Drama</v>
      </c>
      <c r="M1888" t="str">
        <v xml:space="preserve"> Mystery</v>
      </c>
    </row>
    <row r="1889" spans="1:13" ht="30" x14ac:dyDescent="0.25">
      <c r="A1889" t="s">
        <v>6448</v>
      </c>
      <c r="B1889" t="s">
        <v>281</v>
      </c>
      <c r="C1889" s="1" t="s">
        <v>816</v>
      </c>
      <c r="D1889">
        <v>8.1</v>
      </c>
      <c r="E1889" s="2">
        <v>1151</v>
      </c>
      <c r="F1889">
        <v>50</v>
      </c>
      <c r="G1889" t="str">
        <f t="shared" si="177"/>
        <v>2018</v>
      </c>
      <c r="H1889" t="str">
        <f t="shared" si="173"/>
        <v>Documentary</v>
      </c>
      <c r="I1889" t="str">
        <f t="shared" si="174"/>
        <v>Dogs</v>
      </c>
      <c r="J1889" t="str">
        <f t="shared" si="175"/>
        <v>00:50:00</v>
      </c>
      <c r="K1889" t="str" cm="1">
        <f t="array" ref="K1889">_xlfn.TEXTSPLIT(H1889,",")</f>
        <v>Documentary</v>
      </c>
    </row>
    <row r="1890" spans="1:13" ht="45" x14ac:dyDescent="0.25">
      <c r="A1890" t="s">
        <v>6451</v>
      </c>
      <c r="B1890" t="s">
        <v>281</v>
      </c>
      <c r="C1890" s="1" t="s">
        <v>43</v>
      </c>
      <c r="D1890">
        <v>7</v>
      </c>
      <c r="E1890" s="2">
        <v>1393</v>
      </c>
      <c r="F1890">
        <v>45</v>
      </c>
      <c r="G1890" t="str">
        <f t="shared" si="177"/>
        <v>2018</v>
      </c>
      <c r="H1890" t="str">
        <f t="shared" si="173"/>
        <v>Crime, Drama, Mystery</v>
      </c>
      <c r="I1890" t="str">
        <f t="shared" si="174"/>
        <v>Advokaten</v>
      </c>
      <c r="J1890" t="str">
        <f t="shared" si="175"/>
        <v>00:45:00</v>
      </c>
      <c r="K1890" t="str" cm="1">
        <f t="array" ref="K1890:M1890">_xlfn.TEXTSPLIT(H1890,",")</f>
        <v>Crime</v>
      </c>
      <c r="L1890" t="str">
        <v xml:space="preserve"> Drama</v>
      </c>
      <c r="M1890" t="str">
        <v xml:space="preserve"> Mystery</v>
      </c>
    </row>
    <row r="1891" spans="1:13" ht="45" x14ac:dyDescent="0.25">
      <c r="A1891" t="s">
        <v>6454</v>
      </c>
      <c r="B1891" t="s">
        <v>51</v>
      </c>
      <c r="C1891" s="1" t="s">
        <v>15</v>
      </c>
      <c r="D1891">
        <v>6.9</v>
      </c>
      <c r="E1891" s="2">
        <v>1688</v>
      </c>
      <c r="F1891">
        <v>25</v>
      </c>
      <c r="G1891" t="str">
        <f t="shared" si="177"/>
        <v>2019</v>
      </c>
      <c r="H1891" t="str">
        <f t="shared" si="173"/>
        <v>Animation, Action, Adventure</v>
      </c>
      <c r="I1891" t="str">
        <f t="shared" si="174"/>
        <v>Ultraman</v>
      </c>
      <c r="J1891" t="str">
        <f t="shared" si="175"/>
        <v>00:25:00</v>
      </c>
      <c r="K1891" t="str" cm="1">
        <f t="array" ref="K1891:M1891">_xlfn.TEXTSPLIT(H1891,",")</f>
        <v>Animation</v>
      </c>
      <c r="L1891" t="str">
        <v xml:space="preserve"> Action</v>
      </c>
      <c r="M1891" t="str">
        <v xml:space="preserve"> Adventure</v>
      </c>
    </row>
    <row r="1892" spans="1:13" ht="45" x14ac:dyDescent="0.25">
      <c r="A1892" t="s">
        <v>6457</v>
      </c>
      <c r="B1892">
        <v>-2019</v>
      </c>
      <c r="C1892" s="1" t="s">
        <v>25</v>
      </c>
      <c r="D1892">
        <v>3.8</v>
      </c>
      <c r="E1892" s="2">
        <v>2200</v>
      </c>
      <c r="F1892">
        <v>89</v>
      </c>
      <c r="G1892" t="str">
        <f t="shared" si="177"/>
        <v>2019</v>
      </c>
      <c r="H1892" t="str">
        <f t="shared" si="173"/>
        <v>Animation, Adventure, Comedy</v>
      </c>
      <c r="I1892" t="str">
        <f t="shared" si="174"/>
        <v>Pets United</v>
      </c>
      <c r="J1892" t="str">
        <f t="shared" si="175"/>
        <v>01:29:00</v>
      </c>
      <c r="K1892" t="str" cm="1">
        <f t="array" ref="K1892:M1892">_xlfn.TEXTSPLIT(H1892,",")</f>
        <v>Animation</v>
      </c>
      <c r="L1892" t="str">
        <v xml:space="preserve"> Adventure</v>
      </c>
      <c r="M1892" t="str">
        <v xml:space="preserve"> Comedy</v>
      </c>
    </row>
    <row r="1893" spans="1:13" ht="30" x14ac:dyDescent="0.25">
      <c r="A1893" t="s">
        <v>6460</v>
      </c>
      <c r="B1893" t="s">
        <v>14</v>
      </c>
      <c r="C1893" s="1" t="s">
        <v>816</v>
      </c>
      <c r="D1893">
        <v>6.2</v>
      </c>
      <c r="E1893">
        <v>152</v>
      </c>
      <c r="G1893" t="str">
        <f t="shared" si="177"/>
        <v>2021</v>
      </c>
      <c r="H1893" t="str">
        <f t="shared" si="173"/>
        <v>Documentary</v>
      </c>
      <c r="I1893" t="str">
        <f t="shared" si="174"/>
        <v>Cat People</v>
      </c>
      <c r="J1893" t="str">
        <f t="shared" si="175"/>
        <v>00:00:00</v>
      </c>
      <c r="K1893" t="str" cm="1">
        <f t="array" ref="K1893">_xlfn.TEXTSPLIT(H1893,",")</f>
        <v>Documentary</v>
      </c>
    </row>
    <row r="1894" spans="1:13" ht="45" x14ac:dyDescent="0.25">
      <c r="A1894" t="s">
        <v>6462</v>
      </c>
      <c r="B1894">
        <v>-2022</v>
      </c>
      <c r="C1894" s="1" t="s">
        <v>3177</v>
      </c>
      <c r="G1894" t="str">
        <f t="shared" si="177"/>
        <v>2022</v>
      </c>
      <c r="H1894" t="str">
        <f t="shared" si="173"/>
        <v>Adventure, Comedy, Family</v>
      </c>
      <c r="I1894" t="str">
        <f t="shared" si="174"/>
        <v>Slumberland</v>
      </c>
      <c r="J1894" t="str">
        <f t="shared" si="175"/>
        <v>00:00:00</v>
      </c>
      <c r="K1894" t="str" cm="1">
        <f t="array" ref="K1894:M1894">_xlfn.TEXTSPLIT(H1894,",")</f>
        <v>Adventure</v>
      </c>
      <c r="L1894" t="str">
        <v xml:space="preserve"> Comedy</v>
      </c>
      <c r="M1894" t="str">
        <v xml:space="preserve"> Family</v>
      </c>
    </row>
    <row r="1895" spans="1:13" ht="30" x14ac:dyDescent="0.25">
      <c r="A1895" t="s">
        <v>6465</v>
      </c>
      <c r="B1895" t="s">
        <v>285</v>
      </c>
      <c r="C1895" s="1" t="s">
        <v>86</v>
      </c>
      <c r="D1895">
        <v>6.9</v>
      </c>
      <c r="E1895" s="2">
        <v>2460</v>
      </c>
      <c r="F1895">
        <v>115</v>
      </c>
      <c r="G1895" t="str">
        <f t="shared" si="177"/>
        <v>2012</v>
      </c>
      <c r="H1895" t="str">
        <f t="shared" si="173"/>
        <v>Drama</v>
      </c>
      <c r="I1895" t="str">
        <f t="shared" si="174"/>
        <v>Eastsiders</v>
      </c>
      <c r="J1895" t="str">
        <f t="shared" si="175"/>
        <v>01:55:00</v>
      </c>
      <c r="K1895" t="str" cm="1">
        <f t="array" ref="K1895">_xlfn.TEXTSPLIT(H1895,",")</f>
        <v>Drama</v>
      </c>
    </row>
    <row r="1896" spans="1:13" ht="30" x14ac:dyDescent="0.25">
      <c r="A1896" t="s">
        <v>6468</v>
      </c>
      <c r="B1896" t="s">
        <v>33</v>
      </c>
      <c r="C1896" s="1" t="s">
        <v>6200</v>
      </c>
      <c r="D1896">
        <v>8.4</v>
      </c>
      <c r="E1896">
        <v>781</v>
      </c>
      <c r="G1896" t="str">
        <f t="shared" si="177"/>
        <v>2020</v>
      </c>
      <c r="H1896" t="str">
        <f t="shared" si="173"/>
        <v>Animation</v>
      </c>
      <c r="I1896" t="str">
        <f t="shared" si="174"/>
        <v>Heaven Official's Blessing</v>
      </c>
      <c r="J1896" t="str">
        <f t="shared" si="175"/>
        <v>00:00:00</v>
      </c>
      <c r="K1896" t="str" cm="1">
        <f t="array" ref="K1896">_xlfn.TEXTSPLIT(H1896,",")</f>
        <v>Animation</v>
      </c>
    </row>
    <row r="1897" spans="1:13" ht="45" x14ac:dyDescent="0.25">
      <c r="A1897" t="s">
        <v>6471</v>
      </c>
      <c r="B1897" t="s">
        <v>281</v>
      </c>
      <c r="C1897" s="1" t="s">
        <v>3227</v>
      </c>
      <c r="D1897">
        <v>6.8</v>
      </c>
      <c r="E1897">
        <v>414</v>
      </c>
      <c r="F1897">
        <v>22</v>
      </c>
      <c r="G1897" t="str">
        <f t="shared" si="177"/>
        <v>2018</v>
      </c>
      <c r="H1897" t="str">
        <f t="shared" si="173"/>
        <v>Animation, Comedy, Family</v>
      </c>
      <c r="I1897" t="str">
        <f t="shared" si="174"/>
        <v>Barbie Dreamhouse Adventures</v>
      </c>
      <c r="J1897" t="str">
        <f t="shared" si="175"/>
        <v>00:22:00</v>
      </c>
      <c r="K1897" t="str" cm="1">
        <f t="array" ref="K1897:M1897">_xlfn.TEXTSPLIT(H1897,",")</f>
        <v>Animation</v>
      </c>
      <c r="L1897" t="str">
        <v xml:space="preserve"> Comedy</v>
      </c>
      <c r="M1897" t="str">
        <v xml:space="preserve"> Family</v>
      </c>
    </row>
    <row r="1898" spans="1:13" ht="45" x14ac:dyDescent="0.25">
      <c r="A1898" t="s">
        <v>6474</v>
      </c>
      <c r="C1898" s="1" t="s">
        <v>168</v>
      </c>
      <c r="H1898" t="str">
        <f t="shared" si="173"/>
        <v>Action, Adventure, Fantasy</v>
      </c>
      <c r="I1898" t="str">
        <f t="shared" si="174"/>
        <v>The Witcher: Blood Origin</v>
      </c>
      <c r="J1898" t="str">
        <f t="shared" si="175"/>
        <v>00:00:00</v>
      </c>
      <c r="K1898" t="str" cm="1">
        <f t="array" ref="K1898:M1898">_xlfn.TEXTSPLIT(H1898,",")</f>
        <v>Action</v>
      </c>
      <c r="L1898" t="str">
        <v xml:space="preserve"> Adventure</v>
      </c>
      <c r="M1898" t="str">
        <v xml:space="preserve"> Fantasy</v>
      </c>
    </row>
    <row r="1899" spans="1:13" ht="30" x14ac:dyDescent="0.25">
      <c r="A1899" t="s">
        <v>6477</v>
      </c>
      <c r="C1899" s="1" t="s">
        <v>871</v>
      </c>
      <c r="H1899" t="str">
        <f t="shared" si="173"/>
        <v>Action, Thriller</v>
      </c>
      <c r="I1899" t="str">
        <f t="shared" si="174"/>
        <v>Extraction 2</v>
      </c>
      <c r="J1899" t="str">
        <f t="shared" si="175"/>
        <v>00:00:00</v>
      </c>
      <c r="K1899" t="str" cm="1">
        <f t="array" ref="K1899:L1899">_xlfn.TEXTSPLIT(H1899,",")</f>
        <v>Action</v>
      </c>
      <c r="L1899" t="str">
        <v xml:space="preserve"> Thriller</v>
      </c>
    </row>
    <row r="1900" spans="1:13" ht="30" x14ac:dyDescent="0.25">
      <c r="A1900" t="s">
        <v>6480</v>
      </c>
      <c r="B1900" t="s">
        <v>4574</v>
      </c>
      <c r="C1900" s="1" t="s">
        <v>47</v>
      </c>
      <c r="D1900">
        <v>7.5</v>
      </c>
      <c r="E1900" s="2">
        <v>14912</v>
      </c>
      <c r="F1900">
        <v>30</v>
      </c>
      <c r="G1900" t="str">
        <f t="shared" ref="G1900:G1915" si="178">MID(B1900,2,4)</f>
        <v>2011</v>
      </c>
      <c r="H1900" t="str">
        <f t="shared" si="173"/>
        <v>Comedy</v>
      </c>
      <c r="I1900" t="str">
        <f t="shared" si="174"/>
        <v>Life's Too Short</v>
      </c>
      <c r="J1900" t="str">
        <f t="shared" si="175"/>
        <v>00:30:00</v>
      </c>
      <c r="K1900" t="str" cm="1">
        <f t="array" ref="K1900">_xlfn.TEXTSPLIT(H1900,",")</f>
        <v>Comedy</v>
      </c>
    </row>
    <row r="1901" spans="1:13" ht="45" x14ac:dyDescent="0.25">
      <c r="A1901" t="s">
        <v>6483</v>
      </c>
      <c r="B1901" t="s">
        <v>14</v>
      </c>
      <c r="C1901" s="1" t="s">
        <v>1468</v>
      </c>
      <c r="D1901">
        <v>5.7</v>
      </c>
      <c r="E1901" s="2">
        <v>1108</v>
      </c>
      <c r="G1901" t="str">
        <f t="shared" si="178"/>
        <v>2021</v>
      </c>
      <c r="H1901" t="str">
        <f t="shared" si="173"/>
        <v>Comedy, Drama, Family</v>
      </c>
      <c r="I1901" t="str">
        <f t="shared" si="174"/>
        <v>Zero Chill</v>
      </c>
      <c r="J1901" t="str">
        <f t="shared" si="175"/>
        <v>00:00:00</v>
      </c>
      <c r="K1901" t="str" cm="1">
        <f t="array" ref="K1901:M1901">_xlfn.TEXTSPLIT(H1901,",")</f>
        <v>Comedy</v>
      </c>
      <c r="L1901" t="str">
        <v xml:space="preserve"> Drama</v>
      </c>
      <c r="M1901" t="str">
        <v xml:space="preserve"> Family</v>
      </c>
    </row>
    <row r="1902" spans="1:13" ht="30" x14ac:dyDescent="0.25">
      <c r="A1902" t="s">
        <v>6486</v>
      </c>
      <c r="B1902" t="s">
        <v>832</v>
      </c>
      <c r="C1902" s="1" t="s">
        <v>86</v>
      </c>
      <c r="D1902">
        <v>8.4</v>
      </c>
      <c r="E1902" s="2">
        <v>3713</v>
      </c>
      <c r="F1902">
        <v>24</v>
      </c>
      <c r="G1902" t="str">
        <f t="shared" si="178"/>
        <v>2016</v>
      </c>
      <c r="H1902" t="str">
        <f t="shared" si="173"/>
        <v>Drama</v>
      </c>
      <c r="I1902" t="str">
        <f t="shared" si="174"/>
        <v>Shin'ya shokudÃ´: Tokyo Stories</v>
      </c>
      <c r="J1902" t="str">
        <f t="shared" si="175"/>
        <v>00:24:00</v>
      </c>
      <c r="K1902" t="str" cm="1">
        <f t="array" ref="K1902">_xlfn.TEXTSPLIT(H1902,",")</f>
        <v>Drama</v>
      </c>
    </row>
    <row r="1903" spans="1:13" ht="30" x14ac:dyDescent="0.25">
      <c r="A1903" t="s">
        <v>6489</v>
      </c>
      <c r="B1903" t="s">
        <v>128</v>
      </c>
      <c r="C1903" s="1" t="s">
        <v>981</v>
      </c>
      <c r="D1903">
        <v>7.2</v>
      </c>
      <c r="E1903" s="2">
        <v>1198</v>
      </c>
      <c r="F1903">
        <v>52</v>
      </c>
      <c r="G1903" t="str">
        <f t="shared" si="178"/>
        <v>2015</v>
      </c>
      <c r="H1903" t="str">
        <f t="shared" si="173"/>
        <v>Drama, Thriller</v>
      </c>
      <c r="I1903" t="str">
        <f t="shared" si="174"/>
        <v>Une chance de trop</v>
      </c>
      <c r="J1903" t="str">
        <f t="shared" si="175"/>
        <v>00:52:00</v>
      </c>
      <c r="K1903" t="str" cm="1">
        <f t="array" ref="K1903:L1903">_xlfn.TEXTSPLIT(H1903,",")</f>
        <v>Drama</v>
      </c>
      <c r="L1903" t="str">
        <v xml:space="preserve"> Thriller</v>
      </c>
    </row>
    <row r="1904" spans="1:13" ht="45" x14ac:dyDescent="0.25">
      <c r="A1904" t="s">
        <v>6492</v>
      </c>
      <c r="B1904" t="s">
        <v>4281</v>
      </c>
      <c r="C1904" s="1" t="s">
        <v>1560</v>
      </c>
      <c r="D1904">
        <v>8.3000000000000007</v>
      </c>
      <c r="E1904" s="2">
        <v>3876</v>
      </c>
      <c r="F1904">
        <v>853</v>
      </c>
      <c r="G1904" t="str">
        <f t="shared" si="178"/>
        <v>2013</v>
      </c>
      <c r="H1904" t="str">
        <f t="shared" si="173"/>
        <v>Adventure, Drama, History</v>
      </c>
      <c r="I1904" t="str">
        <f t="shared" si="174"/>
        <v>El tiempo entre costuras</v>
      </c>
      <c r="J1904" t="str">
        <f t="shared" si="175"/>
        <v>14:13:00</v>
      </c>
      <c r="K1904" t="str" cm="1">
        <f t="array" ref="K1904:M1904">_xlfn.TEXTSPLIT(H1904,",")</f>
        <v>Adventure</v>
      </c>
      <c r="L1904" t="str">
        <v xml:space="preserve"> Drama</v>
      </c>
      <c r="M1904" t="str">
        <v xml:space="preserve"> History</v>
      </c>
    </row>
    <row r="1905" spans="1:13" ht="30" x14ac:dyDescent="0.25">
      <c r="A1905" t="s">
        <v>6495</v>
      </c>
      <c r="B1905" t="s">
        <v>14</v>
      </c>
      <c r="C1905" s="1" t="s">
        <v>6496</v>
      </c>
      <c r="D1905">
        <v>8</v>
      </c>
      <c r="E1905">
        <v>539</v>
      </c>
      <c r="G1905" t="str">
        <f t="shared" si="178"/>
        <v>2021</v>
      </c>
      <c r="H1905" t="str">
        <f t="shared" si="173"/>
        <v>Documentary, Family</v>
      </c>
      <c r="I1905" t="str">
        <f t="shared" si="174"/>
        <v>Penguin Town</v>
      </c>
      <c r="J1905" t="str">
        <f t="shared" si="175"/>
        <v>00:00:00</v>
      </c>
      <c r="K1905" t="str" cm="1">
        <f t="array" ref="K1905:L1905">_xlfn.TEXTSPLIT(H1905,",")</f>
        <v>Documentary</v>
      </c>
      <c r="L1905" t="str">
        <v xml:space="preserve"> Family</v>
      </c>
    </row>
    <row r="1906" spans="1:13" ht="45" x14ac:dyDescent="0.25">
      <c r="A1906" t="s">
        <v>6499</v>
      </c>
      <c r="B1906">
        <v>-2017</v>
      </c>
      <c r="C1906" s="1" t="s">
        <v>3066</v>
      </c>
      <c r="D1906">
        <v>8.5</v>
      </c>
      <c r="E1906" s="2">
        <v>12686</v>
      </c>
      <c r="F1906">
        <v>60</v>
      </c>
      <c r="G1906" t="str">
        <f t="shared" si="178"/>
        <v>2017</v>
      </c>
      <c r="H1906" t="str">
        <f t="shared" si="173"/>
        <v>Documentary, Biography, Crime</v>
      </c>
      <c r="I1906" t="str">
        <f t="shared" si="174"/>
        <v>The Defiant Ones</v>
      </c>
      <c r="J1906" t="str">
        <f t="shared" si="175"/>
        <v>01:00:00</v>
      </c>
      <c r="K1906" t="str" cm="1">
        <f t="array" ref="K1906:M1906">_xlfn.TEXTSPLIT(H1906,",")</f>
        <v>Documentary</v>
      </c>
      <c r="L1906" t="str">
        <v xml:space="preserve"> Biography</v>
      </c>
      <c r="M1906" t="str">
        <v xml:space="preserve"> Crime</v>
      </c>
    </row>
    <row r="1907" spans="1:13" ht="45" x14ac:dyDescent="0.25">
      <c r="A1907" t="s">
        <v>6502</v>
      </c>
      <c r="B1907">
        <v>-2017</v>
      </c>
      <c r="C1907" s="1" t="s">
        <v>205</v>
      </c>
      <c r="D1907">
        <v>6.1</v>
      </c>
      <c r="E1907" s="2">
        <v>5968</v>
      </c>
      <c r="F1907">
        <v>91</v>
      </c>
      <c r="G1907" t="str">
        <f t="shared" si="178"/>
        <v>2017</v>
      </c>
      <c r="H1907" t="str">
        <f t="shared" si="173"/>
        <v>Biography, Drama, History</v>
      </c>
      <c r="I1907" t="str">
        <f t="shared" si="174"/>
        <v>The Most Hated Woman in America</v>
      </c>
      <c r="J1907" t="str">
        <f t="shared" si="175"/>
        <v>01:31:00</v>
      </c>
      <c r="K1907" t="str" cm="1">
        <f t="array" ref="K1907:M1907">_xlfn.TEXTSPLIT(H1907,",")</f>
        <v>Biography</v>
      </c>
      <c r="L1907" t="str">
        <v xml:space="preserve"> Drama</v>
      </c>
      <c r="M1907" t="str">
        <v xml:space="preserve"> History</v>
      </c>
    </row>
    <row r="1908" spans="1:13" ht="30" x14ac:dyDescent="0.25">
      <c r="A1908" t="s">
        <v>6505</v>
      </c>
      <c r="B1908" t="s">
        <v>840</v>
      </c>
      <c r="C1908" s="1" t="s">
        <v>86</v>
      </c>
      <c r="D1908">
        <v>8.6</v>
      </c>
      <c r="E1908" s="2">
        <v>1680</v>
      </c>
      <c r="F1908">
        <v>24</v>
      </c>
      <c r="G1908" t="str">
        <f t="shared" si="178"/>
        <v>2009</v>
      </c>
      <c r="H1908" t="str">
        <f t="shared" si="173"/>
        <v>Drama</v>
      </c>
      <c r="I1908" t="str">
        <f t="shared" si="174"/>
        <v>Shinya shokudÃ´</v>
      </c>
      <c r="J1908" t="str">
        <f t="shared" si="175"/>
        <v>00:24:00</v>
      </c>
      <c r="K1908" t="str" cm="1">
        <f t="array" ref="K1908">_xlfn.TEXTSPLIT(H1908,",")</f>
        <v>Drama</v>
      </c>
    </row>
    <row r="1909" spans="1:13" ht="30" x14ac:dyDescent="0.25">
      <c r="A1909" t="s">
        <v>6508</v>
      </c>
      <c r="B1909" t="s">
        <v>14</v>
      </c>
      <c r="C1909" s="1" t="s">
        <v>352</v>
      </c>
      <c r="G1909" t="str">
        <f t="shared" si="178"/>
        <v>2021</v>
      </c>
      <c r="H1909" t="str">
        <f t="shared" si="173"/>
        <v>Animation, Comedy</v>
      </c>
      <c r="I1909" t="str">
        <f t="shared" si="174"/>
        <v>Inside Job</v>
      </c>
      <c r="J1909" t="str">
        <f t="shared" si="175"/>
        <v>00:00:00</v>
      </c>
      <c r="K1909" t="str" cm="1">
        <f t="array" ref="K1909:L1909">_xlfn.TEXTSPLIT(H1909,",")</f>
        <v>Animation</v>
      </c>
      <c r="L1909" t="str">
        <v xml:space="preserve"> Comedy</v>
      </c>
    </row>
    <row r="1910" spans="1:13" ht="45" x14ac:dyDescent="0.25">
      <c r="A1910" t="s">
        <v>6511</v>
      </c>
      <c r="B1910">
        <v>-2007</v>
      </c>
      <c r="C1910" s="1" t="s">
        <v>20</v>
      </c>
      <c r="D1910">
        <v>5.9</v>
      </c>
      <c r="E1910" s="2">
        <v>12266</v>
      </c>
      <c r="F1910">
        <v>106</v>
      </c>
      <c r="G1910" t="str">
        <f t="shared" si="178"/>
        <v>2007</v>
      </c>
      <c r="H1910" t="str">
        <f t="shared" si="173"/>
        <v>Drama, Horror, Thriller</v>
      </c>
      <c r="I1910" t="str">
        <f t="shared" si="174"/>
        <v>Joshua</v>
      </c>
      <c r="J1910" t="str">
        <f t="shared" si="175"/>
        <v>01:46:00</v>
      </c>
      <c r="K1910" t="str" cm="1">
        <f t="array" ref="K1910:M1910">_xlfn.TEXTSPLIT(H1910,",")</f>
        <v>Drama</v>
      </c>
      <c r="L1910" t="str">
        <v xml:space="preserve"> Horror</v>
      </c>
      <c r="M1910" t="str">
        <v xml:space="preserve"> Thriller</v>
      </c>
    </row>
    <row r="1911" spans="1:13" ht="45" x14ac:dyDescent="0.25">
      <c r="A1911" t="s">
        <v>6515</v>
      </c>
      <c r="B1911" t="s">
        <v>1983</v>
      </c>
      <c r="C1911" s="1" t="s">
        <v>1468</v>
      </c>
      <c r="D1911">
        <v>6</v>
      </c>
      <c r="E1911" s="2">
        <v>6956</v>
      </c>
      <c r="F1911">
        <v>30</v>
      </c>
      <c r="G1911" t="str">
        <f t="shared" si="178"/>
        <v>2016</v>
      </c>
      <c r="H1911" t="str">
        <f t="shared" si="173"/>
        <v>Comedy, Drama, Family</v>
      </c>
      <c r="I1911" t="str">
        <f t="shared" si="174"/>
        <v>Haters Back Off!</v>
      </c>
      <c r="J1911" t="str">
        <f t="shared" si="175"/>
        <v>00:30:00</v>
      </c>
      <c r="K1911" t="str" cm="1">
        <f t="array" ref="K1911:M1911">_xlfn.TEXTSPLIT(H1911,",")</f>
        <v>Comedy</v>
      </c>
      <c r="L1911" t="str">
        <v xml:space="preserve"> Drama</v>
      </c>
      <c r="M1911" t="str">
        <v xml:space="preserve"> Family</v>
      </c>
    </row>
    <row r="1912" spans="1:13" ht="30" x14ac:dyDescent="0.25">
      <c r="A1912" t="s">
        <v>6518</v>
      </c>
      <c r="B1912" t="s">
        <v>964</v>
      </c>
      <c r="C1912" s="1" t="s">
        <v>3320</v>
      </c>
      <c r="D1912">
        <v>7.4</v>
      </c>
      <c r="E1912" s="2">
        <v>3524</v>
      </c>
      <c r="F1912">
        <v>52</v>
      </c>
      <c r="G1912" t="str">
        <f t="shared" si="178"/>
        <v>2018</v>
      </c>
      <c r="H1912" t="str">
        <f t="shared" si="173"/>
        <v>Documentary, Crime</v>
      </c>
      <c r="I1912" t="str">
        <f t="shared" si="174"/>
        <v>I Am a Killer</v>
      </c>
      <c r="J1912" t="str">
        <f t="shared" si="175"/>
        <v>00:52:00</v>
      </c>
      <c r="K1912" t="str" cm="1">
        <f t="array" ref="K1912:L1912">_xlfn.TEXTSPLIT(H1912,",")</f>
        <v>Documentary</v>
      </c>
      <c r="L1912" t="str">
        <v xml:space="preserve"> Crime</v>
      </c>
    </row>
    <row r="1913" spans="1:13" ht="45" x14ac:dyDescent="0.25">
      <c r="A1913" t="s">
        <v>6521</v>
      </c>
      <c r="B1913">
        <v>-2012</v>
      </c>
      <c r="C1913" s="1" t="s">
        <v>15</v>
      </c>
      <c r="D1913">
        <v>7.6</v>
      </c>
      <c r="E1913" s="2">
        <v>11327</v>
      </c>
      <c r="F1913">
        <v>76</v>
      </c>
      <c r="G1913" t="str">
        <f t="shared" si="178"/>
        <v>2012</v>
      </c>
      <c r="H1913" t="str">
        <f t="shared" si="173"/>
        <v>Animation, Action, Adventure</v>
      </c>
      <c r="I1913" t="str">
        <f t="shared" si="174"/>
        <v>Berserk: Ougon Jidai-hen I - Haou no Tamago</v>
      </c>
      <c r="J1913" t="str">
        <f t="shared" si="175"/>
        <v>01:16:00</v>
      </c>
      <c r="K1913" t="str" cm="1">
        <f t="array" ref="K1913:M1913">_xlfn.TEXTSPLIT(H1913,",")</f>
        <v>Animation</v>
      </c>
      <c r="L1913" t="str">
        <v xml:space="preserve"> Action</v>
      </c>
      <c r="M1913" t="str">
        <v xml:space="preserve"> Adventure</v>
      </c>
    </row>
    <row r="1914" spans="1:13" ht="45" x14ac:dyDescent="0.25">
      <c r="A1914" t="s">
        <v>6524</v>
      </c>
      <c r="B1914">
        <v>-2019</v>
      </c>
      <c r="C1914" s="1" t="s">
        <v>1510</v>
      </c>
      <c r="D1914">
        <v>5.6</v>
      </c>
      <c r="E1914" s="2">
        <v>15522</v>
      </c>
      <c r="F1914">
        <v>92</v>
      </c>
      <c r="G1914" t="str">
        <f t="shared" si="178"/>
        <v>2019</v>
      </c>
      <c r="H1914" t="str">
        <f t="shared" si="173"/>
        <v>Adventure, Comedy, Drama</v>
      </c>
      <c r="I1914" t="str">
        <f t="shared" si="174"/>
        <v>The Knight Before Christmas</v>
      </c>
      <c r="J1914" t="str">
        <f t="shared" si="175"/>
        <v>01:32:00</v>
      </c>
      <c r="K1914" t="str" cm="1">
        <f t="array" ref="K1914:M1914">_xlfn.TEXTSPLIT(H1914,",")</f>
        <v>Adventure</v>
      </c>
      <c r="L1914" t="str">
        <v xml:space="preserve"> Comedy</v>
      </c>
      <c r="M1914" t="str">
        <v xml:space="preserve"> Drama</v>
      </c>
    </row>
    <row r="1915" spans="1:13" ht="45" x14ac:dyDescent="0.25">
      <c r="A1915" t="s">
        <v>6527</v>
      </c>
      <c r="B1915">
        <v>-2015</v>
      </c>
      <c r="C1915" s="1" t="s">
        <v>96</v>
      </c>
      <c r="D1915">
        <v>7.1</v>
      </c>
      <c r="E1915" s="2">
        <v>11602</v>
      </c>
      <c r="F1915">
        <v>42</v>
      </c>
      <c r="G1915" t="str">
        <f t="shared" si="178"/>
        <v>2015</v>
      </c>
      <c r="H1915" t="str">
        <f t="shared" si="173"/>
        <v>Drama, Fantasy, Horror</v>
      </c>
      <c r="I1915" t="str">
        <f t="shared" si="174"/>
        <v>The Returned</v>
      </c>
      <c r="J1915" t="str">
        <f t="shared" si="175"/>
        <v>00:42:00</v>
      </c>
      <c r="K1915" t="str" cm="1">
        <f t="array" ref="K1915:M1915">_xlfn.TEXTSPLIT(H1915,",")</f>
        <v>Drama</v>
      </c>
      <c r="L1915" t="str">
        <v xml:space="preserve"> Fantasy</v>
      </c>
      <c r="M1915" t="str">
        <v xml:space="preserve"> Horror</v>
      </c>
    </row>
    <row r="1916" spans="1:13" ht="45" x14ac:dyDescent="0.25">
      <c r="A1916" t="s">
        <v>6530</v>
      </c>
      <c r="C1916" s="1" t="s">
        <v>168</v>
      </c>
      <c r="H1916" t="str">
        <f t="shared" si="173"/>
        <v>Action, Adventure, Fantasy</v>
      </c>
      <c r="I1916" t="str">
        <f t="shared" si="174"/>
        <v>One Piece</v>
      </c>
      <c r="J1916" t="str">
        <f t="shared" si="175"/>
        <v>00:00:00</v>
      </c>
      <c r="K1916" t="str" cm="1">
        <f t="array" ref="K1916:M1916">_xlfn.TEXTSPLIT(H1916,",")</f>
        <v>Action</v>
      </c>
      <c r="L1916" t="str">
        <v xml:space="preserve"> Adventure</v>
      </c>
      <c r="M1916" t="str">
        <v xml:space="preserve"> Fantasy</v>
      </c>
    </row>
    <row r="1917" spans="1:13" ht="45" x14ac:dyDescent="0.25">
      <c r="A1917" t="s">
        <v>6532</v>
      </c>
      <c r="B1917">
        <v>-2019</v>
      </c>
      <c r="C1917" s="1" t="s">
        <v>120</v>
      </c>
      <c r="D1917">
        <v>8.1999999999999993</v>
      </c>
      <c r="E1917" s="2">
        <v>1391</v>
      </c>
      <c r="F1917">
        <v>35</v>
      </c>
      <c r="G1917" t="str">
        <f>MID(B1917,2,4)</f>
        <v>2019</v>
      </c>
      <c r="H1917" t="str">
        <f t="shared" si="173"/>
        <v>Drama, History, Romance</v>
      </c>
      <c r="I1917" t="str">
        <f t="shared" si="174"/>
        <v>Shinibsagwan Goohaeryung</v>
      </c>
      <c r="J1917" t="str">
        <f t="shared" si="175"/>
        <v>00:35:00</v>
      </c>
      <c r="K1917" t="str" cm="1">
        <f t="array" ref="K1917:M1917">_xlfn.TEXTSPLIT(H1917,",")</f>
        <v>Drama</v>
      </c>
      <c r="L1917" t="str">
        <v xml:space="preserve"> History</v>
      </c>
      <c r="M1917" t="str">
        <v xml:space="preserve"> Romance</v>
      </c>
    </row>
    <row r="1918" spans="1:13" ht="45" x14ac:dyDescent="0.25">
      <c r="A1918" t="s">
        <v>6535</v>
      </c>
      <c r="C1918" s="1" t="s">
        <v>15</v>
      </c>
      <c r="H1918" t="str">
        <f t="shared" si="173"/>
        <v>Animation, Action, Adventure</v>
      </c>
      <c r="I1918" t="str">
        <f t="shared" si="174"/>
        <v>Twilight of the Gods</v>
      </c>
      <c r="J1918" t="str">
        <f t="shared" si="175"/>
        <v>00:00:00</v>
      </c>
      <c r="K1918" t="str" cm="1">
        <f t="array" ref="K1918:M1918">_xlfn.TEXTSPLIT(H1918,",")</f>
        <v>Animation</v>
      </c>
      <c r="L1918" t="str">
        <v xml:space="preserve"> Action</v>
      </c>
      <c r="M1918" t="str">
        <v xml:space="preserve"> Adventure</v>
      </c>
    </row>
    <row r="1919" spans="1:13" ht="45" x14ac:dyDescent="0.25">
      <c r="A1919" t="s">
        <v>6538</v>
      </c>
      <c r="B1919" t="s">
        <v>51</v>
      </c>
      <c r="C1919" s="1" t="s">
        <v>6539</v>
      </c>
      <c r="D1919">
        <v>8.1</v>
      </c>
      <c r="E1919">
        <v>568</v>
      </c>
      <c r="G1919" t="str">
        <f t="shared" ref="G1919:G1926" si="179">MID(B1919,2,4)</f>
        <v>2019</v>
      </c>
      <c r="H1919" t="str">
        <f t="shared" si="173"/>
        <v>Comedy, Crime, Family</v>
      </c>
      <c r="I1919" t="str">
        <f t="shared" si="174"/>
        <v>The InBESTigators</v>
      </c>
      <c r="J1919" t="str">
        <f t="shared" si="175"/>
        <v>00:00:00</v>
      </c>
      <c r="K1919" t="str" cm="1">
        <f t="array" ref="K1919:M1919">_xlfn.TEXTSPLIT(H1919,",")</f>
        <v>Comedy</v>
      </c>
      <c r="L1919" t="str">
        <v xml:space="preserve"> Crime</v>
      </c>
      <c r="M1919" t="str">
        <v xml:space="preserve"> Family</v>
      </c>
    </row>
    <row r="1920" spans="1:13" ht="45" x14ac:dyDescent="0.25">
      <c r="A1920" t="s">
        <v>6542</v>
      </c>
      <c r="B1920" t="s">
        <v>356</v>
      </c>
      <c r="C1920" s="1" t="s">
        <v>68</v>
      </c>
      <c r="D1920">
        <v>8.6</v>
      </c>
      <c r="E1920" s="2">
        <v>7545</v>
      </c>
      <c r="F1920">
        <v>58</v>
      </c>
      <c r="G1920" t="str">
        <f t="shared" si="179"/>
        <v>2015</v>
      </c>
      <c r="H1920" t="str">
        <f t="shared" si="173"/>
        <v>Comedy, Drama, Romance</v>
      </c>
      <c r="I1920" t="str">
        <f t="shared" si="174"/>
        <v>MerlÃ­</v>
      </c>
      <c r="J1920" t="str">
        <f t="shared" si="175"/>
        <v>00:58:00</v>
      </c>
      <c r="K1920" t="str" cm="1">
        <f t="array" ref="K1920:M1920">_xlfn.TEXTSPLIT(H1920,",")</f>
        <v>Comedy</v>
      </c>
      <c r="L1920" t="str">
        <v xml:space="preserve"> Drama</v>
      </c>
      <c r="M1920" t="str">
        <v xml:space="preserve"> Romance</v>
      </c>
    </row>
    <row r="1921" spans="1:13" ht="30" x14ac:dyDescent="0.25">
      <c r="A1921" t="s">
        <v>6545</v>
      </c>
      <c r="B1921">
        <v>-2018</v>
      </c>
      <c r="C1921" s="1" t="s">
        <v>91</v>
      </c>
      <c r="D1921">
        <v>6.8</v>
      </c>
      <c r="E1921" s="2">
        <v>13364</v>
      </c>
      <c r="F1921">
        <v>90</v>
      </c>
      <c r="G1921" t="str">
        <f t="shared" si="179"/>
        <v>2018</v>
      </c>
      <c r="H1921" t="str">
        <f t="shared" si="173"/>
        <v>Comedy, Drama</v>
      </c>
      <c r="I1921" t="str">
        <f t="shared" si="174"/>
        <v>Le jeu</v>
      </c>
      <c r="J1921" t="str">
        <f t="shared" si="175"/>
        <v>01:30:00</v>
      </c>
      <c r="K1921" t="str" cm="1">
        <f t="array" ref="K1921:L1921">_xlfn.TEXTSPLIT(H1921,",")</f>
        <v>Comedy</v>
      </c>
      <c r="L1921" t="str">
        <v xml:space="preserve"> Drama</v>
      </c>
    </row>
    <row r="1922" spans="1:13" ht="45" x14ac:dyDescent="0.25">
      <c r="A1922" t="s">
        <v>6548</v>
      </c>
      <c r="B1922">
        <v>-2010</v>
      </c>
      <c r="C1922" s="1" t="s">
        <v>777</v>
      </c>
      <c r="D1922">
        <v>6.8</v>
      </c>
      <c r="E1922" s="2">
        <v>26028</v>
      </c>
      <c r="F1922">
        <v>93</v>
      </c>
      <c r="G1922" t="str">
        <f t="shared" si="179"/>
        <v>2010</v>
      </c>
      <c r="H1922" t="str">
        <f t="shared" ref="H1922:H1985" si="180">SUBSTITUTE(CLEAN(TRIM(C1922)), CHAR(160), "")</f>
        <v>Comedy, Crime, Thriller</v>
      </c>
      <c r="I1922" t="str">
        <f t="shared" ref="I1922:I1985" si="181">SUBSTITUTE(CLEAN(TRIM(A1922)), CHAR(160), "")</f>
        <v>The Perfect Host</v>
      </c>
      <c r="J1922" t="str">
        <f t="shared" si="175"/>
        <v>01:33:00</v>
      </c>
      <c r="K1922" t="str" cm="1">
        <f t="array" ref="K1922:M1922">_xlfn.TEXTSPLIT(H1922,",")</f>
        <v>Comedy</v>
      </c>
      <c r="L1922" t="str">
        <v xml:space="preserve"> Crime</v>
      </c>
      <c r="M1922" t="str">
        <v xml:space="preserve"> Thriller</v>
      </c>
    </row>
    <row r="1923" spans="1:13" ht="30" x14ac:dyDescent="0.25">
      <c r="A1923" t="s">
        <v>6551</v>
      </c>
      <c r="B1923">
        <v>-2019</v>
      </c>
      <c r="C1923" s="1" t="s">
        <v>86</v>
      </c>
      <c r="D1923">
        <v>7.3</v>
      </c>
      <c r="E1923" s="2">
        <v>6672</v>
      </c>
      <c r="F1923">
        <v>112</v>
      </c>
      <c r="G1923" t="str">
        <f t="shared" si="179"/>
        <v>2019</v>
      </c>
      <c r="H1923" t="str">
        <f t="shared" si="180"/>
        <v>Drama</v>
      </c>
      <c r="I1923" t="str">
        <f t="shared" si="181"/>
        <v>Ya no estoy aqui</v>
      </c>
      <c r="J1923" t="str">
        <f t="shared" ref="J1923:J1986" si="182">TEXT(F1923/1440, "hh:mm:ss")</f>
        <v>01:52:00</v>
      </c>
      <c r="K1923" t="str" cm="1">
        <f t="array" ref="K1923">_xlfn.TEXTSPLIT(H1923,",")</f>
        <v>Drama</v>
      </c>
    </row>
    <row r="1924" spans="1:13" ht="45" x14ac:dyDescent="0.25">
      <c r="A1924" t="s">
        <v>6554</v>
      </c>
      <c r="B1924">
        <v>-2018</v>
      </c>
      <c r="C1924" s="1" t="s">
        <v>1053</v>
      </c>
      <c r="D1924">
        <v>8</v>
      </c>
      <c r="E1924" s="2">
        <v>3579</v>
      </c>
      <c r="F1924">
        <v>52</v>
      </c>
      <c r="G1924" t="str">
        <f t="shared" si="179"/>
        <v>2018</v>
      </c>
      <c r="H1924" t="str">
        <f t="shared" si="180"/>
        <v>Documentary, Biography, History</v>
      </c>
      <c r="I1924" t="str">
        <f t="shared" si="181"/>
        <v>Hitler's Circle of Evil</v>
      </c>
      <c r="J1924" t="str">
        <f t="shared" si="182"/>
        <v>00:52:00</v>
      </c>
      <c r="K1924" t="str" cm="1">
        <f t="array" ref="K1924:M1924">_xlfn.TEXTSPLIT(H1924,",")</f>
        <v>Documentary</v>
      </c>
      <c r="L1924" t="str">
        <v xml:space="preserve"> Biography</v>
      </c>
      <c r="M1924" t="str">
        <v xml:space="preserve"> History</v>
      </c>
    </row>
    <row r="1925" spans="1:13" ht="45" x14ac:dyDescent="0.25">
      <c r="A1925" t="s">
        <v>6557</v>
      </c>
      <c r="B1925" t="s">
        <v>108</v>
      </c>
      <c r="C1925" s="1" t="s">
        <v>15</v>
      </c>
      <c r="D1925">
        <v>6.3</v>
      </c>
      <c r="E1925">
        <v>337</v>
      </c>
      <c r="F1925">
        <v>11</v>
      </c>
      <c r="G1925" t="str">
        <f t="shared" si="179"/>
        <v>2014</v>
      </c>
      <c r="H1925" t="str">
        <f t="shared" si="180"/>
        <v>Animation, Action, Adventure</v>
      </c>
      <c r="I1925" t="str">
        <f t="shared" si="181"/>
        <v>Talking Tom and Friends</v>
      </c>
      <c r="J1925" t="str">
        <f t="shared" si="182"/>
        <v>00:11:00</v>
      </c>
      <c r="K1925" t="str" cm="1">
        <f t="array" ref="K1925:M1925">_xlfn.TEXTSPLIT(H1925,",")</f>
        <v>Animation</v>
      </c>
      <c r="L1925" t="str">
        <v xml:space="preserve"> Action</v>
      </c>
      <c r="M1925" t="str">
        <v xml:space="preserve"> Adventure</v>
      </c>
    </row>
    <row r="1926" spans="1:13" ht="45" x14ac:dyDescent="0.25">
      <c r="A1926" t="s">
        <v>6560</v>
      </c>
      <c r="B1926" t="s">
        <v>6561</v>
      </c>
      <c r="C1926" s="1" t="s">
        <v>590</v>
      </c>
      <c r="D1926">
        <v>7.9</v>
      </c>
      <c r="E1926" s="2">
        <v>15227</v>
      </c>
      <c r="F1926">
        <v>23</v>
      </c>
      <c r="G1926" t="str">
        <f t="shared" si="179"/>
        <v>2001</v>
      </c>
      <c r="H1926" t="str">
        <f t="shared" si="180"/>
        <v>Animation, Action, Fantasy</v>
      </c>
      <c r="I1926" t="str">
        <f t="shared" si="181"/>
        <v>Herushingu</v>
      </c>
      <c r="J1926" t="str">
        <f t="shared" si="182"/>
        <v>00:23:00</v>
      </c>
      <c r="K1926" t="str" cm="1">
        <f t="array" ref="K1926:M1926">_xlfn.TEXTSPLIT(H1926,",")</f>
        <v>Animation</v>
      </c>
      <c r="L1926" t="str">
        <v xml:space="preserve"> Action</v>
      </c>
      <c r="M1926" t="str">
        <v xml:space="preserve"> Fantasy</v>
      </c>
    </row>
    <row r="1927" spans="1:13" ht="30" x14ac:dyDescent="0.25">
      <c r="A1927" t="s">
        <v>6564</v>
      </c>
      <c r="B1927" t="s">
        <v>2521</v>
      </c>
      <c r="C1927" s="1" t="s">
        <v>900</v>
      </c>
      <c r="D1927">
        <v>5.4</v>
      </c>
      <c r="E1927" s="2">
        <v>3062</v>
      </c>
      <c r="F1927">
        <v>101</v>
      </c>
      <c r="G1927" t="str">
        <f>MID(B1927,7,4)</f>
        <v>2019</v>
      </c>
      <c r="H1927" t="str">
        <f t="shared" si="180"/>
        <v>Mystery, Thriller</v>
      </c>
      <c r="I1927" t="str">
        <f t="shared" si="181"/>
        <v>The Body</v>
      </c>
      <c r="J1927" t="str">
        <f t="shared" si="182"/>
        <v>01:41:00</v>
      </c>
      <c r="K1927" t="str" cm="1">
        <f t="array" ref="K1927:L1927">_xlfn.TEXTSPLIT(H1927,",")</f>
        <v>Mystery</v>
      </c>
      <c r="L1927" t="str">
        <v xml:space="preserve"> Thriller</v>
      </c>
    </row>
    <row r="1928" spans="1:13" ht="30" x14ac:dyDescent="0.25">
      <c r="A1928" t="s">
        <v>6567</v>
      </c>
      <c r="B1928">
        <v>-2019</v>
      </c>
      <c r="C1928" s="1" t="s">
        <v>273</v>
      </c>
      <c r="D1928">
        <v>6.3</v>
      </c>
      <c r="E1928" s="2">
        <v>2147</v>
      </c>
      <c r="F1928">
        <v>151</v>
      </c>
      <c r="G1928" t="str">
        <f t="shared" ref="G1928:G1935" si="183">MID(B1928,2,4)</f>
        <v>2019</v>
      </c>
      <c r="H1928" t="str">
        <f t="shared" si="180"/>
        <v>Crime, Drama, Horror</v>
      </c>
      <c r="I1928" t="str">
        <f t="shared" si="181"/>
        <v>Ai-naki mori de sakebe</v>
      </c>
      <c r="J1928" t="str">
        <f t="shared" si="182"/>
        <v>02:31:00</v>
      </c>
      <c r="K1928" t="str" cm="1">
        <f t="array" ref="K1928:M1928">_xlfn.TEXTSPLIT(H1928,",")</f>
        <v>Crime</v>
      </c>
      <c r="L1928" t="str">
        <v xml:space="preserve"> Drama</v>
      </c>
      <c r="M1928" t="str">
        <v xml:space="preserve"> Horror</v>
      </c>
    </row>
    <row r="1929" spans="1:13" ht="45" x14ac:dyDescent="0.25">
      <c r="A1929" t="s">
        <v>6570</v>
      </c>
      <c r="B1929" t="s">
        <v>24</v>
      </c>
      <c r="C1929" s="1" t="s">
        <v>438</v>
      </c>
      <c r="D1929">
        <v>7.4</v>
      </c>
      <c r="E1929" s="2">
        <v>2630</v>
      </c>
      <c r="F1929">
        <v>24</v>
      </c>
      <c r="G1929" t="str">
        <f t="shared" si="183"/>
        <v>2013</v>
      </c>
      <c r="H1929" t="str">
        <f t="shared" si="180"/>
        <v>Animation, Comedy, Drama</v>
      </c>
      <c r="I1929" t="str">
        <f t="shared" si="181"/>
        <v>Free!</v>
      </c>
      <c r="J1929" t="str">
        <f t="shared" si="182"/>
        <v>00:24:00</v>
      </c>
      <c r="K1929" t="str" cm="1">
        <f t="array" ref="K1929:M1929">_xlfn.TEXTSPLIT(H1929,",")</f>
        <v>Animation</v>
      </c>
      <c r="L1929" t="str">
        <v xml:space="preserve"> Comedy</v>
      </c>
      <c r="M1929" t="str">
        <v xml:space="preserve"> Drama</v>
      </c>
    </row>
    <row r="1930" spans="1:13" ht="30" x14ac:dyDescent="0.25">
      <c r="A1930" t="s">
        <v>6573</v>
      </c>
      <c r="B1930">
        <v>-2016</v>
      </c>
      <c r="C1930" s="1" t="s">
        <v>47</v>
      </c>
      <c r="D1930">
        <v>5.8</v>
      </c>
      <c r="E1930" s="2">
        <v>21512</v>
      </c>
      <c r="F1930">
        <v>101</v>
      </c>
      <c r="G1930" t="str">
        <f t="shared" si="183"/>
        <v>2016</v>
      </c>
      <c r="H1930" t="str">
        <f t="shared" si="180"/>
        <v>Comedy</v>
      </c>
      <c r="I1930" t="str">
        <f t="shared" si="181"/>
        <v>Special Correspondents</v>
      </c>
      <c r="J1930" t="str">
        <f t="shared" si="182"/>
        <v>01:41:00</v>
      </c>
      <c r="K1930" t="str" cm="1">
        <f t="array" ref="K1930">_xlfn.TEXTSPLIT(H1930,",")</f>
        <v>Comedy</v>
      </c>
    </row>
    <row r="1931" spans="1:13" ht="45" x14ac:dyDescent="0.25">
      <c r="A1931" t="s">
        <v>6576</v>
      </c>
      <c r="B1931">
        <v>-2018</v>
      </c>
      <c r="C1931" s="1" t="s">
        <v>43</v>
      </c>
      <c r="D1931">
        <v>6.9</v>
      </c>
      <c r="E1931" s="2">
        <v>2072</v>
      </c>
      <c r="F1931">
        <v>45</v>
      </c>
      <c r="G1931" t="str">
        <f t="shared" si="183"/>
        <v>2018</v>
      </c>
      <c r="H1931" t="str">
        <f t="shared" si="180"/>
        <v>Crime, Drama, Mystery</v>
      </c>
      <c r="I1931" t="str">
        <f t="shared" si="181"/>
        <v>The Bletchley Circle: San Francisco</v>
      </c>
      <c r="J1931" t="str">
        <f t="shared" si="182"/>
        <v>00:45:00</v>
      </c>
      <c r="K1931" t="str" cm="1">
        <f t="array" ref="K1931:M1931">_xlfn.TEXTSPLIT(H1931,",")</f>
        <v>Crime</v>
      </c>
      <c r="L1931" t="str">
        <v xml:space="preserve"> Drama</v>
      </c>
      <c r="M1931" t="str">
        <v xml:space="preserve"> Mystery</v>
      </c>
    </row>
    <row r="1932" spans="1:13" ht="45" x14ac:dyDescent="0.25">
      <c r="A1932" t="s">
        <v>6579</v>
      </c>
      <c r="B1932">
        <v>-2020</v>
      </c>
      <c r="C1932" s="1" t="s">
        <v>81</v>
      </c>
      <c r="D1932">
        <v>7.3</v>
      </c>
      <c r="E1932" s="2">
        <v>2222</v>
      </c>
      <c r="G1932" t="str">
        <f t="shared" si="183"/>
        <v>2020</v>
      </c>
      <c r="H1932" t="str">
        <f t="shared" si="180"/>
        <v>Crime, Drama, Thriller</v>
      </c>
      <c r="I1932" t="str">
        <f t="shared" si="181"/>
        <v>El robo del siglo</v>
      </c>
      <c r="J1932" t="str">
        <f t="shared" si="182"/>
        <v>00:00:00</v>
      </c>
      <c r="K1932" t="str" cm="1">
        <f t="array" ref="K1932:M1932">_xlfn.TEXTSPLIT(H1932,",")</f>
        <v>Crime</v>
      </c>
      <c r="L1932" t="str">
        <v xml:space="preserve"> Drama</v>
      </c>
      <c r="M1932" t="str">
        <v xml:space="preserve"> Thriller</v>
      </c>
    </row>
    <row r="1933" spans="1:13" ht="45" x14ac:dyDescent="0.25">
      <c r="A1933" t="s">
        <v>6582</v>
      </c>
      <c r="B1933" t="s">
        <v>6583</v>
      </c>
      <c r="C1933" s="1" t="s">
        <v>4720</v>
      </c>
      <c r="D1933">
        <v>5.7</v>
      </c>
      <c r="E1933" s="2">
        <v>2000</v>
      </c>
      <c r="F1933">
        <v>86</v>
      </c>
      <c r="G1933" t="str">
        <f t="shared" si="183"/>
        <v>2015</v>
      </c>
      <c r="H1933" t="str">
        <f t="shared" si="180"/>
        <v>Comedy, Fantasy, Horror</v>
      </c>
      <c r="I1933" t="str">
        <f t="shared" si="181"/>
        <v>R.L. Stine's Monsterville: Cabinet of Souls</v>
      </c>
      <c r="J1933" t="str">
        <f t="shared" si="182"/>
        <v>01:26:00</v>
      </c>
      <c r="K1933" t="str" cm="1">
        <f t="array" ref="K1933:M1933">_xlfn.TEXTSPLIT(H1933,",")</f>
        <v>Comedy</v>
      </c>
      <c r="L1933" t="str">
        <v xml:space="preserve"> Fantasy</v>
      </c>
      <c r="M1933" t="str">
        <v xml:space="preserve"> Horror</v>
      </c>
    </row>
    <row r="1934" spans="1:13" ht="45" x14ac:dyDescent="0.25">
      <c r="A1934" t="s">
        <v>6586</v>
      </c>
      <c r="B1934">
        <v>-2018</v>
      </c>
      <c r="C1934" s="1" t="s">
        <v>277</v>
      </c>
      <c r="D1934">
        <v>6.3</v>
      </c>
      <c r="E1934" s="2">
        <v>3645</v>
      </c>
      <c r="F1934">
        <v>46</v>
      </c>
      <c r="G1934" t="str">
        <f t="shared" si="183"/>
        <v>2018</v>
      </c>
      <c r="H1934" t="str">
        <f t="shared" si="180"/>
        <v>Drama, Mystery, Sci-Fi</v>
      </c>
      <c r="I1934" t="str">
        <f t="shared" si="181"/>
        <v>Kiss Me First</v>
      </c>
      <c r="J1934" t="str">
        <f t="shared" si="182"/>
        <v>00:46:00</v>
      </c>
      <c r="K1934" t="str" cm="1">
        <f t="array" ref="K1934:M1934">_xlfn.TEXTSPLIT(H1934,",")</f>
        <v>Drama</v>
      </c>
      <c r="L1934" t="str">
        <v xml:space="preserve"> Mystery</v>
      </c>
      <c r="M1934" t="str">
        <v xml:space="preserve"> Sci-Fi</v>
      </c>
    </row>
    <row r="1935" spans="1:13" ht="30" x14ac:dyDescent="0.25">
      <c r="A1935" t="s">
        <v>6589</v>
      </c>
      <c r="B1935">
        <v>-2012</v>
      </c>
      <c r="C1935" s="1" t="s">
        <v>86</v>
      </c>
      <c r="D1935">
        <v>5.2</v>
      </c>
      <c r="E1935" s="2">
        <v>1561</v>
      </c>
      <c r="F1935">
        <v>105</v>
      </c>
      <c r="G1935" t="str">
        <f t="shared" si="183"/>
        <v>2012</v>
      </c>
      <c r="H1935" t="str">
        <f t="shared" si="180"/>
        <v>Drama</v>
      </c>
      <c r="I1935" t="str">
        <f t="shared" si="181"/>
        <v>Marfa Girl</v>
      </c>
      <c r="J1935" t="str">
        <f t="shared" si="182"/>
        <v>01:45:00</v>
      </c>
      <c r="K1935" t="str" cm="1">
        <f t="array" ref="K1935">_xlfn.TEXTSPLIT(H1935,",")</f>
        <v>Drama</v>
      </c>
    </row>
    <row r="1936" spans="1:13" ht="30" x14ac:dyDescent="0.25">
      <c r="A1936" t="s">
        <v>6592</v>
      </c>
      <c r="B1936" t="s">
        <v>1620</v>
      </c>
      <c r="C1936" s="1" t="s">
        <v>672</v>
      </c>
      <c r="D1936">
        <v>5</v>
      </c>
      <c r="E1936" s="2">
        <v>4772</v>
      </c>
      <c r="F1936">
        <v>100</v>
      </c>
      <c r="G1936" t="str">
        <f>MID(B1936,6,4)</f>
        <v>2016</v>
      </c>
      <c r="H1936" t="str">
        <f t="shared" si="180"/>
        <v>Thriller</v>
      </c>
      <c r="I1936" t="str">
        <f t="shared" si="181"/>
        <v>Rebirth</v>
      </c>
      <c r="J1936" t="str">
        <f t="shared" si="182"/>
        <v>01:40:00</v>
      </c>
      <c r="K1936" t="str" cm="1">
        <f t="array" ref="K1936">_xlfn.TEXTSPLIT(H1936,",")</f>
        <v>Thriller</v>
      </c>
    </row>
    <row r="1937" spans="1:13" ht="30" x14ac:dyDescent="0.25">
      <c r="A1937" t="s">
        <v>6595</v>
      </c>
      <c r="B1937">
        <v>-2016</v>
      </c>
      <c r="C1937" s="1" t="s">
        <v>3223</v>
      </c>
      <c r="D1937">
        <v>6.3</v>
      </c>
      <c r="E1937" s="2">
        <v>11856</v>
      </c>
      <c r="F1937">
        <v>89</v>
      </c>
      <c r="G1937" t="str">
        <f t="shared" ref="G1937:G1946" si="184">MID(B1937,2,4)</f>
        <v>2016</v>
      </c>
      <c r="H1937" t="str">
        <f t="shared" si="180"/>
        <v>Comedy, Thriller</v>
      </c>
      <c r="I1937" t="str">
        <f t="shared" si="181"/>
        <v>Mindhorn</v>
      </c>
      <c r="J1937" t="str">
        <f t="shared" si="182"/>
        <v>01:29:00</v>
      </c>
      <c r="K1937" t="str" cm="1">
        <f t="array" ref="K1937:L1937">_xlfn.TEXTSPLIT(H1937,",")</f>
        <v>Comedy</v>
      </c>
      <c r="L1937" t="str">
        <v xml:space="preserve"> Thriller</v>
      </c>
    </row>
    <row r="1938" spans="1:13" ht="30" x14ac:dyDescent="0.25">
      <c r="A1938" t="s">
        <v>6598</v>
      </c>
      <c r="B1938">
        <v>-2015</v>
      </c>
      <c r="C1938" s="1" t="s">
        <v>86</v>
      </c>
      <c r="D1938">
        <v>6.2</v>
      </c>
      <c r="E1938" s="2">
        <v>2535</v>
      </c>
      <c r="F1938">
        <v>104</v>
      </c>
      <c r="G1938" t="str">
        <f t="shared" si="184"/>
        <v>2015</v>
      </c>
      <c r="H1938" t="str">
        <f t="shared" si="180"/>
        <v>Drama</v>
      </c>
      <c r="I1938" t="str">
        <f t="shared" si="181"/>
        <v>Much Loved</v>
      </c>
      <c r="J1938" t="str">
        <f t="shared" si="182"/>
        <v>01:44:00</v>
      </c>
      <c r="K1938" t="str" cm="1">
        <f t="array" ref="K1938">_xlfn.TEXTSPLIT(H1938,",")</f>
        <v>Drama</v>
      </c>
    </row>
    <row r="1939" spans="1:13" ht="30" x14ac:dyDescent="0.25">
      <c r="A1939" t="s">
        <v>6601</v>
      </c>
      <c r="B1939" t="s">
        <v>51</v>
      </c>
      <c r="C1939" s="1" t="s">
        <v>38</v>
      </c>
      <c r="D1939">
        <v>7.9</v>
      </c>
      <c r="E1939" s="2">
        <v>1739</v>
      </c>
      <c r="F1939">
        <v>35</v>
      </c>
      <c r="G1939" t="str">
        <f t="shared" si="184"/>
        <v>2019</v>
      </c>
      <c r="H1939" t="str">
        <f t="shared" si="180"/>
        <v>Drama, Romance</v>
      </c>
      <c r="I1939" t="str">
        <f t="shared" si="181"/>
        <v>Bombam</v>
      </c>
      <c r="J1939" t="str">
        <f t="shared" si="182"/>
        <v>00:35:00</v>
      </c>
      <c r="K1939" t="str" cm="1">
        <f t="array" ref="K1939:L1939">_xlfn.TEXTSPLIT(H1939,",")</f>
        <v>Drama</v>
      </c>
      <c r="L1939" t="str">
        <v xml:space="preserve"> Romance</v>
      </c>
    </row>
    <row r="1940" spans="1:13" ht="30" x14ac:dyDescent="0.25">
      <c r="A1940" t="s">
        <v>6604</v>
      </c>
      <c r="B1940">
        <v>-2017</v>
      </c>
      <c r="C1940" s="1" t="s">
        <v>47</v>
      </c>
      <c r="D1940">
        <v>5.3</v>
      </c>
      <c r="E1940" s="2">
        <v>5222</v>
      </c>
      <c r="F1940">
        <v>81</v>
      </c>
      <c r="G1940" t="str">
        <f t="shared" si="184"/>
        <v>2017</v>
      </c>
      <c r="H1940" t="str">
        <f t="shared" si="180"/>
        <v>Comedy</v>
      </c>
      <c r="I1940" t="str">
        <f t="shared" si="181"/>
        <v>Fun Mom Dinner</v>
      </c>
      <c r="J1940" t="str">
        <f t="shared" si="182"/>
        <v>01:21:00</v>
      </c>
      <c r="K1940" t="str" cm="1">
        <f t="array" ref="K1940">_xlfn.TEXTSPLIT(H1940,",")</f>
        <v>Comedy</v>
      </c>
    </row>
    <row r="1941" spans="1:13" ht="30" x14ac:dyDescent="0.25">
      <c r="A1941" t="s">
        <v>6607</v>
      </c>
      <c r="B1941" t="s">
        <v>51</v>
      </c>
      <c r="C1941" s="1" t="s">
        <v>5223</v>
      </c>
      <c r="D1941">
        <v>7</v>
      </c>
      <c r="E1941" s="2">
        <v>2545</v>
      </c>
      <c r="F1941">
        <v>52</v>
      </c>
      <c r="G1941" t="str">
        <f t="shared" si="184"/>
        <v>2019</v>
      </c>
      <c r="H1941" t="str">
        <f t="shared" si="180"/>
        <v>Crime</v>
      </c>
      <c r="I1941" t="str">
        <f t="shared" si="181"/>
        <v>Il processo</v>
      </c>
      <c r="J1941" t="str">
        <f t="shared" si="182"/>
        <v>00:52:00</v>
      </c>
      <c r="K1941" t="str" cm="1">
        <f t="array" ref="K1941">_xlfn.TEXTSPLIT(H1941,",")</f>
        <v>Crime</v>
      </c>
    </row>
    <row r="1942" spans="1:13" ht="45" x14ac:dyDescent="0.25">
      <c r="A1942" t="s">
        <v>6610</v>
      </c>
      <c r="B1942" t="s">
        <v>33</v>
      </c>
      <c r="C1942" s="1" t="s">
        <v>1779</v>
      </c>
      <c r="D1942">
        <v>7.3</v>
      </c>
      <c r="E1942" s="2">
        <v>1344</v>
      </c>
      <c r="F1942">
        <v>23</v>
      </c>
      <c r="G1942" t="str">
        <f t="shared" si="184"/>
        <v>2020</v>
      </c>
      <c r="H1942" t="str">
        <f t="shared" si="180"/>
        <v>Animation, Action, Drama</v>
      </c>
      <c r="I1942" t="str">
        <f t="shared" si="181"/>
        <v>Darwin's Game</v>
      </c>
      <c r="J1942" t="str">
        <f t="shared" si="182"/>
        <v>00:23:00</v>
      </c>
      <c r="K1942" t="str" cm="1">
        <f t="array" ref="K1942:M1942">_xlfn.TEXTSPLIT(H1942,",")</f>
        <v>Animation</v>
      </c>
      <c r="L1942" t="str">
        <v xml:space="preserve"> Action</v>
      </c>
      <c r="M1942" t="str">
        <v xml:space="preserve"> Drama</v>
      </c>
    </row>
    <row r="1943" spans="1:13" ht="45" x14ac:dyDescent="0.25">
      <c r="A1943" t="s">
        <v>6613</v>
      </c>
      <c r="B1943">
        <v>-2019</v>
      </c>
      <c r="C1943" s="1" t="s">
        <v>1913</v>
      </c>
      <c r="D1943">
        <v>6.6</v>
      </c>
      <c r="E1943" s="2">
        <v>6591</v>
      </c>
      <c r="F1943">
        <v>107</v>
      </c>
      <c r="G1943" t="str">
        <f t="shared" si="184"/>
        <v>2019</v>
      </c>
      <c r="H1943" t="str">
        <f t="shared" si="180"/>
        <v>Action, Drama, Thriller</v>
      </c>
      <c r="I1943" t="str">
        <f t="shared" si="181"/>
        <v>Quien a hierro mata</v>
      </c>
      <c r="J1943" t="str">
        <f t="shared" si="182"/>
        <v>01:47:00</v>
      </c>
      <c r="K1943" t="str" cm="1">
        <f t="array" ref="K1943:M1943">_xlfn.TEXTSPLIT(H1943,",")</f>
        <v>Action</v>
      </c>
      <c r="L1943" t="str">
        <v xml:space="preserve"> Drama</v>
      </c>
      <c r="M1943" t="str">
        <v xml:space="preserve"> Thriller</v>
      </c>
    </row>
    <row r="1944" spans="1:13" ht="45" x14ac:dyDescent="0.25">
      <c r="A1944" t="s">
        <v>6616</v>
      </c>
      <c r="B1944" t="s">
        <v>14</v>
      </c>
      <c r="C1944" s="1" t="s">
        <v>1779</v>
      </c>
      <c r="G1944" t="str">
        <f t="shared" si="184"/>
        <v>2021</v>
      </c>
      <c r="H1944" t="str">
        <f t="shared" si="180"/>
        <v>Animation, Action, Drama</v>
      </c>
      <c r="I1944" t="str">
        <f t="shared" si="181"/>
        <v>Hanma Baki: Son of Ogre</v>
      </c>
      <c r="J1944" t="str">
        <f t="shared" si="182"/>
        <v>00:00:00</v>
      </c>
      <c r="K1944" t="str" cm="1">
        <f t="array" ref="K1944:M1944">_xlfn.TEXTSPLIT(H1944,",")</f>
        <v>Animation</v>
      </c>
      <c r="L1944" t="str">
        <v xml:space="preserve"> Action</v>
      </c>
      <c r="M1944" t="str">
        <v xml:space="preserve"> Drama</v>
      </c>
    </row>
    <row r="1945" spans="1:13" ht="30" x14ac:dyDescent="0.25">
      <c r="A1945" t="s">
        <v>6619</v>
      </c>
      <c r="B1945" t="s">
        <v>33</v>
      </c>
      <c r="C1945" s="1" t="s">
        <v>2994</v>
      </c>
      <c r="D1945">
        <v>6.4</v>
      </c>
      <c r="E1945" s="2">
        <v>2080</v>
      </c>
      <c r="F1945">
        <v>53</v>
      </c>
      <c r="G1945" t="str">
        <f t="shared" si="184"/>
        <v>2020</v>
      </c>
      <c r="H1945" t="str">
        <f t="shared" si="180"/>
        <v>Drama, Mystery</v>
      </c>
      <c r="I1945" t="str">
        <f t="shared" si="181"/>
        <v>Blood &amp; Water</v>
      </c>
      <c r="J1945" t="str">
        <f t="shared" si="182"/>
        <v>00:53:00</v>
      </c>
      <c r="K1945" t="str" cm="1">
        <f t="array" ref="K1945:L1945">_xlfn.TEXTSPLIT(H1945,",")</f>
        <v>Drama</v>
      </c>
      <c r="L1945" t="str">
        <v xml:space="preserve"> Mystery</v>
      </c>
    </row>
    <row r="1946" spans="1:13" ht="30" x14ac:dyDescent="0.25">
      <c r="A1946" t="s">
        <v>6622</v>
      </c>
      <c r="B1946">
        <v>-2022</v>
      </c>
      <c r="C1946" s="1" t="s">
        <v>871</v>
      </c>
      <c r="G1946" t="str">
        <f t="shared" si="184"/>
        <v>2022</v>
      </c>
      <c r="H1946" t="str">
        <f t="shared" si="180"/>
        <v>Action, Thriller</v>
      </c>
      <c r="I1946" t="str">
        <f t="shared" si="181"/>
        <v>The Mother</v>
      </c>
      <c r="J1946" t="str">
        <f t="shared" si="182"/>
        <v>00:00:00</v>
      </c>
      <c r="K1946" t="str" cm="1">
        <f t="array" ref="K1946:L1946">_xlfn.TEXTSPLIT(H1946,",")</f>
        <v>Action</v>
      </c>
      <c r="L1946" t="str">
        <v xml:space="preserve"> Thriller</v>
      </c>
    </row>
    <row r="1947" spans="1:13" ht="30" x14ac:dyDescent="0.25">
      <c r="A1947" t="s">
        <v>6625</v>
      </c>
      <c r="B1947" t="s">
        <v>6626</v>
      </c>
      <c r="C1947" s="1" t="s">
        <v>86</v>
      </c>
      <c r="D1947">
        <v>6</v>
      </c>
      <c r="E1947">
        <v>692</v>
      </c>
      <c r="F1947">
        <v>138</v>
      </c>
      <c r="G1947" t="str">
        <f>MID(B1947,6,4)</f>
        <v>2020</v>
      </c>
      <c r="H1947" t="str">
        <f t="shared" si="180"/>
        <v>Drama</v>
      </c>
      <c r="I1947" t="str">
        <f t="shared" si="181"/>
        <v>Homemade</v>
      </c>
      <c r="J1947" t="str">
        <f t="shared" si="182"/>
        <v>02:18:00</v>
      </c>
      <c r="K1947" t="str" cm="1">
        <f t="array" ref="K1947">_xlfn.TEXTSPLIT(H1947,",")</f>
        <v>Drama</v>
      </c>
    </row>
    <row r="1948" spans="1:13" ht="45" x14ac:dyDescent="0.25">
      <c r="A1948" t="s">
        <v>6629</v>
      </c>
      <c r="B1948">
        <v>-2019</v>
      </c>
      <c r="C1948" s="1" t="s">
        <v>43</v>
      </c>
      <c r="D1948">
        <v>5.3</v>
      </c>
      <c r="E1948" s="2">
        <v>1787</v>
      </c>
      <c r="F1948">
        <v>95</v>
      </c>
      <c r="G1948" t="str">
        <f>MID(B1948,2,4)</f>
        <v>2019</v>
      </c>
      <c r="H1948" t="str">
        <f t="shared" si="180"/>
        <v>Crime, Drama, Mystery</v>
      </c>
      <c r="I1948" t="str">
        <f t="shared" si="181"/>
        <v>Saving ZoÃ«</v>
      </c>
      <c r="J1948" t="str">
        <f t="shared" si="182"/>
        <v>01:35:00</v>
      </c>
      <c r="K1948" t="str" cm="1">
        <f t="array" ref="K1948:M1948">_xlfn.TEXTSPLIT(H1948,",")</f>
        <v>Crime</v>
      </c>
      <c r="L1948" t="str">
        <v xml:space="preserve"> Drama</v>
      </c>
      <c r="M1948" t="str">
        <v xml:space="preserve"> Mystery</v>
      </c>
    </row>
    <row r="1949" spans="1:13" ht="45" x14ac:dyDescent="0.25">
      <c r="A1949" t="s">
        <v>6632</v>
      </c>
      <c r="B1949">
        <v>-2020</v>
      </c>
      <c r="C1949" s="1" t="s">
        <v>1560</v>
      </c>
      <c r="D1949">
        <v>6.3</v>
      </c>
      <c r="E1949" s="2">
        <v>3610</v>
      </c>
      <c r="F1949">
        <v>92</v>
      </c>
      <c r="G1949" t="str">
        <f>MID(B1949,2,4)</f>
        <v>2020</v>
      </c>
      <c r="H1949" t="str">
        <f t="shared" si="180"/>
        <v>Adventure, Drama, History</v>
      </c>
      <c r="I1949" t="str">
        <f t="shared" si="181"/>
        <v>Akelarre</v>
      </c>
      <c r="J1949" t="str">
        <f t="shared" si="182"/>
        <v>01:32:00</v>
      </c>
      <c r="K1949" t="str" cm="1">
        <f t="array" ref="K1949:M1949">_xlfn.TEXTSPLIT(H1949,",")</f>
        <v>Adventure</v>
      </c>
      <c r="L1949" t="str">
        <v xml:space="preserve"> Drama</v>
      </c>
      <c r="M1949" t="str">
        <v xml:space="preserve"> History</v>
      </c>
    </row>
    <row r="1950" spans="1:13" ht="30" x14ac:dyDescent="0.25">
      <c r="A1950" t="s">
        <v>6635</v>
      </c>
      <c r="B1950" t="s">
        <v>6626</v>
      </c>
      <c r="C1950" s="1" t="s">
        <v>981</v>
      </c>
      <c r="D1950">
        <v>7.2</v>
      </c>
      <c r="E1950" s="2">
        <v>3340</v>
      </c>
      <c r="F1950">
        <v>52</v>
      </c>
      <c r="G1950" t="str">
        <f>MID(B1950,6,4)</f>
        <v>2020</v>
      </c>
      <c r="H1950" t="str">
        <f t="shared" si="180"/>
        <v>Drama, Thriller</v>
      </c>
      <c r="I1950" t="str">
        <f t="shared" si="181"/>
        <v>DÃ©rapages</v>
      </c>
      <c r="J1950" t="str">
        <f t="shared" si="182"/>
        <v>00:52:00</v>
      </c>
      <c r="K1950" t="str" cm="1">
        <f t="array" ref="K1950:L1950">_xlfn.TEXTSPLIT(H1950,",")</f>
        <v>Drama</v>
      </c>
      <c r="L1950" t="str">
        <v xml:space="preserve"> Thriller</v>
      </c>
    </row>
    <row r="1951" spans="1:13" ht="30" x14ac:dyDescent="0.25">
      <c r="A1951" t="s">
        <v>6638</v>
      </c>
      <c r="B1951" t="s">
        <v>281</v>
      </c>
      <c r="C1951" s="1" t="s">
        <v>816</v>
      </c>
      <c r="D1951">
        <v>7.8</v>
      </c>
      <c r="E1951" s="2">
        <v>2373</v>
      </c>
      <c r="F1951">
        <v>38</v>
      </c>
      <c r="G1951" t="str">
        <f t="shared" ref="G1951:G1983" si="185">MID(B1951,2,4)</f>
        <v>2018</v>
      </c>
      <c r="H1951" t="str">
        <f t="shared" si="180"/>
        <v>Documentary</v>
      </c>
      <c r="I1951" t="str">
        <f t="shared" si="181"/>
        <v>Rust Valley Restorers</v>
      </c>
      <c r="J1951" t="str">
        <f t="shared" si="182"/>
        <v>00:38:00</v>
      </c>
      <c r="K1951" t="str" cm="1">
        <f t="array" ref="K1951">_xlfn.TEXTSPLIT(H1951,",")</f>
        <v>Documentary</v>
      </c>
    </row>
    <row r="1952" spans="1:13" ht="45" x14ac:dyDescent="0.25">
      <c r="A1952" t="s">
        <v>6641</v>
      </c>
      <c r="B1952">
        <v>-2017</v>
      </c>
      <c r="C1952" s="1" t="s">
        <v>2497</v>
      </c>
      <c r="D1952">
        <v>7</v>
      </c>
      <c r="E1952" s="2">
        <v>3870</v>
      </c>
      <c r="F1952">
        <v>241</v>
      </c>
      <c r="G1952" t="str">
        <f t="shared" si="185"/>
        <v>2017</v>
      </c>
      <c r="H1952" t="str">
        <f t="shared" si="180"/>
        <v>Documentary, Biography, Drama</v>
      </c>
      <c r="I1952" t="str">
        <f t="shared" si="181"/>
        <v>Wormwood</v>
      </c>
      <c r="J1952" t="str">
        <f t="shared" si="182"/>
        <v>04:01:00</v>
      </c>
      <c r="K1952" t="str" cm="1">
        <f t="array" ref="K1952:M1952">_xlfn.TEXTSPLIT(H1952,",")</f>
        <v>Documentary</v>
      </c>
      <c r="L1952" t="str">
        <v xml:space="preserve"> Biography</v>
      </c>
      <c r="M1952" t="str">
        <v xml:space="preserve"> Drama</v>
      </c>
    </row>
    <row r="1953" spans="1:13" ht="30" x14ac:dyDescent="0.25">
      <c r="A1953" t="s">
        <v>6644</v>
      </c>
      <c r="B1953" t="s">
        <v>51</v>
      </c>
      <c r="C1953" s="1" t="s">
        <v>113</v>
      </c>
      <c r="D1953">
        <v>6.2</v>
      </c>
      <c r="E1953">
        <v>749</v>
      </c>
      <c r="F1953">
        <v>47</v>
      </c>
      <c r="G1953" t="str">
        <f t="shared" si="185"/>
        <v>2019</v>
      </c>
      <c r="H1953" t="str">
        <f t="shared" si="180"/>
        <v>Crime, Drama</v>
      </c>
      <c r="I1953" t="str">
        <f t="shared" si="181"/>
        <v>Keizersvrouwen</v>
      </c>
      <c r="J1953" t="str">
        <f t="shared" si="182"/>
        <v>00:47:00</v>
      </c>
      <c r="K1953" t="str" cm="1">
        <f t="array" ref="K1953:L1953">_xlfn.TEXTSPLIT(H1953,",")</f>
        <v>Crime</v>
      </c>
      <c r="L1953" t="str">
        <v xml:space="preserve"> Drama</v>
      </c>
    </row>
    <row r="1954" spans="1:13" ht="45" x14ac:dyDescent="0.25">
      <c r="A1954" t="s">
        <v>6647</v>
      </c>
      <c r="B1954" t="s">
        <v>724</v>
      </c>
      <c r="C1954" s="1" t="s">
        <v>96</v>
      </c>
      <c r="D1954">
        <v>6.3</v>
      </c>
      <c r="E1954" s="2">
        <v>4430</v>
      </c>
      <c r="F1954">
        <v>60</v>
      </c>
      <c r="G1954" t="str">
        <f t="shared" si="185"/>
        <v>2017</v>
      </c>
      <c r="H1954" t="str">
        <f t="shared" si="180"/>
        <v>Drama, Fantasy, Horror</v>
      </c>
      <c r="I1954" t="str">
        <f t="shared" si="181"/>
        <v>Ghost Wars</v>
      </c>
      <c r="J1954" t="str">
        <f t="shared" si="182"/>
        <v>01:00:00</v>
      </c>
      <c r="K1954" t="str" cm="1">
        <f t="array" ref="K1954:M1954">_xlfn.TEXTSPLIT(H1954,",")</f>
        <v>Drama</v>
      </c>
      <c r="L1954" t="str">
        <v xml:space="preserve"> Fantasy</v>
      </c>
      <c r="M1954" t="str">
        <v xml:space="preserve"> Horror</v>
      </c>
    </row>
    <row r="1955" spans="1:13" ht="45" x14ac:dyDescent="0.25">
      <c r="A1955" t="s">
        <v>6650</v>
      </c>
      <c r="B1955" t="s">
        <v>6651</v>
      </c>
      <c r="C1955" s="1" t="s">
        <v>1144</v>
      </c>
      <c r="D1955">
        <v>5.3</v>
      </c>
      <c r="E1955" s="2">
        <v>9818</v>
      </c>
      <c r="F1955">
        <v>89</v>
      </c>
      <c r="G1955" t="str">
        <f t="shared" si="185"/>
        <v>2011</v>
      </c>
      <c r="H1955" t="str">
        <f t="shared" si="180"/>
        <v>Action, Crime, Thriller</v>
      </c>
      <c r="I1955" t="str">
        <f t="shared" si="181"/>
        <v>S.W.A.T.: Firefight</v>
      </c>
      <c r="J1955" t="str">
        <f t="shared" si="182"/>
        <v>01:29:00</v>
      </c>
      <c r="K1955" t="str" cm="1">
        <f t="array" ref="K1955:M1955">_xlfn.TEXTSPLIT(H1955,",")</f>
        <v>Action</v>
      </c>
      <c r="L1955" t="str">
        <v xml:space="preserve"> Crime</v>
      </c>
      <c r="M1955" t="str">
        <v xml:space="preserve"> Thriller</v>
      </c>
    </row>
    <row r="1956" spans="1:13" ht="45" x14ac:dyDescent="0.25">
      <c r="A1956" t="s">
        <v>6654</v>
      </c>
      <c r="B1956">
        <v>-2020</v>
      </c>
      <c r="C1956" s="1" t="s">
        <v>1255</v>
      </c>
      <c r="D1956">
        <v>6.5</v>
      </c>
      <c r="E1956" s="2">
        <v>16081</v>
      </c>
      <c r="F1956">
        <v>122</v>
      </c>
      <c r="G1956" t="str">
        <f t="shared" si="185"/>
        <v>2020</v>
      </c>
      <c r="H1956" t="str">
        <f t="shared" si="180"/>
        <v>Family, Fantasy, Musical</v>
      </c>
      <c r="I1956" t="str">
        <f t="shared" si="181"/>
        <v>Jingle Jangle: A Christmas Journey</v>
      </c>
      <c r="J1956" t="str">
        <f t="shared" si="182"/>
        <v>02:02:00</v>
      </c>
      <c r="K1956" t="str" cm="1">
        <f t="array" ref="K1956:M1956">_xlfn.TEXTSPLIT(H1956,",")</f>
        <v>Family</v>
      </c>
      <c r="L1956" t="str">
        <v xml:space="preserve"> Fantasy</v>
      </c>
      <c r="M1956" t="str">
        <v xml:space="preserve"> Musical</v>
      </c>
    </row>
    <row r="1957" spans="1:13" ht="45" x14ac:dyDescent="0.25">
      <c r="A1957" t="s">
        <v>6657</v>
      </c>
      <c r="B1957" t="s">
        <v>33</v>
      </c>
      <c r="C1957" s="1" t="s">
        <v>68</v>
      </c>
      <c r="D1957">
        <v>5.5</v>
      </c>
      <c r="E1957" s="2">
        <v>3261</v>
      </c>
      <c r="F1957">
        <v>30</v>
      </c>
      <c r="G1957" t="str">
        <f t="shared" si="185"/>
        <v>2020</v>
      </c>
      <c r="H1957" t="str">
        <f t="shared" si="180"/>
        <v>Comedy, Drama, Romance</v>
      </c>
      <c r="I1957" t="str">
        <f t="shared" si="181"/>
        <v>Mismatched</v>
      </c>
      <c r="J1957" t="str">
        <f t="shared" si="182"/>
        <v>00:30:00</v>
      </c>
      <c r="K1957" t="str" cm="1">
        <f t="array" ref="K1957:M1957">_xlfn.TEXTSPLIT(H1957,",")</f>
        <v>Comedy</v>
      </c>
      <c r="L1957" t="str">
        <v xml:space="preserve"> Drama</v>
      </c>
      <c r="M1957" t="str">
        <v xml:space="preserve"> Romance</v>
      </c>
    </row>
    <row r="1958" spans="1:13" ht="30" x14ac:dyDescent="0.25">
      <c r="A1958" t="s">
        <v>6660</v>
      </c>
      <c r="B1958" t="s">
        <v>832</v>
      </c>
      <c r="C1958" s="1" t="s">
        <v>34</v>
      </c>
      <c r="D1958">
        <v>6.2</v>
      </c>
      <c r="E1958">
        <v>227</v>
      </c>
      <c r="F1958">
        <v>43</v>
      </c>
      <c r="G1958" t="str">
        <f t="shared" si="185"/>
        <v>2016</v>
      </c>
      <c r="H1958" t="str">
        <f t="shared" si="180"/>
        <v>Action, Crime, Drama</v>
      </c>
      <c r="I1958" t="str">
        <f t="shared" si="181"/>
        <v>Rosario Tijeras</v>
      </c>
      <c r="J1958" t="str">
        <f t="shared" si="182"/>
        <v>00:43:00</v>
      </c>
      <c r="K1958" t="str" cm="1">
        <f t="array" ref="K1958:M1958">_xlfn.TEXTSPLIT(H1958,",")</f>
        <v>Action</v>
      </c>
      <c r="L1958" t="str">
        <v xml:space="preserve"> Crime</v>
      </c>
      <c r="M1958" t="str">
        <v xml:space="preserve"> Drama</v>
      </c>
    </row>
    <row r="1959" spans="1:13" ht="45" x14ac:dyDescent="0.25">
      <c r="A1959" t="s">
        <v>6663</v>
      </c>
      <c r="B1959" t="s">
        <v>72</v>
      </c>
      <c r="C1959" s="1" t="s">
        <v>438</v>
      </c>
      <c r="D1959">
        <v>7.1</v>
      </c>
      <c r="E1959" s="2">
        <v>1975</v>
      </c>
      <c r="F1959">
        <v>25</v>
      </c>
      <c r="G1959" t="str">
        <f t="shared" si="185"/>
        <v>2011</v>
      </c>
      <c r="H1959" t="str">
        <f t="shared" si="180"/>
        <v>Animation, Comedy, Drama</v>
      </c>
      <c r="I1959" t="str">
        <f t="shared" si="181"/>
        <v>Boku wa tomodachi ga sukunai</v>
      </c>
      <c r="J1959" t="str">
        <f t="shared" si="182"/>
        <v>00:25:00</v>
      </c>
      <c r="K1959" t="str" cm="1">
        <f t="array" ref="K1959:M1959">_xlfn.TEXTSPLIT(H1959,",")</f>
        <v>Animation</v>
      </c>
      <c r="L1959" t="str">
        <v xml:space="preserve"> Comedy</v>
      </c>
      <c r="M1959" t="str">
        <v xml:space="preserve"> Drama</v>
      </c>
    </row>
    <row r="1960" spans="1:13" ht="30" x14ac:dyDescent="0.25">
      <c r="A1960" t="s">
        <v>6666</v>
      </c>
      <c r="B1960">
        <v>-2018</v>
      </c>
      <c r="C1960" s="1" t="s">
        <v>91</v>
      </c>
      <c r="D1960">
        <v>6.2</v>
      </c>
      <c r="E1960" s="2">
        <v>6916</v>
      </c>
      <c r="F1960">
        <v>98</v>
      </c>
      <c r="G1960" t="str">
        <f t="shared" si="185"/>
        <v>2018</v>
      </c>
      <c r="H1960" t="str">
        <f t="shared" si="180"/>
        <v>Comedy, Drama</v>
      </c>
      <c r="I1960" t="str">
        <f t="shared" si="181"/>
        <v>The Land of Steady Habits</v>
      </c>
      <c r="J1960" t="str">
        <f t="shared" si="182"/>
        <v>01:38:00</v>
      </c>
      <c r="K1960" t="str" cm="1">
        <f t="array" ref="K1960:L1960">_xlfn.TEXTSPLIT(H1960,",")</f>
        <v>Comedy</v>
      </c>
      <c r="L1960" t="str">
        <v xml:space="preserve"> Drama</v>
      </c>
    </row>
    <row r="1961" spans="1:13" ht="45" x14ac:dyDescent="0.25">
      <c r="A1961" t="s">
        <v>6669</v>
      </c>
      <c r="B1961" t="s">
        <v>6670</v>
      </c>
      <c r="C1961" s="1" t="s">
        <v>25</v>
      </c>
      <c r="D1961">
        <v>5.6</v>
      </c>
      <c r="E1961" s="2">
        <v>22618</v>
      </c>
      <c r="F1961">
        <v>76</v>
      </c>
      <c r="G1961" t="str">
        <f t="shared" si="185"/>
        <v>2008</v>
      </c>
      <c r="H1961" t="str">
        <f t="shared" si="180"/>
        <v>Animation, Adventure, Comedy</v>
      </c>
      <c r="I1961" t="str">
        <f t="shared" si="181"/>
        <v>Open Season 2</v>
      </c>
      <c r="J1961" t="str">
        <f t="shared" si="182"/>
        <v>01:16:00</v>
      </c>
      <c r="K1961" t="str" cm="1">
        <f t="array" ref="K1961:M1961">_xlfn.TEXTSPLIT(H1961,",")</f>
        <v>Animation</v>
      </c>
      <c r="L1961" t="str">
        <v xml:space="preserve"> Adventure</v>
      </c>
      <c r="M1961" t="str">
        <v xml:space="preserve"> Comedy</v>
      </c>
    </row>
    <row r="1962" spans="1:13" ht="30" x14ac:dyDescent="0.25">
      <c r="A1962" t="s">
        <v>6673</v>
      </c>
      <c r="B1962" t="s">
        <v>6674</v>
      </c>
      <c r="C1962" s="1" t="s">
        <v>6675</v>
      </c>
      <c r="D1962">
        <v>3.7</v>
      </c>
      <c r="E1962" s="2">
        <v>8178</v>
      </c>
      <c r="F1962">
        <v>105</v>
      </c>
      <c r="G1962" t="str">
        <f t="shared" si="185"/>
        <v>2012</v>
      </c>
      <c r="H1962" t="str">
        <f t="shared" si="180"/>
        <v>Action, Fantasy</v>
      </c>
      <c r="I1962" t="str">
        <f t="shared" si="181"/>
        <v>The Scorpion King 3: Battle for Redemption</v>
      </c>
      <c r="J1962" t="str">
        <f t="shared" si="182"/>
        <v>01:45:00</v>
      </c>
      <c r="K1962" t="str" cm="1">
        <f t="array" ref="K1962:L1962">_xlfn.TEXTSPLIT(H1962,",")</f>
        <v>Action</v>
      </c>
      <c r="L1962" t="str">
        <v xml:space="preserve"> Fantasy</v>
      </c>
    </row>
    <row r="1963" spans="1:13" ht="45" x14ac:dyDescent="0.25">
      <c r="A1963" t="s">
        <v>6678</v>
      </c>
      <c r="B1963" t="s">
        <v>281</v>
      </c>
      <c r="C1963" s="1" t="s">
        <v>43</v>
      </c>
      <c r="D1963">
        <v>7.4</v>
      </c>
      <c r="E1963" s="2">
        <v>1765</v>
      </c>
      <c r="F1963">
        <v>43</v>
      </c>
      <c r="G1963" t="str">
        <f t="shared" si="185"/>
        <v>2018</v>
      </c>
      <c r="H1963" t="str">
        <f t="shared" si="180"/>
        <v>Crime, Drama, Mystery</v>
      </c>
      <c r="I1963" t="str">
        <f t="shared" si="181"/>
        <v>Det som gÃ¶ms i snÃ¶</v>
      </c>
      <c r="J1963" t="str">
        <f t="shared" si="182"/>
        <v>00:43:00</v>
      </c>
      <c r="K1963" t="str" cm="1">
        <f t="array" ref="K1963:M1963">_xlfn.TEXTSPLIT(H1963,",")</f>
        <v>Crime</v>
      </c>
      <c r="L1963" t="str">
        <v xml:space="preserve"> Drama</v>
      </c>
      <c r="M1963" t="str">
        <v xml:space="preserve"> Mystery</v>
      </c>
    </row>
    <row r="1964" spans="1:13" ht="45" x14ac:dyDescent="0.25">
      <c r="A1964" t="s">
        <v>6681</v>
      </c>
      <c r="B1964">
        <v>-2018</v>
      </c>
      <c r="C1964" s="1" t="s">
        <v>6682</v>
      </c>
      <c r="D1964">
        <v>7.7</v>
      </c>
      <c r="E1964" s="2">
        <v>1328</v>
      </c>
      <c r="F1964">
        <v>75</v>
      </c>
      <c r="G1964" t="str">
        <f t="shared" si="185"/>
        <v>2018</v>
      </c>
      <c r="H1964" t="str">
        <f t="shared" si="180"/>
        <v>Action, Comedy, History</v>
      </c>
      <c r="I1964" t="str">
        <f t="shared" si="181"/>
        <v>Baekilui Nanggoonnim</v>
      </c>
      <c r="J1964" t="str">
        <f t="shared" si="182"/>
        <v>01:15:00</v>
      </c>
      <c r="K1964" t="str" cm="1">
        <f t="array" ref="K1964:M1964">_xlfn.TEXTSPLIT(H1964,",")</f>
        <v>Action</v>
      </c>
      <c r="L1964" t="str">
        <v xml:space="preserve"> Comedy</v>
      </c>
      <c r="M1964" t="str">
        <v xml:space="preserve"> History</v>
      </c>
    </row>
    <row r="1965" spans="1:13" ht="45" x14ac:dyDescent="0.25">
      <c r="A1965" t="s">
        <v>6685</v>
      </c>
      <c r="B1965">
        <v>-2015</v>
      </c>
      <c r="C1965" s="1" t="s">
        <v>1144</v>
      </c>
      <c r="D1965">
        <v>5.2</v>
      </c>
      <c r="E1965" s="2">
        <v>4021</v>
      </c>
      <c r="F1965">
        <v>90</v>
      </c>
      <c r="G1965" t="str">
        <f t="shared" si="185"/>
        <v>2015</v>
      </c>
      <c r="H1965" t="str">
        <f t="shared" si="180"/>
        <v>Action, Crime, Thriller</v>
      </c>
      <c r="I1965" t="str">
        <f t="shared" si="181"/>
        <v>12 Rounds 3: Lockdown</v>
      </c>
      <c r="J1965" t="str">
        <f t="shared" si="182"/>
        <v>01:30:00</v>
      </c>
      <c r="K1965" t="str" cm="1">
        <f t="array" ref="K1965:M1965">_xlfn.TEXTSPLIT(H1965,",")</f>
        <v>Action</v>
      </c>
      <c r="L1965" t="str">
        <v xml:space="preserve"> Crime</v>
      </c>
      <c r="M1965" t="str">
        <v xml:space="preserve"> Thriller</v>
      </c>
    </row>
    <row r="1966" spans="1:13" ht="30" x14ac:dyDescent="0.25">
      <c r="A1966" t="s">
        <v>6688</v>
      </c>
      <c r="B1966">
        <v>-2017</v>
      </c>
      <c r="C1966" s="1" t="s">
        <v>91</v>
      </c>
      <c r="D1966">
        <v>5.2</v>
      </c>
      <c r="E1966" s="2">
        <v>3707</v>
      </c>
      <c r="F1966">
        <v>65</v>
      </c>
      <c r="G1966" t="str">
        <f t="shared" si="185"/>
        <v>2017</v>
      </c>
      <c r="H1966" t="str">
        <f t="shared" si="180"/>
        <v>Comedy, Drama</v>
      </c>
      <c r="I1966" t="str">
        <f t="shared" si="181"/>
        <v>Girlfriend's Day</v>
      </c>
      <c r="J1966" t="str">
        <f t="shared" si="182"/>
        <v>01:05:00</v>
      </c>
      <c r="K1966" t="str" cm="1">
        <f t="array" ref="K1966:L1966">_xlfn.TEXTSPLIT(H1966,",")</f>
        <v>Comedy</v>
      </c>
      <c r="L1966" t="str">
        <v xml:space="preserve"> Drama</v>
      </c>
    </row>
    <row r="1967" spans="1:13" ht="30" x14ac:dyDescent="0.25">
      <c r="A1967" t="s">
        <v>6691</v>
      </c>
      <c r="B1967">
        <v>-2020</v>
      </c>
      <c r="C1967" s="1" t="s">
        <v>47</v>
      </c>
      <c r="D1967">
        <v>6.4</v>
      </c>
      <c r="E1967" s="2">
        <v>2139</v>
      </c>
      <c r="G1967" t="str">
        <f t="shared" si="185"/>
        <v>2020</v>
      </c>
      <c r="H1967" t="str">
        <f t="shared" si="180"/>
        <v>Comedy</v>
      </c>
      <c r="I1967" t="str">
        <f t="shared" si="181"/>
        <v>The Big Show Show</v>
      </c>
      <c r="J1967" t="str">
        <f t="shared" si="182"/>
        <v>00:00:00</v>
      </c>
      <c r="K1967" t="str" cm="1">
        <f t="array" ref="K1967">_xlfn.TEXTSPLIT(H1967,",")</f>
        <v>Comedy</v>
      </c>
    </row>
    <row r="1968" spans="1:13" ht="45" x14ac:dyDescent="0.25">
      <c r="A1968" t="s">
        <v>6694</v>
      </c>
      <c r="B1968">
        <v>-2019</v>
      </c>
      <c r="C1968" s="1" t="s">
        <v>1053</v>
      </c>
      <c r="D1968">
        <v>7.1</v>
      </c>
      <c r="E1968" s="2">
        <v>21781</v>
      </c>
      <c r="F1968">
        <v>114</v>
      </c>
      <c r="G1968" t="str">
        <f t="shared" si="185"/>
        <v>2019</v>
      </c>
      <c r="H1968" t="str">
        <f t="shared" si="180"/>
        <v>Documentary, Biography, History</v>
      </c>
      <c r="I1968" t="str">
        <f t="shared" si="181"/>
        <v>The Great Hack</v>
      </c>
      <c r="J1968" t="str">
        <f t="shared" si="182"/>
        <v>01:54:00</v>
      </c>
      <c r="K1968" t="str" cm="1">
        <f t="array" ref="K1968:M1968">_xlfn.TEXTSPLIT(H1968,",")</f>
        <v>Documentary</v>
      </c>
      <c r="L1968" t="str">
        <v xml:space="preserve"> Biography</v>
      </c>
      <c r="M1968" t="str">
        <v xml:space="preserve"> History</v>
      </c>
    </row>
    <row r="1969" spans="1:13" ht="30" x14ac:dyDescent="0.25">
      <c r="A1969" t="s">
        <v>6697</v>
      </c>
      <c r="B1969" t="s">
        <v>33</v>
      </c>
      <c r="C1969" s="1" t="s">
        <v>47</v>
      </c>
      <c r="D1969">
        <v>7.4</v>
      </c>
      <c r="E1969" s="2">
        <v>1786</v>
      </c>
      <c r="G1969" t="str">
        <f t="shared" si="185"/>
        <v>2020</v>
      </c>
      <c r="H1969" t="str">
        <f t="shared" si="180"/>
        <v>Comedy</v>
      </c>
      <c r="I1969" t="str">
        <f t="shared" si="181"/>
        <v>Gentefied</v>
      </c>
      <c r="J1969" t="str">
        <f t="shared" si="182"/>
        <v>00:00:00</v>
      </c>
      <c r="K1969" t="str" cm="1">
        <f t="array" ref="K1969">_xlfn.TEXTSPLIT(H1969,",")</f>
        <v>Comedy</v>
      </c>
    </row>
    <row r="1970" spans="1:13" ht="30" x14ac:dyDescent="0.25">
      <c r="A1970" t="s">
        <v>6700</v>
      </c>
      <c r="B1970">
        <v>-2021</v>
      </c>
      <c r="C1970" s="1" t="s">
        <v>38</v>
      </c>
      <c r="D1970">
        <v>5.6</v>
      </c>
      <c r="E1970" s="2">
        <v>1007</v>
      </c>
      <c r="F1970">
        <v>107</v>
      </c>
      <c r="G1970" t="str">
        <f t="shared" si="185"/>
        <v>2021</v>
      </c>
      <c r="H1970" t="str">
        <f t="shared" si="180"/>
        <v>Drama, Romance</v>
      </c>
      <c r="I1970" t="str">
        <f t="shared" si="181"/>
        <v>L'ultimo paradiso</v>
      </c>
      <c r="J1970" t="str">
        <f t="shared" si="182"/>
        <v>01:47:00</v>
      </c>
      <c r="K1970" t="str" cm="1">
        <f t="array" ref="K1970:L1970">_xlfn.TEXTSPLIT(H1970,",")</f>
        <v>Drama</v>
      </c>
      <c r="L1970" t="str">
        <v xml:space="preserve"> Romance</v>
      </c>
    </row>
    <row r="1971" spans="1:13" ht="45" x14ac:dyDescent="0.25">
      <c r="A1971" t="s">
        <v>6703</v>
      </c>
      <c r="B1971" t="s">
        <v>33</v>
      </c>
      <c r="C1971" s="1" t="s">
        <v>1804</v>
      </c>
      <c r="D1971">
        <v>6.4</v>
      </c>
      <c r="E1971" s="2">
        <v>3127</v>
      </c>
      <c r="G1971" t="str">
        <f t="shared" si="185"/>
        <v>2020</v>
      </c>
      <c r="H1971" t="str">
        <f t="shared" si="180"/>
        <v>Horror, Mystery, Thriller</v>
      </c>
      <c r="I1971" t="str">
        <f t="shared" si="181"/>
        <v>Bloodride</v>
      </c>
      <c r="J1971" t="str">
        <f t="shared" si="182"/>
        <v>00:00:00</v>
      </c>
      <c r="K1971" t="str" cm="1">
        <f t="array" ref="K1971:M1971">_xlfn.TEXTSPLIT(H1971,",")</f>
        <v>Horror</v>
      </c>
      <c r="L1971" t="str">
        <v xml:space="preserve"> Mystery</v>
      </c>
      <c r="M1971" t="str">
        <v xml:space="preserve"> Thriller</v>
      </c>
    </row>
    <row r="1972" spans="1:13" ht="30" x14ac:dyDescent="0.25">
      <c r="A1972" t="s">
        <v>6706</v>
      </c>
      <c r="B1972">
        <v>-2016</v>
      </c>
      <c r="C1972" s="1" t="s">
        <v>34</v>
      </c>
      <c r="D1972">
        <v>6.8</v>
      </c>
      <c r="E1972" s="2">
        <v>11231</v>
      </c>
      <c r="F1972">
        <v>92</v>
      </c>
      <c r="G1972" t="str">
        <f t="shared" si="185"/>
        <v>2016</v>
      </c>
      <c r="H1972" t="str">
        <f t="shared" si="180"/>
        <v>Action, Crime, Drama</v>
      </c>
      <c r="I1972" t="str">
        <f t="shared" si="181"/>
        <v>Tarde para la ira</v>
      </c>
      <c r="J1972" t="str">
        <f t="shared" si="182"/>
        <v>01:32:00</v>
      </c>
      <c r="K1972" t="str" cm="1">
        <f t="array" ref="K1972:M1972">_xlfn.TEXTSPLIT(H1972,",")</f>
        <v>Action</v>
      </c>
      <c r="L1972" t="str">
        <v xml:space="preserve"> Crime</v>
      </c>
      <c r="M1972" t="str">
        <v xml:space="preserve"> Drama</v>
      </c>
    </row>
    <row r="1973" spans="1:13" ht="45" x14ac:dyDescent="0.25">
      <c r="A1973" t="s">
        <v>6709</v>
      </c>
      <c r="B1973" t="s">
        <v>281</v>
      </c>
      <c r="C1973" s="1" t="s">
        <v>650</v>
      </c>
      <c r="D1973">
        <v>7.6</v>
      </c>
      <c r="E1973" s="2">
        <v>1825</v>
      </c>
      <c r="F1973">
        <v>24</v>
      </c>
      <c r="G1973" t="str">
        <f t="shared" si="185"/>
        <v>2018</v>
      </c>
      <c r="H1973" t="str">
        <f t="shared" si="180"/>
        <v>Animation, Action, Comedy</v>
      </c>
      <c r="I1973" t="str">
        <f t="shared" si="181"/>
        <v>Hataraku Saibou</v>
      </c>
      <c r="J1973" t="str">
        <f t="shared" si="182"/>
        <v>00:24:00</v>
      </c>
      <c r="K1973" t="str" cm="1">
        <f t="array" ref="K1973:M1973">_xlfn.TEXTSPLIT(H1973,",")</f>
        <v>Animation</v>
      </c>
      <c r="L1973" t="str">
        <v xml:space="preserve"> Action</v>
      </c>
      <c r="M1973" t="str">
        <v xml:space="preserve"> Comedy</v>
      </c>
    </row>
    <row r="1974" spans="1:13" ht="30" x14ac:dyDescent="0.25">
      <c r="A1974" t="s">
        <v>6712</v>
      </c>
      <c r="B1974">
        <v>-2018</v>
      </c>
      <c r="C1974" s="1" t="s">
        <v>47</v>
      </c>
      <c r="D1974">
        <v>5.5</v>
      </c>
      <c r="E1974" s="2">
        <v>4220</v>
      </c>
      <c r="F1974">
        <v>108</v>
      </c>
      <c r="G1974" t="str">
        <f t="shared" si="185"/>
        <v>2018</v>
      </c>
      <c r="H1974" t="str">
        <f t="shared" si="180"/>
        <v>Comedy</v>
      </c>
      <c r="I1974" t="str">
        <f t="shared" si="181"/>
        <v>Step Sisters</v>
      </c>
      <c r="J1974" t="str">
        <f t="shared" si="182"/>
        <v>01:48:00</v>
      </c>
      <c r="K1974" t="str" cm="1">
        <f t="array" ref="K1974">_xlfn.TEXTSPLIT(H1974,",")</f>
        <v>Comedy</v>
      </c>
    </row>
    <row r="1975" spans="1:13" ht="45" x14ac:dyDescent="0.25">
      <c r="A1975" t="s">
        <v>6715</v>
      </c>
      <c r="B1975">
        <v>-2020</v>
      </c>
      <c r="C1975" s="1" t="s">
        <v>590</v>
      </c>
      <c r="D1975">
        <v>7.2</v>
      </c>
      <c r="E1975" s="2">
        <v>1893</v>
      </c>
      <c r="F1975">
        <v>23</v>
      </c>
      <c r="G1975" t="str">
        <f t="shared" si="185"/>
        <v>2020</v>
      </c>
      <c r="H1975" t="str">
        <f t="shared" si="180"/>
        <v>Animation, Action, Fantasy</v>
      </c>
      <c r="I1975" t="str">
        <f t="shared" si="181"/>
        <v>BNA</v>
      </c>
      <c r="J1975" t="str">
        <f t="shared" si="182"/>
        <v>00:23:00</v>
      </c>
      <c r="K1975" t="str" cm="1">
        <f t="array" ref="K1975:M1975">_xlfn.TEXTSPLIT(H1975,",")</f>
        <v>Animation</v>
      </c>
      <c r="L1975" t="str">
        <v xml:space="preserve"> Action</v>
      </c>
      <c r="M1975" t="str">
        <v xml:space="preserve"> Fantasy</v>
      </c>
    </row>
    <row r="1976" spans="1:13" ht="45" x14ac:dyDescent="0.25">
      <c r="A1976" t="s">
        <v>6718</v>
      </c>
      <c r="B1976">
        <v>-2018</v>
      </c>
      <c r="C1976" s="1" t="s">
        <v>1468</v>
      </c>
      <c r="D1976">
        <v>9.1</v>
      </c>
      <c r="E1976" s="2">
        <v>21890</v>
      </c>
      <c r="F1976">
        <v>30</v>
      </c>
      <c r="G1976" t="str">
        <f t="shared" si="185"/>
        <v>2018</v>
      </c>
      <c r="H1976" t="str">
        <f t="shared" si="180"/>
        <v>Comedy, Drama, Family</v>
      </c>
      <c r="I1976" t="str">
        <f t="shared" si="181"/>
        <v>Yeh Meri Family</v>
      </c>
      <c r="J1976" t="str">
        <f t="shared" si="182"/>
        <v>00:30:00</v>
      </c>
      <c r="K1976" t="str" cm="1">
        <f t="array" ref="K1976:M1976">_xlfn.TEXTSPLIT(H1976,",")</f>
        <v>Comedy</v>
      </c>
      <c r="L1976" t="str">
        <v xml:space="preserve"> Drama</v>
      </c>
      <c r="M1976" t="str">
        <v xml:space="preserve"> Family</v>
      </c>
    </row>
    <row r="1977" spans="1:13" ht="30" x14ac:dyDescent="0.25">
      <c r="A1977" t="s">
        <v>6721</v>
      </c>
      <c r="B1977">
        <v>-2018</v>
      </c>
      <c r="C1977" s="1" t="s">
        <v>86</v>
      </c>
      <c r="D1977">
        <v>7.2</v>
      </c>
      <c r="E1977" s="2">
        <v>5308</v>
      </c>
      <c r="F1977">
        <v>162</v>
      </c>
      <c r="G1977" t="str">
        <f t="shared" si="185"/>
        <v>2018</v>
      </c>
      <c r="H1977" t="str">
        <f t="shared" si="180"/>
        <v>Drama</v>
      </c>
      <c r="I1977" t="str">
        <f t="shared" si="181"/>
        <v>Lykke-Per</v>
      </c>
      <c r="J1977" t="str">
        <f t="shared" si="182"/>
        <v>02:42:00</v>
      </c>
      <c r="K1977" t="str" cm="1">
        <f t="array" ref="K1977">_xlfn.TEXTSPLIT(H1977,",")</f>
        <v>Drama</v>
      </c>
    </row>
    <row r="1978" spans="1:13" ht="45" x14ac:dyDescent="0.25">
      <c r="A1978" t="s">
        <v>6724</v>
      </c>
      <c r="B1978">
        <v>-2019</v>
      </c>
      <c r="C1978" s="1" t="s">
        <v>6725</v>
      </c>
      <c r="D1978">
        <v>5.7</v>
      </c>
      <c r="E1978">
        <v>544</v>
      </c>
      <c r="F1978">
        <v>110</v>
      </c>
      <c r="G1978" t="str">
        <f t="shared" si="185"/>
        <v>2019</v>
      </c>
      <c r="H1978" t="str">
        <f t="shared" si="180"/>
        <v>Drama, Fantasy, Sport</v>
      </c>
      <c r="I1978" t="str">
        <f t="shared" si="181"/>
        <v>Full Count</v>
      </c>
      <c r="J1978" t="str">
        <f t="shared" si="182"/>
        <v>01:50:00</v>
      </c>
      <c r="K1978" t="str" cm="1">
        <f t="array" ref="K1978:M1978">_xlfn.TEXTSPLIT(H1978,",")</f>
        <v>Drama</v>
      </c>
      <c r="L1978" t="str">
        <v xml:space="preserve"> Fantasy</v>
      </c>
      <c r="M1978" t="str">
        <v xml:space="preserve"> Sport</v>
      </c>
    </row>
    <row r="1979" spans="1:13" ht="30" x14ac:dyDescent="0.25">
      <c r="A1979" t="s">
        <v>6728</v>
      </c>
      <c r="B1979">
        <v>-2020</v>
      </c>
      <c r="C1979" s="1" t="s">
        <v>104</v>
      </c>
      <c r="D1979">
        <v>6.4</v>
      </c>
      <c r="E1979" s="2">
        <v>7200</v>
      </c>
      <c r="F1979">
        <v>113</v>
      </c>
      <c r="G1979" t="str">
        <f t="shared" si="185"/>
        <v>2020</v>
      </c>
      <c r="H1979" t="str">
        <f t="shared" si="180"/>
        <v>Comedy, Romance</v>
      </c>
      <c r="I1979" t="str">
        <f t="shared" si="181"/>
        <v>Isi &amp; Ossi</v>
      </c>
      <c r="J1979" t="str">
        <f t="shared" si="182"/>
        <v>01:53:00</v>
      </c>
      <c r="K1979" t="str" cm="1">
        <f t="array" ref="K1979:L1979">_xlfn.TEXTSPLIT(H1979,",")</f>
        <v>Comedy</v>
      </c>
      <c r="L1979" t="str">
        <v xml:space="preserve"> Romance</v>
      </c>
    </row>
    <row r="1980" spans="1:13" ht="45" x14ac:dyDescent="0.25">
      <c r="A1980" t="s">
        <v>6731</v>
      </c>
      <c r="B1980">
        <v>-2013</v>
      </c>
      <c r="C1980" s="1" t="s">
        <v>43</v>
      </c>
      <c r="D1980">
        <v>8</v>
      </c>
      <c r="E1980" s="2">
        <v>20940</v>
      </c>
      <c r="F1980">
        <v>128</v>
      </c>
      <c r="G1980" t="str">
        <f t="shared" si="185"/>
        <v>2013</v>
      </c>
      <c r="H1980" t="str">
        <f t="shared" si="180"/>
        <v>Crime, Drama, Mystery</v>
      </c>
      <c r="I1980" t="str">
        <f t="shared" si="181"/>
        <v>Ugly</v>
      </c>
      <c r="J1980" t="str">
        <f t="shared" si="182"/>
        <v>02:08:00</v>
      </c>
      <c r="K1980" t="str" cm="1">
        <f t="array" ref="K1980:M1980">_xlfn.TEXTSPLIT(H1980,",")</f>
        <v>Crime</v>
      </c>
      <c r="L1980" t="str">
        <v xml:space="preserve"> Drama</v>
      </c>
      <c r="M1980" t="str">
        <v xml:space="preserve"> Mystery</v>
      </c>
    </row>
    <row r="1981" spans="1:13" ht="45" x14ac:dyDescent="0.25">
      <c r="A1981" t="s">
        <v>6734</v>
      </c>
      <c r="B1981">
        <v>-2018</v>
      </c>
      <c r="C1981" s="1" t="s">
        <v>120</v>
      </c>
      <c r="D1981">
        <v>8.6</v>
      </c>
      <c r="E1981" s="2">
        <v>1311</v>
      </c>
      <c r="F1981">
        <v>60</v>
      </c>
      <c r="G1981" t="str">
        <f t="shared" si="185"/>
        <v>2018</v>
      </c>
      <c r="H1981" t="str">
        <f t="shared" si="180"/>
        <v>Drama, History, Romance</v>
      </c>
      <c r="I1981" t="str">
        <f t="shared" si="181"/>
        <v>Tian sheng chang ge</v>
      </c>
      <c r="J1981" t="str">
        <f t="shared" si="182"/>
        <v>01:00:00</v>
      </c>
      <c r="K1981" t="str" cm="1">
        <f t="array" ref="K1981:M1981">_xlfn.TEXTSPLIT(H1981,",")</f>
        <v>Drama</v>
      </c>
      <c r="L1981" t="str">
        <v xml:space="preserve"> History</v>
      </c>
      <c r="M1981" t="str">
        <v xml:space="preserve"> Romance</v>
      </c>
    </row>
    <row r="1982" spans="1:13" ht="45" x14ac:dyDescent="0.25">
      <c r="A1982" t="s">
        <v>6737</v>
      </c>
      <c r="B1982">
        <v>-2019</v>
      </c>
      <c r="C1982" s="1" t="s">
        <v>1472</v>
      </c>
      <c r="D1982">
        <v>5.9</v>
      </c>
      <c r="E1982" s="2">
        <v>1086</v>
      </c>
      <c r="F1982">
        <v>102</v>
      </c>
      <c r="G1982" t="str">
        <f t="shared" si="185"/>
        <v>2019</v>
      </c>
      <c r="H1982" t="str">
        <f t="shared" si="180"/>
        <v>Drama, Fantasy, Mystery</v>
      </c>
      <c r="I1982" t="str">
        <f t="shared" si="181"/>
        <v>Qi Huan Zhi Lv</v>
      </c>
      <c r="J1982" t="str">
        <f t="shared" si="182"/>
        <v>01:42:00</v>
      </c>
      <c r="K1982" t="str" cm="1">
        <f t="array" ref="K1982:M1982">_xlfn.TEXTSPLIT(H1982,",")</f>
        <v>Drama</v>
      </c>
      <c r="L1982" t="str">
        <v xml:space="preserve"> Fantasy</v>
      </c>
      <c r="M1982" t="str">
        <v xml:space="preserve"> Mystery</v>
      </c>
    </row>
    <row r="1983" spans="1:13" ht="45" x14ac:dyDescent="0.25">
      <c r="A1983" t="s">
        <v>6740</v>
      </c>
      <c r="B1983">
        <v>-2018</v>
      </c>
      <c r="C1983" s="1" t="s">
        <v>164</v>
      </c>
      <c r="D1983">
        <v>5.9</v>
      </c>
      <c r="E1983" s="2">
        <v>5863</v>
      </c>
      <c r="F1983">
        <v>92</v>
      </c>
      <c r="G1983" t="str">
        <f t="shared" si="185"/>
        <v>2018</v>
      </c>
      <c r="H1983" t="str">
        <f t="shared" si="180"/>
        <v>Action, Adventure, Crime</v>
      </c>
      <c r="I1983" t="str">
        <f t="shared" si="181"/>
        <v>El aviso</v>
      </c>
      <c r="J1983" t="str">
        <f t="shared" si="182"/>
        <v>01:32:00</v>
      </c>
      <c r="K1983" t="str" cm="1">
        <f t="array" ref="K1983:M1983">_xlfn.TEXTSPLIT(H1983,",")</f>
        <v>Action</v>
      </c>
      <c r="L1983" t="str">
        <v xml:space="preserve"> Adventure</v>
      </c>
      <c r="M1983" t="str">
        <v xml:space="preserve"> Crime</v>
      </c>
    </row>
    <row r="1984" spans="1:13" ht="45" x14ac:dyDescent="0.25">
      <c r="A1984" t="s">
        <v>6743</v>
      </c>
      <c r="B1984" t="s">
        <v>5311</v>
      </c>
      <c r="C1984" s="1" t="s">
        <v>1144</v>
      </c>
      <c r="H1984" t="str">
        <f t="shared" si="180"/>
        <v>Action, Crime, Thriller</v>
      </c>
      <c r="I1984" t="str">
        <f t="shared" si="181"/>
        <v>Fast and Loose</v>
      </c>
      <c r="J1984" t="str">
        <f t="shared" si="182"/>
        <v>00:00:00</v>
      </c>
      <c r="K1984" t="str" cm="1">
        <f t="array" ref="K1984:M1984">_xlfn.TEXTSPLIT(H1984,",")</f>
        <v>Action</v>
      </c>
      <c r="L1984" t="str">
        <v xml:space="preserve"> Crime</v>
      </c>
      <c r="M1984" t="str">
        <v xml:space="preserve"> Thriller</v>
      </c>
    </row>
    <row r="1985" spans="1:13" ht="45" x14ac:dyDescent="0.25">
      <c r="A1985" t="s">
        <v>6746</v>
      </c>
      <c r="B1985">
        <v>-2022</v>
      </c>
      <c r="C1985" s="1" t="s">
        <v>15</v>
      </c>
      <c r="G1985" t="str">
        <f t="shared" ref="G1985:G1994" si="186">MID(B1985,2,4)</f>
        <v>2022</v>
      </c>
      <c r="H1985" t="str">
        <f t="shared" si="180"/>
        <v>Animation, Action, Adventure</v>
      </c>
      <c r="I1985" t="str">
        <f t="shared" si="181"/>
        <v>Apollo 10 1/2: A Space Age Adventure</v>
      </c>
      <c r="J1985" t="str">
        <f t="shared" si="182"/>
        <v>00:00:00</v>
      </c>
      <c r="K1985" t="str" cm="1">
        <f t="array" ref="K1985:M1985">_xlfn.TEXTSPLIT(H1985,",")</f>
        <v>Animation</v>
      </c>
      <c r="L1985" t="str">
        <v xml:space="preserve"> Action</v>
      </c>
      <c r="M1985" t="str">
        <v xml:space="preserve"> Adventure</v>
      </c>
    </row>
    <row r="1986" spans="1:13" ht="30" x14ac:dyDescent="0.25">
      <c r="A1986" t="s">
        <v>6749</v>
      </c>
      <c r="B1986">
        <v>-2019</v>
      </c>
      <c r="C1986" s="1" t="s">
        <v>113</v>
      </c>
      <c r="D1986">
        <v>6.1</v>
      </c>
      <c r="E1986" s="2">
        <v>5546</v>
      </c>
      <c r="F1986">
        <v>111</v>
      </c>
      <c r="G1986" t="str">
        <f t="shared" si="186"/>
        <v>2019</v>
      </c>
      <c r="H1986" t="str">
        <f t="shared" ref="H1986:H2049" si="187">SUBSTITUTE(CLEAN(TRIM(C1986)), CHAR(160), "")</f>
        <v>Crime, Drama</v>
      </c>
      <c r="I1986" t="str">
        <f t="shared" ref="I1986:I2049" si="188">SUBSTITUTE(CLEAN(TRIM(A1986)), CHAR(160), "")</f>
        <v>Lo spietato</v>
      </c>
      <c r="J1986" t="str">
        <f t="shared" si="182"/>
        <v>01:51:00</v>
      </c>
      <c r="K1986" t="str" cm="1">
        <f t="array" ref="K1986:L1986">_xlfn.TEXTSPLIT(H1986,",")</f>
        <v>Crime</v>
      </c>
      <c r="L1986" t="str">
        <v xml:space="preserve"> Drama</v>
      </c>
    </row>
    <row r="1987" spans="1:13" ht="45" x14ac:dyDescent="0.25">
      <c r="A1987" t="s">
        <v>6752</v>
      </c>
      <c r="B1987">
        <v>-2018</v>
      </c>
      <c r="C1987" s="1" t="s">
        <v>43</v>
      </c>
      <c r="D1987">
        <v>6.5</v>
      </c>
      <c r="E1987" s="2">
        <v>1428</v>
      </c>
      <c r="F1987">
        <v>60</v>
      </c>
      <c r="G1987" t="str">
        <f t="shared" si="186"/>
        <v>2018</v>
      </c>
      <c r="H1987" t="str">
        <f t="shared" si="187"/>
        <v>Crime, Drama, Mystery</v>
      </c>
      <c r="I1987" t="str">
        <f t="shared" si="188"/>
        <v>Ad Vitam</v>
      </c>
      <c r="J1987" t="str">
        <f t="shared" ref="J1987:J2050" si="189">TEXT(F1987/1440, "hh:mm:ss")</f>
        <v>01:00:00</v>
      </c>
      <c r="K1987" t="str" cm="1">
        <f t="array" ref="K1987:M1987">_xlfn.TEXTSPLIT(H1987,",")</f>
        <v>Crime</v>
      </c>
      <c r="L1987" t="str">
        <v xml:space="preserve"> Drama</v>
      </c>
      <c r="M1987" t="str">
        <v xml:space="preserve"> Mystery</v>
      </c>
    </row>
    <row r="1988" spans="1:13" ht="45" x14ac:dyDescent="0.25">
      <c r="A1988" t="s">
        <v>6755</v>
      </c>
      <c r="B1988" t="s">
        <v>51</v>
      </c>
      <c r="C1988" s="1" t="s">
        <v>25</v>
      </c>
      <c r="D1988">
        <v>7.4</v>
      </c>
      <c r="E1988" s="2">
        <v>1034</v>
      </c>
      <c r="G1988" t="str">
        <f t="shared" si="186"/>
        <v>2019</v>
      </c>
      <c r="H1988" t="str">
        <f t="shared" si="187"/>
        <v>Animation, Adventure, Comedy</v>
      </c>
      <c r="I1988" t="str">
        <f t="shared" si="188"/>
        <v>The Last Kids on Earth</v>
      </c>
      <c r="J1988" t="str">
        <f t="shared" si="189"/>
        <v>00:00:00</v>
      </c>
      <c r="K1988" t="str" cm="1">
        <f t="array" ref="K1988:M1988">_xlfn.TEXTSPLIT(H1988,",")</f>
        <v>Animation</v>
      </c>
      <c r="L1988" t="str">
        <v xml:space="preserve"> Adventure</v>
      </c>
      <c r="M1988" t="str">
        <v xml:space="preserve"> Comedy</v>
      </c>
    </row>
    <row r="1989" spans="1:13" ht="30" x14ac:dyDescent="0.25">
      <c r="A1989" t="s">
        <v>6758</v>
      </c>
      <c r="B1989" t="s">
        <v>128</v>
      </c>
      <c r="C1989" s="1" t="s">
        <v>113</v>
      </c>
      <c r="D1989">
        <v>7.8</v>
      </c>
      <c r="E1989" s="2">
        <v>3419</v>
      </c>
      <c r="F1989">
        <v>60</v>
      </c>
      <c r="G1989" t="str">
        <f t="shared" si="186"/>
        <v>2015</v>
      </c>
      <c r="H1989" t="str">
        <f t="shared" si="187"/>
        <v>Crime, Drama</v>
      </c>
      <c r="I1989" t="str">
        <f t="shared" si="188"/>
        <v>Spotless</v>
      </c>
      <c r="J1989" t="str">
        <f t="shared" si="189"/>
        <v>01:00:00</v>
      </c>
      <c r="K1989" t="str" cm="1">
        <f t="array" ref="K1989:L1989">_xlfn.TEXTSPLIT(H1989,",")</f>
        <v>Crime</v>
      </c>
      <c r="L1989" t="str">
        <v xml:space="preserve"> Drama</v>
      </c>
    </row>
    <row r="1990" spans="1:13" ht="45" x14ac:dyDescent="0.25">
      <c r="A1990" t="s">
        <v>6761</v>
      </c>
      <c r="B1990" t="s">
        <v>281</v>
      </c>
      <c r="C1990" s="1" t="s">
        <v>1541</v>
      </c>
      <c r="D1990">
        <v>6.8</v>
      </c>
      <c r="E1990" s="2">
        <v>1236</v>
      </c>
      <c r="F1990">
        <v>60</v>
      </c>
      <c r="G1990" t="str">
        <f t="shared" si="186"/>
        <v>2018</v>
      </c>
      <c r="H1990" t="str">
        <f t="shared" si="187"/>
        <v>Crime, Mystery, Thriller</v>
      </c>
      <c r="I1990" t="str">
        <f t="shared" si="188"/>
        <v>Les riviÃ¨res pourpres</v>
      </c>
      <c r="J1990" t="str">
        <f t="shared" si="189"/>
        <v>01:00:00</v>
      </c>
      <c r="K1990" t="str" cm="1">
        <f t="array" ref="K1990:M1990">_xlfn.TEXTSPLIT(H1990,",")</f>
        <v>Crime</v>
      </c>
      <c r="L1990" t="str">
        <v xml:space="preserve"> Mystery</v>
      </c>
      <c r="M1990" t="str">
        <v xml:space="preserve"> Thriller</v>
      </c>
    </row>
    <row r="1991" spans="1:13" ht="30" x14ac:dyDescent="0.25">
      <c r="A1991" t="s">
        <v>6764</v>
      </c>
      <c r="B1991">
        <v>-2019</v>
      </c>
      <c r="C1991" s="1" t="s">
        <v>5982</v>
      </c>
      <c r="D1991">
        <v>2.6</v>
      </c>
      <c r="E1991" s="2">
        <v>3185</v>
      </c>
      <c r="F1991">
        <v>88</v>
      </c>
      <c r="G1991" t="str">
        <f t="shared" si="186"/>
        <v>2019</v>
      </c>
      <c r="H1991" t="str">
        <f t="shared" si="187"/>
        <v>Action, Sci-Fi</v>
      </c>
      <c r="I1991" t="str">
        <f t="shared" si="188"/>
        <v>Alien Warfare</v>
      </c>
      <c r="J1991" t="str">
        <f t="shared" si="189"/>
        <v>01:28:00</v>
      </c>
      <c r="K1991" t="str" cm="1">
        <f t="array" ref="K1991:L1991">_xlfn.TEXTSPLIT(H1991,",")</f>
        <v>Action</v>
      </c>
      <c r="L1991" t="str">
        <v xml:space="preserve"> Sci-Fi</v>
      </c>
    </row>
    <row r="1992" spans="1:13" ht="45" x14ac:dyDescent="0.25">
      <c r="A1992" t="s">
        <v>6767</v>
      </c>
      <c r="B1992">
        <v>-2019</v>
      </c>
      <c r="C1992" s="1" t="s">
        <v>164</v>
      </c>
      <c r="D1992">
        <v>5.2</v>
      </c>
      <c r="E1992" s="2">
        <v>4653</v>
      </c>
      <c r="F1992">
        <v>110</v>
      </c>
      <c r="G1992" t="str">
        <f t="shared" si="186"/>
        <v>2019</v>
      </c>
      <c r="H1992" t="str">
        <f t="shared" si="187"/>
        <v>Action, Adventure, Crime</v>
      </c>
      <c r="I1992" t="str">
        <f t="shared" si="188"/>
        <v>El silencio de la ciudad blanca</v>
      </c>
      <c r="J1992" t="str">
        <f t="shared" si="189"/>
        <v>01:50:00</v>
      </c>
      <c r="K1992" t="str" cm="1">
        <f t="array" ref="K1992:M1992">_xlfn.TEXTSPLIT(H1992,",")</f>
        <v>Action</v>
      </c>
      <c r="L1992" t="str">
        <v xml:space="preserve"> Adventure</v>
      </c>
      <c r="M1992" t="str">
        <v xml:space="preserve"> Crime</v>
      </c>
    </row>
    <row r="1993" spans="1:13" ht="45" x14ac:dyDescent="0.25">
      <c r="A1993" t="s">
        <v>6770</v>
      </c>
      <c r="B1993">
        <v>-2017</v>
      </c>
      <c r="C1993" s="1" t="s">
        <v>1152</v>
      </c>
      <c r="D1993">
        <v>5.7</v>
      </c>
      <c r="E1993" s="2">
        <v>6916</v>
      </c>
      <c r="F1993">
        <v>98</v>
      </c>
      <c r="G1993" t="str">
        <f t="shared" si="186"/>
        <v>2017</v>
      </c>
      <c r="H1993" t="str">
        <f t="shared" si="187"/>
        <v>Biography, Drama, Sport</v>
      </c>
      <c r="I1993" t="str">
        <f t="shared" si="188"/>
        <v>6 Below: Miracle on the Mountain</v>
      </c>
      <c r="J1993" t="str">
        <f t="shared" si="189"/>
        <v>01:38:00</v>
      </c>
      <c r="K1993" t="str" cm="1">
        <f t="array" ref="K1993:M1993">_xlfn.TEXTSPLIT(H1993,",")</f>
        <v>Biography</v>
      </c>
      <c r="L1993" t="str">
        <v xml:space="preserve"> Drama</v>
      </c>
      <c r="M1993" t="str">
        <v xml:space="preserve"> Sport</v>
      </c>
    </row>
    <row r="1994" spans="1:13" ht="45" x14ac:dyDescent="0.25">
      <c r="A1994" t="s">
        <v>6773</v>
      </c>
      <c r="B1994">
        <v>-2016</v>
      </c>
      <c r="C1994" s="1" t="s">
        <v>1124</v>
      </c>
      <c r="D1994">
        <v>7.6</v>
      </c>
      <c r="E1994" s="2">
        <v>1964</v>
      </c>
      <c r="F1994">
        <v>60</v>
      </c>
      <c r="G1994" t="str">
        <f t="shared" si="186"/>
        <v>2016</v>
      </c>
      <c r="H1994" t="str">
        <f t="shared" si="187"/>
        <v>Comedy, Fantasy, Romance</v>
      </c>
      <c r="I1994" t="str">
        <f t="shared" si="188"/>
        <v>Ssawooja Gwishina</v>
      </c>
      <c r="J1994" t="str">
        <f t="shared" si="189"/>
        <v>01:00:00</v>
      </c>
      <c r="K1994" t="str" cm="1">
        <f t="array" ref="K1994:M1994">_xlfn.TEXTSPLIT(H1994,",")</f>
        <v>Comedy</v>
      </c>
      <c r="L1994" t="str">
        <v xml:space="preserve"> Fantasy</v>
      </c>
      <c r="M1994" t="str">
        <v xml:space="preserve"> Romance</v>
      </c>
    </row>
    <row r="1995" spans="1:13" ht="30" x14ac:dyDescent="0.25">
      <c r="A1995" t="s">
        <v>6776</v>
      </c>
      <c r="C1995" s="1" t="s">
        <v>34</v>
      </c>
      <c r="H1995" t="str">
        <f t="shared" si="187"/>
        <v>Action, Crime, Drama</v>
      </c>
      <c r="I1995" t="str">
        <f t="shared" si="188"/>
        <v>Viva La Madness</v>
      </c>
      <c r="J1995" t="str">
        <f t="shared" si="189"/>
        <v>00:00:00</v>
      </c>
      <c r="K1995" t="str" cm="1">
        <f t="array" ref="K1995:M1995">_xlfn.TEXTSPLIT(H1995,",")</f>
        <v>Action</v>
      </c>
      <c r="L1995" t="str">
        <v xml:space="preserve"> Crime</v>
      </c>
      <c r="M1995" t="str">
        <v xml:space="preserve"> Drama</v>
      </c>
    </row>
    <row r="1996" spans="1:13" ht="45" x14ac:dyDescent="0.25">
      <c r="A1996" t="s">
        <v>6779</v>
      </c>
      <c r="B1996" t="s">
        <v>51</v>
      </c>
      <c r="C1996" s="1" t="s">
        <v>81</v>
      </c>
      <c r="D1996">
        <v>7.3</v>
      </c>
      <c r="E1996" s="2">
        <v>2264</v>
      </c>
      <c r="F1996">
        <v>41</v>
      </c>
      <c r="G1996" t="str">
        <f t="shared" ref="G1996:G2018" si="190">MID(B1996,2,4)</f>
        <v>2019</v>
      </c>
      <c r="H1996" t="str">
        <f t="shared" si="187"/>
        <v>Crime, Drama, Thriller</v>
      </c>
      <c r="I1996" t="str">
        <f t="shared" si="188"/>
        <v>Frontera Verde</v>
      </c>
      <c r="J1996" t="str">
        <f t="shared" si="189"/>
        <v>00:41:00</v>
      </c>
      <c r="K1996" t="str" cm="1">
        <f t="array" ref="K1996:M1996">_xlfn.TEXTSPLIT(H1996,",")</f>
        <v>Crime</v>
      </c>
      <c r="L1996" t="str">
        <v xml:space="preserve"> Drama</v>
      </c>
      <c r="M1996" t="str">
        <v xml:space="preserve"> Thriller</v>
      </c>
    </row>
    <row r="1997" spans="1:13" ht="30" x14ac:dyDescent="0.25">
      <c r="A1997" t="s">
        <v>6782</v>
      </c>
      <c r="B1997">
        <v>-2021</v>
      </c>
      <c r="C1997" s="1" t="s">
        <v>86</v>
      </c>
      <c r="D1997">
        <v>7.1</v>
      </c>
      <c r="E1997">
        <v>93</v>
      </c>
      <c r="F1997">
        <v>90</v>
      </c>
      <c r="G1997" t="str">
        <f t="shared" si="190"/>
        <v>2021</v>
      </c>
      <c r="H1997" t="str">
        <f t="shared" si="187"/>
        <v>Drama</v>
      </c>
      <c r="I1997" t="str">
        <f t="shared" si="188"/>
        <v>Misha and the Wolves</v>
      </c>
      <c r="J1997" t="str">
        <f t="shared" si="189"/>
        <v>01:30:00</v>
      </c>
      <c r="K1997" t="str" cm="1">
        <f t="array" ref="K1997">_xlfn.TEXTSPLIT(H1997,",")</f>
        <v>Drama</v>
      </c>
    </row>
    <row r="1998" spans="1:13" ht="45" x14ac:dyDescent="0.25">
      <c r="A1998" t="s">
        <v>6785</v>
      </c>
      <c r="B1998">
        <v>-2020</v>
      </c>
      <c r="C1998" s="1" t="s">
        <v>2555</v>
      </c>
      <c r="D1998">
        <v>5.8</v>
      </c>
      <c r="E1998" s="2">
        <v>9647</v>
      </c>
      <c r="F1998">
        <v>95</v>
      </c>
      <c r="G1998" t="str">
        <f t="shared" si="190"/>
        <v>2020</v>
      </c>
      <c r="H1998" t="str">
        <f t="shared" si="187"/>
        <v>Comedy, Family, Romance</v>
      </c>
      <c r="I1998" t="str">
        <f t="shared" si="188"/>
        <v>Operation Christmas Drop</v>
      </c>
      <c r="J1998" t="str">
        <f t="shared" si="189"/>
        <v>01:35:00</v>
      </c>
      <c r="K1998" t="str" cm="1">
        <f t="array" ref="K1998:M1998">_xlfn.TEXTSPLIT(H1998,",")</f>
        <v>Comedy</v>
      </c>
      <c r="L1998" t="str">
        <v xml:space="preserve"> Family</v>
      </c>
      <c r="M1998" t="str">
        <v xml:space="preserve"> Romance</v>
      </c>
    </row>
    <row r="1999" spans="1:13" ht="45" x14ac:dyDescent="0.25">
      <c r="A1999" t="s">
        <v>6788</v>
      </c>
      <c r="B1999" t="s">
        <v>85</v>
      </c>
      <c r="C1999" s="1" t="s">
        <v>6789</v>
      </c>
      <c r="D1999">
        <v>8.6999999999999993</v>
      </c>
      <c r="E1999" s="2">
        <v>1104</v>
      </c>
      <c r="F1999">
        <v>30</v>
      </c>
      <c r="G1999" t="str">
        <f t="shared" si="190"/>
        <v>2017</v>
      </c>
      <c r="H1999" t="str">
        <f t="shared" si="187"/>
        <v>Documentary, Reality-TV</v>
      </c>
      <c r="I1999" t="str">
        <f t="shared" si="188"/>
        <v>The Repair Shop</v>
      </c>
      <c r="J1999" t="str">
        <f t="shared" si="189"/>
        <v>00:30:00</v>
      </c>
      <c r="K1999" t="str" cm="1">
        <f t="array" ref="K1999:L1999">_xlfn.TEXTSPLIT(H1999,",")</f>
        <v>Documentary</v>
      </c>
      <c r="L1999" t="str">
        <v xml:space="preserve"> Reality-TV</v>
      </c>
    </row>
    <row r="2000" spans="1:13" ht="30" x14ac:dyDescent="0.25">
      <c r="A2000" t="s">
        <v>6792</v>
      </c>
      <c r="B2000">
        <v>-2014</v>
      </c>
      <c r="C2000" s="1" t="s">
        <v>816</v>
      </c>
      <c r="D2000">
        <v>8.1999999999999993</v>
      </c>
      <c r="E2000" s="2">
        <v>23655</v>
      </c>
      <c r="F2000">
        <v>90</v>
      </c>
      <c r="G2000" t="str">
        <f t="shared" si="190"/>
        <v>2014</v>
      </c>
      <c r="H2000" t="str">
        <f t="shared" si="187"/>
        <v>Documentary</v>
      </c>
      <c r="I2000" t="str">
        <f t="shared" si="188"/>
        <v>Cowspiracy: The Sustainability Secret</v>
      </c>
      <c r="J2000" t="str">
        <f t="shared" si="189"/>
        <v>01:30:00</v>
      </c>
      <c r="K2000" t="str" cm="1">
        <f t="array" ref="K2000">_xlfn.TEXTSPLIT(H2000,",")</f>
        <v>Documentary</v>
      </c>
    </row>
    <row r="2001" spans="1:13" ht="45" x14ac:dyDescent="0.25">
      <c r="A2001" t="s">
        <v>6795</v>
      </c>
      <c r="B2001" t="s">
        <v>709</v>
      </c>
      <c r="C2001" s="1" t="s">
        <v>25</v>
      </c>
      <c r="D2001">
        <v>8</v>
      </c>
      <c r="E2001">
        <v>821</v>
      </c>
      <c r="F2001">
        <v>25</v>
      </c>
      <c r="G2001" t="str">
        <f t="shared" si="190"/>
        <v>2013</v>
      </c>
      <c r="H2001" t="str">
        <f t="shared" si="187"/>
        <v>Animation, Adventure, Comedy</v>
      </c>
      <c r="I2001" t="str">
        <f t="shared" si="188"/>
        <v>Ever After High</v>
      </c>
      <c r="J2001" t="str">
        <f t="shared" si="189"/>
        <v>00:25:00</v>
      </c>
      <c r="K2001" t="str" cm="1">
        <f t="array" ref="K2001:M2001">_xlfn.TEXTSPLIT(H2001,",")</f>
        <v>Animation</v>
      </c>
      <c r="L2001" t="str">
        <v xml:space="preserve"> Adventure</v>
      </c>
      <c r="M2001" t="str">
        <v xml:space="preserve"> Comedy</v>
      </c>
    </row>
    <row r="2002" spans="1:13" ht="30" x14ac:dyDescent="0.25">
      <c r="A2002" t="s">
        <v>6798</v>
      </c>
      <c r="B2002" t="s">
        <v>33</v>
      </c>
      <c r="C2002" s="1" t="s">
        <v>1296</v>
      </c>
      <c r="D2002">
        <v>5.4</v>
      </c>
      <c r="E2002" s="2">
        <v>2183</v>
      </c>
      <c r="F2002">
        <v>30</v>
      </c>
      <c r="G2002" t="str">
        <f t="shared" si="190"/>
        <v>2020</v>
      </c>
      <c r="H2002" t="str">
        <f t="shared" si="187"/>
        <v>Comedy, Horror</v>
      </c>
      <c r="I2002" t="str">
        <f t="shared" si="188"/>
        <v>Reality Z</v>
      </c>
      <c r="J2002" t="str">
        <f t="shared" si="189"/>
        <v>00:30:00</v>
      </c>
      <c r="K2002" t="str" cm="1">
        <f t="array" ref="K2002:L2002">_xlfn.TEXTSPLIT(H2002,",")</f>
        <v>Comedy</v>
      </c>
      <c r="L2002" t="str">
        <v xml:space="preserve"> Horror</v>
      </c>
    </row>
    <row r="2003" spans="1:13" ht="30" x14ac:dyDescent="0.25">
      <c r="A2003" t="s">
        <v>6801</v>
      </c>
      <c r="B2003">
        <v>-2019</v>
      </c>
      <c r="C2003" s="1" t="s">
        <v>38</v>
      </c>
      <c r="D2003">
        <v>7.6</v>
      </c>
      <c r="E2003" s="2">
        <v>7901</v>
      </c>
      <c r="F2003">
        <v>143</v>
      </c>
      <c r="G2003" t="str">
        <f t="shared" si="190"/>
        <v>2019</v>
      </c>
      <c r="H2003" t="str">
        <f t="shared" si="187"/>
        <v>Drama, Romance</v>
      </c>
      <c r="I2003" t="str">
        <f t="shared" si="188"/>
        <v>The Sky Is Pink</v>
      </c>
      <c r="J2003" t="str">
        <f t="shared" si="189"/>
        <v>02:23:00</v>
      </c>
      <c r="K2003" t="str" cm="1">
        <f t="array" ref="K2003:L2003">_xlfn.TEXTSPLIT(H2003,",")</f>
        <v>Drama</v>
      </c>
      <c r="L2003" t="str">
        <v xml:space="preserve"> Romance</v>
      </c>
    </row>
    <row r="2004" spans="1:13" ht="30" x14ac:dyDescent="0.25">
      <c r="A2004" t="s">
        <v>6804</v>
      </c>
      <c r="B2004" t="s">
        <v>246</v>
      </c>
      <c r="C2004" s="1" t="s">
        <v>2000</v>
      </c>
      <c r="D2004">
        <v>7.7</v>
      </c>
      <c r="E2004">
        <v>747</v>
      </c>
      <c r="F2004">
        <v>90</v>
      </c>
      <c r="G2004" t="str">
        <f t="shared" si="190"/>
        <v>2018</v>
      </c>
      <c r="H2004" t="str">
        <f t="shared" si="187"/>
        <v>Comedy, Reality-TV</v>
      </c>
      <c r="I2004" t="str">
        <f t="shared" si="188"/>
        <v>Busted! I Know Who You Are!</v>
      </c>
      <c r="J2004" t="str">
        <f t="shared" si="189"/>
        <v>01:30:00</v>
      </c>
      <c r="K2004" t="str" cm="1">
        <f t="array" ref="K2004:L2004">_xlfn.TEXTSPLIT(H2004,",")</f>
        <v>Comedy</v>
      </c>
      <c r="L2004" t="str">
        <v xml:space="preserve"> Reality-TV</v>
      </c>
    </row>
    <row r="2005" spans="1:13" ht="45" x14ac:dyDescent="0.25">
      <c r="A2005" t="s">
        <v>6807</v>
      </c>
      <c r="B2005">
        <v>-2016</v>
      </c>
      <c r="C2005" s="1" t="s">
        <v>251</v>
      </c>
      <c r="D2005">
        <v>7.3</v>
      </c>
      <c r="E2005" s="2">
        <v>12303</v>
      </c>
      <c r="F2005">
        <v>136</v>
      </c>
      <c r="G2005" t="str">
        <f t="shared" si="190"/>
        <v>2016</v>
      </c>
      <c r="H2005" t="str">
        <f t="shared" si="187"/>
        <v>Drama, Mystery, Thriller</v>
      </c>
      <c r="I2005" t="str">
        <f t="shared" si="188"/>
        <v>Te3n</v>
      </c>
      <c r="J2005" t="str">
        <f t="shared" si="189"/>
        <v>02:16:00</v>
      </c>
      <c r="K2005" t="str" cm="1">
        <f t="array" ref="K2005:M2005">_xlfn.TEXTSPLIT(H2005,",")</f>
        <v>Drama</v>
      </c>
      <c r="L2005" t="str">
        <v xml:space="preserve"> Mystery</v>
      </c>
      <c r="M2005" t="str">
        <v xml:space="preserve"> Thriller</v>
      </c>
    </row>
    <row r="2006" spans="1:13" ht="30" x14ac:dyDescent="0.25">
      <c r="A2006" t="s">
        <v>6811</v>
      </c>
      <c r="B2006" t="s">
        <v>33</v>
      </c>
      <c r="C2006" s="1" t="s">
        <v>86</v>
      </c>
      <c r="D2006">
        <v>8.1</v>
      </c>
      <c r="E2006" s="2">
        <v>5524</v>
      </c>
      <c r="F2006">
        <v>36</v>
      </c>
      <c r="G2006" t="str">
        <f t="shared" si="190"/>
        <v>2020</v>
      </c>
      <c r="H2006" t="str">
        <f t="shared" si="187"/>
        <v>Drama</v>
      </c>
      <c r="I2006" t="str">
        <f t="shared" si="188"/>
        <v>Paava Kadhaigal</v>
      </c>
      <c r="J2006" t="str">
        <f t="shared" si="189"/>
        <v>00:36:00</v>
      </c>
      <c r="K2006" t="str" cm="1">
        <f t="array" ref="K2006">_xlfn.TEXTSPLIT(H2006,",")</f>
        <v>Drama</v>
      </c>
    </row>
    <row r="2007" spans="1:13" ht="45" x14ac:dyDescent="0.25">
      <c r="A2007" t="s">
        <v>6814</v>
      </c>
      <c r="B2007">
        <v>-2007</v>
      </c>
      <c r="C2007" s="1" t="s">
        <v>1144</v>
      </c>
      <c r="D2007">
        <v>5.8</v>
      </c>
      <c r="E2007" s="2">
        <v>14346</v>
      </c>
      <c r="F2007">
        <v>97</v>
      </c>
      <c r="G2007" t="str">
        <f t="shared" si="190"/>
        <v>2007</v>
      </c>
      <c r="H2007" t="str">
        <f t="shared" si="187"/>
        <v>Action, Crime, Thriller</v>
      </c>
      <c r="I2007" t="str">
        <f t="shared" si="188"/>
        <v>The Death and Life of Bobby Z</v>
      </c>
      <c r="J2007" t="str">
        <f t="shared" si="189"/>
        <v>01:37:00</v>
      </c>
      <c r="K2007" t="str" cm="1">
        <f t="array" ref="K2007:M2007">_xlfn.TEXTSPLIT(H2007,",")</f>
        <v>Action</v>
      </c>
      <c r="L2007" t="str">
        <v xml:space="preserve"> Crime</v>
      </c>
      <c r="M2007" t="str">
        <v xml:space="preserve"> Thriller</v>
      </c>
    </row>
    <row r="2008" spans="1:13" ht="45" x14ac:dyDescent="0.25">
      <c r="A2008" t="s">
        <v>6817</v>
      </c>
      <c r="B2008">
        <v>-2017</v>
      </c>
      <c r="C2008" s="1" t="s">
        <v>43</v>
      </c>
      <c r="D2008">
        <v>6.3</v>
      </c>
      <c r="E2008" s="2">
        <v>14895</v>
      </c>
      <c r="F2008">
        <v>96</v>
      </c>
      <c r="G2008" t="str">
        <f t="shared" si="190"/>
        <v>2017</v>
      </c>
      <c r="H2008" t="str">
        <f t="shared" si="187"/>
        <v>Crime, Drama, Mystery</v>
      </c>
      <c r="I2008" t="str">
        <f t="shared" si="188"/>
        <v>OtherLife</v>
      </c>
      <c r="J2008" t="str">
        <f t="shared" si="189"/>
        <v>01:36:00</v>
      </c>
      <c r="K2008" t="str" cm="1">
        <f t="array" ref="K2008:M2008">_xlfn.TEXTSPLIT(H2008,",")</f>
        <v>Crime</v>
      </c>
      <c r="L2008" t="str">
        <v xml:space="preserve"> Drama</v>
      </c>
      <c r="M2008" t="str">
        <v xml:space="preserve"> Mystery</v>
      </c>
    </row>
    <row r="2009" spans="1:13" ht="30" x14ac:dyDescent="0.25">
      <c r="A2009" t="s">
        <v>6820</v>
      </c>
      <c r="B2009" t="s">
        <v>33</v>
      </c>
      <c r="C2009" s="1" t="s">
        <v>47</v>
      </c>
      <c r="D2009">
        <v>5.0999999999999996</v>
      </c>
      <c r="E2009" s="2">
        <v>1730</v>
      </c>
      <c r="G2009" t="str">
        <f t="shared" si="190"/>
        <v>2020</v>
      </c>
      <c r="H2009" t="str">
        <f t="shared" si="187"/>
        <v>Comedy</v>
      </c>
      <c r="I2009" t="str">
        <f t="shared" si="188"/>
        <v>Brews Brothers</v>
      </c>
      <c r="J2009" t="str">
        <f t="shared" si="189"/>
        <v>00:00:00</v>
      </c>
      <c r="K2009" t="str" cm="1">
        <f t="array" ref="K2009">_xlfn.TEXTSPLIT(H2009,",")</f>
        <v>Comedy</v>
      </c>
    </row>
    <row r="2010" spans="1:13" ht="30" x14ac:dyDescent="0.25">
      <c r="A2010" t="s">
        <v>6823</v>
      </c>
      <c r="B2010">
        <v>-2018</v>
      </c>
      <c r="C2010" s="1" t="s">
        <v>1296</v>
      </c>
      <c r="D2010">
        <v>3.8</v>
      </c>
      <c r="E2010" s="2">
        <v>2805</v>
      </c>
      <c r="F2010">
        <v>77</v>
      </c>
      <c r="G2010" t="str">
        <f t="shared" si="190"/>
        <v>2018</v>
      </c>
      <c r="H2010" t="str">
        <f t="shared" si="187"/>
        <v>Comedy, Horror</v>
      </c>
      <c r="I2010" t="str">
        <f t="shared" si="188"/>
        <v>Girls with Balls</v>
      </c>
      <c r="J2010" t="str">
        <f t="shared" si="189"/>
        <v>01:17:00</v>
      </c>
      <c r="K2010" t="str" cm="1">
        <f t="array" ref="K2010:L2010">_xlfn.TEXTSPLIT(H2010,",")</f>
        <v>Comedy</v>
      </c>
      <c r="L2010" t="str">
        <v xml:space="preserve"> Horror</v>
      </c>
    </row>
    <row r="2011" spans="1:13" ht="30" x14ac:dyDescent="0.25">
      <c r="A2011" t="s">
        <v>6826</v>
      </c>
      <c r="B2011" t="s">
        <v>597</v>
      </c>
      <c r="C2011" s="1" t="s">
        <v>47</v>
      </c>
      <c r="D2011">
        <v>7.6</v>
      </c>
      <c r="E2011" s="2">
        <v>6233</v>
      </c>
      <c r="F2011">
        <v>25</v>
      </c>
      <c r="G2011" t="str">
        <f t="shared" si="190"/>
        <v>2009</v>
      </c>
      <c r="H2011" t="str">
        <f t="shared" si="187"/>
        <v>Comedy</v>
      </c>
      <c r="I2011" t="str">
        <f t="shared" si="188"/>
        <v>The Increasingly Poor Decisions of Todd Margaret</v>
      </c>
      <c r="J2011" t="str">
        <f t="shared" si="189"/>
        <v>00:25:00</v>
      </c>
      <c r="K2011" t="str" cm="1">
        <f t="array" ref="K2011">_xlfn.TEXTSPLIT(H2011,",")</f>
        <v>Comedy</v>
      </c>
    </row>
    <row r="2012" spans="1:13" ht="30" x14ac:dyDescent="0.25">
      <c r="A2012" t="s">
        <v>6829</v>
      </c>
      <c r="B2012">
        <v>-2021</v>
      </c>
      <c r="C2012" s="1" t="s">
        <v>91</v>
      </c>
      <c r="D2012">
        <v>7.1</v>
      </c>
      <c r="E2012">
        <v>791</v>
      </c>
      <c r="F2012">
        <v>100</v>
      </c>
      <c r="G2012" t="str">
        <f t="shared" si="190"/>
        <v>2021</v>
      </c>
      <c r="H2012" t="str">
        <f t="shared" si="187"/>
        <v>Comedy, Drama</v>
      </c>
      <c r="I2012" t="str">
        <f t="shared" si="188"/>
        <v>Ali &amp; the Queens</v>
      </c>
      <c r="J2012" t="str">
        <f t="shared" si="189"/>
        <v>01:40:00</v>
      </c>
      <c r="K2012" t="str" cm="1">
        <f t="array" ref="K2012:L2012">_xlfn.TEXTSPLIT(H2012,",")</f>
        <v>Comedy</v>
      </c>
      <c r="L2012" t="str">
        <v xml:space="preserve"> Drama</v>
      </c>
    </row>
    <row r="2013" spans="1:13" ht="30" x14ac:dyDescent="0.25">
      <c r="A2013" t="s">
        <v>6832</v>
      </c>
      <c r="B2013">
        <v>-2015</v>
      </c>
      <c r="C2013" s="1" t="s">
        <v>34</v>
      </c>
      <c r="D2013">
        <v>6.3</v>
      </c>
      <c r="E2013" s="2">
        <v>4641</v>
      </c>
      <c r="F2013">
        <v>81</v>
      </c>
      <c r="G2013" t="str">
        <f t="shared" si="190"/>
        <v>2015</v>
      </c>
      <c r="H2013" t="str">
        <f t="shared" si="187"/>
        <v>Action, Crime, Drama</v>
      </c>
      <c r="I2013" t="str">
        <f t="shared" si="188"/>
        <v>Braqueurs</v>
      </c>
      <c r="J2013" t="str">
        <f t="shared" si="189"/>
        <v>01:21:00</v>
      </c>
      <c r="K2013" t="str" cm="1">
        <f t="array" ref="K2013:M2013">_xlfn.TEXTSPLIT(H2013,",")</f>
        <v>Action</v>
      </c>
      <c r="L2013" t="str">
        <v xml:space="preserve"> Crime</v>
      </c>
      <c r="M2013" t="str">
        <v xml:space="preserve"> Drama</v>
      </c>
    </row>
    <row r="2014" spans="1:13" ht="45" x14ac:dyDescent="0.25">
      <c r="A2014" t="s">
        <v>6835</v>
      </c>
      <c r="B2014">
        <v>-2020</v>
      </c>
      <c r="C2014" s="1" t="s">
        <v>1835</v>
      </c>
      <c r="D2014">
        <v>4.8</v>
      </c>
      <c r="E2014" s="2">
        <v>2062</v>
      </c>
      <c r="F2014">
        <v>101</v>
      </c>
      <c r="G2014" t="str">
        <f t="shared" si="190"/>
        <v>2020</v>
      </c>
      <c r="H2014" t="str">
        <f t="shared" si="187"/>
        <v>Action, Comedy, Family</v>
      </c>
      <c r="I2014" t="str">
        <f t="shared" si="188"/>
        <v>The Main Event</v>
      </c>
      <c r="J2014" t="str">
        <f t="shared" si="189"/>
        <v>01:41:00</v>
      </c>
      <c r="K2014" t="str" cm="1">
        <f t="array" ref="K2014:M2014">_xlfn.TEXTSPLIT(H2014,",")</f>
        <v>Action</v>
      </c>
      <c r="L2014" t="str">
        <v xml:space="preserve"> Comedy</v>
      </c>
      <c r="M2014" t="str">
        <v xml:space="preserve"> Family</v>
      </c>
    </row>
    <row r="2015" spans="1:13" ht="30" x14ac:dyDescent="0.25">
      <c r="A2015" t="s">
        <v>6838</v>
      </c>
      <c r="B2015">
        <v>-2009</v>
      </c>
      <c r="C2015" s="1" t="s">
        <v>1411</v>
      </c>
      <c r="D2015">
        <v>6.7</v>
      </c>
      <c r="E2015" s="2">
        <v>39401</v>
      </c>
      <c r="F2015">
        <v>105</v>
      </c>
      <c r="G2015" t="str">
        <f t="shared" si="190"/>
        <v>2009</v>
      </c>
      <c r="H2015" t="str">
        <f t="shared" si="187"/>
        <v>Biography, Drama</v>
      </c>
      <c r="I2015" t="str">
        <f t="shared" si="188"/>
        <v>Coco avant Chanel</v>
      </c>
      <c r="J2015" t="str">
        <f t="shared" si="189"/>
        <v>01:45:00</v>
      </c>
      <c r="K2015" t="str" cm="1">
        <f t="array" ref="K2015:L2015">_xlfn.TEXTSPLIT(H2015,",")</f>
        <v>Biography</v>
      </c>
      <c r="L2015" t="str">
        <v xml:space="preserve"> Drama</v>
      </c>
    </row>
    <row r="2016" spans="1:13" ht="30" x14ac:dyDescent="0.25">
      <c r="A2016" t="s">
        <v>6842</v>
      </c>
      <c r="B2016" t="s">
        <v>95</v>
      </c>
      <c r="C2016" s="1" t="s">
        <v>38</v>
      </c>
      <c r="D2016">
        <v>6.8</v>
      </c>
      <c r="E2016">
        <v>553</v>
      </c>
      <c r="F2016">
        <v>45</v>
      </c>
      <c r="G2016" t="str">
        <f t="shared" si="190"/>
        <v>2016</v>
      </c>
      <c r="H2016" t="str">
        <f t="shared" si="187"/>
        <v>Drama, Romance</v>
      </c>
      <c r="I2016" t="str">
        <f t="shared" si="188"/>
        <v>La DoÃ±a</v>
      </c>
      <c r="J2016" t="str">
        <f t="shared" si="189"/>
        <v>00:45:00</v>
      </c>
      <c r="K2016" t="str" cm="1">
        <f t="array" ref="K2016:L2016">_xlfn.TEXTSPLIT(H2016,",")</f>
        <v>Drama</v>
      </c>
      <c r="L2016" t="str">
        <v xml:space="preserve"> Romance</v>
      </c>
    </row>
    <row r="2017" spans="1:13" ht="30" x14ac:dyDescent="0.25">
      <c r="A2017" t="s">
        <v>6845</v>
      </c>
      <c r="B2017">
        <v>-2015</v>
      </c>
      <c r="C2017" s="1" t="s">
        <v>47</v>
      </c>
      <c r="D2017">
        <v>3.3</v>
      </c>
      <c r="E2017">
        <v>912</v>
      </c>
      <c r="F2017">
        <v>22</v>
      </c>
      <c r="G2017" t="str">
        <f t="shared" si="190"/>
        <v>2015</v>
      </c>
      <c r="H2017" t="str">
        <f t="shared" si="187"/>
        <v>Comedy</v>
      </c>
      <c r="I2017" t="str">
        <f t="shared" si="188"/>
        <v>Richie Rich</v>
      </c>
      <c r="J2017" t="str">
        <f t="shared" si="189"/>
        <v>00:22:00</v>
      </c>
      <c r="K2017" t="str" cm="1">
        <f t="array" ref="K2017">_xlfn.TEXTSPLIT(H2017,",")</f>
        <v>Comedy</v>
      </c>
    </row>
    <row r="2018" spans="1:13" ht="30" x14ac:dyDescent="0.25">
      <c r="A2018" t="s">
        <v>6848</v>
      </c>
      <c r="B2018">
        <v>-2020</v>
      </c>
      <c r="C2018" s="1" t="s">
        <v>86</v>
      </c>
      <c r="D2018">
        <v>5.8</v>
      </c>
      <c r="E2018" s="2">
        <v>3301</v>
      </c>
      <c r="F2018">
        <v>121</v>
      </c>
      <c r="G2018" t="str">
        <f t="shared" si="190"/>
        <v>2020</v>
      </c>
      <c r="H2018" t="str">
        <f t="shared" si="187"/>
        <v>Drama</v>
      </c>
      <c r="I2018" t="str">
        <f t="shared" si="188"/>
        <v>All Day and a Night</v>
      </c>
      <c r="J2018" t="str">
        <f t="shared" si="189"/>
        <v>02:01:00</v>
      </c>
      <c r="K2018" t="str" cm="1">
        <f t="array" ref="K2018">_xlfn.TEXTSPLIT(H2018,",")</f>
        <v>Drama</v>
      </c>
    </row>
    <row r="2019" spans="1:13" ht="45" x14ac:dyDescent="0.25">
      <c r="A2019" t="s">
        <v>6851</v>
      </c>
      <c r="B2019" t="s">
        <v>1669</v>
      </c>
      <c r="C2019" s="1" t="s">
        <v>6852</v>
      </c>
      <c r="D2019">
        <v>6.3</v>
      </c>
      <c r="E2019" s="2">
        <v>4163</v>
      </c>
      <c r="F2019">
        <v>87</v>
      </c>
      <c r="G2019" t="str">
        <f>MID(B2019,6,4)</f>
        <v>2018</v>
      </c>
      <c r="H2019" t="str">
        <f t="shared" si="187"/>
        <v>Crime, Drama, Family</v>
      </c>
      <c r="I2019" t="str">
        <f t="shared" si="188"/>
        <v>Benji</v>
      </c>
      <c r="J2019" t="str">
        <f t="shared" si="189"/>
        <v>01:27:00</v>
      </c>
      <c r="K2019" t="str" cm="1">
        <f t="array" ref="K2019:M2019">_xlfn.TEXTSPLIT(H2019,",")</f>
        <v>Crime</v>
      </c>
      <c r="L2019" t="str">
        <v xml:space="preserve"> Drama</v>
      </c>
      <c r="M2019" t="str">
        <v xml:space="preserve"> Family</v>
      </c>
    </row>
    <row r="2020" spans="1:13" ht="45" x14ac:dyDescent="0.25">
      <c r="A2020" t="s">
        <v>6855</v>
      </c>
      <c r="B2020">
        <v>-2019</v>
      </c>
      <c r="C2020" s="1" t="s">
        <v>641</v>
      </c>
      <c r="D2020">
        <v>6.7</v>
      </c>
      <c r="E2020" s="2">
        <v>8583</v>
      </c>
      <c r="F2020">
        <v>106</v>
      </c>
      <c r="G2020" t="str">
        <f t="shared" ref="G2020:G2050" si="191">MID(B2020,2,4)</f>
        <v>2019</v>
      </c>
      <c r="H2020" t="str">
        <f t="shared" si="187"/>
        <v>Drama, Mystery, Romance</v>
      </c>
      <c r="I2020" t="str">
        <f t="shared" si="188"/>
        <v>Atlantique</v>
      </c>
      <c r="J2020" t="str">
        <f t="shared" si="189"/>
        <v>01:46:00</v>
      </c>
      <c r="K2020" t="str" cm="1">
        <f t="array" ref="K2020:M2020">_xlfn.TEXTSPLIT(H2020,",")</f>
        <v>Drama</v>
      </c>
      <c r="L2020" t="str">
        <v xml:space="preserve"> Mystery</v>
      </c>
      <c r="M2020" t="str">
        <v xml:space="preserve"> Romance</v>
      </c>
    </row>
    <row r="2021" spans="1:13" ht="30" x14ac:dyDescent="0.25">
      <c r="A2021" t="s">
        <v>6858</v>
      </c>
      <c r="B2021">
        <v>-2019</v>
      </c>
      <c r="C2021" s="1" t="s">
        <v>3320</v>
      </c>
      <c r="D2021">
        <v>7.4</v>
      </c>
      <c r="E2021" s="2">
        <v>7618</v>
      </c>
      <c r="F2021">
        <v>240</v>
      </c>
      <c r="G2021" t="str">
        <f t="shared" si="191"/>
        <v>2019</v>
      </c>
      <c r="H2021" t="str">
        <f t="shared" si="187"/>
        <v>Documentary, Crime</v>
      </c>
      <c r="I2021" t="str">
        <f t="shared" si="188"/>
        <v>The Confession Killer</v>
      </c>
      <c r="J2021" t="str">
        <f t="shared" si="189"/>
        <v>04:00:00</v>
      </c>
      <c r="K2021" t="str" cm="1">
        <f t="array" ref="K2021:L2021">_xlfn.TEXTSPLIT(H2021,",")</f>
        <v>Documentary</v>
      </c>
      <c r="L2021" t="str">
        <v xml:space="preserve"> Crime</v>
      </c>
    </row>
    <row r="2022" spans="1:13" ht="45" x14ac:dyDescent="0.25">
      <c r="A2022" t="s">
        <v>6861</v>
      </c>
      <c r="B2022" t="s">
        <v>2341</v>
      </c>
      <c r="C2022" s="1" t="s">
        <v>6862</v>
      </c>
      <c r="D2022">
        <v>5.3</v>
      </c>
      <c r="E2022" s="2">
        <v>2207</v>
      </c>
      <c r="F2022">
        <v>45</v>
      </c>
      <c r="G2022" t="str">
        <f t="shared" si="191"/>
        <v>2012</v>
      </c>
      <c r="H2022" t="str">
        <f t="shared" si="187"/>
        <v>Drama, Family, Music</v>
      </c>
      <c r="I2022" t="str">
        <f t="shared" si="188"/>
        <v>Violetta</v>
      </c>
      <c r="J2022" t="str">
        <f t="shared" si="189"/>
        <v>00:45:00</v>
      </c>
      <c r="K2022" t="str" cm="1">
        <f t="array" ref="K2022:M2022">_xlfn.TEXTSPLIT(H2022,",")</f>
        <v>Drama</v>
      </c>
      <c r="L2022" t="str">
        <v xml:space="preserve"> Family</v>
      </c>
      <c r="M2022" t="str">
        <v xml:space="preserve"> Music</v>
      </c>
    </row>
    <row r="2023" spans="1:13" ht="45" x14ac:dyDescent="0.25">
      <c r="A2023" t="s">
        <v>6865</v>
      </c>
      <c r="B2023" t="s">
        <v>14</v>
      </c>
      <c r="C2023" s="1" t="s">
        <v>590</v>
      </c>
      <c r="D2023">
        <v>7.5</v>
      </c>
      <c r="E2023">
        <v>922</v>
      </c>
      <c r="F2023">
        <v>24</v>
      </c>
      <c r="G2023" t="str">
        <f t="shared" si="191"/>
        <v>2021</v>
      </c>
      <c r="H2023" t="str">
        <f t="shared" si="187"/>
        <v>Animation, Action, Fantasy</v>
      </c>
      <c r="I2023" t="str">
        <f t="shared" si="188"/>
        <v>Kemono Jihen</v>
      </c>
      <c r="J2023" t="str">
        <f t="shared" si="189"/>
        <v>00:24:00</v>
      </c>
      <c r="K2023" t="str" cm="1">
        <f t="array" ref="K2023:M2023">_xlfn.TEXTSPLIT(H2023,",")</f>
        <v>Animation</v>
      </c>
      <c r="L2023" t="str">
        <v xml:space="preserve"> Action</v>
      </c>
      <c r="M2023" t="str">
        <v xml:space="preserve"> Fantasy</v>
      </c>
    </row>
    <row r="2024" spans="1:13" ht="45" x14ac:dyDescent="0.25">
      <c r="A2024" t="s">
        <v>6868</v>
      </c>
      <c r="B2024">
        <v>-2019</v>
      </c>
      <c r="C2024" s="1" t="s">
        <v>68</v>
      </c>
      <c r="D2024">
        <v>8</v>
      </c>
      <c r="E2024" s="2">
        <v>1793</v>
      </c>
      <c r="F2024">
        <v>30</v>
      </c>
      <c r="G2024" t="str">
        <f t="shared" si="191"/>
        <v>2019</v>
      </c>
      <c r="H2024" t="str">
        <f t="shared" si="187"/>
        <v>Comedy, Drama, Romance</v>
      </c>
      <c r="I2024" t="str">
        <f t="shared" si="188"/>
        <v>Dongbaekkkot Pil Muryeop</v>
      </c>
      <c r="J2024" t="str">
        <f t="shared" si="189"/>
        <v>00:30:00</v>
      </c>
      <c r="K2024" t="str" cm="1">
        <f t="array" ref="K2024:M2024">_xlfn.TEXTSPLIT(H2024,",")</f>
        <v>Comedy</v>
      </c>
      <c r="L2024" t="str">
        <v xml:space="preserve"> Drama</v>
      </c>
      <c r="M2024" t="str">
        <v xml:space="preserve"> Romance</v>
      </c>
    </row>
    <row r="2025" spans="1:13" ht="45" x14ac:dyDescent="0.25">
      <c r="A2025" t="s">
        <v>6871</v>
      </c>
      <c r="B2025">
        <v>-2019</v>
      </c>
      <c r="C2025" s="1" t="s">
        <v>1124</v>
      </c>
      <c r="D2025">
        <v>7.9</v>
      </c>
      <c r="E2025" s="2">
        <v>1868</v>
      </c>
      <c r="F2025">
        <v>35</v>
      </c>
      <c r="G2025" t="str">
        <f t="shared" si="191"/>
        <v>2019</v>
      </c>
      <c r="H2025" t="str">
        <f t="shared" si="187"/>
        <v>Comedy, Fantasy, Romance</v>
      </c>
      <c r="I2025" t="str">
        <f t="shared" si="188"/>
        <v>Eojjeoda Balgyeonhan Haru</v>
      </c>
      <c r="J2025" t="str">
        <f t="shared" si="189"/>
        <v>00:35:00</v>
      </c>
      <c r="K2025" t="str" cm="1">
        <f t="array" ref="K2025:M2025">_xlfn.TEXTSPLIT(H2025,",")</f>
        <v>Comedy</v>
      </c>
      <c r="L2025" t="str">
        <v xml:space="preserve"> Fantasy</v>
      </c>
      <c r="M2025" t="str">
        <v xml:space="preserve"> Romance</v>
      </c>
    </row>
    <row r="2026" spans="1:13" ht="45" x14ac:dyDescent="0.25">
      <c r="A2026" t="s">
        <v>6874</v>
      </c>
      <c r="B2026">
        <v>-2020</v>
      </c>
      <c r="C2026" s="1" t="s">
        <v>3717</v>
      </c>
      <c r="D2026">
        <v>7.4</v>
      </c>
      <c r="E2026" s="2">
        <v>14805</v>
      </c>
      <c r="F2026">
        <v>202</v>
      </c>
      <c r="G2026" t="str">
        <f t="shared" si="191"/>
        <v>2020</v>
      </c>
      <c r="H2026" t="str">
        <f t="shared" si="187"/>
        <v>Documentary, Crime, Sport</v>
      </c>
      <c r="I2026" t="str">
        <f t="shared" si="188"/>
        <v>Killer Inside: The Mind of Aaron Hernandez</v>
      </c>
      <c r="J2026" t="str">
        <f t="shared" si="189"/>
        <v>03:22:00</v>
      </c>
      <c r="K2026" t="str" cm="1">
        <f t="array" ref="K2026:M2026">_xlfn.TEXTSPLIT(H2026,",")</f>
        <v>Documentary</v>
      </c>
      <c r="L2026" t="str">
        <v xml:space="preserve"> Crime</v>
      </c>
      <c r="M2026" t="str">
        <v xml:space="preserve"> Sport</v>
      </c>
    </row>
    <row r="2027" spans="1:13" ht="30" x14ac:dyDescent="0.25">
      <c r="A2027" t="s">
        <v>6877</v>
      </c>
      <c r="B2027">
        <v>-2021</v>
      </c>
      <c r="C2027" s="1" t="s">
        <v>91</v>
      </c>
      <c r="D2027">
        <v>5.5</v>
      </c>
      <c r="E2027">
        <v>594</v>
      </c>
      <c r="F2027">
        <v>86</v>
      </c>
      <c r="G2027" t="str">
        <f t="shared" si="191"/>
        <v>2021</v>
      </c>
      <c r="H2027" t="str">
        <f t="shared" si="187"/>
        <v>Comedy, Drama</v>
      </c>
      <c r="I2027" t="str">
        <f t="shared" si="188"/>
        <v>The House of Flowers: The Movie</v>
      </c>
      <c r="J2027" t="str">
        <f t="shared" si="189"/>
        <v>01:26:00</v>
      </c>
      <c r="K2027" t="str" cm="1">
        <f t="array" ref="K2027:L2027">_xlfn.TEXTSPLIT(H2027,",")</f>
        <v>Comedy</v>
      </c>
      <c r="L2027" t="str">
        <v xml:space="preserve"> Drama</v>
      </c>
    </row>
    <row r="2028" spans="1:13" ht="45" x14ac:dyDescent="0.25">
      <c r="A2028" t="s">
        <v>6880</v>
      </c>
      <c r="B2028">
        <v>-1997</v>
      </c>
      <c r="C2028" s="1" t="s">
        <v>1779</v>
      </c>
      <c r="D2028">
        <v>7.5</v>
      </c>
      <c r="E2028" s="2">
        <v>12635</v>
      </c>
      <c r="F2028">
        <v>101</v>
      </c>
      <c r="G2028" t="str">
        <f t="shared" si="191"/>
        <v>1997</v>
      </c>
      <c r="H2028" t="str">
        <f t="shared" si="187"/>
        <v>Animation, Action, Drama</v>
      </c>
      <c r="I2028" t="str">
        <f t="shared" si="188"/>
        <v>Shin seiki Evangelion GekijÃ´-ban: Shito shinsei</v>
      </c>
      <c r="J2028" t="str">
        <f t="shared" si="189"/>
        <v>01:41:00</v>
      </c>
      <c r="K2028" t="str" cm="1">
        <f t="array" ref="K2028:M2028">_xlfn.TEXTSPLIT(H2028,",")</f>
        <v>Animation</v>
      </c>
      <c r="L2028" t="str">
        <v xml:space="preserve"> Action</v>
      </c>
      <c r="M2028" t="str">
        <v xml:space="preserve"> Drama</v>
      </c>
    </row>
    <row r="2029" spans="1:13" ht="45" x14ac:dyDescent="0.25">
      <c r="A2029" t="s">
        <v>6883</v>
      </c>
      <c r="B2029" t="s">
        <v>895</v>
      </c>
      <c r="C2029" s="1" t="s">
        <v>25</v>
      </c>
      <c r="D2029">
        <v>7.1</v>
      </c>
      <c r="E2029" s="2">
        <v>1708</v>
      </c>
      <c r="F2029">
        <v>23</v>
      </c>
      <c r="G2029" t="str">
        <f t="shared" si="191"/>
        <v>2014</v>
      </c>
      <c r="H2029" t="str">
        <f t="shared" si="187"/>
        <v>Animation, Adventure, Comedy</v>
      </c>
      <c r="I2029" t="str">
        <f t="shared" si="188"/>
        <v>All Hail King Julien</v>
      </c>
      <c r="J2029" t="str">
        <f t="shared" si="189"/>
        <v>00:23:00</v>
      </c>
      <c r="K2029" t="str" cm="1">
        <f t="array" ref="K2029:M2029">_xlfn.TEXTSPLIT(H2029,",")</f>
        <v>Animation</v>
      </c>
      <c r="L2029" t="str">
        <v xml:space="preserve"> Adventure</v>
      </c>
      <c r="M2029" t="str">
        <v xml:space="preserve"> Comedy</v>
      </c>
    </row>
    <row r="2030" spans="1:13" ht="30" x14ac:dyDescent="0.25">
      <c r="A2030" t="s">
        <v>6886</v>
      </c>
      <c r="B2030" t="s">
        <v>33</v>
      </c>
      <c r="C2030" s="1" t="s">
        <v>47</v>
      </c>
      <c r="D2030">
        <v>6.9</v>
      </c>
      <c r="E2030">
        <v>645</v>
      </c>
      <c r="G2030" t="str">
        <f t="shared" si="191"/>
        <v>2020</v>
      </c>
      <c r="H2030" t="str">
        <f t="shared" si="187"/>
        <v>Comedy</v>
      </c>
      <c r="I2030" t="str">
        <f t="shared" si="188"/>
        <v>100 dÃ­as para enamorarnos</v>
      </c>
      <c r="J2030" t="str">
        <f t="shared" si="189"/>
        <v>00:00:00</v>
      </c>
      <c r="K2030" t="str" cm="1">
        <f t="array" ref="K2030">_xlfn.TEXTSPLIT(H2030,",")</f>
        <v>Comedy</v>
      </c>
    </row>
    <row r="2031" spans="1:13" ht="30" x14ac:dyDescent="0.25">
      <c r="A2031" t="s">
        <v>6889</v>
      </c>
      <c r="B2031" t="s">
        <v>14</v>
      </c>
      <c r="C2031" s="1" t="s">
        <v>816</v>
      </c>
      <c r="D2031">
        <v>6.8</v>
      </c>
      <c r="E2031">
        <v>422</v>
      </c>
      <c r="G2031" t="str">
        <f t="shared" si="191"/>
        <v>2021</v>
      </c>
      <c r="H2031" t="str">
        <f t="shared" si="187"/>
        <v>Documentary</v>
      </c>
      <c r="I2031" t="str">
        <f t="shared" si="188"/>
        <v>Human: The World Within</v>
      </c>
      <c r="J2031" t="str">
        <f t="shared" si="189"/>
        <v>00:00:00</v>
      </c>
      <c r="K2031" t="str" cm="1">
        <f t="array" ref="K2031">_xlfn.TEXTSPLIT(H2031,",")</f>
        <v>Documentary</v>
      </c>
    </row>
    <row r="2032" spans="1:13" ht="45" x14ac:dyDescent="0.25">
      <c r="A2032" t="s">
        <v>6892</v>
      </c>
      <c r="B2032">
        <v>-2020</v>
      </c>
      <c r="C2032" s="1" t="s">
        <v>6893</v>
      </c>
      <c r="D2032">
        <v>6.8</v>
      </c>
      <c r="E2032" s="2">
        <v>6753</v>
      </c>
      <c r="F2032">
        <v>85</v>
      </c>
      <c r="G2032" t="str">
        <f t="shared" si="191"/>
        <v>2020</v>
      </c>
      <c r="H2032" t="str">
        <f t="shared" si="187"/>
        <v>Documentary, Comedy</v>
      </c>
      <c r="I2032" t="str">
        <f t="shared" si="188"/>
        <v>Have a Good Trip: Adventures in Psychedelics</v>
      </c>
      <c r="J2032" t="str">
        <f t="shared" si="189"/>
        <v>01:25:00</v>
      </c>
      <c r="K2032" t="str" cm="1">
        <f t="array" ref="K2032:L2032">_xlfn.TEXTSPLIT(H2032,",")</f>
        <v>Documentary</v>
      </c>
      <c r="L2032" t="str">
        <v xml:space="preserve"> Comedy</v>
      </c>
    </row>
    <row r="2033" spans="1:13" ht="45" x14ac:dyDescent="0.25">
      <c r="A2033" t="s">
        <v>6896</v>
      </c>
      <c r="B2033" t="s">
        <v>964</v>
      </c>
      <c r="C2033" s="1" t="s">
        <v>2239</v>
      </c>
      <c r="D2033">
        <v>7.2</v>
      </c>
      <c r="E2033" s="2">
        <v>3712</v>
      </c>
      <c r="F2033">
        <v>24</v>
      </c>
      <c r="G2033" t="str">
        <f t="shared" si="191"/>
        <v>2018</v>
      </c>
      <c r="H2033" t="str">
        <f t="shared" si="187"/>
        <v>Animation, Drama, Family</v>
      </c>
      <c r="I2033" t="str">
        <f t="shared" si="188"/>
        <v>The Hollow</v>
      </c>
      <c r="J2033" t="str">
        <f t="shared" si="189"/>
        <v>00:24:00</v>
      </c>
      <c r="K2033" t="str" cm="1">
        <f t="array" ref="K2033:M2033">_xlfn.TEXTSPLIT(H2033,",")</f>
        <v>Animation</v>
      </c>
      <c r="L2033" t="str">
        <v xml:space="preserve"> Drama</v>
      </c>
      <c r="M2033" t="str">
        <v xml:space="preserve"> Family</v>
      </c>
    </row>
    <row r="2034" spans="1:13" ht="30" x14ac:dyDescent="0.25">
      <c r="A2034" t="s">
        <v>6899</v>
      </c>
      <c r="B2034">
        <v>-2021</v>
      </c>
      <c r="C2034" s="1" t="s">
        <v>900</v>
      </c>
      <c r="D2034">
        <v>5.8</v>
      </c>
      <c r="E2034" s="2">
        <v>2627</v>
      </c>
      <c r="F2034">
        <v>91</v>
      </c>
      <c r="G2034" t="str">
        <f t="shared" si="191"/>
        <v>2021</v>
      </c>
      <c r="H2034" t="str">
        <f t="shared" si="187"/>
        <v>Mystery, Thriller</v>
      </c>
      <c r="I2034" t="str">
        <f t="shared" si="188"/>
        <v>Irul</v>
      </c>
      <c r="J2034" t="str">
        <f t="shared" si="189"/>
        <v>01:31:00</v>
      </c>
      <c r="K2034" t="str" cm="1">
        <f t="array" ref="K2034:L2034">_xlfn.TEXTSPLIT(H2034,",")</f>
        <v>Mystery</v>
      </c>
      <c r="L2034" t="str">
        <v xml:space="preserve"> Thriller</v>
      </c>
    </row>
    <row r="2035" spans="1:13" ht="30" x14ac:dyDescent="0.25">
      <c r="A2035" t="s">
        <v>6902</v>
      </c>
      <c r="B2035">
        <v>-2010</v>
      </c>
      <c r="C2035" s="1" t="s">
        <v>34</v>
      </c>
      <c r="D2035">
        <v>6.7</v>
      </c>
      <c r="E2035" s="2">
        <v>33510</v>
      </c>
      <c r="F2035">
        <v>117</v>
      </c>
      <c r="G2035" t="str">
        <f t="shared" si="191"/>
        <v>2010</v>
      </c>
      <c r="H2035" t="str">
        <f t="shared" si="187"/>
        <v>Action, Crime, Drama</v>
      </c>
      <c r="I2035" t="str">
        <f t="shared" si="188"/>
        <v>L'immortel</v>
      </c>
      <c r="J2035" t="str">
        <f t="shared" si="189"/>
        <v>01:57:00</v>
      </c>
      <c r="K2035" t="str" cm="1">
        <f t="array" ref="K2035:M2035">_xlfn.TEXTSPLIT(H2035,",")</f>
        <v>Action</v>
      </c>
      <c r="L2035" t="str">
        <v xml:space="preserve"> Crime</v>
      </c>
      <c r="M2035" t="str">
        <v xml:space="preserve"> Drama</v>
      </c>
    </row>
    <row r="2036" spans="1:13" ht="45" x14ac:dyDescent="0.25">
      <c r="A2036" t="s">
        <v>6905</v>
      </c>
      <c r="B2036" t="s">
        <v>3496</v>
      </c>
      <c r="C2036" s="1" t="s">
        <v>2057</v>
      </c>
      <c r="D2036">
        <v>6.5</v>
      </c>
      <c r="E2036" s="2">
        <v>1200</v>
      </c>
      <c r="F2036">
        <v>21</v>
      </c>
      <c r="G2036" t="str">
        <f t="shared" si="191"/>
        <v>2015</v>
      </c>
      <c r="H2036" t="str">
        <f t="shared" si="187"/>
        <v>Action, Adventure, Family</v>
      </c>
      <c r="I2036" t="str">
        <f t="shared" si="188"/>
        <v>Power Rangers Dino Charge</v>
      </c>
      <c r="J2036" t="str">
        <f t="shared" si="189"/>
        <v>00:21:00</v>
      </c>
      <c r="K2036" t="str" cm="1">
        <f t="array" ref="K2036:M2036">_xlfn.TEXTSPLIT(H2036,",")</f>
        <v>Action</v>
      </c>
      <c r="L2036" t="str">
        <v xml:space="preserve"> Adventure</v>
      </c>
      <c r="M2036" t="str">
        <v xml:space="preserve"> Family</v>
      </c>
    </row>
    <row r="2037" spans="1:13" ht="30" x14ac:dyDescent="0.25">
      <c r="A2037" t="s">
        <v>6908</v>
      </c>
      <c r="B2037" t="s">
        <v>281</v>
      </c>
      <c r="C2037" s="1" t="s">
        <v>626</v>
      </c>
      <c r="D2037">
        <v>7.2</v>
      </c>
      <c r="E2037" s="2">
        <v>2666</v>
      </c>
      <c r="F2037">
        <v>45</v>
      </c>
      <c r="G2037" t="str">
        <f t="shared" si="191"/>
        <v>2018</v>
      </c>
      <c r="H2037" t="str">
        <f t="shared" si="187"/>
        <v>Action, Drama</v>
      </c>
      <c r="I2037" t="str">
        <f t="shared" si="188"/>
        <v>When Heroes Fly</v>
      </c>
      <c r="J2037" t="str">
        <f t="shared" si="189"/>
        <v>00:45:00</v>
      </c>
      <c r="K2037" t="str" cm="1">
        <f t="array" ref="K2037:L2037">_xlfn.TEXTSPLIT(H2037,",")</f>
        <v>Action</v>
      </c>
      <c r="L2037" t="str">
        <v xml:space="preserve"> Drama</v>
      </c>
    </row>
    <row r="2038" spans="1:13" ht="30" x14ac:dyDescent="0.25">
      <c r="A2038" t="s">
        <v>6911</v>
      </c>
      <c r="B2038" t="s">
        <v>95</v>
      </c>
      <c r="C2038" s="1" t="s">
        <v>104</v>
      </c>
      <c r="D2038">
        <v>8.3000000000000007</v>
      </c>
      <c r="E2038" s="2">
        <v>4958</v>
      </c>
      <c r="F2038">
        <v>16</v>
      </c>
      <c r="G2038" t="str">
        <f t="shared" si="191"/>
        <v>2016</v>
      </c>
      <c r="H2038" t="str">
        <f t="shared" si="187"/>
        <v>Comedy, Romance</v>
      </c>
      <c r="I2038" t="str">
        <f t="shared" si="188"/>
        <v>Little Things</v>
      </c>
      <c r="J2038" t="str">
        <f t="shared" si="189"/>
        <v>00:16:00</v>
      </c>
      <c r="K2038" t="str" cm="1">
        <f t="array" ref="K2038:L2038">_xlfn.TEXTSPLIT(H2038,",")</f>
        <v>Comedy</v>
      </c>
      <c r="L2038" t="str">
        <v xml:space="preserve"> Romance</v>
      </c>
    </row>
    <row r="2039" spans="1:13" ht="45" x14ac:dyDescent="0.25">
      <c r="A2039" t="s">
        <v>6914</v>
      </c>
      <c r="B2039">
        <v>-2017</v>
      </c>
      <c r="C2039" s="1" t="s">
        <v>109</v>
      </c>
      <c r="D2039">
        <v>5.8</v>
      </c>
      <c r="E2039" s="2">
        <v>8625</v>
      </c>
      <c r="F2039">
        <v>104</v>
      </c>
      <c r="G2039" t="str">
        <f t="shared" si="191"/>
        <v>2017</v>
      </c>
      <c r="H2039" t="str">
        <f t="shared" si="187"/>
        <v>Action, Adventure, Drama</v>
      </c>
      <c r="I2039" t="str">
        <f t="shared" si="188"/>
        <v>Les affamÃ©s</v>
      </c>
      <c r="J2039" t="str">
        <f t="shared" si="189"/>
        <v>01:44:00</v>
      </c>
      <c r="K2039" t="str" cm="1">
        <f t="array" ref="K2039:M2039">_xlfn.TEXTSPLIT(H2039,",")</f>
        <v>Action</v>
      </c>
      <c r="L2039" t="str">
        <v xml:space="preserve"> Adventure</v>
      </c>
      <c r="M2039" t="str">
        <v xml:space="preserve"> Drama</v>
      </c>
    </row>
    <row r="2040" spans="1:13" ht="30" x14ac:dyDescent="0.25">
      <c r="A2040" t="s">
        <v>6917</v>
      </c>
      <c r="B2040" t="s">
        <v>549</v>
      </c>
      <c r="C2040" s="1" t="s">
        <v>47</v>
      </c>
      <c r="D2040">
        <v>8.3000000000000007</v>
      </c>
      <c r="E2040">
        <v>773</v>
      </c>
      <c r="F2040">
        <v>30</v>
      </c>
      <c r="G2040" t="str">
        <f t="shared" si="191"/>
        <v>2010</v>
      </c>
      <c r="H2040" t="str">
        <f t="shared" si="187"/>
        <v>Comedy</v>
      </c>
      <c r="I2040" t="str">
        <f t="shared" si="188"/>
        <v>Hardy Bucks</v>
      </c>
      <c r="J2040" t="str">
        <f t="shared" si="189"/>
        <v>00:30:00</v>
      </c>
      <c r="K2040" t="str" cm="1">
        <f t="array" ref="K2040">_xlfn.TEXTSPLIT(H2040,",")</f>
        <v>Comedy</v>
      </c>
    </row>
    <row r="2041" spans="1:13" ht="30" x14ac:dyDescent="0.25">
      <c r="A2041" t="s">
        <v>6920</v>
      </c>
      <c r="B2041">
        <v>-2016</v>
      </c>
      <c r="C2041" s="1" t="s">
        <v>1859</v>
      </c>
      <c r="D2041">
        <v>7.4</v>
      </c>
      <c r="E2041" s="2">
        <v>1381</v>
      </c>
      <c r="F2041">
        <v>45</v>
      </c>
      <c r="G2041" t="str">
        <f t="shared" si="191"/>
        <v>2016</v>
      </c>
      <c r="H2041" t="str">
        <f t="shared" si="187"/>
        <v>Drama, History</v>
      </c>
      <c r="I2041" t="str">
        <f t="shared" si="188"/>
        <v>Tokyo Trial</v>
      </c>
      <c r="J2041" t="str">
        <f t="shared" si="189"/>
        <v>00:45:00</v>
      </c>
      <c r="K2041" t="str" cm="1">
        <f t="array" ref="K2041:L2041">_xlfn.TEXTSPLIT(H2041,",")</f>
        <v>Drama</v>
      </c>
      <c r="L2041" t="str">
        <v xml:space="preserve"> History</v>
      </c>
    </row>
    <row r="2042" spans="1:13" ht="45" x14ac:dyDescent="0.25">
      <c r="A2042" t="s">
        <v>6923</v>
      </c>
      <c r="B2042">
        <v>-2018</v>
      </c>
      <c r="C2042" s="1" t="s">
        <v>1124</v>
      </c>
      <c r="D2042">
        <v>8.4</v>
      </c>
      <c r="E2042" s="2">
        <v>1577</v>
      </c>
      <c r="F2042">
        <v>45</v>
      </c>
      <c r="G2042" t="str">
        <f t="shared" si="191"/>
        <v>2018</v>
      </c>
      <c r="H2042" t="str">
        <f t="shared" si="187"/>
        <v>Comedy, Fantasy, Romance</v>
      </c>
      <c r="I2042" t="str">
        <f t="shared" si="188"/>
        <v>Ashes of Love</v>
      </c>
      <c r="J2042" t="str">
        <f t="shared" si="189"/>
        <v>00:45:00</v>
      </c>
      <c r="K2042" t="str" cm="1">
        <f t="array" ref="K2042:M2042">_xlfn.TEXTSPLIT(H2042,",")</f>
        <v>Comedy</v>
      </c>
      <c r="L2042" t="str">
        <v xml:space="preserve"> Fantasy</v>
      </c>
      <c r="M2042" t="str">
        <v xml:space="preserve"> Romance</v>
      </c>
    </row>
    <row r="2043" spans="1:13" ht="30" x14ac:dyDescent="0.25">
      <c r="A2043" t="s">
        <v>6926</v>
      </c>
      <c r="B2043" t="s">
        <v>128</v>
      </c>
      <c r="C2043" s="1" t="s">
        <v>6927</v>
      </c>
      <c r="D2043">
        <v>6</v>
      </c>
      <c r="E2043">
        <v>838</v>
      </c>
      <c r="F2043">
        <v>26</v>
      </c>
      <c r="G2043" t="str">
        <f t="shared" si="191"/>
        <v>2015</v>
      </c>
      <c r="H2043" t="str">
        <f t="shared" si="187"/>
        <v>Family</v>
      </c>
      <c r="I2043" t="str">
        <f t="shared" si="188"/>
        <v>Project McÂ²</v>
      </c>
      <c r="J2043" t="str">
        <f t="shared" si="189"/>
        <v>00:26:00</v>
      </c>
      <c r="K2043" t="str" cm="1">
        <f t="array" ref="K2043">_xlfn.TEXTSPLIT(H2043,",")</f>
        <v>Family</v>
      </c>
    </row>
    <row r="2044" spans="1:13" ht="45" x14ac:dyDescent="0.25">
      <c r="A2044" t="s">
        <v>6930</v>
      </c>
      <c r="B2044">
        <v>-2012</v>
      </c>
      <c r="C2044" s="1" t="s">
        <v>502</v>
      </c>
      <c r="D2044">
        <v>7.5</v>
      </c>
      <c r="E2044" s="2">
        <v>8009</v>
      </c>
      <c r="F2044">
        <v>96</v>
      </c>
      <c r="G2044" t="str">
        <f t="shared" si="191"/>
        <v>2012</v>
      </c>
      <c r="H2044" t="str">
        <f t="shared" si="187"/>
        <v>Crime, Drama, Romance</v>
      </c>
      <c r="I2044" t="str">
        <f t="shared" si="188"/>
        <v>Out in the Dark</v>
      </c>
      <c r="J2044" t="str">
        <f t="shared" si="189"/>
        <v>01:36:00</v>
      </c>
      <c r="K2044" t="str" cm="1">
        <f t="array" ref="K2044:M2044">_xlfn.TEXTSPLIT(H2044,",")</f>
        <v>Crime</v>
      </c>
      <c r="L2044" t="str">
        <v xml:space="preserve"> Drama</v>
      </c>
      <c r="M2044" t="str">
        <v xml:space="preserve"> Romance</v>
      </c>
    </row>
    <row r="2045" spans="1:13" ht="30" x14ac:dyDescent="0.25">
      <c r="A2045" t="s">
        <v>6933</v>
      </c>
      <c r="B2045">
        <v>-2020</v>
      </c>
      <c r="C2045" s="1" t="s">
        <v>47</v>
      </c>
      <c r="D2045">
        <v>6.8</v>
      </c>
      <c r="E2045">
        <v>960</v>
      </c>
      <c r="G2045" t="str">
        <f t="shared" si="191"/>
        <v>2020</v>
      </c>
      <c r="H2045" t="str">
        <f t="shared" si="187"/>
        <v>Comedy</v>
      </c>
      <c r="I2045" t="str">
        <f t="shared" si="188"/>
        <v>The Expanding Universe of Ashley Garcia</v>
      </c>
      <c r="J2045" t="str">
        <f t="shared" si="189"/>
        <v>00:00:00</v>
      </c>
      <c r="K2045" t="str" cm="1">
        <f t="array" ref="K2045">_xlfn.TEXTSPLIT(H2045,",")</f>
        <v>Comedy</v>
      </c>
    </row>
    <row r="2046" spans="1:13" ht="30" x14ac:dyDescent="0.25">
      <c r="A2046" t="s">
        <v>6936</v>
      </c>
      <c r="B2046">
        <v>-2019</v>
      </c>
      <c r="C2046" s="1" t="s">
        <v>5223</v>
      </c>
      <c r="D2046">
        <v>5.6</v>
      </c>
      <c r="E2046" s="2">
        <v>5578</v>
      </c>
      <c r="F2046">
        <v>111</v>
      </c>
      <c r="G2046" t="str">
        <f t="shared" si="191"/>
        <v>2019</v>
      </c>
      <c r="H2046" t="str">
        <f t="shared" si="187"/>
        <v>Crime</v>
      </c>
      <c r="I2046" t="str">
        <f t="shared" si="188"/>
        <v>Once Upon a Time in London</v>
      </c>
      <c r="J2046" t="str">
        <f t="shared" si="189"/>
        <v>01:51:00</v>
      </c>
      <c r="K2046" t="str" cm="1">
        <f t="array" ref="K2046">_xlfn.TEXTSPLIT(H2046,",")</f>
        <v>Crime</v>
      </c>
    </row>
    <row r="2047" spans="1:13" ht="30" x14ac:dyDescent="0.25">
      <c r="A2047" t="s">
        <v>6939</v>
      </c>
      <c r="B2047" t="s">
        <v>1415</v>
      </c>
      <c r="C2047" s="1" t="s">
        <v>38</v>
      </c>
      <c r="D2047">
        <v>7.2</v>
      </c>
      <c r="E2047">
        <v>940</v>
      </c>
      <c r="F2047">
        <v>60</v>
      </c>
      <c r="G2047" t="str">
        <f t="shared" si="191"/>
        <v>2018</v>
      </c>
      <c r="H2047" t="str">
        <f t="shared" si="187"/>
        <v>Drama, Romance</v>
      </c>
      <c r="I2047" t="str">
        <f t="shared" si="188"/>
        <v>Namjachingoo</v>
      </c>
      <c r="J2047" t="str">
        <f t="shared" si="189"/>
        <v>01:00:00</v>
      </c>
      <c r="K2047" t="str" cm="1">
        <f t="array" ref="K2047:L2047">_xlfn.TEXTSPLIT(H2047,",")</f>
        <v>Drama</v>
      </c>
      <c r="L2047" t="str">
        <v xml:space="preserve"> Romance</v>
      </c>
    </row>
    <row r="2048" spans="1:13" ht="30" x14ac:dyDescent="0.25">
      <c r="A2048" t="s">
        <v>6942</v>
      </c>
      <c r="B2048">
        <v>-2019</v>
      </c>
      <c r="C2048" s="1" t="s">
        <v>47</v>
      </c>
      <c r="D2048">
        <v>6.3</v>
      </c>
      <c r="E2048" s="2">
        <v>4010</v>
      </c>
      <c r="F2048">
        <v>26</v>
      </c>
      <c r="G2048" t="str">
        <f t="shared" si="191"/>
        <v>2019</v>
      </c>
      <c r="H2048" t="str">
        <f t="shared" si="187"/>
        <v>Comedy</v>
      </c>
      <c r="I2048" t="str">
        <f t="shared" si="188"/>
        <v>Merry Happy Whatever</v>
      </c>
      <c r="J2048" t="str">
        <f t="shared" si="189"/>
        <v>00:26:00</v>
      </c>
      <c r="K2048" t="str" cm="1">
        <f t="array" ref="K2048">_xlfn.TEXTSPLIT(H2048,",")</f>
        <v>Comedy</v>
      </c>
    </row>
    <row r="2049" spans="1:13" ht="45" x14ac:dyDescent="0.25">
      <c r="A2049" t="s">
        <v>6945</v>
      </c>
      <c r="B2049">
        <v>-2019</v>
      </c>
      <c r="C2049" s="1" t="s">
        <v>25</v>
      </c>
      <c r="D2049">
        <v>6.8</v>
      </c>
      <c r="E2049" s="2">
        <v>12154</v>
      </c>
      <c r="F2049">
        <v>86</v>
      </c>
      <c r="G2049" t="str">
        <f t="shared" si="191"/>
        <v>2019</v>
      </c>
      <c r="H2049" t="str">
        <f t="shared" si="187"/>
        <v>Animation, Adventure, Comedy</v>
      </c>
      <c r="I2049" t="str">
        <f t="shared" si="188"/>
        <v>A Shaun the Sheep Movie: Farmageddon</v>
      </c>
      <c r="J2049" t="str">
        <f t="shared" si="189"/>
        <v>01:26:00</v>
      </c>
      <c r="K2049" t="str" cm="1">
        <f t="array" ref="K2049:M2049">_xlfn.TEXTSPLIT(H2049,",")</f>
        <v>Animation</v>
      </c>
      <c r="L2049" t="str">
        <v xml:space="preserve"> Adventure</v>
      </c>
      <c r="M2049" t="str">
        <v xml:space="preserve"> Comedy</v>
      </c>
    </row>
    <row r="2050" spans="1:13" ht="45" x14ac:dyDescent="0.25">
      <c r="A2050" t="s">
        <v>6948</v>
      </c>
      <c r="B2050">
        <v>-2021</v>
      </c>
      <c r="C2050" s="1" t="s">
        <v>1152</v>
      </c>
      <c r="D2050">
        <v>6.1</v>
      </c>
      <c r="E2050" s="2">
        <v>3523</v>
      </c>
      <c r="F2050">
        <v>91</v>
      </c>
      <c r="G2050" t="str">
        <f t="shared" si="191"/>
        <v>2021</v>
      </c>
      <c r="H2050" t="str">
        <f t="shared" ref="H2050:H2113" si="192">SUBSTITUTE(CLEAN(TRIM(C2050)), CHAR(160), "")</f>
        <v>Biography, Drama, Sport</v>
      </c>
      <c r="I2050" t="str">
        <f t="shared" ref="I2050:I2113" si="193">SUBSTITUTE(CLEAN(TRIM(A2050)), CHAR(160), "")</f>
        <v>Il Divin Codino</v>
      </c>
      <c r="J2050" t="str">
        <f t="shared" si="189"/>
        <v>01:31:00</v>
      </c>
      <c r="K2050" t="str" cm="1">
        <f t="array" ref="K2050:M2050">_xlfn.TEXTSPLIT(H2050,",")</f>
        <v>Biography</v>
      </c>
      <c r="L2050" t="str">
        <v xml:space="preserve"> Drama</v>
      </c>
      <c r="M2050" t="str">
        <v xml:space="preserve"> Sport</v>
      </c>
    </row>
    <row r="2051" spans="1:13" ht="30" x14ac:dyDescent="0.25">
      <c r="A2051" t="s">
        <v>6951</v>
      </c>
      <c r="B2051" t="s">
        <v>496</v>
      </c>
      <c r="C2051" s="1" t="s">
        <v>6952</v>
      </c>
      <c r="D2051">
        <v>7.7</v>
      </c>
      <c r="E2051" s="2">
        <v>10114</v>
      </c>
      <c r="F2051">
        <v>15</v>
      </c>
      <c r="G2051" t="str">
        <f>MID(B2051,6,4)</f>
        <v>2019</v>
      </c>
      <c r="H2051" t="str">
        <f t="shared" si="192"/>
        <v>Short, Music</v>
      </c>
      <c r="I2051" t="str">
        <f t="shared" si="193"/>
        <v>Anima</v>
      </c>
      <c r="J2051" t="str">
        <f t="shared" ref="J2051:J2114" si="194">TEXT(F2051/1440, "hh:mm:ss")</f>
        <v>00:15:00</v>
      </c>
      <c r="K2051" t="str" cm="1">
        <f t="array" ref="K2051:L2051">_xlfn.TEXTSPLIT(H2051,",")</f>
        <v>Short</v>
      </c>
      <c r="L2051" t="str">
        <v xml:space="preserve"> Music</v>
      </c>
    </row>
    <row r="2052" spans="1:13" ht="45" x14ac:dyDescent="0.25">
      <c r="A2052" t="s">
        <v>6955</v>
      </c>
      <c r="B2052" t="s">
        <v>6124</v>
      </c>
      <c r="C2052" s="1" t="s">
        <v>641</v>
      </c>
      <c r="D2052">
        <v>7</v>
      </c>
      <c r="E2052" s="2">
        <v>4948</v>
      </c>
      <c r="F2052">
        <v>82</v>
      </c>
      <c r="G2052" t="str">
        <f>MID(B2052,2,4)</f>
        <v>2018</v>
      </c>
      <c r="H2052" t="str">
        <f t="shared" si="192"/>
        <v>Drama, Mystery, Romance</v>
      </c>
      <c r="I2052" t="str">
        <f t="shared" si="193"/>
        <v>Jonas</v>
      </c>
      <c r="J2052" t="str">
        <f t="shared" si="194"/>
        <v>01:22:00</v>
      </c>
      <c r="K2052" t="str" cm="1">
        <f t="array" ref="K2052:M2052">_xlfn.TEXTSPLIT(H2052,",")</f>
        <v>Drama</v>
      </c>
      <c r="L2052" t="str">
        <v xml:space="preserve"> Mystery</v>
      </c>
      <c r="M2052" t="str">
        <v xml:space="preserve"> Romance</v>
      </c>
    </row>
    <row r="2053" spans="1:13" ht="30" x14ac:dyDescent="0.25">
      <c r="A2053" t="s">
        <v>6958</v>
      </c>
      <c r="B2053">
        <v>-2017</v>
      </c>
      <c r="C2053" s="1" t="s">
        <v>6959</v>
      </c>
      <c r="D2053">
        <v>6.4</v>
      </c>
      <c r="E2053" s="2">
        <v>10462</v>
      </c>
      <c r="F2053">
        <v>98</v>
      </c>
      <c r="G2053" t="str">
        <f>MID(B2053,2,4)</f>
        <v>2017</v>
      </c>
      <c r="H2053" t="str">
        <f t="shared" si="192"/>
        <v>Fantasy, Horror</v>
      </c>
      <c r="I2053" t="str">
        <f t="shared" si="193"/>
        <v>Errementari</v>
      </c>
      <c r="J2053" t="str">
        <f t="shared" si="194"/>
        <v>01:38:00</v>
      </c>
      <c r="K2053" t="str" cm="1">
        <f t="array" ref="K2053:L2053">_xlfn.TEXTSPLIT(H2053,",")</f>
        <v>Fantasy</v>
      </c>
      <c r="L2053" t="str">
        <v xml:space="preserve"> Horror</v>
      </c>
    </row>
    <row r="2054" spans="1:13" ht="45" x14ac:dyDescent="0.25">
      <c r="A2054" t="s">
        <v>6962</v>
      </c>
      <c r="B2054">
        <v>-2020</v>
      </c>
      <c r="C2054" s="1" t="s">
        <v>6963</v>
      </c>
      <c r="D2054">
        <v>7.8</v>
      </c>
      <c r="E2054" s="2">
        <v>13086</v>
      </c>
      <c r="F2054">
        <v>13</v>
      </c>
      <c r="G2054" t="str">
        <f>MID(B2054,2,4)</f>
        <v>2020</v>
      </c>
      <c r="H2054" t="str">
        <f t="shared" si="192"/>
        <v>Animation, Short, Drama</v>
      </c>
      <c r="I2054" t="str">
        <f t="shared" si="193"/>
        <v>If Anything Happens I Love You</v>
      </c>
      <c r="J2054" t="str">
        <f t="shared" si="194"/>
        <v>00:13:00</v>
      </c>
      <c r="K2054" t="str" cm="1">
        <f t="array" ref="K2054:M2054">_xlfn.TEXTSPLIT(H2054,",")</f>
        <v>Animation</v>
      </c>
      <c r="L2054" t="str">
        <v xml:space="preserve"> Short</v>
      </c>
      <c r="M2054" t="str">
        <v xml:space="preserve"> Drama</v>
      </c>
    </row>
    <row r="2055" spans="1:13" ht="30" x14ac:dyDescent="0.25">
      <c r="A2055" t="s">
        <v>6966</v>
      </c>
      <c r="B2055">
        <v>-2020</v>
      </c>
      <c r="C2055" s="1" t="s">
        <v>86</v>
      </c>
      <c r="D2055">
        <v>5.8</v>
      </c>
      <c r="E2055" s="2">
        <v>1545</v>
      </c>
      <c r="F2055">
        <v>93</v>
      </c>
      <c r="G2055" t="str">
        <f>MID(B2055,2,4)</f>
        <v>2020</v>
      </c>
      <c r="H2055" t="str">
        <f t="shared" si="192"/>
        <v>Drama</v>
      </c>
      <c r="I2055" t="str">
        <f t="shared" si="193"/>
        <v>Was wir wollten</v>
      </c>
      <c r="J2055" t="str">
        <f t="shared" si="194"/>
        <v>01:33:00</v>
      </c>
      <c r="K2055" t="str" cm="1">
        <f t="array" ref="K2055">_xlfn.TEXTSPLIT(H2055,",")</f>
        <v>Drama</v>
      </c>
    </row>
    <row r="2056" spans="1:13" ht="30" x14ac:dyDescent="0.25">
      <c r="A2056" t="s">
        <v>6969</v>
      </c>
      <c r="B2056">
        <v>-2022</v>
      </c>
      <c r="C2056" s="1" t="s">
        <v>86</v>
      </c>
      <c r="G2056" t="str">
        <f>MID(B2056,2,4)</f>
        <v>2022</v>
      </c>
      <c r="H2056" t="str">
        <f t="shared" si="192"/>
        <v>Drama</v>
      </c>
      <c r="I2056" t="str">
        <f t="shared" si="193"/>
        <v>The Swimmers</v>
      </c>
      <c r="J2056" t="str">
        <f t="shared" si="194"/>
        <v>00:00:00</v>
      </c>
      <c r="K2056" t="str" cm="1">
        <f t="array" ref="K2056">_xlfn.TEXTSPLIT(H2056,",")</f>
        <v>Drama</v>
      </c>
    </row>
    <row r="2057" spans="1:13" ht="45" x14ac:dyDescent="0.25">
      <c r="A2057" t="s">
        <v>6972</v>
      </c>
      <c r="C2057" s="1" t="s">
        <v>68</v>
      </c>
      <c r="H2057" t="str">
        <f t="shared" si="192"/>
        <v>Comedy, Drama, Romance</v>
      </c>
      <c r="I2057" t="str">
        <f t="shared" si="193"/>
        <v>The Perfect Find</v>
      </c>
      <c r="J2057" t="str">
        <f t="shared" si="194"/>
        <v>00:00:00</v>
      </c>
      <c r="K2057" t="str" cm="1">
        <f t="array" ref="K2057:M2057">_xlfn.TEXTSPLIT(H2057,",")</f>
        <v>Comedy</v>
      </c>
      <c r="L2057" t="str">
        <v xml:space="preserve"> Drama</v>
      </c>
      <c r="M2057" t="str">
        <v xml:space="preserve"> Romance</v>
      </c>
    </row>
    <row r="2058" spans="1:13" ht="45" x14ac:dyDescent="0.25">
      <c r="A2058" t="s">
        <v>6975</v>
      </c>
      <c r="B2058" t="s">
        <v>33</v>
      </c>
      <c r="C2058" s="1" t="s">
        <v>15</v>
      </c>
      <c r="D2058">
        <v>7.2</v>
      </c>
      <c r="E2058">
        <v>705</v>
      </c>
      <c r="G2058" t="str">
        <f t="shared" ref="G2058:G2065" si="195">MID(B2058,2,4)</f>
        <v>2020</v>
      </c>
      <c r="H2058" t="str">
        <f t="shared" si="192"/>
        <v>Animation, Action, Adventure</v>
      </c>
      <c r="I2058" t="str">
        <f t="shared" si="193"/>
        <v>HanyÃ´ no Yashahime</v>
      </c>
      <c r="J2058" t="str">
        <f t="shared" si="194"/>
        <v>00:00:00</v>
      </c>
      <c r="K2058" t="str" cm="1">
        <f t="array" ref="K2058:M2058">_xlfn.TEXTSPLIT(H2058,",")</f>
        <v>Animation</v>
      </c>
      <c r="L2058" t="str">
        <v xml:space="preserve"> Action</v>
      </c>
      <c r="M2058" t="str">
        <v xml:space="preserve"> Adventure</v>
      </c>
    </row>
    <row r="2059" spans="1:13" ht="45" x14ac:dyDescent="0.25">
      <c r="A2059" t="s">
        <v>6978</v>
      </c>
      <c r="B2059">
        <v>-2019</v>
      </c>
      <c r="C2059" s="1" t="s">
        <v>6979</v>
      </c>
      <c r="D2059">
        <v>5.7</v>
      </c>
      <c r="E2059" s="2">
        <v>4870</v>
      </c>
      <c r="F2059">
        <v>98</v>
      </c>
      <c r="G2059" t="str">
        <f t="shared" si="195"/>
        <v>2019</v>
      </c>
      <c r="H2059" t="str">
        <f t="shared" si="192"/>
        <v>Animation, Action, Family</v>
      </c>
      <c r="I2059" t="str">
        <f t="shared" si="193"/>
        <v>PokÃ©mon: Mewtwo Strikes Back - Evolution</v>
      </c>
      <c r="J2059" t="str">
        <f t="shared" si="194"/>
        <v>01:38:00</v>
      </c>
      <c r="K2059" t="str" cm="1">
        <f t="array" ref="K2059:M2059">_xlfn.TEXTSPLIT(H2059,",")</f>
        <v>Animation</v>
      </c>
      <c r="L2059" t="str">
        <v xml:space="preserve"> Action</v>
      </c>
      <c r="M2059" t="str">
        <v xml:space="preserve"> Family</v>
      </c>
    </row>
    <row r="2060" spans="1:13" ht="30" x14ac:dyDescent="0.25">
      <c r="A2060" t="s">
        <v>6982</v>
      </c>
      <c r="B2060">
        <v>-2020</v>
      </c>
      <c r="C2060" s="1" t="s">
        <v>86</v>
      </c>
      <c r="D2060">
        <v>5.9</v>
      </c>
      <c r="E2060">
        <v>733</v>
      </c>
      <c r="F2060">
        <v>90</v>
      </c>
      <c r="G2060" t="str">
        <f t="shared" si="195"/>
        <v>2020</v>
      </c>
      <c r="H2060" t="str">
        <f t="shared" si="192"/>
        <v>Drama</v>
      </c>
      <c r="I2060" t="str">
        <f t="shared" si="193"/>
        <v>ADN</v>
      </c>
      <c r="J2060" t="str">
        <f t="shared" si="194"/>
        <v>01:30:00</v>
      </c>
      <c r="K2060" t="str" cm="1">
        <f t="array" ref="K2060">_xlfn.TEXTSPLIT(H2060,",")</f>
        <v>Drama</v>
      </c>
    </row>
    <row r="2061" spans="1:13" ht="45" x14ac:dyDescent="0.25">
      <c r="A2061" t="s">
        <v>6985</v>
      </c>
      <c r="B2061">
        <v>-2020</v>
      </c>
      <c r="C2061" s="1" t="s">
        <v>6986</v>
      </c>
      <c r="D2061">
        <v>8.1</v>
      </c>
      <c r="E2061" s="2">
        <v>1414</v>
      </c>
      <c r="F2061">
        <v>70</v>
      </c>
      <c r="G2061" t="str">
        <f t="shared" si="195"/>
        <v>2020</v>
      </c>
      <c r="H2061" t="str">
        <f t="shared" si="192"/>
        <v>Comedy, Fantasy, Mystery</v>
      </c>
      <c r="I2061" t="str">
        <f t="shared" si="193"/>
        <v>Ssanggabpocha</v>
      </c>
      <c r="J2061" t="str">
        <f t="shared" si="194"/>
        <v>01:10:00</v>
      </c>
      <c r="K2061" t="str" cm="1">
        <f t="array" ref="K2061:M2061">_xlfn.TEXTSPLIT(H2061,",")</f>
        <v>Comedy</v>
      </c>
      <c r="L2061" t="str">
        <v xml:space="preserve"> Fantasy</v>
      </c>
      <c r="M2061" t="str">
        <v xml:space="preserve"> Mystery</v>
      </c>
    </row>
    <row r="2062" spans="1:13" ht="45" x14ac:dyDescent="0.25">
      <c r="A2062" t="s">
        <v>1655</v>
      </c>
      <c r="B2062">
        <v>-1946</v>
      </c>
      <c r="C2062" s="1" t="s">
        <v>4308</v>
      </c>
      <c r="D2062">
        <v>7.4</v>
      </c>
      <c r="E2062" s="2">
        <v>25188</v>
      </c>
      <c r="F2062">
        <v>95</v>
      </c>
      <c r="G2062" t="str">
        <f t="shared" si="195"/>
        <v>1946</v>
      </c>
      <c r="H2062" t="str">
        <f t="shared" si="192"/>
        <v>Crime, Drama, Film-Noir</v>
      </c>
      <c r="I2062" t="str">
        <f t="shared" si="193"/>
        <v>The Stranger</v>
      </c>
      <c r="J2062" t="str">
        <f t="shared" si="194"/>
        <v>01:35:00</v>
      </c>
      <c r="K2062" t="str" cm="1">
        <f t="array" ref="K2062:M2062">_xlfn.TEXTSPLIT(H2062,",")</f>
        <v>Crime</v>
      </c>
      <c r="L2062" t="str">
        <v xml:space="preserve"> Drama</v>
      </c>
      <c r="M2062" t="str">
        <v xml:space="preserve"> Film-Noir</v>
      </c>
    </row>
    <row r="2063" spans="1:13" ht="45" x14ac:dyDescent="0.25">
      <c r="A2063" t="s">
        <v>6991</v>
      </c>
      <c r="B2063" t="s">
        <v>717</v>
      </c>
      <c r="C2063" s="1" t="s">
        <v>68</v>
      </c>
      <c r="D2063">
        <v>7.7</v>
      </c>
      <c r="E2063" s="2">
        <v>11139</v>
      </c>
      <c r="F2063">
        <v>29</v>
      </c>
      <c r="G2063" t="str">
        <f t="shared" si="195"/>
        <v>2019</v>
      </c>
      <c r="H2063" t="str">
        <f t="shared" si="192"/>
        <v>Comedy, Drama, Romance</v>
      </c>
      <c r="I2063" t="str">
        <f t="shared" si="193"/>
        <v>Home for Christmas</v>
      </c>
      <c r="J2063" t="str">
        <f t="shared" si="194"/>
        <v>00:29:00</v>
      </c>
      <c r="K2063" t="str" cm="1">
        <f t="array" ref="K2063:M2063">_xlfn.TEXTSPLIT(H2063,",")</f>
        <v>Comedy</v>
      </c>
      <c r="L2063" t="str">
        <v xml:space="preserve"> Drama</v>
      </c>
      <c r="M2063" t="str">
        <v xml:space="preserve"> Romance</v>
      </c>
    </row>
    <row r="2064" spans="1:13" ht="30" x14ac:dyDescent="0.25">
      <c r="A2064" t="s">
        <v>6994</v>
      </c>
      <c r="B2064">
        <v>-2019</v>
      </c>
      <c r="C2064" s="1" t="s">
        <v>1411</v>
      </c>
      <c r="D2064">
        <v>6.4</v>
      </c>
      <c r="E2064" s="2">
        <v>2114</v>
      </c>
      <c r="F2064">
        <v>100</v>
      </c>
      <c r="G2064" t="str">
        <f t="shared" si="195"/>
        <v>2019</v>
      </c>
      <c r="H2064" t="str">
        <f t="shared" si="192"/>
        <v>Biography, Drama</v>
      </c>
      <c r="I2064" t="str">
        <f t="shared" si="193"/>
        <v>Walk. Ride. Rodeo.</v>
      </c>
      <c r="J2064" t="str">
        <f t="shared" si="194"/>
        <v>01:40:00</v>
      </c>
      <c r="K2064" t="str" cm="1">
        <f t="array" ref="K2064:L2064">_xlfn.TEXTSPLIT(H2064,",")</f>
        <v>Biography</v>
      </c>
      <c r="L2064" t="str">
        <v xml:space="preserve"> Drama</v>
      </c>
    </row>
    <row r="2065" spans="1:13" ht="30" x14ac:dyDescent="0.25">
      <c r="A2065" t="s">
        <v>6997</v>
      </c>
      <c r="B2065" t="s">
        <v>230</v>
      </c>
      <c r="C2065" s="1" t="s">
        <v>86</v>
      </c>
      <c r="D2065">
        <v>6.9</v>
      </c>
      <c r="E2065" s="2">
        <v>4830</v>
      </c>
      <c r="F2065">
        <v>41</v>
      </c>
      <c r="G2065" t="str">
        <f t="shared" si="195"/>
        <v>2016</v>
      </c>
      <c r="H2065" t="str">
        <f t="shared" si="192"/>
        <v>Drama</v>
      </c>
      <c r="I2065" t="str">
        <f t="shared" si="193"/>
        <v>Marseille</v>
      </c>
      <c r="J2065" t="str">
        <f t="shared" si="194"/>
        <v>00:41:00</v>
      </c>
      <c r="K2065" t="str" cm="1">
        <f t="array" ref="K2065">_xlfn.TEXTSPLIT(H2065,",")</f>
        <v>Drama</v>
      </c>
    </row>
    <row r="2066" spans="1:13" ht="30" x14ac:dyDescent="0.25">
      <c r="A2066" t="s">
        <v>7000</v>
      </c>
      <c r="B2066" t="s">
        <v>7001</v>
      </c>
      <c r="C2066" s="1" t="s">
        <v>981</v>
      </c>
      <c r="D2066">
        <v>5.3</v>
      </c>
      <c r="E2066">
        <v>866</v>
      </c>
      <c r="F2066">
        <v>92</v>
      </c>
      <c r="G2066" t="str">
        <f>MID(B2066,7,4)</f>
        <v>2014</v>
      </c>
      <c r="H2066" t="str">
        <f t="shared" si="192"/>
        <v>Drama, Thriller</v>
      </c>
      <c r="I2066" t="str">
        <f t="shared" si="193"/>
        <v>Wildflower</v>
      </c>
      <c r="J2066" t="str">
        <f t="shared" si="194"/>
        <v>01:32:00</v>
      </c>
      <c r="K2066" t="str" cm="1">
        <f t="array" ref="K2066:L2066">_xlfn.TEXTSPLIT(H2066,",")</f>
        <v>Drama</v>
      </c>
      <c r="L2066" t="str">
        <v xml:space="preserve"> Thriller</v>
      </c>
    </row>
    <row r="2067" spans="1:13" ht="45" x14ac:dyDescent="0.25">
      <c r="A2067" t="s">
        <v>7004</v>
      </c>
      <c r="B2067" t="s">
        <v>7005</v>
      </c>
      <c r="C2067" s="1" t="s">
        <v>5113</v>
      </c>
      <c r="D2067">
        <v>5.3</v>
      </c>
      <c r="E2067" s="2">
        <v>5237</v>
      </c>
      <c r="F2067">
        <v>85</v>
      </c>
      <c r="G2067" t="str">
        <f>MID(B2067,2,4)</f>
        <v>2019</v>
      </c>
      <c r="H2067" t="str">
        <f t="shared" si="192"/>
        <v>Comedy, Family, Fantasy</v>
      </c>
      <c r="I2067" t="str">
        <f t="shared" si="193"/>
        <v>A Cinderella Story: Christmas Wish</v>
      </c>
      <c r="J2067" t="str">
        <f t="shared" si="194"/>
        <v>01:25:00</v>
      </c>
      <c r="K2067" t="str" cm="1">
        <f t="array" ref="K2067:M2067">_xlfn.TEXTSPLIT(H2067,",")</f>
        <v>Comedy</v>
      </c>
      <c r="L2067" t="str">
        <v xml:space="preserve"> Family</v>
      </c>
      <c r="M2067" t="str">
        <v xml:space="preserve"> Fantasy</v>
      </c>
    </row>
    <row r="2068" spans="1:13" ht="30" x14ac:dyDescent="0.25">
      <c r="A2068" t="s">
        <v>7008</v>
      </c>
      <c r="B2068">
        <v>-2017</v>
      </c>
      <c r="C2068" s="1" t="s">
        <v>672</v>
      </c>
      <c r="D2068">
        <v>5.2</v>
      </c>
      <c r="E2068" s="2">
        <v>2574</v>
      </c>
      <c r="F2068">
        <v>93</v>
      </c>
      <c r="G2068" t="str">
        <f>MID(B2068,2,4)</f>
        <v>2017</v>
      </c>
      <c r="H2068" t="str">
        <f t="shared" si="192"/>
        <v>Thriller</v>
      </c>
      <c r="I2068" t="str">
        <f t="shared" si="193"/>
        <v>Damascus Cover</v>
      </c>
      <c r="J2068" t="str">
        <f t="shared" si="194"/>
        <v>01:33:00</v>
      </c>
      <c r="K2068" t="str" cm="1">
        <f t="array" ref="K2068">_xlfn.TEXTSPLIT(H2068,",")</f>
        <v>Thriller</v>
      </c>
    </row>
    <row r="2069" spans="1:13" ht="45" x14ac:dyDescent="0.25">
      <c r="A2069" t="s">
        <v>7011</v>
      </c>
      <c r="B2069">
        <v>-2010</v>
      </c>
      <c r="C2069" s="1" t="s">
        <v>438</v>
      </c>
      <c r="D2069">
        <v>8.5</v>
      </c>
      <c r="E2069" s="2">
        <v>3362</v>
      </c>
      <c r="F2069">
        <v>253</v>
      </c>
      <c r="G2069" t="str">
        <f>MID(B2069,2,4)</f>
        <v>2010</v>
      </c>
      <c r="H2069" t="str">
        <f t="shared" si="192"/>
        <v>Animation, Comedy, Drama</v>
      </c>
      <c r="I2069" t="str">
        <f t="shared" si="193"/>
        <v>YojÃ´han shinwa taikei</v>
      </c>
      <c r="J2069" t="str">
        <f t="shared" si="194"/>
        <v>04:13:00</v>
      </c>
      <c r="K2069" t="str" cm="1">
        <f t="array" ref="K2069:M2069">_xlfn.TEXTSPLIT(H2069,",")</f>
        <v>Animation</v>
      </c>
      <c r="L2069" t="str">
        <v xml:space="preserve"> Comedy</v>
      </c>
      <c r="M2069" t="str">
        <v xml:space="preserve"> Drama</v>
      </c>
    </row>
    <row r="2070" spans="1:13" ht="30" x14ac:dyDescent="0.25">
      <c r="A2070" t="s">
        <v>7014</v>
      </c>
      <c r="B2070">
        <v>-2020</v>
      </c>
      <c r="C2070" s="1" t="s">
        <v>231</v>
      </c>
      <c r="D2070">
        <v>6.2</v>
      </c>
      <c r="E2070" s="2">
        <v>5473</v>
      </c>
      <c r="F2070">
        <v>139</v>
      </c>
      <c r="G2070" t="str">
        <f>MID(B2070,2,4)</f>
        <v>2020</v>
      </c>
      <c r="H2070" t="str">
        <f t="shared" si="192"/>
        <v>Crime, Thriller</v>
      </c>
      <c r="I2070" t="str">
        <f t="shared" si="193"/>
        <v>Ofrenda a la tormenta</v>
      </c>
      <c r="J2070" t="str">
        <f t="shared" si="194"/>
        <v>02:19:00</v>
      </c>
      <c r="K2070" t="str" cm="1">
        <f t="array" ref="K2070:L2070">_xlfn.TEXTSPLIT(H2070,",")</f>
        <v>Crime</v>
      </c>
      <c r="L2070" t="str">
        <v xml:space="preserve"> Thriller</v>
      </c>
    </row>
    <row r="2071" spans="1:13" ht="30" x14ac:dyDescent="0.25">
      <c r="A2071" t="s">
        <v>7017</v>
      </c>
      <c r="C2071" s="1" t="s">
        <v>38</v>
      </c>
      <c r="H2071" t="str">
        <f t="shared" si="192"/>
        <v>Drama, Romance</v>
      </c>
      <c r="I2071" t="str">
        <f t="shared" si="193"/>
        <v>Heartstopper</v>
      </c>
      <c r="J2071" t="str">
        <f t="shared" si="194"/>
        <v>00:00:00</v>
      </c>
      <c r="K2071" t="str" cm="1">
        <f t="array" ref="K2071:L2071">_xlfn.TEXTSPLIT(H2071,",")</f>
        <v>Drama</v>
      </c>
      <c r="L2071" t="str">
        <v xml:space="preserve"> Romance</v>
      </c>
    </row>
    <row r="2072" spans="1:13" ht="30" x14ac:dyDescent="0.25">
      <c r="A2072" t="s">
        <v>7020</v>
      </c>
      <c r="B2072" t="s">
        <v>85</v>
      </c>
      <c r="C2072" s="1" t="s">
        <v>6256</v>
      </c>
      <c r="D2072">
        <v>7.3</v>
      </c>
      <c r="E2072">
        <v>211</v>
      </c>
      <c r="F2072">
        <v>45</v>
      </c>
      <c r="G2072" t="str">
        <f>MID(B2072,2,4)</f>
        <v>2017</v>
      </c>
      <c r="H2072" t="str">
        <f t="shared" si="192"/>
        <v>Drama, Musical</v>
      </c>
      <c r="I2072" t="str">
        <f t="shared" si="193"/>
        <v>Jenni Rivera: Mariposa de Barrio</v>
      </c>
      <c r="J2072" t="str">
        <f t="shared" si="194"/>
        <v>00:45:00</v>
      </c>
      <c r="K2072" t="str" cm="1">
        <f t="array" ref="K2072:L2072">_xlfn.TEXTSPLIT(H2072,",")</f>
        <v>Drama</v>
      </c>
      <c r="L2072" t="str">
        <v xml:space="preserve"> Musical</v>
      </c>
    </row>
    <row r="2073" spans="1:13" ht="30" x14ac:dyDescent="0.25">
      <c r="A2073" t="s">
        <v>7023</v>
      </c>
      <c r="B2073">
        <v>-2020</v>
      </c>
      <c r="C2073" s="1" t="s">
        <v>3588</v>
      </c>
      <c r="D2073">
        <v>7.2</v>
      </c>
      <c r="E2073">
        <v>47</v>
      </c>
      <c r="F2073">
        <v>129</v>
      </c>
      <c r="G2073" t="str">
        <f>MID(B2073,2,4)</f>
        <v>2020</v>
      </c>
      <c r="H2073" t="str">
        <f t="shared" si="192"/>
        <v>Drama, Sport</v>
      </c>
      <c r="I2073" t="str">
        <f t="shared" si="193"/>
        <v>Bruised</v>
      </c>
      <c r="J2073" t="str">
        <f t="shared" si="194"/>
        <v>02:09:00</v>
      </c>
      <c r="K2073" t="str" cm="1">
        <f t="array" ref="K2073:L2073">_xlfn.TEXTSPLIT(H2073,",")</f>
        <v>Drama</v>
      </c>
      <c r="L2073" t="str">
        <v xml:space="preserve"> Sport</v>
      </c>
    </row>
    <row r="2074" spans="1:13" ht="45" x14ac:dyDescent="0.25">
      <c r="A2074" t="s">
        <v>7026</v>
      </c>
      <c r="B2074">
        <v>-2019</v>
      </c>
      <c r="C2074" s="1" t="s">
        <v>15</v>
      </c>
      <c r="D2074">
        <v>7.4</v>
      </c>
      <c r="E2074" s="2">
        <v>1657</v>
      </c>
      <c r="F2074">
        <v>23</v>
      </c>
      <c r="G2074" t="str">
        <f>MID(B2074,2,4)</f>
        <v>2019</v>
      </c>
      <c r="H2074" t="str">
        <f t="shared" si="192"/>
        <v>Animation, Action, Adventure</v>
      </c>
      <c r="I2074" t="str">
        <f t="shared" si="193"/>
        <v>ShinchÃ´ yÃ»sha ~ kono yÃ»sha ga ore TUEEE kuse ni shinchÃ´ sugiru ~</v>
      </c>
      <c r="J2074" t="str">
        <f t="shared" si="194"/>
        <v>00:23:00</v>
      </c>
      <c r="K2074" t="str" cm="1">
        <f t="array" ref="K2074:M2074">_xlfn.TEXTSPLIT(H2074,",")</f>
        <v>Animation</v>
      </c>
      <c r="L2074" t="str">
        <v xml:space="preserve"> Action</v>
      </c>
      <c r="M2074" t="str">
        <v xml:space="preserve"> Adventure</v>
      </c>
    </row>
    <row r="2075" spans="1:13" ht="30" x14ac:dyDescent="0.25">
      <c r="A2075" t="s">
        <v>7029</v>
      </c>
      <c r="B2075">
        <v>-2020</v>
      </c>
      <c r="C2075" s="1" t="s">
        <v>2944</v>
      </c>
      <c r="D2075">
        <v>7.2</v>
      </c>
      <c r="E2075" s="2">
        <v>1686</v>
      </c>
      <c r="F2075">
        <v>129</v>
      </c>
      <c r="G2075" t="str">
        <f>MID(B2075,2,4)</f>
        <v>2020</v>
      </c>
      <c r="H2075" t="str">
        <f t="shared" si="192"/>
        <v>Drama, Music</v>
      </c>
      <c r="I2075" t="str">
        <f t="shared" si="193"/>
        <v>The Disciple</v>
      </c>
      <c r="J2075" t="str">
        <f t="shared" si="194"/>
        <v>02:09:00</v>
      </c>
      <c r="K2075" t="str" cm="1">
        <f t="array" ref="K2075:L2075">_xlfn.TEXTSPLIT(H2075,",")</f>
        <v>Drama</v>
      </c>
      <c r="L2075" t="str">
        <v xml:space="preserve"> Music</v>
      </c>
    </row>
    <row r="2076" spans="1:13" ht="30" x14ac:dyDescent="0.25">
      <c r="A2076" t="s">
        <v>7032</v>
      </c>
      <c r="B2076" t="s">
        <v>1942</v>
      </c>
      <c r="C2076" s="1" t="s">
        <v>86</v>
      </c>
      <c r="D2076">
        <v>7.2</v>
      </c>
      <c r="E2076" s="2">
        <v>6525</v>
      </c>
      <c r="F2076">
        <v>86</v>
      </c>
      <c r="G2076" t="str">
        <f>MID(B2076,6,4)</f>
        <v>2011</v>
      </c>
      <c r="H2076" t="str">
        <f t="shared" si="192"/>
        <v>Drama</v>
      </c>
      <c r="I2076" t="str">
        <f t="shared" si="193"/>
        <v>Pariah</v>
      </c>
      <c r="J2076" t="str">
        <f t="shared" si="194"/>
        <v>01:26:00</v>
      </c>
      <c r="K2076" t="str" cm="1">
        <f t="array" ref="K2076">_xlfn.TEXTSPLIT(H2076,",")</f>
        <v>Drama</v>
      </c>
    </row>
    <row r="2077" spans="1:13" ht="30" x14ac:dyDescent="0.25">
      <c r="A2077" t="s">
        <v>7036</v>
      </c>
      <c r="B2077" t="s">
        <v>85</v>
      </c>
      <c r="C2077" s="1" t="s">
        <v>91</v>
      </c>
      <c r="D2077">
        <v>7.6</v>
      </c>
      <c r="E2077" s="2">
        <v>2864</v>
      </c>
      <c r="F2077">
        <v>44</v>
      </c>
      <c r="G2077" t="str">
        <f>MID(B2077,2,4)</f>
        <v>2017</v>
      </c>
      <c r="H2077" t="str">
        <f t="shared" si="192"/>
        <v>Comedy, Drama</v>
      </c>
      <c r="I2077" t="str">
        <f t="shared" si="193"/>
        <v>Bonusfamiljen</v>
      </c>
      <c r="J2077" t="str">
        <f t="shared" si="194"/>
        <v>00:44:00</v>
      </c>
      <c r="K2077" t="str" cm="1">
        <f t="array" ref="K2077:L2077">_xlfn.TEXTSPLIT(H2077,",")</f>
        <v>Comedy</v>
      </c>
      <c r="L2077" t="str">
        <v xml:space="preserve"> Drama</v>
      </c>
    </row>
    <row r="2078" spans="1:13" ht="30" x14ac:dyDescent="0.25">
      <c r="A2078" t="s">
        <v>7039</v>
      </c>
      <c r="B2078">
        <v>-2019</v>
      </c>
      <c r="C2078" s="1" t="s">
        <v>5223</v>
      </c>
      <c r="D2078">
        <v>7.3</v>
      </c>
      <c r="E2078">
        <v>735</v>
      </c>
      <c r="G2078" t="str">
        <f>MID(B2078,2,4)</f>
        <v>2019</v>
      </c>
      <c r="H2078" t="str">
        <f t="shared" si="192"/>
        <v>Crime</v>
      </c>
      <c r="I2078" t="str">
        <f t="shared" si="193"/>
        <v>Historia de un crimen: Colmenares</v>
      </c>
      <c r="J2078" t="str">
        <f t="shared" si="194"/>
        <v>00:00:00</v>
      </c>
      <c r="K2078" t="str" cm="1">
        <f t="array" ref="K2078">_xlfn.TEXTSPLIT(H2078,",")</f>
        <v>Crime</v>
      </c>
    </row>
    <row r="2079" spans="1:13" ht="45" x14ac:dyDescent="0.25">
      <c r="A2079" t="s">
        <v>7042</v>
      </c>
      <c r="B2079" t="s">
        <v>1476</v>
      </c>
      <c r="C2079" s="1" t="s">
        <v>68</v>
      </c>
      <c r="D2079">
        <v>7.1</v>
      </c>
      <c r="E2079" s="2">
        <v>4391</v>
      </c>
      <c r="F2079">
        <v>95</v>
      </c>
      <c r="G2079" t="str">
        <f>MID(B2079,6,4)</f>
        <v>2014</v>
      </c>
      <c r="H2079" t="str">
        <f t="shared" si="192"/>
        <v>Comedy, Drama, Romance</v>
      </c>
      <c r="I2079" t="str">
        <f t="shared" si="193"/>
        <v>Boy Meets Girl</v>
      </c>
      <c r="J2079" t="str">
        <f t="shared" si="194"/>
        <v>01:35:00</v>
      </c>
      <c r="K2079" t="str" cm="1">
        <f t="array" ref="K2079:M2079">_xlfn.TEXTSPLIT(H2079,",")</f>
        <v>Comedy</v>
      </c>
      <c r="L2079" t="str">
        <v xml:space="preserve"> Drama</v>
      </c>
      <c r="M2079" t="str">
        <v xml:space="preserve"> Romance</v>
      </c>
    </row>
    <row r="2080" spans="1:13" ht="30" x14ac:dyDescent="0.25">
      <c r="A2080" t="s">
        <v>7045</v>
      </c>
      <c r="B2080">
        <v>-2020</v>
      </c>
      <c r="C2080" s="1" t="s">
        <v>266</v>
      </c>
      <c r="D2080">
        <v>5.0999999999999996</v>
      </c>
      <c r="E2080" s="2">
        <v>1916</v>
      </c>
      <c r="F2080">
        <v>100</v>
      </c>
      <c r="G2080" t="str">
        <f t="shared" ref="G2080:G2090" si="196">MID(B2080,2,4)</f>
        <v>2020</v>
      </c>
      <c r="H2080" t="str">
        <f t="shared" si="192"/>
        <v>Action, Comedy</v>
      </c>
      <c r="I2080" t="str">
        <f t="shared" si="193"/>
        <v>BÃ¸rning 3</v>
      </c>
      <c r="J2080" t="str">
        <f t="shared" si="194"/>
        <v>01:40:00</v>
      </c>
      <c r="K2080" t="str" cm="1">
        <f t="array" ref="K2080:L2080">_xlfn.TEXTSPLIT(H2080,",")</f>
        <v>Action</v>
      </c>
      <c r="L2080" t="str">
        <v xml:space="preserve"> Comedy</v>
      </c>
    </row>
    <row r="2081" spans="1:13" ht="45" x14ac:dyDescent="0.25">
      <c r="A2081" t="s">
        <v>7048</v>
      </c>
      <c r="B2081" t="s">
        <v>895</v>
      </c>
      <c r="C2081" s="1" t="s">
        <v>7049</v>
      </c>
      <c r="D2081">
        <v>6.9</v>
      </c>
      <c r="E2081" s="2">
        <v>5452</v>
      </c>
      <c r="F2081">
        <v>11</v>
      </c>
      <c r="G2081" t="str">
        <f t="shared" si="196"/>
        <v>2014</v>
      </c>
      <c r="H2081" t="str">
        <f t="shared" si="192"/>
        <v>Animation, Short, Action</v>
      </c>
      <c r="I2081" t="str">
        <f t="shared" si="193"/>
        <v>Sonic Boom</v>
      </c>
      <c r="J2081" t="str">
        <f t="shared" si="194"/>
        <v>00:11:00</v>
      </c>
      <c r="K2081" t="str" cm="1">
        <f t="array" ref="K2081:M2081">_xlfn.TEXTSPLIT(H2081,",")</f>
        <v>Animation</v>
      </c>
      <c r="L2081" t="str">
        <v xml:space="preserve"> Short</v>
      </c>
      <c r="M2081" t="str">
        <v xml:space="preserve"> Action</v>
      </c>
    </row>
    <row r="2082" spans="1:13" ht="45" x14ac:dyDescent="0.25">
      <c r="A2082" t="s">
        <v>7052</v>
      </c>
      <c r="B2082" t="s">
        <v>1275</v>
      </c>
      <c r="C2082" s="1" t="s">
        <v>7053</v>
      </c>
      <c r="D2082">
        <v>7.6</v>
      </c>
      <c r="E2082" s="2">
        <v>12922</v>
      </c>
      <c r="F2082">
        <v>42</v>
      </c>
      <c r="G2082" t="str">
        <f t="shared" si="196"/>
        <v>2012</v>
      </c>
      <c r="H2082" t="str">
        <f t="shared" si="192"/>
        <v>Action, Romance, Sci-Fi</v>
      </c>
      <c r="I2082" t="str">
        <f t="shared" si="193"/>
        <v>Video Game High School</v>
      </c>
      <c r="J2082" t="str">
        <f t="shared" si="194"/>
        <v>00:42:00</v>
      </c>
      <c r="K2082" t="str" cm="1">
        <f t="array" ref="K2082:M2082">_xlfn.TEXTSPLIT(H2082,",")</f>
        <v>Action</v>
      </c>
      <c r="L2082" t="str">
        <v xml:space="preserve"> Romance</v>
      </c>
      <c r="M2082" t="str">
        <v xml:space="preserve"> Sci-Fi</v>
      </c>
    </row>
    <row r="2083" spans="1:13" ht="45" x14ac:dyDescent="0.25">
      <c r="A2083" t="s">
        <v>7056</v>
      </c>
      <c r="B2083">
        <v>-2013</v>
      </c>
      <c r="C2083" s="1" t="s">
        <v>15</v>
      </c>
      <c r="D2083">
        <v>7.9</v>
      </c>
      <c r="E2083" s="2">
        <v>8987</v>
      </c>
      <c r="F2083">
        <v>110</v>
      </c>
      <c r="G2083" t="str">
        <f t="shared" si="196"/>
        <v>2013</v>
      </c>
      <c r="H2083" t="str">
        <f t="shared" si="192"/>
        <v>Animation, Action, Adventure</v>
      </c>
      <c r="I2083" t="str">
        <f t="shared" si="193"/>
        <v>Berserk: Ougon jidai-hen III - Kourin</v>
      </c>
      <c r="J2083" t="str">
        <f t="shared" si="194"/>
        <v>01:50:00</v>
      </c>
      <c r="K2083" t="str" cm="1">
        <f t="array" ref="K2083:M2083">_xlfn.TEXTSPLIT(H2083,",")</f>
        <v>Animation</v>
      </c>
      <c r="L2083" t="str">
        <v xml:space="preserve"> Action</v>
      </c>
      <c r="M2083" t="str">
        <v xml:space="preserve"> Adventure</v>
      </c>
    </row>
    <row r="2084" spans="1:13" ht="30" x14ac:dyDescent="0.25">
      <c r="A2084" t="s">
        <v>7059</v>
      </c>
      <c r="B2084" t="s">
        <v>33</v>
      </c>
      <c r="C2084" s="1" t="s">
        <v>6927</v>
      </c>
      <c r="D2084">
        <v>6.3</v>
      </c>
      <c r="E2084">
        <v>131</v>
      </c>
      <c r="G2084" t="str">
        <f t="shared" si="196"/>
        <v>2020</v>
      </c>
      <c r="H2084" t="str">
        <f t="shared" si="192"/>
        <v>Family</v>
      </c>
      <c r="I2084" t="str">
        <f t="shared" si="193"/>
        <v>My Perfect Landing</v>
      </c>
      <c r="J2084" t="str">
        <f t="shared" si="194"/>
        <v>00:00:00</v>
      </c>
      <c r="K2084" t="str" cm="1">
        <f t="array" ref="K2084">_xlfn.TEXTSPLIT(H2084,",")</f>
        <v>Family</v>
      </c>
    </row>
    <row r="2085" spans="1:13" ht="45" x14ac:dyDescent="0.25">
      <c r="A2085" t="s">
        <v>7062</v>
      </c>
      <c r="B2085">
        <v>-2016</v>
      </c>
      <c r="C2085" s="1" t="s">
        <v>251</v>
      </c>
      <c r="D2085">
        <v>6.1</v>
      </c>
      <c r="E2085" s="2">
        <v>6983</v>
      </c>
      <c r="F2085">
        <v>94</v>
      </c>
      <c r="G2085" t="str">
        <f t="shared" si="196"/>
        <v>2016</v>
      </c>
      <c r="H2085" t="str">
        <f t="shared" si="192"/>
        <v>Drama, Mystery, Thriller</v>
      </c>
      <c r="I2085" t="str">
        <f t="shared" si="193"/>
        <v>Operation Avalanche</v>
      </c>
      <c r="J2085" t="str">
        <f t="shared" si="194"/>
        <v>01:34:00</v>
      </c>
      <c r="K2085" t="str" cm="1">
        <f t="array" ref="K2085:M2085">_xlfn.TEXTSPLIT(H2085,",")</f>
        <v>Drama</v>
      </c>
      <c r="L2085" t="str">
        <v xml:space="preserve"> Mystery</v>
      </c>
      <c r="M2085" t="str">
        <v xml:space="preserve"> Thriller</v>
      </c>
    </row>
    <row r="2086" spans="1:13" ht="45" x14ac:dyDescent="0.25">
      <c r="A2086" t="s">
        <v>7066</v>
      </c>
      <c r="B2086">
        <v>-2020</v>
      </c>
      <c r="C2086" s="1" t="s">
        <v>316</v>
      </c>
      <c r="D2086">
        <v>6.9</v>
      </c>
      <c r="E2086" s="2">
        <v>12797</v>
      </c>
      <c r="F2086">
        <v>108</v>
      </c>
      <c r="G2086" t="str">
        <f t="shared" si="196"/>
        <v>2020</v>
      </c>
      <c r="H2086" t="str">
        <f t="shared" si="192"/>
        <v>Action, Comedy, Crime</v>
      </c>
      <c r="I2086" t="str">
        <f t="shared" si="193"/>
        <v>AK vs AK</v>
      </c>
      <c r="J2086" t="str">
        <f t="shared" si="194"/>
        <v>01:48:00</v>
      </c>
      <c r="K2086" t="str" cm="1">
        <f t="array" ref="K2086:M2086">_xlfn.TEXTSPLIT(H2086,",")</f>
        <v>Action</v>
      </c>
      <c r="L2086" t="str">
        <v xml:space="preserve"> Comedy</v>
      </c>
      <c r="M2086" t="str">
        <v xml:space="preserve"> Crime</v>
      </c>
    </row>
    <row r="2087" spans="1:13" ht="30" x14ac:dyDescent="0.25">
      <c r="A2087" t="s">
        <v>7069</v>
      </c>
      <c r="B2087" t="s">
        <v>108</v>
      </c>
      <c r="C2087" s="1" t="s">
        <v>1729</v>
      </c>
      <c r="D2087">
        <v>3.7</v>
      </c>
      <c r="E2087">
        <v>788</v>
      </c>
      <c r="G2087" t="str">
        <f t="shared" si="196"/>
        <v>2014</v>
      </c>
      <c r="H2087" t="str">
        <f t="shared" si="192"/>
        <v>Comedy, Family</v>
      </c>
      <c r="I2087" t="str">
        <f t="shared" si="193"/>
        <v>Some Assembly Required</v>
      </c>
      <c r="J2087" t="str">
        <f t="shared" si="194"/>
        <v>00:00:00</v>
      </c>
      <c r="K2087" t="str" cm="1">
        <f t="array" ref="K2087:L2087">_xlfn.TEXTSPLIT(H2087,",")</f>
        <v>Comedy</v>
      </c>
      <c r="L2087" t="str">
        <v xml:space="preserve"> Family</v>
      </c>
    </row>
    <row r="2088" spans="1:13" ht="30" x14ac:dyDescent="0.25">
      <c r="A2088" t="s">
        <v>7072</v>
      </c>
      <c r="B2088" t="s">
        <v>33</v>
      </c>
      <c r="C2088" s="1" t="s">
        <v>2385</v>
      </c>
      <c r="D2088">
        <v>6.4</v>
      </c>
      <c r="E2088">
        <v>672</v>
      </c>
      <c r="F2088">
        <v>60</v>
      </c>
      <c r="G2088" t="str">
        <f t="shared" si="196"/>
        <v>2020</v>
      </c>
      <c r="H2088" t="str">
        <f t="shared" si="192"/>
        <v>Action, Crime, Sci-Fi</v>
      </c>
      <c r="I2088" t="str">
        <f t="shared" si="193"/>
        <v>Rugal</v>
      </c>
      <c r="J2088" t="str">
        <f t="shared" si="194"/>
        <v>01:00:00</v>
      </c>
      <c r="K2088" t="str" cm="1">
        <f t="array" ref="K2088:M2088">_xlfn.TEXTSPLIT(H2088,",")</f>
        <v>Action</v>
      </c>
      <c r="L2088" t="str">
        <v xml:space="preserve"> Crime</v>
      </c>
      <c r="M2088" t="str">
        <v xml:space="preserve"> Sci-Fi</v>
      </c>
    </row>
    <row r="2089" spans="1:13" ht="45" x14ac:dyDescent="0.25">
      <c r="A2089" t="s">
        <v>7075</v>
      </c>
      <c r="B2089" t="s">
        <v>85</v>
      </c>
      <c r="C2089" s="1" t="s">
        <v>15</v>
      </c>
      <c r="D2089">
        <v>7.6</v>
      </c>
      <c r="E2089" s="2">
        <v>2461</v>
      </c>
      <c r="F2089">
        <v>24</v>
      </c>
      <c r="G2089" t="str">
        <f t="shared" si="196"/>
        <v>2017</v>
      </c>
      <c r="H2089" t="str">
        <f t="shared" si="192"/>
        <v>Animation, Action, Adventure</v>
      </c>
      <c r="I2089" t="str">
        <f t="shared" si="193"/>
        <v>Yojo Senki: Saga of Tanya the Evil</v>
      </c>
      <c r="J2089" t="str">
        <f t="shared" si="194"/>
        <v>00:24:00</v>
      </c>
      <c r="K2089" t="str" cm="1">
        <f t="array" ref="K2089:M2089">_xlfn.TEXTSPLIT(H2089,",")</f>
        <v>Animation</v>
      </c>
      <c r="L2089" t="str">
        <v xml:space="preserve"> Action</v>
      </c>
      <c r="M2089" t="str">
        <v xml:space="preserve"> Adventure</v>
      </c>
    </row>
    <row r="2090" spans="1:13" ht="30" x14ac:dyDescent="0.25">
      <c r="A2090" t="s">
        <v>7078</v>
      </c>
      <c r="B2090">
        <v>-2019</v>
      </c>
      <c r="C2090" s="1" t="s">
        <v>231</v>
      </c>
      <c r="D2090">
        <v>6.3</v>
      </c>
      <c r="E2090" s="2">
        <v>7865</v>
      </c>
      <c r="F2090">
        <v>121</v>
      </c>
      <c r="G2090" t="str">
        <f t="shared" si="196"/>
        <v>2019</v>
      </c>
      <c r="H2090" t="str">
        <f t="shared" si="192"/>
        <v>Crime, Thriller</v>
      </c>
      <c r="I2090" t="str">
        <f t="shared" si="193"/>
        <v>Legado en los huesos</v>
      </c>
      <c r="J2090" t="str">
        <f t="shared" si="194"/>
        <v>02:01:00</v>
      </c>
      <c r="K2090" t="str" cm="1">
        <f t="array" ref="K2090:L2090">_xlfn.TEXTSPLIT(H2090,",")</f>
        <v>Crime</v>
      </c>
      <c r="L2090" t="str">
        <v xml:space="preserve"> Thriller</v>
      </c>
    </row>
    <row r="2091" spans="1:13" ht="30" x14ac:dyDescent="0.25">
      <c r="A2091" t="s">
        <v>7081</v>
      </c>
      <c r="C2091" s="1" t="s">
        <v>871</v>
      </c>
      <c r="H2091" t="str">
        <f t="shared" si="192"/>
        <v>Action, Thriller</v>
      </c>
      <c r="I2091" t="str">
        <f t="shared" si="193"/>
        <v>Rebel Ridge</v>
      </c>
      <c r="J2091" t="str">
        <f t="shared" si="194"/>
        <v>00:00:00</v>
      </c>
      <c r="K2091" t="str" cm="1">
        <f t="array" ref="K2091:L2091">_xlfn.TEXTSPLIT(H2091,",")</f>
        <v>Action</v>
      </c>
      <c r="L2091" t="str">
        <v xml:space="preserve"> Thriller</v>
      </c>
    </row>
    <row r="2092" spans="1:13" ht="30" x14ac:dyDescent="0.25">
      <c r="A2092" t="s">
        <v>7084</v>
      </c>
      <c r="B2092" t="s">
        <v>1718</v>
      </c>
      <c r="C2092" s="1" t="s">
        <v>266</v>
      </c>
      <c r="D2092">
        <v>6.6</v>
      </c>
      <c r="E2092" s="2">
        <v>1945</v>
      </c>
      <c r="F2092">
        <v>30</v>
      </c>
      <c r="G2092" t="str">
        <f>MID(B2092,2,4)</f>
        <v>2019</v>
      </c>
      <c r="H2092" t="str">
        <f t="shared" si="192"/>
        <v>Action, Comedy</v>
      </c>
      <c r="I2092" t="str">
        <f t="shared" si="193"/>
        <v>El vecino</v>
      </c>
      <c r="J2092" t="str">
        <f t="shared" si="194"/>
        <v>00:30:00</v>
      </c>
      <c r="K2092" t="str" cm="1">
        <f t="array" ref="K2092:L2092">_xlfn.TEXTSPLIT(H2092,",")</f>
        <v>Action</v>
      </c>
      <c r="L2092" t="str">
        <v xml:space="preserve"> Comedy</v>
      </c>
    </row>
    <row r="2093" spans="1:13" ht="45" x14ac:dyDescent="0.25">
      <c r="A2093" t="s">
        <v>7087</v>
      </c>
      <c r="C2093" s="1" t="s">
        <v>43</v>
      </c>
      <c r="H2093" t="str">
        <f t="shared" si="192"/>
        <v>Crime, Drama, Mystery</v>
      </c>
      <c r="I2093" t="str">
        <f t="shared" si="193"/>
        <v>Stay Close</v>
      </c>
      <c r="J2093" t="str">
        <f t="shared" si="194"/>
        <v>00:00:00</v>
      </c>
      <c r="K2093" t="str" cm="1">
        <f t="array" ref="K2093:M2093">_xlfn.TEXTSPLIT(H2093,",")</f>
        <v>Crime</v>
      </c>
      <c r="L2093" t="str">
        <v xml:space="preserve"> Drama</v>
      </c>
      <c r="M2093" t="str">
        <v xml:space="preserve"> Mystery</v>
      </c>
    </row>
    <row r="2094" spans="1:13" ht="30" x14ac:dyDescent="0.25">
      <c r="A2094" t="s">
        <v>7090</v>
      </c>
      <c r="B2094" t="s">
        <v>59</v>
      </c>
      <c r="C2094" s="1" t="s">
        <v>816</v>
      </c>
      <c r="D2094">
        <v>7.1</v>
      </c>
      <c r="E2094" s="2">
        <v>2457</v>
      </c>
      <c r="F2094">
        <v>47</v>
      </c>
      <c r="G2094" t="str">
        <f t="shared" ref="G2094:G2108" si="197">MID(B2094,2,4)</f>
        <v>2016</v>
      </c>
      <c r="H2094" t="str">
        <f t="shared" si="192"/>
        <v>Documentary</v>
      </c>
      <c r="I2094" t="str">
        <f t="shared" si="193"/>
        <v>Inside the World's Toughest Prisons</v>
      </c>
      <c r="J2094" t="str">
        <f t="shared" si="194"/>
        <v>00:47:00</v>
      </c>
      <c r="K2094" t="str" cm="1">
        <f t="array" ref="K2094">_xlfn.TEXTSPLIT(H2094,",")</f>
        <v>Documentary</v>
      </c>
    </row>
    <row r="2095" spans="1:13" ht="45" x14ac:dyDescent="0.25">
      <c r="A2095" t="s">
        <v>7093</v>
      </c>
      <c r="B2095" t="s">
        <v>688</v>
      </c>
      <c r="C2095" s="1" t="s">
        <v>4846</v>
      </c>
      <c r="D2095">
        <v>7.1</v>
      </c>
      <c r="E2095">
        <v>356</v>
      </c>
      <c r="G2095" t="str">
        <f t="shared" si="197"/>
        <v>2020</v>
      </c>
      <c r="H2095" t="str">
        <f t="shared" si="192"/>
        <v>Animation, Drama, Horror</v>
      </c>
      <c r="I2095" t="str">
        <f t="shared" si="193"/>
        <v>Higurashi: When They Cry - GOU</v>
      </c>
      <c r="J2095" t="str">
        <f t="shared" si="194"/>
        <v>00:00:00</v>
      </c>
      <c r="K2095" t="str" cm="1">
        <f t="array" ref="K2095:M2095">_xlfn.TEXTSPLIT(H2095,",")</f>
        <v>Animation</v>
      </c>
      <c r="L2095" t="str">
        <v xml:space="preserve"> Drama</v>
      </c>
      <c r="M2095" t="str">
        <v xml:space="preserve"> Horror</v>
      </c>
    </row>
    <row r="2096" spans="1:13" ht="30" x14ac:dyDescent="0.25">
      <c r="A2096" t="s">
        <v>7096</v>
      </c>
      <c r="B2096">
        <v>-2022</v>
      </c>
      <c r="C2096" s="1" t="s">
        <v>981</v>
      </c>
      <c r="G2096" t="str">
        <f t="shared" si="197"/>
        <v>2022</v>
      </c>
      <c r="H2096" t="str">
        <f t="shared" si="192"/>
        <v>Drama, Thriller</v>
      </c>
      <c r="I2096" t="str">
        <f t="shared" si="193"/>
        <v>Windfall</v>
      </c>
      <c r="J2096" t="str">
        <f t="shared" si="194"/>
        <v>00:00:00</v>
      </c>
      <c r="K2096" t="str" cm="1">
        <f t="array" ref="K2096:L2096">_xlfn.TEXTSPLIT(H2096,",")</f>
        <v>Drama</v>
      </c>
      <c r="L2096" t="str">
        <v xml:space="preserve"> Thriller</v>
      </c>
    </row>
    <row r="2097" spans="1:13" ht="45" x14ac:dyDescent="0.25">
      <c r="A2097" t="s">
        <v>7099</v>
      </c>
      <c r="B2097">
        <v>-2020</v>
      </c>
      <c r="C2097" s="1" t="s">
        <v>833</v>
      </c>
      <c r="D2097">
        <v>7.5</v>
      </c>
      <c r="E2097">
        <v>488</v>
      </c>
      <c r="F2097">
        <v>60</v>
      </c>
      <c r="G2097" t="str">
        <f t="shared" si="197"/>
        <v>2020</v>
      </c>
      <c r="H2097" t="str">
        <f t="shared" si="192"/>
        <v>Action, Drama, Mystery</v>
      </c>
      <c r="I2097" t="str">
        <f t="shared" si="193"/>
        <v>Mobeomhyungsa</v>
      </c>
      <c r="J2097" t="str">
        <f t="shared" si="194"/>
        <v>01:00:00</v>
      </c>
      <c r="K2097" t="str" cm="1">
        <f t="array" ref="K2097:M2097">_xlfn.TEXTSPLIT(H2097,",")</f>
        <v>Action</v>
      </c>
      <c r="L2097" t="str">
        <v xml:space="preserve"> Drama</v>
      </c>
      <c r="M2097" t="str">
        <v xml:space="preserve"> Mystery</v>
      </c>
    </row>
    <row r="2098" spans="1:13" ht="30" x14ac:dyDescent="0.25">
      <c r="A2098" t="s">
        <v>7102</v>
      </c>
      <c r="B2098">
        <v>-2020</v>
      </c>
      <c r="C2098" s="1" t="s">
        <v>104</v>
      </c>
      <c r="D2098">
        <v>5.8</v>
      </c>
      <c r="E2098" s="2">
        <v>4392</v>
      </c>
      <c r="F2098">
        <v>87</v>
      </c>
      <c r="G2098" t="str">
        <f t="shared" si="197"/>
        <v>2020</v>
      </c>
      <c r="H2098" t="str">
        <f t="shared" si="192"/>
        <v>Comedy, Romance</v>
      </c>
      <c r="I2098" t="str">
        <f t="shared" si="193"/>
        <v>Midnight at the Magnolia</v>
      </c>
      <c r="J2098" t="str">
        <f t="shared" si="194"/>
        <v>01:27:00</v>
      </c>
      <c r="K2098" t="str" cm="1">
        <f t="array" ref="K2098:L2098">_xlfn.TEXTSPLIT(H2098,",")</f>
        <v>Comedy</v>
      </c>
      <c r="L2098" t="str">
        <v xml:space="preserve"> Romance</v>
      </c>
    </row>
    <row r="2099" spans="1:13" ht="45" x14ac:dyDescent="0.25">
      <c r="A2099" t="s">
        <v>7105</v>
      </c>
      <c r="B2099" t="s">
        <v>33</v>
      </c>
      <c r="C2099" s="1" t="s">
        <v>10</v>
      </c>
      <c r="D2099">
        <v>5.4</v>
      </c>
      <c r="E2099" s="2">
        <v>8261</v>
      </c>
      <c r="F2099">
        <v>46</v>
      </c>
      <c r="G2099" t="str">
        <f t="shared" si="197"/>
        <v>2020</v>
      </c>
      <c r="H2099" t="str">
        <f t="shared" si="192"/>
        <v>Action, Horror, Thriller</v>
      </c>
      <c r="I2099" t="str">
        <f t="shared" si="193"/>
        <v>Betaal</v>
      </c>
      <c r="J2099" t="str">
        <f t="shared" si="194"/>
        <v>00:46:00</v>
      </c>
      <c r="K2099" t="str" cm="1">
        <f t="array" ref="K2099:M2099">_xlfn.TEXTSPLIT(H2099,",")</f>
        <v>Action</v>
      </c>
      <c r="L2099" t="str">
        <v xml:space="preserve"> Horror</v>
      </c>
      <c r="M2099" t="str">
        <v xml:space="preserve"> Thriller</v>
      </c>
    </row>
    <row r="2100" spans="1:13" ht="30" x14ac:dyDescent="0.25">
      <c r="A2100" t="s">
        <v>7108</v>
      </c>
      <c r="B2100">
        <v>-2013</v>
      </c>
      <c r="C2100" s="1" t="s">
        <v>47</v>
      </c>
      <c r="D2100">
        <v>5.4</v>
      </c>
      <c r="E2100" s="2">
        <v>1306</v>
      </c>
      <c r="F2100">
        <v>88</v>
      </c>
      <c r="G2100" t="str">
        <f t="shared" si="197"/>
        <v>2013</v>
      </c>
      <c r="H2100" t="str">
        <f t="shared" si="192"/>
        <v>Comedy</v>
      </c>
      <c r="I2100" t="str">
        <f t="shared" si="193"/>
        <v>Dealin' with Idiots</v>
      </c>
      <c r="J2100" t="str">
        <f t="shared" si="194"/>
        <v>01:28:00</v>
      </c>
      <c r="K2100" t="str" cm="1">
        <f t="array" ref="K2100">_xlfn.TEXTSPLIT(H2100,",")</f>
        <v>Comedy</v>
      </c>
    </row>
    <row r="2101" spans="1:13" ht="30" x14ac:dyDescent="0.25">
      <c r="A2101" t="s">
        <v>7111</v>
      </c>
      <c r="B2101" t="s">
        <v>717</v>
      </c>
      <c r="C2101" s="1" t="s">
        <v>352</v>
      </c>
      <c r="D2101">
        <v>7.5</v>
      </c>
      <c r="E2101" s="2">
        <v>2531</v>
      </c>
      <c r="F2101">
        <v>25</v>
      </c>
      <c r="G2101" t="str">
        <f t="shared" si="197"/>
        <v>2019</v>
      </c>
      <c r="H2101" t="str">
        <f t="shared" si="192"/>
        <v>Animation, Comedy</v>
      </c>
      <c r="I2101" t="str">
        <f t="shared" si="193"/>
        <v>Trailer Park Boys: The Animated Series</v>
      </c>
      <c r="J2101" t="str">
        <f t="shared" si="194"/>
        <v>00:25:00</v>
      </c>
      <c r="K2101" t="str" cm="1">
        <f t="array" ref="K2101:L2101">_xlfn.TEXTSPLIT(H2101,",")</f>
        <v>Animation</v>
      </c>
      <c r="L2101" t="str">
        <v xml:space="preserve"> Comedy</v>
      </c>
    </row>
    <row r="2102" spans="1:13" ht="45" x14ac:dyDescent="0.25">
      <c r="A2102" t="s">
        <v>7114</v>
      </c>
      <c r="B2102" t="s">
        <v>7115</v>
      </c>
      <c r="C2102" s="1" t="s">
        <v>25</v>
      </c>
      <c r="D2102">
        <v>7.2</v>
      </c>
      <c r="E2102" s="2">
        <v>16790</v>
      </c>
      <c r="F2102">
        <v>30</v>
      </c>
      <c r="G2102" t="str">
        <f t="shared" si="197"/>
        <v>1981</v>
      </c>
      <c r="H2102" t="str">
        <f t="shared" si="192"/>
        <v>Animation, Adventure, Comedy</v>
      </c>
      <c r="I2102" t="str">
        <f t="shared" si="193"/>
        <v>Smurfs</v>
      </c>
      <c r="J2102" t="str">
        <f t="shared" si="194"/>
        <v>00:30:00</v>
      </c>
      <c r="K2102" t="str" cm="1">
        <f t="array" ref="K2102:M2102">_xlfn.TEXTSPLIT(H2102,",")</f>
        <v>Animation</v>
      </c>
      <c r="L2102" t="str">
        <v xml:space="preserve"> Adventure</v>
      </c>
      <c r="M2102" t="str">
        <v xml:space="preserve"> Comedy</v>
      </c>
    </row>
    <row r="2103" spans="1:13" ht="45" x14ac:dyDescent="0.25">
      <c r="A2103" t="s">
        <v>7118</v>
      </c>
      <c r="B2103">
        <v>-2022</v>
      </c>
      <c r="C2103" s="1" t="s">
        <v>43</v>
      </c>
      <c r="G2103" t="str">
        <f t="shared" si="197"/>
        <v>2022</v>
      </c>
      <c r="H2103" t="str">
        <f t="shared" si="192"/>
        <v>Crime, Drama, Mystery</v>
      </c>
      <c r="I2103" t="str">
        <f t="shared" si="193"/>
        <v>The Good Nurse</v>
      </c>
      <c r="J2103" t="str">
        <f t="shared" si="194"/>
        <v>00:00:00</v>
      </c>
      <c r="K2103" t="str" cm="1">
        <f t="array" ref="K2103:M2103">_xlfn.TEXTSPLIT(H2103,",")</f>
        <v>Crime</v>
      </c>
      <c r="L2103" t="str">
        <v xml:space="preserve"> Drama</v>
      </c>
      <c r="M2103" t="str">
        <v xml:space="preserve"> Mystery</v>
      </c>
    </row>
    <row r="2104" spans="1:13" ht="45" x14ac:dyDescent="0.25">
      <c r="A2104" t="s">
        <v>7121</v>
      </c>
      <c r="B2104" t="s">
        <v>95</v>
      </c>
      <c r="C2104" s="1" t="s">
        <v>43</v>
      </c>
      <c r="D2104">
        <v>6.3</v>
      </c>
      <c r="E2104" s="2">
        <v>3384</v>
      </c>
      <c r="F2104">
        <v>52</v>
      </c>
      <c r="G2104" t="str">
        <f t="shared" si="197"/>
        <v>2016</v>
      </c>
      <c r="H2104" t="str">
        <f t="shared" si="192"/>
        <v>Crime, Drama, Mystery</v>
      </c>
      <c r="I2104" t="str">
        <f t="shared" si="193"/>
        <v>GlacÃ©</v>
      </c>
      <c r="J2104" t="str">
        <f t="shared" si="194"/>
        <v>00:52:00</v>
      </c>
      <c r="K2104" t="str" cm="1">
        <f t="array" ref="K2104:M2104">_xlfn.TEXTSPLIT(H2104,",")</f>
        <v>Crime</v>
      </c>
      <c r="L2104" t="str">
        <v xml:space="preserve"> Drama</v>
      </c>
      <c r="M2104" t="str">
        <v xml:space="preserve"> Mystery</v>
      </c>
    </row>
    <row r="2105" spans="1:13" ht="30" x14ac:dyDescent="0.25">
      <c r="A2105" t="s">
        <v>7124</v>
      </c>
      <c r="B2105">
        <v>-2019</v>
      </c>
      <c r="C2105" s="1" t="s">
        <v>38</v>
      </c>
      <c r="D2105">
        <v>7.1</v>
      </c>
      <c r="E2105" s="2">
        <v>2822</v>
      </c>
      <c r="F2105">
        <v>122</v>
      </c>
      <c r="G2105" t="str">
        <f t="shared" si="197"/>
        <v>2019</v>
      </c>
      <c r="H2105" t="str">
        <f t="shared" si="192"/>
        <v>Drama, Romance</v>
      </c>
      <c r="I2105" t="str">
        <f t="shared" si="193"/>
        <v>Yuyeolui eumagaelbeom</v>
      </c>
      <c r="J2105" t="str">
        <f t="shared" si="194"/>
        <v>02:02:00</v>
      </c>
      <c r="K2105" t="str" cm="1">
        <f t="array" ref="K2105:L2105">_xlfn.TEXTSPLIT(H2105,",")</f>
        <v>Drama</v>
      </c>
      <c r="L2105" t="str">
        <v xml:space="preserve"> Romance</v>
      </c>
    </row>
    <row r="2106" spans="1:13" ht="45" x14ac:dyDescent="0.25">
      <c r="A2106" t="s">
        <v>7127</v>
      </c>
      <c r="B2106" t="s">
        <v>51</v>
      </c>
      <c r="C2106" s="1" t="s">
        <v>7128</v>
      </c>
      <c r="D2106">
        <v>8.5</v>
      </c>
      <c r="E2106" s="2">
        <v>3333</v>
      </c>
      <c r="G2106" t="str">
        <f t="shared" si="197"/>
        <v>2019</v>
      </c>
      <c r="H2106" t="str">
        <f t="shared" si="192"/>
        <v>Documentary, Reality-TV, Romance</v>
      </c>
      <c r="I2106" t="str">
        <f t="shared" si="193"/>
        <v>Love on the Spectrum</v>
      </c>
      <c r="J2106" t="str">
        <f t="shared" si="194"/>
        <v>00:00:00</v>
      </c>
      <c r="K2106" t="str" cm="1">
        <f t="array" ref="K2106:M2106">_xlfn.TEXTSPLIT(H2106,",")</f>
        <v>Documentary</v>
      </c>
      <c r="L2106" t="str">
        <v xml:space="preserve"> Reality-TV</v>
      </c>
      <c r="M2106" t="str">
        <v xml:space="preserve"> Romance</v>
      </c>
    </row>
    <row r="2107" spans="1:13" ht="45" x14ac:dyDescent="0.25">
      <c r="A2107" t="s">
        <v>7131</v>
      </c>
      <c r="B2107">
        <v>-2020</v>
      </c>
      <c r="C2107" s="1" t="s">
        <v>64</v>
      </c>
      <c r="D2107">
        <v>6.1</v>
      </c>
      <c r="E2107" s="2">
        <v>3932</v>
      </c>
      <c r="F2107">
        <v>30</v>
      </c>
      <c r="G2107" t="str">
        <f t="shared" si="197"/>
        <v>2020</v>
      </c>
      <c r="H2107" t="str">
        <f t="shared" si="192"/>
        <v>Drama, Horror, Mystery</v>
      </c>
      <c r="I2107" t="str">
        <f t="shared" si="193"/>
        <v>Ju-on: Origins</v>
      </c>
      <c r="J2107" t="str">
        <f t="shared" si="194"/>
        <v>00:30:00</v>
      </c>
      <c r="K2107" t="str" cm="1">
        <f t="array" ref="K2107:M2107">_xlfn.TEXTSPLIT(H2107,",")</f>
        <v>Drama</v>
      </c>
      <c r="L2107" t="str">
        <v xml:space="preserve"> Horror</v>
      </c>
      <c r="M2107" t="str">
        <v xml:space="preserve"> Mystery</v>
      </c>
    </row>
    <row r="2108" spans="1:13" ht="30" x14ac:dyDescent="0.25">
      <c r="A2108" t="s">
        <v>7134</v>
      </c>
      <c r="B2108" t="s">
        <v>51</v>
      </c>
      <c r="C2108" s="1" t="s">
        <v>38</v>
      </c>
      <c r="D2108">
        <v>7.9</v>
      </c>
      <c r="E2108" s="2">
        <v>3071</v>
      </c>
      <c r="F2108">
        <v>45</v>
      </c>
      <c r="G2108" t="str">
        <f t="shared" si="197"/>
        <v>2019</v>
      </c>
      <c r="H2108" t="str">
        <f t="shared" si="192"/>
        <v>Drama, Romance</v>
      </c>
      <c r="I2108" t="str">
        <f t="shared" si="193"/>
        <v>Coisa Mais Linda</v>
      </c>
      <c r="J2108" t="str">
        <f t="shared" si="194"/>
        <v>00:45:00</v>
      </c>
      <c r="K2108" t="str" cm="1">
        <f t="array" ref="K2108:L2108">_xlfn.TEXTSPLIT(H2108,",")</f>
        <v>Drama</v>
      </c>
      <c r="L2108" t="str">
        <v xml:space="preserve"> Romance</v>
      </c>
    </row>
    <row r="2109" spans="1:13" ht="45" x14ac:dyDescent="0.25">
      <c r="A2109" t="s">
        <v>7137</v>
      </c>
      <c r="B2109" t="s">
        <v>7138</v>
      </c>
      <c r="C2109" s="1" t="s">
        <v>251</v>
      </c>
      <c r="D2109">
        <v>4.2</v>
      </c>
      <c r="E2109" s="2">
        <v>3165</v>
      </c>
      <c r="F2109">
        <v>90</v>
      </c>
      <c r="G2109" t="str">
        <f>MID(B2109,7,4)</f>
        <v>2016</v>
      </c>
      <c r="H2109" t="str">
        <f t="shared" si="192"/>
        <v>Drama, Mystery, Thriller</v>
      </c>
      <c r="I2109" t="str">
        <f t="shared" si="193"/>
        <v>Mercy</v>
      </c>
      <c r="J2109" t="str">
        <f t="shared" si="194"/>
        <v>01:30:00</v>
      </c>
      <c r="K2109" t="str" cm="1">
        <f t="array" ref="K2109:M2109">_xlfn.TEXTSPLIT(H2109,",")</f>
        <v>Drama</v>
      </c>
      <c r="L2109" t="str">
        <v xml:space="preserve"> Mystery</v>
      </c>
      <c r="M2109" t="str">
        <v xml:space="preserve"> Thriller</v>
      </c>
    </row>
    <row r="2110" spans="1:13" ht="30" x14ac:dyDescent="0.25">
      <c r="A2110" t="s">
        <v>7141</v>
      </c>
      <c r="B2110">
        <v>-2017</v>
      </c>
      <c r="C2110" s="1" t="s">
        <v>86</v>
      </c>
      <c r="D2110">
        <v>7.5</v>
      </c>
      <c r="E2110" s="2">
        <v>1554</v>
      </c>
      <c r="F2110">
        <v>60</v>
      </c>
      <c r="G2110" t="str">
        <f t="shared" ref="G2110:G2123" si="198">MID(B2110,2,4)</f>
        <v>2017</v>
      </c>
      <c r="H2110" t="str">
        <f t="shared" si="192"/>
        <v>Drama</v>
      </c>
      <c r="I2110" t="str">
        <f t="shared" si="193"/>
        <v>Sisters</v>
      </c>
      <c r="J2110" t="str">
        <f t="shared" si="194"/>
        <v>01:00:00</v>
      </c>
      <c r="K2110" t="str" cm="1">
        <f t="array" ref="K2110">_xlfn.TEXTSPLIT(H2110,",")</f>
        <v>Drama</v>
      </c>
    </row>
    <row r="2111" spans="1:13" ht="45" x14ac:dyDescent="0.25">
      <c r="A2111" t="s">
        <v>7144</v>
      </c>
      <c r="B2111">
        <v>-2018</v>
      </c>
      <c r="C2111" s="1" t="s">
        <v>6269</v>
      </c>
      <c r="D2111">
        <v>6.9</v>
      </c>
      <c r="E2111" s="2">
        <v>8574</v>
      </c>
      <c r="F2111">
        <v>123</v>
      </c>
      <c r="G2111" t="str">
        <f t="shared" si="198"/>
        <v>2018</v>
      </c>
      <c r="H2111" t="str">
        <f t="shared" si="192"/>
        <v>Biography, Drama, War</v>
      </c>
      <c r="I2111" t="str">
        <f t="shared" si="193"/>
        <v>Bankier van het verzet</v>
      </c>
      <c r="J2111" t="str">
        <f t="shared" si="194"/>
        <v>02:03:00</v>
      </c>
      <c r="K2111" t="str" cm="1">
        <f t="array" ref="K2111:M2111">_xlfn.TEXTSPLIT(H2111,",")</f>
        <v>Biography</v>
      </c>
      <c r="L2111" t="str">
        <v xml:space="preserve"> Drama</v>
      </c>
      <c r="M2111" t="str">
        <v xml:space="preserve"> War</v>
      </c>
    </row>
    <row r="2112" spans="1:13" ht="30" x14ac:dyDescent="0.25">
      <c r="A2112" t="s">
        <v>7147</v>
      </c>
      <c r="B2112">
        <v>-2020</v>
      </c>
      <c r="C2112" s="1" t="s">
        <v>816</v>
      </c>
      <c r="D2112">
        <v>8.3000000000000007</v>
      </c>
      <c r="E2112" s="2">
        <v>5736</v>
      </c>
      <c r="F2112">
        <v>84</v>
      </c>
      <c r="G2112" t="str">
        <f t="shared" si="198"/>
        <v>2020</v>
      </c>
      <c r="H2112" t="str">
        <f t="shared" si="192"/>
        <v>Documentary</v>
      </c>
      <c r="I2112" t="str">
        <f t="shared" si="193"/>
        <v>Kiss the Ground</v>
      </c>
      <c r="J2112" t="str">
        <f t="shared" si="194"/>
        <v>01:24:00</v>
      </c>
      <c r="K2112" t="str" cm="1">
        <f t="array" ref="K2112">_xlfn.TEXTSPLIT(H2112,",")</f>
        <v>Documentary</v>
      </c>
    </row>
    <row r="2113" spans="1:13" ht="30" x14ac:dyDescent="0.25">
      <c r="A2113" t="s">
        <v>7150</v>
      </c>
      <c r="B2113">
        <v>-2017</v>
      </c>
      <c r="C2113" s="1" t="s">
        <v>7151</v>
      </c>
      <c r="D2113">
        <v>6.9</v>
      </c>
      <c r="E2113" s="2">
        <v>1921</v>
      </c>
      <c r="F2113">
        <v>70</v>
      </c>
      <c r="G2113" t="str">
        <f t="shared" si="198"/>
        <v>2017</v>
      </c>
      <c r="H2113" t="str">
        <f t="shared" si="192"/>
        <v>Fantasy, Romance</v>
      </c>
      <c r="I2113" t="str">
        <f t="shared" si="193"/>
        <v>Habaekui Shinboo</v>
      </c>
      <c r="J2113" t="str">
        <f t="shared" si="194"/>
        <v>01:10:00</v>
      </c>
      <c r="K2113" t="str" cm="1">
        <f t="array" ref="K2113:L2113">_xlfn.TEXTSPLIT(H2113,",")</f>
        <v>Fantasy</v>
      </c>
      <c r="L2113" t="str">
        <v xml:space="preserve"> Romance</v>
      </c>
    </row>
    <row r="2114" spans="1:13" ht="45" x14ac:dyDescent="0.25">
      <c r="A2114" t="s">
        <v>7154</v>
      </c>
      <c r="B2114" t="s">
        <v>14</v>
      </c>
      <c r="C2114" s="1" t="s">
        <v>366</v>
      </c>
      <c r="D2114">
        <v>5.7</v>
      </c>
      <c r="E2114" s="2">
        <v>1047</v>
      </c>
      <c r="F2114">
        <v>27</v>
      </c>
      <c r="G2114" t="str">
        <f t="shared" si="198"/>
        <v>2021</v>
      </c>
      <c r="H2114" t="str">
        <f t="shared" ref="H2114:H2177" si="199">SUBSTITUTE(CLEAN(TRIM(C2114)), CHAR(160), "")</f>
        <v>Action, Comedy, Drama</v>
      </c>
      <c r="I2114" t="str">
        <f t="shared" ref="I2114:I2177" si="200">SUBSTITUTE(CLEAN(TRIM(A2114)), CHAR(160), "")</f>
        <v>Zero</v>
      </c>
      <c r="J2114" t="str">
        <f t="shared" si="194"/>
        <v>00:27:00</v>
      </c>
      <c r="K2114" t="str" cm="1">
        <f t="array" ref="K2114:M2114">_xlfn.TEXTSPLIT(H2114,",")</f>
        <v>Action</v>
      </c>
      <c r="L2114" t="str">
        <v xml:space="preserve"> Comedy</v>
      </c>
      <c r="M2114" t="str">
        <v xml:space="preserve"> Drama</v>
      </c>
    </row>
    <row r="2115" spans="1:13" ht="30" x14ac:dyDescent="0.25">
      <c r="A2115" t="s">
        <v>7157</v>
      </c>
      <c r="B2115" t="s">
        <v>128</v>
      </c>
      <c r="C2115" s="1" t="s">
        <v>352</v>
      </c>
      <c r="D2115">
        <v>7</v>
      </c>
      <c r="E2115" s="2">
        <v>1797</v>
      </c>
      <c r="F2115">
        <v>22</v>
      </c>
      <c r="G2115" t="str">
        <f t="shared" si="198"/>
        <v>2015</v>
      </c>
      <c r="H2115" t="str">
        <f t="shared" si="199"/>
        <v>Animation, Comedy</v>
      </c>
      <c r="I2115" t="str">
        <f t="shared" si="200"/>
        <v>Shimoneta to Iu gainen ga sonzai shinai taikutsu na sekai</v>
      </c>
      <c r="J2115" t="str">
        <f t="shared" ref="J2115:J2178" si="201">TEXT(F2115/1440, "hh:mm:ss")</f>
        <v>00:22:00</v>
      </c>
      <c r="K2115" t="str" cm="1">
        <f t="array" ref="K2115:L2115">_xlfn.TEXTSPLIT(H2115,",")</f>
        <v>Animation</v>
      </c>
      <c r="L2115" t="str">
        <v xml:space="preserve"> Comedy</v>
      </c>
    </row>
    <row r="2116" spans="1:13" ht="30" x14ac:dyDescent="0.25">
      <c r="A2116" t="s">
        <v>7160</v>
      </c>
      <c r="B2116">
        <v>-2014</v>
      </c>
      <c r="C2116" s="1" t="s">
        <v>86</v>
      </c>
      <c r="D2116">
        <v>8.6</v>
      </c>
      <c r="E2116" s="2">
        <v>1509</v>
      </c>
      <c r="F2116">
        <v>60</v>
      </c>
      <c r="G2116" t="str">
        <f t="shared" si="198"/>
        <v>2014</v>
      </c>
      <c r="H2116" t="str">
        <f t="shared" si="199"/>
        <v>Drama</v>
      </c>
      <c r="I2116" t="str">
        <f t="shared" si="200"/>
        <v>Misaeng</v>
      </c>
      <c r="J2116" t="str">
        <f t="shared" si="201"/>
        <v>01:00:00</v>
      </c>
      <c r="K2116" t="str" cm="1">
        <f t="array" ref="K2116">_xlfn.TEXTSPLIT(H2116,",")</f>
        <v>Drama</v>
      </c>
    </row>
    <row r="2117" spans="1:13" ht="30" x14ac:dyDescent="0.25">
      <c r="A2117" t="s">
        <v>7163</v>
      </c>
      <c r="B2117">
        <v>-2017</v>
      </c>
      <c r="C2117" s="1" t="s">
        <v>47</v>
      </c>
      <c r="D2117">
        <v>6.3</v>
      </c>
      <c r="E2117" s="2">
        <v>3033</v>
      </c>
      <c r="F2117">
        <v>90</v>
      </c>
      <c r="G2117" t="str">
        <f t="shared" si="198"/>
        <v>2017</v>
      </c>
      <c r="H2117" t="str">
        <f t="shared" si="199"/>
        <v>Comedy</v>
      </c>
      <c r="I2117" t="str">
        <f t="shared" si="200"/>
        <v>Mr. Roosevelt</v>
      </c>
      <c r="J2117" t="str">
        <f t="shared" si="201"/>
        <v>01:30:00</v>
      </c>
      <c r="K2117" t="str" cm="1">
        <f t="array" ref="K2117">_xlfn.TEXTSPLIT(H2117,",")</f>
        <v>Comedy</v>
      </c>
    </row>
    <row r="2118" spans="1:13" ht="30" x14ac:dyDescent="0.25">
      <c r="A2118" t="s">
        <v>7166</v>
      </c>
      <c r="B2118" t="s">
        <v>33</v>
      </c>
      <c r="C2118" s="1" t="s">
        <v>113</v>
      </c>
      <c r="D2118">
        <v>6.5</v>
      </c>
      <c r="E2118" s="2">
        <v>3086</v>
      </c>
      <c r="F2118">
        <v>36</v>
      </c>
      <c r="G2118" t="str">
        <f t="shared" si="198"/>
        <v>2020</v>
      </c>
      <c r="H2118" t="str">
        <f t="shared" si="199"/>
        <v>Crime, Drama</v>
      </c>
      <c r="I2118" t="str">
        <f t="shared" si="200"/>
        <v>She</v>
      </c>
      <c r="J2118" t="str">
        <f t="shared" si="201"/>
        <v>00:36:00</v>
      </c>
      <c r="K2118" t="str" cm="1">
        <f t="array" ref="K2118:L2118">_xlfn.TEXTSPLIT(H2118,",")</f>
        <v>Crime</v>
      </c>
      <c r="L2118" t="str">
        <v xml:space="preserve"> Drama</v>
      </c>
    </row>
    <row r="2119" spans="1:13" ht="45" x14ac:dyDescent="0.25">
      <c r="A2119" t="s">
        <v>7169</v>
      </c>
      <c r="B2119">
        <v>-2018</v>
      </c>
      <c r="C2119" s="1" t="s">
        <v>1096</v>
      </c>
      <c r="D2119">
        <v>6.6</v>
      </c>
      <c r="E2119" s="2">
        <v>6342</v>
      </c>
      <c r="F2119">
        <v>74</v>
      </c>
      <c r="G2119" t="str">
        <f t="shared" si="198"/>
        <v>2018</v>
      </c>
      <c r="H2119" t="str">
        <f t="shared" si="199"/>
        <v>Animation, Drama, Romance</v>
      </c>
      <c r="I2119" t="str">
        <f t="shared" si="200"/>
        <v>Si shi qing chun</v>
      </c>
      <c r="J2119" t="str">
        <f t="shared" si="201"/>
        <v>01:14:00</v>
      </c>
      <c r="K2119" t="str" cm="1">
        <f t="array" ref="K2119:M2119">_xlfn.TEXTSPLIT(H2119,",")</f>
        <v>Animation</v>
      </c>
      <c r="L2119" t="str">
        <v xml:space="preserve"> Drama</v>
      </c>
      <c r="M2119" t="str">
        <v xml:space="preserve"> Romance</v>
      </c>
    </row>
    <row r="2120" spans="1:13" ht="45" x14ac:dyDescent="0.25">
      <c r="A2120" t="s">
        <v>7172</v>
      </c>
      <c r="B2120" t="s">
        <v>724</v>
      </c>
      <c r="C2120" s="1" t="s">
        <v>7173</v>
      </c>
      <c r="D2120">
        <v>8</v>
      </c>
      <c r="E2120" s="2">
        <v>3405</v>
      </c>
      <c r="F2120">
        <v>90</v>
      </c>
      <c r="G2120" t="str">
        <f t="shared" si="198"/>
        <v>2017</v>
      </c>
      <c r="H2120" t="str">
        <f t="shared" si="199"/>
        <v>Comedy, Drama, Horror</v>
      </c>
      <c r="I2120" t="str">
        <f t="shared" si="200"/>
        <v>Mystery Science Theater 3000: The Return</v>
      </c>
      <c r="J2120" t="str">
        <f t="shared" si="201"/>
        <v>01:30:00</v>
      </c>
      <c r="K2120" t="str" cm="1">
        <f t="array" ref="K2120:M2120">_xlfn.TEXTSPLIT(H2120,",")</f>
        <v>Comedy</v>
      </c>
      <c r="L2120" t="str">
        <v xml:space="preserve"> Drama</v>
      </c>
      <c r="M2120" t="str">
        <v xml:space="preserve"> Horror</v>
      </c>
    </row>
    <row r="2121" spans="1:13" ht="30" x14ac:dyDescent="0.25">
      <c r="A2121" t="s">
        <v>7176</v>
      </c>
      <c r="B2121">
        <v>-2021</v>
      </c>
      <c r="C2121" s="1" t="s">
        <v>47</v>
      </c>
      <c r="D2121">
        <v>3.9</v>
      </c>
      <c r="E2121">
        <v>679</v>
      </c>
      <c r="F2121">
        <v>94</v>
      </c>
      <c r="G2121" t="str">
        <f t="shared" si="198"/>
        <v>2021</v>
      </c>
      <c r="H2121" t="str">
        <f t="shared" si="199"/>
        <v>Comedy</v>
      </c>
      <c r="I2121" t="str">
        <f t="shared" si="200"/>
        <v>Carnaval</v>
      </c>
      <c r="J2121" t="str">
        <f t="shared" si="201"/>
        <v>01:34:00</v>
      </c>
      <c r="K2121" t="str" cm="1">
        <f t="array" ref="K2121">_xlfn.TEXTSPLIT(H2121,",")</f>
        <v>Comedy</v>
      </c>
    </row>
    <row r="2122" spans="1:13" ht="30" x14ac:dyDescent="0.25">
      <c r="A2122" t="s">
        <v>7179</v>
      </c>
      <c r="B2122">
        <v>-2015</v>
      </c>
      <c r="C2122" s="1" t="s">
        <v>104</v>
      </c>
      <c r="D2122">
        <v>7.7</v>
      </c>
      <c r="E2122" s="2">
        <v>4012</v>
      </c>
      <c r="F2122">
        <v>60</v>
      </c>
      <c r="G2122" t="str">
        <f t="shared" si="198"/>
        <v>2015</v>
      </c>
      <c r="H2122" t="str">
        <f t="shared" si="199"/>
        <v>Comedy, Romance</v>
      </c>
      <c r="I2122" t="str">
        <f t="shared" si="200"/>
        <v>Geunyeoneun yeppeodda</v>
      </c>
      <c r="J2122" t="str">
        <f t="shared" si="201"/>
        <v>01:00:00</v>
      </c>
      <c r="K2122" t="str" cm="1">
        <f t="array" ref="K2122:L2122">_xlfn.TEXTSPLIT(H2122,",")</f>
        <v>Comedy</v>
      </c>
      <c r="L2122" t="str">
        <v xml:space="preserve"> Romance</v>
      </c>
    </row>
    <row r="2123" spans="1:13" ht="45" x14ac:dyDescent="0.25">
      <c r="A2123" t="s">
        <v>7182</v>
      </c>
      <c r="B2123">
        <v>-2018</v>
      </c>
      <c r="C2123" s="1" t="s">
        <v>81</v>
      </c>
      <c r="D2123">
        <v>7.9</v>
      </c>
      <c r="E2123" s="2">
        <v>3399</v>
      </c>
      <c r="F2123">
        <v>95</v>
      </c>
      <c r="G2123" t="str">
        <f t="shared" si="198"/>
        <v>2018</v>
      </c>
      <c r="H2123" t="str">
        <f t="shared" si="199"/>
        <v>Crime, Drama, Thriller</v>
      </c>
      <c r="I2123" t="str">
        <f t="shared" si="200"/>
        <v>FariÃ±a</v>
      </c>
      <c r="J2123" t="str">
        <f t="shared" si="201"/>
        <v>01:35:00</v>
      </c>
      <c r="K2123" t="str" cm="1">
        <f t="array" ref="K2123:M2123">_xlfn.TEXTSPLIT(H2123,",")</f>
        <v>Crime</v>
      </c>
      <c r="L2123" t="str">
        <v xml:space="preserve"> Drama</v>
      </c>
      <c r="M2123" t="str">
        <v xml:space="preserve"> Thriller</v>
      </c>
    </row>
    <row r="2124" spans="1:13" ht="45" x14ac:dyDescent="0.25">
      <c r="A2124" t="s">
        <v>7185</v>
      </c>
      <c r="C2124" s="1" t="s">
        <v>2124</v>
      </c>
      <c r="H2124" t="str">
        <f t="shared" si="199"/>
        <v>Adventure, Biography, Drama</v>
      </c>
      <c r="I2124" t="str">
        <f t="shared" si="200"/>
        <v>True Spirit</v>
      </c>
      <c r="J2124" t="str">
        <f t="shared" si="201"/>
        <v>00:00:00</v>
      </c>
      <c r="K2124" t="str" cm="1">
        <f t="array" ref="K2124:M2124">_xlfn.TEXTSPLIT(H2124,",")</f>
        <v>Adventure</v>
      </c>
      <c r="L2124" t="str">
        <v xml:space="preserve"> Biography</v>
      </c>
      <c r="M2124" t="str">
        <v xml:space="preserve"> Drama</v>
      </c>
    </row>
    <row r="2125" spans="1:13" ht="30" x14ac:dyDescent="0.25">
      <c r="A2125" t="s">
        <v>7188</v>
      </c>
      <c r="B2125">
        <v>-2021</v>
      </c>
      <c r="C2125" s="1" t="s">
        <v>3320</v>
      </c>
      <c r="D2125">
        <v>5.6</v>
      </c>
      <c r="E2125" s="2">
        <v>3378</v>
      </c>
      <c r="F2125">
        <v>83</v>
      </c>
      <c r="G2125" t="str">
        <f>MID(B2125,2,4)</f>
        <v>2021</v>
      </c>
      <c r="H2125" t="str">
        <f t="shared" si="199"/>
        <v>Documentary, Crime</v>
      </c>
      <c r="I2125" t="str">
        <f t="shared" si="200"/>
        <v>Why Did You Kill Me?</v>
      </c>
      <c r="J2125" t="str">
        <f t="shared" si="201"/>
        <v>01:23:00</v>
      </c>
      <c r="K2125" t="str" cm="1">
        <f t="array" ref="K2125:L2125">_xlfn.TEXTSPLIT(H2125,",")</f>
        <v>Documentary</v>
      </c>
      <c r="L2125" t="str">
        <v xml:space="preserve"> Crime</v>
      </c>
    </row>
    <row r="2126" spans="1:13" x14ac:dyDescent="0.25">
      <c r="A2126" t="s">
        <v>7191</v>
      </c>
      <c r="H2126" t="str">
        <f t="shared" si="199"/>
        <v/>
      </c>
      <c r="I2126" t="str">
        <f t="shared" si="200"/>
        <v>Rodney &amp; Sheryl</v>
      </c>
      <c r="J2126" t="str">
        <f t="shared" si="201"/>
        <v>00:00:00</v>
      </c>
      <c r="K2126" t="e" cm="1">
        <f t="array" ref="K2126">_xlfn.TEXTSPLIT(H2126,",")</f>
        <v>#VALUE!</v>
      </c>
    </row>
    <row r="2127" spans="1:13" ht="30" x14ac:dyDescent="0.25">
      <c r="A2127" t="s">
        <v>7194</v>
      </c>
      <c r="B2127" t="s">
        <v>14</v>
      </c>
      <c r="C2127" s="1" t="s">
        <v>86</v>
      </c>
      <c r="D2127">
        <v>4.9000000000000004</v>
      </c>
      <c r="E2127" s="2">
        <v>3615</v>
      </c>
      <c r="F2127">
        <v>50</v>
      </c>
      <c r="G2127" t="str">
        <f>MID(B2127,2,4)</f>
        <v>2021</v>
      </c>
      <c r="H2127" t="str">
        <f t="shared" si="199"/>
        <v>Drama</v>
      </c>
      <c r="I2127" t="str">
        <f t="shared" si="200"/>
        <v>Bombay Begums</v>
      </c>
      <c r="J2127" t="str">
        <f t="shared" si="201"/>
        <v>00:50:00</v>
      </c>
      <c r="K2127" t="str" cm="1">
        <f t="array" ref="K2127">_xlfn.TEXTSPLIT(H2127,",")</f>
        <v>Drama</v>
      </c>
    </row>
    <row r="2128" spans="1:13" ht="45" x14ac:dyDescent="0.25">
      <c r="A2128" t="s">
        <v>7197</v>
      </c>
      <c r="C2128" s="1" t="s">
        <v>64</v>
      </c>
      <c r="F2128">
        <v>60</v>
      </c>
      <c r="H2128" t="str">
        <f t="shared" si="199"/>
        <v>Drama, Horror, Mystery</v>
      </c>
      <c r="I2128" t="str">
        <f t="shared" si="200"/>
        <v>First Kill</v>
      </c>
      <c r="J2128" t="str">
        <f t="shared" si="201"/>
        <v>01:00:00</v>
      </c>
      <c r="K2128" t="str" cm="1">
        <f t="array" ref="K2128:M2128">_xlfn.TEXTSPLIT(H2128,",")</f>
        <v>Drama</v>
      </c>
      <c r="L2128" t="str">
        <v xml:space="preserve"> Horror</v>
      </c>
      <c r="M2128" t="str">
        <v xml:space="preserve"> Mystery</v>
      </c>
    </row>
    <row r="2129" spans="1:13" ht="30" x14ac:dyDescent="0.25">
      <c r="A2129" t="s">
        <v>7200</v>
      </c>
      <c r="B2129">
        <v>-2019</v>
      </c>
      <c r="C2129" s="1" t="s">
        <v>91</v>
      </c>
      <c r="D2129">
        <v>5.3</v>
      </c>
      <c r="E2129">
        <v>921</v>
      </c>
      <c r="F2129">
        <v>112</v>
      </c>
      <c r="G2129" t="str">
        <f>MID(B2129,2,4)</f>
        <v>2019</v>
      </c>
      <c r="H2129" t="str">
        <f t="shared" si="199"/>
        <v>Comedy, Drama</v>
      </c>
      <c r="I2129" t="str">
        <f t="shared" si="200"/>
        <v>Blanche comme neige</v>
      </c>
      <c r="J2129" t="str">
        <f t="shared" si="201"/>
        <v>01:52:00</v>
      </c>
      <c r="K2129" t="str" cm="1">
        <f t="array" ref="K2129:L2129">_xlfn.TEXTSPLIT(H2129,",")</f>
        <v>Comedy</v>
      </c>
      <c r="L2129" t="str">
        <v xml:space="preserve"> Drama</v>
      </c>
    </row>
    <row r="2130" spans="1:13" ht="45" x14ac:dyDescent="0.25">
      <c r="A2130" t="s">
        <v>7203</v>
      </c>
      <c r="B2130">
        <v>-2017</v>
      </c>
      <c r="C2130" s="1" t="s">
        <v>43</v>
      </c>
      <c r="D2130">
        <v>6.6</v>
      </c>
      <c r="E2130" s="2">
        <v>2511</v>
      </c>
      <c r="F2130">
        <v>110</v>
      </c>
      <c r="G2130" t="str">
        <f>MID(B2130,2,4)</f>
        <v>2017</v>
      </c>
      <c r="H2130" t="str">
        <f t="shared" si="199"/>
        <v>Crime, Drama, Mystery</v>
      </c>
      <c r="I2130" t="str">
        <f t="shared" si="200"/>
        <v>Ban-deu-si jab-neun-da</v>
      </c>
      <c r="J2130" t="str">
        <f t="shared" si="201"/>
        <v>01:50:00</v>
      </c>
      <c r="K2130" t="str" cm="1">
        <f t="array" ref="K2130:M2130">_xlfn.TEXTSPLIT(H2130,",")</f>
        <v>Crime</v>
      </c>
      <c r="L2130" t="str">
        <v xml:space="preserve"> Drama</v>
      </c>
      <c r="M2130" t="str">
        <v xml:space="preserve"> Mystery</v>
      </c>
    </row>
    <row r="2131" spans="1:13" ht="30" x14ac:dyDescent="0.25">
      <c r="A2131" t="s">
        <v>7206</v>
      </c>
      <c r="B2131">
        <v>-2021</v>
      </c>
      <c r="C2131" s="1" t="s">
        <v>1296</v>
      </c>
      <c r="D2131">
        <v>4.3</v>
      </c>
      <c r="E2131" s="2">
        <v>6809</v>
      </c>
      <c r="F2131">
        <v>134</v>
      </c>
      <c r="G2131" t="str">
        <f>MID(B2131,2,4)</f>
        <v>2021</v>
      </c>
      <c r="H2131" t="str">
        <f t="shared" si="199"/>
        <v>Comedy, Horror</v>
      </c>
      <c r="I2131" t="str">
        <f t="shared" si="200"/>
        <v>Roohi</v>
      </c>
      <c r="J2131" t="str">
        <f t="shared" si="201"/>
        <v>02:14:00</v>
      </c>
      <c r="K2131" t="str" cm="1">
        <f t="array" ref="K2131:L2131">_xlfn.TEXTSPLIT(H2131,",")</f>
        <v>Comedy</v>
      </c>
      <c r="L2131" t="str">
        <v xml:space="preserve"> Horror</v>
      </c>
    </row>
    <row r="2132" spans="1:13" ht="45" x14ac:dyDescent="0.25">
      <c r="A2132" t="s">
        <v>7209</v>
      </c>
      <c r="B2132">
        <v>-2013</v>
      </c>
      <c r="C2132" s="1" t="s">
        <v>20</v>
      </c>
      <c r="D2132">
        <v>5.3</v>
      </c>
      <c r="E2132" s="2">
        <v>14668</v>
      </c>
      <c r="F2132">
        <v>84</v>
      </c>
      <c r="G2132" t="str">
        <f>MID(B2132,2,4)</f>
        <v>2013</v>
      </c>
      <c r="H2132" t="str">
        <f t="shared" si="199"/>
        <v>Drama, Horror, Thriller</v>
      </c>
      <c r="I2132" t="str">
        <f t="shared" si="200"/>
        <v>Contracted</v>
      </c>
      <c r="J2132" t="str">
        <f t="shared" si="201"/>
        <v>01:24:00</v>
      </c>
      <c r="K2132" t="str" cm="1">
        <f t="array" ref="K2132:M2132">_xlfn.TEXTSPLIT(H2132,",")</f>
        <v>Drama</v>
      </c>
      <c r="L2132" t="str">
        <v xml:space="preserve"> Horror</v>
      </c>
      <c r="M2132" t="str">
        <v xml:space="preserve"> Thriller</v>
      </c>
    </row>
    <row r="2133" spans="1:13" ht="30" x14ac:dyDescent="0.25">
      <c r="A2133" t="s">
        <v>7212</v>
      </c>
      <c r="B2133" t="s">
        <v>781</v>
      </c>
      <c r="C2133" s="1" t="s">
        <v>86</v>
      </c>
      <c r="D2133">
        <v>6.3</v>
      </c>
      <c r="E2133" s="2">
        <v>4839</v>
      </c>
      <c r="F2133">
        <v>104</v>
      </c>
      <c r="G2133" t="str">
        <f>MID(B2133,6,4)</f>
        <v>2020</v>
      </c>
      <c r="H2133" t="str">
        <f t="shared" si="199"/>
        <v>Drama</v>
      </c>
      <c r="I2133" t="str">
        <f t="shared" si="200"/>
        <v>Uncorked</v>
      </c>
      <c r="J2133" t="str">
        <f t="shared" si="201"/>
        <v>01:44:00</v>
      </c>
      <c r="K2133" t="str" cm="1">
        <f t="array" ref="K2133">_xlfn.TEXTSPLIT(H2133,",")</f>
        <v>Drama</v>
      </c>
    </row>
    <row r="2134" spans="1:13" ht="45" x14ac:dyDescent="0.25">
      <c r="A2134" t="s">
        <v>7215</v>
      </c>
      <c r="B2134">
        <v>-2019</v>
      </c>
      <c r="C2134" s="1" t="s">
        <v>2239</v>
      </c>
      <c r="D2134">
        <v>7.5</v>
      </c>
      <c r="E2134" s="2">
        <v>3148</v>
      </c>
      <c r="F2134">
        <v>90</v>
      </c>
      <c r="G2134" t="str">
        <f>MID(B2134,2,4)</f>
        <v>2019</v>
      </c>
      <c r="H2134" t="str">
        <f t="shared" si="199"/>
        <v>Animation, Drama, Family</v>
      </c>
      <c r="I2134" t="str">
        <f t="shared" si="200"/>
        <v>Vaioretto evÃ¢gÃ¢den gaiden: Eien to jidou shuki ningyou</v>
      </c>
      <c r="J2134" t="str">
        <f t="shared" si="201"/>
        <v>01:30:00</v>
      </c>
      <c r="K2134" t="str" cm="1">
        <f t="array" ref="K2134:M2134">_xlfn.TEXTSPLIT(H2134,",")</f>
        <v>Animation</v>
      </c>
      <c r="L2134" t="str">
        <v xml:space="preserve"> Drama</v>
      </c>
      <c r="M2134" t="str">
        <v xml:space="preserve"> Family</v>
      </c>
    </row>
    <row r="2135" spans="1:13" ht="30" x14ac:dyDescent="0.25">
      <c r="A2135" t="s">
        <v>7218</v>
      </c>
      <c r="B2135">
        <v>-2017</v>
      </c>
      <c r="C2135" s="1" t="s">
        <v>636</v>
      </c>
      <c r="D2135">
        <v>4.5999999999999996</v>
      </c>
      <c r="E2135" s="2">
        <v>11394</v>
      </c>
      <c r="F2135">
        <v>80</v>
      </c>
      <c r="G2135" t="str">
        <f>MID(B2135,2,4)</f>
        <v>2017</v>
      </c>
      <c r="H2135" t="str">
        <f t="shared" si="199"/>
        <v>Horror</v>
      </c>
      <c r="I2135" t="str">
        <f t="shared" si="200"/>
        <v>XX</v>
      </c>
      <c r="J2135" t="str">
        <f t="shared" si="201"/>
        <v>01:20:00</v>
      </c>
      <c r="K2135" t="str" cm="1">
        <f t="array" ref="K2135">_xlfn.TEXTSPLIT(H2135,",")</f>
        <v>Horror</v>
      </c>
    </row>
    <row r="2136" spans="1:13" ht="30" x14ac:dyDescent="0.25">
      <c r="A2136" t="s">
        <v>7221</v>
      </c>
      <c r="B2136" t="s">
        <v>7222</v>
      </c>
      <c r="C2136" s="1" t="s">
        <v>981</v>
      </c>
      <c r="D2136">
        <v>6.1</v>
      </c>
      <c r="E2136" s="2">
        <v>3831</v>
      </c>
      <c r="F2136">
        <v>99</v>
      </c>
      <c r="G2136" t="str">
        <f>MID(B2136,8,4)</f>
        <v>2016</v>
      </c>
      <c r="H2136" t="str">
        <f t="shared" si="199"/>
        <v>Drama, Thriller</v>
      </c>
      <c r="I2136" t="str">
        <f t="shared" si="200"/>
        <v>Iris</v>
      </c>
      <c r="J2136" t="str">
        <f t="shared" si="201"/>
        <v>01:39:00</v>
      </c>
      <c r="K2136" t="str" cm="1">
        <f t="array" ref="K2136:L2136">_xlfn.TEXTSPLIT(H2136,",")</f>
        <v>Drama</v>
      </c>
      <c r="L2136" t="str">
        <v xml:space="preserve"> Thriller</v>
      </c>
    </row>
    <row r="2137" spans="1:13" ht="45" x14ac:dyDescent="0.25">
      <c r="A2137" t="s">
        <v>7225</v>
      </c>
      <c r="B2137">
        <v>-2016</v>
      </c>
      <c r="C2137" s="1" t="s">
        <v>68</v>
      </c>
      <c r="D2137">
        <v>6.7</v>
      </c>
      <c r="E2137" s="2">
        <v>19219</v>
      </c>
      <c r="F2137">
        <v>111</v>
      </c>
      <c r="G2137" t="str">
        <f t="shared" ref="G2137:G2158" si="202">MID(B2137,2,4)</f>
        <v>2016</v>
      </c>
      <c r="H2137" t="str">
        <f t="shared" si="199"/>
        <v>Comedy, Drama, Romance</v>
      </c>
      <c r="I2137" t="str">
        <f t="shared" si="200"/>
        <v>Tallulah</v>
      </c>
      <c r="J2137" t="str">
        <f t="shared" si="201"/>
        <v>01:51:00</v>
      </c>
      <c r="K2137" t="str" cm="1">
        <f t="array" ref="K2137:M2137">_xlfn.TEXTSPLIT(H2137,",")</f>
        <v>Comedy</v>
      </c>
      <c r="L2137" t="str">
        <v xml:space="preserve"> Drama</v>
      </c>
      <c r="M2137" t="str">
        <v xml:space="preserve"> Romance</v>
      </c>
    </row>
    <row r="2138" spans="1:13" ht="45" x14ac:dyDescent="0.25">
      <c r="A2138" t="s">
        <v>7228</v>
      </c>
      <c r="B2138">
        <v>-2016</v>
      </c>
      <c r="C2138" s="1" t="s">
        <v>1683</v>
      </c>
      <c r="D2138">
        <v>7.5</v>
      </c>
      <c r="E2138" s="2">
        <v>5856</v>
      </c>
      <c r="F2138">
        <v>108</v>
      </c>
      <c r="G2138" t="str">
        <f t="shared" si="202"/>
        <v>2016</v>
      </c>
      <c r="H2138" t="str">
        <f t="shared" si="199"/>
        <v>Biography, Comedy, Drama</v>
      </c>
      <c r="I2138" t="str">
        <f t="shared" si="200"/>
        <v>100 metros</v>
      </c>
      <c r="J2138" t="str">
        <f t="shared" si="201"/>
        <v>01:48:00</v>
      </c>
      <c r="K2138" t="str" cm="1">
        <f t="array" ref="K2138:M2138">_xlfn.TEXTSPLIT(H2138,",")</f>
        <v>Biography</v>
      </c>
      <c r="L2138" t="str">
        <v xml:space="preserve"> Comedy</v>
      </c>
      <c r="M2138" t="str">
        <v xml:space="preserve"> Drama</v>
      </c>
    </row>
    <row r="2139" spans="1:13" ht="30" x14ac:dyDescent="0.25">
      <c r="A2139" t="s">
        <v>7231</v>
      </c>
      <c r="B2139" t="s">
        <v>724</v>
      </c>
      <c r="C2139" s="1" t="s">
        <v>47</v>
      </c>
      <c r="D2139">
        <v>7.1</v>
      </c>
      <c r="E2139" s="2">
        <v>3738</v>
      </c>
      <c r="F2139">
        <v>22</v>
      </c>
      <c r="G2139" t="str">
        <f t="shared" si="202"/>
        <v>2017</v>
      </c>
      <c r="H2139" t="str">
        <f t="shared" si="199"/>
        <v>Comedy</v>
      </c>
      <c r="I2139" t="str">
        <f t="shared" si="200"/>
        <v>Marlon</v>
      </c>
      <c r="J2139" t="str">
        <f t="shared" si="201"/>
        <v>00:22:00</v>
      </c>
      <c r="K2139" t="str" cm="1">
        <f t="array" ref="K2139">_xlfn.TEXTSPLIT(H2139,",")</f>
        <v>Comedy</v>
      </c>
    </row>
    <row r="2140" spans="1:13" ht="30" x14ac:dyDescent="0.25">
      <c r="A2140" t="s">
        <v>7234</v>
      </c>
      <c r="B2140">
        <v>-2020</v>
      </c>
      <c r="C2140" s="1" t="s">
        <v>231</v>
      </c>
      <c r="D2140">
        <v>5.4</v>
      </c>
      <c r="E2140" s="2">
        <v>2361</v>
      </c>
      <c r="F2140">
        <v>116</v>
      </c>
      <c r="G2140" t="str">
        <f t="shared" si="202"/>
        <v>2020</v>
      </c>
      <c r="H2140" t="str">
        <f t="shared" si="199"/>
        <v>Crime, Thriller</v>
      </c>
      <c r="I2140" t="str">
        <f t="shared" si="200"/>
        <v>La Corazonada</v>
      </c>
      <c r="J2140" t="str">
        <f t="shared" si="201"/>
        <v>01:56:00</v>
      </c>
      <c r="K2140" t="str" cm="1">
        <f t="array" ref="K2140:L2140">_xlfn.TEXTSPLIT(H2140,",")</f>
        <v>Crime</v>
      </c>
      <c r="L2140" t="str">
        <v xml:space="preserve"> Thriller</v>
      </c>
    </row>
    <row r="2141" spans="1:13" ht="30" x14ac:dyDescent="0.25">
      <c r="A2141" t="s">
        <v>7237</v>
      </c>
      <c r="B2141">
        <v>-2018</v>
      </c>
      <c r="C2141" s="1" t="s">
        <v>38</v>
      </c>
      <c r="D2141">
        <v>7.4</v>
      </c>
      <c r="E2141" s="2">
        <v>3425</v>
      </c>
      <c r="F2141">
        <v>120</v>
      </c>
      <c r="G2141" t="str">
        <f t="shared" si="202"/>
        <v>2018</v>
      </c>
      <c r="H2141" t="str">
        <f t="shared" si="199"/>
        <v>Drama, Romance</v>
      </c>
      <c r="I2141" t="str">
        <f t="shared" si="200"/>
        <v>Hou lai de wo men</v>
      </c>
      <c r="J2141" t="str">
        <f t="shared" si="201"/>
        <v>02:00:00</v>
      </c>
      <c r="K2141" t="str" cm="1">
        <f t="array" ref="K2141:L2141">_xlfn.TEXTSPLIT(H2141,",")</f>
        <v>Drama</v>
      </c>
      <c r="L2141" t="str">
        <v xml:space="preserve"> Romance</v>
      </c>
    </row>
    <row r="2142" spans="1:13" ht="30" x14ac:dyDescent="0.25">
      <c r="A2142" t="s">
        <v>7240</v>
      </c>
      <c r="B2142">
        <v>-2015</v>
      </c>
      <c r="C2142" s="1" t="s">
        <v>38</v>
      </c>
      <c r="D2142">
        <v>7.4</v>
      </c>
      <c r="E2142" s="2">
        <v>11309</v>
      </c>
      <c r="F2142">
        <v>163</v>
      </c>
      <c r="G2142" t="str">
        <f t="shared" si="202"/>
        <v>2015</v>
      </c>
      <c r="H2142" t="str">
        <f t="shared" si="199"/>
        <v>Drama, Romance</v>
      </c>
      <c r="I2142" t="str">
        <f t="shared" si="200"/>
        <v>Palmeras en la nieve</v>
      </c>
      <c r="J2142" t="str">
        <f t="shared" si="201"/>
        <v>02:43:00</v>
      </c>
      <c r="K2142" t="str" cm="1">
        <f t="array" ref="K2142:L2142">_xlfn.TEXTSPLIT(H2142,",")</f>
        <v>Drama</v>
      </c>
      <c r="L2142" t="str">
        <v xml:space="preserve"> Romance</v>
      </c>
    </row>
    <row r="2143" spans="1:13" ht="30" x14ac:dyDescent="0.25">
      <c r="A2143" t="s">
        <v>7243</v>
      </c>
      <c r="B2143">
        <v>-2016</v>
      </c>
      <c r="C2143" s="1" t="s">
        <v>47</v>
      </c>
      <c r="D2143">
        <v>5.8</v>
      </c>
      <c r="E2143" s="2">
        <v>6973</v>
      </c>
      <c r="F2143">
        <v>89</v>
      </c>
      <c r="G2143" t="str">
        <f t="shared" si="202"/>
        <v>2016</v>
      </c>
      <c r="H2143" t="str">
        <f t="shared" si="199"/>
        <v>Comedy</v>
      </c>
      <c r="I2143" t="str">
        <f t="shared" si="200"/>
        <v>Mascots</v>
      </c>
      <c r="J2143" t="str">
        <f t="shared" si="201"/>
        <v>01:29:00</v>
      </c>
      <c r="K2143" t="str" cm="1">
        <f t="array" ref="K2143">_xlfn.TEXTSPLIT(H2143,",")</f>
        <v>Comedy</v>
      </c>
    </row>
    <row r="2144" spans="1:13" ht="45" x14ac:dyDescent="0.25">
      <c r="A2144" t="s">
        <v>7246</v>
      </c>
      <c r="B2144" t="s">
        <v>7247</v>
      </c>
      <c r="C2144" s="1" t="s">
        <v>2251</v>
      </c>
      <c r="D2144">
        <v>6.9</v>
      </c>
      <c r="E2144" s="2">
        <v>2353</v>
      </c>
      <c r="F2144">
        <v>102</v>
      </c>
      <c r="G2144" t="str">
        <f t="shared" si="202"/>
        <v>2019</v>
      </c>
      <c r="H2144" t="str">
        <f t="shared" si="199"/>
        <v>Biography, Drama, Romance</v>
      </c>
      <c r="I2144" t="str">
        <f t="shared" si="200"/>
        <v>Enrico Piaggio: Vespa</v>
      </c>
      <c r="J2144" t="str">
        <f t="shared" si="201"/>
        <v>01:42:00</v>
      </c>
      <c r="K2144" t="str" cm="1">
        <f t="array" ref="K2144:M2144">_xlfn.TEXTSPLIT(H2144,",")</f>
        <v>Biography</v>
      </c>
      <c r="L2144" t="str">
        <v xml:space="preserve"> Drama</v>
      </c>
      <c r="M2144" t="str">
        <v xml:space="preserve"> Romance</v>
      </c>
    </row>
    <row r="2145" spans="1:13" ht="30" x14ac:dyDescent="0.25">
      <c r="A2145" t="s">
        <v>7250</v>
      </c>
      <c r="B2145">
        <v>-2016</v>
      </c>
      <c r="C2145" s="1" t="s">
        <v>3610</v>
      </c>
      <c r="D2145">
        <v>8.1</v>
      </c>
      <c r="E2145" s="2">
        <v>6041</v>
      </c>
      <c r="F2145">
        <v>45</v>
      </c>
      <c r="G2145" t="str">
        <f t="shared" si="202"/>
        <v>2016</v>
      </c>
      <c r="H2145" t="str">
        <f t="shared" si="199"/>
        <v>Drama, Thriller, War</v>
      </c>
      <c r="I2145" t="str">
        <f t="shared" si="200"/>
        <v>Nobel</v>
      </c>
      <c r="J2145" t="str">
        <f t="shared" si="201"/>
        <v>00:45:00</v>
      </c>
      <c r="K2145" t="str" cm="1">
        <f t="array" ref="K2145:M2145">_xlfn.TEXTSPLIT(H2145,",")</f>
        <v>Drama</v>
      </c>
      <c r="L2145" t="str">
        <v xml:space="preserve"> Thriller</v>
      </c>
      <c r="M2145" t="str">
        <v xml:space="preserve"> War</v>
      </c>
    </row>
    <row r="2146" spans="1:13" ht="45" x14ac:dyDescent="0.25">
      <c r="A2146" t="s">
        <v>7253</v>
      </c>
      <c r="B2146">
        <v>-2017</v>
      </c>
      <c r="C2146" s="1" t="s">
        <v>25</v>
      </c>
      <c r="D2146">
        <v>5.6</v>
      </c>
      <c r="E2146" s="2">
        <v>3115</v>
      </c>
      <c r="F2146">
        <v>85</v>
      </c>
      <c r="G2146" t="str">
        <f t="shared" si="202"/>
        <v>2017</v>
      </c>
      <c r="H2146" t="str">
        <f t="shared" si="199"/>
        <v>Animation, Adventure, Comedy</v>
      </c>
      <c r="I2146" t="str">
        <f t="shared" si="200"/>
        <v>Gnome Alone</v>
      </c>
      <c r="J2146" t="str">
        <f t="shared" si="201"/>
        <v>01:25:00</v>
      </c>
      <c r="K2146" t="str" cm="1">
        <f t="array" ref="K2146:M2146">_xlfn.TEXTSPLIT(H2146,",")</f>
        <v>Animation</v>
      </c>
      <c r="L2146" t="str">
        <v xml:space="preserve"> Adventure</v>
      </c>
      <c r="M2146" t="str">
        <v xml:space="preserve"> Comedy</v>
      </c>
    </row>
    <row r="2147" spans="1:13" ht="45" x14ac:dyDescent="0.25">
      <c r="A2147" t="s">
        <v>7256</v>
      </c>
      <c r="B2147" t="s">
        <v>6014</v>
      </c>
      <c r="C2147" s="1" t="s">
        <v>15</v>
      </c>
      <c r="F2147">
        <v>58</v>
      </c>
      <c r="G2147" t="str">
        <f t="shared" si="202"/>
        <v>2021</v>
      </c>
      <c r="H2147" t="str">
        <f t="shared" si="199"/>
        <v>Animation, Action, Adventure</v>
      </c>
      <c r="I2147" t="str">
        <f t="shared" si="200"/>
        <v>Monster Hunter: Legends of the Guild</v>
      </c>
      <c r="J2147" t="str">
        <f t="shared" si="201"/>
        <v>00:58:00</v>
      </c>
      <c r="K2147" t="str" cm="1">
        <f t="array" ref="K2147:M2147">_xlfn.TEXTSPLIT(H2147,",")</f>
        <v>Animation</v>
      </c>
      <c r="L2147" t="str">
        <v xml:space="preserve"> Action</v>
      </c>
      <c r="M2147" t="str">
        <v xml:space="preserve"> Adventure</v>
      </c>
    </row>
    <row r="2148" spans="1:13" ht="45" x14ac:dyDescent="0.25">
      <c r="A2148" t="s">
        <v>7259</v>
      </c>
      <c r="B2148">
        <v>-2018</v>
      </c>
      <c r="C2148" s="1" t="s">
        <v>1144</v>
      </c>
      <c r="D2148">
        <v>5.7</v>
      </c>
      <c r="E2148" s="2">
        <v>3950</v>
      </c>
      <c r="F2148">
        <v>101</v>
      </c>
      <c r="G2148" t="str">
        <f t="shared" si="202"/>
        <v>2018</v>
      </c>
      <c r="H2148" t="str">
        <f t="shared" si="199"/>
        <v>Action, Crime, Thriller</v>
      </c>
      <c r="I2148" t="str">
        <f t="shared" si="200"/>
        <v>Revenger</v>
      </c>
      <c r="J2148" t="str">
        <f t="shared" si="201"/>
        <v>01:41:00</v>
      </c>
      <c r="K2148" t="str" cm="1">
        <f t="array" ref="K2148:M2148">_xlfn.TEXTSPLIT(H2148,",")</f>
        <v>Action</v>
      </c>
      <c r="L2148" t="str">
        <v xml:space="preserve"> Crime</v>
      </c>
      <c r="M2148" t="str">
        <v xml:space="preserve"> Thriller</v>
      </c>
    </row>
    <row r="2149" spans="1:13" ht="30" x14ac:dyDescent="0.25">
      <c r="A2149" t="s">
        <v>7262</v>
      </c>
      <c r="B2149">
        <v>-1952</v>
      </c>
      <c r="C2149" s="1" t="s">
        <v>7263</v>
      </c>
      <c r="D2149">
        <v>7.5</v>
      </c>
      <c r="E2149" s="2">
        <v>5679</v>
      </c>
      <c r="F2149">
        <v>110</v>
      </c>
      <c r="G2149" t="str">
        <f t="shared" si="202"/>
        <v>1952</v>
      </c>
      <c r="H2149" t="str">
        <f t="shared" si="199"/>
        <v>Film-Noir, Thriller</v>
      </c>
      <c r="I2149" t="str">
        <f t="shared" si="200"/>
        <v>Sudden Fear</v>
      </c>
      <c r="J2149" t="str">
        <f t="shared" si="201"/>
        <v>01:50:00</v>
      </c>
      <c r="K2149" t="str" cm="1">
        <f t="array" ref="K2149:L2149">_xlfn.TEXTSPLIT(H2149,",")</f>
        <v>Film-Noir</v>
      </c>
      <c r="L2149" t="str">
        <v xml:space="preserve"> Thriller</v>
      </c>
    </row>
    <row r="2150" spans="1:13" ht="45" x14ac:dyDescent="0.25">
      <c r="A2150" t="s">
        <v>7266</v>
      </c>
      <c r="B2150" t="s">
        <v>3935</v>
      </c>
      <c r="C2150" s="1" t="s">
        <v>15</v>
      </c>
      <c r="D2150">
        <v>6.2</v>
      </c>
      <c r="E2150" s="2">
        <v>3994</v>
      </c>
      <c r="F2150">
        <v>30</v>
      </c>
      <c r="G2150" t="str">
        <f t="shared" si="202"/>
        <v>2003</v>
      </c>
      <c r="H2150" t="str">
        <f t="shared" si="199"/>
        <v>Animation, Action, Adventure</v>
      </c>
      <c r="I2150" t="str">
        <f t="shared" si="200"/>
        <v>Sonic X</v>
      </c>
      <c r="J2150" t="str">
        <f t="shared" si="201"/>
        <v>00:30:00</v>
      </c>
      <c r="K2150" t="str" cm="1">
        <f t="array" ref="K2150:M2150">_xlfn.TEXTSPLIT(H2150,",")</f>
        <v>Animation</v>
      </c>
      <c r="L2150" t="str">
        <v xml:space="preserve"> Action</v>
      </c>
      <c r="M2150" t="str">
        <v xml:space="preserve"> Adventure</v>
      </c>
    </row>
    <row r="2151" spans="1:13" ht="45" x14ac:dyDescent="0.25">
      <c r="A2151" t="s">
        <v>7269</v>
      </c>
      <c r="B2151" t="s">
        <v>95</v>
      </c>
      <c r="C2151" s="1" t="s">
        <v>15</v>
      </c>
      <c r="D2151">
        <v>7.6</v>
      </c>
      <c r="E2151" s="2">
        <v>5606</v>
      </c>
      <c r="F2151">
        <v>24</v>
      </c>
      <c r="G2151" t="str">
        <f t="shared" si="202"/>
        <v>2016</v>
      </c>
      <c r="H2151" t="str">
        <f t="shared" si="199"/>
        <v>Animation, Action, Adventure</v>
      </c>
      <c r="I2151" t="str">
        <f t="shared" si="200"/>
        <v>Ajin</v>
      </c>
      <c r="J2151" t="str">
        <f t="shared" si="201"/>
        <v>00:24:00</v>
      </c>
      <c r="K2151" t="str" cm="1">
        <f t="array" ref="K2151:M2151">_xlfn.TEXTSPLIT(H2151,",")</f>
        <v>Animation</v>
      </c>
      <c r="L2151" t="str">
        <v xml:space="preserve"> Action</v>
      </c>
      <c r="M2151" t="str">
        <v xml:space="preserve"> Adventure</v>
      </c>
    </row>
    <row r="2152" spans="1:13" ht="45" x14ac:dyDescent="0.25">
      <c r="A2152" t="s">
        <v>7272</v>
      </c>
      <c r="B2152">
        <v>-2020</v>
      </c>
      <c r="C2152" s="1" t="s">
        <v>3227</v>
      </c>
      <c r="D2152">
        <v>4.9000000000000004</v>
      </c>
      <c r="E2152" s="2">
        <v>1420</v>
      </c>
      <c r="F2152">
        <v>89</v>
      </c>
      <c r="G2152" t="str">
        <f t="shared" si="202"/>
        <v>2020</v>
      </c>
      <c r="H2152" t="str">
        <f t="shared" si="199"/>
        <v>Animation, Comedy, Family</v>
      </c>
      <c r="I2152" t="str">
        <f t="shared" si="200"/>
        <v>Fearless</v>
      </c>
      <c r="J2152" t="str">
        <f t="shared" si="201"/>
        <v>01:29:00</v>
      </c>
      <c r="K2152" t="str" cm="1">
        <f t="array" ref="K2152:M2152">_xlfn.TEXTSPLIT(H2152,",")</f>
        <v>Animation</v>
      </c>
      <c r="L2152" t="str">
        <v xml:space="preserve"> Comedy</v>
      </c>
      <c r="M2152" t="str">
        <v xml:space="preserve"> Family</v>
      </c>
    </row>
    <row r="2153" spans="1:13" ht="45" x14ac:dyDescent="0.25">
      <c r="A2153" t="s">
        <v>7275</v>
      </c>
      <c r="B2153">
        <v>-2018</v>
      </c>
      <c r="C2153" s="1" t="s">
        <v>1804</v>
      </c>
      <c r="D2153">
        <v>6</v>
      </c>
      <c r="E2153" s="2">
        <v>3765</v>
      </c>
      <c r="F2153">
        <v>110</v>
      </c>
      <c r="G2153" t="str">
        <f t="shared" si="202"/>
        <v>2018</v>
      </c>
      <c r="H2153" t="str">
        <f t="shared" si="199"/>
        <v>Horror, Mystery, Thriller</v>
      </c>
      <c r="I2153" t="str">
        <f t="shared" si="200"/>
        <v>Sebelum Iblis Menjemput</v>
      </c>
      <c r="J2153" t="str">
        <f t="shared" si="201"/>
        <v>01:50:00</v>
      </c>
      <c r="K2153" t="str" cm="1">
        <f t="array" ref="K2153:M2153">_xlfn.TEXTSPLIT(H2153,",")</f>
        <v>Horror</v>
      </c>
      <c r="L2153" t="str">
        <v xml:space="preserve"> Mystery</v>
      </c>
      <c r="M2153" t="str">
        <v xml:space="preserve"> Thriller</v>
      </c>
    </row>
    <row r="2154" spans="1:13" ht="30" x14ac:dyDescent="0.25">
      <c r="A2154" t="s">
        <v>7278</v>
      </c>
      <c r="B2154" t="s">
        <v>230</v>
      </c>
      <c r="C2154" s="1" t="s">
        <v>3320</v>
      </c>
      <c r="D2154">
        <v>5.7</v>
      </c>
      <c r="E2154" s="2">
        <v>1652</v>
      </c>
      <c r="F2154">
        <v>47</v>
      </c>
      <c r="G2154" t="str">
        <f t="shared" si="202"/>
        <v>2016</v>
      </c>
      <c r="H2154" t="str">
        <f t="shared" si="199"/>
        <v>Documentary, Crime</v>
      </c>
      <c r="I2154" t="str">
        <f t="shared" si="200"/>
        <v>The Investigator: A British Crime Story</v>
      </c>
      <c r="J2154" t="str">
        <f t="shared" si="201"/>
        <v>00:47:00</v>
      </c>
      <c r="K2154" t="str" cm="1">
        <f t="array" ref="K2154:L2154">_xlfn.TEXTSPLIT(H2154,",")</f>
        <v>Documentary</v>
      </c>
      <c r="L2154" t="str">
        <v xml:space="preserve"> Crime</v>
      </c>
    </row>
    <row r="2155" spans="1:13" ht="30" x14ac:dyDescent="0.25">
      <c r="A2155" t="s">
        <v>7281</v>
      </c>
      <c r="B2155" t="s">
        <v>7282</v>
      </c>
      <c r="C2155" s="1" t="s">
        <v>6408</v>
      </c>
      <c r="D2155">
        <v>8.1</v>
      </c>
      <c r="E2155" s="2">
        <v>48656</v>
      </c>
      <c r="F2155">
        <v>118</v>
      </c>
      <c r="G2155" t="str">
        <f t="shared" si="202"/>
        <v>2007</v>
      </c>
      <c r="H2155" t="str">
        <f t="shared" si="199"/>
        <v>Documentary, History</v>
      </c>
      <c r="I2155" t="str">
        <f t="shared" si="200"/>
        <v>Zeitgeist</v>
      </c>
      <c r="J2155" t="str">
        <f t="shared" si="201"/>
        <v>01:58:00</v>
      </c>
      <c r="K2155" t="str" cm="1">
        <f t="array" ref="K2155:L2155">_xlfn.TEXTSPLIT(H2155,",")</f>
        <v>Documentary</v>
      </c>
      <c r="L2155" t="str">
        <v xml:space="preserve"> History</v>
      </c>
    </row>
    <row r="2156" spans="1:13" ht="45" x14ac:dyDescent="0.25">
      <c r="A2156" t="s">
        <v>7285</v>
      </c>
      <c r="B2156">
        <v>-2017</v>
      </c>
      <c r="C2156" s="1" t="s">
        <v>1307</v>
      </c>
      <c r="D2156">
        <v>3.6</v>
      </c>
      <c r="E2156" s="2">
        <v>4761</v>
      </c>
      <c r="F2156">
        <v>78</v>
      </c>
      <c r="G2156" t="str">
        <f t="shared" si="202"/>
        <v>2017</v>
      </c>
      <c r="H2156" t="str">
        <f t="shared" si="199"/>
        <v>Adventure, Drama, Horror</v>
      </c>
      <c r="I2156" t="str">
        <f t="shared" si="200"/>
        <v>Temple</v>
      </c>
      <c r="J2156" t="str">
        <f t="shared" si="201"/>
        <v>01:18:00</v>
      </c>
      <c r="K2156" t="str" cm="1">
        <f t="array" ref="K2156:M2156">_xlfn.TEXTSPLIT(H2156,",")</f>
        <v>Adventure</v>
      </c>
      <c r="L2156" t="str">
        <v xml:space="preserve"> Drama</v>
      </c>
      <c r="M2156" t="str">
        <v xml:space="preserve"> Horror</v>
      </c>
    </row>
    <row r="2157" spans="1:13" ht="30" x14ac:dyDescent="0.25">
      <c r="A2157" t="s">
        <v>7288</v>
      </c>
      <c r="B2157" t="s">
        <v>14</v>
      </c>
      <c r="C2157" s="1" t="s">
        <v>816</v>
      </c>
      <c r="D2157">
        <v>8.3000000000000007</v>
      </c>
      <c r="E2157" s="2">
        <v>2173</v>
      </c>
      <c r="F2157">
        <v>59</v>
      </c>
      <c r="G2157" t="str">
        <f t="shared" si="202"/>
        <v>2021</v>
      </c>
      <c r="H2157" t="str">
        <f t="shared" si="199"/>
        <v>Documentary</v>
      </c>
      <c r="I2157" t="str">
        <f t="shared" si="200"/>
        <v>Life in Colour</v>
      </c>
      <c r="J2157" t="str">
        <f t="shared" si="201"/>
        <v>00:59:00</v>
      </c>
      <c r="K2157" t="str" cm="1">
        <f t="array" ref="K2157">_xlfn.TEXTSPLIT(H2157,",")</f>
        <v>Documentary</v>
      </c>
    </row>
    <row r="2158" spans="1:13" ht="45" x14ac:dyDescent="0.25">
      <c r="A2158" t="s">
        <v>7291</v>
      </c>
      <c r="B2158" t="s">
        <v>33</v>
      </c>
      <c r="C2158" s="1" t="s">
        <v>198</v>
      </c>
      <c r="D2158">
        <v>6.4</v>
      </c>
      <c r="E2158" s="2">
        <v>1802</v>
      </c>
      <c r="G2158" t="str">
        <f t="shared" si="202"/>
        <v>2020</v>
      </c>
      <c r="H2158" t="str">
        <f t="shared" si="199"/>
        <v>Drama, Sci-Fi, Thriller</v>
      </c>
      <c r="I2158" t="str">
        <f t="shared" si="200"/>
        <v>Onisciente</v>
      </c>
      <c r="J2158" t="str">
        <f t="shared" si="201"/>
        <v>00:00:00</v>
      </c>
      <c r="K2158" t="str" cm="1">
        <f t="array" ref="K2158:M2158">_xlfn.TEXTSPLIT(H2158,",")</f>
        <v>Drama</v>
      </c>
      <c r="L2158" t="str">
        <v xml:space="preserve"> Sci-Fi</v>
      </c>
      <c r="M2158" t="str">
        <v xml:space="preserve"> Thriller</v>
      </c>
    </row>
    <row r="2159" spans="1:13" ht="30" x14ac:dyDescent="0.25">
      <c r="A2159" t="s">
        <v>7294</v>
      </c>
      <c r="B2159" t="s">
        <v>1669</v>
      </c>
      <c r="C2159" s="1" t="s">
        <v>104</v>
      </c>
      <c r="D2159">
        <v>3</v>
      </c>
      <c r="E2159" s="2">
        <v>11048</v>
      </c>
      <c r="F2159">
        <v>93</v>
      </c>
      <c r="G2159" t="str">
        <f>MID(B2159,6,4)</f>
        <v>2018</v>
      </c>
      <c r="H2159" t="str">
        <f t="shared" si="199"/>
        <v>Comedy, Romance</v>
      </c>
      <c r="I2159" t="str">
        <f t="shared" si="200"/>
        <v>Swiped</v>
      </c>
      <c r="J2159" t="str">
        <f t="shared" si="201"/>
        <v>01:33:00</v>
      </c>
      <c r="K2159" t="str" cm="1">
        <f t="array" ref="K2159:L2159">_xlfn.TEXTSPLIT(H2159,",")</f>
        <v>Comedy</v>
      </c>
      <c r="L2159" t="str">
        <v xml:space="preserve"> Romance</v>
      </c>
    </row>
    <row r="2160" spans="1:13" ht="30" x14ac:dyDescent="0.25">
      <c r="A2160" t="s">
        <v>7297</v>
      </c>
      <c r="B2160">
        <v>-2020</v>
      </c>
      <c r="C2160" s="1" t="s">
        <v>3320</v>
      </c>
      <c r="D2160">
        <v>7.1</v>
      </c>
      <c r="E2160" s="2">
        <v>6352</v>
      </c>
      <c r="F2160">
        <v>156</v>
      </c>
      <c r="G2160" t="str">
        <f t="shared" ref="G2160:G2165" si="203">MID(B2160,2,4)</f>
        <v>2020</v>
      </c>
      <c r="H2160" t="str">
        <f t="shared" si="199"/>
        <v>Documentary, Crime</v>
      </c>
      <c r="I2160" t="str">
        <f t="shared" si="200"/>
        <v>Fear City: New York vs the Mafia</v>
      </c>
      <c r="J2160" t="str">
        <f t="shared" si="201"/>
        <v>02:36:00</v>
      </c>
      <c r="K2160" t="str" cm="1">
        <f t="array" ref="K2160:L2160">_xlfn.TEXTSPLIT(H2160,",")</f>
        <v>Documentary</v>
      </c>
      <c r="L2160" t="str">
        <v xml:space="preserve"> Crime</v>
      </c>
    </row>
    <row r="2161" spans="1:13" ht="30" x14ac:dyDescent="0.25">
      <c r="A2161" t="s">
        <v>7300</v>
      </c>
      <c r="B2161">
        <v>-2015</v>
      </c>
      <c r="C2161" s="1" t="s">
        <v>91</v>
      </c>
      <c r="D2161">
        <v>5.5</v>
      </c>
      <c r="E2161" s="2">
        <v>3172</v>
      </c>
      <c r="F2161">
        <v>101</v>
      </c>
      <c r="G2161" t="str">
        <f t="shared" si="203"/>
        <v>2015</v>
      </c>
      <c r="H2161" t="str">
        <f t="shared" si="199"/>
        <v>Comedy, Drama</v>
      </c>
      <c r="I2161" t="str">
        <f t="shared" si="200"/>
        <v>How to Plan an Orgy in a Small Town</v>
      </c>
      <c r="J2161" t="str">
        <f t="shared" si="201"/>
        <v>01:41:00</v>
      </c>
      <c r="K2161" t="str" cm="1">
        <f t="array" ref="K2161:L2161">_xlfn.TEXTSPLIT(H2161,",")</f>
        <v>Comedy</v>
      </c>
      <c r="L2161" t="str">
        <v xml:space="preserve"> Drama</v>
      </c>
    </row>
    <row r="2162" spans="1:13" ht="45" x14ac:dyDescent="0.25">
      <c r="A2162" t="s">
        <v>7303</v>
      </c>
      <c r="B2162">
        <v>-2019</v>
      </c>
      <c r="C2162" s="1" t="s">
        <v>1053</v>
      </c>
      <c r="D2162">
        <v>7.6</v>
      </c>
      <c r="E2162" s="2">
        <v>5987</v>
      </c>
      <c r="F2162">
        <v>142</v>
      </c>
      <c r="G2162" t="str">
        <f t="shared" si="203"/>
        <v>2019</v>
      </c>
      <c r="H2162" t="str">
        <f t="shared" si="199"/>
        <v>Documentary, Biography, History</v>
      </c>
      <c r="I2162" t="str">
        <f t="shared" si="200"/>
        <v>Rolling Thunder Revue: A Bob Dylan Story by Martin Scorsese</v>
      </c>
      <c r="J2162" t="str">
        <f t="shared" si="201"/>
        <v>02:22:00</v>
      </c>
      <c r="K2162" t="str" cm="1">
        <f t="array" ref="K2162:M2162">_xlfn.TEXTSPLIT(H2162,",")</f>
        <v>Documentary</v>
      </c>
      <c r="L2162" t="str">
        <v xml:space="preserve"> Biography</v>
      </c>
      <c r="M2162" t="str">
        <v xml:space="preserve"> History</v>
      </c>
    </row>
    <row r="2163" spans="1:13" ht="45" x14ac:dyDescent="0.25">
      <c r="A2163" t="s">
        <v>7306</v>
      </c>
      <c r="B2163" t="s">
        <v>281</v>
      </c>
      <c r="C2163" s="1" t="s">
        <v>6029</v>
      </c>
      <c r="D2163">
        <v>6.8</v>
      </c>
      <c r="E2163">
        <v>333</v>
      </c>
      <c r="F2163">
        <v>24</v>
      </c>
      <c r="G2163" t="str">
        <f t="shared" si="203"/>
        <v>2018</v>
      </c>
      <c r="H2163" t="str">
        <f t="shared" si="199"/>
        <v>Animation, Comedy, Fantasy</v>
      </c>
      <c r="I2163" t="str">
        <f t="shared" si="200"/>
        <v>Yuragi-sou no Yuuna-san</v>
      </c>
      <c r="J2163" t="str">
        <f t="shared" si="201"/>
        <v>00:24:00</v>
      </c>
      <c r="K2163" t="str" cm="1">
        <f t="array" ref="K2163:M2163">_xlfn.TEXTSPLIT(H2163,",")</f>
        <v>Animation</v>
      </c>
      <c r="L2163" t="str">
        <v xml:space="preserve"> Comedy</v>
      </c>
      <c r="M2163" t="str">
        <v xml:space="preserve"> Fantasy</v>
      </c>
    </row>
    <row r="2164" spans="1:13" ht="30" x14ac:dyDescent="0.25">
      <c r="A2164" t="s">
        <v>7309</v>
      </c>
      <c r="B2164">
        <v>-2019</v>
      </c>
      <c r="C2164" s="1" t="s">
        <v>47</v>
      </c>
      <c r="D2164">
        <v>7.3</v>
      </c>
      <c r="E2164" s="2">
        <v>12716</v>
      </c>
      <c r="F2164">
        <v>133</v>
      </c>
      <c r="G2164" t="str">
        <f t="shared" si="203"/>
        <v>2019</v>
      </c>
      <c r="H2164" t="str">
        <f t="shared" si="199"/>
        <v>Comedy</v>
      </c>
      <c r="I2164" t="str">
        <f t="shared" si="200"/>
        <v>Bala</v>
      </c>
      <c r="J2164" t="str">
        <f t="shared" si="201"/>
        <v>02:13:00</v>
      </c>
      <c r="K2164" t="str" cm="1">
        <f t="array" ref="K2164">_xlfn.TEXTSPLIT(H2164,",")</f>
        <v>Comedy</v>
      </c>
    </row>
    <row r="2165" spans="1:13" ht="45" x14ac:dyDescent="0.25">
      <c r="A2165" t="s">
        <v>7312</v>
      </c>
      <c r="B2165">
        <v>-2008</v>
      </c>
      <c r="C2165" s="1" t="s">
        <v>6029</v>
      </c>
      <c r="D2165">
        <v>7</v>
      </c>
      <c r="E2165" s="2">
        <v>2732</v>
      </c>
      <c r="F2165">
        <v>25</v>
      </c>
      <c r="G2165" t="str">
        <f t="shared" si="203"/>
        <v>2008</v>
      </c>
      <c r="H2165" t="str">
        <f t="shared" si="199"/>
        <v>Animation, Comedy, Fantasy</v>
      </c>
      <c r="I2165" t="str">
        <f t="shared" si="200"/>
        <v>Rozario to banpaia</v>
      </c>
      <c r="J2165" t="str">
        <f t="shared" si="201"/>
        <v>00:25:00</v>
      </c>
      <c r="K2165" t="str" cm="1">
        <f t="array" ref="K2165:M2165">_xlfn.TEXTSPLIT(H2165,",")</f>
        <v>Animation</v>
      </c>
      <c r="L2165" t="str">
        <v xml:space="preserve"> Comedy</v>
      </c>
      <c r="M2165" t="str">
        <v xml:space="preserve"> Fantasy</v>
      </c>
    </row>
    <row r="2166" spans="1:13" ht="30" x14ac:dyDescent="0.25">
      <c r="A2166" t="s">
        <v>7315</v>
      </c>
      <c r="C2166" s="1" t="s">
        <v>34</v>
      </c>
      <c r="H2166" t="str">
        <f t="shared" si="199"/>
        <v>Action, Crime, Drama</v>
      </c>
      <c r="I2166" t="str">
        <f t="shared" si="200"/>
        <v>Clark</v>
      </c>
      <c r="J2166" t="str">
        <f t="shared" si="201"/>
        <v>00:00:00</v>
      </c>
      <c r="K2166" t="str" cm="1">
        <f t="array" ref="K2166:M2166">_xlfn.TEXTSPLIT(H2166,",")</f>
        <v>Action</v>
      </c>
      <c r="L2166" t="str">
        <v xml:space="preserve"> Crime</v>
      </c>
      <c r="M2166" t="str">
        <v xml:space="preserve"> Drama</v>
      </c>
    </row>
    <row r="2167" spans="1:13" ht="30" x14ac:dyDescent="0.25">
      <c r="A2167" t="s">
        <v>7318</v>
      </c>
      <c r="B2167">
        <v>-2016</v>
      </c>
      <c r="C2167" s="1" t="s">
        <v>104</v>
      </c>
      <c r="D2167">
        <v>7.4</v>
      </c>
      <c r="E2167" s="2">
        <v>3348</v>
      </c>
      <c r="F2167">
        <v>60</v>
      </c>
      <c r="G2167" t="str">
        <f t="shared" ref="G2167:G2173" si="204">MID(B2167,2,4)</f>
        <v>2016</v>
      </c>
      <c r="H2167" t="str">
        <f t="shared" si="199"/>
        <v>Comedy, Romance</v>
      </c>
      <c r="I2167" t="str">
        <f t="shared" si="200"/>
        <v>Cheese in the Trap</v>
      </c>
      <c r="J2167" t="str">
        <f t="shared" si="201"/>
        <v>01:00:00</v>
      </c>
      <c r="K2167" t="str" cm="1">
        <f t="array" ref="K2167:L2167">_xlfn.TEXTSPLIT(H2167,",")</f>
        <v>Comedy</v>
      </c>
      <c r="L2167" t="str">
        <v xml:space="preserve"> Romance</v>
      </c>
    </row>
    <row r="2168" spans="1:13" ht="45" x14ac:dyDescent="0.25">
      <c r="A2168" t="s">
        <v>7321</v>
      </c>
      <c r="B2168" t="s">
        <v>128</v>
      </c>
      <c r="C2168" s="1" t="s">
        <v>1779</v>
      </c>
      <c r="D2168">
        <v>7.9</v>
      </c>
      <c r="E2168" s="2">
        <v>1382</v>
      </c>
      <c r="F2168">
        <v>24</v>
      </c>
      <c r="G2168" t="str">
        <f t="shared" si="204"/>
        <v>2015</v>
      </c>
      <c r="H2168" t="str">
        <f t="shared" si="199"/>
        <v>Animation, Action, Drama</v>
      </c>
      <c r="I2168" t="str">
        <f t="shared" si="200"/>
        <v>Kidou Senshi Gundam: Tekketsu no Orphans</v>
      </c>
      <c r="J2168" t="str">
        <f t="shared" si="201"/>
        <v>00:24:00</v>
      </c>
      <c r="K2168" t="str" cm="1">
        <f t="array" ref="K2168:M2168">_xlfn.TEXTSPLIT(H2168,",")</f>
        <v>Animation</v>
      </c>
      <c r="L2168" t="str">
        <v xml:space="preserve"> Action</v>
      </c>
      <c r="M2168" t="str">
        <v xml:space="preserve"> Drama</v>
      </c>
    </row>
    <row r="2169" spans="1:13" ht="30" x14ac:dyDescent="0.25">
      <c r="A2169" t="s">
        <v>7324</v>
      </c>
      <c r="B2169">
        <v>-2021</v>
      </c>
      <c r="C2169" s="1" t="s">
        <v>816</v>
      </c>
      <c r="D2169">
        <v>6.9</v>
      </c>
      <c r="E2169" s="2">
        <v>1451</v>
      </c>
      <c r="F2169">
        <v>23</v>
      </c>
      <c r="G2169" t="str">
        <f t="shared" si="204"/>
        <v>2021</v>
      </c>
      <c r="H2169" t="str">
        <f t="shared" si="199"/>
        <v>Documentary</v>
      </c>
      <c r="I2169" t="str">
        <f t="shared" si="200"/>
        <v>Money, Explained</v>
      </c>
      <c r="J2169" t="str">
        <f t="shared" si="201"/>
        <v>00:23:00</v>
      </c>
      <c r="K2169" t="str" cm="1">
        <f t="array" ref="K2169">_xlfn.TEXTSPLIT(H2169,",")</f>
        <v>Documentary</v>
      </c>
    </row>
    <row r="2170" spans="1:13" ht="30" x14ac:dyDescent="0.25">
      <c r="A2170" t="s">
        <v>7327</v>
      </c>
      <c r="B2170" t="s">
        <v>1415</v>
      </c>
      <c r="C2170" s="1" t="s">
        <v>91</v>
      </c>
      <c r="D2170">
        <v>8.3000000000000007</v>
      </c>
      <c r="E2170" s="2">
        <v>1499</v>
      </c>
      <c r="F2170">
        <v>65</v>
      </c>
      <c r="G2170" t="str">
        <f t="shared" si="204"/>
        <v>2018</v>
      </c>
      <c r="H2170" t="str">
        <f t="shared" si="199"/>
        <v>Comedy, Drama</v>
      </c>
      <c r="I2170" t="str">
        <f t="shared" si="200"/>
        <v>Eulachacha Waikiki</v>
      </c>
      <c r="J2170" t="str">
        <f t="shared" si="201"/>
        <v>01:05:00</v>
      </c>
      <c r="K2170" t="str" cm="1">
        <f t="array" ref="K2170:L2170">_xlfn.TEXTSPLIT(H2170,",")</f>
        <v>Comedy</v>
      </c>
      <c r="L2170" t="str">
        <v xml:space="preserve"> Drama</v>
      </c>
    </row>
    <row r="2171" spans="1:13" ht="30" x14ac:dyDescent="0.25">
      <c r="A2171" t="s">
        <v>7330</v>
      </c>
      <c r="B2171" t="s">
        <v>33</v>
      </c>
      <c r="C2171" s="1" t="s">
        <v>2000</v>
      </c>
      <c r="D2171">
        <v>6.9</v>
      </c>
      <c r="E2171" s="2">
        <v>1388</v>
      </c>
      <c r="G2171" t="str">
        <f t="shared" si="204"/>
        <v>2020</v>
      </c>
      <c r="H2171" t="str">
        <f t="shared" si="199"/>
        <v>Comedy, Reality-TV</v>
      </c>
      <c r="I2171" t="str">
        <f t="shared" si="200"/>
        <v>The Cabin with Bert Kreischer</v>
      </c>
      <c r="J2171" t="str">
        <f t="shared" si="201"/>
        <v>00:00:00</v>
      </c>
      <c r="K2171" t="str" cm="1">
        <f t="array" ref="K2171:L2171">_xlfn.TEXTSPLIT(H2171,",")</f>
        <v>Comedy</v>
      </c>
      <c r="L2171" t="str">
        <v xml:space="preserve"> Reality-TV</v>
      </c>
    </row>
    <row r="2172" spans="1:13" ht="30" x14ac:dyDescent="0.25">
      <c r="A2172" t="s">
        <v>7333</v>
      </c>
      <c r="B2172" t="s">
        <v>3771</v>
      </c>
      <c r="C2172" s="1" t="s">
        <v>816</v>
      </c>
      <c r="D2172">
        <v>9</v>
      </c>
      <c r="E2172" s="2">
        <v>27986</v>
      </c>
      <c r="F2172">
        <v>333</v>
      </c>
      <c r="G2172" t="str">
        <f t="shared" si="204"/>
        <v>2011</v>
      </c>
      <c r="H2172" t="str">
        <f t="shared" si="199"/>
        <v>Documentary</v>
      </c>
      <c r="I2172" t="str">
        <f t="shared" si="200"/>
        <v>Frozen Planet</v>
      </c>
      <c r="J2172" t="str">
        <f t="shared" si="201"/>
        <v>05:33:00</v>
      </c>
      <c r="K2172" t="str" cm="1">
        <f t="array" ref="K2172">_xlfn.TEXTSPLIT(H2172,",")</f>
        <v>Documentary</v>
      </c>
    </row>
    <row r="2173" spans="1:13" ht="45" x14ac:dyDescent="0.25">
      <c r="A2173" t="s">
        <v>7336</v>
      </c>
      <c r="B2173">
        <v>-2018</v>
      </c>
      <c r="C2173" s="1" t="s">
        <v>191</v>
      </c>
      <c r="D2173">
        <v>7.7</v>
      </c>
      <c r="E2173" s="2">
        <v>1936</v>
      </c>
      <c r="F2173">
        <v>60</v>
      </c>
      <c r="G2173" t="str">
        <f t="shared" si="204"/>
        <v>2018</v>
      </c>
      <c r="H2173" t="str">
        <f t="shared" si="199"/>
        <v>Drama, Fantasy, Romance</v>
      </c>
      <c r="I2173" t="str">
        <f t="shared" si="200"/>
        <v>Si no t'haguÃ©s conegut</v>
      </c>
      <c r="J2173" t="str">
        <f t="shared" si="201"/>
        <v>01:00:00</v>
      </c>
      <c r="K2173" t="str" cm="1">
        <f t="array" ref="K2173:M2173">_xlfn.TEXTSPLIT(H2173,",")</f>
        <v>Drama</v>
      </c>
      <c r="L2173" t="str">
        <v xml:space="preserve"> Fantasy</v>
      </c>
      <c r="M2173" t="str">
        <v xml:space="preserve"> Romance</v>
      </c>
    </row>
    <row r="2174" spans="1:13" ht="30" x14ac:dyDescent="0.25">
      <c r="A2174" t="s">
        <v>7339</v>
      </c>
      <c r="B2174" t="s">
        <v>1675</v>
      </c>
      <c r="C2174" s="1" t="s">
        <v>6408</v>
      </c>
      <c r="D2174">
        <v>7.9</v>
      </c>
      <c r="E2174" s="2">
        <v>1068</v>
      </c>
      <c r="G2174" t="str">
        <f>MID(B2174,6,4)</f>
        <v>2021</v>
      </c>
      <c r="H2174" t="str">
        <f t="shared" si="199"/>
        <v>Documentary, History</v>
      </c>
      <c r="I2174" t="str">
        <f t="shared" si="200"/>
        <v>Amend: The Fight for America</v>
      </c>
      <c r="J2174" t="str">
        <f t="shared" si="201"/>
        <v>00:00:00</v>
      </c>
      <c r="K2174" t="str" cm="1">
        <f t="array" ref="K2174:L2174">_xlfn.TEXTSPLIT(H2174,",")</f>
        <v>Documentary</v>
      </c>
      <c r="L2174" t="str">
        <v xml:space="preserve"> History</v>
      </c>
    </row>
    <row r="2175" spans="1:13" ht="30" x14ac:dyDescent="0.25">
      <c r="A2175" t="s">
        <v>7342</v>
      </c>
      <c r="B2175" t="s">
        <v>496</v>
      </c>
      <c r="C2175" s="1" t="s">
        <v>47</v>
      </c>
      <c r="D2175">
        <v>5.6</v>
      </c>
      <c r="E2175" s="2">
        <v>5277</v>
      </c>
      <c r="F2175">
        <v>98</v>
      </c>
      <c r="G2175" t="str">
        <f>MID(B2175,6,4)</f>
        <v>2019</v>
      </c>
      <c r="H2175" t="str">
        <f t="shared" si="199"/>
        <v>Comedy</v>
      </c>
      <c r="I2175" t="str">
        <f t="shared" si="200"/>
        <v>The Last Laugh</v>
      </c>
      <c r="J2175" t="str">
        <f t="shared" si="201"/>
        <v>01:38:00</v>
      </c>
      <c r="K2175" t="str" cm="1">
        <f t="array" ref="K2175">_xlfn.TEXTSPLIT(H2175,",")</f>
        <v>Comedy</v>
      </c>
    </row>
    <row r="2176" spans="1:13" ht="30" x14ac:dyDescent="0.25">
      <c r="A2176" t="s">
        <v>7345</v>
      </c>
      <c r="B2176">
        <v>-2020</v>
      </c>
      <c r="C2176" s="1" t="s">
        <v>91</v>
      </c>
      <c r="D2176">
        <v>6.8</v>
      </c>
      <c r="E2176" s="2">
        <v>6610</v>
      </c>
      <c r="F2176">
        <v>114</v>
      </c>
      <c r="G2176" t="str">
        <f>MID(B2176,2,4)</f>
        <v>2020</v>
      </c>
      <c r="H2176" t="str">
        <f t="shared" si="199"/>
        <v>Comedy, Drama</v>
      </c>
      <c r="I2176" t="str">
        <f t="shared" si="200"/>
        <v>Serious Men</v>
      </c>
      <c r="J2176" t="str">
        <f t="shared" si="201"/>
        <v>01:54:00</v>
      </c>
      <c r="K2176" t="str" cm="1">
        <f t="array" ref="K2176:L2176">_xlfn.TEXTSPLIT(H2176,",")</f>
        <v>Comedy</v>
      </c>
      <c r="L2176" t="str">
        <v xml:space="preserve"> Drama</v>
      </c>
    </row>
    <row r="2177" spans="1:13" ht="45" x14ac:dyDescent="0.25">
      <c r="A2177" t="s">
        <v>7348</v>
      </c>
      <c r="C2177" s="1" t="s">
        <v>430</v>
      </c>
      <c r="H2177" t="str">
        <f t="shared" si="199"/>
        <v>Action, Adventure, Comedy</v>
      </c>
      <c r="I2177" t="str">
        <f t="shared" si="200"/>
        <v>Ball and Chain</v>
      </c>
      <c r="J2177" t="str">
        <f t="shared" si="201"/>
        <v>00:00:00</v>
      </c>
      <c r="K2177" t="str" cm="1">
        <f t="array" ref="K2177:M2177">_xlfn.TEXTSPLIT(H2177,",")</f>
        <v>Action</v>
      </c>
      <c r="L2177" t="str">
        <v xml:space="preserve"> Adventure</v>
      </c>
      <c r="M2177" t="str">
        <v xml:space="preserve"> Comedy</v>
      </c>
    </row>
    <row r="2178" spans="1:13" ht="30" x14ac:dyDescent="0.25">
      <c r="A2178" t="s">
        <v>7351</v>
      </c>
      <c r="B2178">
        <v>-2016</v>
      </c>
      <c r="C2178" s="1" t="s">
        <v>2129</v>
      </c>
      <c r="D2178">
        <v>3.4</v>
      </c>
      <c r="E2178" s="2">
        <v>3581</v>
      </c>
      <c r="F2178">
        <v>86</v>
      </c>
      <c r="G2178" t="str">
        <f>MID(B2178,2,4)</f>
        <v>2016</v>
      </c>
      <c r="H2178" t="str">
        <f t="shared" ref="H2178:H2241" si="205">SUBSTITUTE(CLEAN(TRIM(C2178)), CHAR(160), "")</f>
        <v>Comedy, Sci-Fi</v>
      </c>
      <c r="I2178" t="str">
        <f t="shared" ref="I2178:I2241" si="206">SUBSTITUTE(CLEAN(TRIM(A2178)), CHAR(160), "")</f>
        <v>Hot Bot</v>
      </c>
      <c r="J2178" t="str">
        <f t="shared" si="201"/>
        <v>01:26:00</v>
      </c>
      <c r="K2178" t="str" cm="1">
        <f t="array" ref="K2178:L2178">_xlfn.TEXTSPLIT(H2178,",")</f>
        <v>Comedy</v>
      </c>
      <c r="L2178" t="str">
        <v xml:space="preserve"> Sci-Fi</v>
      </c>
    </row>
    <row r="2179" spans="1:13" ht="45" x14ac:dyDescent="0.25">
      <c r="A2179" t="s">
        <v>7354</v>
      </c>
      <c r="C2179" s="1" t="s">
        <v>777</v>
      </c>
      <c r="H2179" t="str">
        <f t="shared" si="205"/>
        <v>Comedy, Crime, Thriller</v>
      </c>
      <c r="I2179" t="str">
        <f t="shared" si="206"/>
        <v>Knives Out 3</v>
      </c>
      <c r="J2179" t="str">
        <f t="shared" ref="J2179:J2242" si="207">TEXT(F2179/1440, "hh:mm:ss")</f>
        <v>00:00:00</v>
      </c>
      <c r="K2179" t="str" cm="1">
        <f t="array" ref="K2179:M2179">_xlfn.TEXTSPLIT(H2179,",")</f>
        <v>Comedy</v>
      </c>
      <c r="L2179" t="str">
        <v xml:space="preserve"> Crime</v>
      </c>
      <c r="M2179" t="str">
        <v xml:space="preserve"> Thriller</v>
      </c>
    </row>
    <row r="2180" spans="1:13" ht="30" x14ac:dyDescent="0.25">
      <c r="A2180" t="s">
        <v>7357</v>
      </c>
      <c r="B2180">
        <v>-2021</v>
      </c>
      <c r="C2180" s="1" t="s">
        <v>2465</v>
      </c>
      <c r="F2180">
        <v>68</v>
      </c>
      <c r="G2180" t="str">
        <f t="shared" ref="G2180:G2201" si="208">MID(B2180,2,4)</f>
        <v>2021</v>
      </c>
      <c r="H2180" t="str">
        <f t="shared" si="205"/>
        <v>Documentary, Sport</v>
      </c>
      <c r="I2180" t="str">
        <f t="shared" si="206"/>
        <v>Untold: Malice at the Palace</v>
      </c>
      <c r="J2180" t="str">
        <f t="shared" si="207"/>
        <v>01:08:00</v>
      </c>
      <c r="K2180" t="str" cm="1">
        <f t="array" ref="K2180:L2180">_xlfn.TEXTSPLIT(H2180,",")</f>
        <v>Documentary</v>
      </c>
      <c r="L2180" t="str">
        <v xml:space="preserve"> Sport</v>
      </c>
    </row>
    <row r="2181" spans="1:13" ht="30" x14ac:dyDescent="0.25">
      <c r="A2181" t="s">
        <v>7360</v>
      </c>
      <c r="B2181" t="s">
        <v>51</v>
      </c>
      <c r="C2181" s="1" t="s">
        <v>626</v>
      </c>
      <c r="D2181">
        <v>5.5</v>
      </c>
      <c r="E2181">
        <v>164</v>
      </c>
      <c r="F2181">
        <v>44</v>
      </c>
      <c r="G2181" t="str">
        <f t="shared" si="208"/>
        <v>2019</v>
      </c>
      <c r="H2181" t="str">
        <f t="shared" si="205"/>
        <v>Action, Drama</v>
      </c>
      <c r="I2181" t="str">
        <f t="shared" si="206"/>
        <v>El Final del ParaÃ­so</v>
      </c>
      <c r="J2181" t="str">
        <f t="shared" si="207"/>
        <v>00:44:00</v>
      </c>
      <c r="K2181" t="str" cm="1">
        <f t="array" ref="K2181:L2181">_xlfn.TEXTSPLIT(H2181,",")</f>
        <v>Action</v>
      </c>
      <c r="L2181" t="str">
        <v xml:space="preserve"> Drama</v>
      </c>
    </row>
    <row r="2182" spans="1:13" ht="30" x14ac:dyDescent="0.25">
      <c r="A2182" t="s">
        <v>7363</v>
      </c>
      <c r="B2182">
        <v>-2014</v>
      </c>
      <c r="C2182" s="1" t="s">
        <v>91</v>
      </c>
      <c r="D2182">
        <v>7.2</v>
      </c>
      <c r="E2182" s="2">
        <v>4902</v>
      </c>
      <c r="F2182">
        <v>143</v>
      </c>
      <c r="G2182" t="str">
        <f t="shared" si="208"/>
        <v>2014</v>
      </c>
      <c r="H2182" t="str">
        <f t="shared" si="205"/>
        <v>Comedy, Drama</v>
      </c>
      <c r="I2182" t="str">
        <f t="shared" si="206"/>
        <v>La dictadura perfecta</v>
      </c>
      <c r="J2182" t="str">
        <f t="shared" si="207"/>
        <v>02:23:00</v>
      </c>
      <c r="K2182" t="str" cm="1">
        <f t="array" ref="K2182:L2182">_xlfn.TEXTSPLIT(H2182,",")</f>
        <v>Comedy</v>
      </c>
      <c r="L2182" t="str">
        <v xml:space="preserve"> Drama</v>
      </c>
    </row>
    <row r="2183" spans="1:13" ht="45" x14ac:dyDescent="0.25">
      <c r="A2183" t="s">
        <v>7366</v>
      </c>
      <c r="B2183" t="s">
        <v>85</v>
      </c>
      <c r="C2183" s="1" t="s">
        <v>6893</v>
      </c>
      <c r="D2183">
        <v>7.7</v>
      </c>
      <c r="E2183" s="2">
        <v>4249</v>
      </c>
      <c r="F2183">
        <v>30</v>
      </c>
      <c r="G2183" t="str">
        <f t="shared" si="208"/>
        <v>2017</v>
      </c>
      <c r="H2183" t="str">
        <f t="shared" si="205"/>
        <v>Documentary, Comedy</v>
      </c>
      <c r="I2183" t="str">
        <f t="shared" si="206"/>
        <v>Jack Whitehall: Travels with My Father</v>
      </c>
      <c r="J2183" t="str">
        <f t="shared" si="207"/>
        <v>00:30:00</v>
      </c>
      <c r="K2183" t="str" cm="1">
        <f t="array" ref="K2183:L2183">_xlfn.TEXTSPLIT(H2183,",")</f>
        <v>Documentary</v>
      </c>
      <c r="L2183" t="str">
        <v xml:space="preserve"> Comedy</v>
      </c>
    </row>
    <row r="2184" spans="1:13" ht="30" x14ac:dyDescent="0.25">
      <c r="A2184" t="s">
        <v>7369</v>
      </c>
      <c r="B2184">
        <v>-2020</v>
      </c>
      <c r="C2184" s="1" t="s">
        <v>7370</v>
      </c>
      <c r="D2184">
        <v>5.9</v>
      </c>
      <c r="E2184" s="2">
        <v>1115</v>
      </c>
      <c r="F2184">
        <v>104</v>
      </c>
      <c r="G2184" t="str">
        <f t="shared" si="208"/>
        <v>2020</v>
      </c>
      <c r="H2184" t="str">
        <f t="shared" si="205"/>
        <v>Sport</v>
      </c>
      <c r="I2184" t="str">
        <f t="shared" si="206"/>
        <v>Lady Driver</v>
      </c>
      <c r="J2184" t="str">
        <f t="shared" si="207"/>
        <v>01:44:00</v>
      </c>
      <c r="K2184" t="str" cm="1">
        <f t="array" ref="K2184">_xlfn.TEXTSPLIT(H2184,",")</f>
        <v>Sport</v>
      </c>
    </row>
    <row r="2185" spans="1:13" ht="30" x14ac:dyDescent="0.25">
      <c r="A2185" t="s">
        <v>7373</v>
      </c>
      <c r="B2185">
        <v>-2014</v>
      </c>
      <c r="C2185" s="1" t="s">
        <v>2474</v>
      </c>
      <c r="D2185">
        <v>4.4000000000000004</v>
      </c>
      <c r="E2185" s="2">
        <v>1411</v>
      </c>
      <c r="F2185">
        <v>100</v>
      </c>
      <c r="G2185" t="str">
        <f t="shared" si="208"/>
        <v>2014</v>
      </c>
      <c r="H2185" t="str">
        <f t="shared" si="205"/>
        <v>Comedy, Sport</v>
      </c>
      <c r="I2185" t="str">
        <f t="shared" si="206"/>
        <v>Intramural</v>
      </c>
      <c r="J2185" t="str">
        <f t="shared" si="207"/>
        <v>01:40:00</v>
      </c>
      <c r="K2185" t="str" cm="1">
        <f t="array" ref="K2185:L2185">_xlfn.TEXTSPLIT(H2185,",")</f>
        <v>Comedy</v>
      </c>
      <c r="L2185" t="str">
        <v xml:space="preserve"> Sport</v>
      </c>
    </row>
    <row r="2186" spans="1:13" ht="30" x14ac:dyDescent="0.25">
      <c r="A2186" t="s">
        <v>7376</v>
      </c>
      <c r="B2186">
        <v>-2018</v>
      </c>
      <c r="C2186" s="1" t="s">
        <v>47</v>
      </c>
      <c r="D2186">
        <v>5.9</v>
      </c>
      <c r="E2186" s="2">
        <v>5672</v>
      </c>
      <c r="F2186">
        <v>90</v>
      </c>
      <c r="G2186" t="str">
        <f t="shared" si="208"/>
        <v>2018</v>
      </c>
      <c r="H2186" t="str">
        <f t="shared" si="205"/>
        <v>Comedy</v>
      </c>
      <c r="I2186" t="str">
        <f t="shared" si="206"/>
        <v>The Breaker Upperers</v>
      </c>
      <c r="J2186" t="str">
        <f t="shared" si="207"/>
        <v>01:30:00</v>
      </c>
      <c r="K2186" t="str" cm="1">
        <f t="array" ref="K2186">_xlfn.TEXTSPLIT(H2186,",")</f>
        <v>Comedy</v>
      </c>
    </row>
    <row r="2187" spans="1:13" ht="45" x14ac:dyDescent="0.25">
      <c r="A2187" t="s">
        <v>7379</v>
      </c>
      <c r="B2187">
        <v>-2019</v>
      </c>
      <c r="C2187" s="1" t="s">
        <v>1804</v>
      </c>
      <c r="D2187">
        <v>6.5</v>
      </c>
      <c r="E2187" s="2">
        <v>3596</v>
      </c>
      <c r="F2187">
        <v>48</v>
      </c>
      <c r="G2187" t="str">
        <f t="shared" si="208"/>
        <v>2019</v>
      </c>
      <c r="H2187" t="str">
        <f t="shared" si="205"/>
        <v>Horror, Mystery, Thriller</v>
      </c>
      <c r="I2187" t="str">
        <f t="shared" si="206"/>
        <v>Typewriter</v>
      </c>
      <c r="J2187" t="str">
        <f t="shared" si="207"/>
        <v>00:48:00</v>
      </c>
      <c r="K2187" t="str" cm="1">
        <f t="array" ref="K2187:M2187">_xlfn.TEXTSPLIT(H2187,",")</f>
        <v>Horror</v>
      </c>
      <c r="L2187" t="str">
        <v xml:space="preserve"> Mystery</v>
      </c>
      <c r="M2187" t="str">
        <v xml:space="preserve"> Thriller</v>
      </c>
    </row>
    <row r="2188" spans="1:13" ht="30" x14ac:dyDescent="0.25">
      <c r="A2188" t="s">
        <v>7382</v>
      </c>
      <c r="B2188" t="s">
        <v>1983</v>
      </c>
      <c r="C2188" s="1" t="s">
        <v>47</v>
      </c>
      <c r="D2188">
        <v>7.4</v>
      </c>
      <c r="E2188" s="2">
        <v>3414</v>
      </c>
      <c r="F2188">
        <v>30</v>
      </c>
      <c r="G2188" t="str">
        <f t="shared" si="208"/>
        <v>2016</v>
      </c>
      <c r="H2188" t="str">
        <f t="shared" si="205"/>
        <v>Comedy</v>
      </c>
      <c r="I2188" t="str">
        <f t="shared" si="206"/>
        <v>Lady Dynamite</v>
      </c>
      <c r="J2188" t="str">
        <f t="shared" si="207"/>
        <v>00:30:00</v>
      </c>
      <c r="K2188" t="str" cm="1">
        <f t="array" ref="K2188">_xlfn.TEXTSPLIT(H2188,",")</f>
        <v>Comedy</v>
      </c>
    </row>
    <row r="2189" spans="1:13" ht="45" x14ac:dyDescent="0.25">
      <c r="A2189" t="s">
        <v>7385</v>
      </c>
      <c r="B2189">
        <v>-2017</v>
      </c>
      <c r="C2189" s="1" t="s">
        <v>1683</v>
      </c>
      <c r="D2189">
        <v>5.9</v>
      </c>
      <c r="E2189" s="2">
        <v>9662</v>
      </c>
      <c r="F2189">
        <v>95</v>
      </c>
      <c r="G2189" t="str">
        <f t="shared" si="208"/>
        <v>2017</v>
      </c>
      <c r="H2189" t="str">
        <f t="shared" si="205"/>
        <v>Biography, Comedy, Drama</v>
      </c>
      <c r="I2189" t="str">
        <f t="shared" si="206"/>
        <v>The Polka King</v>
      </c>
      <c r="J2189" t="str">
        <f t="shared" si="207"/>
        <v>01:35:00</v>
      </c>
      <c r="K2189" t="str" cm="1">
        <f t="array" ref="K2189:M2189">_xlfn.TEXTSPLIT(H2189,",")</f>
        <v>Biography</v>
      </c>
      <c r="L2189" t="str">
        <v xml:space="preserve"> Comedy</v>
      </c>
      <c r="M2189" t="str">
        <v xml:space="preserve"> Drama</v>
      </c>
    </row>
    <row r="2190" spans="1:13" ht="45" x14ac:dyDescent="0.25">
      <c r="A2190" t="s">
        <v>7388</v>
      </c>
      <c r="B2190">
        <v>-2020</v>
      </c>
      <c r="C2190" s="1" t="s">
        <v>64</v>
      </c>
      <c r="D2190">
        <v>5.6</v>
      </c>
      <c r="E2190" s="2">
        <v>3974</v>
      </c>
      <c r="F2190">
        <v>32</v>
      </c>
      <c r="G2190" t="str">
        <f t="shared" si="208"/>
        <v>2020</v>
      </c>
      <c r="H2190" t="str">
        <f t="shared" si="205"/>
        <v>Drama, Horror, Mystery</v>
      </c>
      <c r="I2190" t="str">
        <f t="shared" si="206"/>
        <v>Ares</v>
      </c>
      <c r="J2190" t="str">
        <f t="shared" si="207"/>
        <v>00:32:00</v>
      </c>
      <c r="K2190" t="str" cm="1">
        <f t="array" ref="K2190:M2190">_xlfn.TEXTSPLIT(H2190,",")</f>
        <v>Drama</v>
      </c>
      <c r="L2190" t="str">
        <v xml:space="preserve"> Horror</v>
      </c>
      <c r="M2190" t="str">
        <v xml:space="preserve"> Mystery</v>
      </c>
    </row>
    <row r="2191" spans="1:13" ht="45" x14ac:dyDescent="0.25">
      <c r="A2191" t="s">
        <v>7391</v>
      </c>
      <c r="B2191" t="s">
        <v>33</v>
      </c>
      <c r="C2191" s="1" t="s">
        <v>2185</v>
      </c>
      <c r="D2191">
        <v>6.3</v>
      </c>
      <c r="E2191" s="2">
        <v>1718</v>
      </c>
      <c r="F2191">
        <v>25</v>
      </c>
      <c r="G2191" t="str">
        <f t="shared" si="208"/>
        <v>2020</v>
      </c>
      <c r="H2191" t="str">
        <f t="shared" si="205"/>
        <v>Animation, Action, Crime</v>
      </c>
      <c r="I2191" t="str">
        <f t="shared" si="206"/>
        <v>Ghost in the Shell SAC_2045</v>
      </c>
      <c r="J2191" t="str">
        <f t="shared" si="207"/>
        <v>00:25:00</v>
      </c>
      <c r="K2191" t="str" cm="1">
        <f t="array" ref="K2191:M2191">_xlfn.TEXTSPLIT(H2191,",")</f>
        <v>Animation</v>
      </c>
      <c r="L2191" t="str">
        <v xml:space="preserve"> Action</v>
      </c>
      <c r="M2191" t="str">
        <v xml:space="preserve"> Crime</v>
      </c>
    </row>
    <row r="2192" spans="1:13" ht="30" x14ac:dyDescent="0.25">
      <c r="A2192" t="s">
        <v>7394</v>
      </c>
      <c r="B2192">
        <v>-2019</v>
      </c>
      <c r="C2192" s="1" t="s">
        <v>5373</v>
      </c>
      <c r="D2192">
        <v>5.9</v>
      </c>
      <c r="E2192" s="2">
        <v>2733</v>
      </c>
      <c r="F2192">
        <v>55</v>
      </c>
      <c r="G2192" t="str">
        <f t="shared" si="208"/>
        <v>2019</v>
      </c>
      <c r="H2192" t="str">
        <f t="shared" si="205"/>
        <v>Romance, Sci-Fi</v>
      </c>
      <c r="I2192" t="str">
        <f t="shared" si="206"/>
        <v>Osmosis</v>
      </c>
      <c r="J2192" t="str">
        <f t="shared" si="207"/>
        <v>00:55:00</v>
      </c>
      <c r="K2192" t="str" cm="1">
        <f t="array" ref="K2192:L2192">_xlfn.TEXTSPLIT(H2192,",")</f>
        <v>Romance</v>
      </c>
      <c r="L2192" t="str">
        <v xml:space="preserve"> Sci-Fi</v>
      </c>
    </row>
    <row r="2193" spans="1:13" ht="30" x14ac:dyDescent="0.25">
      <c r="A2193" t="s">
        <v>7397</v>
      </c>
      <c r="B2193">
        <v>-2016</v>
      </c>
      <c r="C2193" s="1" t="s">
        <v>86</v>
      </c>
      <c r="D2193">
        <v>7.9</v>
      </c>
      <c r="E2193" s="2">
        <v>4234</v>
      </c>
      <c r="F2193">
        <v>119</v>
      </c>
      <c r="G2193" t="str">
        <f t="shared" si="208"/>
        <v>2016</v>
      </c>
      <c r="H2193" t="str">
        <f t="shared" si="205"/>
        <v>Drama</v>
      </c>
      <c r="I2193" t="str">
        <f t="shared" si="206"/>
        <v>Der kommer en dag</v>
      </c>
      <c r="J2193" t="str">
        <f t="shared" si="207"/>
        <v>01:59:00</v>
      </c>
      <c r="K2193" t="str" cm="1">
        <f t="array" ref="K2193">_xlfn.TEXTSPLIT(H2193,",")</f>
        <v>Drama</v>
      </c>
    </row>
    <row r="2194" spans="1:13" ht="30" x14ac:dyDescent="0.25">
      <c r="A2194" t="s">
        <v>7400</v>
      </c>
      <c r="B2194">
        <v>-2018</v>
      </c>
      <c r="C2194" s="1" t="s">
        <v>47</v>
      </c>
      <c r="D2194">
        <v>6.3</v>
      </c>
      <c r="E2194" s="2">
        <v>13208</v>
      </c>
      <c r="F2194">
        <v>98</v>
      </c>
      <c r="G2194" t="str">
        <f t="shared" si="208"/>
        <v>2018</v>
      </c>
      <c r="H2194" t="str">
        <f t="shared" si="205"/>
        <v>Comedy</v>
      </c>
      <c r="I2194" t="str">
        <f t="shared" si="206"/>
        <v>Je ne suis pas un homme facile</v>
      </c>
      <c r="J2194" t="str">
        <f t="shared" si="207"/>
        <v>01:38:00</v>
      </c>
      <c r="K2194" t="str" cm="1">
        <f t="array" ref="K2194">_xlfn.TEXTSPLIT(H2194,",")</f>
        <v>Comedy</v>
      </c>
    </row>
    <row r="2195" spans="1:13" ht="30" x14ac:dyDescent="0.25">
      <c r="A2195" t="s">
        <v>7403</v>
      </c>
      <c r="B2195">
        <v>-2020</v>
      </c>
      <c r="C2195" s="1" t="s">
        <v>3432</v>
      </c>
      <c r="D2195">
        <v>7.5</v>
      </c>
      <c r="E2195" s="2">
        <v>5454</v>
      </c>
      <c r="F2195">
        <v>89</v>
      </c>
      <c r="G2195" t="str">
        <f t="shared" si="208"/>
        <v>2020</v>
      </c>
      <c r="H2195" t="str">
        <f t="shared" si="205"/>
        <v>Documentary, Drama</v>
      </c>
      <c r="I2195" t="str">
        <f t="shared" si="206"/>
        <v>Dick Johnson Is Dead</v>
      </c>
      <c r="J2195" t="str">
        <f t="shared" si="207"/>
        <v>01:29:00</v>
      </c>
      <c r="K2195" t="str" cm="1">
        <f t="array" ref="K2195:L2195">_xlfn.TEXTSPLIT(H2195,",")</f>
        <v>Documentary</v>
      </c>
      <c r="L2195" t="str">
        <v xml:space="preserve"> Drama</v>
      </c>
    </row>
    <row r="2196" spans="1:13" ht="45" x14ac:dyDescent="0.25">
      <c r="A2196" t="s">
        <v>7406</v>
      </c>
      <c r="B2196" t="s">
        <v>1038</v>
      </c>
      <c r="C2196" s="1" t="s">
        <v>3177</v>
      </c>
      <c r="D2196">
        <v>5.9</v>
      </c>
      <c r="E2196">
        <v>805</v>
      </c>
      <c r="F2196">
        <v>30</v>
      </c>
      <c r="G2196" t="str">
        <f t="shared" si="208"/>
        <v>1998</v>
      </c>
      <c r="H2196" t="str">
        <f t="shared" si="205"/>
        <v>Adventure, Comedy, Family</v>
      </c>
      <c r="I2196" t="str">
        <f t="shared" si="206"/>
        <v>The Wiggles</v>
      </c>
      <c r="J2196" t="str">
        <f t="shared" si="207"/>
        <v>00:30:00</v>
      </c>
      <c r="K2196" t="str" cm="1">
        <f t="array" ref="K2196:M2196">_xlfn.TEXTSPLIT(H2196,",")</f>
        <v>Adventure</v>
      </c>
      <c r="L2196" t="str">
        <v xml:space="preserve"> Comedy</v>
      </c>
      <c r="M2196" t="str">
        <v xml:space="preserve"> Family</v>
      </c>
    </row>
    <row r="2197" spans="1:13" ht="45" x14ac:dyDescent="0.25">
      <c r="A2197" t="s">
        <v>7409</v>
      </c>
      <c r="B2197" t="s">
        <v>281</v>
      </c>
      <c r="C2197" s="1" t="s">
        <v>1824</v>
      </c>
      <c r="D2197">
        <v>6.7</v>
      </c>
      <c r="E2197" s="2">
        <v>2318</v>
      </c>
      <c r="F2197">
        <v>40</v>
      </c>
      <c r="G2197" t="str">
        <f t="shared" si="208"/>
        <v>2018</v>
      </c>
      <c r="H2197" t="str">
        <f t="shared" si="205"/>
        <v>Adventure, Drama, Fantasy</v>
      </c>
      <c r="I2197" t="str">
        <f t="shared" si="206"/>
        <v>Diablero</v>
      </c>
      <c r="J2197" t="str">
        <f t="shared" si="207"/>
        <v>00:40:00</v>
      </c>
      <c r="K2197" t="str" cm="1">
        <f t="array" ref="K2197:M2197">_xlfn.TEXTSPLIT(H2197,",")</f>
        <v>Adventure</v>
      </c>
      <c r="L2197" t="str">
        <v xml:space="preserve"> Drama</v>
      </c>
      <c r="M2197" t="str">
        <v xml:space="preserve"> Fantasy</v>
      </c>
    </row>
    <row r="2198" spans="1:13" ht="30" x14ac:dyDescent="0.25">
      <c r="A2198" t="s">
        <v>7412</v>
      </c>
      <c r="B2198">
        <v>-2019</v>
      </c>
      <c r="C2198" s="1" t="s">
        <v>900</v>
      </c>
      <c r="D2198">
        <v>4.5</v>
      </c>
      <c r="E2198" s="2">
        <v>1124</v>
      </c>
      <c r="F2198">
        <v>87</v>
      </c>
      <c r="G2198" t="str">
        <f t="shared" si="208"/>
        <v>2019</v>
      </c>
      <c r="H2198" t="str">
        <f t="shared" si="205"/>
        <v>Mystery, Thriller</v>
      </c>
      <c r="I2198" t="str">
        <f t="shared" si="206"/>
        <v>Deadly Switch</v>
      </c>
      <c r="J2198" t="str">
        <f t="shared" si="207"/>
        <v>01:27:00</v>
      </c>
      <c r="K2198" t="str" cm="1">
        <f t="array" ref="K2198:L2198">_xlfn.TEXTSPLIT(H2198,",")</f>
        <v>Mystery</v>
      </c>
      <c r="L2198" t="str">
        <v xml:space="preserve"> Thriller</v>
      </c>
    </row>
    <row r="2199" spans="1:13" ht="45" x14ac:dyDescent="0.25">
      <c r="A2199" t="s">
        <v>7415</v>
      </c>
      <c r="B2199">
        <v>-2020</v>
      </c>
      <c r="C2199" s="1" t="s">
        <v>1352</v>
      </c>
      <c r="D2199">
        <v>6.8</v>
      </c>
      <c r="E2199" s="2">
        <v>1795</v>
      </c>
      <c r="F2199">
        <v>288</v>
      </c>
      <c r="G2199" t="str">
        <f t="shared" si="208"/>
        <v>2020</v>
      </c>
      <c r="H2199" t="str">
        <f t="shared" si="205"/>
        <v>Drama, History, Thriller</v>
      </c>
      <c r="I2199" t="str">
        <f t="shared" si="206"/>
        <v>Oktoberfest: Beer &amp; Blood</v>
      </c>
      <c r="J2199" t="str">
        <f t="shared" si="207"/>
        <v>04:48:00</v>
      </c>
      <c r="K2199" t="str" cm="1">
        <f t="array" ref="K2199:M2199">_xlfn.TEXTSPLIT(H2199,",")</f>
        <v>Drama</v>
      </c>
      <c r="L2199" t="str">
        <v xml:space="preserve"> History</v>
      </c>
      <c r="M2199" t="str">
        <v xml:space="preserve"> Thriller</v>
      </c>
    </row>
    <row r="2200" spans="1:13" ht="30" x14ac:dyDescent="0.25">
      <c r="A2200" t="s">
        <v>7418</v>
      </c>
      <c r="B2200">
        <v>-2019</v>
      </c>
      <c r="C2200" s="1" t="s">
        <v>636</v>
      </c>
      <c r="D2200">
        <v>4.5</v>
      </c>
      <c r="E2200" s="2">
        <v>3340</v>
      </c>
      <c r="F2200">
        <v>99</v>
      </c>
      <c r="G2200" t="str">
        <f t="shared" si="208"/>
        <v>2019</v>
      </c>
      <c r="H2200" t="str">
        <f t="shared" si="205"/>
        <v>Horror</v>
      </c>
      <c r="I2200" t="str">
        <f t="shared" si="206"/>
        <v>La influencia</v>
      </c>
      <c r="J2200" t="str">
        <f t="shared" si="207"/>
        <v>01:39:00</v>
      </c>
      <c r="K2200" t="str" cm="1">
        <f t="array" ref="K2200">_xlfn.TEXTSPLIT(H2200,",")</f>
        <v>Horror</v>
      </c>
    </row>
    <row r="2201" spans="1:13" ht="45" x14ac:dyDescent="0.25">
      <c r="A2201" t="s">
        <v>7421</v>
      </c>
      <c r="B2201" t="s">
        <v>281</v>
      </c>
      <c r="C2201" s="1" t="s">
        <v>438</v>
      </c>
      <c r="D2201">
        <v>8.1</v>
      </c>
      <c r="E2201" s="2">
        <v>5196</v>
      </c>
      <c r="F2201">
        <v>15</v>
      </c>
      <c r="G2201" t="str">
        <f t="shared" si="208"/>
        <v>2018</v>
      </c>
      <c r="H2201" t="str">
        <f t="shared" si="205"/>
        <v>Animation, Comedy, Drama</v>
      </c>
      <c r="I2201" t="str">
        <f t="shared" si="206"/>
        <v>Aggretsuko</v>
      </c>
      <c r="J2201" t="str">
        <f t="shared" si="207"/>
        <v>00:15:00</v>
      </c>
      <c r="K2201" t="str" cm="1">
        <f t="array" ref="K2201:M2201">_xlfn.TEXTSPLIT(H2201,",")</f>
        <v>Animation</v>
      </c>
      <c r="L2201" t="str">
        <v xml:space="preserve"> Comedy</v>
      </c>
      <c r="M2201" t="str">
        <v xml:space="preserve"> Drama</v>
      </c>
    </row>
    <row r="2202" spans="1:13" ht="45" x14ac:dyDescent="0.25">
      <c r="A2202" t="s">
        <v>7424</v>
      </c>
      <c r="B2202" t="s">
        <v>3222</v>
      </c>
      <c r="C2202" s="1" t="s">
        <v>2124</v>
      </c>
      <c r="D2202">
        <v>5</v>
      </c>
      <c r="E2202" s="2">
        <v>2546</v>
      </c>
      <c r="F2202">
        <v>91</v>
      </c>
      <c r="G2202" t="str">
        <f>MID(B2202,7,4)</f>
        <v>2018</v>
      </c>
      <c r="H2202" t="str">
        <f t="shared" si="205"/>
        <v>Adventure, Biography, Drama</v>
      </c>
      <c r="I2202" t="str">
        <f t="shared" si="206"/>
        <v>Solo</v>
      </c>
      <c r="J2202" t="str">
        <f t="shared" si="207"/>
        <v>01:31:00</v>
      </c>
      <c r="K2202" t="str" cm="1">
        <f t="array" ref="K2202:M2202">_xlfn.TEXTSPLIT(H2202,",")</f>
        <v>Adventure</v>
      </c>
      <c r="L2202" t="str">
        <v xml:space="preserve"> Biography</v>
      </c>
      <c r="M2202" t="str">
        <v xml:space="preserve"> Drama</v>
      </c>
    </row>
    <row r="2203" spans="1:13" ht="30" x14ac:dyDescent="0.25">
      <c r="A2203" t="s">
        <v>7427</v>
      </c>
      <c r="B2203">
        <v>-2018</v>
      </c>
      <c r="C2203" s="1" t="s">
        <v>104</v>
      </c>
      <c r="D2203">
        <v>5.8</v>
      </c>
      <c r="E2203" s="2">
        <v>1775</v>
      </c>
      <c r="F2203">
        <v>100</v>
      </c>
      <c r="G2203" t="str">
        <f t="shared" ref="G2203:G2216" si="209">MID(B2203,2,4)</f>
        <v>2018</v>
      </c>
      <c r="H2203" t="str">
        <f t="shared" si="205"/>
        <v>Comedy, Romance</v>
      </c>
      <c r="I2203" t="str">
        <f t="shared" si="206"/>
        <v>Love Jacked</v>
      </c>
      <c r="J2203" t="str">
        <f t="shared" si="207"/>
        <v>01:40:00</v>
      </c>
      <c r="K2203" t="str" cm="1">
        <f t="array" ref="K2203:L2203">_xlfn.TEXTSPLIT(H2203,",")</f>
        <v>Comedy</v>
      </c>
      <c r="L2203" t="str">
        <v xml:space="preserve"> Romance</v>
      </c>
    </row>
    <row r="2204" spans="1:13" ht="45" x14ac:dyDescent="0.25">
      <c r="A2204" t="s">
        <v>7430</v>
      </c>
      <c r="B2204">
        <v>-2021</v>
      </c>
      <c r="C2204" s="1" t="s">
        <v>7431</v>
      </c>
      <c r="D2204">
        <v>5.3</v>
      </c>
      <c r="E2204">
        <v>119</v>
      </c>
      <c r="F2204">
        <v>39</v>
      </c>
      <c r="G2204" t="str">
        <f t="shared" si="209"/>
        <v>2021</v>
      </c>
      <c r="H2204" t="str">
        <f t="shared" si="205"/>
        <v>Documentary, Short, Sport</v>
      </c>
      <c r="I2204" t="str">
        <f t="shared" si="206"/>
        <v>Audible</v>
      </c>
      <c r="J2204" t="str">
        <f t="shared" si="207"/>
        <v>00:39:00</v>
      </c>
      <c r="K2204" t="str" cm="1">
        <f t="array" ref="K2204:M2204">_xlfn.TEXTSPLIT(H2204,",")</f>
        <v>Documentary</v>
      </c>
      <c r="L2204" t="str">
        <v xml:space="preserve"> Short</v>
      </c>
      <c r="M2204" t="str">
        <v xml:space="preserve"> Sport</v>
      </c>
    </row>
    <row r="2205" spans="1:13" ht="45" x14ac:dyDescent="0.25">
      <c r="A2205" t="s">
        <v>7434</v>
      </c>
      <c r="B2205">
        <v>-2020</v>
      </c>
      <c r="C2205" s="1" t="s">
        <v>502</v>
      </c>
      <c r="D2205">
        <v>6</v>
      </c>
      <c r="E2205" s="2">
        <v>1928</v>
      </c>
      <c r="F2205">
        <v>111</v>
      </c>
      <c r="G2205" t="str">
        <f t="shared" si="209"/>
        <v>2020</v>
      </c>
      <c r="H2205" t="str">
        <f t="shared" si="205"/>
        <v>Crime, Drama, Romance</v>
      </c>
      <c r="I2205" t="str">
        <f t="shared" si="206"/>
        <v>Und morgen die ganze Welt</v>
      </c>
      <c r="J2205" t="str">
        <f t="shared" si="207"/>
        <v>01:51:00</v>
      </c>
      <c r="K2205" t="str" cm="1">
        <f t="array" ref="K2205:M2205">_xlfn.TEXTSPLIT(H2205,",")</f>
        <v>Crime</v>
      </c>
      <c r="L2205" t="str">
        <v xml:space="preserve"> Drama</v>
      </c>
      <c r="M2205" t="str">
        <v xml:space="preserve"> Romance</v>
      </c>
    </row>
    <row r="2206" spans="1:13" ht="30" x14ac:dyDescent="0.25">
      <c r="A2206" t="s">
        <v>7437</v>
      </c>
      <c r="B2206">
        <v>-2021</v>
      </c>
      <c r="C2206" s="1" t="s">
        <v>104</v>
      </c>
      <c r="D2206">
        <v>4.5</v>
      </c>
      <c r="E2206" s="2">
        <v>1630</v>
      </c>
      <c r="F2206">
        <v>97</v>
      </c>
      <c r="G2206" t="str">
        <f t="shared" si="209"/>
        <v>2021</v>
      </c>
      <c r="H2206" t="str">
        <f t="shared" si="205"/>
        <v>Comedy, Romance</v>
      </c>
      <c r="I2206" t="str">
        <f t="shared" si="206"/>
        <v>Just Say Yes</v>
      </c>
      <c r="J2206" t="str">
        <f t="shared" si="207"/>
        <v>01:37:00</v>
      </c>
      <c r="K2206" t="str" cm="1">
        <f t="array" ref="K2206:L2206">_xlfn.TEXTSPLIT(H2206,",")</f>
        <v>Comedy</v>
      </c>
      <c r="L2206" t="str">
        <v xml:space="preserve"> Romance</v>
      </c>
    </row>
    <row r="2207" spans="1:13" ht="45" x14ac:dyDescent="0.25">
      <c r="A2207" t="s">
        <v>7440</v>
      </c>
      <c r="B2207" t="s">
        <v>7441</v>
      </c>
      <c r="C2207" s="1" t="s">
        <v>2057</v>
      </c>
      <c r="D2207">
        <v>5.7</v>
      </c>
      <c r="E2207" s="2">
        <v>1495</v>
      </c>
      <c r="F2207">
        <v>24</v>
      </c>
      <c r="G2207" t="str">
        <f t="shared" si="209"/>
        <v>2000</v>
      </c>
      <c r="H2207" t="str">
        <f t="shared" si="205"/>
        <v>Action, Adventure, Family</v>
      </c>
      <c r="I2207" t="str">
        <f t="shared" si="206"/>
        <v>Power Rangers Megaforce</v>
      </c>
      <c r="J2207" t="str">
        <f t="shared" si="207"/>
        <v>00:24:00</v>
      </c>
      <c r="K2207" t="str" cm="1">
        <f t="array" ref="K2207:M2207">_xlfn.TEXTSPLIT(H2207,",")</f>
        <v>Action</v>
      </c>
      <c r="L2207" t="str">
        <v xml:space="preserve"> Adventure</v>
      </c>
      <c r="M2207" t="str">
        <v xml:space="preserve"> Family</v>
      </c>
    </row>
    <row r="2208" spans="1:13" ht="45" x14ac:dyDescent="0.25">
      <c r="A2208" t="s">
        <v>7444</v>
      </c>
      <c r="B2208" t="s">
        <v>230</v>
      </c>
      <c r="C2208" s="1" t="s">
        <v>15</v>
      </c>
      <c r="D2208">
        <v>6.6</v>
      </c>
      <c r="E2208">
        <v>636</v>
      </c>
      <c r="F2208">
        <v>25</v>
      </c>
      <c r="G2208" t="str">
        <f t="shared" si="209"/>
        <v>2016</v>
      </c>
      <c r="H2208" t="str">
        <f t="shared" si="205"/>
        <v>Animation, Action, Adventure</v>
      </c>
      <c r="I2208" t="str">
        <f t="shared" si="206"/>
        <v>Skylanders Academy</v>
      </c>
      <c r="J2208" t="str">
        <f t="shared" si="207"/>
        <v>00:25:00</v>
      </c>
      <c r="K2208" t="str" cm="1">
        <f t="array" ref="K2208:M2208">_xlfn.TEXTSPLIT(H2208,",")</f>
        <v>Animation</v>
      </c>
      <c r="L2208" t="str">
        <v xml:space="preserve"> Action</v>
      </c>
      <c r="M2208" t="str">
        <v xml:space="preserve"> Adventure</v>
      </c>
    </row>
    <row r="2209" spans="1:13" ht="45" x14ac:dyDescent="0.25">
      <c r="A2209" t="s">
        <v>7447</v>
      </c>
      <c r="B2209">
        <v>-2020</v>
      </c>
      <c r="C2209" s="1" t="s">
        <v>887</v>
      </c>
      <c r="D2209">
        <v>7.4</v>
      </c>
      <c r="E2209" s="2">
        <v>1105</v>
      </c>
      <c r="F2209">
        <v>23</v>
      </c>
      <c r="G2209" t="str">
        <f t="shared" si="209"/>
        <v>2020</v>
      </c>
      <c r="H2209" t="str">
        <f t="shared" si="205"/>
        <v>Animation, Crime, Drama</v>
      </c>
      <c r="I2209" t="str">
        <f t="shared" si="206"/>
        <v>The Millionaire Detective: Balance - Unlimited</v>
      </c>
      <c r="J2209" t="str">
        <f t="shared" si="207"/>
        <v>00:23:00</v>
      </c>
      <c r="K2209" t="str" cm="1">
        <f t="array" ref="K2209:M2209">_xlfn.TEXTSPLIT(H2209,",")</f>
        <v>Animation</v>
      </c>
      <c r="L2209" t="str">
        <v xml:space="preserve"> Crime</v>
      </c>
      <c r="M2209" t="str">
        <v xml:space="preserve"> Drama</v>
      </c>
    </row>
    <row r="2210" spans="1:13" ht="45" x14ac:dyDescent="0.25">
      <c r="A2210" t="s">
        <v>7450</v>
      </c>
      <c r="B2210" t="s">
        <v>14</v>
      </c>
      <c r="C2210" s="1" t="s">
        <v>43</v>
      </c>
      <c r="F2210">
        <v>50</v>
      </c>
      <c r="G2210" t="str">
        <f t="shared" si="209"/>
        <v>2021</v>
      </c>
      <c r="H2210" t="str">
        <f t="shared" si="205"/>
        <v>Crime, Drama, Mystery</v>
      </c>
      <c r="I2210" t="str">
        <f t="shared" si="206"/>
        <v>The Chestnut Man</v>
      </c>
      <c r="J2210" t="str">
        <f t="shared" si="207"/>
        <v>00:50:00</v>
      </c>
      <c r="K2210" t="str" cm="1">
        <f t="array" ref="K2210:M2210">_xlfn.TEXTSPLIT(H2210,",")</f>
        <v>Crime</v>
      </c>
      <c r="L2210" t="str">
        <v xml:space="preserve"> Drama</v>
      </c>
      <c r="M2210" t="str">
        <v xml:space="preserve"> Mystery</v>
      </c>
    </row>
    <row r="2211" spans="1:13" ht="30" x14ac:dyDescent="0.25">
      <c r="A2211" t="s">
        <v>7453</v>
      </c>
      <c r="B2211">
        <v>-2016</v>
      </c>
      <c r="C2211" s="1" t="s">
        <v>2944</v>
      </c>
      <c r="D2211">
        <v>5.3</v>
      </c>
      <c r="E2211" s="2">
        <v>6809</v>
      </c>
      <c r="F2211">
        <v>92</v>
      </c>
      <c r="G2211" t="str">
        <f t="shared" si="209"/>
        <v>2016</v>
      </c>
      <c r="H2211" t="str">
        <f t="shared" si="205"/>
        <v>Drama, Music</v>
      </c>
      <c r="I2211" t="str">
        <f t="shared" si="206"/>
        <v>XOXO</v>
      </c>
      <c r="J2211" t="str">
        <f t="shared" si="207"/>
        <v>01:32:00</v>
      </c>
      <c r="K2211" t="str" cm="1">
        <f t="array" ref="K2211:L2211">_xlfn.TEXTSPLIT(H2211,",")</f>
        <v>Drama</v>
      </c>
      <c r="L2211" t="str">
        <v xml:space="preserve"> Music</v>
      </c>
    </row>
    <row r="2212" spans="1:13" ht="30" x14ac:dyDescent="0.25">
      <c r="A2212" t="s">
        <v>7456</v>
      </c>
      <c r="B2212">
        <v>-2020</v>
      </c>
      <c r="C2212" s="1" t="s">
        <v>6408</v>
      </c>
      <c r="D2212">
        <v>7.4</v>
      </c>
      <c r="E2212" s="2">
        <v>6851</v>
      </c>
      <c r="F2212">
        <v>252</v>
      </c>
      <c r="G2212" t="str">
        <f t="shared" si="209"/>
        <v>2020</v>
      </c>
      <c r="H2212" t="str">
        <f t="shared" si="205"/>
        <v>Documentary, History</v>
      </c>
      <c r="I2212" t="str">
        <f t="shared" si="206"/>
        <v>High Score</v>
      </c>
      <c r="J2212" t="str">
        <f t="shared" si="207"/>
        <v>04:12:00</v>
      </c>
      <c r="K2212" t="str" cm="1">
        <f t="array" ref="K2212:L2212">_xlfn.TEXTSPLIT(H2212,",")</f>
        <v>Documentary</v>
      </c>
      <c r="L2212" t="str">
        <v xml:space="preserve"> History</v>
      </c>
    </row>
    <row r="2213" spans="1:13" ht="30" x14ac:dyDescent="0.25">
      <c r="A2213" t="s">
        <v>7459</v>
      </c>
      <c r="B2213">
        <v>-2013</v>
      </c>
      <c r="C2213" s="1" t="s">
        <v>871</v>
      </c>
      <c r="D2213">
        <v>5.6</v>
      </c>
      <c r="E2213" s="2">
        <v>19590</v>
      </c>
      <c r="F2213">
        <v>89</v>
      </c>
      <c r="G2213" t="str">
        <f t="shared" si="209"/>
        <v>2013</v>
      </c>
      <c r="H2213" t="str">
        <f t="shared" si="205"/>
        <v>Action, Thriller</v>
      </c>
      <c r="I2213" t="str">
        <f t="shared" si="206"/>
        <v>The Numbers Station</v>
      </c>
      <c r="J2213" t="str">
        <f t="shared" si="207"/>
        <v>01:29:00</v>
      </c>
      <c r="K2213" t="str" cm="1">
        <f t="array" ref="K2213:L2213">_xlfn.TEXTSPLIT(H2213,",")</f>
        <v>Action</v>
      </c>
      <c r="L2213" t="str">
        <v xml:space="preserve"> Thriller</v>
      </c>
    </row>
    <row r="2214" spans="1:13" ht="30" x14ac:dyDescent="0.25">
      <c r="A2214" t="s">
        <v>7462</v>
      </c>
      <c r="B2214">
        <v>-2019</v>
      </c>
      <c r="C2214" s="1" t="s">
        <v>7463</v>
      </c>
      <c r="D2214">
        <v>6.9</v>
      </c>
      <c r="E2214" s="2">
        <v>4732</v>
      </c>
      <c r="F2214">
        <v>30</v>
      </c>
      <c r="G2214" t="str">
        <f t="shared" si="209"/>
        <v>2019</v>
      </c>
      <c r="H2214" t="str">
        <f t="shared" si="205"/>
        <v>Short, Comedy, Music</v>
      </c>
      <c r="I2214" t="str">
        <f t="shared" si="206"/>
        <v>The Unauthorized Bash Brothers Experience</v>
      </c>
      <c r="J2214" t="str">
        <f t="shared" si="207"/>
        <v>00:30:00</v>
      </c>
      <c r="K2214" t="str" cm="1">
        <f t="array" ref="K2214:M2214">_xlfn.TEXTSPLIT(H2214,",")</f>
        <v>Short</v>
      </c>
      <c r="L2214" t="str">
        <v xml:space="preserve"> Comedy</v>
      </c>
      <c r="M2214" t="str">
        <v xml:space="preserve"> Music</v>
      </c>
    </row>
    <row r="2215" spans="1:13" ht="30" x14ac:dyDescent="0.25">
      <c r="A2215" t="s">
        <v>7466</v>
      </c>
      <c r="B2215" t="s">
        <v>51</v>
      </c>
      <c r="C2215" s="1" t="s">
        <v>5429</v>
      </c>
      <c r="D2215">
        <v>8.1999999999999993</v>
      </c>
      <c r="E2215">
        <v>917</v>
      </c>
      <c r="F2215">
        <v>52</v>
      </c>
      <c r="G2215" t="str">
        <f t="shared" si="209"/>
        <v>2019</v>
      </c>
      <c r="H2215" t="str">
        <f t="shared" si="205"/>
        <v>Romance</v>
      </c>
      <c r="I2215" t="str">
        <f t="shared" si="206"/>
        <v>TharnType</v>
      </c>
      <c r="J2215" t="str">
        <f t="shared" si="207"/>
        <v>00:52:00</v>
      </c>
      <c r="K2215" t="str" cm="1">
        <f t="array" ref="K2215">_xlfn.TEXTSPLIT(H2215,",")</f>
        <v>Romance</v>
      </c>
    </row>
    <row r="2216" spans="1:13" ht="30" x14ac:dyDescent="0.25">
      <c r="A2216" t="s">
        <v>7469</v>
      </c>
      <c r="B2216" t="s">
        <v>549</v>
      </c>
      <c r="C2216" s="1" t="s">
        <v>816</v>
      </c>
      <c r="D2216">
        <v>8.6</v>
      </c>
      <c r="E2216">
        <v>504</v>
      </c>
      <c r="F2216">
        <v>63</v>
      </c>
      <c r="G2216" t="str">
        <f t="shared" si="209"/>
        <v>2010</v>
      </c>
      <c r="H2216" t="str">
        <f t="shared" si="205"/>
        <v>Documentary</v>
      </c>
      <c r="I2216" t="str">
        <f t="shared" si="206"/>
        <v>Fake or Fortune?</v>
      </c>
      <c r="J2216" t="str">
        <f t="shared" si="207"/>
        <v>01:03:00</v>
      </c>
      <c r="K2216" t="str" cm="1">
        <f t="array" ref="K2216">_xlfn.TEXTSPLIT(H2216,",")</f>
        <v>Documentary</v>
      </c>
    </row>
    <row r="2217" spans="1:13" ht="45" x14ac:dyDescent="0.25">
      <c r="A2217" t="s">
        <v>7472</v>
      </c>
      <c r="C2217" s="1" t="s">
        <v>7473</v>
      </c>
      <c r="H2217" t="str">
        <f t="shared" si="205"/>
        <v>Comedy, Family, Musical</v>
      </c>
      <c r="I2217" t="str">
        <f t="shared" si="206"/>
        <v>13: The Musical</v>
      </c>
      <c r="J2217" t="str">
        <f t="shared" si="207"/>
        <v>00:00:00</v>
      </c>
      <c r="K2217" t="str" cm="1">
        <f t="array" ref="K2217:M2217">_xlfn.TEXTSPLIT(H2217,",")</f>
        <v>Comedy</v>
      </c>
      <c r="L2217" t="str">
        <v xml:space="preserve"> Family</v>
      </c>
      <c r="M2217" t="str">
        <v xml:space="preserve"> Musical</v>
      </c>
    </row>
    <row r="2218" spans="1:13" ht="45" x14ac:dyDescent="0.25">
      <c r="A2218" t="s">
        <v>7476</v>
      </c>
      <c r="B2218" t="s">
        <v>281</v>
      </c>
      <c r="C2218" s="1" t="s">
        <v>650</v>
      </c>
      <c r="D2218">
        <v>7</v>
      </c>
      <c r="E2218">
        <v>893</v>
      </c>
      <c r="F2218">
        <v>24</v>
      </c>
      <c r="G2218" t="str">
        <f>MID(B2218,2,4)</f>
        <v>2018</v>
      </c>
      <c r="H2218" t="str">
        <f t="shared" si="205"/>
        <v>Animation, Action, Comedy</v>
      </c>
      <c r="I2218" t="str">
        <f t="shared" si="206"/>
        <v>Zombieland Saga</v>
      </c>
      <c r="J2218" t="str">
        <f t="shared" si="207"/>
        <v>00:24:00</v>
      </c>
      <c r="K2218" t="str" cm="1">
        <f t="array" ref="K2218:M2218">_xlfn.TEXTSPLIT(H2218,",")</f>
        <v>Animation</v>
      </c>
      <c r="L2218" t="str">
        <v xml:space="preserve"> Action</v>
      </c>
      <c r="M2218" t="str">
        <v xml:space="preserve"> Comedy</v>
      </c>
    </row>
    <row r="2219" spans="1:13" ht="30" x14ac:dyDescent="0.25">
      <c r="A2219" t="s">
        <v>7479</v>
      </c>
      <c r="B2219" t="s">
        <v>281</v>
      </c>
      <c r="C2219" s="1" t="s">
        <v>816</v>
      </c>
      <c r="D2219">
        <v>8.8000000000000007</v>
      </c>
      <c r="E2219" s="2">
        <v>7223</v>
      </c>
      <c r="F2219">
        <v>47</v>
      </c>
      <c r="G2219" t="str">
        <f>MID(B2219,2,4)</f>
        <v>2018</v>
      </c>
      <c r="H2219" t="str">
        <f t="shared" si="205"/>
        <v>Documentary</v>
      </c>
      <c r="I2219" t="str">
        <f t="shared" si="206"/>
        <v>One Strange Rock</v>
      </c>
      <c r="J2219" t="str">
        <f t="shared" si="207"/>
        <v>00:47:00</v>
      </c>
      <c r="K2219" t="str" cm="1">
        <f t="array" ref="K2219">_xlfn.TEXTSPLIT(H2219,",")</f>
        <v>Documentary</v>
      </c>
    </row>
    <row r="2220" spans="1:13" ht="30" x14ac:dyDescent="0.25">
      <c r="A2220" t="s">
        <v>7482</v>
      </c>
      <c r="B2220" t="s">
        <v>798</v>
      </c>
      <c r="C2220" s="1" t="s">
        <v>1411</v>
      </c>
      <c r="D2220">
        <v>5.8</v>
      </c>
      <c r="E2220" s="2">
        <v>6821</v>
      </c>
      <c r="F2220">
        <v>104</v>
      </c>
      <c r="G2220" t="str">
        <f>MID(B2220,7,4)</f>
        <v>2016</v>
      </c>
      <c r="H2220" t="str">
        <f t="shared" si="205"/>
        <v>Biography, Drama</v>
      </c>
      <c r="I2220" t="str">
        <f t="shared" si="206"/>
        <v>Barry</v>
      </c>
      <c r="J2220" t="str">
        <f t="shared" si="207"/>
        <v>01:44:00</v>
      </c>
      <c r="K2220" t="str" cm="1">
        <f t="array" ref="K2220:L2220">_xlfn.TEXTSPLIT(H2220,",")</f>
        <v>Biography</v>
      </c>
      <c r="L2220" t="str">
        <v xml:space="preserve"> Drama</v>
      </c>
    </row>
    <row r="2221" spans="1:13" ht="30" x14ac:dyDescent="0.25">
      <c r="A2221" t="s">
        <v>7485</v>
      </c>
      <c r="B2221" t="s">
        <v>4442</v>
      </c>
      <c r="C2221" s="1" t="s">
        <v>47</v>
      </c>
      <c r="D2221">
        <v>4.3</v>
      </c>
      <c r="E2221" s="2">
        <v>1417</v>
      </c>
      <c r="F2221">
        <v>90</v>
      </c>
      <c r="G2221" t="str">
        <f>MID(B2221,8,4)</f>
        <v>2019</v>
      </c>
      <c r="H2221" t="str">
        <f t="shared" si="205"/>
        <v>Comedy</v>
      </c>
      <c r="I2221" t="str">
        <f t="shared" si="206"/>
        <v>The Trap</v>
      </c>
      <c r="J2221" t="str">
        <f t="shared" si="207"/>
        <v>01:30:00</v>
      </c>
      <c r="K2221" t="str" cm="1">
        <f t="array" ref="K2221">_xlfn.TEXTSPLIT(H2221,",")</f>
        <v>Comedy</v>
      </c>
    </row>
    <row r="2222" spans="1:13" ht="45" x14ac:dyDescent="0.25">
      <c r="A2222" t="s">
        <v>7488</v>
      </c>
      <c r="B2222" t="s">
        <v>14</v>
      </c>
      <c r="C2222" s="1" t="s">
        <v>668</v>
      </c>
      <c r="D2222">
        <v>4.5999999999999996</v>
      </c>
      <c r="E2222">
        <v>202</v>
      </c>
      <c r="F2222">
        <v>3</v>
      </c>
      <c r="G2222" t="str">
        <f t="shared" ref="G2222:G2260" si="210">MID(B2222,2,4)</f>
        <v>2021</v>
      </c>
      <c r="H2222" t="str">
        <f t="shared" si="205"/>
        <v>Animation, Short, Comedy</v>
      </c>
      <c r="I2222" t="str">
        <f t="shared" si="206"/>
        <v>We the People</v>
      </c>
      <c r="J2222" t="str">
        <f t="shared" si="207"/>
        <v>00:03:00</v>
      </c>
      <c r="K2222" t="str" cm="1">
        <f t="array" ref="K2222:M2222">_xlfn.TEXTSPLIT(H2222,",")</f>
        <v>Animation</v>
      </c>
      <c r="L2222" t="str">
        <v xml:space="preserve"> Short</v>
      </c>
      <c r="M2222" t="str">
        <v xml:space="preserve"> Comedy</v>
      </c>
    </row>
    <row r="2223" spans="1:13" ht="30" x14ac:dyDescent="0.25">
      <c r="A2223" t="s">
        <v>7491</v>
      </c>
      <c r="B2223">
        <v>-2019</v>
      </c>
      <c r="C2223" s="1" t="s">
        <v>3320</v>
      </c>
      <c r="D2223">
        <v>7.7</v>
      </c>
      <c r="E2223" s="2">
        <v>1423</v>
      </c>
      <c r="F2223">
        <v>351</v>
      </c>
      <c r="G2223" t="str">
        <f t="shared" si="210"/>
        <v>2019</v>
      </c>
      <c r="H2223" t="str">
        <f t="shared" si="205"/>
        <v>Documentary, Crime</v>
      </c>
      <c r="I2223" t="str">
        <f t="shared" si="206"/>
        <v>Killer Ratings</v>
      </c>
      <c r="J2223" t="str">
        <f t="shared" si="207"/>
        <v>05:51:00</v>
      </c>
      <c r="K2223" t="str" cm="1">
        <f t="array" ref="K2223:L2223">_xlfn.TEXTSPLIT(H2223,",")</f>
        <v>Documentary</v>
      </c>
      <c r="L2223" t="str">
        <v xml:space="preserve"> Crime</v>
      </c>
    </row>
    <row r="2224" spans="1:13" ht="30" x14ac:dyDescent="0.25">
      <c r="A2224" t="s">
        <v>7493</v>
      </c>
      <c r="B2224">
        <v>-2018</v>
      </c>
      <c r="C2224" s="1" t="s">
        <v>38</v>
      </c>
      <c r="D2224">
        <v>6.9</v>
      </c>
      <c r="E2224" s="2">
        <v>3033</v>
      </c>
      <c r="F2224">
        <v>109</v>
      </c>
      <c r="G2224" t="str">
        <f t="shared" si="210"/>
        <v>2018</v>
      </c>
      <c r="H2224" t="str">
        <f t="shared" si="205"/>
        <v>Drama, Romance</v>
      </c>
      <c r="I2224" t="str">
        <f t="shared" si="206"/>
        <v>Mademoiselle de JoncquiÃ¨res</v>
      </c>
      <c r="J2224" t="str">
        <f t="shared" si="207"/>
        <v>01:49:00</v>
      </c>
      <c r="K2224" t="str" cm="1">
        <f t="array" ref="K2224:L2224">_xlfn.TEXTSPLIT(H2224,",")</f>
        <v>Drama</v>
      </c>
      <c r="L2224" t="str">
        <v xml:space="preserve"> Romance</v>
      </c>
    </row>
    <row r="2225" spans="1:13" ht="30" x14ac:dyDescent="0.25">
      <c r="A2225" t="s">
        <v>7496</v>
      </c>
      <c r="B2225">
        <v>-2019</v>
      </c>
      <c r="C2225" s="1" t="s">
        <v>47</v>
      </c>
      <c r="D2225">
        <v>6.8</v>
      </c>
      <c r="E2225" s="2">
        <v>2594</v>
      </c>
      <c r="F2225">
        <v>30</v>
      </c>
      <c r="G2225" t="str">
        <f t="shared" si="210"/>
        <v>2019</v>
      </c>
      <c r="H2225" t="str">
        <f t="shared" si="205"/>
        <v>Comedy</v>
      </c>
      <c r="I2225" t="str">
        <f t="shared" si="206"/>
        <v>Huge in France</v>
      </c>
      <c r="J2225" t="str">
        <f t="shared" si="207"/>
        <v>00:30:00</v>
      </c>
      <c r="K2225" t="str" cm="1">
        <f t="array" ref="K2225">_xlfn.TEXTSPLIT(H2225,",")</f>
        <v>Comedy</v>
      </c>
    </row>
    <row r="2226" spans="1:13" ht="45" x14ac:dyDescent="0.25">
      <c r="A2226" t="s">
        <v>7499</v>
      </c>
      <c r="B2226">
        <v>-2015</v>
      </c>
      <c r="C2226" s="1" t="s">
        <v>2251</v>
      </c>
      <c r="D2226">
        <v>5.4</v>
      </c>
      <c r="E2226" s="2">
        <v>1945</v>
      </c>
      <c r="F2226">
        <v>90</v>
      </c>
      <c r="G2226" t="str">
        <f t="shared" si="210"/>
        <v>2015</v>
      </c>
      <c r="H2226" t="str">
        <f t="shared" si="205"/>
        <v>Biography, Drama, Romance</v>
      </c>
      <c r="I2226" t="str">
        <f t="shared" si="206"/>
        <v>Abzurdah</v>
      </c>
      <c r="J2226" t="str">
        <f t="shared" si="207"/>
        <v>01:30:00</v>
      </c>
      <c r="K2226" t="str" cm="1">
        <f t="array" ref="K2226:M2226">_xlfn.TEXTSPLIT(H2226,",")</f>
        <v>Biography</v>
      </c>
      <c r="L2226" t="str">
        <v xml:space="preserve"> Drama</v>
      </c>
      <c r="M2226" t="str">
        <v xml:space="preserve"> Romance</v>
      </c>
    </row>
    <row r="2227" spans="1:13" ht="45" x14ac:dyDescent="0.25">
      <c r="A2227" t="s">
        <v>7502</v>
      </c>
      <c r="B2227" t="s">
        <v>33</v>
      </c>
      <c r="C2227" s="1" t="s">
        <v>15</v>
      </c>
      <c r="D2227">
        <v>7.4</v>
      </c>
      <c r="E2227">
        <v>415</v>
      </c>
      <c r="G2227" t="str">
        <f t="shared" si="210"/>
        <v>2020</v>
      </c>
      <c r="H2227" t="str">
        <f t="shared" si="205"/>
        <v>Animation, Action, Adventure</v>
      </c>
      <c r="I2227" t="str">
        <f t="shared" si="206"/>
        <v>Digimon Adventure</v>
      </c>
      <c r="J2227" t="str">
        <f t="shared" si="207"/>
        <v>00:00:00</v>
      </c>
      <c r="K2227" t="str" cm="1">
        <f t="array" ref="K2227:M2227">_xlfn.TEXTSPLIT(H2227,",")</f>
        <v>Animation</v>
      </c>
      <c r="L2227" t="str">
        <v xml:space="preserve"> Action</v>
      </c>
      <c r="M2227" t="str">
        <v xml:space="preserve"> Adventure</v>
      </c>
    </row>
    <row r="2228" spans="1:13" ht="30" x14ac:dyDescent="0.25">
      <c r="A2228" t="s">
        <v>7505</v>
      </c>
      <c r="B2228" t="s">
        <v>51</v>
      </c>
      <c r="C2228" s="1" t="s">
        <v>6927</v>
      </c>
      <c r="D2228">
        <v>6.6</v>
      </c>
      <c r="E2228">
        <v>424</v>
      </c>
      <c r="G2228" t="str">
        <f t="shared" si="210"/>
        <v>2019</v>
      </c>
      <c r="H2228" t="str">
        <f t="shared" si="205"/>
        <v>Family</v>
      </c>
      <c r="I2228" t="str">
        <f t="shared" si="206"/>
        <v>Pup Academy</v>
      </c>
      <c r="J2228" t="str">
        <f t="shared" si="207"/>
        <v>00:00:00</v>
      </c>
      <c r="K2228" t="str" cm="1">
        <f t="array" ref="K2228">_xlfn.TEXTSPLIT(H2228,",")</f>
        <v>Family</v>
      </c>
    </row>
    <row r="2229" spans="1:13" ht="45" x14ac:dyDescent="0.25">
      <c r="A2229" t="s">
        <v>7508</v>
      </c>
      <c r="B2229">
        <v>-2016</v>
      </c>
      <c r="C2229" s="1" t="s">
        <v>43</v>
      </c>
      <c r="D2229">
        <v>6</v>
      </c>
      <c r="E2229" s="2">
        <v>2540</v>
      </c>
      <c r="F2229">
        <v>60</v>
      </c>
      <c r="G2229" t="str">
        <f t="shared" si="210"/>
        <v>2016</v>
      </c>
      <c r="H2229" t="str">
        <f t="shared" si="205"/>
        <v>Crime, Drama, Mystery</v>
      </c>
      <c r="I2229" t="str">
        <f t="shared" si="206"/>
        <v>Guilt</v>
      </c>
      <c r="J2229" t="str">
        <f t="shared" si="207"/>
        <v>01:00:00</v>
      </c>
      <c r="K2229" t="str" cm="1">
        <f t="array" ref="K2229:M2229">_xlfn.TEXTSPLIT(H2229,",")</f>
        <v>Crime</v>
      </c>
      <c r="L2229" t="str">
        <v xml:space="preserve"> Drama</v>
      </c>
      <c r="M2229" t="str">
        <v xml:space="preserve"> Mystery</v>
      </c>
    </row>
    <row r="2230" spans="1:13" ht="30" x14ac:dyDescent="0.25">
      <c r="A2230" t="s">
        <v>7511</v>
      </c>
      <c r="B2230" t="s">
        <v>51</v>
      </c>
      <c r="C2230" s="1" t="s">
        <v>91</v>
      </c>
      <c r="D2230">
        <v>6.3</v>
      </c>
      <c r="E2230">
        <v>748</v>
      </c>
      <c r="F2230">
        <v>30</v>
      </c>
      <c r="G2230" t="str">
        <f t="shared" si="210"/>
        <v>2019</v>
      </c>
      <c r="H2230" t="str">
        <f t="shared" si="205"/>
        <v>Comedy, Drama</v>
      </c>
      <c r="I2230" t="str">
        <f t="shared" si="206"/>
        <v>El Club</v>
      </c>
      <c r="J2230" t="str">
        <f t="shared" si="207"/>
        <v>00:30:00</v>
      </c>
      <c r="K2230" t="str" cm="1">
        <f t="array" ref="K2230:L2230">_xlfn.TEXTSPLIT(H2230,",")</f>
        <v>Comedy</v>
      </c>
      <c r="L2230" t="str">
        <v xml:space="preserve"> Drama</v>
      </c>
    </row>
    <row r="2231" spans="1:13" ht="30" x14ac:dyDescent="0.25">
      <c r="A2231" t="s">
        <v>7514</v>
      </c>
      <c r="B2231">
        <v>-2020</v>
      </c>
      <c r="C2231" s="1" t="s">
        <v>91</v>
      </c>
      <c r="D2231">
        <v>7.2</v>
      </c>
      <c r="E2231" s="2">
        <v>4348</v>
      </c>
      <c r="F2231">
        <v>123</v>
      </c>
      <c r="G2231" t="str">
        <f t="shared" si="210"/>
        <v>2020</v>
      </c>
      <c r="H2231" t="str">
        <f t="shared" si="205"/>
        <v>Comedy, Drama</v>
      </c>
      <c r="I2231" t="str">
        <f t="shared" si="206"/>
        <v>The Forty-Year-Old Version</v>
      </c>
      <c r="J2231" t="str">
        <f t="shared" si="207"/>
        <v>02:03:00</v>
      </c>
      <c r="K2231" t="str" cm="1">
        <f t="array" ref="K2231:L2231">_xlfn.TEXTSPLIT(H2231,",")</f>
        <v>Comedy</v>
      </c>
      <c r="L2231" t="str">
        <v xml:space="preserve"> Drama</v>
      </c>
    </row>
    <row r="2232" spans="1:13" ht="30" x14ac:dyDescent="0.25">
      <c r="A2232" t="s">
        <v>7517</v>
      </c>
      <c r="B2232">
        <v>-2018</v>
      </c>
      <c r="C2232" s="1" t="s">
        <v>34</v>
      </c>
      <c r="D2232">
        <v>6.2</v>
      </c>
      <c r="E2232" s="2">
        <v>2719</v>
      </c>
      <c r="F2232">
        <v>139</v>
      </c>
      <c r="G2232" t="str">
        <f t="shared" si="210"/>
        <v>2018</v>
      </c>
      <c r="H2232" t="str">
        <f t="shared" si="205"/>
        <v>Action, Crime, Drama</v>
      </c>
      <c r="I2232" t="str">
        <f t="shared" si="206"/>
        <v>Ma-yak-wang</v>
      </c>
      <c r="J2232" t="str">
        <f t="shared" si="207"/>
        <v>02:19:00</v>
      </c>
      <c r="K2232" t="str" cm="1">
        <f t="array" ref="K2232:M2232">_xlfn.TEXTSPLIT(H2232,",")</f>
        <v>Action</v>
      </c>
      <c r="L2232" t="str">
        <v xml:space="preserve"> Crime</v>
      </c>
      <c r="M2232" t="str">
        <v xml:space="preserve"> Drama</v>
      </c>
    </row>
    <row r="2233" spans="1:13" ht="30" x14ac:dyDescent="0.25">
      <c r="A2233" t="s">
        <v>7520</v>
      </c>
      <c r="B2233" t="s">
        <v>14</v>
      </c>
      <c r="C2233" s="1" t="s">
        <v>1042</v>
      </c>
      <c r="D2233">
        <v>5.8</v>
      </c>
      <c r="E2233" s="2">
        <v>2271</v>
      </c>
      <c r="F2233">
        <v>38</v>
      </c>
      <c r="G2233" t="str">
        <f t="shared" si="210"/>
        <v>2021</v>
      </c>
      <c r="H2233" t="str">
        <f t="shared" si="205"/>
        <v>Reality-TV</v>
      </c>
      <c r="I2233" t="str">
        <f t="shared" si="206"/>
        <v>Bling Empire</v>
      </c>
      <c r="J2233" t="str">
        <f t="shared" si="207"/>
        <v>00:38:00</v>
      </c>
      <c r="K2233" t="str" cm="1">
        <f t="array" ref="K2233">_xlfn.TEXTSPLIT(H2233,",")</f>
        <v>Reality-TV</v>
      </c>
    </row>
    <row r="2234" spans="1:13" ht="45" x14ac:dyDescent="0.25">
      <c r="A2234" t="s">
        <v>7523</v>
      </c>
      <c r="B2234">
        <v>-2020</v>
      </c>
      <c r="C2234" s="1" t="s">
        <v>7524</v>
      </c>
      <c r="D2234">
        <v>7.4</v>
      </c>
      <c r="E2234" s="2">
        <v>17209</v>
      </c>
      <c r="F2234">
        <v>85</v>
      </c>
      <c r="G2234" t="str">
        <f t="shared" si="210"/>
        <v>2020</v>
      </c>
      <c r="H2234" t="str">
        <f t="shared" si="205"/>
        <v>Documentary, Biography, Music</v>
      </c>
      <c r="I2234" t="str">
        <f t="shared" si="206"/>
        <v>Miss Americana</v>
      </c>
      <c r="J2234" t="str">
        <f t="shared" si="207"/>
        <v>01:25:00</v>
      </c>
      <c r="K2234" t="str" cm="1">
        <f t="array" ref="K2234:M2234">_xlfn.TEXTSPLIT(H2234,",")</f>
        <v>Documentary</v>
      </c>
      <c r="L2234" t="str">
        <v xml:space="preserve"> Biography</v>
      </c>
      <c r="M2234" t="str">
        <v xml:space="preserve"> Music</v>
      </c>
    </row>
    <row r="2235" spans="1:13" ht="30" x14ac:dyDescent="0.25">
      <c r="A2235" t="s">
        <v>7527</v>
      </c>
      <c r="B2235">
        <v>-2019</v>
      </c>
      <c r="C2235" s="1" t="s">
        <v>2025</v>
      </c>
      <c r="D2235">
        <v>4.8</v>
      </c>
      <c r="E2235" s="2">
        <v>1853</v>
      </c>
      <c r="F2235">
        <v>82</v>
      </c>
      <c r="G2235" t="str">
        <f t="shared" si="210"/>
        <v>2019</v>
      </c>
      <c r="H2235" t="str">
        <f t="shared" si="205"/>
        <v>Horror, Thriller</v>
      </c>
      <c r="I2235" t="str">
        <f t="shared" si="206"/>
        <v>An Affair to Die For</v>
      </c>
      <c r="J2235" t="str">
        <f t="shared" si="207"/>
        <v>01:22:00</v>
      </c>
      <c r="K2235" t="str" cm="1">
        <f t="array" ref="K2235:L2235">_xlfn.TEXTSPLIT(H2235,",")</f>
        <v>Horror</v>
      </c>
      <c r="L2235" t="str">
        <v xml:space="preserve"> Thriller</v>
      </c>
    </row>
    <row r="2236" spans="1:13" ht="30" x14ac:dyDescent="0.25">
      <c r="A2236" t="s">
        <v>7530</v>
      </c>
      <c r="B2236">
        <v>-2020</v>
      </c>
      <c r="C2236" s="1" t="s">
        <v>816</v>
      </c>
      <c r="D2236">
        <v>6.9</v>
      </c>
      <c r="E2236" s="2">
        <v>2758</v>
      </c>
      <c r="F2236">
        <v>111</v>
      </c>
      <c r="G2236" t="str">
        <f t="shared" si="210"/>
        <v>2020</v>
      </c>
      <c r="H2236" t="str">
        <f t="shared" si="205"/>
        <v>Documentary</v>
      </c>
      <c r="I2236" t="str">
        <f t="shared" si="206"/>
        <v>Sex, Explained</v>
      </c>
      <c r="J2236" t="str">
        <f t="shared" si="207"/>
        <v>01:51:00</v>
      </c>
      <c r="K2236" t="str" cm="1">
        <f t="array" ref="K2236">_xlfn.TEXTSPLIT(H2236,",")</f>
        <v>Documentary</v>
      </c>
    </row>
    <row r="2237" spans="1:13" ht="30" x14ac:dyDescent="0.25">
      <c r="A2237" t="s">
        <v>7533</v>
      </c>
      <c r="B2237">
        <v>-2018</v>
      </c>
      <c r="C2237" s="1" t="s">
        <v>816</v>
      </c>
      <c r="D2237">
        <v>7.5</v>
      </c>
      <c r="E2237" s="2">
        <v>6507</v>
      </c>
      <c r="F2237">
        <v>40</v>
      </c>
      <c r="G2237" t="str">
        <f t="shared" si="210"/>
        <v>2018</v>
      </c>
      <c r="H2237" t="str">
        <f t="shared" si="205"/>
        <v>Documentary</v>
      </c>
      <c r="I2237" t="str">
        <f t="shared" si="206"/>
        <v>Dark Tourist</v>
      </c>
      <c r="J2237" t="str">
        <f t="shared" si="207"/>
        <v>00:40:00</v>
      </c>
      <c r="K2237" t="str" cm="1">
        <f t="array" ref="K2237">_xlfn.TEXTSPLIT(H2237,",")</f>
        <v>Documentary</v>
      </c>
    </row>
    <row r="2238" spans="1:13" ht="45" x14ac:dyDescent="0.25">
      <c r="A2238" t="s">
        <v>7536</v>
      </c>
      <c r="B2238" t="s">
        <v>14</v>
      </c>
      <c r="C2238" s="1" t="s">
        <v>485</v>
      </c>
      <c r="D2238">
        <v>7.4</v>
      </c>
      <c r="E2238" s="2">
        <v>1222</v>
      </c>
      <c r="G2238" t="str">
        <f t="shared" si="210"/>
        <v>2021</v>
      </c>
      <c r="H2238" t="str">
        <f t="shared" si="205"/>
        <v>Comedy, Drama, Fantasy</v>
      </c>
      <c r="I2238" t="str">
        <f t="shared" si="206"/>
        <v>Madre Solo hay Dos</v>
      </c>
      <c r="J2238" t="str">
        <f t="shared" si="207"/>
        <v>00:00:00</v>
      </c>
      <c r="K2238" t="str" cm="1">
        <f t="array" ref="K2238:M2238">_xlfn.TEXTSPLIT(H2238,",")</f>
        <v>Comedy</v>
      </c>
      <c r="L2238" t="str">
        <v xml:space="preserve"> Drama</v>
      </c>
      <c r="M2238" t="str">
        <v xml:space="preserve"> Fantasy</v>
      </c>
    </row>
    <row r="2239" spans="1:13" ht="30" x14ac:dyDescent="0.25">
      <c r="A2239" t="s">
        <v>7539</v>
      </c>
      <c r="B2239">
        <v>-2020</v>
      </c>
      <c r="C2239" s="1" t="s">
        <v>2994</v>
      </c>
      <c r="D2239">
        <v>5.6</v>
      </c>
      <c r="E2239">
        <v>621</v>
      </c>
      <c r="F2239">
        <v>96</v>
      </c>
      <c r="G2239" t="str">
        <f t="shared" si="210"/>
        <v>2020</v>
      </c>
      <c r="H2239" t="str">
        <f t="shared" si="205"/>
        <v>Drama, Mystery</v>
      </c>
      <c r="I2239" t="str">
        <f t="shared" si="206"/>
        <v>Selva trÃ¡gica</v>
      </c>
      <c r="J2239" t="str">
        <f t="shared" si="207"/>
        <v>01:36:00</v>
      </c>
      <c r="K2239" t="str" cm="1">
        <f t="array" ref="K2239:L2239">_xlfn.TEXTSPLIT(H2239,",")</f>
        <v>Drama</v>
      </c>
      <c r="L2239" t="str">
        <v xml:space="preserve"> Mystery</v>
      </c>
    </row>
    <row r="2240" spans="1:13" ht="45" x14ac:dyDescent="0.25">
      <c r="A2240" t="s">
        <v>7542</v>
      </c>
      <c r="B2240" t="s">
        <v>51</v>
      </c>
      <c r="C2240" s="1" t="s">
        <v>15</v>
      </c>
      <c r="D2240">
        <v>7.2</v>
      </c>
      <c r="E2240" s="2">
        <v>1295</v>
      </c>
      <c r="F2240">
        <v>27</v>
      </c>
      <c r="G2240" t="str">
        <f t="shared" si="210"/>
        <v>2019</v>
      </c>
      <c r="H2240" t="str">
        <f t="shared" si="205"/>
        <v>Animation, Action, Adventure</v>
      </c>
      <c r="I2240" t="str">
        <f t="shared" si="206"/>
        <v>Seis Manos</v>
      </c>
      <c r="J2240" t="str">
        <f t="shared" si="207"/>
        <v>00:27:00</v>
      </c>
      <c r="K2240" t="str" cm="1">
        <f t="array" ref="K2240:M2240">_xlfn.TEXTSPLIT(H2240,",")</f>
        <v>Animation</v>
      </c>
      <c r="L2240" t="str">
        <v xml:space="preserve"> Action</v>
      </c>
      <c r="M2240" t="str">
        <v xml:space="preserve"> Adventure</v>
      </c>
    </row>
    <row r="2241" spans="1:13" ht="45" x14ac:dyDescent="0.25">
      <c r="A2241" t="s">
        <v>7545</v>
      </c>
      <c r="B2241" t="s">
        <v>33</v>
      </c>
      <c r="C2241" s="1" t="s">
        <v>1719</v>
      </c>
      <c r="D2241">
        <v>6.4</v>
      </c>
      <c r="E2241" s="2">
        <v>2553</v>
      </c>
      <c r="F2241">
        <v>25</v>
      </c>
      <c r="G2241" t="str">
        <f t="shared" si="210"/>
        <v>2020</v>
      </c>
      <c r="H2241" t="str">
        <f t="shared" si="205"/>
        <v>Animation, Adventure, Drama</v>
      </c>
      <c r="I2241" t="str">
        <f t="shared" si="206"/>
        <v>Nihon Chinbotsu 2020</v>
      </c>
      <c r="J2241" t="str">
        <f t="shared" si="207"/>
        <v>00:25:00</v>
      </c>
      <c r="K2241" t="str" cm="1">
        <f t="array" ref="K2241:M2241">_xlfn.TEXTSPLIT(H2241,",")</f>
        <v>Animation</v>
      </c>
      <c r="L2241" t="str">
        <v xml:space="preserve"> Adventure</v>
      </c>
      <c r="M2241" t="str">
        <v xml:space="preserve"> Drama</v>
      </c>
    </row>
    <row r="2242" spans="1:13" ht="30" x14ac:dyDescent="0.25">
      <c r="A2242" t="s">
        <v>7548</v>
      </c>
      <c r="B2242">
        <v>-2017</v>
      </c>
      <c r="C2242" s="1" t="s">
        <v>47</v>
      </c>
      <c r="D2242">
        <v>6.2</v>
      </c>
      <c r="E2242" s="2">
        <v>8626</v>
      </c>
      <c r="F2242">
        <v>88</v>
      </c>
      <c r="G2242" t="str">
        <f t="shared" si="210"/>
        <v>2017</v>
      </c>
      <c r="H2242" t="str">
        <f t="shared" ref="H2242:H2305" si="211">SUBSTITUTE(CLEAN(TRIM(C2242)), CHAR(160), "")</f>
        <v>Comedy</v>
      </c>
      <c r="I2242" t="str">
        <f t="shared" ref="I2242:I2305" si="212">SUBSTITUTE(CLEAN(TRIM(A2242)), CHAR(160), "")</f>
        <v>Win It All</v>
      </c>
      <c r="J2242" t="str">
        <f t="shared" si="207"/>
        <v>01:28:00</v>
      </c>
      <c r="K2242" t="str" cm="1">
        <f t="array" ref="K2242">_xlfn.TEXTSPLIT(H2242,",")</f>
        <v>Comedy</v>
      </c>
    </row>
    <row r="2243" spans="1:13" ht="45" x14ac:dyDescent="0.25">
      <c r="A2243" t="s">
        <v>7551</v>
      </c>
      <c r="B2243">
        <v>-2021</v>
      </c>
      <c r="C2243" s="1" t="s">
        <v>68</v>
      </c>
      <c r="D2243">
        <v>4.2</v>
      </c>
      <c r="E2243" s="2">
        <v>4007</v>
      </c>
      <c r="F2243">
        <v>139</v>
      </c>
      <c r="G2243" t="str">
        <f t="shared" si="210"/>
        <v>2021</v>
      </c>
      <c r="H2243" t="str">
        <f t="shared" si="211"/>
        <v>Comedy, Drama, Romance</v>
      </c>
      <c r="I2243" t="str">
        <f t="shared" si="212"/>
        <v>Sardar Ka Grandson</v>
      </c>
      <c r="J2243" t="str">
        <f t="shared" ref="J2243:J2306" si="213">TEXT(F2243/1440, "hh:mm:ss")</f>
        <v>02:19:00</v>
      </c>
      <c r="K2243" t="str" cm="1">
        <f t="array" ref="K2243:M2243">_xlfn.TEXTSPLIT(H2243,",")</f>
        <v>Comedy</v>
      </c>
      <c r="L2243" t="str">
        <v xml:space="preserve"> Drama</v>
      </c>
      <c r="M2243" t="str">
        <v xml:space="preserve"> Romance</v>
      </c>
    </row>
    <row r="2244" spans="1:13" ht="30" x14ac:dyDescent="0.25">
      <c r="A2244" t="s">
        <v>7554</v>
      </c>
      <c r="B2244">
        <v>-2020</v>
      </c>
      <c r="C2244" s="1" t="s">
        <v>816</v>
      </c>
      <c r="D2244">
        <v>8.1999999999999993</v>
      </c>
      <c r="E2244" s="2">
        <v>4586</v>
      </c>
      <c r="F2244">
        <v>108</v>
      </c>
      <c r="G2244" t="str">
        <f t="shared" si="210"/>
        <v>2020</v>
      </c>
      <c r="H2244" t="str">
        <f t="shared" si="211"/>
        <v>Documentary</v>
      </c>
      <c r="I2244" t="str">
        <f t="shared" si="212"/>
        <v>Disclosure: Trans Lives on Screen</v>
      </c>
      <c r="J2244" t="str">
        <f t="shared" si="213"/>
        <v>01:48:00</v>
      </c>
      <c r="K2244" t="str" cm="1">
        <f t="array" ref="K2244">_xlfn.TEXTSPLIT(H2244,",")</f>
        <v>Documentary</v>
      </c>
    </row>
    <row r="2245" spans="1:13" ht="45" x14ac:dyDescent="0.25">
      <c r="A2245" t="s">
        <v>7557</v>
      </c>
      <c r="B2245">
        <v>-2017</v>
      </c>
      <c r="C2245" s="1" t="s">
        <v>1913</v>
      </c>
      <c r="D2245">
        <v>7.1</v>
      </c>
      <c r="E2245" s="2">
        <v>4928</v>
      </c>
      <c r="F2245">
        <v>139</v>
      </c>
      <c r="G2245" t="str">
        <f t="shared" si="210"/>
        <v>2017</v>
      </c>
      <c r="H2245" t="str">
        <f t="shared" si="211"/>
        <v>Action, Drama, Thriller</v>
      </c>
      <c r="I2245" t="str">
        <f t="shared" si="212"/>
        <v>Gangcheolbi</v>
      </c>
      <c r="J2245" t="str">
        <f t="shared" si="213"/>
        <v>02:19:00</v>
      </c>
      <c r="K2245" t="str" cm="1">
        <f t="array" ref="K2245:M2245">_xlfn.TEXTSPLIT(H2245,",")</f>
        <v>Action</v>
      </c>
      <c r="L2245" t="str">
        <v xml:space="preserve"> Drama</v>
      </c>
      <c r="M2245" t="str">
        <v xml:space="preserve"> Thriller</v>
      </c>
    </row>
    <row r="2246" spans="1:13" ht="45" x14ac:dyDescent="0.25">
      <c r="A2246" t="s">
        <v>7560</v>
      </c>
      <c r="B2246" t="s">
        <v>7561</v>
      </c>
      <c r="C2246" s="1" t="s">
        <v>3227</v>
      </c>
      <c r="D2246">
        <v>8.1999999999999993</v>
      </c>
      <c r="E2246">
        <v>449</v>
      </c>
      <c r="F2246">
        <v>25</v>
      </c>
      <c r="G2246" t="str">
        <f t="shared" si="210"/>
        <v>1992</v>
      </c>
      <c r="H2246" t="str">
        <f t="shared" si="211"/>
        <v>Animation, Comedy, Family</v>
      </c>
      <c r="I2246" t="str">
        <f t="shared" si="212"/>
        <v>Kureyon Shinchan</v>
      </c>
      <c r="J2246" t="str">
        <f t="shared" si="213"/>
        <v>00:25:00</v>
      </c>
      <c r="K2246" t="str" cm="1">
        <f t="array" ref="K2246:M2246">_xlfn.TEXTSPLIT(H2246,",")</f>
        <v>Animation</v>
      </c>
      <c r="L2246" t="str">
        <v xml:space="preserve"> Comedy</v>
      </c>
      <c r="M2246" t="str">
        <v xml:space="preserve"> Family</v>
      </c>
    </row>
    <row r="2247" spans="1:13" ht="30" x14ac:dyDescent="0.25">
      <c r="A2247" t="s">
        <v>7564</v>
      </c>
      <c r="B2247">
        <v>-2014</v>
      </c>
      <c r="C2247" s="1" t="s">
        <v>2025</v>
      </c>
      <c r="D2247">
        <v>4.2</v>
      </c>
      <c r="E2247" s="2">
        <v>15520</v>
      </c>
      <c r="F2247">
        <v>81</v>
      </c>
      <c r="G2247" t="str">
        <f t="shared" si="210"/>
        <v>2014</v>
      </c>
      <c r="H2247" t="str">
        <f t="shared" si="211"/>
        <v>Horror, Thriller</v>
      </c>
      <c r="I2247" t="str">
        <f t="shared" si="212"/>
        <v>V/H/S Viral</v>
      </c>
      <c r="J2247" t="str">
        <f t="shared" si="213"/>
        <v>01:21:00</v>
      </c>
      <c r="K2247" t="str" cm="1">
        <f t="array" ref="K2247:L2247">_xlfn.TEXTSPLIT(H2247,",")</f>
        <v>Horror</v>
      </c>
      <c r="L2247" t="str">
        <v xml:space="preserve"> Thriller</v>
      </c>
    </row>
    <row r="2248" spans="1:13" ht="45" x14ac:dyDescent="0.25">
      <c r="A2248" t="s">
        <v>7567</v>
      </c>
      <c r="B2248">
        <v>-2004</v>
      </c>
      <c r="C2248" s="1" t="s">
        <v>1779</v>
      </c>
      <c r="D2248">
        <v>7.5</v>
      </c>
      <c r="E2248" s="2">
        <v>37017</v>
      </c>
      <c r="F2248">
        <v>100</v>
      </c>
      <c r="G2248" t="str">
        <f t="shared" si="210"/>
        <v>2004</v>
      </c>
      <c r="H2248" t="str">
        <f t="shared" si="211"/>
        <v>Animation, Action, Drama</v>
      </c>
      <c r="I2248" t="str">
        <f t="shared" si="212"/>
        <v>Inosensu: Innocence</v>
      </c>
      <c r="J2248" t="str">
        <f t="shared" si="213"/>
        <v>01:40:00</v>
      </c>
      <c r="K2248" t="str" cm="1">
        <f t="array" ref="K2248:M2248">_xlfn.TEXTSPLIT(H2248,",")</f>
        <v>Animation</v>
      </c>
      <c r="L2248" t="str">
        <v xml:space="preserve"> Action</v>
      </c>
      <c r="M2248" t="str">
        <v xml:space="preserve"> Drama</v>
      </c>
    </row>
    <row r="2249" spans="1:13" ht="30" x14ac:dyDescent="0.25">
      <c r="A2249" t="s">
        <v>7570</v>
      </c>
      <c r="B2249">
        <v>-2020</v>
      </c>
      <c r="C2249" s="1" t="s">
        <v>3320</v>
      </c>
      <c r="D2249">
        <v>7.7</v>
      </c>
      <c r="E2249" s="2">
        <v>6140</v>
      </c>
      <c r="F2249">
        <v>217</v>
      </c>
      <c r="G2249" t="str">
        <f t="shared" si="210"/>
        <v>2020</v>
      </c>
      <c r="H2249" t="str">
        <f t="shared" si="211"/>
        <v>Documentary, Crime</v>
      </c>
      <c r="I2249" t="str">
        <f t="shared" si="212"/>
        <v>The Pharmacist</v>
      </c>
      <c r="J2249" t="str">
        <f t="shared" si="213"/>
        <v>03:37:00</v>
      </c>
      <c r="K2249" t="str" cm="1">
        <f t="array" ref="K2249:L2249">_xlfn.TEXTSPLIT(H2249,",")</f>
        <v>Documentary</v>
      </c>
      <c r="L2249" t="str">
        <v xml:space="preserve"> Crime</v>
      </c>
    </row>
    <row r="2250" spans="1:13" ht="30" x14ac:dyDescent="0.25">
      <c r="A2250" t="s">
        <v>7572</v>
      </c>
      <c r="B2250" t="s">
        <v>95</v>
      </c>
      <c r="C2250" s="1" t="s">
        <v>47</v>
      </c>
      <c r="D2250">
        <v>8</v>
      </c>
      <c r="E2250" s="2">
        <v>2699</v>
      </c>
      <c r="G2250" t="str">
        <f t="shared" si="210"/>
        <v>2016</v>
      </c>
      <c r="H2250" t="str">
        <f t="shared" si="211"/>
        <v>Comedy</v>
      </c>
      <c r="I2250" t="str">
        <f t="shared" si="212"/>
        <v>Paquita Salas</v>
      </c>
      <c r="J2250" t="str">
        <f t="shared" si="213"/>
        <v>00:00:00</v>
      </c>
      <c r="K2250" t="str" cm="1">
        <f t="array" ref="K2250">_xlfn.TEXTSPLIT(H2250,",")</f>
        <v>Comedy</v>
      </c>
    </row>
    <row r="2251" spans="1:13" ht="45" x14ac:dyDescent="0.25">
      <c r="A2251" t="s">
        <v>7575</v>
      </c>
      <c r="B2251">
        <v>-2017</v>
      </c>
      <c r="C2251" s="1" t="s">
        <v>109</v>
      </c>
      <c r="D2251">
        <v>5.8</v>
      </c>
      <c r="E2251" s="2">
        <v>2744</v>
      </c>
      <c r="F2251">
        <v>110</v>
      </c>
      <c r="G2251" t="str">
        <f t="shared" si="210"/>
        <v>2017</v>
      </c>
      <c r="H2251" t="str">
        <f t="shared" si="211"/>
        <v>Action, Adventure, Drama</v>
      </c>
      <c r="I2251" t="str">
        <f t="shared" si="212"/>
        <v>Bajo la piel de lobo</v>
      </c>
      <c r="J2251" t="str">
        <f t="shared" si="213"/>
        <v>01:50:00</v>
      </c>
      <c r="K2251" t="str" cm="1">
        <f t="array" ref="K2251:M2251">_xlfn.TEXTSPLIT(H2251,",")</f>
        <v>Action</v>
      </c>
      <c r="L2251" t="str">
        <v xml:space="preserve"> Adventure</v>
      </c>
      <c r="M2251" t="str">
        <v xml:space="preserve"> Drama</v>
      </c>
    </row>
    <row r="2252" spans="1:13" ht="45" x14ac:dyDescent="0.25">
      <c r="A2252" t="s">
        <v>7578</v>
      </c>
      <c r="B2252">
        <v>-2020</v>
      </c>
      <c r="C2252" s="1" t="s">
        <v>81</v>
      </c>
      <c r="D2252">
        <v>4.8</v>
      </c>
      <c r="E2252" s="2">
        <v>13494</v>
      </c>
      <c r="F2252">
        <v>106</v>
      </c>
      <c r="G2252" t="str">
        <f t="shared" si="210"/>
        <v>2020</v>
      </c>
      <c r="H2252" t="str">
        <f t="shared" si="211"/>
        <v>Crime, Drama, Thriller</v>
      </c>
      <c r="I2252" t="str">
        <f t="shared" si="212"/>
        <v>Mrs. Serial Killer</v>
      </c>
      <c r="J2252" t="str">
        <f t="shared" si="213"/>
        <v>01:46:00</v>
      </c>
      <c r="K2252" t="str" cm="1">
        <f t="array" ref="K2252:M2252">_xlfn.TEXTSPLIT(H2252,",")</f>
        <v>Crime</v>
      </c>
      <c r="L2252" t="str">
        <v xml:space="preserve"> Drama</v>
      </c>
      <c r="M2252" t="str">
        <v xml:space="preserve"> Thriller</v>
      </c>
    </row>
    <row r="2253" spans="1:13" ht="45" x14ac:dyDescent="0.25">
      <c r="A2253" t="s">
        <v>7581</v>
      </c>
      <c r="B2253" t="s">
        <v>33</v>
      </c>
      <c r="C2253" s="1" t="s">
        <v>15</v>
      </c>
      <c r="D2253">
        <v>6.4</v>
      </c>
      <c r="E2253">
        <v>439</v>
      </c>
      <c r="F2253">
        <v>23</v>
      </c>
      <c r="G2253" t="str">
        <f t="shared" si="210"/>
        <v>2020</v>
      </c>
      <c r="H2253" t="str">
        <f t="shared" si="211"/>
        <v>Animation, Action, Adventure</v>
      </c>
      <c r="I2253" t="str">
        <f t="shared" si="212"/>
        <v>100-man no Inochi no Ue ni Ore wa Tatte Iru</v>
      </c>
      <c r="J2253" t="str">
        <f t="shared" si="213"/>
        <v>00:23:00</v>
      </c>
      <c r="K2253" t="str" cm="1">
        <f t="array" ref="K2253:M2253">_xlfn.TEXTSPLIT(H2253,",")</f>
        <v>Animation</v>
      </c>
      <c r="L2253" t="str">
        <v xml:space="preserve"> Action</v>
      </c>
      <c r="M2253" t="str">
        <v xml:space="preserve"> Adventure</v>
      </c>
    </row>
    <row r="2254" spans="1:13" ht="45" x14ac:dyDescent="0.25">
      <c r="A2254" t="s">
        <v>7584</v>
      </c>
      <c r="B2254">
        <v>-2018</v>
      </c>
      <c r="C2254" s="1" t="s">
        <v>1804</v>
      </c>
      <c r="D2254">
        <v>4.7</v>
      </c>
      <c r="E2254" s="2">
        <v>2100</v>
      </c>
      <c r="F2254">
        <v>101</v>
      </c>
      <c r="G2254" t="str">
        <f t="shared" si="210"/>
        <v>2018</v>
      </c>
      <c r="H2254" t="str">
        <f t="shared" si="211"/>
        <v>Horror, Mystery, Thriller</v>
      </c>
      <c r="I2254" t="str">
        <f t="shared" si="212"/>
        <v>Eerie</v>
      </c>
      <c r="J2254" t="str">
        <f t="shared" si="213"/>
        <v>01:41:00</v>
      </c>
      <c r="K2254" t="str" cm="1">
        <f t="array" ref="K2254:M2254">_xlfn.TEXTSPLIT(H2254,",")</f>
        <v>Horror</v>
      </c>
      <c r="L2254" t="str">
        <v xml:space="preserve"> Mystery</v>
      </c>
      <c r="M2254" t="str">
        <v xml:space="preserve"> Thriller</v>
      </c>
    </row>
    <row r="2255" spans="1:13" ht="45" x14ac:dyDescent="0.25">
      <c r="A2255" t="s">
        <v>7587</v>
      </c>
      <c r="B2255">
        <v>-2020</v>
      </c>
      <c r="C2255" s="1" t="s">
        <v>68</v>
      </c>
      <c r="D2255">
        <v>5.4</v>
      </c>
      <c r="E2255">
        <v>333</v>
      </c>
      <c r="F2255">
        <v>91</v>
      </c>
      <c r="G2255" t="str">
        <f t="shared" si="210"/>
        <v>2020</v>
      </c>
      <c r="H2255" t="str">
        <f t="shared" si="211"/>
        <v>Comedy, Drama, Romance</v>
      </c>
      <c r="I2255" t="str">
        <f t="shared" si="212"/>
        <v>Sul piÃ¹ bello</v>
      </c>
      <c r="J2255" t="str">
        <f t="shared" si="213"/>
        <v>01:31:00</v>
      </c>
      <c r="K2255" t="str" cm="1">
        <f t="array" ref="K2255:M2255">_xlfn.TEXTSPLIT(H2255,",")</f>
        <v>Comedy</v>
      </c>
      <c r="L2255" t="str">
        <v xml:space="preserve"> Drama</v>
      </c>
      <c r="M2255" t="str">
        <v xml:space="preserve"> Romance</v>
      </c>
    </row>
    <row r="2256" spans="1:13" ht="45" x14ac:dyDescent="0.25">
      <c r="A2256" t="s">
        <v>7590</v>
      </c>
      <c r="B2256">
        <v>-2021</v>
      </c>
      <c r="C2256" s="1" t="s">
        <v>7591</v>
      </c>
      <c r="D2256">
        <v>5.7</v>
      </c>
      <c r="E2256">
        <v>961</v>
      </c>
      <c r="F2256">
        <v>99</v>
      </c>
      <c r="G2256" t="str">
        <f t="shared" si="210"/>
        <v>2021</v>
      </c>
      <c r="H2256" t="str">
        <f t="shared" si="211"/>
        <v>Drama, Romance, Sport</v>
      </c>
      <c r="I2256" t="str">
        <f t="shared" si="212"/>
        <v>Sulla Stessa Onda</v>
      </c>
      <c r="J2256" t="str">
        <f t="shared" si="213"/>
        <v>01:39:00</v>
      </c>
      <c r="K2256" t="str" cm="1">
        <f t="array" ref="K2256:M2256">_xlfn.TEXTSPLIT(H2256,",")</f>
        <v>Drama</v>
      </c>
      <c r="L2256" t="str">
        <v xml:space="preserve"> Romance</v>
      </c>
      <c r="M2256" t="str">
        <v xml:space="preserve"> Sport</v>
      </c>
    </row>
    <row r="2257" spans="1:13" ht="30" x14ac:dyDescent="0.25">
      <c r="A2257" t="s">
        <v>7594</v>
      </c>
      <c r="B2257">
        <v>-2019</v>
      </c>
      <c r="C2257" s="1" t="s">
        <v>91</v>
      </c>
      <c r="D2257">
        <v>6.1</v>
      </c>
      <c r="E2257" s="2">
        <v>6690</v>
      </c>
      <c r="F2257">
        <v>99</v>
      </c>
      <c r="G2257" t="str">
        <f t="shared" si="210"/>
        <v>2019</v>
      </c>
      <c r="H2257" t="str">
        <f t="shared" si="211"/>
        <v>Comedy, Drama</v>
      </c>
      <c r="I2257" t="str">
        <f t="shared" si="212"/>
        <v>Qu'est-ce qu'on a encore fait au bon Dieu?</v>
      </c>
      <c r="J2257" t="str">
        <f t="shared" si="213"/>
        <v>01:39:00</v>
      </c>
      <c r="K2257" t="str" cm="1">
        <f t="array" ref="K2257:L2257">_xlfn.TEXTSPLIT(H2257,",")</f>
        <v>Comedy</v>
      </c>
      <c r="L2257" t="str">
        <v xml:space="preserve"> Drama</v>
      </c>
    </row>
    <row r="2258" spans="1:13" ht="30" x14ac:dyDescent="0.25">
      <c r="A2258" t="s">
        <v>7597</v>
      </c>
      <c r="B2258">
        <v>-2015</v>
      </c>
      <c r="C2258" s="1" t="s">
        <v>273</v>
      </c>
      <c r="D2258">
        <v>7</v>
      </c>
      <c r="E2258" s="2">
        <v>3945</v>
      </c>
      <c r="F2258">
        <v>337</v>
      </c>
      <c r="G2258" t="str">
        <f t="shared" si="210"/>
        <v>2015</v>
      </c>
      <c r="H2258" t="str">
        <f t="shared" si="211"/>
        <v>Crime, Drama, Horror</v>
      </c>
      <c r="I2258" t="str">
        <f t="shared" si="212"/>
        <v>The Lizzie Borden Chronicles</v>
      </c>
      <c r="J2258" t="str">
        <f t="shared" si="213"/>
        <v>05:37:00</v>
      </c>
      <c r="K2258" t="str" cm="1">
        <f t="array" ref="K2258:M2258">_xlfn.TEXTSPLIT(H2258,",")</f>
        <v>Crime</v>
      </c>
      <c r="L2258" t="str">
        <v xml:space="preserve"> Drama</v>
      </c>
      <c r="M2258" t="str">
        <v xml:space="preserve"> Horror</v>
      </c>
    </row>
    <row r="2259" spans="1:13" ht="30" x14ac:dyDescent="0.25">
      <c r="A2259" t="s">
        <v>7600</v>
      </c>
      <c r="B2259">
        <v>-2017</v>
      </c>
      <c r="C2259" s="1" t="s">
        <v>816</v>
      </c>
      <c r="D2259">
        <v>7.7</v>
      </c>
      <c r="E2259" s="2">
        <v>24231</v>
      </c>
      <c r="F2259">
        <v>94</v>
      </c>
      <c r="G2259" t="str">
        <f t="shared" si="210"/>
        <v>2017</v>
      </c>
      <c r="H2259" t="str">
        <f t="shared" si="211"/>
        <v>Documentary</v>
      </c>
      <c r="I2259" t="str">
        <f t="shared" si="212"/>
        <v>Jim &amp; Andy: The Great Beyond - Featuring a Very Special, Contractually Obligated Mention of Tony Clifton</v>
      </c>
      <c r="J2259" t="str">
        <f t="shared" si="213"/>
        <v>01:34:00</v>
      </c>
      <c r="K2259" t="str" cm="1">
        <f t="array" ref="K2259">_xlfn.TEXTSPLIT(H2259,",")</f>
        <v>Documentary</v>
      </c>
    </row>
    <row r="2260" spans="1:13" ht="45" x14ac:dyDescent="0.25">
      <c r="A2260" t="s">
        <v>7603</v>
      </c>
      <c r="B2260" t="s">
        <v>3771</v>
      </c>
      <c r="C2260" s="1" t="s">
        <v>7604</v>
      </c>
      <c r="D2260">
        <v>7.1</v>
      </c>
      <c r="E2260" s="2">
        <v>4447</v>
      </c>
      <c r="F2260">
        <v>23</v>
      </c>
      <c r="G2260" t="str">
        <f t="shared" si="210"/>
        <v>2011</v>
      </c>
      <c r="H2260" t="str">
        <f t="shared" si="211"/>
        <v>Animation, Action, Romance</v>
      </c>
      <c r="I2260" t="str">
        <f t="shared" si="212"/>
        <v>Giruti kuraun: Guilty Crown</v>
      </c>
      <c r="J2260" t="str">
        <f t="shared" si="213"/>
        <v>00:23:00</v>
      </c>
      <c r="K2260" t="str" cm="1">
        <f t="array" ref="K2260:M2260">_xlfn.TEXTSPLIT(H2260,",")</f>
        <v>Animation</v>
      </c>
      <c r="L2260" t="str">
        <v xml:space="preserve"> Action</v>
      </c>
      <c r="M2260" t="str">
        <v xml:space="preserve"> Romance</v>
      </c>
    </row>
    <row r="2261" spans="1:13" ht="45" x14ac:dyDescent="0.25">
      <c r="A2261" t="s">
        <v>7607</v>
      </c>
      <c r="C2261" s="1" t="s">
        <v>109</v>
      </c>
      <c r="H2261" t="str">
        <f t="shared" si="211"/>
        <v>Action, Adventure, Drama</v>
      </c>
      <c r="I2261" t="str">
        <f t="shared" si="212"/>
        <v>Bir Denizalti Hikayesi</v>
      </c>
      <c r="J2261" t="str">
        <f t="shared" si="213"/>
        <v>00:00:00</v>
      </c>
      <c r="K2261" t="str" cm="1">
        <f t="array" ref="K2261:M2261">_xlfn.TEXTSPLIT(H2261,",")</f>
        <v>Action</v>
      </c>
      <c r="L2261" t="str">
        <v xml:space="preserve"> Adventure</v>
      </c>
      <c r="M2261" t="str">
        <v xml:space="preserve"> Drama</v>
      </c>
    </row>
    <row r="2262" spans="1:13" ht="30" x14ac:dyDescent="0.25">
      <c r="A2262" t="s">
        <v>7610</v>
      </c>
      <c r="B2262">
        <v>-2016</v>
      </c>
      <c r="C2262" s="1" t="s">
        <v>6408</v>
      </c>
      <c r="D2262">
        <v>7.7</v>
      </c>
      <c r="E2262" s="2">
        <v>1432</v>
      </c>
      <c r="F2262">
        <v>52</v>
      </c>
      <c r="G2262" t="str">
        <f t="shared" ref="G2262:G2277" si="214">MID(B2262,2,4)</f>
        <v>2016</v>
      </c>
      <c r="H2262" t="str">
        <f t="shared" si="211"/>
        <v>Documentary, History</v>
      </c>
      <c r="I2262" t="str">
        <f t="shared" si="212"/>
        <v>The Cuba Libre Story</v>
      </c>
      <c r="J2262" t="str">
        <f t="shared" si="213"/>
        <v>00:52:00</v>
      </c>
      <c r="K2262" t="str" cm="1">
        <f t="array" ref="K2262:L2262">_xlfn.TEXTSPLIT(H2262,",")</f>
        <v>Documentary</v>
      </c>
      <c r="L2262" t="str">
        <v xml:space="preserve"> History</v>
      </c>
    </row>
    <row r="2263" spans="1:13" ht="30" x14ac:dyDescent="0.25">
      <c r="A2263" t="s">
        <v>7613</v>
      </c>
      <c r="B2263">
        <v>-2018</v>
      </c>
      <c r="C2263" s="1" t="s">
        <v>91</v>
      </c>
      <c r="D2263">
        <v>6.6</v>
      </c>
      <c r="E2263" s="2">
        <v>3856</v>
      </c>
      <c r="F2263">
        <v>94</v>
      </c>
      <c r="G2263" t="str">
        <f t="shared" si="214"/>
        <v>2018</v>
      </c>
      <c r="H2263" t="str">
        <f t="shared" si="211"/>
        <v>Comedy, Drama</v>
      </c>
      <c r="I2263" t="str">
        <f t="shared" si="212"/>
        <v>Wolkenbruchs wunderliche Reise in die Arme einer Schickse</v>
      </c>
      <c r="J2263" t="str">
        <f t="shared" si="213"/>
        <v>01:34:00</v>
      </c>
      <c r="K2263" t="str" cm="1">
        <f t="array" ref="K2263:L2263">_xlfn.TEXTSPLIT(H2263,",")</f>
        <v>Comedy</v>
      </c>
      <c r="L2263" t="str">
        <v xml:space="preserve"> Drama</v>
      </c>
    </row>
    <row r="2264" spans="1:13" ht="30" x14ac:dyDescent="0.25">
      <c r="A2264" t="s">
        <v>7616</v>
      </c>
      <c r="B2264">
        <v>-1957</v>
      </c>
      <c r="C2264" s="1" t="s">
        <v>1279</v>
      </c>
      <c r="D2264">
        <v>7.6</v>
      </c>
      <c r="E2264" s="2">
        <v>16821</v>
      </c>
      <c r="F2264">
        <v>81</v>
      </c>
      <c r="G2264" t="str">
        <f t="shared" si="214"/>
        <v>1957</v>
      </c>
      <c r="H2264" t="str">
        <f t="shared" si="211"/>
        <v>Horror, Sci-Fi</v>
      </c>
      <c r="I2264" t="str">
        <f t="shared" si="212"/>
        <v>The Incredible Shrinking Man</v>
      </c>
      <c r="J2264" t="str">
        <f t="shared" si="213"/>
        <v>01:21:00</v>
      </c>
      <c r="K2264" t="str" cm="1">
        <f t="array" ref="K2264:L2264">_xlfn.TEXTSPLIT(H2264,",")</f>
        <v>Horror</v>
      </c>
      <c r="L2264" t="str">
        <v xml:space="preserve"> Sci-Fi</v>
      </c>
    </row>
    <row r="2265" spans="1:13" ht="30" x14ac:dyDescent="0.25">
      <c r="A2265" t="s">
        <v>7619</v>
      </c>
      <c r="B2265">
        <v>-2019</v>
      </c>
      <c r="C2265" s="1" t="s">
        <v>672</v>
      </c>
      <c r="D2265">
        <v>4.5999999999999996</v>
      </c>
      <c r="E2265" s="2">
        <v>1389</v>
      </c>
      <c r="F2265">
        <v>90</v>
      </c>
      <c r="G2265" t="str">
        <f t="shared" si="214"/>
        <v>2019</v>
      </c>
      <c r="H2265" t="str">
        <f t="shared" si="211"/>
        <v>Thriller</v>
      </c>
      <c r="I2265" t="str">
        <f t="shared" si="212"/>
        <v>Beneath the Leaves</v>
      </c>
      <c r="J2265" t="str">
        <f t="shared" si="213"/>
        <v>01:30:00</v>
      </c>
      <c r="K2265" t="str" cm="1">
        <f t="array" ref="K2265">_xlfn.TEXTSPLIT(H2265,",")</f>
        <v>Thriller</v>
      </c>
    </row>
    <row r="2266" spans="1:13" ht="45" x14ac:dyDescent="0.25">
      <c r="A2266" t="s">
        <v>7622</v>
      </c>
      <c r="B2266" t="s">
        <v>281</v>
      </c>
      <c r="C2266" s="1" t="s">
        <v>2185</v>
      </c>
      <c r="D2266">
        <v>6.9</v>
      </c>
      <c r="E2266">
        <v>876</v>
      </c>
      <c r="F2266">
        <v>24</v>
      </c>
      <c r="G2266" t="str">
        <f t="shared" si="214"/>
        <v>2018</v>
      </c>
      <c r="H2266" t="str">
        <f t="shared" si="211"/>
        <v>Animation, Action, Crime</v>
      </c>
      <c r="I2266" t="str">
        <f t="shared" si="212"/>
        <v>Devils Line</v>
      </c>
      <c r="J2266" t="str">
        <f t="shared" si="213"/>
        <v>00:24:00</v>
      </c>
      <c r="K2266" t="str" cm="1">
        <f t="array" ref="K2266:M2266">_xlfn.TEXTSPLIT(H2266,",")</f>
        <v>Animation</v>
      </c>
      <c r="L2266" t="str">
        <v xml:space="preserve"> Action</v>
      </c>
      <c r="M2266" t="str">
        <v xml:space="preserve"> Crime</v>
      </c>
    </row>
    <row r="2267" spans="1:13" ht="30" x14ac:dyDescent="0.25">
      <c r="A2267" t="s">
        <v>7625</v>
      </c>
      <c r="B2267">
        <v>-1996</v>
      </c>
      <c r="C2267" s="1" t="s">
        <v>91</v>
      </c>
      <c r="D2267">
        <v>6.6</v>
      </c>
      <c r="E2267" s="2">
        <v>1944</v>
      </c>
      <c r="F2267">
        <v>88</v>
      </c>
      <c r="G2267" t="str">
        <f t="shared" si="214"/>
        <v>1996</v>
      </c>
      <c r="H2267" t="str">
        <f t="shared" si="211"/>
        <v>Comedy, Drama</v>
      </c>
      <c r="I2267" t="str">
        <f t="shared" si="212"/>
        <v>Manny &amp; Lo</v>
      </c>
      <c r="J2267" t="str">
        <f t="shared" si="213"/>
        <v>01:28:00</v>
      </c>
      <c r="K2267" t="str" cm="1">
        <f t="array" ref="K2267:L2267">_xlfn.TEXTSPLIT(H2267,",")</f>
        <v>Comedy</v>
      </c>
      <c r="L2267" t="str">
        <v xml:space="preserve"> Drama</v>
      </c>
    </row>
    <row r="2268" spans="1:13" ht="45" x14ac:dyDescent="0.25">
      <c r="A2268" t="s">
        <v>7628</v>
      </c>
      <c r="B2268">
        <v>-2017</v>
      </c>
      <c r="C2268" s="1" t="s">
        <v>15</v>
      </c>
      <c r="D2268">
        <v>7.4</v>
      </c>
      <c r="E2268" s="2">
        <v>7054</v>
      </c>
      <c r="F2268">
        <v>119</v>
      </c>
      <c r="G2268" t="str">
        <f t="shared" si="214"/>
        <v>2017</v>
      </c>
      <c r="H2268" t="str">
        <f t="shared" si="211"/>
        <v>Animation, Action, Adventure</v>
      </c>
      <c r="I2268" t="str">
        <f t="shared" si="212"/>
        <v>GekijÃ´-ban SÃ´do Ã‚to Onrain: Sword Art Online - Ã”dinaru sukÃªru -</v>
      </c>
      <c r="J2268" t="str">
        <f t="shared" si="213"/>
        <v>01:59:00</v>
      </c>
      <c r="K2268" t="str" cm="1">
        <f t="array" ref="K2268:M2268">_xlfn.TEXTSPLIT(H2268,",")</f>
        <v>Animation</v>
      </c>
      <c r="L2268" t="str">
        <v xml:space="preserve"> Action</v>
      </c>
      <c r="M2268" t="str">
        <v xml:space="preserve"> Adventure</v>
      </c>
    </row>
    <row r="2269" spans="1:13" ht="45" x14ac:dyDescent="0.25">
      <c r="A2269" t="s">
        <v>7631</v>
      </c>
      <c r="B2269" t="s">
        <v>128</v>
      </c>
      <c r="C2269" s="1" t="s">
        <v>15</v>
      </c>
      <c r="D2269">
        <v>7.5</v>
      </c>
      <c r="E2269" s="2">
        <v>2886</v>
      </c>
      <c r="F2269">
        <v>24</v>
      </c>
      <c r="G2269" t="str">
        <f t="shared" si="214"/>
        <v>2015</v>
      </c>
      <c r="H2269" t="str">
        <f t="shared" si="211"/>
        <v>Animation, Action, Adventure</v>
      </c>
      <c r="I2269" t="str">
        <f t="shared" si="212"/>
        <v>Gate: Jieitai Kanochi nite, Kaku Tatakaeri</v>
      </c>
      <c r="J2269" t="str">
        <f t="shared" si="213"/>
        <v>00:24:00</v>
      </c>
      <c r="K2269" t="str" cm="1">
        <f t="array" ref="K2269:M2269">_xlfn.TEXTSPLIT(H2269,",")</f>
        <v>Animation</v>
      </c>
      <c r="L2269" t="str">
        <v xml:space="preserve"> Action</v>
      </c>
      <c r="M2269" t="str">
        <v xml:space="preserve"> Adventure</v>
      </c>
    </row>
    <row r="2270" spans="1:13" ht="45" x14ac:dyDescent="0.25">
      <c r="A2270" t="s">
        <v>7634</v>
      </c>
      <c r="B2270">
        <v>-2018</v>
      </c>
      <c r="C2270" s="1" t="s">
        <v>590</v>
      </c>
      <c r="D2270">
        <v>7.1</v>
      </c>
      <c r="E2270" s="2">
        <v>4007</v>
      </c>
      <c r="F2270">
        <v>99</v>
      </c>
      <c r="G2270" t="str">
        <f t="shared" si="214"/>
        <v>2018</v>
      </c>
      <c r="H2270" t="str">
        <f t="shared" si="211"/>
        <v>Animation, Action, Fantasy</v>
      </c>
      <c r="I2270" t="str">
        <f t="shared" si="212"/>
        <v>The Seven Deadly Sins: Prisoners of the Sky</v>
      </c>
      <c r="J2270" t="str">
        <f t="shared" si="213"/>
        <v>01:39:00</v>
      </c>
      <c r="K2270" t="str" cm="1">
        <f t="array" ref="K2270:M2270">_xlfn.TEXTSPLIT(H2270,",")</f>
        <v>Animation</v>
      </c>
      <c r="L2270" t="str">
        <v xml:space="preserve"> Action</v>
      </c>
      <c r="M2270" t="str">
        <v xml:space="preserve"> Fantasy</v>
      </c>
    </row>
    <row r="2271" spans="1:13" ht="45" x14ac:dyDescent="0.25">
      <c r="A2271" t="s">
        <v>7637</v>
      </c>
      <c r="B2271" t="s">
        <v>281</v>
      </c>
      <c r="C2271" s="1" t="s">
        <v>81</v>
      </c>
      <c r="D2271">
        <v>8.4</v>
      </c>
      <c r="E2271" s="2">
        <v>35732</v>
      </c>
      <c r="F2271">
        <v>41</v>
      </c>
      <c r="G2271" t="str">
        <f t="shared" si="214"/>
        <v>2018</v>
      </c>
      <c r="H2271" t="str">
        <f t="shared" si="211"/>
        <v>Crime, Drama, Thriller</v>
      </c>
      <c r="I2271" t="str">
        <f t="shared" si="212"/>
        <v>O Mecanismo</v>
      </c>
      <c r="J2271" t="str">
        <f t="shared" si="213"/>
        <v>00:41:00</v>
      </c>
      <c r="K2271" t="str" cm="1">
        <f t="array" ref="K2271:M2271">_xlfn.TEXTSPLIT(H2271,",")</f>
        <v>Crime</v>
      </c>
      <c r="L2271" t="str">
        <v xml:space="preserve"> Drama</v>
      </c>
      <c r="M2271" t="str">
        <v xml:space="preserve"> Thriller</v>
      </c>
    </row>
    <row r="2272" spans="1:13" ht="45" x14ac:dyDescent="0.25">
      <c r="A2272" t="s">
        <v>7640</v>
      </c>
      <c r="B2272">
        <v>-2018</v>
      </c>
      <c r="C2272" s="1" t="s">
        <v>4264</v>
      </c>
      <c r="D2272">
        <v>7.1</v>
      </c>
      <c r="E2272" s="2">
        <v>1810</v>
      </c>
      <c r="F2272">
        <v>109</v>
      </c>
      <c r="G2272" t="str">
        <f t="shared" si="214"/>
        <v>2018</v>
      </c>
      <c r="H2272" t="str">
        <f t="shared" si="211"/>
        <v>Drama, Romance, Thriller</v>
      </c>
      <c r="I2272" t="str">
        <f t="shared" si="212"/>
        <v>ShÃ©hÃ©razade</v>
      </c>
      <c r="J2272" t="str">
        <f t="shared" si="213"/>
        <v>01:49:00</v>
      </c>
      <c r="K2272" t="str" cm="1">
        <f t="array" ref="K2272:M2272">_xlfn.TEXTSPLIT(H2272,",")</f>
        <v>Drama</v>
      </c>
      <c r="L2272" t="str">
        <v xml:space="preserve"> Romance</v>
      </c>
      <c r="M2272" t="str">
        <v xml:space="preserve"> Thriller</v>
      </c>
    </row>
    <row r="2273" spans="1:13" ht="45" x14ac:dyDescent="0.25">
      <c r="A2273" t="s">
        <v>7643</v>
      </c>
      <c r="B2273">
        <v>-2017</v>
      </c>
      <c r="C2273" s="1" t="s">
        <v>1053</v>
      </c>
      <c r="D2273">
        <v>8.3000000000000007</v>
      </c>
      <c r="E2273" s="2">
        <v>4261</v>
      </c>
      <c r="F2273">
        <v>60</v>
      </c>
      <c r="G2273" t="str">
        <f t="shared" si="214"/>
        <v>2017</v>
      </c>
      <c r="H2273" t="str">
        <f t="shared" si="211"/>
        <v>Documentary, Biography, History</v>
      </c>
      <c r="I2273" t="str">
        <f t="shared" si="212"/>
        <v>Five Came Back</v>
      </c>
      <c r="J2273" t="str">
        <f t="shared" si="213"/>
        <v>01:00:00</v>
      </c>
      <c r="K2273" t="str" cm="1">
        <f t="array" ref="K2273:M2273">_xlfn.TEXTSPLIT(H2273,",")</f>
        <v>Documentary</v>
      </c>
      <c r="L2273" t="str">
        <v xml:space="preserve"> Biography</v>
      </c>
      <c r="M2273" t="str">
        <v xml:space="preserve"> History</v>
      </c>
    </row>
    <row r="2274" spans="1:13" ht="45" x14ac:dyDescent="0.25">
      <c r="A2274" t="s">
        <v>7646</v>
      </c>
      <c r="B2274">
        <v>-2016</v>
      </c>
      <c r="C2274" s="1" t="s">
        <v>7647</v>
      </c>
      <c r="D2274">
        <v>7.3</v>
      </c>
      <c r="E2274" s="2">
        <v>4613</v>
      </c>
      <c r="F2274">
        <v>60</v>
      </c>
      <c r="G2274" t="str">
        <f t="shared" si="214"/>
        <v>2016</v>
      </c>
      <c r="H2274" t="str">
        <f t="shared" si="211"/>
        <v>Comedy, Horror, Sci-Fi</v>
      </c>
      <c r="I2274" t="str">
        <f t="shared" si="212"/>
        <v>Crazyhead</v>
      </c>
      <c r="J2274" t="str">
        <f t="shared" si="213"/>
        <v>01:00:00</v>
      </c>
      <c r="K2274" t="str" cm="1">
        <f t="array" ref="K2274:M2274">_xlfn.TEXTSPLIT(H2274,",")</f>
        <v>Comedy</v>
      </c>
      <c r="L2274" t="str">
        <v xml:space="preserve"> Horror</v>
      </c>
      <c r="M2274" t="str">
        <v xml:space="preserve"> Sci-Fi</v>
      </c>
    </row>
    <row r="2275" spans="1:13" ht="45" x14ac:dyDescent="0.25">
      <c r="A2275" t="s">
        <v>7650</v>
      </c>
      <c r="B2275">
        <v>-2007</v>
      </c>
      <c r="C2275" s="1" t="s">
        <v>68</v>
      </c>
      <c r="D2275">
        <v>8.1999999999999993</v>
      </c>
      <c r="E2275" s="2">
        <v>4606</v>
      </c>
      <c r="F2275">
        <v>55</v>
      </c>
      <c r="G2275" t="str">
        <f t="shared" si="214"/>
        <v>2007</v>
      </c>
      <c r="H2275" t="str">
        <f t="shared" si="211"/>
        <v>Comedy, Drama, Romance</v>
      </c>
      <c r="I2275" t="str">
        <f t="shared" si="212"/>
        <v>Keopi peurinseu 1-hojeom</v>
      </c>
      <c r="J2275" t="str">
        <f t="shared" si="213"/>
        <v>00:55:00</v>
      </c>
      <c r="K2275" t="str" cm="1">
        <f t="array" ref="K2275:M2275">_xlfn.TEXTSPLIT(H2275,",")</f>
        <v>Comedy</v>
      </c>
      <c r="L2275" t="str">
        <v xml:space="preserve"> Drama</v>
      </c>
      <c r="M2275" t="str">
        <v xml:space="preserve"> Romance</v>
      </c>
    </row>
    <row r="2276" spans="1:13" ht="45" x14ac:dyDescent="0.25">
      <c r="A2276" t="s">
        <v>7653</v>
      </c>
      <c r="B2276" t="s">
        <v>7654</v>
      </c>
      <c r="C2276" s="1" t="s">
        <v>15</v>
      </c>
      <c r="D2276">
        <v>7.3</v>
      </c>
      <c r="E2276" s="2">
        <v>4782</v>
      </c>
      <c r="F2276">
        <v>26</v>
      </c>
      <c r="G2276" t="str">
        <f t="shared" si="214"/>
        <v>2003</v>
      </c>
      <c r="H2276" t="str">
        <f t="shared" si="211"/>
        <v>Animation, Action, Adventure</v>
      </c>
      <c r="I2276" t="str">
        <f t="shared" si="212"/>
        <v>Code Lyoko</v>
      </c>
      <c r="J2276" t="str">
        <f t="shared" si="213"/>
        <v>00:26:00</v>
      </c>
      <c r="K2276" t="str" cm="1">
        <f t="array" ref="K2276:M2276">_xlfn.TEXTSPLIT(H2276,",")</f>
        <v>Animation</v>
      </c>
      <c r="L2276" t="str">
        <v xml:space="preserve"> Action</v>
      </c>
      <c r="M2276" t="str">
        <v xml:space="preserve"> Adventure</v>
      </c>
    </row>
    <row r="2277" spans="1:13" ht="45" x14ac:dyDescent="0.25">
      <c r="A2277" t="s">
        <v>7657</v>
      </c>
      <c r="B2277">
        <v>-2018</v>
      </c>
      <c r="C2277" s="1" t="s">
        <v>1144</v>
      </c>
      <c r="D2277">
        <v>5.8</v>
      </c>
      <c r="E2277" s="2">
        <v>4109</v>
      </c>
      <c r="F2277">
        <v>97</v>
      </c>
      <c r="G2277" t="str">
        <f t="shared" si="214"/>
        <v>2018</v>
      </c>
      <c r="H2277" t="str">
        <f t="shared" si="211"/>
        <v>Action, Crime, Thriller</v>
      </c>
      <c r="I2277" t="str">
        <f t="shared" si="212"/>
        <v>Darc</v>
      </c>
      <c r="J2277" t="str">
        <f t="shared" si="213"/>
        <v>01:37:00</v>
      </c>
      <c r="K2277" t="str" cm="1">
        <f t="array" ref="K2277:M2277">_xlfn.TEXTSPLIT(H2277,",")</f>
        <v>Action</v>
      </c>
      <c r="L2277" t="str">
        <v xml:space="preserve"> Crime</v>
      </c>
      <c r="M2277" t="str">
        <v xml:space="preserve"> Thriller</v>
      </c>
    </row>
    <row r="2278" spans="1:13" ht="30" x14ac:dyDescent="0.25">
      <c r="A2278" t="s">
        <v>7660</v>
      </c>
      <c r="B2278" t="s">
        <v>1931</v>
      </c>
      <c r="C2278" s="1" t="s">
        <v>981</v>
      </c>
      <c r="D2278">
        <v>5.4</v>
      </c>
      <c r="E2278" s="2">
        <v>4014</v>
      </c>
      <c r="F2278">
        <v>119</v>
      </c>
      <c r="G2278" t="str">
        <f>MID(B2278,7,4)</f>
        <v>2020</v>
      </c>
      <c r="H2278" t="str">
        <f t="shared" si="211"/>
        <v>Drama, Thriller</v>
      </c>
      <c r="I2278" t="str">
        <f t="shared" si="212"/>
        <v>Guilty</v>
      </c>
      <c r="J2278" t="str">
        <f t="shared" si="213"/>
        <v>01:59:00</v>
      </c>
      <c r="K2278" t="str" cm="1">
        <f t="array" ref="K2278:L2278">_xlfn.TEXTSPLIT(H2278,",")</f>
        <v>Drama</v>
      </c>
      <c r="L2278" t="str">
        <v xml:space="preserve"> Thriller</v>
      </c>
    </row>
    <row r="2279" spans="1:13" ht="30" x14ac:dyDescent="0.25">
      <c r="A2279" t="s">
        <v>7663</v>
      </c>
      <c r="B2279" t="s">
        <v>3941</v>
      </c>
      <c r="C2279" s="1" t="s">
        <v>86</v>
      </c>
      <c r="D2279">
        <v>6.7</v>
      </c>
      <c r="E2279" s="2">
        <v>1787</v>
      </c>
      <c r="F2279">
        <v>89</v>
      </c>
      <c r="G2279" t="str">
        <f>MID(B2279,8,4)</f>
        <v>2015</v>
      </c>
      <c r="H2279" t="str">
        <f t="shared" si="211"/>
        <v>Drama</v>
      </c>
      <c r="I2279" t="str">
        <f t="shared" si="212"/>
        <v>Brotherly Love</v>
      </c>
      <c r="J2279" t="str">
        <f t="shared" si="213"/>
        <v>01:29:00</v>
      </c>
      <c r="K2279" t="str" cm="1">
        <f t="array" ref="K2279">_xlfn.TEXTSPLIT(H2279,",")</f>
        <v>Drama</v>
      </c>
    </row>
    <row r="2280" spans="1:13" ht="45" x14ac:dyDescent="0.25">
      <c r="A2280" t="s">
        <v>7666</v>
      </c>
      <c r="B2280" t="s">
        <v>1620</v>
      </c>
      <c r="C2280" s="1" t="s">
        <v>366</v>
      </c>
      <c r="D2280">
        <v>5.9</v>
      </c>
      <c r="E2280" s="2">
        <v>5779</v>
      </c>
      <c r="F2280">
        <v>95</v>
      </c>
      <c r="G2280" t="str">
        <f>MID(B2280,6,4)</f>
        <v>2016</v>
      </c>
      <c r="H2280" t="str">
        <f t="shared" si="211"/>
        <v>Action, Comedy, Drama</v>
      </c>
      <c r="I2280" t="str">
        <f t="shared" si="212"/>
        <v>Catfight</v>
      </c>
      <c r="J2280" t="str">
        <f t="shared" si="213"/>
        <v>01:35:00</v>
      </c>
      <c r="K2280" t="str" cm="1">
        <f t="array" ref="K2280:M2280">_xlfn.TEXTSPLIT(H2280,",")</f>
        <v>Action</v>
      </c>
      <c r="L2280" t="str">
        <v xml:space="preserve"> Comedy</v>
      </c>
      <c r="M2280" t="str">
        <v xml:space="preserve"> Drama</v>
      </c>
    </row>
    <row r="2281" spans="1:13" ht="30" x14ac:dyDescent="0.25">
      <c r="A2281" t="s">
        <v>7669</v>
      </c>
      <c r="B2281">
        <v>-2020</v>
      </c>
      <c r="C2281" s="1" t="s">
        <v>91</v>
      </c>
      <c r="D2281">
        <v>5.8</v>
      </c>
      <c r="E2281" s="2">
        <v>4387</v>
      </c>
      <c r="F2281">
        <v>94</v>
      </c>
      <c r="G2281" t="str">
        <f t="shared" ref="G2281:G2296" si="215">MID(B2281,2,4)</f>
        <v>2020</v>
      </c>
      <c r="H2281" t="str">
        <f t="shared" si="211"/>
        <v>Comedy, Drama</v>
      </c>
      <c r="I2281" t="str">
        <f t="shared" si="212"/>
        <v>Betonrausch</v>
      </c>
      <c r="J2281" t="str">
        <f t="shared" si="213"/>
        <v>01:34:00</v>
      </c>
      <c r="K2281" t="str" cm="1">
        <f t="array" ref="K2281:L2281">_xlfn.TEXTSPLIT(H2281,",")</f>
        <v>Comedy</v>
      </c>
      <c r="L2281" t="str">
        <v xml:space="preserve"> Drama</v>
      </c>
    </row>
    <row r="2282" spans="1:13" ht="30" x14ac:dyDescent="0.25">
      <c r="A2282" t="s">
        <v>7672</v>
      </c>
      <c r="B2282" t="s">
        <v>51</v>
      </c>
      <c r="C2282" s="1" t="s">
        <v>2785</v>
      </c>
      <c r="D2282">
        <v>6.5</v>
      </c>
      <c r="E2282">
        <v>918</v>
      </c>
      <c r="F2282">
        <v>44</v>
      </c>
      <c r="G2282" t="str">
        <f t="shared" si="215"/>
        <v>2019</v>
      </c>
      <c r="H2282" t="str">
        <f t="shared" si="211"/>
        <v>Action, Crime</v>
      </c>
      <c r="I2282" t="str">
        <f t="shared" si="212"/>
        <v>No te puedes esconder</v>
      </c>
      <c r="J2282" t="str">
        <f t="shared" si="213"/>
        <v>00:44:00</v>
      </c>
      <c r="K2282" t="str" cm="1">
        <f t="array" ref="K2282:L2282">_xlfn.TEXTSPLIT(H2282,",")</f>
        <v>Action</v>
      </c>
      <c r="L2282" t="str">
        <v xml:space="preserve"> Crime</v>
      </c>
    </row>
    <row r="2283" spans="1:13" ht="30" x14ac:dyDescent="0.25">
      <c r="A2283" t="s">
        <v>7675</v>
      </c>
      <c r="B2283">
        <v>-2018</v>
      </c>
      <c r="C2283" s="1" t="s">
        <v>91</v>
      </c>
      <c r="D2283">
        <v>5.5</v>
      </c>
      <c r="E2283" s="2">
        <v>3691</v>
      </c>
      <c r="F2283">
        <v>83</v>
      </c>
      <c r="G2283" t="str">
        <f t="shared" si="215"/>
        <v>2018</v>
      </c>
      <c r="H2283" t="str">
        <f t="shared" si="211"/>
        <v>Comedy, Drama</v>
      </c>
      <c r="I2283" t="str">
        <f t="shared" si="212"/>
        <v>The Legacy of a Whitetail Deer Hunter</v>
      </c>
      <c r="J2283" t="str">
        <f t="shared" si="213"/>
        <v>01:23:00</v>
      </c>
      <c r="K2283" t="str" cm="1">
        <f t="array" ref="K2283:L2283">_xlfn.TEXTSPLIT(H2283,",")</f>
        <v>Comedy</v>
      </c>
      <c r="L2283" t="str">
        <v xml:space="preserve"> Drama</v>
      </c>
    </row>
    <row r="2284" spans="1:13" ht="45" x14ac:dyDescent="0.25">
      <c r="A2284" t="s">
        <v>7678</v>
      </c>
      <c r="B2284" t="s">
        <v>281</v>
      </c>
      <c r="C2284" s="1" t="s">
        <v>1096</v>
      </c>
      <c r="D2284">
        <v>6.3</v>
      </c>
      <c r="E2284" s="2">
        <v>1621</v>
      </c>
      <c r="F2284">
        <v>24</v>
      </c>
      <c r="G2284" t="str">
        <f t="shared" si="215"/>
        <v>2018</v>
      </c>
      <c r="H2284" t="str">
        <f t="shared" si="211"/>
        <v>Animation, Drama, Romance</v>
      </c>
      <c r="I2284" t="str">
        <f t="shared" si="212"/>
        <v>Citrus</v>
      </c>
      <c r="J2284" t="str">
        <f t="shared" si="213"/>
        <v>00:24:00</v>
      </c>
      <c r="K2284" t="str" cm="1">
        <f t="array" ref="K2284:M2284">_xlfn.TEXTSPLIT(H2284,",")</f>
        <v>Animation</v>
      </c>
      <c r="L2284" t="str">
        <v xml:space="preserve"> Drama</v>
      </c>
      <c r="M2284" t="str">
        <v xml:space="preserve"> Romance</v>
      </c>
    </row>
    <row r="2285" spans="1:13" ht="45" x14ac:dyDescent="0.25">
      <c r="A2285" t="s">
        <v>7681</v>
      </c>
      <c r="B2285" t="s">
        <v>285</v>
      </c>
      <c r="C2285" s="1" t="s">
        <v>1779</v>
      </c>
      <c r="D2285">
        <v>7.1</v>
      </c>
      <c r="E2285" s="2">
        <v>2091</v>
      </c>
      <c r="F2285">
        <v>24</v>
      </c>
      <c r="G2285" t="str">
        <f t="shared" si="215"/>
        <v>2012</v>
      </c>
      <c r="H2285" t="str">
        <f t="shared" si="211"/>
        <v>Animation, Action, Drama</v>
      </c>
      <c r="I2285" t="str">
        <f t="shared" si="212"/>
        <v>K</v>
      </c>
      <c r="J2285" t="str">
        <f t="shared" si="213"/>
        <v>00:24:00</v>
      </c>
      <c r="K2285" t="str" cm="1">
        <f t="array" ref="K2285:M2285">_xlfn.TEXTSPLIT(H2285,",")</f>
        <v>Animation</v>
      </c>
      <c r="L2285" t="str">
        <v xml:space="preserve"> Action</v>
      </c>
      <c r="M2285" t="str">
        <v xml:space="preserve"> Drama</v>
      </c>
    </row>
    <row r="2286" spans="1:13" ht="45" x14ac:dyDescent="0.25">
      <c r="A2286" t="s">
        <v>7684</v>
      </c>
      <c r="B2286">
        <v>-2018</v>
      </c>
      <c r="C2286" s="1" t="s">
        <v>164</v>
      </c>
      <c r="D2286">
        <v>6.1</v>
      </c>
      <c r="E2286" s="2">
        <v>4290</v>
      </c>
      <c r="F2286">
        <v>103</v>
      </c>
      <c r="G2286" t="str">
        <f t="shared" si="215"/>
        <v>2018</v>
      </c>
      <c r="H2286" t="str">
        <f t="shared" si="211"/>
        <v>Action, Adventure, Crime</v>
      </c>
      <c r="I2286" t="str">
        <f t="shared" si="212"/>
        <v>Tu hijo</v>
      </c>
      <c r="J2286" t="str">
        <f t="shared" si="213"/>
        <v>01:43:00</v>
      </c>
      <c r="K2286" t="str" cm="1">
        <f t="array" ref="K2286:M2286">_xlfn.TEXTSPLIT(H2286,",")</f>
        <v>Action</v>
      </c>
      <c r="L2286" t="str">
        <v xml:space="preserve"> Adventure</v>
      </c>
      <c r="M2286" t="str">
        <v xml:space="preserve"> Crime</v>
      </c>
    </row>
    <row r="2287" spans="1:13" ht="45" x14ac:dyDescent="0.25">
      <c r="A2287" t="s">
        <v>7687</v>
      </c>
      <c r="B2287" t="s">
        <v>285</v>
      </c>
      <c r="C2287" s="1" t="s">
        <v>668</v>
      </c>
      <c r="D2287">
        <v>7.4</v>
      </c>
      <c r="E2287" s="2">
        <v>1474</v>
      </c>
      <c r="F2287">
        <v>3</v>
      </c>
      <c r="G2287" t="str">
        <f t="shared" si="215"/>
        <v>2012</v>
      </c>
      <c r="H2287" t="str">
        <f t="shared" si="211"/>
        <v>Animation, Short, Comedy</v>
      </c>
      <c r="I2287" t="str">
        <f t="shared" si="212"/>
        <v>Barbie: Life in the Dreamhouse</v>
      </c>
      <c r="J2287" t="str">
        <f t="shared" si="213"/>
        <v>00:03:00</v>
      </c>
      <c r="K2287" t="str" cm="1">
        <f t="array" ref="K2287:M2287">_xlfn.TEXTSPLIT(H2287,",")</f>
        <v>Animation</v>
      </c>
      <c r="L2287" t="str">
        <v xml:space="preserve"> Short</v>
      </c>
      <c r="M2287" t="str">
        <v xml:space="preserve"> Comedy</v>
      </c>
    </row>
    <row r="2288" spans="1:13" ht="30" x14ac:dyDescent="0.25">
      <c r="A2288" t="s">
        <v>7690</v>
      </c>
      <c r="B2288">
        <v>-2018</v>
      </c>
      <c r="C2288" s="1" t="s">
        <v>2025</v>
      </c>
      <c r="D2288">
        <v>5.2</v>
      </c>
      <c r="E2288">
        <v>330</v>
      </c>
      <c r="F2288">
        <v>90</v>
      </c>
      <c r="G2288" t="str">
        <f t="shared" si="215"/>
        <v>2018</v>
      </c>
      <c r="H2288" t="str">
        <f t="shared" si="211"/>
        <v>Horror, Thriller</v>
      </c>
      <c r="I2288" t="str">
        <f t="shared" si="212"/>
        <v>Killer Under the Bed</v>
      </c>
      <c r="J2288" t="str">
        <f t="shared" si="213"/>
        <v>01:30:00</v>
      </c>
      <c r="K2288" t="str" cm="1">
        <f t="array" ref="K2288:L2288">_xlfn.TEXTSPLIT(H2288,",")</f>
        <v>Horror</v>
      </c>
      <c r="L2288" t="str">
        <v xml:space="preserve"> Thriller</v>
      </c>
    </row>
    <row r="2289" spans="1:13" ht="45" x14ac:dyDescent="0.25">
      <c r="A2289" t="s">
        <v>7693</v>
      </c>
      <c r="B2289">
        <v>-2022</v>
      </c>
      <c r="C2289" s="1" t="s">
        <v>55</v>
      </c>
      <c r="G2289" t="str">
        <f t="shared" si="215"/>
        <v>2022</v>
      </c>
      <c r="H2289" t="str">
        <f t="shared" si="211"/>
        <v>Action, Adventure, Thriller</v>
      </c>
      <c r="I2289" t="str">
        <f t="shared" si="212"/>
        <v>Black Crab</v>
      </c>
      <c r="J2289" t="str">
        <f t="shared" si="213"/>
        <v>00:00:00</v>
      </c>
      <c r="K2289" t="str" cm="1">
        <f t="array" ref="K2289:M2289">_xlfn.TEXTSPLIT(H2289,",")</f>
        <v>Action</v>
      </c>
      <c r="L2289" t="str">
        <v xml:space="preserve"> Adventure</v>
      </c>
      <c r="M2289" t="str">
        <v xml:space="preserve"> Thriller</v>
      </c>
    </row>
    <row r="2290" spans="1:13" ht="45" x14ac:dyDescent="0.25">
      <c r="A2290" t="s">
        <v>7696</v>
      </c>
      <c r="B2290" t="s">
        <v>281</v>
      </c>
      <c r="C2290" s="1" t="s">
        <v>43</v>
      </c>
      <c r="D2290">
        <v>6.5</v>
      </c>
      <c r="E2290" s="2">
        <v>1294</v>
      </c>
      <c r="F2290">
        <v>45</v>
      </c>
      <c r="G2290" t="str">
        <f t="shared" si="215"/>
        <v>2018</v>
      </c>
      <c r="H2290" t="str">
        <f t="shared" si="211"/>
        <v>Crime, Drama, Mystery</v>
      </c>
      <c r="I2290" t="str">
        <f t="shared" si="212"/>
        <v>Sthlm Rekviem</v>
      </c>
      <c r="J2290" t="str">
        <f t="shared" si="213"/>
        <v>00:45:00</v>
      </c>
      <c r="K2290" t="str" cm="1">
        <f t="array" ref="K2290:M2290">_xlfn.TEXTSPLIT(H2290,",")</f>
        <v>Crime</v>
      </c>
      <c r="L2290" t="str">
        <v xml:space="preserve"> Drama</v>
      </c>
      <c r="M2290" t="str">
        <v xml:space="preserve"> Mystery</v>
      </c>
    </row>
    <row r="2291" spans="1:13" ht="45" x14ac:dyDescent="0.25">
      <c r="A2291" t="s">
        <v>7699</v>
      </c>
      <c r="B2291" t="s">
        <v>128</v>
      </c>
      <c r="C2291" s="1" t="s">
        <v>15</v>
      </c>
      <c r="D2291">
        <v>7.9</v>
      </c>
      <c r="E2291">
        <v>575</v>
      </c>
      <c r="F2291">
        <v>22</v>
      </c>
      <c r="G2291" t="str">
        <f t="shared" si="215"/>
        <v>2015</v>
      </c>
      <c r="H2291" t="str">
        <f t="shared" si="211"/>
        <v>Animation, Action, Adventure</v>
      </c>
      <c r="I2291" t="str">
        <f t="shared" si="212"/>
        <v>The Deep</v>
      </c>
      <c r="J2291" t="str">
        <f t="shared" si="213"/>
        <v>00:22:00</v>
      </c>
      <c r="K2291" t="str" cm="1">
        <f t="array" ref="K2291:M2291">_xlfn.TEXTSPLIT(H2291,",")</f>
        <v>Animation</v>
      </c>
      <c r="L2291" t="str">
        <v xml:space="preserve"> Action</v>
      </c>
      <c r="M2291" t="str">
        <v xml:space="preserve"> Adventure</v>
      </c>
    </row>
    <row r="2292" spans="1:13" ht="45" x14ac:dyDescent="0.25">
      <c r="A2292" t="s">
        <v>7702</v>
      </c>
      <c r="B2292">
        <v>-2017</v>
      </c>
      <c r="C2292" s="1" t="s">
        <v>2555</v>
      </c>
      <c r="D2292">
        <v>5.8</v>
      </c>
      <c r="E2292" s="2">
        <v>17515</v>
      </c>
      <c r="F2292">
        <v>92</v>
      </c>
      <c r="G2292" t="str">
        <f t="shared" si="215"/>
        <v>2017</v>
      </c>
      <c r="H2292" t="str">
        <f t="shared" si="211"/>
        <v>Comedy, Family, Romance</v>
      </c>
      <c r="I2292" t="str">
        <f t="shared" si="212"/>
        <v>A Christmas Prince</v>
      </c>
      <c r="J2292" t="str">
        <f t="shared" si="213"/>
        <v>01:32:00</v>
      </c>
      <c r="K2292" t="str" cm="1">
        <f t="array" ref="K2292:M2292">_xlfn.TEXTSPLIT(H2292,",")</f>
        <v>Comedy</v>
      </c>
      <c r="L2292" t="str">
        <v xml:space="preserve"> Family</v>
      </c>
      <c r="M2292" t="str">
        <v xml:space="preserve"> Romance</v>
      </c>
    </row>
    <row r="2293" spans="1:13" ht="45" x14ac:dyDescent="0.25">
      <c r="A2293" t="s">
        <v>7705</v>
      </c>
      <c r="B2293" t="s">
        <v>51</v>
      </c>
      <c r="C2293" s="1" t="s">
        <v>3482</v>
      </c>
      <c r="D2293">
        <v>6.2</v>
      </c>
      <c r="E2293">
        <v>774</v>
      </c>
      <c r="F2293">
        <v>192</v>
      </c>
      <c r="G2293" t="str">
        <f t="shared" si="215"/>
        <v>2019</v>
      </c>
      <c r="H2293" t="str">
        <f t="shared" si="211"/>
        <v>Drama, Romance, Sci-Fi</v>
      </c>
      <c r="I2293" t="str">
        <f t="shared" si="212"/>
        <v>Il Ã©tait une seconde fois</v>
      </c>
      <c r="J2293" t="str">
        <f t="shared" si="213"/>
        <v>03:12:00</v>
      </c>
      <c r="K2293" t="str" cm="1">
        <f t="array" ref="K2293:M2293">_xlfn.TEXTSPLIT(H2293,",")</f>
        <v>Drama</v>
      </c>
      <c r="L2293" t="str">
        <v xml:space="preserve"> Romance</v>
      </c>
      <c r="M2293" t="str">
        <v xml:space="preserve"> Sci-Fi</v>
      </c>
    </row>
    <row r="2294" spans="1:13" ht="30" x14ac:dyDescent="0.25">
      <c r="A2294" t="s">
        <v>7708</v>
      </c>
      <c r="B2294">
        <v>-2021</v>
      </c>
      <c r="C2294" s="1" t="s">
        <v>6408</v>
      </c>
      <c r="D2294">
        <v>7.7</v>
      </c>
      <c r="E2294">
        <v>501</v>
      </c>
      <c r="F2294">
        <v>210</v>
      </c>
      <c r="G2294" t="str">
        <f t="shared" si="215"/>
        <v>2021</v>
      </c>
      <c r="H2294" t="str">
        <f t="shared" si="211"/>
        <v>Documentary, History</v>
      </c>
      <c r="I2294" t="str">
        <f t="shared" si="212"/>
        <v>High on the Hog: How African American Cuisine Transformed America</v>
      </c>
      <c r="J2294" t="str">
        <f t="shared" si="213"/>
        <v>03:30:00</v>
      </c>
      <c r="K2294" t="str" cm="1">
        <f t="array" ref="K2294:L2294">_xlfn.TEXTSPLIT(H2294,",")</f>
        <v>Documentary</v>
      </c>
      <c r="L2294" t="str">
        <v xml:space="preserve"> History</v>
      </c>
    </row>
    <row r="2295" spans="1:13" ht="45" x14ac:dyDescent="0.25">
      <c r="A2295" t="s">
        <v>7711</v>
      </c>
      <c r="B2295">
        <v>-2019</v>
      </c>
      <c r="C2295" s="1" t="s">
        <v>553</v>
      </c>
      <c r="D2295">
        <v>7.4</v>
      </c>
      <c r="E2295" s="2">
        <v>2505</v>
      </c>
      <c r="F2295">
        <v>60</v>
      </c>
      <c r="G2295" t="str">
        <f t="shared" si="215"/>
        <v>2019</v>
      </c>
      <c r="H2295" t="str">
        <f t="shared" si="211"/>
        <v>Documentary, Crime, Mystery</v>
      </c>
      <c r="I2295" t="str">
        <f t="shared" si="212"/>
        <v>GrÃ©gory</v>
      </c>
      <c r="J2295" t="str">
        <f t="shared" si="213"/>
        <v>01:00:00</v>
      </c>
      <c r="K2295" t="str" cm="1">
        <f t="array" ref="K2295:M2295">_xlfn.TEXTSPLIT(H2295,",")</f>
        <v>Documentary</v>
      </c>
      <c r="L2295" t="str">
        <v xml:space="preserve"> Crime</v>
      </c>
      <c r="M2295" t="str">
        <v xml:space="preserve"> Mystery</v>
      </c>
    </row>
    <row r="2296" spans="1:13" ht="45" x14ac:dyDescent="0.25">
      <c r="A2296" t="s">
        <v>7714</v>
      </c>
      <c r="B2296" t="s">
        <v>281</v>
      </c>
      <c r="C2296" s="1" t="s">
        <v>1096</v>
      </c>
      <c r="D2296">
        <v>7.8</v>
      </c>
      <c r="E2296">
        <v>954</v>
      </c>
      <c r="F2296">
        <v>24</v>
      </c>
      <c r="G2296" t="str">
        <f t="shared" si="215"/>
        <v>2018</v>
      </c>
      <c r="H2296" t="str">
        <f t="shared" si="211"/>
        <v>Animation, Drama, Romance</v>
      </c>
      <c r="I2296" t="str">
        <f t="shared" si="212"/>
        <v>Bloom Into You</v>
      </c>
      <c r="J2296" t="str">
        <f t="shared" si="213"/>
        <v>00:24:00</v>
      </c>
      <c r="K2296" t="str" cm="1">
        <f t="array" ref="K2296:M2296">_xlfn.TEXTSPLIT(H2296,",")</f>
        <v>Animation</v>
      </c>
      <c r="L2296" t="str">
        <v xml:space="preserve"> Drama</v>
      </c>
      <c r="M2296" t="str">
        <v xml:space="preserve"> Romance</v>
      </c>
    </row>
    <row r="2297" spans="1:13" ht="30" x14ac:dyDescent="0.25">
      <c r="A2297" t="s">
        <v>7717</v>
      </c>
      <c r="B2297" t="s">
        <v>7718</v>
      </c>
      <c r="C2297" s="1" t="s">
        <v>86</v>
      </c>
      <c r="H2297" t="str">
        <f t="shared" si="211"/>
        <v>Drama</v>
      </c>
      <c r="I2297" t="str">
        <f t="shared" si="212"/>
        <v>Florida Man</v>
      </c>
      <c r="J2297" t="str">
        <f t="shared" si="213"/>
        <v>00:00:00</v>
      </c>
      <c r="K2297" t="str" cm="1">
        <f t="array" ref="K2297">_xlfn.TEXTSPLIT(H2297,",")</f>
        <v>Drama</v>
      </c>
    </row>
    <row r="2298" spans="1:13" ht="30" x14ac:dyDescent="0.25">
      <c r="A2298" t="s">
        <v>7721</v>
      </c>
      <c r="B2298" t="s">
        <v>281</v>
      </c>
      <c r="C2298" s="1" t="s">
        <v>34</v>
      </c>
      <c r="D2298">
        <v>8.3000000000000007</v>
      </c>
      <c r="E2298" s="2">
        <v>1727</v>
      </c>
      <c r="F2298">
        <v>45</v>
      </c>
      <c r="G2298" t="str">
        <f t="shared" ref="G2298:G2329" si="216">MID(B2298,2,4)</f>
        <v>2018</v>
      </c>
      <c r="H2298" t="str">
        <f t="shared" si="211"/>
        <v>Action, Crime, Drama</v>
      </c>
      <c r="I2298" t="str">
        <f t="shared" si="212"/>
        <v>Distrito Salvaje</v>
      </c>
      <c r="J2298" t="str">
        <f t="shared" si="213"/>
        <v>00:45:00</v>
      </c>
      <c r="K2298" t="str" cm="1">
        <f t="array" ref="K2298:M2298">_xlfn.TEXTSPLIT(H2298,",")</f>
        <v>Action</v>
      </c>
      <c r="L2298" t="str">
        <v xml:space="preserve"> Crime</v>
      </c>
      <c r="M2298" t="str">
        <v xml:space="preserve"> Drama</v>
      </c>
    </row>
    <row r="2299" spans="1:13" ht="45" x14ac:dyDescent="0.25">
      <c r="A2299" t="s">
        <v>7724</v>
      </c>
      <c r="B2299">
        <v>-2012</v>
      </c>
      <c r="C2299" s="1" t="s">
        <v>191</v>
      </c>
      <c r="D2299">
        <v>8</v>
      </c>
      <c r="E2299" s="2">
        <v>2022</v>
      </c>
      <c r="G2299" t="str">
        <f t="shared" si="216"/>
        <v>2012</v>
      </c>
      <c r="H2299" t="str">
        <f t="shared" si="211"/>
        <v>Drama, Fantasy, Romance</v>
      </c>
      <c r="I2299" t="str">
        <f t="shared" si="212"/>
        <v>Haereul poomeun dal</v>
      </c>
      <c r="J2299" t="str">
        <f t="shared" si="213"/>
        <v>00:00:00</v>
      </c>
      <c r="K2299" t="str" cm="1">
        <f t="array" ref="K2299:M2299">_xlfn.TEXTSPLIT(H2299,",")</f>
        <v>Drama</v>
      </c>
      <c r="L2299" t="str">
        <v xml:space="preserve"> Fantasy</v>
      </c>
      <c r="M2299" t="str">
        <v xml:space="preserve"> Romance</v>
      </c>
    </row>
    <row r="2300" spans="1:13" ht="45" x14ac:dyDescent="0.25">
      <c r="A2300" t="s">
        <v>7727</v>
      </c>
      <c r="B2300" t="s">
        <v>281</v>
      </c>
      <c r="C2300" s="1" t="s">
        <v>81</v>
      </c>
      <c r="D2300">
        <v>8.3000000000000007</v>
      </c>
      <c r="E2300">
        <v>484</v>
      </c>
      <c r="F2300">
        <v>35</v>
      </c>
      <c r="G2300" t="str">
        <f t="shared" si="216"/>
        <v>2018</v>
      </c>
      <c r="H2300" t="str">
        <f t="shared" si="211"/>
        <v>Crime, Drama, Thriller</v>
      </c>
      <c r="I2300" t="str">
        <f t="shared" si="212"/>
        <v>Gumbeobnamnyeo</v>
      </c>
      <c r="J2300" t="str">
        <f t="shared" si="213"/>
        <v>00:35:00</v>
      </c>
      <c r="K2300" t="str" cm="1">
        <f t="array" ref="K2300:M2300">_xlfn.TEXTSPLIT(H2300,",")</f>
        <v>Crime</v>
      </c>
      <c r="L2300" t="str">
        <v xml:space="preserve"> Drama</v>
      </c>
      <c r="M2300" t="str">
        <v xml:space="preserve"> Thriller</v>
      </c>
    </row>
    <row r="2301" spans="1:13" ht="45" x14ac:dyDescent="0.25">
      <c r="A2301" t="s">
        <v>7730</v>
      </c>
      <c r="B2301" t="s">
        <v>14</v>
      </c>
      <c r="C2301" s="1" t="s">
        <v>6789</v>
      </c>
      <c r="D2301">
        <v>6.1</v>
      </c>
      <c r="E2301" s="2">
        <v>1654</v>
      </c>
      <c r="F2301">
        <v>50</v>
      </c>
      <c r="G2301" t="str">
        <f t="shared" si="216"/>
        <v>2021</v>
      </c>
      <c r="H2301" t="str">
        <f t="shared" si="211"/>
        <v>Documentary, Reality-TV</v>
      </c>
      <c r="I2301" t="str">
        <f t="shared" si="212"/>
        <v>Surviving Death</v>
      </c>
      <c r="J2301" t="str">
        <f t="shared" si="213"/>
        <v>00:50:00</v>
      </c>
      <c r="K2301" t="str" cm="1">
        <f t="array" ref="K2301:L2301">_xlfn.TEXTSPLIT(H2301,",")</f>
        <v>Documentary</v>
      </c>
      <c r="L2301" t="str">
        <v xml:space="preserve"> Reality-TV</v>
      </c>
    </row>
    <row r="2302" spans="1:13" ht="45" x14ac:dyDescent="0.25">
      <c r="A2302" t="s">
        <v>7733</v>
      </c>
      <c r="B2302">
        <v>-2020</v>
      </c>
      <c r="C2302" s="1" t="s">
        <v>1706</v>
      </c>
      <c r="D2302">
        <v>5.3</v>
      </c>
      <c r="E2302" s="2">
        <v>26036</v>
      </c>
      <c r="F2302">
        <v>112</v>
      </c>
      <c r="G2302" t="str">
        <f t="shared" si="216"/>
        <v>2020</v>
      </c>
      <c r="H2302" t="str">
        <f t="shared" si="211"/>
        <v>Action, Biography, Drama</v>
      </c>
      <c r="I2302" t="str">
        <f t="shared" si="212"/>
        <v>Gunjan Saxena: The Kargil Girl</v>
      </c>
      <c r="J2302" t="str">
        <f t="shared" si="213"/>
        <v>01:52:00</v>
      </c>
      <c r="K2302" t="str" cm="1">
        <f t="array" ref="K2302:M2302">_xlfn.TEXTSPLIT(H2302,",")</f>
        <v>Action</v>
      </c>
      <c r="L2302" t="str">
        <v xml:space="preserve"> Biography</v>
      </c>
      <c r="M2302" t="str">
        <v xml:space="preserve"> Drama</v>
      </c>
    </row>
    <row r="2303" spans="1:13" ht="30" x14ac:dyDescent="0.25">
      <c r="A2303" t="s">
        <v>7736</v>
      </c>
      <c r="B2303">
        <v>-2018</v>
      </c>
      <c r="C2303" s="1" t="s">
        <v>47</v>
      </c>
      <c r="D2303">
        <v>7.2</v>
      </c>
      <c r="E2303" s="2">
        <v>2277</v>
      </c>
      <c r="F2303">
        <v>30</v>
      </c>
      <c r="G2303" t="str">
        <f t="shared" si="216"/>
        <v>2018</v>
      </c>
      <c r="H2303" t="str">
        <f t="shared" si="211"/>
        <v>Comedy</v>
      </c>
      <c r="I2303" t="str">
        <f t="shared" si="212"/>
        <v>The Joel McHale Show with Joel McHale</v>
      </c>
      <c r="J2303" t="str">
        <f t="shared" si="213"/>
        <v>00:30:00</v>
      </c>
      <c r="K2303" t="str" cm="1">
        <f t="array" ref="K2303">_xlfn.TEXTSPLIT(H2303,",")</f>
        <v>Comedy</v>
      </c>
    </row>
    <row r="2304" spans="1:13" ht="45" x14ac:dyDescent="0.25">
      <c r="A2304" t="s">
        <v>7739</v>
      </c>
      <c r="B2304" t="s">
        <v>964</v>
      </c>
      <c r="C2304" s="1" t="s">
        <v>7049</v>
      </c>
      <c r="D2304">
        <v>6.7</v>
      </c>
      <c r="E2304">
        <v>737</v>
      </c>
      <c r="F2304">
        <v>24</v>
      </c>
      <c r="G2304" t="str">
        <f t="shared" si="216"/>
        <v>2018</v>
      </c>
      <c r="H2304" t="str">
        <f t="shared" si="211"/>
        <v>Animation, Short, Action</v>
      </c>
      <c r="I2304" t="str">
        <f t="shared" si="212"/>
        <v>The Epic Tales of Captain Underpants</v>
      </c>
      <c r="J2304" t="str">
        <f t="shared" si="213"/>
        <v>00:24:00</v>
      </c>
      <c r="K2304" t="str" cm="1">
        <f t="array" ref="K2304:M2304">_xlfn.TEXTSPLIT(H2304,",")</f>
        <v>Animation</v>
      </c>
      <c r="L2304" t="str">
        <v xml:space="preserve"> Short</v>
      </c>
      <c r="M2304" t="str">
        <v xml:space="preserve"> Action</v>
      </c>
    </row>
    <row r="2305" spans="1:13" ht="45" x14ac:dyDescent="0.25">
      <c r="A2305" t="s">
        <v>7742</v>
      </c>
      <c r="B2305">
        <v>-2017</v>
      </c>
      <c r="C2305" s="1" t="s">
        <v>68</v>
      </c>
      <c r="D2305">
        <v>5.7</v>
      </c>
      <c r="E2305" s="2">
        <v>10292</v>
      </c>
      <c r="F2305">
        <v>104</v>
      </c>
      <c r="G2305" t="str">
        <f t="shared" si="216"/>
        <v>2017</v>
      </c>
      <c r="H2305" t="str">
        <f t="shared" si="211"/>
        <v>Comedy, Drama, Romance</v>
      </c>
      <c r="I2305" t="str">
        <f t="shared" si="212"/>
        <v>Christmas Inheritance</v>
      </c>
      <c r="J2305" t="str">
        <f t="shared" si="213"/>
        <v>01:44:00</v>
      </c>
      <c r="K2305" t="str" cm="1">
        <f t="array" ref="K2305:M2305">_xlfn.TEXTSPLIT(H2305,",")</f>
        <v>Comedy</v>
      </c>
      <c r="L2305" t="str">
        <v xml:space="preserve"> Drama</v>
      </c>
      <c r="M2305" t="str">
        <v xml:space="preserve"> Romance</v>
      </c>
    </row>
    <row r="2306" spans="1:13" ht="30" x14ac:dyDescent="0.25">
      <c r="A2306" t="s">
        <v>7745</v>
      </c>
      <c r="B2306">
        <v>-2018</v>
      </c>
      <c r="C2306" s="1" t="s">
        <v>2025</v>
      </c>
      <c r="D2306">
        <v>4.2</v>
      </c>
      <c r="E2306" s="2">
        <v>1583</v>
      </c>
      <c r="F2306">
        <v>113</v>
      </c>
      <c r="G2306" t="str">
        <f t="shared" si="216"/>
        <v>2018</v>
      </c>
      <c r="H2306" t="str">
        <f t="shared" ref="H2306:H2369" si="217">SUBSTITUTE(CLEAN(TRIM(C2306)), CHAR(160), "")</f>
        <v>Horror, Thriller</v>
      </c>
      <c r="I2306" t="str">
        <f t="shared" ref="I2306:I2369" si="218">SUBSTITUTE(CLEAN(TRIM(A2306)), CHAR(160), "")</f>
        <v>Sabrina</v>
      </c>
      <c r="J2306" t="str">
        <f t="shared" si="213"/>
        <v>01:53:00</v>
      </c>
      <c r="K2306" t="str" cm="1">
        <f t="array" ref="K2306:L2306">_xlfn.TEXTSPLIT(H2306,",")</f>
        <v>Horror</v>
      </c>
      <c r="L2306" t="str">
        <v xml:space="preserve"> Thriller</v>
      </c>
    </row>
    <row r="2307" spans="1:13" ht="45" x14ac:dyDescent="0.25">
      <c r="A2307" t="s">
        <v>7748</v>
      </c>
      <c r="B2307">
        <v>-2017</v>
      </c>
      <c r="C2307" s="1" t="s">
        <v>96</v>
      </c>
      <c r="D2307">
        <v>4.7</v>
      </c>
      <c r="E2307" s="2">
        <v>4377</v>
      </c>
      <c r="F2307">
        <v>90</v>
      </c>
      <c r="G2307" t="str">
        <f t="shared" si="216"/>
        <v>2017</v>
      </c>
      <c r="H2307" t="str">
        <f t="shared" si="217"/>
        <v>Drama, Fantasy, Horror</v>
      </c>
      <c r="I2307" t="str">
        <f t="shared" si="218"/>
        <v>The Maus</v>
      </c>
      <c r="J2307" t="str">
        <f t="shared" ref="J2307:J2370" si="219">TEXT(F2307/1440, "hh:mm:ss")</f>
        <v>01:30:00</v>
      </c>
      <c r="K2307" t="str" cm="1">
        <f t="array" ref="K2307:M2307">_xlfn.TEXTSPLIT(H2307,",")</f>
        <v>Drama</v>
      </c>
      <c r="L2307" t="str">
        <v xml:space="preserve"> Fantasy</v>
      </c>
      <c r="M2307" t="str">
        <v xml:space="preserve"> Horror</v>
      </c>
    </row>
    <row r="2308" spans="1:13" ht="30" x14ac:dyDescent="0.25">
      <c r="A2308" t="s">
        <v>7751</v>
      </c>
      <c r="B2308">
        <v>-2018</v>
      </c>
      <c r="C2308" s="1" t="s">
        <v>104</v>
      </c>
      <c r="D2308">
        <v>7.5</v>
      </c>
      <c r="E2308" s="2">
        <v>2715</v>
      </c>
      <c r="F2308">
        <v>60</v>
      </c>
      <c r="G2308" t="str">
        <f t="shared" si="216"/>
        <v>2018</v>
      </c>
      <c r="H2308" t="str">
        <f t="shared" si="217"/>
        <v>Comedy, Romance</v>
      </c>
      <c r="I2308" t="str">
        <f t="shared" si="218"/>
        <v>Nae Aidineun Gangnammiin</v>
      </c>
      <c r="J2308" t="str">
        <f t="shared" si="219"/>
        <v>01:00:00</v>
      </c>
      <c r="K2308" t="str" cm="1">
        <f t="array" ref="K2308:L2308">_xlfn.TEXTSPLIT(H2308,",")</f>
        <v>Comedy</v>
      </c>
      <c r="L2308" t="str">
        <v xml:space="preserve"> Romance</v>
      </c>
    </row>
    <row r="2309" spans="1:13" ht="45" x14ac:dyDescent="0.25">
      <c r="A2309" t="s">
        <v>7754</v>
      </c>
      <c r="B2309">
        <v>-2021</v>
      </c>
      <c r="C2309" s="1" t="s">
        <v>1522</v>
      </c>
      <c r="D2309">
        <v>6.3</v>
      </c>
      <c r="E2309" s="2">
        <v>1599</v>
      </c>
      <c r="F2309">
        <v>72</v>
      </c>
      <c r="G2309" t="str">
        <f t="shared" si="216"/>
        <v>2021</v>
      </c>
      <c r="H2309" t="str">
        <f t="shared" si="217"/>
        <v>Documentary, Crime, History</v>
      </c>
      <c r="I2309" t="str">
        <f t="shared" si="218"/>
        <v>The Nailbomber</v>
      </c>
      <c r="J2309" t="str">
        <f t="shared" si="219"/>
        <v>01:12:00</v>
      </c>
      <c r="K2309" t="str" cm="1">
        <f t="array" ref="K2309:M2309">_xlfn.TEXTSPLIT(H2309,",")</f>
        <v>Documentary</v>
      </c>
      <c r="L2309" t="str">
        <v xml:space="preserve"> Crime</v>
      </c>
      <c r="M2309" t="str">
        <v xml:space="preserve"> History</v>
      </c>
    </row>
    <row r="2310" spans="1:13" ht="45" x14ac:dyDescent="0.25">
      <c r="A2310" t="s">
        <v>7757</v>
      </c>
      <c r="B2310">
        <v>-2018</v>
      </c>
      <c r="C2310" s="1" t="s">
        <v>191</v>
      </c>
      <c r="D2310">
        <v>7.5</v>
      </c>
      <c r="E2310" s="2">
        <v>1347</v>
      </c>
      <c r="F2310">
        <v>70</v>
      </c>
      <c r="G2310" t="str">
        <f t="shared" si="216"/>
        <v>2018</v>
      </c>
      <c r="H2310" t="str">
        <f t="shared" si="217"/>
        <v>Drama, Fantasy, Romance</v>
      </c>
      <c r="I2310" t="str">
        <f t="shared" si="218"/>
        <v>Byuti Insaideu</v>
      </c>
      <c r="J2310" t="str">
        <f t="shared" si="219"/>
        <v>01:10:00</v>
      </c>
      <c r="K2310" t="str" cm="1">
        <f t="array" ref="K2310:M2310">_xlfn.TEXTSPLIT(H2310,",")</f>
        <v>Drama</v>
      </c>
      <c r="L2310" t="str">
        <v xml:space="preserve"> Fantasy</v>
      </c>
      <c r="M2310" t="str">
        <v xml:space="preserve"> Romance</v>
      </c>
    </row>
    <row r="2311" spans="1:13" ht="30" x14ac:dyDescent="0.25">
      <c r="A2311" t="s">
        <v>7760</v>
      </c>
      <c r="B2311" t="s">
        <v>33</v>
      </c>
      <c r="C2311" s="1" t="s">
        <v>91</v>
      </c>
      <c r="D2311">
        <v>7.3</v>
      </c>
      <c r="E2311">
        <v>796</v>
      </c>
      <c r="F2311">
        <v>43</v>
      </c>
      <c r="G2311" t="str">
        <f t="shared" si="216"/>
        <v>2020</v>
      </c>
      <c r="H2311" t="str">
        <f t="shared" si="217"/>
        <v>Comedy, Drama</v>
      </c>
      <c r="I2311" t="str">
        <f t="shared" si="218"/>
        <v>Desenfrenadas</v>
      </c>
      <c r="J2311" t="str">
        <f t="shared" si="219"/>
        <v>00:43:00</v>
      </c>
      <c r="K2311" t="str" cm="1">
        <f t="array" ref="K2311:L2311">_xlfn.TEXTSPLIT(H2311,",")</f>
        <v>Comedy</v>
      </c>
      <c r="L2311" t="str">
        <v xml:space="preserve"> Drama</v>
      </c>
    </row>
    <row r="2312" spans="1:13" ht="45" x14ac:dyDescent="0.25">
      <c r="A2312" t="s">
        <v>7763</v>
      </c>
      <c r="B2312">
        <v>-2019</v>
      </c>
      <c r="C2312" s="1" t="s">
        <v>1124</v>
      </c>
      <c r="D2312">
        <v>7.1</v>
      </c>
      <c r="E2312" s="2">
        <v>1487</v>
      </c>
      <c r="F2312">
        <v>60</v>
      </c>
      <c r="G2312" t="str">
        <f t="shared" si="216"/>
        <v>2019</v>
      </c>
      <c r="H2312" t="str">
        <f t="shared" si="217"/>
        <v>Comedy, Fantasy, Romance</v>
      </c>
      <c r="I2312" t="str">
        <f t="shared" si="218"/>
        <v>Eobiseu</v>
      </c>
      <c r="J2312" t="str">
        <f t="shared" si="219"/>
        <v>01:00:00</v>
      </c>
      <c r="K2312" t="str" cm="1">
        <f t="array" ref="K2312:M2312">_xlfn.TEXTSPLIT(H2312,",")</f>
        <v>Comedy</v>
      </c>
      <c r="L2312" t="str">
        <v xml:space="preserve"> Fantasy</v>
      </c>
      <c r="M2312" t="str">
        <v xml:space="preserve"> Romance</v>
      </c>
    </row>
    <row r="2313" spans="1:13" ht="45" x14ac:dyDescent="0.25">
      <c r="A2313" t="s">
        <v>7766</v>
      </c>
      <c r="B2313">
        <v>-2017</v>
      </c>
      <c r="C2313" s="1" t="s">
        <v>68</v>
      </c>
      <c r="D2313">
        <v>5.2</v>
      </c>
      <c r="E2313" s="2">
        <v>5947</v>
      </c>
      <c r="F2313">
        <v>99</v>
      </c>
      <c r="G2313" t="str">
        <f t="shared" si="216"/>
        <v>2017</v>
      </c>
      <c r="H2313" t="str">
        <f t="shared" si="217"/>
        <v>Comedy, Drama, Romance</v>
      </c>
      <c r="I2313" t="str">
        <f t="shared" si="218"/>
        <v>#Realityhigh</v>
      </c>
      <c r="J2313" t="str">
        <f t="shared" si="219"/>
        <v>01:39:00</v>
      </c>
      <c r="K2313" t="str" cm="1">
        <f t="array" ref="K2313:M2313">_xlfn.TEXTSPLIT(H2313,",")</f>
        <v>Comedy</v>
      </c>
      <c r="L2313" t="str">
        <v xml:space="preserve"> Drama</v>
      </c>
      <c r="M2313" t="str">
        <v xml:space="preserve"> Romance</v>
      </c>
    </row>
    <row r="2314" spans="1:13" ht="45" x14ac:dyDescent="0.25">
      <c r="A2314" t="s">
        <v>7769</v>
      </c>
      <c r="B2314">
        <v>-2018</v>
      </c>
      <c r="C2314" s="1" t="s">
        <v>81</v>
      </c>
      <c r="D2314">
        <v>7.4</v>
      </c>
      <c r="E2314">
        <v>558</v>
      </c>
      <c r="F2314">
        <v>60</v>
      </c>
      <c r="G2314" t="str">
        <f t="shared" si="216"/>
        <v>2018</v>
      </c>
      <c r="H2314" t="str">
        <f t="shared" si="217"/>
        <v>Crime, Drama, Thriller</v>
      </c>
      <c r="I2314" t="str">
        <f t="shared" si="218"/>
        <v>Syucheu</v>
      </c>
      <c r="J2314" t="str">
        <f t="shared" si="219"/>
        <v>01:00:00</v>
      </c>
      <c r="K2314" t="str" cm="1">
        <f t="array" ref="K2314:M2314">_xlfn.TEXTSPLIT(H2314,",")</f>
        <v>Crime</v>
      </c>
      <c r="L2314" t="str">
        <v xml:space="preserve"> Drama</v>
      </c>
      <c r="M2314" t="str">
        <v xml:space="preserve"> Thriller</v>
      </c>
    </row>
    <row r="2315" spans="1:13" ht="45" x14ac:dyDescent="0.25">
      <c r="A2315" t="s">
        <v>7772</v>
      </c>
      <c r="B2315">
        <v>-2015</v>
      </c>
      <c r="C2315" s="1" t="s">
        <v>242</v>
      </c>
      <c r="D2315">
        <v>6.4</v>
      </c>
      <c r="E2315" s="2">
        <v>15197</v>
      </c>
      <c r="F2315">
        <v>100</v>
      </c>
      <c r="G2315" t="str">
        <f t="shared" si="216"/>
        <v>2015</v>
      </c>
      <c r="H2315" t="str">
        <f t="shared" si="217"/>
        <v>Comedy, Crime, Drama</v>
      </c>
      <c r="I2315" t="str">
        <f t="shared" si="218"/>
        <v>Ashby</v>
      </c>
      <c r="J2315" t="str">
        <f t="shared" si="219"/>
        <v>01:40:00</v>
      </c>
      <c r="K2315" t="str" cm="1">
        <f t="array" ref="K2315:M2315">_xlfn.TEXTSPLIT(H2315,",")</f>
        <v>Comedy</v>
      </c>
      <c r="L2315" t="str">
        <v xml:space="preserve"> Crime</v>
      </c>
      <c r="M2315" t="str">
        <v xml:space="preserve"> Drama</v>
      </c>
    </row>
    <row r="2316" spans="1:13" ht="30" x14ac:dyDescent="0.25">
      <c r="A2316" t="s">
        <v>7775</v>
      </c>
      <c r="B2316">
        <v>-2018</v>
      </c>
      <c r="C2316" s="1" t="s">
        <v>981</v>
      </c>
      <c r="D2316">
        <v>6.4</v>
      </c>
      <c r="E2316" s="2">
        <v>2248</v>
      </c>
      <c r="F2316">
        <v>111</v>
      </c>
      <c r="G2316" t="str">
        <f t="shared" si="216"/>
        <v>2018</v>
      </c>
      <c r="H2316" t="str">
        <f t="shared" si="217"/>
        <v>Drama, Thriller</v>
      </c>
      <c r="I2316" t="str">
        <f t="shared" si="218"/>
        <v>FrÃ¨res ennemis</v>
      </c>
      <c r="J2316" t="str">
        <f t="shared" si="219"/>
        <v>01:51:00</v>
      </c>
      <c r="K2316" t="str" cm="1">
        <f t="array" ref="K2316:L2316">_xlfn.TEXTSPLIT(H2316,",")</f>
        <v>Drama</v>
      </c>
      <c r="L2316" t="str">
        <v xml:space="preserve"> Thriller</v>
      </c>
    </row>
    <row r="2317" spans="1:13" ht="45" x14ac:dyDescent="0.25">
      <c r="A2317" t="s">
        <v>7778</v>
      </c>
      <c r="B2317" t="s">
        <v>1415</v>
      </c>
      <c r="C2317" s="1" t="s">
        <v>5402</v>
      </c>
      <c r="D2317">
        <v>5.9</v>
      </c>
      <c r="E2317">
        <v>731</v>
      </c>
      <c r="F2317">
        <v>25</v>
      </c>
      <c r="G2317" t="str">
        <f t="shared" si="216"/>
        <v>2018</v>
      </c>
      <c r="H2317" t="str">
        <f t="shared" si="217"/>
        <v>Animation, Short, Adventure</v>
      </c>
      <c r="I2317" t="str">
        <f t="shared" si="218"/>
        <v>Trolls: The Beat Goes On!</v>
      </c>
      <c r="J2317" t="str">
        <f t="shared" si="219"/>
        <v>00:25:00</v>
      </c>
      <c r="K2317" t="str" cm="1">
        <f t="array" ref="K2317:M2317">_xlfn.TEXTSPLIT(H2317,",")</f>
        <v>Animation</v>
      </c>
      <c r="L2317" t="str">
        <v xml:space="preserve"> Short</v>
      </c>
      <c r="M2317" t="str">
        <v xml:space="preserve"> Adventure</v>
      </c>
    </row>
    <row r="2318" spans="1:13" ht="45" x14ac:dyDescent="0.25">
      <c r="A2318" t="s">
        <v>1743</v>
      </c>
      <c r="B2318">
        <v>-2014</v>
      </c>
      <c r="C2318" s="1" t="s">
        <v>64</v>
      </c>
      <c r="D2318">
        <v>5.5</v>
      </c>
      <c r="E2318" s="2">
        <v>5230</v>
      </c>
      <c r="F2318">
        <v>170</v>
      </c>
      <c r="G2318" t="str">
        <f t="shared" si="216"/>
        <v>2014</v>
      </c>
      <c r="H2318" t="str">
        <f t="shared" si="217"/>
        <v>Drama, Horror, Mystery</v>
      </c>
      <c r="I2318" t="str">
        <f t="shared" si="218"/>
        <v>Rosemary's Baby</v>
      </c>
      <c r="J2318" t="str">
        <f t="shared" si="219"/>
        <v>02:50:00</v>
      </c>
      <c r="K2318" t="str" cm="1">
        <f t="array" ref="K2318:M2318">_xlfn.TEXTSPLIT(H2318,",")</f>
        <v>Drama</v>
      </c>
      <c r="L2318" t="str">
        <v xml:space="preserve"> Horror</v>
      </c>
      <c r="M2318" t="str">
        <v xml:space="preserve"> Mystery</v>
      </c>
    </row>
    <row r="2319" spans="1:13" ht="45" x14ac:dyDescent="0.25">
      <c r="A2319" t="s">
        <v>7783</v>
      </c>
      <c r="B2319">
        <v>-2021</v>
      </c>
      <c r="C2319" s="1" t="s">
        <v>25</v>
      </c>
      <c r="G2319" t="str">
        <f t="shared" si="216"/>
        <v>2021</v>
      </c>
      <c r="H2319" t="str">
        <f t="shared" si="217"/>
        <v>Animation, Adventure, Comedy</v>
      </c>
      <c r="I2319" t="str">
        <f t="shared" si="218"/>
        <v>Back to the Outback</v>
      </c>
      <c r="J2319" t="str">
        <f t="shared" si="219"/>
        <v>00:00:00</v>
      </c>
      <c r="K2319" t="str" cm="1">
        <f t="array" ref="K2319:M2319">_xlfn.TEXTSPLIT(H2319,",")</f>
        <v>Animation</v>
      </c>
      <c r="L2319" t="str">
        <v xml:space="preserve"> Adventure</v>
      </c>
      <c r="M2319" t="str">
        <v xml:space="preserve"> Comedy</v>
      </c>
    </row>
    <row r="2320" spans="1:13" ht="45" x14ac:dyDescent="0.25">
      <c r="A2320" t="s">
        <v>7786</v>
      </c>
      <c r="B2320">
        <v>-2017</v>
      </c>
      <c r="C2320" s="1" t="s">
        <v>3227</v>
      </c>
      <c r="D2320">
        <v>7.9</v>
      </c>
      <c r="E2320" s="2">
        <v>2619</v>
      </c>
      <c r="F2320">
        <v>25</v>
      </c>
      <c r="G2320" t="str">
        <f t="shared" si="216"/>
        <v>2017</v>
      </c>
      <c r="H2320" t="str">
        <f t="shared" si="217"/>
        <v>Animation, Comedy, Family</v>
      </c>
      <c r="I2320" t="str">
        <f t="shared" si="218"/>
        <v>Little Witch Academia</v>
      </c>
      <c r="J2320" t="str">
        <f t="shared" si="219"/>
        <v>00:25:00</v>
      </c>
      <c r="K2320" t="str" cm="1">
        <f t="array" ref="K2320:M2320">_xlfn.TEXTSPLIT(H2320,",")</f>
        <v>Animation</v>
      </c>
      <c r="L2320" t="str">
        <v xml:space="preserve"> Comedy</v>
      </c>
      <c r="M2320" t="str">
        <v xml:space="preserve"> Family</v>
      </c>
    </row>
    <row r="2321" spans="1:13" ht="45" x14ac:dyDescent="0.25">
      <c r="A2321" t="s">
        <v>7789</v>
      </c>
      <c r="B2321" t="s">
        <v>7790</v>
      </c>
      <c r="C2321" s="1" t="s">
        <v>921</v>
      </c>
      <c r="D2321">
        <v>8.1999999999999993</v>
      </c>
      <c r="E2321" s="2">
        <v>1289</v>
      </c>
      <c r="F2321">
        <v>24</v>
      </c>
      <c r="G2321" t="str">
        <f t="shared" si="216"/>
        <v>2008</v>
      </c>
      <c r="H2321" t="str">
        <f t="shared" si="217"/>
        <v>Animation, Adventure, Family</v>
      </c>
      <c r="I2321" t="str">
        <f t="shared" si="218"/>
        <v>Wakfu</v>
      </c>
      <c r="J2321" t="str">
        <f t="shared" si="219"/>
        <v>00:24:00</v>
      </c>
      <c r="K2321" t="str" cm="1">
        <f t="array" ref="K2321:M2321">_xlfn.TEXTSPLIT(H2321,",")</f>
        <v>Animation</v>
      </c>
      <c r="L2321" t="str">
        <v xml:space="preserve"> Adventure</v>
      </c>
      <c r="M2321" t="str">
        <v xml:space="preserve"> Family</v>
      </c>
    </row>
    <row r="2322" spans="1:13" ht="30" x14ac:dyDescent="0.25">
      <c r="A2322" t="s">
        <v>7793</v>
      </c>
      <c r="B2322" t="s">
        <v>281</v>
      </c>
      <c r="C2322" s="1" t="s">
        <v>113</v>
      </c>
      <c r="D2322">
        <v>6.6</v>
      </c>
      <c r="E2322">
        <v>822</v>
      </c>
      <c r="F2322">
        <v>60</v>
      </c>
      <c r="G2322" t="str">
        <f t="shared" si="216"/>
        <v>2018</v>
      </c>
      <c r="H2322" t="str">
        <f t="shared" si="217"/>
        <v>Crime, Drama</v>
      </c>
      <c r="I2322" t="str">
        <f t="shared" si="218"/>
        <v>Nero a metÃ</v>
      </c>
      <c r="J2322" t="str">
        <f t="shared" si="219"/>
        <v>01:00:00</v>
      </c>
      <c r="K2322" t="str" cm="1">
        <f t="array" ref="K2322:L2322">_xlfn.TEXTSPLIT(H2322,",")</f>
        <v>Crime</v>
      </c>
      <c r="L2322" t="str">
        <v xml:space="preserve"> Drama</v>
      </c>
    </row>
    <row r="2323" spans="1:13" ht="30" x14ac:dyDescent="0.25">
      <c r="A2323" t="s">
        <v>7796</v>
      </c>
      <c r="B2323">
        <v>-2015</v>
      </c>
      <c r="C2323" s="1" t="s">
        <v>5800</v>
      </c>
      <c r="D2323">
        <v>5.8</v>
      </c>
      <c r="E2323" s="2">
        <v>4295</v>
      </c>
      <c r="F2323">
        <v>110</v>
      </c>
      <c r="G2323" t="str">
        <f t="shared" si="216"/>
        <v>2015</v>
      </c>
      <c r="H2323" t="str">
        <f t="shared" si="217"/>
        <v>Action</v>
      </c>
      <c r="I2323" t="str">
        <f t="shared" si="218"/>
        <v>Gridlocked</v>
      </c>
      <c r="J2323" t="str">
        <f t="shared" si="219"/>
        <v>01:50:00</v>
      </c>
      <c r="K2323" t="str" cm="1">
        <f t="array" ref="K2323">_xlfn.TEXTSPLIT(H2323,",")</f>
        <v>Action</v>
      </c>
    </row>
    <row r="2324" spans="1:13" ht="45" x14ac:dyDescent="0.25">
      <c r="A2324" t="s">
        <v>5714</v>
      </c>
      <c r="B2324">
        <v>-2018</v>
      </c>
      <c r="C2324" s="1" t="s">
        <v>43</v>
      </c>
      <c r="D2324">
        <v>5.6</v>
      </c>
      <c r="E2324" s="2">
        <v>4468</v>
      </c>
      <c r="F2324">
        <v>103</v>
      </c>
      <c r="G2324" t="str">
        <f t="shared" si="216"/>
        <v>2018</v>
      </c>
      <c r="H2324" t="str">
        <f t="shared" si="217"/>
        <v>Crime, Drama, Mystery</v>
      </c>
      <c r="I2324" t="str">
        <f t="shared" si="218"/>
        <v>Perdida</v>
      </c>
      <c r="J2324" t="str">
        <f t="shared" si="219"/>
        <v>01:43:00</v>
      </c>
      <c r="K2324" t="str" cm="1">
        <f t="array" ref="K2324:M2324">_xlfn.TEXTSPLIT(H2324,",")</f>
        <v>Crime</v>
      </c>
      <c r="L2324" t="str">
        <v xml:space="preserve"> Drama</v>
      </c>
      <c r="M2324" t="str">
        <v xml:space="preserve"> Mystery</v>
      </c>
    </row>
    <row r="2325" spans="1:13" ht="45" x14ac:dyDescent="0.25">
      <c r="A2325" t="s">
        <v>7801</v>
      </c>
      <c r="B2325">
        <v>-2017</v>
      </c>
      <c r="C2325" s="1" t="s">
        <v>6789</v>
      </c>
      <c r="D2325">
        <v>8</v>
      </c>
      <c r="E2325" s="2">
        <v>1677</v>
      </c>
      <c r="F2325">
        <v>37</v>
      </c>
      <c r="G2325" t="str">
        <f t="shared" si="216"/>
        <v>2017</v>
      </c>
      <c r="H2325" t="str">
        <f t="shared" si="217"/>
        <v>Documentary, Reality-TV</v>
      </c>
      <c r="I2325" t="str">
        <f t="shared" si="218"/>
        <v>Shot in the Dark</v>
      </c>
      <c r="J2325" t="str">
        <f t="shared" si="219"/>
        <v>00:37:00</v>
      </c>
      <c r="K2325" t="str" cm="1">
        <f t="array" ref="K2325:L2325">_xlfn.TEXTSPLIT(H2325,",")</f>
        <v>Documentary</v>
      </c>
      <c r="L2325" t="str">
        <v xml:space="preserve"> Reality-TV</v>
      </c>
    </row>
    <row r="2326" spans="1:13" ht="30" x14ac:dyDescent="0.25">
      <c r="A2326" t="s">
        <v>7804</v>
      </c>
      <c r="B2326" t="s">
        <v>14</v>
      </c>
      <c r="C2326" s="1" t="s">
        <v>6927</v>
      </c>
      <c r="D2326">
        <v>7.6</v>
      </c>
      <c r="E2326">
        <v>347</v>
      </c>
      <c r="G2326" t="str">
        <f t="shared" si="216"/>
        <v>2021</v>
      </c>
      <c r="H2326" t="str">
        <f t="shared" si="217"/>
        <v>Family</v>
      </c>
      <c r="I2326" t="str">
        <f t="shared" si="218"/>
        <v>Waffles + Mochi</v>
      </c>
      <c r="J2326" t="str">
        <f t="shared" si="219"/>
        <v>00:00:00</v>
      </c>
      <c r="K2326" t="str" cm="1">
        <f t="array" ref="K2326">_xlfn.TEXTSPLIT(H2326,",")</f>
        <v>Family</v>
      </c>
    </row>
    <row r="2327" spans="1:13" ht="30" x14ac:dyDescent="0.25">
      <c r="A2327" t="s">
        <v>7807</v>
      </c>
      <c r="B2327">
        <v>-2020</v>
      </c>
      <c r="C2327" s="1" t="s">
        <v>636</v>
      </c>
      <c r="D2327">
        <v>3.2</v>
      </c>
      <c r="E2327" s="2">
        <v>2062</v>
      </c>
      <c r="F2327">
        <v>82</v>
      </c>
      <c r="G2327" t="str">
        <f t="shared" si="216"/>
        <v>2020</v>
      </c>
      <c r="H2327" t="str">
        <f t="shared" si="217"/>
        <v>Horror</v>
      </c>
      <c r="I2327" t="str">
        <f t="shared" si="218"/>
        <v>La Marca del Demonio</v>
      </c>
      <c r="J2327" t="str">
        <f t="shared" si="219"/>
        <v>01:22:00</v>
      </c>
      <c r="K2327" t="str" cm="1">
        <f t="array" ref="K2327">_xlfn.TEXTSPLIT(H2327,",")</f>
        <v>Horror</v>
      </c>
    </row>
    <row r="2328" spans="1:13" ht="45" x14ac:dyDescent="0.25">
      <c r="A2328" t="s">
        <v>7810</v>
      </c>
      <c r="B2328" t="s">
        <v>14</v>
      </c>
      <c r="C2328" s="1" t="s">
        <v>15</v>
      </c>
      <c r="G2328" t="str">
        <f t="shared" si="216"/>
        <v>2021</v>
      </c>
      <c r="H2328" t="str">
        <f t="shared" si="217"/>
        <v>Animation, Action, Adventure</v>
      </c>
      <c r="I2328" t="str">
        <f t="shared" si="218"/>
        <v>Arcane</v>
      </c>
      <c r="J2328" t="str">
        <f t="shared" si="219"/>
        <v>00:00:00</v>
      </c>
      <c r="K2328" t="str" cm="1">
        <f t="array" ref="K2328:M2328">_xlfn.TEXTSPLIT(H2328,",")</f>
        <v>Animation</v>
      </c>
      <c r="L2328" t="str">
        <v xml:space="preserve"> Action</v>
      </c>
      <c r="M2328" t="str">
        <v xml:space="preserve"> Adventure</v>
      </c>
    </row>
    <row r="2329" spans="1:13" ht="30" x14ac:dyDescent="0.25">
      <c r="A2329" t="s">
        <v>7812</v>
      </c>
      <c r="B2329">
        <v>-2020</v>
      </c>
      <c r="C2329" s="1" t="s">
        <v>7813</v>
      </c>
      <c r="D2329">
        <v>5.9</v>
      </c>
      <c r="E2329" s="2">
        <v>2436</v>
      </c>
      <c r="F2329">
        <v>102</v>
      </c>
      <c r="G2329" t="str">
        <f t="shared" si="216"/>
        <v>2020</v>
      </c>
      <c r="H2329" t="str">
        <f t="shared" si="217"/>
        <v>Family, Sport</v>
      </c>
      <c r="I2329" t="str">
        <f t="shared" si="218"/>
        <v>Go!</v>
      </c>
      <c r="J2329" t="str">
        <f t="shared" si="219"/>
        <v>01:42:00</v>
      </c>
      <c r="K2329" t="str" cm="1">
        <f t="array" ref="K2329:L2329">_xlfn.TEXTSPLIT(H2329,",")</f>
        <v>Family</v>
      </c>
      <c r="L2329" t="str">
        <v xml:space="preserve"> Sport</v>
      </c>
    </row>
    <row r="2330" spans="1:13" ht="30" x14ac:dyDescent="0.25">
      <c r="A2330" t="s">
        <v>7816</v>
      </c>
      <c r="B2330">
        <v>-2016</v>
      </c>
      <c r="C2330" s="1" t="s">
        <v>7817</v>
      </c>
      <c r="D2330">
        <v>6.9</v>
      </c>
      <c r="E2330" s="2">
        <v>7515</v>
      </c>
      <c r="F2330">
        <v>123</v>
      </c>
      <c r="G2330" t="str">
        <f t="shared" ref="G2330:G2348" si="220">MID(B2330,2,4)</f>
        <v>2016</v>
      </c>
      <c r="H2330" t="str">
        <f t="shared" si="217"/>
        <v>Biography, Thriller</v>
      </c>
      <c r="I2330" t="str">
        <f t="shared" si="218"/>
        <v>El hombre de las mil caras</v>
      </c>
      <c r="J2330" t="str">
        <f t="shared" si="219"/>
        <v>02:03:00</v>
      </c>
      <c r="K2330" t="str" cm="1">
        <f t="array" ref="K2330:L2330">_xlfn.TEXTSPLIT(H2330,",")</f>
        <v>Biography</v>
      </c>
      <c r="L2330" t="str">
        <v xml:space="preserve"> Thriller</v>
      </c>
    </row>
    <row r="2331" spans="1:13" ht="45" x14ac:dyDescent="0.25">
      <c r="A2331" t="s">
        <v>7820</v>
      </c>
      <c r="B2331">
        <v>-2019</v>
      </c>
      <c r="C2331" s="1" t="s">
        <v>1804</v>
      </c>
      <c r="D2331">
        <v>6.3</v>
      </c>
      <c r="E2331" s="2">
        <v>3219</v>
      </c>
      <c r="F2331">
        <v>122</v>
      </c>
      <c r="G2331" t="str">
        <f t="shared" si="220"/>
        <v>2019</v>
      </c>
      <c r="H2331" t="str">
        <f t="shared" si="217"/>
        <v>Horror, Mystery, Thriller</v>
      </c>
      <c r="I2331" t="str">
        <f t="shared" si="218"/>
        <v>Svaha: The Sixth Finger</v>
      </c>
      <c r="J2331" t="str">
        <f t="shared" si="219"/>
        <v>02:02:00</v>
      </c>
      <c r="K2331" t="str" cm="1">
        <f t="array" ref="K2331:M2331">_xlfn.TEXTSPLIT(H2331,",")</f>
        <v>Horror</v>
      </c>
      <c r="L2331" t="str">
        <v xml:space="preserve"> Mystery</v>
      </c>
      <c r="M2331" t="str">
        <v xml:space="preserve"> Thriller</v>
      </c>
    </row>
    <row r="2332" spans="1:13" ht="45" x14ac:dyDescent="0.25">
      <c r="A2332" t="s">
        <v>7823</v>
      </c>
      <c r="B2332">
        <v>-2020</v>
      </c>
      <c r="C2332" s="1" t="s">
        <v>553</v>
      </c>
      <c r="D2332">
        <v>7.1</v>
      </c>
      <c r="E2332" s="2">
        <v>1979</v>
      </c>
      <c r="F2332">
        <v>229</v>
      </c>
      <c r="G2332" t="str">
        <f t="shared" si="220"/>
        <v>2020</v>
      </c>
      <c r="H2332" t="str">
        <f t="shared" si="217"/>
        <v>Documentary, Crime, Mystery</v>
      </c>
      <c r="I2332" t="str">
        <f t="shared" si="218"/>
        <v>Carmel: Â¿QuiÃ©n matÃ³ a MarÃ­a Marta?</v>
      </c>
      <c r="J2332" t="str">
        <f t="shared" si="219"/>
        <v>03:49:00</v>
      </c>
      <c r="K2332" t="str" cm="1">
        <f t="array" ref="K2332:M2332">_xlfn.TEXTSPLIT(H2332,",")</f>
        <v>Documentary</v>
      </c>
      <c r="L2332" t="str">
        <v xml:space="preserve"> Crime</v>
      </c>
      <c r="M2332" t="str">
        <v xml:space="preserve"> Mystery</v>
      </c>
    </row>
    <row r="2333" spans="1:13" ht="45" x14ac:dyDescent="0.25">
      <c r="A2333" t="s">
        <v>7826</v>
      </c>
      <c r="B2333">
        <v>-2011</v>
      </c>
      <c r="C2333" s="1" t="s">
        <v>7827</v>
      </c>
      <c r="D2333">
        <v>6.9</v>
      </c>
      <c r="E2333" s="2">
        <v>1933</v>
      </c>
      <c r="G2333" t="str">
        <f t="shared" si="220"/>
        <v>2011</v>
      </c>
      <c r="H2333" t="str">
        <f t="shared" si="217"/>
        <v>Animation, Action, Sci-Fi</v>
      </c>
      <c r="I2333" t="str">
        <f t="shared" si="218"/>
        <v>X-Men</v>
      </c>
      <c r="J2333" t="str">
        <f t="shared" si="219"/>
        <v>00:00:00</v>
      </c>
      <c r="K2333" t="str" cm="1">
        <f t="array" ref="K2333:M2333">_xlfn.TEXTSPLIT(H2333,",")</f>
        <v>Animation</v>
      </c>
      <c r="L2333" t="str">
        <v xml:space="preserve"> Action</v>
      </c>
      <c r="M2333" t="str">
        <v xml:space="preserve"> Sci-Fi</v>
      </c>
    </row>
    <row r="2334" spans="1:13" ht="30" x14ac:dyDescent="0.25">
      <c r="A2334" t="s">
        <v>7830</v>
      </c>
      <c r="B2334">
        <v>-2021</v>
      </c>
      <c r="C2334" s="1" t="s">
        <v>38</v>
      </c>
      <c r="G2334" t="str">
        <f t="shared" si="220"/>
        <v>2021</v>
      </c>
      <c r="H2334" t="str">
        <f t="shared" si="217"/>
        <v>Drama, Romance</v>
      </c>
      <c r="I2334" t="str">
        <f t="shared" si="218"/>
        <v>Beauty</v>
      </c>
      <c r="J2334" t="str">
        <f t="shared" si="219"/>
        <v>00:00:00</v>
      </c>
      <c r="K2334" t="str" cm="1">
        <f t="array" ref="K2334:L2334">_xlfn.TEXTSPLIT(H2334,",")</f>
        <v>Drama</v>
      </c>
      <c r="L2334" t="str">
        <v xml:space="preserve"> Romance</v>
      </c>
    </row>
    <row r="2335" spans="1:13" ht="30" x14ac:dyDescent="0.25">
      <c r="A2335" t="s">
        <v>7833</v>
      </c>
      <c r="B2335">
        <v>-2020</v>
      </c>
      <c r="C2335" s="1" t="s">
        <v>3320</v>
      </c>
      <c r="D2335">
        <v>7</v>
      </c>
      <c r="E2335" s="2">
        <v>3096</v>
      </c>
      <c r="F2335">
        <v>94</v>
      </c>
      <c r="G2335" t="str">
        <f t="shared" si="220"/>
        <v>2020</v>
      </c>
      <c r="H2335" t="str">
        <f t="shared" si="217"/>
        <v>Documentary, Crime</v>
      </c>
      <c r="I2335" t="str">
        <f t="shared" si="218"/>
        <v>Made You Look: A True Story About Fake Art</v>
      </c>
      <c r="J2335" t="str">
        <f t="shared" si="219"/>
        <v>01:34:00</v>
      </c>
      <c r="K2335" t="str" cm="1">
        <f t="array" ref="K2335:L2335">_xlfn.TEXTSPLIT(H2335,",")</f>
        <v>Documentary</v>
      </c>
      <c r="L2335" t="str">
        <v xml:space="preserve"> Crime</v>
      </c>
    </row>
    <row r="2336" spans="1:13" ht="45" x14ac:dyDescent="0.25">
      <c r="A2336" t="s">
        <v>7836</v>
      </c>
      <c r="B2336" t="s">
        <v>14</v>
      </c>
      <c r="C2336" s="1" t="s">
        <v>6893</v>
      </c>
      <c r="D2336">
        <v>6.4</v>
      </c>
      <c r="E2336" s="2">
        <v>4167</v>
      </c>
      <c r="F2336">
        <v>124</v>
      </c>
      <c r="G2336" t="str">
        <f t="shared" si="220"/>
        <v>2021</v>
      </c>
      <c r="H2336" t="str">
        <f t="shared" si="217"/>
        <v>Documentary, Comedy</v>
      </c>
      <c r="I2336" t="str">
        <f t="shared" si="218"/>
        <v>History of Swear Words</v>
      </c>
      <c r="J2336" t="str">
        <f t="shared" si="219"/>
        <v>02:04:00</v>
      </c>
      <c r="K2336" t="str" cm="1">
        <f t="array" ref="K2336:L2336">_xlfn.TEXTSPLIT(H2336,",")</f>
        <v>Documentary</v>
      </c>
      <c r="L2336" t="str">
        <v xml:space="preserve"> Comedy</v>
      </c>
    </row>
    <row r="2337" spans="1:13" ht="45" x14ac:dyDescent="0.25">
      <c r="A2337" t="s">
        <v>7839</v>
      </c>
      <c r="B2337">
        <v>-2019</v>
      </c>
      <c r="C2337" s="1" t="s">
        <v>155</v>
      </c>
      <c r="D2337">
        <v>7.2</v>
      </c>
      <c r="E2337" s="2">
        <v>5405</v>
      </c>
      <c r="F2337">
        <v>147</v>
      </c>
      <c r="G2337" t="str">
        <f t="shared" si="220"/>
        <v>2019</v>
      </c>
      <c r="H2337" t="str">
        <f t="shared" si="217"/>
        <v>Action, Drama, History</v>
      </c>
      <c r="I2337" t="str">
        <f t="shared" si="218"/>
        <v>La trinchera infinita</v>
      </c>
      <c r="J2337" t="str">
        <f t="shared" si="219"/>
        <v>02:27:00</v>
      </c>
      <c r="K2337" t="str" cm="1">
        <f t="array" ref="K2337:M2337">_xlfn.TEXTSPLIT(H2337,",")</f>
        <v>Action</v>
      </c>
      <c r="L2337" t="str">
        <v xml:space="preserve"> Drama</v>
      </c>
      <c r="M2337" t="str">
        <v xml:space="preserve"> History</v>
      </c>
    </row>
    <row r="2338" spans="1:13" ht="30" x14ac:dyDescent="0.25">
      <c r="A2338" t="s">
        <v>7842</v>
      </c>
      <c r="B2338">
        <v>-2021</v>
      </c>
      <c r="C2338" s="1" t="s">
        <v>7843</v>
      </c>
      <c r="D2338">
        <v>7.4</v>
      </c>
      <c r="E2338" s="2">
        <v>1261</v>
      </c>
      <c r="F2338">
        <v>35</v>
      </c>
      <c r="G2338" t="str">
        <f t="shared" si="220"/>
        <v>2021</v>
      </c>
      <c r="H2338" t="str">
        <f t="shared" si="217"/>
        <v>Short, Drama</v>
      </c>
      <c r="I2338" t="str">
        <f t="shared" si="218"/>
        <v>Elite Short Stories: Omar Ander Alexis</v>
      </c>
      <c r="J2338" t="str">
        <f t="shared" si="219"/>
        <v>00:35:00</v>
      </c>
      <c r="K2338" t="str" cm="1">
        <f t="array" ref="K2338:L2338">_xlfn.TEXTSPLIT(H2338,",")</f>
        <v>Short</v>
      </c>
      <c r="L2338" t="str">
        <v xml:space="preserve"> Drama</v>
      </c>
    </row>
    <row r="2339" spans="1:13" ht="45" x14ac:dyDescent="0.25">
      <c r="A2339" t="s">
        <v>7846</v>
      </c>
      <c r="B2339">
        <v>-2019</v>
      </c>
      <c r="C2339" s="1" t="s">
        <v>7847</v>
      </c>
      <c r="D2339">
        <v>7.1</v>
      </c>
      <c r="E2339">
        <v>491</v>
      </c>
      <c r="F2339">
        <v>40</v>
      </c>
      <c r="G2339" t="str">
        <f t="shared" si="220"/>
        <v>2019</v>
      </c>
      <c r="H2339" t="str">
        <f t="shared" si="217"/>
        <v>Comedy, Musical, Romance</v>
      </c>
      <c r="I2339" t="str">
        <f t="shared" si="218"/>
        <v>Go! Vive a Tu Manera</v>
      </c>
      <c r="J2339" t="str">
        <f t="shared" si="219"/>
        <v>00:40:00</v>
      </c>
      <c r="K2339" t="str" cm="1">
        <f t="array" ref="K2339:M2339">_xlfn.TEXTSPLIT(H2339,",")</f>
        <v>Comedy</v>
      </c>
      <c r="L2339" t="str">
        <v xml:space="preserve"> Musical</v>
      </c>
      <c r="M2339" t="str">
        <v xml:space="preserve"> Romance</v>
      </c>
    </row>
    <row r="2340" spans="1:13" ht="30" x14ac:dyDescent="0.25">
      <c r="A2340" t="s">
        <v>7850</v>
      </c>
      <c r="B2340">
        <v>-2018</v>
      </c>
      <c r="C2340" s="1" t="s">
        <v>3320</v>
      </c>
      <c r="D2340">
        <v>7.1</v>
      </c>
      <c r="E2340" s="2">
        <v>2377</v>
      </c>
      <c r="F2340">
        <v>80</v>
      </c>
      <c r="G2340" t="str">
        <f t="shared" si="220"/>
        <v>2018</v>
      </c>
      <c r="H2340" t="str">
        <f t="shared" si="217"/>
        <v>Documentary, Crime</v>
      </c>
      <c r="I2340" t="str">
        <f t="shared" si="218"/>
        <v>Roll Red Roll</v>
      </c>
      <c r="J2340" t="str">
        <f t="shared" si="219"/>
        <v>01:20:00</v>
      </c>
      <c r="K2340" t="str" cm="1">
        <f t="array" ref="K2340:L2340">_xlfn.TEXTSPLIT(H2340,",")</f>
        <v>Documentary</v>
      </c>
      <c r="L2340" t="str">
        <v xml:space="preserve"> Crime</v>
      </c>
    </row>
    <row r="2341" spans="1:13" ht="45" x14ac:dyDescent="0.25">
      <c r="A2341" t="s">
        <v>7853</v>
      </c>
      <c r="B2341">
        <v>-2020</v>
      </c>
      <c r="C2341" s="1" t="s">
        <v>461</v>
      </c>
      <c r="D2341">
        <v>5.4</v>
      </c>
      <c r="E2341" s="2">
        <v>5256</v>
      </c>
      <c r="F2341">
        <v>92</v>
      </c>
      <c r="G2341" t="str">
        <f t="shared" si="220"/>
        <v>2020</v>
      </c>
      <c r="H2341" t="str">
        <f t="shared" si="217"/>
        <v>Action, Drama, Fantasy</v>
      </c>
      <c r="I2341" t="str">
        <f t="shared" si="218"/>
        <v>Freaks: You're One of Us</v>
      </c>
      <c r="J2341" t="str">
        <f t="shared" si="219"/>
        <v>01:32:00</v>
      </c>
      <c r="K2341" t="str" cm="1">
        <f t="array" ref="K2341:M2341">_xlfn.TEXTSPLIT(H2341,",")</f>
        <v>Action</v>
      </c>
      <c r="L2341" t="str">
        <v xml:space="preserve"> Drama</v>
      </c>
      <c r="M2341" t="str">
        <v xml:space="preserve"> Fantasy</v>
      </c>
    </row>
    <row r="2342" spans="1:13" ht="30" x14ac:dyDescent="0.25">
      <c r="A2342" t="s">
        <v>7856</v>
      </c>
      <c r="B2342" t="s">
        <v>649</v>
      </c>
      <c r="C2342" s="1" t="s">
        <v>86</v>
      </c>
      <c r="D2342">
        <v>6.6</v>
      </c>
      <c r="E2342">
        <v>246</v>
      </c>
      <c r="G2342" t="str">
        <f t="shared" si="220"/>
        <v>2009</v>
      </c>
      <c r="H2342" t="str">
        <f t="shared" si="217"/>
        <v>Drama</v>
      </c>
      <c r="I2342" t="str">
        <f t="shared" si="218"/>
        <v>Las muÃ±ecas de la mafia</v>
      </c>
      <c r="J2342" t="str">
        <f t="shared" si="219"/>
        <v>00:00:00</v>
      </c>
      <c r="K2342" t="str" cm="1">
        <f t="array" ref="K2342">_xlfn.TEXTSPLIT(H2342,",")</f>
        <v>Drama</v>
      </c>
    </row>
    <row r="2343" spans="1:13" ht="30" x14ac:dyDescent="0.25">
      <c r="A2343" t="s">
        <v>7859</v>
      </c>
      <c r="B2343" t="s">
        <v>95</v>
      </c>
      <c r="C2343" s="1" t="s">
        <v>7860</v>
      </c>
      <c r="D2343">
        <v>8.4</v>
      </c>
      <c r="E2343" s="2">
        <v>5411</v>
      </c>
      <c r="F2343">
        <v>90</v>
      </c>
      <c r="G2343" t="str">
        <f t="shared" si="220"/>
        <v>2016</v>
      </c>
      <c r="H2343" t="str">
        <f t="shared" si="217"/>
        <v>Documentary, Music</v>
      </c>
      <c r="I2343" t="str">
        <f t="shared" si="218"/>
        <v>Hip-Hop Evolution</v>
      </c>
      <c r="J2343" t="str">
        <f t="shared" si="219"/>
        <v>01:30:00</v>
      </c>
      <c r="K2343" t="str" cm="1">
        <f t="array" ref="K2343:L2343">_xlfn.TEXTSPLIT(H2343,",")</f>
        <v>Documentary</v>
      </c>
      <c r="L2343" t="str">
        <v xml:space="preserve"> Music</v>
      </c>
    </row>
    <row r="2344" spans="1:13" ht="30" x14ac:dyDescent="0.25">
      <c r="A2344" t="s">
        <v>7863</v>
      </c>
      <c r="B2344">
        <v>-2021</v>
      </c>
      <c r="C2344" s="1" t="s">
        <v>104</v>
      </c>
      <c r="D2344">
        <v>5</v>
      </c>
      <c r="E2344" s="2">
        <v>2489</v>
      </c>
      <c r="F2344">
        <v>102</v>
      </c>
      <c r="G2344" t="str">
        <f t="shared" si="220"/>
        <v>2021</v>
      </c>
      <c r="H2344" t="str">
        <f t="shared" si="217"/>
        <v>Comedy, Romance</v>
      </c>
      <c r="I2344" t="str">
        <f t="shared" si="218"/>
        <v>Milosc do kwadratu</v>
      </c>
      <c r="J2344" t="str">
        <f t="shared" si="219"/>
        <v>01:42:00</v>
      </c>
      <c r="K2344" t="str" cm="1">
        <f t="array" ref="K2344:L2344">_xlfn.TEXTSPLIT(H2344,",")</f>
        <v>Comedy</v>
      </c>
      <c r="L2344" t="str">
        <v xml:space="preserve"> Romance</v>
      </c>
    </row>
    <row r="2345" spans="1:13" ht="30" x14ac:dyDescent="0.25">
      <c r="A2345" t="s">
        <v>7866</v>
      </c>
      <c r="B2345" t="s">
        <v>281</v>
      </c>
      <c r="C2345" s="1" t="s">
        <v>2465</v>
      </c>
      <c r="D2345">
        <v>8.1</v>
      </c>
      <c r="E2345" s="2">
        <v>7196</v>
      </c>
      <c r="F2345">
        <v>39</v>
      </c>
      <c r="G2345" t="str">
        <f t="shared" si="220"/>
        <v>2018</v>
      </c>
      <c r="H2345" t="str">
        <f t="shared" si="217"/>
        <v>Documentary, Sport</v>
      </c>
      <c r="I2345" t="str">
        <f t="shared" si="218"/>
        <v>Sunderland 'Til I Die</v>
      </c>
      <c r="J2345" t="str">
        <f t="shared" si="219"/>
        <v>00:39:00</v>
      </c>
      <c r="K2345" t="str" cm="1">
        <f t="array" ref="K2345:L2345">_xlfn.TEXTSPLIT(H2345,",")</f>
        <v>Documentary</v>
      </c>
      <c r="L2345" t="str">
        <v xml:space="preserve"> Sport</v>
      </c>
    </row>
    <row r="2346" spans="1:13" ht="30" x14ac:dyDescent="0.25">
      <c r="A2346" t="s">
        <v>7869</v>
      </c>
      <c r="B2346">
        <v>-2012</v>
      </c>
      <c r="C2346" s="1" t="s">
        <v>38</v>
      </c>
      <c r="D2346">
        <v>6.7</v>
      </c>
      <c r="E2346" s="2">
        <v>1877</v>
      </c>
      <c r="F2346">
        <v>129</v>
      </c>
      <c r="G2346" t="str">
        <f t="shared" si="220"/>
        <v>2012</v>
      </c>
      <c r="H2346" t="str">
        <f t="shared" si="217"/>
        <v>Drama, Romance</v>
      </c>
      <c r="I2346" t="str">
        <f t="shared" si="218"/>
        <v>Eungyo</v>
      </c>
      <c r="J2346" t="str">
        <f t="shared" si="219"/>
        <v>02:09:00</v>
      </c>
      <c r="K2346" t="str" cm="1">
        <f t="array" ref="K2346:L2346">_xlfn.TEXTSPLIT(H2346,",")</f>
        <v>Drama</v>
      </c>
      <c r="L2346" t="str">
        <v xml:space="preserve"> Romance</v>
      </c>
    </row>
    <row r="2347" spans="1:13" ht="45" x14ac:dyDescent="0.25">
      <c r="A2347" t="s">
        <v>7872</v>
      </c>
      <c r="B2347">
        <v>-2017</v>
      </c>
      <c r="C2347" s="1" t="s">
        <v>7873</v>
      </c>
      <c r="D2347">
        <v>5.7</v>
      </c>
      <c r="E2347" s="2">
        <v>7695</v>
      </c>
      <c r="F2347">
        <v>89</v>
      </c>
      <c r="G2347" t="str">
        <f t="shared" si="220"/>
        <v>2017</v>
      </c>
      <c r="H2347" t="str">
        <f t="shared" si="217"/>
        <v>Comedy, Crime, Western</v>
      </c>
      <c r="I2347" t="str">
        <f t="shared" si="218"/>
        <v>El Camino Christmas</v>
      </c>
      <c r="J2347" t="str">
        <f t="shared" si="219"/>
        <v>01:29:00</v>
      </c>
      <c r="K2347" t="str" cm="1">
        <f t="array" ref="K2347:M2347">_xlfn.TEXTSPLIT(H2347,",")</f>
        <v>Comedy</v>
      </c>
      <c r="L2347" t="str">
        <v xml:space="preserve"> Crime</v>
      </c>
      <c r="M2347" t="str">
        <v xml:space="preserve"> Western</v>
      </c>
    </row>
    <row r="2348" spans="1:13" ht="45" x14ac:dyDescent="0.25">
      <c r="A2348" t="s">
        <v>7876</v>
      </c>
      <c r="B2348" t="s">
        <v>281</v>
      </c>
      <c r="C2348" s="1" t="s">
        <v>64</v>
      </c>
      <c r="D2348">
        <v>8.1999999999999993</v>
      </c>
      <c r="E2348" s="2">
        <v>1098</v>
      </c>
      <c r="F2348">
        <v>65</v>
      </c>
      <c r="G2348" t="str">
        <f t="shared" si="220"/>
        <v>2018</v>
      </c>
      <c r="H2348" t="str">
        <f t="shared" si="217"/>
        <v>Drama, Horror, Mystery</v>
      </c>
      <c r="I2348" t="str">
        <f t="shared" si="218"/>
        <v>Son: The Guest</v>
      </c>
      <c r="J2348" t="str">
        <f t="shared" si="219"/>
        <v>01:05:00</v>
      </c>
      <c r="K2348" t="str" cm="1">
        <f t="array" ref="K2348:M2348">_xlfn.TEXTSPLIT(H2348,",")</f>
        <v>Drama</v>
      </c>
      <c r="L2348" t="str">
        <v xml:space="preserve"> Horror</v>
      </c>
      <c r="M2348" t="str">
        <v xml:space="preserve"> Mystery</v>
      </c>
    </row>
    <row r="2349" spans="1:13" ht="45" x14ac:dyDescent="0.25">
      <c r="A2349" t="s">
        <v>7879</v>
      </c>
      <c r="C2349" s="1" t="s">
        <v>1824</v>
      </c>
      <c r="H2349" t="str">
        <f t="shared" si="217"/>
        <v>Adventure, Drama, Fantasy</v>
      </c>
      <c r="I2349" t="str">
        <f t="shared" si="218"/>
        <v>Rebel Moon</v>
      </c>
      <c r="J2349" t="str">
        <f t="shared" si="219"/>
        <v>00:00:00</v>
      </c>
      <c r="K2349" t="str" cm="1">
        <f t="array" ref="K2349:M2349">_xlfn.TEXTSPLIT(H2349,",")</f>
        <v>Adventure</v>
      </c>
      <c r="L2349" t="str">
        <v xml:space="preserve"> Drama</v>
      </c>
      <c r="M2349" t="str">
        <v xml:space="preserve"> Fantasy</v>
      </c>
    </row>
    <row r="2350" spans="1:13" ht="30" x14ac:dyDescent="0.25">
      <c r="A2350" t="s">
        <v>7882</v>
      </c>
      <c r="B2350">
        <v>-2015</v>
      </c>
      <c r="C2350" s="1" t="s">
        <v>699</v>
      </c>
      <c r="D2350">
        <v>7</v>
      </c>
      <c r="E2350" s="2">
        <v>13904</v>
      </c>
      <c r="F2350">
        <v>112</v>
      </c>
      <c r="G2350" t="str">
        <f t="shared" ref="G2350:G2360" si="221">MID(B2350,2,4)</f>
        <v>2015</v>
      </c>
      <c r="H2350" t="str">
        <f t="shared" si="217"/>
        <v>Action, Drama, Sci-Fi</v>
      </c>
      <c r="I2350" t="str">
        <f t="shared" si="218"/>
        <v>Lo chiamavano Jeeg Robot</v>
      </c>
      <c r="J2350" t="str">
        <f t="shared" si="219"/>
        <v>01:52:00</v>
      </c>
      <c r="K2350" t="str" cm="1">
        <f t="array" ref="K2350:M2350">_xlfn.TEXTSPLIT(H2350,",")</f>
        <v>Action</v>
      </c>
      <c r="L2350" t="str">
        <v xml:space="preserve"> Drama</v>
      </c>
      <c r="M2350" t="str">
        <v xml:space="preserve"> Sci-Fi</v>
      </c>
    </row>
    <row r="2351" spans="1:13" ht="30" x14ac:dyDescent="0.25">
      <c r="A2351" t="s">
        <v>7885</v>
      </c>
      <c r="B2351" t="s">
        <v>51</v>
      </c>
      <c r="C2351" s="1" t="s">
        <v>940</v>
      </c>
      <c r="D2351">
        <v>6.3</v>
      </c>
      <c r="E2351" s="2">
        <v>2191</v>
      </c>
      <c r="F2351">
        <v>40</v>
      </c>
      <c r="G2351" t="str">
        <f t="shared" si="221"/>
        <v>2019</v>
      </c>
      <c r="H2351" t="str">
        <f t="shared" si="217"/>
        <v>Drama, Fantasy</v>
      </c>
      <c r="I2351" t="str">
        <f t="shared" si="218"/>
        <v>Siempre Bruja</v>
      </c>
      <c r="J2351" t="str">
        <f t="shared" si="219"/>
        <v>00:40:00</v>
      </c>
      <c r="K2351" t="str" cm="1">
        <f t="array" ref="K2351:L2351">_xlfn.TEXTSPLIT(H2351,",")</f>
        <v>Drama</v>
      </c>
      <c r="L2351" t="str">
        <v xml:space="preserve"> Fantasy</v>
      </c>
    </row>
    <row r="2352" spans="1:13" ht="45" x14ac:dyDescent="0.25">
      <c r="A2352" t="s">
        <v>7888</v>
      </c>
      <c r="B2352">
        <v>-2012</v>
      </c>
      <c r="C2352" s="1" t="s">
        <v>1181</v>
      </c>
      <c r="D2352">
        <v>7.3</v>
      </c>
      <c r="E2352" s="2">
        <v>3293</v>
      </c>
      <c r="F2352">
        <v>24</v>
      </c>
      <c r="G2352" t="str">
        <f t="shared" si="221"/>
        <v>2012</v>
      </c>
      <c r="H2352" t="str">
        <f t="shared" si="217"/>
        <v>Animation, Comedy, Romance</v>
      </c>
      <c r="I2352" t="str">
        <f t="shared" si="218"/>
        <v>Tonari no kaibutsu-kun</v>
      </c>
      <c r="J2352" t="str">
        <f t="shared" si="219"/>
        <v>00:24:00</v>
      </c>
      <c r="K2352" t="str" cm="1">
        <f t="array" ref="K2352:M2352">_xlfn.TEXTSPLIT(H2352,",")</f>
        <v>Animation</v>
      </c>
      <c r="L2352" t="str">
        <v xml:space="preserve"> Comedy</v>
      </c>
      <c r="M2352" t="str">
        <v xml:space="preserve"> Romance</v>
      </c>
    </row>
    <row r="2353" spans="1:13" ht="45" x14ac:dyDescent="0.25">
      <c r="A2353" t="s">
        <v>7891</v>
      </c>
      <c r="B2353" t="s">
        <v>281</v>
      </c>
      <c r="C2353" s="1" t="s">
        <v>1181</v>
      </c>
      <c r="D2353">
        <v>7.7</v>
      </c>
      <c r="E2353" s="2">
        <v>1330</v>
      </c>
      <c r="F2353">
        <v>23</v>
      </c>
      <c r="G2353" t="str">
        <f t="shared" si="221"/>
        <v>2018</v>
      </c>
      <c r="H2353" t="str">
        <f t="shared" si="217"/>
        <v>Animation, Comedy, Romance</v>
      </c>
      <c r="I2353" t="str">
        <f t="shared" si="218"/>
        <v>Karakai Jouzu no Takagi-san</v>
      </c>
      <c r="J2353" t="str">
        <f t="shared" si="219"/>
        <v>00:23:00</v>
      </c>
      <c r="K2353" t="str" cm="1">
        <f t="array" ref="K2353:M2353">_xlfn.TEXTSPLIT(H2353,",")</f>
        <v>Animation</v>
      </c>
      <c r="L2353" t="str">
        <v xml:space="preserve"> Comedy</v>
      </c>
      <c r="M2353" t="str">
        <v xml:space="preserve"> Romance</v>
      </c>
    </row>
    <row r="2354" spans="1:13" ht="30" x14ac:dyDescent="0.25">
      <c r="A2354" t="s">
        <v>7894</v>
      </c>
      <c r="B2354">
        <v>-2017</v>
      </c>
      <c r="C2354" s="1" t="s">
        <v>104</v>
      </c>
      <c r="D2354">
        <v>7.1</v>
      </c>
      <c r="E2354" s="2">
        <v>2365</v>
      </c>
      <c r="F2354">
        <v>47</v>
      </c>
      <c r="G2354" t="str">
        <f t="shared" si="221"/>
        <v>2017</v>
      </c>
      <c r="H2354" t="str">
        <f t="shared" si="217"/>
        <v>Comedy, Romance</v>
      </c>
      <c r="I2354" t="str">
        <f t="shared" si="218"/>
        <v>Aetaneun Romaenseu</v>
      </c>
      <c r="J2354" t="str">
        <f t="shared" si="219"/>
        <v>00:47:00</v>
      </c>
      <c r="K2354" t="str" cm="1">
        <f t="array" ref="K2354:L2354">_xlfn.TEXTSPLIT(H2354,",")</f>
        <v>Comedy</v>
      </c>
      <c r="L2354" t="str">
        <v xml:space="preserve"> Romance</v>
      </c>
    </row>
    <row r="2355" spans="1:13" ht="45" x14ac:dyDescent="0.25">
      <c r="A2355" t="s">
        <v>7897</v>
      </c>
      <c r="B2355" t="s">
        <v>7898</v>
      </c>
      <c r="C2355" s="1" t="s">
        <v>650</v>
      </c>
      <c r="D2355">
        <v>6.9</v>
      </c>
      <c r="E2355" s="2">
        <v>1674</v>
      </c>
      <c r="F2355">
        <v>23</v>
      </c>
      <c r="G2355" t="str">
        <f t="shared" si="221"/>
        <v>2008</v>
      </c>
      <c r="H2355" t="str">
        <f t="shared" si="217"/>
        <v>Animation, Action, Comedy</v>
      </c>
      <c r="I2355" t="str">
        <f t="shared" si="218"/>
        <v>To aru majutsu no indekkusu</v>
      </c>
      <c r="J2355" t="str">
        <f t="shared" si="219"/>
        <v>00:23:00</v>
      </c>
      <c r="K2355" t="str" cm="1">
        <f t="array" ref="K2355:M2355">_xlfn.TEXTSPLIT(H2355,",")</f>
        <v>Animation</v>
      </c>
      <c r="L2355" t="str">
        <v xml:space="preserve"> Action</v>
      </c>
      <c r="M2355" t="str">
        <v xml:space="preserve"> Comedy</v>
      </c>
    </row>
    <row r="2356" spans="1:13" ht="30" x14ac:dyDescent="0.25">
      <c r="A2356" t="s">
        <v>7901</v>
      </c>
      <c r="B2356">
        <v>-2017</v>
      </c>
      <c r="C2356" s="1" t="s">
        <v>2324</v>
      </c>
      <c r="D2356">
        <v>5.2</v>
      </c>
      <c r="E2356" s="2">
        <v>4161</v>
      </c>
      <c r="F2356">
        <v>80</v>
      </c>
      <c r="G2356" t="str">
        <f t="shared" si="221"/>
        <v>2017</v>
      </c>
      <c r="H2356" t="str">
        <f t="shared" si="217"/>
        <v>Comedy, Mystery</v>
      </c>
      <c r="I2356" t="str">
        <f t="shared" si="218"/>
        <v>Handsome: A Netflix Mystery Movie</v>
      </c>
      <c r="J2356" t="str">
        <f t="shared" si="219"/>
        <v>01:20:00</v>
      </c>
      <c r="K2356" t="str" cm="1">
        <f t="array" ref="K2356:L2356">_xlfn.TEXTSPLIT(H2356,",")</f>
        <v>Comedy</v>
      </c>
      <c r="L2356" t="str">
        <v xml:space="preserve"> Mystery</v>
      </c>
    </row>
    <row r="2357" spans="1:13" ht="30" x14ac:dyDescent="0.25">
      <c r="A2357" t="s">
        <v>7904</v>
      </c>
      <c r="B2357" t="s">
        <v>51</v>
      </c>
      <c r="C2357" s="1" t="s">
        <v>799</v>
      </c>
      <c r="D2357">
        <v>4.8</v>
      </c>
      <c r="E2357" s="2">
        <v>8306</v>
      </c>
      <c r="F2357">
        <v>48</v>
      </c>
      <c r="G2357" t="str">
        <f t="shared" si="221"/>
        <v>2019</v>
      </c>
      <c r="H2357" t="str">
        <f t="shared" si="217"/>
        <v>Drama, Sci-Fi</v>
      </c>
      <c r="I2357" t="str">
        <f t="shared" si="218"/>
        <v>Leila</v>
      </c>
      <c r="J2357" t="str">
        <f t="shared" si="219"/>
        <v>00:48:00</v>
      </c>
      <c r="K2357" t="str" cm="1">
        <f t="array" ref="K2357:L2357">_xlfn.TEXTSPLIT(H2357,",")</f>
        <v>Drama</v>
      </c>
      <c r="L2357" t="str">
        <v xml:space="preserve"> Sci-Fi</v>
      </c>
    </row>
    <row r="2358" spans="1:13" ht="45" x14ac:dyDescent="0.25">
      <c r="A2358" t="s">
        <v>7907</v>
      </c>
      <c r="B2358" t="s">
        <v>33</v>
      </c>
      <c r="C2358" s="1" t="s">
        <v>15</v>
      </c>
      <c r="D2358">
        <v>7.9</v>
      </c>
      <c r="E2358">
        <v>869</v>
      </c>
      <c r="F2358">
        <v>25</v>
      </c>
      <c r="G2358" t="str">
        <f t="shared" si="221"/>
        <v>2020</v>
      </c>
      <c r="H2358" t="str">
        <f t="shared" si="217"/>
        <v>Animation, Action, Adventure</v>
      </c>
      <c r="I2358" t="str">
        <f t="shared" si="218"/>
        <v>Glitch Techs</v>
      </c>
      <c r="J2358" t="str">
        <f t="shared" si="219"/>
        <v>00:25:00</v>
      </c>
      <c r="K2358" t="str" cm="1">
        <f t="array" ref="K2358:M2358">_xlfn.TEXTSPLIT(H2358,",")</f>
        <v>Animation</v>
      </c>
      <c r="L2358" t="str">
        <v xml:space="preserve"> Action</v>
      </c>
      <c r="M2358" t="str">
        <v xml:space="preserve"> Adventure</v>
      </c>
    </row>
    <row r="2359" spans="1:13" ht="30" x14ac:dyDescent="0.25">
      <c r="A2359" t="s">
        <v>7910</v>
      </c>
      <c r="B2359" t="s">
        <v>33</v>
      </c>
      <c r="C2359" s="1" t="s">
        <v>104</v>
      </c>
      <c r="D2359">
        <v>7.4</v>
      </c>
      <c r="E2359">
        <v>522</v>
      </c>
      <c r="G2359" t="str">
        <f t="shared" si="221"/>
        <v>2020</v>
      </c>
      <c r="H2359" t="str">
        <f t="shared" si="217"/>
        <v>Comedy, Romance</v>
      </c>
      <c r="I2359" t="str">
        <f t="shared" si="218"/>
        <v>A Love So Beautiful</v>
      </c>
      <c r="J2359" t="str">
        <f t="shared" si="219"/>
        <v>00:00:00</v>
      </c>
      <c r="K2359" t="str" cm="1">
        <f t="array" ref="K2359:L2359">_xlfn.TEXTSPLIT(H2359,",")</f>
        <v>Comedy</v>
      </c>
      <c r="L2359" t="str">
        <v xml:space="preserve"> Romance</v>
      </c>
    </row>
    <row r="2360" spans="1:13" ht="45" x14ac:dyDescent="0.25">
      <c r="A2360" t="s">
        <v>7913</v>
      </c>
      <c r="B2360">
        <v>-2021</v>
      </c>
      <c r="C2360" s="1" t="s">
        <v>553</v>
      </c>
      <c r="D2360">
        <v>6.8</v>
      </c>
      <c r="E2360">
        <v>123</v>
      </c>
      <c r="F2360">
        <v>100</v>
      </c>
      <c r="G2360" t="str">
        <f t="shared" si="221"/>
        <v>2021</v>
      </c>
      <c r="H2360" t="str">
        <f t="shared" si="217"/>
        <v>Documentary, Crime, Mystery</v>
      </c>
      <c r="I2360" t="str">
        <f t="shared" si="218"/>
        <v>Private Network: Who Killed Manuel BuendÃ­a?</v>
      </c>
      <c r="J2360" t="str">
        <f t="shared" si="219"/>
        <v>01:40:00</v>
      </c>
      <c r="K2360" t="str" cm="1">
        <f t="array" ref="K2360:M2360">_xlfn.TEXTSPLIT(H2360,",")</f>
        <v>Documentary</v>
      </c>
      <c r="L2360" t="str">
        <v xml:space="preserve"> Crime</v>
      </c>
      <c r="M2360" t="str">
        <v xml:space="preserve"> Mystery</v>
      </c>
    </row>
    <row r="2361" spans="1:13" ht="30" x14ac:dyDescent="0.25">
      <c r="A2361" t="s">
        <v>7916</v>
      </c>
      <c r="C2361" s="1" t="s">
        <v>113</v>
      </c>
      <c r="H2361" t="str">
        <f t="shared" si="217"/>
        <v>Crime, Drama</v>
      </c>
      <c r="I2361" t="str">
        <f t="shared" si="218"/>
        <v>Painkiller</v>
      </c>
      <c r="J2361" t="str">
        <f t="shared" si="219"/>
        <v>00:00:00</v>
      </c>
      <c r="K2361" t="str" cm="1">
        <f t="array" ref="K2361:L2361">_xlfn.TEXTSPLIT(H2361,",")</f>
        <v>Crime</v>
      </c>
      <c r="L2361" t="str">
        <v xml:space="preserve"> Drama</v>
      </c>
    </row>
    <row r="2362" spans="1:13" ht="30" x14ac:dyDescent="0.25">
      <c r="A2362" t="s">
        <v>7919</v>
      </c>
      <c r="B2362" t="s">
        <v>14</v>
      </c>
      <c r="C2362" s="1" t="s">
        <v>1042</v>
      </c>
      <c r="G2362" t="str">
        <f>MID(B2362,2,4)</f>
        <v>2021</v>
      </c>
      <c r="H2362" t="str">
        <f t="shared" si="217"/>
        <v>Reality-TV</v>
      </c>
      <c r="I2362" t="str">
        <f t="shared" si="218"/>
        <v>Cooking with Paris</v>
      </c>
      <c r="J2362" t="str">
        <f t="shared" si="219"/>
        <v>00:00:00</v>
      </c>
      <c r="K2362" t="str" cm="1">
        <f t="array" ref="K2362">_xlfn.TEXTSPLIT(H2362,",")</f>
        <v>Reality-TV</v>
      </c>
    </row>
    <row r="2363" spans="1:13" ht="30" x14ac:dyDescent="0.25">
      <c r="A2363" t="s">
        <v>7922</v>
      </c>
      <c r="B2363">
        <v>-2014</v>
      </c>
      <c r="C2363" s="1" t="s">
        <v>47</v>
      </c>
      <c r="D2363">
        <v>5.9</v>
      </c>
      <c r="E2363" s="2">
        <v>2536</v>
      </c>
      <c r="F2363">
        <v>112</v>
      </c>
      <c r="G2363" t="str">
        <f>MID(B2363,2,4)</f>
        <v>2014</v>
      </c>
      <c r="H2363" t="str">
        <f t="shared" si="217"/>
        <v>Comedy</v>
      </c>
      <c r="I2363" t="str">
        <f t="shared" si="218"/>
        <v>Swearnet: The Movie</v>
      </c>
      <c r="J2363" t="str">
        <f t="shared" si="219"/>
        <v>01:52:00</v>
      </c>
      <c r="K2363" t="str" cm="1">
        <f t="array" ref="K2363">_xlfn.TEXTSPLIT(H2363,",")</f>
        <v>Comedy</v>
      </c>
    </row>
    <row r="2364" spans="1:13" ht="45" x14ac:dyDescent="0.25">
      <c r="A2364" t="s">
        <v>7925</v>
      </c>
      <c r="C2364" s="1" t="s">
        <v>64</v>
      </c>
      <c r="H2364" t="str">
        <f t="shared" si="217"/>
        <v>Drama, Horror, Mystery</v>
      </c>
      <c r="I2364" t="str">
        <f t="shared" si="218"/>
        <v>The Midnight Club</v>
      </c>
      <c r="J2364" t="str">
        <f t="shared" si="219"/>
        <v>00:00:00</v>
      </c>
      <c r="K2364" t="str" cm="1">
        <f t="array" ref="K2364:M2364">_xlfn.TEXTSPLIT(H2364,",")</f>
        <v>Drama</v>
      </c>
      <c r="L2364" t="str">
        <v xml:space="preserve"> Horror</v>
      </c>
      <c r="M2364" t="str">
        <v xml:space="preserve"> Mystery</v>
      </c>
    </row>
    <row r="2365" spans="1:13" ht="30" x14ac:dyDescent="0.25">
      <c r="A2365" t="s">
        <v>7928</v>
      </c>
      <c r="B2365" t="s">
        <v>281</v>
      </c>
      <c r="C2365" s="1" t="s">
        <v>7929</v>
      </c>
      <c r="D2365">
        <v>8.4</v>
      </c>
      <c r="E2365" s="2">
        <v>1510</v>
      </c>
      <c r="F2365">
        <v>60</v>
      </c>
      <c r="G2365" t="str">
        <f t="shared" ref="G2365:G2373" si="222">MID(B2365,2,4)</f>
        <v>2018</v>
      </c>
      <c r="H2365" t="str">
        <f t="shared" si="217"/>
        <v>Documentary, War</v>
      </c>
      <c r="I2365" t="str">
        <f t="shared" si="218"/>
        <v>Medal of Honor</v>
      </c>
      <c r="J2365" t="str">
        <f t="shared" si="219"/>
        <v>01:00:00</v>
      </c>
      <c r="K2365" t="str" cm="1">
        <f t="array" ref="K2365:L2365">_xlfn.TEXTSPLIT(H2365,",")</f>
        <v>Documentary</v>
      </c>
      <c r="L2365" t="str">
        <v xml:space="preserve"> War</v>
      </c>
    </row>
    <row r="2366" spans="1:13" ht="30" x14ac:dyDescent="0.25">
      <c r="A2366" t="s">
        <v>7932</v>
      </c>
      <c r="B2366">
        <v>-2015</v>
      </c>
      <c r="C2366" s="1" t="s">
        <v>104</v>
      </c>
      <c r="D2366">
        <v>5.4</v>
      </c>
      <c r="E2366" s="2">
        <v>6774</v>
      </c>
      <c r="F2366">
        <v>105</v>
      </c>
      <c r="G2366" t="str">
        <f t="shared" si="222"/>
        <v>2015</v>
      </c>
      <c r="H2366" t="str">
        <f t="shared" si="217"/>
        <v>Comedy, Romance</v>
      </c>
      <c r="I2366" t="str">
        <f t="shared" si="218"/>
        <v>Results</v>
      </c>
      <c r="J2366" t="str">
        <f t="shared" si="219"/>
        <v>01:45:00</v>
      </c>
      <c r="K2366" t="str" cm="1">
        <f t="array" ref="K2366:L2366">_xlfn.TEXTSPLIT(H2366,",")</f>
        <v>Comedy</v>
      </c>
      <c r="L2366" t="str">
        <v xml:space="preserve"> Romance</v>
      </c>
    </row>
    <row r="2367" spans="1:13" ht="45" x14ac:dyDescent="0.25">
      <c r="A2367" t="s">
        <v>7935</v>
      </c>
      <c r="B2367" t="s">
        <v>7247</v>
      </c>
      <c r="C2367" s="1" t="s">
        <v>15</v>
      </c>
      <c r="D2367">
        <v>7.5</v>
      </c>
      <c r="E2367" s="2">
        <v>5167</v>
      </c>
      <c r="F2367">
        <v>71</v>
      </c>
      <c r="G2367" t="str">
        <f t="shared" si="222"/>
        <v>2019</v>
      </c>
      <c r="H2367" t="str">
        <f t="shared" si="217"/>
        <v>Animation, Action, Adventure</v>
      </c>
      <c r="I2367" t="str">
        <f t="shared" si="218"/>
        <v>Invader ZIM: Enter the Florpus</v>
      </c>
      <c r="J2367" t="str">
        <f t="shared" si="219"/>
        <v>01:11:00</v>
      </c>
      <c r="K2367" t="str" cm="1">
        <f t="array" ref="K2367:M2367">_xlfn.TEXTSPLIT(H2367,",")</f>
        <v>Animation</v>
      </c>
      <c r="L2367" t="str">
        <v xml:space="preserve"> Action</v>
      </c>
      <c r="M2367" t="str">
        <v xml:space="preserve"> Adventure</v>
      </c>
    </row>
    <row r="2368" spans="1:13" ht="45" x14ac:dyDescent="0.25">
      <c r="A2368" t="s">
        <v>7938</v>
      </c>
      <c r="B2368">
        <v>-2013</v>
      </c>
      <c r="C2368" s="1" t="s">
        <v>7939</v>
      </c>
      <c r="D2368">
        <v>7.3</v>
      </c>
      <c r="E2368" s="2">
        <v>5185</v>
      </c>
      <c r="F2368">
        <v>115</v>
      </c>
      <c r="G2368" t="str">
        <f t="shared" si="222"/>
        <v>2013</v>
      </c>
      <c r="H2368" t="str">
        <f t="shared" si="217"/>
        <v>Comedy, Horror, Romance</v>
      </c>
      <c r="I2368" t="str">
        <f t="shared" si="218"/>
        <v>Pee Mak Phrakanong</v>
      </c>
      <c r="J2368" t="str">
        <f t="shared" si="219"/>
        <v>01:55:00</v>
      </c>
      <c r="K2368" t="str" cm="1">
        <f t="array" ref="K2368:M2368">_xlfn.TEXTSPLIT(H2368,",")</f>
        <v>Comedy</v>
      </c>
      <c r="L2368" t="str">
        <v xml:space="preserve"> Horror</v>
      </c>
      <c r="M2368" t="str">
        <v xml:space="preserve"> Romance</v>
      </c>
    </row>
    <row r="2369" spans="1:13" ht="45" x14ac:dyDescent="0.25">
      <c r="A2369" t="s">
        <v>7942</v>
      </c>
      <c r="B2369">
        <v>-2018</v>
      </c>
      <c r="C2369" s="1" t="s">
        <v>43</v>
      </c>
      <c r="D2369">
        <v>8</v>
      </c>
      <c r="E2369">
        <v>826</v>
      </c>
      <c r="F2369">
        <v>35</v>
      </c>
      <c r="G2369" t="str">
        <f t="shared" si="222"/>
        <v>2018</v>
      </c>
      <c r="H2369" t="str">
        <f t="shared" si="217"/>
        <v>Crime, Drama, Mystery</v>
      </c>
      <c r="I2369" t="str">
        <f t="shared" si="218"/>
        <v>Iriwa Anajwo</v>
      </c>
      <c r="J2369" t="str">
        <f t="shared" si="219"/>
        <v>00:35:00</v>
      </c>
      <c r="K2369" t="str" cm="1">
        <f t="array" ref="K2369:M2369">_xlfn.TEXTSPLIT(H2369,",")</f>
        <v>Crime</v>
      </c>
      <c r="L2369" t="str">
        <v xml:space="preserve"> Drama</v>
      </c>
      <c r="M2369" t="str">
        <v xml:space="preserve"> Mystery</v>
      </c>
    </row>
    <row r="2370" spans="1:13" ht="30" x14ac:dyDescent="0.25">
      <c r="A2370" t="s">
        <v>7945</v>
      </c>
      <c r="B2370" t="s">
        <v>24</v>
      </c>
      <c r="C2370" s="1" t="s">
        <v>1042</v>
      </c>
      <c r="D2370">
        <v>5.2</v>
      </c>
      <c r="E2370">
        <v>332</v>
      </c>
      <c r="F2370">
        <v>43</v>
      </c>
      <c r="G2370" t="str">
        <f t="shared" si="222"/>
        <v>2013</v>
      </c>
      <c r="H2370" t="str">
        <f t="shared" ref="H2370:H2433" si="223">SUBSTITUTE(CLEAN(TRIM(C2370)), CHAR(160), "")</f>
        <v>Reality-TV</v>
      </c>
      <c r="I2370" t="str">
        <f t="shared" ref="I2370:I2433" si="224">SUBSTITUTE(CLEAN(TRIM(A2370)), CHAR(160), "")</f>
        <v>Married to Medicine</v>
      </c>
      <c r="J2370" t="str">
        <f t="shared" si="219"/>
        <v>00:43:00</v>
      </c>
      <c r="K2370" t="str" cm="1">
        <f t="array" ref="K2370">_xlfn.TEXTSPLIT(H2370,",")</f>
        <v>Reality-TV</v>
      </c>
    </row>
    <row r="2371" spans="1:13" ht="30" x14ac:dyDescent="0.25">
      <c r="A2371" t="s">
        <v>7948</v>
      </c>
      <c r="B2371" t="s">
        <v>85</v>
      </c>
      <c r="C2371" s="1" t="s">
        <v>7949</v>
      </c>
      <c r="D2371">
        <v>7.4</v>
      </c>
      <c r="E2371">
        <v>982</v>
      </c>
      <c r="F2371">
        <v>45</v>
      </c>
      <c r="G2371" t="str">
        <f t="shared" si="222"/>
        <v>2017</v>
      </c>
      <c r="H2371" t="str">
        <f t="shared" si="223"/>
        <v>Action, Romance</v>
      </c>
      <c r="I2371" t="str">
        <f t="shared" si="224"/>
        <v>Al Hayba</v>
      </c>
      <c r="J2371" t="str">
        <f t="shared" ref="J2371:J2434" si="225">TEXT(F2371/1440, "hh:mm:ss")</f>
        <v>00:45:00</v>
      </c>
      <c r="K2371" t="str" cm="1">
        <f t="array" ref="K2371:L2371">_xlfn.TEXTSPLIT(H2371,",")</f>
        <v>Action</v>
      </c>
      <c r="L2371" t="str">
        <v xml:space="preserve"> Romance</v>
      </c>
    </row>
    <row r="2372" spans="1:13" ht="45" x14ac:dyDescent="0.25">
      <c r="A2372" t="s">
        <v>7952</v>
      </c>
      <c r="B2372" t="s">
        <v>1419</v>
      </c>
      <c r="C2372" s="1" t="s">
        <v>7953</v>
      </c>
      <c r="D2372">
        <v>7.9</v>
      </c>
      <c r="E2372" s="2">
        <v>1810</v>
      </c>
      <c r="F2372">
        <v>60</v>
      </c>
      <c r="G2372" t="str">
        <f t="shared" si="222"/>
        <v>2009</v>
      </c>
      <c r="H2372" t="str">
        <f t="shared" si="223"/>
        <v>Action, Mystery, Romance</v>
      </c>
      <c r="I2372" t="str">
        <f t="shared" si="224"/>
        <v>Ailiseu</v>
      </c>
      <c r="J2372" t="str">
        <f t="shared" si="225"/>
        <v>01:00:00</v>
      </c>
      <c r="K2372" t="str" cm="1">
        <f t="array" ref="K2372:M2372">_xlfn.TEXTSPLIT(H2372,",")</f>
        <v>Action</v>
      </c>
      <c r="L2372" t="str">
        <v xml:space="preserve"> Mystery</v>
      </c>
      <c r="M2372" t="str">
        <v xml:space="preserve"> Romance</v>
      </c>
    </row>
    <row r="2373" spans="1:13" ht="45" x14ac:dyDescent="0.25">
      <c r="A2373" t="s">
        <v>7956</v>
      </c>
      <c r="B2373">
        <v>-2018</v>
      </c>
      <c r="C2373" s="1" t="s">
        <v>3188</v>
      </c>
      <c r="D2373">
        <v>6.5</v>
      </c>
      <c r="E2373" s="2">
        <v>3985</v>
      </c>
      <c r="F2373">
        <v>132</v>
      </c>
      <c r="G2373" t="str">
        <f t="shared" si="222"/>
        <v>2018</v>
      </c>
      <c r="H2373" t="str">
        <f t="shared" si="223"/>
        <v>Action, Fantasy, Sci-Fi</v>
      </c>
      <c r="I2373" t="str">
        <f t="shared" si="224"/>
        <v>Dong wu shi jie</v>
      </c>
      <c r="J2373" t="str">
        <f t="shared" si="225"/>
        <v>02:12:00</v>
      </c>
      <c r="K2373" t="str" cm="1">
        <f t="array" ref="K2373:M2373">_xlfn.TEXTSPLIT(H2373,",")</f>
        <v>Action</v>
      </c>
      <c r="L2373" t="str">
        <v xml:space="preserve"> Fantasy</v>
      </c>
      <c r="M2373" t="str">
        <v xml:space="preserve"> Sci-Fi</v>
      </c>
    </row>
    <row r="2374" spans="1:13" ht="30" x14ac:dyDescent="0.25">
      <c r="A2374" t="s">
        <v>7959</v>
      </c>
      <c r="B2374" t="s">
        <v>2195</v>
      </c>
      <c r="C2374" s="1" t="s">
        <v>816</v>
      </c>
      <c r="D2374">
        <v>6.2</v>
      </c>
      <c r="E2374" s="2">
        <v>5330</v>
      </c>
      <c r="F2374">
        <v>95</v>
      </c>
      <c r="G2374" t="str">
        <f>MID(B2374,7,4)</f>
        <v>2017</v>
      </c>
      <c r="H2374" t="str">
        <f t="shared" si="223"/>
        <v>Documentary</v>
      </c>
      <c r="I2374" t="str">
        <f t="shared" si="224"/>
        <v>Voyeur</v>
      </c>
      <c r="J2374" t="str">
        <f t="shared" si="225"/>
        <v>01:35:00</v>
      </c>
      <c r="K2374" t="str" cm="1">
        <f t="array" ref="K2374">_xlfn.TEXTSPLIT(H2374,",")</f>
        <v>Documentary</v>
      </c>
    </row>
    <row r="2375" spans="1:13" ht="45" x14ac:dyDescent="0.25">
      <c r="A2375" t="s">
        <v>7962</v>
      </c>
      <c r="B2375" t="s">
        <v>4137</v>
      </c>
      <c r="C2375" s="1" t="s">
        <v>251</v>
      </c>
      <c r="H2375" t="str">
        <f t="shared" si="223"/>
        <v>Drama, Mystery, Thriller</v>
      </c>
      <c r="I2375" t="str">
        <f t="shared" si="224"/>
        <v>Echoes</v>
      </c>
      <c r="J2375" t="str">
        <f t="shared" si="225"/>
        <v>00:00:00</v>
      </c>
      <c r="K2375" t="str" cm="1">
        <f t="array" ref="K2375:M2375">_xlfn.TEXTSPLIT(H2375,",")</f>
        <v>Drama</v>
      </c>
      <c r="L2375" t="str">
        <v xml:space="preserve"> Mystery</v>
      </c>
      <c r="M2375" t="str">
        <v xml:space="preserve"> Thriller</v>
      </c>
    </row>
    <row r="2376" spans="1:13" ht="45" x14ac:dyDescent="0.25">
      <c r="A2376" t="s">
        <v>7965</v>
      </c>
      <c r="B2376" t="s">
        <v>4544</v>
      </c>
      <c r="C2376" s="1" t="s">
        <v>6029</v>
      </c>
      <c r="D2376">
        <v>7.8</v>
      </c>
      <c r="E2376" s="2">
        <v>7848</v>
      </c>
      <c r="F2376">
        <v>24</v>
      </c>
      <c r="G2376" t="str">
        <f>MID(B2376,2,4)</f>
        <v>2006</v>
      </c>
      <c r="H2376" t="str">
        <f t="shared" si="223"/>
        <v>Animation, Comedy, Fantasy</v>
      </c>
      <c r="I2376" t="str">
        <f t="shared" si="224"/>
        <v>Suzumiya Haruhi no yÃ»utsu</v>
      </c>
      <c r="J2376" t="str">
        <f t="shared" si="225"/>
        <v>00:24:00</v>
      </c>
      <c r="K2376" t="str" cm="1">
        <f t="array" ref="K2376:M2376">_xlfn.TEXTSPLIT(H2376,",")</f>
        <v>Animation</v>
      </c>
      <c r="L2376" t="str">
        <v xml:space="preserve"> Comedy</v>
      </c>
      <c r="M2376" t="str">
        <v xml:space="preserve"> Fantasy</v>
      </c>
    </row>
    <row r="2377" spans="1:13" ht="30" x14ac:dyDescent="0.25">
      <c r="A2377" t="s">
        <v>7968</v>
      </c>
      <c r="B2377">
        <v>-2018</v>
      </c>
      <c r="C2377" s="1" t="s">
        <v>3310</v>
      </c>
      <c r="D2377">
        <v>7</v>
      </c>
      <c r="E2377" s="2">
        <v>3413</v>
      </c>
      <c r="F2377">
        <v>85</v>
      </c>
      <c r="G2377" t="str">
        <f>MID(B2377,2,4)</f>
        <v>2018</v>
      </c>
      <c r="H2377" t="str">
        <f t="shared" si="223"/>
        <v>Animation, Adventure</v>
      </c>
      <c r="I2377" t="str">
        <f t="shared" si="224"/>
        <v>Croc-Blanc</v>
      </c>
      <c r="J2377" t="str">
        <f t="shared" si="225"/>
        <v>01:25:00</v>
      </c>
      <c r="K2377" t="str" cm="1">
        <f t="array" ref="K2377:L2377">_xlfn.TEXTSPLIT(H2377,",")</f>
        <v>Animation</v>
      </c>
      <c r="L2377" t="str">
        <v xml:space="preserve"> Adventure</v>
      </c>
    </row>
    <row r="2378" spans="1:13" ht="30" x14ac:dyDescent="0.25">
      <c r="A2378" t="s">
        <v>7971</v>
      </c>
      <c r="B2378">
        <v>-2019</v>
      </c>
      <c r="C2378" s="1" t="s">
        <v>47</v>
      </c>
      <c r="D2378">
        <v>6.6</v>
      </c>
      <c r="E2378" s="2">
        <v>2884</v>
      </c>
      <c r="F2378">
        <v>35</v>
      </c>
      <c r="G2378" t="str">
        <f>MID(B2378,2,4)</f>
        <v>2019</v>
      </c>
      <c r="H2378" t="str">
        <f t="shared" si="223"/>
        <v>Comedy</v>
      </c>
      <c r="I2378" t="str">
        <f t="shared" si="224"/>
        <v>Lunatics</v>
      </c>
      <c r="J2378" t="str">
        <f t="shared" si="225"/>
        <v>00:35:00</v>
      </c>
      <c r="K2378" t="str" cm="1">
        <f t="array" ref="K2378">_xlfn.TEXTSPLIT(H2378,",")</f>
        <v>Comedy</v>
      </c>
    </row>
    <row r="2379" spans="1:13" ht="45" x14ac:dyDescent="0.25">
      <c r="A2379" t="s">
        <v>7974</v>
      </c>
      <c r="B2379">
        <v>-2015</v>
      </c>
      <c r="C2379" s="1" t="s">
        <v>477</v>
      </c>
      <c r="D2379">
        <v>7</v>
      </c>
      <c r="E2379" s="2">
        <v>9359</v>
      </c>
      <c r="F2379">
        <v>151</v>
      </c>
      <c r="G2379" t="str">
        <f>MID(B2379,2,4)</f>
        <v>2015</v>
      </c>
      <c r="H2379" t="str">
        <f t="shared" si="223"/>
        <v>Action, Adventure, Biography</v>
      </c>
      <c r="I2379" t="str">
        <f t="shared" si="224"/>
        <v>Michiel de Ruyter</v>
      </c>
      <c r="J2379" t="str">
        <f t="shared" si="225"/>
        <v>02:31:00</v>
      </c>
      <c r="K2379" t="str" cm="1">
        <f t="array" ref="K2379:M2379">_xlfn.TEXTSPLIT(H2379,",")</f>
        <v>Action</v>
      </c>
      <c r="L2379" t="str">
        <v xml:space="preserve"> Adventure</v>
      </c>
      <c r="M2379" t="str">
        <v xml:space="preserve"> Biography</v>
      </c>
    </row>
    <row r="2380" spans="1:13" ht="30" x14ac:dyDescent="0.25">
      <c r="A2380" t="s">
        <v>7977</v>
      </c>
      <c r="B2380" t="s">
        <v>4115</v>
      </c>
      <c r="C2380" s="1" t="s">
        <v>981</v>
      </c>
      <c r="D2380">
        <v>6.6</v>
      </c>
      <c r="E2380" s="2">
        <v>2286</v>
      </c>
      <c r="F2380">
        <v>151</v>
      </c>
      <c r="G2380" t="str">
        <f>MID(B2380,7,4)</f>
        <v>2021</v>
      </c>
      <c r="H2380" t="str">
        <f t="shared" si="223"/>
        <v>Drama, Thriller</v>
      </c>
      <c r="I2380" t="str">
        <f t="shared" si="224"/>
        <v>One</v>
      </c>
      <c r="J2380" t="str">
        <f t="shared" si="225"/>
        <v>02:31:00</v>
      </c>
      <c r="K2380" t="str" cm="1">
        <f t="array" ref="K2380:L2380">_xlfn.TEXTSPLIT(H2380,",")</f>
        <v>Drama</v>
      </c>
      <c r="L2380" t="str">
        <v xml:space="preserve"> Thriller</v>
      </c>
    </row>
    <row r="2381" spans="1:13" ht="30" x14ac:dyDescent="0.25">
      <c r="A2381" t="s">
        <v>7980</v>
      </c>
      <c r="B2381">
        <v>-2018</v>
      </c>
      <c r="C2381" s="1" t="s">
        <v>34</v>
      </c>
      <c r="D2381">
        <v>4.5</v>
      </c>
      <c r="E2381">
        <v>936</v>
      </c>
      <c r="F2381">
        <v>90</v>
      </c>
      <c r="G2381" t="str">
        <f t="shared" ref="G2381:G2392" si="226">MID(B2381,2,4)</f>
        <v>2018</v>
      </c>
      <c r="H2381" t="str">
        <f t="shared" si="223"/>
        <v>Action, Crime, Drama</v>
      </c>
      <c r="I2381" t="str">
        <f t="shared" si="224"/>
        <v>Blood Brother</v>
      </c>
      <c r="J2381" t="str">
        <f t="shared" si="225"/>
        <v>01:30:00</v>
      </c>
      <c r="K2381" t="str" cm="1">
        <f t="array" ref="K2381:M2381">_xlfn.TEXTSPLIT(H2381,",")</f>
        <v>Action</v>
      </c>
      <c r="L2381" t="str">
        <v xml:space="preserve"> Crime</v>
      </c>
      <c r="M2381" t="str">
        <v xml:space="preserve"> Drama</v>
      </c>
    </row>
    <row r="2382" spans="1:13" ht="45" x14ac:dyDescent="0.25">
      <c r="A2382" t="s">
        <v>7983</v>
      </c>
      <c r="B2382" t="s">
        <v>14</v>
      </c>
      <c r="C2382" s="1" t="s">
        <v>15</v>
      </c>
      <c r="D2382">
        <v>8</v>
      </c>
      <c r="E2382">
        <v>787</v>
      </c>
      <c r="F2382">
        <v>25</v>
      </c>
      <c r="G2382" t="str">
        <f t="shared" si="226"/>
        <v>2021</v>
      </c>
      <c r="H2382" t="str">
        <f t="shared" si="223"/>
        <v>Animation, Action, Adventure</v>
      </c>
      <c r="I2382" t="str">
        <f t="shared" si="224"/>
        <v>Kid Cosmic</v>
      </c>
      <c r="J2382" t="str">
        <f t="shared" si="225"/>
        <v>00:25:00</v>
      </c>
      <c r="K2382" t="str" cm="1">
        <f t="array" ref="K2382:M2382">_xlfn.TEXTSPLIT(H2382,",")</f>
        <v>Animation</v>
      </c>
      <c r="L2382" t="str">
        <v xml:space="preserve"> Action</v>
      </c>
      <c r="M2382" t="str">
        <v xml:space="preserve"> Adventure</v>
      </c>
    </row>
    <row r="2383" spans="1:13" ht="30" x14ac:dyDescent="0.25">
      <c r="A2383" t="s">
        <v>7986</v>
      </c>
      <c r="B2383">
        <v>-2018</v>
      </c>
      <c r="C2383" s="1" t="s">
        <v>636</v>
      </c>
      <c r="D2383">
        <v>6.7</v>
      </c>
      <c r="E2383" s="2">
        <v>1263</v>
      </c>
      <c r="F2383">
        <v>114</v>
      </c>
      <c r="G2383" t="str">
        <f t="shared" si="226"/>
        <v>2018</v>
      </c>
      <c r="H2383" t="str">
        <f t="shared" si="223"/>
        <v>Horror</v>
      </c>
      <c r="I2383" t="str">
        <f t="shared" si="224"/>
        <v>Dachra</v>
      </c>
      <c r="J2383" t="str">
        <f t="shared" si="225"/>
        <v>01:54:00</v>
      </c>
      <c r="K2383" t="str" cm="1">
        <f t="array" ref="K2383">_xlfn.TEXTSPLIT(H2383,",")</f>
        <v>Horror</v>
      </c>
    </row>
    <row r="2384" spans="1:13" ht="45" x14ac:dyDescent="0.25">
      <c r="A2384" t="s">
        <v>7989</v>
      </c>
      <c r="B2384">
        <v>-2018</v>
      </c>
      <c r="C2384" s="1" t="s">
        <v>2717</v>
      </c>
      <c r="D2384">
        <v>5.9</v>
      </c>
      <c r="E2384" s="2">
        <v>5130</v>
      </c>
      <c r="F2384">
        <v>101</v>
      </c>
      <c r="G2384" t="str">
        <f t="shared" si="226"/>
        <v>2018</v>
      </c>
      <c r="H2384" t="str">
        <f t="shared" si="223"/>
        <v>Action, Comedy, Fantasy</v>
      </c>
      <c r="I2384" t="str">
        <f t="shared" si="224"/>
        <v>Yeom-lyeok</v>
      </c>
      <c r="J2384" t="str">
        <f t="shared" si="225"/>
        <v>01:41:00</v>
      </c>
      <c r="K2384" t="str" cm="1">
        <f t="array" ref="K2384:M2384">_xlfn.TEXTSPLIT(H2384,",")</f>
        <v>Action</v>
      </c>
      <c r="L2384" t="str">
        <v xml:space="preserve"> Comedy</v>
      </c>
      <c r="M2384" t="str">
        <v xml:space="preserve"> Fantasy</v>
      </c>
    </row>
    <row r="2385" spans="1:13" ht="45" x14ac:dyDescent="0.25">
      <c r="A2385" t="s">
        <v>7992</v>
      </c>
      <c r="B2385">
        <v>-2021</v>
      </c>
      <c r="C2385" s="1" t="s">
        <v>1560</v>
      </c>
      <c r="G2385" t="str">
        <f t="shared" si="226"/>
        <v>2021</v>
      </c>
      <c r="H2385" t="str">
        <f t="shared" si="223"/>
        <v>Adventure, Drama, History</v>
      </c>
      <c r="I2385" t="str">
        <f t="shared" si="224"/>
        <v>Against the Ice</v>
      </c>
      <c r="J2385" t="str">
        <f t="shared" si="225"/>
        <v>00:00:00</v>
      </c>
      <c r="K2385" t="str" cm="1">
        <f t="array" ref="K2385:M2385">_xlfn.TEXTSPLIT(H2385,",")</f>
        <v>Adventure</v>
      </c>
      <c r="L2385" t="str">
        <v xml:space="preserve"> Drama</v>
      </c>
      <c r="M2385" t="str">
        <v xml:space="preserve"> History</v>
      </c>
    </row>
    <row r="2386" spans="1:13" ht="30" x14ac:dyDescent="0.25">
      <c r="A2386" t="s">
        <v>7995</v>
      </c>
      <c r="B2386">
        <v>-2020</v>
      </c>
      <c r="C2386" s="1" t="s">
        <v>7860</v>
      </c>
      <c r="D2386">
        <v>7.5</v>
      </c>
      <c r="E2386" s="2">
        <v>5531</v>
      </c>
      <c r="F2386">
        <v>79</v>
      </c>
      <c r="G2386" t="str">
        <f t="shared" si="226"/>
        <v>2020</v>
      </c>
      <c r="H2386" t="str">
        <f t="shared" si="223"/>
        <v>Documentary, Music</v>
      </c>
      <c r="I2386" t="str">
        <f t="shared" si="224"/>
        <v>Blackpink: Light Up the Sky</v>
      </c>
      <c r="J2386" t="str">
        <f t="shared" si="225"/>
        <v>01:19:00</v>
      </c>
      <c r="K2386" t="str" cm="1">
        <f t="array" ref="K2386:L2386">_xlfn.TEXTSPLIT(H2386,",")</f>
        <v>Documentary</v>
      </c>
      <c r="L2386" t="str">
        <v xml:space="preserve"> Music</v>
      </c>
    </row>
    <row r="2387" spans="1:13" ht="30" x14ac:dyDescent="0.25">
      <c r="A2387" t="s">
        <v>7998</v>
      </c>
      <c r="B2387" t="s">
        <v>14</v>
      </c>
      <c r="C2387" s="1" t="s">
        <v>113</v>
      </c>
      <c r="G2387" t="str">
        <f t="shared" si="226"/>
        <v>2021</v>
      </c>
      <c r="H2387" t="str">
        <f t="shared" si="223"/>
        <v>Crime, Drama</v>
      </c>
      <c r="I2387" t="str">
        <f t="shared" si="224"/>
        <v>El Reino</v>
      </c>
      <c r="J2387" t="str">
        <f t="shared" si="225"/>
        <v>00:00:00</v>
      </c>
      <c r="K2387" t="str" cm="1">
        <f t="array" ref="K2387:L2387">_xlfn.TEXTSPLIT(H2387,",")</f>
        <v>Crime</v>
      </c>
      <c r="L2387" t="str">
        <v xml:space="preserve"> Drama</v>
      </c>
    </row>
    <row r="2388" spans="1:13" ht="30" x14ac:dyDescent="0.25">
      <c r="A2388" t="s">
        <v>8001</v>
      </c>
      <c r="B2388">
        <v>-2021</v>
      </c>
      <c r="C2388" s="1" t="s">
        <v>8002</v>
      </c>
      <c r="D2388">
        <v>7.5</v>
      </c>
      <c r="E2388" s="2">
        <v>1545</v>
      </c>
      <c r="F2388">
        <v>36</v>
      </c>
      <c r="G2388" t="str">
        <f t="shared" si="226"/>
        <v>2021</v>
      </c>
      <c r="H2388" t="str">
        <f t="shared" si="223"/>
        <v>Short, Crime, Drama</v>
      </c>
      <c r="I2388" t="str">
        <f t="shared" si="224"/>
        <v>Elite Short Stories: GuzmÃ¡n Caye Rebe</v>
      </c>
      <c r="J2388" t="str">
        <f t="shared" si="225"/>
        <v>00:36:00</v>
      </c>
      <c r="K2388" t="str" cm="1">
        <f t="array" ref="K2388:M2388">_xlfn.TEXTSPLIT(H2388,",")</f>
        <v>Short</v>
      </c>
      <c r="L2388" t="str">
        <v xml:space="preserve"> Crime</v>
      </c>
      <c r="M2388" t="str">
        <v xml:space="preserve"> Drama</v>
      </c>
    </row>
    <row r="2389" spans="1:13" ht="45" x14ac:dyDescent="0.25">
      <c r="A2389" t="s">
        <v>8005</v>
      </c>
      <c r="B2389" t="s">
        <v>8006</v>
      </c>
      <c r="C2389" s="1" t="s">
        <v>15</v>
      </c>
      <c r="D2389">
        <v>8</v>
      </c>
      <c r="E2389" s="2">
        <v>4613</v>
      </c>
      <c r="F2389">
        <v>30</v>
      </c>
      <c r="G2389" t="str">
        <f t="shared" si="226"/>
        <v>1998</v>
      </c>
      <c r="H2389" t="str">
        <f t="shared" si="223"/>
        <v>Animation, Action, Adventure</v>
      </c>
      <c r="I2389" t="str">
        <f t="shared" si="224"/>
        <v>Kadokyaputa Sakura</v>
      </c>
      <c r="J2389" t="str">
        <f t="shared" si="225"/>
        <v>00:30:00</v>
      </c>
      <c r="K2389" t="str" cm="1">
        <f t="array" ref="K2389:M2389">_xlfn.TEXTSPLIT(H2389,",")</f>
        <v>Animation</v>
      </c>
      <c r="L2389" t="str">
        <v xml:space="preserve"> Action</v>
      </c>
      <c r="M2389" t="str">
        <v xml:space="preserve"> Adventure</v>
      </c>
    </row>
    <row r="2390" spans="1:13" ht="45" x14ac:dyDescent="0.25">
      <c r="A2390" t="s">
        <v>8009</v>
      </c>
      <c r="B2390">
        <v>-2019</v>
      </c>
      <c r="C2390" s="1" t="s">
        <v>553</v>
      </c>
      <c r="D2390">
        <v>6.6</v>
      </c>
      <c r="E2390" s="2">
        <v>9309</v>
      </c>
      <c r="F2390">
        <v>60</v>
      </c>
      <c r="G2390" t="str">
        <f t="shared" si="226"/>
        <v>2019</v>
      </c>
      <c r="H2390" t="str">
        <f t="shared" si="223"/>
        <v>Documentary, Crime, Mystery</v>
      </c>
      <c r="I2390" t="str">
        <f t="shared" si="224"/>
        <v>The Disappearance of Madeleine McCann</v>
      </c>
      <c r="J2390" t="str">
        <f t="shared" si="225"/>
        <v>01:00:00</v>
      </c>
      <c r="K2390" t="str" cm="1">
        <f t="array" ref="K2390:M2390">_xlfn.TEXTSPLIT(H2390,",")</f>
        <v>Documentary</v>
      </c>
      <c r="L2390" t="str">
        <v xml:space="preserve"> Crime</v>
      </c>
      <c r="M2390" t="str">
        <v xml:space="preserve"> Mystery</v>
      </c>
    </row>
    <row r="2391" spans="1:13" ht="30" x14ac:dyDescent="0.25">
      <c r="A2391" t="s">
        <v>8012</v>
      </c>
      <c r="B2391">
        <v>-2012</v>
      </c>
      <c r="C2391" s="1" t="s">
        <v>5429</v>
      </c>
      <c r="D2391">
        <v>3.6</v>
      </c>
      <c r="E2391" s="2">
        <v>1449</v>
      </c>
      <c r="F2391">
        <v>82</v>
      </c>
      <c r="G2391" t="str">
        <f t="shared" si="226"/>
        <v>2012</v>
      </c>
      <c r="H2391" t="str">
        <f t="shared" si="223"/>
        <v>Romance</v>
      </c>
      <c r="I2391" t="str">
        <f t="shared" si="224"/>
        <v>The Guest House</v>
      </c>
      <c r="J2391" t="str">
        <f t="shared" si="225"/>
        <v>01:22:00</v>
      </c>
      <c r="K2391" t="str" cm="1">
        <f t="array" ref="K2391">_xlfn.TEXTSPLIT(H2391,",")</f>
        <v>Romance</v>
      </c>
    </row>
    <row r="2392" spans="1:13" ht="30" x14ac:dyDescent="0.25">
      <c r="A2392" t="s">
        <v>8015</v>
      </c>
      <c r="B2392">
        <v>-2006</v>
      </c>
      <c r="C2392" s="1" t="s">
        <v>816</v>
      </c>
      <c r="D2392">
        <v>7.5</v>
      </c>
      <c r="E2392" s="2">
        <v>27671</v>
      </c>
      <c r="F2392">
        <v>98</v>
      </c>
      <c r="G2392" t="str">
        <f t="shared" si="226"/>
        <v>2006</v>
      </c>
      <c r="H2392" t="str">
        <f t="shared" si="223"/>
        <v>Documentary</v>
      </c>
      <c r="I2392" t="str">
        <f t="shared" si="224"/>
        <v>This Film Is Not Yet Rated</v>
      </c>
      <c r="J2392" t="str">
        <f t="shared" si="225"/>
        <v>01:38:00</v>
      </c>
      <c r="K2392" t="str" cm="1">
        <f t="array" ref="K2392">_xlfn.TEXTSPLIT(H2392,",")</f>
        <v>Documentary</v>
      </c>
    </row>
    <row r="2393" spans="1:13" ht="45" x14ac:dyDescent="0.25">
      <c r="A2393" t="s">
        <v>8019</v>
      </c>
      <c r="B2393" t="s">
        <v>8020</v>
      </c>
      <c r="C2393" s="1" t="s">
        <v>25</v>
      </c>
      <c r="D2393">
        <v>7.8</v>
      </c>
      <c r="E2393" s="2">
        <v>8774</v>
      </c>
      <c r="F2393">
        <v>103</v>
      </c>
      <c r="G2393" t="str">
        <f>MID(B2393,6,4)</f>
        <v>2004</v>
      </c>
      <c r="H2393" t="str">
        <f t="shared" si="223"/>
        <v>Animation, Adventure, Comedy</v>
      </c>
      <c r="I2393" t="str">
        <f t="shared" si="224"/>
        <v>Mind Game</v>
      </c>
      <c r="J2393" t="str">
        <f t="shared" si="225"/>
        <v>01:43:00</v>
      </c>
      <c r="K2393" t="str" cm="1">
        <f t="array" ref="K2393:M2393">_xlfn.TEXTSPLIT(H2393,",")</f>
        <v>Animation</v>
      </c>
      <c r="L2393" t="str">
        <v xml:space="preserve"> Adventure</v>
      </c>
      <c r="M2393" t="str">
        <v xml:space="preserve"> Comedy</v>
      </c>
    </row>
    <row r="2394" spans="1:13" ht="45" x14ac:dyDescent="0.25">
      <c r="A2394" t="s">
        <v>8023</v>
      </c>
      <c r="B2394">
        <v>-2020</v>
      </c>
      <c r="C2394" s="1" t="s">
        <v>8024</v>
      </c>
      <c r="D2394">
        <v>7.4</v>
      </c>
      <c r="E2394" s="2">
        <v>1046</v>
      </c>
      <c r="F2394">
        <v>60</v>
      </c>
      <c r="G2394" t="str">
        <f>MID(B2394,2,4)</f>
        <v>2020</v>
      </c>
      <c r="H2394" t="str">
        <f t="shared" si="223"/>
        <v>Comedy, Music, Romance</v>
      </c>
      <c r="I2394" t="str">
        <f t="shared" si="224"/>
        <v>Do Do Sol Sol La La Sol</v>
      </c>
      <c r="J2394" t="str">
        <f t="shared" si="225"/>
        <v>01:00:00</v>
      </c>
      <c r="K2394" t="str" cm="1">
        <f t="array" ref="K2394:M2394">_xlfn.TEXTSPLIT(H2394,",")</f>
        <v>Comedy</v>
      </c>
      <c r="L2394" t="str">
        <v xml:space="preserve"> Music</v>
      </c>
      <c r="M2394" t="str">
        <v xml:space="preserve"> Romance</v>
      </c>
    </row>
    <row r="2395" spans="1:13" ht="45" x14ac:dyDescent="0.25">
      <c r="A2395" t="s">
        <v>8027</v>
      </c>
      <c r="B2395" t="s">
        <v>1476</v>
      </c>
      <c r="C2395" s="1" t="s">
        <v>316</v>
      </c>
      <c r="D2395">
        <v>5</v>
      </c>
      <c r="E2395" s="2">
        <v>35211</v>
      </c>
      <c r="F2395">
        <v>180</v>
      </c>
      <c r="G2395" t="str">
        <f>MID(B2395,6,4)</f>
        <v>2014</v>
      </c>
      <c r="H2395" t="str">
        <f t="shared" si="223"/>
        <v>Action, Comedy, Crime</v>
      </c>
      <c r="I2395" t="str">
        <f t="shared" si="224"/>
        <v>Happy New Year</v>
      </c>
      <c r="J2395" t="str">
        <f t="shared" si="225"/>
        <v>03:00:00</v>
      </c>
      <c r="K2395" t="str" cm="1">
        <f t="array" ref="K2395:M2395">_xlfn.TEXTSPLIT(H2395,",")</f>
        <v>Action</v>
      </c>
      <c r="L2395" t="str">
        <v xml:space="preserve"> Comedy</v>
      </c>
      <c r="M2395" t="str">
        <v xml:space="preserve"> Crime</v>
      </c>
    </row>
    <row r="2396" spans="1:13" ht="45" x14ac:dyDescent="0.25">
      <c r="A2396" t="s">
        <v>8030</v>
      </c>
      <c r="B2396">
        <v>-2015</v>
      </c>
      <c r="C2396" s="1" t="s">
        <v>25</v>
      </c>
      <c r="D2396">
        <v>5.4</v>
      </c>
      <c r="E2396" s="2">
        <v>4823</v>
      </c>
      <c r="F2396">
        <v>86</v>
      </c>
      <c r="G2396" t="str">
        <f>MID(B2396,2,4)</f>
        <v>2015</v>
      </c>
      <c r="H2396" t="str">
        <f t="shared" si="223"/>
        <v>Animation, Adventure, Comedy</v>
      </c>
      <c r="I2396" t="str">
        <f t="shared" si="224"/>
        <v>Hell and Back</v>
      </c>
      <c r="J2396" t="str">
        <f t="shared" si="225"/>
        <v>01:26:00</v>
      </c>
      <c r="K2396" t="str" cm="1">
        <f t="array" ref="K2396:M2396">_xlfn.TEXTSPLIT(H2396,",")</f>
        <v>Animation</v>
      </c>
      <c r="L2396" t="str">
        <v xml:space="preserve"> Adventure</v>
      </c>
      <c r="M2396" t="str">
        <v xml:space="preserve"> Comedy</v>
      </c>
    </row>
    <row r="2397" spans="1:13" ht="45" x14ac:dyDescent="0.25">
      <c r="A2397" t="s">
        <v>8034</v>
      </c>
      <c r="B2397">
        <v>-2020</v>
      </c>
      <c r="C2397" s="1" t="s">
        <v>2185</v>
      </c>
      <c r="D2397">
        <v>6.5</v>
      </c>
      <c r="E2397" s="2">
        <v>5301</v>
      </c>
      <c r="F2397">
        <v>74</v>
      </c>
      <c r="G2397" t="str">
        <f>MID(B2397,2,4)</f>
        <v>2020</v>
      </c>
      <c r="H2397" t="str">
        <f t="shared" si="223"/>
        <v>Animation, Action, Crime</v>
      </c>
      <c r="I2397" t="str">
        <f t="shared" si="224"/>
        <v>Altered Carbon: Resleeved</v>
      </c>
      <c r="J2397" t="str">
        <f t="shared" si="225"/>
        <v>01:14:00</v>
      </c>
      <c r="K2397" t="str" cm="1">
        <f t="array" ref="K2397:M2397">_xlfn.TEXTSPLIT(H2397,",")</f>
        <v>Animation</v>
      </c>
      <c r="L2397" t="str">
        <v xml:space="preserve"> Action</v>
      </c>
      <c r="M2397" t="str">
        <v xml:space="preserve"> Crime</v>
      </c>
    </row>
    <row r="2398" spans="1:13" ht="30" x14ac:dyDescent="0.25">
      <c r="A2398" t="s">
        <v>8037</v>
      </c>
      <c r="B2398">
        <v>-2020</v>
      </c>
      <c r="C2398" s="1" t="s">
        <v>34</v>
      </c>
      <c r="D2398">
        <v>5.8</v>
      </c>
      <c r="E2398" s="2">
        <v>5197</v>
      </c>
      <c r="F2398">
        <v>98</v>
      </c>
      <c r="G2398" t="str">
        <f>MID(B2398,2,4)</f>
        <v>2020</v>
      </c>
      <c r="H2398" t="str">
        <f t="shared" si="223"/>
        <v>Action, Crime, Drama</v>
      </c>
      <c r="I2398" t="str">
        <f t="shared" si="224"/>
        <v>Class of 83</v>
      </c>
      <c r="J2398" t="str">
        <f t="shared" si="225"/>
        <v>01:38:00</v>
      </c>
      <c r="K2398" t="str" cm="1">
        <f t="array" ref="K2398:M2398">_xlfn.TEXTSPLIT(H2398,",")</f>
        <v>Action</v>
      </c>
      <c r="L2398" t="str">
        <v xml:space="preserve"> Crime</v>
      </c>
      <c r="M2398" t="str">
        <v xml:space="preserve"> Drama</v>
      </c>
    </row>
    <row r="2399" spans="1:13" ht="30" x14ac:dyDescent="0.25">
      <c r="A2399" t="s">
        <v>8040</v>
      </c>
      <c r="C2399" s="1" t="s">
        <v>86</v>
      </c>
      <c r="H2399" t="str">
        <f t="shared" si="223"/>
        <v>Drama</v>
      </c>
      <c r="I2399" t="str">
        <f t="shared" si="224"/>
        <v>From Scratch</v>
      </c>
      <c r="J2399" t="str">
        <f t="shared" si="225"/>
        <v>00:00:00</v>
      </c>
      <c r="K2399" t="str" cm="1">
        <f t="array" ref="K2399">_xlfn.TEXTSPLIT(H2399,",")</f>
        <v>Drama</v>
      </c>
    </row>
    <row r="2400" spans="1:13" ht="30" x14ac:dyDescent="0.25">
      <c r="A2400" t="s">
        <v>8043</v>
      </c>
      <c r="B2400">
        <v>-2017</v>
      </c>
      <c r="C2400" s="1" t="s">
        <v>47</v>
      </c>
      <c r="D2400">
        <v>6.5</v>
      </c>
      <c r="E2400" s="2">
        <v>6808</v>
      </c>
      <c r="F2400">
        <v>85</v>
      </c>
      <c r="G2400" t="str">
        <f>MID(B2400,2,4)</f>
        <v>2017</v>
      </c>
      <c r="H2400" t="str">
        <f t="shared" si="223"/>
        <v>Comedy</v>
      </c>
      <c r="I2400" t="str">
        <f t="shared" si="224"/>
        <v>The Incredible Jessica James</v>
      </c>
      <c r="J2400" t="str">
        <f t="shared" si="225"/>
        <v>01:25:00</v>
      </c>
      <c r="K2400" t="str" cm="1">
        <f t="array" ref="K2400">_xlfn.TEXTSPLIT(H2400,",")</f>
        <v>Comedy</v>
      </c>
    </row>
    <row r="2401" spans="1:13" ht="45" x14ac:dyDescent="0.25">
      <c r="A2401" t="s">
        <v>8046</v>
      </c>
      <c r="B2401" t="s">
        <v>724</v>
      </c>
      <c r="C2401" s="1" t="s">
        <v>15</v>
      </c>
      <c r="D2401">
        <v>5.9</v>
      </c>
      <c r="E2401" s="2">
        <v>3171</v>
      </c>
      <c r="F2401">
        <v>23</v>
      </c>
      <c r="G2401" t="str">
        <f>MID(B2401,2,4)</f>
        <v>2017</v>
      </c>
      <c r="H2401" t="str">
        <f t="shared" si="223"/>
        <v>Animation, Action, Adventure</v>
      </c>
      <c r="I2401" t="str">
        <f t="shared" si="224"/>
        <v>Neo Yokio</v>
      </c>
      <c r="J2401" t="str">
        <f t="shared" si="225"/>
        <v>00:23:00</v>
      </c>
      <c r="K2401" t="str" cm="1">
        <f t="array" ref="K2401:M2401">_xlfn.TEXTSPLIT(H2401,",")</f>
        <v>Animation</v>
      </c>
      <c r="L2401" t="str">
        <v xml:space="preserve"> Action</v>
      </c>
      <c r="M2401" t="str">
        <v xml:space="preserve"> Adventure</v>
      </c>
    </row>
    <row r="2402" spans="1:13" ht="30" x14ac:dyDescent="0.25">
      <c r="A2402" t="s">
        <v>8049</v>
      </c>
      <c r="B2402">
        <v>-2020</v>
      </c>
      <c r="C2402" s="1" t="s">
        <v>86</v>
      </c>
      <c r="D2402">
        <v>6.7</v>
      </c>
      <c r="E2402" s="2">
        <v>3312</v>
      </c>
      <c r="F2402">
        <v>115</v>
      </c>
      <c r="G2402" t="str">
        <f>MID(B2402,2,4)</f>
        <v>2020</v>
      </c>
      <c r="H2402" t="str">
        <f t="shared" si="223"/>
        <v>Drama</v>
      </c>
      <c r="I2402" t="str">
        <f t="shared" si="224"/>
        <v>18 regali</v>
      </c>
      <c r="J2402" t="str">
        <f t="shared" si="225"/>
        <v>01:55:00</v>
      </c>
      <c r="K2402" t="str" cm="1">
        <f t="array" ref="K2402">_xlfn.TEXTSPLIT(H2402,",")</f>
        <v>Drama</v>
      </c>
    </row>
    <row r="2403" spans="1:13" ht="45" x14ac:dyDescent="0.25">
      <c r="A2403" t="s">
        <v>8052</v>
      </c>
      <c r="B2403">
        <v>-2021</v>
      </c>
      <c r="C2403" s="1" t="s">
        <v>3549</v>
      </c>
      <c r="G2403" t="str">
        <f>MID(B2403,2,4)</f>
        <v>2021</v>
      </c>
      <c r="H2403" t="str">
        <f t="shared" si="223"/>
        <v>Family, Fantasy, Horror</v>
      </c>
      <c r="I2403" t="str">
        <f t="shared" si="224"/>
        <v>Nightbooks</v>
      </c>
      <c r="J2403" t="str">
        <f t="shared" si="225"/>
        <v>00:00:00</v>
      </c>
      <c r="K2403" t="str" cm="1">
        <f t="array" ref="K2403:M2403">_xlfn.TEXTSPLIT(H2403,",")</f>
        <v>Family</v>
      </c>
      <c r="L2403" t="str">
        <v xml:space="preserve"> Fantasy</v>
      </c>
      <c r="M2403" t="str">
        <v xml:space="preserve"> Horror</v>
      </c>
    </row>
    <row r="2404" spans="1:13" ht="30" x14ac:dyDescent="0.25">
      <c r="A2404" t="s">
        <v>8055</v>
      </c>
      <c r="B2404" t="s">
        <v>1526</v>
      </c>
      <c r="C2404" s="1" t="s">
        <v>5982</v>
      </c>
      <c r="D2404">
        <v>6.1</v>
      </c>
      <c r="E2404" s="2">
        <v>14125</v>
      </c>
      <c r="F2404">
        <v>83</v>
      </c>
      <c r="G2404" t="str">
        <f>MID(B2404,6,4)</f>
        <v>2015</v>
      </c>
      <c r="H2404" t="str">
        <f t="shared" si="223"/>
        <v>Action, Sci-Fi</v>
      </c>
      <c r="I2404" t="str">
        <f t="shared" si="224"/>
        <v>Parallels</v>
      </c>
      <c r="J2404" t="str">
        <f t="shared" si="225"/>
        <v>01:23:00</v>
      </c>
      <c r="K2404" t="str" cm="1">
        <f t="array" ref="K2404:L2404">_xlfn.TEXTSPLIT(H2404,",")</f>
        <v>Action</v>
      </c>
      <c r="L2404" t="str">
        <v xml:space="preserve"> Sci-Fi</v>
      </c>
    </row>
    <row r="2405" spans="1:13" ht="45" x14ac:dyDescent="0.25">
      <c r="A2405" t="s">
        <v>8058</v>
      </c>
      <c r="B2405" t="s">
        <v>108</v>
      </c>
      <c r="C2405" s="1" t="s">
        <v>1181</v>
      </c>
      <c r="D2405">
        <v>7.6</v>
      </c>
      <c r="E2405" s="2">
        <v>2870</v>
      </c>
      <c r="F2405">
        <v>24</v>
      </c>
      <c r="G2405" t="str">
        <f>MID(B2405,2,4)</f>
        <v>2014</v>
      </c>
      <c r="H2405" t="str">
        <f t="shared" si="223"/>
        <v>Animation, Comedy, Romance</v>
      </c>
      <c r="I2405" t="str">
        <f t="shared" si="224"/>
        <v>Gekkan Shojo Nozaki-kun</v>
      </c>
      <c r="J2405" t="str">
        <f t="shared" si="225"/>
        <v>00:24:00</v>
      </c>
      <c r="K2405" t="str" cm="1">
        <f t="array" ref="K2405:M2405">_xlfn.TEXTSPLIT(H2405,",")</f>
        <v>Animation</v>
      </c>
      <c r="L2405" t="str">
        <v xml:space="preserve"> Comedy</v>
      </c>
      <c r="M2405" t="str">
        <v xml:space="preserve"> Romance</v>
      </c>
    </row>
    <row r="2406" spans="1:13" ht="30" x14ac:dyDescent="0.25">
      <c r="A2406" t="s">
        <v>8061</v>
      </c>
      <c r="B2406">
        <v>-2020</v>
      </c>
      <c r="C2406" s="1" t="s">
        <v>5800</v>
      </c>
      <c r="D2406">
        <v>3.4</v>
      </c>
      <c r="E2406" s="2">
        <v>1835</v>
      </c>
      <c r="F2406">
        <v>82</v>
      </c>
      <c r="G2406" t="str">
        <f>MID(B2406,2,4)</f>
        <v>2020</v>
      </c>
      <c r="H2406" t="str">
        <f t="shared" si="223"/>
        <v>Action</v>
      </c>
      <c r="I2406" t="str">
        <f t="shared" si="224"/>
        <v>I Am Vengeance: Retaliation</v>
      </c>
      <c r="J2406" t="str">
        <f t="shared" si="225"/>
        <v>01:22:00</v>
      </c>
      <c r="K2406" t="str" cm="1">
        <f t="array" ref="K2406">_xlfn.TEXTSPLIT(H2406,",")</f>
        <v>Action</v>
      </c>
    </row>
    <row r="2407" spans="1:13" ht="30" x14ac:dyDescent="0.25">
      <c r="A2407" t="s">
        <v>8064</v>
      </c>
      <c r="B2407" t="s">
        <v>1526</v>
      </c>
      <c r="C2407" s="1" t="s">
        <v>5800</v>
      </c>
      <c r="D2407">
        <v>4.5999999999999996</v>
      </c>
      <c r="E2407">
        <v>973</v>
      </c>
      <c r="F2407">
        <v>85</v>
      </c>
      <c r="G2407" t="str">
        <f>MID(B2407,6,4)</f>
        <v>2015</v>
      </c>
      <c r="H2407" t="str">
        <f t="shared" si="223"/>
        <v>Action</v>
      </c>
      <c r="I2407" t="str">
        <f t="shared" si="224"/>
        <v>Street</v>
      </c>
      <c r="J2407" t="str">
        <f t="shared" si="225"/>
        <v>01:25:00</v>
      </c>
      <c r="K2407" t="str" cm="1">
        <f t="array" ref="K2407">_xlfn.TEXTSPLIT(H2407,",")</f>
        <v>Action</v>
      </c>
    </row>
    <row r="2408" spans="1:13" ht="30" x14ac:dyDescent="0.25">
      <c r="A2408" t="s">
        <v>8067</v>
      </c>
      <c r="B2408">
        <v>-2019</v>
      </c>
      <c r="C2408" s="1" t="s">
        <v>86</v>
      </c>
      <c r="D2408">
        <v>7.3</v>
      </c>
      <c r="E2408" s="2">
        <v>2345</v>
      </c>
      <c r="F2408">
        <v>115</v>
      </c>
      <c r="G2408" t="str">
        <f>MID(B2408,2,4)</f>
        <v>2019</v>
      </c>
      <c r="H2408" t="str">
        <f t="shared" si="223"/>
        <v>Drama</v>
      </c>
      <c r="I2408" t="str">
        <f t="shared" si="224"/>
        <v>37 sekanzu</v>
      </c>
      <c r="J2408" t="str">
        <f t="shared" si="225"/>
        <v>01:55:00</v>
      </c>
      <c r="K2408" t="str" cm="1">
        <f t="array" ref="K2408">_xlfn.TEXTSPLIT(H2408,",")</f>
        <v>Drama</v>
      </c>
    </row>
    <row r="2409" spans="1:13" ht="45" x14ac:dyDescent="0.25">
      <c r="A2409" t="s">
        <v>8070</v>
      </c>
      <c r="B2409">
        <v>-2013</v>
      </c>
      <c r="C2409" s="1" t="s">
        <v>921</v>
      </c>
      <c r="D2409">
        <v>6.5</v>
      </c>
      <c r="E2409" s="2">
        <v>9201</v>
      </c>
      <c r="F2409">
        <v>106</v>
      </c>
      <c r="G2409" t="str">
        <f>MID(B2409,2,4)</f>
        <v>2013</v>
      </c>
      <c r="H2409" t="str">
        <f t="shared" si="223"/>
        <v>Animation, Adventure, Family</v>
      </c>
      <c r="I2409" t="str">
        <f t="shared" si="224"/>
        <v>Metegol</v>
      </c>
      <c r="J2409" t="str">
        <f t="shared" si="225"/>
        <v>01:46:00</v>
      </c>
      <c r="K2409" t="str" cm="1">
        <f t="array" ref="K2409:M2409">_xlfn.TEXTSPLIT(H2409,",")</f>
        <v>Animation</v>
      </c>
      <c r="L2409" t="str">
        <v xml:space="preserve"> Adventure</v>
      </c>
      <c r="M2409" t="str">
        <v xml:space="preserve"> Family</v>
      </c>
    </row>
    <row r="2410" spans="1:13" ht="45" x14ac:dyDescent="0.25">
      <c r="A2410" t="s">
        <v>8073</v>
      </c>
      <c r="B2410">
        <v>-2017</v>
      </c>
      <c r="C2410" s="1" t="s">
        <v>191</v>
      </c>
      <c r="D2410">
        <v>8.3000000000000007</v>
      </c>
      <c r="E2410" s="2">
        <v>1385</v>
      </c>
      <c r="F2410">
        <v>70</v>
      </c>
      <c r="G2410" t="str">
        <f>MID(B2410,2,4)</f>
        <v>2017</v>
      </c>
      <c r="H2410" t="str">
        <f t="shared" si="223"/>
        <v>Drama, Fantasy, Romance</v>
      </c>
      <c r="I2410" t="str">
        <f t="shared" si="224"/>
        <v>Sikago Tajagi</v>
      </c>
      <c r="J2410" t="str">
        <f t="shared" si="225"/>
        <v>01:10:00</v>
      </c>
      <c r="K2410" t="str" cm="1">
        <f t="array" ref="K2410:M2410">_xlfn.TEXTSPLIT(H2410,",")</f>
        <v>Drama</v>
      </c>
      <c r="L2410" t="str">
        <v xml:space="preserve"> Fantasy</v>
      </c>
      <c r="M2410" t="str">
        <v xml:space="preserve"> Romance</v>
      </c>
    </row>
    <row r="2411" spans="1:13" ht="30" x14ac:dyDescent="0.25">
      <c r="A2411" t="s">
        <v>8076</v>
      </c>
      <c r="B2411">
        <v>-2022</v>
      </c>
      <c r="C2411" s="1" t="s">
        <v>672</v>
      </c>
      <c r="G2411" t="str">
        <f>MID(B2411,2,4)</f>
        <v>2022</v>
      </c>
      <c r="H2411" t="str">
        <f t="shared" si="223"/>
        <v>Thriller</v>
      </c>
      <c r="I2411" t="str">
        <f t="shared" si="224"/>
        <v>I Came By</v>
      </c>
      <c r="J2411" t="str">
        <f t="shared" si="225"/>
        <v>00:00:00</v>
      </c>
      <c r="K2411" t="str" cm="1">
        <f t="array" ref="K2411">_xlfn.TEXTSPLIT(H2411,",")</f>
        <v>Thriller</v>
      </c>
    </row>
    <row r="2412" spans="1:13" ht="30" x14ac:dyDescent="0.25">
      <c r="A2412" t="s">
        <v>8079</v>
      </c>
      <c r="C2412" s="1" t="s">
        <v>34</v>
      </c>
      <c r="H2412" t="str">
        <f t="shared" si="223"/>
        <v>Action, Crime, Drama</v>
      </c>
      <c r="I2412" t="str">
        <f t="shared" si="224"/>
        <v>Wu Assassins: Fistful of Vengeance</v>
      </c>
      <c r="J2412" t="str">
        <f t="shared" si="225"/>
        <v>00:00:00</v>
      </c>
      <c r="K2412" t="str" cm="1">
        <f t="array" ref="K2412:M2412">_xlfn.TEXTSPLIT(H2412,",")</f>
        <v>Action</v>
      </c>
      <c r="L2412" t="str">
        <v xml:space="preserve"> Crime</v>
      </c>
      <c r="M2412" t="str">
        <v xml:space="preserve"> Drama</v>
      </c>
    </row>
    <row r="2413" spans="1:13" ht="45" x14ac:dyDescent="0.25">
      <c r="A2413" t="s">
        <v>8082</v>
      </c>
      <c r="B2413">
        <v>-2020</v>
      </c>
      <c r="C2413" s="1" t="s">
        <v>6789</v>
      </c>
      <c r="D2413">
        <v>8.1</v>
      </c>
      <c r="E2413" s="2">
        <v>4270</v>
      </c>
      <c r="F2413">
        <v>355</v>
      </c>
      <c r="G2413" t="str">
        <f t="shared" ref="G2413:G2418" si="227">MID(B2413,2,4)</f>
        <v>2020</v>
      </c>
      <c r="H2413" t="str">
        <f t="shared" si="223"/>
        <v>Documentary, Reality-TV</v>
      </c>
      <c r="I2413" t="str">
        <f t="shared" si="224"/>
        <v>Cheer</v>
      </c>
      <c r="J2413" t="str">
        <f t="shared" si="225"/>
        <v>05:55:00</v>
      </c>
      <c r="K2413" t="str" cm="1">
        <f t="array" ref="K2413:L2413">_xlfn.TEXTSPLIT(H2413,",")</f>
        <v>Documentary</v>
      </c>
      <c r="L2413" t="str">
        <v xml:space="preserve"> Reality-TV</v>
      </c>
    </row>
    <row r="2414" spans="1:13" ht="45" x14ac:dyDescent="0.25">
      <c r="A2414" t="s">
        <v>8085</v>
      </c>
      <c r="B2414">
        <v>-2014</v>
      </c>
      <c r="C2414" s="1" t="s">
        <v>242</v>
      </c>
      <c r="D2414">
        <v>7.1</v>
      </c>
      <c r="E2414" s="2">
        <v>2142</v>
      </c>
      <c r="F2414">
        <v>50</v>
      </c>
      <c r="G2414" t="str">
        <f t="shared" si="227"/>
        <v>2014</v>
      </c>
      <c r="H2414" t="str">
        <f t="shared" si="223"/>
        <v>Comedy, Crime, Drama</v>
      </c>
      <c r="I2414" t="str">
        <f t="shared" si="224"/>
        <v>Babylon</v>
      </c>
      <c r="J2414" t="str">
        <f t="shared" si="225"/>
        <v>00:50:00</v>
      </c>
      <c r="K2414" t="str" cm="1">
        <f t="array" ref="K2414:M2414">_xlfn.TEXTSPLIT(H2414,",")</f>
        <v>Comedy</v>
      </c>
      <c r="L2414" t="str">
        <v xml:space="preserve"> Crime</v>
      </c>
      <c r="M2414" t="str">
        <v xml:space="preserve"> Drama</v>
      </c>
    </row>
    <row r="2415" spans="1:13" ht="45" x14ac:dyDescent="0.25">
      <c r="A2415" t="s">
        <v>8088</v>
      </c>
      <c r="B2415" t="s">
        <v>51</v>
      </c>
      <c r="C2415" s="1" t="s">
        <v>1835</v>
      </c>
      <c r="D2415">
        <v>5.5</v>
      </c>
      <c r="E2415">
        <v>848</v>
      </c>
      <c r="G2415" t="str">
        <f t="shared" si="227"/>
        <v>2019</v>
      </c>
      <c r="H2415" t="str">
        <f t="shared" si="223"/>
        <v>Action, Comedy, Family</v>
      </c>
      <c r="I2415" t="str">
        <f t="shared" si="224"/>
        <v>Malibu Rescue</v>
      </c>
      <c r="J2415" t="str">
        <f t="shared" si="225"/>
        <v>00:00:00</v>
      </c>
      <c r="K2415" t="str" cm="1">
        <f t="array" ref="K2415:M2415">_xlfn.TEXTSPLIT(H2415,",")</f>
        <v>Action</v>
      </c>
      <c r="L2415" t="str">
        <v xml:space="preserve"> Comedy</v>
      </c>
      <c r="M2415" t="str">
        <v xml:space="preserve"> Family</v>
      </c>
    </row>
    <row r="2416" spans="1:13" ht="30" x14ac:dyDescent="0.25">
      <c r="A2416" t="s">
        <v>8091</v>
      </c>
      <c r="B2416">
        <v>-2019</v>
      </c>
      <c r="C2416" s="1" t="s">
        <v>38</v>
      </c>
      <c r="D2416">
        <v>7.9</v>
      </c>
      <c r="E2416">
        <v>833</v>
      </c>
      <c r="F2416">
        <v>70</v>
      </c>
      <c r="G2416" t="str">
        <f t="shared" si="227"/>
        <v>2019</v>
      </c>
      <c r="H2416" t="str">
        <f t="shared" si="223"/>
        <v>Drama, Romance</v>
      </c>
      <c r="I2416" t="str">
        <f t="shared" si="224"/>
        <v>Geomsaekeoreul Ibryeokhaseyo: WWW</v>
      </c>
      <c r="J2416" t="str">
        <f t="shared" si="225"/>
        <v>01:10:00</v>
      </c>
      <c r="K2416" t="str" cm="1">
        <f t="array" ref="K2416:L2416">_xlfn.TEXTSPLIT(H2416,",")</f>
        <v>Drama</v>
      </c>
      <c r="L2416" t="str">
        <v xml:space="preserve"> Romance</v>
      </c>
    </row>
    <row r="2417" spans="1:13" ht="30" x14ac:dyDescent="0.25">
      <c r="A2417" t="s">
        <v>8094</v>
      </c>
      <c r="B2417">
        <v>-2018</v>
      </c>
      <c r="C2417" s="1" t="s">
        <v>273</v>
      </c>
      <c r="D2417">
        <v>3.6</v>
      </c>
      <c r="E2417" s="2">
        <v>1093</v>
      </c>
      <c r="F2417">
        <v>87</v>
      </c>
      <c r="G2417" t="str">
        <f t="shared" si="227"/>
        <v>2018</v>
      </c>
      <c r="H2417" t="str">
        <f t="shared" si="223"/>
        <v>Crime, Drama, Horror</v>
      </c>
      <c r="I2417" t="str">
        <f t="shared" si="224"/>
        <v>Thriller</v>
      </c>
      <c r="J2417" t="str">
        <f t="shared" si="225"/>
        <v>01:27:00</v>
      </c>
      <c r="K2417" t="str" cm="1">
        <f t="array" ref="K2417:M2417">_xlfn.TEXTSPLIT(H2417,",")</f>
        <v>Crime</v>
      </c>
      <c r="L2417" t="str">
        <v xml:space="preserve"> Drama</v>
      </c>
      <c r="M2417" t="str">
        <v xml:space="preserve"> Horror</v>
      </c>
    </row>
    <row r="2418" spans="1:13" ht="45" x14ac:dyDescent="0.25">
      <c r="A2418" t="s">
        <v>8097</v>
      </c>
      <c r="B2418">
        <v>-2018</v>
      </c>
      <c r="C2418" s="1" t="s">
        <v>251</v>
      </c>
      <c r="D2418">
        <v>6</v>
      </c>
      <c r="E2418" s="2">
        <v>2528</v>
      </c>
      <c r="F2418">
        <v>96</v>
      </c>
      <c r="G2418" t="str">
        <f t="shared" si="227"/>
        <v>2018</v>
      </c>
      <c r="H2418" t="str">
        <f t="shared" si="223"/>
        <v>Drama, Mystery, Thriller</v>
      </c>
      <c r="I2418" t="str">
        <f t="shared" si="224"/>
        <v>Tiempo compartido</v>
      </c>
      <c r="J2418" t="str">
        <f t="shared" si="225"/>
        <v>01:36:00</v>
      </c>
      <c r="K2418" t="str" cm="1">
        <f t="array" ref="K2418:M2418">_xlfn.TEXTSPLIT(H2418,",")</f>
        <v>Drama</v>
      </c>
      <c r="L2418" t="str">
        <v xml:space="preserve"> Mystery</v>
      </c>
      <c r="M2418" t="str">
        <v xml:space="preserve"> Thriller</v>
      </c>
    </row>
    <row r="2419" spans="1:13" ht="30" x14ac:dyDescent="0.25">
      <c r="A2419" t="s">
        <v>8100</v>
      </c>
      <c r="B2419" t="s">
        <v>496</v>
      </c>
      <c r="C2419" s="1" t="s">
        <v>86</v>
      </c>
      <c r="D2419">
        <v>6.4</v>
      </c>
      <c r="E2419" s="2">
        <v>4651</v>
      </c>
      <c r="F2419">
        <v>109</v>
      </c>
      <c r="G2419" t="str">
        <f>MID(B2419,6,4)</f>
        <v>2019</v>
      </c>
      <c r="H2419" t="str">
        <f t="shared" si="223"/>
        <v>Drama</v>
      </c>
      <c r="I2419" t="str">
        <f t="shared" si="224"/>
        <v>Beats</v>
      </c>
      <c r="J2419" t="str">
        <f t="shared" si="225"/>
        <v>01:49:00</v>
      </c>
      <c r="K2419" t="str" cm="1">
        <f t="array" ref="K2419">_xlfn.TEXTSPLIT(H2419,",")</f>
        <v>Drama</v>
      </c>
    </row>
    <row r="2420" spans="1:13" ht="30" x14ac:dyDescent="0.25">
      <c r="A2420" t="s">
        <v>8103</v>
      </c>
      <c r="B2420" t="s">
        <v>3496</v>
      </c>
      <c r="C2420" s="1" t="s">
        <v>1859</v>
      </c>
      <c r="D2420">
        <v>8.9</v>
      </c>
      <c r="E2420">
        <v>803</v>
      </c>
      <c r="G2420" t="str">
        <f t="shared" ref="G2420:G2428" si="228">MID(B2420,2,4)</f>
        <v>2015</v>
      </c>
      <c r="H2420" t="str">
        <f t="shared" si="223"/>
        <v>Drama, History</v>
      </c>
      <c r="I2420" t="str">
        <f t="shared" si="224"/>
        <v>Yungnyong-i Nareusya</v>
      </c>
      <c r="J2420" t="str">
        <f t="shared" si="225"/>
        <v>00:00:00</v>
      </c>
      <c r="K2420" t="str" cm="1">
        <f t="array" ref="K2420:L2420">_xlfn.TEXTSPLIT(H2420,",")</f>
        <v>Drama</v>
      </c>
      <c r="L2420" t="str">
        <v xml:space="preserve"> History</v>
      </c>
    </row>
    <row r="2421" spans="1:13" ht="30" x14ac:dyDescent="0.25">
      <c r="A2421" t="s">
        <v>8106</v>
      </c>
      <c r="B2421">
        <v>-2018</v>
      </c>
      <c r="C2421" s="1" t="s">
        <v>1411</v>
      </c>
      <c r="D2421">
        <v>7.3</v>
      </c>
      <c r="E2421" s="2">
        <v>8345</v>
      </c>
      <c r="F2421">
        <v>100</v>
      </c>
      <c r="G2421" t="str">
        <f t="shared" si="228"/>
        <v>2018</v>
      </c>
      <c r="H2421" t="str">
        <f t="shared" si="223"/>
        <v>Biography, Drama</v>
      </c>
      <c r="I2421" t="str">
        <f t="shared" si="224"/>
        <v>Sulla mia pelle</v>
      </c>
      <c r="J2421" t="str">
        <f t="shared" si="225"/>
        <v>01:40:00</v>
      </c>
      <c r="K2421" t="str" cm="1">
        <f t="array" ref="K2421:L2421">_xlfn.TEXTSPLIT(H2421,",")</f>
        <v>Biography</v>
      </c>
      <c r="L2421" t="str">
        <v xml:space="preserve"> Drama</v>
      </c>
    </row>
    <row r="2422" spans="1:13" ht="30" x14ac:dyDescent="0.25">
      <c r="A2422" t="s">
        <v>8109</v>
      </c>
      <c r="B2422">
        <v>-2020</v>
      </c>
      <c r="C2422" s="1" t="s">
        <v>86</v>
      </c>
      <c r="D2422">
        <v>5.8</v>
      </c>
      <c r="E2422" s="2">
        <v>4967</v>
      </c>
      <c r="F2422">
        <v>114</v>
      </c>
      <c r="G2422" t="str">
        <f t="shared" si="228"/>
        <v>2020</v>
      </c>
      <c r="H2422" t="str">
        <f t="shared" si="223"/>
        <v>Drama</v>
      </c>
      <c r="I2422" t="str">
        <f t="shared" si="224"/>
        <v>Choked: Paisa Bolta Hai</v>
      </c>
      <c r="J2422" t="str">
        <f t="shared" si="225"/>
        <v>01:54:00</v>
      </c>
      <c r="K2422" t="str" cm="1">
        <f t="array" ref="K2422">_xlfn.TEXTSPLIT(H2422,",")</f>
        <v>Drama</v>
      </c>
    </row>
    <row r="2423" spans="1:13" ht="45" x14ac:dyDescent="0.25">
      <c r="A2423" t="s">
        <v>8112</v>
      </c>
      <c r="B2423" t="s">
        <v>85</v>
      </c>
      <c r="C2423" s="1" t="s">
        <v>650</v>
      </c>
      <c r="D2423">
        <v>7.1</v>
      </c>
      <c r="E2423" s="2">
        <v>1557</v>
      </c>
      <c r="F2423">
        <v>24</v>
      </c>
      <c r="G2423" t="str">
        <f t="shared" si="228"/>
        <v>2017</v>
      </c>
      <c r="H2423" t="str">
        <f t="shared" si="223"/>
        <v>Animation, Action, Comedy</v>
      </c>
      <c r="I2423" t="str">
        <f t="shared" si="224"/>
        <v>Roku de nashi majutsu kÃ´shi to akashic records</v>
      </c>
      <c r="J2423" t="str">
        <f t="shared" si="225"/>
        <v>00:24:00</v>
      </c>
      <c r="K2423" t="str" cm="1">
        <f t="array" ref="K2423:M2423">_xlfn.TEXTSPLIT(H2423,",")</f>
        <v>Animation</v>
      </c>
      <c r="L2423" t="str">
        <v xml:space="preserve"> Action</v>
      </c>
      <c r="M2423" t="str">
        <v xml:space="preserve"> Comedy</v>
      </c>
    </row>
    <row r="2424" spans="1:13" ht="30" x14ac:dyDescent="0.25">
      <c r="A2424" t="s">
        <v>8115</v>
      </c>
      <c r="B2424">
        <v>-2010</v>
      </c>
      <c r="C2424" s="1" t="s">
        <v>266</v>
      </c>
      <c r="D2424">
        <v>6.4</v>
      </c>
      <c r="E2424" s="2">
        <v>15413</v>
      </c>
      <c r="F2424">
        <v>84</v>
      </c>
      <c r="G2424" t="str">
        <f t="shared" si="228"/>
        <v>2010</v>
      </c>
      <c r="H2424" t="str">
        <f t="shared" si="223"/>
        <v>Action, Comedy</v>
      </c>
      <c r="I2424" t="str">
        <f t="shared" si="224"/>
        <v>New Kids Turbo</v>
      </c>
      <c r="J2424" t="str">
        <f t="shared" si="225"/>
        <v>01:24:00</v>
      </c>
      <c r="K2424" t="str" cm="1">
        <f t="array" ref="K2424:L2424">_xlfn.TEXTSPLIT(H2424,",")</f>
        <v>Action</v>
      </c>
      <c r="L2424" t="str">
        <v xml:space="preserve"> Comedy</v>
      </c>
    </row>
    <row r="2425" spans="1:13" ht="30" x14ac:dyDescent="0.25">
      <c r="A2425" t="s">
        <v>8118</v>
      </c>
      <c r="B2425">
        <v>-2017</v>
      </c>
      <c r="C2425" s="1" t="s">
        <v>871</v>
      </c>
      <c r="D2425">
        <v>7.8</v>
      </c>
      <c r="E2425" s="2">
        <v>30551</v>
      </c>
      <c r="F2425">
        <v>172</v>
      </c>
      <c r="G2425" t="str">
        <f t="shared" si="228"/>
        <v>2017</v>
      </c>
      <c r="H2425" t="str">
        <f t="shared" si="223"/>
        <v>Action, Thriller</v>
      </c>
      <c r="I2425" t="str">
        <f t="shared" si="224"/>
        <v>Mersal</v>
      </c>
      <c r="J2425" t="str">
        <f t="shared" si="225"/>
        <v>02:52:00</v>
      </c>
      <c r="K2425" t="str" cm="1">
        <f t="array" ref="K2425:L2425">_xlfn.TEXTSPLIT(H2425,",")</f>
        <v>Action</v>
      </c>
      <c r="L2425" t="str">
        <v xml:space="preserve"> Thriller</v>
      </c>
    </row>
    <row r="2426" spans="1:13" ht="45" x14ac:dyDescent="0.25">
      <c r="A2426" t="s">
        <v>8121</v>
      </c>
      <c r="B2426" t="s">
        <v>24</v>
      </c>
      <c r="C2426" s="1" t="s">
        <v>7049</v>
      </c>
      <c r="D2426">
        <v>8.1999999999999993</v>
      </c>
      <c r="E2426" s="2">
        <v>1555</v>
      </c>
      <c r="F2426">
        <v>7</v>
      </c>
      <c r="G2426" t="str">
        <f t="shared" si="228"/>
        <v>2013</v>
      </c>
      <c r="H2426" t="str">
        <f t="shared" si="223"/>
        <v>Animation, Short, Action</v>
      </c>
      <c r="I2426" t="str">
        <f t="shared" si="224"/>
        <v>Bee and PuppyCat</v>
      </c>
      <c r="J2426" t="str">
        <f t="shared" si="225"/>
        <v>00:07:00</v>
      </c>
      <c r="K2426" t="str" cm="1">
        <f t="array" ref="K2426:M2426">_xlfn.TEXTSPLIT(H2426,",")</f>
        <v>Animation</v>
      </c>
      <c r="L2426" t="str">
        <v xml:space="preserve"> Short</v>
      </c>
      <c r="M2426" t="str">
        <v xml:space="preserve"> Action</v>
      </c>
    </row>
    <row r="2427" spans="1:13" ht="45" x14ac:dyDescent="0.25">
      <c r="A2427" t="s">
        <v>8124</v>
      </c>
      <c r="B2427">
        <v>-2010</v>
      </c>
      <c r="C2427" s="1" t="s">
        <v>1144</v>
      </c>
      <c r="D2427">
        <v>4.4000000000000004</v>
      </c>
      <c r="E2427" s="2">
        <v>4086</v>
      </c>
      <c r="F2427">
        <v>98</v>
      </c>
      <c r="G2427" t="str">
        <f t="shared" si="228"/>
        <v>2010</v>
      </c>
      <c r="H2427" t="str">
        <f t="shared" si="223"/>
        <v>Action, Crime, Thriller</v>
      </c>
      <c r="I2427" t="str">
        <f t="shared" si="224"/>
        <v>Born to Raise Hell</v>
      </c>
      <c r="J2427" t="str">
        <f t="shared" si="225"/>
        <v>01:38:00</v>
      </c>
      <c r="K2427" t="str" cm="1">
        <f t="array" ref="K2427:M2427">_xlfn.TEXTSPLIT(H2427,",")</f>
        <v>Action</v>
      </c>
      <c r="L2427" t="str">
        <v xml:space="preserve"> Crime</v>
      </c>
      <c r="M2427" t="str">
        <v xml:space="preserve"> Thriller</v>
      </c>
    </row>
    <row r="2428" spans="1:13" ht="45" x14ac:dyDescent="0.25">
      <c r="A2428" t="s">
        <v>8127</v>
      </c>
      <c r="B2428" t="s">
        <v>6583</v>
      </c>
      <c r="C2428" s="1" t="s">
        <v>155</v>
      </c>
      <c r="D2428">
        <v>7.8</v>
      </c>
      <c r="E2428" s="2">
        <v>10146</v>
      </c>
      <c r="F2428">
        <v>28</v>
      </c>
      <c r="G2428" t="str">
        <f t="shared" si="228"/>
        <v>2015</v>
      </c>
      <c r="H2428" t="str">
        <f t="shared" si="223"/>
        <v>Action, Drama, History</v>
      </c>
      <c r="I2428" t="str">
        <f t="shared" si="224"/>
        <v>Marco Polo: One Hundred Eyes</v>
      </c>
      <c r="J2428" t="str">
        <f t="shared" si="225"/>
        <v>00:28:00</v>
      </c>
      <c r="K2428" t="str" cm="1">
        <f t="array" ref="K2428:M2428">_xlfn.TEXTSPLIT(H2428,",")</f>
        <v>Action</v>
      </c>
      <c r="L2428" t="str">
        <v xml:space="preserve"> Drama</v>
      </c>
      <c r="M2428" t="str">
        <v xml:space="preserve"> History</v>
      </c>
    </row>
    <row r="2429" spans="1:13" ht="45" x14ac:dyDescent="0.25">
      <c r="A2429" t="s">
        <v>8130</v>
      </c>
      <c r="B2429" t="s">
        <v>635</v>
      </c>
      <c r="C2429" s="1" t="s">
        <v>1144</v>
      </c>
      <c r="D2429">
        <v>6.2</v>
      </c>
      <c r="E2429" s="2">
        <v>3275</v>
      </c>
      <c r="F2429">
        <v>107</v>
      </c>
      <c r="G2429" t="str">
        <f>MID(B2429,6,4)</f>
        <v>2017</v>
      </c>
      <c r="H2429" t="str">
        <f t="shared" si="223"/>
        <v>Action, Crime, Thriller</v>
      </c>
      <c r="I2429" t="str">
        <f t="shared" si="224"/>
        <v>Burn Out</v>
      </c>
      <c r="J2429" t="str">
        <f t="shared" si="225"/>
        <v>01:47:00</v>
      </c>
      <c r="K2429" t="str" cm="1">
        <f t="array" ref="K2429:M2429">_xlfn.TEXTSPLIT(H2429,",")</f>
        <v>Action</v>
      </c>
      <c r="L2429" t="str">
        <v xml:space="preserve"> Crime</v>
      </c>
      <c r="M2429" t="str">
        <v xml:space="preserve"> Thriller</v>
      </c>
    </row>
    <row r="2430" spans="1:13" ht="45" x14ac:dyDescent="0.25">
      <c r="A2430" t="s">
        <v>8133</v>
      </c>
      <c r="B2430" t="s">
        <v>90</v>
      </c>
      <c r="C2430" s="1" t="s">
        <v>921</v>
      </c>
      <c r="D2430">
        <v>6.2</v>
      </c>
      <c r="E2430">
        <v>719</v>
      </c>
      <c r="F2430">
        <v>26</v>
      </c>
      <c r="G2430" t="str">
        <f t="shared" ref="G2430:G2451" si="229">MID(B2430,2,4)</f>
        <v>2017</v>
      </c>
      <c r="H2430" t="str">
        <f t="shared" si="223"/>
        <v>Animation, Adventure, Family</v>
      </c>
      <c r="I2430" t="str">
        <f t="shared" si="224"/>
        <v>The Magic School Bus Rides Again</v>
      </c>
      <c r="J2430" t="str">
        <f t="shared" si="225"/>
        <v>00:26:00</v>
      </c>
      <c r="K2430" t="str" cm="1">
        <f t="array" ref="K2430:M2430">_xlfn.TEXTSPLIT(H2430,",")</f>
        <v>Animation</v>
      </c>
      <c r="L2430" t="str">
        <v xml:space="preserve"> Adventure</v>
      </c>
      <c r="M2430" t="str">
        <v xml:space="preserve"> Family</v>
      </c>
    </row>
    <row r="2431" spans="1:13" ht="45" x14ac:dyDescent="0.25">
      <c r="A2431" t="s">
        <v>8136</v>
      </c>
      <c r="B2431">
        <v>-2020</v>
      </c>
      <c r="C2431" s="1" t="s">
        <v>64</v>
      </c>
      <c r="D2431">
        <v>5.7</v>
      </c>
      <c r="E2431">
        <v>560</v>
      </c>
      <c r="F2431">
        <v>102</v>
      </c>
      <c r="G2431" t="str">
        <f t="shared" si="229"/>
        <v>2020</v>
      </c>
      <c r="H2431" t="str">
        <f t="shared" si="223"/>
        <v>Drama, Horror, Mystery</v>
      </c>
      <c r="I2431" t="str">
        <f t="shared" si="224"/>
        <v>The Maid</v>
      </c>
      <c r="J2431" t="str">
        <f t="shared" si="225"/>
        <v>01:42:00</v>
      </c>
      <c r="K2431" t="str" cm="1">
        <f t="array" ref="K2431:M2431">_xlfn.TEXTSPLIT(H2431,",")</f>
        <v>Drama</v>
      </c>
      <c r="L2431" t="str">
        <v xml:space="preserve"> Horror</v>
      </c>
      <c r="M2431" t="str">
        <v xml:space="preserve"> Mystery</v>
      </c>
    </row>
    <row r="2432" spans="1:13" ht="45" x14ac:dyDescent="0.25">
      <c r="A2432" t="s">
        <v>8139</v>
      </c>
      <c r="B2432">
        <v>-2014</v>
      </c>
      <c r="C2432" s="1" t="s">
        <v>8140</v>
      </c>
      <c r="D2432">
        <v>7.3</v>
      </c>
      <c r="E2432" s="2">
        <v>4752</v>
      </c>
      <c r="F2432">
        <v>105</v>
      </c>
      <c r="G2432" t="str">
        <f t="shared" si="229"/>
        <v>2014</v>
      </c>
      <c r="H2432" t="str">
        <f t="shared" si="223"/>
        <v>Action, Drama, Romance</v>
      </c>
      <c r="I2432" t="str">
        <f t="shared" si="224"/>
        <v>Sadece Sen</v>
      </c>
      <c r="J2432" t="str">
        <f t="shared" si="225"/>
        <v>01:45:00</v>
      </c>
      <c r="K2432" t="str" cm="1">
        <f t="array" ref="K2432:M2432">_xlfn.TEXTSPLIT(H2432,",")</f>
        <v>Action</v>
      </c>
      <c r="L2432" t="str">
        <v xml:space="preserve"> Drama</v>
      </c>
      <c r="M2432" t="str">
        <v xml:space="preserve"> Romance</v>
      </c>
    </row>
    <row r="2433" spans="1:13" ht="30" x14ac:dyDescent="0.25">
      <c r="A2433" t="s">
        <v>8143</v>
      </c>
      <c r="B2433" t="s">
        <v>33</v>
      </c>
      <c r="C2433" s="1" t="s">
        <v>38</v>
      </c>
      <c r="D2433">
        <v>7.8</v>
      </c>
      <c r="E2433">
        <v>598</v>
      </c>
      <c r="F2433">
        <v>60</v>
      </c>
      <c r="G2433" t="str">
        <f t="shared" si="229"/>
        <v>2020</v>
      </c>
      <c r="H2433" t="str">
        <f t="shared" si="223"/>
        <v>Drama, Romance</v>
      </c>
      <c r="I2433" t="str">
        <f t="shared" si="224"/>
        <v>Hyena</v>
      </c>
      <c r="J2433" t="str">
        <f t="shared" si="225"/>
        <v>01:00:00</v>
      </c>
      <c r="K2433" t="str" cm="1">
        <f t="array" ref="K2433:L2433">_xlfn.TEXTSPLIT(H2433,",")</f>
        <v>Drama</v>
      </c>
      <c r="L2433" t="str">
        <v xml:space="preserve"> Romance</v>
      </c>
    </row>
    <row r="2434" spans="1:13" ht="30" x14ac:dyDescent="0.25">
      <c r="A2434" t="s">
        <v>8146</v>
      </c>
      <c r="B2434" t="s">
        <v>33</v>
      </c>
      <c r="C2434" s="1" t="s">
        <v>47</v>
      </c>
      <c r="D2434">
        <v>8.6</v>
      </c>
      <c r="E2434" s="2">
        <v>4251</v>
      </c>
      <c r="F2434">
        <v>51</v>
      </c>
      <c r="G2434" t="str">
        <f t="shared" si="229"/>
        <v>2020</v>
      </c>
      <c r="H2434" t="str">
        <f t="shared" ref="H2434:H2497" si="230">SUBSTITUTE(CLEAN(TRIM(C2434)), CHAR(160), "")</f>
        <v>Comedy</v>
      </c>
      <c r="I2434" t="str">
        <f t="shared" ref="I2434:I2497" si="231">SUBSTITUTE(CLEAN(TRIM(A2434)), CHAR(160), "")</f>
        <v>Middleditch &amp; Schwartz</v>
      </c>
      <c r="J2434" t="str">
        <f t="shared" si="225"/>
        <v>00:51:00</v>
      </c>
      <c r="K2434" t="str" cm="1">
        <f t="array" ref="K2434">_xlfn.TEXTSPLIT(H2434,",")</f>
        <v>Comedy</v>
      </c>
    </row>
    <row r="2435" spans="1:13" ht="45" x14ac:dyDescent="0.25">
      <c r="A2435" t="s">
        <v>8149</v>
      </c>
      <c r="B2435">
        <v>-2014</v>
      </c>
      <c r="C2435" s="1" t="s">
        <v>6269</v>
      </c>
      <c r="D2435">
        <v>6.5</v>
      </c>
      <c r="E2435" s="2">
        <v>5503</v>
      </c>
      <c r="F2435">
        <v>100</v>
      </c>
      <c r="G2435" t="str">
        <f t="shared" si="229"/>
        <v>2014</v>
      </c>
      <c r="H2435" t="str">
        <f t="shared" si="230"/>
        <v>Biography, Drama, War</v>
      </c>
      <c r="I2435" t="str">
        <f t="shared" si="231"/>
        <v>Against the Sun</v>
      </c>
      <c r="J2435" t="str">
        <f t="shared" ref="J2435:J2498" si="232">TEXT(F2435/1440, "hh:mm:ss")</f>
        <v>01:40:00</v>
      </c>
      <c r="K2435" t="str" cm="1">
        <f t="array" ref="K2435:M2435">_xlfn.TEXTSPLIT(H2435,",")</f>
        <v>Biography</v>
      </c>
      <c r="L2435" t="str">
        <v xml:space="preserve"> Drama</v>
      </c>
      <c r="M2435" t="str">
        <v xml:space="preserve"> War</v>
      </c>
    </row>
    <row r="2436" spans="1:13" ht="30" x14ac:dyDescent="0.25">
      <c r="A2436" t="s">
        <v>8152</v>
      </c>
      <c r="B2436" t="s">
        <v>281</v>
      </c>
      <c r="C2436" s="1" t="s">
        <v>86</v>
      </c>
      <c r="D2436">
        <v>7.2</v>
      </c>
      <c r="E2436">
        <v>321</v>
      </c>
      <c r="F2436">
        <v>30</v>
      </c>
      <c r="G2436" t="str">
        <f t="shared" si="229"/>
        <v>2018</v>
      </c>
      <c r="H2436" t="str">
        <f t="shared" si="230"/>
        <v>Drama</v>
      </c>
      <c r="I2436" t="str">
        <f t="shared" si="231"/>
        <v>Craig Ross Jr.'s Monogamy</v>
      </c>
      <c r="J2436" t="str">
        <f t="shared" si="232"/>
        <v>00:30:00</v>
      </c>
      <c r="K2436" t="str" cm="1">
        <f t="array" ref="K2436">_xlfn.TEXTSPLIT(H2436,",")</f>
        <v>Drama</v>
      </c>
    </row>
    <row r="2437" spans="1:13" ht="30" x14ac:dyDescent="0.25">
      <c r="A2437" t="s">
        <v>8155</v>
      </c>
      <c r="B2437" t="s">
        <v>281</v>
      </c>
      <c r="C2437" s="1" t="s">
        <v>91</v>
      </c>
      <c r="D2437">
        <v>8.1</v>
      </c>
      <c r="E2437" s="2">
        <v>3566</v>
      </c>
      <c r="F2437">
        <v>23</v>
      </c>
      <c r="G2437" t="str">
        <f t="shared" si="229"/>
        <v>2018</v>
      </c>
      <c r="H2437" t="str">
        <f t="shared" si="230"/>
        <v>Comedy, Drama</v>
      </c>
      <c r="I2437" t="str">
        <f t="shared" si="231"/>
        <v>Girls Hostel</v>
      </c>
      <c r="J2437" t="str">
        <f t="shared" si="232"/>
        <v>00:23:00</v>
      </c>
      <c r="K2437" t="str" cm="1">
        <f t="array" ref="K2437:L2437">_xlfn.TEXTSPLIT(H2437,",")</f>
        <v>Comedy</v>
      </c>
      <c r="L2437" t="str">
        <v xml:space="preserve"> Drama</v>
      </c>
    </row>
    <row r="2438" spans="1:13" ht="30" x14ac:dyDescent="0.25">
      <c r="A2438" t="s">
        <v>8158</v>
      </c>
      <c r="B2438" t="s">
        <v>108</v>
      </c>
      <c r="C2438" s="1" t="s">
        <v>2785</v>
      </c>
      <c r="D2438">
        <v>6.2</v>
      </c>
      <c r="E2438">
        <v>558</v>
      </c>
      <c r="F2438">
        <v>60</v>
      </c>
      <c r="G2438" t="str">
        <f t="shared" si="229"/>
        <v>2014</v>
      </c>
      <c r="H2438" t="str">
        <f t="shared" si="230"/>
        <v>Action, Crime</v>
      </c>
      <c r="I2438" t="str">
        <f t="shared" si="231"/>
        <v>Zbrodnia</v>
      </c>
      <c r="J2438" t="str">
        <f t="shared" si="232"/>
        <v>01:00:00</v>
      </c>
      <c r="K2438" t="str" cm="1">
        <f t="array" ref="K2438:L2438">_xlfn.TEXTSPLIT(H2438,",")</f>
        <v>Action</v>
      </c>
      <c r="L2438" t="str">
        <v xml:space="preserve"> Crime</v>
      </c>
    </row>
    <row r="2439" spans="1:13" ht="45" x14ac:dyDescent="0.25">
      <c r="A2439" t="s">
        <v>8161</v>
      </c>
      <c r="B2439" t="s">
        <v>33</v>
      </c>
      <c r="C2439" s="1" t="s">
        <v>96</v>
      </c>
      <c r="D2439">
        <v>5.6</v>
      </c>
      <c r="E2439" s="2">
        <v>1081</v>
      </c>
      <c r="G2439" t="str">
        <f t="shared" si="229"/>
        <v>2020</v>
      </c>
      <c r="H2439" t="str">
        <f t="shared" si="230"/>
        <v>Drama, Fantasy, Horror</v>
      </c>
      <c r="I2439" t="str">
        <f t="shared" si="231"/>
        <v>Vampires</v>
      </c>
      <c r="J2439" t="str">
        <f t="shared" si="232"/>
        <v>00:00:00</v>
      </c>
      <c r="K2439" t="str" cm="1">
        <f t="array" ref="K2439:M2439">_xlfn.TEXTSPLIT(H2439,",")</f>
        <v>Drama</v>
      </c>
      <c r="L2439" t="str">
        <v xml:space="preserve"> Fantasy</v>
      </c>
      <c r="M2439" t="str">
        <v xml:space="preserve"> Horror</v>
      </c>
    </row>
    <row r="2440" spans="1:13" ht="30" x14ac:dyDescent="0.25">
      <c r="A2440" t="s">
        <v>8164</v>
      </c>
      <c r="B2440">
        <v>-2019</v>
      </c>
      <c r="C2440" s="1" t="s">
        <v>34</v>
      </c>
      <c r="D2440">
        <v>6.3</v>
      </c>
      <c r="E2440" s="2">
        <v>1768</v>
      </c>
      <c r="F2440">
        <v>127</v>
      </c>
      <c r="G2440" t="str">
        <f t="shared" si="229"/>
        <v>2019</v>
      </c>
      <c r="H2440" t="str">
        <f t="shared" si="230"/>
        <v>Action, Crime, Drama</v>
      </c>
      <c r="I2440" t="str">
        <f t="shared" si="231"/>
        <v>Akjilkyungchal</v>
      </c>
      <c r="J2440" t="str">
        <f t="shared" si="232"/>
        <v>02:07:00</v>
      </c>
      <c r="K2440" t="str" cm="1">
        <f t="array" ref="K2440:M2440">_xlfn.TEXTSPLIT(H2440,",")</f>
        <v>Action</v>
      </c>
      <c r="L2440" t="str">
        <v xml:space="preserve"> Crime</v>
      </c>
      <c r="M2440" t="str">
        <v xml:space="preserve"> Drama</v>
      </c>
    </row>
    <row r="2441" spans="1:13" ht="30" x14ac:dyDescent="0.25">
      <c r="A2441" t="s">
        <v>8167</v>
      </c>
      <c r="B2441">
        <v>-2021</v>
      </c>
      <c r="C2441" s="1" t="s">
        <v>91</v>
      </c>
      <c r="D2441">
        <v>8</v>
      </c>
      <c r="E2441" s="2">
        <v>2001</v>
      </c>
      <c r="F2441">
        <v>98</v>
      </c>
      <c r="G2441" t="str">
        <f t="shared" si="229"/>
        <v>2021</v>
      </c>
      <c r="H2441" t="str">
        <f t="shared" si="230"/>
        <v>Comedy, Drama</v>
      </c>
      <c r="I2441" t="str">
        <f t="shared" si="231"/>
        <v>Cinema Bandi</v>
      </c>
      <c r="J2441" t="str">
        <f t="shared" si="232"/>
        <v>01:38:00</v>
      </c>
      <c r="K2441" t="str" cm="1">
        <f t="array" ref="K2441:L2441">_xlfn.TEXTSPLIT(H2441,",")</f>
        <v>Comedy</v>
      </c>
      <c r="L2441" t="str">
        <v xml:space="preserve"> Drama</v>
      </c>
    </row>
    <row r="2442" spans="1:13" ht="45" x14ac:dyDescent="0.25">
      <c r="A2442" t="s">
        <v>8170</v>
      </c>
      <c r="B2442">
        <v>-2018</v>
      </c>
      <c r="C2442" s="1" t="s">
        <v>68</v>
      </c>
      <c r="D2442">
        <v>6.4</v>
      </c>
      <c r="E2442" s="2">
        <v>8611</v>
      </c>
      <c r="F2442">
        <v>98</v>
      </c>
      <c r="G2442" t="str">
        <f t="shared" si="229"/>
        <v>2018</v>
      </c>
      <c r="H2442" t="str">
        <f t="shared" si="230"/>
        <v>Comedy, Drama, Romance</v>
      </c>
      <c r="I2442" t="str">
        <f t="shared" si="231"/>
        <v>Nappily Ever After</v>
      </c>
      <c r="J2442" t="str">
        <f t="shared" si="232"/>
        <v>01:38:00</v>
      </c>
      <c r="K2442" t="str" cm="1">
        <f t="array" ref="K2442:M2442">_xlfn.TEXTSPLIT(H2442,",")</f>
        <v>Comedy</v>
      </c>
      <c r="L2442" t="str">
        <v xml:space="preserve"> Drama</v>
      </c>
      <c r="M2442" t="str">
        <v xml:space="preserve"> Romance</v>
      </c>
    </row>
    <row r="2443" spans="1:13" ht="45" x14ac:dyDescent="0.25">
      <c r="A2443" t="s">
        <v>8173</v>
      </c>
      <c r="B2443">
        <v>-2018</v>
      </c>
      <c r="C2443" s="1" t="s">
        <v>68</v>
      </c>
      <c r="D2443">
        <v>8</v>
      </c>
      <c r="E2443" s="2">
        <v>1802</v>
      </c>
      <c r="F2443">
        <v>35</v>
      </c>
      <c r="G2443" t="str">
        <f t="shared" si="229"/>
        <v>2018</v>
      </c>
      <c r="H2443" t="str">
        <f t="shared" si="230"/>
        <v>Comedy, Drama, Romance</v>
      </c>
      <c r="I2443" t="str">
        <f t="shared" si="231"/>
        <v>Neodo Inganini</v>
      </c>
      <c r="J2443" t="str">
        <f t="shared" si="232"/>
        <v>00:35:00</v>
      </c>
      <c r="K2443" t="str" cm="1">
        <f t="array" ref="K2443:M2443">_xlfn.TEXTSPLIT(H2443,",")</f>
        <v>Comedy</v>
      </c>
      <c r="L2443" t="str">
        <v xml:space="preserve"> Drama</v>
      </c>
      <c r="M2443" t="str">
        <v xml:space="preserve"> Romance</v>
      </c>
    </row>
    <row r="2444" spans="1:13" ht="30" x14ac:dyDescent="0.25">
      <c r="A2444" t="s">
        <v>8176</v>
      </c>
      <c r="B2444" t="s">
        <v>33</v>
      </c>
      <c r="C2444" s="1" t="s">
        <v>1859</v>
      </c>
      <c r="D2444">
        <v>6.7</v>
      </c>
      <c r="E2444">
        <v>135</v>
      </c>
      <c r="F2444">
        <v>50</v>
      </c>
      <c r="G2444" t="str">
        <f t="shared" si="229"/>
        <v>2020</v>
      </c>
      <c r="H2444" t="str">
        <f t="shared" si="230"/>
        <v>Drama, History</v>
      </c>
      <c r="I2444" t="str">
        <f t="shared" si="231"/>
        <v>La Reina de Indias y el Conquistador</v>
      </c>
      <c r="J2444" t="str">
        <f t="shared" si="232"/>
        <v>00:50:00</v>
      </c>
      <c r="K2444" t="str" cm="1">
        <f t="array" ref="K2444:L2444">_xlfn.TEXTSPLIT(H2444,",")</f>
        <v>Drama</v>
      </c>
      <c r="L2444" t="str">
        <v xml:space="preserve"> History</v>
      </c>
    </row>
    <row r="2445" spans="1:13" ht="45" x14ac:dyDescent="0.25">
      <c r="A2445" t="s">
        <v>8179</v>
      </c>
      <c r="B2445">
        <v>-2021</v>
      </c>
      <c r="C2445" s="1" t="s">
        <v>3066</v>
      </c>
      <c r="D2445">
        <v>7.5</v>
      </c>
      <c r="E2445">
        <v>132</v>
      </c>
      <c r="F2445">
        <v>96</v>
      </c>
      <c r="G2445" t="str">
        <f t="shared" si="229"/>
        <v>2021</v>
      </c>
      <c r="H2445" t="str">
        <f t="shared" si="230"/>
        <v>Documentary, Biography, Crime</v>
      </c>
      <c r="I2445" t="str">
        <f t="shared" si="231"/>
        <v>Shiny_Flakes: The Teenage Drug Lord</v>
      </c>
      <c r="J2445" t="str">
        <f t="shared" si="232"/>
        <v>01:36:00</v>
      </c>
      <c r="K2445" t="str" cm="1">
        <f t="array" ref="K2445:M2445">_xlfn.TEXTSPLIT(H2445,",")</f>
        <v>Documentary</v>
      </c>
      <c r="L2445" t="str">
        <v xml:space="preserve"> Biography</v>
      </c>
      <c r="M2445" t="str">
        <v xml:space="preserve"> Crime</v>
      </c>
    </row>
    <row r="2446" spans="1:13" ht="30" x14ac:dyDescent="0.25">
      <c r="A2446" t="s">
        <v>8182</v>
      </c>
      <c r="B2446" t="s">
        <v>33</v>
      </c>
      <c r="C2446" s="1" t="s">
        <v>86</v>
      </c>
      <c r="D2446">
        <v>7</v>
      </c>
      <c r="E2446">
        <v>239</v>
      </c>
      <c r="F2446">
        <v>45</v>
      </c>
      <c r="G2446" t="str">
        <f t="shared" si="229"/>
        <v>2020</v>
      </c>
      <c r="H2446" t="str">
        <f t="shared" si="230"/>
        <v>Drama</v>
      </c>
      <c r="I2446" t="str">
        <f t="shared" si="231"/>
        <v>The Platform</v>
      </c>
      <c r="J2446" t="str">
        <f t="shared" si="232"/>
        <v>00:45:00</v>
      </c>
      <c r="K2446" t="str" cm="1">
        <f t="array" ref="K2446">_xlfn.TEXTSPLIT(H2446,",")</f>
        <v>Drama</v>
      </c>
    </row>
    <row r="2447" spans="1:13" ht="45" x14ac:dyDescent="0.25">
      <c r="A2447" t="s">
        <v>8185</v>
      </c>
      <c r="B2447">
        <v>-2018</v>
      </c>
      <c r="C2447" s="1" t="s">
        <v>641</v>
      </c>
      <c r="D2447">
        <v>7.2</v>
      </c>
      <c r="E2447" s="2">
        <v>1331</v>
      </c>
      <c r="F2447">
        <v>32</v>
      </c>
      <c r="G2447" t="str">
        <f t="shared" si="229"/>
        <v>2018</v>
      </c>
      <c r="H2447" t="str">
        <f t="shared" si="230"/>
        <v>Drama, Mystery, Romance</v>
      </c>
      <c r="I2447" t="str">
        <f t="shared" si="231"/>
        <v>Widaehan Yuhokja</v>
      </c>
      <c r="J2447" t="str">
        <f t="shared" si="232"/>
        <v>00:32:00</v>
      </c>
      <c r="K2447" t="str" cm="1">
        <f t="array" ref="K2447:M2447">_xlfn.TEXTSPLIT(H2447,",")</f>
        <v>Drama</v>
      </c>
      <c r="L2447" t="str">
        <v xml:space="preserve"> Mystery</v>
      </c>
      <c r="M2447" t="str">
        <v xml:space="preserve"> Romance</v>
      </c>
    </row>
    <row r="2448" spans="1:13" ht="30" x14ac:dyDescent="0.25">
      <c r="A2448" t="s">
        <v>8188</v>
      </c>
      <c r="B2448">
        <v>-2014</v>
      </c>
      <c r="C2448" s="1" t="s">
        <v>1411</v>
      </c>
      <c r="D2448">
        <v>7.4</v>
      </c>
      <c r="E2448" s="2">
        <v>11302</v>
      </c>
      <c r="F2448">
        <v>174</v>
      </c>
      <c r="G2448" t="str">
        <f t="shared" si="229"/>
        <v>2014</v>
      </c>
      <c r="H2448" t="str">
        <f t="shared" si="230"/>
        <v>Biography, Drama</v>
      </c>
      <c r="I2448" t="str">
        <f t="shared" si="231"/>
        <v>Houdini</v>
      </c>
      <c r="J2448" t="str">
        <f t="shared" si="232"/>
        <v>02:54:00</v>
      </c>
      <c r="K2448" t="str" cm="1">
        <f t="array" ref="K2448:L2448">_xlfn.TEXTSPLIT(H2448,",")</f>
        <v>Biography</v>
      </c>
      <c r="L2448" t="str">
        <v xml:space="preserve"> Drama</v>
      </c>
    </row>
    <row r="2449" spans="1:13" ht="45" x14ac:dyDescent="0.25">
      <c r="A2449" t="s">
        <v>8191</v>
      </c>
      <c r="B2449">
        <v>-2020</v>
      </c>
      <c r="C2449" s="1" t="s">
        <v>68</v>
      </c>
      <c r="D2449">
        <v>7.2</v>
      </c>
      <c r="E2449">
        <v>685</v>
      </c>
      <c r="F2449">
        <v>70</v>
      </c>
      <c r="G2449" t="str">
        <f t="shared" si="229"/>
        <v>2020</v>
      </c>
      <c r="H2449" t="str">
        <f t="shared" si="230"/>
        <v>Comedy, Drama, Romance</v>
      </c>
      <c r="I2449" t="str">
        <f t="shared" si="231"/>
        <v>Was It Love</v>
      </c>
      <c r="J2449" t="str">
        <f t="shared" si="232"/>
        <v>01:10:00</v>
      </c>
      <c r="K2449" t="str" cm="1">
        <f t="array" ref="K2449:M2449">_xlfn.TEXTSPLIT(H2449,",")</f>
        <v>Comedy</v>
      </c>
      <c r="L2449" t="str">
        <v xml:space="preserve"> Drama</v>
      </c>
      <c r="M2449" t="str">
        <v xml:space="preserve"> Romance</v>
      </c>
    </row>
    <row r="2450" spans="1:13" ht="30" x14ac:dyDescent="0.25">
      <c r="A2450" t="s">
        <v>8194</v>
      </c>
      <c r="B2450" t="s">
        <v>8195</v>
      </c>
      <c r="C2450" s="1" t="s">
        <v>5957</v>
      </c>
      <c r="D2450">
        <v>6.1</v>
      </c>
      <c r="E2450">
        <v>693</v>
      </c>
      <c r="F2450">
        <v>30</v>
      </c>
      <c r="G2450" t="str">
        <f t="shared" si="229"/>
        <v>2007</v>
      </c>
      <c r="H2450" t="str">
        <f t="shared" si="230"/>
        <v>Animation, Family</v>
      </c>
      <c r="I2450" t="str">
        <f t="shared" si="231"/>
        <v>Super Why!</v>
      </c>
      <c r="J2450" t="str">
        <f t="shared" si="232"/>
        <v>00:30:00</v>
      </c>
      <c r="K2450" t="str" cm="1">
        <f t="array" ref="K2450:L2450">_xlfn.TEXTSPLIT(H2450,",")</f>
        <v>Animation</v>
      </c>
      <c r="L2450" t="str">
        <v xml:space="preserve"> Family</v>
      </c>
    </row>
    <row r="2451" spans="1:13" ht="45" x14ac:dyDescent="0.25">
      <c r="A2451" t="s">
        <v>8198</v>
      </c>
      <c r="B2451" t="s">
        <v>8199</v>
      </c>
      <c r="C2451" s="1" t="s">
        <v>8200</v>
      </c>
      <c r="D2451">
        <v>6.7</v>
      </c>
      <c r="E2451" s="2">
        <v>1993</v>
      </c>
      <c r="F2451">
        <v>54</v>
      </c>
      <c r="G2451" t="str">
        <f t="shared" si="229"/>
        <v>2017</v>
      </c>
      <c r="H2451" t="str">
        <f t="shared" si="230"/>
        <v>Comedy, Music, Musical</v>
      </c>
      <c r="I2451" t="str">
        <f t="shared" si="231"/>
        <v>Michael Bolton's Big, Sexy Valentine's Day Special</v>
      </c>
      <c r="J2451" t="str">
        <f t="shared" si="232"/>
        <v>00:54:00</v>
      </c>
      <c r="K2451" t="str" cm="1">
        <f t="array" ref="K2451:M2451">_xlfn.TEXTSPLIT(H2451,",")</f>
        <v>Comedy</v>
      </c>
      <c r="L2451" t="str">
        <v xml:space="preserve"> Music</v>
      </c>
      <c r="M2451" t="str">
        <v xml:space="preserve"> Musical</v>
      </c>
    </row>
    <row r="2452" spans="1:13" ht="45" x14ac:dyDescent="0.25">
      <c r="A2452" t="s">
        <v>8203</v>
      </c>
      <c r="C2452" s="1" t="s">
        <v>8204</v>
      </c>
      <c r="H2452" t="str">
        <f t="shared" si="230"/>
        <v>Comedy, Mystery, Sci-Fi</v>
      </c>
      <c r="I2452" t="str">
        <f t="shared" si="231"/>
        <v>They Cloned Tyrone</v>
      </c>
      <c r="J2452" t="str">
        <f t="shared" si="232"/>
        <v>00:00:00</v>
      </c>
      <c r="K2452" t="str" cm="1">
        <f t="array" ref="K2452:M2452">_xlfn.TEXTSPLIT(H2452,",")</f>
        <v>Comedy</v>
      </c>
      <c r="L2452" t="str">
        <v xml:space="preserve"> Mystery</v>
      </c>
      <c r="M2452" t="str">
        <v xml:space="preserve"> Sci-Fi</v>
      </c>
    </row>
    <row r="2453" spans="1:13" ht="30" x14ac:dyDescent="0.25">
      <c r="A2453" t="s">
        <v>8207</v>
      </c>
      <c r="B2453" t="s">
        <v>8208</v>
      </c>
      <c r="C2453" s="1" t="s">
        <v>5957</v>
      </c>
      <c r="D2453">
        <v>7.5</v>
      </c>
      <c r="E2453" s="2">
        <v>6484</v>
      </c>
      <c r="F2453">
        <v>27</v>
      </c>
      <c r="G2453" t="str">
        <f>MID(B2453,2,4)</f>
        <v>2009</v>
      </c>
      <c r="H2453" t="str">
        <f t="shared" si="230"/>
        <v>Animation, Family</v>
      </c>
      <c r="I2453" t="str">
        <f t="shared" si="231"/>
        <v>The Gruffalo</v>
      </c>
      <c r="J2453" t="str">
        <f t="shared" si="232"/>
        <v>00:27:00</v>
      </c>
      <c r="K2453" t="str" cm="1">
        <f t="array" ref="K2453:L2453">_xlfn.TEXTSPLIT(H2453,",")</f>
        <v>Animation</v>
      </c>
      <c r="L2453" t="str">
        <v xml:space="preserve"> Family</v>
      </c>
    </row>
    <row r="2454" spans="1:13" ht="45" x14ac:dyDescent="0.25">
      <c r="A2454" t="s">
        <v>8211</v>
      </c>
      <c r="B2454" t="s">
        <v>1017</v>
      </c>
      <c r="C2454" s="1" t="s">
        <v>15</v>
      </c>
      <c r="D2454">
        <v>7.1</v>
      </c>
      <c r="E2454">
        <v>499</v>
      </c>
      <c r="F2454">
        <v>22</v>
      </c>
      <c r="G2454" t="str">
        <f>MID(B2454,2,4)</f>
        <v>2015</v>
      </c>
      <c r="H2454" t="str">
        <f t="shared" si="230"/>
        <v>Animation, Action, Adventure</v>
      </c>
      <c r="I2454" t="str">
        <f t="shared" si="231"/>
        <v>Danger Mouse</v>
      </c>
      <c r="J2454" t="str">
        <f t="shared" si="232"/>
        <v>00:22:00</v>
      </c>
      <c r="K2454" t="str" cm="1">
        <f t="array" ref="K2454:M2454">_xlfn.TEXTSPLIT(H2454,",")</f>
        <v>Animation</v>
      </c>
      <c r="L2454" t="str">
        <v xml:space="preserve"> Action</v>
      </c>
      <c r="M2454" t="str">
        <v xml:space="preserve"> Adventure</v>
      </c>
    </row>
    <row r="2455" spans="1:13" ht="30" x14ac:dyDescent="0.25">
      <c r="A2455" t="s">
        <v>8214</v>
      </c>
      <c r="B2455">
        <v>-2020</v>
      </c>
      <c r="C2455" s="1" t="s">
        <v>981</v>
      </c>
      <c r="D2455">
        <v>6.8</v>
      </c>
      <c r="E2455" s="2">
        <v>2098</v>
      </c>
      <c r="F2455">
        <v>126</v>
      </c>
      <c r="G2455" t="str">
        <f>MID(B2455,2,4)</f>
        <v>2020</v>
      </c>
      <c r="H2455" t="str">
        <f t="shared" si="230"/>
        <v>Drama, Thriller</v>
      </c>
      <c r="I2455" t="str">
        <f t="shared" si="231"/>
        <v>Mother: MazÃ¢</v>
      </c>
      <c r="J2455" t="str">
        <f t="shared" si="232"/>
        <v>02:06:00</v>
      </c>
      <c r="K2455" t="str" cm="1">
        <f t="array" ref="K2455:L2455">_xlfn.TEXTSPLIT(H2455,",")</f>
        <v>Drama</v>
      </c>
      <c r="L2455" t="str">
        <v xml:space="preserve"> Thriller</v>
      </c>
    </row>
    <row r="2456" spans="1:13" ht="30" x14ac:dyDescent="0.25">
      <c r="A2456" t="s">
        <v>8217</v>
      </c>
      <c r="B2456" t="s">
        <v>4732</v>
      </c>
      <c r="C2456" s="1" t="s">
        <v>139</v>
      </c>
      <c r="D2456">
        <v>5.6</v>
      </c>
      <c r="E2456" s="2">
        <v>8980</v>
      </c>
      <c r="F2456">
        <v>96</v>
      </c>
      <c r="G2456" t="str">
        <f>MID(B2456,7,4)</f>
        <v>2012</v>
      </c>
      <c r="H2456" t="str">
        <f t="shared" si="230"/>
        <v>Horror, Mystery</v>
      </c>
      <c r="I2456" t="str">
        <f t="shared" si="231"/>
        <v>Truth or Dare</v>
      </c>
      <c r="J2456" t="str">
        <f t="shared" si="232"/>
        <v>01:36:00</v>
      </c>
      <c r="K2456" t="str" cm="1">
        <f t="array" ref="K2456:L2456">_xlfn.TEXTSPLIT(H2456,",")</f>
        <v>Horror</v>
      </c>
      <c r="L2456" t="str">
        <v xml:space="preserve"> Mystery</v>
      </c>
    </row>
    <row r="2457" spans="1:13" ht="45" x14ac:dyDescent="0.25">
      <c r="A2457" t="s">
        <v>8220</v>
      </c>
      <c r="B2457" t="s">
        <v>33</v>
      </c>
      <c r="C2457" s="1" t="s">
        <v>8221</v>
      </c>
      <c r="D2457">
        <v>6.6</v>
      </c>
      <c r="E2457">
        <v>735</v>
      </c>
      <c r="F2457">
        <v>25</v>
      </c>
      <c r="G2457" t="str">
        <f t="shared" ref="G2457:G2465" si="233">MID(B2457,2,4)</f>
        <v>2020</v>
      </c>
      <c r="H2457" t="str">
        <f t="shared" si="230"/>
        <v>Short, Action, Adventure</v>
      </c>
      <c r="I2457" t="str">
        <f t="shared" si="231"/>
        <v>The Healing Powers of Dude</v>
      </c>
      <c r="J2457" t="str">
        <f t="shared" si="232"/>
        <v>00:25:00</v>
      </c>
      <c r="K2457" t="str" cm="1">
        <f t="array" ref="K2457:M2457">_xlfn.TEXTSPLIT(H2457,",")</f>
        <v>Short</v>
      </c>
      <c r="L2457" t="str">
        <v xml:space="preserve"> Action</v>
      </c>
      <c r="M2457" t="str">
        <v xml:space="preserve"> Adventure</v>
      </c>
    </row>
    <row r="2458" spans="1:13" ht="45" x14ac:dyDescent="0.25">
      <c r="A2458" t="s">
        <v>8224</v>
      </c>
      <c r="B2458" t="s">
        <v>724</v>
      </c>
      <c r="C2458" s="1" t="s">
        <v>1541</v>
      </c>
      <c r="D2458">
        <v>7</v>
      </c>
      <c r="E2458" s="2">
        <v>2093</v>
      </c>
      <c r="F2458">
        <v>46</v>
      </c>
      <c r="G2458" t="str">
        <f t="shared" si="233"/>
        <v>2017</v>
      </c>
      <c r="H2458" t="str">
        <f t="shared" si="230"/>
        <v>Crime, Mystery, Thriller</v>
      </c>
      <c r="I2458" t="str">
        <f t="shared" si="231"/>
        <v>13 Geboden</v>
      </c>
      <c r="J2458" t="str">
        <f t="shared" si="232"/>
        <v>00:46:00</v>
      </c>
      <c r="K2458" t="str" cm="1">
        <f t="array" ref="K2458:M2458">_xlfn.TEXTSPLIT(H2458,",")</f>
        <v>Crime</v>
      </c>
      <c r="L2458" t="str">
        <v xml:space="preserve"> Mystery</v>
      </c>
      <c r="M2458" t="str">
        <v xml:space="preserve"> Thriller</v>
      </c>
    </row>
    <row r="2459" spans="1:13" ht="30" x14ac:dyDescent="0.25">
      <c r="A2459" t="s">
        <v>8227</v>
      </c>
      <c r="B2459" t="s">
        <v>51</v>
      </c>
      <c r="C2459" s="1" t="s">
        <v>1042</v>
      </c>
      <c r="D2459">
        <v>7</v>
      </c>
      <c r="E2459" s="2">
        <v>3261</v>
      </c>
      <c r="F2459">
        <v>60</v>
      </c>
      <c r="G2459" t="str">
        <f t="shared" si="233"/>
        <v>2019</v>
      </c>
      <c r="H2459" t="str">
        <f t="shared" si="230"/>
        <v>Reality-TV</v>
      </c>
      <c r="I2459" t="str">
        <f t="shared" si="231"/>
        <v>The Titan Games</v>
      </c>
      <c r="J2459" t="str">
        <f t="shared" si="232"/>
        <v>01:00:00</v>
      </c>
      <c r="K2459" t="str" cm="1">
        <f t="array" ref="K2459">_xlfn.TEXTSPLIT(H2459,",")</f>
        <v>Reality-TV</v>
      </c>
    </row>
    <row r="2460" spans="1:13" ht="30" x14ac:dyDescent="0.25">
      <c r="A2460" t="s">
        <v>8230</v>
      </c>
      <c r="B2460">
        <v>-2018</v>
      </c>
      <c r="C2460" s="1" t="s">
        <v>2025</v>
      </c>
      <c r="D2460">
        <v>4.9000000000000004</v>
      </c>
      <c r="E2460" s="2">
        <v>4873</v>
      </c>
      <c r="F2460">
        <v>103</v>
      </c>
      <c r="G2460" t="str">
        <f t="shared" si="233"/>
        <v>2018</v>
      </c>
      <c r="H2460" t="str">
        <f t="shared" si="230"/>
        <v>Horror, Thriller</v>
      </c>
      <c r="I2460" t="str">
        <f t="shared" si="231"/>
        <v>St. Agatha</v>
      </c>
      <c r="J2460" t="str">
        <f t="shared" si="232"/>
        <v>01:43:00</v>
      </c>
      <c r="K2460" t="str" cm="1">
        <f t="array" ref="K2460:L2460">_xlfn.TEXTSPLIT(H2460,",")</f>
        <v>Horror</v>
      </c>
      <c r="L2460" t="str">
        <v xml:space="preserve"> Thriller</v>
      </c>
    </row>
    <row r="2461" spans="1:13" ht="45" x14ac:dyDescent="0.25">
      <c r="A2461" t="s">
        <v>8233</v>
      </c>
      <c r="B2461">
        <v>-2019</v>
      </c>
      <c r="C2461" s="1" t="s">
        <v>168</v>
      </c>
      <c r="D2461">
        <v>8.1999999999999993</v>
      </c>
      <c r="E2461">
        <v>826</v>
      </c>
      <c r="F2461">
        <v>45</v>
      </c>
      <c r="G2461" t="str">
        <f t="shared" si="233"/>
        <v>2019</v>
      </c>
      <c r="H2461" t="str">
        <f t="shared" si="230"/>
        <v>Action, Adventure, Fantasy</v>
      </c>
      <c r="I2461" t="str">
        <f t="shared" si="231"/>
        <v>The King's Avatar</v>
      </c>
      <c r="J2461" t="str">
        <f t="shared" si="232"/>
        <v>00:45:00</v>
      </c>
      <c r="K2461" t="str" cm="1">
        <f t="array" ref="K2461:M2461">_xlfn.TEXTSPLIT(H2461,",")</f>
        <v>Action</v>
      </c>
      <c r="L2461" t="str">
        <v xml:space="preserve"> Adventure</v>
      </c>
      <c r="M2461" t="str">
        <v xml:space="preserve"> Fantasy</v>
      </c>
    </row>
    <row r="2462" spans="1:13" ht="45" x14ac:dyDescent="0.25">
      <c r="A2462" t="s">
        <v>8236</v>
      </c>
      <c r="B2462">
        <v>-2020</v>
      </c>
      <c r="C2462" s="1" t="s">
        <v>8237</v>
      </c>
      <c r="D2462">
        <v>6.5</v>
      </c>
      <c r="E2462" s="2">
        <v>3006</v>
      </c>
      <c r="G2462" t="str">
        <f t="shared" si="233"/>
        <v>2020</v>
      </c>
      <c r="H2462" t="str">
        <f t="shared" si="230"/>
        <v>Documentary, Animation, Sci-Fi</v>
      </c>
      <c r="I2462" t="str">
        <f t="shared" si="231"/>
        <v>Alien Worlds</v>
      </c>
      <c r="J2462" t="str">
        <f t="shared" si="232"/>
        <v>00:00:00</v>
      </c>
      <c r="K2462" t="str" cm="1">
        <f t="array" ref="K2462:M2462">_xlfn.TEXTSPLIT(H2462,",")</f>
        <v>Documentary</v>
      </c>
      <c r="L2462" t="str">
        <v xml:space="preserve"> Animation</v>
      </c>
      <c r="M2462" t="str">
        <v xml:space="preserve"> Sci-Fi</v>
      </c>
    </row>
    <row r="2463" spans="1:13" ht="45" x14ac:dyDescent="0.25">
      <c r="A2463" t="s">
        <v>8240</v>
      </c>
      <c r="B2463" t="s">
        <v>289</v>
      </c>
      <c r="C2463" s="1" t="s">
        <v>15</v>
      </c>
      <c r="D2463">
        <v>5.9</v>
      </c>
      <c r="E2463">
        <v>930</v>
      </c>
      <c r="F2463">
        <v>22</v>
      </c>
      <c r="G2463" t="str">
        <f t="shared" si="233"/>
        <v>2014</v>
      </c>
      <c r="H2463" t="str">
        <f t="shared" si="230"/>
        <v>Animation, Action, Adventure</v>
      </c>
      <c r="I2463" t="str">
        <f t="shared" si="231"/>
        <v>Transformers: Robots in Disguise</v>
      </c>
      <c r="J2463" t="str">
        <f t="shared" si="232"/>
        <v>00:22:00</v>
      </c>
      <c r="K2463" t="str" cm="1">
        <f t="array" ref="K2463:M2463">_xlfn.TEXTSPLIT(H2463,",")</f>
        <v>Animation</v>
      </c>
      <c r="L2463" t="str">
        <v xml:space="preserve"> Action</v>
      </c>
      <c r="M2463" t="str">
        <v xml:space="preserve"> Adventure</v>
      </c>
    </row>
    <row r="2464" spans="1:13" ht="30" x14ac:dyDescent="0.25">
      <c r="A2464" t="s">
        <v>8243</v>
      </c>
      <c r="B2464" t="s">
        <v>33</v>
      </c>
      <c r="C2464" s="1" t="s">
        <v>6496</v>
      </c>
      <c r="D2464">
        <v>7.1</v>
      </c>
      <c r="E2464">
        <v>725</v>
      </c>
      <c r="F2464">
        <v>44</v>
      </c>
      <c r="G2464" t="str">
        <f t="shared" si="233"/>
        <v>2020</v>
      </c>
      <c r="H2464" t="str">
        <f t="shared" si="230"/>
        <v>Documentary, Family</v>
      </c>
      <c r="I2464" t="str">
        <f t="shared" si="231"/>
        <v>The Holiday Movies that Made Us</v>
      </c>
      <c r="J2464" t="str">
        <f t="shared" si="232"/>
        <v>00:44:00</v>
      </c>
      <c r="K2464" t="str" cm="1">
        <f t="array" ref="K2464:L2464">_xlfn.TEXTSPLIT(H2464,",")</f>
        <v>Documentary</v>
      </c>
      <c r="L2464" t="str">
        <v xml:space="preserve"> Family</v>
      </c>
    </row>
    <row r="2465" spans="1:13" ht="30" x14ac:dyDescent="0.25">
      <c r="A2465" t="s">
        <v>8246</v>
      </c>
      <c r="B2465">
        <v>-2021</v>
      </c>
      <c r="C2465" s="1" t="s">
        <v>2944</v>
      </c>
      <c r="G2465" t="str">
        <f t="shared" si="233"/>
        <v>2021</v>
      </c>
      <c r="H2465" t="str">
        <f t="shared" si="230"/>
        <v>Drama, Music</v>
      </c>
      <c r="I2465" t="str">
        <f t="shared" si="231"/>
        <v>Metal Lords</v>
      </c>
      <c r="J2465" t="str">
        <f t="shared" si="232"/>
        <v>00:00:00</v>
      </c>
      <c r="K2465" t="str" cm="1">
        <f t="array" ref="K2465:L2465">_xlfn.TEXTSPLIT(H2465,",")</f>
        <v>Drama</v>
      </c>
      <c r="L2465" t="str">
        <v xml:space="preserve"> Music</v>
      </c>
    </row>
    <row r="2466" spans="1:13" ht="30" x14ac:dyDescent="0.25">
      <c r="A2466" t="s">
        <v>3481</v>
      </c>
      <c r="B2466" t="s">
        <v>1620</v>
      </c>
      <c r="C2466" s="1" t="s">
        <v>113</v>
      </c>
      <c r="D2466">
        <v>6.8</v>
      </c>
      <c r="E2466" s="2">
        <v>2079</v>
      </c>
      <c r="F2466">
        <v>105</v>
      </c>
      <c r="G2466" t="str">
        <f>MID(B2466,6,4)</f>
        <v>2016</v>
      </c>
      <c r="H2466" t="str">
        <f t="shared" si="230"/>
        <v>Crime, Drama</v>
      </c>
      <c r="I2466" t="str">
        <f t="shared" si="231"/>
        <v>Away</v>
      </c>
      <c r="J2466" t="str">
        <f t="shared" si="232"/>
        <v>01:45:00</v>
      </c>
      <c r="K2466" t="str" cm="1">
        <f t="array" ref="K2466:L2466">_xlfn.TEXTSPLIT(H2466,",")</f>
        <v>Crime</v>
      </c>
      <c r="L2466" t="str">
        <v xml:space="preserve"> Drama</v>
      </c>
    </row>
    <row r="2467" spans="1:13" ht="45" x14ac:dyDescent="0.25">
      <c r="A2467" t="s">
        <v>8251</v>
      </c>
      <c r="B2467">
        <v>-2020</v>
      </c>
      <c r="C2467" s="1" t="s">
        <v>2146</v>
      </c>
      <c r="D2467">
        <v>6.5</v>
      </c>
      <c r="E2467">
        <v>375</v>
      </c>
      <c r="F2467">
        <v>92</v>
      </c>
      <c r="G2467" t="str">
        <f>MID(B2467,2,4)</f>
        <v>2020</v>
      </c>
      <c r="H2467" t="str">
        <f t="shared" si="230"/>
        <v>Animation, Family, Fantasy</v>
      </c>
      <c r="I2467" t="str">
        <f t="shared" si="231"/>
        <v>You Are My Home</v>
      </c>
      <c r="J2467" t="str">
        <f t="shared" si="232"/>
        <v>01:32:00</v>
      </c>
      <c r="K2467" t="str" cm="1">
        <f t="array" ref="K2467:M2467">_xlfn.TEXTSPLIT(H2467,",")</f>
        <v>Animation</v>
      </c>
      <c r="L2467" t="str">
        <v xml:space="preserve"> Family</v>
      </c>
      <c r="M2467" t="str">
        <v xml:space="preserve"> Fantasy</v>
      </c>
    </row>
    <row r="2468" spans="1:13" ht="45" x14ac:dyDescent="0.25">
      <c r="A2468" t="s">
        <v>8254</v>
      </c>
      <c r="C2468" s="1" t="s">
        <v>109</v>
      </c>
      <c r="F2468">
        <v>60</v>
      </c>
      <c r="H2468" t="str">
        <f t="shared" si="230"/>
        <v>Action, Adventure, Drama</v>
      </c>
      <c r="I2468" t="str">
        <f t="shared" si="231"/>
        <v>Lockwood &amp; Co</v>
      </c>
      <c r="J2468" t="str">
        <f t="shared" si="232"/>
        <v>01:00:00</v>
      </c>
      <c r="K2468" t="str" cm="1">
        <f t="array" ref="K2468:M2468">_xlfn.TEXTSPLIT(H2468,",")</f>
        <v>Action</v>
      </c>
      <c r="L2468" t="str">
        <v xml:space="preserve"> Adventure</v>
      </c>
      <c r="M2468" t="str">
        <v xml:space="preserve"> Drama</v>
      </c>
    </row>
    <row r="2469" spans="1:13" ht="30" x14ac:dyDescent="0.25">
      <c r="A2469" t="s">
        <v>8256</v>
      </c>
      <c r="B2469">
        <v>-2015</v>
      </c>
      <c r="C2469" s="1" t="s">
        <v>8257</v>
      </c>
      <c r="D2469">
        <v>6.2</v>
      </c>
      <c r="E2469" s="2">
        <v>5140</v>
      </c>
      <c r="F2469">
        <v>90</v>
      </c>
      <c r="G2469" t="str">
        <f>MID(B2469,2,4)</f>
        <v>2015</v>
      </c>
      <c r="H2469" t="str">
        <f t="shared" si="230"/>
        <v>Drama, Family, Sci-Fi</v>
      </c>
      <c r="I2469" t="str">
        <f t="shared" si="231"/>
        <v>Advantageous</v>
      </c>
      <c r="J2469" t="str">
        <f t="shared" si="232"/>
        <v>01:30:00</v>
      </c>
      <c r="K2469" t="str" cm="1">
        <f t="array" ref="K2469:M2469">_xlfn.TEXTSPLIT(H2469,",")</f>
        <v>Drama</v>
      </c>
      <c r="L2469" t="str">
        <v xml:space="preserve"> Family</v>
      </c>
      <c r="M2469" t="str">
        <v xml:space="preserve"> Sci-Fi</v>
      </c>
    </row>
    <row r="2470" spans="1:13" ht="45" x14ac:dyDescent="0.25">
      <c r="A2470" t="s">
        <v>8260</v>
      </c>
      <c r="B2470" t="s">
        <v>14</v>
      </c>
      <c r="C2470" s="1" t="s">
        <v>1124</v>
      </c>
      <c r="D2470">
        <v>7.2</v>
      </c>
      <c r="E2470">
        <v>344</v>
      </c>
      <c r="F2470">
        <v>65</v>
      </c>
      <c r="G2470" t="str">
        <f>MID(B2470,2,4)</f>
        <v>2021</v>
      </c>
      <c r="H2470" t="str">
        <f t="shared" si="230"/>
        <v>Comedy, Fantasy, Romance</v>
      </c>
      <c r="I2470" t="str">
        <f t="shared" si="231"/>
        <v>Annyeong? Naya!</v>
      </c>
      <c r="J2470" t="str">
        <f t="shared" si="232"/>
        <v>01:05:00</v>
      </c>
      <c r="K2470" t="str" cm="1">
        <f t="array" ref="K2470:M2470">_xlfn.TEXTSPLIT(H2470,",")</f>
        <v>Comedy</v>
      </c>
      <c r="L2470" t="str">
        <v xml:space="preserve"> Fantasy</v>
      </c>
      <c r="M2470" t="str">
        <v xml:space="preserve"> Romance</v>
      </c>
    </row>
    <row r="2471" spans="1:13" ht="30" x14ac:dyDescent="0.25">
      <c r="A2471" t="s">
        <v>8263</v>
      </c>
      <c r="B2471" t="s">
        <v>798</v>
      </c>
      <c r="C2471" s="1" t="s">
        <v>1714</v>
      </c>
      <c r="D2471">
        <v>6</v>
      </c>
      <c r="E2471" s="2">
        <v>2458</v>
      </c>
      <c r="F2471">
        <v>90</v>
      </c>
      <c r="G2471" t="str">
        <f>MID(B2471,7,4)</f>
        <v>2016</v>
      </c>
      <c r="H2471" t="str">
        <f t="shared" si="230"/>
        <v>Comedy, Musical</v>
      </c>
      <c r="I2471" t="str">
        <f t="shared" si="231"/>
        <v>Opening Night</v>
      </c>
      <c r="J2471" t="str">
        <f t="shared" si="232"/>
        <v>01:30:00</v>
      </c>
      <c r="K2471" t="str" cm="1">
        <f t="array" ref="K2471:L2471">_xlfn.TEXTSPLIT(H2471,",")</f>
        <v>Comedy</v>
      </c>
      <c r="L2471" t="str">
        <v xml:space="preserve"> Musical</v>
      </c>
    </row>
    <row r="2472" spans="1:13" ht="45" x14ac:dyDescent="0.25">
      <c r="A2472" t="s">
        <v>8266</v>
      </c>
      <c r="B2472">
        <v>-2012</v>
      </c>
      <c r="C2472" s="1" t="s">
        <v>15</v>
      </c>
      <c r="D2472">
        <v>7.8</v>
      </c>
      <c r="E2472" s="2">
        <v>9421</v>
      </c>
      <c r="F2472">
        <v>95</v>
      </c>
      <c r="G2472" t="str">
        <f t="shared" ref="G2472:G2488" si="234">MID(B2472,2,4)</f>
        <v>2012</v>
      </c>
      <c r="H2472" t="str">
        <f t="shared" si="230"/>
        <v>Animation, Action, Adventure</v>
      </c>
      <c r="I2472" t="str">
        <f t="shared" si="231"/>
        <v>Berserk: Ougon jidai-hen II - Dorudorei koryaku</v>
      </c>
      <c r="J2472" t="str">
        <f t="shared" si="232"/>
        <v>01:35:00</v>
      </c>
      <c r="K2472" t="str" cm="1">
        <f t="array" ref="K2472:M2472">_xlfn.TEXTSPLIT(H2472,",")</f>
        <v>Animation</v>
      </c>
      <c r="L2472" t="str">
        <v xml:space="preserve"> Action</v>
      </c>
      <c r="M2472" t="str">
        <v xml:space="preserve"> Adventure</v>
      </c>
    </row>
    <row r="2473" spans="1:13" ht="30" x14ac:dyDescent="0.25">
      <c r="A2473" t="s">
        <v>8269</v>
      </c>
      <c r="B2473" t="s">
        <v>717</v>
      </c>
      <c r="C2473" s="1" t="s">
        <v>38</v>
      </c>
      <c r="D2473">
        <v>7.3</v>
      </c>
      <c r="E2473" s="2">
        <v>1184</v>
      </c>
      <c r="F2473">
        <v>45</v>
      </c>
      <c r="G2473" t="str">
        <f t="shared" si="234"/>
        <v>2019</v>
      </c>
      <c r="H2473" t="str">
        <f t="shared" si="230"/>
        <v>Drama, Romance</v>
      </c>
      <c r="I2473" t="str">
        <f t="shared" si="231"/>
        <v>Well-Intended Love</v>
      </c>
      <c r="J2473" t="str">
        <f t="shared" si="232"/>
        <v>00:45:00</v>
      </c>
      <c r="K2473" t="str" cm="1">
        <f t="array" ref="K2473:L2473">_xlfn.TEXTSPLIT(H2473,",")</f>
        <v>Drama</v>
      </c>
      <c r="L2473" t="str">
        <v xml:space="preserve"> Romance</v>
      </c>
    </row>
    <row r="2474" spans="1:13" ht="30" x14ac:dyDescent="0.25">
      <c r="A2474" t="s">
        <v>8272</v>
      </c>
      <c r="B2474" t="s">
        <v>6583</v>
      </c>
      <c r="C2474" s="1" t="s">
        <v>672</v>
      </c>
      <c r="D2474">
        <v>5.5</v>
      </c>
      <c r="E2474" s="2">
        <v>1462</v>
      </c>
      <c r="F2474">
        <v>88</v>
      </c>
      <c r="G2474" t="str">
        <f t="shared" si="234"/>
        <v>2015</v>
      </c>
      <c r="H2474" t="str">
        <f t="shared" si="230"/>
        <v>Thriller</v>
      </c>
      <c r="I2474" t="str">
        <f t="shared" si="231"/>
        <v>Stalked by My Doctor</v>
      </c>
      <c r="J2474" t="str">
        <f t="shared" si="232"/>
        <v>01:28:00</v>
      </c>
      <c r="K2474" t="str" cm="1">
        <f t="array" ref="K2474">_xlfn.TEXTSPLIT(H2474,",")</f>
        <v>Thriller</v>
      </c>
    </row>
    <row r="2475" spans="1:13" ht="45" x14ac:dyDescent="0.25">
      <c r="A2475" t="s">
        <v>8275</v>
      </c>
      <c r="B2475" t="s">
        <v>33</v>
      </c>
      <c r="C2475" s="1" t="s">
        <v>485</v>
      </c>
      <c r="D2475">
        <v>8</v>
      </c>
      <c r="E2475" s="2">
        <v>1215</v>
      </c>
      <c r="F2475">
        <v>70</v>
      </c>
      <c r="G2475" t="str">
        <f t="shared" si="234"/>
        <v>2020</v>
      </c>
      <c r="H2475" t="str">
        <f t="shared" si="230"/>
        <v>Comedy, Drama, Fantasy</v>
      </c>
      <c r="I2475" t="str">
        <f t="shared" si="231"/>
        <v>Hi Bye, Mama!</v>
      </c>
      <c r="J2475" t="str">
        <f t="shared" si="232"/>
        <v>01:10:00</v>
      </c>
      <c r="K2475" t="str" cm="1">
        <f t="array" ref="K2475:M2475">_xlfn.TEXTSPLIT(H2475,",")</f>
        <v>Comedy</v>
      </c>
      <c r="L2475" t="str">
        <v xml:space="preserve"> Drama</v>
      </c>
      <c r="M2475" t="str">
        <v xml:space="preserve"> Fantasy</v>
      </c>
    </row>
    <row r="2476" spans="1:13" ht="30" x14ac:dyDescent="0.25">
      <c r="A2476" t="s">
        <v>8278</v>
      </c>
      <c r="B2476" t="s">
        <v>281</v>
      </c>
      <c r="C2476" s="1" t="s">
        <v>8279</v>
      </c>
      <c r="D2476">
        <v>7.8</v>
      </c>
      <c r="E2476" s="2">
        <v>1030</v>
      </c>
      <c r="F2476">
        <v>45</v>
      </c>
      <c r="G2476" t="str">
        <f t="shared" si="234"/>
        <v>2018</v>
      </c>
      <c r="H2476" t="str">
        <f t="shared" si="230"/>
        <v>Biography, Music</v>
      </c>
      <c r="I2476" t="str">
        <f t="shared" si="231"/>
        <v>Nicky Jam: El Ganador</v>
      </c>
      <c r="J2476" t="str">
        <f t="shared" si="232"/>
        <v>00:45:00</v>
      </c>
      <c r="K2476" t="str" cm="1">
        <f t="array" ref="K2476:L2476">_xlfn.TEXTSPLIT(H2476,",")</f>
        <v>Biography</v>
      </c>
      <c r="L2476" t="str">
        <v xml:space="preserve"> Music</v>
      </c>
    </row>
    <row r="2477" spans="1:13" ht="45" x14ac:dyDescent="0.25">
      <c r="A2477" t="s">
        <v>8282</v>
      </c>
      <c r="B2477">
        <v>-2020</v>
      </c>
      <c r="C2477" s="1" t="s">
        <v>81</v>
      </c>
      <c r="D2477">
        <v>6.6</v>
      </c>
      <c r="E2477" s="2">
        <v>3486</v>
      </c>
      <c r="F2477">
        <v>99</v>
      </c>
      <c r="G2477" t="str">
        <f t="shared" si="234"/>
        <v>2020</v>
      </c>
      <c r="H2477" t="str">
        <f t="shared" si="230"/>
        <v>Crime, Drama, Thriller</v>
      </c>
      <c r="I2477" t="str">
        <f t="shared" si="231"/>
        <v>CrÃ­menes de familia</v>
      </c>
      <c r="J2477" t="str">
        <f t="shared" si="232"/>
        <v>01:39:00</v>
      </c>
      <c r="K2477" t="str" cm="1">
        <f t="array" ref="K2477:M2477">_xlfn.TEXTSPLIT(H2477,",")</f>
        <v>Crime</v>
      </c>
      <c r="L2477" t="str">
        <v xml:space="preserve"> Drama</v>
      </c>
      <c r="M2477" t="str">
        <v xml:space="preserve"> Thriller</v>
      </c>
    </row>
    <row r="2478" spans="1:13" ht="45" x14ac:dyDescent="0.25">
      <c r="A2478" t="s">
        <v>8285</v>
      </c>
      <c r="B2478" t="s">
        <v>128</v>
      </c>
      <c r="C2478" s="1" t="s">
        <v>650</v>
      </c>
      <c r="D2478">
        <v>6.9</v>
      </c>
      <c r="E2478" s="2">
        <v>1696</v>
      </c>
      <c r="F2478">
        <v>23</v>
      </c>
      <c r="G2478" t="str">
        <f t="shared" si="234"/>
        <v>2015</v>
      </c>
      <c r="H2478" t="str">
        <f t="shared" si="230"/>
        <v>Animation, Action, Comedy</v>
      </c>
      <c r="I2478" t="str">
        <f t="shared" si="231"/>
        <v>Gakusen toshi asterisk</v>
      </c>
      <c r="J2478" t="str">
        <f t="shared" si="232"/>
        <v>00:23:00</v>
      </c>
      <c r="K2478" t="str" cm="1">
        <f t="array" ref="K2478:M2478">_xlfn.TEXTSPLIT(H2478,",")</f>
        <v>Animation</v>
      </c>
      <c r="L2478" t="str">
        <v xml:space="preserve"> Action</v>
      </c>
      <c r="M2478" t="str">
        <v xml:space="preserve"> Comedy</v>
      </c>
    </row>
    <row r="2479" spans="1:13" ht="30" x14ac:dyDescent="0.25">
      <c r="A2479" t="s">
        <v>8288</v>
      </c>
      <c r="B2479" t="s">
        <v>6124</v>
      </c>
      <c r="C2479" s="1" t="s">
        <v>5429</v>
      </c>
      <c r="D2479">
        <v>4.7</v>
      </c>
      <c r="E2479" s="2">
        <v>2737</v>
      </c>
      <c r="F2479">
        <v>91</v>
      </c>
      <c r="G2479" t="str">
        <f t="shared" si="234"/>
        <v>2018</v>
      </c>
      <c r="H2479" t="str">
        <f t="shared" si="230"/>
        <v>Romance</v>
      </c>
      <c r="I2479" t="str">
        <f t="shared" si="231"/>
        <v>My Perfect Romance</v>
      </c>
      <c r="J2479" t="str">
        <f t="shared" si="232"/>
        <v>01:31:00</v>
      </c>
      <c r="K2479" t="str" cm="1">
        <f t="array" ref="K2479">_xlfn.TEXTSPLIT(H2479,",")</f>
        <v>Romance</v>
      </c>
    </row>
    <row r="2480" spans="1:13" ht="45" x14ac:dyDescent="0.25">
      <c r="A2480" t="s">
        <v>8291</v>
      </c>
      <c r="B2480">
        <v>-2018</v>
      </c>
      <c r="C2480" s="1" t="s">
        <v>164</v>
      </c>
      <c r="D2480">
        <v>7</v>
      </c>
      <c r="E2480" s="2">
        <v>1760</v>
      </c>
      <c r="F2480">
        <v>53</v>
      </c>
      <c r="G2480" t="str">
        <f t="shared" si="234"/>
        <v>2018</v>
      </c>
      <c r="H2480" t="str">
        <f t="shared" si="230"/>
        <v>Action, Adventure, Crime</v>
      </c>
      <c r="I2480" t="str">
        <f t="shared" si="231"/>
        <v>La vÃ­ctima nÃºmero 8</v>
      </c>
      <c r="J2480" t="str">
        <f t="shared" si="232"/>
        <v>00:53:00</v>
      </c>
      <c r="K2480" t="str" cm="1">
        <f t="array" ref="K2480:M2480">_xlfn.TEXTSPLIT(H2480,",")</f>
        <v>Action</v>
      </c>
      <c r="L2480" t="str">
        <v xml:space="preserve"> Adventure</v>
      </c>
      <c r="M2480" t="str">
        <v xml:space="preserve"> Crime</v>
      </c>
    </row>
    <row r="2481" spans="1:13" ht="45" x14ac:dyDescent="0.25">
      <c r="A2481" t="s">
        <v>8294</v>
      </c>
      <c r="B2481">
        <v>-2015</v>
      </c>
      <c r="C2481" s="1" t="s">
        <v>3373</v>
      </c>
      <c r="D2481">
        <v>6.9</v>
      </c>
      <c r="E2481" s="2">
        <v>8304</v>
      </c>
      <c r="F2481">
        <v>97</v>
      </c>
      <c r="G2481" t="str">
        <f t="shared" si="234"/>
        <v>2015</v>
      </c>
      <c r="H2481" t="str">
        <f t="shared" si="230"/>
        <v>Biography, Drama, Music</v>
      </c>
      <c r="I2481" t="str">
        <f t="shared" si="231"/>
        <v>Born to Be Blue</v>
      </c>
      <c r="J2481" t="str">
        <f t="shared" si="232"/>
        <v>01:37:00</v>
      </c>
      <c r="K2481" t="str" cm="1">
        <f t="array" ref="K2481:M2481">_xlfn.TEXTSPLIT(H2481,",")</f>
        <v>Biography</v>
      </c>
      <c r="L2481" t="str">
        <v xml:space="preserve"> Drama</v>
      </c>
      <c r="M2481" t="str">
        <v xml:space="preserve"> Music</v>
      </c>
    </row>
    <row r="2482" spans="1:13" ht="30" x14ac:dyDescent="0.25">
      <c r="A2482" t="s">
        <v>8298</v>
      </c>
      <c r="B2482" t="s">
        <v>14</v>
      </c>
      <c r="C2482" s="1" t="s">
        <v>6200</v>
      </c>
      <c r="D2482">
        <v>7.4</v>
      </c>
      <c r="E2482">
        <v>126</v>
      </c>
      <c r="G2482" t="str">
        <f t="shared" si="234"/>
        <v>2021</v>
      </c>
      <c r="H2482" t="str">
        <f t="shared" si="230"/>
        <v>Animation</v>
      </c>
      <c r="I2482" t="str">
        <f t="shared" si="231"/>
        <v>Go, Dog. Go!</v>
      </c>
      <c r="J2482" t="str">
        <f t="shared" si="232"/>
        <v>00:00:00</v>
      </c>
      <c r="K2482" t="str" cm="1">
        <f t="array" ref="K2482">_xlfn.TEXTSPLIT(H2482,",")</f>
        <v>Animation</v>
      </c>
    </row>
    <row r="2483" spans="1:13" ht="45" x14ac:dyDescent="0.25">
      <c r="A2483" t="s">
        <v>8301</v>
      </c>
      <c r="B2483" t="s">
        <v>90</v>
      </c>
      <c r="C2483" s="1" t="s">
        <v>15</v>
      </c>
      <c r="D2483">
        <v>7.7</v>
      </c>
      <c r="E2483">
        <v>673</v>
      </c>
      <c r="F2483">
        <v>97</v>
      </c>
      <c r="G2483" t="str">
        <f t="shared" si="234"/>
        <v>2017</v>
      </c>
      <c r="H2483" t="str">
        <f t="shared" si="230"/>
        <v>Animation, Action, Adventure</v>
      </c>
      <c r="I2483" t="str">
        <f t="shared" si="231"/>
        <v>Thus Spoke Kishibe Rohan</v>
      </c>
      <c r="J2483" t="str">
        <f t="shared" si="232"/>
        <v>01:37:00</v>
      </c>
      <c r="K2483" t="str" cm="1">
        <f t="array" ref="K2483:M2483">_xlfn.TEXTSPLIT(H2483,",")</f>
        <v>Animation</v>
      </c>
      <c r="L2483" t="str">
        <v xml:space="preserve"> Action</v>
      </c>
      <c r="M2483" t="str">
        <v xml:space="preserve"> Adventure</v>
      </c>
    </row>
    <row r="2484" spans="1:13" ht="30" x14ac:dyDescent="0.25">
      <c r="A2484" t="s">
        <v>8304</v>
      </c>
      <c r="B2484" t="s">
        <v>2184</v>
      </c>
      <c r="C2484" s="1" t="s">
        <v>47</v>
      </c>
      <c r="G2484" t="str">
        <f t="shared" si="234"/>
        <v>2022</v>
      </c>
      <c r="H2484" t="str">
        <f t="shared" si="230"/>
        <v>Comedy</v>
      </c>
      <c r="I2484" t="str">
        <f t="shared" si="231"/>
        <v>The Pentaverate</v>
      </c>
      <c r="J2484" t="str">
        <f t="shared" si="232"/>
        <v>00:00:00</v>
      </c>
      <c r="K2484" t="str" cm="1">
        <f t="array" ref="K2484">_xlfn.TEXTSPLIT(H2484,",")</f>
        <v>Comedy</v>
      </c>
    </row>
    <row r="2485" spans="1:13" ht="45" x14ac:dyDescent="0.25">
      <c r="A2485" t="s">
        <v>8307</v>
      </c>
      <c r="B2485">
        <v>-2014</v>
      </c>
      <c r="C2485" s="1" t="s">
        <v>5763</v>
      </c>
      <c r="D2485">
        <v>7.8</v>
      </c>
      <c r="E2485" s="2">
        <v>15182</v>
      </c>
      <c r="F2485">
        <v>121</v>
      </c>
      <c r="G2485" t="str">
        <f t="shared" si="234"/>
        <v>2014</v>
      </c>
      <c r="H2485" t="str">
        <f t="shared" si="230"/>
        <v>Documentary, Biography</v>
      </c>
      <c r="I2485" t="str">
        <f t="shared" si="231"/>
        <v>Life Itself</v>
      </c>
      <c r="J2485" t="str">
        <f t="shared" si="232"/>
        <v>02:01:00</v>
      </c>
      <c r="K2485" t="str" cm="1">
        <f t="array" ref="K2485:L2485">_xlfn.TEXTSPLIT(H2485,",")</f>
        <v>Documentary</v>
      </c>
      <c r="L2485" t="str">
        <v xml:space="preserve"> Biography</v>
      </c>
    </row>
    <row r="2486" spans="1:13" ht="30" x14ac:dyDescent="0.25">
      <c r="A2486" t="s">
        <v>8310</v>
      </c>
      <c r="B2486">
        <v>-2020</v>
      </c>
      <c r="C2486" s="1" t="s">
        <v>86</v>
      </c>
      <c r="D2486">
        <v>6.5</v>
      </c>
      <c r="E2486" s="2">
        <v>3301</v>
      </c>
      <c r="F2486">
        <v>91</v>
      </c>
      <c r="G2486" t="str">
        <f t="shared" si="234"/>
        <v>2020</v>
      </c>
      <c r="H2486" t="str">
        <f t="shared" si="230"/>
        <v>Drama</v>
      </c>
      <c r="I2486" t="str">
        <f t="shared" si="231"/>
        <v>Tigertail</v>
      </c>
      <c r="J2486" t="str">
        <f t="shared" si="232"/>
        <v>01:31:00</v>
      </c>
      <c r="K2486" t="str" cm="1">
        <f t="array" ref="K2486">_xlfn.TEXTSPLIT(H2486,",")</f>
        <v>Drama</v>
      </c>
    </row>
    <row r="2487" spans="1:13" ht="30" x14ac:dyDescent="0.25">
      <c r="A2487" t="s">
        <v>8313</v>
      </c>
      <c r="B2487" t="s">
        <v>128</v>
      </c>
      <c r="C2487" s="1" t="s">
        <v>47</v>
      </c>
      <c r="D2487">
        <v>6.4</v>
      </c>
      <c r="E2487" s="2">
        <v>2650</v>
      </c>
      <c r="F2487">
        <v>30</v>
      </c>
      <c r="G2487" t="str">
        <f t="shared" si="234"/>
        <v>2015</v>
      </c>
      <c r="H2487" t="str">
        <f t="shared" si="230"/>
        <v>Comedy</v>
      </c>
      <c r="I2487" t="str">
        <f t="shared" si="231"/>
        <v>Real Rob</v>
      </c>
      <c r="J2487" t="str">
        <f t="shared" si="232"/>
        <v>00:30:00</v>
      </c>
      <c r="K2487" t="str" cm="1">
        <f t="array" ref="K2487">_xlfn.TEXTSPLIT(H2487,",")</f>
        <v>Comedy</v>
      </c>
    </row>
    <row r="2488" spans="1:13" ht="45" x14ac:dyDescent="0.25">
      <c r="A2488" t="s">
        <v>8316</v>
      </c>
      <c r="B2488" t="s">
        <v>51</v>
      </c>
      <c r="C2488" s="1" t="s">
        <v>641</v>
      </c>
      <c r="D2488">
        <v>8.1999999999999993</v>
      </c>
      <c r="E2488">
        <v>857</v>
      </c>
      <c r="F2488">
        <v>35</v>
      </c>
      <c r="G2488" t="str">
        <f t="shared" si="234"/>
        <v>2019</v>
      </c>
      <c r="H2488" t="str">
        <f t="shared" si="230"/>
        <v>Drama, Mystery, Romance</v>
      </c>
      <c r="I2488" t="str">
        <f t="shared" si="231"/>
        <v>Uisa Yohan</v>
      </c>
      <c r="J2488" t="str">
        <f t="shared" si="232"/>
        <v>00:35:00</v>
      </c>
      <c r="K2488" t="str" cm="1">
        <f t="array" ref="K2488:M2488">_xlfn.TEXTSPLIT(H2488,",")</f>
        <v>Drama</v>
      </c>
      <c r="L2488" t="str">
        <v xml:space="preserve"> Mystery</v>
      </c>
      <c r="M2488" t="str">
        <v xml:space="preserve"> Romance</v>
      </c>
    </row>
    <row r="2489" spans="1:13" ht="30" x14ac:dyDescent="0.25">
      <c r="A2489" t="s">
        <v>8319</v>
      </c>
      <c r="B2489" t="s">
        <v>2521</v>
      </c>
      <c r="C2489" s="1" t="s">
        <v>34</v>
      </c>
      <c r="D2489">
        <v>5</v>
      </c>
      <c r="E2489" s="2">
        <v>1872</v>
      </c>
      <c r="F2489">
        <v>90</v>
      </c>
      <c r="G2489" t="str">
        <f>MID(B2489,7,4)</f>
        <v>2019</v>
      </c>
      <c r="H2489" t="str">
        <f t="shared" si="230"/>
        <v>Action, Crime, Drama</v>
      </c>
      <c r="I2489" t="str">
        <f t="shared" si="231"/>
        <v>Maria</v>
      </c>
      <c r="J2489" t="str">
        <f t="shared" si="232"/>
        <v>01:30:00</v>
      </c>
      <c r="K2489" t="str" cm="1">
        <f t="array" ref="K2489:M2489">_xlfn.TEXTSPLIT(H2489,",")</f>
        <v>Action</v>
      </c>
      <c r="L2489" t="str">
        <v xml:space="preserve"> Crime</v>
      </c>
      <c r="M2489" t="str">
        <v xml:space="preserve"> Drama</v>
      </c>
    </row>
    <row r="2490" spans="1:13" ht="45" x14ac:dyDescent="0.25">
      <c r="A2490" t="s">
        <v>8322</v>
      </c>
      <c r="B2490">
        <v>-2015</v>
      </c>
      <c r="C2490" s="1" t="s">
        <v>5402</v>
      </c>
      <c r="D2490">
        <v>6.9</v>
      </c>
      <c r="E2490" s="2">
        <v>14945</v>
      </c>
      <c r="F2490">
        <v>8</v>
      </c>
      <c r="G2490" t="str">
        <f>MID(B2490,2,4)</f>
        <v>2015</v>
      </c>
      <c r="H2490" t="str">
        <f t="shared" si="230"/>
        <v>Animation, Short, Adventure</v>
      </c>
      <c r="I2490" t="str">
        <f t="shared" si="231"/>
        <v>Frozen Fever</v>
      </c>
      <c r="J2490" t="str">
        <f t="shared" si="232"/>
        <v>00:08:00</v>
      </c>
      <c r="K2490" t="str" cm="1">
        <f t="array" ref="K2490:M2490">_xlfn.TEXTSPLIT(H2490,",")</f>
        <v>Animation</v>
      </c>
      <c r="L2490" t="str">
        <v xml:space="preserve"> Short</v>
      </c>
      <c r="M2490" t="str">
        <v xml:space="preserve"> Adventure</v>
      </c>
    </row>
    <row r="2491" spans="1:13" ht="30" x14ac:dyDescent="0.25">
      <c r="A2491" t="s">
        <v>8324</v>
      </c>
      <c r="B2491" t="s">
        <v>85</v>
      </c>
      <c r="C2491" s="1" t="s">
        <v>816</v>
      </c>
      <c r="D2491">
        <v>8.4</v>
      </c>
      <c r="E2491" s="2">
        <v>5046</v>
      </c>
      <c r="F2491">
        <v>45</v>
      </c>
      <c r="G2491" t="str">
        <f>MID(B2491,2,4)</f>
        <v>2017</v>
      </c>
      <c r="H2491" t="str">
        <f t="shared" si="230"/>
        <v>Documentary</v>
      </c>
      <c r="I2491" t="str">
        <f t="shared" si="231"/>
        <v>Abstract: The Art of Design</v>
      </c>
      <c r="J2491" t="str">
        <f t="shared" si="232"/>
        <v>00:45:00</v>
      </c>
      <c r="K2491" t="str" cm="1">
        <f t="array" ref="K2491">_xlfn.TEXTSPLIT(H2491,",")</f>
        <v>Documentary</v>
      </c>
    </row>
    <row r="2492" spans="1:13" ht="45" x14ac:dyDescent="0.25">
      <c r="A2492" t="s">
        <v>8327</v>
      </c>
      <c r="B2492">
        <v>-2019</v>
      </c>
      <c r="C2492" s="1" t="s">
        <v>68</v>
      </c>
      <c r="D2492">
        <v>5.7</v>
      </c>
      <c r="E2492">
        <v>928</v>
      </c>
      <c r="F2492">
        <v>94</v>
      </c>
      <c r="G2492" t="str">
        <f>MID(B2492,2,4)</f>
        <v>2019</v>
      </c>
      <c r="H2492" t="str">
        <f t="shared" si="230"/>
        <v>Comedy, Drama, Romance</v>
      </c>
      <c r="I2492" t="str">
        <f t="shared" si="231"/>
        <v>Sell By</v>
      </c>
      <c r="J2492" t="str">
        <f t="shared" si="232"/>
        <v>01:34:00</v>
      </c>
      <c r="K2492" t="str" cm="1">
        <f t="array" ref="K2492:M2492">_xlfn.TEXTSPLIT(H2492,",")</f>
        <v>Comedy</v>
      </c>
      <c r="L2492" t="str">
        <v xml:space="preserve"> Drama</v>
      </c>
      <c r="M2492" t="str">
        <v xml:space="preserve"> Romance</v>
      </c>
    </row>
    <row r="2493" spans="1:13" ht="45" x14ac:dyDescent="0.25">
      <c r="A2493" t="s">
        <v>1271</v>
      </c>
      <c r="B2493" t="s">
        <v>1942</v>
      </c>
      <c r="C2493" s="1" t="s">
        <v>366</v>
      </c>
      <c r="D2493">
        <v>4.7</v>
      </c>
      <c r="E2493" s="2">
        <v>24275</v>
      </c>
      <c r="F2493">
        <v>130</v>
      </c>
      <c r="G2493" t="str">
        <f>MID(B2493,6,4)</f>
        <v>2011</v>
      </c>
      <c r="H2493" t="str">
        <f t="shared" si="230"/>
        <v>Action, Comedy, Drama</v>
      </c>
      <c r="I2493" t="str">
        <f t="shared" si="231"/>
        <v>Bodyguard</v>
      </c>
      <c r="J2493" t="str">
        <f t="shared" si="232"/>
        <v>02:10:00</v>
      </c>
      <c r="K2493" t="str" cm="1">
        <f t="array" ref="K2493:M2493">_xlfn.TEXTSPLIT(H2493,",")</f>
        <v>Action</v>
      </c>
      <c r="L2493" t="str">
        <v xml:space="preserve"> Comedy</v>
      </c>
      <c r="M2493" t="str">
        <v xml:space="preserve"> Drama</v>
      </c>
    </row>
    <row r="2494" spans="1:13" ht="30" x14ac:dyDescent="0.25">
      <c r="A2494" t="s">
        <v>8332</v>
      </c>
      <c r="B2494" t="s">
        <v>8333</v>
      </c>
      <c r="C2494" s="1" t="s">
        <v>6927</v>
      </c>
      <c r="D2494">
        <v>4.3</v>
      </c>
      <c r="E2494" s="2">
        <v>1278</v>
      </c>
      <c r="F2494">
        <v>81</v>
      </c>
      <c r="G2494" t="str">
        <f>MID(B2494,2,4)</f>
        <v>2013</v>
      </c>
      <c r="H2494" t="str">
        <f t="shared" si="230"/>
        <v>Family</v>
      </c>
      <c r="I2494" t="str">
        <f t="shared" si="231"/>
        <v>Super Buddies</v>
      </c>
      <c r="J2494" t="str">
        <f t="shared" si="232"/>
        <v>01:21:00</v>
      </c>
      <c r="K2494" t="str" cm="1">
        <f t="array" ref="K2494">_xlfn.TEXTSPLIT(H2494,",")</f>
        <v>Family</v>
      </c>
    </row>
    <row r="2495" spans="1:13" ht="30" x14ac:dyDescent="0.25">
      <c r="A2495" t="s">
        <v>8336</v>
      </c>
      <c r="B2495">
        <v>-2018</v>
      </c>
      <c r="C2495" s="1" t="s">
        <v>47</v>
      </c>
      <c r="D2495">
        <v>5.6</v>
      </c>
      <c r="E2495">
        <v>673</v>
      </c>
      <c r="F2495">
        <v>91</v>
      </c>
      <c r="G2495" t="str">
        <f>MID(B2495,2,4)</f>
        <v>2018</v>
      </c>
      <c r="H2495" t="str">
        <f t="shared" si="230"/>
        <v>Comedy</v>
      </c>
      <c r="I2495" t="str">
        <f t="shared" si="231"/>
        <v>Spivak</v>
      </c>
      <c r="J2495" t="str">
        <f t="shared" si="232"/>
        <v>01:31:00</v>
      </c>
      <c r="K2495" t="str" cm="1">
        <f t="array" ref="K2495">_xlfn.TEXTSPLIT(H2495,",")</f>
        <v>Comedy</v>
      </c>
    </row>
    <row r="2496" spans="1:13" ht="45" x14ac:dyDescent="0.25">
      <c r="A2496" t="s">
        <v>8339</v>
      </c>
      <c r="C2496" s="1" t="s">
        <v>251</v>
      </c>
      <c r="H2496" t="str">
        <f t="shared" si="230"/>
        <v>Drama, Mystery, Thriller</v>
      </c>
      <c r="I2496" t="str">
        <f t="shared" si="231"/>
        <v>Inside Man</v>
      </c>
      <c r="J2496" t="str">
        <f t="shared" si="232"/>
        <v>00:00:00</v>
      </c>
      <c r="K2496" t="str" cm="1">
        <f t="array" ref="K2496:M2496">_xlfn.TEXTSPLIT(H2496,",")</f>
        <v>Drama</v>
      </c>
      <c r="L2496" t="str">
        <v xml:space="preserve"> Mystery</v>
      </c>
      <c r="M2496" t="str">
        <v xml:space="preserve"> Thriller</v>
      </c>
    </row>
    <row r="2497" spans="1:13" ht="45" x14ac:dyDescent="0.25">
      <c r="A2497" t="s">
        <v>8342</v>
      </c>
      <c r="B2497">
        <v>-2017</v>
      </c>
      <c r="C2497" s="1" t="s">
        <v>1913</v>
      </c>
      <c r="D2497">
        <v>7.4</v>
      </c>
      <c r="E2497" s="2">
        <v>1045</v>
      </c>
      <c r="F2497">
        <v>80</v>
      </c>
      <c r="G2497" t="str">
        <f t="shared" ref="G2497:G2507" si="235">MID(B2497,2,4)</f>
        <v>2017</v>
      </c>
      <c r="H2497" t="str">
        <f t="shared" si="230"/>
        <v>Action, Drama, Thriller</v>
      </c>
      <c r="I2497" t="str">
        <f t="shared" si="231"/>
        <v>Maen Too Maen</v>
      </c>
      <c r="J2497" t="str">
        <f t="shared" si="232"/>
        <v>01:20:00</v>
      </c>
      <c r="K2497" t="str" cm="1">
        <f t="array" ref="K2497:M2497">_xlfn.TEXTSPLIT(H2497,",")</f>
        <v>Action</v>
      </c>
      <c r="L2497" t="str">
        <v xml:space="preserve"> Drama</v>
      </c>
      <c r="M2497" t="str">
        <v xml:space="preserve"> Thriller</v>
      </c>
    </row>
    <row r="2498" spans="1:13" ht="30" x14ac:dyDescent="0.25">
      <c r="A2498" t="s">
        <v>8345</v>
      </c>
      <c r="B2498">
        <v>-2020</v>
      </c>
      <c r="C2498" s="1" t="s">
        <v>86</v>
      </c>
      <c r="D2498">
        <v>6.7</v>
      </c>
      <c r="E2498" s="2">
        <v>4416</v>
      </c>
      <c r="F2498">
        <v>119</v>
      </c>
      <c r="G2498" t="str">
        <f t="shared" si="235"/>
        <v>2020</v>
      </c>
      <c r="H2498" t="str">
        <f t="shared" ref="H2498:H2561" si="236">SUBSTITUTE(CLEAN(TRIM(C2498)), CHAR(160), "")</f>
        <v>Drama</v>
      </c>
      <c r="I2498" t="str">
        <f t="shared" ref="I2498:I2561" si="237">SUBSTITUTE(CLEAN(TRIM(A2498)), CHAR(160), "")</f>
        <v>AdÃº</v>
      </c>
      <c r="J2498" t="str">
        <f t="shared" si="232"/>
        <v>01:59:00</v>
      </c>
      <c r="K2498" t="str" cm="1">
        <f t="array" ref="K2498">_xlfn.TEXTSPLIT(H2498,",")</f>
        <v>Drama</v>
      </c>
    </row>
    <row r="2499" spans="1:13" ht="45" x14ac:dyDescent="0.25">
      <c r="A2499" t="s">
        <v>8348</v>
      </c>
      <c r="B2499">
        <v>-2013</v>
      </c>
      <c r="C2499" s="1" t="s">
        <v>531</v>
      </c>
      <c r="D2499">
        <v>7.4</v>
      </c>
      <c r="E2499" s="2">
        <v>3668</v>
      </c>
      <c r="F2499">
        <v>90</v>
      </c>
      <c r="G2499" t="str">
        <f t="shared" si="235"/>
        <v>2013</v>
      </c>
      <c r="H2499" t="str">
        <f t="shared" si="236"/>
        <v>Biography, Crime, Drama</v>
      </c>
      <c r="I2499" t="str">
        <f t="shared" si="237"/>
        <v>The Great Train Robbery</v>
      </c>
      <c r="J2499" t="str">
        <f t="shared" ref="J2499:J2562" si="238">TEXT(F2499/1440, "hh:mm:ss")</f>
        <v>01:30:00</v>
      </c>
      <c r="K2499" t="str" cm="1">
        <f t="array" ref="K2499:M2499">_xlfn.TEXTSPLIT(H2499,",")</f>
        <v>Biography</v>
      </c>
      <c r="L2499" t="str">
        <v xml:space="preserve"> Crime</v>
      </c>
      <c r="M2499" t="str">
        <v xml:space="preserve"> Drama</v>
      </c>
    </row>
    <row r="2500" spans="1:13" ht="30" x14ac:dyDescent="0.25">
      <c r="A2500" t="s">
        <v>8351</v>
      </c>
      <c r="B2500">
        <v>-2020</v>
      </c>
      <c r="C2500" s="1" t="s">
        <v>3320</v>
      </c>
      <c r="D2500">
        <v>8</v>
      </c>
      <c r="E2500" s="2">
        <v>2335</v>
      </c>
      <c r="F2500">
        <v>573</v>
      </c>
      <c r="G2500" t="str">
        <f t="shared" si="235"/>
        <v>2020</v>
      </c>
      <c r="H2500" t="str">
        <f t="shared" si="236"/>
        <v>Documentary, Crime</v>
      </c>
      <c r="I2500" t="str">
        <f t="shared" si="237"/>
        <v>The Innocence Files</v>
      </c>
      <c r="J2500" t="str">
        <f t="shared" si="238"/>
        <v>09:33:00</v>
      </c>
      <c r="K2500" t="str" cm="1">
        <f t="array" ref="K2500:L2500">_xlfn.TEXTSPLIT(H2500,",")</f>
        <v>Documentary</v>
      </c>
      <c r="L2500" t="str">
        <v xml:space="preserve"> Crime</v>
      </c>
    </row>
    <row r="2501" spans="1:13" ht="30" x14ac:dyDescent="0.25">
      <c r="A2501" t="s">
        <v>8354</v>
      </c>
      <c r="B2501" t="s">
        <v>688</v>
      </c>
      <c r="C2501" s="1" t="s">
        <v>34</v>
      </c>
      <c r="D2501">
        <v>6</v>
      </c>
      <c r="E2501" s="2">
        <v>1093</v>
      </c>
      <c r="F2501">
        <v>43</v>
      </c>
      <c r="G2501" t="str">
        <f t="shared" si="235"/>
        <v>2020</v>
      </c>
      <c r="H2501" t="str">
        <f t="shared" si="236"/>
        <v>Action, Crime, Drama</v>
      </c>
      <c r="I2501" t="str">
        <f t="shared" si="237"/>
        <v>Queen Sono</v>
      </c>
      <c r="J2501" t="str">
        <f t="shared" si="238"/>
        <v>00:43:00</v>
      </c>
      <c r="K2501" t="str" cm="1">
        <f t="array" ref="K2501:M2501">_xlfn.TEXTSPLIT(H2501,",")</f>
        <v>Action</v>
      </c>
      <c r="L2501" t="str">
        <v xml:space="preserve"> Crime</v>
      </c>
      <c r="M2501" t="str">
        <v xml:space="preserve"> Drama</v>
      </c>
    </row>
    <row r="2502" spans="1:13" ht="45" x14ac:dyDescent="0.25">
      <c r="A2502" t="s">
        <v>8357</v>
      </c>
      <c r="B2502">
        <v>-2009</v>
      </c>
      <c r="C2502" s="1" t="s">
        <v>1144</v>
      </c>
      <c r="D2502">
        <v>6.9</v>
      </c>
      <c r="E2502" s="2">
        <v>3720</v>
      </c>
      <c r="F2502">
        <v>118</v>
      </c>
      <c r="G2502" t="str">
        <f t="shared" si="235"/>
        <v>2009</v>
      </c>
      <c r="H2502" t="str">
        <f t="shared" si="236"/>
        <v>Action, Crime, Thriller</v>
      </c>
      <c r="I2502" t="str">
        <f t="shared" si="237"/>
        <v>Johan Falk: GSI - Gruppen fÃ¶r sÃ¤rskilda insatser</v>
      </c>
      <c r="J2502" t="str">
        <f t="shared" si="238"/>
        <v>01:58:00</v>
      </c>
      <c r="K2502" t="str" cm="1">
        <f t="array" ref="K2502:M2502">_xlfn.TEXTSPLIT(H2502,",")</f>
        <v>Action</v>
      </c>
      <c r="L2502" t="str">
        <v xml:space="preserve"> Crime</v>
      </c>
      <c r="M2502" t="str">
        <v xml:space="preserve"> Thriller</v>
      </c>
    </row>
    <row r="2503" spans="1:13" ht="30" x14ac:dyDescent="0.25">
      <c r="A2503" t="s">
        <v>8360</v>
      </c>
      <c r="B2503" t="s">
        <v>14</v>
      </c>
      <c r="C2503" s="1" t="s">
        <v>1042</v>
      </c>
      <c r="D2503">
        <v>6.3</v>
      </c>
      <c r="E2503">
        <v>417</v>
      </c>
      <c r="G2503" t="str">
        <f t="shared" si="235"/>
        <v>2021</v>
      </c>
      <c r="H2503" t="str">
        <f t="shared" si="236"/>
        <v>Reality-TV</v>
      </c>
      <c r="I2503" t="str">
        <f t="shared" si="237"/>
        <v>Fresh, Fried and Crispy</v>
      </c>
      <c r="J2503" t="str">
        <f t="shared" si="238"/>
        <v>00:00:00</v>
      </c>
      <c r="K2503" t="str" cm="1">
        <f t="array" ref="K2503">_xlfn.TEXTSPLIT(H2503,",")</f>
        <v>Reality-TV</v>
      </c>
    </row>
    <row r="2504" spans="1:13" ht="30" x14ac:dyDescent="0.25">
      <c r="A2504" t="s">
        <v>8363</v>
      </c>
      <c r="B2504">
        <v>-2019</v>
      </c>
      <c r="C2504" s="1" t="s">
        <v>981</v>
      </c>
      <c r="D2504">
        <v>8.1</v>
      </c>
      <c r="E2504">
        <v>910</v>
      </c>
      <c r="F2504">
        <v>70</v>
      </c>
      <c r="G2504" t="str">
        <f t="shared" si="235"/>
        <v>2019</v>
      </c>
      <c r="H2504" t="str">
        <f t="shared" si="236"/>
        <v>Drama, Thriller</v>
      </c>
      <c r="I2504" t="str">
        <f t="shared" si="237"/>
        <v>60 Il, Jijeongsaengjonja</v>
      </c>
      <c r="J2504" t="str">
        <f t="shared" si="238"/>
        <v>01:10:00</v>
      </c>
      <c r="K2504" t="str" cm="1">
        <f t="array" ref="K2504:L2504">_xlfn.TEXTSPLIT(H2504,",")</f>
        <v>Drama</v>
      </c>
      <c r="L2504" t="str">
        <v xml:space="preserve"> Thriller</v>
      </c>
    </row>
    <row r="2505" spans="1:13" ht="30" x14ac:dyDescent="0.25">
      <c r="A2505" t="s">
        <v>8366</v>
      </c>
      <c r="B2505">
        <v>-2017</v>
      </c>
      <c r="C2505" s="1" t="s">
        <v>8367</v>
      </c>
      <c r="D2505">
        <v>6.5</v>
      </c>
      <c r="E2505" s="2">
        <v>11306</v>
      </c>
      <c r="F2505">
        <v>17</v>
      </c>
      <c r="G2505" t="str">
        <f t="shared" si="235"/>
        <v>2017</v>
      </c>
      <c r="H2505" t="str">
        <f t="shared" si="236"/>
        <v>Short, Comedy, Crime</v>
      </c>
      <c r="I2505" t="str">
        <f t="shared" si="237"/>
        <v>What Did Jack Do?</v>
      </c>
      <c r="J2505" t="str">
        <f t="shared" si="238"/>
        <v>00:17:00</v>
      </c>
      <c r="K2505" t="str" cm="1">
        <f t="array" ref="K2505:M2505">_xlfn.TEXTSPLIT(H2505,",")</f>
        <v>Short</v>
      </c>
      <c r="L2505" t="str">
        <v xml:space="preserve"> Comedy</v>
      </c>
      <c r="M2505" t="str">
        <v xml:space="preserve"> Crime</v>
      </c>
    </row>
    <row r="2506" spans="1:13" ht="30" x14ac:dyDescent="0.25">
      <c r="A2506" t="s">
        <v>8370</v>
      </c>
      <c r="B2506" t="s">
        <v>51</v>
      </c>
      <c r="C2506" s="1" t="s">
        <v>47</v>
      </c>
      <c r="D2506">
        <v>7.7</v>
      </c>
      <c r="E2506">
        <v>477</v>
      </c>
      <c r="F2506">
        <v>60</v>
      </c>
      <c r="G2506" t="str">
        <f t="shared" si="235"/>
        <v>2019</v>
      </c>
      <c r="H2506" t="str">
        <f t="shared" si="236"/>
        <v>Comedy</v>
      </c>
      <c r="I2506" t="str">
        <f t="shared" si="237"/>
        <v>Betty en NY</v>
      </c>
      <c r="J2506" t="str">
        <f t="shared" si="238"/>
        <v>01:00:00</v>
      </c>
      <c r="K2506" t="str" cm="1">
        <f t="array" ref="K2506">_xlfn.TEXTSPLIT(H2506,",")</f>
        <v>Comedy</v>
      </c>
    </row>
    <row r="2507" spans="1:13" ht="30" x14ac:dyDescent="0.25">
      <c r="A2507" t="s">
        <v>8373</v>
      </c>
      <c r="B2507" t="s">
        <v>85</v>
      </c>
      <c r="C2507" s="1" t="s">
        <v>1042</v>
      </c>
      <c r="D2507">
        <v>7.3</v>
      </c>
      <c r="E2507" s="2">
        <v>1328</v>
      </c>
      <c r="F2507">
        <v>45</v>
      </c>
      <c r="G2507" t="str">
        <f t="shared" si="235"/>
        <v>2017</v>
      </c>
      <c r="H2507" t="str">
        <f t="shared" si="236"/>
        <v>Reality-TV</v>
      </c>
      <c r="I2507" t="str">
        <f t="shared" si="237"/>
        <v>Instant Hotel</v>
      </c>
      <c r="J2507" t="str">
        <f t="shared" si="238"/>
        <v>00:45:00</v>
      </c>
      <c r="K2507" t="str" cm="1">
        <f t="array" ref="K2507">_xlfn.TEXTSPLIT(H2507,",")</f>
        <v>Reality-TV</v>
      </c>
    </row>
    <row r="2508" spans="1:13" ht="30" x14ac:dyDescent="0.25">
      <c r="A2508" t="s">
        <v>4318</v>
      </c>
      <c r="B2508" t="s">
        <v>4137</v>
      </c>
      <c r="C2508" s="1" t="s">
        <v>91</v>
      </c>
      <c r="H2508" t="str">
        <f t="shared" si="236"/>
        <v>Comedy, Drama</v>
      </c>
      <c r="I2508" t="str">
        <f t="shared" si="237"/>
        <v>True Story</v>
      </c>
      <c r="J2508" t="str">
        <f t="shared" si="238"/>
        <v>00:00:00</v>
      </c>
      <c r="K2508" t="str" cm="1">
        <f t="array" ref="K2508:L2508">_xlfn.TEXTSPLIT(H2508,",")</f>
        <v>Comedy</v>
      </c>
      <c r="L2508" t="str">
        <v xml:space="preserve"> Drama</v>
      </c>
    </row>
    <row r="2509" spans="1:13" ht="30" x14ac:dyDescent="0.25">
      <c r="A2509" t="s">
        <v>8378</v>
      </c>
      <c r="B2509">
        <v>-2015</v>
      </c>
      <c r="C2509" s="1" t="s">
        <v>86</v>
      </c>
      <c r="D2509">
        <v>6.1</v>
      </c>
      <c r="E2509" s="2">
        <v>2753</v>
      </c>
      <c r="F2509">
        <v>87</v>
      </c>
      <c r="G2509" t="str">
        <f>MID(B2509,2,4)</f>
        <v>2015</v>
      </c>
      <c r="H2509" t="str">
        <f t="shared" si="236"/>
        <v>Drama</v>
      </c>
      <c r="I2509" t="str">
        <f t="shared" si="237"/>
        <v>Henry Gamble's Birthday Party</v>
      </c>
      <c r="J2509" t="str">
        <f t="shared" si="238"/>
        <v>01:27:00</v>
      </c>
      <c r="K2509" t="str" cm="1">
        <f t="array" ref="K2509">_xlfn.TEXTSPLIT(H2509,",")</f>
        <v>Drama</v>
      </c>
    </row>
    <row r="2510" spans="1:13" ht="30" x14ac:dyDescent="0.25">
      <c r="A2510" t="s">
        <v>8381</v>
      </c>
      <c r="B2510" t="s">
        <v>2521</v>
      </c>
      <c r="C2510" s="1" t="s">
        <v>91</v>
      </c>
      <c r="D2510">
        <v>6.2</v>
      </c>
      <c r="E2510" s="2">
        <v>3947</v>
      </c>
      <c r="F2510">
        <v>128</v>
      </c>
      <c r="G2510" t="str">
        <f>MID(B2510,7,4)</f>
        <v>2019</v>
      </c>
      <c r="H2510" t="str">
        <f t="shared" si="236"/>
        <v>Comedy, Drama</v>
      </c>
      <c r="I2510" t="str">
        <f t="shared" si="237"/>
        <v>Made in China</v>
      </c>
      <c r="J2510" t="str">
        <f t="shared" si="238"/>
        <v>02:08:00</v>
      </c>
      <c r="K2510" t="str" cm="1">
        <f t="array" ref="K2510:L2510">_xlfn.TEXTSPLIT(H2510,",")</f>
        <v>Comedy</v>
      </c>
      <c r="L2510" t="str">
        <v xml:space="preserve"> Drama</v>
      </c>
    </row>
    <row r="2511" spans="1:13" ht="30" x14ac:dyDescent="0.25">
      <c r="A2511" t="s">
        <v>8384</v>
      </c>
      <c r="B2511" t="s">
        <v>51</v>
      </c>
      <c r="C2511" s="1" t="s">
        <v>816</v>
      </c>
      <c r="D2511">
        <v>7.8</v>
      </c>
      <c r="E2511">
        <v>975</v>
      </c>
      <c r="G2511" t="str">
        <f t="shared" ref="G2511:G2523" si="239">MID(B2511,2,4)</f>
        <v>2019</v>
      </c>
      <c r="H2511" t="str">
        <f t="shared" si="236"/>
        <v>Documentary</v>
      </c>
      <c r="I2511" t="str">
        <f t="shared" si="237"/>
        <v>Diagnosis</v>
      </c>
      <c r="J2511" t="str">
        <f t="shared" si="238"/>
        <v>00:00:00</v>
      </c>
      <c r="K2511" t="str" cm="1">
        <f t="array" ref="K2511">_xlfn.TEXTSPLIT(H2511,",")</f>
        <v>Documentary</v>
      </c>
    </row>
    <row r="2512" spans="1:13" ht="30" x14ac:dyDescent="0.25">
      <c r="A2512" t="s">
        <v>8387</v>
      </c>
      <c r="B2512">
        <v>-2018</v>
      </c>
      <c r="C2512" s="1" t="s">
        <v>8388</v>
      </c>
      <c r="D2512">
        <v>5.7</v>
      </c>
      <c r="E2512">
        <v>181</v>
      </c>
      <c r="G2512" t="str">
        <f t="shared" si="239"/>
        <v>2018</v>
      </c>
      <c r="H2512" t="str">
        <f t="shared" si="236"/>
        <v>Adventure</v>
      </c>
      <c r="I2512" t="str">
        <f t="shared" si="237"/>
        <v>Minecraft: Story Mode</v>
      </c>
      <c r="J2512" t="str">
        <f t="shared" si="238"/>
        <v>00:00:00</v>
      </c>
      <c r="K2512" t="str" cm="1">
        <f t="array" ref="K2512">_xlfn.TEXTSPLIT(H2512,",")</f>
        <v>Adventure</v>
      </c>
    </row>
    <row r="2513" spans="1:13" ht="45" x14ac:dyDescent="0.25">
      <c r="A2513" t="s">
        <v>8391</v>
      </c>
      <c r="B2513">
        <v>-2020</v>
      </c>
      <c r="C2513" s="1" t="s">
        <v>3482</v>
      </c>
      <c r="D2513">
        <v>7.7</v>
      </c>
      <c r="E2513" s="2">
        <v>1779</v>
      </c>
      <c r="F2513">
        <v>55</v>
      </c>
      <c r="G2513" t="str">
        <f t="shared" si="239"/>
        <v>2020</v>
      </c>
      <c r="H2513" t="str">
        <f t="shared" si="236"/>
        <v>Drama, Romance, Sci-Fi</v>
      </c>
      <c r="I2513" t="str">
        <f t="shared" si="237"/>
        <v>My Holo Love</v>
      </c>
      <c r="J2513" t="str">
        <f t="shared" si="238"/>
        <v>00:55:00</v>
      </c>
      <c r="K2513" t="str" cm="1">
        <f t="array" ref="K2513:M2513">_xlfn.TEXTSPLIT(H2513,",")</f>
        <v>Drama</v>
      </c>
      <c r="L2513" t="str">
        <v xml:space="preserve"> Romance</v>
      </c>
      <c r="M2513" t="str">
        <v xml:space="preserve"> Sci-Fi</v>
      </c>
    </row>
    <row r="2514" spans="1:13" ht="30" x14ac:dyDescent="0.25">
      <c r="A2514" t="s">
        <v>8394</v>
      </c>
      <c r="B2514" t="s">
        <v>5422</v>
      </c>
      <c r="C2514" s="1" t="s">
        <v>47</v>
      </c>
      <c r="D2514">
        <v>7.2</v>
      </c>
      <c r="E2514">
        <v>703</v>
      </c>
      <c r="F2514">
        <v>134</v>
      </c>
      <c r="G2514" t="str">
        <f t="shared" si="239"/>
        <v>2020</v>
      </c>
      <c r="H2514" t="str">
        <f t="shared" si="236"/>
        <v>Comedy</v>
      </c>
      <c r="I2514" t="str">
        <f t="shared" si="237"/>
        <v>2020 Golden Globe Awards</v>
      </c>
      <c r="J2514" t="str">
        <f t="shared" si="238"/>
        <v>02:14:00</v>
      </c>
      <c r="K2514" t="str" cm="1">
        <f t="array" ref="K2514">_xlfn.TEXTSPLIT(H2514,",")</f>
        <v>Comedy</v>
      </c>
    </row>
    <row r="2515" spans="1:13" ht="30" x14ac:dyDescent="0.25">
      <c r="A2515" t="s">
        <v>8397</v>
      </c>
      <c r="B2515" t="s">
        <v>14</v>
      </c>
      <c r="C2515" s="1" t="s">
        <v>2465</v>
      </c>
      <c r="D2515">
        <v>8.4</v>
      </c>
      <c r="E2515" s="2">
        <v>1950</v>
      </c>
      <c r="G2515" t="str">
        <f t="shared" si="239"/>
        <v>2021</v>
      </c>
      <c r="H2515" t="str">
        <f t="shared" si="236"/>
        <v>Documentary, Sport</v>
      </c>
      <c r="I2515" t="str">
        <f t="shared" si="237"/>
        <v>Last Chance U: Basketball</v>
      </c>
      <c r="J2515" t="str">
        <f t="shared" si="238"/>
        <v>00:00:00</v>
      </c>
      <c r="K2515" t="str" cm="1">
        <f t="array" ref="K2515:L2515">_xlfn.TEXTSPLIT(H2515,",")</f>
        <v>Documentary</v>
      </c>
      <c r="L2515" t="str">
        <v xml:space="preserve"> Sport</v>
      </c>
    </row>
    <row r="2516" spans="1:13" ht="30" x14ac:dyDescent="0.25">
      <c r="A2516" t="s">
        <v>8399</v>
      </c>
      <c r="B2516">
        <v>-2019</v>
      </c>
      <c r="C2516" s="1" t="s">
        <v>91</v>
      </c>
      <c r="D2516">
        <v>5.3</v>
      </c>
      <c r="E2516" s="2">
        <v>4946</v>
      </c>
      <c r="F2516">
        <v>126</v>
      </c>
      <c r="G2516" t="str">
        <f t="shared" si="239"/>
        <v>2019</v>
      </c>
      <c r="H2516" t="str">
        <f t="shared" si="236"/>
        <v>Comedy, Drama</v>
      </c>
      <c r="I2516" t="str">
        <f t="shared" si="237"/>
        <v>Dolly Kitty Aur Woh Chamakte Sitare</v>
      </c>
      <c r="J2516" t="str">
        <f t="shared" si="238"/>
        <v>02:06:00</v>
      </c>
      <c r="K2516" t="str" cm="1">
        <f t="array" ref="K2516:L2516">_xlfn.TEXTSPLIT(H2516,",")</f>
        <v>Comedy</v>
      </c>
      <c r="L2516" t="str">
        <v xml:space="preserve"> Drama</v>
      </c>
    </row>
    <row r="2517" spans="1:13" ht="45" x14ac:dyDescent="0.25">
      <c r="A2517" t="s">
        <v>8402</v>
      </c>
      <c r="B2517">
        <v>-2020</v>
      </c>
      <c r="C2517" s="1" t="s">
        <v>1472</v>
      </c>
      <c r="D2517">
        <v>7.2</v>
      </c>
      <c r="E2517">
        <v>792</v>
      </c>
      <c r="F2517">
        <v>70</v>
      </c>
      <c r="G2517" t="str">
        <f t="shared" si="239"/>
        <v>2020</v>
      </c>
      <c r="H2517" t="str">
        <f t="shared" si="236"/>
        <v>Drama, Fantasy, Mystery</v>
      </c>
      <c r="I2517" t="str">
        <f t="shared" si="237"/>
        <v>Aelliseu</v>
      </c>
      <c r="J2517" t="str">
        <f t="shared" si="238"/>
        <v>01:10:00</v>
      </c>
      <c r="K2517" t="str" cm="1">
        <f t="array" ref="K2517:M2517">_xlfn.TEXTSPLIT(H2517,",")</f>
        <v>Drama</v>
      </c>
      <c r="L2517" t="str">
        <v xml:space="preserve"> Fantasy</v>
      </c>
      <c r="M2517" t="str">
        <v xml:space="preserve"> Mystery</v>
      </c>
    </row>
    <row r="2518" spans="1:13" ht="30" x14ac:dyDescent="0.25">
      <c r="A2518" t="s">
        <v>8405</v>
      </c>
      <c r="B2518" t="s">
        <v>281</v>
      </c>
      <c r="C2518" s="1" t="s">
        <v>38</v>
      </c>
      <c r="D2518">
        <v>7.1</v>
      </c>
      <c r="E2518">
        <v>617</v>
      </c>
      <c r="F2518">
        <v>35</v>
      </c>
      <c r="G2518" t="str">
        <f t="shared" si="239"/>
        <v>2018</v>
      </c>
      <c r="H2518" t="str">
        <f t="shared" si="236"/>
        <v>Drama, Romance</v>
      </c>
      <c r="I2518" t="str">
        <f t="shared" si="237"/>
        <v>Yeowoogakshibyeol</v>
      </c>
      <c r="J2518" t="str">
        <f t="shared" si="238"/>
        <v>00:35:00</v>
      </c>
      <c r="K2518" t="str" cm="1">
        <f t="array" ref="K2518:L2518">_xlfn.TEXTSPLIT(H2518,",")</f>
        <v>Drama</v>
      </c>
      <c r="L2518" t="str">
        <v xml:space="preserve"> Romance</v>
      </c>
    </row>
    <row r="2519" spans="1:13" ht="45" x14ac:dyDescent="0.25">
      <c r="A2519" t="s">
        <v>8408</v>
      </c>
      <c r="B2519" t="s">
        <v>51</v>
      </c>
      <c r="C2519" s="1" t="s">
        <v>316</v>
      </c>
      <c r="D2519">
        <v>8.1999999999999993</v>
      </c>
      <c r="E2519">
        <v>585</v>
      </c>
      <c r="F2519">
        <v>35</v>
      </c>
      <c r="G2519" t="str">
        <f t="shared" si="239"/>
        <v>2019</v>
      </c>
      <c r="H2519" t="str">
        <f t="shared" si="236"/>
        <v>Action, Comedy, Crime</v>
      </c>
      <c r="I2519" t="str">
        <f t="shared" si="237"/>
        <v>Yeolhyeolsaje</v>
      </c>
      <c r="J2519" t="str">
        <f t="shared" si="238"/>
        <v>00:35:00</v>
      </c>
      <c r="K2519" t="str" cm="1">
        <f t="array" ref="K2519:M2519">_xlfn.TEXTSPLIT(H2519,",")</f>
        <v>Action</v>
      </c>
      <c r="L2519" t="str">
        <v xml:space="preserve"> Comedy</v>
      </c>
      <c r="M2519" t="str">
        <v xml:space="preserve"> Crime</v>
      </c>
    </row>
    <row r="2520" spans="1:13" ht="45" x14ac:dyDescent="0.25">
      <c r="A2520" t="s">
        <v>8411</v>
      </c>
      <c r="B2520" t="s">
        <v>356</v>
      </c>
      <c r="C2520" s="1" t="s">
        <v>15</v>
      </c>
      <c r="D2520">
        <v>6.7</v>
      </c>
      <c r="E2520" s="2">
        <v>1491</v>
      </c>
      <c r="F2520">
        <v>23</v>
      </c>
      <c r="G2520" t="str">
        <f t="shared" si="239"/>
        <v>2015</v>
      </c>
      <c r="H2520" t="str">
        <f t="shared" si="236"/>
        <v>Animation, Action, Adventure</v>
      </c>
      <c r="I2520" t="str">
        <f t="shared" si="237"/>
        <v>The Adventures of Puss in Boots</v>
      </c>
      <c r="J2520" t="str">
        <f t="shared" si="238"/>
        <v>00:23:00</v>
      </c>
      <c r="K2520" t="str" cm="1">
        <f t="array" ref="K2520:M2520">_xlfn.TEXTSPLIT(H2520,",")</f>
        <v>Animation</v>
      </c>
      <c r="L2520" t="str">
        <v xml:space="preserve"> Action</v>
      </c>
      <c r="M2520" t="str">
        <v xml:space="preserve"> Adventure</v>
      </c>
    </row>
    <row r="2521" spans="1:13" ht="30" x14ac:dyDescent="0.25">
      <c r="A2521" t="s">
        <v>8414</v>
      </c>
      <c r="B2521" t="s">
        <v>6124</v>
      </c>
      <c r="C2521" s="1" t="s">
        <v>38</v>
      </c>
      <c r="D2521">
        <v>5.2</v>
      </c>
      <c r="E2521" s="2">
        <v>3906</v>
      </c>
      <c r="F2521">
        <v>91</v>
      </c>
      <c r="G2521" t="str">
        <f t="shared" si="239"/>
        <v>2018</v>
      </c>
      <c r="H2521" t="str">
        <f t="shared" si="236"/>
        <v>Drama, Romance</v>
      </c>
      <c r="I2521" t="str">
        <f t="shared" si="237"/>
        <v>Christmas with a View</v>
      </c>
      <c r="J2521" t="str">
        <f t="shared" si="238"/>
        <v>01:31:00</v>
      </c>
      <c r="K2521" t="str" cm="1">
        <f t="array" ref="K2521:L2521">_xlfn.TEXTSPLIT(H2521,",")</f>
        <v>Drama</v>
      </c>
      <c r="L2521" t="str">
        <v xml:space="preserve"> Romance</v>
      </c>
    </row>
    <row r="2522" spans="1:13" ht="30" x14ac:dyDescent="0.25">
      <c r="A2522" t="s">
        <v>8417</v>
      </c>
      <c r="B2522">
        <v>-2018</v>
      </c>
      <c r="C2522" s="1" t="s">
        <v>104</v>
      </c>
      <c r="D2522">
        <v>7.5</v>
      </c>
      <c r="E2522">
        <v>657</v>
      </c>
      <c r="F2522">
        <v>35</v>
      </c>
      <c r="G2522" t="str">
        <f t="shared" si="239"/>
        <v>2018</v>
      </c>
      <c r="H2522" t="str">
        <f t="shared" si="236"/>
        <v>Comedy, Romance</v>
      </c>
      <c r="I2522" t="str">
        <f t="shared" si="237"/>
        <v>Gireumjin Mello</v>
      </c>
      <c r="J2522" t="str">
        <f t="shared" si="238"/>
        <v>00:35:00</v>
      </c>
      <c r="K2522" t="str" cm="1">
        <f t="array" ref="K2522:L2522">_xlfn.TEXTSPLIT(H2522,",")</f>
        <v>Comedy</v>
      </c>
      <c r="L2522" t="str">
        <v xml:space="preserve"> Romance</v>
      </c>
    </row>
    <row r="2523" spans="1:13" ht="45" x14ac:dyDescent="0.25">
      <c r="A2523" t="s">
        <v>8420</v>
      </c>
      <c r="B2523" t="s">
        <v>128</v>
      </c>
      <c r="C2523" s="1" t="s">
        <v>921</v>
      </c>
      <c r="D2523">
        <v>6.1</v>
      </c>
      <c r="E2523">
        <v>287</v>
      </c>
      <c r="F2523">
        <v>15</v>
      </c>
      <c r="G2523" t="str">
        <f t="shared" si="239"/>
        <v>2015</v>
      </c>
      <c r="H2523" t="str">
        <f t="shared" si="236"/>
        <v>Animation, Adventure, Family</v>
      </c>
      <c r="I2523" t="str">
        <f t="shared" si="237"/>
        <v>Super Wings!</v>
      </c>
      <c r="J2523" t="str">
        <f t="shared" si="238"/>
        <v>00:15:00</v>
      </c>
      <c r="K2523" t="str" cm="1">
        <f t="array" ref="K2523:M2523">_xlfn.TEXTSPLIT(H2523,",")</f>
        <v>Animation</v>
      </c>
      <c r="L2523" t="str">
        <v xml:space="preserve"> Adventure</v>
      </c>
      <c r="M2523" t="str">
        <v xml:space="preserve"> Family</v>
      </c>
    </row>
    <row r="2524" spans="1:13" ht="30" x14ac:dyDescent="0.25">
      <c r="A2524" t="s">
        <v>8423</v>
      </c>
      <c r="C2524" s="1" t="s">
        <v>981</v>
      </c>
      <c r="H2524" t="str">
        <f t="shared" si="236"/>
        <v>Drama, Thriller</v>
      </c>
      <c r="I2524" t="str">
        <f t="shared" si="237"/>
        <v>Anatomy of a Scandal</v>
      </c>
      <c r="J2524" t="str">
        <f t="shared" si="238"/>
        <v>00:00:00</v>
      </c>
      <c r="K2524" t="str" cm="1">
        <f t="array" ref="K2524:L2524">_xlfn.TEXTSPLIT(H2524,",")</f>
        <v>Drama</v>
      </c>
      <c r="L2524" t="str">
        <v xml:space="preserve"> Thriller</v>
      </c>
    </row>
    <row r="2525" spans="1:13" ht="45" x14ac:dyDescent="0.25">
      <c r="A2525" t="s">
        <v>8426</v>
      </c>
      <c r="B2525" t="s">
        <v>51</v>
      </c>
      <c r="C2525" s="1" t="s">
        <v>43</v>
      </c>
      <c r="D2525">
        <v>7.7</v>
      </c>
      <c r="E2525" s="2">
        <v>4577</v>
      </c>
      <c r="F2525">
        <v>59</v>
      </c>
      <c r="G2525" t="str">
        <f t="shared" ref="G2525:G2542" si="240">MID(B2525,2,4)</f>
        <v>2019</v>
      </c>
      <c r="H2525" t="str">
        <f t="shared" si="236"/>
        <v>Crime, Drama, Mystery</v>
      </c>
      <c r="I2525" t="str">
        <f t="shared" si="237"/>
        <v>Criminal: Germany</v>
      </c>
      <c r="J2525" t="str">
        <f t="shared" si="238"/>
        <v>00:59:00</v>
      </c>
      <c r="K2525" t="str" cm="1">
        <f t="array" ref="K2525:M2525">_xlfn.TEXTSPLIT(H2525,",")</f>
        <v>Crime</v>
      </c>
      <c r="L2525" t="str">
        <v xml:space="preserve"> Drama</v>
      </c>
      <c r="M2525" t="str">
        <v xml:space="preserve"> Mystery</v>
      </c>
    </row>
    <row r="2526" spans="1:13" ht="30" x14ac:dyDescent="0.25">
      <c r="A2526" t="s">
        <v>8429</v>
      </c>
      <c r="B2526" t="s">
        <v>14</v>
      </c>
      <c r="C2526" s="1" t="s">
        <v>816</v>
      </c>
      <c r="D2526">
        <v>5.7</v>
      </c>
      <c r="E2526">
        <v>78</v>
      </c>
      <c r="G2526" t="str">
        <f t="shared" si="240"/>
        <v>2021</v>
      </c>
      <c r="H2526" t="str">
        <f t="shared" si="236"/>
        <v>Documentary</v>
      </c>
      <c r="I2526" t="str">
        <f t="shared" si="237"/>
        <v>Top Secret UFO Projects: Declassified</v>
      </c>
      <c r="J2526" t="str">
        <f t="shared" si="238"/>
        <v>00:00:00</v>
      </c>
      <c r="K2526" t="str" cm="1">
        <f t="array" ref="K2526">_xlfn.TEXTSPLIT(H2526,",")</f>
        <v>Documentary</v>
      </c>
    </row>
    <row r="2527" spans="1:13" ht="30" x14ac:dyDescent="0.25">
      <c r="A2527" t="s">
        <v>8432</v>
      </c>
      <c r="B2527">
        <v>-2015</v>
      </c>
      <c r="C2527" s="1" t="s">
        <v>1411</v>
      </c>
      <c r="D2527">
        <v>5.9</v>
      </c>
      <c r="E2527" s="2">
        <v>5887</v>
      </c>
      <c r="F2527">
        <v>107</v>
      </c>
      <c r="G2527" t="str">
        <f t="shared" si="240"/>
        <v>2015</v>
      </c>
      <c r="H2527" t="str">
        <f t="shared" si="236"/>
        <v>Biography, Drama</v>
      </c>
      <c r="I2527" t="str">
        <f t="shared" si="237"/>
        <v>Walt Before Mickey</v>
      </c>
      <c r="J2527" t="str">
        <f t="shared" si="238"/>
        <v>01:47:00</v>
      </c>
      <c r="K2527" t="str" cm="1">
        <f t="array" ref="K2527:L2527">_xlfn.TEXTSPLIT(H2527,",")</f>
        <v>Biography</v>
      </c>
      <c r="L2527" t="str">
        <v xml:space="preserve"> Drama</v>
      </c>
    </row>
    <row r="2528" spans="1:13" ht="30" x14ac:dyDescent="0.25">
      <c r="A2528" t="s">
        <v>8435</v>
      </c>
      <c r="B2528">
        <v>-2011</v>
      </c>
      <c r="C2528" s="1" t="s">
        <v>91</v>
      </c>
      <c r="D2528">
        <v>7.8</v>
      </c>
      <c r="E2528" s="2">
        <v>5405</v>
      </c>
      <c r="F2528">
        <v>124</v>
      </c>
      <c r="G2528" t="str">
        <f t="shared" si="240"/>
        <v>2011</v>
      </c>
      <c r="H2528" t="str">
        <f t="shared" si="236"/>
        <v>Comedy, Drama</v>
      </c>
      <c r="I2528" t="str">
        <f t="shared" si="237"/>
        <v>Sseo-ni</v>
      </c>
      <c r="J2528" t="str">
        <f t="shared" si="238"/>
        <v>02:04:00</v>
      </c>
      <c r="K2528" t="str" cm="1">
        <f t="array" ref="K2528:L2528">_xlfn.TEXTSPLIT(H2528,",")</f>
        <v>Comedy</v>
      </c>
      <c r="L2528" t="str">
        <v xml:space="preserve"> Drama</v>
      </c>
    </row>
    <row r="2529" spans="1:13" ht="45" x14ac:dyDescent="0.25">
      <c r="A2529" t="s">
        <v>8438</v>
      </c>
      <c r="B2529">
        <v>-2019</v>
      </c>
      <c r="C2529" s="1" t="s">
        <v>96</v>
      </c>
      <c r="D2529">
        <v>3.5</v>
      </c>
      <c r="E2529" s="2">
        <v>9684</v>
      </c>
      <c r="F2529">
        <v>30</v>
      </c>
      <c r="G2529" t="str">
        <f t="shared" si="240"/>
        <v>2019</v>
      </c>
      <c r="H2529" t="str">
        <f t="shared" si="236"/>
        <v>Drama, Fantasy, Horror</v>
      </c>
      <c r="I2529" t="str">
        <f t="shared" si="237"/>
        <v>Jinn</v>
      </c>
      <c r="J2529" t="str">
        <f t="shared" si="238"/>
        <v>00:30:00</v>
      </c>
      <c r="K2529" t="str" cm="1">
        <f t="array" ref="K2529:M2529">_xlfn.TEXTSPLIT(H2529,",")</f>
        <v>Drama</v>
      </c>
      <c r="L2529" t="str">
        <v xml:space="preserve"> Fantasy</v>
      </c>
      <c r="M2529" t="str">
        <v xml:space="preserve"> Horror</v>
      </c>
    </row>
    <row r="2530" spans="1:13" ht="45" x14ac:dyDescent="0.25">
      <c r="A2530" t="s">
        <v>8441</v>
      </c>
      <c r="B2530">
        <v>-2017</v>
      </c>
      <c r="C2530" s="1" t="s">
        <v>1779</v>
      </c>
      <c r="D2530">
        <v>7.5</v>
      </c>
      <c r="E2530" s="2">
        <v>2147</v>
      </c>
      <c r="F2530">
        <v>120</v>
      </c>
      <c r="G2530" t="str">
        <f t="shared" si="240"/>
        <v>2017</v>
      </c>
      <c r="H2530" t="str">
        <f t="shared" si="236"/>
        <v>Animation, Action, Drama</v>
      </c>
      <c r="I2530" t="str">
        <f t="shared" si="237"/>
        <v>Gekijouban Fate/Stay Night: Heaven's Feel - I. Presage Flower</v>
      </c>
      <c r="J2530" t="str">
        <f t="shared" si="238"/>
        <v>02:00:00</v>
      </c>
      <c r="K2530" t="str" cm="1">
        <f t="array" ref="K2530:M2530">_xlfn.TEXTSPLIT(H2530,",")</f>
        <v>Animation</v>
      </c>
      <c r="L2530" t="str">
        <v xml:space="preserve"> Action</v>
      </c>
      <c r="M2530" t="str">
        <v xml:space="preserve"> Drama</v>
      </c>
    </row>
    <row r="2531" spans="1:13" ht="45" x14ac:dyDescent="0.25">
      <c r="A2531" t="s">
        <v>8444</v>
      </c>
      <c r="B2531">
        <v>-2021</v>
      </c>
      <c r="C2531" s="1" t="s">
        <v>7524</v>
      </c>
      <c r="D2531">
        <v>6.9</v>
      </c>
      <c r="E2531" s="2">
        <v>4347</v>
      </c>
      <c r="F2531">
        <v>97</v>
      </c>
      <c r="G2531" t="str">
        <f t="shared" si="240"/>
        <v>2021</v>
      </c>
      <c r="H2531" t="str">
        <f t="shared" si="236"/>
        <v>Documentary, Biography, Music</v>
      </c>
      <c r="I2531" t="str">
        <f t="shared" si="237"/>
        <v>Biggie: I Got a Story to Tell</v>
      </c>
      <c r="J2531" t="str">
        <f t="shared" si="238"/>
        <v>01:37:00</v>
      </c>
      <c r="K2531" t="str" cm="1">
        <f t="array" ref="K2531:M2531">_xlfn.TEXTSPLIT(H2531,",")</f>
        <v>Documentary</v>
      </c>
      <c r="L2531" t="str">
        <v xml:space="preserve"> Biography</v>
      </c>
      <c r="M2531" t="str">
        <v xml:space="preserve"> Music</v>
      </c>
    </row>
    <row r="2532" spans="1:13" ht="30" x14ac:dyDescent="0.25">
      <c r="A2532" t="s">
        <v>8447</v>
      </c>
      <c r="B2532" t="s">
        <v>281</v>
      </c>
      <c r="C2532" s="1" t="s">
        <v>8448</v>
      </c>
      <c r="D2532">
        <v>7.6</v>
      </c>
      <c r="E2532">
        <v>933</v>
      </c>
      <c r="F2532">
        <v>30</v>
      </c>
      <c r="G2532" t="str">
        <f t="shared" si="240"/>
        <v>2018</v>
      </c>
      <c r="H2532" t="str">
        <f t="shared" si="236"/>
        <v>Music, Romance</v>
      </c>
      <c r="I2532" t="str">
        <f t="shared" si="237"/>
        <v>Accidentally in Love</v>
      </c>
      <c r="J2532" t="str">
        <f t="shared" si="238"/>
        <v>00:30:00</v>
      </c>
      <c r="K2532" t="str" cm="1">
        <f t="array" ref="K2532:L2532">_xlfn.TEXTSPLIT(H2532,",")</f>
        <v>Music</v>
      </c>
      <c r="L2532" t="str">
        <v xml:space="preserve"> Romance</v>
      </c>
    </row>
    <row r="2533" spans="1:13" ht="45" x14ac:dyDescent="0.25">
      <c r="A2533" t="s">
        <v>8451</v>
      </c>
      <c r="B2533">
        <v>-2013</v>
      </c>
      <c r="C2533" s="1" t="s">
        <v>8452</v>
      </c>
      <c r="D2533">
        <v>6.4</v>
      </c>
      <c r="E2533" s="2">
        <v>11876</v>
      </c>
      <c r="F2533">
        <v>115</v>
      </c>
      <c r="G2533" t="str">
        <f t="shared" si="240"/>
        <v>2013</v>
      </c>
      <c r="H2533" t="str">
        <f t="shared" si="236"/>
        <v>Animation, Adventure, Sci-Fi</v>
      </c>
      <c r="I2533" t="str">
        <f t="shared" si="237"/>
        <v>Kyaputen HÃ¢rokku</v>
      </c>
      <c r="J2533" t="str">
        <f t="shared" si="238"/>
        <v>01:55:00</v>
      </c>
      <c r="K2533" t="str" cm="1">
        <f t="array" ref="K2533:M2533">_xlfn.TEXTSPLIT(H2533,",")</f>
        <v>Animation</v>
      </c>
      <c r="L2533" t="str">
        <v xml:space="preserve"> Adventure</v>
      </c>
      <c r="M2533" t="str">
        <v xml:space="preserve"> Sci-Fi</v>
      </c>
    </row>
    <row r="2534" spans="1:13" ht="45" x14ac:dyDescent="0.25">
      <c r="A2534" t="s">
        <v>8455</v>
      </c>
      <c r="B2534">
        <v>-2019</v>
      </c>
      <c r="C2534" s="1" t="s">
        <v>2636</v>
      </c>
      <c r="D2534">
        <v>7.9</v>
      </c>
      <c r="E2534" s="2">
        <v>1694</v>
      </c>
      <c r="F2534">
        <v>22</v>
      </c>
      <c r="G2534" t="str">
        <f t="shared" si="240"/>
        <v>2019</v>
      </c>
      <c r="H2534" t="str">
        <f t="shared" si="236"/>
        <v>Animation, Drama, Music</v>
      </c>
      <c r="I2534" t="str">
        <f t="shared" si="237"/>
        <v>Carole &amp; Tuesday</v>
      </c>
      <c r="J2534" t="str">
        <f t="shared" si="238"/>
        <v>00:22:00</v>
      </c>
      <c r="K2534" t="str" cm="1">
        <f t="array" ref="K2534:M2534">_xlfn.TEXTSPLIT(H2534,",")</f>
        <v>Animation</v>
      </c>
      <c r="L2534" t="str">
        <v xml:space="preserve"> Drama</v>
      </c>
      <c r="M2534" t="str">
        <v xml:space="preserve"> Music</v>
      </c>
    </row>
    <row r="2535" spans="1:13" ht="45" x14ac:dyDescent="0.25">
      <c r="A2535" t="s">
        <v>8458</v>
      </c>
      <c r="B2535">
        <v>-2018</v>
      </c>
      <c r="C2535" s="1" t="s">
        <v>8459</v>
      </c>
      <c r="D2535">
        <v>6.8</v>
      </c>
      <c r="E2535" s="2">
        <v>1550</v>
      </c>
      <c r="F2535">
        <v>25</v>
      </c>
      <c r="G2535" t="str">
        <f t="shared" si="240"/>
        <v>2018</v>
      </c>
      <c r="H2535" t="str">
        <f t="shared" si="236"/>
        <v>Animation, Action, History</v>
      </c>
      <c r="I2535" t="str">
        <f t="shared" si="237"/>
        <v>Sirius the Jaeger</v>
      </c>
      <c r="J2535" t="str">
        <f t="shared" si="238"/>
        <v>00:25:00</v>
      </c>
      <c r="K2535" t="str" cm="1">
        <f t="array" ref="K2535:M2535">_xlfn.TEXTSPLIT(H2535,",")</f>
        <v>Animation</v>
      </c>
      <c r="L2535" t="str">
        <v xml:space="preserve"> Action</v>
      </c>
      <c r="M2535" t="str">
        <v xml:space="preserve"> History</v>
      </c>
    </row>
    <row r="2536" spans="1:13" ht="30" x14ac:dyDescent="0.25">
      <c r="A2536" t="s">
        <v>8462</v>
      </c>
      <c r="B2536" t="s">
        <v>51</v>
      </c>
      <c r="C2536" s="1" t="s">
        <v>1042</v>
      </c>
      <c r="D2536">
        <v>8</v>
      </c>
      <c r="E2536" s="2">
        <v>2371</v>
      </c>
      <c r="F2536">
        <v>29</v>
      </c>
      <c r="G2536" t="str">
        <f t="shared" si="240"/>
        <v>2019</v>
      </c>
      <c r="H2536" t="str">
        <f t="shared" si="236"/>
        <v>Reality-TV</v>
      </c>
      <c r="I2536" t="str">
        <f t="shared" si="237"/>
        <v>Hyperdrive</v>
      </c>
      <c r="J2536" t="str">
        <f t="shared" si="238"/>
        <v>00:29:00</v>
      </c>
      <c r="K2536" t="str" cm="1">
        <f t="array" ref="K2536">_xlfn.TEXTSPLIT(H2536,",")</f>
        <v>Reality-TV</v>
      </c>
    </row>
    <row r="2537" spans="1:13" ht="45" x14ac:dyDescent="0.25">
      <c r="A2537" t="s">
        <v>8465</v>
      </c>
      <c r="B2537">
        <v>-2017</v>
      </c>
      <c r="C2537" s="1" t="s">
        <v>1144</v>
      </c>
      <c r="D2537">
        <v>5.2</v>
      </c>
      <c r="E2537" s="2">
        <v>2915</v>
      </c>
      <c r="F2537">
        <v>106</v>
      </c>
      <c r="G2537" t="str">
        <f t="shared" si="240"/>
        <v>2017</v>
      </c>
      <c r="H2537" t="str">
        <f t="shared" si="236"/>
        <v>Action, Crime, Thriller</v>
      </c>
      <c r="I2537" t="str">
        <f t="shared" si="237"/>
        <v>Zhui bu</v>
      </c>
      <c r="J2537" t="str">
        <f t="shared" si="238"/>
        <v>01:46:00</v>
      </c>
      <c r="K2537" t="str" cm="1">
        <f t="array" ref="K2537:M2537">_xlfn.TEXTSPLIT(H2537,",")</f>
        <v>Action</v>
      </c>
      <c r="L2537" t="str">
        <v xml:space="preserve"> Crime</v>
      </c>
      <c r="M2537" t="str">
        <v xml:space="preserve"> Thriller</v>
      </c>
    </row>
    <row r="2538" spans="1:13" ht="30" x14ac:dyDescent="0.25">
      <c r="A2538" t="s">
        <v>8468</v>
      </c>
      <c r="B2538" t="s">
        <v>33</v>
      </c>
      <c r="C2538" s="1" t="s">
        <v>147</v>
      </c>
      <c r="D2538">
        <v>5.3</v>
      </c>
      <c r="E2538" s="2">
        <v>2479</v>
      </c>
      <c r="F2538">
        <v>34</v>
      </c>
      <c r="G2538" t="str">
        <f t="shared" si="240"/>
        <v>2020</v>
      </c>
      <c r="H2538" t="str">
        <f t="shared" si="236"/>
        <v>Comedy, Crime</v>
      </c>
      <c r="I2538" t="str">
        <f t="shared" si="237"/>
        <v>Hasmukh</v>
      </c>
      <c r="J2538" t="str">
        <f t="shared" si="238"/>
        <v>00:34:00</v>
      </c>
      <c r="K2538" t="str" cm="1">
        <f t="array" ref="K2538:L2538">_xlfn.TEXTSPLIT(H2538,",")</f>
        <v>Comedy</v>
      </c>
      <c r="L2538" t="str">
        <v xml:space="preserve"> Crime</v>
      </c>
    </row>
    <row r="2539" spans="1:13" ht="30" x14ac:dyDescent="0.25">
      <c r="A2539" t="s">
        <v>8471</v>
      </c>
      <c r="B2539">
        <v>-2020</v>
      </c>
      <c r="C2539" s="1" t="s">
        <v>231</v>
      </c>
      <c r="D2539">
        <v>6.2</v>
      </c>
      <c r="E2539">
        <v>54</v>
      </c>
      <c r="F2539">
        <v>105</v>
      </c>
      <c r="G2539" t="str">
        <f t="shared" si="240"/>
        <v>2020</v>
      </c>
      <c r="H2539" t="str">
        <f t="shared" si="236"/>
        <v>Crime, Thriller</v>
      </c>
      <c r="I2539" t="str">
        <f t="shared" si="237"/>
        <v>BAC Nord</v>
      </c>
      <c r="J2539" t="str">
        <f t="shared" si="238"/>
        <v>01:45:00</v>
      </c>
      <c r="K2539" t="str" cm="1">
        <f t="array" ref="K2539:L2539">_xlfn.TEXTSPLIT(H2539,",")</f>
        <v>Crime</v>
      </c>
      <c r="L2539" t="str">
        <v xml:space="preserve"> Thriller</v>
      </c>
    </row>
    <row r="2540" spans="1:13" ht="30" x14ac:dyDescent="0.25">
      <c r="A2540" t="s">
        <v>8474</v>
      </c>
      <c r="B2540">
        <v>-2018</v>
      </c>
      <c r="C2540" s="1" t="s">
        <v>147</v>
      </c>
      <c r="D2540">
        <v>6.4</v>
      </c>
      <c r="E2540" s="2">
        <v>3906</v>
      </c>
      <c r="F2540">
        <v>102</v>
      </c>
      <c r="G2540" t="str">
        <f t="shared" si="240"/>
        <v>2018</v>
      </c>
      <c r="H2540" t="str">
        <f t="shared" si="236"/>
        <v>Comedy, Crime</v>
      </c>
      <c r="I2540" t="str">
        <f t="shared" si="237"/>
        <v>Le monde est Ã toi</v>
      </c>
      <c r="J2540" t="str">
        <f t="shared" si="238"/>
        <v>01:42:00</v>
      </c>
      <c r="K2540" t="str" cm="1">
        <f t="array" ref="K2540:L2540">_xlfn.TEXTSPLIT(H2540,",")</f>
        <v>Comedy</v>
      </c>
      <c r="L2540" t="str">
        <v xml:space="preserve"> Crime</v>
      </c>
    </row>
    <row r="2541" spans="1:13" ht="45" x14ac:dyDescent="0.25">
      <c r="A2541" t="s">
        <v>8477</v>
      </c>
      <c r="B2541">
        <v>-2019</v>
      </c>
      <c r="C2541" s="1" t="s">
        <v>1913</v>
      </c>
      <c r="D2541">
        <v>6.3</v>
      </c>
      <c r="E2541" s="2">
        <v>4265</v>
      </c>
      <c r="F2541">
        <v>98</v>
      </c>
      <c r="G2541" t="str">
        <f t="shared" si="240"/>
        <v>2019</v>
      </c>
      <c r="H2541" t="str">
        <f t="shared" si="236"/>
        <v>Action, Drama, Thriller</v>
      </c>
      <c r="I2541" t="str">
        <f t="shared" si="237"/>
        <v>Hai Phuong</v>
      </c>
      <c r="J2541" t="str">
        <f t="shared" si="238"/>
        <v>01:38:00</v>
      </c>
      <c r="K2541" t="str" cm="1">
        <f t="array" ref="K2541:M2541">_xlfn.TEXTSPLIT(H2541,",")</f>
        <v>Action</v>
      </c>
      <c r="L2541" t="str">
        <v xml:space="preserve"> Drama</v>
      </c>
      <c r="M2541" t="str">
        <v xml:space="preserve"> Thriller</v>
      </c>
    </row>
    <row r="2542" spans="1:13" ht="30" x14ac:dyDescent="0.25">
      <c r="A2542" t="s">
        <v>8481</v>
      </c>
      <c r="B2542" t="s">
        <v>51</v>
      </c>
      <c r="C2542" s="1" t="s">
        <v>86</v>
      </c>
      <c r="D2542">
        <v>6.2</v>
      </c>
      <c r="E2542" s="2">
        <v>2389</v>
      </c>
      <c r="F2542">
        <v>50</v>
      </c>
      <c r="G2542" t="str">
        <f t="shared" si="240"/>
        <v>2019</v>
      </c>
      <c r="H2542" t="str">
        <f t="shared" si="236"/>
        <v>Drama</v>
      </c>
      <c r="I2542" t="str">
        <f t="shared" si="237"/>
        <v>Wir sind die Welle</v>
      </c>
      <c r="J2542" t="str">
        <f t="shared" si="238"/>
        <v>00:50:00</v>
      </c>
      <c r="K2542" t="str" cm="1">
        <f t="array" ref="K2542">_xlfn.TEXTSPLIT(H2542,",")</f>
        <v>Drama</v>
      </c>
    </row>
    <row r="2543" spans="1:13" ht="45" x14ac:dyDescent="0.25">
      <c r="A2543" t="s">
        <v>8484</v>
      </c>
      <c r="B2543" t="s">
        <v>798</v>
      </c>
      <c r="C2543" s="1" t="s">
        <v>383</v>
      </c>
      <c r="D2543">
        <v>5.8</v>
      </c>
      <c r="E2543" s="2">
        <v>7407</v>
      </c>
      <c r="F2543">
        <v>87</v>
      </c>
      <c r="G2543" t="str">
        <f>MID(B2543,7,4)</f>
        <v>2016</v>
      </c>
      <c r="H2543" t="str">
        <f t="shared" si="236"/>
        <v>Crime, Horror, Thriller</v>
      </c>
      <c r="I2543" t="str">
        <f t="shared" si="237"/>
        <v>The Neighbor</v>
      </c>
      <c r="J2543" t="str">
        <f t="shared" si="238"/>
        <v>01:27:00</v>
      </c>
      <c r="K2543" t="str" cm="1">
        <f t="array" ref="K2543:M2543">_xlfn.TEXTSPLIT(H2543,",")</f>
        <v>Crime</v>
      </c>
      <c r="L2543" t="str">
        <v xml:space="preserve"> Horror</v>
      </c>
      <c r="M2543" t="str">
        <v xml:space="preserve"> Thriller</v>
      </c>
    </row>
    <row r="2544" spans="1:13" ht="45" x14ac:dyDescent="0.25">
      <c r="A2544" t="s">
        <v>8487</v>
      </c>
      <c r="B2544" t="s">
        <v>717</v>
      </c>
      <c r="C2544" s="1" t="s">
        <v>25</v>
      </c>
      <c r="D2544">
        <v>7.8</v>
      </c>
      <c r="E2544">
        <v>241</v>
      </c>
      <c r="F2544">
        <v>24</v>
      </c>
      <c r="G2544" t="str">
        <f t="shared" ref="G2544:G2551" si="241">MID(B2544,2,4)</f>
        <v>2019</v>
      </c>
      <c r="H2544" t="str">
        <f t="shared" si="236"/>
        <v>Animation, Adventure, Comedy</v>
      </c>
      <c r="I2544" t="str">
        <f t="shared" si="237"/>
        <v>Archibald's Next Big Thing</v>
      </c>
      <c r="J2544" t="str">
        <f t="shared" si="238"/>
        <v>00:24:00</v>
      </c>
      <c r="K2544" t="str" cm="1">
        <f t="array" ref="K2544:M2544">_xlfn.TEXTSPLIT(H2544,",")</f>
        <v>Animation</v>
      </c>
      <c r="L2544" t="str">
        <v xml:space="preserve"> Adventure</v>
      </c>
      <c r="M2544" t="str">
        <v xml:space="preserve"> Comedy</v>
      </c>
    </row>
    <row r="2545" spans="1:13" ht="30" x14ac:dyDescent="0.25">
      <c r="A2545" t="s">
        <v>8490</v>
      </c>
      <c r="B2545" t="s">
        <v>5422</v>
      </c>
      <c r="C2545" s="1" t="s">
        <v>47</v>
      </c>
      <c r="D2545">
        <v>5.6</v>
      </c>
      <c r="E2545" s="2">
        <v>1592</v>
      </c>
      <c r="F2545">
        <v>49</v>
      </c>
      <c r="G2545" t="str">
        <f t="shared" si="241"/>
        <v>2020</v>
      </c>
      <c r="H2545" t="str">
        <f t="shared" si="236"/>
        <v>Comedy</v>
      </c>
      <c r="I2545" t="str">
        <f t="shared" si="237"/>
        <v>Sarah Cooper: Everything's Fine</v>
      </c>
      <c r="J2545" t="str">
        <f t="shared" si="238"/>
        <v>00:49:00</v>
      </c>
      <c r="K2545" t="str" cm="1">
        <f t="array" ref="K2545">_xlfn.TEXTSPLIT(H2545,",")</f>
        <v>Comedy</v>
      </c>
    </row>
    <row r="2546" spans="1:13" ht="45" x14ac:dyDescent="0.25">
      <c r="A2546" t="s">
        <v>8493</v>
      </c>
      <c r="B2546" t="s">
        <v>95</v>
      </c>
      <c r="C2546" s="1" t="s">
        <v>438</v>
      </c>
      <c r="D2546">
        <v>6.6</v>
      </c>
      <c r="E2546">
        <v>919</v>
      </c>
      <c r="F2546">
        <v>23</v>
      </c>
      <c r="G2546" t="str">
        <f t="shared" si="241"/>
        <v>2016</v>
      </c>
      <c r="H2546" t="str">
        <f t="shared" si="236"/>
        <v>Animation, Comedy, Drama</v>
      </c>
      <c r="I2546" t="str">
        <f t="shared" si="237"/>
        <v>Watashi ga Motete Dousunda</v>
      </c>
      <c r="J2546" t="str">
        <f t="shared" si="238"/>
        <v>00:23:00</v>
      </c>
      <c r="K2546" t="str" cm="1">
        <f t="array" ref="K2546:M2546">_xlfn.TEXTSPLIT(H2546,",")</f>
        <v>Animation</v>
      </c>
      <c r="L2546" t="str">
        <v xml:space="preserve"> Comedy</v>
      </c>
      <c r="M2546" t="str">
        <v xml:space="preserve"> Drama</v>
      </c>
    </row>
    <row r="2547" spans="1:13" ht="45" x14ac:dyDescent="0.25">
      <c r="A2547" t="s">
        <v>8496</v>
      </c>
      <c r="B2547">
        <v>-2021</v>
      </c>
      <c r="C2547" s="1" t="s">
        <v>3066</v>
      </c>
      <c r="F2547">
        <v>84</v>
      </c>
      <c r="G2547" t="str">
        <f t="shared" si="241"/>
        <v>2021</v>
      </c>
      <c r="H2547" t="str">
        <f t="shared" si="236"/>
        <v>Documentary, Biography, Crime</v>
      </c>
      <c r="I2547" t="str">
        <f t="shared" si="237"/>
        <v>Memories of a Murderer: The Nilsen Tapes</v>
      </c>
      <c r="J2547" t="str">
        <f t="shared" si="238"/>
        <v>01:24:00</v>
      </c>
      <c r="K2547" t="str" cm="1">
        <f t="array" ref="K2547:M2547">_xlfn.TEXTSPLIT(H2547,",")</f>
        <v>Documentary</v>
      </c>
      <c r="L2547" t="str">
        <v xml:space="preserve"> Biography</v>
      </c>
      <c r="M2547" t="str">
        <v xml:space="preserve"> Crime</v>
      </c>
    </row>
    <row r="2548" spans="1:13" ht="45" x14ac:dyDescent="0.25">
      <c r="A2548" t="s">
        <v>8499</v>
      </c>
      <c r="B2548" t="s">
        <v>8500</v>
      </c>
      <c r="C2548" s="1" t="s">
        <v>921</v>
      </c>
      <c r="D2548">
        <v>5.7</v>
      </c>
      <c r="E2548">
        <v>619</v>
      </c>
      <c r="F2548">
        <v>61</v>
      </c>
      <c r="G2548" t="str">
        <f t="shared" si="241"/>
        <v>2017</v>
      </c>
      <c r="H2548" t="str">
        <f t="shared" si="236"/>
        <v>Animation, Adventure, Family</v>
      </c>
      <c r="I2548" t="str">
        <f t="shared" si="237"/>
        <v>Barbie: Dolphin Magic</v>
      </c>
      <c r="J2548" t="str">
        <f t="shared" si="238"/>
        <v>01:01:00</v>
      </c>
      <c r="K2548" t="str" cm="1">
        <f t="array" ref="K2548:M2548">_xlfn.TEXTSPLIT(H2548,",")</f>
        <v>Animation</v>
      </c>
      <c r="L2548" t="str">
        <v xml:space="preserve"> Adventure</v>
      </c>
      <c r="M2548" t="str">
        <v xml:space="preserve"> Family</v>
      </c>
    </row>
    <row r="2549" spans="1:13" ht="45" x14ac:dyDescent="0.25">
      <c r="A2549" t="s">
        <v>8503</v>
      </c>
      <c r="B2549" t="s">
        <v>724</v>
      </c>
      <c r="C2549" s="1" t="s">
        <v>96</v>
      </c>
      <c r="D2549">
        <v>5.2</v>
      </c>
      <c r="E2549" s="2">
        <v>1779</v>
      </c>
      <c r="F2549">
        <v>45</v>
      </c>
      <c r="G2549" t="str">
        <f t="shared" si="241"/>
        <v>2017</v>
      </c>
      <c r="H2549" t="str">
        <f t="shared" si="236"/>
        <v>Drama, Fantasy, Horror</v>
      </c>
      <c r="I2549" t="str">
        <f t="shared" si="237"/>
        <v>Superstition</v>
      </c>
      <c r="J2549" t="str">
        <f t="shared" si="238"/>
        <v>00:45:00</v>
      </c>
      <c r="K2549" t="str" cm="1">
        <f t="array" ref="K2549:M2549">_xlfn.TEXTSPLIT(H2549,",")</f>
        <v>Drama</v>
      </c>
      <c r="L2549" t="str">
        <v xml:space="preserve"> Fantasy</v>
      </c>
      <c r="M2549" t="str">
        <v xml:space="preserve"> Horror</v>
      </c>
    </row>
    <row r="2550" spans="1:13" ht="45" x14ac:dyDescent="0.25">
      <c r="A2550" t="s">
        <v>8506</v>
      </c>
      <c r="B2550">
        <v>-1966</v>
      </c>
      <c r="C2550" s="1" t="s">
        <v>430</v>
      </c>
      <c r="D2550">
        <v>6.5</v>
      </c>
      <c r="E2550" s="2">
        <v>6205</v>
      </c>
      <c r="F2550">
        <v>108</v>
      </c>
      <c r="G2550" t="str">
        <f t="shared" si="241"/>
        <v>1966</v>
      </c>
      <c r="H2550" t="str">
        <f t="shared" si="236"/>
        <v>Action, Adventure, Comedy</v>
      </c>
      <c r="I2550" t="str">
        <f t="shared" si="237"/>
        <v>Our Man Flint</v>
      </c>
      <c r="J2550" t="str">
        <f t="shared" si="238"/>
        <v>01:48:00</v>
      </c>
      <c r="K2550" t="str" cm="1">
        <f t="array" ref="K2550:M2550">_xlfn.TEXTSPLIT(H2550,",")</f>
        <v>Action</v>
      </c>
      <c r="L2550" t="str">
        <v xml:space="preserve"> Adventure</v>
      </c>
      <c r="M2550" t="str">
        <v xml:space="preserve"> Comedy</v>
      </c>
    </row>
    <row r="2551" spans="1:13" ht="45" x14ac:dyDescent="0.25">
      <c r="A2551" t="s">
        <v>8510</v>
      </c>
      <c r="B2551" t="s">
        <v>1983</v>
      </c>
      <c r="C2551" s="1" t="s">
        <v>68</v>
      </c>
      <c r="D2551">
        <v>8.3000000000000007</v>
      </c>
      <c r="E2551" s="2">
        <v>1861</v>
      </c>
      <c r="F2551">
        <v>60</v>
      </c>
      <c r="G2551" t="str">
        <f t="shared" si="241"/>
        <v>2016</v>
      </c>
      <c r="H2551" t="str">
        <f t="shared" si="236"/>
        <v>Comedy, Drama, Romance</v>
      </c>
      <c r="I2551" t="str">
        <f t="shared" si="237"/>
        <v>Cheongchunsidae</v>
      </c>
      <c r="J2551" t="str">
        <f t="shared" si="238"/>
        <v>01:00:00</v>
      </c>
      <c r="K2551" t="str" cm="1">
        <f t="array" ref="K2551:M2551">_xlfn.TEXTSPLIT(H2551,",")</f>
        <v>Comedy</v>
      </c>
      <c r="L2551" t="str">
        <v xml:space="preserve"> Drama</v>
      </c>
      <c r="M2551" t="str">
        <v xml:space="preserve"> Romance</v>
      </c>
    </row>
    <row r="2552" spans="1:13" ht="45" x14ac:dyDescent="0.25">
      <c r="A2552" t="s">
        <v>8513</v>
      </c>
      <c r="B2552" t="s">
        <v>6626</v>
      </c>
      <c r="C2552" s="1" t="s">
        <v>251</v>
      </c>
      <c r="D2552">
        <v>6.4</v>
      </c>
      <c r="E2552">
        <v>674</v>
      </c>
      <c r="G2552" t="str">
        <f>MID(B2552,6,4)</f>
        <v>2020</v>
      </c>
      <c r="H2552" t="str">
        <f t="shared" si="236"/>
        <v>Drama, Mystery, Thriller</v>
      </c>
      <c r="I2552" t="str">
        <f t="shared" si="237"/>
        <v>Boca a Boca</v>
      </c>
      <c r="J2552" t="str">
        <f t="shared" si="238"/>
        <v>00:00:00</v>
      </c>
      <c r="K2552" t="str" cm="1">
        <f t="array" ref="K2552:M2552">_xlfn.TEXTSPLIT(H2552,",")</f>
        <v>Drama</v>
      </c>
      <c r="L2552" t="str">
        <v xml:space="preserve"> Mystery</v>
      </c>
      <c r="M2552" t="str">
        <v xml:space="preserve"> Thriller</v>
      </c>
    </row>
    <row r="2553" spans="1:13" ht="45" x14ac:dyDescent="0.25">
      <c r="A2553" t="s">
        <v>8516</v>
      </c>
      <c r="B2553" t="s">
        <v>8517</v>
      </c>
      <c r="C2553" s="1" t="s">
        <v>2057</v>
      </c>
      <c r="D2553">
        <v>5.8</v>
      </c>
      <c r="E2553">
        <v>971</v>
      </c>
      <c r="F2553">
        <v>30</v>
      </c>
      <c r="G2553" t="str">
        <f t="shared" ref="G2553:G2584" si="242">MID(B2553,2,4)</f>
        <v>1994</v>
      </c>
      <c r="H2553" t="str">
        <f t="shared" si="236"/>
        <v>Action, Adventure, Family</v>
      </c>
      <c r="I2553" t="str">
        <f t="shared" si="237"/>
        <v>V.R. Troopers</v>
      </c>
      <c r="J2553" t="str">
        <f t="shared" si="238"/>
        <v>00:30:00</v>
      </c>
      <c r="K2553" t="str" cm="1">
        <f t="array" ref="K2553:M2553">_xlfn.TEXTSPLIT(H2553,",")</f>
        <v>Action</v>
      </c>
      <c r="L2553" t="str">
        <v xml:space="preserve"> Adventure</v>
      </c>
      <c r="M2553" t="str">
        <v xml:space="preserve"> Family</v>
      </c>
    </row>
    <row r="2554" spans="1:13" ht="30" x14ac:dyDescent="0.25">
      <c r="A2554" t="s">
        <v>8520</v>
      </c>
      <c r="B2554">
        <v>-2017</v>
      </c>
      <c r="C2554" s="1" t="s">
        <v>816</v>
      </c>
      <c r="D2554">
        <v>8.3000000000000007</v>
      </c>
      <c r="E2554" s="2">
        <v>4124</v>
      </c>
      <c r="F2554">
        <v>113</v>
      </c>
      <c r="G2554" t="str">
        <f t="shared" si="242"/>
        <v>2017</v>
      </c>
      <c r="H2554" t="str">
        <f t="shared" si="236"/>
        <v>Documentary</v>
      </c>
      <c r="I2554" t="str">
        <f t="shared" si="237"/>
        <v>Cuba and the Cameraman</v>
      </c>
      <c r="J2554" t="str">
        <f t="shared" si="238"/>
        <v>01:53:00</v>
      </c>
      <c r="K2554" t="str" cm="1">
        <f t="array" ref="K2554">_xlfn.TEXTSPLIT(H2554,",")</f>
        <v>Documentary</v>
      </c>
    </row>
    <row r="2555" spans="1:13" ht="30" x14ac:dyDescent="0.25">
      <c r="A2555" t="s">
        <v>8523</v>
      </c>
      <c r="B2555">
        <v>-2013</v>
      </c>
      <c r="C2555" s="1" t="s">
        <v>86</v>
      </c>
      <c r="D2555">
        <v>7.7</v>
      </c>
      <c r="E2555" s="2">
        <v>1551</v>
      </c>
      <c r="F2555">
        <v>65</v>
      </c>
      <c r="G2555" t="str">
        <f t="shared" si="242"/>
        <v>2013</v>
      </c>
      <c r="H2555" t="str">
        <f t="shared" si="236"/>
        <v>Drama</v>
      </c>
      <c r="I2555" t="str">
        <f t="shared" si="237"/>
        <v>That Winter, the Wind Blows</v>
      </c>
      <c r="J2555" t="str">
        <f t="shared" si="238"/>
        <v>01:05:00</v>
      </c>
      <c r="K2555" t="str" cm="1">
        <f t="array" ref="K2555">_xlfn.TEXTSPLIT(H2555,",")</f>
        <v>Drama</v>
      </c>
    </row>
    <row r="2556" spans="1:13" ht="45" x14ac:dyDescent="0.25">
      <c r="A2556" t="s">
        <v>8526</v>
      </c>
      <c r="B2556" t="s">
        <v>51</v>
      </c>
      <c r="C2556" s="1" t="s">
        <v>8527</v>
      </c>
      <c r="D2556">
        <v>5.2</v>
      </c>
      <c r="E2556" s="2">
        <v>2458</v>
      </c>
      <c r="F2556">
        <v>24</v>
      </c>
      <c r="G2556" t="str">
        <f t="shared" si="242"/>
        <v>2019</v>
      </c>
      <c r="H2556" t="str">
        <f t="shared" si="236"/>
        <v>Comedy, Horror, Reality-TV</v>
      </c>
      <c r="I2556" t="str">
        <f t="shared" si="237"/>
        <v>Prank Encounters</v>
      </c>
      <c r="J2556" t="str">
        <f t="shared" si="238"/>
        <v>00:24:00</v>
      </c>
      <c r="K2556" t="str" cm="1">
        <f t="array" ref="K2556:M2556">_xlfn.TEXTSPLIT(H2556,",")</f>
        <v>Comedy</v>
      </c>
      <c r="L2556" t="str">
        <v xml:space="preserve"> Horror</v>
      </c>
      <c r="M2556" t="str">
        <v xml:space="preserve"> Reality-TV</v>
      </c>
    </row>
    <row r="2557" spans="1:13" ht="30" x14ac:dyDescent="0.25">
      <c r="A2557" t="s">
        <v>8530</v>
      </c>
      <c r="B2557" t="s">
        <v>51</v>
      </c>
      <c r="C2557" s="1" t="s">
        <v>352</v>
      </c>
      <c r="D2557">
        <v>7.9</v>
      </c>
      <c r="E2557" s="2">
        <v>1138</v>
      </c>
      <c r="G2557" t="str">
        <f t="shared" si="242"/>
        <v>2019</v>
      </c>
      <c r="H2557" t="str">
        <f t="shared" si="236"/>
        <v>Animation, Comedy</v>
      </c>
      <c r="I2557" t="str">
        <f t="shared" si="237"/>
        <v>The Disastrous Life of Saiki K.: Reawakened</v>
      </c>
      <c r="J2557" t="str">
        <f t="shared" si="238"/>
        <v>00:00:00</v>
      </c>
      <c r="K2557" t="str" cm="1">
        <f t="array" ref="K2557:L2557">_xlfn.TEXTSPLIT(H2557,",")</f>
        <v>Animation</v>
      </c>
      <c r="L2557" t="str">
        <v xml:space="preserve"> Comedy</v>
      </c>
    </row>
    <row r="2558" spans="1:13" ht="45" x14ac:dyDescent="0.25">
      <c r="A2558" t="s">
        <v>8533</v>
      </c>
      <c r="B2558">
        <v>-2021</v>
      </c>
      <c r="C2558" s="1" t="s">
        <v>4826</v>
      </c>
      <c r="D2558">
        <v>6.3</v>
      </c>
      <c r="E2558" s="2">
        <v>1254</v>
      </c>
      <c r="F2558">
        <v>33</v>
      </c>
      <c r="G2558" t="str">
        <f t="shared" si="242"/>
        <v>2021</v>
      </c>
      <c r="H2558" t="str">
        <f t="shared" si="236"/>
        <v>Short, Drama, Romance</v>
      </c>
      <c r="I2558" t="str">
        <f t="shared" si="237"/>
        <v>Elite Short Stories: Nadia GuzmÃ¡n</v>
      </c>
      <c r="J2558" t="str">
        <f t="shared" si="238"/>
        <v>00:33:00</v>
      </c>
      <c r="K2558" t="str" cm="1">
        <f t="array" ref="K2558:M2558">_xlfn.TEXTSPLIT(H2558,",")</f>
        <v>Short</v>
      </c>
      <c r="L2558" t="str">
        <v xml:space="preserve"> Drama</v>
      </c>
      <c r="M2558" t="str">
        <v xml:space="preserve"> Romance</v>
      </c>
    </row>
    <row r="2559" spans="1:13" ht="30" x14ac:dyDescent="0.25">
      <c r="A2559" t="s">
        <v>8536</v>
      </c>
      <c r="B2559">
        <v>-2014</v>
      </c>
      <c r="C2559" s="1" t="s">
        <v>104</v>
      </c>
      <c r="D2559">
        <v>7.9</v>
      </c>
      <c r="E2559" s="2">
        <v>2027</v>
      </c>
      <c r="F2559">
        <v>60</v>
      </c>
      <c r="G2559" t="str">
        <f t="shared" si="242"/>
        <v>2014</v>
      </c>
      <c r="H2559" t="str">
        <f t="shared" si="236"/>
        <v>Comedy, Romance</v>
      </c>
      <c r="I2559" t="str">
        <f t="shared" si="237"/>
        <v>Un-myeong-cheol-eom neol sa-rang-hae</v>
      </c>
      <c r="J2559" t="str">
        <f t="shared" si="238"/>
        <v>01:00:00</v>
      </c>
      <c r="K2559" t="str" cm="1">
        <f t="array" ref="K2559:L2559">_xlfn.TEXTSPLIT(H2559,",")</f>
        <v>Comedy</v>
      </c>
      <c r="L2559" t="str">
        <v xml:space="preserve"> Romance</v>
      </c>
    </row>
    <row r="2560" spans="1:13" ht="30" x14ac:dyDescent="0.25">
      <c r="A2560" t="s">
        <v>8539</v>
      </c>
      <c r="B2560">
        <v>-2015</v>
      </c>
      <c r="C2560" s="1" t="s">
        <v>3320</v>
      </c>
      <c r="D2560">
        <v>7.4</v>
      </c>
      <c r="E2560" s="2">
        <v>12398</v>
      </c>
      <c r="F2560">
        <v>90</v>
      </c>
      <c r="G2560" t="str">
        <f t="shared" si="242"/>
        <v>2015</v>
      </c>
      <c r="H2560" t="str">
        <f t="shared" si="236"/>
        <v>Documentary, Crime</v>
      </c>
      <c r="I2560" t="str">
        <f t="shared" si="237"/>
        <v>Soaked in Bleach</v>
      </c>
      <c r="J2560" t="str">
        <f t="shared" si="238"/>
        <v>01:30:00</v>
      </c>
      <c r="K2560" t="str" cm="1">
        <f t="array" ref="K2560:L2560">_xlfn.TEXTSPLIT(H2560,",")</f>
        <v>Documentary</v>
      </c>
      <c r="L2560" t="str">
        <v xml:space="preserve"> Crime</v>
      </c>
    </row>
    <row r="2561" spans="1:13" ht="30" x14ac:dyDescent="0.25">
      <c r="A2561" t="s">
        <v>8542</v>
      </c>
      <c r="B2561" t="s">
        <v>85</v>
      </c>
      <c r="C2561" s="1" t="s">
        <v>6200</v>
      </c>
      <c r="D2561">
        <v>8.1</v>
      </c>
      <c r="E2561">
        <v>134</v>
      </c>
      <c r="F2561">
        <v>5</v>
      </c>
      <c r="G2561" t="str">
        <f t="shared" si="242"/>
        <v>2017</v>
      </c>
      <c r="H2561" t="str">
        <f t="shared" si="236"/>
        <v>Animation</v>
      </c>
      <c r="I2561" t="str">
        <f t="shared" si="237"/>
        <v>Numberblocks</v>
      </c>
      <c r="J2561" t="str">
        <f t="shared" si="238"/>
        <v>00:05:00</v>
      </c>
      <c r="K2561" t="str" cm="1">
        <f t="array" ref="K2561">_xlfn.TEXTSPLIT(H2561,",")</f>
        <v>Animation</v>
      </c>
    </row>
    <row r="2562" spans="1:13" ht="45" x14ac:dyDescent="0.25">
      <c r="A2562" t="s">
        <v>8545</v>
      </c>
      <c r="B2562" t="s">
        <v>33</v>
      </c>
      <c r="C2562" s="1" t="s">
        <v>1518</v>
      </c>
      <c r="D2562">
        <v>5.3</v>
      </c>
      <c r="E2562" s="2">
        <v>1897</v>
      </c>
      <c r="F2562">
        <v>38</v>
      </c>
      <c r="G2562" t="str">
        <f t="shared" si="242"/>
        <v>2020</v>
      </c>
      <c r="H2562" t="str">
        <f t="shared" ref="H2562:H2625" si="243">SUBSTITUTE(CLEAN(TRIM(C2562)), CHAR(160), "")</f>
        <v>Game-Show, Reality-TV</v>
      </c>
      <c r="I2562" t="str">
        <f t="shared" ref="I2562:I2625" si="244">SUBSTITUTE(CLEAN(TRIM(A2562)), CHAR(160), "")</f>
        <v>Floor Is Lava</v>
      </c>
      <c r="J2562" t="str">
        <f t="shared" si="238"/>
        <v>00:38:00</v>
      </c>
      <c r="K2562" t="str" cm="1">
        <f t="array" ref="K2562:L2562">_xlfn.TEXTSPLIT(H2562,",")</f>
        <v>Game-Show</v>
      </c>
      <c r="L2562" t="str">
        <v xml:space="preserve"> Reality-TV</v>
      </c>
    </row>
    <row r="2563" spans="1:13" ht="30" x14ac:dyDescent="0.25">
      <c r="A2563" t="s">
        <v>8548</v>
      </c>
      <c r="B2563">
        <v>-2018</v>
      </c>
      <c r="C2563" s="1" t="s">
        <v>47</v>
      </c>
      <c r="D2563">
        <v>5.8</v>
      </c>
      <c r="E2563" s="2">
        <v>4658</v>
      </c>
      <c r="F2563">
        <v>92</v>
      </c>
      <c r="G2563" t="str">
        <f t="shared" si="242"/>
        <v>2018</v>
      </c>
      <c r="H2563" t="str">
        <f t="shared" si="243"/>
        <v>Comedy</v>
      </c>
      <c r="I2563" t="str">
        <f t="shared" si="244"/>
        <v>Candy Jar</v>
      </c>
      <c r="J2563" t="str">
        <f t="shared" ref="J2563:J2626" si="245">TEXT(F2563/1440, "hh:mm:ss")</f>
        <v>01:32:00</v>
      </c>
      <c r="K2563" t="str" cm="1">
        <f t="array" ref="K2563">_xlfn.TEXTSPLIT(H2563,",")</f>
        <v>Comedy</v>
      </c>
    </row>
    <row r="2564" spans="1:13" ht="45" x14ac:dyDescent="0.25">
      <c r="A2564" t="s">
        <v>8551</v>
      </c>
      <c r="B2564">
        <v>-2020</v>
      </c>
      <c r="C2564" s="1" t="s">
        <v>430</v>
      </c>
      <c r="D2564">
        <v>6.1</v>
      </c>
      <c r="E2564" s="2">
        <v>5746</v>
      </c>
      <c r="F2564">
        <v>96</v>
      </c>
      <c r="G2564" t="str">
        <f t="shared" si="242"/>
        <v>2020</v>
      </c>
      <c r="H2564" t="str">
        <f t="shared" si="243"/>
        <v>Action, Adventure, Comedy</v>
      </c>
      <c r="I2564" t="str">
        <f t="shared" si="244"/>
        <v>OrÃ­genes secretos</v>
      </c>
      <c r="J2564" t="str">
        <f t="shared" si="245"/>
        <v>01:36:00</v>
      </c>
      <c r="K2564" t="str" cm="1">
        <f t="array" ref="K2564:M2564">_xlfn.TEXTSPLIT(H2564,",")</f>
        <v>Action</v>
      </c>
      <c r="L2564" t="str">
        <v xml:space="preserve"> Adventure</v>
      </c>
      <c r="M2564" t="str">
        <v xml:space="preserve"> Comedy</v>
      </c>
    </row>
    <row r="2565" spans="1:13" ht="30" x14ac:dyDescent="0.25">
      <c r="A2565" t="s">
        <v>8554</v>
      </c>
      <c r="B2565">
        <v>-2020</v>
      </c>
      <c r="C2565" s="1" t="s">
        <v>34</v>
      </c>
      <c r="D2565">
        <v>4.9000000000000004</v>
      </c>
      <c r="E2565" s="2">
        <v>2313</v>
      </c>
      <c r="F2565">
        <v>80</v>
      </c>
      <c r="G2565" t="str">
        <f t="shared" si="242"/>
        <v>2020</v>
      </c>
      <c r="H2565" t="str">
        <f t="shared" si="243"/>
        <v>Action, Crime, Drama</v>
      </c>
      <c r="I2565" t="str">
        <f t="shared" si="244"/>
        <v>La terre et le sang</v>
      </c>
      <c r="J2565" t="str">
        <f t="shared" si="245"/>
        <v>01:20:00</v>
      </c>
      <c r="K2565" t="str" cm="1">
        <f t="array" ref="K2565:M2565">_xlfn.TEXTSPLIT(H2565,",")</f>
        <v>Action</v>
      </c>
      <c r="L2565" t="str">
        <v xml:space="preserve"> Crime</v>
      </c>
      <c r="M2565" t="str">
        <v xml:space="preserve"> Drama</v>
      </c>
    </row>
    <row r="2566" spans="1:13" ht="45" x14ac:dyDescent="0.25">
      <c r="A2566" t="s">
        <v>8557</v>
      </c>
      <c r="B2566">
        <v>-2020</v>
      </c>
      <c r="C2566" s="1" t="s">
        <v>68</v>
      </c>
      <c r="D2566">
        <v>5.4</v>
      </c>
      <c r="E2566" s="2">
        <v>2060</v>
      </c>
      <c r="F2566">
        <v>101</v>
      </c>
      <c r="G2566" t="str">
        <f t="shared" si="242"/>
        <v>2020</v>
      </c>
      <c r="H2566" t="str">
        <f t="shared" si="243"/>
        <v>Comedy, Drama, Romance</v>
      </c>
      <c r="I2566" t="str">
        <f t="shared" si="244"/>
        <v>Sotto il sole di Riccione</v>
      </c>
      <c r="J2566" t="str">
        <f t="shared" si="245"/>
        <v>01:41:00</v>
      </c>
      <c r="K2566" t="str" cm="1">
        <f t="array" ref="K2566:M2566">_xlfn.TEXTSPLIT(H2566,",")</f>
        <v>Comedy</v>
      </c>
      <c r="L2566" t="str">
        <v xml:space="preserve"> Drama</v>
      </c>
      <c r="M2566" t="str">
        <v xml:space="preserve"> Romance</v>
      </c>
    </row>
    <row r="2567" spans="1:13" ht="45" x14ac:dyDescent="0.25">
      <c r="A2567" t="s">
        <v>8560</v>
      </c>
      <c r="B2567" t="s">
        <v>108</v>
      </c>
      <c r="C2567" s="1" t="s">
        <v>68</v>
      </c>
      <c r="D2567">
        <v>8.3000000000000007</v>
      </c>
      <c r="E2567" s="2">
        <v>3454</v>
      </c>
      <c r="F2567">
        <v>60</v>
      </c>
      <c r="G2567" t="str">
        <f t="shared" si="242"/>
        <v>2014</v>
      </c>
      <c r="H2567" t="str">
        <f t="shared" si="243"/>
        <v>Comedy, Drama, Romance</v>
      </c>
      <c r="I2567" t="str">
        <f t="shared" si="244"/>
        <v>Gwaenchanhah, Sarangiya</v>
      </c>
      <c r="J2567" t="str">
        <f t="shared" si="245"/>
        <v>01:00:00</v>
      </c>
      <c r="K2567" t="str" cm="1">
        <f t="array" ref="K2567:M2567">_xlfn.TEXTSPLIT(H2567,",")</f>
        <v>Comedy</v>
      </c>
      <c r="L2567" t="str">
        <v xml:space="preserve"> Drama</v>
      </c>
      <c r="M2567" t="str">
        <v xml:space="preserve"> Romance</v>
      </c>
    </row>
    <row r="2568" spans="1:13" ht="30" x14ac:dyDescent="0.25">
      <c r="A2568" t="s">
        <v>8563</v>
      </c>
      <c r="B2568">
        <v>-2017</v>
      </c>
      <c r="C2568" s="1" t="s">
        <v>86</v>
      </c>
      <c r="D2568">
        <v>7.4</v>
      </c>
      <c r="E2568" s="2">
        <v>3482</v>
      </c>
      <c r="F2568">
        <v>120</v>
      </c>
      <c r="G2568" t="str">
        <f t="shared" si="242"/>
        <v>2017</v>
      </c>
      <c r="H2568" t="str">
        <f t="shared" si="243"/>
        <v>Drama</v>
      </c>
      <c r="I2568" t="str">
        <f t="shared" si="244"/>
        <v>Chemi Bednieri Ojakhi</v>
      </c>
      <c r="J2568" t="str">
        <f t="shared" si="245"/>
        <v>02:00:00</v>
      </c>
      <c r="K2568" t="str" cm="1">
        <f t="array" ref="K2568">_xlfn.TEXTSPLIT(H2568,",")</f>
        <v>Drama</v>
      </c>
    </row>
    <row r="2569" spans="1:13" ht="45" x14ac:dyDescent="0.25">
      <c r="A2569" t="s">
        <v>8566</v>
      </c>
      <c r="B2569" t="s">
        <v>59</v>
      </c>
      <c r="C2569" s="1" t="s">
        <v>1779</v>
      </c>
      <c r="D2569">
        <v>7.3</v>
      </c>
      <c r="E2569">
        <v>526</v>
      </c>
      <c r="G2569" t="str">
        <f t="shared" si="242"/>
        <v>2016</v>
      </c>
      <c r="H2569" t="str">
        <f t="shared" si="243"/>
        <v>Animation, Action, Drama</v>
      </c>
      <c r="I2569" t="str">
        <f t="shared" si="244"/>
        <v>Fate/Grand Order: Zettai Maju Sensen Babylonia</v>
      </c>
      <c r="J2569" t="str">
        <f t="shared" si="245"/>
        <v>00:00:00</v>
      </c>
      <c r="K2569" t="str" cm="1">
        <f t="array" ref="K2569:M2569">_xlfn.TEXTSPLIT(H2569,",")</f>
        <v>Animation</v>
      </c>
      <c r="L2569" t="str">
        <v xml:space="preserve"> Action</v>
      </c>
      <c r="M2569" t="str">
        <v xml:space="preserve"> Drama</v>
      </c>
    </row>
    <row r="2570" spans="1:13" ht="45" x14ac:dyDescent="0.25">
      <c r="A2570" t="s">
        <v>8569</v>
      </c>
      <c r="B2570">
        <v>-2019</v>
      </c>
      <c r="C2570" s="1" t="s">
        <v>485</v>
      </c>
      <c r="D2570">
        <v>7.8</v>
      </c>
      <c r="E2570" s="2">
        <v>1420</v>
      </c>
      <c r="F2570">
        <v>35</v>
      </c>
      <c r="G2570" t="str">
        <f t="shared" si="242"/>
        <v>2019</v>
      </c>
      <c r="H2570" t="str">
        <f t="shared" si="243"/>
        <v>Comedy, Drama, Fantasy</v>
      </c>
      <c r="I2570" t="str">
        <f t="shared" si="244"/>
        <v>Dan, Hanaui Sarang</v>
      </c>
      <c r="J2570" t="str">
        <f t="shared" si="245"/>
        <v>00:35:00</v>
      </c>
      <c r="K2570" t="str" cm="1">
        <f t="array" ref="K2570:M2570">_xlfn.TEXTSPLIT(H2570,",")</f>
        <v>Comedy</v>
      </c>
      <c r="L2570" t="str">
        <v xml:space="preserve"> Drama</v>
      </c>
      <c r="M2570" t="str">
        <v xml:space="preserve"> Fantasy</v>
      </c>
    </row>
    <row r="2571" spans="1:13" ht="30" x14ac:dyDescent="0.25">
      <c r="A2571" t="s">
        <v>8572</v>
      </c>
      <c r="B2571">
        <v>-2020</v>
      </c>
      <c r="C2571" s="1" t="s">
        <v>3320</v>
      </c>
      <c r="D2571">
        <v>7.4</v>
      </c>
      <c r="E2571" s="2">
        <v>1789</v>
      </c>
      <c r="F2571">
        <v>437</v>
      </c>
      <c r="G2571" t="str">
        <f t="shared" si="242"/>
        <v>2020</v>
      </c>
      <c r="H2571" t="str">
        <f t="shared" si="243"/>
        <v>Documentary, Crime</v>
      </c>
      <c r="I2571" t="str">
        <f t="shared" si="244"/>
        <v>Trial 4</v>
      </c>
      <c r="J2571" t="str">
        <f t="shared" si="245"/>
        <v>07:17:00</v>
      </c>
      <c r="K2571" t="str" cm="1">
        <f t="array" ref="K2571:L2571">_xlfn.TEXTSPLIT(H2571,",")</f>
        <v>Documentary</v>
      </c>
      <c r="L2571" t="str">
        <v xml:space="preserve"> Crime</v>
      </c>
    </row>
    <row r="2572" spans="1:13" ht="30" x14ac:dyDescent="0.25">
      <c r="A2572" t="s">
        <v>8575</v>
      </c>
      <c r="B2572">
        <v>-2020</v>
      </c>
      <c r="C2572" s="1" t="s">
        <v>86</v>
      </c>
      <c r="D2572">
        <v>6.5</v>
      </c>
      <c r="E2572">
        <v>465</v>
      </c>
      <c r="F2572">
        <v>98</v>
      </c>
      <c r="G2572" t="str">
        <f t="shared" si="242"/>
        <v>2020</v>
      </c>
      <c r="H2572" t="str">
        <f t="shared" si="243"/>
        <v>Drama</v>
      </c>
      <c r="I2572" t="str">
        <f t="shared" si="244"/>
        <v>Meel patthar</v>
      </c>
      <c r="J2572" t="str">
        <f t="shared" si="245"/>
        <v>01:38:00</v>
      </c>
      <c r="K2572" t="str" cm="1">
        <f t="array" ref="K2572">_xlfn.TEXTSPLIT(H2572,",")</f>
        <v>Drama</v>
      </c>
    </row>
    <row r="2573" spans="1:13" ht="30" x14ac:dyDescent="0.25">
      <c r="A2573" t="s">
        <v>8578</v>
      </c>
      <c r="B2573">
        <v>-2019</v>
      </c>
      <c r="C2573" s="1" t="s">
        <v>86</v>
      </c>
      <c r="D2573">
        <v>7.5</v>
      </c>
      <c r="E2573" s="2">
        <v>1690</v>
      </c>
      <c r="F2573">
        <v>50</v>
      </c>
      <c r="G2573" t="str">
        <f t="shared" si="242"/>
        <v>2019</v>
      </c>
      <c r="H2573" t="str">
        <f t="shared" si="243"/>
        <v>Drama</v>
      </c>
      <c r="I2573" t="str">
        <f t="shared" si="244"/>
        <v>My First First Love</v>
      </c>
      <c r="J2573" t="str">
        <f t="shared" si="245"/>
        <v>00:50:00</v>
      </c>
      <c r="K2573" t="str" cm="1">
        <f t="array" ref="K2573">_xlfn.TEXTSPLIT(H2573,",")</f>
        <v>Drama</v>
      </c>
    </row>
    <row r="2574" spans="1:13" ht="30" x14ac:dyDescent="0.25">
      <c r="A2574" t="s">
        <v>8581</v>
      </c>
      <c r="B2574">
        <v>-2016</v>
      </c>
      <c r="C2574" s="1" t="s">
        <v>816</v>
      </c>
      <c r="D2574">
        <v>7.2</v>
      </c>
      <c r="E2574" s="2">
        <v>2395</v>
      </c>
      <c r="F2574">
        <v>70</v>
      </c>
      <c r="G2574" t="str">
        <f t="shared" si="242"/>
        <v>2016</v>
      </c>
      <c r="H2574" t="str">
        <f t="shared" si="243"/>
        <v>Documentary</v>
      </c>
      <c r="I2574" t="str">
        <f t="shared" si="244"/>
        <v>Chelsea Does</v>
      </c>
      <c r="J2574" t="str">
        <f t="shared" si="245"/>
        <v>01:10:00</v>
      </c>
      <c r="K2574" t="str" cm="1">
        <f t="array" ref="K2574">_xlfn.TEXTSPLIT(H2574,",")</f>
        <v>Documentary</v>
      </c>
    </row>
    <row r="2575" spans="1:13" ht="30" x14ac:dyDescent="0.25">
      <c r="A2575" t="s">
        <v>8584</v>
      </c>
      <c r="B2575">
        <v>-2016</v>
      </c>
      <c r="C2575" s="1" t="s">
        <v>91</v>
      </c>
      <c r="D2575">
        <v>5.9</v>
      </c>
      <c r="E2575" s="2">
        <v>6221</v>
      </c>
      <c r="F2575">
        <v>84</v>
      </c>
      <c r="G2575" t="str">
        <f t="shared" si="242"/>
        <v>2016</v>
      </c>
      <c r="H2575" t="str">
        <f t="shared" si="243"/>
        <v>Comedy, Drama</v>
      </c>
      <c r="I2575" t="str">
        <f t="shared" si="244"/>
        <v>Hurricane Bianca</v>
      </c>
      <c r="J2575" t="str">
        <f t="shared" si="245"/>
        <v>01:24:00</v>
      </c>
      <c r="K2575" t="str" cm="1">
        <f t="array" ref="K2575:L2575">_xlfn.TEXTSPLIT(H2575,",")</f>
        <v>Comedy</v>
      </c>
      <c r="L2575" t="str">
        <v xml:space="preserve"> Drama</v>
      </c>
    </row>
    <row r="2576" spans="1:13" ht="30" x14ac:dyDescent="0.25">
      <c r="A2576" t="s">
        <v>8587</v>
      </c>
      <c r="B2576">
        <v>-1998</v>
      </c>
      <c r="C2576" s="1" t="s">
        <v>38</v>
      </c>
      <c r="D2576">
        <v>7.9</v>
      </c>
      <c r="E2576" s="2">
        <v>1751</v>
      </c>
      <c r="F2576">
        <v>330</v>
      </c>
      <c r="G2576" t="str">
        <f t="shared" si="242"/>
        <v>1998</v>
      </c>
      <c r="H2576" t="str">
        <f t="shared" si="243"/>
        <v>Drama, Romance</v>
      </c>
      <c r="I2576" t="str">
        <f t="shared" si="244"/>
        <v>More Tales of the City</v>
      </c>
      <c r="J2576" t="str">
        <f t="shared" si="245"/>
        <v>05:30:00</v>
      </c>
      <c r="K2576" t="str" cm="1">
        <f t="array" ref="K2576:L2576">_xlfn.TEXTSPLIT(H2576,",")</f>
        <v>Drama</v>
      </c>
      <c r="L2576" t="str">
        <v xml:space="preserve"> Romance</v>
      </c>
    </row>
    <row r="2577" spans="1:13" ht="45" x14ac:dyDescent="0.25">
      <c r="A2577" t="s">
        <v>8590</v>
      </c>
      <c r="B2577">
        <v>-2020</v>
      </c>
      <c r="C2577" s="1" t="s">
        <v>777</v>
      </c>
      <c r="D2577">
        <v>4.8</v>
      </c>
      <c r="E2577" s="2">
        <v>1086</v>
      </c>
      <c r="F2577">
        <v>105</v>
      </c>
      <c r="G2577" t="str">
        <f t="shared" si="242"/>
        <v>2020</v>
      </c>
      <c r="H2577" t="str">
        <f t="shared" si="243"/>
        <v>Comedy, Crime, Thriller</v>
      </c>
      <c r="I2577" t="str">
        <f t="shared" si="244"/>
        <v>Wir kÃ¶nnen nicht anders</v>
      </c>
      <c r="J2577" t="str">
        <f t="shared" si="245"/>
        <v>01:45:00</v>
      </c>
      <c r="K2577" t="str" cm="1">
        <f t="array" ref="K2577:M2577">_xlfn.TEXTSPLIT(H2577,",")</f>
        <v>Comedy</v>
      </c>
      <c r="L2577" t="str">
        <v xml:space="preserve"> Crime</v>
      </c>
      <c r="M2577" t="str">
        <v xml:space="preserve"> Thriller</v>
      </c>
    </row>
    <row r="2578" spans="1:13" ht="30" x14ac:dyDescent="0.25">
      <c r="A2578" t="s">
        <v>8593</v>
      </c>
      <c r="B2578" t="s">
        <v>33</v>
      </c>
      <c r="C2578" s="1" t="s">
        <v>113</v>
      </c>
      <c r="D2578">
        <v>7.1</v>
      </c>
      <c r="E2578">
        <v>14</v>
      </c>
      <c r="G2578" t="str">
        <f t="shared" si="242"/>
        <v>2020</v>
      </c>
      <c r="H2578" t="str">
        <f t="shared" si="243"/>
        <v>Crime, Drama</v>
      </c>
      <c r="I2578" t="str">
        <f t="shared" si="244"/>
        <v>Diamond City</v>
      </c>
      <c r="J2578" t="str">
        <f t="shared" si="245"/>
        <v>00:00:00</v>
      </c>
      <c r="K2578" t="str" cm="1">
        <f t="array" ref="K2578:L2578">_xlfn.TEXTSPLIT(H2578,",")</f>
        <v>Crime</v>
      </c>
      <c r="L2578" t="str">
        <v xml:space="preserve"> Drama</v>
      </c>
    </row>
    <row r="2579" spans="1:13" ht="45" x14ac:dyDescent="0.25">
      <c r="A2579" t="s">
        <v>8596</v>
      </c>
      <c r="B2579" t="s">
        <v>724</v>
      </c>
      <c r="C2579" s="1" t="s">
        <v>1518</v>
      </c>
      <c r="D2579">
        <v>7.3</v>
      </c>
      <c r="E2579" s="2">
        <v>2242</v>
      </c>
      <c r="F2579">
        <v>55</v>
      </c>
      <c r="G2579" t="str">
        <f t="shared" si="242"/>
        <v>2017</v>
      </c>
      <c r="H2579" t="str">
        <f t="shared" si="243"/>
        <v>Game-Show, Reality-TV</v>
      </c>
      <c r="I2579" t="str">
        <f t="shared" si="244"/>
        <v>Ultimate Beastmaster</v>
      </c>
      <c r="J2579" t="str">
        <f t="shared" si="245"/>
        <v>00:55:00</v>
      </c>
      <c r="K2579" t="str" cm="1">
        <f t="array" ref="K2579:L2579">_xlfn.TEXTSPLIT(H2579,",")</f>
        <v>Game-Show</v>
      </c>
      <c r="L2579" t="str">
        <v xml:space="preserve"> Reality-TV</v>
      </c>
    </row>
    <row r="2580" spans="1:13" ht="30" x14ac:dyDescent="0.25">
      <c r="A2580" t="s">
        <v>8599</v>
      </c>
      <c r="B2580">
        <v>-2016</v>
      </c>
      <c r="C2580" s="1" t="s">
        <v>86</v>
      </c>
      <c r="D2580">
        <v>7.6</v>
      </c>
      <c r="E2580" s="2">
        <v>1863</v>
      </c>
      <c r="F2580">
        <v>100</v>
      </c>
      <c r="G2580" t="str">
        <f t="shared" si="242"/>
        <v>2016</v>
      </c>
      <c r="H2580" t="str">
        <f t="shared" si="243"/>
        <v>Drama</v>
      </c>
      <c r="I2580" t="str">
        <f t="shared" si="244"/>
        <v>Ku'damm 56</v>
      </c>
      <c r="J2580" t="str">
        <f t="shared" si="245"/>
        <v>01:40:00</v>
      </c>
      <c r="K2580" t="str" cm="1">
        <f t="array" ref="K2580">_xlfn.TEXTSPLIT(H2580,",")</f>
        <v>Drama</v>
      </c>
    </row>
    <row r="2581" spans="1:13" ht="30" x14ac:dyDescent="0.25">
      <c r="A2581" t="s">
        <v>8602</v>
      </c>
      <c r="B2581" t="s">
        <v>33</v>
      </c>
      <c r="C2581" s="1" t="s">
        <v>3320</v>
      </c>
      <c r="D2581">
        <v>7.2</v>
      </c>
      <c r="E2581" s="2">
        <v>2067</v>
      </c>
      <c r="G2581" t="str">
        <f t="shared" si="242"/>
        <v>2020</v>
      </c>
      <c r="H2581" t="str">
        <f t="shared" si="243"/>
        <v>Documentary, Crime</v>
      </c>
      <c r="I2581" t="str">
        <f t="shared" si="244"/>
        <v>World's Most Wanted</v>
      </c>
      <c r="J2581" t="str">
        <f t="shared" si="245"/>
        <v>00:00:00</v>
      </c>
      <c r="K2581" t="str" cm="1">
        <f t="array" ref="K2581:L2581">_xlfn.TEXTSPLIT(H2581,",")</f>
        <v>Documentary</v>
      </c>
      <c r="L2581" t="str">
        <v xml:space="preserve"> Crime</v>
      </c>
    </row>
    <row r="2582" spans="1:13" ht="45" x14ac:dyDescent="0.25">
      <c r="A2582" t="s">
        <v>8605</v>
      </c>
      <c r="B2582" t="s">
        <v>4358</v>
      </c>
      <c r="C2582" s="1" t="s">
        <v>3153</v>
      </c>
      <c r="D2582">
        <v>8</v>
      </c>
      <c r="E2582" s="2">
        <v>3959</v>
      </c>
      <c r="F2582">
        <v>24</v>
      </c>
      <c r="G2582" t="str">
        <f t="shared" si="242"/>
        <v>2008</v>
      </c>
      <c r="H2582" t="str">
        <f t="shared" si="243"/>
        <v>Animation, Adventure, Fantasy</v>
      </c>
      <c r="I2582" t="str">
        <f t="shared" si="244"/>
        <v>Ã”kami to kÃ´shinryÃ´</v>
      </c>
      <c r="J2582" t="str">
        <f t="shared" si="245"/>
        <v>00:24:00</v>
      </c>
      <c r="K2582" t="str" cm="1">
        <f t="array" ref="K2582:M2582">_xlfn.TEXTSPLIT(H2582,",")</f>
        <v>Animation</v>
      </c>
      <c r="L2582" t="str">
        <v xml:space="preserve"> Adventure</v>
      </c>
      <c r="M2582" t="str">
        <v xml:space="preserve"> Fantasy</v>
      </c>
    </row>
    <row r="2583" spans="1:13" ht="30" x14ac:dyDescent="0.25">
      <c r="A2583" t="s">
        <v>8608</v>
      </c>
      <c r="B2583">
        <v>-2020</v>
      </c>
      <c r="C2583" s="1" t="s">
        <v>1042</v>
      </c>
      <c r="D2583">
        <v>7.3</v>
      </c>
      <c r="E2583" s="2">
        <v>3098</v>
      </c>
      <c r="F2583">
        <v>50</v>
      </c>
      <c r="G2583" t="str">
        <f t="shared" si="242"/>
        <v>2020</v>
      </c>
      <c r="H2583" t="str">
        <f t="shared" si="243"/>
        <v>Reality-TV</v>
      </c>
      <c r="I2583" t="str">
        <f t="shared" si="244"/>
        <v>Next in Fashion</v>
      </c>
      <c r="J2583" t="str">
        <f t="shared" si="245"/>
        <v>00:50:00</v>
      </c>
      <c r="K2583" t="str" cm="1">
        <f t="array" ref="K2583">_xlfn.TEXTSPLIT(H2583,",")</f>
        <v>Reality-TV</v>
      </c>
    </row>
    <row r="2584" spans="1:13" ht="45" x14ac:dyDescent="0.25">
      <c r="A2584" t="s">
        <v>8611</v>
      </c>
      <c r="B2584" t="s">
        <v>717</v>
      </c>
      <c r="C2584" s="1" t="s">
        <v>15</v>
      </c>
      <c r="D2584">
        <v>6.4</v>
      </c>
      <c r="E2584" s="2">
        <v>1155</v>
      </c>
      <c r="F2584">
        <v>25</v>
      </c>
      <c r="G2584" t="str">
        <f t="shared" si="242"/>
        <v>2019</v>
      </c>
      <c r="H2584" t="str">
        <f t="shared" si="243"/>
        <v>Animation, Action, Adventure</v>
      </c>
      <c r="I2584" t="str">
        <f t="shared" si="244"/>
        <v>7Seeds</v>
      </c>
      <c r="J2584" t="str">
        <f t="shared" si="245"/>
        <v>00:25:00</v>
      </c>
      <c r="K2584" t="str" cm="1">
        <f t="array" ref="K2584:M2584">_xlfn.TEXTSPLIT(H2584,",")</f>
        <v>Animation</v>
      </c>
      <c r="L2584" t="str">
        <v xml:space="preserve"> Action</v>
      </c>
      <c r="M2584" t="str">
        <v xml:space="preserve"> Adventure</v>
      </c>
    </row>
    <row r="2585" spans="1:13" ht="30" x14ac:dyDescent="0.25">
      <c r="A2585" t="s">
        <v>3276</v>
      </c>
      <c r="B2585" t="s">
        <v>8614</v>
      </c>
      <c r="C2585" s="1" t="s">
        <v>816</v>
      </c>
      <c r="D2585">
        <v>7.1</v>
      </c>
      <c r="E2585" s="2">
        <v>6119</v>
      </c>
      <c r="F2585">
        <v>95</v>
      </c>
      <c r="G2585" t="str">
        <f>MID(B2585,7,4)</f>
        <v>2017</v>
      </c>
      <c r="H2585" t="str">
        <f t="shared" si="243"/>
        <v>Documentary</v>
      </c>
      <c r="I2585" t="str">
        <f t="shared" si="244"/>
        <v>One of Us</v>
      </c>
      <c r="J2585" t="str">
        <f t="shared" si="245"/>
        <v>01:35:00</v>
      </c>
      <c r="K2585" t="str" cm="1">
        <f t="array" ref="K2585">_xlfn.TEXTSPLIT(H2585,",")</f>
        <v>Documentary</v>
      </c>
    </row>
    <row r="2586" spans="1:13" ht="30" x14ac:dyDescent="0.25">
      <c r="A2586" t="s">
        <v>8304</v>
      </c>
      <c r="C2586" s="1" t="s">
        <v>47</v>
      </c>
      <c r="H2586" t="str">
        <f t="shared" si="243"/>
        <v>Comedy</v>
      </c>
      <c r="I2586" t="str">
        <f t="shared" si="244"/>
        <v>The Pentaverate</v>
      </c>
      <c r="J2586" t="str">
        <f t="shared" si="245"/>
        <v>00:00:00</v>
      </c>
      <c r="K2586" t="str" cm="1">
        <f t="array" ref="K2586">_xlfn.TEXTSPLIT(H2586,",")</f>
        <v>Comedy</v>
      </c>
    </row>
    <row r="2587" spans="1:13" ht="30" x14ac:dyDescent="0.25">
      <c r="A2587" t="s">
        <v>8619</v>
      </c>
      <c r="C2587" s="1" t="s">
        <v>5429</v>
      </c>
      <c r="H2587" t="str">
        <f t="shared" si="243"/>
        <v>Romance</v>
      </c>
      <c r="I2587" t="str">
        <f t="shared" si="244"/>
        <v>The Royal Treatment</v>
      </c>
      <c r="J2587" t="str">
        <f t="shared" si="245"/>
        <v>00:00:00</v>
      </c>
      <c r="K2587" t="str" cm="1">
        <f t="array" ref="K2587">_xlfn.TEXTSPLIT(H2587,",")</f>
        <v>Romance</v>
      </c>
    </row>
    <row r="2588" spans="1:13" ht="45" x14ac:dyDescent="0.25">
      <c r="A2588" t="s">
        <v>8622</v>
      </c>
      <c r="B2588">
        <v>-2019</v>
      </c>
      <c r="C2588" s="1" t="s">
        <v>15</v>
      </c>
      <c r="D2588">
        <v>6.1</v>
      </c>
      <c r="E2588" s="2">
        <v>2909</v>
      </c>
      <c r="F2588">
        <v>106</v>
      </c>
      <c r="G2588" t="str">
        <f>MID(B2588,2,4)</f>
        <v>2019</v>
      </c>
      <c r="H2588" t="str">
        <f t="shared" si="243"/>
        <v>Animation, Action, Adventure</v>
      </c>
      <c r="I2588" t="str">
        <f t="shared" si="244"/>
        <v>Ni no kuni</v>
      </c>
      <c r="J2588" t="str">
        <f t="shared" si="245"/>
        <v>01:46:00</v>
      </c>
      <c r="K2588" t="str" cm="1">
        <f t="array" ref="K2588:M2588">_xlfn.TEXTSPLIT(H2588,",")</f>
        <v>Animation</v>
      </c>
      <c r="L2588" t="str">
        <v xml:space="preserve"> Action</v>
      </c>
      <c r="M2588" t="str">
        <v xml:space="preserve"> Adventure</v>
      </c>
    </row>
    <row r="2589" spans="1:13" ht="45" x14ac:dyDescent="0.25">
      <c r="A2589" t="s">
        <v>8625</v>
      </c>
      <c r="B2589">
        <v>-2016</v>
      </c>
      <c r="C2589" s="1" t="s">
        <v>1719</v>
      </c>
      <c r="D2589">
        <v>7.1</v>
      </c>
      <c r="E2589" s="2">
        <v>5365</v>
      </c>
      <c r="F2589">
        <v>100</v>
      </c>
      <c r="G2589" t="str">
        <f>MID(B2589,2,4)</f>
        <v>2016</v>
      </c>
      <c r="H2589" t="str">
        <f t="shared" si="243"/>
        <v>Animation, Adventure, Drama</v>
      </c>
      <c r="I2589" t="str">
        <f t="shared" si="244"/>
        <v>Da yu hai tang</v>
      </c>
      <c r="J2589" t="str">
        <f t="shared" si="245"/>
        <v>01:40:00</v>
      </c>
      <c r="K2589" t="str" cm="1">
        <f t="array" ref="K2589:M2589">_xlfn.TEXTSPLIT(H2589,",")</f>
        <v>Animation</v>
      </c>
      <c r="L2589" t="str">
        <v xml:space="preserve"> Adventure</v>
      </c>
      <c r="M2589" t="str">
        <v xml:space="preserve"> Drama</v>
      </c>
    </row>
    <row r="2590" spans="1:13" ht="45" x14ac:dyDescent="0.25">
      <c r="A2590" t="s">
        <v>8628</v>
      </c>
      <c r="B2590" t="s">
        <v>798</v>
      </c>
      <c r="C2590" s="1" t="s">
        <v>430</v>
      </c>
      <c r="D2590">
        <v>5.4</v>
      </c>
      <c r="E2590" s="2">
        <v>2278</v>
      </c>
      <c r="F2590">
        <v>103</v>
      </c>
      <c r="G2590" t="str">
        <f>MID(B2590,7,4)</f>
        <v>2016</v>
      </c>
      <c r="H2590" t="str">
        <f t="shared" si="243"/>
        <v>Action, Adventure, Comedy</v>
      </c>
      <c r="I2590" t="str">
        <f t="shared" si="244"/>
        <v>Sundown</v>
      </c>
      <c r="J2590" t="str">
        <f t="shared" si="245"/>
        <v>01:43:00</v>
      </c>
      <c r="K2590" t="str" cm="1">
        <f t="array" ref="K2590:M2590">_xlfn.TEXTSPLIT(H2590,",")</f>
        <v>Action</v>
      </c>
      <c r="L2590" t="str">
        <v xml:space="preserve"> Adventure</v>
      </c>
      <c r="M2590" t="str">
        <v xml:space="preserve"> Comedy</v>
      </c>
    </row>
    <row r="2591" spans="1:13" ht="45" x14ac:dyDescent="0.25">
      <c r="A2591" t="s">
        <v>8631</v>
      </c>
      <c r="B2591">
        <v>-2017</v>
      </c>
      <c r="C2591" s="1" t="s">
        <v>5402</v>
      </c>
      <c r="D2591">
        <v>5.6</v>
      </c>
      <c r="E2591" s="2">
        <v>11969</v>
      </c>
      <c r="F2591">
        <v>22</v>
      </c>
      <c r="G2591" t="str">
        <f t="shared" ref="G2591:G2596" si="246">MID(B2591,2,4)</f>
        <v>2017</v>
      </c>
      <c r="H2591" t="str">
        <f t="shared" si="243"/>
        <v>Animation, Short, Adventure</v>
      </c>
      <c r="I2591" t="str">
        <f t="shared" si="244"/>
        <v>Olaf's Frozen Adventure</v>
      </c>
      <c r="J2591" t="str">
        <f t="shared" si="245"/>
        <v>00:22:00</v>
      </c>
      <c r="K2591" t="str" cm="1">
        <f t="array" ref="K2591:M2591">_xlfn.TEXTSPLIT(H2591,",")</f>
        <v>Animation</v>
      </c>
      <c r="L2591" t="str">
        <v xml:space="preserve"> Short</v>
      </c>
      <c r="M2591" t="str">
        <v xml:space="preserve"> Adventure</v>
      </c>
    </row>
    <row r="2592" spans="1:13" ht="30" x14ac:dyDescent="0.25">
      <c r="A2592" t="s">
        <v>8634</v>
      </c>
      <c r="B2592">
        <v>-2018</v>
      </c>
      <c r="C2592" s="1" t="s">
        <v>104</v>
      </c>
      <c r="D2592">
        <v>7.9</v>
      </c>
      <c r="E2592" s="2">
        <v>1423</v>
      </c>
      <c r="F2592">
        <v>35</v>
      </c>
      <c r="G2592" t="str">
        <f t="shared" si="246"/>
        <v>2018</v>
      </c>
      <c r="H2592" t="str">
        <f t="shared" si="243"/>
        <v>Comedy, Romance</v>
      </c>
      <c r="I2592" t="str">
        <f t="shared" si="244"/>
        <v>Seoreunijiman Yeolilgobibmida</v>
      </c>
      <c r="J2592" t="str">
        <f t="shared" si="245"/>
        <v>00:35:00</v>
      </c>
      <c r="K2592" t="str" cm="1">
        <f t="array" ref="K2592:L2592">_xlfn.TEXTSPLIT(H2592,",")</f>
        <v>Comedy</v>
      </c>
      <c r="L2592" t="str">
        <v xml:space="preserve"> Romance</v>
      </c>
    </row>
    <row r="2593" spans="1:13" ht="45" x14ac:dyDescent="0.25">
      <c r="A2593" t="s">
        <v>8637</v>
      </c>
      <c r="B2593">
        <v>-2018</v>
      </c>
      <c r="C2593" s="1" t="s">
        <v>64</v>
      </c>
      <c r="D2593">
        <v>5.3</v>
      </c>
      <c r="E2593" s="2">
        <v>2522</v>
      </c>
      <c r="F2593">
        <v>94</v>
      </c>
      <c r="G2593" t="str">
        <f t="shared" si="246"/>
        <v>2018</v>
      </c>
      <c r="H2593" t="str">
        <f t="shared" si="243"/>
        <v>Drama, Horror, Mystery</v>
      </c>
      <c r="I2593" t="str">
        <f t="shared" si="244"/>
        <v>Seven in Heaven</v>
      </c>
      <c r="J2593" t="str">
        <f t="shared" si="245"/>
        <v>01:34:00</v>
      </c>
      <c r="K2593" t="str" cm="1">
        <f t="array" ref="K2593:M2593">_xlfn.TEXTSPLIT(H2593,",")</f>
        <v>Drama</v>
      </c>
      <c r="L2593" t="str">
        <v xml:space="preserve"> Horror</v>
      </c>
      <c r="M2593" t="str">
        <v xml:space="preserve"> Mystery</v>
      </c>
    </row>
    <row r="2594" spans="1:13" ht="30" x14ac:dyDescent="0.25">
      <c r="A2594" t="s">
        <v>8640</v>
      </c>
      <c r="B2594">
        <v>-2018</v>
      </c>
      <c r="C2594" s="1" t="s">
        <v>1411</v>
      </c>
      <c r="D2594">
        <v>6</v>
      </c>
      <c r="E2594" s="2">
        <v>2145</v>
      </c>
      <c r="F2594">
        <v>106</v>
      </c>
      <c r="G2594" t="str">
        <f t="shared" si="246"/>
        <v>2018</v>
      </c>
      <c r="H2594" t="str">
        <f t="shared" si="243"/>
        <v>Biography, Drama</v>
      </c>
      <c r="I2594" t="str">
        <f t="shared" si="244"/>
        <v>Come Sunday</v>
      </c>
      <c r="J2594" t="str">
        <f t="shared" si="245"/>
        <v>01:46:00</v>
      </c>
      <c r="K2594" t="str" cm="1">
        <f t="array" ref="K2594:L2594">_xlfn.TEXTSPLIT(H2594,",")</f>
        <v>Biography</v>
      </c>
      <c r="L2594" t="str">
        <v xml:space="preserve"> Drama</v>
      </c>
    </row>
    <row r="2595" spans="1:13" ht="30" x14ac:dyDescent="0.25">
      <c r="A2595" t="s">
        <v>8643</v>
      </c>
      <c r="B2595" t="s">
        <v>33</v>
      </c>
      <c r="C2595" s="1" t="s">
        <v>8644</v>
      </c>
      <c r="D2595">
        <v>3.7</v>
      </c>
      <c r="E2595">
        <v>431</v>
      </c>
      <c r="G2595" t="str">
        <f t="shared" si="246"/>
        <v>2020</v>
      </c>
      <c r="H2595" t="str">
        <f t="shared" si="243"/>
        <v>Talk-Show</v>
      </c>
      <c r="I2595" t="str">
        <f t="shared" si="244"/>
        <v>The Netflix Afterparty</v>
      </c>
      <c r="J2595" t="str">
        <f t="shared" si="245"/>
        <v>00:00:00</v>
      </c>
      <c r="K2595" t="str" cm="1">
        <f t="array" ref="K2595">_xlfn.TEXTSPLIT(H2595,",")</f>
        <v>Talk-Show</v>
      </c>
    </row>
    <row r="2596" spans="1:13" ht="45" x14ac:dyDescent="0.25">
      <c r="A2596" t="s">
        <v>8647</v>
      </c>
      <c r="B2596">
        <v>-2017</v>
      </c>
      <c r="C2596" s="1" t="s">
        <v>15</v>
      </c>
      <c r="D2596">
        <v>6</v>
      </c>
      <c r="E2596" s="2">
        <v>8108</v>
      </c>
      <c r="F2596">
        <v>89</v>
      </c>
      <c r="G2596" t="str">
        <f t="shared" si="246"/>
        <v>2017</v>
      </c>
      <c r="H2596" t="str">
        <f t="shared" si="243"/>
        <v>Animation, Action, Adventure</v>
      </c>
      <c r="I2596" t="str">
        <f t="shared" si="244"/>
        <v>Gojira: KaijÃ» Wakusei</v>
      </c>
      <c r="J2596" t="str">
        <f t="shared" si="245"/>
        <v>01:29:00</v>
      </c>
      <c r="K2596" t="str" cm="1">
        <f t="array" ref="K2596:M2596">_xlfn.TEXTSPLIT(H2596,",")</f>
        <v>Animation</v>
      </c>
      <c r="L2596" t="str">
        <v xml:space="preserve"> Action</v>
      </c>
      <c r="M2596" t="str">
        <v xml:space="preserve"> Adventure</v>
      </c>
    </row>
    <row r="2597" spans="1:13" ht="30" x14ac:dyDescent="0.25">
      <c r="A2597" t="s">
        <v>8650</v>
      </c>
      <c r="B2597" t="s">
        <v>8651</v>
      </c>
      <c r="C2597" s="1" t="s">
        <v>86</v>
      </c>
      <c r="D2597">
        <v>5.9</v>
      </c>
      <c r="E2597" s="2">
        <v>1012</v>
      </c>
      <c r="F2597">
        <v>96</v>
      </c>
      <c r="G2597" t="str">
        <f>MID(B2597,7,4)</f>
        <v>2018</v>
      </c>
      <c r="H2597" t="str">
        <f t="shared" si="243"/>
        <v>Drama</v>
      </c>
      <c r="I2597" t="str">
        <f t="shared" si="244"/>
        <v>Break</v>
      </c>
      <c r="J2597" t="str">
        <f t="shared" si="245"/>
        <v>01:36:00</v>
      </c>
      <c r="K2597" t="str" cm="1">
        <f t="array" ref="K2597">_xlfn.TEXTSPLIT(H2597,",")</f>
        <v>Drama</v>
      </c>
    </row>
    <row r="2598" spans="1:13" ht="45" x14ac:dyDescent="0.25">
      <c r="A2598" t="s">
        <v>8654</v>
      </c>
      <c r="B2598">
        <v>-2006</v>
      </c>
      <c r="C2598" s="1" t="s">
        <v>316</v>
      </c>
      <c r="D2598">
        <v>6.8</v>
      </c>
      <c r="E2598" s="2">
        <v>12296</v>
      </c>
      <c r="F2598">
        <v>117</v>
      </c>
      <c r="G2598" t="str">
        <f t="shared" ref="G2598:G2611" si="247">MID(B2598,2,4)</f>
        <v>2006</v>
      </c>
      <c r="H2598" t="str">
        <f t="shared" si="243"/>
        <v>Action, Comedy, Crime</v>
      </c>
      <c r="I2598" t="str">
        <f t="shared" si="244"/>
        <v>Bon Cop, Bad Cop</v>
      </c>
      <c r="J2598" t="str">
        <f t="shared" si="245"/>
        <v>01:57:00</v>
      </c>
      <c r="K2598" t="str" cm="1">
        <f t="array" ref="K2598:M2598">_xlfn.TEXTSPLIT(H2598,",")</f>
        <v>Action</v>
      </c>
      <c r="L2598" t="str">
        <v xml:space="preserve"> Comedy</v>
      </c>
      <c r="M2598" t="str">
        <v xml:space="preserve"> Crime</v>
      </c>
    </row>
    <row r="2599" spans="1:13" ht="45" x14ac:dyDescent="0.25">
      <c r="A2599" t="s">
        <v>8657</v>
      </c>
      <c r="B2599">
        <v>-2018</v>
      </c>
      <c r="C2599" s="1" t="s">
        <v>183</v>
      </c>
      <c r="D2599">
        <v>5.8</v>
      </c>
      <c r="E2599" s="2">
        <v>4401</v>
      </c>
      <c r="F2599">
        <v>110</v>
      </c>
      <c r="G2599" t="str">
        <f t="shared" si="247"/>
        <v>2018</v>
      </c>
      <c r="H2599" t="str">
        <f t="shared" si="243"/>
        <v>Action, Crime, Mystery</v>
      </c>
      <c r="I2599" t="str">
        <f t="shared" si="244"/>
        <v>Plagi Breslau</v>
      </c>
      <c r="J2599" t="str">
        <f t="shared" si="245"/>
        <v>01:50:00</v>
      </c>
      <c r="K2599" t="str" cm="1">
        <f t="array" ref="K2599:M2599">_xlfn.TEXTSPLIT(H2599,",")</f>
        <v>Action</v>
      </c>
      <c r="L2599" t="str">
        <v xml:space="preserve"> Crime</v>
      </c>
      <c r="M2599" t="str">
        <v xml:space="preserve"> Mystery</v>
      </c>
    </row>
    <row r="2600" spans="1:13" ht="45" x14ac:dyDescent="0.25">
      <c r="A2600" t="s">
        <v>8660</v>
      </c>
      <c r="B2600" t="s">
        <v>14</v>
      </c>
      <c r="C2600" s="1" t="s">
        <v>15</v>
      </c>
      <c r="G2600" t="str">
        <f t="shared" si="247"/>
        <v>2021</v>
      </c>
      <c r="H2600" t="str">
        <f t="shared" si="243"/>
        <v>Animation, Action, Adventure</v>
      </c>
      <c r="I2600" t="str">
        <f t="shared" si="244"/>
        <v>Maya and the Three</v>
      </c>
      <c r="J2600" t="str">
        <f t="shared" si="245"/>
        <v>00:00:00</v>
      </c>
      <c r="K2600" t="str" cm="1">
        <f t="array" ref="K2600:M2600">_xlfn.TEXTSPLIT(H2600,",")</f>
        <v>Animation</v>
      </c>
      <c r="L2600" t="str">
        <v xml:space="preserve"> Action</v>
      </c>
      <c r="M2600" t="str">
        <v xml:space="preserve"> Adventure</v>
      </c>
    </row>
    <row r="2601" spans="1:13" ht="45" x14ac:dyDescent="0.25">
      <c r="A2601" t="s">
        <v>8663</v>
      </c>
      <c r="B2601">
        <v>-2008</v>
      </c>
      <c r="C2601" s="1" t="s">
        <v>608</v>
      </c>
      <c r="D2601">
        <v>7.2</v>
      </c>
      <c r="E2601" s="2">
        <v>13984</v>
      </c>
      <c r="F2601">
        <v>109</v>
      </c>
      <c r="G2601" t="str">
        <f t="shared" si="247"/>
        <v>2008</v>
      </c>
      <c r="H2601" t="str">
        <f t="shared" si="243"/>
        <v>Comedy, Drama, Music</v>
      </c>
      <c r="I2601" t="str">
        <f t="shared" si="244"/>
        <v>Berlin Calling</v>
      </c>
      <c r="J2601" t="str">
        <f t="shared" si="245"/>
        <v>01:49:00</v>
      </c>
      <c r="K2601" t="str" cm="1">
        <f t="array" ref="K2601:M2601">_xlfn.TEXTSPLIT(H2601,",")</f>
        <v>Comedy</v>
      </c>
      <c r="L2601" t="str">
        <v xml:space="preserve"> Drama</v>
      </c>
      <c r="M2601" t="str">
        <v xml:space="preserve"> Music</v>
      </c>
    </row>
    <row r="2602" spans="1:13" ht="45" x14ac:dyDescent="0.25">
      <c r="A2602" t="s">
        <v>8666</v>
      </c>
      <c r="B2602">
        <v>-2013</v>
      </c>
      <c r="C2602" s="1" t="s">
        <v>68</v>
      </c>
      <c r="D2602">
        <v>7.8</v>
      </c>
      <c r="E2602" s="2">
        <v>1091</v>
      </c>
      <c r="F2602">
        <v>75</v>
      </c>
      <c r="G2602" t="str">
        <f t="shared" si="247"/>
        <v>2013</v>
      </c>
      <c r="H2602" t="str">
        <f t="shared" si="243"/>
        <v>Comedy, Drama, Romance</v>
      </c>
      <c r="I2602" t="str">
        <f t="shared" si="244"/>
        <v>eung-dab-hala 1994</v>
      </c>
      <c r="J2602" t="str">
        <f t="shared" si="245"/>
        <v>01:15:00</v>
      </c>
      <c r="K2602" t="str" cm="1">
        <f t="array" ref="K2602:M2602">_xlfn.TEXTSPLIT(H2602,",")</f>
        <v>Comedy</v>
      </c>
      <c r="L2602" t="str">
        <v xml:space="preserve"> Drama</v>
      </c>
      <c r="M2602" t="str">
        <v xml:space="preserve"> Romance</v>
      </c>
    </row>
    <row r="2603" spans="1:13" ht="45" x14ac:dyDescent="0.25">
      <c r="A2603" t="s">
        <v>8669</v>
      </c>
      <c r="B2603">
        <v>-2009</v>
      </c>
      <c r="C2603" s="1" t="s">
        <v>164</v>
      </c>
      <c r="D2603">
        <v>6</v>
      </c>
      <c r="E2603" s="2">
        <v>1052</v>
      </c>
      <c r="F2603">
        <v>94</v>
      </c>
      <c r="G2603" t="str">
        <f t="shared" si="247"/>
        <v>2009</v>
      </c>
      <c r="H2603" t="str">
        <f t="shared" si="243"/>
        <v>Action, Adventure, Crime</v>
      </c>
      <c r="I2603" t="str">
        <f t="shared" si="244"/>
        <v>Chicago Overcoat</v>
      </c>
      <c r="J2603" t="str">
        <f t="shared" si="245"/>
        <v>01:34:00</v>
      </c>
      <c r="K2603" t="str" cm="1">
        <f t="array" ref="K2603:M2603">_xlfn.TEXTSPLIT(H2603,",")</f>
        <v>Action</v>
      </c>
      <c r="L2603" t="str">
        <v xml:space="preserve"> Adventure</v>
      </c>
      <c r="M2603" t="str">
        <v xml:space="preserve"> Crime</v>
      </c>
    </row>
    <row r="2604" spans="1:13" ht="45" x14ac:dyDescent="0.25">
      <c r="A2604" t="s">
        <v>8672</v>
      </c>
      <c r="B2604">
        <v>-2017</v>
      </c>
      <c r="C2604" s="1" t="s">
        <v>25</v>
      </c>
      <c r="D2604">
        <v>6.6</v>
      </c>
      <c r="E2604" s="2">
        <v>1474</v>
      </c>
      <c r="F2604">
        <v>24</v>
      </c>
      <c r="G2604" t="str">
        <f t="shared" si="247"/>
        <v>2017</v>
      </c>
      <c r="H2604" t="str">
        <f t="shared" si="243"/>
        <v>Animation, Adventure, Comedy</v>
      </c>
      <c r="I2604" t="str">
        <f t="shared" si="244"/>
        <v>Isekai wa smartphone to tomo ni.</v>
      </c>
      <c r="J2604" t="str">
        <f t="shared" si="245"/>
        <v>00:24:00</v>
      </c>
      <c r="K2604" t="str" cm="1">
        <f t="array" ref="K2604:M2604">_xlfn.TEXTSPLIT(H2604,",")</f>
        <v>Animation</v>
      </c>
      <c r="L2604" t="str">
        <v xml:space="preserve"> Adventure</v>
      </c>
      <c r="M2604" t="str">
        <v xml:space="preserve"> Comedy</v>
      </c>
    </row>
    <row r="2605" spans="1:13" ht="30" x14ac:dyDescent="0.25">
      <c r="A2605" t="s">
        <v>8675</v>
      </c>
      <c r="B2605">
        <v>-2016</v>
      </c>
      <c r="C2605" s="1" t="s">
        <v>38</v>
      </c>
      <c r="D2605">
        <v>5.4</v>
      </c>
      <c r="E2605" s="2">
        <v>2371</v>
      </c>
      <c r="F2605">
        <v>100</v>
      </c>
      <c r="G2605" t="str">
        <f t="shared" si="247"/>
        <v>2016</v>
      </c>
      <c r="H2605" t="str">
        <f t="shared" si="243"/>
        <v>Drama, Romance</v>
      </c>
      <c r="I2605" t="str">
        <f t="shared" si="244"/>
        <v>El Hilo Rojo</v>
      </c>
      <c r="J2605" t="str">
        <f t="shared" si="245"/>
        <v>01:40:00</v>
      </c>
      <c r="K2605" t="str" cm="1">
        <f t="array" ref="K2605:L2605">_xlfn.TEXTSPLIT(H2605,",")</f>
        <v>Drama</v>
      </c>
      <c r="L2605" t="str">
        <v xml:space="preserve"> Romance</v>
      </c>
    </row>
    <row r="2606" spans="1:13" ht="30" x14ac:dyDescent="0.25">
      <c r="A2606" t="s">
        <v>8678</v>
      </c>
      <c r="B2606">
        <v>-2019</v>
      </c>
      <c r="C2606" s="1" t="s">
        <v>86</v>
      </c>
      <c r="D2606">
        <v>5.8</v>
      </c>
      <c r="E2606" s="2">
        <v>6554</v>
      </c>
      <c r="F2606">
        <v>90</v>
      </c>
      <c r="G2606" t="str">
        <f t="shared" si="247"/>
        <v>2019</v>
      </c>
      <c r="H2606" t="str">
        <f t="shared" si="243"/>
        <v>Drama</v>
      </c>
      <c r="I2606" t="str">
        <f t="shared" si="244"/>
        <v>American Son</v>
      </c>
      <c r="J2606" t="str">
        <f t="shared" si="245"/>
        <v>01:30:00</v>
      </c>
      <c r="K2606" t="str" cm="1">
        <f t="array" ref="K2606">_xlfn.TEXTSPLIT(H2606,",")</f>
        <v>Drama</v>
      </c>
    </row>
    <row r="2607" spans="1:13" ht="30" x14ac:dyDescent="0.25">
      <c r="A2607" t="s">
        <v>8681</v>
      </c>
      <c r="B2607">
        <v>-2017</v>
      </c>
      <c r="C2607" s="1" t="s">
        <v>626</v>
      </c>
      <c r="D2607">
        <v>5</v>
      </c>
      <c r="E2607" s="2">
        <v>3041</v>
      </c>
      <c r="F2607">
        <v>94</v>
      </c>
      <c r="G2607" t="str">
        <f t="shared" si="247"/>
        <v>2017</v>
      </c>
      <c r="H2607" t="str">
        <f t="shared" si="243"/>
        <v>Action, Drama</v>
      </c>
      <c r="I2607" t="str">
        <f t="shared" si="244"/>
        <v>Savage Dog</v>
      </c>
      <c r="J2607" t="str">
        <f t="shared" si="245"/>
        <v>01:34:00</v>
      </c>
      <c r="K2607" t="str" cm="1">
        <f t="array" ref="K2607:L2607">_xlfn.TEXTSPLIT(H2607,",")</f>
        <v>Action</v>
      </c>
      <c r="L2607" t="str">
        <v xml:space="preserve"> Drama</v>
      </c>
    </row>
    <row r="2608" spans="1:13" ht="45" x14ac:dyDescent="0.25">
      <c r="A2608" t="s">
        <v>8684</v>
      </c>
      <c r="B2608" t="s">
        <v>33</v>
      </c>
      <c r="C2608" s="1" t="s">
        <v>15</v>
      </c>
      <c r="D2608">
        <v>7.5</v>
      </c>
      <c r="E2608">
        <v>996</v>
      </c>
      <c r="F2608">
        <v>23</v>
      </c>
      <c r="G2608" t="str">
        <f t="shared" si="247"/>
        <v>2020</v>
      </c>
      <c r="H2608" t="str">
        <f t="shared" si="243"/>
        <v>Animation, Action, Adventure</v>
      </c>
      <c r="I2608" t="str">
        <f t="shared" si="244"/>
        <v>Itai no wa Iya nano de Bougyoryoku ni Kyokufuri Shitai to Omoimasu</v>
      </c>
      <c r="J2608" t="str">
        <f t="shared" si="245"/>
        <v>00:23:00</v>
      </c>
      <c r="K2608" t="str" cm="1">
        <f t="array" ref="K2608:M2608">_xlfn.TEXTSPLIT(H2608,",")</f>
        <v>Animation</v>
      </c>
      <c r="L2608" t="str">
        <v xml:space="preserve"> Action</v>
      </c>
      <c r="M2608" t="str">
        <v xml:space="preserve"> Adventure</v>
      </c>
    </row>
    <row r="2609" spans="1:13" ht="30" x14ac:dyDescent="0.25">
      <c r="A2609" t="s">
        <v>8687</v>
      </c>
      <c r="B2609" t="s">
        <v>51</v>
      </c>
      <c r="C2609" s="1" t="s">
        <v>38</v>
      </c>
      <c r="D2609">
        <v>8</v>
      </c>
      <c r="E2609">
        <v>768</v>
      </c>
      <c r="F2609">
        <v>45</v>
      </c>
      <c r="G2609" t="str">
        <f t="shared" si="247"/>
        <v>2019</v>
      </c>
      <c r="H2609" t="str">
        <f t="shared" si="243"/>
        <v>Drama, Romance</v>
      </c>
      <c r="I2609" t="str">
        <f t="shared" si="244"/>
        <v>Go Go Squid!</v>
      </c>
      <c r="J2609" t="str">
        <f t="shared" si="245"/>
        <v>00:45:00</v>
      </c>
      <c r="K2609" t="str" cm="1">
        <f t="array" ref="K2609:L2609">_xlfn.TEXTSPLIT(H2609,",")</f>
        <v>Drama</v>
      </c>
      <c r="L2609" t="str">
        <v xml:space="preserve"> Romance</v>
      </c>
    </row>
    <row r="2610" spans="1:13" ht="30" x14ac:dyDescent="0.25">
      <c r="A2610" t="s">
        <v>8690</v>
      </c>
      <c r="B2610" t="s">
        <v>5127</v>
      </c>
      <c r="C2610" s="1" t="s">
        <v>816</v>
      </c>
      <c r="D2610">
        <v>7.5</v>
      </c>
      <c r="E2610" s="2">
        <v>2634</v>
      </c>
      <c r="F2610">
        <v>57</v>
      </c>
      <c r="G2610" t="str">
        <f t="shared" si="247"/>
        <v>2020</v>
      </c>
      <c r="H2610" t="str">
        <f t="shared" si="243"/>
        <v>Documentary</v>
      </c>
      <c r="I2610" t="str">
        <f t="shared" si="244"/>
        <v>La casa de papel: El fenÃ³meno</v>
      </c>
      <c r="J2610" t="str">
        <f t="shared" si="245"/>
        <v>00:57:00</v>
      </c>
      <c r="K2610" t="str" cm="1">
        <f t="array" ref="K2610">_xlfn.TEXTSPLIT(H2610,",")</f>
        <v>Documentary</v>
      </c>
    </row>
    <row r="2611" spans="1:13" ht="45" x14ac:dyDescent="0.25">
      <c r="A2611" t="s">
        <v>8693</v>
      </c>
      <c r="B2611">
        <v>-2020</v>
      </c>
      <c r="C2611" s="1" t="s">
        <v>68</v>
      </c>
      <c r="D2611">
        <v>5.6</v>
      </c>
      <c r="E2611" s="2">
        <v>4492</v>
      </c>
      <c r="F2611">
        <v>90</v>
      </c>
      <c r="G2611" t="str">
        <f t="shared" si="247"/>
        <v>2020</v>
      </c>
      <c r="H2611" t="str">
        <f t="shared" si="243"/>
        <v>Comedy, Drama, Romance</v>
      </c>
      <c r="I2611" t="str">
        <f t="shared" si="244"/>
        <v>Yarina Tek Bilet</v>
      </c>
      <c r="J2611" t="str">
        <f t="shared" si="245"/>
        <v>01:30:00</v>
      </c>
      <c r="K2611" t="str" cm="1">
        <f t="array" ref="K2611:M2611">_xlfn.TEXTSPLIT(H2611,",")</f>
        <v>Comedy</v>
      </c>
      <c r="L2611" t="str">
        <v xml:space="preserve"> Drama</v>
      </c>
      <c r="M2611" t="str">
        <v xml:space="preserve"> Romance</v>
      </c>
    </row>
    <row r="2612" spans="1:13" ht="45" x14ac:dyDescent="0.25">
      <c r="A2612" t="s">
        <v>8696</v>
      </c>
      <c r="C2612" s="1" t="s">
        <v>109</v>
      </c>
      <c r="H2612" t="str">
        <f t="shared" si="243"/>
        <v>Action, Adventure, Drama</v>
      </c>
      <c r="I2612" t="str">
        <f t="shared" si="244"/>
        <v>Past Midnight</v>
      </c>
      <c r="J2612" t="str">
        <f t="shared" si="245"/>
        <v>00:00:00</v>
      </c>
      <c r="K2612" t="str" cm="1">
        <f t="array" ref="K2612:M2612">_xlfn.TEXTSPLIT(H2612,",")</f>
        <v>Action</v>
      </c>
      <c r="L2612" t="str">
        <v xml:space="preserve"> Adventure</v>
      </c>
      <c r="M2612" t="str">
        <v xml:space="preserve"> Drama</v>
      </c>
    </row>
    <row r="2613" spans="1:13" ht="30" x14ac:dyDescent="0.25">
      <c r="A2613" t="s">
        <v>8698</v>
      </c>
      <c r="B2613">
        <v>-2016</v>
      </c>
      <c r="C2613" s="1" t="s">
        <v>34</v>
      </c>
      <c r="D2613">
        <v>6.8</v>
      </c>
      <c r="E2613" s="2">
        <v>7782</v>
      </c>
      <c r="F2613">
        <v>119</v>
      </c>
      <c r="G2613" t="str">
        <f t="shared" ref="G2613:G2624" si="248">MID(B2613,2,4)</f>
        <v>2016</v>
      </c>
      <c r="H2613" t="str">
        <f t="shared" si="243"/>
        <v>Action, Crime, Drama</v>
      </c>
      <c r="I2613" t="str">
        <f t="shared" si="244"/>
        <v>Rocky Handsome</v>
      </c>
      <c r="J2613" t="str">
        <f t="shared" si="245"/>
        <v>01:59:00</v>
      </c>
      <c r="K2613" t="str" cm="1">
        <f t="array" ref="K2613:M2613">_xlfn.TEXTSPLIT(H2613,",")</f>
        <v>Action</v>
      </c>
      <c r="L2613" t="str">
        <v xml:space="preserve"> Crime</v>
      </c>
      <c r="M2613" t="str">
        <v xml:space="preserve"> Drama</v>
      </c>
    </row>
    <row r="2614" spans="1:13" ht="45" x14ac:dyDescent="0.25">
      <c r="A2614" t="s">
        <v>8701</v>
      </c>
      <c r="B2614">
        <v>-2018</v>
      </c>
      <c r="C2614" s="1" t="s">
        <v>68</v>
      </c>
      <c r="D2614">
        <v>7.5</v>
      </c>
      <c r="E2614">
        <v>993</v>
      </c>
      <c r="F2614">
        <v>35</v>
      </c>
      <c r="G2614" t="str">
        <f t="shared" si="248"/>
        <v>2018</v>
      </c>
      <c r="H2614" t="str">
        <f t="shared" si="243"/>
        <v>Comedy, Drama, Romance</v>
      </c>
      <c r="I2614" t="str">
        <f t="shared" si="244"/>
        <v>Nae Dwie Teriuseu</v>
      </c>
      <c r="J2614" t="str">
        <f t="shared" si="245"/>
        <v>00:35:00</v>
      </c>
      <c r="K2614" t="str" cm="1">
        <f t="array" ref="K2614:M2614">_xlfn.TEXTSPLIT(H2614,",")</f>
        <v>Comedy</v>
      </c>
      <c r="L2614" t="str">
        <v xml:space="preserve"> Drama</v>
      </c>
      <c r="M2614" t="str">
        <v xml:space="preserve"> Romance</v>
      </c>
    </row>
    <row r="2615" spans="1:13" ht="60" x14ac:dyDescent="0.25">
      <c r="A2615" t="s">
        <v>8704</v>
      </c>
      <c r="B2615">
        <v>-2020</v>
      </c>
      <c r="C2615" s="1" t="s">
        <v>8705</v>
      </c>
      <c r="D2615">
        <v>7</v>
      </c>
      <c r="E2615">
        <v>654</v>
      </c>
      <c r="F2615">
        <v>60</v>
      </c>
      <c r="G2615" t="str">
        <f t="shared" si="248"/>
        <v>2020</v>
      </c>
      <c r="H2615" t="str">
        <f t="shared" si="243"/>
        <v>Documentary, Adventure, Game-Show</v>
      </c>
      <c r="I2615" t="str">
        <f t="shared" si="244"/>
        <v>Win the Wilderness: Alaska</v>
      </c>
      <c r="J2615" t="str">
        <f t="shared" si="245"/>
        <v>01:00:00</v>
      </c>
      <c r="K2615" t="str" cm="1">
        <f t="array" ref="K2615:M2615">_xlfn.TEXTSPLIT(H2615,",")</f>
        <v>Documentary</v>
      </c>
      <c r="L2615" t="str">
        <v xml:space="preserve"> Adventure</v>
      </c>
      <c r="M2615" t="str">
        <v xml:space="preserve"> Game-Show</v>
      </c>
    </row>
    <row r="2616" spans="1:13" ht="30" x14ac:dyDescent="0.25">
      <c r="A2616" t="s">
        <v>8708</v>
      </c>
      <c r="B2616">
        <v>-2018</v>
      </c>
      <c r="C2616" s="1" t="s">
        <v>3588</v>
      </c>
      <c r="D2616">
        <v>5.9</v>
      </c>
      <c r="E2616" s="2">
        <v>3972</v>
      </c>
      <c r="F2616">
        <v>96</v>
      </c>
      <c r="G2616" t="str">
        <f t="shared" si="248"/>
        <v>2018</v>
      </c>
      <c r="H2616" t="str">
        <f t="shared" si="243"/>
        <v>Drama, Sport</v>
      </c>
      <c r="I2616" t="str">
        <f t="shared" si="244"/>
        <v>Amateur</v>
      </c>
      <c r="J2616" t="str">
        <f t="shared" si="245"/>
        <v>01:36:00</v>
      </c>
      <c r="K2616" t="str" cm="1">
        <f t="array" ref="K2616:L2616">_xlfn.TEXTSPLIT(H2616,",")</f>
        <v>Drama</v>
      </c>
      <c r="L2616" t="str">
        <v xml:space="preserve"> Sport</v>
      </c>
    </row>
    <row r="2617" spans="1:13" ht="30" x14ac:dyDescent="0.25">
      <c r="A2617" t="s">
        <v>8711</v>
      </c>
      <c r="B2617">
        <v>-2018</v>
      </c>
      <c r="C2617" s="1" t="s">
        <v>47</v>
      </c>
      <c r="D2617">
        <v>5.4</v>
      </c>
      <c r="E2617" s="2">
        <v>2506</v>
      </c>
      <c r="F2617">
        <v>102</v>
      </c>
      <c r="G2617" t="str">
        <f t="shared" si="248"/>
        <v>2018</v>
      </c>
      <c r="H2617" t="str">
        <f t="shared" si="243"/>
        <v>Comedy</v>
      </c>
      <c r="I2617" t="str">
        <f t="shared" si="244"/>
        <v>Budapest</v>
      </c>
      <c r="J2617" t="str">
        <f t="shared" si="245"/>
        <v>01:42:00</v>
      </c>
      <c r="K2617" t="str" cm="1">
        <f t="array" ref="K2617">_xlfn.TEXTSPLIT(H2617,",")</f>
        <v>Comedy</v>
      </c>
    </row>
    <row r="2618" spans="1:13" ht="30" x14ac:dyDescent="0.25">
      <c r="A2618" t="s">
        <v>8714</v>
      </c>
      <c r="B2618" t="s">
        <v>281</v>
      </c>
      <c r="C2618" s="1" t="s">
        <v>8644</v>
      </c>
      <c r="D2618">
        <v>7.9</v>
      </c>
      <c r="E2618" s="2">
        <v>4945</v>
      </c>
      <c r="F2618">
        <v>60</v>
      </c>
      <c r="G2618" t="str">
        <f t="shared" si="248"/>
        <v>2018</v>
      </c>
      <c r="H2618" t="str">
        <f t="shared" si="243"/>
        <v>Talk-Show</v>
      </c>
      <c r="I2618" t="str">
        <f t="shared" si="244"/>
        <v>My Next Guest Needs No Introduction with David Letterman</v>
      </c>
      <c r="J2618" t="str">
        <f t="shared" si="245"/>
        <v>01:00:00</v>
      </c>
      <c r="K2618" t="str" cm="1">
        <f t="array" ref="K2618">_xlfn.TEXTSPLIT(H2618,",")</f>
        <v>Talk-Show</v>
      </c>
    </row>
    <row r="2619" spans="1:13" ht="45" x14ac:dyDescent="0.25">
      <c r="A2619" t="s">
        <v>8717</v>
      </c>
      <c r="B2619" t="s">
        <v>128</v>
      </c>
      <c r="C2619" s="1" t="s">
        <v>7827</v>
      </c>
      <c r="D2619">
        <v>7</v>
      </c>
      <c r="E2619" s="2">
        <v>1696</v>
      </c>
      <c r="F2619">
        <v>24</v>
      </c>
      <c r="G2619" t="str">
        <f t="shared" si="248"/>
        <v>2015</v>
      </c>
      <c r="H2619" t="str">
        <f t="shared" si="243"/>
        <v>Animation, Action, Sci-Fi</v>
      </c>
      <c r="I2619" t="str">
        <f t="shared" si="244"/>
        <v>God Eater</v>
      </c>
      <c r="J2619" t="str">
        <f t="shared" si="245"/>
        <v>00:24:00</v>
      </c>
      <c r="K2619" t="str" cm="1">
        <f t="array" ref="K2619:M2619">_xlfn.TEXTSPLIT(H2619,",")</f>
        <v>Animation</v>
      </c>
      <c r="L2619" t="str">
        <v xml:space="preserve"> Action</v>
      </c>
      <c r="M2619" t="str">
        <v xml:space="preserve"> Sci-Fi</v>
      </c>
    </row>
    <row r="2620" spans="1:13" ht="45" x14ac:dyDescent="0.25">
      <c r="A2620" t="s">
        <v>8720</v>
      </c>
      <c r="B2620">
        <v>-2011</v>
      </c>
      <c r="C2620" s="1" t="s">
        <v>15</v>
      </c>
      <c r="D2620">
        <v>7</v>
      </c>
      <c r="E2620" s="2">
        <v>4653</v>
      </c>
      <c r="F2620">
        <v>110</v>
      </c>
      <c r="G2620" t="str">
        <f t="shared" si="248"/>
        <v>2011</v>
      </c>
      <c r="H2620" t="str">
        <f t="shared" si="243"/>
        <v>Animation, Action, Adventure</v>
      </c>
      <c r="I2620" t="str">
        <f t="shared" si="244"/>
        <v>Hagane no renkinjutsushi: Mirosu no seinaru hoshi</v>
      </c>
      <c r="J2620" t="str">
        <f t="shared" si="245"/>
        <v>01:50:00</v>
      </c>
      <c r="K2620" t="str" cm="1">
        <f t="array" ref="K2620:M2620">_xlfn.TEXTSPLIT(H2620,",")</f>
        <v>Animation</v>
      </c>
      <c r="L2620" t="str">
        <v xml:space="preserve"> Action</v>
      </c>
      <c r="M2620" t="str">
        <v xml:space="preserve"> Adventure</v>
      </c>
    </row>
    <row r="2621" spans="1:13" ht="45" x14ac:dyDescent="0.25">
      <c r="A2621" t="s">
        <v>8723</v>
      </c>
      <c r="B2621" t="s">
        <v>3058</v>
      </c>
      <c r="C2621" s="1" t="s">
        <v>3684</v>
      </c>
      <c r="D2621">
        <v>6.4</v>
      </c>
      <c r="E2621" s="2">
        <v>2313</v>
      </c>
      <c r="F2621">
        <v>83</v>
      </c>
      <c r="G2621" t="str">
        <f t="shared" si="248"/>
        <v>2013</v>
      </c>
      <c r="H2621" t="str">
        <f t="shared" si="243"/>
        <v>Comedy, Fantasy, Musical</v>
      </c>
      <c r="I2621" t="str">
        <f t="shared" si="244"/>
        <v>Lovestruck: The Musical</v>
      </c>
      <c r="J2621" t="str">
        <f t="shared" si="245"/>
        <v>01:23:00</v>
      </c>
      <c r="K2621" t="str" cm="1">
        <f t="array" ref="K2621:M2621">_xlfn.TEXTSPLIT(H2621,",")</f>
        <v>Comedy</v>
      </c>
      <c r="L2621" t="str">
        <v xml:space="preserve"> Fantasy</v>
      </c>
      <c r="M2621" t="str">
        <v xml:space="preserve"> Musical</v>
      </c>
    </row>
    <row r="2622" spans="1:13" ht="45" x14ac:dyDescent="0.25">
      <c r="A2622" t="s">
        <v>8726</v>
      </c>
      <c r="B2622">
        <v>-2017</v>
      </c>
      <c r="C2622" s="1" t="s">
        <v>25</v>
      </c>
      <c r="D2622">
        <v>5.6</v>
      </c>
      <c r="E2622" s="2">
        <v>2589</v>
      </c>
      <c r="F2622">
        <v>86</v>
      </c>
      <c r="G2622" t="str">
        <f t="shared" si="248"/>
        <v>2017</v>
      </c>
      <c r="H2622" t="str">
        <f t="shared" si="243"/>
        <v>Animation, Adventure, Comedy</v>
      </c>
      <c r="I2622" t="str">
        <f t="shared" si="244"/>
        <v>Sahara</v>
      </c>
      <c r="J2622" t="str">
        <f t="shared" si="245"/>
        <v>01:26:00</v>
      </c>
      <c r="K2622" t="str" cm="1">
        <f t="array" ref="K2622:M2622">_xlfn.TEXTSPLIT(H2622,",")</f>
        <v>Animation</v>
      </c>
      <c r="L2622" t="str">
        <v xml:space="preserve"> Adventure</v>
      </c>
      <c r="M2622" t="str">
        <v xml:space="preserve"> Comedy</v>
      </c>
    </row>
    <row r="2623" spans="1:13" ht="30" x14ac:dyDescent="0.25">
      <c r="A2623" t="s">
        <v>8729</v>
      </c>
      <c r="B2623">
        <v>-2014</v>
      </c>
      <c r="C2623" s="1" t="s">
        <v>91</v>
      </c>
      <c r="D2623">
        <v>5.8</v>
      </c>
      <c r="E2623" s="2">
        <v>1860</v>
      </c>
      <c r="F2623">
        <v>96</v>
      </c>
      <c r="G2623" t="str">
        <f t="shared" si="248"/>
        <v>2014</v>
      </c>
      <c r="H2623" t="str">
        <f t="shared" si="243"/>
        <v>Comedy, Drama</v>
      </c>
      <c r="I2623" t="str">
        <f t="shared" si="244"/>
        <v>Hits</v>
      </c>
      <c r="J2623" t="str">
        <f t="shared" si="245"/>
        <v>01:36:00</v>
      </c>
      <c r="K2623" t="str" cm="1">
        <f t="array" ref="K2623:L2623">_xlfn.TEXTSPLIT(H2623,",")</f>
        <v>Comedy</v>
      </c>
      <c r="L2623" t="str">
        <v xml:space="preserve"> Drama</v>
      </c>
    </row>
    <row r="2624" spans="1:13" ht="45" x14ac:dyDescent="0.25">
      <c r="A2624" t="s">
        <v>8732</v>
      </c>
      <c r="B2624">
        <v>-2018</v>
      </c>
      <c r="C2624" s="1" t="s">
        <v>25</v>
      </c>
      <c r="D2624">
        <v>8.3000000000000007</v>
      </c>
      <c r="E2624" s="2">
        <v>1764</v>
      </c>
      <c r="F2624">
        <v>23</v>
      </c>
      <c r="G2624" t="str">
        <f t="shared" si="248"/>
        <v>2018</v>
      </c>
      <c r="H2624" t="str">
        <f t="shared" si="243"/>
        <v>Animation, Adventure, Comedy</v>
      </c>
      <c r="I2624" t="str">
        <f t="shared" si="244"/>
        <v>Sora yori mo Tooi Basho</v>
      </c>
      <c r="J2624" t="str">
        <f t="shared" si="245"/>
        <v>00:23:00</v>
      </c>
      <c r="K2624" t="str" cm="1">
        <f t="array" ref="K2624:M2624">_xlfn.TEXTSPLIT(H2624,",")</f>
        <v>Animation</v>
      </c>
      <c r="L2624" t="str">
        <v xml:space="preserve"> Adventure</v>
      </c>
      <c r="M2624" t="str">
        <v xml:space="preserve"> Comedy</v>
      </c>
    </row>
    <row r="2625" spans="1:13" ht="45" x14ac:dyDescent="0.25">
      <c r="A2625" t="s">
        <v>8735</v>
      </c>
      <c r="B2625" t="s">
        <v>1669</v>
      </c>
      <c r="C2625" s="1" t="s">
        <v>531</v>
      </c>
      <c r="D2625">
        <v>4.8</v>
      </c>
      <c r="E2625">
        <v>495</v>
      </c>
      <c r="F2625">
        <v>95</v>
      </c>
      <c r="G2625" t="str">
        <f>MID(B2625,6,4)</f>
        <v>2018</v>
      </c>
      <c r="H2625" t="str">
        <f t="shared" si="243"/>
        <v>Biography, Crime, Drama</v>
      </c>
      <c r="I2625" t="str">
        <f t="shared" si="244"/>
        <v>The Brawler</v>
      </c>
      <c r="J2625" t="str">
        <f t="shared" si="245"/>
        <v>01:35:00</v>
      </c>
      <c r="K2625" t="str" cm="1">
        <f t="array" ref="K2625:M2625">_xlfn.TEXTSPLIT(H2625,",")</f>
        <v>Biography</v>
      </c>
      <c r="L2625" t="str">
        <v xml:space="preserve"> Crime</v>
      </c>
      <c r="M2625" t="str">
        <v xml:space="preserve"> Drama</v>
      </c>
    </row>
    <row r="2626" spans="1:13" ht="45" x14ac:dyDescent="0.25">
      <c r="A2626" t="s">
        <v>8738</v>
      </c>
      <c r="B2626" t="s">
        <v>8739</v>
      </c>
      <c r="C2626" s="1" t="s">
        <v>3227</v>
      </c>
      <c r="D2626">
        <v>7</v>
      </c>
      <c r="E2626">
        <v>445</v>
      </c>
      <c r="F2626">
        <v>7</v>
      </c>
      <c r="G2626" t="str">
        <f t="shared" ref="G2626:G2633" si="249">MID(B2626,2,4)</f>
        <v>2007</v>
      </c>
      <c r="H2626" t="str">
        <f t="shared" ref="H2626:H2689" si="250">SUBSTITUTE(CLEAN(TRIM(C2626)), CHAR(160), "")</f>
        <v>Animation, Comedy, Family</v>
      </c>
      <c r="I2626" t="str">
        <f t="shared" ref="I2626:I2689" si="251">SUBSTITUTE(CLEAN(TRIM(A2626)), CHAR(160), "")</f>
        <v>Grizzy and the Lemmings</v>
      </c>
      <c r="J2626" t="str">
        <f t="shared" si="245"/>
        <v>00:07:00</v>
      </c>
      <c r="K2626" t="str" cm="1">
        <f t="array" ref="K2626:M2626">_xlfn.TEXTSPLIT(H2626,",")</f>
        <v>Animation</v>
      </c>
      <c r="L2626" t="str">
        <v xml:space="preserve"> Comedy</v>
      </c>
      <c r="M2626" t="str">
        <v xml:space="preserve"> Family</v>
      </c>
    </row>
    <row r="2627" spans="1:13" ht="45" x14ac:dyDescent="0.25">
      <c r="A2627" t="s">
        <v>8742</v>
      </c>
      <c r="B2627" t="s">
        <v>85</v>
      </c>
      <c r="C2627" s="1" t="s">
        <v>5402</v>
      </c>
      <c r="D2627">
        <v>7.1</v>
      </c>
      <c r="E2627">
        <v>395</v>
      </c>
      <c r="F2627">
        <v>22</v>
      </c>
      <c r="G2627" t="str">
        <f t="shared" si="249"/>
        <v>2017</v>
      </c>
      <c r="H2627" t="str">
        <f t="shared" si="250"/>
        <v>Animation, Short, Adventure</v>
      </c>
      <c r="I2627" t="str">
        <f t="shared" si="251"/>
        <v>True and the Rainbow Kingdom</v>
      </c>
      <c r="J2627" t="str">
        <f t="shared" ref="J2627:J2690" si="252">TEXT(F2627/1440, "hh:mm:ss")</f>
        <v>00:22:00</v>
      </c>
      <c r="K2627" t="str" cm="1">
        <f t="array" ref="K2627:M2627">_xlfn.TEXTSPLIT(H2627,",")</f>
        <v>Animation</v>
      </c>
      <c r="L2627" t="str">
        <v xml:space="preserve"> Short</v>
      </c>
      <c r="M2627" t="str">
        <v xml:space="preserve"> Adventure</v>
      </c>
    </row>
    <row r="2628" spans="1:13" ht="45" x14ac:dyDescent="0.25">
      <c r="A2628" t="s">
        <v>8745</v>
      </c>
      <c r="B2628">
        <v>-2019</v>
      </c>
      <c r="C2628" s="1" t="s">
        <v>164</v>
      </c>
      <c r="D2628">
        <v>4.9000000000000004</v>
      </c>
      <c r="E2628" s="2">
        <v>3486</v>
      </c>
      <c r="F2628">
        <v>92</v>
      </c>
      <c r="G2628" t="str">
        <f t="shared" si="249"/>
        <v>2019</v>
      </c>
      <c r="H2628" t="str">
        <f t="shared" si="250"/>
        <v>Action, Adventure, Crime</v>
      </c>
      <c r="I2628" t="str">
        <f t="shared" si="251"/>
        <v>El silencio del pantano</v>
      </c>
      <c r="J2628" t="str">
        <f t="shared" si="252"/>
        <v>01:32:00</v>
      </c>
      <c r="K2628" t="str" cm="1">
        <f t="array" ref="K2628:M2628">_xlfn.TEXTSPLIT(H2628,",")</f>
        <v>Action</v>
      </c>
      <c r="L2628" t="str">
        <v xml:space="preserve"> Adventure</v>
      </c>
      <c r="M2628" t="str">
        <v xml:space="preserve"> Crime</v>
      </c>
    </row>
    <row r="2629" spans="1:13" ht="30" x14ac:dyDescent="0.25">
      <c r="A2629" t="s">
        <v>8748</v>
      </c>
      <c r="B2629">
        <v>-2018</v>
      </c>
      <c r="C2629" s="1" t="s">
        <v>86</v>
      </c>
      <c r="D2629">
        <v>5.9</v>
      </c>
      <c r="E2629" s="2">
        <v>3865</v>
      </c>
      <c r="F2629">
        <v>74</v>
      </c>
      <c r="G2629" t="str">
        <f t="shared" si="249"/>
        <v>2018</v>
      </c>
      <c r="H2629" t="str">
        <f t="shared" si="250"/>
        <v>Drama</v>
      </c>
      <c r="I2629" t="str">
        <f t="shared" si="251"/>
        <v>6 Balloons</v>
      </c>
      <c r="J2629" t="str">
        <f t="shared" si="252"/>
        <v>01:14:00</v>
      </c>
      <c r="K2629" t="str" cm="1">
        <f t="array" ref="K2629">_xlfn.TEXTSPLIT(H2629,",")</f>
        <v>Drama</v>
      </c>
    </row>
    <row r="2630" spans="1:13" ht="30" x14ac:dyDescent="0.25">
      <c r="A2630" t="s">
        <v>8751</v>
      </c>
      <c r="B2630" t="s">
        <v>1415</v>
      </c>
      <c r="C2630" s="1" t="s">
        <v>816</v>
      </c>
      <c r="D2630">
        <v>7.2</v>
      </c>
      <c r="E2630" s="2">
        <v>3330</v>
      </c>
      <c r="F2630">
        <v>55</v>
      </c>
      <c r="G2630" t="str">
        <f t="shared" si="249"/>
        <v>2018</v>
      </c>
      <c r="H2630" t="str">
        <f t="shared" si="250"/>
        <v>Documentary</v>
      </c>
      <c r="I2630" t="str">
        <f t="shared" si="251"/>
        <v>Rotten</v>
      </c>
      <c r="J2630" t="str">
        <f t="shared" si="252"/>
        <v>00:55:00</v>
      </c>
      <c r="K2630" t="str" cm="1">
        <f t="array" ref="K2630">_xlfn.TEXTSPLIT(H2630,",")</f>
        <v>Documentary</v>
      </c>
    </row>
    <row r="2631" spans="1:13" ht="30" x14ac:dyDescent="0.25">
      <c r="A2631" t="s">
        <v>8754</v>
      </c>
      <c r="B2631">
        <v>-2020</v>
      </c>
      <c r="C2631" s="1" t="s">
        <v>47</v>
      </c>
      <c r="D2631">
        <v>6.3</v>
      </c>
      <c r="E2631" s="2">
        <v>1444</v>
      </c>
      <c r="F2631">
        <v>90</v>
      </c>
      <c r="G2631" t="str">
        <f t="shared" si="249"/>
        <v>2020</v>
      </c>
      <c r="H2631" t="str">
        <f t="shared" si="250"/>
        <v>Comedy</v>
      </c>
      <c r="I2631" t="str">
        <f t="shared" si="251"/>
        <v>Tout simplement noir</v>
      </c>
      <c r="J2631" t="str">
        <f t="shared" si="252"/>
        <v>01:30:00</v>
      </c>
      <c r="K2631" t="str" cm="1">
        <f t="array" ref="K2631">_xlfn.TEXTSPLIT(H2631,",")</f>
        <v>Comedy</v>
      </c>
    </row>
    <row r="2632" spans="1:13" ht="30" x14ac:dyDescent="0.25">
      <c r="A2632" t="s">
        <v>8757</v>
      </c>
      <c r="B2632" t="s">
        <v>281</v>
      </c>
      <c r="C2632" s="1" t="s">
        <v>816</v>
      </c>
      <c r="D2632">
        <v>7.8</v>
      </c>
      <c r="E2632" s="2">
        <v>3268</v>
      </c>
      <c r="F2632">
        <v>50</v>
      </c>
      <c r="G2632" t="str">
        <f t="shared" si="249"/>
        <v>2018</v>
      </c>
      <c r="H2632" t="str">
        <f t="shared" si="250"/>
        <v>Documentary</v>
      </c>
      <c r="I2632" t="str">
        <f t="shared" si="251"/>
        <v>Ugly Delicious</v>
      </c>
      <c r="J2632" t="str">
        <f t="shared" si="252"/>
        <v>00:50:00</v>
      </c>
      <c r="K2632" t="str" cm="1">
        <f t="array" ref="K2632">_xlfn.TEXTSPLIT(H2632,",")</f>
        <v>Documentary</v>
      </c>
    </row>
    <row r="2633" spans="1:13" ht="30" x14ac:dyDescent="0.25">
      <c r="A2633" t="s">
        <v>8760</v>
      </c>
      <c r="B2633">
        <v>-2014</v>
      </c>
      <c r="C2633" s="1" t="s">
        <v>38</v>
      </c>
      <c r="D2633">
        <v>4.7</v>
      </c>
      <c r="E2633" s="2">
        <v>2487</v>
      </c>
      <c r="F2633">
        <v>80</v>
      </c>
      <c r="G2633" t="str">
        <f t="shared" si="249"/>
        <v>2014</v>
      </c>
      <c r="H2633" t="str">
        <f t="shared" si="250"/>
        <v>Drama, Romance</v>
      </c>
      <c r="I2633" t="str">
        <f t="shared" si="251"/>
        <v>Anatomy of a Love Seen</v>
      </c>
      <c r="J2633" t="str">
        <f t="shared" si="252"/>
        <v>01:20:00</v>
      </c>
      <c r="K2633" t="str" cm="1">
        <f t="array" ref="K2633:L2633">_xlfn.TEXTSPLIT(H2633,",")</f>
        <v>Drama</v>
      </c>
      <c r="L2633" t="str">
        <v xml:space="preserve"> Romance</v>
      </c>
    </row>
    <row r="2634" spans="1:13" ht="45" x14ac:dyDescent="0.25">
      <c r="A2634" t="s">
        <v>8763</v>
      </c>
      <c r="B2634" t="s">
        <v>4103</v>
      </c>
      <c r="C2634" s="1" t="s">
        <v>43</v>
      </c>
      <c r="H2634" t="str">
        <f t="shared" si="250"/>
        <v>Crime, Drama, Mystery</v>
      </c>
      <c r="I2634" t="str">
        <f t="shared" si="251"/>
        <v>Lou</v>
      </c>
      <c r="J2634" t="str">
        <f t="shared" si="252"/>
        <v>00:00:00</v>
      </c>
      <c r="K2634" t="str" cm="1">
        <f t="array" ref="K2634:M2634">_xlfn.TEXTSPLIT(H2634,",")</f>
        <v>Crime</v>
      </c>
      <c r="L2634" t="str">
        <v xml:space="preserve"> Drama</v>
      </c>
      <c r="M2634" t="str">
        <v xml:space="preserve"> Mystery</v>
      </c>
    </row>
    <row r="2635" spans="1:13" ht="30" x14ac:dyDescent="0.25">
      <c r="A2635" t="s">
        <v>8766</v>
      </c>
      <c r="B2635">
        <v>-1954</v>
      </c>
      <c r="C2635" s="1" t="s">
        <v>8767</v>
      </c>
      <c r="D2635">
        <v>6.7</v>
      </c>
      <c r="E2635" s="2">
        <v>1318</v>
      </c>
      <c r="F2635">
        <v>95</v>
      </c>
      <c r="G2635" t="str">
        <f>MID(B2635,2,4)</f>
        <v>1954</v>
      </c>
      <c r="H2635" t="str">
        <f t="shared" si="250"/>
        <v>Western</v>
      </c>
      <c r="I2635" t="str">
        <f t="shared" si="251"/>
        <v>Destry</v>
      </c>
      <c r="J2635" t="str">
        <f t="shared" si="252"/>
        <v>01:35:00</v>
      </c>
      <c r="K2635" t="str" cm="1">
        <f t="array" ref="K2635">_xlfn.TEXTSPLIT(H2635,",")</f>
        <v>Western</v>
      </c>
    </row>
    <row r="2636" spans="1:13" ht="30" x14ac:dyDescent="0.25">
      <c r="A2636" t="s">
        <v>8770</v>
      </c>
      <c r="B2636">
        <v>-2019</v>
      </c>
      <c r="C2636" s="1" t="s">
        <v>672</v>
      </c>
      <c r="D2636">
        <v>4.4000000000000004</v>
      </c>
      <c r="E2636">
        <v>486</v>
      </c>
      <c r="F2636">
        <v>87</v>
      </c>
      <c r="G2636" t="str">
        <f>MID(B2636,2,4)</f>
        <v>2019</v>
      </c>
      <c r="H2636" t="str">
        <f t="shared" si="250"/>
        <v>Thriller</v>
      </c>
      <c r="I2636" t="str">
        <f t="shared" si="251"/>
        <v>Home Is Where the Killer Is</v>
      </c>
      <c r="J2636" t="str">
        <f t="shared" si="252"/>
        <v>01:27:00</v>
      </c>
      <c r="K2636" t="str" cm="1">
        <f t="array" ref="K2636">_xlfn.TEXTSPLIT(H2636,",")</f>
        <v>Thriller</v>
      </c>
    </row>
    <row r="2637" spans="1:13" ht="45" x14ac:dyDescent="0.25">
      <c r="A2637" t="s">
        <v>8773</v>
      </c>
      <c r="B2637" t="s">
        <v>51</v>
      </c>
      <c r="C2637" s="1" t="s">
        <v>251</v>
      </c>
      <c r="D2637">
        <v>7.8</v>
      </c>
      <c r="E2637">
        <v>446</v>
      </c>
      <c r="F2637">
        <v>35</v>
      </c>
      <c r="G2637" t="str">
        <f>MID(B2637,2,4)</f>
        <v>2019</v>
      </c>
      <c r="H2637" t="str">
        <f t="shared" si="250"/>
        <v>Drama, Mystery, Thriller</v>
      </c>
      <c r="I2637" t="str">
        <f t="shared" si="251"/>
        <v>Dakteo Peurijeuneo</v>
      </c>
      <c r="J2637" t="str">
        <f t="shared" si="252"/>
        <v>00:35:00</v>
      </c>
      <c r="K2637" t="str" cm="1">
        <f t="array" ref="K2637:M2637">_xlfn.TEXTSPLIT(H2637,",")</f>
        <v>Drama</v>
      </c>
      <c r="L2637" t="str">
        <v xml:space="preserve"> Mystery</v>
      </c>
      <c r="M2637" t="str">
        <v xml:space="preserve"> Thriller</v>
      </c>
    </row>
    <row r="2638" spans="1:13" ht="30" x14ac:dyDescent="0.25">
      <c r="A2638" t="s">
        <v>8776</v>
      </c>
      <c r="B2638">
        <v>-2018</v>
      </c>
      <c r="C2638" s="1" t="s">
        <v>8777</v>
      </c>
      <c r="D2638">
        <v>8.1999999999999993</v>
      </c>
      <c r="E2638" s="2">
        <v>6607</v>
      </c>
      <c r="F2638">
        <v>80</v>
      </c>
      <c r="G2638" t="str">
        <f>MID(B2638,2,4)</f>
        <v>2018</v>
      </c>
      <c r="H2638" t="str">
        <f t="shared" si="250"/>
        <v>Action, Thriller, War</v>
      </c>
      <c r="I2638" t="str">
        <f t="shared" si="251"/>
        <v>BÃ¶rÃ¼</v>
      </c>
      <c r="J2638" t="str">
        <f t="shared" si="252"/>
        <v>01:20:00</v>
      </c>
      <c r="K2638" t="str" cm="1">
        <f t="array" ref="K2638:M2638">_xlfn.TEXTSPLIT(H2638,",")</f>
        <v>Action</v>
      </c>
      <c r="L2638" t="str">
        <v xml:space="preserve"> Thriller</v>
      </c>
      <c r="M2638" t="str">
        <v xml:space="preserve"> War</v>
      </c>
    </row>
    <row r="2639" spans="1:13" ht="30" x14ac:dyDescent="0.25">
      <c r="A2639" t="s">
        <v>8780</v>
      </c>
      <c r="B2639">
        <v>-2017</v>
      </c>
      <c r="C2639" s="1" t="s">
        <v>7151</v>
      </c>
      <c r="D2639">
        <v>7.5</v>
      </c>
      <c r="E2639">
        <v>766</v>
      </c>
      <c r="F2639">
        <v>60</v>
      </c>
      <c r="G2639" t="str">
        <f>MID(B2639,2,4)</f>
        <v>2017</v>
      </c>
      <c r="H2639" t="str">
        <f t="shared" si="250"/>
        <v>Fantasy, Romance</v>
      </c>
      <c r="I2639" t="str">
        <f t="shared" si="251"/>
        <v>Naeil Geudaewa</v>
      </c>
      <c r="J2639" t="str">
        <f t="shared" si="252"/>
        <v>01:00:00</v>
      </c>
      <c r="K2639" t="str" cm="1">
        <f t="array" ref="K2639:L2639">_xlfn.TEXTSPLIT(H2639,",")</f>
        <v>Fantasy</v>
      </c>
      <c r="L2639" t="str">
        <v xml:space="preserve"> Romance</v>
      </c>
    </row>
    <row r="2640" spans="1:13" ht="30" x14ac:dyDescent="0.25">
      <c r="A2640" t="s">
        <v>8783</v>
      </c>
      <c r="B2640" t="s">
        <v>1931</v>
      </c>
      <c r="C2640" s="1" t="s">
        <v>7843</v>
      </c>
      <c r="D2640">
        <v>7.6</v>
      </c>
      <c r="E2640" s="2">
        <v>2573</v>
      </c>
      <c r="F2640">
        <v>24</v>
      </c>
      <c r="G2640" t="str">
        <f>MID(B2640,7,4)</f>
        <v>2020</v>
      </c>
      <c r="H2640" t="str">
        <f t="shared" si="250"/>
        <v>Short, Drama</v>
      </c>
      <c r="I2640" t="str">
        <f t="shared" si="251"/>
        <v>The Present</v>
      </c>
      <c r="J2640" t="str">
        <f t="shared" si="252"/>
        <v>00:24:00</v>
      </c>
      <c r="K2640" t="str" cm="1">
        <f t="array" ref="K2640:L2640">_xlfn.TEXTSPLIT(H2640,",")</f>
        <v>Short</v>
      </c>
      <c r="L2640" t="str">
        <v xml:space="preserve"> Drama</v>
      </c>
    </row>
    <row r="2641" spans="1:13" ht="30" x14ac:dyDescent="0.25">
      <c r="A2641" t="s">
        <v>8786</v>
      </c>
      <c r="B2641">
        <v>-2019</v>
      </c>
      <c r="C2641" s="1" t="s">
        <v>816</v>
      </c>
      <c r="D2641">
        <v>8</v>
      </c>
      <c r="E2641" s="2">
        <v>4453</v>
      </c>
      <c r="F2641">
        <v>20</v>
      </c>
      <c r="G2641" t="str">
        <f t="shared" ref="G2641:G2677" si="253">MID(B2641,2,4)</f>
        <v>2019</v>
      </c>
      <c r="H2641" t="str">
        <f t="shared" si="250"/>
        <v>Documentary</v>
      </c>
      <c r="I2641" t="str">
        <f t="shared" si="251"/>
        <v>The Mind, Explained</v>
      </c>
      <c r="J2641" t="str">
        <f t="shared" si="252"/>
        <v>00:20:00</v>
      </c>
      <c r="K2641" t="str" cm="1">
        <f t="array" ref="K2641">_xlfn.TEXTSPLIT(H2641,",")</f>
        <v>Documentary</v>
      </c>
    </row>
    <row r="2642" spans="1:13" ht="30" x14ac:dyDescent="0.25">
      <c r="A2642" t="s">
        <v>8789</v>
      </c>
      <c r="B2642">
        <v>-2020</v>
      </c>
      <c r="C2642" s="1" t="s">
        <v>6408</v>
      </c>
      <c r="D2642">
        <v>7.9</v>
      </c>
      <c r="E2642" s="2">
        <v>5904</v>
      </c>
      <c r="F2642">
        <v>179</v>
      </c>
      <c r="G2642" t="str">
        <f t="shared" si="253"/>
        <v>2020</v>
      </c>
      <c r="H2642" t="str">
        <f t="shared" si="250"/>
        <v>Documentary, History</v>
      </c>
      <c r="I2642" t="str">
        <f t="shared" si="251"/>
        <v>Challenger: The Final Flight</v>
      </c>
      <c r="J2642" t="str">
        <f t="shared" si="252"/>
        <v>02:59:00</v>
      </c>
      <c r="K2642" t="str" cm="1">
        <f t="array" ref="K2642:L2642">_xlfn.TEXTSPLIT(H2642,",")</f>
        <v>Documentary</v>
      </c>
      <c r="L2642" t="str">
        <v xml:space="preserve"> History</v>
      </c>
    </row>
    <row r="2643" spans="1:13" ht="30" x14ac:dyDescent="0.25">
      <c r="A2643" t="s">
        <v>8792</v>
      </c>
      <c r="B2643">
        <v>-2017</v>
      </c>
      <c r="C2643" s="1" t="s">
        <v>8777</v>
      </c>
      <c r="D2643">
        <v>3.2</v>
      </c>
      <c r="E2643" s="2">
        <v>1000</v>
      </c>
      <c r="F2643">
        <v>97</v>
      </c>
      <c r="G2643" t="str">
        <f t="shared" si="253"/>
        <v>2017</v>
      </c>
      <c r="H2643" t="str">
        <f t="shared" si="250"/>
        <v>Action, Thriller, War</v>
      </c>
      <c r="I2643" t="str">
        <f t="shared" si="251"/>
        <v>Check Point</v>
      </c>
      <c r="J2643" t="str">
        <f t="shared" si="252"/>
        <v>01:37:00</v>
      </c>
      <c r="K2643" t="str" cm="1">
        <f t="array" ref="K2643:M2643">_xlfn.TEXTSPLIT(H2643,",")</f>
        <v>Action</v>
      </c>
      <c r="L2643" t="str">
        <v xml:space="preserve"> Thriller</v>
      </c>
      <c r="M2643" t="str">
        <v xml:space="preserve"> War</v>
      </c>
    </row>
    <row r="2644" spans="1:13" ht="45" x14ac:dyDescent="0.25">
      <c r="A2644" t="s">
        <v>8795</v>
      </c>
      <c r="B2644">
        <v>-2018</v>
      </c>
      <c r="C2644" s="1" t="s">
        <v>164</v>
      </c>
      <c r="D2644">
        <v>6.3</v>
      </c>
      <c r="E2644" s="2">
        <v>3539</v>
      </c>
      <c r="F2644">
        <v>126</v>
      </c>
      <c r="G2644" t="str">
        <f t="shared" si="253"/>
        <v>2018</v>
      </c>
      <c r="H2644" t="str">
        <f t="shared" si="250"/>
        <v>Action, Adventure, Crime</v>
      </c>
      <c r="I2644" t="str">
        <f t="shared" si="251"/>
        <v>La sombra de la ley</v>
      </c>
      <c r="J2644" t="str">
        <f t="shared" si="252"/>
        <v>02:06:00</v>
      </c>
      <c r="K2644" t="str" cm="1">
        <f t="array" ref="K2644:M2644">_xlfn.TEXTSPLIT(H2644,",")</f>
        <v>Action</v>
      </c>
      <c r="L2644" t="str">
        <v xml:space="preserve"> Adventure</v>
      </c>
      <c r="M2644" t="str">
        <v xml:space="preserve"> Crime</v>
      </c>
    </row>
    <row r="2645" spans="1:13" ht="45" x14ac:dyDescent="0.25">
      <c r="A2645" t="s">
        <v>8798</v>
      </c>
      <c r="B2645">
        <v>-2019</v>
      </c>
      <c r="C2645" s="1" t="s">
        <v>921</v>
      </c>
      <c r="D2645">
        <v>6.6</v>
      </c>
      <c r="E2645" s="2">
        <v>2541</v>
      </c>
      <c r="F2645">
        <v>103</v>
      </c>
      <c r="G2645" t="str">
        <f t="shared" si="253"/>
        <v>2019</v>
      </c>
      <c r="H2645" t="str">
        <f t="shared" si="250"/>
        <v>Animation, Adventure, Family</v>
      </c>
      <c r="I2645" t="str">
        <f t="shared" si="251"/>
        <v>Dragon Quest: Your Story</v>
      </c>
      <c r="J2645" t="str">
        <f t="shared" si="252"/>
        <v>01:43:00</v>
      </c>
      <c r="K2645" t="str" cm="1">
        <f t="array" ref="K2645:M2645">_xlfn.TEXTSPLIT(H2645,",")</f>
        <v>Animation</v>
      </c>
      <c r="L2645" t="str">
        <v xml:space="preserve"> Adventure</v>
      </c>
      <c r="M2645" t="str">
        <v xml:space="preserve"> Family</v>
      </c>
    </row>
    <row r="2646" spans="1:13" ht="45" x14ac:dyDescent="0.25">
      <c r="A2646" t="s">
        <v>8801</v>
      </c>
      <c r="B2646">
        <v>-2014</v>
      </c>
      <c r="C2646" s="1" t="s">
        <v>20</v>
      </c>
      <c r="D2646">
        <v>6.7</v>
      </c>
      <c r="E2646" s="2">
        <v>6598</v>
      </c>
      <c r="F2646">
        <v>91</v>
      </c>
      <c r="G2646" t="str">
        <f t="shared" si="253"/>
        <v>2014</v>
      </c>
      <c r="H2646" t="str">
        <f t="shared" si="250"/>
        <v>Drama, Horror, Thriller</v>
      </c>
      <c r="I2646" t="str">
        <f t="shared" si="251"/>
        <v>MusaraÃ±as</v>
      </c>
      <c r="J2646" t="str">
        <f t="shared" si="252"/>
        <v>01:31:00</v>
      </c>
      <c r="K2646" t="str" cm="1">
        <f t="array" ref="K2646:M2646">_xlfn.TEXTSPLIT(H2646,",")</f>
        <v>Drama</v>
      </c>
      <c r="L2646" t="str">
        <v xml:space="preserve"> Horror</v>
      </c>
      <c r="M2646" t="str">
        <v xml:space="preserve"> Thriller</v>
      </c>
    </row>
    <row r="2647" spans="1:13" ht="45" x14ac:dyDescent="0.25">
      <c r="A2647" t="s">
        <v>8804</v>
      </c>
      <c r="B2647">
        <v>-2019</v>
      </c>
      <c r="C2647" s="1" t="s">
        <v>6682</v>
      </c>
      <c r="D2647">
        <v>7.9</v>
      </c>
      <c r="E2647">
        <v>832</v>
      </c>
      <c r="F2647">
        <v>30</v>
      </c>
      <c r="G2647" t="str">
        <f t="shared" si="253"/>
        <v>2019</v>
      </c>
      <c r="H2647" t="str">
        <f t="shared" si="250"/>
        <v>Action, Comedy, History</v>
      </c>
      <c r="I2647" t="str">
        <f t="shared" si="251"/>
        <v>Joseonroko Nokdujeon</v>
      </c>
      <c r="J2647" t="str">
        <f t="shared" si="252"/>
        <v>00:30:00</v>
      </c>
      <c r="K2647" t="str" cm="1">
        <f t="array" ref="K2647:M2647">_xlfn.TEXTSPLIT(H2647,",")</f>
        <v>Action</v>
      </c>
      <c r="L2647" t="str">
        <v xml:space="preserve"> Comedy</v>
      </c>
      <c r="M2647" t="str">
        <v xml:space="preserve"> History</v>
      </c>
    </row>
    <row r="2648" spans="1:13" ht="45" x14ac:dyDescent="0.25">
      <c r="A2648" t="s">
        <v>8807</v>
      </c>
      <c r="B2648" t="s">
        <v>14</v>
      </c>
      <c r="C2648" s="1" t="s">
        <v>68</v>
      </c>
      <c r="D2648">
        <v>7.1</v>
      </c>
      <c r="E2648">
        <v>103</v>
      </c>
      <c r="F2648">
        <v>45</v>
      </c>
      <c r="G2648" t="str">
        <f t="shared" si="253"/>
        <v>2021</v>
      </c>
      <c r="H2648" t="str">
        <f t="shared" si="250"/>
        <v>Comedy, Drama, Romance</v>
      </c>
      <c r="I2648" t="str">
        <f t="shared" si="251"/>
        <v>Use for My Talent</v>
      </c>
      <c r="J2648" t="str">
        <f t="shared" si="252"/>
        <v>00:45:00</v>
      </c>
      <c r="K2648" t="str" cm="1">
        <f t="array" ref="K2648:M2648">_xlfn.TEXTSPLIT(H2648,",")</f>
        <v>Comedy</v>
      </c>
      <c r="L2648" t="str">
        <v xml:space="preserve"> Drama</v>
      </c>
      <c r="M2648" t="str">
        <v xml:space="preserve"> Romance</v>
      </c>
    </row>
    <row r="2649" spans="1:13" ht="45" x14ac:dyDescent="0.25">
      <c r="A2649" t="s">
        <v>8810</v>
      </c>
      <c r="B2649" t="s">
        <v>95</v>
      </c>
      <c r="C2649" s="1" t="s">
        <v>1120</v>
      </c>
      <c r="D2649">
        <v>6.7</v>
      </c>
      <c r="E2649" s="2">
        <v>2144</v>
      </c>
      <c r="F2649">
        <v>30</v>
      </c>
      <c r="G2649" t="str">
        <f t="shared" si="253"/>
        <v>2016</v>
      </c>
      <c r="H2649" t="str">
        <f t="shared" si="250"/>
        <v>Adventure, Comedy, Crime</v>
      </c>
      <c r="I2649" t="str">
        <f t="shared" si="251"/>
        <v>Trailer Park Boys: Out of the Park</v>
      </c>
      <c r="J2649" t="str">
        <f t="shared" si="252"/>
        <v>00:30:00</v>
      </c>
      <c r="K2649" t="str" cm="1">
        <f t="array" ref="K2649:M2649">_xlfn.TEXTSPLIT(H2649,",")</f>
        <v>Adventure</v>
      </c>
      <c r="L2649" t="str">
        <v xml:space="preserve"> Comedy</v>
      </c>
      <c r="M2649" t="str">
        <v xml:space="preserve"> Crime</v>
      </c>
    </row>
    <row r="2650" spans="1:13" ht="45" x14ac:dyDescent="0.25">
      <c r="A2650" t="s">
        <v>8813</v>
      </c>
      <c r="B2650" t="s">
        <v>230</v>
      </c>
      <c r="C2650" s="1" t="s">
        <v>5402</v>
      </c>
      <c r="D2650">
        <v>7.6</v>
      </c>
      <c r="E2650">
        <v>491</v>
      </c>
      <c r="F2650">
        <v>24</v>
      </c>
      <c r="G2650" t="str">
        <f t="shared" si="253"/>
        <v>2016</v>
      </c>
      <c r="H2650" t="str">
        <f t="shared" si="250"/>
        <v>Animation, Short, Adventure</v>
      </c>
      <c r="I2650" t="str">
        <f t="shared" si="251"/>
        <v>Beat Bugs</v>
      </c>
      <c r="J2650" t="str">
        <f t="shared" si="252"/>
        <v>00:24:00</v>
      </c>
      <c r="K2650" t="str" cm="1">
        <f t="array" ref="K2650:M2650">_xlfn.TEXTSPLIT(H2650,",")</f>
        <v>Animation</v>
      </c>
      <c r="L2650" t="str">
        <v xml:space="preserve"> Short</v>
      </c>
      <c r="M2650" t="str">
        <v xml:space="preserve"> Adventure</v>
      </c>
    </row>
    <row r="2651" spans="1:13" ht="45" x14ac:dyDescent="0.25">
      <c r="A2651" t="s">
        <v>8816</v>
      </c>
      <c r="B2651" t="s">
        <v>33</v>
      </c>
      <c r="C2651" s="1" t="s">
        <v>3528</v>
      </c>
      <c r="D2651">
        <v>7.4</v>
      </c>
      <c r="E2651">
        <v>492</v>
      </c>
      <c r="F2651">
        <v>35</v>
      </c>
      <c r="G2651" t="str">
        <f t="shared" si="253"/>
        <v>2020</v>
      </c>
      <c r="H2651" t="str">
        <f t="shared" si="250"/>
        <v>Fantasy, Mystery, Romance</v>
      </c>
      <c r="I2651" t="str">
        <f t="shared" si="251"/>
        <v>Find Me in Your Memory</v>
      </c>
      <c r="J2651" t="str">
        <f t="shared" si="252"/>
        <v>00:35:00</v>
      </c>
      <c r="K2651" t="str" cm="1">
        <f t="array" ref="K2651:M2651">_xlfn.TEXTSPLIT(H2651,",")</f>
        <v>Fantasy</v>
      </c>
      <c r="L2651" t="str">
        <v xml:space="preserve"> Mystery</v>
      </c>
      <c r="M2651" t="str">
        <v xml:space="preserve"> Romance</v>
      </c>
    </row>
    <row r="2652" spans="1:13" ht="45" x14ac:dyDescent="0.25">
      <c r="A2652" t="s">
        <v>8819</v>
      </c>
      <c r="B2652">
        <v>-2017</v>
      </c>
      <c r="C2652" s="1" t="s">
        <v>68</v>
      </c>
      <c r="D2652">
        <v>7.3</v>
      </c>
      <c r="E2652" s="2">
        <v>1290</v>
      </c>
      <c r="F2652">
        <v>70</v>
      </c>
      <c r="G2652" t="str">
        <f t="shared" si="253"/>
        <v>2017</v>
      </c>
      <c r="H2652" t="str">
        <f t="shared" si="250"/>
        <v>Comedy, Drama, Romance</v>
      </c>
      <c r="I2652" t="str">
        <f t="shared" si="251"/>
        <v>Naesungjukin Boseu</v>
      </c>
      <c r="J2652" t="str">
        <f t="shared" si="252"/>
        <v>01:10:00</v>
      </c>
      <c r="K2652" t="str" cm="1">
        <f t="array" ref="K2652:M2652">_xlfn.TEXTSPLIT(H2652,",")</f>
        <v>Comedy</v>
      </c>
      <c r="L2652" t="str">
        <v xml:space="preserve"> Drama</v>
      </c>
      <c r="M2652" t="str">
        <v xml:space="preserve"> Romance</v>
      </c>
    </row>
    <row r="2653" spans="1:13" ht="45" x14ac:dyDescent="0.25">
      <c r="A2653" t="s">
        <v>8822</v>
      </c>
      <c r="B2653" t="s">
        <v>51</v>
      </c>
      <c r="C2653" s="1" t="s">
        <v>8823</v>
      </c>
      <c r="D2653">
        <v>6.7</v>
      </c>
      <c r="E2653">
        <v>698</v>
      </c>
      <c r="F2653">
        <v>22</v>
      </c>
      <c r="G2653" t="str">
        <f t="shared" si="253"/>
        <v>2019</v>
      </c>
      <c r="H2653" t="str">
        <f t="shared" si="250"/>
        <v>Family, Sci-Fi, Thriller</v>
      </c>
      <c r="I2653" t="str">
        <f t="shared" si="251"/>
        <v>The Unlisted</v>
      </c>
      <c r="J2653" t="str">
        <f t="shared" si="252"/>
        <v>00:22:00</v>
      </c>
      <c r="K2653" t="str" cm="1">
        <f t="array" ref="K2653:M2653">_xlfn.TEXTSPLIT(H2653,",")</f>
        <v>Family</v>
      </c>
      <c r="L2653" t="str">
        <v xml:space="preserve"> Sci-Fi</v>
      </c>
      <c r="M2653" t="str">
        <v xml:space="preserve"> Thriller</v>
      </c>
    </row>
    <row r="2654" spans="1:13" ht="30" x14ac:dyDescent="0.25">
      <c r="A2654" t="s">
        <v>8826</v>
      </c>
      <c r="B2654" t="s">
        <v>33</v>
      </c>
      <c r="C2654" s="1" t="s">
        <v>1042</v>
      </c>
      <c r="D2654">
        <v>7.2</v>
      </c>
      <c r="E2654">
        <v>957</v>
      </c>
      <c r="G2654" t="str">
        <f t="shared" si="253"/>
        <v>2020</v>
      </c>
      <c r="H2654" t="str">
        <f t="shared" si="250"/>
        <v>Reality-TV</v>
      </c>
      <c r="I2654" t="str">
        <f t="shared" si="251"/>
        <v>The American Barbecue Showdown</v>
      </c>
      <c r="J2654" t="str">
        <f t="shared" si="252"/>
        <v>00:00:00</v>
      </c>
      <c r="K2654" t="str" cm="1">
        <f t="array" ref="K2654">_xlfn.TEXTSPLIT(H2654,",")</f>
        <v>Reality-TV</v>
      </c>
    </row>
    <row r="2655" spans="1:13" ht="45" x14ac:dyDescent="0.25">
      <c r="A2655" t="s">
        <v>8829</v>
      </c>
      <c r="B2655" t="s">
        <v>281</v>
      </c>
      <c r="C2655" s="1" t="s">
        <v>15</v>
      </c>
      <c r="D2655">
        <v>6.9</v>
      </c>
      <c r="E2655" s="2">
        <v>1847</v>
      </c>
      <c r="F2655">
        <v>24</v>
      </c>
      <c r="G2655" t="str">
        <f t="shared" si="253"/>
        <v>2018</v>
      </c>
      <c r="H2655" t="str">
        <f t="shared" si="250"/>
        <v>Animation, Action, Adventure</v>
      </c>
      <c r="I2655" t="str">
        <f t="shared" si="251"/>
        <v>Sword Art Online Alternative: Gun Gale Online</v>
      </c>
      <c r="J2655" t="str">
        <f t="shared" si="252"/>
        <v>00:24:00</v>
      </c>
      <c r="K2655" t="str" cm="1">
        <f t="array" ref="K2655:M2655">_xlfn.TEXTSPLIT(H2655,",")</f>
        <v>Animation</v>
      </c>
      <c r="L2655" t="str">
        <v xml:space="preserve"> Action</v>
      </c>
      <c r="M2655" t="str">
        <v xml:space="preserve"> Adventure</v>
      </c>
    </row>
    <row r="2656" spans="1:13" ht="30" x14ac:dyDescent="0.25">
      <c r="A2656" t="s">
        <v>8832</v>
      </c>
      <c r="B2656">
        <v>-2020</v>
      </c>
      <c r="C2656" s="1" t="s">
        <v>47</v>
      </c>
      <c r="D2656">
        <v>5.8</v>
      </c>
      <c r="E2656">
        <v>743</v>
      </c>
      <c r="F2656">
        <v>95</v>
      </c>
      <c r="G2656" t="str">
        <f t="shared" si="253"/>
        <v>2020</v>
      </c>
      <c r="H2656" t="str">
        <f t="shared" si="250"/>
        <v>Comedy</v>
      </c>
      <c r="I2656" t="str">
        <f t="shared" si="251"/>
        <v>Dime CuÃ¡ndo TÃº</v>
      </c>
      <c r="J2656" t="str">
        <f t="shared" si="252"/>
        <v>01:35:00</v>
      </c>
      <c r="K2656" t="str" cm="1">
        <f t="array" ref="K2656">_xlfn.TEXTSPLIT(H2656,",")</f>
        <v>Comedy</v>
      </c>
    </row>
    <row r="2657" spans="1:13" ht="45" x14ac:dyDescent="0.25">
      <c r="A2657" t="s">
        <v>8835</v>
      </c>
      <c r="B2657" t="s">
        <v>8836</v>
      </c>
      <c r="C2657" s="1" t="s">
        <v>1468</v>
      </c>
      <c r="D2657">
        <v>5.9</v>
      </c>
      <c r="E2657" s="2">
        <v>9016</v>
      </c>
      <c r="F2657">
        <v>85</v>
      </c>
      <c r="G2657" t="str">
        <f t="shared" si="253"/>
        <v>2012</v>
      </c>
      <c r="H2657" t="str">
        <f t="shared" si="250"/>
        <v>Comedy, Drama, Family</v>
      </c>
      <c r="I2657" t="str">
        <f t="shared" si="251"/>
        <v>Radio Rebel</v>
      </c>
      <c r="J2657" t="str">
        <f t="shared" si="252"/>
        <v>01:25:00</v>
      </c>
      <c r="K2657" t="str" cm="1">
        <f t="array" ref="K2657:M2657">_xlfn.TEXTSPLIT(H2657,",")</f>
        <v>Comedy</v>
      </c>
      <c r="L2657" t="str">
        <v xml:space="preserve"> Drama</v>
      </c>
      <c r="M2657" t="str">
        <v xml:space="preserve"> Family</v>
      </c>
    </row>
    <row r="2658" spans="1:13" ht="30" x14ac:dyDescent="0.25">
      <c r="A2658" t="s">
        <v>8839</v>
      </c>
      <c r="B2658">
        <v>-2021</v>
      </c>
      <c r="C2658" s="1" t="s">
        <v>86</v>
      </c>
      <c r="F2658">
        <v>90</v>
      </c>
      <c r="G2658" t="str">
        <f t="shared" si="253"/>
        <v>2021</v>
      </c>
      <c r="H2658" t="str">
        <f t="shared" si="250"/>
        <v>Drama</v>
      </c>
      <c r="I2658" t="str">
        <f t="shared" si="251"/>
        <v>7 Prisioneiros</v>
      </c>
      <c r="J2658" t="str">
        <f t="shared" si="252"/>
        <v>01:30:00</v>
      </c>
      <c r="K2658" t="str" cm="1">
        <f t="array" ref="K2658">_xlfn.TEXTSPLIT(H2658,",")</f>
        <v>Drama</v>
      </c>
    </row>
    <row r="2659" spans="1:13" ht="30" x14ac:dyDescent="0.25">
      <c r="A2659" t="s">
        <v>8842</v>
      </c>
      <c r="B2659">
        <v>-2011</v>
      </c>
      <c r="C2659" s="1" t="s">
        <v>47</v>
      </c>
      <c r="D2659">
        <v>5.5</v>
      </c>
      <c r="E2659" s="2">
        <v>2277</v>
      </c>
      <c r="F2659">
        <v>82</v>
      </c>
      <c r="G2659" t="str">
        <f t="shared" si="253"/>
        <v>2011</v>
      </c>
      <c r="H2659" t="str">
        <f t="shared" si="250"/>
        <v>Comedy</v>
      </c>
      <c r="I2659" t="str">
        <f t="shared" si="251"/>
        <v>Eating Out: The Open Weekend</v>
      </c>
      <c r="J2659" t="str">
        <f t="shared" si="252"/>
        <v>01:22:00</v>
      </c>
      <c r="K2659" t="str" cm="1">
        <f t="array" ref="K2659">_xlfn.TEXTSPLIT(H2659,",")</f>
        <v>Comedy</v>
      </c>
    </row>
    <row r="2660" spans="1:13" ht="30" x14ac:dyDescent="0.25">
      <c r="A2660" t="s">
        <v>8845</v>
      </c>
      <c r="B2660" t="s">
        <v>85</v>
      </c>
      <c r="C2660" s="1" t="s">
        <v>91</v>
      </c>
      <c r="D2660">
        <v>6.6</v>
      </c>
      <c r="E2660" s="2">
        <v>1294</v>
      </c>
      <c r="F2660">
        <v>41</v>
      </c>
      <c r="G2660" t="str">
        <f t="shared" si="253"/>
        <v>2017</v>
      </c>
      <c r="H2660" t="str">
        <f t="shared" si="250"/>
        <v>Comedy, Drama</v>
      </c>
      <c r="I2660" t="str">
        <f t="shared" si="251"/>
        <v>Loaded</v>
      </c>
      <c r="J2660" t="str">
        <f t="shared" si="252"/>
        <v>00:41:00</v>
      </c>
      <c r="K2660" t="str" cm="1">
        <f t="array" ref="K2660:L2660">_xlfn.TEXTSPLIT(H2660,",")</f>
        <v>Comedy</v>
      </c>
      <c r="L2660" t="str">
        <v xml:space="preserve"> Drama</v>
      </c>
    </row>
    <row r="2661" spans="1:13" ht="45" x14ac:dyDescent="0.25">
      <c r="A2661" t="s">
        <v>8848</v>
      </c>
      <c r="B2661">
        <v>-2020</v>
      </c>
      <c r="C2661" s="1" t="s">
        <v>7473</v>
      </c>
      <c r="D2661">
        <v>5.2</v>
      </c>
      <c r="E2661" s="2">
        <v>2239</v>
      </c>
      <c r="F2661">
        <v>98</v>
      </c>
      <c r="G2661" t="str">
        <f t="shared" si="253"/>
        <v>2020</v>
      </c>
      <c r="H2661" t="str">
        <f t="shared" si="250"/>
        <v>Comedy, Family, Musical</v>
      </c>
      <c r="I2661" t="str">
        <f t="shared" si="251"/>
        <v>Christmas on the Square</v>
      </c>
      <c r="J2661" t="str">
        <f t="shared" si="252"/>
        <v>01:38:00</v>
      </c>
      <c r="K2661" t="str" cm="1">
        <f t="array" ref="K2661:M2661">_xlfn.TEXTSPLIT(H2661,",")</f>
        <v>Comedy</v>
      </c>
      <c r="L2661" t="str">
        <v xml:space="preserve"> Family</v>
      </c>
      <c r="M2661" t="str">
        <v xml:space="preserve"> Musical</v>
      </c>
    </row>
    <row r="2662" spans="1:13" ht="30" x14ac:dyDescent="0.25">
      <c r="A2662" t="s">
        <v>8851</v>
      </c>
      <c r="B2662" t="s">
        <v>14</v>
      </c>
      <c r="C2662" s="1" t="s">
        <v>47</v>
      </c>
      <c r="G2662" t="str">
        <f t="shared" si="253"/>
        <v>2021</v>
      </c>
      <c r="H2662" t="str">
        <f t="shared" si="250"/>
        <v>Comedy</v>
      </c>
      <c r="I2662" t="str">
        <f t="shared" si="251"/>
        <v>On the Verge</v>
      </c>
      <c r="J2662" t="str">
        <f t="shared" si="252"/>
        <v>00:00:00</v>
      </c>
      <c r="K2662" t="str" cm="1">
        <f t="array" ref="K2662">_xlfn.TEXTSPLIT(H2662,",")</f>
        <v>Comedy</v>
      </c>
    </row>
    <row r="2663" spans="1:13" ht="30" x14ac:dyDescent="0.25">
      <c r="A2663" t="s">
        <v>8854</v>
      </c>
      <c r="B2663" t="s">
        <v>7247</v>
      </c>
      <c r="C2663" s="1" t="s">
        <v>47</v>
      </c>
      <c r="D2663">
        <v>5.9</v>
      </c>
      <c r="E2663" s="2">
        <v>2017</v>
      </c>
      <c r="F2663">
        <v>32</v>
      </c>
      <c r="G2663" t="str">
        <f t="shared" si="253"/>
        <v>2019</v>
      </c>
      <c r="H2663" t="str">
        <f t="shared" si="250"/>
        <v>Comedy</v>
      </c>
      <c r="I2663" t="str">
        <f t="shared" si="251"/>
        <v>Frankenstein's Monster's Monster, Frankenstein</v>
      </c>
      <c r="J2663" t="str">
        <f t="shared" si="252"/>
        <v>00:32:00</v>
      </c>
      <c r="K2663" t="str" cm="1">
        <f t="array" ref="K2663">_xlfn.TEXTSPLIT(H2663,",")</f>
        <v>Comedy</v>
      </c>
    </row>
    <row r="2664" spans="1:13" ht="30" x14ac:dyDescent="0.25">
      <c r="A2664" t="s">
        <v>8857</v>
      </c>
      <c r="B2664">
        <v>-2019</v>
      </c>
      <c r="C2664" s="1" t="s">
        <v>91</v>
      </c>
      <c r="D2664">
        <v>7.2</v>
      </c>
      <c r="E2664" s="2">
        <v>5770</v>
      </c>
      <c r="F2664">
        <v>101</v>
      </c>
      <c r="G2664" t="str">
        <f t="shared" si="253"/>
        <v>2019</v>
      </c>
      <c r="H2664" t="str">
        <f t="shared" si="250"/>
        <v>Comedy, Drama</v>
      </c>
      <c r="I2664" t="str">
        <f t="shared" si="251"/>
        <v>Vivir dos veces</v>
      </c>
      <c r="J2664" t="str">
        <f t="shared" si="252"/>
        <v>01:41:00</v>
      </c>
      <c r="K2664" t="str" cm="1">
        <f t="array" ref="K2664:L2664">_xlfn.TEXTSPLIT(H2664,",")</f>
        <v>Comedy</v>
      </c>
      <c r="L2664" t="str">
        <v xml:space="preserve"> Drama</v>
      </c>
    </row>
    <row r="2665" spans="1:13" ht="30" x14ac:dyDescent="0.25">
      <c r="A2665" t="s">
        <v>8860</v>
      </c>
      <c r="B2665" t="s">
        <v>281</v>
      </c>
      <c r="C2665" s="1" t="s">
        <v>1042</v>
      </c>
      <c r="D2665">
        <v>7.7</v>
      </c>
      <c r="E2665" s="2">
        <v>3574</v>
      </c>
      <c r="F2665">
        <v>60</v>
      </c>
      <c r="G2665" t="str">
        <f t="shared" si="253"/>
        <v>2018</v>
      </c>
      <c r="H2665" t="str">
        <f t="shared" si="250"/>
        <v>Reality-TV</v>
      </c>
      <c r="I2665" t="str">
        <f t="shared" si="251"/>
        <v>The Final Table</v>
      </c>
      <c r="J2665" t="str">
        <f t="shared" si="252"/>
        <v>01:00:00</v>
      </c>
      <c r="K2665" t="str" cm="1">
        <f t="array" ref="K2665">_xlfn.TEXTSPLIT(H2665,",")</f>
        <v>Reality-TV</v>
      </c>
    </row>
    <row r="2666" spans="1:13" ht="30" x14ac:dyDescent="0.25">
      <c r="A2666" t="s">
        <v>8863</v>
      </c>
      <c r="B2666">
        <v>-2014</v>
      </c>
      <c r="C2666" s="1" t="s">
        <v>86</v>
      </c>
      <c r="D2666">
        <v>4.5</v>
      </c>
      <c r="E2666">
        <v>983</v>
      </c>
      <c r="F2666">
        <v>122</v>
      </c>
      <c r="G2666" t="str">
        <f t="shared" si="253"/>
        <v>2014</v>
      </c>
      <c r="H2666" t="str">
        <f t="shared" si="250"/>
        <v>Drama</v>
      </c>
      <c r="I2666" t="str">
        <f t="shared" si="251"/>
        <v>Yo soy la felicidad de este mundo</v>
      </c>
      <c r="J2666" t="str">
        <f t="shared" si="252"/>
        <v>02:02:00</v>
      </c>
      <c r="K2666" t="str" cm="1">
        <f t="array" ref="K2666">_xlfn.TEXTSPLIT(H2666,",")</f>
        <v>Drama</v>
      </c>
    </row>
    <row r="2667" spans="1:13" ht="45" x14ac:dyDescent="0.25">
      <c r="A2667" t="s">
        <v>8866</v>
      </c>
      <c r="B2667">
        <v>-2017</v>
      </c>
      <c r="C2667" s="1" t="s">
        <v>242</v>
      </c>
      <c r="D2667">
        <v>6.5</v>
      </c>
      <c r="E2667" s="2">
        <v>5276</v>
      </c>
      <c r="F2667">
        <v>112</v>
      </c>
      <c r="G2667" t="str">
        <f t="shared" si="253"/>
        <v>2017</v>
      </c>
      <c r="H2667" t="str">
        <f t="shared" si="250"/>
        <v>Comedy, Crime, Drama</v>
      </c>
      <c r="I2667" t="str">
        <f t="shared" si="251"/>
        <v>El autor</v>
      </c>
      <c r="J2667" t="str">
        <f t="shared" si="252"/>
        <v>01:52:00</v>
      </c>
      <c r="K2667" t="str" cm="1">
        <f t="array" ref="K2667:M2667">_xlfn.TEXTSPLIT(H2667,",")</f>
        <v>Comedy</v>
      </c>
      <c r="L2667" t="str">
        <v xml:space="preserve"> Crime</v>
      </c>
      <c r="M2667" t="str">
        <v xml:space="preserve"> Drama</v>
      </c>
    </row>
    <row r="2668" spans="1:13" ht="30" x14ac:dyDescent="0.25">
      <c r="A2668" t="s">
        <v>8869</v>
      </c>
      <c r="B2668">
        <v>-2021</v>
      </c>
      <c r="C2668" s="1" t="s">
        <v>342</v>
      </c>
      <c r="D2668">
        <v>6.1</v>
      </c>
      <c r="E2668" s="2">
        <v>2588</v>
      </c>
      <c r="F2668">
        <v>95</v>
      </c>
      <c r="G2668" t="str">
        <f t="shared" si="253"/>
        <v>2021</v>
      </c>
      <c r="H2668" t="str">
        <f t="shared" si="250"/>
        <v>Drama, Family</v>
      </c>
      <c r="I2668" t="str">
        <f t="shared" si="251"/>
        <v>Tribhanga</v>
      </c>
      <c r="J2668" t="str">
        <f t="shared" si="252"/>
        <v>01:35:00</v>
      </c>
      <c r="K2668" t="str" cm="1">
        <f t="array" ref="K2668:L2668">_xlfn.TEXTSPLIT(H2668,",")</f>
        <v>Drama</v>
      </c>
      <c r="L2668" t="str">
        <v xml:space="preserve"> Family</v>
      </c>
    </row>
    <row r="2669" spans="1:13" ht="30" x14ac:dyDescent="0.25">
      <c r="A2669" t="s">
        <v>8872</v>
      </c>
      <c r="B2669">
        <v>-2020</v>
      </c>
      <c r="C2669" s="1" t="s">
        <v>47</v>
      </c>
      <c r="D2669">
        <v>5.4</v>
      </c>
      <c r="E2669">
        <v>618</v>
      </c>
      <c r="F2669">
        <v>106</v>
      </c>
      <c r="G2669" t="str">
        <f t="shared" si="253"/>
        <v>2020</v>
      </c>
      <c r="H2669" t="str">
        <f t="shared" si="250"/>
        <v>Comedy</v>
      </c>
      <c r="I2669" t="str">
        <f t="shared" si="251"/>
        <v>Wheels of Fortune</v>
      </c>
      <c r="J2669" t="str">
        <f t="shared" si="252"/>
        <v>01:46:00</v>
      </c>
      <c r="K2669" t="str" cm="1">
        <f t="array" ref="K2669">_xlfn.TEXTSPLIT(H2669,",")</f>
        <v>Comedy</v>
      </c>
    </row>
    <row r="2670" spans="1:13" ht="30" x14ac:dyDescent="0.25">
      <c r="A2670" t="s">
        <v>8875</v>
      </c>
      <c r="B2670">
        <v>-2018</v>
      </c>
      <c r="C2670" s="1" t="s">
        <v>7151</v>
      </c>
      <c r="D2670">
        <v>7.6</v>
      </c>
      <c r="E2670">
        <v>660</v>
      </c>
      <c r="F2670">
        <v>60</v>
      </c>
      <c r="G2670" t="str">
        <f t="shared" si="253"/>
        <v>2018</v>
      </c>
      <c r="H2670" t="str">
        <f t="shared" si="250"/>
        <v>Fantasy, Romance</v>
      </c>
      <c r="I2670" t="str">
        <f t="shared" si="251"/>
        <v>Aneun Waipeu</v>
      </c>
      <c r="J2670" t="str">
        <f t="shared" si="252"/>
        <v>01:00:00</v>
      </c>
      <c r="K2670" t="str" cm="1">
        <f t="array" ref="K2670:L2670">_xlfn.TEXTSPLIT(H2670,",")</f>
        <v>Fantasy</v>
      </c>
      <c r="L2670" t="str">
        <v xml:space="preserve"> Romance</v>
      </c>
    </row>
    <row r="2671" spans="1:13" ht="45" x14ac:dyDescent="0.25">
      <c r="A2671" t="s">
        <v>8878</v>
      </c>
      <c r="B2671">
        <v>-2017</v>
      </c>
      <c r="C2671" s="1" t="s">
        <v>1779</v>
      </c>
      <c r="D2671">
        <v>6.7</v>
      </c>
      <c r="E2671" s="2">
        <v>7432</v>
      </c>
      <c r="F2671">
        <v>106</v>
      </c>
      <c r="G2671" t="str">
        <f t="shared" si="253"/>
        <v>2017</v>
      </c>
      <c r="H2671" t="str">
        <f t="shared" si="250"/>
        <v>Animation, Action, Drama</v>
      </c>
      <c r="I2671" t="str">
        <f t="shared" si="251"/>
        <v>Blame!</v>
      </c>
      <c r="J2671" t="str">
        <f t="shared" si="252"/>
        <v>01:46:00</v>
      </c>
      <c r="K2671" t="str" cm="1">
        <f t="array" ref="K2671:M2671">_xlfn.TEXTSPLIT(H2671,",")</f>
        <v>Animation</v>
      </c>
      <c r="L2671" t="str">
        <v xml:space="preserve"> Action</v>
      </c>
      <c r="M2671" t="str">
        <v xml:space="preserve"> Drama</v>
      </c>
    </row>
    <row r="2672" spans="1:13" ht="45" x14ac:dyDescent="0.25">
      <c r="A2672" t="s">
        <v>8881</v>
      </c>
      <c r="B2672">
        <v>-2020</v>
      </c>
      <c r="C2672" s="1" t="s">
        <v>5402</v>
      </c>
      <c r="D2672">
        <v>4.9000000000000004</v>
      </c>
      <c r="E2672">
        <v>222</v>
      </c>
      <c r="F2672">
        <v>24</v>
      </c>
      <c r="G2672" t="str">
        <f t="shared" si="253"/>
        <v>2020</v>
      </c>
      <c r="H2672" t="str">
        <f t="shared" si="250"/>
        <v>Animation, Short, Adventure</v>
      </c>
      <c r="I2672" t="str">
        <f t="shared" si="251"/>
        <v>The Boss Baby: Get That Baby!</v>
      </c>
      <c r="J2672" t="str">
        <f t="shared" si="252"/>
        <v>00:24:00</v>
      </c>
      <c r="K2672" t="str" cm="1">
        <f t="array" ref="K2672:M2672">_xlfn.TEXTSPLIT(H2672,",")</f>
        <v>Animation</v>
      </c>
      <c r="L2672" t="str">
        <v xml:space="preserve"> Short</v>
      </c>
      <c r="M2672" t="str">
        <v xml:space="preserve"> Adventure</v>
      </c>
    </row>
    <row r="2673" spans="1:13" ht="45" x14ac:dyDescent="0.25">
      <c r="A2673" t="s">
        <v>8884</v>
      </c>
      <c r="B2673" t="s">
        <v>530</v>
      </c>
      <c r="C2673" s="1" t="s">
        <v>5402</v>
      </c>
      <c r="D2673">
        <v>6</v>
      </c>
      <c r="E2673">
        <v>595</v>
      </c>
      <c r="F2673">
        <v>23</v>
      </c>
      <c r="G2673" t="str">
        <f t="shared" si="253"/>
        <v>2015</v>
      </c>
      <c r="H2673" t="str">
        <f t="shared" si="250"/>
        <v>Animation, Short, Adventure</v>
      </c>
      <c r="I2673" t="str">
        <f t="shared" si="251"/>
        <v>Dawn of the Croods</v>
      </c>
      <c r="J2673" t="str">
        <f t="shared" si="252"/>
        <v>00:23:00</v>
      </c>
      <c r="K2673" t="str" cm="1">
        <f t="array" ref="K2673:M2673">_xlfn.TEXTSPLIT(H2673,",")</f>
        <v>Animation</v>
      </c>
      <c r="L2673" t="str">
        <v xml:space="preserve"> Short</v>
      </c>
      <c r="M2673" t="str">
        <v xml:space="preserve"> Adventure</v>
      </c>
    </row>
    <row r="2674" spans="1:13" ht="30" x14ac:dyDescent="0.25">
      <c r="A2674" t="s">
        <v>8887</v>
      </c>
      <c r="B2674">
        <v>-2012</v>
      </c>
      <c r="C2674" s="1" t="s">
        <v>86</v>
      </c>
      <c r="D2674">
        <v>6.5</v>
      </c>
      <c r="E2674" s="2">
        <v>6317</v>
      </c>
      <c r="F2674">
        <v>121</v>
      </c>
      <c r="G2674" t="str">
        <f t="shared" si="253"/>
        <v>2012</v>
      </c>
      <c r="H2674" t="str">
        <f t="shared" si="250"/>
        <v>Drama</v>
      </c>
      <c r="I2674" t="str">
        <f t="shared" si="251"/>
        <v>Won't Back Down</v>
      </c>
      <c r="J2674" t="str">
        <f t="shared" si="252"/>
        <v>02:01:00</v>
      </c>
      <c r="K2674" t="str" cm="1">
        <f t="array" ref="K2674">_xlfn.TEXTSPLIT(H2674,",")</f>
        <v>Drama</v>
      </c>
    </row>
    <row r="2675" spans="1:13" ht="45" x14ac:dyDescent="0.25">
      <c r="A2675" t="s">
        <v>8891</v>
      </c>
      <c r="B2675">
        <v>-2021</v>
      </c>
      <c r="C2675" s="1" t="s">
        <v>3086</v>
      </c>
      <c r="D2675">
        <v>7</v>
      </c>
      <c r="E2675" s="2">
        <v>3513</v>
      </c>
      <c r="F2675">
        <v>108</v>
      </c>
      <c r="G2675" t="str">
        <f t="shared" si="253"/>
        <v>2021</v>
      </c>
      <c r="H2675" t="str">
        <f t="shared" si="250"/>
        <v>Documentary, Biography, Sport</v>
      </c>
      <c r="I2675" t="str">
        <f t="shared" si="251"/>
        <v>PelÃ©</v>
      </c>
      <c r="J2675" t="str">
        <f t="shared" si="252"/>
        <v>01:48:00</v>
      </c>
      <c r="K2675" t="str" cm="1">
        <f t="array" ref="K2675:M2675">_xlfn.TEXTSPLIT(H2675,",")</f>
        <v>Documentary</v>
      </c>
      <c r="L2675" t="str">
        <v xml:space="preserve"> Biography</v>
      </c>
      <c r="M2675" t="str">
        <v xml:space="preserve"> Sport</v>
      </c>
    </row>
    <row r="2676" spans="1:13" ht="45" x14ac:dyDescent="0.25">
      <c r="A2676" t="s">
        <v>8894</v>
      </c>
      <c r="B2676" t="s">
        <v>4663</v>
      </c>
      <c r="C2676" s="1" t="s">
        <v>1779</v>
      </c>
      <c r="D2676">
        <v>7.8</v>
      </c>
      <c r="E2676" s="2">
        <v>1145</v>
      </c>
      <c r="G2676" t="str">
        <f t="shared" si="253"/>
        <v>2010</v>
      </c>
      <c r="H2676" t="str">
        <f t="shared" si="250"/>
        <v>Animation, Action, Drama</v>
      </c>
      <c r="I2676" t="str">
        <f t="shared" si="251"/>
        <v>KidÃ´ Senshi Gundam Unicorn</v>
      </c>
      <c r="J2676" t="str">
        <f t="shared" si="252"/>
        <v>00:00:00</v>
      </c>
      <c r="K2676" t="str" cm="1">
        <f t="array" ref="K2676:M2676">_xlfn.TEXTSPLIT(H2676,",")</f>
        <v>Animation</v>
      </c>
      <c r="L2676" t="str">
        <v xml:space="preserve"> Action</v>
      </c>
      <c r="M2676" t="str">
        <v xml:space="preserve"> Drama</v>
      </c>
    </row>
    <row r="2677" spans="1:13" ht="45" x14ac:dyDescent="0.25">
      <c r="A2677" t="s">
        <v>8897</v>
      </c>
      <c r="B2677" t="s">
        <v>4757</v>
      </c>
      <c r="C2677" s="1" t="s">
        <v>43</v>
      </c>
      <c r="D2677">
        <v>5.6</v>
      </c>
      <c r="E2677" s="2">
        <v>1271</v>
      </c>
      <c r="F2677">
        <v>83</v>
      </c>
      <c r="G2677" t="str">
        <f t="shared" si="253"/>
        <v>2014</v>
      </c>
      <c r="H2677" t="str">
        <f t="shared" si="250"/>
        <v>Crime, Drama, Mystery</v>
      </c>
      <c r="I2677" t="str">
        <f t="shared" si="251"/>
        <v>Death Clique</v>
      </c>
      <c r="J2677" t="str">
        <f t="shared" si="252"/>
        <v>01:23:00</v>
      </c>
      <c r="K2677" t="str" cm="1">
        <f t="array" ref="K2677:M2677">_xlfn.TEXTSPLIT(H2677,",")</f>
        <v>Crime</v>
      </c>
      <c r="L2677" t="str">
        <v xml:space="preserve"> Drama</v>
      </c>
      <c r="M2677" t="str">
        <v xml:space="preserve"> Mystery</v>
      </c>
    </row>
    <row r="2678" spans="1:13" ht="45" x14ac:dyDescent="0.25">
      <c r="A2678" t="s">
        <v>8900</v>
      </c>
      <c r="C2678" s="1" t="s">
        <v>1719</v>
      </c>
      <c r="F2678">
        <v>45</v>
      </c>
      <c r="H2678" t="str">
        <f t="shared" si="250"/>
        <v>Animation, Adventure, Drama</v>
      </c>
      <c r="I2678" t="str">
        <f t="shared" si="251"/>
        <v>Lost Ollie</v>
      </c>
      <c r="J2678" t="str">
        <f t="shared" si="252"/>
        <v>00:45:00</v>
      </c>
      <c r="K2678" t="str" cm="1">
        <f t="array" ref="K2678:M2678">_xlfn.TEXTSPLIT(H2678,",")</f>
        <v>Animation</v>
      </c>
      <c r="L2678" t="str">
        <v xml:space="preserve"> Adventure</v>
      </c>
      <c r="M2678" t="str">
        <v xml:space="preserve"> Drama</v>
      </c>
    </row>
    <row r="2679" spans="1:13" ht="45" x14ac:dyDescent="0.25">
      <c r="A2679" t="s">
        <v>8903</v>
      </c>
      <c r="B2679" t="s">
        <v>5652</v>
      </c>
      <c r="C2679" s="1" t="s">
        <v>1760</v>
      </c>
      <c r="D2679">
        <v>6</v>
      </c>
      <c r="E2679" s="2">
        <v>4260</v>
      </c>
      <c r="F2679">
        <v>84</v>
      </c>
      <c r="G2679" t="str">
        <f t="shared" ref="G2679:G2687" si="254">MID(B2679,2,4)</f>
        <v>2016</v>
      </c>
      <c r="H2679" t="str">
        <f t="shared" si="250"/>
        <v>Drama, Family, Fantasy</v>
      </c>
      <c r="I2679" t="str">
        <f t="shared" si="251"/>
        <v>A Wish For Christmas</v>
      </c>
      <c r="J2679" t="str">
        <f t="shared" si="252"/>
        <v>01:24:00</v>
      </c>
      <c r="K2679" t="str" cm="1">
        <f t="array" ref="K2679:M2679">_xlfn.TEXTSPLIT(H2679,",")</f>
        <v>Drama</v>
      </c>
      <c r="L2679" t="str">
        <v xml:space="preserve"> Family</v>
      </c>
      <c r="M2679" t="str">
        <v xml:space="preserve"> Fantasy</v>
      </c>
    </row>
    <row r="2680" spans="1:13" ht="30" x14ac:dyDescent="0.25">
      <c r="A2680" t="s">
        <v>8906</v>
      </c>
      <c r="B2680" t="s">
        <v>285</v>
      </c>
      <c r="C2680" s="1" t="s">
        <v>816</v>
      </c>
      <c r="D2680">
        <v>7.7</v>
      </c>
      <c r="E2680" s="2">
        <v>1247</v>
      </c>
      <c r="F2680">
        <v>21</v>
      </c>
      <c r="G2680" t="str">
        <f t="shared" si="254"/>
        <v>2012</v>
      </c>
      <c r="H2680" t="str">
        <f t="shared" si="250"/>
        <v>Documentary</v>
      </c>
      <c r="I2680" t="str">
        <f t="shared" si="251"/>
        <v>MeatEater</v>
      </c>
      <c r="J2680" t="str">
        <f t="shared" si="252"/>
        <v>00:21:00</v>
      </c>
      <c r="K2680" t="str" cm="1">
        <f t="array" ref="K2680">_xlfn.TEXTSPLIT(H2680,",")</f>
        <v>Documentary</v>
      </c>
    </row>
    <row r="2681" spans="1:13" ht="30" x14ac:dyDescent="0.25">
      <c r="A2681" t="s">
        <v>8909</v>
      </c>
      <c r="B2681">
        <v>-2016</v>
      </c>
      <c r="C2681" s="1" t="s">
        <v>113</v>
      </c>
      <c r="D2681">
        <v>7.4</v>
      </c>
      <c r="E2681" s="2">
        <v>9245</v>
      </c>
      <c r="F2681">
        <v>105</v>
      </c>
      <c r="G2681" t="str">
        <f t="shared" si="254"/>
        <v>2016</v>
      </c>
      <c r="H2681" t="str">
        <f t="shared" si="250"/>
        <v>Crime, Drama</v>
      </c>
      <c r="I2681" t="str">
        <f t="shared" si="251"/>
        <v>Divines</v>
      </c>
      <c r="J2681" t="str">
        <f t="shared" si="252"/>
        <v>01:45:00</v>
      </c>
      <c r="K2681" t="str" cm="1">
        <f t="array" ref="K2681:L2681">_xlfn.TEXTSPLIT(H2681,",")</f>
        <v>Crime</v>
      </c>
      <c r="L2681" t="str">
        <v xml:space="preserve"> Drama</v>
      </c>
    </row>
    <row r="2682" spans="1:13" ht="45" x14ac:dyDescent="0.25">
      <c r="A2682" t="s">
        <v>8912</v>
      </c>
      <c r="B2682" t="s">
        <v>33</v>
      </c>
      <c r="C2682" s="1" t="s">
        <v>461</v>
      </c>
      <c r="D2682">
        <v>8.6</v>
      </c>
      <c r="E2682">
        <v>356</v>
      </c>
      <c r="G2682" t="str">
        <f t="shared" si="254"/>
        <v>2020</v>
      </c>
      <c r="H2682" t="str">
        <f t="shared" si="250"/>
        <v>Action, Drama, Fantasy</v>
      </c>
      <c r="I2682" t="str">
        <f t="shared" si="251"/>
        <v>Love and Redemption</v>
      </c>
      <c r="J2682" t="str">
        <f t="shared" si="252"/>
        <v>00:00:00</v>
      </c>
      <c r="K2682" t="str" cm="1">
        <f t="array" ref="K2682:M2682">_xlfn.TEXTSPLIT(H2682,",")</f>
        <v>Action</v>
      </c>
      <c r="L2682" t="str">
        <v xml:space="preserve"> Drama</v>
      </c>
      <c r="M2682" t="str">
        <v xml:space="preserve"> Fantasy</v>
      </c>
    </row>
    <row r="2683" spans="1:13" ht="30" x14ac:dyDescent="0.25">
      <c r="A2683" t="s">
        <v>8915</v>
      </c>
      <c r="B2683">
        <v>-2020</v>
      </c>
      <c r="C2683" s="1" t="s">
        <v>3798</v>
      </c>
      <c r="D2683">
        <v>6.7</v>
      </c>
      <c r="E2683" s="2">
        <v>5886</v>
      </c>
      <c r="F2683">
        <v>133</v>
      </c>
      <c r="G2683" t="str">
        <f t="shared" si="254"/>
        <v>2020</v>
      </c>
      <c r="H2683" t="str">
        <f t="shared" si="250"/>
        <v>Action, Drama, Sport</v>
      </c>
      <c r="I2683" t="str">
        <f t="shared" si="251"/>
        <v>Torbaaz</v>
      </c>
      <c r="J2683" t="str">
        <f t="shared" si="252"/>
        <v>02:13:00</v>
      </c>
      <c r="K2683" t="str" cm="1">
        <f t="array" ref="K2683:M2683">_xlfn.TEXTSPLIT(H2683,",")</f>
        <v>Action</v>
      </c>
      <c r="L2683" t="str">
        <v xml:space="preserve"> Drama</v>
      </c>
      <c r="M2683" t="str">
        <v xml:space="preserve"> Sport</v>
      </c>
    </row>
    <row r="2684" spans="1:13" ht="45" x14ac:dyDescent="0.25">
      <c r="A2684" t="s">
        <v>8918</v>
      </c>
      <c r="B2684" t="s">
        <v>8919</v>
      </c>
      <c r="C2684" s="1" t="s">
        <v>2747</v>
      </c>
      <c r="D2684">
        <v>8.1999999999999993</v>
      </c>
      <c r="E2684" s="2">
        <v>1981</v>
      </c>
      <c r="F2684">
        <v>24</v>
      </c>
      <c r="G2684" t="str">
        <f t="shared" si="254"/>
        <v>1995</v>
      </c>
      <c r="H2684" t="str">
        <f t="shared" si="250"/>
        <v>Adventure, Family, Fantasy</v>
      </c>
      <c r="I2684" t="str">
        <f t="shared" si="251"/>
        <v>Spellbinder</v>
      </c>
      <c r="J2684" t="str">
        <f t="shared" si="252"/>
        <v>00:24:00</v>
      </c>
      <c r="K2684" t="str" cm="1">
        <f t="array" ref="K2684:M2684">_xlfn.TEXTSPLIT(H2684,",")</f>
        <v>Adventure</v>
      </c>
      <c r="L2684" t="str">
        <v xml:space="preserve"> Family</v>
      </c>
      <c r="M2684" t="str">
        <v xml:space="preserve"> Fantasy</v>
      </c>
    </row>
    <row r="2685" spans="1:13" ht="30" x14ac:dyDescent="0.25">
      <c r="A2685" t="s">
        <v>8922</v>
      </c>
      <c r="B2685" t="s">
        <v>51</v>
      </c>
      <c r="C2685" s="1" t="s">
        <v>1042</v>
      </c>
      <c r="D2685">
        <v>7.1</v>
      </c>
      <c r="E2685" s="2">
        <v>2438</v>
      </c>
      <c r="F2685">
        <v>23</v>
      </c>
      <c r="G2685" t="str">
        <f t="shared" si="254"/>
        <v>2019</v>
      </c>
      <c r="H2685" t="str">
        <f t="shared" si="250"/>
        <v>Reality-TV</v>
      </c>
      <c r="I2685" t="str">
        <f t="shared" si="251"/>
        <v>Blown Away</v>
      </c>
      <c r="J2685" t="str">
        <f t="shared" si="252"/>
        <v>00:23:00</v>
      </c>
      <c r="K2685" t="str" cm="1">
        <f t="array" ref="K2685">_xlfn.TEXTSPLIT(H2685,",")</f>
        <v>Reality-TV</v>
      </c>
    </row>
    <row r="2686" spans="1:13" ht="30" x14ac:dyDescent="0.25">
      <c r="A2686" t="s">
        <v>8925</v>
      </c>
      <c r="B2686" t="s">
        <v>1983</v>
      </c>
      <c r="C2686" s="1" t="s">
        <v>47</v>
      </c>
      <c r="D2686">
        <v>7.2</v>
      </c>
      <c r="E2686" s="2">
        <v>1432</v>
      </c>
      <c r="F2686">
        <v>30</v>
      </c>
      <c r="G2686" t="str">
        <f t="shared" si="254"/>
        <v>2016</v>
      </c>
      <c r="H2686" t="str">
        <f t="shared" si="250"/>
        <v>Comedy</v>
      </c>
      <c r="I2686" t="str">
        <f t="shared" si="251"/>
        <v>Borderline</v>
      </c>
      <c r="J2686" t="str">
        <f t="shared" si="252"/>
        <v>00:30:00</v>
      </c>
      <c r="K2686" t="str" cm="1">
        <f t="array" ref="K2686">_xlfn.TEXTSPLIT(H2686,",")</f>
        <v>Comedy</v>
      </c>
    </row>
    <row r="2687" spans="1:13" ht="45" x14ac:dyDescent="0.25">
      <c r="A2687" t="s">
        <v>8928</v>
      </c>
      <c r="B2687">
        <v>-2010</v>
      </c>
      <c r="C2687" s="1" t="s">
        <v>2239</v>
      </c>
      <c r="D2687">
        <v>8.1</v>
      </c>
      <c r="E2687" s="2">
        <v>6660</v>
      </c>
      <c r="F2687">
        <v>162</v>
      </c>
      <c r="G2687" t="str">
        <f t="shared" si="254"/>
        <v>2010</v>
      </c>
      <c r="H2687" t="str">
        <f t="shared" si="250"/>
        <v>Animation, Drama, Family</v>
      </c>
      <c r="I2687" t="str">
        <f t="shared" si="251"/>
        <v>Suzumiya Haruhi no shÃ´shitsu</v>
      </c>
      <c r="J2687" t="str">
        <f t="shared" si="252"/>
        <v>02:42:00</v>
      </c>
      <c r="K2687" t="str" cm="1">
        <f t="array" ref="K2687:M2687">_xlfn.TEXTSPLIT(H2687,",")</f>
        <v>Animation</v>
      </c>
      <c r="L2687" t="str">
        <v xml:space="preserve"> Drama</v>
      </c>
      <c r="M2687" t="str">
        <v xml:space="preserve"> Family</v>
      </c>
    </row>
    <row r="2688" spans="1:13" ht="30" x14ac:dyDescent="0.25">
      <c r="A2688" t="s">
        <v>8931</v>
      </c>
      <c r="C2688" s="1" t="s">
        <v>672</v>
      </c>
      <c r="H2688" t="str">
        <f t="shared" si="250"/>
        <v>Thriller</v>
      </c>
      <c r="I2688" t="str">
        <f t="shared" si="251"/>
        <v>The Girls I've Been</v>
      </c>
      <c r="J2688" t="str">
        <f t="shared" si="252"/>
        <v>00:00:00</v>
      </c>
      <c r="K2688" t="str" cm="1">
        <f t="array" ref="K2688">_xlfn.TEXTSPLIT(H2688,",")</f>
        <v>Thriller</v>
      </c>
    </row>
    <row r="2689" spans="1:13" ht="45" x14ac:dyDescent="0.25">
      <c r="A2689" t="s">
        <v>8934</v>
      </c>
      <c r="B2689" t="s">
        <v>964</v>
      </c>
      <c r="C2689" s="1" t="s">
        <v>7827</v>
      </c>
      <c r="D2689">
        <v>6.8</v>
      </c>
      <c r="E2689">
        <v>295</v>
      </c>
      <c r="F2689">
        <v>11</v>
      </c>
      <c r="G2689" t="str">
        <f t="shared" ref="G2689:G2696" si="255">MID(B2689,2,4)</f>
        <v>2018</v>
      </c>
      <c r="H2689" t="str">
        <f t="shared" si="250"/>
        <v>Animation, Action, Sci-Fi</v>
      </c>
      <c r="I2689" t="str">
        <f t="shared" si="251"/>
        <v>Transformers: Cyberverse</v>
      </c>
      <c r="J2689" t="str">
        <f t="shared" si="252"/>
        <v>00:11:00</v>
      </c>
      <c r="K2689" t="str" cm="1">
        <f t="array" ref="K2689:M2689">_xlfn.TEXTSPLIT(H2689,",")</f>
        <v>Animation</v>
      </c>
      <c r="L2689" t="str">
        <v xml:space="preserve"> Action</v>
      </c>
      <c r="M2689" t="str">
        <v xml:space="preserve"> Sci-Fi</v>
      </c>
    </row>
    <row r="2690" spans="1:13" ht="30" x14ac:dyDescent="0.25">
      <c r="A2690" t="s">
        <v>8937</v>
      </c>
      <c r="B2690">
        <v>-2021</v>
      </c>
      <c r="C2690" s="1" t="s">
        <v>816</v>
      </c>
      <c r="D2690">
        <v>5.9</v>
      </c>
      <c r="E2690" s="2">
        <v>3415</v>
      </c>
      <c r="F2690">
        <v>53</v>
      </c>
      <c r="G2690" t="str">
        <f t="shared" si="255"/>
        <v>2021</v>
      </c>
      <c r="H2690" t="str">
        <f t="shared" ref="H2690:H2753" si="256">SUBSTITUTE(CLEAN(TRIM(C2690)), CHAR(160), "")</f>
        <v>Documentary</v>
      </c>
      <c r="I2690" t="str">
        <f t="shared" ref="I2690:I2753" si="257">SUBSTITUTE(CLEAN(TRIM(A2690)), CHAR(160), "")</f>
        <v>The Minimalists: Less Is Now</v>
      </c>
      <c r="J2690" t="str">
        <f t="shared" si="252"/>
        <v>00:53:00</v>
      </c>
      <c r="K2690" t="str" cm="1">
        <f t="array" ref="K2690">_xlfn.TEXTSPLIT(H2690,",")</f>
        <v>Documentary</v>
      </c>
    </row>
    <row r="2691" spans="1:13" ht="30" x14ac:dyDescent="0.25">
      <c r="A2691" t="s">
        <v>2309</v>
      </c>
      <c r="B2691">
        <v>-2018</v>
      </c>
      <c r="C2691" s="1" t="s">
        <v>4205</v>
      </c>
      <c r="D2691">
        <v>5.0999999999999996</v>
      </c>
      <c r="E2691">
        <v>462</v>
      </c>
      <c r="F2691">
        <v>24</v>
      </c>
      <c r="G2691" t="str">
        <f t="shared" si="255"/>
        <v>2018</v>
      </c>
      <c r="H2691" t="str">
        <f t="shared" si="256"/>
        <v>Sci-Fi, Thriller</v>
      </c>
      <c r="I2691" t="str">
        <f t="shared" si="257"/>
        <v>Mob Psycho 100</v>
      </c>
      <c r="J2691" t="str">
        <f t="shared" ref="J2691:J2754" si="258">TEXT(F2691/1440, "hh:mm:ss")</f>
        <v>00:24:00</v>
      </c>
      <c r="K2691" t="str" cm="1">
        <f t="array" ref="K2691:L2691">_xlfn.TEXTSPLIT(H2691,",")</f>
        <v>Sci-Fi</v>
      </c>
      <c r="L2691" t="str">
        <v xml:space="preserve"> Thriller</v>
      </c>
    </row>
    <row r="2692" spans="1:13" ht="45" x14ac:dyDescent="0.25">
      <c r="A2692" t="s">
        <v>8941</v>
      </c>
      <c r="B2692">
        <v>-2019</v>
      </c>
      <c r="C2692" s="1" t="s">
        <v>485</v>
      </c>
      <c r="D2692">
        <v>7.8</v>
      </c>
      <c r="E2692" s="2">
        <v>1590</v>
      </c>
      <c r="G2692" t="str">
        <f t="shared" si="255"/>
        <v>2019</v>
      </c>
      <c r="H2692" t="str">
        <f t="shared" si="256"/>
        <v>Comedy, Drama, Fantasy</v>
      </c>
      <c r="I2692" t="str">
        <f t="shared" si="257"/>
        <v>NinguÃ©m TÃ¡ Olhando</v>
      </c>
      <c r="J2692" t="str">
        <f t="shared" si="258"/>
        <v>00:00:00</v>
      </c>
      <c r="K2692" t="str" cm="1">
        <f t="array" ref="K2692:M2692">_xlfn.TEXTSPLIT(H2692,",")</f>
        <v>Comedy</v>
      </c>
      <c r="L2692" t="str">
        <v xml:space="preserve"> Drama</v>
      </c>
      <c r="M2692" t="str">
        <v xml:space="preserve"> Fantasy</v>
      </c>
    </row>
    <row r="2693" spans="1:13" ht="30" x14ac:dyDescent="0.25">
      <c r="A2693" t="s">
        <v>8944</v>
      </c>
      <c r="B2693">
        <v>-2019</v>
      </c>
      <c r="C2693" s="1" t="s">
        <v>34</v>
      </c>
      <c r="D2693">
        <v>4.5</v>
      </c>
      <c r="E2693" s="2">
        <v>1948</v>
      </c>
      <c r="F2693">
        <v>93</v>
      </c>
      <c r="G2693" t="str">
        <f t="shared" si="255"/>
        <v>2019</v>
      </c>
      <c r="H2693" t="str">
        <f t="shared" si="256"/>
        <v>Action, Crime, Drama</v>
      </c>
      <c r="I2693" t="str">
        <f t="shared" si="257"/>
        <v>Paradise Beach</v>
      </c>
      <c r="J2693" t="str">
        <f t="shared" si="258"/>
        <v>01:33:00</v>
      </c>
      <c r="K2693" t="str" cm="1">
        <f t="array" ref="K2693:M2693">_xlfn.TEXTSPLIT(H2693,",")</f>
        <v>Action</v>
      </c>
      <c r="L2693" t="str">
        <v xml:space="preserve"> Crime</v>
      </c>
      <c r="M2693" t="str">
        <v xml:space="preserve"> Drama</v>
      </c>
    </row>
    <row r="2694" spans="1:13" ht="30" x14ac:dyDescent="0.25">
      <c r="A2694" t="s">
        <v>8947</v>
      </c>
      <c r="B2694">
        <v>-1982</v>
      </c>
      <c r="C2694" s="1" t="s">
        <v>86</v>
      </c>
      <c r="D2694">
        <v>7.6</v>
      </c>
      <c r="E2694" s="2">
        <v>3065</v>
      </c>
      <c r="F2694">
        <v>108</v>
      </c>
      <c r="G2694" t="str">
        <f t="shared" si="255"/>
        <v>1982</v>
      </c>
      <c r="H2694" t="str">
        <f t="shared" si="256"/>
        <v>Drama</v>
      </c>
      <c r="I2694" t="str">
        <f t="shared" si="257"/>
        <v>Den enfaldige mÃ¶rdaren</v>
      </c>
      <c r="J2694" t="str">
        <f t="shared" si="258"/>
        <v>01:48:00</v>
      </c>
      <c r="K2694" t="str" cm="1">
        <f t="array" ref="K2694">_xlfn.TEXTSPLIT(H2694,",")</f>
        <v>Drama</v>
      </c>
    </row>
    <row r="2695" spans="1:13" ht="45" x14ac:dyDescent="0.25">
      <c r="A2695" t="s">
        <v>8950</v>
      </c>
      <c r="B2695">
        <v>-1955</v>
      </c>
      <c r="C2695" s="1" t="s">
        <v>4308</v>
      </c>
      <c r="D2695">
        <v>7.4</v>
      </c>
      <c r="E2695" s="2">
        <v>7024</v>
      </c>
      <c r="F2695">
        <v>87</v>
      </c>
      <c r="G2695" t="str">
        <f t="shared" si="255"/>
        <v>1955</v>
      </c>
      <c r="H2695" t="str">
        <f t="shared" si="256"/>
        <v>Crime, Drama, Film-Noir</v>
      </c>
      <c r="I2695" t="str">
        <f t="shared" si="257"/>
        <v>The Big Combo</v>
      </c>
      <c r="J2695" t="str">
        <f t="shared" si="258"/>
        <v>01:27:00</v>
      </c>
      <c r="K2695" t="str" cm="1">
        <f t="array" ref="K2695:M2695">_xlfn.TEXTSPLIT(H2695,",")</f>
        <v>Crime</v>
      </c>
      <c r="L2695" t="str">
        <v xml:space="preserve"> Drama</v>
      </c>
      <c r="M2695" t="str">
        <v xml:space="preserve"> Film-Noir</v>
      </c>
    </row>
    <row r="2696" spans="1:13" ht="30" x14ac:dyDescent="0.25">
      <c r="A2696" t="s">
        <v>8953</v>
      </c>
      <c r="B2696" t="s">
        <v>33</v>
      </c>
      <c r="C2696" s="1" t="s">
        <v>47</v>
      </c>
      <c r="D2696">
        <v>6.2</v>
      </c>
      <c r="E2696" s="2">
        <v>1169</v>
      </c>
      <c r="G2696" t="str">
        <f t="shared" si="255"/>
        <v>2020</v>
      </c>
      <c r="H2696" t="str">
        <f t="shared" si="256"/>
        <v>Comedy</v>
      </c>
      <c r="I2696" t="str">
        <f t="shared" si="257"/>
        <v>Sneakerheads</v>
      </c>
      <c r="J2696" t="str">
        <f t="shared" si="258"/>
        <v>00:00:00</v>
      </c>
      <c r="K2696" t="str" cm="1">
        <f t="array" ref="K2696">_xlfn.TEXTSPLIT(H2696,",")</f>
        <v>Comedy</v>
      </c>
    </row>
    <row r="2697" spans="1:13" ht="30" x14ac:dyDescent="0.25">
      <c r="A2697" t="s">
        <v>8956</v>
      </c>
      <c r="C2697" s="1" t="s">
        <v>47</v>
      </c>
      <c r="H2697" t="str">
        <f t="shared" si="256"/>
        <v>Comedy</v>
      </c>
      <c r="I2697" t="str">
        <f t="shared" si="257"/>
        <v>Man vs. Bee</v>
      </c>
      <c r="J2697" t="str">
        <f t="shared" si="258"/>
        <v>00:00:00</v>
      </c>
      <c r="K2697" t="str" cm="1">
        <f t="array" ref="K2697">_xlfn.TEXTSPLIT(H2697,",")</f>
        <v>Comedy</v>
      </c>
    </row>
    <row r="2698" spans="1:13" ht="45" x14ac:dyDescent="0.25">
      <c r="A2698" t="s">
        <v>8959</v>
      </c>
      <c r="B2698">
        <v>-2020</v>
      </c>
      <c r="C2698" s="1" t="s">
        <v>68</v>
      </c>
      <c r="D2698">
        <v>7.2</v>
      </c>
      <c r="E2698">
        <v>568</v>
      </c>
      <c r="F2698">
        <v>116</v>
      </c>
      <c r="G2698" t="str">
        <f>MID(B2698,2,4)</f>
        <v>2020</v>
      </c>
      <c r="H2698" t="str">
        <f t="shared" si="256"/>
        <v>Comedy, Drama, Romance</v>
      </c>
      <c r="I2698" t="str">
        <f t="shared" si="257"/>
        <v>Zindagi inShort</v>
      </c>
      <c r="J2698" t="str">
        <f t="shared" si="258"/>
        <v>01:56:00</v>
      </c>
      <c r="K2698" t="str" cm="1">
        <f t="array" ref="K2698:M2698">_xlfn.TEXTSPLIT(H2698,",")</f>
        <v>Comedy</v>
      </c>
      <c r="L2698" t="str">
        <v xml:space="preserve"> Drama</v>
      </c>
      <c r="M2698" t="str">
        <v xml:space="preserve"> Romance</v>
      </c>
    </row>
    <row r="2699" spans="1:13" ht="30" x14ac:dyDescent="0.25">
      <c r="A2699" t="s">
        <v>8962</v>
      </c>
      <c r="B2699" t="s">
        <v>1620</v>
      </c>
      <c r="C2699" s="1" t="s">
        <v>636</v>
      </c>
      <c r="D2699">
        <v>4.8</v>
      </c>
      <c r="E2699" s="2">
        <v>7495</v>
      </c>
      <c r="F2699">
        <v>93</v>
      </c>
      <c r="G2699" t="str">
        <f>MID(B2699,6,4)</f>
        <v>2016</v>
      </c>
      <c r="H2699" t="str">
        <f t="shared" si="256"/>
        <v>Horror</v>
      </c>
      <c r="I2699" t="str">
        <f t="shared" si="257"/>
        <v>The Veil</v>
      </c>
      <c r="J2699" t="str">
        <f t="shared" si="258"/>
        <v>01:33:00</v>
      </c>
      <c r="K2699" t="str" cm="1">
        <f t="array" ref="K2699">_xlfn.TEXTSPLIT(H2699,",")</f>
        <v>Horror</v>
      </c>
    </row>
    <row r="2700" spans="1:13" ht="45" x14ac:dyDescent="0.25">
      <c r="A2700" t="s">
        <v>8965</v>
      </c>
      <c r="B2700" t="s">
        <v>3835</v>
      </c>
      <c r="C2700" s="1" t="s">
        <v>3717</v>
      </c>
      <c r="D2700">
        <v>7.4</v>
      </c>
      <c r="E2700" s="2">
        <v>7026</v>
      </c>
      <c r="F2700">
        <v>40</v>
      </c>
      <c r="G2700" t="str">
        <f t="shared" ref="G2700:G2723" si="259">MID(B2700,2,4)</f>
        <v>2017</v>
      </c>
      <c r="H2700" t="str">
        <f t="shared" si="256"/>
        <v>Documentary, Crime, Sport</v>
      </c>
      <c r="I2700" t="str">
        <f t="shared" si="257"/>
        <v>Long Shot</v>
      </c>
      <c r="J2700" t="str">
        <f t="shared" si="258"/>
        <v>00:40:00</v>
      </c>
      <c r="K2700" t="str" cm="1">
        <f t="array" ref="K2700:M2700">_xlfn.TEXTSPLIT(H2700,",")</f>
        <v>Documentary</v>
      </c>
      <c r="L2700" t="str">
        <v xml:space="preserve"> Crime</v>
      </c>
      <c r="M2700" t="str">
        <v xml:space="preserve"> Sport</v>
      </c>
    </row>
    <row r="2701" spans="1:13" ht="45" x14ac:dyDescent="0.25">
      <c r="A2701" t="s">
        <v>8968</v>
      </c>
      <c r="B2701">
        <v>-2016</v>
      </c>
      <c r="C2701" s="1" t="s">
        <v>3556</v>
      </c>
      <c r="D2701">
        <v>5.2</v>
      </c>
      <c r="E2701" s="2">
        <v>2118</v>
      </c>
      <c r="F2701">
        <v>108</v>
      </c>
      <c r="G2701" t="str">
        <f t="shared" si="259"/>
        <v>2016</v>
      </c>
      <c r="H2701" t="str">
        <f t="shared" si="256"/>
        <v>Comedy, Horror, Thriller</v>
      </c>
      <c r="I2701" t="str">
        <f t="shared" si="257"/>
        <v>Prooi</v>
      </c>
      <c r="J2701" t="str">
        <f t="shared" si="258"/>
        <v>01:48:00</v>
      </c>
      <c r="K2701" t="str" cm="1">
        <f t="array" ref="K2701:M2701">_xlfn.TEXTSPLIT(H2701,",")</f>
        <v>Comedy</v>
      </c>
      <c r="L2701" t="str">
        <v xml:space="preserve"> Horror</v>
      </c>
      <c r="M2701" t="str">
        <v xml:space="preserve"> Thriller</v>
      </c>
    </row>
    <row r="2702" spans="1:13" ht="30" x14ac:dyDescent="0.25">
      <c r="A2702" t="s">
        <v>8971</v>
      </c>
      <c r="B2702" t="s">
        <v>6124</v>
      </c>
      <c r="C2702" s="1" t="s">
        <v>5429</v>
      </c>
      <c r="D2702">
        <v>5.7</v>
      </c>
      <c r="E2702" s="2">
        <v>3759</v>
      </c>
      <c r="F2702">
        <v>80</v>
      </c>
      <c r="G2702" t="str">
        <f t="shared" si="259"/>
        <v>2018</v>
      </c>
      <c r="H2702" t="str">
        <f t="shared" si="256"/>
        <v>Romance</v>
      </c>
      <c r="I2702" t="str">
        <f t="shared" si="257"/>
        <v>Christmas Made to Order</v>
      </c>
      <c r="J2702" t="str">
        <f t="shared" si="258"/>
        <v>01:20:00</v>
      </c>
      <c r="K2702" t="str" cm="1">
        <f t="array" ref="K2702">_xlfn.TEXTSPLIT(H2702,",")</f>
        <v>Romance</v>
      </c>
    </row>
    <row r="2703" spans="1:13" ht="30" x14ac:dyDescent="0.25">
      <c r="A2703" t="s">
        <v>8974</v>
      </c>
      <c r="B2703">
        <v>-2016</v>
      </c>
      <c r="C2703" s="1" t="s">
        <v>816</v>
      </c>
      <c r="D2703">
        <v>7.2</v>
      </c>
      <c r="E2703" s="2">
        <v>7942</v>
      </c>
      <c r="F2703">
        <v>104</v>
      </c>
      <c r="G2703" t="str">
        <f t="shared" si="259"/>
        <v>2016</v>
      </c>
      <c r="H2703" t="str">
        <f t="shared" si="256"/>
        <v>Documentary</v>
      </c>
      <c r="I2703" t="str">
        <f t="shared" si="257"/>
        <v>Into the Inferno</v>
      </c>
      <c r="J2703" t="str">
        <f t="shared" si="258"/>
        <v>01:44:00</v>
      </c>
      <c r="K2703" t="str" cm="1">
        <f t="array" ref="K2703">_xlfn.TEXTSPLIT(H2703,",")</f>
        <v>Documentary</v>
      </c>
    </row>
    <row r="2704" spans="1:13" ht="30" x14ac:dyDescent="0.25">
      <c r="A2704" t="s">
        <v>8977</v>
      </c>
      <c r="B2704">
        <v>-2019</v>
      </c>
      <c r="C2704" s="1" t="s">
        <v>8978</v>
      </c>
      <c r="D2704">
        <v>5.4</v>
      </c>
      <c r="E2704" s="2">
        <v>5594</v>
      </c>
      <c r="F2704">
        <v>84</v>
      </c>
      <c r="G2704" t="str">
        <f t="shared" si="259"/>
        <v>2019</v>
      </c>
      <c r="H2704" t="str">
        <f t="shared" si="256"/>
        <v>Family, Romance</v>
      </c>
      <c r="I2704" t="str">
        <f t="shared" si="257"/>
        <v>A Christmas Prince: The Royal Baby</v>
      </c>
      <c r="J2704" t="str">
        <f t="shared" si="258"/>
        <v>01:24:00</v>
      </c>
      <c r="K2704" t="str" cm="1">
        <f t="array" ref="K2704:L2704">_xlfn.TEXTSPLIT(H2704,",")</f>
        <v>Family</v>
      </c>
      <c r="L2704" t="str">
        <v xml:space="preserve"> Romance</v>
      </c>
    </row>
    <row r="2705" spans="1:13" ht="30" x14ac:dyDescent="0.25">
      <c r="A2705" t="s">
        <v>8981</v>
      </c>
      <c r="B2705" t="s">
        <v>724</v>
      </c>
      <c r="C2705" s="1" t="s">
        <v>816</v>
      </c>
      <c r="D2705">
        <v>7.6</v>
      </c>
      <c r="E2705" s="2">
        <v>3123</v>
      </c>
      <c r="F2705">
        <v>59</v>
      </c>
      <c r="G2705" t="str">
        <f t="shared" si="259"/>
        <v>2017</v>
      </c>
      <c r="H2705" t="str">
        <f t="shared" si="256"/>
        <v>Documentary</v>
      </c>
      <c r="I2705" t="str">
        <f t="shared" si="257"/>
        <v>The World's Most Extraordinary Homes</v>
      </c>
      <c r="J2705" t="str">
        <f t="shared" si="258"/>
        <v>00:59:00</v>
      </c>
      <c r="K2705" t="str" cm="1">
        <f t="array" ref="K2705">_xlfn.TEXTSPLIT(H2705,",")</f>
        <v>Documentary</v>
      </c>
    </row>
    <row r="2706" spans="1:13" ht="45" x14ac:dyDescent="0.25">
      <c r="A2706" t="s">
        <v>8984</v>
      </c>
      <c r="B2706" t="s">
        <v>33</v>
      </c>
      <c r="C2706" s="1" t="s">
        <v>6789</v>
      </c>
      <c r="D2706">
        <v>2.5</v>
      </c>
      <c r="E2706" s="2">
        <v>3004</v>
      </c>
      <c r="F2706">
        <v>30</v>
      </c>
      <c r="G2706" t="str">
        <f t="shared" si="259"/>
        <v>2020</v>
      </c>
      <c r="H2706" t="str">
        <f t="shared" si="256"/>
        <v>Documentary, Reality-TV</v>
      </c>
      <c r="I2706" t="str">
        <f t="shared" si="257"/>
        <v>The Goop Lab</v>
      </c>
      <c r="J2706" t="str">
        <f t="shared" si="258"/>
        <v>00:30:00</v>
      </c>
      <c r="K2706" t="str" cm="1">
        <f t="array" ref="K2706:L2706">_xlfn.TEXTSPLIT(H2706,",")</f>
        <v>Documentary</v>
      </c>
      <c r="L2706" t="str">
        <v xml:space="preserve"> Reality-TV</v>
      </c>
    </row>
    <row r="2707" spans="1:13" ht="45" x14ac:dyDescent="0.25">
      <c r="A2707" t="s">
        <v>8987</v>
      </c>
      <c r="B2707">
        <v>-2018</v>
      </c>
      <c r="C2707" s="1" t="s">
        <v>6029</v>
      </c>
      <c r="D2707">
        <v>8</v>
      </c>
      <c r="E2707" s="2">
        <v>1551</v>
      </c>
      <c r="F2707">
        <v>24</v>
      </c>
      <c r="G2707" t="str">
        <f t="shared" si="259"/>
        <v>2018</v>
      </c>
      <c r="H2707" t="str">
        <f t="shared" si="256"/>
        <v>Animation, Comedy, Fantasy</v>
      </c>
      <c r="I2707" t="str">
        <f t="shared" si="257"/>
        <v>Hinamatsuri</v>
      </c>
      <c r="J2707" t="str">
        <f t="shared" si="258"/>
        <v>00:24:00</v>
      </c>
      <c r="K2707" t="str" cm="1">
        <f t="array" ref="K2707:M2707">_xlfn.TEXTSPLIT(H2707,",")</f>
        <v>Animation</v>
      </c>
      <c r="L2707" t="str">
        <v xml:space="preserve"> Comedy</v>
      </c>
      <c r="M2707" t="str">
        <v xml:space="preserve"> Fantasy</v>
      </c>
    </row>
    <row r="2708" spans="1:13" ht="30" x14ac:dyDescent="0.25">
      <c r="A2708" t="s">
        <v>8990</v>
      </c>
      <c r="B2708">
        <v>-2017</v>
      </c>
      <c r="C2708" s="1" t="s">
        <v>47</v>
      </c>
      <c r="D2708">
        <v>5.0999999999999996</v>
      </c>
      <c r="E2708" s="2">
        <v>1280</v>
      </c>
      <c r="F2708">
        <v>88</v>
      </c>
      <c r="G2708" t="str">
        <f t="shared" si="259"/>
        <v>2017</v>
      </c>
      <c r="H2708" t="str">
        <f t="shared" si="256"/>
        <v>Comedy</v>
      </c>
      <c r="I2708" t="str">
        <f t="shared" si="257"/>
        <v>Big Bear</v>
      </c>
      <c r="J2708" t="str">
        <f t="shared" si="258"/>
        <v>01:28:00</v>
      </c>
      <c r="K2708" t="str" cm="1">
        <f t="array" ref="K2708">_xlfn.TEXTSPLIT(H2708,",")</f>
        <v>Comedy</v>
      </c>
    </row>
    <row r="2709" spans="1:13" ht="45" x14ac:dyDescent="0.25">
      <c r="A2709" t="s">
        <v>4957</v>
      </c>
      <c r="B2709">
        <v>-2020</v>
      </c>
      <c r="C2709" s="1" t="s">
        <v>502</v>
      </c>
      <c r="D2709">
        <v>6.6</v>
      </c>
      <c r="E2709">
        <v>498</v>
      </c>
      <c r="F2709">
        <v>70</v>
      </c>
      <c r="G2709" t="str">
        <f t="shared" si="259"/>
        <v>2020</v>
      </c>
      <c r="H2709" t="str">
        <f t="shared" si="256"/>
        <v>Crime, Drama, Romance</v>
      </c>
      <c r="I2709" t="str">
        <f t="shared" si="257"/>
        <v>Private Life</v>
      </c>
      <c r="J2709" t="str">
        <f t="shared" si="258"/>
        <v>01:10:00</v>
      </c>
      <c r="K2709" t="str" cm="1">
        <f t="array" ref="K2709:M2709">_xlfn.TEXTSPLIT(H2709,",")</f>
        <v>Crime</v>
      </c>
      <c r="L2709" t="str">
        <v xml:space="preserve"> Drama</v>
      </c>
      <c r="M2709" t="str">
        <v xml:space="preserve"> Romance</v>
      </c>
    </row>
    <row r="2710" spans="1:13" ht="45" x14ac:dyDescent="0.25">
      <c r="A2710" t="s">
        <v>8995</v>
      </c>
      <c r="B2710" t="s">
        <v>8996</v>
      </c>
      <c r="C2710" s="1" t="s">
        <v>5402</v>
      </c>
      <c r="D2710">
        <v>7.2</v>
      </c>
      <c r="E2710" s="2">
        <v>10644</v>
      </c>
      <c r="F2710">
        <v>22</v>
      </c>
      <c r="G2710" t="str">
        <f t="shared" si="259"/>
        <v>2014</v>
      </c>
      <c r="H2710" t="str">
        <f t="shared" si="256"/>
        <v>Animation, Short, Adventure</v>
      </c>
      <c r="I2710" t="str">
        <f t="shared" si="257"/>
        <v>Toy Story That Time Forgot</v>
      </c>
      <c r="J2710" t="str">
        <f t="shared" si="258"/>
        <v>00:22:00</v>
      </c>
      <c r="K2710" t="str" cm="1">
        <f t="array" ref="K2710:M2710">_xlfn.TEXTSPLIT(H2710,",")</f>
        <v>Animation</v>
      </c>
      <c r="L2710" t="str">
        <v xml:space="preserve"> Short</v>
      </c>
      <c r="M2710" t="str">
        <v xml:space="preserve"> Adventure</v>
      </c>
    </row>
    <row r="2711" spans="1:13" ht="45" x14ac:dyDescent="0.25">
      <c r="A2711" t="s">
        <v>3447</v>
      </c>
      <c r="B2711" t="s">
        <v>1415</v>
      </c>
      <c r="C2711" s="1" t="s">
        <v>251</v>
      </c>
      <c r="D2711">
        <v>6.4</v>
      </c>
      <c r="E2711">
        <v>814</v>
      </c>
      <c r="F2711">
        <v>24</v>
      </c>
      <c r="G2711" t="str">
        <f t="shared" si="259"/>
        <v>2018</v>
      </c>
      <c r="H2711" t="str">
        <f t="shared" si="256"/>
        <v>Drama, Mystery, Thriller</v>
      </c>
      <c r="I2711" t="str">
        <f t="shared" si="257"/>
        <v>Kakegurui</v>
      </c>
      <c r="J2711" t="str">
        <f t="shared" si="258"/>
        <v>00:24:00</v>
      </c>
      <c r="K2711" t="str" cm="1">
        <f t="array" ref="K2711:M2711">_xlfn.TEXTSPLIT(H2711,",")</f>
        <v>Drama</v>
      </c>
      <c r="L2711" t="str">
        <v xml:space="preserve"> Mystery</v>
      </c>
      <c r="M2711" t="str">
        <v xml:space="preserve"> Thriller</v>
      </c>
    </row>
    <row r="2712" spans="1:13" ht="45" x14ac:dyDescent="0.25">
      <c r="A2712" t="s">
        <v>9000</v>
      </c>
      <c r="B2712" t="s">
        <v>14</v>
      </c>
      <c r="C2712" s="1" t="s">
        <v>25</v>
      </c>
      <c r="F2712">
        <v>30</v>
      </c>
      <c r="G2712" t="str">
        <f t="shared" si="259"/>
        <v>2021</v>
      </c>
      <c r="H2712" t="str">
        <f t="shared" si="256"/>
        <v>Animation, Adventure, Comedy</v>
      </c>
      <c r="I2712" t="str">
        <f t="shared" si="257"/>
        <v>Thomas &amp; Friends: All Engines Go!</v>
      </c>
      <c r="J2712" t="str">
        <f t="shared" si="258"/>
        <v>00:30:00</v>
      </c>
      <c r="K2712" t="str" cm="1">
        <f t="array" ref="K2712:M2712">_xlfn.TEXTSPLIT(H2712,",")</f>
        <v>Animation</v>
      </c>
      <c r="L2712" t="str">
        <v xml:space="preserve"> Adventure</v>
      </c>
      <c r="M2712" t="str">
        <v xml:space="preserve"> Comedy</v>
      </c>
    </row>
    <row r="2713" spans="1:13" ht="30" x14ac:dyDescent="0.25">
      <c r="A2713" t="s">
        <v>9002</v>
      </c>
      <c r="B2713">
        <v>-2014</v>
      </c>
      <c r="C2713" s="1" t="s">
        <v>2025</v>
      </c>
      <c r="D2713">
        <v>4.9000000000000004</v>
      </c>
      <c r="E2713" s="2">
        <v>3108</v>
      </c>
      <c r="F2713">
        <v>90</v>
      </c>
      <c r="G2713" t="str">
        <f t="shared" si="259"/>
        <v>2014</v>
      </c>
      <c r="H2713" t="str">
        <f t="shared" si="256"/>
        <v>Horror, Thriller</v>
      </c>
      <c r="I2713" t="str">
        <f t="shared" si="257"/>
        <v>From the Dark</v>
      </c>
      <c r="J2713" t="str">
        <f t="shared" si="258"/>
        <v>01:30:00</v>
      </c>
      <c r="K2713" t="str" cm="1">
        <f t="array" ref="K2713:L2713">_xlfn.TEXTSPLIT(H2713,",")</f>
        <v>Horror</v>
      </c>
      <c r="L2713" t="str">
        <v xml:space="preserve"> Thriller</v>
      </c>
    </row>
    <row r="2714" spans="1:13" ht="45" x14ac:dyDescent="0.25">
      <c r="A2714" t="s">
        <v>9005</v>
      </c>
      <c r="B2714">
        <v>-2022</v>
      </c>
      <c r="C2714" s="1" t="s">
        <v>1913</v>
      </c>
      <c r="G2714" t="str">
        <f t="shared" si="259"/>
        <v>2022</v>
      </c>
      <c r="H2714" t="str">
        <f t="shared" si="256"/>
        <v>Action, Drama, Thriller</v>
      </c>
      <c r="I2714" t="str">
        <f t="shared" si="257"/>
        <v>Interceptor</v>
      </c>
      <c r="J2714" t="str">
        <f t="shared" si="258"/>
        <v>00:00:00</v>
      </c>
      <c r="K2714" t="str" cm="1">
        <f t="array" ref="K2714:M2714">_xlfn.TEXTSPLIT(H2714,",")</f>
        <v>Action</v>
      </c>
      <c r="L2714" t="str">
        <v xml:space="preserve"> Drama</v>
      </c>
      <c r="M2714" t="str">
        <v xml:space="preserve"> Thriller</v>
      </c>
    </row>
    <row r="2715" spans="1:13" ht="45" x14ac:dyDescent="0.25">
      <c r="A2715" t="s">
        <v>9008</v>
      </c>
      <c r="B2715" t="s">
        <v>549</v>
      </c>
      <c r="C2715" s="1" t="s">
        <v>650</v>
      </c>
      <c r="D2715">
        <v>6.9</v>
      </c>
      <c r="E2715">
        <v>469</v>
      </c>
      <c r="F2715">
        <v>7</v>
      </c>
      <c r="G2715" t="str">
        <f t="shared" si="259"/>
        <v>2010</v>
      </c>
      <c r="H2715" t="str">
        <f t="shared" si="256"/>
        <v>Animation, Action, Comedy</v>
      </c>
      <c r="I2715" t="str">
        <f t="shared" si="257"/>
        <v>Zig &amp; Sharko</v>
      </c>
      <c r="J2715" t="str">
        <f t="shared" si="258"/>
        <v>00:07:00</v>
      </c>
      <c r="K2715" t="str" cm="1">
        <f t="array" ref="K2715:M2715">_xlfn.TEXTSPLIT(H2715,",")</f>
        <v>Animation</v>
      </c>
      <c r="L2715" t="str">
        <v xml:space="preserve"> Action</v>
      </c>
      <c r="M2715" t="str">
        <v xml:space="preserve"> Comedy</v>
      </c>
    </row>
    <row r="2716" spans="1:13" ht="30" x14ac:dyDescent="0.25">
      <c r="A2716" t="s">
        <v>9010</v>
      </c>
      <c r="B2716">
        <v>-2017</v>
      </c>
      <c r="C2716" s="1" t="s">
        <v>38</v>
      </c>
      <c r="D2716">
        <v>7.8</v>
      </c>
      <c r="E2716">
        <v>388</v>
      </c>
      <c r="G2716" t="str">
        <f t="shared" si="259"/>
        <v>2017</v>
      </c>
      <c r="H2716" t="str">
        <f t="shared" si="256"/>
        <v>Drama, Romance</v>
      </c>
      <c r="I2716" t="str">
        <f t="shared" si="257"/>
        <v>7 Ilui Wangbi</v>
      </c>
      <c r="J2716" t="str">
        <f t="shared" si="258"/>
        <v>00:00:00</v>
      </c>
      <c r="K2716" t="str" cm="1">
        <f t="array" ref="K2716:L2716">_xlfn.TEXTSPLIT(H2716,",")</f>
        <v>Drama</v>
      </c>
      <c r="L2716" t="str">
        <v xml:space="preserve"> Romance</v>
      </c>
    </row>
    <row r="2717" spans="1:13" ht="45" x14ac:dyDescent="0.25">
      <c r="A2717" t="s">
        <v>9013</v>
      </c>
      <c r="B2717">
        <v>-2018</v>
      </c>
      <c r="C2717" s="1" t="s">
        <v>497</v>
      </c>
      <c r="D2717">
        <v>4.5</v>
      </c>
      <c r="E2717" s="2">
        <v>3681</v>
      </c>
      <c r="F2717">
        <v>90</v>
      </c>
      <c r="G2717" t="str">
        <f t="shared" si="259"/>
        <v>2018</v>
      </c>
      <c r="H2717" t="str">
        <f t="shared" si="256"/>
        <v>Action, Adventure, Horror</v>
      </c>
      <c r="I2717" t="str">
        <f t="shared" si="257"/>
        <v>7 Guardians of the Tomb</v>
      </c>
      <c r="J2717" t="str">
        <f t="shared" si="258"/>
        <v>01:30:00</v>
      </c>
      <c r="K2717" t="str" cm="1">
        <f t="array" ref="K2717:M2717">_xlfn.TEXTSPLIT(H2717,",")</f>
        <v>Action</v>
      </c>
      <c r="L2717" t="str">
        <v xml:space="preserve"> Adventure</v>
      </c>
      <c r="M2717" t="str">
        <v xml:space="preserve"> Horror</v>
      </c>
    </row>
    <row r="2718" spans="1:13" ht="45" x14ac:dyDescent="0.25">
      <c r="A2718" t="s">
        <v>9016</v>
      </c>
      <c r="B2718" t="s">
        <v>51</v>
      </c>
      <c r="C2718" s="1" t="s">
        <v>43</v>
      </c>
      <c r="D2718">
        <v>7.2</v>
      </c>
      <c r="E2718" s="2">
        <v>3576</v>
      </c>
      <c r="F2718">
        <v>39</v>
      </c>
      <c r="G2718" t="str">
        <f t="shared" si="259"/>
        <v>2019</v>
      </c>
      <c r="H2718" t="str">
        <f t="shared" si="256"/>
        <v>Crime, Drama, Mystery</v>
      </c>
      <c r="I2718" t="str">
        <f t="shared" si="257"/>
        <v>Criminal: France</v>
      </c>
      <c r="J2718" t="str">
        <f t="shared" si="258"/>
        <v>00:39:00</v>
      </c>
      <c r="K2718" t="str" cm="1">
        <f t="array" ref="K2718:M2718">_xlfn.TEXTSPLIT(H2718,",")</f>
        <v>Crime</v>
      </c>
      <c r="L2718" t="str">
        <v xml:space="preserve"> Drama</v>
      </c>
      <c r="M2718" t="str">
        <v xml:space="preserve"> Mystery</v>
      </c>
    </row>
    <row r="2719" spans="1:13" ht="30" x14ac:dyDescent="0.25">
      <c r="A2719" t="s">
        <v>9019</v>
      </c>
      <c r="B2719">
        <v>-2020</v>
      </c>
      <c r="C2719" s="1" t="s">
        <v>816</v>
      </c>
      <c r="D2719">
        <v>8.1999999999999993</v>
      </c>
      <c r="E2719" s="2">
        <v>3690</v>
      </c>
      <c r="F2719">
        <v>290</v>
      </c>
      <c r="G2719" t="str">
        <f t="shared" si="259"/>
        <v>2020</v>
      </c>
      <c r="H2719" t="str">
        <f t="shared" si="256"/>
        <v>Documentary</v>
      </c>
      <c r="I2719" t="str">
        <f t="shared" si="257"/>
        <v>Night on Earth</v>
      </c>
      <c r="J2719" t="str">
        <f t="shared" si="258"/>
        <v>04:50:00</v>
      </c>
      <c r="K2719" t="str" cm="1">
        <f t="array" ref="K2719">_xlfn.TEXTSPLIT(H2719,",")</f>
        <v>Documentary</v>
      </c>
    </row>
    <row r="2720" spans="1:13" ht="30" x14ac:dyDescent="0.25">
      <c r="A2720" t="s">
        <v>9022</v>
      </c>
      <c r="B2720" t="s">
        <v>281</v>
      </c>
      <c r="C2720" s="1" t="s">
        <v>352</v>
      </c>
      <c r="D2720">
        <v>7.9</v>
      </c>
      <c r="E2720">
        <v>875</v>
      </c>
      <c r="F2720">
        <v>24</v>
      </c>
      <c r="G2720" t="str">
        <f t="shared" si="259"/>
        <v>2018</v>
      </c>
      <c r="H2720" t="str">
        <f t="shared" si="256"/>
        <v>Animation, Comedy</v>
      </c>
      <c r="I2720" t="str">
        <f t="shared" si="257"/>
        <v>Asobi Asobase</v>
      </c>
      <c r="J2720" t="str">
        <f t="shared" si="258"/>
        <v>00:24:00</v>
      </c>
      <c r="K2720" t="str" cm="1">
        <f t="array" ref="K2720:L2720">_xlfn.TEXTSPLIT(H2720,",")</f>
        <v>Animation</v>
      </c>
      <c r="L2720" t="str">
        <v xml:space="preserve"> Comedy</v>
      </c>
    </row>
    <row r="2721" spans="1:13" ht="30" x14ac:dyDescent="0.25">
      <c r="A2721" t="s">
        <v>9025</v>
      </c>
      <c r="B2721">
        <v>-2018</v>
      </c>
      <c r="C2721" s="1" t="s">
        <v>104</v>
      </c>
      <c r="D2721">
        <v>7.2</v>
      </c>
      <c r="E2721" s="2">
        <v>7730</v>
      </c>
      <c r="F2721">
        <v>133</v>
      </c>
      <c r="G2721" t="str">
        <f t="shared" si="259"/>
        <v>2018</v>
      </c>
      <c r="H2721" t="str">
        <f t="shared" si="256"/>
        <v>Comedy, Romance</v>
      </c>
      <c r="I2721" t="str">
        <f t="shared" si="257"/>
        <v>Love Per Square Foot</v>
      </c>
      <c r="J2721" t="str">
        <f t="shared" si="258"/>
        <v>02:13:00</v>
      </c>
      <c r="K2721" t="str" cm="1">
        <f t="array" ref="K2721:L2721">_xlfn.TEXTSPLIT(H2721,",")</f>
        <v>Comedy</v>
      </c>
      <c r="L2721" t="str">
        <v xml:space="preserve"> Romance</v>
      </c>
    </row>
    <row r="2722" spans="1:13" ht="30" x14ac:dyDescent="0.25">
      <c r="A2722" t="s">
        <v>9028</v>
      </c>
      <c r="B2722">
        <v>-2016</v>
      </c>
      <c r="C2722" s="1" t="s">
        <v>113</v>
      </c>
      <c r="D2722">
        <v>6.7</v>
      </c>
      <c r="E2722" s="2">
        <v>3309</v>
      </c>
      <c r="F2722">
        <v>60</v>
      </c>
      <c r="G2722" t="str">
        <f t="shared" si="259"/>
        <v>2016</v>
      </c>
      <c r="H2722" t="str">
        <f t="shared" si="256"/>
        <v>Crime, Drama</v>
      </c>
      <c r="I2722" t="str">
        <f t="shared" si="257"/>
        <v>Feed the Beast</v>
      </c>
      <c r="J2722" t="str">
        <f t="shared" si="258"/>
        <v>01:00:00</v>
      </c>
      <c r="K2722" t="str" cm="1">
        <f t="array" ref="K2722:L2722">_xlfn.TEXTSPLIT(H2722,",")</f>
        <v>Crime</v>
      </c>
      <c r="L2722" t="str">
        <v xml:space="preserve"> Drama</v>
      </c>
    </row>
    <row r="2723" spans="1:13" ht="30" x14ac:dyDescent="0.25">
      <c r="A2723" t="s">
        <v>9031</v>
      </c>
      <c r="B2723" t="s">
        <v>33</v>
      </c>
      <c r="C2723" s="1" t="s">
        <v>6408</v>
      </c>
      <c r="D2723">
        <v>6.8</v>
      </c>
      <c r="E2723" s="2">
        <v>3560</v>
      </c>
      <c r="F2723">
        <v>22</v>
      </c>
      <c r="G2723" t="str">
        <f t="shared" si="259"/>
        <v>2020</v>
      </c>
      <c r="H2723" t="str">
        <f t="shared" si="256"/>
        <v>Documentary, History</v>
      </c>
      <c r="I2723" t="str">
        <f t="shared" si="257"/>
        <v>History 101</v>
      </c>
      <c r="J2723" t="str">
        <f t="shared" si="258"/>
        <v>00:22:00</v>
      </c>
      <c r="K2723" t="str" cm="1">
        <f t="array" ref="K2723:L2723">_xlfn.TEXTSPLIT(H2723,",")</f>
        <v>Documentary</v>
      </c>
      <c r="L2723" t="str">
        <v xml:space="preserve"> History</v>
      </c>
    </row>
    <row r="2724" spans="1:13" ht="30" x14ac:dyDescent="0.25">
      <c r="A2724" t="s">
        <v>9034</v>
      </c>
      <c r="B2724" t="s">
        <v>9035</v>
      </c>
      <c r="C2724" s="1" t="s">
        <v>1279</v>
      </c>
      <c r="G2724" t="str">
        <f>MID(B2724,6,4)</f>
        <v>2022</v>
      </c>
      <c r="H2724" t="str">
        <f t="shared" si="256"/>
        <v>Horror, Sci-Fi</v>
      </c>
      <c r="I2724" t="str">
        <f t="shared" si="257"/>
        <v>From</v>
      </c>
      <c r="J2724" t="str">
        <f t="shared" si="258"/>
        <v>00:00:00</v>
      </c>
      <c r="K2724" t="str" cm="1">
        <f t="array" ref="K2724:L2724">_xlfn.TEXTSPLIT(H2724,",")</f>
        <v>Horror</v>
      </c>
      <c r="L2724" t="str">
        <v xml:space="preserve"> Sci-Fi</v>
      </c>
    </row>
    <row r="2725" spans="1:13" ht="45" x14ac:dyDescent="0.25">
      <c r="A2725" t="s">
        <v>9038</v>
      </c>
      <c r="B2725">
        <v>-1999</v>
      </c>
      <c r="C2725" s="1" t="s">
        <v>3227</v>
      </c>
      <c r="D2725">
        <v>7.2</v>
      </c>
      <c r="E2725" s="2">
        <v>12928</v>
      </c>
      <c r="F2725">
        <v>104</v>
      </c>
      <c r="G2725" t="str">
        <f t="shared" ref="G2725:G2737" si="260">MID(B2725,2,4)</f>
        <v>1999</v>
      </c>
      <c r="H2725" t="str">
        <f t="shared" si="256"/>
        <v>Animation, Comedy, Family</v>
      </c>
      <c r="I2725" t="str">
        <f t="shared" si="257"/>
        <v>HÃ´hokekyo tonari no Yamada-kun</v>
      </c>
      <c r="J2725" t="str">
        <f t="shared" si="258"/>
        <v>01:44:00</v>
      </c>
      <c r="K2725" t="str" cm="1">
        <f t="array" ref="K2725:M2725">_xlfn.TEXTSPLIT(H2725,",")</f>
        <v>Animation</v>
      </c>
      <c r="L2725" t="str">
        <v xml:space="preserve"> Comedy</v>
      </c>
      <c r="M2725" t="str">
        <v xml:space="preserve"> Family</v>
      </c>
    </row>
    <row r="2726" spans="1:13" ht="45" x14ac:dyDescent="0.25">
      <c r="A2726" t="s">
        <v>8438</v>
      </c>
      <c r="B2726">
        <v>-2014</v>
      </c>
      <c r="C2726" s="1" t="s">
        <v>9041</v>
      </c>
      <c r="D2726">
        <v>4.2</v>
      </c>
      <c r="E2726" s="2">
        <v>4638</v>
      </c>
      <c r="F2726">
        <v>97</v>
      </c>
      <c r="G2726" t="str">
        <f t="shared" si="260"/>
        <v>2014</v>
      </c>
      <c r="H2726" t="str">
        <f t="shared" si="256"/>
        <v>Fantasy, Horror, Thriller</v>
      </c>
      <c r="I2726" t="str">
        <f t="shared" si="257"/>
        <v>Jinn</v>
      </c>
      <c r="J2726" t="str">
        <f t="shared" si="258"/>
        <v>01:37:00</v>
      </c>
      <c r="K2726" t="str" cm="1">
        <f t="array" ref="K2726:M2726">_xlfn.TEXTSPLIT(H2726,",")</f>
        <v>Fantasy</v>
      </c>
      <c r="L2726" t="str">
        <v xml:space="preserve"> Horror</v>
      </c>
      <c r="M2726" t="str">
        <v xml:space="preserve"> Thriller</v>
      </c>
    </row>
    <row r="2727" spans="1:13" ht="45" x14ac:dyDescent="0.25">
      <c r="A2727" t="s">
        <v>9044</v>
      </c>
      <c r="B2727">
        <v>-2016</v>
      </c>
      <c r="C2727" s="1" t="s">
        <v>1124</v>
      </c>
      <c r="D2727">
        <v>7.9</v>
      </c>
      <c r="E2727" s="2">
        <v>1479</v>
      </c>
      <c r="F2727">
        <v>70</v>
      </c>
      <c r="G2727" t="str">
        <f t="shared" si="260"/>
        <v>2016</v>
      </c>
      <c r="H2727" t="str">
        <f t="shared" si="256"/>
        <v>Comedy, Fantasy, Romance</v>
      </c>
      <c r="I2727" t="str">
        <f t="shared" si="257"/>
        <v>Ddo Oh Hae Yeong</v>
      </c>
      <c r="J2727" t="str">
        <f t="shared" si="258"/>
        <v>01:10:00</v>
      </c>
      <c r="K2727" t="str" cm="1">
        <f t="array" ref="K2727:M2727">_xlfn.TEXTSPLIT(H2727,",")</f>
        <v>Comedy</v>
      </c>
      <c r="L2727" t="str">
        <v xml:space="preserve"> Fantasy</v>
      </c>
      <c r="M2727" t="str">
        <v xml:space="preserve"> Romance</v>
      </c>
    </row>
    <row r="2728" spans="1:13" ht="30" x14ac:dyDescent="0.25">
      <c r="A2728" t="s">
        <v>9047</v>
      </c>
      <c r="B2728">
        <v>-2017</v>
      </c>
      <c r="C2728" s="1" t="s">
        <v>113</v>
      </c>
      <c r="D2728">
        <v>6.9</v>
      </c>
      <c r="E2728" s="2">
        <v>1016</v>
      </c>
      <c r="F2728">
        <v>104</v>
      </c>
      <c r="G2728" t="str">
        <f t="shared" si="260"/>
        <v>2017</v>
      </c>
      <c r="H2728" t="str">
        <f t="shared" si="256"/>
        <v>Crime, Drama</v>
      </c>
      <c r="I2728" t="str">
        <f t="shared" si="257"/>
        <v>Ajji</v>
      </c>
      <c r="J2728" t="str">
        <f t="shared" si="258"/>
        <v>01:44:00</v>
      </c>
      <c r="K2728" t="str" cm="1">
        <f t="array" ref="K2728:L2728">_xlfn.TEXTSPLIT(H2728,",")</f>
        <v>Crime</v>
      </c>
      <c r="L2728" t="str">
        <v xml:space="preserve"> Drama</v>
      </c>
    </row>
    <row r="2729" spans="1:13" ht="30" x14ac:dyDescent="0.25">
      <c r="A2729" t="s">
        <v>9050</v>
      </c>
      <c r="B2729" t="s">
        <v>33</v>
      </c>
      <c r="C2729" s="1" t="s">
        <v>914</v>
      </c>
      <c r="D2729">
        <v>6.2</v>
      </c>
      <c r="E2729" s="2">
        <v>2785</v>
      </c>
      <c r="G2729" t="str">
        <f t="shared" si="260"/>
        <v>2020</v>
      </c>
      <c r="H2729" t="str">
        <f t="shared" si="256"/>
        <v>Reality-TV, Romance</v>
      </c>
      <c r="I2729" t="str">
        <f t="shared" si="257"/>
        <v>Indian Matchmaking</v>
      </c>
      <c r="J2729" t="str">
        <f t="shared" si="258"/>
        <v>00:00:00</v>
      </c>
      <c r="K2729" t="str" cm="1">
        <f t="array" ref="K2729:L2729">_xlfn.TEXTSPLIT(H2729,",")</f>
        <v>Reality-TV</v>
      </c>
      <c r="L2729" t="str">
        <v xml:space="preserve"> Romance</v>
      </c>
    </row>
    <row r="2730" spans="1:13" ht="30" x14ac:dyDescent="0.25">
      <c r="A2730" t="s">
        <v>9053</v>
      </c>
      <c r="B2730">
        <v>-2018</v>
      </c>
      <c r="C2730" s="1" t="s">
        <v>3320</v>
      </c>
      <c r="D2730">
        <v>7.9</v>
      </c>
      <c r="E2730" s="2">
        <v>3407</v>
      </c>
      <c r="F2730">
        <v>45</v>
      </c>
      <c r="G2730" t="str">
        <f t="shared" si="260"/>
        <v>2018</v>
      </c>
      <c r="H2730" t="str">
        <f t="shared" si="256"/>
        <v>Documentary, Crime</v>
      </c>
      <c r="I2730" t="str">
        <f t="shared" si="257"/>
        <v>Flint Town</v>
      </c>
      <c r="J2730" t="str">
        <f t="shared" si="258"/>
        <v>00:45:00</v>
      </c>
      <c r="K2730" t="str" cm="1">
        <f t="array" ref="K2730:L2730">_xlfn.TEXTSPLIT(H2730,",")</f>
        <v>Documentary</v>
      </c>
      <c r="L2730" t="str">
        <v xml:space="preserve"> Crime</v>
      </c>
    </row>
    <row r="2731" spans="1:13" ht="45" x14ac:dyDescent="0.25">
      <c r="A2731" t="s">
        <v>9056</v>
      </c>
      <c r="B2731">
        <v>-2011</v>
      </c>
      <c r="C2731" s="1" t="s">
        <v>1144</v>
      </c>
      <c r="D2731">
        <v>5.0999999999999996</v>
      </c>
      <c r="E2731" s="2">
        <v>10586</v>
      </c>
      <c r="F2731">
        <v>91</v>
      </c>
      <c r="G2731" t="str">
        <f t="shared" si="260"/>
        <v>2011</v>
      </c>
      <c r="H2731" t="str">
        <f t="shared" si="256"/>
        <v>Action, Crime, Thriller</v>
      </c>
      <c r="I2731" t="str">
        <f t="shared" si="257"/>
        <v>Elephant White</v>
      </c>
      <c r="J2731" t="str">
        <f t="shared" si="258"/>
        <v>01:31:00</v>
      </c>
      <c r="K2731" t="str" cm="1">
        <f t="array" ref="K2731:M2731">_xlfn.TEXTSPLIT(H2731,",")</f>
        <v>Action</v>
      </c>
      <c r="L2731" t="str">
        <v xml:space="preserve"> Crime</v>
      </c>
      <c r="M2731" t="str">
        <v xml:space="preserve"> Thriller</v>
      </c>
    </row>
    <row r="2732" spans="1:13" ht="30" x14ac:dyDescent="0.25">
      <c r="A2732" t="s">
        <v>9059</v>
      </c>
      <c r="B2732" t="s">
        <v>51</v>
      </c>
      <c r="C2732" s="1" t="s">
        <v>47</v>
      </c>
      <c r="D2732">
        <v>4.5</v>
      </c>
      <c r="E2732">
        <v>270</v>
      </c>
      <c r="G2732" t="str">
        <f t="shared" si="260"/>
        <v>2019</v>
      </c>
      <c r="H2732" t="str">
        <f t="shared" si="256"/>
        <v>Comedy</v>
      </c>
      <c r="I2732" t="str">
        <f t="shared" si="257"/>
        <v>Team Kaylie</v>
      </c>
      <c r="J2732" t="str">
        <f t="shared" si="258"/>
        <v>00:00:00</v>
      </c>
      <c r="K2732" t="str" cm="1">
        <f t="array" ref="K2732">_xlfn.TEXTSPLIT(H2732,",")</f>
        <v>Comedy</v>
      </c>
    </row>
    <row r="2733" spans="1:13" ht="30" x14ac:dyDescent="0.25">
      <c r="A2733" t="s">
        <v>9062</v>
      </c>
      <c r="B2733">
        <v>-2017</v>
      </c>
      <c r="C2733" s="1" t="s">
        <v>3610</v>
      </c>
      <c r="D2733">
        <v>5.6</v>
      </c>
      <c r="E2733">
        <v>239</v>
      </c>
      <c r="G2733" t="str">
        <f t="shared" si="260"/>
        <v>2017</v>
      </c>
      <c r="H2733" t="str">
        <f t="shared" si="256"/>
        <v>Drama, Thriller, War</v>
      </c>
      <c r="I2733" t="str">
        <f t="shared" si="257"/>
        <v>Gharabeeb Soud</v>
      </c>
      <c r="J2733" t="str">
        <f t="shared" si="258"/>
        <v>00:00:00</v>
      </c>
      <c r="K2733" t="str" cm="1">
        <f t="array" ref="K2733:M2733">_xlfn.TEXTSPLIT(H2733,",")</f>
        <v>Drama</v>
      </c>
      <c r="L2733" t="str">
        <v xml:space="preserve"> Thriller</v>
      </c>
      <c r="M2733" t="str">
        <v xml:space="preserve"> War</v>
      </c>
    </row>
    <row r="2734" spans="1:13" ht="45" x14ac:dyDescent="0.25">
      <c r="A2734" t="s">
        <v>9065</v>
      </c>
      <c r="B2734">
        <v>-2021</v>
      </c>
      <c r="C2734" s="1" t="s">
        <v>9066</v>
      </c>
      <c r="D2734">
        <v>8.5</v>
      </c>
      <c r="E2734" s="2">
        <v>1259</v>
      </c>
      <c r="F2734">
        <v>173</v>
      </c>
      <c r="G2734" t="str">
        <f t="shared" si="260"/>
        <v>2021</v>
      </c>
      <c r="H2734" t="str">
        <f t="shared" si="256"/>
        <v>Documentary, Animation</v>
      </c>
      <c r="I2734" t="str">
        <f t="shared" si="257"/>
        <v>Headspace: Guide to Meditation</v>
      </c>
      <c r="J2734" t="str">
        <f t="shared" si="258"/>
        <v>02:53:00</v>
      </c>
      <c r="K2734" t="str" cm="1">
        <f t="array" ref="K2734:L2734">_xlfn.TEXTSPLIT(H2734,",")</f>
        <v>Documentary</v>
      </c>
      <c r="L2734" t="str">
        <v xml:space="preserve"> Animation</v>
      </c>
    </row>
    <row r="2735" spans="1:13" ht="30" x14ac:dyDescent="0.25">
      <c r="A2735" t="s">
        <v>9069</v>
      </c>
      <c r="B2735" t="s">
        <v>1275</v>
      </c>
      <c r="C2735" s="1" t="s">
        <v>47</v>
      </c>
      <c r="D2735">
        <v>7.5</v>
      </c>
      <c r="E2735" s="2">
        <v>2408</v>
      </c>
      <c r="G2735" t="str">
        <f t="shared" si="260"/>
        <v>2012</v>
      </c>
      <c r="H2735" t="str">
        <f t="shared" si="256"/>
        <v>Comedy</v>
      </c>
      <c r="I2735" t="str">
        <f t="shared" si="257"/>
        <v>Pramface</v>
      </c>
      <c r="J2735" t="str">
        <f t="shared" si="258"/>
        <v>00:00:00</v>
      </c>
      <c r="K2735" t="str" cm="1">
        <f t="array" ref="K2735">_xlfn.TEXTSPLIT(H2735,",")</f>
        <v>Comedy</v>
      </c>
    </row>
    <row r="2736" spans="1:13" ht="30" x14ac:dyDescent="0.25">
      <c r="A2736" t="s">
        <v>9072</v>
      </c>
      <c r="B2736" t="s">
        <v>281</v>
      </c>
      <c r="C2736" s="1" t="s">
        <v>9073</v>
      </c>
      <c r="D2736">
        <v>7.1</v>
      </c>
      <c r="E2736" s="2">
        <v>1653</v>
      </c>
      <c r="F2736">
        <v>30</v>
      </c>
      <c r="G2736" t="str">
        <f t="shared" si="260"/>
        <v>2018</v>
      </c>
      <c r="H2736" t="str">
        <f t="shared" si="256"/>
        <v>Comedy, Talk-Show</v>
      </c>
      <c r="I2736" t="str">
        <f t="shared" si="257"/>
        <v>The Fix</v>
      </c>
      <c r="J2736" t="str">
        <f t="shared" si="258"/>
        <v>00:30:00</v>
      </c>
      <c r="K2736" t="str" cm="1">
        <f t="array" ref="K2736:L2736">_xlfn.TEXTSPLIT(H2736,",")</f>
        <v>Comedy</v>
      </c>
      <c r="L2736" t="str">
        <v xml:space="preserve"> Talk-Show</v>
      </c>
    </row>
    <row r="2737" spans="1:13" ht="45" x14ac:dyDescent="0.25">
      <c r="A2737" t="s">
        <v>9076</v>
      </c>
      <c r="B2737" t="s">
        <v>6014</v>
      </c>
      <c r="C2737" s="1" t="s">
        <v>251</v>
      </c>
      <c r="F2737">
        <v>104</v>
      </c>
      <c r="G2737" t="str">
        <f t="shared" si="260"/>
        <v>2021</v>
      </c>
      <c r="H2737" t="str">
        <f t="shared" si="256"/>
        <v>Drama, Mystery, Thriller</v>
      </c>
      <c r="I2737" t="str">
        <f t="shared" si="257"/>
        <v>Schwarze Insel</v>
      </c>
      <c r="J2737" t="str">
        <f t="shared" si="258"/>
        <v>01:44:00</v>
      </c>
      <c r="K2737" t="str" cm="1">
        <f t="array" ref="K2737:M2737">_xlfn.TEXTSPLIT(H2737,",")</f>
        <v>Drama</v>
      </c>
      <c r="L2737" t="str">
        <v xml:space="preserve"> Mystery</v>
      </c>
      <c r="M2737" t="str">
        <v xml:space="preserve"> Thriller</v>
      </c>
    </row>
    <row r="2738" spans="1:13" ht="30" x14ac:dyDescent="0.25">
      <c r="A2738" t="s">
        <v>9079</v>
      </c>
      <c r="B2738" t="s">
        <v>496</v>
      </c>
      <c r="C2738" s="1" t="s">
        <v>47</v>
      </c>
      <c r="D2738">
        <v>5.7</v>
      </c>
      <c r="E2738" s="2">
        <v>2651</v>
      </c>
      <c r="F2738">
        <v>89</v>
      </c>
      <c r="G2738" t="str">
        <f>MID(B2738,6,4)</f>
        <v>2019</v>
      </c>
      <c r="H2738" t="str">
        <f t="shared" si="256"/>
        <v>Comedy</v>
      </c>
      <c r="I2738" t="str">
        <f t="shared" si="257"/>
        <v>Good Sam</v>
      </c>
      <c r="J2738" t="str">
        <f t="shared" si="258"/>
        <v>01:29:00</v>
      </c>
      <c r="K2738" t="str" cm="1">
        <f t="array" ref="K2738">_xlfn.TEXTSPLIT(H2738,",")</f>
        <v>Comedy</v>
      </c>
    </row>
    <row r="2739" spans="1:13" ht="30" x14ac:dyDescent="0.25">
      <c r="A2739" t="s">
        <v>9082</v>
      </c>
      <c r="B2739">
        <v>-2011</v>
      </c>
      <c r="C2739" s="1" t="s">
        <v>34</v>
      </c>
      <c r="D2739">
        <v>4.4000000000000004</v>
      </c>
      <c r="E2739" s="2">
        <v>3438</v>
      </c>
      <c r="F2739">
        <v>90</v>
      </c>
      <c r="G2739" t="str">
        <f>MID(B2739,2,4)</f>
        <v>2011</v>
      </c>
      <c r="H2739" t="str">
        <f t="shared" si="256"/>
        <v>Action, Crime, Drama</v>
      </c>
      <c r="I2739" t="str">
        <f t="shared" si="257"/>
        <v>House of the Rising Sun</v>
      </c>
      <c r="J2739" t="str">
        <f t="shared" si="258"/>
        <v>01:30:00</v>
      </c>
      <c r="K2739" t="str" cm="1">
        <f t="array" ref="K2739:M2739">_xlfn.TEXTSPLIT(H2739,",")</f>
        <v>Action</v>
      </c>
      <c r="L2739" t="str">
        <v xml:space="preserve"> Crime</v>
      </c>
      <c r="M2739" t="str">
        <v xml:space="preserve"> Drama</v>
      </c>
    </row>
    <row r="2740" spans="1:13" ht="45" x14ac:dyDescent="0.25">
      <c r="A2740" t="s">
        <v>9085</v>
      </c>
      <c r="B2740" t="s">
        <v>95</v>
      </c>
      <c r="C2740" s="1" t="s">
        <v>7827</v>
      </c>
      <c r="D2740">
        <v>7.2</v>
      </c>
      <c r="E2740" s="2">
        <v>1165</v>
      </c>
      <c r="F2740">
        <v>24</v>
      </c>
      <c r="G2740" t="str">
        <f>MID(B2740,2,4)</f>
        <v>2016</v>
      </c>
      <c r="H2740" t="str">
        <f t="shared" si="256"/>
        <v>Animation, Action, Sci-Fi</v>
      </c>
      <c r="I2740" t="str">
        <f t="shared" si="257"/>
        <v>Kuromukuro</v>
      </c>
      <c r="J2740" t="str">
        <f t="shared" si="258"/>
        <v>00:24:00</v>
      </c>
      <c r="K2740" t="str" cm="1">
        <f t="array" ref="K2740:M2740">_xlfn.TEXTSPLIT(H2740,",")</f>
        <v>Animation</v>
      </c>
      <c r="L2740" t="str">
        <v xml:space="preserve"> Action</v>
      </c>
      <c r="M2740" t="str">
        <v xml:space="preserve"> Sci-Fi</v>
      </c>
    </row>
    <row r="2741" spans="1:13" ht="30" x14ac:dyDescent="0.25">
      <c r="A2741" t="s">
        <v>9088</v>
      </c>
      <c r="B2741" t="s">
        <v>9089</v>
      </c>
      <c r="C2741" s="1" t="s">
        <v>38</v>
      </c>
      <c r="D2741">
        <v>7.7</v>
      </c>
      <c r="E2741">
        <v>910</v>
      </c>
      <c r="F2741">
        <v>70</v>
      </c>
      <c r="G2741" t="str">
        <f>MID(B2741,6,4)</f>
        <v>2019</v>
      </c>
      <c r="H2741" t="str">
        <f t="shared" si="256"/>
        <v>Drama, Romance</v>
      </c>
      <c r="I2741" t="str">
        <f t="shared" si="257"/>
        <v>Chocolate</v>
      </c>
      <c r="J2741" t="str">
        <f t="shared" si="258"/>
        <v>01:10:00</v>
      </c>
      <c r="K2741" t="str" cm="1">
        <f t="array" ref="K2741:L2741">_xlfn.TEXTSPLIT(H2741,",")</f>
        <v>Drama</v>
      </c>
      <c r="L2741" t="str">
        <v xml:space="preserve"> Romance</v>
      </c>
    </row>
    <row r="2742" spans="1:13" ht="45" x14ac:dyDescent="0.25">
      <c r="A2742" t="s">
        <v>9092</v>
      </c>
      <c r="B2742" t="s">
        <v>476</v>
      </c>
      <c r="C2742" s="1" t="s">
        <v>438</v>
      </c>
      <c r="D2742">
        <v>6.4</v>
      </c>
      <c r="E2742" s="2">
        <v>1310</v>
      </c>
      <c r="F2742">
        <v>25</v>
      </c>
      <c r="G2742" t="str">
        <f t="shared" ref="G2742:G2754" si="261">MID(B2742,2,4)</f>
        <v>2010</v>
      </c>
      <c r="H2742" t="str">
        <f t="shared" si="256"/>
        <v>Animation, Comedy, Drama</v>
      </c>
      <c r="I2742" t="str">
        <f t="shared" si="257"/>
        <v>Ore no imouto ga konna ni kawaii wake ga nai</v>
      </c>
      <c r="J2742" t="str">
        <f t="shared" si="258"/>
        <v>00:25:00</v>
      </c>
      <c r="K2742" t="str" cm="1">
        <f t="array" ref="K2742:M2742">_xlfn.TEXTSPLIT(H2742,",")</f>
        <v>Animation</v>
      </c>
      <c r="L2742" t="str">
        <v xml:space="preserve"> Comedy</v>
      </c>
      <c r="M2742" t="str">
        <v xml:space="preserve"> Drama</v>
      </c>
    </row>
    <row r="2743" spans="1:13" ht="30" x14ac:dyDescent="0.25">
      <c r="A2743" t="s">
        <v>9095</v>
      </c>
      <c r="B2743" t="s">
        <v>281</v>
      </c>
      <c r="C2743" s="1" t="s">
        <v>1042</v>
      </c>
      <c r="D2743">
        <v>7.1</v>
      </c>
      <c r="E2743">
        <v>385</v>
      </c>
      <c r="F2743">
        <v>42</v>
      </c>
      <c r="G2743" t="str">
        <f t="shared" si="261"/>
        <v>2018</v>
      </c>
      <c r="H2743" t="str">
        <f t="shared" si="256"/>
        <v>Reality-TV</v>
      </c>
      <c r="I2743" t="str">
        <f t="shared" si="257"/>
        <v>Battlefish</v>
      </c>
      <c r="J2743" t="str">
        <f t="shared" si="258"/>
        <v>00:42:00</v>
      </c>
      <c r="K2743" t="str" cm="1">
        <f t="array" ref="K2743">_xlfn.TEXTSPLIT(H2743,",")</f>
        <v>Reality-TV</v>
      </c>
    </row>
    <row r="2744" spans="1:13" ht="30" x14ac:dyDescent="0.25">
      <c r="A2744" t="s">
        <v>9098</v>
      </c>
      <c r="B2744">
        <v>-2019</v>
      </c>
      <c r="C2744" s="1" t="s">
        <v>5982</v>
      </c>
      <c r="D2744">
        <v>4.3</v>
      </c>
      <c r="E2744" s="2">
        <v>2131</v>
      </c>
      <c r="F2744">
        <v>107</v>
      </c>
      <c r="G2744" t="str">
        <f t="shared" si="261"/>
        <v>2019</v>
      </c>
      <c r="H2744" t="str">
        <f t="shared" si="256"/>
        <v>Action, Sci-Fi</v>
      </c>
      <c r="I2744" t="str">
        <f t="shared" si="257"/>
        <v>Shang hai bao lei</v>
      </c>
      <c r="J2744" t="str">
        <f t="shared" si="258"/>
        <v>01:47:00</v>
      </c>
      <c r="K2744" t="str" cm="1">
        <f t="array" ref="K2744:L2744">_xlfn.TEXTSPLIT(H2744,",")</f>
        <v>Action</v>
      </c>
      <c r="L2744" t="str">
        <v xml:space="preserve"> Sci-Fi</v>
      </c>
    </row>
    <row r="2745" spans="1:13" ht="30" x14ac:dyDescent="0.25">
      <c r="A2745" t="s">
        <v>9101</v>
      </c>
      <c r="B2745" t="s">
        <v>3771</v>
      </c>
      <c r="C2745" s="1" t="s">
        <v>2994</v>
      </c>
      <c r="D2745">
        <v>8.3000000000000007</v>
      </c>
      <c r="E2745" s="2">
        <v>4522</v>
      </c>
      <c r="F2745">
        <v>30</v>
      </c>
      <c r="G2745" t="str">
        <f t="shared" si="261"/>
        <v>2011</v>
      </c>
      <c r="H2745" t="str">
        <f t="shared" si="256"/>
        <v>Drama, Mystery</v>
      </c>
      <c r="I2745" t="str">
        <f t="shared" si="257"/>
        <v>The Booth at the End</v>
      </c>
      <c r="J2745" t="str">
        <f t="shared" si="258"/>
        <v>00:30:00</v>
      </c>
      <c r="K2745" t="str" cm="1">
        <f t="array" ref="K2745:L2745">_xlfn.TEXTSPLIT(H2745,",")</f>
        <v>Drama</v>
      </c>
      <c r="L2745" t="str">
        <v xml:space="preserve"> Mystery</v>
      </c>
    </row>
    <row r="2746" spans="1:13" ht="30" x14ac:dyDescent="0.25">
      <c r="A2746" t="s">
        <v>9104</v>
      </c>
      <c r="B2746" t="s">
        <v>108</v>
      </c>
      <c r="C2746" s="1" t="s">
        <v>1042</v>
      </c>
      <c r="D2746">
        <v>7.1</v>
      </c>
      <c r="E2746">
        <v>963</v>
      </c>
      <c r="F2746">
        <v>43</v>
      </c>
      <c r="G2746" t="str">
        <f t="shared" si="261"/>
        <v>2014</v>
      </c>
      <c r="H2746" t="str">
        <f t="shared" si="256"/>
        <v>Reality-TV</v>
      </c>
      <c r="I2746" t="str">
        <f t="shared" si="257"/>
        <v>Tiny House Nation</v>
      </c>
      <c r="J2746" t="str">
        <f t="shared" si="258"/>
        <v>00:43:00</v>
      </c>
      <c r="K2746" t="str" cm="1">
        <f t="array" ref="K2746">_xlfn.TEXTSPLIT(H2746,",")</f>
        <v>Reality-TV</v>
      </c>
    </row>
    <row r="2747" spans="1:13" ht="30" x14ac:dyDescent="0.25">
      <c r="A2747" t="s">
        <v>9107</v>
      </c>
      <c r="B2747">
        <v>-2019</v>
      </c>
      <c r="C2747" s="1" t="s">
        <v>816</v>
      </c>
      <c r="D2747">
        <v>6.4</v>
      </c>
      <c r="E2747" s="2">
        <v>3223</v>
      </c>
      <c r="F2747">
        <v>249</v>
      </c>
      <c r="G2747" t="str">
        <f t="shared" si="261"/>
        <v>2019</v>
      </c>
      <c r="H2747" t="str">
        <f t="shared" si="256"/>
        <v>Documentary</v>
      </c>
      <c r="I2747" t="str">
        <f t="shared" si="257"/>
        <v>The Family</v>
      </c>
      <c r="J2747" t="str">
        <f t="shared" si="258"/>
        <v>04:09:00</v>
      </c>
      <c r="K2747" t="str" cm="1">
        <f t="array" ref="K2747">_xlfn.TEXTSPLIT(H2747,",")</f>
        <v>Documentary</v>
      </c>
    </row>
    <row r="2748" spans="1:13" ht="45" x14ac:dyDescent="0.25">
      <c r="A2748" t="s">
        <v>9110</v>
      </c>
      <c r="B2748">
        <v>-2019</v>
      </c>
      <c r="C2748" s="1" t="s">
        <v>120</v>
      </c>
      <c r="D2748">
        <v>7.5</v>
      </c>
      <c r="E2748">
        <v>357</v>
      </c>
      <c r="F2748">
        <v>80</v>
      </c>
      <c r="G2748" t="str">
        <f t="shared" si="261"/>
        <v>2019</v>
      </c>
      <c r="H2748" t="str">
        <f t="shared" si="256"/>
        <v>Drama, History, Romance</v>
      </c>
      <c r="I2748" t="str">
        <f t="shared" si="257"/>
        <v>Wang-i doin nam-ja</v>
      </c>
      <c r="J2748" t="str">
        <f t="shared" si="258"/>
        <v>01:20:00</v>
      </c>
      <c r="K2748" t="str" cm="1">
        <f t="array" ref="K2748:M2748">_xlfn.TEXTSPLIT(H2748,",")</f>
        <v>Drama</v>
      </c>
      <c r="L2748" t="str">
        <v xml:space="preserve"> History</v>
      </c>
      <c r="M2748" t="str">
        <v xml:space="preserve"> Romance</v>
      </c>
    </row>
    <row r="2749" spans="1:13" ht="30" x14ac:dyDescent="0.25">
      <c r="A2749" t="s">
        <v>9113</v>
      </c>
      <c r="B2749">
        <v>-2020</v>
      </c>
      <c r="C2749" s="1" t="s">
        <v>38</v>
      </c>
      <c r="D2749">
        <v>6.7</v>
      </c>
      <c r="E2749">
        <v>223</v>
      </c>
      <c r="F2749">
        <v>70</v>
      </c>
      <c r="G2749" t="str">
        <f t="shared" si="261"/>
        <v>2020</v>
      </c>
      <c r="H2749" t="str">
        <f t="shared" si="256"/>
        <v>Drama, Romance</v>
      </c>
      <c r="I2749" t="str">
        <f t="shared" si="257"/>
        <v>Kyungwooui Soo</v>
      </c>
      <c r="J2749" t="str">
        <f t="shared" si="258"/>
        <v>01:10:00</v>
      </c>
      <c r="K2749" t="str" cm="1">
        <f t="array" ref="K2749:L2749">_xlfn.TEXTSPLIT(H2749,",")</f>
        <v>Drama</v>
      </c>
      <c r="L2749" t="str">
        <v xml:space="preserve"> Romance</v>
      </c>
    </row>
    <row r="2750" spans="1:13" ht="30" x14ac:dyDescent="0.25">
      <c r="A2750" t="s">
        <v>9116</v>
      </c>
      <c r="B2750" t="s">
        <v>14</v>
      </c>
      <c r="C2750" s="1" t="s">
        <v>352</v>
      </c>
      <c r="F2750">
        <v>30</v>
      </c>
      <c r="G2750" t="str">
        <f t="shared" si="261"/>
        <v>2021</v>
      </c>
      <c r="H2750" t="str">
        <f t="shared" si="256"/>
        <v>Animation, Comedy</v>
      </c>
      <c r="I2750" t="str">
        <f t="shared" si="257"/>
        <v>Chicago Party Aunt</v>
      </c>
      <c r="J2750" t="str">
        <f t="shared" si="258"/>
        <v>00:30:00</v>
      </c>
      <c r="K2750" t="str" cm="1">
        <f t="array" ref="K2750:L2750">_xlfn.TEXTSPLIT(H2750,",")</f>
        <v>Animation</v>
      </c>
      <c r="L2750" t="str">
        <v xml:space="preserve"> Comedy</v>
      </c>
    </row>
    <row r="2751" spans="1:13" ht="45" x14ac:dyDescent="0.25">
      <c r="A2751" t="s">
        <v>9119</v>
      </c>
      <c r="B2751" t="s">
        <v>85</v>
      </c>
      <c r="C2751" s="1" t="s">
        <v>438</v>
      </c>
      <c r="D2751">
        <v>5.4</v>
      </c>
      <c r="E2751" s="2">
        <v>1141</v>
      </c>
      <c r="F2751">
        <v>24</v>
      </c>
      <c r="G2751" t="str">
        <f t="shared" si="261"/>
        <v>2017</v>
      </c>
      <c r="H2751" t="str">
        <f t="shared" si="256"/>
        <v>Animation, Comedy, Drama</v>
      </c>
      <c r="I2751" t="str">
        <f t="shared" si="257"/>
        <v>Eromanga Sensei</v>
      </c>
      <c r="J2751" t="str">
        <f t="shared" si="258"/>
        <v>00:24:00</v>
      </c>
      <c r="K2751" t="str" cm="1">
        <f t="array" ref="K2751:M2751">_xlfn.TEXTSPLIT(H2751,",")</f>
        <v>Animation</v>
      </c>
      <c r="L2751" t="str">
        <v xml:space="preserve"> Comedy</v>
      </c>
      <c r="M2751" t="str">
        <v xml:space="preserve"> Drama</v>
      </c>
    </row>
    <row r="2752" spans="1:13" ht="30" x14ac:dyDescent="0.25">
      <c r="A2752" t="s">
        <v>9122</v>
      </c>
      <c r="B2752" t="s">
        <v>51</v>
      </c>
      <c r="C2752" s="1" t="s">
        <v>104</v>
      </c>
      <c r="D2752">
        <v>8.1999999999999993</v>
      </c>
      <c r="E2752">
        <v>427</v>
      </c>
      <c r="F2752">
        <v>65</v>
      </c>
      <c r="G2752" t="str">
        <f t="shared" si="261"/>
        <v>2019</v>
      </c>
      <c r="H2752" t="str">
        <f t="shared" si="256"/>
        <v>Comedy, Romance</v>
      </c>
      <c r="I2752" t="str">
        <f t="shared" si="257"/>
        <v>Melloga Chejil</v>
      </c>
      <c r="J2752" t="str">
        <f t="shared" si="258"/>
        <v>01:05:00</v>
      </c>
      <c r="K2752" t="str" cm="1">
        <f t="array" ref="K2752:L2752">_xlfn.TEXTSPLIT(H2752,",")</f>
        <v>Comedy</v>
      </c>
      <c r="L2752" t="str">
        <v xml:space="preserve"> Romance</v>
      </c>
    </row>
    <row r="2753" spans="1:13" ht="30" x14ac:dyDescent="0.25">
      <c r="A2753" t="s">
        <v>9125</v>
      </c>
      <c r="B2753" t="s">
        <v>51</v>
      </c>
      <c r="C2753" s="1" t="s">
        <v>1042</v>
      </c>
      <c r="D2753">
        <v>5.7</v>
      </c>
      <c r="E2753">
        <v>350</v>
      </c>
      <c r="G2753" t="str">
        <f t="shared" si="261"/>
        <v>2019</v>
      </c>
      <c r="H2753" t="str">
        <f t="shared" si="256"/>
        <v>Reality-TV</v>
      </c>
      <c r="I2753" t="str">
        <f t="shared" si="257"/>
        <v>Extreme Engagement</v>
      </c>
      <c r="J2753" t="str">
        <f t="shared" si="258"/>
        <v>00:00:00</v>
      </c>
      <c r="K2753" t="str" cm="1">
        <f t="array" ref="K2753">_xlfn.TEXTSPLIT(H2753,",")</f>
        <v>Reality-TV</v>
      </c>
    </row>
    <row r="2754" spans="1:13" ht="45" x14ac:dyDescent="0.25">
      <c r="A2754" t="s">
        <v>9128</v>
      </c>
      <c r="B2754" t="s">
        <v>250</v>
      </c>
      <c r="C2754" s="1" t="s">
        <v>3227</v>
      </c>
      <c r="D2754">
        <v>5.5</v>
      </c>
      <c r="E2754">
        <v>579</v>
      </c>
      <c r="F2754">
        <v>21</v>
      </c>
      <c r="G2754" t="str">
        <f t="shared" si="261"/>
        <v>2017</v>
      </c>
      <c r="H2754" t="str">
        <f t="shared" ref="H2754:H2817" si="262">SUBSTITUTE(CLEAN(TRIM(C2754)), CHAR(160), "")</f>
        <v>Animation, Comedy, Family</v>
      </c>
      <c r="I2754" t="str">
        <f t="shared" ref="I2754:I2817" si="263">SUBSTITUTE(CLEAN(TRIM(A2754)), CHAR(160), "")</f>
        <v>Hotel Transylvania</v>
      </c>
      <c r="J2754" t="str">
        <f t="shared" si="258"/>
        <v>00:21:00</v>
      </c>
      <c r="K2754" t="str" cm="1">
        <f t="array" ref="K2754:M2754">_xlfn.TEXTSPLIT(H2754,",")</f>
        <v>Animation</v>
      </c>
      <c r="L2754" t="str">
        <v xml:space="preserve"> Comedy</v>
      </c>
      <c r="M2754" t="str">
        <v xml:space="preserve"> Family</v>
      </c>
    </row>
    <row r="2755" spans="1:13" ht="30" x14ac:dyDescent="0.25">
      <c r="A2755" t="s">
        <v>9131</v>
      </c>
      <c r="C2755" s="1" t="s">
        <v>86</v>
      </c>
      <c r="H2755" t="str">
        <f t="shared" si="262"/>
        <v>Drama</v>
      </c>
      <c r="I2755" t="str">
        <f t="shared" si="263"/>
        <v>The Thing About Jellyfish</v>
      </c>
      <c r="J2755" t="str">
        <f t="shared" ref="J2755:J2818" si="264">TEXT(F2755/1440, "hh:mm:ss")</f>
        <v>00:00:00</v>
      </c>
      <c r="K2755" t="str" cm="1">
        <f t="array" ref="K2755">_xlfn.TEXTSPLIT(H2755,",")</f>
        <v>Drama</v>
      </c>
    </row>
    <row r="2756" spans="1:13" ht="30" x14ac:dyDescent="0.25">
      <c r="A2756" t="s">
        <v>9134</v>
      </c>
      <c r="B2756" t="s">
        <v>1669</v>
      </c>
      <c r="C2756" s="1" t="s">
        <v>47</v>
      </c>
      <c r="D2756">
        <v>5.8</v>
      </c>
      <c r="E2756" s="2">
        <v>4026</v>
      </c>
      <c r="F2756">
        <v>78</v>
      </c>
      <c r="G2756" t="str">
        <f>MID(B2756,6,4)</f>
        <v>2018</v>
      </c>
      <c r="H2756" t="str">
        <f t="shared" si="262"/>
        <v>Comedy</v>
      </c>
      <c r="I2756" t="str">
        <f t="shared" si="263"/>
        <v>Happy Anniversary</v>
      </c>
      <c r="J2756" t="str">
        <f t="shared" si="264"/>
        <v>01:18:00</v>
      </c>
      <c r="K2756" t="str" cm="1">
        <f t="array" ref="K2756">_xlfn.TEXTSPLIT(H2756,",")</f>
        <v>Comedy</v>
      </c>
    </row>
    <row r="2757" spans="1:13" ht="30" x14ac:dyDescent="0.25">
      <c r="A2757" t="s">
        <v>9137</v>
      </c>
      <c r="B2757">
        <v>-2021</v>
      </c>
      <c r="C2757" s="1" t="s">
        <v>91</v>
      </c>
      <c r="D2757">
        <v>6.2</v>
      </c>
      <c r="E2757" s="2">
        <v>4193</v>
      </c>
      <c r="F2757">
        <v>113</v>
      </c>
      <c r="G2757" t="str">
        <f t="shared" ref="G2757:G2780" si="265">MID(B2757,2,4)</f>
        <v>2021</v>
      </c>
      <c r="H2757" t="str">
        <f t="shared" si="262"/>
        <v>Comedy, Drama</v>
      </c>
      <c r="I2757" t="str">
        <f t="shared" si="263"/>
        <v>Sen HiÃ§ AtesbÃ¶cegi GÃ¶rdÃ¼n mÃ¼?</v>
      </c>
      <c r="J2757" t="str">
        <f t="shared" si="264"/>
        <v>01:53:00</v>
      </c>
      <c r="K2757" t="str" cm="1">
        <f t="array" ref="K2757:L2757">_xlfn.TEXTSPLIT(H2757,",")</f>
        <v>Comedy</v>
      </c>
      <c r="L2757" t="str">
        <v xml:space="preserve"> Drama</v>
      </c>
    </row>
    <row r="2758" spans="1:13" ht="45" x14ac:dyDescent="0.25">
      <c r="A2758" t="s">
        <v>9140</v>
      </c>
      <c r="B2758" t="s">
        <v>9141</v>
      </c>
      <c r="C2758" s="1" t="s">
        <v>1683</v>
      </c>
      <c r="D2758">
        <v>7.9</v>
      </c>
      <c r="E2758" s="2">
        <v>1630</v>
      </c>
      <c r="F2758">
        <v>77</v>
      </c>
      <c r="G2758" t="str">
        <f t="shared" si="265"/>
        <v>1975</v>
      </c>
      <c r="H2758" t="str">
        <f t="shared" si="262"/>
        <v>Biography, Comedy, Drama</v>
      </c>
      <c r="I2758" t="str">
        <f t="shared" si="263"/>
        <v>The Naked Civil Servant</v>
      </c>
      <c r="J2758" t="str">
        <f t="shared" si="264"/>
        <v>01:17:00</v>
      </c>
      <c r="K2758" t="str" cm="1">
        <f t="array" ref="K2758:M2758">_xlfn.TEXTSPLIT(H2758,",")</f>
        <v>Biography</v>
      </c>
      <c r="L2758" t="str">
        <v xml:space="preserve"> Comedy</v>
      </c>
      <c r="M2758" t="str">
        <v xml:space="preserve"> Drama</v>
      </c>
    </row>
    <row r="2759" spans="1:13" ht="45" x14ac:dyDescent="0.25">
      <c r="A2759" t="s">
        <v>9144</v>
      </c>
      <c r="B2759" t="s">
        <v>14</v>
      </c>
      <c r="C2759" s="1" t="s">
        <v>1307</v>
      </c>
      <c r="G2759" t="str">
        <f t="shared" si="265"/>
        <v>2021</v>
      </c>
      <c r="H2759" t="str">
        <f t="shared" si="262"/>
        <v>Adventure, Drama, Horror</v>
      </c>
      <c r="I2759" t="str">
        <f t="shared" si="263"/>
        <v>The Silent Sea</v>
      </c>
      <c r="J2759" t="str">
        <f t="shared" si="264"/>
        <v>00:00:00</v>
      </c>
      <c r="K2759" t="str" cm="1">
        <f t="array" ref="K2759:M2759">_xlfn.TEXTSPLIT(H2759,",")</f>
        <v>Adventure</v>
      </c>
      <c r="L2759" t="str">
        <v xml:space="preserve"> Drama</v>
      </c>
      <c r="M2759" t="str">
        <v xml:space="preserve"> Horror</v>
      </c>
    </row>
    <row r="2760" spans="1:13" ht="30" x14ac:dyDescent="0.25">
      <c r="A2760" t="s">
        <v>9147</v>
      </c>
      <c r="B2760">
        <v>-2018</v>
      </c>
      <c r="C2760" s="1" t="s">
        <v>2025</v>
      </c>
      <c r="D2760">
        <v>2.2000000000000002</v>
      </c>
      <c r="E2760" s="2">
        <v>2123</v>
      </c>
      <c r="F2760">
        <v>77</v>
      </c>
      <c r="G2760" t="str">
        <f t="shared" si="265"/>
        <v>2018</v>
      </c>
      <c r="H2760" t="str">
        <f t="shared" si="262"/>
        <v>Horror, Thriller</v>
      </c>
      <c r="I2760" t="str">
        <f t="shared" si="263"/>
        <v>Romina</v>
      </c>
      <c r="J2760" t="str">
        <f t="shared" si="264"/>
        <v>01:17:00</v>
      </c>
      <c r="K2760" t="str" cm="1">
        <f t="array" ref="K2760:L2760">_xlfn.TEXTSPLIT(H2760,",")</f>
        <v>Horror</v>
      </c>
      <c r="L2760" t="str">
        <v xml:space="preserve"> Thriller</v>
      </c>
    </row>
    <row r="2761" spans="1:13" ht="45" x14ac:dyDescent="0.25">
      <c r="A2761" t="s">
        <v>9150</v>
      </c>
      <c r="B2761">
        <v>-2016</v>
      </c>
      <c r="C2761" s="1" t="s">
        <v>2057</v>
      </c>
      <c r="D2761">
        <v>5.0999999999999996</v>
      </c>
      <c r="E2761" s="2">
        <v>1806</v>
      </c>
      <c r="F2761">
        <v>99</v>
      </c>
      <c r="G2761" t="str">
        <f t="shared" si="265"/>
        <v>2016</v>
      </c>
      <c r="H2761" t="str">
        <f t="shared" si="262"/>
        <v>Action, Adventure, Family</v>
      </c>
      <c r="I2761" t="str">
        <f t="shared" si="263"/>
        <v>The Worthy</v>
      </c>
      <c r="J2761" t="str">
        <f t="shared" si="264"/>
        <v>01:39:00</v>
      </c>
      <c r="K2761" t="str" cm="1">
        <f t="array" ref="K2761:M2761">_xlfn.TEXTSPLIT(H2761,",")</f>
        <v>Action</v>
      </c>
      <c r="L2761" t="str">
        <v xml:space="preserve"> Adventure</v>
      </c>
      <c r="M2761" t="str">
        <v xml:space="preserve"> Family</v>
      </c>
    </row>
    <row r="2762" spans="1:13" ht="45" x14ac:dyDescent="0.25">
      <c r="A2762" t="s">
        <v>9153</v>
      </c>
      <c r="B2762">
        <v>-2017</v>
      </c>
      <c r="C2762" s="1" t="s">
        <v>3373</v>
      </c>
      <c r="D2762">
        <v>6.2</v>
      </c>
      <c r="E2762" s="2">
        <v>2968</v>
      </c>
      <c r="F2762">
        <v>100</v>
      </c>
      <c r="G2762" t="str">
        <f t="shared" si="265"/>
        <v>2017</v>
      </c>
      <c r="H2762" t="str">
        <f t="shared" si="262"/>
        <v>Biography, Drama, Music</v>
      </c>
      <c r="I2762" t="str">
        <f t="shared" si="263"/>
        <v>Roxanne Roxanne</v>
      </c>
      <c r="J2762" t="str">
        <f t="shared" si="264"/>
        <v>01:40:00</v>
      </c>
      <c r="K2762" t="str" cm="1">
        <f t="array" ref="K2762:M2762">_xlfn.TEXTSPLIT(H2762,",")</f>
        <v>Biography</v>
      </c>
      <c r="L2762" t="str">
        <v xml:space="preserve"> Drama</v>
      </c>
      <c r="M2762" t="str">
        <v xml:space="preserve"> Music</v>
      </c>
    </row>
    <row r="2763" spans="1:13" ht="30" x14ac:dyDescent="0.25">
      <c r="A2763" t="s">
        <v>9156</v>
      </c>
      <c r="B2763" t="s">
        <v>33</v>
      </c>
      <c r="C2763" s="1" t="s">
        <v>1042</v>
      </c>
      <c r="D2763">
        <v>5.7</v>
      </c>
      <c r="E2763" s="2">
        <v>3456</v>
      </c>
      <c r="G2763" t="str">
        <f t="shared" si="265"/>
        <v>2020</v>
      </c>
      <c r="H2763" t="str">
        <f t="shared" si="262"/>
        <v>Reality-TV</v>
      </c>
      <c r="I2763" t="str">
        <f t="shared" si="263"/>
        <v>100 Humans</v>
      </c>
      <c r="J2763" t="str">
        <f t="shared" si="264"/>
        <v>00:00:00</v>
      </c>
      <c r="K2763" t="str" cm="1">
        <f t="array" ref="K2763">_xlfn.TEXTSPLIT(H2763,",")</f>
        <v>Reality-TV</v>
      </c>
    </row>
    <row r="2764" spans="1:13" ht="30" x14ac:dyDescent="0.25">
      <c r="A2764" t="s">
        <v>9159</v>
      </c>
      <c r="B2764">
        <v>-2016</v>
      </c>
      <c r="C2764" s="1" t="s">
        <v>91</v>
      </c>
      <c r="D2764">
        <v>5.9</v>
      </c>
      <c r="E2764" s="2">
        <v>1785</v>
      </c>
      <c r="F2764">
        <v>84</v>
      </c>
      <c r="G2764" t="str">
        <f t="shared" si="265"/>
        <v>2016</v>
      </c>
      <c r="H2764" t="str">
        <f t="shared" si="262"/>
        <v>Comedy, Drama</v>
      </c>
      <c r="I2764" t="str">
        <f t="shared" si="263"/>
        <v>Little Boxes</v>
      </c>
      <c r="J2764" t="str">
        <f t="shared" si="264"/>
        <v>01:24:00</v>
      </c>
      <c r="K2764" t="str" cm="1">
        <f t="array" ref="K2764:L2764">_xlfn.TEXTSPLIT(H2764,",")</f>
        <v>Comedy</v>
      </c>
      <c r="L2764" t="str">
        <v xml:space="preserve"> Drama</v>
      </c>
    </row>
    <row r="2765" spans="1:13" ht="30" x14ac:dyDescent="0.25">
      <c r="A2765" t="s">
        <v>9162</v>
      </c>
      <c r="B2765">
        <v>-2016</v>
      </c>
      <c r="C2765" s="1" t="s">
        <v>981</v>
      </c>
      <c r="D2765">
        <v>6.4</v>
      </c>
      <c r="E2765" s="2">
        <v>4659</v>
      </c>
      <c r="F2765">
        <v>130</v>
      </c>
      <c r="G2765" t="str">
        <f t="shared" si="265"/>
        <v>2016</v>
      </c>
      <c r="H2765" t="str">
        <f t="shared" si="262"/>
        <v>Drama, Thriller</v>
      </c>
      <c r="I2765" t="str">
        <f t="shared" si="263"/>
        <v>Nocturama</v>
      </c>
      <c r="J2765" t="str">
        <f t="shared" si="264"/>
        <v>02:10:00</v>
      </c>
      <c r="K2765" t="str" cm="1">
        <f t="array" ref="K2765:L2765">_xlfn.TEXTSPLIT(H2765,",")</f>
        <v>Drama</v>
      </c>
      <c r="L2765" t="str">
        <v xml:space="preserve"> Thriller</v>
      </c>
    </row>
    <row r="2766" spans="1:13" ht="45" x14ac:dyDescent="0.25">
      <c r="A2766" t="s">
        <v>9165</v>
      </c>
      <c r="B2766">
        <v>-2016</v>
      </c>
      <c r="C2766" s="1" t="s">
        <v>43</v>
      </c>
      <c r="D2766">
        <v>5.5</v>
      </c>
      <c r="E2766" s="2">
        <v>2279</v>
      </c>
      <c r="F2766">
        <v>110</v>
      </c>
      <c r="G2766" t="str">
        <f t="shared" si="265"/>
        <v>2016</v>
      </c>
      <c r="H2766" t="str">
        <f t="shared" si="262"/>
        <v>Crime, Drama, Mystery</v>
      </c>
      <c r="I2766" t="str">
        <f t="shared" si="263"/>
        <v>City of Tiny Lights</v>
      </c>
      <c r="J2766" t="str">
        <f t="shared" si="264"/>
        <v>01:50:00</v>
      </c>
      <c r="K2766" t="str" cm="1">
        <f t="array" ref="K2766:M2766">_xlfn.TEXTSPLIT(H2766,",")</f>
        <v>Crime</v>
      </c>
      <c r="L2766" t="str">
        <v xml:space="preserve"> Drama</v>
      </c>
      <c r="M2766" t="str">
        <v xml:space="preserve"> Mystery</v>
      </c>
    </row>
    <row r="2767" spans="1:13" ht="30" x14ac:dyDescent="0.25">
      <c r="A2767" t="s">
        <v>9168</v>
      </c>
      <c r="B2767">
        <v>-2020</v>
      </c>
      <c r="C2767" s="1" t="s">
        <v>104</v>
      </c>
      <c r="D2767">
        <v>5.8</v>
      </c>
      <c r="E2767" s="2">
        <v>2288</v>
      </c>
      <c r="F2767">
        <v>104</v>
      </c>
      <c r="G2767" t="str">
        <f t="shared" si="265"/>
        <v>2020</v>
      </c>
      <c r="H2767" t="str">
        <f t="shared" si="262"/>
        <v>Comedy, Romance</v>
      </c>
      <c r="I2767" t="str">
        <f t="shared" si="263"/>
        <v>Ricos de Amor</v>
      </c>
      <c r="J2767" t="str">
        <f t="shared" si="264"/>
        <v>01:44:00</v>
      </c>
      <c r="K2767" t="str" cm="1">
        <f t="array" ref="K2767:L2767">_xlfn.TEXTSPLIT(H2767,",")</f>
        <v>Comedy</v>
      </c>
      <c r="L2767" t="str">
        <v xml:space="preserve"> Romance</v>
      </c>
    </row>
    <row r="2768" spans="1:13" ht="30" x14ac:dyDescent="0.25">
      <c r="A2768" t="s">
        <v>9171</v>
      </c>
      <c r="B2768">
        <v>-2021</v>
      </c>
      <c r="C2768" s="1" t="s">
        <v>104</v>
      </c>
      <c r="D2768">
        <v>5.0999999999999996</v>
      </c>
      <c r="E2768">
        <v>292</v>
      </c>
      <c r="F2768">
        <v>93</v>
      </c>
      <c r="G2768" t="str">
        <f t="shared" si="265"/>
        <v>2021</v>
      </c>
      <c r="H2768" t="str">
        <f t="shared" si="262"/>
        <v>Comedy, Romance</v>
      </c>
      <c r="I2768" t="str">
        <f t="shared" si="263"/>
        <v>Trippin' with the Kandasamys</v>
      </c>
      <c r="J2768" t="str">
        <f t="shared" si="264"/>
        <v>01:33:00</v>
      </c>
      <c r="K2768" t="str" cm="1">
        <f t="array" ref="K2768:L2768">_xlfn.TEXTSPLIT(H2768,",")</f>
        <v>Comedy</v>
      </c>
      <c r="L2768" t="str">
        <v xml:space="preserve"> Romance</v>
      </c>
    </row>
    <row r="2769" spans="1:13" ht="45" x14ac:dyDescent="0.25">
      <c r="A2769" t="s">
        <v>9174</v>
      </c>
      <c r="B2769">
        <v>-2016</v>
      </c>
      <c r="C2769" s="1" t="s">
        <v>2115</v>
      </c>
      <c r="D2769">
        <v>6.2</v>
      </c>
      <c r="E2769" s="2">
        <v>1597</v>
      </c>
      <c r="F2769">
        <v>116</v>
      </c>
      <c r="G2769" t="str">
        <f t="shared" si="265"/>
        <v>2016</v>
      </c>
      <c r="H2769" t="str">
        <f t="shared" si="262"/>
        <v>Action, Comedy, Romance</v>
      </c>
      <c r="I2769" t="str">
        <f t="shared" si="263"/>
        <v>Selfie 69</v>
      </c>
      <c r="J2769" t="str">
        <f t="shared" si="264"/>
        <v>01:56:00</v>
      </c>
      <c r="K2769" t="str" cm="1">
        <f t="array" ref="K2769:M2769">_xlfn.TEXTSPLIT(H2769,",")</f>
        <v>Action</v>
      </c>
      <c r="L2769" t="str">
        <v xml:space="preserve"> Comedy</v>
      </c>
      <c r="M2769" t="str">
        <v xml:space="preserve"> Romance</v>
      </c>
    </row>
    <row r="2770" spans="1:13" ht="30" x14ac:dyDescent="0.25">
      <c r="A2770" t="s">
        <v>9177</v>
      </c>
      <c r="B2770" t="s">
        <v>9178</v>
      </c>
      <c r="C2770" s="1" t="s">
        <v>47</v>
      </c>
      <c r="D2770">
        <v>8.5</v>
      </c>
      <c r="E2770" s="2">
        <v>22574</v>
      </c>
      <c r="F2770">
        <v>65</v>
      </c>
      <c r="G2770" t="str">
        <f t="shared" si="265"/>
        <v>2019</v>
      </c>
      <c r="H2770" t="str">
        <f t="shared" si="262"/>
        <v>Comedy</v>
      </c>
      <c r="I2770" t="str">
        <f t="shared" si="263"/>
        <v>Dave Chappelle: Sticks &amp; Stones</v>
      </c>
      <c r="J2770" t="str">
        <f t="shared" si="264"/>
        <v>01:05:00</v>
      </c>
      <c r="K2770" t="str" cm="1">
        <f t="array" ref="K2770">_xlfn.TEXTSPLIT(H2770,",")</f>
        <v>Comedy</v>
      </c>
    </row>
    <row r="2771" spans="1:13" ht="30" x14ac:dyDescent="0.25">
      <c r="A2771" t="s">
        <v>9181</v>
      </c>
      <c r="B2771">
        <v>-2021</v>
      </c>
      <c r="C2771" s="1" t="s">
        <v>816</v>
      </c>
      <c r="F2771">
        <v>92</v>
      </c>
      <c r="G2771" t="str">
        <f t="shared" si="265"/>
        <v>2021</v>
      </c>
      <c r="H2771" t="str">
        <f t="shared" si="262"/>
        <v>Documentary</v>
      </c>
      <c r="I2771" t="str">
        <f t="shared" si="263"/>
        <v>Bob Ross: Happy Accidents, Betrayal &amp; Greed</v>
      </c>
      <c r="J2771" t="str">
        <f t="shared" si="264"/>
        <v>01:32:00</v>
      </c>
      <c r="K2771" t="str" cm="1">
        <f t="array" ref="K2771">_xlfn.TEXTSPLIT(H2771,",")</f>
        <v>Documentary</v>
      </c>
    </row>
    <row r="2772" spans="1:13" ht="30" x14ac:dyDescent="0.25">
      <c r="A2772" t="s">
        <v>9184</v>
      </c>
      <c r="B2772">
        <v>-2021</v>
      </c>
      <c r="C2772" s="1" t="s">
        <v>816</v>
      </c>
      <c r="D2772">
        <v>5.2</v>
      </c>
      <c r="E2772">
        <v>530</v>
      </c>
      <c r="F2772">
        <v>112</v>
      </c>
      <c r="G2772" t="str">
        <f t="shared" si="265"/>
        <v>2021</v>
      </c>
      <c r="H2772" t="str">
        <f t="shared" si="262"/>
        <v>Documentary</v>
      </c>
      <c r="I2772" t="str">
        <f t="shared" si="263"/>
        <v>Strip Down, Rise Up</v>
      </c>
      <c r="J2772" t="str">
        <f t="shared" si="264"/>
        <v>01:52:00</v>
      </c>
      <c r="K2772" t="str" cm="1">
        <f t="array" ref="K2772">_xlfn.TEXTSPLIT(H2772,",")</f>
        <v>Documentary</v>
      </c>
    </row>
    <row r="2773" spans="1:13" ht="45" x14ac:dyDescent="0.25">
      <c r="A2773" t="s">
        <v>9187</v>
      </c>
      <c r="B2773">
        <v>-2020</v>
      </c>
      <c r="C2773" s="1" t="s">
        <v>4569</v>
      </c>
      <c r="D2773">
        <v>6</v>
      </c>
      <c r="E2773">
        <v>730</v>
      </c>
      <c r="F2773">
        <v>110</v>
      </c>
      <c r="G2773" t="str">
        <f t="shared" si="265"/>
        <v>2020</v>
      </c>
      <c r="H2773" t="str">
        <f t="shared" si="262"/>
        <v>Fantasy, Horror, Mystery</v>
      </c>
      <c r="I2773" t="str">
        <f t="shared" si="263"/>
        <v>Sebelum Iblis Menjemput: Ayat Dua</v>
      </c>
      <c r="J2773" t="str">
        <f t="shared" si="264"/>
        <v>01:50:00</v>
      </c>
      <c r="K2773" t="str" cm="1">
        <f t="array" ref="K2773:M2773">_xlfn.TEXTSPLIT(H2773,",")</f>
        <v>Fantasy</v>
      </c>
      <c r="L2773" t="str">
        <v xml:space="preserve"> Horror</v>
      </c>
      <c r="M2773" t="str">
        <v xml:space="preserve"> Mystery</v>
      </c>
    </row>
    <row r="2774" spans="1:13" ht="30" x14ac:dyDescent="0.25">
      <c r="A2774" t="s">
        <v>9190</v>
      </c>
      <c r="B2774">
        <v>-2021</v>
      </c>
      <c r="C2774" s="1" t="s">
        <v>871</v>
      </c>
      <c r="F2774">
        <v>103</v>
      </c>
      <c r="G2774" t="str">
        <f t="shared" si="265"/>
        <v>2021</v>
      </c>
      <c r="H2774" t="str">
        <f t="shared" si="262"/>
        <v>Action, Thriller</v>
      </c>
      <c r="I2774" t="str">
        <f t="shared" si="263"/>
        <v>Dhamaka</v>
      </c>
      <c r="J2774" t="str">
        <f t="shared" si="264"/>
        <v>01:43:00</v>
      </c>
      <c r="K2774" t="str" cm="1">
        <f t="array" ref="K2774:L2774">_xlfn.TEXTSPLIT(H2774,",")</f>
        <v>Action</v>
      </c>
      <c r="L2774" t="str">
        <v xml:space="preserve"> Thriller</v>
      </c>
    </row>
    <row r="2775" spans="1:13" ht="45" x14ac:dyDescent="0.25">
      <c r="A2775" t="s">
        <v>9193</v>
      </c>
      <c r="B2775" t="s">
        <v>51</v>
      </c>
      <c r="C2775" s="1" t="s">
        <v>25</v>
      </c>
      <c r="D2775">
        <v>6.1</v>
      </c>
      <c r="E2775">
        <v>236</v>
      </c>
      <c r="F2775">
        <v>24</v>
      </c>
      <c r="G2775" t="str">
        <f t="shared" si="265"/>
        <v>2019</v>
      </c>
      <c r="H2775" t="str">
        <f t="shared" si="262"/>
        <v>Animation, Adventure, Comedy</v>
      </c>
      <c r="I2775" t="str">
        <f t="shared" si="263"/>
        <v>Dragons: Rescue Riders</v>
      </c>
      <c r="J2775" t="str">
        <f t="shared" si="264"/>
        <v>00:24:00</v>
      </c>
      <c r="K2775" t="str" cm="1">
        <f t="array" ref="K2775:M2775">_xlfn.TEXTSPLIT(H2775,",")</f>
        <v>Animation</v>
      </c>
      <c r="L2775" t="str">
        <v xml:space="preserve"> Adventure</v>
      </c>
      <c r="M2775" t="str">
        <v xml:space="preserve"> Comedy</v>
      </c>
    </row>
    <row r="2776" spans="1:13" ht="45" x14ac:dyDescent="0.25">
      <c r="A2776" t="s">
        <v>9196</v>
      </c>
      <c r="B2776">
        <v>-2017</v>
      </c>
      <c r="C2776" s="1" t="s">
        <v>43</v>
      </c>
      <c r="D2776">
        <v>8.1999999999999993</v>
      </c>
      <c r="E2776" s="2">
        <v>1157</v>
      </c>
      <c r="F2776">
        <v>70</v>
      </c>
      <c r="G2776" t="str">
        <f t="shared" si="265"/>
        <v>2017</v>
      </c>
      <c r="H2776" t="str">
        <f t="shared" si="262"/>
        <v>Crime, Drama, Mystery</v>
      </c>
      <c r="I2776" t="str">
        <f t="shared" si="263"/>
        <v>Pigoin</v>
      </c>
      <c r="J2776" t="str">
        <f t="shared" si="264"/>
        <v>01:10:00</v>
      </c>
      <c r="K2776" t="str" cm="1">
        <f t="array" ref="K2776:M2776">_xlfn.TEXTSPLIT(H2776,",")</f>
        <v>Crime</v>
      </c>
      <c r="L2776" t="str">
        <v xml:space="preserve"> Drama</v>
      </c>
      <c r="M2776" t="str">
        <v xml:space="preserve"> Mystery</v>
      </c>
    </row>
    <row r="2777" spans="1:13" ht="45" x14ac:dyDescent="0.25">
      <c r="A2777" t="s">
        <v>9199</v>
      </c>
      <c r="B2777">
        <v>-2021</v>
      </c>
      <c r="C2777" s="1" t="s">
        <v>1468</v>
      </c>
      <c r="G2777" t="str">
        <f t="shared" si="265"/>
        <v>2021</v>
      </c>
      <c r="H2777" t="str">
        <f t="shared" si="262"/>
        <v>Comedy, Drama, Family</v>
      </c>
      <c r="I2777" t="str">
        <f t="shared" si="263"/>
        <v>The Princess Switch 3</v>
      </c>
      <c r="J2777" t="str">
        <f t="shared" si="264"/>
        <v>00:00:00</v>
      </c>
      <c r="K2777" t="str" cm="1">
        <f t="array" ref="K2777:M2777">_xlfn.TEXTSPLIT(H2777,",")</f>
        <v>Comedy</v>
      </c>
      <c r="L2777" t="str">
        <v xml:space="preserve"> Drama</v>
      </c>
      <c r="M2777" t="str">
        <v xml:space="preserve"> Family</v>
      </c>
    </row>
    <row r="2778" spans="1:13" ht="45" x14ac:dyDescent="0.25">
      <c r="A2778" t="s">
        <v>9201</v>
      </c>
      <c r="B2778">
        <v>-2019</v>
      </c>
      <c r="C2778" s="1" t="s">
        <v>485</v>
      </c>
      <c r="D2778">
        <v>6.3</v>
      </c>
      <c r="E2778" s="2">
        <v>2281</v>
      </c>
      <c r="F2778">
        <v>107</v>
      </c>
      <c r="G2778" t="str">
        <f t="shared" si="265"/>
        <v>2019</v>
      </c>
      <c r="H2778" t="str">
        <f t="shared" si="262"/>
        <v>Comedy, Drama, Fantasy</v>
      </c>
      <c r="I2778" t="str">
        <f t="shared" si="263"/>
        <v>L'uomo senza gravitÃ</v>
      </c>
      <c r="J2778" t="str">
        <f t="shared" si="264"/>
        <v>01:47:00</v>
      </c>
      <c r="K2778" t="str" cm="1">
        <f t="array" ref="K2778:M2778">_xlfn.TEXTSPLIT(H2778,",")</f>
        <v>Comedy</v>
      </c>
      <c r="L2778" t="str">
        <v xml:space="preserve"> Drama</v>
      </c>
      <c r="M2778" t="str">
        <v xml:space="preserve"> Fantasy</v>
      </c>
    </row>
    <row r="2779" spans="1:13" ht="30" x14ac:dyDescent="0.25">
      <c r="A2779" t="s">
        <v>9204</v>
      </c>
      <c r="B2779" t="s">
        <v>4757</v>
      </c>
      <c r="C2779" s="1" t="s">
        <v>1729</v>
      </c>
      <c r="D2779">
        <v>5.2</v>
      </c>
      <c r="E2779">
        <v>921</v>
      </c>
      <c r="F2779">
        <v>85</v>
      </c>
      <c r="G2779" t="str">
        <f t="shared" si="265"/>
        <v>2014</v>
      </c>
      <c r="H2779" t="str">
        <f t="shared" si="262"/>
        <v>Comedy, Family</v>
      </c>
      <c r="I2779" t="str">
        <f t="shared" si="263"/>
        <v>Pants on Fire</v>
      </c>
      <c r="J2779" t="str">
        <f t="shared" si="264"/>
        <v>01:25:00</v>
      </c>
      <c r="K2779" t="str" cm="1">
        <f t="array" ref="K2779:L2779">_xlfn.TEXTSPLIT(H2779,",")</f>
        <v>Comedy</v>
      </c>
      <c r="L2779" t="str">
        <v xml:space="preserve"> Family</v>
      </c>
    </row>
    <row r="2780" spans="1:13" ht="45" x14ac:dyDescent="0.25">
      <c r="A2780" t="s">
        <v>9207</v>
      </c>
      <c r="B2780">
        <v>-2018</v>
      </c>
      <c r="C2780" s="1" t="s">
        <v>68</v>
      </c>
      <c r="D2780">
        <v>7.4</v>
      </c>
      <c r="E2780" s="2">
        <v>4864</v>
      </c>
      <c r="F2780">
        <v>100</v>
      </c>
      <c r="G2780" t="str">
        <f t="shared" si="265"/>
        <v>2018</v>
      </c>
      <c r="H2780" t="str">
        <f t="shared" si="262"/>
        <v>Comedy, Drama, Romance</v>
      </c>
      <c r="I2780" t="str">
        <f t="shared" si="263"/>
        <v>Shei xian ai shang ta de</v>
      </c>
      <c r="J2780" t="str">
        <f t="shared" si="264"/>
        <v>01:40:00</v>
      </c>
      <c r="K2780" t="str" cm="1">
        <f t="array" ref="K2780:M2780">_xlfn.TEXTSPLIT(H2780,",")</f>
        <v>Comedy</v>
      </c>
      <c r="L2780" t="str">
        <v xml:space="preserve"> Drama</v>
      </c>
      <c r="M2780" t="str">
        <v xml:space="preserve"> Romance</v>
      </c>
    </row>
    <row r="2781" spans="1:13" ht="30" x14ac:dyDescent="0.25">
      <c r="A2781" t="s">
        <v>9210</v>
      </c>
      <c r="C2781" s="1" t="s">
        <v>139</v>
      </c>
      <c r="H2781" t="str">
        <f t="shared" si="262"/>
        <v>Horror, Mystery</v>
      </c>
      <c r="I2781" t="str">
        <f t="shared" si="263"/>
        <v>Guillermo del Toro Presents 10 After Midnight</v>
      </c>
      <c r="J2781" t="str">
        <f t="shared" si="264"/>
        <v>00:00:00</v>
      </c>
      <c r="K2781" t="str" cm="1">
        <f t="array" ref="K2781:L2781">_xlfn.TEXTSPLIT(H2781,",")</f>
        <v>Horror</v>
      </c>
      <c r="L2781" t="str">
        <v xml:space="preserve"> Mystery</v>
      </c>
    </row>
    <row r="2782" spans="1:13" ht="45" x14ac:dyDescent="0.25">
      <c r="A2782" t="s">
        <v>9213</v>
      </c>
      <c r="B2782">
        <v>-2005</v>
      </c>
      <c r="C2782" s="1" t="s">
        <v>251</v>
      </c>
      <c r="D2782">
        <v>6.7</v>
      </c>
      <c r="E2782" s="2">
        <v>3375</v>
      </c>
      <c r="F2782">
        <v>124</v>
      </c>
      <c r="G2782" t="str">
        <f t="shared" ref="G2782:G2802" si="266">MID(B2782,2,4)</f>
        <v>2005</v>
      </c>
      <c r="H2782" t="str">
        <f t="shared" si="262"/>
        <v>Drama, Mystery, Thriller</v>
      </c>
      <c r="I2782" t="str">
        <f t="shared" si="263"/>
        <v>MÃ¸rke</v>
      </c>
      <c r="J2782" t="str">
        <f t="shared" si="264"/>
        <v>02:04:00</v>
      </c>
      <c r="K2782" t="str" cm="1">
        <f t="array" ref="K2782:M2782">_xlfn.TEXTSPLIT(H2782,",")</f>
        <v>Drama</v>
      </c>
      <c r="L2782" t="str">
        <v xml:space="preserve"> Mystery</v>
      </c>
      <c r="M2782" t="str">
        <v xml:space="preserve"> Thriller</v>
      </c>
    </row>
    <row r="2783" spans="1:13" ht="45" x14ac:dyDescent="0.25">
      <c r="A2783" t="s">
        <v>9216</v>
      </c>
      <c r="B2783" t="s">
        <v>85</v>
      </c>
      <c r="C2783" s="1" t="s">
        <v>1181</v>
      </c>
      <c r="D2783">
        <v>7.3</v>
      </c>
      <c r="E2783" s="2">
        <v>1288</v>
      </c>
      <c r="F2783">
        <v>13</v>
      </c>
      <c r="G2783" t="str">
        <f t="shared" si="266"/>
        <v>2017</v>
      </c>
      <c r="H2783" t="str">
        <f t="shared" si="262"/>
        <v>Animation, Comedy, Romance</v>
      </c>
      <c r="I2783" t="str">
        <f t="shared" si="263"/>
        <v>Tsuredure Children</v>
      </c>
      <c r="J2783" t="str">
        <f t="shared" si="264"/>
        <v>00:13:00</v>
      </c>
      <c r="K2783" t="str" cm="1">
        <f t="array" ref="K2783:M2783">_xlfn.TEXTSPLIT(H2783,",")</f>
        <v>Animation</v>
      </c>
      <c r="L2783" t="str">
        <v xml:space="preserve"> Comedy</v>
      </c>
      <c r="M2783" t="str">
        <v xml:space="preserve"> Romance</v>
      </c>
    </row>
    <row r="2784" spans="1:13" ht="30" x14ac:dyDescent="0.25">
      <c r="A2784" t="s">
        <v>9219</v>
      </c>
      <c r="B2784" t="s">
        <v>285</v>
      </c>
      <c r="C2784" s="1" t="s">
        <v>1042</v>
      </c>
      <c r="D2784">
        <v>4.5999999999999996</v>
      </c>
      <c r="E2784">
        <v>383</v>
      </c>
      <c r="F2784">
        <v>42</v>
      </c>
      <c r="G2784" t="str">
        <f t="shared" si="266"/>
        <v>2012</v>
      </c>
      <c r="H2784" t="str">
        <f t="shared" si="262"/>
        <v>Reality-TV</v>
      </c>
      <c r="I2784" t="str">
        <f t="shared" si="263"/>
        <v>Black Ink Crew</v>
      </c>
      <c r="J2784" t="str">
        <f t="shared" si="264"/>
        <v>00:42:00</v>
      </c>
      <c r="K2784" t="str" cm="1">
        <f t="array" ref="K2784">_xlfn.TEXTSPLIT(H2784,",")</f>
        <v>Reality-TV</v>
      </c>
    </row>
    <row r="2785" spans="1:13" ht="45" x14ac:dyDescent="0.25">
      <c r="A2785" t="s">
        <v>9222</v>
      </c>
      <c r="B2785">
        <v>-2017</v>
      </c>
      <c r="C2785" s="1" t="s">
        <v>1195</v>
      </c>
      <c r="D2785">
        <v>7.1</v>
      </c>
      <c r="E2785" s="2">
        <v>1400</v>
      </c>
      <c r="F2785">
        <v>24</v>
      </c>
      <c r="G2785" t="str">
        <f t="shared" si="266"/>
        <v>2017</v>
      </c>
      <c r="H2785" t="str">
        <f t="shared" si="262"/>
        <v>Animation, Drama, Fantasy</v>
      </c>
      <c r="I2785" t="str">
        <f t="shared" si="263"/>
        <v>Kujira no kora wa sajÃ´ ni utau</v>
      </c>
      <c r="J2785" t="str">
        <f t="shared" si="264"/>
        <v>00:24:00</v>
      </c>
      <c r="K2785" t="str" cm="1">
        <f t="array" ref="K2785:M2785">_xlfn.TEXTSPLIT(H2785,",")</f>
        <v>Animation</v>
      </c>
      <c r="L2785" t="str">
        <v xml:space="preserve"> Drama</v>
      </c>
      <c r="M2785" t="str">
        <v xml:space="preserve"> Fantasy</v>
      </c>
    </row>
    <row r="2786" spans="1:13" ht="45" x14ac:dyDescent="0.25">
      <c r="A2786" t="s">
        <v>9225</v>
      </c>
      <c r="B2786">
        <v>-2015</v>
      </c>
      <c r="C2786" s="1" t="s">
        <v>608</v>
      </c>
      <c r="D2786">
        <v>7</v>
      </c>
      <c r="E2786" s="2">
        <v>1537</v>
      </c>
      <c r="F2786">
        <v>105</v>
      </c>
      <c r="G2786" t="str">
        <f t="shared" si="266"/>
        <v>2015</v>
      </c>
      <c r="H2786" t="str">
        <f t="shared" si="262"/>
        <v>Comedy, Drama, Music</v>
      </c>
      <c r="I2786" t="str">
        <f t="shared" si="263"/>
        <v>Seoul Searching</v>
      </c>
      <c r="J2786" t="str">
        <f t="shared" si="264"/>
        <v>01:45:00</v>
      </c>
      <c r="K2786" t="str" cm="1">
        <f t="array" ref="K2786:M2786">_xlfn.TEXTSPLIT(H2786,",")</f>
        <v>Comedy</v>
      </c>
      <c r="L2786" t="str">
        <v xml:space="preserve"> Drama</v>
      </c>
      <c r="M2786" t="str">
        <v xml:space="preserve"> Music</v>
      </c>
    </row>
    <row r="2787" spans="1:13" ht="45" x14ac:dyDescent="0.25">
      <c r="A2787" t="s">
        <v>9228</v>
      </c>
      <c r="B2787" t="s">
        <v>95</v>
      </c>
      <c r="C2787" s="1" t="s">
        <v>650</v>
      </c>
      <c r="D2787">
        <v>6.7</v>
      </c>
      <c r="E2787">
        <v>364</v>
      </c>
      <c r="F2787">
        <v>24</v>
      </c>
      <c r="G2787" t="str">
        <f t="shared" si="266"/>
        <v>2016</v>
      </c>
      <c r="H2787" t="str">
        <f t="shared" si="262"/>
        <v>Animation, Action, Comedy</v>
      </c>
      <c r="I2787" t="str">
        <f t="shared" si="263"/>
        <v>Beyblade Burst</v>
      </c>
      <c r="J2787" t="str">
        <f t="shared" si="264"/>
        <v>00:24:00</v>
      </c>
      <c r="K2787" t="str" cm="1">
        <f t="array" ref="K2787:M2787">_xlfn.TEXTSPLIT(H2787,",")</f>
        <v>Animation</v>
      </c>
      <c r="L2787" t="str">
        <v xml:space="preserve"> Action</v>
      </c>
      <c r="M2787" t="str">
        <v xml:space="preserve"> Comedy</v>
      </c>
    </row>
    <row r="2788" spans="1:13" ht="45" x14ac:dyDescent="0.25">
      <c r="A2788" t="s">
        <v>9231</v>
      </c>
      <c r="B2788">
        <v>-2013</v>
      </c>
      <c r="C2788" s="1" t="s">
        <v>2717</v>
      </c>
      <c r="D2788">
        <v>8</v>
      </c>
      <c r="E2788" s="2">
        <v>1541</v>
      </c>
      <c r="G2788" t="str">
        <f t="shared" si="266"/>
        <v>2013</v>
      </c>
      <c r="H2788" t="str">
        <f t="shared" si="262"/>
        <v>Action, Comedy, Fantasy</v>
      </c>
      <c r="I2788" t="str">
        <f t="shared" si="263"/>
        <v>Guga-ui Seo</v>
      </c>
      <c r="J2788" t="str">
        <f t="shared" si="264"/>
        <v>00:00:00</v>
      </c>
      <c r="K2788" t="str" cm="1">
        <f t="array" ref="K2788:M2788">_xlfn.TEXTSPLIT(H2788,",")</f>
        <v>Action</v>
      </c>
      <c r="L2788" t="str">
        <v xml:space="preserve"> Comedy</v>
      </c>
      <c r="M2788" t="str">
        <v xml:space="preserve"> Fantasy</v>
      </c>
    </row>
    <row r="2789" spans="1:13" ht="30" x14ac:dyDescent="0.25">
      <c r="A2789" t="s">
        <v>9234</v>
      </c>
      <c r="B2789">
        <v>-2012</v>
      </c>
      <c r="C2789" s="1" t="s">
        <v>86</v>
      </c>
      <c r="D2789">
        <v>6.4</v>
      </c>
      <c r="E2789" s="2">
        <v>1713</v>
      </c>
      <c r="F2789">
        <v>97</v>
      </c>
      <c r="G2789" t="str">
        <f t="shared" si="266"/>
        <v>2012</v>
      </c>
      <c r="H2789" t="str">
        <f t="shared" si="262"/>
        <v>Drama</v>
      </c>
      <c r="I2789" t="str">
        <f t="shared" si="263"/>
        <v>Middle of Nowhere</v>
      </c>
      <c r="J2789" t="str">
        <f t="shared" si="264"/>
        <v>01:37:00</v>
      </c>
      <c r="K2789" t="str" cm="1">
        <f t="array" ref="K2789">_xlfn.TEXTSPLIT(H2789,",")</f>
        <v>Drama</v>
      </c>
    </row>
    <row r="2790" spans="1:13" ht="45" x14ac:dyDescent="0.25">
      <c r="A2790" t="s">
        <v>9237</v>
      </c>
      <c r="B2790" t="s">
        <v>3771</v>
      </c>
      <c r="C2790" s="1" t="s">
        <v>120</v>
      </c>
      <c r="D2790">
        <v>8.4</v>
      </c>
      <c r="E2790" s="2">
        <v>1382</v>
      </c>
      <c r="F2790">
        <v>90</v>
      </c>
      <c r="G2790" t="str">
        <f t="shared" si="266"/>
        <v>2011</v>
      </c>
      <c r="H2790" t="str">
        <f t="shared" si="262"/>
        <v>Drama, History, Romance</v>
      </c>
      <c r="I2790" t="str">
        <f t="shared" si="263"/>
        <v>Zhen Huan Zhuan</v>
      </c>
      <c r="J2790" t="str">
        <f t="shared" si="264"/>
        <v>01:30:00</v>
      </c>
      <c r="K2790" t="str" cm="1">
        <f t="array" ref="K2790:M2790">_xlfn.TEXTSPLIT(H2790,",")</f>
        <v>Drama</v>
      </c>
      <c r="L2790" t="str">
        <v xml:space="preserve"> History</v>
      </c>
      <c r="M2790" t="str">
        <v xml:space="preserve"> Romance</v>
      </c>
    </row>
    <row r="2791" spans="1:13" ht="30" x14ac:dyDescent="0.25">
      <c r="A2791" t="s">
        <v>9240</v>
      </c>
      <c r="B2791">
        <v>-2011</v>
      </c>
      <c r="C2791" s="1" t="s">
        <v>86</v>
      </c>
      <c r="D2791">
        <v>6</v>
      </c>
      <c r="E2791" s="2">
        <v>3140</v>
      </c>
      <c r="F2791">
        <v>86</v>
      </c>
      <c r="G2791" t="str">
        <f t="shared" si="266"/>
        <v>2011</v>
      </c>
      <c r="H2791" t="str">
        <f t="shared" si="262"/>
        <v>Drama</v>
      </c>
      <c r="I2791" t="str">
        <f t="shared" si="263"/>
        <v>17 filles</v>
      </c>
      <c r="J2791" t="str">
        <f t="shared" si="264"/>
        <v>01:26:00</v>
      </c>
      <c r="K2791" t="str" cm="1">
        <f t="array" ref="K2791">_xlfn.TEXTSPLIT(H2791,",")</f>
        <v>Drama</v>
      </c>
    </row>
    <row r="2792" spans="1:13" ht="45" x14ac:dyDescent="0.25">
      <c r="A2792" t="s">
        <v>9243</v>
      </c>
      <c r="B2792">
        <v>-2019</v>
      </c>
      <c r="C2792" s="1" t="s">
        <v>109</v>
      </c>
      <c r="D2792">
        <v>6.8</v>
      </c>
      <c r="E2792">
        <v>484</v>
      </c>
      <c r="G2792" t="str">
        <f t="shared" si="266"/>
        <v>2019</v>
      </c>
      <c r="H2792" t="str">
        <f t="shared" si="262"/>
        <v>Action, Adventure, Drama</v>
      </c>
      <c r="I2792" t="str">
        <f t="shared" si="263"/>
        <v>Brigada Costa del Sol</v>
      </c>
      <c r="J2792" t="str">
        <f t="shared" si="264"/>
        <v>00:00:00</v>
      </c>
      <c r="K2792" t="str" cm="1">
        <f t="array" ref="K2792:M2792">_xlfn.TEXTSPLIT(H2792,",")</f>
        <v>Action</v>
      </c>
      <c r="L2792" t="str">
        <v xml:space="preserve"> Adventure</v>
      </c>
      <c r="M2792" t="str">
        <v xml:space="preserve"> Drama</v>
      </c>
    </row>
    <row r="2793" spans="1:13" ht="30" x14ac:dyDescent="0.25">
      <c r="A2793" t="s">
        <v>9246</v>
      </c>
      <c r="B2793">
        <v>-2014</v>
      </c>
      <c r="C2793" s="1" t="s">
        <v>2465</v>
      </c>
      <c r="D2793">
        <v>8</v>
      </c>
      <c r="E2793" s="2">
        <v>3648</v>
      </c>
      <c r="F2793">
        <v>80</v>
      </c>
      <c r="G2793" t="str">
        <f t="shared" si="266"/>
        <v>2014</v>
      </c>
      <c r="H2793" t="str">
        <f t="shared" si="262"/>
        <v>Documentary, Sport</v>
      </c>
      <c r="I2793" t="str">
        <f t="shared" si="263"/>
        <v>The Battered Bastards of Baseball</v>
      </c>
      <c r="J2793" t="str">
        <f t="shared" si="264"/>
        <v>01:20:00</v>
      </c>
      <c r="K2793" t="str" cm="1">
        <f t="array" ref="K2793:L2793">_xlfn.TEXTSPLIT(H2793,",")</f>
        <v>Documentary</v>
      </c>
      <c r="L2793" t="str">
        <v xml:space="preserve"> Sport</v>
      </c>
    </row>
    <row r="2794" spans="1:13" ht="30" x14ac:dyDescent="0.25">
      <c r="A2794" t="s">
        <v>9249</v>
      </c>
      <c r="B2794">
        <v>-2016</v>
      </c>
      <c r="C2794" s="1" t="s">
        <v>86</v>
      </c>
      <c r="D2794">
        <v>7.6</v>
      </c>
      <c r="E2794">
        <v>549</v>
      </c>
      <c r="F2794">
        <v>75</v>
      </c>
      <c r="G2794" t="str">
        <f t="shared" si="266"/>
        <v>2016</v>
      </c>
      <c r="H2794" t="str">
        <f t="shared" si="262"/>
        <v>Drama</v>
      </c>
      <c r="I2794" t="str">
        <f t="shared" si="263"/>
        <v>Gyeolhongyeyak</v>
      </c>
      <c r="J2794" t="str">
        <f t="shared" si="264"/>
        <v>01:15:00</v>
      </c>
      <c r="K2794" t="str" cm="1">
        <f t="array" ref="K2794">_xlfn.TEXTSPLIT(H2794,",")</f>
        <v>Drama</v>
      </c>
    </row>
    <row r="2795" spans="1:13" ht="30" x14ac:dyDescent="0.25">
      <c r="A2795" t="s">
        <v>9252</v>
      </c>
      <c r="B2795">
        <v>-2011</v>
      </c>
      <c r="C2795" s="1" t="s">
        <v>34</v>
      </c>
      <c r="D2795">
        <v>7.2</v>
      </c>
      <c r="E2795" s="2">
        <v>8238</v>
      </c>
      <c r="F2795">
        <v>121</v>
      </c>
      <c r="G2795" t="str">
        <f t="shared" si="266"/>
        <v>2011</v>
      </c>
      <c r="H2795" t="str">
        <f t="shared" si="262"/>
        <v>Action, Crime, Drama</v>
      </c>
      <c r="I2795" t="str">
        <f t="shared" si="263"/>
        <v>Shaitan</v>
      </c>
      <c r="J2795" t="str">
        <f t="shared" si="264"/>
        <v>02:01:00</v>
      </c>
      <c r="K2795" t="str" cm="1">
        <f t="array" ref="K2795:M2795">_xlfn.TEXTSPLIT(H2795,",")</f>
        <v>Action</v>
      </c>
      <c r="L2795" t="str">
        <v xml:space="preserve"> Crime</v>
      </c>
      <c r="M2795" t="str">
        <v xml:space="preserve"> Drama</v>
      </c>
    </row>
    <row r="2796" spans="1:13" ht="30" x14ac:dyDescent="0.25">
      <c r="A2796" t="s">
        <v>9255</v>
      </c>
      <c r="B2796">
        <v>-2017</v>
      </c>
      <c r="C2796" s="1" t="s">
        <v>816</v>
      </c>
      <c r="D2796">
        <v>6.6</v>
      </c>
      <c r="E2796">
        <v>343</v>
      </c>
      <c r="G2796" t="str">
        <f t="shared" si="266"/>
        <v>2017</v>
      </c>
      <c r="H2796" t="str">
        <f t="shared" si="262"/>
        <v>Documentary</v>
      </c>
      <c r="I2796" t="str">
        <f t="shared" si="263"/>
        <v>Fire Chasers</v>
      </c>
      <c r="J2796" t="str">
        <f t="shared" si="264"/>
        <v>00:00:00</v>
      </c>
      <c r="K2796" t="str" cm="1">
        <f t="array" ref="K2796">_xlfn.TEXTSPLIT(H2796,",")</f>
        <v>Documentary</v>
      </c>
    </row>
    <row r="2797" spans="1:13" ht="30" x14ac:dyDescent="0.25">
      <c r="A2797" t="s">
        <v>9257</v>
      </c>
      <c r="B2797">
        <v>-2020</v>
      </c>
      <c r="C2797" s="1" t="s">
        <v>47</v>
      </c>
      <c r="D2797">
        <v>4.4000000000000004</v>
      </c>
      <c r="E2797">
        <v>360</v>
      </c>
      <c r="F2797">
        <v>115</v>
      </c>
      <c r="G2797" t="str">
        <f t="shared" si="266"/>
        <v>2020</v>
      </c>
      <c r="H2797" t="str">
        <f t="shared" si="262"/>
        <v>Comedy</v>
      </c>
      <c r="I2797" t="str">
        <f t="shared" si="263"/>
        <v>Onze Jongens in Miami</v>
      </c>
      <c r="J2797" t="str">
        <f t="shared" si="264"/>
        <v>01:55:00</v>
      </c>
      <c r="K2797" t="str" cm="1">
        <f t="array" ref="K2797">_xlfn.TEXTSPLIT(H2797,",")</f>
        <v>Comedy</v>
      </c>
    </row>
    <row r="2798" spans="1:13" ht="45" x14ac:dyDescent="0.25">
      <c r="A2798" t="s">
        <v>9260</v>
      </c>
      <c r="B2798">
        <v>-2019</v>
      </c>
      <c r="C2798" s="1" t="s">
        <v>25</v>
      </c>
      <c r="D2798">
        <v>5.7</v>
      </c>
      <c r="E2798">
        <v>782</v>
      </c>
      <c r="F2798">
        <v>81</v>
      </c>
      <c r="G2798" t="str">
        <f t="shared" si="266"/>
        <v>2019</v>
      </c>
      <c r="H2798" t="str">
        <f t="shared" si="262"/>
        <v>Animation, Adventure, Comedy</v>
      </c>
      <c r="I2798" t="str">
        <f t="shared" si="263"/>
        <v>Latte Igel und der magische Wasserstein</v>
      </c>
      <c r="J2798" t="str">
        <f t="shared" si="264"/>
        <v>01:21:00</v>
      </c>
      <c r="K2798" t="str" cm="1">
        <f t="array" ref="K2798:M2798">_xlfn.TEXTSPLIT(H2798,",")</f>
        <v>Animation</v>
      </c>
      <c r="L2798" t="str">
        <v xml:space="preserve"> Adventure</v>
      </c>
      <c r="M2798" t="str">
        <v xml:space="preserve"> Comedy</v>
      </c>
    </row>
    <row r="2799" spans="1:13" ht="45" x14ac:dyDescent="0.25">
      <c r="A2799" t="s">
        <v>9263</v>
      </c>
      <c r="B2799">
        <v>-2020</v>
      </c>
      <c r="C2799" s="1" t="s">
        <v>430</v>
      </c>
      <c r="D2799">
        <v>8.1999999999999993</v>
      </c>
      <c r="E2799">
        <v>512</v>
      </c>
      <c r="G2799" t="str">
        <f t="shared" si="266"/>
        <v>2020</v>
      </c>
      <c r="H2799" t="str">
        <f t="shared" si="262"/>
        <v>Action, Adventure, Comedy</v>
      </c>
      <c r="I2799" t="str">
        <f t="shared" si="263"/>
        <v>Jue Dai Shuang Jiao</v>
      </c>
      <c r="J2799" t="str">
        <f t="shared" si="264"/>
        <v>00:00:00</v>
      </c>
      <c r="K2799" t="str" cm="1">
        <f t="array" ref="K2799:M2799">_xlfn.TEXTSPLIT(H2799,",")</f>
        <v>Action</v>
      </c>
      <c r="L2799" t="str">
        <v xml:space="preserve"> Adventure</v>
      </c>
      <c r="M2799" t="str">
        <v xml:space="preserve"> Comedy</v>
      </c>
    </row>
    <row r="2800" spans="1:13" ht="45" x14ac:dyDescent="0.25">
      <c r="A2800" t="s">
        <v>9266</v>
      </c>
      <c r="B2800">
        <v>-2018</v>
      </c>
      <c r="C2800" s="1" t="s">
        <v>9267</v>
      </c>
      <c r="D2800">
        <v>6.8</v>
      </c>
      <c r="E2800">
        <v>560</v>
      </c>
      <c r="F2800">
        <v>25</v>
      </c>
      <c r="G2800" t="str">
        <f t="shared" si="266"/>
        <v>2018</v>
      </c>
      <c r="H2800" t="str">
        <f t="shared" si="262"/>
        <v>Short, Adventure, Comedy</v>
      </c>
      <c r="I2800" t="str">
        <f t="shared" si="263"/>
        <v>The Who Was? Show</v>
      </c>
      <c r="J2800" t="str">
        <f t="shared" si="264"/>
        <v>00:25:00</v>
      </c>
      <c r="K2800" t="str" cm="1">
        <f t="array" ref="K2800:M2800">_xlfn.TEXTSPLIT(H2800,",")</f>
        <v>Short</v>
      </c>
      <c r="L2800" t="str">
        <v xml:space="preserve"> Adventure</v>
      </c>
      <c r="M2800" t="str">
        <v xml:space="preserve"> Comedy</v>
      </c>
    </row>
    <row r="2801" spans="1:13" ht="45" x14ac:dyDescent="0.25">
      <c r="A2801" t="s">
        <v>9270</v>
      </c>
      <c r="B2801">
        <v>-2018</v>
      </c>
      <c r="C2801" s="1" t="s">
        <v>164</v>
      </c>
      <c r="D2801">
        <v>5.5</v>
      </c>
      <c r="E2801" s="2">
        <v>3386</v>
      </c>
      <c r="F2801">
        <v>91</v>
      </c>
      <c r="G2801" t="str">
        <f t="shared" si="266"/>
        <v>2018</v>
      </c>
      <c r="H2801" t="str">
        <f t="shared" si="262"/>
        <v>Action, Adventure, Crime</v>
      </c>
      <c r="I2801" t="str">
        <f t="shared" si="263"/>
        <v>Cuando los Ã¡ngeles duermen</v>
      </c>
      <c r="J2801" t="str">
        <f t="shared" si="264"/>
        <v>01:31:00</v>
      </c>
      <c r="K2801" t="str" cm="1">
        <f t="array" ref="K2801:M2801">_xlfn.TEXTSPLIT(H2801,",")</f>
        <v>Action</v>
      </c>
      <c r="L2801" t="str">
        <v xml:space="preserve"> Adventure</v>
      </c>
      <c r="M2801" t="str">
        <v xml:space="preserve"> Crime</v>
      </c>
    </row>
    <row r="2802" spans="1:13" ht="30" x14ac:dyDescent="0.25">
      <c r="A2802" t="s">
        <v>9273</v>
      </c>
      <c r="B2802">
        <v>-2017</v>
      </c>
      <c r="C2802" s="1" t="s">
        <v>4205</v>
      </c>
      <c r="D2802">
        <v>6.2</v>
      </c>
      <c r="E2802" s="2">
        <v>3227</v>
      </c>
      <c r="F2802">
        <v>101</v>
      </c>
      <c r="G2802" t="str">
        <f t="shared" si="266"/>
        <v>2017</v>
      </c>
      <c r="H2802" t="str">
        <f t="shared" si="262"/>
        <v>Sci-Fi, Thriller</v>
      </c>
      <c r="I2802" t="str">
        <f t="shared" si="263"/>
        <v>Loosideu deurim</v>
      </c>
      <c r="J2802" t="str">
        <f t="shared" si="264"/>
        <v>01:41:00</v>
      </c>
      <c r="K2802" t="str" cm="1">
        <f t="array" ref="K2802:L2802">_xlfn.TEXTSPLIT(H2802,",")</f>
        <v>Sci-Fi</v>
      </c>
      <c r="L2802" t="str">
        <v xml:space="preserve"> Thriller</v>
      </c>
    </row>
    <row r="2803" spans="1:13" ht="30" x14ac:dyDescent="0.25">
      <c r="A2803" t="s">
        <v>9276</v>
      </c>
      <c r="C2803" s="1" t="s">
        <v>139</v>
      </c>
      <c r="H2803" t="str">
        <f t="shared" si="262"/>
        <v>Horror, Mystery</v>
      </c>
      <c r="I2803" t="str">
        <f t="shared" si="263"/>
        <v>The Watcher</v>
      </c>
      <c r="J2803" t="str">
        <f t="shared" si="264"/>
        <v>00:00:00</v>
      </c>
      <c r="K2803" t="str" cm="1">
        <f t="array" ref="K2803:L2803">_xlfn.TEXTSPLIT(H2803,",")</f>
        <v>Horror</v>
      </c>
      <c r="L2803" t="str">
        <v xml:space="preserve"> Mystery</v>
      </c>
    </row>
    <row r="2804" spans="1:13" ht="45" x14ac:dyDescent="0.25">
      <c r="A2804" t="s">
        <v>9279</v>
      </c>
      <c r="B2804" t="s">
        <v>9280</v>
      </c>
      <c r="C2804" s="1" t="s">
        <v>8200</v>
      </c>
      <c r="D2804">
        <v>5.5</v>
      </c>
      <c r="E2804" s="2">
        <v>14605</v>
      </c>
      <c r="F2804">
        <v>56</v>
      </c>
      <c r="G2804" t="str">
        <f>MID(B2804,2,4)</f>
        <v>2015</v>
      </c>
      <c r="H2804" t="str">
        <f t="shared" si="262"/>
        <v>Comedy, Music, Musical</v>
      </c>
      <c r="I2804" t="str">
        <f t="shared" si="263"/>
        <v>A Very Murray Christmas</v>
      </c>
      <c r="J2804" t="str">
        <f t="shared" si="264"/>
        <v>00:56:00</v>
      </c>
      <c r="K2804" t="str" cm="1">
        <f t="array" ref="K2804:M2804">_xlfn.TEXTSPLIT(H2804,",")</f>
        <v>Comedy</v>
      </c>
      <c r="L2804" t="str">
        <v xml:space="preserve"> Music</v>
      </c>
      <c r="M2804" t="str">
        <v xml:space="preserve"> Musical</v>
      </c>
    </row>
    <row r="2805" spans="1:13" ht="30" x14ac:dyDescent="0.25">
      <c r="A2805" t="s">
        <v>9283</v>
      </c>
      <c r="B2805">
        <v>-2019</v>
      </c>
      <c r="C2805" s="1" t="s">
        <v>34</v>
      </c>
      <c r="D2805">
        <v>6.6</v>
      </c>
      <c r="E2805">
        <v>885</v>
      </c>
      <c r="F2805">
        <v>45</v>
      </c>
      <c r="G2805" t="str">
        <f>MID(B2805,2,4)</f>
        <v>2019</v>
      </c>
      <c r="H2805" t="str">
        <f t="shared" si="262"/>
        <v>Action, Crime, Drama</v>
      </c>
      <c r="I2805" t="str">
        <f t="shared" si="263"/>
        <v>Shadow</v>
      </c>
      <c r="J2805" t="str">
        <f t="shared" si="264"/>
        <v>00:45:00</v>
      </c>
      <c r="K2805" t="str" cm="1">
        <f t="array" ref="K2805:M2805">_xlfn.TEXTSPLIT(H2805,",")</f>
        <v>Action</v>
      </c>
      <c r="L2805" t="str">
        <v xml:space="preserve"> Crime</v>
      </c>
      <c r="M2805" t="str">
        <v xml:space="preserve"> Drama</v>
      </c>
    </row>
    <row r="2806" spans="1:13" ht="30" x14ac:dyDescent="0.25">
      <c r="A2806" t="s">
        <v>9286</v>
      </c>
      <c r="B2806" t="s">
        <v>5311</v>
      </c>
      <c r="C2806" s="1" t="s">
        <v>672</v>
      </c>
      <c r="H2806" t="str">
        <f t="shared" si="262"/>
        <v>Thriller</v>
      </c>
      <c r="I2806" t="str">
        <f t="shared" si="263"/>
        <v>End of the Road</v>
      </c>
      <c r="J2806" t="str">
        <f t="shared" si="264"/>
        <v>00:00:00</v>
      </c>
      <c r="K2806" t="str" cm="1">
        <f t="array" ref="K2806">_xlfn.TEXTSPLIT(H2806,",")</f>
        <v>Thriller</v>
      </c>
    </row>
    <row r="2807" spans="1:13" ht="30" x14ac:dyDescent="0.25">
      <c r="A2807" t="s">
        <v>9289</v>
      </c>
      <c r="B2807">
        <v>-2016</v>
      </c>
      <c r="C2807" s="1" t="s">
        <v>38</v>
      </c>
      <c r="D2807">
        <v>7.2</v>
      </c>
      <c r="E2807">
        <v>58</v>
      </c>
      <c r="F2807">
        <v>118</v>
      </c>
      <c r="G2807" t="str">
        <f t="shared" ref="G2807:G2812" si="267">MID(B2807,2,4)</f>
        <v>2016</v>
      </c>
      <c r="H2807" t="str">
        <f t="shared" si="262"/>
        <v>Drama, Romance</v>
      </c>
      <c r="I2807" t="str">
        <f t="shared" si="263"/>
        <v>'76</v>
      </c>
      <c r="J2807" t="str">
        <f t="shared" si="264"/>
        <v>01:58:00</v>
      </c>
      <c r="K2807" t="str" cm="1">
        <f t="array" ref="K2807:L2807">_xlfn.TEXTSPLIT(H2807,",")</f>
        <v>Drama</v>
      </c>
      <c r="L2807" t="str">
        <v xml:space="preserve"> Romance</v>
      </c>
    </row>
    <row r="2808" spans="1:13" ht="45" x14ac:dyDescent="0.25">
      <c r="A2808" t="s">
        <v>9292</v>
      </c>
      <c r="B2808" t="s">
        <v>9293</v>
      </c>
      <c r="C2808" s="1" t="s">
        <v>9294</v>
      </c>
      <c r="D2808">
        <v>8.6</v>
      </c>
      <c r="E2808" s="2">
        <v>2429</v>
      </c>
      <c r="F2808">
        <v>26</v>
      </c>
      <c r="G2808" t="str">
        <f t="shared" si="267"/>
        <v>2015</v>
      </c>
      <c r="H2808" t="str">
        <f t="shared" si="262"/>
        <v>Documentary, Short, Sci-Fi</v>
      </c>
      <c r="I2808" t="str">
        <f t="shared" si="263"/>
        <v>Sense8: Creating the World</v>
      </c>
      <c r="J2808" t="str">
        <f t="shared" si="264"/>
        <v>00:26:00</v>
      </c>
      <c r="K2808" t="str" cm="1">
        <f t="array" ref="K2808:M2808">_xlfn.TEXTSPLIT(H2808,",")</f>
        <v>Documentary</v>
      </c>
      <c r="L2808" t="str">
        <v xml:space="preserve"> Short</v>
      </c>
      <c r="M2808" t="str">
        <v xml:space="preserve"> Sci-Fi</v>
      </c>
    </row>
    <row r="2809" spans="1:13" ht="45" x14ac:dyDescent="0.25">
      <c r="A2809" t="s">
        <v>8088</v>
      </c>
      <c r="B2809">
        <v>-2019</v>
      </c>
      <c r="C2809" s="1" t="s">
        <v>1835</v>
      </c>
      <c r="D2809">
        <v>5</v>
      </c>
      <c r="E2809" s="2">
        <v>1090</v>
      </c>
      <c r="F2809">
        <v>68</v>
      </c>
      <c r="G2809" t="str">
        <f t="shared" si="267"/>
        <v>2019</v>
      </c>
      <c r="H2809" t="str">
        <f t="shared" si="262"/>
        <v>Action, Comedy, Family</v>
      </c>
      <c r="I2809" t="str">
        <f t="shared" si="263"/>
        <v>Malibu Rescue</v>
      </c>
      <c r="J2809" t="str">
        <f t="shared" si="264"/>
        <v>01:08:00</v>
      </c>
      <c r="K2809" t="str" cm="1">
        <f t="array" ref="K2809:M2809">_xlfn.TEXTSPLIT(H2809,",")</f>
        <v>Action</v>
      </c>
      <c r="L2809" t="str">
        <v xml:space="preserve"> Comedy</v>
      </c>
      <c r="M2809" t="str">
        <v xml:space="preserve"> Family</v>
      </c>
    </row>
    <row r="2810" spans="1:13" ht="30" x14ac:dyDescent="0.25">
      <c r="A2810" t="s">
        <v>9299</v>
      </c>
      <c r="B2810">
        <v>-2011</v>
      </c>
      <c r="C2810" s="1" t="s">
        <v>636</v>
      </c>
      <c r="D2810">
        <v>4.3</v>
      </c>
      <c r="E2810" s="2">
        <v>3389</v>
      </c>
      <c r="F2810">
        <v>94</v>
      </c>
      <c r="G2810" t="str">
        <f t="shared" si="267"/>
        <v>2011</v>
      </c>
      <c r="H2810" t="str">
        <f t="shared" si="262"/>
        <v>Horror</v>
      </c>
      <c r="I2810" t="str">
        <f t="shared" si="263"/>
        <v>The Task</v>
      </c>
      <c r="J2810" t="str">
        <f t="shared" si="264"/>
        <v>01:34:00</v>
      </c>
      <c r="K2810" t="str" cm="1">
        <f t="array" ref="K2810">_xlfn.TEXTSPLIT(H2810,",")</f>
        <v>Horror</v>
      </c>
    </row>
    <row r="2811" spans="1:13" ht="30" x14ac:dyDescent="0.25">
      <c r="A2811" t="s">
        <v>9302</v>
      </c>
      <c r="B2811">
        <v>-2020</v>
      </c>
      <c r="C2811" s="1" t="s">
        <v>2944</v>
      </c>
      <c r="D2811">
        <v>6.5</v>
      </c>
      <c r="E2811" s="2">
        <v>3639</v>
      </c>
      <c r="F2811">
        <v>91</v>
      </c>
      <c r="G2811" t="str">
        <f t="shared" si="267"/>
        <v>2020</v>
      </c>
      <c r="H2811" t="str">
        <f t="shared" si="262"/>
        <v>Drama, Music</v>
      </c>
      <c r="I2811" t="str">
        <f t="shared" si="263"/>
        <v>Nadie Sabe Que Estoy AquÃ­</v>
      </c>
      <c r="J2811" t="str">
        <f t="shared" si="264"/>
        <v>01:31:00</v>
      </c>
      <c r="K2811" t="str" cm="1">
        <f t="array" ref="K2811:L2811">_xlfn.TEXTSPLIT(H2811,",")</f>
        <v>Drama</v>
      </c>
      <c r="L2811" t="str">
        <v xml:space="preserve"> Music</v>
      </c>
    </row>
    <row r="2812" spans="1:13" ht="45" x14ac:dyDescent="0.25">
      <c r="A2812" t="s">
        <v>9305</v>
      </c>
      <c r="B2812" t="s">
        <v>579</v>
      </c>
      <c r="C2812" s="1" t="s">
        <v>3227</v>
      </c>
      <c r="D2812">
        <v>6.2</v>
      </c>
      <c r="E2812">
        <v>684</v>
      </c>
      <c r="F2812">
        <v>3</v>
      </c>
      <c r="G2812" t="str">
        <f t="shared" si="267"/>
        <v>2013</v>
      </c>
      <c r="H2812" t="str">
        <f t="shared" si="262"/>
        <v>Animation, Comedy, Family</v>
      </c>
      <c r="I2812" t="str">
        <f t="shared" si="263"/>
        <v>Angry Birds Toons</v>
      </c>
      <c r="J2812" t="str">
        <f t="shared" si="264"/>
        <v>00:03:00</v>
      </c>
      <c r="K2812" t="str" cm="1">
        <f t="array" ref="K2812:M2812">_xlfn.TEXTSPLIT(H2812,",")</f>
        <v>Animation</v>
      </c>
      <c r="L2812" t="str">
        <v xml:space="preserve"> Comedy</v>
      </c>
      <c r="M2812" t="str">
        <v xml:space="preserve"> Family</v>
      </c>
    </row>
    <row r="2813" spans="1:13" ht="45" x14ac:dyDescent="0.25">
      <c r="A2813" t="s">
        <v>9308</v>
      </c>
      <c r="B2813" t="s">
        <v>6626</v>
      </c>
      <c r="C2813" s="1" t="s">
        <v>438</v>
      </c>
      <c r="D2813">
        <v>8.1999999999999993</v>
      </c>
      <c r="E2813" s="2">
        <v>1144</v>
      </c>
      <c r="F2813">
        <v>24</v>
      </c>
      <c r="G2813" t="str">
        <f>MID(B2813,6,4)</f>
        <v>2020</v>
      </c>
      <c r="H2813" t="str">
        <f t="shared" si="262"/>
        <v>Animation, Comedy, Drama</v>
      </c>
      <c r="I2813" t="str">
        <f t="shared" si="263"/>
        <v>Eizouken ni wa Te wo Dasu na!</v>
      </c>
      <c r="J2813" t="str">
        <f t="shared" si="264"/>
        <v>00:24:00</v>
      </c>
      <c r="K2813" t="str" cm="1">
        <f t="array" ref="K2813:M2813">_xlfn.TEXTSPLIT(H2813,",")</f>
        <v>Animation</v>
      </c>
      <c r="L2813" t="str">
        <v xml:space="preserve"> Comedy</v>
      </c>
      <c r="M2813" t="str">
        <v xml:space="preserve"> Drama</v>
      </c>
    </row>
    <row r="2814" spans="1:13" ht="30" x14ac:dyDescent="0.25">
      <c r="A2814" t="s">
        <v>9311</v>
      </c>
      <c r="B2814">
        <v>-2010</v>
      </c>
      <c r="C2814" s="1" t="s">
        <v>981</v>
      </c>
      <c r="D2814">
        <v>5.5</v>
      </c>
      <c r="E2814" s="2">
        <v>8963</v>
      </c>
      <c r="F2814">
        <v>97</v>
      </c>
      <c r="G2814" t="str">
        <f t="shared" ref="G2814:G2821" si="268">MID(B2814,2,4)</f>
        <v>2010</v>
      </c>
      <c r="H2814" t="str">
        <f t="shared" si="262"/>
        <v>Drama, Thriller</v>
      </c>
      <c r="I2814" t="str">
        <f t="shared" si="263"/>
        <v>Chatroom</v>
      </c>
      <c r="J2814" t="str">
        <f t="shared" si="264"/>
        <v>01:37:00</v>
      </c>
      <c r="K2814" t="str" cm="1">
        <f t="array" ref="K2814:L2814">_xlfn.TEXTSPLIT(H2814,",")</f>
        <v>Drama</v>
      </c>
      <c r="L2814" t="str">
        <v xml:space="preserve"> Thriller</v>
      </c>
    </row>
    <row r="2815" spans="1:13" ht="30" x14ac:dyDescent="0.25">
      <c r="A2815" t="s">
        <v>9314</v>
      </c>
      <c r="B2815">
        <v>-2021</v>
      </c>
      <c r="C2815" s="1" t="s">
        <v>816</v>
      </c>
      <c r="D2815">
        <v>7.9</v>
      </c>
      <c r="E2815">
        <v>396</v>
      </c>
      <c r="F2815">
        <v>91</v>
      </c>
      <c r="G2815" t="str">
        <f t="shared" si="268"/>
        <v>2021</v>
      </c>
      <c r="H2815" t="str">
        <f t="shared" si="262"/>
        <v>Documentary</v>
      </c>
      <c r="I2815" t="str">
        <f t="shared" si="263"/>
        <v>Hating Peter Tatchell</v>
      </c>
      <c r="J2815" t="str">
        <f t="shared" si="264"/>
        <v>01:31:00</v>
      </c>
      <c r="K2815" t="str" cm="1">
        <f t="array" ref="K2815">_xlfn.TEXTSPLIT(H2815,",")</f>
        <v>Documentary</v>
      </c>
    </row>
    <row r="2816" spans="1:13" ht="30" x14ac:dyDescent="0.25">
      <c r="A2816" t="s">
        <v>9317</v>
      </c>
      <c r="B2816" t="s">
        <v>2635</v>
      </c>
      <c r="C2816" s="1" t="s">
        <v>1318</v>
      </c>
      <c r="D2816">
        <v>6.4</v>
      </c>
      <c r="E2816" s="2">
        <v>1697</v>
      </c>
      <c r="F2816">
        <v>60</v>
      </c>
      <c r="G2816" t="str">
        <f t="shared" si="268"/>
        <v>2014</v>
      </c>
      <c r="H2816" t="str">
        <f t="shared" si="262"/>
        <v>Drama, Western</v>
      </c>
      <c r="I2816" t="str">
        <f t="shared" si="263"/>
        <v>Strange Empire</v>
      </c>
      <c r="J2816" t="str">
        <f t="shared" si="264"/>
        <v>01:00:00</v>
      </c>
      <c r="K2816" t="str" cm="1">
        <f t="array" ref="K2816:L2816">_xlfn.TEXTSPLIT(H2816,",")</f>
        <v>Drama</v>
      </c>
      <c r="L2816" t="str">
        <v xml:space="preserve"> Western</v>
      </c>
    </row>
    <row r="2817" spans="1:13" ht="30" x14ac:dyDescent="0.25">
      <c r="A2817" t="s">
        <v>9320</v>
      </c>
      <c r="B2817">
        <v>-2011</v>
      </c>
      <c r="C2817" s="1" t="s">
        <v>816</v>
      </c>
      <c r="D2817">
        <v>7.7</v>
      </c>
      <c r="E2817" s="2">
        <v>11950</v>
      </c>
      <c r="F2817">
        <v>96</v>
      </c>
      <c r="G2817" t="str">
        <f t="shared" si="268"/>
        <v>2011</v>
      </c>
      <c r="H2817" t="str">
        <f t="shared" si="262"/>
        <v>Documentary</v>
      </c>
      <c r="I2817" t="str">
        <f t="shared" si="263"/>
        <v>Forks Over Knives</v>
      </c>
      <c r="J2817" t="str">
        <f t="shared" si="264"/>
        <v>01:36:00</v>
      </c>
      <c r="K2817" t="str" cm="1">
        <f t="array" ref="K2817">_xlfn.TEXTSPLIT(H2817,",")</f>
        <v>Documentary</v>
      </c>
    </row>
    <row r="2818" spans="1:13" ht="30" x14ac:dyDescent="0.25">
      <c r="A2818" t="s">
        <v>9323</v>
      </c>
      <c r="B2818">
        <v>-2015</v>
      </c>
      <c r="C2818" s="1" t="s">
        <v>47</v>
      </c>
      <c r="D2818">
        <v>5.5</v>
      </c>
      <c r="E2818" s="2">
        <v>1211</v>
      </c>
      <c r="F2818">
        <v>85</v>
      </c>
      <c r="G2818" t="str">
        <f t="shared" si="268"/>
        <v>2015</v>
      </c>
      <c r="H2818" t="str">
        <f t="shared" ref="H2818:H2881" si="269">SUBSTITUTE(CLEAN(TRIM(C2818)), CHAR(160), "")</f>
        <v>Comedy</v>
      </c>
      <c r="I2818" t="str">
        <f t="shared" ref="I2818:I2881" si="270">SUBSTITUTE(CLEAN(TRIM(A2818)), CHAR(160), "")</f>
        <v>Bon Bini Holland</v>
      </c>
      <c r="J2818" t="str">
        <f t="shared" si="264"/>
        <v>01:25:00</v>
      </c>
      <c r="K2818" t="str" cm="1">
        <f t="array" ref="K2818">_xlfn.TEXTSPLIT(H2818,",")</f>
        <v>Comedy</v>
      </c>
    </row>
    <row r="2819" spans="1:13" ht="30" x14ac:dyDescent="0.25">
      <c r="A2819" t="s">
        <v>9326</v>
      </c>
      <c r="B2819">
        <v>-2017</v>
      </c>
      <c r="C2819" s="1" t="s">
        <v>3166</v>
      </c>
      <c r="D2819">
        <v>6.1</v>
      </c>
      <c r="E2819" s="2">
        <v>2428</v>
      </c>
      <c r="F2819">
        <v>99</v>
      </c>
      <c r="G2819" t="str">
        <f t="shared" si="268"/>
        <v>2017</v>
      </c>
      <c r="H2819" t="str">
        <f t="shared" si="269"/>
        <v>Action, Western</v>
      </c>
      <c r="I2819" t="str">
        <f t="shared" si="270"/>
        <v>O Matador</v>
      </c>
      <c r="J2819" t="str">
        <f t="shared" ref="J2819:J2882" si="271">TEXT(F2819/1440, "hh:mm:ss")</f>
        <v>01:39:00</v>
      </c>
      <c r="K2819" t="str" cm="1">
        <f t="array" ref="K2819:L2819">_xlfn.TEXTSPLIT(H2819,",")</f>
        <v>Action</v>
      </c>
      <c r="L2819" t="str">
        <v xml:space="preserve"> Western</v>
      </c>
    </row>
    <row r="2820" spans="1:13" ht="30" x14ac:dyDescent="0.25">
      <c r="A2820" t="s">
        <v>9329</v>
      </c>
      <c r="B2820">
        <v>-2020</v>
      </c>
      <c r="C2820" s="1" t="s">
        <v>86</v>
      </c>
      <c r="D2820">
        <v>6</v>
      </c>
      <c r="E2820" s="2">
        <v>4406</v>
      </c>
      <c r="F2820">
        <v>108</v>
      </c>
      <c r="G2820" t="str">
        <f t="shared" si="268"/>
        <v>2020</v>
      </c>
      <c r="H2820" t="str">
        <f t="shared" si="269"/>
        <v>Drama</v>
      </c>
      <c r="I2820" t="str">
        <f t="shared" si="270"/>
        <v>Ultras</v>
      </c>
      <c r="J2820" t="str">
        <f t="shared" si="271"/>
        <v>01:48:00</v>
      </c>
      <c r="K2820" t="str" cm="1">
        <f t="array" ref="K2820">_xlfn.TEXTSPLIT(H2820,",")</f>
        <v>Drama</v>
      </c>
    </row>
    <row r="2821" spans="1:13" ht="45" x14ac:dyDescent="0.25">
      <c r="A2821" t="s">
        <v>9332</v>
      </c>
      <c r="B2821">
        <v>-2018</v>
      </c>
      <c r="C2821" s="1" t="s">
        <v>366</v>
      </c>
      <c r="D2821">
        <v>3.8</v>
      </c>
      <c r="E2821" s="2">
        <v>1130</v>
      </c>
      <c r="F2821">
        <v>30</v>
      </c>
      <c r="G2821" t="str">
        <f t="shared" si="268"/>
        <v>2018</v>
      </c>
      <c r="H2821" t="str">
        <f t="shared" si="269"/>
        <v>Action, Comedy, Drama</v>
      </c>
      <c r="I2821" t="str">
        <f t="shared" si="270"/>
        <v>ReBoot: The Guardian Code</v>
      </c>
      <c r="J2821" t="str">
        <f t="shared" si="271"/>
        <v>00:30:00</v>
      </c>
      <c r="K2821" t="str" cm="1">
        <f t="array" ref="K2821:M2821">_xlfn.TEXTSPLIT(H2821,",")</f>
        <v>Action</v>
      </c>
      <c r="L2821" t="str">
        <v xml:space="preserve"> Comedy</v>
      </c>
      <c r="M2821" t="str">
        <v xml:space="preserve"> Drama</v>
      </c>
    </row>
    <row r="2822" spans="1:13" ht="30" x14ac:dyDescent="0.25">
      <c r="A2822" t="s">
        <v>9335</v>
      </c>
      <c r="B2822" t="s">
        <v>1476</v>
      </c>
      <c r="C2822" s="1" t="s">
        <v>231</v>
      </c>
      <c r="D2822">
        <v>6.5</v>
      </c>
      <c r="E2822" s="2">
        <v>4733</v>
      </c>
      <c r="F2822">
        <v>98</v>
      </c>
      <c r="G2822" t="str">
        <f>MID(B2822,6,4)</f>
        <v>2014</v>
      </c>
      <c r="H2822" t="str">
        <f t="shared" si="269"/>
        <v>Crime, Thriller</v>
      </c>
      <c r="I2822" t="str">
        <f t="shared" si="270"/>
        <v>Stereo</v>
      </c>
      <c r="J2822" t="str">
        <f t="shared" si="271"/>
        <v>01:38:00</v>
      </c>
      <c r="K2822" t="str" cm="1">
        <f t="array" ref="K2822:L2822">_xlfn.TEXTSPLIT(H2822,",")</f>
        <v>Crime</v>
      </c>
      <c r="L2822" t="str">
        <v xml:space="preserve"> Thriller</v>
      </c>
    </row>
    <row r="2823" spans="1:13" ht="45" x14ac:dyDescent="0.25">
      <c r="A2823" t="s">
        <v>9338</v>
      </c>
      <c r="B2823">
        <v>-2019</v>
      </c>
      <c r="C2823" s="1" t="s">
        <v>15</v>
      </c>
      <c r="D2823">
        <v>8.1</v>
      </c>
      <c r="E2823" s="2">
        <v>1008</v>
      </c>
      <c r="F2823">
        <v>24</v>
      </c>
      <c r="G2823" t="str">
        <f t="shared" ref="G2823:G2833" si="272">MID(B2823,2,4)</f>
        <v>2019</v>
      </c>
      <c r="H2823" t="str">
        <f t="shared" si="269"/>
        <v>Animation, Action, Adventure</v>
      </c>
      <c r="I2823" t="str">
        <f t="shared" si="270"/>
        <v>Kanata no Astra</v>
      </c>
      <c r="J2823" t="str">
        <f t="shared" si="271"/>
        <v>00:24:00</v>
      </c>
      <c r="K2823" t="str" cm="1">
        <f t="array" ref="K2823:M2823">_xlfn.TEXTSPLIT(H2823,",")</f>
        <v>Animation</v>
      </c>
      <c r="L2823" t="str">
        <v xml:space="preserve"> Action</v>
      </c>
      <c r="M2823" t="str">
        <v xml:space="preserve"> Adventure</v>
      </c>
    </row>
    <row r="2824" spans="1:13" ht="45" x14ac:dyDescent="0.25">
      <c r="A2824" t="s">
        <v>9341</v>
      </c>
      <c r="B2824">
        <v>-2014</v>
      </c>
      <c r="C2824" s="1" t="s">
        <v>366</v>
      </c>
      <c r="D2824">
        <v>5.6</v>
      </c>
      <c r="E2824" s="2">
        <v>8169</v>
      </c>
      <c r="F2824">
        <v>92</v>
      </c>
      <c r="G2824" t="str">
        <f t="shared" si="272"/>
        <v>2014</v>
      </c>
      <c r="H2824" t="str">
        <f t="shared" si="269"/>
        <v>Action, Comedy, Drama</v>
      </c>
      <c r="I2824" t="str">
        <f t="shared" si="270"/>
        <v>Adult Beginners</v>
      </c>
      <c r="J2824" t="str">
        <f t="shared" si="271"/>
        <v>01:32:00</v>
      </c>
      <c r="K2824" t="str" cm="1">
        <f t="array" ref="K2824:M2824">_xlfn.TEXTSPLIT(H2824,",")</f>
        <v>Action</v>
      </c>
      <c r="L2824" t="str">
        <v xml:space="preserve"> Comedy</v>
      </c>
      <c r="M2824" t="str">
        <v xml:space="preserve"> Drama</v>
      </c>
    </row>
    <row r="2825" spans="1:13" ht="30" x14ac:dyDescent="0.25">
      <c r="A2825" t="s">
        <v>9344</v>
      </c>
      <c r="B2825" t="s">
        <v>1415</v>
      </c>
      <c r="C2825" s="1" t="s">
        <v>47</v>
      </c>
      <c r="D2825">
        <v>6.7</v>
      </c>
      <c r="E2825">
        <v>385</v>
      </c>
      <c r="G2825" t="str">
        <f t="shared" si="272"/>
        <v>2018</v>
      </c>
      <c r="H2825" t="str">
        <f t="shared" si="269"/>
        <v>Comedy</v>
      </c>
      <c r="I2825" t="str">
        <f t="shared" si="270"/>
        <v>Benvinguts a la famÃ­lia</v>
      </c>
      <c r="J2825" t="str">
        <f t="shared" si="271"/>
        <v>00:00:00</v>
      </c>
      <c r="K2825" t="str" cm="1">
        <f t="array" ref="K2825">_xlfn.TEXTSPLIT(H2825,",")</f>
        <v>Comedy</v>
      </c>
    </row>
    <row r="2826" spans="1:13" ht="45" x14ac:dyDescent="0.25">
      <c r="A2826" t="s">
        <v>9347</v>
      </c>
      <c r="B2826">
        <v>-2020</v>
      </c>
      <c r="C2826" s="1" t="s">
        <v>1835</v>
      </c>
      <c r="D2826">
        <v>4.8</v>
      </c>
      <c r="E2826">
        <v>692</v>
      </c>
      <c r="F2826">
        <v>68</v>
      </c>
      <c r="G2826" t="str">
        <f t="shared" si="272"/>
        <v>2020</v>
      </c>
      <c r="H2826" t="str">
        <f t="shared" si="269"/>
        <v>Action, Comedy, Family</v>
      </c>
      <c r="I2826" t="str">
        <f t="shared" si="270"/>
        <v>Malibu Rescue: The Next Wave</v>
      </c>
      <c r="J2826" t="str">
        <f t="shared" si="271"/>
        <v>01:08:00</v>
      </c>
      <c r="K2826" t="str" cm="1">
        <f t="array" ref="K2826:M2826">_xlfn.TEXTSPLIT(H2826,",")</f>
        <v>Action</v>
      </c>
      <c r="L2826" t="str">
        <v xml:space="preserve"> Comedy</v>
      </c>
      <c r="M2826" t="str">
        <v xml:space="preserve"> Family</v>
      </c>
    </row>
    <row r="2827" spans="1:13" ht="30" x14ac:dyDescent="0.25">
      <c r="A2827" t="s">
        <v>9350</v>
      </c>
      <c r="B2827">
        <v>-2020</v>
      </c>
      <c r="C2827" s="1" t="s">
        <v>6200</v>
      </c>
      <c r="D2827">
        <v>5.2</v>
      </c>
      <c r="E2827">
        <v>407</v>
      </c>
      <c r="F2827">
        <v>85</v>
      </c>
      <c r="G2827" t="str">
        <f t="shared" si="272"/>
        <v>2020</v>
      </c>
      <c r="H2827" t="str">
        <f t="shared" si="269"/>
        <v>Animation</v>
      </c>
      <c r="I2827" t="str">
        <f t="shared" si="270"/>
        <v>El Camino de Xico</v>
      </c>
      <c r="J2827" t="str">
        <f t="shared" si="271"/>
        <v>01:25:00</v>
      </c>
      <c r="K2827" t="str" cm="1">
        <f t="array" ref="K2827">_xlfn.TEXTSPLIT(H2827,",")</f>
        <v>Animation</v>
      </c>
    </row>
    <row r="2828" spans="1:13" ht="30" x14ac:dyDescent="0.25">
      <c r="A2828" t="s">
        <v>9353</v>
      </c>
      <c r="B2828">
        <v>-2021</v>
      </c>
      <c r="C2828" s="1" t="s">
        <v>91</v>
      </c>
      <c r="D2828">
        <v>6</v>
      </c>
      <c r="E2828" s="2">
        <v>9497</v>
      </c>
      <c r="F2828">
        <v>96</v>
      </c>
      <c r="G2828" t="str">
        <f t="shared" si="272"/>
        <v>2021</v>
      </c>
      <c r="H2828" t="str">
        <f t="shared" si="269"/>
        <v>Comedy, Drama</v>
      </c>
      <c r="I2828" t="str">
        <f t="shared" si="270"/>
        <v>Azizler</v>
      </c>
      <c r="J2828" t="str">
        <f t="shared" si="271"/>
        <v>01:36:00</v>
      </c>
      <c r="K2828" t="str" cm="1">
        <f t="array" ref="K2828:L2828">_xlfn.TEXTSPLIT(H2828,",")</f>
        <v>Comedy</v>
      </c>
      <c r="L2828" t="str">
        <v xml:space="preserve"> Drama</v>
      </c>
    </row>
    <row r="2829" spans="1:13" ht="30" x14ac:dyDescent="0.25">
      <c r="A2829" t="s">
        <v>9356</v>
      </c>
      <c r="B2829" t="s">
        <v>2184</v>
      </c>
      <c r="C2829" s="1" t="s">
        <v>47</v>
      </c>
      <c r="G2829" t="str">
        <f t="shared" si="272"/>
        <v>2022</v>
      </c>
      <c r="H2829" t="str">
        <f t="shared" si="269"/>
        <v>Comedy</v>
      </c>
      <c r="I2829" t="str">
        <f t="shared" si="270"/>
        <v>Green Beret's Guide to Surviving the Apocalypse</v>
      </c>
      <c r="J2829" t="str">
        <f t="shared" si="271"/>
        <v>00:00:00</v>
      </c>
      <c r="K2829" t="str" cm="1">
        <f t="array" ref="K2829">_xlfn.TEXTSPLIT(H2829,",")</f>
        <v>Comedy</v>
      </c>
    </row>
    <row r="2830" spans="1:13" ht="45" x14ac:dyDescent="0.25">
      <c r="A2830" t="s">
        <v>9359</v>
      </c>
      <c r="B2830">
        <v>-2016</v>
      </c>
      <c r="C2830" s="1" t="s">
        <v>120</v>
      </c>
      <c r="D2830">
        <v>7.8</v>
      </c>
      <c r="E2830">
        <v>630</v>
      </c>
      <c r="F2830">
        <v>45</v>
      </c>
      <c r="G2830" t="str">
        <f t="shared" si="272"/>
        <v>2016</v>
      </c>
      <c r="H2830" t="str">
        <f t="shared" si="269"/>
        <v>Drama, History, Romance</v>
      </c>
      <c r="I2830" t="str">
        <f t="shared" si="270"/>
        <v>Jin Xiu Wei Yang</v>
      </c>
      <c r="J2830" t="str">
        <f t="shared" si="271"/>
        <v>00:45:00</v>
      </c>
      <c r="K2830" t="str" cm="1">
        <f t="array" ref="K2830:M2830">_xlfn.TEXTSPLIT(H2830,",")</f>
        <v>Drama</v>
      </c>
      <c r="L2830" t="str">
        <v xml:space="preserve"> History</v>
      </c>
      <c r="M2830" t="str">
        <v xml:space="preserve"> Romance</v>
      </c>
    </row>
    <row r="2831" spans="1:13" ht="30" x14ac:dyDescent="0.25">
      <c r="A2831" t="s">
        <v>9362</v>
      </c>
      <c r="B2831">
        <v>-2015</v>
      </c>
      <c r="C2831" s="1" t="s">
        <v>1859</v>
      </c>
      <c r="D2831">
        <v>6.7</v>
      </c>
      <c r="E2831" s="2">
        <v>2124</v>
      </c>
      <c r="F2831">
        <v>115</v>
      </c>
      <c r="G2831" t="str">
        <f t="shared" si="272"/>
        <v>2015</v>
      </c>
      <c r="H2831" t="str">
        <f t="shared" si="269"/>
        <v>Drama, History</v>
      </c>
      <c r="I2831" t="str">
        <f t="shared" si="270"/>
        <v>Publieke werken</v>
      </c>
      <c r="J2831" t="str">
        <f t="shared" si="271"/>
        <v>01:55:00</v>
      </c>
      <c r="K2831" t="str" cm="1">
        <f t="array" ref="K2831:L2831">_xlfn.TEXTSPLIT(H2831,",")</f>
        <v>Drama</v>
      </c>
      <c r="L2831" t="str">
        <v xml:space="preserve"> History</v>
      </c>
    </row>
    <row r="2832" spans="1:13" ht="30" x14ac:dyDescent="0.25">
      <c r="A2832" t="s">
        <v>9365</v>
      </c>
      <c r="B2832" t="s">
        <v>14</v>
      </c>
      <c r="C2832" s="1" t="s">
        <v>104</v>
      </c>
      <c r="G2832" t="str">
        <f t="shared" si="272"/>
        <v>2021</v>
      </c>
      <c r="H2832" t="str">
        <f t="shared" si="269"/>
        <v>Comedy, Romance</v>
      </c>
      <c r="I2832" t="str">
        <f t="shared" si="270"/>
        <v>Gaetmaeul Chachacha</v>
      </c>
      <c r="J2832" t="str">
        <f t="shared" si="271"/>
        <v>00:00:00</v>
      </c>
      <c r="K2832" t="str" cm="1">
        <f t="array" ref="K2832:L2832">_xlfn.TEXTSPLIT(H2832,",")</f>
        <v>Comedy</v>
      </c>
      <c r="L2832" t="str">
        <v xml:space="preserve"> Romance</v>
      </c>
    </row>
    <row r="2833" spans="1:13" ht="30" x14ac:dyDescent="0.25">
      <c r="A2833" t="s">
        <v>9368</v>
      </c>
      <c r="B2833" t="s">
        <v>33</v>
      </c>
      <c r="C2833" s="1" t="s">
        <v>38</v>
      </c>
      <c r="D2833">
        <v>7.9</v>
      </c>
      <c r="E2833">
        <v>537</v>
      </c>
      <c r="G2833" t="str">
        <f t="shared" si="272"/>
        <v>2020</v>
      </c>
      <c r="H2833" t="str">
        <f t="shared" si="269"/>
        <v>Drama, Romance</v>
      </c>
      <c r="I2833" t="str">
        <f t="shared" si="270"/>
        <v>Still 2gether</v>
      </c>
      <c r="J2833" t="str">
        <f t="shared" si="271"/>
        <v>00:00:00</v>
      </c>
      <c r="K2833" t="str" cm="1">
        <f t="array" ref="K2833:L2833">_xlfn.TEXTSPLIT(H2833,",")</f>
        <v>Drama</v>
      </c>
      <c r="L2833" t="str">
        <v xml:space="preserve"> Romance</v>
      </c>
    </row>
    <row r="2834" spans="1:13" ht="30" x14ac:dyDescent="0.25">
      <c r="A2834" t="s">
        <v>9371</v>
      </c>
      <c r="C2834" s="1" t="s">
        <v>86</v>
      </c>
      <c r="H2834" t="str">
        <f t="shared" si="269"/>
        <v>Drama</v>
      </c>
      <c r="I2834" t="str">
        <f t="shared" si="270"/>
        <v>Kings of America</v>
      </c>
      <c r="J2834" t="str">
        <f t="shared" si="271"/>
        <v>00:00:00</v>
      </c>
      <c r="K2834" t="str" cm="1">
        <f t="array" ref="K2834">_xlfn.TEXTSPLIT(H2834,",")</f>
        <v>Drama</v>
      </c>
    </row>
    <row r="2835" spans="1:13" ht="30" x14ac:dyDescent="0.25">
      <c r="A2835" t="s">
        <v>9374</v>
      </c>
      <c r="B2835">
        <v>-2014</v>
      </c>
      <c r="C2835" s="1" t="s">
        <v>2025</v>
      </c>
      <c r="D2835">
        <v>4.7</v>
      </c>
      <c r="E2835" s="2">
        <v>5560</v>
      </c>
      <c r="F2835">
        <v>90</v>
      </c>
      <c r="G2835" t="str">
        <f t="shared" ref="G2835:G2847" si="273">MID(B2835,2,4)</f>
        <v>2014</v>
      </c>
      <c r="H2835" t="str">
        <f t="shared" si="269"/>
        <v>Horror, Thriller</v>
      </c>
      <c r="I2835" t="str">
        <f t="shared" si="270"/>
        <v>Preservation</v>
      </c>
      <c r="J2835" t="str">
        <f t="shared" si="271"/>
        <v>01:30:00</v>
      </c>
      <c r="K2835" t="str" cm="1">
        <f t="array" ref="K2835:L2835">_xlfn.TEXTSPLIT(H2835,",")</f>
        <v>Horror</v>
      </c>
      <c r="L2835" t="str">
        <v xml:space="preserve"> Thriller</v>
      </c>
    </row>
    <row r="2836" spans="1:13" ht="45" x14ac:dyDescent="0.25">
      <c r="A2836" t="s">
        <v>9377</v>
      </c>
      <c r="B2836">
        <v>-2021</v>
      </c>
      <c r="C2836" s="1" t="s">
        <v>1396</v>
      </c>
      <c r="D2836">
        <v>6.5</v>
      </c>
      <c r="E2836">
        <v>458</v>
      </c>
      <c r="F2836">
        <v>102</v>
      </c>
      <c r="G2836" t="str">
        <f t="shared" si="273"/>
        <v>2021</v>
      </c>
      <c r="H2836" t="str">
        <f t="shared" si="269"/>
        <v>Drama, Music, Romance</v>
      </c>
      <c r="I2836" t="str">
        <f t="shared" si="270"/>
        <v>Wish You</v>
      </c>
      <c r="J2836" t="str">
        <f t="shared" si="271"/>
        <v>01:42:00</v>
      </c>
      <c r="K2836" t="str" cm="1">
        <f t="array" ref="K2836:M2836">_xlfn.TEXTSPLIT(H2836,",")</f>
        <v>Drama</v>
      </c>
      <c r="L2836" t="str">
        <v xml:space="preserve"> Music</v>
      </c>
      <c r="M2836" t="str">
        <v xml:space="preserve"> Romance</v>
      </c>
    </row>
    <row r="2837" spans="1:13" ht="45" x14ac:dyDescent="0.25">
      <c r="A2837" t="s">
        <v>9380</v>
      </c>
      <c r="B2837" t="s">
        <v>14</v>
      </c>
      <c r="C2837" s="1" t="s">
        <v>650</v>
      </c>
      <c r="D2837">
        <v>7.5</v>
      </c>
      <c r="E2837">
        <v>291</v>
      </c>
      <c r="F2837">
        <v>24</v>
      </c>
      <c r="G2837" t="str">
        <f t="shared" si="273"/>
        <v>2021</v>
      </c>
      <c r="H2837" t="str">
        <f t="shared" si="269"/>
        <v>Animation, Action, Comedy</v>
      </c>
      <c r="I2837" t="str">
        <f t="shared" si="270"/>
        <v>Hataraku Saibo Black</v>
      </c>
      <c r="J2837" t="str">
        <f t="shared" si="271"/>
        <v>00:24:00</v>
      </c>
      <c r="K2837" t="str" cm="1">
        <f t="array" ref="K2837:M2837">_xlfn.TEXTSPLIT(H2837,",")</f>
        <v>Animation</v>
      </c>
      <c r="L2837" t="str">
        <v xml:space="preserve"> Action</v>
      </c>
      <c r="M2837" t="str">
        <v xml:space="preserve"> Comedy</v>
      </c>
    </row>
    <row r="2838" spans="1:13" ht="30" x14ac:dyDescent="0.25">
      <c r="A2838" t="s">
        <v>9383</v>
      </c>
      <c r="B2838" t="s">
        <v>649</v>
      </c>
      <c r="C2838" s="1" t="s">
        <v>1042</v>
      </c>
      <c r="D2838">
        <v>7.8</v>
      </c>
      <c r="E2838" s="2">
        <v>3154</v>
      </c>
      <c r="F2838">
        <v>21</v>
      </c>
      <c r="G2838" t="str">
        <f t="shared" si="273"/>
        <v>2009</v>
      </c>
      <c r="H2838" t="str">
        <f t="shared" si="269"/>
        <v>Reality-TV</v>
      </c>
      <c r="I2838" t="str">
        <f t="shared" si="270"/>
        <v>Drag Race: Untucked!</v>
      </c>
      <c r="J2838" t="str">
        <f t="shared" si="271"/>
        <v>00:21:00</v>
      </c>
      <c r="K2838" t="str" cm="1">
        <f t="array" ref="K2838">_xlfn.TEXTSPLIT(H2838,",")</f>
        <v>Reality-TV</v>
      </c>
    </row>
    <row r="2839" spans="1:13" ht="45" x14ac:dyDescent="0.25">
      <c r="A2839" t="s">
        <v>9386</v>
      </c>
      <c r="B2839" t="s">
        <v>9178</v>
      </c>
      <c r="C2839" s="1" t="s">
        <v>7473</v>
      </c>
      <c r="D2839">
        <v>7.5</v>
      </c>
      <c r="E2839" s="2">
        <v>3313</v>
      </c>
      <c r="F2839">
        <v>70</v>
      </c>
      <c r="G2839" t="str">
        <f t="shared" si="273"/>
        <v>2019</v>
      </c>
      <c r="H2839" t="str">
        <f t="shared" si="269"/>
        <v>Comedy, Family, Musical</v>
      </c>
      <c r="I2839" t="str">
        <f t="shared" si="270"/>
        <v>John Mulaney &amp; the Sack Lunch Bunch</v>
      </c>
      <c r="J2839" t="str">
        <f t="shared" si="271"/>
        <v>01:10:00</v>
      </c>
      <c r="K2839" t="str" cm="1">
        <f t="array" ref="K2839:M2839">_xlfn.TEXTSPLIT(H2839,",")</f>
        <v>Comedy</v>
      </c>
      <c r="L2839" t="str">
        <v xml:space="preserve"> Family</v>
      </c>
      <c r="M2839" t="str">
        <v xml:space="preserve"> Musical</v>
      </c>
    </row>
    <row r="2840" spans="1:13" ht="30" x14ac:dyDescent="0.25">
      <c r="A2840" t="s">
        <v>9389</v>
      </c>
      <c r="B2840" t="s">
        <v>9390</v>
      </c>
      <c r="C2840" s="1" t="s">
        <v>47</v>
      </c>
      <c r="D2840">
        <v>8</v>
      </c>
      <c r="E2840" s="2">
        <v>16246</v>
      </c>
      <c r="F2840">
        <v>79</v>
      </c>
      <c r="G2840" t="str">
        <f t="shared" si="273"/>
        <v>2018</v>
      </c>
      <c r="H2840" t="str">
        <f t="shared" si="269"/>
        <v>Comedy</v>
      </c>
      <c r="I2840" t="str">
        <f t="shared" si="270"/>
        <v>Ricky Gervais: Humanity</v>
      </c>
      <c r="J2840" t="str">
        <f t="shared" si="271"/>
        <v>01:19:00</v>
      </c>
      <c r="K2840" t="str" cm="1">
        <f t="array" ref="K2840">_xlfn.TEXTSPLIT(H2840,",")</f>
        <v>Comedy</v>
      </c>
    </row>
    <row r="2841" spans="1:13" ht="30" x14ac:dyDescent="0.25">
      <c r="A2841" t="s">
        <v>9393</v>
      </c>
      <c r="B2841" t="s">
        <v>1983</v>
      </c>
      <c r="C2841" s="1" t="s">
        <v>104</v>
      </c>
      <c r="D2841">
        <v>7.5</v>
      </c>
      <c r="E2841" s="2">
        <v>2877</v>
      </c>
      <c r="F2841">
        <v>48</v>
      </c>
      <c r="G2841" t="str">
        <f t="shared" si="273"/>
        <v>2016</v>
      </c>
      <c r="H2841" t="str">
        <f t="shared" si="269"/>
        <v>Comedy, Romance</v>
      </c>
      <c r="I2841" t="str">
        <f t="shared" si="270"/>
        <v>Good Morning-Call: Guddo mÃ´ningu kÃ´ru</v>
      </c>
      <c r="J2841" t="str">
        <f t="shared" si="271"/>
        <v>00:48:00</v>
      </c>
      <c r="K2841" t="str" cm="1">
        <f t="array" ref="K2841:L2841">_xlfn.TEXTSPLIT(H2841,",")</f>
        <v>Comedy</v>
      </c>
      <c r="L2841" t="str">
        <v xml:space="preserve"> Romance</v>
      </c>
    </row>
    <row r="2842" spans="1:13" ht="30" x14ac:dyDescent="0.25">
      <c r="A2842" t="s">
        <v>9396</v>
      </c>
      <c r="B2842">
        <v>-2020</v>
      </c>
      <c r="C2842" s="1" t="s">
        <v>38</v>
      </c>
      <c r="D2842">
        <v>4.7</v>
      </c>
      <c r="E2842" s="2">
        <v>7937</v>
      </c>
      <c r="F2842">
        <v>142</v>
      </c>
      <c r="G2842" t="str">
        <f t="shared" si="273"/>
        <v>2020</v>
      </c>
      <c r="H2842" t="str">
        <f t="shared" si="269"/>
        <v>Drama, Romance</v>
      </c>
      <c r="I2842" t="str">
        <f t="shared" si="270"/>
        <v>Love Aaj Kal</v>
      </c>
      <c r="J2842" t="str">
        <f t="shared" si="271"/>
        <v>02:22:00</v>
      </c>
      <c r="K2842" t="str" cm="1">
        <f t="array" ref="K2842:L2842">_xlfn.TEXTSPLIT(H2842,",")</f>
        <v>Drama</v>
      </c>
      <c r="L2842" t="str">
        <v xml:space="preserve"> Romance</v>
      </c>
    </row>
    <row r="2843" spans="1:13" ht="30" x14ac:dyDescent="0.25">
      <c r="A2843" t="s">
        <v>9399</v>
      </c>
      <c r="B2843">
        <v>-2019</v>
      </c>
      <c r="C2843" s="1" t="s">
        <v>47</v>
      </c>
      <c r="D2843">
        <v>5.4</v>
      </c>
      <c r="E2843" s="2">
        <v>4437</v>
      </c>
      <c r="F2843">
        <v>78</v>
      </c>
      <c r="G2843" t="str">
        <f t="shared" si="273"/>
        <v>2019</v>
      </c>
      <c r="H2843" t="str">
        <f t="shared" si="269"/>
        <v>Comedy</v>
      </c>
      <c r="I2843" t="str">
        <f t="shared" si="270"/>
        <v>A pesar de todo</v>
      </c>
      <c r="J2843" t="str">
        <f t="shared" si="271"/>
        <v>01:18:00</v>
      </c>
      <c r="K2843" t="str" cm="1">
        <f t="array" ref="K2843">_xlfn.TEXTSPLIT(H2843,",")</f>
        <v>Comedy</v>
      </c>
    </row>
    <row r="2844" spans="1:13" ht="30" x14ac:dyDescent="0.25">
      <c r="A2844" t="s">
        <v>9402</v>
      </c>
      <c r="B2844" t="s">
        <v>33</v>
      </c>
      <c r="C2844" s="1" t="s">
        <v>816</v>
      </c>
      <c r="D2844">
        <v>8.5</v>
      </c>
      <c r="E2844">
        <v>850</v>
      </c>
      <c r="G2844" t="str">
        <f t="shared" si="273"/>
        <v>2020</v>
      </c>
      <c r="H2844" t="str">
        <f t="shared" si="269"/>
        <v>Documentary</v>
      </c>
      <c r="I2844" t="str">
        <f t="shared" si="270"/>
        <v>The Surgeon's Cut</v>
      </c>
      <c r="J2844" t="str">
        <f t="shared" si="271"/>
        <v>00:00:00</v>
      </c>
      <c r="K2844" t="str" cm="1">
        <f t="array" ref="K2844">_xlfn.TEXTSPLIT(H2844,",")</f>
        <v>Documentary</v>
      </c>
    </row>
    <row r="2845" spans="1:13" ht="30" x14ac:dyDescent="0.25">
      <c r="A2845" t="s">
        <v>9405</v>
      </c>
      <c r="B2845" t="s">
        <v>85</v>
      </c>
      <c r="C2845" s="1" t="s">
        <v>47</v>
      </c>
      <c r="D2845">
        <v>7.2</v>
      </c>
      <c r="E2845">
        <v>574</v>
      </c>
      <c r="F2845">
        <v>20</v>
      </c>
      <c r="G2845" t="str">
        <f t="shared" si="273"/>
        <v>2017</v>
      </c>
      <c r="H2845" t="str">
        <f t="shared" si="269"/>
        <v>Comedy</v>
      </c>
      <c r="I2845" t="str">
        <f t="shared" si="270"/>
        <v>Hot Date</v>
      </c>
      <c r="J2845" t="str">
        <f t="shared" si="271"/>
        <v>00:20:00</v>
      </c>
      <c r="K2845" t="str" cm="1">
        <f t="array" ref="K2845">_xlfn.TEXTSPLIT(H2845,",")</f>
        <v>Comedy</v>
      </c>
    </row>
    <row r="2846" spans="1:13" ht="30" x14ac:dyDescent="0.25">
      <c r="A2846" t="s">
        <v>9408</v>
      </c>
      <c r="B2846">
        <v>-2002</v>
      </c>
      <c r="C2846" s="1" t="s">
        <v>626</v>
      </c>
      <c r="D2846">
        <v>6</v>
      </c>
      <c r="E2846" s="2">
        <v>4717</v>
      </c>
      <c r="F2846">
        <v>170</v>
      </c>
      <c r="G2846" t="str">
        <f t="shared" si="273"/>
        <v>2002</v>
      </c>
      <c r="H2846" t="str">
        <f t="shared" si="269"/>
        <v>Action, Drama</v>
      </c>
      <c r="I2846" t="str">
        <f t="shared" si="270"/>
        <v>Shakthi: The Power</v>
      </c>
      <c r="J2846" t="str">
        <f t="shared" si="271"/>
        <v>02:50:00</v>
      </c>
      <c r="K2846" t="str" cm="1">
        <f t="array" ref="K2846:L2846">_xlfn.TEXTSPLIT(H2846,",")</f>
        <v>Action</v>
      </c>
      <c r="L2846" t="str">
        <v xml:space="preserve"> Drama</v>
      </c>
    </row>
    <row r="2847" spans="1:13" ht="30" x14ac:dyDescent="0.25">
      <c r="A2847" t="s">
        <v>9411</v>
      </c>
      <c r="B2847" t="s">
        <v>33</v>
      </c>
      <c r="C2847" s="1" t="s">
        <v>86</v>
      </c>
      <c r="D2847">
        <v>6</v>
      </c>
      <c r="E2847">
        <v>607</v>
      </c>
      <c r="G2847" t="str">
        <f t="shared" si="273"/>
        <v>2020</v>
      </c>
      <c r="H2847" t="str">
        <f t="shared" si="269"/>
        <v>Drama</v>
      </c>
      <c r="I2847" t="str">
        <f t="shared" si="270"/>
        <v>The Ghost Bride</v>
      </c>
      <c r="J2847" t="str">
        <f t="shared" si="271"/>
        <v>00:00:00</v>
      </c>
      <c r="K2847" t="str" cm="1">
        <f t="array" ref="K2847">_xlfn.TEXTSPLIT(H2847,",")</f>
        <v>Drama</v>
      </c>
    </row>
    <row r="2848" spans="1:13" ht="45" x14ac:dyDescent="0.25">
      <c r="A2848" t="s">
        <v>9414</v>
      </c>
      <c r="C2848" s="1" t="s">
        <v>168</v>
      </c>
      <c r="H2848" t="str">
        <f t="shared" si="269"/>
        <v>Action, Adventure, Fantasy</v>
      </c>
      <c r="I2848" t="str">
        <f t="shared" si="270"/>
        <v>Dragon's Lair</v>
      </c>
      <c r="J2848" t="str">
        <f t="shared" si="271"/>
        <v>00:00:00</v>
      </c>
      <c r="K2848" t="str" cm="1">
        <f t="array" ref="K2848:M2848">_xlfn.TEXTSPLIT(H2848,",")</f>
        <v>Action</v>
      </c>
      <c r="L2848" t="str">
        <v xml:space="preserve"> Adventure</v>
      </c>
      <c r="M2848" t="str">
        <v xml:space="preserve"> Fantasy</v>
      </c>
    </row>
    <row r="2849" spans="1:13" ht="45" x14ac:dyDescent="0.25">
      <c r="A2849" t="s">
        <v>9417</v>
      </c>
      <c r="B2849">
        <v>-2014</v>
      </c>
      <c r="C2849" s="1" t="s">
        <v>1522</v>
      </c>
      <c r="D2849">
        <v>7.7</v>
      </c>
      <c r="E2849" s="2">
        <v>1359</v>
      </c>
      <c r="F2849">
        <v>152</v>
      </c>
      <c r="G2849" t="str">
        <f t="shared" ref="G2849:G2860" si="274">MID(B2849,2,4)</f>
        <v>2014</v>
      </c>
      <c r="H2849" t="str">
        <f t="shared" si="269"/>
        <v>Documentary, Crime, History</v>
      </c>
      <c r="I2849" t="str">
        <f t="shared" si="270"/>
        <v>Cocaine Cowboys: Reloaded</v>
      </c>
      <c r="J2849" t="str">
        <f t="shared" si="271"/>
        <v>02:32:00</v>
      </c>
      <c r="K2849" t="str" cm="1">
        <f t="array" ref="K2849:M2849">_xlfn.TEXTSPLIT(H2849,",")</f>
        <v>Documentary</v>
      </c>
      <c r="L2849" t="str">
        <v xml:space="preserve"> Crime</v>
      </c>
      <c r="M2849" t="str">
        <v xml:space="preserve"> History</v>
      </c>
    </row>
    <row r="2850" spans="1:13" ht="30" x14ac:dyDescent="0.25">
      <c r="A2850" t="s">
        <v>9420</v>
      </c>
      <c r="B2850">
        <v>-2016</v>
      </c>
      <c r="C2850" s="1" t="s">
        <v>86</v>
      </c>
      <c r="D2850">
        <v>7.2</v>
      </c>
      <c r="E2850" s="2">
        <v>1780</v>
      </c>
      <c r="F2850">
        <v>101</v>
      </c>
      <c r="G2850" t="str">
        <f t="shared" si="274"/>
        <v>2016</v>
      </c>
      <c r="H2850" t="str">
        <f t="shared" si="269"/>
        <v>Drama</v>
      </c>
      <c r="I2850" t="str">
        <f t="shared" si="270"/>
        <v>Yat nim mou ming</v>
      </c>
      <c r="J2850" t="str">
        <f t="shared" si="271"/>
        <v>01:41:00</v>
      </c>
      <c r="K2850" t="str" cm="1">
        <f t="array" ref="K2850">_xlfn.TEXTSPLIT(H2850,",")</f>
        <v>Drama</v>
      </c>
    </row>
    <row r="2851" spans="1:13" ht="45" x14ac:dyDescent="0.25">
      <c r="A2851" t="s">
        <v>9423</v>
      </c>
      <c r="B2851">
        <v>-2017</v>
      </c>
      <c r="C2851" s="1" t="s">
        <v>96</v>
      </c>
      <c r="D2851">
        <v>5.2</v>
      </c>
      <c r="E2851" s="2">
        <v>1257</v>
      </c>
      <c r="F2851">
        <v>107</v>
      </c>
      <c r="G2851" t="str">
        <f t="shared" si="274"/>
        <v>2017</v>
      </c>
      <c r="H2851" t="str">
        <f t="shared" si="269"/>
        <v>Drama, Fantasy, Horror</v>
      </c>
      <c r="I2851" t="str">
        <f t="shared" si="270"/>
        <v>Mata Batin</v>
      </c>
      <c r="J2851" t="str">
        <f t="shared" si="271"/>
        <v>01:47:00</v>
      </c>
      <c r="K2851" t="str" cm="1">
        <f t="array" ref="K2851:M2851">_xlfn.TEXTSPLIT(H2851,",")</f>
        <v>Drama</v>
      </c>
      <c r="L2851" t="str">
        <v xml:space="preserve"> Fantasy</v>
      </c>
      <c r="M2851" t="str">
        <v xml:space="preserve"> Horror</v>
      </c>
    </row>
    <row r="2852" spans="1:13" ht="30" x14ac:dyDescent="0.25">
      <c r="A2852" t="s">
        <v>9426</v>
      </c>
      <c r="B2852">
        <v>-2013</v>
      </c>
      <c r="C2852" s="1" t="s">
        <v>981</v>
      </c>
      <c r="D2852">
        <v>7</v>
      </c>
      <c r="E2852" s="2">
        <v>2702</v>
      </c>
      <c r="F2852">
        <v>188</v>
      </c>
      <c r="G2852" t="str">
        <f t="shared" si="274"/>
        <v>2013</v>
      </c>
      <c r="H2852" t="str">
        <f t="shared" si="269"/>
        <v>Drama, Thriller</v>
      </c>
      <c r="I2852" t="str">
        <f t="shared" si="270"/>
        <v>Southcliffe</v>
      </c>
      <c r="J2852" t="str">
        <f t="shared" si="271"/>
        <v>03:08:00</v>
      </c>
      <c r="K2852" t="str" cm="1">
        <f t="array" ref="K2852:L2852">_xlfn.TEXTSPLIT(H2852,",")</f>
        <v>Drama</v>
      </c>
      <c r="L2852" t="str">
        <v xml:space="preserve"> Thriller</v>
      </c>
    </row>
    <row r="2853" spans="1:13" ht="45" x14ac:dyDescent="0.25">
      <c r="A2853" t="s">
        <v>9429</v>
      </c>
      <c r="B2853">
        <v>-1948</v>
      </c>
      <c r="C2853" s="1" t="s">
        <v>9430</v>
      </c>
      <c r="D2853">
        <v>7.1</v>
      </c>
      <c r="E2853" s="2">
        <v>5451</v>
      </c>
      <c r="F2853">
        <v>79</v>
      </c>
      <c r="G2853" t="str">
        <f t="shared" si="274"/>
        <v>1948</v>
      </c>
      <c r="H2853" t="str">
        <f t="shared" si="269"/>
        <v>Crime, Film-Noir, Thriller</v>
      </c>
      <c r="I2853" t="str">
        <f t="shared" si="270"/>
        <v>He Walked by Night</v>
      </c>
      <c r="J2853" t="str">
        <f t="shared" si="271"/>
        <v>01:19:00</v>
      </c>
      <c r="K2853" t="str" cm="1">
        <f t="array" ref="K2853:M2853">_xlfn.TEXTSPLIT(H2853,",")</f>
        <v>Crime</v>
      </c>
      <c r="L2853" t="str">
        <v xml:space="preserve"> Film-Noir</v>
      </c>
      <c r="M2853" t="str">
        <v xml:space="preserve"> Thriller</v>
      </c>
    </row>
    <row r="2854" spans="1:13" ht="30" x14ac:dyDescent="0.25">
      <c r="A2854" t="s">
        <v>9433</v>
      </c>
      <c r="B2854">
        <v>-2009</v>
      </c>
      <c r="C2854" s="1" t="s">
        <v>104</v>
      </c>
      <c r="D2854">
        <v>5.3</v>
      </c>
      <c r="E2854" s="2">
        <v>2442</v>
      </c>
      <c r="F2854">
        <v>96</v>
      </c>
      <c r="G2854" t="str">
        <f t="shared" si="274"/>
        <v>2009</v>
      </c>
      <c r="H2854" t="str">
        <f t="shared" si="269"/>
        <v>Comedy, Romance</v>
      </c>
      <c r="I2854" t="str">
        <f t="shared" si="270"/>
        <v>Finding Bliss</v>
      </c>
      <c r="J2854" t="str">
        <f t="shared" si="271"/>
        <v>01:36:00</v>
      </c>
      <c r="K2854" t="str" cm="1">
        <f t="array" ref="K2854:L2854">_xlfn.TEXTSPLIT(H2854,",")</f>
        <v>Comedy</v>
      </c>
      <c r="L2854" t="str">
        <v xml:space="preserve"> Romance</v>
      </c>
    </row>
    <row r="2855" spans="1:13" ht="45" x14ac:dyDescent="0.25">
      <c r="A2855" t="s">
        <v>9436</v>
      </c>
      <c r="B2855">
        <v>-2017</v>
      </c>
      <c r="C2855" s="1" t="s">
        <v>191</v>
      </c>
      <c r="D2855">
        <v>7.9</v>
      </c>
      <c r="E2855">
        <v>894</v>
      </c>
      <c r="F2855">
        <v>60</v>
      </c>
      <c r="G2855" t="str">
        <f t="shared" si="274"/>
        <v>2017</v>
      </c>
      <c r="H2855" t="str">
        <f t="shared" si="269"/>
        <v>Drama, Fantasy, Romance</v>
      </c>
      <c r="I2855" t="str">
        <f t="shared" si="270"/>
        <v>Myeongbulheojeon</v>
      </c>
      <c r="J2855" t="str">
        <f t="shared" si="271"/>
        <v>01:00:00</v>
      </c>
      <c r="K2855" t="str" cm="1">
        <f t="array" ref="K2855:M2855">_xlfn.TEXTSPLIT(H2855,",")</f>
        <v>Drama</v>
      </c>
      <c r="L2855" t="str">
        <v xml:space="preserve"> Fantasy</v>
      </c>
      <c r="M2855" t="str">
        <v xml:space="preserve"> Romance</v>
      </c>
    </row>
    <row r="2856" spans="1:13" ht="30" x14ac:dyDescent="0.25">
      <c r="A2856" t="s">
        <v>9439</v>
      </c>
      <c r="B2856" t="s">
        <v>9440</v>
      </c>
      <c r="C2856" s="1" t="s">
        <v>7463</v>
      </c>
      <c r="D2856">
        <v>7.4</v>
      </c>
      <c r="E2856">
        <v>627</v>
      </c>
      <c r="F2856">
        <v>1</v>
      </c>
      <c r="G2856" t="str">
        <f t="shared" si="274"/>
        <v>2014</v>
      </c>
      <c r="H2856" t="str">
        <f t="shared" si="269"/>
        <v>Short, Comedy, Music</v>
      </c>
      <c r="I2856" t="str">
        <f t="shared" si="270"/>
        <v>Horsin' Around</v>
      </c>
      <c r="J2856" t="str">
        <f t="shared" si="271"/>
        <v>00:01:00</v>
      </c>
      <c r="K2856" t="str" cm="1">
        <f t="array" ref="K2856:M2856">_xlfn.TEXTSPLIT(H2856,",")</f>
        <v>Short</v>
      </c>
      <c r="L2856" t="str">
        <v xml:space="preserve"> Comedy</v>
      </c>
      <c r="M2856" t="str">
        <v xml:space="preserve"> Music</v>
      </c>
    </row>
    <row r="2857" spans="1:13" ht="45" x14ac:dyDescent="0.25">
      <c r="A2857" t="s">
        <v>9442</v>
      </c>
      <c r="B2857">
        <v>-2016</v>
      </c>
      <c r="C2857" s="1" t="s">
        <v>68</v>
      </c>
      <c r="D2857">
        <v>6.8</v>
      </c>
      <c r="E2857" s="2">
        <v>3890</v>
      </c>
      <c r="F2857">
        <v>88</v>
      </c>
      <c r="G2857" t="str">
        <f t="shared" si="274"/>
        <v>2016</v>
      </c>
      <c r="H2857" t="str">
        <f t="shared" si="269"/>
        <v>Comedy, Drama, Romance</v>
      </c>
      <c r="I2857" t="str">
        <f t="shared" si="270"/>
        <v>Nuestros amantes</v>
      </c>
      <c r="J2857" t="str">
        <f t="shared" si="271"/>
        <v>01:28:00</v>
      </c>
      <c r="K2857" t="str" cm="1">
        <f t="array" ref="K2857:M2857">_xlfn.TEXTSPLIT(H2857,",")</f>
        <v>Comedy</v>
      </c>
      <c r="L2857" t="str">
        <v xml:space="preserve"> Drama</v>
      </c>
      <c r="M2857" t="str">
        <v xml:space="preserve"> Romance</v>
      </c>
    </row>
    <row r="2858" spans="1:13" ht="45" x14ac:dyDescent="0.25">
      <c r="A2858" t="s">
        <v>9445</v>
      </c>
      <c r="B2858" t="s">
        <v>6651</v>
      </c>
      <c r="C2858" s="1" t="s">
        <v>668</v>
      </c>
      <c r="D2858">
        <v>5.5</v>
      </c>
      <c r="E2858">
        <v>269</v>
      </c>
      <c r="F2858">
        <v>16</v>
      </c>
      <c r="G2858" t="str">
        <f t="shared" si="274"/>
        <v>2011</v>
      </c>
      <c r="H2858" t="str">
        <f t="shared" si="269"/>
        <v>Animation, Short, Comedy</v>
      </c>
      <c r="I2858" t="str">
        <f t="shared" si="270"/>
        <v>Gakuen mokushiroku - HIGHSCHOOL OF THE DEAD: DorifutÃ¢zu obu za deddo</v>
      </c>
      <c r="J2858" t="str">
        <f t="shared" si="271"/>
        <v>00:16:00</v>
      </c>
      <c r="K2858" t="str" cm="1">
        <f t="array" ref="K2858:M2858">_xlfn.TEXTSPLIT(H2858,",")</f>
        <v>Animation</v>
      </c>
      <c r="L2858" t="str">
        <v xml:space="preserve"> Short</v>
      </c>
      <c r="M2858" t="str">
        <v xml:space="preserve"> Comedy</v>
      </c>
    </row>
    <row r="2859" spans="1:13" ht="45" x14ac:dyDescent="0.25">
      <c r="A2859" t="s">
        <v>9448</v>
      </c>
      <c r="B2859" t="s">
        <v>14</v>
      </c>
      <c r="C2859" s="1" t="s">
        <v>9449</v>
      </c>
      <c r="D2859">
        <v>7.6</v>
      </c>
      <c r="E2859">
        <v>14</v>
      </c>
      <c r="G2859" t="str">
        <f t="shared" si="274"/>
        <v>2021</v>
      </c>
      <c r="H2859" t="str">
        <f t="shared" si="269"/>
        <v>Drama, Family, Mystery</v>
      </c>
      <c r="I2859" t="str">
        <f t="shared" si="270"/>
        <v>Dive Club</v>
      </c>
      <c r="J2859" t="str">
        <f t="shared" si="271"/>
        <v>00:00:00</v>
      </c>
      <c r="K2859" t="str" cm="1">
        <f t="array" ref="K2859:M2859">_xlfn.TEXTSPLIT(H2859,",")</f>
        <v>Drama</v>
      </c>
      <c r="L2859" t="str">
        <v xml:space="preserve"> Family</v>
      </c>
      <c r="M2859" t="str">
        <v xml:space="preserve"> Mystery</v>
      </c>
    </row>
    <row r="2860" spans="1:13" ht="30" x14ac:dyDescent="0.25">
      <c r="A2860" t="s">
        <v>9452</v>
      </c>
      <c r="B2860">
        <v>-2018</v>
      </c>
      <c r="C2860" s="1" t="s">
        <v>2025</v>
      </c>
      <c r="D2860">
        <v>3.7</v>
      </c>
      <c r="E2860" s="2">
        <v>1434</v>
      </c>
      <c r="F2860">
        <v>92</v>
      </c>
      <c r="G2860" t="str">
        <f t="shared" si="274"/>
        <v>2018</v>
      </c>
      <c r="H2860" t="str">
        <f t="shared" si="269"/>
        <v>Horror, Thriller</v>
      </c>
      <c r="I2860" t="str">
        <f t="shared" si="270"/>
        <v>Paranormal Investigation</v>
      </c>
      <c r="J2860" t="str">
        <f t="shared" si="271"/>
        <v>01:32:00</v>
      </c>
      <c r="K2860" t="str" cm="1">
        <f t="array" ref="K2860:L2860">_xlfn.TEXTSPLIT(H2860,",")</f>
        <v>Horror</v>
      </c>
      <c r="L2860" t="str">
        <v xml:space="preserve"> Thriller</v>
      </c>
    </row>
    <row r="2861" spans="1:13" ht="30" x14ac:dyDescent="0.25">
      <c r="A2861" t="s">
        <v>9455</v>
      </c>
      <c r="B2861" t="s">
        <v>5311</v>
      </c>
      <c r="C2861" s="1" t="s">
        <v>38</v>
      </c>
      <c r="H2861" t="str">
        <f t="shared" si="269"/>
        <v>Drama, Romance</v>
      </c>
      <c r="I2861" t="str">
        <f t="shared" si="270"/>
        <v>Along for the Ride</v>
      </c>
      <c r="J2861" t="str">
        <f t="shared" si="271"/>
        <v>00:00:00</v>
      </c>
      <c r="K2861" t="str" cm="1">
        <f t="array" ref="K2861:L2861">_xlfn.TEXTSPLIT(H2861,",")</f>
        <v>Drama</v>
      </c>
      <c r="L2861" t="str">
        <v xml:space="preserve"> Romance</v>
      </c>
    </row>
    <row r="2862" spans="1:13" ht="45" x14ac:dyDescent="0.25">
      <c r="A2862" t="s">
        <v>9458</v>
      </c>
      <c r="B2862" t="s">
        <v>51</v>
      </c>
      <c r="C2862" s="1" t="s">
        <v>3528</v>
      </c>
      <c r="D2862">
        <v>7.8</v>
      </c>
      <c r="E2862" s="2">
        <v>1197</v>
      </c>
      <c r="F2862">
        <v>65</v>
      </c>
      <c r="G2862" t="str">
        <f t="shared" ref="G2862:G2877" si="275">MID(B2862,2,4)</f>
        <v>2019</v>
      </c>
      <c r="H2862" t="str">
        <f t="shared" si="269"/>
        <v>Fantasy, Mystery, Romance</v>
      </c>
      <c r="I2862" t="str">
        <f t="shared" si="270"/>
        <v>Saikometeuri Geunyeoseok</v>
      </c>
      <c r="J2862" t="str">
        <f t="shared" si="271"/>
        <v>01:05:00</v>
      </c>
      <c r="K2862" t="str" cm="1">
        <f t="array" ref="K2862:M2862">_xlfn.TEXTSPLIT(H2862,",")</f>
        <v>Fantasy</v>
      </c>
      <c r="L2862" t="str">
        <v xml:space="preserve"> Mystery</v>
      </c>
      <c r="M2862" t="str">
        <v xml:space="preserve"> Romance</v>
      </c>
    </row>
    <row r="2863" spans="1:13" ht="45" x14ac:dyDescent="0.25">
      <c r="A2863" t="s">
        <v>9461</v>
      </c>
      <c r="B2863">
        <v>-2020</v>
      </c>
      <c r="C2863" s="1" t="s">
        <v>20</v>
      </c>
      <c r="D2863">
        <v>4.9000000000000004</v>
      </c>
      <c r="E2863">
        <v>831</v>
      </c>
      <c r="F2863">
        <v>93</v>
      </c>
      <c r="G2863" t="str">
        <f t="shared" si="275"/>
        <v>2020</v>
      </c>
      <c r="H2863" t="str">
        <f t="shared" si="269"/>
        <v>Drama, Horror, Thriller</v>
      </c>
      <c r="I2863" t="str">
        <f t="shared" si="270"/>
        <v>Menendez Parte 1: El dÃ­a del SeÃ±or</v>
      </c>
      <c r="J2863" t="str">
        <f t="shared" si="271"/>
        <v>01:33:00</v>
      </c>
      <c r="K2863" t="str" cm="1">
        <f t="array" ref="K2863:M2863">_xlfn.TEXTSPLIT(H2863,",")</f>
        <v>Drama</v>
      </c>
      <c r="L2863" t="str">
        <v xml:space="preserve"> Horror</v>
      </c>
      <c r="M2863" t="str">
        <v xml:space="preserve"> Thriller</v>
      </c>
    </row>
    <row r="2864" spans="1:13" ht="30" x14ac:dyDescent="0.25">
      <c r="A2864" t="s">
        <v>9464</v>
      </c>
      <c r="B2864">
        <v>-2020</v>
      </c>
      <c r="C2864" s="1" t="s">
        <v>86</v>
      </c>
      <c r="D2864">
        <v>7.3</v>
      </c>
      <c r="E2864" s="2">
        <v>1790</v>
      </c>
      <c r="F2864">
        <v>123</v>
      </c>
      <c r="G2864" t="str">
        <f t="shared" si="275"/>
        <v>2020</v>
      </c>
      <c r="H2864" t="str">
        <f t="shared" si="269"/>
        <v>Drama</v>
      </c>
      <c r="I2864" t="str">
        <f t="shared" si="270"/>
        <v>Little Big Women</v>
      </c>
      <c r="J2864" t="str">
        <f t="shared" si="271"/>
        <v>02:03:00</v>
      </c>
      <c r="K2864" t="str" cm="1">
        <f t="array" ref="K2864">_xlfn.TEXTSPLIT(H2864,",")</f>
        <v>Drama</v>
      </c>
    </row>
    <row r="2865" spans="1:13" ht="45" x14ac:dyDescent="0.25">
      <c r="A2865" t="s">
        <v>9467</v>
      </c>
      <c r="B2865">
        <v>-2018</v>
      </c>
      <c r="C2865" s="1" t="s">
        <v>164</v>
      </c>
      <c r="D2865">
        <v>5.7</v>
      </c>
      <c r="E2865">
        <v>585</v>
      </c>
      <c r="F2865">
        <v>60</v>
      </c>
      <c r="G2865" t="str">
        <f t="shared" si="275"/>
        <v>2018</v>
      </c>
      <c r="H2865" t="str">
        <f t="shared" si="269"/>
        <v>Action, Adventure, Crime</v>
      </c>
      <c r="I2865" t="str">
        <f t="shared" si="270"/>
        <v>Fugitiva</v>
      </c>
      <c r="J2865" t="str">
        <f t="shared" si="271"/>
        <v>01:00:00</v>
      </c>
      <c r="K2865" t="str" cm="1">
        <f t="array" ref="K2865:M2865">_xlfn.TEXTSPLIT(H2865,",")</f>
        <v>Action</v>
      </c>
      <c r="L2865" t="str">
        <v xml:space="preserve"> Adventure</v>
      </c>
      <c r="M2865" t="str">
        <v xml:space="preserve"> Crime</v>
      </c>
    </row>
    <row r="2866" spans="1:13" ht="45" x14ac:dyDescent="0.25">
      <c r="A2866" t="s">
        <v>9470</v>
      </c>
      <c r="B2866" t="s">
        <v>14</v>
      </c>
      <c r="C2866" s="1" t="s">
        <v>1152</v>
      </c>
      <c r="G2866" t="str">
        <f t="shared" si="275"/>
        <v>2021</v>
      </c>
      <c r="H2866" t="str">
        <f t="shared" si="269"/>
        <v>Biography, Drama, Sport</v>
      </c>
      <c r="I2866" t="str">
        <f t="shared" si="270"/>
        <v>Colin in Black &amp; White</v>
      </c>
      <c r="J2866" t="str">
        <f t="shared" si="271"/>
        <v>00:00:00</v>
      </c>
      <c r="K2866" t="str" cm="1">
        <f t="array" ref="K2866:M2866">_xlfn.TEXTSPLIT(H2866,",")</f>
        <v>Biography</v>
      </c>
      <c r="L2866" t="str">
        <v xml:space="preserve"> Drama</v>
      </c>
      <c r="M2866" t="str">
        <v xml:space="preserve"> Sport</v>
      </c>
    </row>
    <row r="2867" spans="1:13" ht="45" x14ac:dyDescent="0.25">
      <c r="A2867" t="s">
        <v>9473</v>
      </c>
      <c r="B2867" t="s">
        <v>3771</v>
      </c>
      <c r="C2867" s="1" t="s">
        <v>650</v>
      </c>
      <c r="D2867">
        <v>7.1</v>
      </c>
      <c r="E2867" s="2">
        <v>1562</v>
      </c>
      <c r="F2867">
        <v>25</v>
      </c>
      <c r="G2867" t="str">
        <f t="shared" si="275"/>
        <v>2011</v>
      </c>
      <c r="H2867" t="str">
        <f t="shared" si="269"/>
        <v>Animation, Action, Comedy</v>
      </c>
      <c r="I2867" t="str">
        <f t="shared" si="270"/>
        <v>Kore wa Zombie desu ka?</v>
      </c>
      <c r="J2867" t="str">
        <f t="shared" si="271"/>
        <v>00:25:00</v>
      </c>
      <c r="K2867" t="str" cm="1">
        <f t="array" ref="K2867:M2867">_xlfn.TEXTSPLIT(H2867,",")</f>
        <v>Animation</v>
      </c>
      <c r="L2867" t="str">
        <v xml:space="preserve"> Action</v>
      </c>
      <c r="M2867" t="str">
        <v xml:space="preserve"> Comedy</v>
      </c>
    </row>
    <row r="2868" spans="1:13" ht="30" x14ac:dyDescent="0.25">
      <c r="A2868" t="s">
        <v>9476</v>
      </c>
      <c r="B2868">
        <v>-2019</v>
      </c>
      <c r="C2868" s="1" t="s">
        <v>104</v>
      </c>
      <c r="D2868">
        <v>6.2</v>
      </c>
      <c r="E2868" s="2">
        <v>2758</v>
      </c>
      <c r="F2868">
        <v>97</v>
      </c>
      <c r="G2868" t="str">
        <f t="shared" si="275"/>
        <v>2019</v>
      </c>
      <c r="H2868" t="str">
        <f t="shared" si="269"/>
        <v>Comedy, Romance</v>
      </c>
      <c r="I2868" t="str">
        <f t="shared" si="270"/>
        <v>Gente que viene y bah</v>
      </c>
      <c r="J2868" t="str">
        <f t="shared" si="271"/>
        <v>01:37:00</v>
      </c>
      <c r="K2868" t="str" cm="1">
        <f t="array" ref="K2868:L2868">_xlfn.TEXTSPLIT(H2868,",")</f>
        <v>Comedy</v>
      </c>
      <c r="L2868" t="str">
        <v xml:space="preserve"> Romance</v>
      </c>
    </row>
    <row r="2869" spans="1:13" ht="45" x14ac:dyDescent="0.25">
      <c r="A2869" t="s">
        <v>9479</v>
      </c>
      <c r="B2869" t="s">
        <v>8333</v>
      </c>
      <c r="C2869" s="1" t="s">
        <v>4029</v>
      </c>
      <c r="D2869">
        <v>4.9000000000000004</v>
      </c>
      <c r="E2869" s="2">
        <v>5271</v>
      </c>
      <c r="F2869">
        <v>100</v>
      </c>
      <c r="G2869" t="str">
        <f t="shared" si="275"/>
        <v>2013</v>
      </c>
      <c r="H2869" t="str">
        <f t="shared" si="269"/>
        <v>Action, Fantasy, Horror</v>
      </c>
      <c r="I2869" t="str">
        <f t="shared" si="270"/>
        <v>Dead in Tombstone</v>
      </c>
      <c r="J2869" t="str">
        <f t="shared" si="271"/>
        <v>01:40:00</v>
      </c>
      <c r="K2869" t="str" cm="1">
        <f t="array" ref="K2869:M2869">_xlfn.TEXTSPLIT(H2869,",")</f>
        <v>Action</v>
      </c>
      <c r="L2869" t="str">
        <v xml:space="preserve"> Fantasy</v>
      </c>
      <c r="M2869" t="str">
        <v xml:space="preserve"> Horror</v>
      </c>
    </row>
    <row r="2870" spans="1:13" ht="30" x14ac:dyDescent="0.25">
      <c r="A2870" t="s">
        <v>9482</v>
      </c>
      <c r="B2870" t="s">
        <v>3496</v>
      </c>
      <c r="C2870" s="1" t="s">
        <v>5957</v>
      </c>
      <c r="D2870">
        <v>8.6999999999999993</v>
      </c>
      <c r="E2870">
        <v>783</v>
      </c>
      <c r="F2870">
        <v>7</v>
      </c>
      <c r="G2870" t="str">
        <f t="shared" si="275"/>
        <v>2015</v>
      </c>
      <c r="H2870" t="str">
        <f t="shared" si="269"/>
        <v>Animation, Family</v>
      </c>
      <c r="I2870" t="str">
        <f t="shared" si="270"/>
        <v>Puffin Rock</v>
      </c>
      <c r="J2870" t="str">
        <f t="shared" si="271"/>
        <v>00:07:00</v>
      </c>
      <c r="K2870" t="str" cm="1">
        <f t="array" ref="K2870:L2870">_xlfn.TEXTSPLIT(H2870,",")</f>
        <v>Animation</v>
      </c>
      <c r="L2870" t="str">
        <v xml:space="preserve"> Family</v>
      </c>
    </row>
    <row r="2871" spans="1:13" ht="30" x14ac:dyDescent="0.25">
      <c r="A2871" t="s">
        <v>9485</v>
      </c>
      <c r="B2871">
        <v>-2019</v>
      </c>
      <c r="C2871" s="1" t="s">
        <v>3320</v>
      </c>
      <c r="D2871">
        <v>7.1</v>
      </c>
      <c r="E2871" s="2">
        <v>1832</v>
      </c>
      <c r="F2871">
        <v>303</v>
      </c>
      <c r="G2871" t="str">
        <f t="shared" si="275"/>
        <v>2019</v>
      </c>
      <c r="H2871" t="str">
        <f t="shared" si="269"/>
        <v>Documentary, Crime</v>
      </c>
      <c r="I2871" t="str">
        <f t="shared" si="270"/>
        <v>El caso AlcÃsser</v>
      </c>
      <c r="J2871" t="str">
        <f t="shared" si="271"/>
        <v>05:03:00</v>
      </c>
      <c r="K2871" t="str" cm="1">
        <f t="array" ref="K2871:L2871">_xlfn.TEXTSPLIT(H2871,",")</f>
        <v>Documentary</v>
      </c>
      <c r="L2871" t="str">
        <v xml:space="preserve"> Crime</v>
      </c>
    </row>
    <row r="2872" spans="1:13" ht="45" x14ac:dyDescent="0.25">
      <c r="A2872" t="s">
        <v>9488</v>
      </c>
      <c r="B2872">
        <v>-2008</v>
      </c>
      <c r="C2872" s="1" t="s">
        <v>1120</v>
      </c>
      <c r="D2872">
        <v>6.8</v>
      </c>
      <c r="E2872" s="2">
        <v>3883</v>
      </c>
      <c r="F2872">
        <v>96</v>
      </c>
      <c r="G2872" t="str">
        <f t="shared" si="275"/>
        <v>2008</v>
      </c>
      <c r="H2872" t="str">
        <f t="shared" si="269"/>
        <v>Adventure, Comedy, Crime</v>
      </c>
      <c r="I2872" t="str">
        <f t="shared" si="270"/>
        <v>Stone of Destiny</v>
      </c>
      <c r="J2872" t="str">
        <f t="shared" si="271"/>
        <v>01:36:00</v>
      </c>
      <c r="K2872" t="str" cm="1">
        <f t="array" ref="K2872:M2872">_xlfn.TEXTSPLIT(H2872,",")</f>
        <v>Adventure</v>
      </c>
      <c r="L2872" t="str">
        <v xml:space="preserve"> Comedy</v>
      </c>
      <c r="M2872" t="str">
        <v xml:space="preserve"> Crime</v>
      </c>
    </row>
    <row r="2873" spans="1:13" ht="45" x14ac:dyDescent="0.25">
      <c r="A2873" t="s">
        <v>9491</v>
      </c>
      <c r="B2873">
        <v>-2018</v>
      </c>
      <c r="C2873" s="1" t="s">
        <v>9492</v>
      </c>
      <c r="D2873">
        <v>7.5</v>
      </c>
      <c r="E2873">
        <v>827</v>
      </c>
      <c r="F2873">
        <v>35</v>
      </c>
      <c r="G2873" t="str">
        <f t="shared" si="275"/>
        <v>2018</v>
      </c>
      <c r="H2873" t="str">
        <f t="shared" si="269"/>
        <v>Drama, History, Music</v>
      </c>
      <c r="I2873" t="str">
        <f t="shared" si="270"/>
        <v>Saui Chanmi</v>
      </c>
      <c r="J2873" t="str">
        <f t="shared" si="271"/>
        <v>00:35:00</v>
      </c>
      <c r="K2873" t="str" cm="1">
        <f t="array" ref="K2873:M2873">_xlfn.TEXTSPLIT(H2873,",")</f>
        <v>Drama</v>
      </c>
      <c r="L2873" t="str">
        <v xml:space="preserve"> History</v>
      </c>
      <c r="M2873" t="str">
        <v xml:space="preserve"> Music</v>
      </c>
    </row>
    <row r="2874" spans="1:13" ht="30" x14ac:dyDescent="0.25">
      <c r="A2874" t="s">
        <v>9495</v>
      </c>
      <c r="B2874">
        <v>-2017</v>
      </c>
      <c r="C2874" s="1" t="s">
        <v>586</v>
      </c>
      <c r="D2874">
        <v>4</v>
      </c>
      <c r="E2874" s="2">
        <v>2542</v>
      </c>
      <c r="F2874">
        <v>93</v>
      </c>
      <c r="G2874" t="str">
        <f t="shared" si="275"/>
        <v>2017</v>
      </c>
      <c r="H2874" t="str">
        <f t="shared" si="269"/>
        <v>Action, Adventure</v>
      </c>
      <c r="I2874" t="str">
        <f t="shared" si="270"/>
        <v>Destruction Los Angeles</v>
      </c>
      <c r="J2874" t="str">
        <f t="shared" si="271"/>
        <v>01:33:00</v>
      </c>
      <c r="K2874" t="str" cm="1">
        <f t="array" ref="K2874:L2874">_xlfn.TEXTSPLIT(H2874,",")</f>
        <v>Action</v>
      </c>
      <c r="L2874" t="str">
        <v xml:space="preserve"> Adventure</v>
      </c>
    </row>
    <row r="2875" spans="1:13" ht="30" x14ac:dyDescent="0.25">
      <c r="A2875" t="s">
        <v>9498</v>
      </c>
      <c r="B2875" t="s">
        <v>3835</v>
      </c>
      <c r="C2875" s="1" t="s">
        <v>5429</v>
      </c>
      <c r="D2875">
        <v>4.4000000000000004</v>
      </c>
      <c r="E2875" s="2">
        <v>5281</v>
      </c>
      <c r="F2875">
        <v>86</v>
      </c>
      <c r="G2875" t="str">
        <f t="shared" si="275"/>
        <v>2017</v>
      </c>
      <c r="H2875" t="str">
        <f t="shared" si="269"/>
        <v>Romance</v>
      </c>
      <c r="I2875" t="str">
        <f t="shared" si="270"/>
        <v>Christmas Wedding Planner</v>
      </c>
      <c r="J2875" t="str">
        <f t="shared" si="271"/>
        <v>01:26:00</v>
      </c>
      <c r="K2875" t="str" cm="1">
        <f t="array" ref="K2875">_xlfn.TEXTSPLIT(H2875,",")</f>
        <v>Romance</v>
      </c>
    </row>
    <row r="2876" spans="1:13" ht="45" x14ac:dyDescent="0.25">
      <c r="A2876" t="s">
        <v>9501</v>
      </c>
      <c r="B2876">
        <v>-2014</v>
      </c>
      <c r="C2876" s="1" t="s">
        <v>25</v>
      </c>
      <c r="D2876">
        <v>7</v>
      </c>
      <c r="E2876" s="2">
        <v>2735</v>
      </c>
      <c r="F2876">
        <v>75</v>
      </c>
      <c r="G2876" t="str">
        <f t="shared" si="275"/>
        <v>2014</v>
      </c>
      <c r="H2876" t="str">
        <f t="shared" si="269"/>
        <v>Animation, Adventure, Comedy</v>
      </c>
      <c r="I2876" t="str">
        <f t="shared" si="270"/>
        <v>My Little Pony: Equestria Girls - Rainbow Rocks</v>
      </c>
      <c r="J2876" t="str">
        <f t="shared" si="271"/>
        <v>01:15:00</v>
      </c>
      <c r="K2876" t="str" cm="1">
        <f t="array" ref="K2876:M2876">_xlfn.TEXTSPLIT(H2876,",")</f>
        <v>Animation</v>
      </c>
      <c r="L2876" t="str">
        <v xml:space="preserve"> Adventure</v>
      </c>
      <c r="M2876" t="str">
        <v xml:space="preserve"> Comedy</v>
      </c>
    </row>
    <row r="2877" spans="1:13" ht="30" x14ac:dyDescent="0.25">
      <c r="A2877" t="s">
        <v>9504</v>
      </c>
      <c r="B2877">
        <v>-2018</v>
      </c>
      <c r="C2877" s="1" t="s">
        <v>86</v>
      </c>
      <c r="D2877">
        <v>6.9</v>
      </c>
      <c r="E2877" s="2">
        <v>3246</v>
      </c>
      <c r="F2877">
        <v>113</v>
      </c>
      <c r="G2877" t="str">
        <f t="shared" si="275"/>
        <v>2018</v>
      </c>
      <c r="H2877" t="str">
        <f t="shared" si="269"/>
        <v>Drama</v>
      </c>
      <c r="I2877" t="str">
        <f t="shared" si="270"/>
        <v>La enfermedad del domingo</v>
      </c>
      <c r="J2877" t="str">
        <f t="shared" si="271"/>
        <v>01:53:00</v>
      </c>
      <c r="K2877" t="str" cm="1">
        <f t="array" ref="K2877">_xlfn.TEXTSPLIT(H2877,",")</f>
        <v>Drama</v>
      </c>
    </row>
    <row r="2878" spans="1:13" ht="30" x14ac:dyDescent="0.25">
      <c r="A2878" t="s">
        <v>9507</v>
      </c>
      <c r="B2878" t="s">
        <v>9508</v>
      </c>
      <c r="C2878" s="1" t="s">
        <v>636</v>
      </c>
      <c r="D2878">
        <v>4.8</v>
      </c>
      <c r="E2878" s="2">
        <v>6949</v>
      </c>
      <c r="F2878">
        <v>91</v>
      </c>
      <c r="G2878" t="str">
        <f>MID(B2878,7,4)</f>
        <v>2014</v>
      </c>
      <c r="H2878" t="str">
        <f t="shared" si="269"/>
        <v>Horror</v>
      </c>
      <c r="I2878" t="str">
        <f t="shared" si="270"/>
        <v>Home</v>
      </c>
      <c r="J2878" t="str">
        <f t="shared" si="271"/>
        <v>01:31:00</v>
      </c>
      <c r="K2878" t="str" cm="1">
        <f t="array" ref="K2878">_xlfn.TEXTSPLIT(H2878,",")</f>
        <v>Horror</v>
      </c>
    </row>
    <row r="2879" spans="1:13" ht="30" x14ac:dyDescent="0.25">
      <c r="A2879" t="s">
        <v>9511</v>
      </c>
      <c r="B2879">
        <v>-2012</v>
      </c>
      <c r="C2879" s="1" t="s">
        <v>871</v>
      </c>
      <c r="D2879">
        <v>4.8</v>
      </c>
      <c r="E2879" s="2">
        <v>6627</v>
      </c>
      <c r="F2879">
        <v>98</v>
      </c>
      <c r="G2879" t="str">
        <f>MID(B2879,2,4)</f>
        <v>2012</v>
      </c>
      <c r="H2879" t="str">
        <f t="shared" si="269"/>
        <v>Action, Thriller</v>
      </c>
      <c r="I2879" t="str">
        <f t="shared" si="270"/>
        <v>Maximum Conviction</v>
      </c>
      <c r="J2879" t="str">
        <f t="shared" si="271"/>
        <v>01:38:00</v>
      </c>
      <c r="K2879" t="str" cm="1">
        <f t="array" ref="K2879:L2879">_xlfn.TEXTSPLIT(H2879,",")</f>
        <v>Action</v>
      </c>
      <c r="L2879" t="str">
        <v xml:space="preserve"> Thriller</v>
      </c>
    </row>
    <row r="2880" spans="1:13" ht="45" x14ac:dyDescent="0.25">
      <c r="A2880" t="s">
        <v>9514</v>
      </c>
      <c r="B2880">
        <v>-2015</v>
      </c>
      <c r="C2880" s="1" t="s">
        <v>2038</v>
      </c>
      <c r="D2880">
        <v>5.8</v>
      </c>
      <c r="E2880" s="2">
        <v>2805</v>
      </c>
      <c r="F2880">
        <v>84</v>
      </c>
      <c r="G2880" t="str">
        <f>MID(B2880,2,4)</f>
        <v>2015</v>
      </c>
      <c r="H2880" t="str">
        <f t="shared" si="269"/>
        <v>Comedy, Drama, Thriller</v>
      </c>
      <c r="I2880" t="str">
        <f t="shared" si="270"/>
        <v>Manson Family Vacation</v>
      </c>
      <c r="J2880" t="str">
        <f t="shared" si="271"/>
        <v>01:24:00</v>
      </c>
      <c r="K2880" t="str" cm="1">
        <f t="array" ref="K2880:M2880">_xlfn.TEXTSPLIT(H2880,",")</f>
        <v>Comedy</v>
      </c>
      <c r="L2880" t="str">
        <v xml:space="preserve"> Drama</v>
      </c>
      <c r="M2880" t="str">
        <v xml:space="preserve"> Thriller</v>
      </c>
    </row>
    <row r="2881" spans="1:13" ht="45" x14ac:dyDescent="0.25">
      <c r="A2881" t="s">
        <v>9517</v>
      </c>
      <c r="B2881">
        <v>-2021</v>
      </c>
      <c r="C2881" s="1" t="s">
        <v>15</v>
      </c>
      <c r="G2881" t="str">
        <f>MID(B2881,2,4)</f>
        <v>2021</v>
      </c>
      <c r="H2881" t="str">
        <f t="shared" si="269"/>
        <v>Animation, Action, Adventure</v>
      </c>
      <c r="I2881" t="str">
        <f t="shared" si="270"/>
        <v>Rise of the Teenage Mutant Ninja Turtles</v>
      </c>
      <c r="J2881" t="str">
        <f t="shared" si="271"/>
        <v>00:00:00</v>
      </c>
      <c r="K2881" t="str" cm="1">
        <f t="array" ref="K2881:M2881">_xlfn.TEXTSPLIT(H2881,",")</f>
        <v>Animation</v>
      </c>
      <c r="L2881" t="str">
        <v xml:space="preserve"> Action</v>
      </c>
      <c r="M2881" t="str">
        <v xml:space="preserve"> Adventure</v>
      </c>
    </row>
    <row r="2882" spans="1:13" ht="30" x14ac:dyDescent="0.25">
      <c r="A2882" t="s">
        <v>9520</v>
      </c>
      <c r="B2882" t="s">
        <v>33</v>
      </c>
      <c r="C2882" s="1" t="s">
        <v>91</v>
      </c>
      <c r="D2882">
        <v>5.7</v>
      </c>
      <c r="E2882">
        <v>586</v>
      </c>
      <c r="G2882" t="str">
        <f>MID(B2882,2,4)</f>
        <v>2020</v>
      </c>
      <c r="H2882" t="str">
        <f t="shared" ref="H2882:H2945" si="276">SUBSTITUTE(CLEAN(TRIM(C2882)), CHAR(160), "")</f>
        <v>Comedy, Drama</v>
      </c>
      <c r="I2882" t="str">
        <f t="shared" ref="I2882:I2945" si="277">SUBSTITUTE(CLEAN(TRIM(A2882)), CHAR(160), "")</f>
        <v>Social Distance</v>
      </c>
      <c r="J2882" t="str">
        <f t="shared" si="271"/>
        <v>00:00:00</v>
      </c>
      <c r="K2882" t="str" cm="1">
        <f t="array" ref="K2882:L2882">_xlfn.TEXTSPLIT(H2882,",")</f>
        <v>Comedy</v>
      </c>
      <c r="L2882" t="str">
        <v xml:space="preserve"> Drama</v>
      </c>
    </row>
    <row r="2883" spans="1:13" ht="45" x14ac:dyDescent="0.25">
      <c r="A2883" t="s">
        <v>9523</v>
      </c>
      <c r="B2883" t="s">
        <v>496</v>
      </c>
      <c r="C2883" s="1" t="s">
        <v>1144</v>
      </c>
      <c r="D2883">
        <v>3.6</v>
      </c>
      <c r="E2883" s="2">
        <v>6614</v>
      </c>
      <c r="F2883">
        <v>147</v>
      </c>
      <c r="G2883" t="str">
        <f>MID(B2883,6,4)</f>
        <v>2019</v>
      </c>
      <c r="H2883" t="str">
        <f t="shared" si="276"/>
        <v>Action, Crime, Thriller</v>
      </c>
      <c r="I2883" t="str">
        <f t="shared" si="277"/>
        <v>Drive</v>
      </c>
      <c r="J2883" t="str">
        <f t="shared" ref="J2883:J2946" si="278">TEXT(F2883/1440, "hh:mm:ss")</f>
        <v>02:27:00</v>
      </c>
      <c r="K2883" t="str" cm="1">
        <f t="array" ref="K2883:M2883">_xlfn.TEXTSPLIT(H2883,",")</f>
        <v>Action</v>
      </c>
      <c r="L2883" t="str">
        <v xml:space="preserve"> Crime</v>
      </c>
      <c r="M2883" t="str">
        <v xml:space="preserve"> Thriller</v>
      </c>
    </row>
    <row r="2884" spans="1:13" ht="45" x14ac:dyDescent="0.25">
      <c r="A2884" t="s">
        <v>9526</v>
      </c>
      <c r="B2884">
        <v>-2017</v>
      </c>
      <c r="C2884" s="1" t="s">
        <v>43</v>
      </c>
      <c r="D2884">
        <v>6.2</v>
      </c>
      <c r="E2884" s="2">
        <v>5553</v>
      </c>
      <c r="F2884">
        <v>90</v>
      </c>
      <c r="G2884" t="str">
        <f t="shared" ref="G2884:G2905" si="279">MID(B2884,2,4)</f>
        <v>2017</v>
      </c>
      <c r="H2884" t="str">
        <f t="shared" si="276"/>
        <v>Crime, Drama, Mystery</v>
      </c>
      <c r="I2884" t="str">
        <f t="shared" si="277"/>
        <v>Nieve negra</v>
      </c>
      <c r="J2884" t="str">
        <f t="shared" si="278"/>
        <v>01:30:00</v>
      </c>
      <c r="K2884" t="str" cm="1">
        <f t="array" ref="K2884:M2884">_xlfn.TEXTSPLIT(H2884,",")</f>
        <v>Crime</v>
      </c>
      <c r="L2884" t="str">
        <v xml:space="preserve"> Drama</v>
      </c>
      <c r="M2884" t="str">
        <v xml:space="preserve"> Mystery</v>
      </c>
    </row>
    <row r="2885" spans="1:13" ht="30" x14ac:dyDescent="0.25">
      <c r="A2885" t="s">
        <v>9529</v>
      </c>
      <c r="B2885">
        <v>-2014</v>
      </c>
      <c r="C2885" s="1" t="s">
        <v>47</v>
      </c>
      <c r="D2885">
        <v>4.8</v>
      </c>
      <c r="E2885" s="2">
        <v>6592</v>
      </c>
      <c r="F2885">
        <v>85</v>
      </c>
      <c r="G2885" t="str">
        <f t="shared" si="279"/>
        <v>2014</v>
      </c>
      <c r="H2885" t="str">
        <f t="shared" si="276"/>
        <v>Comedy</v>
      </c>
      <c r="I2885" t="str">
        <f t="shared" si="277"/>
        <v>Expelled</v>
      </c>
      <c r="J2885" t="str">
        <f t="shared" si="278"/>
        <v>01:25:00</v>
      </c>
      <c r="K2885" t="str" cm="1">
        <f t="array" ref="K2885">_xlfn.TEXTSPLIT(H2885,",")</f>
        <v>Comedy</v>
      </c>
    </row>
    <row r="2886" spans="1:13" ht="30" x14ac:dyDescent="0.25">
      <c r="A2886" t="s">
        <v>9532</v>
      </c>
      <c r="B2886" t="s">
        <v>14</v>
      </c>
      <c r="C2886" s="1" t="s">
        <v>5120</v>
      </c>
      <c r="D2886">
        <v>5.4</v>
      </c>
      <c r="E2886">
        <v>479</v>
      </c>
      <c r="G2886" t="str">
        <f t="shared" si="279"/>
        <v>2021</v>
      </c>
      <c r="H2886" t="str">
        <f t="shared" si="276"/>
        <v>Horror, Reality-TV</v>
      </c>
      <c r="I2886" t="str">
        <f t="shared" si="277"/>
        <v>Haunted: Latin America</v>
      </c>
      <c r="J2886" t="str">
        <f t="shared" si="278"/>
        <v>00:00:00</v>
      </c>
      <c r="K2886" t="str" cm="1">
        <f t="array" ref="K2886:L2886">_xlfn.TEXTSPLIT(H2886,",")</f>
        <v>Horror</v>
      </c>
      <c r="L2886" t="str">
        <v xml:space="preserve"> Reality-TV</v>
      </c>
    </row>
    <row r="2887" spans="1:13" ht="30" x14ac:dyDescent="0.25">
      <c r="A2887" t="s">
        <v>9535</v>
      </c>
      <c r="B2887">
        <v>-2017</v>
      </c>
      <c r="C2887" s="1" t="s">
        <v>91</v>
      </c>
      <c r="D2887">
        <v>7.7</v>
      </c>
      <c r="E2887">
        <v>687</v>
      </c>
      <c r="F2887">
        <v>60</v>
      </c>
      <c r="G2887" t="str">
        <f t="shared" si="279"/>
        <v>2017</v>
      </c>
      <c r="H2887" t="str">
        <f t="shared" si="276"/>
        <v>Comedy, Drama</v>
      </c>
      <c r="I2887" t="str">
        <f t="shared" si="277"/>
        <v>Kim Gwajang</v>
      </c>
      <c r="J2887" t="str">
        <f t="shared" si="278"/>
        <v>01:00:00</v>
      </c>
      <c r="K2887" t="str" cm="1">
        <f t="array" ref="K2887:L2887">_xlfn.TEXTSPLIT(H2887,",")</f>
        <v>Comedy</v>
      </c>
      <c r="L2887" t="str">
        <v xml:space="preserve"> Drama</v>
      </c>
    </row>
    <row r="2888" spans="1:13" ht="30" x14ac:dyDescent="0.25">
      <c r="A2888" t="s">
        <v>9538</v>
      </c>
      <c r="B2888">
        <v>-2017</v>
      </c>
      <c r="C2888" s="1" t="s">
        <v>47</v>
      </c>
      <c r="D2888">
        <v>5.4</v>
      </c>
      <c r="E2888" s="2">
        <v>4141</v>
      </c>
      <c r="F2888">
        <v>84</v>
      </c>
      <c r="G2888" t="str">
        <f t="shared" si="279"/>
        <v>2017</v>
      </c>
      <c r="H2888" t="str">
        <f t="shared" si="276"/>
        <v>Comedy</v>
      </c>
      <c r="I2888" t="str">
        <f t="shared" si="277"/>
        <v>Pottersville</v>
      </c>
      <c r="J2888" t="str">
        <f t="shared" si="278"/>
        <v>01:24:00</v>
      </c>
      <c r="K2888" t="str" cm="1">
        <f t="array" ref="K2888">_xlfn.TEXTSPLIT(H2888,",")</f>
        <v>Comedy</v>
      </c>
    </row>
    <row r="2889" spans="1:13" ht="30" x14ac:dyDescent="0.25">
      <c r="A2889" t="s">
        <v>9541</v>
      </c>
      <c r="B2889">
        <v>-2018</v>
      </c>
      <c r="C2889" s="1" t="s">
        <v>47</v>
      </c>
      <c r="D2889">
        <v>7.3</v>
      </c>
      <c r="E2889" s="2">
        <v>4780</v>
      </c>
      <c r="F2889">
        <v>100</v>
      </c>
      <c r="G2889" t="str">
        <f t="shared" si="279"/>
        <v>2018</v>
      </c>
      <c r="H2889" t="str">
        <f t="shared" si="276"/>
        <v>Comedy</v>
      </c>
      <c r="I2889" t="str">
        <f t="shared" si="277"/>
        <v>Mauvaises herbes</v>
      </c>
      <c r="J2889" t="str">
        <f t="shared" si="278"/>
        <v>01:40:00</v>
      </c>
      <c r="K2889" t="str" cm="1">
        <f t="array" ref="K2889">_xlfn.TEXTSPLIT(H2889,",")</f>
        <v>Comedy</v>
      </c>
    </row>
    <row r="2890" spans="1:13" ht="30" x14ac:dyDescent="0.25">
      <c r="A2890" t="s">
        <v>9544</v>
      </c>
      <c r="B2890">
        <v>-2018</v>
      </c>
      <c r="C2890" s="1" t="s">
        <v>38</v>
      </c>
      <c r="D2890">
        <v>5.3</v>
      </c>
      <c r="E2890" s="2">
        <v>9527</v>
      </c>
      <c r="F2890">
        <v>92</v>
      </c>
      <c r="G2890" t="str">
        <f t="shared" si="279"/>
        <v>2018</v>
      </c>
      <c r="H2890" t="str">
        <f t="shared" si="276"/>
        <v>Drama, Romance</v>
      </c>
      <c r="I2890" t="str">
        <f t="shared" si="277"/>
        <v>A Christmas Prince: The Royal Wedding</v>
      </c>
      <c r="J2890" t="str">
        <f t="shared" si="278"/>
        <v>01:32:00</v>
      </c>
      <c r="K2890" t="str" cm="1">
        <f t="array" ref="K2890:L2890">_xlfn.TEXTSPLIT(H2890,",")</f>
        <v>Drama</v>
      </c>
      <c r="L2890" t="str">
        <v xml:space="preserve"> Romance</v>
      </c>
    </row>
    <row r="2891" spans="1:13" ht="30" x14ac:dyDescent="0.25">
      <c r="A2891" t="s">
        <v>9546</v>
      </c>
      <c r="B2891" t="s">
        <v>724</v>
      </c>
      <c r="C2891" s="1" t="s">
        <v>900</v>
      </c>
      <c r="D2891">
        <v>5</v>
      </c>
      <c r="E2891" s="2">
        <v>1337</v>
      </c>
      <c r="F2891">
        <v>30</v>
      </c>
      <c r="G2891" t="str">
        <f t="shared" si="279"/>
        <v>2017</v>
      </c>
      <c r="H2891" t="str">
        <f t="shared" si="276"/>
        <v>Mystery, Thriller</v>
      </c>
      <c r="I2891" t="str">
        <f t="shared" si="277"/>
        <v>Re: Mind</v>
      </c>
      <c r="J2891" t="str">
        <f t="shared" si="278"/>
        <v>00:30:00</v>
      </c>
      <c r="K2891" t="str" cm="1">
        <f t="array" ref="K2891:L2891">_xlfn.TEXTSPLIT(H2891,",")</f>
        <v>Mystery</v>
      </c>
      <c r="L2891" t="str">
        <v xml:space="preserve"> Thriller</v>
      </c>
    </row>
    <row r="2892" spans="1:13" ht="30" x14ac:dyDescent="0.25">
      <c r="A2892" t="s">
        <v>9549</v>
      </c>
      <c r="B2892" t="s">
        <v>51</v>
      </c>
      <c r="C2892" s="1" t="s">
        <v>3588</v>
      </c>
      <c r="D2892">
        <v>8.4</v>
      </c>
      <c r="E2892">
        <v>488</v>
      </c>
      <c r="F2892">
        <v>60</v>
      </c>
      <c r="G2892" t="str">
        <f t="shared" si="279"/>
        <v>2019</v>
      </c>
      <c r="H2892" t="str">
        <f t="shared" si="276"/>
        <v>Drama, Sport</v>
      </c>
      <c r="I2892" t="str">
        <f t="shared" si="277"/>
        <v>Stove League</v>
      </c>
      <c r="J2892" t="str">
        <f t="shared" si="278"/>
        <v>01:00:00</v>
      </c>
      <c r="K2892" t="str" cm="1">
        <f t="array" ref="K2892:L2892">_xlfn.TEXTSPLIT(H2892,",")</f>
        <v>Drama</v>
      </c>
      <c r="L2892" t="str">
        <v xml:space="preserve"> Sport</v>
      </c>
    </row>
    <row r="2893" spans="1:13" ht="30" x14ac:dyDescent="0.25">
      <c r="A2893" t="s">
        <v>9552</v>
      </c>
      <c r="B2893" t="s">
        <v>85</v>
      </c>
      <c r="C2893" s="1" t="s">
        <v>3910</v>
      </c>
      <c r="D2893">
        <v>7.5</v>
      </c>
      <c r="E2893">
        <v>281</v>
      </c>
      <c r="F2893">
        <v>44</v>
      </c>
      <c r="G2893" t="str">
        <f t="shared" si="279"/>
        <v>2017</v>
      </c>
      <c r="H2893" t="str">
        <f t="shared" si="276"/>
        <v>Game-Show</v>
      </c>
      <c r="I2893" t="str">
        <f t="shared" si="277"/>
        <v>The Great Canadian Baking Show</v>
      </c>
      <c r="J2893" t="str">
        <f t="shared" si="278"/>
        <v>00:44:00</v>
      </c>
      <c r="K2893" t="str" cm="1">
        <f t="array" ref="K2893">_xlfn.TEXTSPLIT(H2893,",")</f>
        <v>Game-Show</v>
      </c>
    </row>
    <row r="2894" spans="1:13" ht="30" x14ac:dyDescent="0.25">
      <c r="A2894" t="s">
        <v>9555</v>
      </c>
      <c r="B2894" t="s">
        <v>85</v>
      </c>
      <c r="C2894" s="1" t="s">
        <v>4205</v>
      </c>
      <c r="D2894">
        <v>7.3</v>
      </c>
      <c r="E2894">
        <v>916</v>
      </c>
      <c r="F2894">
        <v>56</v>
      </c>
      <c r="G2894" t="str">
        <f t="shared" si="279"/>
        <v>2017</v>
      </c>
      <c r="H2894" t="str">
        <f t="shared" si="276"/>
        <v>Sci-Fi, Thriller</v>
      </c>
      <c r="I2894" t="str">
        <f t="shared" si="277"/>
        <v>Transferts</v>
      </c>
      <c r="J2894" t="str">
        <f t="shared" si="278"/>
        <v>00:56:00</v>
      </c>
      <c r="K2894" t="str" cm="1">
        <f t="array" ref="K2894:L2894">_xlfn.TEXTSPLIT(H2894,",")</f>
        <v>Sci-Fi</v>
      </c>
      <c r="L2894" t="str">
        <v xml:space="preserve"> Thriller</v>
      </c>
    </row>
    <row r="2895" spans="1:13" ht="30" x14ac:dyDescent="0.25">
      <c r="A2895" t="s">
        <v>9558</v>
      </c>
      <c r="B2895" t="s">
        <v>9390</v>
      </c>
      <c r="C2895" s="1" t="s">
        <v>7860</v>
      </c>
      <c r="D2895">
        <v>8.4</v>
      </c>
      <c r="E2895" s="2">
        <v>4484</v>
      </c>
      <c r="F2895">
        <v>125</v>
      </c>
      <c r="G2895" t="str">
        <f t="shared" si="279"/>
        <v>2018</v>
      </c>
      <c r="H2895" t="str">
        <f t="shared" si="276"/>
        <v>Documentary, Music</v>
      </c>
      <c r="I2895" t="str">
        <f t="shared" si="277"/>
        <v>Taylor Swift: Reputation Stadium Tour</v>
      </c>
      <c r="J2895" t="str">
        <f t="shared" si="278"/>
        <v>02:05:00</v>
      </c>
      <c r="K2895" t="str" cm="1">
        <f t="array" ref="K2895:L2895">_xlfn.TEXTSPLIT(H2895,",")</f>
        <v>Documentary</v>
      </c>
      <c r="L2895" t="str">
        <v xml:space="preserve"> Music</v>
      </c>
    </row>
    <row r="2896" spans="1:13" ht="45" x14ac:dyDescent="0.25">
      <c r="A2896" t="s">
        <v>9561</v>
      </c>
      <c r="B2896">
        <v>-2017</v>
      </c>
      <c r="C2896" s="1" t="s">
        <v>3857</v>
      </c>
      <c r="D2896">
        <v>6.1</v>
      </c>
      <c r="E2896" s="2">
        <v>5171</v>
      </c>
      <c r="F2896">
        <v>80</v>
      </c>
      <c r="G2896" t="str">
        <f t="shared" si="279"/>
        <v>2017</v>
      </c>
      <c r="H2896" t="str">
        <f t="shared" si="276"/>
        <v>Documentary, Crime, Drama</v>
      </c>
      <c r="I2896" t="str">
        <f t="shared" si="277"/>
        <v>Casting JonBenet</v>
      </c>
      <c r="J2896" t="str">
        <f t="shared" si="278"/>
        <v>01:20:00</v>
      </c>
      <c r="K2896" t="str" cm="1">
        <f t="array" ref="K2896:M2896">_xlfn.TEXTSPLIT(H2896,",")</f>
        <v>Documentary</v>
      </c>
      <c r="L2896" t="str">
        <v xml:space="preserve"> Crime</v>
      </c>
      <c r="M2896" t="str">
        <v xml:space="preserve"> Drama</v>
      </c>
    </row>
    <row r="2897" spans="1:13" ht="45" x14ac:dyDescent="0.25">
      <c r="A2897" t="s">
        <v>9564</v>
      </c>
      <c r="B2897">
        <v>-1999</v>
      </c>
      <c r="C2897" s="1" t="s">
        <v>2146</v>
      </c>
      <c r="D2897">
        <v>4.5</v>
      </c>
      <c r="E2897" s="2">
        <v>3922</v>
      </c>
      <c r="F2897">
        <v>87</v>
      </c>
      <c r="G2897" t="str">
        <f t="shared" si="279"/>
        <v>1999</v>
      </c>
      <c r="H2897" t="str">
        <f t="shared" si="276"/>
        <v>Animation, Family, Fantasy</v>
      </c>
      <c r="I2897" t="str">
        <f t="shared" si="277"/>
        <v>The King and I</v>
      </c>
      <c r="J2897" t="str">
        <f t="shared" si="278"/>
        <v>01:27:00</v>
      </c>
      <c r="K2897" t="str" cm="1">
        <f t="array" ref="K2897:M2897">_xlfn.TEXTSPLIT(H2897,",")</f>
        <v>Animation</v>
      </c>
      <c r="L2897" t="str">
        <v xml:space="preserve"> Family</v>
      </c>
      <c r="M2897" t="str">
        <v xml:space="preserve"> Fantasy</v>
      </c>
    </row>
    <row r="2898" spans="1:13" ht="45" x14ac:dyDescent="0.25">
      <c r="A2898" t="s">
        <v>9568</v>
      </c>
      <c r="B2898" t="s">
        <v>51</v>
      </c>
      <c r="C2898" s="1" t="s">
        <v>242</v>
      </c>
      <c r="D2898">
        <v>7.8</v>
      </c>
      <c r="E2898">
        <v>82</v>
      </c>
      <c r="G2898" t="str">
        <f t="shared" si="279"/>
        <v>2019</v>
      </c>
      <c r="H2898" t="str">
        <f t="shared" si="276"/>
        <v>Comedy, Crime, Drama</v>
      </c>
      <c r="I2898" t="str">
        <f t="shared" si="277"/>
        <v>Un Bandido Honrado</v>
      </c>
      <c r="J2898" t="str">
        <f t="shared" si="278"/>
        <v>00:00:00</v>
      </c>
      <c r="K2898" t="str" cm="1">
        <f t="array" ref="K2898:M2898">_xlfn.TEXTSPLIT(H2898,",")</f>
        <v>Comedy</v>
      </c>
      <c r="L2898" t="str">
        <v xml:space="preserve"> Crime</v>
      </c>
      <c r="M2898" t="str">
        <v xml:space="preserve"> Drama</v>
      </c>
    </row>
    <row r="2899" spans="1:13" ht="45" x14ac:dyDescent="0.25">
      <c r="A2899" t="s">
        <v>9571</v>
      </c>
      <c r="B2899" t="s">
        <v>33</v>
      </c>
      <c r="C2899" s="1" t="s">
        <v>485</v>
      </c>
      <c r="D2899">
        <v>6.5</v>
      </c>
      <c r="E2899">
        <v>915</v>
      </c>
      <c r="F2899">
        <v>51</v>
      </c>
      <c r="G2899" t="str">
        <f t="shared" si="279"/>
        <v>2020</v>
      </c>
      <c r="H2899" t="str">
        <f t="shared" si="276"/>
        <v>Comedy, Drama, Fantasy</v>
      </c>
      <c r="I2899" t="str">
        <f t="shared" si="277"/>
        <v>The School Nurse Files</v>
      </c>
      <c r="J2899" t="str">
        <f t="shared" si="278"/>
        <v>00:51:00</v>
      </c>
      <c r="K2899" t="str" cm="1">
        <f t="array" ref="K2899:M2899">_xlfn.TEXTSPLIT(H2899,",")</f>
        <v>Comedy</v>
      </c>
      <c r="L2899" t="str">
        <v xml:space="preserve"> Drama</v>
      </c>
      <c r="M2899" t="str">
        <v xml:space="preserve"> Fantasy</v>
      </c>
    </row>
    <row r="2900" spans="1:13" ht="30" x14ac:dyDescent="0.25">
      <c r="A2900" t="s">
        <v>9574</v>
      </c>
      <c r="B2900">
        <v>-2017</v>
      </c>
      <c r="C2900" s="1" t="s">
        <v>86</v>
      </c>
      <c r="D2900">
        <v>5.5</v>
      </c>
      <c r="E2900" s="2">
        <v>4734</v>
      </c>
      <c r="F2900">
        <v>110</v>
      </c>
      <c r="G2900" t="str">
        <f t="shared" si="279"/>
        <v>2017</v>
      </c>
      <c r="H2900" t="str">
        <f t="shared" si="276"/>
        <v>Drama</v>
      </c>
      <c r="I2900" t="str">
        <f t="shared" si="277"/>
        <v>Istanbul Kirmizisi</v>
      </c>
      <c r="J2900" t="str">
        <f t="shared" si="278"/>
        <v>01:50:00</v>
      </c>
      <c r="K2900" t="str" cm="1">
        <f t="array" ref="K2900">_xlfn.TEXTSPLIT(H2900,",")</f>
        <v>Drama</v>
      </c>
    </row>
    <row r="2901" spans="1:13" ht="45" x14ac:dyDescent="0.25">
      <c r="A2901" t="s">
        <v>9577</v>
      </c>
      <c r="B2901">
        <v>-2022</v>
      </c>
      <c r="C2901" s="1" t="s">
        <v>155</v>
      </c>
      <c r="G2901" t="str">
        <f t="shared" si="279"/>
        <v>2022</v>
      </c>
      <c r="H2901" t="str">
        <f t="shared" si="276"/>
        <v>Action, Drama, History</v>
      </c>
      <c r="I2901" t="str">
        <f t="shared" si="277"/>
        <v>All Quiet on the Western Front</v>
      </c>
      <c r="J2901" t="str">
        <f t="shared" si="278"/>
        <v>00:00:00</v>
      </c>
      <c r="K2901" t="str" cm="1">
        <f t="array" ref="K2901:M2901">_xlfn.TEXTSPLIT(H2901,",")</f>
        <v>Action</v>
      </c>
      <c r="L2901" t="str">
        <v xml:space="preserve"> Drama</v>
      </c>
      <c r="M2901" t="str">
        <v xml:space="preserve"> History</v>
      </c>
    </row>
    <row r="2902" spans="1:13" ht="30" x14ac:dyDescent="0.25">
      <c r="A2902" t="s">
        <v>9580</v>
      </c>
      <c r="B2902" t="s">
        <v>14</v>
      </c>
      <c r="C2902" s="1" t="s">
        <v>34</v>
      </c>
      <c r="D2902">
        <v>6.2</v>
      </c>
      <c r="E2902">
        <v>568</v>
      </c>
      <c r="G2902" t="str">
        <f t="shared" si="279"/>
        <v>2021</v>
      </c>
      <c r="H2902" t="str">
        <f t="shared" si="276"/>
        <v>Action, Crime, Drama</v>
      </c>
      <c r="I2902" t="str">
        <f t="shared" si="277"/>
        <v>CaÃ¯d</v>
      </c>
      <c r="J2902" t="str">
        <f t="shared" si="278"/>
        <v>00:00:00</v>
      </c>
      <c r="K2902" t="str" cm="1">
        <f t="array" ref="K2902:M2902">_xlfn.TEXTSPLIT(H2902,",")</f>
        <v>Action</v>
      </c>
      <c r="L2902" t="str">
        <v xml:space="preserve"> Crime</v>
      </c>
      <c r="M2902" t="str">
        <v xml:space="preserve"> Drama</v>
      </c>
    </row>
    <row r="2903" spans="1:13" ht="45" x14ac:dyDescent="0.25">
      <c r="A2903" t="s">
        <v>9583</v>
      </c>
      <c r="B2903" t="s">
        <v>964</v>
      </c>
      <c r="C2903" s="1" t="s">
        <v>9584</v>
      </c>
      <c r="D2903">
        <v>8.3000000000000007</v>
      </c>
      <c r="E2903" s="2">
        <v>6817</v>
      </c>
      <c r="F2903">
        <v>25</v>
      </c>
      <c r="G2903" t="str">
        <f t="shared" si="279"/>
        <v>2018</v>
      </c>
      <c r="H2903" t="str">
        <f t="shared" si="276"/>
        <v>Comedy, News, Talk-Show</v>
      </c>
      <c r="I2903" t="str">
        <f t="shared" si="277"/>
        <v>Patriot Act with Hasan Minhaj</v>
      </c>
      <c r="J2903" t="str">
        <f t="shared" si="278"/>
        <v>00:25:00</v>
      </c>
      <c r="K2903" t="str" cm="1">
        <f t="array" ref="K2903:M2903">_xlfn.TEXTSPLIT(H2903,",")</f>
        <v>Comedy</v>
      </c>
      <c r="L2903" t="str">
        <v xml:space="preserve"> News</v>
      </c>
      <c r="M2903" t="str">
        <v xml:space="preserve"> Talk-Show</v>
      </c>
    </row>
    <row r="2904" spans="1:13" ht="45" x14ac:dyDescent="0.25">
      <c r="A2904" t="s">
        <v>9587</v>
      </c>
      <c r="B2904">
        <v>-2015</v>
      </c>
      <c r="C2904" s="1" t="s">
        <v>68</v>
      </c>
      <c r="D2904">
        <v>7</v>
      </c>
      <c r="E2904">
        <v>978</v>
      </c>
      <c r="G2904" t="str">
        <f t="shared" si="279"/>
        <v>2015</v>
      </c>
      <c r="H2904" t="str">
        <f t="shared" si="276"/>
        <v>Comedy, Drama, Romance</v>
      </c>
      <c r="I2904" t="str">
        <f t="shared" si="277"/>
        <v>Haideu, Jikil, Na</v>
      </c>
      <c r="J2904" t="str">
        <f t="shared" si="278"/>
        <v>00:00:00</v>
      </c>
      <c r="K2904" t="str" cm="1">
        <f t="array" ref="K2904:M2904">_xlfn.TEXTSPLIT(H2904,",")</f>
        <v>Comedy</v>
      </c>
      <c r="L2904" t="str">
        <v xml:space="preserve"> Drama</v>
      </c>
      <c r="M2904" t="str">
        <v xml:space="preserve"> Romance</v>
      </c>
    </row>
    <row r="2905" spans="1:13" ht="45" x14ac:dyDescent="0.25">
      <c r="A2905" t="s">
        <v>9590</v>
      </c>
      <c r="B2905">
        <v>-2021</v>
      </c>
      <c r="C2905" s="1" t="s">
        <v>8140</v>
      </c>
      <c r="D2905">
        <v>6.8</v>
      </c>
      <c r="E2905" s="2">
        <v>3232</v>
      </c>
      <c r="F2905">
        <v>147</v>
      </c>
      <c r="G2905" t="str">
        <f t="shared" si="279"/>
        <v>2021</v>
      </c>
      <c r="H2905" t="str">
        <f t="shared" si="276"/>
        <v>Action, Drama, Romance</v>
      </c>
      <c r="I2905" t="str">
        <f t="shared" si="277"/>
        <v>Uppena</v>
      </c>
      <c r="J2905" t="str">
        <f t="shared" si="278"/>
        <v>02:27:00</v>
      </c>
      <c r="K2905" t="str" cm="1">
        <f t="array" ref="K2905:M2905">_xlfn.TEXTSPLIT(H2905,",")</f>
        <v>Action</v>
      </c>
      <c r="L2905" t="str">
        <v xml:space="preserve"> Drama</v>
      </c>
      <c r="M2905" t="str">
        <v xml:space="preserve"> Romance</v>
      </c>
    </row>
    <row r="2906" spans="1:13" ht="45" x14ac:dyDescent="0.25">
      <c r="A2906" t="s">
        <v>9593</v>
      </c>
      <c r="B2906" t="s">
        <v>1669</v>
      </c>
      <c r="C2906" s="1" t="s">
        <v>25</v>
      </c>
      <c r="D2906">
        <v>5.8</v>
      </c>
      <c r="E2906" s="2">
        <v>3335</v>
      </c>
      <c r="F2906">
        <v>91</v>
      </c>
      <c r="G2906" t="str">
        <f>MID(B2906,6,4)</f>
        <v>2018</v>
      </c>
      <c r="H2906" t="str">
        <f t="shared" si="276"/>
        <v>Animation, Adventure, Comedy</v>
      </c>
      <c r="I2906" t="str">
        <f t="shared" si="277"/>
        <v>Duck Duck Goose</v>
      </c>
      <c r="J2906" t="str">
        <f t="shared" si="278"/>
        <v>01:31:00</v>
      </c>
      <c r="K2906" t="str" cm="1">
        <f t="array" ref="K2906:M2906">_xlfn.TEXTSPLIT(H2906,",")</f>
        <v>Animation</v>
      </c>
      <c r="L2906" t="str">
        <v xml:space="preserve"> Adventure</v>
      </c>
      <c r="M2906" t="str">
        <v xml:space="preserve"> Comedy</v>
      </c>
    </row>
    <row r="2907" spans="1:13" ht="30" x14ac:dyDescent="0.25">
      <c r="A2907" t="s">
        <v>9596</v>
      </c>
      <c r="C2907" s="1" t="s">
        <v>34</v>
      </c>
      <c r="H2907" t="str">
        <f t="shared" si="276"/>
        <v>Action, Crime, Drama</v>
      </c>
      <c r="I2907" t="str">
        <f t="shared" si="277"/>
        <v>Code 8: Part II</v>
      </c>
      <c r="J2907" t="str">
        <f t="shared" si="278"/>
        <v>00:00:00</v>
      </c>
      <c r="K2907" t="str" cm="1">
        <f t="array" ref="K2907:M2907">_xlfn.TEXTSPLIT(H2907,",")</f>
        <v>Action</v>
      </c>
      <c r="L2907" t="str">
        <v xml:space="preserve"> Crime</v>
      </c>
      <c r="M2907" t="str">
        <v xml:space="preserve"> Drama</v>
      </c>
    </row>
    <row r="2908" spans="1:13" ht="30" x14ac:dyDescent="0.25">
      <c r="A2908" t="s">
        <v>9599</v>
      </c>
      <c r="B2908">
        <v>-2015</v>
      </c>
      <c r="C2908" s="1" t="s">
        <v>38</v>
      </c>
      <c r="D2908">
        <v>5.8</v>
      </c>
      <c r="E2908" s="2">
        <v>2491</v>
      </c>
      <c r="F2908">
        <v>92</v>
      </c>
      <c r="G2908" t="str">
        <f t="shared" ref="G2908:G2918" si="280">MID(B2908,2,4)</f>
        <v>2015</v>
      </c>
      <c r="H2908" t="str">
        <f t="shared" si="276"/>
        <v>Drama, Romance</v>
      </c>
      <c r="I2908" t="str">
        <f t="shared" si="277"/>
        <v>Loev</v>
      </c>
      <c r="J2908" t="str">
        <f t="shared" si="278"/>
        <v>01:32:00</v>
      </c>
      <c r="K2908" t="str" cm="1">
        <f t="array" ref="K2908:L2908">_xlfn.TEXTSPLIT(H2908,",")</f>
        <v>Drama</v>
      </c>
      <c r="L2908" t="str">
        <v xml:space="preserve"> Romance</v>
      </c>
    </row>
    <row r="2909" spans="1:13" ht="30" x14ac:dyDescent="0.25">
      <c r="A2909" t="s">
        <v>9602</v>
      </c>
      <c r="B2909" t="s">
        <v>85</v>
      </c>
      <c r="C2909" s="1" t="s">
        <v>47</v>
      </c>
      <c r="D2909">
        <v>6.7</v>
      </c>
      <c r="E2909">
        <v>493</v>
      </c>
      <c r="F2909">
        <v>21</v>
      </c>
      <c r="G2909" t="str">
        <f t="shared" si="280"/>
        <v>2017</v>
      </c>
      <c r="H2909" t="str">
        <f t="shared" si="276"/>
        <v>Comedy</v>
      </c>
      <c r="I2909" t="str">
        <f t="shared" si="277"/>
        <v>Hollywood Darlings</v>
      </c>
      <c r="J2909" t="str">
        <f t="shared" si="278"/>
        <v>00:21:00</v>
      </c>
      <c r="K2909" t="str" cm="1">
        <f t="array" ref="K2909">_xlfn.TEXTSPLIT(H2909,",")</f>
        <v>Comedy</v>
      </c>
    </row>
    <row r="2910" spans="1:13" ht="45" x14ac:dyDescent="0.25">
      <c r="A2910" t="s">
        <v>9605</v>
      </c>
      <c r="B2910" t="s">
        <v>51</v>
      </c>
      <c r="C2910" s="1" t="s">
        <v>1710</v>
      </c>
      <c r="D2910">
        <v>6.3</v>
      </c>
      <c r="E2910" s="2">
        <v>1081</v>
      </c>
      <c r="F2910">
        <v>40</v>
      </c>
      <c r="G2910" t="str">
        <f t="shared" si="280"/>
        <v>2019</v>
      </c>
      <c r="H2910" t="str">
        <f t="shared" si="276"/>
        <v>Adventure, Drama, Mystery</v>
      </c>
      <c r="I2910" t="str">
        <f t="shared" si="277"/>
        <v>The Stranded</v>
      </c>
      <c r="J2910" t="str">
        <f t="shared" si="278"/>
        <v>00:40:00</v>
      </c>
      <c r="K2910" t="str" cm="1">
        <f t="array" ref="K2910:M2910">_xlfn.TEXTSPLIT(H2910,",")</f>
        <v>Adventure</v>
      </c>
      <c r="L2910" t="str">
        <v xml:space="preserve"> Drama</v>
      </c>
      <c r="M2910" t="str">
        <v xml:space="preserve"> Mystery</v>
      </c>
    </row>
    <row r="2911" spans="1:13" ht="45" x14ac:dyDescent="0.25">
      <c r="A2911" t="s">
        <v>9608</v>
      </c>
      <c r="B2911" t="s">
        <v>724</v>
      </c>
      <c r="C2911" s="1" t="s">
        <v>3227</v>
      </c>
      <c r="D2911">
        <v>3.3</v>
      </c>
      <c r="E2911">
        <v>699</v>
      </c>
      <c r="F2911">
        <v>30</v>
      </c>
      <c r="G2911" t="str">
        <f t="shared" si="280"/>
        <v>2017</v>
      </c>
      <c r="H2911" t="str">
        <f t="shared" si="276"/>
        <v>Animation, Comedy, Family</v>
      </c>
      <c r="I2911" t="str">
        <f t="shared" si="277"/>
        <v>Cloudy with a Chance of Meatballs</v>
      </c>
      <c r="J2911" t="str">
        <f t="shared" si="278"/>
        <v>00:30:00</v>
      </c>
      <c r="K2911" t="str" cm="1">
        <f t="array" ref="K2911:M2911">_xlfn.TEXTSPLIT(H2911,",")</f>
        <v>Animation</v>
      </c>
      <c r="L2911" t="str">
        <v xml:space="preserve"> Comedy</v>
      </c>
      <c r="M2911" t="str">
        <v xml:space="preserve"> Family</v>
      </c>
    </row>
    <row r="2912" spans="1:13" ht="45" x14ac:dyDescent="0.25">
      <c r="A2912" t="s">
        <v>9611</v>
      </c>
      <c r="B2912">
        <v>-2001</v>
      </c>
      <c r="C2912" s="1" t="s">
        <v>366</v>
      </c>
      <c r="D2912">
        <v>4.9000000000000004</v>
      </c>
      <c r="E2912" s="2">
        <v>2590</v>
      </c>
      <c r="F2912">
        <v>99</v>
      </c>
      <c r="G2912" t="str">
        <f t="shared" si="280"/>
        <v>2001</v>
      </c>
      <c r="H2912" t="str">
        <f t="shared" si="276"/>
        <v>Action, Comedy, Drama</v>
      </c>
      <c r="I2912" t="str">
        <f t="shared" si="277"/>
        <v>All the Queen's Men</v>
      </c>
      <c r="J2912" t="str">
        <f t="shared" si="278"/>
        <v>01:39:00</v>
      </c>
      <c r="K2912" t="str" cm="1">
        <f t="array" ref="K2912:M2912">_xlfn.TEXTSPLIT(H2912,",")</f>
        <v>Action</v>
      </c>
      <c r="L2912" t="str">
        <v xml:space="preserve"> Comedy</v>
      </c>
      <c r="M2912" t="str">
        <v xml:space="preserve"> Drama</v>
      </c>
    </row>
    <row r="2913" spans="1:13" ht="45" x14ac:dyDescent="0.25">
      <c r="A2913" t="s">
        <v>9614</v>
      </c>
      <c r="B2913">
        <v>-2018</v>
      </c>
      <c r="C2913" s="1" t="s">
        <v>9615</v>
      </c>
      <c r="D2913">
        <v>5.5</v>
      </c>
      <c r="E2913">
        <v>996</v>
      </c>
      <c r="F2913">
        <v>100</v>
      </c>
      <c r="G2913" t="str">
        <f t="shared" si="280"/>
        <v>2018</v>
      </c>
      <c r="H2913" t="str">
        <f t="shared" si="276"/>
        <v>Drama, Musical, Romance</v>
      </c>
      <c r="I2913" t="str">
        <f t="shared" si="277"/>
        <v>Been So Long</v>
      </c>
      <c r="J2913" t="str">
        <f t="shared" si="278"/>
        <v>01:40:00</v>
      </c>
      <c r="K2913" t="str" cm="1">
        <f t="array" ref="K2913:M2913">_xlfn.TEXTSPLIT(H2913,",")</f>
        <v>Drama</v>
      </c>
      <c r="L2913" t="str">
        <v xml:space="preserve"> Musical</v>
      </c>
      <c r="M2913" t="str">
        <v xml:space="preserve"> Romance</v>
      </c>
    </row>
    <row r="2914" spans="1:13" ht="45" x14ac:dyDescent="0.25">
      <c r="A2914" t="s">
        <v>9618</v>
      </c>
      <c r="B2914" t="s">
        <v>3656</v>
      </c>
      <c r="C2914" s="1" t="s">
        <v>68</v>
      </c>
      <c r="D2914">
        <v>8.1</v>
      </c>
      <c r="E2914" s="2">
        <v>1775</v>
      </c>
      <c r="F2914">
        <v>50</v>
      </c>
      <c r="G2914" t="str">
        <f t="shared" si="280"/>
        <v>2012</v>
      </c>
      <c r="H2914" t="str">
        <f t="shared" si="276"/>
        <v>Comedy, Drama, Romance</v>
      </c>
      <c r="I2914" t="str">
        <f t="shared" si="277"/>
        <v>Eung-dab-ha-ra 1997</v>
      </c>
      <c r="J2914" t="str">
        <f t="shared" si="278"/>
        <v>00:50:00</v>
      </c>
      <c r="K2914" t="str" cm="1">
        <f t="array" ref="K2914:M2914">_xlfn.TEXTSPLIT(H2914,",")</f>
        <v>Comedy</v>
      </c>
      <c r="L2914" t="str">
        <v xml:space="preserve"> Drama</v>
      </c>
      <c r="M2914" t="str">
        <v xml:space="preserve"> Romance</v>
      </c>
    </row>
    <row r="2915" spans="1:13" ht="30" x14ac:dyDescent="0.25">
      <c r="A2915" t="s">
        <v>9621</v>
      </c>
      <c r="B2915">
        <v>-2015</v>
      </c>
      <c r="C2915" s="1" t="s">
        <v>816</v>
      </c>
      <c r="D2915">
        <v>8.4</v>
      </c>
      <c r="E2915" s="2">
        <v>13492</v>
      </c>
      <c r="F2915">
        <v>102</v>
      </c>
      <c r="G2915" t="str">
        <f t="shared" si="280"/>
        <v>2015</v>
      </c>
      <c r="H2915" t="str">
        <f t="shared" si="276"/>
        <v>Documentary</v>
      </c>
      <c r="I2915" t="str">
        <f t="shared" si="277"/>
        <v>Winter on Fire: Ukraine's Fight for Freedom</v>
      </c>
      <c r="J2915" t="str">
        <f t="shared" si="278"/>
        <v>01:42:00</v>
      </c>
      <c r="K2915" t="str" cm="1">
        <f t="array" ref="K2915">_xlfn.TEXTSPLIT(H2915,",")</f>
        <v>Documentary</v>
      </c>
    </row>
    <row r="2916" spans="1:13" ht="30" x14ac:dyDescent="0.25">
      <c r="A2916" t="s">
        <v>9624</v>
      </c>
      <c r="B2916" t="s">
        <v>51</v>
      </c>
      <c r="C2916" s="1" t="s">
        <v>914</v>
      </c>
      <c r="D2916">
        <v>6.3</v>
      </c>
      <c r="E2916" s="2">
        <v>1094</v>
      </c>
      <c r="F2916">
        <v>30</v>
      </c>
      <c r="G2916" t="str">
        <f t="shared" si="280"/>
        <v>2019</v>
      </c>
      <c r="H2916" t="str">
        <f t="shared" si="276"/>
        <v>Reality-TV, Romance</v>
      </c>
      <c r="I2916" t="str">
        <f t="shared" si="277"/>
        <v>Dating Around</v>
      </c>
      <c r="J2916" t="str">
        <f t="shared" si="278"/>
        <v>00:30:00</v>
      </c>
      <c r="K2916" t="str" cm="1">
        <f t="array" ref="K2916:L2916">_xlfn.TEXTSPLIT(H2916,",")</f>
        <v>Reality-TV</v>
      </c>
      <c r="L2916" t="str">
        <v xml:space="preserve"> Romance</v>
      </c>
    </row>
    <row r="2917" spans="1:13" ht="30" x14ac:dyDescent="0.25">
      <c r="A2917" t="s">
        <v>9627</v>
      </c>
      <c r="B2917">
        <v>-2017</v>
      </c>
      <c r="C2917" s="1" t="s">
        <v>1296</v>
      </c>
      <c r="D2917">
        <v>4.5999999999999996</v>
      </c>
      <c r="E2917" s="2">
        <v>2393</v>
      </c>
      <c r="F2917">
        <v>100</v>
      </c>
      <c r="G2917" t="str">
        <f t="shared" si="280"/>
        <v>2017</v>
      </c>
      <c r="H2917" t="str">
        <f t="shared" si="276"/>
        <v>Comedy, Horror</v>
      </c>
      <c r="I2917" t="str">
        <f t="shared" si="277"/>
        <v>Le manoir</v>
      </c>
      <c r="J2917" t="str">
        <f t="shared" si="278"/>
        <v>01:40:00</v>
      </c>
      <c r="K2917" t="str" cm="1">
        <f t="array" ref="K2917:L2917">_xlfn.TEXTSPLIT(H2917,",")</f>
        <v>Comedy</v>
      </c>
      <c r="L2917" t="str">
        <v xml:space="preserve"> Horror</v>
      </c>
    </row>
    <row r="2918" spans="1:13" ht="45" x14ac:dyDescent="0.25">
      <c r="A2918" t="s">
        <v>9630</v>
      </c>
      <c r="B2918" t="s">
        <v>9631</v>
      </c>
      <c r="C2918" s="1" t="s">
        <v>8527</v>
      </c>
      <c r="D2918">
        <v>6.7</v>
      </c>
      <c r="E2918" s="2">
        <v>2413</v>
      </c>
      <c r="G2918" t="str">
        <f t="shared" si="280"/>
        <v>2003</v>
      </c>
      <c r="H2918" t="str">
        <f t="shared" si="276"/>
        <v>Comedy, Horror, Reality-TV</v>
      </c>
      <c r="I2918" t="str">
        <f t="shared" si="277"/>
        <v>Scare Tactics</v>
      </c>
      <c r="J2918" t="str">
        <f t="shared" si="278"/>
        <v>00:00:00</v>
      </c>
      <c r="K2918" t="str" cm="1">
        <f t="array" ref="K2918:M2918">_xlfn.TEXTSPLIT(H2918,",")</f>
        <v>Comedy</v>
      </c>
      <c r="L2918" t="str">
        <v xml:space="preserve"> Horror</v>
      </c>
      <c r="M2918" t="str">
        <v xml:space="preserve"> Reality-TV</v>
      </c>
    </row>
    <row r="2919" spans="1:13" ht="45" x14ac:dyDescent="0.25">
      <c r="A2919" t="s">
        <v>9634</v>
      </c>
      <c r="C2919" s="1" t="s">
        <v>9635</v>
      </c>
      <c r="H2919" t="str">
        <f t="shared" si="276"/>
        <v>Comedy, Drama, Mystery</v>
      </c>
      <c r="I2919" t="str">
        <f t="shared" si="277"/>
        <v>The Woman in the House</v>
      </c>
      <c r="J2919" t="str">
        <f t="shared" si="278"/>
        <v>00:00:00</v>
      </c>
      <c r="K2919" t="str" cm="1">
        <f t="array" ref="K2919:M2919">_xlfn.TEXTSPLIT(H2919,",")</f>
        <v>Comedy</v>
      </c>
      <c r="L2919" t="str">
        <v xml:space="preserve"> Drama</v>
      </c>
      <c r="M2919" t="str">
        <v xml:space="preserve"> Mystery</v>
      </c>
    </row>
    <row r="2920" spans="1:13" ht="45" x14ac:dyDescent="0.25">
      <c r="A2920" t="s">
        <v>9638</v>
      </c>
      <c r="B2920">
        <v>-2017</v>
      </c>
      <c r="C2920" s="1" t="s">
        <v>68</v>
      </c>
      <c r="D2920">
        <v>6.9</v>
      </c>
      <c r="E2920" s="2">
        <v>4644</v>
      </c>
      <c r="F2920">
        <v>110</v>
      </c>
      <c r="G2920" t="str">
        <f>MID(B2920,2,4)</f>
        <v>2017</v>
      </c>
      <c r="H2920" t="str">
        <f t="shared" si="276"/>
        <v>Comedy, Drama, Romance</v>
      </c>
      <c r="I2920" t="str">
        <f t="shared" si="277"/>
        <v>Ali's Wedding</v>
      </c>
      <c r="J2920" t="str">
        <f t="shared" si="278"/>
        <v>01:50:00</v>
      </c>
      <c r="K2920" t="str" cm="1">
        <f t="array" ref="K2920:M2920">_xlfn.TEXTSPLIT(H2920,",")</f>
        <v>Comedy</v>
      </c>
      <c r="L2920" t="str">
        <v xml:space="preserve"> Drama</v>
      </c>
      <c r="M2920" t="str">
        <v xml:space="preserve"> Romance</v>
      </c>
    </row>
    <row r="2921" spans="1:13" ht="45" x14ac:dyDescent="0.25">
      <c r="A2921" t="s">
        <v>9641</v>
      </c>
      <c r="C2921" s="1" t="s">
        <v>25</v>
      </c>
      <c r="H2921" t="str">
        <f t="shared" si="276"/>
        <v>Animation, Adventure, Comedy</v>
      </c>
      <c r="I2921" t="str">
        <f t="shared" si="277"/>
        <v>The Magician's Elephant</v>
      </c>
      <c r="J2921" t="str">
        <f t="shared" si="278"/>
        <v>00:00:00</v>
      </c>
      <c r="K2921" t="str" cm="1">
        <f t="array" ref="K2921:M2921">_xlfn.TEXTSPLIT(H2921,",")</f>
        <v>Animation</v>
      </c>
      <c r="L2921" t="str">
        <v xml:space="preserve"> Adventure</v>
      </c>
      <c r="M2921" t="str">
        <v xml:space="preserve"> Comedy</v>
      </c>
    </row>
    <row r="2922" spans="1:13" ht="30" x14ac:dyDescent="0.25">
      <c r="A2922" t="s">
        <v>9644</v>
      </c>
      <c r="B2922">
        <v>-2020</v>
      </c>
      <c r="C2922" s="1" t="s">
        <v>86</v>
      </c>
      <c r="D2922">
        <v>5</v>
      </c>
      <c r="E2922">
        <v>229</v>
      </c>
      <c r="F2922">
        <v>94</v>
      </c>
      <c r="G2922" t="str">
        <f t="shared" ref="G2922:G2927" si="281">MID(B2922,2,4)</f>
        <v>2020</v>
      </c>
      <c r="H2922" t="str">
        <f t="shared" si="276"/>
        <v>Drama</v>
      </c>
      <c r="I2922" t="str">
        <f t="shared" si="277"/>
        <v>Aci Kiraz</v>
      </c>
      <c r="J2922" t="str">
        <f t="shared" si="278"/>
        <v>01:34:00</v>
      </c>
      <c r="K2922" t="str" cm="1">
        <f t="array" ref="K2922">_xlfn.TEXTSPLIT(H2922,",")</f>
        <v>Drama</v>
      </c>
    </row>
    <row r="2923" spans="1:13" ht="45" x14ac:dyDescent="0.25">
      <c r="A2923" t="s">
        <v>9647</v>
      </c>
      <c r="B2923">
        <v>-2015</v>
      </c>
      <c r="C2923" s="1" t="s">
        <v>7524</v>
      </c>
      <c r="D2923">
        <v>7.6</v>
      </c>
      <c r="E2923" s="2">
        <v>13071</v>
      </c>
      <c r="F2923">
        <v>101</v>
      </c>
      <c r="G2923" t="str">
        <f t="shared" si="281"/>
        <v>2015</v>
      </c>
      <c r="H2923" t="str">
        <f t="shared" si="276"/>
        <v>Documentary, Biography, Music</v>
      </c>
      <c r="I2923" t="str">
        <f t="shared" si="277"/>
        <v>What Happened, Miss Simone?</v>
      </c>
      <c r="J2923" t="str">
        <f t="shared" si="278"/>
        <v>01:41:00</v>
      </c>
      <c r="K2923" t="str" cm="1">
        <f t="array" ref="K2923:M2923">_xlfn.TEXTSPLIT(H2923,",")</f>
        <v>Documentary</v>
      </c>
      <c r="L2923" t="str">
        <v xml:space="preserve"> Biography</v>
      </c>
      <c r="M2923" t="str">
        <v xml:space="preserve"> Music</v>
      </c>
    </row>
    <row r="2924" spans="1:13" ht="30" x14ac:dyDescent="0.25">
      <c r="A2924" t="s">
        <v>9650</v>
      </c>
      <c r="B2924">
        <v>-2020</v>
      </c>
      <c r="C2924" s="1" t="s">
        <v>3432</v>
      </c>
      <c r="D2924">
        <v>7.9</v>
      </c>
      <c r="E2924" s="2">
        <v>3816</v>
      </c>
      <c r="F2924">
        <v>81</v>
      </c>
      <c r="G2924" t="str">
        <f t="shared" si="281"/>
        <v>2020</v>
      </c>
      <c r="H2924" t="str">
        <f t="shared" si="276"/>
        <v>Documentary, Drama</v>
      </c>
      <c r="I2924" t="str">
        <f t="shared" si="277"/>
        <v>A Secret Love</v>
      </c>
      <c r="J2924" t="str">
        <f t="shared" si="278"/>
        <v>01:21:00</v>
      </c>
      <c r="K2924" t="str" cm="1">
        <f t="array" ref="K2924:L2924">_xlfn.TEXTSPLIT(H2924,",")</f>
        <v>Documentary</v>
      </c>
      <c r="L2924" t="str">
        <v xml:space="preserve"> Drama</v>
      </c>
    </row>
    <row r="2925" spans="1:13" ht="30" x14ac:dyDescent="0.25">
      <c r="A2925" t="s">
        <v>9653</v>
      </c>
      <c r="B2925">
        <v>-2020</v>
      </c>
      <c r="C2925" s="1" t="s">
        <v>86</v>
      </c>
      <c r="D2925">
        <v>6.5</v>
      </c>
      <c r="E2925">
        <v>480</v>
      </c>
      <c r="F2925">
        <v>143</v>
      </c>
      <c r="G2925" t="str">
        <f t="shared" si="281"/>
        <v>2020</v>
      </c>
      <c r="H2925" t="str">
        <f t="shared" si="276"/>
        <v>Drama</v>
      </c>
      <c r="I2925" t="str">
        <f t="shared" si="277"/>
        <v>The Fisherman's Diary</v>
      </c>
      <c r="J2925" t="str">
        <f t="shared" si="278"/>
        <v>02:23:00</v>
      </c>
      <c r="K2925" t="str" cm="1">
        <f t="array" ref="K2925">_xlfn.TEXTSPLIT(H2925,",")</f>
        <v>Drama</v>
      </c>
    </row>
    <row r="2926" spans="1:13" ht="45" x14ac:dyDescent="0.25">
      <c r="A2926" t="s">
        <v>9656</v>
      </c>
      <c r="B2926">
        <v>-2021</v>
      </c>
      <c r="C2926" s="1" t="s">
        <v>316</v>
      </c>
      <c r="D2926">
        <v>6.2</v>
      </c>
      <c r="E2926" s="2">
        <v>1433</v>
      </c>
      <c r="F2926">
        <v>97</v>
      </c>
      <c r="G2926" t="str">
        <f t="shared" si="281"/>
        <v>2021</v>
      </c>
      <c r="H2926" t="str">
        <f t="shared" si="276"/>
        <v>Action, Comedy, Crime</v>
      </c>
      <c r="I2926" t="str">
        <f t="shared" si="277"/>
        <v>Cabras da Peste</v>
      </c>
      <c r="J2926" t="str">
        <f t="shared" si="278"/>
        <v>01:37:00</v>
      </c>
      <c r="K2926" t="str" cm="1">
        <f t="array" ref="K2926:M2926">_xlfn.TEXTSPLIT(H2926,",")</f>
        <v>Action</v>
      </c>
      <c r="L2926" t="str">
        <v xml:space="preserve"> Comedy</v>
      </c>
      <c r="M2926" t="str">
        <v xml:space="preserve"> Crime</v>
      </c>
    </row>
    <row r="2927" spans="1:13" ht="30" x14ac:dyDescent="0.25">
      <c r="A2927" t="s">
        <v>9659</v>
      </c>
      <c r="B2927" t="s">
        <v>85</v>
      </c>
      <c r="C2927" s="1" t="s">
        <v>3320</v>
      </c>
      <c r="D2927">
        <v>7.5</v>
      </c>
      <c r="E2927" s="2">
        <v>5017</v>
      </c>
      <c r="F2927">
        <v>46</v>
      </c>
      <c r="G2927" t="str">
        <f t="shared" si="281"/>
        <v>2017</v>
      </c>
      <c r="H2927" t="str">
        <f t="shared" si="276"/>
        <v>Documentary, Crime</v>
      </c>
      <c r="I2927" t="str">
        <f t="shared" si="277"/>
        <v>The Confession Tapes</v>
      </c>
      <c r="J2927" t="str">
        <f t="shared" si="278"/>
        <v>00:46:00</v>
      </c>
      <c r="K2927" t="str" cm="1">
        <f t="array" ref="K2927:L2927">_xlfn.TEXTSPLIT(H2927,",")</f>
        <v>Documentary</v>
      </c>
      <c r="L2927" t="str">
        <v xml:space="preserve"> Crime</v>
      </c>
    </row>
    <row r="2928" spans="1:13" ht="30" x14ac:dyDescent="0.25">
      <c r="A2928" t="s">
        <v>9662</v>
      </c>
      <c r="B2928" t="s">
        <v>2200</v>
      </c>
      <c r="C2928" s="1" t="s">
        <v>86</v>
      </c>
      <c r="D2928">
        <v>7.5</v>
      </c>
      <c r="E2928" s="2">
        <v>6037</v>
      </c>
      <c r="F2928">
        <v>98</v>
      </c>
      <c r="G2928" t="str">
        <f>MID(B2928,6,4)</f>
        <v>2012</v>
      </c>
      <c r="H2928" t="str">
        <f t="shared" si="276"/>
        <v>Drama</v>
      </c>
      <c r="I2928" t="str">
        <f t="shared" si="277"/>
        <v>Any Day Now</v>
      </c>
      <c r="J2928" t="str">
        <f t="shared" si="278"/>
        <v>01:38:00</v>
      </c>
      <c r="K2928" t="str" cm="1">
        <f t="array" ref="K2928">_xlfn.TEXTSPLIT(H2928,",")</f>
        <v>Drama</v>
      </c>
    </row>
    <row r="2929" spans="1:13" ht="45" x14ac:dyDescent="0.25">
      <c r="A2929" t="s">
        <v>9665</v>
      </c>
      <c r="B2929">
        <v>-2012</v>
      </c>
      <c r="C2929" s="1" t="s">
        <v>1144</v>
      </c>
      <c r="D2929">
        <v>3.8</v>
      </c>
      <c r="E2929" s="2">
        <v>3608</v>
      </c>
      <c r="F2929">
        <v>86</v>
      </c>
      <c r="G2929" t="str">
        <f t="shared" ref="G2929:G2948" si="282">MID(B2929,2,4)</f>
        <v>2012</v>
      </c>
      <c r="H2929" t="str">
        <f t="shared" si="276"/>
        <v>Action, Crime, Thriller</v>
      </c>
      <c r="I2929" t="str">
        <f t="shared" si="277"/>
        <v>Hijacked</v>
      </c>
      <c r="J2929" t="str">
        <f t="shared" si="278"/>
        <v>01:26:00</v>
      </c>
      <c r="K2929" t="str" cm="1">
        <f t="array" ref="K2929:M2929">_xlfn.TEXTSPLIT(H2929,",")</f>
        <v>Action</v>
      </c>
      <c r="L2929" t="str">
        <v xml:space="preserve"> Crime</v>
      </c>
      <c r="M2929" t="str">
        <v xml:space="preserve"> Thriller</v>
      </c>
    </row>
    <row r="2930" spans="1:13" ht="30" x14ac:dyDescent="0.25">
      <c r="A2930" t="s">
        <v>9668</v>
      </c>
      <c r="B2930">
        <v>-2020</v>
      </c>
      <c r="C2930" s="1" t="s">
        <v>3320</v>
      </c>
      <c r="D2930">
        <v>7</v>
      </c>
      <c r="E2930" s="2">
        <v>2676</v>
      </c>
      <c r="F2930">
        <v>211</v>
      </c>
      <c r="G2930" t="str">
        <f t="shared" si="282"/>
        <v>2020</v>
      </c>
      <c r="H2930" t="str">
        <f t="shared" si="276"/>
        <v>Documentary, Crime</v>
      </c>
      <c r="I2930" t="str">
        <f t="shared" si="277"/>
        <v>How to Fix a Drug Scandal</v>
      </c>
      <c r="J2930" t="str">
        <f t="shared" si="278"/>
        <v>03:31:00</v>
      </c>
      <c r="K2930" t="str" cm="1">
        <f t="array" ref="K2930:L2930">_xlfn.TEXTSPLIT(H2930,",")</f>
        <v>Documentary</v>
      </c>
      <c r="L2930" t="str">
        <v xml:space="preserve"> Crime</v>
      </c>
    </row>
    <row r="2931" spans="1:13" ht="30" x14ac:dyDescent="0.25">
      <c r="A2931" t="s">
        <v>9671</v>
      </c>
      <c r="B2931" t="s">
        <v>51</v>
      </c>
      <c r="C2931" s="1" t="s">
        <v>900</v>
      </c>
      <c r="D2931">
        <v>5.8</v>
      </c>
      <c r="E2931">
        <v>611</v>
      </c>
      <c r="F2931">
        <v>40</v>
      </c>
      <c r="G2931" t="str">
        <f t="shared" si="282"/>
        <v>2019</v>
      </c>
      <c r="H2931" t="str">
        <f t="shared" si="276"/>
        <v>Mystery, Thriller</v>
      </c>
      <c r="I2931" t="str">
        <f t="shared" si="277"/>
        <v>O Escolhido</v>
      </c>
      <c r="J2931" t="str">
        <f t="shared" si="278"/>
        <v>00:40:00</v>
      </c>
      <c r="K2931" t="str" cm="1">
        <f t="array" ref="K2931:L2931">_xlfn.TEXTSPLIT(H2931,",")</f>
        <v>Mystery</v>
      </c>
      <c r="L2931" t="str">
        <v xml:space="preserve"> Thriller</v>
      </c>
    </row>
    <row r="2932" spans="1:13" ht="45" x14ac:dyDescent="0.25">
      <c r="A2932" t="s">
        <v>9674</v>
      </c>
      <c r="B2932">
        <v>-2020</v>
      </c>
      <c r="C2932" s="1" t="s">
        <v>1396</v>
      </c>
      <c r="D2932">
        <v>5.3</v>
      </c>
      <c r="E2932" s="2">
        <v>1063</v>
      </c>
      <c r="F2932">
        <v>102</v>
      </c>
      <c r="G2932" t="str">
        <f t="shared" si="282"/>
        <v>2020</v>
      </c>
      <c r="H2932" t="str">
        <f t="shared" si="276"/>
        <v>Drama, Music, Romance</v>
      </c>
      <c r="I2932" t="str">
        <f t="shared" si="277"/>
        <v>Into the Beat - Dein Herz tanzt</v>
      </c>
      <c r="J2932" t="str">
        <f t="shared" si="278"/>
        <v>01:42:00</v>
      </c>
      <c r="K2932" t="str" cm="1">
        <f t="array" ref="K2932:M2932">_xlfn.TEXTSPLIT(H2932,",")</f>
        <v>Drama</v>
      </c>
      <c r="L2932" t="str">
        <v xml:space="preserve"> Music</v>
      </c>
      <c r="M2932" t="str">
        <v xml:space="preserve"> Romance</v>
      </c>
    </row>
    <row r="2933" spans="1:13" ht="30" x14ac:dyDescent="0.25">
      <c r="A2933" t="s">
        <v>9677</v>
      </c>
      <c r="B2933">
        <v>-2011</v>
      </c>
      <c r="C2933" s="1" t="s">
        <v>86</v>
      </c>
      <c r="D2933">
        <v>5.7</v>
      </c>
      <c r="E2933">
        <v>231</v>
      </c>
      <c r="F2933">
        <v>73</v>
      </c>
      <c r="G2933" t="str">
        <f t="shared" si="282"/>
        <v>2011</v>
      </c>
      <c r="H2933" t="str">
        <f t="shared" si="276"/>
        <v>Drama</v>
      </c>
      <c r="I2933" t="str">
        <f t="shared" si="277"/>
        <v>Labrador</v>
      </c>
      <c r="J2933" t="str">
        <f t="shared" si="278"/>
        <v>01:13:00</v>
      </c>
      <c r="K2933" t="str" cm="1">
        <f t="array" ref="K2933">_xlfn.TEXTSPLIT(H2933,",")</f>
        <v>Drama</v>
      </c>
    </row>
    <row r="2934" spans="1:13" ht="45" x14ac:dyDescent="0.25">
      <c r="A2934" t="s">
        <v>9680</v>
      </c>
      <c r="B2934">
        <v>-2016</v>
      </c>
      <c r="C2934" s="1" t="s">
        <v>55</v>
      </c>
      <c r="D2934">
        <v>6.2</v>
      </c>
      <c r="E2934" s="2">
        <v>5138</v>
      </c>
      <c r="F2934">
        <v>127</v>
      </c>
      <c r="G2934" t="str">
        <f t="shared" si="282"/>
        <v>2016</v>
      </c>
      <c r="H2934" t="str">
        <f t="shared" si="276"/>
        <v>Action, Adventure, Thriller</v>
      </c>
      <c r="I2934" t="str">
        <f t="shared" si="277"/>
        <v>Force 2</v>
      </c>
      <c r="J2934" t="str">
        <f t="shared" si="278"/>
        <v>02:07:00</v>
      </c>
      <c r="K2934" t="str" cm="1">
        <f t="array" ref="K2934:M2934">_xlfn.TEXTSPLIT(H2934,",")</f>
        <v>Action</v>
      </c>
      <c r="L2934" t="str">
        <v xml:space="preserve"> Adventure</v>
      </c>
      <c r="M2934" t="str">
        <v xml:space="preserve"> Thriller</v>
      </c>
    </row>
    <row r="2935" spans="1:13" ht="30" x14ac:dyDescent="0.25">
      <c r="A2935" t="s">
        <v>9683</v>
      </c>
      <c r="B2935">
        <v>-2020</v>
      </c>
      <c r="C2935" s="1" t="s">
        <v>3320</v>
      </c>
      <c r="D2935">
        <v>7</v>
      </c>
      <c r="E2935" s="2">
        <v>2025</v>
      </c>
      <c r="F2935">
        <v>197</v>
      </c>
      <c r="G2935" t="str">
        <f t="shared" si="282"/>
        <v>2020</v>
      </c>
      <c r="H2935" t="str">
        <f t="shared" si="276"/>
        <v>Documentary, Crime</v>
      </c>
      <c r="I2935" t="str">
        <f t="shared" si="277"/>
        <v>Room 2806: The Accusation</v>
      </c>
      <c r="J2935" t="str">
        <f t="shared" si="278"/>
        <v>03:17:00</v>
      </c>
      <c r="K2935" t="str" cm="1">
        <f t="array" ref="K2935:L2935">_xlfn.TEXTSPLIT(H2935,",")</f>
        <v>Documentary</v>
      </c>
      <c r="L2935" t="str">
        <v xml:space="preserve"> Crime</v>
      </c>
    </row>
    <row r="2936" spans="1:13" ht="45" x14ac:dyDescent="0.25">
      <c r="A2936" t="s">
        <v>9686</v>
      </c>
      <c r="B2936">
        <v>-2015</v>
      </c>
      <c r="C2936" s="1" t="s">
        <v>1966</v>
      </c>
      <c r="D2936">
        <v>3.3</v>
      </c>
      <c r="E2936" s="2">
        <v>6264</v>
      </c>
      <c r="F2936">
        <v>84</v>
      </c>
      <c r="G2936" t="str">
        <f t="shared" si="282"/>
        <v>2015</v>
      </c>
      <c r="H2936" t="str">
        <f t="shared" si="276"/>
        <v>Adventure, Comedy, Fantasy</v>
      </c>
      <c r="I2936" t="str">
        <f t="shared" si="277"/>
        <v>Smosh: The Movie</v>
      </c>
      <c r="J2936" t="str">
        <f t="shared" si="278"/>
        <v>01:24:00</v>
      </c>
      <c r="K2936" t="str" cm="1">
        <f t="array" ref="K2936:M2936">_xlfn.TEXTSPLIT(H2936,",")</f>
        <v>Adventure</v>
      </c>
      <c r="L2936" t="str">
        <v xml:space="preserve"> Comedy</v>
      </c>
      <c r="M2936" t="str">
        <v xml:space="preserve"> Fantasy</v>
      </c>
    </row>
    <row r="2937" spans="1:13" ht="45" x14ac:dyDescent="0.25">
      <c r="A2937" t="s">
        <v>9689</v>
      </c>
      <c r="B2937" t="s">
        <v>395</v>
      </c>
      <c r="C2937" s="1" t="s">
        <v>3227</v>
      </c>
      <c r="D2937">
        <v>5</v>
      </c>
      <c r="E2937" s="2">
        <v>1542</v>
      </c>
      <c r="G2937" t="str">
        <f t="shared" si="282"/>
        <v>2013</v>
      </c>
      <c r="H2937" t="str">
        <f t="shared" si="276"/>
        <v>Animation, Comedy, Family</v>
      </c>
      <c r="I2937" t="str">
        <f t="shared" si="277"/>
        <v>Rabbids Invasion</v>
      </c>
      <c r="J2937" t="str">
        <f t="shared" si="278"/>
        <v>00:00:00</v>
      </c>
      <c r="K2937" t="str" cm="1">
        <f t="array" ref="K2937:M2937">_xlfn.TEXTSPLIT(H2937,",")</f>
        <v>Animation</v>
      </c>
      <c r="L2937" t="str">
        <v xml:space="preserve"> Comedy</v>
      </c>
      <c r="M2937" t="str">
        <v xml:space="preserve"> Family</v>
      </c>
    </row>
    <row r="2938" spans="1:13" ht="30" x14ac:dyDescent="0.25">
      <c r="A2938" t="s">
        <v>9692</v>
      </c>
      <c r="B2938">
        <v>-2019</v>
      </c>
      <c r="C2938" s="1" t="s">
        <v>816</v>
      </c>
      <c r="D2938">
        <v>7.9</v>
      </c>
      <c r="E2938" s="2">
        <v>9928</v>
      </c>
      <c r="F2938">
        <v>52</v>
      </c>
      <c r="G2938" t="str">
        <f t="shared" si="282"/>
        <v>2019</v>
      </c>
      <c r="H2938" t="str">
        <f t="shared" si="276"/>
        <v>Documentary</v>
      </c>
      <c r="I2938" t="str">
        <f t="shared" si="277"/>
        <v>Inside Bill's Brain: Decoding Bill Gates</v>
      </c>
      <c r="J2938" t="str">
        <f t="shared" si="278"/>
        <v>00:52:00</v>
      </c>
      <c r="K2938" t="str" cm="1">
        <f t="array" ref="K2938">_xlfn.TEXTSPLIT(H2938,",")</f>
        <v>Documentary</v>
      </c>
    </row>
    <row r="2939" spans="1:13" ht="45" x14ac:dyDescent="0.25">
      <c r="A2939" t="s">
        <v>9695</v>
      </c>
      <c r="B2939" t="s">
        <v>9696</v>
      </c>
      <c r="C2939" s="1" t="s">
        <v>921</v>
      </c>
      <c r="D2939">
        <v>6</v>
      </c>
      <c r="E2939">
        <v>75</v>
      </c>
      <c r="F2939">
        <v>60</v>
      </c>
      <c r="G2939" t="str">
        <f t="shared" si="282"/>
        <v>2021</v>
      </c>
      <c r="H2939" t="str">
        <f t="shared" si="276"/>
        <v>Animation, Adventure, Family</v>
      </c>
      <c r="I2939" t="str">
        <f t="shared" si="277"/>
        <v>Barbie &amp; Chelsea the Lost Birthday</v>
      </c>
      <c r="J2939" t="str">
        <f t="shared" si="278"/>
        <v>01:00:00</v>
      </c>
      <c r="K2939" t="str" cm="1">
        <f t="array" ref="K2939:M2939">_xlfn.TEXTSPLIT(H2939,",")</f>
        <v>Animation</v>
      </c>
      <c r="L2939" t="str">
        <v xml:space="preserve"> Adventure</v>
      </c>
      <c r="M2939" t="str">
        <v xml:space="preserve"> Family</v>
      </c>
    </row>
    <row r="2940" spans="1:13" ht="45" x14ac:dyDescent="0.25">
      <c r="A2940" t="s">
        <v>9699</v>
      </c>
      <c r="B2940">
        <v>-2018</v>
      </c>
      <c r="C2940" s="1" t="s">
        <v>242</v>
      </c>
      <c r="D2940">
        <v>8.4</v>
      </c>
      <c r="E2940">
        <v>994</v>
      </c>
      <c r="F2940">
        <v>60</v>
      </c>
      <c r="G2940" t="str">
        <f t="shared" si="282"/>
        <v>2018</v>
      </c>
      <c r="H2940" t="str">
        <f t="shared" si="276"/>
        <v>Comedy, Crime, Drama</v>
      </c>
      <c r="I2940" t="str">
        <f t="shared" si="277"/>
        <v>Laibeu</v>
      </c>
      <c r="J2940" t="str">
        <f t="shared" si="278"/>
        <v>01:00:00</v>
      </c>
      <c r="K2940" t="str" cm="1">
        <f t="array" ref="K2940:M2940">_xlfn.TEXTSPLIT(H2940,",")</f>
        <v>Comedy</v>
      </c>
      <c r="L2940" t="str">
        <v xml:space="preserve"> Crime</v>
      </c>
      <c r="M2940" t="str">
        <v xml:space="preserve"> Drama</v>
      </c>
    </row>
    <row r="2941" spans="1:13" ht="30" x14ac:dyDescent="0.25">
      <c r="A2941" t="s">
        <v>9702</v>
      </c>
      <c r="B2941">
        <v>-2020</v>
      </c>
      <c r="C2941" s="1" t="s">
        <v>981</v>
      </c>
      <c r="D2941">
        <v>6.5</v>
      </c>
      <c r="E2941">
        <v>90</v>
      </c>
      <c r="F2941">
        <v>87</v>
      </c>
      <c r="G2941" t="str">
        <f t="shared" si="282"/>
        <v>2020</v>
      </c>
      <c r="H2941" t="str">
        <f t="shared" si="276"/>
        <v>Drama, Thriller</v>
      </c>
      <c r="I2941" t="str">
        <f t="shared" si="277"/>
        <v>Quarantine Tales</v>
      </c>
      <c r="J2941" t="str">
        <f t="shared" si="278"/>
        <v>01:27:00</v>
      </c>
      <c r="K2941" t="str" cm="1">
        <f t="array" ref="K2941:L2941">_xlfn.TEXTSPLIT(H2941,",")</f>
        <v>Drama</v>
      </c>
      <c r="L2941" t="str">
        <v xml:space="preserve"> Thriller</v>
      </c>
    </row>
    <row r="2942" spans="1:13" ht="30" x14ac:dyDescent="0.25">
      <c r="A2942" t="s">
        <v>9705</v>
      </c>
      <c r="B2942">
        <v>-2010</v>
      </c>
      <c r="C2942" s="1" t="s">
        <v>47</v>
      </c>
      <c r="D2942">
        <v>2.8</v>
      </c>
      <c r="E2942" s="2">
        <v>1269</v>
      </c>
      <c r="F2942">
        <v>99</v>
      </c>
      <c r="G2942" t="str">
        <f t="shared" si="282"/>
        <v>2010</v>
      </c>
      <c r="H2942" t="str">
        <f t="shared" si="276"/>
        <v>Comedy</v>
      </c>
      <c r="I2942" t="str">
        <f t="shared" si="277"/>
        <v>Hard Breakers</v>
      </c>
      <c r="J2942" t="str">
        <f t="shared" si="278"/>
        <v>01:39:00</v>
      </c>
      <c r="K2942" t="str" cm="1">
        <f t="array" ref="K2942">_xlfn.TEXTSPLIT(H2942,",")</f>
        <v>Comedy</v>
      </c>
    </row>
    <row r="2943" spans="1:13" ht="30" x14ac:dyDescent="0.25">
      <c r="A2943" t="s">
        <v>9708</v>
      </c>
      <c r="B2943">
        <v>-2018</v>
      </c>
      <c r="C2943" s="1" t="s">
        <v>3195</v>
      </c>
      <c r="D2943">
        <v>6.2</v>
      </c>
      <c r="E2943" s="2">
        <v>1432</v>
      </c>
      <c r="F2943">
        <v>106</v>
      </c>
      <c r="G2943" t="str">
        <f t="shared" si="282"/>
        <v>2018</v>
      </c>
      <c r="H2943" t="str">
        <f t="shared" si="276"/>
        <v>Crime, Drama, Sci-Fi</v>
      </c>
      <c r="I2943" t="str">
        <f t="shared" si="277"/>
        <v>Cities of Last Things</v>
      </c>
      <c r="J2943" t="str">
        <f t="shared" si="278"/>
        <v>01:46:00</v>
      </c>
      <c r="K2943" t="str" cm="1">
        <f t="array" ref="K2943:M2943">_xlfn.TEXTSPLIT(H2943,",")</f>
        <v>Crime</v>
      </c>
      <c r="L2943" t="str">
        <v xml:space="preserve"> Drama</v>
      </c>
      <c r="M2943" t="str">
        <v xml:space="preserve"> Sci-Fi</v>
      </c>
    </row>
    <row r="2944" spans="1:13" ht="30" x14ac:dyDescent="0.25">
      <c r="A2944" t="s">
        <v>9711</v>
      </c>
      <c r="B2944">
        <v>-2016</v>
      </c>
      <c r="C2944" s="1" t="s">
        <v>3102</v>
      </c>
      <c r="D2944">
        <v>6.5</v>
      </c>
      <c r="E2944" s="2">
        <v>3074</v>
      </c>
      <c r="F2944">
        <v>105</v>
      </c>
      <c r="G2944" t="str">
        <f t="shared" si="282"/>
        <v>2016</v>
      </c>
      <c r="H2944" t="str">
        <f t="shared" si="276"/>
        <v>Drama, History, War</v>
      </c>
      <c r="I2944" t="str">
        <f t="shared" si="277"/>
        <v>1898. Los Ãºltimos de Filipinas</v>
      </c>
      <c r="J2944" t="str">
        <f t="shared" si="278"/>
        <v>01:45:00</v>
      </c>
      <c r="K2944" t="str" cm="1">
        <f t="array" ref="K2944:M2944">_xlfn.TEXTSPLIT(H2944,",")</f>
        <v>Drama</v>
      </c>
      <c r="L2944" t="str">
        <v xml:space="preserve"> History</v>
      </c>
      <c r="M2944" t="str">
        <v xml:space="preserve"> War</v>
      </c>
    </row>
    <row r="2945" spans="1:13" ht="45" x14ac:dyDescent="0.25">
      <c r="A2945" t="s">
        <v>9714</v>
      </c>
      <c r="B2945" t="s">
        <v>51</v>
      </c>
      <c r="C2945" s="1" t="s">
        <v>5236</v>
      </c>
      <c r="D2945">
        <v>7.1</v>
      </c>
      <c r="E2945">
        <v>584</v>
      </c>
      <c r="G2945" t="str">
        <f t="shared" si="282"/>
        <v>2019</v>
      </c>
      <c r="H2945" t="str">
        <f t="shared" si="276"/>
        <v>Animation, Comedy, Sport</v>
      </c>
      <c r="I2945" t="str">
        <f t="shared" si="277"/>
        <v>How Many Kilograms are the Dumbbells You Lift?</v>
      </c>
      <c r="J2945" t="str">
        <f t="shared" si="278"/>
        <v>00:00:00</v>
      </c>
      <c r="K2945" t="str" cm="1">
        <f t="array" ref="K2945:M2945">_xlfn.TEXTSPLIT(H2945,",")</f>
        <v>Animation</v>
      </c>
      <c r="L2945" t="str">
        <v xml:space="preserve"> Comedy</v>
      </c>
      <c r="M2945" t="str">
        <v xml:space="preserve"> Sport</v>
      </c>
    </row>
    <row r="2946" spans="1:13" ht="30" x14ac:dyDescent="0.25">
      <c r="A2946" t="s">
        <v>9717</v>
      </c>
      <c r="B2946">
        <v>-2020</v>
      </c>
      <c r="C2946" s="1" t="s">
        <v>91</v>
      </c>
      <c r="D2946">
        <v>7</v>
      </c>
      <c r="E2946" s="2">
        <v>6027</v>
      </c>
      <c r="F2946">
        <v>111</v>
      </c>
      <c r="G2946" t="str">
        <f t="shared" si="282"/>
        <v>2020</v>
      </c>
      <c r="H2946" t="str">
        <f t="shared" ref="H2946:H3009" si="283">SUBSTITUTE(CLEAN(TRIM(C2946)), CHAR(160), "")</f>
        <v>Comedy, Drama</v>
      </c>
      <c r="I2946" t="str">
        <f t="shared" ref="I2946:I3009" si="284">SUBSTITUTE(CLEAN(TRIM(A2946)), CHAR(160), "")</f>
        <v>Chaman Bahaar</v>
      </c>
      <c r="J2946" t="str">
        <f t="shared" si="278"/>
        <v>01:51:00</v>
      </c>
      <c r="K2946" t="str" cm="1">
        <f t="array" ref="K2946:L2946">_xlfn.TEXTSPLIT(H2946,",")</f>
        <v>Comedy</v>
      </c>
      <c r="L2946" t="str">
        <v xml:space="preserve"> Drama</v>
      </c>
    </row>
    <row r="2947" spans="1:13" ht="45" x14ac:dyDescent="0.25">
      <c r="A2947" t="s">
        <v>9720</v>
      </c>
      <c r="B2947">
        <v>-2015</v>
      </c>
      <c r="C2947" s="1" t="s">
        <v>641</v>
      </c>
      <c r="D2947">
        <v>5.2</v>
      </c>
      <c r="E2947">
        <v>658</v>
      </c>
      <c r="F2947">
        <v>105</v>
      </c>
      <c r="G2947" t="str">
        <f t="shared" si="282"/>
        <v>2015</v>
      </c>
      <c r="H2947" t="str">
        <f t="shared" si="283"/>
        <v>Drama, Mystery, Romance</v>
      </c>
      <c r="I2947" t="str">
        <f t="shared" si="284"/>
        <v>X: Past Is Present</v>
      </c>
      <c r="J2947" t="str">
        <f t="shared" ref="J2947:J3010" si="285">TEXT(F2947/1440, "hh:mm:ss")</f>
        <v>01:45:00</v>
      </c>
      <c r="K2947" t="str" cm="1">
        <f t="array" ref="K2947:M2947">_xlfn.TEXTSPLIT(H2947,",")</f>
        <v>Drama</v>
      </c>
      <c r="L2947" t="str">
        <v xml:space="preserve"> Mystery</v>
      </c>
      <c r="M2947" t="str">
        <v xml:space="preserve"> Romance</v>
      </c>
    </row>
    <row r="2948" spans="1:13" ht="45" x14ac:dyDescent="0.25">
      <c r="A2948" t="s">
        <v>9723</v>
      </c>
      <c r="B2948">
        <v>-1947</v>
      </c>
      <c r="C2948" s="1" t="s">
        <v>9724</v>
      </c>
      <c r="D2948">
        <v>7</v>
      </c>
      <c r="E2948" s="2">
        <v>3337</v>
      </c>
      <c r="F2948">
        <v>102</v>
      </c>
      <c r="G2948" t="str">
        <f t="shared" si="282"/>
        <v>1947</v>
      </c>
      <c r="H2948" t="str">
        <f t="shared" si="283"/>
        <v>Crime, Film-Noir, Mystery</v>
      </c>
      <c r="I2948" t="str">
        <f t="shared" si="284"/>
        <v>Lured</v>
      </c>
      <c r="J2948" t="str">
        <f t="shared" si="285"/>
        <v>01:42:00</v>
      </c>
      <c r="K2948" t="str" cm="1">
        <f t="array" ref="K2948:M2948">_xlfn.TEXTSPLIT(H2948,",")</f>
        <v>Crime</v>
      </c>
      <c r="L2948" t="str">
        <v xml:space="preserve"> Film-Noir</v>
      </c>
      <c r="M2948" t="str">
        <v xml:space="preserve"> Mystery</v>
      </c>
    </row>
    <row r="2949" spans="1:13" ht="30" x14ac:dyDescent="0.25">
      <c r="A2949" t="s">
        <v>9727</v>
      </c>
      <c r="C2949" s="1" t="s">
        <v>47</v>
      </c>
      <c r="H2949" t="str">
        <f t="shared" si="283"/>
        <v>Comedy</v>
      </c>
      <c r="I2949" t="str">
        <f t="shared" si="284"/>
        <v>Boo, Bitch</v>
      </c>
      <c r="J2949" t="str">
        <f t="shared" si="285"/>
        <v>00:00:00</v>
      </c>
      <c r="K2949" t="str" cm="1">
        <f t="array" ref="K2949">_xlfn.TEXTSPLIT(H2949,",")</f>
        <v>Comedy</v>
      </c>
    </row>
    <row r="2950" spans="1:13" ht="45" x14ac:dyDescent="0.25">
      <c r="A2950" t="s">
        <v>9730</v>
      </c>
      <c r="B2950" t="s">
        <v>5311</v>
      </c>
      <c r="C2950" s="1" t="s">
        <v>1181</v>
      </c>
      <c r="H2950" t="str">
        <f t="shared" si="283"/>
        <v>Animation, Comedy, Romance</v>
      </c>
      <c r="I2950" t="str">
        <f t="shared" si="284"/>
        <v>Human Resources</v>
      </c>
      <c r="J2950" t="str">
        <f t="shared" si="285"/>
        <v>00:00:00</v>
      </c>
      <c r="K2950" t="str" cm="1">
        <f t="array" ref="K2950:M2950">_xlfn.TEXTSPLIT(H2950,",")</f>
        <v>Animation</v>
      </c>
      <c r="L2950" t="str">
        <v xml:space="preserve"> Comedy</v>
      </c>
      <c r="M2950" t="str">
        <v xml:space="preserve"> Romance</v>
      </c>
    </row>
    <row r="2951" spans="1:13" ht="45" x14ac:dyDescent="0.25">
      <c r="A2951" t="s">
        <v>9733</v>
      </c>
      <c r="B2951">
        <v>-2012</v>
      </c>
      <c r="C2951" s="1" t="s">
        <v>1144</v>
      </c>
      <c r="D2951">
        <v>7.5</v>
      </c>
      <c r="E2951" s="2">
        <v>3033</v>
      </c>
      <c r="F2951">
        <v>106</v>
      </c>
      <c r="G2951" t="str">
        <f t="shared" ref="G2951:G2960" si="286">MID(B2951,2,4)</f>
        <v>2012</v>
      </c>
      <c r="H2951" t="str">
        <f t="shared" si="283"/>
        <v>Action, Crime, Thriller</v>
      </c>
      <c r="I2951" t="str">
        <f t="shared" si="284"/>
        <v>Johan Falk: Kodnamn: Lisa</v>
      </c>
      <c r="J2951" t="str">
        <f t="shared" si="285"/>
        <v>01:46:00</v>
      </c>
      <c r="K2951" t="str" cm="1">
        <f t="array" ref="K2951:M2951">_xlfn.TEXTSPLIT(H2951,",")</f>
        <v>Action</v>
      </c>
      <c r="L2951" t="str">
        <v xml:space="preserve"> Crime</v>
      </c>
      <c r="M2951" t="str">
        <v xml:space="preserve"> Thriller</v>
      </c>
    </row>
    <row r="2952" spans="1:13" ht="30" x14ac:dyDescent="0.25">
      <c r="A2952" t="s">
        <v>9736</v>
      </c>
      <c r="B2952">
        <v>-2017</v>
      </c>
      <c r="C2952" s="1" t="s">
        <v>86</v>
      </c>
      <c r="D2952">
        <v>6.5</v>
      </c>
      <c r="E2952">
        <v>864</v>
      </c>
      <c r="F2952">
        <v>105</v>
      </c>
      <c r="G2952" t="str">
        <f t="shared" si="286"/>
        <v>2017</v>
      </c>
      <c r="H2952" t="str">
        <f t="shared" si="283"/>
        <v>Drama</v>
      </c>
      <c r="I2952" t="str">
        <f t="shared" si="284"/>
        <v>Rock My Heart</v>
      </c>
      <c r="J2952" t="str">
        <f t="shared" si="285"/>
        <v>01:45:00</v>
      </c>
      <c r="K2952" t="str" cm="1">
        <f t="array" ref="K2952">_xlfn.TEXTSPLIT(H2952,",")</f>
        <v>Drama</v>
      </c>
    </row>
    <row r="2953" spans="1:13" ht="30" x14ac:dyDescent="0.25">
      <c r="A2953" t="s">
        <v>9739</v>
      </c>
      <c r="B2953" t="s">
        <v>24</v>
      </c>
      <c r="C2953" s="1" t="s">
        <v>104</v>
      </c>
      <c r="D2953">
        <v>7.7</v>
      </c>
      <c r="E2953">
        <v>540</v>
      </c>
      <c r="F2953">
        <v>50</v>
      </c>
      <c r="G2953" t="str">
        <f t="shared" si="286"/>
        <v>2013</v>
      </c>
      <c r="H2953" t="str">
        <f t="shared" si="283"/>
        <v>Comedy, Romance</v>
      </c>
      <c r="I2953" t="str">
        <f t="shared" si="284"/>
        <v>Let's Eat</v>
      </c>
      <c r="J2953" t="str">
        <f t="shared" si="285"/>
        <v>00:50:00</v>
      </c>
      <c r="K2953" t="str" cm="1">
        <f t="array" ref="K2953:L2953">_xlfn.TEXTSPLIT(H2953,",")</f>
        <v>Comedy</v>
      </c>
      <c r="L2953" t="str">
        <v xml:space="preserve"> Romance</v>
      </c>
    </row>
    <row r="2954" spans="1:13" ht="30" x14ac:dyDescent="0.25">
      <c r="A2954" t="s">
        <v>9742</v>
      </c>
      <c r="B2954" t="s">
        <v>33</v>
      </c>
      <c r="C2954" s="1" t="s">
        <v>5957</v>
      </c>
      <c r="D2954">
        <v>8.1</v>
      </c>
      <c r="E2954">
        <v>187</v>
      </c>
      <c r="G2954" t="str">
        <f t="shared" si="286"/>
        <v>2020</v>
      </c>
      <c r="H2954" t="str">
        <f t="shared" si="283"/>
        <v>Animation, Family</v>
      </c>
      <c r="I2954" t="str">
        <f t="shared" si="284"/>
        <v>Go! Go! Cory Carson</v>
      </c>
      <c r="J2954" t="str">
        <f t="shared" si="285"/>
        <v>00:00:00</v>
      </c>
      <c r="K2954" t="str" cm="1">
        <f t="array" ref="K2954:L2954">_xlfn.TEXTSPLIT(H2954,",")</f>
        <v>Animation</v>
      </c>
      <c r="L2954" t="str">
        <v xml:space="preserve"> Family</v>
      </c>
    </row>
    <row r="2955" spans="1:13" ht="30" x14ac:dyDescent="0.25">
      <c r="A2955" t="s">
        <v>9745</v>
      </c>
      <c r="B2955">
        <v>-2014</v>
      </c>
      <c r="C2955" s="1" t="s">
        <v>1404</v>
      </c>
      <c r="D2955">
        <v>6.3</v>
      </c>
      <c r="E2955" s="2">
        <v>3417</v>
      </c>
      <c r="F2955">
        <v>100</v>
      </c>
      <c r="G2955" t="str">
        <f t="shared" si="286"/>
        <v>2014</v>
      </c>
      <c r="H2955" t="str">
        <f t="shared" si="283"/>
        <v>Horror, Sci-Fi, Thriller</v>
      </c>
      <c r="I2955" t="str">
        <f t="shared" si="284"/>
        <v>El incidente</v>
      </c>
      <c r="J2955" t="str">
        <f t="shared" si="285"/>
        <v>01:40:00</v>
      </c>
      <c r="K2955" t="str" cm="1">
        <f t="array" ref="K2955:M2955">_xlfn.TEXTSPLIT(H2955,",")</f>
        <v>Horror</v>
      </c>
      <c r="L2955" t="str">
        <v xml:space="preserve"> Sci-Fi</v>
      </c>
      <c r="M2955" t="str">
        <v xml:space="preserve"> Thriller</v>
      </c>
    </row>
    <row r="2956" spans="1:13" ht="30" x14ac:dyDescent="0.25">
      <c r="A2956" t="s">
        <v>9748</v>
      </c>
      <c r="B2956" t="s">
        <v>8199</v>
      </c>
      <c r="C2956" s="1" t="s">
        <v>9749</v>
      </c>
      <c r="D2956">
        <v>7.5</v>
      </c>
      <c r="E2956">
        <v>24</v>
      </c>
      <c r="F2956">
        <v>1</v>
      </c>
      <c r="G2956" t="str">
        <f t="shared" si="286"/>
        <v>2017</v>
      </c>
      <c r="H2956" t="str">
        <f t="shared" si="283"/>
        <v>Animation, Short</v>
      </c>
      <c r="I2956" t="str">
        <f t="shared" si="284"/>
        <v>Trollhunters: Happy Birthday to You!</v>
      </c>
      <c r="J2956" t="str">
        <f t="shared" si="285"/>
        <v>00:01:00</v>
      </c>
      <c r="K2956" t="str" cm="1">
        <f t="array" ref="K2956:L2956">_xlfn.TEXTSPLIT(H2956,",")</f>
        <v>Animation</v>
      </c>
      <c r="L2956" t="str">
        <v xml:space="preserve"> Short</v>
      </c>
    </row>
    <row r="2957" spans="1:13" ht="30" x14ac:dyDescent="0.25">
      <c r="A2957" t="s">
        <v>9751</v>
      </c>
      <c r="B2957">
        <v>-2010</v>
      </c>
      <c r="C2957" s="1" t="s">
        <v>5800</v>
      </c>
      <c r="D2957">
        <v>5.8</v>
      </c>
      <c r="E2957" s="2">
        <v>14788</v>
      </c>
      <c r="F2957">
        <v>119</v>
      </c>
      <c r="G2957" t="str">
        <f t="shared" si="286"/>
        <v>2010</v>
      </c>
      <c r="H2957" t="str">
        <f t="shared" si="283"/>
        <v>Action</v>
      </c>
      <c r="I2957" t="str">
        <f t="shared" si="284"/>
        <v>Five Minarets in New York</v>
      </c>
      <c r="J2957" t="str">
        <f t="shared" si="285"/>
        <v>01:59:00</v>
      </c>
      <c r="K2957" t="str" cm="1">
        <f t="array" ref="K2957">_xlfn.TEXTSPLIT(H2957,",")</f>
        <v>Action</v>
      </c>
    </row>
    <row r="2958" spans="1:13" ht="30" x14ac:dyDescent="0.25">
      <c r="A2958" t="s">
        <v>9754</v>
      </c>
      <c r="B2958" t="s">
        <v>1415</v>
      </c>
      <c r="C2958" s="1" t="s">
        <v>1729</v>
      </c>
      <c r="D2958">
        <v>5.9</v>
      </c>
      <c r="E2958">
        <v>392</v>
      </c>
      <c r="F2958">
        <v>25</v>
      </c>
      <c r="G2958" t="str">
        <f t="shared" si="286"/>
        <v>2018</v>
      </c>
      <c r="H2958" t="str">
        <f t="shared" si="283"/>
        <v>Comedy, Family</v>
      </c>
      <c r="I2958" t="str">
        <f t="shared" si="284"/>
        <v>Prince of Peoria</v>
      </c>
      <c r="J2958" t="str">
        <f t="shared" si="285"/>
        <v>00:25:00</v>
      </c>
      <c r="K2958" t="str" cm="1">
        <f t="array" ref="K2958:L2958">_xlfn.TEXTSPLIT(H2958,",")</f>
        <v>Comedy</v>
      </c>
      <c r="L2958" t="str">
        <v xml:space="preserve"> Family</v>
      </c>
    </row>
    <row r="2959" spans="1:13" ht="30" x14ac:dyDescent="0.25">
      <c r="A2959" t="s">
        <v>9757</v>
      </c>
      <c r="B2959">
        <v>-2010</v>
      </c>
      <c r="C2959" s="1" t="s">
        <v>86</v>
      </c>
      <c r="D2959">
        <v>6.6</v>
      </c>
      <c r="E2959" s="2">
        <v>3484</v>
      </c>
      <c r="F2959">
        <v>110</v>
      </c>
      <c r="G2959" t="str">
        <f t="shared" si="286"/>
        <v>2010</v>
      </c>
      <c r="H2959" t="str">
        <f t="shared" si="283"/>
        <v>Drama</v>
      </c>
      <c r="I2959" t="str">
        <f t="shared" si="284"/>
        <v>Himlen Ã¤r oskyldigt blÃ¥</v>
      </c>
      <c r="J2959" t="str">
        <f t="shared" si="285"/>
        <v>01:50:00</v>
      </c>
      <c r="K2959" t="str" cm="1">
        <f t="array" ref="K2959">_xlfn.TEXTSPLIT(H2959,",")</f>
        <v>Drama</v>
      </c>
    </row>
    <row r="2960" spans="1:13" ht="30" x14ac:dyDescent="0.25">
      <c r="A2960" t="s">
        <v>9760</v>
      </c>
      <c r="B2960">
        <v>-2018</v>
      </c>
      <c r="C2960" s="1" t="s">
        <v>86</v>
      </c>
      <c r="D2960">
        <v>6.5</v>
      </c>
      <c r="E2960" s="2">
        <v>1293</v>
      </c>
      <c r="F2960">
        <v>90</v>
      </c>
      <c r="G2960" t="str">
        <f t="shared" si="286"/>
        <v>2018</v>
      </c>
      <c r="H2960" t="str">
        <f t="shared" si="283"/>
        <v>Drama</v>
      </c>
      <c r="I2960" t="str">
        <f t="shared" si="284"/>
        <v>Alles ist gut</v>
      </c>
      <c r="J2960" t="str">
        <f t="shared" si="285"/>
        <v>01:30:00</v>
      </c>
      <c r="K2960" t="str" cm="1">
        <f t="array" ref="K2960">_xlfn.TEXTSPLIT(H2960,",")</f>
        <v>Drama</v>
      </c>
    </row>
    <row r="2961" spans="1:13" ht="45" x14ac:dyDescent="0.25">
      <c r="A2961" t="s">
        <v>9763</v>
      </c>
      <c r="C2961" s="1" t="s">
        <v>1824</v>
      </c>
      <c r="F2961">
        <v>60</v>
      </c>
      <c r="H2961" t="str">
        <f t="shared" si="283"/>
        <v>Adventure, Drama, Fantasy</v>
      </c>
      <c r="I2961" t="str">
        <f t="shared" si="284"/>
        <v>Half Bad</v>
      </c>
      <c r="J2961" t="str">
        <f t="shared" si="285"/>
        <v>01:00:00</v>
      </c>
      <c r="K2961" t="str" cm="1">
        <f t="array" ref="K2961:M2961">_xlfn.TEXTSPLIT(H2961,",")</f>
        <v>Adventure</v>
      </c>
      <c r="L2961" t="str">
        <v xml:space="preserve"> Drama</v>
      </c>
      <c r="M2961" t="str">
        <v xml:space="preserve"> Fantasy</v>
      </c>
    </row>
    <row r="2962" spans="1:13" ht="45" x14ac:dyDescent="0.25">
      <c r="A2962" t="s">
        <v>9766</v>
      </c>
      <c r="B2962">
        <v>-2015</v>
      </c>
      <c r="C2962" s="1" t="s">
        <v>68</v>
      </c>
      <c r="D2962">
        <v>7.2</v>
      </c>
      <c r="E2962" s="2">
        <v>14399</v>
      </c>
      <c r="F2962">
        <v>137</v>
      </c>
      <c r="G2962" t="str">
        <f t="shared" ref="G2962:G2972" si="287">MID(B2962,2,4)</f>
        <v>2015</v>
      </c>
      <c r="H2962" t="str">
        <f t="shared" si="283"/>
        <v>Comedy, Drama, Romance</v>
      </c>
      <c r="I2962" t="str">
        <f t="shared" si="284"/>
        <v>Pyaar Ka Punchnama 2</v>
      </c>
      <c r="J2962" t="str">
        <f t="shared" si="285"/>
        <v>02:17:00</v>
      </c>
      <c r="K2962" t="str" cm="1">
        <f t="array" ref="K2962:M2962">_xlfn.TEXTSPLIT(H2962,",")</f>
        <v>Comedy</v>
      </c>
      <c r="L2962" t="str">
        <v xml:space="preserve"> Drama</v>
      </c>
      <c r="M2962" t="str">
        <v xml:space="preserve"> Romance</v>
      </c>
    </row>
    <row r="2963" spans="1:13" ht="30" x14ac:dyDescent="0.25">
      <c r="A2963" t="s">
        <v>9770</v>
      </c>
      <c r="B2963">
        <v>-2014</v>
      </c>
      <c r="C2963" s="1" t="s">
        <v>2994</v>
      </c>
      <c r="D2963">
        <v>5.0999999999999996</v>
      </c>
      <c r="E2963" s="2">
        <v>1199</v>
      </c>
      <c r="F2963">
        <v>86</v>
      </c>
      <c r="G2963" t="str">
        <f t="shared" si="287"/>
        <v>2014</v>
      </c>
      <c r="H2963" t="str">
        <f t="shared" si="283"/>
        <v>Drama, Mystery</v>
      </c>
      <c r="I2963" t="str">
        <f t="shared" si="284"/>
        <v>Nachthelle</v>
      </c>
      <c r="J2963" t="str">
        <f t="shared" si="285"/>
        <v>01:26:00</v>
      </c>
      <c r="K2963" t="str" cm="1">
        <f t="array" ref="K2963:L2963">_xlfn.TEXTSPLIT(H2963,",")</f>
        <v>Drama</v>
      </c>
      <c r="L2963" t="str">
        <v xml:space="preserve"> Mystery</v>
      </c>
    </row>
    <row r="2964" spans="1:13" ht="45" x14ac:dyDescent="0.25">
      <c r="A2964" t="s">
        <v>9773</v>
      </c>
      <c r="B2964">
        <v>-2020</v>
      </c>
      <c r="C2964" s="1" t="s">
        <v>1181</v>
      </c>
      <c r="D2964">
        <v>7.1</v>
      </c>
      <c r="E2964">
        <v>181</v>
      </c>
      <c r="F2964">
        <v>73</v>
      </c>
      <c r="G2964" t="str">
        <f t="shared" si="287"/>
        <v>2020</v>
      </c>
      <c r="H2964" t="str">
        <f t="shared" si="283"/>
        <v>Animation, Comedy, Romance</v>
      </c>
      <c r="I2964" t="str">
        <f t="shared" si="284"/>
        <v>Hayop Ka!</v>
      </c>
      <c r="J2964" t="str">
        <f t="shared" si="285"/>
        <v>01:13:00</v>
      </c>
      <c r="K2964" t="str" cm="1">
        <f t="array" ref="K2964:M2964">_xlfn.TEXTSPLIT(H2964,",")</f>
        <v>Animation</v>
      </c>
      <c r="L2964" t="str">
        <v xml:space="preserve"> Comedy</v>
      </c>
      <c r="M2964" t="str">
        <v xml:space="preserve"> Romance</v>
      </c>
    </row>
    <row r="2965" spans="1:13" ht="45" x14ac:dyDescent="0.25">
      <c r="A2965" t="s">
        <v>9776</v>
      </c>
      <c r="B2965">
        <v>-2018</v>
      </c>
      <c r="C2965" s="1" t="s">
        <v>9777</v>
      </c>
      <c r="D2965">
        <v>5.0999999999999996</v>
      </c>
      <c r="E2965">
        <v>902</v>
      </c>
      <c r="F2965">
        <v>89</v>
      </c>
      <c r="G2965" t="str">
        <f t="shared" si="287"/>
        <v>2018</v>
      </c>
      <c r="H2965" t="str">
        <f t="shared" si="283"/>
        <v>Adventure, Family, Sci-Fi</v>
      </c>
      <c r="I2965" t="str">
        <f t="shared" si="284"/>
        <v>F.R.E.D.I.</v>
      </c>
      <c r="J2965" t="str">
        <f t="shared" si="285"/>
        <v>01:29:00</v>
      </c>
      <c r="K2965" t="str" cm="1">
        <f t="array" ref="K2965:M2965">_xlfn.TEXTSPLIT(H2965,",")</f>
        <v>Adventure</v>
      </c>
      <c r="L2965" t="str">
        <v xml:space="preserve"> Family</v>
      </c>
      <c r="M2965" t="str">
        <v xml:space="preserve"> Sci-Fi</v>
      </c>
    </row>
    <row r="2966" spans="1:13" ht="30" x14ac:dyDescent="0.25">
      <c r="A2966" t="s">
        <v>9780</v>
      </c>
      <c r="B2966">
        <v>-2008</v>
      </c>
      <c r="C2966" s="1" t="s">
        <v>3102</v>
      </c>
      <c r="D2966">
        <v>7</v>
      </c>
      <c r="E2966" s="2">
        <v>12479</v>
      </c>
      <c r="F2966">
        <v>103</v>
      </c>
      <c r="G2966" t="str">
        <f t="shared" si="287"/>
        <v>2008</v>
      </c>
      <c r="H2966" t="str">
        <f t="shared" si="283"/>
        <v>Drama, History, War</v>
      </c>
      <c r="I2966" t="str">
        <f t="shared" si="284"/>
        <v>Oorlogswinter</v>
      </c>
      <c r="J2966" t="str">
        <f t="shared" si="285"/>
        <v>01:43:00</v>
      </c>
      <c r="K2966" t="str" cm="1">
        <f t="array" ref="K2966:M2966">_xlfn.TEXTSPLIT(H2966,",")</f>
        <v>Drama</v>
      </c>
      <c r="L2966" t="str">
        <v xml:space="preserve"> History</v>
      </c>
      <c r="M2966" t="str">
        <v xml:space="preserve"> War</v>
      </c>
    </row>
    <row r="2967" spans="1:13" ht="30" x14ac:dyDescent="0.25">
      <c r="A2967" t="s">
        <v>9784</v>
      </c>
      <c r="B2967">
        <v>-2017</v>
      </c>
      <c r="C2967" s="1" t="s">
        <v>5800</v>
      </c>
      <c r="D2967">
        <v>5</v>
      </c>
      <c r="E2967" s="2">
        <v>1115</v>
      </c>
      <c r="F2967">
        <v>137</v>
      </c>
      <c r="G2967" t="str">
        <f t="shared" si="287"/>
        <v>2017</v>
      </c>
      <c r="H2967" t="str">
        <f t="shared" si="283"/>
        <v>Action</v>
      </c>
      <c r="I2967" t="str">
        <f t="shared" si="284"/>
        <v>Ri-eol</v>
      </c>
      <c r="J2967" t="str">
        <f t="shared" si="285"/>
        <v>02:17:00</v>
      </c>
      <c r="K2967" t="str" cm="1">
        <f t="array" ref="K2967">_xlfn.TEXTSPLIT(H2967,",")</f>
        <v>Action</v>
      </c>
    </row>
    <row r="2968" spans="1:13" ht="45" x14ac:dyDescent="0.25">
      <c r="A2968" t="s">
        <v>9787</v>
      </c>
      <c r="B2968" t="s">
        <v>2635</v>
      </c>
      <c r="C2968" s="1" t="s">
        <v>15</v>
      </c>
      <c r="D2968">
        <v>7.8</v>
      </c>
      <c r="E2968" s="2">
        <v>4192</v>
      </c>
      <c r="G2968" t="str">
        <f t="shared" si="287"/>
        <v>2014</v>
      </c>
      <c r="H2968" t="str">
        <f t="shared" si="283"/>
        <v>Animation, Action, Adventure</v>
      </c>
      <c r="I2968" t="str">
        <f t="shared" si="284"/>
        <v>Sidonia no Kishi</v>
      </c>
      <c r="J2968" t="str">
        <f t="shared" si="285"/>
        <v>00:00:00</v>
      </c>
      <c r="K2968" t="str" cm="1">
        <f t="array" ref="K2968:M2968">_xlfn.TEXTSPLIT(H2968,",")</f>
        <v>Animation</v>
      </c>
      <c r="L2968" t="str">
        <v xml:space="preserve"> Action</v>
      </c>
      <c r="M2968" t="str">
        <v xml:space="preserve"> Adventure</v>
      </c>
    </row>
    <row r="2969" spans="1:13" ht="30" x14ac:dyDescent="0.25">
      <c r="A2969" t="s">
        <v>9790</v>
      </c>
      <c r="B2969" t="s">
        <v>281</v>
      </c>
      <c r="C2969" s="1" t="s">
        <v>91</v>
      </c>
      <c r="D2969">
        <v>7.7</v>
      </c>
      <c r="E2969">
        <v>552</v>
      </c>
      <c r="F2969">
        <v>30</v>
      </c>
      <c r="G2969" t="str">
        <f t="shared" si="287"/>
        <v>2018</v>
      </c>
      <c r="H2969" t="str">
        <f t="shared" si="283"/>
        <v>Comedy, Drama</v>
      </c>
      <c r="I2969" t="str">
        <f t="shared" si="284"/>
        <v>M'entends-tu?</v>
      </c>
      <c r="J2969" t="str">
        <f t="shared" si="285"/>
        <v>00:30:00</v>
      </c>
      <c r="K2969" t="str" cm="1">
        <f t="array" ref="K2969:L2969">_xlfn.TEXTSPLIT(H2969,",")</f>
        <v>Comedy</v>
      </c>
      <c r="L2969" t="str">
        <v xml:space="preserve"> Drama</v>
      </c>
    </row>
    <row r="2970" spans="1:13" ht="45" x14ac:dyDescent="0.25">
      <c r="A2970" t="s">
        <v>9793</v>
      </c>
      <c r="B2970">
        <v>-2017</v>
      </c>
      <c r="C2970" s="1" t="s">
        <v>9635</v>
      </c>
      <c r="D2970">
        <v>7.5</v>
      </c>
      <c r="E2970" s="2">
        <v>1636</v>
      </c>
      <c r="F2970">
        <v>30</v>
      </c>
      <c r="G2970" t="str">
        <f t="shared" si="287"/>
        <v>2017</v>
      </c>
      <c r="H2970" t="str">
        <f t="shared" si="283"/>
        <v>Comedy, Drama, Mystery</v>
      </c>
      <c r="I2970" t="str">
        <f t="shared" si="284"/>
        <v>1,000,000 yen no Onnatachi</v>
      </c>
      <c r="J2970" t="str">
        <f t="shared" si="285"/>
        <v>00:30:00</v>
      </c>
      <c r="K2970" t="str" cm="1">
        <f t="array" ref="K2970:M2970">_xlfn.TEXTSPLIT(H2970,",")</f>
        <v>Comedy</v>
      </c>
      <c r="L2970" t="str">
        <v xml:space="preserve"> Drama</v>
      </c>
      <c r="M2970" t="str">
        <v xml:space="preserve"> Mystery</v>
      </c>
    </row>
    <row r="2971" spans="1:13" ht="45" x14ac:dyDescent="0.25">
      <c r="A2971" t="s">
        <v>9796</v>
      </c>
      <c r="B2971">
        <v>-2019</v>
      </c>
      <c r="C2971" s="1" t="s">
        <v>251</v>
      </c>
      <c r="D2971">
        <v>5.5</v>
      </c>
      <c r="E2971" s="2">
        <v>3270</v>
      </c>
      <c r="F2971">
        <v>92</v>
      </c>
      <c r="G2971" t="str">
        <f t="shared" si="287"/>
        <v>2019</v>
      </c>
      <c r="H2971" t="str">
        <f t="shared" si="283"/>
        <v>Drama, Mystery, Thriller</v>
      </c>
      <c r="I2971" t="str">
        <f t="shared" si="284"/>
        <v>El Hijo</v>
      </c>
      <c r="J2971" t="str">
        <f t="shared" si="285"/>
        <v>01:32:00</v>
      </c>
      <c r="K2971" t="str" cm="1">
        <f t="array" ref="K2971:M2971">_xlfn.TEXTSPLIT(H2971,",")</f>
        <v>Drama</v>
      </c>
      <c r="L2971" t="str">
        <v xml:space="preserve"> Mystery</v>
      </c>
      <c r="M2971" t="str">
        <v xml:space="preserve"> Thriller</v>
      </c>
    </row>
    <row r="2972" spans="1:13" ht="45" x14ac:dyDescent="0.25">
      <c r="A2972" t="s">
        <v>9799</v>
      </c>
      <c r="B2972">
        <v>-2021</v>
      </c>
      <c r="C2972" s="1" t="s">
        <v>68</v>
      </c>
      <c r="G2972" t="str">
        <f t="shared" si="287"/>
        <v>2021</v>
      </c>
      <c r="H2972" t="str">
        <f t="shared" si="283"/>
        <v>Comedy, Drama, Romance</v>
      </c>
      <c r="I2972" t="str">
        <f t="shared" si="284"/>
        <v>Single All the Way</v>
      </c>
      <c r="J2972" t="str">
        <f t="shared" si="285"/>
        <v>00:00:00</v>
      </c>
      <c r="K2972" t="str" cm="1">
        <f t="array" ref="K2972:M2972">_xlfn.TEXTSPLIT(H2972,",")</f>
        <v>Comedy</v>
      </c>
      <c r="L2972" t="str">
        <v xml:space="preserve"> Drama</v>
      </c>
      <c r="M2972" t="str">
        <v xml:space="preserve"> Romance</v>
      </c>
    </row>
    <row r="2973" spans="1:13" ht="45" x14ac:dyDescent="0.25">
      <c r="A2973" t="s">
        <v>9802</v>
      </c>
      <c r="C2973" s="1" t="s">
        <v>109</v>
      </c>
      <c r="H2973" t="str">
        <f t="shared" si="283"/>
        <v>Action, Adventure, Drama</v>
      </c>
      <c r="I2973" t="str">
        <f t="shared" si="284"/>
        <v>BRZRKR</v>
      </c>
      <c r="J2973" t="str">
        <f t="shared" si="285"/>
        <v>00:00:00</v>
      </c>
      <c r="K2973" t="str" cm="1">
        <f t="array" ref="K2973:M2973">_xlfn.TEXTSPLIT(H2973,",")</f>
        <v>Action</v>
      </c>
      <c r="L2973" t="str">
        <v xml:space="preserve"> Adventure</v>
      </c>
      <c r="M2973" t="str">
        <v xml:space="preserve"> Drama</v>
      </c>
    </row>
    <row r="2974" spans="1:13" ht="45" x14ac:dyDescent="0.25">
      <c r="A2974" t="s">
        <v>9805</v>
      </c>
      <c r="B2974" t="s">
        <v>281</v>
      </c>
      <c r="C2974" s="1" t="s">
        <v>5236</v>
      </c>
      <c r="D2974">
        <v>8.4</v>
      </c>
      <c r="E2974">
        <v>916</v>
      </c>
      <c r="F2974">
        <v>23</v>
      </c>
      <c r="G2974" t="str">
        <f>MID(B2974,2,4)</f>
        <v>2018</v>
      </c>
      <c r="H2974" t="str">
        <f t="shared" si="283"/>
        <v>Animation, Comedy, Sport</v>
      </c>
      <c r="I2974" t="str">
        <f t="shared" si="284"/>
        <v>Kaze ga tsuyoku fuiteiru</v>
      </c>
      <c r="J2974" t="str">
        <f t="shared" si="285"/>
        <v>00:23:00</v>
      </c>
      <c r="K2974" t="str" cm="1">
        <f t="array" ref="K2974:M2974">_xlfn.TEXTSPLIT(H2974,",")</f>
        <v>Animation</v>
      </c>
      <c r="L2974" t="str">
        <v xml:space="preserve"> Comedy</v>
      </c>
      <c r="M2974" t="str">
        <v xml:space="preserve"> Sport</v>
      </c>
    </row>
    <row r="2975" spans="1:13" ht="30" x14ac:dyDescent="0.25">
      <c r="A2975" t="s">
        <v>9808</v>
      </c>
      <c r="B2975" t="s">
        <v>717</v>
      </c>
      <c r="C2975" s="1" t="s">
        <v>3588</v>
      </c>
      <c r="D2975">
        <v>6.9</v>
      </c>
      <c r="E2975">
        <v>381</v>
      </c>
      <c r="F2975">
        <v>50</v>
      </c>
      <c r="G2975" t="str">
        <f>MID(B2975,2,4)</f>
        <v>2019</v>
      </c>
      <c r="H2975" t="str">
        <f t="shared" si="283"/>
        <v>Drama, Sport</v>
      </c>
      <c r="I2975" t="str">
        <f t="shared" si="284"/>
        <v>Les de l'hoquei</v>
      </c>
      <c r="J2975" t="str">
        <f t="shared" si="285"/>
        <v>00:50:00</v>
      </c>
      <c r="K2975" t="str" cm="1">
        <f t="array" ref="K2975:L2975">_xlfn.TEXTSPLIT(H2975,",")</f>
        <v>Drama</v>
      </c>
      <c r="L2975" t="str">
        <v xml:space="preserve"> Sport</v>
      </c>
    </row>
    <row r="2976" spans="1:13" ht="45" x14ac:dyDescent="0.25">
      <c r="A2976" t="s">
        <v>9811</v>
      </c>
      <c r="C2976" s="1" t="s">
        <v>1129</v>
      </c>
      <c r="H2976" t="str">
        <f t="shared" si="283"/>
        <v>Adventure, Drama, Family</v>
      </c>
      <c r="I2976" t="str">
        <f t="shared" si="284"/>
        <v>John Henry and the Statesmen</v>
      </c>
      <c r="J2976" t="str">
        <f t="shared" si="285"/>
        <v>00:00:00</v>
      </c>
      <c r="K2976" t="str" cm="1">
        <f t="array" ref="K2976:M2976">_xlfn.TEXTSPLIT(H2976,",")</f>
        <v>Adventure</v>
      </c>
      <c r="L2976" t="str">
        <v xml:space="preserve"> Drama</v>
      </c>
      <c r="M2976" t="str">
        <v xml:space="preserve"> Family</v>
      </c>
    </row>
    <row r="2977" spans="1:13" ht="45" x14ac:dyDescent="0.25">
      <c r="A2977" t="s">
        <v>9814</v>
      </c>
      <c r="B2977" t="s">
        <v>9815</v>
      </c>
      <c r="C2977" s="1" t="s">
        <v>1719</v>
      </c>
      <c r="D2977">
        <v>8.1999999999999993</v>
      </c>
      <c r="E2977" s="2">
        <v>4043</v>
      </c>
      <c r="F2977">
        <v>83</v>
      </c>
      <c r="G2977" t="str">
        <f>MID(B2977,2,4)</f>
        <v>2001</v>
      </c>
      <c r="H2977" t="str">
        <f t="shared" si="283"/>
        <v>Animation, Adventure, Drama</v>
      </c>
      <c r="I2977" t="str">
        <f t="shared" si="284"/>
        <v>RurÃ´ni Kenshin: SeisÃ´ hen</v>
      </c>
      <c r="J2977" t="str">
        <f t="shared" si="285"/>
        <v>01:23:00</v>
      </c>
      <c r="K2977" t="str" cm="1">
        <f t="array" ref="K2977:M2977">_xlfn.TEXTSPLIT(H2977,",")</f>
        <v>Animation</v>
      </c>
      <c r="L2977" t="str">
        <v xml:space="preserve"> Adventure</v>
      </c>
      <c r="M2977" t="str">
        <v xml:space="preserve"> Drama</v>
      </c>
    </row>
    <row r="2978" spans="1:13" ht="45" x14ac:dyDescent="0.25">
      <c r="A2978" t="s">
        <v>9818</v>
      </c>
      <c r="B2978" t="s">
        <v>95</v>
      </c>
      <c r="C2978" s="1" t="s">
        <v>9819</v>
      </c>
      <c r="D2978">
        <v>7.9</v>
      </c>
      <c r="E2978">
        <v>813</v>
      </c>
      <c r="F2978">
        <v>48</v>
      </c>
      <c r="G2978" t="str">
        <f>MID(B2978,2,4)</f>
        <v>2016</v>
      </c>
      <c r="H2978" t="str">
        <f t="shared" si="283"/>
        <v>Game-Show, Horror, Reality-TV</v>
      </c>
      <c r="I2978" t="str">
        <f t="shared" si="284"/>
        <v>The Boulet Brothers' DRAGULA: Search for the World's First Drag Supermonster</v>
      </c>
      <c r="J2978" t="str">
        <f t="shared" si="285"/>
        <v>00:48:00</v>
      </c>
      <c r="K2978" t="str" cm="1">
        <f t="array" ref="K2978:M2978">_xlfn.TEXTSPLIT(H2978,",")</f>
        <v>Game-Show</v>
      </c>
      <c r="L2978" t="str">
        <v xml:space="preserve"> Horror</v>
      </c>
      <c r="M2978" t="str">
        <v xml:space="preserve"> Reality-TV</v>
      </c>
    </row>
    <row r="2979" spans="1:13" ht="45" x14ac:dyDescent="0.25">
      <c r="A2979" t="s">
        <v>9822</v>
      </c>
      <c r="B2979" t="s">
        <v>51</v>
      </c>
      <c r="C2979" s="1" t="s">
        <v>2636</v>
      </c>
      <c r="D2979">
        <v>8</v>
      </c>
      <c r="E2979">
        <v>538</v>
      </c>
      <c r="F2979">
        <v>23</v>
      </c>
      <c r="G2979" t="str">
        <f>MID(B2979,2,4)</f>
        <v>2019</v>
      </c>
      <c r="H2979" t="str">
        <f t="shared" si="283"/>
        <v>Animation, Drama, Music</v>
      </c>
      <c r="I2979" t="str">
        <f t="shared" si="284"/>
        <v>Kono Oto Tomare!</v>
      </c>
      <c r="J2979" t="str">
        <f t="shared" si="285"/>
        <v>00:23:00</v>
      </c>
      <c r="K2979" t="str" cm="1">
        <f t="array" ref="K2979:M2979">_xlfn.TEXTSPLIT(H2979,",")</f>
        <v>Animation</v>
      </c>
      <c r="L2979" t="str">
        <v xml:space="preserve"> Drama</v>
      </c>
      <c r="M2979" t="str">
        <v xml:space="preserve"> Music</v>
      </c>
    </row>
    <row r="2980" spans="1:13" ht="30" x14ac:dyDescent="0.25">
      <c r="A2980" t="s">
        <v>9825</v>
      </c>
      <c r="C2980" s="1" t="s">
        <v>47</v>
      </c>
      <c r="H2980" t="str">
        <f t="shared" si="283"/>
        <v>Comedy</v>
      </c>
      <c r="I2980" t="str">
        <f t="shared" si="284"/>
        <v>Pretty Smart</v>
      </c>
      <c r="J2980" t="str">
        <f t="shared" si="285"/>
        <v>00:00:00</v>
      </c>
      <c r="K2980" t="str" cm="1">
        <f t="array" ref="K2980">_xlfn.TEXTSPLIT(H2980,",")</f>
        <v>Comedy</v>
      </c>
    </row>
    <row r="2981" spans="1:13" ht="30" x14ac:dyDescent="0.25">
      <c r="A2981" t="s">
        <v>9828</v>
      </c>
      <c r="B2981">
        <v>-2016</v>
      </c>
      <c r="C2981" s="1" t="s">
        <v>86</v>
      </c>
      <c r="D2981">
        <v>6</v>
      </c>
      <c r="E2981" s="2">
        <v>1353</v>
      </c>
      <c r="F2981">
        <v>92</v>
      </c>
      <c r="G2981" t="str">
        <f>MID(B2981,2,4)</f>
        <v>2016</v>
      </c>
      <c r="H2981" t="str">
        <f t="shared" si="283"/>
        <v>Drama</v>
      </c>
      <c r="I2981" t="str">
        <f t="shared" si="284"/>
        <v>Strange Weather</v>
      </c>
      <c r="J2981" t="str">
        <f t="shared" si="285"/>
        <v>01:32:00</v>
      </c>
      <c r="K2981" t="str" cm="1">
        <f t="array" ref="K2981">_xlfn.TEXTSPLIT(H2981,",")</f>
        <v>Drama</v>
      </c>
    </row>
    <row r="2982" spans="1:13" ht="45" x14ac:dyDescent="0.25">
      <c r="A2982" t="s">
        <v>9831</v>
      </c>
      <c r="B2982" t="s">
        <v>5311</v>
      </c>
      <c r="C2982" s="1" t="s">
        <v>1144</v>
      </c>
      <c r="H2982" t="str">
        <f t="shared" si="283"/>
        <v>Action, Crime, Thriller</v>
      </c>
      <c r="I2982" t="str">
        <f t="shared" si="284"/>
        <v>Heart of Stone</v>
      </c>
      <c r="J2982" t="str">
        <f t="shared" si="285"/>
        <v>00:00:00</v>
      </c>
      <c r="K2982" t="str" cm="1">
        <f t="array" ref="K2982:M2982">_xlfn.TEXTSPLIT(H2982,",")</f>
        <v>Action</v>
      </c>
      <c r="L2982" t="str">
        <v xml:space="preserve"> Crime</v>
      </c>
      <c r="M2982" t="str">
        <v xml:space="preserve"> Thriller</v>
      </c>
    </row>
    <row r="2983" spans="1:13" ht="30" x14ac:dyDescent="0.25">
      <c r="A2983" t="s">
        <v>9834</v>
      </c>
      <c r="C2983" s="1" t="s">
        <v>3588</v>
      </c>
      <c r="H2983" t="str">
        <f t="shared" si="283"/>
        <v>Drama, Sport</v>
      </c>
      <c r="I2983" t="str">
        <f t="shared" si="284"/>
        <v>The Homeless World Cup</v>
      </c>
      <c r="J2983" t="str">
        <f t="shared" si="285"/>
        <v>00:00:00</v>
      </c>
      <c r="K2983" t="str" cm="1">
        <f t="array" ref="K2983:L2983">_xlfn.TEXTSPLIT(H2983,",")</f>
        <v>Drama</v>
      </c>
      <c r="L2983" t="str">
        <v xml:space="preserve"> Sport</v>
      </c>
    </row>
    <row r="2984" spans="1:13" ht="45" x14ac:dyDescent="0.25">
      <c r="A2984" t="s">
        <v>9837</v>
      </c>
      <c r="B2984">
        <v>-2018</v>
      </c>
      <c r="C2984" s="1" t="s">
        <v>590</v>
      </c>
      <c r="D2984">
        <v>5.9</v>
      </c>
      <c r="E2984">
        <v>850</v>
      </c>
      <c r="F2984">
        <v>22</v>
      </c>
      <c r="G2984" t="str">
        <f t="shared" ref="G2984:G2994" si="288">MID(B2984,2,4)</f>
        <v>2018</v>
      </c>
      <c r="H2984" t="str">
        <f t="shared" si="283"/>
        <v>Animation, Action, Fantasy</v>
      </c>
      <c r="I2984" t="str">
        <f t="shared" si="284"/>
        <v>Sword Gai: The Animation</v>
      </c>
      <c r="J2984" t="str">
        <f t="shared" si="285"/>
        <v>00:22:00</v>
      </c>
      <c r="K2984" t="str" cm="1">
        <f t="array" ref="K2984:M2984">_xlfn.TEXTSPLIT(H2984,",")</f>
        <v>Animation</v>
      </c>
      <c r="L2984" t="str">
        <v xml:space="preserve"> Action</v>
      </c>
      <c r="M2984" t="str">
        <v xml:space="preserve"> Fantasy</v>
      </c>
    </row>
    <row r="2985" spans="1:13" ht="30" x14ac:dyDescent="0.25">
      <c r="A2985" t="s">
        <v>9840</v>
      </c>
      <c r="B2985">
        <v>-2020</v>
      </c>
      <c r="C2985" s="1" t="s">
        <v>2465</v>
      </c>
      <c r="D2985">
        <v>8.1</v>
      </c>
      <c r="E2985" s="2">
        <v>1405</v>
      </c>
      <c r="F2985">
        <v>105</v>
      </c>
      <c r="G2985" t="str">
        <f t="shared" si="288"/>
        <v>2020</v>
      </c>
      <c r="H2985" t="str">
        <f t="shared" si="283"/>
        <v>Documentary, Sport</v>
      </c>
      <c r="I2985" t="str">
        <f t="shared" si="284"/>
        <v>Rising Phoenix</v>
      </c>
      <c r="J2985" t="str">
        <f t="shared" si="285"/>
        <v>01:45:00</v>
      </c>
      <c r="K2985" t="str" cm="1">
        <f t="array" ref="K2985:L2985">_xlfn.TEXTSPLIT(H2985,",")</f>
        <v>Documentary</v>
      </c>
      <c r="L2985" t="str">
        <v xml:space="preserve"> Sport</v>
      </c>
    </row>
    <row r="2986" spans="1:13" ht="45" x14ac:dyDescent="0.25">
      <c r="A2986" t="s">
        <v>9843</v>
      </c>
      <c r="B2986">
        <v>-2015</v>
      </c>
      <c r="C2986" s="1" t="s">
        <v>9844</v>
      </c>
      <c r="D2986">
        <v>5.7</v>
      </c>
      <c r="E2986" s="2">
        <v>2990</v>
      </c>
      <c r="F2986">
        <v>89</v>
      </c>
      <c r="G2986" t="str">
        <f t="shared" si="288"/>
        <v>2015</v>
      </c>
      <c r="H2986" t="str">
        <f t="shared" si="283"/>
        <v>Comedy, Horror, Mystery</v>
      </c>
      <c r="I2986" t="str">
        <f t="shared" si="284"/>
        <v>Ava's Possessions</v>
      </c>
      <c r="J2986" t="str">
        <f t="shared" si="285"/>
        <v>01:29:00</v>
      </c>
      <c r="K2986" t="str" cm="1">
        <f t="array" ref="K2986:M2986">_xlfn.TEXTSPLIT(H2986,",")</f>
        <v>Comedy</v>
      </c>
      <c r="L2986" t="str">
        <v xml:space="preserve"> Horror</v>
      </c>
      <c r="M2986" t="str">
        <v xml:space="preserve"> Mystery</v>
      </c>
    </row>
    <row r="2987" spans="1:13" ht="30" x14ac:dyDescent="0.25">
      <c r="A2987" t="s">
        <v>9847</v>
      </c>
      <c r="B2987">
        <v>-2019</v>
      </c>
      <c r="C2987" s="1" t="s">
        <v>91</v>
      </c>
      <c r="D2987">
        <v>6.5</v>
      </c>
      <c r="E2987" s="2">
        <v>4382</v>
      </c>
      <c r="F2987">
        <v>100</v>
      </c>
      <c r="G2987" t="str">
        <f t="shared" si="288"/>
        <v>2019</v>
      </c>
      <c r="H2987" t="str">
        <f t="shared" si="283"/>
        <v>Comedy, Drama</v>
      </c>
      <c r="I2987" t="str">
        <f t="shared" si="284"/>
        <v>Chopsticks</v>
      </c>
      <c r="J2987" t="str">
        <f t="shared" si="285"/>
        <v>01:40:00</v>
      </c>
      <c r="K2987" t="str" cm="1">
        <f t="array" ref="K2987:L2987">_xlfn.TEXTSPLIT(H2987,",")</f>
        <v>Comedy</v>
      </c>
      <c r="L2987" t="str">
        <v xml:space="preserve"> Drama</v>
      </c>
    </row>
    <row r="2988" spans="1:13" ht="30" x14ac:dyDescent="0.25">
      <c r="A2988" t="s">
        <v>9850</v>
      </c>
      <c r="B2988">
        <v>-2017</v>
      </c>
      <c r="C2988" s="1" t="s">
        <v>636</v>
      </c>
      <c r="D2988">
        <v>6.8</v>
      </c>
      <c r="E2988" s="2">
        <v>2207</v>
      </c>
      <c r="F2988">
        <v>137</v>
      </c>
      <c r="G2988" t="str">
        <f t="shared" si="288"/>
        <v>2017</v>
      </c>
      <c r="H2988" t="str">
        <f t="shared" si="283"/>
        <v>Horror</v>
      </c>
      <c r="I2988" t="str">
        <f t="shared" si="284"/>
        <v>The House Next Door</v>
      </c>
      <c r="J2988" t="str">
        <f t="shared" si="285"/>
        <v>02:17:00</v>
      </c>
      <c r="K2988" t="str" cm="1">
        <f t="array" ref="K2988">_xlfn.TEXTSPLIT(H2988,",")</f>
        <v>Horror</v>
      </c>
    </row>
    <row r="2989" spans="1:13" ht="30" x14ac:dyDescent="0.25">
      <c r="A2989" t="s">
        <v>9853</v>
      </c>
      <c r="B2989">
        <v>-2017</v>
      </c>
      <c r="C2989" s="1" t="s">
        <v>47</v>
      </c>
      <c r="D2989">
        <v>4.8</v>
      </c>
      <c r="E2989" s="2">
        <v>2926</v>
      </c>
      <c r="F2989">
        <v>80</v>
      </c>
      <c r="G2989" t="str">
        <f t="shared" si="288"/>
        <v>2017</v>
      </c>
      <c r="H2989" t="str">
        <f t="shared" si="283"/>
        <v>Comedy</v>
      </c>
      <c r="I2989" t="str">
        <f t="shared" si="284"/>
        <v>Take the 10</v>
      </c>
      <c r="J2989" t="str">
        <f t="shared" si="285"/>
        <v>01:20:00</v>
      </c>
      <c r="K2989" t="str" cm="1">
        <f t="array" ref="K2989">_xlfn.TEXTSPLIT(H2989,",")</f>
        <v>Comedy</v>
      </c>
    </row>
    <row r="2990" spans="1:13" ht="30" x14ac:dyDescent="0.25">
      <c r="A2990" t="s">
        <v>9856</v>
      </c>
      <c r="B2990">
        <v>-2020</v>
      </c>
      <c r="C2990" s="1" t="s">
        <v>7860</v>
      </c>
      <c r="D2990">
        <v>6.4</v>
      </c>
      <c r="E2990" s="2">
        <v>2141</v>
      </c>
      <c r="F2990">
        <v>97</v>
      </c>
      <c r="G2990" t="str">
        <f t="shared" si="288"/>
        <v>2020</v>
      </c>
      <c r="H2990" t="str">
        <f t="shared" si="283"/>
        <v>Documentary, Music</v>
      </c>
      <c r="I2990" t="str">
        <f t="shared" si="284"/>
        <v>Ariana Grande: Excuse Me, I Love You</v>
      </c>
      <c r="J2990" t="str">
        <f t="shared" si="285"/>
        <v>01:37:00</v>
      </c>
      <c r="K2990" t="str" cm="1">
        <f t="array" ref="K2990:L2990">_xlfn.TEXTSPLIT(H2990,",")</f>
        <v>Documentary</v>
      </c>
      <c r="L2990" t="str">
        <v xml:space="preserve"> Music</v>
      </c>
    </row>
    <row r="2991" spans="1:13" ht="45" x14ac:dyDescent="0.25">
      <c r="A2991" t="s">
        <v>9859</v>
      </c>
      <c r="B2991" t="s">
        <v>230</v>
      </c>
      <c r="C2991" s="1" t="s">
        <v>5402</v>
      </c>
      <c r="D2991">
        <v>6</v>
      </c>
      <c r="E2991">
        <v>543</v>
      </c>
      <c r="F2991">
        <v>23</v>
      </c>
      <c r="G2991" t="str">
        <f t="shared" si="288"/>
        <v>2016</v>
      </c>
      <c r="H2991" t="str">
        <f t="shared" si="283"/>
        <v>Animation, Short, Adventure</v>
      </c>
      <c r="I2991" t="str">
        <f t="shared" si="284"/>
        <v>Home: Adventures with Tip &amp; Oh</v>
      </c>
      <c r="J2991" t="str">
        <f t="shared" si="285"/>
        <v>00:23:00</v>
      </c>
      <c r="K2991" t="str" cm="1">
        <f t="array" ref="K2991:M2991">_xlfn.TEXTSPLIT(H2991,",")</f>
        <v>Animation</v>
      </c>
      <c r="L2991" t="str">
        <v xml:space="preserve"> Short</v>
      </c>
      <c r="M2991" t="str">
        <v xml:space="preserve"> Adventure</v>
      </c>
    </row>
    <row r="2992" spans="1:13" ht="30" x14ac:dyDescent="0.25">
      <c r="A2992" t="s">
        <v>9862</v>
      </c>
      <c r="B2992">
        <v>-2021</v>
      </c>
      <c r="C2992" s="1" t="s">
        <v>47</v>
      </c>
      <c r="F2992">
        <v>109</v>
      </c>
      <c r="G2992" t="str">
        <f t="shared" si="288"/>
        <v>2021</v>
      </c>
      <c r="H2992" t="str">
        <f t="shared" si="283"/>
        <v>Comedy</v>
      </c>
      <c r="I2992" t="str">
        <f t="shared" si="284"/>
        <v>Afterlife of the Party</v>
      </c>
      <c r="J2992" t="str">
        <f t="shared" si="285"/>
        <v>01:49:00</v>
      </c>
      <c r="K2992" t="str" cm="1">
        <f t="array" ref="K2992">_xlfn.TEXTSPLIT(H2992,",")</f>
        <v>Comedy</v>
      </c>
    </row>
    <row r="2993" spans="1:13" ht="45" x14ac:dyDescent="0.25">
      <c r="A2993" t="s">
        <v>9865</v>
      </c>
      <c r="B2993" t="s">
        <v>33</v>
      </c>
      <c r="C2993" s="1" t="s">
        <v>3153</v>
      </c>
      <c r="D2993">
        <v>7</v>
      </c>
      <c r="E2993">
        <v>448</v>
      </c>
      <c r="F2993">
        <v>23</v>
      </c>
      <c r="G2993" t="str">
        <f t="shared" si="288"/>
        <v>2020</v>
      </c>
      <c r="H2993" t="str">
        <f t="shared" si="283"/>
        <v>Animation, Adventure, Fantasy</v>
      </c>
      <c r="I2993" t="str">
        <f t="shared" si="284"/>
        <v>Kami-tachi ni Hirowareta Otoko</v>
      </c>
      <c r="J2993" t="str">
        <f t="shared" si="285"/>
        <v>00:23:00</v>
      </c>
      <c r="K2993" t="str" cm="1">
        <f t="array" ref="K2993:M2993">_xlfn.TEXTSPLIT(H2993,",")</f>
        <v>Animation</v>
      </c>
      <c r="L2993" t="str">
        <v xml:space="preserve"> Adventure</v>
      </c>
      <c r="M2993" t="str">
        <v xml:space="preserve"> Fantasy</v>
      </c>
    </row>
    <row r="2994" spans="1:13" ht="30" x14ac:dyDescent="0.25">
      <c r="A2994" t="s">
        <v>9868</v>
      </c>
      <c r="B2994" t="s">
        <v>33</v>
      </c>
      <c r="C2994" s="1" t="s">
        <v>5429</v>
      </c>
      <c r="D2994">
        <v>8.6</v>
      </c>
      <c r="E2994">
        <v>581</v>
      </c>
      <c r="G2994" t="str">
        <f t="shared" si="288"/>
        <v>2020</v>
      </c>
      <c r="H2994" t="str">
        <f t="shared" si="283"/>
        <v>Romance</v>
      </c>
      <c r="I2994" t="str">
        <f t="shared" si="284"/>
        <v>Gaya sa pelikula</v>
      </c>
      <c r="J2994" t="str">
        <f t="shared" si="285"/>
        <v>00:00:00</v>
      </c>
      <c r="K2994" t="str" cm="1">
        <f t="array" ref="K2994">_xlfn.TEXTSPLIT(H2994,",")</f>
        <v>Romance</v>
      </c>
    </row>
    <row r="2995" spans="1:13" ht="30" x14ac:dyDescent="0.25">
      <c r="A2995" t="s">
        <v>9871</v>
      </c>
      <c r="B2995" t="s">
        <v>3090</v>
      </c>
      <c r="C2995" s="1" t="s">
        <v>2025</v>
      </c>
      <c r="D2995">
        <v>4.7</v>
      </c>
      <c r="E2995" s="2">
        <v>2210</v>
      </c>
      <c r="F2995">
        <v>85</v>
      </c>
      <c r="G2995" t="str">
        <f>MID(B2995,7,4)</f>
        <v>2015</v>
      </c>
      <c r="H2995" t="str">
        <f t="shared" si="283"/>
        <v>Horror, Thriller</v>
      </c>
      <c r="I2995" t="str">
        <f t="shared" si="284"/>
        <v>Hangman</v>
      </c>
      <c r="J2995" t="str">
        <f t="shared" si="285"/>
        <v>01:25:00</v>
      </c>
      <c r="K2995" t="str" cm="1">
        <f t="array" ref="K2995:L2995">_xlfn.TEXTSPLIT(H2995,",")</f>
        <v>Horror</v>
      </c>
      <c r="L2995" t="str">
        <v xml:space="preserve"> Thriller</v>
      </c>
    </row>
    <row r="2996" spans="1:13" ht="45" x14ac:dyDescent="0.25">
      <c r="A2996" t="s">
        <v>9874</v>
      </c>
      <c r="C2996" s="1" t="s">
        <v>15</v>
      </c>
      <c r="H2996" t="str">
        <f t="shared" si="283"/>
        <v>Animation, Action, Adventure</v>
      </c>
      <c r="I2996" t="str">
        <f t="shared" si="284"/>
        <v>Samurai Rabbit: The Usagi Chronicles</v>
      </c>
      <c r="J2996" t="str">
        <f t="shared" si="285"/>
        <v>00:00:00</v>
      </c>
      <c r="K2996" t="str" cm="1">
        <f t="array" ref="K2996:M2996">_xlfn.TEXTSPLIT(H2996,",")</f>
        <v>Animation</v>
      </c>
      <c r="L2996" t="str">
        <v xml:space="preserve"> Action</v>
      </c>
      <c r="M2996" t="str">
        <v xml:space="preserve"> Adventure</v>
      </c>
    </row>
    <row r="2997" spans="1:13" ht="30" x14ac:dyDescent="0.25">
      <c r="A2997" t="s">
        <v>9877</v>
      </c>
      <c r="B2997" t="s">
        <v>281</v>
      </c>
      <c r="C2997" s="1" t="s">
        <v>3910</v>
      </c>
      <c r="D2997">
        <v>7</v>
      </c>
      <c r="E2997" s="2">
        <v>1299</v>
      </c>
      <c r="G2997" t="str">
        <f t="shared" ref="G2997:G3015" si="289">MID(B2997,2,4)</f>
        <v>2018</v>
      </c>
      <c r="H2997" t="str">
        <f t="shared" si="283"/>
        <v>Game-Show</v>
      </c>
      <c r="I2997" t="str">
        <f t="shared" si="284"/>
        <v>Sugar Rush</v>
      </c>
      <c r="J2997" t="str">
        <f t="shared" si="285"/>
        <v>00:00:00</v>
      </c>
      <c r="K2997" t="str" cm="1">
        <f t="array" ref="K2997">_xlfn.TEXTSPLIT(H2997,",")</f>
        <v>Game-Show</v>
      </c>
    </row>
    <row r="2998" spans="1:13" ht="45" x14ac:dyDescent="0.25">
      <c r="A2998" t="s">
        <v>9880</v>
      </c>
      <c r="B2998">
        <v>-2021</v>
      </c>
      <c r="C2998" s="1" t="s">
        <v>1468</v>
      </c>
      <c r="D2998">
        <v>5.6</v>
      </c>
      <c r="E2998" s="2">
        <v>1078</v>
      </c>
      <c r="F2998">
        <v>103</v>
      </c>
      <c r="G2998" t="str">
        <f t="shared" si="289"/>
        <v>2021</v>
      </c>
      <c r="H2998" t="str">
        <f t="shared" si="283"/>
        <v>Comedy, Drama, Family</v>
      </c>
      <c r="I2998" t="str">
        <f t="shared" si="284"/>
        <v>Pai em Dobro</v>
      </c>
      <c r="J2998" t="str">
        <f t="shared" si="285"/>
        <v>01:43:00</v>
      </c>
      <c r="K2998" t="str" cm="1">
        <f t="array" ref="K2998:M2998">_xlfn.TEXTSPLIT(H2998,",")</f>
        <v>Comedy</v>
      </c>
      <c r="L2998" t="str">
        <v xml:space="preserve"> Drama</v>
      </c>
      <c r="M2998" t="str">
        <v xml:space="preserve"> Family</v>
      </c>
    </row>
    <row r="2999" spans="1:13" ht="30" x14ac:dyDescent="0.25">
      <c r="A2999" t="s">
        <v>9883</v>
      </c>
      <c r="B2999" t="s">
        <v>281</v>
      </c>
      <c r="C2999" s="1" t="s">
        <v>6200</v>
      </c>
      <c r="D2999">
        <v>6.2</v>
      </c>
      <c r="E2999">
        <v>117</v>
      </c>
      <c r="F2999">
        <v>23</v>
      </c>
      <c r="G2999" t="str">
        <f t="shared" si="289"/>
        <v>2018</v>
      </c>
      <c r="H2999" t="str">
        <f t="shared" si="283"/>
        <v>Animation</v>
      </c>
      <c r="I2999" t="str">
        <f t="shared" si="284"/>
        <v>Chip and Potato</v>
      </c>
      <c r="J2999" t="str">
        <f t="shared" si="285"/>
        <v>00:23:00</v>
      </c>
      <c r="K2999" t="str" cm="1">
        <f t="array" ref="K2999">_xlfn.TEXTSPLIT(H2999,",")</f>
        <v>Animation</v>
      </c>
    </row>
    <row r="3000" spans="1:13" ht="30" x14ac:dyDescent="0.25">
      <c r="A3000" t="s">
        <v>9886</v>
      </c>
      <c r="B3000">
        <v>-2018</v>
      </c>
      <c r="C3000" s="1" t="s">
        <v>626</v>
      </c>
      <c r="D3000">
        <v>6.8</v>
      </c>
      <c r="E3000" s="2">
        <v>2853</v>
      </c>
      <c r="F3000">
        <v>115</v>
      </c>
      <c r="G3000" t="str">
        <f t="shared" si="289"/>
        <v>2018</v>
      </c>
      <c r="H3000" t="str">
        <f t="shared" si="283"/>
        <v>Action, Drama</v>
      </c>
      <c r="I3000" t="str">
        <f t="shared" si="284"/>
        <v>Paskal: The Movie</v>
      </c>
      <c r="J3000" t="str">
        <f t="shared" si="285"/>
        <v>01:55:00</v>
      </c>
      <c r="K3000" t="str" cm="1">
        <f t="array" ref="K3000:L3000">_xlfn.TEXTSPLIT(H3000,",")</f>
        <v>Action</v>
      </c>
      <c r="L3000" t="str">
        <v xml:space="preserve"> Drama</v>
      </c>
    </row>
    <row r="3001" spans="1:13" ht="30" x14ac:dyDescent="0.25">
      <c r="A3001" t="s">
        <v>9889</v>
      </c>
      <c r="B3001" t="s">
        <v>281</v>
      </c>
      <c r="C3001" s="1" t="s">
        <v>816</v>
      </c>
      <c r="D3001">
        <v>6.8</v>
      </c>
      <c r="E3001" s="2">
        <v>1153</v>
      </c>
      <c r="F3001">
        <v>42</v>
      </c>
      <c r="G3001" t="str">
        <f t="shared" si="289"/>
        <v>2018</v>
      </c>
      <c r="H3001" t="str">
        <f t="shared" si="283"/>
        <v>Documentary</v>
      </c>
      <c r="I3001" t="str">
        <f t="shared" si="284"/>
        <v>Drug Lords</v>
      </c>
      <c r="J3001" t="str">
        <f t="shared" si="285"/>
        <v>00:42:00</v>
      </c>
      <c r="K3001" t="str" cm="1">
        <f t="array" ref="K3001">_xlfn.TEXTSPLIT(H3001,",")</f>
        <v>Documentary</v>
      </c>
    </row>
    <row r="3002" spans="1:13" ht="45" x14ac:dyDescent="0.25">
      <c r="A3002" t="s">
        <v>9892</v>
      </c>
      <c r="B3002" t="s">
        <v>281</v>
      </c>
      <c r="C3002" s="1" t="s">
        <v>81</v>
      </c>
      <c r="D3002">
        <v>6.5</v>
      </c>
      <c r="E3002">
        <v>491</v>
      </c>
      <c r="F3002">
        <v>45</v>
      </c>
      <c r="G3002" t="str">
        <f t="shared" si="289"/>
        <v>2018</v>
      </c>
      <c r="H3002" t="str">
        <f t="shared" si="283"/>
        <v>Crime, Drama, Thriller</v>
      </c>
      <c r="I3002" t="str">
        <f t="shared" si="284"/>
        <v>Conspiracy of Silence</v>
      </c>
      <c r="J3002" t="str">
        <f t="shared" si="285"/>
        <v>00:45:00</v>
      </c>
      <c r="K3002" t="str" cm="1">
        <f t="array" ref="K3002:M3002">_xlfn.TEXTSPLIT(H3002,",")</f>
        <v>Crime</v>
      </c>
      <c r="L3002" t="str">
        <v xml:space="preserve"> Drama</v>
      </c>
      <c r="M3002" t="str">
        <v xml:space="preserve"> Thriller</v>
      </c>
    </row>
    <row r="3003" spans="1:13" ht="45" x14ac:dyDescent="0.25">
      <c r="A3003" t="s">
        <v>9895</v>
      </c>
      <c r="B3003" t="s">
        <v>51</v>
      </c>
      <c r="C3003" s="1" t="s">
        <v>25</v>
      </c>
      <c r="D3003">
        <v>6.8</v>
      </c>
      <c r="E3003">
        <v>203</v>
      </c>
      <c r="G3003" t="str">
        <f t="shared" si="289"/>
        <v>2019</v>
      </c>
      <c r="H3003" t="str">
        <f t="shared" si="283"/>
        <v>Animation, Adventure, Comedy</v>
      </c>
      <c r="I3003" t="str">
        <f t="shared" si="284"/>
        <v>Lego Jurassic World: Legend of Isla Nublar</v>
      </c>
      <c r="J3003" t="str">
        <f t="shared" si="285"/>
        <v>00:00:00</v>
      </c>
      <c r="K3003" t="str" cm="1">
        <f t="array" ref="K3003:M3003">_xlfn.TEXTSPLIT(H3003,",")</f>
        <v>Animation</v>
      </c>
      <c r="L3003" t="str">
        <v xml:space="preserve"> Adventure</v>
      </c>
      <c r="M3003" t="str">
        <v xml:space="preserve"> Comedy</v>
      </c>
    </row>
    <row r="3004" spans="1:13" ht="30" x14ac:dyDescent="0.25">
      <c r="A3004" t="s">
        <v>9898</v>
      </c>
      <c r="B3004">
        <v>-2021</v>
      </c>
      <c r="C3004" s="1" t="s">
        <v>3320</v>
      </c>
      <c r="D3004">
        <v>6.3</v>
      </c>
      <c r="E3004">
        <v>534</v>
      </c>
      <c r="F3004">
        <v>180</v>
      </c>
      <c r="G3004" t="str">
        <f t="shared" si="289"/>
        <v>2021</v>
      </c>
      <c r="H3004" t="str">
        <f t="shared" si="283"/>
        <v>Documentary, Crime</v>
      </c>
      <c r="I3004" t="str">
        <f t="shared" si="284"/>
        <v>Under Suspicion: Uncovering the Wesphael Case</v>
      </c>
      <c r="J3004" t="str">
        <f t="shared" si="285"/>
        <v>03:00:00</v>
      </c>
      <c r="K3004" t="str" cm="1">
        <f t="array" ref="K3004:L3004">_xlfn.TEXTSPLIT(H3004,",")</f>
        <v>Documentary</v>
      </c>
      <c r="L3004" t="str">
        <v xml:space="preserve"> Crime</v>
      </c>
    </row>
    <row r="3005" spans="1:13" ht="45" x14ac:dyDescent="0.25">
      <c r="A3005" t="s">
        <v>9901</v>
      </c>
      <c r="B3005">
        <v>-2019</v>
      </c>
      <c r="C3005" s="1" t="s">
        <v>1053</v>
      </c>
      <c r="D3005">
        <v>7.1</v>
      </c>
      <c r="E3005" s="2">
        <v>4043</v>
      </c>
      <c r="F3005">
        <v>92</v>
      </c>
      <c r="G3005" t="str">
        <f t="shared" si="289"/>
        <v>2019</v>
      </c>
      <c r="H3005" t="str">
        <f t="shared" si="283"/>
        <v>Documentary, Biography, History</v>
      </c>
      <c r="I3005" t="str">
        <f t="shared" si="284"/>
        <v>Circus of Books</v>
      </c>
      <c r="J3005" t="str">
        <f t="shared" si="285"/>
        <v>01:32:00</v>
      </c>
      <c r="K3005" t="str" cm="1">
        <f t="array" ref="K3005:M3005">_xlfn.TEXTSPLIT(H3005,",")</f>
        <v>Documentary</v>
      </c>
      <c r="L3005" t="str">
        <v xml:space="preserve"> Biography</v>
      </c>
      <c r="M3005" t="str">
        <v xml:space="preserve"> History</v>
      </c>
    </row>
    <row r="3006" spans="1:13" ht="30" x14ac:dyDescent="0.25">
      <c r="A3006" t="s">
        <v>9904</v>
      </c>
      <c r="B3006">
        <v>-2016</v>
      </c>
      <c r="C3006" s="1" t="s">
        <v>34</v>
      </c>
      <c r="D3006">
        <v>5.9</v>
      </c>
      <c r="E3006">
        <v>940</v>
      </c>
      <c r="F3006">
        <v>87</v>
      </c>
      <c r="G3006" t="str">
        <f t="shared" si="289"/>
        <v>2016</v>
      </c>
      <c r="H3006" t="str">
        <f t="shared" si="283"/>
        <v>Action, Crime, Drama</v>
      </c>
      <c r="I3006" t="str">
        <f t="shared" si="284"/>
        <v>Deuces</v>
      </c>
      <c r="J3006" t="str">
        <f t="shared" si="285"/>
        <v>01:27:00</v>
      </c>
      <c r="K3006" t="str" cm="1">
        <f t="array" ref="K3006:M3006">_xlfn.TEXTSPLIT(H3006,",")</f>
        <v>Action</v>
      </c>
      <c r="L3006" t="str">
        <v xml:space="preserve"> Crime</v>
      </c>
      <c r="M3006" t="str">
        <v xml:space="preserve"> Drama</v>
      </c>
    </row>
    <row r="3007" spans="1:13" ht="30" x14ac:dyDescent="0.25">
      <c r="A3007" t="s">
        <v>9907</v>
      </c>
      <c r="B3007">
        <v>-2018</v>
      </c>
      <c r="C3007" s="1" t="s">
        <v>47</v>
      </c>
      <c r="D3007">
        <v>8.5</v>
      </c>
      <c r="E3007" s="2">
        <v>2950</v>
      </c>
      <c r="F3007">
        <v>205</v>
      </c>
      <c r="G3007" t="str">
        <f t="shared" si="289"/>
        <v>2018</v>
      </c>
      <c r="H3007" t="str">
        <f t="shared" si="283"/>
        <v>Comedy</v>
      </c>
      <c r="I3007" t="str">
        <f t="shared" si="284"/>
        <v>James Acaster: Repertoire</v>
      </c>
      <c r="J3007" t="str">
        <f t="shared" si="285"/>
        <v>03:25:00</v>
      </c>
      <c r="K3007" t="str" cm="1">
        <f t="array" ref="K3007">_xlfn.TEXTSPLIT(H3007,",")</f>
        <v>Comedy</v>
      </c>
    </row>
    <row r="3008" spans="1:13" ht="45" x14ac:dyDescent="0.25">
      <c r="A3008" t="s">
        <v>9910</v>
      </c>
      <c r="B3008">
        <v>-2018</v>
      </c>
      <c r="C3008" s="1" t="s">
        <v>9911</v>
      </c>
      <c r="D3008">
        <v>5.4</v>
      </c>
      <c r="E3008" s="2">
        <v>3326</v>
      </c>
      <c r="F3008">
        <v>108</v>
      </c>
      <c r="G3008" t="str">
        <f t="shared" si="289"/>
        <v>2018</v>
      </c>
      <c r="H3008" t="str">
        <f t="shared" si="283"/>
        <v>Action, Comedy, Sci-Fi</v>
      </c>
      <c r="I3008" t="str">
        <f t="shared" si="284"/>
        <v>SuperlÃ³pez</v>
      </c>
      <c r="J3008" t="str">
        <f t="shared" si="285"/>
        <v>01:48:00</v>
      </c>
      <c r="K3008" t="str" cm="1">
        <f t="array" ref="K3008:M3008">_xlfn.TEXTSPLIT(H3008,",")</f>
        <v>Action</v>
      </c>
      <c r="L3008" t="str">
        <v xml:space="preserve"> Comedy</v>
      </c>
      <c r="M3008" t="str">
        <v xml:space="preserve"> Sci-Fi</v>
      </c>
    </row>
    <row r="3009" spans="1:13" ht="30" x14ac:dyDescent="0.25">
      <c r="A3009" t="s">
        <v>9914</v>
      </c>
      <c r="B3009">
        <v>-2014</v>
      </c>
      <c r="C3009" s="1" t="s">
        <v>7929</v>
      </c>
      <c r="D3009">
        <v>8.1999999999999993</v>
      </c>
      <c r="E3009" s="2">
        <v>10789</v>
      </c>
      <c r="F3009">
        <v>100</v>
      </c>
      <c r="G3009" t="str">
        <f t="shared" si="289"/>
        <v>2014</v>
      </c>
      <c r="H3009" t="str">
        <f t="shared" si="283"/>
        <v>Documentary, War</v>
      </c>
      <c r="I3009" t="str">
        <f t="shared" si="284"/>
        <v>Virunga</v>
      </c>
      <c r="J3009" t="str">
        <f t="shared" si="285"/>
        <v>01:40:00</v>
      </c>
      <c r="K3009" t="str" cm="1">
        <f t="array" ref="K3009:L3009">_xlfn.TEXTSPLIT(H3009,",")</f>
        <v>Documentary</v>
      </c>
      <c r="L3009" t="str">
        <v xml:space="preserve"> War</v>
      </c>
    </row>
    <row r="3010" spans="1:13" ht="45" x14ac:dyDescent="0.25">
      <c r="A3010" t="s">
        <v>9917</v>
      </c>
      <c r="B3010">
        <v>-2003</v>
      </c>
      <c r="C3010" s="1" t="s">
        <v>502</v>
      </c>
      <c r="D3010">
        <v>7.1</v>
      </c>
      <c r="E3010" s="2">
        <v>4347</v>
      </c>
      <c r="F3010">
        <v>94</v>
      </c>
      <c r="G3010" t="str">
        <f t="shared" si="289"/>
        <v>2003</v>
      </c>
      <c r="H3010" t="str">
        <f t="shared" ref="H3010:H3073" si="290">SUBSTITUTE(CLEAN(TRIM(C3010)), CHAR(160), "")</f>
        <v>Crime, Drama, Romance</v>
      </c>
      <c r="I3010" t="str">
        <f t="shared" ref="I3010:I3073" si="291">SUBSTITUTE(CLEAN(TRIM(A3010)), CHAR(160), "")</f>
        <v>The Mudge Boy</v>
      </c>
      <c r="J3010" t="str">
        <f t="shared" si="285"/>
        <v>01:34:00</v>
      </c>
      <c r="K3010" t="str" cm="1">
        <f t="array" ref="K3010:M3010">_xlfn.TEXTSPLIT(H3010,",")</f>
        <v>Crime</v>
      </c>
      <c r="L3010" t="str">
        <v xml:space="preserve"> Drama</v>
      </c>
      <c r="M3010" t="str">
        <v xml:space="preserve"> Romance</v>
      </c>
    </row>
    <row r="3011" spans="1:13" ht="30" x14ac:dyDescent="0.25">
      <c r="A3011" t="s">
        <v>9920</v>
      </c>
      <c r="B3011">
        <v>-2017</v>
      </c>
      <c r="C3011" s="1" t="s">
        <v>8448</v>
      </c>
      <c r="D3011">
        <v>6.9</v>
      </c>
      <c r="E3011">
        <v>691</v>
      </c>
      <c r="G3011" t="str">
        <f t="shared" si="289"/>
        <v>2017</v>
      </c>
      <c r="H3011" t="str">
        <f t="shared" si="290"/>
        <v>Music, Romance</v>
      </c>
      <c r="I3011" t="str">
        <f t="shared" si="291"/>
        <v>Geunyeoneun Geojitmaleul Neomoo Saranghae</v>
      </c>
      <c r="J3011" t="str">
        <f t="shared" ref="J3011:J3074" si="292">TEXT(F3011/1440, "hh:mm:ss")</f>
        <v>00:00:00</v>
      </c>
      <c r="K3011" t="str" cm="1">
        <f t="array" ref="K3011:L3011">_xlfn.TEXTSPLIT(H3011,",")</f>
        <v>Music</v>
      </c>
      <c r="L3011" t="str">
        <v xml:space="preserve"> Romance</v>
      </c>
    </row>
    <row r="3012" spans="1:13" ht="45" x14ac:dyDescent="0.25">
      <c r="A3012" t="s">
        <v>9923</v>
      </c>
      <c r="B3012">
        <v>-2010</v>
      </c>
      <c r="C3012" s="1" t="s">
        <v>9924</v>
      </c>
      <c r="D3012">
        <v>3.5</v>
      </c>
      <c r="E3012" s="2">
        <v>1025</v>
      </c>
      <c r="F3012">
        <v>91</v>
      </c>
      <c r="G3012" t="str">
        <f t="shared" si="289"/>
        <v>2010</v>
      </c>
      <c r="H3012" t="str">
        <f t="shared" si="290"/>
        <v>Adventure, Fantasy, Horror</v>
      </c>
      <c r="I3012" t="str">
        <f t="shared" si="291"/>
        <v>Mysterious Island</v>
      </c>
      <c r="J3012" t="str">
        <f t="shared" si="292"/>
        <v>01:31:00</v>
      </c>
      <c r="K3012" t="str" cm="1">
        <f t="array" ref="K3012:M3012">_xlfn.TEXTSPLIT(H3012,",")</f>
        <v>Adventure</v>
      </c>
      <c r="L3012" t="str">
        <v xml:space="preserve"> Fantasy</v>
      </c>
      <c r="M3012" t="str">
        <v xml:space="preserve"> Horror</v>
      </c>
    </row>
    <row r="3013" spans="1:13" ht="30" x14ac:dyDescent="0.25">
      <c r="A3013" t="s">
        <v>9927</v>
      </c>
      <c r="B3013" t="s">
        <v>95</v>
      </c>
      <c r="C3013" s="1" t="s">
        <v>816</v>
      </c>
      <c r="D3013">
        <v>5.9</v>
      </c>
      <c r="E3013">
        <v>86</v>
      </c>
      <c r="F3013">
        <v>25</v>
      </c>
      <c r="G3013" t="str">
        <f t="shared" si="289"/>
        <v>2016</v>
      </c>
      <c r="H3013" t="str">
        <f t="shared" si="290"/>
        <v>Documentary</v>
      </c>
      <c r="I3013" t="str">
        <f t="shared" si="291"/>
        <v>Siffredi Late Night - Hard Academy</v>
      </c>
      <c r="J3013" t="str">
        <f t="shared" si="292"/>
        <v>00:25:00</v>
      </c>
      <c r="K3013" t="str" cm="1">
        <f t="array" ref="K3013">_xlfn.TEXTSPLIT(H3013,",")</f>
        <v>Documentary</v>
      </c>
    </row>
    <row r="3014" spans="1:13" ht="45" x14ac:dyDescent="0.25">
      <c r="A3014" t="s">
        <v>9930</v>
      </c>
      <c r="B3014" t="s">
        <v>530</v>
      </c>
      <c r="C3014" s="1" t="s">
        <v>7049</v>
      </c>
      <c r="D3014">
        <v>6.9</v>
      </c>
      <c r="E3014">
        <v>417</v>
      </c>
      <c r="G3014" t="str">
        <f t="shared" si="289"/>
        <v>2015</v>
      </c>
      <c r="H3014" t="str">
        <f t="shared" si="290"/>
        <v>Animation, Short, Action</v>
      </c>
      <c r="I3014" t="str">
        <f t="shared" si="291"/>
        <v>Dinotrux</v>
      </c>
      <c r="J3014" t="str">
        <f t="shared" si="292"/>
        <v>00:00:00</v>
      </c>
      <c r="K3014" t="str" cm="1">
        <f t="array" ref="K3014:M3014">_xlfn.TEXTSPLIT(H3014,",")</f>
        <v>Animation</v>
      </c>
      <c r="L3014" t="str">
        <v xml:space="preserve"> Short</v>
      </c>
      <c r="M3014" t="str">
        <v xml:space="preserve"> Action</v>
      </c>
    </row>
    <row r="3015" spans="1:13" ht="30" x14ac:dyDescent="0.25">
      <c r="A3015" t="s">
        <v>9933</v>
      </c>
      <c r="B3015" t="s">
        <v>33</v>
      </c>
      <c r="C3015" s="1" t="s">
        <v>9934</v>
      </c>
      <c r="D3015">
        <v>5.8</v>
      </c>
      <c r="E3015">
        <v>694</v>
      </c>
      <c r="F3015">
        <v>10</v>
      </c>
      <c r="G3015" t="str">
        <f t="shared" si="289"/>
        <v>2020</v>
      </c>
      <c r="H3015" t="str">
        <f t="shared" si="290"/>
        <v>Short, Horror, Mystery</v>
      </c>
      <c r="I3015" t="str">
        <f t="shared" si="291"/>
        <v>Goedam</v>
      </c>
      <c r="J3015" t="str">
        <f t="shared" si="292"/>
        <v>00:10:00</v>
      </c>
      <c r="K3015" t="str" cm="1">
        <f t="array" ref="K3015:M3015">_xlfn.TEXTSPLIT(H3015,",")</f>
        <v>Short</v>
      </c>
      <c r="L3015" t="str">
        <v xml:space="preserve"> Horror</v>
      </c>
      <c r="M3015" t="str">
        <v xml:space="preserve"> Mystery</v>
      </c>
    </row>
    <row r="3016" spans="1:13" ht="45" x14ac:dyDescent="0.25">
      <c r="A3016" t="s">
        <v>9937</v>
      </c>
      <c r="C3016" s="1" t="s">
        <v>1966</v>
      </c>
      <c r="H3016" t="str">
        <f t="shared" si="290"/>
        <v>Adventure, Comedy, Fantasy</v>
      </c>
      <c r="I3016" t="str">
        <f t="shared" si="291"/>
        <v>BigBug</v>
      </c>
      <c r="J3016" t="str">
        <f t="shared" si="292"/>
        <v>00:00:00</v>
      </c>
      <c r="K3016" t="str" cm="1">
        <f t="array" ref="K3016:M3016">_xlfn.TEXTSPLIT(H3016,",")</f>
        <v>Adventure</v>
      </c>
      <c r="L3016" t="str">
        <v xml:space="preserve"> Comedy</v>
      </c>
      <c r="M3016" t="str">
        <v xml:space="preserve"> Fantasy</v>
      </c>
    </row>
    <row r="3017" spans="1:13" ht="30" x14ac:dyDescent="0.25">
      <c r="A3017" t="s">
        <v>9940</v>
      </c>
      <c r="B3017" t="s">
        <v>51</v>
      </c>
      <c r="C3017" s="1" t="s">
        <v>47</v>
      </c>
      <c r="D3017">
        <v>7.5</v>
      </c>
      <c r="E3017" s="2">
        <v>2662</v>
      </c>
      <c r="F3017">
        <v>15</v>
      </c>
      <c r="G3017" t="str">
        <f>MID(B3017,2,4)</f>
        <v>2019</v>
      </c>
      <c r="H3017" t="str">
        <f t="shared" si="290"/>
        <v>Comedy</v>
      </c>
      <c r="I3017" t="str">
        <f t="shared" si="291"/>
        <v>It's Bruno!</v>
      </c>
      <c r="J3017" t="str">
        <f t="shared" si="292"/>
        <v>00:15:00</v>
      </c>
      <c r="K3017" t="str" cm="1">
        <f t="array" ref="K3017">_xlfn.TEXTSPLIT(H3017,",")</f>
        <v>Comedy</v>
      </c>
    </row>
    <row r="3018" spans="1:13" ht="45" x14ac:dyDescent="0.25">
      <c r="A3018" t="s">
        <v>9943</v>
      </c>
      <c r="B3018" t="s">
        <v>51</v>
      </c>
      <c r="C3018" s="1" t="s">
        <v>43</v>
      </c>
      <c r="D3018">
        <v>6.9</v>
      </c>
      <c r="E3018" s="2">
        <v>3675</v>
      </c>
      <c r="F3018">
        <v>40</v>
      </c>
      <c r="G3018" t="str">
        <f>MID(B3018,2,4)</f>
        <v>2019</v>
      </c>
      <c r="H3018" t="str">
        <f t="shared" si="290"/>
        <v>Crime, Drama, Mystery</v>
      </c>
      <c r="I3018" t="str">
        <f t="shared" si="291"/>
        <v>Criminal: Spain</v>
      </c>
      <c r="J3018" t="str">
        <f t="shared" si="292"/>
        <v>00:40:00</v>
      </c>
      <c r="K3018" t="str" cm="1">
        <f t="array" ref="K3018:M3018">_xlfn.TEXTSPLIT(H3018,",")</f>
        <v>Crime</v>
      </c>
      <c r="L3018" t="str">
        <v xml:space="preserve"> Drama</v>
      </c>
      <c r="M3018" t="str">
        <v xml:space="preserve"> Mystery</v>
      </c>
    </row>
    <row r="3019" spans="1:13" ht="30" x14ac:dyDescent="0.25">
      <c r="A3019" t="s">
        <v>9946</v>
      </c>
      <c r="B3019" t="s">
        <v>5311</v>
      </c>
      <c r="C3019" s="1" t="s">
        <v>104</v>
      </c>
      <c r="H3019" t="str">
        <f t="shared" si="290"/>
        <v>Comedy, Romance</v>
      </c>
      <c r="I3019" t="str">
        <f t="shared" si="291"/>
        <v>Wedding Season</v>
      </c>
      <c r="J3019" t="str">
        <f t="shared" si="292"/>
        <v>00:00:00</v>
      </c>
      <c r="K3019" t="str" cm="1">
        <f t="array" ref="K3019:L3019">_xlfn.TEXTSPLIT(H3019,",")</f>
        <v>Comedy</v>
      </c>
      <c r="L3019" t="str">
        <v xml:space="preserve"> Romance</v>
      </c>
    </row>
    <row r="3020" spans="1:13" ht="30" x14ac:dyDescent="0.25">
      <c r="A3020" t="s">
        <v>9949</v>
      </c>
      <c r="B3020" t="s">
        <v>33</v>
      </c>
      <c r="C3020" s="1" t="s">
        <v>6200</v>
      </c>
      <c r="D3020">
        <v>8.6</v>
      </c>
      <c r="E3020">
        <v>83</v>
      </c>
      <c r="G3020" t="str">
        <f>MID(B3020,2,4)</f>
        <v>2020</v>
      </c>
      <c r="H3020" t="str">
        <f t="shared" si="290"/>
        <v>Animation</v>
      </c>
      <c r="I3020" t="str">
        <f t="shared" si="291"/>
        <v>Bread Barbershop</v>
      </c>
      <c r="J3020" t="str">
        <f t="shared" si="292"/>
        <v>00:00:00</v>
      </c>
      <c r="K3020" t="str" cm="1">
        <f t="array" ref="K3020">_xlfn.TEXTSPLIT(H3020,",")</f>
        <v>Animation</v>
      </c>
    </row>
    <row r="3021" spans="1:13" ht="30" x14ac:dyDescent="0.25">
      <c r="A3021" t="s">
        <v>9952</v>
      </c>
      <c r="C3021" s="1" t="s">
        <v>981</v>
      </c>
      <c r="H3021" t="str">
        <f t="shared" si="290"/>
        <v>Drama, Thriller</v>
      </c>
      <c r="I3021" t="str">
        <f t="shared" si="291"/>
        <v>The 39 Steps</v>
      </c>
      <c r="J3021" t="str">
        <f t="shared" si="292"/>
        <v>00:00:00</v>
      </c>
      <c r="K3021" t="str" cm="1">
        <f t="array" ref="K3021:L3021">_xlfn.TEXTSPLIT(H3021,",")</f>
        <v>Drama</v>
      </c>
      <c r="L3021" t="str">
        <v xml:space="preserve"> Thriller</v>
      </c>
    </row>
    <row r="3022" spans="1:13" ht="30" x14ac:dyDescent="0.25">
      <c r="A3022" t="s">
        <v>9955</v>
      </c>
      <c r="B3022" t="s">
        <v>7247</v>
      </c>
      <c r="C3022" s="1" t="s">
        <v>3320</v>
      </c>
      <c r="D3022">
        <v>6.1</v>
      </c>
      <c r="E3022" s="2">
        <v>1798</v>
      </c>
      <c r="F3022">
        <v>88</v>
      </c>
      <c r="G3022" t="str">
        <f>MID(B3022,2,4)</f>
        <v>2019</v>
      </c>
      <c r="H3022" t="str">
        <f t="shared" si="290"/>
        <v>Documentary, Crime</v>
      </c>
      <c r="I3022" t="str">
        <f t="shared" si="291"/>
        <v>Dirty John: The Dirty Truth</v>
      </c>
      <c r="J3022" t="str">
        <f t="shared" si="292"/>
        <v>01:28:00</v>
      </c>
      <c r="K3022" t="str" cm="1">
        <f t="array" ref="K3022:L3022">_xlfn.TEXTSPLIT(H3022,",")</f>
        <v>Documentary</v>
      </c>
      <c r="L3022" t="str">
        <v xml:space="preserve"> Crime</v>
      </c>
    </row>
    <row r="3023" spans="1:13" ht="45" x14ac:dyDescent="0.25">
      <c r="A3023" t="s">
        <v>9958</v>
      </c>
      <c r="B3023">
        <v>-2021</v>
      </c>
      <c r="C3023" s="1" t="s">
        <v>1522</v>
      </c>
      <c r="D3023">
        <v>6.7</v>
      </c>
      <c r="E3023" s="2">
        <v>2795</v>
      </c>
      <c r="F3023">
        <v>89</v>
      </c>
      <c r="G3023" t="str">
        <f>MID(B3023,2,4)</f>
        <v>2021</v>
      </c>
      <c r="H3023" t="str">
        <f t="shared" si="290"/>
        <v>Documentary, Crime, History</v>
      </c>
      <c r="I3023" t="str">
        <f t="shared" si="291"/>
        <v>Crack: Cocaine, Corruption &amp; Conspiracy</v>
      </c>
      <c r="J3023" t="str">
        <f t="shared" si="292"/>
        <v>01:29:00</v>
      </c>
      <c r="K3023" t="str" cm="1">
        <f t="array" ref="K3023:M3023">_xlfn.TEXTSPLIT(H3023,",")</f>
        <v>Documentary</v>
      </c>
      <c r="L3023" t="str">
        <v xml:space="preserve"> Crime</v>
      </c>
      <c r="M3023" t="str">
        <v xml:space="preserve"> History</v>
      </c>
    </row>
    <row r="3024" spans="1:13" ht="45" x14ac:dyDescent="0.25">
      <c r="A3024" t="s">
        <v>9961</v>
      </c>
      <c r="B3024" t="s">
        <v>14</v>
      </c>
      <c r="C3024" s="1" t="s">
        <v>1824</v>
      </c>
      <c r="G3024" t="str">
        <f>MID(B3024,2,4)</f>
        <v>2021</v>
      </c>
      <c r="H3024" t="str">
        <f t="shared" si="290"/>
        <v>Adventure, Drama, Fantasy</v>
      </c>
      <c r="I3024" t="str">
        <f t="shared" si="291"/>
        <v>The Imperfects</v>
      </c>
      <c r="J3024" t="str">
        <f t="shared" si="292"/>
        <v>00:00:00</v>
      </c>
      <c r="K3024" t="str" cm="1">
        <f t="array" ref="K3024:M3024">_xlfn.TEXTSPLIT(H3024,",")</f>
        <v>Adventure</v>
      </c>
      <c r="L3024" t="str">
        <v xml:space="preserve"> Drama</v>
      </c>
      <c r="M3024" t="str">
        <v xml:space="preserve"> Fantasy</v>
      </c>
    </row>
    <row r="3025" spans="1:13" ht="45" x14ac:dyDescent="0.25">
      <c r="A3025" t="s">
        <v>9964</v>
      </c>
      <c r="B3025" t="s">
        <v>9965</v>
      </c>
      <c r="C3025" s="1" t="s">
        <v>9966</v>
      </c>
      <c r="G3025" t="str">
        <f>MID(B3025,7,4)</f>
        <v>2021</v>
      </c>
      <c r="H3025" t="str">
        <f t="shared" si="290"/>
        <v>Animation, Comedy, Thriller</v>
      </c>
      <c r="I3025" t="str">
        <f t="shared" si="291"/>
        <v>The House</v>
      </c>
      <c r="J3025" t="str">
        <f t="shared" si="292"/>
        <v>00:00:00</v>
      </c>
      <c r="K3025" t="str" cm="1">
        <f t="array" ref="K3025:M3025">_xlfn.TEXTSPLIT(H3025,",")</f>
        <v>Animation</v>
      </c>
      <c r="L3025" t="str">
        <v xml:space="preserve"> Comedy</v>
      </c>
      <c r="M3025" t="str">
        <v xml:space="preserve"> Thriller</v>
      </c>
    </row>
    <row r="3026" spans="1:13" ht="30" x14ac:dyDescent="0.25">
      <c r="A3026" t="s">
        <v>9969</v>
      </c>
      <c r="B3026">
        <v>-2018</v>
      </c>
      <c r="C3026" s="1" t="s">
        <v>981</v>
      </c>
      <c r="D3026">
        <v>6.6</v>
      </c>
      <c r="E3026">
        <v>173</v>
      </c>
      <c r="F3026">
        <v>53</v>
      </c>
      <c r="G3026" t="str">
        <f t="shared" ref="G3026:G3041" si="293">MID(B3026,2,4)</f>
        <v>2018</v>
      </c>
      <c r="H3026" t="str">
        <f t="shared" si="290"/>
        <v>Drama, Thriller</v>
      </c>
      <c r="I3026" t="str">
        <f t="shared" si="291"/>
        <v>Sparta</v>
      </c>
      <c r="J3026" t="str">
        <f t="shared" si="292"/>
        <v>00:53:00</v>
      </c>
      <c r="K3026" t="str" cm="1">
        <f t="array" ref="K3026:L3026">_xlfn.TEXTSPLIT(H3026,",")</f>
        <v>Drama</v>
      </c>
      <c r="L3026" t="str">
        <v xml:space="preserve"> Thriller</v>
      </c>
    </row>
    <row r="3027" spans="1:13" ht="30" x14ac:dyDescent="0.25">
      <c r="A3027" t="s">
        <v>9972</v>
      </c>
      <c r="B3027">
        <v>-2015</v>
      </c>
      <c r="C3027" s="1" t="s">
        <v>981</v>
      </c>
      <c r="D3027">
        <v>4.5</v>
      </c>
      <c r="E3027" s="2">
        <v>3085</v>
      </c>
      <c r="F3027">
        <v>126</v>
      </c>
      <c r="G3027" t="str">
        <f t="shared" si="293"/>
        <v>2015</v>
      </c>
      <c r="H3027" t="str">
        <f t="shared" si="290"/>
        <v>Drama, Thriller</v>
      </c>
      <c r="I3027" t="str">
        <f t="shared" si="291"/>
        <v>Hate Story 3</v>
      </c>
      <c r="J3027" t="str">
        <f t="shared" si="292"/>
        <v>02:06:00</v>
      </c>
      <c r="K3027" t="str" cm="1">
        <f t="array" ref="K3027:L3027">_xlfn.TEXTSPLIT(H3027,",")</f>
        <v>Drama</v>
      </c>
      <c r="L3027" t="str">
        <v xml:space="preserve"> Thriller</v>
      </c>
    </row>
    <row r="3028" spans="1:13" ht="30" x14ac:dyDescent="0.25">
      <c r="A3028" t="s">
        <v>9975</v>
      </c>
      <c r="B3028" t="s">
        <v>51</v>
      </c>
      <c r="C3028" s="1" t="s">
        <v>38</v>
      </c>
      <c r="D3028">
        <v>6.5</v>
      </c>
      <c r="E3028">
        <v>700</v>
      </c>
      <c r="F3028">
        <v>40</v>
      </c>
      <c r="G3028" t="str">
        <f t="shared" si="293"/>
        <v>2019</v>
      </c>
      <c r="H3028" t="str">
        <f t="shared" si="290"/>
        <v>Drama, Romance</v>
      </c>
      <c r="I3028" t="str">
        <f t="shared" si="291"/>
        <v>Otto no chinpo ga hairanai</v>
      </c>
      <c r="J3028" t="str">
        <f t="shared" si="292"/>
        <v>00:40:00</v>
      </c>
      <c r="K3028" t="str" cm="1">
        <f t="array" ref="K3028:L3028">_xlfn.TEXTSPLIT(H3028,",")</f>
        <v>Drama</v>
      </c>
      <c r="L3028" t="str">
        <v xml:space="preserve"> Romance</v>
      </c>
    </row>
    <row r="3029" spans="1:13" ht="45" x14ac:dyDescent="0.25">
      <c r="A3029" t="s">
        <v>9978</v>
      </c>
      <c r="B3029">
        <v>-2013</v>
      </c>
      <c r="C3029" s="1" t="s">
        <v>2251</v>
      </c>
      <c r="D3029">
        <v>5.7</v>
      </c>
      <c r="E3029" s="2">
        <v>2131</v>
      </c>
      <c r="F3029">
        <v>94</v>
      </c>
      <c r="G3029" t="str">
        <f t="shared" si="293"/>
        <v>2013</v>
      </c>
      <c r="H3029" t="str">
        <f t="shared" si="290"/>
        <v>Biography, Drama, Romance</v>
      </c>
      <c r="I3029" t="str">
        <f t="shared" si="291"/>
        <v>The Last of Robin Hood</v>
      </c>
      <c r="J3029" t="str">
        <f t="shared" si="292"/>
        <v>01:34:00</v>
      </c>
      <c r="K3029" t="str" cm="1">
        <f t="array" ref="K3029:M3029">_xlfn.TEXTSPLIT(H3029,",")</f>
        <v>Biography</v>
      </c>
      <c r="L3029" t="str">
        <v xml:space="preserve"> Drama</v>
      </c>
      <c r="M3029" t="str">
        <v xml:space="preserve"> Romance</v>
      </c>
    </row>
    <row r="3030" spans="1:13" ht="30" x14ac:dyDescent="0.25">
      <c r="A3030" t="s">
        <v>9982</v>
      </c>
      <c r="B3030" t="s">
        <v>5541</v>
      </c>
      <c r="C3030" s="1" t="s">
        <v>47</v>
      </c>
      <c r="D3030">
        <v>6.7</v>
      </c>
      <c r="E3030" s="2">
        <v>1924</v>
      </c>
      <c r="F3030">
        <v>75</v>
      </c>
      <c r="G3030" t="str">
        <f t="shared" si="293"/>
        <v>2013</v>
      </c>
      <c r="H3030" t="str">
        <f t="shared" si="290"/>
        <v>Comedy</v>
      </c>
      <c r="I3030" t="str">
        <f t="shared" si="291"/>
        <v>Iliza Shlesinger: War Paint</v>
      </c>
      <c r="J3030" t="str">
        <f t="shared" si="292"/>
        <v>01:15:00</v>
      </c>
      <c r="K3030" t="str" cm="1">
        <f t="array" ref="K3030">_xlfn.TEXTSPLIT(H3030,",")</f>
        <v>Comedy</v>
      </c>
    </row>
    <row r="3031" spans="1:13" ht="45" x14ac:dyDescent="0.25">
      <c r="A3031" t="s">
        <v>9985</v>
      </c>
      <c r="B3031" t="s">
        <v>9390</v>
      </c>
      <c r="C3031" s="1" t="s">
        <v>6893</v>
      </c>
      <c r="D3031">
        <v>8.3000000000000007</v>
      </c>
      <c r="E3031" s="2">
        <v>10914</v>
      </c>
      <c r="F3031">
        <v>69</v>
      </c>
      <c r="G3031" t="str">
        <f t="shared" si="293"/>
        <v>2018</v>
      </c>
      <c r="H3031" t="str">
        <f t="shared" si="290"/>
        <v>Documentary, Comedy</v>
      </c>
      <c r="I3031" t="str">
        <f t="shared" si="291"/>
        <v>Hannah Gadsby: Nanette</v>
      </c>
      <c r="J3031" t="str">
        <f t="shared" si="292"/>
        <v>01:09:00</v>
      </c>
      <c r="K3031" t="str" cm="1">
        <f t="array" ref="K3031:L3031">_xlfn.TEXTSPLIT(H3031,",")</f>
        <v>Documentary</v>
      </c>
      <c r="L3031" t="str">
        <v xml:space="preserve"> Comedy</v>
      </c>
    </row>
    <row r="3032" spans="1:13" ht="45" x14ac:dyDescent="0.25">
      <c r="A3032" t="s">
        <v>9988</v>
      </c>
      <c r="B3032" t="s">
        <v>3656</v>
      </c>
      <c r="C3032" s="1" t="s">
        <v>1710</v>
      </c>
      <c r="D3032">
        <v>7.4</v>
      </c>
      <c r="E3032">
        <v>789</v>
      </c>
      <c r="F3032">
        <v>90</v>
      </c>
      <c r="G3032" t="str">
        <f t="shared" si="293"/>
        <v>2012</v>
      </c>
      <c r="H3032" t="str">
        <f t="shared" si="290"/>
        <v>Adventure, Drama, Mystery</v>
      </c>
      <c r="I3032" t="str">
        <f t="shared" si="291"/>
        <v>Son</v>
      </c>
      <c r="J3032" t="str">
        <f t="shared" si="292"/>
        <v>01:30:00</v>
      </c>
      <c r="K3032" t="str" cm="1">
        <f t="array" ref="K3032:M3032">_xlfn.TEXTSPLIT(H3032,",")</f>
        <v>Adventure</v>
      </c>
      <c r="L3032" t="str">
        <v xml:space="preserve"> Drama</v>
      </c>
      <c r="M3032" t="str">
        <v xml:space="preserve"> Mystery</v>
      </c>
    </row>
    <row r="3033" spans="1:13" ht="45" x14ac:dyDescent="0.25">
      <c r="A3033" t="s">
        <v>9991</v>
      </c>
      <c r="B3033">
        <v>-2019</v>
      </c>
      <c r="C3033" s="1" t="s">
        <v>485</v>
      </c>
      <c r="D3033">
        <v>8.1</v>
      </c>
      <c r="E3033">
        <v>501</v>
      </c>
      <c r="F3033">
        <v>60</v>
      </c>
      <c r="G3033" t="str">
        <f t="shared" si="293"/>
        <v>2019</v>
      </c>
      <c r="H3033" t="str">
        <f t="shared" si="290"/>
        <v>Comedy, Drama, Fantasy</v>
      </c>
      <c r="I3033" t="str">
        <f t="shared" si="291"/>
        <v>Nooni Booshige</v>
      </c>
      <c r="J3033" t="str">
        <f t="shared" si="292"/>
        <v>01:00:00</v>
      </c>
      <c r="K3033" t="str" cm="1">
        <f t="array" ref="K3033:M3033">_xlfn.TEXTSPLIT(H3033,",")</f>
        <v>Comedy</v>
      </c>
      <c r="L3033" t="str">
        <v xml:space="preserve"> Drama</v>
      </c>
      <c r="M3033" t="str">
        <v xml:space="preserve"> Fantasy</v>
      </c>
    </row>
    <row r="3034" spans="1:13" ht="30" x14ac:dyDescent="0.25">
      <c r="A3034" t="s">
        <v>9994</v>
      </c>
      <c r="B3034" t="s">
        <v>5422</v>
      </c>
      <c r="C3034" s="1" t="s">
        <v>4096</v>
      </c>
      <c r="D3034">
        <v>6.6</v>
      </c>
      <c r="E3034" s="2">
        <v>1024</v>
      </c>
      <c r="F3034">
        <v>170</v>
      </c>
      <c r="G3034" t="str">
        <f t="shared" si="293"/>
        <v>2020</v>
      </c>
      <c r="H3034" t="str">
        <f t="shared" si="290"/>
        <v>Music</v>
      </c>
      <c r="I3034" t="str">
        <f t="shared" si="291"/>
        <v>The Oscars</v>
      </c>
      <c r="J3034" t="str">
        <f t="shared" si="292"/>
        <v>02:50:00</v>
      </c>
      <c r="K3034" t="str" cm="1">
        <f t="array" ref="K3034">_xlfn.TEXTSPLIT(H3034,",")</f>
        <v>Music</v>
      </c>
    </row>
    <row r="3035" spans="1:13" ht="30" x14ac:dyDescent="0.25">
      <c r="A3035" t="s">
        <v>9997</v>
      </c>
      <c r="B3035" t="s">
        <v>9178</v>
      </c>
      <c r="C3035" s="1" t="s">
        <v>47</v>
      </c>
      <c r="D3035">
        <v>8.1999999999999993</v>
      </c>
      <c r="E3035" s="2">
        <v>9499</v>
      </c>
      <c r="F3035">
        <v>67</v>
      </c>
      <c r="G3035" t="str">
        <f t="shared" si="293"/>
        <v>2019</v>
      </c>
      <c r="H3035" t="str">
        <f t="shared" si="290"/>
        <v>Comedy</v>
      </c>
      <c r="I3035" t="str">
        <f t="shared" si="291"/>
        <v>Bill Burr: Paper Tiger</v>
      </c>
      <c r="J3035" t="str">
        <f t="shared" si="292"/>
        <v>01:07:00</v>
      </c>
      <c r="K3035" t="str" cm="1">
        <f t="array" ref="K3035">_xlfn.TEXTSPLIT(H3035,",")</f>
        <v>Comedy</v>
      </c>
    </row>
    <row r="3036" spans="1:13" ht="45" x14ac:dyDescent="0.25">
      <c r="A3036" t="s">
        <v>10000</v>
      </c>
      <c r="B3036">
        <v>-2017</v>
      </c>
      <c r="C3036" s="1" t="s">
        <v>25</v>
      </c>
      <c r="D3036">
        <v>6.8</v>
      </c>
      <c r="E3036" s="2">
        <v>1991</v>
      </c>
      <c r="F3036">
        <v>112</v>
      </c>
      <c r="G3036" t="str">
        <f t="shared" si="293"/>
        <v>2017</v>
      </c>
      <c r="H3036" t="str">
        <f t="shared" si="290"/>
        <v>Animation, Adventure, Comedy</v>
      </c>
      <c r="I3036" t="str">
        <f t="shared" si="291"/>
        <v>Yoake tsugeru RÃ» no uta</v>
      </c>
      <c r="J3036" t="str">
        <f t="shared" si="292"/>
        <v>01:52:00</v>
      </c>
      <c r="K3036" t="str" cm="1">
        <f t="array" ref="K3036:M3036">_xlfn.TEXTSPLIT(H3036,",")</f>
        <v>Animation</v>
      </c>
      <c r="L3036" t="str">
        <v xml:space="preserve"> Adventure</v>
      </c>
      <c r="M3036" t="str">
        <v xml:space="preserve"> Comedy</v>
      </c>
    </row>
    <row r="3037" spans="1:13" ht="30" x14ac:dyDescent="0.25">
      <c r="A3037" t="s">
        <v>10004</v>
      </c>
      <c r="B3037" t="s">
        <v>33</v>
      </c>
      <c r="C3037" s="1" t="s">
        <v>981</v>
      </c>
      <c r="D3037">
        <v>7.4</v>
      </c>
      <c r="E3037" s="2">
        <v>1100</v>
      </c>
      <c r="G3037" t="str">
        <f t="shared" si="293"/>
        <v>2020</v>
      </c>
      <c r="H3037" t="str">
        <f t="shared" si="290"/>
        <v>Drama, Thriller</v>
      </c>
      <c r="I3037" t="str">
        <f t="shared" si="291"/>
        <v>The Victims' Game</v>
      </c>
      <c r="J3037" t="str">
        <f t="shared" si="292"/>
        <v>00:00:00</v>
      </c>
      <c r="K3037" t="str" cm="1">
        <f t="array" ref="K3037:L3037">_xlfn.TEXTSPLIT(H3037,",")</f>
        <v>Drama</v>
      </c>
      <c r="L3037" t="str">
        <v xml:space="preserve"> Thriller</v>
      </c>
    </row>
    <row r="3038" spans="1:13" ht="30" x14ac:dyDescent="0.25">
      <c r="A3038" t="s">
        <v>10007</v>
      </c>
      <c r="B3038">
        <v>-2015</v>
      </c>
      <c r="C3038" s="1" t="s">
        <v>896</v>
      </c>
      <c r="D3038">
        <v>7</v>
      </c>
      <c r="E3038" s="2">
        <v>3119</v>
      </c>
      <c r="F3038">
        <v>81</v>
      </c>
      <c r="G3038" t="str">
        <f t="shared" si="293"/>
        <v>2015</v>
      </c>
      <c r="H3038" t="str">
        <f t="shared" si="290"/>
        <v>Adventure, Drama</v>
      </c>
      <c r="I3038" t="str">
        <f t="shared" si="291"/>
        <v>King Jack</v>
      </c>
      <c r="J3038" t="str">
        <f t="shared" si="292"/>
        <v>01:21:00</v>
      </c>
      <c r="K3038" t="str" cm="1">
        <f t="array" ref="K3038:L3038">_xlfn.TEXTSPLIT(H3038,",")</f>
        <v>Adventure</v>
      </c>
      <c r="L3038" t="str">
        <v xml:space="preserve"> Drama</v>
      </c>
    </row>
    <row r="3039" spans="1:13" ht="30" x14ac:dyDescent="0.25">
      <c r="A3039" t="s">
        <v>10010</v>
      </c>
      <c r="B3039">
        <v>-2019</v>
      </c>
      <c r="C3039" s="1" t="s">
        <v>86</v>
      </c>
      <c r="D3039">
        <v>7.2</v>
      </c>
      <c r="E3039" s="2">
        <v>3610</v>
      </c>
      <c r="F3039">
        <v>99</v>
      </c>
      <c r="G3039" t="str">
        <f t="shared" si="293"/>
        <v>2019</v>
      </c>
      <c r="H3039" t="str">
        <f t="shared" si="290"/>
        <v>Drama</v>
      </c>
      <c r="I3039" t="str">
        <f t="shared" si="291"/>
        <v>Diecisiete</v>
      </c>
      <c r="J3039" t="str">
        <f t="shared" si="292"/>
        <v>01:39:00</v>
      </c>
      <c r="K3039" t="str" cm="1">
        <f t="array" ref="K3039">_xlfn.TEXTSPLIT(H3039,",")</f>
        <v>Drama</v>
      </c>
    </row>
    <row r="3040" spans="1:13" ht="30" x14ac:dyDescent="0.25">
      <c r="A3040" t="s">
        <v>10013</v>
      </c>
      <c r="B3040">
        <v>-2020</v>
      </c>
      <c r="C3040" s="1" t="s">
        <v>47</v>
      </c>
      <c r="D3040">
        <v>4.5999999999999996</v>
      </c>
      <c r="E3040" s="2">
        <v>1378</v>
      </c>
      <c r="F3040">
        <v>88</v>
      </c>
      <c r="G3040" t="str">
        <f t="shared" si="293"/>
        <v>2020</v>
      </c>
      <c r="H3040" t="str">
        <f t="shared" si="290"/>
        <v>Comedy</v>
      </c>
      <c r="I3040" t="str">
        <f t="shared" si="291"/>
        <v>Gli infedeli</v>
      </c>
      <c r="J3040" t="str">
        <f t="shared" si="292"/>
        <v>01:28:00</v>
      </c>
      <c r="K3040" t="str" cm="1">
        <f t="array" ref="K3040">_xlfn.TEXTSPLIT(H3040,",")</f>
        <v>Comedy</v>
      </c>
    </row>
    <row r="3041" spans="1:13" ht="30" x14ac:dyDescent="0.25">
      <c r="A3041" t="s">
        <v>10016</v>
      </c>
      <c r="B3041">
        <v>-2014</v>
      </c>
      <c r="C3041" s="1" t="s">
        <v>816</v>
      </c>
      <c r="D3041">
        <v>7.7</v>
      </c>
      <c r="E3041" s="2">
        <v>11714</v>
      </c>
      <c r="F3041">
        <v>92</v>
      </c>
      <c r="G3041" t="str">
        <f t="shared" si="293"/>
        <v>2014</v>
      </c>
      <c r="H3041" t="str">
        <f t="shared" si="290"/>
        <v>Documentary</v>
      </c>
      <c r="I3041" t="str">
        <f t="shared" si="291"/>
        <v>Fed Up</v>
      </c>
      <c r="J3041" t="str">
        <f t="shared" si="292"/>
        <v>01:32:00</v>
      </c>
      <c r="K3041" t="str" cm="1">
        <f t="array" ref="K3041">_xlfn.TEXTSPLIT(H3041,",")</f>
        <v>Documentary</v>
      </c>
    </row>
    <row r="3042" spans="1:13" ht="30" x14ac:dyDescent="0.25">
      <c r="A3042" t="s">
        <v>10020</v>
      </c>
      <c r="C3042" s="1" t="s">
        <v>47</v>
      </c>
      <c r="H3042" t="str">
        <f t="shared" si="290"/>
        <v>Comedy</v>
      </c>
      <c r="I3042" t="str">
        <f t="shared" si="291"/>
        <v>Untitled Kenya Barris/Jonah Hill Comedy Project</v>
      </c>
      <c r="J3042" t="str">
        <f t="shared" si="292"/>
        <v>00:00:00</v>
      </c>
      <c r="K3042" t="str" cm="1">
        <f t="array" ref="K3042">_xlfn.TEXTSPLIT(H3042,",")</f>
        <v>Comedy</v>
      </c>
    </row>
    <row r="3043" spans="1:13" ht="45" x14ac:dyDescent="0.25">
      <c r="A3043" t="s">
        <v>10023</v>
      </c>
      <c r="B3043" t="s">
        <v>688</v>
      </c>
      <c r="C3043" s="1" t="s">
        <v>15</v>
      </c>
      <c r="D3043">
        <v>5.4</v>
      </c>
      <c r="E3043">
        <v>475</v>
      </c>
      <c r="F3043">
        <v>25</v>
      </c>
      <c r="G3043" t="str">
        <f t="shared" ref="G3043:G3063" si="294">MID(B3043,2,4)</f>
        <v>2020</v>
      </c>
      <c r="H3043" t="str">
        <f t="shared" si="290"/>
        <v>Animation, Action, Adventure</v>
      </c>
      <c r="I3043" t="str">
        <f t="shared" si="291"/>
        <v>Memorias de IdhÃºn</v>
      </c>
      <c r="J3043" t="str">
        <f t="shared" si="292"/>
        <v>00:25:00</v>
      </c>
      <c r="K3043" t="str" cm="1">
        <f t="array" ref="K3043:M3043">_xlfn.TEXTSPLIT(H3043,",")</f>
        <v>Animation</v>
      </c>
      <c r="L3043" t="str">
        <v xml:space="preserve"> Action</v>
      </c>
      <c r="M3043" t="str">
        <v xml:space="preserve"> Adventure</v>
      </c>
    </row>
    <row r="3044" spans="1:13" ht="30" x14ac:dyDescent="0.25">
      <c r="A3044" t="s">
        <v>10026</v>
      </c>
      <c r="B3044">
        <v>-2020</v>
      </c>
      <c r="C3044" s="1" t="s">
        <v>47</v>
      </c>
      <c r="D3044">
        <v>5.8</v>
      </c>
      <c r="E3044" s="2">
        <v>2891</v>
      </c>
      <c r="F3044">
        <v>87</v>
      </c>
      <c r="G3044" t="str">
        <f t="shared" si="294"/>
        <v>2020</v>
      </c>
      <c r="H3044" t="str">
        <f t="shared" si="290"/>
        <v>Comedy</v>
      </c>
      <c r="I3044" t="str">
        <f t="shared" si="291"/>
        <v>Te quiero, imbÃ©cil</v>
      </c>
      <c r="J3044" t="str">
        <f t="shared" si="292"/>
        <v>01:27:00</v>
      </c>
      <c r="K3044" t="str" cm="1">
        <f t="array" ref="K3044">_xlfn.TEXTSPLIT(H3044,",")</f>
        <v>Comedy</v>
      </c>
    </row>
    <row r="3045" spans="1:13" ht="45" x14ac:dyDescent="0.25">
      <c r="A3045" t="s">
        <v>10029</v>
      </c>
      <c r="B3045">
        <v>-2014</v>
      </c>
      <c r="C3045" s="1" t="s">
        <v>10030</v>
      </c>
      <c r="D3045">
        <v>7.8</v>
      </c>
      <c r="E3045" s="2">
        <v>4828</v>
      </c>
      <c r="F3045">
        <v>89</v>
      </c>
      <c r="G3045" t="str">
        <f t="shared" si="294"/>
        <v>2014</v>
      </c>
      <c r="H3045" t="str">
        <f t="shared" si="290"/>
        <v>Documentary, Adventure, History</v>
      </c>
      <c r="I3045" t="str">
        <f t="shared" si="291"/>
        <v>The Barkley Marathons: The Race That Eats Its Young</v>
      </c>
      <c r="J3045" t="str">
        <f t="shared" si="292"/>
        <v>01:29:00</v>
      </c>
      <c r="K3045" t="str" cm="1">
        <f t="array" ref="K3045:M3045">_xlfn.TEXTSPLIT(H3045,",")</f>
        <v>Documentary</v>
      </c>
      <c r="L3045" t="str">
        <v xml:space="preserve"> Adventure</v>
      </c>
      <c r="M3045" t="str">
        <v xml:space="preserve"> History</v>
      </c>
    </row>
    <row r="3046" spans="1:13" ht="45" x14ac:dyDescent="0.25">
      <c r="A3046" t="s">
        <v>10033</v>
      </c>
      <c r="B3046" t="s">
        <v>51</v>
      </c>
      <c r="C3046" s="1" t="s">
        <v>81</v>
      </c>
      <c r="D3046">
        <v>7.6</v>
      </c>
      <c r="E3046" s="2">
        <v>1081</v>
      </c>
      <c r="F3046">
        <v>50</v>
      </c>
      <c r="G3046" t="str">
        <f t="shared" si="294"/>
        <v>2019</v>
      </c>
      <c r="H3046" t="str">
        <f t="shared" si="290"/>
        <v>Crime, Drama, Thriller</v>
      </c>
      <c r="I3046" t="str">
        <f t="shared" si="291"/>
        <v>Irmandade</v>
      </c>
      <c r="J3046" t="str">
        <f t="shared" si="292"/>
        <v>00:50:00</v>
      </c>
      <c r="K3046" t="str" cm="1">
        <f t="array" ref="K3046:M3046">_xlfn.TEXTSPLIT(H3046,",")</f>
        <v>Crime</v>
      </c>
      <c r="L3046" t="str">
        <v xml:space="preserve"> Drama</v>
      </c>
      <c r="M3046" t="str">
        <v xml:space="preserve"> Thriller</v>
      </c>
    </row>
    <row r="3047" spans="1:13" ht="30" x14ac:dyDescent="0.25">
      <c r="A3047" t="s">
        <v>10036</v>
      </c>
      <c r="B3047" t="s">
        <v>95</v>
      </c>
      <c r="C3047" s="1" t="s">
        <v>47</v>
      </c>
      <c r="D3047">
        <v>8.3000000000000007</v>
      </c>
      <c r="E3047">
        <v>875</v>
      </c>
      <c r="G3047" t="str">
        <f t="shared" si="294"/>
        <v>2016</v>
      </c>
      <c r="H3047" t="str">
        <f t="shared" si="290"/>
        <v>Comedy</v>
      </c>
      <c r="I3047" t="str">
        <f t="shared" si="291"/>
        <v>Maeumui sori</v>
      </c>
      <c r="J3047" t="str">
        <f t="shared" si="292"/>
        <v>00:00:00</v>
      </c>
      <c r="K3047" t="str" cm="1">
        <f t="array" ref="K3047">_xlfn.TEXTSPLIT(H3047,",")</f>
        <v>Comedy</v>
      </c>
    </row>
    <row r="3048" spans="1:13" ht="30" x14ac:dyDescent="0.25">
      <c r="A3048" t="s">
        <v>10039</v>
      </c>
      <c r="B3048" t="s">
        <v>1415</v>
      </c>
      <c r="C3048" s="1" t="s">
        <v>104</v>
      </c>
      <c r="D3048">
        <v>6.7</v>
      </c>
      <c r="E3048">
        <v>939</v>
      </c>
      <c r="F3048">
        <v>70</v>
      </c>
      <c r="G3048" t="str">
        <f t="shared" si="294"/>
        <v>2018</v>
      </c>
      <c r="H3048" t="str">
        <f t="shared" si="290"/>
        <v>Comedy, Romance</v>
      </c>
      <c r="I3048" t="str">
        <f t="shared" si="291"/>
        <v>Ildan Ddeugeobge Chungsohara</v>
      </c>
      <c r="J3048" t="str">
        <f t="shared" si="292"/>
        <v>01:10:00</v>
      </c>
      <c r="K3048" t="str" cm="1">
        <f t="array" ref="K3048:L3048">_xlfn.TEXTSPLIT(H3048,",")</f>
        <v>Comedy</v>
      </c>
      <c r="L3048" t="str">
        <v xml:space="preserve"> Romance</v>
      </c>
    </row>
    <row r="3049" spans="1:13" ht="30" x14ac:dyDescent="0.25">
      <c r="A3049" t="s">
        <v>10042</v>
      </c>
      <c r="B3049">
        <v>-2016</v>
      </c>
      <c r="C3049" s="1" t="s">
        <v>86</v>
      </c>
      <c r="D3049">
        <v>6.5</v>
      </c>
      <c r="E3049" s="2">
        <v>2160</v>
      </c>
      <c r="F3049">
        <v>105</v>
      </c>
      <c r="G3049" t="str">
        <f t="shared" si="294"/>
        <v>2016</v>
      </c>
      <c r="H3049" t="str">
        <f t="shared" si="290"/>
        <v>Drama</v>
      </c>
      <c r="I3049" t="str">
        <f t="shared" si="291"/>
        <v>TereddÃ¼t</v>
      </c>
      <c r="J3049" t="str">
        <f t="shared" si="292"/>
        <v>01:45:00</v>
      </c>
      <c r="K3049" t="str" cm="1">
        <f t="array" ref="K3049">_xlfn.TEXTSPLIT(H3049,",")</f>
        <v>Drama</v>
      </c>
    </row>
    <row r="3050" spans="1:13" ht="45" x14ac:dyDescent="0.25">
      <c r="A3050" t="s">
        <v>10045</v>
      </c>
      <c r="B3050">
        <v>-2018</v>
      </c>
      <c r="C3050" s="1" t="s">
        <v>1710</v>
      </c>
      <c r="D3050">
        <v>5.9</v>
      </c>
      <c r="E3050" s="2">
        <v>2554</v>
      </c>
      <c r="F3050">
        <v>115</v>
      </c>
      <c r="G3050" t="str">
        <f t="shared" si="294"/>
        <v>2018</v>
      </c>
      <c r="H3050" t="str">
        <f t="shared" si="290"/>
        <v>Adventure, Drama, Mystery</v>
      </c>
      <c r="I3050" t="str">
        <f t="shared" si="291"/>
        <v>El cuaderno de Sara</v>
      </c>
      <c r="J3050" t="str">
        <f t="shared" si="292"/>
        <v>01:55:00</v>
      </c>
      <c r="K3050" t="str" cm="1">
        <f t="array" ref="K3050:M3050">_xlfn.TEXTSPLIT(H3050,",")</f>
        <v>Adventure</v>
      </c>
      <c r="L3050" t="str">
        <v xml:space="preserve"> Drama</v>
      </c>
      <c r="M3050" t="str">
        <v xml:space="preserve"> Mystery</v>
      </c>
    </row>
    <row r="3051" spans="1:13" ht="30" x14ac:dyDescent="0.25">
      <c r="A3051" t="s">
        <v>10048</v>
      </c>
      <c r="B3051" t="s">
        <v>14</v>
      </c>
      <c r="C3051" s="1" t="s">
        <v>34</v>
      </c>
      <c r="G3051" t="str">
        <f t="shared" si="294"/>
        <v>2021</v>
      </c>
      <c r="H3051" t="str">
        <f t="shared" si="290"/>
        <v>Action, Crime, Drama</v>
      </c>
      <c r="I3051" t="str">
        <f t="shared" si="291"/>
        <v>D.P.</v>
      </c>
      <c r="J3051" t="str">
        <f t="shared" si="292"/>
        <v>00:00:00</v>
      </c>
      <c r="K3051" t="str" cm="1">
        <f t="array" ref="K3051:M3051">_xlfn.TEXTSPLIT(H3051,",")</f>
        <v>Action</v>
      </c>
      <c r="L3051" t="str">
        <v xml:space="preserve"> Crime</v>
      </c>
      <c r="M3051" t="str">
        <v xml:space="preserve"> Drama</v>
      </c>
    </row>
    <row r="3052" spans="1:13" ht="45" x14ac:dyDescent="0.25">
      <c r="A3052" t="s">
        <v>10051</v>
      </c>
      <c r="B3052">
        <v>-2020</v>
      </c>
      <c r="C3052" s="1" t="s">
        <v>9267</v>
      </c>
      <c r="D3052">
        <v>4.2</v>
      </c>
      <c r="E3052" s="2">
        <v>2898</v>
      </c>
      <c r="G3052" t="str">
        <f t="shared" si="294"/>
        <v>2020</v>
      </c>
      <c r="H3052" t="str">
        <f t="shared" si="290"/>
        <v>Short, Adventure, Comedy</v>
      </c>
      <c r="I3052" t="str">
        <f t="shared" si="291"/>
        <v>Six Windows in the Desert</v>
      </c>
      <c r="J3052" t="str">
        <f t="shared" si="292"/>
        <v>00:00:00</v>
      </c>
      <c r="K3052" t="str" cm="1">
        <f t="array" ref="K3052:M3052">_xlfn.TEXTSPLIT(H3052,",")</f>
        <v>Short</v>
      </c>
      <c r="L3052" t="str">
        <v xml:space="preserve"> Adventure</v>
      </c>
      <c r="M3052" t="str">
        <v xml:space="preserve"> Comedy</v>
      </c>
    </row>
    <row r="3053" spans="1:13" ht="45" x14ac:dyDescent="0.25">
      <c r="A3053" t="s">
        <v>10054</v>
      </c>
      <c r="B3053">
        <v>-2018</v>
      </c>
      <c r="C3053" s="1" t="s">
        <v>2497</v>
      </c>
      <c r="D3053">
        <v>7.3</v>
      </c>
      <c r="E3053" s="2">
        <v>7004</v>
      </c>
      <c r="F3053">
        <v>120</v>
      </c>
      <c r="G3053" t="str">
        <f t="shared" si="294"/>
        <v>2018</v>
      </c>
      <c r="H3053" t="str">
        <f t="shared" si="290"/>
        <v>Documentary, Biography, Drama</v>
      </c>
      <c r="I3053" t="str">
        <f t="shared" si="291"/>
        <v>Whitney</v>
      </c>
      <c r="J3053" t="str">
        <f t="shared" si="292"/>
        <v>02:00:00</v>
      </c>
      <c r="K3053" t="str" cm="1">
        <f t="array" ref="K3053:M3053">_xlfn.TEXTSPLIT(H3053,",")</f>
        <v>Documentary</v>
      </c>
      <c r="L3053" t="str">
        <v xml:space="preserve"> Biography</v>
      </c>
      <c r="M3053" t="str">
        <v xml:space="preserve"> Drama</v>
      </c>
    </row>
    <row r="3054" spans="1:13" ht="30" x14ac:dyDescent="0.25">
      <c r="A3054" t="s">
        <v>10058</v>
      </c>
      <c r="B3054">
        <v>-2017</v>
      </c>
      <c r="C3054" s="1" t="s">
        <v>7860</v>
      </c>
      <c r="D3054">
        <v>7</v>
      </c>
      <c r="E3054" s="2">
        <v>12114</v>
      </c>
      <c r="F3054">
        <v>100</v>
      </c>
      <c r="G3054" t="str">
        <f t="shared" si="294"/>
        <v>2017</v>
      </c>
      <c r="H3054" t="str">
        <f t="shared" si="290"/>
        <v>Documentary, Music</v>
      </c>
      <c r="I3054" t="str">
        <f t="shared" si="291"/>
        <v>Gaga: Five Foot Two</v>
      </c>
      <c r="J3054" t="str">
        <f t="shared" si="292"/>
        <v>01:40:00</v>
      </c>
      <c r="K3054" t="str" cm="1">
        <f t="array" ref="K3054:L3054">_xlfn.TEXTSPLIT(H3054,",")</f>
        <v>Documentary</v>
      </c>
      <c r="L3054" t="str">
        <v xml:space="preserve"> Music</v>
      </c>
    </row>
    <row r="3055" spans="1:13" ht="45" x14ac:dyDescent="0.25">
      <c r="A3055" t="s">
        <v>10061</v>
      </c>
      <c r="B3055">
        <v>-2015</v>
      </c>
      <c r="C3055" s="1" t="s">
        <v>20</v>
      </c>
      <c r="D3055">
        <v>4.2</v>
      </c>
      <c r="E3055" s="2">
        <v>3083</v>
      </c>
      <c r="F3055">
        <v>80</v>
      </c>
      <c r="G3055" t="str">
        <f t="shared" si="294"/>
        <v>2015</v>
      </c>
      <c r="H3055" t="str">
        <f t="shared" si="290"/>
        <v>Drama, Horror, Thriller</v>
      </c>
      <c r="I3055" t="str">
        <f t="shared" si="291"/>
        <v>Hellions</v>
      </c>
      <c r="J3055" t="str">
        <f t="shared" si="292"/>
        <v>01:20:00</v>
      </c>
      <c r="K3055" t="str" cm="1">
        <f t="array" ref="K3055:M3055">_xlfn.TEXTSPLIT(H3055,",")</f>
        <v>Drama</v>
      </c>
      <c r="L3055" t="str">
        <v xml:space="preserve"> Horror</v>
      </c>
      <c r="M3055" t="str">
        <v xml:space="preserve"> Thriller</v>
      </c>
    </row>
    <row r="3056" spans="1:13" ht="30" x14ac:dyDescent="0.25">
      <c r="A3056" t="s">
        <v>10064</v>
      </c>
      <c r="B3056">
        <v>-2020</v>
      </c>
      <c r="C3056" s="1" t="s">
        <v>34</v>
      </c>
      <c r="D3056">
        <v>3.8</v>
      </c>
      <c r="E3056">
        <v>876</v>
      </c>
      <c r="F3056">
        <v>106</v>
      </c>
      <c r="G3056" t="str">
        <f t="shared" si="294"/>
        <v>2020</v>
      </c>
      <c r="H3056" t="str">
        <f t="shared" si="290"/>
        <v>Action, Crime, Drama</v>
      </c>
      <c r="I3056" t="str">
        <f t="shared" si="291"/>
        <v>Santana</v>
      </c>
      <c r="J3056" t="str">
        <f t="shared" si="292"/>
        <v>01:46:00</v>
      </c>
      <c r="K3056" t="str" cm="1">
        <f t="array" ref="K3056:M3056">_xlfn.TEXTSPLIT(H3056,",")</f>
        <v>Action</v>
      </c>
      <c r="L3056" t="str">
        <v xml:space="preserve"> Crime</v>
      </c>
      <c r="M3056" t="str">
        <v xml:space="preserve"> Drama</v>
      </c>
    </row>
    <row r="3057" spans="1:13" ht="30" x14ac:dyDescent="0.25">
      <c r="A3057" t="s">
        <v>10067</v>
      </c>
      <c r="B3057">
        <v>-2019</v>
      </c>
      <c r="C3057" s="1" t="s">
        <v>38</v>
      </c>
      <c r="D3057">
        <v>7.2</v>
      </c>
      <c r="E3057" s="2">
        <v>1812</v>
      </c>
      <c r="F3057">
        <v>113</v>
      </c>
      <c r="G3057" t="str">
        <f t="shared" si="294"/>
        <v>2019</v>
      </c>
      <c r="H3057" t="str">
        <f t="shared" si="290"/>
        <v>Drama, Romance</v>
      </c>
      <c r="I3057" t="str">
        <f t="shared" si="291"/>
        <v>Happy Old Year</v>
      </c>
      <c r="J3057" t="str">
        <f t="shared" si="292"/>
        <v>01:53:00</v>
      </c>
      <c r="K3057" t="str" cm="1">
        <f t="array" ref="K3057:L3057">_xlfn.TEXTSPLIT(H3057,",")</f>
        <v>Drama</v>
      </c>
      <c r="L3057" t="str">
        <v xml:space="preserve"> Romance</v>
      </c>
    </row>
    <row r="3058" spans="1:13" ht="30" x14ac:dyDescent="0.25">
      <c r="A3058" t="s">
        <v>10070</v>
      </c>
      <c r="B3058">
        <v>-2020</v>
      </c>
      <c r="C3058" s="1" t="s">
        <v>38</v>
      </c>
      <c r="D3058">
        <v>5.4</v>
      </c>
      <c r="E3058">
        <v>860</v>
      </c>
      <c r="F3058">
        <v>88</v>
      </c>
      <c r="G3058" t="str">
        <f t="shared" si="294"/>
        <v>2020</v>
      </c>
      <c r="H3058" t="str">
        <f t="shared" si="290"/>
        <v>Drama, Romance</v>
      </c>
      <c r="I3058" t="str">
        <f t="shared" si="291"/>
        <v>A New York Christmas Wedding</v>
      </c>
      <c r="J3058" t="str">
        <f t="shared" si="292"/>
        <v>01:28:00</v>
      </c>
      <c r="K3058" t="str" cm="1">
        <f t="array" ref="K3058:L3058">_xlfn.TEXTSPLIT(H3058,",")</f>
        <v>Drama</v>
      </c>
      <c r="L3058" t="str">
        <v xml:space="preserve"> Romance</v>
      </c>
    </row>
    <row r="3059" spans="1:13" ht="30" x14ac:dyDescent="0.25">
      <c r="A3059" t="s">
        <v>10073</v>
      </c>
      <c r="B3059">
        <v>-2016</v>
      </c>
      <c r="C3059" s="1" t="s">
        <v>981</v>
      </c>
      <c r="D3059">
        <v>5.8</v>
      </c>
      <c r="E3059" s="2">
        <v>5070</v>
      </c>
      <c r="F3059">
        <v>88</v>
      </c>
      <c r="G3059" t="str">
        <f t="shared" si="294"/>
        <v>2016</v>
      </c>
      <c r="H3059" t="str">
        <f t="shared" si="290"/>
        <v>Drama, Thriller</v>
      </c>
      <c r="I3059" t="str">
        <f t="shared" si="291"/>
        <v>Teenage Cocktail</v>
      </c>
      <c r="J3059" t="str">
        <f t="shared" si="292"/>
        <v>01:28:00</v>
      </c>
      <c r="K3059" t="str" cm="1">
        <f t="array" ref="K3059:L3059">_xlfn.TEXTSPLIT(H3059,",")</f>
        <v>Drama</v>
      </c>
      <c r="L3059" t="str">
        <v xml:space="preserve"> Thriller</v>
      </c>
    </row>
    <row r="3060" spans="1:13" ht="30" x14ac:dyDescent="0.25">
      <c r="A3060" t="s">
        <v>10076</v>
      </c>
      <c r="B3060">
        <v>-2013</v>
      </c>
      <c r="C3060" s="1" t="s">
        <v>4052</v>
      </c>
      <c r="D3060">
        <v>4.9000000000000004</v>
      </c>
      <c r="E3060" s="2">
        <v>1960</v>
      </c>
      <c r="F3060">
        <v>95</v>
      </c>
      <c r="G3060" t="str">
        <f t="shared" si="294"/>
        <v>2013</v>
      </c>
      <c r="H3060" t="str">
        <f t="shared" si="290"/>
        <v>Action, Drama, War</v>
      </c>
      <c r="I3060" t="str">
        <f t="shared" si="291"/>
        <v>Forbidden Ground</v>
      </c>
      <c r="J3060" t="str">
        <f t="shared" si="292"/>
        <v>01:35:00</v>
      </c>
      <c r="K3060" t="str" cm="1">
        <f t="array" ref="K3060:M3060">_xlfn.TEXTSPLIT(H3060,",")</f>
        <v>Action</v>
      </c>
      <c r="L3060" t="str">
        <v xml:space="preserve"> Drama</v>
      </c>
      <c r="M3060" t="str">
        <v xml:space="preserve"> War</v>
      </c>
    </row>
    <row r="3061" spans="1:13" ht="30" x14ac:dyDescent="0.25">
      <c r="A3061" t="s">
        <v>10079</v>
      </c>
      <c r="B3061">
        <v>-2022</v>
      </c>
      <c r="C3061" s="1" t="s">
        <v>86</v>
      </c>
      <c r="G3061" t="str">
        <f t="shared" si="294"/>
        <v>2022</v>
      </c>
      <c r="H3061" t="str">
        <f t="shared" si="290"/>
        <v>Drama</v>
      </c>
      <c r="I3061" t="str">
        <f t="shared" si="291"/>
        <v>Ruby the Hero Dog</v>
      </c>
      <c r="J3061" t="str">
        <f t="shared" si="292"/>
        <v>00:00:00</v>
      </c>
      <c r="K3061" t="str" cm="1">
        <f t="array" ref="K3061">_xlfn.TEXTSPLIT(H3061,",")</f>
        <v>Drama</v>
      </c>
    </row>
    <row r="3062" spans="1:13" ht="30" x14ac:dyDescent="0.25">
      <c r="A3062" t="s">
        <v>10082</v>
      </c>
      <c r="B3062">
        <v>-2020</v>
      </c>
      <c r="C3062" s="1" t="s">
        <v>86</v>
      </c>
      <c r="D3062">
        <v>3.6</v>
      </c>
      <c r="E3062" s="2">
        <v>1793</v>
      </c>
      <c r="F3062">
        <v>136</v>
      </c>
      <c r="G3062" t="str">
        <f t="shared" si="294"/>
        <v>2020</v>
      </c>
      <c r="H3062" t="str">
        <f t="shared" si="290"/>
        <v>Drama</v>
      </c>
      <c r="I3062" t="str">
        <f t="shared" si="291"/>
        <v>Miss India</v>
      </c>
      <c r="J3062" t="str">
        <f t="shared" si="292"/>
        <v>02:16:00</v>
      </c>
      <c r="K3062" t="str" cm="1">
        <f t="array" ref="K3062">_xlfn.TEXTSPLIT(H3062,",")</f>
        <v>Drama</v>
      </c>
    </row>
    <row r="3063" spans="1:13" ht="45" x14ac:dyDescent="0.25">
      <c r="A3063" t="s">
        <v>10085</v>
      </c>
      <c r="B3063" t="s">
        <v>51</v>
      </c>
      <c r="C3063" s="1" t="s">
        <v>251</v>
      </c>
      <c r="D3063">
        <v>7</v>
      </c>
      <c r="E3063">
        <v>260</v>
      </c>
      <c r="F3063">
        <v>60</v>
      </c>
      <c r="G3063" t="str">
        <f t="shared" si="294"/>
        <v>2019</v>
      </c>
      <c r="H3063" t="str">
        <f t="shared" si="290"/>
        <v>Drama, Mystery, Thriller</v>
      </c>
      <c r="I3063" t="str">
        <f t="shared" si="291"/>
        <v>Modooui Geojitmal</v>
      </c>
      <c r="J3063" t="str">
        <f t="shared" si="292"/>
        <v>01:00:00</v>
      </c>
      <c r="K3063" t="str" cm="1">
        <f t="array" ref="K3063:M3063">_xlfn.TEXTSPLIT(H3063,",")</f>
        <v>Drama</v>
      </c>
      <c r="L3063" t="str">
        <v xml:space="preserve"> Mystery</v>
      </c>
      <c r="M3063" t="str">
        <v xml:space="preserve"> Thriller</v>
      </c>
    </row>
    <row r="3064" spans="1:13" ht="45" x14ac:dyDescent="0.25">
      <c r="A3064" t="s">
        <v>10088</v>
      </c>
      <c r="B3064" t="s">
        <v>5311</v>
      </c>
      <c r="C3064" s="1" t="s">
        <v>1824</v>
      </c>
      <c r="H3064" t="str">
        <f t="shared" si="290"/>
        <v>Adventure, Drama, Fantasy</v>
      </c>
      <c r="I3064" t="str">
        <f t="shared" si="291"/>
        <v>Chupa</v>
      </c>
      <c r="J3064" t="str">
        <f t="shared" si="292"/>
        <v>00:00:00</v>
      </c>
      <c r="K3064" t="str" cm="1">
        <f t="array" ref="K3064:M3064">_xlfn.TEXTSPLIT(H3064,",")</f>
        <v>Adventure</v>
      </c>
      <c r="L3064" t="str">
        <v xml:space="preserve"> Drama</v>
      </c>
      <c r="M3064" t="str">
        <v xml:space="preserve"> Fantasy</v>
      </c>
    </row>
    <row r="3065" spans="1:13" ht="45" x14ac:dyDescent="0.25">
      <c r="A3065" t="s">
        <v>10091</v>
      </c>
      <c r="B3065" t="s">
        <v>85</v>
      </c>
      <c r="C3065" s="1" t="s">
        <v>1181</v>
      </c>
      <c r="D3065">
        <v>6.6</v>
      </c>
      <c r="E3065" s="2">
        <v>1121</v>
      </c>
      <c r="F3065">
        <v>24</v>
      </c>
      <c r="G3065" t="str">
        <f t="shared" ref="G3065:G3091" si="295">MID(B3065,2,4)</f>
        <v>2017</v>
      </c>
      <c r="H3065" t="str">
        <f t="shared" si="290"/>
        <v>Animation, Comedy, Romance</v>
      </c>
      <c r="I3065" t="str">
        <f t="shared" si="291"/>
        <v>Gamers!</v>
      </c>
      <c r="J3065" t="str">
        <f t="shared" si="292"/>
        <v>00:24:00</v>
      </c>
      <c r="K3065" t="str" cm="1">
        <f t="array" ref="K3065:M3065">_xlfn.TEXTSPLIT(H3065,",")</f>
        <v>Animation</v>
      </c>
      <c r="L3065" t="str">
        <v xml:space="preserve"> Comedy</v>
      </c>
      <c r="M3065" t="str">
        <v xml:space="preserve"> Romance</v>
      </c>
    </row>
    <row r="3066" spans="1:13" ht="30" x14ac:dyDescent="0.25">
      <c r="A3066" t="s">
        <v>10094</v>
      </c>
      <c r="B3066" t="s">
        <v>51</v>
      </c>
      <c r="C3066" s="1" t="s">
        <v>2465</v>
      </c>
      <c r="D3066">
        <v>7.7</v>
      </c>
      <c r="E3066" s="2">
        <v>1551</v>
      </c>
      <c r="F3066">
        <v>30</v>
      </c>
      <c r="G3066" t="str">
        <f t="shared" si="295"/>
        <v>2019</v>
      </c>
      <c r="H3066" t="str">
        <f t="shared" si="290"/>
        <v>Documentary, Sport</v>
      </c>
      <c r="I3066" t="str">
        <f t="shared" si="291"/>
        <v>Losers</v>
      </c>
      <c r="J3066" t="str">
        <f t="shared" si="292"/>
        <v>00:30:00</v>
      </c>
      <c r="K3066" t="str" cm="1">
        <f t="array" ref="K3066:L3066">_xlfn.TEXTSPLIT(H3066,",")</f>
        <v>Documentary</v>
      </c>
      <c r="L3066" t="str">
        <v xml:space="preserve"> Sport</v>
      </c>
    </row>
    <row r="3067" spans="1:13" ht="30" x14ac:dyDescent="0.25">
      <c r="A3067" t="s">
        <v>10097</v>
      </c>
      <c r="B3067">
        <v>-1998</v>
      </c>
      <c r="C3067" s="1" t="s">
        <v>38</v>
      </c>
      <c r="D3067">
        <v>6.7</v>
      </c>
      <c r="E3067" s="2">
        <v>2510</v>
      </c>
      <c r="F3067">
        <v>130</v>
      </c>
      <c r="G3067" t="str">
        <f t="shared" si="295"/>
        <v>1998</v>
      </c>
      <c r="H3067" t="str">
        <f t="shared" si="290"/>
        <v>Drama, Romance</v>
      </c>
      <c r="I3067" t="str">
        <f t="shared" si="291"/>
        <v>Under solen</v>
      </c>
      <c r="J3067" t="str">
        <f t="shared" si="292"/>
        <v>02:10:00</v>
      </c>
      <c r="K3067" t="str" cm="1">
        <f t="array" ref="K3067:L3067">_xlfn.TEXTSPLIT(H3067,",")</f>
        <v>Drama</v>
      </c>
      <c r="L3067" t="str">
        <v xml:space="preserve"> Romance</v>
      </c>
    </row>
    <row r="3068" spans="1:13" ht="45" x14ac:dyDescent="0.25">
      <c r="A3068" t="s">
        <v>10101</v>
      </c>
      <c r="B3068" t="s">
        <v>72</v>
      </c>
      <c r="C3068" s="1" t="s">
        <v>15</v>
      </c>
      <c r="D3068">
        <v>7.4</v>
      </c>
      <c r="E3068">
        <v>833</v>
      </c>
      <c r="G3068" t="str">
        <f t="shared" si="295"/>
        <v>2011</v>
      </c>
      <c r="H3068" t="str">
        <f t="shared" si="290"/>
        <v>Animation, Action, Adventure</v>
      </c>
      <c r="I3068" t="str">
        <f t="shared" si="291"/>
        <v>Tiger &amp; Bunny</v>
      </c>
      <c r="J3068" t="str">
        <f t="shared" si="292"/>
        <v>00:00:00</v>
      </c>
      <c r="K3068" t="str" cm="1">
        <f t="array" ref="K3068:M3068">_xlfn.TEXTSPLIT(H3068,",")</f>
        <v>Animation</v>
      </c>
      <c r="L3068" t="str">
        <v xml:space="preserve"> Action</v>
      </c>
      <c r="M3068" t="str">
        <v xml:space="preserve"> Adventure</v>
      </c>
    </row>
    <row r="3069" spans="1:13" ht="30" x14ac:dyDescent="0.25">
      <c r="A3069" t="s">
        <v>10104</v>
      </c>
      <c r="B3069" t="s">
        <v>4757</v>
      </c>
      <c r="C3069" s="1" t="s">
        <v>104</v>
      </c>
      <c r="D3069">
        <v>5.5</v>
      </c>
      <c r="E3069" s="2">
        <v>1573</v>
      </c>
      <c r="F3069">
        <v>86</v>
      </c>
      <c r="G3069" t="str">
        <f t="shared" si="295"/>
        <v>2014</v>
      </c>
      <c r="H3069" t="str">
        <f t="shared" si="290"/>
        <v>Comedy, Romance</v>
      </c>
      <c r="I3069" t="str">
        <f t="shared" si="291"/>
        <v>Stranded in Paradise</v>
      </c>
      <c r="J3069" t="str">
        <f t="shared" si="292"/>
        <v>01:26:00</v>
      </c>
      <c r="K3069" t="str" cm="1">
        <f t="array" ref="K3069:L3069">_xlfn.TEXTSPLIT(H3069,",")</f>
        <v>Comedy</v>
      </c>
      <c r="L3069" t="str">
        <v xml:space="preserve"> Romance</v>
      </c>
    </row>
    <row r="3070" spans="1:13" ht="30" x14ac:dyDescent="0.25">
      <c r="A3070" t="s">
        <v>10107</v>
      </c>
      <c r="B3070" t="s">
        <v>51</v>
      </c>
      <c r="C3070" s="1" t="s">
        <v>10108</v>
      </c>
      <c r="D3070">
        <v>7.5</v>
      </c>
      <c r="E3070">
        <v>451</v>
      </c>
      <c r="G3070" t="str">
        <f t="shared" si="295"/>
        <v>2019</v>
      </c>
      <c r="H3070" t="str">
        <f t="shared" si="290"/>
        <v>Animation, Sport</v>
      </c>
      <c r="I3070" t="str">
        <f t="shared" si="291"/>
        <v>Ahiru no Sora</v>
      </c>
      <c r="J3070" t="str">
        <f t="shared" si="292"/>
        <v>00:00:00</v>
      </c>
      <c r="K3070" t="str" cm="1">
        <f t="array" ref="K3070:L3070">_xlfn.TEXTSPLIT(H3070,",")</f>
        <v>Animation</v>
      </c>
      <c r="L3070" t="str">
        <v xml:space="preserve"> Sport</v>
      </c>
    </row>
    <row r="3071" spans="1:13" ht="30" x14ac:dyDescent="0.25">
      <c r="A3071" t="s">
        <v>10111</v>
      </c>
      <c r="B3071">
        <v>-2021</v>
      </c>
      <c r="C3071" s="1" t="s">
        <v>104</v>
      </c>
      <c r="F3071">
        <v>96</v>
      </c>
      <c r="G3071" t="str">
        <f t="shared" si="295"/>
        <v>2021</v>
      </c>
      <c r="H3071" t="str">
        <f t="shared" si="290"/>
        <v>Comedy, Romance</v>
      </c>
      <c r="I3071" t="str">
        <f t="shared" si="291"/>
        <v>The Secret Diary of an Exchange Student</v>
      </c>
      <c r="J3071" t="str">
        <f t="shared" si="292"/>
        <v>01:36:00</v>
      </c>
      <c r="K3071" t="str" cm="1">
        <f t="array" ref="K3071:L3071">_xlfn.TEXTSPLIT(H3071,",")</f>
        <v>Comedy</v>
      </c>
      <c r="L3071" t="str">
        <v xml:space="preserve"> Romance</v>
      </c>
    </row>
    <row r="3072" spans="1:13" ht="45" x14ac:dyDescent="0.25">
      <c r="A3072" t="s">
        <v>10114</v>
      </c>
      <c r="B3072" t="s">
        <v>964</v>
      </c>
      <c r="C3072" s="1" t="s">
        <v>5402</v>
      </c>
      <c r="D3072">
        <v>6.6</v>
      </c>
      <c r="E3072">
        <v>219</v>
      </c>
      <c r="F3072">
        <v>23</v>
      </c>
      <c r="G3072" t="str">
        <f t="shared" si="295"/>
        <v>2018</v>
      </c>
      <c r="H3072" t="str">
        <f t="shared" si="290"/>
        <v>Animation, Short, Adventure</v>
      </c>
      <c r="I3072" t="str">
        <f t="shared" si="291"/>
        <v>Harvey Street Kids</v>
      </c>
      <c r="J3072" t="str">
        <f t="shared" si="292"/>
        <v>00:23:00</v>
      </c>
      <c r="K3072" t="str" cm="1">
        <f t="array" ref="K3072:M3072">_xlfn.TEXTSPLIT(H3072,",")</f>
        <v>Animation</v>
      </c>
      <c r="L3072" t="str">
        <v xml:space="preserve"> Short</v>
      </c>
      <c r="M3072" t="str">
        <v xml:space="preserve"> Adventure</v>
      </c>
    </row>
    <row r="3073" spans="1:13" ht="30" x14ac:dyDescent="0.25">
      <c r="A3073" t="s">
        <v>10117</v>
      </c>
      <c r="B3073" t="s">
        <v>51</v>
      </c>
      <c r="C3073" s="1" t="s">
        <v>6200</v>
      </c>
      <c r="D3073">
        <v>7.2</v>
      </c>
      <c r="E3073">
        <v>124</v>
      </c>
      <c r="F3073">
        <v>22</v>
      </c>
      <c r="G3073" t="str">
        <f t="shared" si="295"/>
        <v>2019</v>
      </c>
      <c r="H3073" t="str">
        <f t="shared" si="290"/>
        <v>Animation</v>
      </c>
      <c r="I3073" t="str">
        <f t="shared" si="291"/>
        <v>Gigantosaurus</v>
      </c>
      <c r="J3073" t="str">
        <f t="shared" si="292"/>
        <v>00:22:00</v>
      </c>
      <c r="K3073" t="str" cm="1">
        <f t="array" ref="K3073">_xlfn.TEXTSPLIT(H3073,",")</f>
        <v>Animation</v>
      </c>
    </row>
    <row r="3074" spans="1:13" ht="30" x14ac:dyDescent="0.25">
      <c r="A3074" t="s">
        <v>10120</v>
      </c>
      <c r="B3074" t="s">
        <v>281</v>
      </c>
      <c r="C3074" s="1" t="s">
        <v>981</v>
      </c>
      <c r="D3074">
        <v>7.6</v>
      </c>
      <c r="E3074">
        <v>528</v>
      </c>
      <c r="F3074">
        <v>60</v>
      </c>
      <c r="G3074" t="str">
        <f t="shared" si="295"/>
        <v>2018</v>
      </c>
      <c r="H3074" t="str">
        <f t="shared" ref="H3074:H3137" si="296">SUBSTITUTE(CLEAN(TRIM(C3074)), CHAR(160), "")</f>
        <v>Drama, Thriller</v>
      </c>
      <c r="I3074" t="str">
        <f t="shared" ref="I3074:I3137" si="297">SUBSTITUTE(CLEAN(TRIM(A3074)), CHAR(160), "")</f>
        <v>Laipeu</v>
      </c>
      <c r="J3074" t="str">
        <f t="shared" si="292"/>
        <v>01:00:00</v>
      </c>
      <c r="K3074" t="str" cm="1">
        <f t="array" ref="K3074:L3074">_xlfn.TEXTSPLIT(H3074,",")</f>
        <v>Drama</v>
      </c>
      <c r="L3074" t="str">
        <v xml:space="preserve"> Thriller</v>
      </c>
    </row>
    <row r="3075" spans="1:13" ht="30" x14ac:dyDescent="0.25">
      <c r="A3075" t="s">
        <v>10123</v>
      </c>
      <c r="B3075" t="s">
        <v>85</v>
      </c>
      <c r="C3075" s="1" t="s">
        <v>2465</v>
      </c>
      <c r="D3075">
        <v>7.8</v>
      </c>
      <c r="E3075">
        <v>813</v>
      </c>
      <c r="F3075">
        <v>35</v>
      </c>
      <c r="G3075" t="str">
        <f t="shared" si="295"/>
        <v>2017</v>
      </c>
      <c r="H3075" t="str">
        <f t="shared" si="296"/>
        <v>Documentary, Sport</v>
      </c>
      <c r="I3075" t="str">
        <f t="shared" si="297"/>
        <v>QB1: Beyond the Lights</v>
      </c>
      <c r="J3075" t="str">
        <f t="shared" ref="J3075:J3138" si="298">TEXT(F3075/1440, "hh:mm:ss")</f>
        <v>00:35:00</v>
      </c>
      <c r="K3075" t="str" cm="1">
        <f t="array" ref="K3075:L3075">_xlfn.TEXTSPLIT(H3075,",")</f>
        <v>Documentary</v>
      </c>
      <c r="L3075" t="str">
        <v xml:space="preserve"> Sport</v>
      </c>
    </row>
    <row r="3076" spans="1:13" ht="45" x14ac:dyDescent="0.25">
      <c r="A3076" t="s">
        <v>10126</v>
      </c>
      <c r="B3076">
        <v>-2011</v>
      </c>
      <c r="C3076" s="1" t="s">
        <v>68</v>
      </c>
      <c r="D3076">
        <v>5.7</v>
      </c>
      <c r="E3076" s="2">
        <v>9343</v>
      </c>
      <c r="F3076">
        <v>99</v>
      </c>
      <c r="G3076" t="str">
        <f t="shared" si="295"/>
        <v>2011</v>
      </c>
      <c r="H3076" t="str">
        <f t="shared" si="296"/>
        <v>Comedy, Drama, Romance</v>
      </c>
      <c r="I3076" t="str">
        <f t="shared" si="297"/>
        <v>Damsels in Distress</v>
      </c>
      <c r="J3076" t="str">
        <f t="shared" si="298"/>
        <v>01:39:00</v>
      </c>
      <c r="K3076" t="str" cm="1">
        <f t="array" ref="K3076:M3076">_xlfn.TEXTSPLIT(H3076,",")</f>
        <v>Comedy</v>
      </c>
      <c r="L3076" t="str">
        <v xml:space="preserve"> Drama</v>
      </c>
      <c r="M3076" t="str">
        <v xml:space="preserve"> Romance</v>
      </c>
    </row>
    <row r="3077" spans="1:13" ht="30" x14ac:dyDescent="0.25">
      <c r="A3077" t="s">
        <v>10130</v>
      </c>
      <c r="B3077" t="s">
        <v>14</v>
      </c>
      <c r="C3077" s="1" t="s">
        <v>86</v>
      </c>
      <c r="D3077">
        <v>5.7</v>
      </c>
      <c r="E3077">
        <v>201</v>
      </c>
      <c r="F3077">
        <v>50</v>
      </c>
      <c r="G3077" t="str">
        <f t="shared" si="295"/>
        <v>2021</v>
      </c>
      <c r="H3077" t="str">
        <f t="shared" si="296"/>
        <v>Drama</v>
      </c>
      <c r="I3077" t="str">
        <f t="shared" si="297"/>
        <v>Jiva!</v>
      </c>
      <c r="J3077" t="str">
        <f t="shared" si="298"/>
        <v>00:50:00</v>
      </c>
      <c r="K3077" t="str" cm="1">
        <f t="array" ref="K3077">_xlfn.TEXTSPLIT(H3077,",")</f>
        <v>Drama</v>
      </c>
    </row>
    <row r="3078" spans="1:13" ht="30" x14ac:dyDescent="0.25">
      <c r="A3078" t="s">
        <v>10133</v>
      </c>
      <c r="B3078" t="s">
        <v>33</v>
      </c>
      <c r="C3078" s="1" t="s">
        <v>1042</v>
      </c>
      <c r="D3078">
        <v>6.9</v>
      </c>
      <c r="E3078" s="2">
        <v>1223</v>
      </c>
      <c r="G3078" t="str">
        <f t="shared" si="295"/>
        <v>2020</v>
      </c>
      <c r="H3078" t="str">
        <f t="shared" si="296"/>
        <v>Reality-TV</v>
      </c>
      <c r="I3078" t="str">
        <f t="shared" si="297"/>
        <v>RuPaul's Secret Celebrity Drag Race</v>
      </c>
      <c r="J3078" t="str">
        <f t="shared" si="298"/>
        <v>00:00:00</v>
      </c>
      <c r="K3078" t="str" cm="1">
        <f t="array" ref="K3078">_xlfn.TEXTSPLIT(H3078,",")</f>
        <v>Reality-TV</v>
      </c>
    </row>
    <row r="3079" spans="1:13" ht="45" x14ac:dyDescent="0.25">
      <c r="A3079" t="s">
        <v>10135</v>
      </c>
      <c r="B3079">
        <v>-2018</v>
      </c>
      <c r="C3079" s="1" t="s">
        <v>191</v>
      </c>
      <c r="D3079">
        <v>5.7</v>
      </c>
      <c r="E3079" s="2">
        <v>8871</v>
      </c>
      <c r="F3079">
        <v>95</v>
      </c>
      <c r="G3079" t="str">
        <f t="shared" si="295"/>
        <v>2018</v>
      </c>
      <c r="H3079" t="str">
        <f t="shared" si="296"/>
        <v>Drama, Fantasy, Romance</v>
      </c>
      <c r="I3079" t="str">
        <f t="shared" si="297"/>
        <v>The Holiday Calendar</v>
      </c>
      <c r="J3079" t="str">
        <f t="shared" si="298"/>
        <v>01:35:00</v>
      </c>
      <c r="K3079" t="str" cm="1">
        <f t="array" ref="K3079:M3079">_xlfn.TEXTSPLIT(H3079,",")</f>
        <v>Drama</v>
      </c>
      <c r="L3079" t="str">
        <v xml:space="preserve"> Fantasy</v>
      </c>
      <c r="M3079" t="str">
        <v xml:space="preserve"> Romance</v>
      </c>
    </row>
    <row r="3080" spans="1:13" ht="45" x14ac:dyDescent="0.25">
      <c r="A3080" t="s">
        <v>10138</v>
      </c>
      <c r="B3080">
        <v>-2018</v>
      </c>
      <c r="C3080" s="1" t="s">
        <v>15</v>
      </c>
      <c r="D3080">
        <v>5.0999999999999996</v>
      </c>
      <c r="E3080" s="2">
        <v>3856</v>
      </c>
      <c r="F3080">
        <v>91</v>
      </c>
      <c r="G3080" t="str">
        <f t="shared" si="295"/>
        <v>2018</v>
      </c>
      <c r="H3080" t="str">
        <f t="shared" si="296"/>
        <v>Animation, Action, Adventure</v>
      </c>
      <c r="I3080" t="str">
        <f t="shared" si="297"/>
        <v>Gojira: hoshi wo kÃ» mono</v>
      </c>
      <c r="J3080" t="str">
        <f t="shared" si="298"/>
        <v>01:31:00</v>
      </c>
      <c r="K3080" t="str" cm="1">
        <f t="array" ref="K3080:M3080">_xlfn.TEXTSPLIT(H3080,",")</f>
        <v>Animation</v>
      </c>
      <c r="L3080" t="str">
        <v xml:space="preserve"> Action</v>
      </c>
      <c r="M3080" t="str">
        <v xml:space="preserve"> Adventure</v>
      </c>
    </row>
    <row r="3081" spans="1:13" ht="30" x14ac:dyDescent="0.25">
      <c r="A3081" t="s">
        <v>10140</v>
      </c>
      <c r="B3081">
        <v>-2018</v>
      </c>
      <c r="C3081" s="1" t="s">
        <v>352</v>
      </c>
      <c r="D3081">
        <v>6.7</v>
      </c>
      <c r="E3081">
        <v>689</v>
      </c>
      <c r="F3081">
        <v>24</v>
      </c>
      <c r="G3081" t="str">
        <f t="shared" si="295"/>
        <v>2018</v>
      </c>
      <c r="H3081" t="str">
        <f t="shared" si="296"/>
        <v>Animation, Comedy</v>
      </c>
      <c r="I3081" t="str">
        <f t="shared" si="297"/>
        <v>Back Street Girls</v>
      </c>
      <c r="J3081" t="str">
        <f t="shared" si="298"/>
        <v>00:24:00</v>
      </c>
      <c r="K3081" t="str" cm="1">
        <f t="array" ref="K3081:L3081">_xlfn.TEXTSPLIT(H3081,",")</f>
        <v>Animation</v>
      </c>
      <c r="L3081" t="str">
        <v xml:space="preserve"> Comedy</v>
      </c>
    </row>
    <row r="3082" spans="1:13" ht="30" x14ac:dyDescent="0.25">
      <c r="A3082" t="s">
        <v>10143</v>
      </c>
      <c r="B3082" t="s">
        <v>33</v>
      </c>
      <c r="C3082" s="1" t="s">
        <v>231</v>
      </c>
      <c r="D3082">
        <v>5.4</v>
      </c>
      <c r="E3082">
        <v>439</v>
      </c>
      <c r="G3082" t="str">
        <f t="shared" si="295"/>
        <v>2020</v>
      </c>
      <c r="H3082" t="str">
        <f t="shared" si="296"/>
        <v>Crime, Thriller</v>
      </c>
      <c r="I3082" t="str">
        <f t="shared" si="297"/>
        <v>Kings of Jo'burg</v>
      </c>
      <c r="J3082" t="str">
        <f t="shared" si="298"/>
        <v>00:00:00</v>
      </c>
      <c r="K3082" t="str" cm="1">
        <f t="array" ref="K3082:L3082">_xlfn.TEXTSPLIT(H3082,",")</f>
        <v>Crime</v>
      </c>
      <c r="L3082" t="str">
        <v xml:space="preserve"> Thriller</v>
      </c>
    </row>
    <row r="3083" spans="1:13" ht="45" x14ac:dyDescent="0.25">
      <c r="A3083" t="s">
        <v>10146</v>
      </c>
      <c r="B3083">
        <v>-1946</v>
      </c>
      <c r="C3083" s="1" t="s">
        <v>2140</v>
      </c>
      <c r="D3083">
        <v>7.4</v>
      </c>
      <c r="E3083" s="2">
        <v>2456</v>
      </c>
      <c r="F3083">
        <v>104</v>
      </c>
      <c r="G3083" t="str">
        <f t="shared" si="295"/>
        <v>1946</v>
      </c>
      <c r="H3083" t="str">
        <f t="shared" si="296"/>
        <v>Drama, Romance, War</v>
      </c>
      <c r="I3083" t="str">
        <f t="shared" si="297"/>
        <v>Tomorrow Is Forever</v>
      </c>
      <c r="J3083" t="str">
        <f t="shared" si="298"/>
        <v>01:44:00</v>
      </c>
      <c r="K3083" t="str" cm="1">
        <f t="array" ref="K3083:M3083">_xlfn.TEXTSPLIT(H3083,",")</f>
        <v>Drama</v>
      </c>
      <c r="L3083" t="str">
        <v xml:space="preserve"> Romance</v>
      </c>
      <c r="M3083" t="str">
        <v xml:space="preserve"> War</v>
      </c>
    </row>
    <row r="3084" spans="1:13" ht="30" x14ac:dyDescent="0.25">
      <c r="A3084" t="s">
        <v>10150</v>
      </c>
      <c r="B3084" t="s">
        <v>51</v>
      </c>
      <c r="C3084" s="1" t="s">
        <v>10151</v>
      </c>
      <c r="D3084">
        <v>7.7</v>
      </c>
      <c r="E3084" s="2">
        <v>1409</v>
      </c>
      <c r="G3084" t="str">
        <f t="shared" si="295"/>
        <v>2019</v>
      </c>
      <c r="H3084" t="str">
        <f t="shared" si="296"/>
        <v>Music, Reality-TV</v>
      </c>
      <c r="I3084" t="str">
        <f t="shared" si="297"/>
        <v>Rhythm + Flow</v>
      </c>
      <c r="J3084" t="str">
        <f t="shared" si="298"/>
        <v>00:00:00</v>
      </c>
      <c r="K3084" t="str" cm="1">
        <f t="array" ref="K3084:L3084">_xlfn.TEXTSPLIT(H3084,",")</f>
        <v>Music</v>
      </c>
      <c r="L3084" t="str">
        <v xml:space="preserve"> Reality-TV</v>
      </c>
    </row>
    <row r="3085" spans="1:13" ht="45" x14ac:dyDescent="0.25">
      <c r="A3085" t="s">
        <v>10154</v>
      </c>
      <c r="B3085" t="s">
        <v>14</v>
      </c>
      <c r="C3085" s="1" t="s">
        <v>251</v>
      </c>
      <c r="G3085" t="str">
        <f t="shared" si="295"/>
        <v>2021</v>
      </c>
      <c r="H3085" t="str">
        <f t="shared" si="296"/>
        <v>Drama, Mystery, Thriller</v>
      </c>
      <c r="I3085" t="str">
        <f t="shared" si="297"/>
        <v>OtwÃ³rz oczy</v>
      </c>
      <c r="J3085" t="str">
        <f t="shared" si="298"/>
        <v>00:00:00</v>
      </c>
      <c r="K3085" t="str" cm="1">
        <f t="array" ref="K3085:M3085">_xlfn.TEXTSPLIT(H3085,",")</f>
        <v>Drama</v>
      </c>
      <c r="L3085" t="str">
        <v xml:space="preserve"> Mystery</v>
      </c>
      <c r="M3085" t="str">
        <v xml:space="preserve"> Thriller</v>
      </c>
    </row>
    <row r="3086" spans="1:13" ht="45" x14ac:dyDescent="0.25">
      <c r="A3086" t="s">
        <v>10157</v>
      </c>
      <c r="B3086" t="s">
        <v>33</v>
      </c>
      <c r="C3086" s="1" t="s">
        <v>6893</v>
      </c>
      <c r="D3086">
        <v>7.5</v>
      </c>
      <c r="E3086" s="2">
        <v>1450</v>
      </c>
      <c r="G3086" t="str">
        <f t="shared" si="295"/>
        <v>2020</v>
      </c>
      <c r="H3086" t="str">
        <f t="shared" si="296"/>
        <v>Documentary, Comedy</v>
      </c>
      <c r="I3086" t="str">
        <f t="shared" si="297"/>
        <v>Connected: The Hidden Science of Everything</v>
      </c>
      <c r="J3086" t="str">
        <f t="shared" si="298"/>
        <v>00:00:00</v>
      </c>
      <c r="K3086" t="str" cm="1">
        <f t="array" ref="K3086:L3086">_xlfn.TEXTSPLIT(H3086,",")</f>
        <v>Documentary</v>
      </c>
      <c r="L3086" t="str">
        <v xml:space="preserve"> Comedy</v>
      </c>
    </row>
    <row r="3087" spans="1:13" ht="30" x14ac:dyDescent="0.25">
      <c r="A3087" t="s">
        <v>10160</v>
      </c>
      <c r="B3087">
        <v>-2019</v>
      </c>
      <c r="C3087" s="1" t="s">
        <v>86</v>
      </c>
      <c r="D3087">
        <v>5.3</v>
      </c>
      <c r="E3087" s="2">
        <v>2335</v>
      </c>
      <c r="F3087">
        <v>93</v>
      </c>
      <c r="G3087" t="str">
        <f t="shared" si="295"/>
        <v>2019</v>
      </c>
      <c r="H3087" t="str">
        <f t="shared" si="296"/>
        <v>Drama</v>
      </c>
      <c r="I3087" t="str">
        <f t="shared" si="297"/>
        <v>Â¿A quiÃ©n te llevarÃ­as a una isla desierta?</v>
      </c>
      <c r="J3087" t="str">
        <f t="shared" si="298"/>
        <v>01:33:00</v>
      </c>
      <c r="K3087" t="str" cm="1">
        <f t="array" ref="K3087">_xlfn.TEXTSPLIT(H3087,",")</f>
        <v>Drama</v>
      </c>
    </row>
    <row r="3088" spans="1:13" ht="45" x14ac:dyDescent="0.25">
      <c r="A3088" t="s">
        <v>10163</v>
      </c>
      <c r="B3088" t="s">
        <v>33</v>
      </c>
      <c r="C3088" s="1" t="s">
        <v>10164</v>
      </c>
      <c r="D3088">
        <v>7.1</v>
      </c>
      <c r="E3088" s="2">
        <v>1181</v>
      </c>
      <c r="F3088">
        <v>30</v>
      </c>
      <c r="G3088" t="str">
        <f t="shared" si="295"/>
        <v>2020</v>
      </c>
      <c r="H3088" t="str">
        <f t="shared" si="296"/>
        <v>Documentary, Game-Show</v>
      </c>
      <c r="I3088" t="str">
        <f t="shared" si="297"/>
        <v>We Are the Champions</v>
      </c>
      <c r="J3088" t="str">
        <f t="shared" si="298"/>
        <v>00:30:00</v>
      </c>
      <c r="K3088" t="str" cm="1">
        <f t="array" ref="K3088:L3088">_xlfn.TEXTSPLIT(H3088,",")</f>
        <v>Documentary</v>
      </c>
      <c r="L3088" t="str">
        <v xml:space="preserve"> Game-Show</v>
      </c>
    </row>
    <row r="3089" spans="1:13" ht="30" x14ac:dyDescent="0.25">
      <c r="A3089" t="s">
        <v>10167</v>
      </c>
      <c r="B3089">
        <v>-2020</v>
      </c>
      <c r="C3089" s="1" t="s">
        <v>5223</v>
      </c>
      <c r="D3089">
        <v>5.5</v>
      </c>
      <c r="E3089">
        <v>561</v>
      </c>
      <c r="G3089" t="str">
        <f t="shared" si="295"/>
        <v>2020</v>
      </c>
      <c r="H3089" t="str">
        <f t="shared" si="296"/>
        <v>Crime</v>
      </c>
      <c r="I3089" t="str">
        <f t="shared" si="297"/>
        <v>Historia de un Crimen: La Busqueda</v>
      </c>
      <c r="J3089" t="str">
        <f t="shared" si="298"/>
        <v>00:00:00</v>
      </c>
      <c r="K3089" t="str" cm="1">
        <f t="array" ref="K3089">_xlfn.TEXTSPLIT(H3089,",")</f>
        <v>Crime</v>
      </c>
    </row>
    <row r="3090" spans="1:13" ht="30" x14ac:dyDescent="0.25">
      <c r="A3090" t="s">
        <v>10170</v>
      </c>
      <c r="B3090">
        <v>-2012</v>
      </c>
      <c r="C3090" s="1" t="s">
        <v>2025</v>
      </c>
      <c r="D3090">
        <v>3.3</v>
      </c>
      <c r="E3090" s="2">
        <v>1906</v>
      </c>
      <c r="F3090">
        <v>87</v>
      </c>
      <c r="G3090" t="str">
        <f t="shared" si="295"/>
        <v>2012</v>
      </c>
      <c r="H3090" t="str">
        <f t="shared" si="296"/>
        <v>Horror, Thriller</v>
      </c>
      <c r="I3090" t="str">
        <f t="shared" si="297"/>
        <v>Hold Your Breath</v>
      </c>
      <c r="J3090" t="str">
        <f t="shared" si="298"/>
        <v>01:27:00</v>
      </c>
      <c r="K3090" t="str" cm="1">
        <f t="array" ref="K3090:L3090">_xlfn.TEXTSPLIT(H3090,",")</f>
        <v>Horror</v>
      </c>
      <c r="L3090" t="str">
        <v xml:space="preserve"> Thriller</v>
      </c>
    </row>
    <row r="3091" spans="1:13" ht="30" x14ac:dyDescent="0.25">
      <c r="A3091" t="s">
        <v>10173</v>
      </c>
      <c r="B3091" t="s">
        <v>33</v>
      </c>
      <c r="C3091" s="1" t="s">
        <v>7860</v>
      </c>
      <c r="D3091">
        <v>7.4</v>
      </c>
      <c r="E3091">
        <v>630</v>
      </c>
      <c r="G3091" t="str">
        <f t="shared" si="295"/>
        <v>2020</v>
      </c>
      <c r="H3091" t="str">
        <f t="shared" si="296"/>
        <v>Documentary, Music</v>
      </c>
      <c r="I3091" t="str">
        <f t="shared" si="297"/>
        <v>Song Exploder</v>
      </c>
      <c r="J3091" t="str">
        <f t="shared" si="298"/>
        <v>00:00:00</v>
      </c>
      <c r="K3091" t="str" cm="1">
        <f t="array" ref="K3091:L3091">_xlfn.TEXTSPLIT(H3091,",")</f>
        <v>Documentary</v>
      </c>
      <c r="L3091" t="str">
        <v xml:space="preserve"> Music</v>
      </c>
    </row>
    <row r="3092" spans="1:13" ht="45" x14ac:dyDescent="0.25">
      <c r="A3092" t="s">
        <v>10176</v>
      </c>
      <c r="B3092" t="s">
        <v>1669</v>
      </c>
      <c r="C3092" s="1" t="s">
        <v>1396</v>
      </c>
      <c r="D3092">
        <v>5.9</v>
      </c>
      <c r="E3092" s="2">
        <v>3918</v>
      </c>
      <c r="F3092">
        <v>95</v>
      </c>
      <c r="G3092" t="str">
        <f>MID(B3092,6,4)</f>
        <v>2018</v>
      </c>
      <c r="H3092" t="str">
        <f t="shared" si="296"/>
        <v>Drama, Music, Romance</v>
      </c>
      <c r="I3092" t="str">
        <f t="shared" si="297"/>
        <v>Battle</v>
      </c>
      <c r="J3092" t="str">
        <f t="shared" si="298"/>
        <v>01:35:00</v>
      </c>
      <c r="K3092" t="str" cm="1">
        <f t="array" ref="K3092:M3092">_xlfn.TEXTSPLIT(H3092,",")</f>
        <v>Drama</v>
      </c>
      <c r="L3092" t="str">
        <v xml:space="preserve"> Music</v>
      </c>
      <c r="M3092" t="str">
        <v xml:space="preserve"> Romance</v>
      </c>
    </row>
    <row r="3093" spans="1:13" ht="45" x14ac:dyDescent="0.25">
      <c r="A3093" t="s">
        <v>10179</v>
      </c>
      <c r="B3093">
        <v>-2014</v>
      </c>
      <c r="C3093" s="1" t="s">
        <v>6682</v>
      </c>
      <c r="D3093">
        <v>4.8</v>
      </c>
      <c r="E3093" s="2">
        <v>3436</v>
      </c>
      <c r="F3093">
        <v>104</v>
      </c>
      <c r="G3093" t="str">
        <f t="shared" ref="G3093:G3120" si="299">MID(B3093,2,4)</f>
        <v>2014</v>
      </c>
      <c r="H3093" t="str">
        <f t="shared" si="296"/>
        <v>Action, Comedy, History</v>
      </c>
      <c r="I3093" t="str">
        <f t="shared" si="297"/>
        <v>Gap tung kei hap</v>
      </c>
      <c r="J3093" t="str">
        <f t="shared" si="298"/>
        <v>01:44:00</v>
      </c>
      <c r="K3093" t="str" cm="1">
        <f t="array" ref="K3093:M3093">_xlfn.TEXTSPLIT(H3093,",")</f>
        <v>Action</v>
      </c>
      <c r="L3093" t="str">
        <v xml:space="preserve"> Comedy</v>
      </c>
      <c r="M3093" t="str">
        <v xml:space="preserve"> History</v>
      </c>
    </row>
    <row r="3094" spans="1:13" ht="45" x14ac:dyDescent="0.25">
      <c r="A3094" t="s">
        <v>10182</v>
      </c>
      <c r="B3094" t="s">
        <v>108</v>
      </c>
      <c r="C3094" s="1" t="s">
        <v>3227</v>
      </c>
      <c r="D3094">
        <v>7</v>
      </c>
      <c r="E3094">
        <v>318</v>
      </c>
      <c r="F3094">
        <v>96</v>
      </c>
      <c r="G3094" t="str">
        <f t="shared" si="299"/>
        <v>2014</v>
      </c>
      <c r="H3094" t="str">
        <f t="shared" si="296"/>
        <v>Animation, Comedy, Family</v>
      </c>
      <c r="I3094" t="str">
        <f t="shared" si="297"/>
        <v>Booba</v>
      </c>
      <c r="J3094" t="str">
        <f t="shared" si="298"/>
        <v>01:36:00</v>
      </c>
      <c r="K3094" t="str" cm="1">
        <f t="array" ref="K3094:M3094">_xlfn.TEXTSPLIT(H3094,",")</f>
        <v>Animation</v>
      </c>
      <c r="L3094" t="str">
        <v xml:space="preserve"> Comedy</v>
      </c>
      <c r="M3094" t="str">
        <v xml:space="preserve"> Family</v>
      </c>
    </row>
    <row r="3095" spans="1:13" ht="30" x14ac:dyDescent="0.25">
      <c r="A3095" t="s">
        <v>10185</v>
      </c>
      <c r="B3095" t="s">
        <v>33</v>
      </c>
      <c r="C3095" s="1" t="s">
        <v>6200</v>
      </c>
      <c r="D3095">
        <v>6.1</v>
      </c>
      <c r="E3095">
        <v>59</v>
      </c>
      <c r="G3095" t="str">
        <f t="shared" si="299"/>
        <v>2020</v>
      </c>
      <c r="H3095" t="str">
        <f t="shared" si="296"/>
        <v>Animation</v>
      </c>
      <c r="I3095" t="str">
        <f t="shared" si="297"/>
        <v>Rainbow High</v>
      </c>
      <c r="J3095" t="str">
        <f t="shared" si="298"/>
        <v>00:00:00</v>
      </c>
      <c r="K3095" t="str" cm="1">
        <f t="array" ref="K3095">_xlfn.TEXTSPLIT(H3095,",")</f>
        <v>Animation</v>
      </c>
    </row>
    <row r="3096" spans="1:13" ht="30" x14ac:dyDescent="0.25">
      <c r="A3096" t="s">
        <v>10188</v>
      </c>
      <c r="B3096" t="s">
        <v>9390</v>
      </c>
      <c r="C3096" s="1" t="s">
        <v>47</v>
      </c>
      <c r="D3096">
        <v>6.6</v>
      </c>
      <c r="E3096" s="2">
        <v>6488</v>
      </c>
      <c r="F3096">
        <v>98</v>
      </c>
      <c r="G3096" t="str">
        <f t="shared" si="299"/>
        <v>2018</v>
      </c>
      <c r="H3096" t="str">
        <f t="shared" si="296"/>
        <v>Comedy</v>
      </c>
      <c r="I3096" t="str">
        <f t="shared" si="297"/>
        <v>Chris Rock: Tamborine</v>
      </c>
      <c r="J3096" t="str">
        <f t="shared" si="298"/>
        <v>01:38:00</v>
      </c>
      <c r="K3096" t="str" cm="1">
        <f t="array" ref="K3096">_xlfn.TEXTSPLIT(H3096,",")</f>
        <v>Comedy</v>
      </c>
    </row>
    <row r="3097" spans="1:13" ht="45" x14ac:dyDescent="0.25">
      <c r="A3097" t="s">
        <v>10191</v>
      </c>
      <c r="B3097">
        <v>-2020</v>
      </c>
      <c r="C3097" s="1" t="s">
        <v>1396</v>
      </c>
      <c r="D3097">
        <v>6.9</v>
      </c>
      <c r="E3097">
        <v>927</v>
      </c>
      <c r="F3097">
        <v>95</v>
      </c>
      <c r="G3097" t="str">
        <f t="shared" si="299"/>
        <v>2020</v>
      </c>
      <c r="H3097" t="str">
        <f t="shared" si="296"/>
        <v>Drama, Music, Romance</v>
      </c>
      <c r="I3097" t="str">
        <f t="shared" si="297"/>
        <v>Farewell Amor</v>
      </c>
      <c r="J3097" t="str">
        <f t="shared" si="298"/>
        <v>01:35:00</v>
      </c>
      <c r="K3097" t="str" cm="1">
        <f t="array" ref="K3097:M3097">_xlfn.TEXTSPLIT(H3097,",")</f>
        <v>Drama</v>
      </c>
      <c r="L3097" t="str">
        <v xml:space="preserve"> Music</v>
      </c>
      <c r="M3097" t="str">
        <v xml:space="preserve"> Romance</v>
      </c>
    </row>
    <row r="3098" spans="1:13" ht="30" x14ac:dyDescent="0.25">
      <c r="A3098" t="s">
        <v>10194</v>
      </c>
      <c r="B3098" t="s">
        <v>51</v>
      </c>
      <c r="C3098" s="1" t="s">
        <v>34</v>
      </c>
      <c r="D3098">
        <v>6.9</v>
      </c>
      <c r="E3098">
        <v>62</v>
      </c>
      <c r="G3098" t="str">
        <f t="shared" si="299"/>
        <v>2019</v>
      </c>
      <c r="H3098" t="str">
        <f t="shared" si="296"/>
        <v>Action, Crime, Drama</v>
      </c>
      <c r="I3098" t="str">
        <f t="shared" si="297"/>
        <v>Preso No. 1</v>
      </c>
      <c r="J3098" t="str">
        <f t="shared" si="298"/>
        <v>00:00:00</v>
      </c>
      <c r="K3098" t="str" cm="1">
        <f t="array" ref="K3098:M3098">_xlfn.TEXTSPLIT(H3098,",")</f>
        <v>Action</v>
      </c>
      <c r="L3098" t="str">
        <v xml:space="preserve"> Crime</v>
      </c>
      <c r="M3098" t="str">
        <v xml:space="preserve"> Drama</v>
      </c>
    </row>
    <row r="3099" spans="1:13" ht="30" x14ac:dyDescent="0.25">
      <c r="A3099" t="s">
        <v>10197</v>
      </c>
      <c r="B3099">
        <v>-2014</v>
      </c>
      <c r="C3099" s="1" t="s">
        <v>86</v>
      </c>
      <c r="D3099">
        <v>6.7</v>
      </c>
      <c r="E3099" s="2">
        <v>4260</v>
      </c>
      <c r="F3099">
        <v>87</v>
      </c>
      <c r="G3099" t="str">
        <f t="shared" si="299"/>
        <v>2014</v>
      </c>
      <c r="H3099" t="str">
        <f t="shared" si="296"/>
        <v>Drama</v>
      </c>
      <c r="I3099" t="str">
        <f t="shared" si="297"/>
        <v>Imperial Dreams</v>
      </c>
      <c r="J3099" t="str">
        <f t="shared" si="298"/>
        <v>01:27:00</v>
      </c>
      <c r="K3099" t="str" cm="1">
        <f t="array" ref="K3099">_xlfn.TEXTSPLIT(H3099,",")</f>
        <v>Drama</v>
      </c>
    </row>
    <row r="3100" spans="1:13" ht="45" x14ac:dyDescent="0.25">
      <c r="A3100" t="s">
        <v>10200</v>
      </c>
      <c r="B3100" t="s">
        <v>2768</v>
      </c>
      <c r="C3100" s="1" t="s">
        <v>650</v>
      </c>
      <c r="D3100">
        <v>4.9000000000000004</v>
      </c>
      <c r="E3100">
        <v>555</v>
      </c>
      <c r="F3100">
        <v>30</v>
      </c>
      <c r="G3100" t="str">
        <f t="shared" si="299"/>
        <v>2013</v>
      </c>
      <c r="H3100" t="str">
        <f t="shared" si="296"/>
        <v>Animation, Action, Comedy</v>
      </c>
      <c r="I3100" t="str">
        <f t="shared" si="297"/>
        <v>Pac-Man and the Ghostly Adventures</v>
      </c>
      <c r="J3100" t="str">
        <f t="shared" si="298"/>
        <v>00:30:00</v>
      </c>
      <c r="K3100" t="str" cm="1">
        <f t="array" ref="K3100:M3100">_xlfn.TEXTSPLIT(H3100,",")</f>
        <v>Animation</v>
      </c>
      <c r="L3100" t="str">
        <v xml:space="preserve"> Action</v>
      </c>
      <c r="M3100" t="str">
        <v xml:space="preserve"> Comedy</v>
      </c>
    </row>
    <row r="3101" spans="1:13" ht="30" x14ac:dyDescent="0.25">
      <c r="A3101" t="s">
        <v>10203</v>
      </c>
      <c r="B3101">
        <v>-2018</v>
      </c>
      <c r="C3101" s="1" t="s">
        <v>86</v>
      </c>
      <c r="D3101">
        <v>4.8</v>
      </c>
      <c r="E3101">
        <v>603</v>
      </c>
      <c r="F3101">
        <v>40</v>
      </c>
      <c r="G3101" t="str">
        <f t="shared" si="299"/>
        <v>2018</v>
      </c>
      <c r="H3101" t="str">
        <f t="shared" si="296"/>
        <v>Drama</v>
      </c>
      <c r="I3101" t="str">
        <f t="shared" si="297"/>
        <v>Edha</v>
      </c>
      <c r="J3101" t="str">
        <f t="shared" si="298"/>
        <v>00:40:00</v>
      </c>
      <c r="K3101" t="str" cm="1">
        <f t="array" ref="K3101">_xlfn.TEXTSPLIT(H3101,",")</f>
        <v>Drama</v>
      </c>
    </row>
    <row r="3102" spans="1:13" ht="45" x14ac:dyDescent="0.25">
      <c r="A3102" t="s">
        <v>10206</v>
      </c>
      <c r="B3102">
        <v>-2016</v>
      </c>
      <c r="C3102" s="1" t="s">
        <v>4192</v>
      </c>
      <c r="D3102">
        <v>7.6</v>
      </c>
      <c r="E3102" s="2">
        <v>13823</v>
      </c>
      <c r="F3102">
        <v>133</v>
      </c>
      <c r="G3102" t="str">
        <f t="shared" si="299"/>
        <v>2016</v>
      </c>
      <c r="H3102" t="str">
        <f t="shared" si="296"/>
        <v>Adventure, Drama, Thriller</v>
      </c>
      <c r="I3102" t="str">
        <f t="shared" si="297"/>
        <v>Madaari</v>
      </c>
      <c r="J3102" t="str">
        <f t="shared" si="298"/>
        <v>02:13:00</v>
      </c>
      <c r="K3102" t="str" cm="1">
        <f t="array" ref="K3102:M3102">_xlfn.TEXTSPLIT(H3102,",")</f>
        <v>Adventure</v>
      </c>
      <c r="L3102" t="str">
        <v xml:space="preserve"> Drama</v>
      </c>
      <c r="M3102" t="str">
        <v xml:space="preserve"> Thriller</v>
      </c>
    </row>
    <row r="3103" spans="1:13" ht="30" x14ac:dyDescent="0.25">
      <c r="A3103" t="s">
        <v>10209</v>
      </c>
      <c r="B3103" t="s">
        <v>128</v>
      </c>
      <c r="C3103" s="1" t="s">
        <v>6200</v>
      </c>
      <c r="D3103">
        <v>8</v>
      </c>
      <c r="E3103">
        <v>128</v>
      </c>
      <c r="G3103" t="str">
        <f t="shared" si="299"/>
        <v>2015</v>
      </c>
      <c r="H3103" t="str">
        <f t="shared" si="296"/>
        <v>Animation</v>
      </c>
      <c r="I3103" t="str">
        <f t="shared" si="297"/>
        <v>Go Jetters</v>
      </c>
      <c r="J3103" t="str">
        <f t="shared" si="298"/>
        <v>00:00:00</v>
      </c>
      <c r="K3103" t="str" cm="1">
        <f t="array" ref="K3103">_xlfn.TEXTSPLIT(H3103,",")</f>
        <v>Animation</v>
      </c>
    </row>
    <row r="3104" spans="1:13" ht="45" x14ac:dyDescent="0.25">
      <c r="A3104" t="s">
        <v>10212</v>
      </c>
      <c r="B3104">
        <v>-2016</v>
      </c>
      <c r="C3104" s="1" t="s">
        <v>164</v>
      </c>
      <c r="D3104">
        <v>5.6</v>
      </c>
      <c r="E3104" s="2">
        <v>1755</v>
      </c>
      <c r="F3104">
        <v>105</v>
      </c>
      <c r="G3104" t="str">
        <f t="shared" si="299"/>
        <v>2016</v>
      </c>
      <c r="H3104" t="str">
        <f t="shared" si="296"/>
        <v>Action, Adventure, Crime</v>
      </c>
      <c r="I3104" t="str">
        <f t="shared" si="297"/>
        <v>Plan de fuga</v>
      </c>
      <c r="J3104" t="str">
        <f t="shared" si="298"/>
        <v>01:45:00</v>
      </c>
      <c r="K3104" t="str" cm="1">
        <f t="array" ref="K3104:M3104">_xlfn.TEXTSPLIT(H3104,",")</f>
        <v>Action</v>
      </c>
      <c r="L3104" t="str">
        <v xml:space="preserve"> Adventure</v>
      </c>
      <c r="M3104" t="str">
        <v xml:space="preserve"> Crime</v>
      </c>
    </row>
    <row r="3105" spans="1:13" ht="45" x14ac:dyDescent="0.25">
      <c r="A3105" t="s">
        <v>10215</v>
      </c>
      <c r="B3105" t="s">
        <v>33</v>
      </c>
      <c r="C3105" s="1" t="s">
        <v>68</v>
      </c>
      <c r="D3105">
        <v>7.5</v>
      </c>
      <c r="E3105" s="2">
        <v>1367</v>
      </c>
      <c r="F3105">
        <v>33</v>
      </c>
      <c r="G3105" t="str">
        <f t="shared" si="299"/>
        <v>2020</v>
      </c>
      <c r="H3105" t="str">
        <f t="shared" si="296"/>
        <v>Comedy, Drama, Romance</v>
      </c>
      <c r="I3105" t="str">
        <f t="shared" si="297"/>
        <v>Taj Mahal 1989</v>
      </c>
      <c r="J3105" t="str">
        <f t="shared" si="298"/>
        <v>00:33:00</v>
      </c>
      <c r="K3105" t="str" cm="1">
        <f t="array" ref="K3105:M3105">_xlfn.TEXTSPLIT(H3105,",")</f>
        <v>Comedy</v>
      </c>
      <c r="L3105" t="str">
        <v xml:space="preserve"> Drama</v>
      </c>
      <c r="M3105" t="str">
        <v xml:space="preserve"> Romance</v>
      </c>
    </row>
    <row r="3106" spans="1:13" ht="30" x14ac:dyDescent="0.25">
      <c r="A3106" t="s">
        <v>10218</v>
      </c>
      <c r="B3106">
        <v>-2016</v>
      </c>
      <c r="C3106" s="1" t="s">
        <v>3320</v>
      </c>
      <c r="D3106">
        <v>7.2</v>
      </c>
      <c r="E3106" s="2">
        <v>6227</v>
      </c>
      <c r="F3106">
        <v>95</v>
      </c>
      <c r="G3106" t="str">
        <f t="shared" si="299"/>
        <v>2016</v>
      </c>
      <c r="H3106" t="str">
        <f t="shared" si="296"/>
        <v>Documentary, Crime</v>
      </c>
      <c r="I3106" t="str">
        <f t="shared" si="297"/>
        <v>Audrie &amp; Daisy</v>
      </c>
      <c r="J3106" t="str">
        <f t="shared" si="298"/>
        <v>01:35:00</v>
      </c>
      <c r="K3106" t="str" cm="1">
        <f t="array" ref="K3106:L3106">_xlfn.TEXTSPLIT(H3106,",")</f>
        <v>Documentary</v>
      </c>
      <c r="L3106" t="str">
        <v xml:space="preserve"> Crime</v>
      </c>
    </row>
    <row r="3107" spans="1:13" ht="30" x14ac:dyDescent="0.25">
      <c r="A3107" t="s">
        <v>10221</v>
      </c>
      <c r="B3107">
        <v>-2020</v>
      </c>
      <c r="C3107" s="1" t="s">
        <v>2465</v>
      </c>
      <c r="D3107">
        <v>7.5</v>
      </c>
      <c r="E3107" s="2">
        <v>1165</v>
      </c>
      <c r="G3107" t="str">
        <f t="shared" si="299"/>
        <v>2020</v>
      </c>
      <c r="H3107" t="str">
        <f t="shared" si="296"/>
        <v>Documentary, Sport</v>
      </c>
      <c r="I3107" t="str">
        <f t="shared" si="297"/>
        <v>The Playbook</v>
      </c>
      <c r="J3107" t="str">
        <f t="shared" si="298"/>
        <v>00:00:00</v>
      </c>
      <c r="K3107" t="str" cm="1">
        <f t="array" ref="K3107:L3107">_xlfn.TEXTSPLIT(H3107,",")</f>
        <v>Documentary</v>
      </c>
      <c r="L3107" t="str">
        <v xml:space="preserve"> Sport</v>
      </c>
    </row>
    <row r="3108" spans="1:13" ht="30" x14ac:dyDescent="0.25">
      <c r="A3108" t="s">
        <v>10224</v>
      </c>
      <c r="B3108">
        <v>-2020</v>
      </c>
      <c r="C3108" s="1" t="s">
        <v>86</v>
      </c>
      <c r="D3108">
        <v>6.3</v>
      </c>
      <c r="E3108">
        <v>794</v>
      </c>
      <c r="F3108">
        <v>84</v>
      </c>
      <c r="G3108" t="str">
        <f t="shared" si="299"/>
        <v>2020</v>
      </c>
      <c r="H3108" t="str">
        <f t="shared" si="296"/>
        <v>Drama</v>
      </c>
      <c r="I3108" t="str">
        <f t="shared" si="297"/>
        <v>El Cuaderno de Tomy</v>
      </c>
      <c r="J3108" t="str">
        <f t="shared" si="298"/>
        <v>01:24:00</v>
      </c>
      <c r="K3108" t="str" cm="1">
        <f t="array" ref="K3108">_xlfn.TEXTSPLIT(H3108,",")</f>
        <v>Drama</v>
      </c>
    </row>
    <row r="3109" spans="1:13" ht="45" x14ac:dyDescent="0.25">
      <c r="A3109" t="s">
        <v>10227</v>
      </c>
      <c r="B3109">
        <v>-2013</v>
      </c>
      <c r="C3109" s="1" t="s">
        <v>1053</v>
      </c>
      <c r="D3109">
        <v>7.8</v>
      </c>
      <c r="E3109" s="2">
        <v>3695</v>
      </c>
      <c r="F3109">
        <v>111</v>
      </c>
      <c r="G3109" t="str">
        <f t="shared" si="299"/>
        <v>2013</v>
      </c>
      <c r="H3109" t="str">
        <f t="shared" si="296"/>
        <v>Documentary, Biography, History</v>
      </c>
      <c r="I3109" t="str">
        <f t="shared" si="297"/>
        <v>Muscle Shoals</v>
      </c>
      <c r="J3109" t="str">
        <f t="shared" si="298"/>
        <v>01:51:00</v>
      </c>
      <c r="K3109" t="str" cm="1">
        <f t="array" ref="K3109:M3109">_xlfn.TEXTSPLIT(H3109,",")</f>
        <v>Documentary</v>
      </c>
      <c r="L3109" t="str">
        <v xml:space="preserve"> Biography</v>
      </c>
      <c r="M3109" t="str">
        <v xml:space="preserve"> History</v>
      </c>
    </row>
    <row r="3110" spans="1:13" ht="30" x14ac:dyDescent="0.25">
      <c r="A3110" t="s">
        <v>10230</v>
      </c>
      <c r="B3110">
        <v>-2020</v>
      </c>
      <c r="C3110" s="1" t="s">
        <v>3320</v>
      </c>
      <c r="D3110">
        <v>8.1999999999999993</v>
      </c>
      <c r="E3110" s="2">
        <v>1381</v>
      </c>
      <c r="F3110">
        <v>109</v>
      </c>
      <c r="G3110" t="str">
        <f t="shared" si="299"/>
        <v>2020</v>
      </c>
      <c r="H3110" t="str">
        <f t="shared" si="296"/>
        <v>Documentary, Crime</v>
      </c>
      <c r="I3110" t="str">
        <f t="shared" si="297"/>
        <v>Las tres muertes de Marisela Escobedo</v>
      </c>
      <c r="J3110" t="str">
        <f t="shared" si="298"/>
        <v>01:49:00</v>
      </c>
      <c r="K3110" t="str" cm="1">
        <f t="array" ref="K3110:L3110">_xlfn.TEXTSPLIT(H3110,",")</f>
        <v>Documentary</v>
      </c>
      <c r="L3110" t="str">
        <v xml:space="preserve"> Crime</v>
      </c>
    </row>
    <row r="3111" spans="1:13" ht="30" x14ac:dyDescent="0.25">
      <c r="A3111" t="s">
        <v>10233</v>
      </c>
      <c r="B3111">
        <v>-2019</v>
      </c>
      <c r="C3111" s="1" t="s">
        <v>91</v>
      </c>
      <c r="D3111">
        <v>5.9</v>
      </c>
      <c r="E3111" s="2">
        <v>2903</v>
      </c>
      <c r="F3111">
        <v>105</v>
      </c>
      <c r="G3111" t="str">
        <f t="shared" si="299"/>
        <v>2019</v>
      </c>
      <c r="H3111" t="str">
        <f t="shared" si="296"/>
        <v>Comedy, Drama</v>
      </c>
      <c r="I3111" t="str">
        <f t="shared" si="297"/>
        <v>4 latas</v>
      </c>
      <c r="J3111" t="str">
        <f t="shared" si="298"/>
        <v>01:45:00</v>
      </c>
      <c r="K3111" t="str" cm="1">
        <f t="array" ref="K3111:L3111">_xlfn.TEXTSPLIT(H3111,",")</f>
        <v>Comedy</v>
      </c>
      <c r="L3111" t="str">
        <v xml:space="preserve"> Drama</v>
      </c>
    </row>
    <row r="3112" spans="1:13" ht="30" x14ac:dyDescent="0.25">
      <c r="A3112" t="s">
        <v>10236</v>
      </c>
      <c r="B3112" t="s">
        <v>108</v>
      </c>
      <c r="C3112" s="1" t="s">
        <v>104</v>
      </c>
      <c r="D3112">
        <v>7.6</v>
      </c>
      <c r="E3112">
        <v>817</v>
      </c>
      <c r="F3112">
        <v>55</v>
      </c>
      <c r="G3112" t="str">
        <f t="shared" si="299"/>
        <v>2014</v>
      </c>
      <c r="H3112" t="str">
        <f t="shared" si="296"/>
        <v>Comedy, Romance</v>
      </c>
      <c r="I3112" t="str">
        <f t="shared" si="297"/>
        <v>Angkeumhan Dolshingnyeo</v>
      </c>
      <c r="J3112" t="str">
        <f t="shared" si="298"/>
        <v>00:55:00</v>
      </c>
      <c r="K3112" t="str" cm="1">
        <f t="array" ref="K3112:L3112">_xlfn.TEXTSPLIT(H3112,",")</f>
        <v>Comedy</v>
      </c>
      <c r="L3112" t="str">
        <v xml:space="preserve"> Romance</v>
      </c>
    </row>
    <row r="3113" spans="1:13" ht="30" x14ac:dyDescent="0.25">
      <c r="A3113" t="s">
        <v>10239</v>
      </c>
      <c r="B3113">
        <v>-2020</v>
      </c>
      <c r="C3113" s="1" t="s">
        <v>1601</v>
      </c>
      <c r="D3113">
        <v>5.5</v>
      </c>
      <c r="E3113">
        <v>898</v>
      </c>
      <c r="F3113">
        <v>118</v>
      </c>
      <c r="G3113" t="str">
        <f t="shared" si="299"/>
        <v>2020</v>
      </c>
      <c r="H3113" t="str">
        <f t="shared" si="296"/>
        <v>Comedy, Music</v>
      </c>
      <c r="I3113" t="str">
        <f t="shared" si="297"/>
        <v>Jak zostac gwiazda</v>
      </c>
      <c r="J3113" t="str">
        <f t="shared" si="298"/>
        <v>01:58:00</v>
      </c>
      <c r="K3113" t="str" cm="1">
        <f t="array" ref="K3113:L3113">_xlfn.TEXTSPLIT(H3113,",")</f>
        <v>Comedy</v>
      </c>
      <c r="L3113" t="str">
        <v xml:space="preserve"> Music</v>
      </c>
    </row>
    <row r="3114" spans="1:13" ht="30" x14ac:dyDescent="0.25">
      <c r="A3114" t="s">
        <v>10242</v>
      </c>
      <c r="B3114">
        <v>-2012</v>
      </c>
      <c r="C3114" s="1" t="s">
        <v>981</v>
      </c>
      <c r="D3114">
        <v>6.3</v>
      </c>
      <c r="E3114" s="2">
        <v>1054</v>
      </c>
      <c r="F3114">
        <v>135</v>
      </c>
      <c r="G3114" t="str">
        <f t="shared" si="299"/>
        <v>2012</v>
      </c>
      <c r="H3114" t="str">
        <f t="shared" si="296"/>
        <v>Drama, Thriller</v>
      </c>
      <c r="I3114" t="str">
        <f t="shared" si="297"/>
        <v>26 nyeon</v>
      </c>
      <c r="J3114" t="str">
        <f t="shared" si="298"/>
        <v>02:15:00</v>
      </c>
      <c r="K3114" t="str" cm="1">
        <f t="array" ref="K3114:L3114">_xlfn.TEXTSPLIT(H3114,",")</f>
        <v>Drama</v>
      </c>
      <c r="L3114" t="str">
        <v xml:space="preserve"> Thriller</v>
      </c>
    </row>
    <row r="3115" spans="1:13" ht="45" x14ac:dyDescent="0.25">
      <c r="A3115" t="s">
        <v>10245</v>
      </c>
      <c r="B3115">
        <v>-2018</v>
      </c>
      <c r="C3115" s="1" t="s">
        <v>1913</v>
      </c>
      <c r="D3115">
        <v>3.9</v>
      </c>
      <c r="E3115" s="2">
        <v>1041</v>
      </c>
      <c r="F3115">
        <v>88</v>
      </c>
      <c r="G3115" t="str">
        <f t="shared" si="299"/>
        <v>2018</v>
      </c>
      <c r="H3115" t="str">
        <f t="shared" si="296"/>
        <v>Action, Drama, Thriller</v>
      </c>
      <c r="I3115" t="str">
        <f t="shared" si="297"/>
        <v>Silencer</v>
      </c>
      <c r="J3115" t="str">
        <f t="shared" si="298"/>
        <v>01:28:00</v>
      </c>
      <c r="K3115" t="str" cm="1">
        <f t="array" ref="K3115:M3115">_xlfn.TEXTSPLIT(H3115,",")</f>
        <v>Action</v>
      </c>
      <c r="L3115" t="str">
        <v xml:space="preserve"> Drama</v>
      </c>
      <c r="M3115" t="str">
        <v xml:space="preserve"> Thriller</v>
      </c>
    </row>
    <row r="3116" spans="1:13" ht="30" x14ac:dyDescent="0.25">
      <c r="A3116" t="s">
        <v>10248</v>
      </c>
      <c r="B3116">
        <v>-2011</v>
      </c>
      <c r="C3116" s="1" t="s">
        <v>104</v>
      </c>
      <c r="D3116">
        <v>3.7</v>
      </c>
      <c r="E3116" s="2">
        <v>1103</v>
      </c>
      <c r="F3116">
        <v>102</v>
      </c>
      <c r="G3116" t="str">
        <f t="shared" si="299"/>
        <v>2011</v>
      </c>
      <c r="H3116" t="str">
        <f t="shared" si="296"/>
        <v>Comedy, Romance</v>
      </c>
      <c r="I3116" t="str">
        <f t="shared" si="297"/>
        <v>Cougar Hunting</v>
      </c>
      <c r="J3116" t="str">
        <f t="shared" si="298"/>
        <v>01:42:00</v>
      </c>
      <c r="K3116" t="str" cm="1">
        <f t="array" ref="K3116:L3116">_xlfn.TEXTSPLIT(H3116,",")</f>
        <v>Comedy</v>
      </c>
      <c r="L3116" t="str">
        <v xml:space="preserve"> Romance</v>
      </c>
    </row>
    <row r="3117" spans="1:13" ht="30" x14ac:dyDescent="0.25">
      <c r="A3117" t="s">
        <v>10251</v>
      </c>
      <c r="B3117" t="s">
        <v>33</v>
      </c>
      <c r="C3117" s="1" t="s">
        <v>1042</v>
      </c>
      <c r="D3117">
        <v>5.6</v>
      </c>
      <c r="E3117">
        <v>913</v>
      </c>
      <c r="G3117" t="str">
        <f t="shared" si="299"/>
        <v>2020</v>
      </c>
      <c r="H3117" t="str">
        <f t="shared" si="296"/>
        <v>Reality-TV</v>
      </c>
      <c r="I3117" t="str">
        <f t="shared" si="297"/>
        <v>Dream Home Makeover</v>
      </c>
      <c r="J3117" t="str">
        <f t="shared" si="298"/>
        <v>00:00:00</v>
      </c>
      <c r="K3117" t="str" cm="1">
        <f t="array" ref="K3117">_xlfn.TEXTSPLIT(H3117,",")</f>
        <v>Reality-TV</v>
      </c>
    </row>
    <row r="3118" spans="1:13" ht="30" x14ac:dyDescent="0.25">
      <c r="A3118" t="s">
        <v>10254</v>
      </c>
      <c r="B3118">
        <v>-2015</v>
      </c>
      <c r="C3118" s="1" t="s">
        <v>38</v>
      </c>
      <c r="D3118">
        <v>5.8</v>
      </c>
      <c r="E3118">
        <v>822</v>
      </c>
      <c r="F3118">
        <v>109</v>
      </c>
      <c r="G3118" t="str">
        <f t="shared" si="299"/>
        <v>2015</v>
      </c>
      <c r="H3118" t="str">
        <f t="shared" si="296"/>
        <v>Drama, Romance</v>
      </c>
      <c r="I3118" t="str">
        <f t="shared" si="297"/>
        <v>The Submarine Kid</v>
      </c>
      <c r="J3118" t="str">
        <f t="shared" si="298"/>
        <v>01:49:00</v>
      </c>
      <c r="K3118" t="str" cm="1">
        <f t="array" ref="K3118:L3118">_xlfn.TEXTSPLIT(H3118,",")</f>
        <v>Drama</v>
      </c>
      <c r="L3118" t="str">
        <v xml:space="preserve"> Romance</v>
      </c>
    </row>
    <row r="3119" spans="1:13" ht="45" x14ac:dyDescent="0.25">
      <c r="A3119" t="s">
        <v>10257</v>
      </c>
      <c r="B3119">
        <v>-2017</v>
      </c>
      <c r="C3119" s="1" t="s">
        <v>205</v>
      </c>
      <c r="D3119">
        <v>7.1</v>
      </c>
      <c r="E3119" s="2">
        <v>1912</v>
      </c>
      <c r="F3119">
        <v>50</v>
      </c>
      <c r="G3119" t="str">
        <f t="shared" si="299"/>
        <v>2017</v>
      </c>
      <c r="H3119" t="str">
        <f t="shared" si="296"/>
        <v>Biography, Drama, History</v>
      </c>
      <c r="I3119" t="str">
        <f t="shared" si="297"/>
        <v>Trotskiy</v>
      </c>
      <c r="J3119" t="str">
        <f t="shared" si="298"/>
        <v>00:50:00</v>
      </c>
      <c r="K3119" t="str" cm="1">
        <f t="array" ref="K3119:M3119">_xlfn.TEXTSPLIT(H3119,",")</f>
        <v>Biography</v>
      </c>
      <c r="L3119" t="str">
        <v xml:space="preserve"> Drama</v>
      </c>
      <c r="M3119" t="str">
        <v xml:space="preserve"> History</v>
      </c>
    </row>
    <row r="3120" spans="1:13" ht="45" x14ac:dyDescent="0.25">
      <c r="A3120" t="s">
        <v>10260</v>
      </c>
      <c r="B3120" t="s">
        <v>10261</v>
      </c>
      <c r="C3120" s="1" t="s">
        <v>668</v>
      </c>
      <c r="D3120">
        <v>7.1</v>
      </c>
      <c r="E3120">
        <v>810</v>
      </c>
      <c r="F3120">
        <v>47</v>
      </c>
      <c r="G3120" t="str">
        <f t="shared" si="299"/>
        <v>1997</v>
      </c>
      <c r="H3120" t="str">
        <f t="shared" si="296"/>
        <v>Animation, Short, Comedy</v>
      </c>
      <c r="I3120" t="str">
        <f t="shared" si="297"/>
        <v>Kipper</v>
      </c>
      <c r="J3120" t="str">
        <f t="shared" si="298"/>
        <v>00:47:00</v>
      </c>
      <c r="K3120" t="str" cm="1">
        <f t="array" ref="K3120:M3120">_xlfn.TEXTSPLIT(H3120,",")</f>
        <v>Animation</v>
      </c>
      <c r="L3120" t="str">
        <v xml:space="preserve"> Short</v>
      </c>
      <c r="M3120" t="str">
        <v xml:space="preserve"> Comedy</v>
      </c>
    </row>
    <row r="3121" spans="1:13" ht="30" x14ac:dyDescent="0.25">
      <c r="A3121" t="s">
        <v>10264</v>
      </c>
      <c r="B3121" t="s">
        <v>1620</v>
      </c>
      <c r="C3121" s="1" t="s">
        <v>91</v>
      </c>
      <c r="D3121">
        <v>6.6</v>
      </c>
      <c r="E3121" s="2">
        <v>1321</v>
      </c>
      <c r="F3121">
        <v>89</v>
      </c>
      <c r="G3121" t="str">
        <f>MID(B3121,6,4)</f>
        <v>2016</v>
      </c>
      <c r="H3121" t="str">
        <f t="shared" si="296"/>
        <v>Comedy, Drama</v>
      </c>
      <c r="I3121" t="str">
        <f t="shared" si="297"/>
        <v>The Carer</v>
      </c>
      <c r="J3121" t="str">
        <f t="shared" si="298"/>
        <v>01:29:00</v>
      </c>
      <c r="K3121" t="str" cm="1">
        <f t="array" ref="K3121:L3121">_xlfn.TEXTSPLIT(H3121,",")</f>
        <v>Comedy</v>
      </c>
      <c r="L3121" t="str">
        <v xml:space="preserve"> Drama</v>
      </c>
    </row>
    <row r="3122" spans="1:13" ht="30" x14ac:dyDescent="0.25">
      <c r="A3122" t="s">
        <v>10267</v>
      </c>
      <c r="B3122">
        <v>-2010</v>
      </c>
      <c r="C3122" s="1" t="s">
        <v>86</v>
      </c>
      <c r="D3122">
        <v>7</v>
      </c>
      <c r="E3122" s="2">
        <v>3851</v>
      </c>
      <c r="F3122">
        <v>99</v>
      </c>
      <c r="G3122" t="str">
        <f t="shared" ref="G3122:G3135" si="300">MID(B3122,2,4)</f>
        <v>2010</v>
      </c>
      <c r="H3122" t="str">
        <f t="shared" si="296"/>
        <v>Drama</v>
      </c>
      <c r="I3122" t="str">
        <f t="shared" si="297"/>
        <v>SvinalÃ¤ngorna</v>
      </c>
      <c r="J3122" t="str">
        <f t="shared" si="298"/>
        <v>01:39:00</v>
      </c>
      <c r="K3122" t="str" cm="1">
        <f t="array" ref="K3122">_xlfn.TEXTSPLIT(H3122,",")</f>
        <v>Drama</v>
      </c>
    </row>
    <row r="3123" spans="1:13" ht="30" x14ac:dyDescent="0.25">
      <c r="A3123" t="s">
        <v>10270</v>
      </c>
      <c r="B3123">
        <v>-2012</v>
      </c>
      <c r="C3123" s="1" t="s">
        <v>636</v>
      </c>
      <c r="D3123">
        <v>3.8</v>
      </c>
      <c r="E3123">
        <v>819</v>
      </c>
      <c r="F3123">
        <v>73</v>
      </c>
      <c r="G3123" t="str">
        <f t="shared" si="300"/>
        <v>2012</v>
      </c>
      <c r="H3123" t="str">
        <f t="shared" si="296"/>
        <v>Horror</v>
      </c>
      <c r="I3123" t="str">
        <f t="shared" si="297"/>
        <v>Reipu zonbi: Lust of the dead</v>
      </c>
      <c r="J3123" t="str">
        <f t="shared" si="298"/>
        <v>01:13:00</v>
      </c>
      <c r="K3123" t="str" cm="1">
        <f t="array" ref="K3123">_xlfn.TEXTSPLIT(H3123,",")</f>
        <v>Horror</v>
      </c>
    </row>
    <row r="3124" spans="1:13" ht="45" x14ac:dyDescent="0.25">
      <c r="A3124" t="s">
        <v>10273</v>
      </c>
      <c r="B3124" t="s">
        <v>33</v>
      </c>
      <c r="C3124" s="1" t="s">
        <v>10164</v>
      </c>
      <c r="D3124">
        <v>6.7</v>
      </c>
      <c r="E3124">
        <v>780</v>
      </c>
      <c r="G3124" t="str">
        <f t="shared" si="300"/>
        <v>2020</v>
      </c>
      <c r="H3124" t="str">
        <f t="shared" si="296"/>
        <v>Documentary, Game-Show</v>
      </c>
      <c r="I3124" t="str">
        <f t="shared" si="297"/>
        <v>Crazy Delicious</v>
      </c>
      <c r="J3124" t="str">
        <f t="shared" si="298"/>
        <v>00:00:00</v>
      </c>
      <c r="K3124" t="str" cm="1">
        <f t="array" ref="K3124:L3124">_xlfn.TEXTSPLIT(H3124,",")</f>
        <v>Documentary</v>
      </c>
      <c r="L3124" t="str">
        <v xml:space="preserve"> Game-Show</v>
      </c>
    </row>
    <row r="3125" spans="1:13" ht="45" x14ac:dyDescent="0.25">
      <c r="A3125" t="s">
        <v>10276</v>
      </c>
      <c r="B3125" t="s">
        <v>717</v>
      </c>
      <c r="C3125" s="1" t="s">
        <v>15</v>
      </c>
      <c r="D3125">
        <v>4.5999999999999996</v>
      </c>
      <c r="E3125" s="2">
        <v>1700</v>
      </c>
      <c r="G3125" t="str">
        <f t="shared" si="300"/>
        <v>2019</v>
      </c>
      <c r="H3125" t="str">
        <f t="shared" si="296"/>
        <v>Animation, Action, Adventure</v>
      </c>
      <c r="I3125" t="str">
        <f t="shared" si="297"/>
        <v>Seinto Seiya: Knights of the Zodiac</v>
      </c>
      <c r="J3125" t="str">
        <f t="shared" si="298"/>
        <v>00:00:00</v>
      </c>
      <c r="K3125" t="str" cm="1">
        <f t="array" ref="K3125:M3125">_xlfn.TEXTSPLIT(H3125,",")</f>
        <v>Animation</v>
      </c>
      <c r="L3125" t="str">
        <v xml:space="preserve"> Action</v>
      </c>
      <c r="M3125" t="str">
        <v xml:space="preserve"> Adventure</v>
      </c>
    </row>
    <row r="3126" spans="1:13" ht="45" x14ac:dyDescent="0.25">
      <c r="A3126" t="s">
        <v>10279</v>
      </c>
      <c r="B3126">
        <v>-2006</v>
      </c>
      <c r="C3126" s="1" t="s">
        <v>68</v>
      </c>
      <c r="D3126">
        <v>5.7</v>
      </c>
      <c r="E3126" s="2">
        <v>4283</v>
      </c>
      <c r="F3126">
        <v>93</v>
      </c>
      <c r="G3126" t="str">
        <f t="shared" si="300"/>
        <v>2006</v>
      </c>
      <c r="H3126" t="str">
        <f t="shared" si="296"/>
        <v>Comedy, Drama, Romance</v>
      </c>
      <c r="I3126" t="str">
        <f t="shared" si="297"/>
        <v>I'm Reed Fish</v>
      </c>
      <c r="J3126" t="str">
        <f t="shared" si="298"/>
        <v>01:33:00</v>
      </c>
      <c r="K3126" t="str" cm="1">
        <f t="array" ref="K3126:M3126">_xlfn.TEXTSPLIT(H3126,",")</f>
        <v>Comedy</v>
      </c>
      <c r="L3126" t="str">
        <v xml:space="preserve"> Drama</v>
      </c>
      <c r="M3126" t="str">
        <v xml:space="preserve"> Romance</v>
      </c>
    </row>
    <row r="3127" spans="1:13" ht="30" x14ac:dyDescent="0.25">
      <c r="A3127" t="s">
        <v>10282</v>
      </c>
      <c r="B3127">
        <v>-2021</v>
      </c>
      <c r="C3127" s="1" t="s">
        <v>2465</v>
      </c>
      <c r="D3127">
        <v>5.7</v>
      </c>
      <c r="E3127">
        <v>129</v>
      </c>
      <c r="F3127">
        <v>96</v>
      </c>
      <c r="G3127" t="str">
        <f t="shared" si="300"/>
        <v>2021</v>
      </c>
      <c r="H3127" t="str">
        <f t="shared" si="296"/>
        <v>Documentary, Sport</v>
      </c>
      <c r="I3127" t="str">
        <f t="shared" si="297"/>
        <v>Sisters on Track</v>
      </c>
      <c r="J3127" t="str">
        <f t="shared" si="298"/>
        <v>01:36:00</v>
      </c>
      <c r="K3127" t="str" cm="1">
        <f t="array" ref="K3127:L3127">_xlfn.TEXTSPLIT(H3127,",")</f>
        <v>Documentary</v>
      </c>
      <c r="L3127" t="str">
        <v xml:space="preserve"> Sport</v>
      </c>
    </row>
    <row r="3128" spans="1:13" ht="30" x14ac:dyDescent="0.25">
      <c r="A3128" t="s">
        <v>10285</v>
      </c>
      <c r="B3128">
        <v>-2019</v>
      </c>
      <c r="C3128" s="1" t="s">
        <v>91</v>
      </c>
      <c r="D3128">
        <v>6.4</v>
      </c>
      <c r="E3128" s="2">
        <v>2300</v>
      </c>
      <c r="F3128">
        <v>111</v>
      </c>
      <c r="G3128" t="str">
        <f t="shared" si="300"/>
        <v>2019</v>
      </c>
      <c r="H3128" t="str">
        <f t="shared" si="296"/>
        <v>Comedy, Drama</v>
      </c>
      <c r="I3128" t="str">
        <f t="shared" si="297"/>
        <v>La vie scolaire</v>
      </c>
      <c r="J3128" t="str">
        <f t="shared" si="298"/>
        <v>01:51:00</v>
      </c>
      <c r="K3128" t="str" cm="1">
        <f t="array" ref="K3128:L3128">_xlfn.TEXTSPLIT(H3128,",")</f>
        <v>Comedy</v>
      </c>
      <c r="L3128" t="str">
        <v xml:space="preserve"> Drama</v>
      </c>
    </row>
    <row r="3129" spans="1:13" ht="45" x14ac:dyDescent="0.25">
      <c r="A3129" t="s">
        <v>10288</v>
      </c>
      <c r="B3129" t="s">
        <v>14</v>
      </c>
      <c r="C3129" s="1" t="s">
        <v>1220</v>
      </c>
      <c r="D3129">
        <v>6.8</v>
      </c>
      <c r="E3129">
        <v>757</v>
      </c>
      <c r="F3129">
        <v>45</v>
      </c>
      <c r="G3129" t="str">
        <f t="shared" si="300"/>
        <v>2021</v>
      </c>
      <c r="H3129" t="str">
        <f t="shared" si="296"/>
        <v>Adventure, Horror, Thriller</v>
      </c>
      <c r="I3129" t="str">
        <f t="shared" si="297"/>
        <v>Dead Places</v>
      </c>
      <c r="J3129" t="str">
        <f t="shared" si="298"/>
        <v>00:45:00</v>
      </c>
      <c r="K3129" t="str" cm="1">
        <f t="array" ref="K3129:M3129">_xlfn.TEXTSPLIT(H3129,",")</f>
        <v>Adventure</v>
      </c>
      <c r="L3129" t="str">
        <v xml:space="preserve"> Horror</v>
      </c>
      <c r="M3129" t="str">
        <v xml:space="preserve"> Thriller</v>
      </c>
    </row>
    <row r="3130" spans="1:13" ht="30" x14ac:dyDescent="0.25">
      <c r="A3130" t="s">
        <v>10291</v>
      </c>
      <c r="B3130" t="s">
        <v>51</v>
      </c>
      <c r="C3130" s="1" t="s">
        <v>47</v>
      </c>
      <c r="D3130">
        <v>5.3</v>
      </c>
      <c r="E3130" s="2">
        <v>1591</v>
      </c>
      <c r="F3130">
        <v>30</v>
      </c>
      <c r="G3130" t="str">
        <f t="shared" si="300"/>
        <v>2019</v>
      </c>
      <c r="H3130" t="str">
        <f t="shared" si="296"/>
        <v>Comedy</v>
      </c>
      <c r="I3130" t="str">
        <f t="shared" si="297"/>
        <v>Historical Roasts</v>
      </c>
      <c r="J3130" t="str">
        <f t="shared" si="298"/>
        <v>00:30:00</v>
      </c>
      <c r="K3130" t="str" cm="1">
        <f t="array" ref="K3130">_xlfn.TEXTSPLIT(H3130,",")</f>
        <v>Comedy</v>
      </c>
    </row>
    <row r="3131" spans="1:13" ht="30" x14ac:dyDescent="0.25">
      <c r="A3131" t="s">
        <v>10294</v>
      </c>
      <c r="B3131">
        <v>-2021</v>
      </c>
      <c r="C3131" s="1" t="s">
        <v>38</v>
      </c>
      <c r="D3131">
        <v>7.1</v>
      </c>
      <c r="E3131">
        <v>270</v>
      </c>
      <c r="F3131">
        <v>115</v>
      </c>
      <c r="G3131" t="str">
        <f t="shared" si="300"/>
        <v>2021</v>
      </c>
      <c r="H3131" t="str">
        <f t="shared" si="296"/>
        <v>Drama, Romance</v>
      </c>
      <c r="I3131" t="str">
        <f t="shared" si="297"/>
        <v>Dang Nan Ren Lian Ai Shi</v>
      </c>
      <c r="J3131" t="str">
        <f t="shared" si="298"/>
        <v>01:55:00</v>
      </c>
      <c r="K3131" t="str" cm="1">
        <f t="array" ref="K3131:L3131">_xlfn.TEXTSPLIT(H3131,",")</f>
        <v>Drama</v>
      </c>
      <c r="L3131" t="str">
        <v xml:space="preserve"> Romance</v>
      </c>
    </row>
    <row r="3132" spans="1:13" ht="45" x14ac:dyDescent="0.25">
      <c r="A3132" t="s">
        <v>10297</v>
      </c>
      <c r="B3132">
        <v>-2015</v>
      </c>
      <c r="C3132" s="1" t="s">
        <v>25</v>
      </c>
      <c r="D3132">
        <v>5.6</v>
      </c>
      <c r="E3132">
        <v>157</v>
      </c>
      <c r="F3132">
        <v>25</v>
      </c>
      <c r="G3132" t="str">
        <f t="shared" si="300"/>
        <v>2015</v>
      </c>
      <c r="H3132" t="str">
        <f t="shared" si="296"/>
        <v>Animation, Adventure, Comedy</v>
      </c>
      <c r="I3132" t="str">
        <f t="shared" si="297"/>
        <v>H2O: Mermaid Adventures</v>
      </c>
      <c r="J3132" t="str">
        <f t="shared" si="298"/>
        <v>00:25:00</v>
      </c>
      <c r="K3132" t="str" cm="1">
        <f t="array" ref="K3132:M3132">_xlfn.TEXTSPLIT(H3132,",")</f>
        <v>Animation</v>
      </c>
      <c r="L3132" t="str">
        <v xml:space="preserve"> Adventure</v>
      </c>
      <c r="M3132" t="str">
        <v xml:space="preserve"> Comedy</v>
      </c>
    </row>
    <row r="3133" spans="1:13" ht="30" x14ac:dyDescent="0.25">
      <c r="A3133" t="s">
        <v>10300</v>
      </c>
      <c r="B3133">
        <v>-2017</v>
      </c>
      <c r="C3133" s="1" t="s">
        <v>10301</v>
      </c>
      <c r="D3133">
        <v>8.1</v>
      </c>
      <c r="E3133" s="2">
        <v>1899</v>
      </c>
      <c r="F3133">
        <v>20</v>
      </c>
      <c r="G3133" t="str">
        <f t="shared" si="300"/>
        <v>2017</v>
      </c>
      <c r="H3133" t="str">
        <f t="shared" si="296"/>
        <v>Adventure, Comedy</v>
      </c>
      <c r="I3133" t="str">
        <f t="shared" si="297"/>
        <v>Samurai Gourmet</v>
      </c>
      <c r="J3133" t="str">
        <f t="shared" si="298"/>
        <v>00:20:00</v>
      </c>
      <c r="K3133" t="str" cm="1">
        <f t="array" ref="K3133:L3133">_xlfn.TEXTSPLIT(H3133,",")</f>
        <v>Adventure</v>
      </c>
      <c r="L3133" t="str">
        <v xml:space="preserve"> Comedy</v>
      </c>
    </row>
    <row r="3134" spans="1:13" ht="45" x14ac:dyDescent="0.25">
      <c r="A3134" t="s">
        <v>10304</v>
      </c>
      <c r="B3134">
        <v>-2021</v>
      </c>
      <c r="C3134" s="1" t="s">
        <v>1468</v>
      </c>
      <c r="D3134">
        <v>6.3</v>
      </c>
      <c r="E3134">
        <v>417</v>
      </c>
      <c r="F3134">
        <v>90</v>
      </c>
      <c r="G3134" t="str">
        <f t="shared" si="300"/>
        <v>2021</v>
      </c>
      <c r="H3134" t="str">
        <f t="shared" si="296"/>
        <v>Comedy, Drama, Family</v>
      </c>
      <c r="I3134" t="str">
        <f t="shared" si="297"/>
        <v>June &amp; Kopi</v>
      </c>
      <c r="J3134" t="str">
        <f t="shared" si="298"/>
        <v>01:30:00</v>
      </c>
      <c r="K3134" t="str" cm="1">
        <f t="array" ref="K3134:M3134">_xlfn.TEXTSPLIT(H3134,",")</f>
        <v>Comedy</v>
      </c>
      <c r="L3134" t="str">
        <v xml:space="preserve"> Drama</v>
      </c>
      <c r="M3134" t="str">
        <v xml:space="preserve"> Family</v>
      </c>
    </row>
    <row r="3135" spans="1:13" ht="30" x14ac:dyDescent="0.25">
      <c r="A3135" t="s">
        <v>10307</v>
      </c>
      <c r="B3135">
        <v>-2018</v>
      </c>
      <c r="C3135" s="1" t="s">
        <v>1744</v>
      </c>
      <c r="D3135">
        <v>5.6</v>
      </c>
      <c r="E3135" s="2">
        <v>5153</v>
      </c>
      <c r="F3135">
        <v>95</v>
      </c>
      <c r="G3135" t="str">
        <f t="shared" si="300"/>
        <v>2018</v>
      </c>
      <c r="H3135" t="str">
        <f t="shared" si="296"/>
        <v>Drama, Horror</v>
      </c>
      <c r="I3135" t="str">
        <f t="shared" si="297"/>
        <v>The Golem</v>
      </c>
      <c r="J3135" t="str">
        <f t="shared" si="298"/>
        <v>01:35:00</v>
      </c>
      <c r="K3135" t="str" cm="1">
        <f t="array" ref="K3135:L3135">_xlfn.TEXTSPLIT(H3135,",")</f>
        <v>Drama</v>
      </c>
      <c r="L3135" t="str">
        <v xml:space="preserve"> Horror</v>
      </c>
    </row>
    <row r="3136" spans="1:13" ht="30" x14ac:dyDescent="0.25">
      <c r="A3136" t="s">
        <v>10310</v>
      </c>
      <c r="C3136" s="1" t="s">
        <v>2025</v>
      </c>
      <c r="H3136" t="str">
        <f t="shared" si="296"/>
        <v>Horror, Thriller</v>
      </c>
      <c r="I3136" t="str">
        <f t="shared" si="297"/>
        <v>CURS&gt;R</v>
      </c>
      <c r="J3136" t="str">
        <f t="shared" si="298"/>
        <v>00:00:00</v>
      </c>
      <c r="K3136" t="str" cm="1">
        <f t="array" ref="K3136:L3136">_xlfn.TEXTSPLIT(H3136,",")</f>
        <v>Horror</v>
      </c>
      <c r="L3136" t="str">
        <v xml:space="preserve"> Thriller</v>
      </c>
    </row>
    <row r="3137" spans="1:13" ht="30" x14ac:dyDescent="0.25">
      <c r="A3137" t="s">
        <v>10313</v>
      </c>
      <c r="B3137">
        <v>-2015</v>
      </c>
      <c r="C3137" s="1" t="s">
        <v>2025</v>
      </c>
      <c r="D3137">
        <v>4.3</v>
      </c>
      <c r="E3137" s="2">
        <v>3239</v>
      </c>
      <c r="F3137">
        <v>81</v>
      </c>
      <c r="G3137" t="str">
        <f>MID(B3137,2,4)</f>
        <v>2015</v>
      </c>
      <c r="H3137" t="str">
        <f t="shared" si="296"/>
        <v>Horror, Thriller</v>
      </c>
      <c r="I3137" t="str">
        <f t="shared" si="297"/>
        <v>Dark Summer</v>
      </c>
      <c r="J3137" t="str">
        <f t="shared" si="298"/>
        <v>01:21:00</v>
      </c>
      <c r="K3137" t="str" cm="1">
        <f t="array" ref="K3137:L3137">_xlfn.TEXTSPLIT(H3137,",")</f>
        <v>Horror</v>
      </c>
      <c r="L3137" t="str">
        <v xml:space="preserve"> Thriller</v>
      </c>
    </row>
    <row r="3138" spans="1:13" ht="30" x14ac:dyDescent="0.25">
      <c r="A3138" t="s">
        <v>10316</v>
      </c>
      <c r="B3138" t="s">
        <v>6583</v>
      </c>
      <c r="C3138" s="1" t="s">
        <v>981</v>
      </c>
      <c r="D3138">
        <v>3.6</v>
      </c>
      <c r="E3138">
        <v>521</v>
      </c>
      <c r="F3138">
        <v>83</v>
      </c>
      <c r="G3138" t="str">
        <f>MID(B3138,2,4)</f>
        <v>2015</v>
      </c>
      <c r="H3138" t="str">
        <f t="shared" ref="H3138:H3201" si="301">SUBSTITUTE(CLEAN(TRIM(C3138)), CHAR(160), "")</f>
        <v>Drama, Thriller</v>
      </c>
      <c r="I3138" t="str">
        <f t="shared" ref="I3138:I3201" si="302">SUBSTITUTE(CLEAN(TRIM(A3138)), CHAR(160), "")</f>
        <v>Her Infidelity</v>
      </c>
      <c r="J3138" t="str">
        <f t="shared" si="298"/>
        <v>01:23:00</v>
      </c>
      <c r="K3138" t="str" cm="1">
        <f t="array" ref="K3138:L3138">_xlfn.TEXTSPLIT(H3138,",")</f>
        <v>Drama</v>
      </c>
      <c r="L3138" t="str">
        <v xml:space="preserve"> Thriller</v>
      </c>
    </row>
    <row r="3139" spans="1:13" ht="30" x14ac:dyDescent="0.25">
      <c r="A3139" t="s">
        <v>10319</v>
      </c>
      <c r="B3139" t="s">
        <v>51</v>
      </c>
      <c r="C3139" s="1" t="s">
        <v>10320</v>
      </c>
      <c r="D3139">
        <v>6.8</v>
      </c>
      <c r="E3139" s="2">
        <v>1043</v>
      </c>
      <c r="G3139" t="str">
        <f>MID(B3139,2,4)</f>
        <v>2019</v>
      </c>
      <c r="H3139" t="str">
        <f t="shared" si="301"/>
        <v>Animation, Fantasy</v>
      </c>
      <c r="I3139" t="str">
        <f t="shared" si="302"/>
        <v>Cannon Busters</v>
      </c>
      <c r="J3139" t="str">
        <f t="shared" ref="J3139:J3202" si="303">TEXT(F3139/1440, "hh:mm:ss")</f>
        <v>00:00:00</v>
      </c>
      <c r="K3139" t="str" cm="1">
        <f t="array" ref="K3139:L3139">_xlfn.TEXTSPLIT(H3139,",")</f>
        <v>Animation</v>
      </c>
      <c r="L3139" t="str">
        <v xml:space="preserve"> Fantasy</v>
      </c>
    </row>
    <row r="3140" spans="1:13" ht="30" x14ac:dyDescent="0.25">
      <c r="A3140" t="s">
        <v>10323</v>
      </c>
      <c r="B3140">
        <v>-2015</v>
      </c>
      <c r="C3140" s="1" t="s">
        <v>816</v>
      </c>
      <c r="D3140">
        <v>7.4</v>
      </c>
      <c r="E3140" s="2">
        <v>6072</v>
      </c>
      <c r="F3140">
        <v>103</v>
      </c>
      <c r="G3140" t="str">
        <f>MID(B3140,2,4)</f>
        <v>2015</v>
      </c>
      <c r="H3140" t="str">
        <f t="shared" si="301"/>
        <v>Documentary</v>
      </c>
      <c r="I3140" t="str">
        <f t="shared" si="302"/>
        <v>The Hunting Ground</v>
      </c>
      <c r="J3140" t="str">
        <f t="shared" si="303"/>
        <v>01:43:00</v>
      </c>
      <c r="K3140" t="str" cm="1">
        <f t="array" ref="K3140">_xlfn.TEXTSPLIT(H3140,",")</f>
        <v>Documentary</v>
      </c>
    </row>
    <row r="3141" spans="1:13" ht="30" x14ac:dyDescent="0.25">
      <c r="A3141" t="s">
        <v>10327</v>
      </c>
      <c r="B3141" t="s">
        <v>1476</v>
      </c>
      <c r="C3141" s="1" t="s">
        <v>981</v>
      </c>
      <c r="D3141">
        <v>5</v>
      </c>
      <c r="E3141" s="2">
        <v>1713</v>
      </c>
      <c r="F3141">
        <v>97</v>
      </c>
      <c r="G3141" t="str">
        <f>MID(B3141,6,4)</f>
        <v>2014</v>
      </c>
      <c r="H3141" t="str">
        <f t="shared" si="301"/>
        <v>Drama, Thriller</v>
      </c>
      <c r="I3141" t="str">
        <f t="shared" si="302"/>
        <v>I Am Here</v>
      </c>
      <c r="J3141" t="str">
        <f t="shared" si="303"/>
        <v>01:37:00</v>
      </c>
      <c r="K3141" t="str" cm="1">
        <f t="array" ref="K3141:L3141">_xlfn.TEXTSPLIT(H3141,",")</f>
        <v>Drama</v>
      </c>
      <c r="L3141" t="str">
        <v xml:space="preserve"> Thriller</v>
      </c>
    </row>
    <row r="3142" spans="1:13" ht="30" x14ac:dyDescent="0.25">
      <c r="A3142" t="s">
        <v>10330</v>
      </c>
      <c r="B3142">
        <v>-2019</v>
      </c>
      <c r="C3142" s="1" t="s">
        <v>7860</v>
      </c>
      <c r="D3142">
        <v>6.3</v>
      </c>
      <c r="E3142" s="2">
        <v>3979</v>
      </c>
      <c r="F3142">
        <v>84</v>
      </c>
      <c r="G3142" t="str">
        <f>MID(B3142,2,4)</f>
        <v>2019</v>
      </c>
      <c r="H3142" t="str">
        <f t="shared" si="301"/>
        <v>Documentary, Music</v>
      </c>
      <c r="I3142" t="str">
        <f t="shared" si="302"/>
        <v>Travis Scott: Look Mom I Can Fly</v>
      </c>
      <c r="J3142" t="str">
        <f t="shared" si="303"/>
        <v>01:24:00</v>
      </c>
      <c r="K3142" t="str" cm="1">
        <f t="array" ref="K3142:L3142">_xlfn.TEXTSPLIT(H3142,",")</f>
        <v>Documentary</v>
      </c>
      <c r="L3142" t="str">
        <v xml:space="preserve"> Music</v>
      </c>
    </row>
    <row r="3143" spans="1:13" ht="30" x14ac:dyDescent="0.25">
      <c r="A3143" t="s">
        <v>10333</v>
      </c>
      <c r="B3143">
        <v>-2012</v>
      </c>
      <c r="C3143" s="1" t="s">
        <v>816</v>
      </c>
      <c r="D3143">
        <v>7.1</v>
      </c>
      <c r="E3143" s="2">
        <v>4536</v>
      </c>
      <c r="F3143">
        <v>94</v>
      </c>
      <c r="G3143" t="str">
        <f>MID(B3143,2,4)</f>
        <v>2012</v>
      </c>
      <c r="H3143" t="str">
        <f t="shared" si="301"/>
        <v>Documentary</v>
      </c>
      <c r="I3143" t="str">
        <f t="shared" si="302"/>
        <v>Somm</v>
      </c>
      <c r="J3143" t="str">
        <f t="shared" si="303"/>
        <v>01:34:00</v>
      </c>
      <c r="K3143" t="str" cm="1">
        <f t="array" ref="K3143">_xlfn.TEXTSPLIT(H3143,",")</f>
        <v>Documentary</v>
      </c>
    </row>
    <row r="3144" spans="1:13" ht="45" x14ac:dyDescent="0.25">
      <c r="A3144" t="s">
        <v>10337</v>
      </c>
      <c r="B3144">
        <v>-2010</v>
      </c>
      <c r="C3144" s="1" t="s">
        <v>2251</v>
      </c>
      <c r="D3144">
        <v>6.7</v>
      </c>
      <c r="E3144" s="2">
        <v>12757</v>
      </c>
      <c r="F3144">
        <v>84</v>
      </c>
      <c r="G3144" t="str">
        <f>MID(B3144,2,4)</f>
        <v>2010</v>
      </c>
      <c r="H3144" t="str">
        <f t="shared" si="301"/>
        <v>Biography, Drama, Romance</v>
      </c>
      <c r="I3144" t="str">
        <f t="shared" si="302"/>
        <v>Howl</v>
      </c>
      <c r="J3144" t="str">
        <f t="shared" si="303"/>
        <v>01:24:00</v>
      </c>
      <c r="K3144" t="str" cm="1">
        <f t="array" ref="K3144:M3144">_xlfn.TEXTSPLIT(H3144,",")</f>
        <v>Biography</v>
      </c>
      <c r="L3144" t="str">
        <v xml:space="preserve"> Drama</v>
      </c>
      <c r="M3144" t="str">
        <v xml:space="preserve"> Romance</v>
      </c>
    </row>
    <row r="3145" spans="1:13" ht="45" x14ac:dyDescent="0.25">
      <c r="A3145" t="s">
        <v>10341</v>
      </c>
      <c r="B3145">
        <v>-2016</v>
      </c>
      <c r="C3145" s="1" t="s">
        <v>6893</v>
      </c>
      <c r="D3145">
        <v>5.9</v>
      </c>
      <c r="E3145" s="2">
        <v>9154</v>
      </c>
      <c r="F3145">
        <v>96</v>
      </c>
      <c r="G3145" t="str">
        <f>MID(B3145,2,4)</f>
        <v>2016</v>
      </c>
      <c r="H3145" t="str">
        <f t="shared" si="301"/>
        <v>Documentary, Comedy</v>
      </c>
      <c r="I3145" t="str">
        <f t="shared" si="302"/>
        <v>Kevin Hart: What Now?</v>
      </c>
      <c r="J3145" t="str">
        <f t="shared" si="303"/>
        <v>01:36:00</v>
      </c>
      <c r="K3145" t="str" cm="1">
        <f t="array" ref="K3145:L3145">_xlfn.TEXTSPLIT(H3145,",")</f>
        <v>Documentary</v>
      </c>
      <c r="L3145" t="str">
        <v xml:space="preserve"> Comedy</v>
      </c>
    </row>
    <row r="3146" spans="1:13" x14ac:dyDescent="0.25">
      <c r="A3146" t="s">
        <v>10345</v>
      </c>
      <c r="H3146" t="str">
        <f t="shared" si="301"/>
        <v/>
      </c>
      <c r="I3146" t="str">
        <f t="shared" si="302"/>
        <v>Our Man from Jersey</v>
      </c>
      <c r="J3146" t="str">
        <f t="shared" si="303"/>
        <v>00:00:00</v>
      </c>
      <c r="K3146" t="e" cm="1">
        <f t="array" ref="K3146">_xlfn.TEXTSPLIT(H3146,",")</f>
        <v>#VALUE!</v>
      </c>
    </row>
    <row r="3147" spans="1:13" ht="30" x14ac:dyDescent="0.25">
      <c r="A3147" t="s">
        <v>10347</v>
      </c>
      <c r="B3147" t="s">
        <v>281</v>
      </c>
      <c r="C3147" s="1" t="s">
        <v>6496</v>
      </c>
      <c r="D3147">
        <v>8.1</v>
      </c>
      <c r="E3147">
        <v>368</v>
      </c>
      <c r="F3147">
        <v>30</v>
      </c>
      <c r="G3147" t="str">
        <f t="shared" ref="G3147:G3155" si="304">MID(B3147,2,4)</f>
        <v>2018</v>
      </c>
      <c r="H3147" t="str">
        <f t="shared" si="301"/>
        <v>Documentary, Family</v>
      </c>
      <c r="I3147" t="str">
        <f t="shared" si="302"/>
        <v>Brainchild</v>
      </c>
      <c r="J3147" t="str">
        <f t="shared" si="303"/>
        <v>00:30:00</v>
      </c>
      <c r="K3147" t="str" cm="1">
        <f t="array" ref="K3147:L3147">_xlfn.TEXTSPLIT(H3147,",")</f>
        <v>Documentary</v>
      </c>
      <c r="L3147" t="str">
        <v xml:space="preserve"> Family</v>
      </c>
    </row>
    <row r="3148" spans="1:13" ht="30" x14ac:dyDescent="0.25">
      <c r="A3148" t="s">
        <v>10350</v>
      </c>
      <c r="B3148">
        <v>-2011</v>
      </c>
      <c r="C3148" s="1" t="s">
        <v>1411</v>
      </c>
      <c r="D3148">
        <v>6.1</v>
      </c>
      <c r="E3148" s="2">
        <v>6999</v>
      </c>
      <c r="F3148">
        <v>131</v>
      </c>
      <c r="G3148" t="str">
        <f t="shared" si="304"/>
        <v>2011</v>
      </c>
      <c r="H3148" t="str">
        <f t="shared" si="301"/>
        <v>Biography, Drama</v>
      </c>
      <c r="I3148" t="str">
        <f t="shared" si="302"/>
        <v>Bruna Surfistinha</v>
      </c>
      <c r="J3148" t="str">
        <f t="shared" si="303"/>
        <v>02:11:00</v>
      </c>
      <c r="K3148" t="str" cm="1">
        <f t="array" ref="K3148:L3148">_xlfn.TEXTSPLIT(H3148,",")</f>
        <v>Biography</v>
      </c>
      <c r="L3148" t="str">
        <v xml:space="preserve"> Drama</v>
      </c>
    </row>
    <row r="3149" spans="1:13" ht="30" x14ac:dyDescent="0.25">
      <c r="A3149" t="s">
        <v>10353</v>
      </c>
      <c r="B3149">
        <v>-2014</v>
      </c>
      <c r="C3149" s="1" t="s">
        <v>91</v>
      </c>
      <c r="D3149">
        <v>5.5</v>
      </c>
      <c r="E3149">
        <v>896</v>
      </c>
      <c r="F3149">
        <v>114</v>
      </c>
      <c r="G3149" t="str">
        <f t="shared" si="304"/>
        <v>2014</v>
      </c>
      <c r="H3149" t="str">
        <f t="shared" si="301"/>
        <v>Comedy, Drama</v>
      </c>
      <c r="I3149" t="str">
        <f t="shared" si="302"/>
        <v>Medicinen</v>
      </c>
      <c r="J3149" t="str">
        <f t="shared" si="303"/>
        <v>01:54:00</v>
      </c>
      <c r="K3149" t="str" cm="1">
        <f t="array" ref="K3149:L3149">_xlfn.TEXTSPLIT(H3149,",")</f>
        <v>Comedy</v>
      </c>
      <c r="L3149" t="str">
        <v xml:space="preserve"> Drama</v>
      </c>
    </row>
    <row r="3150" spans="1:13" ht="45" x14ac:dyDescent="0.25">
      <c r="A3150" t="s">
        <v>10356</v>
      </c>
      <c r="B3150" t="s">
        <v>108</v>
      </c>
      <c r="C3150" s="1" t="s">
        <v>650</v>
      </c>
      <c r="D3150">
        <v>7.3</v>
      </c>
      <c r="E3150">
        <v>380</v>
      </c>
      <c r="F3150">
        <v>26</v>
      </c>
      <c r="G3150" t="str">
        <f t="shared" si="304"/>
        <v>2014</v>
      </c>
      <c r="H3150" t="str">
        <f t="shared" si="301"/>
        <v>Animation, Action, Comedy</v>
      </c>
      <c r="I3150" t="str">
        <f t="shared" si="302"/>
        <v>LoliRock</v>
      </c>
      <c r="J3150" t="str">
        <f t="shared" si="303"/>
        <v>00:26:00</v>
      </c>
      <c r="K3150" t="str" cm="1">
        <f t="array" ref="K3150:M3150">_xlfn.TEXTSPLIT(H3150,",")</f>
        <v>Animation</v>
      </c>
      <c r="L3150" t="str">
        <v xml:space="preserve"> Action</v>
      </c>
      <c r="M3150" t="str">
        <v xml:space="preserve"> Comedy</v>
      </c>
    </row>
    <row r="3151" spans="1:13" ht="30" x14ac:dyDescent="0.25">
      <c r="A3151" t="s">
        <v>10359</v>
      </c>
      <c r="B3151">
        <v>-2019</v>
      </c>
      <c r="C3151" s="1" t="s">
        <v>86</v>
      </c>
      <c r="D3151">
        <v>5.0999999999999996</v>
      </c>
      <c r="E3151">
        <v>177</v>
      </c>
      <c r="F3151">
        <v>105</v>
      </c>
      <c r="G3151" t="str">
        <f t="shared" si="304"/>
        <v>2019</v>
      </c>
      <c r="H3151" t="str">
        <f t="shared" si="301"/>
        <v>Drama</v>
      </c>
      <c r="I3151" t="str">
        <f t="shared" si="302"/>
        <v>Freshman Year</v>
      </c>
      <c r="J3151" t="str">
        <f t="shared" si="303"/>
        <v>01:45:00</v>
      </c>
      <c r="K3151" t="str" cm="1">
        <f t="array" ref="K3151">_xlfn.TEXTSPLIT(H3151,",")</f>
        <v>Drama</v>
      </c>
    </row>
    <row r="3152" spans="1:13" ht="30" x14ac:dyDescent="0.25">
      <c r="A3152" t="s">
        <v>10362</v>
      </c>
      <c r="B3152" t="s">
        <v>7247</v>
      </c>
      <c r="C3152" s="1" t="s">
        <v>113</v>
      </c>
      <c r="D3152">
        <v>5.5</v>
      </c>
      <c r="E3152">
        <v>306</v>
      </c>
      <c r="F3152">
        <v>100</v>
      </c>
      <c r="G3152" t="str">
        <f t="shared" si="304"/>
        <v>2019</v>
      </c>
      <c r="H3152" t="str">
        <f t="shared" si="301"/>
        <v>Crime, Drama</v>
      </c>
      <c r="I3152" t="str">
        <f t="shared" si="302"/>
        <v>Duisburg - Linea di sangue</v>
      </c>
      <c r="J3152" t="str">
        <f t="shared" si="303"/>
        <v>01:40:00</v>
      </c>
      <c r="K3152" t="str" cm="1">
        <f t="array" ref="K3152:L3152">_xlfn.TEXTSPLIT(H3152,",")</f>
        <v>Crime</v>
      </c>
      <c r="L3152" t="str">
        <v xml:space="preserve"> Drama</v>
      </c>
    </row>
    <row r="3153" spans="1:13" ht="45" x14ac:dyDescent="0.25">
      <c r="A3153" t="s">
        <v>10365</v>
      </c>
      <c r="B3153">
        <v>-2011</v>
      </c>
      <c r="C3153" s="1" t="s">
        <v>64</v>
      </c>
      <c r="D3153">
        <v>6.3</v>
      </c>
      <c r="E3153" s="2">
        <v>2145</v>
      </c>
      <c r="F3153">
        <v>125</v>
      </c>
      <c r="G3153" t="str">
        <f t="shared" si="304"/>
        <v>2011</v>
      </c>
      <c r="H3153" t="str">
        <f t="shared" si="301"/>
        <v>Drama, Horror, Mystery</v>
      </c>
      <c r="I3153" t="str">
        <f t="shared" si="302"/>
        <v>Ladda Land</v>
      </c>
      <c r="J3153" t="str">
        <f t="shared" si="303"/>
        <v>02:05:00</v>
      </c>
      <c r="K3153" t="str" cm="1">
        <f t="array" ref="K3153:M3153">_xlfn.TEXTSPLIT(H3153,",")</f>
        <v>Drama</v>
      </c>
      <c r="L3153" t="str">
        <v xml:space="preserve"> Horror</v>
      </c>
      <c r="M3153" t="str">
        <v xml:space="preserve"> Mystery</v>
      </c>
    </row>
    <row r="3154" spans="1:13" ht="45" x14ac:dyDescent="0.25">
      <c r="A3154" t="s">
        <v>10368</v>
      </c>
      <c r="B3154">
        <v>-2018</v>
      </c>
      <c r="C3154" s="1" t="s">
        <v>7524</v>
      </c>
      <c r="D3154">
        <v>7.7</v>
      </c>
      <c r="E3154" s="2">
        <v>1892</v>
      </c>
      <c r="F3154">
        <v>205</v>
      </c>
      <c r="G3154" t="str">
        <f t="shared" si="304"/>
        <v>2018</v>
      </c>
      <c r="H3154" t="str">
        <f t="shared" si="301"/>
        <v>Documentary, Biography, Music</v>
      </c>
      <c r="I3154" t="str">
        <f t="shared" si="302"/>
        <v>Elvis Presley: The Searcher</v>
      </c>
      <c r="J3154" t="str">
        <f t="shared" si="303"/>
        <v>03:25:00</v>
      </c>
      <c r="K3154" t="str" cm="1">
        <f t="array" ref="K3154:M3154">_xlfn.TEXTSPLIT(H3154,",")</f>
        <v>Documentary</v>
      </c>
      <c r="L3154" t="str">
        <v xml:space="preserve"> Biography</v>
      </c>
      <c r="M3154" t="str">
        <v xml:space="preserve"> Music</v>
      </c>
    </row>
    <row r="3155" spans="1:13" ht="30" x14ac:dyDescent="0.25">
      <c r="A3155" t="s">
        <v>10371</v>
      </c>
      <c r="B3155">
        <v>-2019</v>
      </c>
      <c r="C3155" s="1" t="s">
        <v>3320</v>
      </c>
      <c r="D3155">
        <v>6.7</v>
      </c>
      <c r="E3155" s="2">
        <v>6232</v>
      </c>
      <c r="F3155">
        <v>86</v>
      </c>
      <c r="G3155" t="str">
        <f t="shared" si="304"/>
        <v>2019</v>
      </c>
      <c r="H3155" t="str">
        <f t="shared" si="301"/>
        <v>Documentary, Crime</v>
      </c>
      <c r="I3155" t="str">
        <f t="shared" si="302"/>
        <v>Bikram: Yogi, Guru, Predator</v>
      </c>
      <c r="J3155" t="str">
        <f t="shared" si="303"/>
        <v>01:26:00</v>
      </c>
      <c r="K3155" t="str" cm="1">
        <f t="array" ref="K3155:L3155">_xlfn.TEXTSPLIT(H3155,",")</f>
        <v>Documentary</v>
      </c>
      <c r="L3155" t="str">
        <v xml:space="preserve"> Crime</v>
      </c>
    </row>
    <row r="3156" spans="1:13" ht="45" x14ac:dyDescent="0.25">
      <c r="A3156" t="s">
        <v>10374</v>
      </c>
      <c r="B3156" t="s">
        <v>10375</v>
      </c>
      <c r="C3156" s="1" t="s">
        <v>6963</v>
      </c>
      <c r="D3156">
        <v>6.5</v>
      </c>
      <c r="E3156" s="2">
        <v>2064</v>
      </c>
      <c r="F3156">
        <v>9</v>
      </c>
      <c r="G3156" t="str">
        <f>MID(B3156,8,4)</f>
        <v>2020</v>
      </c>
      <c r="H3156" t="str">
        <f t="shared" si="301"/>
        <v>Animation, Short, Drama</v>
      </c>
      <c r="I3156" t="str">
        <f t="shared" si="302"/>
        <v>Canvas</v>
      </c>
      <c r="J3156" t="str">
        <f t="shared" si="303"/>
        <v>00:09:00</v>
      </c>
      <c r="K3156" t="str" cm="1">
        <f t="array" ref="K3156:M3156">_xlfn.TEXTSPLIT(H3156,",")</f>
        <v>Animation</v>
      </c>
      <c r="L3156" t="str">
        <v xml:space="preserve"> Short</v>
      </c>
      <c r="M3156" t="str">
        <v xml:space="preserve"> Drama</v>
      </c>
    </row>
    <row r="3157" spans="1:13" ht="45" x14ac:dyDescent="0.25">
      <c r="A3157" t="s">
        <v>10378</v>
      </c>
      <c r="B3157" t="s">
        <v>1415</v>
      </c>
      <c r="C3157" s="1" t="s">
        <v>921</v>
      </c>
      <c r="D3157">
        <v>6.5</v>
      </c>
      <c r="E3157">
        <v>250</v>
      </c>
      <c r="F3157">
        <v>24</v>
      </c>
      <c r="G3157" t="str">
        <f>MID(B3157,2,4)</f>
        <v>2018</v>
      </c>
      <c r="H3157" t="str">
        <f t="shared" si="301"/>
        <v>Animation, Adventure, Family</v>
      </c>
      <c r="I3157" t="str">
        <f t="shared" si="302"/>
        <v>Llama Llama</v>
      </c>
      <c r="J3157" t="str">
        <f t="shared" si="303"/>
        <v>00:24:00</v>
      </c>
      <c r="K3157" t="str" cm="1">
        <f t="array" ref="K3157:M3157">_xlfn.TEXTSPLIT(H3157,",")</f>
        <v>Animation</v>
      </c>
      <c r="L3157" t="str">
        <v xml:space="preserve"> Adventure</v>
      </c>
      <c r="M3157" t="str">
        <v xml:space="preserve"> Family</v>
      </c>
    </row>
    <row r="3158" spans="1:13" ht="30" x14ac:dyDescent="0.25">
      <c r="A3158" t="s">
        <v>10381</v>
      </c>
      <c r="B3158" t="s">
        <v>85</v>
      </c>
      <c r="C3158" s="1" t="s">
        <v>5429</v>
      </c>
      <c r="D3158">
        <v>8.1</v>
      </c>
      <c r="E3158">
        <v>752</v>
      </c>
      <c r="G3158" t="str">
        <f>MID(B3158,2,4)</f>
        <v>2017</v>
      </c>
      <c r="H3158" t="str">
        <f t="shared" si="301"/>
        <v>Romance</v>
      </c>
      <c r="I3158" t="str">
        <f t="shared" si="302"/>
        <v>Khaani</v>
      </c>
      <c r="J3158" t="str">
        <f t="shared" si="303"/>
        <v>00:00:00</v>
      </c>
      <c r="K3158" t="str" cm="1">
        <f t="array" ref="K3158">_xlfn.TEXTSPLIT(H3158,",")</f>
        <v>Romance</v>
      </c>
    </row>
    <row r="3159" spans="1:13" ht="30" x14ac:dyDescent="0.25">
      <c r="A3159" t="s">
        <v>10384</v>
      </c>
      <c r="B3159">
        <v>-2011</v>
      </c>
      <c r="C3159" s="1" t="s">
        <v>816</v>
      </c>
      <c r="D3159">
        <v>7.6</v>
      </c>
      <c r="E3159" s="2">
        <v>3709</v>
      </c>
      <c r="F3159">
        <v>85</v>
      </c>
      <c r="G3159" t="str">
        <f>MID(B3159,2,4)</f>
        <v>2011</v>
      </c>
      <c r="H3159" t="str">
        <f t="shared" si="301"/>
        <v>Documentary</v>
      </c>
      <c r="I3159" t="str">
        <f t="shared" si="302"/>
        <v>Miss Representation</v>
      </c>
      <c r="J3159" t="str">
        <f t="shared" si="303"/>
        <v>01:25:00</v>
      </c>
      <c r="K3159" t="str" cm="1">
        <f t="array" ref="K3159">_xlfn.TEXTSPLIT(H3159,",")</f>
        <v>Documentary</v>
      </c>
    </row>
    <row r="3160" spans="1:13" ht="30" x14ac:dyDescent="0.25">
      <c r="A3160" t="s">
        <v>10387</v>
      </c>
      <c r="C3160" s="1" t="s">
        <v>799</v>
      </c>
      <c r="H3160" t="str">
        <f t="shared" si="301"/>
        <v>Drama, Sci-Fi</v>
      </c>
      <c r="I3160" t="str">
        <f t="shared" si="302"/>
        <v>Exit West</v>
      </c>
      <c r="J3160" t="str">
        <f t="shared" si="303"/>
        <v>00:00:00</v>
      </c>
      <c r="K3160" t="str" cm="1">
        <f t="array" ref="K3160:L3160">_xlfn.TEXTSPLIT(H3160,",")</f>
        <v>Drama</v>
      </c>
      <c r="L3160" t="str">
        <v xml:space="preserve"> Sci-Fi</v>
      </c>
    </row>
    <row r="3161" spans="1:13" ht="45" x14ac:dyDescent="0.25">
      <c r="A3161" t="s">
        <v>10390</v>
      </c>
      <c r="B3161" t="s">
        <v>33</v>
      </c>
      <c r="C3161" s="1" t="s">
        <v>64</v>
      </c>
      <c r="D3161">
        <v>6.3</v>
      </c>
      <c r="E3161">
        <v>383</v>
      </c>
      <c r="F3161">
        <v>50</v>
      </c>
      <c r="G3161" t="str">
        <f>MID(B3161,2,4)</f>
        <v>2020</v>
      </c>
      <c r="H3161" t="str">
        <f t="shared" si="301"/>
        <v>Drama, Horror, Mystery</v>
      </c>
      <c r="I3161" t="str">
        <f t="shared" si="302"/>
        <v>Detention</v>
      </c>
      <c r="J3161" t="str">
        <f t="shared" si="303"/>
        <v>00:50:00</v>
      </c>
      <c r="K3161" t="str" cm="1">
        <f t="array" ref="K3161:M3161">_xlfn.TEXTSPLIT(H3161,",")</f>
        <v>Drama</v>
      </c>
      <c r="L3161" t="str">
        <v xml:space="preserve"> Horror</v>
      </c>
      <c r="M3161" t="str">
        <v xml:space="preserve"> Mystery</v>
      </c>
    </row>
    <row r="3162" spans="1:13" ht="30" x14ac:dyDescent="0.25">
      <c r="A3162" t="s">
        <v>10393</v>
      </c>
      <c r="B3162">
        <v>-2018</v>
      </c>
      <c r="C3162" s="1" t="s">
        <v>9073</v>
      </c>
      <c r="D3162">
        <v>8.6999999999999993</v>
      </c>
      <c r="E3162" s="2">
        <v>3029</v>
      </c>
      <c r="F3162">
        <v>30</v>
      </c>
      <c r="G3162" t="str">
        <f>MID(B3162,2,4)</f>
        <v>2018</v>
      </c>
      <c r="H3162" t="str">
        <f t="shared" si="301"/>
        <v>Comedy, Talk-Show</v>
      </c>
      <c r="I3162" t="str">
        <f t="shared" si="302"/>
        <v>Norm Macdonald Has a Show</v>
      </c>
      <c r="J3162" t="str">
        <f t="shared" si="303"/>
        <v>00:30:00</v>
      </c>
      <c r="K3162" t="str" cm="1">
        <f t="array" ref="K3162:L3162">_xlfn.TEXTSPLIT(H3162,",")</f>
        <v>Comedy</v>
      </c>
      <c r="L3162" t="str">
        <v xml:space="preserve"> Talk-Show</v>
      </c>
    </row>
    <row r="3163" spans="1:13" ht="30" x14ac:dyDescent="0.25">
      <c r="A3163" t="s">
        <v>10396</v>
      </c>
      <c r="C3163" s="1" t="s">
        <v>699</v>
      </c>
      <c r="H3163" t="str">
        <f t="shared" si="301"/>
        <v>Action, Drama, Sci-Fi</v>
      </c>
      <c r="I3163" t="str">
        <f t="shared" si="302"/>
        <v>Uglies</v>
      </c>
      <c r="J3163" t="str">
        <f t="shared" si="303"/>
        <v>00:00:00</v>
      </c>
      <c r="K3163" t="str" cm="1">
        <f t="array" ref="K3163:M3163">_xlfn.TEXTSPLIT(H3163,",")</f>
        <v>Action</v>
      </c>
      <c r="L3163" t="str">
        <v xml:space="preserve"> Drama</v>
      </c>
      <c r="M3163" t="str">
        <v xml:space="preserve"> Sci-Fi</v>
      </c>
    </row>
    <row r="3164" spans="1:13" ht="30" x14ac:dyDescent="0.25">
      <c r="A3164" t="s">
        <v>10399</v>
      </c>
      <c r="B3164">
        <v>-2019</v>
      </c>
      <c r="C3164" s="1" t="s">
        <v>91</v>
      </c>
      <c r="D3164">
        <v>7</v>
      </c>
      <c r="E3164" s="2">
        <v>1262</v>
      </c>
      <c r="F3164">
        <v>110</v>
      </c>
      <c r="G3164" t="str">
        <f>MID(B3164,2,4)</f>
        <v>2019</v>
      </c>
      <c r="H3164" t="str">
        <f t="shared" si="301"/>
        <v>Comedy, Drama</v>
      </c>
      <c r="I3164" t="str">
        <f t="shared" si="302"/>
        <v>Kapi</v>
      </c>
      <c r="J3164" t="str">
        <f t="shared" si="303"/>
        <v>01:50:00</v>
      </c>
      <c r="K3164" t="str" cm="1">
        <f t="array" ref="K3164:L3164">_xlfn.TEXTSPLIT(H3164,",")</f>
        <v>Comedy</v>
      </c>
      <c r="L3164" t="str">
        <v xml:space="preserve"> Drama</v>
      </c>
    </row>
    <row r="3165" spans="1:13" ht="45" x14ac:dyDescent="0.25">
      <c r="A3165" t="s">
        <v>10402</v>
      </c>
      <c r="C3165" s="1" t="s">
        <v>251</v>
      </c>
      <c r="H3165" t="str">
        <f t="shared" si="301"/>
        <v>Drama, Mystery, Thriller</v>
      </c>
      <c r="I3165" t="str">
        <f t="shared" si="302"/>
        <v>Lockwood</v>
      </c>
      <c r="J3165" t="str">
        <f t="shared" si="303"/>
        <v>00:00:00</v>
      </c>
      <c r="K3165" t="str" cm="1">
        <f t="array" ref="K3165:M3165">_xlfn.TEXTSPLIT(H3165,",")</f>
        <v>Drama</v>
      </c>
      <c r="L3165" t="str">
        <v xml:space="preserve"> Mystery</v>
      </c>
      <c r="M3165" t="str">
        <v xml:space="preserve"> Thriller</v>
      </c>
    </row>
    <row r="3166" spans="1:13" ht="30" x14ac:dyDescent="0.25">
      <c r="A3166" t="s">
        <v>10404</v>
      </c>
      <c r="B3166">
        <v>-2020</v>
      </c>
      <c r="C3166" s="1" t="s">
        <v>38</v>
      </c>
      <c r="D3166">
        <v>7.6</v>
      </c>
      <c r="E3166">
        <v>199</v>
      </c>
      <c r="F3166">
        <v>60</v>
      </c>
      <c r="G3166" t="str">
        <f>MID(B3166,2,4)</f>
        <v>2020</v>
      </c>
      <c r="H3166" t="str">
        <f t="shared" si="301"/>
        <v>Drama, Romance</v>
      </c>
      <c r="I3166" t="str">
        <f t="shared" si="302"/>
        <v>When My Love Blooms</v>
      </c>
      <c r="J3166" t="str">
        <f t="shared" si="303"/>
        <v>01:00:00</v>
      </c>
      <c r="K3166" t="str" cm="1">
        <f t="array" ref="K3166:L3166">_xlfn.TEXTSPLIT(H3166,",")</f>
        <v>Drama</v>
      </c>
      <c r="L3166" t="str">
        <v xml:space="preserve"> Romance</v>
      </c>
    </row>
    <row r="3167" spans="1:13" ht="30" x14ac:dyDescent="0.25">
      <c r="A3167" t="s">
        <v>10407</v>
      </c>
      <c r="C3167" s="1" t="s">
        <v>47</v>
      </c>
      <c r="H3167" t="str">
        <f t="shared" si="301"/>
        <v>Comedy</v>
      </c>
      <c r="I3167" t="str">
        <f t="shared" si="302"/>
        <v>Untitled Ersan Kuneri Project</v>
      </c>
      <c r="J3167" t="str">
        <f t="shared" si="303"/>
        <v>00:00:00</v>
      </c>
      <c r="K3167" t="str" cm="1">
        <f t="array" ref="K3167">_xlfn.TEXTSPLIT(H3167,",")</f>
        <v>Comedy</v>
      </c>
    </row>
    <row r="3168" spans="1:13" ht="30" x14ac:dyDescent="0.25">
      <c r="A3168" t="s">
        <v>10410</v>
      </c>
      <c r="B3168">
        <v>-2019</v>
      </c>
      <c r="C3168" s="1" t="s">
        <v>86</v>
      </c>
      <c r="D3168">
        <v>6.8</v>
      </c>
      <c r="E3168">
        <v>844</v>
      </c>
      <c r="G3168" t="str">
        <f t="shared" ref="G3168:G3175" si="305">MID(B3168,2,4)</f>
        <v>2019</v>
      </c>
      <c r="H3168" t="str">
        <f t="shared" si="301"/>
        <v>Drama</v>
      </c>
      <c r="I3168" t="str">
        <f t="shared" si="302"/>
        <v>Mytho</v>
      </c>
      <c r="J3168" t="str">
        <f t="shared" si="303"/>
        <v>00:00:00</v>
      </c>
      <c r="K3168" t="str" cm="1">
        <f t="array" ref="K3168">_xlfn.TEXTSPLIT(H3168,",")</f>
        <v>Drama</v>
      </c>
    </row>
    <row r="3169" spans="1:13" ht="30" x14ac:dyDescent="0.25">
      <c r="A3169" t="s">
        <v>10413</v>
      </c>
      <c r="B3169" t="s">
        <v>33</v>
      </c>
      <c r="C3169" s="1" t="s">
        <v>38</v>
      </c>
      <c r="D3169">
        <v>7</v>
      </c>
      <c r="E3169">
        <v>123</v>
      </c>
      <c r="G3169" t="str">
        <f t="shared" si="305"/>
        <v>2020</v>
      </c>
      <c r="H3169" t="str">
        <f t="shared" si="301"/>
        <v>Drama, Romance</v>
      </c>
      <c r="I3169" t="str">
        <f t="shared" si="302"/>
        <v>Amar y Vivir</v>
      </c>
      <c r="J3169" t="str">
        <f t="shared" si="303"/>
        <v>00:00:00</v>
      </c>
      <c r="K3169" t="str" cm="1">
        <f t="array" ref="K3169:L3169">_xlfn.TEXTSPLIT(H3169,",")</f>
        <v>Drama</v>
      </c>
      <c r="L3169" t="str">
        <v xml:space="preserve"> Romance</v>
      </c>
    </row>
    <row r="3170" spans="1:13" ht="45" x14ac:dyDescent="0.25">
      <c r="A3170" t="s">
        <v>10416</v>
      </c>
      <c r="B3170">
        <v>-2017</v>
      </c>
      <c r="C3170" s="1" t="s">
        <v>608</v>
      </c>
      <c r="D3170">
        <v>5.4</v>
      </c>
      <c r="E3170">
        <v>761</v>
      </c>
      <c r="F3170">
        <v>107</v>
      </c>
      <c r="G3170" t="str">
        <f t="shared" si="305"/>
        <v>2017</v>
      </c>
      <c r="H3170" t="str">
        <f t="shared" si="301"/>
        <v>Comedy, Drama, Music</v>
      </c>
      <c r="I3170" t="str">
        <f t="shared" si="302"/>
        <v>Heartbeats</v>
      </c>
      <c r="J3170" t="str">
        <f t="shared" si="303"/>
        <v>01:47:00</v>
      </c>
      <c r="K3170" t="str" cm="1">
        <f t="array" ref="K3170:M3170">_xlfn.TEXTSPLIT(H3170,",")</f>
        <v>Comedy</v>
      </c>
      <c r="L3170" t="str">
        <v xml:space="preserve"> Drama</v>
      </c>
      <c r="M3170" t="str">
        <v xml:space="preserve"> Music</v>
      </c>
    </row>
    <row r="3171" spans="1:13" ht="45" x14ac:dyDescent="0.25">
      <c r="A3171" t="s">
        <v>10419</v>
      </c>
      <c r="B3171" t="s">
        <v>33</v>
      </c>
      <c r="C3171" s="1" t="s">
        <v>68</v>
      </c>
      <c r="D3171">
        <v>8.5</v>
      </c>
      <c r="E3171">
        <v>178</v>
      </c>
      <c r="F3171">
        <v>35</v>
      </c>
      <c r="G3171" t="str">
        <f t="shared" si="305"/>
        <v>2020</v>
      </c>
      <c r="H3171" t="str">
        <f t="shared" si="301"/>
        <v>Comedy, Drama, Romance</v>
      </c>
      <c r="I3171" t="str">
        <f t="shared" si="302"/>
        <v>Once Again</v>
      </c>
      <c r="J3171" t="str">
        <f t="shared" si="303"/>
        <v>00:35:00</v>
      </c>
      <c r="K3171" t="str" cm="1">
        <f t="array" ref="K3171:M3171">_xlfn.TEXTSPLIT(H3171,",")</f>
        <v>Comedy</v>
      </c>
      <c r="L3171" t="str">
        <v xml:space="preserve"> Drama</v>
      </c>
      <c r="M3171" t="str">
        <v xml:space="preserve"> Romance</v>
      </c>
    </row>
    <row r="3172" spans="1:13" ht="30" x14ac:dyDescent="0.25">
      <c r="A3172" t="s">
        <v>10422</v>
      </c>
      <c r="B3172" t="s">
        <v>281</v>
      </c>
      <c r="C3172" s="1" t="s">
        <v>2000</v>
      </c>
      <c r="D3172">
        <v>7.2</v>
      </c>
      <c r="E3172" s="2">
        <v>3104</v>
      </c>
      <c r="F3172">
        <v>23</v>
      </c>
      <c r="G3172" t="str">
        <f t="shared" si="305"/>
        <v>2018</v>
      </c>
      <c r="H3172" t="str">
        <f t="shared" si="301"/>
        <v>Comedy, Reality-TV</v>
      </c>
      <c r="I3172" t="str">
        <f t="shared" si="302"/>
        <v>Magic for Humans</v>
      </c>
      <c r="J3172" t="str">
        <f t="shared" si="303"/>
        <v>00:23:00</v>
      </c>
      <c r="K3172" t="str" cm="1">
        <f t="array" ref="K3172:L3172">_xlfn.TEXTSPLIT(H3172,",")</f>
        <v>Comedy</v>
      </c>
      <c r="L3172" t="str">
        <v xml:space="preserve"> Reality-TV</v>
      </c>
    </row>
    <row r="3173" spans="1:13" ht="30" x14ac:dyDescent="0.25">
      <c r="A3173" t="s">
        <v>10425</v>
      </c>
      <c r="B3173">
        <v>-2017</v>
      </c>
      <c r="C3173" s="1" t="s">
        <v>86</v>
      </c>
      <c r="D3173">
        <v>6.1</v>
      </c>
      <c r="E3173" s="2">
        <v>2682</v>
      </c>
      <c r="F3173">
        <v>96</v>
      </c>
      <c r="G3173" t="str">
        <f t="shared" si="305"/>
        <v>2017</v>
      </c>
      <c r="H3173" t="str">
        <f t="shared" si="301"/>
        <v>Drama</v>
      </c>
      <c r="I3173" t="str">
        <f t="shared" si="302"/>
        <v>Burning Sands</v>
      </c>
      <c r="J3173" t="str">
        <f t="shared" si="303"/>
        <v>01:36:00</v>
      </c>
      <c r="K3173" t="str" cm="1">
        <f t="array" ref="K3173">_xlfn.TEXTSPLIT(H3173,",")</f>
        <v>Drama</v>
      </c>
    </row>
    <row r="3174" spans="1:13" ht="45" x14ac:dyDescent="0.25">
      <c r="A3174" t="s">
        <v>10428</v>
      </c>
      <c r="B3174">
        <v>-2017</v>
      </c>
      <c r="C3174" s="1" t="s">
        <v>109</v>
      </c>
      <c r="D3174">
        <v>7</v>
      </c>
      <c r="E3174" s="2">
        <v>1707</v>
      </c>
      <c r="F3174">
        <v>157</v>
      </c>
      <c r="G3174" t="str">
        <f t="shared" si="305"/>
        <v>2017</v>
      </c>
      <c r="H3174" t="str">
        <f t="shared" si="301"/>
        <v>Action, Adventure, Drama</v>
      </c>
      <c r="I3174" t="str">
        <f t="shared" si="302"/>
        <v>El-Kanz: El-Haqiqah wa el-Khayal 1</v>
      </c>
      <c r="J3174" t="str">
        <f t="shared" si="303"/>
        <v>02:37:00</v>
      </c>
      <c r="K3174" t="str" cm="1">
        <f t="array" ref="K3174:M3174">_xlfn.TEXTSPLIT(H3174,",")</f>
        <v>Action</v>
      </c>
      <c r="L3174" t="str">
        <v xml:space="preserve"> Adventure</v>
      </c>
      <c r="M3174" t="str">
        <v xml:space="preserve"> Drama</v>
      </c>
    </row>
    <row r="3175" spans="1:13" ht="30" x14ac:dyDescent="0.25">
      <c r="A3175" t="s">
        <v>10431</v>
      </c>
      <c r="B3175">
        <v>-2016</v>
      </c>
      <c r="C3175" s="1" t="s">
        <v>816</v>
      </c>
      <c r="D3175">
        <v>5.4</v>
      </c>
      <c r="E3175">
        <v>694</v>
      </c>
      <c r="F3175">
        <v>83</v>
      </c>
      <c r="G3175" t="str">
        <f t="shared" si="305"/>
        <v>2016</v>
      </c>
      <c r="H3175" t="str">
        <f t="shared" si="301"/>
        <v>Documentary</v>
      </c>
      <c r="I3175" t="str">
        <f t="shared" si="302"/>
        <v>Mostly Sunny</v>
      </c>
      <c r="J3175" t="str">
        <f t="shared" si="303"/>
        <v>01:23:00</v>
      </c>
      <c r="K3175" t="str" cm="1">
        <f t="array" ref="K3175">_xlfn.TEXTSPLIT(H3175,",")</f>
        <v>Documentary</v>
      </c>
    </row>
    <row r="3176" spans="1:13" ht="30" x14ac:dyDescent="0.25">
      <c r="A3176" t="s">
        <v>10434</v>
      </c>
      <c r="B3176" t="s">
        <v>1641</v>
      </c>
      <c r="C3176" s="1" t="s">
        <v>3320</v>
      </c>
      <c r="D3176">
        <v>7.3</v>
      </c>
      <c r="E3176" s="2">
        <v>1544</v>
      </c>
      <c r="F3176">
        <v>45</v>
      </c>
      <c r="G3176" t="str">
        <f>MID(B3176,7,4)</f>
        <v>2017</v>
      </c>
      <c r="H3176" t="str">
        <f t="shared" si="301"/>
        <v>Documentary, Crime</v>
      </c>
      <c r="I3176" t="str">
        <f t="shared" si="302"/>
        <v>Dope</v>
      </c>
      <c r="J3176" t="str">
        <f t="shared" si="303"/>
        <v>00:45:00</v>
      </c>
      <c r="K3176" t="str" cm="1">
        <f t="array" ref="K3176:L3176">_xlfn.TEXTSPLIT(H3176,",")</f>
        <v>Documentary</v>
      </c>
      <c r="L3176" t="str">
        <v xml:space="preserve"> Crime</v>
      </c>
    </row>
    <row r="3177" spans="1:13" ht="45" x14ac:dyDescent="0.25">
      <c r="A3177" t="s">
        <v>10436</v>
      </c>
      <c r="B3177">
        <v>-2016</v>
      </c>
      <c r="C3177" s="1" t="s">
        <v>15</v>
      </c>
      <c r="D3177">
        <v>7.6</v>
      </c>
      <c r="E3177" s="2">
        <v>1953</v>
      </c>
      <c r="F3177">
        <v>24</v>
      </c>
      <c r="G3177" t="str">
        <f t="shared" ref="G3177:G3182" si="306">MID(B3177,2,4)</f>
        <v>2016</v>
      </c>
      <c r="H3177" t="str">
        <f t="shared" si="301"/>
        <v>Animation, Action, Adventure</v>
      </c>
      <c r="I3177" t="str">
        <f t="shared" si="302"/>
        <v>Magi: Shindobaddo no bÃ´ken</v>
      </c>
      <c r="J3177" t="str">
        <f t="shared" si="303"/>
        <v>00:24:00</v>
      </c>
      <c r="K3177" t="str" cm="1">
        <f t="array" ref="K3177:M3177">_xlfn.TEXTSPLIT(H3177,",")</f>
        <v>Animation</v>
      </c>
      <c r="L3177" t="str">
        <v xml:space="preserve"> Action</v>
      </c>
      <c r="M3177" t="str">
        <v xml:space="preserve"> Adventure</v>
      </c>
    </row>
    <row r="3178" spans="1:13" ht="30" x14ac:dyDescent="0.25">
      <c r="A3178" t="s">
        <v>10439</v>
      </c>
      <c r="B3178">
        <v>-2019</v>
      </c>
      <c r="C3178" s="1" t="s">
        <v>86</v>
      </c>
      <c r="D3178">
        <v>6.6</v>
      </c>
      <c r="E3178">
        <v>975</v>
      </c>
      <c r="F3178">
        <v>20</v>
      </c>
      <c r="G3178" t="str">
        <f t="shared" si="306"/>
        <v>2019</v>
      </c>
      <c r="H3178" t="str">
        <f t="shared" si="301"/>
        <v>Drama</v>
      </c>
      <c r="I3178" t="str">
        <f t="shared" si="302"/>
        <v>Persona</v>
      </c>
      <c r="J3178" t="str">
        <f t="shared" si="303"/>
        <v>00:20:00</v>
      </c>
      <c r="K3178" t="str" cm="1">
        <f t="array" ref="K3178">_xlfn.TEXTSPLIT(H3178,",")</f>
        <v>Drama</v>
      </c>
    </row>
    <row r="3179" spans="1:13" ht="30" x14ac:dyDescent="0.25">
      <c r="A3179" t="s">
        <v>10442</v>
      </c>
      <c r="B3179" t="s">
        <v>601</v>
      </c>
      <c r="C3179" s="1" t="s">
        <v>1042</v>
      </c>
      <c r="D3179">
        <v>6.9</v>
      </c>
      <c r="E3179" s="2">
        <v>1935</v>
      </c>
      <c r="F3179">
        <v>52</v>
      </c>
      <c r="G3179" t="str">
        <f t="shared" si="306"/>
        <v>2016</v>
      </c>
      <c r="H3179" t="str">
        <f t="shared" si="301"/>
        <v>Reality-TV</v>
      </c>
      <c r="I3179" t="str">
        <f t="shared" si="302"/>
        <v>Zumbo's Just Desserts</v>
      </c>
      <c r="J3179" t="str">
        <f t="shared" si="303"/>
        <v>00:52:00</v>
      </c>
      <c r="K3179" t="str" cm="1">
        <f t="array" ref="K3179">_xlfn.TEXTSPLIT(H3179,",")</f>
        <v>Reality-TV</v>
      </c>
    </row>
    <row r="3180" spans="1:13" ht="30" x14ac:dyDescent="0.25">
      <c r="A3180" t="s">
        <v>10445</v>
      </c>
      <c r="B3180">
        <v>-2020</v>
      </c>
      <c r="C3180" s="1" t="s">
        <v>6200</v>
      </c>
      <c r="D3180">
        <v>6</v>
      </c>
      <c r="E3180" s="2">
        <v>2068</v>
      </c>
      <c r="F3180">
        <v>110</v>
      </c>
      <c r="G3180" t="str">
        <f t="shared" si="306"/>
        <v>2020</v>
      </c>
      <c r="H3180" t="str">
        <f t="shared" si="301"/>
        <v>Animation</v>
      </c>
      <c r="I3180" t="str">
        <f t="shared" si="302"/>
        <v>Masameer: The Movie</v>
      </c>
      <c r="J3180" t="str">
        <f t="shared" si="303"/>
        <v>01:50:00</v>
      </c>
      <c r="K3180" t="str" cm="1">
        <f t="array" ref="K3180">_xlfn.TEXTSPLIT(H3180,",")</f>
        <v>Animation</v>
      </c>
    </row>
    <row r="3181" spans="1:13" ht="45" x14ac:dyDescent="0.25">
      <c r="A3181" t="s">
        <v>10448</v>
      </c>
      <c r="B3181" t="s">
        <v>33</v>
      </c>
      <c r="C3181" s="1" t="s">
        <v>3066</v>
      </c>
      <c r="D3181">
        <v>8</v>
      </c>
      <c r="E3181" s="2">
        <v>2687</v>
      </c>
      <c r="F3181">
        <v>59</v>
      </c>
      <c r="G3181" t="str">
        <f t="shared" si="306"/>
        <v>2020</v>
      </c>
      <c r="H3181" t="str">
        <f t="shared" si="301"/>
        <v>Documentary, Biography, Crime</v>
      </c>
      <c r="I3181" t="str">
        <f t="shared" si="302"/>
        <v>Bad Boy Billionaires: India</v>
      </c>
      <c r="J3181" t="str">
        <f t="shared" si="303"/>
        <v>00:59:00</v>
      </c>
      <c r="K3181" t="str" cm="1">
        <f t="array" ref="K3181:M3181">_xlfn.TEXTSPLIT(H3181,",")</f>
        <v>Documentary</v>
      </c>
      <c r="L3181" t="str">
        <v xml:space="preserve"> Biography</v>
      </c>
      <c r="M3181" t="str">
        <v xml:space="preserve"> Crime</v>
      </c>
    </row>
    <row r="3182" spans="1:13" ht="30" x14ac:dyDescent="0.25">
      <c r="A3182" t="s">
        <v>10451</v>
      </c>
      <c r="B3182">
        <v>-2019</v>
      </c>
      <c r="C3182" s="1" t="s">
        <v>47</v>
      </c>
      <c r="D3182">
        <v>6</v>
      </c>
      <c r="E3182" s="2">
        <v>13269</v>
      </c>
      <c r="F3182">
        <v>121</v>
      </c>
      <c r="G3182" t="str">
        <f t="shared" si="306"/>
        <v>2019</v>
      </c>
      <c r="H3182" t="str">
        <f t="shared" si="301"/>
        <v>Comedy</v>
      </c>
      <c r="I3182" t="str">
        <f t="shared" si="302"/>
        <v>Organize Isler: Sazan Sarmali</v>
      </c>
      <c r="J3182" t="str">
        <f t="shared" si="303"/>
        <v>02:01:00</v>
      </c>
      <c r="K3182" t="str" cm="1">
        <f t="array" ref="K3182">_xlfn.TEXTSPLIT(H3182,",")</f>
        <v>Comedy</v>
      </c>
    </row>
    <row r="3183" spans="1:13" ht="30" x14ac:dyDescent="0.25">
      <c r="A3183" t="s">
        <v>10454</v>
      </c>
      <c r="B3183" t="s">
        <v>1669</v>
      </c>
      <c r="C3183" s="1" t="s">
        <v>38</v>
      </c>
      <c r="D3183">
        <v>4.2</v>
      </c>
      <c r="E3183">
        <v>695</v>
      </c>
      <c r="F3183">
        <v>81</v>
      </c>
      <c r="G3183" t="str">
        <f>MID(B3183,6,4)</f>
        <v>2018</v>
      </c>
      <c r="H3183" t="str">
        <f t="shared" si="301"/>
        <v>Drama, Romance</v>
      </c>
      <c r="I3183" t="str">
        <f t="shared" si="302"/>
        <v>Daddy Issues</v>
      </c>
      <c r="J3183" t="str">
        <f t="shared" si="303"/>
        <v>01:21:00</v>
      </c>
      <c r="K3183" t="str" cm="1">
        <f t="array" ref="K3183:L3183">_xlfn.TEXTSPLIT(H3183,",")</f>
        <v>Drama</v>
      </c>
      <c r="L3183" t="str">
        <v xml:space="preserve"> Romance</v>
      </c>
    </row>
    <row r="3184" spans="1:13" ht="30" x14ac:dyDescent="0.25">
      <c r="A3184" t="s">
        <v>10457</v>
      </c>
      <c r="B3184">
        <v>-2017</v>
      </c>
      <c r="C3184" s="1" t="s">
        <v>86</v>
      </c>
      <c r="D3184">
        <v>7.6</v>
      </c>
      <c r="E3184">
        <v>901</v>
      </c>
      <c r="G3184" t="str">
        <f t="shared" ref="G3184:G3198" si="307">MID(B3184,2,4)</f>
        <v>2017</v>
      </c>
      <c r="H3184" t="str">
        <f t="shared" si="301"/>
        <v>Drama</v>
      </c>
      <c r="I3184" t="str">
        <f t="shared" si="302"/>
        <v>Hakgyo 2017</v>
      </c>
      <c r="J3184" t="str">
        <f t="shared" si="303"/>
        <v>00:00:00</v>
      </c>
      <c r="K3184" t="str" cm="1">
        <f t="array" ref="K3184">_xlfn.TEXTSPLIT(H3184,",")</f>
        <v>Drama</v>
      </c>
    </row>
    <row r="3185" spans="1:13" ht="30" x14ac:dyDescent="0.25">
      <c r="A3185" t="s">
        <v>10460</v>
      </c>
      <c r="B3185">
        <v>-2016</v>
      </c>
      <c r="C3185" s="1" t="s">
        <v>816</v>
      </c>
      <c r="D3185">
        <v>6.7</v>
      </c>
      <c r="E3185" s="2">
        <v>4143</v>
      </c>
      <c r="F3185">
        <v>115</v>
      </c>
      <c r="G3185" t="str">
        <f t="shared" si="307"/>
        <v>2016</v>
      </c>
      <c r="H3185" t="str">
        <f t="shared" si="301"/>
        <v>Documentary</v>
      </c>
      <c r="I3185" t="str">
        <f t="shared" si="302"/>
        <v>Tony Robbins: I Am Not Your Guru</v>
      </c>
      <c r="J3185" t="str">
        <f t="shared" si="303"/>
        <v>01:55:00</v>
      </c>
      <c r="K3185" t="str" cm="1">
        <f t="array" ref="K3185">_xlfn.TEXTSPLIT(H3185,",")</f>
        <v>Documentary</v>
      </c>
    </row>
    <row r="3186" spans="1:13" ht="30" x14ac:dyDescent="0.25">
      <c r="A3186" t="s">
        <v>10463</v>
      </c>
      <c r="B3186">
        <v>-2005</v>
      </c>
      <c r="C3186" s="1" t="s">
        <v>5172</v>
      </c>
      <c r="D3186">
        <v>7.5</v>
      </c>
      <c r="E3186" s="2">
        <v>3187</v>
      </c>
      <c r="F3186">
        <v>25</v>
      </c>
      <c r="G3186" t="str">
        <f t="shared" si="307"/>
        <v>2005</v>
      </c>
      <c r="H3186" t="str">
        <f t="shared" si="301"/>
        <v>Comedy, Fantasy</v>
      </c>
      <c r="I3186" t="str">
        <f t="shared" si="302"/>
        <v>Courage &amp; Stupidity</v>
      </c>
      <c r="J3186" t="str">
        <f t="shared" si="303"/>
        <v>00:25:00</v>
      </c>
      <c r="K3186" t="str" cm="1">
        <f t="array" ref="K3186:L3186">_xlfn.TEXTSPLIT(H3186,",")</f>
        <v>Comedy</v>
      </c>
      <c r="L3186" t="str">
        <v xml:space="preserve"> Fantasy</v>
      </c>
    </row>
    <row r="3187" spans="1:13" ht="30" x14ac:dyDescent="0.25">
      <c r="A3187" t="s">
        <v>10466</v>
      </c>
      <c r="B3187">
        <v>-2017</v>
      </c>
      <c r="C3187" s="1" t="s">
        <v>104</v>
      </c>
      <c r="D3187">
        <v>7.2</v>
      </c>
      <c r="E3187">
        <v>465</v>
      </c>
      <c r="G3187" t="str">
        <f t="shared" si="307"/>
        <v>2017</v>
      </c>
      <c r="H3187" t="str">
        <f t="shared" si="301"/>
        <v>Comedy, Romance</v>
      </c>
      <c r="I3187" t="str">
        <f t="shared" si="302"/>
        <v>Sarangui Ondo</v>
      </c>
      <c r="J3187" t="str">
        <f t="shared" si="303"/>
        <v>00:00:00</v>
      </c>
      <c r="K3187" t="str" cm="1">
        <f t="array" ref="K3187:L3187">_xlfn.TEXTSPLIT(H3187,",")</f>
        <v>Comedy</v>
      </c>
      <c r="L3187" t="str">
        <v xml:space="preserve"> Romance</v>
      </c>
    </row>
    <row r="3188" spans="1:13" ht="45" x14ac:dyDescent="0.25">
      <c r="A3188" t="s">
        <v>10469</v>
      </c>
      <c r="B3188">
        <v>-1975</v>
      </c>
      <c r="C3188" s="1" t="s">
        <v>10470</v>
      </c>
      <c r="D3188">
        <v>6</v>
      </c>
      <c r="E3188" s="2">
        <v>1701</v>
      </c>
      <c r="F3188">
        <v>94</v>
      </c>
      <c r="G3188" t="str">
        <f t="shared" si="307"/>
        <v>1975</v>
      </c>
      <c r="H3188" t="str">
        <f t="shared" si="301"/>
        <v>Family, Adventure, Comedy</v>
      </c>
      <c r="I3188" t="str">
        <f t="shared" si="302"/>
        <v>One of Our Dinosaurs Is Missing</v>
      </c>
      <c r="J3188" t="str">
        <f t="shared" si="303"/>
        <v>01:34:00</v>
      </c>
      <c r="K3188" t="str" cm="1">
        <f t="array" ref="K3188:M3188">_xlfn.TEXTSPLIT(H3188,",")</f>
        <v>Family</v>
      </c>
      <c r="L3188" t="str">
        <v xml:space="preserve"> Adventure</v>
      </c>
      <c r="M3188" t="str">
        <v xml:space="preserve"> Comedy</v>
      </c>
    </row>
    <row r="3189" spans="1:13" ht="30" x14ac:dyDescent="0.25">
      <c r="A3189" t="s">
        <v>10473</v>
      </c>
      <c r="B3189" t="s">
        <v>3496</v>
      </c>
      <c r="C3189" s="1" t="s">
        <v>6927</v>
      </c>
      <c r="D3189">
        <v>6.8</v>
      </c>
      <c r="E3189">
        <v>569</v>
      </c>
      <c r="F3189">
        <v>30</v>
      </c>
      <c r="G3189" t="str">
        <f t="shared" si="307"/>
        <v>2015</v>
      </c>
      <c r="H3189" t="str">
        <f t="shared" si="301"/>
        <v>Family</v>
      </c>
      <c r="I3189" t="str">
        <f t="shared" si="302"/>
        <v>Lost &amp; Found Music Studios</v>
      </c>
      <c r="J3189" t="str">
        <f t="shared" si="303"/>
        <v>00:30:00</v>
      </c>
      <c r="K3189" t="str" cm="1">
        <f t="array" ref="K3189">_xlfn.TEXTSPLIT(H3189,",")</f>
        <v>Family</v>
      </c>
    </row>
    <row r="3190" spans="1:13" ht="30" x14ac:dyDescent="0.25">
      <c r="A3190" t="s">
        <v>10476</v>
      </c>
      <c r="B3190" t="s">
        <v>33</v>
      </c>
      <c r="C3190" s="1" t="s">
        <v>816</v>
      </c>
      <c r="D3190">
        <v>7</v>
      </c>
      <c r="E3190">
        <v>661</v>
      </c>
      <c r="G3190" t="str">
        <f t="shared" si="307"/>
        <v>2020</v>
      </c>
      <c r="H3190" t="str">
        <f t="shared" si="301"/>
        <v>Documentary</v>
      </c>
      <c r="I3190" t="str">
        <f t="shared" si="302"/>
        <v>Babies</v>
      </c>
      <c r="J3190" t="str">
        <f t="shared" si="303"/>
        <v>00:00:00</v>
      </c>
      <c r="K3190" t="str" cm="1">
        <f t="array" ref="K3190">_xlfn.TEXTSPLIT(H3190,",")</f>
        <v>Documentary</v>
      </c>
    </row>
    <row r="3191" spans="1:13" ht="45" x14ac:dyDescent="0.25">
      <c r="A3191" t="s">
        <v>10479</v>
      </c>
      <c r="B3191" t="s">
        <v>51</v>
      </c>
      <c r="C3191" s="1" t="s">
        <v>242</v>
      </c>
      <c r="D3191">
        <v>6.9</v>
      </c>
      <c r="E3191">
        <v>578</v>
      </c>
      <c r="G3191" t="str">
        <f t="shared" si="307"/>
        <v>2019</v>
      </c>
      <c r="H3191" t="str">
        <f t="shared" si="301"/>
        <v>Comedy, Crime, Drama</v>
      </c>
      <c r="I3191" t="str">
        <f t="shared" si="302"/>
        <v>Bing-ui</v>
      </c>
      <c r="J3191" t="str">
        <f t="shared" si="303"/>
        <v>00:00:00</v>
      </c>
      <c r="K3191" t="str" cm="1">
        <f t="array" ref="K3191:M3191">_xlfn.TEXTSPLIT(H3191,",")</f>
        <v>Comedy</v>
      </c>
      <c r="L3191" t="str">
        <v xml:space="preserve"> Crime</v>
      </c>
      <c r="M3191" t="str">
        <v xml:space="preserve"> Drama</v>
      </c>
    </row>
    <row r="3192" spans="1:13" ht="45" x14ac:dyDescent="0.25">
      <c r="A3192" t="s">
        <v>10482</v>
      </c>
      <c r="B3192">
        <v>-1998</v>
      </c>
      <c r="C3192" s="1" t="s">
        <v>68</v>
      </c>
      <c r="D3192">
        <v>5.4</v>
      </c>
      <c r="E3192" s="2">
        <v>3843</v>
      </c>
      <c r="F3192">
        <v>97</v>
      </c>
      <c r="G3192" t="str">
        <f t="shared" si="307"/>
        <v>1998</v>
      </c>
      <c r="H3192" t="str">
        <f t="shared" si="301"/>
        <v>Comedy, Drama, Romance</v>
      </c>
      <c r="I3192" t="str">
        <f t="shared" si="302"/>
        <v>Bongwater</v>
      </c>
      <c r="J3192" t="str">
        <f t="shared" si="303"/>
        <v>01:37:00</v>
      </c>
      <c r="K3192" t="str" cm="1">
        <f t="array" ref="K3192:M3192">_xlfn.TEXTSPLIT(H3192,",")</f>
        <v>Comedy</v>
      </c>
      <c r="L3192" t="str">
        <v xml:space="preserve"> Drama</v>
      </c>
      <c r="M3192" t="str">
        <v xml:space="preserve"> Romance</v>
      </c>
    </row>
    <row r="3193" spans="1:13" ht="30" x14ac:dyDescent="0.25">
      <c r="A3193" t="s">
        <v>10485</v>
      </c>
      <c r="B3193">
        <v>-2018</v>
      </c>
      <c r="C3193" s="1" t="s">
        <v>799</v>
      </c>
      <c r="D3193">
        <v>7.1</v>
      </c>
      <c r="E3193" s="2">
        <v>1210</v>
      </c>
      <c r="F3193">
        <v>35</v>
      </c>
      <c r="G3193" t="str">
        <f t="shared" si="307"/>
        <v>2018</v>
      </c>
      <c r="H3193" t="str">
        <f t="shared" si="301"/>
        <v>Drama, Sci-Fi</v>
      </c>
      <c r="I3193" t="str">
        <f t="shared" si="302"/>
        <v>Switched</v>
      </c>
      <c r="J3193" t="str">
        <f t="shared" si="303"/>
        <v>00:35:00</v>
      </c>
      <c r="K3193" t="str" cm="1">
        <f t="array" ref="K3193:L3193">_xlfn.TEXTSPLIT(H3193,",")</f>
        <v>Drama</v>
      </c>
      <c r="L3193" t="str">
        <v xml:space="preserve"> Sci-Fi</v>
      </c>
    </row>
    <row r="3194" spans="1:13" ht="30" x14ac:dyDescent="0.25">
      <c r="A3194" t="s">
        <v>10488</v>
      </c>
      <c r="B3194" t="s">
        <v>281</v>
      </c>
      <c r="C3194" s="1" t="s">
        <v>7370</v>
      </c>
      <c r="D3194">
        <v>7.4</v>
      </c>
      <c r="E3194" s="2">
        <v>2010</v>
      </c>
      <c r="F3194">
        <v>23</v>
      </c>
      <c r="G3194" t="str">
        <f t="shared" si="307"/>
        <v>2018</v>
      </c>
      <c r="H3194" t="str">
        <f t="shared" si="301"/>
        <v>Sport</v>
      </c>
      <c r="I3194" t="str">
        <f t="shared" si="302"/>
        <v>Selection Day</v>
      </c>
      <c r="J3194" t="str">
        <f t="shared" si="303"/>
        <v>00:23:00</v>
      </c>
      <c r="K3194" t="str" cm="1">
        <f t="array" ref="K3194">_xlfn.TEXTSPLIT(H3194,",")</f>
        <v>Sport</v>
      </c>
    </row>
    <row r="3195" spans="1:13" ht="45" x14ac:dyDescent="0.25">
      <c r="A3195" t="s">
        <v>10491</v>
      </c>
      <c r="B3195" t="s">
        <v>530</v>
      </c>
      <c r="C3195" s="1" t="s">
        <v>5402</v>
      </c>
      <c r="D3195">
        <v>5.8</v>
      </c>
      <c r="E3195">
        <v>384</v>
      </c>
      <c r="F3195">
        <v>23</v>
      </c>
      <c r="G3195" t="str">
        <f t="shared" si="307"/>
        <v>2015</v>
      </c>
      <c r="H3195" t="str">
        <f t="shared" si="301"/>
        <v>Animation, Short, Adventure</v>
      </c>
      <c r="I3195" t="str">
        <f t="shared" si="302"/>
        <v>The Mr. Peabody &amp; Sherman Show</v>
      </c>
      <c r="J3195" t="str">
        <f t="shared" si="303"/>
        <v>00:23:00</v>
      </c>
      <c r="K3195" t="str" cm="1">
        <f t="array" ref="K3195:M3195">_xlfn.TEXTSPLIT(H3195,",")</f>
        <v>Animation</v>
      </c>
      <c r="L3195" t="str">
        <v xml:space="preserve"> Short</v>
      </c>
      <c r="M3195" t="str">
        <v xml:space="preserve"> Adventure</v>
      </c>
    </row>
    <row r="3196" spans="1:13" ht="30" x14ac:dyDescent="0.25">
      <c r="A3196" t="s">
        <v>10494</v>
      </c>
      <c r="B3196">
        <v>-2019</v>
      </c>
      <c r="C3196" s="1" t="s">
        <v>672</v>
      </c>
      <c r="D3196">
        <v>5.5</v>
      </c>
      <c r="E3196">
        <v>393</v>
      </c>
      <c r="F3196">
        <v>85</v>
      </c>
      <c r="G3196" t="str">
        <f t="shared" si="307"/>
        <v>2019</v>
      </c>
      <c r="H3196" t="str">
        <f t="shared" si="301"/>
        <v>Thriller</v>
      </c>
      <c r="I3196" t="str">
        <f t="shared" si="302"/>
        <v>Rattlesnakes</v>
      </c>
      <c r="J3196" t="str">
        <f t="shared" si="303"/>
        <v>01:25:00</v>
      </c>
      <c r="K3196" t="str" cm="1">
        <f t="array" ref="K3196">_xlfn.TEXTSPLIT(H3196,",")</f>
        <v>Thriller</v>
      </c>
    </row>
    <row r="3197" spans="1:13" ht="30" x14ac:dyDescent="0.25">
      <c r="A3197" t="s">
        <v>10497</v>
      </c>
      <c r="B3197" t="s">
        <v>33</v>
      </c>
      <c r="C3197" s="1" t="s">
        <v>1042</v>
      </c>
      <c r="D3197">
        <v>7.4</v>
      </c>
      <c r="E3197">
        <v>964</v>
      </c>
      <c r="G3197" t="str">
        <f t="shared" si="307"/>
        <v>2020</v>
      </c>
      <c r="H3197" t="str">
        <f t="shared" si="301"/>
        <v>Reality-TV</v>
      </c>
      <c r="I3197" t="str">
        <f t="shared" si="302"/>
        <v>The Big Flower Fight</v>
      </c>
      <c r="J3197" t="str">
        <f t="shared" si="303"/>
        <v>00:00:00</v>
      </c>
      <c r="K3197" t="str" cm="1">
        <f t="array" ref="K3197">_xlfn.TEXTSPLIT(H3197,",")</f>
        <v>Reality-TV</v>
      </c>
    </row>
    <row r="3198" spans="1:13" ht="30" x14ac:dyDescent="0.25">
      <c r="A3198" t="s">
        <v>10500</v>
      </c>
      <c r="B3198" t="s">
        <v>33</v>
      </c>
      <c r="C3198" s="1" t="s">
        <v>1042</v>
      </c>
      <c r="D3198">
        <v>6.6</v>
      </c>
      <c r="E3198">
        <v>284</v>
      </c>
      <c r="G3198" t="str">
        <f t="shared" si="307"/>
        <v>2020</v>
      </c>
      <c r="H3198" t="str">
        <f t="shared" si="301"/>
        <v>Reality-TV</v>
      </c>
      <c r="I3198" t="str">
        <f t="shared" si="302"/>
        <v>Cooked with Cannabis</v>
      </c>
      <c r="J3198" t="str">
        <f t="shared" si="303"/>
        <v>00:00:00</v>
      </c>
      <c r="K3198" t="str" cm="1">
        <f t="array" ref="K3198">_xlfn.TEXTSPLIT(H3198,",")</f>
        <v>Reality-TV</v>
      </c>
    </row>
    <row r="3199" spans="1:13" ht="30" x14ac:dyDescent="0.25">
      <c r="A3199" t="s">
        <v>10503</v>
      </c>
      <c r="C3199" s="1" t="s">
        <v>91</v>
      </c>
      <c r="H3199" t="str">
        <f t="shared" si="301"/>
        <v>Comedy, Drama</v>
      </c>
      <c r="I3199" t="str">
        <f t="shared" si="302"/>
        <v>Beef</v>
      </c>
      <c r="J3199" t="str">
        <f t="shared" si="303"/>
        <v>00:00:00</v>
      </c>
      <c r="K3199" t="str" cm="1">
        <f t="array" ref="K3199:L3199">_xlfn.TEXTSPLIT(H3199,",")</f>
        <v>Comedy</v>
      </c>
      <c r="L3199" t="str">
        <v xml:space="preserve"> Drama</v>
      </c>
    </row>
    <row r="3200" spans="1:13" ht="30" x14ac:dyDescent="0.25">
      <c r="A3200" t="s">
        <v>10506</v>
      </c>
      <c r="B3200" t="s">
        <v>8199</v>
      </c>
      <c r="C3200" s="1" t="s">
        <v>47</v>
      </c>
      <c r="D3200">
        <v>2.9</v>
      </c>
      <c r="E3200" s="2">
        <v>9496</v>
      </c>
      <c r="F3200">
        <v>57</v>
      </c>
      <c r="G3200" t="str">
        <f t="shared" ref="G3200:G3211" si="308">MID(B3200,2,4)</f>
        <v>2017</v>
      </c>
      <c r="H3200" t="str">
        <f t="shared" si="301"/>
        <v>Comedy</v>
      </c>
      <c r="I3200" t="str">
        <f t="shared" si="302"/>
        <v>Amy Schumer: The Leather Special</v>
      </c>
      <c r="J3200" t="str">
        <f t="shared" si="303"/>
        <v>00:57:00</v>
      </c>
      <c r="K3200" t="str" cm="1">
        <f t="array" ref="K3200">_xlfn.TEXTSPLIT(H3200,",")</f>
        <v>Comedy</v>
      </c>
    </row>
    <row r="3201" spans="1:13" ht="30" x14ac:dyDescent="0.25">
      <c r="A3201" t="s">
        <v>10509</v>
      </c>
      <c r="B3201">
        <v>-2019</v>
      </c>
      <c r="C3201" s="1" t="s">
        <v>816</v>
      </c>
      <c r="D3201">
        <v>6.8</v>
      </c>
      <c r="E3201" s="2">
        <v>1442</v>
      </c>
      <c r="F3201">
        <v>92</v>
      </c>
      <c r="G3201" t="str">
        <f t="shared" si="308"/>
        <v>2019</v>
      </c>
      <c r="H3201" t="str">
        <f t="shared" si="301"/>
        <v>Documentary</v>
      </c>
      <c r="I3201" t="str">
        <f t="shared" si="302"/>
        <v>Our Godfather</v>
      </c>
      <c r="J3201" t="str">
        <f t="shared" si="303"/>
        <v>01:32:00</v>
      </c>
      <c r="K3201" t="str" cm="1">
        <f t="array" ref="K3201">_xlfn.TEXTSPLIT(H3201,",")</f>
        <v>Documentary</v>
      </c>
    </row>
    <row r="3202" spans="1:13" ht="45" x14ac:dyDescent="0.25">
      <c r="A3202" t="s">
        <v>10512</v>
      </c>
      <c r="B3202" t="s">
        <v>14</v>
      </c>
      <c r="C3202" s="1" t="s">
        <v>5402</v>
      </c>
      <c r="F3202">
        <v>11</v>
      </c>
      <c r="G3202" t="str">
        <f t="shared" si="308"/>
        <v>2021</v>
      </c>
      <c r="H3202" t="str">
        <f t="shared" ref="H3202:H3265" si="309">SUBSTITUTE(CLEAN(TRIM(C3202)), CHAR(160), "")</f>
        <v>Animation, Short, Adventure</v>
      </c>
      <c r="I3202" t="str">
        <f t="shared" ref="I3202:I3265" si="310">SUBSTITUTE(CLEAN(TRIM(A3202)), CHAR(160), "")</f>
        <v>I [Heart] Arlo</v>
      </c>
      <c r="J3202" t="str">
        <f t="shared" si="303"/>
        <v>00:11:00</v>
      </c>
      <c r="K3202" t="str" cm="1">
        <f t="array" ref="K3202:M3202">_xlfn.TEXTSPLIT(H3202,",")</f>
        <v>Animation</v>
      </c>
      <c r="L3202" t="str">
        <v xml:space="preserve"> Short</v>
      </c>
      <c r="M3202" t="str">
        <v xml:space="preserve"> Adventure</v>
      </c>
    </row>
    <row r="3203" spans="1:13" ht="45" x14ac:dyDescent="0.25">
      <c r="A3203" t="s">
        <v>10515</v>
      </c>
      <c r="B3203">
        <v>-2020</v>
      </c>
      <c r="C3203" s="1" t="s">
        <v>64</v>
      </c>
      <c r="D3203">
        <v>3.5</v>
      </c>
      <c r="E3203" s="2">
        <v>1072</v>
      </c>
      <c r="F3203">
        <v>90</v>
      </c>
      <c r="G3203" t="str">
        <f t="shared" si="308"/>
        <v>2020</v>
      </c>
      <c r="H3203" t="str">
        <f t="shared" si="309"/>
        <v>Drama, Horror, Mystery</v>
      </c>
      <c r="I3203" t="str">
        <f t="shared" si="310"/>
        <v>Kaali Khuhi</v>
      </c>
      <c r="J3203" t="str">
        <f t="shared" ref="J3203:J3266" si="311">TEXT(F3203/1440, "hh:mm:ss")</f>
        <v>01:30:00</v>
      </c>
      <c r="K3203" t="str" cm="1">
        <f t="array" ref="K3203:M3203">_xlfn.TEXTSPLIT(H3203,",")</f>
        <v>Drama</v>
      </c>
      <c r="L3203" t="str">
        <v xml:space="preserve"> Horror</v>
      </c>
      <c r="M3203" t="str">
        <v xml:space="preserve"> Mystery</v>
      </c>
    </row>
    <row r="3204" spans="1:13" ht="30" x14ac:dyDescent="0.25">
      <c r="A3204" t="s">
        <v>10518</v>
      </c>
      <c r="B3204">
        <v>-2019</v>
      </c>
      <c r="C3204" s="1" t="s">
        <v>86</v>
      </c>
      <c r="D3204">
        <v>6.5</v>
      </c>
      <c r="E3204">
        <v>986</v>
      </c>
      <c r="G3204" t="str">
        <f t="shared" si="308"/>
        <v>2019</v>
      </c>
      <c r="H3204" t="str">
        <f t="shared" si="309"/>
        <v>Drama</v>
      </c>
      <c r="I3204" t="str">
        <f t="shared" si="310"/>
        <v>Zeit der Geheimnisse</v>
      </c>
      <c r="J3204" t="str">
        <f t="shared" si="311"/>
        <v>00:00:00</v>
      </c>
      <c r="K3204" t="str" cm="1">
        <f t="array" ref="K3204">_xlfn.TEXTSPLIT(H3204,",")</f>
        <v>Drama</v>
      </c>
    </row>
    <row r="3205" spans="1:13" ht="45" x14ac:dyDescent="0.25">
      <c r="A3205" t="s">
        <v>10521</v>
      </c>
      <c r="B3205" t="s">
        <v>33</v>
      </c>
      <c r="C3205" s="1" t="s">
        <v>25</v>
      </c>
      <c r="D3205">
        <v>5</v>
      </c>
      <c r="E3205">
        <v>87</v>
      </c>
      <c r="G3205" t="str">
        <f t="shared" si="308"/>
        <v>2020</v>
      </c>
      <c r="H3205" t="str">
        <f t="shared" si="309"/>
        <v>Animation, Adventure, Comedy</v>
      </c>
      <c r="I3205" t="str">
        <f t="shared" si="310"/>
        <v>Mighty Express</v>
      </c>
      <c r="J3205" t="str">
        <f t="shared" si="311"/>
        <v>00:00:00</v>
      </c>
      <c r="K3205" t="str" cm="1">
        <f t="array" ref="K3205:M3205">_xlfn.TEXTSPLIT(H3205,",")</f>
        <v>Animation</v>
      </c>
      <c r="L3205" t="str">
        <v xml:space="preserve"> Adventure</v>
      </c>
      <c r="M3205" t="str">
        <v xml:space="preserve"> Comedy</v>
      </c>
    </row>
    <row r="3206" spans="1:13" ht="45" x14ac:dyDescent="0.25">
      <c r="A3206" t="s">
        <v>10524</v>
      </c>
      <c r="B3206">
        <v>-2017</v>
      </c>
      <c r="C3206" s="1" t="s">
        <v>81</v>
      </c>
      <c r="D3206">
        <v>7</v>
      </c>
      <c r="E3206" s="2">
        <v>1912</v>
      </c>
      <c r="F3206">
        <v>100</v>
      </c>
      <c r="G3206" t="str">
        <f t="shared" si="308"/>
        <v>2017</v>
      </c>
      <c r="H3206" t="str">
        <f t="shared" si="309"/>
        <v>Crime, Drama, Thriller</v>
      </c>
      <c r="I3206" t="str">
        <f t="shared" si="310"/>
        <v>Aala Kaf Ifrit</v>
      </c>
      <c r="J3206" t="str">
        <f t="shared" si="311"/>
        <v>01:40:00</v>
      </c>
      <c r="K3206" t="str" cm="1">
        <f t="array" ref="K3206:M3206">_xlfn.TEXTSPLIT(H3206,",")</f>
        <v>Crime</v>
      </c>
      <c r="L3206" t="str">
        <v xml:space="preserve"> Drama</v>
      </c>
      <c r="M3206" t="str">
        <v xml:space="preserve"> Thriller</v>
      </c>
    </row>
    <row r="3207" spans="1:13" ht="45" x14ac:dyDescent="0.25">
      <c r="A3207" t="s">
        <v>10527</v>
      </c>
      <c r="B3207" t="s">
        <v>2768</v>
      </c>
      <c r="C3207" s="1" t="s">
        <v>650</v>
      </c>
      <c r="D3207">
        <v>6.5</v>
      </c>
      <c r="E3207">
        <v>521</v>
      </c>
      <c r="F3207">
        <v>23</v>
      </c>
      <c r="G3207" t="str">
        <f t="shared" si="308"/>
        <v>2013</v>
      </c>
      <c r="H3207" t="str">
        <f t="shared" si="309"/>
        <v>Animation, Action, Comedy</v>
      </c>
      <c r="I3207" t="str">
        <f t="shared" si="310"/>
        <v>Turbo FAST</v>
      </c>
      <c r="J3207" t="str">
        <f t="shared" si="311"/>
        <v>00:23:00</v>
      </c>
      <c r="K3207" t="str" cm="1">
        <f t="array" ref="K3207:M3207">_xlfn.TEXTSPLIT(H3207,",")</f>
        <v>Animation</v>
      </c>
      <c r="L3207" t="str">
        <v xml:space="preserve"> Action</v>
      </c>
      <c r="M3207" t="str">
        <v xml:space="preserve"> Comedy</v>
      </c>
    </row>
    <row r="3208" spans="1:13" ht="30" x14ac:dyDescent="0.25">
      <c r="A3208" t="s">
        <v>10530</v>
      </c>
      <c r="B3208">
        <v>-2016</v>
      </c>
      <c r="C3208" s="1" t="s">
        <v>86</v>
      </c>
      <c r="D3208">
        <v>6.8</v>
      </c>
      <c r="E3208" s="2">
        <v>4660</v>
      </c>
      <c r="F3208">
        <v>77</v>
      </c>
      <c r="G3208" t="str">
        <f t="shared" si="308"/>
        <v>2016</v>
      </c>
      <c r="H3208" t="str">
        <f t="shared" si="309"/>
        <v>Drama</v>
      </c>
      <c r="I3208" t="str">
        <f t="shared" si="310"/>
        <v>7 aÃ±os</v>
      </c>
      <c r="J3208" t="str">
        <f t="shared" si="311"/>
        <v>01:17:00</v>
      </c>
      <c r="K3208" t="str" cm="1">
        <f t="array" ref="K3208">_xlfn.TEXTSPLIT(H3208,",")</f>
        <v>Drama</v>
      </c>
    </row>
    <row r="3209" spans="1:13" ht="30" x14ac:dyDescent="0.25">
      <c r="A3209" t="s">
        <v>10533</v>
      </c>
      <c r="B3209">
        <v>-2017</v>
      </c>
      <c r="C3209" s="1" t="s">
        <v>1318</v>
      </c>
      <c r="D3209">
        <v>5.9</v>
      </c>
      <c r="E3209" s="2">
        <v>1327</v>
      </c>
      <c r="F3209">
        <v>99</v>
      </c>
      <c r="G3209" t="str">
        <f t="shared" si="308"/>
        <v>2017</v>
      </c>
      <c r="H3209" t="str">
        <f t="shared" si="309"/>
        <v>Drama, Western</v>
      </c>
      <c r="I3209" t="str">
        <f t="shared" si="310"/>
        <v>Running Wild</v>
      </c>
      <c r="J3209" t="str">
        <f t="shared" si="311"/>
        <v>01:39:00</v>
      </c>
      <c r="K3209" t="str" cm="1">
        <f t="array" ref="K3209:L3209">_xlfn.TEXTSPLIT(H3209,",")</f>
        <v>Drama</v>
      </c>
      <c r="L3209" t="str">
        <v xml:space="preserve"> Western</v>
      </c>
    </row>
    <row r="3210" spans="1:13" ht="45" x14ac:dyDescent="0.25">
      <c r="A3210" t="s">
        <v>10536</v>
      </c>
      <c r="B3210">
        <v>-2017</v>
      </c>
      <c r="C3210" s="1" t="s">
        <v>155</v>
      </c>
      <c r="D3210">
        <v>4.5999999999999996</v>
      </c>
      <c r="E3210" s="2">
        <v>1446</v>
      </c>
      <c r="F3210">
        <v>91</v>
      </c>
      <c r="G3210" t="str">
        <f t="shared" si="308"/>
        <v>2017</v>
      </c>
      <c r="H3210" t="str">
        <f t="shared" si="309"/>
        <v>Action, Drama, History</v>
      </c>
      <c r="I3210" t="str">
        <f t="shared" si="310"/>
        <v>Mohawk</v>
      </c>
      <c r="J3210" t="str">
        <f t="shared" si="311"/>
        <v>01:31:00</v>
      </c>
      <c r="K3210" t="str" cm="1">
        <f t="array" ref="K3210:M3210">_xlfn.TEXTSPLIT(H3210,",")</f>
        <v>Action</v>
      </c>
      <c r="L3210" t="str">
        <v xml:space="preserve"> Drama</v>
      </c>
      <c r="M3210" t="str">
        <v xml:space="preserve"> History</v>
      </c>
    </row>
    <row r="3211" spans="1:13" ht="45" x14ac:dyDescent="0.25">
      <c r="A3211" t="s">
        <v>10539</v>
      </c>
      <c r="B3211" t="s">
        <v>4130</v>
      </c>
      <c r="C3211" s="1" t="s">
        <v>15</v>
      </c>
      <c r="D3211">
        <v>7.3</v>
      </c>
      <c r="E3211" s="2">
        <v>1787</v>
      </c>
      <c r="F3211">
        <v>21</v>
      </c>
      <c r="G3211" t="str">
        <f t="shared" si="308"/>
        <v>1994</v>
      </c>
      <c r="H3211" t="str">
        <f t="shared" si="309"/>
        <v>Animation, Action, Adventure</v>
      </c>
      <c r="I3211" t="str">
        <f t="shared" si="310"/>
        <v>Where on Earth Is Carmen Sandiego?</v>
      </c>
      <c r="J3211" t="str">
        <f t="shared" si="311"/>
        <v>00:21:00</v>
      </c>
      <c r="K3211" t="str" cm="1">
        <f t="array" ref="K3211:M3211">_xlfn.TEXTSPLIT(H3211,",")</f>
        <v>Animation</v>
      </c>
      <c r="L3211" t="str">
        <v xml:space="preserve"> Action</v>
      </c>
      <c r="M3211" t="str">
        <v xml:space="preserve"> Adventure</v>
      </c>
    </row>
    <row r="3212" spans="1:13" ht="45" x14ac:dyDescent="0.25">
      <c r="A3212" t="s">
        <v>10542</v>
      </c>
      <c r="C3212" s="1" t="s">
        <v>8140</v>
      </c>
      <c r="H3212" t="str">
        <f t="shared" si="309"/>
        <v>Action, Drama, Romance</v>
      </c>
      <c r="I3212" t="str">
        <f t="shared" si="310"/>
        <v>Yeh Kaali Kaali Ankhein</v>
      </c>
      <c r="J3212" t="str">
        <f t="shared" si="311"/>
        <v>00:00:00</v>
      </c>
      <c r="K3212" t="str" cm="1">
        <f t="array" ref="K3212:M3212">_xlfn.TEXTSPLIT(H3212,",")</f>
        <v>Action</v>
      </c>
      <c r="L3212" t="str">
        <v xml:space="preserve"> Drama</v>
      </c>
      <c r="M3212" t="str">
        <v xml:space="preserve"> Romance</v>
      </c>
    </row>
    <row r="3213" spans="1:13" ht="30" x14ac:dyDescent="0.25">
      <c r="A3213" t="s">
        <v>10545</v>
      </c>
      <c r="B3213">
        <v>-2019</v>
      </c>
      <c r="C3213" s="1" t="s">
        <v>7370</v>
      </c>
      <c r="D3213">
        <v>7.6</v>
      </c>
      <c r="E3213">
        <v>154</v>
      </c>
      <c r="G3213" t="str">
        <f>MID(B3213,2,4)</f>
        <v>2019</v>
      </c>
      <c r="H3213" t="str">
        <f t="shared" si="309"/>
        <v>Sport</v>
      </c>
      <c r="I3213" t="str">
        <f t="shared" si="310"/>
        <v>Wang Qiu Shao Nian</v>
      </c>
      <c r="J3213" t="str">
        <f t="shared" si="311"/>
        <v>00:00:00</v>
      </c>
      <c r="K3213" t="str" cm="1">
        <f t="array" ref="K3213">_xlfn.TEXTSPLIT(H3213,",")</f>
        <v>Sport</v>
      </c>
    </row>
    <row r="3214" spans="1:13" ht="45" x14ac:dyDescent="0.25">
      <c r="A3214" t="s">
        <v>10548</v>
      </c>
      <c r="B3214" t="s">
        <v>51</v>
      </c>
      <c r="C3214" s="1" t="s">
        <v>81</v>
      </c>
      <c r="D3214">
        <v>7.6</v>
      </c>
      <c r="E3214">
        <v>732</v>
      </c>
      <c r="F3214">
        <v>45</v>
      </c>
      <c r="G3214" t="str">
        <f>MID(B3214,2,4)</f>
        <v>2019</v>
      </c>
      <c r="H3214" t="str">
        <f t="shared" si="309"/>
        <v>Crime, Drama, Thriller</v>
      </c>
      <c r="I3214" t="str">
        <f t="shared" si="310"/>
        <v>Historia de un Crimen: Colosio</v>
      </c>
      <c r="J3214" t="str">
        <f t="shared" si="311"/>
        <v>00:45:00</v>
      </c>
      <c r="K3214" t="str" cm="1">
        <f t="array" ref="K3214:M3214">_xlfn.TEXTSPLIT(H3214,",")</f>
        <v>Crime</v>
      </c>
      <c r="L3214" t="str">
        <v xml:space="preserve"> Drama</v>
      </c>
      <c r="M3214" t="str">
        <v xml:space="preserve"> Thriller</v>
      </c>
    </row>
    <row r="3215" spans="1:13" ht="30" x14ac:dyDescent="0.25">
      <c r="A3215" t="s">
        <v>10551</v>
      </c>
      <c r="B3215" t="s">
        <v>33</v>
      </c>
      <c r="C3215" s="1" t="s">
        <v>816</v>
      </c>
      <c r="D3215">
        <v>6.4</v>
      </c>
      <c r="E3215" s="2">
        <v>2627</v>
      </c>
      <c r="F3215">
        <v>50</v>
      </c>
      <c r="G3215" t="str">
        <f>MID(B3215,2,4)</f>
        <v>2020</v>
      </c>
      <c r="H3215" t="str">
        <f t="shared" si="309"/>
        <v>Documentary</v>
      </c>
      <c r="I3215" t="str">
        <f t="shared" si="310"/>
        <v>Pandemic: How to Prevent an Outbreak</v>
      </c>
      <c r="J3215" t="str">
        <f t="shared" si="311"/>
        <v>00:50:00</v>
      </c>
      <c r="K3215" t="str" cm="1">
        <f t="array" ref="K3215">_xlfn.TEXTSPLIT(H3215,",")</f>
        <v>Documentary</v>
      </c>
    </row>
    <row r="3216" spans="1:13" ht="30" x14ac:dyDescent="0.25">
      <c r="A3216" t="s">
        <v>10554</v>
      </c>
      <c r="B3216">
        <v>-2013</v>
      </c>
      <c r="C3216" s="1" t="s">
        <v>86</v>
      </c>
      <c r="D3216">
        <v>5.0999999999999996</v>
      </c>
      <c r="E3216" s="2">
        <v>2472</v>
      </c>
      <c r="F3216">
        <v>60</v>
      </c>
      <c r="G3216" t="str">
        <f>MID(B3216,2,4)</f>
        <v>2013</v>
      </c>
      <c r="H3216" t="str">
        <f t="shared" si="309"/>
        <v>Drama</v>
      </c>
      <c r="I3216" t="str">
        <f t="shared" si="310"/>
        <v>Interior. Leather Bar.</v>
      </c>
      <c r="J3216" t="str">
        <f t="shared" si="311"/>
        <v>01:00:00</v>
      </c>
      <c r="K3216" t="str" cm="1">
        <f t="array" ref="K3216">_xlfn.TEXTSPLIT(H3216,",")</f>
        <v>Drama</v>
      </c>
    </row>
    <row r="3217" spans="1:13" ht="30" x14ac:dyDescent="0.25">
      <c r="A3217" t="s">
        <v>10557</v>
      </c>
      <c r="B3217" t="s">
        <v>281</v>
      </c>
      <c r="C3217" s="1" t="s">
        <v>816</v>
      </c>
      <c r="D3217">
        <v>7.6</v>
      </c>
      <c r="E3217">
        <v>735</v>
      </c>
      <c r="F3217">
        <v>40</v>
      </c>
      <c r="G3217" t="str">
        <f>MID(B3217,2,4)</f>
        <v>2018</v>
      </c>
      <c r="H3217" t="str">
        <f t="shared" si="309"/>
        <v>Documentary</v>
      </c>
      <c r="I3217" t="str">
        <f t="shared" si="310"/>
        <v>Fightworld</v>
      </c>
      <c r="J3217" t="str">
        <f t="shared" si="311"/>
        <v>00:40:00</v>
      </c>
      <c r="K3217" t="str" cm="1">
        <f t="array" ref="K3217">_xlfn.TEXTSPLIT(H3217,",")</f>
        <v>Documentary</v>
      </c>
    </row>
    <row r="3218" spans="1:13" ht="30" x14ac:dyDescent="0.25">
      <c r="A3218" t="s">
        <v>10560</v>
      </c>
      <c r="C3218" s="1" t="s">
        <v>47</v>
      </c>
      <c r="H3218" t="str">
        <f t="shared" si="309"/>
        <v>Comedy</v>
      </c>
      <c r="I3218" t="str">
        <f t="shared" si="310"/>
        <v>Most Dangerous Game</v>
      </c>
      <c r="J3218" t="str">
        <f t="shared" si="311"/>
        <v>00:00:00</v>
      </c>
      <c r="K3218" t="str" cm="1">
        <f t="array" ref="K3218">_xlfn.TEXTSPLIT(H3218,",")</f>
        <v>Comedy</v>
      </c>
    </row>
    <row r="3219" spans="1:13" ht="45" x14ac:dyDescent="0.25">
      <c r="A3219" t="s">
        <v>10563</v>
      </c>
      <c r="C3219" s="1" t="s">
        <v>55</v>
      </c>
      <c r="H3219" t="str">
        <f t="shared" si="309"/>
        <v>Action, Adventure, Thriller</v>
      </c>
      <c r="I3219" t="str">
        <f t="shared" si="310"/>
        <v>Untitled Arnold Schwarzenegger/Skydance Project</v>
      </c>
      <c r="J3219" t="str">
        <f t="shared" si="311"/>
        <v>00:00:00</v>
      </c>
      <c r="K3219" t="str" cm="1">
        <f t="array" ref="K3219:M3219">_xlfn.TEXTSPLIT(H3219,",")</f>
        <v>Action</v>
      </c>
      <c r="L3219" t="str">
        <v xml:space="preserve"> Adventure</v>
      </c>
      <c r="M3219" t="str">
        <v xml:space="preserve"> Thriller</v>
      </c>
    </row>
    <row r="3220" spans="1:13" ht="45" x14ac:dyDescent="0.25">
      <c r="A3220" t="s">
        <v>10566</v>
      </c>
      <c r="B3220">
        <v>-2016</v>
      </c>
      <c r="C3220" s="1" t="s">
        <v>1120</v>
      </c>
      <c r="D3220">
        <v>6.3</v>
      </c>
      <c r="E3220" s="2">
        <v>5595</v>
      </c>
      <c r="F3220">
        <v>108</v>
      </c>
      <c r="G3220" t="str">
        <f t="shared" ref="G3220:G3231" si="312">MID(B3220,2,4)</f>
        <v>2016</v>
      </c>
      <c r="H3220" t="str">
        <f t="shared" si="309"/>
        <v>Adventure, Comedy, Crime</v>
      </c>
      <c r="I3220" t="str">
        <f t="shared" si="310"/>
        <v>HundraettÃ¥ringen som smet frÃ¥n notan och fÃ¶rsvann</v>
      </c>
      <c r="J3220" t="str">
        <f t="shared" si="311"/>
        <v>01:48:00</v>
      </c>
      <c r="K3220" t="str" cm="1">
        <f t="array" ref="K3220:M3220">_xlfn.TEXTSPLIT(H3220,",")</f>
        <v>Adventure</v>
      </c>
      <c r="L3220" t="str">
        <v xml:space="preserve"> Comedy</v>
      </c>
      <c r="M3220" t="str">
        <v xml:space="preserve"> Crime</v>
      </c>
    </row>
    <row r="3221" spans="1:13" ht="30" x14ac:dyDescent="0.25">
      <c r="A3221" t="s">
        <v>10569</v>
      </c>
      <c r="B3221">
        <v>-2018</v>
      </c>
      <c r="C3221" s="1" t="s">
        <v>86</v>
      </c>
      <c r="D3221">
        <v>7.9</v>
      </c>
      <c r="E3221" s="2">
        <v>3875</v>
      </c>
      <c r="F3221">
        <v>109</v>
      </c>
      <c r="G3221" t="str">
        <f t="shared" si="312"/>
        <v>2018</v>
      </c>
      <c r="H3221" t="str">
        <f t="shared" si="309"/>
        <v>Drama</v>
      </c>
      <c r="I3221" t="str">
        <f t="shared" si="310"/>
        <v>Kaamyaab</v>
      </c>
      <c r="J3221" t="str">
        <f t="shared" si="311"/>
        <v>01:49:00</v>
      </c>
      <c r="K3221" t="str" cm="1">
        <f t="array" ref="K3221">_xlfn.TEXTSPLIT(H3221,",")</f>
        <v>Drama</v>
      </c>
    </row>
    <row r="3222" spans="1:13" ht="30" x14ac:dyDescent="0.25">
      <c r="A3222" t="s">
        <v>10572</v>
      </c>
      <c r="B3222">
        <v>-2018</v>
      </c>
      <c r="C3222" s="1" t="s">
        <v>816</v>
      </c>
      <c r="D3222">
        <v>7.4</v>
      </c>
      <c r="E3222" s="2">
        <v>4707</v>
      </c>
      <c r="F3222">
        <v>97</v>
      </c>
      <c r="G3222" t="str">
        <f t="shared" si="312"/>
        <v>2018</v>
      </c>
      <c r="H3222" t="str">
        <f t="shared" si="309"/>
        <v>Documentary</v>
      </c>
      <c r="I3222" t="str">
        <f t="shared" si="310"/>
        <v>Shirkers</v>
      </c>
      <c r="J3222" t="str">
        <f t="shared" si="311"/>
        <v>01:37:00</v>
      </c>
      <c r="K3222" t="str" cm="1">
        <f t="array" ref="K3222">_xlfn.TEXTSPLIT(H3222,",")</f>
        <v>Documentary</v>
      </c>
    </row>
    <row r="3223" spans="1:13" ht="30" x14ac:dyDescent="0.25">
      <c r="A3223" t="s">
        <v>10575</v>
      </c>
      <c r="B3223">
        <v>-2016</v>
      </c>
      <c r="C3223" s="1" t="s">
        <v>86</v>
      </c>
      <c r="D3223">
        <v>6.3</v>
      </c>
      <c r="E3223">
        <v>552</v>
      </c>
      <c r="F3223">
        <v>123</v>
      </c>
      <c r="G3223" t="str">
        <f t="shared" si="312"/>
        <v>2016</v>
      </c>
      <c r="H3223" t="str">
        <f t="shared" si="309"/>
        <v>Drama</v>
      </c>
      <c r="I3223" t="str">
        <f t="shared" si="310"/>
        <v>The Journey Is the Destination</v>
      </c>
      <c r="J3223" t="str">
        <f t="shared" si="311"/>
        <v>02:03:00</v>
      </c>
      <c r="K3223" t="str" cm="1">
        <f t="array" ref="K3223">_xlfn.TEXTSPLIT(H3223,",")</f>
        <v>Drama</v>
      </c>
    </row>
    <row r="3224" spans="1:13" ht="30" x14ac:dyDescent="0.25">
      <c r="A3224" t="s">
        <v>10578</v>
      </c>
      <c r="B3224">
        <v>-2015</v>
      </c>
      <c r="C3224" s="1" t="s">
        <v>91</v>
      </c>
      <c r="D3224">
        <v>7.4</v>
      </c>
      <c r="E3224" s="2">
        <v>13108</v>
      </c>
      <c r="F3224">
        <v>110</v>
      </c>
      <c r="G3224" t="str">
        <f t="shared" si="312"/>
        <v>2015</v>
      </c>
      <c r="H3224" t="str">
        <f t="shared" si="309"/>
        <v>Comedy, Drama</v>
      </c>
      <c r="I3224" t="str">
        <f t="shared" si="310"/>
        <v>Limonata</v>
      </c>
      <c r="J3224" t="str">
        <f t="shared" si="311"/>
        <v>01:50:00</v>
      </c>
      <c r="K3224" t="str" cm="1">
        <f t="array" ref="K3224:L3224">_xlfn.TEXTSPLIT(H3224,",")</f>
        <v>Comedy</v>
      </c>
      <c r="L3224" t="str">
        <v xml:space="preserve"> Drama</v>
      </c>
    </row>
    <row r="3225" spans="1:13" ht="45" x14ac:dyDescent="0.25">
      <c r="A3225" t="s">
        <v>10581</v>
      </c>
      <c r="B3225" t="s">
        <v>85</v>
      </c>
      <c r="C3225" s="1" t="s">
        <v>6029</v>
      </c>
      <c r="D3225">
        <v>6.8</v>
      </c>
      <c r="E3225">
        <v>77</v>
      </c>
      <c r="F3225">
        <v>11</v>
      </c>
      <c r="G3225" t="str">
        <f t="shared" si="312"/>
        <v>2017</v>
      </c>
      <c r="H3225" t="str">
        <f t="shared" si="309"/>
        <v>Animation, Comedy, Fantasy</v>
      </c>
      <c r="I3225" t="str">
        <f t="shared" si="310"/>
        <v>Littlest Pet Shop: A World of Our Own</v>
      </c>
      <c r="J3225" t="str">
        <f t="shared" si="311"/>
        <v>00:11:00</v>
      </c>
      <c r="K3225" t="str" cm="1">
        <f t="array" ref="K3225:M3225">_xlfn.TEXTSPLIT(H3225,",")</f>
        <v>Animation</v>
      </c>
      <c r="L3225" t="str">
        <v xml:space="preserve"> Comedy</v>
      </c>
      <c r="M3225" t="str">
        <v xml:space="preserve"> Fantasy</v>
      </c>
    </row>
    <row r="3226" spans="1:13" ht="45" x14ac:dyDescent="0.25">
      <c r="A3226" t="s">
        <v>10584</v>
      </c>
      <c r="B3226" t="s">
        <v>281</v>
      </c>
      <c r="C3226" s="1" t="s">
        <v>25</v>
      </c>
      <c r="D3226">
        <v>6.1</v>
      </c>
      <c r="E3226">
        <v>238</v>
      </c>
      <c r="F3226">
        <v>13</v>
      </c>
      <c r="G3226" t="str">
        <f t="shared" si="312"/>
        <v>2018</v>
      </c>
      <c r="H3226" t="str">
        <f t="shared" si="309"/>
        <v>Animation, Adventure, Comedy</v>
      </c>
      <c r="I3226" t="str">
        <f t="shared" si="310"/>
        <v>44 Gatti</v>
      </c>
      <c r="J3226" t="str">
        <f t="shared" si="311"/>
        <v>00:13:00</v>
      </c>
      <c r="K3226" t="str" cm="1">
        <f t="array" ref="K3226:M3226">_xlfn.TEXTSPLIT(H3226,",")</f>
        <v>Animation</v>
      </c>
      <c r="L3226" t="str">
        <v xml:space="preserve"> Adventure</v>
      </c>
      <c r="M3226" t="str">
        <v xml:space="preserve"> Comedy</v>
      </c>
    </row>
    <row r="3227" spans="1:13" ht="30" x14ac:dyDescent="0.25">
      <c r="A3227" t="s">
        <v>10587</v>
      </c>
      <c r="B3227" t="s">
        <v>281</v>
      </c>
      <c r="C3227" s="1" t="s">
        <v>86</v>
      </c>
      <c r="D3227">
        <v>4.2</v>
      </c>
      <c r="E3227">
        <v>142</v>
      </c>
      <c r="F3227">
        <v>60</v>
      </c>
      <c r="G3227" t="str">
        <f t="shared" si="312"/>
        <v>2018</v>
      </c>
      <c r="H3227" t="str">
        <f t="shared" si="309"/>
        <v>Drama</v>
      </c>
      <c r="I3227" t="str">
        <f t="shared" si="310"/>
        <v>Millennials</v>
      </c>
      <c r="J3227" t="str">
        <f t="shared" si="311"/>
        <v>01:00:00</v>
      </c>
      <c r="K3227" t="str" cm="1">
        <f t="array" ref="K3227">_xlfn.TEXTSPLIT(H3227,",")</f>
        <v>Drama</v>
      </c>
    </row>
    <row r="3228" spans="1:13" ht="30" x14ac:dyDescent="0.25">
      <c r="A3228" t="s">
        <v>10590</v>
      </c>
      <c r="B3228">
        <v>-2015</v>
      </c>
      <c r="C3228" s="1" t="s">
        <v>91</v>
      </c>
      <c r="D3228">
        <v>7</v>
      </c>
      <c r="E3228" s="2">
        <v>2774</v>
      </c>
      <c r="F3228">
        <v>121</v>
      </c>
      <c r="G3228" t="str">
        <f t="shared" si="312"/>
        <v>2015</v>
      </c>
      <c r="H3228" t="str">
        <f t="shared" si="309"/>
        <v>Comedy, Drama</v>
      </c>
      <c r="I3228" t="str">
        <f t="shared" si="310"/>
        <v>Angry Indian Goddesses</v>
      </c>
      <c r="J3228" t="str">
        <f t="shared" si="311"/>
        <v>02:01:00</v>
      </c>
      <c r="K3228" t="str" cm="1">
        <f t="array" ref="K3228:L3228">_xlfn.TEXTSPLIT(H3228,",")</f>
        <v>Comedy</v>
      </c>
      <c r="L3228" t="str">
        <v xml:space="preserve"> Drama</v>
      </c>
    </row>
    <row r="3229" spans="1:13" ht="45" x14ac:dyDescent="0.25">
      <c r="A3229" t="s">
        <v>10593</v>
      </c>
      <c r="B3229" t="s">
        <v>1415</v>
      </c>
      <c r="C3229" s="1" t="s">
        <v>25</v>
      </c>
      <c r="D3229">
        <v>6.5</v>
      </c>
      <c r="E3229">
        <v>375</v>
      </c>
      <c r="G3229" t="str">
        <f t="shared" si="312"/>
        <v>2018</v>
      </c>
      <c r="H3229" t="str">
        <f t="shared" si="309"/>
        <v>Animation, Adventure, Comedy</v>
      </c>
      <c r="I3229" t="str">
        <f t="shared" si="310"/>
        <v>Larva Island</v>
      </c>
      <c r="J3229" t="str">
        <f t="shared" si="311"/>
        <v>00:00:00</v>
      </c>
      <c r="K3229" t="str" cm="1">
        <f t="array" ref="K3229:M3229">_xlfn.TEXTSPLIT(H3229,",")</f>
        <v>Animation</v>
      </c>
      <c r="L3229" t="str">
        <v xml:space="preserve"> Adventure</v>
      </c>
      <c r="M3229" t="str">
        <v xml:space="preserve"> Comedy</v>
      </c>
    </row>
    <row r="3230" spans="1:13" ht="45" x14ac:dyDescent="0.25">
      <c r="A3230" t="s">
        <v>10596</v>
      </c>
      <c r="B3230">
        <v>-2010</v>
      </c>
      <c r="C3230" s="1" t="s">
        <v>43</v>
      </c>
      <c r="D3230">
        <v>6.7</v>
      </c>
      <c r="E3230" s="2">
        <v>3667</v>
      </c>
      <c r="F3230">
        <v>103</v>
      </c>
      <c r="G3230" t="str">
        <f t="shared" si="312"/>
        <v>2010</v>
      </c>
      <c r="H3230" t="str">
        <f t="shared" si="309"/>
        <v>Crime, Drama, Mystery</v>
      </c>
      <c r="I3230" t="str">
        <f t="shared" si="310"/>
        <v>That Girl in Yellow Boots</v>
      </c>
      <c r="J3230" t="str">
        <f t="shared" si="311"/>
        <v>01:43:00</v>
      </c>
      <c r="K3230" t="str" cm="1">
        <f t="array" ref="K3230:M3230">_xlfn.TEXTSPLIT(H3230,",")</f>
        <v>Crime</v>
      </c>
      <c r="L3230" t="str">
        <v xml:space="preserve"> Drama</v>
      </c>
      <c r="M3230" t="str">
        <v xml:space="preserve"> Mystery</v>
      </c>
    </row>
    <row r="3231" spans="1:13" ht="30" x14ac:dyDescent="0.25">
      <c r="A3231" t="s">
        <v>10599</v>
      </c>
      <c r="B3231">
        <v>-2016</v>
      </c>
      <c r="C3231" s="1" t="s">
        <v>34</v>
      </c>
      <c r="D3231">
        <v>8.4</v>
      </c>
      <c r="E3231" s="2">
        <v>4079</v>
      </c>
      <c r="F3231">
        <v>60</v>
      </c>
      <c r="G3231" t="str">
        <f t="shared" si="312"/>
        <v>2016</v>
      </c>
      <c r="H3231" t="str">
        <f t="shared" si="309"/>
        <v>Action, Crime, Drama</v>
      </c>
      <c r="I3231" t="str">
        <f t="shared" si="310"/>
        <v>46 Yok Olan</v>
      </c>
      <c r="J3231" t="str">
        <f t="shared" si="311"/>
        <v>01:00:00</v>
      </c>
      <c r="K3231" t="str" cm="1">
        <f t="array" ref="K3231:M3231">_xlfn.TEXTSPLIT(H3231,",")</f>
        <v>Action</v>
      </c>
      <c r="L3231" t="str">
        <v xml:space="preserve"> Crime</v>
      </c>
      <c r="M3231" t="str">
        <v xml:space="preserve"> Drama</v>
      </c>
    </row>
    <row r="3232" spans="1:13" ht="45" x14ac:dyDescent="0.25">
      <c r="A3232" t="s">
        <v>10602</v>
      </c>
      <c r="C3232" s="1" t="s">
        <v>1824</v>
      </c>
      <c r="H3232" t="str">
        <f t="shared" si="309"/>
        <v>Adventure, Drama, Fantasy</v>
      </c>
      <c r="I3232" t="str">
        <f t="shared" si="310"/>
        <v>The Three-Body Problem</v>
      </c>
      <c r="J3232" t="str">
        <f t="shared" si="311"/>
        <v>00:00:00</v>
      </c>
      <c r="K3232" t="str" cm="1">
        <f t="array" ref="K3232:M3232">_xlfn.TEXTSPLIT(H3232,",")</f>
        <v>Adventure</v>
      </c>
      <c r="L3232" t="str">
        <v xml:space="preserve"> Drama</v>
      </c>
      <c r="M3232" t="str">
        <v xml:space="preserve"> Fantasy</v>
      </c>
    </row>
    <row r="3233" spans="1:13" ht="45" x14ac:dyDescent="0.25">
      <c r="A3233" t="s">
        <v>10604</v>
      </c>
      <c r="B3233">
        <v>-2005</v>
      </c>
      <c r="C3233" s="1" t="s">
        <v>68</v>
      </c>
      <c r="D3233">
        <v>6.5</v>
      </c>
      <c r="E3233" s="2">
        <v>4978</v>
      </c>
      <c r="F3233">
        <v>85</v>
      </c>
      <c r="G3233" t="str">
        <f t="shared" ref="G3233:G3242" si="313">MID(B3233,2,4)</f>
        <v>2005</v>
      </c>
      <c r="H3233" t="str">
        <f t="shared" si="309"/>
        <v>Comedy, Drama, Romance</v>
      </c>
      <c r="I3233" t="str">
        <f t="shared" si="310"/>
        <v>The Puffy Chair</v>
      </c>
      <c r="J3233" t="str">
        <f t="shared" si="311"/>
        <v>01:25:00</v>
      </c>
      <c r="K3233" t="str" cm="1">
        <f t="array" ref="K3233:M3233">_xlfn.TEXTSPLIT(H3233,",")</f>
        <v>Comedy</v>
      </c>
      <c r="L3233" t="str">
        <v xml:space="preserve"> Drama</v>
      </c>
      <c r="M3233" t="str">
        <v xml:space="preserve"> Romance</v>
      </c>
    </row>
    <row r="3234" spans="1:13" ht="30" x14ac:dyDescent="0.25">
      <c r="A3234" t="s">
        <v>10607</v>
      </c>
      <c r="B3234" t="s">
        <v>95</v>
      </c>
      <c r="C3234" s="1" t="s">
        <v>5957</v>
      </c>
      <c r="D3234">
        <v>5.9</v>
      </c>
      <c r="E3234">
        <v>320</v>
      </c>
      <c r="F3234">
        <v>11</v>
      </c>
      <c r="G3234" t="str">
        <f t="shared" si="313"/>
        <v>2016</v>
      </c>
      <c r="H3234" t="str">
        <f t="shared" si="309"/>
        <v>Animation, Family</v>
      </c>
      <c r="I3234" t="str">
        <f t="shared" si="310"/>
        <v>Word Party</v>
      </c>
      <c r="J3234" t="str">
        <f t="shared" si="311"/>
        <v>00:11:00</v>
      </c>
      <c r="K3234" t="str" cm="1">
        <f t="array" ref="K3234:L3234">_xlfn.TEXTSPLIT(H3234,",")</f>
        <v>Animation</v>
      </c>
      <c r="L3234" t="str">
        <v xml:space="preserve"> Family</v>
      </c>
    </row>
    <row r="3235" spans="1:13" ht="30" x14ac:dyDescent="0.25">
      <c r="A3235" t="s">
        <v>10610</v>
      </c>
      <c r="B3235">
        <v>-2017</v>
      </c>
      <c r="C3235" s="1" t="s">
        <v>104</v>
      </c>
      <c r="D3235">
        <v>7.1</v>
      </c>
      <c r="E3235">
        <v>536</v>
      </c>
      <c r="G3235" t="str">
        <f t="shared" si="313"/>
        <v>2017</v>
      </c>
      <c r="H3235" t="str">
        <f t="shared" si="309"/>
        <v>Comedy, Romance</v>
      </c>
      <c r="I3235" t="str">
        <f t="shared" si="310"/>
        <v>Byeonhyeokui Sarang</v>
      </c>
      <c r="J3235" t="str">
        <f t="shared" si="311"/>
        <v>00:00:00</v>
      </c>
      <c r="K3235" t="str" cm="1">
        <f t="array" ref="K3235:L3235">_xlfn.TEXTSPLIT(H3235,",")</f>
        <v>Comedy</v>
      </c>
      <c r="L3235" t="str">
        <v xml:space="preserve"> Romance</v>
      </c>
    </row>
    <row r="3236" spans="1:13" ht="30" x14ac:dyDescent="0.25">
      <c r="A3236" t="s">
        <v>10613</v>
      </c>
      <c r="B3236">
        <v>-2015</v>
      </c>
      <c r="C3236" s="1" t="s">
        <v>104</v>
      </c>
      <c r="D3236">
        <v>5.3</v>
      </c>
      <c r="E3236" s="2">
        <v>1478</v>
      </c>
      <c r="F3236">
        <v>98</v>
      </c>
      <c r="G3236" t="str">
        <f t="shared" si="313"/>
        <v>2015</v>
      </c>
      <c r="H3236" t="str">
        <f t="shared" si="309"/>
        <v>Comedy, Romance</v>
      </c>
      <c r="I3236" t="str">
        <f t="shared" si="310"/>
        <v>Me Him Her</v>
      </c>
      <c r="J3236" t="str">
        <f t="shared" si="311"/>
        <v>01:38:00</v>
      </c>
      <c r="K3236" t="str" cm="1">
        <f t="array" ref="K3236:L3236">_xlfn.TEXTSPLIT(H3236,",")</f>
        <v>Comedy</v>
      </c>
      <c r="L3236" t="str">
        <v xml:space="preserve"> Romance</v>
      </c>
    </row>
    <row r="3237" spans="1:13" ht="30" x14ac:dyDescent="0.25">
      <c r="A3237" t="s">
        <v>10616</v>
      </c>
      <c r="B3237" t="s">
        <v>5652</v>
      </c>
      <c r="C3237" s="1" t="s">
        <v>86</v>
      </c>
      <c r="D3237">
        <v>7.1</v>
      </c>
      <c r="E3237">
        <v>208</v>
      </c>
      <c r="F3237">
        <v>104</v>
      </c>
      <c r="G3237" t="str">
        <f t="shared" si="313"/>
        <v>2016</v>
      </c>
      <c r="H3237" t="str">
        <f t="shared" si="309"/>
        <v>Drama</v>
      </c>
      <c r="I3237" t="str">
        <f t="shared" si="310"/>
        <v>Il Sindaco pescatore</v>
      </c>
      <c r="J3237" t="str">
        <f t="shared" si="311"/>
        <v>01:44:00</v>
      </c>
      <c r="K3237" t="str" cm="1">
        <f t="array" ref="K3237">_xlfn.TEXTSPLIT(H3237,",")</f>
        <v>Drama</v>
      </c>
    </row>
    <row r="3238" spans="1:13" ht="45" x14ac:dyDescent="0.25">
      <c r="A3238" t="s">
        <v>10619</v>
      </c>
      <c r="B3238">
        <v>-2018</v>
      </c>
      <c r="C3238" s="1" t="s">
        <v>15</v>
      </c>
      <c r="D3238">
        <v>5.8</v>
      </c>
      <c r="E3238" s="2">
        <v>4578</v>
      </c>
      <c r="F3238">
        <v>101</v>
      </c>
      <c r="G3238" t="str">
        <f t="shared" si="313"/>
        <v>2018</v>
      </c>
      <c r="H3238" t="str">
        <f t="shared" si="309"/>
        <v>Animation, Action, Adventure</v>
      </c>
      <c r="I3238" t="str">
        <f t="shared" si="310"/>
        <v>Gojira: kessen kidÃ´ zÃ´shoku toshi</v>
      </c>
      <c r="J3238" t="str">
        <f t="shared" si="311"/>
        <v>01:41:00</v>
      </c>
      <c r="K3238" t="str" cm="1">
        <f t="array" ref="K3238:M3238">_xlfn.TEXTSPLIT(H3238,",")</f>
        <v>Animation</v>
      </c>
      <c r="L3238" t="str">
        <v xml:space="preserve"> Action</v>
      </c>
      <c r="M3238" t="str">
        <v xml:space="preserve"> Adventure</v>
      </c>
    </row>
    <row r="3239" spans="1:13" ht="45" x14ac:dyDescent="0.25">
      <c r="A3239" t="s">
        <v>10621</v>
      </c>
      <c r="B3239">
        <v>-2020</v>
      </c>
      <c r="C3239" s="1" t="s">
        <v>10622</v>
      </c>
      <c r="D3239">
        <v>5.6</v>
      </c>
      <c r="E3239">
        <v>288</v>
      </c>
      <c r="F3239">
        <v>72</v>
      </c>
      <c r="G3239" t="str">
        <f t="shared" si="313"/>
        <v>2020</v>
      </c>
      <c r="H3239" t="str">
        <f t="shared" si="309"/>
        <v>Animation, Family, Musical</v>
      </c>
      <c r="I3239" t="str">
        <f t="shared" si="310"/>
        <v>Barbie Princess Adventure</v>
      </c>
      <c r="J3239" t="str">
        <f t="shared" si="311"/>
        <v>01:12:00</v>
      </c>
      <c r="K3239" t="str" cm="1">
        <f t="array" ref="K3239:M3239">_xlfn.TEXTSPLIT(H3239,",")</f>
        <v>Animation</v>
      </c>
      <c r="L3239" t="str">
        <v xml:space="preserve"> Family</v>
      </c>
      <c r="M3239" t="str">
        <v xml:space="preserve"> Musical</v>
      </c>
    </row>
    <row r="3240" spans="1:13" ht="30" x14ac:dyDescent="0.25">
      <c r="A3240" t="s">
        <v>10625</v>
      </c>
      <c r="B3240">
        <v>-2014</v>
      </c>
      <c r="C3240" s="1" t="s">
        <v>981</v>
      </c>
      <c r="D3240">
        <v>7</v>
      </c>
      <c r="E3240" s="2">
        <v>2324</v>
      </c>
      <c r="F3240">
        <v>93</v>
      </c>
      <c r="G3240" t="str">
        <f t="shared" si="313"/>
        <v>2014</v>
      </c>
      <c r="H3240" t="str">
        <f t="shared" si="309"/>
        <v>Drama, Thriller</v>
      </c>
      <c r="I3240" t="str">
        <f t="shared" si="310"/>
        <v>Dukhtar</v>
      </c>
      <c r="J3240" t="str">
        <f t="shared" si="311"/>
        <v>01:33:00</v>
      </c>
      <c r="K3240" t="str" cm="1">
        <f t="array" ref="K3240:L3240">_xlfn.TEXTSPLIT(H3240,",")</f>
        <v>Drama</v>
      </c>
      <c r="L3240" t="str">
        <v xml:space="preserve"> Thriller</v>
      </c>
    </row>
    <row r="3241" spans="1:13" ht="30" x14ac:dyDescent="0.25">
      <c r="A3241" t="s">
        <v>10628</v>
      </c>
      <c r="B3241" t="s">
        <v>3058</v>
      </c>
      <c r="C3241" s="1" t="s">
        <v>47</v>
      </c>
      <c r="D3241">
        <v>5.7</v>
      </c>
      <c r="E3241" s="2">
        <v>3042</v>
      </c>
      <c r="F3241">
        <v>93</v>
      </c>
      <c r="G3241" t="str">
        <f t="shared" si="313"/>
        <v>2013</v>
      </c>
      <c r="H3241" t="str">
        <f t="shared" si="309"/>
        <v>Comedy</v>
      </c>
      <c r="I3241" t="str">
        <f t="shared" si="310"/>
        <v>The Makeover</v>
      </c>
      <c r="J3241" t="str">
        <f t="shared" si="311"/>
        <v>01:33:00</v>
      </c>
      <c r="K3241" t="str" cm="1">
        <f t="array" ref="K3241">_xlfn.TEXTSPLIT(H3241,",")</f>
        <v>Comedy</v>
      </c>
    </row>
    <row r="3242" spans="1:13" ht="45" x14ac:dyDescent="0.25">
      <c r="A3242" t="s">
        <v>10631</v>
      </c>
      <c r="B3242">
        <v>-2002</v>
      </c>
      <c r="C3242" s="1" t="s">
        <v>25</v>
      </c>
      <c r="D3242">
        <v>6.5</v>
      </c>
      <c r="E3242" s="2">
        <v>4038</v>
      </c>
      <c r="F3242">
        <v>82</v>
      </c>
      <c r="G3242" t="str">
        <f t="shared" si="313"/>
        <v>2002</v>
      </c>
      <c r="H3242" t="str">
        <f t="shared" si="309"/>
        <v>Animation, Adventure, Comedy</v>
      </c>
      <c r="I3242" t="str">
        <f t="shared" si="310"/>
        <v>Jonah: A VeggieTales Movie</v>
      </c>
      <c r="J3242" t="str">
        <f t="shared" si="311"/>
        <v>01:22:00</v>
      </c>
      <c r="K3242" t="str" cm="1">
        <f t="array" ref="K3242:M3242">_xlfn.TEXTSPLIT(H3242,",")</f>
        <v>Animation</v>
      </c>
      <c r="L3242" t="str">
        <v xml:space="preserve"> Adventure</v>
      </c>
      <c r="M3242" t="str">
        <v xml:space="preserve"> Comedy</v>
      </c>
    </row>
    <row r="3243" spans="1:13" ht="30" x14ac:dyDescent="0.25">
      <c r="A3243" t="s">
        <v>10635</v>
      </c>
      <c r="B3243" t="s">
        <v>1669</v>
      </c>
      <c r="C3243" s="1" t="s">
        <v>10301</v>
      </c>
      <c r="D3243">
        <v>5.6</v>
      </c>
      <c r="E3243" s="2">
        <v>1854</v>
      </c>
      <c r="F3243">
        <v>129</v>
      </c>
      <c r="G3243" t="str">
        <f>MID(B3243,6,4)</f>
        <v>2018</v>
      </c>
      <c r="H3243" t="str">
        <f t="shared" si="309"/>
        <v>Adventure, Comedy</v>
      </c>
      <c r="I3243" t="str">
        <f t="shared" si="310"/>
        <v>YucatÃ¡n</v>
      </c>
      <c r="J3243" t="str">
        <f t="shared" si="311"/>
        <v>02:09:00</v>
      </c>
      <c r="K3243" t="str" cm="1">
        <f t="array" ref="K3243:L3243">_xlfn.TEXTSPLIT(H3243,",")</f>
        <v>Adventure</v>
      </c>
      <c r="L3243" t="str">
        <v xml:space="preserve"> Comedy</v>
      </c>
    </row>
    <row r="3244" spans="1:13" ht="45" x14ac:dyDescent="0.25">
      <c r="A3244" t="s">
        <v>10638</v>
      </c>
      <c r="B3244">
        <v>-2015</v>
      </c>
      <c r="C3244" s="1" t="s">
        <v>2497</v>
      </c>
      <c r="D3244">
        <v>8.6</v>
      </c>
      <c r="E3244" s="2">
        <v>3288</v>
      </c>
      <c r="F3244">
        <v>100</v>
      </c>
      <c r="G3244" t="str">
        <f t="shared" ref="G3244:G3249" si="314">MID(B3244,2,4)</f>
        <v>2015</v>
      </c>
      <c r="H3244" t="str">
        <f t="shared" si="309"/>
        <v>Documentary, Biography, Drama</v>
      </c>
      <c r="I3244" t="str">
        <f t="shared" si="310"/>
        <v>Be Here Now</v>
      </c>
      <c r="J3244" t="str">
        <f t="shared" si="311"/>
        <v>01:40:00</v>
      </c>
      <c r="K3244" t="str" cm="1">
        <f t="array" ref="K3244:M3244">_xlfn.TEXTSPLIT(H3244,",")</f>
        <v>Documentary</v>
      </c>
      <c r="L3244" t="str">
        <v xml:space="preserve"> Biography</v>
      </c>
      <c r="M3244" t="str">
        <v xml:space="preserve"> Drama</v>
      </c>
    </row>
    <row r="3245" spans="1:13" ht="30" x14ac:dyDescent="0.25">
      <c r="A3245" t="s">
        <v>10641</v>
      </c>
      <c r="B3245" t="s">
        <v>3496</v>
      </c>
      <c r="C3245" s="1" t="s">
        <v>10642</v>
      </c>
      <c r="D3245">
        <v>8.1</v>
      </c>
      <c r="E3245" s="2">
        <v>1494</v>
      </c>
      <c r="F3245">
        <v>30</v>
      </c>
      <c r="G3245" t="str">
        <f t="shared" si="314"/>
        <v>2015</v>
      </c>
      <c r="H3245" t="str">
        <f t="shared" si="309"/>
        <v>Drama, Reality-TV</v>
      </c>
      <c r="I3245" t="str">
        <f t="shared" si="310"/>
        <v>Terrace House: Boys &amp; Girls in the City</v>
      </c>
      <c r="J3245" t="str">
        <f t="shared" si="311"/>
        <v>00:30:00</v>
      </c>
      <c r="K3245" t="str" cm="1">
        <f t="array" ref="K3245:L3245">_xlfn.TEXTSPLIT(H3245,",")</f>
        <v>Drama</v>
      </c>
      <c r="L3245" t="str">
        <v xml:space="preserve"> Reality-TV</v>
      </c>
    </row>
    <row r="3246" spans="1:13" ht="30" x14ac:dyDescent="0.25">
      <c r="A3246" t="s">
        <v>10645</v>
      </c>
      <c r="B3246">
        <v>-2018</v>
      </c>
      <c r="C3246" s="1" t="s">
        <v>816</v>
      </c>
      <c r="D3246">
        <v>6.3</v>
      </c>
      <c r="E3246" s="2">
        <v>3058</v>
      </c>
      <c r="F3246">
        <v>83</v>
      </c>
      <c r="G3246" t="str">
        <f t="shared" si="314"/>
        <v>2018</v>
      </c>
      <c r="H3246" t="str">
        <f t="shared" si="309"/>
        <v>Documentary</v>
      </c>
      <c r="I3246" t="str">
        <f t="shared" si="310"/>
        <v>The Legend of Cocaine Island</v>
      </c>
      <c r="J3246" t="str">
        <f t="shared" si="311"/>
        <v>01:23:00</v>
      </c>
      <c r="K3246" t="str" cm="1">
        <f t="array" ref="K3246">_xlfn.TEXTSPLIT(H3246,",")</f>
        <v>Documentary</v>
      </c>
    </row>
    <row r="3247" spans="1:13" ht="30" x14ac:dyDescent="0.25">
      <c r="A3247" t="s">
        <v>10648</v>
      </c>
      <c r="B3247">
        <v>-2018</v>
      </c>
      <c r="C3247" s="1" t="s">
        <v>113</v>
      </c>
      <c r="D3247">
        <v>7.1</v>
      </c>
      <c r="E3247" s="2">
        <v>2594</v>
      </c>
      <c r="F3247">
        <v>97</v>
      </c>
      <c r="G3247" t="str">
        <f t="shared" si="314"/>
        <v>2018</v>
      </c>
      <c r="H3247" t="str">
        <f t="shared" si="309"/>
        <v>Crime, Drama</v>
      </c>
      <c r="I3247" t="str">
        <f t="shared" si="310"/>
        <v>Soni</v>
      </c>
      <c r="J3247" t="str">
        <f t="shared" si="311"/>
        <v>01:37:00</v>
      </c>
      <c r="K3247" t="str" cm="1">
        <f t="array" ref="K3247:L3247">_xlfn.TEXTSPLIT(H3247,",")</f>
        <v>Crime</v>
      </c>
      <c r="L3247" t="str">
        <v xml:space="preserve"> Drama</v>
      </c>
    </row>
    <row r="3248" spans="1:13" ht="30" x14ac:dyDescent="0.25">
      <c r="A3248" t="s">
        <v>10651</v>
      </c>
      <c r="B3248">
        <v>-2017</v>
      </c>
      <c r="C3248" s="1" t="s">
        <v>3320</v>
      </c>
      <c r="D3248">
        <v>6.4</v>
      </c>
      <c r="E3248" s="2">
        <v>3694</v>
      </c>
      <c r="F3248">
        <v>107</v>
      </c>
      <c r="G3248" t="str">
        <f t="shared" si="314"/>
        <v>2017</v>
      </c>
      <c r="H3248" t="str">
        <f t="shared" si="309"/>
        <v>Documentary, Crime</v>
      </c>
      <c r="I3248" t="str">
        <f t="shared" si="310"/>
        <v>Strong Island</v>
      </c>
      <c r="J3248" t="str">
        <f t="shared" si="311"/>
        <v>01:47:00</v>
      </c>
      <c r="K3248" t="str" cm="1">
        <f t="array" ref="K3248:L3248">_xlfn.TEXTSPLIT(H3248,",")</f>
        <v>Documentary</v>
      </c>
      <c r="L3248" t="str">
        <v xml:space="preserve"> Crime</v>
      </c>
    </row>
    <row r="3249" spans="1:13" ht="30" x14ac:dyDescent="0.25">
      <c r="A3249" t="s">
        <v>10654</v>
      </c>
      <c r="B3249" t="s">
        <v>51</v>
      </c>
      <c r="C3249" s="1" t="s">
        <v>104</v>
      </c>
      <c r="D3249">
        <v>7.4</v>
      </c>
      <c r="E3249">
        <v>788</v>
      </c>
      <c r="F3249">
        <v>35</v>
      </c>
      <c r="G3249" t="str">
        <f t="shared" si="314"/>
        <v>2019</v>
      </c>
      <c r="H3249" t="str">
        <f t="shared" si="309"/>
        <v>Comedy, Romance</v>
      </c>
      <c r="I3249" t="str">
        <f t="shared" si="310"/>
        <v>Chomyeone Saranghamnida</v>
      </c>
      <c r="J3249" t="str">
        <f t="shared" si="311"/>
        <v>00:35:00</v>
      </c>
      <c r="K3249" t="str" cm="1">
        <f t="array" ref="K3249:L3249">_xlfn.TEXTSPLIT(H3249,",")</f>
        <v>Comedy</v>
      </c>
      <c r="L3249" t="str">
        <v xml:space="preserve"> Romance</v>
      </c>
    </row>
    <row r="3250" spans="1:13" ht="45" x14ac:dyDescent="0.25">
      <c r="A3250" t="s">
        <v>10657</v>
      </c>
      <c r="C3250" s="1" t="s">
        <v>15</v>
      </c>
      <c r="H3250" t="str">
        <f t="shared" si="309"/>
        <v>Animation, Action, Adventure</v>
      </c>
      <c r="I3250" t="str">
        <f t="shared" si="310"/>
        <v>My Dad the Bounty Hunter</v>
      </c>
      <c r="J3250" t="str">
        <f t="shared" si="311"/>
        <v>00:00:00</v>
      </c>
      <c r="K3250" t="str" cm="1">
        <f t="array" ref="K3250:M3250">_xlfn.TEXTSPLIT(H3250,",")</f>
        <v>Animation</v>
      </c>
      <c r="L3250" t="str">
        <v xml:space="preserve"> Action</v>
      </c>
      <c r="M3250" t="str">
        <v xml:space="preserve"> Adventure</v>
      </c>
    </row>
    <row r="3251" spans="1:13" ht="45" x14ac:dyDescent="0.25">
      <c r="A3251" t="s">
        <v>10660</v>
      </c>
      <c r="B3251">
        <v>-2019</v>
      </c>
      <c r="C3251" s="1" t="s">
        <v>10661</v>
      </c>
      <c r="D3251">
        <v>5.2</v>
      </c>
      <c r="E3251" s="2">
        <v>1142</v>
      </c>
      <c r="F3251">
        <v>91</v>
      </c>
      <c r="G3251" t="str">
        <f t="shared" ref="G3251:G3256" si="315">MID(B3251,2,4)</f>
        <v>2019</v>
      </c>
      <c r="H3251" t="str">
        <f t="shared" si="309"/>
        <v>Comedy, Romance, Sport</v>
      </c>
      <c r="I3251" t="str">
        <f t="shared" si="310"/>
        <v>Todas las pecas del mundo</v>
      </c>
      <c r="J3251" t="str">
        <f t="shared" si="311"/>
        <v>01:31:00</v>
      </c>
      <c r="K3251" t="str" cm="1">
        <f t="array" ref="K3251:M3251">_xlfn.TEXTSPLIT(H3251,",")</f>
        <v>Comedy</v>
      </c>
      <c r="L3251" t="str">
        <v xml:space="preserve"> Romance</v>
      </c>
      <c r="M3251" t="str">
        <v xml:space="preserve"> Sport</v>
      </c>
    </row>
    <row r="3252" spans="1:13" ht="45" x14ac:dyDescent="0.25">
      <c r="A3252" t="s">
        <v>10664</v>
      </c>
      <c r="B3252">
        <v>-2020</v>
      </c>
      <c r="C3252" s="1" t="s">
        <v>641</v>
      </c>
      <c r="D3252">
        <v>3.4</v>
      </c>
      <c r="E3252">
        <v>223</v>
      </c>
      <c r="F3252">
        <v>137</v>
      </c>
      <c r="G3252" t="str">
        <f t="shared" si="315"/>
        <v>2020</v>
      </c>
      <c r="H3252" t="str">
        <f t="shared" si="309"/>
        <v>Drama, Mystery, Romance</v>
      </c>
      <c r="I3252" t="str">
        <f t="shared" si="310"/>
        <v>Erotica 2022</v>
      </c>
      <c r="J3252" t="str">
        <f t="shared" si="311"/>
        <v>02:17:00</v>
      </c>
      <c r="K3252" t="str" cm="1">
        <f t="array" ref="K3252:M3252">_xlfn.TEXTSPLIT(H3252,",")</f>
        <v>Drama</v>
      </c>
      <c r="L3252" t="str">
        <v xml:space="preserve"> Mystery</v>
      </c>
      <c r="M3252" t="str">
        <v xml:space="preserve"> Romance</v>
      </c>
    </row>
    <row r="3253" spans="1:13" ht="30" x14ac:dyDescent="0.25">
      <c r="A3253" t="s">
        <v>10667</v>
      </c>
      <c r="B3253">
        <v>-2021</v>
      </c>
      <c r="C3253" s="1" t="s">
        <v>38</v>
      </c>
      <c r="G3253" t="str">
        <f t="shared" si="315"/>
        <v>2021</v>
      </c>
      <c r="H3253" t="str">
        <f t="shared" si="309"/>
        <v>Drama, Romance</v>
      </c>
      <c r="I3253" t="str">
        <f t="shared" si="310"/>
        <v>Vinterviken</v>
      </c>
      <c r="J3253" t="str">
        <f t="shared" si="311"/>
        <v>00:00:00</v>
      </c>
      <c r="K3253" t="str" cm="1">
        <f t="array" ref="K3253:L3253">_xlfn.TEXTSPLIT(H3253,",")</f>
        <v>Drama</v>
      </c>
      <c r="L3253" t="str">
        <v xml:space="preserve"> Romance</v>
      </c>
    </row>
    <row r="3254" spans="1:13" ht="30" x14ac:dyDescent="0.25">
      <c r="A3254" t="s">
        <v>10670</v>
      </c>
      <c r="B3254">
        <v>-2017</v>
      </c>
      <c r="C3254" s="1" t="s">
        <v>104</v>
      </c>
      <c r="D3254">
        <v>6.9</v>
      </c>
      <c r="E3254">
        <v>440</v>
      </c>
      <c r="G3254" t="str">
        <f t="shared" si="315"/>
        <v>2017</v>
      </c>
      <c r="H3254" t="str">
        <f t="shared" si="309"/>
        <v>Comedy, Romance</v>
      </c>
      <c r="I3254" t="str">
        <f t="shared" si="310"/>
        <v>Yeopgijeogin Geunyeo</v>
      </c>
      <c r="J3254" t="str">
        <f t="shared" si="311"/>
        <v>00:00:00</v>
      </c>
      <c r="K3254" t="str" cm="1">
        <f t="array" ref="K3254:L3254">_xlfn.TEXTSPLIT(H3254,",")</f>
        <v>Comedy</v>
      </c>
      <c r="L3254" t="str">
        <v xml:space="preserve"> Romance</v>
      </c>
    </row>
    <row r="3255" spans="1:13" ht="30" x14ac:dyDescent="0.25">
      <c r="A3255" t="s">
        <v>10673</v>
      </c>
      <c r="B3255">
        <v>-2020</v>
      </c>
      <c r="C3255" s="1" t="s">
        <v>91</v>
      </c>
      <c r="D3255">
        <v>5.7</v>
      </c>
      <c r="E3255">
        <v>665</v>
      </c>
      <c r="F3255">
        <v>108</v>
      </c>
      <c r="G3255" t="str">
        <f t="shared" si="315"/>
        <v>2020</v>
      </c>
      <c r="H3255" t="str">
        <f t="shared" si="309"/>
        <v>Comedy, Drama</v>
      </c>
      <c r="I3255" t="str">
        <f t="shared" si="310"/>
        <v>Alles is zoals het zou moeten zijn</v>
      </c>
      <c r="J3255" t="str">
        <f t="shared" si="311"/>
        <v>01:48:00</v>
      </c>
      <c r="K3255" t="str" cm="1">
        <f t="array" ref="K3255:L3255">_xlfn.TEXTSPLIT(H3255,",")</f>
        <v>Comedy</v>
      </c>
      <c r="L3255" t="str">
        <v xml:space="preserve"> Drama</v>
      </c>
    </row>
    <row r="3256" spans="1:13" ht="45" x14ac:dyDescent="0.25">
      <c r="A3256" t="s">
        <v>10676</v>
      </c>
      <c r="B3256" t="s">
        <v>281</v>
      </c>
      <c r="C3256" s="1" t="s">
        <v>10677</v>
      </c>
      <c r="D3256">
        <v>5</v>
      </c>
      <c r="E3256" s="2">
        <v>1080</v>
      </c>
      <c r="G3256" t="str">
        <f t="shared" si="315"/>
        <v>2018</v>
      </c>
      <c r="H3256" t="str">
        <f t="shared" si="309"/>
        <v>Documentary, Mystery, Reality-TV</v>
      </c>
      <c r="I3256" t="str">
        <f t="shared" si="310"/>
        <v>Afflicted</v>
      </c>
      <c r="J3256" t="str">
        <f t="shared" si="311"/>
        <v>00:00:00</v>
      </c>
      <c r="K3256" t="str" cm="1">
        <f t="array" ref="K3256:M3256">_xlfn.TEXTSPLIT(H3256,",")</f>
        <v>Documentary</v>
      </c>
      <c r="L3256" t="str">
        <v xml:space="preserve"> Mystery</v>
      </c>
      <c r="M3256" t="str">
        <v xml:space="preserve"> Reality-TV</v>
      </c>
    </row>
    <row r="3257" spans="1:13" ht="30" x14ac:dyDescent="0.25">
      <c r="A3257" t="s">
        <v>10680</v>
      </c>
      <c r="C3257" s="1" t="s">
        <v>10681</v>
      </c>
      <c r="H3257" t="str">
        <f t="shared" si="309"/>
        <v>Action, Family</v>
      </c>
      <c r="I3257" t="str">
        <f t="shared" si="310"/>
        <v>Ivy &amp; Bean</v>
      </c>
      <c r="J3257" t="str">
        <f t="shared" si="311"/>
        <v>00:00:00</v>
      </c>
      <c r="K3257" t="str" cm="1">
        <f t="array" ref="K3257:L3257">_xlfn.TEXTSPLIT(H3257,",")</f>
        <v>Action</v>
      </c>
      <c r="L3257" t="str">
        <v xml:space="preserve"> Family</v>
      </c>
    </row>
    <row r="3258" spans="1:13" ht="45" x14ac:dyDescent="0.25">
      <c r="A3258" t="s">
        <v>10684</v>
      </c>
      <c r="B3258">
        <v>-2014</v>
      </c>
      <c r="C3258" s="1" t="s">
        <v>590</v>
      </c>
      <c r="D3258">
        <v>7.4</v>
      </c>
      <c r="E3258" s="2">
        <v>1346</v>
      </c>
      <c r="F3258">
        <v>24</v>
      </c>
      <c r="G3258" t="str">
        <f>MID(B3258,2,4)</f>
        <v>2014</v>
      </c>
      <c r="H3258" t="str">
        <f t="shared" si="309"/>
        <v>Animation, Action, Fantasy</v>
      </c>
      <c r="I3258" t="str">
        <f t="shared" si="310"/>
        <v>Shingeki no Bahamut: Genesis</v>
      </c>
      <c r="J3258" t="str">
        <f t="shared" si="311"/>
        <v>00:24:00</v>
      </c>
      <c r="K3258" t="str" cm="1">
        <f t="array" ref="K3258:M3258">_xlfn.TEXTSPLIT(H3258,",")</f>
        <v>Animation</v>
      </c>
      <c r="L3258" t="str">
        <v xml:space="preserve"> Action</v>
      </c>
      <c r="M3258" t="str">
        <v xml:space="preserve"> Fantasy</v>
      </c>
    </row>
    <row r="3259" spans="1:13" ht="45" x14ac:dyDescent="0.25">
      <c r="A3259" t="s">
        <v>10687</v>
      </c>
      <c r="B3259" t="s">
        <v>281</v>
      </c>
      <c r="C3259" s="1" t="s">
        <v>1181</v>
      </c>
      <c r="D3259">
        <v>8</v>
      </c>
      <c r="E3259" s="2">
        <v>1662</v>
      </c>
      <c r="F3259">
        <v>25</v>
      </c>
      <c r="G3259" t="str">
        <f>MID(B3259,2,4)</f>
        <v>2018</v>
      </c>
      <c r="H3259" t="str">
        <f t="shared" si="309"/>
        <v>Animation, Comedy, Romance</v>
      </c>
      <c r="I3259" t="str">
        <f t="shared" si="310"/>
        <v>Hai Sukoa Garu</v>
      </c>
      <c r="J3259" t="str">
        <f t="shared" si="311"/>
        <v>00:25:00</v>
      </c>
      <c r="K3259" t="str" cm="1">
        <f t="array" ref="K3259:M3259">_xlfn.TEXTSPLIT(H3259,",")</f>
        <v>Animation</v>
      </c>
      <c r="L3259" t="str">
        <v xml:space="preserve"> Comedy</v>
      </c>
      <c r="M3259" t="str">
        <v xml:space="preserve"> Romance</v>
      </c>
    </row>
    <row r="3260" spans="1:13" ht="30" x14ac:dyDescent="0.25">
      <c r="A3260" t="s">
        <v>10690</v>
      </c>
      <c r="B3260" t="s">
        <v>281</v>
      </c>
      <c r="C3260" s="1" t="s">
        <v>1042</v>
      </c>
      <c r="D3260">
        <v>6.2</v>
      </c>
      <c r="E3260">
        <v>567</v>
      </c>
      <c r="F3260">
        <v>50</v>
      </c>
      <c r="G3260" t="str">
        <f>MID(B3260,2,4)</f>
        <v>2018</v>
      </c>
      <c r="H3260" t="str">
        <f t="shared" si="309"/>
        <v>Reality-TV</v>
      </c>
      <c r="I3260" t="str">
        <f t="shared" si="310"/>
        <v>Back With the Ex</v>
      </c>
      <c r="J3260" t="str">
        <f t="shared" si="311"/>
        <v>00:50:00</v>
      </c>
      <c r="K3260" t="str" cm="1">
        <f t="array" ref="K3260">_xlfn.TEXTSPLIT(H3260,",")</f>
        <v>Reality-TV</v>
      </c>
    </row>
    <row r="3261" spans="1:13" ht="45" x14ac:dyDescent="0.25">
      <c r="A3261" t="s">
        <v>10692</v>
      </c>
      <c r="B3261">
        <v>-2002</v>
      </c>
      <c r="C3261" s="1" t="s">
        <v>68</v>
      </c>
      <c r="D3261">
        <v>6.8</v>
      </c>
      <c r="E3261" s="2">
        <v>7724</v>
      </c>
      <c r="F3261">
        <v>111</v>
      </c>
      <c r="G3261" t="str">
        <f>MID(B3261,2,4)</f>
        <v>2002</v>
      </c>
      <c r="H3261" t="str">
        <f t="shared" si="309"/>
        <v>Comedy, Drama, Romance</v>
      </c>
      <c r="I3261" t="str">
        <f t="shared" si="310"/>
        <v>Wilbur Wants to Kill Himself</v>
      </c>
      <c r="J3261" t="str">
        <f t="shared" si="311"/>
        <v>01:51:00</v>
      </c>
      <c r="K3261" t="str" cm="1">
        <f t="array" ref="K3261:M3261">_xlfn.TEXTSPLIT(H3261,",")</f>
        <v>Comedy</v>
      </c>
      <c r="L3261" t="str">
        <v xml:space="preserve"> Drama</v>
      </c>
      <c r="M3261" t="str">
        <v xml:space="preserve"> Romance</v>
      </c>
    </row>
    <row r="3262" spans="1:13" ht="45" x14ac:dyDescent="0.25">
      <c r="A3262" t="s">
        <v>10695</v>
      </c>
      <c r="B3262" t="s">
        <v>33</v>
      </c>
      <c r="C3262" s="1" t="s">
        <v>81</v>
      </c>
      <c r="D3262">
        <v>5.7</v>
      </c>
      <c r="E3262">
        <v>495</v>
      </c>
      <c r="F3262">
        <v>45</v>
      </c>
      <c r="G3262" t="str">
        <f>MID(B3262,2,4)</f>
        <v>2020</v>
      </c>
      <c r="H3262" t="str">
        <f t="shared" si="309"/>
        <v>Crime, Drama, Thriller</v>
      </c>
      <c r="I3262" t="str">
        <f t="shared" si="310"/>
        <v>Puerta 7</v>
      </c>
      <c r="J3262" t="str">
        <f t="shared" si="311"/>
        <v>00:45:00</v>
      </c>
      <c r="K3262" t="str" cm="1">
        <f t="array" ref="K3262:M3262">_xlfn.TEXTSPLIT(H3262,",")</f>
        <v>Crime</v>
      </c>
      <c r="L3262" t="str">
        <v xml:space="preserve"> Drama</v>
      </c>
      <c r="M3262" t="str">
        <v xml:space="preserve"> Thriller</v>
      </c>
    </row>
    <row r="3263" spans="1:13" ht="30" x14ac:dyDescent="0.25">
      <c r="A3263" t="s">
        <v>10698</v>
      </c>
      <c r="B3263" t="s">
        <v>496</v>
      </c>
      <c r="C3263" s="1" t="s">
        <v>86</v>
      </c>
      <c r="D3263">
        <v>6</v>
      </c>
      <c r="E3263" s="2">
        <v>2208</v>
      </c>
      <c r="F3263">
        <v>90</v>
      </c>
      <c r="G3263" t="str">
        <f>MID(B3263,6,4)</f>
        <v>2019</v>
      </c>
      <c r="H3263" t="str">
        <f t="shared" si="309"/>
        <v>Drama</v>
      </c>
      <c r="I3263" t="str">
        <f t="shared" si="310"/>
        <v>Juanita</v>
      </c>
      <c r="J3263" t="str">
        <f t="shared" si="311"/>
        <v>01:30:00</v>
      </c>
      <c r="K3263" t="str" cm="1">
        <f t="array" ref="K3263">_xlfn.TEXTSPLIT(H3263,",")</f>
        <v>Drama</v>
      </c>
    </row>
    <row r="3264" spans="1:13" ht="45" x14ac:dyDescent="0.25">
      <c r="A3264" t="s">
        <v>10701</v>
      </c>
      <c r="B3264">
        <v>-2016</v>
      </c>
      <c r="C3264" s="1" t="s">
        <v>2251</v>
      </c>
      <c r="D3264">
        <v>6.8</v>
      </c>
      <c r="E3264" s="2">
        <v>3646</v>
      </c>
      <c r="F3264">
        <v>110</v>
      </c>
      <c r="G3264" t="str">
        <f>MID(B3264,2,4)</f>
        <v>2016</v>
      </c>
      <c r="H3264" t="str">
        <f t="shared" si="309"/>
        <v>Biography, Drama, Romance</v>
      </c>
      <c r="I3264" t="str">
        <f t="shared" si="310"/>
        <v>El faro de las orcas</v>
      </c>
      <c r="J3264" t="str">
        <f t="shared" si="311"/>
        <v>01:50:00</v>
      </c>
      <c r="K3264" t="str" cm="1">
        <f t="array" ref="K3264:M3264">_xlfn.TEXTSPLIT(H3264,",")</f>
        <v>Biography</v>
      </c>
      <c r="L3264" t="str">
        <v xml:space="preserve"> Drama</v>
      </c>
      <c r="M3264" t="str">
        <v xml:space="preserve"> Romance</v>
      </c>
    </row>
    <row r="3265" spans="1:13" ht="45" x14ac:dyDescent="0.25">
      <c r="A3265" t="s">
        <v>10704</v>
      </c>
      <c r="B3265">
        <v>-2017</v>
      </c>
      <c r="C3265" s="1" t="s">
        <v>502</v>
      </c>
      <c r="D3265">
        <v>4.8</v>
      </c>
      <c r="E3265" s="2">
        <v>2543</v>
      </c>
      <c r="F3265">
        <v>97</v>
      </c>
      <c r="G3265" t="str">
        <f>MID(B3265,2,4)</f>
        <v>2017</v>
      </c>
      <c r="H3265" t="str">
        <f t="shared" si="309"/>
        <v>Crime, Drama, Romance</v>
      </c>
      <c r="I3265" t="str">
        <f t="shared" si="310"/>
        <v>Coin Heist</v>
      </c>
      <c r="J3265" t="str">
        <f t="shared" si="311"/>
        <v>01:37:00</v>
      </c>
      <c r="K3265" t="str" cm="1">
        <f t="array" ref="K3265:M3265">_xlfn.TEXTSPLIT(H3265,",")</f>
        <v>Crime</v>
      </c>
      <c r="L3265" t="str">
        <v xml:space="preserve"> Drama</v>
      </c>
      <c r="M3265" t="str">
        <v xml:space="preserve"> Romance</v>
      </c>
    </row>
    <row r="3266" spans="1:13" ht="45" x14ac:dyDescent="0.25">
      <c r="A3266" t="s">
        <v>10707</v>
      </c>
      <c r="B3266" t="s">
        <v>496</v>
      </c>
      <c r="C3266" s="1" t="s">
        <v>1468</v>
      </c>
      <c r="D3266">
        <v>6</v>
      </c>
      <c r="E3266" s="2">
        <v>1251</v>
      </c>
      <c r="F3266">
        <v>109</v>
      </c>
      <c r="G3266" t="str">
        <f>MID(B3266,6,4)</f>
        <v>2019</v>
      </c>
      <c r="H3266" t="str">
        <f t="shared" ref="H3266:H3329" si="316">SUBSTITUTE(CLEAN(TRIM(C3266)), CHAR(160), "")</f>
        <v>Comedy, Drama, Family</v>
      </c>
      <c r="I3266" t="str">
        <f t="shared" ref="I3266:I3329" si="317">SUBSTITUTE(CLEAN(TRIM(A3266)), CHAR(160), "")</f>
        <v>Let's Dance</v>
      </c>
      <c r="J3266" t="str">
        <f t="shared" si="311"/>
        <v>01:49:00</v>
      </c>
      <c r="K3266" t="str" cm="1">
        <f t="array" ref="K3266:M3266">_xlfn.TEXTSPLIT(H3266,",")</f>
        <v>Comedy</v>
      </c>
      <c r="L3266" t="str">
        <v xml:space="preserve"> Drama</v>
      </c>
      <c r="M3266" t="str">
        <v xml:space="preserve"> Family</v>
      </c>
    </row>
    <row r="3267" spans="1:13" ht="30" x14ac:dyDescent="0.25">
      <c r="A3267" t="s">
        <v>10710</v>
      </c>
      <c r="B3267" t="s">
        <v>51</v>
      </c>
      <c r="C3267" s="1" t="s">
        <v>816</v>
      </c>
      <c r="D3267">
        <v>8</v>
      </c>
      <c r="E3267" s="2">
        <v>1706</v>
      </c>
      <c r="F3267">
        <v>66</v>
      </c>
      <c r="G3267" t="str">
        <f>MID(B3267,2,4)</f>
        <v>2019</v>
      </c>
      <c r="H3267" t="str">
        <f t="shared" si="316"/>
        <v>Documentary</v>
      </c>
      <c r="I3267" t="str">
        <f t="shared" si="317"/>
        <v>Unnatural Selection</v>
      </c>
      <c r="J3267" t="str">
        <f t="shared" ref="J3267:J3330" si="318">TEXT(F3267/1440, "hh:mm:ss")</f>
        <v>01:06:00</v>
      </c>
      <c r="K3267" t="str" cm="1">
        <f t="array" ref="K3267">_xlfn.TEXTSPLIT(H3267,",")</f>
        <v>Documentary</v>
      </c>
    </row>
    <row r="3268" spans="1:13" ht="45" x14ac:dyDescent="0.25">
      <c r="A3268" t="s">
        <v>10713</v>
      </c>
      <c r="B3268" t="s">
        <v>929</v>
      </c>
      <c r="C3268" s="1" t="s">
        <v>15</v>
      </c>
      <c r="D3268">
        <v>4.3</v>
      </c>
      <c r="E3268">
        <v>672</v>
      </c>
      <c r="F3268">
        <v>15</v>
      </c>
      <c r="G3268" t="str">
        <f>MID(B3268,2,4)</f>
        <v>2008</v>
      </c>
      <c r="H3268" t="str">
        <f t="shared" si="316"/>
        <v>Animation, Action, Adventure</v>
      </c>
      <c r="I3268" t="str">
        <f t="shared" si="317"/>
        <v>Chhota Bheem</v>
      </c>
      <c r="J3268" t="str">
        <f t="shared" si="318"/>
        <v>00:15:00</v>
      </c>
      <c r="K3268" t="str" cm="1">
        <f t="array" ref="K3268:M3268">_xlfn.TEXTSPLIT(H3268,",")</f>
        <v>Animation</v>
      </c>
      <c r="L3268" t="str">
        <v xml:space="preserve"> Action</v>
      </c>
      <c r="M3268" t="str">
        <v xml:space="preserve"> Adventure</v>
      </c>
    </row>
    <row r="3269" spans="1:13" ht="45" x14ac:dyDescent="0.25">
      <c r="A3269" t="s">
        <v>10716</v>
      </c>
      <c r="B3269">
        <v>-2010</v>
      </c>
      <c r="C3269" s="1" t="s">
        <v>43</v>
      </c>
      <c r="D3269">
        <v>5.6</v>
      </c>
      <c r="E3269" s="2">
        <v>1462</v>
      </c>
      <c r="F3269">
        <v>101</v>
      </c>
      <c r="G3269" t="str">
        <f>MID(B3269,2,4)</f>
        <v>2010</v>
      </c>
      <c r="H3269" t="str">
        <f t="shared" si="316"/>
        <v>Crime, Drama, Mystery</v>
      </c>
      <c r="I3269" t="str">
        <f t="shared" si="317"/>
        <v>The Trial</v>
      </c>
      <c r="J3269" t="str">
        <f t="shared" si="318"/>
        <v>01:41:00</v>
      </c>
      <c r="K3269" t="str" cm="1">
        <f t="array" ref="K3269:M3269">_xlfn.TEXTSPLIT(H3269,",")</f>
        <v>Crime</v>
      </c>
      <c r="L3269" t="str">
        <v xml:space="preserve"> Drama</v>
      </c>
      <c r="M3269" t="str">
        <v xml:space="preserve"> Mystery</v>
      </c>
    </row>
    <row r="3270" spans="1:13" ht="30" x14ac:dyDescent="0.25">
      <c r="A3270" t="s">
        <v>10719</v>
      </c>
      <c r="B3270" t="s">
        <v>51</v>
      </c>
      <c r="C3270" s="1" t="s">
        <v>816</v>
      </c>
      <c r="D3270">
        <v>6.5</v>
      </c>
      <c r="E3270" s="2">
        <v>1866</v>
      </c>
      <c r="F3270">
        <v>30</v>
      </c>
      <c r="G3270" t="str">
        <f>MID(B3270,2,4)</f>
        <v>2019</v>
      </c>
      <c r="H3270" t="str">
        <f t="shared" si="316"/>
        <v>Documentary</v>
      </c>
      <c r="I3270" t="str">
        <f t="shared" si="317"/>
        <v>Kevin Hart: Don't F**k This Up</v>
      </c>
      <c r="J3270" t="str">
        <f t="shared" si="318"/>
        <v>00:30:00</v>
      </c>
      <c r="K3270" t="str" cm="1">
        <f t="array" ref="K3270">_xlfn.TEXTSPLIT(H3270,",")</f>
        <v>Documentary</v>
      </c>
    </row>
    <row r="3271" spans="1:13" ht="30" x14ac:dyDescent="0.25">
      <c r="A3271" t="s">
        <v>10722</v>
      </c>
      <c r="B3271">
        <v>-2012</v>
      </c>
      <c r="C3271" s="1" t="s">
        <v>871</v>
      </c>
      <c r="D3271">
        <v>7</v>
      </c>
      <c r="E3271" s="2">
        <v>2034</v>
      </c>
      <c r="F3271">
        <v>100</v>
      </c>
      <c r="G3271" t="str">
        <f>MID(B3271,2,4)</f>
        <v>2012</v>
      </c>
      <c r="H3271" t="str">
        <f t="shared" si="316"/>
        <v>Action, Thriller</v>
      </c>
      <c r="I3271" t="str">
        <f t="shared" si="317"/>
        <v>Grandmaster</v>
      </c>
      <c r="J3271" t="str">
        <f t="shared" si="318"/>
        <v>01:40:00</v>
      </c>
      <c r="K3271" t="str" cm="1">
        <f t="array" ref="K3271:L3271">_xlfn.TEXTSPLIT(H3271,",")</f>
        <v>Action</v>
      </c>
      <c r="L3271" t="str">
        <v xml:space="preserve"> Thriller</v>
      </c>
    </row>
    <row r="3272" spans="1:13" ht="30" x14ac:dyDescent="0.25">
      <c r="A3272" t="s">
        <v>9276</v>
      </c>
      <c r="B3272" t="s">
        <v>798</v>
      </c>
      <c r="C3272" s="1" t="s">
        <v>2025</v>
      </c>
      <c r="D3272">
        <v>5.4</v>
      </c>
      <c r="E3272" s="2">
        <v>2863</v>
      </c>
      <c r="F3272">
        <v>89</v>
      </c>
      <c r="G3272" t="str">
        <f>MID(B3272,7,4)</f>
        <v>2016</v>
      </c>
      <c r="H3272" t="str">
        <f t="shared" si="316"/>
        <v>Horror, Thriller</v>
      </c>
      <c r="I3272" t="str">
        <f t="shared" si="317"/>
        <v>The Watcher</v>
      </c>
      <c r="J3272" t="str">
        <f t="shared" si="318"/>
        <v>01:29:00</v>
      </c>
      <c r="K3272" t="str" cm="1">
        <f t="array" ref="K3272:L3272">_xlfn.TEXTSPLIT(H3272,",")</f>
        <v>Horror</v>
      </c>
      <c r="L3272" t="str">
        <v xml:space="preserve"> Thriller</v>
      </c>
    </row>
    <row r="3273" spans="1:13" ht="30" x14ac:dyDescent="0.25">
      <c r="A3273" t="s">
        <v>10727</v>
      </c>
      <c r="B3273">
        <v>-2017</v>
      </c>
      <c r="C3273" s="1" t="s">
        <v>10728</v>
      </c>
      <c r="D3273">
        <v>4.5999999999999996</v>
      </c>
      <c r="E3273" s="2">
        <v>2202</v>
      </c>
      <c r="F3273">
        <v>68</v>
      </c>
      <c r="G3273" t="str">
        <f>MID(B3273,2,4)</f>
        <v>2017</v>
      </c>
      <c r="H3273" t="str">
        <f t="shared" si="316"/>
        <v>Documentary, Horror</v>
      </c>
      <c r="I3273" t="str">
        <f t="shared" si="317"/>
        <v>The Devil and Father Amorth</v>
      </c>
      <c r="J3273" t="str">
        <f t="shared" si="318"/>
        <v>01:08:00</v>
      </c>
      <c r="K3273" t="str" cm="1">
        <f t="array" ref="K3273:L3273">_xlfn.TEXTSPLIT(H3273,",")</f>
        <v>Documentary</v>
      </c>
      <c r="L3273" t="str">
        <v xml:space="preserve"> Horror</v>
      </c>
    </row>
    <row r="3274" spans="1:13" ht="45" x14ac:dyDescent="0.25">
      <c r="A3274" t="s">
        <v>10731</v>
      </c>
      <c r="B3274">
        <v>-2015</v>
      </c>
      <c r="C3274" s="1" t="s">
        <v>10732</v>
      </c>
      <c r="D3274">
        <v>8.1</v>
      </c>
      <c r="E3274" s="2">
        <v>9193</v>
      </c>
      <c r="F3274">
        <v>73</v>
      </c>
      <c r="G3274" t="str">
        <f>MID(B3274,2,4)</f>
        <v>2015</v>
      </c>
      <c r="H3274" t="str">
        <f t="shared" si="316"/>
        <v>Documentary, Biography, News</v>
      </c>
      <c r="I3274" t="str">
        <f t="shared" si="317"/>
        <v>Requiem for the American Dream</v>
      </c>
      <c r="J3274" t="str">
        <f t="shared" si="318"/>
        <v>01:13:00</v>
      </c>
      <c r="K3274" t="str" cm="1">
        <f t="array" ref="K3274:M3274">_xlfn.TEXTSPLIT(H3274,",")</f>
        <v>Documentary</v>
      </c>
      <c r="L3274" t="str">
        <v xml:space="preserve"> Biography</v>
      </c>
      <c r="M3274" t="str">
        <v xml:space="preserve"> News</v>
      </c>
    </row>
    <row r="3275" spans="1:13" ht="30" x14ac:dyDescent="0.25">
      <c r="A3275" t="s">
        <v>10736</v>
      </c>
      <c r="B3275">
        <v>-2009</v>
      </c>
      <c r="C3275" s="1" t="s">
        <v>2246</v>
      </c>
      <c r="D3275">
        <v>5.6</v>
      </c>
      <c r="E3275" s="2">
        <v>4007</v>
      </c>
      <c r="F3275">
        <v>95</v>
      </c>
      <c r="G3275" t="str">
        <f>MID(B3275,2,4)</f>
        <v>2009</v>
      </c>
      <c r="H3275" t="str">
        <f t="shared" si="316"/>
        <v>Drama, Horror, Sci-Fi</v>
      </c>
      <c r="I3275" t="str">
        <f t="shared" si="317"/>
        <v>Mutants</v>
      </c>
      <c r="J3275" t="str">
        <f t="shared" si="318"/>
        <v>01:35:00</v>
      </c>
      <c r="K3275" t="str" cm="1">
        <f t="array" ref="K3275:M3275">_xlfn.TEXTSPLIT(H3275,",")</f>
        <v>Drama</v>
      </c>
      <c r="L3275" t="str">
        <v xml:space="preserve"> Horror</v>
      </c>
      <c r="M3275" t="str">
        <v xml:space="preserve"> Sci-Fi</v>
      </c>
    </row>
    <row r="3276" spans="1:13" ht="30" x14ac:dyDescent="0.25">
      <c r="A3276" t="s">
        <v>10739</v>
      </c>
      <c r="B3276" t="s">
        <v>1415</v>
      </c>
      <c r="C3276" s="1" t="s">
        <v>86</v>
      </c>
      <c r="D3276">
        <v>6.6</v>
      </c>
      <c r="E3276">
        <v>443</v>
      </c>
      <c r="G3276" t="str">
        <f>MID(B3276,2,4)</f>
        <v>2018</v>
      </c>
      <c r="H3276" t="str">
        <f t="shared" si="316"/>
        <v>Drama</v>
      </c>
      <c r="I3276" t="str">
        <f t="shared" si="317"/>
        <v>Hwanghooui Poomkyeok</v>
      </c>
      <c r="J3276" t="str">
        <f t="shared" si="318"/>
        <v>00:00:00</v>
      </c>
      <c r="K3276" t="str" cm="1">
        <f t="array" ref="K3276">_xlfn.TEXTSPLIT(H3276,",")</f>
        <v>Drama</v>
      </c>
    </row>
    <row r="3277" spans="1:13" ht="45" x14ac:dyDescent="0.25">
      <c r="A3277" t="s">
        <v>10742</v>
      </c>
      <c r="B3277">
        <v>-2017</v>
      </c>
      <c r="C3277" s="1" t="s">
        <v>7524</v>
      </c>
      <c r="D3277">
        <v>7.6</v>
      </c>
      <c r="E3277" s="2">
        <v>6482</v>
      </c>
      <c r="F3277">
        <v>97</v>
      </c>
      <c r="G3277" t="str">
        <f>MID(B3277,2,4)</f>
        <v>2017</v>
      </c>
      <c r="H3277" t="str">
        <f t="shared" si="316"/>
        <v>Documentary, Biography, Music</v>
      </c>
      <c r="I3277" t="str">
        <f t="shared" si="317"/>
        <v>Avicii: True Stories</v>
      </c>
      <c r="J3277" t="str">
        <f t="shared" si="318"/>
        <v>01:37:00</v>
      </c>
      <c r="K3277" t="str" cm="1">
        <f t="array" ref="K3277:M3277">_xlfn.TEXTSPLIT(H3277,",")</f>
        <v>Documentary</v>
      </c>
      <c r="L3277" t="str">
        <v xml:space="preserve"> Biography</v>
      </c>
      <c r="M3277" t="str">
        <v xml:space="preserve"> Music</v>
      </c>
    </row>
    <row r="3278" spans="1:13" ht="30" x14ac:dyDescent="0.25">
      <c r="A3278" t="s">
        <v>10745</v>
      </c>
      <c r="B3278" t="s">
        <v>10746</v>
      </c>
      <c r="C3278" s="1" t="s">
        <v>104</v>
      </c>
      <c r="D3278">
        <v>7.3</v>
      </c>
      <c r="E3278">
        <v>454</v>
      </c>
      <c r="G3278" t="str">
        <f>MID(B3278,6,4)</f>
        <v>2019</v>
      </c>
      <c r="H3278" t="str">
        <f t="shared" si="316"/>
        <v>Comedy, Romance</v>
      </c>
      <c r="I3278" t="str">
        <f t="shared" si="317"/>
        <v>I Hear You</v>
      </c>
      <c r="J3278" t="str">
        <f t="shared" si="318"/>
        <v>00:00:00</v>
      </c>
      <c r="K3278" t="str" cm="1">
        <f t="array" ref="K3278:L3278">_xlfn.TEXTSPLIT(H3278,",")</f>
        <v>Comedy</v>
      </c>
      <c r="L3278" t="str">
        <v xml:space="preserve"> Romance</v>
      </c>
    </row>
    <row r="3279" spans="1:13" ht="30" x14ac:dyDescent="0.25">
      <c r="A3279" t="s">
        <v>10749</v>
      </c>
      <c r="B3279">
        <v>-2018</v>
      </c>
      <c r="C3279" s="1" t="s">
        <v>816</v>
      </c>
      <c r="D3279">
        <v>7.4</v>
      </c>
      <c r="E3279" s="2">
        <v>4726</v>
      </c>
      <c r="F3279">
        <v>98</v>
      </c>
      <c r="G3279" t="str">
        <f t="shared" ref="G3279:G3305" si="319">MID(B3279,2,4)</f>
        <v>2018</v>
      </c>
      <c r="H3279" t="str">
        <f t="shared" si="316"/>
        <v>Documentary</v>
      </c>
      <c r="I3279" t="str">
        <f t="shared" si="317"/>
        <v>They'll Love Me When I'm Dead</v>
      </c>
      <c r="J3279" t="str">
        <f t="shared" si="318"/>
        <v>01:38:00</v>
      </c>
      <c r="K3279" t="str" cm="1">
        <f t="array" ref="K3279">_xlfn.TEXTSPLIT(H3279,",")</f>
        <v>Documentary</v>
      </c>
    </row>
    <row r="3280" spans="1:13" ht="30" x14ac:dyDescent="0.25">
      <c r="A3280" t="s">
        <v>10752</v>
      </c>
      <c r="B3280" t="s">
        <v>10753</v>
      </c>
      <c r="C3280" s="1" t="s">
        <v>5223</v>
      </c>
      <c r="D3280">
        <v>7.3</v>
      </c>
      <c r="E3280">
        <v>285</v>
      </c>
      <c r="G3280" t="str">
        <f t="shared" si="319"/>
        <v>1993</v>
      </c>
      <c r="H3280" t="str">
        <f t="shared" si="316"/>
        <v>Crime</v>
      </c>
      <c r="I3280" t="str">
        <f t="shared" si="317"/>
        <v>To Serve and Protect</v>
      </c>
      <c r="J3280" t="str">
        <f t="shared" si="318"/>
        <v>00:00:00</v>
      </c>
      <c r="K3280" t="str" cm="1">
        <f t="array" ref="K3280">_xlfn.TEXTSPLIT(H3280,",")</f>
        <v>Crime</v>
      </c>
    </row>
    <row r="3281" spans="1:13" ht="30" x14ac:dyDescent="0.25">
      <c r="A3281" t="s">
        <v>10755</v>
      </c>
      <c r="B3281">
        <v>-2022</v>
      </c>
      <c r="C3281" s="1" t="s">
        <v>86</v>
      </c>
      <c r="G3281" t="str">
        <f t="shared" si="319"/>
        <v>2022</v>
      </c>
      <c r="H3281" t="str">
        <f t="shared" si="316"/>
        <v>Drama</v>
      </c>
      <c r="I3281" t="str">
        <f t="shared" si="317"/>
        <v>A Jazzman's Blues</v>
      </c>
      <c r="J3281" t="str">
        <f t="shared" si="318"/>
        <v>00:00:00</v>
      </c>
      <c r="K3281" t="str" cm="1">
        <f t="array" ref="K3281">_xlfn.TEXTSPLIT(H3281,",")</f>
        <v>Drama</v>
      </c>
    </row>
    <row r="3282" spans="1:13" ht="30" x14ac:dyDescent="0.25">
      <c r="A3282" t="s">
        <v>10758</v>
      </c>
      <c r="B3282">
        <v>-2015</v>
      </c>
      <c r="C3282" s="1" t="s">
        <v>47</v>
      </c>
      <c r="D3282">
        <v>6</v>
      </c>
      <c r="E3282" s="2">
        <v>1543</v>
      </c>
      <c r="F3282">
        <v>90</v>
      </c>
      <c r="G3282" t="str">
        <f t="shared" si="319"/>
        <v>2015</v>
      </c>
      <c r="H3282" t="str">
        <f t="shared" si="316"/>
        <v>Comedy</v>
      </c>
      <c r="I3282" t="str">
        <f t="shared" si="317"/>
        <v>Sei mai stata sulla luna?</v>
      </c>
      <c r="J3282" t="str">
        <f t="shared" si="318"/>
        <v>01:30:00</v>
      </c>
      <c r="K3282" t="str" cm="1">
        <f t="array" ref="K3282">_xlfn.TEXTSPLIT(H3282,",")</f>
        <v>Comedy</v>
      </c>
    </row>
    <row r="3283" spans="1:13" ht="30" x14ac:dyDescent="0.25">
      <c r="A3283" t="s">
        <v>10761</v>
      </c>
      <c r="B3283" t="s">
        <v>33</v>
      </c>
      <c r="C3283" s="1" t="s">
        <v>273</v>
      </c>
      <c r="D3283">
        <v>6.8</v>
      </c>
      <c r="E3283">
        <v>311</v>
      </c>
      <c r="F3283">
        <v>40</v>
      </c>
      <c r="G3283" t="str">
        <f t="shared" si="319"/>
        <v>2020</v>
      </c>
      <c r="H3283" t="str">
        <f t="shared" si="316"/>
        <v>Crime, Drama, Horror</v>
      </c>
      <c r="I3283" t="str">
        <f t="shared" si="317"/>
        <v>The Forest of Love: Deep Cut</v>
      </c>
      <c r="J3283" t="str">
        <f t="shared" si="318"/>
        <v>00:40:00</v>
      </c>
      <c r="K3283" t="str" cm="1">
        <f t="array" ref="K3283:M3283">_xlfn.TEXTSPLIT(H3283,",")</f>
        <v>Crime</v>
      </c>
      <c r="L3283" t="str">
        <v xml:space="preserve"> Drama</v>
      </c>
      <c r="M3283" t="str">
        <v xml:space="preserve"> Horror</v>
      </c>
    </row>
    <row r="3284" spans="1:13" ht="45" x14ac:dyDescent="0.25">
      <c r="A3284" t="s">
        <v>10764</v>
      </c>
      <c r="B3284">
        <v>-2012</v>
      </c>
      <c r="C3284" s="1" t="s">
        <v>25</v>
      </c>
      <c r="D3284">
        <v>5.8</v>
      </c>
      <c r="E3284" s="2">
        <v>6867</v>
      </c>
      <c r="F3284">
        <v>83</v>
      </c>
      <c r="G3284" t="str">
        <f t="shared" si="319"/>
        <v>2012</v>
      </c>
      <c r="H3284" t="str">
        <f t="shared" si="316"/>
        <v>Animation, Adventure, Comedy</v>
      </c>
      <c r="I3284" t="str">
        <f t="shared" si="317"/>
        <v>Zambezia</v>
      </c>
      <c r="J3284" t="str">
        <f t="shared" si="318"/>
        <v>01:23:00</v>
      </c>
      <c r="K3284" t="str" cm="1">
        <f t="array" ref="K3284:M3284">_xlfn.TEXTSPLIT(H3284,",")</f>
        <v>Animation</v>
      </c>
      <c r="L3284" t="str">
        <v xml:space="preserve"> Adventure</v>
      </c>
      <c r="M3284" t="str">
        <v xml:space="preserve"> Comedy</v>
      </c>
    </row>
    <row r="3285" spans="1:13" ht="45" x14ac:dyDescent="0.25">
      <c r="A3285" t="s">
        <v>10767</v>
      </c>
      <c r="B3285">
        <v>-2017</v>
      </c>
      <c r="C3285" s="1" t="s">
        <v>251</v>
      </c>
      <c r="D3285">
        <v>5.2</v>
      </c>
      <c r="E3285" s="2">
        <v>4836</v>
      </c>
      <c r="F3285">
        <v>85</v>
      </c>
      <c r="G3285" t="str">
        <f t="shared" si="319"/>
        <v>2017</v>
      </c>
      <c r="H3285" t="str">
        <f t="shared" si="316"/>
        <v>Drama, Mystery, Thriller</v>
      </c>
      <c r="I3285" t="str">
        <f t="shared" si="317"/>
        <v>Bottom of the World</v>
      </c>
      <c r="J3285" t="str">
        <f t="shared" si="318"/>
        <v>01:25:00</v>
      </c>
      <c r="K3285" t="str" cm="1">
        <f t="array" ref="K3285:M3285">_xlfn.TEXTSPLIT(H3285,",")</f>
        <v>Drama</v>
      </c>
      <c r="L3285" t="str">
        <v xml:space="preserve"> Mystery</v>
      </c>
      <c r="M3285" t="str">
        <v xml:space="preserve"> Thriller</v>
      </c>
    </row>
    <row r="3286" spans="1:13" ht="30" x14ac:dyDescent="0.25">
      <c r="A3286" t="s">
        <v>10770</v>
      </c>
      <c r="B3286">
        <v>-2013</v>
      </c>
      <c r="C3286" s="1" t="s">
        <v>816</v>
      </c>
      <c r="D3286">
        <v>7.4</v>
      </c>
      <c r="E3286" s="2">
        <v>7271</v>
      </c>
      <c r="F3286">
        <v>99</v>
      </c>
      <c r="G3286" t="str">
        <f t="shared" si="319"/>
        <v>2013</v>
      </c>
      <c r="H3286" t="str">
        <f t="shared" si="316"/>
        <v>Documentary</v>
      </c>
      <c r="I3286" t="str">
        <f t="shared" si="317"/>
        <v>Particle Fever</v>
      </c>
      <c r="J3286" t="str">
        <f t="shared" si="318"/>
        <v>01:39:00</v>
      </c>
      <c r="K3286" t="str" cm="1">
        <f t="array" ref="K3286">_xlfn.TEXTSPLIT(H3286,",")</f>
        <v>Documentary</v>
      </c>
    </row>
    <row r="3287" spans="1:13" ht="30" x14ac:dyDescent="0.25">
      <c r="A3287" t="s">
        <v>10774</v>
      </c>
      <c r="B3287">
        <v>-2012</v>
      </c>
      <c r="C3287" s="1" t="s">
        <v>2025</v>
      </c>
      <c r="D3287">
        <v>5.3</v>
      </c>
      <c r="E3287" s="2">
        <v>5287</v>
      </c>
      <c r="F3287">
        <v>97</v>
      </c>
      <c r="G3287" t="str">
        <f t="shared" si="319"/>
        <v>2012</v>
      </c>
      <c r="H3287" t="str">
        <f t="shared" si="316"/>
        <v>Horror, Thriller</v>
      </c>
      <c r="I3287" t="str">
        <f t="shared" si="317"/>
        <v>In Their Skin</v>
      </c>
      <c r="J3287" t="str">
        <f t="shared" si="318"/>
        <v>01:37:00</v>
      </c>
      <c r="K3287" t="str" cm="1">
        <f t="array" ref="K3287:L3287">_xlfn.TEXTSPLIT(H3287,",")</f>
        <v>Horror</v>
      </c>
      <c r="L3287" t="str">
        <v xml:space="preserve"> Thriller</v>
      </c>
    </row>
    <row r="3288" spans="1:13" ht="30" x14ac:dyDescent="0.25">
      <c r="A3288" t="s">
        <v>10777</v>
      </c>
      <c r="B3288">
        <v>-2016</v>
      </c>
      <c r="C3288" s="1" t="s">
        <v>816</v>
      </c>
      <c r="D3288">
        <v>8</v>
      </c>
      <c r="E3288" s="2">
        <v>2770</v>
      </c>
      <c r="F3288">
        <v>102</v>
      </c>
      <c r="G3288" t="str">
        <f t="shared" si="319"/>
        <v>2016</v>
      </c>
      <c r="H3288" t="str">
        <f t="shared" si="316"/>
        <v>Documentary</v>
      </c>
      <c r="I3288" t="str">
        <f t="shared" si="317"/>
        <v>A Plastic Ocean</v>
      </c>
      <c r="J3288" t="str">
        <f t="shared" si="318"/>
        <v>01:42:00</v>
      </c>
      <c r="K3288" t="str" cm="1">
        <f t="array" ref="K3288">_xlfn.TEXTSPLIT(H3288,",")</f>
        <v>Documentary</v>
      </c>
    </row>
    <row r="3289" spans="1:13" ht="45" x14ac:dyDescent="0.25">
      <c r="A3289" t="s">
        <v>10780</v>
      </c>
      <c r="B3289" t="s">
        <v>14</v>
      </c>
      <c r="C3289" s="1" t="s">
        <v>1518</v>
      </c>
      <c r="G3289" t="str">
        <f t="shared" si="319"/>
        <v>2021</v>
      </c>
      <c r="H3289" t="str">
        <f t="shared" si="316"/>
        <v>Game-Show, Reality-TV</v>
      </c>
      <c r="I3289" t="str">
        <f t="shared" si="317"/>
        <v>Bake Squad</v>
      </c>
      <c r="J3289" t="str">
        <f t="shared" si="318"/>
        <v>00:00:00</v>
      </c>
      <c r="K3289" t="str" cm="1">
        <f t="array" ref="K3289:L3289">_xlfn.TEXTSPLIT(H3289,",")</f>
        <v>Game-Show</v>
      </c>
      <c r="L3289" t="str">
        <v xml:space="preserve"> Reality-TV</v>
      </c>
    </row>
    <row r="3290" spans="1:13" ht="30" x14ac:dyDescent="0.25">
      <c r="A3290" t="s">
        <v>10783</v>
      </c>
      <c r="B3290" t="s">
        <v>14</v>
      </c>
      <c r="C3290" s="1" t="s">
        <v>91</v>
      </c>
      <c r="G3290" t="str">
        <f t="shared" si="319"/>
        <v>2021</v>
      </c>
      <c r="H3290" t="str">
        <f t="shared" si="316"/>
        <v>Comedy, Drama</v>
      </c>
      <c r="I3290" t="str">
        <f t="shared" si="317"/>
        <v>Everything Will be Fine</v>
      </c>
      <c r="J3290" t="str">
        <f t="shared" si="318"/>
        <v>00:00:00</v>
      </c>
      <c r="K3290" t="str" cm="1">
        <f t="array" ref="K3290:L3290">_xlfn.TEXTSPLIT(H3290,",")</f>
        <v>Comedy</v>
      </c>
      <c r="L3290" t="str">
        <v xml:space="preserve"> Drama</v>
      </c>
    </row>
    <row r="3291" spans="1:13" ht="30" x14ac:dyDescent="0.25">
      <c r="A3291" t="s">
        <v>9994</v>
      </c>
      <c r="B3291" t="s">
        <v>5105</v>
      </c>
      <c r="C3291" s="1" t="s">
        <v>4096</v>
      </c>
      <c r="D3291">
        <v>6.4</v>
      </c>
      <c r="E3291" s="2">
        <v>2063</v>
      </c>
      <c r="F3291">
        <v>175</v>
      </c>
      <c r="G3291" t="str">
        <f t="shared" si="319"/>
        <v>2016</v>
      </c>
      <c r="H3291" t="str">
        <f t="shared" si="316"/>
        <v>Music</v>
      </c>
      <c r="I3291" t="str">
        <f t="shared" si="317"/>
        <v>The Oscars</v>
      </c>
      <c r="J3291" t="str">
        <f t="shared" si="318"/>
        <v>02:55:00</v>
      </c>
      <c r="K3291" t="str" cm="1">
        <f t="array" ref="K3291">_xlfn.TEXTSPLIT(H3291,",")</f>
        <v>Music</v>
      </c>
    </row>
    <row r="3292" spans="1:13" ht="30" x14ac:dyDescent="0.25">
      <c r="A3292" t="s">
        <v>10788</v>
      </c>
      <c r="B3292" t="s">
        <v>5422</v>
      </c>
      <c r="C3292" s="1" t="s">
        <v>47</v>
      </c>
      <c r="D3292">
        <v>7.3</v>
      </c>
      <c r="E3292" s="2">
        <v>2378</v>
      </c>
      <c r="F3292">
        <v>70</v>
      </c>
      <c r="G3292" t="str">
        <f t="shared" si="319"/>
        <v>2020</v>
      </c>
      <c r="H3292" t="str">
        <f t="shared" si="316"/>
        <v>Comedy</v>
      </c>
      <c r="I3292" t="str">
        <f t="shared" si="317"/>
        <v>Tom Segura: Ball Hog</v>
      </c>
      <c r="J3292" t="str">
        <f t="shared" si="318"/>
        <v>01:10:00</v>
      </c>
      <c r="K3292" t="str" cm="1">
        <f t="array" ref="K3292">_xlfn.TEXTSPLIT(H3292,",")</f>
        <v>Comedy</v>
      </c>
    </row>
    <row r="3293" spans="1:13" ht="45" x14ac:dyDescent="0.25">
      <c r="A3293" t="s">
        <v>10791</v>
      </c>
      <c r="B3293">
        <v>-2017</v>
      </c>
      <c r="C3293" s="1" t="s">
        <v>205</v>
      </c>
      <c r="D3293">
        <v>6.3</v>
      </c>
      <c r="E3293" s="2">
        <v>1196</v>
      </c>
      <c r="F3293">
        <v>124</v>
      </c>
      <c r="G3293" t="str">
        <f t="shared" si="319"/>
        <v>2017</v>
      </c>
      <c r="H3293" t="str">
        <f t="shared" si="316"/>
        <v>Biography, Drama, History</v>
      </c>
      <c r="I3293" t="str">
        <f t="shared" si="317"/>
        <v>Milada</v>
      </c>
      <c r="J3293" t="str">
        <f t="shared" si="318"/>
        <v>02:04:00</v>
      </c>
      <c r="K3293" t="str" cm="1">
        <f t="array" ref="K3293:M3293">_xlfn.TEXTSPLIT(H3293,",")</f>
        <v>Biography</v>
      </c>
      <c r="L3293" t="str">
        <v xml:space="preserve"> Drama</v>
      </c>
      <c r="M3293" t="str">
        <v xml:space="preserve"> History</v>
      </c>
    </row>
    <row r="3294" spans="1:13" ht="45" x14ac:dyDescent="0.25">
      <c r="A3294" t="s">
        <v>10794</v>
      </c>
      <c r="B3294">
        <v>-2020</v>
      </c>
      <c r="C3294" s="1" t="s">
        <v>68</v>
      </c>
      <c r="D3294">
        <v>5</v>
      </c>
      <c r="E3294" s="2">
        <v>2306</v>
      </c>
      <c r="F3294">
        <v>96</v>
      </c>
      <c r="G3294" t="str">
        <f t="shared" si="319"/>
        <v>2020</v>
      </c>
      <c r="H3294" t="str">
        <f t="shared" si="316"/>
        <v>Comedy, Drama, Romance</v>
      </c>
      <c r="I3294" t="str">
        <f t="shared" si="317"/>
        <v>Modo AviÃ£o</v>
      </c>
      <c r="J3294" t="str">
        <f t="shared" si="318"/>
        <v>01:36:00</v>
      </c>
      <c r="K3294" t="str" cm="1">
        <f t="array" ref="K3294:M3294">_xlfn.TEXTSPLIT(H3294,",")</f>
        <v>Comedy</v>
      </c>
      <c r="L3294" t="str">
        <v xml:space="preserve"> Drama</v>
      </c>
      <c r="M3294" t="str">
        <v xml:space="preserve"> Romance</v>
      </c>
    </row>
    <row r="3295" spans="1:13" ht="30" x14ac:dyDescent="0.25">
      <c r="A3295" t="s">
        <v>10797</v>
      </c>
      <c r="B3295" t="s">
        <v>51</v>
      </c>
      <c r="C3295" s="1" t="s">
        <v>3910</v>
      </c>
      <c r="D3295">
        <v>6.5</v>
      </c>
      <c r="E3295" s="2">
        <v>1158</v>
      </c>
      <c r="F3295">
        <v>44</v>
      </c>
      <c r="G3295" t="str">
        <f t="shared" si="319"/>
        <v>2019</v>
      </c>
      <c r="H3295" t="str">
        <f t="shared" si="316"/>
        <v>Game-Show</v>
      </c>
      <c r="I3295" t="str">
        <f t="shared" si="317"/>
        <v>Interior Design Masters</v>
      </c>
      <c r="J3295" t="str">
        <f t="shared" si="318"/>
        <v>00:44:00</v>
      </c>
      <c r="K3295" t="str" cm="1">
        <f t="array" ref="K3295">_xlfn.TEXTSPLIT(H3295,",")</f>
        <v>Game-Show</v>
      </c>
    </row>
    <row r="3296" spans="1:13" ht="45" x14ac:dyDescent="0.25">
      <c r="A3296" t="s">
        <v>10800</v>
      </c>
      <c r="B3296">
        <v>-2010</v>
      </c>
      <c r="C3296" s="1" t="s">
        <v>8452</v>
      </c>
      <c r="D3296">
        <v>5.2</v>
      </c>
      <c r="E3296">
        <v>350</v>
      </c>
      <c r="F3296">
        <v>45</v>
      </c>
      <c r="G3296" t="str">
        <f t="shared" si="319"/>
        <v>2010</v>
      </c>
      <c r="H3296" t="str">
        <f t="shared" si="316"/>
        <v>Animation, Adventure, Sci-Fi</v>
      </c>
      <c r="I3296" t="str">
        <f t="shared" si="317"/>
        <v>Quantum Quest: A Cassini Space Odyssey</v>
      </c>
      <c r="J3296" t="str">
        <f t="shared" si="318"/>
        <v>00:45:00</v>
      </c>
      <c r="K3296" t="str" cm="1">
        <f t="array" ref="K3296:M3296">_xlfn.TEXTSPLIT(H3296,",")</f>
        <v>Animation</v>
      </c>
      <c r="L3296" t="str">
        <v xml:space="preserve"> Adventure</v>
      </c>
      <c r="M3296" t="str">
        <v xml:space="preserve"> Sci-Fi</v>
      </c>
    </row>
    <row r="3297" spans="1:13" ht="30" x14ac:dyDescent="0.25">
      <c r="A3297" t="s">
        <v>10803</v>
      </c>
      <c r="B3297" t="s">
        <v>24</v>
      </c>
      <c r="C3297" s="1" t="s">
        <v>5957</v>
      </c>
      <c r="D3297">
        <v>8.4</v>
      </c>
      <c r="E3297">
        <v>630</v>
      </c>
      <c r="F3297">
        <v>7</v>
      </c>
      <c r="G3297" t="str">
        <f t="shared" si="319"/>
        <v>2013</v>
      </c>
      <c r="H3297" t="str">
        <f t="shared" si="316"/>
        <v>Animation, Family</v>
      </c>
      <c r="I3297" t="str">
        <f t="shared" si="317"/>
        <v>Sarah &amp; Duck</v>
      </c>
      <c r="J3297" t="str">
        <f t="shared" si="318"/>
        <v>00:07:00</v>
      </c>
      <c r="K3297" t="str" cm="1">
        <f t="array" ref="K3297:L3297">_xlfn.TEXTSPLIT(H3297,",")</f>
        <v>Animation</v>
      </c>
      <c r="L3297" t="str">
        <v xml:space="preserve"> Family</v>
      </c>
    </row>
    <row r="3298" spans="1:13" ht="30" x14ac:dyDescent="0.25">
      <c r="A3298" t="s">
        <v>10806</v>
      </c>
      <c r="B3298">
        <v>-2016</v>
      </c>
      <c r="C3298" s="1" t="s">
        <v>38</v>
      </c>
      <c r="D3298">
        <v>5.4</v>
      </c>
      <c r="E3298">
        <v>920</v>
      </c>
      <c r="F3298">
        <v>100</v>
      </c>
      <c r="G3298" t="str">
        <f t="shared" si="319"/>
        <v>2016</v>
      </c>
      <c r="H3298" t="str">
        <f t="shared" si="316"/>
        <v>Drama, Romance</v>
      </c>
      <c r="I3298" t="str">
        <f t="shared" si="317"/>
        <v>Long Nights Short Mornings</v>
      </c>
      <c r="J3298" t="str">
        <f t="shared" si="318"/>
        <v>01:40:00</v>
      </c>
      <c r="K3298" t="str" cm="1">
        <f t="array" ref="K3298:L3298">_xlfn.TEXTSPLIT(H3298,",")</f>
        <v>Drama</v>
      </c>
      <c r="L3298" t="str">
        <v xml:space="preserve"> Romance</v>
      </c>
    </row>
    <row r="3299" spans="1:13" ht="45" x14ac:dyDescent="0.25">
      <c r="A3299" t="s">
        <v>10809</v>
      </c>
      <c r="B3299" t="s">
        <v>33</v>
      </c>
      <c r="C3299" s="1" t="s">
        <v>10810</v>
      </c>
      <c r="D3299">
        <v>4.9000000000000004</v>
      </c>
      <c r="E3299" s="2">
        <v>1063</v>
      </c>
      <c r="G3299" t="str">
        <f t="shared" si="319"/>
        <v>2020</v>
      </c>
      <c r="H3299" t="str">
        <f t="shared" si="316"/>
        <v>Documentary, Short, Drama</v>
      </c>
      <c r="I3299" t="str">
        <f t="shared" si="317"/>
        <v>Tiny Creatures</v>
      </c>
      <c r="J3299" t="str">
        <f t="shared" si="318"/>
        <v>00:00:00</v>
      </c>
      <c r="K3299" t="str" cm="1">
        <f t="array" ref="K3299:M3299">_xlfn.TEXTSPLIT(H3299,",")</f>
        <v>Documentary</v>
      </c>
      <c r="L3299" t="str">
        <v xml:space="preserve"> Short</v>
      </c>
      <c r="M3299" t="str">
        <v xml:space="preserve"> Drama</v>
      </c>
    </row>
    <row r="3300" spans="1:13" ht="30" x14ac:dyDescent="0.25">
      <c r="A3300" t="s">
        <v>10813</v>
      </c>
      <c r="B3300">
        <v>-2019</v>
      </c>
      <c r="C3300" s="1" t="s">
        <v>113</v>
      </c>
      <c r="D3300">
        <v>5.5</v>
      </c>
      <c r="E3300">
        <v>705</v>
      </c>
      <c r="F3300">
        <v>106</v>
      </c>
      <c r="G3300" t="str">
        <f t="shared" si="319"/>
        <v>2019</v>
      </c>
      <c r="H3300" t="str">
        <f t="shared" si="316"/>
        <v>Crime, Drama</v>
      </c>
      <c r="I3300" t="str">
        <f t="shared" si="317"/>
        <v>Ã’lÃ²turÃ©</v>
      </c>
      <c r="J3300" t="str">
        <f t="shared" si="318"/>
        <v>01:46:00</v>
      </c>
      <c r="K3300" t="str" cm="1">
        <f t="array" ref="K3300:L3300">_xlfn.TEXTSPLIT(H3300,",")</f>
        <v>Crime</v>
      </c>
      <c r="L3300" t="str">
        <v xml:space="preserve"> Drama</v>
      </c>
    </row>
    <row r="3301" spans="1:13" ht="30" x14ac:dyDescent="0.25">
      <c r="A3301" t="s">
        <v>10816</v>
      </c>
      <c r="B3301">
        <v>-1977</v>
      </c>
      <c r="C3301" s="1" t="s">
        <v>34</v>
      </c>
      <c r="D3301">
        <v>6.4</v>
      </c>
      <c r="E3301">
        <v>378</v>
      </c>
      <c r="F3301">
        <v>101</v>
      </c>
      <c r="G3301" t="str">
        <f t="shared" si="319"/>
        <v>1977</v>
      </c>
      <c r="H3301" t="str">
        <f t="shared" si="316"/>
        <v>Action, Crime, Drama</v>
      </c>
      <c r="I3301" t="str">
        <f t="shared" si="317"/>
        <v>Poliziotto sprint</v>
      </c>
      <c r="J3301" t="str">
        <f t="shared" si="318"/>
        <v>01:41:00</v>
      </c>
      <c r="K3301" t="str" cm="1">
        <f t="array" ref="K3301:M3301">_xlfn.TEXTSPLIT(H3301,",")</f>
        <v>Action</v>
      </c>
      <c r="L3301" t="str">
        <v xml:space="preserve"> Crime</v>
      </c>
      <c r="M3301" t="str">
        <v xml:space="preserve"> Drama</v>
      </c>
    </row>
    <row r="3302" spans="1:13" ht="45" x14ac:dyDescent="0.25">
      <c r="A3302" t="s">
        <v>10819</v>
      </c>
      <c r="B3302" t="s">
        <v>1415</v>
      </c>
      <c r="C3302" s="1" t="s">
        <v>6789</v>
      </c>
      <c r="D3302">
        <v>7.2</v>
      </c>
      <c r="E3302" s="2">
        <v>1192</v>
      </c>
      <c r="F3302">
        <v>45</v>
      </c>
      <c r="G3302" t="str">
        <f t="shared" si="319"/>
        <v>2018</v>
      </c>
      <c r="H3302" t="str">
        <f t="shared" si="316"/>
        <v>Documentary, Reality-TV</v>
      </c>
      <c r="I3302" t="str">
        <f t="shared" si="317"/>
        <v>Fastest Car</v>
      </c>
      <c r="J3302" t="str">
        <f t="shared" si="318"/>
        <v>00:45:00</v>
      </c>
      <c r="K3302" t="str" cm="1">
        <f t="array" ref="K3302:L3302">_xlfn.TEXTSPLIT(H3302,",")</f>
        <v>Documentary</v>
      </c>
      <c r="L3302" t="str">
        <v xml:space="preserve"> Reality-TV</v>
      </c>
    </row>
    <row r="3303" spans="1:13" ht="30" x14ac:dyDescent="0.25">
      <c r="A3303" t="s">
        <v>10822</v>
      </c>
      <c r="B3303">
        <v>-2020</v>
      </c>
      <c r="C3303" s="1" t="s">
        <v>816</v>
      </c>
      <c r="D3303">
        <v>6.4</v>
      </c>
      <c r="E3303" s="2">
        <v>2395</v>
      </c>
      <c r="F3303">
        <v>96</v>
      </c>
      <c r="G3303" t="str">
        <f t="shared" si="319"/>
        <v>2020</v>
      </c>
      <c r="H3303" t="str">
        <f t="shared" si="316"/>
        <v>Documentary</v>
      </c>
      <c r="I3303" t="str">
        <f t="shared" si="317"/>
        <v>Murder to Mercy: The Cyntoia Brown Story</v>
      </c>
      <c r="J3303" t="str">
        <f t="shared" si="318"/>
        <v>01:36:00</v>
      </c>
      <c r="K3303" t="str" cm="1">
        <f t="array" ref="K3303">_xlfn.TEXTSPLIT(H3303,",")</f>
        <v>Documentary</v>
      </c>
    </row>
    <row r="3304" spans="1:13" ht="45" x14ac:dyDescent="0.25">
      <c r="A3304" t="s">
        <v>10825</v>
      </c>
      <c r="B3304">
        <v>-2019</v>
      </c>
      <c r="C3304" s="1" t="s">
        <v>485</v>
      </c>
      <c r="D3304">
        <v>7.4</v>
      </c>
      <c r="E3304" s="2">
        <v>2109</v>
      </c>
      <c r="F3304">
        <v>161</v>
      </c>
      <c r="G3304" t="str">
        <f t="shared" si="319"/>
        <v>2019</v>
      </c>
      <c r="H3304" t="str">
        <f t="shared" si="316"/>
        <v>Comedy, Drama, Fantasy</v>
      </c>
      <c r="I3304" t="str">
        <f t="shared" si="317"/>
        <v>Oh Baby...</v>
      </c>
      <c r="J3304" t="str">
        <f t="shared" si="318"/>
        <v>02:41:00</v>
      </c>
      <c r="K3304" t="str" cm="1">
        <f t="array" ref="K3304:M3304">_xlfn.TEXTSPLIT(H3304,",")</f>
        <v>Comedy</v>
      </c>
      <c r="L3304" t="str">
        <v xml:space="preserve"> Drama</v>
      </c>
      <c r="M3304" t="str">
        <v xml:space="preserve"> Fantasy</v>
      </c>
    </row>
    <row r="3305" spans="1:13" ht="45" x14ac:dyDescent="0.25">
      <c r="A3305" t="s">
        <v>10828</v>
      </c>
      <c r="B3305">
        <v>-2017</v>
      </c>
      <c r="C3305" s="1" t="s">
        <v>5402</v>
      </c>
      <c r="D3305">
        <v>7.5</v>
      </c>
      <c r="E3305">
        <v>474</v>
      </c>
      <c r="F3305">
        <v>23</v>
      </c>
      <c r="G3305" t="str">
        <f t="shared" si="319"/>
        <v>2017</v>
      </c>
      <c r="H3305" t="str">
        <f t="shared" si="316"/>
        <v>Animation, Short, Adventure</v>
      </c>
      <c r="I3305" t="str">
        <f t="shared" si="317"/>
        <v>All Hail King Julien: Exiled</v>
      </c>
      <c r="J3305" t="str">
        <f t="shared" si="318"/>
        <v>00:23:00</v>
      </c>
      <c r="K3305" t="str" cm="1">
        <f t="array" ref="K3305:M3305">_xlfn.TEXTSPLIT(H3305,",")</f>
        <v>Animation</v>
      </c>
      <c r="L3305" t="str">
        <v xml:space="preserve"> Short</v>
      </c>
      <c r="M3305" t="str">
        <v xml:space="preserve"> Adventure</v>
      </c>
    </row>
    <row r="3306" spans="1:13" ht="45" x14ac:dyDescent="0.25">
      <c r="A3306" t="s">
        <v>10831</v>
      </c>
      <c r="B3306" t="s">
        <v>10832</v>
      </c>
      <c r="C3306" s="1" t="s">
        <v>1144</v>
      </c>
      <c r="D3306">
        <v>5.0999999999999996</v>
      </c>
      <c r="E3306" s="2">
        <v>4397</v>
      </c>
      <c r="F3306">
        <v>94</v>
      </c>
      <c r="G3306" t="str">
        <f>MID(B3306,6,4)</f>
        <v>2009</v>
      </c>
      <c r="H3306" t="str">
        <f t="shared" si="316"/>
        <v>Action, Crime, Thriller</v>
      </c>
      <c r="I3306" t="str">
        <f t="shared" si="317"/>
        <v>The Keeper</v>
      </c>
      <c r="J3306" t="str">
        <f t="shared" si="318"/>
        <v>01:34:00</v>
      </c>
      <c r="K3306" t="str" cm="1">
        <f t="array" ref="K3306:M3306">_xlfn.TEXTSPLIT(H3306,",")</f>
        <v>Action</v>
      </c>
      <c r="L3306" t="str">
        <v xml:space="preserve"> Crime</v>
      </c>
      <c r="M3306" t="str">
        <v xml:space="preserve"> Thriller</v>
      </c>
    </row>
    <row r="3307" spans="1:13" ht="30" x14ac:dyDescent="0.25">
      <c r="A3307" t="s">
        <v>10835</v>
      </c>
      <c r="B3307">
        <v>-2016</v>
      </c>
      <c r="C3307" s="1" t="s">
        <v>2025</v>
      </c>
      <c r="D3307">
        <v>4.0999999999999996</v>
      </c>
      <c r="E3307" s="2">
        <v>1332</v>
      </c>
      <c r="F3307">
        <v>95</v>
      </c>
      <c r="G3307" t="str">
        <f>MID(B3307,2,4)</f>
        <v>2016</v>
      </c>
      <c r="H3307" t="str">
        <f t="shared" si="316"/>
        <v>Horror, Thriller</v>
      </c>
      <c r="I3307" t="str">
        <f t="shared" si="317"/>
        <v>The Secrets of Emily Blair</v>
      </c>
      <c r="J3307" t="str">
        <f t="shared" si="318"/>
        <v>01:35:00</v>
      </c>
      <c r="K3307" t="str" cm="1">
        <f t="array" ref="K3307:L3307">_xlfn.TEXTSPLIT(H3307,",")</f>
        <v>Horror</v>
      </c>
      <c r="L3307" t="str">
        <v xml:space="preserve"> Thriller</v>
      </c>
    </row>
    <row r="3308" spans="1:13" ht="45" x14ac:dyDescent="0.25">
      <c r="A3308" t="s">
        <v>10838</v>
      </c>
      <c r="B3308">
        <v>-2016</v>
      </c>
      <c r="C3308" s="1" t="s">
        <v>5778</v>
      </c>
      <c r="D3308">
        <v>6.1</v>
      </c>
      <c r="E3308" s="2">
        <v>1823</v>
      </c>
      <c r="F3308">
        <v>96</v>
      </c>
      <c r="G3308" t="str">
        <f>MID(B3308,2,4)</f>
        <v>2016</v>
      </c>
      <c r="H3308" t="str">
        <f t="shared" si="316"/>
        <v>Adventure, Drama, Romance</v>
      </c>
      <c r="I3308" t="str">
        <f t="shared" si="317"/>
        <v>Two Lovers and a Bear</v>
      </c>
      <c r="J3308" t="str">
        <f t="shared" si="318"/>
        <v>01:36:00</v>
      </c>
      <c r="K3308" t="str" cm="1">
        <f t="array" ref="K3308:M3308">_xlfn.TEXTSPLIT(H3308,",")</f>
        <v>Adventure</v>
      </c>
      <c r="L3308" t="str">
        <v xml:space="preserve"> Drama</v>
      </c>
      <c r="M3308" t="str">
        <v xml:space="preserve"> Romance</v>
      </c>
    </row>
    <row r="3309" spans="1:13" ht="30" x14ac:dyDescent="0.25">
      <c r="A3309" t="s">
        <v>10841</v>
      </c>
      <c r="B3309" t="s">
        <v>10842</v>
      </c>
      <c r="C3309" s="1" t="s">
        <v>47</v>
      </c>
      <c r="H3309" t="str">
        <f t="shared" si="316"/>
        <v>Comedy</v>
      </c>
      <c r="I3309" t="str">
        <f t="shared" si="317"/>
        <v>Upstate</v>
      </c>
      <c r="J3309" t="str">
        <f t="shared" si="318"/>
        <v>00:00:00</v>
      </c>
      <c r="K3309" t="str" cm="1">
        <f t="array" ref="K3309">_xlfn.TEXTSPLIT(H3309,",")</f>
        <v>Comedy</v>
      </c>
    </row>
    <row r="3310" spans="1:13" ht="30" x14ac:dyDescent="0.25">
      <c r="A3310" t="s">
        <v>10844</v>
      </c>
      <c r="B3310" t="s">
        <v>33</v>
      </c>
      <c r="C3310" s="1" t="s">
        <v>47</v>
      </c>
      <c r="D3310">
        <v>5</v>
      </c>
      <c r="E3310">
        <v>853</v>
      </c>
      <c r="F3310">
        <v>115</v>
      </c>
      <c r="G3310" t="str">
        <f t="shared" ref="G3310:G3315" si="320">MID(B3310,2,4)</f>
        <v>2020</v>
      </c>
      <c r="H3310" t="str">
        <f t="shared" si="316"/>
        <v>Comedy</v>
      </c>
      <c r="I3310" t="str">
        <f t="shared" si="317"/>
        <v>The Iliza Shlesinger Sketch Show</v>
      </c>
      <c r="J3310" t="str">
        <f t="shared" si="318"/>
        <v>01:55:00</v>
      </c>
      <c r="K3310" t="str" cm="1">
        <f t="array" ref="K3310">_xlfn.TEXTSPLIT(H3310,",")</f>
        <v>Comedy</v>
      </c>
    </row>
    <row r="3311" spans="1:13" ht="45" x14ac:dyDescent="0.25">
      <c r="A3311" t="s">
        <v>10847</v>
      </c>
      <c r="B3311">
        <v>-2016</v>
      </c>
      <c r="C3311" s="1" t="s">
        <v>1541</v>
      </c>
      <c r="D3311">
        <v>5.5</v>
      </c>
      <c r="E3311" s="2">
        <v>2806</v>
      </c>
      <c r="F3311">
        <v>86</v>
      </c>
      <c r="G3311" t="str">
        <f t="shared" si="320"/>
        <v>2016</v>
      </c>
      <c r="H3311" t="str">
        <f t="shared" si="316"/>
        <v>Crime, Mystery, Thriller</v>
      </c>
      <c r="I3311" t="str">
        <f t="shared" si="317"/>
        <v>Money</v>
      </c>
      <c r="J3311" t="str">
        <f t="shared" si="318"/>
        <v>01:26:00</v>
      </c>
      <c r="K3311" t="str" cm="1">
        <f t="array" ref="K3311:M3311">_xlfn.TEXTSPLIT(H3311,",")</f>
        <v>Crime</v>
      </c>
      <c r="L3311" t="str">
        <v xml:space="preserve"> Mystery</v>
      </c>
      <c r="M3311" t="str">
        <v xml:space="preserve"> Thriller</v>
      </c>
    </row>
    <row r="3312" spans="1:13" ht="30" x14ac:dyDescent="0.25">
      <c r="A3312" t="s">
        <v>10851</v>
      </c>
      <c r="B3312">
        <v>-2018</v>
      </c>
      <c r="C3312" s="1" t="s">
        <v>34</v>
      </c>
      <c r="D3312">
        <v>6</v>
      </c>
      <c r="E3312">
        <v>665</v>
      </c>
      <c r="F3312">
        <v>107</v>
      </c>
      <c r="G3312" t="str">
        <f t="shared" si="320"/>
        <v>2018</v>
      </c>
      <c r="H3312" t="str">
        <f t="shared" si="316"/>
        <v>Action, Crime, Drama</v>
      </c>
      <c r="I3312" t="str">
        <f t="shared" si="317"/>
        <v>Leal, solo hay una forma de vivir</v>
      </c>
      <c r="J3312" t="str">
        <f t="shared" si="318"/>
        <v>01:47:00</v>
      </c>
      <c r="K3312" t="str" cm="1">
        <f t="array" ref="K3312:M3312">_xlfn.TEXTSPLIT(H3312,",")</f>
        <v>Action</v>
      </c>
      <c r="L3312" t="str">
        <v xml:space="preserve"> Crime</v>
      </c>
      <c r="M3312" t="str">
        <v xml:space="preserve"> Drama</v>
      </c>
    </row>
    <row r="3313" spans="1:13" ht="30" x14ac:dyDescent="0.25">
      <c r="A3313" t="s">
        <v>10854</v>
      </c>
      <c r="B3313">
        <v>-2018</v>
      </c>
      <c r="C3313" s="1" t="s">
        <v>10151</v>
      </c>
      <c r="D3313">
        <v>7</v>
      </c>
      <c r="E3313" s="2">
        <v>1448</v>
      </c>
      <c r="F3313">
        <v>45</v>
      </c>
      <c r="G3313" t="str">
        <f t="shared" si="320"/>
        <v>2018</v>
      </c>
      <c r="H3313" t="str">
        <f t="shared" si="316"/>
        <v>Music, Reality-TV</v>
      </c>
      <c r="I3313" t="str">
        <f t="shared" si="317"/>
        <v>Dancing Queen</v>
      </c>
      <c r="J3313" t="str">
        <f t="shared" si="318"/>
        <v>00:45:00</v>
      </c>
      <c r="K3313" t="str" cm="1">
        <f t="array" ref="K3313:L3313">_xlfn.TEXTSPLIT(H3313,",")</f>
        <v>Music</v>
      </c>
      <c r="L3313" t="str">
        <v xml:space="preserve"> Reality-TV</v>
      </c>
    </row>
    <row r="3314" spans="1:13" ht="30" x14ac:dyDescent="0.25">
      <c r="A3314" t="s">
        <v>10857</v>
      </c>
      <c r="B3314">
        <v>-2011</v>
      </c>
      <c r="C3314" s="1" t="s">
        <v>5800</v>
      </c>
      <c r="D3314">
        <v>4.8</v>
      </c>
      <c r="E3314" s="2">
        <v>5739</v>
      </c>
      <c r="F3314">
        <v>91</v>
      </c>
      <c r="G3314" t="str">
        <f t="shared" si="320"/>
        <v>2011</v>
      </c>
      <c r="H3314" t="str">
        <f t="shared" si="316"/>
        <v>Action</v>
      </c>
      <c r="I3314" t="str">
        <f t="shared" si="317"/>
        <v>Tactical Force</v>
      </c>
      <c r="J3314" t="str">
        <f t="shared" si="318"/>
        <v>01:31:00</v>
      </c>
      <c r="K3314" t="str" cm="1">
        <f t="array" ref="K3314">_xlfn.TEXTSPLIT(H3314,",")</f>
        <v>Action</v>
      </c>
    </row>
    <row r="3315" spans="1:13" ht="45" x14ac:dyDescent="0.25">
      <c r="A3315" t="s">
        <v>10860</v>
      </c>
      <c r="B3315">
        <v>-2019</v>
      </c>
      <c r="C3315" s="1" t="s">
        <v>1549</v>
      </c>
      <c r="D3315">
        <v>6.4</v>
      </c>
      <c r="E3315" s="2">
        <v>1274</v>
      </c>
      <c r="F3315">
        <v>112</v>
      </c>
      <c r="G3315" t="str">
        <f t="shared" si="320"/>
        <v>2019</v>
      </c>
      <c r="H3315" t="str">
        <f t="shared" si="316"/>
        <v>Comedy, Drama, Musical</v>
      </c>
      <c r="I3315" t="str">
        <f t="shared" si="317"/>
        <v>Como caÃ­do del cielo</v>
      </c>
      <c r="J3315" t="str">
        <f t="shared" si="318"/>
        <v>01:52:00</v>
      </c>
      <c r="K3315" t="str" cm="1">
        <f t="array" ref="K3315:M3315">_xlfn.TEXTSPLIT(H3315,",")</f>
        <v>Comedy</v>
      </c>
      <c r="L3315" t="str">
        <v xml:space="preserve"> Drama</v>
      </c>
      <c r="M3315" t="str">
        <v xml:space="preserve"> Musical</v>
      </c>
    </row>
    <row r="3316" spans="1:13" ht="30" x14ac:dyDescent="0.25">
      <c r="A3316" t="s">
        <v>10863</v>
      </c>
      <c r="B3316" t="s">
        <v>7718</v>
      </c>
      <c r="C3316" s="1" t="s">
        <v>86</v>
      </c>
      <c r="H3316" t="str">
        <f t="shared" si="316"/>
        <v>Drama</v>
      </c>
      <c r="I3316" t="str">
        <f t="shared" si="317"/>
        <v>Breathe</v>
      </c>
      <c r="J3316" t="str">
        <f t="shared" si="318"/>
        <v>00:00:00</v>
      </c>
      <c r="K3316" t="str" cm="1">
        <f t="array" ref="K3316">_xlfn.TEXTSPLIT(H3316,",")</f>
        <v>Drama</v>
      </c>
    </row>
    <row r="3317" spans="1:13" ht="45" x14ac:dyDescent="0.25">
      <c r="A3317" t="s">
        <v>10866</v>
      </c>
      <c r="B3317">
        <v>-2023</v>
      </c>
      <c r="C3317" s="1" t="s">
        <v>15</v>
      </c>
      <c r="G3317" t="str">
        <f t="shared" ref="G3317:G3327" si="321">MID(B3317,2,4)</f>
        <v>2023</v>
      </c>
      <c r="H3317" t="str">
        <f t="shared" si="316"/>
        <v>Animation, Action, Adventure</v>
      </c>
      <c r="I3317" t="str">
        <f t="shared" si="317"/>
        <v>The Monkey King</v>
      </c>
      <c r="J3317" t="str">
        <f t="shared" si="318"/>
        <v>00:00:00</v>
      </c>
      <c r="K3317" t="str" cm="1">
        <f t="array" ref="K3317:M3317">_xlfn.TEXTSPLIT(H3317,",")</f>
        <v>Animation</v>
      </c>
      <c r="L3317" t="str">
        <v xml:space="preserve"> Action</v>
      </c>
      <c r="M3317" t="str">
        <v xml:space="preserve"> Adventure</v>
      </c>
    </row>
    <row r="3318" spans="1:13" ht="45" x14ac:dyDescent="0.25">
      <c r="A3318" t="s">
        <v>10869</v>
      </c>
      <c r="B3318" t="s">
        <v>281</v>
      </c>
      <c r="C3318" s="1" t="s">
        <v>164</v>
      </c>
      <c r="D3318">
        <v>7.9</v>
      </c>
      <c r="E3318">
        <v>81</v>
      </c>
      <c r="G3318" t="str">
        <f t="shared" si="321"/>
        <v>2018</v>
      </c>
      <c r="H3318" t="str">
        <f t="shared" si="316"/>
        <v>Action, Adventure, Crime</v>
      </c>
      <c r="I3318" t="str">
        <f t="shared" si="317"/>
        <v>Monkey Twins</v>
      </c>
      <c r="J3318" t="str">
        <f t="shared" si="318"/>
        <v>00:00:00</v>
      </c>
      <c r="K3318" t="str" cm="1">
        <f t="array" ref="K3318:M3318">_xlfn.TEXTSPLIT(H3318,",")</f>
        <v>Action</v>
      </c>
      <c r="L3318" t="str">
        <v xml:space="preserve"> Adventure</v>
      </c>
      <c r="M3318" t="str">
        <v xml:space="preserve"> Crime</v>
      </c>
    </row>
    <row r="3319" spans="1:13" ht="45" x14ac:dyDescent="0.25">
      <c r="A3319" t="s">
        <v>10871</v>
      </c>
      <c r="B3319">
        <v>-1995</v>
      </c>
      <c r="C3319" s="1" t="s">
        <v>316</v>
      </c>
      <c r="D3319">
        <v>6.1</v>
      </c>
      <c r="E3319" s="2">
        <v>4082</v>
      </c>
      <c r="F3319">
        <v>101</v>
      </c>
      <c r="G3319" t="str">
        <f t="shared" si="321"/>
        <v>1995</v>
      </c>
      <c r="H3319" t="str">
        <f t="shared" si="316"/>
        <v>Action, Comedy, Crime</v>
      </c>
      <c r="I3319" t="str">
        <f t="shared" si="317"/>
        <v>Shu dan long wei</v>
      </c>
      <c r="J3319" t="str">
        <f t="shared" si="318"/>
        <v>01:41:00</v>
      </c>
      <c r="K3319" t="str" cm="1">
        <f t="array" ref="K3319:M3319">_xlfn.TEXTSPLIT(H3319,",")</f>
        <v>Action</v>
      </c>
      <c r="L3319" t="str">
        <v xml:space="preserve"> Comedy</v>
      </c>
      <c r="M3319" t="str">
        <v xml:space="preserve"> Crime</v>
      </c>
    </row>
    <row r="3320" spans="1:13" ht="45" x14ac:dyDescent="0.25">
      <c r="A3320" t="s">
        <v>10874</v>
      </c>
      <c r="B3320" t="s">
        <v>5127</v>
      </c>
      <c r="C3320" s="1" t="s">
        <v>25</v>
      </c>
      <c r="D3320">
        <v>5.5</v>
      </c>
      <c r="E3320">
        <v>141</v>
      </c>
      <c r="F3320">
        <v>46</v>
      </c>
      <c r="G3320" t="str">
        <f t="shared" si="321"/>
        <v>2020</v>
      </c>
      <c r="H3320" t="str">
        <f t="shared" si="316"/>
        <v>Animation, Adventure, Comedy</v>
      </c>
      <c r="I3320" t="str">
        <f t="shared" si="317"/>
        <v>Dragons: Rescue Riders: Secrets of the Songwing</v>
      </c>
      <c r="J3320" t="str">
        <f t="shared" si="318"/>
        <v>00:46:00</v>
      </c>
      <c r="K3320" t="str" cm="1">
        <f t="array" ref="K3320:M3320">_xlfn.TEXTSPLIT(H3320,",")</f>
        <v>Animation</v>
      </c>
      <c r="L3320" t="str">
        <v xml:space="preserve"> Adventure</v>
      </c>
      <c r="M3320" t="str">
        <v xml:space="preserve"> Comedy</v>
      </c>
    </row>
    <row r="3321" spans="1:13" ht="45" x14ac:dyDescent="0.25">
      <c r="A3321" t="s">
        <v>10877</v>
      </c>
      <c r="B3321">
        <v>-2013</v>
      </c>
      <c r="C3321" s="1" t="s">
        <v>2377</v>
      </c>
      <c r="D3321">
        <v>5.9</v>
      </c>
      <c r="E3321" s="2">
        <v>3017</v>
      </c>
      <c r="F3321">
        <v>101</v>
      </c>
      <c r="G3321" t="str">
        <f t="shared" si="321"/>
        <v>2013</v>
      </c>
      <c r="H3321" t="str">
        <f t="shared" si="316"/>
        <v>Action, Romance, Thriller</v>
      </c>
      <c r="I3321" t="str">
        <f t="shared" si="317"/>
        <v>Intersections</v>
      </c>
      <c r="J3321" t="str">
        <f t="shared" si="318"/>
        <v>01:41:00</v>
      </c>
      <c r="K3321" t="str" cm="1">
        <f t="array" ref="K3321:M3321">_xlfn.TEXTSPLIT(H3321,",")</f>
        <v>Action</v>
      </c>
      <c r="L3321" t="str">
        <v xml:space="preserve"> Romance</v>
      </c>
      <c r="M3321" t="str">
        <v xml:space="preserve"> Thriller</v>
      </c>
    </row>
    <row r="3322" spans="1:13" ht="30" x14ac:dyDescent="0.25">
      <c r="A3322" t="s">
        <v>10880</v>
      </c>
      <c r="B3322" t="s">
        <v>5652</v>
      </c>
      <c r="C3322" s="1" t="s">
        <v>672</v>
      </c>
      <c r="D3322">
        <v>5.7</v>
      </c>
      <c r="E3322">
        <v>766</v>
      </c>
      <c r="F3322">
        <v>97</v>
      </c>
      <c r="G3322" t="str">
        <f t="shared" si="321"/>
        <v>2016</v>
      </c>
      <c r="H3322" t="str">
        <f t="shared" si="316"/>
        <v>Thriller</v>
      </c>
      <c r="I3322" t="str">
        <f t="shared" si="317"/>
        <v>Stalked by My Doctor: The Return</v>
      </c>
      <c r="J3322" t="str">
        <f t="shared" si="318"/>
        <v>01:37:00</v>
      </c>
      <c r="K3322" t="str" cm="1">
        <f t="array" ref="K3322">_xlfn.TEXTSPLIT(H3322,",")</f>
        <v>Thriller</v>
      </c>
    </row>
    <row r="3323" spans="1:13" ht="30" x14ac:dyDescent="0.25">
      <c r="A3323" t="s">
        <v>10883</v>
      </c>
      <c r="B3323">
        <v>-2021</v>
      </c>
      <c r="C3323" s="1" t="s">
        <v>816</v>
      </c>
      <c r="D3323">
        <v>8.9</v>
      </c>
      <c r="E3323">
        <v>77</v>
      </c>
      <c r="G3323" t="str">
        <f t="shared" si="321"/>
        <v>2021</v>
      </c>
      <c r="H3323" t="str">
        <f t="shared" si="316"/>
        <v>Documentary</v>
      </c>
      <c r="I3323" t="str">
        <f t="shared" si="317"/>
        <v>In Our Mothers' Gardens</v>
      </c>
      <c r="J3323" t="str">
        <f t="shared" si="318"/>
        <v>00:00:00</v>
      </c>
      <c r="K3323" t="str" cm="1">
        <f t="array" ref="K3323">_xlfn.TEXTSPLIT(H3323,",")</f>
        <v>Documentary</v>
      </c>
    </row>
    <row r="3324" spans="1:13" ht="30" x14ac:dyDescent="0.25">
      <c r="A3324" t="s">
        <v>10886</v>
      </c>
      <c r="B3324">
        <v>-2019</v>
      </c>
      <c r="C3324" s="1" t="s">
        <v>91</v>
      </c>
      <c r="D3324">
        <v>7</v>
      </c>
      <c r="E3324" s="2">
        <v>2026</v>
      </c>
      <c r="F3324">
        <v>104</v>
      </c>
      <c r="G3324" t="str">
        <f t="shared" si="321"/>
        <v>2019</v>
      </c>
      <c r="H3324" t="str">
        <f t="shared" si="316"/>
        <v>Comedy, Drama</v>
      </c>
      <c r="I3324" t="str">
        <f t="shared" si="317"/>
        <v>Axone</v>
      </c>
      <c r="J3324" t="str">
        <f t="shared" si="318"/>
        <v>01:44:00</v>
      </c>
      <c r="K3324" t="str" cm="1">
        <f t="array" ref="K3324:L3324">_xlfn.TEXTSPLIT(H3324,",")</f>
        <v>Comedy</v>
      </c>
      <c r="L3324" t="str">
        <v xml:space="preserve"> Drama</v>
      </c>
    </row>
    <row r="3325" spans="1:13" ht="45" x14ac:dyDescent="0.25">
      <c r="A3325" t="s">
        <v>10889</v>
      </c>
      <c r="B3325">
        <v>-2020</v>
      </c>
      <c r="C3325" s="1" t="s">
        <v>2256</v>
      </c>
      <c r="D3325">
        <v>2.7</v>
      </c>
      <c r="E3325">
        <v>502</v>
      </c>
      <c r="F3325">
        <v>81</v>
      </c>
      <c r="G3325" t="str">
        <f t="shared" si="321"/>
        <v>2020</v>
      </c>
      <c r="H3325" t="str">
        <f t="shared" si="316"/>
        <v>Action, Horror, Mystery</v>
      </c>
      <c r="I3325" t="str">
        <f t="shared" si="317"/>
        <v>Fuego negro</v>
      </c>
      <c r="J3325" t="str">
        <f t="shared" si="318"/>
        <v>01:21:00</v>
      </c>
      <c r="K3325" t="str" cm="1">
        <f t="array" ref="K3325:M3325">_xlfn.TEXTSPLIT(H3325,",")</f>
        <v>Action</v>
      </c>
      <c r="L3325" t="str">
        <v xml:space="preserve"> Horror</v>
      </c>
      <c r="M3325" t="str">
        <v xml:space="preserve"> Mystery</v>
      </c>
    </row>
    <row r="3326" spans="1:13" ht="30" x14ac:dyDescent="0.25">
      <c r="A3326" t="s">
        <v>10892</v>
      </c>
      <c r="B3326">
        <v>-2019</v>
      </c>
      <c r="C3326" s="1" t="s">
        <v>816</v>
      </c>
      <c r="D3326">
        <v>8</v>
      </c>
      <c r="E3326" s="2">
        <v>2447</v>
      </c>
      <c r="F3326">
        <v>30</v>
      </c>
      <c r="G3326" t="str">
        <f t="shared" si="321"/>
        <v>2019</v>
      </c>
      <c r="H3326" t="str">
        <f t="shared" si="316"/>
        <v>Documentary</v>
      </c>
      <c r="I3326" t="str">
        <f t="shared" si="317"/>
        <v>Street Food: Asia</v>
      </c>
      <c r="J3326" t="str">
        <f t="shared" si="318"/>
        <v>00:30:00</v>
      </c>
      <c r="K3326" t="str" cm="1">
        <f t="array" ref="K3326">_xlfn.TEXTSPLIT(H3326,",")</f>
        <v>Documentary</v>
      </c>
    </row>
    <row r="3327" spans="1:13" ht="30" x14ac:dyDescent="0.25">
      <c r="A3327" t="s">
        <v>10895</v>
      </c>
      <c r="B3327" t="s">
        <v>649</v>
      </c>
      <c r="C3327" s="1" t="s">
        <v>636</v>
      </c>
      <c r="D3327">
        <v>3.2</v>
      </c>
      <c r="E3327">
        <v>518</v>
      </c>
      <c r="F3327">
        <v>29</v>
      </c>
      <c r="G3327" t="str">
        <f t="shared" si="321"/>
        <v>2009</v>
      </c>
      <c r="H3327" t="str">
        <f t="shared" si="316"/>
        <v>Horror</v>
      </c>
      <c r="I3327" t="str">
        <f t="shared" si="317"/>
        <v>Splatter</v>
      </c>
      <c r="J3327" t="str">
        <f t="shared" si="318"/>
        <v>00:29:00</v>
      </c>
      <c r="K3327" t="str" cm="1">
        <f t="array" ref="K3327">_xlfn.TEXTSPLIT(H3327,",")</f>
        <v>Horror</v>
      </c>
    </row>
    <row r="3328" spans="1:13" ht="30" x14ac:dyDescent="0.25">
      <c r="A3328" t="s">
        <v>10898</v>
      </c>
      <c r="C3328" s="1" t="s">
        <v>38</v>
      </c>
      <c r="H3328" t="str">
        <f t="shared" si="316"/>
        <v>Drama, Romance</v>
      </c>
      <c r="I3328" t="str">
        <f t="shared" si="317"/>
        <v>Untitled Justin Hartley/Netflix Project</v>
      </c>
      <c r="J3328" t="str">
        <f t="shared" si="318"/>
        <v>00:00:00</v>
      </c>
      <c r="K3328" t="str" cm="1">
        <f t="array" ref="K3328:L3328">_xlfn.TEXTSPLIT(H3328,",")</f>
        <v>Drama</v>
      </c>
      <c r="L3328" t="str">
        <v xml:space="preserve"> Romance</v>
      </c>
    </row>
    <row r="3329" spans="1:13" ht="30" x14ac:dyDescent="0.25">
      <c r="A3329" t="s">
        <v>10901</v>
      </c>
      <c r="B3329">
        <v>-2010</v>
      </c>
      <c r="C3329" s="1" t="s">
        <v>816</v>
      </c>
      <c r="D3329">
        <v>7.2</v>
      </c>
      <c r="E3329" s="2">
        <v>4587</v>
      </c>
      <c r="F3329">
        <v>75</v>
      </c>
      <c r="G3329" t="str">
        <f>MID(B3329,2,4)</f>
        <v>2010</v>
      </c>
      <c r="H3329" t="str">
        <f t="shared" si="316"/>
        <v>Documentary</v>
      </c>
      <c r="I3329" t="str">
        <f t="shared" si="317"/>
        <v>DMT: The Spirit Molecule</v>
      </c>
      <c r="J3329" t="str">
        <f t="shared" si="318"/>
        <v>01:15:00</v>
      </c>
      <c r="K3329" t="str" cm="1">
        <f t="array" ref="K3329">_xlfn.TEXTSPLIT(H3329,",")</f>
        <v>Documentary</v>
      </c>
    </row>
    <row r="3330" spans="1:13" ht="45" x14ac:dyDescent="0.25">
      <c r="A3330" t="s">
        <v>10904</v>
      </c>
      <c r="C3330" s="1" t="s">
        <v>191</v>
      </c>
      <c r="H3330" t="str">
        <f t="shared" ref="H3330:H3393" si="322">SUBSTITUTE(CLEAN(TRIM(C3330)), CHAR(160), "")</f>
        <v>Drama, Fantasy, Romance</v>
      </c>
      <c r="I3330" t="str">
        <f t="shared" ref="I3330:I3393" si="323">SUBSTITUTE(CLEAN(TRIM(A3330)), CHAR(160), "")</f>
        <v>The Selection</v>
      </c>
      <c r="J3330" t="str">
        <f t="shared" si="318"/>
        <v>00:00:00</v>
      </c>
      <c r="K3330" t="str" cm="1">
        <f t="array" ref="K3330:M3330">_xlfn.TEXTSPLIT(H3330,",")</f>
        <v>Drama</v>
      </c>
      <c r="L3330" t="str">
        <v xml:space="preserve"> Fantasy</v>
      </c>
      <c r="M3330" t="str">
        <v xml:space="preserve"> Romance</v>
      </c>
    </row>
    <row r="3331" spans="1:13" ht="30" x14ac:dyDescent="0.25">
      <c r="A3331" t="s">
        <v>10907</v>
      </c>
      <c r="B3331" t="s">
        <v>85</v>
      </c>
      <c r="C3331" s="1" t="s">
        <v>816</v>
      </c>
      <c r="D3331">
        <v>7.8</v>
      </c>
      <c r="E3331">
        <v>329</v>
      </c>
      <c r="F3331">
        <v>60</v>
      </c>
      <c r="G3331" t="str">
        <f>MID(B3331,2,4)</f>
        <v>2017</v>
      </c>
      <c r="H3331" t="str">
        <f t="shared" si="322"/>
        <v>Documentary</v>
      </c>
      <c r="I3331" t="str">
        <f t="shared" si="323"/>
        <v>Amazing Hotels: Life Beyond the Lobby</v>
      </c>
      <c r="J3331" t="str">
        <f t="shared" ref="J3331:J3394" si="324">TEXT(F3331/1440, "hh:mm:ss")</f>
        <v>01:00:00</v>
      </c>
      <c r="K3331" t="str" cm="1">
        <f t="array" ref="K3331">_xlfn.TEXTSPLIT(H3331,",")</f>
        <v>Documentary</v>
      </c>
    </row>
    <row r="3332" spans="1:13" ht="45" x14ac:dyDescent="0.25">
      <c r="A3332" t="s">
        <v>10910</v>
      </c>
      <c r="B3332" t="s">
        <v>281</v>
      </c>
      <c r="C3332" s="1" t="s">
        <v>15</v>
      </c>
      <c r="D3332">
        <v>4.9000000000000004</v>
      </c>
      <c r="E3332">
        <v>292</v>
      </c>
      <c r="G3332" t="str">
        <f>MID(B3332,2,4)</f>
        <v>2018</v>
      </c>
      <c r="H3332" t="str">
        <f t="shared" si="322"/>
        <v>Animation, Action, Adventure</v>
      </c>
      <c r="I3332" t="str">
        <f t="shared" si="323"/>
        <v>Spy Kids: Mission Critical</v>
      </c>
      <c r="J3332" t="str">
        <f t="shared" si="324"/>
        <v>00:00:00</v>
      </c>
      <c r="K3332" t="str" cm="1">
        <f t="array" ref="K3332:M3332">_xlfn.TEXTSPLIT(H3332,",")</f>
        <v>Animation</v>
      </c>
      <c r="L3332" t="str">
        <v xml:space="preserve"> Action</v>
      </c>
      <c r="M3332" t="str">
        <v xml:space="preserve"> Adventure</v>
      </c>
    </row>
    <row r="3333" spans="1:13" ht="30" x14ac:dyDescent="0.25">
      <c r="A3333" t="s">
        <v>10913</v>
      </c>
      <c r="B3333" t="s">
        <v>51</v>
      </c>
      <c r="C3333" s="1" t="s">
        <v>86</v>
      </c>
      <c r="D3333">
        <v>7.9</v>
      </c>
      <c r="E3333">
        <v>337</v>
      </c>
      <c r="F3333">
        <v>60</v>
      </c>
      <c r="G3333" t="str">
        <f>MID(B3333,2,4)</f>
        <v>2019</v>
      </c>
      <c r="H3333" t="str">
        <f t="shared" si="322"/>
        <v>Drama</v>
      </c>
      <c r="I3333" t="str">
        <f t="shared" si="323"/>
        <v>Bojwagwan</v>
      </c>
      <c r="J3333" t="str">
        <f t="shared" si="324"/>
        <v>01:00:00</v>
      </c>
      <c r="K3333" t="str" cm="1">
        <f t="array" ref="K3333">_xlfn.TEXTSPLIT(H3333,",")</f>
        <v>Drama</v>
      </c>
    </row>
    <row r="3334" spans="1:13" ht="30" x14ac:dyDescent="0.25">
      <c r="A3334" t="s">
        <v>10916</v>
      </c>
      <c r="B3334">
        <v>-2018</v>
      </c>
      <c r="C3334" s="1" t="s">
        <v>672</v>
      </c>
      <c r="D3334">
        <v>5</v>
      </c>
      <c r="E3334">
        <v>455</v>
      </c>
      <c r="F3334">
        <v>96</v>
      </c>
      <c r="G3334" t="str">
        <f>MID(B3334,2,4)</f>
        <v>2018</v>
      </c>
      <c r="H3334" t="str">
        <f t="shared" si="322"/>
        <v>Thriller</v>
      </c>
      <c r="I3334" t="str">
        <f t="shared" si="323"/>
        <v>Animales sin collar</v>
      </c>
      <c r="J3334" t="str">
        <f t="shared" si="324"/>
        <v>01:36:00</v>
      </c>
      <c r="K3334" t="str" cm="1">
        <f t="array" ref="K3334">_xlfn.TEXTSPLIT(H3334,",")</f>
        <v>Thriller</v>
      </c>
    </row>
    <row r="3335" spans="1:13" ht="30" x14ac:dyDescent="0.25">
      <c r="A3335" t="s">
        <v>10919</v>
      </c>
      <c r="B3335">
        <v>-2018</v>
      </c>
      <c r="C3335" s="1" t="s">
        <v>10920</v>
      </c>
      <c r="D3335">
        <v>6.8</v>
      </c>
      <c r="E3335" s="2">
        <v>2312</v>
      </c>
      <c r="F3335">
        <v>23</v>
      </c>
      <c r="G3335" t="str">
        <f>MID(B3335,2,4)</f>
        <v>2018</v>
      </c>
      <c r="H3335" t="str">
        <f t="shared" si="322"/>
        <v>Documentary, Short</v>
      </c>
      <c r="I3335" t="str">
        <f t="shared" si="323"/>
        <v>The Trader</v>
      </c>
      <c r="J3335" t="str">
        <f t="shared" si="324"/>
        <v>00:23:00</v>
      </c>
      <c r="K3335" t="str" cm="1">
        <f t="array" ref="K3335:L3335">_xlfn.TEXTSPLIT(H3335,",")</f>
        <v>Documentary</v>
      </c>
      <c r="L3335" t="str">
        <v xml:space="preserve"> Short</v>
      </c>
    </row>
    <row r="3336" spans="1:13" ht="30" x14ac:dyDescent="0.25">
      <c r="A3336" t="s">
        <v>10923</v>
      </c>
      <c r="C3336" s="1" t="s">
        <v>47</v>
      </c>
      <c r="H3336" t="str">
        <f t="shared" si="322"/>
        <v>Comedy</v>
      </c>
      <c r="I3336" t="str">
        <f t="shared" si="323"/>
        <v>First Ladies</v>
      </c>
      <c r="J3336" t="str">
        <f t="shared" si="324"/>
        <v>00:00:00</v>
      </c>
      <c r="K3336" t="str" cm="1">
        <f t="array" ref="K3336">_xlfn.TEXTSPLIT(H3336,",")</f>
        <v>Comedy</v>
      </c>
    </row>
    <row r="3337" spans="1:13" ht="30" x14ac:dyDescent="0.25">
      <c r="A3337" t="s">
        <v>10926</v>
      </c>
      <c r="B3337">
        <v>-2015</v>
      </c>
      <c r="C3337" s="1" t="s">
        <v>2025</v>
      </c>
      <c r="D3337">
        <v>3.6</v>
      </c>
      <c r="E3337" s="2">
        <v>2076</v>
      </c>
      <c r="F3337">
        <v>88</v>
      </c>
      <c r="G3337" t="str">
        <f>MID(B3337,2,4)</f>
        <v>2015</v>
      </c>
      <c r="H3337" t="str">
        <f t="shared" si="322"/>
        <v>Horror, Thriller</v>
      </c>
      <c r="I3337" t="str">
        <f t="shared" si="323"/>
        <v>The Chosen</v>
      </c>
      <c r="J3337" t="str">
        <f t="shared" si="324"/>
        <v>01:28:00</v>
      </c>
      <c r="K3337" t="str" cm="1">
        <f t="array" ref="K3337:L3337">_xlfn.TEXTSPLIT(H3337,",")</f>
        <v>Horror</v>
      </c>
      <c r="L3337" t="str">
        <v xml:space="preserve"> Thriller</v>
      </c>
    </row>
    <row r="3338" spans="1:13" ht="30" x14ac:dyDescent="0.25">
      <c r="A3338" t="s">
        <v>10929</v>
      </c>
      <c r="C3338" s="1" t="s">
        <v>231</v>
      </c>
      <c r="H3338" t="str">
        <f t="shared" si="322"/>
        <v>Crime, Thriller</v>
      </c>
      <c r="I3338" t="str">
        <f t="shared" si="323"/>
        <v>Les Italiens</v>
      </c>
      <c r="J3338" t="str">
        <f t="shared" si="324"/>
        <v>00:00:00</v>
      </c>
      <c r="K3338" t="str" cm="1">
        <f t="array" ref="K3338:L3338">_xlfn.TEXTSPLIT(H3338,",")</f>
        <v>Crime</v>
      </c>
      <c r="L3338" t="str">
        <v xml:space="preserve"> Thriller</v>
      </c>
    </row>
    <row r="3339" spans="1:13" ht="45" x14ac:dyDescent="0.25">
      <c r="A3339" t="s">
        <v>10931</v>
      </c>
      <c r="B3339">
        <v>-2014</v>
      </c>
      <c r="C3339" s="1" t="s">
        <v>68</v>
      </c>
      <c r="D3339">
        <v>7.4</v>
      </c>
      <c r="E3339" s="2">
        <v>32708</v>
      </c>
      <c r="F3339">
        <v>134</v>
      </c>
      <c r="G3339" t="str">
        <f>MID(B3339,2,4)</f>
        <v>2014</v>
      </c>
      <c r="H3339" t="str">
        <f t="shared" si="322"/>
        <v>Comedy, Drama, Romance</v>
      </c>
      <c r="I3339" t="str">
        <f t="shared" si="323"/>
        <v>Pek Yakinda</v>
      </c>
      <c r="J3339" t="str">
        <f t="shared" si="324"/>
        <v>02:14:00</v>
      </c>
      <c r="K3339" t="str" cm="1">
        <f t="array" ref="K3339:M3339">_xlfn.TEXTSPLIT(H3339,",")</f>
        <v>Comedy</v>
      </c>
      <c r="L3339" t="str">
        <v xml:space="preserve"> Drama</v>
      </c>
      <c r="M3339" t="str">
        <v xml:space="preserve"> Romance</v>
      </c>
    </row>
    <row r="3340" spans="1:13" ht="45" x14ac:dyDescent="0.25">
      <c r="A3340" t="s">
        <v>10934</v>
      </c>
      <c r="C3340" s="1" t="s">
        <v>15</v>
      </c>
      <c r="H3340" t="str">
        <f t="shared" si="322"/>
        <v>Animation, Action, Adventure</v>
      </c>
      <c r="I3340" t="str">
        <f t="shared" si="323"/>
        <v>Magic: The Gathering</v>
      </c>
      <c r="J3340" t="str">
        <f t="shared" si="324"/>
        <v>00:00:00</v>
      </c>
      <c r="K3340" t="str" cm="1">
        <f t="array" ref="K3340:M3340">_xlfn.TEXTSPLIT(H3340,",")</f>
        <v>Animation</v>
      </c>
      <c r="L3340" t="str">
        <v xml:space="preserve"> Action</v>
      </c>
      <c r="M3340" t="str">
        <v xml:space="preserve"> Adventure</v>
      </c>
    </row>
    <row r="3341" spans="1:13" ht="30" x14ac:dyDescent="0.25">
      <c r="A3341" t="s">
        <v>10936</v>
      </c>
      <c r="B3341">
        <v>-2016</v>
      </c>
      <c r="C3341" s="1" t="s">
        <v>86</v>
      </c>
      <c r="D3341">
        <v>6.8</v>
      </c>
      <c r="E3341" s="2">
        <v>3310</v>
      </c>
      <c r="F3341">
        <v>87</v>
      </c>
      <c r="G3341" t="str">
        <f t="shared" ref="G3341:G3348" si="325">MID(B3341,2,4)</f>
        <v>2016</v>
      </c>
      <c r="H3341" t="str">
        <f t="shared" si="322"/>
        <v>Drama</v>
      </c>
      <c r="I3341" t="str">
        <f t="shared" si="323"/>
        <v>Sufat Chol</v>
      </c>
      <c r="J3341" t="str">
        <f t="shared" si="324"/>
        <v>01:27:00</v>
      </c>
      <c r="K3341" t="str" cm="1">
        <f t="array" ref="K3341">_xlfn.TEXTSPLIT(H3341,",")</f>
        <v>Drama</v>
      </c>
    </row>
    <row r="3342" spans="1:13" ht="30" x14ac:dyDescent="0.25">
      <c r="A3342" t="s">
        <v>10939</v>
      </c>
      <c r="B3342" t="s">
        <v>85</v>
      </c>
      <c r="C3342" s="1" t="s">
        <v>1042</v>
      </c>
      <c r="D3342">
        <v>7</v>
      </c>
      <c r="E3342">
        <v>593</v>
      </c>
      <c r="F3342">
        <v>59</v>
      </c>
      <c r="G3342" t="str">
        <f t="shared" si="325"/>
        <v>2017</v>
      </c>
      <c r="H3342" t="str">
        <f t="shared" si="322"/>
        <v>Reality-TV</v>
      </c>
      <c r="I3342" t="str">
        <f t="shared" si="323"/>
        <v>The Big Family Cooking Showdown</v>
      </c>
      <c r="J3342" t="str">
        <f t="shared" si="324"/>
        <v>00:59:00</v>
      </c>
      <c r="K3342" t="str" cm="1">
        <f t="array" ref="K3342">_xlfn.TEXTSPLIT(H3342,",")</f>
        <v>Reality-TV</v>
      </c>
    </row>
    <row r="3343" spans="1:13" ht="30" x14ac:dyDescent="0.25">
      <c r="A3343" t="s">
        <v>10942</v>
      </c>
      <c r="B3343" t="s">
        <v>51</v>
      </c>
      <c r="C3343" s="1" t="s">
        <v>1042</v>
      </c>
      <c r="D3343">
        <v>6.8</v>
      </c>
      <c r="E3343">
        <v>885</v>
      </c>
      <c r="G3343" t="str">
        <f t="shared" si="325"/>
        <v>2019</v>
      </c>
      <c r="H3343" t="str">
        <f t="shared" si="322"/>
        <v>Reality-TV</v>
      </c>
      <c r="I3343" t="str">
        <f t="shared" si="323"/>
        <v>Restaurants on the Edge</v>
      </c>
      <c r="J3343" t="str">
        <f t="shared" si="324"/>
        <v>00:00:00</v>
      </c>
      <c r="K3343" t="str" cm="1">
        <f t="array" ref="K3343">_xlfn.TEXTSPLIT(H3343,",")</f>
        <v>Reality-TV</v>
      </c>
    </row>
    <row r="3344" spans="1:13" ht="30" x14ac:dyDescent="0.25">
      <c r="A3344" t="s">
        <v>10945</v>
      </c>
      <c r="B3344">
        <v>-2021</v>
      </c>
      <c r="C3344" s="1" t="s">
        <v>6200</v>
      </c>
      <c r="D3344">
        <v>7.1</v>
      </c>
      <c r="E3344">
        <v>89</v>
      </c>
      <c r="F3344">
        <v>72</v>
      </c>
      <c r="G3344" t="str">
        <f t="shared" si="325"/>
        <v>2021</v>
      </c>
      <c r="H3344" t="str">
        <f t="shared" si="322"/>
        <v>Animation</v>
      </c>
      <c r="I3344" t="str">
        <f t="shared" si="323"/>
        <v>Octonauts: The Ring of Fire</v>
      </c>
      <c r="J3344" t="str">
        <f t="shared" si="324"/>
        <v>01:12:00</v>
      </c>
      <c r="K3344" t="str" cm="1">
        <f t="array" ref="K3344">_xlfn.TEXTSPLIT(H3344,",")</f>
        <v>Animation</v>
      </c>
    </row>
    <row r="3345" spans="1:13" ht="45" x14ac:dyDescent="0.25">
      <c r="A3345" t="s">
        <v>10948</v>
      </c>
      <c r="B3345" t="s">
        <v>6583</v>
      </c>
      <c r="C3345" s="1" t="s">
        <v>68</v>
      </c>
      <c r="D3345">
        <v>5.4</v>
      </c>
      <c r="E3345" s="2">
        <v>3054</v>
      </c>
      <c r="F3345">
        <v>89</v>
      </c>
      <c r="G3345" t="str">
        <f t="shared" si="325"/>
        <v>2015</v>
      </c>
      <c r="H3345" t="str">
        <f t="shared" si="322"/>
        <v>Comedy, Drama, Romance</v>
      </c>
      <c r="I3345" t="str">
        <f t="shared" si="323"/>
        <v>Merry Kissmas</v>
      </c>
      <c r="J3345" t="str">
        <f t="shared" si="324"/>
        <v>01:29:00</v>
      </c>
      <c r="K3345" t="str" cm="1">
        <f t="array" ref="K3345:M3345">_xlfn.TEXTSPLIT(H3345,",")</f>
        <v>Comedy</v>
      </c>
      <c r="L3345" t="str">
        <v xml:space="preserve"> Drama</v>
      </c>
      <c r="M3345" t="str">
        <v xml:space="preserve"> Romance</v>
      </c>
    </row>
    <row r="3346" spans="1:13" ht="30" x14ac:dyDescent="0.25">
      <c r="A3346" t="s">
        <v>10951</v>
      </c>
      <c r="B3346">
        <v>-2021</v>
      </c>
      <c r="C3346" s="1" t="s">
        <v>2025</v>
      </c>
      <c r="G3346" t="str">
        <f t="shared" si="325"/>
        <v>2021</v>
      </c>
      <c r="H3346" t="str">
        <f t="shared" si="322"/>
        <v>Horror, Thriller</v>
      </c>
      <c r="I3346" t="str">
        <f t="shared" si="323"/>
        <v>No One Gets Out Alive</v>
      </c>
      <c r="J3346" t="str">
        <f t="shared" si="324"/>
        <v>00:00:00</v>
      </c>
      <c r="K3346" t="str" cm="1">
        <f t="array" ref="K3346:L3346">_xlfn.TEXTSPLIT(H3346,",")</f>
        <v>Horror</v>
      </c>
      <c r="L3346" t="str">
        <v xml:space="preserve"> Thriller</v>
      </c>
    </row>
    <row r="3347" spans="1:13" ht="45" x14ac:dyDescent="0.25">
      <c r="A3347" t="s">
        <v>10954</v>
      </c>
      <c r="B3347" t="s">
        <v>281</v>
      </c>
      <c r="C3347" s="1" t="s">
        <v>641</v>
      </c>
      <c r="D3347">
        <v>8.1999999999999993</v>
      </c>
      <c r="E3347">
        <v>421</v>
      </c>
      <c r="F3347">
        <v>60</v>
      </c>
      <c r="G3347" t="str">
        <f t="shared" si="325"/>
        <v>2018</v>
      </c>
      <c r="H3347" t="str">
        <f t="shared" si="322"/>
        <v>Drama, Mystery, Romance</v>
      </c>
      <c r="I3347" t="str">
        <f t="shared" si="323"/>
        <v>Miseuti</v>
      </c>
      <c r="J3347" t="str">
        <f t="shared" si="324"/>
        <v>01:00:00</v>
      </c>
      <c r="K3347" t="str" cm="1">
        <f t="array" ref="K3347:M3347">_xlfn.TEXTSPLIT(H3347,",")</f>
        <v>Drama</v>
      </c>
      <c r="L3347" t="str">
        <v xml:space="preserve"> Mystery</v>
      </c>
      <c r="M3347" t="str">
        <v xml:space="preserve"> Romance</v>
      </c>
    </row>
    <row r="3348" spans="1:13" ht="30" x14ac:dyDescent="0.25">
      <c r="A3348" t="s">
        <v>10957</v>
      </c>
      <c r="B3348">
        <v>-2017</v>
      </c>
      <c r="C3348" s="1" t="s">
        <v>1296</v>
      </c>
      <c r="D3348">
        <v>3.3</v>
      </c>
      <c r="E3348" s="2">
        <v>2734</v>
      </c>
      <c r="F3348">
        <v>94</v>
      </c>
      <c r="G3348" t="str">
        <f t="shared" si="325"/>
        <v>2017</v>
      </c>
      <c r="H3348" t="str">
        <f t="shared" si="322"/>
        <v>Comedy, Horror</v>
      </c>
      <c r="I3348" t="str">
        <f t="shared" si="323"/>
        <v>The Black Room</v>
      </c>
      <c r="J3348" t="str">
        <f t="shared" si="324"/>
        <v>01:34:00</v>
      </c>
      <c r="K3348" t="str" cm="1">
        <f t="array" ref="K3348:L3348">_xlfn.TEXTSPLIT(H3348,",")</f>
        <v>Comedy</v>
      </c>
      <c r="L3348" t="str">
        <v xml:space="preserve"> Horror</v>
      </c>
    </row>
    <row r="3349" spans="1:13" ht="45" x14ac:dyDescent="0.25">
      <c r="A3349" t="s">
        <v>3201</v>
      </c>
      <c r="B3349" t="s">
        <v>10960</v>
      </c>
      <c r="C3349" s="1" t="s">
        <v>383</v>
      </c>
      <c r="D3349">
        <v>4</v>
      </c>
      <c r="E3349" s="2">
        <v>2253</v>
      </c>
      <c r="F3349">
        <v>93</v>
      </c>
      <c r="G3349" t="str">
        <f>MID(B3349,6,4)</f>
        <v>2000</v>
      </c>
      <c r="H3349" t="str">
        <f t="shared" si="322"/>
        <v>Crime, Horror, Thriller</v>
      </c>
      <c r="I3349" t="str">
        <f t="shared" si="323"/>
        <v>Paranoid</v>
      </c>
      <c r="J3349" t="str">
        <f t="shared" si="324"/>
        <v>01:33:00</v>
      </c>
      <c r="K3349" t="str" cm="1">
        <f t="array" ref="K3349:M3349">_xlfn.TEXTSPLIT(H3349,",")</f>
        <v>Crime</v>
      </c>
      <c r="L3349" t="str">
        <v xml:space="preserve"> Horror</v>
      </c>
      <c r="M3349" t="str">
        <v xml:space="preserve"> Thriller</v>
      </c>
    </row>
    <row r="3350" spans="1:13" ht="45" x14ac:dyDescent="0.25">
      <c r="A3350" t="s">
        <v>10963</v>
      </c>
      <c r="B3350">
        <v>-2018</v>
      </c>
      <c r="C3350" s="1" t="s">
        <v>921</v>
      </c>
      <c r="D3350">
        <v>6.6</v>
      </c>
      <c r="E3350" s="2">
        <v>2308</v>
      </c>
      <c r="F3350">
        <v>53</v>
      </c>
      <c r="G3350" t="str">
        <f t="shared" ref="G3350:G3356" si="326">MID(B3350,2,4)</f>
        <v>2018</v>
      </c>
      <c r="H3350" t="str">
        <f t="shared" si="322"/>
        <v>Animation, Adventure, Family</v>
      </c>
      <c r="I3350" t="str">
        <f t="shared" si="323"/>
        <v>Chiisana eiyÃ»: Kani to tamago to tÃ´mei ningen</v>
      </c>
      <c r="J3350" t="str">
        <f t="shared" si="324"/>
        <v>00:53:00</v>
      </c>
      <c r="K3350" t="str" cm="1">
        <f t="array" ref="K3350:M3350">_xlfn.TEXTSPLIT(H3350,",")</f>
        <v>Animation</v>
      </c>
      <c r="L3350" t="str">
        <v xml:space="preserve"> Adventure</v>
      </c>
      <c r="M3350" t="str">
        <v xml:space="preserve"> Family</v>
      </c>
    </row>
    <row r="3351" spans="1:13" ht="30" x14ac:dyDescent="0.25">
      <c r="A3351" t="s">
        <v>10966</v>
      </c>
      <c r="B3351">
        <v>-2016</v>
      </c>
      <c r="C3351" s="1" t="s">
        <v>1404</v>
      </c>
      <c r="D3351">
        <v>4.2</v>
      </c>
      <c r="E3351" s="2">
        <v>7067</v>
      </c>
      <c r="F3351">
        <v>82</v>
      </c>
      <c r="G3351" t="str">
        <f t="shared" si="326"/>
        <v>2016</v>
      </c>
      <c r="H3351" t="str">
        <f t="shared" si="322"/>
        <v>Horror, Sci-Fi, Thriller</v>
      </c>
      <c r="I3351" t="str">
        <f t="shared" si="323"/>
        <v>Let's Be Evil</v>
      </c>
      <c r="J3351" t="str">
        <f t="shared" si="324"/>
        <v>01:22:00</v>
      </c>
      <c r="K3351" t="str" cm="1">
        <f t="array" ref="K3351:M3351">_xlfn.TEXTSPLIT(H3351,",")</f>
        <v>Horror</v>
      </c>
      <c r="L3351" t="str">
        <v xml:space="preserve"> Sci-Fi</v>
      </c>
      <c r="M3351" t="str">
        <v xml:space="preserve"> Thriller</v>
      </c>
    </row>
    <row r="3352" spans="1:13" ht="30" x14ac:dyDescent="0.25">
      <c r="A3352" t="s">
        <v>10969</v>
      </c>
      <c r="B3352" t="s">
        <v>33</v>
      </c>
      <c r="C3352" s="1" t="s">
        <v>5429</v>
      </c>
      <c r="D3352">
        <v>6.5</v>
      </c>
      <c r="E3352">
        <v>459</v>
      </c>
      <c r="F3352">
        <v>10</v>
      </c>
      <c r="G3352" t="str">
        <f t="shared" si="326"/>
        <v>2020</v>
      </c>
      <c r="H3352" t="str">
        <f t="shared" si="322"/>
        <v>Romance</v>
      </c>
      <c r="I3352" t="str">
        <f t="shared" si="323"/>
        <v>WISH YOU: Your Melody from My Heart</v>
      </c>
      <c r="J3352" t="str">
        <f t="shared" si="324"/>
        <v>00:10:00</v>
      </c>
      <c r="K3352" t="str" cm="1">
        <f t="array" ref="K3352">_xlfn.TEXTSPLIT(H3352,",")</f>
        <v>Romance</v>
      </c>
    </row>
    <row r="3353" spans="1:13" ht="45" x14ac:dyDescent="0.25">
      <c r="A3353" t="s">
        <v>10972</v>
      </c>
      <c r="B3353" t="s">
        <v>3656</v>
      </c>
      <c r="C3353" s="1" t="s">
        <v>15</v>
      </c>
      <c r="D3353">
        <v>6.6</v>
      </c>
      <c r="E3353">
        <v>334</v>
      </c>
      <c r="F3353">
        <v>24</v>
      </c>
      <c r="G3353" t="str">
        <f t="shared" si="326"/>
        <v>2012</v>
      </c>
      <c r="H3353" t="str">
        <f t="shared" si="322"/>
        <v>Animation, Action, Adventure</v>
      </c>
      <c r="I3353" t="str">
        <f t="shared" si="323"/>
        <v>Smile PreCure!</v>
      </c>
      <c r="J3353" t="str">
        <f t="shared" si="324"/>
        <v>00:24:00</v>
      </c>
      <c r="K3353" t="str" cm="1">
        <f t="array" ref="K3353:M3353">_xlfn.TEXTSPLIT(H3353,",")</f>
        <v>Animation</v>
      </c>
      <c r="L3353" t="str">
        <v xml:space="preserve"> Action</v>
      </c>
      <c r="M3353" t="str">
        <v xml:space="preserve"> Adventure</v>
      </c>
    </row>
    <row r="3354" spans="1:13" ht="30" x14ac:dyDescent="0.25">
      <c r="A3354" t="s">
        <v>10975</v>
      </c>
      <c r="B3354" t="s">
        <v>9390</v>
      </c>
      <c r="C3354" s="1" t="s">
        <v>47</v>
      </c>
      <c r="D3354">
        <v>8</v>
      </c>
      <c r="E3354" s="2">
        <v>6989</v>
      </c>
      <c r="F3354">
        <v>65</v>
      </c>
      <c r="G3354" t="str">
        <f t="shared" si="326"/>
        <v>2018</v>
      </c>
      <c r="H3354" t="str">
        <f t="shared" si="322"/>
        <v>Comedy</v>
      </c>
      <c r="I3354" t="str">
        <f t="shared" si="323"/>
        <v>John Mulaney: Kid Gorgeous at Radio City</v>
      </c>
      <c r="J3354" t="str">
        <f t="shared" si="324"/>
        <v>01:05:00</v>
      </c>
      <c r="K3354" t="str" cm="1">
        <f t="array" ref="K3354">_xlfn.TEXTSPLIT(H3354,",")</f>
        <v>Comedy</v>
      </c>
    </row>
    <row r="3355" spans="1:13" ht="30" x14ac:dyDescent="0.25">
      <c r="A3355" t="s">
        <v>10978</v>
      </c>
      <c r="B3355">
        <v>-2017</v>
      </c>
      <c r="C3355" s="1" t="s">
        <v>86</v>
      </c>
      <c r="D3355">
        <v>8.3000000000000007</v>
      </c>
      <c r="E3355">
        <v>295</v>
      </c>
      <c r="G3355" t="str">
        <f t="shared" si="326"/>
        <v>2017</v>
      </c>
      <c r="H3355" t="str">
        <f t="shared" si="322"/>
        <v>Drama</v>
      </c>
      <c r="I3355" t="str">
        <f t="shared" si="323"/>
        <v>Yeok-jeok: baek-seong-eul hom-chin do-jeok</v>
      </c>
      <c r="J3355" t="str">
        <f t="shared" si="324"/>
        <v>00:00:00</v>
      </c>
      <c r="K3355" t="str" cm="1">
        <f t="array" ref="K3355">_xlfn.TEXTSPLIT(H3355,",")</f>
        <v>Drama</v>
      </c>
    </row>
    <row r="3356" spans="1:13" ht="30" x14ac:dyDescent="0.25">
      <c r="A3356" t="s">
        <v>10981</v>
      </c>
      <c r="B3356" t="s">
        <v>128</v>
      </c>
      <c r="C3356" s="1" t="s">
        <v>816</v>
      </c>
      <c r="D3356">
        <v>8.3000000000000007</v>
      </c>
      <c r="E3356" s="2">
        <v>1829</v>
      </c>
      <c r="F3356">
        <v>23</v>
      </c>
      <c r="G3356" t="str">
        <f t="shared" si="326"/>
        <v>2015</v>
      </c>
      <c r="H3356" t="str">
        <f t="shared" si="322"/>
        <v>Documentary</v>
      </c>
      <c r="I3356" t="str">
        <f t="shared" si="323"/>
        <v>Tales by Light</v>
      </c>
      <c r="J3356" t="str">
        <f t="shared" si="324"/>
        <v>00:23:00</v>
      </c>
      <c r="K3356" t="str" cm="1">
        <f t="array" ref="K3356">_xlfn.TEXTSPLIT(H3356,",")</f>
        <v>Documentary</v>
      </c>
    </row>
    <row r="3357" spans="1:13" ht="30" x14ac:dyDescent="0.25">
      <c r="A3357" t="s">
        <v>10984</v>
      </c>
      <c r="B3357" t="s">
        <v>1620</v>
      </c>
      <c r="C3357" s="1" t="s">
        <v>38</v>
      </c>
      <c r="D3357">
        <v>3.1</v>
      </c>
      <c r="E3357" s="2">
        <v>1197</v>
      </c>
      <c r="F3357">
        <v>97</v>
      </c>
      <c r="G3357" t="str">
        <f>MID(B3357,6,4)</f>
        <v>2016</v>
      </c>
      <c r="H3357" t="str">
        <f t="shared" si="322"/>
        <v>Drama, Romance</v>
      </c>
      <c r="I3357" t="str">
        <f t="shared" si="323"/>
        <v>One Night Stand</v>
      </c>
      <c r="J3357" t="str">
        <f t="shared" si="324"/>
        <v>01:37:00</v>
      </c>
      <c r="K3357" t="str" cm="1">
        <f t="array" ref="K3357:L3357">_xlfn.TEXTSPLIT(H3357,",")</f>
        <v>Drama</v>
      </c>
      <c r="L3357" t="str">
        <v xml:space="preserve"> Romance</v>
      </c>
    </row>
    <row r="3358" spans="1:13" ht="30" x14ac:dyDescent="0.25">
      <c r="A3358" t="s">
        <v>10987</v>
      </c>
      <c r="C3358" s="1" t="s">
        <v>104</v>
      </c>
      <c r="H3358" t="str">
        <f t="shared" si="322"/>
        <v>Comedy, Romance</v>
      </c>
      <c r="I3358" t="str">
        <f t="shared" si="323"/>
        <v>Mixtape</v>
      </c>
      <c r="J3358" t="str">
        <f t="shared" si="324"/>
        <v>00:00:00</v>
      </c>
      <c r="K3358" t="str" cm="1">
        <f t="array" ref="K3358:L3358">_xlfn.TEXTSPLIT(H3358,",")</f>
        <v>Comedy</v>
      </c>
      <c r="L3358" t="str">
        <v xml:space="preserve"> Romance</v>
      </c>
    </row>
    <row r="3359" spans="1:13" ht="30" x14ac:dyDescent="0.25">
      <c r="A3359" t="s">
        <v>10990</v>
      </c>
      <c r="B3359">
        <v>-2020</v>
      </c>
      <c r="C3359" s="1" t="s">
        <v>91</v>
      </c>
      <c r="D3359">
        <v>7.2</v>
      </c>
      <c r="E3359" s="2">
        <v>1169</v>
      </c>
      <c r="F3359">
        <v>122</v>
      </c>
      <c r="G3359" t="str">
        <f t="shared" ref="G3359:G3369" si="327">MID(B3359,2,4)</f>
        <v>2020</v>
      </c>
      <c r="H3359" t="str">
        <f t="shared" si="322"/>
        <v>Comedy, Drama</v>
      </c>
      <c r="I3359" t="str">
        <f t="shared" si="323"/>
        <v>Classmates Minus</v>
      </c>
      <c r="J3359" t="str">
        <f t="shared" si="324"/>
        <v>02:02:00</v>
      </c>
      <c r="K3359" t="str" cm="1">
        <f t="array" ref="K3359:L3359">_xlfn.TEXTSPLIT(H3359,",")</f>
        <v>Comedy</v>
      </c>
      <c r="L3359" t="str">
        <v xml:space="preserve"> Drama</v>
      </c>
    </row>
    <row r="3360" spans="1:13" ht="45" x14ac:dyDescent="0.25">
      <c r="A3360" t="s">
        <v>10993</v>
      </c>
      <c r="B3360">
        <v>-2019</v>
      </c>
      <c r="C3360" s="1" t="s">
        <v>15</v>
      </c>
      <c r="D3360">
        <v>6.7</v>
      </c>
      <c r="E3360">
        <v>510</v>
      </c>
      <c r="G3360" t="str">
        <f t="shared" si="327"/>
        <v>2019</v>
      </c>
      <c r="H3360" t="str">
        <f t="shared" si="322"/>
        <v>Animation, Action, Adventure</v>
      </c>
      <c r="I3360" t="str">
        <f t="shared" si="323"/>
        <v>Twelve Forever</v>
      </c>
      <c r="J3360" t="str">
        <f t="shared" si="324"/>
        <v>00:00:00</v>
      </c>
      <c r="K3360" t="str" cm="1">
        <f t="array" ref="K3360:M3360">_xlfn.TEXTSPLIT(H3360,",")</f>
        <v>Animation</v>
      </c>
      <c r="L3360" t="str">
        <v xml:space="preserve"> Action</v>
      </c>
      <c r="M3360" t="str">
        <v xml:space="preserve"> Adventure</v>
      </c>
    </row>
    <row r="3361" spans="1:13" ht="30" x14ac:dyDescent="0.25">
      <c r="A3361" t="s">
        <v>10996</v>
      </c>
      <c r="B3361" t="s">
        <v>5422</v>
      </c>
      <c r="C3361" s="1" t="s">
        <v>47</v>
      </c>
      <c r="D3361">
        <v>6.9</v>
      </c>
      <c r="E3361">
        <v>245</v>
      </c>
      <c r="G3361" t="str">
        <f t="shared" si="327"/>
        <v>2020</v>
      </c>
      <c r="H3361" t="str">
        <f t="shared" si="322"/>
        <v>Comedy</v>
      </c>
      <c r="I3361" t="str">
        <f t="shared" si="323"/>
        <v>Ashley Garcia: Genius in Love</v>
      </c>
      <c r="J3361" t="str">
        <f t="shared" si="324"/>
        <v>00:00:00</v>
      </c>
      <c r="K3361" t="str" cm="1">
        <f t="array" ref="K3361">_xlfn.TEXTSPLIT(H3361,",")</f>
        <v>Comedy</v>
      </c>
    </row>
    <row r="3362" spans="1:13" ht="30" x14ac:dyDescent="0.25">
      <c r="A3362" t="s">
        <v>10999</v>
      </c>
      <c r="B3362">
        <v>-2020</v>
      </c>
      <c r="C3362" s="1" t="s">
        <v>816</v>
      </c>
      <c r="D3362">
        <v>7.6</v>
      </c>
      <c r="E3362" s="2">
        <v>1927</v>
      </c>
      <c r="F3362">
        <v>69</v>
      </c>
      <c r="G3362" t="str">
        <f t="shared" si="327"/>
        <v>2020</v>
      </c>
      <c r="H3362" t="str">
        <f t="shared" si="322"/>
        <v>Documentary</v>
      </c>
      <c r="I3362" t="str">
        <f t="shared" si="323"/>
        <v>Coronavirus, Explained</v>
      </c>
      <c r="J3362" t="str">
        <f t="shared" si="324"/>
        <v>01:09:00</v>
      </c>
      <c r="K3362" t="str" cm="1">
        <f t="array" ref="K3362">_xlfn.TEXTSPLIT(H3362,",")</f>
        <v>Documentary</v>
      </c>
    </row>
    <row r="3363" spans="1:13" ht="30" x14ac:dyDescent="0.25">
      <c r="A3363" t="s">
        <v>11002</v>
      </c>
      <c r="B3363" t="s">
        <v>33</v>
      </c>
      <c r="C3363" s="1" t="s">
        <v>47</v>
      </c>
      <c r="D3363">
        <v>3.8</v>
      </c>
      <c r="E3363" s="2">
        <v>3806</v>
      </c>
      <c r="F3363">
        <v>29</v>
      </c>
      <c r="G3363" t="str">
        <f t="shared" si="327"/>
        <v>2020</v>
      </c>
      <c r="H3363" t="str">
        <f t="shared" si="322"/>
        <v>Comedy</v>
      </c>
      <c r="I3363" t="str">
        <f t="shared" si="323"/>
        <v>Bhaag Beanie Bhaag</v>
      </c>
      <c r="J3363" t="str">
        <f t="shared" si="324"/>
        <v>00:29:00</v>
      </c>
      <c r="K3363" t="str" cm="1">
        <f t="array" ref="K3363">_xlfn.TEXTSPLIT(H3363,",")</f>
        <v>Comedy</v>
      </c>
    </row>
    <row r="3364" spans="1:13" ht="30" x14ac:dyDescent="0.25">
      <c r="A3364" t="s">
        <v>11005</v>
      </c>
      <c r="B3364">
        <v>-2019</v>
      </c>
      <c r="C3364" s="1" t="s">
        <v>896</v>
      </c>
      <c r="D3364">
        <v>6.9</v>
      </c>
      <c r="E3364">
        <v>524</v>
      </c>
      <c r="G3364" t="str">
        <f t="shared" si="327"/>
        <v>2019</v>
      </c>
      <c r="H3364" t="str">
        <f t="shared" si="322"/>
        <v>Adventure, Drama</v>
      </c>
      <c r="I3364" t="str">
        <f t="shared" si="323"/>
        <v>Triad Princess</v>
      </c>
      <c r="J3364" t="str">
        <f t="shared" si="324"/>
        <v>00:00:00</v>
      </c>
      <c r="K3364" t="str" cm="1">
        <f t="array" ref="K3364:L3364">_xlfn.TEXTSPLIT(H3364,",")</f>
        <v>Adventure</v>
      </c>
      <c r="L3364" t="str">
        <v xml:space="preserve"> Drama</v>
      </c>
    </row>
    <row r="3365" spans="1:13" ht="45" x14ac:dyDescent="0.25">
      <c r="A3365" t="s">
        <v>11008</v>
      </c>
      <c r="B3365" t="s">
        <v>2184</v>
      </c>
      <c r="C3365" s="1" t="s">
        <v>25</v>
      </c>
      <c r="G3365" t="str">
        <f t="shared" si="327"/>
        <v>2022</v>
      </c>
      <c r="H3365" t="str">
        <f t="shared" si="322"/>
        <v>Animation, Adventure, Comedy</v>
      </c>
      <c r="I3365" t="str">
        <f t="shared" si="323"/>
        <v>We Baby Bears</v>
      </c>
      <c r="J3365" t="str">
        <f t="shared" si="324"/>
        <v>00:00:00</v>
      </c>
      <c r="K3365" t="str" cm="1">
        <f t="array" ref="K3365:M3365">_xlfn.TEXTSPLIT(H3365,",")</f>
        <v>Animation</v>
      </c>
      <c r="L3365" t="str">
        <v xml:space="preserve"> Adventure</v>
      </c>
      <c r="M3365" t="str">
        <v xml:space="preserve"> Comedy</v>
      </c>
    </row>
    <row r="3366" spans="1:13" ht="30" x14ac:dyDescent="0.25">
      <c r="A3366" t="s">
        <v>11010</v>
      </c>
      <c r="B3366">
        <v>-2015</v>
      </c>
      <c r="C3366" s="1" t="s">
        <v>11011</v>
      </c>
      <c r="D3366">
        <v>3.3</v>
      </c>
      <c r="E3366" s="2">
        <v>2057</v>
      </c>
      <c r="F3366">
        <v>97</v>
      </c>
      <c r="G3366" t="str">
        <f t="shared" si="327"/>
        <v>2015</v>
      </c>
      <c r="H3366" t="str">
        <f t="shared" si="322"/>
        <v>Action, Horror</v>
      </c>
      <c r="I3366" t="str">
        <f t="shared" si="323"/>
        <v>Navy Seals vs. Zombies</v>
      </c>
      <c r="J3366" t="str">
        <f t="shared" si="324"/>
        <v>01:37:00</v>
      </c>
      <c r="K3366" t="str" cm="1">
        <f t="array" ref="K3366:L3366">_xlfn.TEXTSPLIT(H3366,",")</f>
        <v>Action</v>
      </c>
      <c r="L3366" t="str">
        <v xml:space="preserve"> Horror</v>
      </c>
    </row>
    <row r="3367" spans="1:13" ht="45" x14ac:dyDescent="0.25">
      <c r="A3367" t="s">
        <v>11014</v>
      </c>
      <c r="B3367">
        <v>-2018</v>
      </c>
      <c r="C3367" s="1" t="s">
        <v>11015</v>
      </c>
      <c r="D3367">
        <v>7.8</v>
      </c>
      <c r="E3367" s="2">
        <v>2220</v>
      </c>
      <c r="F3367">
        <v>26</v>
      </c>
      <c r="G3367" t="str">
        <f t="shared" si="327"/>
        <v>2018</v>
      </c>
      <c r="H3367" t="str">
        <f t="shared" si="322"/>
        <v>Comedy, Horror, Talk-Show</v>
      </c>
      <c r="I3367" t="str">
        <f t="shared" si="323"/>
        <v>The Curious Creations of Christine McConnell</v>
      </c>
      <c r="J3367" t="str">
        <f t="shared" si="324"/>
        <v>00:26:00</v>
      </c>
      <c r="K3367" t="str" cm="1">
        <f t="array" ref="K3367:M3367">_xlfn.TEXTSPLIT(H3367,",")</f>
        <v>Comedy</v>
      </c>
      <c r="L3367" t="str">
        <v xml:space="preserve"> Horror</v>
      </c>
      <c r="M3367" t="str">
        <v xml:space="preserve"> Talk-Show</v>
      </c>
    </row>
    <row r="3368" spans="1:13" ht="30" x14ac:dyDescent="0.25">
      <c r="A3368" t="s">
        <v>11018</v>
      </c>
      <c r="B3368">
        <v>-2020</v>
      </c>
      <c r="C3368" s="1" t="s">
        <v>38</v>
      </c>
      <c r="D3368">
        <v>6.2</v>
      </c>
      <c r="E3368">
        <v>440</v>
      </c>
      <c r="F3368">
        <v>40</v>
      </c>
      <c r="G3368" t="str">
        <f t="shared" si="327"/>
        <v>2020</v>
      </c>
      <c r="H3368" t="str">
        <f t="shared" si="322"/>
        <v>Drama, Romance</v>
      </c>
      <c r="I3368" t="str">
        <f t="shared" si="323"/>
        <v>Followers</v>
      </c>
      <c r="J3368" t="str">
        <f t="shared" si="324"/>
        <v>00:40:00</v>
      </c>
      <c r="K3368" t="str" cm="1">
        <f t="array" ref="K3368:L3368">_xlfn.TEXTSPLIT(H3368,",")</f>
        <v>Drama</v>
      </c>
      <c r="L3368" t="str">
        <v xml:space="preserve"> Romance</v>
      </c>
    </row>
    <row r="3369" spans="1:13" ht="30" x14ac:dyDescent="0.25">
      <c r="A3369" t="s">
        <v>11021</v>
      </c>
      <c r="B3369">
        <v>-2019</v>
      </c>
      <c r="C3369" s="1" t="s">
        <v>900</v>
      </c>
      <c r="D3369">
        <v>5</v>
      </c>
      <c r="E3369">
        <v>604</v>
      </c>
      <c r="F3369">
        <v>110</v>
      </c>
      <c r="G3369" t="str">
        <f t="shared" si="327"/>
        <v>2019</v>
      </c>
      <c r="H3369" t="str">
        <f t="shared" si="322"/>
        <v>Mystery, Thriller</v>
      </c>
      <c r="I3369" t="str">
        <f t="shared" si="323"/>
        <v>Boi</v>
      </c>
      <c r="J3369" t="str">
        <f t="shared" si="324"/>
        <v>01:50:00</v>
      </c>
      <c r="K3369" t="str" cm="1">
        <f t="array" ref="K3369:L3369">_xlfn.TEXTSPLIT(H3369,",")</f>
        <v>Mystery</v>
      </c>
      <c r="L3369" t="str">
        <v xml:space="preserve"> Thriller</v>
      </c>
    </row>
    <row r="3370" spans="1:13" ht="45" x14ac:dyDescent="0.25">
      <c r="A3370" t="s">
        <v>11024</v>
      </c>
      <c r="B3370" t="s">
        <v>1620</v>
      </c>
      <c r="C3370" s="1" t="s">
        <v>164</v>
      </c>
      <c r="D3370">
        <v>5.9</v>
      </c>
      <c r="E3370" s="2">
        <v>3076</v>
      </c>
      <c r="F3370">
        <v>105</v>
      </c>
      <c r="G3370" t="str">
        <f>MID(B3370,6,4)</f>
        <v>2016</v>
      </c>
      <c r="H3370" t="str">
        <f t="shared" si="322"/>
        <v>Action, Adventure, Crime</v>
      </c>
      <c r="I3370" t="str">
        <f t="shared" si="323"/>
        <v>Toro</v>
      </c>
      <c r="J3370" t="str">
        <f t="shared" si="324"/>
        <v>01:45:00</v>
      </c>
      <c r="K3370" t="str" cm="1">
        <f t="array" ref="K3370:M3370">_xlfn.TEXTSPLIT(H3370,",")</f>
        <v>Action</v>
      </c>
      <c r="L3370" t="str">
        <v xml:space="preserve"> Adventure</v>
      </c>
      <c r="M3370" t="str">
        <v xml:space="preserve"> Crime</v>
      </c>
    </row>
    <row r="3371" spans="1:13" ht="30" x14ac:dyDescent="0.25">
      <c r="A3371" t="s">
        <v>11027</v>
      </c>
      <c r="B3371">
        <v>-2019</v>
      </c>
      <c r="C3371" s="1" t="s">
        <v>940</v>
      </c>
      <c r="D3371">
        <v>7.7</v>
      </c>
      <c r="E3371">
        <v>172</v>
      </c>
      <c r="F3371">
        <v>45</v>
      </c>
      <c r="G3371" t="str">
        <f>MID(B3371,2,4)</f>
        <v>2019</v>
      </c>
      <c r="H3371" t="str">
        <f t="shared" si="322"/>
        <v>Drama, Fantasy</v>
      </c>
      <c r="I3371" t="str">
        <f t="shared" si="323"/>
        <v>The Legend of White Snake</v>
      </c>
      <c r="J3371" t="str">
        <f t="shared" si="324"/>
        <v>00:45:00</v>
      </c>
      <c r="K3371" t="str" cm="1">
        <f t="array" ref="K3371:L3371">_xlfn.TEXTSPLIT(H3371,",")</f>
        <v>Drama</v>
      </c>
      <c r="L3371" t="str">
        <v xml:space="preserve"> Fantasy</v>
      </c>
    </row>
    <row r="3372" spans="1:13" ht="30" x14ac:dyDescent="0.25">
      <c r="A3372" t="s">
        <v>11030</v>
      </c>
      <c r="B3372" t="s">
        <v>85</v>
      </c>
      <c r="C3372" s="1" t="s">
        <v>38</v>
      </c>
      <c r="D3372">
        <v>6.3</v>
      </c>
      <c r="E3372">
        <v>236</v>
      </c>
      <c r="F3372">
        <v>65</v>
      </c>
      <c r="G3372" t="str">
        <f>MID(B3372,2,4)</f>
        <v>2017</v>
      </c>
      <c r="H3372" t="str">
        <f t="shared" si="322"/>
        <v>Drama, Romance</v>
      </c>
      <c r="I3372" t="str">
        <f t="shared" si="323"/>
        <v>Hwanggeumbit Nae Insaeng</v>
      </c>
      <c r="J3372" t="str">
        <f t="shared" si="324"/>
        <v>01:05:00</v>
      </c>
      <c r="K3372" t="str" cm="1">
        <f t="array" ref="K3372:L3372">_xlfn.TEXTSPLIT(H3372,",")</f>
        <v>Drama</v>
      </c>
      <c r="L3372" t="str">
        <v xml:space="preserve"> Romance</v>
      </c>
    </row>
    <row r="3373" spans="1:13" ht="30" x14ac:dyDescent="0.25">
      <c r="A3373" t="s">
        <v>11033</v>
      </c>
      <c r="B3373">
        <v>-2010</v>
      </c>
      <c r="C3373" s="1" t="s">
        <v>816</v>
      </c>
      <c r="D3373">
        <v>7.5</v>
      </c>
      <c r="E3373" s="2">
        <v>8590</v>
      </c>
      <c r="F3373">
        <v>97</v>
      </c>
      <c r="G3373" t="str">
        <f>MID(B3373,2,4)</f>
        <v>2010</v>
      </c>
      <c r="H3373" t="str">
        <f t="shared" si="322"/>
        <v>Documentary</v>
      </c>
      <c r="I3373" t="str">
        <f t="shared" si="323"/>
        <v>Fat, Sick &amp; Nearly Dead</v>
      </c>
      <c r="J3373" t="str">
        <f t="shared" si="324"/>
        <v>01:37:00</v>
      </c>
      <c r="K3373" t="str" cm="1">
        <f t="array" ref="K3373">_xlfn.TEXTSPLIT(H3373,",")</f>
        <v>Documentary</v>
      </c>
    </row>
    <row r="3374" spans="1:13" ht="45" x14ac:dyDescent="0.25">
      <c r="A3374" t="s">
        <v>11036</v>
      </c>
      <c r="B3374" t="s">
        <v>85</v>
      </c>
      <c r="C3374" s="1" t="s">
        <v>25</v>
      </c>
      <c r="D3374">
        <v>6.5</v>
      </c>
      <c r="E3374">
        <v>356</v>
      </c>
      <c r="F3374">
        <v>23</v>
      </c>
      <c r="G3374" t="str">
        <f>MID(B3374,2,4)</f>
        <v>2017</v>
      </c>
      <c r="H3374" t="str">
        <f t="shared" si="322"/>
        <v>Animation, Adventure, Comedy</v>
      </c>
      <c r="I3374" t="str">
        <f t="shared" si="323"/>
        <v>Super Monsters</v>
      </c>
      <c r="J3374" t="str">
        <f t="shared" si="324"/>
        <v>00:23:00</v>
      </c>
      <c r="K3374" t="str" cm="1">
        <f t="array" ref="K3374:M3374">_xlfn.TEXTSPLIT(H3374,",")</f>
        <v>Animation</v>
      </c>
      <c r="L3374" t="str">
        <v xml:space="preserve"> Adventure</v>
      </c>
      <c r="M3374" t="str">
        <v xml:space="preserve"> Comedy</v>
      </c>
    </row>
    <row r="3375" spans="1:13" ht="30" x14ac:dyDescent="0.25">
      <c r="A3375" t="s">
        <v>11039</v>
      </c>
      <c r="B3375" t="s">
        <v>7247</v>
      </c>
      <c r="C3375" s="1" t="s">
        <v>113</v>
      </c>
      <c r="D3375">
        <v>6.5</v>
      </c>
      <c r="E3375">
        <v>229</v>
      </c>
      <c r="F3375">
        <v>126</v>
      </c>
      <c r="G3375" t="str">
        <f>MID(B3375,2,4)</f>
        <v>2019</v>
      </c>
      <c r="H3375" t="str">
        <f t="shared" si="322"/>
        <v>Crime, Drama</v>
      </c>
      <c r="I3375" t="str">
        <f t="shared" si="323"/>
        <v>Liberi di scegliere</v>
      </c>
      <c r="J3375" t="str">
        <f t="shared" si="324"/>
        <v>02:06:00</v>
      </c>
      <c r="K3375" t="str" cm="1">
        <f t="array" ref="K3375:L3375">_xlfn.TEXTSPLIT(H3375,",")</f>
        <v>Crime</v>
      </c>
      <c r="L3375" t="str">
        <v xml:space="preserve"> Drama</v>
      </c>
    </row>
    <row r="3376" spans="1:13" ht="30" x14ac:dyDescent="0.25">
      <c r="A3376" t="s">
        <v>11042</v>
      </c>
      <c r="B3376" t="s">
        <v>11043</v>
      </c>
      <c r="C3376" s="1" t="s">
        <v>8644</v>
      </c>
      <c r="H3376" t="str">
        <f t="shared" si="322"/>
        <v>Talk-Show</v>
      </c>
      <c r="I3376" t="str">
        <f t="shared" si="323"/>
        <v>An Afternoon with SCTV</v>
      </c>
      <c r="J3376" t="str">
        <f t="shared" si="324"/>
        <v>00:00:00</v>
      </c>
      <c r="K3376" t="str" cm="1">
        <f t="array" ref="K3376">_xlfn.TEXTSPLIT(H3376,",")</f>
        <v>Talk-Show</v>
      </c>
    </row>
    <row r="3377" spans="1:13" ht="30" x14ac:dyDescent="0.25">
      <c r="A3377" t="s">
        <v>11046</v>
      </c>
      <c r="C3377" s="1" t="s">
        <v>672</v>
      </c>
      <c r="H3377" t="str">
        <f t="shared" si="322"/>
        <v>Thriller</v>
      </c>
      <c r="I3377" t="str">
        <f t="shared" si="323"/>
        <v>The Weekend Away</v>
      </c>
      <c r="J3377" t="str">
        <f t="shared" si="324"/>
        <v>00:00:00</v>
      </c>
      <c r="K3377" t="str" cm="1">
        <f t="array" ref="K3377">_xlfn.TEXTSPLIT(H3377,",")</f>
        <v>Thriller</v>
      </c>
    </row>
    <row r="3378" spans="1:13" ht="45" x14ac:dyDescent="0.25">
      <c r="A3378" t="s">
        <v>11049</v>
      </c>
      <c r="B3378">
        <v>-2020</v>
      </c>
      <c r="C3378" s="1" t="s">
        <v>1396</v>
      </c>
      <c r="D3378">
        <v>7.7</v>
      </c>
      <c r="E3378">
        <v>500</v>
      </c>
      <c r="F3378">
        <v>65</v>
      </c>
      <c r="G3378" t="str">
        <f t="shared" ref="G3378:G3409" si="328">MID(B3378,2,4)</f>
        <v>2020</v>
      </c>
      <c r="H3378" t="str">
        <f t="shared" si="322"/>
        <v>Drama, Music, Romance</v>
      </c>
      <c r="I3378" t="str">
        <f t="shared" si="323"/>
        <v>Beuramseureul Joahaseyo</v>
      </c>
      <c r="J3378" t="str">
        <f t="shared" si="324"/>
        <v>01:05:00</v>
      </c>
      <c r="K3378" t="str" cm="1">
        <f t="array" ref="K3378:M3378">_xlfn.TEXTSPLIT(H3378,",")</f>
        <v>Drama</v>
      </c>
      <c r="L3378" t="str">
        <v xml:space="preserve"> Music</v>
      </c>
      <c r="M3378" t="str">
        <v xml:space="preserve"> Romance</v>
      </c>
    </row>
    <row r="3379" spans="1:13" ht="45" x14ac:dyDescent="0.25">
      <c r="A3379" t="s">
        <v>11052</v>
      </c>
      <c r="B3379" t="s">
        <v>51</v>
      </c>
      <c r="C3379" s="1" t="s">
        <v>15</v>
      </c>
      <c r="D3379">
        <v>6.6</v>
      </c>
      <c r="E3379">
        <v>76</v>
      </c>
      <c r="F3379">
        <v>11</v>
      </c>
      <c r="G3379" t="str">
        <f t="shared" si="328"/>
        <v>2019</v>
      </c>
      <c r="H3379" t="str">
        <f t="shared" si="322"/>
        <v>Animation, Action, Adventure</v>
      </c>
      <c r="I3379" t="str">
        <f t="shared" si="323"/>
        <v>Transformers: Rescue Bots Academy</v>
      </c>
      <c r="J3379" t="str">
        <f t="shared" si="324"/>
        <v>00:11:00</v>
      </c>
      <c r="K3379" t="str" cm="1">
        <f t="array" ref="K3379:M3379">_xlfn.TEXTSPLIT(H3379,",")</f>
        <v>Animation</v>
      </c>
      <c r="L3379" t="str">
        <v xml:space="preserve"> Action</v>
      </c>
      <c r="M3379" t="str">
        <v xml:space="preserve"> Adventure</v>
      </c>
    </row>
    <row r="3380" spans="1:13" ht="30" x14ac:dyDescent="0.25">
      <c r="A3380" t="s">
        <v>11055</v>
      </c>
      <c r="B3380">
        <v>-2018</v>
      </c>
      <c r="C3380" s="1" t="s">
        <v>7843</v>
      </c>
      <c r="D3380">
        <v>7.2</v>
      </c>
      <c r="E3380">
        <v>197</v>
      </c>
      <c r="F3380">
        <v>1</v>
      </c>
      <c r="G3380" t="str">
        <f t="shared" si="328"/>
        <v>2018</v>
      </c>
      <c r="H3380" t="str">
        <f t="shared" si="322"/>
        <v>Short, Drama</v>
      </c>
      <c r="I3380" t="str">
        <f t="shared" si="323"/>
        <v>13 Reasons Why: Season 2 Date Announcement Commercial</v>
      </c>
      <c r="J3380" t="str">
        <f t="shared" si="324"/>
        <v>00:01:00</v>
      </c>
      <c r="K3380" t="str" cm="1">
        <f t="array" ref="K3380:L3380">_xlfn.TEXTSPLIT(H3380,",")</f>
        <v>Short</v>
      </c>
      <c r="L3380" t="str">
        <v xml:space="preserve"> Drama</v>
      </c>
    </row>
    <row r="3381" spans="1:13" ht="30" x14ac:dyDescent="0.25">
      <c r="A3381" t="s">
        <v>11057</v>
      </c>
      <c r="B3381">
        <v>-2019</v>
      </c>
      <c r="C3381" s="1" t="s">
        <v>5800</v>
      </c>
      <c r="D3381">
        <v>3.1</v>
      </c>
      <c r="E3381">
        <v>416</v>
      </c>
      <c r="F3381">
        <v>89</v>
      </c>
      <c r="G3381" t="str">
        <f t="shared" si="328"/>
        <v>2019</v>
      </c>
      <c r="H3381" t="str">
        <f t="shared" si="322"/>
        <v>Action</v>
      </c>
      <c r="I3381" t="str">
        <f t="shared" si="323"/>
        <v>Atone</v>
      </c>
      <c r="J3381" t="str">
        <f t="shared" si="324"/>
        <v>01:29:00</v>
      </c>
      <c r="K3381" t="str" cm="1">
        <f t="array" ref="K3381">_xlfn.TEXTSPLIT(H3381,",")</f>
        <v>Action</v>
      </c>
    </row>
    <row r="3382" spans="1:13" ht="45" x14ac:dyDescent="0.25">
      <c r="A3382" t="s">
        <v>11060</v>
      </c>
      <c r="B3382">
        <v>-2015</v>
      </c>
      <c r="C3382" s="1" t="s">
        <v>641</v>
      </c>
      <c r="D3382">
        <v>7.1</v>
      </c>
      <c r="E3382">
        <v>653</v>
      </c>
      <c r="F3382">
        <v>22</v>
      </c>
      <c r="G3382" t="str">
        <f t="shared" si="328"/>
        <v>2015</v>
      </c>
      <c r="H3382" t="str">
        <f t="shared" si="322"/>
        <v>Drama, Mystery, Romance</v>
      </c>
      <c r="I3382" t="str">
        <f t="shared" si="323"/>
        <v>Open Heart</v>
      </c>
      <c r="J3382" t="str">
        <f t="shared" si="324"/>
        <v>00:22:00</v>
      </c>
      <c r="K3382" t="str" cm="1">
        <f t="array" ref="K3382:M3382">_xlfn.TEXTSPLIT(H3382,",")</f>
        <v>Drama</v>
      </c>
      <c r="L3382" t="str">
        <v xml:space="preserve"> Mystery</v>
      </c>
      <c r="M3382" t="str">
        <v xml:space="preserve"> Romance</v>
      </c>
    </row>
    <row r="3383" spans="1:13" ht="30" x14ac:dyDescent="0.25">
      <c r="A3383" t="s">
        <v>11063</v>
      </c>
      <c r="B3383">
        <v>-2008</v>
      </c>
      <c r="C3383" s="1" t="s">
        <v>5172</v>
      </c>
      <c r="D3383">
        <v>5.4</v>
      </c>
      <c r="E3383">
        <v>662</v>
      </c>
      <c r="F3383">
        <v>120</v>
      </c>
      <c r="G3383" t="str">
        <f t="shared" si="328"/>
        <v>2008</v>
      </c>
      <c r="H3383" t="str">
        <f t="shared" si="322"/>
        <v>Comedy, Fantasy</v>
      </c>
      <c r="I3383" t="str">
        <f t="shared" si="323"/>
        <v>Garoojigi</v>
      </c>
      <c r="J3383" t="str">
        <f t="shared" si="324"/>
        <v>02:00:00</v>
      </c>
      <c r="K3383" t="str" cm="1">
        <f t="array" ref="K3383:L3383">_xlfn.TEXTSPLIT(H3383,",")</f>
        <v>Comedy</v>
      </c>
      <c r="L3383" t="str">
        <v xml:space="preserve"> Fantasy</v>
      </c>
    </row>
    <row r="3384" spans="1:13" ht="30" x14ac:dyDescent="0.25">
      <c r="A3384" t="s">
        <v>11066</v>
      </c>
      <c r="B3384">
        <v>-2019</v>
      </c>
      <c r="C3384" s="1" t="s">
        <v>6408</v>
      </c>
      <c r="D3384">
        <v>7.2</v>
      </c>
      <c r="E3384" s="2">
        <v>13811</v>
      </c>
      <c r="F3384">
        <v>121</v>
      </c>
      <c r="G3384" t="str">
        <f t="shared" si="328"/>
        <v>2019</v>
      </c>
      <c r="H3384" t="str">
        <f t="shared" si="322"/>
        <v>Documentary, History</v>
      </c>
      <c r="I3384" t="str">
        <f t="shared" si="323"/>
        <v>The Edge of Democracy</v>
      </c>
      <c r="J3384" t="str">
        <f t="shared" si="324"/>
        <v>02:01:00</v>
      </c>
      <c r="K3384" t="str" cm="1">
        <f t="array" ref="K3384:L3384">_xlfn.TEXTSPLIT(H3384,",")</f>
        <v>Documentary</v>
      </c>
      <c r="L3384" t="str">
        <v xml:space="preserve"> History</v>
      </c>
    </row>
    <row r="3385" spans="1:13" ht="30" x14ac:dyDescent="0.25">
      <c r="A3385" t="s">
        <v>11069</v>
      </c>
      <c r="B3385">
        <v>-2019</v>
      </c>
      <c r="C3385" s="1" t="s">
        <v>38</v>
      </c>
      <c r="D3385">
        <v>5.4</v>
      </c>
      <c r="E3385">
        <v>79</v>
      </c>
      <c r="F3385">
        <v>40</v>
      </c>
      <c r="G3385" t="str">
        <f t="shared" si="328"/>
        <v>2019</v>
      </c>
      <c r="H3385" t="str">
        <f t="shared" si="322"/>
        <v>Drama, Romance</v>
      </c>
      <c r="I3385" t="str">
        <f t="shared" si="323"/>
        <v>Juman</v>
      </c>
      <c r="J3385" t="str">
        <f t="shared" si="324"/>
        <v>00:40:00</v>
      </c>
      <c r="K3385" t="str" cm="1">
        <f t="array" ref="K3385:L3385">_xlfn.TEXTSPLIT(H3385,",")</f>
        <v>Drama</v>
      </c>
      <c r="L3385" t="str">
        <v xml:space="preserve"> Romance</v>
      </c>
    </row>
    <row r="3386" spans="1:13" ht="30" x14ac:dyDescent="0.25">
      <c r="A3386" t="s">
        <v>11072</v>
      </c>
      <c r="B3386">
        <v>-2019</v>
      </c>
      <c r="C3386" s="1" t="s">
        <v>11073</v>
      </c>
      <c r="D3386">
        <v>6.7</v>
      </c>
      <c r="E3386" s="2">
        <v>2333</v>
      </c>
      <c r="F3386">
        <v>20</v>
      </c>
      <c r="G3386" t="str">
        <f t="shared" si="328"/>
        <v>2019</v>
      </c>
      <c r="H3386" t="str">
        <f t="shared" si="322"/>
        <v>Adventure, Reality-TV</v>
      </c>
      <c r="I3386" t="str">
        <f t="shared" si="323"/>
        <v>You vs. Wild</v>
      </c>
      <c r="J3386" t="str">
        <f t="shared" si="324"/>
        <v>00:20:00</v>
      </c>
      <c r="K3386" t="str" cm="1">
        <f t="array" ref="K3386:L3386">_xlfn.TEXTSPLIT(H3386,",")</f>
        <v>Adventure</v>
      </c>
      <c r="L3386" t="str">
        <v xml:space="preserve"> Reality-TV</v>
      </c>
    </row>
    <row r="3387" spans="1:13" ht="30" x14ac:dyDescent="0.25">
      <c r="A3387" t="s">
        <v>11076</v>
      </c>
      <c r="B3387">
        <v>-2019</v>
      </c>
      <c r="C3387" s="1" t="s">
        <v>47</v>
      </c>
      <c r="D3387">
        <v>6.9</v>
      </c>
      <c r="E3387" s="2">
        <v>1001</v>
      </c>
      <c r="F3387">
        <v>103</v>
      </c>
      <c r="G3387" t="str">
        <f t="shared" si="328"/>
        <v>2019</v>
      </c>
      <c r="H3387" t="str">
        <f t="shared" si="322"/>
        <v>Comedy</v>
      </c>
      <c r="I3387" t="str">
        <f t="shared" si="323"/>
        <v>Wat Is Dan Liefde</v>
      </c>
      <c r="J3387" t="str">
        <f t="shared" si="324"/>
        <v>01:43:00</v>
      </c>
      <c r="K3387" t="str" cm="1">
        <f t="array" ref="K3387">_xlfn.TEXTSPLIT(H3387,",")</f>
        <v>Comedy</v>
      </c>
    </row>
    <row r="3388" spans="1:13" ht="30" x14ac:dyDescent="0.25">
      <c r="A3388" t="s">
        <v>11079</v>
      </c>
      <c r="B3388">
        <v>-2022</v>
      </c>
      <c r="C3388" s="1" t="s">
        <v>104</v>
      </c>
      <c r="G3388" t="str">
        <f t="shared" si="328"/>
        <v>2022</v>
      </c>
      <c r="H3388" t="str">
        <f t="shared" si="322"/>
        <v>Comedy, Romance</v>
      </c>
      <c r="I3388" t="str">
        <f t="shared" si="323"/>
        <v>Untitled Lindsay Lohan/Netflix Project</v>
      </c>
      <c r="J3388" t="str">
        <f t="shared" si="324"/>
        <v>00:00:00</v>
      </c>
      <c r="K3388" t="str" cm="1">
        <f t="array" ref="K3388:L3388">_xlfn.TEXTSPLIT(H3388,",")</f>
        <v>Comedy</v>
      </c>
      <c r="L3388" t="str">
        <v xml:space="preserve"> Romance</v>
      </c>
    </row>
    <row r="3389" spans="1:13" ht="45" x14ac:dyDescent="0.25">
      <c r="A3389" s="5">
        <v>9.8611111111111108E-2</v>
      </c>
      <c r="B3389">
        <v>-2008</v>
      </c>
      <c r="C3389" s="1" t="s">
        <v>81</v>
      </c>
      <c r="D3389">
        <v>5.2</v>
      </c>
      <c r="E3389" s="2">
        <v>1361</v>
      </c>
      <c r="F3389">
        <v>104</v>
      </c>
      <c r="G3389" t="str">
        <f t="shared" si="328"/>
        <v>2008</v>
      </c>
      <c r="H3389" t="str">
        <f t="shared" si="322"/>
        <v>Crime, Drama, Thriller</v>
      </c>
      <c r="I3389" t="str">
        <f t="shared" si="323"/>
        <v>0.0986111111111111</v>
      </c>
      <c r="J3389" t="str">
        <f t="shared" si="324"/>
        <v>01:44:00</v>
      </c>
      <c r="K3389" t="str" cm="1">
        <f t="array" ref="K3389:M3389">_xlfn.TEXTSPLIT(H3389,",")</f>
        <v>Crime</v>
      </c>
      <c r="L3389" t="str">
        <v xml:space="preserve"> Drama</v>
      </c>
      <c r="M3389" t="str">
        <v xml:space="preserve"> Thriller</v>
      </c>
    </row>
    <row r="3390" spans="1:13" ht="45" x14ac:dyDescent="0.25">
      <c r="A3390" t="s">
        <v>11084</v>
      </c>
      <c r="B3390" t="s">
        <v>33</v>
      </c>
      <c r="C3390" s="1" t="s">
        <v>15</v>
      </c>
      <c r="D3390">
        <v>7.1</v>
      </c>
      <c r="E3390">
        <v>66</v>
      </c>
      <c r="G3390" t="str">
        <f t="shared" si="328"/>
        <v>2020</v>
      </c>
      <c r="H3390" t="str">
        <f t="shared" si="322"/>
        <v>Animation, Action, Adventure</v>
      </c>
      <c r="I3390" t="str">
        <f t="shared" si="323"/>
        <v>Spirit Riding Free: Riding Academy</v>
      </c>
      <c r="J3390" t="str">
        <f t="shared" si="324"/>
        <v>00:00:00</v>
      </c>
      <c r="K3390" t="str" cm="1">
        <f t="array" ref="K3390:M3390">_xlfn.TEXTSPLIT(H3390,",")</f>
        <v>Animation</v>
      </c>
      <c r="L3390" t="str">
        <v xml:space="preserve"> Action</v>
      </c>
      <c r="M3390" t="str">
        <v xml:space="preserve"> Adventure</v>
      </c>
    </row>
    <row r="3391" spans="1:13" ht="30" x14ac:dyDescent="0.25">
      <c r="A3391" t="s">
        <v>11087</v>
      </c>
      <c r="B3391">
        <v>-2011</v>
      </c>
      <c r="C3391" s="1" t="s">
        <v>2465</v>
      </c>
      <c r="D3391">
        <v>7.7</v>
      </c>
      <c r="E3391" s="2">
        <v>6897</v>
      </c>
      <c r="F3391">
        <v>113</v>
      </c>
      <c r="G3391" t="str">
        <f t="shared" si="328"/>
        <v>2011</v>
      </c>
      <c r="H3391" t="str">
        <f t="shared" si="322"/>
        <v>Documentary, Sport</v>
      </c>
      <c r="I3391" t="str">
        <f t="shared" si="323"/>
        <v>Undefeated</v>
      </c>
      <c r="J3391" t="str">
        <f t="shared" si="324"/>
        <v>01:53:00</v>
      </c>
      <c r="K3391" t="str" cm="1">
        <f t="array" ref="K3391:L3391">_xlfn.TEXTSPLIT(H3391,",")</f>
        <v>Documentary</v>
      </c>
      <c r="L3391" t="str">
        <v xml:space="preserve"> Sport</v>
      </c>
    </row>
    <row r="3392" spans="1:13" ht="45" x14ac:dyDescent="0.25">
      <c r="A3392" t="s">
        <v>11091</v>
      </c>
      <c r="B3392">
        <v>-2012</v>
      </c>
      <c r="C3392" s="1" t="s">
        <v>8140</v>
      </c>
      <c r="D3392">
        <v>7.8</v>
      </c>
      <c r="E3392" s="2">
        <v>1197</v>
      </c>
      <c r="F3392">
        <v>65</v>
      </c>
      <c r="G3392" t="str">
        <f t="shared" si="328"/>
        <v>2012</v>
      </c>
      <c r="H3392" t="str">
        <f t="shared" si="322"/>
        <v>Action, Drama, Romance</v>
      </c>
      <c r="I3392" t="str">
        <f t="shared" si="323"/>
        <v>The King 2 Hearts</v>
      </c>
      <c r="J3392" t="str">
        <f t="shared" si="324"/>
        <v>01:05:00</v>
      </c>
      <c r="K3392" t="str" cm="1">
        <f t="array" ref="K3392:M3392">_xlfn.TEXTSPLIT(H3392,",")</f>
        <v>Action</v>
      </c>
      <c r="L3392" t="str">
        <v xml:space="preserve"> Drama</v>
      </c>
      <c r="M3392" t="str">
        <v xml:space="preserve"> Romance</v>
      </c>
    </row>
    <row r="3393" spans="1:13" ht="30" x14ac:dyDescent="0.25">
      <c r="A3393" t="s">
        <v>11094</v>
      </c>
      <c r="B3393">
        <v>-2018</v>
      </c>
      <c r="C3393" s="1" t="s">
        <v>816</v>
      </c>
      <c r="D3393">
        <v>8</v>
      </c>
      <c r="E3393" s="2">
        <v>3650</v>
      </c>
      <c r="F3393">
        <v>115</v>
      </c>
      <c r="G3393" t="str">
        <f t="shared" si="328"/>
        <v>2018</v>
      </c>
      <c r="H3393" t="str">
        <f t="shared" si="322"/>
        <v>Documentary</v>
      </c>
      <c r="I3393" t="str">
        <f t="shared" si="323"/>
        <v>Struggle: The Life and Lost Art of Szukalski</v>
      </c>
      <c r="J3393" t="str">
        <f t="shared" si="324"/>
        <v>01:55:00</v>
      </c>
      <c r="K3393" t="str" cm="1">
        <f t="array" ref="K3393">_xlfn.TEXTSPLIT(H3393,",")</f>
        <v>Documentary</v>
      </c>
    </row>
    <row r="3394" spans="1:13" ht="30" x14ac:dyDescent="0.25">
      <c r="A3394" t="s">
        <v>11097</v>
      </c>
      <c r="B3394">
        <v>-2020</v>
      </c>
      <c r="C3394" s="1" t="s">
        <v>981</v>
      </c>
      <c r="D3394">
        <v>6.2</v>
      </c>
      <c r="E3394">
        <v>881</v>
      </c>
      <c r="F3394">
        <v>151</v>
      </c>
      <c r="G3394" t="str">
        <f t="shared" si="328"/>
        <v>2020</v>
      </c>
      <c r="H3394" t="str">
        <f t="shared" ref="H3394:H3457" si="329">SUBSTITUTE(CLEAN(TRIM(C3394)), CHAR(160), "")</f>
        <v>Drama, Thriller</v>
      </c>
      <c r="I3394" t="str">
        <f t="shared" ref="I3394:I3457" si="330">SUBSTITUTE(CLEAN(TRIM(A3394)), CHAR(160), "")</f>
        <v>Citation</v>
      </c>
      <c r="J3394" t="str">
        <f t="shared" si="324"/>
        <v>02:31:00</v>
      </c>
      <c r="K3394" t="str" cm="1">
        <f t="array" ref="K3394:L3394">_xlfn.TEXTSPLIT(H3394,",")</f>
        <v>Drama</v>
      </c>
      <c r="L3394" t="str">
        <v xml:space="preserve"> Thriller</v>
      </c>
    </row>
    <row r="3395" spans="1:13" ht="30" x14ac:dyDescent="0.25">
      <c r="A3395" t="s">
        <v>11100</v>
      </c>
      <c r="B3395">
        <v>-2015</v>
      </c>
      <c r="C3395" s="1" t="s">
        <v>1411</v>
      </c>
      <c r="D3395">
        <v>6.3</v>
      </c>
      <c r="E3395" s="2">
        <v>1450</v>
      </c>
      <c r="F3395">
        <v>110</v>
      </c>
      <c r="G3395" t="str">
        <f t="shared" si="328"/>
        <v>2015</v>
      </c>
      <c r="H3395" t="str">
        <f t="shared" si="329"/>
        <v>Biography, Drama</v>
      </c>
      <c r="I3395" t="str">
        <f t="shared" si="330"/>
        <v>Papa Hemingway in Cuba</v>
      </c>
      <c r="J3395" t="str">
        <f t="shared" ref="J3395:J3458" si="331">TEXT(F3395/1440, "hh:mm:ss")</f>
        <v>01:50:00</v>
      </c>
      <c r="K3395" t="str" cm="1">
        <f t="array" ref="K3395:L3395">_xlfn.TEXTSPLIT(H3395,",")</f>
        <v>Biography</v>
      </c>
      <c r="L3395" t="str">
        <v xml:space="preserve"> Drama</v>
      </c>
    </row>
    <row r="3396" spans="1:13" ht="45" x14ac:dyDescent="0.25">
      <c r="A3396" t="s">
        <v>11104</v>
      </c>
      <c r="B3396" t="s">
        <v>24</v>
      </c>
      <c r="C3396" s="1" t="s">
        <v>438</v>
      </c>
      <c r="D3396">
        <v>7.8</v>
      </c>
      <c r="E3396">
        <v>675</v>
      </c>
      <c r="F3396">
        <v>23</v>
      </c>
      <c r="G3396" t="str">
        <f t="shared" si="328"/>
        <v>2013</v>
      </c>
      <c r="H3396" t="str">
        <f t="shared" si="329"/>
        <v>Animation, Comedy, Drama</v>
      </c>
      <c r="I3396" t="str">
        <f t="shared" si="330"/>
        <v>Yowamushi pedaru</v>
      </c>
      <c r="J3396" t="str">
        <f t="shared" si="331"/>
        <v>00:23:00</v>
      </c>
      <c r="K3396" t="str" cm="1">
        <f t="array" ref="K3396:M3396">_xlfn.TEXTSPLIT(H3396,",")</f>
        <v>Animation</v>
      </c>
      <c r="L3396" t="str">
        <v xml:space="preserve"> Comedy</v>
      </c>
      <c r="M3396" t="str">
        <v xml:space="preserve"> Drama</v>
      </c>
    </row>
    <row r="3397" spans="1:13" ht="30" x14ac:dyDescent="0.25">
      <c r="A3397" t="s">
        <v>11107</v>
      </c>
      <c r="B3397">
        <v>-2019</v>
      </c>
      <c r="C3397" s="1" t="s">
        <v>5800</v>
      </c>
      <c r="D3397">
        <v>6.3</v>
      </c>
      <c r="E3397">
        <v>394</v>
      </c>
      <c r="F3397">
        <v>109</v>
      </c>
      <c r="G3397" t="str">
        <f t="shared" si="328"/>
        <v>2019</v>
      </c>
      <c r="H3397" t="str">
        <f t="shared" si="329"/>
        <v>Action</v>
      </c>
      <c r="I3397" t="str">
        <f t="shared" si="330"/>
        <v>Wira</v>
      </c>
      <c r="J3397" t="str">
        <f t="shared" si="331"/>
        <v>01:49:00</v>
      </c>
      <c r="K3397" t="str" cm="1">
        <f t="array" ref="K3397">_xlfn.TEXTSPLIT(H3397,",")</f>
        <v>Action</v>
      </c>
    </row>
    <row r="3398" spans="1:13" ht="30" x14ac:dyDescent="0.25">
      <c r="A3398" t="s">
        <v>11110</v>
      </c>
      <c r="B3398">
        <v>-1993</v>
      </c>
      <c r="C3398" s="1" t="s">
        <v>38</v>
      </c>
      <c r="D3398">
        <v>6.2</v>
      </c>
      <c r="E3398" s="2">
        <v>2056</v>
      </c>
      <c r="F3398">
        <v>99</v>
      </c>
      <c r="G3398" t="str">
        <f t="shared" si="328"/>
        <v>1993</v>
      </c>
      <c r="H3398" t="str">
        <f t="shared" si="329"/>
        <v>Drama, Romance</v>
      </c>
      <c r="I3398" t="str">
        <f t="shared" si="330"/>
        <v>Ethan Frome</v>
      </c>
      <c r="J3398" t="str">
        <f t="shared" si="331"/>
        <v>01:39:00</v>
      </c>
      <c r="K3398" t="str" cm="1">
        <f t="array" ref="K3398:L3398">_xlfn.TEXTSPLIT(H3398,",")</f>
        <v>Drama</v>
      </c>
      <c r="L3398" t="str">
        <v xml:space="preserve"> Romance</v>
      </c>
    </row>
    <row r="3399" spans="1:13" ht="45" x14ac:dyDescent="0.25">
      <c r="A3399" t="s">
        <v>11113</v>
      </c>
      <c r="B3399" t="s">
        <v>3656</v>
      </c>
      <c r="C3399" s="1" t="s">
        <v>650</v>
      </c>
      <c r="D3399">
        <v>7.4</v>
      </c>
      <c r="E3399">
        <v>787</v>
      </c>
      <c r="F3399">
        <v>24</v>
      </c>
      <c r="G3399" t="str">
        <f t="shared" si="328"/>
        <v>2012</v>
      </c>
      <c r="H3399" t="str">
        <f t="shared" si="329"/>
        <v>Animation, Action, Comedy</v>
      </c>
      <c r="I3399" t="str">
        <f t="shared" si="330"/>
        <v>Naruto SD: Rock Lee no Seishun Full-Power Ninden</v>
      </c>
      <c r="J3399" t="str">
        <f t="shared" si="331"/>
        <v>00:24:00</v>
      </c>
      <c r="K3399" t="str" cm="1">
        <f t="array" ref="K3399:M3399">_xlfn.TEXTSPLIT(H3399,",")</f>
        <v>Animation</v>
      </c>
      <c r="L3399" t="str">
        <v xml:space="preserve"> Action</v>
      </c>
      <c r="M3399" t="str">
        <v xml:space="preserve"> Comedy</v>
      </c>
    </row>
    <row r="3400" spans="1:13" ht="30" x14ac:dyDescent="0.25">
      <c r="A3400" t="s">
        <v>11116</v>
      </c>
      <c r="B3400">
        <v>-2015</v>
      </c>
      <c r="C3400" s="1" t="s">
        <v>10920</v>
      </c>
      <c r="D3400">
        <v>7.8</v>
      </c>
      <c r="E3400">
        <v>62</v>
      </c>
      <c r="G3400" t="str">
        <f t="shared" si="328"/>
        <v>2015</v>
      </c>
      <c r="H3400" t="str">
        <f t="shared" si="329"/>
        <v>Documentary, Short</v>
      </c>
      <c r="I3400" t="str">
        <f t="shared" si="330"/>
        <v>Wet Hot American Summer: First Day of Camp - Featurette</v>
      </c>
      <c r="J3400" t="str">
        <f t="shared" si="331"/>
        <v>00:00:00</v>
      </c>
      <c r="K3400" t="str" cm="1">
        <f t="array" ref="K3400:L3400">_xlfn.TEXTSPLIT(H3400,",")</f>
        <v>Documentary</v>
      </c>
      <c r="L3400" t="str">
        <v xml:space="preserve"> Short</v>
      </c>
    </row>
    <row r="3401" spans="1:13" ht="45" x14ac:dyDescent="0.25">
      <c r="A3401" t="s">
        <v>11118</v>
      </c>
      <c r="B3401">
        <v>-2018</v>
      </c>
      <c r="C3401" s="1" t="s">
        <v>1468</v>
      </c>
      <c r="D3401">
        <v>5.8</v>
      </c>
      <c r="E3401" s="2">
        <v>1725</v>
      </c>
      <c r="F3401">
        <v>117</v>
      </c>
      <c r="G3401" t="str">
        <f t="shared" si="328"/>
        <v>2018</v>
      </c>
      <c r="H3401" t="str">
        <f t="shared" si="329"/>
        <v>Comedy, Drama, Family</v>
      </c>
      <c r="I3401" t="str">
        <f t="shared" si="330"/>
        <v>Rajma Chawal</v>
      </c>
      <c r="J3401" t="str">
        <f t="shared" si="331"/>
        <v>01:57:00</v>
      </c>
      <c r="K3401" t="str" cm="1">
        <f t="array" ref="K3401:M3401">_xlfn.TEXTSPLIT(H3401,",")</f>
        <v>Comedy</v>
      </c>
      <c r="L3401" t="str">
        <v xml:space="preserve"> Drama</v>
      </c>
      <c r="M3401" t="str">
        <v xml:space="preserve"> Family</v>
      </c>
    </row>
    <row r="3402" spans="1:13" ht="45" x14ac:dyDescent="0.25">
      <c r="A3402" t="s">
        <v>11121</v>
      </c>
      <c r="B3402">
        <v>-2019</v>
      </c>
      <c r="C3402" s="1" t="s">
        <v>15</v>
      </c>
      <c r="D3402">
        <v>6.8</v>
      </c>
      <c r="E3402">
        <v>924</v>
      </c>
      <c r="F3402">
        <v>82</v>
      </c>
      <c r="G3402" t="str">
        <f t="shared" si="328"/>
        <v>2019</v>
      </c>
      <c r="H3402" t="str">
        <f t="shared" si="329"/>
        <v>Animation, Action, Adventure</v>
      </c>
      <c r="I3402" t="str">
        <f t="shared" si="330"/>
        <v>Kabaneri of the Iron Fortress: Unato Decisive Battle</v>
      </c>
      <c r="J3402" t="str">
        <f t="shared" si="331"/>
        <v>01:22:00</v>
      </c>
      <c r="K3402" t="str" cm="1">
        <f t="array" ref="K3402:M3402">_xlfn.TEXTSPLIT(H3402,",")</f>
        <v>Animation</v>
      </c>
      <c r="L3402" t="str">
        <v xml:space="preserve"> Action</v>
      </c>
      <c r="M3402" t="str">
        <v xml:space="preserve"> Adventure</v>
      </c>
    </row>
    <row r="3403" spans="1:13" ht="30" x14ac:dyDescent="0.25">
      <c r="A3403" t="s">
        <v>11124</v>
      </c>
      <c r="B3403" t="s">
        <v>6583</v>
      </c>
      <c r="C3403" s="1" t="s">
        <v>3102</v>
      </c>
      <c r="D3403">
        <v>7.2</v>
      </c>
      <c r="E3403" s="2">
        <v>3845</v>
      </c>
      <c r="F3403">
        <v>105</v>
      </c>
      <c r="G3403" t="str">
        <f t="shared" si="328"/>
        <v>2015</v>
      </c>
      <c r="H3403" t="str">
        <f t="shared" si="329"/>
        <v>Drama, History, War</v>
      </c>
      <c r="I3403" t="str">
        <f t="shared" si="330"/>
        <v>Nackt unter WÃ¶lfen</v>
      </c>
      <c r="J3403" t="str">
        <f t="shared" si="331"/>
        <v>01:45:00</v>
      </c>
      <c r="K3403" t="str" cm="1">
        <f t="array" ref="K3403:M3403">_xlfn.TEXTSPLIT(H3403,",")</f>
        <v>Drama</v>
      </c>
      <c r="L3403" t="str">
        <v xml:space="preserve"> History</v>
      </c>
      <c r="M3403" t="str">
        <v xml:space="preserve"> War</v>
      </c>
    </row>
    <row r="3404" spans="1:13" ht="45" x14ac:dyDescent="0.25">
      <c r="A3404" t="s">
        <v>11127</v>
      </c>
      <c r="B3404">
        <v>-2018</v>
      </c>
      <c r="C3404" s="1" t="s">
        <v>590</v>
      </c>
      <c r="D3404">
        <v>5.4</v>
      </c>
      <c r="E3404">
        <v>664</v>
      </c>
      <c r="F3404">
        <v>24</v>
      </c>
      <c r="G3404" t="str">
        <f t="shared" si="328"/>
        <v>2018</v>
      </c>
      <c r="H3404" t="str">
        <f t="shared" si="329"/>
        <v>Animation, Action, Fantasy</v>
      </c>
      <c r="I3404" t="str">
        <f t="shared" si="330"/>
        <v>Fate/Extra Last Encore</v>
      </c>
      <c r="J3404" t="str">
        <f t="shared" si="331"/>
        <v>00:24:00</v>
      </c>
      <c r="K3404" t="str" cm="1">
        <f t="array" ref="K3404:M3404">_xlfn.TEXTSPLIT(H3404,",")</f>
        <v>Animation</v>
      </c>
      <c r="L3404" t="str">
        <v xml:space="preserve"> Action</v>
      </c>
      <c r="M3404" t="str">
        <v xml:space="preserve"> Fantasy</v>
      </c>
    </row>
    <row r="3405" spans="1:13" ht="45" x14ac:dyDescent="0.25">
      <c r="A3405" t="s">
        <v>11130</v>
      </c>
      <c r="B3405" t="s">
        <v>285</v>
      </c>
      <c r="C3405" s="1" t="s">
        <v>9635</v>
      </c>
      <c r="D3405">
        <v>6.9</v>
      </c>
      <c r="E3405">
        <v>547</v>
      </c>
      <c r="F3405">
        <v>54</v>
      </c>
      <c r="G3405" t="str">
        <f t="shared" si="328"/>
        <v>2012</v>
      </c>
      <c r="H3405" t="str">
        <f t="shared" si="329"/>
        <v>Comedy, Drama, Mystery</v>
      </c>
      <c r="I3405" t="str">
        <f t="shared" si="330"/>
        <v>Doctor X ~ Gekai Daimon Michiko ~</v>
      </c>
      <c r="J3405" t="str">
        <f t="shared" si="331"/>
        <v>00:54:00</v>
      </c>
      <c r="K3405" t="str" cm="1">
        <f t="array" ref="K3405:M3405">_xlfn.TEXTSPLIT(H3405,",")</f>
        <v>Comedy</v>
      </c>
      <c r="L3405" t="str">
        <v xml:space="preserve"> Drama</v>
      </c>
      <c r="M3405" t="str">
        <v xml:space="preserve"> Mystery</v>
      </c>
    </row>
    <row r="3406" spans="1:13" ht="30" x14ac:dyDescent="0.25">
      <c r="A3406" t="s">
        <v>11133</v>
      </c>
      <c r="B3406" t="s">
        <v>1983</v>
      </c>
      <c r="C3406" s="1" t="s">
        <v>9073</v>
      </c>
      <c r="D3406">
        <v>6</v>
      </c>
      <c r="E3406" s="2">
        <v>1995</v>
      </c>
      <c r="F3406">
        <v>30</v>
      </c>
      <c r="G3406" t="str">
        <f t="shared" si="328"/>
        <v>2016</v>
      </c>
      <c r="H3406" t="str">
        <f t="shared" si="329"/>
        <v>Comedy, Talk-Show</v>
      </c>
      <c r="I3406" t="str">
        <f t="shared" si="330"/>
        <v>Chelsea</v>
      </c>
      <c r="J3406" t="str">
        <f t="shared" si="331"/>
        <v>00:30:00</v>
      </c>
      <c r="K3406" t="str" cm="1">
        <f t="array" ref="K3406:L3406">_xlfn.TEXTSPLIT(H3406,",")</f>
        <v>Comedy</v>
      </c>
      <c r="L3406" t="str">
        <v xml:space="preserve"> Talk-Show</v>
      </c>
    </row>
    <row r="3407" spans="1:13" ht="30" x14ac:dyDescent="0.25">
      <c r="A3407" t="s">
        <v>11136</v>
      </c>
      <c r="B3407">
        <v>-2020</v>
      </c>
      <c r="C3407" s="1" t="s">
        <v>104</v>
      </c>
      <c r="D3407">
        <v>5.8</v>
      </c>
      <c r="E3407" s="2">
        <v>1101</v>
      </c>
      <c r="F3407">
        <v>111</v>
      </c>
      <c r="G3407" t="str">
        <f t="shared" si="328"/>
        <v>2020</v>
      </c>
      <c r="H3407" t="str">
        <f t="shared" si="329"/>
        <v>Comedy, Romance</v>
      </c>
      <c r="I3407" t="str">
        <f t="shared" si="330"/>
        <v>AhÃ­ te Encargo</v>
      </c>
      <c r="J3407" t="str">
        <f t="shared" si="331"/>
        <v>01:51:00</v>
      </c>
      <c r="K3407" t="str" cm="1">
        <f t="array" ref="K3407:L3407">_xlfn.TEXTSPLIT(H3407,",")</f>
        <v>Comedy</v>
      </c>
      <c r="L3407" t="str">
        <v xml:space="preserve"> Romance</v>
      </c>
    </row>
    <row r="3408" spans="1:13" ht="30" x14ac:dyDescent="0.25">
      <c r="A3408" t="s">
        <v>11139</v>
      </c>
      <c r="B3408">
        <v>-2016</v>
      </c>
      <c r="C3408" s="1" t="s">
        <v>981</v>
      </c>
      <c r="D3408">
        <v>6.5</v>
      </c>
      <c r="E3408" s="2">
        <v>1938</v>
      </c>
      <c r="F3408">
        <v>102</v>
      </c>
      <c r="G3408" t="str">
        <f t="shared" si="328"/>
        <v>2016</v>
      </c>
      <c r="H3408" t="str">
        <f t="shared" si="329"/>
        <v>Drama, Thriller</v>
      </c>
      <c r="I3408" t="str">
        <f t="shared" si="330"/>
        <v>O SilÃªncio do CÃ©u</v>
      </c>
      <c r="J3408" t="str">
        <f t="shared" si="331"/>
        <v>01:42:00</v>
      </c>
      <c r="K3408" t="str" cm="1">
        <f t="array" ref="K3408:L3408">_xlfn.TEXTSPLIT(H3408,",")</f>
        <v>Drama</v>
      </c>
      <c r="L3408" t="str">
        <v xml:space="preserve"> Thriller</v>
      </c>
    </row>
    <row r="3409" spans="1:13" ht="30" x14ac:dyDescent="0.25">
      <c r="A3409" t="s">
        <v>11142</v>
      </c>
      <c r="B3409" t="s">
        <v>33</v>
      </c>
      <c r="C3409" s="1" t="s">
        <v>38</v>
      </c>
      <c r="D3409">
        <v>7.7</v>
      </c>
      <c r="E3409">
        <v>103</v>
      </c>
      <c r="F3409">
        <v>45</v>
      </c>
      <c r="G3409" t="str">
        <f t="shared" si="328"/>
        <v>2020</v>
      </c>
      <c r="H3409" t="str">
        <f t="shared" si="329"/>
        <v>Drama, Romance</v>
      </c>
      <c r="I3409" t="str">
        <f t="shared" si="330"/>
        <v>Xia Yi Zhan Shi Xing Fu</v>
      </c>
      <c r="J3409" t="str">
        <f t="shared" si="331"/>
        <v>00:45:00</v>
      </c>
      <c r="K3409" t="str" cm="1">
        <f t="array" ref="K3409:L3409">_xlfn.TEXTSPLIT(H3409,",")</f>
        <v>Drama</v>
      </c>
      <c r="L3409" t="str">
        <v xml:space="preserve"> Romance</v>
      </c>
    </row>
    <row r="3410" spans="1:13" ht="45" x14ac:dyDescent="0.25">
      <c r="A3410" t="s">
        <v>11145</v>
      </c>
      <c r="B3410" t="s">
        <v>6674</v>
      </c>
      <c r="C3410" s="1" t="s">
        <v>1144</v>
      </c>
      <c r="D3410">
        <v>6.6</v>
      </c>
      <c r="E3410" s="2">
        <v>2409</v>
      </c>
      <c r="F3410">
        <v>96</v>
      </c>
      <c r="G3410" t="str">
        <f t="shared" ref="G3410:G3434" si="332">MID(B3410,2,4)</f>
        <v>2012</v>
      </c>
      <c r="H3410" t="str">
        <f t="shared" si="329"/>
        <v>Action, Crime, Thriller</v>
      </c>
      <c r="I3410" t="str">
        <f t="shared" si="330"/>
        <v>Johan Falk: Spelets regler</v>
      </c>
      <c r="J3410" t="str">
        <f t="shared" si="331"/>
        <v>01:36:00</v>
      </c>
      <c r="K3410" t="str" cm="1">
        <f t="array" ref="K3410:M3410">_xlfn.TEXTSPLIT(H3410,",")</f>
        <v>Action</v>
      </c>
      <c r="L3410" t="str">
        <v xml:space="preserve"> Crime</v>
      </c>
      <c r="M3410" t="str">
        <v xml:space="preserve"> Thriller</v>
      </c>
    </row>
    <row r="3411" spans="1:13" ht="30" x14ac:dyDescent="0.25">
      <c r="A3411" t="s">
        <v>11148</v>
      </c>
      <c r="B3411">
        <v>-2007</v>
      </c>
      <c r="C3411" s="1" t="s">
        <v>47</v>
      </c>
      <c r="D3411">
        <v>5.0999999999999996</v>
      </c>
      <c r="E3411">
        <v>943</v>
      </c>
      <c r="F3411">
        <v>92</v>
      </c>
      <c r="G3411" t="str">
        <f t="shared" si="332"/>
        <v>2007</v>
      </c>
      <c r="H3411" t="str">
        <f t="shared" si="329"/>
        <v>Comedy</v>
      </c>
      <c r="I3411" t="str">
        <f t="shared" si="330"/>
        <v>Pool Party</v>
      </c>
      <c r="J3411" t="str">
        <f t="shared" si="331"/>
        <v>01:32:00</v>
      </c>
      <c r="K3411" t="str" cm="1">
        <f t="array" ref="K3411">_xlfn.TEXTSPLIT(H3411,",")</f>
        <v>Comedy</v>
      </c>
    </row>
    <row r="3412" spans="1:13" ht="45" x14ac:dyDescent="0.25">
      <c r="A3412" t="s">
        <v>11151</v>
      </c>
      <c r="B3412" t="s">
        <v>85</v>
      </c>
      <c r="C3412" s="1" t="s">
        <v>1195</v>
      </c>
      <c r="D3412">
        <v>7.3</v>
      </c>
      <c r="E3412">
        <v>581</v>
      </c>
      <c r="F3412">
        <v>24</v>
      </c>
      <c r="G3412" t="str">
        <f t="shared" si="332"/>
        <v>2017</v>
      </c>
      <c r="H3412" t="str">
        <f t="shared" si="329"/>
        <v>Animation, Drama, Fantasy</v>
      </c>
      <c r="I3412" t="str">
        <f t="shared" si="330"/>
        <v>ShÃ»matsu nani shitemasu ka? Isogashii desu ka? Sukutte moratte ii desu ka?</v>
      </c>
      <c r="J3412" t="str">
        <f t="shared" si="331"/>
        <v>00:24:00</v>
      </c>
      <c r="K3412" t="str" cm="1">
        <f t="array" ref="K3412:M3412">_xlfn.TEXTSPLIT(H3412,",")</f>
        <v>Animation</v>
      </c>
      <c r="L3412" t="str">
        <v xml:space="preserve"> Drama</v>
      </c>
      <c r="M3412" t="str">
        <v xml:space="preserve"> Fantasy</v>
      </c>
    </row>
    <row r="3413" spans="1:13" ht="30" x14ac:dyDescent="0.25">
      <c r="A3413" t="s">
        <v>11154</v>
      </c>
      <c r="B3413">
        <v>-2016</v>
      </c>
      <c r="C3413" s="1" t="s">
        <v>86</v>
      </c>
      <c r="D3413">
        <v>6.8</v>
      </c>
      <c r="E3413" s="2">
        <v>2931</v>
      </c>
      <c r="F3413">
        <v>106</v>
      </c>
      <c r="G3413" t="str">
        <f t="shared" si="332"/>
        <v>2016</v>
      </c>
      <c r="H3413" t="str">
        <f t="shared" si="329"/>
        <v>Drama</v>
      </c>
      <c r="I3413" t="str">
        <f t="shared" si="330"/>
        <v>Shepherds and Butchers</v>
      </c>
      <c r="J3413" t="str">
        <f t="shared" si="331"/>
        <v>01:46:00</v>
      </c>
      <c r="K3413" t="str" cm="1">
        <f t="array" ref="K3413">_xlfn.TEXTSPLIT(H3413,",")</f>
        <v>Drama</v>
      </c>
    </row>
    <row r="3414" spans="1:13" ht="30" x14ac:dyDescent="0.25">
      <c r="A3414" t="s">
        <v>11157</v>
      </c>
      <c r="B3414">
        <v>-2019</v>
      </c>
      <c r="C3414" s="1" t="s">
        <v>9749</v>
      </c>
      <c r="D3414">
        <v>6.4</v>
      </c>
      <c r="E3414" s="2">
        <v>1587</v>
      </c>
      <c r="F3414">
        <v>41</v>
      </c>
      <c r="G3414" t="str">
        <f t="shared" si="332"/>
        <v>2019</v>
      </c>
      <c r="H3414" t="str">
        <f t="shared" si="329"/>
        <v>Animation, Short</v>
      </c>
      <c r="I3414" t="str">
        <f t="shared" si="330"/>
        <v>Sound &amp; Fury</v>
      </c>
      <c r="J3414" t="str">
        <f t="shared" si="331"/>
        <v>00:41:00</v>
      </c>
      <c r="K3414" t="str" cm="1">
        <f t="array" ref="K3414:L3414">_xlfn.TEXTSPLIT(H3414,",")</f>
        <v>Animation</v>
      </c>
      <c r="L3414" t="str">
        <v xml:space="preserve"> Short</v>
      </c>
    </row>
    <row r="3415" spans="1:13" ht="45" x14ac:dyDescent="0.25">
      <c r="A3415" t="s">
        <v>11160</v>
      </c>
      <c r="B3415">
        <v>-2011</v>
      </c>
      <c r="C3415" s="1" t="s">
        <v>68</v>
      </c>
      <c r="D3415">
        <v>5.4</v>
      </c>
      <c r="E3415" s="2">
        <v>3905</v>
      </c>
      <c r="F3415">
        <v>83</v>
      </c>
      <c r="G3415" t="str">
        <f t="shared" si="332"/>
        <v>2011</v>
      </c>
      <c r="H3415" t="str">
        <f t="shared" si="329"/>
        <v>Comedy, Drama, Romance</v>
      </c>
      <c r="I3415" t="str">
        <f t="shared" si="330"/>
        <v>The Pill</v>
      </c>
      <c r="J3415" t="str">
        <f t="shared" si="331"/>
        <v>01:23:00</v>
      </c>
      <c r="K3415" t="str" cm="1">
        <f t="array" ref="K3415:M3415">_xlfn.TEXTSPLIT(H3415,",")</f>
        <v>Comedy</v>
      </c>
      <c r="L3415" t="str">
        <v xml:space="preserve"> Drama</v>
      </c>
      <c r="M3415" t="str">
        <v xml:space="preserve"> Romance</v>
      </c>
    </row>
    <row r="3416" spans="1:13" ht="30" x14ac:dyDescent="0.25">
      <c r="A3416" t="s">
        <v>11163</v>
      </c>
      <c r="B3416">
        <v>-2021</v>
      </c>
      <c r="C3416" s="1" t="s">
        <v>816</v>
      </c>
      <c r="D3416">
        <v>8.5</v>
      </c>
      <c r="E3416" s="2">
        <v>2107</v>
      </c>
      <c r="F3416">
        <v>150</v>
      </c>
      <c r="G3416" t="str">
        <f t="shared" si="332"/>
        <v>2021</v>
      </c>
      <c r="H3416" t="str">
        <f t="shared" si="329"/>
        <v>Documentary</v>
      </c>
      <c r="I3416" t="str">
        <f t="shared" si="330"/>
        <v>Alma Matters - Inside the IIT Dream</v>
      </c>
      <c r="J3416" t="str">
        <f t="shared" si="331"/>
        <v>02:30:00</v>
      </c>
      <c r="K3416" t="str" cm="1">
        <f t="array" ref="K3416">_xlfn.TEXTSPLIT(H3416,",")</f>
        <v>Documentary</v>
      </c>
    </row>
    <row r="3417" spans="1:13" ht="45" x14ac:dyDescent="0.25">
      <c r="A3417" t="s">
        <v>11166</v>
      </c>
      <c r="B3417" t="s">
        <v>51</v>
      </c>
      <c r="C3417" s="1" t="s">
        <v>641</v>
      </c>
      <c r="D3417">
        <v>7.8</v>
      </c>
      <c r="E3417">
        <v>253</v>
      </c>
      <c r="F3417">
        <v>35</v>
      </c>
      <c r="G3417" t="str">
        <f t="shared" si="332"/>
        <v>2019</v>
      </c>
      <c r="H3417" t="str">
        <f t="shared" si="329"/>
        <v>Drama, Mystery, Romance</v>
      </c>
      <c r="I3417" t="str">
        <f t="shared" si="330"/>
        <v>VIP</v>
      </c>
      <c r="J3417" t="str">
        <f t="shared" si="331"/>
        <v>00:35:00</v>
      </c>
      <c r="K3417" t="str" cm="1">
        <f t="array" ref="K3417:M3417">_xlfn.TEXTSPLIT(H3417,",")</f>
        <v>Drama</v>
      </c>
      <c r="L3417" t="str">
        <v xml:space="preserve"> Mystery</v>
      </c>
      <c r="M3417" t="str">
        <v xml:space="preserve"> Romance</v>
      </c>
    </row>
    <row r="3418" spans="1:13" ht="30" x14ac:dyDescent="0.25">
      <c r="A3418" t="s">
        <v>11169</v>
      </c>
      <c r="B3418">
        <v>-2019</v>
      </c>
      <c r="C3418" s="1" t="s">
        <v>7860</v>
      </c>
      <c r="D3418">
        <v>7.5</v>
      </c>
      <c r="E3418" s="2">
        <v>6574</v>
      </c>
      <c r="F3418">
        <v>137</v>
      </c>
      <c r="G3418" t="str">
        <f t="shared" si="332"/>
        <v>2019</v>
      </c>
      <c r="H3418" t="str">
        <f t="shared" si="329"/>
        <v>Documentary, Music</v>
      </c>
      <c r="I3418" t="str">
        <f t="shared" si="330"/>
        <v>Homecoming: A Film by BeyoncÃ©</v>
      </c>
      <c r="J3418" t="str">
        <f t="shared" si="331"/>
        <v>02:17:00</v>
      </c>
      <c r="K3418" t="str" cm="1">
        <f t="array" ref="K3418:L3418">_xlfn.TEXTSPLIT(H3418,",")</f>
        <v>Documentary</v>
      </c>
      <c r="L3418" t="str">
        <v xml:space="preserve"> Music</v>
      </c>
    </row>
    <row r="3419" spans="1:13" ht="30" x14ac:dyDescent="0.25">
      <c r="A3419" t="s">
        <v>11172</v>
      </c>
      <c r="B3419">
        <v>-2011</v>
      </c>
      <c r="C3419" s="1" t="s">
        <v>266</v>
      </c>
      <c r="D3419">
        <v>6</v>
      </c>
      <c r="E3419" s="2">
        <v>9021</v>
      </c>
      <c r="F3419">
        <v>74</v>
      </c>
      <c r="G3419" t="str">
        <f t="shared" si="332"/>
        <v>2011</v>
      </c>
      <c r="H3419" t="str">
        <f t="shared" si="329"/>
        <v>Action, Comedy</v>
      </c>
      <c r="I3419" t="str">
        <f t="shared" si="330"/>
        <v>New Kids Nitro</v>
      </c>
      <c r="J3419" t="str">
        <f t="shared" si="331"/>
        <v>01:14:00</v>
      </c>
      <c r="K3419" t="str" cm="1">
        <f t="array" ref="K3419:L3419">_xlfn.TEXTSPLIT(H3419,",")</f>
        <v>Action</v>
      </c>
      <c r="L3419" t="str">
        <v xml:space="preserve"> Comedy</v>
      </c>
    </row>
    <row r="3420" spans="1:13" ht="45" x14ac:dyDescent="0.25">
      <c r="A3420" t="s">
        <v>11174</v>
      </c>
      <c r="B3420" t="s">
        <v>6561</v>
      </c>
      <c r="C3420" s="1" t="s">
        <v>641</v>
      </c>
      <c r="D3420">
        <v>7.7</v>
      </c>
      <c r="E3420" s="2">
        <v>1469</v>
      </c>
      <c r="F3420">
        <v>180</v>
      </c>
      <c r="G3420" t="str">
        <f t="shared" si="332"/>
        <v>2001</v>
      </c>
      <c r="H3420" t="str">
        <f t="shared" si="329"/>
        <v>Drama, Mystery, Romance</v>
      </c>
      <c r="I3420" t="str">
        <f t="shared" si="330"/>
        <v>Further Tales of the City</v>
      </c>
      <c r="J3420" t="str">
        <f t="shared" si="331"/>
        <v>03:00:00</v>
      </c>
      <c r="K3420" t="str" cm="1">
        <f t="array" ref="K3420:M3420">_xlfn.TEXTSPLIT(H3420,",")</f>
        <v>Drama</v>
      </c>
      <c r="L3420" t="str">
        <v xml:space="preserve"> Mystery</v>
      </c>
      <c r="M3420" t="str">
        <v xml:space="preserve"> Romance</v>
      </c>
    </row>
    <row r="3421" spans="1:13" ht="30" x14ac:dyDescent="0.25">
      <c r="A3421" t="s">
        <v>11177</v>
      </c>
      <c r="B3421">
        <v>-2017</v>
      </c>
      <c r="C3421" s="1" t="s">
        <v>816</v>
      </c>
      <c r="D3421">
        <v>8.1</v>
      </c>
      <c r="E3421" s="2">
        <v>4784</v>
      </c>
      <c r="F3421">
        <v>93</v>
      </c>
      <c r="G3421" t="str">
        <f t="shared" si="332"/>
        <v>2017</v>
      </c>
      <c r="H3421" t="str">
        <f t="shared" si="329"/>
        <v>Documentary</v>
      </c>
      <c r="I3421" t="str">
        <f t="shared" si="330"/>
        <v>Chasing Coral</v>
      </c>
      <c r="J3421" t="str">
        <f t="shared" si="331"/>
        <v>01:33:00</v>
      </c>
      <c r="K3421" t="str" cm="1">
        <f t="array" ref="K3421">_xlfn.TEXTSPLIT(H3421,",")</f>
        <v>Documentary</v>
      </c>
    </row>
    <row r="3422" spans="1:13" ht="30" x14ac:dyDescent="0.25">
      <c r="A3422" t="s">
        <v>11180</v>
      </c>
      <c r="B3422" t="s">
        <v>33</v>
      </c>
      <c r="C3422" s="1" t="s">
        <v>5957</v>
      </c>
      <c r="D3422">
        <v>8.1</v>
      </c>
      <c r="E3422">
        <v>376</v>
      </c>
      <c r="F3422">
        <v>14</v>
      </c>
      <c r="G3422" t="str">
        <f t="shared" si="332"/>
        <v>2020</v>
      </c>
      <c r="H3422" t="str">
        <f t="shared" si="329"/>
        <v>Animation, Family</v>
      </c>
      <c r="I3422" t="str">
        <f t="shared" si="330"/>
        <v>Shaun the Sheep: Adventures from Mossy Bottom</v>
      </c>
      <c r="J3422" t="str">
        <f t="shared" si="331"/>
        <v>00:14:00</v>
      </c>
      <c r="K3422" t="str" cm="1">
        <f t="array" ref="K3422:L3422">_xlfn.TEXTSPLIT(H3422,",")</f>
        <v>Animation</v>
      </c>
      <c r="L3422" t="str">
        <v xml:space="preserve"> Family</v>
      </c>
    </row>
    <row r="3423" spans="1:13" ht="45" x14ac:dyDescent="0.25">
      <c r="A3423" t="s">
        <v>11183</v>
      </c>
      <c r="B3423" t="s">
        <v>2184</v>
      </c>
      <c r="C3423" s="1" t="s">
        <v>15</v>
      </c>
      <c r="G3423" t="str">
        <f t="shared" si="332"/>
        <v>2022</v>
      </c>
      <c r="H3423" t="str">
        <f t="shared" si="329"/>
        <v>Animation, Action, Adventure</v>
      </c>
      <c r="I3423" t="str">
        <f t="shared" si="330"/>
        <v>Cyberpunk: Edgerunners</v>
      </c>
      <c r="J3423" t="str">
        <f t="shared" si="331"/>
        <v>00:00:00</v>
      </c>
      <c r="K3423" t="str" cm="1">
        <f t="array" ref="K3423:M3423">_xlfn.TEXTSPLIT(H3423,",")</f>
        <v>Animation</v>
      </c>
      <c r="L3423" t="str">
        <v xml:space="preserve"> Action</v>
      </c>
      <c r="M3423" t="str">
        <v xml:space="preserve"> Adventure</v>
      </c>
    </row>
    <row r="3424" spans="1:13" ht="30" x14ac:dyDescent="0.25">
      <c r="A3424" t="s">
        <v>11185</v>
      </c>
      <c r="B3424">
        <v>-2012</v>
      </c>
      <c r="C3424" s="1" t="s">
        <v>981</v>
      </c>
      <c r="D3424">
        <v>5.3</v>
      </c>
      <c r="E3424" s="2">
        <v>3524</v>
      </c>
      <c r="F3424">
        <v>140</v>
      </c>
      <c r="G3424" t="str">
        <f t="shared" si="332"/>
        <v>2012</v>
      </c>
      <c r="H3424" t="str">
        <f t="shared" si="329"/>
        <v>Drama, Thriller</v>
      </c>
      <c r="I3424" t="str">
        <f t="shared" si="330"/>
        <v>Hate Story</v>
      </c>
      <c r="J3424" t="str">
        <f t="shared" si="331"/>
        <v>02:20:00</v>
      </c>
      <c r="K3424" t="str" cm="1">
        <f t="array" ref="K3424:L3424">_xlfn.TEXTSPLIT(H3424,",")</f>
        <v>Drama</v>
      </c>
      <c r="L3424" t="str">
        <v xml:space="preserve"> Thriller</v>
      </c>
    </row>
    <row r="3425" spans="1:13" ht="30" x14ac:dyDescent="0.25">
      <c r="A3425" t="s">
        <v>11188</v>
      </c>
      <c r="B3425">
        <v>-2012</v>
      </c>
      <c r="C3425" s="1" t="s">
        <v>113</v>
      </c>
      <c r="D3425">
        <v>6</v>
      </c>
      <c r="E3425" s="2">
        <v>2136</v>
      </c>
      <c r="F3425">
        <v>94</v>
      </c>
      <c r="G3425" t="str">
        <f t="shared" si="332"/>
        <v>2012</v>
      </c>
      <c r="H3425" t="str">
        <f t="shared" si="329"/>
        <v>Crime, Drama</v>
      </c>
      <c r="I3425" t="str">
        <f t="shared" si="330"/>
        <v>LUV</v>
      </c>
      <c r="J3425" t="str">
        <f t="shared" si="331"/>
        <v>01:34:00</v>
      </c>
      <c r="K3425" t="str" cm="1">
        <f t="array" ref="K3425:L3425">_xlfn.TEXTSPLIT(H3425,",")</f>
        <v>Crime</v>
      </c>
      <c r="L3425" t="str">
        <v xml:space="preserve"> Drama</v>
      </c>
    </row>
    <row r="3426" spans="1:13" ht="30" x14ac:dyDescent="0.25">
      <c r="A3426" t="s">
        <v>11191</v>
      </c>
      <c r="B3426">
        <v>-2015</v>
      </c>
      <c r="C3426" s="1" t="s">
        <v>7860</v>
      </c>
      <c r="D3426">
        <v>7.1</v>
      </c>
      <c r="E3426" s="2">
        <v>3093</v>
      </c>
      <c r="F3426">
        <v>81</v>
      </c>
      <c r="G3426" t="str">
        <f t="shared" si="332"/>
        <v>2015</v>
      </c>
      <c r="H3426" t="str">
        <f t="shared" si="329"/>
        <v>Documentary, Music</v>
      </c>
      <c r="I3426" t="str">
        <f t="shared" si="330"/>
        <v>Keith Richards: Under the Influence</v>
      </c>
      <c r="J3426" t="str">
        <f t="shared" si="331"/>
        <v>01:21:00</v>
      </c>
      <c r="K3426" t="str" cm="1">
        <f t="array" ref="K3426:L3426">_xlfn.TEXTSPLIT(H3426,",")</f>
        <v>Documentary</v>
      </c>
      <c r="L3426" t="str">
        <v xml:space="preserve"> Music</v>
      </c>
    </row>
    <row r="3427" spans="1:13" ht="30" x14ac:dyDescent="0.25">
      <c r="A3427" t="s">
        <v>11194</v>
      </c>
      <c r="B3427" t="s">
        <v>33</v>
      </c>
      <c r="C3427" s="1" t="s">
        <v>1729</v>
      </c>
      <c r="D3427">
        <v>5.7</v>
      </c>
      <c r="E3427">
        <v>171</v>
      </c>
      <c r="F3427">
        <v>30</v>
      </c>
      <c r="G3427" t="str">
        <f t="shared" si="332"/>
        <v>2020</v>
      </c>
      <c r="H3427" t="str">
        <f t="shared" si="329"/>
        <v>Comedy, Family</v>
      </c>
      <c r="I3427" t="str">
        <f t="shared" si="330"/>
        <v>Game On! A Comedy Crossover Event</v>
      </c>
      <c r="J3427" t="str">
        <f t="shared" si="331"/>
        <v>00:30:00</v>
      </c>
      <c r="K3427" t="str" cm="1">
        <f t="array" ref="K3427:L3427">_xlfn.TEXTSPLIT(H3427,",")</f>
        <v>Comedy</v>
      </c>
      <c r="L3427" t="str">
        <v xml:space="preserve"> Family</v>
      </c>
    </row>
    <row r="3428" spans="1:13" ht="45" x14ac:dyDescent="0.25">
      <c r="A3428" t="s">
        <v>11197</v>
      </c>
      <c r="B3428" t="s">
        <v>724</v>
      </c>
      <c r="C3428" s="1" t="s">
        <v>1124</v>
      </c>
      <c r="D3428">
        <v>7.2</v>
      </c>
      <c r="E3428">
        <v>335</v>
      </c>
      <c r="G3428" t="str">
        <f t="shared" si="332"/>
        <v>2017</v>
      </c>
      <c r="H3428" t="str">
        <f t="shared" si="329"/>
        <v>Comedy, Fantasy, Romance</v>
      </c>
      <c r="I3428" t="str">
        <f t="shared" si="330"/>
        <v>Tukabseu</v>
      </c>
      <c r="J3428" t="str">
        <f t="shared" si="331"/>
        <v>00:00:00</v>
      </c>
      <c r="K3428" t="str" cm="1">
        <f t="array" ref="K3428:M3428">_xlfn.TEXTSPLIT(H3428,",")</f>
        <v>Comedy</v>
      </c>
      <c r="L3428" t="str">
        <v xml:space="preserve"> Fantasy</v>
      </c>
      <c r="M3428" t="str">
        <v xml:space="preserve"> Romance</v>
      </c>
    </row>
    <row r="3429" spans="1:13" ht="45" x14ac:dyDescent="0.25">
      <c r="A3429" t="s">
        <v>11200</v>
      </c>
      <c r="B3429">
        <v>-1956</v>
      </c>
      <c r="C3429" s="1" t="s">
        <v>262</v>
      </c>
      <c r="D3429">
        <v>6.6</v>
      </c>
      <c r="E3429" s="2">
        <v>1530</v>
      </c>
      <c r="F3429">
        <v>84</v>
      </c>
      <c r="G3429" t="str">
        <f t="shared" si="332"/>
        <v>1956</v>
      </c>
      <c r="H3429" t="str">
        <f t="shared" si="329"/>
        <v>Action, Adventure, Mystery</v>
      </c>
      <c r="I3429" t="str">
        <f t="shared" si="330"/>
        <v>Backlash</v>
      </c>
      <c r="J3429" t="str">
        <f t="shared" si="331"/>
        <v>01:24:00</v>
      </c>
      <c r="K3429" t="str" cm="1">
        <f t="array" ref="K3429:M3429">_xlfn.TEXTSPLIT(H3429,",")</f>
        <v>Action</v>
      </c>
      <c r="L3429" t="str">
        <v xml:space="preserve"> Adventure</v>
      </c>
      <c r="M3429" t="str">
        <v xml:space="preserve"> Mystery</v>
      </c>
    </row>
    <row r="3430" spans="1:13" ht="30" x14ac:dyDescent="0.25">
      <c r="A3430" t="s">
        <v>11203</v>
      </c>
      <c r="B3430">
        <v>-2020</v>
      </c>
      <c r="C3430" s="1" t="s">
        <v>7860</v>
      </c>
      <c r="D3430">
        <v>8.5</v>
      </c>
      <c r="E3430" s="2">
        <v>1178</v>
      </c>
      <c r="F3430">
        <v>89</v>
      </c>
      <c r="G3430" t="str">
        <f t="shared" si="332"/>
        <v>2020</v>
      </c>
      <c r="H3430" t="str">
        <f t="shared" si="329"/>
        <v>Documentary, Music</v>
      </c>
      <c r="I3430" t="str">
        <f t="shared" si="330"/>
        <v>Emicida: AmarElo - It's All for Yesterday</v>
      </c>
      <c r="J3430" t="str">
        <f t="shared" si="331"/>
        <v>01:29:00</v>
      </c>
      <c r="K3430" t="str" cm="1">
        <f t="array" ref="K3430:L3430">_xlfn.TEXTSPLIT(H3430,",")</f>
        <v>Documentary</v>
      </c>
      <c r="L3430" t="str">
        <v xml:space="preserve"> Music</v>
      </c>
    </row>
    <row r="3431" spans="1:13" ht="30" x14ac:dyDescent="0.25">
      <c r="A3431" t="s">
        <v>11206</v>
      </c>
      <c r="B3431">
        <v>-2017</v>
      </c>
      <c r="C3431" s="1" t="s">
        <v>34</v>
      </c>
      <c r="D3431">
        <v>7.3</v>
      </c>
      <c r="E3431" s="2">
        <v>7367</v>
      </c>
      <c r="F3431">
        <v>151</v>
      </c>
      <c r="G3431" t="str">
        <f t="shared" si="332"/>
        <v>2017</v>
      </c>
      <c r="H3431" t="str">
        <f t="shared" si="329"/>
        <v>Action, Crime, Drama</v>
      </c>
      <c r="I3431" t="str">
        <f t="shared" si="330"/>
        <v>The Great Father</v>
      </c>
      <c r="J3431" t="str">
        <f t="shared" si="331"/>
        <v>02:31:00</v>
      </c>
      <c r="K3431" t="str" cm="1">
        <f t="array" ref="K3431:M3431">_xlfn.TEXTSPLIT(H3431,",")</f>
        <v>Action</v>
      </c>
      <c r="L3431" t="str">
        <v xml:space="preserve"> Crime</v>
      </c>
      <c r="M3431" t="str">
        <v xml:space="preserve"> Drama</v>
      </c>
    </row>
    <row r="3432" spans="1:13" ht="45" x14ac:dyDescent="0.25">
      <c r="A3432" t="s">
        <v>11209</v>
      </c>
      <c r="B3432">
        <v>-2017</v>
      </c>
      <c r="C3432" s="1" t="s">
        <v>20</v>
      </c>
      <c r="D3432">
        <v>6</v>
      </c>
      <c r="E3432" s="2">
        <v>1053</v>
      </c>
      <c r="F3432">
        <v>114</v>
      </c>
      <c r="G3432" t="str">
        <f t="shared" si="332"/>
        <v>2017</v>
      </c>
      <c r="H3432" t="str">
        <f t="shared" si="329"/>
        <v>Drama, Horror, Thriller</v>
      </c>
      <c r="I3432" t="str">
        <f t="shared" si="330"/>
        <v>Puen Tee Raluek</v>
      </c>
      <c r="J3432" t="str">
        <f t="shared" si="331"/>
        <v>01:54:00</v>
      </c>
      <c r="K3432" t="str" cm="1">
        <f t="array" ref="K3432:M3432">_xlfn.TEXTSPLIT(H3432,",")</f>
        <v>Drama</v>
      </c>
      <c r="L3432" t="str">
        <v xml:space="preserve"> Horror</v>
      </c>
      <c r="M3432" t="str">
        <v xml:space="preserve"> Thriller</v>
      </c>
    </row>
    <row r="3433" spans="1:13" ht="30" x14ac:dyDescent="0.25">
      <c r="A3433" t="s">
        <v>11212</v>
      </c>
      <c r="B3433">
        <v>-2019</v>
      </c>
      <c r="C3433" s="1" t="s">
        <v>1042</v>
      </c>
      <c r="D3433">
        <v>6.6</v>
      </c>
      <c r="E3433" s="2">
        <v>3209</v>
      </c>
      <c r="F3433">
        <v>40</v>
      </c>
      <c r="G3433" t="str">
        <f t="shared" si="332"/>
        <v>2019</v>
      </c>
      <c r="H3433" t="str">
        <f t="shared" si="329"/>
        <v>Reality-TV</v>
      </c>
      <c r="I3433" t="str">
        <f t="shared" si="330"/>
        <v>Tidying Up with Marie Kondo</v>
      </c>
      <c r="J3433" t="str">
        <f t="shared" si="331"/>
        <v>00:40:00</v>
      </c>
      <c r="K3433" t="str" cm="1">
        <f t="array" ref="K3433">_xlfn.TEXTSPLIT(H3433,",")</f>
        <v>Reality-TV</v>
      </c>
    </row>
    <row r="3434" spans="1:13" ht="45" x14ac:dyDescent="0.25">
      <c r="A3434" t="s">
        <v>11215</v>
      </c>
      <c r="B3434">
        <v>-2018</v>
      </c>
      <c r="C3434" s="1" t="s">
        <v>7173</v>
      </c>
      <c r="D3434">
        <v>5.6</v>
      </c>
      <c r="E3434">
        <v>834</v>
      </c>
      <c r="F3434">
        <v>125</v>
      </c>
      <c r="G3434" t="str">
        <f t="shared" si="332"/>
        <v>2018</v>
      </c>
      <c r="H3434" t="str">
        <f t="shared" si="329"/>
        <v>Comedy, Drama, Horror</v>
      </c>
      <c r="I3434" t="str">
        <f t="shared" si="330"/>
        <v>Suzzanna: Bernapas dalam Kubur</v>
      </c>
      <c r="J3434" t="str">
        <f t="shared" si="331"/>
        <v>02:05:00</v>
      </c>
      <c r="K3434" t="str" cm="1">
        <f t="array" ref="K3434:M3434">_xlfn.TEXTSPLIT(H3434,",")</f>
        <v>Comedy</v>
      </c>
      <c r="L3434" t="str">
        <v xml:space="preserve"> Drama</v>
      </c>
      <c r="M3434" t="str">
        <v xml:space="preserve"> Horror</v>
      </c>
    </row>
    <row r="3435" spans="1:13" x14ac:dyDescent="0.25">
      <c r="A3435" t="s">
        <v>11218</v>
      </c>
      <c r="H3435" t="str">
        <f t="shared" si="329"/>
        <v/>
      </c>
      <c r="I3435" t="str">
        <f t="shared" si="330"/>
        <v>The Upper World</v>
      </c>
      <c r="J3435" t="str">
        <f t="shared" si="331"/>
        <v>00:00:00</v>
      </c>
      <c r="K3435" t="e" cm="1">
        <f t="array" ref="K3435">_xlfn.TEXTSPLIT(H3435,",")</f>
        <v>#VALUE!</v>
      </c>
    </row>
    <row r="3436" spans="1:13" ht="30" x14ac:dyDescent="0.25">
      <c r="A3436" t="s">
        <v>11221</v>
      </c>
      <c r="B3436">
        <v>-2018</v>
      </c>
      <c r="C3436" s="1" t="s">
        <v>86</v>
      </c>
      <c r="D3436">
        <v>6.8</v>
      </c>
      <c r="E3436">
        <v>593</v>
      </c>
      <c r="F3436">
        <v>104</v>
      </c>
      <c r="G3436" t="str">
        <f>MID(B3436,2,4)</f>
        <v>2018</v>
      </c>
      <c r="H3436" t="str">
        <f t="shared" si="329"/>
        <v>Drama</v>
      </c>
      <c r="I3436" t="str">
        <f t="shared" si="330"/>
        <v>Mere Pyare Prime Minister</v>
      </c>
      <c r="J3436" t="str">
        <f t="shared" si="331"/>
        <v>01:44:00</v>
      </c>
      <c r="K3436" t="str" cm="1">
        <f t="array" ref="K3436">_xlfn.TEXTSPLIT(H3436,",")</f>
        <v>Drama</v>
      </c>
    </row>
    <row r="3437" spans="1:13" ht="30" x14ac:dyDescent="0.25">
      <c r="A3437" t="s">
        <v>11224</v>
      </c>
      <c r="B3437" t="s">
        <v>33</v>
      </c>
      <c r="C3437" s="1" t="s">
        <v>816</v>
      </c>
      <c r="D3437">
        <v>3.9</v>
      </c>
      <c r="E3437" s="2">
        <v>1349</v>
      </c>
      <c r="G3437" t="str">
        <f>MID(B3437,2,4)</f>
        <v>2020</v>
      </c>
      <c r="H3437" t="str">
        <f t="shared" si="329"/>
        <v>Documentary</v>
      </c>
      <c r="I3437" t="str">
        <f t="shared" si="330"/>
        <v>Absurd Planet</v>
      </c>
      <c r="J3437" t="str">
        <f t="shared" si="331"/>
        <v>00:00:00</v>
      </c>
      <c r="K3437" t="str" cm="1">
        <f t="array" ref="K3437">_xlfn.TEXTSPLIT(H3437,",")</f>
        <v>Documentary</v>
      </c>
    </row>
    <row r="3438" spans="1:13" ht="45" x14ac:dyDescent="0.25">
      <c r="A3438" t="s">
        <v>11227</v>
      </c>
      <c r="B3438">
        <v>-2019</v>
      </c>
      <c r="C3438" s="1" t="s">
        <v>11228</v>
      </c>
      <c r="D3438">
        <v>4.5999999999999996</v>
      </c>
      <c r="E3438">
        <v>865</v>
      </c>
      <c r="F3438">
        <v>95</v>
      </c>
      <c r="G3438" t="str">
        <f>MID(B3438,2,4)</f>
        <v>2019</v>
      </c>
      <c r="H3438" t="str">
        <f t="shared" si="329"/>
        <v>Family, Music, Romance</v>
      </c>
      <c r="I3438" t="str">
        <f t="shared" si="330"/>
        <v>Cinderela Pop</v>
      </c>
      <c r="J3438" t="str">
        <f t="shared" si="331"/>
        <v>01:35:00</v>
      </c>
      <c r="K3438" t="str" cm="1">
        <f t="array" ref="K3438:M3438">_xlfn.TEXTSPLIT(H3438,",")</f>
        <v>Family</v>
      </c>
      <c r="L3438" t="str">
        <v xml:space="preserve"> Music</v>
      </c>
      <c r="M3438" t="str">
        <v xml:space="preserve"> Romance</v>
      </c>
    </row>
    <row r="3439" spans="1:13" ht="30" x14ac:dyDescent="0.25">
      <c r="A3439" t="s">
        <v>11231</v>
      </c>
      <c r="C3439" s="1" t="s">
        <v>636</v>
      </c>
      <c r="H3439" t="str">
        <f t="shared" si="329"/>
        <v>Horror</v>
      </c>
      <c r="I3439" t="str">
        <f t="shared" si="330"/>
        <v>Gordon Hemingway &amp; The Realm of Cthulhu</v>
      </c>
      <c r="J3439" t="str">
        <f t="shared" si="331"/>
        <v>00:00:00</v>
      </c>
      <c r="K3439" t="str" cm="1">
        <f t="array" ref="K3439">_xlfn.TEXTSPLIT(H3439,",")</f>
        <v>Horror</v>
      </c>
    </row>
    <row r="3440" spans="1:13" ht="45" x14ac:dyDescent="0.25">
      <c r="A3440" t="s">
        <v>11234</v>
      </c>
      <c r="B3440" t="s">
        <v>51</v>
      </c>
      <c r="C3440" s="1" t="s">
        <v>7827</v>
      </c>
      <c r="D3440">
        <v>6</v>
      </c>
      <c r="E3440">
        <v>531</v>
      </c>
      <c r="F3440">
        <v>36</v>
      </c>
      <c r="G3440" t="str">
        <f>MID(B3440,2,4)</f>
        <v>2019</v>
      </c>
      <c r="H3440" t="str">
        <f t="shared" si="329"/>
        <v>Animation, Action, Sci-Fi</v>
      </c>
      <c r="I3440" t="str">
        <f t="shared" si="330"/>
        <v>Revisions</v>
      </c>
      <c r="J3440" t="str">
        <f t="shared" si="331"/>
        <v>00:36:00</v>
      </c>
      <c r="K3440" t="str" cm="1">
        <f t="array" ref="K3440:M3440">_xlfn.TEXTSPLIT(H3440,",")</f>
        <v>Animation</v>
      </c>
      <c r="L3440" t="str">
        <v xml:space="preserve"> Action</v>
      </c>
      <c r="M3440" t="str">
        <v xml:space="preserve"> Sci-Fi</v>
      </c>
    </row>
    <row r="3441" spans="1:13" ht="30" x14ac:dyDescent="0.25">
      <c r="A3441" t="s">
        <v>11237</v>
      </c>
      <c r="B3441">
        <v>-2005</v>
      </c>
      <c r="C3441" s="1" t="s">
        <v>3740</v>
      </c>
      <c r="D3441">
        <v>7.7</v>
      </c>
      <c r="E3441" s="2">
        <v>6835</v>
      </c>
      <c r="F3441">
        <v>133</v>
      </c>
      <c r="G3441" t="str">
        <f>MID(B3441,2,4)</f>
        <v>2005</v>
      </c>
      <c r="H3441" t="str">
        <f t="shared" si="329"/>
        <v>Comedy, Drama, War</v>
      </c>
      <c r="I3441" t="str">
        <f t="shared" si="330"/>
        <v>Welkkeom tu Dongmakgol</v>
      </c>
      <c r="J3441" t="str">
        <f t="shared" si="331"/>
        <v>02:13:00</v>
      </c>
      <c r="K3441" t="str" cm="1">
        <f t="array" ref="K3441:M3441">_xlfn.TEXTSPLIT(H3441,",")</f>
        <v>Comedy</v>
      </c>
      <c r="L3441" t="str">
        <v xml:space="preserve"> Drama</v>
      </c>
      <c r="M3441" t="str">
        <v xml:space="preserve"> War</v>
      </c>
    </row>
    <row r="3442" spans="1:13" ht="45" x14ac:dyDescent="0.25">
      <c r="A3442" t="s">
        <v>11240</v>
      </c>
      <c r="C3442" s="1" t="s">
        <v>15</v>
      </c>
      <c r="H3442" t="str">
        <f t="shared" si="329"/>
        <v>Animation, Action, Adventure</v>
      </c>
      <c r="I3442" t="str">
        <f t="shared" si="330"/>
        <v>Blue Eye Samurai</v>
      </c>
      <c r="J3442" t="str">
        <f t="shared" si="331"/>
        <v>00:00:00</v>
      </c>
      <c r="K3442" t="str" cm="1">
        <f t="array" ref="K3442:M3442">_xlfn.TEXTSPLIT(H3442,",")</f>
        <v>Animation</v>
      </c>
      <c r="L3442" t="str">
        <v xml:space="preserve"> Action</v>
      </c>
      <c r="M3442" t="str">
        <v xml:space="preserve"> Adventure</v>
      </c>
    </row>
    <row r="3443" spans="1:13" ht="30" x14ac:dyDescent="0.25">
      <c r="A3443" t="s">
        <v>11243</v>
      </c>
      <c r="B3443">
        <v>-2018</v>
      </c>
      <c r="C3443" s="1" t="s">
        <v>636</v>
      </c>
      <c r="D3443">
        <v>6.1</v>
      </c>
      <c r="E3443" s="2">
        <v>1572</v>
      </c>
      <c r="F3443">
        <v>104</v>
      </c>
      <c r="G3443" t="str">
        <f t="shared" ref="G3443:G3456" si="333">MID(B3443,2,4)</f>
        <v>2018</v>
      </c>
      <c r="H3443" t="str">
        <f t="shared" si="329"/>
        <v>Horror</v>
      </c>
      <c r="I3443" t="str">
        <f t="shared" si="330"/>
        <v>Munafik 2</v>
      </c>
      <c r="J3443" t="str">
        <f t="shared" si="331"/>
        <v>01:44:00</v>
      </c>
      <c r="K3443" t="str" cm="1">
        <f t="array" ref="K3443">_xlfn.TEXTSPLIT(H3443,",")</f>
        <v>Horror</v>
      </c>
    </row>
    <row r="3444" spans="1:13" ht="45" x14ac:dyDescent="0.25">
      <c r="A3444" t="s">
        <v>11246</v>
      </c>
      <c r="B3444">
        <v>-2020</v>
      </c>
      <c r="C3444" s="1" t="s">
        <v>25</v>
      </c>
      <c r="D3444">
        <v>7</v>
      </c>
      <c r="E3444" s="2">
        <v>1085</v>
      </c>
      <c r="F3444">
        <v>47</v>
      </c>
      <c r="G3444" t="str">
        <f t="shared" si="333"/>
        <v>2020</v>
      </c>
      <c r="H3444" t="str">
        <f t="shared" si="329"/>
        <v>Animation, Adventure, Comedy</v>
      </c>
      <c r="I3444" t="str">
        <f t="shared" si="330"/>
        <v>Angela's Christmas Wish</v>
      </c>
      <c r="J3444" t="str">
        <f t="shared" si="331"/>
        <v>00:47:00</v>
      </c>
      <c r="K3444" t="str" cm="1">
        <f t="array" ref="K3444:M3444">_xlfn.TEXTSPLIT(H3444,",")</f>
        <v>Animation</v>
      </c>
      <c r="L3444" t="str">
        <v xml:space="preserve"> Adventure</v>
      </c>
      <c r="M3444" t="str">
        <v xml:space="preserve"> Comedy</v>
      </c>
    </row>
    <row r="3445" spans="1:13" ht="45" x14ac:dyDescent="0.25">
      <c r="A3445" t="s">
        <v>11249</v>
      </c>
      <c r="B3445">
        <v>-2009</v>
      </c>
      <c r="C3445" s="1" t="s">
        <v>4720</v>
      </c>
      <c r="D3445">
        <v>6.7</v>
      </c>
      <c r="E3445" s="2">
        <v>2454</v>
      </c>
      <c r="F3445">
        <v>125</v>
      </c>
      <c r="G3445" t="str">
        <f t="shared" si="333"/>
        <v>2009</v>
      </c>
      <c r="H3445" t="str">
        <f t="shared" si="329"/>
        <v>Comedy, Fantasy, Horror</v>
      </c>
      <c r="I3445" t="str">
        <f t="shared" si="330"/>
        <v>Ha phraeng</v>
      </c>
      <c r="J3445" t="str">
        <f t="shared" si="331"/>
        <v>02:05:00</v>
      </c>
      <c r="K3445" t="str" cm="1">
        <f t="array" ref="K3445:M3445">_xlfn.TEXTSPLIT(H3445,",")</f>
        <v>Comedy</v>
      </c>
      <c r="L3445" t="str">
        <v xml:space="preserve"> Fantasy</v>
      </c>
      <c r="M3445" t="str">
        <v xml:space="preserve"> Horror</v>
      </c>
    </row>
    <row r="3446" spans="1:13" ht="30" x14ac:dyDescent="0.25">
      <c r="A3446" t="s">
        <v>11252</v>
      </c>
      <c r="B3446" t="s">
        <v>95</v>
      </c>
      <c r="C3446" s="1" t="s">
        <v>38</v>
      </c>
      <c r="D3446">
        <v>8</v>
      </c>
      <c r="E3446" s="2">
        <v>1020</v>
      </c>
      <c r="G3446" t="str">
        <f t="shared" si="333"/>
        <v>2016</v>
      </c>
      <c r="H3446" t="str">
        <f t="shared" si="329"/>
        <v>Drama, Romance</v>
      </c>
      <c r="I3446" t="str">
        <f t="shared" si="330"/>
        <v>Sotus the Series</v>
      </c>
      <c r="J3446" t="str">
        <f t="shared" si="331"/>
        <v>00:00:00</v>
      </c>
      <c r="K3446" t="str" cm="1">
        <f t="array" ref="K3446:L3446">_xlfn.TEXTSPLIT(H3446,",")</f>
        <v>Drama</v>
      </c>
      <c r="L3446" t="str">
        <v xml:space="preserve"> Romance</v>
      </c>
    </row>
    <row r="3447" spans="1:13" ht="30" x14ac:dyDescent="0.25">
      <c r="A3447" t="s">
        <v>11255</v>
      </c>
      <c r="B3447">
        <v>-2013</v>
      </c>
      <c r="C3447" s="1" t="s">
        <v>113</v>
      </c>
      <c r="D3447">
        <v>8.1</v>
      </c>
      <c r="E3447">
        <v>628</v>
      </c>
      <c r="F3447">
        <v>65</v>
      </c>
      <c r="G3447" t="str">
        <f t="shared" si="333"/>
        <v>2013</v>
      </c>
      <c r="H3447" t="str">
        <f t="shared" si="329"/>
        <v>Crime, Drama</v>
      </c>
      <c r="I3447" t="str">
        <f t="shared" si="330"/>
        <v>2 Weeks</v>
      </c>
      <c r="J3447" t="str">
        <f t="shared" si="331"/>
        <v>01:05:00</v>
      </c>
      <c r="K3447" t="str" cm="1">
        <f t="array" ref="K3447:L3447">_xlfn.TEXTSPLIT(H3447,",")</f>
        <v>Crime</v>
      </c>
      <c r="L3447" t="str">
        <v xml:space="preserve"> Drama</v>
      </c>
    </row>
    <row r="3448" spans="1:13" ht="30" x14ac:dyDescent="0.25">
      <c r="A3448" t="s">
        <v>11258</v>
      </c>
      <c r="B3448">
        <v>-2014</v>
      </c>
      <c r="C3448" s="1" t="s">
        <v>86</v>
      </c>
      <c r="D3448">
        <v>6.5</v>
      </c>
      <c r="E3448" s="2">
        <v>1259</v>
      </c>
      <c r="F3448">
        <v>75</v>
      </c>
      <c r="G3448" t="str">
        <f t="shared" si="333"/>
        <v>2014</v>
      </c>
      <c r="H3448" t="str">
        <f t="shared" si="329"/>
        <v>Drama</v>
      </c>
      <c r="I3448" t="str">
        <f t="shared" si="330"/>
        <v>Tiger Orange</v>
      </c>
      <c r="J3448" t="str">
        <f t="shared" si="331"/>
        <v>01:15:00</v>
      </c>
      <c r="K3448" t="str" cm="1">
        <f t="array" ref="K3448">_xlfn.TEXTSPLIT(H3448,",")</f>
        <v>Drama</v>
      </c>
    </row>
    <row r="3449" spans="1:13" ht="45" x14ac:dyDescent="0.25">
      <c r="A3449" t="s">
        <v>11261</v>
      </c>
      <c r="B3449" t="s">
        <v>33</v>
      </c>
      <c r="C3449" s="1" t="s">
        <v>3153</v>
      </c>
      <c r="D3449">
        <v>6</v>
      </c>
      <c r="E3449">
        <v>487</v>
      </c>
      <c r="F3449">
        <v>23</v>
      </c>
      <c r="G3449" t="str">
        <f t="shared" si="333"/>
        <v>2020</v>
      </c>
      <c r="H3449" t="str">
        <f t="shared" si="329"/>
        <v>Animation, Adventure, Fantasy</v>
      </c>
      <c r="I3449" t="str">
        <f t="shared" si="330"/>
        <v>Drifting Dragons</v>
      </c>
      <c r="J3449" t="str">
        <f t="shared" si="331"/>
        <v>00:23:00</v>
      </c>
      <c r="K3449" t="str" cm="1">
        <f t="array" ref="K3449:M3449">_xlfn.TEXTSPLIT(H3449,",")</f>
        <v>Animation</v>
      </c>
      <c r="L3449" t="str">
        <v xml:space="preserve"> Adventure</v>
      </c>
      <c r="M3449" t="str">
        <v xml:space="preserve"> Fantasy</v>
      </c>
    </row>
    <row r="3450" spans="1:13" ht="30" x14ac:dyDescent="0.25">
      <c r="A3450" t="s">
        <v>11264</v>
      </c>
      <c r="B3450">
        <v>-2021</v>
      </c>
      <c r="C3450" s="1" t="s">
        <v>38</v>
      </c>
      <c r="D3450">
        <v>6.4</v>
      </c>
      <c r="E3450">
        <v>218</v>
      </c>
      <c r="F3450">
        <v>119</v>
      </c>
      <c r="G3450" t="str">
        <f t="shared" si="333"/>
        <v>2021</v>
      </c>
      <c r="H3450" t="str">
        <f t="shared" si="329"/>
        <v>Drama, Romance</v>
      </c>
      <c r="I3450" t="str">
        <f t="shared" si="330"/>
        <v>Layla Majnun</v>
      </c>
      <c r="J3450" t="str">
        <f t="shared" si="331"/>
        <v>01:59:00</v>
      </c>
      <c r="K3450" t="str" cm="1">
        <f t="array" ref="K3450:L3450">_xlfn.TEXTSPLIT(H3450,",")</f>
        <v>Drama</v>
      </c>
      <c r="L3450" t="str">
        <v xml:space="preserve"> Romance</v>
      </c>
    </row>
    <row r="3451" spans="1:13" ht="45" x14ac:dyDescent="0.25">
      <c r="A3451" t="s">
        <v>11267</v>
      </c>
      <c r="B3451">
        <v>-2018</v>
      </c>
      <c r="C3451" s="1" t="s">
        <v>15</v>
      </c>
      <c r="D3451">
        <v>7.1</v>
      </c>
      <c r="E3451">
        <v>550</v>
      </c>
      <c r="F3451">
        <v>23</v>
      </c>
      <c r="G3451" t="str">
        <f t="shared" si="333"/>
        <v>2018</v>
      </c>
      <c r="H3451" t="str">
        <f t="shared" si="329"/>
        <v>Animation, Action, Adventure</v>
      </c>
      <c r="I3451" t="str">
        <f t="shared" si="330"/>
        <v>SSSS.Gridman</v>
      </c>
      <c r="J3451" t="str">
        <f t="shared" si="331"/>
        <v>00:23:00</v>
      </c>
      <c r="K3451" t="str" cm="1">
        <f t="array" ref="K3451:M3451">_xlfn.TEXTSPLIT(H3451,",")</f>
        <v>Animation</v>
      </c>
      <c r="L3451" t="str">
        <v xml:space="preserve"> Action</v>
      </c>
      <c r="M3451" t="str">
        <v xml:space="preserve"> Adventure</v>
      </c>
    </row>
    <row r="3452" spans="1:13" ht="30" x14ac:dyDescent="0.25">
      <c r="A3452" t="s">
        <v>11270</v>
      </c>
      <c r="B3452">
        <v>-2020</v>
      </c>
      <c r="C3452" s="1" t="s">
        <v>3320</v>
      </c>
      <c r="D3452">
        <v>7.3</v>
      </c>
      <c r="E3452" s="2">
        <v>1210</v>
      </c>
      <c r="F3452">
        <v>40</v>
      </c>
      <c r="G3452" t="str">
        <f t="shared" si="333"/>
        <v>2020</v>
      </c>
      <c r="H3452" t="str">
        <f t="shared" si="329"/>
        <v>Documentary, Crime</v>
      </c>
      <c r="I3452" t="str">
        <f t="shared" si="330"/>
        <v>A Perfect Crime</v>
      </c>
      <c r="J3452" t="str">
        <f t="shared" si="331"/>
        <v>00:40:00</v>
      </c>
      <c r="K3452" t="str" cm="1">
        <f t="array" ref="K3452:L3452">_xlfn.TEXTSPLIT(H3452,",")</f>
        <v>Documentary</v>
      </c>
      <c r="L3452" t="str">
        <v xml:space="preserve"> Crime</v>
      </c>
    </row>
    <row r="3453" spans="1:13" ht="30" x14ac:dyDescent="0.25">
      <c r="A3453" t="s">
        <v>11273</v>
      </c>
      <c r="B3453" t="s">
        <v>33</v>
      </c>
      <c r="C3453" s="1" t="s">
        <v>1042</v>
      </c>
      <c r="D3453">
        <v>5.7</v>
      </c>
      <c r="E3453">
        <v>423</v>
      </c>
      <c r="G3453" t="str">
        <f t="shared" si="333"/>
        <v>2020</v>
      </c>
      <c r="H3453" t="str">
        <f t="shared" si="329"/>
        <v>Reality-TV</v>
      </c>
      <c r="I3453" t="str">
        <f t="shared" si="330"/>
        <v>Best Leftovers Ever!</v>
      </c>
      <c r="J3453" t="str">
        <f t="shared" si="331"/>
        <v>00:00:00</v>
      </c>
      <c r="K3453" t="str" cm="1">
        <f t="array" ref="K3453">_xlfn.TEXTSPLIT(H3453,",")</f>
        <v>Reality-TV</v>
      </c>
    </row>
    <row r="3454" spans="1:13" ht="45" x14ac:dyDescent="0.25">
      <c r="A3454" t="s">
        <v>11276</v>
      </c>
      <c r="B3454">
        <v>-2021</v>
      </c>
      <c r="C3454" s="1" t="s">
        <v>3177</v>
      </c>
      <c r="G3454" t="str">
        <f t="shared" si="333"/>
        <v>2021</v>
      </c>
      <c r="H3454" t="str">
        <f t="shared" si="329"/>
        <v>Adventure, Comedy, Family</v>
      </c>
      <c r="I3454" t="str">
        <f t="shared" si="330"/>
        <v>A Castle for Christmas</v>
      </c>
      <c r="J3454" t="str">
        <f t="shared" si="331"/>
        <v>00:00:00</v>
      </c>
      <c r="K3454" t="str" cm="1">
        <f t="array" ref="K3454:M3454">_xlfn.TEXTSPLIT(H3454,",")</f>
        <v>Adventure</v>
      </c>
      <c r="L3454" t="str">
        <v xml:space="preserve"> Comedy</v>
      </c>
      <c r="M3454" t="str">
        <v xml:space="preserve"> Family</v>
      </c>
    </row>
    <row r="3455" spans="1:13" ht="30" x14ac:dyDescent="0.25">
      <c r="A3455" t="s">
        <v>11279</v>
      </c>
      <c r="B3455" t="s">
        <v>33</v>
      </c>
      <c r="C3455" s="1" t="s">
        <v>91</v>
      </c>
      <c r="D3455">
        <v>6.7</v>
      </c>
      <c r="E3455" s="2">
        <v>1525</v>
      </c>
      <c r="F3455">
        <v>50</v>
      </c>
      <c r="G3455" t="str">
        <f t="shared" si="333"/>
        <v>2020</v>
      </c>
      <c r="H3455" t="str">
        <f t="shared" si="329"/>
        <v>Comedy, Drama</v>
      </c>
      <c r="I3455" t="str">
        <f t="shared" si="330"/>
        <v>Masaba Masaba</v>
      </c>
      <c r="J3455" t="str">
        <f t="shared" si="331"/>
        <v>00:50:00</v>
      </c>
      <c r="K3455" t="str" cm="1">
        <f t="array" ref="K3455:L3455">_xlfn.TEXTSPLIT(H3455,",")</f>
        <v>Comedy</v>
      </c>
      <c r="L3455" t="str">
        <v xml:space="preserve"> Drama</v>
      </c>
    </row>
    <row r="3456" spans="1:13" ht="30" x14ac:dyDescent="0.25">
      <c r="A3456" t="s">
        <v>11282</v>
      </c>
      <c r="B3456">
        <v>-2015</v>
      </c>
      <c r="C3456" s="1" t="s">
        <v>86</v>
      </c>
      <c r="D3456">
        <v>6.9</v>
      </c>
      <c r="E3456" s="2">
        <v>1619</v>
      </c>
      <c r="F3456">
        <v>87</v>
      </c>
      <c r="G3456" t="str">
        <f t="shared" si="333"/>
        <v>2015</v>
      </c>
      <c r="H3456" t="str">
        <f t="shared" si="329"/>
        <v>Drama</v>
      </c>
      <c r="I3456" t="str">
        <f t="shared" si="330"/>
        <v>Hector</v>
      </c>
      <c r="J3456" t="str">
        <f t="shared" si="331"/>
        <v>01:27:00</v>
      </c>
      <c r="K3456" t="str" cm="1">
        <f t="array" ref="K3456">_xlfn.TEXTSPLIT(H3456,",")</f>
        <v>Drama</v>
      </c>
    </row>
    <row r="3457" spans="1:13" ht="30" x14ac:dyDescent="0.25">
      <c r="A3457" t="s">
        <v>11285</v>
      </c>
      <c r="B3457" t="s">
        <v>4115</v>
      </c>
      <c r="C3457" s="1" t="s">
        <v>672</v>
      </c>
      <c r="G3457" t="str">
        <f>MID(B3457,7,4)</f>
        <v>2021</v>
      </c>
      <c r="H3457" t="str">
        <f t="shared" si="329"/>
        <v>Thriller</v>
      </c>
      <c r="I3457" t="str">
        <f t="shared" si="330"/>
        <v>Intrusion</v>
      </c>
      <c r="J3457" t="str">
        <f t="shared" si="331"/>
        <v>00:00:00</v>
      </c>
      <c r="K3457" t="str" cm="1">
        <f t="array" ref="K3457">_xlfn.TEXTSPLIT(H3457,",")</f>
        <v>Thriller</v>
      </c>
    </row>
    <row r="3458" spans="1:13" ht="45" x14ac:dyDescent="0.25">
      <c r="A3458" t="s">
        <v>11288</v>
      </c>
      <c r="B3458">
        <v>-2017</v>
      </c>
      <c r="C3458" s="1" t="s">
        <v>120</v>
      </c>
      <c r="D3458">
        <v>7.4</v>
      </c>
      <c r="E3458">
        <v>484</v>
      </c>
      <c r="G3458" t="str">
        <f>MID(B3458,2,4)</f>
        <v>2017</v>
      </c>
      <c r="H3458" t="str">
        <f t="shared" ref="H3458:H3521" si="334">SUBSTITUTE(CLEAN(TRIM(C3458)), CHAR(160), "")</f>
        <v>Drama, History, Romance</v>
      </c>
      <c r="I3458" t="str">
        <f t="shared" ref="I3458:I3521" si="335">SUBSTITUTE(CLEAN(TRIM(A3458)), CHAR(160), "")</f>
        <v>Goonjoo-Gamyunui Jooin</v>
      </c>
      <c r="J3458" t="str">
        <f t="shared" si="331"/>
        <v>00:00:00</v>
      </c>
      <c r="K3458" t="str" cm="1">
        <f t="array" ref="K3458:M3458">_xlfn.TEXTSPLIT(H3458,",")</f>
        <v>Drama</v>
      </c>
      <c r="L3458" t="str">
        <v xml:space="preserve"> History</v>
      </c>
      <c r="M3458" t="str">
        <v xml:space="preserve"> Romance</v>
      </c>
    </row>
    <row r="3459" spans="1:13" ht="30" x14ac:dyDescent="0.25">
      <c r="A3459" t="s">
        <v>11291</v>
      </c>
      <c r="B3459" t="s">
        <v>1983</v>
      </c>
      <c r="C3459" s="1" t="s">
        <v>816</v>
      </c>
      <c r="D3459">
        <v>7.1</v>
      </c>
      <c r="E3459" s="2">
        <v>1447</v>
      </c>
      <c r="F3459">
        <v>30</v>
      </c>
      <c r="G3459" t="str">
        <f>MID(B3459,2,4)</f>
        <v>2016</v>
      </c>
      <c r="H3459" t="str">
        <f t="shared" si="334"/>
        <v>Documentary</v>
      </c>
      <c r="I3459" t="str">
        <f t="shared" si="335"/>
        <v>Dark Net</v>
      </c>
      <c r="J3459" t="str">
        <f t="shared" ref="J3459:J3522" si="336">TEXT(F3459/1440, "hh:mm:ss")</f>
        <v>00:30:00</v>
      </c>
      <c r="K3459" t="str" cm="1">
        <f t="array" ref="K3459">_xlfn.TEXTSPLIT(H3459,",")</f>
        <v>Documentary</v>
      </c>
    </row>
    <row r="3460" spans="1:13" ht="30" x14ac:dyDescent="0.25">
      <c r="A3460" t="s">
        <v>11294</v>
      </c>
      <c r="B3460" t="s">
        <v>11295</v>
      </c>
      <c r="C3460" s="1" t="s">
        <v>273</v>
      </c>
      <c r="D3460">
        <v>4.7</v>
      </c>
      <c r="E3460" s="2">
        <v>4262</v>
      </c>
      <c r="F3460">
        <v>83</v>
      </c>
      <c r="G3460" t="str">
        <f>MID(B3460,7,4)</f>
        <v>2011</v>
      </c>
      <c r="H3460" t="str">
        <f t="shared" si="334"/>
        <v>Crime, Drama, Horror</v>
      </c>
      <c r="I3460" t="str">
        <f t="shared" si="335"/>
        <v>Choose</v>
      </c>
      <c r="J3460" t="str">
        <f t="shared" si="336"/>
        <v>01:23:00</v>
      </c>
      <c r="K3460" t="str" cm="1">
        <f t="array" ref="K3460:M3460">_xlfn.TEXTSPLIT(H3460,",")</f>
        <v>Crime</v>
      </c>
      <c r="L3460" t="str">
        <v xml:space="preserve"> Drama</v>
      </c>
      <c r="M3460" t="str">
        <v xml:space="preserve"> Horror</v>
      </c>
    </row>
    <row r="3461" spans="1:13" ht="45" x14ac:dyDescent="0.25">
      <c r="A3461">
        <v>1920</v>
      </c>
      <c r="B3461">
        <v>-2008</v>
      </c>
      <c r="C3461" s="1" t="s">
        <v>11298</v>
      </c>
      <c r="D3461">
        <v>6.4</v>
      </c>
      <c r="E3461" s="2">
        <v>3183</v>
      </c>
      <c r="F3461">
        <v>138</v>
      </c>
      <c r="G3461" t="str">
        <f>MID(B3461,2,4)</f>
        <v>2008</v>
      </c>
      <c r="H3461" t="str">
        <f t="shared" si="334"/>
        <v>Horror, Mystery, Romance</v>
      </c>
      <c r="I3461" t="str">
        <f t="shared" si="335"/>
        <v>1920</v>
      </c>
      <c r="J3461" t="str">
        <f t="shared" si="336"/>
        <v>02:18:00</v>
      </c>
      <c r="K3461" t="str" cm="1">
        <f t="array" ref="K3461:M3461">_xlfn.TEXTSPLIT(H3461,",")</f>
        <v>Horror</v>
      </c>
      <c r="L3461" t="str">
        <v xml:space="preserve"> Mystery</v>
      </c>
      <c r="M3461" t="str">
        <v xml:space="preserve"> Romance</v>
      </c>
    </row>
    <row r="3462" spans="1:13" ht="30" x14ac:dyDescent="0.25">
      <c r="A3462" t="s">
        <v>11301</v>
      </c>
      <c r="B3462" t="s">
        <v>33</v>
      </c>
      <c r="C3462" s="1" t="s">
        <v>1042</v>
      </c>
      <c r="D3462">
        <v>4.7</v>
      </c>
      <c r="E3462" s="2">
        <v>7070</v>
      </c>
      <c r="F3462">
        <v>35</v>
      </c>
      <c r="G3462" t="str">
        <f>MID(B3462,2,4)</f>
        <v>2020</v>
      </c>
      <c r="H3462" t="str">
        <f t="shared" si="334"/>
        <v>Reality-TV</v>
      </c>
      <c r="I3462" t="str">
        <f t="shared" si="335"/>
        <v>Fabulous Lives of Bollywood Wives</v>
      </c>
      <c r="J3462" t="str">
        <f t="shared" si="336"/>
        <v>00:35:00</v>
      </c>
      <c r="K3462" t="str" cm="1">
        <f t="array" ref="K3462">_xlfn.TEXTSPLIT(H3462,",")</f>
        <v>Reality-TV</v>
      </c>
    </row>
    <row r="3463" spans="1:13" ht="30" x14ac:dyDescent="0.25">
      <c r="A3463" t="s">
        <v>11304</v>
      </c>
      <c r="B3463">
        <v>-2019</v>
      </c>
      <c r="C3463" s="1" t="s">
        <v>47</v>
      </c>
      <c r="D3463">
        <v>5.5</v>
      </c>
      <c r="E3463" s="2">
        <v>1516</v>
      </c>
      <c r="F3463">
        <v>104</v>
      </c>
      <c r="G3463" t="str">
        <f>MID(B3463,2,4)</f>
        <v>2019</v>
      </c>
      <c r="H3463" t="str">
        <f t="shared" si="334"/>
        <v>Comedy</v>
      </c>
      <c r="I3463" t="str">
        <f t="shared" si="335"/>
        <v>House Arrest</v>
      </c>
      <c r="J3463" t="str">
        <f t="shared" si="336"/>
        <v>01:44:00</v>
      </c>
      <c r="K3463" t="str" cm="1">
        <f t="array" ref="K3463">_xlfn.TEXTSPLIT(H3463,",")</f>
        <v>Comedy</v>
      </c>
    </row>
    <row r="3464" spans="1:13" ht="30" x14ac:dyDescent="0.25">
      <c r="A3464" t="s">
        <v>11307</v>
      </c>
      <c r="B3464" t="s">
        <v>11308</v>
      </c>
      <c r="C3464" s="1" t="s">
        <v>981</v>
      </c>
      <c r="H3464" t="str">
        <f t="shared" si="334"/>
        <v>Drama, Thriller</v>
      </c>
      <c r="I3464" t="str">
        <f t="shared" si="335"/>
        <v>Chinatown</v>
      </c>
      <c r="J3464" t="str">
        <f t="shared" si="336"/>
        <v>00:00:00</v>
      </c>
      <c r="K3464" t="str" cm="1">
        <f t="array" ref="K3464:L3464">_xlfn.TEXTSPLIT(H3464,",")</f>
        <v>Drama</v>
      </c>
      <c r="L3464" t="str">
        <v xml:space="preserve"> Thriller</v>
      </c>
    </row>
    <row r="3465" spans="1:13" ht="30" x14ac:dyDescent="0.25">
      <c r="A3465" t="s">
        <v>11310</v>
      </c>
      <c r="B3465">
        <v>-2020</v>
      </c>
      <c r="C3465" s="1" t="s">
        <v>342</v>
      </c>
      <c r="D3465">
        <v>7.5</v>
      </c>
      <c r="E3465">
        <v>964</v>
      </c>
      <c r="F3465">
        <v>121</v>
      </c>
      <c r="G3465" t="str">
        <f t="shared" ref="G3465:G3472" si="337">MID(B3465,2,4)</f>
        <v>2020</v>
      </c>
      <c r="H3465" t="str">
        <f t="shared" si="334"/>
        <v>Drama, Family</v>
      </c>
      <c r="I3465" t="str">
        <f t="shared" si="335"/>
        <v>Nanti kita cerita tentang hari ini</v>
      </c>
      <c r="J3465" t="str">
        <f t="shared" si="336"/>
        <v>02:01:00</v>
      </c>
      <c r="K3465" t="str" cm="1">
        <f t="array" ref="K3465:L3465">_xlfn.TEXTSPLIT(H3465,",")</f>
        <v>Drama</v>
      </c>
      <c r="L3465" t="str">
        <v xml:space="preserve"> Family</v>
      </c>
    </row>
    <row r="3466" spans="1:13" ht="30" x14ac:dyDescent="0.25">
      <c r="A3466" t="s">
        <v>11313</v>
      </c>
      <c r="B3466">
        <v>-1945</v>
      </c>
      <c r="C3466" s="1" t="s">
        <v>6408</v>
      </c>
      <c r="D3466">
        <v>8.3000000000000007</v>
      </c>
      <c r="E3466" s="2">
        <v>1358</v>
      </c>
      <c r="F3466">
        <v>59</v>
      </c>
      <c r="G3466" t="str">
        <f t="shared" si="337"/>
        <v>1945</v>
      </c>
      <c r="H3466" t="str">
        <f t="shared" si="334"/>
        <v>Documentary, History</v>
      </c>
      <c r="I3466" t="str">
        <f t="shared" si="335"/>
        <v>Nazi Concentration Camps</v>
      </c>
      <c r="J3466" t="str">
        <f t="shared" si="336"/>
        <v>00:59:00</v>
      </c>
      <c r="K3466" t="str" cm="1">
        <f t="array" ref="K3466:L3466">_xlfn.TEXTSPLIT(H3466,",")</f>
        <v>Documentary</v>
      </c>
      <c r="L3466" t="str">
        <v xml:space="preserve"> History</v>
      </c>
    </row>
    <row r="3467" spans="1:13" ht="45" x14ac:dyDescent="0.25">
      <c r="A3467" t="s">
        <v>11316</v>
      </c>
      <c r="B3467">
        <v>-2016</v>
      </c>
      <c r="C3467" s="1" t="s">
        <v>3227</v>
      </c>
      <c r="D3467">
        <v>6.5</v>
      </c>
      <c r="E3467" s="2">
        <v>1178</v>
      </c>
      <c r="F3467">
        <v>73</v>
      </c>
      <c r="G3467" t="str">
        <f t="shared" si="337"/>
        <v>2016</v>
      </c>
      <c r="H3467" t="str">
        <f t="shared" si="334"/>
        <v>Animation, Comedy, Family</v>
      </c>
      <c r="I3467" t="str">
        <f t="shared" si="335"/>
        <v>My Little Pony: Equestria Girls - Legend of Everfree</v>
      </c>
      <c r="J3467" t="str">
        <f t="shared" si="336"/>
        <v>01:13:00</v>
      </c>
      <c r="K3467" t="str" cm="1">
        <f t="array" ref="K3467:M3467">_xlfn.TEXTSPLIT(H3467,",")</f>
        <v>Animation</v>
      </c>
      <c r="L3467" t="str">
        <v xml:space="preserve"> Comedy</v>
      </c>
      <c r="M3467" t="str">
        <v xml:space="preserve"> Family</v>
      </c>
    </row>
    <row r="3468" spans="1:13" ht="45" x14ac:dyDescent="0.25">
      <c r="A3468" t="s">
        <v>11319</v>
      </c>
      <c r="B3468" t="s">
        <v>128</v>
      </c>
      <c r="C3468" s="1" t="s">
        <v>668</v>
      </c>
      <c r="D3468">
        <v>8.6</v>
      </c>
      <c r="E3468">
        <v>263</v>
      </c>
      <c r="G3468" t="str">
        <f t="shared" si="337"/>
        <v>2015</v>
      </c>
      <c r="H3468" t="str">
        <f t="shared" si="334"/>
        <v>Animation, Short, Comedy</v>
      </c>
      <c r="I3468" t="str">
        <f t="shared" si="335"/>
        <v>Molang</v>
      </c>
      <c r="J3468" t="str">
        <f t="shared" si="336"/>
        <v>00:00:00</v>
      </c>
      <c r="K3468" t="str" cm="1">
        <f t="array" ref="K3468:M3468">_xlfn.TEXTSPLIT(H3468,",")</f>
        <v>Animation</v>
      </c>
      <c r="L3468" t="str">
        <v xml:space="preserve"> Short</v>
      </c>
      <c r="M3468" t="str">
        <v xml:space="preserve"> Comedy</v>
      </c>
    </row>
    <row r="3469" spans="1:13" ht="45" x14ac:dyDescent="0.25">
      <c r="A3469" t="s">
        <v>11322</v>
      </c>
      <c r="B3469">
        <v>-2014</v>
      </c>
      <c r="C3469" s="1" t="s">
        <v>81</v>
      </c>
      <c r="D3469">
        <v>5.7</v>
      </c>
      <c r="E3469" s="2">
        <v>3715</v>
      </c>
      <c r="F3469">
        <v>114</v>
      </c>
      <c r="G3469" t="str">
        <f t="shared" si="337"/>
        <v>2014</v>
      </c>
      <c r="H3469" t="str">
        <f t="shared" si="334"/>
        <v>Crime, Drama, Thriller</v>
      </c>
      <c r="I3469" t="str">
        <f t="shared" si="335"/>
        <v>Ungli</v>
      </c>
      <c r="J3469" t="str">
        <f t="shared" si="336"/>
        <v>01:54:00</v>
      </c>
      <c r="K3469" t="str" cm="1">
        <f t="array" ref="K3469:M3469">_xlfn.TEXTSPLIT(H3469,",")</f>
        <v>Crime</v>
      </c>
      <c r="L3469" t="str">
        <v xml:space="preserve"> Drama</v>
      </c>
      <c r="M3469" t="str">
        <v xml:space="preserve"> Thriller</v>
      </c>
    </row>
    <row r="3470" spans="1:13" ht="30" x14ac:dyDescent="0.25">
      <c r="A3470" t="s">
        <v>11325</v>
      </c>
      <c r="B3470">
        <v>-1955</v>
      </c>
      <c r="C3470" s="1" t="s">
        <v>8767</v>
      </c>
      <c r="D3470">
        <v>6.9</v>
      </c>
      <c r="E3470" s="2">
        <v>3184</v>
      </c>
      <c r="F3470">
        <v>89</v>
      </c>
      <c r="G3470" t="str">
        <f t="shared" si="337"/>
        <v>1955</v>
      </c>
      <c r="H3470" t="str">
        <f t="shared" si="334"/>
        <v>Western</v>
      </c>
      <c r="I3470" t="str">
        <f t="shared" si="335"/>
        <v>Man Without a Star</v>
      </c>
      <c r="J3470" t="str">
        <f t="shared" si="336"/>
        <v>01:29:00</v>
      </c>
      <c r="K3470" t="str" cm="1">
        <f t="array" ref="K3470">_xlfn.TEXTSPLIT(H3470,",")</f>
        <v>Western</v>
      </c>
    </row>
    <row r="3471" spans="1:13" ht="45" x14ac:dyDescent="0.25">
      <c r="A3471" t="s">
        <v>11328</v>
      </c>
      <c r="B3471">
        <v>-2018</v>
      </c>
      <c r="C3471" s="1" t="s">
        <v>5763</v>
      </c>
      <c r="D3471">
        <v>7.6</v>
      </c>
      <c r="E3471" s="2">
        <v>4067</v>
      </c>
      <c r="F3471">
        <v>124</v>
      </c>
      <c r="G3471" t="str">
        <f t="shared" si="337"/>
        <v>2018</v>
      </c>
      <c r="H3471" t="str">
        <f t="shared" si="334"/>
        <v>Documentary, Biography</v>
      </c>
      <c r="I3471" t="str">
        <f t="shared" si="335"/>
        <v>Quincy</v>
      </c>
      <c r="J3471" t="str">
        <f t="shared" si="336"/>
        <v>02:04:00</v>
      </c>
      <c r="K3471" t="str" cm="1">
        <f t="array" ref="K3471:L3471">_xlfn.TEXTSPLIT(H3471,",")</f>
        <v>Documentary</v>
      </c>
      <c r="L3471" t="str">
        <v xml:space="preserve"> Biography</v>
      </c>
    </row>
    <row r="3472" spans="1:13" ht="30" x14ac:dyDescent="0.25">
      <c r="A3472" t="s">
        <v>11331</v>
      </c>
      <c r="B3472">
        <v>-2018</v>
      </c>
      <c r="C3472" s="1" t="s">
        <v>1411</v>
      </c>
      <c r="D3472">
        <v>6.4</v>
      </c>
      <c r="E3472" s="2">
        <v>1822</v>
      </c>
      <c r="F3472">
        <v>126</v>
      </c>
      <c r="G3472" t="str">
        <f t="shared" si="337"/>
        <v>2018</v>
      </c>
      <c r="H3472" t="str">
        <f t="shared" si="334"/>
        <v>Biography, Drama</v>
      </c>
      <c r="I3472" t="str">
        <f t="shared" si="335"/>
        <v>Dovlatov</v>
      </c>
      <c r="J3472" t="str">
        <f t="shared" si="336"/>
        <v>02:06:00</v>
      </c>
      <c r="K3472" t="str" cm="1">
        <f t="array" ref="K3472:L3472">_xlfn.TEXTSPLIT(H3472,",")</f>
        <v>Biography</v>
      </c>
      <c r="L3472" t="str">
        <v xml:space="preserve"> Drama</v>
      </c>
    </row>
    <row r="3473" spans="1:13" ht="30" x14ac:dyDescent="0.25">
      <c r="A3473" t="s">
        <v>11334</v>
      </c>
      <c r="C3473" s="1" t="s">
        <v>86</v>
      </c>
      <c r="H3473" t="str">
        <f t="shared" si="334"/>
        <v>Drama</v>
      </c>
      <c r="I3473" t="str">
        <f t="shared" si="335"/>
        <v>Untitled Netflix/Mark Boal Project</v>
      </c>
      <c r="J3473" t="str">
        <f t="shared" si="336"/>
        <v>00:00:00</v>
      </c>
      <c r="K3473" t="str" cm="1">
        <f t="array" ref="K3473">_xlfn.TEXTSPLIT(H3473,",")</f>
        <v>Drama</v>
      </c>
    </row>
    <row r="3474" spans="1:13" ht="45" x14ac:dyDescent="0.25">
      <c r="A3474" t="s">
        <v>11336</v>
      </c>
      <c r="B3474">
        <v>-2015</v>
      </c>
      <c r="C3474" s="1" t="s">
        <v>2951</v>
      </c>
      <c r="D3474">
        <v>5.9</v>
      </c>
      <c r="E3474" s="2">
        <v>3965</v>
      </c>
      <c r="F3474">
        <v>89</v>
      </c>
      <c r="G3474" t="str">
        <f>MID(B3474,2,4)</f>
        <v>2015</v>
      </c>
      <c r="H3474" t="str">
        <f t="shared" si="334"/>
        <v>Horror, Mystery, Sci-Fi</v>
      </c>
      <c r="I3474" t="str">
        <f t="shared" si="335"/>
        <v>Los Parecidos</v>
      </c>
      <c r="J3474" t="str">
        <f t="shared" si="336"/>
        <v>01:29:00</v>
      </c>
      <c r="K3474" t="str" cm="1">
        <f t="array" ref="K3474:M3474">_xlfn.TEXTSPLIT(H3474,",")</f>
        <v>Horror</v>
      </c>
      <c r="L3474" t="str">
        <v xml:space="preserve"> Mystery</v>
      </c>
      <c r="M3474" t="str">
        <v xml:space="preserve"> Sci-Fi</v>
      </c>
    </row>
    <row r="3475" spans="1:13" ht="45" x14ac:dyDescent="0.25">
      <c r="A3475" t="s">
        <v>11339</v>
      </c>
      <c r="B3475">
        <v>-2017</v>
      </c>
      <c r="C3475" s="1" t="s">
        <v>7431</v>
      </c>
      <c r="D3475">
        <v>7.2</v>
      </c>
      <c r="E3475">
        <v>433</v>
      </c>
      <c r="F3475">
        <v>39</v>
      </c>
      <c r="G3475" t="str">
        <f>MID(B3475,2,4)</f>
        <v>2017</v>
      </c>
      <c r="H3475" t="str">
        <f t="shared" si="334"/>
        <v>Documentary, Short, Sport</v>
      </c>
      <c r="I3475" t="str">
        <f t="shared" si="335"/>
        <v>Ladies First</v>
      </c>
      <c r="J3475" t="str">
        <f t="shared" si="336"/>
        <v>00:39:00</v>
      </c>
      <c r="K3475" t="str" cm="1">
        <f t="array" ref="K3475:M3475">_xlfn.TEXTSPLIT(H3475,",")</f>
        <v>Documentary</v>
      </c>
      <c r="L3475" t="str">
        <v xml:space="preserve"> Short</v>
      </c>
      <c r="M3475" t="str">
        <v xml:space="preserve"> Sport</v>
      </c>
    </row>
    <row r="3476" spans="1:13" ht="30" x14ac:dyDescent="0.25">
      <c r="A3476" t="s">
        <v>11342</v>
      </c>
      <c r="B3476">
        <v>-2018</v>
      </c>
      <c r="C3476" s="1" t="s">
        <v>3588</v>
      </c>
      <c r="D3476">
        <v>6.4</v>
      </c>
      <c r="E3476" s="2">
        <v>2106</v>
      </c>
      <c r="F3476">
        <v>102</v>
      </c>
      <c r="G3476" t="str">
        <f>MID(B3476,2,4)</f>
        <v>2018</v>
      </c>
      <c r="H3476" t="str">
        <f t="shared" si="334"/>
        <v>Drama, Sport</v>
      </c>
      <c r="I3476" t="str">
        <f t="shared" si="335"/>
        <v>First Match</v>
      </c>
      <c r="J3476" t="str">
        <f t="shared" si="336"/>
        <v>01:42:00</v>
      </c>
      <c r="K3476" t="str" cm="1">
        <f t="array" ref="K3476:L3476">_xlfn.TEXTSPLIT(H3476,",")</f>
        <v>Drama</v>
      </c>
      <c r="L3476" t="str">
        <v xml:space="preserve"> Sport</v>
      </c>
    </row>
    <row r="3477" spans="1:13" ht="45" x14ac:dyDescent="0.25">
      <c r="A3477" t="s">
        <v>11345</v>
      </c>
      <c r="B3477" t="s">
        <v>11346</v>
      </c>
      <c r="C3477" s="1" t="s">
        <v>1144</v>
      </c>
      <c r="D3477">
        <v>7.8</v>
      </c>
      <c r="E3477" s="2">
        <v>1872</v>
      </c>
      <c r="F3477">
        <v>103</v>
      </c>
      <c r="G3477" t="str">
        <f>MID(B3477,2,4)</f>
        <v>2015</v>
      </c>
      <c r="H3477" t="str">
        <f t="shared" si="334"/>
        <v>Action, Crime, Thriller</v>
      </c>
      <c r="I3477" t="str">
        <f t="shared" si="335"/>
        <v>Johan Falk: Slutet</v>
      </c>
      <c r="J3477" t="str">
        <f t="shared" si="336"/>
        <v>01:43:00</v>
      </c>
      <c r="K3477" t="str" cm="1">
        <f t="array" ref="K3477:M3477">_xlfn.TEXTSPLIT(H3477,",")</f>
        <v>Action</v>
      </c>
      <c r="L3477" t="str">
        <v xml:space="preserve"> Crime</v>
      </c>
      <c r="M3477" t="str">
        <v xml:space="preserve"> Thriller</v>
      </c>
    </row>
    <row r="3478" spans="1:13" ht="30" x14ac:dyDescent="0.25">
      <c r="A3478" t="s">
        <v>11349</v>
      </c>
      <c r="B3478" t="s">
        <v>717</v>
      </c>
      <c r="C3478" s="1" t="s">
        <v>10642</v>
      </c>
      <c r="D3478">
        <v>7.4</v>
      </c>
      <c r="E3478">
        <v>623</v>
      </c>
      <c r="F3478">
        <v>40</v>
      </c>
      <c r="G3478" t="str">
        <f>MID(B3478,2,4)</f>
        <v>2019</v>
      </c>
      <c r="H3478" t="str">
        <f t="shared" si="334"/>
        <v>Drama, Reality-TV</v>
      </c>
      <c r="I3478" t="str">
        <f t="shared" si="335"/>
        <v>Terrace House: Tokyo 2019-2020</v>
      </c>
      <c r="J3478" t="str">
        <f t="shared" si="336"/>
        <v>00:40:00</v>
      </c>
      <c r="K3478" t="str" cm="1">
        <f t="array" ref="K3478:L3478">_xlfn.TEXTSPLIT(H3478,",")</f>
        <v>Drama</v>
      </c>
      <c r="L3478" t="str">
        <v xml:space="preserve"> Reality-TV</v>
      </c>
    </row>
    <row r="3479" spans="1:13" ht="45" x14ac:dyDescent="0.25">
      <c r="A3479" t="s">
        <v>11352</v>
      </c>
      <c r="C3479" s="1" t="s">
        <v>15</v>
      </c>
      <c r="H3479" t="str">
        <f t="shared" si="334"/>
        <v>Animation, Action, Adventure</v>
      </c>
      <c r="I3479" t="str">
        <f t="shared" si="335"/>
        <v>Splinter Cell</v>
      </c>
      <c r="J3479" t="str">
        <f t="shared" si="336"/>
        <v>00:00:00</v>
      </c>
      <c r="K3479" t="str" cm="1">
        <f t="array" ref="K3479:M3479">_xlfn.TEXTSPLIT(H3479,",")</f>
        <v>Animation</v>
      </c>
      <c r="L3479" t="str">
        <v xml:space="preserve"> Action</v>
      </c>
      <c r="M3479" t="str">
        <v xml:space="preserve"> Adventure</v>
      </c>
    </row>
    <row r="3480" spans="1:13" ht="30" x14ac:dyDescent="0.25">
      <c r="A3480" t="s">
        <v>11354</v>
      </c>
      <c r="B3480" t="s">
        <v>33</v>
      </c>
      <c r="C3480" s="1" t="s">
        <v>5429</v>
      </c>
      <c r="D3480">
        <v>6.6</v>
      </c>
      <c r="E3480">
        <v>60</v>
      </c>
      <c r="G3480" t="str">
        <f t="shared" ref="G3480:G3489" si="338">MID(B3480,2,4)</f>
        <v>2020</v>
      </c>
      <c r="H3480" t="str">
        <f t="shared" si="334"/>
        <v>Romance</v>
      </c>
      <c r="I3480" t="str">
        <f t="shared" si="335"/>
        <v>Ben X Jim</v>
      </c>
      <c r="J3480" t="str">
        <f t="shared" si="336"/>
        <v>00:00:00</v>
      </c>
      <c r="K3480" t="str" cm="1">
        <f t="array" ref="K3480">_xlfn.TEXTSPLIT(H3480,",")</f>
        <v>Romance</v>
      </c>
    </row>
    <row r="3481" spans="1:13" ht="30" x14ac:dyDescent="0.25">
      <c r="A3481" t="s">
        <v>11357</v>
      </c>
      <c r="B3481">
        <v>-2013</v>
      </c>
      <c r="C3481" s="1" t="s">
        <v>91</v>
      </c>
      <c r="D3481">
        <v>5.3</v>
      </c>
      <c r="E3481" s="2">
        <v>3615</v>
      </c>
      <c r="F3481">
        <v>88</v>
      </c>
      <c r="G3481" t="str">
        <f t="shared" si="338"/>
        <v>2013</v>
      </c>
      <c r="H3481" t="str">
        <f t="shared" si="334"/>
        <v>Comedy, Drama</v>
      </c>
      <c r="I3481" t="str">
        <f t="shared" si="335"/>
        <v>Touchy Feely</v>
      </c>
      <c r="J3481" t="str">
        <f t="shared" si="336"/>
        <v>01:28:00</v>
      </c>
      <c r="K3481" t="str" cm="1">
        <f t="array" ref="K3481:L3481">_xlfn.TEXTSPLIT(H3481,",")</f>
        <v>Comedy</v>
      </c>
      <c r="L3481" t="str">
        <v xml:space="preserve"> Drama</v>
      </c>
    </row>
    <row r="3482" spans="1:13" ht="30" x14ac:dyDescent="0.25">
      <c r="A3482" t="s">
        <v>11360</v>
      </c>
      <c r="B3482">
        <v>-2017</v>
      </c>
      <c r="C3482" s="1" t="s">
        <v>5172</v>
      </c>
      <c r="D3482">
        <v>7.3</v>
      </c>
      <c r="E3482">
        <v>625</v>
      </c>
      <c r="F3482">
        <v>30</v>
      </c>
      <c r="G3482" t="str">
        <f t="shared" si="338"/>
        <v>2017</v>
      </c>
      <c r="H3482" t="str">
        <f t="shared" si="334"/>
        <v>Comedy, Fantasy</v>
      </c>
      <c r="I3482" t="str">
        <f t="shared" si="335"/>
        <v>Choi-go-eui Han-bang</v>
      </c>
      <c r="J3482" t="str">
        <f t="shared" si="336"/>
        <v>00:30:00</v>
      </c>
      <c r="K3482" t="str" cm="1">
        <f t="array" ref="K3482:L3482">_xlfn.TEXTSPLIT(H3482,",")</f>
        <v>Comedy</v>
      </c>
      <c r="L3482" t="str">
        <v xml:space="preserve"> Fantasy</v>
      </c>
    </row>
    <row r="3483" spans="1:13" ht="30" x14ac:dyDescent="0.25">
      <c r="A3483" t="s">
        <v>11363</v>
      </c>
      <c r="B3483" t="s">
        <v>281</v>
      </c>
      <c r="C3483" s="1" t="s">
        <v>38</v>
      </c>
      <c r="D3483">
        <v>7</v>
      </c>
      <c r="E3483">
        <v>452</v>
      </c>
      <c r="G3483" t="str">
        <f t="shared" si="338"/>
        <v>2018</v>
      </c>
      <c r="H3483" t="str">
        <f t="shared" si="334"/>
        <v>Drama, Romance</v>
      </c>
      <c r="I3483" t="str">
        <f t="shared" si="335"/>
        <v>Koi no tsuki</v>
      </c>
      <c r="J3483" t="str">
        <f t="shared" si="336"/>
        <v>00:00:00</v>
      </c>
      <c r="K3483" t="str" cm="1">
        <f t="array" ref="K3483:L3483">_xlfn.TEXTSPLIT(H3483,",")</f>
        <v>Drama</v>
      </c>
      <c r="L3483" t="str">
        <v xml:space="preserve"> Romance</v>
      </c>
    </row>
    <row r="3484" spans="1:13" ht="45" x14ac:dyDescent="0.25">
      <c r="A3484" t="s">
        <v>11366</v>
      </c>
      <c r="B3484" t="s">
        <v>14</v>
      </c>
      <c r="C3484" s="1" t="s">
        <v>921</v>
      </c>
      <c r="D3484">
        <v>8</v>
      </c>
      <c r="E3484">
        <v>184</v>
      </c>
      <c r="F3484">
        <v>20</v>
      </c>
      <c r="G3484" t="str">
        <f t="shared" si="338"/>
        <v>2021</v>
      </c>
      <c r="H3484" t="str">
        <f t="shared" si="334"/>
        <v>Animation, Adventure, Family</v>
      </c>
      <c r="I3484" t="str">
        <f t="shared" si="335"/>
        <v>City of Ghosts</v>
      </c>
      <c r="J3484" t="str">
        <f t="shared" si="336"/>
        <v>00:20:00</v>
      </c>
      <c r="K3484" t="str" cm="1">
        <f t="array" ref="K3484:M3484">_xlfn.TEXTSPLIT(H3484,",")</f>
        <v>Animation</v>
      </c>
      <c r="L3484" t="str">
        <v xml:space="preserve"> Adventure</v>
      </c>
      <c r="M3484" t="str">
        <v xml:space="preserve"> Family</v>
      </c>
    </row>
    <row r="3485" spans="1:13" ht="45" x14ac:dyDescent="0.25">
      <c r="A3485" t="s">
        <v>11369</v>
      </c>
      <c r="B3485">
        <v>-2017</v>
      </c>
      <c r="C3485" s="1" t="s">
        <v>1124</v>
      </c>
      <c r="D3485">
        <v>6.9</v>
      </c>
      <c r="E3485">
        <v>560</v>
      </c>
      <c r="F3485">
        <v>30</v>
      </c>
      <c r="G3485" t="str">
        <f t="shared" si="338"/>
        <v>2017</v>
      </c>
      <c r="H3485" t="str">
        <f t="shared" si="334"/>
        <v>Comedy, Fantasy, Romance</v>
      </c>
      <c r="I3485" t="str">
        <f t="shared" si="335"/>
        <v>Ma-i On-li Leo-beu-song</v>
      </c>
      <c r="J3485" t="str">
        <f t="shared" si="336"/>
        <v>00:30:00</v>
      </c>
      <c r="K3485" t="str" cm="1">
        <f t="array" ref="K3485:M3485">_xlfn.TEXTSPLIT(H3485,",")</f>
        <v>Comedy</v>
      </c>
      <c r="L3485" t="str">
        <v xml:space="preserve"> Fantasy</v>
      </c>
      <c r="M3485" t="str">
        <v xml:space="preserve"> Romance</v>
      </c>
    </row>
    <row r="3486" spans="1:13" ht="30" x14ac:dyDescent="0.25">
      <c r="A3486" t="s">
        <v>11372</v>
      </c>
      <c r="B3486">
        <v>-2020</v>
      </c>
      <c r="C3486" s="1" t="s">
        <v>104</v>
      </c>
      <c r="D3486">
        <v>4.4000000000000004</v>
      </c>
      <c r="E3486" s="2">
        <v>1155</v>
      </c>
      <c r="F3486">
        <v>107</v>
      </c>
      <c r="G3486" t="str">
        <f t="shared" si="338"/>
        <v>2020</v>
      </c>
      <c r="H3486" t="str">
        <f t="shared" si="334"/>
        <v>Comedy, Romance</v>
      </c>
      <c r="I3486" t="str">
        <f t="shared" si="335"/>
        <v>Seriously Single</v>
      </c>
      <c r="J3486" t="str">
        <f t="shared" si="336"/>
        <v>01:47:00</v>
      </c>
      <c r="K3486" t="str" cm="1">
        <f t="array" ref="K3486:L3486">_xlfn.TEXTSPLIT(H3486,",")</f>
        <v>Comedy</v>
      </c>
      <c r="L3486" t="str">
        <v xml:space="preserve"> Romance</v>
      </c>
    </row>
    <row r="3487" spans="1:13" ht="45" x14ac:dyDescent="0.25">
      <c r="A3487" t="s">
        <v>11375</v>
      </c>
      <c r="B3487">
        <v>-2021</v>
      </c>
      <c r="C3487" s="1" t="s">
        <v>3066</v>
      </c>
      <c r="D3487">
        <v>4.3</v>
      </c>
      <c r="E3487">
        <v>785</v>
      </c>
      <c r="F3487">
        <v>58</v>
      </c>
      <c r="G3487" t="str">
        <f t="shared" si="338"/>
        <v>2021</v>
      </c>
      <c r="H3487" t="str">
        <f t="shared" si="334"/>
        <v>Documentary, Biography, Crime</v>
      </c>
      <c r="I3487" t="str">
        <f t="shared" si="335"/>
        <v>Searching for Sheela</v>
      </c>
      <c r="J3487" t="str">
        <f t="shared" si="336"/>
        <v>00:58:00</v>
      </c>
      <c r="K3487" t="str" cm="1">
        <f t="array" ref="K3487:M3487">_xlfn.TEXTSPLIT(H3487,",")</f>
        <v>Documentary</v>
      </c>
      <c r="L3487" t="str">
        <v xml:space="preserve"> Biography</v>
      </c>
      <c r="M3487" t="str">
        <v xml:space="preserve"> Crime</v>
      </c>
    </row>
    <row r="3488" spans="1:13" ht="45" x14ac:dyDescent="0.25">
      <c r="A3488" t="s">
        <v>11378</v>
      </c>
      <c r="B3488">
        <v>-2017</v>
      </c>
      <c r="C3488" s="1" t="s">
        <v>68</v>
      </c>
      <c r="D3488">
        <v>8.3000000000000007</v>
      </c>
      <c r="E3488">
        <v>391</v>
      </c>
      <c r="F3488">
        <v>66</v>
      </c>
      <c r="G3488" t="str">
        <f t="shared" si="338"/>
        <v>2017</v>
      </c>
      <c r="H3488" t="str">
        <f t="shared" si="334"/>
        <v>Comedy, Drama, Romance</v>
      </c>
      <c r="I3488" t="str">
        <f t="shared" si="335"/>
        <v>Abeojiga Isanghae</v>
      </c>
      <c r="J3488" t="str">
        <f t="shared" si="336"/>
        <v>01:06:00</v>
      </c>
      <c r="K3488" t="str" cm="1">
        <f t="array" ref="K3488:M3488">_xlfn.TEXTSPLIT(H3488,",")</f>
        <v>Comedy</v>
      </c>
      <c r="L3488" t="str">
        <v xml:space="preserve"> Drama</v>
      </c>
      <c r="M3488" t="str">
        <v xml:space="preserve"> Romance</v>
      </c>
    </row>
    <row r="3489" spans="1:13" ht="45" x14ac:dyDescent="0.25">
      <c r="A3489" t="s">
        <v>11381</v>
      </c>
      <c r="B3489" t="s">
        <v>929</v>
      </c>
      <c r="C3489" s="1" t="s">
        <v>2951</v>
      </c>
      <c r="D3489">
        <v>6.2</v>
      </c>
      <c r="E3489">
        <v>844</v>
      </c>
      <c r="F3489">
        <v>30</v>
      </c>
      <c r="G3489" t="str">
        <f t="shared" si="338"/>
        <v>2008</v>
      </c>
      <c r="H3489" t="str">
        <f t="shared" si="334"/>
        <v>Horror, Mystery, Sci-Fi</v>
      </c>
      <c r="I3489" t="str">
        <f t="shared" si="335"/>
        <v>Lost Tapes</v>
      </c>
      <c r="J3489" t="str">
        <f t="shared" si="336"/>
        <v>00:30:00</v>
      </c>
      <c r="K3489" t="str" cm="1">
        <f t="array" ref="K3489:M3489">_xlfn.TEXTSPLIT(H3489,",")</f>
        <v>Horror</v>
      </c>
      <c r="L3489" t="str">
        <v xml:space="preserve"> Mystery</v>
      </c>
      <c r="M3489" t="str">
        <v xml:space="preserve"> Sci-Fi</v>
      </c>
    </row>
    <row r="3490" spans="1:13" ht="30" x14ac:dyDescent="0.25">
      <c r="A3490" t="s">
        <v>11384</v>
      </c>
      <c r="B3490" t="s">
        <v>3222</v>
      </c>
      <c r="C3490" s="1" t="s">
        <v>11385</v>
      </c>
      <c r="D3490">
        <v>4</v>
      </c>
      <c r="E3490">
        <v>661</v>
      </c>
      <c r="F3490">
        <v>73</v>
      </c>
      <c r="G3490" t="str">
        <f>MID(B3490,7,4)</f>
        <v>2018</v>
      </c>
      <c r="H3490" t="str">
        <f t="shared" si="334"/>
        <v>Fantasy, Music</v>
      </c>
      <c r="I3490" t="str">
        <f t="shared" si="335"/>
        <v>Paradox</v>
      </c>
      <c r="J3490" t="str">
        <f t="shared" si="336"/>
        <v>01:13:00</v>
      </c>
      <c r="K3490" t="str" cm="1">
        <f t="array" ref="K3490:L3490">_xlfn.TEXTSPLIT(H3490,",")</f>
        <v>Fantasy</v>
      </c>
      <c r="L3490" t="str">
        <v xml:space="preserve"> Music</v>
      </c>
    </row>
    <row r="3491" spans="1:13" ht="45" x14ac:dyDescent="0.25">
      <c r="A3491" t="s">
        <v>11388</v>
      </c>
      <c r="B3491" t="s">
        <v>11346</v>
      </c>
      <c r="C3491" s="1" t="s">
        <v>1144</v>
      </c>
      <c r="D3491">
        <v>7.1</v>
      </c>
      <c r="E3491" s="2">
        <v>1751</v>
      </c>
      <c r="F3491">
        <v>99</v>
      </c>
      <c r="G3491" t="str">
        <f t="shared" ref="G3491:G3503" si="339">MID(B3491,2,4)</f>
        <v>2015</v>
      </c>
      <c r="H3491" t="str">
        <f t="shared" si="334"/>
        <v>Action, Crime, Thriller</v>
      </c>
      <c r="I3491" t="str">
        <f t="shared" si="335"/>
        <v>Johan Falk: Blodsdiamanter</v>
      </c>
      <c r="J3491" t="str">
        <f t="shared" si="336"/>
        <v>01:39:00</v>
      </c>
      <c r="K3491" t="str" cm="1">
        <f t="array" ref="K3491:M3491">_xlfn.TEXTSPLIT(H3491,",")</f>
        <v>Action</v>
      </c>
      <c r="L3491" t="str">
        <v xml:space="preserve"> Crime</v>
      </c>
      <c r="M3491" t="str">
        <v xml:space="preserve"> Thriller</v>
      </c>
    </row>
    <row r="3492" spans="1:13" ht="30" x14ac:dyDescent="0.25">
      <c r="A3492" t="s">
        <v>11391</v>
      </c>
      <c r="B3492">
        <v>-2018</v>
      </c>
      <c r="C3492" s="1" t="s">
        <v>11392</v>
      </c>
      <c r="D3492">
        <v>7</v>
      </c>
      <c r="E3492">
        <v>460</v>
      </c>
      <c r="F3492">
        <v>70</v>
      </c>
      <c r="G3492" t="str">
        <f t="shared" si="339"/>
        <v>2018</v>
      </c>
      <c r="H3492" t="str">
        <f t="shared" si="334"/>
        <v>Fantasy</v>
      </c>
      <c r="I3492" t="str">
        <f t="shared" si="335"/>
        <v>Meomchoogo Sipeun Soongan: Eobawoottaim</v>
      </c>
      <c r="J3492" t="str">
        <f t="shared" si="336"/>
        <v>01:10:00</v>
      </c>
      <c r="K3492" t="str" cm="1">
        <f t="array" ref="K3492">_xlfn.TEXTSPLIT(H3492,",")</f>
        <v>Fantasy</v>
      </c>
    </row>
    <row r="3493" spans="1:13" ht="30" x14ac:dyDescent="0.25">
      <c r="A3493" t="s">
        <v>11395</v>
      </c>
      <c r="B3493">
        <v>-2019</v>
      </c>
      <c r="C3493" s="1" t="s">
        <v>38</v>
      </c>
      <c r="D3493">
        <v>7.6</v>
      </c>
      <c r="E3493">
        <v>303</v>
      </c>
      <c r="F3493">
        <v>65</v>
      </c>
      <c r="G3493" t="str">
        <f t="shared" si="339"/>
        <v>2019</v>
      </c>
      <c r="H3493" t="str">
        <f t="shared" si="334"/>
        <v>Drama, Romance</v>
      </c>
      <c r="I3493" t="str">
        <f t="shared" si="335"/>
        <v>Yeolyeodeolui Soongan</v>
      </c>
      <c r="J3493" t="str">
        <f t="shared" si="336"/>
        <v>01:05:00</v>
      </c>
      <c r="K3493" t="str" cm="1">
        <f t="array" ref="K3493:L3493">_xlfn.TEXTSPLIT(H3493,",")</f>
        <v>Drama</v>
      </c>
      <c r="L3493" t="str">
        <v xml:space="preserve"> Romance</v>
      </c>
    </row>
    <row r="3494" spans="1:13" ht="30" x14ac:dyDescent="0.25">
      <c r="A3494" t="s">
        <v>11398</v>
      </c>
      <c r="B3494" t="s">
        <v>85</v>
      </c>
      <c r="C3494" s="1" t="s">
        <v>86</v>
      </c>
      <c r="D3494">
        <v>6.2</v>
      </c>
      <c r="E3494">
        <v>979</v>
      </c>
      <c r="F3494">
        <v>60</v>
      </c>
      <c r="G3494" t="str">
        <f t="shared" si="339"/>
        <v>2017</v>
      </c>
      <c r="H3494" t="str">
        <f t="shared" si="334"/>
        <v>Drama</v>
      </c>
      <c r="I3494" t="str">
        <f t="shared" si="335"/>
        <v>21 Thunder</v>
      </c>
      <c r="J3494" t="str">
        <f t="shared" si="336"/>
        <v>01:00:00</v>
      </c>
      <c r="K3494" t="str" cm="1">
        <f t="array" ref="K3494">_xlfn.TEXTSPLIT(H3494,",")</f>
        <v>Drama</v>
      </c>
    </row>
    <row r="3495" spans="1:13" ht="30" x14ac:dyDescent="0.25">
      <c r="A3495" t="s">
        <v>11401</v>
      </c>
      <c r="B3495">
        <v>-2018</v>
      </c>
      <c r="C3495" s="1" t="s">
        <v>2025</v>
      </c>
      <c r="D3495">
        <v>4.8</v>
      </c>
      <c r="E3495" s="2">
        <v>1210</v>
      </c>
      <c r="F3495">
        <v>83</v>
      </c>
      <c r="G3495" t="str">
        <f t="shared" si="339"/>
        <v>2018</v>
      </c>
      <c r="H3495" t="str">
        <f t="shared" si="334"/>
        <v>Horror, Thriller</v>
      </c>
      <c r="I3495" t="str">
        <f t="shared" si="335"/>
        <v>Ãnimas</v>
      </c>
      <c r="J3495" t="str">
        <f t="shared" si="336"/>
        <v>01:23:00</v>
      </c>
      <c r="K3495" t="str" cm="1">
        <f t="array" ref="K3495:L3495">_xlfn.TEXTSPLIT(H3495,",")</f>
        <v>Horror</v>
      </c>
      <c r="L3495" t="str">
        <v xml:space="preserve"> Thriller</v>
      </c>
    </row>
    <row r="3496" spans="1:13" ht="45" x14ac:dyDescent="0.25">
      <c r="A3496" t="s">
        <v>11404</v>
      </c>
      <c r="B3496">
        <v>-2016</v>
      </c>
      <c r="C3496" s="1" t="s">
        <v>650</v>
      </c>
      <c r="D3496">
        <v>8.6</v>
      </c>
      <c r="E3496">
        <v>812</v>
      </c>
      <c r="G3496" t="str">
        <f t="shared" si="339"/>
        <v>2016</v>
      </c>
      <c r="H3496" t="str">
        <f t="shared" si="334"/>
        <v>Animation, Action, Comedy</v>
      </c>
      <c r="I3496" t="str">
        <f t="shared" si="335"/>
        <v>Lastman</v>
      </c>
      <c r="J3496" t="str">
        <f t="shared" si="336"/>
        <v>00:00:00</v>
      </c>
      <c r="K3496" t="str" cm="1">
        <f t="array" ref="K3496:M3496">_xlfn.TEXTSPLIT(H3496,",")</f>
        <v>Animation</v>
      </c>
      <c r="L3496" t="str">
        <v xml:space="preserve"> Action</v>
      </c>
      <c r="M3496" t="str">
        <v xml:space="preserve"> Comedy</v>
      </c>
    </row>
    <row r="3497" spans="1:13" ht="30" x14ac:dyDescent="0.25">
      <c r="A3497" t="s">
        <v>11407</v>
      </c>
      <c r="B3497">
        <v>-2017</v>
      </c>
      <c r="C3497" s="1" t="s">
        <v>816</v>
      </c>
      <c r="D3497">
        <v>6</v>
      </c>
      <c r="E3497" s="2">
        <v>1442</v>
      </c>
      <c r="F3497">
        <v>90</v>
      </c>
      <c r="G3497" t="str">
        <f t="shared" si="339"/>
        <v>2017</v>
      </c>
      <c r="H3497" t="str">
        <f t="shared" si="334"/>
        <v>Documentary</v>
      </c>
      <c r="I3497" t="str">
        <f t="shared" si="335"/>
        <v>Treasures from the Wreck of the Unbelievable</v>
      </c>
      <c r="J3497" t="str">
        <f t="shared" si="336"/>
        <v>01:30:00</v>
      </c>
      <c r="K3497" t="str" cm="1">
        <f t="array" ref="K3497">_xlfn.TEXTSPLIT(H3497,",")</f>
        <v>Documentary</v>
      </c>
    </row>
    <row r="3498" spans="1:13" ht="30" x14ac:dyDescent="0.25">
      <c r="A3498" t="s">
        <v>11410</v>
      </c>
      <c r="B3498">
        <v>-2020</v>
      </c>
      <c r="C3498" s="1" t="s">
        <v>86</v>
      </c>
      <c r="D3498">
        <v>5.8</v>
      </c>
      <c r="E3498">
        <v>785</v>
      </c>
      <c r="F3498">
        <v>109</v>
      </c>
      <c r="G3498" t="str">
        <f t="shared" si="339"/>
        <v>2020</v>
      </c>
      <c r="H3498" t="str">
        <f t="shared" si="334"/>
        <v>Drama</v>
      </c>
      <c r="I3498" t="str">
        <f t="shared" si="335"/>
        <v>Funny Boy</v>
      </c>
      <c r="J3498" t="str">
        <f t="shared" si="336"/>
        <v>01:49:00</v>
      </c>
      <c r="K3498" t="str" cm="1">
        <f t="array" ref="K3498">_xlfn.TEXTSPLIT(H3498,",")</f>
        <v>Drama</v>
      </c>
    </row>
    <row r="3499" spans="1:13" ht="45" x14ac:dyDescent="0.25">
      <c r="A3499" t="s">
        <v>11413</v>
      </c>
      <c r="B3499" t="s">
        <v>108</v>
      </c>
      <c r="C3499" s="1" t="s">
        <v>438</v>
      </c>
      <c r="D3499">
        <v>8.1</v>
      </c>
      <c r="E3499">
        <v>823</v>
      </c>
      <c r="G3499" t="str">
        <f t="shared" si="339"/>
        <v>2014</v>
      </c>
      <c r="H3499" t="str">
        <f t="shared" si="334"/>
        <v>Animation, Comedy, Drama</v>
      </c>
      <c r="I3499" t="str">
        <f t="shared" si="335"/>
        <v>Shirobako</v>
      </c>
      <c r="J3499" t="str">
        <f t="shared" si="336"/>
        <v>00:00:00</v>
      </c>
      <c r="K3499" t="str" cm="1">
        <f t="array" ref="K3499:M3499">_xlfn.TEXTSPLIT(H3499,",")</f>
        <v>Animation</v>
      </c>
      <c r="L3499" t="str">
        <v xml:space="preserve"> Comedy</v>
      </c>
      <c r="M3499" t="str">
        <v xml:space="preserve"> Drama</v>
      </c>
    </row>
    <row r="3500" spans="1:13" ht="30" x14ac:dyDescent="0.25">
      <c r="A3500" t="s">
        <v>11416</v>
      </c>
      <c r="B3500">
        <v>-2018</v>
      </c>
      <c r="C3500" s="1" t="s">
        <v>816</v>
      </c>
      <c r="D3500">
        <v>8.3000000000000007</v>
      </c>
      <c r="E3500" s="2">
        <v>2590</v>
      </c>
      <c r="F3500">
        <v>55</v>
      </c>
      <c r="G3500" t="str">
        <f t="shared" si="339"/>
        <v>2018</v>
      </c>
      <c r="H3500" t="str">
        <f t="shared" si="334"/>
        <v>Documentary</v>
      </c>
      <c r="I3500" t="str">
        <f t="shared" si="335"/>
        <v>November 13: Attack on Paris</v>
      </c>
      <c r="J3500" t="str">
        <f t="shared" si="336"/>
        <v>00:55:00</v>
      </c>
      <c r="K3500" t="str" cm="1">
        <f t="array" ref="K3500">_xlfn.TEXTSPLIT(H3500,",")</f>
        <v>Documentary</v>
      </c>
    </row>
    <row r="3501" spans="1:13" ht="30" x14ac:dyDescent="0.25">
      <c r="A3501" t="s">
        <v>11419</v>
      </c>
      <c r="B3501">
        <v>-2021</v>
      </c>
      <c r="C3501" s="1" t="s">
        <v>816</v>
      </c>
      <c r="D3501">
        <v>6.6</v>
      </c>
      <c r="E3501">
        <v>267</v>
      </c>
      <c r="F3501">
        <v>30</v>
      </c>
      <c r="G3501" t="str">
        <f t="shared" si="339"/>
        <v>2021</v>
      </c>
      <c r="H3501" t="str">
        <f t="shared" si="334"/>
        <v>Documentary</v>
      </c>
      <c r="I3501" t="str">
        <f t="shared" si="335"/>
        <v>Worn Stories</v>
      </c>
      <c r="J3501" t="str">
        <f t="shared" si="336"/>
        <v>00:30:00</v>
      </c>
      <c r="K3501" t="str" cm="1">
        <f t="array" ref="K3501">_xlfn.TEXTSPLIT(H3501,",")</f>
        <v>Documentary</v>
      </c>
    </row>
    <row r="3502" spans="1:13" ht="30" x14ac:dyDescent="0.25">
      <c r="A3502" t="s">
        <v>11422</v>
      </c>
      <c r="B3502">
        <v>-2018</v>
      </c>
      <c r="C3502" s="1" t="s">
        <v>816</v>
      </c>
      <c r="D3502">
        <v>7.3</v>
      </c>
      <c r="E3502" s="2">
        <v>2710</v>
      </c>
      <c r="F3502">
        <v>80</v>
      </c>
      <c r="G3502" t="str">
        <f t="shared" si="339"/>
        <v>2018</v>
      </c>
      <c r="H3502" t="str">
        <f t="shared" si="334"/>
        <v>Documentary</v>
      </c>
      <c r="I3502" t="str">
        <f t="shared" si="335"/>
        <v>The Accountant of Auschwitz</v>
      </c>
      <c r="J3502" t="str">
        <f t="shared" si="336"/>
        <v>01:20:00</v>
      </c>
      <c r="K3502" t="str" cm="1">
        <f t="array" ref="K3502">_xlfn.TEXTSPLIT(H3502,",")</f>
        <v>Documentary</v>
      </c>
    </row>
    <row r="3503" spans="1:13" ht="45" x14ac:dyDescent="0.25">
      <c r="A3503" t="s">
        <v>11425</v>
      </c>
      <c r="B3503" t="s">
        <v>24</v>
      </c>
      <c r="C3503" s="1" t="s">
        <v>11426</v>
      </c>
      <c r="D3503">
        <v>7</v>
      </c>
      <c r="E3503">
        <v>495</v>
      </c>
      <c r="F3503">
        <v>23</v>
      </c>
      <c r="G3503" t="str">
        <f t="shared" si="339"/>
        <v>2013</v>
      </c>
      <c r="H3503" t="str">
        <f t="shared" si="334"/>
        <v>Animation, Fantasy, Romance</v>
      </c>
      <c r="I3503" t="str">
        <f t="shared" si="335"/>
        <v>Maoyuu Maou Yuusha</v>
      </c>
      <c r="J3503" t="str">
        <f t="shared" si="336"/>
        <v>00:23:00</v>
      </c>
      <c r="K3503" t="str" cm="1">
        <f t="array" ref="K3503:M3503">_xlfn.TEXTSPLIT(H3503,",")</f>
        <v>Animation</v>
      </c>
      <c r="L3503" t="str">
        <v xml:space="preserve"> Fantasy</v>
      </c>
      <c r="M3503" t="str">
        <v xml:space="preserve"> Romance</v>
      </c>
    </row>
    <row r="3504" spans="1:13" ht="30" x14ac:dyDescent="0.25">
      <c r="A3504" t="s">
        <v>11429</v>
      </c>
      <c r="B3504" t="s">
        <v>10842</v>
      </c>
      <c r="C3504" s="1" t="s">
        <v>11392</v>
      </c>
      <c r="H3504" t="str">
        <f t="shared" si="334"/>
        <v>Fantasy</v>
      </c>
      <c r="I3504" t="str">
        <f t="shared" si="335"/>
        <v>Damsel</v>
      </c>
      <c r="J3504" t="str">
        <f t="shared" si="336"/>
        <v>00:00:00</v>
      </c>
      <c r="K3504" t="str" cm="1">
        <f t="array" ref="K3504">_xlfn.TEXTSPLIT(H3504,",")</f>
        <v>Fantasy</v>
      </c>
    </row>
    <row r="3505" spans="1:13" ht="45" x14ac:dyDescent="0.25">
      <c r="A3505" t="s">
        <v>11432</v>
      </c>
      <c r="B3505">
        <v>-2019</v>
      </c>
      <c r="C3505" s="1" t="s">
        <v>430</v>
      </c>
      <c r="D3505">
        <v>7.7</v>
      </c>
      <c r="E3505">
        <v>209</v>
      </c>
      <c r="G3505" t="str">
        <f t="shared" ref="G3505:G3513" si="340">MID(B3505,2,4)</f>
        <v>2019</v>
      </c>
      <c r="H3505" t="str">
        <f t="shared" si="334"/>
        <v>Action, Adventure, Comedy</v>
      </c>
      <c r="I3505" t="str">
        <f t="shared" si="335"/>
        <v>Cong qian you zuo ling jian shan</v>
      </c>
      <c r="J3505" t="str">
        <f t="shared" si="336"/>
        <v>00:00:00</v>
      </c>
      <c r="K3505" t="str" cm="1">
        <f t="array" ref="K3505:M3505">_xlfn.TEXTSPLIT(H3505,",")</f>
        <v>Action</v>
      </c>
      <c r="L3505" t="str">
        <v xml:space="preserve"> Adventure</v>
      </c>
      <c r="M3505" t="str">
        <v xml:space="preserve"> Comedy</v>
      </c>
    </row>
    <row r="3506" spans="1:13" ht="30" x14ac:dyDescent="0.25">
      <c r="A3506" t="s">
        <v>11435</v>
      </c>
      <c r="B3506">
        <v>-1955</v>
      </c>
      <c r="C3506" s="1" t="s">
        <v>6959</v>
      </c>
      <c r="D3506">
        <v>5.8</v>
      </c>
      <c r="E3506" s="2">
        <v>1154</v>
      </c>
      <c r="F3506">
        <v>82</v>
      </c>
      <c r="G3506" t="str">
        <f t="shared" si="340"/>
        <v>1955</v>
      </c>
      <c r="H3506" t="str">
        <f t="shared" si="334"/>
        <v>Fantasy, Horror</v>
      </c>
      <c r="I3506" t="str">
        <f t="shared" si="335"/>
        <v>Cult of the Cobra</v>
      </c>
      <c r="J3506" t="str">
        <f t="shared" si="336"/>
        <v>01:22:00</v>
      </c>
      <c r="K3506" t="str" cm="1">
        <f t="array" ref="K3506:L3506">_xlfn.TEXTSPLIT(H3506,",")</f>
        <v>Fantasy</v>
      </c>
      <c r="L3506" t="str">
        <v xml:space="preserve"> Horror</v>
      </c>
    </row>
    <row r="3507" spans="1:13" ht="45" x14ac:dyDescent="0.25">
      <c r="A3507" t="s">
        <v>11438</v>
      </c>
      <c r="B3507">
        <v>-2017</v>
      </c>
      <c r="C3507" s="1" t="s">
        <v>650</v>
      </c>
      <c r="D3507">
        <v>6.6</v>
      </c>
      <c r="E3507">
        <v>205</v>
      </c>
      <c r="G3507" t="str">
        <f t="shared" si="340"/>
        <v>2017</v>
      </c>
      <c r="H3507" t="str">
        <f t="shared" si="334"/>
        <v>Animation, Action, Comedy</v>
      </c>
      <c r="I3507" t="str">
        <f t="shared" si="335"/>
        <v>Armed Girl's Machiavellism</v>
      </c>
      <c r="J3507" t="str">
        <f t="shared" si="336"/>
        <v>00:00:00</v>
      </c>
      <c r="K3507" t="str" cm="1">
        <f t="array" ref="K3507:M3507">_xlfn.TEXTSPLIT(H3507,",")</f>
        <v>Animation</v>
      </c>
      <c r="L3507" t="str">
        <v xml:space="preserve"> Action</v>
      </c>
      <c r="M3507" t="str">
        <v xml:space="preserve"> Comedy</v>
      </c>
    </row>
    <row r="3508" spans="1:13" ht="30" x14ac:dyDescent="0.25">
      <c r="A3508" t="s">
        <v>11441</v>
      </c>
      <c r="B3508">
        <v>-2017</v>
      </c>
      <c r="C3508" s="1" t="s">
        <v>816</v>
      </c>
      <c r="D3508">
        <v>7.5</v>
      </c>
      <c r="E3508" s="2">
        <v>1056</v>
      </c>
      <c r="F3508">
        <v>60</v>
      </c>
      <c r="G3508" t="str">
        <f t="shared" si="340"/>
        <v>2017</v>
      </c>
      <c r="H3508" t="str">
        <f t="shared" si="334"/>
        <v>Documentary</v>
      </c>
      <c r="I3508" t="str">
        <f t="shared" si="335"/>
        <v>HaMossad: Sipur Kisuy</v>
      </c>
      <c r="J3508" t="str">
        <f t="shared" si="336"/>
        <v>01:00:00</v>
      </c>
      <c r="K3508" t="str" cm="1">
        <f t="array" ref="K3508">_xlfn.TEXTSPLIT(H3508,",")</f>
        <v>Documentary</v>
      </c>
    </row>
    <row r="3509" spans="1:13" ht="30" x14ac:dyDescent="0.25">
      <c r="A3509" t="s">
        <v>11444</v>
      </c>
      <c r="B3509">
        <v>-2019</v>
      </c>
      <c r="C3509" s="1" t="s">
        <v>86</v>
      </c>
      <c r="D3509">
        <v>6.8</v>
      </c>
      <c r="E3509" s="2">
        <v>1057</v>
      </c>
      <c r="G3509" t="str">
        <f t="shared" si="340"/>
        <v>2019</v>
      </c>
      <c r="H3509" t="str">
        <f t="shared" si="334"/>
        <v>Drama</v>
      </c>
      <c r="I3509" t="str">
        <f t="shared" si="335"/>
        <v>DÃ­as de Navidad</v>
      </c>
      <c r="J3509" t="str">
        <f t="shared" si="336"/>
        <v>00:00:00</v>
      </c>
      <c r="K3509" t="str" cm="1">
        <f t="array" ref="K3509">_xlfn.TEXTSPLIT(H3509,",")</f>
        <v>Drama</v>
      </c>
    </row>
    <row r="3510" spans="1:13" ht="45" x14ac:dyDescent="0.25">
      <c r="A3510" t="s">
        <v>11447</v>
      </c>
      <c r="B3510">
        <v>-2013</v>
      </c>
      <c r="C3510" s="1" t="s">
        <v>7049</v>
      </c>
      <c r="D3510">
        <v>6.4</v>
      </c>
      <c r="E3510" s="2">
        <v>1234</v>
      </c>
      <c r="F3510">
        <v>22</v>
      </c>
      <c r="G3510" t="str">
        <f t="shared" si="340"/>
        <v>2013</v>
      </c>
      <c r="H3510" t="str">
        <f t="shared" si="334"/>
        <v>Animation, Short, Action</v>
      </c>
      <c r="I3510" t="str">
        <f t="shared" si="335"/>
        <v>Lego Marvel Super Heroes: Maximum Overload</v>
      </c>
      <c r="J3510" t="str">
        <f t="shared" si="336"/>
        <v>00:22:00</v>
      </c>
      <c r="K3510" t="str" cm="1">
        <f t="array" ref="K3510:M3510">_xlfn.TEXTSPLIT(H3510,",")</f>
        <v>Animation</v>
      </c>
      <c r="L3510" t="str">
        <v xml:space="preserve"> Short</v>
      </c>
      <c r="M3510" t="str">
        <v xml:space="preserve"> Action</v>
      </c>
    </row>
    <row r="3511" spans="1:13" ht="45" x14ac:dyDescent="0.25">
      <c r="A3511" t="s">
        <v>11450</v>
      </c>
      <c r="B3511">
        <v>-2021</v>
      </c>
      <c r="C3511" s="1" t="s">
        <v>1541</v>
      </c>
      <c r="G3511" t="str">
        <f t="shared" si="340"/>
        <v>2021</v>
      </c>
      <c r="H3511" t="str">
        <f t="shared" si="334"/>
        <v>Crime, Mystery, Thriller</v>
      </c>
      <c r="I3511" t="str">
        <f t="shared" si="335"/>
        <v>Penthouse</v>
      </c>
      <c r="J3511" t="str">
        <f t="shared" si="336"/>
        <v>00:00:00</v>
      </c>
      <c r="K3511" t="str" cm="1">
        <f t="array" ref="K3511:M3511">_xlfn.TEXTSPLIT(H3511,",")</f>
        <v>Crime</v>
      </c>
      <c r="L3511" t="str">
        <v xml:space="preserve"> Mystery</v>
      </c>
      <c r="M3511" t="str">
        <v xml:space="preserve"> Thriller</v>
      </c>
    </row>
    <row r="3512" spans="1:13" ht="30" x14ac:dyDescent="0.25">
      <c r="A3512" t="s">
        <v>11453</v>
      </c>
      <c r="B3512">
        <v>-2020</v>
      </c>
      <c r="C3512" s="1" t="s">
        <v>47</v>
      </c>
      <c r="D3512">
        <v>3.7</v>
      </c>
      <c r="E3512" s="2">
        <v>7092</v>
      </c>
      <c r="F3512">
        <v>112</v>
      </c>
      <c r="G3512" t="str">
        <f t="shared" si="340"/>
        <v>2020</v>
      </c>
      <c r="H3512" t="str">
        <f t="shared" si="334"/>
        <v>Comedy</v>
      </c>
      <c r="I3512" t="str">
        <f t="shared" si="335"/>
        <v>9 Kere Leyla</v>
      </c>
      <c r="J3512" t="str">
        <f t="shared" si="336"/>
        <v>01:52:00</v>
      </c>
      <c r="K3512" t="str" cm="1">
        <f t="array" ref="K3512">_xlfn.TEXTSPLIT(H3512,",")</f>
        <v>Comedy</v>
      </c>
    </row>
    <row r="3513" spans="1:13" ht="30" x14ac:dyDescent="0.25">
      <c r="A3513" t="s">
        <v>11456</v>
      </c>
      <c r="B3513">
        <v>-2016</v>
      </c>
      <c r="C3513" s="1" t="s">
        <v>47</v>
      </c>
      <c r="D3513">
        <v>5.6</v>
      </c>
      <c r="E3513" s="2">
        <v>1798</v>
      </c>
      <c r="F3513">
        <v>95</v>
      </c>
      <c r="G3513" t="str">
        <f t="shared" si="340"/>
        <v>2016</v>
      </c>
      <c r="H3513" t="str">
        <f t="shared" si="334"/>
        <v>Comedy</v>
      </c>
      <c r="I3513" t="str">
        <f t="shared" si="335"/>
        <v>Brahman Naman</v>
      </c>
      <c r="J3513" t="str">
        <f t="shared" si="336"/>
        <v>01:35:00</v>
      </c>
      <c r="K3513" t="str" cm="1">
        <f t="array" ref="K3513">_xlfn.TEXTSPLIT(H3513,",")</f>
        <v>Comedy</v>
      </c>
    </row>
    <row r="3514" spans="1:13" ht="30" x14ac:dyDescent="0.25">
      <c r="A3514" t="s">
        <v>11459</v>
      </c>
      <c r="B3514" t="s">
        <v>2195</v>
      </c>
      <c r="C3514" s="1" t="s">
        <v>86</v>
      </c>
      <c r="D3514">
        <v>6</v>
      </c>
      <c r="E3514">
        <v>717</v>
      </c>
      <c r="F3514">
        <v>87</v>
      </c>
      <c r="G3514" t="str">
        <f>MID(B3514,7,4)</f>
        <v>2017</v>
      </c>
      <c r="H3514" t="str">
        <f t="shared" si="334"/>
        <v>Drama</v>
      </c>
      <c r="I3514" t="str">
        <f t="shared" si="335"/>
        <v>Invisible</v>
      </c>
      <c r="J3514" t="str">
        <f t="shared" si="336"/>
        <v>01:27:00</v>
      </c>
      <c r="K3514" t="str" cm="1">
        <f t="array" ref="K3514">_xlfn.TEXTSPLIT(H3514,",")</f>
        <v>Drama</v>
      </c>
    </row>
    <row r="3515" spans="1:13" ht="30" x14ac:dyDescent="0.25">
      <c r="A3515" t="s">
        <v>11462</v>
      </c>
      <c r="B3515">
        <v>-2018</v>
      </c>
      <c r="C3515" s="1" t="s">
        <v>816</v>
      </c>
      <c r="D3515">
        <v>7.6</v>
      </c>
      <c r="E3515" s="2">
        <v>2374</v>
      </c>
      <c r="F3515">
        <v>99</v>
      </c>
      <c r="G3515" t="str">
        <f>MID(B3515,2,4)</f>
        <v>2018</v>
      </c>
      <c r="H3515" t="str">
        <f t="shared" si="334"/>
        <v>Documentary</v>
      </c>
      <c r="I3515" t="str">
        <f t="shared" si="335"/>
        <v>The Bleeding Edge</v>
      </c>
      <c r="J3515" t="str">
        <f t="shared" si="336"/>
        <v>01:39:00</v>
      </c>
      <c r="K3515" t="str" cm="1">
        <f t="array" ref="K3515">_xlfn.TEXTSPLIT(H3515,",")</f>
        <v>Documentary</v>
      </c>
    </row>
    <row r="3516" spans="1:13" ht="45" x14ac:dyDescent="0.25">
      <c r="A3516" t="s">
        <v>11465</v>
      </c>
      <c r="B3516" t="s">
        <v>14</v>
      </c>
      <c r="C3516" s="1" t="s">
        <v>25</v>
      </c>
      <c r="G3516" t="str">
        <f>MID(B3516,2,4)</f>
        <v>2021</v>
      </c>
      <c r="H3516" t="str">
        <f t="shared" si="334"/>
        <v>Animation, Adventure, Comedy</v>
      </c>
      <c r="I3516" t="str">
        <f t="shared" si="335"/>
        <v>Dogs in Space</v>
      </c>
      <c r="J3516" t="str">
        <f t="shared" si="336"/>
        <v>00:00:00</v>
      </c>
      <c r="K3516" t="str" cm="1">
        <f t="array" ref="K3516:M3516">_xlfn.TEXTSPLIT(H3516,",")</f>
        <v>Animation</v>
      </c>
      <c r="L3516" t="str">
        <v xml:space="preserve"> Adventure</v>
      </c>
      <c r="M3516" t="str">
        <v xml:space="preserve"> Comedy</v>
      </c>
    </row>
    <row r="3517" spans="1:13" ht="30" x14ac:dyDescent="0.25">
      <c r="A3517" t="s">
        <v>11468</v>
      </c>
      <c r="B3517">
        <v>-2015</v>
      </c>
      <c r="C3517" s="1" t="s">
        <v>91</v>
      </c>
      <c r="D3517">
        <v>7.6</v>
      </c>
      <c r="E3517">
        <v>440</v>
      </c>
      <c r="F3517">
        <v>70</v>
      </c>
      <c r="G3517" t="str">
        <f>MID(B3517,2,4)</f>
        <v>2015</v>
      </c>
      <c r="H3517" t="str">
        <f t="shared" si="334"/>
        <v>Comedy, Drama</v>
      </c>
      <c r="I3517" t="str">
        <f t="shared" si="335"/>
        <v>Aenggeurimam</v>
      </c>
      <c r="J3517" t="str">
        <f t="shared" si="336"/>
        <v>01:10:00</v>
      </c>
      <c r="K3517" t="str" cm="1">
        <f t="array" ref="K3517:L3517">_xlfn.TEXTSPLIT(H3517,",")</f>
        <v>Comedy</v>
      </c>
      <c r="L3517" t="str">
        <v xml:space="preserve"> Drama</v>
      </c>
    </row>
    <row r="3518" spans="1:13" ht="30" x14ac:dyDescent="0.25">
      <c r="A3518">
        <v>1994</v>
      </c>
      <c r="B3518" t="s">
        <v>10746</v>
      </c>
      <c r="C3518" s="1" t="s">
        <v>6408</v>
      </c>
      <c r="D3518">
        <v>7.6</v>
      </c>
      <c r="E3518">
        <v>442</v>
      </c>
      <c r="G3518" t="str">
        <f>MID(B3518,6,4)</f>
        <v>2019</v>
      </c>
      <c r="H3518" t="str">
        <f t="shared" si="334"/>
        <v>Documentary, History</v>
      </c>
      <c r="I3518" t="str">
        <f t="shared" si="335"/>
        <v>1994</v>
      </c>
      <c r="J3518" t="str">
        <f t="shared" si="336"/>
        <v>00:00:00</v>
      </c>
      <c r="K3518" t="str" cm="1">
        <f t="array" ref="K3518:L3518">_xlfn.TEXTSPLIT(H3518,",")</f>
        <v>Documentary</v>
      </c>
      <c r="L3518" t="str">
        <v xml:space="preserve"> History</v>
      </c>
    </row>
    <row r="3519" spans="1:13" ht="30" x14ac:dyDescent="0.25">
      <c r="A3519" t="s">
        <v>11473</v>
      </c>
      <c r="B3519" t="s">
        <v>11474</v>
      </c>
      <c r="C3519" s="1" t="s">
        <v>86</v>
      </c>
      <c r="D3519">
        <v>6.7</v>
      </c>
      <c r="E3519" s="2">
        <v>2459</v>
      </c>
      <c r="F3519">
        <v>94</v>
      </c>
      <c r="G3519" t="str">
        <f>MID(B3519,8,4)</f>
        <v>2010</v>
      </c>
      <c r="H3519" t="str">
        <f t="shared" si="334"/>
        <v>Drama</v>
      </c>
      <c r="I3519" t="str">
        <f t="shared" si="335"/>
        <v>Parked</v>
      </c>
      <c r="J3519" t="str">
        <f t="shared" si="336"/>
        <v>01:34:00</v>
      </c>
      <c r="K3519" t="str" cm="1">
        <f t="array" ref="K3519">_xlfn.TEXTSPLIT(H3519,",")</f>
        <v>Drama</v>
      </c>
    </row>
    <row r="3520" spans="1:13" ht="30" x14ac:dyDescent="0.25">
      <c r="A3520" t="s">
        <v>11477</v>
      </c>
      <c r="B3520">
        <v>-2013</v>
      </c>
      <c r="C3520" s="1" t="s">
        <v>86</v>
      </c>
      <c r="D3520">
        <v>7.2</v>
      </c>
      <c r="E3520" s="2">
        <v>1655</v>
      </c>
      <c r="F3520">
        <v>180</v>
      </c>
      <c r="G3520" t="str">
        <f>MID(B3520,2,4)</f>
        <v>2013</v>
      </c>
      <c r="H3520" t="str">
        <f t="shared" si="334"/>
        <v>Drama</v>
      </c>
      <c r="I3520" t="str">
        <f t="shared" si="335"/>
        <v>The Politician's Husband</v>
      </c>
      <c r="J3520" t="str">
        <f t="shared" si="336"/>
        <v>03:00:00</v>
      </c>
      <c r="K3520" t="str" cm="1">
        <f t="array" ref="K3520">_xlfn.TEXTSPLIT(H3520,",")</f>
        <v>Drama</v>
      </c>
    </row>
    <row r="3521" spans="1:13" ht="45" x14ac:dyDescent="0.25">
      <c r="A3521" t="s">
        <v>11480</v>
      </c>
      <c r="B3521">
        <v>-2020</v>
      </c>
      <c r="C3521" s="1" t="s">
        <v>7049</v>
      </c>
      <c r="D3521">
        <v>7</v>
      </c>
      <c r="E3521">
        <v>628</v>
      </c>
      <c r="F3521">
        <v>31</v>
      </c>
      <c r="G3521" t="str">
        <f>MID(B3521,2,4)</f>
        <v>2020</v>
      </c>
      <c r="H3521" t="str">
        <f t="shared" si="334"/>
        <v>Animation, Short, Action</v>
      </c>
      <c r="I3521" t="str">
        <f t="shared" si="335"/>
        <v>Carmen Sandiego: To Steal or Not to Steal</v>
      </c>
      <c r="J3521" t="str">
        <f t="shared" si="336"/>
        <v>00:31:00</v>
      </c>
      <c r="K3521" t="str" cm="1">
        <f t="array" ref="K3521:M3521">_xlfn.TEXTSPLIT(H3521,",")</f>
        <v>Animation</v>
      </c>
      <c r="L3521" t="str">
        <v xml:space="preserve"> Short</v>
      </c>
      <c r="M3521" t="str">
        <v xml:space="preserve"> Action</v>
      </c>
    </row>
    <row r="3522" spans="1:13" ht="30" x14ac:dyDescent="0.25">
      <c r="A3522" t="s">
        <v>11483</v>
      </c>
      <c r="C3522" s="1" t="s">
        <v>86</v>
      </c>
      <c r="H3522" t="str">
        <f t="shared" ref="H3522:H3585" si="341">SUBSTITUTE(CLEAN(TRIM(C3522)), CHAR(160), "")</f>
        <v>Drama</v>
      </c>
      <c r="I3522" t="str">
        <f t="shared" ref="I3522:I3585" si="342">SUBSTITUTE(CLEAN(TRIM(A3522)), CHAR(160), "")</f>
        <v>You Don't Know Me</v>
      </c>
      <c r="J3522" t="str">
        <f t="shared" si="336"/>
        <v>00:00:00</v>
      </c>
      <c r="K3522" t="str" cm="1">
        <f t="array" ref="K3522">_xlfn.TEXTSPLIT(H3522,",")</f>
        <v>Drama</v>
      </c>
    </row>
    <row r="3523" spans="1:13" ht="30" x14ac:dyDescent="0.25">
      <c r="A3523" t="s">
        <v>11486</v>
      </c>
      <c r="B3523">
        <v>-2018</v>
      </c>
      <c r="C3523" s="1" t="s">
        <v>86</v>
      </c>
      <c r="D3523">
        <v>8.1999999999999993</v>
      </c>
      <c r="E3523">
        <v>85</v>
      </c>
      <c r="F3523">
        <v>23</v>
      </c>
      <c r="G3523" t="str">
        <f>MID(B3523,2,4)</f>
        <v>2018</v>
      </c>
      <c r="H3523" t="str">
        <f t="shared" si="341"/>
        <v>Drama</v>
      </c>
      <c r="I3523" t="str">
        <f t="shared" si="342"/>
        <v>Izakaya Bottakuri</v>
      </c>
      <c r="J3523" t="str">
        <f t="shared" ref="J3523:J3586" si="343">TEXT(F3523/1440, "hh:mm:ss")</f>
        <v>00:23:00</v>
      </c>
      <c r="K3523" t="str" cm="1">
        <f t="array" ref="K3523">_xlfn.TEXTSPLIT(H3523,",")</f>
        <v>Drama</v>
      </c>
    </row>
    <row r="3524" spans="1:13" ht="30" x14ac:dyDescent="0.25">
      <c r="A3524" t="s">
        <v>11489</v>
      </c>
      <c r="C3524" s="1" t="s">
        <v>47</v>
      </c>
      <c r="H3524" t="str">
        <f t="shared" si="341"/>
        <v>Comedy</v>
      </c>
      <c r="I3524" t="str">
        <f t="shared" si="342"/>
        <v>Kus uÃ§usu</v>
      </c>
      <c r="J3524" t="str">
        <f t="shared" si="343"/>
        <v>00:00:00</v>
      </c>
      <c r="K3524" t="str" cm="1">
        <f t="array" ref="K3524">_xlfn.TEXTSPLIT(H3524,",")</f>
        <v>Comedy</v>
      </c>
    </row>
    <row r="3525" spans="1:13" ht="45" x14ac:dyDescent="0.25">
      <c r="A3525" t="s">
        <v>11491</v>
      </c>
      <c r="B3525">
        <v>-2018</v>
      </c>
      <c r="C3525" s="1" t="s">
        <v>6029</v>
      </c>
      <c r="D3525">
        <v>5.6</v>
      </c>
      <c r="E3525" s="2">
        <v>1401</v>
      </c>
      <c r="F3525">
        <v>30</v>
      </c>
      <c r="G3525" t="str">
        <f t="shared" ref="G3525:G3538" si="344">MID(B3525,2,4)</f>
        <v>2018</v>
      </c>
      <c r="H3525" t="str">
        <f t="shared" si="341"/>
        <v>Animation, Comedy, Fantasy</v>
      </c>
      <c r="I3525" t="str">
        <f t="shared" si="342"/>
        <v>Super Drags</v>
      </c>
      <c r="J3525" t="str">
        <f t="shared" si="343"/>
        <v>00:30:00</v>
      </c>
      <c r="K3525" t="str" cm="1">
        <f t="array" ref="K3525:M3525">_xlfn.TEXTSPLIT(H3525,",")</f>
        <v>Animation</v>
      </c>
      <c r="L3525" t="str">
        <v xml:space="preserve"> Comedy</v>
      </c>
      <c r="M3525" t="str">
        <v xml:space="preserve"> Fantasy</v>
      </c>
    </row>
    <row r="3526" spans="1:13" ht="45" x14ac:dyDescent="0.25">
      <c r="A3526" t="s">
        <v>11494</v>
      </c>
      <c r="B3526">
        <v>-2020</v>
      </c>
      <c r="C3526" s="1" t="s">
        <v>242</v>
      </c>
      <c r="D3526">
        <v>5.7</v>
      </c>
      <c r="E3526">
        <v>528</v>
      </c>
      <c r="F3526">
        <v>107</v>
      </c>
      <c r="G3526" t="str">
        <f t="shared" si="344"/>
        <v>2020</v>
      </c>
      <c r="H3526" t="str">
        <f t="shared" si="341"/>
        <v>Comedy, Crime, Drama</v>
      </c>
      <c r="I3526" t="str">
        <f t="shared" si="342"/>
        <v>Lavaperros</v>
      </c>
      <c r="J3526" t="str">
        <f t="shared" si="343"/>
        <v>01:47:00</v>
      </c>
      <c r="K3526" t="str" cm="1">
        <f t="array" ref="K3526:M3526">_xlfn.TEXTSPLIT(H3526,",")</f>
        <v>Comedy</v>
      </c>
      <c r="L3526" t="str">
        <v xml:space="preserve"> Crime</v>
      </c>
      <c r="M3526" t="str">
        <v xml:space="preserve"> Drama</v>
      </c>
    </row>
    <row r="3527" spans="1:13" ht="30" x14ac:dyDescent="0.25">
      <c r="A3527" t="s">
        <v>11497</v>
      </c>
      <c r="B3527">
        <v>-2014</v>
      </c>
      <c r="C3527" s="1" t="s">
        <v>38</v>
      </c>
      <c r="D3527">
        <v>6</v>
      </c>
      <c r="E3527" s="2">
        <v>4056</v>
      </c>
      <c r="F3527">
        <v>103</v>
      </c>
      <c r="G3527" t="str">
        <f t="shared" si="344"/>
        <v>2014</v>
      </c>
      <c r="H3527" t="str">
        <f t="shared" si="341"/>
        <v>Drama, Romance</v>
      </c>
      <c r="I3527" t="str">
        <f t="shared" si="342"/>
        <v>Incir ReÃ§eli 2</v>
      </c>
      <c r="J3527" t="str">
        <f t="shared" si="343"/>
        <v>01:43:00</v>
      </c>
      <c r="K3527" t="str" cm="1">
        <f t="array" ref="K3527:L3527">_xlfn.TEXTSPLIT(H3527,",")</f>
        <v>Drama</v>
      </c>
      <c r="L3527" t="str">
        <v xml:space="preserve"> Romance</v>
      </c>
    </row>
    <row r="3528" spans="1:13" ht="45" x14ac:dyDescent="0.25">
      <c r="A3528" t="s">
        <v>11500</v>
      </c>
      <c r="B3528">
        <v>-2018</v>
      </c>
      <c r="C3528" s="1" t="s">
        <v>11501</v>
      </c>
      <c r="D3528">
        <v>4.8</v>
      </c>
      <c r="E3528">
        <v>593</v>
      </c>
      <c r="F3528">
        <v>105</v>
      </c>
      <c r="G3528" t="str">
        <f t="shared" si="344"/>
        <v>2018</v>
      </c>
      <c r="H3528" t="str">
        <f t="shared" si="341"/>
        <v>Comedy, Family, Horror</v>
      </c>
      <c r="I3528" t="str">
        <f t="shared" si="342"/>
        <v>Kuntilanak</v>
      </c>
      <c r="J3528" t="str">
        <f t="shared" si="343"/>
        <v>01:45:00</v>
      </c>
      <c r="K3528" t="str" cm="1">
        <f t="array" ref="K3528:M3528">_xlfn.TEXTSPLIT(H3528,",")</f>
        <v>Comedy</v>
      </c>
      <c r="L3528" t="str">
        <v xml:space="preserve"> Family</v>
      </c>
      <c r="M3528" t="str">
        <v xml:space="preserve"> Horror</v>
      </c>
    </row>
    <row r="3529" spans="1:13" ht="30" x14ac:dyDescent="0.25">
      <c r="A3529" t="s">
        <v>11504</v>
      </c>
      <c r="B3529" t="s">
        <v>33</v>
      </c>
      <c r="C3529" s="1" t="s">
        <v>11505</v>
      </c>
      <c r="D3529">
        <v>6.3</v>
      </c>
      <c r="E3529">
        <v>329</v>
      </c>
      <c r="G3529" t="str">
        <f t="shared" si="344"/>
        <v>2020</v>
      </c>
      <c r="H3529" t="str">
        <f t="shared" si="341"/>
        <v>Game-Show, Music</v>
      </c>
      <c r="I3529" t="str">
        <f t="shared" si="342"/>
        <v>Sing On!</v>
      </c>
      <c r="J3529" t="str">
        <f t="shared" si="343"/>
        <v>00:00:00</v>
      </c>
      <c r="K3529" t="str" cm="1">
        <f t="array" ref="K3529:L3529">_xlfn.TEXTSPLIT(H3529,",")</f>
        <v>Game-Show</v>
      </c>
      <c r="L3529" t="str">
        <v xml:space="preserve"> Music</v>
      </c>
    </row>
    <row r="3530" spans="1:13" ht="45" x14ac:dyDescent="0.25">
      <c r="A3530" t="s">
        <v>11508</v>
      </c>
      <c r="B3530">
        <v>-2016</v>
      </c>
      <c r="C3530" s="1" t="s">
        <v>2717</v>
      </c>
      <c r="D3530">
        <v>2.1</v>
      </c>
      <c r="E3530" s="2">
        <v>1025</v>
      </c>
      <c r="F3530">
        <v>90</v>
      </c>
      <c r="G3530" t="str">
        <f t="shared" si="344"/>
        <v>2016</v>
      </c>
      <c r="H3530" t="str">
        <f t="shared" si="341"/>
        <v>Action, Comedy, Fantasy</v>
      </c>
      <c r="I3530" t="str">
        <f t="shared" si="342"/>
        <v>Sinister Squad</v>
      </c>
      <c r="J3530" t="str">
        <f t="shared" si="343"/>
        <v>01:30:00</v>
      </c>
      <c r="K3530" t="str" cm="1">
        <f t="array" ref="K3530:M3530">_xlfn.TEXTSPLIT(H3530,",")</f>
        <v>Action</v>
      </c>
      <c r="L3530" t="str">
        <v xml:space="preserve"> Comedy</v>
      </c>
      <c r="M3530" t="str">
        <v xml:space="preserve"> Fantasy</v>
      </c>
    </row>
    <row r="3531" spans="1:13" ht="45" x14ac:dyDescent="0.25">
      <c r="A3531" t="s">
        <v>11511</v>
      </c>
      <c r="B3531" t="s">
        <v>11512</v>
      </c>
      <c r="C3531" s="1" t="s">
        <v>6352</v>
      </c>
      <c r="D3531">
        <v>7.1</v>
      </c>
      <c r="E3531" s="2">
        <v>3517</v>
      </c>
      <c r="F3531">
        <v>99</v>
      </c>
      <c r="G3531" t="str">
        <f t="shared" si="344"/>
        <v>2009</v>
      </c>
      <c r="H3531" t="str">
        <f t="shared" si="341"/>
        <v>Documentary, History, War</v>
      </c>
      <c r="I3531" t="str">
        <f t="shared" si="342"/>
        <v>Loose Change 9/11: An American Coup</v>
      </c>
      <c r="J3531" t="str">
        <f t="shared" si="343"/>
        <v>01:39:00</v>
      </c>
      <c r="K3531" t="str" cm="1">
        <f t="array" ref="K3531:M3531">_xlfn.TEXTSPLIT(H3531,",")</f>
        <v>Documentary</v>
      </c>
      <c r="L3531" t="str">
        <v xml:space="preserve"> History</v>
      </c>
      <c r="M3531" t="str">
        <v xml:space="preserve"> War</v>
      </c>
    </row>
    <row r="3532" spans="1:13" ht="30" x14ac:dyDescent="0.25">
      <c r="A3532" t="s">
        <v>11515</v>
      </c>
      <c r="B3532">
        <v>-2018</v>
      </c>
      <c r="C3532" s="1" t="s">
        <v>86</v>
      </c>
      <c r="D3532">
        <v>6.9</v>
      </c>
      <c r="E3532" s="2">
        <v>2678</v>
      </c>
      <c r="F3532">
        <v>95</v>
      </c>
      <c r="G3532" t="str">
        <f t="shared" si="344"/>
        <v>2018</v>
      </c>
      <c r="H3532" t="str">
        <f t="shared" si="341"/>
        <v>Drama</v>
      </c>
      <c r="I3532" t="str">
        <f t="shared" si="342"/>
        <v>AndiÃ° eÃ°lilega</v>
      </c>
      <c r="J3532" t="str">
        <f t="shared" si="343"/>
        <v>01:35:00</v>
      </c>
      <c r="K3532" t="str" cm="1">
        <f t="array" ref="K3532">_xlfn.TEXTSPLIT(H3532,",")</f>
        <v>Drama</v>
      </c>
    </row>
    <row r="3533" spans="1:13" ht="30" x14ac:dyDescent="0.25">
      <c r="A3533" t="s">
        <v>11518</v>
      </c>
      <c r="B3533">
        <v>-2019</v>
      </c>
      <c r="C3533" s="1" t="s">
        <v>3588</v>
      </c>
      <c r="D3533">
        <v>6.1</v>
      </c>
      <c r="E3533">
        <v>409</v>
      </c>
      <c r="F3533">
        <v>117</v>
      </c>
      <c r="G3533" t="str">
        <f t="shared" si="344"/>
        <v>2019</v>
      </c>
      <c r="H3533" t="str">
        <f t="shared" si="341"/>
        <v>Drama, Sport</v>
      </c>
      <c r="I3533" t="str">
        <f t="shared" si="342"/>
        <v>Gipsy Queen</v>
      </c>
      <c r="J3533" t="str">
        <f t="shared" si="343"/>
        <v>01:57:00</v>
      </c>
      <c r="K3533" t="str" cm="1">
        <f t="array" ref="K3533:L3533">_xlfn.TEXTSPLIT(H3533,",")</f>
        <v>Drama</v>
      </c>
      <c r="L3533" t="str">
        <v xml:space="preserve"> Sport</v>
      </c>
    </row>
    <row r="3534" spans="1:13" ht="45" x14ac:dyDescent="0.25">
      <c r="A3534" t="s">
        <v>11521</v>
      </c>
      <c r="B3534">
        <v>-2019</v>
      </c>
      <c r="C3534" s="1" t="s">
        <v>155</v>
      </c>
      <c r="D3534">
        <v>7.9</v>
      </c>
      <c r="E3534">
        <v>222</v>
      </c>
      <c r="F3534">
        <v>35</v>
      </c>
      <c r="G3534" t="str">
        <f t="shared" si="344"/>
        <v>2019</v>
      </c>
      <c r="H3534" t="str">
        <f t="shared" si="341"/>
        <v>Action, Drama, History</v>
      </c>
      <c r="I3534" t="str">
        <f t="shared" si="342"/>
        <v>Haechi</v>
      </c>
      <c r="J3534" t="str">
        <f t="shared" si="343"/>
        <v>00:35:00</v>
      </c>
      <c r="K3534" t="str" cm="1">
        <f t="array" ref="K3534:M3534">_xlfn.TEXTSPLIT(H3534,",")</f>
        <v>Action</v>
      </c>
      <c r="L3534" t="str">
        <v xml:space="preserve"> Drama</v>
      </c>
      <c r="M3534" t="str">
        <v xml:space="preserve"> History</v>
      </c>
    </row>
    <row r="3535" spans="1:13" ht="45" x14ac:dyDescent="0.25">
      <c r="A3535" t="s">
        <v>11524</v>
      </c>
      <c r="B3535" t="s">
        <v>356</v>
      </c>
      <c r="C3535" s="1" t="s">
        <v>15</v>
      </c>
      <c r="D3535">
        <v>4.5999999999999996</v>
      </c>
      <c r="E3535">
        <v>492</v>
      </c>
      <c r="F3535">
        <v>22</v>
      </c>
      <c r="G3535" t="str">
        <f t="shared" si="344"/>
        <v>2015</v>
      </c>
      <c r="H3535" t="str">
        <f t="shared" si="341"/>
        <v>Animation, Action, Adventure</v>
      </c>
      <c r="I3535" t="str">
        <f t="shared" si="342"/>
        <v>Inspector Gadget</v>
      </c>
      <c r="J3535" t="str">
        <f t="shared" si="343"/>
        <v>00:22:00</v>
      </c>
      <c r="K3535" t="str" cm="1">
        <f t="array" ref="K3535:M3535">_xlfn.TEXTSPLIT(H3535,",")</f>
        <v>Animation</v>
      </c>
      <c r="L3535" t="str">
        <v xml:space="preserve"> Action</v>
      </c>
      <c r="M3535" t="str">
        <v xml:space="preserve"> Adventure</v>
      </c>
    </row>
    <row r="3536" spans="1:13" ht="30" x14ac:dyDescent="0.25">
      <c r="A3536" t="s">
        <v>11527</v>
      </c>
      <c r="B3536">
        <v>-2019</v>
      </c>
      <c r="C3536" s="1" t="s">
        <v>104</v>
      </c>
      <c r="D3536">
        <v>4.4000000000000004</v>
      </c>
      <c r="E3536" s="2">
        <v>1568</v>
      </c>
      <c r="F3536">
        <v>104</v>
      </c>
      <c r="G3536" t="str">
        <f t="shared" si="344"/>
        <v>2019</v>
      </c>
      <c r="H3536" t="str">
        <f t="shared" si="341"/>
        <v>Comedy, Romance</v>
      </c>
      <c r="I3536" t="str">
        <f t="shared" si="342"/>
        <v>Ã–ldÃ¼r Beni Sevgilim</v>
      </c>
      <c r="J3536" t="str">
        <f t="shared" si="343"/>
        <v>01:44:00</v>
      </c>
      <c r="K3536" t="str" cm="1">
        <f t="array" ref="K3536:L3536">_xlfn.TEXTSPLIT(H3536,",")</f>
        <v>Comedy</v>
      </c>
      <c r="L3536" t="str">
        <v xml:space="preserve"> Romance</v>
      </c>
    </row>
    <row r="3537" spans="1:13" ht="45" x14ac:dyDescent="0.25">
      <c r="A3537" t="s">
        <v>11530</v>
      </c>
      <c r="B3537" t="s">
        <v>281</v>
      </c>
      <c r="C3537" s="1" t="s">
        <v>25</v>
      </c>
      <c r="D3537">
        <v>6.8</v>
      </c>
      <c r="E3537">
        <v>84</v>
      </c>
      <c r="F3537">
        <v>22</v>
      </c>
      <c r="G3537" t="str">
        <f t="shared" si="344"/>
        <v>2018</v>
      </c>
      <c r="H3537" t="str">
        <f t="shared" si="341"/>
        <v>Animation, Adventure, Comedy</v>
      </c>
      <c r="I3537" t="str">
        <f t="shared" si="342"/>
        <v>Polly Pocket</v>
      </c>
      <c r="J3537" t="str">
        <f t="shared" si="343"/>
        <v>00:22:00</v>
      </c>
      <c r="K3537" t="str" cm="1">
        <f t="array" ref="K3537:M3537">_xlfn.TEXTSPLIT(H3537,",")</f>
        <v>Animation</v>
      </c>
      <c r="L3537" t="str">
        <v xml:space="preserve"> Adventure</v>
      </c>
      <c r="M3537" t="str">
        <v xml:space="preserve"> Comedy</v>
      </c>
    </row>
    <row r="3538" spans="1:13" ht="45" x14ac:dyDescent="0.25">
      <c r="A3538" t="s">
        <v>11533</v>
      </c>
      <c r="B3538">
        <v>-2004</v>
      </c>
      <c r="C3538" s="1" t="s">
        <v>251</v>
      </c>
      <c r="D3538">
        <v>6.5</v>
      </c>
      <c r="E3538" s="2">
        <v>1052</v>
      </c>
      <c r="F3538">
        <v>115</v>
      </c>
      <c r="G3538" t="str">
        <f t="shared" si="344"/>
        <v>2004</v>
      </c>
      <c r="H3538" t="str">
        <f t="shared" si="341"/>
        <v>Drama, Mystery, Thriller</v>
      </c>
      <c r="I3538" t="str">
        <f t="shared" si="342"/>
        <v>Juhong geulshi</v>
      </c>
      <c r="J3538" t="str">
        <f t="shared" si="343"/>
        <v>01:55:00</v>
      </c>
      <c r="K3538" t="str" cm="1">
        <f t="array" ref="K3538:M3538">_xlfn.TEXTSPLIT(H3538,",")</f>
        <v>Drama</v>
      </c>
      <c r="L3538" t="str">
        <v xml:space="preserve"> Mystery</v>
      </c>
      <c r="M3538" t="str">
        <v xml:space="preserve"> Thriller</v>
      </c>
    </row>
    <row r="3539" spans="1:13" ht="45" x14ac:dyDescent="0.25">
      <c r="A3539" t="s">
        <v>11536</v>
      </c>
      <c r="B3539" t="s">
        <v>7138</v>
      </c>
      <c r="C3539" s="1" t="s">
        <v>251</v>
      </c>
      <c r="D3539">
        <v>6.7</v>
      </c>
      <c r="E3539" s="2">
        <v>1142</v>
      </c>
      <c r="F3539">
        <v>109</v>
      </c>
      <c r="G3539" t="str">
        <f>MID(B3539,7,4)</f>
        <v>2016</v>
      </c>
      <c r="H3539" t="str">
        <f t="shared" si="341"/>
        <v>Drama, Mystery, Thriller</v>
      </c>
      <c r="I3539" t="str">
        <f t="shared" si="342"/>
        <v>Lens</v>
      </c>
      <c r="J3539" t="str">
        <f t="shared" si="343"/>
        <v>01:49:00</v>
      </c>
      <c r="K3539" t="str" cm="1">
        <f t="array" ref="K3539:M3539">_xlfn.TEXTSPLIT(H3539,",")</f>
        <v>Drama</v>
      </c>
      <c r="L3539" t="str">
        <v xml:space="preserve"> Mystery</v>
      </c>
      <c r="M3539" t="str">
        <v xml:space="preserve"> Thriller</v>
      </c>
    </row>
    <row r="3540" spans="1:13" ht="45" x14ac:dyDescent="0.25">
      <c r="A3540" t="s">
        <v>11539</v>
      </c>
      <c r="B3540">
        <v>-2017</v>
      </c>
      <c r="C3540" s="1" t="s">
        <v>316</v>
      </c>
      <c r="D3540">
        <v>6.7</v>
      </c>
      <c r="E3540" s="2">
        <v>3956</v>
      </c>
      <c r="F3540">
        <v>126</v>
      </c>
      <c r="G3540" t="str">
        <f t="shared" ref="G3540:G3546" si="345">MID(B3540,2,4)</f>
        <v>2017</v>
      </c>
      <c r="H3540" t="str">
        <f t="shared" si="341"/>
        <v>Action, Comedy, Crime</v>
      </c>
      <c r="I3540" t="str">
        <f t="shared" si="342"/>
        <v>Bon Cop Bad Cop 2</v>
      </c>
      <c r="J3540" t="str">
        <f t="shared" si="343"/>
        <v>02:06:00</v>
      </c>
      <c r="K3540" t="str" cm="1">
        <f t="array" ref="K3540:M3540">_xlfn.TEXTSPLIT(H3540,",")</f>
        <v>Action</v>
      </c>
      <c r="L3540" t="str">
        <v xml:space="preserve"> Comedy</v>
      </c>
      <c r="M3540" t="str">
        <v xml:space="preserve"> Crime</v>
      </c>
    </row>
    <row r="3541" spans="1:13" ht="45" x14ac:dyDescent="0.25">
      <c r="A3541" t="s">
        <v>11542</v>
      </c>
      <c r="B3541" t="s">
        <v>33</v>
      </c>
      <c r="C3541" s="1" t="s">
        <v>3227</v>
      </c>
      <c r="D3541">
        <v>8.6999999999999993</v>
      </c>
      <c r="E3541">
        <v>21</v>
      </c>
      <c r="G3541" t="str">
        <f t="shared" si="345"/>
        <v>2020</v>
      </c>
      <c r="H3541" t="str">
        <f t="shared" si="341"/>
        <v>Animation, Comedy, Family</v>
      </c>
      <c r="I3541" t="str">
        <f t="shared" si="342"/>
        <v>Booba: Food Puzzle</v>
      </c>
      <c r="J3541" t="str">
        <f t="shared" si="343"/>
        <v>00:00:00</v>
      </c>
      <c r="K3541" t="str" cm="1">
        <f t="array" ref="K3541:M3541">_xlfn.TEXTSPLIT(H3541,",")</f>
        <v>Animation</v>
      </c>
      <c r="L3541" t="str">
        <v xml:space="preserve"> Comedy</v>
      </c>
      <c r="M3541" t="str">
        <v xml:space="preserve"> Family</v>
      </c>
    </row>
    <row r="3542" spans="1:13" ht="30" x14ac:dyDescent="0.25">
      <c r="A3542" t="s">
        <v>11545</v>
      </c>
      <c r="B3542">
        <v>-2020</v>
      </c>
      <c r="C3542" s="1" t="s">
        <v>6927</v>
      </c>
      <c r="D3542">
        <v>4.4000000000000004</v>
      </c>
      <c r="E3542">
        <v>196</v>
      </c>
      <c r="F3542">
        <v>81</v>
      </c>
      <c r="G3542" t="str">
        <f t="shared" si="345"/>
        <v>2020</v>
      </c>
      <c r="H3542" t="str">
        <f t="shared" si="341"/>
        <v>Family</v>
      </c>
      <c r="I3542" t="str">
        <f t="shared" si="342"/>
        <v>Riding Faith</v>
      </c>
      <c r="J3542" t="str">
        <f t="shared" si="343"/>
        <v>01:21:00</v>
      </c>
      <c r="K3542" t="str" cm="1">
        <f t="array" ref="K3542">_xlfn.TEXTSPLIT(H3542,",")</f>
        <v>Family</v>
      </c>
    </row>
    <row r="3543" spans="1:13" ht="45" x14ac:dyDescent="0.25">
      <c r="A3543" t="s">
        <v>11548</v>
      </c>
      <c r="B3543">
        <v>-2015</v>
      </c>
      <c r="C3543" s="1" t="s">
        <v>1506</v>
      </c>
      <c r="D3543">
        <v>4.7</v>
      </c>
      <c r="E3543">
        <v>987</v>
      </c>
      <c r="F3543">
        <v>88</v>
      </c>
      <c r="G3543" t="str">
        <f t="shared" si="345"/>
        <v>2015</v>
      </c>
      <c r="H3543" t="str">
        <f t="shared" si="341"/>
        <v>Drama, Family, Romance</v>
      </c>
      <c r="I3543" t="str">
        <f t="shared" si="342"/>
        <v>Rodeo &amp; Juliet</v>
      </c>
      <c r="J3543" t="str">
        <f t="shared" si="343"/>
        <v>01:28:00</v>
      </c>
      <c r="K3543" t="str" cm="1">
        <f t="array" ref="K3543:M3543">_xlfn.TEXTSPLIT(H3543,",")</f>
        <v>Drama</v>
      </c>
      <c r="L3543" t="str">
        <v xml:space="preserve"> Family</v>
      </c>
      <c r="M3543" t="str">
        <v xml:space="preserve"> Romance</v>
      </c>
    </row>
    <row r="3544" spans="1:13" ht="45" x14ac:dyDescent="0.25">
      <c r="A3544" t="s">
        <v>11551</v>
      </c>
      <c r="B3544" t="s">
        <v>6561</v>
      </c>
      <c r="C3544" s="1" t="s">
        <v>68</v>
      </c>
      <c r="D3544">
        <v>7.8</v>
      </c>
      <c r="E3544">
        <v>789</v>
      </c>
      <c r="F3544">
        <v>60</v>
      </c>
      <c r="G3544" t="str">
        <f t="shared" si="345"/>
        <v>2001</v>
      </c>
      <c r="H3544" t="str">
        <f t="shared" si="341"/>
        <v>Comedy, Drama, Romance</v>
      </c>
      <c r="I3544" t="str">
        <f t="shared" si="342"/>
        <v>Liu xing hua yuan</v>
      </c>
      <c r="J3544" t="str">
        <f t="shared" si="343"/>
        <v>01:00:00</v>
      </c>
      <c r="K3544" t="str" cm="1">
        <f t="array" ref="K3544:M3544">_xlfn.TEXTSPLIT(H3544,",")</f>
        <v>Comedy</v>
      </c>
      <c r="L3544" t="str">
        <v xml:space="preserve"> Drama</v>
      </c>
      <c r="M3544" t="str">
        <v xml:space="preserve"> Romance</v>
      </c>
    </row>
    <row r="3545" spans="1:13" ht="30" x14ac:dyDescent="0.25">
      <c r="A3545" t="s">
        <v>11554</v>
      </c>
      <c r="B3545">
        <v>-2019</v>
      </c>
      <c r="C3545" s="1" t="s">
        <v>816</v>
      </c>
      <c r="D3545">
        <v>6.3</v>
      </c>
      <c r="E3545">
        <v>836</v>
      </c>
      <c r="F3545">
        <v>52</v>
      </c>
      <c r="G3545" t="str">
        <f t="shared" si="345"/>
        <v>2019</v>
      </c>
      <c r="H3545" t="str">
        <f t="shared" si="341"/>
        <v>Documentary</v>
      </c>
      <c r="I3545" t="str">
        <f t="shared" si="342"/>
        <v>The Creative Brain</v>
      </c>
      <c r="J3545" t="str">
        <f t="shared" si="343"/>
        <v>00:52:00</v>
      </c>
      <c r="K3545" t="str" cm="1">
        <f t="array" ref="K3545">_xlfn.TEXTSPLIT(H3545,",")</f>
        <v>Documentary</v>
      </c>
    </row>
    <row r="3546" spans="1:13" ht="45" x14ac:dyDescent="0.25">
      <c r="A3546" t="s">
        <v>11557</v>
      </c>
      <c r="B3546">
        <v>-2013</v>
      </c>
      <c r="C3546" s="1" t="s">
        <v>11558</v>
      </c>
      <c r="D3546">
        <v>7.1</v>
      </c>
      <c r="E3546" s="2">
        <v>7715</v>
      </c>
      <c r="F3546">
        <v>106</v>
      </c>
      <c r="G3546" t="str">
        <f t="shared" si="345"/>
        <v>2013</v>
      </c>
      <c r="H3546" t="str">
        <f t="shared" si="341"/>
        <v>Documentary, Drama, Sport</v>
      </c>
      <c r="I3546" t="str">
        <f t="shared" si="342"/>
        <v>Generation Iron</v>
      </c>
      <c r="J3546" t="str">
        <f t="shared" si="343"/>
        <v>01:46:00</v>
      </c>
      <c r="K3546" t="str" cm="1">
        <f t="array" ref="K3546:M3546">_xlfn.TEXTSPLIT(H3546,",")</f>
        <v>Documentary</v>
      </c>
      <c r="L3546" t="str">
        <v xml:space="preserve"> Drama</v>
      </c>
      <c r="M3546" t="str">
        <v xml:space="preserve"> Sport</v>
      </c>
    </row>
    <row r="3547" spans="1:13" ht="45" x14ac:dyDescent="0.25">
      <c r="A3547" t="s">
        <v>11562</v>
      </c>
      <c r="B3547" t="s">
        <v>1526</v>
      </c>
      <c r="C3547" s="1" t="s">
        <v>3066</v>
      </c>
      <c r="D3547">
        <v>7</v>
      </c>
      <c r="E3547" s="2">
        <v>4122</v>
      </c>
      <c r="F3547">
        <v>89</v>
      </c>
      <c r="G3547" t="str">
        <f>MID(B3547,6,4)</f>
        <v>2015</v>
      </c>
      <c r="H3547" t="str">
        <f t="shared" si="341"/>
        <v>Documentary, Biography, Crime</v>
      </c>
      <c r="I3547" t="str">
        <f t="shared" si="342"/>
        <v>The Witness</v>
      </c>
      <c r="J3547" t="str">
        <f t="shared" si="343"/>
        <v>01:29:00</v>
      </c>
      <c r="K3547" t="str" cm="1">
        <f t="array" ref="K3547:M3547">_xlfn.TEXTSPLIT(H3547,",")</f>
        <v>Documentary</v>
      </c>
      <c r="L3547" t="str">
        <v xml:space="preserve"> Biography</v>
      </c>
      <c r="M3547" t="str">
        <v xml:space="preserve"> Crime</v>
      </c>
    </row>
    <row r="3548" spans="1:13" ht="45" x14ac:dyDescent="0.25">
      <c r="A3548" t="s">
        <v>11565</v>
      </c>
      <c r="B3548">
        <v>-1948</v>
      </c>
      <c r="C3548" s="1" t="s">
        <v>11566</v>
      </c>
      <c r="D3548">
        <v>6.8</v>
      </c>
      <c r="E3548" s="2">
        <v>1631</v>
      </c>
      <c r="F3548">
        <v>97</v>
      </c>
      <c r="G3548" t="str">
        <f>MID(B3548,2,4)</f>
        <v>1948</v>
      </c>
      <c r="H3548" t="str">
        <f t="shared" si="341"/>
        <v>Drama, Film-Noir, Mystery</v>
      </c>
      <c r="I3548" t="str">
        <f t="shared" si="342"/>
        <v>Sleep, My Love</v>
      </c>
      <c r="J3548" t="str">
        <f t="shared" si="343"/>
        <v>01:37:00</v>
      </c>
      <c r="K3548" t="str" cm="1">
        <f t="array" ref="K3548:M3548">_xlfn.TEXTSPLIT(H3548,",")</f>
        <v>Drama</v>
      </c>
      <c r="L3548" t="str">
        <v xml:space="preserve"> Film-Noir</v>
      </c>
      <c r="M3548" t="str">
        <v xml:space="preserve"> Mystery</v>
      </c>
    </row>
    <row r="3549" spans="1:13" ht="45" x14ac:dyDescent="0.25">
      <c r="A3549" t="s">
        <v>11570</v>
      </c>
      <c r="B3549">
        <v>-2020</v>
      </c>
      <c r="C3549" s="1" t="s">
        <v>1779</v>
      </c>
      <c r="D3549">
        <v>6.2</v>
      </c>
      <c r="E3549">
        <v>527</v>
      </c>
      <c r="F3549">
        <v>29</v>
      </c>
      <c r="G3549" t="str">
        <f>MID(B3549,2,4)</f>
        <v>2020</v>
      </c>
      <c r="H3549" t="str">
        <f t="shared" si="341"/>
        <v>Animation, Action, Drama</v>
      </c>
      <c r="I3549" t="str">
        <f t="shared" si="342"/>
        <v>Mushikago no Cagaster</v>
      </c>
      <c r="J3549" t="str">
        <f t="shared" si="343"/>
        <v>00:29:00</v>
      </c>
      <c r="K3549" t="str" cm="1">
        <f t="array" ref="K3549:M3549">_xlfn.TEXTSPLIT(H3549,",")</f>
        <v>Animation</v>
      </c>
      <c r="L3549" t="str">
        <v xml:space="preserve"> Action</v>
      </c>
      <c r="M3549" t="str">
        <v xml:space="preserve"> Drama</v>
      </c>
    </row>
    <row r="3550" spans="1:13" ht="30" x14ac:dyDescent="0.25">
      <c r="A3550" t="s">
        <v>11573</v>
      </c>
      <c r="B3550" t="s">
        <v>1669</v>
      </c>
      <c r="C3550" s="1" t="s">
        <v>981</v>
      </c>
      <c r="D3550">
        <v>3.4</v>
      </c>
      <c r="E3550">
        <v>974</v>
      </c>
      <c r="F3550">
        <v>105</v>
      </c>
      <c r="G3550" t="str">
        <f>MID(B3550,6,4)</f>
        <v>2018</v>
      </c>
      <c r="H3550" t="str">
        <f t="shared" si="341"/>
        <v>Drama, Thriller</v>
      </c>
      <c r="I3550" t="str">
        <f t="shared" si="342"/>
        <v>Garbage</v>
      </c>
      <c r="J3550" t="str">
        <f t="shared" si="343"/>
        <v>01:45:00</v>
      </c>
      <c r="K3550" t="str" cm="1">
        <f t="array" ref="K3550:L3550">_xlfn.TEXTSPLIT(H3550,",")</f>
        <v>Drama</v>
      </c>
      <c r="L3550" t="str">
        <v xml:space="preserve"> Thriller</v>
      </c>
    </row>
    <row r="3551" spans="1:13" ht="30" x14ac:dyDescent="0.25">
      <c r="A3551" t="s">
        <v>11576</v>
      </c>
      <c r="B3551">
        <v>-2018</v>
      </c>
      <c r="C3551" s="1" t="s">
        <v>816</v>
      </c>
      <c r="D3551">
        <v>7.7</v>
      </c>
      <c r="E3551" s="2">
        <v>2138</v>
      </c>
      <c r="G3551" t="str">
        <f t="shared" ref="G3551:G3559" si="346">MID(B3551,2,4)</f>
        <v>2018</v>
      </c>
      <c r="H3551" t="str">
        <f t="shared" si="341"/>
        <v>Documentary</v>
      </c>
      <c r="I3551" t="str">
        <f t="shared" si="342"/>
        <v>Salt Fat Acid Heat</v>
      </c>
      <c r="J3551" t="str">
        <f t="shared" si="343"/>
        <v>00:00:00</v>
      </c>
      <c r="K3551" t="str" cm="1">
        <f t="array" ref="K3551">_xlfn.TEXTSPLIT(H3551,",")</f>
        <v>Documentary</v>
      </c>
    </row>
    <row r="3552" spans="1:13" ht="30" x14ac:dyDescent="0.25">
      <c r="A3552" t="s">
        <v>11579</v>
      </c>
      <c r="B3552">
        <v>-2018</v>
      </c>
      <c r="C3552" s="1" t="s">
        <v>2465</v>
      </c>
      <c r="D3552">
        <v>7.4</v>
      </c>
      <c r="E3552">
        <v>619</v>
      </c>
      <c r="F3552">
        <v>100</v>
      </c>
      <c r="G3552" t="str">
        <f t="shared" si="346"/>
        <v>2018</v>
      </c>
      <c r="H3552" t="str">
        <f t="shared" si="341"/>
        <v>Documentary, Sport</v>
      </c>
      <c r="I3552" t="str">
        <f t="shared" si="342"/>
        <v>Bethany Hamilton: Unstoppable</v>
      </c>
      <c r="J3552" t="str">
        <f t="shared" si="343"/>
        <v>01:40:00</v>
      </c>
      <c r="K3552" t="str" cm="1">
        <f t="array" ref="K3552:L3552">_xlfn.TEXTSPLIT(H3552,",")</f>
        <v>Documentary</v>
      </c>
      <c r="L3552" t="str">
        <v xml:space="preserve"> Sport</v>
      </c>
    </row>
    <row r="3553" spans="1:13" ht="30" x14ac:dyDescent="0.25">
      <c r="A3553" t="s">
        <v>11582</v>
      </c>
      <c r="B3553">
        <v>-2018</v>
      </c>
      <c r="C3553" s="1" t="s">
        <v>2994</v>
      </c>
      <c r="D3553">
        <v>6.2</v>
      </c>
      <c r="E3553" s="2">
        <v>1202</v>
      </c>
      <c r="F3553">
        <v>95</v>
      </c>
      <c r="G3553" t="str">
        <f t="shared" si="346"/>
        <v>2018</v>
      </c>
      <c r="H3553" t="str">
        <f t="shared" si="341"/>
        <v>Drama, Mystery</v>
      </c>
      <c r="I3553" t="str">
        <f t="shared" si="342"/>
        <v>Huan tu</v>
      </c>
      <c r="J3553" t="str">
        <f t="shared" si="343"/>
        <v>01:35:00</v>
      </c>
      <c r="K3553" t="str" cm="1">
        <f t="array" ref="K3553:L3553">_xlfn.TEXTSPLIT(H3553,",")</f>
        <v>Drama</v>
      </c>
      <c r="L3553" t="str">
        <v xml:space="preserve"> Mystery</v>
      </c>
    </row>
    <row r="3554" spans="1:13" ht="30" x14ac:dyDescent="0.25">
      <c r="A3554" t="s">
        <v>11585</v>
      </c>
      <c r="B3554">
        <v>-2011</v>
      </c>
      <c r="C3554" s="1" t="s">
        <v>1859</v>
      </c>
      <c r="D3554">
        <v>8.3000000000000007</v>
      </c>
      <c r="E3554">
        <v>431</v>
      </c>
      <c r="G3554" t="str">
        <f t="shared" si="346"/>
        <v>2011</v>
      </c>
      <c r="H3554" t="str">
        <f t="shared" si="341"/>
        <v>Drama, History</v>
      </c>
      <c r="I3554" t="str">
        <f t="shared" si="342"/>
        <v>Tree with Deep Roots</v>
      </c>
      <c r="J3554" t="str">
        <f t="shared" si="343"/>
        <v>00:00:00</v>
      </c>
      <c r="K3554" t="str" cm="1">
        <f t="array" ref="K3554:L3554">_xlfn.TEXTSPLIT(H3554,",")</f>
        <v>Drama</v>
      </c>
      <c r="L3554" t="str">
        <v xml:space="preserve"> History</v>
      </c>
    </row>
    <row r="3555" spans="1:13" ht="30" x14ac:dyDescent="0.25">
      <c r="A3555" t="s">
        <v>11588</v>
      </c>
      <c r="B3555">
        <v>-2019</v>
      </c>
      <c r="C3555" s="1" t="s">
        <v>47</v>
      </c>
      <c r="D3555">
        <v>4.2</v>
      </c>
      <c r="E3555">
        <v>942</v>
      </c>
      <c r="F3555">
        <v>94</v>
      </c>
      <c r="G3555" t="str">
        <f t="shared" si="346"/>
        <v>2019</v>
      </c>
      <c r="H3555" t="str">
        <f t="shared" si="341"/>
        <v>Comedy</v>
      </c>
      <c r="I3555" t="str">
        <f t="shared" si="342"/>
        <v>Salir del ropero</v>
      </c>
      <c r="J3555" t="str">
        <f t="shared" si="343"/>
        <v>01:34:00</v>
      </c>
      <c r="K3555" t="str" cm="1">
        <f t="array" ref="K3555">_xlfn.TEXTSPLIT(H3555,",")</f>
        <v>Comedy</v>
      </c>
    </row>
    <row r="3556" spans="1:13" ht="30" x14ac:dyDescent="0.25">
      <c r="A3556" t="s">
        <v>11591</v>
      </c>
      <c r="B3556">
        <v>-1993</v>
      </c>
      <c r="C3556" s="1" t="s">
        <v>34</v>
      </c>
      <c r="D3556">
        <v>6.2</v>
      </c>
      <c r="E3556">
        <v>724</v>
      </c>
      <c r="F3556">
        <v>149</v>
      </c>
      <c r="G3556" t="str">
        <f t="shared" si="346"/>
        <v>1993</v>
      </c>
      <c r="H3556" t="str">
        <f t="shared" si="341"/>
        <v>Action, Crime, Drama</v>
      </c>
      <c r="I3556" t="str">
        <f t="shared" si="342"/>
        <v>Gumrah</v>
      </c>
      <c r="J3556" t="str">
        <f t="shared" si="343"/>
        <v>02:29:00</v>
      </c>
      <c r="K3556" t="str" cm="1">
        <f t="array" ref="K3556:M3556">_xlfn.TEXTSPLIT(H3556,",")</f>
        <v>Action</v>
      </c>
      <c r="L3556" t="str">
        <v xml:space="preserve"> Crime</v>
      </c>
      <c r="M3556" t="str">
        <v xml:space="preserve"> Drama</v>
      </c>
    </row>
    <row r="3557" spans="1:13" ht="30" x14ac:dyDescent="0.25">
      <c r="A3557" t="s">
        <v>11594</v>
      </c>
      <c r="B3557" t="s">
        <v>895</v>
      </c>
      <c r="C3557" s="1" t="s">
        <v>816</v>
      </c>
      <c r="D3557">
        <v>6.5</v>
      </c>
      <c r="E3557">
        <v>452</v>
      </c>
      <c r="F3557">
        <v>60</v>
      </c>
      <c r="G3557" t="str">
        <f t="shared" si="346"/>
        <v>2014</v>
      </c>
      <c r="H3557" t="str">
        <f t="shared" si="341"/>
        <v>Documentary</v>
      </c>
      <c r="I3557" t="str">
        <f t="shared" si="342"/>
        <v>Three Wives, One Husband</v>
      </c>
      <c r="J3557" t="str">
        <f t="shared" si="343"/>
        <v>01:00:00</v>
      </c>
      <c r="K3557" t="str" cm="1">
        <f t="array" ref="K3557">_xlfn.TEXTSPLIT(H3557,",")</f>
        <v>Documentary</v>
      </c>
    </row>
    <row r="3558" spans="1:13" ht="45" x14ac:dyDescent="0.25">
      <c r="A3558" t="s">
        <v>11597</v>
      </c>
      <c r="B3558">
        <v>-2019</v>
      </c>
      <c r="C3558" s="1" t="s">
        <v>590</v>
      </c>
      <c r="D3558">
        <v>5.8</v>
      </c>
      <c r="E3558">
        <v>302</v>
      </c>
      <c r="F3558">
        <v>23</v>
      </c>
      <c r="G3558" t="str">
        <f t="shared" si="346"/>
        <v>2019</v>
      </c>
      <c r="H3558" t="str">
        <f t="shared" si="341"/>
        <v>Animation, Action, Fantasy</v>
      </c>
      <c r="I3558" t="str">
        <f t="shared" si="342"/>
        <v>Fairy gone</v>
      </c>
      <c r="J3558" t="str">
        <f t="shared" si="343"/>
        <v>00:23:00</v>
      </c>
      <c r="K3558" t="str" cm="1">
        <f t="array" ref="K3558:M3558">_xlfn.TEXTSPLIT(H3558,",")</f>
        <v>Animation</v>
      </c>
      <c r="L3558" t="str">
        <v xml:space="preserve"> Action</v>
      </c>
      <c r="M3558" t="str">
        <v xml:space="preserve"> Fantasy</v>
      </c>
    </row>
    <row r="3559" spans="1:13" ht="30" x14ac:dyDescent="0.25">
      <c r="A3559" t="s">
        <v>11600</v>
      </c>
      <c r="B3559" t="s">
        <v>51</v>
      </c>
      <c r="C3559" s="1" t="s">
        <v>3427</v>
      </c>
      <c r="D3559">
        <v>6.8</v>
      </c>
      <c r="E3559">
        <v>850</v>
      </c>
      <c r="F3559">
        <v>40</v>
      </c>
      <c r="G3559" t="str">
        <f t="shared" si="346"/>
        <v>2019</v>
      </c>
      <c r="H3559" t="str">
        <f t="shared" si="341"/>
        <v>Crime, Drama, Music</v>
      </c>
      <c r="I3559" t="str">
        <f t="shared" si="342"/>
        <v>Sintonia</v>
      </c>
      <c r="J3559" t="str">
        <f t="shared" si="343"/>
        <v>00:40:00</v>
      </c>
      <c r="K3559" t="str" cm="1">
        <f t="array" ref="K3559:M3559">_xlfn.TEXTSPLIT(H3559,",")</f>
        <v>Crime</v>
      </c>
      <c r="L3559" t="str">
        <v xml:space="preserve"> Drama</v>
      </c>
      <c r="M3559" t="str">
        <v xml:space="preserve"> Music</v>
      </c>
    </row>
    <row r="3560" spans="1:13" ht="45" x14ac:dyDescent="0.25">
      <c r="A3560" t="s">
        <v>11603</v>
      </c>
      <c r="B3560" t="s">
        <v>1675</v>
      </c>
      <c r="C3560" s="1" t="s">
        <v>3333</v>
      </c>
      <c r="G3560" t="str">
        <f>MID(B3560,6,4)</f>
        <v>2021</v>
      </c>
      <c r="H3560" t="str">
        <f t="shared" si="341"/>
        <v>Biography, Drama, Musical</v>
      </c>
      <c r="I3560" t="str">
        <f t="shared" si="342"/>
        <v>Diana</v>
      </c>
      <c r="J3560" t="str">
        <f t="shared" si="343"/>
        <v>00:00:00</v>
      </c>
      <c r="K3560" t="str" cm="1">
        <f t="array" ref="K3560:M3560">_xlfn.TEXTSPLIT(H3560,",")</f>
        <v>Biography</v>
      </c>
      <c r="L3560" t="str">
        <v xml:space="preserve"> Drama</v>
      </c>
      <c r="M3560" t="str">
        <v xml:space="preserve"> Musical</v>
      </c>
    </row>
    <row r="3561" spans="1:13" ht="30" x14ac:dyDescent="0.25">
      <c r="A3561" t="s">
        <v>11606</v>
      </c>
      <c r="B3561">
        <v>-2020</v>
      </c>
      <c r="C3561" s="1" t="s">
        <v>816</v>
      </c>
      <c r="D3561">
        <v>7.3</v>
      </c>
      <c r="E3561" s="2">
        <v>2941</v>
      </c>
      <c r="F3561">
        <v>96</v>
      </c>
      <c r="G3561" t="str">
        <f t="shared" ref="G3561:G3566" si="347">MID(B3561,2,4)</f>
        <v>2020</v>
      </c>
      <c r="H3561" t="str">
        <f t="shared" si="341"/>
        <v>Documentary</v>
      </c>
      <c r="I3561" t="str">
        <f t="shared" si="342"/>
        <v>Mucho Mucho Amor: The Legend of Walter Mercado</v>
      </c>
      <c r="J3561" t="str">
        <f t="shared" si="343"/>
        <v>01:36:00</v>
      </c>
      <c r="K3561" t="str" cm="1">
        <f t="array" ref="K3561">_xlfn.TEXTSPLIT(H3561,",")</f>
        <v>Documentary</v>
      </c>
    </row>
    <row r="3562" spans="1:13" ht="30" x14ac:dyDescent="0.25">
      <c r="A3562" t="s">
        <v>11609</v>
      </c>
      <c r="B3562">
        <v>-2021</v>
      </c>
      <c r="C3562" s="1" t="s">
        <v>2465</v>
      </c>
      <c r="F3562">
        <v>77</v>
      </c>
      <c r="G3562" t="str">
        <f t="shared" si="347"/>
        <v>2021</v>
      </c>
      <c r="H3562" t="str">
        <f t="shared" si="341"/>
        <v>Documentary, Sport</v>
      </c>
      <c r="I3562" t="str">
        <f t="shared" si="342"/>
        <v>Untold: Deal with the Devil</v>
      </c>
      <c r="J3562" t="str">
        <f t="shared" si="343"/>
        <v>01:17:00</v>
      </c>
      <c r="K3562" t="str" cm="1">
        <f t="array" ref="K3562:L3562">_xlfn.TEXTSPLIT(H3562,",")</f>
        <v>Documentary</v>
      </c>
      <c r="L3562" t="str">
        <v xml:space="preserve"> Sport</v>
      </c>
    </row>
    <row r="3563" spans="1:13" ht="45" x14ac:dyDescent="0.25">
      <c r="A3563" t="s">
        <v>11612</v>
      </c>
      <c r="B3563" t="s">
        <v>281</v>
      </c>
      <c r="C3563" s="1" t="s">
        <v>68</v>
      </c>
      <c r="D3563">
        <v>6.9</v>
      </c>
      <c r="E3563">
        <v>443</v>
      </c>
      <c r="G3563" t="str">
        <f t="shared" si="347"/>
        <v>2018</v>
      </c>
      <c r="H3563" t="str">
        <f t="shared" si="341"/>
        <v>Comedy, Drama, Romance</v>
      </c>
      <c r="I3563" t="str">
        <f t="shared" si="342"/>
        <v>Ossan's Love</v>
      </c>
      <c r="J3563" t="str">
        <f t="shared" si="343"/>
        <v>00:00:00</v>
      </c>
      <c r="K3563" t="str" cm="1">
        <f t="array" ref="K3563:M3563">_xlfn.TEXTSPLIT(H3563,",")</f>
        <v>Comedy</v>
      </c>
      <c r="L3563" t="str">
        <v xml:space="preserve"> Drama</v>
      </c>
      <c r="M3563" t="str">
        <v xml:space="preserve"> Romance</v>
      </c>
    </row>
    <row r="3564" spans="1:13" ht="30" x14ac:dyDescent="0.25">
      <c r="A3564" t="s">
        <v>11615</v>
      </c>
      <c r="B3564" t="s">
        <v>5422</v>
      </c>
      <c r="C3564" s="1" t="s">
        <v>47</v>
      </c>
      <c r="D3564">
        <v>6.1</v>
      </c>
      <c r="E3564" s="2">
        <v>3278</v>
      </c>
      <c r="F3564">
        <v>49</v>
      </c>
      <c r="G3564" t="str">
        <f t="shared" si="347"/>
        <v>2020</v>
      </c>
      <c r="H3564" t="str">
        <f t="shared" si="341"/>
        <v>Comedy</v>
      </c>
      <c r="I3564" t="str">
        <f t="shared" si="342"/>
        <v>Pete Davidson: Alive from New York</v>
      </c>
      <c r="J3564" t="str">
        <f t="shared" si="343"/>
        <v>00:49:00</v>
      </c>
      <c r="K3564" t="str" cm="1">
        <f t="array" ref="K3564">_xlfn.TEXTSPLIT(H3564,",")</f>
        <v>Comedy</v>
      </c>
    </row>
    <row r="3565" spans="1:13" ht="30" x14ac:dyDescent="0.25">
      <c r="A3565" t="s">
        <v>11618</v>
      </c>
      <c r="B3565">
        <v>-2018</v>
      </c>
      <c r="C3565" s="1" t="s">
        <v>1601</v>
      </c>
      <c r="D3565">
        <v>4.5</v>
      </c>
      <c r="E3565">
        <v>653</v>
      </c>
      <c r="F3565">
        <v>25</v>
      </c>
      <c r="G3565" t="str">
        <f t="shared" si="347"/>
        <v>2018</v>
      </c>
      <c r="H3565" t="str">
        <f t="shared" si="341"/>
        <v>Comedy, Music</v>
      </c>
      <c r="I3565" t="str">
        <f t="shared" si="342"/>
        <v>All About The Washingtons</v>
      </c>
      <c r="J3565" t="str">
        <f t="shared" si="343"/>
        <v>00:25:00</v>
      </c>
      <c r="K3565" t="str" cm="1">
        <f t="array" ref="K3565:L3565">_xlfn.TEXTSPLIT(H3565,",")</f>
        <v>Comedy</v>
      </c>
      <c r="L3565" t="str">
        <v xml:space="preserve"> Music</v>
      </c>
    </row>
    <row r="3566" spans="1:13" ht="45" x14ac:dyDescent="0.25">
      <c r="A3566" t="s">
        <v>11621</v>
      </c>
      <c r="B3566" t="s">
        <v>1983</v>
      </c>
      <c r="C3566" s="1" t="s">
        <v>650</v>
      </c>
      <c r="D3566">
        <v>6.8</v>
      </c>
      <c r="E3566">
        <v>642</v>
      </c>
      <c r="F3566">
        <v>30</v>
      </c>
      <c r="G3566" t="str">
        <f t="shared" si="347"/>
        <v>2016</v>
      </c>
      <c r="H3566" t="str">
        <f t="shared" si="341"/>
        <v>Animation, Action, Comedy</v>
      </c>
      <c r="I3566" t="str">
        <f t="shared" si="342"/>
        <v>World of Winx</v>
      </c>
      <c r="J3566" t="str">
        <f t="shared" si="343"/>
        <v>00:30:00</v>
      </c>
      <c r="K3566" t="str" cm="1">
        <f t="array" ref="K3566:M3566">_xlfn.TEXTSPLIT(H3566,",")</f>
        <v>Animation</v>
      </c>
      <c r="L3566" t="str">
        <v xml:space="preserve"> Action</v>
      </c>
      <c r="M3566" t="str">
        <v xml:space="preserve"> Comedy</v>
      </c>
    </row>
    <row r="3567" spans="1:13" ht="45" x14ac:dyDescent="0.25">
      <c r="A3567" t="s">
        <v>11624</v>
      </c>
      <c r="C3567" s="1" t="s">
        <v>1824</v>
      </c>
      <c r="H3567" t="str">
        <f t="shared" si="341"/>
        <v>Adventure, Drama, Fantasy</v>
      </c>
      <c r="I3567" t="str">
        <f t="shared" si="342"/>
        <v>The Talisman</v>
      </c>
      <c r="J3567" t="str">
        <f t="shared" si="343"/>
        <v>00:00:00</v>
      </c>
      <c r="K3567" t="str" cm="1">
        <f t="array" ref="K3567:M3567">_xlfn.TEXTSPLIT(H3567,",")</f>
        <v>Adventure</v>
      </c>
      <c r="L3567" t="str">
        <v xml:space="preserve"> Drama</v>
      </c>
      <c r="M3567" t="str">
        <v xml:space="preserve"> Fantasy</v>
      </c>
    </row>
    <row r="3568" spans="1:13" ht="30" x14ac:dyDescent="0.25">
      <c r="A3568" t="s">
        <v>11626</v>
      </c>
      <c r="B3568" t="s">
        <v>5422</v>
      </c>
      <c r="C3568" s="1" t="s">
        <v>47</v>
      </c>
      <c r="D3568">
        <v>6.7</v>
      </c>
      <c r="E3568" s="2">
        <v>4647</v>
      </c>
      <c r="F3568">
        <v>60</v>
      </c>
      <c r="G3568" t="str">
        <f t="shared" ref="G3568:G3578" si="348">MID(B3568,2,4)</f>
        <v>2020</v>
      </c>
      <c r="H3568" t="str">
        <f t="shared" si="341"/>
        <v>Comedy</v>
      </c>
      <c r="I3568" t="str">
        <f t="shared" si="342"/>
        <v>Jerry Seinfeld: 23 Hours to Kill</v>
      </c>
      <c r="J3568" t="str">
        <f t="shared" si="343"/>
        <v>01:00:00</v>
      </c>
      <c r="K3568" t="str" cm="1">
        <f t="array" ref="K3568">_xlfn.TEXTSPLIT(H3568,",")</f>
        <v>Comedy</v>
      </c>
    </row>
    <row r="3569" spans="1:13" ht="45" x14ac:dyDescent="0.25">
      <c r="A3569" t="s">
        <v>11629</v>
      </c>
      <c r="B3569" t="s">
        <v>281</v>
      </c>
      <c r="C3569" s="1" t="s">
        <v>15</v>
      </c>
      <c r="D3569">
        <v>4.9000000000000004</v>
      </c>
      <c r="E3569">
        <v>190</v>
      </c>
      <c r="F3569">
        <v>24</v>
      </c>
      <c r="G3569" t="str">
        <f t="shared" si="348"/>
        <v>2018</v>
      </c>
      <c r="H3569" t="str">
        <f t="shared" si="341"/>
        <v>Animation, Action, Adventure</v>
      </c>
      <c r="I3569" t="str">
        <f t="shared" si="342"/>
        <v>Bakugan: Battle Planet</v>
      </c>
      <c r="J3569" t="str">
        <f t="shared" si="343"/>
        <v>00:24:00</v>
      </c>
      <c r="K3569" t="str" cm="1">
        <f t="array" ref="K3569:M3569">_xlfn.TEXTSPLIT(H3569,",")</f>
        <v>Animation</v>
      </c>
      <c r="L3569" t="str">
        <v xml:space="preserve"> Action</v>
      </c>
      <c r="M3569" t="str">
        <v xml:space="preserve"> Adventure</v>
      </c>
    </row>
    <row r="3570" spans="1:13" ht="45" x14ac:dyDescent="0.25">
      <c r="A3570" t="s">
        <v>11632</v>
      </c>
      <c r="B3570">
        <v>-2019</v>
      </c>
      <c r="C3570" s="1" t="s">
        <v>1124</v>
      </c>
      <c r="D3570">
        <v>6.9</v>
      </c>
      <c r="E3570">
        <v>225</v>
      </c>
      <c r="F3570">
        <v>35</v>
      </c>
      <c r="G3570" t="str">
        <f t="shared" si="348"/>
        <v>2019</v>
      </c>
      <c r="H3570" t="str">
        <f t="shared" si="341"/>
        <v>Comedy, Fantasy, Romance</v>
      </c>
      <c r="I3570" t="str">
        <f t="shared" si="342"/>
        <v>Jeoldae Geui</v>
      </c>
      <c r="J3570" t="str">
        <f t="shared" si="343"/>
        <v>00:35:00</v>
      </c>
      <c r="K3570" t="str" cm="1">
        <f t="array" ref="K3570:M3570">_xlfn.TEXTSPLIT(H3570,",")</f>
        <v>Comedy</v>
      </c>
      <c r="L3570" t="str">
        <v xml:space="preserve"> Fantasy</v>
      </c>
      <c r="M3570" t="str">
        <v xml:space="preserve"> Romance</v>
      </c>
    </row>
    <row r="3571" spans="1:13" ht="45" x14ac:dyDescent="0.25">
      <c r="A3571" t="s">
        <v>11635</v>
      </c>
      <c r="B3571">
        <v>-2012</v>
      </c>
      <c r="C3571" s="1" t="s">
        <v>5763</v>
      </c>
      <c r="D3571">
        <v>7.1</v>
      </c>
      <c r="E3571" s="2">
        <v>1459</v>
      </c>
      <c r="F3571">
        <v>101</v>
      </c>
      <c r="G3571" t="str">
        <f t="shared" si="348"/>
        <v>2012</v>
      </c>
      <c r="H3571" t="str">
        <f t="shared" si="341"/>
        <v>Documentary, Biography</v>
      </c>
      <c r="I3571" t="str">
        <f t="shared" si="342"/>
        <v>Bettie Page Reveals All</v>
      </c>
      <c r="J3571" t="str">
        <f t="shared" si="343"/>
        <v>01:41:00</v>
      </c>
      <c r="K3571" t="str" cm="1">
        <f t="array" ref="K3571:L3571">_xlfn.TEXTSPLIT(H3571,",")</f>
        <v>Documentary</v>
      </c>
      <c r="L3571" t="str">
        <v xml:space="preserve"> Biography</v>
      </c>
    </row>
    <row r="3572" spans="1:13" ht="45" x14ac:dyDescent="0.25">
      <c r="A3572" t="s">
        <v>11638</v>
      </c>
      <c r="B3572">
        <v>-2019</v>
      </c>
      <c r="C3572" s="1" t="s">
        <v>1468</v>
      </c>
      <c r="D3572">
        <v>4.9000000000000004</v>
      </c>
      <c r="E3572" s="2">
        <v>2294</v>
      </c>
      <c r="F3572">
        <v>92</v>
      </c>
      <c r="G3572" t="str">
        <f t="shared" si="348"/>
        <v>2019</v>
      </c>
      <c r="H3572" t="str">
        <f t="shared" si="341"/>
        <v>Comedy, Drama, Family</v>
      </c>
      <c r="I3572" t="str">
        <f t="shared" si="342"/>
        <v>Holiday Rush</v>
      </c>
      <c r="J3572" t="str">
        <f t="shared" si="343"/>
        <v>01:32:00</v>
      </c>
      <c r="K3572" t="str" cm="1">
        <f t="array" ref="K3572:M3572">_xlfn.TEXTSPLIT(H3572,",")</f>
        <v>Comedy</v>
      </c>
      <c r="L3572" t="str">
        <v xml:space="preserve"> Drama</v>
      </c>
      <c r="M3572" t="str">
        <v xml:space="preserve"> Family</v>
      </c>
    </row>
    <row r="3573" spans="1:13" ht="30" x14ac:dyDescent="0.25">
      <c r="A3573" t="s">
        <v>11641</v>
      </c>
      <c r="B3573">
        <v>-2020</v>
      </c>
      <c r="C3573" s="1" t="s">
        <v>636</v>
      </c>
      <c r="D3573">
        <v>3</v>
      </c>
      <c r="E3573">
        <v>245</v>
      </c>
      <c r="F3573">
        <v>89</v>
      </c>
      <c r="G3573" t="str">
        <f t="shared" si="348"/>
        <v>2020</v>
      </c>
      <c r="H3573" t="str">
        <f t="shared" si="341"/>
        <v>Horror</v>
      </c>
      <c r="I3573" t="str">
        <f t="shared" si="342"/>
        <v>Hospital</v>
      </c>
      <c r="J3573" t="str">
        <f t="shared" si="343"/>
        <v>01:29:00</v>
      </c>
      <c r="K3573" t="str" cm="1">
        <f t="array" ref="K3573">_xlfn.TEXTSPLIT(H3573,",")</f>
        <v>Horror</v>
      </c>
    </row>
    <row r="3574" spans="1:13" ht="45" x14ac:dyDescent="0.25">
      <c r="A3574" t="s">
        <v>11644</v>
      </c>
      <c r="B3574">
        <v>-2014</v>
      </c>
      <c r="C3574" s="1" t="s">
        <v>1804</v>
      </c>
      <c r="D3574">
        <v>4.4000000000000004</v>
      </c>
      <c r="E3574" s="2">
        <v>3416</v>
      </c>
      <c r="F3574">
        <v>96</v>
      </c>
      <c r="G3574" t="str">
        <f t="shared" si="348"/>
        <v>2014</v>
      </c>
      <c r="H3574" t="str">
        <f t="shared" si="341"/>
        <v>Horror, Mystery, Thriller</v>
      </c>
      <c r="I3574" t="str">
        <f t="shared" si="342"/>
        <v>The Pact II</v>
      </c>
      <c r="J3574" t="str">
        <f t="shared" si="343"/>
        <v>01:36:00</v>
      </c>
      <c r="K3574" t="str" cm="1">
        <f t="array" ref="K3574:M3574">_xlfn.TEXTSPLIT(H3574,",")</f>
        <v>Horror</v>
      </c>
      <c r="L3574" t="str">
        <v xml:space="preserve"> Mystery</v>
      </c>
      <c r="M3574" t="str">
        <v xml:space="preserve"> Thriller</v>
      </c>
    </row>
    <row r="3575" spans="1:13" ht="30" x14ac:dyDescent="0.25">
      <c r="A3575" t="s">
        <v>11647</v>
      </c>
      <c r="B3575" t="s">
        <v>85</v>
      </c>
      <c r="C3575" s="1" t="s">
        <v>3320</v>
      </c>
      <c r="D3575">
        <v>5.5</v>
      </c>
      <c r="E3575">
        <v>895</v>
      </c>
      <c r="F3575">
        <v>52</v>
      </c>
      <c r="G3575" t="str">
        <f t="shared" si="348"/>
        <v>2017</v>
      </c>
      <c r="H3575" t="str">
        <f t="shared" si="341"/>
        <v>Documentary, Crime</v>
      </c>
      <c r="I3575" t="str">
        <f t="shared" si="342"/>
        <v>Inside the Criminal Mind</v>
      </c>
      <c r="J3575" t="str">
        <f t="shared" si="343"/>
        <v>00:52:00</v>
      </c>
      <c r="K3575" t="str" cm="1">
        <f t="array" ref="K3575:L3575">_xlfn.TEXTSPLIT(H3575,",")</f>
        <v>Documentary</v>
      </c>
      <c r="L3575" t="str">
        <v xml:space="preserve"> Crime</v>
      </c>
    </row>
    <row r="3576" spans="1:13" ht="30" x14ac:dyDescent="0.25">
      <c r="A3576" t="s">
        <v>11650</v>
      </c>
      <c r="B3576">
        <v>-2017</v>
      </c>
      <c r="C3576" s="1" t="s">
        <v>113</v>
      </c>
      <c r="D3576">
        <v>6.4</v>
      </c>
      <c r="E3576" s="2">
        <v>2788</v>
      </c>
      <c r="F3576">
        <v>92</v>
      </c>
      <c r="G3576" t="str">
        <f t="shared" si="348"/>
        <v>2017</v>
      </c>
      <c r="H3576" t="str">
        <f t="shared" si="341"/>
        <v>Crime, Drama</v>
      </c>
      <c r="I3576" t="str">
        <f t="shared" si="342"/>
        <v>Cardboard Gangsters</v>
      </c>
      <c r="J3576" t="str">
        <f t="shared" si="343"/>
        <v>01:32:00</v>
      </c>
      <c r="K3576" t="str" cm="1">
        <f t="array" ref="K3576:L3576">_xlfn.TEXTSPLIT(H3576,",")</f>
        <v>Crime</v>
      </c>
      <c r="L3576" t="str">
        <v xml:space="preserve"> Drama</v>
      </c>
    </row>
    <row r="3577" spans="1:13" ht="30" x14ac:dyDescent="0.25">
      <c r="A3577" t="s">
        <v>11653</v>
      </c>
      <c r="B3577">
        <v>-2018</v>
      </c>
      <c r="C3577" s="1" t="s">
        <v>816</v>
      </c>
      <c r="D3577">
        <v>7.4</v>
      </c>
      <c r="E3577">
        <v>785</v>
      </c>
      <c r="G3577" t="str">
        <f t="shared" si="348"/>
        <v>2018</v>
      </c>
      <c r="H3577" t="str">
        <f t="shared" si="341"/>
        <v>Documentary</v>
      </c>
      <c r="I3577" t="str">
        <f t="shared" si="342"/>
        <v>Christiane Amanpour Sex &amp; Love Around the World</v>
      </c>
      <c r="J3577" t="str">
        <f t="shared" si="343"/>
        <v>00:00:00</v>
      </c>
      <c r="K3577" t="str" cm="1">
        <f t="array" ref="K3577">_xlfn.TEXTSPLIT(H3577,",")</f>
        <v>Documentary</v>
      </c>
    </row>
    <row r="3578" spans="1:13" ht="30" x14ac:dyDescent="0.25">
      <c r="A3578" t="s">
        <v>11656</v>
      </c>
      <c r="B3578" t="s">
        <v>33</v>
      </c>
      <c r="C3578" s="1" t="s">
        <v>91</v>
      </c>
      <c r="D3578">
        <v>6.2</v>
      </c>
      <c r="E3578">
        <v>326</v>
      </c>
      <c r="G3578" t="str">
        <f t="shared" si="348"/>
        <v>2020</v>
      </c>
      <c r="H3578" t="str">
        <f t="shared" si="341"/>
        <v>Comedy, Drama</v>
      </c>
      <c r="I3578" t="str">
        <f t="shared" si="342"/>
        <v>How to Ruin Christmas: The Wedding</v>
      </c>
      <c r="J3578" t="str">
        <f t="shared" si="343"/>
        <v>00:00:00</v>
      </c>
      <c r="K3578" t="str" cm="1">
        <f t="array" ref="K3578:L3578">_xlfn.TEXTSPLIT(H3578,",")</f>
        <v>Comedy</v>
      </c>
      <c r="L3578" t="str">
        <v xml:space="preserve"> Drama</v>
      </c>
    </row>
    <row r="3579" spans="1:13" ht="45" x14ac:dyDescent="0.25">
      <c r="A3579" t="s">
        <v>11659</v>
      </c>
      <c r="C3579" s="1" t="s">
        <v>81</v>
      </c>
      <c r="H3579" t="str">
        <f t="shared" si="341"/>
        <v>Crime, Drama, Thriller</v>
      </c>
      <c r="I3579" t="str">
        <f t="shared" si="342"/>
        <v>In from the Cold</v>
      </c>
      <c r="J3579" t="str">
        <f t="shared" si="343"/>
        <v>00:00:00</v>
      </c>
      <c r="K3579" t="str" cm="1">
        <f t="array" ref="K3579:M3579">_xlfn.TEXTSPLIT(H3579,",")</f>
        <v>Crime</v>
      </c>
      <c r="L3579" t="str">
        <v xml:space="preserve"> Drama</v>
      </c>
      <c r="M3579" t="str">
        <v xml:space="preserve"> Thriller</v>
      </c>
    </row>
    <row r="3580" spans="1:13" ht="30" x14ac:dyDescent="0.25">
      <c r="A3580" t="s">
        <v>11662</v>
      </c>
      <c r="B3580">
        <v>-2021</v>
      </c>
      <c r="C3580" s="1" t="s">
        <v>38</v>
      </c>
      <c r="D3580">
        <v>5</v>
      </c>
      <c r="E3580">
        <v>647</v>
      </c>
      <c r="F3580">
        <v>150</v>
      </c>
      <c r="G3580" t="str">
        <f t="shared" ref="G3580:G3594" si="349">MID(B3580,2,4)</f>
        <v>2021</v>
      </c>
      <c r="H3580" t="str">
        <f t="shared" si="341"/>
        <v>Drama, Romance</v>
      </c>
      <c r="I3580" t="str">
        <f t="shared" si="342"/>
        <v>Pitta Kathalu</v>
      </c>
      <c r="J3580" t="str">
        <f t="shared" si="343"/>
        <v>02:30:00</v>
      </c>
      <c r="K3580" t="str" cm="1">
        <f t="array" ref="K3580:L3580">_xlfn.TEXTSPLIT(H3580,",")</f>
        <v>Drama</v>
      </c>
      <c r="L3580" t="str">
        <v xml:space="preserve"> Romance</v>
      </c>
    </row>
    <row r="3581" spans="1:13" ht="45" x14ac:dyDescent="0.25">
      <c r="A3581" t="s">
        <v>11665</v>
      </c>
      <c r="B3581">
        <v>-2012</v>
      </c>
      <c r="C3581" s="1" t="s">
        <v>15</v>
      </c>
      <c r="D3581">
        <v>5.8</v>
      </c>
      <c r="E3581" s="2">
        <v>2857</v>
      </c>
      <c r="F3581">
        <v>90</v>
      </c>
      <c r="G3581" t="str">
        <f t="shared" si="349"/>
        <v>2012</v>
      </c>
      <c r="H3581" t="str">
        <f t="shared" si="341"/>
        <v>Animation, Action, Adventure</v>
      </c>
      <c r="I3581" t="str">
        <f t="shared" si="342"/>
        <v>Dragon Age: Dawn of the Seeker</v>
      </c>
      <c r="J3581" t="str">
        <f t="shared" si="343"/>
        <v>01:30:00</v>
      </c>
      <c r="K3581" t="str" cm="1">
        <f t="array" ref="K3581:M3581">_xlfn.TEXTSPLIT(H3581,",")</f>
        <v>Animation</v>
      </c>
      <c r="L3581" t="str">
        <v xml:space="preserve"> Action</v>
      </c>
      <c r="M3581" t="str">
        <v xml:space="preserve"> Adventure</v>
      </c>
    </row>
    <row r="3582" spans="1:13" ht="30" x14ac:dyDescent="0.25">
      <c r="A3582" t="s">
        <v>11668</v>
      </c>
      <c r="B3582" t="s">
        <v>530</v>
      </c>
      <c r="C3582" s="1" t="s">
        <v>5957</v>
      </c>
      <c r="D3582">
        <v>7.4</v>
      </c>
      <c r="E3582">
        <v>119</v>
      </c>
      <c r="F3582">
        <v>15</v>
      </c>
      <c r="G3582" t="str">
        <f t="shared" si="349"/>
        <v>2015</v>
      </c>
      <c r="H3582" t="str">
        <f t="shared" si="341"/>
        <v>Animation, Family</v>
      </c>
      <c r="I3582" t="str">
        <f t="shared" si="342"/>
        <v>Twirlywoos</v>
      </c>
      <c r="J3582" t="str">
        <f t="shared" si="343"/>
        <v>00:15:00</v>
      </c>
      <c r="K3582" t="str" cm="1">
        <f t="array" ref="K3582:L3582">_xlfn.TEXTSPLIT(H3582,",")</f>
        <v>Animation</v>
      </c>
      <c r="L3582" t="str">
        <v xml:space="preserve"> Family</v>
      </c>
    </row>
    <row r="3583" spans="1:13" ht="30" x14ac:dyDescent="0.25">
      <c r="A3583" t="s">
        <v>11671</v>
      </c>
      <c r="B3583">
        <v>-2016</v>
      </c>
      <c r="C3583" s="1" t="s">
        <v>86</v>
      </c>
      <c r="D3583">
        <v>6.6</v>
      </c>
      <c r="E3583">
        <v>778</v>
      </c>
      <c r="F3583">
        <v>45</v>
      </c>
      <c r="G3583" t="str">
        <f t="shared" si="349"/>
        <v>2016</v>
      </c>
      <c r="H3583" t="str">
        <f t="shared" si="341"/>
        <v>Drama</v>
      </c>
      <c r="I3583" t="str">
        <f t="shared" si="342"/>
        <v>Als de dijken breken</v>
      </c>
      <c r="J3583" t="str">
        <f t="shared" si="343"/>
        <v>00:45:00</v>
      </c>
      <c r="K3583" t="str" cm="1">
        <f t="array" ref="K3583">_xlfn.TEXTSPLIT(H3583,",")</f>
        <v>Drama</v>
      </c>
    </row>
    <row r="3584" spans="1:13" ht="30" x14ac:dyDescent="0.25">
      <c r="A3584" t="s">
        <v>11674</v>
      </c>
      <c r="B3584">
        <v>-2019</v>
      </c>
      <c r="C3584" s="1" t="s">
        <v>1859</v>
      </c>
      <c r="D3584">
        <v>6.5</v>
      </c>
      <c r="E3584" s="2">
        <v>1296</v>
      </c>
      <c r="F3584">
        <v>92</v>
      </c>
      <c r="G3584" t="str">
        <f t="shared" si="349"/>
        <v>2019</v>
      </c>
      <c r="H3584" t="str">
        <f t="shared" si="341"/>
        <v>Drama, History</v>
      </c>
      <c r="I3584" t="str">
        <f t="shared" si="342"/>
        <v>#AnneFrank - Parallel Stories</v>
      </c>
      <c r="J3584" t="str">
        <f t="shared" si="343"/>
        <v>01:32:00</v>
      </c>
      <c r="K3584" t="str" cm="1">
        <f t="array" ref="K3584:L3584">_xlfn.TEXTSPLIT(H3584,",")</f>
        <v>Drama</v>
      </c>
      <c r="L3584" t="str">
        <v xml:space="preserve"> History</v>
      </c>
    </row>
    <row r="3585" spans="1:13" ht="30" x14ac:dyDescent="0.25">
      <c r="A3585" t="s">
        <v>11677</v>
      </c>
      <c r="B3585">
        <v>-2016</v>
      </c>
      <c r="C3585" s="1" t="s">
        <v>47</v>
      </c>
      <c r="D3585">
        <v>5.9</v>
      </c>
      <c r="E3585" s="2">
        <v>5635</v>
      </c>
      <c r="F3585">
        <v>77</v>
      </c>
      <c r="G3585" t="str">
        <f t="shared" si="349"/>
        <v>2016</v>
      </c>
      <c r="H3585" t="str">
        <f t="shared" si="341"/>
        <v>Comedy</v>
      </c>
      <c r="I3585" t="str">
        <f t="shared" si="342"/>
        <v>Renesse</v>
      </c>
      <c r="J3585" t="str">
        <f t="shared" si="343"/>
        <v>01:17:00</v>
      </c>
      <c r="K3585" t="str" cm="1">
        <f t="array" ref="K3585">_xlfn.TEXTSPLIT(H3585,",")</f>
        <v>Comedy</v>
      </c>
    </row>
    <row r="3586" spans="1:13" ht="30" x14ac:dyDescent="0.25">
      <c r="A3586" t="s">
        <v>11680</v>
      </c>
      <c r="B3586" t="s">
        <v>1415</v>
      </c>
      <c r="C3586" s="1" t="s">
        <v>47</v>
      </c>
      <c r="D3586">
        <v>8.3000000000000007</v>
      </c>
      <c r="E3586">
        <v>96</v>
      </c>
      <c r="F3586">
        <v>22</v>
      </c>
      <c r="G3586" t="str">
        <f t="shared" si="349"/>
        <v>2018</v>
      </c>
      <c r="H3586" t="str">
        <f t="shared" ref="H3586:H3649" si="350">SUBSTITUTE(CLEAN(TRIM(C3586)), CHAR(160), "")</f>
        <v>Comedy</v>
      </c>
      <c r="I3586" t="str">
        <f t="shared" ref="I3586:I3649" si="351">SUBSTITUTE(CLEAN(TRIM(A3586)), CHAR(160), "")</f>
        <v>Cek Toko Sebelah: The Series</v>
      </c>
      <c r="J3586" t="str">
        <f t="shared" si="343"/>
        <v>00:22:00</v>
      </c>
      <c r="K3586" t="str" cm="1">
        <f t="array" ref="K3586">_xlfn.TEXTSPLIT(H3586,",")</f>
        <v>Comedy</v>
      </c>
    </row>
    <row r="3587" spans="1:13" ht="45" x14ac:dyDescent="0.25">
      <c r="A3587" t="s">
        <v>11683</v>
      </c>
      <c r="B3587">
        <v>-2015</v>
      </c>
      <c r="C3587" s="1" t="s">
        <v>11684</v>
      </c>
      <c r="D3587">
        <v>7.3</v>
      </c>
      <c r="E3587">
        <v>155</v>
      </c>
      <c r="F3587">
        <v>28</v>
      </c>
      <c r="G3587" t="str">
        <f t="shared" si="349"/>
        <v>2015</v>
      </c>
      <c r="H3587" t="str">
        <f t="shared" si="350"/>
        <v>Documentary, Short, Crime</v>
      </c>
      <c r="I3587" t="str">
        <f t="shared" si="351"/>
        <v>The Testimony</v>
      </c>
      <c r="J3587" t="str">
        <f t="shared" ref="J3587:J3650" si="352">TEXT(F3587/1440, "hh:mm:ss")</f>
        <v>00:28:00</v>
      </c>
      <c r="K3587" t="str" cm="1">
        <f t="array" ref="K3587:M3587">_xlfn.TEXTSPLIT(H3587,",")</f>
        <v>Documentary</v>
      </c>
      <c r="L3587" t="str">
        <v xml:space="preserve"> Short</v>
      </c>
      <c r="M3587" t="str">
        <v xml:space="preserve"> Crime</v>
      </c>
    </row>
    <row r="3588" spans="1:13" ht="30" x14ac:dyDescent="0.25">
      <c r="A3588" t="s">
        <v>11687</v>
      </c>
      <c r="B3588">
        <v>-2018</v>
      </c>
      <c r="C3588" s="1" t="s">
        <v>91</v>
      </c>
      <c r="D3588">
        <v>7.6</v>
      </c>
      <c r="E3588">
        <v>471</v>
      </c>
      <c r="F3588">
        <v>80</v>
      </c>
      <c r="G3588" t="str">
        <f t="shared" si="349"/>
        <v>2018</v>
      </c>
      <c r="H3588" t="str">
        <f t="shared" si="350"/>
        <v>Comedy, Drama</v>
      </c>
      <c r="I3588" t="str">
        <f t="shared" si="351"/>
        <v>Miseu Hammurabi</v>
      </c>
      <c r="J3588" t="str">
        <f t="shared" si="352"/>
        <v>01:20:00</v>
      </c>
      <c r="K3588" t="str" cm="1">
        <f t="array" ref="K3588:L3588">_xlfn.TEXTSPLIT(H3588,",")</f>
        <v>Comedy</v>
      </c>
      <c r="L3588" t="str">
        <v xml:space="preserve"> Drama</v>
      </c>
    </row>
    <row r="3589" spans="1:13" ht="30" x14ac:dyDescent="0.25">
      <c r="A3589" t="s">
        <v>11690</v>
      </c>
      <c r="B3589">
        <v>-2013</v>
      </c>
      <c r="C3589" s="1" t="s">
        <v>86</v>
      </c>
      <c r="D3589">
        <v>4.9000000000000004</v>
      </c>
      <c r="E3589">
        <v>687</v>
      </c>
      <c r="F3589">
        <v>108</v>
      </c>
      <c r="G3589" t="str">
        <f t="shared" si="349"/>
        <v>2013</v>
      </c>
      <c r="H3589" t="str">
        <f t="shared" si="350"/>
        <v>Drama</v>
      </c>
      <c r="I3589" t="str">
        <f t="shared" si="351"/>
        <v>Aleksandr's Price</v>
      </c>
      <c r="J3589" t="str">
        <f t="shared" si="352"/>
        <v>01:48:00</v>
      </c>
      <c r="K3589" t="str" cm="1">
        <f t="array" ref="K3589">_xlfn.TEXTSPLIT(H3589,",")</f>
        <v>Drama</v>
      </c>
    </row>
    <row r="3590" spans="1:13" ht="45" x14ac:dyDescent="0.25">
      <c r="A3590" t="s">
        <v>11693</v>
      </c>
      <c r="B3590">
        <v>-2020</v>
      </c>
      <c r="C3590" s="1" t="s">
        <v>1096</v>
      </c>
      <c r="D3590">
        <v>6.9</v>
      </c>
      <c r="E3590">
        <v>582</v>
      </c>
      <c r="F3590">
        <v>23</v>
      </c>
      <c r="G3590" t="str">
        <f t="shared" si="349"/>
        <v>2020</v>
      </c>
      <c r="H3590" t="str">
        <f t="shared" si="350"/>
        <v>Animation, Drama, Romance</v>
      </c>
      <c r="I3590" t="str">
        <f t="shared" si="351"/>
        <v>Yesterday wo Utatte</v>
      </c>
      <c r="J3590" t="str">
        <f t="shared" si="352"/>
        <v>00:23:00</v>
      </c>
      <c r="K3590" t="str" cm="1">
        <f t="array" ref="K3590:M3590">_xlfn.TEXTSPLIT(H3590,",")</f>
        <v>Animation</v>
      </c>
      <c r="L3590" t="str">
        <v xml:space="preserve"> Drama</v>
      </c>
      <c r="M3590" t="str">
        <v xml:space="preserve"> Romance</v>
      </c>
    </row>
    <row r="3591" spans="1:13" ht="45" x14ac:dyDescent="0.25">
      <c r="A3591" t="s">
        <v>11696</v>
      </c>
      <c r="B3591" t="s">
        <v>7247</v>
      </c>
      <c r="C3591" s="1" t="s">
        <v>15</v>
      </c>
      <c r="D3591">
        <v>7</v>
      </c>
      <c r="E3591" s="2">
        <v>3623</v>
      </c>
      <c r="F3591">
        <v>45</v>
      </c>
      <c r="G3591" t="str">
        <f t="shared" si="349"/>
        <v>2019</v>
      </c>
      <c r="H3591" t="str">
        <f t="shared" si="350"/>
        <v>Animation, Action, Adventure</v>
      </c>
      <c r="I3591" t="str">
        <f t="shared" si="351"/>
        <v>Rocko's Modern Life: Static Cling</v>
      </c>
      <c r="J3591" t="str">
        <f t="shared" si="352"/>
        <v>00:45:00</v>
      </c>
      <c r="K3591" t="str" cm="1">
        <f t="array" ref="K3591:M3591">_xlfn.TEXTSPLIT(H3591,",")</f>
        <v>Animation</v>
      </c>
      <c r="L3591" t="str">
        <v xml:space="preserve"> Action</v>
      </c>
      <c r="M3591" t="str">
        <v xml:space="preserve"> Adventure</v>
      </c>
    </row>
    <row r="3592" spans="1:13" ht="30" x14ac:dyDescent="0.25">
      <c r="A3592" t="s">
        <v>11699</v>
      </c>
      <c r="B3592">
        <v>-2013</v>
      </c>
      <c r="C3592" s="1" t="s">
        <v>636</v>
      </c>
      <c r="D3592">
        <v>3.8</v>
      </c>
      <c r="E3592">
        <v>308</v>
      </c>
      <c r="F3592">
        <v>68</v>
      </c>
      <c r="G3592" t="str">
        <f t="shared" si="349"/>
        <v>2013</v>
      </c>
      <c r="H3592" t="str">
        <f t="shared" si="350"/>
        <v>Horror</v>
      </c>
      <c r="I3592" t="str">
        <f t="shared" si="351"/>
        <v>Reipu zonbi: Lust of the dead 3</v>
      </c>
      <c r="J3592" t="str">
        <f t="shared" si="352"/>
        <v>01:08:00</v>
      </c>
      <c r="K3592" t="str" cm="1">
        <f t="array" ref="K3592">_xlfn.TEXTSPLIT(H3592,",")</f>
        <v>Horror</v>
      </c>
    </row>
    <row r="3593" spans="1:13" ht="30" x14ac:dyDescent="0.25">
      <c r="A3593" t="s">
        <v>11702</v>
      </c>
      <c r="B3593" t="s">
        <v>95</v>
      </c>
      <c r="C3593" s="1" t="s">
        <v>47</v>
      </c>
      <c r="D3593">
        <v>7.7</v>
      </c>
      <c r="E3593">
        <v>798</v>
      </c>
      <c r="F3593">
        <v>25</v>
      </c>
      <c r="G3593" t="str">
        <f t="shared" si="349"/>
        <v>2016</v>
      </c>
      <c r="H3593" t="str">
        <f t="shared" si="350"/>
        <v>Comedy</v>
      </c>
      <c r="I3593" t="str">
        <f t="shared" si="351"/>
        <v>Toon</v>
      </c>
      <c r="J3593" t="str">
        <f t="shared" si="352"/>
        <v>00:25:00</v>
      </c>
      <c r="K3593" t="str" cm="1">
        <f t="array" ref="K3593">_xlfn.TEXTSPLIT(H3593,",")</f>
        <v>Comedy</v>
      </c>
    </row>
    <row r="3594" spans="1:13" ht="45" x14ac:dyDescent="0.25">
      <c r="A3594" t="s">
        <v>11705</v>
      </c>
      <c r="B3594">
        <v>-2014</v>
      </c>
      <c r="C3594" s="1" t="s">
        <v>242</v>
      </c>
      <c r="D3594">
        <v>7.3</v>
      </c>
      <c r="E3594" s="2">
        <v>4562</v>
      </c>
      <c r="F3594">
        <v>95</v>
      </c>
      <c r="G3594" t="str">
        <f t="shared" si="349"/>
        <v>2014</v>
      </c>
      <c r="H3594" t="str">
        <f t="shared" si="350"/>
        <v>Comedy, Crime, Drama</v>
      </c>
      <c r="I3594" t="str">
        <f t="shared" si="351"/>
        <v>Trailer Park Boys: Don't Legalize It</v>
      </c>
      <c r="J3594" t="str">
        <f t="shared" si="352"/>
        <v>01:35:00</v>
      </c>
      <c r="K3594" t="str" cm="1">
        <f t="array" ref="K3594:M3594">_xlfn.TEXTSPLIT(H3594,",")</f>
        <v>Comedy</v>
      </c>
      <c r="L3594" t="str">
        <v xml:space="preserve"> Crime</v>
      </c>
      <c r="M3594" t="str">
        <v xml:space="preserve"> Drama</v>
      </c>
    </row>
    <row r="3595" spans="1:13" ht="45" x14ac:dyDescent="0.25">
      <c r="A3595" t="s">
        <v>11708</v>
      </c>
      <c r="B3595" t="s">
        <v>2291</v>
      </c>
      <c r="C3595" s="1" t="s">
        <v>1144</v>
      </c>
      <c r="D3595">
        <v>3.8</v>
      </c>
      <c r="E3595" s="2">
        <v>3684</v>
      </c>
      <c r="F3595">
        <v>82</v>
      </c>
      <c r="G3595" t="str">
        <f>MID(B3595,6,4)</f>
        <v>2010</v>
      </c>
      <c r="H3595" t="str">
        <f t="shared" si="350"/>
        <v>Action, Crime, Thriller</v>
      </c>
      <c r="I3595" t="str">
        <f t="shared" si="351"/>
        <v>Gun</v>
      </c>
      <c r="J3595" t="str">
        <f t="shared" si="352"/>
        <v>01:22:00</v>
      </c>
      <c r="K3595" t="str" cm="1">
        <f t="array" ref="K3595:M3595">_xlfn.TEXTSPLIT(H3595,",")</f>
        <v>Action</v>
      </c>
      <c r="L3595" t="str">
        <v xml:space="preserve"> Crime</v>
      </c>
      <c r="M3595" t="str">
        <v xml:space="preserve"> Thriller</v>
      </c>
    </row>
    <row r="3596" spans="1:13" ht="45" x14ac:dyDescent="0.25">
      <c r="A3596" t="s">
        <v>11711</v>
      </c>
      <c r="B3596" t="s">
        <v>281</v>
      </c>
      <c r="C3596" s="1" t="s">
        <v>15</v>
      </c>
      <c r="D3596">
        <v>5.8</v>
      </c>
      <c r="E3596">
        <v>389</v>
      </c>
      <c r="F3596">
        <v>24</v>
      </c>
      <c r="G3596" t="str">
        <f>MID(B3596,2,4)</f>
        <v>2018</v>
      </c>
      <c r="H3596" t="str">
        <f t="shared" si="350"/>
        <v>Animation, Action, Adventure</v>
      </c>
      <c r="I3596" t="str">
        <f t="shared" si="351"/>
        <v>Last Hope</v>
      </c>
      <c r="J3596" t="str">
        <f t="shared" si="352"/>
        <v>00:24:00</v>
      </c>
      <c r="K3596" t="str" cm="1">
        <f t="array" ref="K3596:M3596">_xlfn.TEXTSPLIT(H3596,",")</f>
        <v>Animation</v>
      </c>
      <c r="L3596" t="str">
        <v xml:space="preserve"> Action</v>
      </c>
      <c r="M3596" t="str">
        <v xml:space="preserve"> Adventure</v>
      </c>
    </row>
    <row r="3597" spans="1:13" ht="30" x14ac:dyDescent="0.25">
      <c r="A3597" t="s">
        <v>11714</v>
      </c>
      <c r="B3597">
        <v>-2020</v>
      </c>
      <c r="C3597" s="1" t="s">
        <v>3320</v>
      </c>
      <c r="D3597">
        <v>7.8</v>
      </c>
      <c r="E3597" s="2">
        <v>1297</v>
      </c>
      <c r="G3597" t="str">
        <f>MID(B3597,2,4)</f>
        <v>2020</v>
      </c>
      <c r="H3597" t="str">
        <f t="shared" si="350"/>
        <v>Documentary, Crime</v>
      </c>
      <c r="I3597" t="str">
        <f t="shared" si="351"/>
        <v>SanPa: Sins of the Savior</v>
      </c>
      <c r="J3597" t="str">
        <f t="shared" si="352"/>
        <v>00:00:00</v>
      </c>
      <c r="K3597" t="str" cm="1">
        <f t="array" ref="K3597:L3597">_xlfn.TEXTSPLIT(H3597,",")</f>
        <v>Documentary</v>
      </c>
      <c r="L3597" t="str">
        <v xml:space="preserve"> Crime</v>
      </c>
    </row>
    <row r="3598" spans="1:13" ht="30" x14ac:dyDescent="0.25">
      <c r="A3598" t="s">
        <v>11717</v>
      </c>
      <c r="C3598" s="1" t="s">
        <v>104</v>
      </c>
      <c r="H3598" t="str">
        <f t="shared" si="350"/>
        <v>Comedy, Romance</v>
      </c>
      <c r="I3598" t="str">
        <f t="shared" si="351"/>
        <v>A TravÃ©s De Mi Ventana</v>
      </c>
      <c r="J3598" t="str">
        <f t="shared" si="352"/>
        <v>00:00:00</v>
      </c>
      <c r="K3598" t="str" cm="1">
        <f t="array" ref="K3598:L3598">_xlfn.TEXTSPLIT(H3598,",")</f>
        <v>Comedy</v>
      </c>
      <c r="L3598" t="str">
        <v xml:space="preserve"> Romance</v>
      </c>
    </row>
    <row r="3599" spans="1:13" ht="30" x14ac:dyDescent="0.25">
      <c r="A3599" t="s">
        <v>11720</v>
      </c>
      <c r="B3599" t="s">
        <v>6014</v>
      </c>
      <c r="C3599" s="1" t="s">
        <v>6200</v>
      </c>
      <c r="G3599" t="str">
        <f t="shared" ref="G3599:G3611" si="353">MID(B3599,2,4)</f>
        <v>2021</v>
      </c>
      <c r="H3599" t="str">
        <f t="shared" si="350"/>
        <v>Animation</v>
      </c>
      <c r="I3599" t="str">
        <f t="shared" si="351"/>
        <v>Barbie: Big City, Big Dreams</v>
      </c>
      <c r="J3599" t="str">
        <f t="shared" si="352"/>
        <v>00:00:00</v>
      </c>
      <c r="K3599" t="str" cm="1">
        <f t="array" ref="K3599">_xlfn.TEXTSPLIT(H3599,",")</f>
        <v>Animation</v>
      </c>
    </row>
    <row r="3600" spans="1:13" ht="45" x14ac:dyDescent="0.25">
      <c r="A3600" t="s">
        <v>11722</v>
      </c>
      <c r="B3600">
        <v>-2011</v>
      </c>
      <c r="C3600" s="1" t="s">
        <v>438</v>
      </c>
      <c r="D3600">
        <v>7.4</v>
      </c>
      <c r="E3600" s="2">
        <v>1127</v>
      </c>
      <c r="F3600">
        <v>24</v>
      </c>
      <c r="G3600" t="str">
        <f t="shared" si="353"/>
        <v>2011</v>
      </c>
      <c r="H3600" t="str">
        <f t="shared" si="350"/>
        <v>Animation, Comedy, Drama</v>
      </c>
      <c r="I3600" t="str">
        <f t="shared" si="351"/>
        <v>Gosick</v>
      </c>
      <c r="J3600" t="str">
        <f t="shared" si="352"/>
        <v>00:24:00</v>
      </c>
      <c r="K3600" t="str" cm="1">
        <f t="array" ref="K3600:M3600">_xlfn.TEXTSPLIT(H3600,",")</f>
        <v>Animation</v>
      </c>
      <c r="L3600" t="str">
        <v xml:space="preserve"> Comedy</v>
      </c>
      <c r="M3600" t="str">
        <v xml:space="preserve"> Drama</v>
      </c>
    </row>
    <row r="3601" spans="1:13" ht="45" x14ac:dyDescent="0.25">
      <c r="A3601" t="s">
        <v>11725</v>
      </c>
      <c r="B3601">
        <v>-2020</v>
      </c>
      <c r="C3601" s="1" t="s">
        <v>438</v>
      </c>
      <c r="D3601">
        <v>7.5</v>
      </c>
      <c r="E3601">
        <v>558</v>
      </c>
      <c r="F3601">
        <v>23</v>
      </c>
      <c r="G3601" t="str">
        <f t="shared" si="353"/>
        <v>2020</v>
      </c>
      <c r="H3601" t="str">
        <f t="shared" si="350"/>
        <v>Animation, Comedy, Drama</v>
      </c>
      <c r="I3601" t="str">
        <f t="shared" si="351"/>
        <v>Kakushigoto</v>
      </c>
      <c r="J3601" t="str">
        <f t="shared" si="352"/>
        <v>00:23:00</v>
      </c>
      <c r="K3601" t="str" cm="1">
        <f t="array" ref="K3601:M3601">_xlfn.TEXTSPLIT(H3601,",")</f>
        <v>Animation</v>
      </c>
      <c r="L3601" t="str">
        <v xml:space="preserve"> Comedy</v>
      </c>
      <c r="M3601" t="str">
        <v xml:space="preserve"> Drama</v>
      </c>
    </row>
    <row r="3602" spans="1:13" ht="45" x14ac:dyDescent="0.25">
      <c r="A3602" t="s">
        <v>11728</v>
      </c>
      <c r="B3602" t="s">
        <v>281</v>
      </c>
      <c r="C3602" s="1" t="s">
        <v>650</v>
      </c>
      <c r="D3602">
        <v>7.8</v>
      </c>
      <c r="E3602">
        <v>511</v>
      </c>
      <c r="F3602">
        <v>23</v>
      </c>
      <c r="G3602" t="str">
        <f t="shared" si="353"/>
        <v>2018</v>
      </c>
      <c r="H3602" t="str">
        <f t="shared" si="350"/>
        <v>Animation, Action, Comedy</v>
      </c>
      <c r="I3602" t="str">
        <f t="shared" si="351"/>
        <v>Cupcake &amp; Dino: General Services</v>
      </c>
      <c r="J3602" t="str">
        <f t="shared" si="352"/>
        <v>00:23:00</v>
      </c>
      <c r="K3602" t="str" cm="1">
        <f t="array" ref="K3602:M3602">_xlfn.TEXTSPLIT(H3602,",")</f>
        <v>Animation</v>
      </c>
      <c r="L3602" t="str">
        <v xml:space="preserve"> Action</v>
      </c>
      <c r="M3602" t="str">
        <v xml:space="preserve"> Comedy</v>
      </c>
    </row>
    <row r="3603" spans="1:13" ht="30" x14ac:dyDescent="0.25">
      <c r="A3603" t="s">
        <v>11731</v>
      </c>
      <c r="B3603">
        <v>-2018</v>
      </c>
      <c r="C3603" s="1" t="s">
        <v>91</v>
      </c>
      <c r="D3603">
        <v>5.3</v>
      </c>
      <c r="E3603" s="2">
        <v>1553</v>
      </c>
      <c r="F3603">
        <v>95</v>
      </c>
      <c r="G3603" t="str">
        <f t="shared" si="353"/>
        <v>2018</v>
      </c>
      <c r="H3603" t="str">
        <f t="shared" si="350"/>
        <v>Comedy, Drama</v>
      </c>
      <c r="I3603" t="str">
        <f t="shared" si="351"/>
        <v>Les goÃ»ts et les couleurs</v>
      </c>
      <c r="J3603" t="str">
        <f t="shared" si="352"/>
        <v>01:35:00</v>
      </c>
      <c r="K3603" t="str" cm="1">
        <f t="array" ref="K3603:L3603">_xlfn.TEXTSPLIT(H3603,",")</f>
        <v>Comedy</v>
      </c>
      <c r="L3603" t="str">
        <v xml:space="preserve"> Drama</v>
      </c>
    </row>
    <row r="3604" spans="1:13" ht="30" x14ac:dyDescent="0.25">
      <c r="A3604" t="s">
        <v>11734</v>
      </c>
      <c r="B3604">
        <v>-2018</v>
      </c>
      <c r="C3604" s="1" t="s">
        <v>816</v>
      </c>
      <c r="D3604">
        <v>6.4</v>
      </c>
      <c r="E3604" s="2">
        <v>4713</v>
      </c>
      <c r="F3604">
        <v>87</v>
      </c>
      <c r="G3604" t="str">
        <f t="shared" si="353"/>
        <v>2018</v>
      </c>
      <c r="H3604" t="str">
        <f t="shared" si="350"/>
        <v>Documentary</v>
      </c>
      <c r="I3604" t="str">
        <f t="shared" si="351"/>
        <v>Take Your Pills</v>
      </c>
      <c r="J3604" t="str">
        <f t="shared" si="352"/>
        <v>01:27:00</v>
      </c>
      <c r="K3604" t="str" cm="1">
        <f t="array" ref="K3604">_xlfn.TEXTSPLIT(H3604,",")</f>
        <v>Documentary</v>
      </c>
    </row>
    <row r="3605" spans="1:13" ht="30" x14ac:dyDescent="0.25">
      <c r="A3605" t="s">
        <v>11737</v>
      </c>
      <c r="B3605">
        <v>-2020</v>
      </c>
      <c r="C3605" s="1" t="s">
        <v>3320</v>
      </c>
      <c r="D3605">
        <v>7.2</v>
      </c>
      <c r="E3605" s="2">
        <v>1465</v>
      </c>
      <c r="G3605" t="str">
        <f t="shared" si="353"/>
        <v>2020</v>
      </c>
      <c r="H3605" t="str">
        <f t="shared" si="350"/>
        <v>Documentary, Crime</v>
      </c>
      <c r="I3605" t="str">
        <f t="shared" si="351"/>
        <v>The Business of Drugs</v>
      </c>
      <c r="J3605" t="str">
        <f t="shared" si="352"/>
        <v>00:00:00</v>
      </c>
      <c r="K3605" t="str" cm="1">
        <f t="array" ref="K3605:L3605">_xlfn.TEXTSPLIT(H3605,",")</f>
        <v>Documentary</v>
      </c>
      <c r="L3605" t="str">
        <v xml:space="preserve"> Crime</v>
      </c>
    </row>
    <row r="3606" spans="1:13" ht="30" x14ac:dyDescent="0.25">
      <c r="A3606" t="s">
        <v>11740</v>
      </c>
      <c r="B3606">
        <v>-2009</v>
      </c>
      <c r="C3606" s="1" t="s">
        <v>981</v>
      </c>
      <c r="D3606">
        <v>6</v>
      </c>
      <c r="E3606" s="2">
        <v>1608</v>
      </c>
      <c r="F3606">
        <v>81</v>
      </c>
      <c r="G3606" t="str">
        <f t="shared" si="353"/>
        <v>2009</v>
      </c>
      <c r="H3606" t="str">
        <f t="shared" si="350"/>
        <v>Drama, Thriller</v>
      </c>
      <c r="I3606" t="str">
        <f t="shared" si="351"/>
        <v>Apan</v>
      </c>
      <c r="J3606" t="str">
        <f t="shared" si="352"/>
        <v>01:21:00</v>
      </c>
      <c r="K3606" t="str" cm="1">
        <f t="array" ref="K3606:L3606">_xlfn.TEXTSPLIT(H3606,",")</f>
        <v>Drama</v>
      </c>
      <c r="L3606" t="str">
        <v xml:space="preserve"> Thriller</v>
      </c>
    </row>
    <row r="3607" spans="1:13" ht="45" x14ac:dyDescent="0.25">
      <c r="A3607" t="s">
        <v>11743</v>
      </c>
      <c r="B3607">
        <v>-2021</v>
      </c>
      <c r="C3607" s="1" t="s">
        <v>608</v>
      </c>
      <c r="G3607" t="str">
        <f t="shared" si="353"/>
        <v>2021</v>
      </c>
      <c r="H3607" t="str">
        <f t="shared" si="350"/>
        <v>Comedy, Drama, Music</v>
      </c>
      <c r="I3607" t="str">
        <f t="shared" si="351"/>
        <v>Fuimos canciones</v>
      </c>
      <c r="J3607" t="str">
        <f t="shared" si="352"/>
        <v>00:00:00</v>
      </c>
      <c r="K3607" t="str" cm="1">
        <f t="array" ref="K3607:M3607">_xlfn.TEXTSPLIT(H3607,",")</f>
        <v>Comedy</v>
      </c>
      <c r="L3607" t="str">
        <v xml:space="preserve"> Drama</v>
      </c>
      <c r="M3607" t="str">
        <v xml:space="preserve"> Music</v>
      </c>
    </row>
    <row r="3608" spans="1:13" ht="30" x14ac:dyDescent="0.25">
      <c r="A3608" t="s">
        <v>11746</v>
      </c>
      <c r="B3608">
        <v>-2018</v>
      </c>
      <c r="C3608" s="1" t="s">
        <v>1729</v>
      </c>
      <c r="D3608">
        <v>6.4</v>
      </c>
      <c r="E3608">
        <v>254</v>
      </c>
      <c r="F3608">
        <v>191</v>
      </c>
      <c r="G3608" t="str">
        <f t="shared" si="353"/>
        <v>2018</v>
      </c>
      <c r="H3608" t="str">
        <f t="shared" si="350"/>
        <v>Comedy, Family</v>
      </c>
      <c r="I3608" t="str">
        <f t="shared" si="351"/>
        <v>Best. Worst. Weekend. Ever.</v>
      </c>
      <c r="J3608" t="str">
        <f t="shared" si="352"/>
        <v>03:11:00</v>
      </c>
      <c r="K3608" t="str" cm="1">
        <f t="array" ref="K3608:L3608">_xlfn.TEXTSPLIT(H3608,",")</f>
        <v>Comedy</v>
      </c>
      <c r="L3608" t="str">
        <v xml:space="preserve"> Family</v>
      </c>
    </row>
    <row r="3609" spans="1:13" ht="30" x14ac:dyDescent="0.25">
      <c r="A3609" t="s">
        <v>11749</v>
      </c>
      <c r="B3609">
        <v>-2010</v>
      </c>
      <c r="C3609" s="1" t="s">
        <v>47</v>
      </c>
      <c r="D3609">
        <v>7</v>
      </c>
      <c r="E3609" s="2">
        <v>19708</v>
      </c>
      <c r="F3609">
        <v>104</v>
      </c>
      <c r="G3609" t="str">
        <f t="shared" si="353"/>
        <v>2010</v>
      </c>
      <c r="H3609" t="str">
        <f t="shared" si="350"/>
        <v>Comedy</v>
      </c>
      <c r="I3609" t="str">
        <f t="shared" si="351"/>
        <v>Eyyvah Eyvah</v>
      </c>
      <c r="J3609" t="str">
        <f t="shared" si="352"/>
        <v>01:44:00</v>
      </c>
      <c r="K3609" t="str" cm="1">
        <f t="array" ref="K3609">_xlfn.TEXTSPLIT(H3609,",")</f>
        <v>Comedy</v>
      </c>
    </row>
    <row r="3610" spans="1:13" ht="45" x14ac:dyDescent="0.25">
      <c r="A3610" t="s">
        <v>11752</v>
      </c>
      <c r="B3610">
        <v>-2013</v>
      </c>
      <c r="C3610" s="1" t="s">
        <v>3086</v>
      </c>
      <c r="D3610">
        <v>8.1999999999999993</v>
      </c>
      <c r="E3610" s="2">
        <v>4744</v>
      </c>
      <c r="F3610">
        <v>108</v>
      </c>
      <c r="G3610" t="str">
        <f t="shared" si="353"/>
        <v>2013</v>
      </c>
      <c r="H3610" t="str">
        <f t="shared" si="350"/>
        <v>Documentary, Biography, Sport</v>
      </c>
      <c r="I3610" t="str">
        <f t="shared" si="351"/>
        <v>The Crash Reel</v>
      </c>
      <c r="J3610" t="str">
        <f t="shared" si="352"/>
        <v>01:48:00</v>
      </c>
      <c r="K3610" t="str" cm="1">
        <f t="array" ref="K3610:M3610">_xlfn.TEXTSPLIT(H3610,",")</f>
        <v>Documentary</v>
      </c>
      <c r="L3610" t="str">
        <v xml:space="preserve"> Biography</v>
      </c>
      <c r="M3610" t="str">
        <v xml:space="preserve"> Sport</v>
      </c>
    </row>
    <row r="3611" spans="1:13" ht="30" x14ac:dyDescent="0.25">
      <c r="A3611" t="s">
        <v>11755</v>
      </c>
      <c r="B3611" t="s">
        <v>11756</v>
      </c>
      <c r="C3611" s="1" t="s">
        <v>47</v>
      </c>
      <c r="D3611">
        <v>7.4</v>
      </c>
      <c r="E3611" s="2">
        <v>1553</v>
      </c>
      <c r="F3611">
        <v>26</v>
      </c>
      <c r="G3611" t="str">
        <f t="shared" si="353"/>
        <v>1998</v>
      </c>
      <c r="H3611" t="str">
        <f t="shared" si="350"/>
        <v>Comedy</v>
      </c>
      <c r="I3611" t="str">
        <f t="shared" si="351"/>
        <v>H</v>
      </c>
      <c r="J3611" t="str">
        <f t="shared" si="352"/>
        <v>00:26:00</v>
      </c>
      <c r="K3611" t="str" cm="1">
        <f t="array" ref="K3611">_xlfn.TEXTSPLIT(H3611,",")</f>
        <v>Comedy</v>
      </c>
    </row>
    <row r="3612" spans="1:13" ht="30" x14ac:dyDescent="0.25">
      <c r="A3612" t="s">
        <v>11759</v>
      </c>
      <c r="C3612" s="1" t="s">
        <v>38</v>
      </c>
      <c r="H3612" t="str">
        <f t="shared" si="350"/>
        <v>Drama, Romance</v>
      </c>
      <c r="I3612" t="str">
        <f t="shared" si="351"/>
        <v>Kolejne 365 dni</v>
      </c>
      <c r="J3612" t="str">
        <f t="shared" si="352"/>
        <v>00:00:00</v>
      </c>
      <c r="K3612" t="str" cm="1">
        <f t="array" ref="K3612:L3612">_xlfn.TEXTSPLIT(H3612,",")</f>
        <v>Drama</v>
      </c>
      <c r="L3612" t="str">
        <v xml:space="preserve"> Romance</v>
      </c>
    </row>
    <row r="3613" spans="1:13" ht="45" x14ac:dyDescent="0.25">
      <c r="A3613" t="s">
        <v>11762</v>
      </c>
      <c r="B3613" t="s">
        <v>230</v>
      </c>
      <c r="C3613" s="1" t="s">
        <v>15</v>
      </c>
      <c r="D3613">
        <v>5.8</v>
      </c>
      <c r="E3613">
        <v>296</v>
      </c>
      <c r="G3613" t="str">
        <f>MID(B3613,2,4)</f>
        <v>2016</v>
      </c>
      <c r="H3613" t="str">
        <f t="shared" si="350"/>
        <v>Animation, Action, Adventure</v>
      </c>
      <c r="I3613" t="str">
        <f t="shared" si="351"/>
        <v>Kong: King of the Apes</v>
      </c>
      <c r="J3613" t="str">
        <f t="shared" si="352"/>
        <v>00:00:00</v>
      </c>
      <c r="K3613" t="str" cm="1">
        <f t="array" ref="K3613:M3613">_xlfn.TEXTSPLIT(H3613,",")</f>
        <v>Animation</v>
      </c>
      <c r="L3613" t="str">
        <v xml:space="preserve"> Action</v>
      </c>
      <c r="M3613" t="str">
        <v xml:space="preserve"> Adventure</v>
      </c>
    </row>
    <row r="3614" spans="1:13" ht="30" x14ac:dyDescent="0.25">
      <c r="A3614" t="s">
        <v>11765</v>
      </c>
      <c r="B3614" t="s">
        <v>8199</v>
      </c>
      <c r="C3614" s="1" t="s">
        <v>47</v>
      </c>
      <c r="D3614">
        <v>8.1999999999999993</v>
      </c>
      <c r="E3614" s="2">
        <v>10450</v>
      </c>
      <c r="F3614">
        <v>64</v>
      </c>
      <c r="G3614" t="str">
        <f>MID(B3614,2,4)</f>
        <v>2017</v>
      </c>
      <c r="H3614" t="str">
        <f t="shared" si="350"/>
        <v>Comedy</v>
      </c>
      <c r="I3614" t="str">
        <f t="shared" si="351"/>
        <v>Dave Chappelle: Equanimity</v>
      </c>
      <c r="J3614" t="str">
        <f t="shared" si="352"/>
        <v>01:04:00</v>
      </c>
      <c r="K3614" t="str" cm="1">
        <f t="array" ref="K3614">_xlfn.TEXTSPLIT(H3614,",")</f>
        <v>Comedy</v>
      </c>
    </row>
    <row r="3615" spans="1:13" ht="45" x14ac:dyDescent="0.25">
      <c r="A3615" t="s">
        <v>11768</v>
      </c>
      <c r="B3615" t="s">
        <v>281</v>
      </c>
      <c r="C3615" s="1" t="s">
        <v>1719</v>
      </c>
      <c r="D3615">
        <v>7.1</v>
      </c>
      <c r="E3615">
        <v>731</v>
      </c>
      <c r="F3615">
        <v>25</v>
      </c>
      <c r="G3615" t="str">
        <f>MID(B3615,2,4)</f>
        <v>2018</v>
      </c>
      <c r="H3615" t="str">
        <f t="shared" si="350"/>
        <v>Animation, Adventure, Drama</v>
      </c>
      <c r="I3615" t="str">
        <f t="shared" si="351"/>
        <v>Piano no Mori</v>
      </c>
      <c r="J3615" t="str">
        <f t="shared" si="352"/>
        <v>00:25:00</v>
      </c>
      <c r="K3615" t="str" cm="1">
        <f t="array" ref="K3615:M3615">_xlfn.TEXTSPLIT(H3615,",")</f>
        <v>Animation</v>
      </c>
      <c r="L3615" t="str">
        <v xml:space="preserve"> Adventure</v>
      </c>
      <c r="M3615" t="str">
        <v xml:space="preserve"> Drama</v>
      </c>
    </row>
    <row r="3616" spans="1:13" ht="45" x14ac:dyDescent="0.25">
      <c r="A3616" t="s">
        <v>11771</v>
      </c>
      <c r="B3616" t="s">
        <v>128</v>
      </c>
      <c r="C3616" s="1" t="s">
        <v>1144</v>
      </c>
      <c r="D3616">
        <v>4.0999999999999996</v>
      </c>
      <c r="E3616">
        <v>179</v>
      </c>
      <c r="F3616">
        <v>99</v>
      </c>
      <c r="G3616" t="str">
        <f>MID(B3616,2,4)</f>
        <v>2015</v>
      </c>
      <c r="H3616" t="str">
        <f t="shared" si="350"/>
        <v>Action, Crime, Thriller</v>
      </c>
      <c r="I3616" t="str">
        <f t="shared" si="351"/>
        <v>Ang probinsyano</v>
      </c>
      <c r="J3616" t="str">
        <f t="shared" si="352"/>
        <v>01:39:00</v>
      </c>
      <c r="K3616" t="str" cm="1">
        <f t="array" ref="K3616:M3616">_xlfn.TEXTSPLIT(H3616,",")</f>
        <v>Action</v>
      </c>
      <c r="L3616" t="str">
        <v xml:space="preserve"> Crime</v>
      </c>
      <c r="M3616" t="str">
        <v xml:space="preserve"> Thriller</v>
      </c>
    </row>
    <row r="3617" spans="1:13" ht="30" x14ac:dyDescent="0.25">
      <c r="A3617" t="s">
        <v>11774</v>
      </c>
      <c r="B3617" t="s">
        <v>9280</v>
      </c>
      <c r="C3617" s="1" t="s">
        <v>47</v>
      </c>
      <c r="D3617">
        <v>8</v>
      </c>
      <c r="E3617" s="2">
        <v>7706</v>
      </c>
      <c r="F3617">
        <v>62</v>
      </c>
      <c r="G3617" t="str">
        <f>MID(B3617,2,4)</f>
        <v>2015</v>
      </c>
      <c r="H3617" t="str">
        <f t="shared" si="350"/>
        <v>Comedy</v>
      </c>
      <c r="I3617" t="str">
        <f t="shared" si="351"/>
        <v>John Mulaney: The Comeback Kid</v>
      </c>
      <c r="J3617" t="str">
        <f t="shared" si="352"/>
        <v>01:02:00</v>
      </c>
      <c r="K3617" t="str" cm="1">
        <f t="array" ref="K3617">_xlfn.TEXTSPLIT(H3617,",")</f>
        <v>Comedy</v>
      </c>
    </row>
    <row r="3618" spans="1:13" ht="45" x14ac:dyDescent="0.25">
      <c r="A3618" t="s">
        <v>11777</v>
      </c>
      <c r="C3618" s="1" t="s">
        <v>15</v>
      </c>
      <c r="F3618">
        <v>40</v>
      </c>
      <c r="H3618" t="str">
        <f t="shared" si="350"/>
        <v>Animation, Action, Adventure</v>
      </c>
      <c r="I3618" t="str">
        <f t="shared" si="351"/>
        <v>Wings of Fire</v>
      </c>
      <c r="J3618" t="str">
        <f t="shared" si="352"/>
        <v>00:40:00</v>
      </c>
      <c r="K3618" t="str" cm="1">
        <f t="array" ref="K3618:M3618">_xlfn.TEXTSPLIT(H3618,",")</f>
        <v>Animation</v>
      </c>
      <c r="L3618" t="str">
        <v xml:space="preserve"> Action</v>
      </c>
      <c r="M3618" t="str">
        <v xml:space="preserve"> Adventure</v>
      </c>
    </row>
    <row r="3619" spans="1:13" ht="30" x14ac:dyDescent="0.25">
      <c r="A3619" t="s">
        <v>11779</v>
      </c>
      <c r="C3619" s="1" t="s">
        <v>113</v>
      </c>
      <c r="H3619" t="str">
        <f t="shared" si="350"/>
        <v>Crime, Drama</v>
      </c>
      <c r="I3619" t="str">
        <f t="shared" si="351"/>
        <v>The Unlikely Murderer</v>
      </c>
      <c r="J3619" t="str">
        <f t="shared" si="352"/>
        <v>00:00:00</v>
      </c>
      <c r="K3619" t="str" cm="1">
        <f t="array" ref="K3619:L3619">_xlfn.TEXTSPLIT(H3619,",")</f>
        <v>Crime</v>
      </c>
      <c r="L3619" t="str">
        <v xml:space="preserve"> Drama</v>
      </c>
    </row>
    <row r="3620" spans="1:13" ht="30" x14ac:dyDescent="0.25">
      <c r="A3620" t="s">
        <v>11782</v>
      </c>
      <c r="B3620" t="s">
        <v>1931</v>
      </c>
      <c r="C3620" s="1" t="s">
        <v>816</v>
      </c>
      <c r="D3620">
        <v>6.8</v>
      </c>
      <c r="E3620" s="2">
        <v>5950</v>
      </c>
      <c r="F3620">
        <v>89</v>
      </c>
      <c r="G3620" t="str">
        <f>MID(B3620,7,4)</f>
        <v>2020</v>
      </c>
      <c r="H3620" t="str">
        <f t="shared" si="350"/>
        <v>Documentary</v>
      </c>
      <c r="I3620" t="str">
        <f t="shared" si="351"/>
        <v>Becoming</v>
      </c>
      <c r="J3620" t="str">
        <f t="shared" si="352"/>
        <v>01:29:00</v>
      </c>
      <c r="K3620" t="str" cm="1">
        <f t="array" ref="K3620">_xlfn.TEXTSPLIT(H3620,",")</f>
        <v>Documentary</v>
      </c>
    </row>
    <row r="3621" spans="1:13" ht="30" x14ac:dyDescent="0.25">
      <c r="A3621" t="s">
        <v>11785</v>
      </c>
      <c r="B3621">
        <v>-2018</v>
      </c>
      <c r="C3621" s="1" t="s">
        <v>91</v>
      </c>
      <c r="D3621">
        <v>7.4</v>
      </c>
      <c r="E3621">
        <v>684</v>
      </c>
      <c r="F3621">
        <v>101</v>
      </c>
      <c r="G3621" t="str">
        <f>MID(B3621,2,4)</f>
        <v>2018</v>
      </c>
      <c r="H3621" t="str">
        <f t="shared" si="350"/>
        <v>Comedy, Drama</v>
      </c>
      <c r="I3621" t="str">
        <f t="shared" si="351"/>
        <v>Milly &amp; Mamet: Ini Bukan Cinta &amp; Rangga</v>
      </c>
      <c r="J3621" t="str">
        <f t="shared" si="352"/>
        <v>01:41:00</v>
      </c>
      <c r="K3621" t="str" cm="1">
        <f t="array" ref="K3621:L3621">_xlfn.TEXTSPLIT(H3621,",")</f>
        <v>Comedy</v>
      </c>
      <c r="L3621" t="str">
        <v xml:space="preserve"> Drama</v>
      </c>
    </row>
    <row r="3622" spans="1:13" ht="45" x14ac:dyDescent="0.25">
      <c r="A3622" t="s">
        <v>11788</v>
      </c>
      <c r="B3622">
        <v>-2019</v>
      </c>
      <c r="C3622" s="1" t="s">
        <v>198</v>
      </c>
      <c r="D3622">
        <v>2.6</v>
      </c>
      <c r="E3622" s="2">
        <v>1229</v>
      </c>
      <c r="F3622">
        <v>78</v>
      </c>
      <c r="G3622" t="str">
        <f>MID(B3622,2,4)</f>
        <v>2019</v>
      </c>
      <c r="H3622" t="str">
        <f t="shared" si="350"/>
        <v>Drama, Sci-Fi, Thriller</v>
      </c>
      <c r="I3622" t="str">
        <f t="shared" si="351"/>
        <v>The App</v>
      </c>
      <c r="J3622" t="str">
        <f t="shared" si="352"/>
        <v>01:18:00</v>
      </c>
      <c r="K3622" t="str" cm="1">
        <f t="array" ref="K3622:M3622">_xlfn.TEXTSPLIT(H3622,",")</f>
        <v>Drama</v>
      </c>
      <c r="L3622" t="str">
        <v xml:space="preserve"> Sci-Fi</v>
      </c>
      <c r="M3622" t="str">
        <v xml:space="preserve"> Thriller</v>
      </c>
    </row>
    <row r="3623" spans="1:13" ht="45" x14ac:dyDescent="0.25">
      <c r="A3623" t="s">
        <v>11791</v>
      </c>
      <c r="C3623" s="1" t="s">
        <v>1129</v>
      </c>
      <c r="H3623" t="str">
        <f t="shared" si="350"/>
        <v>Adventure, Drama, Family</v>
      </c>
      <c r="I3623" t="str">
        <f t="shared" si="351"/>
        <v>The Last Bus</v>
      </c>
      <c r="J3623" t="str">
        <f t="shared" si="352"/>
        <v>00:00:00</v>
      </c>
      <c r="K3623" t="str" cm="1">
        <f t="array" ref="K3623:M3623">_xlfn.TEXTSPLIT(H3623,",")</f>
        <v>Adventure</v>
      </c>
      <c r="L3623" t="str">
        <v xml:space="preserve"> Drama</v>
      </c>
      <c r="M3623" t="str">
        <v xml:space="preserve"> Family</v>
      </c>
    </row>
    <row r="3624" spans="1:13" ht="30" x14ac:dyDescent="0.25">
      <c r="A3624" t="s">
        <v>11794</v>
      </c>
      <c r="B3624" t="s">
        <v>5422</v>
      </c>
      <c r="C3624" s="1" t="s">
        <v>47</v>
      </c>
      <c r="D3624">
        <v>6</v>
      </c>
      <c r="E3624" s="2">
        <v>2911</v>
      </c>
      <c r="F3624">
        <v>69</v>
      </c>
      <c r="G3624" t="str">
        <f t="shared" ref="G3624:G3656" si="354">MID(B3624,2,4)</f>
        <v>2020</v>
      </c>
      <c r="H3624" t="str">
        <f t="shared" si="350"/>
        <v>Comedy</v>
      </c>
      <c r="I3624" t="str">
        <f t="shared" si="351"/>
        <v>Kevin Hart: Zero F**ks Given</v>
      </c>
      <c r="J3624" t="str">
        <f t="shared" si="352"/>
        <v>01:09:00</v>
      </c>
      <c r="K3624" t="str" cm="1">
        <f t="array" ref="K3624">_xlfn.TEXTSPLIT(H3624,",")</f>
        <v>Comedy</v>
      </c>
    </row>
    <row r="3625" spans="1:13" ht="30" x14ac:dyDescent="0.25">
      <c r="A3625" t="s">
        <v>11797</v>
      </c>
      <c r="B3625">
        <v>-2015</v>
      </c>
      <c r="C3625" s="1" t="s">
        <v>34</v>
      </c>
      <c r="D3625">
        <v>5.6</v>
      </c>
      <c r="E3625" s="2">
        <v>1127</v>
      </c>
      <c r="F3625">
        <v>118</v>
      </c>
      <c r="G3625" t="str">
        <f t="shared" si="354"/>
        <v>2015</v>
      </c>
      <c r="H3625" t="str">
        <f t="shared" si="350"/>
        <v>Action, Crime, Drama</v>
      </c>
      <c r="I3625" t="str">
        <f t="shared" si="351"/>
        <v>Chek dou</v>
      </c>
      <c r="J3625" t="str">
        <f t="shared" si="352"/>
        <v>01:58:00</v>
      </c>
      <c r="K3625" t="str" cm="1">
        <f t="array" ref="K3625:M3625">_xlfn.TEXTSPLIT(H3625,",")</f>
        <v>Action</v>
      </c>
      <c r="L3625" t="str">
        <v xml:space="preserve"> Crime</v>
      </c>
      <c r="M3625" t="str">
        <v xml:space="preserve"> Drama</v>
      </c>
    </row>
    <row r="3626" spans="1:13" ht="30" x14ac:dyDescent="0.25">
      <c r="A3626" t="s">
        <v>11800</v>
      </c>
      <c r="B3626">
        <v>-2013</v>
      </c>
      <c r="C3626" s="1" t="s">
        <v>636</v>
      </c>
      <c r="D3626">
        <v>3.6</v>
      </c>
      <c r="E3626">
        <v>341</v>
      </c>
      <c r="F3626">
        <v>67</v>
      </c>
      <c r="G3626" t="str">
        <f t="shared" si="354"/>
        <v>2013</v>
      </c>
      <c r="H3626" t="str">
        <f t="shared" si="350"/>
        <v>Horror</v>
      </c>
      <c r="I3626" t="str">
        <f t="shared" si="351"/>
        <v>Reipu zonbi: Lust of the dead 2</v>
      </c>
      <c r="J3626" t="str">
        <f t="shared" si="352"/>
        <v>01:07:00</v>
      </c>
      <c r="K3626" t="str" cm="1">
        <f t="array" ref="K3626">_xlfn.TEXTSPLIT(H3626,",")</f>
        <v>Horror</v>
      </c>
    </row>
    <row r="3627" spans="1:13" ht="30" x14ac:dyDescent="0.25">
      <c r="A3627" t="s">
        <v>11803</v>
      </c>
      <c r="B3627">
        <v>-2016</v>
      </c>
      <c r="C3627" s="1" t="s">
        <v>86</v>
      </c>
      <c r="D3627">
        <v>5.8</v>
      </c>
      <c r="E3627" s="2">
        <v>1152</v>
      </c>
      <c r="F3627">
        <v>100</v>
      </c>
      <c r="G3627" t="str">
        <f t="shared" si="354"/>
        <v>2016</v>
      </c>
      <c r="H3627" t="str">
        <f t="shared" si="350"/>
        <v>Drama</v>
      </c>
      <c r="I3627" t="str">
        <f t="shared" si="351"/>
        <v>Sr. Pig</v>
      </c>
      <c r="J3627" t="str">
        <f t="shared" si="352"/>
        <v>01:40:00</v>
      </c>
      <c r="K3627" t="str" cm="1">
        <f t="array" ref="K3627">_xlfn.TEXTSPLIT(H3627,",")</f>
        <v>Drama</v>
      </c>
    </row>
    <row r="3628" spans="1:13" ht="45" x14ac:dyDescent="0.25">
      <c r="A3628" t="s">
        <v>11806</v>
      </c>
      <c r="B3628">
        <v>-2020</v>
      </c>
      <c r="C3628" s="1" t="s">
        <v>1468</v>
      </c>
      <c r="D3628">
        <v>5.7</v>
      </c>
      <c r="E3628">
        <v>953</v>
      </c>
      <c r="F3628">
        <v>102</v>
      </c>
      <c r="G3628" t="str">
        <f t="shared" si="354"/>
        <v>2020</v>
      </c>
      <c r="H3628" t="str">
        <f t="shared" si="350"/>
        <v>Comedy, Drama, Family</v>
      </c>
      <c r="I3628" t="str">
        <f t="shared" si="351"/>
        <v>Se busca papÃ¡</v>
      </c>
      <c r="J3628" t="str">
        <f t="shared" si="352"/>
        <v>01:42:00</v>
      </c>
      <c r="K3628" t="str" cm="1">
        <f t="array" ref="K3628:M3628">_xlfn.TEXTSPLIT(H3628,",")</f>
        <v>Comedy</v>
      </c>
      <c r="L3628" t="str">
        <v xml:space="preserve"> Drama</v>
      </c>
      <c r="M3628" t="str">
        <v xml:space="preserve"> Family</v>
      </c>
    </row>
    <row r="3629" spans="1:13" ht="45" x14ac:dyDescent="0.25">
      <c r="A3629" t="s">
        <v>11809</v>
      </c>
      <c r="B3629">
        <v>-2017</v>
      </c>
      <c r="C3629" s="1" t="s">
        <v>81</v>
      </c>
      <c r="D3629">
        <v>6.5</v>
      </c>
      <c r="E3629" s="2">
        <v>1604</v>
      </c>
      <c r="F3629">
        <v>112</v>
      </c>
      <c r="G3629" t="str">
        <f t="shared" si="354"/>
        <v>2017</v>
      </c>
      <c r="H3629" t="str">
        <f t="shared" si="350"/>
        <v>Crime, Drama, Thriller</v>
      </c>
      <c r="I3629" t="str">
        <f t="shared" si="351"/>
        <v>El otro hermano</v>
      </c>
      <c r="J3629" t="str">
        <f t="shared" si="352"/>
        <v>01:52:00</v>
      </c>
      <c r="K3629" t="str" cm="1">
        <f t="array" ref="K3629:M3629">_xlfn.TEXTSPLIT(H3629,",")</f>
        <v>Crime</v>
      </c>
      <c r="L3629" t="str">
        <v xml:space="preserve"> Drama</v>
      </c>
      <c r="M3629" t="str">
        <v xml:space="preserve"> Thriller</v>
      </c>
    </row>
    <row r="3630" spans="1:13" ht="30" x14ac:dyDescent="0.25">
      <c r="A3630" t="s">
        <v>11812</v>
      </c>
      <c r="B3630" t="s">
        <v>14</v>
      </c>
      <c r="C3630" s="1" t="s">
        <v>86</v>
      </c>
      <c r="G3630" t="str">
        <f t="shared" si="354"/>
        <v>2021</v>
      </c>
      <c r="H3630" t="str">
        <f t="shared" si="350"/>
        <v>Drama</v>
      </c>
      <c r="I3630" t="str">
        <f t="shared" si="351"/>
        <v>Los herederos de la tierra</v>
      </c>
      <c r="J3630" t="str">
        <f t="shared" si="352"/>
        <v>00:00:00</v>
      </c>
      <c r="K3630" t="str" cm="1">
        <f t="array" ref="K3630">_xlfn.TEXTSPLIT(H3630,",")</f>
        <v>Drama</v>
      </c>
    </row>
    <row r="3631" spans="1:13" ht="30" x14ac:dyDescent="0.25">
      <c r="A3631" t="s">
        <v>11815</v>
      </c>
      <c r="B3631" t="s">
        <v>281</v>
      </c>
      <c r="C3631" s="1" t="s">
        <v>1042</v>
      </c>
      <c r="D3631">
        <v>4.0999999999999996</v>
      </c>
      <c r="E3631">
        <v>739</v>
      </c>
      <c r="F3631">
        <v>49</v>
      </c>
      <c r="G3631" t="str">
        <f t="shared" si="354"/>
        <v>2018</v>
      </c>
      <c r="H3631" t="str">
        <f t="shared" si="350"/>
        <v>Reality-TV</v>
      </c>
      <c r="I3631" t="str">
        <f t="shared" si="351"/>
        <v>Made in Mexico</v>
      </c>
      <c r="J3631" t="str">
        <f t="shared" si="352"/>
        <v>00:49:00</v>
      </c>
      <c r="K3631" t="str" cm="1">
        <f t="array" ref="K3631">_xlfn.TEXTSPLIT(H3631,",")</f>
        <v>Reality-TV</v>
      </c>
    </row>
    <row r="3632" spans="1:13" ht="30" x14ac:dyDescent="0.25">
      <c r="A3632" t="s">
        <v>11818</v>
      </c>
      <c r="B3632" t="s">
        <v>688</v>
      </c>
      <c r="C3632" s="1" t="s">
        <v>2465</v>
      </c>
      <c r="D3632">
        <v>7.4</v>
      </c>
      <c r="E3632">
        <v>659</v>
      </c>
      <c r="G3632" t="str">
        <f t="shared" si="354"/>
        <v>2020</v>
      </c>
      <c r="H3632" t="str">
        <f t="shared" si="350"/>
        <v>Documentary, Sport</v>
      </c>
      <c r="I3632" t="str">
        <f t="shared" si="351"/>
        <v>El dÃ­a menos pensado</v>
      </c>
      <c r="J3632" t="str">
        <f t="shared" si="352"/>
        <v>00:00:00</v>
      </c>
      <c r="K3632" t="str" cm="1">
        <f t="array" ref="K3632:L3632">_xlfn.TEXTSPLIT(H3632,",")</f>
        <v>Documentary</v>
      </c>
      <c r="L3632" t="str">
        <v xml:space="preserve"> Sport</v>
      </c>
    </row>
    <row r="3633" spans="1:13" ht="30" x14ac:dyDescent="0.25">
      <c r="A3633" t="s">
        <v>11821</v>
      </c>
      <c r="B3633" t="s">
        <v>11822</v>
      </c>
      <c r="C3633" s="1" t="s">
        <v>47</v>
      </c>
      <c r="D3633">
        <v>7.9</v>
      </c>
      <c r="E3633" s="2">
        <v>3408</v>
      </c>
      <c r="F3633">
        <v>47</v>
      </c>
      <c r="G3633" t="str">
        <f t="shared" si="354"/>
        <v>2008</v>
      </c>
      <c r="H3633" t="str">
        <f t="shared" si="350"/>
        <v>Comedy</v>
      </c>
      <c r="I3633" t="str">
        <f t="shared" si="351"/>
        <v>Say Goodnight to the Bad Guys</v>
      </c>
      <c r="J3633" t="str">
        <f t="shared" si="352"/>
        <v>00:47:00</v>
      </c>
      <c r="K3633" t="str" cm="1">
        <f t="array" ref="K3633">_xlfn.TEXTSPLIT(H3633,",")</f>
        <v>Comedy</v>
      </c>
    </row>
    <row r="3634" spans="1:13" ht="30" x14ac:dyDescent="0.25">
      <c r="A3634" t="s">
        <v>11825</v>
      </c>
      <c r="B3634">
        <v>-2013</v>
      </c>
      <c r="C3634" s="1" t="s">
        <v>3320</v>
      </c>
      <c r="D3634">
        <v>6</v>
      </c>
      <c r="E3634" s="2">
        <v>1490</v>
      </c>
      <c r="F3634">
        <v>73</v>
      </c>
      <c r="G3634" t="str">
        <f t="shared" si="354"/>
        <v>2013</v>
      </c>
      <c r="H3634" t="str">
        <f t="shared" si="350"/>
        <v>Documentary, Crime</v>
      </c>
      <c r="I3634" t="str">
        <f t="shared" si="351"/>
        <v>Tricked: The Documentary</v>
      </c>
      <c r="J3634" t="str">
        <f t="shared" si="352"/>
        <v>01:13:00</v>
      </c>
      <c r="K3634" t="str" cm="1">
        <f t="array" ref="K3634:L3634">_xlfn.TEXTSPLIT(H3634,",")</f>
        <v>Documentary</v>
      </c>
      <c r="L3634" t="str">
        <v xml:space="preserve"> Crime</v>
      </c>
    </row>
    <row r="3635" spans="1:13" ht="30" x14ac:dyDescent="0.25">
      <c r="A3635" t="s">
        <v>11828</v>
      </c>
      <c r="B3635">
        <v>-2021</v>
      </c>
      <c r="C3635" s="1" t="s">
        <v>86</v>
      </c>
      <c r="D3635">
        <v>8.3000000000000007</v>
      </c>
      <c r="E3635">
        <v>150</v>
      </c>
      <c r="F3635">
        <v>50</v>
      </c>
      <c r="G3635" t="str">
        <f t="shared" si="354"/>
        <v>2021</v>
      </c>
      <c r="H3635" t="str">
        <f t="shared" si="350"/>
        <v>Drama</v>
      </c>
      <c r="I3635" t="str">
        <f t="shared" si="351"/>
        <v>Huo Shen De Yan Lei</v>
      </c>
      <c r="J3635" t="str">
        <f t="shared" si="352"/>
        <v>00:50:00</v>
      </c>
      <c r="K3635" t="str" cm="1">
        <f t="array" ref="K3635">_xlfn.TEXTSPLIT(H3635,",")</f>
        <v>Drama</v>
      </c>
    </row>
    <row r="3636" spans="1:13" ht="45" x14ac:dyDescent="0.25">
      <c r="A3636" t="s">
        <v>11831</v>
      </c>
      <c r="B3636">
        <v>-2017</v>
      </c>
      <c r="C3636" s="1" t="s">
        <v>81</v>
      </c>
      <c r="D3636">
        <v>4.5</v>
      </c>
      <c r="E3636" s="2">
        <v>1727</v>
      </c>
      <c r="F3636">
        <v>107</v>
      </c>
      <c r="G3636" t="str">
        <f t="shared" si="354"/>
        <v>2017</v>
      </c>
      <c r="H3636" t="str">
        <f t="shared" si="350"/>
        <v>Crime, Drama, Thriller</v>
      </c>
      <c r="I3636" t="str">
        <f t="shared" si="351"/>
        <v>American Violence</v>
      </c>
      <c r="J3636" t="str">
        <f t="shared" si="352"/>
        <v>01:47:00</v>
      </c>
      <c r="K3636" t="str" cm="1">
        <f t="array" ref="K3636:M3636">_xlfn.TEXTSPLIT(H3636,",")</f>
        <v>Crime</v>
      </c>
      <c r="L3636" t="str">
        <v xml:space="preserve"> Drama</v>
      </c>
      <c r="M3636" t="str">
        <v xml:space="preserve"> Thriller</v>
      </c>
    </row>
    <row r="3637" spans="1:13" ht="30" x14ac:dyDescent="0.25">
      <c r="A3637" t="s">
        <v>11834</v>
      </c>
      <c r="B3637" t="s">
        <v>11835</v>
      </c>
      <c r="C3637" s="1" t="s">
        <v>10920</v>
      </c>
      <c r="D3637">
        <v>7.2</v>
      </c>
      <c r="E3637" s="2">
        <v>1059</v>
      </c>
      <c r="F3637">
        <v>13</v>
      </c>
      <c r="G3637" t="str">
        <f t="shared" si="354"/>
        <v>2019</v>
      </c>
      <c r="H3637" t="str">
        <f t="shared" si="350"/>
        <v>Documentary, Short</v>
      </c>
      <c r="I3637" t="str">
        <f t="shared" si="351"/>
        <v>The Road to El Camino: A Breaking Bad Movie</v>
      </c>
      <c r="J3637" t="str">
        <f t="shared" si="352"/>
        <v>00:13:00</v>
      </c>
      <c r="K3637" t="str" cm="1">
        <f t="array" ref="K3637:L3637">_xlfn.TEXTSPLIT(H3637,",")</f>
        <v>Documentary</v>
      </c>
      <c r="L3637" t="str">
        <v xml:space="preserve"> Short</v>
      </c>
    </row>
    <row r="3638" spans="1:13" ht="30" x14ac:dyDescent="0.25">
      <c r="A3638" t="s">
        <v>11838</v>
      </c>
      <c r="B3638" t="s">
        <v>51</v>
      </c>
      <c r="C3638" s="1" t="s">
        <v>113</v>
      </c>
      <c r="D3638">
        <v>7.1</v>
      </c>
      <c r="E3638">
        <v>297</v>
      </c>
      <c r="F3638">
        <v>45</v>
      </c>
      <c r="G3638" t="str">
        <f t="shared" si="354"/>
        <v>2019</v>
      </c>
      <c r="H3638" t="str">
        <f t="shared" si="350"/>
        <v>Crime, Drama</v>
      </c>
      <c r="I3638" t="str">
        <f t="shared" si="351"/>
        <v>Tijuana</v>
      </c>
      <c r="J3638" t="str">
        <f t="shared" si="352"/>
        <v>00:45:00</v>
      </c>
      <c r="K3638" t="str" cm="1">
        <f t="array" ref="K3638:L3638">_xlfn.TEXTSPLIT(H3638,",")</f>
        <v>Crime</v>
      </c>
      <c r="L3638" t="str">
        <v xml:space="preserve"> Drama</v>
      </c>
    </row>
    <row r="3639" spans="1:13" ht="45" x14ac:dyDescent="0.25">
      <c r="A3639" t="s">
        <v>11841</v>
      </c>
      <c r="B3639">
        <v>-2013</v>
      </c>
      <c r="C3639" s="1" t="s">
        <v>81</v>
      </c>
      <c r="D3639">
        <v>4.5999999999999996</v>
      </c>
      <c r="E3639" s="2">
        <v>2535</v>
      </c>
      <c r="F3639">
        <v>79</v>
      </c>
      <c r="G3639" t="str">
        <f t="shared" si="354"/>
        <v>2013</v>
      </c>
      <c r="H3639" t="str">
        <f t="shared" si="350"/>
        <v>Crime, Drama, Thriller</v>
      </c>
      <c r="I3639" t="str">
        <f t="shared" si="351"/>
        <v>House of Bodies</v>
      </c>
      <c r="J3639" t="str">
        <f t="shared" si="352"/>
        <v>01:19:00</v>
      </c>
      <c r="K3639" t="str" cm="1">
        <f t="array" ref="K3639:M3639">_xlfn.TEXTSPLIT(H3639,",")</f>
        <v>Crime</v>
      </c>
      <c r="L3639" t="str">
        <v xml:space="preserve"> Drama</v>
      </c>
      <c r="M3639" t="str">
        <v xml:space="preserve"> Thriller</v>
      </c>
    </row>
    <row r="3640" spans="1:13" ht="45" x14ac:dyDescent="0.25">
      <c r="A3640" t="s">
        <v>11844</v>
      </c>
      <c r="B3640" t="s">
        <v>6124</v>
      </c>
      <c r="C3640" s="1" t="s">
        <v>68</v>
      </c>
      <c r="D3640">
        <v>5.6</v>
      </c>
      <c r="E3640" s="2">
        <v>1944</v>
      </c>
      <c r="F3640">
        <v>100</v>
      </c>
      <c r="G3640" t="str">
        <f t="shared" si="354"/>
        <v>2018</v>
      </c>
      <c r="H3640" t="str">
        <f t="shared" si="350"/>
        <v>Comedy, Drama, Romance</v>
      </c>
      <c r="I3640" t="str">
        <f t="shared" si="351"/>
        <v>My Christmas Inn</v>
      </c>
      <c r="J3640" t="str">
        <f t="shared" si="352"/>
        <v>01:40:00</v>
      </c>
      <c r="K3640" t="str" cm="1">
        <f t="array" ref="K3640:M3640">_xlfn.TEXTSPLIT(H3640,",")</f>
        <v>Comedy</v>
      </c>
      <c r="L3640" t="str">
        <v xml:space="preserve"> Drama</v>
      </c>
      <c r="M3640" t="str">
        <v xml:space="preserve"> Romance</v>
      </c>
    </row>
    <row r="3641" spans="1:13" ht="30" x14ac:dyDescent="0.25">
      <c r="A3641" t="s">
        <v>11847</v>
      </c>
      <c r="B3641" t="s">
        <v>95</v>
      </c>
      <c r="C3641" s="1" t="s">
        <v>1042</v>
      </c>
      <c r="D3641">
        <v>6.6</v>
      </c>
      <c r="E3641">
        <v>104</v>
      </c>
      <c r="G3641" t="str">
        <f t="shared" si="354"/>
        <v>2016</v>
      </c>
      <c r="H3641" t="str">
        <f t="shared" si="350"/>
        <v>Reality-TV</v>
      </c>
      <c r="I3641" t="str">
        <f t="shared" si="351"/>
        <v>Border Security: America's Front Line</v>
      </c>
      <c r="J3641" t="str">
        <f t="shared" si="352"/>
        <v>00:00:00</v>
      </c>
      <c r="K3641" t="str" cm="1">
        <f t="array" ref="K3641">_xlfn.TEXTSPLIT(H3641,",")</f>
        <v>Reality-TV</v>
      </c>
    </row>
    <row r="3642" spans="1:13" ht="45" x14ac:dyDescent="0.25">
      <c r="A3642" t="s">
        <v>11850</v>
      </c>
      <c r="B3642">
        <v>-2017</v>
      </c>
      <c r="C3642" s="1" t="s">
        <v>242</v>
      </c>
      <c r="D3642">
        <v>6.1</v>
      </c>
      <c r="E3642" s="2">
        <v>1740</v>
      </c>
      <c r="F3642">
        <v>92</v>
      </c>
      <c r="G3642" t="str">
        <f t="shared" si="354"/>
        <v>2017</v>
      </c>
      <c r="H3642" t="str">
        <f t="shared" si="350"/>
        <v>Comedy, Crime, Drama</v>
      </c>
      <c r="I3642" t="str">
        <f t="shared" si="351"/>
        <v>Deidra &amp; Laney Rob a Train</v>
      </c>
      <c r="J3642" t="str">
        <f t="shared" si="352"/>
        <v>01:32:00</v>
      </c>
      <c r="K3642" t="str" cm="1">
        <f t="array" ref="K3642:M3642">_xlfn.TEXTSPLIT(H3642,",")</f>
        <v>Comedy</v>
      </c>
      <c r="L3642" t="str">
        <v xml:space="preserve"> Crime</v>
      </c>
      <c r="M3642" t="str">
        <v xml:space="preserve"> Drama</v>
      </c>
    </row>
    <row r="3643" spans="1:13" ht="30" x14ac:dyDescent="0.25">
      <c r="A3643" t="s">
        <v>11853</v>
      </c>
      <c r="B3643">
        <v>-2011</v>
      </c>
      <c r="C3643" s="1" t="s">
        <v>47</v>
      </c>
      <c r="D3643">
        <v>5.3</v>
      </c>
      <c r="E3643" s="2">
        <v>1918</v>
      </c>
      <c r="F3643">
        <v>94</v>
      </c>
      <c r="G3643" t="str">
        <f t="shared" si="354"/>
        <v>2011</v>
      </c>
      <c r="H3643" t="str">
        <f t="shared" si="350"/>
        <v>Comedy</v>
      </c>
      <c r="I3643" t="str">
        <f t="shared" si="351"/>
        <v>Demoted</v>
      </c>
      <c r="J3643" t="str">
        <f t="shared" si="352"/>
        <v>01:34:00</v>
      </c>
      <c r="K3643" t="str" cm="1">
        <f t="array" ref="K3643">_xlfn.TEXTSPLIT(H3643,",")</f>
        <v>Comedy</v>
      </c>
    </row>
    <row r="3644" spans="1:13" ht="30" x14ac:dyDescent="0.25">
      <c r="A3644" t="s">
        <v>11856</v>
      </c>
      <c r="B3644">
        <v>-2018</v>
      </c>
      <c r="C3644" s="1" t="s">
        <v>38</v>
      </c>
      <c r="D3644">
        <v>5.9</v>
      </c>
      <c r="E3644">
        <v>382</v>
      </c>
      <c r="F3644">
        <v>106</v>
      </c>
      <c r="G3644" t="str">
        <f t="shared" si="354"/>
        <v>2018</v>
      </c>
      <c r="H3644" t="str">
        <f t="shared" si="350"/>
        <v>Drama, Romance</v>
      </c>
      <c r="I3644" t="str">
        <f t="shared" si="351"/>
        <v>Lovefucked</v>
      </c>
      <c r="J3644" t="str">
        <f t="shared" si="352"/>
        <v>01:46:00</v>
      </c>
      <c r="K3644" t="str" cm="1">
        <f t="array" ref="K3644:L3644">_xlfn.TEXTSPLIT(H3644,",")</f>
        <v>Drama</v>
      </c>
      <c r="L3644" t="str">
        <v xml:space="preserve"> Romance</v>
      </c>
    </row>
    <row r="3645" spans="1:13" ht="30" x14ac:dyDescent="0.25">
      <c r="A3645" t="s">
        <v>11859</v>
      </c>
      <c r="B3645">
        <v>-2013</v>
      </c>
      <c r="C3645" s="1" t="s">
        <v>2465</v>
      </c>
      <c r="D3645">
        <v>7.3</v>
      </c>
      <c r="E3645" s="2">
        <v>1439</v>
      </c>
      <c r="F3645">
        <v>99</v>
      </c>
      <c r="G3645" t="str">
        <f t="shared" si="354"/>
        <v>2013</v>
      </c>
      <c r="H3645" t="str">
        <f t="shared" si="350"/>
        <v>Documentary, Sport</v>
      </c>
      <c r="I3645" t="str">
        <f t="shared" si="351"/>
        <v>The Short Game</v>
      </c>
      <c r="J3645" t="str">
        <f t="shared" si="352"/>
        <v>01:39:00</v>
      </c>
      <c r="K3645" t="str" cm="1">
        <f t="array" ref="K3645:L3645">_xlfn.TEXTSPLIT(H3645,",")</f>
        <v>Documentary</v>
      </c>
      <c r="L3645" t="str">
        <v xml:space="preserve"> Sport</v>
      </c>
    </row>
    <row r="3646" spans="1:13" ht="30" x14ac:dyDescent="0.25">
      <c r="A3646" t="s">
        <v>11862</v>
      </c>
      <c r="B3646" t="s">
        <v>95</v>
      </c>
      <c r="C3646" s="1" t="s">
        <v>3320</v>
      </c>
      <c r="D3646">
        <v>8</v>
      </c>
      <c r="E3646" s="2">
        <v>1401</v>
      </c>
      <c r="F3646">
        <v>40</v>
      </c>
      <c r="G3646" t="str">
        <f t="shared" si="354"/>
        <v>2016</v>
      </c>
      <c r="H3646" t="str">
        <f t="shared" si="350"/>
        <v>Documentary, Crime</v>
      </c>
      <c r="I3646" t="str">
        <f t="shared" si="351"/>
        <v>Shadow of Truth</v>
      </c>
      <c r="J3646" t="str">
        <f t="shared" si="352"/>
        <v>00:40:00</v>
      </c>
      <c r="K3646" t="str" cm="1">
        <f t="array" ref="K3646:L3646">_xlfn.TEXTSPLIT(H3646,",")</f>
        <v>Documentary</v>
      </c>
      <c r="L3646" t="str">
        <v xml:space="preserve"> Crime</v>
      </c>
    </row>
    <row r="3647" spans="1:13" ht="30" x14ac:dyDescent="0.25">
      <c r="A3647" t="s">
        <v>11865</v>
      </c>
      <c r="B3647" t="s">
        <v>3496</v>
      </c>
      <c r="C3647" s="1" t="s">
        <v>86</v>
      </c>
      <c r="D3647">
        <v>7.5</v>
      </c>
      <c r="E3647" s="2">
        <v>1257</v>
      </c>
      <c r="F3647">
        <v>50</v>
      </c>
      <c r="G3647" t="str">
        <f t="shared" si="354"/>
        <v>2015</v>
      </c>
      <c r="H3647" t="str">
        <f t="shared" si="350"/>
        <v>Drama</v>
      </c>
      <c r="I3647" t="str">
        <f t="shared" si="351"/>
        <v>The Principal</v>
      </c>
      <c r="J3647" t="str">
        <f t="shared" si="352"/>
        <v>00:50:00</v>
      </c>
      <c r="K3647" t="str" cm="1">
        <f t="array" ref="K3647">_xlfn.TEXTSPLIT(H3647,",")</f>
        <v>Drama</v>
      </c>
    </row>
    <row r="3648" spans="1:13" ht="45" x14ac:dyDescent="0.25">
      <c r="A3648" t="s">
        <v>11868</v>
      </c>
      <c r="B3648">
        <v>-2010</v>
      </c>
      <c r="C3648" s="1" t="s">
        <v>590</v>
      </c>
      <c r="D3648">
        <v>6.4</v>
      </c>
      <c r="E3648" s="2">
        <v>1563</v>
      </c>
      <c r="F3648">
        <v>49</v>
      </c>
      <c r="G3648" t="str">
        <f t="shared" si="354"/>
        <v>2010</v>
      </c>
      <c r="H3648" t="str">
        <f t="shared" si="350"/>
        <v>Animation, Action, Fantasy</v>
      </c>
      <c r="I3648" t="str">
        <f t="shared" si="351"/>
        <v>Gekijouban Yuugiou: Chouyuugou! Jikuu o koeta kizuna</v>
      </c>
      <c r="J3648" t="str">
        <f t="shared" si="352"/>
        <v>00:49:00</v>
      </c>
      <c r="K3648" t="str" cm="1">
        <f t="array" ref="K3648:M3648">_xlfn.TEXTSPLIT(H3648,",")</f>
        <v>Animation</v>
      </c>
      <c r="L3648" t="str">
        <v xml:space="preserve"> Action</v>
      </c>
      <c r="M3648" t="str">
        <v xml:space="preserve"> Fantasy</v>
      </c>
    </row>
    <row r="3649" spans="1:13" ht="30" x14ac:dyDescent="0.25">
      <c r="A3649" t="s">
        <v>11871</v>
      </c>
      <c r="B3649">
        <v>-2019</v>
      </c>
      <c r="C3649" s="1" t="s">
        <v>86</v>
      </c>
      <c r="D3649">
        <v>4.9000000000000004</v>
      </c>
      <c r="E3649">
        <v>162</v>
      </c>
      <c r="G3649" t="str">
        <f t="shared" si="354"/>
        <v>2019</v>
      </c>
      <c r="H3649" t="str">
        <f t="shared" si="350"/>
        <v>Drama</v>
      </c>
      <c r="I3649" t="str">
        <f t="shared" si="351"/>
        <v>Secreto bien guardado</v>
      </c>
      <c r="J3649" t="str">
        <f t="shared" si="352"/>
        <v>00:00:00</v>
      </c>
      <c r="K3649" t="str" cm="1">
        <f t="array" ref="K3649">_xlfn.TEXTSPLIT(H3649,",")</f>
        <v>Drama</v>
      </c>
    </row>
    <row r="3650" spans="1:13" ht="45" x14ac:dyDescent="0.25">
      <c r="A3650" t="s">
        <v>11873</v>
      </c>
      <c r="B3650">
        <v>-2016</v>
      </c>
      <c r="C3650" s="1" t="s">
        <v>502</v>
      </c>
      <c r="D3650">
        <v>4.9000000000000004</v>
      </c>
      <c r="E3650">
        <v>984</v>
      </c>
      <c r="F3650">
        <v>99</v>
      </c>
      <c r="G3650" t="str">
        <f t="shared" si="354"/>
        <v>2016</v>
      </c>
      <c r="H3650" t="str">
        <f t="shared" ref="H3650:H3713" si="355">SUBSTITUTE(CLEAN(TRIM(C3650)), CHAR(160), "")</f>
        <v>Crime, Drama, Romance</v>
      </c>
      <c r="I3650" t="str">
        <f t="shared" ref="I3650:I3713" si="356">SUBSTITUTE(CLEAN(TRIM(A3650)), CHAR(160), "")</f>
        <v>Indiscretion</v>
      </c>
      <c r="J3650" t="str">
        <f t="shared" si="352"/>
        <v>01:39:00</v>
      </c>
      <c r="K3650" t="str" cm="1">
        <f t="array" ref="K3650:M3650">_xlfn.TEXTSPLIT(H3650,",")</f>
        <v>Crime</v>
      </c>
      <c r="L3650" t="str">
        <v xml:space="preserve"> Drama</v>
      </c>
      <c r="M3650" t="str">
        <v xml:space="preserve"> Romance</v>
      </c>
    </row>
    <row r="3651" spans="1:13" ht="30" x14ac:dyDescent="0.25">
      <c r="A3651" t="s">
        <v>11876</v>
      </c>
      <c r="B3651">
        <v>-2012</v>
      </c>
      <c r="C3651" s="1" t="s">
        <v>816</v>
      </c>
      <c r="D3651">
        <v>8</v>
      </c>
      <c r="E3651" s="2">
        <v>3599</v>
      </c>
      <c r="F3651">
        <v>106</v>
      </c>
      <c r="G3651" t="str">
        <f t="shared" si="354"/>
        <v>2012</v>
      </c>
      <c r="H3651" t="str">
        <f t="shared" si="355"/>
        <v>Documentary</v>
      </c>
      <c r="I3651" t="str">
        <f t="shared" si="356"/>
        <v>Mea Maxima Culpa: Silence in the House of God</v>
      </c>
      <c r="J3651" t="str">
        <f t="shared" ref="J3651:J3714" si="357">TEXT(F3651/1440, "hh:mm:ss")</f>
        <v>01:46:00</v>
      </c>
      <c r="K3651" t="str" cm="1">
        <f t="array" ref="K3651">_xlfn.TEXTSPLIT(H3651,",")</f>
        <v>Documentary</v>
      </c>
    </row>
    <row r="3652" spans="1:13" ht="30" x14ac:dyDescent="0.25">
      <c r="A3652" t="s">
        <v>11879</v>
      </c>
      <c r="B3652">
        <v>-2019</v>
      </c>
      <c r="C3652" s="1" t="s">
        <v>672</v>
      </c>
      <c r="D3652">
        <v>4.4000000000000004</v>
      </c>
      <c r="E3652">
        <v>280</v>
      </c>
      <c r="F3652">
        <v>84</v>
      </c>
      <c r="G3652" t="str">
        <f t="shared" si="354"/>
        <v>2019</v>
      </c>
      <c r="H3652" t="str">
        <f t="shared" si="355"/>
        <v>Thriller</v>
      </c>
      <c r="I3652" t="str">
        <f t="shared" si="356"/>
        <v>Gaslit</v>
      </c>
      <c r="J3652" t="str">
        <f t="shared" si="357"/>
        <v>01:24:00</v>
      </c>
      <c r="K3652" t="str" cm="1">
        <f t="array" ref="K3652">_xlfn.TEXTSPLIT(H3652,",")</f>
        <v>Thriller</v>
      </c>
    </row>
    <row r="3653" spans="1:13" ht="30" x14ac:dyDescent="0.25">
      <c r="A3653" t="s">
        <v>11882</v>
      </c>
      <c r="B3653">
        <v>-2013</v>
      </c>
      <c r="C3653" s="1" t="s">
        <v>91</v>
      </c>
      <c r="D3653">
        <v>5</v>
      </c>
      <c r="E3653">
        <v>574</v>
      </c>
      <c r="F3653">
        <v>90</v>
      </c>
      <c r="G3653" t="str">
        <f t="shared" si="354"/>
        <v>2013</v>
      </c>
      <c r="H3653" t="str">
        <f t="shared" si="355"/>
        <v>Comedy, Drama</v>
      </c>
      <c r="I3653" t="str">
        <f t="shared" si="356"/>
        <v>No somos animales</v>
      </c>
      <c r="J3653" t="str">
        <f t="shared" si="357"/>
        <v>01:30:00</v>
      </c>
      <c r="K3653" t="str" cm="1">
        <f t="array" ref="K3653:L3653">_xlfn.TEXTSPLIT(H3653,",")</f>
        <v>Comedy</v>
      </c>
      <c r="L3653" t="str">
        <v xml:space="preserve"> Drama</v>
      </c>
    </row>
    <row r="3654" spans="1:13" ht="45" x14ac:dyDescent="0.25">
      <c r="A3654" t="s">
        <v>11885</v>
      </c>
      <c r="B3654" t="s">
        <v>9440</v>
      </c>
      <c r="C3654" s="1" t="s">
        <v>15</v>
      </c>
      <c r="D3654">
        <v>5.5</v>
      </c>
      <c r="E3654" s="2">
        <v>1632</v>
      </c>
      <c r="F3654">
        <v>71</v>
      </c>
      <c r="G3654" t="str">
        <f t="shared" si="354"/>
        <v>2014</v>
      </c>
      <c r="H3654" t="str">
        <f t="shared" si="355"/>
        <v>Animation, Action, Adventure</v>
      </c>
      <c r="I3654" t="str">
        <f t="shared" si="356"/>
        <v>Iron Man and Captain America: Heroes United</v>
      </c>
      <c r="J3654" t="str">
        <f t="shared" si="357"/>
        <v>01:11:00</v>
      </c>
      <c r="K3654" t="str" cm="1">
        <f t="array" ref="K3654:M3654">_xlfn.TEXTSPLIT(H3654,",")</f>
        <v>Animation</v>
      </c>
      <c r="L3654" t="str">
        <v xml:space="preserve"> Action</v>
      </c>
      <c r="M3654" t="str">
        <v xml:space="preserve"> Adventure</v>
      </c>
    </row>
    <row r="3655" spans="1:13" ht="45" x14ac:dyDescent="0.25">
      <c r="A3655" t="s">
        <v>11888</v>
      </c>
      <c r="B3655" t="s">
        <v>14</v>
      </c>
      <c r="C3655" s="1" t="s">
        <v>25</v>
      </c>
      <c r="F3655">
        <v>12</v>
      </c>
      <c r="G3655" t="str">
        <f t="shared" si="354"/>
        <v>2021</v>
      </c>
      <c r="H3655" t="str">
        <f t="shared" si="355"/>
        <v>Animation, Adventure, Comedy</v>
      </c>
      <c r="I3655" t="str">
        <f t="shared" si="356"/>
        <v>Ada Twist, Scientist</v>
      </c>
      <c r="J3655" t="str">
        <f t="shared" si="357"/>
        <v>00:12:00</v>
      </c>
      <c r="K3655" t="str" cm="1">
        <f t="array" ref="K3655:M3655">_xlfn.TEXTSPLIT(H3655,",")</f>
        <v>Animation</v>
      </c>
      <c r="L3655" t="str">
        <v xml:space="preserve"> Adventure</v>
      </c>
      <c r="M3655" t="str">
        <v xml:space="preserve"> Comedy</v>
      </c>
    </row>
    <row r="3656" spans="1:13" ht="30" x14ac:dyDescent="0.25">
      <c r="A3656" t="s">
        <v>11890</v>
      </c>
      <c r="B3656" t="s">
        <v>2635</v>
      </c>
      <c r="C3656" s="1" t="s">
        <v>5429</v>
      </c>
      <c r="D3656">
        <v>7.4</v>
      </c>
      <c r="E3656">
        <v>228</v>
      </c>
      <c r="G3656" t="str">
        <f t="shared" si="354"/>
        <v>2014</v>
      </c>
      <c r="H3656" t="str">
        <f t="shared" si="355"/>
        <v>Romance</v>
      </c>
      <c r="I3656" t="str">
        <f t="shared" si="356"/>
        <v>Love Sick: The Series</v>
      </c>
      <c r="J3656" t="str">
        <f t="shared" si="357"/>
        <v>00:00:00</v>
      </c>
      <c r="K3656" t="str" cm="1">
        <f t="array" ref="K3656">_xlfn.TEXTSPLIT(H3656,",")</f>
        <v>Romance</v>
      </c>
    </row>
    <row r="3657" spans="1:13" ht="30" x14ac:dyDescent="0.25">
      <c r="A3657" t="s">
        <v>11893</v>
      </c>
      <c r="C3657" s="1" t="s">
        <v>34</v>
      </c>
      <c r="H3657" t="str">
        <f t="shared" si="355"/>
        <v>Action, Crime, Drama</v>
      </c>
      <c r="I3657" t="str">
        <f t="shared" si="356"/>
        <v>Money Heist Korea</v>
      </c>
      <c r="J3657" t="str">
        <f t="shared" si="357"/>
        <v>00:00:00</v>
      </c>
      <c r="K3657" t="str" cm="1">
        <f t="array" ref="K3657:M3657">_xlfn.TEXTSPLIT(H3657,",")</f>
        <v>Action</v>
      </c>
      <c r="L3657" t="str">
        <v xml:space="preserve"> Crime</v>
      </c>
      <c r="M3657" t="str">
        <v xml:space="preserve"> Drama</v>
      </c>
    </row>
    <row r="3658" spans="1:13" ht="30" x14ac:dyDescent="0.25">
      <c r="A3658" t="s">
        <v>11896</v>
      </c>
      <c r="B3658" t="s">
        <v>51</v>
      </c>
      <c r="C3658" s="1" t="s">
        <v>34</v>
      </c>
      <c r="D3658">
        <v>6.3</v>
      </c>
      <c r="E3658">
        <v>289</v>
      </c>
      <c r="G3658" t="str">
        <f t="shared" ref="G3658:G3676" si="358">MID(B3658,2,4)</f>
        <v>2019</v>
      </c>
      <c r="H3658" t="str">
        <f t="shared" si="355"/>
        <v>Action, Crime, Drama</v>
      </c>
      <c r="I3658" t="str">
        <f t="shared" si="356"/>
        <v>Scams</v>
      </c>
      <c r="J3658" t="str">
        <f t="shared" si="357"/>
        <v>00:00:00</v>
      </c>
      <c r="K3658" t="str" cm="1">
        <f t="array" ref="K3658:M3658">_xlfn.TEXTSPLIT(H3658,",")</f>
        <v>Action</v>
      </c>
      <c r="L3658" t="str">
        <v xml:space="preserve"> Crime</v>
      </c>
      <c r="M3658" t="str">
        <v xml:space="preserve"> Drama</v>
      </c>
    </row>
    <row r="3659" spans="1:13" ht="30" x14ac:dyDescent="0.25">
      <c r="A3659" t="s">
        <v>11899</v>
      </c>
      <c r="B3659">
        <v>-2021</v>
      </c>
      <c r="C3659" s="1" t="s">
        <v>91</v>
      </c>
      <c r="D3659">
        <v>7.1</v>
      </c>
      <c r="E3659">
        <v>561</v>
      </c>
      <c r="F3659">
        <v>153</v>
      </c>
      <c r="G3659" t="str">
        <f t="shared" si="358"/>
        <v>2021</v>
      </c>
      <c r="H3659" t="str">
        <f t="shared" si="355"/>
        <v>Comedy, Drama</v>
      </c>
      <c r="I3659" t="str">
        <f t="shared" si="356"/>
        <v>Aelay</v>
      </c>
      <c r="J3659" t="str">
        <f t="shared" si="357"/>
        <v>02:33:00</v>
      </c>
      <c r="K3659" t="str" cm="1">
        <f t="array" ref="K3659:L3659">_xlfn.TEXTSPLIT(H3659,",")</f>
        <v>Comedy</v>
      </c>
      <c r="L3659" t="str">
        <v xml:space="preserve"> Drama</v>
      </c>
    </row>
    <row r="3660" spans="1:13" ht="30" x14ac:dyDescent="0.25">
      <c r="A3660" t="s">
        <v>11902</v>
      </c>
      <c r="B3660">
        <v>-2019</v>
      </c>
      <c r="C3660" s="1" t="s">
        <v>816</v>
      </c>
      <c r="D3660">
        <v>7.3</v>
      </c>
      <c r="E3660" s="2">
        <v>1677</v>
      </c>
      <c r="F3660">
        <v>91</v>
      </c>
      <c r="G3660" t="str">
        <f t="shared" si="358"/>
        <v>2019</v>
      </c>
      <c r="H3660" t="str">
        <f t="shared" si="355"/>
        <v>Documentary</v>
      </c>
      <c r="I3660" t="str">
        <f t="shared" si="356"/>
        <v>Trixie Mattel: Moving Parts</v>
      </c>
      <c r="J3660" t="str">
        <f t="shared" si="357"/>
        <v>01:31:00</v>
      </c>
      <c r="K3660" t="str" cm="1">
        <f t="array" ref="K3660">_xlfn.TEXTSPLIT(H3660,",")</f>
        <v>Documentary</v>
      </c>
    </row>
    <row r="3661" spans="1:13" ht="45" x14ac:dyDescent="0.25">
      <c r="A3661" t="s">
        <v>11905</v>
      </c>
      <c r="B3661" t="s">
        <v>281</v>
      </c>
      <c r="C3661" s="1" t="s">
        <v>11906</v>
      </c>
      <c r="D3661">
        <v>7.3</v>
      </c>
      <c r="E3661">
        <v>979</v>
      </c>
      <c r="F3661">
        <v>45</v>
      </c>
      <c r="G3661" t="str">
        <f t="shared" si="358"/>
        <v>2018</v>
      </c>
      <c r="H3661" t="str">
        <f t="shared" si="355"/>
        <v>Documentary, Reality-TV, Talk-Show</v>
      </c>
      <c r="I3661" t="str">
        <f t="shared" si="356"/>
        <v>Girls Incarcerated: Young and Locked Up</v>
      </c>
      <c r="J3661" t="str">
        <f t="shared" si="357"/>
        <v>00:45:00</v>
      </c>
      <c r="K3661" t="str" cm="1">
        <f t="array" ref="K3661:M3661">_xlfn.TEXTSPLIT(H3661,",")</f>
        <v>Documentary</v>
      </c>
      <c r="L3661" t="str">
        <v xml:space="preserve"> Reality-TV</v>
      </c>
      <c r="M3661" t="str">
        <v xml:space="preserve"> Talk-Show</v>
      </c>
    </row>
    <row r="3662" spans="1:13" ht="45" x14ac:dyDescent="0.25">
      <c r="A3662" t="s">
        <v>11908</v>
      </c>
      <c r="B3662">
        <v>-2019</v>
      </c>
      <c r="C3662" s="1" t="s">
        <v>438</v>
      </c>
      <c r="D3662">
        <v>8.3000000000000007</v>
      </c>
      <c r="E3662" s="2">
        <v>1443</v>
      </c>
      <c r="F3662">
        <v>12</v>
      </c>
      <c r="G3662" t="str">
        <f t="shared" si="358"/>
        <v>2019</v>
      </c>
      <c r="H3662" t="str">
        <f t="shared" si="355"/>
        <v>Animation, Comedy, Drama</v>
      </c>
      <c r="I3662" t="str">
        <f t="shared" si="356"/>
        <v>Rilakkuma to Kaorusan</v>
      </c>
      <c r="J3662" t="str">
        <f t="shared" si="357"/>
        <v>00:12:00</v>
      </c>
      <c r="K3662" t="str" cm="1">
        <f t="array" ref="K3662:M3662">_xlfn.TEXTSPLIT(H3662,",")</f>
        <v>Animation</v>
      </c>
      <c r="L3662" t="str">
        <v xml:space="preserve"> Comedy</v>
      </c>
      <c r="M3662" t="str">
        <v xml:space="preserve"> Drama</v>
      </c>
    </row>
    <row r="3663" spans="1:13" ht="30" x14ac:dyDescent="0.25">
      <c r="A3663" t="s">
        <v>11911</v>
      </c>
      <c r="B3663" t="s">
        <v>1983</v>
      </c>
      <c r="C3663" s="1" t="s">
        <v>10642</v>
      </c>
      <c r="D3663">
        <v>7.5</v>
      </c>
      <c r="E3663">
        <v>902</v>
      </c>
      <c r="F3663">
        <v>40</v>
      </c>
      <c r="G3663" t="str">
        <f t="shared" si="358"/>
        <v>2016</v>
      </c>
      <c r="H3663" t="str">
        <f t="shared" si="355"/>
        <v>Drama, Reality-TV</v>
      </c>
      <c r="I3663" t="str">
        <f t="shared" si="356"/>
        <v>Terrace House: Aloha State</v>
      </c>
      <c r="J3663" t="str">
        <f t="shared" si="357"/>
        <v>00:40:00</v>
      </c>
      <c r="K3663" t="str" cm="1">
        <f t="array" ref="K3663:L3663">_xlfn.TEXTSPLIT(H3663,",")</f>
        <v>Drama</v>
      </c>
      <c r="L3663" t="str">
        <v xml:space="preserve"> Reality-TV</v>
      </c>
    </row>
    <row r="3664" spans="1:13" ht="30" x14ac:dyDescent="0.25">
      <c r="A3664" t="s">
        <v>11913</v>
      </c>
      <c r="B3664">
        <v>-2017</v>
      </c>
      <c r="C3664" s="1" t="s">
        <v>636</v>
      </c>
      <c r="D3664">
        <v>5.4</v>
      </c>
      <c r="E3664">
        <v>740</v>
      </c>
      <c r="F3664">
        <v>74</v>
      </c>
      <c r="G3664" t="str">
        <f t="shared" si="358"/>
        <v>2017</v>
      </c>
      <c r="H3664" t="str">
        <f t="shared" si="355"/>
        <v>Horror</v>
      </c>
      <c r="I3664" t="str">
        <f t="shared" si="356"/>
        <v>Danur: I Can See Ghosts</v>
      </c>
      <c r="J3664" t="str">
        <f t="shared" si="357"/>
        <v>01:14:00</v>
      </c>
      <c r="K3664" t="str" cm="1">
        <f t="array" ref="K3664">_xlfn.TEXTSPLIT(H3664,",")</f>
        <v>Horror</v>
      </c>
    </row>
    <row r="3665" spans="1:13" ht="30" x14ac:dyDescent="0.25">
      <c r="A3665" s="5">
        <v>0.36527777777777776</v>
      </c>
      <c r="B3665" t="s">
        <v>5422</v>
      </c>
      <c r="C3665" s="1" t="s">
        <v>11916</v>
      </c>
      <c r="D3665">
        <v>8.1</v>
      </c>
      <c r="E3665" s="2">
        <v>2042</v>
      </c>
      <c r="F3665">
        <v>27</v>
      </c>
      <c r="G3665" t="str">
        <f t="shared" si="358"/>
        <v>2020</v>
      </c>
      <c r="H3665" t="str">
        <f t="shared" si="355"/>
        <v>Short, Comedy</v>
      </c>
      <c r="I3665" t="str">
        <f t="shared" si="356"/>
        <v>0.365277777777778</v>
      </c>
      <c r="J3665" t="str">
        <f t="shared" si="357"/>
        <v>00:27:00</v>
      </c>
      <c r="K3665" t="str" cm="1">
        <f t="array" ref="K3665:L3665">_xlfn.TEXTSPLIT(H3665,",")</f>
        <v>Short</v>
      </c>
      <c r="L3665" t="str">
        <v xml:space="preserve"> Comedy</v>
      </c>
    </row>
    <row r="3666" spans="1:13" ht="45" x14ac:dyDescent="0.25">
      <c r="A3666" t="s">
        <v>11919</v>
      </c>
      <c r="B3666">
        <v>-2020</v>
      </c>
      <c r="C3666" s="1" t="s">
        <v>68</v>
      </c>
      <c r="D3666">
        <v>5.8</v>
      </c>
      <c r="E3666" s="2">
        <v>1340</v>
      </c>
      <c r="F3666">
        <v>111</v>
      </c>
      <c r="G3666" t="str">
        <f t="shared" si="358"/>
        <v>2020</v>
      </c>
      <c r="H3666" t="str">
        <f t="shared" si="355"/>
        <v>Comedy, Drama, Romance</v>
      </c>
      <c r="I3666" t="str">
        <f t="shared" si="356"/>
        <v>Maska</v>
      </c>
      <c r="J3666" t="str">
        <f t="shared" si="357"/>
        <v>01:51:00</v>
      </c>
      <c r="K3666" t="str" cm="1">
        <f t="array" ref="K3666:M3666">_xlfn.TEXTSPLIT(H3666,",")</f>
        <v>Comedy</v>
      </c>
      <c r="L3666" t="str">
        <v xml:space="preserve"> Drama</v>
      </c>
      <c r="M3666" t="str">
        <v xml:space="preserve"> Romance</v>
      </c>
    </row>
    <row r="3667" spans="1:13" ht="45" x14ac:dyDescent="0.25">
      <c r="A3667" t="s">
        <v>11922</v>
      </c>
      <c r="B3667" t="s">
        <v>2184</v>
      </c>
      <c r="C3667" s="1" t="s">
        <v>15</v>
      </c>
      <c r="G3667" t="str">
        <f t="shared" si="358"/>
        <v>2022</v>
      </c>
      <c r="H3667" t="str">
        <f t="shared" si="355"/>
        <v>Animation, Action, Adventure</v>
      </c>
      <c r="I3667" t="str">
        <f t="shared" si="356"/>
        <v>Spriggan</v>
      </c>
      <c r="J3667" t="str">
        <f t="shared" si="357"/>
        <v>00:00:00</v>
      </c>
      <c r="K3667" t="str" cm="1">
        <f t="array" ref="K3667:M3667">_xlfn.TEXTSPLIT(H3667,",")</f>
        <v>Animation</v>
      </c>
      <c r="L3667" t="str">
        <v xml:space="preserve"> Action</v>
      </c>
      <c r="M3667" t="str">
        <v xml:space="preserve"> Adventure</v>
      </c>
    </row>
    <row r="3668" spans="1:13" ht="45" x14ac:dyDescent="0.25">
      <c r="A3668" t="s">
        <v>11925</v>
      </c>
      <c r="B3668" t="s">
        <v>5652</v>
      </c>
      <c r="C3668" s="1" t="s">
        <v>11926</v>
      </c>
      <c r="D3668">
        <v>4.9000000000000004</v>
      </c>
      <c r="E3668">
        <v>139</v>
      </c>
      <c r="F3668">
        <v>84</v>
      </c>
      <c r="G3668" t="str">
        <f t="shared" si="358"/>
        <v>2016</v>
      </c>
      <c r="H3668" t="str">
        <f t="shared" si="355"/>
        <v>Animation, Comedy, Sci-Fi</v>
      </c>
      <c r="I3668" t="str">
        <f t="shared" si="356"/>
        <v>Zoolander: Super Model</v>
      </c>
      <c r="J3668" t="str">
        <f t="shared" si="357"/>
        <v>01:24:00</v>
      </c>
      <c r="K3668" t="str" cm="1">
        <f t="array" ref="K3668:M3668">_xlfn.TEXTSPLIT(H3668,",")</f>
        <v>Animation</v>
      </c>
      <c r="L3668" t="str">
        <v xml:space="preserve"> Comedy</v>
      </c>
      <c r="M3668" t="str">
        <v xml:space="preserve"> Sci-Fi</v>
      </c>
    </row>
    <row r="3669" spans="1:13" ht="30" x14ac:dyDescent="0.25">
      <c r="A3669" t="s">
        <v>11929</v>
      </c>
      <c r="B3669">
        <v>-2021</v>
      </c>
      <c r="C3669" s="1" t="s">
        <v>91</v>
      </c>
      <c r="D3669">
        <v>4.3</v>
      </c>
      <c r="E3669">
        <v>278</v>
      </c>
      <c r="F3669">
        <v>102</v>
      </c>
      <c r="G3669" t="str">
        <f t="shared" si="358"/>
        <v>2021</v>
      </c>
      <c r="H3669" t="str">
        <f t="shared" si="355"/>
        <v>Comedy, Drama</v>
      </c>
      <c r="I3669" t="str">
        <f t="shared" si="356"/>
        <v>What Happened to Mr Cha?</v>
      </c>
      <c r="J3669" t="str">
        <f t="shared" si="357"/>
        <v>01:42:00</v>
      </c>
      <c r="K3669" t="str" cm="1">
        <f t="array" ref="K3669:L3669">_xlfn.TEXTSPLIT(H3669,",")</f>
        <v>Comedy</v>
      </c>
      <c r="L3669" t="str">
        <v xml:space="preserve"> Drama</v>
      </c>
    </row>
    <row r="3670" spans="1:13" ht="30" x14ac:dyDescent="0.25">
      <c r="A3670" t="s">
        <v>11932</v>
      </c>
      <c r="B3670">
        <v>-2013</v>
      </c>
      <c r="C3670" s="1" t="s">
        <v>352</v>
      </c>
      <c r="D3670">
        <v>5</v>
      </c>
      <c r="E3670" s="2">
        <v>1840</v>
      </c>
      <c r="F3670">
        <v>64</v>
      </c>
      <c r="G3670" t="str">
        <f t="shared" si="358"/>
        <v>2013</v>
      </c>
      <c r="H3670" t="str">
        <f t="shared" si="355"/>
        <v>Animation, Comedy</v>
      </c>
      <c r="I3670" t="str">
        <f t="shared" si="356"/>
        <v>Jay and Silent Bob's Super Groovy Cartoon Movie</v>
      </c>
      <c r="J3670" t="str">
        <f t="shared" si="357"/>
        <v>01:04:00</v>
      </c>
      <c r="K3670" t="str" cm="1">
        <f t="array" ref="K3670:L3670">_xlfn.TEXTSPLIT(H3670,",")</f>
        <v>Animation</v>
      </c>
      <c r="L3670" t="str">
        <v xml:space="preserve"> Comedy</v>
      </c>
    </row>
    <row r="3671" spans="1:13" ht="30" x14ac:dyDescent="0.25">
      <c r="A3671" t="s">
        <v>11935</v>
      </c>
      <c r="B3671">
        <v>-2012</v>
      </c>
      <c r="C3671" s="1" t="s">
        <v>672</v>
      </c>
      <c r="D3671">
        <v>4.8</v>
      </c>
      <c r="E3671" s="2">
        <v>2655</v>
      </c>
      <c r="F3671">
        <v>99</v>
      </c>
      <c r="G3671" t="str">
        <f t="shared" si="358"/>
        <v>2012</v>
      </c>
      <c r="H3671" t="str">
        <f t="shared" si="355"/>
        <v>Thriller</v>
      </c>
      <c r="I3671" t="str">
        <f t="shared" si="356"/>
        <v>Stash House</v>
      </c>
      <c r="J3671" t="str">
        <f t="shared" si="357"/>
        <v>01:39:00</v>
      </c>
      <c r="K3671" t="str" cm="1">
        <f t="array" ref="K3671">_xlfn.TEXTSPLIT(H3671,",")</f>
        <v>Thriller</v>
      </c>
    </row>
    <row r="3672" spans="1:13" ht="30" x14ac:dyDescent="0.25">
      <c r="A3672" t="s">
        <v>11938</v>
      </c>
      <c r="B3672">
        <v>-2013</v>
      </c>
      <c r="C3672" s="1" t="s">
        <v>47</v>
      </c>
      <c r="D3672">
        <v>6.9</v>
      </c>
      <c r="E3672" s="2">
        <v>3183</v>
      </c>
      <c r="F3672">
        <v>85</v>
      </c>
      <c r="G3672" t="str">
        <f t="shared" si="358"/>
        <v>2013</v>
      </c>
      <c r="H3672" t="str">
        <f t="shared" si="355"/>
        <v>Comedy</v>
      </c>
      <c r="I3672" t="str">
        <f t="shared" si="356"/>
        <v>How to Be a Man</v>
      </c>
      <c r="J3672" t="str">
        <f t="shared" si="357"/>
        <v>01:25:00</v>
      </c>
      <c r="K3672" t="str" cm="1">
        <f t="array" ref="K3672">_xlfn.TEXTSPLIT(H3672,",")</f>
        <v>Comedy</v>
      </c>
    </row>
    <row r="3673" spans="1:13" ht="30" x14ac:dyDescent="0.25">
      <c r="A3673" t="s">
        <v>11941</v>
      </c>
      <c r="B3673">
        <v>-2012</v>
      </c>
      <c r="C3673" s="1" t="s">
        <v>86</v>
      </c>
      <c r="D3673">
        <v>5.9</v>
      </c>
      <c r="E3673">
        <v>720</v>
      </c>
      <c r="F3673">
        <v>105</v>
      </c>
      <c r="G3673" t="str">
        <f t="shared" si="358"/>
        <v>2012</v>
      </c>
      <c r="H3673" t="str">
        <f t="shared" si="355"/>
        <v>Drama</v>
      </c>
      <c r="I3673" t="str">
        <f t="shared" si="356"/>
        <v>Uskyld</v>
      </c>
      <c r="J3673" t="str">
        <f t="shared" si="357"/>
        <v>01:45:00</v>
      </c>
      <c r="K3673" t="str" cm="1">
        <f t="array" ref="K3673">_xlfn.TEXTSPLIT(H3673,",")</f>
        <v>Drama</v>
      </c>
    </row>
    <row r="3674" spans="1:13" ht="45" x14ac:dyDescent="0.25">
      <c r="A3674" t="s">
        <v>11944</v>
      </c>
      <c r="B3674">
        <v>-2006</v>
      </c>
      <c r="C3674" s="1" t="s">
        <v>366</v>
      </c>
      <c r="D3674">
        <v>6.4</v>
      </c>
      <c r="E3674" s="2">
        <v>1550</v>
      </c>
      <c r="F3674">
        <v>115</v>
      </c>
      <c r="G3674" t="str">
        <f t="shared" si="358"/>
        <v>2006</v>
      </c>
      <c r="H3674" t="str">
        <f t="shared" si="355"/>
        <v>Action, Comedy, Drama</v>
      </c>
      <c r="I3674" t="str">
        <f t="shared" si="356"/>
        <v>Jopog manura 3</v>
      </c>
      <c r="J3674" t="str">
        <f t="shared" si="357"/>
        <v>01:55:00</v>
      </c>
      <c r="K3674" t="str" cm="1">
        <f t="array" ref="K3674:M3674">_xlfn.TEXTSPLIT(H3674,",")</f>
        <v>Action</v>
      </c>
      <c r="L3674" t="str">
        <v xml:space="preserve"> Comedy</v>
      </c>
      <c r="M3674" t="str">
        <v xml:space="preserve"> Drama</v>
      </c>
    </row>
    <row r="3675" spans="1:13" ht="30" x14ac:dyDescent="0.25">
      <c r="A3675" t="s">
        <v>11947</v>
      </c>
      <c r="B3675" t="s">
        <v>281</v>
      </c>
      <c r="C3675" s="1" t="s">
        <v>86</v>
      </c>
      <c r="D3675">
        <v>6.6</v>
      </c>
      <c r="E3675">
        <v>250</v>
      </c>
      <c r="F3675">
        <v>50</v>
      </c>
      <c r="G3675" t="str">
        <f t="shared" si="358"/>
        <v>2018</v>
      </c>
      <c r="H3675" t="str">
        <f t="shared" si="355"/>
        <v>Drama</v>
      </c>
      <c r="I3675" t="str">
        <f t="shared" si="356"/>
        <v>S'parta</v>
      </c>
      <c r="J3675" t="str">
        <f t="shared" si="357"/>
        <v>00:50:00</v>
      </c>
      <c r="K3675" t="str" cm="1">
        <f t="array" ref="K3675">_xlfn.TEXTSPLIT(H3675,",")</f>
        <v>Drama</v>
      </c>
    </row>
    <row r="3676" spans="1:13" ht="30" x14ac:dyDescent="0.25">
      <c r="A3676" t="s">
        <v>11950</v>
      </c>
      <c r="B3676">
        <v>-2019</v>
      </c>
      <c r="C3676" s="1" t="s">
        <v>86</v>
      </c>
      <c r="D3676">
        <v>6.7</v>
      </c>
      <c r="E3676">
        <v>936</v>
      </c>
      <c r="F3676">
        <v>96</v>
      </c>
      <c r="G3676" t="str">
        <f t="shared" si="358"/>
        <v>2019</v>
      </c>
      <c r="H3676" t="str">
        <f t="shared" si="355"/>
        <v>Drama</v>
      </c>
      <c r="I3676" t="str">
        <f t="shared" si="356"/>
        <v>Mon frÃ¨re</v>
      </c>
      <c r="J3676" t="str">
        <f t="shared" si="357"/>
        <v>01:36:00</v>
      </c>
      <c r="K3676" t="str" cm="1">
        <f t="array" ref="K3676">_xlfn.TEXTSPLIT(H3676,",")</f>
        <v>Drama</v>
      </c>
    </row>
    <row r="3677" spans="1:13" ht="45" x14ac:dyDescent="0.25">
      <c r="A3677" t="s">
        <v>11953</v>
      </c>
      <c r="B3677" t="s">
        <v>1526</v>
      </c>
      <c r="C3677" s="1" t="s">
        <v>3066</v>
      </c>
      <c r="D3677">
        <v>8.1999999999999993</v>
      </c>
      <c r="E3677" s="2">
        <v>2036</v>
      </c>
      <c r="F3677">
        <v>63</v>
      </c>
      <c r="G3677" t="str">
        <f>MID(B3677,6,4)</f>
        <v>2015</v>
      </c>
      <c r="H3677" t="str">
        <f t="shared" si="355"/>
        <v>Documentary, Biography, Crime</v>
      </c>
      <c r="I3677" t="str">
        <f t="shared" si="356"/>
        <v>India's Daughter</v>
      </c>
      <c r="J3677" t="str">
        <f t="shared" si="357"/>
        <v>01:03:00</v>
      </c>
      <c r="K3677" t="str" cm="1">
        <f t="array" ref="K3677:M3677">_xlfn.TEXTSPLIT(H3677,",")</f>
        <v>Documentary</v>
      </c>
      <c r="L3677" t="str">
        <v xml:space="preserve"> Biography</v>
      </c>
      <c r="M3677" t="str">
        <v xml:space="preserve"> Crime</v>
      </c>
    </row>
    <row r="3678" spans="1:13" ht="30" x14ac:dyDescent="0.25">
      <c r="A3678" t="s">
        <v>11956</v>
      </c>
      <c r="B3678" t="s">
        <v>85</v>
      </c>
      <c r="C3678" s="1" t="s">
        <v>6927</v>
      </c>
      <c r="D3678">
        <v>7.1</v>
      </c>
      <c r="E3678">
        <v>104</v>
      </c>
      <c r="G3678" t="str">
        <f t="shared" ref="G3678:G3687" si="359">MID(B3678,2,4)</f>
        <v>2017</v>
      </c>
      <c r="H3678" t="str">
        <f t="shared" si="355"/>
        <v>Family</v>
      </c>
      <c r="I3678" t="str">
        <f t="shared" si="356"/>
        <v>Ponysitters Club</v>
      </c>
      <c r="J3678" t="str">
        <f t="shared" si="357"/>
        <v>00:00:00</v>
      </c>
      <c r="K3678" t="str" cm="1">
        <f t="array" ref="K3678">_xlfn.TEXTSPLIT(H3678,",")</f>
        <v>Family</v>
      </c>
    </row>
    <row r="3679" spans="1:13" ht="30" x14ac:dyDescent="0.25">
      <c r="A3679" t="s">
        <v>11959</v>
      </c>
      <c r="B3679">
        <v>-2015</v>
      </c>
      <c r="C3679" s="1" t="s">
        <v>47</v>
      </c>
      <c r="D3679">
        <v>6.1</v>
      </c>
      <c r="E3679">
        <v>811</v>
      </c>
      <c r="F3679">
        <v>102</v>
      </c>
      <c r="G3679" t="str">
        <f t="shared" si="359"/>
        <v>2015</v>
      </c>
      <c r="H3679" t="str">
        <f t="shared" si="355"/>
        <v>Comedy</v>
      </c>
      <c r="I3679" t="str">
        <f t="shared" si="356"/>
        <v>Frank and Cindy</v>
      </c>
      <c r="J3679" t="str">
        <f t="shared" si="357"/>
        <v>01:42:00</v>
      </c>
      <c r="K3679" t="str" cm="1">
        <f t="array" ref="K3679">_xlfn.TEXTSPLIT(H3679,",")</f>
        <v>Comedy</v>
      </c>
    </row>
    <row r="3680" spans="1:13" ht="30" x14ac:dyDescent="0.25">
      <c r="A3680" t="s">
        <v>11962</v>
      </c>
      <c r="B3680" t="s">
        <v>11963</v>
      </c>
      <c r="C3680" s="1" t="s">
        <v>34</v>
      </c>
      <c r="D3680">
        <v>4</v>
      </c>
      <c r="E3680" s="2">
        <v>4737</v>
      </c>
      <c r="F3680">
        <v>86</v>
      </c>
      <c r="G3680" t="str">
        <f t="shared" si="359"/>
        <v>2004</v>
      </c>
      <c r="H3680" t="str">
        <f t="shared" si="355"/>
        <v>Action, Crime, Drama</v>
      </c>
      <c r="I3680" t="str">
        <f t="shared" si="356"/>
        <v>Out of Reach</v>
      </c>
      <c r="J3680" t="str">
        <f t="shared" si="357"/>
        <v>01:26:00</v>
      </c>
      <c r="K3680" t="str" cm="1">
        <f t="array" ref="K3680:M3680">_xlfn.TEXTSPLIT(H3680,",")</f>
        <v>Action</v>
      </c>
      <c r="L3680" t="str">
        <v xml:space="preserve"> Crime</v>
      </c>
      <c r="M3680" t="str">
        <v xml:space="preserve"> Drama</v>
      </c>
    </row>
    <row r="3681" spans="1:13" ht="45" x14ac:dyDescent="0.25">
      <c r="A3681" t="s">
        <v>11966</v>
      </c>
      <c r="B3681">
        <v>-2016</v>
      </c>
      <c r="C3681" s="1" t="s">
        <v>2555</v>
      </c>
      <c r="D3681">
        <v>5</v>
      </c>
      <c r="E3681" s="2">
        <v>2915</v>
      </c>
      <c r="F3681">
        <v>109</v>
      </c>
      <c r="G3681" t="str">
        <f t="shared" si="359"/>
        <v>2016</v>
      </c>
      <c r="H3681" t="str">
        <f t="shared" si="355"/>
        <v>Comedy, Family, Romance</v>
      </c>
      <c r="I3681" t="str">
        <f t="shared" si="356"/>
        <v>GÃ¶rÃ¼mce</v>
      </c>
      <c r="J3681" t="str">
        <f t="shared" si="357"/>
        <v>01:49:00</v>
      </c>
      <c r="K3681" t="str" cm="1">
        <f t="array" ref="K3681:M3681">_xlfn.TEXTSPLIT(H3681,",")</f>
        <v>Comedy</v>
      </c>
      <c r="L3681" t="str">
        <v xml:space="preserve"> Family</v>
      </c>
      <c r="M3681" t="str">
        <v xml:space="preserve"> Romance</v>
      </c>
    </row>
    <row r="3682" spans="1:13" ht="30" x14ac:dyDescent="0.25">
      <c r="A3682" t="s">
        <v>11969</v>
      </c>
      <c r="B3682">
        <v>-2010</v>
      </c>
      <c r="C3682" s="1" t="s">
        <v>86</v>
      </c>
      <c r="D3682">
        <v>3.5</v>
      </c>
      <c r="E3682">
        <v>241</v>
      </c>
      <c r="F3682">
        <v>80</v>
      </c>
      <c r="G3682" t="str">
        <f t="shared" si="359"/>
        <v>2010</v>
      </c>
      <c r="H3682" t="str">
        <f t="shared" si="355"/>
        <v>Drama</v>
      </c>
      <c r="I3682" t="str">
        <f t="shared" si="356"/>
        <v>The Final Girl</v>
      </c>
      <c r="J3682" t="str">
        <f t="shared" si="357"/>
        <v>01:20:00</v>
      </c>
      <c r="K3682" t="str" cm="1">
        <f t="array" ref="K3682">_xlfn.TEXTSPLIT(H3682,",")</f>
        <v>Drama</v>
      </c>
    </row>
    <row r="3683" spans="1:13" ht="30" x14ac:dyDescent="0.25">
      <c r="A3683" t="s">
        <v>11972</v>
      </c>
      <c r="B3683" t="s">
        <v>1415</v>
      </c>
      <c r="C3683" s="1" t="s">
        <v>352</v>
      </c>
      <c r="D3683">
        <v>5.7</v>
      </c>
      <c r="E3683">
        <v>378</v>
      </c>
      <c r="F3683">
        <v>12</v>
      </c>
      <c r="G3683" t="str">
        <f t="shared" si="359"/>
        <v>2018</v>
      </c>
      <c r="H3683" t="str">
        <f t="shared" si="355"/>
        <v>Animation, Comedy</v>
      </c>
      <c r="I3683" t="str">
        <f t="shared" si="356"/>
        <v>Pinky Malinky</v>
      </c>
      <c r="J3683" t="str">
        <f t="shared" si="357"/>
        <v>00:12:00</v>
      </c>
      <c r="K3683" t="str" cm="1">
        <f t="array" ref="K3683:L3683">_xlfn.TEXTSPLIT(H3683,",")</f>
        <v>Animation</v>
      </c>
      <c r="L3683" t="str">
        <v xml:space="preserve"> Comedy</v>
      </c>
    </row>
    <row r="3684" spans="1:13" ht="30" x14ac:dyDescent="0.25">
      <c r="A3684" s="6" t="s">
        <v>24604</v>
      </c>
      <c r="B3684">
        <v>-2014</v>
      </c>
      <c r="C3684" s="1" t="s">
        <v>672</v>
      </c>
      <c r="D3684">
        <v>6.6</v>
      </c>
      <c r="E3684">
        <v>368</v>
      </c>
      <c r="F3684">
        <v>148</v>
      </c>
      <c r="G3684" t="str">
        <f t="shared" si="359"/>
        <v>2014</v>
      </c>
      <c r="H3684" t="str">
        <f t="shared" si="355"/>
        <v>Thriller</v>
      </c>
      <c r="I3684" t="str">
        <f t="shared" si="356"/>
        <v>October 1</v>
      </c>
      <c r="J3684" t="str">
        <f t="shared" si="357"/>
        <v>02:28:00</v>
      </c>
      <c r="K3684" t="str" cm="1">
        <f t="array" ref="K3684">_xlfn.TEXTSPLIT(H3684,",")</f>
        <v>Thriller</v>
      </c>
    </row>
    <row r="3685" spans="1:13" ht="30" x14ac:dyDescent="0.25">
      <c r="A3685" t="s">
        <v>11977</v>
      </c>
      <c r="B3685">
        <v>-2017</v>
      </c>
      <c r="C3685" s="1" t="s">
        <v>104</v>
      </c>
      <c r="D3685">
        <v>6.4</v>
      </c>
      <c r="E3685" s="2">
        <v>1014</v>
      </c>
      <c r="F3685">
        <v>98</v>
      </c>
      <c r="G3685" t="str">
        <f t="shared" si="359"/>
        <v>2017</v>
      </c>
      <c r="H3685" t="str">
        <f t="shared" si="355"/>
        <v>Comedy, Romance</v>
      </c>
      <c r="I3685" t="str">
        <f t="shared" si="356"/>
        <v>Weg van jou</v>
      </c>
      <c r="J3685" t="str">
        <f t="shared" si="357"/>
        <v>01:38:00</v>
      </c>
      <c r="K3685" t="str" cm="1">
        <f t="array" ref="K3685:L3685">_xlfn.TEXTSPLIT(H3685,",")</f>
        <v>Comedy</v>
      </c>
      <c r="L3685" t="str">
        <v xml:space="preserve"> Romance</v>
      </c>
    </row>
    <row r="3686" spans="1:13" ht="30" x14ac:dyDescent="0.25">
      <c r="A3686" t="s">
        <v>11980</v>
      </c>
      <c r="B3686" t="s">
        <v>85</v>
      </c>
      <c r="C3686" s="1" t="s">
        <v>7151</v>
      </c>
      <c r="D3686">
        <v>6</v>
      </c>
      <c r="E3686">
        <v>348</v>
      </c>
      <c r="G3686" t="str">
        <f t="shared" si="359"/>
        <v>2017</v>
      </c>
      <c r="H3686" t="str">
        <f t="shared" si="355"/>
        <v>Fantasy, Romance</v>
      </c>
      <c r="I3686" t="str">
        <f t="shared" si="356"/>
        <v>Heukgisa</v>
      </c>
      <c r="J3686" t="str">
        <f t="shared" si="357"/>
        <v>00:00:00</v>
      </c>
      <c r="K3686" t="str" cm="1">
        <f t="array" ref="K3686:L3686">_xlfn.TEXTSPLIT(H3686,",")</f>
        <v>Fantasy</v>
      </c>
      <c r="L3686" t="str">
        <v xml:space="preserve"> Romance</v>
      </c>
    </row>
    <row r="3687" spans="1:13" ht="45" x14ac:dyDescent="0.25">
      <c r="A3687" t="s">
        <v>11983</v>
      </c>
      <c r="B3687">
        <v>-2017</v>
      </c>
      <c r="C3687" s="1" t="s">
        <v>251</v>
      </c>
      <c r="D3687">
        <v>5.3</v>
      </c>
      <c r="E3687">
        <v>968</v>
      </c>
      <c r="F3687">
        <v>92</v>
      </c>
      <c r="G3687" t="str">
        <f t="shared" si="359"/>
        <v>2017</v>
      </c>
      <c r="H3687" t="str">
        <f t="shared" si="355"/>
        <v>Drama, Mystery, Thriller</v>
      </c>
      <c r="I3687" t="str">
        <f t="shared" si="356"/>
        <v>Pray for Rain</v>
      </c>
      <c r="J3687" t="str">
        <f t="shared" si="357"/>
        <v>01:32:00</v>
      </c>
      <c r="K3687" t="str" cm="1">
        <f t="array" ref="K3687:M3687">_xlfn.TEXTSPLIT(H3687,",")</f>
        <v>Drama</v>
      </c>
      <c r="L3687" t="str">
        <v xml:space="preserve"> Mystery</v>
      </c>
      <c r="M3687" t="str">
        <v xml:space="preserve"> Thriller</v>
      </c>
    </row>
    <row r="3688" spans="1:13" ht="30" x14ac:dyDescent="0.25">
      <c r="A3688" t="s">
        <v>11986</v>
      </c>
      <c r="C3688" s="1" t="s">
        <v>11987</v>
      </c>
      <c r="H3688" t="str">
        <f t="shared" si="355"/>
        <v>Biography</v>
      </c>
      <c r="I3688" t="str">
        <f t="shared" si="356"/>
        <v>Rustin</v>
      </c>
      <c r="J3688" t="str">
        <f t="shared" si="357"/>
        <v>00:00:00</v>
      </c>
      <c r="K3688" t="str" cm="1">
        <f t="array" ref="K3688">_xlfn.TEXTSPLIT(H3688,",")</f>
        <v>Biography</v>
      </c>
    </row>
    <row r="3689" spans="1:13" ht="30" x14ac:dyDescent="0.25">
      <c r="A3689" t="s">
        <v>11990</v>
      </c>
      <c r="B3689">
        <v>-2018</v>
      </c>
      <c r="C3689" s="1" t="s">
        <v>47</v>
      </c>
      <c r="D3689">
        <v>8.6</v>
      </c>
      <c r="E3689" s="2">
        <v>2921</v>
      </c>
      <c r="F3689">
        <v>118</v>
      </c>
      <c r="G3689" t="str">
        <f>MID(B3689,2,4)</f>
        <v>2018</v>
      </c>
      <c r="H3689" t="str">
        <f t="shared" si="355"/>
        <v>Comedy</v>
      </c>
      <c r="I3689" t="str">
        <f t="shared" si="356"/>
        <v>Daniel Sloss: Live Shows</v>
      </c>
      <c r="J3689" t="str">
        <f t="shared" si="357"/>
        <v>01:58:00</v>
      </c>
      <c r="K3689" t="str" cm="1">
        <f t="array" ref="K3689">_xlfn.TEXTSPLIT(H3689,",")</f>
        <v>Comedy</v>
      </c>
    </row>
    <row r="3690" spans="1:13" ht="30" x14ac:dyDescent="0.25">
      <c r="A3690" t="s">
        <v>11993</v>
      </c>
      <c r="B3690" t="s">
        <v>11994</v>
      </c>
      <c r="C3690" s="1" t="s">
        <v>8388</v>
      </c>
      <c r="D3690">
        <v>4.9000000000000004</v>
      </c>
      <c r="E3690">
        <v>226</v>
      </c>
      <c r="F3690">
        <v>85</v>
      </c>
      <c r="G3690" t="str">
        <f>MID(B3690,7,4)</f>
        <v>1998</v>
      </c>
      <c r="H3690" t="str">
        <f t="shared" si="355"/>
        <v>Adventure</v>
      </c>
      <c r="I3690" t="str">
        <f t="shared" si="356"/>
        <v>The Man in the Iron Mask</v>
      </c>
      <c r="J3690" t="str">
        <f t="shared" si="357"/>
        <v>01:25:00</v>
      </c>
      <c r="K3690" t="str" cm="1">
        <f t="array" ref="K3690">_xlfn.TEXTSPLIT(H3690,",")</f>
        <v>Adventure</v>
      </c>
    </row>
    <row r="3691" spans="1:13" ht="30" x14ac:dyDescent="0.25">
      <c r="A3691" t="s">
        <v>11997</v>
      </c>
      <c r="B3691" t="s">
        <v>4103</v>
      </c>
      <c r="C3691" s="1" t="s">
        <v>47</v>
      </c>
      <c r="H3691" t="str">
        <f t="shared" si="355"/>
        <v>Comedy</v>
      </c>
      <c r="I3691" t="str">
        <f t="shared" si="356"/>
        <v>The Outlaws</v>
      </c>
      <c r="J3691" t="str">
        <f t="shared" si="357"/>
        <v>00:00:00</v>
      </c>
      <c r="K3691" t="str" cm="1">
        <f t="array" ref="K3691">_xlfn.TEXTSPLIT(H3691,",")</f>
        <v>Comedy</v>
      </c>
    </row>
    <row r="3692" spans="1:13" ht="30" x14ac:dyDescent="0.25">
      <c r="A3692" t="s">
        <v>12000</v>
      </c>
      <c r="B3692" t="s">
        <v>8199</v>
      </c>
      <c r="C3692" s="1" t="s">
        <v>47</v>
      </c>
      <c r="D3692">
        <v>8.1</v>
      </c>
      <c r="E3692" s="2">
        <v>11131</v>
      </c>
      <c r="F3692">
        <v>67</v>
      </c>
      <c r="G3692" t="str">
        <f>MID(B3692,2,4)</f>
        <v>2017</v>
      </c>
      <c r="H3692" t="str">
        <f t="shared" si="355"/>
        <v>Comedy</v>
      </c>
      <c r="I3692" t="str">
        <f t="shared" si="356"/>
        <v>The Age of Spin: Dave Chappelle Live at the Hollywood Palladium</v>
      </c>
      <c r="J3692" t="str">
        <f t="shared" si="357"/>
        <v>01:07:00</v>
      </c>
      <c r="K3692" t="str" cm="1">
        <f t="array" ref="K3692">_xlfn.TEXTSPLIT(H3692,",")</f>
        <v>Comedy</v>
      </c>
    </row>
    <row r="3693" spans="1:13" ht="30" x14ac:dyDescent="0.25">
      <c r="A3693" t="s">
        <v>12003</v>
      </c>
      <c r="B3693">
        <v>-2021</v>
      </c>
      <c r="C3693" s="1" t="s">
        <v>86</v>
      </c>
      <c r="G3693" t="str">
        <f>MID(B3693,2,4)</f>
        <v>2021</v>
      </c>
      <c r="H3693" t="str">
        <f t="shared" si="355"/>
        <v>Drama</v>
      </c>
      <c r="I3693" t="str">
        <f t="shared" si="356"/>
        <v>Intimidad</v>
      </c>
      <c r="J3693" t="str">
        <f t="shared" si="357"/>
        <v>00:00:00</v>
      </c>
      <c r="K3693" t="str" cm="1">
        <f t="array" ref="K3693">_xlfn.TEXTSPLIT(H3693,",")</f>
        <v>Drama</v>
      </c>
    </row>
    <row r="3694" spans="1:13" ht="30" x14ac:dyDescent="0.25">
      <c r="A3694" t="s">
        <v>12005</v>
      </c>
      <c r="B3694" t="s">
        <v>1620</v>
      </c>
      <c r="C3694" s="1" t="s">
        <v>47</v>
      </c>
      <c r="D3694">
        <v>6.2</v>
      </c>
      <c r="E3694" s="2">
        <v>1365</v>
      </c>
      <c r="F3694">
        <v>88</v>
      </c>
      <c r="G3694" t="str">
        <f>MID(B3694,6,4)</f>
        <v>2016</v>
      </c>
      <c r="H3694" t="str">
        <f t="shared" si="355"/>
        <v>Comedy</v>
      </c>
      <c r="I3694" t="str">
        <f t="shared" si="356"/>
        <v>Mono</v>
      </c>
      <c r="J3694" t="str">
        <f t="shared" si="357"/>
        <v>01:28:00</v>
      </c>
      <c r="K3694" t="str" cm="1">
        <f t="array" ref="K3694">_xlfn.TEXTSPLIT(H3694,",")</f>
        <v>Comedy</v>
      </c>
    </row>
    <row r="3695" spans="1:13" ht="30" x14ac:dyDescent="0.25">
      <c r="A3695" t="s">
        <v>12008</v>
      </c>
      <c r="C3695" s="1" t="s">
        <v>12009</v>
      </c>
      <c r="H3695" t="str">
        <f t="shared" si="355"/>
        <v>Romance, Thriller</v>
      </c>
      <c r="I3695" t="str">
        <f t="shared" si="356"/>
        <v>Untitled Nora Roberts Project</v>
      </c>
      <c r="J3695" t="str">
        <f t="shared" si="357"/>
        <v>00:00:00</v>
      </c>
      <c r="K3695" t="str" cm="1">
        <f t="array" ref="K3695:L3695">_xlfn.TEXTSPLIT(H3695,",")</f>
        <v>Romance</v>
      </c>
      <c r="L3695" t="str">
        <v xml:space="preserve"> Thriller</v>
      </c>
    </row>
    <row r="3696" spans="1:13" ht="30" x14ac:dyDescent="0.25">
      <c r="A3696" t="s">
        <v>12012</v>
      </c>
      <c r="B3696" t="s">
        <v>281</v>
      </c>
      <c r="C3696" s="1" t="s">
        <v>91</v>
      </c>
      <c r="D3696">
        <v>7</v>
      </c>
      <c r="E3696" s="2">
        <v>1268</v>
      </c>
      <c r="F3696">
        <v>20</v>
      </c>
      <c r="G3696" t="str">
        <f t="shared" ref="G3696:G3701" si="360">MID(B3696,2,4)</f>
        <v>2018</v>
      </c>
      <c r="H3696" t="str">
        <f t="shared" si="355"/>
        <v>Comedy, Drama</v>
      </c>
      <c r="I3696" t="str">
        <f t="shared" si="356"/>
        <v>Engineering Girls</v>
      </c>
      <c r="J3696" t="str">
        <f t="shared" si="357"/>
        <v>00:20:00</v>
      </c>
      <c r="K3696" t="str" cm="1">
        <f t="array" ref="K3696:L3696">_xlfn.TEXTSPLIT(H3696,",")</f>
        <v>Comedy</v>
      </c>
      <c r="L3696" t="str">
        <v xml:space="preserve"> Drama</v>
      </c>
    </row>
    <row r="3697" spans="1:13" x14ac:dyDescent="0.25">
      <c r="A3697" t="s">
        <v>12015</v>
      </c>
      <c r="B3697" t="s">
        <v>14</v>
      </c>
      <c r="G3697" t="str">
        <f t="shared" si="360"/>
        <v>2021</v>
      </c>
      <c r="H3697" t="str">
        <f t="shared" si="355"/>
        <v/>
      </c>
      <c r="I3697" t="str">
        <f t="shared" si="356"/>
        <v>Kod Adi: KulÃ¼p</v>
      </c>
      <c r="J3697" t="str">
        <f t="shared" si="357"/>
        <v>00:00:00</v>
      </c>
      <c r="K3697" t="e" cm="1">
        <f t="array" ref="K3697">_xlfn.TEXTSPLIT(H3697,",")</f>
        <v>#VALUE!</v>
      </c>
    </row>
    <row r="3698" spans="1:13" ht="30" x14ac:dyDescent="0.25">
      <c r="A3698" t="s">
        <v>12017</v>
      </c>
      <c r="B3698" t="s">
        <v>108</v>
      </c>
      <c r="C3698" s="1" t="s">
        <v>816</v>
      </c>
      <c r="D3698">
        <v>7.3</v>
      </c>
      <c r="E3698">
        <v>461</v>
      </c>
      <c r="G3698" t="str">
        <f t="shared" si="360"/>
        <v>2014</v>
      </c>
      <c r="H3698" t="str">
        <f t="shared" si="355"/>
        <v>Documentary</v>
      </c>
      <c r="I3698" t="str">
        <f t="shared" si="356"/>
        <v>The Great Interior Design Challenge</v>
      </c>
      <c r="J3698" t="str">
        <f t="shared" si="357"/>
        <v>00:00:00</v>
      </c>
      <c r="K3698" t="str" cm="1">
        <f t="array" ref="K3698">_xlfn.TEXTSPLIT(H3698,",")</f>
        <v>Documentary</v>
      </c>
    </row>
    <row r="3699" spans="1:13" ht="30" x14ac:dyDescent="0.25">
      <c r="A3699" t="s">
        <v>12020</v>
      </c>
      <c r="B3699">
        <v>-2019</v>
      </c>
      <c r="C3699" s="1" t="s">
        <v>47</v>
      </c>
      <c r="D3699">
        <v>5.9</v>
      </c>
      <c r="E3699" s="2">
        <v>2178</v>
      </c>
      <c r="F3699">
        <v>95</v>
      </c>
      <c r="G3699" t="str">
        <f t="shared" si="360"/>
        <v>2019</v>
      </c>
      <c r="H3699" t="str">
        <f t="shared" si="355"/>
        <v>Comedy</v>
      </c>
      <c r="I3699" t="str">
        <f t="shared" si="356"/>
        <v>Solteras</v>
      </c>
      <c r="J3699" t="str">
        <f t="shared" si="357"/>
        <v>01:35:00</v>
      </c>
      <c r="K3699" t="str" cm="1">
        <f t="array" ref="K3699">_xlfn.TEXTSPLIT(H3699,",")</f>
        <v>Comedy</v>
      </c>
    </row>
    <row r="3700" spans="1:13" ht="30" x14ac:dyDescent="0.25">
      <c r="A3700" t="s">
        <v>12023</v>
      </c>
      <c r="B3700">
        <v>-2019</v>
      </c>
      <c r="C3700" s="1" t="s">
        <v>940</v>
      </c>
      <c r="D3700">
        <v>5.8</v>
      </c>
      <c r="E3700">
        <v>76</v>
      </c>
      <c r="F3700">
        <v>150</v>
      </c>
      <c r="G3700" t="str">
        <f t="shared" si="360"/>
        <v>2019</v>
      </c>
      <c r="H3700" t="str">
        <f t="shared" si="355"/>
        <v>Drama, Fantasy</v>
      </c>
      <c r="I3700" t="str">
        <f t="shared" si="356"/>
        <v>Living in Bondage: Breaking Free</v>
      </c>
      <c r="J3700" t="str">
        <f t="shared" si="357"/>
        <v>02:30:00</v>
      </c>
      <c r="K3700" t="str" cm="1">
        <f t="array" ref="K3700:L3700">_xlfn.TEXTSPLIT(H3700,",")</f>
        <v>Drama</v>
      </c>
      <c r="L3700" t="str">
        <v xml:space="preserve"> Fantasy</v>
      </c>
    </row>
    <row r="3701" spans="1:13" ht="45" x14ac:dyDescent="0.25">
      <c r="A3701" t="s">
        <v>12026</v>
      </c>
      <c r="B3701">
        <v>-1956</v>
      </c>
      <c r="C3701" s="1" t="s">
        <v>4308</v>
      </c>
      <c r="D3701">
        <v>6.5</v>
      </c>
      <c r="E3701" s="2">
        <v>2047</v>
      </c>
      <c r="F3701">
        <v>86</v>
      </c>
      <c r="G3701" t="str">
        <f t="shared" si="360"/>
        <v>1956</v>
      </c>
      <c r="H3701" t="str">
        <f t="shared" si="355"/>
        <v>Crime, Drama, Film-Noir</v>
      </c>
      <c r="I3701" t="str">
        <f t="shared" si="356"/>
        <v>Crime of Passion</v>
      </c>
      <c r="J3701" t="str">
        <f t="shared" si="357"/>
        <v>01:26:00</v>
      </c>
      <c r="K3701" t="str" cm="1">
        <f t="array" ref="K3701:M3701">_xlfn.TEXTSPLIT(H3701,",")</f>
        <v>Crime</v>
      </c>
      <c r="L3701" t="str">
        <v xml:space="preserve"> Drama</v>
      </c>
      <c r="M3701" t="str">
        <v xml:space="preserve"> Film-Noir</v>
      </c>
    </row>
    <row r="3702" spans="1:13" ht="30" x14ac:dyDescent="0.25">
      <c r="A3702" t="s">
        <v>12029</v>
      </c>
      <c r="B3702" t="s">
        <v>1526</v>
      </c>
      <c r="C3702" s="1" t="s">
        <v>91</v>
      </c>
      <c r="D3702">
        <v>6.2</v>
      </c>
      <c r="E3702" s="2">
        <v>2248</v>
      </c>
      <c r="F3702">
        <v>90</v>
      </c>
      <c r="G3702" t="str">
        <f>MID(B3702,6,4)</f>
        <v>2015</v>
      </c>
      <c r="H3702" t="str">
        <f t="shared" si="355"/>
        <v>Comedy, Drama</v>
      </c>
      <c r="I3702" t="str">
        <f t="shared" si="356"/>
        <v>Night Owls</v>
      </c>
      <c r="J3702" t="str">
        <f t="shared" si="357"/>
        <v>01:30:00</v>
      </c>
      <c r="K3702" t="str" cm="1">
        <f t="array" ref="K3702:L3702">_xlfn.TEXTSPLIT(H3702,",")</f>
        <v>Comedy</v>
      </c>
      <c r="L3702" t="str">
        <v xml:space="preserve"> Drama</v>
      </c>
    </row>
    <row r="3703" spans="1:13" ht="30" x14ac:dyDescent="0.25">
      <c r="A3703" t="s">
        <v>12032</v>
      </c>
      <c r="B3703" t="s">
        <v>515</v>
      </c>
      <c r="C3703" s="1" t="s">
        <v>816</v>
      </c>
      <c r="D3703">
        <v>8.3000000000000007</v>
      </c>
      <c r="E3703" s="2">
        <v>1168</v>
      </c>
      <c r="F3703">
        <v>26</v>
      </c>
      <c r="G3703" t="str">
        <f t="shared" ref="G3703:G3708" si="361">MID(B3703,2,4)</f>
        <v>2005</v>
      </c>
      <c r="H3703" t="str">
        <f t="shared" si="355"/>
        <v>Documentary</v>
      </c>
      <c r="I3703" t="str">
        <f t="shared" si="356"/>
        <v>Meerkat Manor</v>
      </c>
      <c r="J3703" t="str">
        <f t="shared" si="357"/>
        <v>00:26:00</v>
      </c>
      <c r="K3703" t="str" cm="1">
        <f t="array" ref="K3703">_xlfn.TEXTSPLIT(H3703,",")</f>
        <v>Documentary</v>
      </c>
    </row>
    <row r="3704" spans="1:13" ht="30" x14ac:dyDescent="0.25">
      <c r="A3704" t="s">
        <v>12035</v>
      </c>
      <c r="B3704" t="s">
        <v>1017</v>
      </c>
      <c r="C3704" s="1" t="s">
        <v>47</v>
      </c>
      <c r="D3704">
        <v>7.7</v>
      </c>
      <c r="E3704">
        <v>302</v>
      </c>
      <c r="F3704">
        <v>30</v>
      </c>
      <c r="G3704" t="str">
        <f t="shared" si="361"/>
        <v>2015</v>
      </c>
      <c r="H3704" t="str">
        <f t="shared" si="355"/>
        <v>Comedy</v>
      </c>
      <c r="I3704" t="str">
        <f t="shared" si="356"/>
        <v>Hashoter Hatov</v>
      </c>
      <c r="J3704" t="str">
        <f t="shared" si="357"/>
        <v>00:30:00</v>
      </c>
      <c r="K3704" t="str" cm="1">
        <f t="array" ref="K3704">_xlfn.TEXTSPLIT(H3704,",")</f>
        <v>Comedy</v>
      </c>
    </row>
    <row r="3705" spans="1:13" ht="30" x14ac:dyDescent="0.25">
      <c r="A3705" t="s">
        <v>12038</v>
      </c>
      <c r="B3705">
        <v>-2015</v>
      </c>
      <c r="C3705" s="1" t="s">
        <v>6927</v>
      </c>
      <c r="D3705">
        <v>4.2</v>
      </c>
      <c r="E3705">
        <v>598</v>
      </c>
      <c r="F3705">
        <v>92</v>
      </c>
      <c r="G3705" t="str">
        <f t="shared" si="361"/>
        <v>2015</v>
      </c>
      <c r="H3705" t="str">
        <f t="shared" si="355"/>
        <v>Family</v>
      </c>
      <c r="I3705" t="str">
        <f t="shared" si="356"/>
        <v>Russell Madness</v>
      </c>
      <c r="J3705" t="str">
        <f t="shared" si="357"/>
        <v>01:32:00</v>
      </c>
      <c r="K3705" t="str" cm="1">
        <f t="array" ref="K3705">_xlfn.TEXTSPLIT(H3705,",")</f>
        <v>Family</v>
      </c>
    </row>
    <row r="3706" spans="1:13" ht="30" x14ac:dyDescent="0.25">
      <c r="A3706" t="s">
        <v>12041</v>
      </c>
      <c r="B3706">
        <v>-2018</v>
      </c>
      <c r="C3706" s="1" t="s">
        <v>47</v>
      </c>
      <c r="D3706">
        <v>6</v>
      </c>
      <c r="E3706">
        <v>409</v>
      </c>
      <c r="F3706">
        <v>91</v>
      </c>
      <c r="G3706" t="str">
        <f t="shared" si="361"/>
        <v>2018</v>
      </c>
      <c r="H3706" t="str">
        <f t="shared" si="355"/>
        <v>Comedy</v>
      </c>
      <c r="I3706" t="str">
        <f t="shared" si="356"/>
        <v>Mannen van Mars</v>
      </c>
      <c r="J3706" t="str">
        <f t="shared" si="357"/>
        <v>01:31:00</v>
      </c>
      <c r="K3706" t="str" cm="1">
        <f t="array" ref="K3706">_xlfn.TEXTSPLIT(H3706,",")</f>
        <v>Comedy</v>
      </c>
    </row>
    <row r="3707" spans="1:13" ht="30" x14ac:dyDescent="0.25">
      <c r="A3707" t="s">
        <v>12044</v>
      </c>
      <c r="B3707">
        <v>-2017</v>
      </c>
      <c r="C3707" s="1" t="s">
        <v>6408</v>
      </c>
      <c r="D3707">
        <v>6.5</v>
      </c>
      <c r="E3707">
        <v>548</v>
      </c>
      <c r="F3707">
        <v>47</v>
      </c>
      <c r="G3707" t="str">
        <f t="shared" si="361"/>
        <v>2017</v>
      </c>
      <c r="H3707" t="str">
        <f t="shared" si="355"/>
        <v>Documentary, History</v>
      </c>
      <c r="I3707" t="str">
        <f t="shared" si="356"/>
        <v>The Russian Revolution</v>
      </c>
      <c r="J3707" t="str">
        <f t="shared" si="357"/>
        <v>00:47:00</v>
      </c>
      <c r="K3707" t="str" cm="1">
        <f t="array" ref="K3707:L3707">_xlfn.TEXTSPLIT(H3707,",")</f>
        <v>Documentary</v>
      </c>
      <c r="L3707" t="str">
        <v xml:space="preserve"> History</v>
      </c>
    </row>
    <row r="3708" spans="1:13" ht="45" x14ac:dyDescent="0.25">
      <c r="A3708" t="s">
        <v>12047</v>
      </c>
      <c r="B3708">
        <v>-2018</v>
      </c>
      <c r="C3708" s="1" t="s">
        <v>5763</v>
      </c>
      <c r="D3708">
        <v>7.1</v>
      </c>
      <c r="E3708" s="2">
        <v>1690</v>
      </c>
      <c r="F3708">
        <v>74</v>
      </c>
      <c r="G3708" t="str">
        <f t="shared" si="361"/>
        <v>2018</v>
      </c>
      <c r="H3708" t="str">
        <f t="shared" si="355"/>
        <v>Documentary, Biography</v>
      </c>
      <c r="I3708" t="str">
        <f t="shared" si="356"/>
        <v>El Pepe, Una Vida Suprema</v>
      </c>
      <c r="J3708" t="str">
        <f t="shared" si="357"/>
        <v>01:14:00</v>
      </c>
      <c r="K3708" t="str" cm="1">
        <f t="array" ref="K3708:L3708">_xlfn.TEXTSPLIT(H3708,",")</f>
        <v>Documentary</v>
      </c>
      <c r="L3708" t="str">
        <v xml:space="preserve"> Biography</v>
      </c>
    </row>
    <row r="3709" spans="1:13" ht="30" x14ac:dyDescent="0.25">
      <c r="A3709" t="s">
        <v>12050</v>
      </c>
      <c r="C3709" s="1" t="s">
        <v>86</v>
      </c>
      <c r="H3709" t="str">
        <f t="shared" si="355"/>
        <v>Drama</v>
      </c>
      <c r="I3709" t="str">
        <f t="shared" si="356"/>
        <v>White Stork</v>
      </c>
      <c r="J3709" t="str">
        <f t="shared" si="357"/>
        <v>00:00:00</v>
      </c>
      <c r="K3709" t="str" cm="1">
        <f t="array" ref="K3709">_xlfn.TEXTSPLIT(H3709,",")</f>
        <v>Drama</v>
      </c>
    </row>
    <row r="3710" spans="1:13" ht="45" x14ac:dyDescent="0.25">
      <c r="A3710" t="s">
        <v>12052</v>
      </c>
      <c r="B3710">
        <v>-2013</v>
      </c>
      <c r="C3710" s="1" t="s">
        <v>3704</v>
      </c>
      <c r="D3710">
        <v>8.1</v>
      </c>
      <c r="E3710" s="2">
        <v>8795</v>
      </c>
      <c r="F3710">
        <v>108</v>
      </c>
      <c r="G3710" t="str">
        <f t="shared" ref="G3710:G3730" si="362">MID(B3710,2,4)</f>
        <v>2013</v>
      </c>
      <c r="H3710" t="str">
        <f t="shared" si="355"/>
        <v>Documentary, Drama, History</v>
      </c>
      <c r="I3710" t="str">
        <f t="shared" si="356"/>
        <v>Al midan</v>
      </c>
      <c r="J3710" t="str">
        <f t="shared" si="357"/>
        <v>01:48:00</v>
      </c>
      <c r="K3710" t="str" cm="1">
        <f t="array" ref="K3710:M3710">_xlfn.TEXTSPLIT(H3710,",")</f>
        <v>Documentary</v>
      </c>
      <c r="L3710" t="str">
        <v xml:space="preserve"> Drama</v>
      </c>
      <c r="M3710" t="str">
        <v xml:space="preserve"> History</v>
      </c>
    </row>
    <row r="3711" spans="1:13" ht="30" x14ac:dyDescent="0.25">
      <c r="A3711" t="s">
        <v>12055</v>
      </c>
      <c r="B3711" t="s">
        <v>12056</v>
      </c>
      <c r="C3711" s="1" t="s">
        <v>47</v>
      </c>
      <c r="D3711">
        <v>8.3000000000000007</v>
      </c>
      <c r="E3711" s="2">
        <v>7364</v>
      </c>
      <c r="F3711">
        <v>80</v>
      </c>
      <c r="G3711" t="str">
        <f t="shared" si="362"/>
        <v>2014</v>
      </c>
      <c r="H3711" t="str">
        <f t="shared" si="355"/>
        <v>Comedy</v>
      </c>
      <c r="I3711" t="str">
        <f t="shared" si="356"/>
        <v>Bill Burr: I'm Sorry You Feel That Way</v>
      </c>
      <c r="J3711" t="str">
        <f t="shared" si="357"/>
        <v>01:20:00</v>
      </c>
      <c r="K3711" t="str" cm="1">
        <f t="array" ref="K3711">_xlfn.TEXTSPLIT(H3711,",")</f>
        <v>Comedy</v>
      </c>
    </row>
    <row r="3712" spans="1:13" ht="45" x14ac:dyDescent="0.25">
      <c r="A3712" t="s">
        <v>12059</v>
      </c>
      <c r="B3712" t="s">
        <v>724</v>
      </c>
      <c r="C3712" s="1" t="s">
        <v>7049</v>
      </c>
      <c r="D3712">
        <v>6.5</v>
      </c>
      <c r="E3712">
        <v>276</v>
      </c>
      <c r="F3712">
        <v>22</v>
      </c>
      <c r="G3712" t="str">
        <f t="shared" si="362"/>
        <v>2017</v>
      </c>
      <c r="H3712" t="str">
        <f t="shared" si="355"/>
        <v>Animation, Short, Action</v>
      </c>
      <c r="I3712" t="str">
        <f t="shared" si="356"/>
        <v>Stretch Armstrong &amp; the Flex Fighters</v>
      </c>
      <c r="J3712" t="str">
        <f t="shared" si="357"/>
        <v>00:22:00</v>
      </c>
      <c r="K3712" t="str" cm="1">
        <f t="array" ref="K3712:M3712">_xlfn.TEXTSPLIT(H3712,",")</f>
        <v>Animation</v>
      </c>
      <c r="L3712" t="str">
        <v xml:space="preserve"> Short</v>
      </c>
      <c r="M3712" t="str">
        <v xml:space="preserve"> Action</v>
      </c>
    </row>
    <row r="3713" spans="1:13" ht="45" x14ac:dyDescent="0.25">
      <c r="A3713" t="s">
        <v>12062</v>
      </c>
      <c r="B3713">
        <v>-2019</v>
      </c>
      <c r="C3713" s="1" t="s">
        <v>43</v>
      </c>
      <c r="D3713">
        <v>6.6</v>
      </c>
      <c r="E3713">
        <v>249</v>
      </c>
      <c r="G3713" t="str">
        <f t="shared" si="362"/>
        <v>2019</v>
      </c>
      <c r="H3713" t="str">
        <f t="shared" si="355"/>
        <v>Crime, Drama, Mystery</v>
      </c>
      <c r="I3713" t="str">
        <f t="shared" si="356"/>
        <v>The Writer</v>
      </c>
      <c r="J3713" t="str">
        <f t="shared" si="357"/>
        <v>00:00:00</v>
      </c>
      <c r="K3713" t="str" cm="1">
        <f t="array" ref="K3713:M3713">_xlfn.TEXTSPLIT(H3713,",")</f>
        <v>Crime</v>
      </c>
      <c r="L3713" t="str">
        <v xml:space="preserve"> Drama</v>
      </c>
      <c r="M3713" t="str">
        <v xml:space="preserve"> Mystery</v>
      </c>
    </row>
    <row r="3714" spans="1:13" ht="45" x14ac:dyDescent="0.25">
      <c r="A3714" t="s">
        <v>12065</v>
      </c>
      <c r="B3714" t="s">
        <v>95</v>
      </c>
      <c r="C3714" s="1" t="s">
        <v>650</v>
      </c>
      <c r="D3714">
        <v>8.3000000000000007</v>
      </c>
      <c r="E3714">
        <v>208</v>
      </c>
      <c r="G3714" t="str">
        <f t="shared" si="362"/>
        <v>2016</v>
      </c>
      <c r="H3714" t="str">
        <f t="shared" ref="H3714:H3777" si="363">SUBSTITUTE(CLEAN(TRIM(C3714)), CHAR(160), "")</f>
        <v>Animation, Action, Comedy</v>
      </c>
      <c r="I3714" t="str">
        <f t="shared" ref="I3714:I3777" si="364">SUBSTITUTE(CLEAN(TRIM(A3714)), CHAR(160), "")</f>
        <v>Ejen Ali</v>
      </c>
      <c r="J3714" t="str">
        <f t="shared" si="357"/>
        <v>00:00:00</v>
      </c>
      <c r="K3714" t="str" cm="1">
        <f t="array" ref="K3714:M3714">_xlfn.TEXTSPLIT(H3714,",")</f>
        <v>Animation</v>
      </c>
      <c r="L3714" t="str">
        <v xml:space="preserve"> Action</v>
      </c>
      <c r="M3714" t="str">
        <v xml:space="preserve"> Comedy</v>
      </c>
    </row>
    <row r="3715" spans="1:13" ht="30" x14ac:dyDescent="0.25">
      <c r="A3715" t="s">
        <v>12068</v>
      </c>
      <c r="B3715">
        <v>-2019</v>
      </c>
      <c r="C3715" s="1" t="s">
        <v>816</v>
      </c>
      <c r="D3715">
        <v>7.1</v>
      </c>
      <c r="E3715" s="2">
        <v>11754</v>
      </c>
      <c r="F3715">
        <v>87</v>
      </c>
      <c r="G3715" t="str">
        <f t="shared" si="362"/>
        <v>2019</v>
      </c>
      <c r="H3715" t="str">
        <f t="shared" si="363"/>
        <v>Documentary</v>
      </c>
      <c r="I3715" t="str">
        <f t="shared" si="364"/>
        <v>Knock Down the House</v>
      </c>
      <c r="J3715" t="str">
        <f t="shared" ref="J3715:J3778" si="365">TEXT(F3715/1440, "hh:mm:ss")</f>
        <v>01:27:00</v>
      </c>
      <c r="K3715" t="str" cm="1">
        <f t="array" ref="K3715">_xlfn.TEXTSPLIT(H3715,",")</f>
        <v>Documentary</v>
      </c>
    </row>
    <row r="3716" spans="1:13" ht="30" x14ac:dyDescent="0.25">
      <c r="A3716" t="s">
        <v>12071</v>
      </c>
      <c r="B3716" t="s">
        <v>51</v>
      </c>
      <c r="C3716" s="1" t="s">
        <v>2879</v>
      </c>
      <c r="D3716">
        <v>7.1</v>
      </c>
      <c r="E3716">
        <v>98</v>
      </c>
      <c r="G3716" t="str">
        <f t="shared" si="362"/>
        <v>2019</v>
      </c>
      <c r="H3716" t="str">
        <f t="shared" si="363"/>
        <v>Sci-Fi</v>
      </c>
      <c r="I3716" t="str">
        <f t="shared" si="364"/>
        <v>Stories from Our Future</v>
      </c>
      <c r="J3716" t="str">
        <f t="shared" si="365"/>
        <v>00:00:00</v>
      </c>
      <c r="K3716" t="str" cm="1">
        <f t="array" ref="K3716">_xlfn.TEXTSPLIT(H3716,",")</f>
        <v>Sci-Fi</v>
      </c>
    </row>
    <row r="3717" spans="1:13" ht="30" x14ac:dyDescent="0.25">
      <c r="A3717" t="s">
        <v>12073</v>
      </c>
      <c r="B3717">
        <v>-2019</v>
      </c>
      <c r="C3717" s="1" t="s">
        <v>38</v>
      </c>
      <c r="D3717">
        <v>6.3</v>
      </c>
      <c r="E3717">
        <v>616</v>
      </c>
      <c r="F3717">
        <v>101</v>
      </c>
      <c r="G3717" t="str">
        <f t="shared" si="362"/>
        <v>2019</v>
      </c>
      <c r="H3717" t="str">
        <f t="shared" si="363"/>
        <v>Drama, Romance</v>
      </c>
      <c r="I3717" t="str">
        <f t="shared" si="364"/>
        <v>Music Teacher</v>
      </c>
      <c r="J3717" t="str">
        <f t="shared" si="365"/>
        <v>01:41:00</v>
      </c>
      <c r="K3717" t="str" cm="1">
        <f t="array" ref="K3717:L3717">_xlfn.TEXTSPLIT(H3717,",")</f>
        <v>Drama</v>
      </c>
      <c r="L3717" t="str">
        <v xml:space="preserve"> Romance</v>
      </c>
    </row>
    <row r="3718" spans="1:13" ht="45" x14ac:dyDescent="0.25">
      <c r="A3718" t="s">
        <v>12076</v>
      </c>
      <c r="B3718">
        <v>-2009</v>
      </c>
      <c r="C3718" s="1" t="s">
        <v>6352</v>
      </c>
      <c r="D3718">
        <v>7.6</v>
      </c>
      <c r="E3718">
        <v>544</v>
      </c>
      <c r="F3718">
        <v>45</v>
      </c>
      <c r="G3718" t="str">
        <f t="shared" si="362"/>
        <v>2009</v>
      </c>
      <c r="H3718" t="str">
        <f t="shared" si="363"/>
        <v>Documentary, History, War</v>
      </c>
      <c r="I3718" t="str">
        <f t="shared" si="364"/>
        <v>Einsatzgruppen: The Nazi Death Squads</v>
      </c>
      <c r="J3718" t="str">
        <f t="shared" si="365"/>
        <v>00:45:00</v>
      </c>
      <c r="K3718" t="str" cm="1">
        <f t="array" ref="K3718:M3718">_xlfn.TEXTSPLIT(H3718,",")</f>
        <v>Documentary</v>
      </c>
      <c r="L3718" t="str">
        <v xml:space="preserve"> History</v>
      </c>
      <c r="M3718" t="str">
        <v xml:space="preserve"> War</v>
      </c>
    </row>
    <row r="3719" spans="1:13" ht="45" x14ac:dyDescent="0.25">
      <c r="A3719" t="s">
        <v>12079</v>
      </c>
      <c r="B3719">
        <v>-2021</v>
      </c>
      <c r="C3719" s="1" t="s">
        <v>9066</v>
      </c>
      <c r="D3719">
        <v>6.8</v>
      </c>
      <c r="E3719">
        <v>279</v>
      </c>
      <c r="G3719" t="str">
        <f t="shared" si="362"/>
        <v>2021</v>
      </c>
      <c r="H3719" t="str">
        <f t="shared" si="363"/>
        <v>Documentary, Animation</v>
      </c>
      <c r="I3719" t="str">
        <f t="shared" si="364"/>
        <v>Headspace Guide to Sleep</v>
      </c>
      <c r="J3719" t="str">
        <f t="shared" si="365"/>
        <v>00:00:00</v>
      </c>
      <c r="K3719" t="str" cm="1">
        <f t="array" ref="K3719:L3719">_xlfn.TEXTSPLIT(H3719,",")</f>
        <v>Documentary</v>
      </c>
      <c r="L3719" t="str">
        <v xml:space="preserve"> Animation</v>
      </c>
    </row>
    <row r="3720" spans="1:13" ht="30" x14ac:dyDescent="0.25">
      <c r="A3720" t="s">
        <v>12081</v>
      </c>
      <c r="B3720">
        <v>-2019</v>
      </c>
      <c r="C3720" s="1" t="s">
        <v>672</v>
      </c>
      <c r="D3720">
        <v>3.5</v>
      </c>
      <c r="E3720">
        <v>264</v>
      </c>
      <c r="F3720">
        <v>88</v>
      </c>
      <c r="G3720" t="str">
        <f t="shared" si="362"/>
        <v>2019</v>
      </c>
      <c r="H3720" t="str">
        <f t="shared" si="363"/>
        <v>Thriller</v>
      </c>
      <c r="I3720" t="str">
        <f t="shared" si="364"/>
        <v>Staged Killer</v>
      </c>
      <c r="J3720" t="str">
        <f t="shared" si="365"/>
        <v>01:28:00</v>
      </c>
      <c r="K3720" t="str" cm="1">
        <f t="array" ref="K3720">_xlfn.TEXTSPLIT(H3720,",")</f>
        <v>Thriller</v>
      </c>
    </row>
    <row r="3721" spans="1:13" ht="45" x14ac:dyDescent="0.25">
      <c r="A3721" t="s">
        <v>12084</v>
      </c>
      <c r="B3721" t="s">
        <v>3797</v>
      </c>
      <c r="C3721" s="1" t="s">
        <v>590</v>
      </c>
      <c r="D3721">
        <v>5.4</v>
      </c>
      <c r="E3721" s="2">
        <v>1030</v>
      </c>
      <c r="F3721">
        <v>75</v>
      </c>
      <c r="G3721" t="str">
        <f t="shared" si="362"/>
        <v>2016</v>
      </c>
      <c r="H3721" t="str">
        <f t="shared" si="363"/>
        <v>Animation, Action, Fantasy</v>
      </c>
      <c r="I3721" t="str">
        <f t="shared" si="364"/>
        <v>Hulk: Where Monsters Dwell</v>
      </c>
      <c r="J3721" t="str">
        <f t="shared" si="365"/>
        <v>01:15:00</v>
      </c>
      <c r="K3721" t="str" cm="1">
        <f t="array" ref="K3721:M3721">_xlfn.TEXTSPLIT(H3721,",")</f>
        <v>Animation</v>
      </c>
      <c r="L3721" t="str">
        <v xml:space="preserve"> Action</v>
      </c>
      <c r="M3721" t="str">
        <v xml:space="preserve"> Fantasy</v>
      </c>
    </row>
    <row r="3722" spans="1:13" ht="30" x14ac:dyDescent="0.25">
      <c r="A3722" t="s">
        <v>12087</v>
      </c>
      <c r="B3722" t="s">
        <v>612</v>
      </c>
      <c r="C3722" s="1" t="s">
        <v>47</v>
      </c>
      <c r="D3722">
        <v>4.7</v>
      </c>
      <c r="E3722">
        <v>10</v>
      </c>
      <c r="G3722" t="str">
        <f t="shared" si="362"/>
        <v>2021</v>
      </c>
      <c r="H3722" t="str">
        <f t="shared" si="363"/>
        <v>Comedy</v>
      </c>
      <c r="I3722" t="str">
        <f t="shared" si="364"/>
        <v>Plastic Cup Boyz: Laughing My Mask Off!</v>
      </c>
      <c r="J3722" t="str">
        <f t="shared" si="365"/>
        <v>00:00:00</v>
      </c>
      <c r="K3722" t="str" cm="1">
        <f t="array" ref="K3722">_xlfn.TEXTSPLIT(H3722,",")</f>
        <v>Comedy</v>
      </c>
    </row>
    <row r="3723" spans="1:13" ht="45" x14ac:dyDescent="0.25">
      <c r="A3723" t="s">
        <v>12090</v>
      </c>
      <c r="B3723">
        <v>-2020</v>
      </c>
      <c r="C3723" s="1" t="s">
        <v>68</v>
      </c>
      <c r="D3723">
        <v>7</v>
      </c>
      <c r="E3723">
        <v>67</v>
      </c>
      <c r="F3723">
        <v>65</v>
      </c>
      <c r="G3723" t="str">
        <f t="shared" si="362"/>
        <v>2020</v>
      </c>
      <c r="H3723" t="str">
        <f t="shared" si="363"/>
        <v>Comedy, Drama, Romance</v>
      </c>
      <c r="I3723" t="str">
        <f t="shared" si="364"/>
        <v>Yashiknamnyeo</v>
      </c>
      <c r="J3723" t="str">
        <f t="shared" si="365"/>
        <v>01:05:00</v>
      </c>
      <c r="K3723" t="str" cm="1">
        <f t="array" ref="K3723:M3723">_xlfn.TEXTSPLIT(H3723,",")</f>
        <v>Comedy</v>
      </c>
      <c r="L3723" t="str">
        <v xml:space="preserve"> Drama</v>
      </c>
      <c r="M3723" t="str">
        <v xml:space="preserve"> Romance</v>
      </c>
    </row>
    <row r="3724" spans="1:13" ht="30" x14ac:dyDescent="0.25">
      <c r="A3724" t="s">
        <v>12093</v>
      </c>
      <c r="B3724" t="s">
        <v>33</v>
      </c>
      <c r="C3724" s="1" t="s">
        <v>91</v>
      </c>
      <c r="D3724">
        <v>7.4</v>
      </c>
      <c r="E3724">
        <v>102</v>
      </c>
      <c r="F3724">
        <v>32</v>
      </c>
      <c r="G3724" t="str">
        <f t="shared" si="362"/>
        <v>2020</v>
      </c>
      <c r="H3724" t="str">
        <f t="shared" si="363"/>
        <v>Comedy, Drama</v>
      </c>
      <c r="I3724" t="str">
        <f t="shared" si="364"/>
        <v>Kkondae Intern</v>
      </c>
      <c r="J3724" t="str">
        <f t="shared" si="365"/>
        <v>00:32:00</v>
      </c>
      <c r="K3724" t="str" cm="1">
        <f t="array" ref="K3724:L3724">_xlfn.TEXTSPLIT(H3724,",")</f>
        <v>Comedy</v>
      </c>
      <c r="L3724" t="str">
        <v xml:space="preserve"> Drama</v>
      </c>
    </row>
    <row r="3725" spans="1:13" ht="30" x14ac:dyDescent="0.25">
      <c r="A3725" t="s">
        <v>12096</v>
      </c>
      <c r="B3725" t="s">
        <v>9178</v>
      </c>
      <c r="C3725" s="1" t="s">
        <v>47</v>
      </c>
      <c r="D3725">
        <v>7.5</v>
      </c>
      <c r="E3725" s="2">
        <v>4634</v>
      </c>
      <c r="F3725">
        <v>65</v>
      </c>
      <c r="G3725" t="str">
        <f t="shared" si="362"/>
        <v>2019</v>
      </c>
      <c r="H3725" t="str">
        <f t="shared" si="363"/>
        <v>Comedy</v>
      </c>
      <c r="I3725" t="str">
        <f t="shared" si="364"/>
        <v>Aziz Ansari: Right Now</v>
      </c>
      <c r="J3725" t="str">
        <f t="shared" si="365"/>
        <v>01:05:00</v>
      </c>
      <c r="K3725" t="str" cm="1">
        <f t="array" ref="K3725">_xlfn.TEXTSPLIT(H3725,",")</f>
        <v>Comedy</v>
      </c>
    </row>
    <row r="3726" spans="1:13" ht="30" x14ac:dyDescent="0.25">
      <c r="A3726" t="s">
        <v>12099</v>
      </c>
      <c r="B3726">
        <v>-2019</v>
      </c>
      <c r="C3726" s="1" t="s">
        <v>1411</v>
      </c>
      <c r="D3726">
        <v>5.2</v>
      </c>
      <c r="E3726" s="2">
        <v>3068</v>
      </c>
      <c r="F3726">
        <v>120</v>
      </c>
      <c r="G3726" t="str">
        <f t="shared" si="362"/>
        <v>2019</v>
      </c>
      <c r="H3726" t="str">
        <f t="shared" si="363"/>
        <v>Biography, Drama</v>
      </c>
      <c r="I3726" t="str">
        <f t="shared" si="364"/>
        <v>Thackeray</v>
      </c>
      <c r="J3726" t="str">
        <f t="shared" si="365"/>
        <v>02:00:00</v>
      </c>
      <c r="K3726" t="str" cm="1">
        <f t="array" ref="K3726:L3726">_xlfn.TEXTSPLIT(H3726,",")</f>
        <v>Biography</v>
      </c>
      <c r="L3726" t="str">
        <v xml:space="preserve"> Drama</v>
      </c>
    </row>
    <row r="3727" spans="1:13" ht="30" x14ac:dyDescent="0.25">
      <c r="A3727" t="s">
        <v>12102</v>
      </c>
      <c r="B3727">
        <v>-2015</v>
      </c>
      <c r="C3727" s="1" t="s">
        <v>626</v>
      </c>
      <c r="D3727">
        <v>7.1</v>
      </c>
      <c r="E3727" s="2">
        <v>1579</v>
      </c>
      <c r="F3727">
        <v>155</v>
      </c>
      <c r="G3727" t="str">
        <f t="shared" si="362"/>
        <v>2015</v>
      </c>
      <c r="H3727" t="str">
        <f t="shared" si="363"/>
        <v>Action, Drama</v>
      </c>
      <c r="I3727" t="str">
        <f t="shared" si="364"/>
        <v>Ti mene nosis</v>
      </c>
      <c r="J3727" t="str">
        <f t="shared" si="365"/>
        <v>02:35:00</v>
      </c>
      <c r="K3727" t="str" cm="1">
        <f t="array" ref="K3727:L3727">_xlfn.TEXTSPLIT(H3727,",")</f>
        <v>Action</v>
      </c>
      <c r="L3727" t="str">
        <v xml:space="preserve"> Drama</v>
      </c>
    </row>
    <row r="3728" spans="1:13" ht="30" x14ac:dyDescent="0.25">
      <c r="A3728" t="s">
        <v>12105</v>
      </c>
      <c r="B3728">
        <v>-2017</v>
      </c>
      <c r="C3728" s="1" t="s">
        <v>1729</v>
      </c>
      <c r="D3728">
        <v>6</v>
      </c>
      <c r="E3728" s="2">
        <v>2373</v>
      </c>
      <c r="F3728">
        <v>99</v>
      </c>
      <c r="G3728" t="str">
        <f t="shared" si="362"/>
        <v>2017</v>
      </c>
      <c r="H3728" t="str">
        <f t="shared" si="363"/>
        <v>Comedy, Family</v>
      </c>
      <c r="I3728" t="str">
        <f t="shared" si="364"/>
        <v>Thi Mai, rumbo a Vietnam</v>
      </c>
      <c r="J3728" t="str">
        <f t="shared" si="365"/>
        <v>01:39:00</v>
      </c>
      <c r="K3728" t="str" cm="1">
        <f t="array" ref="K3728:L3728">_xlfn.TEXTSPLIT(H3728,",")</f>
        <v>Comedy</v>
      </c>
      <c r="L3728" t="str">
        <v xml:space="preserve"> Family</v>
      </c>
    </row>
    <row r="3729" spans="1:13" ht="30" x14ac:dyDescent="0.25">
      <c r="A3729" t="s">
        <v>12108</v>
      </c>
      <c r="B3729" t="s">
        <v>3835</v>
      </c>
      <c r="C3729" s="1" t="s">
        <v>47</v>
      </c>
      <c r="D3729">
        <v>7.7</v>
      </c>
      <c r="E3729" s="2">
        <v>2892</v>
      </c>
      <c r="F3729">
        <v>102</v>
      </c>
      <c r="G3729" t="str">
        <f t="shared" si="362"/>
        <v>2017</v>
      </c>
      <c r="H3729" t="str">
        <f t="shared" si="363"/>
        <v>Comedy</v>
      </c>
      <c r="I3729" t="str">
        <f t="shared" si="364"/>
        <v>Oh, Hello on Broadway</v>
      </c>
      <c r="J3729" t="str">
        <f t="shared" si="365"/>
        <v>01:42:00</v>
      </c>
      <c r="K3729" t="str" cm="1">
        <f t="array" ref="K3729">_xlfn.TEXTSPLIT(H3729,",")</f>
        <v>Comedy</v>
      </c>
    </row>
    <row r="3730" spans="1:13" ht="30" x14ac:dyDescent="0.25">
      <c r="A3730" t="s">
        <v>12111</v>
      </c>
      <c r="B3730" t="s">
        <v>95</v>
      </c>
      <c r="C3730" s="1" t="s">
        <v>816</v>
      </c>
      <c r="D3730">
        <v>6.9</v>
      </c>
      <c r="E3730">
        <v>649</v>
      </c>
      <c r="F3730">
        <v>60</v>
      </c>
      <c r="G3730" t="str">
        <f t="shared" si="362"/>
        <v>2016</v>
      </c>
      <c r="H3730" t="str">
        <f t="shared" si="363"/>
        <v>Documentary</v>
      </c>
      <c r="I3730" t="str">
        <f t="shared" si="364"/>
        <v>Captive</v>
      </c>
      <c r="J3730" t="str">
        <f t="shared" si="365"/>
        <v>01:00:00</v>
      </c>
      <c r="K3730" t="str" cm="1">
        <f t="array" ref="K3730">_xlfn.TEXTSPLIT(H3730,",")</f>
        <v>Documentary</v>
      </c>
    </row>
    <row r="3731" spans="1:13" ht="45" x14ac:dyDescent="0.25">
      <c r="A3731" t="s">
        <v>12114</v>
      </c>
      <c r="C3731" s="1" t="s">
        <v>1144</v>
      </c>
      <c r="H3731" t="str">
        <f t="shared" si="363"/>
        <v>Action, Crime, Thriller</v>
      </c>
      <c r="I3731" t="str">
        <f t="shared" si="364"/>
        <v>Lady Killer</v>
      </c>
      <c r="J3731" t="str">
        <f t="shared" si="365"/>
        <v>00:00:00</v>
      </c>
      <c r="K3731" t="str" cm="1">
        <f t="array" ref="K3731:M3731">_xlfn.TEXTSPLIT(H3731,",")</f>
        <v>Action</v>
      </c>
      <c r="L3731" t="str">
        <v xml:space="preserve"> Crime</v>
      </c>
      <c r="M3731" t="str">
        <v xml:space="preserve"> Thriller</v>
      </c>
    </row>
    <row r="3732" spans="1:13" ht="30" x14ac:dyDescent="0.25">
      <c r="A3732" t="s">
        <v>12117</v>
      </c>
      <c r="B3732" t="s">
        <v>33</v>
      </c>
      <c r="C3732" s="1" t="s">
        <v>91</v>
      </c>
      <c r="D3732">
        <v>7.1</v>
      </c>
      <c r="E3732">
        <v>816</v>
      </c>
      <c r="F3732">
        <v>40</v>
      </c>
      <c r="G3732" t="str">
        <f t="shared" ref="G3732:G3740" si="366">MID(B3732,2,4)</f>
        <v>2020</v>
      </c>
      <c r="H3732" t="str">
        <f t="shared" si="363"/>
        <v>Comedy, Drama</v>
      </c>
      <c r="I3732" t="str">
        <f t="shared" si="364"/>
        <v>Das letzte Wort</v>
      </c>
      <c r="J3732" t="str">
        <f t="shared" si="365"/>
        <v>00:40:00</v>
      </c>
      <c r="K3732" t="str" cm="1">
        <f t="array" ref="K3732:L3732">_xlfn.TEXTSPLIT(H3732,",")</f>
        <v>Comedy</v>
      </c>
      <c r="L3732" t="str">
        <v xml:space="preserve"> Drama</v>
      </c>
    </row>
    <row r="3733" spans="1:13" ht="30" x14ac:dyDescent="0.25">
      <c r="A3733" t="s">
        <v>12120</v>
      </c>
      <c r="B3733" t="s">
        <v>612</v>
      </c>
      <c r="C3733" s="1" t="s">
        <v>47</v>
      </c>
      <c r="D3733">
        <v>7.3</v>
      </c>
      <c r="E3733">
        <v>944</v>
      </c>
      <c r="F3733">
        <v>60</v>
      </c>
      <c r="G3733" t="str">
        <f t="shared" si="366"/>
        <v>2021</v>
      </c>
      <c r="H3733" t="str">
        <f t="shared" si="363"/>
        <v>Comedy</v>
      </c>
      <c r="I3733" t="str">
        <f t="shared" si="364"/>
        <v>Nate Bargatze: The Greatest Average American</v>
      </c>
      <c r="J3733" t="str">
        <f t="shared" si="365"/>
        <v>01:00:00</v>
      </c>
      <c r="K3733" t="str" cm="1">
        <f t="array" ref="K3733">_xlfn.TEXTSPLIT(H3733,",")</f>
        <v>Comedy</v>
      </c>
    </row>
    <row r="3734" spans="1:13" ht="45" x14ac:dyDescent="0.25">
      <c r="A3734" t="s">
        <v>12123</v>
      </c>
      <c r="B3734">
        <v>-2019</v>
      </c>
      <c r="C3734" s="1" t="s">
        <v>12124</v>
      </c>
      <c r="D3734">
        <v>6.5</v>
      </c>
      <c r="E3734" s="2">
        <v>1464</v>
      </c>
      <c r="F3734">
        <v>122</v>
      </c>
      <c r="G3734" t="str">
        <f t="shared" si="366"/>
        <v>2019</v>
      </c>
      <c r="H3734" t="str">
        <f t="shared" si="363"/>
        <v>Drama, Horror, Romance</v>
      </c>
      <c r="I3734" t="str">
        <f t="shared" si="364"/>
        <v>Sang krasue</v>
      </c>
      <c r="J3734" t="str">
        <f t="shared" si="365"/>
        <v>02:02:00</v>
      </c>
      <c r="K3734" t="str" cm="1">
        <f t="array" ref="K3734:M3734">_xlfn.TEXTSPLIT(H3734,",")</f>
        <v>Drama</v>
      </c>
      <c r="L3734" t="str">
        <v xml:space="preserve"> Horror</v>
      </c>
      <c r="M3734" t="str">
        <v xml:space="preserve"> Romance</v>
      </c>
    </row>
    <row r="3735" spans="1:13" ht="30" x14ac:dyDescent="0.25">
      <c r="A3735" t="s">
        <v>12127</v>
      </c>
      <c r="B3735">
        <v>-2016</v>
      </c>
      <c r="C3735" s="1" t="s">
        <v>1042</v>
      </c>
      <c r="D3735">
        <v>6.9</v>
      </c>
      <c r="E3735" s="2">
        <v>1594</v>
      </c>
      <c r="F3735">
        <v>48</v>
      </c>
      <c r="G3735" t="str">
        <f t="shared" si="366"/>
        <v>2016</v>
      </c>
      <c r="H3735" t="str">
        <f t="shared" si="363"/>
        <v>Reality-TV</v>
      </c>
      <c r="I3735" t="str">
        <f t="shared" si="364"/>
        <v>White Rabbit Project</v>
      </c>
      <c r="J3735" t="str">
        <f t="shared" si="365"/>
        <v>00:48:00</v>
      </c>
      <c r="K3735" t="str" cm="1">
        <f t="array" ref="K3735">_xlfn.TEXTSPLIT(H3735,",")</f>
        <v>Reality-TV</v>
      </c>
    </row>
    <row r="3736" spans="1:13" ht="45" x14ac:dyDescent="0.25">
      <c r="A3736" t="s">
        <v>12130</v>
      </c>
      <c r="B3736">
        <v>-2013</v>
      </c>
      <c r="C3736" s="1" t="s">
        <v>7524</v>
      </c>
      <c r="D3736">
        <v>7.4</v>
      </c>
      <c r="E3736" s="2">
        <v>3218</v>
      </c>
      <c r="F3736">
        <v>85</v>
      </c>
      <c r="G3736" t="str">
        <f t="shared" si="366"/>
        <v>2013</v>
      </c>
      <c r="H3736" t="str">
        <f t="shared" si="363"/>
        <v>Documentary, Biography, Music</v>
      </c>
      <c r="I3736" t="str">
        <f t="shared" si="364"/>
        <v>Supermensch: The Legend of Shep Gordon</v>
      </c>
      <c r="J3736" t="str">
        <f t="shared" si="365"/>
        <v>01:25:00</v>
      </c>
      <c r="K3736" t="str" cm="1">
        <f t="array" ref="K3736:M3736">_xlfn.TEXTSPLIT(H3736,",")</f>
        <v>Documentary</v>
      </c>
      <c r="L3736" t="str">
        <v xml:space="preserve"> Biography</v>
      </c>
      <c r="M3736" t="str">
        <v xml:space="preserve"> Music</v>
      </c>
    </row>
    <row r="3737" spans="1:13" ht="30" x14ac:dyDescent="0.25">
      <c r="A3737" t="s">
        <v>12134</v>
      </c>
      <c r="B3737" t="s">
        <v>9390</v>
      </c>
      <c r="C3737" s="1" t="s">
        <v>1601</v>
      </c>
      <c r="D3737">
        <v>7.6</v>
      </c>
      <c r="E3737" s="2">
        <v>4846</v>
      </c>
      <c r="F3737">
        <v>73</v>
      </c>
      <c r="G3737" t="str">
        <f t="shared" si="366"/>
        <v>2018</v>
      </c>
      <c r="H3737" t="str">
        <f t="shared" si="363"/>
        <v>Comedy, Music</v>
      </c>
      <c r="I3737" t="str">
        <f t="shared" si="364"/>
        <v>Adam Sandler: 100% Fresh</v>
      </c>
      <c r="J3737" t="str">
        <f t="shared" si="365"/>
        <v>01:13:00</v>
      </c>
      <c r="K3737" t="str" cm="1">
        <f t="array" ref="K3737:L3737">_xlfn.TEXTSPLIT(H3737,",")</f>
        <v>Comedy</v>
      </c>
      <c r="L3737" t="str">
        <v xml:space="preserve"> Music</v>
      </c>
    </row>
    <row r="3738" spans="1:13" ht="30" x14ac:dyDescent="0.25">
      <c r="A3738" t="s">
        <v>12137</v>
      </c>
      <c r="B3738">
        <v>-2017</v>
      </c>
      <c r="C3738" s="1" t="s">
        <v>816</v>
      </c>
      <c r="D3738">
        <v>7.7</v>
      </c>
      <c r="E3738" s="2">
        <v>1369</v>
      </c>
      <c r="F3738">
        <v>92</v>
      </c>
      <c r="G3738" t="str">
        <f t="shared" si="366"/>
        <v>2017</v>
      </c>
      <c r="H3738" t="str">
        <f t="shared" si="363"/>
        <v>Documentary</v>
      </c>
      <c r="I3738" t="str">
        <f t="shared" si="364"/>
        <v>Too Funny to Fail: The Life &amp; Death of The Dana Carvey Show</v>
      </c>
      <c r="J3738" t="str">
        <f t="shared" si="365"/>
        <v>01:32:00</v>
      </c>
      <c r="K3738" t="str" cm="1">
        <f t="array" ref="K3738">_xlfn.TEXTSPLIT(H3738,",")</f>
        <v>Documentary</v>
      </c>
    </row>
    <row r="3739" spans="1:13" ht="30" x14ac:dyDescent="0.25">
      <c r="A3739" t="s">
        <v>12140</v>
      </c>
      <c r="B3739" t="s">
        <v>85</v>
      </c>
      <c r="C3739" s="1" t="s">
        <v>5223</v>
      </c>
      <c r="D3739">
        <v>7.1</v>
      </c>
      <c r="E3739">
        <v>129</v>
      </c>
      <c r="F3739">
        <v>60</v>
      </c>
      <c r="G3739" t="str">
        <f t="shared" si="366"/>
        <v>2017</v>
      </c>
      <c r="H3739" t="str">
        <f t="shared" si="363"/>
        <v>Crime</v>
      </c>
      <c r="I3739" t="str">
        <f t="shared" si="364"/>
        <v>El desconocido: la historia de El Cholo AdriÃ¡n</v>
      </c>
      <c r="J3739" t="str">
        <f t="shared" si="365"/>
        <v>01:00:00</v>
      </c>
      <c r="K3739" t="str" cm="1">
        <f t="array" ref="K3739">_xlfn.TEXTSPLIT(H3739,",")</f>
        <v>Crime</v>
      </c>
    </row>
    <row r="3740" spans="1:13" ht="30" x14ac:dyDescent="0.25">
      <c r="A3740" t="s">
        <v>12143</v>
      </c>
      <c r="B3740" t="s">
        <v>281</v>
      </c>
      <c r="C3740" s="1" t="s">
        <v>6200</v>
      </c>
      <c r="D3740">
        <v>7.6</v>
      </c>
      <c r="E3740">
        <v>80</v>
      </c>
      <c r="F3740">
        <v>11</v>
      </c>
      <c r="G3740" t="str">
        <f t="shared" si="366"/>
        <v>2018</v>
      </c>
      <c r="H3740" t="str">
        <f t="shared" si="363"/>
        <v>Animation</v>
      </c>
      <c r="I3740" t="str">
        <f t="shared" si="364"/>
        <v>LEGO Friends: Girls on a Mission</v>
      </c>
      <c r="J3740" t="str">
        <f t="shared" si="365"/>
        <v>00:11:00</v>
      </c>
      <c r="K3740" t="str" cm="1">
        <f t="array" ref="K3740">_xlfn.TEXTSPLIT(H3740,",")</f>
        <v>Animation</v>
      </c>
    </row>
    <row r="3741" spans="1:13" ht="30" x14ac:dyDescent="0.25">
      <c r="A3741" t="s">
        <v>12146</v>
      </c>
      <c r="C3741" s="1" t="s">
        <v>86</v>
      </c>
      <c r="H3741" t="str">
        <f t="shared" si="363"/>
        <v>Drama</v>
      </c>
      <c r="I3741" t="str">
        <f t="shared" si="364"/>
        <v>Flash Boys</v>
      </c>
      <c r="J3741" t="str">
        <f t="shared" si="365"/>
        <v>00:00:00</v>
      </c>
      <c r="K3741" t="str" cm="1">
        <f t="array" ref="K3741">_xlfn.TEXTSPLIT(H3741,",")</f>
        <v>Drama</v>
      </c>
    </row>
    <row r="3742" spans="1:13" ht="45" x14ac:dyDescent="0.25">
      <c r="A3742" t="s">
        <v>12148</v>
      </c>
      <c r="B3742">
        <v>-2016</v>
      </c>
      <c r="C3742" s="1" t="s">
        <v>68</v>
      </c>
      <c r="D3742">
        <v>6</v>
      </c>
      <c r="E3742" s="2">
        <v>1252</v>
      </c>
      <c r="F3742">
        <v>100</v>
      </c>
      <c r="G3742" t="str">
        <f t="shared" ref="G3742:G3754" si="367">MID(B3742,2,4)</f>
        <v>2016</v>
      </c>
      <c r="H3742" t="str">
        <f t="shared" si="363"/>
        <v>Comedy, Drama, Romance</v>
      </c>
      <c r="I3742" t="str">
        <f t="shared" si="364"/>
        <v>Slam: Tutto per una ragazza</v>
      </c>
      <c r="J3742" t="str">
        <f t="shared" si="365"/>
        <v>01:40:00</v>
      </c>
      <c r="K3742" t="str" cm="1">
        <f t="array" ref="K3742:M3742">_xlfn.TEXTSPLIT(H3742,",")</f>
        <v>Comedy</v>
      </c>
      <c r="L3742" t="str">
        <v xml:space="preserve"> Drama</v>
      </c>
      <c r="M3742" t="str">
        <v xml:space="preserve"> Romance</v>
      </c>
    </row>
    <row r="3743" spans="1:13" ht="30" x14ac:dyDescent="0.25">
      <c r="A3743" t="s">
        <v>12151</v>
      </c>
      <c r="B3743" t="s">
        <v>33</v>
      </c>
      <c r="C3743" s="1" t="s">
        <v>1042</v>
      </c>
      <c r="D3743">
        <v>5.4</v>
      </c>
      <c r="E3743">
        <v>936</v>
      </c>
      <c r="F3743">
        <v>30</v>
      </c>
      <c r="G3743" t="str">
        <f t="shared" si="367"/>
        <v>2020</v>
      </c>
      <c r="H3743" t="str">
        <f t="shared" si="363"/>
        <v>Reality-TV</v>
      </c>
      <c r="I3743" t="str">
        <f t="shared" si="364"/>
        <v>Get Organized with the Home Edit</v>
      </c>
      <c r="J3743" t="str">
        <f t="shared" si="365"/>
        <v>00:30:00</v>
      </c>
      <c r="K3743" t="str" cm="1">
        <f t="array" ref="K3743">_xlfn.TEXTSPLIT(H3743,",")</f>
        <v>Reality-TV</v>
      </c>
    </row>
    <row r="3744" spans="1:13" ht="30" x14ac:dyDescent="0.25">
      <c r="A3744" t="s">
        <v>12154</v>
      </c>
      <c r="B3744" t="s">
        <v>281</v>
      </c>
      <c r="C3744" s="1" t="s">
        <v>1042</v>
      </c>
      <c r="D3744">
        <v>6.1</v>
      </c>
      <c r="E3744">
        <v>587</v>
      </c>
      <c r="F3744">
        <v>35</v>
      </c>
      <c r="G3744" t="str">
        <f t="shared" si="367"/>
        <v>2018</v>
      </c>
      <c r="H3744" t="str">
        <f t="shared" si="363"/>
        <v>Reality-TV</v>
      </c>
      <c r="I3744" t="str">
        <f t="shared" si="364"/>
        <v>Death by Magic</v>
      </c>
      <c r="J3744" t="str">
        <f t="shared" si="365"/>
        <v>00:35:00</v>
      </c>
      <c r="K3744" t="str" cm="1">
        <f t="array" ref="K3744">_xlfn.TEXTSPLIT(H3744,",")</f>
        <v>Reality-TV</v>
      </c>
    </row>
    <row r="3745" spans="1:13" ht="45" x14ac:dyDescent="0.25">
      <c r="A3745" t="s">
        <v>12157</v>
      </c>
      <c r="B3745">
        <v>-2017</v>
      </c>
      <c r="C3745" s="1" t="s">
        <v>1468</v>
      </c>
      <c r="D3745">
        <v>8</v>
      </c>
      <c r="E3745">
        <v>380</v>
      </c>
      <c r="F3745">
        <v>50</v>
      </c>
      <c r="G3745" t="str">
        <f t="shared" si="367"/>
        <v>2017</v>
      </c>
      <c r="H3745" t="str">
        <f t="shared" si="363"/>
        <v>Comedy, Drama, Family</v>
      </c>
      <c r="I3745" t="str">
        <f t="shared" si="364"/>
        <v>Together with Me</v>
      </c>
      <c r="J3745" t="str">
        <f t="shared" si="365"/>
        <v>00:50:00</v>
      </c>
      <c r="K3745" t="str" cm="1">
        <f t="array" ref="K3745:M3745">_xlfn.TEXTSPLIT(H3745,",")</f>
        <v>Comedy</v>
      </c>
      <c r="L3745" t="str">
        <v xml:space="preserve"> Drama</v>
      </c>
      <c r="M3745" t="str">
        <v xml:space="preserve"> Family</v>
      </c>
    </row>
    <row r="3746" spans="1:13" ht="45" x14ac:dyDescent="0.25">
      <c r="A3746" t="s">
        <v>12160</v>
      </c>
      <c r="B3746">
        <v>-2020</v>
      </c>
      <c r="C3746" s="1" t="s">
        <v>1824</v>
      </c>
      <c r="D3746">
        <v>5</v>
      </c>
      <c r="E3746">
        <v>156</v>
      </c>
      <c r="F3746">
        <v>86</v>
      </c>
      <c r="G3746" t="str">
        <f t="shared" si="367"/>
        <v>2020</v>
      </c>
      <c r="H3746" t="str">
        <f t="shared" si="363"/>
        <v>Adventure, Drama, Fantasy</v>
      </c>
      <c r="I3746" t="str">
        <f t="shared" si="364"/>
        <v>Seperti Hujan yang Jatuh ke Bumi</v>
      </c>
      <c r="J3746" t="str">
        <f t="shared" si="365"/>
        <v>01:26:00</v>
      </c>
      <c r="K3746" t="str" cm="1">
        <f t="array" ref="K3746:M3746">_xlfn.TEXTSPLIT(H3746,",")</f>
        <v>Adventure</v>
      </c>
      <c r="L3746" t="str">
        <v xml:space="preserve"> Drama</v>
      </c>
      <c r="M3746" t="str">
        <v xml:space="preserve"> Fantasy</v>
      </c>
    </row>
    <row r="3747" spans="1:13" ht="45" x14ac:dyDescent="0.25">
      <c r="A3747" t="s">
        <v>12163</v>
      </c>
      <c r="B3747">
        <v>-2007</v>
      </c>
      <c r="C3747" s="1" t="s">
        <v>12164</v>
      </c>
      <c r="D3747">
        <v>7.6</v>
      </c>
      <c r="E3747" s="2">
        <v>3416</v>
      </c>
      <c r="F3747">
        <v>90</v>
      </c>
      <c r="G3747" t="str">
        <f t="shared" si="367"/>
        <v>2007</v>
      </c>
      <c r="H3747" t="str">
        <f t="shared" si="363"/>
        <v>Biography, History, War</v>
      </c>
      <c r="I3747" t="str">
        <f t="shared" si="364"/>
        <v>Nanking</v>
      </c>
      <c r="J3747" t="str">
        <f t="shared" si="365"/>
        <v>01:30:00</v>
      </c>
      <c r="K3747" t="str" cm="1">
        <f t="array" ref="K3747:M3747">_xlfn.TEXTSPLIT(H3747,",")</f>
        <v>Biography</v>
      </c>
      <c r="L3747" t="str">
        <v xml:space="preserve"> History</v>
      </c>
      <c r="M3747" t="str">
        <v xml:space="preserve"> War</v>
      </c>
    </row>
    <row r="3748" spans="1:13" ht="45" x14ac:dyDescent="0.25">
      <c r="A3748" t="s">
        <v>12167</v>
      </c>
      <c r="B3748">
        <v>-2017</v>
      </c>
      <c r="C3748" s="1" t="s">
        <v>590</v>
      </c>
      <c r="D3748">
        <v>6.6</v>
      </c>
      <c r="E3748">
        <v>703</v>
      </c>
      <c r="F3748">
        <v>24</v>
      </c>
      <c r="G3748" t="str">
        <f t="shared" si="367"/>
        <v>2017</v>
      </c>
      <c r="H3748" t="str">
        <f t="shared" si="363"/>
        <v>Animation, Action, Fantasy</v>
      </c>
      <c r="I3748" t="str">
        <f t="shared" si="364"/>
        <v>Juuni Taisen</v>
      </c>
      <c r="J3748" t="str">
        <f t="shared" si="365"/>
        <v>00:24:00</v>
      </c>
      <c r="K3748" t="str" cm="1">
        <f t="array" ref="K3748:M3748">_xlfn.TEXTSPLIT(H3748,",")</f>
        <v>Animation</v>
      </c>
      <c r="L3748" t="str">
        <v xml:space="preserve"> Action</v>
      </c>
      <c r="M3748" t="str">
        <v xml:space="preserve"> Fantasy</v>
      </c>
    </row>
    <row r="3749" spans="1:13" ht="30" x14ac:dyDescent="0.25">
      <c r="A3749" t="s">
        <v>12170</v>
      </c>
      <c r="B3749">
        <v>-2020</v>
      </c>
      <c r="C3749" s="1" t="s">
        <v>86</v>
      </c>
      <c r="D3749">
        <v>7.6</v>
      </c>
      <c r="E3749" s="2">
        <v>1151</v>
      </c>
      <c r="F3749">
        <v>117</v>
      </c>
      <c r="G3749" t="str">
        <f t="shared" si="367"/>
        <v>2020</v>
      </c>
      <c r="H3749" t="str">
        <f t="shared" si="363"/>
        <v>Drama</v>
      </c>
      <c r="I3749" t="str">
        <f t="shared" si="364"/>
        <v>Yeh Ballet</v>
      </c>
      <c r="J3749" t="str">
        <f t="shared" si="365"/>
        <v>01:57:00</v>
      </c>
      <c r="K3749" t="str" cm="1">
        <f t="array" ref="K3749">_xlfn.TEXTSPLIT(H3749,",")</f>
        <v>Drama</v>
      </c>
    </row>
    <row r="3750" spans="1:13" ht="30" x14ac:dyDescent="0.25">
      <c r="A3750" t="s">
        <v>12173</v>
      </c>
      <c r="B3750">
        <v>-2021</v>
      </c>
      <c r="C3750" s="1" t="s">
        <v>147</v>
      </c>
      <c r="D3750">
        <v>5.4</v>
      </c>
      <c r="E3750">
        <v>586</v>
      </c>
      <c r="F3750">
        <v>94</v>
      </c>
      <c r="G3750" t="str">
        <f t="shared" si="367"/>
        <v>2021</v>
      </c>
      <c r="H3750" t="str">
        <f t="shared" si="363"/>
        <v>Comedy, Crime</v>
      </c>
      <c r="I3750" t="str">
        <f t="shared" si="364"/>
        <v>Get the Grift</v>
      </c>
      <c r="J3750" t="str">
        <f t="shared" si="365"/>
        <v>01:34:00</v>
      </c>
      <c r="K3750" t="str" cm="1">
        <f t="array" ref="K3750:L3750">_xlfn.TEXTSPLIT(H3750,",")</f>
        <v>Comedy</v>
      </c>
      <c r="L3750" t="str">
        <v xml:space="preserve"> Crime</v>
      </c>
    </row>
    <row r="3751" spans="1:13" ht="45" x14ac:dyDescent="0.25">
      <c r="A3751" t="s">
        <v>12176</v>
      </c>
      <c r="B3751" t="s">
        <v>14</v>
      </c>
      <c r="C3751" s="1" t="s">
        <v>3227</v>
      </c>
      <c r="D3751">
        <v>8.1999999999999993</v>
      </c>
      <c r="E3751">
        <v>171</v>
      </c>
      <c r="G3751" t="str">
        <f t="shared" si="367"/>
        <v>2021</v>
      </c>
      <c r="H3751" t="str">
        <f t="shared" si="363"/>
        <v>Animation, Comedy, Family</v>
      </c>
      <c r="I3751" t="str">
        <f t="shared" si="364"/>
        <v>Pui Pui Molcar</v>
      </c>
      <c r="J3751" t="str">
        <f t="shared" si="365"/>
        <v>00:00:00</v>
      </c>
      <c r="K3751" t="str" cm="1">
        <f t="array" ref="K3751:M3751">_xlfn.TEXTSPLIT(H3751,",")</f>
        <v>Animation</v>
      </c>
      <c r="L3751" t="str">
        <v xml:space="preserve"> Comedy</v>
      </c>
      <c r="M3751" t="str">
        <v xml:space="preserve"> Family</v>
      </c>
    </row>
    <row r="3752" spans="1:13" ht="30" x14ac:dyDescent="0.25">
      <c r="A3752" t="s">
        <v>12179</v>
      </c>
      <c r="B3752">
        <v>-2011</v>
      </c>
      <c r="C3752" s="1" t="s">
        <v>816</v>
      </c>
      <c r="D3752">
        <v>8.1</v>
      </c>
      <c r="E3752" s="2">
        <v>17918</v>
      </c>
      <c r="F3752">
        <v>161</v>
      </c>
      <c r="G3752" t="str">
        <f t="shared" si="367"/>
        <v>2011</v>
      </c>
      <c r="H3752" t="str">
        <f t="shared" si="363"/>
        <v>Documentary</v>
      </c>
      <c r="I3752" t="str">
        <f t="shared" si="364"/>
        <v>Zeitgeist: Moving Forward</v>
      </c>
      <c r="J3752" t="str">
        <f t="shared" si="365"/>
        <v>02:41:00</v>
      </c>
      <c r="K3752" t="str" cm="1">
        <f t="array" ref="K3752">_xlfn.TEXTSPLIT(H3752,",")</f>
        <v>Documentary</v>
      </c>
    </row>
    <row r="3753" spans="1:13" ht="30" x14ac:dyDescent="0.25">
      <c r="A3753" t="s">
        <v>12182</v>
      </c>
      <c r="B3753">
        <v>-2019</v>
      </c>
      <c r="C3753" s="1" t="s">
        <v>86</v>
      </c>
      <c r="D3753">
        <v>7.3</v>
      </c>
      <c r="E3753">
        <v>12</v>
      </c>
      <c r="G3753" t="str">
        <f t="shared" si="367"/>
        <v>2019</v>
      </c>
      <c r="H3753" t="str">
        <f t="shared" si="363"/>
        <v>Drama</v>
      </c>
      <c r="I3753" t="str">
        <f t="shared" si="364"/>
        <v>Last Madame</v>
      </c>
      <c r="J3753" t="str">
        <f t="shared" si="365"/>
        <v>00:00:00</v>
      </c>
      <c r="K3753" t="str" cm="1">
        <f t="array" ref="K3753">_xlfn.TEXTSPLIT(H3753,",")</f>
        <v>Drama</v>
      </c>
    </row>
    <row r="3754" spans="1:13" ht="30" x14ac:dyDescent="0.25">
      <c r="A3754" t="s">
        <v>12185</v>
      </c>
      <c r="B3754" t="s">
        <v>281</v>
      </c>
      <c r="C3754" s="1" t="s">
        <v>47</v>
      </c>
      <c r="D3754">
        <v>7.4</v>
      </c>
      <c r="E3754">
        <v>100</v>
      </c>
      <c r="F3754">
        <v>65</v>
      </c>
      <c r="G3754" t="str">
        <f t="shared" si="367"/>
        <v>2018</v>
      </c>
      <c r="H3754" t="str">
        <f t="shared" si="363"/>
        <v>Comedy</v>
      </c>
      <c r="I3754" t="str">
        <f t="shared" si="364"/>
        <v>Oh My Ghost</v>
      </c>
      <c r="J3754" t="str">
        <f t="shared" si="365"/>
        <v>01:05:00</v>
      </c>
      <c r="K3754" t="str" cm="1">
        <f t="array" ref="K3754">_xlfn.TEXTSPLIT(H3754,",")</f>
        <v>Comedy</v>
      </c>
    </row>
    <row r="3755" spans="1:13" ht="30" x14ac:dyDescent="0.25">
      <c r="A3755" t="s">
        <v>12188</v>
      </c>
      <c r="B3755" t="s">
        <v>635</v>
      </c>
      <c r="C3755" s="1" t="s">
        <v>86</v>
      </c>
      <c r="D3755">
        <v>4.7</v>
      </c>
      <c r="E3755">
        <v>238</v>
      </c>
      <c r="F3755">
        <v>80</v>
      </c>
      <c r="G3755" t="str">
        <f>MID(B3755,6,4)</f>
        <v>2017</v>
      </c>
      <c r="H3755" t="str">
        <f t="shared" si="363"/>
        <v>Drama</v>
      </c>
      <c r="I3755" t="str">
        <f t="shared" si="364"/>
        <v>Mater</v>
      </c>
      <c r="J3755" t="str">
        <f t="shared" si="365"/>
        <v>01:20:00</v>
      </c>
      <c r="K3755" t="str" cm="1">
        <f t="array" ref="K3755">_xlfn.TEXTSPLIT(H3755,",")</f>
        <v>Drama</v>
      </c>
    </row>
    <row r="3756" spans="1:13" ht="30" x14ac:dyDescent="0.25">
      <c r="A3756" t="s">
        <v>12191</v>
      </c>
      <c r="B3756" t="s">
        <v>724</v>
      </c>
      <c r="C3756" s="1" t="s">
        <v>9073</v>
      </c>
      <c r="D3756">
        <v>3.6</v>
      </c>
      <c r="E3756" s="2">
        <v>6722</v>
      </c>
      <c r="F3756">
        <v>30</v>
      </c>
      <c r="G3756" t="str">
        <f t="shared" ref="G3756:G3765" si="368">MID(B3756,2,4)</f>
        <v>2017</v>
      </c>
      <c r="H3756" t="str">
        <f t="shared" si="363"/>
        <v>Comedy, Talk-Show</v>
      </c>
      <c r="I3756" t="str">
        <f t="shared" si="364"/>
        <v>Bill Nye Saves the World</v>
      </c>
      <c r="J3756" t="str">
        <f t="shared" si="365"/>
        <v>00:30:00</v>
      </c>
      <c r="K3756" t="str" cm="1">
        <f t="array" ref="K3756:L3756">_xlfn.TEXTSPLIT(H3756,",")</f>
        <v>Comedy</v>
      </c>
      <c r="L3756" t="str">
        <v xml:space="preserve"> Talk-Show</v>
      </c>
    </row>
    <row r="3757" spans="1:13" ht="30" x14ac:dyDescent="0.25">
      <c r="A3757" t="s">
        <v>12194</v>
      </c>
      <c r="B3757" t="s">
        <v>5422</v>
      </c>
      <c r="C3757" s="1" t="s">
        <v>4096</v>
      </c>
      <c r="D3757">
        <v>8.4</v>
      </c>
      <c r="E3757">
        <v>426</v>
      </c>
      <c r="F3757">
        <v>85</v>
      </c>
      <c r="G3757" t="str">
        <f t="shared" si="368"/>
        <v>2020</v>
      </c>
      <c r="H3757" t="str">
        <f t="shared" si="363"/>
        <v>Music</v>
      </c>
      <c r="I3757" t="str">
        <f t="shared" si="364"/>
        <v>Ben Platt Live from Radio City Music Hall</v>
      </c>
      <c r="J3757" t="str">
        <f t="shared" si="365"/>
        <v>01:25:00</v>
      </c>
      <c r="K3757" t="str" cm="1">
        <f t="array" ref="K3757">_xlfn.TEXTSPLIT(H3757,",")</f>
        <v>Music</v>
      </c>
    </row>
    <row r="3758" spans="1:13" ht="30" x14ac:dyDescent="0.25">
      <c r="A3758" t="s">
        <v>12197</v>
      </c>
      <c r="B3758">
        <v>-2019</v>
      </c>
      <c r="C3758" s="1" t="s">
        <v>816</v>
      </c>
      <c r="D3758">
        <v>7.1</v>
      </c>
      <c r="E3758">
        <v>97</v>
      </c>
      <c r="F3758">
        <v>58</v>
      </c>
      <c r="G3758" t="str">
        <f t="shared" si="368"/>
        <v>2019</v>
      </c>
      <c r="H3758" t="str">
        <f t="shared" si="363"/>
        <v>Documentary</v>
      </c>
      <c r="I3758" t="str">
        <f t="shared" si="364"/>
        <v>Japan with Sue Perkins</v>
      </c>
      <c r="J3758" t="str">
        <f t="shared" si="365"/>
        <v>00:58:00</v>
      </c>
      <c r="K3758" t="str" cm="1">
        <f t="array" ref="K3758">_xlfn.TEXTSPLIT(H3758,",")</f>
        <v>Documentary</v>
      </c>
    </row>
    <row r="3759" spans="1:13" ht="30" x14ac:dyDescent="0.25">
      <c r="A3759" t="s">
        <v>12200</v>
      </c>
      <c r="B3759" t="s">
        <v>9178</v>
      </c>
      <c r="C3759" s="1" t="s">
        <v>47</v>
      </c>
      <c r="D3759">
        <v>6.5</v>
      </c>
      <c r="E3759" s="2">
        <v>4011</v>
      </c>
      <c r="F3759">
        <v>60</v>
      </c>
      <c r="G3759" t="str">
        <f t="shared" si="368"/>
        <v>2019</v>
      </c>
      <c r="H3759" t="str">
        <f t="shared" si="363"/>
        <v>Comedy</v>
      </c>
      <c r="I3759" t="str">
        <f t="shared" si="364"/>
        <v>Kevin Hart: Irresponsible</v>
      </c>
      <c r="J3759" t="str">
        <f t="shared" si="365"/>
        <v>01:00:00</v>
      </c>
      <c r="K3759" t="str" cm="1">
        <f t="array" ref="K3759">_xlfn.TEXTSPLIT(H3759,",")</f>
        <v>Comedy</v>
      </c>
    </row>
    <row r="3760" spans="1:13" ht="30" x14ac:dyDescent="0.25">
      <c r="A3760" t="s">
        <v>12202</v>
      </c>
      <c r="B3760">
        <v>-2018</v>
      </c>
      <c r="C3760" s="1" t="s">
        <v>47</v>
      </c>
      <c r="D3760">
        <v>5.7</v>
      </c>
      <c r="E3760" s="2">
        <v>1381</v>
      </c>
      <c r="F3760">
        <v>95</v>
      </c>
      <c r="G3760" t="str">
        <f t="shared" si="368"/>
        <v>2018</v>
      </c>
      <c r="H3760" t="str">
        <f t="shared" si="363"/>
        <v>Comedy</v>
      </c>
      <c r="I3760" t="str">
        <f t="shared" si="364"/>
        <v>Lionheart</v>
      </c>
      <c r="J3760" t="str">
        <f t="shared" si="365"/>
        <v>01:35:00</v>
      </c>
      <c r="K3760" t="str" cm="1">
        <f t="array" ref="K3760">_xlfn.TEXTSPLIT(H3760,",")</f>
        <v>Comedy</v>
      </c>
    </row>
    <row r="3761" spans="1:13" ht="45" x14ac:dyDescent="0.25">
      <c r="A3761" t="s">
        <v>12205</v>
      </c>
      <c r="B3761">
        <v>-2015</v>
      </c>
      <c r="C3761" s="1" t="s">
        <v>2497</v>
      </c>
      <c r="D3761">
        <v>6.9</v>
      </c>
      <c r="E3761" s="2">
        <v>1393</v>
      </c>
      <c r="F3761">
        <v>78</v>
      </c>
      <c r="G3761" t="str">
        <f t="shared" si="368"/>
        <v>2015</v>
      </c>
      <c r="H3761" t="str">
        <f t="shared" si="363"/>
        <v>Documentary, Biography, Drama</v>
      </c>
      <c r="I3761" t="str">
        <f t="shared" si="364"/>
        <v>S Is for Stanley</v>
      </c>
      <c r="J3761" t="str">
        <f t="shared" si="365"/>
        <v>01:18:00</v>
      </c>
      <c r="K3761" t="str" cm="1">
        <f t="array" ref="K3761:M3761">_xlfn.TEXTSPLIT(H3761,",")</f>
        <v>Documentary</v>
      </c>
      <c r="L3761" t="str">
        <v xml:space="preserve"> Biography</v>
      </c>
      <c r="M3761" t="str">
        <v xml:space="preserve"> Drama</v>
      </c>
    </row>
    <row r="3762" spans="1:13" ht="30" x14ac:dyDescent="0.25">
      <c r="A3762" t="s">
        <v>12208</v>
      </c>
      <c r="B3762">
        <v>-2017</v>
      </c>
      <c r="C3762" s="1" t="s">
        <v>816</v>
      </c>
      <c r="D3762">
        <v>6.8</v>
      </c>
      <c r="E3762" s="2">
        <v>2922</v>
      </c>
      <c r="F3762">
        <v>73</v>
      </c>
      <c r="G3762" t="str">
        <f t="shared" si="368"/>
        <v>2017</v>
      </c>
      <c r="H3762" t="str">
        <f t="shared" si="363"/>
        <v>Documentary</v>
      </c>
      <c r="I3762" t="str">
        <f t="shared" si="364"/>
        <v>Saving Capitalism</v>
      </c>
      <c r="J3762" t="str">
        <f t="shared" si="365"/>
        <v>01:13:00</v>
      </c>
      <c r="K3762" t="str" cm="1">
        <f t="array" ref="K3762">_xlfn.TEXTSPLIT(H3762,",")</f>
        <v>Documentary</v>
      </c>
    </row>
    <row r="3763" spans="1:13" ht="30" x14ac:dyDescent="0.25">
      <c r="A3763" t="s">
        <v>12211</v>
      </c>
      <c r="B3763" t="s">
        <v>51</v>
      </c>
      <c r="C3763" s="1" t="s">
        <v>86</v>
      </c>
      <c r="D3763">
        <v>8.3000000000000007</v>
      </c>
      <c r="E3763">
        <v>99</v>
      </c>
      <c r="G3763" t="str">
        <f t="shared" si="368"/>
        <v>2019</v>
      </c>
      <c r="H3763" t="str">
        <f t="shared" si="363"/>
        <v>Drama</v>
      </c>
      <c r="I3763" t="str">
        <f t="shared" si="364"/>
        <v>Nokdukkot</v>
      </c>
      <c r="J3763" t="str">
        <f t="shared" si="365"/>
        <v>00:00:00</v>
      </c>
      <c r="K3763" t="str" cm="1">
        <f t="array" ref="K3763">_xlfn.TEXTSPLIT(H3763,",")</f>
        <v>Drama</v>
      </c>
    </row>
    <row r="3764" spans="1:13" ht="30" x14ac:dyDescent="0.25">
      <c r="A3764" t="s">
        <v>12214</v>
      </c>
      <c r="B3764" t="s">
        <v>7005</v>
      </c>
      <c r="C3764" s="1" t="s">
        <v>816</v>
      </c>
      <c r="D3764">
        <v>8.3000000000000007</v>
      </c>
      <c r="E3764" s="2">
        <v>1957</v>
      </c>
      <c r="F3764">
        <v>52</v>
      </c>
      <c r="G3764" t="str">
        <f t="shared" si="368"/>
        <v>2019</v>
      </c>
      <c r="H3764" t="str">
        <f t="shared" si="363"/>
        <v>Documentary</v>
      </c>
      <c r="I3764" t="str">
        <f t="shared" si="364"/>
        <v>Dancing with the Birds</v>
      </c>
      <c r="J3764" t="str">
        <f t="shared" si="365"/>
        <v>00:52:00</v>
      </c>
      <c r="K3764" t="str" cm="1">
        <f t="array" ref="K3764">_xlfn.TEXTSPLIT(H3764,",")</f>
        <v>Documentary</v>
      </c>
    </row>
    <row r="3765" spans="1:13" ht="30" x14ac:dyDescent="0.25">
      <c r="A3765" t="s">
        <v>12217</v>
      </c>
      <c r="B3765">
        <v>-2016</v>
      </c>
      <c r="C3765" s="1" t="s">
        <v>636</v>
      </c>
      <c r="D3765">
        <v>4.2</v>
      </c>
      <c r="E3765" s="2">
        <v>1838</v>
      </c>
      <c r="F3765">
        <v>78</v>
      </c>
      <c r="G3765" t="str">
        <f t="shared" si="368"/>
        <v>2016</v>
      </c>
      <c r="H3765" t="str">
        <f t="shared" si="363"/>
        <v>Horror</v>
      </c>
      <c r="I3765" t="str">
        <f t="shared" si="364"/>
        <v>The Axe Murders of Villisca</v>
      </c>
      <c r="J3765" t="str">
        <f t="shared" si="365"/>
        <v>01:18:00</v>
      </c>
      <c r="K3765" t="str" cm="1">
        <f t="array" ref="K3765">_xlfn.TEXTSPLIT(H3765,",")</f>
        <v>Horror</v>
      </c>
    </row>
    <row r="3766" spans="1:13" ht="45" x14ac:dyDescent="0.25">
      <c r="A3766" t="s">
        <v>12220</v>
      </c>
      <c r="C3766" s="1" t="s">
        <v>2717</v>
      </c>
      <c r="H3766" t="str">
        <f t="shared" si="363"/>
        <v>Action, Comedy, Fantasy</v>
      </c>
      <c r="I3766" t="str">
        <f t="shared" si="364"/>
        <v>Untitled Jason Bateman/John Cena/Netflix Project</v>
      </c>
      <c r="J3766" t="str">
        <f t="shared" si="365"/>
        <v>00:00:00</v>
      </c>
      <c r="K3766" t="str" cm="1">
        <f t="array" ref="K3766:M3766">_xlfn.TEXTSPLIT(H3766,",")</f>
        <v>Action</v>
      </c>
      <c r="L3766" t="str">
        <v xml:space="preserve"> Comedy</v>
      </c>
      <c r="M3766" t="str">
        <v xml:space="preserve"> Fantasy</v>
      </c>
    </row>
    <row r="3767" spans="1:13" ht="30" x14ac:dyDescent="0.25">
      <c r="A3767" t="s">
        <v>12223</v>
      </c>
      <c r="B3767" t="s">
        <v>281</v>
      </c>
      <c r="C3767" s="1" t="s">
        <v>47</v>
      </c>
      <c r="D3767">
        <v>6.2</v>
      </c>
      <c r="E3767">
        <v>611</v>
      </c>
      <c r="F3767">
        <v>30</v>
      </c>
      <c r="G3767" t="str">
        <f t="shared" ref="G3767:G3773" si="369">MID(B3767,2,4)</f>
        <v>2018</v>
      </c>
      <c r="H3767" t="str">
        <f t="shared" si="363"/>
        <v>Comedy</v>
      </c>
      <c r="I3767" t="str">
        <f t="shared" si="364"/>
        <v>The Degenerates</v>
      </c>
      <c r="J3767" t="str">
        <f t="shared" si="365"/>
        <v>00:30:00</v>
      </c>
      <c r="K3767" t="str" cm="1">
        <f t="array" ref="K3767">_xlfn.TEXTSPLIT(H3767,",")</f>
        <v>Comedy</v>
      </c>
    </row>
    <row r="3768" spans="1:13" ht="45" x14ac:dyDescent="0.25">
      <c r="A3768" t="s">
        <v>12226</v>
      </c>
      <c r="B3768">
        <v>-2019</v>
      </c>
      <c r="C3768" s="1" t="s">
        <v>68</v>
      </c>
      <c r="D3768">
        <v>8</v>
      </c>
      <c r="E3768">
        <v>266</v>
      </c>
      <c r="G3768" t="str">
        <f t="shared" si="369"/>
        <v>2019</v>
      </c>
      <c r="H3768" t="str">
        <f t="shared" si="363"/>
        <v>Comedy, Drama, Romance</v>
      </c>
      <c r="I3768" t="str">
        <f t="shared" si="364"/>
        <v>Chu lian na jian xiao shi</v>
      </c>
      <c r="J3768" t="str">
        <f t="shared" si="365"/>
        <v>00:00:00</v>
      </c>
      <c r="K3768" t="str" cm="1">
        <f t="array" ref="K3768:M3768">_xlfn.TEXTSPLIT(H3768,",")</f>
        <v>Comedy</v>
      </c>
      <c r="L3768" t="str">
        <v xml:space="preserve"> Drama</v>
      </c>
      <c r="M3768" t="str">
        <v xml:space="preserve"> Romance</v>
      </c>
    </row>
    <row r="3769" spans="1:13" ht="30" x14ac:dyDescent="0.25">
      <c r="A3769" t="s">
        <v>12229</v>
      </c>
      <c r="B3769" t="s">
        <v>5422</v>
      </c>
      <c r="C3769" s="1" t="s">
        <v>47</v>
      </c>
      <c r="D3769">
        <v>7.4</v>
      </c>
      <c r="E3769" s="2">
        <v>2608</v>
      </c>
      <c r="F3769">
        <v>61</v>
      </c>
      <c r="G3769" t="str">
        <f t="shared" si="369"/>
        <v>2020</v>
      </c>
      <c r="H3769" t="str">
        <f t="shared" si="363"/>
        <v>Comedy</v>
      </c>
      <c r="I3769" t="str">
        <f t="shared" si="364"/>
        <v>Taylor Tomlinson: Quarter-Life Crisis</v>
      </c>
      <c r="J3769" t="str">
        <f t="shared" si="365"/>
        <v>01:01:00</v>
      </c>
      <c r="K3769" t="str" cm="1">
        <f t="array" ref="K3769">_xlfn.TEXTSPLIT(H3769,",")</f>
        <v>Comedy</v>
      </c>
    </row>
    <row r="3770" spans="1:13" ht="30" x14ac:dyDescent="0.25">
      <c r="A3770" t="s">
        <v>12232</v>
      </c>
      <c r="B3770">
        <v>-2022</v>
      </c>
      <c r="C3770" s="1" t="s">
        <v>38</v>
      </c>
      <c r="G3770" t="str">
        <f t="shared" si="369"/>
        <v>2022</v>
      </c>
      <c r="H3770" t="str">
        <f t="shared" si="363"/>
        <v>Drama, Romance</v>
      </c>
      <c r="I3770" t="str">
        <f t="shared" si="364"/>
        <v>Royalteen</v>
      </c>
      <c r="J3770" t="str">
        <f t="shared" si="365"/>
        <v>00:00:00</v>
      </c>
      <c r="K3770" t="str" cm="1">
        <f t="array" ref="K3770:L3770">_xlfn.TEXTSPLIT(H3770,",")</f>
        <v>Drama</v>
      </c>
      <c r="L3770" t="str">
        <v xml:space="preserve"> Romance</v>
      </c>
    </row>
    <row r="3771" spans="1:13" ht="30" x14ac:dyDescent="0.25">
      <c r="A3771" t="s">
        <v>12235</v>
      </c>
      <c r="B3771" t="s">
        <v>9390</v>
      </c>
      <c r="C3771" s="1" t="s">
        <v>47</v>
      </c>
      <c r="D3771">
        <v>7.1</v>
      </c>
      <c r="E3771" s="2">
        <v>2322</v>
      </c>
      <c r="F3771">
        <v>74</v>
      </c>
      <c r="G3771" t="str">
        <f t="shared" si="369"/>
        <v>2018</v>
      </c>
      <c r="H3771" t="str">
        <f t="shared" si="363"/>
        <v>Comedy</v>
      </c>
      <c r="I3771" t="str">
        <f t="shared" si="364"/>
        <v>Steve Martin and Martin Short: An Evening You Will Forget for the Rest of Your Life</v>
      </c>
      <c r="J3771" t="str">
        <f t="shared" si="365"/>
        <v>01:14:00</v>
      </c>
      <c r="K3771" t="str" cm="1">
        <f t="array" ref="K3771">_xlfn.TEXTSPLIT(H3771,",")</f>
        <v>Comedy</v>
      </c>
    </row>
    <row r="3772" spans="1:13" ht="45" x14ac:dyDescent="0.25">
      <c r="A3772" t="s">
        <v>12238</v>
      </c>
      <c r="B3772" t="s">
        <v>8739</v>
      </c>
      <c r="C3772" s="1" t="s">
        <v>3227</v>
      </c>
      <c r="D3772">
        <v>5.8</v>
      </c>
      <c r="E3772">
        <v>313</v>
      </c>
      <c r="F3772">
        <v>7</v>
      </c>
      <c r="G3772" t="str">
        <f t="shared" si="369"/>
        <v>2007</v>
      </c>
      <c r="H3772" t="str">
        <f t="shared" si="363"/>
        <v>Animation, Comedy, Family</v>
      </c>
      <c r="I3772" t="str">
        <f t="shared" si="364"/>
        <v>Upin &amp; Ipin</v>
      </c>
      <c r="J3772" t="str">
        <f t="shared" si="365"/>
        <v>00:07:00</v>
      </c>
      <c r="K3772" t="str" cm="1">
        <f t="array" ref="K3772:M3772">_xlfn.TEXTSPLIT(H3772,",")</f>
        <v>Animation</v>
      </c>
      <c r="L3772" t="str">
        <v xml:space="preserve"> Comedy</v>
      </c>
      <c r="M3772" t="str">
        <v xml:space="preserve"> Family</v>
      </c>
    </row>
    <row r="3773" spans="1:13" ht="30" x14ac:dyDescent="0.25">
      <c r="A3773" t="s">
        <v>12241</v>
      </c>
      <c r="B3773" t="s">
        <v>33</v>
      </c>
      <c r="C3773" s="1" t="s">
        <v>816</v>
      </c>
      <c r="D3773">
        <v>7.4</v>
      </c>
      <c r="E3773" s="2">
        <v>1001</v>
      </c>
      <c r="G3773" t="str">
        <f t="shared" si="369"/>
        <v>2020</v>
      </c>
      <c r="H3773" t="str">
        <f t="shared" si="363"/>
        <v>Documentary</v>
      </c>
      <c r="I3773" t="str">
        <f t="shared" si="364"/>
        <v>Immigration Nation</v>
      </c>
      <c r="J3773" t="str">
        <f t="shared" si="365"/>
        <v>00:00:00</v>
      </c>
      <c r="K3773" t="str" cm="1">
        <f t="array" ref="K3773">_xlfn.TEXTSPLIT(H3773,",")</f>
        <v>Documentary</v>
      </c>
    </row>
    <row r="3774" spans="1:13" ht="45" x14ac:dyDescent="0.25">
      <c r="A3774" t="s">
        <v>3720</v>
      </c>
      <c r="B3774" t="s">
        <v>2195</v>
      </c>
      <c r="C3774" s="1" t="s">
        <v>251</v>
      </c>
      <c r="D3774">
        <v>5.9</v>
      </c>
      <c r="E3774" s="2">
        <v>1342</v>
      </c>
      <c r="F3774">
        <v>81</v>
      </c>
      <c r="G3774" t="str">
        <f>MID(B3774,7,4)</f>
        <v>2017</v>
      </c>
      <c r="H3774" t="str">
        <f t="shared" si="363"/>
        <v>Drama, Mystery, Thriller</v>
      </c>
      <c r="I3774" t="str">
        <f t="shared" si="364"/>
        <v>VerÃ³nica</v>
      </c>
      <c r="J3774" t="str">
        <f t="shared" si="365"/>
        <v>01:21:00</v>
      </c>
      <c r="K3774" t="str" cm="1">
        <f t="array" ref="K3774:M3774">_xlfn.TEXTSPLIT(H3774,",")</f>
        <v>Drama</v>
      </c>
      <c r="L3774" t="str">
        <v xml:space="preserve"> Mystery</v>
      </c>
      <c r="M3774" t="str">
        <v xml:space="preserve"> Thriller</v>
      </c>
    </row>
    <row r="3775" spans="1:13" ht="45" x14ac:dyDescent="0.25">
      <c r="A3775" t="s">
        <v>12245</v>
      </c>
      <c r="B3775">
        <v>-2012</v>
      </c>
      <c r="C3775" s="1" t="s">
        <v>1144</v>
      </c>
      <c r="D3775">
        <v>5.7</v>
      </c>
      <c r="E3775" s="2">
        <v>2673</v>
      </c>
      <c r="F3775">
        <v>89</v>
      </c>
      <c r="G3775" t="str">
        <f>MID(B3775,2,4)</f>
        <v>2012</v>
      </c>
      <c r="H3775" t="str">
        <f t="shared" si="363"/>
        <v>Action, Crime, Thriller</v>
      </c>
      <c r="I3775" t="str">
        <f t="shared" si="364"/>
        <v>Le guetteur</v>
      </c>
      <c r="J3775" t="str">
        <f t="shared" si="365"/>
        <v>01:29:00</v>
      </c>
      <c r="K3775" t="str" cm="1">
        <f t="array" ref="K3775:M3775">_xlfn.TEXTSPLIT(H3775,",")</f>
        <v>Action</v>
      </c>
      <c r="L3775" t="str">
        <v xml:space="preserve"> Crime</v>
      </c>
      <c r="M3775" t="str">
        <v xml:space="preserve"> Thriller</v>
      </c>
    </row>
    <row r="3776" spans="1:13" ht="45" x14ac:dyDescent="0.25">
      <c r="A3776" t="s">
        <v>12248</v>
      </c>
      <c r="B3776">
        <v>-2019</v>
      </c>
      <c r="C3776" s="1" t="s">
        <v>531</v>
      </c>
      <c r="D3776">
        <v>6.6</v>
      </c>
      <c r="E3776" s="2">
        <v>1426</v>
      </c>
      <c r="G3776" t="str">
        <f>MID(B3776,2,4)</f>
        <v>2019</v>
      </c>
      <c r="H3776" t="str">
        <f t="shared" si="363"/>
        <v>Biography, Crime, Drama</v>
      </c>
      <c r="I3776" t="str">
        <f t="shared" si="364"/>
        <v>Apache: La vida de Carlos Tevez</v>
      </c>
      <c r="J3776" t="str">
        <f t="shared" si="365"/>
        <v>00:00:00</v>
      </c>
      <c r="K3776" t="str" cm="1">
        <f t="array" ref="K3776:M3776">_xlfn.TEXTSPLIT(H3776,",")</f>
        <v>Biography</v>
      </c>
      <c r="L3776" t="str">
        <v xml:space="preserve"> Crime</v>
      </c>
      <c r="M3776" t="str">
        <v xml:space="preserve"> Drama</v>
      </c>
    </row>
    <row r="3777" spans="1:13" ht="30" x14ac:dyDescent="0.25">
      <c r="A3777" t="s">
        <v>12251</v>
      </c>
      <c r="B3777" t="s">
        <v>33</v>
      </c>
      <c r="C3777" s="1" t="s">
        <v>12252</v>
      </c>
      <c r="D3777">
        <v>8.6999999999999993</v>
      </c>
      <c r="E3777">
        <v>147</v>
      </c>
      <c r="G3777" t="str">
        <f>MID(B3777,2,4)</f>
        <v>2020</v>
      </c>
      <c r="H3777" t="str">
        <f t="shared" si="363"/>
        <v>Family, Talk-Show</v>
      </c>
      <c r="I3777" t="str">
        <f t="shared" si="364"/>
        <v>Emily's Wonder Lab</v>
      </c>
      <c r="J3777" t="str">
        <f t="shared" si="365"/>
        <v>00:00:00</v>
      </c>
      <c r="K3777" t="str" cm="1">
        <f t="array" ref="K3777:L3777">_xlfn.TEXTSPLIT(H3777,",")</f>
        <v>Family</v>
      </c>
      <c r="L3777" t="str">
        <v xml:space="preserve"> Talk-Show</v>
      </c>
    </row>
    <row r="3778" spans="1:13" ht="30" x14ac:dyDescent="0.25">
      <c r="A3778" t="s">
        <v>12255</v>
      </c>
      <c r="B3778">
        <v>-2014</v>
      </c>
      <c r="C3778" s="1" t="s">
        <v>38</v>
      </c>
      <c r="D3778">
        <v>6.4</v>
      </c>
      <c r="E3778" s="2">
        <v>2939</v>
      </c>
      <c r="F3778">
        <v>106</v>
      </c>
      <c r="G3778" t="str">
        <f>MID(B3778,2,4)</f>
        <v>2014</v>
      </c>
      <c r="H3778" t="str">
        <f t="shared" ref="H3778:H3841" si="370">SUBSTITUTE(CLEAN(TRIM(C3778)), CHAR(160), "")</f>
        <v>Drama, Romance</v>
      </c>
      <c r="I3778" t="str">
        <f t="shared" ref="I3778:I3841" si="371">SUBSTITUTE(CLEAN(TRIM(A3778)), CHAR(160), "")</f>
        <v>Praia do Futuro</v>
      </c>
      <c r="J3778" t="str">
        <f t="shared" si="365"/>
        <v>01:46:00</v>
      </c>
      <c r="K3778" t="str" cm="1">
        <f t="array" ref="K3778:L3778">_xlfn.TEXTSPLIT(H3778,",")</f>
        <v>Drama</v>
      </c>
      <c r="L3778" t="str">
        <v xml:space="preserve"> Romance</v>
      </c>
    </row>
    <row r="3779" spans="1:13" ht="30" x14ac:dyDescent="0.25">
      <c r="A3779" t="s">
        <v>12258</v>
      </c>
      <c r="B3779">
        <v>-2013</v>
      </c>
      <c r="C3779" s="1" t="s">
        <v>816</v>
      </c>
      <c r="D3779">
        <v>5.6</v>
      </c>
      <c r="E3779" s="2">
        <v>2638</v>
      </c>
      <c r="F3779">
        <v>84</v>
      </c>
      <c r="G3779" t="str">
        <f>MID(B3779,2,4)</f>
        <v>2013</v>
      </c>
      <c r="H3779" t="str">
        <f t="shared" si="370"/>
        <v>Documentary</v>
      </c>
      <c r="I3779" t="str">
        <f t="shared" si="371"/>
        <v>UnHung Hero</v>
      </c>
      <c r="J3779" t="str">
        <f t="shared" ref="J3779:J3842" si="372">TEXT(F3779/1440, "hh:mm:ss")</f>
        <v>01:24:00</v>
      </c>
      <c r="K3779" t="str" cm="1">
        <f t="array" ref="K3779">_xlfn.TEXTSPLIT(H3779,",")</f>
        <v>Documentary</v>
      </c>
    </row>
    <row r="3780" spans="1:13" ht="45" x14ac:dyDescent="0.25">
      <c r="A3780" t="s">
        <v>12261</v>
      </c>
      <c r="C3780" s="1" t="s">
        <v>168</v>
      </c>
      <c r="H3780" t="str">
        <f t="shared" si="370"/>
        <v>Action, Adventure, Fantasy</v>
      </c>
      <c r="I3780" t="str">
        <f t="shared" si="371"/>
        <v>The Chronicles of Narnia: The Magician's Nephew</v>
      </c>
      <c r="J3780" t="str">
        <f t="shared" si="372"/>
        <v>00:00:00</v>
      </c>
      <c r="K3780" t="str" cm="1">
        <f t="array" ref="K3780:M3780">_xlfn.TEXTSPLIT(H3780,",")</f>
        <v>Action</v>
      </c>
      <c r="L3780" t="str">
        <v xml:space="preserve"> Adventure</v>
      </c>
      <c r="M3780" t="str">
        <v xml:space="preserve"> Fantasy</v>
      </c>
    </row>
    <row r="3781" spans="1:13" ht="30" x14ac:dyDescent="0.25">
      <c r="A3781" t="s">
        <v>12263</v>
      </c>
      <c r="B3781">
        <v>-2017</v>
      </c>
      <c r="C3781" s="1" t="s">
        <v>816</v>
      </c>
      <c r="D3781">
        <v>7.4</v>
      </c>
      <c r="E3781" s="2">
        <v>2005</v>
      </c>
      <c r="F3781">
        <v>94</v>
      </c>
      <c r="G3781" t="str">
        <f t="shared" ref="G3781:G3791" si="373">MID(B3781,2,4)</f>
        <v>2017</v>
      </c>
      <c r="H3781" t="str">
        <f t="shared" si="370"/>
        <v>Documentary</v>
      </c>
      <c r="I3781" t="str">
        <f t="shared" si="371"/>
        <v>Joan Didion: The Center Will Not Hold</v>
      </c>
      <c r="J3781" t="str">
        <f t="shared" si="372"/>
        <v>01:34:00</v>
      </c>
      <c r="K3781" t="str" cm="1">
        <f t="array" ref="K3781">_xlfn.TEXTSPLIT(H3781,",")</f>
        <v>Documentary</v>
      </c>
    </row>
    <row r="3782" spans="1:13" ht="45" x14ac:dyDescent="0.25">
      <c r="A3782" t="s">
        <v>12266</v>
      </c>
      <c r="B3782" t="s">
        <v>649</v>
      </c>
      <c r="C3782" s="1" t="s">
        <v>5763</v>
      </c>
      <c r="D3782">
        <v>8.1</v>
      </c>
      <c r="E3782" s="2">
        <v>1631</v>
      </c>
      <c r="F3782">
        <v>54</v>
      </c>
      <c r="G3782" t="str">
        <f t="shared" si="373"/>
        <v>2009</v>
      </c>
      <c r="H3782" t="str">
        <f t="shared" si="370"/>
        <v>Documentary, Biography</v>
      </c>
      <c r="I3782" t="str">
        <f t="shared" si="371"/>
        <v>Monty Python: Almost the Truth - The Lawyer's Cut</v>
      </c>
      <c r="J3782" t="str">
        <f t="shared" si="372"/>
        <v>00:54:00</v>
      </c>
      <c r="K3782" t="str" cm="1">
        <f t="array" ref="K3782:L3782">_xlfn.TEXTSPLIT(H3782,",")</f>
        <v>Documentary</v>
      </c>
      <c r="L3782" t="str">
        <v xml:space="preserve"> Biography</v>
      </c>
    </row>
    <row r="3783" spans="1:13" ht="30" x14ac:dyDescent="0.25">
      <c r="A3783" t="s">
        <v>12269</v>
      </c>
      <c r="B3783">
        <v>-2020</v>
      </c>
      <c r="C3783" s="1" t="s">
        <v>47</v>
      </c>
      <c r="D3783">
        <v>6.3</v>
      </c>
      <c r="E3783">
        <v>817</v>
      </c>
      <c r="F3783">
        <v>100</v>
      </c>
      <c r="G3783" t="str">
        <f t="shared" si="373"/>
        <v>2020</v>
      </c>
      <c r="H3783" t="str">
        <f t="shared" si="370"/>
        <v>Comedy</v>
      </c>
      <c r="I3783" t="str">
        <f t="shared" si="371"/>
        <v>Groeten van Gerri</v>
      </c>
      <c r="J3783" t="str">
        <f t="shared" si="372"/>
        <v>01:40:00</v>
      </c>
      <c r="K3783" t="str" cm="1">
        <f t="array" ref="K3783">_xlfn.TEXTSPLIT(H3783,",")</f>
        <v>Comedy</v>
      </c>
    </row>
    <row r="3784" spans="1:13" ht="45" x14ac:dyDescent="0.25">
      <c r="A3784" t="s">
        <v>12272</v>
      </c>
      <c r="B3784">
        <v>-2016</v>
      </c>
      <c r="C3784" s="1" t="s">
        <v>4569</v>
      </c>
      <c r="D3784">
        <v>4.9000000000000004</v>
      </c>
      <c r="E3784" s="2">
        <v>1241</v>
      </c>
      <c r="F3784">
        <v>90</v>
      </c>
      <c r="G3784" t="str">
        <f t="shared" si="373"/>
        <v>2016</v>
      </c>
      <c r="H3784" t="str">
        <f t="shared" si="370"/>
        <v>Fantasy, Horror, Mystery</v>
      </c>
      <c r="I3784" t="str">
        <f t="shared" si="371"/>
        <v>Hipersomnia</v>
      </c>
      <c r="J3784" t="str">
        <f t="shared" si="372"/>
        <v>01:30:00</v>
      </c>
      <c r="K3784" t="str" cm="1">
        <f t="array" ref="K3784:M3784">_xlfn.TEXTSPLIT(H3784,",")</f>
        <v>Fantasy</v>
      </c>
      <c r="L3784" t="str">
        <v xml:space="preserve"> Horror</v>
      </c>
      <c r="M3784" t="str">
        <v xml:space="preserve"> Mystery</v>
      </c>
    </row>
    <row r="3785" spans="1:13" ht="30" x14ac:dyDescent="0.25">
      <c r="A3785" t="s">
        <v>12275</v>
      </c>
      <c r="B3785" t="s">
        <v>95</v>
      </c>
      <c r="C3785" s="1" t="s">
        <v>816</v>
      </c>
      <c r="D3785">
        <v>8.3000000000000007</v>
      </c>
      <c r="E3785">
        <v>357</v>
      </c>
      <c r="F3785">
        <v>46</v>
      </c>
      <c r="G3785" t="str">
        <f t="shared" si="373"/>
        <v>2016</v>
      </c>
      <c r="H3785" t="str">
        <f t="shared" si="370"/>
        <v>Documentary</v>
      </c>
      <c r="I3785" t="str">
        <f t="shared" si="371"/>
        <v>Joanna Lumley's Japan</v>
      </c>
      <c r="J3785" t="str">
        <f t="shared" si="372"/>
        <v>00:46:00</v>
      </c>
      <c r="K3785" t="str" cm="1">
        <f t="array" ref="K3785">_xlfn.TEXTSPLIT(H3785,",")</f>
        <v>Documentary</v>
      </c>
    </row>
    <row r="3786" spans="1:13" ht="45" x14ac:dyDescent="0.25">
      <c r="A3786" t="s">
        <v>12278</v>
      </c>
      <c r="B3786">
        <v>-2017</v>
      </c>
      <c r="C3786" s="1" t="s">
        <v>1913</v>
      </c>
      <c r="D3786">
        <v>6.4</v>
      </c>
      <c r="E3786" s="2">
        <v>1672</v>
      </c>
      <c r="F3786">
        <v>126</v>
      </c>
      <c r="G3786" t="str">
        <f t="shared" si="373"/>
        <v>2017</v>
      </c>
      <c r="H3786" t="str">
        <f t="shared" si="370"/>
        <v>Action, Drama, Thriller</v>
      </c>
      <c r="I3786" t="str">
        <f t="shared" si="371"/>
        <v>El-Khaliyyah</v>
      </c>
      <c r="J3786" t="str">
        <f t="shared" si="372"/>
        <v>02:06:00</v>
      </c>
      <c r="K3786" t="str" cm="1">
        <f t="array" ref="K3786:M3786">_xlfn.TEXTSPLIT(H3786,",")</f>
        <v>Action</v>
      </c>
      <c r="L3786" t="str">
        <v xml:space="preserve"> Drama</v>
      </c>
      <c r="M3786" t="str">
        <v xml:space="preserve"> Thriller</v>
      </c>
    </row>
    <row r="3787" spans="1:13" ht="30" x14ac:dyDescent="0.25">
      <c r="A3787" t="s">
        <v>12281</v>
      </c>
      <c r="B3787">
        <v>-2019</v>
      </c>
      <c r="C3787" s="1" t="s">
        <v>1729</v>
      </c>
      <c r="D3787">
        <v>5.7</v>
      </c>
      <c r="E3787">
        <v>311</v>
      </c>
      <c r="F3787">
        <v>103</v>
      </c>
      <c r="G3787" t="str">
        <f t="shared" si="373"/>
        <v>2019</v>
      </c>
      <c r="H3787" t="str">
        <f t="shared" si="370"/>
        <v>Comedy, Family</v>
      </c>
      <c r="I3787" t="str">
        <f t="shared" si="371"/>
        <v>Can Dostlar</v>
      </c>
      <c r="J3787" t="str">
        <f t="shared" si="372"/>
        <v>01:43:00</v>
      </c>
      <c r="K3787" t="str" cm="1">
        <f t="array" ref="K3787:L3787">_xlfn.TEXTSPLIT(H3787,",")</f>
        <v>Comedy</v>
      </c>
      <c r="L3787" t="str">
        <v xml:space="preserve"> Family</v>
      </c>
    </row>
    <row r="3788" spans="1:13" ht="45" x14ac:dyDescent="0.25">
      <c r="A3788" t="s">
        <v>12284</v>
      </c>
      <c r="B3788">
        <v>-1954</v>
      </c>
      <c r="C3788" s="1" t="s">
        <v>4308</v>
      </c>
      <c r="D3788">
        <v>6.7</v>
      </c>
      <c r="E3788">
        <v>904</v>
      </c>
      <c r="F3788">
        <v>88</v>
      </c>
      <c r="G3788" t="str">
        <f t="shared" si="373"/>
        <v>1954</v>
      </c>
      <c r="H3788" t="str">
        <f t="shared" si="370"/>
        <v>Crime, Drama, Film-Noir</v>
      </c>
      <c r="I3788" t="str">
        <f t="shared" si="371"/>
        <v>Dragnet</v>
      </c>
      <c r="J3788" t="str">
        <f t="shared" si="372"/>
        <v>01:28:00</v>
      </c>
      <c r="K3788" t="str" cm="1">
        <f t="array" ref="K3788:M3788">_xlfn.TEXTSPLIT(H3788,",")</f>
        <v>Crime</v>
      </c>
      <c r="L3788" t="str">
        <v xml:space="preserve"> Drama</v>
      </c>
      <c r="M3788" t="str">
        <v xml:space="preserve"> Film-Noir</v>
      </c>
    </row>
    <row r="3789" spans="1:13" ht="30" x14ac:dyDescent="0.25">
      <c r="A3789" t="s">
        <v>12287</v>
      </c>
      <c r="B3789">
        <v>-2016</v>
      </c>
      <c r="C3789" s="1" t="s">
        <v>86</v>
      </c>
      <c r="D3789">
        <v>7.2</v>
      </c>
      <c r="E3789">
        <v>779</v>
      </c>
      <c r="F3789">
        <v>110</v>
      </c>
      <c r="G3789" t="str">
        <f t="shared" si="373"/>
        <v>2016</v>
      </c>
      <c r="H3789" t="str">
        <f t="shared" si="370"/>
        <v>Drama</v>
      </c>
      <c r="I3789" t="str">
        <f t="shared" si="371"/>
        <v>Sila Samayangalil</v>
      </c>
      <c r="J3789" t="str">
        <f t="shared" si="372"/>
        <v>01:50:00</v>
      </c>
      <c r="K3789" t="str" cm="1">
        <f t="array" ref="K3789">_xlfn.TEXTSPLIT(H3789,",")</f>
        <v>Drama</v>
      </c>
    </row>
    <row r="3790" spans="1:13" ht="30" x14ac:dyDescent="0.25">
      <c r="A3790" t="s">
        <v>12290</v>
      </c>
      <c r="B3790">
        <v>-2018</v>
      </c>
      <c r="C3790" s="1" t="s">
        <v>5429</v>
      </c>
      <c r="D3790">
        <v>6.6</v>
      </c>
      <c r="E3790">
        <v>754</v>
      </c>
      <c r="F3790">
        <v>70</v>
      </c>
      <c r="G3790" t="str">
        <f t="shared" si="373"/>
        <v>2018</v>
      </c>
      <c r="H3790" t="str">
        <f t="shared" si="370"/>
        <v>Romance</v>
      </c>
      <c r="I3790" t="str">
        <f t="shared" si="371"/>
        <v>Radio Romaenseu</v>
      </c>
      <c r="J3790" t="str">
        <f t="shared" si="372"/>
        <v>01:10:00</v>
      </c>
      <c r="K3790" t="str" cm="1">
        <f t="array" ref="K3790">_xlfn.TEXTSPLIT(H3790,",")</f>
        <v>Romance</v>
      </c>
    </row>
    <row r="3791" spans="1:13" ht="45" x14ac:dyDescent="0.25">
      <c r="A3791" t="s">
        <v>12293</v>
      </c>
      <c r="B3791">
        <v>-2014</v>
      </c>
      <c r="C3791" s="1" t="s">
        <v>12294</v>
      </c>
      <c r="D3791">
        <v>7.7</v>
      </c>
      <c r="E3791" s="2">
        <v>2479</v>
      </c>
      <c r="F3791">
        <v>162</v>
      </c>
      <c r="G3791" t="str">
        <f t="shared" si="373"/>
        <v>2014</v>
      </c>
      <c r="H3791" t="str">
        <f t="shared" si="370"/>
        <v>Documentary, Comedy, Musical</v>
      </c>
      <c r="I3791" t="str">
        <f t="shared" si="371"/>
        <v>Monty Python Live (Mostly)</v>
      </c>
      <c r="J3791" t="str">
        <f t="shared" si="372"/>
        <v>02:42:00</v>
      </c>
      <c r="K3791" t="str" cm="1">
        <f t="array" ref="K3791:M3791">_xlfn.TEXTSPLIT(H3791,",")</f>
        <v>Documentary</v>
      </c>
      <c r="L3791" t="str">
        <v xml:space="preserve"> Comedy</v>
      </c>
      <c r="M3791" t="str">
        <v xml:space="preserve"> Musical</v>
      </c>
    </row>
    <row r="3792" spans="1:13" ht="30" x14ac:dyDescent="0.25">
      <c r="A3792" t="s">
        <v>12297</v>
      </c>
      <c r="B3792" t="s">
        <v>2200</v>
      </c>
      <c r="C3792" s="1" t="s">
        <v>38</v>
      </c>
      <c r="D3792">
        <v>6.5</v>
      </c>
      <c r="E3792" s="2">
        <v>1124</v>
      </c>
      <c r="F3792">
        <v>91</v>
      </c>
      <c r="G3792" t="str">
        <f>MID(B3792,6,4)</f>
        <v>2012</v>
      </c>
      <c r="H3792" t="str">
        <f t="shared" si="370"/>
        <v>Drama, Romance</v>
      </c>
      <c r="I3792" t="str">
        <f t="shared" si="371"/>
        <v>I Do</v>
      </c>
      <c r="J3792" t="str">
        <f t="shared" si="372"/>
        <v>01:31:00</v>
      </c>
      <c r="K3792" t="str" cm="1">
        <f t="array" ref="K3792:L3792">_xlfn.TEXTSPLIT(H3792,",")</f>
        <v>Drama</v>
      </c>
      <c r="L3792" t="str">
        <v xml:space="preserve"> Romance</v>
      </c>
    </row>
    <row r="3793" spans="1:13" ht="45" x14ac:dyDescent="0.25">
      <c r="A3793" t="s">
        <v>12300</v>
      </c>
      <c r="B3793">
        <v>-2018</v>
      </c>
      <c r="C3793" s="1" t="s">
        <v>316</v>
      </c>
      <c r="D3793">
        <v>6.6</v>
      </c>
      <c r="E3793">
        <v>651</v>
      </c>
      <c r="F3793">
        <v>120</v>
      </c>
      <c r="G3793" t="str">
        <f>MID(B3793,2,4)</f>
        <v>2018</v>
      </c>
      <c r="H3793" t="str">
        <f t="shared" si="370"/>
        <v>Action, Comedy, Crime</v>
      </c>
      <c r="I3793" t="str">
        <f t="shared" si="371"/>
        <v>Bad Investigate</v>
      </c>
      <c r="J3793" t="str">
        <f t="shared" si="372"/>
        <v>02:00:00</v>
      </c>
      <c r="K3793" t="str" cm="1">
        <f t="array" ref="K3793:M3793">_xlfn.TEXTSPLIT(H3793,",")</f>
        <v>Action</v>
      </c>
      <c r="L3793" t="str">
        <v xml:space="preserve"> Comedy</v>
      </c>
      <c r="M3793" t="str">
        <v xml:space="preserve"> Crime</v>
      </c>
    </row>
    <row r="3794" spans="1:13" ht="30" x14ac:dyDescent="0.25">
      <c r="A3794" t="s">
        <v>12303</v>
      </c>
      <c r="B3794" t="s">
        <v>33</v>
      </c>
      <c r="C3794" s="1" t="s">
        <v>816</v>
      </c>
      <c r="D3794">
        <v>7.8</v>
      </c>
      <c r="E3794">
        <v>811</v>
      </c>
      <c r="G3794" t="str">
        <f>MID(B3794,2,4)</f>
        <v>2020</v>
      </c>
      <c r="H3794" t="str">
        <f t="shared" si="370"/>
        <v>Documentary</v>
      </c>
      <c r="I3794" t="str">
        <f t="shared" si="371"/>
        <v>Chef's Table: BBQ</v>
      </c>
      <c r="J3794" t="str">
        <f t="shared" si="372"/>
        <v>00:00:00</v>
      </c>
      <c r="K3794" t="str" cm="1">
        <f t="array" ref="K3794">_xlfn.TEXTSPLIT(H3794,",")</f>
        <v>Documentary</v>
      </c>
    </row>
    <row r="3795" spans="1:13" ht="30" x14ac:dyDescent="0.25">
      <c r="A3795" t="s">
        <v>12305</v>
      </c>
      <c r="B3795">
        <v>-2019</v>
      </c>
      <c r="C3795" s="1" t="s">
        <v>86</v>
      </c>
      <c r="D3795">
        <v>4.9000000000000004</v>
      </c>
      <c r="E3795">
        <v>584</v>
      </c>
      <c r="F3795">
        <v>94</v>
      </c>
      <c r="G3795" t="str">
        <f>MID(B3795,2,4)</f>
        <v>2019</v>
      </c>
      <c r="H3795" t="str">
        <f t="shared" si="370"/>
        <v>Drama</v>
      </c>
      <c r="I3795" t="str">
        <f t="shared" si="371"/>
        <v>La partita</v>
      </c>
      <c r="J3795" t="str">
        <f t="shared" si="372"/>
        <v>01:34:00</v>
      </c>
      <c r="K3795" t="str" cm="1">
        <f t="array" ref="K3795">_xlfn.TEXTSPLIT(H3795,",")</f>
        <v>Drama</v>
      </c>
    </row>
    <row r="3796" spans="1:13" ht="30" x14ac:dyDescent="0.25">
      <c r="A3796" t="s">
        <v>12308</v>
      </c>
      <c r="B3796">
        <v>-2013</v>
      </c>
      <c r="C3796" s="1" t="s">
        <v>47</v>
      </c>
      <c r="D3796">
        <v>3.3</v>
      </c>
      <c r="E3796">
        <v>726</v>
      </c>
      <c r="F3796">
        <v>81</v>
      </c>
      <c r="G3796" t="str">
        <f>MID(B3796,2,4)</f>
        <v>2013</v>
      </c>
      <c r="H3796" t="str">
        <f t="shared" si="370"/>
        <v>Comedy</v>
      </c>
      <c r="I3796" t="str">
        <f t="shared" si="371"/>
        <v>3 Geezers!</v>
      </c>
      <c r="J3796" t="str">
        <f t="shared" si="372"/>
        <v>01:21:00</v>
      </c>
      <c r="K3796" t="str" cm="1">
        <f t="array" ref="K3796">_xlfn.TEXTSPLIT(H3796,",")</f>
        <v>Comedy</v>
      </c>
    </row>
    <row r="3797" spans="1:13" ht="45" x14ac:dyDescent="0.25">
      <c r="A3797" t="s">
        <v>12311</v>
      </c>
      <c r="B3797" t="s">
        <v>717</v>
      </c>
      <c r="C3797" s="1" t="s">
        <v>1522</v>
      </c>
      <c r="D3797">
        <v>7.6</v>
      </c>
      <c r="E3797" s="2">
        <v>1842</v>
      </c>
      <c r="F3797">
        <v>43</v>
      </c>
      <c r="G3797" t="str">
        <f>MID(B3797,2,4)</f>
        <v>2019</v>
      </c>
      <c r="H3797" t="str">
        <f t="shared" si="370"/>
        <v>Documentary, Crime, History</v>
      </c>
      <c r="I3797" t="str">
        <f t="shared" si="371"/>
        <v>Who Killed Malcolm X?</v>
      </c>
      <c r="J3797" t="str">
        <f t="shared" si="372"/>
        <v>00:43:00</v>
      </c>
      <c r="K3797" t="str" cm="1">
        <f t="array" ref="K3797:M3797">_xlfn.TEXTSPLIT(H3797,",")</f>
        <v>Documentary</v>
      </c>
      <c r="L3797" t="str">
        <v xml:space="preserve"> Crime</v>
      </c>
      <c r="M3797" t="str">
        <v xml:space="preserve"> History</v>
      </c>
    </row>
    <row r="3798" spans="1:13" ht="45" x14ac:dyDescent="0.25">
      <c r="A3798" t="s">
        <v>12314</v>
      </c>
      <c r="B3798" t="s">
        <v>1669</v>
      </c>
      <c r="C3798" s="1" t="s">
        <v>12315</v>
      </c>
      <c r="D3798">
        <v>6.3</v>
      </c>
      <c r="E3798">
        <v>532</v>
      </c>
      <c r="F3798">
        <v>94</v>
      </c>
      <c r="G3798" t="str">
        <f>MID(B3798,6,4)</f>
        <v>2018</v>
      </c>
      <c r="H3798" t="str">
        <f t="shared" si="370"/>
        <v>Drama, Thriller, Western</v>
      </c>
      <c r="I3798" t="str">
        <f t="shared" si="371"/>
        <v>Sonora</v>
      </c>
      <c r="J3798" t="str">
        <f t="shared" si="372"/>
        <v>01:34:00</v>
      </c>
      <c r="K3798" t="str" cm="1">
        <f t="array" ref="K3798:M3798">_xlfn.TEXTSPLIT(H3798,",")</f>
        <v>Drama</v>
      </c>
      <c r="L3798" t="str">
        <v xml:space="preserve"> Thriller</v>
      </c>
      <c r="M3798" t="str">
        <v xml:space="preserve"> Western</v>
      </c>
    </row>
    <row r="3799" spans="1:13" ht="45" x14ac:dyDescent="0.25">
      <c r="A3799" t="s">
        <v>12318</v>
      </c>
      <c r="B3799" t="s">
        <v>9390</v>
      </c>
      <c r="C3799" s="1" t="s">
        <v>6893</v>
      </c>
      <c r="D3799">
        <v>7.6</v>
      </c>
      <c r="E3799" s="2">
        <v>3340</v>
      </c>
      <c r="F3799">
        <v>71</v>
      </c>
      <c r="G3799" t="str">
        <f t="shared" ref="G3799:G3805" si="374">MID(B3799,2,4)</f>
        <v>2018</v>
      </c>
      <c r="H3799" t="str">
        <f t="shared" si="370"/>
        <v>Documentary, Comedy</v>
      </c>
      <c r="I3799" t="str">
        <f t="shared" si="371"/>
        <v>Tom Segura: Disgraceful</v>
      </c>
      <c r="J3799" t="str">
        <f t="shared" si="372"/>
        <v>01:11:00</v>
      </c>
      <c r="K3799" t="str" cm="1">
        <f t="array" ref="K3799:L3799">_xlfn.TEXTSPLIT(H3799,",")</f>
        <v>Documentary</v>
      </c>
      <c r="L3799" t="str">
        <v xml:space="preserve"> Comedy</v>
      </c>
    </row>
    <row r="3800" spans="1:13" ht="30" x14ac:dyDescent="0.25">
      <c r="A3800" t="s">
        <v>12321</v>
      </c>
      <c r="B3800" t="s">
        <v>5652</v>
      </c>
      <c r="C3800" s="1" t="s">
        <v>981</v>
      </c>
      <c r="D3800">
        <v>4.8</v>
      </c>
      <c r="E3800">
        <v>502</v>
      </c>
      <c r="F3800">
        <v>120</v>
      </c>
      <c r="G3800" t="str">
        <f t="shared" si="374"/>
        <v>2016</v>
      </c>
      <c r="H3800" t="str">
        <f t="shared" si="370"/>
        <v>Drama, Thriller</v>
      </c>
      <c r="I3800" t="str">
        <f t="shared" si="371"/>
        <v>Backstabbed</v>
      </c>
      <c r="J3800" t="str">
        <f t="shared" si="372"/>
        <v>02:00:00</v>
      </c>
      <c r="K3800" t="str" cm="1">
        <f t="array" ref="K3800:L3800">_xlfn.TEXTSPLIT(H3800,",")</f>
        <v>Drama</v>
      </c>
      <c r="L3800" t="str">
        <v xml:space="preserve"> Thriller</v>
      </c>
    </row>
    <row r="3801" spans="1:13" ht="30" x14ac:dyDescent="0.25">
      <c r="A3801" t="s">
        <v>12324</v>
      </c>
      <c r="B3801" t="s">
        <v>281</v>
      </c>
      <c r="C3801" s="1" t="s">
        <v>38</v>
      </c>
      <c r="D3801">
        <v>7.4</v>
      </c>
      <c r="E3801">
        <v>173</v>
      </c>
      <c r="G3801" t="str">
        <f t="shared" si="374"/>
        <v>2018</v>
      </c>
      <c r="H3801" t="str">
        <f t="shared" si="370"/>
        <v>Drama, Romance</v>
      </c>
      <c r="I3801" t="str">
        <f t="shared" si="371"/>
        <v>Here to Heart</v>
      </c>
      <c r="J3801" t="str">
        <f t="shared" si="372"/>
        <v>00:00:00</v>
      </c>
      <c r="K3801" t="str" cm="1">
        <f t="array" ref="K3801:L3801">_xlfn.TEXTSPLIT(H3801,",")</f>
        <v>Drama</v>
      </c>
      <c r="L3801" t="str">
        <v xml:space="preserve"> Romance</v>
      </c>
    </row>
    <row r="3802" spans="1:13" ht="30" x14ac:dyDescent="0.25">
      <c r="A3802" t="s">
        <v>12327</v>
      </c>
      <c r="B3802">
        <v>-2018</v>
      </c>
      <c r="C3802" s="1" t="s">
        <v>86</v>
      </c>
      <c r="D3802">
        <v>7.3</v>
      </c>
      <c r="E3802">
        <v>16</v>
      </c>
      <c r="G3802" t="str">
        <f t="shared" si="374"/>
        <v>2018</v>
      </c>
      <c r="H3802" t="str">
        <f t="shared" si="370"/>
        <v>Drama</v>
      </c>
      <c r="I3802" t="str">
        <f t="shared" si="371"/>
        <v>Nur</v>
      </c>
      <c r="J3802" t="str">
        <f t="shared" si="372"/>
        <v>00:00:00</v>
      </c>
      <c r="K3802" t="str" cm="1">
        <f t="array" ref="K3802">_xlfn.TEXTSPLIT(H3802,",")</f>
        <v>Drama</v>
      </c>
    </row>
    <row r="3803" spans="1:13" ht="30" x14ac:dyDescent="0.25">
      <c r="A3803" t="s">
        <v>12330</v>
      </c>
      <c r="B3803" t="s">
        <v>5105</v>
      </c>
      <c r="C3803" s="1" t="s">
        <v>47</v>
      </c>
      <c r="D3803">
        <v>7.6</v>
      </c>
      <c r="E3803" s="2">
        <v>6141</v>
      </c>
      <c r="F3803">
        <v>60</v>
      </c>
      <c r="G3803" t="str">
        <f t="shared" si="374"/>
        <v>2016</v>
      </c>
      <c r="H3803" t="str">
        <f t="shared" si="370"/>
        <v>Comedy</v>
      </c>
      <c r="I3803" t="str">
        <f t="shared" si="371"/>
        <v>Ali Wong: Baby Cobra</v>
      </c>
      <c r="J3803" t="str">
        <f t="shared" si="372"/>
        <v>01:00:00</v>
      </c>
      <c r="K3803" t="str" cm="1">
        <f t="array" ref="K3803">_xlfn.TEXTSPLIT(H3803,",")</f>
        <v>Comedy</v>
      </c>
    </row>
    <row r="3804" spans="1:13" ht="45" x14ac:dyDescent="0.25">
      <c r="A3804" t="s">
        <v>12333</v>
      </c>
      <c r="B3804" t="s">
        <v>281</v>
      </c>
      <c r="C3804" s="1" t="s">
        <v>1518</v>
      </c>
      <c r="D3804">
        <v>6.7</v>
      </c>
      <c r="E3804">
        <v>506</v>
      </c>
      <c r="F3804">
        <v>60</v>
      </c>
      <c r="G3804" t="str">
        <f t="shared" si="374"/>
        <v>2018</v>
      </c>
      <c r="H3804" t="str">
        <f t="shared" si="370"/>
        <v>Game-Show, Reality-TV</v>
      </c>
      <c r="I3804" t="str">
        <f t="shared" si="371"/>
        <v>Million Pound Menu</v>
      </c>
      <c r="J3804" t="str">
        <f t="shared" si="372"/>
        <v>01:00:00</v>
      </c>
      <c r="K3804" t="str" cm="1">
        <f t="array" ref="K3804:L3804">_xlfn.TEXTSPLIT(H3804,",")</f>
        <v>Game-Show</v>
      </c>
      <c r="L3804" t="str">
        <v xml:space="preserve"> Reality-TV</v>
      </c>
    </row>
    <row r="3805" spans="1:13" ht="30" x14ac:dyDescent="0.25">
      <c r="A3805" t="s">
        <v>12336</v>
      </c>
      <c r="B3805">
        <v>-2009</v>
      </c>
      <c r="C3805" s="1" t="s">
        <v>38</v>
      </c>
      <c r="D3805">
        <v>6.8</v>
      </c>
      <c r="E3805" s="2">
        <v>5275</v>
      </c>
      <c r="F3805">
        <v>113</v>
      </c>
      <c r="G3805" t="str">
        <f t="shared" si="374"/>
        <v>2009</v>
      </c>
      <c r="H3805" t="str">
        <f t="shared" si="370"/>
        <v>Drama, Romance</v>
      </c>
      <c r="I3805" t="str">
        <f t="shared" si="371"/>
        <v>Komt een vrouw bij de dokter</v>
      </c>
      <c r="J3805" t="str">
        <f t="shared" si="372"/>
        <v>01:53:00</v>
      </c>
      <c r="K3805" t="str" cm="1">
        <f t="array" ref="K3805:L3805">_xlfn.TEXTSPLIT(H3805,",")</f>
        <v>Drama</v>
      </c>
      <c r="L3805" t="str">
        <v xml:space="preserve"> Romance</v>
      </c>
    </row>
    <row r="3806" spans="1:13" ht="45" x14ac:dyDescent="0.25">
      <c r="A3806" t="s">
        <v>5095</v>
      </c>
      <c r="C3806" s="1" t="s">
        <v>2057</v>
      </c>
      <c r="H3806" t="str">
        <f t="shared" si="370"/>
        <v>Action, Adventure, Family</v>
      </c>
      <c r="I3806" t="str">
        <f t="shared" si="371"/>
        <v>Carmen Sandiego</v>
      </c>
      <c r="J3806" t="str">
        <f t="shared" si="372"/>
        <v>00:00:00</v>
      </c>
      <c r="K3806" t="str" cm="1">
        <f t="array" ref="K3806:M3806">_xlfn.TEXTSPLIT(H3806,",")</f>
        <v>Action</v>
      </c>
      <c r="L3806" t="str">
        <v xml:space="preserve"> Adventure</v>
      </c>
      <c r="M3806" t="str">
        <v xml:space="preserve"> Family</v>
      </c>
    </row>
    <row r="3807" spans="1:13" ht="45" x14ac:dyDescent="0.25">
      <c r="A3807" t="s">
        <v>12341</v>
      </c>
      <c r="B3807">
        <v>-2016</v>
      </c>
      <c r="C3807" s="1" t="s">
        <v>68</v>
      </c>
      <c r="D3807">
        <v>6.2</v>
      </c>
      <c r="E3807" s="2">
        <v>5201</v>
      </c>
      <c r="F3807">
        <v>91</v>
      </c>
      <c r="G3807" t="str">
        <f t="shared" ref="G3807:G3838" si="375">MID(B3807,2,4)</f>
        <v>2016</v>
      </c>
      <c r="H3807" t="str">
        <f t="shared" si="370"/>
        <v>Comedy, Drama, Romance</v>
      </c>
      <c r="I3807" t="str">
        <f t="shared" si="371"/>
        <v>Morris from America</v>
      </c>
      <c r="J3807" t="str">
        <f t="shared" si="372"/>
        <v>01:31:00</v>
      </c>
      <c r="K3807" t="str" cm="1">
        <f t="array" ref="K3807:M3807">_xlfn.TEXTSPLIT(H3807,",")</f>
        <v>Comedy</v>
      </c>
      <c r="L3807" t="str">
        <v xml:space="preserve"> Drama</v>
      </c>
      <c r="M3807" t="str">
        <v xml:space="preserve"> Romance</v>
      </c>
    </row>
    <row r="3808" spans="1:13" ht="30" x14ac:dyDescent="0.25">
      <c r="A3808" t="s">
        <v>12344</v>
      </c>
      <c r="B3808">
        <v>-2019</v>
      </c>
      <c r="C3808" s="1" t="s">
        <v>2944</v>
      </c>
      <c r="D3808">
        <v>7.3</v>
      </c>
      <c r="E3808">
        <v>426</v>
      </c>
      <c r="F3808">
        <v>50</v>
      </c>
      <c r="G3808" t="str">
        <f t="shared" si="375"/>
        <v>2019</v>
      </c>
      <c r="H3808" t="str">
        <f t="shared" si="370"/>
        <v>Drama, Music</v>
      </c>
      <c r="I3808" t="str">
        <f t="shared" si="371"/>
        <v>45 Revoluciones</v>
      </c>
      <c r="J3808" t="str">
        <f t="shared" si="372"/>
        <v>00:50:00</v>
      </c>
      <c r="K3808" t="str" cm="1">
        <f t="array" ref="K3808:L3808">_xlfn.TEXTSPLIT(H3808,",")</f>
        <v>Drama</v>
      </c>
      <c r="L3808" t="str">
        <v xml:space="preserve"> Music</v>
      </c>
    </row>
    <row r="3809" spans="1:13" ht="45" x14ac:dyDescent="0.25">
      <c r="A3809" t="s">
        <v>12347</v>
      </c>
      <c r="B3809">
        <v>-2021</v>
      </c>
      <c r="C3809" s="1" t="s">
        <v>9066</v>
      </c>
      <c r="D3809">
        <v>7.6</v>
      </c>
      <c r="E3809">
        <v>46</v>
      </c>
      <c r="F3809">
        <v>15</v>
      </c>
      <c r="G3809" t="str">
        <f t="shared" si="375"/>
        <v>2021</v>
      </c>
      <c r="H3809" t="str">
        <f t="shared" si="370"/>
        <v>Documentary, Animation</v>
      </c>
      <c r="I3809" t="str">
        <f t="shared" si="371"/>
        <v>Headspace: Unwind Your Mind</v>
      </c>
      <c r="J3809" t="str">
        <f t="shared" si="372"/>
        <v>00:15:00</v>
      </c>
      <c r="K3809" t="str" cm="1">
        <f t="array" ref="K3809:L3809">_xlfn.TEXTSPLIT(H3809,",")</f>
        <v>Documentary</v>
      </c>
      <c r="L3809" t="str">
        <v xml:space="preserve"> Animation</v>
      </c>
    </row>
    <row r="3810" spans="1:13" ht="30" x14ac:dyDescent="0.25">
      <c r="A3810" t="s">
        <v>12350</v>
      </c>
      <c r="B3810" t="s">
        <v>33</v>
      </c>
      <c r="C3810" s="1" t="s">
        <v>6200</v>
      </c>
      <c r="G3810" t="str">
        <f t="shared" si="375"/>
        <v>2020</v>
      </c>
      <c r="H3810" t="str">
        <f t="shared" si="370"/>
        <v>Animation</v>
      </c>
      <c r="I3810" t="str">
        <f t="shared" si="371"/>
        <v>Netflix Anime</v>
      </c>
      <c r="J3810" t="str">
        <f t="shared" si="372"/>
        <v>00:00:00</v>
      </c>
      <c r="K3810" t="str" cm="1">
        <f t="array" ref="K3810">_xlfn.TEXTSPLIT(H3810,",")</f>
        <v>Animation</v>
      </c>
    </row>
    <row r="3811" spans="1:13" ht="30" x14ac:dyDescent="0.25">
      <c r="A3811" t="s">
        <v>12352</v>
      </c>
      <c r="B3811" t="s">
        <v>281</v>
      </c>
      <c r="C3811" s="1" t="s">
        <v>86</v>
      </c>
      <c r="D3811">
        <v>8.6</v>
      </c>
      <c r="E3811">
        <v>76</v>
      </c>
      <c r="G3811" t="str">
        <f t="shared" si="375"/>
        <v>2018</v>
      </c>
      <c r="H3811" t="str">
        <f t="shared" si="370"/>
        <v>Drama</v>
      </c>
      <c r="I3811" t="str">
        <f t="shared" si="371"/>
        <v>Castle &amp; Castle</v>
      </c>
      <c r="J3811" t="str">
        <f t="shared" si="372"/>
        <v>00:00:00</v>
      </c>
      <c r="K3811" t="str" cm="1">
        <f t="array" ref="K3811">_xlfn.TEXTSPLIT(H3811,",")</f>
        <v>Drama</v>
      </c>
    </row>
    <row r="3812" spans="1:13" ht="30" x14ac:dyDescent="0.25">
      <c r="A3812" t="s">
        <v>12355</v>
      </c>
      <c r="B3812" t="s">
        <v>51</v>
      </c>
      <c r="C3812" s="1" t="s">
        <v>86</v>
      </c>
      <c r="D3812">
        <v>5.8</v>
      </c>
      <c r="E3812">
        <v>232</v>
      </c>
      <c r="G3812" t="str">
        <f t="shared" si="375"/>
        <v>2019</v>
      </c>
      <c r="H3812" t="str">
        <f t="shared" si="370"/>
        <v>Drama</v>
      </c>
      <c r="I3812" t="str">
        <f t="shared" si="371"/>
        <v>Yanxi Palace: Princess Adventures</v>
      </c>
      <c r="J3812" t="str">
        <f t="shared" si="372"/>
        <v>00:00:00</v>
      </c>
      <c r="K3812" t="str" cm="1">
        <f t="array" ref="K3812">_xlfn.TEXTSPLIT(H3812,",")</f>
        <v>Drama</v>
      </c>
    </row>
    <row r="3813" spans="1:13" ht="30" x14ac:dyDescent="0.25">
      <c r="A3813" t="s">
        <v>12357</v>
      </c>
      <c r="B3813" t="s">
        <v>281</v>
      </c>
      <c r="C3813" s="1" t="s">
        <v>5957</v>
      </c>
      <c r="D3813">
        <v>8</v>
      </c>
      <c r="E3813">
        <v>84</v>
      </c>
      <c r="F3813">
        <v>7</v>
      </c>
      <c r="G3813" t="str">
        <f t="shared" si="375"/>
        <v>2018</v>
      </c>
      <c r="H3813" t="str">
        <f t="shared" si="370"/>
        <v>Animation, Family</v>
      </c>
      <c r="I3813" t="str">
        <f t="shared" si="371"/>
        <v>Cleo &amp; Cuquin</v>
      </c>
      <c r="J3813" t="str">
        <f t="shared" si="372"/>
        <v>00:07:00</v>
      </c>
      <c r="K3813" t="str" cm="1">
        <f t="array" ref="K3813:L3813">_xlfn.TEXTSPLIT(H3813,",")</f>
        <v>Animation</v>
      </c>
      <c r="L3813" t="str">
        <v xml:space="preserve"> Family</v>
      </c>
    </row>
    <row r="3814" spans="1:13" ht="30" x14ac:dyDescent="0.25">
      <c r="A3814" s="5">
        <v>0.99930555555555556</v>
      </c>
      <c r="B3814">
        <v>-2011</v>
      </c>
      <c r="C3814" s="1" t="s">
        <v>636</v>
      </c>
      <c r="D3814">
        <v>4.5999999999999996</v>
      </c>
      <c r="E3814">
        <v>903</v>
      </c>
      <c r="F3814">
        <v>78</v>
      </c>
      <c r="G3814" t="str">
        <f t="shared" si="375"/>
        <v>2011</v>
      </c>
      <c r="H3814" t="str">
        <f t="shared" si="370"/>
        <v>Horror</v>
      </c>
      <c r="I3814" t="str">
        <f t="shared" si="371"/>
        <v>0.999305555555556</v>
      </c>
      <c r="J3814" t="str">
        <f t="shared" si="372"/>
        <v>01:18:00</v>
      </c>
      <c r="K3814" t="str" cm="1">
        <f t="array" ref="K3814">_xlfn.TEXTSPLIT(H3814,",")</f>
        <v>Horror</v>
      </c>
    </row>
    <row r="3815" spans="1:13" ht="30" x14ac:dyDescent="0.25">
      <c r="A3815" t="s">
        <v>12362</v>
      </c>
      <c r="B3815" t="s">
        <v>373</v>
      </c>
      <c r="C3815" s="1" t="s">
        <v>816</v>
      </c>
      <c r="D3815">
        <v>8.6999999999999993</v>
      </c>
      <c r="E3815">
        <v>367</v>
      </c>
      <c r="F3815">
        <v>25</v>
      </c>
      <c r="G3815" t="str">
        <f t="shared" si="375"/>
        <v>2014</v>
      </c>
      <c r="H3815" t="str">
        <f t="shared" si="370"/>
        <v>Documentary</v>
      </c>
      <c r="I3815" t="str">
        <f t="shared" si="371"/>
        <v>Moving Art</v>
      </c>
      <c r="J3815" t="str">
        <f t="shared" si="372"/>
        <v>00:25:00</v>
      </c>
      <c r="K3815" t="str" cm="1">
        <f t="array" ref="K3815">_xlfn.TEXTSPLIT(H3815,",")</f>
        <v>Documentary</v>
      </c>
    </row>
    <row r="3816" spans="1:13" ht="45" x14ac:dyDescent="0.25">
      <c r="A3816" t="s">
        <v>12364</v>
      </c>
      <c r="B3816">
        <v>-2018</v>
      </c>
      <c r="C3816" s="1" t="s">
        <v>7827</v>
      </c>
      <c r="D3816">
        <v>6.4</v>
      </c>
      <c r="E3816" s="2">
        <v>1059</v>
      </c>
      <c r="F3816">
        <v>25</v>
      </c>
      <c r="G3816" t="str">
        <f t="shared" si="375"/>
        <v>2018</v>
      </c>
      <c r="H3816" t="str">
        <f t="shared" si="370"/>
        <v>Animation, Action, Sci-Fi</v>
      </c>
      <c r="I3816" t="str">
        <f t="shared" si="371"/>
        <v>A.I.C.O. Incarnation</v>
      </c>
      <c r="J3816" t="str">
        <f t="shared" si="372"/>
        <v>00:25:00</v>
      </c>
      <c r="K3816" t="str" cm="1">
        <f t="array" ref="K3816:M3816">_xlfn.TEXTSPLIT(H3816,",")</f>
        <v>Animation</v>
      </c>
      <c r="L3816" t="str">
        <v xml:space="preserve"> Action</v>
      </c>
      <c r="M3816" t="str">
        <v xml:space="preserve"> Sci-Fi</v>
      </c>
    </row>
    <row r="3817" spans="1:13" ht="30" x14ac:dyDescent="0.25">
      <c r="A3817" t="s">
        <v>12367</v>
      </c>
      <c r="B3817">
        <v>-2019</v>
      </c>
      <c r="C3817" s="1" t="s">
        <v>86</v>
      </c>
      <c r="D3817">
        <v>4.5</v>
      </c>
      <c r="E3817">
        <v>365</v>
      </c>
      <c r="F3817">
        <v>119</v>
      </c>
      <c r="G3817" t="str">
        <f t="shared" si="375"/>
        <v>2019</v>
      </c>
      <c r="H3817" t="str">
        <f t="shared" si="370"/>
        <v>Drama</v>
      </c>
      <c r="I3817" t="str">
        <f t="shared" si="371"/>
        <v>Hot Gimmick: Girl Meets Boy</v>
      </c>
      <c r="J3817" t="str">
        <f t="shared" si="372"/>
        <v>01:59:00</v>
      </c>
      <c r="K3817" t="str" cm="1">
        <f t="array" ref="K3817">_xlfn.TEXTSPLIT(H3817,",")</f>
        <v>Drama</v>
      </c>
    </row>
    <row r="3818" spans="1:13" ht="30" x14ac:dyDescent="0.25">
      <c r="A3818" t="s">
        <v>12370</v>
      </c>
      <c r="B3818" t="s">
        <v>6014</v>
      </c>
      <c r="C3818" s="1" t="s">
        <v>11073</v>
      </c>
      <c r="D3818">
        <v>5.8</v>
      </c>
      <c r="E3818">
        <v>762</v>
      </c>
      <c r="F3818">
        <v>90</v>
      </c>
      <c r="G3818" t="str">
        <f t="shared" si="375"/>
        <v>2021</v>
      </c>
      <c r="H3818" t="str">
        <f t="shared" si="370"/>
        <v>Adventure, Reality-TV</v>
      </c>
      <c r="I3818" t="str">
        <f t="shared" si="371"/>
        <v>Animals on the Loose: A You vs. Wild Movie</v>
      </c>
      <c r="J3818" t="str">
        <f t="shared" si="372"/>
        <v>01:30:00</v>
      </c>
      <c r="K3818" t="str" cm="1">
        <f t="array" ref="K3818:L3818">_xlfn.TEXTSPLIT(H3818,",")</f>
        <v>Adventure</v>
      </c>
      <c r="L3818" t="str">
        <v xml:space="preserve"> Reality-TV</v>
      </c>
    </row>
    <row r="3819" spans="1:13" ht="30" x14ac:dyDescent="0.25">
      <c r="A3819" t="s">
        <v>12373</v>
      </c>
      <c r="B3819">
        <v>-2016</v>
      </c>
      <c r="C3819" s="1" t="s">
        <v>672</v>
      </c>
      <c r="D3819">
        <v>4.5</v>
      </c>
      <c r="E3819">
        <v>689</v>
      </c>
      <c r="F3819">
        <v>86</v>
      </c>
      <c r="G3819" t="str">
        <f t="shared" si="375"/>
        <v>2016</v>
      </c>
      <c r="H3819" t="str">
        <f t="shared" si="370"/>
        <v>Thriller</v>
      </c>
      <c r="I3819" t="str">
        <f t="shared" si="371"/>
        <v>Only for One Night</v>
      </c>
      <c r="J3819" t="str">
        <f t="shared" si="372"/>
        <v>01:26:00</v>
      </c>
      <c r="K3819" t="str" cm="1">
        <f t="array" ref="K3819">_xlfn.TEXTSPLIT(H3819,",")</f>
        <v>Thriller</v>
      </c>
    </row>
    <row r="3820" spans="1:13" ht="45" x14ac:dyDescent="0.25">
      <c r="A3820" t="s">
        <v>12376</v>
      </c>
      <c r="B3820">
        <v>-2020</v>
      </c>
      <c r="C3820" s="1" t="s">
        <v>7431</v>
      </c>
      <c r="D3820">
        <v>7.4</v>
      </c>
      <c r="E3820" s="2">
        <v>2904</v>
      </c>
      <c r="F3820">
        <v>39</v>
      </c>
      <c r="G3820" t="str">
        <f t="shared" si="375"/>
        <v>2020</v>
      </c>
      <c r="H3820" t="str">
        <f t="shared" si="370"/>
        <v>Documentary, Short, Sport</v>
      </c>
      <c r="I3820" t="str">
        <f t="shared" si="371"/>
        <v>The Speed Cubers</v>
      </c>
      <c r="J3820" t="str">
        <f t="shared" si="372"/>
        <v>00:39:00</v>
      </c>
      <c r="K3820" t="str" cm="1">
        <f t="array" ref="K3820:M3820">_xlfn.TEXTSPLIT(H3820,",")</f>
        <v>Documentary</v>
      </c>
      <c r="L3820" t="str">
        <v xml:space="preserve"> Short</v>
      </c>
      <c r="M3820" t="str">
        <v xml:space="preserve"> Sport</v>
      </c>
    </row>
    <row r="3821" spans="1:13" ht="30" x14ac:dyDescent="0.25">
      <c r="A3821" t="s">
        <v>12379</v>
      </c>
      <c r="B3821">
        <v>-2015</v>
      </c>
      <c r="C3821" s="1" t="s">
        <v>104</v>
      </c>
      <c r="D3821">
        <v>6.7</v>
      </c>
      <c r="E3821">
        <v>317</v>
      </c>
      <c r="G3821" t="str">
        <f t="shared" si="375"/>
        <v>2015</v>
      </c>
      <c r="H3821" t="str">
        <f t="shared" si="370"/>
        <v>Comedy, Romance</v>
      </c>
      <c r="I3821" t="str">
        <f t="shared" si="371"/>
        <v>Maendorong Ttottos</v>
      </c>
      <c r="J3821" t="str">
        <f t="shared" si="372"/>
        <v>00:00:00</v>
      </c>
      <c r="K3821" t="str" cm="1">
        <f t="array" ref="K3821:L3821">_xlfn.TEXTSPLIT(H3821,",")</f>
        <v>Comedy</v>
      </c>
      <c r="L3821" t="str">
        <v xml:space="preserve"> Romance</v>
      </c>
    </row>
    <row r="3822" spans="1:13" ht="45" x14ac:dyDescent="0.25">
      <c r="A3822" t="s">
        <v>12382</v>
      </c>
      <c r="B3822">
        <v>-2013</v>
      </c>
      <c r="C3822" s="1" t="s">
        <v>6893</v>
      </c>
      <c r="D3822">
        <v>9.1999999999999993</v>
      </c>
      <c r="E3822" s="2">
        <v>44464</v>
      </c>
      <c r="F3822">
        <v>139</v>
      </c>
      <c r="G3822" t="str">
        <f t="shared" si="375"/>
        <v>2013</v>
      </c>
      <c r="H3822" t="str">
        <f t="shared" si="370"/>
        <v>Documentary, Comedy</v>
      </c>
      <c r="I3822" t="str">
        <f t="shared" si="371"/>
        <v>CM101MMXI Fundamentals</v>
      </c>
      <c r="J3822" t="str">
        <f t="shared" si="372"/>
        <v>02:19:00</v>
      </c>
      <c r="K3822" t="str" cm="1">
        <f t="array" ref="K3822:L3822">_xlfn.TEXTSPLIT(H3822,",")</f>
        <v>Documentary</v>
      </c>
      <c r="L3822" t="str">
        <v xml:space="preserve"> Comedy</v>
      </c>
    </row>
    <row r="3823" spans="1:13" ht="30" x14ac:dyDescent="0.25">
      <c r="A3823" t="s">
        <v>12385</v>
      </c>
      <c r="B3823">
        <v>-2020</v>
      </c>
      <c r="C3823" s="1" t="s">
        <v>636</v>
      </c>
      <c r="D3823">
        <v>4.8</v>
      </c>
      <c r="E3823">
        <v>270</v>
      </c>
      <c r="F3823">
        <v>104</v>
      </c>
      <c r="G3823" t="str">
        <f t="shared" si="375"/>
        <v>2020</v>
      </c>
      <c r="H3823" t="str">
        <f t="shared" si="370"/>
        <v>Horror</v>
      </c>
      <c r="I3823" t="str">
        <f t="shared" si="371"/>
        <v>The Rope Curse 2</v>
      </c>
      <c r="J3823" t="str">
        <f t="shared" si="372"/>
        <v>01:44:00</v>
      </c>
      <c r="K3823" t="str" cm="1">
        <f t="array" ref="K3823">_xlfn.TEXTSPLIT(H3823,",")</f>
        <v>Horror</v>
      </c>
    </row>
    <row r="3824" spans="1:13" ht="30" x14ac:dyDescent="0.25">
      <c r="A3824" t="s">
        <v>12388</v>
      </c>
      <c r="B3824">
        <v>-2016</v>
      </c>
      <c r="C3824" s="1" t="s">
        <v>113</v>
      </c>
      <c r="D3824">
        <v>4.4000000000000004</v>
      </c>
      <c r="E3824">
        <v>879</v>
      </c>
      <c r="F3824">
        <v>104</v>
      </c>
      <c r="G3824" t="str">
        <f t="shared" si="375"/>
        <v>2016</v>
      </c>
      <c r="H3824" t="str">
        <f t="shared" si="370"/>
        <v>Crime, Drama</v>
      </c>
      <c r="I3824" t="str">
        <f t="shared" si="371"/>
        <v>The Intent</v>
      </c>
      <c r="J3824" t="str">
        <f t="shared" si="372"/>
        <v>01:44:00</v>
      </c>
      <c r="K3824" t="str" cm="1">
        <f t="array" ref="K3824:L3824">_xlfn.TEXTSPLIT(H3824,",")</f>
        <v>Crime</v>
      </c>
      <c r="L3824" t="str">
        <v xml:space="preserve"> Drama</v>
      </c>
    </row>
    <row r="3825" spans="1:13" ht="45" x14ac:dyDescent="0.25">
      <c r="A3825" t="s">
        <v>3707</v>
      </c>
      <c r="B3825">
        <v>-2015</v>
      </c>
      <c r="C3825" s="1" t="s">
        <v>9041</v>
      </c>
      <c r="D3825">
        <v>2.8</v>
      </c>
      <c r="E3825">
        <v>769</v>
      </c>
      <c r="F3825">
        <v>90</v>
      </c>
      <c r="G3825" t="str">
        <f t="shared" si="375"/>
        <v>2015</v>
      </c>
      <c r="H3825" t="str">
        <f t="shared" si="370"/>
        <v>Fantasy, Horror, Thriller</v>
      </c>
      <c r="I3825" t="str">
        <f t="shared" si="371"/>
        <v>Ludo</v>
      </c>
      <c r="J3825" t="str">
        <f t="shared" si="372"/>
        <v>01:30:00</v>
      </c>
      <c r="K3825" t="str" cm="1">
        <f t="array" ref="K3825:M3825">_xlfn.TEXTSPLIT(H3825,",")</f>
        <v>Fantasy</v>
      </c>
      <c r="L3825" t="str">
        <v xml:space="preserve"> Horror</v>
      </c>
      <c r="M3825" t="str">
        <v xml:space="preserve"> Thriller</v>
      </c>
    </row>
    <row r="3826" spans="1:13" ht="45" x14ac:dyDescent="0.25">
      <c r="A3826" t="s">
        <v>12393</v>
      </c>
      <c r="B3826" t="s">
        <v>95</v>
      </c>
      <c r="C3826" s="1" t="s">
        <v>25</v>
      </c>
      <c r="D3826">
        <v>7</v>
      </c>
      <c r="E3826">
        <v>70</v>
      </c>
      <c r="F3826">
        <v>5</v>
      </c>
      <c r="G3826" t="str">
        <f t="shared" si="375"/>
        <v>2016</v>
      </c>
      <c r="H3826" t="str">
        <f t="shared" si="370"/>
        <v>Animation, Adventure, Comedy</v>
      </c>
      <c r="I3826" t="str">
        <f t="shared" si="371"/>
        <v>Kid-E-Cats</v>
      </c>
      <c r="J3826" t="str">
        <f t="shared" si="372"/>
        <v>00:05:00</v>
      </c>
      <c r="K3826" t="str" cm="1">
        <f t="array" ref="K3826:M3826">_xlfn.TEXTSPLIT(H3826,",")</f>
        <v>Animation</v>
      </c>
      <c r="L3826" t="str">
        <v xml:space="preserve"> Adventure</v>
      </c>
      <c r="M3826" t="str">
        <v xml:space="preserve"> Comedy</v>
      </c>
    </row>
    <row r="3827" spans="1:13" ht="45" x14ac:dyDescent="0.25">
      <c r="A3827" t="s">
        <v>12396</v>
      </c>
      <c r="B3827" t="s">
        <v>72</v>
      </c>
      <c r="C3827" s="1" t="s">
        <v>25</v>
      </c>
      <c r="D3827">
        <v>8.3000000000000007</v>
      </c>
      <c r="E3827">
        <v>604</v>
      </c>
      <c r="G3827" t="str">
        <f t="shared" si="375"/>
        <v>2011</v>
      </c>
      <c r="H3827" t="str">
        <f t="shared" si="370"/>
        <v>Animation, Adventure, Comedy</v>
      </c>
      <c r="I3827" t="str">
        <f t="shared" si="371"/>
        <v>Masameer</v>
      </c>
      <c r="J3827" t="str">
        <f t="shared" si="372"/>
        <v>00:00:00</v>
      </c>
      <c r="K3827" t="str" cm="1">
        <f t="array" ref="K3827:M3827">_xlfn.TEXTSPLIT(H3827,",")</f>
        <v>Animation</v>
      </c>
      <c r="L3827" t="str">
        <v xml:space="preserve"> Adventure</v>
      </c>
      <c r="M3827" t="str">
        <v xml:space="preserve"> Comedy</v>
      </c>
    </row>
    <row r="3828" spans="1:13" ht="30" x14ac:dyDescent="0.25">
      <c r="A3828" t="s">
        <v>12399</v>
      </c>
      <c r="B3828">
        <v>-1953</v>
      </c>
      <c r="C3828" s="1" t="s">
        <v>8767</v>
      </c>
      <c r="D3828">
        <v>6.6</v>
      </c>
      <c r="E3828">
        <v>311</v>
      </c>
      <c r="F3828">
        <v>90</v>
      </c>
      <c r="G3828" t="str">
        <f t="shared" si="375"/>
        <v>1953</v>
      </c>
      <c r="H3828" t="str">
        <f t="shared" si="370"/>
        <v>Western</v>
      </c>
      <c r="I3828" t="str">
        <f t="shared" si="371"/>
        <v>Woman They Almost Lynched</v>
      </c>
      <c r="J3828" t="str">
        <f t="shared" si="372"/>
        <v>01:30:00</v>
      </c>
      <c r="K3828" t="str" cm="1">
        <f t="array" ref="K3828">_xlfn.TEXTSPLIT(H3828,",")</f>
        <v>Western</v>
      </c>
    </row>
    <row r="3829" spans="1:13" ht="45" x14ac:dyDescent="0.25">
      <c r="A3829" t="s">
        <v>12402</v>
      </c>
      <c r="B3829" t="s">
        <v>95</v>
      </c>
      <c r="C3829" s="1" t="s">
        <v>3227</v>
      </c>
      <c r="D3829">
        <v>6.6</v>
      </c>
      <c r="E3829">
        <v>65</v>
      </c>
      <c r="F3829">
        <v>11</v>
      </c>
      <c r="G3829" t="str">
        <f t="shared" si="375"/>
        <v>2016</v>
      </c>
      <c r="H3829" t="str">
        <f t="shared" si="370"/>
        <v>Animation, Comedy, Family</v>
      </c>
      <c r="I3829" t="str">
        <f t="shared" si="371"/>
        <v>Rainbow Ruby</v>
      </c>
      <c r="J3829" t="str">
        <f t="shared" si="372"/>
        <v>00:11:00</v>
      </c>
      <c r="K3829" t="str" cm="1">
        <f t="array" ref="K3829:M3829">_xlfn.TEXTSPLIT(H3829,",")</f>
        <v>Animation</v>
      </c>
      <c r="L3829" t="str">
        <v xml:space="preserve"> Comedy</v>
      </c>
      <c r="M3829" t="str">
        <v xml:space="preserve"> Family</v>
      </c>
    </row>
    <row r="3830" spans="1:13" ht="45" x14ac:dyDescent="0.25">
      <c r="A3830" t="s">
        <v>12405</v>
      </c>
      <c r="B3830">
        <v>-2017</v>
      </c>
      <c r="C3830" s="1" t="s">
        <v>8024</v>
      </c>
      <c r="D3830">
        <v>4</v>
      </c>
      <c r="E3830">
        <v>339</v>
      </c>
      <c r="F3830">
        <v>95</v>
      </c>
      <c r="G3830" t="str">
        <f t="shared" si="375"/>
        <v>2017</v>
      </c>
      <c r="H3830" t="str">
        <f t="shared" si="370"/>
        <v>Comedy, Music, Romance</v>
      </c>
      <c r="I3830" t="str">
        <f t="shared" si="371"/>
        <v>Swing State</v>
      </c>
      <c r="J3830" t="str">
        <f t="shared" si="372"/>
        <v>01:35:00</v>
      </c>
      <c r="K3830" t="str" cm="1">
        <f t="array" ref="K3830:M3830">_xlfn.TEXTSPLIT(H3830,",")</f>
        <v>Comedy</v>
      </c>
      <c r="L3830" t="str">
        <v xml:space="preserve"> Music</v>
      </c>
      <c r="M3830" t="str">
        <v xml:space="preserve"> Romance</v>
      </c>
    </row>
    <row r="3831" spans="1:13" ht="45" x14ac:dyDescent="0.25">
      <c r="A3831" t="s">
        <v>12408</v>
      </c>
      <c r="B3831" t="s">
        <v>6583</v>
      </c>
      <c r="C3831" s="1" t="s">
        <v>1719</v>
      </c>
      <c r="D3831">
        <v>7.9</v>
      </c>
      <c r="E3831">
        <v>249</v>
      </c>
      <c r="F3831">
        <v>90</v>
      </c>
      <c r="G3831" t="str">
        <f t="shared" si="375"/>
        <v>2015</v>
      </c>
      <c r="H3831" t="str">
        <f t="shared" si="370"/>
        <v>Animation, Adventure, Drama</v>
      </c>
      <c r="I3831" t="str">
        <f t="shared" si="371"/>
        <v>Ever After High: Way Too Wonderland</v>
      </c>
      <c r="J3831" t="str">
        <f t="shared" si="372"/>
        <v>01:30:00</v>
      </c>
      <c r="K3831" t="str" cm="1">
        <f t="array" ref="K3831:M3831">_xlfn.TEXTSPLIT(H3831,",")</f>
        <v>Animation</v>
      </c>
      <c r="L3831" t="str">
        <v xml:space="preserve"> Adventure</v>
      </c>
      <c r="M3831" t="str">
        <v xml:space="preserve"> Drama</v>
      </c>
    </row>
    <row r="3832" spans="1:13" ht="30" x14ac:dyDescent="0.25">
      <c r="A3832" t="s">
        <v>12411</v>
      </c>
      <c r="B3832">
        <v>-2016</v>
      </c>
      <c r="C3832" s="1" t="s">
        <v>816</v>
      </c>
      <c r="D3832">
        <v>8.1</v>
      </c>
      <c r="E3832" s="2">
        <v>2797</v>
      </c>
      <c r="F3832">
        <v>60</v>
      </c>
      <c r="G3832" t="str">
        <f t="shared" si="375"/>
        <v>2016</v>
      </c>
      <c r="H3832" t="str">
        <f t="shared" si="370"/>
        <v>Documentary</v>
      </c>
      <c r="I3832" t="str">
        <f t="shared" si="371"/>
        <v>Cooked</v>
      </c>
      <c r="J3832" t="str">
        <f t="shared" si="372"/>
        <v>01:00:00</v>
      </c>
      <c r="K3832" t="str" cm="1">
        <f t="array" ref="K3832">_xlfn.TEXTSPLIT(H3832,",")</f>
        <v>Documentary</v>
      </c>
    </row>
    <row r="3833" spans="1:13" ht="30" x14ac:dyDescent="0.25">
      <c r="A3833" t="s">
        <v>12414</v>
      </c>
      <c r="B3833" t="s">
        <v>281</v>
      </c>
      <c r="C3833" s="1" t="s">
        <v>3320</v>
      </c>
      <c r="D3833">
        <v>7.5</v>
      </c>
      <c r="E3833">
        <v>659</v>
      </c>
      <c r="F3833">
        <v>45</v>
      </c>
      <c r="G3833" t="str">
        <f t="shared" si="375"/>
        <v>2018</v>
      </c>
      <c r="H3833" t="str">
        <f t="shared" si="370"/>
        <v>Documentary, Crime</v>
      </c>
      <c r="I3833" t="str">
        <f t="shared" si="371"/>
        <v>Inside the Real Narcos</v>
      </c>
      <c r="J3833" t="str">
        <f t="shared" si="372"/>
        <v>00:45:00</v>
      </c>
      <c r="K3833" t="str" cm="1">
        <f t="array" ref="K3833:L3833">_xlfn.TEXTSPLIT(H3833,",")</f>
        <v>Documentary</v>
      </c>
      <c r="L3833" t="str">
        <v xml:space="preserve"> Crime</v>
      </c>
    </row>
    <row r="3834" spans="1:13" ht="30" x14ac:dyDescent="0.25">
      <c r="A3834" t="s">
        <v>12417</v>
      </c>
      <c r="B3834">
        <v>-2018</v>
      </c>
      <c r="C3834" s="1" t="s">
        <v>816</v>
      </c>
      <c r="D3834">
        <v>7.3</v>
      </c>
      <c r="E3834">
        <v>676</v>
      </c>
      <c r="F3834">
        <v>95</v>
      </c>
      <c r="G3834" t="str">
        <f t="shared" si="375"/>
        <v>2018</v>
      </c>
      <c r="H3834" t="str">
        <f t="shared" si="370"/>
        <v>Documentary</v>
      </c>
      <c r="I3834" t="str">
        <f t="shared" si="371"/>
        <v>Cracked Up</v>
      </c>
      <c r="J3834" t="str">
        <f t="shared" si="372"/>
        <v>01:35:00</v>
      </c>
      <c r="K3834" t="str" cm="1">
        <f t="array" ref="K3834">_xlfn.TEXTSPLIT(H3834,",")</f>
        <v>Documentary</v>
      </c>
    </row>
    <row r="3835" spans="1:13" ht="30" x14ac:dyDescent="0.25">
      <c r="A3835" t="s">
        <v>12420</v>
      </c>
      <c r="B3835">
        <v>-2020</v>
      </c>
      <c r="C3835" s="1" t="s">
        <v>3320</v>
      </c>
      <c r="D3835">
        <v>5.2</v>
      </c>
      <c r="E3835">
        <v>681</v>
      </c>
      <c r="F3835">
        <v>104</v>
      </c>
      <c r="G3835" t="str">
        <f t="shared" si="375"/>
        <v>2020</v>
      </c>
      <c r="H3835" t="str">
        <f t="shared" si="370"/>
        <v>Documentary, Crime</v>
      </c>
      <c r="I3835" t="str">
        <f t="shared" si="371"/>
        <v>A Killer Uncaged</v>
      </c>
      <c r="J3835" t="str">
        <f t="shared" si="372"/>
        <v>01:44:00</v>
      </c>
      <c r="K3835" t="str" cm="1">
        <f t="array" ref="K3835:L3835">_xlfn.TEXTSPLIT(H3835,",")</f>
        <v>Documentary</v>
      </c>
      <c r="L3835" t="str">
        <v xml:space="preserve"> Crime</v>
      </c>
    </row>
    <row r="3836" spans="1:13" ht="30" x14ac:dyDescent="0.25">
      <c r="A3836" t="s">
        <v>12423</v>
      </c>
      <c r="B3836">
        <v>-2018</v>
      </c>
      <c r="C3836" s="1" t="s">
        <v>1729</v>
      </c>
      <c r="D3836">
        <v>5.8</v>
      </c>
      <c r="E3836" s="2">
        <v>2445</v>
      </c>
      <c r="F3836">
        <v>90</v>
      </c>
      <c r="G3836" t="str">
        <f t="shared" si="375"/>
        <v>2018</v>
      </c>
      <c r="H3836" t="str">
        <f t="shared" si="370"/>
        <v>Comedy, Family</v>
      </c>
      <c r="I3836" t="str">
        <f t="shared" si="371"/>
        <v>La tribu</v>
      </c>
      <c r="J3836" t="str">
        <f t="shared" si="372"/>
        <v>01:30:00</v>
      </c>
      <c r="K3836" t="str" cm="1">
        <f t="array" ref="K3836:L3836">_xlfn.TEXTSPLIT(H3836,",")</f>
        <v>Comedy</v>
      </c>
      <c r="L3836" t="str">
        <v xml:space="preserve"> Family</v>
      </c>
    </row>
    <row r="3837" spans="1:13" ht="30" x14ac:dyDescent="0.25">
      <c r="A3837" t="s">
        <v>12426</v>
      </c>
      <c r="B3837">
        <v>-2019</v>
      </c>
      <c r="C3837" s="1" t="s">
        <v>38</v>
      </c>
      <c r="D3837">
        <v>7</v>
      </c>
      <c r="E3837">
        <v>173</v>
      </c>
      <c r="F3837">
        <v>95</v>
      </c>
      <c r="G3837" t="str">
        <f t="shared" si="375"/>
        <v>2019</v>
      </c>
      <c r="H3837" t="str">
        <f t="shared" si="370"/>
        <v>Drama, Romance</v>
      </c>
      <c r="I3837" t="str">
        <f t="shared" si="371"/>
        <v>Si Doel the Movie 2</v>
      </c>
      <c r="J3837" t="str">
        <f t="shared" si="372"/>
        <v>01:35:00</v>
      </c>
      <c r="K3837" t="str" cm="1">
        <f t="array" ref="K3837:L3837">_xlfn.TEXTSPLIT(H3837,",")</f>
        <v>Drama</v>
      </c>
      <c r="L3837" t="str">
        <v xml:space="preserve"> Romance</v>
      </c>
    </row>
    <row r="3838" spans="1:13" ht="45" x14ac:dyDescent="0.25">
      <c r="A3838" t="s">
        <v>12429</v>
      </c>
      <c r="B3838" t="s">
        <v>1983</v>
      </c>
      <c r="C3838" s="1" t="s">
        <v>1468</v>
      </c>
      <c r="D3838">
        <v>6.3</v>
      </c>
      <c r="E3838">
        <v>151</v>
      </c>
      <c r="F3838">
        <v>24</v>
      </c>
      <c r="G3838" t="str">
        <f t="shared" si="375"/>
        <v>2016</v>
      </c>
      <c r="H3838" t="str">
        <f t="shared" si="370"/>
        <v>Comedy, Drama, Family</v>
      </c>
      <c r="I3838" t="str">
        <f t="shared" si="371"/>
        <v>Maggie &amp; Bianca: Fashion Friends</v>
      </c>
      <c r="J3838" t="str">
        <f t="shared" si="372"/>
        <v>00:24:00</v>
      </c>
      <c r="K3838" t="str" cm="1">
        <f t="array" ref="K3838:M3838">_xlfn.TEXTSPLIT(H3838,",")</f>
        <v>Comedy</v>
      </c>
      <c r="L3838" t="str">
        <v xml:space="preserve"> Drama</v>
      </c>
      <c r="M3838" t="str">
        <v xml:space="preserve"> Family</v>
      </c>
    </row>
    <row r="3839" spans="1:13" ht="30" x14ac:dyDescent="0.25">
      <c r="A3839" t="s">
        <v>12432</v>
      </c>
      <c r="C3839" s="1" t="s">
        <v>47</v>
      </c>
      <c r="H3839" t="str">
        <f t="shared" si="370"/>
        <v>Comedy</v>
      </c>
      <c r="I3839" t="str">
        <f t="shared" si="371"/>
        <v>Family Leave</v>
      </c>
      <c r="J3839" t="str">
        <f t="shared" si="372"/>
        <v>00:00:00</v>
      </c>
      <c r="K3839" t="str" cm="1">
        <f t="array" ref="K3839">_xlfn.TEXTSPLIT(H3839,",")</f>
        <v>Comedy</v>
      </c>
    </row>
    <row r="3840" spans="1:13" ht="30" x14ac:dyDescent="0.25">
      <c r="A3840" t="s">
        <v>12435</v>
      </c>
      <c r="B3840">
        <v>-2017</v>
      </c>
      <c r="C3840" s="1" t="s">
        <v>816</v>
      </c>
      <c r="D3840">
        <v>6.1</v>
      </c>
      <c r="E3840" s="2">
        <v>2408</v>
      </c>
      <c r="F3840">
        <v>106</v>
      </c>
      <c r="G3840" t="str">
        <f t="shared" ref="G3840:G3858" si="376">MID(B3840,2,4)</f>
        <v>2017</v>
      </c>
      <c r="H3840" t="str">
        <f t="shared" si="370"/>
        <v>Documentary</v>
      </c>
      <c r="I3840" t="str">
        <f t="shared" si="371"/>
        <v>Generation Iron 2</v>
      </c>
      <c r="J3840" t="str">
        <f t="shared" si="372"/>
        <v>01:46:00</v>
      </c>
      <c r="K3840" t="str" cm="1">
        <f t="array" ref="K3840">_xlfn.TEXTSPLIT(H3840,",")</f>
        <v>Documentary</v>
      </c>
    </row>
    <row r="3841" spans="1:13" ht="30" x14ac:dyDescent="0.25">
      <c r="A3841" t="s">
        <v>12438</v>
      </c>
      <c r="B3841">
        <v>-2021</v>
      </c>
      <c r="C3841" s="1" t="s">
        <v>2465</v>
      </c>
      <c r="F3841">
        <v>85</v>
      </c>
      <c r="G3841" t="str">
        <f t="shared" si="376"/>
        <v>2021</v>
      </c>
      <c r="H3841" t="str">
        <f t="shared" si="370"/>
        <v>Documentary, Sport</v>
      </c>
      <c r="I3841" t="str">
        <f t="shared" si="371"/>
        <v>Untold: Crimes and Penalties</v>
      </c>
      <c r="J3841" t="str">
        <f t="shared" si="372"/>
        <v>01:25:00</v>
      </c>
      <c r="K3841" t="str" cm="1">
        <f t="array" ref="K3841:L3841">_xlfn.TEXTSPLIT(H3841,",")</f>
        <v>Documentary</v>
      </c>
      <c r="L3841" t="str">
        <v xml:space="preserve"> Sport</v>
      </c>
    </row>
    <row r="3842" spans="1:13" ht="30" x14ac:dyDescent="0.25">
      <c r="A3842" t="s">
        <v>12440</v>
      </c>
      <c r="B3842">
        <v>-2009</v>
      </c>
      <c r="C3842" s="1" t="s">
        <v>816</v>
      </c>
      <c r="D3842">
        <v>5.9</v>
      </c>
      <c r="E3842">
        <v>535</v>
      </c>
      <c r="F3842">
        <v>73</v>
      </c>
      <c r="G3842" t="str">
        <f t="shared" si="376"/>
        <v>2009</v>
      </c>
      <c r="H3842" t="str">
        <f t="shared" ref="H3842:H3905" si="377">SUBSTITUTE(CLEAN(TRIM(C3842)), CHAR(160), "")</f>
        <v>Documentary</v>
      </c>
      <c r="I3842" t="str">
        <f t="shared" ref="I3842:I3905" si="378">SUBSTITUTE(CLEAN(TRIM(A3842)), CHAR(160), "")</f>
        <v>Orgasm Inc.</v>
      </c>
      <c r="J3842" t="str">
        <f t="shared" si="372"/>
        <v>01:13:00</v>
      </c>
      <c r="K3842" t="str" cm="1">
        <f t="array" ref="K3842">_xlfn.TEXTSPLIT(H3842,",")</f>
        <v>Documentary</v>
      </c>
    </row>
    <row r="3843" spans="1:13" ht="30" x14ac:dyDescent="0.25">
      <c r="A3843" t="s">
        <v>12443</v>
      </c>
      <c r="B3843">
        <v>-2010</v>
      </c>
      <c r="C3843" s="1" t="s">
        <v>104</v>
      </c>
      <c r="D3843">
        <v>6.8</v>
      </c>
      <c r="E3843" s="2">
        <v>1844</v>
      </c>
      <c r="F3843">
        <v>102</v>
      </c>
      <c r="G3843" t="str">
        <f t="shared" si="376"/>
        <v>2010</v>
      </c>
      <c r="H3843" t="str">
        <f t="shared" si="377"/>
        <v>Comedy, Romance</v>
      </c>
      <c r="I3843" t="str">
        <f t="shared" si="378"/>
        <v>Yes or No: Yaak Rak Gaw Rak Loey</v>
      </c>
      <c r="J3843" t="str">
        <f t="shared" ref="J3843:J3906" si="379">TEXT(F3843/1440, "hh:mm:ss")</f>
        <v>01:42:00</v>
      </c>
      <c r="K3843" t="str" cm="1">
        <f t="array" ref="K3843:L3843">_xlfn.TEXTSPLIT(H3843,",")</f>
        <v>Comedy</v>
      </c>
      <c r="L3843" t="str">
        <v xml:space="preserve"> Romance</v>
      </c>
    </row>
    <row r="3844" spans="1:13" ht="30" x14ac:dyDescent="0.25">
      <c r="A3844" t="s">
        <v>12446</v>
      </c>
      <c r="B3844">
        <v>-2019</v>
      </c>
      <c r="C3844" s="1" t="s">
        <v>10920</v>
      </c>
      <c r="D3844">
        <v>7.4</v>
      </c>
      <c r="E3844">
        <v>741</v>
      </c>
      <c r="F3844">
        <v>39</v>
      </c>
      <c r="G3844" t="str">
        <f t="shared" si="376"/>
        <v>2019</v>
      </c>
      <c r="H3844" t="str">
        <f t="shared" si="377"/>
        <v>Documentary, Short</v>
      </c>
      <c r="I3844" t="str">
        <f t="shared" si="378"/>
        <v>Fire in Paradise</v>
      </c>
      <c r="J3844" t="str">
        <f t="shared" si="379"/>
        <v>00:39:00</v>
      </c>
      <c r="K3844" t="str" cm="1">
        <f t="array" ref="K3844:L3844">_xlfn.TEXTSPLIT(H3844,",")</f>
        <v>Documentary</v>
      </c>
      <c r="L3844" t="str">
        <v xml:space="preserve"> Short</v>
      </c>
    </row>
    <row r="3845" spans="1:13" ht="30" x14ac:dyDescent="0.25">
      <c r="A3845" t="s">
        <v>12449</v>
      </c>
      <c r="B3845">
        <v>-2015</v>
      </c>
      <c r="C3845" s="1" t="s">
        <v>91</v>
      </c>
      <c r="D3845">
        <v>7.2</v>
      </c>
      <c r="E3845">
        <v>877</v>
      </c>
      <c r="F3845">
        <v>50</v>
      </c>
      <c r="G3845" t="str">
        <f t="shared" si="376"/>
        <v>2015</v>
      </c>
      <c r="H3845" t="str">
        <f t="shared" si="377"/>
        <v>Comedy, Drama</v>
      </c>
      <c r="I3845" t="str">
        <f t="shared" si="378"/>
        <v>Atelier</v>
      </c>
      <c r="J3845" t="str">
        <f t="shared" si="379"/>
        <v>00:50:00</v>
      </c>
      <c r="K3845" t="str" cm="1">
        <f t="array" ref="K3845:L3845">_xlfn.TEXTSPLIT(H3845,",")</f>
        <v>Comedy</v>
      </c>
      <c r="L3845" t="str">
        <v xml:space="preserve"> Drama</v>
      </c>
    </row>
    <row r="3846" spans="1:13" ht="45" x14ac:dyDescent="0.25">
      <c r="A3846" t="s">
        <v>12452</v>
      </c>
      <c r="B3846" t="s">
        <v>735</v>
      </c>
      <c r="C3846" s="1" t="s">
        <v>7049</v>
      </c>
      <c r="D3846">
        <v>6.7</v>
      </c>
      <c r="E3846">
        <v>963</v>
      </c>
      <c r="F3846">
        <v>22</v>
      </c>
      <c r="G3846" t="str">
        <f t="shared" si="376"/>
        <v>2013</v>
      </c>
      <c r="H3846" t="str">
        <f t="shared" si="377"/>
        <v>Animation, Short, Action</v>
      </c>
      <c r="I3846" t="str">
        <f t="shared" si="378"/>
        <v>Xiaolin Chronicles</v>
      </c>
      <c r="J3846" t="str">
        <f t="shared" si="379"/>
        <v>00:22:00</v>
      </c>
      <c r="K3846" t="str" cm="1">
        <f t="array" ref="K3846:M3846">_xlfn.TEXTSPLIT(H3846,",")</f>
        <v>Animation</v>
      </c>
      <c r="L3846" t="str">
        <v xml:space="preserve"> Short</v>
      </c>
      <c r="M3846" t="str">
        <v xml:space="preserve"> Action</v>
      </c>
    </row>
    <row r="3847" spans="1:13" ht="30" x14ac:dyDescent="0.25">
      <c r="A3847" t="s">
        <v>12455</v>
      </c>
      <c r="B3847" t="s">
        <v>33</v>
      </c>
      <c r="C3847" s="1" t="s">
        <v>2879</v>
      </c>
      <c r="D3847">
        <v>6.8</v>
      </c>
      <c r="E3847">
        <v>139</v>
      </c>
      <c r="F3847">
        <v>42</v>
      </c>
      <c r="G3847" t="str">
        <f t="shared" si="376"/>
        <v>2020</v>
      </c>
      <c r="H3847" t="str">
        <f t="shared" si="377"/>
        <v>Sci-Fi</v>
      </c>
      <c r="I3847" t="str">
        <f t="shared" si="378"/>
        <v>Futmalls</v>
      </c>
      <c r="J3847" t="str">
        <f t="shared" si="379"/>
        <v>00:42:00</v>
      </c>
      <c r="K3847" t="str" cm="1">
        <f t="array" ref="K3847">_xlfn.TEXTSPLIT(H3847,",")</f>
        <v>Sci-Fi</v>
      </c>
    </row>
    <row r="3848" spans="1:13" ht="45" x14ac:dyDescent="0.25">
      <c r="A3848" t="s">
        <v>12458</v>
      </c>
      <c r="B3848" t="s">
        <v>612</v>
      </c>
      <c r="C3848" s="1" t="s">
        <v>5402</v>
      </c>
      <c r="F3848">
        <v>30</v>
      </c>
      <c r="G3848" t="str">
        <f t="shared" si="376"/>
        <v>2021</v>
      </c>
      <c r="H3848" t="str">
        <f t="shared" si="377"/>
        <v>Animation, Short, Adventure</v>
      </c>
      <c r="I3848" t="str">
        <f t="shared" si="378"/>
        <v>Robin Robin</v>
      </c>
      <c r="J3848" t="str">
        <f t="shared" si="379"/>
        <v>00:30:00</v>
      </c>
      <c r="K3848" t="str" cm="1">
        <f t="array" ref="K3848:M3848">_xlfn.TEXTSPLIT(H3848,",")</f>
        <v>Animation</v>
      </c>
      <c r="L3848" t="str">
        <v xml:space="preserve"> Short</v>
      </c>
      <c r="M3848" t="str">
        <v xml:space="preserve"> Adventure</v>
      </c>
    </row>
    <row r="3849" spans="1:13" ht="30" x14ac:dyDescent="0.25">
      <c r="A3849" t="s">
        <v>12461</v>
      </c>
      <c r="B3849">
        <v>-2015</v>
      </c>
      <c r="C3849" s="1" t="s">
        <v>86</v>
      </c>
      <c r="D3849">
        <v>6.6</v>
      </c>
      <c r="E3849" s="2">
        <v>2347</v>
      </c>
      <c r="F3849">
        <v>93</v>
      </c>
      <c r="G3849" t="str">
        <f t="shared" si="376"/>
        <v>2015</v>
      </c>
      <c r="H3849" t="str">
        <f t="shared" si="377"/>
        <v>Drama</v>
      </c>
      <c r="I3849" t="str">
        <f t="shared" si="378"/>
        <v>A cambio de nada</v>
      </c>
      <c r="J3849" t="str">
        <f t="shared" si="379"/>
        <v>01:33:00</v>
      </c>
      <c r="K3849" t="str" cm="1">
        <f t="array" ref="K3849">_xlfn.TEXTSPLIT(H3849,",")</f>
        <v>Drama</v>
      </c>
    </row>
    <row r="3850" spans="1:13" ht="45" x14ac:dyDescent="0.25">
      <c r="A3850" t="s">
        <v>12464</v>
      </c>
      <c r="B3850" t="s">
        <v>51</v>
      </c>
      <c r="C3850" s="1" t="s">
        <v>15</v>
      </c>
      <c r="D3850">
        <v>6.1</v>
      </c>
      <c r="E3850">
        <v>511</v>
      </c>
      <c r="F3850">
        <v>24</v>
      </c>
      <c r="G3850" t="str">
        <f t="shared" si="376"/>
        <v>2019</v>
      </c>
      <c r="H3850" t="str">
        <f t="shared" si="377"/>
        <v>Animation, Action, Adventure</v>
      </c>
      <c r="I3850" t="str">
        <f t="shared" si="378"/>
        <v>Magmel of the Sea Blue</v>
      </c>
      <c r="J3850" t="str">
        <f t="shared" si="379"/>
        <v>00:24:00</v>
      </c>
      <c r="K3850" t="str" cm="1">
        <f t="array" ref="K3850:M3850">_xlfn.TEXTSPLIT(H3850,",")</f>
        <v>Animation</v>
      </c>
      <c r="L3850" t="str">
        <v xml:space="preserve"> Action</v>
      </c>
      <c r="M3850" t="str">
        <v xml:space="preserve"> Adventure</v>
      </c>
    </row>
    <row r="3851" spans="1:13" ht="30" x14ac:dyDescent="0.25">
      <c r="A3851" t="s">
        <v>12467</v>
      </c>
      <c r="B3851">
        <v>-1985</v>
      </c>
      <c r="C3851" s="1" t="s">
        <v>266</v>
      </c>
      <c r="D3851">
        <v>6.5</v>
      </c>
      <c r="E3851" s="2">
        <v>1855</v>
      </c>
      <c r="F3851">
        <v>90</v>
      </c>
      <c r="G3851" t="str">
        <f t="shared" si="376"/>
        <v>1985</v>
      </c>
      <c r="H3851" t="str">
        <f t="shared" si="377"/>
        <v>Action, Comedy</v>
      </c>
      <c r="I3851" t="str">
        <f t="shared" si="378"/>
        <v>Pi li shi jie</v>
      </c>
      <c r="J3851" t="str">
        <f t="shared" si="379"/>
        <v>01:30:00</v>
      </c>
      <c r="K3851" t="str" cm="1">
        <f t="array" ref="K3851:L3851">_xlfn.TEXTSPLIT(H3851,",")</f>
        <v>Action</v>
      </c>
      <c r="L3851" t="str">
        <v xml:space="preserve"> Comedy</v>
      </c>
    </row>
    <row r="3852" spans="1:13" ht="30" x14ac:dyDescent="0.25">
      <c r="A3852" t="s">
        <v>12470</v>
      </c>
      <c r="B3852" t="s">
        <v>95</v>
      </c>
      <c r="C3852" s="1" t="s">
        <v>91</v>
      </c>
      <c r="D3852">
        <v>8.3000000000000007</v>
      </c>
      <c r="E3852">
        <v>262</v>
      </c>
      <c r="F3852">
        <v>70</v>
      </c>
      <c r="G3852" t="str">
        <f t="shared" si="376"/>
        <v>2016</v>
      </c>
      <c r="H3852" t="str">
        <f t="shared" si="377"/>
        <v>Comedy, Drama</v>
      </c>
      <c r="I3852" t="str">
        <f t="shared" si="378"/>
        <v>Di-eo Ma-i Peu-ren-jeu</v>
      </c>
      <c r="J3852" t="str">
        <f t="shared" si="379"/>
        <v>01:10:00</v>
      </c>
      <c r="K3852" t="str" cm="1">
        <f t="array" ref="K3852:L3852">_xlfn.TEXTSPLIT(H3852,",")</f>
        <v>Comedy</v>
      </c>
      <c r="L3852" t="str">
        <v xml:space="preserve"> Drama</v>
      </c>
    </row>
    <row r="3853" spans="1:13" ht="30" x14ac:dyDescent="0.25">
      <c r="A3853" t="s">
        <v>12473</v>
      </c>
      <c r="B3853">
        <v>-2019</v>
      </c>
      <c r="C3853" s="1" t="s">
        <v>86</v>
      </c>
      <c r="D3853">
        <v>4.5999999999999996</v>
      </c>
      <c r="E3853" s="2">
        <v>1332</v>
      </c>
      <c r="F3853">
        <v>83</v>
      </c>
      <c r="G3853" t="str">
        <f t="shared" si="376"/>
        <v>2019</v>
      </c>
      <c r="H3853" t="str">
        <f t="shared" si="377"/>
        <v>Drama</v>
      </c>
      <c r="I3853" t="str">
        <f t="shared" si="378"/>
        <v>Paris est Ã nous</v>
      </c>
      <c r="J3853" t="str">
        <f t="shared" si="379"/>
        <v>01:23:00</v>
      </c>
      <c r="K3853" t="str" cm="1">
        <f t="array" ref="K3853">_xlfn.TEXTSPLIT(H3853,",")</f>
        <v>Drama</v>
      </c>
    </row>
    <row r="3854" spans="1:13" ht="30" x14ac:dyDescent="0.25">
      <c r="A3854" t="s">
        <v>12476</v>
      </c>
      <c r="B3854">
        <v>-2011</v>
      </c>
      <c r="C3854" s="1" t="s">
        <v>91</v>
      </c>
      <c r="D3854">
        <v>4.5</v>
      </c>
      <c r="E3854" s="2">
        <v>1717</v>
      </c>
      <c r="F3854">
        <v>100</v>
      </c>
      <c r="G3854" t="str">
        <f t="shared" si="376"/>
        <v>2011</v>
      </c>
      <c r="H3854" t="str">
        <f t="shared" si="377"/>
        <v>Comedy, Drama</v>
      </c>
      <c r="I3854" t="str">
        <f t="shared" si="378"/>
        <v>The Stig-Helmer Story</v>
      </c>
      <c r="J3854" t="str">
        <f t="shared" si="379"/>
        <v>01:40:00</v>
      </c>
      <c r="K3854" t="str" cm="1">
        <f t="array" ref="K3854:L3854">_xlfn.TEXTSPLIT(H3854,",")</f>
        <v>Comedy</v>
      </c>
      <c r="L3854" t="str">
        <v xml:space="preserve"> Drama</v>
      </c>
    </row>
    <row r="3855" spans="1:13" ht="45" x14ac:dyDescent="0.25">
      <c r="A3855" t="s">
        <v>12479</v>
      </c>
      <c r="B3855">
        <v>-2018</v>
      </c>
      <c r="C3855" s="1" t="s">
        <v>12480</v>
      </c>
      <c r="D3855">
        <v>8</v>
      </c>
      <c r="E3855">
        <v>551</v>
      </c>
      <c r="F3855">
        <v>105</v>
      </c>
      <c r="G3855" t="str">
        <f t="shared" si="376"/>
        <v>2018</v>
      </c>
      <c r="H3855" t="str">
        <f t="shared" si="377"/>
        <v>Documentary, Crime, Thriller</v>
      </c>
      <c r="I3855" t="str">
        <f t="shared" si="378"/>
        <v>Hasta los dientes</v>
      </c>
      <c r="J3855" t="str">
        <f t="shared" si="379"/>
        <v>01:45:00</v>
      </c>
      <c r="K3855" t="str" cm="1">
        <f t="array" ref="K3855:M3855">_xlfn.TEXTSPLIT(H3855,",")</f>
        <v>Documentary</v>
      </c>
      <c r="L3855" t="str">
        <v xml:space="preserve"> Crime</v>
      </c>
      <c r="M3855" t="str">
        <v xml:space="preserve"> Thriller</v>
      </c>
    </row>
    <row r="3856" spans="1:13" ht="30" x14ac:dyDescent="0.25">
      <c r="A3856" t="s">
        <v>12483</v>
      </c>
      <c r="B3856">
        <v>-2018</v>
      </c>
      <c r="C3856" s="1" t="s">
        <v>2944</v>
      </c>
      <c r="D3856">
        <v>7.1</v>
      </c>
      <c r="E3856">
        <v>587</v>
      </c>
      <c r="F3856">
        <v>110</v>
      </c>
      <c r="G3856" t="str">
        <f t="shared" si="376"/>
        <v>2018</v>
      </c>
      <c r="H3856" t="str">
        <f t="shared" si="377"/>
        <v>Drama, Music</v>
      </c>
      <c r="I3856" t="str">
        <f t="shared" si="378"/>
        <v>ParaÃ­so Perdido</v>
      </c>
      <c r="J3856" t="str">
        <f t="shared" si="379"/>
        <v>01:50:00</v>
      </c>
      <c r="K3856" t="str" cm="1">
        <f t="array" ref="K3856:L3856">_xlfn.TEXTSPLIT(H3856,",")</f>
        <v>Drama</v>
      </c>
      <c r="L3856" t="str">
        <v xml:space="preserve"> Music</v>
      </c>
    </row>
    <row r="3857" spans="1:13" ht="30" x14ac:dyDescent="0.25">
      <c r="A3857" t="s">
        <v>12486</v>
      </c>
      <c r="B3857">
        <v>-2018</v>
      </c>
      <c r="C3857" s="1" t="s">
        <v>113</v>
      </c>
      <c r="D3857">
        <v>6.1</v>
      </c>
      <c r="E3857">
        <v>834</v>
      </c>
      <c r="F3857">
        <v>118</v>
      </c>
      <c r="G3857" t="str">
        <f t="shared" si="376"/>
        <v>2018</v>
      </c>
      <c r="H3857" t="str">
        <f t="shared" si="377"/>
        <v>Crime, Drama</v>
      </c>
      <c r="I3857" t="str">
        <f t="shared" si="378"/>
        <v>RibÃ¢zu ejji</v>
      </c>
      <c r="J3857" t="str">
        <f t="shared" si="379"/>
        <v>01:58:00</v>
      </c>
      <c r="K3857" t="str" cm="1">
        <f t="array" ref="K3857:L3857">_xlfn.TEXTSPLIT(H3857,",")</f>
        <v>Crime</v>
      </c>
      <c r="L3857" t="str">
        <v xml:space="preserve"> Drama</v>
      </c>
    </row>
    <row r="3858" spans="1:13" ht="30" x14ac:dyDescent="0.25">
      <c r="A3858" t="s">
        <v>12489</v>
      </c>
      <c r="B3858">
        <v>-2021</v>
      </c>
      <c r="C3858" s="1" t="s">
        <v>3320</v>
      </c>
      <c r="D3858">
        <v>7</v>
      </c>
      <c r="E3858">
        <v>557</v>
      </c>
      <c r="F3858">
        <v>114</v>
      </c>
      <c r="G3858" t="str">
        <f t="shared" si="376"/>
        <v>2021</v>
      </c>
      <c r="H3858" t="str">
        <f t="shared" si="377"/>
        <v>Documentary, Crime</v>
      </c>
      <c r="I3858" t="str">
        <f t="shared" si="378"/>
        <v>Nevenka</v>
      </c>
      <c r="J3858" t="str">
        <f t="shared" si="379"/>
        <v>01:54:00</v>
      </c>
      <c r="K3858" t="str" cm="1">
        <f t="array" ref="K3858:L3858">_xlfn.TEXTSPLIT(H3858,",")</f>
        <v>Documentary</v>
      </c>
      <c r="L3858" t="str">
        <v xml:space="preserve"> Crime</v>
      </c>
    </row>
    <row r="3859" spans="1:13" ht="45" x14ac:dyDescent="0.25">
      <c r="A3859" t="s">
        <v>12492</v>
      </c>
      <c r="B3859" t="s">
        <v>798</v>
      </c>
      <c r="C3859" s="1" t="s">
        <v>608</v>
      </c>
      <c r="D3859">
        <v>5.7</v>
      </c>
      <c r="E3859">
        <v>549</v>
      </c>
      <c r="F3859">
        <v>84</v>
      </c>
      <c r="G3859" t="str">
        <f>MID(B3859,7,4)</f>
        <v>2016</v>
      </c>
      <c r="H3859" t="str">
        <f t="shared" si="377"/>
        <v>Comedy, Drama, Music</v>
      </c>
      <c r="I3859" t="str">
        <f t="shared" si="378"/>
        <v>Dreamland</v>
      </c>
      <c r="J3859" t="str">
        <f t="shared" si="379"/>
        <v>01:24:00</v>
      </c>
      <c r="K3859" t="str" cm="1">
        <f t="array" ref="K3859:M3859">_xlfn.TEXTSPLIT(H3859,",")</f>
        <v>Comedy</v>
      </c>
      <c r="L3859" t="str">
        <v xml:space="preserve"> Drama</v>
      </c>
      <c r="M3859" t="str">
        <v xml:space="preserve"> Music</v>
      </c>
    </row>
    <row r="3860" spans="1:13" ht="30" x14ac:dyDescent="0.25">
      <c r="A3860" t="s">
        <v>12495</v>
      </c>
      <c r="B3860" t="s">
        <v>4137</v>
      </c>
      <c r="C3860" s="1" t="s">
        <v>12496</v>
      </c>
      <c r="H3860" t="str">
        <f t="shared" si="377"/>
        <v>Crime, Drama, Sport</v>
      </c>
      <c r="I3860" t="str">
        <f t="shared" si="378"/>
        <v>The Formula</v>
      </c>
      <c r="J3860" t="str">
        <f t="shared" si="379"/>
        <v>00:00:00</v>
      </c>
      <c r="K3860" t="str" cm="1">
        <f t="array" ref="K3860:M3860">_xlfn.TEXTSPLIT(H3860,",")</f>
        <v>Crime</v>
      </c>
      <c r="L3860" t="str">
        <v xml:space="preserve"> Drama</v>
      </c>
      <c r="M3860" t="str">
        <v xml:space="preserve"> Sport</v>
      </c>
    </row>
    <row r="3861" spans="1:13" ht="30" x14ac:dyDescent="0.25">
      <c r="A3861" t="s">
        <v>12499</v>
      </c>
      <c r="B3861">
        <v>-2020</v>
      </c>
      <c r="C3861" s="1" t="s">
        <v>86</v>
      </c>
      <c r="D3861">
        <v>5.6</v>
      </c>
      <c r="E3861">
        <v>153</v>
      </c>
      <c r="F3861">
        <v>81</v>
      </c>
      <c r="G3861" t="str">
        <f t="shared" ref="G3861:G3873" si="380">MID(B3861,2,4)</f>
        <v>2020</v>
      </c>
      <c r="H3861" t="str">
        <f t="shared" si="377"/>
        <v>Drama</v>
      </c>
      <c r="I3861" t="str">
        <f t="shared" si="378"/>
        <v>HÃ¢ luÃ´ shÃonÃ»: Girl's Revenge</v>
      </c>
      <c r="J3861" t="str">
        <f t="shared" si="379"/>
        <v>01:21:00</v>
      </c>
      <c r="K3861" t="str" cm="1">
        <f t="array" ref="K3861">_xlfn.TEXTSPLIT(H3861,",")</f>
        <v>Drama</v>
      </c>
    </row>
    <row r="3862" spans="1:13" ht="45" x14ac:dyDescent="0.25">
      <c r="A3862" t="s">
        <v>12502</v>
      </c>
      <c r="B3862">
        <v>-2021</v>
      </c>
      <c r="C3862" s="1" t="s">
        <v>251</v>
      </c>
      <c r="G3862" t="str">
        <f t="shared" si="380"/>
        <v>2021</v>
      </c>
      <c r="H3862" t="str">
        <f t="shared" si="377"/>
        <v>Drama, Mystery, Thriller</v>
      </c>
      <c r="I3862" t="str">
        <f t="shared" si="378"/>
        <v>Distancia de rescate</v>
      </c>
      <c r="J3862" t="str">
        <f t="shared" si="379"/>
        <v>00:00:00</v>
      </c>
      <c r="K3862" t="str" cm="1">
        <f t="array" ref="K3862:M3862">_xlfn.TEXTSPLIT(H3862,",")</f>
        <v>Drama</v>
      </c>
      <c r="L3862" t="str">
        <v xml:space="preserve"> Mystery</v>
      </c>
      <c r="M3862" t="str">
        <v xml:space="preserve"> Thriller</v>
      </c>
    </row>
    <row r="3863" spans="1:13" ht="30" x14ac:dyDescent="0.25">
      <c r="A3863" t="s">
        <v>12505</v>
      </c>
      <c r="B3863">
        <v>-2014</v>
      </c>
      <c r="C3863" s="1" t="s">
        <v>86</v>
      </c>
      <c r="D3863">
        <v>4.8</v>
      </c>
      <c r="E3863">
        <v>294</v>
      </c>
      <c r="F3863">
        <v>91</v>
      </c>
      <c r="G3863" t="str">
        <f t="shared" si="380"/>
        <v>2014</v>
      </c>
      <c r="H3863" t="str">
        <f t="shared" si="377"/>
        <v>Drama</v>
      </c>
      <c r="I3863" t="str">
        <f t="shared" si="378"/>
        <v>Promakhos</v>
      </c>
      <c r="J3863" t="str">
        <f t="shared" si="379"/>
        <v>01:31:00</v>
      </c>
      <c r="K3863" t="str" cm="1">
        <f t="array" ref="K3863">_xlfn.TEXTSPLIT(H3863,",")</f>
        <v>Drama</v>
      </c>
    </row>
    <row r="3864" spans="1:13" ht="30" x14ac:dyDescent="0.25">
      <c r="A3864" t="s">
        <v>12508</v>
      </c>
      <c r="B3864">
        <v>-2017</v>
      </c>
      <c r="C3864" s="1" t="s">
        <v>816</v>
      </c>
      <c r="D3864">
        <v>7.3</v>
      </c>
      <c r="E3864" s="2">
        <v>2608</v>
      </c>
      <c r="F3864">
        <v>105</v>
      </c>
      <c r="G3864" t="str">
        <f t="shared" si="380"/>
        <v>2017</v>
      </c>
      <c r="H3864" t="str">
        <f t="shared" si="377"/>
        <v>Documentary</v>
      </c>
      <c r="I3864" t="str">
        <f t="shared" si="378"/>
        <v>The Death and Life of Marsha P. Johnson</v>
      </c>
      <c r="J3864" t="str">
        <f t="shared" si="379"/>
        <v>01:45:00</v>
      </c>
      <c r="K3864" t="str" cm="1">
        <f t="array" ref="K3864">_xlfn.TEXTSPLIT(H3864,",")</f>
        <v>Documentary</v>
      </c>
    </row>
    <row r="3865" spans="1:13" ht="45" x14ac:dyDescent="0.25">
      <c r="A3865" t="s">
        <v>12511</v>
      </c>
      <c r="B3865">
        <v>-2016</v>
      </c>
      <c r="C3865" s="1" t="s">
        <v>12512</v>
      </c>
      <c r="D3865">
        <v>7.5</v>
      </c>
      <c r="E3865" s="2">
        <v>7344</v>
      </c>
      <c r="F3865">
        <v>41</v>
      </c>
      <c r="G3865" t="str">
        <f t="shared" si="380"/>
        <v>2016</v>
      </c>
      <c r="H3865" t="str">
        <f t="shared" si="377"/>
        <v>Documentary, Short, War</v>
      </c>
      <c r="I3865" t="str">
        <f t="shared" si="378"/>
        <v>The White Helmets</v>
      </c>
      <c r="J3865" t="str">
        <f t="shared" si="379"/>
        <v>00:41:00</v>
      </c>
      <c r="K3865" t="str" cm="1">
        <f t="array" ref="K3865:M3865">_xlfn.TEXTSPLIT(H3865,",")</f>
        <v>Documentary</v>
      </c>
      <c r="L3865" t="str">
        <v xml:space="preserve"> Short</v>
      </c>
      <c r="M3865" t="str">
        <v xml:space="preserve"> War</v>
      </c>
    </row>
    <row r="3866" spans="1:13" ht="30" x14ac:dyDescent="0.25">
      <c r="A3866" t="s">
        <v>12515</v>
      </c>
      <c r="B3866" t="s">
        <v>128</v>
      </c>
      <c r="C3866" s="1" t="s">
        <v>6408</v>
      </c>
      <c r="D3866">
        <v>7.8</v>
      </c>
      <c r="E3866">
        <v>920</v>
      </c>
      <c r="F3866">
        <v>45</v>
      </c>
      <c r="G3866" t="str">
        <f t="shared" si="380"/>
        <v>2015</v>
      </c>
      <c r="H3866" t="str">
        <f t="shared" si="377"/>
        <v>Documentary, History</v>
      </c>
      <c r="I3866" t="str">
        <f t="shared" si="378"/>
        <v>Secrets of Great British Castles</v>
      </c>
      <c r="J3866" t="str">
        <f t="shared" si="379"/>
        <v>00:45:00</v>
      </c>
      <c r="K3866" t="str" cm="1">
        <f t="array" ref="K3866:L3866">_xlfn.TEXTSPLIT(H3866,",")</f>
        <v>Documentary</v>
      </c>
      <c r="L3866" t="str">
        <v xml:space="preserve"> History</v>
      </c>
    </row>
    <row r="3867" spans="1:13" ht="30" x14ac:dyDescent="0.25">
      <c r="A3867" t="s">
        <v>12518</v>
      </c>
      <c r="B3867">
        <v>-2021</v>
      </c>
      <c r="C3867" s="1" t="s">
        <v>2025</v>
      </c>
      <c r="G3867" t="str">
        <f t="shared" si="380"/>
        <v>2021</v>
      </c>
      <c r="H3867" t="str">
        <f t="shared" si="377"/>
        <v>Horror, Thriller</v>
      </c>
      <c r="I3867" t="str">
        <f t="shared" si="378"/>
        <v>Hypnotic</v>
      </c>
      <c r="J3867" t="str">
        <f t="shared" si="379"/>
        <v>00:00:00</v>
      </c>
      <c r="K3867" t="str" cm="1">
        <f t="array" ref="K3867:L3867">_xlfn.TEXTSPLIT(H3867,",")</f>
        <v>Horror</v>
      </c>
      <c r="L3867" t="str">
        <v xml:space="preserve"> Thriller</v>
      </c>
    </row>
    <row r="3868" spans="1:13" ht="45" x14ac:dyDescent="0.25">
      <c r="A3868" t="s">
        <v>12521</v>
      </c>
      <c r="B3868">
        <v>-2019</v>
      </c>
      <c r="C3868" s="1" t="s">
        <v>96</v>
      </c>
      <c r="D3868">
        <v>5.5</v>
      </c>
      <c r="E3868">
        <v>499</v>
      </c>
      <c r="F3868">
        <v>116</v>
      </c>
      <c r="G3868" t="str">
        <f t="shared" si="380"/>
        <v>2019</v>
      </c>
      <c r="H3868" t="str">
        <f t="shared" si="377"/>
        <v>Drama, Fantasy, Horror</v>
      </c>
      <c r="I3868" t="str">
        <f t="shared" si="378"/>
        <v>The 3rd Eye 2</v>
      </c>
      <c r="J3868" t="str">
        <f t="shared" si="379"/>
        <v>01:56:00</v>
      </c>
      <c r="K3868" t="str" cm="1">
        <f t="array" ref="K3868:M3868">_xlfn.TEXTSPLIT(H3868,",")</f>
        <v>Drama</v>
      </c>
      <c r="L3868" t="str">
        <v xml:space="preserve"> Fantasy</v>
      </c>
      <c r="M3868" t="str">
        <v xml:space="preserve"> Horror</v>
      </c>
    </row>
    <row r="3869" spans="1:13" ht="30" x14ac:dyDescent="0.25">
      <c r="A3869" t="s">
        <v>12524</v>
      </c>
      <c r="B3869">
        <v>-2019</v>
      </c>
      <c r="C3869" s="1" t="s">
        <v>1859</v>
      </c>
      <c r="D3869">
        <v>6.6</v>
      </c>
      <c r="E3869">
        <v>619</v>
      </c>
      <c r="F3869">
        <v>181</v>
      </c>
      <c r="G3869" t="str">
        <f t="shared" si="380"/>
        <v>2019</v>
      </c>
      <c r="H3869" t="str">
        <f t="shared" si="377"/>
        <v>Drama, History</v>
      </c>
      <c r="I3869" t="str">
        <f t="shared" si="378"/>
        <v>Bumi Manusia</v>
      </c>
      <c r="J3869" t="str">
        <f t="shared" si="379"/>
        <v>03:01:00</v>
      </c>
      <c r="K3869" t="str" cm="1">
        <f t="array" ref="K3869:L3869">_xlfn.TEXTSPLIT(H3869,",")</f>
        <v>Drama</v>
      </c>
      <c r="L3869" t="str">
        <v xml:space="preserve"> History</v>
      </c>
    </row>
    <row r="3870" spans="1:13" ht="30" x14ac:dyDescent="0.25">
      <c r="A3870" t="s">
        <v>12527</v>
      </c>
      <c r="B3870">
        <v>-2015</v>
      </c>
      <c r="C3870" s="1" t="s">
        <v>91</v>
      </c>
      <c r="D3870">
        <v>5.8</v>
      </c>
      <c r="E3870" s="2">
        <v>1542</v>
      </c>
      <c r="F3870">
        <v>81</v>
      </c>
      <c r="G3870" t="str">
        <f t="shared" si="380"/>
        <v>2015</v>
      </c>
      <c r="H3870" t="str">
        <f t="shared" si="377"/>
        <v>Comedy, Drama</v>
      </c>
      <c r="I3870" t="str">
        <f t="shared" si="378"/>
        <v>Chloe &amp; Theo</v>
      </c>
      <c r="J3870" t="str">
        <f t="shared" si="379"/>
        <v>01:21:00</v>
      </c>
      <c r="K3870" t="str" cm="1">
        <f t="array" ref="K3870:L3870">_xlfn.TEXTSPLIT(H3870,",")</f>
        <v>Comedy</v>
      </c>
      <c r="L3870" t="str">
        <v xml:space="preserve"> Drama</v>
      </c>
    </row>
    <row r="3871" spans="1:13" ht="30" x14ac:dyDescent="0.25">
      <c r="A3871" t="s">
        <v>12530</v>
      </c>
      <c r="B3871">
        <v>-2019</v>
      </c>
      <c r="C3871" s="1" t="s">
        <v>816</v>
      </c>
      <c r="D3871">
        <v>7.4</v>
      </c>
      <c r="E3871" s="2">
        <v>1198</v>
      </c>
      <c r="F3871">
        <v>118</v>
      </c>
      <c r="G3871" t="str">
        <f t="shared" si="380"/>
        <v>2019</v>
      </c>
      <c r="H3871" t="str">
        <f t="shared" si="377"/>
        <v>Documentary</v>
      </c>
      <c r="I3871" t="str">
        <f t="shared" si="378"/>
        <v>The Black Godfather</v>
      </c>
      <c r="J3871" t="str">
        <f t="shared" si="379"/>
        <v>01:58:00</v>
      </c>
      <c r="K3871" t="str" cm="1">
        <f t="array" ref="K3871">_xlfn.TEXTSPLIT(H3871,",")</f>
        <v>Documentary</v>
      </c>
    </row>
    <row r="3872" spans="1:13" ht="45" x14ac:dyDescent="0.25">
      <c r="A3872" t="s">
        <v>12533</v>
      </c>
      <c r="B3872" t="s">
        <v>281</v>
      </c>
      <c r="C3872" s="1" t="s">
        <v>3227</v>
      </c>
      <c r="D3872">
        <v>7.7</v>
      </c>
      <c r="E3872">
        <v>268</v>
      </c>
      <c r="F3872">
        <v>15</v>
      </c>
      <c r="G3872" t="str">
        <f t="shared" si="380"/>
        <v>2018</v>
      </c>
      <c r="H3872" t="str">
        <f t="shared" si="377"/>
        <v>Animation, Comedy, Family</v>
      </c>
      <c r="I3872" t="str">
        <f t="shared" si="378"/>
        <v>Motown Magic</v>
      </c>
      <c r="J3872" t="str">
        <f t="shared" si="379"/>
        <v>00:15:00</v>
      </c>
      <c r="K3872" t="str" cm="1">
        <f t="array" ref="K3872:M3872">_xlfn.TEXTSPLIT(H3872,",")</f>
        <v>Animation</v>
      </c>
      <c r="L3872" t="str">
        <v xml:space="preserve"> Comedy</v>
      </c>
      <c r="M3872" t="str">
        <v xml:space="preserve"> Family</v>
      </c>
    </row>
    <row r="3873" spans="1:13" ht="30" x14ac:dyDescent="0.25">
      <c r="A3873" t="s">
        <v>12536</v>
      </c>
      <c r="B3873" t="s">
        <v>1983</v>
      </c>
      <c r="C3873" s="1" t="s">
        <v>86</v>
      </c>
      <c r="D3873">
        <v>7</v>
      </c>
      <c r="E3873">
        <v>260</v>
      </c>
      <c r="G3873" t="str">
        <f t="shared" si="380"/>
        <v>2016</v>
      </c>
      <c r="H3873" t="str">
        <f t="shared" si="377"/>
        <v>Drama</v>
      </c>
      <c r="I3873" t="str">
        <f t="shared" si="378"/>
        <v>Bulyaseong</v>
      </c>
      <c r="J3873" t="str">
        <f t="shared" si="379"/>
        <v>00:00:00</v>
      </c>
      <c r="K3873" t="str" cm="1">
        <f t="array" ref="K3873">_xlfn.TEXTSPLIT(H3873,",")</f>
        <v>Drama</v>
      </c>
    </row>
    <row r="3874" spans="1:13" ht="30" x14ac:dyDescent="0.25">
      <c r="A3874" t="s">
        <v>12539</v>
      </c>
      <c r="B3874" t="s">
        <v>12540</v>
      </c>
      <c r="C3874" s="1" t="s">
        <v>47</v>
      </c>
      <c r="H3874" t="str">
        <f t="shared" si="377"/>
        <v>Comedy</v>
      </c>
      <c r="I3874" t="str">
        <f t="shared" si="378"/>
        <v>Hamlet</v>
      </c>
      <c r="J3874" t="str">
        <f t="shared" si="379"/>
        <v>00:00:00</v>
      </c>
      <c r="K3874" t="str" cm="1">
        <f t="array" ref="K3874">_xlfn.TEXTSPLIT(H3874,",")</f>
        <v>Comedy</v>
      </c>
    </row>
    <row r="3875" spans="1:13" ht="45" x14ac:dyDescent="0.25">
      <c r="A3875" t="s">
        <v>12543</v>
      </c>
      <c r="B3875">
        <v>-2014</v>
      </c>
      <c r="C3875" s="1" t="s">
        <v>502</v>
      </c>
      <c r="D3875">
        <v>5</v>
      </c>
      <c r="E3875" s="2">
        <v>1911</v>
      </c>
      <c r="F3875">
        <v>102</v>
      </c>
      <c r="G3875" t="str">
        <f t="shared" ref="G3875:G3881" si="381">MID(B3875,2,4)</f>
        <v>2014</v>
      </c>
      <c r="H3875" t="str">
        <f t="shared" si="377"/>
        <v>Crime, Drama, Romance</v>
      </c>
      <c r="I3875" t="str">
        <f t="shared" si="378"/>
        <v>Unfreedom</v>
      </c>
      <c r="J3875" t="str">
        <f t="shared" si="379"/>
        <v>01:42:00</v>
      </c>
      <c r="K3875" t="str" cm="1">
        <f t="array" ref="K3875:M3875">_xlfn.TEXTSPLIT(H3875,",")</f>
        <v>Crime</v>
      </c>
      <c r="L3875" t="str">
        <v xml:space="preserve"> Drama</v>
      </c>
      <c r="M3875" t="str">
        <v xml:space="preserve"> Romance</v>
      </c>
    </row>
    <row r="3876" spans="1:13" ht="45" x14ac:dyDescent="0.25">
      <c r="A3876" t="s">
        <v>12546</v>
      </c>
      <c r="B3876" t="s">
        <v>6670</v>
      </c>
      <c r="C3876" s="1" t="s">
        <v>6352</v>
      </c>
      <c r="D3876">
        <v>8.1999999999999993</v>
      </c>
      <c r="E3876" s="2">
        <v>18071</v>
      </c>
      <c r="F3876">
        <v>123</v>
      </c>
      <c r="G3876" t="str">
        <f t="shared" si="381"/>
        <v>2008</v>
      </c>
      <c r="H3876" t="str">
        <f t="shared" si="377"/>
        <v>Documentary, History, War</v>
      </c>
      <c r="I3876" t="str">
        <f t="shared" si="378"/>
        <v>Zeitgeist: Addendum</v>
      </c>
      <c r="J3876" t="str">
        <f t="shared" si="379"/>
        <v>02:03:00</v>
      </c>
      <c r="K3876" t="str" cm="1">
        <f t="array" ref="K3876:M3876">_xlfn.TEXTSPLIT(H3876,",")</f>
        <v>Documentary</v>
      </c>
      <c r="L3876" t="str">
        <v xml:space="preserve"> History</v>
      </c>
      <c r="M3876" t="str">
        <v xml:space="preserve"> War</v>
      </c>
    </row>
    <row r="3877" spans="1:13" ht="30" x14ac:dyDescent="0.25">
      <c r="A3877" t="s">
        <v>12549</v>
      </c>
      <c r="B3877">
        <v>-2018</v>
      </c>
      <c r="C3877" s="1" t="s">
        <v>113</v>
      </c>
      <c r="D3877">
        <v>5.4</v>
      </c>
      <c r="E3877" s="2">
        <v>1109</v>
      </c>
      <c r="F3877">
        <v>108</v>
      </c>
      <c r="G3877" t="str">
        <f t="shared" si="381"/>
        <v>2018</v>
      </c>
      <c r="H3877" t="str">
        <f t="shared" si="377"/>
        <v>Crime, Drama</v>
      </c>
      <c r="I3877" t="str">
        <f t="shared" si="378"/>
        <v>Pickpockets: Maestros del robo</v>
      </c>
      <c r="J3877" t="str">
        <f t="shared" si="379"/>
        <v>01:48:00</v>
      </c>
      <c r="K3877" t="str" cm="1">
        <f t="array" ref="K3877:L3877">_xlfn.TEXTSPLIT(H3877,",")</f>
        <v>Crime</v>
      </c>
      <c r="L3877" t="str">
        <v xml:space="preserve"> Drama</v>
      </c>
    </row>
    <row r="3878" spans="1:13" ht="30" x14ac:dyDescent="0.25">
      <c r="A3878" t="s">
        <v>12552</v>
      </c>
      <c r="B3878" t="s">
        <v>33</v>
      </c>
      <c r="C3878" s="1" t="s">
        <v>1042</v>
      </c>
      <c r="D3878">
        <v>7.8</v>
      </c>
      <c r="E3878">
        <v>455</v>
      </c>
      <c r="G3878" t="str">
        <f t="shared" si="381"/>
        <v>2020</v>
      </c>
      <c r="H3878" t="str">
        <f t="shared" si="377"/>
        <v>Reality-TV</v>
      </c>
      <c r="I3878" t="str">
        <f t="shared" si="378"/>
        <v>Say I Do</v>
      </c>
      <c r="J3878" t="str">
        <f t="shared" si="379"/>
        <v>00:00:00</v>
      </c>
      <c r="K3878" t="str" cm="1">
        <f t="array" ref="K3878">_xlfn.TEXTSPLIT(H3878,",")</f>
        <v>Reality-TV</v>
      </c>
    </row>
    <row r="3879" spans="1:13" ht="30" x14ac:dyDescent="0.25">
      <c r="A3879" t="s">
        <v>12555</v>
      </c>
      <c r="B3879">
        <v>-2016</v>
      </c>
      <c r="C3879" s="1" t="s">
        <v>352</v>
      </c>
      <c r="D3879">
        <v>5.3</v>
      </c>
      <c r="E3879" s="2">
        <v>1012</v>
      </c>
      <c r="F3879">
        <v>85</v>
      </c>
      <c r="G3879" t="str">
        <f t="shared" si="381"/>
        <v>2016</v>
      </c>
      <c r="H3879" t="str">
        <f t="shared" si="377"/>
        <v>Animation, Comedy</v>
      </c>
      <c r="I3879" t="str">
        <f t="shared" si="378"/>
        <v>Nerdland</v>
      </c>
      <c r="J3879" t="str">
        <f t="shared" si="379"/>
        <v>01:25:00</v>
      </c>
      <c r="K3879" t="str" cm="1">
        <f t="array" ref="K3879:L3879">_xlfn.TEXTSPLIT(H3879,",")</f>
        <v>Animation</v>
      </c>
      <c r="L3879" t="str">
        <v xml:space="preserve"> Comedy</v>
      </c>
    </row>
    <row r="3880" spans="1:13" ht="30" x14ac:dyDescent="0.25">
      <c r="A3880" t="s">
        <v>12558</v>
      </c>
      <c r="B3880">
        <v>-2018</v>
      </c>
      <c r="C3880" s="1" t="s">
        <v>816</v>
      </c>
      <c r="D3880">
        <v>6.6</v>
      </c>
      <c r="E3880">
        <v>654</v>
      </c>
      <c r="F3880">
        <v>89</v>
      </c>
      <c r="G3880" t="str">
        <f t="shared" si="381"/>
        <v>2018</v>
      </c>
      <c r="H3880" t="str">
        <f t="shared" si="377"/>
        <v>Documentary</v>
      </c>
      <c r="I3880" t="str">
        <f t="shared" si="378"/>
        <v>Recovery Boys</v>
      </c>
      <c r="J3880" t="str">
        <f t="shared" si="379"/>
        <v>01:29:00</v>
      </c>
      <c r="K3880" t="str" cm="1">
        <f t="array" ref="K3880">_xlfn.TEXTSPLIT(H3880,",")</f>
        <v>Documentary</v>
      </c>
    </row>
    <row r="3881" spans="1:13" ht="30" x14ac:dyDescent="0.25">
      <c r="A3881" t="s">
        <v>12561</v>
      </c>
      <c r="B3881">
        <v>-2016</v>
      </c>
      <c r="C3881" s="1" t="s">
        <v>86</v>
      </c>
      <c r="D3881">
        <v>6.7</v>
      </c>
      <c r="E3881" s="2">
        <v>1578</v>
      </c>
      <c r="F3881">
        <v>98</v>
      </c>
      <c r="G3881" t="str">
        <f t="shared" si="381"/>
        <v>2016</v>
      </c>
      <c r="H3881" t="str">
        <f t="shared" si="377"/>
        <v>Drama</v>
      </c>
      <c r="I3881" t="str">
        <f t="shared" si="378"/>
        <v>Layla M.</v>
      </c>
      <c r="J3881" t="str">
        <f t="shared" si="379"/>
        <v>01:38:00</v>
      </c>
      <c r="K3881" t="str" cm="1">
        <f t="array" ref="K3881">_xlfn.TEXTSPLIT(H3881,",")</f>
        <v>Drama</v>
      </c>
    </row>
    <row r="3882" spans="1:13" ht="45" x14ac:dyDescent="0.25">
      <c r="A3882" t="s">
        <v>12564</v>
      </c>
      <c r="C3882" s="1" t="s">
        <v>109</v>
      </c>
      <c r="H3882" t="str">
        <f t="shared" si="377"/>
        <v>Action, Adventure, Drama</v>
      </c>
      <c r="I3882" t="str">
        <f t="shared" si="378"/>
        <v>Baahubali: Before the Beginning</v>
      </c>
      <c r="J3882" t="str">
        <f t="shared" si="379"/>
        <v>00:00:00</v>
      </c>
      <c r="K3882" t="str" cm="1">
        <f t="array" ref="K3882:M3882">_xlfn.TEXTSPLIT(H3882,",")</f>
        <v>Action</v>
      </c>
      <c r="L3882" t="str">
        <v xml:space="preserve"> Adventure</v>
      </c>
      <c r="M3882" t="str">
        <v xml:space="preserve"> Drama</v>
      </c>
    </row>
    <row r="3883" spans="1:13" ht="30" x14ac:dyDescent="0.25">
      <c r="A3883" t="s">
        <v>12567</v>
      </c>
      <c r="B3883" t="s">
        <v>95</v>
      </c>
      <c r="C3883" s="1" t="s">
        <v>816</v>
      </c>
      <c r="D3883">
        <v>7</v>
      </c>
      <c r="E3883">
        <v>279</v>
      </c>
      <c r="F3883">
        <v>46</v>
      </c>
      <c r="G3883" t="str">
        <f t="shared" ref="G3883:G3893" si="382">MID(B3883,2,4)</f>
        <v>2016</v>
      </c>
      <c r="H3883" t="str">
        <f t="shared" si="377"/>
        <v>Documentary</v>
      </c>
      <c r="I3883" t="str">
        <f t="shared" si="378"/>
        <v>Heavy Rescue: 401</v>
      </c>
      <c r="J3883" t="str">
        <f t="shared" si="379"/>
        <v>00:46:00</v>
      </c>
      <c r="K3883" t="str" cm="1">
        <f t="array" ref="K3883">_xlfn.TEXTSPLIT(H3883,",")</f>
        <v>Documentary</v>
      </c>
    </row>
    <row r="3884" spans="1:13" ht="30" x14ac:dyDescent="0.25">
      <c r="A3884" t="s">
        <v>12570</v>
      </c>
      <c r="B3884" t="s">
        <v>506</v>
      </c>
      <c r="C3884" s="1" t="s">
        <v>5800</v>
      </c>
      <c r="D3884">
        <v>5.5</v>
      </c>
      <c r="E3884">
        <v>115</v>
      </c>
      <c r="G3884" t="str">
        <f t="shared" si="382"/>
        <v>2017</v>
      </c>
      <c r="H3884" t="str">
        <f t="shared" si="377"/>
        <v>Action</v>
      </c>
      <c r="I3884" t="str">
        <f t="shared" si="378"/>
        <v>Chosen</v>
      </c>
      <c r="J3884" t="str">
        <f t="shared" si="379"/>
        <v>00:00:00</v>
      </c>
      <c r="K3884" t="str" cm="1">
        <f t="array" ref="K3884">_xlfn.TEXTSPLIT(H3884,",")</f>
        <v>Action</v>
      </c>
    </row>
    <row r="3885" spans="1:13" ht="30" x14ac:dyDescent="0.25">
      <c r="A3885" t="s">
        <v>12573</v>
      </c>
      <c r="B3885" t="s">
        <v>5652</v>
      </c>
      <c r="C3885" s="1" t="s">
        <v>6927</v>
      </c>
      <c r="D3885">
        <v>5.8</v>
      </c>
      <c r="E3885">
        <v>299</v>
      </c>
      <c r="F3885">
        <v>91</v>
      </c>
      <c r="G3885" t="str">
        <f t="shared" si="382"/>
        <v>2016</v>
      </c>
      <c r="H3885" t="str">
        <f t="shared" si="377"/>
        <v>Family</v>
      </c>
      <c r="I3885" t="str">
        <f t="shared" si="378"/>
        <v>Bruno &amp; Boots: Go Jump in the Pool</v>
      </c>
      <c r="J3885" t="str">
        <f t="shared" si="379"/>
        <v>01:31:00</v>
      </c>
      <c r="K3885" t="str" cm="1">
        <f t="array" ref="K3885">_xlfn.TEXTSPLIT(H3885,",")</f>
        <v>Family</v>
      </c>
    </row>
    <row r="3886" spans="1:13" ht="45" x14ac:dyDescent="0.25">
      <c r="A3886" t="s">
        <v>12576</v>
      </c>
      <c r="B3886" t="s">
        <v>51</v>
      </c>
      <c r="C3886" s="1" t="s">
        <v>650</v>
      </c>
      <c r="D3886">
        <v>7.1</v>
      </c>
      <c r="E3886">
        <v>319</v>
      </c>
      <c r="F3886">
        <v>24</v>
      </c>
      <c r="G3886" t="str">
        <f t="shared" si="382"/>
        <v>2019</v>
      </c>
      <c r="H3886" t="str">
        <f t="shared" si="377"/>
        <v>Animation, Action, Comedy</v>
      </c>
      <c r="I3886" t="str">
        <f t="shared" si="378"/>
        <v>Toaru Kagaku no Akuserareta</v>
      </c>
      <c r="J3886" t="str">
        <f t="shared" si="379"/>
        <v>00:24:00</v>
      </c>
      <c r="K3886" t="str" cm="1">
        <f t="array" ref="K3886:M3886">_xlfn.TEXTSPLIT(H3886,",")</f>
        <v>Animation</v>
      </c>
      <c r="L3886" t="str">
        <v xml:space="preserve"> Action</v>
      </c>
      <c r="M3886" t="str">
        <v xml:space="preserve"> Comedy</v>
      </c>
    </row>
    <row r="3887" spans="1:13" ht="30" x14ac:dyDescent="0.25">
      <c r="A3887" t="s">
        <v>12579</v>
      </c>
      <c r="B3887">
        <v>-2016</v>
      </c>
      <c r="C3887" s="1" t="s">
        <v>816</v>
      </c>
      <c r="D3887">
        <v>7.9</v>
      </c>
      <c r="E3887" s="2">
        <v>3057</v>
      </c>
      <c r="F3887">
        <v>112</v>
      </c>
      <c r="G3887" t="str">
        <f t="shared" si="382"/>
        <v>2016</v>
      </c>
      <c r="H3887" t="str">
        <f t="shared" si="377"/>
        <v>Documentary</v>
      </c>
      <c r="I3887" t="str">
        <f t="shared" si="378"/>
        <v>The Ivory Game</v>
      </c>
      <c r="J3887" t="str">
        <f t="shared" si="379"/>
        <v>01:52:00</v>
      </c>
      <c r="K3887" t="str" cm="1">
        <f t="array" ref="K3887">_xlfn.TEXTSPLIT(H3887,",")</f>
        <v>Documentary</v>
      </c>
    </row>
    <row r="3888" spans="1:13" ht="30" x14ac:dyDescent="0.25">
      <c r="A3888" t="s">
        <v>12582</v>
      </c>
      <c r="B3888" t="s">
        <v>51</v>
      </c>
      <c r="C3888" s="1" t="s">
        <v>816</v>
      </c>
      <c r="D3888">
        <v>7.9</v>
      </c>
      <c r="E3888">
        <v>726</v>
      </c>
      <c r="G3888" t="str">
        <f t="shared" si="382"/>
        <v>2019</v>
      </c>
      <c r="H3888" t="str">
        <f t="shared" si="377"/>
        <v>Documentary</v>
      </c>
      <c r="I3888" t="str">
        <f t="shared" si="378"/>
        <v>Taco Chronicles</v>
      </c>
      <c r="J3888" t="str">
        <f t="shared" si="379"/>
        <v>00:00:00</v>
      </c>
      <c r="K3888" t="str" cm="1">
        <f t="array" ref="K3888">_xlfn.TEXTSPLIT(H3888,",")</f>
        <v>Documentary</v>
      </c>
    </row>
    <row r="3889" spans="1:13" ht="30" x14ac:dyDescent="0.25">
      <c r="A3889" t="s">
        <v>12585</v>
      </c>
      <c r="B3889">
        <v>-2015</v>
      </c>
      <c r="C3889" s="1" t="s">
        <v>86</v>
      </c>
      <c r="D3889">
        <v>7.7</v>
      </c>
      <c r="E3889">
        <v>294</v>
      </c>
      <c r="F3889">
        <v>62</v>
      </c>
      <c r="G3889" t="str">
        <f t="shared" si="382"/>
        <v>2015</v>
      </c>
      <c r="H3889" t="str">
        <f t="shared" si="377"/>
        <v>Drama</v>
      </c>
      <c r="I3889" t="str">
        <f t="shared" si="378"/>
        <v>Doobunzzae Seumoosal</v>
      </c>
      <c r="J3889" t="str">
        <f t="shared" si="379"/>
        <v>01:02:00</v>
      </c>
      <c r="K3889" t="str" cm="1">
        <f t="array" ref="K3889">_xlfn.TEXTSPLIT(H3889,",")</f>
        <v>Drama</v>
      </c>
    </row>
    <row r="3890" spans="1:13" ht="30" x14ac:dyDescent="0.25">
      <c r="A3890" t="s">
        <v>12588</v>
      </c>
      <c r="B3890">
        <v>-2012</v>
      </c>
      <c r="C3890" s="1" t="s">
        <v>3798</v>
      </c>
      <c r="D3890">
        <v>5.7</v>
      </c>
      <c r="E3890" s="2">
        <v>2138</v>
      </c>
      <c r="F3890">
        <v>90</v>
      </c>
      <c r="G3890" t="str">
        <f t="shared" si="382"/>
        <v>2012</v>
      </c>
      <c r="H3890" t="str">
        <f t="shared" si="377"/>
        <v>Action, Drama, Sport</v>
      </c>
      <c r="I3890" t="str">
        <f t="shared" si="378"/>
        <v>The Philly Kid</v>
      </c>
      <c r="J3890" t="str">
        <f t="shared" si="379"/>
        <v>01:30:00</v>
      </c>
      <c r="K3890" t="str" cm="1">
        <f t="array" ref="K3890:M3890">_xlfn.TEXTSPLIT(H3890,",")</f>
        <v>Action</v>
      </c>
      <c r="L3890" t="str">
        <v xml:space="preserve"> Drama</v>
      </c>
      <c r="M3890" t="str">
        <v xml:space="preserve"> Sport</v>
      </c>
    </row>
    <row r="3891" spans="1:13" ht="30" x14ac:dyDescent="0.25">
      <c r="A3891" t="s">
        <v>12591</v>
      </c>
      <c r="B3891" t="s">
        <v>8199</v>
      </c>
      <c r="C3891" s="1" t="s">
        <v>47</v>
      </c>
      <c r="D3891">
        <v>7.9</v>
      </c>
      <c r="E3891" s="2">
        <v>8662</v>
      </c>
      <c r="F3891">
        <v>49</v>
      </c>
      <c r="G3891" t="str">
        <f t="shared" si="382"/>
        <v>2017</v>
      </c>
      <c r="H3891" t="str">
        <f t="shared" si="377"/>
        <v>Comedy</v>
      </c>
      <c r="I3891" t="str">
        <f t="shared" si="378"/>
        <v>Dave Chappelle: The Bird Revelation</v>
      </c>
      <c r="J3891" t="str">
        <f t="shared" si="379"/>
        <v>00:49:00</v>
      </c>
      <c r="K3891" t="str" cm="1">
        <f t="array" ref="K3891">_xlfn.TEXTSPLIT(H3891,",")</f>
        <v>Comedy</v>
      </c>
    </row>
    <row r="3892" spans="1:13" ht="30" x14ac:dyDescent="0.25">
      <c r="A3892" t="s">
        <v>12593</v>
      </c>
      <c r="B3892">
        <v>-1973</v>
      </c>
      <c r="C3892" s="1" t="s">
        <v>2785</v>
      </c>
      <c r="D3892">
        <v>3.6</v>
      </c>
      <c r="E3892" s="2">
        <v>1446</v>
      </c>
      <c r="F3892">
        <v>80</v>
      </c>
      <c r="G3892" t="str">
        <f t="shared" si="382"/>
        <v>1973</v>
      </c>
      <c r="H3892" t="str">
        <f t="shared" si="377"/>
        <v>Action, Crime</v>
      </c>
      <c r="I3892" t="str">
        <f t="shared" si="378"/>
        <v>Nu jing cha</v>
      </c>
      <c r="J3892" t="str">
        <f t="shared" si="379"/>
        <v>01:20:00</v>
      </c>
      <c r="K3892" t="str" cm="1">
        <f t="array" ref="K3892:L3892">_xlfn.TEXTSPLIT(H3892,",")</f>
        <v>Action</v>
      </c>
      <c r="L3892" t="str">
        <v xml:space="preserve"> Crime</v>
      </c>
    </row>
    <row r="3893" spans="1:13" ht="45" x14ac:dyDescent="0.25">
      <c r="A3893" t="s">
        <v>12596</v>
      </c>
      <c r="B3893">
        <v>-2017</v>
      </c>
      <c r="C3893" s="1" t="s">
        <v>68</v>
      </c>
      <c r="D3893">
        <v>5.7</v>
      </c>
      <c r="E3893">
        <v>521</v>
      </c>
      <c r="F3893">
        <v>124</v>
      </c>
      <c r="G3893" t="str">
        <f t="shared" si="382"/>
        <v>2017</v>
      </c>
      <c r="H3893" t="str">
        <f t="shared" si="377"/>
        <v>Comedy, Drama, Romance</v>
      </c>
      <c r="I3893" t="str">
        <f t="shared" si="378"/>
        <v>Catching Feelings</v>
      </c>
      <c r="J3893" t="str">
        <f t="shared" si="379"/>
        <v>02:04:00</v>
      </c>
      <c r="K3893" t="str" cm="1">
        <f t="array" ref="K3893:M3893">_xlfn.TEXTSPLIT(H3893,",")</f>
        <v>Comedy</v>
      </c>
      <c r="L3893" t="str">
        <v xml:space="preserve"> Drama</v>
      </c>
      <c r="M3893" t="str">
        <v xml:space="preserve"> Romance</v>
      </c>
    </row>
    <row r="3894" spans="1:13" ht="45" x14ac:dyDescent="0.25">
      <c r="A3894" t="s">
        <v>12599</v>
      </c>
      <c r="C3894" s="1" t="s">
        <v>668</v>
      </c>
      <c r="H3894" t="str">
        <f t="shared" si="377"/>
        <v>Animation, Short, Comedy</v>
      </c>
      <c r="I3894" t="str">
        <f t="shared" si="378"/>
        <v>Angry Birds: Summer Madness</v>
      </c>
      <c r="J3894" t="str">
        <f t="shared" si="379"/>
        <v>00:00:00</v>
      </c>
      <c r="K3894" t="str" cm="1">
        <f t="array" ref="K3894:M3894">_xlfn.TEXTSPLIT(H3894,",")</f>
        <v>Animation</v>
      </c>
      <c r="L3894" t="str">
        <v xml:space="preserve"> Short</v>
      </c>
      <c r="M3894" t="str">
        <v xml:space="preserve"> Comedy</v>
      </c>
    </row>
    <row r="3895" spans="1:13" ht="45" x14ac:dyDescent="0.25">
      <c r="A3895" t="s">
        <v>12601</v>
      </c>
      <c r="B3895" t="s">
        <v>1415</v>
      </c>
      <c r="C3895" s="1" t="s">
        <v>2185</v>
      </c>
      <c r="D3895">
        <v>6.2</v>
      </c>
      <c r="E3895">
        <v>602</v>
      </c>
      <c r="F3895">
        <v>25</v>
      </c>
      <c r="G3895" t="str">
        <f t="shared" ref="G3895:G3906" si="383">MID(B3895,2,4)</f>
        <v>2018</v>
      </c>
      <c r="H3895" t="str">
        <f t="shared" si="377"/>
        <v>Animation, Action, Crime</v>
      </c>
      <c r="I3895" t="str">
        <f t="shared" si="378"/>
        <v>Hero Mask</v>
      </c>
      <c r="J3895" t="str">
        <f t="shared" si="379"/>
        <v>00:25:00</v>
      </c>
      <c r="K3895" t="str" cm="1">
        <f t="array" ref="K3895:M3895">_xlfn.TEXTSPLIT(H3895,",")</f>
        <v>Animation</v>
      </c>
      <c r="L3895" t="str">
        <v xml:space="preserve"> Action</v>
      </c>
      <c r="M3895" t="str">
        <v xml:space="preserve"> Crime</v>
      </c>
    </row>
    <row r="3896" spans="1:13" ht="30" x14ac:dyDescent="0.25">
      <c r="A3896" t="s">
        <v>12604</v>
      </c>
      <c r="B3896" t="s">
        <v>12605</v>
      </c>
      <c r="C3896" s="1" t="s">
        <v>47</v>
      </c>
      <c r="D3896">
        <v>8.3000000000000007</v>
      </c>
      <c r="E3896" s="2">
        <v>6812</v>
      </c>
      <c r="F3896">
        <v>69</v>
      </c>
      <c r="G3896" t="str">
        <f t="shared" si="383"/>
        <v>2012</v>
      </c>
      <c r="H3896" t="str">
        <f t="shared" si="377"/>
        <v>Comedy</v>
      </c>
      <c r="I3896" t="str">
        <f t="shared" si="378"/>
        <v>Bill Burr: You People Are All the Same.</v>
      </c>
      <c r="J3896" t="str">
        <f t="shared" si="379"/>
        <v>01:09:00</v>
      </c>
      <c r="K3896" t="str" cm="1">
        <f t="array" ref="K3896">_xlfn.TEXTSPLIT(H3896,",")</f>
        <v>Comedy</v>
      </c>
    </row>
    <row r="3897" spans="1:13" ht="45" x14ac:dyDescent="0.25">
      <c r="A3897" t="s">
        <v>12608</v>
      </c>
      <c r="B3897" t="s">
        <v>910</v>
      </c>
      <c r="C3897" s="1" t="s">
        <v>3227</v>
      </c>
      <c r="D3897">
        <v>5.5</v>
      </c>
      <c r="E3897">
        <v>140</v>
      </c>
      <c r="F3897">
        <v>11</v>
      </c>
      <c r="G3897" t="str">
        <f t="shared" si="383"/>
        <v>2010</v>
      </c>
      <c r="H3897" t="str">
        <f t="shared" si="377"/>
        <v>Animation, Comedy, Family</v>
      </c>
      <c r="I3897" t="str">
        <f t="shared" si="378"/>
        <v>Tayo the Little Bus</v>
      </c>
      <c r="J3897" t="str">
        <f t="shared" si="379"/>
        <v>00:11:00</v>
      </c>
      <c r="K3897" t="str" cm="1">
        <f t="array" ref="K3897:M3897">_xlfn.TEXTSPLIT(H3897,",")</f>
        <v>Animation</v>
      </c>
      <c r="L3897" t="str">
        <v xml:space="preserve"> Comedy</v>
      </c>
      <c r="M3897" t="str">
        <v xml:space="preserve"> Family</v>
      </c>
    </row>
    <row r="3898" spans="1:13" ht="30" x14ac:dyDescent="0.25">
      <c r="A3898" t="s">
        <v>12611</v>
      </c>
      <c r="B3898" t="s">
        <v>5422</v>
      </c>
      <c r="C3898" s="1" t="s">
        <v>47</v>
      </c>
      <c r="D3898">
        <v>7.2</v>
      </c>
      <c r="E3898" s="2">
        <v>2394</v>
      </c>
      <c r="F3898">
        <v>66</v>
      </c>
      <c r="G3898" t="str">
        <f t="shared" si="383"/>
        <v>2020</v>
      </c>
      <c r="H3898" t="str">
        <f t="shared" si="377"/>
        <v>Comedy</v>
      </c>
      <c r="I3898" t="str">
        <f t="shared" si="378"/>
        <v>Jim Jefferies: Intolerant</v>
      </c>
      <c r="J3898" t="str">
        <f t="shared" si="379"/>
        <v>01:06:00</v>
      </c>
      <c r="K3898" t="str" cm="1">
        <f t="array" ref="K3898">_xlfn.TEXTSPLIT(H3898,",")</f>
        <v>Comedy</v>
      </c>
    </row>
    <row r="3899" spans="1:13" ht="45" x14ac:dyDescent="0.25">
      <c r="A3899" t="s">
        <v>12614</v>
      </c>
      <c r="B3899">
        <v>-2018</v>
      </c>
      <c r="C3899" s="1" t="s">
        <v>205</v>
      </c>
      <c r="D3899">
        <v>6</v>
      </c>
      <c r="E3899">
        <v>865</v>
      </c>
      <c r="F3899">
        <v>98</v>
      </c>
      <c r="G3899" t="str">
        <f t="shared" si="383"/>
        <v>2018</v>
      </c>
      <c r="H3899" t="str">
        <f t="shared" si="377"/>
        <v>Biography, Drama, History</v>
      </c>
      <c r="I3899" t="str">
        <f t="shared" si="378"/>
        <v>Curtiz</v>
      </c>
      <c r="J3899" t="str">
        <f t="shared" si="379"/>
        <v>01:38:00</v>
      </c>
      <c r="K3899" t="str" cm="1">
        <f t="array" ref="K3899:M3899">_xlfn.TEXTSPLIT(H3899,",")</f>
        <v>Biography</v>
      </c>
      <c r="L3899" t="str">
        <v xml:space="preserve"> Drama</v>
      </c>
      <c r="M3899" t="str">
        <v xml:space="preserve"> History</v>
      </c>
    </row>
    <row r="3900" spans="1:13" ht="30" x14ac:dyDescent="0.25">
      <c r="A3900" t="s">
        <v>12617</v>
      </c>
      <c r="B3900">
        <v>-2016</v>
      </c>
      <c r="C3900" s="1" t="s">
        <v>816</v>
      </c>
      <c r="D3900">
        <v>7.1</v>
      </c>
      <c r="E3900">
        <v>713</v>
      </c>
      <c r="F3900">
        <v>91</v>
      </c>
      <c r="G3900" t="str">
        <f t="shared" si="383"/>
        <v>2016</v>
      </c>
      <c r="H3900" t="str">
        <f t="shared" si="377"/>
        <v>Documentary</v>
      </c>
      <c r="I3900" t="str">
        <f t="shared" si="378"/>
        <v>Peter and the Farm</v>
      </c>
      <c r="J3900" t="str">
        <f t="shared" si="379"/>
        <v>01:31:00</v>
      </c>
      <c r="K3900" t="str" cm="1">
        <f t="array" ref="K3900">_xlfn.TEXTSPLIT(H3900,",")</f>
        <v>Documentary</v>
      </c>
    </row>
    <row r="3901" spans="1:13" ht="30" x14ac:dyDescent="0.25">
      <c r="A3901" t="s">
        <v>12620</v>
      </c>
      <c r="B3901">
        <v>-2017</v>
      </c>
      <c r="C3901" s="1" t="s">
        <v>871</v>
      </c>
      <c r="D3901">
        <v>3.5</v>
      </c>
      <c r="E3901">
        <v>965</v>
      </c>
      <c r="F3901">
        <v>87</v>
      </c>
      <c r="G3901" t="str">
        <f t="shared" si="383"/>
        <v>2017</v>
      </c>
      <c r="H3901" t="str">
        <f t="shared" si="377"/>
        <v>Action, Thriller</v>
      </c>
      <c r="I3901" t="str">
        <f t="shared" si="378"/>
        <v>Larceny</v>
      </c>
      <c r="J3901" t="str">
        <f t="shared" si="379"/>
        <v>01:27:00</v>
      </c>
      <c r="K3901" t="str" cm="1">
        <f t="array" ref="K3901:L3901">_xlfn.TEXTSPLIT(H3901,",")</f>
        <v>Action</v>
      </c>
      <c r="L3901" t="str">
        <v xml:space="preserve"> Thriller</v>
      </c>
    </row>
    <row r="3902" spans="1:13" ht="30" x14ac:dyDescent="0.25">
      <c r="A3902" t="s">
        <v>12623</v>
      </c>
      <c r="B3902">
        <v>-2018</v>
      </c>
      <c r="C3902" s="1" t="s">
        <v>10920</v>
      </c>
      <c r="D3902">
        <v>7.4</v>
      </c>
      <c r="E3902" s="2">
        <v>5626</v>
      </c>
      <c r="F3902">
        <v>26</v>
      </c>
      <c r="G3902" t="str">
        <f t="shared" si="383"/>
        <v>2018</v>
      </c>
      <c r="H3902" t="str">
        <f t="shared" si="377"/>
        <v>Documentary, Short</v>
      </c>
      <c r="I3902" t="str">
        <f t="shared" si="378"/>
        <v>Period. End of Sentence.</v>
      </c>
      <c r="J3902" t="str">
        <f t="shared" si="379"/>
        <v>00:26:00</v>
      </c>
      <c r="K3902" t="str" cm="1">
        <f t="array" ref="K3902:L3902">_xlfn.TEXTSPLIT(H3902,",")</f>
        <v>Documentary</v>
      </c>
      <c r="L3902" t="str">
        <v xml:space="preserve"> Short</v>
      </c>
    </row>
    <row r="3903" spans="1:13" ht="30" x14ac:dyDescent="0.25">
      <c r="A3903" t="s">
        <v>12626</v>
      </c>
      <c r="B3903">
        <v>-2018</v>
      </c>
      <c r="C3903" s="1" t="s">
        <v>816</v>
      </c>
      <c r="D3903">
        <v>6.9</v>
      </c>
      <c r="E3903" s="2">
        <v>1056</v>
      </c>
      <c r="F3903">
        <v>78</v>
      </c>
      <c r="G3903" t="str">
        <f t="shared" si="383"/>
        <v>2018</v>
      </c>
      <c r="H3903" t="str">
        <f t="shared" si="377"/>
        <v>Documentary</v>
      </c>
      <c r="I3903" t="str">
        <f t="shared" si="378"/>
        <v>Mercury 13</v>
      </c>
      <c r="J3903" t="str">
        <f t="shared" si="379"/>
        <v>01:18:00</v>
      </c>
      <c r="K3903" t="str" cm="1">
        <f t="array" ref="K3903">_xlfn.TEXTSPLIT(H3903,",")</f>
        <v>Documentary</v>
      </c>
    </row>
    <row r="3904" spans="1:13" ht="30" x14ac:dyDescent="0.25">
      <c r="A3904" t="s">
        <v>12629</v>
      </c>
      <c r="B3904">
        <v>-2014</v>
      </c>
      <c r="C3904" s="1" t="s">
        <v>113</v>
      </c>
      <c r="D3904">
        <v>7</v>
      </c>
      <c r="E3904" s="2">
        <v>1814</v>
      </c>
      <c r="F3904">
        <v>180</v>
      </c>
      <c r="G3904" t="str">
        <f t="shared" si="383"/>
        <v>2014</v>
      </c>
      <c r="H3904" t="str">
        <f t="shared" si="377"/>
        <v>Crime, Drama</v>
      </c>
      <c r="I3904" t="str">
        <f t="shared" si="378"/>
        <v>The Driver</v>
      </c>
      <c r="J3904" t="str">
        <f t="shared" si="379"/>
        <v>03:00:00</v>
      </c>
      <c r="K3904" t="str" cm="1">
        <f t="array" ref="K3904:L3904">_xlfn.TEXTSPLIT(H3904,",")</f>
        <v>Crime</v>
      </c>
      <c r="L3904" t="str">
        <v xml:space="preserve"> Drama</v>
      </c>
    </row>
    <row r="3905" spans="1:13" ht="45" x14ac:dyDescent="0.25">
      <c r="A3905" t="s">
        <v>12632</v>
      </c>
      <c r="B3905" t="s">
        <v>281</v>
      </c>
      <c r="C3905" s="1" t="s">
        <v>1804</v>
      </c>
      <c r="D3905">
        <v>7.3</v>
      </c>
      <c r="E3905">
        <v>291</v>
      </c>
      <c r="G3905" t="str">
        <f t="shared" si="383"/>
        <v>2018</v>
      </c>
      <c r="H3905" t="str">
        <f t="shared" si="377"/>
        <v>Horror, Mystery, Thriller</v>
      </c>
      <c r="I3905" t="str">
        <f t="shared" si="378"/>
        <v>Anjaan: Special Crimes Unit</v>
      </c>
      <c r="J3905" t="str">
        <f t="shared" si="379"/>
        <v>00:00:00</v>
      </c>
      <c r="K3905" t="str" cm="1">
        <f t="array" ref="K3905:M3905">_xlfn.TEXTSPLIT(H3905,",")</f>
        <v>Horror</v>
      </c>
      <c r="L3905" t="str">
        <v xml:space="preserve"> Mystery</v>
      </c>
      <c r="M3905" t="str">
        <v xml:space="preserve"> Thriller</v>
      </c>
    </row>
    <row r="3906" spans="1:13" ht="30" x14ac:dyDescent="0.25">
      <c r="A3906" t="s">
        <v>12635</v>
      </c>
      <c r="B3906" t="s">
        <v>2184</v>
      </c>
      <c r="C3906" s="1" t="s">
        <v>1859</v>
      </c>
      <c r="G3906" t="str">
        <f t="shared" si="383"/>
        <v>2022</v>
      </c>
      <c r="H3906" t="str">
        <f t="shared" ref="H3906:H3969" si="384">SUBSTITUTE(CLEAN(TRIM(C3906)), CHAR(160), "")</f>
        <v>Drama, History</v>
      </c>
      <c r="I3906" t="str">
        <f t="shared" ref="I3906:I3969" si="385">SUBSTITUTE(CLEAN(TRIM(A3906)), CHAR(160), "")</f>
        <v>Dirty Lines</v>
      </c>
      <c r="J3906" t="str">
        <f t="shared" si="379"/>
        <v>00:00:00</v>
      </c>
      <c r="K3906" t="str" cm="1">
        <f t="array" ref="K3906:L3906">_xlfn.TEXTSPLIT(H3906,",")</f>
        <v>Drama</v>
      </c>
      <c r="L3906" t="str">
        <v xml:space="preserve"> History</v>
      </c>
    </row>
    <row r="3907" spans="1:13" ht="45" x14ac:dyDescent="0.25">
      <c r="A3907" t="s">
        <v>12638</v>
      </c>
      <c r="C3907" s="1" t="s">
        <v>1913</v>
      </c>
      <c r="H3907" t="str">
        <f t="shared" si="384"/>
        <v>Action, Drama, Thriller</v>
      </c>
      <c r="I3907" t="str">
        <f t="shared" si="385"/>
        <v>The Night Agent</v>
      </c>
      <c r="J3907" t="str">
        <f t="shared" ref="J3907:J3970" si="386">TEXT(F3907/1440, "hh:mm:ss")</f>
        <v>00:00:00</v>
      </c>
      <c r="K3907" t="str" cm="1">
        <f t="array" ref="K3907:M3907">_xlfn.TEXTSPLIT(H3907,",")</f>
        <v>Action</v>
      </c>
      <c r="L3907" t="str">
        <v xml:space="preserve"> Drama</v>
      </c>
      <c r="M3907" t="str">
        <v xml:space="preserve"> Thriller</v>
      </c>
    </row>
    <row r="3908" spans="1:13" ht="45" x14ac:dyDescent="0.25">
      <c r="A3908" t="s">
        <v>12640</v>
      </c>
      <c r="B3908" t="s">
        <v>85</v>
      </c>
      <c r="C3908" s="1" t="s">
        <v>5763</v>
      </c>
      <c r="D3908">
        <v>8.5</v>
      </c>
      <c r="E3908" s="2">
        <v>2442</v>
      </c>
      <c r="G3908" t="str">
        <f>MID(B3908,2,4)</f>
        <v>2017</v>
      </c>
      <c r="H3908" t="str">
        <f t="shared" si="384"/>
        <v>Documentary, Biography</v>
      </c>
      <c r="I3908" t="str">
        <f t="shared" si="385"/>
        <v>TIME: The Kalief Browder Story</v>
      </c>
      <c r="J3908" t="str">
        <f t="shared" si="386"/>
        <v>00:00:00</v>
      </c>
      <c r="K3908" t="str" cm="1">
        <f t="array" ref="K3908:L3908">_xlfn.TEXTSPLIT(H3908,",")</f>
        <v>Documentary</v>
      </c>
      <c r="L3908" t="str">
        <v xml:space="preserve"> Biography</v>
      </c>
    </row>
    <row r="3909" spans="1:13" ht="45" x14ac:dyDescent="0.25">
      <c r="A3909" t="s">
        <v>12643</v>
      </c>
      <c r="B3909">
        <v>-2017</v>
      </c>
      <c r="C3909" s="1" t="s">
        <v>7473</v>
      </c>
      <c r="D3909">
        <v>8.4</v>
      </c>
      <c r="E3909">
        <v>310</v>
      </c>
      <c r="F3909">
        <v>27</v>
      </c>
      <c r="G3909" t="str">
        <f>MID(B3909,2,4)</f>
        <v>2017</v>
      </c>
      <c r="H3909" t="str">
        <f t="shared" si="384"/>
        <v>Comedy, Family, Musical</v>
      </c>
      <c r="I3909" t="str">
        <f t="shared" si="385"/>
        <v>Julie's Greenroom</v>
      </c>
      <c r="J3909" t="str">
        <f t="shared" si="386"/>
        <v>00:27:00</v>
      </c>
      <c r="K3909" t="str" cm="1">
        <f t="array" ref="K3909:M3909">_xlfn.TEXTSPLIT(H3909,",")</f>
        <v>Comedy</v>
      </c>
      <c r="L3909" t="str">
        <v xml:space="preserve"> Family</v>
      </c>
      <c r="M3909" t="str">
        <v xml:space="preserve"> Musical</v>
      </c>
    </row>
    <row r="3910" spans="1:13" ht="30" x14ac:dyDescent="0.25">
      <c r="A3910" t="s">
        <v>12646</v>
      </c>
      <c r="C3910" s="1" t="s">
        <v>940</v>
      </c>
      <c r="H3910" t="str">
        <f t="shared" si="384"/>
        <v>Drama, Fantasy</v>
      </c>
      <c r="I3910" t="str">
        <f t="shared" si="385"/>
        <v>Animal Farm</v>
      </c>
      <c r="J3910" t="str">
        <f t="shared" si="386"/>
        <v>00:00:00</v>
      </c>
      <c r="K3910" t="str" cm="1">
        <f t="array" ref="K3910:L3910">_xlfn.TEXTSPLIT(H3910,",")</f>
        <v>Drama</v>
      </c>
      <c r="L3910" t="str">
        <v xml:space="preserve"> Fantasy</v>
      </c>
    </row>
    <row r="3911" spans="1:13" ht="30" x14ac:dyDescent="0.25">
      <c r="A3911" t="s">
        <v>12649</v>
      </c>
      <c r="B3911" t="s">
        <v>33</v>
      </c>
      <c r="C3911" s="1" t="s">
        <v>1042</v>
      </c>
      <c r="D3911">
        <v>4.0999999999999996</v>
      </c>
      <c r="E3911">
        <v>674</v>
      </c>
      <c r="G3911" t="str">
        <f>MID(B3911,2,4)</f>
        <v>2020</v>
      </c>
      <c r="H3911" t="str">
        <f t="shared" si="384"/>
        <v>Reality-TV</v>
      </c>
      <c r="I3911" t="str">
        <f t="shared" si="385"/>
        <v>Million Dollar Beach House</v>
      </c>
      <c r="J3911" t="str">
        <f t="shared" si="386"/>
        <v>00:00:00</v>
      </c>
      <c r="K3911" t="str" cm="1">
        <f t="array" ref="K3911">_xlfn.TEXTSPLIT(H3911,",")</f>
        <v>Reality-TV</v>
      </c>
    </row>
    <row r="3912" spans="1:13" ht="30" x14ac:dyDescent="0.25">
      <c r="A3912" t="s">
        <v>12652</v>
      </c>
      <c r="B3912">
        <v>-2020</v>
      </c>
      <c r="C3912" s="1" t="s">
        <v>5957</v>
      </c>
      <c r="D3912">
        <v>6.3</v>
      </c>
      <c r="E3912">
        <v>110</v>
      </c>
      <c r="G3912" t="str">
        <f>MID(B3912,2,4)</f>
        <v>2020</v>
      </c>
      <c r="H3912" t="str">
        <f t="shared" si="384"/>
        <v>Animation, Family</v>
      </c>
      <c r="I3912" t="str">
        <f t="shared" si="385"/>
        <v>Chico Bon Bon: Monkey with a Tool Belt</v>
      </c>
      <c r="J3912" t="str">
        <f t="shared" si="386"/>
        <v>00:00:00</v>
      </c>
      <c r="K3912" t="str" cm="1">
        <f t="array" ref="K3912:L3912">_xlfn.TEXTSPLIT(H3912,",")</f>
        <v>Animation</v>
      </c>
      <c r="L3912" t="str">
        <v xml:space="preserve"> Family</v>
      </c>
    </row>
    <row r="3913" spans="1:13" ht="30" x14ac:dyDescent="0.25">
      <c r="A3913" t="s">
        <v>12655</v>
      </c>
      <c r="B3913">
        <v>-2017</v>
      </c>
      <c r="C3913" s="1" t="s">
        <v>5800</v>
      </c>
      <c r="D3913">
        <v>7.8</v>
      </c>
      <c r="E3913">
        <v>287</v>
      </c>
      <c r="G3913" t="str">
        <f>MID(B3913,2,4)</f>
        <v>2017</v>
      </c>
      <c r="H3913" t="str">
        <f t="shared" si="384"/>
        <v>Action</v>
      </c>
      <c r="I3913" t="str">
        <f t="shared" si="385"/>
        <v>Pa-su-kkun</v>
      </c>
      <c r="J3913" t="str">
        <f t="shared" si="386"/>
        <v>00:00:00</v>
      </c>
      <c r="K3913" t="str" cm="1">
        <f t="array" ref="K3913">_xlfn.TEXTSPLIT(H3913,",")</f>
        <v>Action</v>
      </c>
    </row>
    <row r="3914" spans="1:13" ht="30" x14ac:dyDescent="0.25">
      <c r="A3914" t="s">
        <v>12658</v>
      </c>
      <c r="C3914" s="1" t="s">
        <v>86</v>
      </c>
      <c r="H3914" t="str">
        <f t="shared" si="384"/>
        <v>Drama</v>
      </c>
      <c r="I3914" t="str">
        <f t="shared" si="385"/>
        <v>The Helicopter Heist</v>
      </c>
      <c r="J3914" t="str">
        <f t="shared" si="386"/>
        <v>00:00:00</v>
      </c>
      <c r="K3914" t="str" cm="1">
        <f t="array" ref="K3914">_xlfn.TEXTSPLIT(H3914,",")</f>
        <v>Drama</v>
      </c>
    </row>
    <row r="3915" spans="1:13" ht="30" x14ac:dyDescent="0.25">
      <c r="A3915" t="s">
        <v>12661</v>
      </c>
      <c r="B3915">
        <v>-2021</v>
      </c>
      <c r="C3915" s="1" t="s">
        <v>816</v>
      </c>
      <c r="D3915">
        <v>7.3</v>
      </c>
      <c r="E3915">
        <v>230</v>
      </c>
      <c r="F3915">
        <v>52</v>
      </c>
      <c r="G3915" t="str">
        <f>MID(B3915,2,4)</f>
        <v>2021</v>
      </c>
      <c r="H3915" t="str">
        <f t="shared" si="384"/>
        <v>Documentary</v>
      </c>
      <c r="I3915" t="str">
        <f t="shared" si="385"/>
        <v>Accomplice</v>
      </c>
      <c r="J3915" t="str">
        <f t="shared" si="386"/>
        <v>00:52:00</v>
      </c>
      <c r="K3915" t="str" cm="1">
        <f t="array" ref="K3915">_xlfn.TEXTSPLIT(H3915,",")</f>
        <v>Documentary</v>
      </c>
    </row>
    <row r="3916" spans="1:13" ht="30" x14ac:dyDescent="0.25">
      <c r="A3916" t="s">
        <v>12664</v>
      </c>
      <c r="B3916" t="s">
        <v>1415</v>
      </c>
      <c r="C3916" s="1" t="s">
        <v>47</v>
      </c>
      <c r="D3916">
        <v>6.7</v>
      </c>
      <c r="E3916">
        <v>489</v>
      </c>
      <c r="F3916">
        <v>27</v>
      </c>
      <c r="G3916" t="str">
        <f>MID(B3916,2,4)</f>
        <v>2018</v>
      </c>
      <c r="H3916" t="str">
        <f t="shared" si="384"/>
        <v>Comedy</v>
      </c>
      <c r="I3916" t="str">
        <f t="shared" si="385"/>
        <v>Samantha!</v>
      </c>
      <c r="J3916" t="str">
        <f t="shared" si="386"/>
        <v>00:27:00</v>
      </c>
      <c r="K3916" t="str" cm="1">
        <f t="array" ref="K3916">_xlfn.TEXTSPLIT(H3916,",")</f>
        <v>Comedy</v>
      </c>
    </row>
    <row r="3917" spans="1:13" ht="30" x14ac:dyDescent="0.25">
      <c r="A3917" t="s">
        <v>12667</v>
      </c>
      <c r="B3917">
        <v>-2019</v>
      </c>
      <c r="C3917" s="1" t="s">
        <v>1042</v>
      </c>
      <c r="D3917">
        <v>8.1999999999999993</v>
      </c>
      <c r="E3917" s="2">
        <v>2149</v>
      </c>
      <c r="F3917">
        <v>50</v>
      </c>
      <c r="G3917" t="str">
        <f>MID(B3917,2,4)</f>
        <v>2019</v>
      </c>
      <c r="H3917" t="str">
        <f t="shared" si="384"/>
        <v>Reality-TV</v>
      </c>
      <c r="I3917" t="str">
        <f t="shared" si="385"/>
        <v>Queer Eye: We're in Japan!</v>
      </c>
      <c r="J3917" t="str">
        <f t="shared" si="386"/>
        <v>00:50:00</v>
      </c>
      <c r="K3917" t="str" cm="1">
        <f t="array" ref="K3917">_xlfn.TEXTSPLIT(H3917,",")</f>
        <v>Reality-TV</v>
      </c>
    </row>
    <row r="3918" spans="1:13" ht="30" x14ac:dyDescent="0.25">
      <c r="A3918" t="s">
        <v>12669</v>
      </c>
      <c r="C3918" s="1" t="s">
        <v>1744</v>
      </c>
      <c r="H3918" t="str">
        <f t="shared" si="384"/>
        <v>Drama, Horror</v>
      </c>
      <c r="I3918" t="str">
        <f t="shared" si="385"/>
        <v>This Beast</v>
      </c>
      <c r="J3918" t="str">
        <f t="shared" si="386"/>
        <v>00:00:00</v>
      </c>
      <c r="K3918" t="str" cm="1">
        <f t="array" ref="K3918:L3918">_xlfn.TEXTSPLIT(H3918,",")</f>
        <v>Drama</v>
      </c>
      <c r="L3918" t="str">
        <v xml:space="preserve"> Horror</v>
      </c>
    </row>
    <row r="3919" spans="1:13" ht="30" x14ac:dyDescent="0.25">
      <c r="A3919" t="s">
        <v>12672</v>
      </c>
      <c r="B3919" t="s">
        <v>5422</v>
      </c>
      <c r="C3919" s="1" t="s">
        <v>47</v>
      </c>
      <c r="D3919">
        <v>7.9</v>
      </c>
      <c r="E3919" s="2">
        <v>3274</v>
      </c>
      <c r="F3919">
        <v>72</v>
      </c>
      <c r="G3919" t="str">
        <f t="shared" ref="G3919:G3929" si="387">MID(B3919,2,4)</f>
        <v>2020</v>
      </c>
      <c r="H3919" t="str">
        <f t="shared" si="384"/>
        <v>Comedy</v>
      </c>
      <c r="I3919" t="str">
        <f t="shared" si="385"/>
        <v>Hannah Gadsby: Douglas</v>
      </c>
      <c r="J3919" t="str">
        <f t="shared" si="386"/>
        <v>01:12:00</v>
      </c>
      <c r="K3919" t="str" cm="1">
        <f t="array" ref="K3919">_xlfn.TEXTSPLIT(H3919,",")</f>
        <v>Comedy</v>
      </c>
    </row>
    <row r="3920" spans="1:13" ht="45" x14ac:dyDescent="0.25">
      <c r="A3920" t="s">
        <v>12675</v>
      </c>
      <c r="B3920">
        <v>-2019</v>
      </c>
      <c r="C3920" s="1" t="s">
        <v>7827</v>
      </c>
      <c r="D3920">
        <v>7</v>
      </c>
      <c r="E3920">
        <v>443</v>
      </c>
      <c r="F3920">
        <v>25</v>
      </c>
      <c r="G3920" t="str">
        <f t="shared" si="387"/>
        <v>2019</v>
      </c>
      <c r="H3920" t="str">
        <f t="shared" si="384"/>
        <v>Animation, Action, Sci-Fi</v>
      </c>
      <c r="I3920" t="str">
        <f t="shared" si="385"/>
        <v>Levius</v>
      </c>
      <c r="J3920" t="str">
        <f t="shared" si="386"/>
        <v>00:25:00</v>
      </c>
      <c r="K3920" t="str" cm="1">
        <f t="array" ref="K3920:M3920">_xlfn.TEXTSPLIT(H3920,",")</f>
        <v>Animation</v>
      </c>
      <c r="L3920" t="str">
        <v xml:space="preserve"> Action</v>
      </c>
      <c r="M3920" t="str">
        <v xml:space="preserve"> Sci-Fi</v>
      </c>
    </row>
    <row r="3921" spans="1:13" ht="45" x14ac:dyDescent="0.25">
      <c r="A3921" t="s">
        <v>12678</v>
      </c>
      <c r="B3921" t="s">
        <v>14</v>
      </c>
      <c r="C3921" s="1" t="s">
        <v>1352</v>
      </c>
      <c r="G3921" t="str">
        <f t="shared" si="387"/>
        <v>2021</v>
      </c>
      <c r="H3921" t="str">
        <f t="shared" si="384"/>
        <v>Drama, History, Thriller</v>
      </c>
      <c r="I3921" t="str">
        <f t="shared" si="385"/>
        <v>GlÃ³ria</v>
      </c>
      <c r="J3921" t="str">
        <f t="shared" si="386"/>
        <v>00:00:00</v>
      </c>
      <c r="K3921" t="str" cm="1">
        <f t="array" ref="K3921:M3921">_xlfn.TEXTSPLIT(H3921,",")</f>
        <v>Drama</v>
      </c>
      <c r="L3921" t="str">
        <v xml:space="preserve"> History</v>
      </c>
      <c r="M3921" t="str">
        <v xml:space="preserve"> Thriller</v>
      </c>
    </row>
    <row r="3922" spans="1:13" ht="30" x14ac:dyDescent="0.25">
      <c r="A3922" t="s">
        <v>12681</v>
      </c>
      <c r="B3922" t="s">
        <v>51</v>
      </c>
      <c r="C3922" s="1" t="s">
        <v>816</v>
      </c>
      <c r="D3922">
        <v>7.8</v>
      </c>
      <c r="E3922">
        <v>447</v>
      </c>
      <c r="G3922" t="str">
        <f t="shared" si="387"/>
        <v>2019</v>
      </c>
      <c r="H3922" t="str">
        <f t="shared" si="384"/>
        <v>Documentary</v>
      </c>
      <c r="I3922" t="str">
        <f t="shared" si="385"/>
        <v>Andes MÃ¡gicos</v>
      </c>
      <c r="J3922" t="str">
        <f t="shared" si="386"/>
        <v>00:00:00</v>
      </c>
      <c r="K3922" t="str" cm="1">
        <f t="array" ref="K3922">_xlfn.TEXTSPLIT(H3922,",")</f>
        <v>Documentary</v>
      </c>
    </row>
    <row r="3923" spans="1:13" ht="45" x14ac:dyDescent="0.25">
      <c r="A3923" t="s">
        <v>12683</v>
      </c>
      <c r="B3923" t="s">
        <v>246</v>
      </c>
      <c r="C3923" s="1" t="s">
        <v>25</v>
      </c>
      <c r="D3923">
        <v>6.2</v>
      </c>
      <c r="E3923">
        <v>133</v>
      </c>
      <c r="F3923">
        <v>23</v>
      </c>
      <c r="G3923" t="str">
        <f t="shared" si="387"/>
        <v>2018</v>
      </c>
      <c r="H3923" t="str">
        <f t="shared" si="384"/>
        <v>Animation, Adventure, Comedy</v>
      </c>
      <c r="I3923" t="str">
        <f t="shared" si="385"/>
        <v>Abby Hatcher</v>
      </c>
      <c r="J3923" t="str">
        <f t="shared" si="386"/>
        <v>00:23:00</v>
      </c>
      <c r="K3923" t="str" cm="1">
        <f t="array" ref="K3923:M3923">_xlfn.TEXTSPLIT(H3923,",")</f>
        <v>Animation</v>
      </c>
      <c r="L3923" t="str">
        <v xml:space="preserve"> Adventure</v>
      </c>
      <c r="M3923" t="str">
        <v xml:space="preserve"> Comedy</v>
      </c>
    </row>
    <row r="3924" spans="1:13" ht="45" x14ac:dyDescent="0.25">
      <c r="A3924" t="s">
        <v>12686</v>
      </c>
      <c r="B3924">
        <v>-2015</v>
      </c>
      <c r="C3924" s="1" t="s">
        <v>1804</v>
      </c>
      <c r="D3924">
        <v>5.8</v>
      </c>
      <c r="E3924" s="2">
        <v>3279</v>
      </c>
      <c r="F3924">
        <v>99</v>
      </c>
      <c r="G3924" t="str">
        <f t="shared" si="387"/>
        <v>2015</v>
      </c>
      <c r="H3924" t="str">
        <f t="shared" si="384"/>
        <v>Horror, Mystery, Thriller</v>
      </c>
      <c r="I3924" t="str">
        <f t="shared" si="385"/>
        <v>Gyeongseonghakyoo: Sarajin sonyeodeul</v>
      </c>
      <c r="J3924" t="str">
        <f t="shared" si="386"/>
        <v>01:39:00</v>
      </c>
      <c r="K3924" t="str" cm="1">
        <f t="array" ref="K3924:M3924">_xlfn.TEXTSPLIT(H3924,",")</f>
        <v>Horror</v>
      </c>
      <c r="L3924" t="str">
        <v xml:space="preserve"> Mystery</v>
      </c>
      <c r="M3924" t="str">
        <v xml:space="preserve"> Thriller</v>
      </c>
    </row>
    <row r="3925" spans="1:13" ht="45" x14ac:dyDescent="0.25">
      <c r="A3925" t="s">
        <v>12689</v>
      </c>
      <c r="B3925">
        <v>-2016</v>
      </c>
      <c r="C3925" s="1" t="s">
        <v>590</v>
      </c>
      <c r="D3925">
        <v>7</v>
      </c>
      <c r="E3925">
        <v>235</v>
      </c>
      <c r="F3925">
        <v>20</v>
      </c>
      <c r="G3925" t="str">
        <f t="shared" si="387"/>
        <v>2016</v>
      </c>
      <c r="H3925" t="str">
        <f t="shared" si="384"/>
        <v>Animation, Action, Fantasy</v>
      </c>
      <c r="I3925" t="str">
        <f t="shared" si="385"/>
        <v>Kulipari: An Army of Frogs</v>
      </c>
      <c r="J3925" t="str">
        <f t="shared" si="386"/>
        <v>00:20:00</v>
      </c>
      <c r="K3925" t="str" cm="1">
        <f t="array" ref="K3925:M3925">_xlfn.TEXTSPLIT(H3925,",")</f>
        <v>Animation</v>
      </c>
      <c r="L3925" t="str">
        <v xml:space="preserve"> Action</v>
      </c>
      <c r="M3925" t="str">
        <v xml:space="preserve"> Fantasy</v>
      </c>
    </row>
    <row r="3926" spans="1:13" ht="45" x14ac:dyDescent="0.25">
      <c r="A3926" t="s">
        <v>12692</v>
      </c>
      <c r="B3926">
        <v>-2014</v>
      </c>
      <c r="C3926" s="1" t="s">
        <v>12693</v>
      </c>
      <c r="D3926">
        <v>7.1</v>
      </c>
      <c r="E3926" s="2">
        <v>1859</v>
      </c>
      <c r="F3926">
        <v>95</v>
      </c>
      <c r="G3926" t="str">
        <f t="shared" si="387"/>
        <v>2014</v>
      </c>
      <c r="H3926" t="str">
        <f t="shared" si="384"/>
        <v>Drama, Family, History</v>
      </c>
      <c r="I3926" t="str">
        <f t="shared" si="385"/>
        <v>Oorlogsgeheimen</v>
      </c>
      <c r="J3926" t="str">
        <f t="shared" si="386"/>
        <v>01:35:00</v>
      </c>
      <c r="K3926" t="str" cm="1">
        <f t="array" ref="K3926:M3926">_xlfn.TEXTSPLIT(H3926,",")</f>
        <v>Drama</v>
      </c>
      <c r="L3926" t="str">
        <v xml:space="preserve"> Family</v>
      </c>
      <c r="M3926" t="str">
        <v xml:space="preserve"> History</v>
      </c>
    </row>
    <row r="3927" spans="1:13" ht="30" x14ac:dyDescent="0.25">
      <c r="A3927" t="s">
        <v>12696</v>
      </c>
      <c r="B3927">
        <v>-2019</v>
      </c>
      <c r="C3927" s="1" t="s">
        <v>47</v>
      </c>
      <c r="D3927">
        <v>4.8</v>
      </c>
      <c r="E3927" s="2">
        <v>1143</v>
      </c>
      <c r="F3927">
        <v>86</v>
      </c>
      <c r="G3927" t="str">
        <f t="shared" si="387"/>
        <v>2019</v>
      </c>
      <c r="H3927" t="str">
        <f t="shared" si="384"/>
        <v>Comedy</v>
      </c>
      <c r="I3927" t="str">
        <f t="shared" si="385"/>
        <v>La pequeÃ±a Suiza</v>
      </c>
      <c r="J3927" t="str">
        <f t="shared" si="386"/>
        <v>01:26:00</v>
      </c>
      <c r="K3927" t="str" cm="1">
        <f t="array" ref="K3927">_xlfn.TEXTSPLIT(H3927,",")</f>
        <v>Comedy</v>
      </c>
    </row>
    <row r="3928" spans="1:13" ht="30" x14ac:dyDescent="0.25">
      <c r="A3928" t="s">
        <v>12699</v>
      </c>
      <c r="B3928">
        <v>-2015</v>
      </c>
      <c r="C3928" s="1" t="s">
        <v>86</v>
      </c>
      <c r="D3928">
        <v>6.2</v>
      </c>
      <c r="E3928">
        <v>861</v>
      </c>
      <c r="F3928">
        <v>104</v>
      </c>
      <c r="G3928" t="str">
        <f t="shared" si="387"/>
        <v>2015</v>
      </c>
      <c r="H3928" t="str">
        <f t="shared" si="384"/>
        <v>Drama</v>
      </c>
      <c r="I3928" t="str">
        <f t="shared" si="385"/>
        <v>Lumea e a mea</v>
      </c>
      <c r="J3928" t="str">
        <f t="shared" si="386"/>
        <v>01:44:00</v>
      </c>
      <c r="K3928" t="str" cm="1">
        <f t="array" ref="K3928">_xlfn.TEXTSPLIT(H3928,",")</f>
        <v>Drama</v>
      </c>
    </row>
    <row r="3929" spans="1:13" ht="45" x14ac:dyDescent="0.25">
      <c r="A3929" t="s">
        <v>12702</v>
      </c>
      <c r="B3929" t="s">
        <v>724</v>
      </c>
      <c r="C3929" s="1" t="s">
        <v>15</v>
      </c>
      <c r="D3929">
        <v>4.8</v>
      </c>
      <c r="E3929">
        <v>242</v>
      </c>
      <c r="F3929">
        <v>22</v>
      </c>
      <c r="G3929" t="str">
        <f t="shared" si="387"/>
        <v>2017</v>
      </c>
      <c r="H3929" t="str">
        <f t="shared" si="384"/>
        <v>Animation, Action, Adventure</v>
      </c>
      <c r="I3929" t="str">
        <f t="shared" si="385"/>
        <v>Tarzan and Jane</v>
      </c>
      <c r="J3929" t="str">
        <f t="shared" si="386"/>
        <v>00:22:00</v>
      </c>
      <c r="K3929" t="str" cm="1">
        <f t="array" ref="K3929:M3929">_xlfn.TEXTSPLIT(H3929,",")</f>
        <v>Animation</v>
      </c>
      <c r="L3929" t="str">
        <v xml:space="preserve"> Action</v>
      </c>
      <c r="M3929" t="str">
        <v xml:space="preserve"> Adventure</v>
      </c>
    </row>
    <row r="3930" spans="1:13" ht="45" x14ac:dyDescent="0.25">
      <c r="A3930" t="s">
        <v>12705</v>
      </c>
      <c r="B3930" t="s">
        <v>12706</v>
      </c>
      <c r="C3930" s="1" t="s">
        <v>96</v>
      </c>
      <c r="D3930">
        <v>6.4</v>
      </c>
      <c r="E3930">
        <v>276</v>
      </c>
      <c r="F3930">
        <v>109</v>
      </c>
      <c r="G3930" t="str">
        <f>MID(B3930,6,4)</f>
        <v>2016</v>
      </c>
      <c r="H3930" t="str">
        <f t="shared" si="384"/>
        <v>Drama, Fantasy, Horror</v>
      </c>
      <c r="I3930" t="str">
        <f t="shared" si="385"/>
        <v>The Forest</v>
      </c>
      <c r="J3930" t="str">
        <f t="shared" si="386"/>
        <v>01:49:00</v>
      </c>
      <c r="K3930" t="str" cm="1">
        <f t="array" ref="K3930:M3930">_xlfn.TEXTSPLIT(H3930,",")</f>
        <v>Drama</v>
      </c>
      <c r="L3930" t="str">
        <v xml:space="preserve"> Fantasy</v>
      </c>
      <c r="M3930" t="str">
        <v xml:space="preserve"> Horror</v>
      </c>
    </row>
    <row r="3931" spans="1:13" ht="30" x14ac:dyDescent="0.25">
      <c r="A3931" t="s">
        <v>12709</v>
      </c>
      <c r="B3931">
        <v>-2014</v>
      </c>
      <c r="C3931" s="1" t="s">
        <v>3432</v>
      </c>
      <c r="D3931">
        <v>8</v>
      </c>
      <c r="E3931" s="2">
        <v>1825</v>
      </c>
      <c r="F3931">
        <v>95</v>
      </c>
      <c r="G3931" t="str">
        <f>MID(B3931,2,4)</f>
        <v>2014</v>
      </c>
      <c r="H3931" t="str">
        <f t="shared" si="384"/>
        <v>Documentary, Drama</v>
      </c>
      <c r="I3931" t="str">
        <f t="shared" si="385"/>
        <v>Mission Blue</v>
      </c>
      <c r="J3931" t="str">
        <f t="shared" si="386"/>
        <v>01:35:00</v>
      </c>
      <c r="K3931" t="str" cm="1">
        <f t="array" ref="K3931:L3931">_xlfn.TEXTSPLIT(H3931,",")</f>
        <v>Documentary</v>
      </c>
      <c r="L3931" t="str">
        <v xml:space="preserve"> Drama</v>
      </c>
    </row>
    <row r="3932" spans="1:13" ht="30" x14ac:dyDescent="0.25">
      <c r="A3932" t="s">
        <v>12712</v>
      </c>
      <c r="B3932">
        <v>-2011</v>
      </c>
      <c r="C3932" s="1" t="s">
        <v>104</v>
      </c>
      <c r="D3932">
        <v>6.2</v>
      </c>
      <c r="E3932" s="2">
        <v>1004</v>
      </c>
      <c r="F3932">
        <v>112</v>
      </c>
      <c r="G3932" t="str">
        <f>MID(B3932,2,4)</f>
        <v>2011</v>
      </c>
      <c r="H3932" t="str">
        <f t="shared" si="384"/>
        <v>Comedy, Romance</v>
      </c>
      <c r="I3932" t="str">
        <f t="shared" si="385"/>
        <v>Il giorno in piÃ¹</v>
      </c>
      <c r="J3932" t="str">
        <f t="shared" si="386"/>
        <v>01:52:00</v>
      </c>
      <c r="K3932" t="str" cm="1">
        <f t="array" ref="K3932:L3932">_xlfn.TEXTSPLIT(H3932,",")</f>
        <v>Comedy</v>
      </c>
      <c r="L3932" t="str">
        <v xml:space="preserve"> Romance</v>
      </c>
    </row>
    <row r="3933" spans="1:13" ht="30" x14ac:dyDescent="0.25">
      <c r="A3933" t="s">
        <v>12715</v>
      </c>
      <c r="B3933" t="s">
        <v>281</v>
      </c>
      <c r="C3933" s="1" t="s">
        <v>12716</v>
      </c>
      <c r="D3933">
        <v>8.1999999999999993</v>
      </c>
      <c r="E3933">
        <v>364</v>
      </c>
      <c r="F3933">
        <v>18</v>
      </c>
      <c r="G3933" t="str">
        <f>MID(B3933,2,4)</f>
        <v>2018</v>
      </c>
      <c r="H3933" t="str">
        <f t="shared" si="384"/>
        <v>War</v>
      </c>
      <c r="I3933" t="str">
        <f t="shared" si="385"/>
        <v>21 Sarfarosh Saragarhi 1897</v>
      </c>
      <c r="J3933" t="str">
        <f t="shared" si="386"/>
        <v>00:18:00</v>
      </c>
      <c r="K3933" t="str" cm="1">
        <f t="array" ref="K3933">_xlfn.TEXTSPLIT(H3933,",")</f>
        <v>War</v>
      </c>
    </row>
    <row r="3934" spans="1:13" ht="30" x14ac:dyDescent="0.25">
      <c r="A3934" t="s">
        <v>12719</v>
      </c>
      <c r="B3934" t="s">
        <v>9390</v>
      </c>
      <c r="C3934" s="1" t="s">
        <v>47</v>
      </c>
      <c r="D3934">
        <v>6.7</v>
      </c>
      <c r="E3934" s="2">
        <v>1228</v>
      </c>
      <c r="F3934">
        <v>58</v>
      </c>
      <c r="G3934" t="str">
        <f>MID(B3934,2,4)</f>
        <v>2018</v>
      </c>
      <c r="H3934" t="str">
        <f t="shared" si="384"/>
        <v>Comedy</v>
      </c>
      <c r="I3934" t="str">
        <f t="shared" si="385"/>
        <v>Tig Notaro: Happy To Be Here</v>
      </c>
      <c r="J3934" t="str">
        <f t="shared" si="386"/>
        <v>00:58:00</v>
      </c>
      <c r="K3934" t="str" cm="1">
        <f t="array" ref="K3934">_xlfn.TEXTSPLIT(H3934,",")</f>
        <v>Comedy</v>
      </c>
    </row>
    <row r="3935" spans="1:13" ht="45" x14ac:dyDescent="0.25">
      <c r="A3935" t="s">
        <v>12722</v>
      </c>
      <c r="B3935">
        <v>-2020</v>
      </c>
      <c r="C3935" s="1" t="s">
        <v>68</v>
      </c>
      <c r="D3935">
        <v>4.0999999999999996</v>
      </c>
      <c r="E3935">
        <v>575</v>
      </c>
      <c r="F3935">
        <v>97</v>
      </c>
      <c r="G3935" t="str">
        <f>MID(B3935,2,4)</f>
        <v>2020</v>
      </c>
      <c r="H3935" t="str">
        <f t="shared" si="384"/>
        <v>Comedy, Drama, Romance</v>
      </c>
      <c r="I3935" t="str">
        <f t="shared" si="385"/>
        <v>Bucin</v>
      </c>
      <c r="J3935" t="str">
        <f t="shared" si="386"/>
        <v>01:37:00</v>
      </c>
      <c r="K3935" t="str" cm="1">
        <f t="array" ref="K3935:M3935">_xlfn.TEXTSPLIT(H3935,",")</f>
        <v>Comedy</v>
      </c>
      <c r="L3935" t="str">
        <v xml:space="preserve"> Drama</v>
      </c>
      <c r="M3935" t="str">
        <v xml:space="preserve"> Romance</v>
      </c>
    </row>
    <row r="3936" spans="1:13" ht="30" x14ac:dyDescent="0.25">
      <c r="A3936" t="s">
        <v>12725</v>
      </c>
      <c r="C3936" s="1" t="s">
        <v>266</v>
      </c>
      <c r="H3936" t="str">
        <f t="shared" si="384"/>
        <v>Action, Comedy</v>
      </c>
      <c r="I3936" t="str">
        <f t="shared" si="385"/>
        <v>Untitled Vince Vaughn/Netflix Project</v>
      </c>
      <c r="J3936" t="str">
        <f t="shared" si="386"/>
        <v>00:00:00</v>
      </c>
      <c r="K3936" t="str" cm="1">
        <f t="array" ref="K3936:L3936">_xlfn.TEXTSPLIT(H3936,",")</f>
        <v>Action</v>
      </c>
      <c r="L3936" t="str">
        <v xml:space="preserve"> Comedy</v>
      </c>
    </row>
    <row r="3937" spans="1:13" ht="45" x14ac:dyDescent="0.25">
      <c r="A3937" t="s">
        <v>12727</v>
      </c>
      <c r="C3937" s="1" t="s">
        <v>2747</v>
      </c>
      <c r="H3937" t="str">
        <f t="shared" si="384"/>
        <v>Adventure, Family, Fantasy</v>
      </c>
      <c r="I3937" t="str">
        <f t="shared" si="385"/>
        <v>Alice in Wonderland</v>
      </c>
      <c r="J3937" t="str">
        <f t="shared" si="386"/>
        <v>00:00:00</v>
      </c>
      <c r="K3937" t="str" cm="1">
        <f t="array" ref="K3937:M3937">_xlfn.TEXTSPLIT(H3937,",")</f>
        <v>Adventure</v>
      </c>
      <c r="L3937" t="str">
        <v xml:space="preserve"> Family</v>
      </c>
      <c r="M3937" t="str">
        <v xml:space="preserve"> Fantasy</v>
      </c>
    </row>
    <row r="3938" spans="1:13" ht="30" x14ac:dyDescent="0.25">
      <c r="A3938" t="s">
        <v>12730</v>
      </c>
      <c r="B3938">
        <v>-2019</v>
      </c>
      <c r="C3938" s="1" t="s">
        <v>626</v>
      </c>
      <c r="D3938">
        <v>5.6</v>
      </c>
      <c r="E3938">
        <v>620</v>
      </c>
      <c r="F3938">
        <v>121</v>
      </c>
      <c r="G3938" t="str">
        <f t="shared" ref="G3938:G3946" si="388">MID(B3938,2,4)</f>
        <v>2019</v>
      </c>
      <c r="H3938" t="str">
        <f t="shared" si="384"/>
        <v>Action, Drama</v>
      </c>
      <c r="I3938" t="str">
        <f t="shared" si="385"/>
        <v>Sordo</v>
      </c>
      <c r="J3938" t="str">
        <f t="shared" si="386"/>
        <v>02:01:00</v>
      </c>
      <c r="K3938" t="str" cm="1">
        <f t="array" ref="K3938:L3938">_xlfn.TEXTSPLIT(H3938,",")</f>
        <v>Action</v>
      </c>
      <c r="L3938" t="str">
        <v xml:space="preserve"> Drama</v>
      </c>
    </row>
    <row r="3939" spans="1:13" ht="30" x14ac:dyDescent="0.25">
      <c r="A3939" t="s">
        <v>12733</v>
      </c>
      <c r="B3939">
        <v>-2013</v>
      </c>
      <c r="C3939" s="1" t="s">
        <v>699</v>
      </c>
      <c r="D3939">
        <v>5.6</v>
      </c>
      <c r="E3939" s="2">
        <v>1262</v>
      </c>
      <c r="F3939">
        <v>180</v>
      </c>
      <c r="G3939" t="str">
        <f t="shared" si="388"/>
        <v>2013</v>
      </c>
      <c r="H3939" t="str">
        <f t="shared" si="384"/>
        <v>Action, Drama, Sci-Fi</v>
      </c>
      <c r="I3939" t="str">
        <f t="shared" si="385"/>
        <v>Delete</v>
      </c>
      <c r="J3939" t="str">
        <f t="shared" si="386"/>
        <v>03:00:00</v>
      </c>
      <c r="K3939" t="str" cm="1">
        <f t="array" ref="K3939:M3939">_xlfn.TEXTSPLIT(H3939,",")</f>
        <v>Action</v>
      </c>
      <c r="L3939" t="str">
        <v xml:space="preserve"> Drama</v>
      </c>
      <c r="M3939" t="str">
        <v xml:space="preserve"> Sci-Fi</v>
      </c>
    </row>
    <row r="3940" spans="1:13" ht="30" x14ac:dyDescent="0.25">
      <c r="A3940" t="s">
        <v>12736</v>
      </c>
      <c r="B3940" t="s">
        <v>5105</v>
      </c>
      <c r="C3940" s="1" t="s">
        <v>47</v>
      </c>
      <c r="D3940">
        <v>7.7</v>
      </c>
      <c r="E3940" s="2">
        <v>1327</v>
      </c>
      <c r="F3940">
        <v>70</v>
      </c>
      <c r="G3940" t="str">
        <f t="shared" si="388"/>
        <v>2016</v>
      </c>
      <c r="H3940" t="str">
        <f t="shared" si="384"/>
        <v>Comedy</v>
      </c>
      <c r="I3940" t="str">
        <f t="shared" si="385"/>
        <v>Bert Kreischer: The Machine</v>
      </c>
      <c r="J3940" t="str">
        <f t="shared" si="386"/>
        <v>01:10:00</v>
      </c>
      <c r="K3940" t="str" cm="1">
        <f t="array" ref="K3940">_xlfn.TEXTSPLIT(H3940,",")</f>
        <v>Comedy</v>
      </c>
    </row>
    <row r="3941" spans="1:13" ht="45" x14ac:dyDescent="0.25">
      <c r="A3941" t="s">
        <v>12739</v>
      </c>
      <c r="B3941">
        <v>-2017</v>
      </c>
      <c r="C3941" s="1" t="s">
        <v>5763</v>
      </c>
      <c r="D3941">
        <v>7.2</v>
      </c>
      <c r="E3941" s="2">
        <v>3798</v>
      </c>
      <c r="G3941" t="str">
        <f t="shared" si="388"/>
        <v>2017</v>
      </c>
      <c r="H3941" t="str">
        <f t="shared" si="384"/>
        <v>Documentary, Biography</v>
      </c>
      <c r="I3941" t="str">
        <f t="shared" si="385"/>
        <v>Trump: An American Dream</v>
      </c>
      <c r="J3941" t="str">
        <f t="shared" si="386"/>
        <v>00:00:00</v>
      </c>
      <c r="K3941" t="str" cm="1">
        <f t="array" ref="K3941:L3941">_xlfn.TEXTSPLIT(H3941,",")</f>
        <v>Documentary</v>
      </c>
      <c r="L3941" t="str">
        <v xml:space="preserve"> Biography</v>
      </c>
    </row>
    <row r="3942" spans="1:13" ht="45" x14ac:dyDescent="0.25">
      <c r="A3942" t="s">
        <v>12742</v>
      </c>
      <c r="B3942">
        <v>-1956</v>
      </c>
      <c r="C3942" s="1" t="s">
        <v>4308</v>
      </c>
      <c r="D3942">
        <v>6.6</v>
      </c>
      <c r="E3942" s="2">
        <v>1695</v>
      </c>
      <c r="F3942">
        <v>73</v>
      </c>
      <c r="G3942" t="str">
        <f t="shared" si="388"/>
        <v>1956</v>
      </c>
      <c r="H3942" t="str">
        <f t="shared" si="384"/>
        <v>Crime, Drama, Film-Noir</v>
      </c>
      <c r="I3942" t="str">
        <f t="shared" si="385"/>
        <v>The Killer Is Loose</v>
      </c>
      <c r="J3942" t="str">
        <f t="shared" si="386"/>
        <v>01:13:00</v>
      </c>
      <c r="K3942" t="str" cm="1">
        <f t="array" ref="K3942:M3942">_xlfn.TEXTSPLIT(H3942,",")</f>
        <v>Crime</v>
      </c>
      <c r="L3942" t="str">
        <v xml:space="preserve"> Drama</v>
      </c>
      <c r="M3942" t="str">
        <v xml:space="preserve"> Film-Noir</v>
      </c>
    </row>
    <row r="3943" spans="1:13" ht="45" x14ac:dyDescent="0.25">
      <c r="A3943" t="s">
        <v>12745</v>
      </c>
      <c r="B3943">
        <v>-2021</v>
      </c>
      <c r="C3943" s="1" t="s">
        <v>12746</v>
      </c>
      <c r="D3943">
        <v>7.5</v>
      </c>
      <c r="E3943">
        <v>228</v>
      </c>
      <c r="F3943">
        <v>418</v>
      </c>
      <c r="G3943" t="str">
        <f t="shared" si="388"/>
        <v>2021</v>
      </c>
      <c r="H3943" t="str">
        <f t="shared" si="384"/>
        <v>Documentary, Romance</v>
      </c>
      <c r="I3943" t="str">
        <f t="shared" si="385"/>
        <v>My Love: Six Stories of True Love</v>
      </c>
      <c r="J3943" t="str">
        <f t="shared" si="386"/>
        <v>06:58:00</v>
      </c>
      <c r="K3943" t="str" cm="1">
        <f t="array" ref="K3943:L3943">_xlfn.TEXTSPLIT(H3943,",")</f>
        <v>Documentary</v>
      </c>
      <c r="L3943" t="str">
        <v xml:space="preserve"> Romance</v>
      </c>
    </row>
    <row r="3944" spans="1:13" ht="30" x14ac:dyDescent="0.25">
      <c r="A3944" t="s">
        <v>12749</v>
      </c>
      <c r="B3944" t="s">
        <v>51</v>
      </c>
      <c r="C3944" s="1" t="s">
        <v>34</v>
      </c>
      <c r="D3944">
        <v>5.6</v>
      </c>
      <c r="E3944">
        <v>312</v>
      </c>
      <c r="G3944" t="str">
        <f t="shared" si="388"/>
        <v>2019</v>
      </c>
      <c r="H3944" t="str">
        <f t="shared" si="384"/>
        <v>Action, Crime, Drama</v>
      </c>
      <c r="I3944" t="str">
        <f t="shared" si="385"/>
        <v>Nowhere Man</v>
      </c>
      <c r="J3944" t="str">
        <f t="shared" si="386"/>
        <v>00:00:00</v>
      </c>
      <c r="K3944" t="str" cm="1">
        <f t="array" ref="K3944:M3944">_xlfn.TEXTSPLIT(H3944,",")</f>
        <v>Action</v>
      </c>
      <c r="L3944" t="str">
        <v xml:space="preserve"> Crime</v>
      </c>
      <c r="M3944" t="str">
        <v xml:space="preserve"> Drama</v>
      </c>
    </row>
    <row r="3945" spans="1:13" ht="30" x14ac:dyDescent="0.25">
      <c r="A3945" t="s">
        <v>12752</v>
      </c>
      <c r="B3945" t="s">
        <v>51</v>
      </c>
      <c r="C3945" s="1" t="s">
        <v>816</v>
      </c>
      <c r="D3945">
        <v>7.8</v>
      </c>
      <c r="E3945">
        <v>515</v>
      </c>
      <c r="F3945">
        <v>12</v>
      </c>
      <c r="G3945" t="str">
        <f t="shared" si="388"/>
        <v>2019</v>
      </c>
      <c r="H3945" t="str">
        <f t="shared" si="384"/>
        <v>Documentary</v>
      </c>
      <c r="I3945" t="str">
        <f t="shared" si="385"/>
        <v>Flavorful Origins</v>
      </c>
      <c r="J3945" t="str">
        <f t="shared" si="386"/>
        <v>00:12:00</v>
      </c>
      <c r="K3945" t="str" cm="1">
        <f t="array" ref="K3945">_xlfn.TEXTSPLIT(H3945,",")</f>
        <v>Documentary</v>
      </c>
    </row>
    <row r="3946" spans="1:13" ht="30" x14ac:dyDescent="0.25">
      <c r="A3946" t="s">
        <v>12755</v>
      </c>
      <c r="B3946" t="s">
        <v>281</v>
      </c>
      <c r="C3946" s="1" t="s">
        <v>1042</v>
      </c>
      <c r="D3946">
        <v>7.5</v>
      </c>
      <c r="E3946" s="2">
        <v>1006</v>
      </c>
      <c r="G3946" t="str">
        <f t="shared" si="388"/>
        <v>2018</v>
      </c>
      <c r="H3946" t="str">
        <f t="shared" si="384"/>
        <v>Reality-TV</v>
      </c>
      <c r="I3946" t="str">
        <f t="shared" si="385"/>
        <v>Stay Here</v>
      </c>
      <c r="J3946" t="str">
        <f t="shared" si="386"/>
        <v>00:00:00</v>
      </c>
      <c r="K3946" t="str" cm="1">
        <f t="array" ref="K3946">_xlfn.TEXTSPLIT(H3946,",")</f>
        <v>Reality-TV</v>
      </c>
    </row>
    <row r="3947" spans="1:13" ht="30" x14ac:dyDescent="0.25">
      <c r="A3947" t="s">
        <v>12758</v>
      </c>
      <c r="C3947" s="1" t="s">
        <v>231</v>
      </c>
      <c r="H3947" t="str">
        <f t="shared" si="384"/>
        <v>Crime, Thriller</v>
      </c>
      <c r="I3947" t="str">
        <f t="shared" si="385"/>
        <v>Aranyak</v>
      </c>
      <c r="J3947" t="str">
        <f t="shared" si="386"/>
        <v>00:00:00</v>
      </c>
      <c r="K3947" t="str" cm="1">
        <f t="array" ref="K3947:L3947">_xlfn.TEXTSPLIT(H3947,",")</f>
        <v>Crime</v>
      </c>
      <c r="L3947" t="str">
        <v xml:space="preserve"> Thriller</v>
      </c>
    </row>
    <row r="3948" spans="1:13" ht="45" x14ac:dyDescent="0.25">
      <c r="A3948" t="s">
        <v>12761</v>
      </c>
      <c r="B3948" t="s">
        <v>281</v>
      </c>
      <c r="C3948" s="1" t="s">
        <v>251</v>
      </c>
      <c r="D3948">
        <v>8.1</v>
      </c>
      <c r="E3948">
        <v>408</v>
      </c>
      <c r="G3948" t="str">
        <f>MID(B3948,2,4)</f>
        <v>2018</v>
      </c>
      <c r="H3948" t="str">
        <f t="shared" si="384"/>
        <v>Drama, Mystery, Thriller</v>
      </c>
      <c r="I3948" t="str">
        <f t="shared" si="385"/>
        <v>In Family We Trust</v>
      </c>
      <c r="J3948" t="str">
        <f t="shared" si="386"/>
        <v>00:00:00</v>
      </c>
      <c r="K3948" t="str" cm="1">
        <f t="array" ref="K3948:M3948">_xlfn.TEXTSPLIT(H3948,",")</f>
        <v>Drama</v>
      </c>
      <c r="L3948" t="str">
        <v xml:space="preserve"> Mystery</v>
      </c>
      <c r="M3948" t="str">
        <v xml:space="preserve"> Thriller</v>
      </c>
    </row>
    <row r="3949" spans="1:13" ht="45" x14ac:dyDescent="0.25">
      <c r="A3949" t="s">
        <v>12764</v>
      </c>
      <c r="B3949">
        <v>-2011</v>
      </c>
      <c r="C3949" s="1" t="s">
        <v>316</v>
      </c>
      <c r="D3949">
        <v>5.4</v>
      </c>
      <c r="E3949" s="2">
        <v>4879</v>
      </c>
      <c r="F3949">
        <v>93</v>
      </c>
      <c r="G3949" t="str">
        <f>MID(B3949,2,4)</f>
        <v>2011</v>
      </c>
      <c r="H3949" t="str">
        <f t="shared" si="384"/>
        <v>Action, Comedy, Crime</v>
      </c>
      <c r="I3949" t="str">
        <f t="shared" si="385"/>
        <v>Torrente 4</v>
      </c>
      <c r="J3949" t="str">
        <f t="shared" si="386"/>
        <v>01:33:00</v>
      </c>
      <c r="K3949" t="str" cm="1">
        <f t="array" ref="K3949:M3949">_xlfn.TEXTSPLIT(H3949,",")</f>
        <v>Action</v>
      </c>
      <c r="L3949" t="str">
        <v xml:space="preserve"> Comedy</v>
      </c>
      <c r="M3949" t="str">
        <v xml:space="preserve"> Crime</v>
      </c>
    </row>
    <row r="3950" spans="1:13" ht="30" x14ac:dyDescent="0.25">
      <c r="A3950" t="s">
        <v>12767</v>
      </c>
      <c r="B3950">
        <v>-2020</v>
      </c>
      <c r="C3950" s="1" t="s">
        <v>47</v>
      </c>
      <c r="D3950">
        <v>4.0999999999999996</v>
      </c>
      <c r="E3950">
        <v>140</v>
      </c>
      <c r="F3950">
        <v>107</v>
      </c>
      <c r="G3950" t="str">
        <f>MID(B3950,2,4)</f>
        <v>2020</v>
      </c>
      <c r="H3950" t="str">
        <f t="shared" si="384"/>
        <v>Comedy</v>
      </c>
      <c r="I3950" t="str">
        <f t="shared" si="385"/>
        <v>SÃ­ mi amor, la pelÃ­cula</v>
      </c>
      <c r="J3950" t="str">
        <f t="shared" si="386"/>
        <v>01:47:00</v>
      </c>
      <c r="K3950" t="str" cm="1">
        <f t="array" ref="K3950">_xlfn.TEXTSPLIT(H3950,",")</f>
        <v>Comedy</v>
      </c>
    </row>
    <row r="3951" spans="1:13" ht="30" x14ac:dyDescent="0.25">
      <c r="A3951" t="s">
        <v>12769</v>
      </c>
      <c r="B3951" t="s">
        <v>9390</v>
      </c>
      <c r="C3951" s="1" t="s">
        <v>47</v>
      </c>
      <c r="D3951">
        <v>7.4</v>
      </c>
      <c r="E3951" s="2">
        <v>3926</v>
      </c>
      <c r="F3951">
        <v>63</v>
      </c>
      <c r="G3951" t="str">
        <f>MID(B3951,2,4)</f>
        <v>2018</v>
      </c>
      <c r="H3951" t="str">
        <f t="shared" si="384"/>
        <v>Comedy</v>
      </c>
      <c r="I3951" t="str">
        <f t="shared" si="385"/>
        <v>Joe Rogan: Strange Times</v>
      </c>
      <c r="J3951" t="str">
        <f t="shared" si="386"/>
        <v>01:03:00</v>
      </c>
      <c r="K3951" t="str" cm="1">
        <f t="array" ref="K3951">_xlfn.TEXTSPLIT(H3951,",")</f>
        <v>Comedy</v>
      </c>
    </row>
    <row r="3952" spans="1:13" ht="30" x14ac:dyDescent="0.25">
      <c r="A3952" t="s">
        <v>12772</v>
      </c>
      <c r="B3952">
        <v>-2019</v>
      </c>
      <c r="C3952" s="1" t="s">
        <v>47</v>
      </c>
      <c r="D3952">
        <v>7.1</v>
      </c>
      <c r="E3952">
        <v>527</v>
      </c>
      <c r="F3952">
        <v>20</v>
      </c>
      <c r="G3952" t="str">
        <f>MID(B3952,2,4)</f>
        <v>2019</v>
      </c>
      <c r="H3952" t="str">
        <f t="shared" si="384"/>
        <v>Comedy</v>
      </c>
      <c r="I3952" t="str">
        <f t="shared" si="385"/>
        <v>Astronomy Club</v>
      </c>
      <c r="J3952" t="str">
        <f t="shared" si="386"/>
        <v>00:20:00</v>
      </c>
      <c r="K3952" t="str" cm="1">
        <f t="array" ref="K3952">_xlfn.TEXTSPLIT(H3952,",")</f>
        <v>Comedy</v>
      </c>
    </row>
    <row r="3953" spans="1:13" ht="45" x14ac:dyDescent="0.25">
      <c r="A3953" t="s">
        <v>12775</v>
      </c>
      <c r="C3953" s="1" t="s">
        <v>12776</v>
      </c>
      <c r="H3953" t="str">
        <f t="shared" si="384"/>
        <v>Mystery, Romance, Thriller</v>
      </c>
      <c r="I3953" t="str">
        <f t="shared" si="385"/>
        <v>Six Years</v>
      </c>
      <c r="J3953" t="str">
        <f t="shared" si="386"/>
        <v>00:00:00</v>
      </c>
      <c r="K3953" t="str" cm="1">
        <f t="array" ref="K3953:M3953">_xlfn.TEXTSPLIT(H3953,",")</f>
        <v>Mystery</v>
      </c>
      <c r="L3953" t="str">
        <v xml:space="preserve"> Romance</v>
      </c>
      <c r="M3953" t="str">
        <v xml:space="preserve"> Thriller</v>
      </c>
    </row>
    <row r="3954" spans="1:13" ht="30" x14ac:dyDescent="0.25">
      <c r="A3954" t="s">
        <v>12779</v>
      </c>
      <c r="B3954">
        <v>-2020</v>
      </c>
      <c r="C3954" s="1" t="s">
        <v>86</v>
      </c>
      <c r="D3954">
        <v>4.5999999999999996</v>
      </c>
      <c r="E3954">
        <v>122</v>
      </c>
      <c r="F3954">
        <v>105</v>
      </c>
      <c r="G3954" t="str">
        <f t="shared" ref="G3954:G3962" si="389">MID(B3954,2,4)</f>
        <v>2020</v>
      </c>
      <c r="H3954" t="str">
        <f t="shared" si="384"/>
        <v>Drama</v>
      </c>
      <c r="I3954" t="str">
        <f t="shared" si="385"/>
        <v>Finding Agnes</v>
      </c>
      <c r="J3954" t="str">
        <f t="shared" si="386"/>
        <v>01:45:00</v>
      </c>
      <c r="K3954" t="str" cm="1">
        <f t="array" ref="K3954">_xlfn.TEXTSPLIT(H3954,",")</f>
        <v>Drama</v>
      </c>
    </row>
    <row r="3955" spans="1:13" ht="30" x14ac:dyDescent="0.25">
      <c r="A3955" t="s">
        <v>12782</v>
      </c>
      <c r="B3955">
        <v>-2020</v>
      </c>
      <c r="C3955" s="1" t="s">
        <v>816</v>
      </c>
      <c r="D3955">
        <v>7.2</v>
      </c>
      <c r="E3955" s="2">
        <v>1640</v>
      </c>
      <c r="F3955">
        <v>92</v>
      </c>
      <c r="G3955" t="str">
        <f t="shared" si="389"/>
        <v>2020</v>
      </c>
      <c r="H3955" t="str">
        <f t="shared" si="384"/>
        <v>Documentary</v>
      </c>
      <c r="I3955" t="str">
        <f t="shared" si="385"/>
        <v>LA Originals</v>
      </c>
      <c r="J3955" t="str">
        <f t="shared" si="386"/>
        <v>01:32:00</v>
      </c>
      <c r="K3955" t="str" cm="1">
        <f t="array" ref="K3955">_xlfn.TEXTSPLIT(H3955,",")</f>
        <v>Documentary</v>
      </c>
    </row>
    <row r="3956" spans="1:13" ht="30" x14ac:dyDescent="0.25">
      <c r="A3956" t="s">
        <v>12785</v>
      </c>
      <c r="B3956">
        <v>-2014</v>
      </c>
      <c r="C3956" s="1" t="s">
        <v>34</v>
      </c>
      <c r="D3956">
        <v>5.6</v>
      </c>
      <c r="E3956" s="2">
        <v>2200</v>
      </c>
      <c r="F3956">
        <v>86</v>
      </c>
      <c r="G3956" t="str">
        <f t="shared" si="389"/>
        <v>2014</v>
      </c>
      <c r="H3956" t="str">
        <f t="shared" si="384"/>
        <v>Action, Crime, Drama</v>
      </c>
      <c r="I3956" t="str">
        <f t="shared" si="385"/>
        <v>Percentage</v>
      </c>
      <c r="J3956" t="str">
        <f t="shared" si="386"/>
        <v>01:26:00</v>
      </c>
      <c r="K3956" t="str" cm="1">
        <f t="array" ref="K3956:M3956">_xlfn.TEXTSPLIT(H3956,",")</f>
        <v>Action</v>
      </c>
      <c r="L3956" t="str">
        <v xml:space="preserve"> Crime</v>
      </c>
      <c r="M3956" t="str">
        <v xml:space="preserve"> Drama</v>
      </c>
    </row>
    <row r="3957" spans="1:13" ht="45" x14ac:dyDescent="0.25">
      <c r="A3957" t="s">
        <v>12788</v>
      </c>
      <c r="B3957">
        <v>-1945</v>
      </c>
      <c r="C3957" s="1" t="s">
        <v>12789</v>
      </c>
      <c r="D3957">
        <v>6.5</v>
      </c>
      <c r="E3957" s="2">
        <v>1983</v>
      </c>
      <c r="F3957">
        <v>90</v>
      </c>
      <c r="G3957" t="str">
        <f t="shared" si="389"/>
        <v>1945</v>
      </c>
      <c r="H3957" t="str">
        <f t="shared" si="384"/>
        <v>Comedy, Romance, Western</v>
      </c>
      <c r="I3957" t="str">
        <f t="shared" si="385"/>
        <v>Along Came Jones</v>
      </c>
      <c r="J3957" t="str">
        <f t="shared" si="386"/>
        <v>01:30:00</v>
      </c>
      <c r="K3957" t="str" cm="1">
        <f t="array" ref="K3957:M3957">_xlfn.TEXTSPLIT(H3957,",")</f>
        <v>Comedy</v>
      </c>
      <c r="L3957" t="str">
        <v xml:space="preserve"> Romance</v>
      </c>
      <c r="M3957" t="str">
        <v xml:space="preserve"> Western</v>
      </c>
    </row>
    <row r="3958" spans="1:13" ht="30" x14ac:dyDescent="0.25">
      <c r="A3958" t="s">
        <v>12792</v>
      </c>
      <c r="B3958">
        <v>-2018</v>
      </c>
      <c r="C3958" s="1" t="s">
        <v>8644</v>
      </c>
      <c r="D3958">
        <v>9.4</v>
      </c>
      <c r="E3958">
        <v>98</v>
      </c>
      <c r="G3958" t="str">
        <f t="shared" si="389"/>
        <v>2018</v>
      </c>
      <c r="H3958" t="str">
        <f t="shared" si="384"/>
        <v>Talk-Show</v>
      </c>
      <c r="I3958" t="str">
        <f t="shared" si="385"/>
        <v>Stranger Things: Spotlight</v>
      </c>
      <c r="J3958" t="str">
        <f t="shared" si="386"/>
        <v>00:00:00</v>
      </c>
      <c r="K3958" t="str" cm="1">
        <f t="array" ref="K3958">_xlfn.TEXTSPLIT(H3958,",")</f>
        <v>Talk-Show</v>
      </c>
    </row>
    <row r="3959" spans="1:13" ht="30" x14ac:dyDescent="0.25">
      <c r="A3959" t="s">
        <v>12793</v>
      </c>
      <c r="B3959">
        <v>-2019</v>
      </c>
      <c r="C3959" s="1" t="s">
        <v>5223</v>
      </c>
      <c r="D3959">
        <v>6.4</v>
      </c>
      <c r="E3959" s="2">
        <v>1356</v>
      </c>
      <c r="F3959">
        <v>96</v>
      </c>
      <c r="G3959" t="str">
        <f t="shared" si="389"/>
        <v>2019</v>
      </c>
      <c r="H3959" t="str">
        <f t="shared" si="384"/>
        <v>Crime</v>
      </c>
      <c r="I3959" t="str">
        <f t="shared" si="385"/>
        <v>Banlieusards</v>
      </c>
      <c r="J3959" t="str">
        <f t="shared" si="386"/>
        <v>01:36:00</v>
      </c>
      <c r="K3959" t="str" cm="1">
        <f t="array" ref="K3959">_xlfn.TEXTSPLIT(H3959,",")</f>
        <v>Crime</v>
      </c>
    </row>
    <row r="3960" spans="1:13" ht="30" x14ac:dyDescent="0.25">
      <c r="A3960" t="s">
        <v>12796</v>
      </c>
      <c r="B3960" t="s">
        <v>6651</v>
      </c>
      <c r="C3960" s="1" t="s">
        <v>636</v>
      </c>
      <c r="D3960">
        <v>2.6</v>
      </c>
      <c r="E3960" s="2">
        <v>2241</v>
      </c>
      <c r="F3960">
        <v>86</v>
      </c>
      <c r="G3960" t="str">
        <f t="shared" si="389"/>
        <v>2011</v>
      </c>
      <c r="H3960" t="str">
        <f t="shared" si="384"/>
        <v>Horror</v>
      </c>
      <c r="I3960" t="str">
        <f t="shared" si="385"/>
        <v>The Amityville Haunting</v>
      </c>
      <c r="J3960" t="str">
        <f t="shared" si="386"/>
        <v>01:26:00</v>
      </c>
      <c r="K3960" t="str" cm="1">
        <f t="array" ref="K3960">_xlfn.TEXTSPLIT(H3960,",")</f>
        <v>Horror</v>
      </c>
    </row>
    <row r="3961" spans="1:13" ht="30" x14ac:dyDescent="0.25">
      <c r="A3961" t="s">
        <v>12799</v>
      </c>
      <c r="B3961">
        <v>-2018</v>
      </c>
      <c r="C3961" s="1" t="s">
        <v>86</v>
      </c>
      <c r="D3961">
        <v>5.9</v>
      </c>
      <c r="E3961">
        <v>261</v>
      </c>
      <c r="F3961">
        <v>70</v>
      </c>
      <c r="G3961" t="str">
        <f t="shared" si="389"/>
        <v>2018</v>
      </c>
      <c r="H3961" t="str">
        <f t="shared" si="384"/>
        <v>Drama</v>
      </c>
      <c r="I3961" t="str">
        <f t="shared" si="385"/>
        <v>Cateva conversatii despre o fata foarte inalta</v>
      </c>
      <c r="J3961" t="str">
        <f t="shared" si="386"/>
        <v>01:10:00</v>
      </c>
      <c r="K3961" t="str" cm="1">
        <f t="array" ref="K3961">_xlfn.TEXTSPLIT(H3961,",")</f>
        <v>Drama</v>
      </c>
    </row>
    <row r="3962" spans="1:13" ht="30" x14ac:dyDescent="0.25">
      <c r="A3962" t="s">
        <v>12802</v>
      </c>
      <c r="B3962">
        <v>-2012</v>
      </c>
      <c r="C3962" s="1" t="s">
        <v>47</v>
      </c>
      <c r="D3962">
        <v>2.7</v>
      </c>
      <c r="E3962" s="2">
        <v>1426</v>
      </c>
      <c r="F3962">
        <v>76</v>
      </c>
      <c r="G3962" t="str">
        <f t="shared" si="389"/>
        <v>2012</v>
      </c>
      <c r="H3962" t="str">
        <f t="shared" si="384"/>
        <v>Comedy</v>
      </c>
      <c r="I3962" t="str">
        <f t="shared" si="385"/>
        <v>Sean Banan inuti Seanfrika</v>
      </c>
      <c r="J3962" t="str">
        <f t="shared" si="386"/>
        <v>01:16:00</v>
      </c>
      <c r="K3962" t="str" cm="1">
        <f t="array" ref="K3962">_xlfn.TEXTSPLIT(H3962,",")</f>
        <v>Comedy</v>
      </c>
    </row>
    <row r="3963" spans="1:13" ht="30" x14ac:dyDescent="0.25">
      <c r="A3963" t="s">
        <v>12805</v>
      </c>
      <c r="B3963" t="s">
        <v>8651</v>
      </c>
      <c r="C3963" s="1" t="s">
        <v>2025</v>
      </c>
      <c r="D3963">
        <v>4.3</v>
      </c>
      <c r="E3963">
        <v>554</v>
      </c>
      <c r="F3963">
        <v>110</v>
      </c>
      <c r="G3963" t="str">
        <f>MID(B3963,7,4)</f>
        <v>2018</v>
      </c>
      <c r="H3963" t="str">
        <f t="shared" si="384"/>
        <v>Horror, Thriller</v>
      </c>
      <c r="I3963" t="str">
        <f t="shared" si="385"/>
        <v>Aurora</v>
      </c>
      <c r="J3963" t="str">
        <f t="shared" si="386"/>
        <v>01:50:00</v>
      </c>
      <c r="K3963" t="str" cm="1">
        <f t="array" ref="K3963:L3963">_xlfn.TEXTSPLIT(H3963,",")</f>
        <v>Horror</v>
      </c>
      <c r="L3963" t="str">
        <v xml:space="preserve"> Thriller</v>
      </c>
    </row>
    <row r="3964" spans="1:13" ht="45" x14ac:dyDescent="0.25">
      <c r="A3964" t="s">
        <v>12808</v>
      </c>
      <c r="B3964">
        <v>-2017</v>
      </c>
      <c r="C3964" s="1" t="s">
        <v>12809</v>
      </c>
      <c r="D3964">
        <v>7.5</v>
      </c>
      <c r="E3964" s="2">
        <v>1813</v>
      </c>
      <c r="F3964">
        <v>21</v>
      </c>
      <c r="G3964" t="str">
        <f t="shared" ref="G3964:G3983" si="390">MID(B3964,2,4)</f>
        <v>2017</v>
      </c>
      <c r="H3964" t="str">
        <f t="shared" si="384"/>
        <v>Documentary, Talk-Show</v>
      </c>
      <c r="I3964" t="str">
        <f t="shared" si="385"/>
        <v>Beyond Stranger Things</v>
      </c>
      <c r="J3964" t="str">
        <f t="shared" si="386"/>
        <v>00:21:00</v>
      </c>
      <c r="K3964" t="str" cm="1">
        <f t="array" ref="K3964:L3964">_xlfn.TEXTSPLIT(H3964,",")</f>
        <v>Documentary</v>
      </c>
      <c r="L3964" t="str">
        <v xml:space="preserve"> Talk-Show</v>
      </c>
    </row>
    <row r="3965" spans="1:13" ht="30" x14ac:dyDescent="0.25">
      <c r="A3965" t="s">
        <v>12812</v>
      </c>
      <c r="B3965" t="s">
        <v>14</v>
      </c>
      <c r="C3965" s="1" t="s">
        <v>914</v>
      </c>
      <c r="D3965">
        <v>4.5999999999999996</v>
      </c>
      <c r="E3965">
        <v>291</v>
      </c>
      <c r="F3965">
        <v>40</v>
      </c>
      <c r="G3965" t="str">
        <f t="shared" si="390"/>
        <v>2021</v>
      </c>
      <c r="H3965" t="str">
        <f t="shared" si="384"/>
        <v>Reality-TV, Romance</v>
      </c>
      <c r="I3965" t="str">
        <f t="shared" si="385"/>
        <v>The Big Day</v>
      </c>
      <c r="J3965" t="str">
        <f t="shared" si="386"/>
        <v>00:40:00</v>
      </c>
      <c r="K3965" t="str" cm="1">
        <f t="array" ref="K3965:L3965">_xlfn.TEXTSPLIT(H3965,",")</f>
        <v>Reality-TV</v>
      </c>
      <c r="L3965" t="str">
        <v xml:space="preserve"> Romance</v>
      </c>
    </row>
    <row r="3966" spans="1:13" ht="30" x14ac:dyDescent="0.25">
      <c r="A3966" t="s">
        <v>12815</v>
      </c>
      <c r="B3966">
        <v>-2010</v>
      </c>
      <c r="C3966" s="1" t="s">
        <v>104</v>
      </c>
      <c r="D3966">
        <v>5.0999999999999996</v>
      </c>
      <c r="E3966">
        <v>999</v>
      </c>
      <c r="F3966">
        <v>89</v>
      </c>
      <c r="G3966" t="str">
        <f t="shared" si="390"/>
        <v>2010</v>
      </c>
      <c r="H3966" t="str">
        <f t="shared" si="384"/>
        <v>Comedy, Romance</v>
      </c>
      <c r="I3966" t="str">
        <f t="shared" si="385"/>
        <v>Bed &amp; Breakfast: Love is a Happy Accident</v>
      </c>
      <c r="J3966" t="str">
        <f t="shared" si="386"/>
        <v>01:29:00</v>
      </c>
      <c r="K3966" t="str" cm="1">
        <f t="array" ref="K3966:L3966">_xlfn.TEXTSPLIT(H3966,",")</f>
        <v>Comedy</v>
      </c>
      <c r="L3966" t="str">
        <v xml:space="preserve"> Romance</v>
      </c>
    </row>
    <row r="3967" spans="1:13" ht="30" x14ac:dyDescent="0.25">
      <c r="A3967" t="s">
        <v>12818</v>
      </c>
      <c r="B3967">
        <v>-2017</v>
      </c>
      <c r="C3967" s="1" t="s">
        <v>47</v>
      </c>
      <c r="D3967">
        <v>6.2</v>
      </c>
      <c r="E3967" s="2">
        <v>3728</v>
      </c>
      <c r="F3967">
        <v>108</v>
      </c>
      <c r="G3967" t="str">
        <f t="shared" si="390"/>
        <v>2017</v>
      </c>
      <c r="H3967" t="str">
        <f t="shared" si="384"/>
        <v>Comedy</v>
      </c>
      <c r="I3967" t="str">
        <f t="shared" si="385"/>
        <v>Olanlar Oldu</v>
      </c>
      <c r="J3967" t="str">
        <f t="shared" si="386"/>
        <v>01:48:00</v>
      </c>
      <c r="K3967" t="str" cm="1">
        <f t="array" ref="K3967">_xlfn.TEXTSPLIT(H3967,",")</f>
        <v>Comedy</v>
      </c>
    </row>
    <row r="3968" spans="1:13" ht="30" x14ac:dyDescent="0.25">
      <c r="A3968" t="s">
        <v>12821</v>
      </c>
      <c r="B3968">
        <v>-2019</v>
      </c>
      <c r="C3968" s="1" t="s">
        <v>11987</v>
      </c>
      <c r="D3968">
        <v>6.1</v>
      </c>
      <c r="E3968" s="2">
        <v>1352</v>
      </c>
      <c r="F3968">
        <v>110</v>
      </c>
      <c r="G3968" t="str">
        <f t="shared" si="390"/>
        <v>2019</v>
      </c>
      <c r="H3968" t="str">
        <f t="shared" si="384"/>
        <v>Biography</v>
      </c>
      <c r="I3968" t="str">
        <f t="shared" si="385"/>
        <v>Kardec</v>
      </c>
      <c r="J3968" t="str">
        <f t="shared" si="386"/>
        <v>01:50:00</v>
      </c>
      <c r="K3968" t="str" cm="1">
        <f t="array" ref="K3968">_xlfn.TEXTSPLIT(H3968,",")</f>
        <v>Biography</v>
      </c>
    </row>
    <row r="3969" spans="1:13" ht="30" x14ac:dyDescent="0.25">
      <c r="A3969" t="s">
        <v>12824</v>
      </c>
      <c r="B3969">
        <v>-2019</v>
      </c>
      <c r="C3969" s="1" t="s">
        <v>86</v>
      </c>
      <c r="D3969">
        <v>6</v>
      </c>
      <c r="E3969">
        <v>145</v>
      </c>
      <c r="F3969">
        <v>85</v>
      </c>
      <c r="G3969" t="str">
        <f t="shared" si="390"/>
        <v>2019</v>
      </c>
      <c r="H3969" t="str">
        <f t="shared" si="384"/>
        <v>Drama</v>
      </c>
      <c r="I3969" t="str">
        <f t="shared" si="385"/>
        <v>Zelazny most</v>
      </c>
      <c r="J3969" t="str">
        <f t="shared" si="386"/>
        <v>01:25:00</v>
      </c>
      <c r="K3969" t="str" cm="1">
        <f t="array" ref="K3969">_xlfn.TEXTSPLIT(H3969,",")</f>
        <v>Drama</v>
      </c>
    </row>
    <row r="3970" spans="1:13" ht="45" x14ac:dyDescent="0.25">
      <c r="A3970" t="s">
        <v>12827</v>
      </c>
      <c r="B3970" t="s">
        <v>51</v>
      </c>
      <c r="C3970" s="1" t="s">
        <v>15</v>
      </c>
      <c r="D3970">
        <v>5.9</v>
      </c>
      <c r="E3970">
        <v>60</v>
      </c>
      <c r="F3970">
        <v>11</v>
      </c>
      <c r="G3970" t="str">
        <f t="shared" si="390"/>
        <v>2019</v>
      </c>
      <c r="H3970" t="str">
        <f t="shared" ref="H3970:H4033" si="391">SUBSTITUTE(CLEAN(TRIM(C3970)), CHAR(160), "")</f>
        <v>Animation, Action, Adventure</v>
      </c>
      <c r="I3970" t="str">
        <f t="shared" ref="I3970:I4033" si="392">SUBSTITUTE(CLEAN(TRIM(A3970)), CHAR(160), "")</f>
        <v>Power Players</v>
      </c>
      <c r="J3970" t="str">
        <f t="shared" si="386"/>
        <v>00:11:00</v>
      </c>
      <c r="K3970" t="str" cm="1">
        <f t="array" ref="K3970:M3970">_xlfn.TEXTSPLIT(H3970,",")</f>
        <v>Animation</v>
      </c>
      <c r="L3970" t="str">
        <v xml:space="preserve"> Action</v>
      </c>
      <c r="M3970" t="str">
        <v xml:space="preserve"> Adventure</v>
      </c>
    </row>
    <row r="3971" spans="1:13" ht="30" x14ac:dyDescent="0.25">
      <c r="A3971" t="s">
        <v>12830</v>
      </c>
      <c r="B3971" t="s">
        <v>51</v>
      </c>
      <c r="C3971" s="1" t="s">
        <v>5429</v>
      </c>
      <c r="D3971">
        <v>6.9</v>
      </c>
      <c r="E3971">
        <v>79</v>
      </c>
      <c r="G3971" t="str">
        <f t="shared" si="390"/>
        <v>2019</v>
      </c>
      <c r="H3971" t="str">
        <f t="shared" si="391"/>
        <v>Romance</v>
      </c>
      <c r="I3971" t="str">
        <f t="shared" si="392"/>
        <v>Perfect World</v>
      </c>
      <c r="J3971" t="str">
        <f t="shared" ref="J3971:J4034" si="393">TEXT(F3971/1440, "hh:mm:ss")</f>
        <v>00:00:00</v>
      </c>
      <c r="K3971" t="str" cm="1">
        <f t="array" ref="K3971">_xlfn.TEXTSPLIT(H3971,",")</f>
        <v>Romance</v>
      </c>
    </row>
    <row r="3972" spans="1:13" ht="45" x14ac:dyDescent="0.25">
      <c r="A3972" t="s">
        <v>12833</v>
      </c>
      <c r="B3972" t="s">
        <v>14</v>
      </c>
      <c r="C3972" s="1" t="s">
        <v>96</v>
      </c>
      <c r="G3972" t="str">
        <f t="shared" si="390"/>
        <v>2021</v>
      </c>
      <c r="H3972" t="str">
        <f t="shared" si="391"/>
        <v>Drama, Fantasy, Horror</v>
      </c>
      <c r="I3972" t="str">
        <f t="shared" si="392"/>
        <v>Jiok</v>
      </c>
      <c r="J3972" t="str">
        <f t="shared" si="393"/>
        <v>00:00:00</v>
      </c>
      <c r="K3972" t="str" cm="1">
        <f t="array" ref="K3972:M3972">_xlfn.TEXTSPLIT(H3972,",")</f>
        <v>Drama</v>
      </c>
      <c r="L3972" t="str">
        <v xml:space="preserve"> Fantasy</v>
      </c>
      <c r="M3972" t="str">
        <v xml:space="preserve"> Horror</v>
      </c>
    </row>
    <row r="3973" spans="1:13" ht="30" x14ac:dyDescent="0.25">
      <c r="A3973" t="s">
        <v>12836</v>
      </c>
      <c r="B3973">
        <v>-2017</v>
      </c>
      <c r="C3973" s="1" t="s">
        <v>91</v>
      </c>
      <c r="D3973">
        <v>7.3</v>
      </c>
      <c r="E3973" s="2">
        <v>2004</v>
      </c>
      <c r="F3973">
        <v>100</v>
      </c>
      <c r="G3973" t="str">
        <f t="shared" si="390"/>
        <v>2017</v>
      </c>
      <c r="H3973" t="str">
        <f t="shared" si="391"/>
        <v>Comedy, Drama</v>
      </c>
      <c r="I3973" t="str">
        <f t="shared" si="392"/>
        <v>Maktub</v>
      </c>
      <c r="J3973" t="str">
        <f t="shared" si="393"/>
        <v>01:40:00</v>
      </c>
      <c r="K3973" t="str" cm="1">
        <f t="array" ref="K3973:L3973">_xlfn.TEXTSPLIT(H3973,",")</f>
        <v>Comedy</v>
      </c>
      <c r="L3973" t="str">
        <v xml:space="preserve"> Drama</v>
      </c>
    </row>
    <row r="3974" spans="1:13" ht="30" x14ac:dyDescent="0.25">
      <c r="A3974" t="s">
        <v>12839</v>
      </c>
      <c r="B3974" t="s">
        <v>33</v>
      </c>
      <c r="C3974" s="1" t="s">
        <v>12840</v>
      </c>
      <c r="D3974">
        <v>4.7</v>
      </c>
      <c r="E3974">
        <v>356</v>
      </c>
      <c r="G3974" t="str">
        <f t="shared" si="390"/>
        <v>2020</v>
      </c>
      <c r="H3974" t="str">
        <f t="shared" si="391"/>
        <v>Fantasy, Thriller</v>
      </c>
      <c r="I3974" t="str">
        <f t="shared" si="392"/>
        <v>Spectros</v>
      </c>
      <c r="J3974" t="str">
        <f t="shared" si="393"/>
        <v>00:00:00</v>
      </c>
      <c r="K3974" t="str" cm="1">
        <f t="array" ref="K3974:L3974">_xlfn.TEXTSPLIT(H3974,",")</f>
        <v>Fantasy</v>
      </c>
      <c r="L3974" t="str">
        <v xml:space="preserve"> Thriller</v>
      </c>
    </row>
    <row r="3975" spans="1:13" ht="45" x14ac:dyDescent="0.25">
      <c r="A3975" t="s">
        <v>12843</v>
      </c>
      <c r="B3975">
        <v>-2015</v>
      </c>
      <c r="C3975" s="1" t="s">
        <v>12844</v>
      </c>
      <c r="D3975">
        <v>7.3</v>
      </c>
      <c r="E3975">
        <v>792</v>
      </c>
      <c r="G3975" t="str">
        <f t="shared" si="390"/>
        <v>2015</v>
      </c>
      <c r="H3975" t="str">
        <f t="shared" si="391"/>
        <v>Action, Fantasy, History</v>
      </c>
      <c r="I3975" t="str">
        <f t="shared" si="392"/>
        <v>Bameul geotneun seonbi</v>
      </c>
      <c r="J3975" t="str">
        <f t="shared" si="393"/>
        <v>00:00:00</v>
      </c>
      <c r="K3975" t="str" cm="1">
        <f t="array" ref="K3975:M3975">_xlfn.TEXTSPLIT(H3975,",")</f>
        <v>Action</v>
      </c>
      <c r="L3975" t="str">
        <v xml:space="preserve"> Fantasy</v>
      </c>
      <c r="M3975" t="str">
        <v xml:space="preserve"> History</v>
      </c>
    </row>
    <row r="3976" spans="1:13" ht="30" x14ac:dyDescent="0.25">
      <c r="A3976" t="s">
        <v>12847</v>
      </c>
      <c r="B3976">
        <v>-2020</v>
      </c>
      <c r="C3976" s="1" t="s">
        <v>900</v>
      </c>
      <c r="D3976">
        <v>5.5</v>
      </c>
      <c r="E3976">
        <v>325</v>
      </c>
      <c r="G3976" t="str">
        <f t="shared" si="390"/>
        <v>2020</v>
      </c>
      <c r="H3976" t="str">
        <f t="shared" si="391"/>
        <v>Mystery, Thriller</v>
      </c>
      <c r="I3976" t="str">
        <f t="shared" si="392"/>
        <v>Whispers</v>
      </c>
      <c r="J3976" t="str">
        <f t="shared" si="393"/>
        <v>00:00:00</v>
      </c>
      <c r="K3976" t="str" cm="1">
        <f t="array" ref="K3976:L3976">_xlfn.TEXTSPLIT(H3976,",")</f>
        <v>Mystery</v>
      </c>
      <c r="L3976" t="str">
        <v xml:space="preserve"> Thriller</v>
      </c>
    </row>
    <row r="3977" spans="1:13" ht="30" x14ac:dyDescent="0.25">
      <c r="A3977" t="s">
        <v>12850</v>
      </c>
      <c r="B3977">
        <v>-2016</v>
      </c>
      <c r="C3977" s="1" t="s">
        <v>636</v>
      </c>
      <c r="D3977">
        <v>4.8</v>
      </c>
      <c r="E3977" s="2">
        <v>1860</v>
      </c>
      <c r="F3977">
        <v>86</v>
      </c>
      <c r="G3977" t="str">
        <f t="shared" si="390"/>
        <v>2016</v>
      </c>
      <c r="H3977" t="str">
        <f t="shared" si="391"/>
        <v>Horror</v>
      </c>
      <c r="I3977" t="str">
        <f t="shared" si="392"/>
        <v>FirstBorn</v>
      </c>
      <c r="J3977" t="str">
        <f t="shared" si="393"/>
        <v>01:26:00</v>
      </c>
      <c r="K3977" t="str" cm="1">
        <f t="array" ref="K3977">_xlfn.TEXTSPLIT(H3977,",")</f>
        <v>Horror</v>
      </c>
    </row>
    <row r="3978" spans="1:13" ht="30" x14ac:dyDescent="0.25">
      <c r="A3978" t="s">
        <v>12853</v>
      </c>
      <c r="B3978">
        <v>-2018</v>
      </c>
      <c r="C3978" s="1" t="s">
        <v>47</v>
      </c>
      <c r="D3978">
        <v>4.5999999999999996</v>
      </c>
      <c r="E3978">
        <v>662</v>
      </c>
      <c r="F3978">
        <v>92</v>
      </c>
      <c r="G3978" t="str">
        <f t="shared" si="390"/>
        <v>2018</v>
      </c>
      <c r="H3978" t="str">
        <f t="shared" si="391"/>
        <v>Comedy</v>
      </c>
      <c r="I3978" t="str">
        <f t="shared" si="392"/>
        <v>Natale a 5 stelle</v>
      </c>
      <c r="J3978" t="str">
        <f t="shared" si="393"/>
        <v>01:32:00</v>
      </c>
      <c r="K3978" t="str" cm="1">
        <f t="array" ref="K3978">_xlfn.TEXTSPLIT(H3978,",")</f>
        <v>Comedy</v>
      </c>
    </row>
    <row r="3979" spans="1:13" ht="30" x14ac:dyDescent="0.25">
      <c r="A3979" t="s">
        <v>12856</v>
      </c>
      <c r="B3979" t="s">
        <v>8199</v>
      </c>
      <c r="C3979" s="1" t="s">
        <v>9749</v>
      </c>
      <c r="D3979">
        <v>7.3</v>
      </c>
      <c r="E3979">
        <v>34</v>
      </c>
      <c r="F3979">
        <v>1</v>
      </c>
      <c r="G3979" t="str">
        <f t="shared" si="390"/>
        <v>2017</v>
      </c>
      <c r="H3979" t="str">
        <f t="shared" si="391"/>
        <v>Animation, Short</v>
      </c>
      <c r="I3979" t="str">
        <f t="shared" si="392"/>
        <v>Miraculous: Ladybug &amp; Cat Noir: Happy Birthday to You!</v>
      </c>
      <c r="J3979" t="str">
        <f t="shared" si="393"/>
        <v>00:01:00</v>
      </c>
      <c r="K3979" t="str" cm="1">
        <f t="array" ref="K3979:L3979">_xlfn.TEXTSPLIT(H3979,",")</f>
        <v>Animation</v>
      </c>
      <c r="L3979" t="str">
        <v xml:space="preserve"> Short</v>
      </c>
    </row>
    <row r="3980" spans="1:13" ht="30" x14ac:dyDescent="0.25">
      <c r="A3980" t="s">
        <v>12858</v>
      </c>
      <c r="B3980">
        <v>-1972</v>
      </c>
      <c r="C3980" s="1" t="s">
        <v>47</v>
      </c>
      <c r="D3980">
        <v>8.1999999999999993</v>
      </c>
      <c r="E3980" s="2">
        <v>1903</v>
      </c>
      <c r="F3980">
        <v>87</v>
      </c>
      <c r="G3980" t="str">
        <f t="shared" si="390"/>
        <v>1972</v>
      </c>
      <c r="H3980" t="str">
        <f t="shared" si="391"/>
        <v>Comedy</v>
      </c>
      <c r="I3980" t="str">
        <f t="shared" si="392"/>
        <v>Monty Python's Fliegender Zirkus</v>
      </c>
      <c r="J3980" t="str">
        <f t="shared" si="393"/>
        <v>01:27:00</v>
      </c>
      <c r="K3980" t="str" cm="1">
        <f t="array" ref="K3980">_xlfn.TEXTSPLIT(H3980,",")</f>
        <v>Comedy</v>
      </c>
    </row>
    <row r="3981" spans="1:13" ht="30" x14ac:dyDescent="0.25">
      <c r="A3981" t="s">
        <v>12861</v>
      </c>
      <c r="B3981" t="s">
        <v>51</v>
      </c>
      <c r="C3981" s="1" t="s">
        <v>86</v>
      </c>
      <c r="D3981">
        <v>7.9</v>
      </c>
      <c r="E3981">
        <v>72</v>
      </c>
      <c r="F3981">
        <v>72</v>
      </c>
      <c r="G3981" t="str">
        <f t="shared" si="390"/>
        <v>2019</v>
      </c>
      <c r="H3981" t="str">
        <f t="shared" si="391"/>
        <v>Drama</v>
      </c>
      <c r="I3981" t="str">
        <f t="shared" si="392"/>
        <v>A Thousand Goodnights</v>
      </c>
      <c r="J3981" t="str">
        <f t="shared" si="393"/>
        <v>01:12:00</v>
      </c>
      <c r="K3981" t="str" cm="1">
        <f t="array" ref="K3981">_xlfn.TEXTSPLIT(H3981,",")</f>
        <v>Drama</v>
      </c>
    </row>
    <row r="3982" spans="1:13" ht="45" x14ac:dyDescent="0.25">
      <c r="A3982" t="s">
        <v>12864</v>
      </c>
      <c r="B3982">
        <v>-2019</v>
      </c>
      <c r="C3982" s="1" t="s">
        <v>438</v>
      </c>
      <c r="D3982">
        <v>7</v>
      </c>
      <c r="E3982">
        <v>448</v>
      </c>
      <c r="F3982">
        <v>87</v>
      </c>
      <c r="G3982" t="str">
        <f t="shared" si="390"/>
        <v>2019</v>
      </c>
      <c r="H3982" t="str">
        <f t="shared" si="391"/>
        <v>Animation, Comedy, Drama</v>
      </c>
      <c r="I3982" t="str">
        <f t="shared" si="392"/>
        <v>Alice JÃºnior</v>
      </c>
      <c r="J3982" t="str">
        <f t="shared" si="393"/>
        <v>01:27:00</v>
      </c>
      <c r="K3982" t="str" cm="1">
        <f t="array" ref="K3982:M3982">_xlfn.TEXTSPLIT(H3982,",")</f>
        <v>Animation</v>
      </c>
      <c r="L3982" t="str">
        <v xml:space="preserve"> Comedy</v>
      </c>
      <c r="M3982" t="str">
        <v xml:space="preserve"> Drama</v>
      </c>
    </row>
    <row r="3983" spans="1:13" ht="30" x14ac:dyDescent="0.25">
      <c r="A3983" t="s">
        <v>12867</v>
      </c>
      <c r="B3983">
        <v>-2021</v>
      </c>
      <c r="C3983" s="1" t="s">
        <v>816</v>
      </c>
      <c r="D3983">
        <v>5.0999999999999996</v>
      </c>
      <c r="E3983">
        <v>262</v>
      </c>
      <c r="F3983">
        <v>60</v>
      </c>
      <c r="G3983" t="str">
        <f t="shared" si="390"/>
        <v>2021</v>
      </c>
      <c r="H3983" t="str">
        <f t="shared" si="391"/>
        <v>Documentary</v>
      </c>
      <c r="I3983" t="str">
        <f t="shared" si="392"/>
        <v>Poeslief: een ode aan de kat</v>
      </c>
      <c r="J3983" t="str">
        <f t="shared" si="393"/>
        <v>01:00:00</v>
      </c>
      <c r="K3983" t="str" cm="1">
        <f t="array" ref="K3983">_xlfn.TEXTSPLIT(H3983,",")</f>
        <v>Documentary</v>
      </c>
    </row>
    <row r="3984" spans="1:13" ht="30" x14ac:dyDescent="0.25">
      <c r="A3984" t="s">
        <v>12870</v>
      </c>
      <c r="B3984" t="s">
        <v>496</v>
      </c>
      <c r="C3984" s="1" t="s">
        <v>3320</v>
      </c>
      <c r="D3984">
        <v>6.3</v>
      </c>
      <c r="E3984">
        <v>874</v>
      </c>
      <c r="F3984">
        <v>144</v>
      </c>
      <c r="G3984" t="str">
        <f>MID(B3984,6,4)</f>
        <v>2019</v>
      </c>
      <c r="H3984" t="str">
        <f t="shared" si="391"/>
        <v>Documentary, Crime</v>
      </c>
      <c r="I3984" t="str">
        <f t="shared" si="392"/>
        <v>Exhibit A</v>
      </c>
      <c r="J3984" t="str">
        <f t="shared" si="393"/>
        <v>02:24:00</v>
      </c>
      <c r="K3984" t="str" cm="1">
        <f t="array" ref="K3984:L3984">_xlfn.TEXTSPLIT(H3984,",")</f>
        <v>Documentary</v>
      </c>
      <c r="L3984" t="str">
        <v xml:space="preserve"> Crime</v>
      </c>
    </row>
    <row r="3985" spans="1:13" ht="30" x14ac:dyDescent="0.25">
      <c r="A3985" t="s">
        <v>12873</v>
      </c>
      <c r="B3985">
        <v>-2016</v>
      </c>
      <c r="C3985" s="1" t="s">
        <v>6200</v>
      </c>
      <c r="D3985">
        <v>6</v>
      </c>
      <c r="E3985">
        <v>37</v>
      </c>
      <c r="F3985">
        <v>23</v>
      </c>
      <c r="G3985" t="str">
        <f>MID(B3985,2,4)</f>
        <v>2016</v>
      </c>
      <c r="H3985" t="str">
        <f t="shared" si="391"/>
        <v>Animation</v>
      </c>
      <c r="I3985" t="str">
        <f t="shared" si="392"/>
        <v>Lego Friends: The Power of Friendship</v>
      </c>
      <c r="J3985" t="str">
        <f t="shared" si="393"/>
        <v>00:23:00</v>
      </c>
      <c r="K3985" t="str" cm="1">
        <f t="array" ref="K3985">_xlfn.TEXTSPLIT(H3985,",")</f>
        <v>Animation</v>
      </c>
    </row>
    <row r="3986" spans="1:13" ht="45" x14ac:dyDescent="0.25">
      <c r="A3986" t="s">
        <v>12876</v>
      </c>
      <c r="C3986" s="1" t="s">
        <v>430</v>
      </c>
      <c r="H3986" t="str">
        <f t="shared" si="391"/>
        <v>Action, Adventure, Comedy</v>
      </c>
      <c r="I3986" t="str">
        <f t="shared" si="392"/>
        <v>Super-Normal</v>
      </c>
      <c r="J3986" t="str">
        <f t="shared" si="393"/>
        <v>00:00:00</v>
      </c>
      <c r="K3986" t="str" cm="1">
        <f t="array" ref="K3986:M3986">_xlfn.TEXTSPLIT(H3986,",")</f>
        <v>Action</v>
      </c>
      <c r="L3986" t="str">
        <v xml:space="preserve"> Adventure</v>
      </c>
      <c r="M3986" t="str">
        <v xml:space="preserve"> Comedy</v>
      </c>
    </row>
    <row r="3987" spans="1:13" ht="30" x14ac:dyDescent="0.25">
      <c r="A3987" t="s">
        <v>12879</v>
      </c>
      <c r="B3987" t="s">
        <v>5422</v>
      </c>
      <c r="C3987" s="1" t="s">
        <v>47</v>
      </c>
      <c r="D3987">
        <v>5.5</v>
      </c>
      <c r="E3987">
        <v>486</v>
      </c>
      <c r="F3987">
        <v>76</v>
      </c>
      <c r="G3987" t="str">
        <f>MID(B3987,2,4)</f>
        <v>2020</v>
      </c>
      <c r="H3987" t="str">
        <f t="shared" si="391"/>
        <v>Comedy</v>
      </c>
      <c r="I3987" t="str">
        <f t="shared" si="392"/>
        <v>Best of Stand-up 2020</v>
      </c>
      <c r="J3987" t="str">
        <f t="shared" si="393"/>
        <v>01:16:00</v>
      </c>
      <c r="K3987" t="str" cm="1">
        <f t="array" ref="K3987">_xlfn.TEXTSPLIT(H3987,",")</f>
        <v>Comedy</v>
      </c>
    </row>
    <row r="3988" spans="1:13" ht="45" x14ac:dyDescent="0.25">
      <c r="A3988" t="s">
        <v>12882</v>
      </c>
      <c r="B3988">
        <v>-2014</v>
      </c>
      <c r="C3988" s="1" t="s">
        <v>5763</v>
      </c>
      <c r="D3988">
        <v>7.1</v>
      </c>
      <c r="E3988" s="2">
        <v>2146</v>
      </c>
      <c r="F3988">
        <v>86</v>
      </c>
      <c r="G3988" t="str">
        <f>MID(B3988,2,4)</f>
        <v>2014</v>
      </c>
      <c r="H3988" t="str">
        <f t="shared" si="391"/>
        <v>Documentary, Biography</v>
      </c>
      <c r="I3988" t="str">
        <f t="shared" si="392"/>
        <v>My Beautiful Broken Brain</v>
      </c>
      <c r="J3988" t="str">
        <f t="shared" si="393"/>
        <v>01:26:00</v>
      </c>
      <c r="K3988" t="str" cm="1">
        <f t="array" ref="K3988:L3988">_xlfn.TEXTSPLIT(H3988,",")</f>
        <v>Documentary</v>
      </c>
      <c r="L3988" t="str">
        <v xml:space="preserve"> Biography</v>
      </c>
    </row>
    <row r="3989" spans="1:13" ht="30" x14ac:dyDescent="0.25">
      <c r="A3989" t="s">
        <v>12885</v>
      </c>
      <c r="B3989" t="s">
        <v>12886</v>
      </c>
      <c r="C3989" s="1" t="s">
        <v>86</v>
      </c>
      <c r="D3989">
        <v>6.6</v>
      </c>
      <c r="E3989" s="2">
        <v>1218</v>
      </c>
      <c r="F3989">
        <v>99</v>
      </c>
      <c r="G3989" t="str">
        <f>MID(B3989,6,4)</f>
        <v>2018</v>
      </c>
      <c r="H3989" t="str">
        <f t="shared" si="391"/>
        <v>Drama</v>
      </c>
      <c r="I3989" t="str">
        <f t="shared" si="392"/>
        <v>Joy</v>
      </c>
      <c r="J3989" t="str">
        <f t="shared" si="393"/>
        <v>01:39:00</v>
      </c>
      <c r="K3989" t="str" cm="1">
        <f t="array" ref="K3989">_xlfn.TEXTSPLIT(H3989,",")</f>
        <v>Drama</v>
      </c>
    </row>
    <row r="3990" spans="1:13" ht="30" x14ac:dyDescent="0.25">
      <c r="A3990" t="s">
        <v>12889</v>
      </c>
      <c r="B3990">
        <v>-2019</v>
      </c>
      <c r="C3990" s="1" t="s">
        <v>10920</v>
      </c>
      <c r="D3990">
        <v>5.5</v>
      </c>
      <c r="E3990" s="2">
        <v>1264</v>
      </c>
      <c r="F3990">
        <v>21</v>
      </c>
      <c r="G3990" t="str">
        <f>MID(B3990,2,4)</f>
        <v>2019</v>
      </c>
      <c r="H3990" t="str">
        <f t="shared" si="391"/>
        <v>Documentary, Short</v>
      </c>
      <c r="I3990" t="str">
        <f t="shared" si="392"/>
        <v>Ghosts of Sugar Land</v>
      </c>
      <c r="J3990" t="str">
        <f t="shared" si="393"/>
        <v>00:21:00</v>
      </c>
      <c r="K3990" t="str" cm="1">
        <f t="array" ref="K3990:L3990">_xlfn.TEXTSPLIT(H3990,",")</f>
        <v>Documentary</v>
      </c>
      <c r="L3990" t="str">
        <v xml:space="preserve"> Short</v>
      </c>
    </row>
    <row r="3991" spans="1:13" ht="30" x14ac:dyDescent="0.25">
      <c r="A3991" t="s">
        <v>12892</v>
      </c>
      <c r="C3991" s="1" t="s">
        <v>1859</v>
      </c>
      <c r="H3991" t="str">
        <f t="shared" si="391"/>
        <v>Drama, History</v>
      </c>
      <c r="I3991" t="str">
        <f t="shared" si="392"/>
        <v>Jaguar</v>
      </c>
      <c r="J3991" t="str">
        <f t="shared" si="393"/>
        <v>00:00:00</v>
      </c>
      <c r="K3991" t="str" cm="1">
        <f t="array" ref="K3991:L3991">_xlfn.TEXTSPLIT(H3991,",")</f>
        <v>Drama</v>
      </c>
      <c r="L3991" t="str">
        <v xml:space="preserve"> History</v>
      </c>
    </row>
    <row r="3992" spans="1:13" ht="30" x14ac:dyDescent="0.25">
      <c r="A3992" t="s">
        <v>12895</v>
      </c>
      <c r="B3992" t="s">
        <v>8199</v>
      </c>
      <c r="C3992" s="1" t="s">
        <v>47</v>
      </c>
      <c r="D3992">
        <v>8.3000000000000007</v>
      </c>
      <c r="E3992" s="2">
        <v>6750</v>
      </c>
      <c r="F3992">
        <v>73</v>
      </c>
      <c r="G3992" t="str">
        <f>MID(B3992,2,4)</f>
        <v>2017</v>
      </c>
      <c r="H3992" t="str">
        <f t="shared" si="391"/>
        <v>Comedy</v>
      </c>
      <c r="I3992" t="str">
        <f t="shared" si="392"/>
        <v>Hasan Minhaj: Homecoming King</v>
      </c>
      <c r="J3992" t="str">
        <f t="shared" si="393"/>
        <v>01:13:00</v>
      </c>
      <c r="K3992" t="str" cm="1">
        <f t="array" ref="K3992">_xlfn.TEXTSPLIT(H3992,",")</f>
        <v>Comedy</v>
      </c>
    </row>
    <row r="3993" spans="1:13" ht="30" x14ac:dyDescent="0.25">
      <c r="A3993" t="s">
        <v>12898</v>
      </c>
      <c r="B3993">
        <v>-2010</v>
      </c>
      <c r="C3993" s="1" t="s">
        <v>1296</v>
      </c>
      <c r="D3993">
        <v>2.5</v>
      </c>
      <c r="E3993">
        <v>501</v>
      </c>
      <c r="F3993">
        <v>90</v>
      </c>
      <c r="G3993" t="str">
        <f>MID(B3993,2,4)</f>
        <v>2010</v>
      </c>
      <c r="H3993" t="str">
        <f t="shared" si="391"/>
        <v>Comedy, Horror</v>
      </c>
      <c r="I3993" t="str">
        <f t="shared" si="392"/>
        <v>Dahmer vs. Gacy</v>
      </c>
      <c r="J3993" t="str">
        <f t="shared" si="393"/>
        <v>01:30:00</v>
      </c>
      <c r="K3993" t="str" cm="1">
        <f t="array" ref="K3993:L3993">_xlfn.TEXTSPLIT(H3993,",")</f>
        <v>Comedy</v>
      </c>
      <c r="L3993" t="str">
        <v xml:space="preserve"> Horror</v>
      </c>
    </row>
    <row r="3994" spans="1:13" ht="45" x14ac:dyDescent="0.25">
      <c r="A3994" t="s">
        <v>12901</v>
      </c>
      <c r="B3994">
        <v>-2000</v>
      </c>
      <c r="C3994" s="1" t="s">
        <v>1510</v>
      </c>
      <c r="D3994">
        <v>7.8</v>
      </c>
      <c r="E3994">
        <v>756</v>
      </c>
      <c r="F3994">
        <v>112</v>
      </c>
      <c r="G3994" t="str">
        <f>MID(B3994,2,4)</f>
        <v>2000</v>
      </c>
      <c r="H3994" t="str">
        <f t="shared" si="391"/>
        <v>Adventure, Comedy, Drama</v>
      </c>
      <c r="I3994" t="str">
        <f t="shared" si="392"/>
        <v>Petualangan Sherina</v>
      </c>
      <c r="J3994" t="str">
        <f t="shared" si="393"/>
        <v>01:52:00</v>
      </c>
      <c r="K3994" t="str" cm="1">
        <f t="array" ref="K3994:M3994">_xlfn.TEXTSPLIT(H3994,",")</f>
        <v>Adventure</v>
      </c>
      <c r="L3994" t="str">
        <v xml:space="preserve"> Comedy</v>
      </c>
      <c r="M3994" t="str">
        <v xml:space="preserve"> Drama</v>
      </c>
    </row>
    <row r="3995" spans="1:13" ht="30" x14ac:dyDescent="0.25">
      <c r="A3995" t="s">
        <v>12904</v>
      </c>
      <c r="B3995" t="s">
        <v>12905</v>
      </c>
      <c r="C3995" s="1" t="s">
        <v>86</v>
      </c>
      <c r="D3995">
        <v>6.1</v>
      </c>
      <c r="E3995">
        <v>677</v>
      </c>
      <c r="F3995">
        <v>89</v>
      </c>
      <c r="G3995" t="str">
        <f>MID(B3995,7,4)</f>
        <v>2010</v>
      </c>
      <c r="H3995" t="str">
        <f t="shared" si="391"/>
        <v>Drama</v>
      </c>
      <c r="I3995" t="str">
        <f t="shared" si="392"/>
        <v>The Way Home</v>
      </c>
      <c r="J3995" t="str">
        <f t="shared" si="393"/>
        <v>01:29:00</v>
      </c>
      <c r="K3995" t="str" cm="1">
        <f t="array" ref="K3995">_xlfn.TEXTSPLIT(H3995,",")</f>
        <v>Drama</v>
      </c>
    </row>
    <row r="3996" spans="1:13" ht="30" x14ac:dyDescent="0.25">
      <c r="A3996" t="s">
        <v>12908</v>
      </c>
      <c r="C3996" s="1" t="s">
        <v>266</v>
      </c>
      <c r="H3996" t="str">
        <f t="shared" si="391"/>
        <v>Action, Comedy</v>
      </c>
      <c r="I3996" t="str">
        <f t="shared" si="392"/>
        <v>The Out-Law</v>
      </c>
      <c r="J3996" t="str">
        <f t="shared" si="393"/>
        <v>00:00:00</v>
      </c>
      <c r="K3996" t="str" cm="1">
        <f t="array" ref="K3996:L3996">_xlfn.TEXTSPLIT(H3996,",")</f>
        <v>Action</v>
      </c>
      <c r="L3996" t="str">
        <v xml:space="preserve"> Comedy</v>
      </c>
    </row>
    <row r="3997" spans="1:13" ht="30" x14ac:dyDescent="0.25">
      <c r="A3997" t="s">
        <v>12910</v>
      </c>
      <c r="B3997">
        <v>-2017</v>
      </c>
      <c r="C3997" s="1" t="s">
        <v>47</v>
      </c>
      <c r="D3997">
        <v>6.1</v>
      </c>
      <c r="E3997">
        <v>826</v>
      </c>
      <c r="F3997">
        <v>122</v>
      </c>
      <c r="G3997" t="str">
        <f t="shared" ref="G3997:G4007" si="394">MID(B3997,2,4)</f>
        <v>2017</v>
      </c>
      <c r="H3997" t="str">
        <f t="shared" si="391"/>
        <v>Comedy</v>
      </c>
      <c r="I3997" t="str">
        <f t="shared" si="392"/>
        <v>Bank el-Hazz</v>
      </c>
      <c r="J3997" t="str">
        <f t="shared" si="393"/>
        <v>02:02:00</v>
      </c>
      <c r="K3997" t="str" cm="1">
        <f t="array" ref="K3997">_xlfn.TEXTSPLIT(H3997,",")</f>
        <v>Comedy</v>
      </c>
    </row>
    <row r="3998" spans="1:13" ht="30" x14ac:dyDescent="0.25">
      <c r="A3998" t="s">
        <v>12913</v>
      </c>
      <c r="B3998">
        <v>-2015</v>
      </c>
      <c r="C3998" s="1" t="s">
        <v>38</v>
      </c>
      <c r="D3998">
        <v>7.9</v>
      </c>
      <c r="E3998">
        <v>50</v>
      </c>
      <c r="F3998">
        <v>50</v>
      </c>
      <c r="G3998" t="str">
        <f t="shared" si="394"/>
        <v>2015</v>
      </c>
      <c r="H3998" t="str">
        <f t="shared" si="391"/>
        <v>Drama, Romance</v>
      </c>
      <c r="I3998" t="str">
        <f t="shared" si="392"/>
        <v>Ugly Duckling Series: Don't</v>
      </c>
      <c r="J3998" t="str">
        <f t="shared" si="393"/>
        <v>00:50:00</v>
      </c>
      <c r="K3998" t="str" cm="1">
        <f t="array" ref="K3998:L3998">_xlfn.TEXTSPLIT(H3998,",")</f>
        <v>Drama</v>
      </c>
      <c r="L3998" t="str">
        <v xml:space="preserve"> Romance</v>
      </c>
    </row>
    <row r="3999" spans="1:13" ht="30" x14ac:dyDescent="0.25">
      <c r="A3999" t="s">
        <v>12916</v>
      </c>
      <c r="B3999">
        <v>-2015</v>
      </c>
      <c r="C3999" s="1" t="s">
        <v>86</v>
      </c>
      <c r="D3999">
        <v>4.8</v>
      </c>
      <c r="E3999">
        <v>830</v>
      </c>
      <c r="F3999">
        <v>80</v>
      </c>
      <c r="G3999" t="str">
        <f t="shared" si="394"/>
        <v>2015</v>
      </c>
      <c r="H3999" t="str">
        <f t="shared" si="391"/>
        <v>Drama</v>
      </c>
      <c r="I3999" t="str">
        <f t="shared" si="392"/>
        <v>Yosemite</v>
      </c>
      <c r="J3999" t="str">
        <f t="shared" si="393"/>
        <v>01:20:00</v>
      </c>
      <c r="K3999" t="str" cm="1">
        <f t="array" ref="K3999">_xlfn.TEXTSPLIT(H3999,",")</f>
        <v>Drama</v>
      </c>
    </row>
    <row r="4000" spans="1:13" ht="30" x14ac:dyDescent="0.25">
      <c r="A4000" t="s">
        <v>12919</v>
      </c>
      <c r="B4000">
        <v>-2018</v>
      </c>
      <c r="C4000" s="1" t="s">
        <v>104</v>
      </c>
      <c r="D4000">
        <v>6.3</v>
      </c>
      <c r="E4000">
        <v>253</v>
      </c>
      <c r="F4000">
        <v>75</v>
      </c>
      <c r="G4000" t="str">
        <f t="shared" si="394"/>
        <v>2018</v>
      </c>
      <c r="H4000" t="str">
        <f t="shared" si="391"/>
        <v>Comedy, Romance</v>
      </c>
      <c r="I4000" t="str">
        <f t="shared" si="392"/>
        <v>Je-3-ui Mae-ryeok</v>
      </c>
      <c r="J4000" t="str">
        <f t="shared" si="393"/>
        <v>01:15:00</v>
      </c>
      <c r="K4000" t="str" cm="1">
        <f t="array" ref="K4000:L4000">_xlfn.TEXTSPLIT(H4000,",")</f>
        <v>Comedy</v>
      </c>
      <c r="L4000" t="str">
        <v xml:space="preserve"> Romance</v>
      </c>
    </row>
    <row r="4001" spans="1:13" ht="30" x14ac:dyDescent="0.25">
      <c r="A4001" t="s">
        <v>12922</v>
      </c>
      <c r="B4001">
        <v>-2016</v>
      </c>
      <c r="C4001" s="1" t="s">
        <v>816</v>
      </c>
      <c r="D4001">
        <v>7.3</v>
      </c>
      <c r="E4001" s="2">
        <v>1323</v>
      </c>
      <c r="F4001">
        <v>76</v>
      </c>
      <c r="G4001" t="str">
        <f t="shared" si="394"/>
        <v>2016</v>
      </c>
      <c r="H4001" t="str">
        <f t="shared" si="391"/>
        <v>Documentary</v>
      </c>
      <c r="I4001" t="str">
        <f t="shared" si="392"/>
        <v>Sky Ladder: The Art of Cai Guo-Qiang</v>
      </c>
      <c r="J4001" t="str">
        <f t="shared" si="393"/>
        <v>01:16:00</v>
      </c>
      <c r="K4001" t="str" cm="1">
        <f t="array" ref="K4001">_xlfn.TEXTSPLIT(H4001,",")</f>
        <v>Documentary</v>
      </c>
    </row>
    <row r="4002" spans="1:13" ht="45" x14ac:dyDescent="0.25">
      <c r="A4002" t="s">
        <v>12925</v>
      </c>
      <c r="B4002">
        <v>-2020</v>
      </c>
      <c r="C4002" s="1" t="s">
        <v>15</v>
      </c>
      <c r="D4002">
        <v>7.4</v>
      </c>
      <c r="E4002">
        <v>96</v>
      </c>
      <c r="F4002">
        <v>47</v>
      </c>
      <c r="G4002" t="str">
        <f t="shared" si="394"/>
        <v>2020</v>
      </c>
      <c r="H4002" t="str">
        <f t="shared" si="391"/>
        <v>Animation, Action, Adventure</v>
      </c>
      <c r="I4002" t="str">
        <f t="shared" si="392"/>
        <v>Octonauts &amp; the Great Barrier Reef</v>
      </c>
      <c r="J4002" t="str">
        <f t="shared" si="393"/>
        <v>00:47:00</v>
      </c>
      <c r="K4002" t="str" cm="1">
        <f t="array" ref="K4002:M4002">_xlfn.TEXTSPLIT(H4002,",")</f>
        <v>Animation</v>
      </c>
      <c r="L4002" t="str">
        <v xml:space="preserve"> Action</v>
      </c>
      <c r="M4002" t="str">
        <v xml:space="preserve"> Adventure</v>
      </c>
    </row>
    <row r="4003" spans="1:13" ht="30" x14ac:dyDescent="0.25">
      <c r="A4003" t="s">
        <v>12928</v>
      </c>
      <c r="B4003">
        <v>-2021</v>
      </c>
      <c r="C4003" s="1" t="s">
        <v>91</v>
      </c>
      <c r="D4003">
        <v>5.7</v>
      </c>
      <c r="E4003">
        <v>217</v>
      </c>
      <c r="F4003">
        <v>112</v>
      </c>
      <c r="G4003" t="str">
        <f t="shared" si="394"/>
        <v>2021</v>
      </c>
      <c r="H4003" t="str">
        <f t="shared" si="391"/>
        <v>Comedy, Drama</v>
      </c>
      <c r="I4003" t="str">
        <f t="shared" si="392"/>
        <v>Sarbath</v>
      </c>
      <c r="J4003" t="str">
        <f t="shared" si="393"/>
        <v>01:52:00</v>
      </c>
      <c r="K4003" t="str" cm="1">
        <f t="array" ref="K4003:L4003">_xlfn.TEXTSPLIT(H4003,",")</f>
        <v>Comedy</v>
      </c>
      <c r="L4003" t="str">
        <v xml:space="preserve"> Drama</v>
      </c>
    </row>
    <row r="4004" spans="1:13" ht="30" x14ac:dyDescent="0.25">
      <c r="A4004" t="s">
        <v>12931</v>
      </c>
      <c r="B4004">
        <v>-2019</v>
      </c>
      <c r="C4004" s="1" t="s">
        <v>816</v>
      </c>
      <c r="D4004">
        <v>4.8</v>
      </c>
      <c r="E4004" s="2">
        <v>1061</v>
      </c>
      <c r="F4004">
        <v>73</v>
      </c>
      <c r="G4004" t="str">
        <f t="shared" si="394"/>
        <v>2019</v>
      </c>
      <c r="H4004" t="str">
        <f t="shared" si="391"/>
        <v>Documentary</v>
      </c>
      <c r="I4004" t="str">
        <f t="shared" si="392"/>
        <v>Root Cause</v>
      </c>
      <c r="J4004" t="str">
        <f t="shared" si="393"/>
        <v>01:13:00</v>
      </c>
      <c r="K4004" t="str" cm="1">
        <f t="array" ref="K4004">_xlfn.TEXTSPLIT(H4004,",")</f>
        <v>Documentary</v>
      </c>
    </row>
    <row r="4005" spans="1:13" ht="45" x14ac:dyDescent="0.25">
      <c r="A4005" t="s">
        <v>12934</v>
      </c>
      <c r="B4005">
        <v>-2020</v>
      </c>
      <c r="C4005" s="1" t="s">
        <v>3086</v>
      </c>
      <c r="D4005">
        <v>6.8</v>
      </c>
      <c r="E4005" s="2">
        <v>1529</v>
      </c>
      <c r="F4005">
        <v>92</v>
      </c>
      <c r="G4005" t="str">
        <f t="shared" si="394"/>
        <v>2020</v>
      </c>
      <c r="H4005" t="str">
        <f t="shared" si="391"/>
        <v>Documentary, Biography, Sport</v>
      </c>
      <c r="I4005" t="str">
        <f t="shared" si="392"/>
        <v>Fangio: El hombre que domaba las mÃ¡quinas</v>
      </c>
      <c r="J4005" t="str">
        <f t="shared" si="393"/>
        <v>01:32:00</v>
      </c>
      <c r="K4005" t="str" cm="1">
        <f t="array" ref="K4005:M4005">_xlfn.TEXTSPLIT(H4005,",")</f>
        <v>Documentary</v>
      </c>
      <c r="L4005" t="str">
        <v xml:space="preserve"> Biography</v>
      </c>
      <c r="M4005" t="str">
        <v xml:space="preserve"> Sport</v>
      </c>
    </row>
    <row r="4006" spans="1:13" ht="45" x14ac:dyDescent="0.25">
      <c r="A4006" t="s">
        <v>12937</v>
      </c>
      <c r="B4006">
        <v>-2015</v>
      </c>
      <c r="C4006" s="1" t="s">
        <v>5155</v>
      </c>
      <c r="D4006">
        <v>7.6</v>
      </c>
      <c r="E4006" s="2">
        <v>2006</v>
      </c>
      <c r="F4006">
        <v>106</v>
      </c>
      <c r="G4006" t="str">
        <f t="shared" si="394"/>
        <v>2015</v>
      </c>
      <c r="H4006" t="str">
        <f t="shared" si="391"/>
        <v>Documentary, Biography, Comedy</v>
      </c>
      <c r="I4006" t="str">
        <f t="shared" si="392"/>
        <v>Call Me Lucky</v>
      </c>
      <c r="J4006" t="str">
        <f t="shared" si="393"/>
        <v>01:46:00</v>
      </c>
      <c r="K4006" t="str" cm="1">
        <f t="array" ref="K4006:M4006">_xlfn.TEXTSPLIT(H4006,",")</f>
        <v>Documentary</v>
      </c>
      <c r="L4006" t="str">
        <v xml:space="preserve"> Biography</v>
      </c>
      <c r="M4006" t="str">
        <v xml:space="preserve"> Comedy</v>
      </c>
    </row>
    <row r="4007" spans="1:13" ht="45" x14ac:dyDescent="0.25">
      <c r="A4007" t="s">
        <v>12940</v>
      </c>
      <c r="B4007">
        <v>-2020</v>
      </c>
      <c r="C4007" s="1" t="s">
        <v>1683</v>
      </c>
      <c r="D4007">
        <v>6.9</v>
      </c>
      <c r="E4007">
        <v>241</v>
      </c>
      <c r="F4007">
        <v>100</v>
      </c>
      <c r="G4007" t="str">
        <f t="shared" si="394"/>
        <v>2020</v>
      </c>
      <c r="H4007" t="str">
        <f t="shared" si="391"/>
        <v>Biography, Comedy, Drama</v>
      </c>
      <c r="I4007" t="str">
        <f t="shared" si="392"/>
        <v>#TemanTapiMenikah2</v>
      </c>
      <c r="J4007" t="str">
        <f t="shared" si="393"/>
        <v>01:40:00</v>
      </c>
      <c r="K4007" t="str" cm="1">
        <f t="array" ref="K4007:M4007">_xlfn.TEXTSPLIT(H4007,",")</f>
        <v>Biography</v>
      </c>
      <c r="L4007" t="str">
        <v xml:space="preserve"> Comedy</v>
      </c>
      <c r="M4007" t="str">
        <v xml:space="preserve"> Drama</v>
      </c>
    </row>
    <row r="4008" spans="1:13" ht="30" x14ac:dyDescent="0.25">
      <c r="A4008" t="s">
        <v>12943</v>
      </c>
      <c r="B4008" t="s">
        <v>3222</v>
      </c>
      <c r="C4008" s="1" t="s">
        <v>3223</v>
      </c>
      <c r="D4008">
        <v>4</v>
      </c>
      <c r="E4008">
        <v>443</v>
      </c>
      <c r="F4008">
        <v>93</v>
      </c>
      <c r="G4008" t="str">
        <f>MID(B4008,7,4)</f>
        <v>2018</v>
      </c>
      <c r="H4008" t="str">
        <f t="shared" si="391"/>
        <v>Comedy, Thriller</v>
      </c>
      <c r="I4008" t="str">
        <f t="shared" si="392"/>
        <v>Target</v>
      </c>
      <c r="J4008" t="str">
        <f t="shared" si="393"/>
        <v>01:33:00</v>
      </c>
      <c r="K4008" t="str" cm="1">
        <f t="array" ref="K4008:L4008">_xlfn.TEXTSPLIT(H4008,",")</f>
        <v>Comedy</v>
      </c>
      <c r="L4008" t="str">
        <v xml:space="preserve"> Thriller</v>
      </c>
    </row>
    <row r="4009" spans="1:13" ht="30" x14ac:dyDescent="0.25">
      <c r="A4009" t="s">
        <v>12946</v>
      </c>
      <c r="B4009" t="s">
        <v>8199</v>
      </c>
      <c r="C4009" s="1" t="s">
        <v>47</v>
      </c>
      <c r="D4009">
        <v>7.3</v>
      </c>
      <c r="E4009" s="2">
        <v>6625</v>
      </c>
      <c r="F4009">
        <v>77</v>
      </c>
      <c r="G4009" t="str">
        <f t="shared" ref="G4009:G4020" si="395">MID(B4009,2,4)</f>
        <v>2017</v>
      </c>
      <c r="H4009" t="str">
        <f t="shared" si="391"/>
        <v>Comedy</v>
      </c>
      <c r="I4009" t="str">
        <f t="shared" si="392"/>
        <v>Bill Burr: Walk Your Way Out</v>
      </c>
      <c r="J4009" t="str">
        <f t="shared" si="393"/>
        <v>01:17:00</v>
      </c>
      <c r="K4009" t="str" cm="1">
        <f t="array" ref="K4009">_xlfn.TEXTSPLIT(H4009,",")</f>
        <v>Comedy</v>
      </c>
    </row>
    <row r="4010" spans="1:13" ht="30" x14ac:dyDescent="0.25">
      <c r="A4010" t="s">
        <v>12948</v>
      </c>
      <c r="B4010">
        <v>-2018</v>
      </c>
      <c r="C4010" s="1" t="s">
        <v>47</v>
      </c>
      <c r="D4010">
        <v>5</v>
      </c>
      <c r="E4010">
        <v>220</v>
      </c>
      <c r="F4010">
        <v>99</v>
      </c>
      <c r="G4010" t="str">
        <f t="shared" si="395"/>
        <v>2018</v>
      </c>
      <c r="H4010" t="str">
        <f t="shared" si="391"/>
        <v>Comedy</v>
      </c>
      <c r="I4010" t="str">
        <f t="shared" si="392"/>
        <v>Chief Daddy</v>
      </c>
      <c r="J4010" t="str">
        <f t="shared" si="393"/>
        <v>01:39:00</v>
      </c>
      <c r="K4010" t="str" cm="1">
        <f t="array" ref="K4010">_xlfn.TEXTSPLIT(H4010,",")</f>
        <v>Comedy</v>
      </c>
    </row>
    <row r="4011" spans="1:13" ht="30" x14ac:dyDescent="0.25">
      <c r="A4011" t="s">
        <v>12951</v>
      </c>
      <c r="B4011" t="s">
        <v>12952</v>
      </c>
      <c r="C4011" s="1" t="s">
        <v>10920</v>
      </c>
      <c r="D4011">
        <v>6.9</v>
      </c>
      <c r="E4011">
        <v>440</v>
      </c>
      <c r="F4011">
        <v>14</v>
      </c>
      <c r="G4011" t="str">
        <f t="shared" si="395"/>
        <v>2021</v>
      </c>
      <c r="H4011" t="str">
        <f t="shared" si="391"/>
        <v>Documentary, Short</v>
      </c>
      <c r="I4011" t="str">
        <f t="shared" si="392"/>
        <v>Creating the Queen's Gambit</v>
      </c>
      <c r="J4011" t="str">
        <f t="shared" si="393"/>
        <v>00:14:00</v>
      </c>
      <c r="K4011" t="str" cm="1">
        <f t="array" ref="K4011:L4011">_xlfn.TEXTSPLIT(H4011,",")</f>
        <v>Documentary</v>
      </c>
      <c r="L4011" t="str">
        <v xml:space="preserve"> Short</v>
      </c>
    </row>
    <row r="4012" spans="1:13" ht="45" x14ac:dyDescent="0.25">
      <c r="A4012" t="s">
        <v>12955</v>
      </c>
      <c r="B4012">
        <v>-2013</v>
      </c>
      <c r="C4012" s="1" t="s">
        <v>68</v>
      </c>
      <c r="D4012">
        <v>6.1</v>
      </c>
      <c r="E4012" s="2">
        <v>1707</v>
      </c>
      <c r="F4012">
        <v>89</v>
      </c>
      <c r="G4012" t="str">
        <f t="shared" si="395"/>
        <v>2013</v>
      </c>
      <c r="H4012" t="str">
        <f t="shared" si="391"/>
        <v>Comedy, Drama, Romance</v>
      </c>
      <c r="I4012" t="str">
        <f t="shared" si="392"/>
        <v>Love Steaks</v>
      </c>
      <c r="J4012" t="str">
        <f t="shared" si="393"/>
        <v>01:29:00</v>
      </c>
      <c r="K4012" t="str" cm="1">
        <f t="array" ref="K4012:M4012">_xlfn.TEXTSPLIT(H4012,",")</f>
        <v>Comedy</v>
      </c>
      <c r="L4012" t="str">
        <v xml:space="preserve"> Drama</v>
      </c>
      <c r="M4012" t="str">
        <v xml:space="preserve"> Romance</v>
      </c>
    </row>
    <row r="4013" spans="1:13" ht="45" x14ac:dyDescent="0.25">
      <c r="A4013" t="s">
        <v>12958</v>
      </c>
      <c r="B4013" t="s">
        <v>33</v>
      </c>
      <c r="C4013" s="1" t="s">
        <v>25</v>
      </c>
      <c r="D4013">
        <v>7.5</v>
      </c>
      <c r="E4013">
        <v>63</v>
      </c>
      <c r="G4013" t="str">
        <f t="shared" si="395"/>
        <v>2020</v>
      </c>
      <c r="H4013" t="str">
        <f t="shared" si="391"/>
        <v>Animation, Adventure, Comedy</v>
      </c>
      <c r="I4013" t="str">
        <f t="shared" si="392"/>
        <v>Rhyme Time Town</v>
      </c>
      <c r="J4013" t="str">
        <f t="shared" si="393"/>
        <v>00:00:00</v>
      </c>
      <c r="K4013" t="str" cm="1">
        <f t="array" ref="K4013:M4013">_xlfn.TEXTSPLIT(H4013,",")</f>
        <v>Animation</v>
      </c>
      <c r="L4013" t="str">
        <v xml:space="preserve"> Adventure</v>
      </c>
      <c r="M4013" t="str">
        <v xml:space="preserve"> Comedy</v>
      </c>
    </row>
    <row r="4014" spans="1:13" ht="45" x14ac:dyDescent="0.25">
      <c r="A4014" t="s">
        <v>12961</v>
      </c>
      <c r="B4014">
        <v>-2014</v>
      </c>
      <c r="C4014" s="1" t="s">
        <v>64</v>
      </c>
      <c r="D4014">
        <v>5.7</v>
      </c>
      <c r="E4014" s="2">
        <v>3102</v>
      </c>
      <c r="F4014">
        <v>85</v>
      </c>
      <c r="G4014" t="str">
        <f t="shared" si="395"/>
        <v>2014</v>
      </c>
      <c r="H4014" t="str">
        <f t="shared" si="391"/>
        <v>Drama, Horror, Mystery</v>
      </c>
      <c r="I4014" t="str">
        <f t="shared" si="392"/>
        <v>Dig Two Graves</v>
      </c>
      <c r="J4014" t="str">
        <f t="shared" si="393"/>
        <v>01:25:00</v>
      </c>
      <c r="K4014" t="str" cm="1">
        <f t="array" ref="K4014:M4014">_xlfn.TEXTSPLIT(H4014,",")</f>
        <v>Drama</v>
      </c>
      <c r="L4014" t="str">
        <v xml:space="preserve"> Horror</v>
      </c>
      <c r="M4014" t="str">
        <v xml:space="preserve"> Mystery</v>
      </c>
    </row>
    <row r="4015" spans="1:13" ht="30" x14ac:dyDescent="0.25">
      <c r="A4015" t="s">
        <v>12964</v>
      </c>
      <c r="B4015" t="s">
        <v>14</v>
      </c>
      <c r="C4015" s="1" t="s">
        <v>871</v>
      </c>
      <c r="G4015" t="str">
        <f t="shared" si="395"/>
        <v>2021</v>
      </c>
      <c r="H4015" t="str">
        <f t="shared" si="391"/>
        <v>Action, Thriller</v>
      </c>
      <c r="I4015" t="str">
        <f t="shared" si="392"/>
        <v>Bienvenidos a EdÃ©n</v>
      </c>
      <c r="J4015" t="str">
        <f t="shared" si="393"/>
        <v>00:00:00</v>
      </c>
      <c r="K4015" t="str" cm="1">
        <f t="array" ref="K4015:L4015">_xlfn.TEXTSPLIT(H4015,",")</f>
        <v>Action</v>
      </c>
      <c r="L4015" t="str">
        <v xml:space="preserve"> Thriller</v>
      </c>
    </row>
    <row r="4016" spans="1:13" ht="30" x14ac:dyDescent="0.25">
      <c r="A4016" t="s">
        <v>12967</v>
      </c>
      <c r="B4016" t="s">
        <v>33</v>
      </c>
      <c r="C4016" s="1" t="s">
        <v>47</v>
      </c>
      <c r="D4016">
        <v>7.5</v>
      </c>
      <c r="E4016">
        <v>971</v>
      </c>
      <c r="F4016">
        <v>68</v>
      </c>
      <c r="G4016" t="str">
        <f t="shared" si="395"/>
        <v>2020</v>
      </c>
      <c r="H4016" t="str">
        <f t="shared" si="391"/>
        <v>Comedy</v>
      </c>
      <c r="I4016" t="str">
        <f t="shared" si="392"/>
        <v>Schulz Saves America</v>
      </c>
      <c r="J4016" t="str">
        <f t="shared" si="393"/>
        <v>01:08:00</v>
      </c>
      <c r="K4016" t="str" cm="1">
        <f t="array" ref="K4016">_xlfn.TEXTSPLIT(H4016,",")</f>
        <v>Comedy</v>
      </c>
    </row>
    <row r="4017" spans="1:13" ht="45" x14ac:dyDescent="0.25">
      <c r="A4017" t="s">
        <v>12970</v>
      </c>
      <c r="B4017">
        <v>-2021</v>
      </c>
      <c r="C4017" s="1" t="s">
        <v>316</v>
      </c>
      <c r="D4017">
        <v>4.5</v>
      </c>
      <c r="E4017">
        <v>522</v>
      </c>
      <c r="F4017">
        <v>99</v>
      </c>
      <c r="G4017" t="str">
        <f t="shared" si="395"/>
        <v>2021</v>
      </c>
      <c r="H4017" t="str">
        <f t="shared" si="391"/>
        <v>Action, Comedy, Crime</v>
      </c>
      <c r="I4017" t="str">
        <f t="shared" si="392"/>
        <v>En passant pÃ©cho</v>
      </c>
      <c r="J4017" t="str">
        <f t="shared" si="393"/>
        <v>01:39:00</v>
      </c>
      <c r="K4017" t="str" cm="1">
        <f t="array" ref="K4017:M4017">_xlfn.TEXTSPLIT(H4017,",")</f>
        <v>Action</v>
      </c>
      <c r="L4017" t="str">
        <v xml:space="preserve"> Comedy</v>
      </c>
      <c r="M4017" t="str">
        <v xml:space="preserve"> Crime</v>
      </c>
    </row>
    <row r="4018" spans="1:13" ht="30" x14ac:dyDescent="0.25">
      <c r="A4018" t="s">
        <v>12973</v>
      </c>
      <c r="B4018">
        <v>-2018</v>
      </c>
      <c r="C4018" s="1" t="s">
        <v>47</v>
      </c>
      <c r="D4018">
        <v>6.1</v>
      </c>
      <c r="E4018" s="2">
        <v>2580</v>
      </c>
      <c r="F4018">
        <v>100</v>
      </c>
      <c r="G4018" t="str">
        <f t="shared" si="395"/>
        <v>2018</v>
      </c>
      <c r="H4018" t="str">
        <f t="shared" si="391"/>
        <v>Comedy</v>
      </c>
      <c r="I4018" t="str">
        <f t="shared" si="392"/>
        <v>Las leyes de la termodinÃ¡mica</v>
      </c>
      <c r="J4018" t="str">
        <f t="shared" si="393"/>
        <v>01:40:00</v>
      </c>
      <c r="K4018" t="str" cm="1">
        <f t="array" ref="K4018">_xlfn.TEXTSPLIT(H4018,",")</f>
        <v>Comedy</v>
      </c>
    </row>
    <row r="4019" spans="1:13" ht="30" x14ac:dyDescent="0.25">
      <c r="A4019" t="s">
        <v>12976</v>
      </c>
      <c r="B4019" t="s">
        <v>4881</v>
      </c>
      <c r="C4019" s="1" t="s">
        <v>91</v>
      </c>
      <c r="D4019">
        <v>7.6</v>
      </c>
      <c r="E4019">
        <v>713</v>
      </c>
      <c r="F4019">
        <v>45</v>
      </c>
      <c r="G4019" t="str">
        <f t="shared" si="395"/>
        <v>2006</v>
      </c>
      <c r="H4019" t="str">
        <f t="shared" si="391"/>
        <v>Comedy, Drama</v>
      </c>
      <c r="I4019" t="str">
        <f t="shared" si="392"/>
        <v>Kekkon dekinai otoko</v>
      </c>
      <c r="J4019" t="str">
        <f t="shared" si="393"/>
        <v>00:45:00</v>
      </c>
      <c r="K4019" t="str" cm="1">
        <f t="array" ref="K4019:L4019">_xlfn.TEXTSPLIT(H4019,",")</f>
        <v>Comedy</v>
      </c>
      <c r="L4019" t="str">
        <v xml:space="preserve"> Drama</v>
      </c>
    </row>
    <row r="4020" spans="1:13" ht="45" x14ac:dyDescent="0.25">
      <c r="A4020" t="s">
        <v>12979</v>
      </c>
      <c r="B4020">
        <v>-2016</v>
      </c>
      <c r="C4020" s="1" t="s">
        <v>10</v>
      </c>
      <c r="D4020">
        <v>3.6</v>
      </c>
      <c r="E4020" s="2">
        <v>2550</v>
      </c>
      <c r="F4020">
        <v>84</v>
      </c>
      <c r="G4020" t="str">
        <f t="shared" si="395"/>
        <v>2016</v>
      </c>
      <c r="H4020" t="str">
        <f t="shared" si="391"/>
        <v>Action, Horror, Thriller</v>
      </c>
      <c r="I4020" t="str">
        <f t="shared" si="392"/>
        <v>The Last Heist</v>
      </c>
      <c r="J4020" t="str">
        <f t="shared" si="393"/>
        <v>01:24:00</v>
      </c>
      <c r="K4020" t="str" cm="1">
        <f t="array" ref="K4020:M4020">_xlfn.TEXTSPLIT(H4020,",")</f>
        <v>Action</v>
      </c>
      <c r="L4020" t="str">
        <v xml:space="preserve"> Horror</v>
      </c>
      <c r="M4020" t="str">
        <v xml:space="preserve"> Thriller</v>
      </c>
    </row>
    <row r="4021" spans="1:13" ht="45" x14ac:dyDescent="0.25">
      <c r="A4021" t="s">
        <v>12982</v>
      </c>
      <c r="C4021" s="1" t="s">
        <v>15</v>
      </c>
      <c r="H4021" t="str">
        <f t="shared" si="391"/>
        <v>Animation, Action, Adventure</v>
      </c>
      <c r="I4021" t="str">
        <f t="shared" si="392"/>
        <v>Bright: Samurai Soul</v>
      </c>
      <c r="J4021" t="str">
        <f t="shared" si="393"/>
        <v>00:00:00</v>
      </c>
      <c r="K4021" t="str" cm="1">
        <f t="array" ref="K4021:M4021">_xlfn.TEXTSPLIT(H4021,",")</f>
        <v>Animation</v>
      </c>
      <c r="L4021" t="str">
        <v xml:space="preserve"> Action</v>
      </c>
      <c r="M4021" t="str">
        <v xml:space="preserve"> Adventure</v>
      </c>
    </row>
    <row r="4022" spans="1:13" ht="45" x14ac:dyDescent="0.25">
      <c r="A4022" t="s">
        <v>12985</v>
      </c>
      <c r="B4022">
        <v>-2016</v>
      </c>
      <c r="C4022" s="1" t="s">
        <v>3704</v>
      </c>
      <c r="D4022">
        <v>7.3</v>
      </c>
      <c r="E4022" s="2">
        <v>1649</v>
      </c>
      <c r="F4022">
        <v>92</v>
      </c>
      <c r="G4022" t="str">
        <f>MID(B4022,2,4)</f>
        <v>2016</v>
      </c>
      <c r="H4022" t="str">
        <f t="shared" si="391"/>
        <v>Documentary, Drama, History</v>
      </c>
      <c r="I4022" t="str">
        <f t="shared" si="392"/>
        <v>I Called Him Morgan</v>
      </c>
      <c r="J4022" t="str">
        <f t="shared" si="393"/>
        <v>01:32:00</v>
      </c>
      <c r="K4022" t="str" cm="1">
        <f t="array" ref="K4022:M4022">_xlfn.TEXTSPLIT(H4022,",")</f>
        <v>Documentary</v>
      </c>
      <c r="L4022" t="str">
        <v xml:space="preserve"> Drama</v>
      </c>
      <c r="M4022" t="str">
        <v xml:space="preserve"> History</v>
      </c>
    </row>
    <row r="4023" spans="1:13" ht="45" x14ac:dyDescent="0.25">
      <c r="A4023" t="s">
        <v>12988</v>
      </c>
      <c r="C4023" s="1" t="s">
        <v>109</v>
      </c>
      <c r="H4023" t="str">
        <f t="shared" si="391"/>
        <v>Action, Adventure, Drama</v>
      </c>
      <c r="I4023" t="str">
        <f t="shared" si="392"/>
        <v>The Magic Order</v>
      </c>
      <c r="J4023" t="str">
        <f t="shared" si="393"/>
        <v>00:00:00</v>
      </c>
      <c r="K4023" t="str" cm="1">
        <f t="array" ref="K4023:M4023">_xlfn.TEXTSPLIT(H4023,",")</f>
        <v>Action</v>
      </c>
      <c r="L4023" t="str">
        <v xml:space="preserve"> Adventure</v>
      </c>
      <c r="M4023" t="str">
        <v xml:space="preserve"> Drama</v>
      </c>
    </row>
    <row r="4024" spans="1:13" ht="30" x14ac:dyDescent="0.25">
      <c r="A4024" t="s">
        <v>12991</v>
      </c>
      <c r="B4024" t="s">
        <v>128</v>
      </c>
      <c r="C4024" s="1" t="s">
        <v>816</v>
      </c>
      <c r="D4024">
        <v>6.3</v>
      </c>
      <c r="E4024">
        <v>575</v>
      </c>
      <c r="F4024">
        <v>41</v>
      </c>
      <c r="G4024" t="str">
        <f t="shared" ref="G4024:G4040" si="396">MID(B4024,2,4)</f>
        <v>2015</v>
      </c>
      <c r="H4024" t="str">
        <f t="shared" si="391"/>
        <v>Documentary</v>
      </c>
      <c r="I4024" t="str">
        <f t="shared" si="392"/>
        <v>Paranormal Survivor</v>
      </c>
      <c r="J4024" t="str">
        <f t="shared" si="393"/>
        <v>00:41:00</v>
      </c>
      <c r="K4024" t="str" cm="1">
        <f t="array" ref="K4024">_xlfn.TEXTSPLIT(H4024,",")</f>
        <v>Documentary</v>
      </c>
    </row>
    <row r="4025" spans="1:13" ht="30" x14ac:dyDescent="0.25">
      <c r="A4025" t="s">
        <v>12994</v>
      </c>
      <c r="B4025">
        <v>-2020</v>
      </c>
      <c r="C4025" s="1" t="s">
        <v>7860</v>
      </c>
      <c r="D4025">
        <v>6.6</v>
      </c>
      <c r="E4025" s="2">
        <v>1814</v>
      </c>
      <c r="F4025">
        <v>83</v>
      </c>
      <c r="G4025" t="str">
        <f t="shared" si="396"/>
        <v>2020</v>
      </c>
      <c r="H4025" t="str">
        <f t="shared" si="391"/>
        <v>Documentary, Music</v>
      </c>
      <c r="I4025" t="str">
        <f t="shared" si="392"/>
        <v>Shawn Mendes: In Wonder</v>
      </c>
      <c r="J4025" t="str">
        <f t="shared" si="393"/>
        <v>01:23:00</v>
      </c>
      <c r="K4025" t="str" cm="1">
        <f t="array" ref="K4025:L4025">_xlfn.TEXTSPLIT(H4025,",")</f>
        <v>Documentary</v>
      </c>
      <c r="L4025" t="str">
        <v xml:space="preserve"> Music</v>
      </c>
    </row>
    <row r="4026" spans="1:13" ht="30" x14ac:dyDescent="0.25">
      <c r="A4026" t="s">
        <v>12997</v>
      </c>
      <c r="B4026" t="s">
        <v>281</v>
      </c>
      <c r="C4026" s="1" t="s">
        <v>1042</v>
      </c>
      <c r="D4026">
        <v>7.7</v>
      </c>
      <c r="E4026">
        <v>941</v>
      </c>
      <c r="F4026">
        <v>31</v>
      </c>
      <c r="G4026" t="str">
        <f t="shared" si="396"/>
        <v>2018</v>
      </c>
      <c r="H4026" t="str">
        <f t="shared" si="391"/>
        <v>Reality-TV</v>
      </c>
      <c r="I4026" t="str">
        <f t="shared" si="392"/>
        <v>Nailed It! Holiday!</v>
      </c>
      <c r="J4026" t="str">
        <f t="shared" si="393"/>
        <v>00:31:00</v>
      </c>
      <c r="K4026" t="str" cm="1">
        <f t="array" ref="K4026">_xlfn.TEXTSPLIT(H4026,",")</f>
        <v>Reality-TV</v>
      </c>
    </row>
    <row r="4027" spans="1:13" ht="30" x14ac:dyDescent="0.25">
      <c r="A4027" t="s">
        <v>13000</v>
      </c>
      <c r="B4027">
        <v>-2019</v>
      </c>
      <c r="C4027" s="1" t="s">
        <v>86</v>
      </c>
      <c r="D4027">
        <v>6.5</v>
      </c>
      <c r="E4027">
        <v>326</v>
      </c>
      <c r="F4027">
        <v>92</v>
      </c>
      <c r="G4027" t="str">
        <f t="shared" si="396"/>
        <v>2019</v>
      </c>
      <c r="H4027" t="str">
        <f t="shared" si="391"/>
        <v>Drama</v>
      </c>
      <c r="I4027" t="str">
        <f t="shared" si="392"/>
        <v>Noura RÃªve</v>
      </c>
      <c r="J4027" t="str">
        <f t="shared" si="393"/>
        <v>01:32:00</v>
      </c>
      <c r="K4027" t="str" cm="1">
        <f t="array" ref="K4027">_xlfn.TEXTSPLIT(H4027,",")</f>
        <v>Drama</v>
      </c>
    </row>
    <row r="4028" spans="1:13" ht="30" x14ac:dyDescent="0.25">
      <c r="A4028" t="s">
        <v>13003</v>
      </c>
      <c r="B4028">
        <v>-2016</v>
      </c>
      <c r="C4028" s="1" t="s">
        <v>636</v>
      </c>
      <c r="D4028">
        <v>2.5</v>
      </c>
      <c r="E4028" s="2">
        <v>1047</v>
      </c>
      <c r="F4028">
        <v>79</v>
      </c>
      <c r="G4028" t="str">
        <f t="shared" si="396"/>
        <v>2016</v>
      </c>
      <c r="H4028" t="str">
        <f t="shared" si="391"/>
        <v>Horror</v>
      </c>
      <c r="I4028" t="str">
        <f t="shared" si="392"/>
        <v>The Exorcism of Anna Ecklund</v>
      </c>
      <c r="J4028" t="str">
        <f t="shared" si="393"/>
        <v>01:19:00</v>
      </c>
      <c r="K4028" t="str" cm="1">
        <f t="array" ref="K4028">_xlfn.TEXTSPLIT(H4028,",")</f>
        <v>Horror</v>
      </c>
    </row>
    <row r="4029" spans="1:13" ht="45" x14ac:dyDescent="0.25">
      <c r="A4029" t="s">
        <v>13006</v>
      </c>
      <c r="B4029" t="s">
        <v>6124</v>
      </c>
      <c r="C4029" s="1" t="s">
        <v>1510</v>
      </c>
      <c r="D4029">
        <v>6.5</v>
      </c>
      <c r="E4029" s="2">
        <v>2761</v>
      </c>
      <c r="F4029">
        <v>56</v>
      </c>
      <c r="G4029" t="str">
        <f t="shared" si="396"/>
        <v>2018</v>
      </c>
      <c r="H4029" t="str">
        <f t="shared" si="391"/>
        <v>Adventure, Comedy, Drama</v>
      </c>
      <c r="I4029" t="str">
        <f t="shared" si="392"/>
        <v>Free Rein: The Twelve Neighs of Christmas</v>
      </c>
      <c r="J4029" t="str">
        <f t="shared" si="393"/>
        <v>00:56:00</v>
      </c>
      <c r="K4029" t="str" cm="1">
        <f t="array" ref="K4029:M4029">_xlfn.TEXTSPLIT(H4029,",")</f>
        <v>Adventure</v>
      </c>
      <c r="L4029" t="str">
        <v xml:space="preserve"> Comedy</v>
      </c>
      <c r="M4029" t="str">
        <v xml:space="preserve"> Drama</v>
      </c>
    </row>
    <row r="4030" spans="1:13" ht="30" x14ac:dyDescent="0.25">
      <c r="A4030" t="s">
        <v>13009</v>
      </c>
      <c r="B4030">
        <v>-2015</v>
      </c>
      <c r="C4030" s="1" t="s">
        <v>6927</v>
      </c>
      <c r="D4030">
        <v>5.6</v>
      </c>
      <c r="E4030">
        <v>623</v>
      </c>
      <c r="F4030">
        <v>108</v>
      </c>
      <c r="G4030" t="str">
        <f t="shared" si="396"/>
        <v>2015</v>
      </c>
      <c r="H4030" t="str">
        <f t="shared" si="391"/>
        <v>Family</v>
      </c>
      <c r="I4030" t="str">
        <f t="shared" si="392"/>
        <v>Lift Me Up</v>
      </c>
      <c r="J4030" t="str">
        <f t="shared" si="393"/>
        <v>01:48:00</v>
      </c>
      <c r="K4030" t="str" cm="1">
        <f t="array" ref="K4030">_xlfn.TEXTSPLIT(H4030,",")</f>
        <v>Family</v>
      </c>
    </row>
    <row r="4031" spans="1:13" ht="45" x14ac:dyDescent="0.25">
      <c r="A4031" t="s">
        <v>13012</v>
      </c>
      <c r="B4031" t="s">
        <v>51</v>
      </c>
      <c r="C4031" s="1" t="s">
        <v>921</v>
      </c>
      <c r="D4031">
        <v>4.9000000000000004</v>
      </c>
      <c r="E4031">
        <v>57</v>
      </c>
      <c r="F4031">
        <v>43</v>
      </c>
      <c r="G4031" t="str">
        <f t="shared" si="396"/>
        <v>2019</v>
      </c>
      <c r="H4031" t="str">
        <f t="shared" si="391"/>
        <v>Animation, Adventure, Family</v>
      </c>
      <c r="I4031" t="str">
        <f t="shared" si="392"/>
        <v>My Magic Pet Morphle</v>
      </c>
      <c r="J4031" t="str">
        <f t="shared" si="393"/>
        <v>00:43:00</v>
      </c>
      <c r="K4031" t="str" cm="1">
        <f t="array" ref="K4031:M4031">_xlfn.TEXTSPLIT(H4031,",")</f>
        <v>Animation</v>
      </c>
      <c r="L4031" t="str">
        <v xml:space="preserve"> Adventure</v>
      </c>
      <c r="M4031" t="str">
        <v xml:space="preserve"> Family</v>
      </c>
    </row>
    <row r="4032" spans="1:13" ht="30" x14ac:dyDescent="0.25">
      <c r="A4032" t="s">
        <v>13015</v>
      </c>
      <c r="B4032" t="s">
        <v>85</v>
      </c>
      <c r="C4032" s="1" t="s">
        <v>1042</v>
      </c>
      <c r="D4032">
        <v>4.0999999999999996</v>
      </c>
      <c r="E4032">
        <v>623</v>
      </c>
      <c r="F4032">
        <v>40</v>
      </c>
      <c r="G4032" t="str">
        <f t="shared" si="396"/>
        <v>2017</v>
      </c>
      <c r="H4032" t="str">
        <f t="shared" si="391"/>
        <v>Reality-TV</v>
      </c>
      <c r="I4032" t="str">
        <f t="shared" si="392"/>
        <v>Yummy Mummies</v>
      </c>
      <c r="J4032" t="str">
        <f t="shared" si="393"/>
        <v>00:40:00</v>
      </c>
      <c r="K4032" t="str" cm="1">
        <f t="array" ref="K4032">_xlfn.TEXTSPLIT(H4032,",")</f>
        <v>Reality-TV</v>
      </c>
    </row>
    <row r="4033" spans="1:13" ht="30" x14ac:dyDescent="0.25">
      <c r="A4033" t="s">
        <v>13017</v>
      </c>
      <c r="B4033">
        <v>-2020</v>
      </c>
      <c r="C4033" s="1" t="s">
        <v>86</v>
      </c>
      <c r="D4033">
        <v>6.1</v>
      </c>
      <c r="E4033">
        <v>147</v>
      </c>
      <c r="F4033">
        <v>119</v>
      </c>
      <c r="G4033" t="str">
        <f t="shared" si="396"/>
        <v>2020</v>
      </c>
      <c r="H4033" t="str">
        <f t="shared" si="391"/>
        <v>Drama</v>
      </c>
      <c r="I4033" t="str">
        <f t="shared" si="392"/>
        <v>La dona ilÂ·legal</v>
      </c>
      <c r="J4033" t="str">
        <f t="shared" si="393"/>
        <v>01:59:00</v>
      </c>
      <c r="K4033" t="str" cm="1">
        <f t="array" ref="K4033">_xlfn.TEXTSPLIT(H4033,",")</f>
        <v>Drama</v>
      </c>
    </row>
    <row r="4034" spans="1:13" ht="30" x14ac:dyDescent="0.25">
      <c r="A4034" t="s">
        <v>13020</v>
      </c>
      <c r="B4034">
        <v>-2019</v>
      </c>
      <c r="C4034" s="1" t="s">
        <v>3432</v>
      </c>
      <c r="D4034">
        <v>7.7</v>
      </c>
      <c r="E4034" s="2">
        <v>1296</v>
      </c>
      <c r="F4034">
        <v>76</v>
      </c>
      <c r="G4034" t="str">
        <f t="shared" si="396"/>
        <v>2019</v>
      </c>
      <c r="H4034" t="str">
        <f t="shared" ref="H4034:H4097" si="397">SUBSTITUTE(CLEAN(TRIM(C4034)), CHAR(160), "")</f>
        <v>Documentary, Drama</v>
      </c>
      <c r="I4034" t="str">
        <f t="shared" ref="I4034:I4097" si="398">SUBSTITUTE(CLEAN(TRIM(A4034)), CHAR(160), "")</f>
        <v>BrenÃ© Brown: The Call to Courage</v>
      </c>
      <c r="J4034" t="str">
        <f t="shared" si="393"/>
        <v>01:16:00</v>
      </c>
      <c r="K4034" t="str" cm="1">
        <f t="array" ref="K4034:L4034">_xlfn.TEXTSPLIT(H4034,",")</f>
        <v>Documentary</v>
      </c>
      <c r="L4034" t="str">
        <v xml:space="preserve"> Drama</v>
      </c>
    </row>
    <row r="4035" spans="1:13" ht="30" x14ac:dyDescent="0.25">
      <c r="A4035" t="s">
        <v>13023</v>
      </c>
      <c r="B4035">
        <v>-2018</v>
      </c>
      <c r="C4035" s="1" t="s">
        <v>47</v>
      </c>
      <c r="D4035">
        <v>6.1</v>
      </c>
      <c r="E4035">
        <v>716</v>
      </c>
      <c r="F4035">
        <v>102</v>
      </c>
      <c r="G4035" t="str">
        <f t="shared" si="396"/>
        <v>2018</v>
      </c>
      <c r="H4035" t="str">
        <f t="shared" si="397"/>
        <v>Comedy</v>
      </c>
      <c r="I4035" t="str">
        <f t="shared" si="398"/>
        <v>Qalb Ummuh</v>
      </c>
      <c r="J4035" t="str">
        <f t="shared" ref="J4035:J4098" si="399">TEXT(F4035/1440, "hh:mm:ss")</f>
        <v>01:42:00</v>
      </c>
      <c r="K4035" t="str" cm="1">
        <f t="array" ref="K4035">_xlfn.TEXTSPLIT(H4035,",")</f>
        <v>Comedy</v>
      </c>
    </row>
    <row r="4036" spans="1:13" ht="30" x14ac:dyDescent="0.25">
      <c r="A4036" t="s">
        <v>13026</v>
      </c>
      <c r="B4036">
        <v>-2017</v>
      </c>
      <c r="C4036" s="1" t="s">
        <v>816</v>
      </c>
      <c r="D4036">
        <v>7.4</v>
      </c>
      <c r="E4036" s="2">
        <v>1454</v>
      </c>
      <c r="F4036">
        <v>86</v>
      </c>
      <c r="G4036" t="str">
        <f t="shared" si="396"/>
        <v>2017</v>
      </c>
      <c r="H4036" t="str">
        <f t="shared" si="397"/>
        <v>Documentary</v>
      </c>
      <c r="I4036" t="str">
        <f t="shared" si="398"/>
        <v>Desenterrando Sad Hill</v>
      </c>
      <c r="J4036" t="str">
        <f t="shared" si="399"/>
        <v>01:26:00</v>
      </c>
      <c r="K4036" t="str" cm="1">
        <f t="array" ref="K4036">_xlfn.TEXTSPLIT(H4036,",")</f>
        <v>Documentary</v>
      </c>
    </row>
    <row r="4037" spans="1:13" ht="30" x14ac:dyDescent="0.25">
      <c r="A4037" t="s">
        <v>13029</v>
      </c>
      <c r="B4037">
        <v>-2017</v>
      </c>
      <c r="C4037" s="1" t="s">
        <v>7151</v>
      </c>
      <c r="D4037">
        <v>7.4</v>
      </c>
      <c r="E4037">
        <v>186</v>
      </c>
      <c r="G4037" t="str">
        <f t="shared" si="396"/>
        <v>2017</v>
      </c>
      <c r="H4037" t="str">
        <f t="shared" si="397"/>
        <v>Fantasy, Romance</v>
      </c>
      <c r="I4037" t="str">
        <f t="shared" si="398"/>
        <v>Dashi Mannan Segye</v>
      </c>
      <c r="J4037" t="str">
        <f t="shared" si="399"/>
        <v>00:00:00</v>
      </c>
      <c r="K4037" t="str" cm="1">
        <f t="array" ref="K4037:L4037">_xlfn.TEXTSPLIT(H4037,",")</f>
        <v>Fantasy</v>
      </c>
      <c r="L4037" t="str">
        <v xml:space="preserve"> Romance</v>
      </c>
    </row>
    <row r="4038" spans="1:13" ht="30" x14ac:dyDescent="0.25">
      <c r="A4038" t="s">
        <v>13032</v>
      </c>
      <c r="B4038" t="s">
        <v>85</v>
      </c>
      <c r="C4038" s="1" t="s">
        <v>86</v>
      </c>
      <c r="D4038">
        <v>7.7</v>
      </c>
      <c r="E4038">
        <v>797</v>
      </c>
      <c r="G4038" t="str">
        <f t="shared" si="396"/>
        <v>2017</v>
      </c>
      <c r="H4038" t="str">
        <f t="shared" si="397"/>
        <v>Drama</v>
      </c>
      <c r="I4038" t="str">
        <f t="shared" si="398"/>
        <v>Khozhdenie po mukam</v>
      </c>
      <c r="J4038" t="str">
        <f t="shared" si="399"/>
        <v>00:00:00</v>
      </c>
      <c r="K4038" t="str" cm="1">
        <f t="array" ref="K4038">_xlfn.TEXTSPLIT(H4038,",")</f>
        <v>Drama</v>
      </c>
    </row>
    <row r="4039" spans="1:13" ht="30" x14ac:dyDescent="0.25">
      <c r="A4039" t="s">
        <v>13035</v>
      </c>
      <c r="B4039" t="s">
        <v>281</v>
      </c>
      <c r="C4039" s="1" t="s">
        <v>1042</v>
      </c>
      <c r="D4039">
        <v>6.7</v>
      </c>
      <c r="E4039">
        <v>156</v>
      </c>
      <c r="F4039">
        <v>40</v>
      </c>
      <c r="G4039" t="str">
        <f t="shared" si="396"/>
        <v>2018</v>
      </c>
      <c r="H4039" t="str">
        <f t="shared" si="397"/>
        <v>Reality-TV</v>
      </c>
      <c r="I4039" t="str">
        <f t="shared" si="398"/>
        <v>Rea(l)ove</v>
      </c>
      <c r="J4039" t="str">
        <f t="shared" si="399"/>
        <v>00:40:00</v>
      </c>
      <c r="K4039" t="str" cm="1">
        <f t="array" ref="K4039">_xlfn.TEXTSPLIT(H4039,",")</f>
        <v>Reality-TV</v>
      </c>
    </row>
    <row r="4040" spans="1:13" ht="30" x14ac:dyDescent="0.25">
      <c r="A4040" t="s">
        <v>13038</v>
      </c>
      <c r="B4040" t="s">
        <v>33</v>
      </c>
      <c r="C4040" s="1" t="s">
        <v>816</v>
      </c>
      <c r="D4040">
        <v>6.4</v>
      </c>
      <c r="E4040">
        <v>901</v>
      </c>
      <c r="G4040" t="str">
        <f t="shared" si="396"/>
        <v>2020</v>
      </c>
      <c r="H4040" t="str">
        <f t="shared" si="397"/>
        <v>Documentary</v>
      </c>
      <c r="I4040" t="str">
        <f t="shared" si="398"/>
        <v>(Un)Well</v>
      </c>
      <c r="J4040" t="str">
        <f t="shared" si="399"/>
        <v>00:00:00</v>
      </c>
      <c r="K4040" t="str" cm="1">
        <f t="array" ref="K4040">_xlfn.TEXTSPLIT(H4040,",")</f>
        <v>Documentary</v>
      </c>
    </row>
    <row r="4041" spans="1:13" x14ac:dyDescent="0.25">
      <c r="A4041" t="s">
        <v>13041</v>
      </c>
      <c r="H4041" t="str">
        <f t="shared" si="397"/>
        <v/>
      </c>
      <c r="I4041" t="str">
        <f t="shared" si="398"/>
        <v>Oompa-Loompas</v>
      </c>
      <c r="J4041" t="str">
        <f t="shared" si="399"/>
        <v>00:00:00</v>
      </c>
      <c r="K4041" t="e" cm="1">
        <f t="array" ref="K4041">_xlfn.TEXTSPLIT(H4041,",")</f>
        <v>#VALUE!</v>
      </c>
    </row>
    <row r="4042" spans="1:13" ht="45" x14ac:dyDescent="0.25">
      <c r="A4042" t="s">
        <v>13043</v>
      </c>
      <c r="B4042">
        <v>-2019</v>
      </c>
      <c r="C4042" s="1" t="s">
        <v>191</v>
      </c>
      <c r="D4042">
        <v>8</v>
      </c>
      <c r="E4042">
        <v>105</v>
      </c>
      <c r="G4042" t="str">
        <f t="shared" ref="G4042:G4069" si="400">MID(B4042,2,4)</f>
        <v>2019</v>
      </c>
      <c r="H4042" t="str">
        <f t="shared" si="397"/>
        <v>Drama, Fantasy, Romance</v>
      </c>
      <c r="I4042" t="str">
        <f t="shared" si="398"/>
        <v>Good Bye, My Princess</v>
      </c>
      <c r="J4042" t="str">
        <f t="shared" si="399"/>
        <v>00:00:00</v>
      </c>
      <c r="K4042" t="str" cm="1">
        <f t="array" ref="K4042:M4042">_xlfn.TEXTSPLIT(H4042,",")</f>
        <v>Drama</v>
      </c>
      <c r="L4042" t="str">
        <v xml:space="preserve"> Fantasy</v>
      </c>
      <c r="M4042" t="str">
        <v xml:space="preserve"> Romance</v>
      </c>
    </row>
    <row r="4043" spans="1:13" ht="45" x14ac:dyDescent="0.25">
      <c r="A4043" t="s">
        <v>13046</v>
      </c>
      <c r="B4043">
        <v>-2018</v>
      </c>
      <c r="C4043" s="1" t="s">
        <v>7173</v>
      </c>
      <c r="D4043">
        <v>6.5</v>
      </c>
      <c r="E4043">
        <v>241</v>
      </c>
      <c r="F4043">
        <v>35</v>
      </c>
      <c r="G4043" t="str">
        <f t="shared" si="400"/>
        <v>2018</v>
      </c>
      <c r="H4043" t="str">
        <f t="shared" si="397"/>
        <v>Comedy, Drama, Horror</v>
      </c>
      <c r="I4043" t="str">
        <f t="shared" si="398"/>
        <v>Leobeulli Horeobeulli</v>
      </c>
      <c r="J4043" t="str">
        <f t="shared" si="399"/>
        <v>00:35:00</v>
      </c>
      <c r="K4043" t="str" cm="1">
        <f t="array" ref="K4043:M4043">_xlfn.TEXTSPLIT(H4043,",")</f>
        <v>Comedy</v>
      </c>
      <c r="L4043" t="str">
        <v xml:space="preserve"> Drama</v>
      </c>
      <c r="M4043" t="str">
        <v xml:space="preserve"> Horror</v>
      </c>
    </row>
    <row r="4044" spans="1:13" ht="30" x14ac:dyDescent="0.25">
      <c r="A4044" t="s">
        <v>13049</v>
      </c>
      <c r="B4044" t="s">
        <v>95</v>
      </c>
      <c r="C4044" s="1" t="s">
        <v>86</v>
      </c>
      <c r="D4044">
        <v>7.3</v>
      </c>
      <c r="E4044">
        <v>91</v>
      </c>
      <c r="G4044" t="str">
        <f t="shared" si="400"/>
        <v>2016</v>
      </c>
      <c r="H4044" t="str">
        <f t="shared" si="397"/>
        <v>Drama</v>
      </c>
      <c r="I4044" t="str">
        <f t="shared" si="398"/>
        <v>The Governor</v>
      </c>
      <c r="J4044" t="str">
        <f t="shared" si="399"/>
        <v>00:00:00</v>
      </c>
      <c r="K4044" t="str" cm="1">
        <f t="array" ref="K4044">_xlfn.TEXTSPLIT(H4044,",")</f>
        <v>Drama</v>
      </c>
    </row>
    <row r="4045" spans="1:13" ht="30" x14ac:dyDescent="0.25">
      <c r="A4045" t="s">
        <v>13052</v>
      </c>
      <c r="B4045">
        <v>-2015</v>
      </c>
      <c r="C4045" s="1" t="s">
        <v>47</v>
      </c>
      <c r="D4045">
        <v>5.5</v>
      </c>
      <c r="E4045" s="2">
        <v>1646</v>
      </c>
      <c r="F4045">
        <v>95</v>
      </c>
      <c r="G4045" t="str">
        <f t="shared" si="400"/>
        <v>2015</v>
      </c>
      <c r="H4045" t="str">
        <f t="shared" si="397"/>
        <v>Comedy</v>
      </c>
      <c r="I4045" t="str">
        <f t="shared" si="398"/>
        <v>3 TÃ¼rken &amp; ein Baby</v>
      </c>
      <c r="J4045" t="str">
        <f t="shared" si="399"/>
        <v>01:35:00</v>
      </c>
      <c r="K4045" t="str" cm="1">
        <f t="array" ref="K4045">_xlfn.TEXTSPLIT(H4045,",")</f>
        <v>Comedy</v>
      </c>
    </row>
    <row r="4046" spans="1:13" ht="45" x14ac:dyDescent="0.25">
      <c r="A4046" t="s">
        <v>13055</v>
      </c>
      <c r="B4046" t="s">
        <v>72</v>
      </c>
      <c r="C4046" s="1" t="s">
        <v>1683</v>
      </c>
      <c r="D4046">
        <v>5.9</v>
      </c>
      <c r="E4046">
        <v>602</v>
      </c>
      <c r="F4046">
        <v>60</v>
      </c>
      <c r="G4046" t="str">
        <f t="shared" si="400"/>
        <v>2011</v>
      </c>
      <c r="H4046" t="str">
        <f t="shared" si="397"/>
        <v>Biography, Comedy, Drama</v>
      </c>
      <c r="I4046" t="str">
        <f t="shared" si="398"/>
        <v>Braxton Family Values</v>
      </c>
      <c r="J4046" t="str">
        <f t="shared" si="399"/>
        <v>01:00:00</v>
      </c>
      <c r="K4046" t="str" cm="1">
        <f t="array" ref="K4046:M4046">_xlfn.TEXTSPLIT(H4046,",")</f>
        <v>Biography</v>
      </c>
      <c r="L4046" t="str">
        <v xml:space="preserve"> Comedy</v>
      </c>
      <c r="M4046" t="str">
        <v xml:space="preserve"> Drama</v>
      </c>
    </row>
    <row r="4047" spans="1:13" ht="30" x14ac:dyDescent="0.25">
      <c r="A4047" t="s">
        <v>13058</v>
      </c>
      <c r="B4047">
        <v>-2011</v>
      </c>
      <c r="C4047" s="1" t="s">
        <v>38</v>
      </c>
      <c r="D4047">
        <v>6.5</v>
      </c>
      <c r="E4047" s="2">
        <v>12508</v>
      </c>
      <c r="F4047">
        <v>94</v>
      </c>
      <c r="G4047" t="str">
        <f t="shared" si="400"/>
        <v>2011</v>
      </c>
      <c r="H4047" t="str">
        <f t="shared" si="397"/>
        <v>Drama, Romance</v>
      </c>
      <c r="I4047" t="str">
        <f t="shared" si="398"/>
        <v>Incir ReÃ§eli</v>
      </c>
      <c r="J4047" t="str">
        <f t="shared" si="399"/>
        <v>01:34:00</v>
      </c>
      <c r="K4047" t="str" cm="1">
        <f t="array" ref="K4047:L4047">_xlfn.TEXTSPLIT(H4047,",")</f>
        <v>Drama</v>
      </c>
      <c r="L4047" t="str">
        <v xml:space="preserve"> Romance</v>
      </c>
    </row>
    <row r="4048" spans="1:13" ht="30" x14ac:dyDescent="0.25">
      <c r="A4048" t="s">
        <v>13061</v>
      </c>
      <c r="B4048">
        <v>-2020</v>
      </c>
      <c r="C4048" s="1" t="s">
        <v>7929</v>
      </c>
      <c r="D4048">
        <v>7.3</v>
      </c>
      <c r="E4048">
        <v>835</v>
      </c>
      <c r="F4048">
        <v>99</v>
      </c>
      <c r="G4048" t="str">
        <f t="shared" si="400"/>
        <v>2020</v>
      </c>
      <c r="H4048" t="str">
        <f t="shared" si="397"/>
        <v>Documentary, War</v>
      </c>
      <c r="I4048" t="str">
        <f t="shared" si="398"/>
        <v>Father Soldier Son</v>
      </c>
      <c r="J4048" t="str">
        <f t="shared" si="399"/>
        <v>01:39:00</v>
      </c>
      <c r="K4048" t="str" cm="1">
        <f t="array" ref="K4048:L4048">_xlfn.TEXTSPLIT(H4048,",")</f>
        <v>Documentary</v>
      </c>
      <c r="L4048" t="str">
        <v xml:space="preserve"> War</v>
      </c>
    </row>
    <row r="4049" spans="1:13" ht="45" x14ac:dyDescent="0.25">
      <c r="A4049" t="s">
        <v>13064</v>
      </c>
      <c r="B4049" t="s">
        <v>14</v>
      </c>
      <c r="C4049" s="1" t="s">
        <v>64</v>
      </c>
      <c r="G4049" t="str">
        <f t="shared" si="400"/>
        <v>2021</v>
      </c>
      <c r="H4049" t="str">
        <f t="shared" si="397"/>
        <v>Drama, Horror, Mystery</v>
      </c>
      <c r="I4049" t="str">
        <f t="shared" si="398"/>
        <v>Alma</v>
      </c>
      <c r="J4049" t="str">
        <f t="shared" si="399"/>
        <v>00:00:00</v>
      </c>
      <c r="K4049" t="str" cm="1">
        <f t="array" ref="K4049:M4049">_xlfn.TEXTSPLIT(H4049,",")</f>
        <v>Drama</v>
      </c>
      <c r="L4049" t="str">
        <v xml:space="preserve"> Horror</v>
      </c>
      <c r="M4049" t="str">
        <v xml:space="preserve"> Mystery</v>
      </c>
    </row>
    <row r="4050" spans="1:13" ht="45" x14ac:dyDescent="0.25">
      <c r="A4050" t="s">
        <v>13067</v>
      </c>
      <c r="B4050" t="s">
        <v>281</v>
      </c>
      <c r="C4050" s="1" t="s">
        <v>13068</v>
      </c>
      <c r="D4050">
        <v>7.3</v>
      </c>
      <c r="E4050" s="2">
        <v>1948</v>
      </c>
      <c r="F4050">
        <v>40</v>
      </c>
      <c r="G4050" t="str">
        <f t="shared" si="400"/>
        <v>2018</v>
      </c>
      <c r="H4050" t="str">
        <f t="shared" si="397"/>
        <v>Documentary, Reality-TV, Sport</v>
      </c>
      <c r="I4050" t="str">
        <f t="shared" si="398"/>
        <v>First Team: Juventus</v>
      </c>
      <c r="J4050" t="str">
        <f t="shared" si="399"/>
        <v>00:40:00</v>
      </c>
      <c r="K4050" t="str" cm="1">
        <f t="array" ref="K4050:M4050">_xlfn.TEXTSPLIT(H4050,",")</f>
        <v>Documentary</v>
      </c>
      <c r="L4050" t="str">
        <v xml:space="preserve"> Reality-TV</v>
      </c>
      <c r="M4050" t="str">
        <v xml:space="preserve"> Sport</v>
      </c>
    </row>
    <row r="4051" spans="1:13" ht="45" x14ac:dyDescent="0.25">
      <c r="A4051" t="s">
        <v>13071</v>
      </c>
      <c r="B4051">
        <v>-2017</v>
      </c>
      <c r="C4051" s="1" t="s">
        <v>5763</v>
      </c>
      <c r="D4051">
        <v>6.9</v>
      </c>
      <c r="E4051">
        <v>998</v>
      </c>
      <c r="F4051">
        <v>60</v>
      </c>
      <c r="G4051" t="str">
        <f t="shared" si="400"/>
        <v>2017</v>
      </c>
      <c r="H4051" t="str">
        <f t="shared" si="397"/>
        <v>Documentary, Biography</v>
      </c>
      <c r="I4051" t="str">
        <f t="shared" si="398"/>
        <v>The Day I Met El Chapo: The Kate Del Castillo Story</v>
      </c>
      <c r="J4051" t="str">
        <f t="shared" si="399"/>
        <v>01:00:00</v>
      </c>
      <c r="K4051" t="str" cm="1">
        <f t="array" ref="K4051:L4051">_xlfn.TEXTSPLIT(H4051,",")</f>
        <v>Documentary</v>
      </c>
      <c r="L4051" t="str">
        <v xml:space="preserve"> Biography</v>
      </c>
    </row>
    <row r="4052" spans="1:13" ht="45" x14ac:dyDescent="0.25">
      <c r="A4052" t="s">
        <v>13074</v>
      </c>
      <c r="B4052" t="s">
        <v>2184</v>
      </c>
      <c r="C4052" s="1" t="s">
        <v>15</v>
      </c>
      <c r="F4052">
        <v>22</v>
      </c>
      <c r="G4052" t="str">
        <f t="shared" si="400"/>
        <v>2022</v>
      </c>
      <c r="H4052" t="str">
        <f t="shared" si="397"/>
        <v>Animation, Action, Adventure</v>
      </c>
      <c r="I4052" t="str">
        <f t="shared" si="398"/>
        <v>Daniel Spellbound</v>
      </c>
      <c r="J4052" t="str">
        <f t="shared" si="399"/>
        <v>00:22:00</v>
      </c>
      <c r="K4052" t="str" cm="1">
        <f t="array" ref="K4052:M4052">_xlfn.TEXTSPLIT(H4052,",")</f>
        <v>Animation</v>
      </c>
      <c r="L4052" t="str">
        <v xml:space="preserve"> Action</v>
      </c>
      <c r="M4052" t="str">
        <v xml:space="preserve"> Adventure</v>
      </c>
    </row>
    <row r="4053" spans="1:13" ht="45" x14ac:dyDescent="0.25">
      <c r="A4053" t="s">
        <v>13077</v>
      </c>
      <c r="B4053" t="s">
        <v>12056</v>
      </c>
      <c r="C4053" s="1" t="s">
        <v>6893</v>
      </c>
      <c r="D4053">
        <v>7.8</v>
      </c>
      <c r="E4053" s="2">
        <v>2350</v>
      </c>
      <c r="F4053">
        <v>74</v>
      </c>
      <c r="G4053" t="str">
        <f t="shared" si="400"/>
        <v>2014</v>
      </c>
      <c r="H4053" t="str">
        <f t="shared" si="397"/>
        <v>Documentary, Comedy</v>
      </c>
      <c r="I4053" t="str">
        <f t="shared" si="398"/>
        <v>Tom Segura: Completely Normal</v>
      </c>
      <c r="J4053" t="str">
        <f t="shared" si="399"/>
        <v>01:14:00</v>
      </c>
      <c r="K4053" t="str" cm="1">
        <f t="array" ref="K4053:L4053">_xlfn.TEXTSPLIT(H4053,",")</f>
        <v>Documentary</v>
      </c>
      <c r="L4053" t="str">
        <v xml:space="preserve"> Comedy</v>
      </c>
    </row>
    <row r="4054" spans="1:13" ht="30" x14ac:dyDescent="0.25">
      <c r="A4054" t="s">
        <v>13080</v>
      </c>
      <c r="B4054" t="s">
        <v>33</v>
      </c>
      <c r="C4054" s="1" t="s">
        <v>2465</v>
      </c>
      <c r="D4054">
        <v>7.1</v>
      </c>
      <c r="E4054">
        <v>734</v>
      </c>
      <c r="F4054">
        <v>36</v>
      </c>
      <c r="G4054" t="str">
        <f t="shared" si="400"/>
        <v>2020</v>
      </c>
      <c r="H4054" t="str">
        <f t="shared" si="397"/>
        <v>Documentary, Sport</v>
      </c>
      <c r="I4054" t="str">
        <f t="shared" si="398"/>
        <v>Home Game</v>
      </c>
      <c r="J4054" t="str">
        <f t="shared" si="399"/>
        <v>00:36:00</v>
      </c>
      <c r="K4054" t="str" cm="1">
        <f t="array" ref="K4054:L4054">_xlfn.TEXTSPLIT(H4054,",")</f>
        <v>Documentary</v>
      </c>
      <c r="L4054" t="str">
        <v xml:space="preserve"> Sport</v>
      </c>
    </row>
    <row r="4055" spans="1:13" ht="30" x14ac:dyDescent="0.25">
      <c r="A4055" t="s">
        <v>13083</v>
      </c>
      <c r="B4055">
        <v>-2014</v>
      </c>
      <c r="C4055" s="1" t="s">
        <v>86</v>
      </c>
      <c r="D4055">
        <v>7.7</v>
      </c>
      <c r="E4055">
        <v>779</v>
      </c>
      <c r="F4055">
        <v>160</v>
      </c>
      <c r="G4055" t="str">
        <f t="shared" si="400"/>
        <v>2014</v>
      </c>
      <c r="H4055" t="str">
        <f t="shared" si="397"/>
        <v>Drama</v>
      </c>
      <c r="I4055" t="str">
        <f t="shared" si="398"/>
        <v>The Gospel of John</v>
      </c>
      <c r="J4055" t="str">
        <f t="shared" si="399"/>
        <v>02:40:00</v>
      </c>
      <c r="K4055" t="str" cm="1">
        <f t="array" ref="K4055">_xlfn.TEXTSPLIT(H4055,",")</f>
        <v>Drama</v>
      </c>
    </row>
    <row r="4056" spans="1:13" ht="45" x14ac:dyDescent="0.25">
      <c r="A4056" t="s">
        <v>13086</v>
      </c>
      <c r="B4056">
        <v>-2002</v>
      </c>
      <c r="C4056" s="1" t="s">
        <v>3541</v>
      </c>
      <c r="D4056">
        <v>6.4</v>
      </c>
      <c r="E4056" s="2">
        <v>3078</v>
      </c>
      <c r="F4056">
        <v>101</v>
      </c>
      <c r="G4056" t="str">
        <f t="shared" si="400"/>
        <v>2002</v>
      </c>
      <c r="H4056" t="str">
        <f t="shared" si="397"/>
        <v>Drama, Fantasy, Thriller</v>
      </c>
      <c r="I4056" t="str">
        <f t="shared" si="398"/>
        <v>Den osynlige</v>
      </c>
      <c r="J4056" t="str">
        <f t="shared" si="399"/>
        <v>01:41:00</v>
      </c>
      <c r="K4056" t="str" cm="1">
        <f t="array" ref="K4056:M4056">_xlfn.TEXTSPLIT(H4056,",")</f>
        <v>Drama</v>
      </c>
      <c r="L4056" t="str">
        <v xml:space="preserve"> Fantasy</v>
      </c>
      <c r="M4056" t="str">
        <v xml:space="preserve"> Thriller</v>
      </c>
    </row>
    <row r="4057" spans="1:13" ht="30" x14ac:dyDescent="0.25">
      <c r="A4057" t="s">
        <v>13089</v>
      </c>
      <c r="B4057" t="s">
        <v>2231</v>
      </c>
      <c r="C4057" s="1" t="s">
        <v>5800</v>
      </c>
      <c r="D4057">
        <v>6.9</v>
      </c>
      <c r="E4057">
        <v>18</v>
      </c>
      <c r="G4057" t="str">
        <f t="shared" si="400"/>
        <v>2009</v>
      </c>
      <c r="H4057" t="str">
        <f t="shared" si="397"/>
        <v>Action</v>
      </c>
      <c r="I4057" t="str">
        <f t="shared" si="398"/>
        <v>Las MuÃ±ecas de la Mafia (II)</v>
      </c>
      <c r="J4057" t="str">
        <f t="shared" si="399"/>
        <v>00:00:00</v>
      </c>
      <c r="K4057" t="str" cm="1">
        <f t="array" ref="K4057">_xlfn.TEXTSPLIT(H4057,",")</f>
        <v>Action</v>
      </c>
    </row>
    <row r="4058" spans="1:13" ht="30" x14ac:dyDescent="0.25">
      <c r="A4058" t="s">
        <v>13091</v>
      </c>
      <c r="B4058" t="s">
        <v>9390</v>
      </c>
      <c r="C4058" s="1" t="s">
        <v>47</v>
      </c>
      <c r="D4058">
        <v>7.2</v>
      </c>
      <c r="E4058" s="2">
        <v>3660</v>
      </c>
      <c r="F4058">
        <v>72</v>
      </c>
      <c r="G4058" t="str">
        <f t="shared" si="400"/>
        <v>2018</v>
      </c>
      <c r="H4058" t="str">
        <f t="shared" si="397"/>
        <v>Comedy</v>
      </c>
      <c r="I4058" t="str">
        <f t="shared" si="398"/>
        <v>Iliza: Elder Millennial</v>
      </c>
      <c r="J4058" t="str">
        <f t="shared" si="399"/>
        <v>01:12:00</v>
      </c>
      <c r="K4058" t="str" cm="1">
        <f t="array" ref="K4058">_xlfn.TEXTSPLIT(H4058,",")</f>
        <v>Comedy</v>
      </c>
    </row>
    <row r="4059" spans="1:13" ht="45" x14ac:dyDescent="0.25">
      <c r="A4059" t="s">
        <v>13094</v>
      </c>
      <c r="B4059" t="s">
        <v>33</v>
      </c>
      <c r="C4059" s="1" t="s">
        <v>3528</v>
      </c>
      <c r="D4059">
        <v>5.9</v>
      </c>
      <c r="E4059">
        <v>119</v>
      </c>
      <c r="F4059">
        <v>68</v>
      </c>
      <c r="G4059" t="str">
        <f t="shared" si="400"/>
        <v>2020</v>
      </c>
      <c r="H4059" t="str">
        <f t="shared" si="397"/>
        <v>Fantasy, Mystery, Romance</v>
      </c>
      <c r="I4059" t="str">
        <f t="shared" si="398"/>
        <v>The Devil Punisher</v>
      </c>
      <c r="J4059" t="str">
        <f t="shared" si="399"/>
        <v>01:08:00</v>
      </c>
      <c r="K4059" t="str" cm="1">
        <f t="array" ref="K4059:M4059">_xlfn.TEXTSPLIT(H4059,",")</f>
        <v>Fantasy</v>
      </c>
      <c r="L4059" t="str">
        <v xml:space="preserve"> Mystery</v>
      </c>
      <c r="M4059" t="str">
        <v xml:space="preserve"> Romance</v>
      </c>
    </row>
    <row r="4060" spans="1:13" ht="45" x14ac:dyDescent="0.25">
      <c r="A4060" t="s">
        <v>13097</v>
      </c>
      <c r="B4060">
        <v>-2021</v>
      </c>
      <c r="C4060" s="1" t="s">
        <v>68</v>
      </c>
      <c r="G4060" t="str">
        <f t="shared" si="400"/>
        <v>2021</v>
      </c>
      <c r="H4060" t="str">
        <f t="shared" si="397"/>
        <v>Comedy, Drama, Romance</v>
      </c>
      <c r="I4060" t="str">
        <f t="shared" si="398"/>
        <v>Jaadugar</v>
      </c>
      <c r="J4060" t="str">
        <f t="shared" si="399"/>
        <v>00:00:00</v>
      </c>
      <c r="K4060" t="str" cm="1">
        <f t="array" ref="K4060:M4060">_xlfn.TEXTSPLIT(H4060,",")</f>
        <v>Comedy</v>
      </c>
      <c r="L4060" t="str">
        <v xml:space="preserve"> Drama</v>
      </c>
      <c r="M4060" t="str">
        <v xml:space="preserve"> Romance</v>
      </c>
    </row>
    <row r="4061" spans="1:13" ht="30" x14ac:dyDescent="0.25">
      <c r="A4061" t="s">
        <v>9994</v>
      </c>
      <c r="B4061" t="s">
        <v>9390</v>
      </c>
      <c r="C4061" s="1" t="s">
        <v>4096</v>
      </c>
      <c r="D4061">
        <v>5.7</v>
      </c>
      <c r="E4061" s="2">
        <v>1475</v>
      </c>
      <c r="F4061">
        <v>187</v>
      </c>
      <c r="G4061" t="str">
        <f t="shared" si="400"/>
        <v>2018</v>
      </c>
      <c r="H4061" t="str">
        <f t="shared" si="397"/>
        <v>Music</v>
      </c>
      <c r="I4061" t="str">
        <f t="shared" si="398"/>
        <v>The Oscars</v>
      </c>
      <c r="J4061" t="str">
        <f t="shared" si="399"/>
        <v>03:07:00</v>
      </c>
      <c r="K4061" t="str" cm="1">
        <f t="array" ref="K4061">_xlfn.TEXTSPLIT(H4061,",")</f>
        <v>Music</v>
      </c>
    </row>
    <row r="4062" spans="1:13" ht="45" x14ac:dyDescent="0.25">
      <c r="A4062" t="s">
        <v>13102</v>
      </c>
      <c r="B4062">
        <v>-2021</v>
      </c>
      <c r="C4062" s="1" t="s">
        <v>13103</v>
      </c>
      <c r="D4062">
        <v>7.6</v>
      </c>
      <c r="E4062">
        <v>12</v>
      </c>
      <c r="G4062" t="str">
        <f t="shared" si="400"/>
        <v>2021</v>
      </c>
      <c r="H4062" t="str">
        <f t="shared" si="397"/>
        <v>Short, Comedy, Talk-Show</v>
      </c>
      <c r="I4062" t="str">
        <f t="shared" si="398"/>
        <v>La Tarotista</v>
      </c>
      <c r="J4062" t="str">
        <f t="shared" si="399"/>
        <v>00:00:00</v>
      </c>
      <c r="K4062" t="str" cm="1">
        <f t="array" ref="K4062:M4062">_xlfn.TEXTSPLIT(H4062,",")</f>
        <v>Short</v>
      </c>
      <c r="L4062" t="str">
        <v xml:space="preserve"> Comedy</v>
      </c>
      <c r="M4062" t="str">
        <v xml:space="preserve"> Talk-Show</v>
      </c>
    </row>
    <row r="4063" spans="1:13" ht="30" x14ac:dyDescent="0.25">
      <c r="A4063" t="s">
        <v>13105</v>
      </c>
      <c r="B4063" t="s">
        <v>281</v>
      </c>
      <c r="C4063" s="1" t="s">
        <v>5223</v>
      </c>
      <c r="D4063">
        <v>6.6</v>
      </c>
      <c r="E4063">
        <v>175</v>
      </c>
      <c r="G4063" t="str">
        <f t="shared" si="400"/>
        <v>2018</v>
      </c>
      <c r="H4063" t="str">
        <f t="shared" si="397"/>
        <v>Crime</v>
      </c>
      <c r="I4063" t="str">
        <f t="shared" si="398"/>
        <v>Signal</v>
      </c>
      <c r="J4063" t="str">
        <f t="shared" si="399"/>
        <v>00:00:00</v>
      </c>
      <c r="K4063" t="str" cm="1">
        <f t="array" ref="K4063">_xlfn.TEXTSPLIT(H4063,",")</f>
        <v>Crime</v>
      </c>
    </row>
    <row r="4064" spans="1:13" ht="30" x14ac:dyDescent="0.25">
      <c r="A4064" t="s">
        <v>13108</v>
      </c>
      <c r="B4064">
        <v>-2015</v>
      </c>
      <c r="C4064" s="1" t="s">
        <v>47</v>
      </c>
      <c r="D4064">
        <v>6.3</v>
      </c>
      <c r="E4064" s="2">
        <v>9757</v>
      </c>
      <c r="F4064">
        <v>112</v>
      </c>
      <c r="G4064" t="str">
        <f t="shared" si="400"/>
        <v>2015</v>
      </c>
      <c r="H4064" t="str">
        <f t="shared" si="397"/>
        <v>Comedy</v>
      </c>
      <c r="I4064" t="str">
        <f t="shared" si="398"/>
        <v>DÃ¼gÃ¼n Dernek 2: SÃ¼nnet</v>
      </c>
      <c r="J4064" t="str">
        <f t="shared" si="399"/>
        <v>01:52:00</v>
      </c>
      <c r="K4064" t="str" cm="1">
        <f t="array" ref="K4064">_xlfn.TEXTSPLIT(H4064,",")</f>
        <v>Comedy</v>
      </c>
    </row>
    <row r="4065" spans="1:13" ht="30" x14ac:dyDescent="0.25">
      <c r="A4065" t="s">
        <v>13111</v>
      </c>
      <c r="B4065" t="s">
        <v>8199</v>
      </c>
      <c r="C4065" s="1" t="s">
        <v>47</v>
      </c>
      <c r="D4065">
        <v>8</v>
      </c>
      <c r="E4065" s="2">
        <v>10322</v>
      </c>
      <c r="F4065">
        <v>66</v>
      </c>
      <c r="G4065" t="str">
        <f t="shared" si="400"/>
        <v>2017</v>
      </c>
      <c r="H4065" t="str">
        <f t="shared" si="397"/>
        <v>Comedy</v>
      </c>
      <c r="I4065" t="str">
        <f t="shared" si="398"/>
        <v>Deep in the Heart of Texas: Dave Chappelle Live at Austin City Limits</v>
      </c>
      <c r="J4065" t="str">
        <f t="shared" si="399"/>
        <v>01:06:00</v>
      </c>
      <c r="K4065" t="str" cm="1">
        <f t="array" ref="K4065">_xlfn.TEXTSPLIT(H4065,",")</f>
        <v>Comedy</v>
      </c>
    </row>
    <row r="4066" spans="1:13" ht="45" x14ac:dyDescent="0.25">
      <c r="A4066" t="s">
        <v>13113</v>
      </c>
      <c r="B4066">
        <v>-2018</v>
      </c>
      <c r="C4066" s="1" t="s">
        <v>2497</v>
      </c>
      <c r="D4066">
        <v>8.1999999999999993</v>
      </c>
      <c r="E4066" s="2">
        <v>1601</v>
      </c>
      <c r="F4066">
        <v>245</v>
      </c>
      <c r="G4066" t="str">
        <f t="shared" si="400"/>
        <v>2018</v>
      </c>
      <c r="H4066" t="str">
        <f t="shared" si="397"/>
        <v>Documentary, Biography, Drama</v>
      </c>
      <c r="I4066" t="str">
        <f t="shared" si="398"/>
        <v>Bobby Kennedy for President</v>
      </c>
      <c r="J4066" t="str">
        <f t="shared" si="399"/>
        <v>04:05:00</v>
      </c>
      <c r="K4066" t="str" cm="1">
        <f t="array" ref="K4066:M4066">_xlfn.TEXTSPLIT(H4066,",")</f>
        <v>Documentary</v>
      </c>
      <c r="L4066" t="str">
        <v xml:space="preserve"> Biography</v>
      </c>
      <c r="M4066" t="str">
        <v xml:space="preserve"> Drama</v>
      </c>
    </row>
    <row r="4067" spans="1:13" ht="30" x14ac:dyDescent="0.25">
      <c r="A4067" t="s">
        <v>13116</v>
      </c>
      <c r="B4067">
        <v>-2019</v>
      </c>
      <c r="C4067" s="1" t="s">
        <v>86</v>
      </c>
      <c r="D4067">
        <v>6.7</v>
      </c>
      <c r="E4067">
        <v>758</v>
      </c>
      <c r="F4067">
        <v>112</v>
      </c>
      <c r="G4067" t="str">
        <f t="shared" si="400"/>
        <v>2019</v>
      </c>
      <c r="H4067" t="str">
        <f t="shared" si="397"/>
        <v>Drama</v>
      </c>
      <c r="I4067" t="str">
        <f t="shared" si="398"/>
        <v>Upstarts</v>
      </c>
      <c r="J4067" t="str">
        <f t="shared" si="399"/>
        <v>01:52:00</v>
      </c>
      <c r="K4067" t="str" cm="1">
        <f t="array" ref="K4067">_xlfn.TEXTSPLIT(H4067,",")</f>
        <v>Drama</v>
      </c>
    </row>
    <row r="4068" spans="1:13" ht="30" x14ac:dyDescent="0.25">
      <c r="A4068" t="s">
        <v>13119</v>
      </c>
      <c r="B4068">
        <v>-2016</v>
      </c>
      <c r="C4068" s="1" t="s">
        <v>672</v>
      </c>
      <c r="D4068">
        <v>3.1</v>
      </c>
      <c r="E4068">
        <v>146</v>
      </c>
      <c r="F4068">
        <v>112</v>
      </c>
      <c r="G4068" t="str">
        <f t="shared" si="400"/>
        <v>2016</v>
      </c>
      <c r="H4068" t="str">
        <f t="shared" si="397"/>
        <v>Thriller</v>
      </c>
      <c r="I4068" t="str">
        <f t="shared" si="398"/>
        <v>A Scandall</v>
      </c>
      <c r="J4068" t="str">
        <f t="shared" si="399"/>
        <v>01:52:00</v>
      </c>
      <c r="K4068" t="str" cm="1">
        <f t="array" ref="K4068">_xlfn.TEXTSPLIT(H4068,",")</f>
        <v>Thriller</v>
      </c>
    </row>
    <row r="4069" spans="1:13" ht="30" x14ac:dyDescent="0.25">
      <c r="A4069" t="s">
        <v>13122</v>
      </c>
      <c r="B4069" t="s">
        <v>5422</v>
      </c>
      <c r="C4069" s="1" t="s">
        <v>47</v>
      </c>
      <c r="D4069">
        <v>6.2</v>
      </c>
      <c r="E4069" s="2">
        <v>2246</v>
      </c>
      <c r="F4069">
        <v>51</v>
      </c>
      <c r="G4069" t="str">
        <f t="shared" si="400"/>
        <v>2020</v>
      </c>
      <c r="H4069" t="str">
        <f t="shared" si="397"/>
        <v>Comedy</v>
      </c>
      <c r="I4069" t="str">
        <f t="shared" si="398"/>
        <v>Eric Andre: Legalize Everything</v>
      </c>
      <c r="J4069" t="str">
        <f t="shared" si="399"/>
        <v>00:51:00</v>
      </c>
      <c r="K4069" t="str" cm="1">
        <f t="array" ref="K4069">_xlfn.TEXTSPLIT(H4069,",")</f>
        <v>Comedy</v>
      </c>
    </row>
    <row r="4070" spans="1:13" ht="45" x14ac:dyDescent="0.25">
      <c r="A4070" t="s">
        <v>13125</v>
      </c>
      <c r="B4070" t="s">
        <v>798</v>
      </c>
      <c r="C4070" s="1" t="s">
        <v>20</v>
      </c>
      <c r="D4070">
        <v>5.6</v>
      </c>
      <c r="E4070" s="2">
        <v>1463</v>
      </c>
      <c r="F4070">
        <v>95</v>
      </c>
      <c r="G4070" t="str">
        <f>MID(B4070,7,4)</f>
        <v>2016</v>
      </c>
      <c r="H4070" t="str">
        <f t="shared" si="397"/>
        <v>Drama, Horror, Thriller</v>
      </c>
      <c r="I4070" t="str">
        <f t="shared" si="398"/>
        <v>Madre</v>
      </c>
      <c r="J4070" t="str">
        <f t="shared" si="399"/>
        <v>01:35:00</v>
      </c>
      <c r="K4070" t="str" cm="1">
        <f t="array" ref="K4070:M4070">_xlfn.TEXTSPLIT(H4070,",")</f>
        <v>Drama</v>
      </c>
      <c r="L4070" t="str">
        <v xml:space="preserve"> Horror</v>
      </c>
      <c r="M4070" t="str">
        <v xml:space="preserve"> Thriller</v>
      </c>
    </row>
    <row r="4071" spans="1:13" ht="30" x14ac:dyDescent="0.25">
      <c r="A4071" t="s">
        <v>13128</v>
      </c>
      <c r="B4071">
        <v>-2020</v>
      </c>
      <c r="C4071" s="1" t="s">
        <v>104</v>
      </c>
      <c r="D4071">
        <v>5.0999999999999996</v>
      </c>
      <c r="E4071">
        <v>428</v>
      </c>
      <c r="F4071">
        <v>95</v>
      </c>
      <c r="G4071" t="str">
        <f>MID(B4071,2,4)</f>
        <v>2020</v>
      </c>
      <c r="H4071" t="str">
        <f t="shared" si="397"/>
        <v>Comedy, Romance</v>
      </c>
      <c r="I4071" t="str">
        <f t="shared" si="398"/>
        <v>Sin hijos</v>
      </c>
      <c r="J4071" t="str">
        <f t="shared" si="399"/>
        <v>01:35:00</v>
      </c>
      <c r="K4071" t="str" cm="1">
        <f t="array" ref="K4071:L4071">_xlfn.TEXTSPLIT(H4071,",")</f>
        <v>Comedy</v>
      </c>
      <c r="L4071" t="str">
        <v xml:space="preserve"> Romance</v>
      </c>
    </row>
    <row r="4072" spans="1:13" ht="45" x14ac:dyDescent="0.25">
      <c r="A4072" t="s">
        <v>13131</v>
      </c>
      <c r="B4072" t="s">
        <v>549</v>
      </c>
      <c r="C4072" s="1" t="s">
        <v>68</v>
      </c>
      <c r="D4072">
        <v>7.7</v>
      </c>
      <c r="E4072">
        <v>729</v>
      </c>
      <c r="G4072" t="str">
        <f>MID(B4072,2,4)</f>
        <v>2010</v>
      </c>
      <c r="H4072" t="str">
        <f t="shared" si="397"/>
        <v>Comedy, Drama, Romance</v>
      </c>
      <c r="I4072" t="str">
        <f t="shared" si="398"/>
        <v>Pasta</v>
      </c>
      <c r="J4072" t="str">
        <f t="shared" si="399"/>
        <v>00:00:00</v>
      </c>
      <c r="K4072" t="str" cm="1">
        <f t="array" ref="K4072:M4072">_xlfn.TEXTSPLIT(H4072,",")</f>
        <v>Comedy</v>
      </c>
      <c r="L4072" t="str">
        <v xml:space="preserve"> Drama</v>
      </c>
      <c r="M4072" t="str">
        <v xml:space="preserve"> Romance</v>
      </c>
    </row>
    <row r="4073" spans="1:13" ht="30" x14ac:dyDescent="0.25">
      <c r="A4073" t="s">
        <v>13134</v>
      </c>
      <c r="B4073" t="s">
        <v>51</v>
      </c>
      <c r="C4073" s="1" t="s">
        <v>13135</v>
      </c>
      <c r="D4073">
        <v>6.4</v>
      </c>
      <c r="E4073">
        <v>115</v>
      </c>
      <c r="F4073">
        <v>52</v>
      </c>
      <c r="G4073" t="str">
        <f>MID(B4073,2,4)</f>
        <v>2019</v>
      </c>
      <c r="H4073" t="str">
        <f t="shared" si="397"/>
        <v>Action, Mystery</v>
      </c>
      <c r="I4073" t="str">
        <f t="shared" si="398"/>
        <v>Sakho &amp; Mangane</v>
      </c>
      <c r="J4073" t="str">
        <f t="shared" si="399"/>
        <v>00:52:00</v>
      </c>
      <c r="K4073" t="str" cm="1">
        <f t="array" ref="K4073:L4073">_xlfn.TEXTSPLIT(H4073,",")</f>
        <v>Action</v>
      </c>
      <c r="L4073" t="str">
        <v xml:space="preserve"> Mystery</v>
      </c>
    </row>
    <row r="4074" spans="1:13" ht="45" x14ac:dyDescent="0.25">
      <c r="A4074" t="s">
        <v>13138</v>
      </c>
      <c r="B4074" t="s">
        <v>14</v>
      </c>
      <c r="C4074" s="1" t="s">
        <v>6789</v>
      </c>
      <c r="D4074">
        <v>6.5</v>
      </c>
      <c r="E4074">
        <v>803</v>
      </c>
      <c r="G4074" t="str">
        <f>MID(B4074,2,4)</f>
        <v>2021</v>
      </c>
      <c r="H4074" t="str">
        <f t="shared" si="397"/>
        <v>Documentary, Reality-TV</v>
      </c>
      <c r="I4074" t="str">
        <f t="shared" si="398"/>
        <v>Canine Intervention</v>
      </c>
      <c r="J4074" t="str">
        <f t="shared" si="399"/>
        <v>00:00:00</v>
      </c>
      <c r="K4074" t="str" cm="1">
        <f t="array" ref="K4074:L4074">_xlfn.TEXTSPLIT(H4074,",")</f>
        <v>Documentary</v>
      </c>
      <c r="L4074" t="str">
        <v xml:space="preserve"> Reality-TV</v>
      </c>
    </row>
    <row r="4075" spans="1:13" ht="45" x14ac:dyDescent="0.25">
      <c r="A4075" t="s">
        <v>13141</v>
      </c>
      <c r="B4075">
        <v>-2014</v>
      </c>
      <c r="C4075" s="1" t="s">
        <v>6893</v>
      </c>
      <c r="D4075">
        <v>7.3</v>
      </c>
      <c r="E4075" s="2">
        <v>3726</v>
      </c>
      <c r="F4075">
        <v>101</v>
      </c>
      <c r="G4075" t="str">
        <f>MID(B4075,2,4)</f>
        <v>2014</v>
      </c>
      <c r="H4075" t="str">
        <f t="shared" si="397"/>
        <v>Documentary, Comedy</v>
      </c>
      <c r="I4075" t="str">
        <f t="shared" si="398"/>
        <v>The Fluffy Movie: Unity Through Laughter</v>
      </c>
      <c r="J4075" t="str">
        <f t="shared" si="399"/>
        <v>01:41:00</v>
      </c>
      <c r="K4075" t="str" cm="1">
        <f t="array" ref="K4075:L4075">_xlfn.TEXTSPLIT(H4075,",")</f>
        <v>Documentary</v>
      </c>
      <c r="L4075" t="str">
        <v xml:space="preserve"> Comedy</v>
      </c>
    </row>
    <row r="4076" spans="1:13" ht="30" x14ac:dyDescent="0.25">
      <c r="A4076" t="s">
        <v>13145</v>
      </c>
      <c r="B4076" t="s">
        <v>781</v>
      </c>
      <c r="C4076" s="1" t="s">
        <v>34</v>
      </c>
      <c r="D4076">
        <v>3.8</v>
      </c>
      <c r="E4076">
        <v>893</v>
      </c>
      <c r="F4076">
        <v>135</v>
      </c>
      <c r="G4076" t="str">
        <f>MID(B4076,6,4)</f>
        <v>2020</v>
      </c>
      <c r="H4076" t="str">
        <f t="shared" si="397"/>
        <v>Action, Crime, Drama</v>
      </c>
      <c r="I4076" t="str">
        <f t="shared" si="398"/>
        <v>Bad Boy</v>
      </c>
      <c r="J4076" t="str">
        <f t="shared" si="399"/>
        <v>02:15:00</v>
      </c>
      <c r="K4076" t="str" cm="1">
        <f t="array" ref="K4076:M4076">_xlfn.TEXTSPLIT(H4076,",")</f>
        <v>Action</v>
      </c>
      <c r="L4076" t="str">
        <v xml:space="preserve"> Crime</v>
      </c>
      <c r="M4076" t="str">
        <v xml:space="preserve"> Drama</v>
      </c>
    </row>
    <row r="4077" spans="1:13" ht="30" x14ac:dyDescent="0.25">
      <c r="A4077" t="s">
        <v>13148</v>
      </c>
      <c r="B4077">
        <v>-2010</v>
      </c>
      <c r="C4077" s="1" t="s">
        <v>47</v>
      </c>
      <c r="D4077">
        <v>4.4000000000000004</v>
      </c>
      <c r="E4077" s="2">
        <v>4598</v>
      </c>
      <c r="F4077">
        <v>134</v>
      </c>
      <c r="G4077" t="str">
        <f t="shared" ref="G4077:G4084" si="401">MID(B4077,2,4)</f>
        <v>2010</v>
      </c>
      <c r="H4077" t="str">
        <f t="shared" si="397"/>
        <v>Comedy</v>
      </c>
      <c r="I4077" t="str">
        <f t="shared" si="398"/>
        <v>Ã‡ok Filim Hareketler Bunlar</v>
      </c>
      <c r="J4077" t="str">
        <f t="shared" si="399"/>
        <v>02:14:00</v>
      </c>
      <c r="K4077" t="str" cm="1">
        <f t="array" ref="K4077">_xlfn.TEXTSPLIT(H4077,",")</f>
        <v>Comedy</v>
      </c>
    </row>
    <row r="4078" spans="1:13" ht="30" x14ac:dyDescent="0.25">
      <c r="A4078" t="s">
        <v>13151</v>
      </c>
      <c r="B4078" t="s">
        <v>724</v>
      </c>
      <c r="C4078" s="1" t="s">
        <v>86</v>
      </c>
      <c r="D4078">
        <v>6.8</v>
      </c>
      <c r="E4078">
        <v>245</v>
      </c>
      <c r="G4078" t="str">
        <f t="shared" si="401"/>
        <v>2017</v>
      </c>
      <c r="H4078" t="str">
        <f t="shared" si="397"/>
        <v>Drama</v>
      </c>
      <c r="I4078" t="str">
        <f t="shared" si="398"/>
        <v>Don-kkot</v>
      </c>
      <c r="J4078" t="str">
        <f t="shared" si="399"/>
        <v>00:00:00</v>
      </c>
      <c r="K4078" t="str" cm="1">
        <f t="array" ref="K4078">_xlfn.TEXTSPLIT(H4078,",")</f>
        <v>Drama</v>
      </c>
    </row>
    <row r="4079" spans="1:13" ht="30" x14ac:dyDescent="0.25">
      <c r="A4079" t="s">
        <v>13154</v>
      </c>
      <c r="B4079">
        <v>-2009</v>
      </c>
      <c r="C4079" s="1" t="s">
        <v>352</v>
      </c>
      <c r="D4079">
        <v>6.7</v>
      </c>
      <c r="E4079">
        <v>396</v>
      </c>
      <c r="F4079">
        <v>3</v>
      </c>
      <c r="G4079" t="str">
        <f t="shared" si="401"/>
        <v>2009</v>
      </c>
      <c r="H4079" t="str">
        <f t="shared" si="397"/>
        <v>Animation, Comedy</v>
      </c>
      <c r="I4079" t="str">
        <f t="shared" si="398"/>
        <v>Suzumiya Haruhi chan no yÃ»utsu</v>
      </c>
      <c r="J4079" t="str">
        <f t="shared" si="399"/>
        <v>00:03:00</v>
      </c>
      <c r="K4079" t="str" cm="1">
        <f t="array" ref="K4079:L4079">_xlfn.TEXTSPLIT(H4079,",")</f>
        <v>Animation</v>
      </c>
      <c r="L4079" t="str">
        <v xml:space="preserve"> Comedy</v>
      </c>
    </row>
    <row r="4080" spans="1:13" ht="30" x14ac:dyDescent="0.25">
      <c r="A4080" t="s">
        <v>13157</v>
      </c>
      <c r="B4080" t="s">
        <v>51</v>
      </c>
      <c r="C4080" s="1" t="s">
        <v>86</v>
      </c>
      <c r="D4080">
        <v>7.9</v>
      </c>
      <c r="E4080">
        <v>118</v>
      </c>
      <c r="F4080">
        <v>46</v>
      </c>
      <c r="G4080" t="str">
        <f t="shared" si="401"/>
        <v>2019</v>
      </c>
      <c r="H4080" t="str">
        <f t="shared" si="397"/>
        <v>Drama</v>
      </c>
      <c r="I4080" t="str">
        <f t="shared" si="398"/>
        <v>Los BriceÃ±o, una familia todo terreno</v>
      </c>
      <c r="J4080" t="str">
        <f t="shared" si="399"/>
        <v>00:46:00</v>
      </c>
      <c r="K4080" t="str" cm="1">
        <f t="array" ref="K4080">_xlfn.TEXTSPLIT(H4080,",")</f>
        <v>Drama</v>
      </c>
    </row>
    <row r="4081" spans="1:13" ht="45" x14ac:dyDescent="0.25">
      <c r="A4081" t="s">
        <v>13160</v>
      </c>
      <c r="B4081">
        <v>-2019</v>
      </c>
      <c r="C4081" s="1" t="s">
        <v>8140</v>
      </c>
      <c r="D4081">
        <v>6.7</v>
      </c>
      <c r="E4081">
        <v>549</v>
      </c>
      <c r="G4081" t="str">
        <f t="shared" si="401"/>
        <v>2019</v>
      </c>
      <c r="H4081" t="str">
        <f t="shared" si="397"/>
        <v>Action, Drama, Romance</v>
      </c>
      <c r="I4081" t="str">
        <f t="shared" si="398"/>
        <v>Dollar</v>
      </c>
      <c r="J4081" t="str">
        <f t="shared" si="399"/>
        <v>00:00:00</v>
      </c>
      <c r="K4081" t="str" cm="1">
        <f t="array" ref="K4081:M4081">_xlfn.TEXTSPLIT(H4081,",")</f>
        <v>Action</v>
      </c>
      <c r="L4081" t="str">
        <v xml:space="preserve"> Drama</v>
      </c>
      <c r="M4081" t="str">
        <v xml:space="preserve"> Romance</v>
      </c>
    </row>
    <row r="4082" spans="1:13" ht="30" x14ac:dyDescent="0.25">
      <c r="A4082" t="s">
        <v>13163</v>
      </c>
      <c r="B4082">
        <v>-2022</v>
      </c>
      <c r="C4082" s="1" t="s">
        <v>266</v>
      </c>
      <c r="G4082" t="str">
        <f t="shared" si="401"/>
        <v>2022</v>
      </c>
      <c r="H4082" t="str">
        <f t="shared" si="397"/>
        <v>Action, Comedy</v>
      </c>
      <c r="I4082" t="str">
        <f t="shared" si="398"/>
        <v>Les gars sÃ»rs</v>
      </c>
      <c r="J4082" t="str">
        <f t="shared" si="399"/>
        <v>00:00:00</v>
      </c>
      <c r="K4082" t="str" cm="1">
        <f t="array" ref="K4082:L4082">_xlfn.TEXTSPLIT(H4082,",")</f>
        <v>Action</v>
      </c>
      <c r="L4082" t="str">
        <v xml:space="preserve"> Comedy</v>
      </c>
    </row>
    <row r="4083" spans="1:13" ht="45" x14ac:dyDescent="0.25">
      <c r="A4083" t="s">
        <v>13166</v>
      </c>
      <c r="B4083">
        <v>-2020</v>
      </c>
      <c r="C4083" s="1" t="s">
        <v>13167</v>
      </c>
      <c r="D4083">
        <v>6.4</v>
      </c>
      <c r="E4083" s="2">
        <v>1357</v>
      </c>
      <c r="F4083">
        <v>16</v>
      </c>
      <c r="G4083" t="str">
        <f t="shared" si="401"/>
        <v>2020</v>
      </c>
      <c r="H4083" t="str">
        <f t="shared" si="397"/>
        <v>Documentary, Short, Biography</v>
      </c>
      <c r="I4083" t="str">
        <f t="shared" si="398"/>
        <v>John Was Trying to Contact Aliens</v>
      </c>
      <c r="J4083" t="str">
        <f t="shared" si="399"/>
        <v>00:16:00</v>
      </c>
      <c r="K4083" t="str" cm="1">
        <f t="array" ref="K4083:M4083">_xlfn.TEXTSPLIT(H4083,",")</f>
        <v>Documentary</v>
      </c>
      <c r="L4083" t="str">
        <v xml:space="preserve"> Short</v>
      </c>
      <c r="M4083" t="str">
        <v xml:space="preserve"> Biography</v>
      </c>
    </row>
    <row r="4084" spans="1:13" ht="30" x14ac:dyDescent="0.25">
      <c r="A4084" t="s">
        <v>13170</v>
      </c>
      <c r="B4084">
        <v>-2017</v>
      </c>
      <c r="C4084" s="1" t="s">
        <v>86</v>
      </c>
      <c r="D4084">
        <v>6.2</v>
      </c>
      <c r="E4084">
        <v>891</v>
      </c>
      <c r="F4084">
        <v>115</v>
      </c>
      <c r="G4084" t="str">
        <f t="shared" si="401"/>
        <v>2017</v>
      </c>
      <c r="H4084" t="str">
        <f t="shared" si="397"/>
        <v>Drama</v>
      </c>
      <c r="I4084" t="str">
        <f t="shared" si="398"/>
        <v>Incerta glÃ²ria</v>
      </c>
      <c r="J4084" t="str">
        <f t="shared" si="399"/>
        <v>01:55:00</v>
      </c>
      <c r="K4084" t="str" cm="1">
        <f t="array" ref="K4084">_xlfn.TEXTSPLIT(H4084,",")</f>
        <v>Drama</v>
      </c>
    </row>
    <row r="4085" spans="1:13" ht="30" x14ac:dyDescent="0.25">
      <c r="A4085" t="s">
        <v>13173</v>
      </c>
      <c r="C4085" s="1" t="s">
        <v>672</v>
      </c>
      <c r="H4085" t="str">
        <f t="shared" si="397"/>
        <v>Thriller</v>
      </c>
      <c r="I4085" t="str">
        <f t="shared" si="398"/>
        <v>The Last Will and Testament of Charles Abernathy</v>
      </c>
      <c r="J4085" t="str">
        <f t="shared" si="399"/>
        <v>00:00:00</v>
      </c>
      <c r="K4085" t="str" cm="1">
        <f t="array" ref="K4085">_xlfn.TEXTSPLIT(H4085,",")</f>
        <v>Thriller</v>
      </c>
    </row>
    <row r="4086" spans="1:13" ht="30" x14ac:dyDescent="0.25">
      <c r="A4086" t="s">
        <v>13176</v>
      </c>
      <c r="B4086">
        <v>-2021</v>
      </c>
      <c r="C4086" s="1" t="s">
        <v>104</v>
      </c>
      <c r="G4086" t="str">
        <f t="shared" ref="G4086:G4099" si="402">MID(B4086,2,4)</f>
        <v>2021</v>
      </c>
      <c r="H4086" t="str">
        <f t="shared" si="397"/>
        <v>Comedy, Romance</v>
      </c>
      <c r="I4086" t="str">
        <f t="shared" si="398"/>
        <v>Meenakshi Sundareshwar</v>
      </c>
      <c r="J4086" t="str">
        <f t="shared" si="399"/>
        <v>00:00:00</v>
      </c>
      <c r="K4086" t="str" cm="1">
        <f t="array" ref="K4086:L4086">_xlfn.TEXTSPLIT(H4086,",")</f>
        <v>Comedy</v>
      </c>
      <c r="L4086" t="str">
        <v xml:space="preserve"> Romance</v>
      </c>
    </row>
    <row r="4087" spans="1:13" ht="30" x14ac:dyDescent="0.25">
      <c r="A4087" t="s">
        <v>13179</v>
      </c>
      <c r="B4087" t="s">
        <v>95</v>
      </c>
      <c r="C4087" s="1" t="s">
        <v>1042</v>
      </c>
      <c r="D4087">
        <v>4.4000000000000004</v>
      </c>
      <c r="E4087">
        <v>864</v>
      </c>
      <c r="F4087">
        <v>60</v>
      </c>
      <c r="G4087" t="str">
        <f t="shared" si="402"/>
        <v>2016</v>
      </c>
      <c r="H4087" t="str">
        <f t="shared" si="397"/>
        <v>Reality-TV</v>
      </c>
      <c r="I4087" t="str">
        <f t="shared" si="398"/>
        <v>100% Hotter</v>
      </c>
      <c r="J4087" t="str">
        <f t="shared" si="399"/>
        <v>01:00:00</v>
      </c>
      <c r="K4087" t="str" cm="1">
        <f t="array" ref="K4087">_xlfn.TEXTSPLIT(H4087,",")</f>
        <v>Reality-TV</v>
      </c>
    </row>
    <row r="4088" spans="1:13" ht="45" x14ac:dyDescent="0.25">
      <c r="A4088" t="s">
        <v>13182</v>
      </c>
      <c r="B4088" t="s">
        <v>95</v>
      </c>
      <c r="C4088" s="1" t="s">
        <v>25</v>
      </c>
      <c r="D4088">
        <v>8.4</v>
      </c>
      <c r="E4088">
        <v>55</v>
      </c>
      <c r="G4088" t="str">
        <f t="shared" si="402"/>
        <v>2016</v>
      </c>
      <c r="H4088" t="str">
        <f t="shared" si="397"/>
        <v>Animation, Adventure, Comedy</v>
      </c>
      <c r="I4088" t="str">
        <f t="shared" si="398"/>
        <v>The Haunted House: The Secret of the 'Ghost Ball'</v>
      </c>
      <c r="J4088" t="str">
        <f t="shared" si="399"/>
        <v>00:00:00</v>
      </c>
      <c r="K4088" t="str" cm="1">
        <f t="array" ref="K4088:M4088">_xlfn.TEXTSPLIT(H4088,",")</f>
        <v>Animation</v>
      </c>
      <c r="L4088" t="str">
        <v xml:space="preserve"> Adventure</v>
      </c>
      <c r="M4088" t="str">
        <v xml:space="preserve"> Comedy</v>
      </c>
    </row>
    <row r="4089" spans="1:13" ht="30" x14ac:dyDescent="0.25">
      <c r="A4089" t="s">
        <v>13185</v>
      </c>
      <c r="B4089">
        <v>-2020</v>
      </c>
      <c r="C4089" s="1" t="s">
        <v>47</v>
      </c>
      <c r="D4089">
        <v>5.2</v>
      </c>
      <c r="E4089" s="2">
        <v>1220</v>
      </c>
      <c r="F4089">
        <v>108</v>
      </c>
      <c r="G4089" t="str">
        <f t="shared" si="402"/>
        <v>2020</v>
      </c>
      <c r="H4089" t="str">
        <f t="shared" si="397"/>
        <v>Comedy</v>
      </c>
      <c r="I4089" t="str">
        <f t="shared" si="398"/>
        <v>CorazÃ³n loco</v>
      </c>
      <c r="J4089" t="str">
        <f t="shared" si="399"/>
        <v>01:48:00</v>
      </c>
      <c r="K4089" t="str" cm="1">
        <f t="array" ref="K4089">_xlfn.TEXTSPLIT(H4089,",")</f>
        <v>Comedy</v>
      </c>
    </row>
    <row r="4090" spans="1:13" ht="30" x14ac:dyDescent="0.25">
      <c r="A4090" t="s">
        <v>13188</v>
      </c>
      <c r="B4090">
        <v>-2015</v>
      </c>
      <c r="C4090" s="1" t="s">
        <v>816</v>
      </c>
      <c r="D4090">
        <v>7.4</v>
      </c>
      <c r="E4090" s="2">
        <v>2505</v>
      </c>
      <c r="F4090">
        <v>95</v>
      </c>
      <c r="G4090" t="str">
        <f t="shared" si="402"/>
        <v>2015</v>
      </c>
      <c r="H4090" t="str">
        <f t="shared" si="397"/>
        <v>Documentary</v>
      </c>
      <c r="I4090" t="str">
        <f t="shared" si="398"/>
        <v>Tig</v>
      </c>
      <c r="J4090" t="str">
        <f t="shared" si="399"/>
        <v>01:35:00</v>
      </c>
      <c r="K4090" t="str" cm="1">
        <f t="array" ref="K4090">_xlfn.TEXTSPLIT(H4090,",")</f>
        <v>Documentary</v>
      </c>
    </row>
    <row r="4091" spans="1:13" ht="45" x14ac:dyDescent="0.25">
      <c r="A4091" t="s">
        <v>13191</v>
      </c>
      <c r="B4091">
        <v>-2004</v>
      </c>
      <c r="C4091" s="1" t="s">
        <v>4530</v>
      </c>
      <c r="D4091">
        <v>6.2</v>
      </c>
      <c r="E4091" s="2">
        <v>8211</v>
      </c>
      <c r="F4091">
        <v>85</v>
      </c>
      <c r="G4091" t="str">
        <f t="shared" si="402"/>
        <v>2004</v>
      </c>
      <c r="H4091" t="str">
        <f t="shared" si="397"/>
        <v>Comedy, Crime, Mystery</v>
      </c>
      <c r="I4091" t="str">
        <f t="shared" si="398"/>
        <v>Der Wixxer</v>
      </c>
      <c r="J4091" t="str">
        <f t="shared" si="399"/>
        <v>01:25:00</v>
      </c>
      <c r="K4091" t="str" cm="1">
        <f t="array" ref="K4091:M4091">_xlfn.TEXTSPLIT(H4091,",")</f>
        <v>Comedy</v>
      </c>
      <c r="L4091" t="str">
        <v xml:space="preserve"> Crime</v>
      </c>
      <c r="M4091" t="str">
        <v xml:space="preserve"> Mystery</v>
      </c>
    </row>
    <row r="4092" spans="1:13" ht="30" x14ac:dyDescent="0.25">
      <c r="A4092" t="s">
        <v>13194</v>
      </c>
      <c r="B4092" t="s">
        <v>151</v>
      </c>
      <c r="C4092" s="1" t="s">
        <v>5957</v>
      </c>
      <c r="D4092">
        <v>6</v>
      </c>
      <c r="E4092">
        <v>67</v>
      </c>
      <c r="G4092" t="str">
        <f t="shared" si="402"/>
        <v>2003</v>
      </c>
      <c r="H4092" t="str">
        <f t="shared" si="397"/>
        <v>Animation, Family</v>
      </c>
      <c r="I4092" t="str">
        <f t="shared" si="398"/>
        <v>Pororo the Little Penguin</v>
      </c>
      <c r="J4092" t="str">
        <f t="shared" si="399"/>
        <v>00:00:00</v>
      </c>
      <c r="K4092" t="str" cm="1">
        <f t="array" ref="K4092:L4092">_xlfn.TEXTSPLIT(H4092,",")</f>
        <v>Animation</v>
      </c>
      <c r="L4092" t="str">
        <v xml:space="preserve"> Family</v>
      </c>
    </row>
    <row r="4093" spans="1:13" ht="30" x14ac:dyDescent="0.25">
      <c r="A4093" t="s">
        <v>13197</v>
      </c>
      <c r="B4093">
        <v>-2018</v>
      </c>
      <c r="C4093" s="1" t="s">
        <v>6200</v>
      </c>
      <c r="D4093">
        <v>6</v>
      </c>
      <c r="E4093">
        <v>101</v>
      </c>
      <c r="F4093">
        <v>23</v>
      </c>
      <c r="G4093" t="str">
        <f t="shared" si="402"/>
        <v>2018</v>
      </c>
      <c r="H4093" t="str">
        <f t="shared" si="397"/>
        <v>Animation</v>
      </c>
      <c r="I4093" t="str">
        <f t="shared" si="398"/>
        <v>Ryuuou no Oshigoto!</v>
      </c>
      <c r="J4093" t="str">
        <f t="shared" si="399"/>
        <v>00:23:00</v>
      </c>
      <c r="K4093" t="str" cm="1">
        <f t="array" ref="K4093">_xlfn.TEXTSPLIT(H4093,",")</f>
        <v>Animation</v>
      </c>
    </row>
    <row r="4094" spans="1:13" ht="30" x14ac:dyDescent="0.25">
      <c r="A4094" t="s">
        <v>13200</v>
      </c>
      <c r="B4094">
        <v>-2016</v>
      </c>
      <c r="C4094" s="1" t="s">
        <v>91</v>
      </c>
      <c r="D4094">
        <v>6.4</v>
      </c>
      <c r="E4094" s="2">
        <v>1209</v>
      </c>
      <c r="F4094">
        <v>98</v>
      </c>
      <c r="G4094" t="str">
        <f t="shared" si="402"/>
        <v>2016</v>
      </c>
      <c r="H4094" t="str">
        <f t="shared" si="397"/>
        <v>Comedy, Drama</v>
      </c>
      <c r="I4094" t="str">
        <f t="shared" si="398"/>
        <v>Le voyage au Groenland</v>
      </c>
      <c r="J4094" t="str">
        <f t="shared" si="399"/>
        <v>01:38:00</v>
      </c>
      <c r="K4094" t="str" cm="1">
        <f t="array" ref="K4094:L4094">_xlfn.TEXTSPLIT(H4094,",")</f>
        <v>Comedy</v>
      </c>
      <c r="L4094" t="str">
        <v xml:space="preserve"> Drama</v>
      </c>
    </row>
    <row r="4095" spans="1:13" ht="30" x14ac:dyDescent="0.25">
      <c r="A4095" t="s">
        <v>13203</v>
      </c>
      <c r="B4095" t="s">
        <v>8199</v>
      </c>
      <c r="C4095" s="1" t="s">
        <v>47</v>
      </c>
      <c r="D4095">
        <v>7.3</v>
      </c>
      <c r="E4095" s="2">
        <v>4839</v>
      </c>
      <c r="F4095">
        <v>67</v>
      </c>
      <c r="G4095" t="str">
        <f t="shared" si="402"/>
        <v>2017</v>
      </c>
      <c r="H4095" t="str">
        <f t="shared" si="397"/>
        <v>Comedy</v>
      </c>
      <c r="I4095" t="str">
        <f t="shared" si="398"/>
        <v>Trevor Noah: Afraid of the Dark</v>
      </c>
      <c r="J4095" t="str">
        <f t="shared" si="399"/>
        <v>01:07:00</v>
      </c>
      <c r="K4095" t="str" cm="1">
        <f t="array" ref="K4095">_xlfn.TEXTSPLIT(H4095,",")</f>
        <v>Comedy</v>
      </c>
    </row>
    <row r="4096" spans="1:13" ht="30" x14ac:dyDescent="0.25">
      <c r="A4096" t="s">
        <v>13206</v>
      </c>
      <c r="B4096">
        <v>-2016</v>
      </c>
      <c r="C4096" s="1" t="s">
        <v>47</v>
      </c>
      <c r="D4096">
        <v>6.2</v>
      </c>
      <c r="E4096" s="2">
        <v>1025</v>
      </c>
      <c r="F4096">
        <v>99</v>
      </c>
      <c r="G4096" t="str">
        <f t="shared" si="402"/>
        <v>2016</v>
      </c>
      <c r="H4096" t="str">
        <f t="shared" si="397"/>
        <v>Comedy</v>
      </c>
      <c r="I4096" t="str">
        <f t="shared" si="398"/>
        <v>C'est quoi cette famille?!</v>
      </c>
      <c r="J4096" t="str">
        <f t="shared" si="399"/>
        <v>01:39:00</v>
      </c>
      <c r="K4096" t="str" cm="1">
        <f t="array" ref="K4096">_xlfn.TEXTSPLIT(H4096,",")</f>
        <v>Comedy</v>
      </c>
    </row>
    <row r="4097" spans="1:13" ht="30" x14ac:dyDescent="0.25">
      <c r="A4097" t="s">
        <v>13209</v>
      </c>
      <c r="B4097">
        <v>-2018</v>
      </c>
      <c r="C4097" s="1" t="s">
        <v>47</v>
      </c>
      <c r="D4097">
        <v>5.8</v>
      </c>
      <c r="E4097">
        <v>737</v>
      </c>
      <c r="F4097">
        <v>86</v>
      </c>
      <c r="G4097" t="str">
        <f t="shared" si="402"/>
        <v>2018</v>
      </c>
      <c r="H4097" t="str">
        <f t="shared" si="397"/>
        <v>Comedy</v>
      </c>
      <c r="I4097" t="str">
        <f t="shared" si="398"/>
        <v>Zwaar verliefd!</v>
      </c>
      <c r="J4097" t="str">
        <f t="shared" si="399"/>
        <v>01:26:00</v>
      </c>
      <c r="K4097" t="str" cm="1">
        <f t="array" ref="K4097">_xlfn.TEXTSPLIT(H4097,",")</f>
        <v>Comedy</v>
      </c>
    </row>
    <row r="4098" spans="1:13" ht="30" x14ac:dyDescent="0.25">
      <c r="A4098" t="s">
        <v>13212</v>
      </c>
      <c r="B4098" t="s">
        <v>51</v>
      </c>
      <c r="C4098" s="1" t="s">
        <v>816</v>
      </c>
      <c r="D4098">
        <v>6.8</v>
      </c>
      <c r="E4098">
        <v>933</v>
      </c>
      <c r="F4098">
        <v>43</v>
      </c>
      <c r="G4098" t="str">
        <f t="shared" si="402"/>
        <v>2019</v>
      </c>
      <c r="H4098" t="str">
        <f t="shared" ref="H4098:H4161" si="403">SUBSTITUTE(CLEAN(TRIM(C4098)), CHAR(160), "")</f>
        <v>Documentary</v>
      </c>
      <c r="I4098" t="str">
        <f t="shared" ref="I4098:I4161" si="404">SUBSTITUTE(CLEAN(TRIM(A4098)), CHAR(160), "")</f>
        <v>Breakfast, Lunch &amp; Dinner</v>
      </c>
      <c r="J4098" t="str">
        <f t="shared" si="399"/>
        <v>00:43:00</v>
      </c>
      <c r="K4098" t="str" cm="1">
        <f t="array" ref="K4098">_xlfn.TEXTSPLIT(H4098,",")</f>
        <v>Documentary</v>
      </c>
    </row>
    <row r="4099" spans="1:13" ht="30" x14ac:dyDescent="0.25">
      <c r="A4099" t="s">
        <v>13215</v>
      </c>
      <c r="B4099">
        <v>-2018</v>
      </c>
      <c r="C4099" s="1" t="s">
        <v>6408</v>
      </c>
      <c r="D4099">
        <v>7.7</v>
      </c>
      <c r="E4099">
        <v>493</v>
      </c>
      <c r="F4099">
        <v>60</v>
      </c>
      <c r="G4099" t="str">
        <f t="shared" si="402"/>
        <v>2018</v>
      </c>
      <c r="H4099" t="str">
        <f t="shared" si="403"/>
        <v>Documentary, History</v>
      </c>
      <c r="I4099" t="str">
        <f t="shared" si="404"/>
        <v>Secret Agent Selection: WW2</v>
      </c>
      <c r="J4099" t="str">
        <f t="shared" ref="J4099:J4162" si="405">TEXT(F4099/1440, "hh:mm:ss")</f>
        <v>01:00:00</v>
      </c>
      <c r="K4099" t="str" cm="1">
        <f t="array" ref="K4099:L4099">_xlfn.TEXTSPLIT(H4099,",")</f>
        <v>Documentary</v>
      </c>
      <c r="L4099" t="str">
        <v xml:space="preserve"> History</v>
      </c>
    </row>
    <row r="4100" spans="1:13" ht="30" x14ac:dyDescent="0.25">
      <c r="A4100" t="s">
        <v>13218</v>
      </c>
      <c r="B4100" t="s">
        <v>13219</v>
      </c>
      <c r="C4100" s="1" t="s">
        <v>86</v>
      </c>
      <c r="D4100">
        <v>7</v>
      </c>
      <c r="E4100">
        <v>40</v>
      </c>
      <c r="F4100">
        <v>98</v>
      </c>
      <c r="G4100" t="str">
        <f>MID(B4100,7,4)</f>
        <v>2019</v>
      </c>
      <c r="H4100" t="str">
        <f t="shared" si="403"/>
        <v>Drama</v>
      </c>
      <c r="I4100" t="str">
        <f t="shared" si="404"/>
        <v>Metamorphosis</v>
      </c>
      <c r="J4100" t="str">
        <f t="shared" si="405"/>
        <v>01:38:00</v>
      </c>
      <c r="K4100" t="str" cm="1">
        <f t="array" ref="K4100">_xlfn.TEXTSPLIT(H4100,",")</f>
        <v>Drama</v>
      </c>
    </row>
    <row r="4101" spans="1:13" ht="30" x14ac:dyDescent="0.25">
      <c r="A4101" t="s">
        <v>13222</v>
      </c>
      <c r="B4101" t="s">
        <v>8199</v>
      </c>
      <c r="C4101" s="1" t="s">
        <v>7860</v>
      </c>
      <c r="D4101">
        <v>9.1</v>
      </c>
      <c r="E4101" s="2">
        <v>2472</v>
      </c>
      <c r="F4101">
        <v>150</v>
      </c>
      <c r="G4101" t="str">
        <f t="shared" ref="G4101:G4110" si="406">MID(B4101,2,4)</f>
        <v>2017</v>
      </c>
      <c r="H4101" t="str">
        <f t="shared" si="403"/>
        <v>Documentary, Music</v>
      </c>
      <c r="I4101" t="str">
        <f t="shared" si="404"/>
        <v>Hans Zimmer: Live in Prague</v>
      </c>
      <c r="J4101" t="str">
        <f t="shared" si="405"/>
        <v>02:30:00</v>
      </c>
      <c r="K4101" t="str" cm="1">
        <f t="array" ref="K4101:L4101">_xlfn.TEXTSPLIT(H4101,",")</f>
        <v>Documentary</v>
      </c>
      <c r="L4101" t="str">
        <v xml:space="preserve"> Music</v>
      </c>
    </row>
    <row r="4102" spans="1:13" ht="30" x14ac:dyDescent="0.25">
      <c r="A4102" t="s">
        <v>13225</v>
      </c>
      <c r="B4102" t="s">
        <v>85</v>
      </c>
      <c r="C4102" s="1" t="s">
        <v>47</v>
      </c>
      <c r="D4102">
        <v>6.6</v>
      </c>
      <c r="E4102" s="2">
        <v>1200</v>
      </c>
      <c r="F4102">
        <v>25</v>
      </c>
      <c r="G4102" t="str">
        <f t="shared" si="406"/>
        <v>2017</v>
      </c>
      <c r="H4102" t="str">
        <f t="shared" si="403"/>
        <v>Comedy</v>
      </c>
      <c r="I4102" t="str">
        <f t="shared" si="404"/>
        <v>InMates</v>
      </c>
      <c r="J4102" t="str">
        <f t="shared" si="405"/>
        <v>00:25:00</v>
      </c>
      <c r="K4102" t="str" cm="1">
        <f t="array" ref="K4102">_xlfn.TEXTSPLIT(H4102,",")</f>
        <v>Comedy</v>
      </c>
    </row>
    <row r="4103" spans="1:13" ht="30" x14ac:dyDescent="0.25">
      <c r="A4103" t="s">
        <v>13228</v>
      </c>
      <c r="B4103">
        <v>-2019</v>
      </c>
      <c r="C4103" s="1" t="s">
        <v>816</v>
      </c>
      <c r="D4103">
        <v>6.2</v>
      </c>
      <c r="E4103">
        <v>749</v>
      </c>
      <c r="F4103">
        <v>95</v>
      </c>
      <c r="G4103" t="str">
        <f t="shared" si="406"/>
        <v>2019</v>
      </c>
      <c r="H4103" t="str">
        <f t="shared" si="403"/>
        <v>Documentary</v>
      </c>
      <c r="I4103" t="str">
        <f t="shared" si="404"/>
        <v>Calum Von Moger: Unbroken</v>
      </c>
      <c r="J4103" t="str">
        <f t="shared" si="405"/>
        <v>01:35:00</v>
      </c>
      <c r="K4103" t="str" cm="1">
        <f t="array" ref="K4103">_xlfn.TEXTSPLIT(H4103,",")</f>
        <v>Documentary</v>
      </c>
    </row>
    <row r="4104" spans="1:13" ht="45" x14ac:dyDescent="0.25">
      <c r="A4104" t="s">
        <v>13231</v>
      </c>
      <c r="B4104" t="s">
        <v>530</v>
      </c>
      <c r="C4104" s="1" t="s">
        <v>242</v>
      </c>
      <c r="D4104">
        <v>9.1</v>
      </c>
      <c r="E4104">
        <v>12</v>
      </c>
      <c r="G4104" t="str">
        <f t="shared" si="406"/>
        <v>2015</v>
      </c>
      <c r="H4104" t="str">
        <f t="shared" si="403"/>
        <v>Comedy, Crime, Drama</v>
      </c>
      <c r="I4104" t="str">
        <f t="shared" si="404"/>
        <v>Doble Kara</v>
      </c>
      <c r="J4104" t="str">
        <f t="shared" si="405"/>
        <v>00:00:00</v>
      </c>
      <c r="K4104" t="str" cm="1">
        <f t="array" ref="K4104:M4104">_xlfn.TEXTSPLIT(H4104,",")</f>
        <v>Comedy</v>
      </c>
      <c r="L4104" t="str">
        <v xml:space="preserve"> Crime</v>
      </c>
      <c r="M4104" t="str">
        <v xml:space="preserve"> Drama</v>
      </c>
    </row>
    <row r="4105" spans="1:13" ht="30" x14ac:dyDescent="0.25">
      <c r="A4105" t="s">
        <v>13233</v>
      </c>
      <c r="B4105">
        <v>-2016</v>
      </c>
      <c r="C4105" s="1" t="s">
        <v>3223</v>
      </c>
      <c r="D4105">
        <v>4.5999999999999996</v>
      </c>
      <c r="E4105" s="2">
        <v>1210</v>
      </c>
      <c r="F4105">
        <v>108</v>
      </c>
      <c r="G4105" t="str">
        <f t="shared" si="406"/>
        <v>2016</v>
      </c>
      <c r="H4105" t="str">
        <f t="shared" si="403"/>
        <v>Comedy, Thriller</v>
      </c>
      <c r="I4105" t="str">
        <f t="shared" si="404"/>
        <v>Sneekweek</v>
      </c>
      <c r="J4105" t="str">
        <f t="shared" si="405"/>
        <v>01:48:00</v>
      </c>
      <c r="K4105" t="str" cm="1">
        <f t="array" ref="K4105:L4105">_xlfn.TEXTSPLIT(H4105,",")</f>
        <v>Comedy</v>
      </c>
      <c r="L4105" t="str">
        <v xml:space="preserve"> Thriller</v>
      </c>
    </row>
    <row r="4106" spans="1:13" ht="30" x14ac:dyDescent="0.25">
      <c r="A4106" t="s">
        <v>13236</v>
      </c>
      <c r="B4106">
        <v>-2016</v>
      </c>
      <c r="C4106" s="1" t="s">
        <v>47</v>
      </c>
      <c r="D4106">
        <v>3.6</v>
      </c>
      <c r="E4106" s="2">
        <v>1139</v>
      </c>
      <c r="F4106">
        <v>87</v>
      </c>
      <c r="G4106" t="str">
        <f t="shared" si="406"/>
        <v>2016</v>
      </c>
      <c r="H4106" t="str">
        <f t="shared" si="403"/>
        <v>Comedy</v>
      </c>
      <c r="I4106" t="str">
        <f t="shared" si="404"/>
        <v>Internet Famous</v>
      </c>
      <c r="J4106" t="str">
        <f t="shared" si="405"/>
        <v>01:27:00</v>
      </c>
      <c r="K4106" t="str" cm="1">
        <f t="array" ref="K4106">_xlfn.TEXTSPLIT(H4106,",")</f>
        <v>Comedy</v>
      </c>
    </row>
    <row r="4107" spans="1:13" ht="30" x14ac:dyDescent="0.25">
      <c r="A4107" t="s">
        <v>13239</v>
      </c>
      <c r="B4107" t="s">
        <v>51</v>
      </c>
      <c r="C4107" s="1" t="s">
        <v>6927</v>
      </c>
      <c r="D4107">
        <v>7.1</v>
      </c>
      <c r="E4107">
        <v>122</v>
      </c>
      <c r="G4107" t="str">
        <f t="shared" si="406"/>
        <v>2019</v>
      </c>
      <c r="H4107" t="str">
        <f t="shared" si="403"/>
        <v>Family</v>
      </c>
      <c r="I4107" t="str">
        <f t="shared" si="404"/>
        <v>Charlie's Colorforms City</v>
      </c>
      <c r="J4107" t="str">
        <f t="shared" si="405"/>
        <v>00:00:00</v>
      </c>
      <c r="K4107" t="str" cm="1">
        <f t="array" ref="K4107">_xlfn.TEXTSPLIT(H4107,",")</f>
        <v>Family</v>
      </c>
    </row>
    <row r="4108" spans="1:13" ht="45" x14ac:dyDescent="0.25">
      <c r="A4108" t="s">
        <v>13242</v>
      </c>
      <c r="B4108">
        <v>-2016</v>
      </c>
      <c r="C4108" s="1" t="s">
        <v>430</v>
      </c>
      <c r="D4108">
        <v>5.6</v>
      </c>
      <c r="E4108" s="2">
        <v>3853</v>
      </c>
      <c r="F4108">
        <v>104</v>
      </c>
      <c r="G4108" t="str">
        <f t="shared" si="406"/>
        <v>2016</v>
      </c>
      <c r="H4108" t="str">
        <f t="shared" si="403"/>
        <v>Action, Adventure, Comedy</v>
      </c>
      <c r="I4108" t="str">
        <f t="shared" si="404"/>
        <v>KÃ¼Ã§Ã¼k Esnaf</v>
      </c>
      <c r="J4108" t="str">
        <f t="shared" si="405"/>
        <v>01:44:00</v>
      </c>
      <c r="K4108" t="str" cm="1">
        <f t="array" ref="K4108:M4108">_xlfn.TEXTSPLIT(H4108,",")</f>
        <v>Action</v>
      </c>
      <c r="L4108" t="str">
        <v xml:space="preserve"> Adventure</v>
      </c>
      <c r="M4108" t="str">
        <v xml:space="preserve"> Comedy</v>
      </c>
    </row>
    <row r="4109" spans="1:13" ht="45" x14ac:dyDescent="0.25">
      <c r="A4109" t="s">
        <v>13245</v>
      </c>
      <c r="B4109" t="s">
        <v>2184</v>
      </c>
      <c r="C4109" s="1" t="s">
        <v>6893</v>
      </c>
      <c r="G4109" t="str">
        <f t="shared" si="406"/>
        <v>2022</v>
      </c>
      <c r="H4109" t="str">
        <f t="shared" si="403"/>
        <v>Documentary, Comedy</v>
      </c>
      <c r="I4109" t="str">
        <f t="shared" si="404"/>
        <v>Hard Cell</v>
      </c>
      <c r="J4109" t="str">
        <f t="shared" si="405"/>
        <v>00:00:00</v>
      </c>
      <c r="K4109" t="str" cm="1">
        <f t="array" ref="K4109:L4109">_xlfn.TEXTSPLIT(H4109,",")</f>
        <v>Documentary</v>
      </c>
      <c r="L4109" t="str">
        <v xml:space="preserve"> Comedy</v>
      </c>
    </row>
    <row r="4110" spans="1:13" ht="45" x14ac:dyDescent="0.25">
      <c r="A4110" t="s">
        <v>13248</v>
      </c>
      <c r="B4110">
        <v>-2020</v>
      </c>
      <c r="C4110" s="1" t="s">
        <v>68</v>
      </c>
      <c r="D4110">
        <v>7.4</v>
      </c>
      <c r="E4110">
        <v>557</v>
      </c>
      <c r="F4110">
        <v>117</v>
      </c>
      <c r="G4110" t="str">
        <f t="shared" si="406"/>
        <v>2020</v>
      </c>
      <c r="H4110" t="str">
        <f t="shared" si="403"/>
        <v>Comedy, Drama, Romance</v>
      </c>
      <c r="I4110" t="str">
        <f t="shared" si="404"/>
        <v>Mariposa</v>
      </c>
      <c r="J4110" t="str">
        <f t="shared" si="405"/>
        <v>01:57:00</v>
      </c>
      <c r="K4110" t="str" cm="1">
        <f t="array" ref="K4110:M4110">_xlfn.TEXTSPLIT(H4110,",")</f>
        <v>Comedy</v>
      </c>
      <c r="L4110" t="str">
        <v xml:space="preserve"> Drama</v>
      </c>
      <c r="M4110" t="str">
        <v xml:space="preserve"> Romance</v>
      </c>
    </row>
    <row r="4111" spans="1:13" ht="30" x14ac:dyDescent="0.25">
      <c r="A4111" t="s">
        <v>13251</v>
      </c>
      <c r="C4111" s="1" t="s">
        <v>1714</v>
      </c>
      <c r="H4111" t="str">
        <f t="shared" si="403"/>
        <v>Comedy, Musical</v>
      </c>
      <c r="I4111" t="str">
        <f t="shared" si="404"/>
        <v>Ã‰rase una vez... pero ya no</v>
      </c>
      <c r="J4111" t="str">
        <f t="shared" si="405"/>
        <v>00:00:00</v>
      </c>
      <c r="K4111" t="str" cm="1">
        <f t="array" ref="K4111:L4111">_xlfn.TEXTSPLIT(H4111,",")</f>
        <v>Comedy</v>
      </c>
      <c r="L4111" t="str">
        <v xml:space="preserve"> Musical</v>
      </c>
    </row>
    <row r="4112" spans="1:13" ht="30" x14ac:dyDescent="0.25">
      <c r="A4112" t="s">
        <v>13254</v>
      </c>
      <c r="B4112" t="s">
        <v>9178</v>
      </c>
      <c r="C4112" s="1" t="s">
        <v>47</v>
      </c>
      <c r="D4112">
        <v>7.2</v>
      </c>
      <c r="E4112" s="2">
        <v>3157</v>
      </c>
      <c r="F4112">
        <v>64</v>
      </c>
      <c r="G4112" t="str">
        <f t="shared" ref="G4112:G4153" si="407">MID(B4112,2,4)</f>
        <v>2019</v>
      </c>
      <c r="H4112" t="str">
        <f t="shared" si="403"/>
        <v>Comedy</v>
      </c>
      <c r="I4112" t="str">
        <f t="shared" si="404"/>
        <v>Anthony Jeselnik: Fire in the Maternity Ward</v>
      </c>
      <c r="J4112" t="str">
        <f t="shared" si="405"/>
        <v>01:04:00</v>
      </c>
      <c r="K4112" t="str" cm="1">
        <f t="array" ref="K4112">_xlfn.TEXTSPLIT(H4112,",")</f>
        <v>Comedy</v>
      </c>
    </row>
    <row r="4113" spans="1:13" ht="45" x14ac:dyDescent="0.25">
      <c r="A4113" t="s">
        <v>13257</v>
      </c>
      <c r="B4113">
        <v>-2011</v>
      </c>
      <c r="C4113" s="1" t="s">
        <v>68</v>
      </c>
      <c r="D4113">
        <v>7.8</v>
      </c>
      <c r="E4113">
        <v>975</v>
      </c>
      <c r="G4113" t="str">
        <f t="shared" si="407"/>
        <v>2011</v>
      </c>
      <c r="H4113" t="str">
        <f t="shared" si="403"/>
        <v>Comedy, Drama, Romance</v>
      </c>
      <c r="I4113" t="str">
        <f t="shared" si="404"/>
        <v>Choegoui Sarang</v>
      </c>
      <c r="J4113" t="str">
        <f t="shared" si="405"/>
        <v>00:00:00</v>
      </c>
      <c r="K4113" t="str" cm="1">
        <f t="array" ref="K4113:M4113">_xlfn.TEXTSPLIT(H4113,",")</f>
        <v>Comedy</v>
      </c>
      <c r="L4113" t="str">
        <v xml:space="preserve"> Drama</v>
      </c>
      <c r="M4113" t="str">
        <v xml:space="preserve"> Romance</v>
      </c>
    </row>
    <row r="4114" spans="1:13" ht="45" x14ac:dyDescent="0.25">
      <c r="A4114" t="s">
        <v>13260</v>
      </c>
      <c r="B4114" t="s">
        <v>85</v>
      </c>
      <c r="C4114" s="1" t="s">
        <v>1510</v>
      </c>
      <c r="D4114">
        <v>7.5</v>
      </c>
      <c r="E4114">
        <v>710</v>
      </c>
      <c r="F4114">
        <v>24</v>
      </c>
      <c r="G4114" t="str">
        <f t="shared" si="407"/>
        <v>2017</v>
      </c>
      <c r="H4114" t="str">
        <f t="shared" si="403"/>
        <v>Adventure, Comedy, Drama</v>
      </c>
      <c r="I4114" t="str">
        <f t="shared" si="404"/>
        <v>SaborÃ®man KantarÃ´</v>
      </c>
      <c r="J4114" t="str">
        <f t="shared" si="405"/>
        <v>00:24:00</v>
      </c>
      <c r="K4114" t="str" cm="1">
        <f t="array" ref="K4114:M4114">_xlfn.TEXTSPLIT(H4114,",")</f>
        <v>Adventure</v>
      </c>
      <c r="L4114" t="str">
        <v xml:space="preserve"> Comedy</v>
      </c>
      <c r="M4114" t="str">
        <v xml:space="preserve"> Drama</v>
      </c>
    </row>
    <row r="4115" spans="1:13" ht="30" x14ac:dyDescent="0.25">
      <c r="A4115" t="s">
        <v>13263</v>
      </c>
      <c r="B4115">
        <v>-2020</v>
      </c>
      <c r="C4115" s="1" t="s">
        <v>900</v>
      </c>
      <c r="D4115">
        <v>4.8</v>
      </c>
      <c r="E4115">
        <v>42</v>
      </c>
      <c r="F4115">
        <v>24</v>
      </c>
      <c r="G4115" t="str">
        <f t="shared" si="407"/>
        <v>2020</v>
      </c>
      <c r="H4115" t="str">
        <f t="shared" si="403"/>
        <v>Mystery, Thriller</v>
      </c>
      <c r="I4115" t="str">
        <f t="shared" si="404"/>
        <v>Sensei wo Kesu Houteishiki</v>
      </c>
      <c r="J4115" t="str">
        <f t="shared" si="405"/>
        <v>00:24:00</v>
      </c>
      <c r="K4115" t="str" cm="1">
        <f t="array" ref="K4115:L4115">_xlfn.TEXTSPLIT(H4115,",")</f>
        <v>Mystery</v>
      </c>
      <c r="L4115" t="str">
        <v xml:space="preserve"> Thriller</v>
      </c>
    </row>
    <row r="4116" spans="1:13" ht="45" x14ac:dyDescent="0.25">
      <c r="A4116" t="s">
        <v>13266</v>
      </c>
      <c r="B4116" t="s">
        <v>285</v>
      </c>
      <c r="C4116" s="1" t="s">
        <v>13267</v>
      </c>
      <c r="D4116">
        <v>7.6</v>
      </c>
      <c r="E4116">
        <v>107</v>
      </c>
      <c r="F4116">
        <v>28</v>
      </c>
      <c r="G4116" t="str">
        <f t="shared" si="407"/>
        <v>2012</v>
      </c>
      <c r="H4116" t="str">
        <f t="shared" si="403"/>
        <v>Documentary, Animation, Comedy</v>
      </c>
      <c r="I4116" t="str">
        <f t="shared" si="404"/>
        <v>Operation Ouch!</v>
      </c>
      <c r="J4116" t="str">
        <f t="shared" si="405"/>
        <v>00:28:00</v>
      </c>
      <c r="K4116" t="str" cm="1">
        <f t="array" ref="K4116:M4116">_xlfn.TEXTSPLIT(H4116,",")</f>
        <v>Documentary</v>
      </c>
      <c r="L4116" t="str">
        <v xml:space="preserve"> Animation</v>
      </c>
      <c r="M4116" t="str">
        <v xml:space="preserve"> Comedy</v>
      </c>
    </row>
    <row r="4117" spans="1:13" ht="30" x14ac:dyDescent="0.25">
      <c r="A4117" t="s">
        <v>13270</v>
      </c>
      <c r="B4117" t="s">
        <v>33</v>
      </c>
      <c r="C4117" s="1" t="s">
        <v>1042</v>
      </c>
      <c r="D4117">
        <v>8.5</v>
      </c>
      <c r="E4117">
        <v>344</v>
      </c>
      <c r="G4117" t="str">
        <f t="shared" si="407"/>
        <v>2020</v>
      </c>
      <c r="H4117" t="str">
        <f t="shared" si="403"/>
        <v>Reality-TV</v>
      </c>
      <c r="I4117" t="str">
        <f t="shared" si="404"/>
        <v>Twogether</v>
      </c>
      <c r="J4117" t="str">
        <f t="shared" si="405"/>
        <v>00:00:00</v>
      </c>
      <c r="K4117" t="str" cm="1">
        <f t="array" ref="K4117">_xlfn.TEXTSPLIT(H4117,",")</f>
        <v>Reality-TV</v>
      </c>
    </row>
    <row r="4118" spans="1:13" ht="45" x14ac:dyDescent="0.25">
      <c r="A4118" t="s">
        <v>13273</v>
      </c>
      <c r="B4118">
        <v>-2015</v>
      </c>
      <c r="C4118" s="1" t="s">
        <v>81</v>
      </c>
      <c r="D4118">
        <v>6.1</v>
      </c>
      <c r="E4118" s="2">
        <v>1194</v>
      </c>
      <c r="F4118">
        <v>91</v>
      </c>
      <c r="G4118" t="str">
        <f t="shared" si="407"/>
        <v>2015</v>
      </c>
      <c r="H4118" t="str">
        <f t="shared" si="403"/>
        <v>Crime, Drama, Thriller</v>
      </c>
      <c r="I4118" t="str">
        <f t="shared" si="404"/>
        <v>Cash Only</v>
      </c>
      <c r="J4118" t="str">
        <f t="shared" si="405"/>
        <v>01:31:00</v>
      </c>
      <c r="K4118" t="str" cm="1">
        <f t="array" ref="K4118:M4118">_xlfn.TEXTSPLIT(H4118,",")</f>
        <v>Crime</v>
      </c>
      <c r="L4118" t="str">
        <v xml:space="preserve"> Drama</v>
      </c>
      <c r="M4118" t="str">
        <v xml:space="preserve"> Thriller</v>
      </c>
    </row>
    <row r="4119" spans="1:13" ht="30" x14ac:dyDescent="0.25">
      <c r="A4119" t="s">
        <v>13276</v>
      </c>
      <c r="B4119" t="s">
        <v>85</v>
      </c>
      <c r="C4119" s="1" t="s">
        <v>3320</v>
      </c>
      <c r="D4119">
        <v>3.8</v>
      </c>
      <c r="E4119" s="2">
        <v>1314</v>
      </c>
      <c r="F4119">
        <v>45</v>
      </c>
      <c r="G4119" t="str">
        <f t="shared" si="407"/>
        <v>2017</v>
      </c>
      <c r="H4119" t="str">
        <f t="shared" si="403"/>
        <v>Documentary, Crime</v>
      </c>
      <c r="I4119" t="str">
        <f t="shared" si="404"/>
        <v>Serial Killer with Piers Morgan</v>
      </c>
      <c r="J4119" t="str">
        <f t="shared" si="405"/>
        <v>00:45:00</v>
      </c>
      <c r="K4119" t="str" cm="1">
        <f t="array" ref="K4119:L4119">_xlfn.TEXTSPLIT(H4119,",")</f>
        <v>Documentary</v>
      </c>
      <c r="L4119" t="str">
        <v xml:space="preserve"> Crime</v>
      </c>
    </row>
    <row r="4120" spans="1:13" ht="30" x14ac:dyDescent="0.25">
      <c r="A4120" t="s">
        <v>13279</v>
      </c>
      <c r="B4120" t="s">
        <v>612</v>
      </c>
      <c r="C4120" s="1" t="s">
        <v>47</v>
      </c>
      <c r="D4120">
        <v>6.9</v>
      </c>
      <c r="E4120">
        <v>493</v>
      </c>
      <c r="F4120">
        <v>58</v>
      </c>
      <c r="G4120" t="str">
        <f t="shared" si="407"/>
        <v>2021</v>
      </c>
      <c r="H4120" t="str">
        <f t="shared" si="403"/>
        <v>Comedy</v>
      </c>
      <c r="I4120" t="str">
        <f t="shared" si="404"/>
        <v>Brian Regan: On the Rocks</v>
      </c>
      <c r="J4120" t="str">
        <f t="shared" si="405"/>
        <v>00:58:00</v>
      </c>
      <c r="K4120" t="str" cm="1">
        <f t="array" ref="K4120">_xlfn.TEXTSPLIT(H4120,",")</f>
        <v>Comedy</v>
      </c>
    </row>
    <row r="4121" spans="1:13" ht="30" x14ac:dyDescent="0.25">
      <c r="A4121" t="s">
        <v>13282</v>
      </c>
      <c r="B4121">
        <v>-2018</v>
      </c>
      <c r="C4121" s="1" t="s">
        <v>816</v>
      </c>
      <c r="D4121">
        <v>6.6</v>
      </c>
      <c r="E4121" s="2">
        <v>10882</v>
      </c>
      <c r="F4121">
        <v>98</v>
      </c>
      <c r="G4121" t="str">
        <f t="shared" si="407"/>
        <v>2018</v>
      </c>
      <c r="H4121" t="str">
        <f t="shared" si="403"/>
        <v>Documentary</v>
      </c>
      <c r="I4121" t="str">
        <f t="shared" si="404"/>
        <v>The American Meme</v>
      </c>
      <c r="J4121" t="str">
        <f t="shared" si="405"/>
        <v>01:38:00</v>
      </c>
      <c r="K4121" t="str" cm="1">
        <f t="array" ref="K4121">_xlfn.TEXTSPLIT(H4121,",")</f>
        <v>Documentary</v>
      </c>
    </row>
    <row r="4122" spans="1:13" ht="45" x14ac:dyDescent="0.25">
      <c r="A4122" t="s">
        <v>13285</v>
      </c>
      <c r="B4122">
        <v>-2017</v>
      </c>
      <c r="C4122" s="1" t="s">
        <v>25</v>
      </c>
      <c r="D4122">
        <v>7.4</v>
      </c>
      <c r="E4122">
        <v>411</v>
      </c>
      <c r="G4122" t="str">
        <f t="shared" si="407"/>
        <v>2017</v>
      </c>
      <c r="H4122" t="str">
        <f t="shared" si="403"/>
        <v>Animation, Adventure, Comedy</v>
      </c>
      <c r="I4122" t="str">
        <f t="shared" si="404"/>
        <v>Legend Quest</v>
      </c>
      <c r="J4122" t="str">
        <f t="shared" si="405"/>
        <v>00:00:00</v>
      </c>
      <c r="K4122" t="str" cm="1">
        <f t="array" ref="K4122:M4122">_xlfn.TEXTSPLIT(H4122,",")</f>
        <v>Animation</v>
      </c>
      <c r="L4122" t="str">
        <v xml:space="preserve"> Adventure</v>
      </c>
      <c r="M4122" t="str">
        <v xml:space="preserve"> Comedy</v>
      </c>
    </row>
    <row r="4123" spans="1:13" ht="30" x14ac:dyDescent="0.25">
      <c r="A4123" t="s">
        <v>13288</v>
      </c>
      <c r="B4123">
        <v>-2018</v>
      </c>
      <c r="C4123" s="1" t="s">
        <v>816</v>
      </c>
      <c r="D4123">
        <v>8.1999999999999993</v>
      </c>
      <c r="E4123">
        <v>221</v>
      </c>
      <c r="F4123">
        <v>45</v>
      </c>
      <c r="G4123" t="str">
        <f t="shared" si="407"/>
        <v>2018</v>
      </c>
      <c r="H4123" t="str">
        <f t="shared" si="403"/>
        <v>Documentary</v>
      </c>
      <c r="I4123" t="str">
        <f t="shared" si="404"/>
        <v>Joanna Lumley's Silk Road Adventure</v>
      </c>
      <c r="J4123" t="str">
        <f t="shared" si="405"/>
        <v>00:45:00</v>
      </c>
      <c r="K4123" t="str" cm="1">
        <f t="array" ref="K4123">_xlfn.TEXTSPLIT(H4123,",")</f>
        <v>Documentary</v>
      </c>
    </row>
    <row r="4124" spans="1:13" ht="45" x14ac:dyDescent="0.25">
      <c r="A4124" t="s">
        <v>13290</v>
      </c>
      <c r="B4124">
        <v>-2014</v>
      </c>
      <c r="C4124" s="1" t="s">
        <v>1144</v>
      </c>
      <c r="D4124">
        <v>3.1</v>
      </c>
      <c r="E4124">
        <v>983</v>
      </c>
      <c r="F4124">
        <v>82</v>
      </c>
      <c r="G4124" t="str">
        <f t="shared" si="407"/>
        <v>2014</v>
      </c>
      <c r="H4124" t="str">
        <f t="shared" si="403"/>
        <v>Action, Crime, Thriller</v>
      </c>
      <c r="I4124" t="str">
        <f t="shared" si="404"/>
        <v>He Who Dares</v>
      </c>
      <c r="J4124" t="str">
        <f t="shared" si="405"/>
        <v>01:22:00</v>
      </c>
      <c r="K4124" t="str" cm="1">
        <f t="array" ref="K4124:M4124">_xlfn.TEXTSPLIT(H4124,",")</f>
        <v>Action</v>
      </c>
      <c r="L4124" t="str">
        <v xml:space="preserve"> Crime</v>
      </c>
      <c r="M4124" t="str">
        <v xml:space="preserve"> Thriller</v>
      </c>
    </row>
    <row r="4125" spans="1:13" ht="30" x14ac:dyDescent="0.25">
      <c r="A4125" t="s">
        <v>13293</v>
      </c>
      <c r="B4125">
        <v>-2021</v>
      </c>
      <c r="C4125" s="1" t="s">
        <v>38</v>
      </c>
      <c r="D4125">
        <v>5.0999999999999996</v>
      </c>
      <c r="E4125">
        <v>890</v>
      </c>
      <c r="F4125">
        <v>106</v>
      </c>
      <c r="G4125" t="str">
        <f t="shared" si="407"/>
        <v>2021</v>
      </c>
      <c r="H4125" t="str">
        <f t="shared" si="403"/>
        <v>Drama, Romance</v>
      </c>
      <c r="I4125" t="str">
        <f t="shared" si="404"/>
        <v>Namaste Wahala</v>
      </c>
      <c r="J4125" t="str">
        <f t="shared" si="405"/>
        <v>01:46:00</v>
      </c>
      <c r="K4125" t="str" cm="1">
        <f t="array" ref="K4125:L4125">_xlfn.TEXTSPLIT(H4125,",")</f>
        <v>Drama</v>
      </c>
      <c r="L4125" t="str">
        <v xml:space="preserve"> Romance</v>
      </c>
    </row>
    <row r="4126" spans="1:13" ht="30" x14ac:dyDescent="0.25">
      <c r="A4126" t="s">
        <v>13296</v>
      </c>
      <c r="B4126">
        <v>-2014</v>
      </c>
      <c r="C4126" s="1" t="s">
        <v>104</v>
      </c>
      <c r="D4126">
        <v>6.1</v>
      </c>
      <c r="E4126" s="2">
        <v>6542</v>
      </c>
      <c r="F4126">
        <v>109</v>
      </c>
      <c r="G4126" t="str">
        <f t="shared" si="407"/>
        <v>2014</v>
      </c>
      <c r="H4126" t="str">
        <f t="shared" si="403"/>
        <v>Comedy, Romance</v>
      </c>
      <c r="I4126" t="str">
        <f t="shared" si="404"/>
        <v>Patron Mutlu Son Istiyor</v>
      </c>
      <c r="J4126" t="str">
        <f t="shared" si="405"/>
        <v>01:49:00</v>
      </c>
      <c r="K4126" t="str" cm="1">
        <f t="array" ref="K4126:L4126">_xlfn.TEXTSPLIT(H4126,",")</f>
        <v>Comedy</v>
      </c>
      <c r="L4126" t="str">
        <v xml:space="preserve"> Romance</v>
      </c>
    </row>
    <row r="4127" spans="1:13" ht="30" x14ac:dyDescent="0.25">
      <c r="A4127" t="s">
        <v>13299</v>
      </c>
      <c r="B4127" t="s">
        <v>51</v>
      </c>
      <c r="C4127" s="1" t="s">
        <v>104</v>
      </c>
      <c r="D4127">
        <v>8.1999999999999993</v>
      </c>
      <c r="E4127">
        <v>205</v>
      </c>
      <c r="F4127">
        <v>45</v>
      </c>
      <c r="G4127" t="str">
        <f t="shared" si="407"/>
        <v>2019</v>
      </c>
      <c r="H4127" t="str">
        <f t="shared" si="403"/>
        <v>Comedy, Romance</v>
      </c>
      <c r="I4127" t="str">
        <f t="shared" si="404"/>
        <v>Le Coup de Foudre</v>
      </c>
      <c r="J4127" t="str">
        <f t="shared" si="405"/>
        <v>00:45:00</v>
      </c>
      <c r="K4127" t="str" cm="1">
        <f t="array" ref="K4127:L4127">_xlfn.TEXTSPLIT(H4127,",")</f>
        <v>Comedy</v>
      </c>
      <c r="L4127" t="str">
        <v xml:space="preserve"> Romance</v>
      </c>
    </row>
    <row r="4128" spans="1:13" ht="45" x14ac:dyDescent="0.25">
      <c r="A4128" t="s">
        <v>2276</v>
      </c>
      <c r="B4128" t="s">
        <v>14</v>
      </c>
      <c r="C4128" s="1" t="s">
        <v>43</v>
      </c>
      <c r="G4128" t="str">
        <f t="shared" si="407"/>
        <v>2021</v>
      </c>
      <c r="H4128" t="str">
        <f t="shared" si="403"/>
        <v>Crime, Drama, Mystery</v>
      </c>
      <c r="I4128" t="str">
        <f t="shared" si="404"/>
        <v>Undercover</v>
      </c>
      <c r="J4128" t="str">
        <f t="shared" si="405"/>
        <v>00:00:00</v>
      </c>
      <c r="K4128" t="str" cm="1">
        <f t="array" ref="K4128:M4128">_xlfn.TEXTSPLIT(H4128,",")</f>
        <v>Crime</v>
      </c>
      <c r="L4128" t="str">
        <v xml:space="preserve"> Drama</v>
      </c>
      <c r="M4128" t="str">
        <v xml:space="preserve"> Mystery</v>
      </c>
    </row>
    <row r="4129" spans="1:13" ht="30" x14ac:dyDescent="0.25">
      <c r="A4129" t="s">
        <v>13304</v>
      </c>
      <c r="B4129">
        <v>-2019</v>
      </c>
      <c r="C4129" s="1" t="s">
        <v>47</v>
      </c>
      <c r="D4129">
        <v>5.3</v>
      </c>
      <c r="E4129" s="2">
        <v>1089</v>
      </c>
      <c r="F4129">
        <v>83</v>
      </c>
      <c r="G4129" t="str">
        <f t="shared" si="407"/>
        <v>2019</v>
      </c>
      <c r="H4129" t="str">
        <f t="shared" si="403"/>
        <v>Comedy</v>
      </c>
      <c r="I4129" t="str">
        <f t="shared" si="404"/>
        <v>La grande classe</v>
      </c>
      <c r="J4129" t="str">
        <f t="shared" si="405"/>
        <v>01:23:00</v>
      </c>
      <c r="K4129" t="str" cm="1">
        <f t="array" ref="K4129">_xlfn.TEXTSPLIT(H4129,",")</f>
        <v>Comedy</v>
      </c>
    </row>
    <row r="4130" spans="1:13" ht="30" x14ac:dyDescent="0.25">
      <c r="A4130" t="s">
        <v>13307</v>
      </c>
      <c r="B4130">
        <v>-2007</v>
      </c>
      <c r="C4130" s="1" t="s">
        <v>86</v>
      </c>
      <c r="D4130">
        <v>6.2</v>
      </c>
      <c r="E4130">
        <v>511</v>
      </c>
      <c r="F4130">
        <v>92</v>
      </c>
      <c r="G4130" t="str">
        <f t="shared" si="407"/>
        <v>2007</v>
      </c>
      <c r="H4130" t="str">
        <f t="shared" si="403"/>
        <v>Drama</v>
      </c>
      <c r="I4130" t="str">
        <f t="shared" si="404"/>
        <v>Den man Ã¤lskar</v>
      </c>
      <c r="J4130" t="str">
        <f t="shared" si="405"/>
        <v>01:32:00</v>
      </c>
      <c r="K4130" t="str" cm="1">
        <f t="array" ref="K4130">_xlfn.TEXTSPLIT(H4130,",")</f>
        <v>Drama</v>
      </c>
    </row>
    <row r="4131" spans="1:13" ht="45" x14ac:dyDescent="0.25">
      <c r="A4131" t="s">
        <v>13310</v>
      </c>
      <c r="B4131" t="s">
        <v>993</v>
      </c>
      <c r="C4131" s="1" t="s">
        <v>25</v>
      </c>
      <c r="D4131">
        <v>7.2</v>
      </c>
      <c r="E4131">
        <v>110</v>
      </c>
      <c r="F4131">
        <v>1</v>
      </c>
      <c r="G4131" t="str">
        <f t="shared" si="407"/>
        <v>2014</v>
      </c>
      <c r="H4131" t="str">
        <f t="shared" si="403"/>
        <v>Animation, Adventure, Comedy</v>
      </c>
      <c r="I4131" t="str">
        <f t="shared" si="404"/>
        <v>Piggy Tales</v>
      </c>
      <c r="J4131" t="str">
        <f t="shared" si="405"/>
        <v>00:01:00</v>
      </c>
      <c r="K4131" t="str" cm="1">
        <f t="array" ref="K4131:M4131">_xlfn.TEXTSPLIT(H4131,",")</f>
        <v>Animation</v>
      </c>
      <c r="L4131" t="str">
        <v xml:space="preserve"> Adventure</v>
      </c>
      <c r="M4131" t="str">
        <v xml:space="preserve"> Comedy</v>
      </c>
    </row>
    <row r="4132" spans="1:13" ht="30" x14ac:dyDescent="0.25">
      <c r="A4132" t="s">
        <v>13313</v>
      </c>
      <c r="B4132" t="s">
        <v>7247</v>
      </c>
      <c r="C4132" s="1" t="s">
        <v>47</v>
      </c>
      <c r="D4132">
        <v>5.5</v>
      </c>
      <c r="E4132" s="2">
        <v>1257</v>
      </c>
      <c r="F4132">
        <v>62</v>
      </c>
      <c r="G4132" t="str">
        <f t="shared" si="407"/>
        <v>2019</v>
      </c>
      <c r="H4132" t="str">
        <f t="shared" si="403"/>
        <v>Comedy</v>
      </c>
      <c r="I4132" t="str">
        <f t="shared" si="404"/>
        <v>Kevin Hart's Guide to Black History</v>
      </c>
      <c r="J4132" t="str">
        <f t="shared" si="405"/>
        <v>01:02:00</v>
      </c>
      <c r="K4132" t="str" cm="1">
        <f t="array" ref="K4132">_xlfn.TEXTSPLIT(H4132,",")</f>
        <v>Comedy</v>
      </c>
    </row>
    <row r="4133" spans="1:13" ht="30" x14ac:dyDescent="0.25">
      <c r="A4133" t="s">
        <v>13316</v>
      </c>
      <c r="B4133" t="s">
        <v>281</v>
      </c>
      <c r="C4133" s="1" t="s">
        <v>816</v>
      </c>
      <c r="D4133">
        <v>5.2</v>
      </c>
      <c r="E4133">
        <v>595</v>
      </c>
      <c r="F4133">
        <v>50</v>
      </c>
      <c r="G4133" t="str">
        <f t="shared" si="407"/>
        <v>2018</v>
      </c>
      <c r="H4133" t="str">
        <f t="shared" si="403"/>
        <v>Documentary</v>
      </c>
      <c r="I4133" t="str">
        <f t="shared" si="404"/>
        <v>Terrorism Close Calls</v>
      </c>
      <c r="J4133" t="str">
        <f t="shared" si="405"/>
        <v>00:50:00</v>
      </c>
      <c r="K4133" t="str" cm="1">
        <f t="array" ref="K4133">_xlfn.TEXTSPLIT(H4133,",")</f>
        <v>Documentary</v>
      </c>
    </row>
    <row r="4134" spans="1:13" ht="45" x14ac:dyDescent="0.25">
      <c r="A4134" t="s">
        <v>13319</v>
      </c>
      <c r="B4134">
        <v>-2016</v>
      </c>
      <c r="C4134" s="1" t="s">
        <v>5837</v>
      </c>
      <c r="D4134">
        <v>6.5</v>
      </c>
      <c r="E4134">
        <v>268</v>
      </c>
      <c r="F4134">
        <v>107</v>
      </c>
      <c r="G4134" t="str">
        <f t="shared" si="407"/>
        <v>2016</v>
      </c>
      <c r="H4134" t="str">
        <f t="shared" si="403"/>
        <v>Biography, Drama, Thriller</v>
      </c>
      <c r="I4134" t="str">
        <f t="shared" si="404"/>
        <v>Kalushi: The Story of Solomon Mahlangu</v>
      </c>
      <c r="J4134" t="str">
        <f t="shared" si="405"/>
        <v>01:47:00</v>
      </c>
      <c r="K4134" t="str" cm="1">
        <f t="array" ref="K4134:M4134">_xlfn.TEXTSPLIT(H4134,",")</f>
        <v>Biography</v>
      </c>
      <c r="L4134" t="str">
        <v xml:space="preserve"> Drama</v>
      </c>
      <c r="M4134" t="str">
        <v xml:space="preserve"> Thriller</v>
      </c>
    </row>
    <row r="4135" spans="1:13" ht="30" x14ac:dyDescent="0.25">
      <c r="A4135" t="s">
        <v>13322</v>
      </c>
      <c r="B4135">
        <v>-2017</v>
      </c>
      <c r="C4135" s="1" t="s">
        <v>104</v>
      </c>
      <c r="D4135">
        <v>4.8</v>
      </c>
      <c r="E4135" s="2">
        <v>3069</v>
      </c>
      <c r="F4135">
        <v>82</v>
      </c>
      <c r="G4135" t="str">
        <f t="shared" si="407"/>
        <v>2017</v>
      </c>
      <c r="H4135" t="str">
        <f t="shared" si="403"/>
        <v>Comedy, Romance</v>
      </c>
      <c r="I4135" t="str">
        <f t="shared" si="404"/>
        <v>Lady-Like</v>
      </c>
      <c r="J4135" t="str">
        <f t="shared" si="405"/>
        <v>01:22:00</v>
      </c>
      <c r="K4135" t="str" cm="1">
        <f t="array" ref="K4135:L4135">_xlfn.TEXTSPLIT(H4135,",")</f>
        <v>Comedy</v>
      </c>
      <c r="L4135" t="str">
        <v xml:space="preserve"> Romance</v>
      </c>
    </row>
    <row r="4136" spans="1:13" ht="45" x14ac:dyDescent="0.25">
      <c r="A4136" t="s">
        <v>13325</v>
      </c>
      <c r="B4136" t="s">
        <v>956</v>
      </c>
      <c r="C4136" s="1" t="s">
        <v>5402</v>
      </c>
      <c r="D4136">
        <v>4.4000000000000004</v>
      </c>
      <c r="E4136">
        <v>280</v>
      </c>
      <c r="G4136" t="str">
        <f t="shared" si="407"/>
        <v>2014</v>
      </c>
      <c r="H4136" t="str">
        <f t="shared" si="403"/>
        <v>Animation, Short, Adventure</v>
      </c>
      <c r="I4136" t="str">
        <f t="shared" si="404"/>
        <v>VeggieTales in the House</v>
      </c>
      <c r="J4136" t="str">
        <f t="shared" si="405"/>
        <v>00:00:00</v>
      </c>
      <c r="K4136" t="str" cm="1">
        <f t="array" ref="K4136:M4136">_xlfn.TEXTSPLIT(H4136,",")</f>
        <v>Animation</v>
      </c>
      <c r="L4136" t="str">
        <v xml:space="preserve"> Short</v>
      </c>
      <c r="M4136" t="str">
        <v xml:space="preserve"> Adventure</v>
      </c>
    </row>
    <row r="4137" spans="1:13" ht="30" x14ac:dyDescent="0.25">
      <c r="A4137" t="s">
        <v>13328</v>
      </c>
      <c r="B4137">
        <v>-2019</v>
      </c>
      <c r="C4137" s="1" t="s">
        <v>8388</v>
      </c>
      <c r="D4137">
        <v>4.4000000000000004</v>
      </c>
      <c r="E4137">
        <v>294</v>
      </c>
      <c r="F4137">
        <v>89</v>
      </c>
      <c r="G4137" t="str">
        <f t="shared" si="407"/>
        <v>2019</v>
      </c>
      <c r="H4137" t="str">
        <f t="shared" si="403"/>
        <v>Adventure</v>
      </c>
      <c r="I4137" t="str">
        <f t="shared" si="404"/>
        <v>Dolphin Kick</v>
      </c>
      <c r="J4137" t="str">
        <f t="shared" si="405"/>
        <v>01:29:00</v>
      </c>
      <c r="K4137" t="str" cm="1">
        <f t="array" ref="K4137">_xlfn.TEXTSPLIT(H4137,",")</f>
        <v>Adventure</v>
      </c>
    </row>
    <row r="4138" spans="1:13" ht="45" x14ac:dyDescent="0.25">
      <c r="A4138" t="s">
        <v>13331</v>
      </c>
      <c r="B4138">
        <v>-2015</v>
      </c>
      <c r="C4138" s="1" t="s">
        <v>2146</v>
      </c>
      <c r="D4138">
        <v>6.6</v>
      </c>
      <c r="E4138" s="2">
        <v>1659</v>
      </c>
      <c r="F4138">
        <v>72</v>
      </c>
      <c r="G4138" t="str">
        <f t="shared" si="407"/>
        <v>2015</v>
      </c>
      <c r="H4138" t="str">
        <f t="shared" si="403"/>
        <v>Animation, Family, Fantasy</v>
      </c>
      <c r="I4138" t="str">
        <f t="shared" si="404"/>
        <v>My Little Pony: Equestria Girls - Friendship Games</v>
      </c>
      <c r="J4138" t="str">
        <f t="shared" si="405"/>
        <v>01:12:00</v>
      </c>
      <c r="K4138" t="str" cm="1">
        <f t="array" ref="K4138:M4138">_xlfn.TEXTSPLIT(H4138,",")</f>
        <v>Animation</v>
      </c>
      <c r="L4138" t="str">
        <v xml:space="preserve"> Family</v>
      </c>
      <c r="M4138" t="str">
        <v xml:space="preserve"> Fantasy</v>
      </c>
    </row>
    <row r="4139" spans="1:13" ht="45" x14ac:dyDescent="0.25">
      <c r="A4139" t="s">
        <v>13334</v>
      </c>
      <c r="B4139">
        <v>-2020</v>
      </c>
      <c r="C4139" s="1" t="s">
        <v>25</v>
      </c>
      <c r="D4139">
        <v>5.0999999999999996</v>
      </c>
      <c r="E4139">
        <v>541</v>
      </c>
      <c r="F4139">
        <v>89</v>
      </c>
      <c r="G4139" t="str">
        <f t="shared" si="407"/>
        <v>2020</v>
      </c>
      <c r="H4139" t="str">
        <f t="shared" si="403"/>
        <v>Animation, Adventure, Comedy</v>
      </c>
      <c r="I4139" t="str">
        <f t="shared" si="404"/>
        <v>The Larva Island Movie</v>
      </c>
      <c r="J4139" t="str">
        <f t="shared" si="405"/>
        <v>01:29:00</v>
      </c>
      <c r="K4139" t="str" cm="1">
        <f t="array" ref="K4139:M4139">_xlfn.TEXTSPLIT(H4139,",")</f>
        <v>Animation</v>
      </c>
      <c r="L4139" t="str">
        <v xml:space="preserve"> Adventure</v>
      </c>
      <c r="M4139" t="str">
        <v xml:space="preserve"> Comedy</v>
      </c>
    </row>
    <row r="4140" spans="1:13" ht="30" x14ac:dyDescent="0.25">
      <c r="A4140" t="s">
        <v>13337</v>
      </c>
      <c r="B4140">
        <v>-2015</v>
      </c>
      <c r="C4140" s="1" t="s">
        <v>636</v>
      </c>
      <c r="D4140">
        <v>5</v>
      </c>
      <c r="E4140">
        <v>252</v>
      </c>
      <c r="F4140">
        <v>88</v>
      </c>
      <c r="G4140" t="str">
        <f t="shared" si="407"/>
        <v>2015</v>
      </c>
      <c r="H4140" t="str">
        <f t="shared" si="403"/>
        <v>Horror</v>
      </c>
      <c r="I4140" t="str">
        <f t="shared" si="404"/>
        <v>Ladronas de Almas</v>
      </c>
      <c r="J4140" t="str">
        <f t="shared" si="405"/>
        <v>01:28:00</v>
      </c>
      <c r="K4140" t="str" cm="1">
        <f t="array" ref="K4140">_xlfn.TEXTSPLIT(H4140,",")</f>
        <v>Horror</v>
      </c>
    </row>
    <row r="4141" spans="1:13" ht="30" x14ac:dyDescent="0.25">
      <c r="A4141" t="s">
        <v>13340</v>
      </c>
      <c r="B4141" t="s">
        <v>51</v>
      </c>
      <c r="C4141" s="1" t="s">
        <v>1042</v>
      </c>
      <c r="D4141">
        <v>5.0999999999999996</v>
      </c>
      <c r="E4141" s="2">
        <v>1749</v>
      </c>
      <c r="G4141" t="str">
        <f t="shared" si="407"/>
        <v>2019</v>
      </c>
      <c r="H4141" t="str">
        <f t="shared" si="403"/>
        <v>Reality-TV</v>
      </c>
      <c r="I4141" t="str">
        <f t="shared" si="404"/>
        <v>Singapore Social</v>
      </c>
      <c r="J4141" t="str">
        <f t="shared" si="405"/>
        <v>00:00:00</v>
      </c>
      <c r="K4141" t="str" cm="1">
        <f t="array" ref="K4141">_xlfn.TEXTSPLIT(H4141,",")</f>
        <v>Reality-TV</v>
      </c>
    </row>
    <row r="4142" spans="1:13" ht="30" x14ac:dyDescent="0.25">
      <c r="A4142" t="s">
        <v>13343</v>
      </c>
      <c r="B4142">
        <v>-2019</v>
      </c>
      <c r="C4142" s="1" t="s">
        <v>816</v>
      </c>
      <c r="D4142">
        <v>7.1</v>
      </c>
      <c r="E4142" s="2">
        <v>1178</v>
      </c>
      <c r="F4142">
        <v>97</v>
      </c>
      <c r="G4142" t="str">
        <f t="shared" si="407"/>
        <v>2019</v>
      </c>
      <c r="H4142" t="str">
        <f t="shared" si="403"/>
        <v>Documentary</v>
      </c>
      <c r="I4142" t="str">
        <f t="shared" si="404"/>
        <v>Grass Is Greener</v>
      </c>
      <c r="J4142" t="str">
        <f t="shared" si="405"/>
        <v>01:37:00</v>
      </c>
      <c r="K4142" t="str" cm="1">
        <f t="array" ref="K4142">_xlfn.TEXTSPLIT(H4142,",")</f>
        <v>Documentary</v>
      </c>
    </row>
    <row r="4143" spans="1:13" ht="30" x14ac:dyDescent="0.25">
      <c r="A4143" t="s">
        <v>13346</v>
      </c>
      <c r="B4143">
        <v>-2020</v>
      </c>
      <c r="C4143" s="1" t="s">
        <v>91</v>
      </c>
      <c r="D4143">
        <v>6.2</v>
      </c>
      <c r="E4143">
        <v>367</v>
      </c>
      <c r="F4143">
        <v>101</v>
      </c>
      <c r="G4143" t="str">
        <f t="shared" si="407"/>
        <v>2020</v>
      </c>
      <c r="H4143" t="str">
        <f t="shared" si="403"/>
        <v>Comedy, Drama</v>
      </c>
      <c r="I4143" t="str">
        <f t="shared" si="404"/>
        <v>Guru-Guru Gokil</v>
      </c>
      <c r="J4143" t="str">
        <f t="shared" si="405"/>
        <v>01:41:00</v>
      </c>
      <c r="K4143" t="str" cm="1">
        <f t="array" ref="K4143:L4143">_xlfn.TEXTSPLIT(H4143,",")</f>
        <v>Comedy</v>
      </c>
      <c r="L4143" t="str">
        <v xml:space="preserve"> Drama</v>
      </c>
    </row>
    <row r="4144" spans="1:13" ht="45" x14ac:dyDescent="0.25">
      <c r="A4144" t="s">
        <v>13349</v>
      </c>
      <c r="B4144">
        <v>-2013</v>
      </c>
      <c r="C4144" s="1" t="s">
        <v>81</v>
      </c>
      <c r="D4144">
        <v>5.5</v>
      </c>
      <c r="E4144" s="2">
        <v>1611</v>
      </c>
      <c r="F4144">
        <v>90</v>
      </c>
      <c r="G4144" t="str">
        <f t="shared" si="407"/>
        <v>2013</v>
      </c>
      <c r="H4144" t="str">
        <f t="shared" si="403"/>
        <v>Crime, Drama, Thriller</v>
      </c>
      <c r="I4144" t="str">
        <f t="shared" si="404"/>
        <v>Skytten</v>
      </c>
      <c r="J4144" t="str">
        <f t="shared" si="405"/>
        <v>01:30:00</v>
      </c>
      <c r="K4144" t="str" cm="1">
        <f t="array" ref="K4144:M4144">_xlfn.TEXTSPLIT(H4144,",")</f>
        <v>Crime</v>
      </c>
      <c r="L4144" t="str">
        <v xml:space="preserve"> Drama</v>
      </c>
      <c r="M4144" t="str">
        <v xml:space="preserve"> Thriller</v>
      </c>
    </row>
    <row r="4145" spans="1:13" ht="30" x14ac:dyDescent="0.25">
      <c r="A4145" t="s">
        <v>13352</v>
      </c>
      <c r="B4145" t="s">
        <v>11346</v>
      </c>
      <c r="C4145" s="1" t="s">
        <v>47</v>
      </c>
      <c r="D4145">
        <v>7.8</v>
      </c>
      <c r="E4145" s="2">
        <v>4734</v>
      </c>
      <c r="F4145">
        <v>59</v>
      </c>
      <c r="G4145" t="str">
        <f t="shared" si="407"/>
        <v>2015</v>
      </c>
      <c r="H4145" t="str">
        <f t="shared" si="403"/>
        <v>Comedy</v>
      </c>
      <c r="I4145" t="str">
        <f t="shared" si="404"/>
        <v>Anthony Jeselnik: Thoughts and Prayers</v>
      </c>
      <c r="J4145" t="str">
        <f t="shared" si="405"/>
        <v>00:59:00</v>
      </c>
      <c r="K4145" t="str" cm="1">
        <f t="array" ref="K4145">_xlfn.TEXTSPLIT(H4145,",")</f>
        <v>Comedy</v>
      </c>
    </row>
    <row r="4146" spans="1:13" ht="45" x14ac:dyDescent="0.25">
      <c r="A4146" t="s">
        <v>13355</v>
      </c>
      <c r="B4146" t="s">
        <v>7247</v>
      </c>
      <c r="C4146" s="1" t="s">
        <v>5763</v>
      </c>
      <c r="D4146">
        <v>7</v>
      </c>
      <c r="E4146" s="2">
        <v>2452</v>
      </c>
      <c r="F4146">
        <v>48</v>
      </c>
      <c r="G4146" t="str">
        <f t="shared" si="407"/>
        <v>2019</v>
      </c>
      <c r="H4146" t="str">
        <f t="shared" si="403"/>
        <v>Documentary, Biography</v>
      </c>
      <c r="I4146" t="str">
        <f t="shared" si="404"/>
        <v>ReMastered: Devil at the Crossroads</v>
      </c>
      <c r="J4146" t="str">
        <f t="shared" si="405"/>
        <v>00:48:00</v>
      </c>
      <c r="K4146" t="str" cm="1">
        <f t="array" ref="K4146:L4146">_xlfn.TEXTSPLIT(H4146,",")</f>
        <v>Documentary</v>
      </c>
      <c r="L4146" t="str">
        <v xml:space="preserve"> Biography</v>
      </c>
    </row>
    <row r="4147" spans="1:13" ht="30" x14ac:dyDescent="0.25">
      <c r="A4147" t="s">
        <v>13358</v>
      </c>
      <c r="B4147" t="s">
        <v>2184</v>
      </c>
      <c r="C4147" s="1" t="s">
        <v>86</v>
      </c>
      <c r="G4147" t="str">
        <f t="shared" si="407"/>
        <v>2022</v>
      </c>
      <c r="H4147" t="str">
        <f t="shared" si="403"/>
        <v>Drama</v>
      </c>
      <c r="I4147" t="str">
        <f t="shared" si="404"/>
        <v>Surviving Summer</v>
      </c>
      <c r="J4147" t="str">
        <f t="shared" si="405"/>
        <v>00:00:00</v>
      </c>
      <c r="K4147" t="str" cm="1">
        <f t="array" ref="K4147">_xlfn.TEXTSPLIT(H4147,",")</f>
        <v>Drama</v>
      </c>
    </row>
    <row r="4148" spans="1:13" ht="30" x14ac:dyDescent="0.25">
      <c r="A4148" t="s">
        <v>13361</v>
      </c>
      <c r="B4148" t="s">
        <v>4757</v>
      </c>
      <c r="C4148" s="1" t="s">
        <v>636</v>
      </c>
      <c r="D4148">
        <v>4.0999999999999996</v>
      </c>
      <c r="E4148">
        <v>870</v>
      </c>
      <c r="F4148">
        <v>79</v>
      </c>
      <c r="G4148" t="str">
        <f t="shared" si="407"/>
        <v>2014</v>
      </c>
      <c r="H4148" t="str">
        <f t="shared" si="403"/>
        <v>Horror</v>
      </c>
      <c r="I4148" t="str">
        <f t="shared" si="404"/>
        <v>The Dorm</v>
      </c>
      <c r="J4148" t="str">
        <f t="shared" si="405"/>
        <v>01:19:00</v>
      </c>
      <c r="K4148" t="str" cm="1">
        <f t="array" ref="K4148">_xlfn.TEXTSPLIT(H4148,",")</f>
        <v>Horror</v>
      </c>
    </row>
    <row r="4149" spans="1:13" ht="30" x14ac:dyDescent="0.25">
      <c r="A4149" t="s">
        <v>13364</v>
      </c>
      <c r="B4149" t="s">
        <v>8199</v>
      </c>
      <c r="C4149" s="1" t="s">
        <v>47</v>
      </c>
      <c r="D4149">
        <v>7.6</v>
      </c>
      <c r="E4149" s="2">
        <v>9563</v>
      </c>
      <c r="F4149">
        <v>74</v>
      </c>
      <c r="G4149" t="str">
        <f t="shared" si="407"/>
        <v>2017</v>
      </c>
      <c r="H4149" t="str">
        <f t="shared" si="403"/>
        <v>Comedy</v>
      </c>
      <c r="I4149" t="str">
        <f t="shared" si="404"/>
        <v>Louis C.K. 2017</v>
      </c>
      <c r="J4149" t="str">
        <f t="shared" si="405"/>
        <v>01:14:00</v>
      </c>
      <c r="K4149" t="str" cm="1">
        <f t="array" ref="K4149">_xlfn.TEXTSPLIT(H4149,",")</f>
        <v>Comedy</v>
      </c>
    </row>
    <row r="4150" spans="1:13" ht="30" x14ac:dyDescent="0.25">
      <c r="A4150" t="s">
        <v>13367</v>
      </c>
      <c r="B4150">
        <v>-2017</v>
      </c>
      <c r="C4150" s="1" t="s">
        <v>6927</v>
      </c>
      <c r="D4150">
        <v>7.4</v>
      </c>
      <c r="E4150">
        <v>30</v>
      </c>
      <c r="G4150" t="str">
        <f t="shared" si="407"/>
        <v>2017</v>
      </c>
      <c r="H4150" t="str">
        <f t="shared" si="403"/>
        <v>Family</v>
      </c>
      <c r="I4150" t="str">
        <f t="shared" si="404"/>
        <v>Oh Yuck!</v>
      </c>
      <c r="J4150" t="str">
        <f t="shared" si="405"/>
        <v>00:00:00</v>
      </c>
      <c r="K4150" t="str" cm="1">
        <f t="array" ref="K4150">_xlfn.TEXTSPLIT(H4150,",")</f>
        <v>Family</v>
      </c>
    </row>
    <row r="4151" spans="1:13" ht="30" x14ac:dyDescent="0.25">
      <c r="A4151" t="s">
        <v>13370</v>
      </c>
      <c r="B4151">
        <v>-2012</v>
      </c>
      <c r="C4151" s="1" t="s">
        <v>981</v>
      </c>
      <c r="D4151">
        <v>6</v>
      </c>
      <c r="E4151" s="2">
        <v>1323</v>
      </c>
      <c r="F4151">
        <v>101</v>
      </c>
      <c r="G4151" t="str">
        <f t="shared" si="407"/>
        <v>2012</v>
      </c>
      <c r="H4151" t="str">
        <f t="shared" si="403"/>
        <v>Drama, Thriller</v>
      </c>
      <c r="I4151" t="str">
        <f t="shared" si="404"/>
        <v>De verbouwing</v>
      </c>
      <c r="J4151" t="str">
        <f t="shared" si="405"/>
        <v>01:41:00</v>
      </c>
      <c r="K4151" t="str" cm="1">
        <f t="array" ref="K4151:L4151">_xlfn.TEXTSPLIT(H4151,",")</f>
        <v>Drama</v>
      </c>
      <c r="L4151" t="str">
        <v xml:space="preserve"> Thriller</v>
      </c>
    </row>
    <row r="4152" spans="1:13" ht="30" x14ac:dyDescent="0.25">
      <c r="A4152" t="s">
        <v>13373</v>
      </c>
      <c r="B4152">
        <v>-2020</v>
      </c>
      <c r="C4152" s="1" t="s">
        <v>104</v>
      </c>
      <c r="D4152">
        <v>5.4</v>
      </c>
      <c r="E4152" s="2">
        <v>1349</v>
      </c>
      <c r="F4152">
        <v>125</v>
      </c>
      <c r="G4152" t="str">
        <f t="shared" si="407"/>
        <v>2020</v>
      </c>
      <c r="H4152" t="str">
        <f t="shared" si="403"/>
        <v>Comedy, Romance</v>
      </c>
      <c r="I4152" t="str">
        <f t="shared" si="404"/>
        <v>Krishna and His Leela</v>
      </c>
      <c r="J4152" t="str">
        <f t="shared" si="405"/>
        <v>02:05:00</v>
      </c>
      <c r="K4152" t="str" cm="1">
        <f t="array" ref="K4152:L4152">_xlfn.TEXTSPLIT(H4152,",")</f>
        <v>Comedy</v>
      </c>
      <c r="L4152" t="str">
        <v xml:space="preserve"> Romance</v>
      </c>
    </row>
    <row r="4153" spans="1:13" ht="30" x14ac:dyDescent="0.25">
      <c r="A4153" t="s">
        <v>13376</v>
      </c>
      <c r="B4153">
        <v>-2016</v>
      </c>
      <c r="C4153" s="1" t="s">
        <v>86</v>
      </c>
      <c r="D4153">
        <v>7.8</v>
      </c>
      <c r="E4153">
        <v>678</v>
      </c>
      <c r="F4153">
        <v>60</v>
      </c>
      <c r="G4153" t="str">
        <f t="shared" si="407"/>
        <v>2016</v>
      </c>
      <c r="H4153" t="str">
        <f t="shared" si="403"/>
        <v>Drama</v>
      </c>
      <c r="I4153" t="str">
        <f t="shared" si="404"/>
        <v>Hibana</v>
      </c>
      <c r="J4153" t="str">
        <f t="shared" si="405"/>
        <v>01:00:00</v>
      </c>
      <c r="K4153" t="str" cm="1">
        <f t="array" ref="K4153">_xlfn.TEXTSPLIT(H4153,",")</f>
        <v>Drama</v>
      </c>
    </row>
    <row r="4154" spans="1:13" ht="45" x14ac:dyDescent="0.25">
      <c r="A4154" t="s">
        <v>13379</v>
      </c>
      <c r="C4154" s="1" t="s">
        <v>164</v>
      </c>
      <c r="H4154" t="str">
        <f t="shared" si="403"/>
        <v>Action, Adventure, Crime</v>
      </c>
      <c r="I4154" t="str">
        <f t="shared" si="404"/>
        <v>The Warriors</v>
      </c>
      <c r="J4154" t="str">
        <f t="shared" si="405"/>
        <v>00:00:00</v>
      </c>
      <c r="K4154" t="str" cm="1">
        <f t="array" ref="K4154:M4154">_xlfn.TEXTSPLIT(H4154,",")</f>
        <v>Action</v>
      </c>
      <c r="L4154" t="str">
        <v xml:space="preserve"> Adventure</v>
      </c>
      <c r="M4154" t="str">
        <v xml:space="preserve"> Crime</v>
      </c>
    </row>
    <row r="4155" spans="1:13" ht="45" x14ac:dyDescent="0.25">
      <c r="A4155" t="s">
        <v>13381</v>
      </c>
      <c r="B4155" t="s">
        <v>14</v>
      </c>
      <c r="C4155" s="1" t="s">
        <v>25</v>
      </c>
      <c r="G4155" t="str">
        <f t="shared" ref="G4155:G4164" si="408">MID(B4155,2,4)</f>
        <v>2021</v>
      </c>
      <c r="H4155" t="str">
        <f t="shared" si="403"/>
        <v>Animation, Adventure, Comedy</v>
      </c>
      <c r="I4155" t="str">
        <f t="shared" si="404"/>
        <v>DeadEndia</v>
      </c>
      <c r="J4155" t="str">
        <f t="shared" si="405"/>
        <v>00:00:00</v>
      </c>
      <c r="K4155" t="str" cm="1">
        <f t="array" ref="K4155:M4155">_xlfn.TEXTSPLIT(H4155,",")</f>
        <v>Animation</v>
      </c>
      <c r="L4155" t="str">
        <v xml:space="preserve"> Adventure</v>
      </c>
      <c r="M4155" t="str">
        <v xml:space="preserve"> Comedy</v>
      </c>
    </row>
    <row r="4156" spans="1:13" ht="45" x14ac:dyDescent="0.25">
      <c r="A4156" t="s">
        <v>13384</v>
      </c>
      <c r="B4156">
        <v>-2015</v>
      </c>
      <c r="C4156" s="1" t="s">
        <v>81</v>
      </c>
      <c r="D4156">
        <v>7</v>
      </c>
      <c r="E4156" s="2">
        <v>1428</v>
      </c>
      <c r="F4156">
        <v>96</v>
      </c>
      <c r="G4156" t="str">
        <f t="shared" si="408"/>
        <v>2015</v>
      </c>
      <c r="H4156" t="str">
        <f t="shared" si="403"/>
        <v>Crime, Drama, Thriller</v>
      </c>
      <c r="I4156" t="str">
        <f t="shared" si="404"/>
        <v>Zinzana</v>
      </c>
      <c r="J4156" t="str">
        <f t="shared" si="405"/>
        <v>01:36:00</v>
      </c>
      <c r="K4156" t="str" cm="1">
        <f t="array" ref="K4156:M4156">_xlfn.TEXTSPLIT(H4156,",")</f>
        <v>Crime</v>
      </c>
      <c r="L4156" t="str">
        <v xml:space="preserve"> Drama</v>
      </c>
      <c r="M4156" t="str">
        <v xml:space="preserve"> Thriller</v>
      </c>
    </row>
    <row r="4157" spans="1:13" ht="30" x14ac:dyDescent="0.25">
      <c r="A4157" t="s">
        <v>13387</v>
      </c>
      <c r="B4157" t="s">
        <v>5105</v>
      </c>
      <c r="C4157" s="1" t="s">
        <v>47</v>
      </c>
      <c r="D4157">
        <v>7.6</v>
      </c>
      <c r="E4157" s="2">
        <v>3199</v>
      </c>
      <c r="F4157">
        <v>73</v>
      </c>
      <c r="G4157" t="str">
        <f t="shared" si="408"/>
        <v>2016</v>
      </c>
      <c r="H4157" t="str">
        <f t="shared" si="403"/>
        <v>Comedy</v>
      </c>
      <c r="I4157" t="str">
        <f t="shared" si="404"/>
        <v>Tom Segura: Mostly Stories</v>
      </c>
      <c r="J4157" t="str">
        <f t="shared" si="405"/>
        <v>01:13:00</v>
      </c>
      <c r="K4157" t="str" cm="1">
        <f t="array" ref="K4157">_xlfn.TEXTSPLIT(H4157,",")</f>
        <v>Comedy</v>
      </c>
    </row>
    <row r="4158" spans="1:13" ht="30" x14ac:dyDescent="0.25">
      <c r="A4158" t="s">
        <v>13390</v>
      </c>
      <c r="B4158">
        <v>-2013</v>
      </c>
      <c r="C4158" s="1" t="s">
        <v>86</v>
      </c>
      <c r="D4158">
        <v>6.4</v>
      </c>
      <c r="E4158">
        <v>744</v>
      </c>
      <c r="F4158">
        <v>108</v>
      </c>
      <c r="G4158" t="str">
        <f t="shared" si="408"/>
        <v>2013</v>
      </c>
      <c r="H4158" t="str">
        <f t="shared" si="403"/>
        <v>Drama</v>
      </c>
      <c r="I4158" t="str">
        <f t="shared" si="404"/>
        <v>King's Faith</v>
      </c>
      <c r="J4158" t="str">
        <f t="shared" si="405"/>
        <v>01:48:00</v>
      </c>
      <c r="K4158" t="str" cm="1">
        <f t="array" ref="K4158">_xlfn.TEXTSPLIT(H4158,",")</f>
        <v>Drama</v>
      </c>
    </row>
    <row r="4159" spans="1:13" ht="30" x14ac:dyDescent="0.25">
      <c r="A4159" t="s">
        <v>13393</v>
      </c>
      <c r="B4159">
        <v>-2015</v>
      </c>
      <c r="C4159" s="1" t="s">
        <v>981</v>
      </c>
      <c r="D4159">
        <v>7.5</v>
      </c>
      <c r="E4159" s="2">
        <v>2340</v>
      </c>
      <c r="F4159">
        <v>125</v>
      </c>
      <c r="G4159" t="str">
        <f t="shared" si="408"/>
        <v>2015</v>
      </c>
      <c r="H4159" t="str">
        <f t="shared" si="403"/>
        <v>Drama, Thriller</v>
      </c>
      <c r="I4159" t="str">
        <f t="shared" si="404"/>
        <v>De ce eu?</v>
      </c>
      <c r="J4159" t="str">
        <f t="shared" si="405"/>
        <v>02:05:00</v>
      </c>
      <c r="K4159" t="str" cm="1">
        <f t="array" ref="K4159:L4159">_xlfn.TEXTSPLIT(H4159,",")</f>
        <v>Drama</v>
      </c>
      <c r="L4159" t="str">
        <v xml:space="preserve"> Thriller</v>
      </c>
    </row>
    <row r="4160" spans="1:13" ht="30" x14ac:dyDescent="0.25">
      <c r="A4160" t="s">
        <v>13396</v>
      </c>
      <c r="B4160">
        <v>-2013</v>
      </c>
      <c r="C4160" s="1" t="s">
        <v>816</v>
      </c>
      <c r="D4160">
        <v>8</v>
      </c>
      <c r="E4160" s="2">
        <v>4446</v>
      </c>
      <c r="F4160">
        <v>80</v>
      </c>
      <c r="G4160" t="str">
        <f t="shared" si="408"/>
        <v>2013</v>
      </c>
      <c r="H4160" t="str">
        <f t="shared" si="403"/>
        <v>Documentary</v>
      </c>
      <c r="I4160" t="str">
        <f t="shared" si="404"/>
        <v>Bridegroom</v>
      </c>
      <c r="J4160" t="str">
        <f t="shared" si="405"/>
        <v>01:20:00</v>
      </c>
      <c r="K4160" t="str" cm="1">
        <f t="array" ref="K4160">_xlfn.TEXTSPLIT(H4160,",")</f>
        <v>Documentary</v>
      </c>
    </row>
    <row r="4161" spans="1:13" ht="30" x14ac:dyDescent="0.25">
      <c r="A4161" t="s">
        <v>13399</v>
      </c>
      <c r="B4161">
        <v>-2019</v>
      </c>
      <c r="C4161" s="1" t="s">
        <v>10920</v>
      </c>
      <c r="D4161">
        <v>6.5</v>
      </c>
      <c r="E4161" s="2">
        <v>1755</v>
      </c>
      <c r="F4161">
        <v>39</v>
      </c>
      <c r="G4161" t="str">
        <f t="shared" si="408"/>
        <v>2019</v>
      </c>
      <c r="H4161" t="str">
        <f t="shared" si="403"/>
        <v>Documentary, Short</v>
      </c>
      <c r="I4161" t="str">
        <f t="shared" si="404"/>
        <v>Life Overtakes Me</v>
      </c>
      <c r="J4161" t="str">
        <f t="shared" si="405"/>
        <v>00:39:00</v>
      </c>
      <c r="K4161" t="str" cm="1">
        <f t="array" ref="K4161:L4161">_xlfn.TEXTSPLIT(H4161,",")</f>
        <v>Documentary</v>
      </c>
      <c r="L4161" t="str">
        <v xml:space="preserve"> Short</v>
      </c>
    </row>
    <row r="4162" spans="1:13" ht="45" x14ac:dyDescent="0.25">
      <c r="A4162" t="s">
        <v>13402</v>
      </c>
      <c r="B4162">
        <v>-2020</v>
      </c>
      <c r="C4162" s="1" t="s">
        <v>68</v>
      </c>
      <c r="D4162">
        <v>6.7</v>
      </c>
      <c r="E4162" s="2">
        <v>1700</v>
      </c>
      <c r="F4162">
        <v>48</v>
      </c>
      <c r="G4162" t="str">
        <f t="shared" si="408"/>
        <v>2020</v>
      </c>
      <c r="H4162" t="str">
        <f t="shared" ref="H4162:H4225" si="409">SUBSTITUTE(CLEAN(TRIM(C4162)), CHAR(160), "")</f>
        <v>Comedy, Drama, Romance</v>
      </c>
      <c r="I4162" t="str">
        <f t="shared" ref="I4162:I4225" si="410">SUBSTITUTE(CLEAN(TRIM(A4162)), CHAR(160), "")</f>
        <v>ÃœberWeihnachten</v>
      </c>
      <c r="J4162" t="str">
        <f t="shared" si="405"/>
        <v>00:48:00</v>
      </c>
      <c r="K4162" t="str" cm="1">
        <f t="array" ref="K4162:M4162">_xlfn.TEXTSPLIT(H4162,",")</f>
        <v>Comedy</v>
      </c>
      <c r="L4162" t="str">
        <v xml:space="preserve"> Drama</v>
      </c>
      <c r="M4162" t="str">
        <v xml:space="preserve"> Romance</v>
      </c>
    </row>
    <row r="4163" spans="1:13" ht="30" x14ac:dyDescent="0.25">
      <c r="A4163" t="s">
        <v>13405</v>
      </c>
      <c r="B4163" t="s">
        <v>1415</v>
      </c>
      <c r="C4163" s="1" t="s">
        <v>5429</v>
      </c>
      <c r="D4163">
        <v>6.8</v>
      </c>
      <c r="E4163">
        <v>166</v>
      </c>
      <c r="F4163">
        <v>45</v>
      </c>
      <c r="G4163" t="str">
        <f t="shared" si="408"/>
        <v>2018</v>
      </c>
      <c r="H4163" t="str">
        <f t="shared" si="409"/>
        <v>Romance</v>
      </c>
      <c r="I4163" t="str">
        <f t="shared" si="410"/>
        <v>Bangkok Love Stories: Innocence</v>
      </c>
      <c r="J4163" t="str">
        <f t="shared" ref="J4163:J4226" si="411">TEXT(F4163/1440, "hh:mm:ss")</f>
        <v>00:45:00</v>
      </c>
      <c r="K4163" t="str" cm="1">
        <f t="array" ref="K4163">_xlfn.TEXTSPLIT(H4163,",")</f>
        <v>Romance</v>
      </c>
    </row>
    <row r="4164" spans="1:13" ht="30" x14ac:dyDescent="0.25">
      <c r="A4164" t="s">
        <v>13408</v>
      </c>
      <c r="B4164">
        <v>-2020</v>
      </c>
      <c r="C4164" s="1" t="s">
        <v>47</v>
      </c>
      <c r="D4164">
        <v>5.8</v>
      </c>
      <c r="E4164" s="2">
        <v>1191</v>
      </c>
      <c r="F4164">
        <v>89</v>
      </c>
      <c r="G4164" t="str">
        <f t="shared" si="408"/>
        <v>2020</v>
      </c>
      <c r="H4164" t="str">
        <f t="shared" si="409"/>
        <v>Comedy</v>
      </c>
      <c r="I4164" t="str">
        <f t="shared" si="410"/>
        <v>Rundfunk: Jachterwachter</v>
      </c>
      <c r="J4164" t="str">
        <f t="shared" si="411"/>
        <v>01:29:00</v>
      </c>
      <c r="K4164" t="str" cm="1">
        <f t="array" ref="K4164">_xlfn.TEXTSPLIT(H4164,",")</f>
        <v>Comedy</v>
      </c>
    </row>
    <row r="4165" spans="1:13" ht="30" x14ac:dyDescent="0.25">
      <c r="A4165" t="s">
        <v>13411</v>
      </c>
      <c r="B4165" t="s">
        <v>2781</v>
      </c>
      <c r="C4165" s="1" t="s">
        <v>816</v>
      </c>
      <c r="D4165">
        <v>7.1</v>
      </c>
      <c r="E4165">
        <v>687</v>
      </c>
      <c r="F4165">
        <v>100</v>
      </c>
      <c r="G4165" t="str">
        <f>MID(B4165,8,4)</f>
        <v>2018</v>
      </c>
      <c r="H4165" t="str">
        <f t="shared" si="409"/>
        <v>Documentary</v>
      </c>
      <c r="I4165" t="str">
        <f t="shared" si="410"/>
        <v>Evelyn</v>
      </c>
      <c r="J4165" t="str">
        <f t="shared" si="411"/>
        <v>01:40:00</v>
      </c>
      <c r="K4165" t="str" cm="1">
        <f t="array" ref="K4165">_xlfn.TEXTSPLIT(H4165,",")</f>
        <v>Documentary</v>
      </c>
    </row>
    <row r="4166" spans="1:13" ht="30" x14ac:dyDescent="0.25">
      <c r="A4166" t="s">
        <v>13414</v>
      </c>
      <c r="B4166">
        <v>-2020</v>
      </c>
      <c r="C4166" s="1" t="s">
        <v>816</v>
      </c>
      <c r="D4166">
        <v>7.3</v>
      </c>
      <c r="E4166">
        <v>940</v>
      </c>
      <c r="F4166">
        <v>74</v>
      </c>
      <c r="G4166" t="str">
        <f>MID(B4166,2,4)</f>
        <v>2020</v>
      </c>
      <c r="H4166" t="str">
        <f t="shared" si="409"/>
        <v>Documentary</v>
      </c>
      <c r="I4166" t="str">
        <f t="shared" si="410"/>
        <v>Whose Vote Counts, Explained</v>
      </c>
      <c r="J4166" t="str">
        <f t="shared" si="411"/>
        <v>01:14:00</v>
      </c>
      <c r="K4166" t="str" cm="1">
        <f t="array" ref="K4166">_xlfn.TEXTSPLIT(H4166,",")</f>
        <v>Documentary</v>
      </c>
    </row>
    <row r="4167" spans="1:13" ht="30" x14ac:dyDescent="0.25">
      <c r="A4167" t="s">
        <v>13417</v>
      </c>
      <c r="B4167">
        <v>-2019</v>
      </c>
      <c r="C4167" s="1" t="s">
        <v>86</v>
      </c>
      <c r="D4167">
        <v>5.4</v>
      </c>
      <c r="E4167">
        <v>616</v>
      </c>
      <c r="F4167">
        <v>92</v>
      </c>
      <c r="G4167" t="str">
        <f>MID(B4167,2,4)</f>
        <v>2019</v>
      </c>
      <c r="H4167" t="str">
        <f t="shared" si="409"/>
        <v>Drama</v>
      </c>
      <c r="I4167" t="str">
        <f t="shared" si="410"/>
        <v>What are the Odds?</v>
      </c>
      <c r="J4167" t="str">
        <f t="shared" si="411"/>
        <v>01:32:00</v>
      </c>
      <c r="K4167" t="str" cm="1">
        <f t="array" ref="K4167">_xlfn.TEXTSPLIT(H4167,",")</f>
        <v>Drama</v>
      </c>
    </row>
    <row r="4168" spans="1:13" ht="30" x14ac:dyDescent="0.25">
      <c r="A4168" t="s">
        <v>13420</v>
      </c>
      <c r="B4168" t="s">
        <v>33</v>
      </c>
      <c r="C4168" s="1" t="s">
        <v>10642</v>
      </c>
      <c r="D4168">
        <v>6.4</v>
      </c>
      <c r="E4168">
        <v>414</v>
      </c>
      <c r="G4168" t="str">
        <f>MID(B4168,2,4)</f>
        <v>2020</v>
      </c>
      <c r="H4168" t="str">
        <f t="shared" si="409"/>
        <v>Drama, Reality-TV</v>
      </c>
      <c r="I4168" t="str">
        <f t="shared" si="410"/>
        <v>Deaf U</v>
      </c>
      <c r="J4168" t="str">
        <f t="shared" si="411"/>
        <v>00:00:00</v>
      </c>
      <c r="K4168" t="str" cm="1">
        <f t="array" ref="K4168:L4168">_xlfn.TEXTSPLIT(H4168,",")</f>
        <v>Drama</v>
      </c>
      <c r="L4168" t="str">
        <v xml:space="preserve"> Reality-TV</v>
      </c>
    </row>
    <row r="4169" spans="1:13" ht="30" x14ac:dyDescent="0.25">
      <c r="A4169" t="s">
        <v>13423</v>
      </c>
      <c r="B4169">
        <v>-2020</v>
      </c>
      <c r="C4169" s="1" t="s">
        <v>86</v>
      </c>
      <c r="D4169">
        <v>7.8</v>
      </c>
      <c r="E4169" s="2">
        <v>1432</v>
      </c>
      <c r="F4169">
        <v>136</v>
      </c>
      <c r="G4169" t="str">
        <f>MID(B4169,2,4)</f>
        <v>2020</v>
      </c>
      <c r="H4169" t="str">
        <f t="shared" si="409"/>
        <v>Drama</v>
      </c>
      <c r="I4169" t="str">
        <f t="shared" si="410"/>
        <v>Uma Maheswara Ugra Roopasya</v>
      </c>
      <c r="J4169" t="str">
        <f t="shared" si="411"/>
        <v>02:16:00</v>
      </c>
      <c r="K4169" t="str" cm="1">
        <f t="array" ref="K4169">_xlfn.TEXTSPLIT(H4169,",")</f>
        <v>Drama</v>
      </c>
    </row>
    <row r="4170" spans="1:13" ht="30" x14ac:dyDescent="0.25">
      <c r="A4170" t="s">
        <v>13426</v>
      </c>
      <c r="C4170" s="1" t="s">
        <v>5429</v>
      </c>
      <c r="H4170" t="str">
        <f t="shared" si="409"/>
        <v>Romance</v>
      </c>
      <c r="I4170" t="str">
        <f t="shared" si="410"/>
        <v>Ask Taktikleri</v>
      </c>
      <c r="J4170" t="str">
        <f t="shared" si="411"/>
        <v>00:00:00</v>
      </c>
      <c r="K4170" t="str" cm="1">
        <f t="array" ref="K4170">_xlfn.TEXTSPLIT(H4170,",")</f>
        <v>Romance</v>
      </c>
    </row>
    <row r="4171" spans="1:13" ht="30" x14ac:dyDescent="0.25">
      <c r="A4171" t="s">
        <v>13428</v>
      </c>
      <c r="B4171" t="s">
        <v>281</v>
      </c>
      <c r="C4171" s="1" t="s">
        <v>5223</v>
      </c>
      <c r="D4171">
        <v>7.5</v>
      </c>
      <c r="E4171">
        <v>400</v>
      </c>
      <c r="G4171" t="str">
        <f>MID(B4171,2,4)</f>
        <v>2018</v>
      </c>
      <c r="H4171" t="str">
        <f t="shared" si="409"/>
        <v>Crime</v>
      </c>
      <c r="I4171" t="str">
        <f t="shared" si="410"/>
        <v>Smoking</v>
      </c>
      <c r="J4171" t="str">
        <f t="shared" si="411"/>
        <v>00:00:00</v>
      </c>
      <c r="K4171" t="str" cm="1">
        <f t="array" ref="K4171">_xlfn.TEXTSPLIT(H4171,",")</f>
        <v>Crime</v>
      </c>
    </row>
    <row r="4172" spans="1:13" ht="30" x14ac:dyDescent="0.25">
      <c r="A4172" t="s">
        <v>13431</v>
      </c>
      <c r="C4172" s="1" t="s">
        <v>6256</v>
      </c>
      <c r="H4172" t="str">
        <f t="shared" si="409"/>
        <v>Drama, Musical</v>
      </c>
      <c r="I4172" t="str">
        <f t="shared" si="410"/>
        <v>A Chorus Line</v>
      </c>
      <c r="J4172" t="str">
        <f t="shared" si="411"/>
        <v>00:00:00</v>
      </c>
      <c r="K4172" t="str" cm="1">
        <f t="array" ref="K4172:L4172">_xlfn.TEXTSPLIT(H4172,",")</f>
        <v>Drama</v>
      </c>
      <c r="L4172" t="str">
        <v xml:space="preserve"> Musical</v>
      </c>
    </row>
    <row r="4173" spans="1:13" ht="30" x14ac:dyDescent="0.25">
      <c r="A4173" t="s">
        <v>13433</v>
      </c>
      <c r="B4173" t="s">
        <v>281</v>
      </c>
      <c r="C4173" s="1" t="s">
        <v>816</v>
      </c>
      <c r="D4173">
        <v>7.5</v>
      </c>
      <c r="E4173">
        <v>410</v>
      </c>
      <c r="G4173" t="str">
        <f>MID(B4173,2,4)</f>
        <v>2018</v>
      </c>
      <c r="H4173" t="str">
        <f t="shared" si="409"/>
        <v>Documentary</v>
      </c>
      <c r="I4173" t="str">
        <f t="shared" si="410"/>
        <v>The Casketeers</v>
      </c>
      <c r="J4173" t="str">
        <f t="shared" si="411"/>
        <v>00:00:00</v>
      </c>
      <c r="K4173" t="str" cm="1">
        <f t="array" ref="K4173">_xlfn.TEXTSPLIT(H4173,",")</f>
        <v>Documentary</v>
      </c>
    </row>
    <row r="4174" spans="1:13" ht="30" x14ac:dyDescent="0.25">
      <c r="A4174" t="s">
        <v>13436</v>
      </c>
      <c r="C4174" s="1" t="s">
        <v>672</v>
      </c>
      <c r="H4174" t="str">
        <f t="shared" si="409"/>
        <v>Thriller</v>
      </c>
      <c r="I4174" t="str">
        <f t="shared" si="410"/>
        <v>We Used to Live Here</v>
      </c>
      <c r="J4174" t="str">
        <f t="shared" si="411"/>
        <v>00:00:00</v>
      </c>
      <c r="K4174" t="str" cm="1">
        <f t="array" ref="K4174">_xlfn.TEXTSPLIT(H4174,",")</f>
        <v>Thriller</v>
      </c>
    </row>
    <row r="4175" spans="1:13" ht="30" x14ac:dyDescent="0.25">
      <c r="A4175" t="s">
        <v>13439</v>
      </c>
      <c r="C4175" s="1" t="s">
        <v>86</v>
      </c>
      <c r="H4175" t="str">
        <f t="shared" si="409"/>
        <v>Drama</v>
      </c>
      <c r="I4175" t="str">
        <f t="shared" si="410"/>
        <v>Si Lo Hubiera Sabido</v>
      </c>
      <c r="J4175" t="str">
        <f t="shared" si="411"/>
        <v>00:00:00</v>
      </c>
      <c r="K4175" t="str" cm="1">
        <f t="array" ref="K4175">_xlfn.TEXTSPLIT(H4175,",")</f>
        <v>Drama</v>
      </c>
    </row>
    <row r="4176" spans="1:13" ht="45" x14ac:dyDescent="0.25">
      <c r="A4176" t="s">
        <v>13442</v>
      </c>
      <c r="B4176" t="s">
        <v>14</v>
      </c>
      <c r="C4176" s="1" t="s">
        <v>15</v>
      </c>
      <c r="G4176" t="str">
        <f>MID(B4176,2,4)</f>
        <v>2021</v>
      </c>
      <c r="H4176" t="str">
        <f t="shared" si="409"/>
        <v>Animation, Action, Adventure</v>
      </c>
      <c r="I4176" t="str">
        <f t="shared" si="410"/>
        <v>A Tale Dark &amp; Grimm</v>
      </c>
      <c r="J4176" t="str">
        <f t="shared" si="411"/>
        <v>00:00:00</v>
      </c>
      <c r="K4176" t="str" cm="1">
        <f t="array" ref="K4176:M4176">_xlfn.TEXTSPLIT(H4176,",")</f>
        <v>Animation</v>
      </c>
      <c r="L4176" t="str">
        <v xml:space="preserve"> Action</v>
      </c>
      <c r="M4176" t="str">
        <v xml:space="preserve"> Adventure</v>
      </c>
    </row>
    <row r="4177" spans="1:13" ht="45" x14ac:dyDescent="0.25">
      <c r="A4177" t="s">
        <v>13445</v>
      </c>
      <c r="B4177" t="s">
        <v>33</v>
      </c>
      <c r="C4177" s="1" t="s">
        <v>251</v>
      </c>
      <c r="D4177">
        <v>7.4</v>
      </c>
      <c r="E4177">
        <v>70</v>
      </c>
      <c r="G4177" t="str">
        <f>MID(B4177,2,4)</f>
        <v>2020</v>
      </c>
      <c r="H4177" t="str">
        <f t="shared" si="409"/>
        <v>Drama, Mystery, Thriller</v>
      </c>
      <c r="I4177" t="str">
        <f t="shared" si="410"/>
        <v>Sleepless Society: Insomnia</v>
      </c>
      <c r="J4177" t="str">
        <f t="shared" si="411"/>
        <v>00:00:00</v>
      </c>
      <c r="K4177" t="str" cm="1">
        <f t="array" ref="K4177:M4177">_xlfn.TEXTSPLIT(H4177,",")</f>
        <v>Drama</v>
      </c>
      <c r="L4177" t="str">
        <v xml:space="preserve"> Mystery</v>
      </c>
      <c r="M4177" t="str">
        <v xml:space="preserve"> Thriller</v>
      </c>
    </row>
    <row r="4178" spans="1:13" ht="30" x14ac:dyDescent="0.25">
      <c r="A4178" t="s">
        <v>13448</v>
      </c>
      <c r="B4178">
        <v>-2016</v>
      </c>
      <c r="C4178" s="1" t="s">
        <v>38</v>
      </c>
      <c r="D4178">
        <v>7.2</v>
      </c>
      <c r="E4178">
        <v>80</v>
      </c>
      <c r="G4178" t="str">
        <f>MID(B4178,2,4)</f>
        <v>2016</v>
      </c>
      <c r="H4178" t="str">
        <f t="shared" si="409"/>
        <v>Drama, Romance</v>
      </c>
      <c r="I4178" t="str">
        <f t="shared" si="410"/>
        <v>U-Prince: The Handsome Cowboy</v>
      </c>
      <c r="J4178" t="str">
        <f t="shared" si="411"/>
        <v>00:00:00</v>
      </c>
      <c r="K4178" t="str" cm="1">
        <f t="array" ref="K4178:L4178">_xlfn.TEXTSPLIT(H4178,",")</f>
        <v>Drama</v>
      </c>
      <c r="L4178" t="str">
        <v xml:space="preserve"> Romance</v>
      </c>
    </row>
    <row r="4179" spans="1:13" ht="30" x14ac:dyDescent="0.25">
      <c r="A4179" t="s">
        <v>13451</v>
      </c>
      <c r="B4179">
        <v>-2013</v>
      </c>
      <c r="C4179" s="1" t="s">
        <v>47</v>
      </c>
      <c r="D4179">
        <v>6.2</v>
      </c>
      <c r="E4179" s="2">
        <v>3181</v>
      </c>
      <c r="F4179">
        <v>98</v>
      </c>
      <c r="G4179" t="str">
        <f>MID(B4179,2,4)</f>
        <v>2013</v>
      </c>
      <c r="H4179" t="str">
        <f t="shared" si="409"/>
        <v>Comedy</v>
      </c>
      <c r="I4179" t="str">
        <f t="shared" si="410"/>
        <v>Benvenuto Presidente!</v>
      </c>
      <c r="J4179" t="str">
        <f t="shared" si="411"/>
        <v>01:38:00</v>
      </c>
      <c r="K4179" t="str" cm="1">
        <f t="array" ref="K4179">_xlfn.TEXTSPLIT(H4179,",")</f>
        <v>Comedy</v>
      </c>
    </row>
    <row r="4180" spans="1:13" ht="30" x14ac:dyDescent="0.25">
      <c r="A4180" t="s">
        <v>13454</v>
      </c>
      <c r="B4180" t="s">
        <v>13455</v>
      </c>
      <c r="C4180" s="1" t="s">
        <v>2994</v>
      </c>
      <c r="D4180">
        <v>4.5</v>
      </c>
      <c r="E4180">
        <v>438</v>
      </c>
      <c r="F4180">
        <v>75</v>
      </c>
      <c r="G4180" t="str">
        <f>MID(B4180,6,4)</f>
        <v>2005</v>
      </c>
      <c r="H4180" t="str">
        <f t="shared" si="409"/>
        <v>Drama, Mystery</v>
      </c>
      <c r="I4180" t="str">
        <f t="shared" si="410"/>
        <v>Room</v>
      </c>
      <c r="J4180" t="str">
        <f t="shared" si="411"/>
        <v>01:15:00</v>
      </c>
      <c r="K4180" t="str" cm="1">
        <f t="array" ref="K4180:L4180">_xlfn.TEXTSPLIT(H4180,",")</f>
        <v>Drama</v>
      </c>
      <c r="L4180" t="str">
        <v xml:space="preserve"> Mystery</v>
      </c>
    </row>
    <row r="4181" spans="1:13" ht="45" x14ac:dyDescent="0.25">
      <c r="A4181" t="s">
        <v>13458</v>
      </c>
      <c r="B4181">
        <v>-2019</v>
      </c>
      <c r="C4181" s="1" t="s">
        <v>13459</v>
      </c>
      <c r="D4181">
        <v>7.3</v>
      </c>
      <c r="E4181">
        <v>606</v>
      </c>
      <c r="F4181">
        <v>119</v>
      </c>
      <c r="G4181" t="str">
        <f t="shared" ref="G4181:G4191" si="412">MID(B4181,2,4)</f>
        <v>2019</v>
      </c>
      <c r="H4181" t="str">
        <f t="shared" si="409"/>
        <v>Documentary, Biography, Family</v>
      </c>
      <c r="I4181" t="str">
        <f t="shared" si="410"/>
        <v>Shelby American</v>
      </c>
      <c r="J4181" t="str">
        <f t="shared" si="411"/>
        <v>01:59:00</v>
      </c>
      <c r="K4181" t="str" cm="1">
        <f t="array" ref="K4181:M4181">_xlfn.TEXTSPLIT(H4181,",")</f>
        <v>Documentary</v>
      </c>
      <c r="L4181" t="str">
        <v xml:space="preserve"> Biography</v>
      </c>
      <c r="M4181" t="str">
        <v xml:space="preserve"> Family</v>
      </c>
    </row>
    <row r="4182" spans="1:13" ht="30" x14ac:dyDescent="0.25">
      <c r="A4182" t="s">
        <v>13462</v>
      </c>
      <c r="B4182" t="s">
        <v>5105</v>
      </c>
      <c r="C4182" s="1" t="s">
        <v>1042</v>
      </c>
      <c r="D4182">
        <v>7.5</v>
      </c>
      <c r="E4182" s="2">
        <v>3496</v>
      </c>
      <c r="F4182">
        <v>68</v>
      </c>
      <c r="G4182" t="str">
        <f t="shared" si="412"/>
        <v>2016</v>
      </c>
      <c r="H4182" t="str">
        <f t="shared" si="409"/>
        <v>Reality-TV</v>
      </c>
      <c r="I4182" t="str">
        <f t="shared" si="410"/>
        <v>Derren Brown: Pushed to the Edge</v>
      </c>
      <c r="J4182" t="str">
        <f t="shared" si="411"/>
        <v>01:08:00</v>
      </c>
      <c r="K4182" t="str" cm="1">
        <f t="array" ref="K4182">_xlfn.TEXTSPLIT(H4182,",")</f>
        <v>Reality-TV</v>
      </c>
    </row>
    <row r="4183" spans="1:13" ht="30" x14ac:dyDescent="0.25">
      <c r="A4183" t="s">
        <v>13465</v>
      </c>
      <c r="B4183">
        <v>-2013</v>
      </c>
      <c r="C4183" s="1" t="s">
        <v>816</v>
      </c>
      <c r="D4183">
        <v>6.2</v>
      </c>
      <c r="E4183">
        <v>213</v>
      </c>
      <c r="F4183">
        <v>85</v>
      </c>
      <c r="G4183" t="str">
        <f t="shared" si="412"/>
        <v>2013</v>
      </c>
      <c r="H4183" t="str">
        <f t="shared" si="409"/>
        <v>Documentary</v>
      </c>
      <c r="I4183" t="str">
        <f t="shared" si="410"/>
        <v>The Director: An Evolution in Three Acts</v>
      </c>
      <c r="J4183" t="str">
        <f t="shared" si="411"/>
        <v>01:25:00</v>
      </c>
      <c r="K4183" t="str" cm="1">
        <f t="array" ref="K4183">_xlfn.TEXTSPLIT(H4183,",")</f>
        <v>Documentary</v>
      </c>
    </row>
    <row r="4184" spans="1:13" ht="30" x14ac:dyDescent="0.25">
      <c r="A4184" t="s">
        <v>13468</v>
      </c>
      <c r="B4184" t="s">
        <v>9178</v>
      </c>
      <c r="C4184" s="1" t="s">
        <v>47</v>
      </c>
      <c r="D4184">
        <v>6.5</v>
      </c>
      <c r="E4184" s="2">
        <v>1471</v>
      </c>
      <c r="F4184">
        <v>78</v>
      </c>
      <c r="G4184" t="str">
        <f t="shared" si="412"/>
        <v>2019</v>
      </c>
      <c r="H4184" t="str">
        <f t="shared" si="409"/>
        <v>Comedy</v>
      </c>
      <c r="I4184" t="str">
        <f t="shared" si="410"/>
        <v>Iliza Shlesinger: Unveiled</v>
      </c>
      <c r="J4184" t="str">
        <f t="shared" si="411"/>
        <v>01:18:00</v>
      </c>
      <c r="K4184" t="str" cm="1">
        <f t="array" ref="K4184">_xlfn.TEXTSPLIT(H4184,",")</f>
        <v>Comedy</v>
      </c>
    </row>
    <row r="4185" spans="1:13" ht="45" x14ac:dyDescent="0.25">
      <c r="A4185" t="s">
        <v>13471</v>
      </c>
      <c r="B4185">
        <v>-2018</v>
      </c>
      <c r="C4185" s="1" t="s">
        <v>430</v>
      </c>
      <c r="D4185">
        <v>7.2</v>
      </c>
      <c r="E4185" s="2">
        <v>1418</v>
      </c>
      <c r="F4185">
        <v>123</v>
      </c>
      <c r="G4185" t="str">
        <f t="shared" si="412"/>
        <v>2018</v>
      </c>
      <c r="H4185" t="str">
        <f t="shared" si="409"/>
        <v>Action, Adventure, Comedy</v>
      </c>
      <c r="I4185" t="str">
        <f t="shared" si="410"/>
        <v>Wiro Sableng 212</v>
      </c>
      <c r="J4185" t="str">
        <f t="shared" si="411"/>
        <v>02:03:00</v>
      </c>
      <c r="K4185" t="str" cm="1">
        <f t="array" ref="K4185:M4185">_xlfn.TEXTSPLIT(H4185,",")</f>
        <v>Action</v>
      </c>
      <c r="L4185" t="str">
        <v xml:space="preserve"> Adventure</v>
      </c>
      <c r="M4185" t="str">
        <v xml:space="preserve"> Comedy</v>
      </c>
    </row>
    <row r="4186" spans="1:13" ht="45" x14ac:dyDescent="0.25">
      <c r="A4186" t="s">
        <v>13474</v>
      </c>
      <c r="B4186">
        <v>-2009</v>
      </c>
      <c r="C4186" s="1" t="s">
        <v>68</v>
      </c>
      <c r="D4186">
        <v>7.6</v>
      </c>
      <c r="E4186">
        <v>757</v>
      </c>
      <c r="F4186">
        <v>70</v>
      </c>
      <c r="G4186" t="str">
        <f t="shared" si="412"/>
        <v>2009</v>
      </c>
      <c r="H4186" t="str">
        <f t="shared" si="409"/>
        <v>Comedy, Drama, Romance</v>
      </c>
      <c r="I4186" t="str">
        <f t="shared" si="410"/>
        <v>Chanranhan yusan</v>
      </c>
      <c r="J4186" t="str">
        <f t="shared" si="411"/>
        <v>01:10:00</v>
      </c>
      <c r="K4186" t="str" cm="1">
        <f t="array" ref="K4186:M4186">_xlfn.TEXTSPLIT(H4186,",")</f>
        <v>Comedy</v>
      </c>
      <c r="L4186" t="str">
        <v xml:space="preserve"> Drama</v>
      </c>
      <c r="M4186" t="str">
        <v xml:space="preserve"> Romance</v>
      </c>
    </row>
    <row r="4187" spans="1:13" ht="30" x14ac:dyDescent="0.25">
      <c r="A4187" t="s">
        <v>13477</v>
      </c>
      <c r="B4187" t="s">
        <v>33</v>
      </c>
      <c r="C4187" s="1" t="s">
        <v>6496</v>
      </c>
      <c r="D4187">
        <v>8</v>
      </c>
      <c r="E4187">
        <v>165</v>
      </c>
      <c r="G4187" t="str">
        <f t="shared" si="412"/>
        <v>2020</v>
      </c>
      <c r="H4187" t="str">
        <f t="shared" si="409"/>
        <v>Documentary, Family</v>
      </c>
      <c r="I4187" t="str">
        <f t="shared" si="410"/>
        <v>Izzy's Koala World</v>
      </c>
      <c r="J4187" t="str">
        <f t="shared" si="411"/>
        <v>00:00:00</v>
      </c>
      <c r="K4187" t="str" cm="1">
        <f t="array" ref="K4187:L4187">_xlfn.TEXTSPLIT(H4187,",")</f>
        <v>Documentary</v>
      </c>
      <c r="L4187" t="str">
        <v xml:space="preserve"> Family</v>
      </c>
    </row>
    <row r="4188" spans="1:13" ht="45" x14ac:dyDescent="0.25">
      <c r="A4188" t="s">
        <v>13480</v>
      </c>
      <c r="B4188">
        <v>-1965</v>
      </c>
      <c r="C4188" s="1" t="s">
        <v>68</v>
      </c>
      <c r="D4188">
        <v>6.9</v>
      </c>
      <c r="E4188" s="2">
        <v>2403</v>
      </c>
      <c r="F4188">
        <v>101</v>
      </c>
      <c r="G4188" t="str">
        <f t="shared" si="412"/>
        <v>1965</v>
      </c>
      <c r="H4188" t="str">
        <f t="shared" si="409"/>
        <v>Comedy, Drama, Romance</v>
      </c>
      <c r="I4188" t="str">
        <f t="shared" si="410"/>
        <v>Att angÃ¶ra en brygga</v>
      </c>
      <c r="J4188" t="str">
        <f t="shared" si="411"/>
        <v>01:41:00</v>
      </c>
      <c r="K4188" t="str" cm="1">
        <f t="array" ref="K4188:M4188">_xlfn.TEXTSPLIT(H4188,",")</f>
        <v>Comedy</v>
      </c>
      <c r="L4188" t="str">
        <v xml:space="preserve"> Drama</v>
      </c>
      <c r="M4188" t="str">
        <v xml:space="preserve"> Romance</v>
      </c>
    </row>
    <row r="4189" spans="1:13" ht="30" x14ac:dyDescent="0.25">
      <c r="A4189" t="s">
        <v>13483</v>
      </c>
      <c r="B4189">
        <v>-2017</v>
      </c>
      <c r="C4189" s="1" t="s">
        <v>6200</v>
      </c>
      <c r="D4189">
        <v>5.7</v>
      </c>
      <c r="E4189">
        <v>27</v>
      </c>
      <c r="G4189" t="str">
        <f t="shared" si="412"/>
        <v>2017</v>
      </c>
      <c r="H4189" t="str">
        <f t="shared" si="409"/>
        <v>Animation</v>
      </c>
      <c r="I4189" t="str">
        <f t="shared" si="410"/>
        <v>We're Lalaloopsy</v>
      </c>
      <c r="J4189" t="str">
        <f t="shared" si="411"/>
        <v>00:00:00</v>
      </c>
      <c r="K4189" t="str" cm="1">
        <f t="array" ref="K4189">_xlfn.TEXTSPLIT(H4189,",")</f>
        <v>Animation</v>
      </c>
    </row>
    <row r="4190" spans="1:13" ht="45" x14ac:dyDescent="0.25">
      <c r="A4190" t="s">
        <v>13486</v>
      </c>
      <c r="B4190">
        <v>-2021</v>
      </c>
      <c r="C4190" s="1" t="s">
        <v>20</v>
      </c>
      <c r="G4190" t="str">
        <f t="shared" si="412"/>
        <v>2021</v>
      </c>
      <c r="H4190" t="str">
        <f t="shared" si="409"/>
        <v>Drama, Horror, Thriller</v>
      </c>
      <c r="I4190" t="str">
        <f t="shared" si="410"/>
        <v>Qala</v>
      </c>
      <c r="J4190" t="str">
        <f t="shared" si="411"/>
        <v>00:00:00</v>
      </c>
      <c r="K4190" t="str" cm="1">
        <f t="array" ref="K4190:M4190">_xlfn.TEXTSPLIT(H4190,",")</f>
        <v>Drama</v>
      </c>
      <c r="L4190" t="str">
        <v xml:space="preserve"> Horror</v>
      </c>
      <c r="M4190" t="str">
        <v xml:space="preserve"> Thriller</v>
      </c>
    </row>
    <row r="4191" spans="1:13" ht="45" x14ac:dyDescent="0.25">
      <c r="A4191" t="s">
        <v>13488</v>
      </c>
      <c r="B4191">
        <v>-2015</v>
      </c>
      <c r="C4191" s="1" t="s">
        <v>68</v>
      </c>
      <c r="D4191">
        <v>5.4</v>
      </c>
      <c r="E4191">
        <v>762</v>
      </c>
      <c r="F4191">
        <v>98</v>
      </c>
      <c r="G4191" t="str">
        <f t="shared" si="412"/>
        <v>2015</v>
      </c>
      <c r="H4191" t="str">
        <f t="shared" si="409"/>
        <v>Comedy, Drama, Romance</v>
      </c>
      <c r="I4191" t="str">
        <f t="shared" si="410"/>
        <v>La fille du patron</v>
      </c>
      <c r="J4191" t="str">
        <f t="shared" si="411"/>
        <v>01:38:00</v>
      </c>
      <c r="K4191" t="str" cm="1">
        <f t="array" ref="K4191:M4191">_xlfn.TEXTSPLIT(H4191,",")</f>
        <v>Comedy</v>
      </c>
      <c r="L4191" t="str">
        <v xml:space="preserve"> Drama</v>
      </c>
      <c r="M4191" t="str">
        <v xml:space="preserve"> Romance</v>
      </c>
    </row>
    <row r="4192" spans="1:13" ht="30" x14ac:dyDescent="0.25">
      <c r="A4192" t="s">
        <v>13491</v>
      </c>
      <c r="C4192" s="1" t="s">
        <v>91</v>
      </c>
      <c r="H4192" t="str">
        <f t="shared" si="409"/>
        <v>Comedy, Drama</v>
      </c>
      <c r="I4192" t="str">
        <f t="shared" si="410"/>
        <v>Anxious People</v>
      </c>
      <c r="J4192" t="str">
        <f t="shared" si="411"/>
        <v>00:00:00</v>
      </c>
      <c r="K4192" t="str" cm="1">
        <f t="array" ref="K4192:L4192">_xlfn.TEXTSPLIT(H4192,",")</f>
        <v>Comedy</v>
      </c>
      <c r="L4192" t="str">
        <v xml:space="preserve"> Drama</v>
      </c>
    </row>
    <row r="4193" spans="1:13" ht="45" x14ac:dyDescent="0.25">
      <c r="A4193" t="s">
        <v>13494</v>
      </c>
      <c r="B4193">
        <v>-2002</v>
      </c>
      <c r="C4193" s="1" t="s">
        <v>64</v>
      </c>
      <c r="D4193">
        <v>3.6</v>
      </c>
      <c r="E4193" s="2">
        <v>1860</v>
      </c>
      <c r="F4193">
        <v>80</v>
      </c>
      <c r="G4193" t="str">
        <f>MID(B4193,2,4)</f>
        <v>2002</v>
      </c>
      <c r="H4193" t="str">
        <f t="shared" si="409"/>
        <v>Drama, Horror, Mystery</v>
      </c>
      <c r="I4193" t="str">
        <f t="shared" si="410"/>
        <v>Taboo</v>
      </c>
      <c r="J4193" t="str">
        <f t="shared" si="411"/>
        <v>01:20:00</v>
      </c>
      <c r="K4193" t="str" cm="1">
        <f t="array" ref="K4193:M4193">_xlfn.TEXTSPLIT(H4193,",")</f>
        <v>Drama</v>
      </c>
      <c r="L4193" t="str">
        <v xml:space="preserve"> Horror</v>
      </c>
      <c r="M4193" t="str">
        <v xml:space="preserve"> Mystery</v>
      </c>
    </row>
    <row r="4194" spans="1:13" ht="30" x14ac:dyDescent="0.25">
      <c r="A4194" t="s">
        <v>13497</v>
      </c>
      <c r="B4194" t="s">
        <v>10832</v>
      </c>
      <c r="C4194" s="1" t="s">
        <v>1404</v>
      </c>
      <c r="D4194">
        <v>3.2</v>
      </c>
      <c r="E4194" s="2">
        <v>1562</v>
      </c>
      <c r="F4194">
        <v>110</v>
      </c>
      <c r="G4194" t="str">
        <f>MID(B4194,6,4)</f>
        <v>2009</v>
      </c>
      <c r="H4194" t="str">
        <f t="shared" si="409"/>
        <v>Horror, Sci-Fi, Thriller</v>
      </c>
      <c r="I4194" t="str">
        <f t="shared" si="410"/>
        <v>Autumn</v>
      </c>
      <c r="J4194" t="str">
        <f t="shared" si="411"/>
        <v>01:50:00</v>
      </c>
      <c r="K4194" t="str" cm="1">
        <f t="array" ref="K4194:M4194">_xlfn.TEXTSPLIT(H4194,",")</f>
        <v>Horror</v>
      </c>
      <c r="L4194" t="str">
        <v xml:space="preserve"> Sci-Fi</v>
      </c>
      <c r="M4194" t="str">
        <v xml:space="preserve"> Thriller</v>
      </c>
    </row>
    <row r="4195" spans="1:13" ht="30" x14ac:dyDescent="0.25">
      <c r="A4195" t="s">
        <v>13500</v>
      </c>
      <c r="B4195">
        <v>-2012</v>
      </c>
      <c r="C4195" s="1" t="s">
        <v>47</v>
      </c>
      <c r="D4195">
        <v>5.7</v>
      </c>
      <c r="E4195" s="2">
        <v>2276</v>
      </c>
      <c r="F4195">
        <v>96</v>
      </c>
      <c r="G4195" t="str">
        <f t="shared" ref="G4195:G4203" si="413">MID(B4195,2,4)</f>
        <v>2012</v>
      </c>
      <c r="H4195" t="str">
        <f t="shared" si="409"/>
        <v>Comedy</v>
      </c>
      <c r="I4195" t="str">
        <f t="shared" si="410"/>
        <v>Cockpit</v>
      </c>
      <c r="J4195" t="str">
        <f t="shared" si="411"/>
        <v>01:36:00</v>
      </c>
      <c r="K4195" t="str" cm="1">
        <f t="array" ref="K4195">_xlfn.TEXTSPLIT(H4195,",")</f>
        <v>Comedy</v>
      </c>
    </row>
    <row r="4196" spans="1:13" ht="45" x14ac:dyDescent="0.25">
      <c r="A4196" t="s">
        <v>13503</v>
      </c>
      <c r="B4196">
        <v>-2017</v>
      </c>
      <c r="C4196" s="1" t="s">
        <v>5402</v>
      </c>
      <c r="D4196">
        <v>7.1</v>
      </c>
      <c r="E4196" s="2">
        <v>2560</v>
      </c>
      <c r="F4196">
        <v>30</v>
      </c>
      <c r="G4196" t="str">
        <f t="shared" si="413"/>
        <v>2017</v>
      </c>
      <c r="H4196" t="str">
        <f t="shared" si="409"/>
        <v>Animation, Short, Adventure</v>
      </c>
      <c r="I4196" t="str">
        <f t="shared" si="410"/>
        <v>Angela's Christmas</v>
      </c>
      <c r="J4196" t="str">
        <f t="shared" si="411"/>
        <v>00:30:00</v>
      </c>
      <c r="K4196" t="str" cm="1">
        <f t="array" ref="K4196:M4196">_xlfn.TEXTSPLIT(H4196,",")</f>
        <v>Animation</v>
      </c>
      <c r="L4196" t="str">
        <v xml:space="preserve"> Short</v>
      </c>
      <c r="M4196" t="str">
        <v xml:space="preserve"> Adventure</v>
      </c>
    </row>
    <row r="4197" spans="1:13" ht="30" x14ac:dyDescent="0.25">
      <c r="A4197" t="s">
        <v>13506</v>
      </c>
      <c r="B4197" t="s">
        <v>33</v>
      </c>
      <c r="C4197" s="1" t="s">
        <v>1042</v>
      </c>
      <c r="D4197">
        <v>7.4</v>
      </c>
      <c r="E4197">
        <v>610</v>
      </c>
      <c r="G4197" t="str">
        <f t="shared" si="413"/>
        <v>2020</v>
      </c>
      <c r="H4197" t="str">
        <f t="shared" si="409"/>
        <v>Reality-TV</v>
      </c>
      <c r="I4197" t="str">
        <f t="shared" si="410"/>
        <v>The Circle: French</v>
      </c>
      <c r="J4197" t="str">
        <f t="shared" si="411"/>
        <v>00:00:00</v>
      </c>
      <c r="K4197" t="str" cm="1">
        <f t="array" ref="K4197">_xlfn.TEXTSPLIT(H4197,",")</f>
        <v>Reality-TV</v>
      </c>
    </row>
    <row r="4198" spans="1:13" ht="30" x14ac:dyDescent="0.25">
      <c r="A4198" t="s">
        <v>13509</v>
      </c>
      <c r="B4198">
        <v>-2015</v>
      </c>
      <c r="C4198" s="1" t="s">
        <v>6408</v>
      </c>
      <c r="D4198">
        <v>7</v>
      </c>
      <c r="E4198" s="2">
        <v>1344</v>
      </c>
      <c r="F4198">
        <v>101</v>
      </c>
      <c r="G4198" t="str">
        <f t="shared" si="413"/>
        <v>2015</v>
      </c>
      <c r="H4198" t="str">
        <f t="shared" si="409"/>
        <v>Documentary, History</v>
      </c>
      <c r="I4198" t="str">
        <f t="shared" si="410"/>
        <v>The Sunshine Makers</v>
      </c>
      <c r="J4198" t="str">
        <f t="shared" si="411"/>
        <v>01:41:00</v>
      </c>
      <c r="K4198" t="str" cm="1">
        <f t="array" ref="K4198:L4198">_xlfn.TEXTSPLIT(H4198,",")</f>
        <v>Documentary</v>
      </c>
      <c r="L4198" t="str">
        <v xml:space="preserve"> History</v>
      </c>
    </row>
    <row r="4199" spans="1:13" ht="30" x14ac:dyDescent="0.25">
      <c r="A4199" t="s">
        <v>13512</v>
      </c>
      <c r="B4199">
        <v>-2016</v>
      </c>
      <c r="C4199" s="1" t="s">
        <v>2465</v>
      </c>
      <c r="D4199">
        <v>7.1</v>
      </c>
      <c r="E4199" s="2">
        <v>1567</v>
      </c>
      <c r="F4199">
        <v>104</v>
      </c>
      <c r="G4199" t="str">
        <f t="shared" si="413"/>
        <v>2016</v>
      </c>
      <c r="H4199" t="str">
        <f t="shared" si="409"/>
        <v>Documentary, Sport</v>
      </c>
      <c r="I4199" t="str">
        <f t="shared" si="410"/>
        <v>Fittest on Earth: The Story of the 2015 Reebok CrossFit Games</v>
      </c>
      <c r="J4199" t="str">
        <f t="shared" si="411"/>
        <v>01:44:00</v>
      </c>
      <c r="K4199" t="str" cm="1">
        <f t="array" ref="K4199:L4199">_xlfn.TEXTSPLIT(H4199,",")</f>
        <v>Documentary</v>
      </c>
      <c r="L4199" t="str">
        <v xml:space="preserve"> Sport</v>
      </c>
    </row>
    <row r="4200" spans="1:13" ht="30" x14ac:dyDescent="0.25">
      <c r="A4200" t="s">
        <v>13515</v>
      </c>
      <c r="B4200">
        <v>-2019</v>
      </c>
      <c r="C4200" s="1" t="s">
        <v>86</v>
      </c>
      <c r="D4200">
        <v>7.3</v>
      </c>
      <c r="E4200">
        <v>188</v>
      </c>
      <c r="F4200">
        <v>35</v>
      </c>
      <c r="G4200" t="str">
        <f t="shared" si="413"/>
        <v>2019</v>
      </c>
      <c r="H4200" t="str">
        <f t="shared" si="409"/>
        <v>Drama</v>
      </c>
      <c r="I4200" t="str">
        <f t="shared" si="410"/>
        <v>An lian: Ju sheng huai nan</v>
      </c>
      <c r="J4200" t="str">
        <f t="shared" si="411"/>
        <v>00:35:00</v>
      </c>
      <c r="K4200" t="str" cm="1">
        <f t="array" ref="K4200">_xlfn.TEXTSPLIT(H4200,",")</f>
        <v>Drama</v>
      </c>
    </row>
    <row r="4201" spans="1:13" ht="30" x14ac:dyDescent="0.25">
      <c r="A4201" t="s">
        <v>13518</v>
      </c>
      <c r="B4201" t="s">
        <v>281</v>
      </c>
      <c r="C4201" s="1" t="s">
        <v>86</v>
      </c>
      <c r="D4201">
        <v>7.9</v>
      </c>
      <c r="E4201">
        <v>72</v>
      </c>
      <c r="G4201" t="str">
        <f t="shared" si="413"/>
        <v>2018</v>
      </c>
      <c r="H4201" t="str">
        <f t="shared" si="409"/>
        <v>Drama</v>
      </c>
      <c r="I4201" t="str">
        <f t="shared" si="410"/>
        <v>Hanappunin Naepyeon</v>
      </c>
      <c r="J4201" t="str">
        <f t="shared" si="411"/>
        <v>00:00:00</v>
      </c>
      <c r="K4201" t="str" cm="1">
        <f t="array" ref="K4201">_xlfn.TEXTSPLIT(H4201,",")</f>
        <v>Drama</v>
      </c>
    </row>
    <row r="4202" spans="1:13" ht="45" x14ac:dyDescent="0.25">
      <c r="A4202" t="s">
        <v>13521</v>
      </c>
      <c r="B4202">
        <v>-2018</v>
      </c>
      <c r="C4202" s="1" t="s">
        <v>13522</v>
      </c>
      <c r="D4202">
        <v>6.6</v>
      </c>
      <c r="E4202">
        <v>729</v>
      </c>
      <c r="F4202">
        <v>155</v>
      </c>
      <c r="G4202" t="str">
        <f t="shared" si="413"/>
        <v>2018</v>
      </c>
      <c r="H4202" t="str">
        <f t="shared" si="409"/>
        <v>Action, Biography, History</v>
      </c>
      <c r="I4202" t="str">
        <f t="shared" si="410"/>
        <v>Goyo: Ang batang heneral</v>
      </c>
      <c r="J4202" t="str">
        <f t="shared" si="411"/>
        <v>02:35:00</v>
      </c>
      <c r="K4202" t="str" cm="1">
        <f t="array" ref="K4202:M4202">_xlfn.TEXTSPLIT(H4202,",")</f>
        <v>Action</v>
      </c>
      <c r="L4202" t="str">
        <v xml:space="preserve"> Biography</v>
      </c>
      <c r="M4202" t="str">
        <v xml:space="preserve"> History</v>
      </c>
    </row>
    <row r="4203" spans="1:13" ht="45" x14ac:dyDescent="0.25">
      <c r="A4203" t="s">
        <v>13525</v>
      </c>
      <c r="B4203">
        <v>-2022</v>
      </c>
      <c r="C4203" s="1" t="s">
        <v>25</v>
      </c>
      <c r="G4203" t="str">
        <f t="shared" si="413"/>
        <v>2022</v>
      </c>
      <c r="H4203" t="str">
        <f t="shared" si="409"/>
        <v>Animation, Adventure, Comedy</v>
      </c>
      <c r="I4203" t="str">
        <f t="shared" si="410"/>
        <v>My Father's Dragon</v>
      </c>
      <c r="J4203" t="str">
        <f t="shared" si="411"/>
        <v>00:00:00</v>
      </c>
      <c r="K4203" t="str" cm="1">
        <f t="array" ref="K4203:M4203">_xlfn.TEXTSPLIT(H4203,",")</f>
        <v>Animation</v>
      </c>
      <c r="L4203" t="str">
        <v xml:space="preserve"> Adventure</v>
      </c>
      <c r="M4203" t="str">
        <v xml:space="preserve"> Comedy</v>
      </c>
    </row>
    <row r="4204" spans="1:13" ht="45" x14ac:dyDescent="0.25">
      <c r="A4204" t="s">
        <v>13528</v>
      </c>
      <c r="C4204" s="1" t="s">
        <v>25</v>
      </c>
      <c r="H4204" t="str">
        <f t="shared" si="409"/>
        <v>Animation, Adventure, Comedy</v>
      </c>
      <c r="I4204" t="str">
        <f t="shared" si="410"/>
        <v>Thelma the Unicorn</v>
      </c>
      <c r="J4204" t="str">
        <f t="shared" si="411"/>
        <v>00:00:00</v>
      </c>
      <c r="K4204" t="str" cm="1">
        <f t="array" ref="K4204:M4204">_xlfn.TEXTSPLIT(H4204,",")</f>
        <v>Animation</v>
      </c>
      <c r="L4204" t="str">
        <v xml:space="preserve"> Adventure</v>
      </c>
      <c r="M4204" t="str">
        <v xml:space="preserve"> Comedy</v>
      </c>
    </row>
    <row r="4205" spans="1:13" ht="45" x14ac:dyDescent="0.25">
      <c r="A4205" t="s">
        <v>13531</v>
      </c>
      <c r="B4205" t="s">
        <v>2635</v>
      </c>
      <c r="C4205" s="1" t="s">
        <v>68</v>
      </c>
      <c r="D4205">
        <v>7</v>
      </c>
      <c r="E4205">
        <v>223</v>
      </c>
      <c r="F4205">
        <v>65</v>
      </c>
      <c r="G4205" t="str">
        <f t="shared" ref="G4205:G4210" si="414">MID(B4205,2,4)</f>
        <v>2014</v>
      </c>
      <c r="H4205" t="str">
        <f t="shared" si="409"/>
        <v>Comedy, Drama, Romance</v>
      </c>
      <c r="I4205" t="str">
        <f t="shared" si="410"/>
        <v>Gajokggiri Wae Irae</v>
      </c>
      <c r="J4205" t="str">
        <f t="shared" si="411"/>
        <v>01:05:00</v>
      </c>
      <c r="K4205" t="str" cm="1">
        <f t="array" ref="K4205:M4205">_xlfn.TEXTSPLIT(H4205,",")</f>
        <v>Comedy</v>
      </c>
      <c r="L4205" t="str">
        <v xml:space="preserve"> Drama</v>
      </c>
      <c r="M4205" t="str">
        <v xml:space="preserve"> Romance</v>
      </c>
    </row>
    <row r="4206" spans="1:13" ht="45" x14ac:dyDescent="0.25">
      <c r="A4206" t="s">
        <v>13534</v>
      </c>
      <c r="B4206">
        <v>-2016</v>
      </c>
      <c r="C4206" s="1" t="s">
        <v>242</v>
      </c>
      <c r="D4206">
        <v>5.8</v>
      </c>
      <c r="E4206">
        <v>82</v>
      </c>
      <c r="F4206">
        <v>93</v>
      </c>
      <c r="G4206" t="str">
        <f t="shared" si="414"/>
        <v>2016</v>
      </c>
      <c r="H4206" t="str">
        <f t="shared" si="409"/>
        <v>Comedy, Crime, Drama</v>
      </c>
      <c r="I4206" t="str">
        <f t="shared" si="410"/>
        <v>Flatbush Luck</v>
      </c>
      <c r="J4206" t="str">
        <f t="shared" si="411"/>
        <v>01:33:00</v>
      </c>
      <c r="K4206" t="str" cm="1">
        <f t="array" ref="K4206:M4206">_xlfn.TEXTSPLIT(H4206,",")</f>
        <v>Comedy</v>
      </c>
      <c r="L4206" t="str">
        <v xml:space="preserve"> Crime</v>
      </c>
      <c r="M4206" t="str">
        <v xml:space="preserve"> Drama</v>
      </c>
    </row>
    <row r="4207" spans="1:13" ht="45" x14ac:dyDescent="0.25">
      <c r="A4207" t="s">
        <v>13537</v>
      </c>
      <c r="B4207" t="s">
        <v>1415</v>
      </c>
      <c r="C4207" s="1" t="s">
        <v>7827</v>
      </c>
      <c r="D4207">
        <v>6.6</v>
      </c>
      <c r="E4207">
        <v>475</v>
      </c>
      <c r="F4207">
        <v>24</v>
      </c>
      <c r="G4207" t="str">
        <f t="shared" si="414"/>
        <v>2018</v>
      </c>
      <c r="H4207" t="str">
        <f t="shared" si="409"/>
        <v>Animation, Action, Sci-Fi</v>
      </c>
      <c r="I4207" t="str">
        <f t="shared" si="410"/>
        <v>Ingress: The Animation</v>
      </c>
      <c r="J4207" t="str">
        <f t="shared" si="411"/>
        <v>00:24:00</v>
      </c>
      <c r="K4207" t="str" cm="1">
        <f t="array" ref="K4207:M4207">_xlfn.TEXTSPLIT(H4207,",")</f>
        <v>Animation</v>
      </c>
      <c r="L4207" t="str">
        <v xml:space="preserve"> Action</v>
      </c>
      <c r="M4207" t="str">
        <v xml:space="preserve"> Sci-Fi</v>
      </c>
    </row>
    <row r="4208" spans="1:13" ht="30" x14ac:dyDescent="0.25">
      <c r="A4208" t="s">
        <v>13540</v>
      </c>
      <c r="B4208">
        <v>-2016</v>
      </c>
      <c r="C4208" s="1" t="s">
        <v>113</v>
      </c>
      <c r="D4208">
        <v>5.9</v>
      </c>
      <c r="E4208">
        <v>373</v>
      </c>
      <c r="F4208">
        <v>97</v>
      </c>
      <c r="G4208" t="str">
        <f t="shared" si="414"/>
        <v>2016</v>
      </c>
      <c r="H4208" t="str">
        <f t="shared" si="409"/>
        <v>Crime, Drama</v>
      </c>
      <c r="I4208" t="str">
        <f t="shared" si="410"/>
        <v>Autohead</v>
      </c>
      <c r="J4208" t="str">
        <f t="shared" si="411"/>
        <v>01:37:00</v>
      </c>
      <c r="K4208" t="str" cm="1">
        <f t="array" ref="K4208:L4208">_xlfn.TEXTSPLIT(H4208,",")</f>
        <v>Crime</v>
      </c>
      <c r="L4208" t="str">
        <v xml:space="preserve"> Drama</v>
      </c>
    </row>
    <row r="4209" spans="1:13" ht="30" x14ac:dyDescent="0.25">
      <c r="A4209" t="s">
        <v>13543</v>
      </c>
      <c r="B4209" t="s">
        <v>506</v>
      </c>
      <c r="C4209" s="1" t="s">
        <v>10642</v>
      </c>
      <c r="D4209">
        <v>7.8</v>
      </c>
      <c r="E4209">
        <v>872</v>
      </c>
      <c r="F4209">
        <v>42</v>
      </c>
      <c r="G4209" t="str">
        <f t="shared" si="414"/>
        <v>2017</v>
      </c>
      <c r="H4209" t="str">
        <f t="shared" si="409"/>
        <v>Drama, Reality-TV</v>
      </c>
      <c r="I4209" t="str">
        <f t="shared" si="410"/>
        <v>Terrace House: Opening New Doors</v>
      </c>
      <c r="J4209" t="str">
        <f t="shared" si="411"/>
        <v>00:42:00</v>
      </c>
      <c r="K4209" t="str" cm="1">
        <f t="array" ref="K4209:L4209">_xlfn.TEXTSPLIT(H4209,",")</f>
        <v>Drama</v>
      </c>
      <c r="L4209" t="str">
        <v xml:space="preserve"> Reality-TV</v>
      </c>
    </row>
    <row r="4210" spans="1:13" ht="45" x14ac:dyDescent="0.25">
      <c r="A4210" t="s">
        <v>13545</v>
      </c>
      <c r="B4210">
        <v>-2021</v>
      </c>
      <c r="C4210" s="1" t="s">
        <v>3086</v>
      </c>
      <c r="D4210">
        <v>6.7</v>
      </c>
      <c r="E4210" s="2">
        <v>1129</v>
      </c>
      <c r="F4210">
        <v>98</v>
      </c>
      <c r="G4210" t="str">
        <f t="shared" si="414"/>
        <v>2021</v>
      </c>
      <c r="H4210" t="str">
        <f t="shared" si="409"/>
        <v>Documentary, Biography, Sport</v>
      </c>
      <c r="I4210" t="str">
        <f t="shared" si="410"/>
        <v>Tony Parker: The Final Shot</v>
      </c>
      <c r="J4210" t="str">
        <f t="shared" si="411"/>
        <v>01:38:00</v>
      </c>
      <c r="K4210" t="str" cm="1">
        <f t="array" ref="K4210:M4210">_xlfn.TEXTSPLIT(H4210,",")</f>
        <v>Documentary</v>
      </c>
      <c r="L4210" t="str">
        <v xml:space="preserve"> Biography</v>
      </c>
      <c r="M4210" t="str">
        <v xml:space="preserve"> Sport</v>
      </c>
    </row>
    <row r="4211" spans="1:13" ht="30" x14ac:dyDescent="0.25">
      <c r="A4211" t="s">
        <v>13548</v>
      </c>
      <c r="C4211" s="1" t="s">
        <v>47</v>
      </c>
      <c r="H4211" t="str">
        <f t="shared" si="409"/>
        <v>Comedy</v>
      </c>
      <c r="I4211" t="str">
        <f t="shared" si="410"/>
        <v>Lady Business</v>
      </c>
      <c r="J4211" t="str">
        <f t="shared" si="411"/>
        <v>00:00:00</v>
      </c>
      <c r="K4211" t="str" cm="1">
        <f t="array" ref="K4211">_xlfn.TEXTSPLIT(H4211,",")</f>
        <v>Comedy</v>
      </c>
    </row>
    <row r="4212" spans="1:13" ht="30" x14ac:dyDescent="0.25">
      <c r="A4212" t="s">
        <v>13551</v>
      </c>
      <c r="B4212">
        <v>-2018</v>
      </c>
      <c r="C4212" s="1" t="s">
        <v>86</v>
      </c>
      <c r="D4212">
        <v>5.7</v>
      </c>
      <c r="E4212">
        <v>504</v>
      </c>
      <c r="F4212">
        <v>101</v>
      </c>
      <c r="G4212" t="str">
        <f t="shared" ref="G4212:G4222" si="415">MID(B4212,2,4)</f>
        <v>2018</v>
      </c>
      <c r="H4212" t="str">
        <f t="shared" si="409"/>
        <v>Drama</v>
      </c>
      <c r="I4212" t="str">
        <f t="shared" si="410"/>
        <v>Bayoneta</v>
      </c>
      <c r="J4212" t="str">
        <f t="shared" si="411"/>
        <v>01:41:00</v>
      </c>
      <c r="K4212" t="str" cm="1">
        <f t="array" ref="K4212">_xlfn.TEXTSPLIT(H4212,",")</f>
        <v>Drama</v>
      </c>
    </row>
    <row r="4213" spans="1:13" ht="30" x14ac:dyDescent="0.25">
      <c r="A4213" t="s">
        <v>13554</v>
      </c>
      <c r="B4213">
        <v>-2017</v>
      </c>
      <c r="C4213" s="1" t="s">
        <v>10920</v>
      </c>
      <c r="D4213">
        <v>6.8</v>
      </c>
      <c r="E4213" s="2">
        <v>2441</v>
      </c>
      <c r="F4213">
        <v>39</v>
      </c>
      <c r="G4213" t="str">
        <f t="shared" si="415"/>
        <v>2017</v>
      </c>
      <c r="H4213" t="str">
        <f t="shared" si="409"/>
        <v>Documentary, Short</v>
      </c>
      <c r="I4213" t="str">
        <f t="shared" si="410"/>
        <v>Heroin(e)</v>
      </c>
      <c r="J4213" t="str">
        <f t="shared" si="411"/>
        <v>00:39:00</v>
      </c>
      <c r="K4213" t="str" cm="1">
        <f t="array" ref="K4213:L4213">_xlfn.TEXTSPLIT(H4213,",")</f>
        <v>Documentary</v>
      </c>
      <c r="L4213" t="str">
        <v xml:space="preserve"> Short</v>
      </c>
    </row>
    <row r="4214" spans="1:13" ht="45" x14ac:dyDescent="0.25">
      <c r="A4214" t="s">
        <v>13557</v>
      </c>
      <c r="B4214">
        <v>-2007</v>
      </c>
      <c r="C4214" s="1" t="s">
        <v>1468</v>
      </c>
      <c r="D4214">
        <v>6.6</v>
      </c>
      <c r="E4214">
        <v>205</v>
      </c>
      <c r="F4214">
        <v>105</v>
      </c>
      <c r="G4214" t="str">
        <f t="shared" si="415"/>
        <v>2007</v>
      </c>
      <c r="H4214" t="str">
        <f t="shared" si="409"/>
        <v>Comedy, Drama, Family</v>
      </c>
      <c r="I4214" t="str">
        <f t="shared" si="410"/>
        <v>Mo</v>
      </c>
      <c r="J4214" t="str">
        <f t="shared" si="411"/>
        <v>01:45:00</v>
      </c>
      <c r="K4214" t="str" cm="1">
        <f t="array" ref="K4214:M4214">_xlfn.TEXTSPLIT(H4214,",")</f>
        <v>Comedy</v>
      </c>
      <c r="L4214" t="str">
        <v xml:space="preserve"> Drama</v>
      </c>
      <c r="M4214" t="str">
        <v xml:space="preserve"> Family</v>
      </c>
    </row>
    <row r="4215" spans="1:13" ht="30" x14ac:dyDescent="0.25">
      <c r="A4215" t="s">
        <v>13560</v>
      </c>
      <c r="B4215">
        <v>-2019</v>
      </c>
      <c r="C4215" s="1" t="s">
        <v>816</v>
      </c>
      <c r="D4215">
        <v>6.7</v>
      </c>
      <c r="E4215">
        <v>355</v>
      </c>
      <c r="F4215">
        <v>73</v>
      </c>
      <c r="G4215" t="str">
        <f t="shared" si="415"/>
        <v>2019</v>
      </c>
      <c r="H4215" t="str">
        <f t="shared" si="409"/>
        <v>Documentary</v>
      </c>
      <c r="I4215" t="str">
        <f t="shared" si="410"/>
        <v>There's Something in the Water</v>
      </c>
      <c r="J4215" t="str">
        <f t="shared" si="411"/>
        <v>01:13:00</v>
      </c>
      <c r="K4215" t="str" cm="1">
        <f t="array" ref="K4215">_xlfn.TEXTSPLIT(H4215,",")</f>
        <v>Documentary</v>
      </c>
    </row>
    <row r="4216" spans="1:13" ht="30" x14ac:dyDescent="0.25">
      <c r="A4216" t="s">
        <v>13563</v>
      </c>
      <c r="B4216" t="s">
        <v>9178</v>
      </c>
      <c r="C4216" s="1" t="s">
        <v>47</v>
      </c>
      <c r="D4216">
        <v>5.2</v>
      </c>
      <c r="E4216" s="2">
        <v>3617</v>
      </c>
      <c r="F4216">
        <v>60</v>
      </c>
      <c r="G4216" t="str">
        <f t="shared" si="415"/>
        <v>2019</v>
      </c>
      <c r="H4216" t="str">
        <f t="shared" si="409"/>
        <v>Comedy</v>
      </c>
      <c r="I4216" t="str">
        <f t="shared" si="410"/>
        <v>Amy Schumer: Growing</v>
      </c>
      <c r="J4216" t="str">
        <f t="shared" si="411"/>
        <v>01:00:00</v>
      </c>
      <c r="K4216" t="str" cm="1">
        <f t="array" ref="K4216">_xlfn.TEXTSPLIT(H4216,",")</f>
        <v>Comedy</v>
      </c>
    </row>
    <row r="4217" spans="1:13" ht="30" x14ac:dyDescent="0.25">
      <c r="A4217" t="s">
        <v>13566</v>
      </c>
      <c r="B4217">
        <v>-2017</v>
      </c>
      <c r="C4217" s="1" t="s">
        <v>47</v>
      </c>
      <c r="D4217">
        <v>5.3</v>
      </c>
      <c r="E4217">
        <v>238</v>
      </c>
      <c r="F4217">
        <v>94</v>
      </c>
      <c r="G4217" t="str">
        <f t="shared" si="415"/>
        <v>2017</v>
      </c>
      <c r="H4217" t="str">
        <f t="shared" si="409"/>
        <v>Comedy</v>
      </c>
      <c r="I4217" t="str">
        <f t="shared" si="410"/>
        <v>When Man falls in the swamp of his thoughts and it ends with him to a disaster</v>
      </c>
      <c r="J4217" t="str">
        <f t="shared" si="411"/>
        <v>01:34:00</v>
      </c>
      <c r="K4217" t="str" cm="1">
        <f t="array" ref="K4217">_xlfn.TEXTSPLIT(H4217,",")</f>
        <v>Comedy</v>
      </c>
    </row>
    <row r="4218" spans="1:13" ht="30" x14ac:dyDescent="0.25">
      <c r="A4218" t="s">
        <v>13569</v>
      </c>
      <c r="B4218">
        <v>-2016</v>
      </c>
      <c r="C4218" s="1" t="s">
        <v>34</v>
      </c>
      <c r="D4218">
        <v>6.5</v>
      </c>
      <c r="E4218">
        <v>638</v>
      </c>
      <c r="F4218">
        <v>121</v>
      </c>
      <c r="G4218" t="str">
        <f t="shared" si="415"/>
        <v>2016</v>
      </c>
      <c r="H4218" t="str">
        <f t="shared" si="409"/>
        <v>Action, Crime, Drama</v>
      </c>
      <c r="I4218" t="str">
        <f t="shared" si="410"/>
        <v>Saheb Bibi Golaam</v>
      </c>
      <c r="J4218" t="str">
        <f t="shared" si="411"/>
        <v>02:01:00</v>
      </c>
      <c r="K4218" t="str" cm="1">
        <f t="array" ref="K4218:M4218">_xlfn.TEXTSPLIT(H4218,",")</f>
        <v>Action</v>
      </c>
      <c r="L4218" t="str">
        <v xml:space="preserve"> Crime</v>
      </c>
      <c r="M4218" t="str">
        <v xml:space="preserve"> Drama</v>
      </c>
    </row>
    <row r="4219" spans="1:13" ht="30" x14ac:dyDescent="0.25">
      <c r="A4219" t="s">
        <v>13572</v>
      </c>
      <c r="B4219">
        <v>-2019</v>
      </c>
      <c r="C4219" s="1" t="s">
        <v>816</v>
      </c>
      <c r="D4219">
        <v>6.7</v>
      </c>
      <c r="E4219">
        <v>658</v>
      </c>
      <c r="F4219">
        <v>50</v>
      </c>
      <c r="G4219" t="str">
        <f t="shared" si="415"/>
        <v>2019</v>
      </c>
      <c r="H4219" t="str">
        <f t="shared" si="409"/>
        <v>Documentary</v>
      </c>
      <c r="I4219" t="str">
        <f t="shared" si="410"/>
        <v>Brave Blue World</v>
      </c>
      <c r="J4219" t="str">
        <f t="shared" si="411"/>
        <v>00:50:00</v>
      </c>
      <c r="K4219" t="str" cm="1">
        <f t="array" ref="K4219">_xlfn.TEXTSPLIT(H4219,",")</f>
        <v>Documentary</v>
      </c>
    </row>
    <row r="4220" spans="1:13" ht="30" x14ac:dyDescent="0.25">
      <c r="A4220" t="s">
        <v>13575</v>
      </c>
      <c r="B4220">
        <v>-1952</v>
      </c>
      <c r="C4220" s="1" t="s">
        <v>8767</v>
      </c>
      <c r="D4220">
        <v>6.4</v>
      </c>
      <c r="E4220">
        <v>934</v>
      </c>
      <c r="F4220">
        <v>84</v>
      </c>
      <c r="G4220" t="str">
        <f t="shared" si="415"/>
        <v>1952</v>
      </c>
      <c r="H4220" t="str">
        <f t="shared" si="409"/>
        <v>Western</v>
      </c>
      <c r="I4220" t="str">
        <f t="shared" si="410"/>
        <v>The Cimarron Kid</v>
      </c>
      <c r="J4220" t="str">
        <f t="shared" si="411"/>
        <v>01:24:00</v>
      </c>
      <c r="K4220" t="str" cm="1">
        <f t="array" ref="K4220">_xlfn.TEXTSPLIT(H4220,",")</f>
        <v>Western</v>
      </c>
    </row>
    <row r="4221" spans="1:13" ht="45" x14ac:dyDescent="0.25">
      <c r="A4221" t="s">
        <v>13578</v>
      </c>
      <c r="B4221">
        <v>-2019</v>
      </c>
      <c r="C4221" s="1" t="s">
        <v>10622</v>
      </c>
      <c r="D4221">
        <v>5</v>
      </c>
      <c r="E4221">
        <v>50</v>
      </c>
      <c r="F4221">
        <v>66</v>
      </c>
      <c r="G4221" t="str">
        <f t="shared" si="415"/>
        <v>2019</v>
      </c>
      <c r="H4221" t="str">
        <f t="shared" si="409"/>
        <v>Animation, Family, Musical</v>
      </c>
      <c r="I4221" t="str">
        <f t="shared" si="410"/>
        <v>Pinkfong and Baby Shark's Space Adventure</v>
      </c>
      <c r="J4221" t="str">
        <f t="shared" si="411"/>
        <v>01:06:00</v>
      </c>
      <c r="K4221" t="str" cm="1">
        <f t="array" ref="K4221:M4221">_xlfn.TEXTSPLIT(H4221,",")</f>
        <v>Animation</v>
      </c>
      <c r="L4221" t="str">
        <v xml:space="preserve"> Family</v>
      </c>
      <c r="M4221" t="str">
        <v xml:space="preserve"> Musical</v>
      </c>
    </row>
    <row r="4222" spans="1:13" ht="30" x14ac:dyDescent="0.25">
      <c r="A4222" t="s">
        <v>13581</v>
      </c>
      <c r="B4222">
        <v>-2014</v>
      </c>
      <c r="C4222" s="1" t="s">
        <v>13582</v>
      </c>
      <c r="D4222">
        <v>8.1999999999999993</v>
      </c>
      <c r="E4222" s="2">
        <v>3058</v>
      </c>
      <c r="F4222">
        <v>78</v>
      </c>
      <c r="G4222" t="str">
        <f t="shared" si="415"/>
        <v>2014</v>
      </c>
      <c r="H4222" t="str">
        <f t="shared" si="409"/>
        <v>Documentary, News</v>
      </c>
      <c r="I4222" t="str">
        <f t="shared" si="410"/>
        <v>Alive Inside</v>
      </c>
      <c r="J4222" t="str">
        <f t="shared" si="411"/>
        <v>01:18:00</v>
      </c>
      <c r="K4222" t="str" cm="1">
        <f t="array" ref="K4222:L4222">_xlfn.TEXTSPLIT(H4222,",")</f>
        <v>Documentary</v>
      </c>
      <c r="L4222" t="str">
        <v xml:space="preserve"> News</v>
      </c>
    </row>
    <row r="4223" spans="1:13" ht="30" x14ac:dyDescent="0.25">
      <c r="A4223" t="s">
        <v>13585</v>
      </c>
      <c r="C4223" s="1" t="s">
        <v>636</v>
      </c>
      <c r="H4223" t="str">
        <f t="shared" si="409"/>
        <v>Horror</v>
      </c>
      <c r="I4223" t="str">
        <f t="shared" si="410"/>
        <v>Something is Killing the Children</v>
      </c>
      <c r="J4223" t="str">
        <f t="shared" si="411"/>
        <v>00:00:00</v>
      </c>
      <c r="K4223" t="str" cm="1">
        <f t="array" ref="K4223">_xlfn.TEXTSPLIT(H4223,",")</f>
        <v>Horror</v>
      </c>
    </row>
    <row r="4224" spans="1:13" ht="45" x14ac:dyDescent="0.25">
      <c r="A4224" t="s">
        <v>13587</v>
      </c>
      <c r="B4224">
        <v>-2012</v>
      </c>
      <c r="C4224" s="1" t="s">
        <v>242</v>
      </c>
      <c r="D4224">
        <v>6.6</v>
      </c>
      <c r="E4224" s="2">
        <v>2461</v>
      </c>
      <c r="F4224">
        <v>79</v>
      </c>
      <c r="G4224" t="str">
        <f t="shared" ref="G4224:G4233" si="416">MID(B4224,2,4)</f>
        <v>2012</v>
      </c>
      <c r="H4224" t="str">
        <f t="shared" si="409"/>
        <v>Comedy, Crime, Drama</v>
      </c>
      <c r="I4224" t="str">
        <f t="shared" si="410"/>
        <v>Gimme the Loot</v>
      </c>
      <c r="J4224" t="str">
        <f t="shared" si="411"/>
        <v>01:19:00</v>
      </c>
      <c r="K4224" t="str" cm="1">
        <f t="array" ref="K4224:M4224">_xlfn.TEXTSPLIT(H4224,",")</f>
        <v>Comedy</v>
      </c>
      <c r="L4224" t="str">
        <v xml:space="preserve"> Crime</v>
      </c>
      <c r="M4224" t="str">
        <v xml:space="preserve"> Drama</v>
      </c>
    </row>
    <row r="4225" spans="1:13" ht="30" x14ac:dyDescent="0.25">
      <c r="A4225" t="s">
        <v>13590</v>
      </c>
      <c r="B4225" t="s">
        <v>33</v>
      </c>
      <c r="C4225" s="1" t="s">
        <v>816</v>
      </c>
      <c r="D4225">
        <v>7.9</v>
      </c>
      <c r="E4225" s="2">
        <v>1068</v>
      </c>
      <c r="G4225" t="str">
        <f t="shared" si="416"/>
        <v>2020</v>
      </c>
      <c r="H4225" t="str">
        <f t="shared" si="409"/>
        <v>Documentary</v>
      </c>
      <c r="I4225" t="str">
        <f t="shared" si="410"/>
        <v>Street Food: Latin America</v>
      </c>
      <c r="J4225" t="str">
        <f t="shared" si="411"/>
        <v>00:00:00</v>
      </c>
      <c r="K4225" t="str" cm="1">
        <f t="array" ref="K4225">_xlfn.TEXTSPLIT(H4225,",")</f>
        <v>Documentary</v>
      </c>
    </row>
    <row r="4226" spans="1:13" ht="45" x14ac:dyDescent="0.25">
      <c r="A4226" t="s">
        <v>13593</v>
      </c>
      <c r="B4226">
        <v>-2013</v>
      </c>
      <c r="C4226" s="1" t="s">
        <v>6893</v>
      </c>
      <c r="D4226">
        <v>6.8</v>
      </c>
      <c r="E4226" s="2">
        <v>8731</v>
      </c>
      <c r="F4226">
        <v>75</v>
      </c>
      <c r="G4226" t="str">
        <f t="shared" si="416"/>
        <v>2013</v>
      </c>
      <c r="H4226" t="str">
        <f t="shared" ref="H4226:H4289" si="417">SUBSTITUTE(CLEAN(TRIM(C4226)), CHAR(160), "")</f>
        <v>Documentary, Comedy</v>
      </c>
      <c r="I4226" t="str">
        <f t="shared" ref="I4226:I4289" si="418">SUBSTITUTE(CLEAN(TRIM(A4226)), CHAR(160), "")</f>
        <v>Kevin Hart: Let Me Explain</v>
      </c>
      <c r="J4226" t="str">
        <f t="shared" si="411"/>
        <v>01:15:00</v>
      </c>
      <c r="K4226" t="str" cm="1">
        <f t="array" ref="K4226:L4226">_xlfn.TEXTSPLIT(H4226,",")</f>
        <v>Documentary</v>
      </c>
      <c r="L4226" t="str">
        <v xml:space="preserve"> Comedy</v>
      </c>
    </row>
    <row r="4227" spans="1:13" ht="30" x14ac:dyDescent="0.25">
      <c r="A4227" t="s">
        <v>13597</v>
      </c>
      <c r="B4227" t="s">
        <v>688</v>
      </c>
      <c r="C4227" s="1" t="s">
        <v>104</v>
      </c>
      <c r="D4227">
        <v>7.5</v>
      </c>
      <c r="E4227">
        <v>89</v>
      </c>
      <c r="G4227" t="str">
        <f t="shared" si="416"/>
        <v>2020</v>
      </c>
      <c r="H4227" t="str">
        <f t="shared" si="417"/>
        <v>Comedy, Romance</v>
      </c>
      <c r="I4227" t="str">
        <f t="shared" si="418"/>
        <v>The House Arrest of Us</v>
      </c>
      <c r="J4227" t="str">
        <f t="shared" ref="J4227:J4290" si="419">TEXT(F4227/1440, "hh:mm:ss")</f>
        <v>00:00:00</v>
      </c>
      <c r="K4227" t="str" cm="1">
        <f t="array" ref="K4227:L4227">_xlfn.TEXTSPLIT(H4227,",")</f>
        <v>Comedy</v>
      </c>
      <c r="L4227" t="str">
        <v xml:space="preserve"> Romance</v>
      </c>
    </row>
    <row r="4228" spans="1:13" ht="45" x14ac:dyDescent="0.25">
      <c r="A4228" t="s">
        <v>13600</v>
      </c>
      <c r="B4228" t="s">
        <v>5422</v>
      </c>
      <c r="C4228" s="1" t="s">
        <v>5402</v>
      </c>
      <c r="D4228">
        <v>6.2</v>
      </c>
      <c r="E4228">
        <v>997</v>
      </c>
      <c r="F4228">
        <v>40</v>
      </c>
      <c r="G4228" t="str">
        <f t="shared" si="416"/>
        <v>2020</v>
      </c>
      <c r="H4228" t="str">
        <f t="shared" si="417"/>
        <v>Animation, Short, Adventure</v>
      </c>
      <c r="I4228" t="str">
        <f t="shared" si="418"/>
        <v>Alien Xmas</v>
      </c>
      <c r="J4228" t="str">
        <f t="shared" si="419"/>
        <v>00:40:00</v>
      </c>
      <c r="K4228" t="str" cm="1">
        <f t="array" ref="K4228:M4228">_xlfn.TEXTSPLIT(H4228,",")</f>
        <v>Animation</v>
      </c>
      <c r="L4228" t="str">
        <v xml:space="preserve"> Short</v>
      </c>
      <c r="M4228" t="str">
        <v xml:space="preserve"> Adventure</v>
      </c>
    </row>
    <row r="4229" spans="1:13" ht="30" x14ac:dyDescent="0.25">
      <c r="A4229" t="s">
        <v>13603</v>
      </c>
      <c r="B4229" t="s">
        <v>281</v>
      </c>
      <c r="C4229" s="1" t="s">
        <v>352</v>
      </c>
      <c r="D4229">
        <v>6.1</v>
      </c>
      <c r="E4229">
        <v>140</v>
      </c>
      <c r="F4229">
        <v>23</v>
      </c>
      <c r="G4229" t="str">
        <f t="shared" si="416"/>
        <v>2018</v>
      </c>
      <c r="H4229" t="str">
        <f t="shared" si="417"/>
        <v>Animation, Comedy</v>
      </c>
      <c r="I4229" t="str">
        <f t="shared" si="418"/>
        <v>Uchi no Maid ga Uzasugiru</v>
      </c>
      <c r="J4229" t="str">
        <f t="shared" si="419"/>
        <v>00:23:00</v>
      </c>
      <c r="K4229" t="str" cm="1">
        <f t="array" ref="K4229:L4229">_xlfn.TEXTSPLIT(H4229,",")</f>
        <v>Animation</v>
      </c>
      <c r="L4229" t="str">
        <v xml:space="preserve"> Comedy</v>
      </c>
    </row>
    <row r="4230" spans="1:13" ht="30" x14ac:dyDescent="0.25">
      <c r="A4230" t="s">
        <v>13606</v>
      </c>
      <c r="B4230" t="s">
        <v>6014</v>
      </c>
      <c r="C4230" s="1" t="s">
        <v>7860</v>
      </c>
      <c r="D4230">
        <v>6.5</v>
      </c>
      <c r="E4230">
        <v>165</v>
      </c>
      <c r="F4230">
        <v>55</v>
      </c>
      <c r="G4230" t="str">
        <f t="shared" si="416"/>
        <v>2021</v>
      </c>
      <c r="H4230" t="str">
        <f t="shared" si="417"/>
        <v>Documentary, Music</v>
      </c>
      <c r="I4230" t="str">
        <f t="shared" si="418"/>
        <v>Dolly Parton: A MusiCares Tribute</v>
      </c>
      <c r="J4230" t="str">
        <f t="shared" si="419"/>
        <v>00:55:00</v>
      </c>
      <c r="K4230" t="str" cm="1">
        <f t="array" ref="K4230:L4230">_xlfn.TEXTSPLIT(H4230,",")</f>
        <v>Documentary</v>
      </c>
      <c r="L4230" t="str">
        <v xml:space="preserve"> Music</v>
      </c>
    </row>
    <row r="4231" spans="1:13" ht="30" x14ac:dyDescent="0.25">
      <c r="A4231" t="s">
        <v>13609</v>
      </c>
      <c r="B4231" t="s">
        <v>7247</v>
      </c>
      <c r="C4231" s="1" t="s">
        <v>7860</v>
      </c>
      <c r="D4231">
        <v>7.3</v>
      </c>
      <c r="E4231" s="2">
        <v>1202</v>
      </c>
      <c r="F4231">
        <v>90</v>
      </c>
      <c r="G4231" t="str">
        <f t="shared" si="416"/>
        <v>2019</v>
      </c>
      <c r="H4231" t="str">
        <f t="shared" si="417"/>
        <v>Documentary, Music</v>
      </c>
      <c r="I4231" t="str">
        <f t="shared" si="418"/>
        <v>Dolly Parton: Here I Am</v>
      </c>
      <c r="J4231" t="str">
        <f t="shared" si="419"/>
        <v>01:30:00</v>
      </c>
      <c r="K4231" t="str" cm="1">
        <f t="array" ref="K4231:L4231">_xlfn.TEXTSPLIT(H4231,",")</f>
        <v>Documentary</v>
      </c>
      <c r="L4231" t="str">
        <v xml:space="preserve"> Music</v>
      </c>
    </row>
    <row r="4232" spans="1:13" ht="45" x14ac:dyDescent="0.25">
      <c r="A4232" t="s">
        <v>13612</v>
      </c>
      <c r="B4232">
        <v>-2015</v>
      </c>
      <c r="C4232" s="1" t="s">
        <v>1804</v>
      </c>
      <c r="D4232">
        <v>6</v>
      </c>
      <c r="E4232" s="2">
        <v>1961</v>
      </c>
      <c r="F4232">
        <v>111</v>
      </c>
      <c r="G4232" t="str">
        <f t="shared" si="416"/>
        <v>2015</v>
      </c>
      <c r="H4232" t="str">
        <f t="shared" si="417"/>
        <v>Horror, Mystery, Thriller</v>
      </c>
      <c r="I4232" t="str">
        <f t="shared" si="418"/>
        <v>Opiseu</v>
      </c>
      <c r="J4232" t="str">
        <f t="shared" si="419"/>
        <v>01:51:00</v>
      </c>
      <c r="K4232" t="str" cm="1">
        <f t="array" ref="K4232:M4232">_xlfn.TEXTSPLIT(H4232,",")</f>
        <v>Horror</v>
      </c>
      <c r="L4232" t="str">
        <v xml:space="preserve"> Mystery</v>
      </c>
      <c r="M4232" t="str">
        <v xml:space="preserve"> Thriller</v>
      </c>
    </row>
    <row r="4233" spans="1:13" ht="30" x14ac:dyDescent="0.25">
      <c r="A4233" t="s">
        <v>13615</v>
      </c>
      <c r="B4233">
        <v>-2018</v>
      </c>
      <c r="C4233" s="1" t="s">
        <v>86</v>
      </c>
      <c r="D4233">
        <v>6</v>
      </c>
      <c r="E4233" s="2">
        <v>1436</v>
      </c>
      <c r="F4233">
        <v>104</v>
      </c>
      <c r="G4233" t="str">
        <f t="shared" si="416"/>
        <v>2018</v>
      </c>
      <c r="H4233" t="str">
        <f t="shared" si="417"/>
        <v>Drama</v>
      </c>
      <c r="I4233" t="str">
        <f t="shared" si="418"/>
        <v>Rimetti a noi i nostri debiti</v>
      </c>
      <c r="J4233" t="str">
        <f t="shared" si="419"/>
        <v>01:44:00</v>
      </c>
      <c r="K4233" t="str" cm="1">
        <f t="array" ref="K4233">_xlfn.TEXTSPLIT(H4233,",")</f>
        <v>Drama</v>
      </c>
    </row>
    <row r="4234" spans="1:13" ht="30" x14ac:dyDescent="0.25">
      <c r="A4234" t="s">
        <v>13618</v>
      </c>
      <c r="B4234" t="s">
        <v>2195</v>
      </c>
      <c r="C4234" s="1" t="s">
        <v>113</v>
      </c>
      <c r="D4234">
        <v>3.5</v>
      </c>
      <c r="E4234">
        <v>423</v>
      </c>
      <c r="F4234">
        <v>94</v>
      </c>
      <c r="G4234" t="str">
        <f>MID(B4234,7,4)</f>
        <v>2017</v>
      </c>
      <c r="H4234" t="str">
        <f t="shared" si="417"/>
        <v>Crime, Drama</v>
      </c>
      <c r="I4234" t="str">
        <f t="shared" si="418"/>
        <v>Backfire</v>
      </c>
      <c r="J4234" t="str">
        <f t="shared" si="419"/>
        <v>01:34:00</v>
      </c>
      <c r="K4234" t="str" cm="1">
        <f t="array" ref="K4234:L4234">_xlfn.TEXTSPLIT(H4234,",")</f>
        <v>Crime</v>
      </c>
      <c r="L4234" t="str">
        <v xml:space="preserve"> Drama</v>
      </c>
    </row>
    <row r="4235" spans="1:13" ht="30" x14ac:dyDescent="0.25">
      <c r="A4235" t="s">
        <v>13621</v>
      </c>
      <c r="B4235">
        <v>-2018</v>
      </c>
      <c r="C4235" s="1" t="s">
        <v>113</v>
      </c>
      <c r="D4235">
        <v>6.6</v>
      </c>
      <c r="E4235">
        <v>594</v>
      </c>
      <c r="F4235">
        <v>85</v>
      </c>
      <c r="G4235" t="str">
        <f>MID(B4235,2,4)</f>
        <v>2018</v>
      </c>
      <c r="H4235" t="str">
        <f t="shared" si="417"/>
        <v>Crime, Drama</v>
      </c>
      <c r="I4235" t="str">
        <f t="shared" si="418"/>
        <v>One Two Jaga</v>
      </c>
      <c r="J4235" t="str">
        <f t="shared" si="419"/>
        <v>01:25:00</v>
      </c>
      <c r="K4235" t="str" cm="1">
        <f t="array" ref="K4235:L4235">_xlfn.TEXTSPLIT(H4235,",")</f>
        <v>Crime</v>
      </c>
      <c r="L4235" t="str">
        <v xml:space="preserve"> Drama</v>
      </c>
    </row>
    <row r="4236" spans="1:13" ht="45" x14ac:dyDescent="0.25">
      <c r="A4236" t="s">
        <v>13624</v>
      </c>
      <c r="B4236" t="s">
        <v>6674</v>
      </c>
      <c r="C4236" s="1" t="s">
        <v>1144</v>
      </c>
      <c r="D4236">
        <v>6.6</v>
      </c>
      <c r="E4236" s="2">
        <v>2044</v>
      </c>
      <c r="F4236">
        <v>97</v>
      </c>
      <c r="G4236" t="str">
        <f>MID(B4236,2,4)</f>
        <v>2012</v>
      </c>
      <c r="H4236" t="str">
        <f t="shared" si="417"/>
        <v>Action, Crime, Thriller</v>
      </c>
      <c r="I4236" t="str">
        <f t="shared" si="418"/>
        <v>Johan Falk: Organizatsija Karayan</v>
      </c>
      <c r="J4236" t="str">
        <f t="shared" si="419"/>
        <v>01:37:00</v>
      </c>
      <c r="K4236" t="str" cm="1">
        <f t="array" ref="K4236:M4236">_xlfn.TEXTSPLIT(H4236,",")</f>
        <v>Action</v>
      </c>
      <c r="L4236" t="str">
        <v xml:space="preserve"> Crime</v>
      </c>
      <c r="M4236" t="str">
        <v xml:space="preserve"> Thriller</v>
      </c>
    </row>
    <row r="4237" spans="1:13" ht="30" x14ac:dyDescent="0.25">
      <c r="A4237" t="s">
        <v>13627</v>
      </c>
      <c r="C4237" s="1" t="s">
        <v>86</v>
      </c>
      <c r="H4237" t="str">
        <f t="shared" si="417"/>
        <v>Drama</v>
      </c>
      <c r="I4237" t="str">
        <f t="shared" si="418"/>
        <v>Annarasumanara</v>
      </c>
      <c r="J4237" t="str">
        <f t="shared" si="419"/>
        <v>00:00:00</v>
      </c>
      <c r="K4237" t="str" cm="1">
        <f t="array" ref="K4237">_xlfn.TEXTSPLIT(H4237,",")</f>
        <v>Drama</v>
      </c>
    </row>
    <row r="4238" spans="1:13" ht="45" x14ac:dyDescent="0.25">
      <c r="A4238" t="s">
        <v>13630</v>
      </c>
      <c r="B4238" t="s">
        <v>90</v>
      </c>
      <c r="C4238" s="1" t="s">
        <v>15</v>
      </c>
      <c r="D4238">
        <v>6.2</v>
      </c>
      <c r="E4238">
        <v>71</v>
      </c>
      <c r="F4238">
        <v>14</v>
      </c>
      <c r="G4238" t="str">
        <f>MID(B4238,2,4)</f>
        <v>2017</v>
      </c>
      <c r="H4238" t="str">
        <f t="shared" si="417"/>
        <v>Animation, Action, Adventure</v>
      </c>
      <c r="I4238" t="str">
        <f t="shared" si="418"/>
        <v>Robot Trains</v>
      </c>
      <c r="J4238" t="str">
        <f t="shared" si="419"/>
        <v>00:14:00</v>
      </c>
      <c r="K4238" t="str" cm="1">
        <f t="array" ref="K4238:M4238">_xlfn.TEXTSPLIT(H4238,",")</f>
        <v>Animation</v>
      </c>
      <c r="L4238" t="str">
        <v xml:space="preserve"> Action</v>
      </c>
      <c r="M4238" t="str">
        <v xml:space="preserve"> Adventure</v>
      </c>
    </row>
    <row r="4239" spans="1:13" ht="45" x14ac:dyDescent="0.25">
      <c r="A4239" t="s">
        <v>13633</v>
      </c>
      <c r="C4239" s="1" t="s">
        <v>25</v>
      </c>
      <c r="H4239" t="str">
        <f t="shared" si="417"/>
        <v>Animation, Adventure, Comedy</v>
      </c>
      <c r="I4239" t="str">
        <f t="shared" si="418"/>
        <v>Rilakkuma's Theme Park Adventure</v>
      </c>
      <c r="J4239" t="str">
        <f t="shared" si="419"/>
        <v>00:00:00</v>
      </c>
      <c r="K4239" t="str" cm="1">
        <f t="array" ref="K4239:M4239">_xlfn.TEXTSPLIT(H4239,",")</f>
        <v>Animation</v>
      </c>
      <c r="L4239" t="str">
        <v xml:space="preserve"> Adventure</v>
      </c>
      <c r="M4239" t="str">
        <v xml:space="preserve"> Comedy</v>
      </c>
    </row>
    <row r="4240" spans="1:13" ht="45" x14ac:dyDescent="0.25">
      <c r="A4240" t="s">
        <v>13635</v>
      </c>
      <c r="B4240">
        <v>-2015</v>
      </c>
      <c r="C4240" s="1" t="s">
        <v>120</v>
      </c>
      <c r="D4240">
        <v>8.1999999999999993</v>
      </c>
      <c r="E4240">
        <v>309</v>
      </c>
      <c r="F4240">
        <v>90</v>
      </c>
      <c r="G4240" t="str">
        <f t="shared" ref="G4240:G4245" si="420">MID(B4240,2,4)</f>
        <v>2015</v>
      </c>
      <c r="H4240" t="str">
        <f t="shared" si="417"/>
        <v>Drama, History, Romance</v>
      </c>
      <c r="I4240" t="str">
        <f t="shared" si="418"/>
        <v>Empresses in the Palace</v>
      </c>
      <c r="J4240" t="str">
        <f t="shared" si="419"/>
        <v>01:30:00</v>
      </c>
      <c r="K4240" t="str" cm="1">
        <f t="array" ref="K4240:M4240">_xlfn.TEXTSPLIT(H4240,",")</f>
        <v>Drama</v>
      </c>
      <c r="L4240" t="str">
        <v xml:space="preserve"> History</v>
      </c>
      <c r="M4240" t="str">
        <v xml:space="preserve"> Romance</v>
      </c>
    </row>
    <row r="4241" spans="1:13" ht="30" x14ac:dyDescent="0.25">
      <c r="A4241" t="s">
        <v>13638</v>
      </c>
      <c r="B4241" t="s">
        <v>7247</v>
      </c>
      <c r="C4241" s="1" t="s">
        <v>7860</v>
      </c>
      <c r="D4241">
        <v>7.3</v>
      </c>
      <c r="E4241" s="2">
        <v>2041</v>
      </c>
      <c r="F4241">
        <v>74</v>
      </c>
      <c r="G4241" t="str">
        <f t="shared" si="420"/>
        <v>2019</v>
      </c>
      <c r="H4241" t="str">
        <f t="shared" si="417"/>
        <v>Documentary, Music</v>
      </c>
      <c r="I4241" t="str">
        <f t="shared" si="418"/>
        <v>ReMastered: The Two Killings of Sam Cooke</v>
      </c>
      <c r="J4241" t="str">
        <f t="shared" si="419"/>
        <v>01:14:00</v>
      </c>
      <c r="K4241" t="str" cm="1">
        <f t="array" ref="K4241:L4241">_xlfn.TEXTSPLIT(H4241,",")</f>
        <v>Documentary</v>
      </c>
      <c r="L4241" t="str">
        <v xml:space="preserve"> Music</v>
      </c>
    </row>
    <row r="4242" spans="1:13" ht="45" x14ac:dyDescent="0.25">
      <c r="A4242" t="s">
        <v>13641</v>
      </c>
      <c r="B4242">
        <v>-2020</v>
      </c>
      <c r="C4242" s="1" t="s">
        <v>608</v>
      </c>
      <c r="D4242">
        <v>6</v>
      </c>
      <c r="E4242">
        <v>295</v>
      </c>
      <c r="F4242">
        <v>131</v>
      </c>
      <c r="G4242" t="str">
        <f t="shared" si="420"/>
        <v>2020</v>
      </c>
      <c r="H4242" t="str">
        <f t="shared" si="417"/>
        <v>Comedy, Drama, Music</v>
      </c>
      <c r="I4242" t="str">
        <f t="shared" si="418"/>
        <v>Bhangra Paa Le</v>
      </c>
      <c r="J4242" t="str">
        <f t="shared" si="419"/>
        <v>02:11:00</v>
      </c>
      <c r="K4242" t="str" cm="1">
        <f t="array" ref="K4242:M4242">_xlfn.TEXTSPLIT(H4242,",")</f>
        <v>Comedy</v>
      </c>
      <c r="L4242" t="str">
        <v xml:space="preserve"> Drama</v>
      </c>
      <c r="M4242" t="str">
        <v xml:space="preserve"> Music</v>
      </c>
    </row>
    <row r="4243" spans="1:13" ht="45" x14ac:dyDescent="0.25">
      <c r="A4243" t="s">
        <v>13644</v>
      </c>
      <c r="B4243">
        <v>-2017</v>
      </c>
      <c r="C4243" s="1" t="s">
        <v>5763</v>
      </c>
      <c r="D4243">
        <v>7.3</v>
      </c>
      <c r="E4243" s="2">
        <v>7036</v>
      </c>
      <c r="F4243">
        <v>92</v>
      </c>
      <c r="G4243" t="str">
        <f t="shared" si="420"/>
        <v>2017</v>
      </c>
      <c r="H4243" t="str">
        <f t="shared" si="417"/>
        <v>Documentary, Biography</v>
      </c>
      <c r="I4243" t="str">
        <f t="shared" si="418"/>
        <v>Get Me Roger Stone</v>
      </c>
      <c r="J4243" t="str">
        <f t="shared" si="419"/>
        <v>01:32:00</v>
      </c>
      <c r="K4243" t="str" cm="1">
        <f t="array" ref="K4243:L4243">_xlfn.TEXTSPLIT(H4243,",")</f>
        <v>Documentary</v>
      </c>
      <c r="L4243" t="str">
        <v xml:space="preserve"> Biography</v>
      </c>
    </row>
    <row r="4244" spans="1:13" ht="30" x14ac:dyDescent="0.25">
      <c r="A4244" t="s">
        <v>13647</v>
      </c>
      <c r="B4244">
        <v>-2014</v>
      </c>
      <c r="C4244" s="1" t="s">
        <v>3432</v>
      </c>
      <c r="D4244">
        <v>7.4</v>
      </c>
      <c r="E4244" s="2">
        <v>2386</v>
      </c>
      <c r="F4244">
        <v>102</v>
      </c>
      <c r="G4244" t="str">
        <f t="shared" si="420"/>
        <v>2014</v>
      </c>
      <c r="H4244" t="str">
        <f t="shared" si="417"/>
        <v>Documentary, Drama</v>
      </c>
      <c r="I4244" t="str">
        <f t="shared" si="418"/>
        <v>The Overnighters</v>
      </c>
      <c r="J4244" t="str">
        <f t="shared" si="419"/>
        <v>01:42:00</v>
      </c>
      <c r="K4244" t="str" cm="1">
        <f t="array" ref="K4244:L4244">_xlfn.TEXTSPLIT(H4244,",")</f>
        <v>Documentary</v>
      </c>
      <c r="L4244" t="str">
        <v xml:space="preserve"> Drama</v>
      </c>
    </row>
    <row r="4245" spans="1:13" ht="30" x14ac:dyDescent="0.25">
      <c r="A4245" t="s">
        <v>13650</v>
      </c>
      <c r="B4245" t="s">
        <v>14</v>
      </c>
      <c r="C4245" s="1" t="s">
        <v>6200</v>
      </c>
      <c r="F4245">
        <v>11</v>
      </c>
      <c r="G4245" t="str">
        <f t="shared" si="420"/>
        <v>2021</v>
      </c>
      <c r="H4245" t="str">
        <f t="shared" si="417"/>
        <v>Animation</v>
      </c>
      <c r="I4245" t="str">
        <f t="shared" si="418"/>
        <v>Tasty Tales of the Food Truckers</v>
      </c>
      <c r="J4245" t="str">
        <f t="shared" si="419"/>
        <v>00:11:00</v>
      </c>
      <c r="K4245" t="str" cm="1">
        <f t="array" ref="K4245">_xlfn.TEXTSPLIT(H4245,",")</f>
        <v>Animation</v>
      </c>
    </row>
    <row r="4246" spans="1:13" ht="30" x14ac:dyDescent="0.25">
      <c r="A4246" t="s">
        <v>13653</v>
      </c>
      <c r="B4246" t="s">
        <v>781</v>
      </c>
      <c r="C4246" s="1" t="s">
        <v>816</v>
      </c>
      <c r="D4246">
        <v>5.6</v>
      </c>
      <c r="E4246">
        <v>439</v>
      </c>
      <c r="F4246">
        <v>97</v>
      </c>
      <c r="G4246" t="str">
        <f>MID(B4246,6,4)</f>
        <v>2020</v>
      </c>
      <c r="H4246" t="str">
        <f t="shared" si="417"/>
        <v>Documentary</v>
      </c>
      <c r="I4246" t="str">
        <f t="shared" si="418"/>
        <v>Not a Game</v>
      </c>
      <c r="J4246" t="str">
        <f t="shared" si="419"/>
        <v>01:37:00</v>
      </c>
      <c r="K4246" t="str" cm="1">
        <f t="array" ref="K4246">_xlfn.TEXTSPLIT(H4246,",")</f>
        <v>Documentary</v>
      </c>
    </row>
    <row r="4247" spans="1:13" ht="30" x14ac:dyDescent="0.25">
      <c r="A4247" t="s">
        <v>13656</v>
      </c>
      <c r="B4247" t="s">
        <v>85</v>
      </c>
      <c r="C4247" s="1" t="s">
        <v>13657</v>
      </c>
      <c r="D4247">
        <v>7.6</v>
      </c>
      <c r="E4247">
        <v>983</v>
      </c>
      <c r="F4247">
        <v>9</v>
      </c>
      <c r="G4247" t="str">
        <f>MID(B4247,2,4)</f>
        <v>2017</v>
      </c>
      <c r="H4247" t="str">
        <f t="shared" si="417"/>
        <v>Animation, Horror</v>
      </c>
      <c r="I4247" t="str">
        <f t="shared" si="418"/>
        <v>La Frecuencia Kirlian</v>
      </c>
      <c r="J4247" t="str">
        <f t="shared" si="419"/>
        <v>00:09:00</v>
      </c>
      <c r="K4247" t="str" cm="1">
        <f t="array" ref="K4247:L4247">_xlfn.TEXTSPLIT(H4247,",")</f>
        <v>Animation</v>
      </c>
      <c r="L4247" t="str">
        <v xml:space="preserve"> Horror</v>
      </c>
    </row>
    <row r="4248" spans="1:13" ht="45" x14ac:dyDescent="0.25">
      <c r="A4248" t="s">
        <v>2417</v>
      </c>
      <c r="B4248" t="s">
        <v>3090</v>
      </c>
      <c r="C4248" s="1" t="s">
        <v>1913</v>
      </c>
      <c r="D4248">
        <v>4.7</v>
      </c>
      <c r="E4248">
        <v>402</v>
      </c>
      <c r="F4248">
        <v>87</v>
      </c>
      <c r="G4248" t="str">
        <f>MID(B4248,7,4)</f>
        <v>2015</v>
      </c>
      <c r="H4248" t="str">
        <f t="shared" si="417"/>
        <v>Action, Drama, Thriller</v>
      </c>
      <c r="I4248" t="str">
        <f t="shared" si="418"/>
        <v>Bad Blood</v>
      </c>
      <c r="J4248" t="str">
        <f t="shared" si="419"/>
        <v>01:27:00</v>
      </c>
      <c r="K4248" t="str" cm="1">
        <f t="array" ref="K4248:M4248">_xlfn.TEXTSPLIT(H4248,",")</f>
        <v>Action</v>
      </c>
      <c r="L4248" t="str">
        <v xml:space="preserve"> Drama</v>
      </c>
      <c r="M4248" t="str">
        <v xml:space="preserve"> Thriller</v>
      </c>
    </row>
    <row r="4249" spans="1:13" ht="30" x14ac:dyDescent="0.25">
      <c r="A4249" t="s">
        <v>13662</v>
      </c>
      <c r="B4249">
        <v>-2002</v>
      </c>
      <c r="C4249" s="1" t="s">
        <v>626</v>
      </c>
      <c r="D4249">
        <v>6.3</v>
      </c>
      <c r="E4249">
        <v>700</v>
      </c>
      <c r="F4249">
        <v>126</v>
      </c>
      <c r="G4249" t="str">
        <f>MID(B4249,2,4)</f>
        <v>2002</v>
      </c>
      <c r="H4249" t="str">
        <f t="shared" si="417"/>
        <v>Action, Drama</v>
      </c>
      <c r="I4249" t="str">
        <f t="shared" si="418"/>
        <v>Pitaah</v>
      </c>
      <c r="J4249" t="str">
        <f t="shared" si="419"/>
        <v>02:06:00</v>
      </c>
      <c r="K4249" t="str" cm="1">
        <f t="array" ref="K4249:L4249">_xlfn.TEXTSPLIT(H4249,",")</f>
        <v>Action</v>
      </c>
      <c r="L4249" t="str">
        <v xml:space="preserve"> Drama</v>
      </c>
    </row>
    <row r="4250" spans="1:13" ht="30" x14ac:dyDescent="0.25">
      <c r="A4250" t="s">
        <v>13665</v>
      </c>
      <c r="B4250" t="s">
        <v>4757</v>
      </c>
      <c r="C4250" s="1" t="s">
        <v>2879</v>
      </c>
      <c r="D4250">
        <v>3.5</v>
      </c>
      <c r="E4250">
        <v>993</v>
      </c>
      <c r="F4250">
        <v>86</v>
      </c>
      <c r="G4250" t="str">
        <f>MID(B4250,2,4)</f>
        <v>2014</v>
      </c>
      <c r="H4250" t="str">
        <f t="shared" si="417"/>
        <v>Sci-Fi</v>
      </c>
      <c r="I4250" t="str">
        <f t="shared" si="418"/>
        <v>Aliens on the Moon: The Truth Exposed</v>
      </c>
      <c r="J4250" t="str">
        <f t="shared" si="419"/>
        <v>01:26:00</v>
      </c>
      <c r="K4250" t="str" cm="1">
        <f t="array" ref="K4250">_xlfn.TEXTSPLIT(H4250,",")</f>
        <v>Sci-Fi</v>
      </c>
    </row>
    <row r="4251" spans="1:13" ht="30" x14ac:dyDescent="0.25">
      <c r="A4251" t="s">
        <v>13668</v>
      </c>
      <c r="B4251">
        <v>-2020</v>
      </c>
      <c r="C4251" s="1" t="s">
        <v>47</v>
      </c>
      <c r="D4251">
        <v>5.3</v>
      </c>
      <c r="E4251">
        <v>68</v>
      </c>
      <c r="F4251">
        <v>82</v>
      </c>
      <c r="G4251" t="str">
        <f>MID(B4251,2,4)</f>
        <v>2020</v>
      </c>
      <c r="H4251" t="str">
        <f t="shared" si="417"/>
        <v>Comedy</v>
      </c>
      <c r="I4251" t="str">
        <f t="shared" si="418"/>
        <v>Misfit 3: De Finale</v>
      </c>
      <c r="J4251" t="str">
        <f t="shared" si="419"/>
        <v>01:22:00</v>
      </c>
      <c r="K4251" t="str" cm="1">
        <f t="array" ref="K4251">_xlfn.TEXTSPLIT(H4251,",")</f>
        <v>Comedy</v>
      </c>
    </row>
    <row r="4252" spans="1:13" ht="30" x14ac:dyDescent="0.25">
      <c r="A4252" t="s">
        <v>13670</v>
      </c>
      <c r="C4252" s="1" t="s">
        <v>5800</v>
      </c>
      <c r="H4252" t="str">
        <f t="shared" si="417"/>
        <v>Action</v>
      </c>
      <c r="I4252" t="str">
        <f t="shared" si="418"/>
        <v>The Bellhop</v>
      </c>
      <c r="J4252" t="str">
        <f t="shared" si="419"/>
        <v>00:00:00</v>
      </c>
      <c r="K4252" t="str" cm="1">
        <f t="array" ref="K4252">_xlfn.TEXTSPLIT(H4252,",")</f>
        <v>Action</v>
      </c>
    </row>
    <row r="4253" spans="1:13" ht="30" x14ac:dyDescent="0.25">
      <c r="A4253" t="s">
        <v>13672</v>
      </c>
      <c r="B4253" t="s">
        <v>85</v>
      </c>
      <c r="C4253" s="1" t="s">
        <v>816</v>
      </c>
      <c r="D4253">
        <v>7.8</v>
      </c>
      <c r="E4253">
        <v>169</v>
      </c>
      <c r="F4253">
        <v>60</v>
      </c>
      <c r="G4253" t="str">
        <f t="shared" ref="G4253:G4280" si="421">MID(B4253,2,4)</f>
        <v>2017</v>
      </c>
      <c r="H4253" t="str">
        <f t="shared" si="417"/>
        <v>Documentary</v>
      </c>
      <c r="I4253" t="str">
        <f t="shared" si="418"/>
        <v>Baby Ballroom</v>
      </c>
      <c r="J4253" t="str">
        <f t="shared" si="419"/>
        <v>01:00:00</v>
      </c>
      <c r="K4253" t="str" cm="1">
        <f t="array" ref="K4253">_xlfn.TEXTSPLIT(H4253,",")</f>
        <v>Documentary</v>
      </c>
    </row>
    <row r="4254" spans="1:13" ht="30" x14ac:dyDescent="0.25">
      <c r="A4254" t="s">
        <v>13675</v>
      </c>
      <c r="B4254" t="s">
        <v>12605</v>
      </c>
      <c r="C4254" s="1" t="s">
        <v>47</v>
      </c>
      <c r="D4254">
        <v>8.1</v>
      </c>
      <c r="E4254" s="2">
        <v>1072</v>
      </c>
      <c r="F4254">
        <v>75</v>
      </c>
      <c r="G4254" t="str">
        <f t="shared" si="421"/>
        <v>2012</v>
      </c>
      <c r="H4254" t="str">
        <f t="shared" si="417"/>
        <v>Comedy</v>
      </c>
      <c r="I4254" t="str">
        <f t="shared" si="418"/>
        <v>Sebastian Maniscalco: What's Wrong with People?</v>
      </c>
      <c r="J4254" t="str">
        <f t="shared" si="419"/>
        <v>01:15:00</v>
      </c>
      <c r="K4254" t="str" cm="1">
        <f t="array" ref="K4254">_xlfn.TEXTSPLIT(H4254,",")</f>
        <v>Comedy</v>
      </c>
    </row>
    <row r="4255" spans="1:13" ht="30" x14ac:dyDescent="0.25">
      <c r="A4255" t="s">
        <v>13678</v>
      </c>
      <c r="B4255" t="s">
        <v>6124</v>
      </c>
      <c r="C4255" s="1" t="s">
        <v>7860</v>
      </c>
      <c r="D4255">
        <v>8.5</v>
      </c>
      <c r="E4255" s="2">
        <v>2040</v>
      </c>
      <c r="F4255">
        <v>153</v>
      </c>
      <c r="G4255" t="str">
        <f t="shared" si="421"/>
        <v>2018</v>
      </c>
      <c r="H4255" t="str">
        <f t="shared" si="417"/>
        <v>Documentary, Music</v>
      </c>
      <c r="I4255" t="str">
        <f t="shared" si="418"/>
        <v>Springsteen on Broadway</v>
      </c>
      <c r="J4255" t="str">
        <f t="shared" si="419"/>
        <v>02:33:00</v>
      </c>
      <c r="K4255" t="str" cm="1">
        <f t="array" ref="K4255:L4255">_xlfn.TEXTSPLIT(H4255,",")</f>
        <v>Documentary</v>
      </c>
      <c r="L4255" t="str">
        <v xml:space="preserve"> Music</v>
      </c>
    </row>
    <row r="4256" spans="1:13" ht="30" x14ac:dyDescent="0.25">
      <c r="A4256" t="s">
        <v>13681</v>
      </c>
      <c r="B4256">
        <v>-2015</v>
      </c>
      <c r="C4256" s="1" t="s">
        <v>2785</v>
      </c>
      <c r="D4256">
        <v>6.4</v>
      </c>
      <c r="E4256" s="2">
        <v>1571</v>
      </c>
      <c r="F4256">
        <v>99</v>
      </c>
      <c r="G4256" t="str">
        <f t="shared" si="421"/>
        <v>2015</v>
      </c>
      <c r="H4256" t="str">
        <f t="shared" si="417"/>
        <v>Action, Crime</v>
      </c>
      <c r="I4256" t="str">
        <f t="shared" si="418"/>
        <v>OperaÃ§Ãµes Especiais</v>
      </c>
      <c r="J4256" t="str">
        <f t="shared" si="419"/>
        <v>01:39:00</v>
      </c>
      <c r="K4256" t="str" cm="1">
        <f t="array" ref="K4256:L4256">_xlfn.TEXTSPLIT(H4256,",")</f>
        <v>Action</v>
      </c>
      <c r="L4256" t="str">
        <v xml:space="preserve"> Crime</v>
      </c>
    </row>
    <row r="4257" spans="1:13" ht="45" x14ac:dyDescent="0.25">
      <c r="A4257" t="s">
        <v>13684</v>
      </c>
      <c r="B4257">
        <v>-2020</v>
      </c>
      <c r="C4257" s="1" t="s">
        <v>25</v>
      </c>
      <c r="D4257">
        <v>6.3</v>
      </c>
      <c r="E4257">
        <v>134</v>
      </c>
      <c r="F4257">
        <v>72</v>
      </c>
      <c r="G4257" t="str">
        <f t="shared" si="421"/>
        <v>2020</v>
      </c>
      <c r="H4257" t="str">
        <f t="shared" si="417"/>
        <v>Animation, Adventure, Comedy</v>
      </c>
      <c r="I4257" t="str">
        <f t="shared" si="418"/>
        <v>Octonauts and the Caves of Sac Actun</v>
      </c>
      <c r="J4257" t="str">
        <f t="shared" si="419"/>
        <v>01:12:00</v>
      </c>
      <c r="K4257" t="str" cm="1">
        <f t="array" ref="K4257:M4257">_xlfn.TEXTSPLIT(H4257,",")</f>
        <v>Animation</v>
      </c>
      <c r="L4257" t="str">
        <v xml:space="preserve"> Adventure</v>
      </c>
      <c r="M4257" t="str">
        <v xml:space="preserve"> Comedy</v>
      </c>
    </row>
    <row r="4258" spans="1:13" ht="45" x14ac:dyDescent="0.25">
      <c r="A4258" t="s">
        <v>13687</v>
      </c>
      <c r="B4258">
        <v>-2008</v>
      </c>
      <c r="C4258" s="1" t="s">
        <v>6963</v>
      </c>
      <c r="D4258">
        <v>8.1999999999999993</v>
      </c>
      <c r="E4258" s="2">
        <v>10598</v>
      </c>
      <c r="F4258">
        <v>12</v>
      </c>
      <c r="G4258" t="str">
        <f t="shared" si="421"/>
        <v>2008</v>
      </c>
      <c r="H4258" t="str">
        <f t="shared" si="417"/>
        <v>Animation, Short, Drama</v>
      </c>
      <c r="I4258" t="str">
        <f t="shared" si="418"/>
        <v>Tsumiki no ie</v>
      </c>
      <c r="J4258" t="str">
        <f t="shared" si="419"/>
        <v>00:12:00</v>
      </c>
      <c r="K4258" t="str" cm="1">
        <f t="array" ref="K4258:M4258">_xlfn.TEXTSPLIT(H4258,",")</f>
        <v>Animation</v>
      </c>
      <c r="L4258" t="str">
        <v xml:space="preserve"> Short</v>
      </c>
      <c r="M4258" t="str">
        <v xml:space="preserve"> Drama</v>
      </c>
    </row>
    <row r="4259" spans="1:13" ht="30" x14ac:dyDescent="0.25">
      <c r="A4259" t="s">
        <v>13690</v>
      </c>
      <c r="B4259">
        <v>-2017</v>
      </c>
      <c r="C4259" s="1" t="s">
        <v>86</v>
      </c>
      <c r="D4259">
        <v>7.4</v>
      </c>
      <c r="E4259">
        <v>223</v>
      </c>
      <c r="G4259" t="str">
        <f t="shared" si="421"/>
        <v>2017</v>
      </c>
      <c r="H4259" t="str">
        <f t="shared" si="417"/>
        <v>Drama</v>
      </c>
      <c r="I4259" t="str">
        <f t="shared" si="418"/>
        <v>A-reu-gon</v>
      </c>
      <c r="J4259" t="str">
        <f t="shared" si="419"/>
        <v>00:00:00</v>
      </c>
      <c r="K4259" t="str" cm="1">
        <f t="array" ref="K4259">_xlfn.TEXTSPLIT(H4259,",")</f>
        <v>Drama</v>
      </c>
    </row>
    <row r="4260" spans="1:13" ht="45" x14ac:dyDescent="0.25">
      <c r="A4260" t="s">
        <v>13693</v>
      </c>
      <c r="B4260">
        <v>-2016</v>
      </c>
      <c r="C4260" s="1" t="s">
        <v>13694</v>
      </c>
      <c r="D4260">
        <v>7.2</v>
      </c>
      <c r="E4260" s="2">
        <v>2067</v>
      </c>
      <c r="F4260">
        <v>99</v>
      </c>
      <c r="G4260" t="str">
        <f t="shared" si="421"/>
        <v>2016</v>
      </c>
      <c r="H4260" t="str">
        <f t="shared" si="417"/>
        <v>Documentary, History, Sport</v>
      </c>
      <c r="I4260" t="str">
        <f t="shared" si="418"/>
        <v>The 24 Hour War</v>
      </c>
      <c r="J4260" t="str">
        <f t="shared" si="419"/>
        <v>01:39:00</v>
      </c>
      <c r="K4260" t="str" cm="1">
        <f t="array" ref="K4260:M4260">_xlfn.TEXTSPLIT(H4260,",")</f>
        <v>Documentary</v>
      </c>
      <c r="L4260" t="str">
        <v xml:space="preserve"> History</v>
      </c>
      <c r="M4260" t="str">
        <v xml:space="preserve"> Sport</v>
      </c>
    </row>
    <row r="4261" spans="1:13" ht="30" x14ac:dyDescent="0.25">
      <c r="A4261" t="s">
        <v>13697</v>
      </c>
      <c r="B4261">
        <v>-2017</v>
      </c>
      <c r="C4261" s="1" t="s">
        <v>10920</v>
      </c>
      <c r="D4261">
        <v>7.1</v>
      </c>
      <c r="E4261">
        <v>863</v>
      </c>
      <c r="F4261">
        <v>31</v>
      </c>
      <c r="G4261" t="str">
        <f t="shared" si="421"/>
        <v>2017</v>
      </c>
      <c r="H4261" t="str">
        <f t="shared" si="417"/>
        <v>Documentary, Short</v>
      </c>
      <c r="I4261" t="str">
        <f t="shared" si="418"/>
        <v>Ram Dass, Going Home</v>
      </c>
      <c r="J4261" t="str">
        <f t="shared" si="419"/>
        <v>00:31:00</v>
      </c>
      <c r="K4261" t="str" cm="1">
        <f t="array" ref="K4261:L4261">_xlfn.TEXTSPLIT(H4261,",")</f>
        <v>Documentary</v>
      </c>
      <c r="L4261" t="str">
        <v xml:space="preserve"> Short</v>
      </c>
    </row>
    <row r="4262" spans="1:13" ht="30" x14ac:dyDescent="0.25">
      <c r="A4262" t="s">
        <v>13700</v>
      </c>
      <c r="B4262">
        <v>-2015</v>
      </c>
      <c r="C4262" s="1" t="s">
        <v>816</v>
      </c>
      <c r="D4262">
        <v>7.4</v>
      </c>
      <c r="E4262" s="2">
        <v>1086</v>
      </c>
      <c r="F4262">
        <v>98</v>
      </c>
      <c r="G4262" t="str">
        <f t="shared" si="421"/>
        <v>2015</v>
      </c>
      <c r="H4262" t="str">
        <f t="shared" si="417"/>
        <v>Documentary</v>
      </c>
      <c r="I4262" t="str">
        <f t="shared" si="418"/>
        <v>Eddie: Strongman</v>
      </c>
      <c r="J4262" t="str">
        <f t="shared" si="419"/>
        <v>01:38:00</v>
      </c>
      <c r="K4262" t="str" cm="1">
        <f t="array" ref="K4262">_xlfn.TEXTSPLIT(H4262,",")</f>
        <v>Documentary</v>
      </c>
    </row>
    <row r="4263" spans="1:13" ht="30" x14ac:dyDescent="0.25">
      <c r="A4263" t="s">
        <v>13703</v>
      </c>
      <c r="B4263">
        <v>-2020</v>
      </c>
      <c r="C4263" s="1" t="s">
        <v>38</v>
      </c>
      <c r="D4263">
        <v>7.3</v>
      </c>
      <c r="E4263">
        <v>132</v>
      </c>
      <c r="F4263">
        <v>60</v>
      </c>
      <c r="G4263" t="str">
        <f t="shared" si="421"/>
        <v>2020</v>
      </c>
      <c r="H4263" t="str">
        <f t="shared" si="417"/>
        <v>Drama, Romance</v>
      </c>
      <c r="I4263" t="str">
        <f t="shared" si="418"/>
        <v>Oh My Baby</v>
      </c>
      <c r="J4263" t="str">
        <f t="shared" si="419"/>
        <v>01:00:00</v>
      </c>
      <c r="K4263" t="str" cm="1">
        <f t="array" ref="K4263:L4263">_xlfn.TEXTSPLIT(H4263,",")</f>
        <v>Drama</v>
      </c>
      <c r="L4263" t="str">
        <v xml:space="preserve"> Romance</v>
      </c>
    </row>
    <row r="4264" spans="1:13" ht="30" x14ac:dyDescent="0.25">
      <c r="A4264" t="s">
        <v>13706</v>
      </c>
      <c r="B4264" t="s">
        <v>13707</v>
      </c>
      <c r="C4264" s="1" t="s">
        <v>6200</v>
      </c>
      <c r="D4264">
        <v>7.8</v>
      </c>
      <c r="E4264">
        <v>51</v>
      </c>
      <c r="F4264">
        <v>5</v>
      </c>
      <c r="G4264" t="str">
        <f t="shared" si="421"/>
        <v>2010</v>
      </c>
      <c r="H4264" t="str">
        <f t="shared" si="417"/>
        <v>Animation</v>
      </c>
      <c r="I4264" t="str">
        <f t="shared" si="418"/>
        <v>Alphablocks</v>
      </c>
      <c r="J4264" t="str">
        <f t="shared" si="419"/>
        <v>00:05:00</v>
      </c>
      <c r="K4264" t="str" cm="1">
        <f t="array" ref="K4264">_xlfn.TEXTSPLIT(H4264,",")</f>
        <v>Animation</v>
      </c>
    </row>
    <row r="4265" spans="1:13" ht="45" x14ac:dyDescent="0.25">
      <c r="A4265" t="s">
        <v>13710</v>
      </c>
      <c r="B4265">
        <v>-2018</v>
      </c>
      <c r="C4265" s="1" t="s">
        <v>921</v>
      </c>
      <c r="D4265">
        <v>6.8</v>
      </c>
      <c r="E4265">
        <v>755</v>
      </c>
      <c r="F4265">
        <v>72</v>
      </c>
      <c r="G4265" t="str">
        <f t="shared" si="421"/>
        <v>2018</v>
      </c>
      <c r="H4265" t="str">
        <f t="shared" si="417"/>
        <v>Animation, Adventure, Family</v>
      </c>
      <c r="I4265" t="str">
        <f t="shared" si="418"/>
        <v>Pachamama</v>
      </c>
      <c r="J4265" t="str">
        <f t="shared" si="419"/>
        <v>01:12:00</v>
      </c>
      <c r="K4265" t="str" cm="1">
        <f t="array" ref="K4265:M4265">_xlfn.TEXTSPLIT(H4265,",")</f>
        <v>Animation</v>
      </c>
      <c r="L4265" t="str">
        <v xml:space="preserve"> Adventure</v>
      </c>
      <c r="M4265" t="str">
        <v xml:space="preserve"> Family</v>
      </c>
    </row>
    <row r="4266" spans="1:13" ht="30" x14ac:dyDescent="0.25">
      <c r="A4266" t="s">
        <v>13713</v>
      </c>
      <c r="B4266" t="s">
        <v>5422</v>
      </c>
      <c r="C4266" s="1" t="s">
        <v>47</v>
      </c>
      <c r="D4266">
        <v>7.1</v>
      </c>
      <c r="E4266" s="2">
        <v>1699</v>
      </c>
      <c r="F4266">
        <v>62</v>
      </c>
      <c r="G4266" t="str">
        <f t="shared" si="421"/>
        <v>2020</v>
      </c>
      <c r="H4266" t="str">
        <f t="shared" si="417"/>
        <v>Comedy</v>
      </c>
      <c r="I4266" t="str">
        <f t="shared" si="418"/>
        <v>Bert Kreischer: Hey Big Boy</v>
      </c>
      <c r="J4266" t="str">
        <f t="shared" si="419"/>
        <v>01:02:00</v>
      </c>
      <c r="K4266" t="str" cm="1">
        <f t="array" ref="K4266">_xlfn.TEXTSPLIT(H4266,",")</f>
        <v>Comedy</v>
      </c>
    </row>
    <row r="4267" spans="1:13" ht="30" x14ac:dyDescent="0.25">
      <c r="A4267" t="s">
        <v>13716</v>
      </c>
      <c r="B4267">
        <v>-2021</v>
      </c>
      <c r="C4267" s="1" t="s">
        <v>981</v>
      </c>
      <c r="G4267" t="str">
        <f t="shared" si="421"/>
        <v>2021</v>
      </c>
      <c r="H4267" t="str">
        <f t="shared" si="417"/>
        <v>Drama, Thriller</v>
      </c>
      <c r="I4267" t="str">
        <f t="shared" si="418"/>
        <v>Lobo Feroz</v>
      </c>
      <c r="J4267" t="str">
        <f t="shared" si="419"/>
        <v>00:00:00</v>
      </c>
      <c r="K4267" t="str" cm="1">
        <f t="array" ref="K4267:L4267">_xlfn.TEXTSPLIT(H4267,",")</f>
        <v>Drama</v>
      </c>
      <c r="L4267" t="str">
        <v xml:space="preserve"> Thriller</v>
      </c>
    </row>
    <row r="4268" spans="1:13" ht="45" x14ac:dyDescent="0.25">
      <c r="A4268" t="s">
        <v>13718</v>
      </c>
      <c r="B4268">
        <v>-2021</v>
      </c>
      <c r="C4268" s="1" t="s">
        <v>68</v>
      </c>
      <c r="D4268">
        <v>6.5</v>
      </c>
      <c r="E4268">
        <v>161</v>
      </c>
      <c r="F4268">
        <v>101</v>
      </c>
      <c r="G4268" t="str">
        <f t="shared" si="421"/>
        <v>2021</v>
      </c>
      <c r="H4268" t="str">
        <f t="shared" si="417"/>
        <v>Comedy, Drama, Romance</v>
      </c>
      <c r="I4268" t="str">
        <f t="shared" si="418"/>
        <v>Sobat Ambyar</v>
      </c>
      <c r="J4268" t="str">
        <f t="shared" si="419"/>
        <v>01:41:00</v>
      </c>
      <c r="K4268" t="str" cm="1">
        <f t="array" ref="K4268:M4268">_xlfn.TEXTSPLIT(H4268,",")</f>
        <v>Comedy</v>
      </c>
      <c r="L4268" t="str">
        <v xml:space="preserve"> Drama</v>
      </c>
      <c r="M4268" t="str">
        <v xml:space="preserve"> Romance</v>
      </c>
    </row>
    <row r="4269" spans="1:13" ht="30" x14ac:dyDescent="0.25">
      <c r="A4269" t="s">
        <v>13721</v>
      </c>
      <c r="B4269" t="s">
        <v>5422</v>
      </c>
      <c r="C4269" s="1" t="s">
        <v>47</v>
      </c>
      <c r="D4269">
        <v>6.6</v>
      </c>
      <c r="E4269" s="2">
        <v>1153</v>
      </c>
      <c r="F4269">
        <v>58</v>
      </c>
      <c r="G4269" t="str">
        <f t="shared" si="421"/>
        <v>2020</v>
      </c>
      <c r="H4269" t="str">
        <f t="shared" si="417"/>
        <v>Comedy</v>
      </c>
      <c r="I4269" t="str">
        <f t="shared" si="418"/>
        <v>Jack Whitehall: I'm Only Joking</v>
      </c>
      <c r="J4269" t="str">
        <f t="shared" si="419"/>
        <v>00:58:00</v>
      </c>
      <c r="K4269" t="str" cm="1">
        <f t="array" ref="K4269">_xlfn.TEXTSPLIT(H4269,",")</f>
        <v>Comedy</v>
      </c>
    </row>
    <row r="4270" spans="1:13" ht="45" x14ac:dyDescent="0.25">
      <c r="A4270" t="s">
        <v>13724</v>
      </c>
      <c r="B4270">
        <v>-2017</v>
      </c>
      <c r="C4270" s="1" t="s">
        <v>242</v>
      </c>
      <c r="D4270">
        <v>6.8</v>
      </c>
      <c r="E4270" s="2">
        <v>3031</v>
      </c>
      <c r="F4270">
        <v>105</v>
      </c>
      <c r="G4270" t="str">
        <f t="shared" si="421"/>
        <v>2017</v>
      </c>
      <c r="H4270" t="str">
        <f t="shared" si="417"/>
        <v>Comedy, Crime, Drama</v>
      </c>
      <c r="I4270" t="str">
        <f t="shared" si="418"/>
        <v>Brij Mohan Amar Rahe</v>
      </c>
      <c r="J4270" t="str">
        <f t="shared" si="419"/>
        <v>01:45:00</v>
      </c>
      <c r="K4270" t="str" cm="1">
        <f t="array" ref="K4270:M4270">_xlfn.TEXTSPLIT(H4270,",")</f>
        <v>Comedy</v>
      </c>
      <c r="L4270" t="str">
        <v xml:space="preserve"> Crime</v>
      </c>
      <c r="M4270" t="str">
        <v xml:space="preserve"> Drama</v>
      </c>
    </row>
    <row r="4271" spans="1:13" ht="45" x14ac:dyDescent="0.25">
      <c r="A4271" t="s">
        <v>13727</v>
      </c>
      <c r="B4271">
        <v>-2019</v>
      </c>
      <c r="C4271" s="1" t="s">
        <v>13728</v>
      </c>
      <c r="D4271">
        <v>6.6</v>
      </c>
      <c r="E4271" s="2">
        <v>1099</v>
      </c>
      <c r="F4271">
        <v>94</v>
      </c>
      <c r="G4271" t="str">
        <f t="shared" si="421"/>
        <v>2019</v>
      </c>
      <c r="H4271" t="str">
        <f t="shared" si="417"/>
        <v>Documentary, Mystery</v>
      </c>
      <c r="I4271" t="str">
        <f t="shared" si="418"/>
        <v>The Spy Who Fell to Earth</v>
      </c>
      <c r="J4271" t="str">
        <f t="shared" si="419"/>
        <v>01:34:00</v>
      </c>
      <c r="K4271" t="str" cm="1">
        <f t="array" ref="K4271:L4271">_xlfn.TEXTSPLIT(H4271,",")</f>
        <v>Documentary</v>
      </c>
      <c r="L4271" t="str">
        <v xml:space="preserve"> Mystery</v>
      </c>
    </row>
    <row r="4272" spans="1:13" ht="45" x14ac:dyDescent="0.25">
      <c r="A4272" t="s">
        <v>13731</v>
      </c>
      <c r="B4272" t="s">
        <v>95</v>
      </c>
      <c r="C4272" s="1" t="s">
        <v>13732</v>
      </c>
      <c r="D4272">
        <v>8.3000000000000007</v>
      </c>
      <c r="E4272">
        <v>948</v>
      </c>
      <c r="G4272" t="str">
        <f t="shared" si="421"/>
        <v>2016</v>
      </c>
      <c r="H4272" t="str">
        <f t="shared" si="417"/>
        <v>Animation, Comedy, Musical</v>
      </c>
      <c r="I4272" t="str">
        <f t="shared" si="418"/>
        <v>Aggressive Retsuko</v>
      </c>
      <c r="J4272" t="str">
        <f t="shared" si="419"/>
        <v>00:00:00</v>
      </c>
      <c r="K4272" t="str" cm="1">
        <f t="array" ref="K4272:M4272">_xlfn.TEXTSPLIT(H4272,",")</f>
        <v>Animation</v>
      </c>
      <c r="L4272" t="str">
        <v xml:space="preserve"> Comedy</v>
      </c>
      <c r="M4272" t="str">
        <v xml:space="preserve"> Musical</v>
      </c>
    </row>
    <row r="4273" spans="1:13" ht="45" x14ac:dyDescent="0.25">
      <c r="A4273" t="s">
        <v>13735</v>
      </c>
      <c r="B4273">
        <v>-2017</v>
      </c>
      <c r="C4273" s="1" t="s">
        <v>3227</v>
      </c>
      <c r="D4273">
        <v>6.4</v>
      </c>
      <c r="E4273">
        <v>591</v>
      </c>
      <c r="F4273">
        <v>22</v>
      </c>
      <c r="G4273" t="str">
        <f t="shared" si="421"/>
        <v>2017</v>
      </c>
      <c r="H4273" t="str">
        <f t="shared" si="417"/>
        <v>Animation, Comedy, Family</v>
      </c>
      <c r="I4273" t="str">
        <f t="shared" si="418"/>
        <v>My Little Pony: Equestria Girls Specials</v>
      </c>
      <c r="J4273" t="str">
        <f t="shared" si="419"/>
        <v>00:22:00</v>
      </c>
      <c r="K4273" t="str" cm="1">
        <f t="array" ref="K4273:M4273">_xlfn.TEXTSPLIT(H4273,",")</f>
        <v>Animation</v>
      </c>
      <c r="L4273" t="str">
        <v xml:space="preserve"> Comedy</v>
      </c>
      <c r="M4273" t="str">
        <v xml:space="preserve"> Family</v>
      </c>
    </row>
    <row r="4274" spans="1:13" ht="45" x14ac:dyDescent="0.25">
      <c r="A4274" t="s">
        <v>13738</v>
      </c>
      <c r="B4274">
        <v>-2016</v>
      </c>
      <c r="C4274" s="1" t="s">
        <v>13739</v>
      </c>
      <c r="D4274">
        <v>6.7</v>
      </c>
      <c r="E4274">
        <v>680</v>
      </c>
      <c r="F4274">
        <v>82</v>
      </c>
      <c r="G4274" t="str">
        <f t="shared" si="421"/>
        <v>2016</v>
      </c>
      <c r="H4274" t="str">
        <f t="shared" si="417"/>
        <v>Documentary, Comedy, Drama</v>
      </c>
      <c r="I4274" t="str">
        <f t="shared" si="418"/>
        <v>Asperger's Are Us</v>
      </c>
      <c r="J4274" t="str">
        <f t="shared" si="419"/>
        <v>01:22:00</v>
      </c>
      <c r="K4274" t="str" cm="1">
        <f t="array" ref="K4274:M4274">_xlfn.TEXTSPLIT(H4274,",")</f>
        <v>Documentary</v>
      </c>
      <c r="L4274" t="str">
        <v xml:space="preserve"> Comedy</v>
      </c>
      <c r="M4274" t="str">
        <v xml:space="preserve"> Drama</v>
      </c>
    </row>
    <row r="4275" spans="1:13" ht="45" x14ac:dyDescent="0.25">
      <c r="A4275" t="s">
        <v>13742</v>
      </c>
      <c r="B4275">
        <v>-2018</v>
      </c>
      <c r="C4275" s="1" t="s">
        <v>13743</v>
      </c>
      <c r="D4275">
        <v>6.9</v>
      </c>
      <c r="E4275">
        <v>450</v>
      </c>
      <c r="F4275">
        <v>30</v>
      </c>
      <c r="G4275" t="str">
        <f t="shared" si="421"/>
        <v>2018</v>
      </c>
      <c r="H4275" t="str">
        <f t="shared" si="417"/>
        <v>Animation, Fantasy, Sci-Fi</v>
      </c>
      <c r="I4275" t="str">
        <f t="shared" si="418"/>
        <v>Dragon Pilot: Hisone and Masotan</v>
      </c>
      <c r="J4275" t="str">
        <f t="shared" si="419"/>
        <v>00:30:00</v>
      </c>
      <c r="K4275" t="str" cm="1">
        <f t="array" ref="K4275:M4275">_xlfn.TEXTSPLIT(H4275,",")</f>
        <v>Animation</v>
      </c>
      <c r="L4275" t="str">
        <v xml:space="preserve"> Fantasy</v>
      </c>
      <c r="M4275" t="str">
        <v xml:space="preserve"> Sci-Fi</v>
      </c>
    </row>
    <row r="4276" spans="1:13" ht="45" x14ac:dyDescent="0.25">
      <c r="A4276" t="s">
        <v>13746</v>
      </c>
      <c r="B4276" t="s">
        <v>12056</v>
      </c>
      <c r="C4276" s="1" t="s">
        <v>6893</v>
      </c>
      <c r="D4276">
        <v>6.7</v>
      </c>
      <c r="E4276" s="2">
        <v>1246</v>
      </c>
      <c r="F4276">
        <v>78</v>
      </c>
      <c r="G4276" t="str">
        <f t="shared" si="421"/>
        <v>2014</v>
      </c>
      <c r="H4276" t="str">
        <f t="shared" si="417"/>
        <v>Documentary, Comedy</v>
      </c>
      <c r="I4276" t="str">
        <f t="shared" si="418"/>
        <v>Nick Offerman: American Ham</v>
      </c>
      <c r="J4276" t="str">
        <f t="shared" si="419"/>
        <v>01:18:00</v>
      </c>
      <c r="K4276" t="str" cm="1">
        <f t="array" ref="K4276:L4276">_xlfn.TEXTSPLIT(H4276,",")</f>
        <v>Documentary</v>
      </c>
      <c r="L4276" t="str">
        <v xml:space="preserve"> Comedy</v>
      </c>
    </row>
    <row r="4277" spans="1:13" ht="30" x14ac:dyDescent="0.25">
      <c r="A4277" t="s">
        <v>13749</v>
      </c>
      <c r="B4277" t="s">
        <v>281</v>
      </c>
      <c r="C4277" s="1" t="s">
        <v>47</v>
      </c>
      <c r="D4277">
        <v>5.9</v>
      </c>
      <c r="E4277">
        <v>407</v>
      </c>
      <c r="F4277">
        <v>15</v>
      </c>
      <c r="G4277" t="str">
        <f t="shared" si="421"/>
        <v>2018</v>
      </c>
      <c r="H4277" t="str">
        <f t="shared" si="417"/>
        <v>Comedy</v>
      </c>
      <c r="I4277" t="str">
        <f t="shared" si="418"/>
        <v>The Comedy Lineup</v>
      </c>
      <c r="J4277" t="str">
        <f t="shared" si="419"/>
        <v>00:15:00</v>
      </c>
      <c r="K4277" t="str" cm="1">
        <f t="array" ref="K4277">_xlfn.TEXTSPLIT(H4277,",")</f>
        <v>Comedy</v>
      </c>
    </row>
    <row r="4278" spans="1:13" ht="45" x14ac:dyDescent="0.25">
      <c r="A4278" t="s">
        <v>13752</v>
      </c>
      <c r="B4278">
        <v>-2020</v>
      </c>
      <c r="C4278" s="1" t="s">
        <v>68</v>
      </c>
      <c r="D4278">
        <v>3.7</v>
      </c>
      <c r="E4278">
        <v>430</v>
      </c>
      <c r="F4278">
        <v>80</v>
      </c>
      <c r="G4278" t="str">
        <f t="shared" si="421"/>
        <v>2020</v>
      </c>
      <c r="H4278" t="str">
        <f t="shared" si="417"/>
        <v>Comedy, Drama, Romance</v>
      </c>
      <c r="I4278" t="str">
        <f t="shared" si="418"/>
        <v>Berlin, Berlin</v>
      </c>
      <c r="J4278" t="str">
        <f t="shared" si="419"/>
        <v>01:20:00</v>
      </c>
      <c r="K4278" t="str" cm="1">
        <f t="array" ref="K4278:M4278">_xlfn.TEXTSPLIT(H4278,",")</f>
        <v>Comedy</v>
      </c>
      <c r="L4278" t="str">
        <v xml:space="preserve"> Drama</v>
      </c>
      <c r="M4278" t="str">
        <v xml:space="preserve"> Romance</v>
      </c>
    </row>
    <row r="4279" spans="1:13" ht="45" x14ac:dyDescent="0.25">
      <c r="A4279" t="s">
        <v>13755</v>
      </c>
      <c r="B4279">
        <v>-2017</v>
      </c>
      <c r="C4279" s="1" t="s">
        <v>6862</v>
      </c>
      <c r="D4279">
        <v>8.8000000000000007</v>
      </c>
      <c r="E4279">
        <v>32</v>
      </c>
      <c r="G4279" t="str">
        <f t="shared" si="421"/>
        <v>2017</v>
      </c>
      <c r="H4279" t="str">
        <f t="shared" si="417"/>
        <v>Drama, Family, Music</v>
      </c>
      <c r="I4279" t="str">
        <f t="shared" si="418"/>
        <v>A Love to Last</v>
      </c>
      <c r="J4279" t="str">
        <f t="shared" si="419"/>
        <v>00:00:00</v>
      </c>
      <c r="K4279" t="str" cm="1">
        <f t="array" ref="K4279:M4279">_xlfn.TEXTSPLIT(H4279,",")</f>
        <v>Drama</v>
      </c>
      <c r="L4279" t="str">
        <v xml:space="preserve"> Family</v>
      </c>
      <c r="M4279" t="str">
        <v xml:space="preserve"> Music</v>
      </c>
    </row>
    <row r="4280" spans="1:13" ht="30" x14ac:dyDescent="0.25">
      <c r="A4280" t="s">
        <v>13758</v>
      </c>
      <c r="B4280">
        <v>-2020</v>
      </c>
      <c r="C4280" s="1" t="s">
        <v>91</v>
      </c>
      <c r="D4280">
        <v>6.7</v>
      </c>
      <c r="E4280" s="2">
        <v>3672</v>
      </c>
      <c r="F4280">
        <v>100</v>
      </c>
      <c r="G4280" t="str">
        <f t="shared" si="421"/>
        <v>2020</v>
      </c>
      <c r="H4280" t="str">
        <f t="shared" si="417"/>
        <v>Comedy, Drama</v>
      </c>
      <c r="I4280" t="str">
        <f t="shared" si="418"/>
        <v>Tudo Bem No Natal Que Vem</v>
      </c>
      <c r="J4280" t="str">
        <f t="shared" si="419"/>
        <v>01:40:00</v>
      </c>
      <c r="K4280" t="str" cm="1">
        <f t="array" ref="K4280:L4280">_xlfn.TEXTSPLIT(H4280,",")</f>
        <v>Comedy</v>
      </c>
      <c r="L4280" t="str">
        <v xml:space="preserve"> Drama</v>
      </c>
    </row>
    <row r="4281" spans="1:13" ht="30" x14ac:dyDescent="0.25">
      <c r="A4281" t="s">
        <v>13761</v>
      </c>
      <c r="B4281" t="s">
        <v>4137</v>
      </c>
      <c r="C4281" s="1" t="s">
        <v>38</v>
      </c>
      <c r="H4281" t="str">
        <f t="shared" si="417"/>
        <v>Drama, Romance</v>
      </c>
      <c r="I4281" t="str">
        <f t="shared" si="418"/>
        <v>Anna Karenina</v>
      </c>
      <c r="J4281" t="str">
        <f t="shared" si="419"/>
        <v>00:00:00</v>
      </c>
      <c r="K4281" t="str" cm="1">
        <f t="array" ref="K4281:L4281">_xlfn.TEXTSPLIT(H4281,",")</f>
        <v>Drama</v>
      </c>
      <c r="L4281" t="str">
        <v xml:space="preserve"> Romance</v>
      </c>
    </row>
    <row r="4282" spans="1:13" ht="30" x14ac:dyDescent="0.25">
      <c r="A4282" t="s">
        <v>13764</v>
      </c>
      <c r="B4282">
        <v>-2010</v>
      </c>
      <c r="C4282" s="1" t="s">
        <v>6927</v>
      </c>
      <c r="D4282">
        <v>6.1</v>
      </c>
      <c r="E4282">
        <v>843</v>
      </c>
      <c r="F4282">
        <v>85</v>
      </c>
      <c r="G4282" t="str">
        <f>MID(B4282,2,4)</f>
        <v>2010</v>
      </c>
      <c r="H4282" t="str">
        <f t="shared" si="417"/>
        <v>Family</v>
      </c>
      <c r="I4282" t="str">
        <f t="shared" si="418"/>
        <v>Dik Trom</v>
      </c>
      <c r="J4282" t="str">
        <f t="shared" si="419"/>
        <v>01:25:00</v>
      </c>
      <c r="K4282" t="str" cm="1">
        <f t="array" ref="K4282">_xlfn.TEXTSPLIT(H4282,",")</f>
        <v>Family</v>
      </c>
    </row>
    <row r="4283" spans="1:13" ht="45" x14ac:dyDescent="0.25">
      <c r="A4283" t="s">
        <v>13767</v>
      </c>
      <c r="C4283" s="1" t="s">
        <v>242</v>
      </c>
      <c r="H4283" t="str">
        <f t="shared" si="417"/>
        <v>Comedy, Crime, Drama</v>
      </c>
      <c r="I4283" t="str">
        <f t="shared" si="418"/>
        <v>Monica O My Darling</v>
      </c>
      <c r="J4283" t="str">
        <f t="shared" si="419"/>
        <v>00:00:00</v>
      </c>
      <c r="K4283" t="str" cm="1">
        <f t="array" ref="K4283:M4283">_xlfn.TEXTSPLIT(H4283,",")</f>
        <v>Comedy</v>
      </c>
      <c r="L4283" t="str">
        <v xml:space="preserve"> Crime</v>
      </c>
      <c r="M4283" t="str">
        <v xml:space="preserve"> Drama</v>
      </c>
    </row>
    <row r="4284" spans="1:13" ht="30" x14ac:dyDescent="0.25">
      <c r="A4284" t="s">
        <v>13770</v>
      </c>
      <c r="B4284">
        <v>-2019</v>
      </c>
      <c r="C4284" s="1" t="s">
        <v>86</v>
      </c>
      <c r="D4284">
        <v>6.5</v>
      </c>
      <c r="E4284">
        <v>150</v>
      </c>
      <c r="F4284">
        <v>103</v>
      </c>
      <c r="G4284" t="str">
        <f t="shared" ref="G4284:G4289" si="422">MID(B4284,2,4)</f>
        <v>2019</v>
      </c>
      <c r="H4284" t="str">
        <f t="shared" si="417"/>
        <v>Drama</v>
      </c>
      <c r="I4284" t="str">
        <f t="shared" si="418"/>
        <v>Wszystko dla mojej matki</v>
      </c>
      <c r="J4284" t="str">
        <f t="shared" si="419"/>
        <v>01:43:00</v>
      </c>
      <c r="K4284" t="str" cm="1">
        <f t="array" ref="K4284">_xlfn.TEXTSPLIT(H4284,",")</f>
        <v>Drama</v>
      </c>
    </row>
    <row r="4285" spans="1:13" ht="30" x14ac:dyDescent="0.25">
      <c r="A4285" t="s">
        <v>13773</v>
      </c>
      <c r="B4285">
        <v>-2020</v>
      </c>
      <c r="C4285" s="1" t="s">
        <v>816</v>
      </c>
      <c r="D4285">
        <v>7.6</v>
      </c>
      <c r="E4285">
        <v>651</v>
      </c>
      <c r="F4285">
        <v>109</v>
      </c>
      <c r="G4285" t="str">
        <f t="shared" si="422"/>
        <v>2020</v>
      </c>
      <c r="H4285" t="str">
        <f t="shared" si="417"/>
        <v>Documentary</v>
      </c>
      <c r="I4285" t="str">
        <f t="shared" si="418"/>
        <v>Uppity: The Willy T. Ribbs Story</v>
      </c>
      <c r="J4285" t="str">
        <f t="shared" si="419"/>
        <v>01:49:00</v>
      </c>
      <c r="K4285" t="str" cm="1">
        <f t="array" ref="K4285">_xlfn.TEXTSPLIT(H4285,",")</f>
        <v>Documentary</v>
      </c>
    </row>
    <row r="4286" spans="1:13" ht="30" x14ac:dyDescent="0.25">
      <c r="A4286" t="s">
        <v>13776</v>
      </c>
      <c r="B4286">
        <v>-2018</v>
      </c>
      <c r="C4286" s="1" t="s">
        <v>47</v>
      </c>
      <c r="D4286">
        <v>5.4</v>
      </c>
      <c r="E4286">
        <v>989</v>
      </c>
      <c r="F4286">
        <v>89</v>
      </c>
      <c r="G4286" t="str">
        <f t="shared" si="422"/>
        <v>2018</v>
      </c>
      <c r="H4286" t="str">
        <f t="shared" si="417"/>
        <v>Comedy</v>
      </c>
      <c r="I4286" t="str">
        <f t="shared" si="418"/>
        <v>Jefe</v>
      </c>
      <c r="J4286" t="str">
        <f t="shared" si="419"/>
        <v>01:29:00</v>
      </c>
      <c r="K4286" t="str" cm="1">
        <f t="array" ref="K4286">_xlfn.TEXTSPLIT(H4286,",")</f>
        <v>Comedy</v>
      </c>
    </row>
    <row r="4287" spans="1:13" ht="30" x14ac:dyDescent="0.25">
      <c r="A4287" t="s">
        <v>13779</v>
      </c>
      <c r="B4287">
        <v>-2017</v>
      </c>
      <c r="C4287" s="1" t="s">
        <v>1729</v>
      </c>
      <c r="D4287">
        <v>4.3</v>
      </c>
      <c r="E4287">
        <v>360</v>
      </c>
      <c r="F4287">
        <v>86</v>
      </c>
      <c r="G4287" t="str">
        <f t="shared" si="422"/>
        <v>2017</v>
      </c>
      <c r="H4287" t="str">
        <f t="shared" si="417"/>
        <v>Comedy, Family</v>
      </c>
      <c r="I4287" t="str">
        <f t="shared" si="418"/>
        <v>Misfit</v>
      </c>
      <c r="J4287" t="str">
        <f t="shared" si="419"/>
        <v>01:26:00</v>
      </c>
      <c r="K4287" t="str" cm="1">
        <f t="array" ref="K4287:L4287">_xlfn.TEXTSPLIT(H4287,",")</f>
        <v>Comedy</v>
      </c>
      <c r="L4287" t="str">
        <v xml:space="preserve"> Family</v>
      </c>
    </row>
    <row r="4288" spans="1:13" ht="30" x14ac:dyDescent="0.25">
      <c r="A4288" t="s">
        <v>13782</v>
      </c>
      <c r="B4288">
        <v>-2001</v>
      </c>
      <c r="C4288" s="1" t="s">
        <v>113</v>
      </c>
      <c r="D4288">
        <v>7.6</v>
      </c>
      <c r="E4288" s="2">
        <v>2516</v>
      </c>
      <c r="F4288">
        <v>150</v>
      </c>
      <c r="G4288" t="str">
        <f t="shared" si="422"/>
        <v>2001</v>
      </c>
      <c r="H4288" t="str">
        <f t="shared" si="417"/>
        <v>Crime, Drama</v>
      </c>
      <c r="I4288" t="str">
        <f t="shared" si="418"/>
        <v>Chandni Bar</v>
      </c>
      <c r="J4288" t="str">
        <f t="shared" si="419"/>
        <v>02:30:00</v>
      </c>
      <c r="K4288" t="str" cm="1">
        <f t="array" ref="K4288:L4288">_xlfn.TEXTSPLIT(H4288,",")</f>
        <v>Crime</v>
      </c>
      <c r="L4288" t="str">
        <v xml:space="preserve"> Drama</v>
      </c>
    </row>
    <row r="4289" spans="1:13" ht="30" x14ac:dyDescent="0.25">
      <c r="A4289" t="s">
        <v>13785</v>
      </c>
      <c r="B4289" t="s">
        <v>24</v>
      </c>
      <c r="C4289" s="1" t="s">
        <v>6200</v>
      </c>
      <c r="D4289">
        <v>8.6</v>
      </c>
      <c r="E4289">
        <v>29</v>
      </c>
      <c r="G4289" t="str">
        <f t="shared" si="422"/>
        <v>2013</v>
      </c>
      <c r="H4289" t="str">
        <f t="shared" si="417"/>
        <v>Animation</v>
      </c>
      <c r="I4289" t="str">
        <f t="shared" si="418"/>
        <v>Bee &amp; Puppycat: Lazy in Space</v>
      </c>
      <c r="J4289" t="str">
        <f t="shared" si="419"/>
        <v>00:00:00</v>
      </c>
      <c r="K4289" t="str" cm="1">
        <f t="array" ref="K4289">_xlfn.TEXTSPLIT(H4289,",")</f>
        <v>Animation</v>
      </c>
    </row>
    <row r="4290" spans="1:13" ht="30" x14ac:dyDescent="0.25">
      <c r="A4290" t="s">
        <v>13788</v>
      </c>
      <c r="C4290" s="1" t="s">
        <v>8388</v>
      </c>
      <c r="H4290" t="str">
        <f t="shared" ref="H4290:H4353" si="423">SUBSTITUTE(CLEAN(TRIM(C4290)), CHAR(160), "")</f>
        <v>Adventure</v>
      </c>
      <c r="I4290" t="str">
        <f t="shared" ref="I4290:I4353" si="424">SUBSTITUTE(CLEAN(TRIM(A4290)), CHAR(160), "")</f>
        <v>Untitled Skydance TV's hourlong series</v>
      </c>
      <c r="J4290" t="str">
        <f t="shared" si="419"/>
        <v>00:00:00</v>
      </c>
      <c r="K4290" t="str" cm="1">
        <f t="array" ref="K4290">_xlfn.TEXTSPLIT(H4290,",")</f>
        <v>Adventure</v>
      </c>
    </row>
    <row r="4291" spans="1:13" ht="30" x14ac:dyDescent="0.25">
      <c r="A4291" t="s">
        <v>13791</v>
      </c>
      <c r="B4291" t="s">
        <v>6124</v>
      </c>
      <c r="C4291" s="1" t="s">
        <v>11987</v>
      </c>
      <c r="D4291">
        <v>7.1</v>
      </c>
      <c r="E4291">
        <v>156</v>
      </c>
      <c r="F4291">
        <v>113</v>
      </c>
      <c r="G4291" t="str">
        <f>MID(B4291,2,4)</f>
        <v>2018</v>
      </c>
      <c r="H4291" t="str">
        <f t="shared" si="423"/>
        <v>Biography</v>
      </c>
      <c r="I4291" t="str">
        <f t="shared" si="424"/>
        <v>Rocco Chinnici</v>
      </c>
      <c r="J4291" t="str">
        <f t="shared" ref="J4291:J4354" si="425">TEXT(F4291/1440, "hh:mm:ss")</f>
        <v>01:53:00</v>
      </c>
      <c r="K4291" t="str" cm="1">
        <f t="array" ref="K4291">_xlfn.TEXTSPLIT(H4291,",")</f>
        <v>Biography</v>
      </c>
    </row>
    <row r="4292" spans="1:13" ht="45" x14ac:dyDescent="0.25">
      <c r="A4292" t="s">
        <v>13794</v>
      </c>
      <c r="B4292">
        <v>-2014</v>
      </c>
      <c r="C4292" s="1" t="s">
        <v>13795</v>
      </c>
      <c r="D4292">
        <v>6.1</v>
      </c>
      <c r="E4292" s="2">
        <v>5421</v>
      </c>
      <c r="F4292">
        <v>101</v>
      </c>
      <c r="G4292" t="str">
        <f>MID(B4292,2,4)</f>
        <v>2014</v>
      </c>
      <c r="H4292" t="str">
        <f t="shared" si="423"/>
        <v>Documentary, Animation, History</v>
      </c>
      <c r="I4292" t="str">
        <f t="shared" si="424"/>
        <v>Video Games: The Movie</v>
      </c>
      <c r="J4292" t="str">
        <f t="shared" si="425"/>
        <v>01:41:00</v>
      </c>
      <c r="K4292" t="str" cm="1">
        <f t="array" ref="K4292:M4292">_xlfn.TEXTSPLIT(H4292,",")</f>
        <v>Documentary</v>
      </c>
      <c r="L4292" t="str">
        <v xml:space="preserve"> Animation</v>
      </c>
      <c r="M4292" t="str">
        <v xml:space="preserve"> History</v>
      </c>
    </row>
    <row r="4293" spans="1:13" ht="30" x14ac:dyDescent="0.25">
      <c r="A4293" t="s">
        <v>13798</v>
      </c>
      <c r="B4293" t="s">
        <v>9390</v>
      </c>
      <c r="C4293" s="1" t="s">
        <v>47</v>
      </c>
      <c r="D4293">
        <v>7.3</v>
      </c>
      <c r="E4293" s="2">
        <v>3674</v>
      </c>
      <c r="F4293">
        <v>63</v>
      </c>
      <c r="G4293" t="str">
        <f>MID(B4293,2,4)</f>
        <v>2018</v>
      </c>
      <c r="H4293" t="str">
        <f t="shared" si="423"/>
        <v>Comedy</v>
      </c>
      <c r="I4293" t="str">
        <f t="shared" si="424"/>
        <v>Trevor Noah: Son of Patricia</v>
      </c>
      <c r="J4293" t="str">
        <f t="shared" si="425"/>
        <v>01:03:00</v>
      </c>
      <c r="K4293" t="str" cm="1">
        <f t="array" ref="K4293">_xlfn.TEXTSPLIT(H4293,",")</f>
        <v>Comedy</v>
      </c>
    </row>
    <row r="4294" spans="1:13" x14ac:dyDescent="0.25">
      <c r="A4294" t="s">
        <v>13800</v>
      </c>
      <c r="B4294" t="s">
        <v>4137</v>
      </c>
      <c r="H4294" t="str">
        <f t="shared" si="423"/>
        <v/>
      </c>
      <c r="I4294" t="str">
        <f t="shared" si="424"/>
        <v>The Cipher</v>
      </c>
      <c r="J4294" t="str">
        <f t="shared" si="425"/>
        <v>00:00:00</v>
      </c>
      <c r="K4294" t="e" cm="1">
        <f t="array" ref="K4294">_xlfn.TEXTSPLIT(H4294,",")</f>
        <v>#VALUE!</v>
      </c>
    </row>
    <row r="4295" spans="1:13" ht="30" x14ac:dyDescent="0.25">
      <c r="A4295" t="s">
        <v>13803</v>
      </c>
      <c r="B4295">
        <v>-2012</v>
      </c>
      <c r="C4295" s="1" t="s">
        <v>86</v>
      </c>
      <c r="D4295">
        <v>5.5</v>
      </c>
      <c r="E4295">
        <v>229</v>
      </c>
      <c r="F4295">
        <v>85</v>
      </c>
      <c r="G4295" t="str">
        <f>MID(B4295,2,4)</f>
        <v>2012</v>
      </c>
      <c r="H4295" t="str">
        <f t="shared" si="423"/>
        <v>Drama</v>
      </c>
      <c r="I4295" t="str">
        <f t="shared" si="424"/>
        <v>Frauensee</v>
      </c>
      <c r="J4295" t="str">
        <f t="shared" si="425"/>
        <v>01:25:00</v>
      </c>
      <c r="K4295" t="str" cm="1">
        <f t="array" ref="K4295">_xlfn.TEXTSPLIT(H4295,",")</f>
        <v>Drama</v>
      </c>
    </row>
    <row r="4296" spans="1:13" ht="45" x14ac:dyDescent="0.25">
      <c r="A4296" t="s">
        <v>13806</v>
      </c>
      <c r="C4296" s="1" t="s">
        <v>68</v>
      </c>
      <c r="F4296">
        <v>10</v>
      </c>
      <c r="H4296" t="str">
        <f t="shared" si="423"/>
        <v>Comedy, Drama, Romance</v>
      </c>
      <c r="I4296" t="str">
        <f t="shared" si="424"/>
        <v>El tiempo que te doy</v>
      </c>
      <c r="J4296" t="str">
        <f t="shared" si="425"/>
        <v>00:10:00</v>
      </c>
      <c r="K4296" t="str" cm="1">
        <f t="array" ref="K4296:M4296">_xlfn.TEXTSPLIT(H4296,",")</f>
        <v>Comedy</v>
      </c>
      <c r="L4296" t="str">
        <v xml:space="preserve"> Drama</v>
      </c>
      <c r="M4296" t="str">
        <v xml:space="preserve"> Romance</v>
      </c>
    </row>
    <row r="4297" spans="1:13" ht="30" x14ac:dyDescent="0.25">
      <c r="A4297" t="s">
        <v>13809</v>
      </c>
      <c r="B4297" t="s">
        <v>12605</v>
      </c>
      <c r="C4297" s="1" t="s">
        <v>47</v>
      </c>
      <c r="D4297">
        <v>7.4</v>
      </c>
      <c r="E4297" s="2">
        <v>3232</v>
      </c>
      <c r="F4297">
        <v>65</v>
      </c>
      <c r="G4297" t="str">
        <f>MID(B4297,2,4)</f>
        <v>2012</v>
      </c>
      <c r="H4297" t="str">
        <f t="shared" si="423"/>
        <v>Comedy</v>
      </c>
      <c r="I4297" t="str">
        <f t="shared" si="424"/>
        <v>Donald Glover: Weirdo</v>
      </c>
      <c r="J4297" t="str">
        <f t="shared" si="425"/>
        <v>01:05:00</v>
      </c>
      <c r="K4297" t="str" cm="1">
        <f t="array" ref="K4297">_xlfn.TEXTSPLIT(H4297,",")</f>
        <v>Comedy</v>
      </c>
    </row>
    <row r="4298" spans="1:13" ht="30" x14ac:dyDescent="0.25">
      <c r="A4298" t="s">
        <v>13812</v>
      </c>
      <c r="B4298" t="s">
        <v>281</v>
      </c>
      <c r="C4298" s="1" t="s">
        <v>86</v>
      </c>
      <c r="D4298">
        <v>6.5</v>
      </c>
      <c r="E4298">
        <v>150</v>
      </c>
      <c r="G4298" t="str">
        <f>MID(B4298,2,4)</f>
        <v>2018</v>
      </c>
      <c r="H4298" t="str">
        <f t="shared" si="423"/>
        <v>Drama</v>
      </c>
      <c r="I4298" t="str">
        <f t="shared" si="424"/>
        <v>A Taiwanese Tale of Two Cities</v>
      </c>
      <c r="J4298" t="str">
        <f t="shared" si="425"/>
        <v>00:00:00</v>
      </c>
      <c r="K4298" t="str" cm="1">
        <f t="array" ref="K4298">_xlfn.TEXTSPLIT(H4298,",")</f>
        <v>Drama</v>
      </c>
    </row>
    <row r="4299" spans="1:13" ht="30" x14ac:dyDescent="0.25">
      <c r="A4299" t="s">
        <v>13815</v>
      </c>
      <c r="B4299">
        <v>-2019</v>
      </c>
      <c r="C4299" s="1" t="s">
        <v>91</v>
      </c>
      <c r="D4299">
        <v>6.7</v>
      </c>
      <c r="E4299" s="2">
        <v>1465</v>
      </c>
      <c r="F4299">
        <v>86</v>
      </c>
      <c r="G4299" t="str">
        <f>MID(B4299,2,4)</f>
        <v>2019</v>
      </c>
      <c r="H4299" t="str">
        <f t="shared" si="423"/>
        <v>Comedy, Drama</v>
      </c>
      <c r="I4299" t="str">
        <f t="shared" si="424"/>
        <v>Sawah</v>
      </c>
      <c r="J4299" t="str">
        <f t="shared" si="425"/>
        <v>01:26:00</v>
      </c>
      <c r="K4299" t="str" cm="1">
        <f t="array" ref="K4299:L4299">_xlfn.TEXTSPLIT(H4299,",")</f>
        <v>Comedy</v>
      </c>
      <c r="L4299" t="str">
        <v xml:space="preserve"> Drama</v>
      </c>
    </row>
    <row r="4300" spans="1:13" x14ac:dyDescent="0.25">
      <c r="A4300" t="s">
        <v>13818</v>
      </c>
      <c r="H4300" t="str">
        <f t="shared" si="423"/>
        <v/>
      </c>
      <c r="I4300" t="str">
        <f t="shared" si="424"/>
        <v>Your Place or Mine</v>
      </c>
      <c r="J4300" t="str">
        <f t="shared" si="425"/>
        <v>00:00:00</v>
      </c>
      <c r="K4300" t="e" cm="1">
        <f t="array" ref="K4300">_xlfn.TEXTSPLIT(H4300,",")</f>
        <v>#VALUE!</v>
      </c>
    </row>
    <row r="4301" spans="1:13" ht="30" x14ac:dyDescent="0.25">
      <c r="A4301" t="s">
        <v>13821</v>
      </c>
      <c r="B4301">
        <v>-2016</v>
      </c>
      <c r="C4301" s="1" t="s">
        <v>816</v>
      </c>
      <c r="D4301">
        <v>6</v>
      </c>
      <c r="E4301">
        <v>630</v>
      </c>
      <c r="F4301">
        <v>73</v>
      </c>
      <c r="G4301" t="str">
        <f t="shared" ref="G4301:G4312" si="426">MID(B4301,2,4)</f>
        <v>2016</v>
      </c>
      <c r="H4301" t="str">
        <f t="shared" si="423"/>
        <v>Documentary</v>
      </c>
      <c r="I4301" t="str">
        <f t="shared" si="424"/>
        <v>Ghostheads</v>
      </c>
      <c r="J4301" t="str">
        <f t="shared" si="425"/>
        <v>01:13:00</v>
      </c>
      <c r="K4301" t="str" cm="1">
        <f t="array" ref="K4301">_xlfn.TEXTSPLIT(H4301,",")</f>
        <v>Documentary</v>
      </c>
    </row>
    <row r="4302" spans="1:13" ht="30" x14ac:dyDescent="0.25">
      <c r="A4302" t="s">
        <v>13824</v>
      </c>
      <c r="B4302">
        <v>-2021</v>
      </c>
      <c r="C4302" s="1" t="s">
        <v>47</v>
      </c>
      <c r="G4302" t="str">
        <f t="shared" si="426"/>
        <v>2021</v>
      </c>
      <c r="H4302" t="str">
        <f t="shared" si="423"/>
        <v>Comedy</v>
      </c>
      <c r="I4302" t="str">
        <f t="shared" si="424"/>
        <v>Stuck Together</v>
      </c>
      <c r="J4302" t="str">
        <f t="shared" si="425"/>
        <v>00:00:00</v>
      </c>
      <c r="K4302" t="str" cm="1">
        <f t="array" ref="K4302">_xlfn.TEXTSPLIT(H4302,",")</f>
        <v>Comedy</v>
      </c>
    </row>
    <row r="4303" spans="1:13" ht="30" x14ac:dyDescent="0.25">
      <c r="A4303" t="s">
        <v>13827</v>
      </c>
      <c r="B4303" t="s">
        <v>6651</v>
      </c>
      <c r="C4303" s="1" t="s">
        <v>47</v>
      </c>
      <c r="D4303">
        <v>3.5</v>
      </c>
      <c r="E4303">
        <v>394</v>
      </c>
      <c r="F4303">
        <v>95</v>
      </c>
      <c r="G4303" t="str">
        <f t="shared" si="426"/>
        <v>2011</v>
      </c>
      <c r="H4303" t="str">
        <f t="shared" si="423"/>
        <v>Comedy</v>
      </c>
      <c r="I4303" t="str">
        <f t="shared" si="424"/>
        <v>Hollywood &amp; Wine</v>
      </c>
      <c r="J4303" t="str">
        <f t="shared" si="425"/>
        <v>01:35:00</v>
      </c>
      <c r="K4303" t="str" cm="1">
        <f t="array" ref="K4303">_xlfn.TEXTSPLIT(H4303,",")</f>
        <v>Comedy</v>
      </c>
    </row>
    <row r="4304" spans="1:13" ht="30" x14ac:dyDescent="0.25">
      <c r="A4304" t="s">
        <v>13830</v>
      </c>
      <c r="B4304">
        <v>-2021</v>
      </c>
      <c r="C4304" s="1" t="s">
        <v>38</v>
      </c>
      <c r="D4304">
        <v>6</v>
      </c>
      <c r="E4304">
        <v>150</v>
      </c>
      <c r="F4304">
        <v>114</v>
      </c>
      <c r="G4304" t="str">
        <f t="shared" si="426"/>
        <v>2021</v>
      </c>
      <c r="H4304" t="str">
        <f t="shared" si="423"/>
        <v>Drama, Romance</v>
      </c>
      <c r="I4304" t="str">
        <f t="shared" si="424"/>
        <v>Tersanjung: The Movie</v>
      </c>
      <c r="J4304" t="str">
        <f t="shared" si="425"/>
        <v>01:54:00</v>
      </c>
      <c r="K4304" t="str" cm="1">
        <f t="array" ref="K4304:L4304">_xlfn.TEXTSPLIT(H4304,",")</f>
        <v>Drama</v>
      </c>
      <c r="L4304" t="str">
        <v xml:space="preserve"> Romance</v>
      </c>
    </row>
    <row r="4305" spans="1:13" ht="30" x14ac:dyDescent="0.25">
      <c r="A4305" t="s">
        <v>13833</v>
      </c>
      <c r="B4305">
        <v>-2015</v>
      </c>
      <c r="C4305" s="1" t="s">
        <v>940</v>
      </c>
      <c r="D4305">
        <v>5.5</v>
      </c>
      <c r="E4305" s="2">
        <v>1714</v>
      </c>
      <c r="F4305">
        <v>88</v>
      </c>
      <c r="G4305" t="str">
        <f t="shared" si="426"/>
        <v>2015</v>
      </c>
      <c r="H4305" t="str">
        <f t="shared" si="423"/>
        <v>Drama, Fantasy</v>
      </c>
      <c r="I4305" t="str">
        <f t="shared" si="424"/>
        <v>Heaven Sent</v>
      </c>
      <c r="J4305" t="str">
        <f t="shared" si="425"/>
        <v>01:28:00</v>
      </c>
      <c r="K4305" t="str" cm="1">
        <f t="array" ref="K4305:L4305">_xlfn.TEXTSPLIT(H4305,",")</f>
        <v>Drama</v>
      </c>
      <c r="L4305" t="str">
        <v xml:space="preserve"> Fantasy</v>
      </c>
    </row>
    <row r="4306" spans="1:13" ht="30" x14ac:dyDescent="0.25">
      <c r="A4306" t="s">
        <v>13836</v>
      </c>
      <c r="B4306">
        <v>-2011</v>
      </c>
      <c r="C4306" s="1" t="s">
        <v>2025</v>
      </c>
      <c r="D4306">
        <v>4.5999999999999996</v>
      </c>
      <c r="E4306">
        <v>259</v>
      </c>
      <c r="F4306">
        <v>96</v>
      </c>
      <c r="G4306" t="str">
        <f t="shared" si="426"/>
        <v>2011</v>
      </c>
      <c r="H4306" t="str">
        <f t="shared" si="423"/>
        <v>Horror, Thriller</v>
      </c>
      <c r="I4306" t="str">
        <f t="shared" si="424"/>
        <v>Sop Dek 2002</v>
      </c>
      <c r="J4306" t="str">
        <f t="shared" si="425"/>
        <v>01:36:00</v>
      </c>
      <c r="K4306" t="str" cm="1">
        <f t="array" ref="K4306:L4306">_xlfn.TEXTSPLIT(H4306,",")</f>
        <v>Horror</v>
      </c>
      <c r="L4306" t="str">
        <v xml:space="preserve"> Thriller</v>
      </c>
    </row>
    <row r="4307" spans="1:13" ht="45" x14ac:dyDescent="0.25">
      <c r="A4307" t="s">
        <v>13839</v>
      </c>
      <c r="B4307" t="s">
        <v>11346</v>
      </c>
      <c r="C4307" s="1" t="s">
        <v>1144</v>
      </c>
      <c r="D4307">
        <v>7.2</v>
      </c>
      <c r="E4307" s="2">
        <v>1654</v>
      </c>
      <c r="F4307">
        <v>99</v>
      </c>
      <c r="G4307" t="str">
        <f t="shared" si="426"/>
        <v>2015</v>
      </c>
      <c r="H4307" t="str">
        <f t="shared" si="423"/>
        <v>Action, Crime, Thriller</v>
      </c>
      <c r="I4307" t="str">
        <f t="shared" si="424"/>
        <v>Johan Falk: Lockdown</v>
      </c>
      <c r="J4307" t="str">
        <f t="shared" si="425"/>
        <v>01:39:00</v>
      </c>
      <c r="K4307" t="str" cm="1">
        <f t="array" ref="K4307:M4307">_xlfn.TEXTSPLIT(H4307,",")</f>
        <v>Action</v>
      </c>
      <c r="L4307" t="str">
        <v xml:space="preserve"> Crime</v>
      </c>
      <c r="M4307" t="str">
        <v xml:space="preserve"> Thriller</v>
      </c>
    </row>
    <row r="4308" spans="1:13" ht="45" x14ac:dyDescent="0.25">
      <c r="A4308" t="s">
        <v>13842</v>
      </c>
      <c r="B4308" t="s">
        <v>7247</v>
      </c>
      <c r="C4308" s="1" t="s">
        <v>5406</v>
      </c>
      <c r="D4308">
        <v>7</v>
      </c>
      <c r="E4308" s="2">
        <v>1168</v>
      </c>
      <c r="F4308">
        <v>71</v>
      </c>
      <c r="G4308" t="str">
        <f t="shared" si="426"/>
        <v>2019</v>
      </c>
      <c r="H4308" t="str">
        <f t="shared" si="423"/>
        <v>Documentary, Crime, Music</v>
      </c>
      <c r="I4308" t="str">
        <f t="shared" si="424"/>
        <v>ReMastered: The Miami Showband Massacre</v>
      </c>
      <c r="J4308" t="str">
        <f t="shared" si="425"/>
        <v>01:11:00</v>
      </c>
      <c r="K4308" t="str" cm="1">
        <f t="array" ref="K4308:M4308">_xlfn.TEXTSPLIT(H4308,",")</f>
        <v>Documentary</v>
      </c>
      <c r="L4308" t="str">
        <v xml:space="preserve"> Crime</v>
      </c>
      <c r="M4308" t="str">
        <v xml:space="preserve"> Music</v>
      </c>
    </row>
    <row r="4309" spans="1:13" ht="45" x14ac:dyDescent="0.25">
      <c r="A4309" t="s">
        <v>13845</v>
      </c>
      <c r="B4309">
        <v>-2020</v>
      </c>
      <c r="C4309" s="1" t="s">
        <v>7524</v>
      </c>
      <c r="D4309">
        <v>7.6</v>
      </c>
      <c r="E4309" s="2">
        <v>1091</v>
      </c>
      <c r="G4309" t="str">
        <f t="shared" si="426"/>
        <v>2020</v>
      </c>
      <c r="H4309" t="str">
        <f t="shared" si="423"/>
        <v>Documentary, Biography, Music</v>
      </c>
      <c r="I4309" t="str">
        <f t="shared" si="424"/>
        <v>Break It All: The History of Rock in Latin America</v>
      </c>
      <c r="J4309" t="str">
        <f t="shared" si="425"/>
        <v>00:00:00</v>
      </c>
      <c r="K4309" t="str" cm="1">
        <f t="array" ref="K4309:M4309">_xlfn.TEXTSPLIT(H4309,",")</f>
        <v>Documentary</v>
      </c>
      <c r="L4309" t="str">
        <v xml:space="preserve"> Biography</v>
      </c>
      <c r="M4309" t="str">
        <v xml:space="preserve"> Music</v>
      </c>
    </row>
    <row r="4310" spans="1:13" ht="45" x14ac:dyDescent="0.25">
      <c r="A4310" t="s">
        <v>13848</v>
      </c>
      <c r="B4310">
        <v>-2017</v>
      </c>
      <c r="C4310" s="1" t="s">
        <v>650</v>
      </c>
      <c r="D4310">
        <v>7.8</v>
      </c>
      <c r="E4310">
        <v>467</v>
      </c>
      <c r="F4310">
        <v>24</v>
      </c>
      <c r="G4310" t="str">
        <f t="shared" si="426"/>
        <v>2017</v>
      </c>
      <c r="H4310" t="str">
        <f t="shared" si="423"/>
        <v>Animation, Action, Comedy</v>
      </c>
      <c r="I4310" t="str">
        <f t="shared" si="424"/>
        <v>Buddy Thunderstruck</v>
      </c>
      <c r="J4310" t="str">
        <f t="shared" si="425"/>
        <v>00:24:00</v>
      </c>
      <c r="K4310" t="str" cm="1">
        <f t="array" ref="K4310:M4310">_xlfn.TEXTSPLIT(H4310,",")</f>
        <v>Animation</v>
      </c>
      <c r="L4310" t="str">
        <v xml:space="preserve"> Action</v>
      </c>
      <c r="M4310" t="str">
        <v xml:space="preserve"> Comedy</v>
      </c>
    </row>
    <row r="4311" spans="1:13" ht="30" x14ac:dyDescent="0.25">
      <c r="A4311" t="s">
        <v>13851</v>
      </c>
      <c r="B4311">
        <v>-2018</v>
      </c>
      <c r="C4311" s="1" t="s">
        <v>86</v>
      </c>
      <c r="D4311">
        <v>5.6</v>
      </c>
      <c r="E4311">
        <v>163</v>
      </c>
      <c r="F4311">
        <v>92</v>
      </c>
      <c r="G4311" t="str">
        <f t="shared" si="426"/>
        <v>2018</v>
      </c>
      <c r="H4311" t="str">
        <f t="shared" si="423"/>
        <v>Drama</v>
      </c>
      <c r="I4311" t="str">
        <f t="shared" si="424"/>
        <v>Azali</v>
      </c>
      <c r="J4311" t="str">
        <f t="shared" si="425"/>
        <v>01:32:00</v>
      </c>
      <c r="K4311" t="str" cm="1">
        <f t="array" ref="K4311">_xlfn.TEXTSPLIT(H4311,",")</f>
        <v>Drama</v>
      </c>
    </row>
    <row r="4312" spans="1:13" ht="45" x14ac:dyDescent="0.25">
      <c r="A4312" t="s">
        <v>13854</v>
      </c>
      <c r="B4312" t="s">
        <v>724</v>
      </c>
      <c r="C4312" s="1" t="s">
        <v>7049</v>
      </c>
      <c r="D4312">
        <v>7.2</v>
      </c>
      <c r="E4312">
        <v>80</v>
      </c>
      <c r="F4312">
        <v>24</v>
      </c>
      <c r="G4312" t="str">
        <f t="shared" si="426"/>
        <v>2017</v>
      </c>
      <c r="H4312" t="str">
        <f t="shared" si="423"/>
        <v>Animation, Short, Action</v>
      </c>
      <c r="I4312" t="str">
        <f t="shared" si="424"/>
        <v>Dinotrux Supercharged</v>
      </c>
      <c r="J4312" t="str">
        <f t="shared" si="425"/>
        <v>00:24:00</v>
      </c>
      <c r="K4312" t="str" cm="1">
        <f t="array" ref="K4312:M4312">_xlfn.TEXTSPLIT(H4312,",")</f>
        <v>Animation</v>
      </c>
      <c r="L4312" t="str">
        <v xml:space="preserve"> Short</v>
      </c>
      <c r="M4312" t="str">
        <v xml:space="preserve"> Action</v>
      </c>
    </row>
    <row r="4313" spans="1:13" ht="45" x14ac:dyDescent="0.25">
      <c r="A4313" t="s">
        <v>13857</v>
      </c>
      <c r="C4313" s="1" t="s">
        <v>346</v>
      </c>
      <c r="H4313" t="str">
        <f t="shared" si="423"/>
        <v>Action, Adventure, Sci-Fi</v>
      </c>
      <c r="I4313" t="str">
        <f t="shared" si="424"/>
        <v>Mega Man</v>
      </c>
      <c r="J4313" t="str">
        <f t="shared" si="425"/>
        <v>00:00:00</v>
      </c>
      <c r="K4313" t="str" cm="1">
        <f t="array" ref="K4313:M4313">_xlfn.TEXTSPLIT(H4313,",")</f>
        <v>Action</v>
      </c>
      <c r="L4313" t="str">
        <v xml:space="preserve"> Adventure</v>
      </c>
      <c r="M4313" t="str">
        <v xml:space="preserve"> Sci-Fi</v>
      </c>
    </row>
    <row r="4314" spans="1:13" ht="30" x14ac:dyDescent="0.25">
      <c r="A4314" t="s">
        <v>13860</v>
      </c>
      <c r="C4314" s="1" t="s">
        <v>86</v>
      </c>
      <c r="H4314" t="str">
        <f t="shared" si="423"/>
        <v>Drama</v>
      </c>
      <c r="I4314" t="str">
        <f t="shared" si="424"/>
        <v>Pera Palas'ta Gece Yarisi</v>
      </c>
      <c r="J4314" t="str">
        <f t="shared" si="425"/>
        <v>00:00:00</v>
      </c>
      <c r="K4314" t="str" cm="1">
        <f t="array" ref="K4314">_xlfn.TEXTSPLIT(H4314,",")</f>
        <v>Drama</v>
      </c>
    </row>
    <row r="4315" spans="1:13" ht="45" x14ac:dyDescent="0.25">
      <c r="A4315" t="s">
        <v>13863</v>
      </c>
      <c r="B4315">
        <v>-2016</v>
      </c>
      <c r="C4315" s="1" t="s">
        <v>164</v>
      </c>
      <c r="D4315">
        <v>6.2</v>
      </c>
      <c r="E4315">
        <v>774</v>
      </c>
      <c r="F4315">
        <v>109</v>
      </c>
      <c r="G4315" t="str">
        <f>MID(B4315,2,4)</f>
        <v>2016</v>
      </c>
      <c r="H4315" t="str">
        <f t="shared" si="423"/>
        <v>Action, Adventure, Crime</v>
      </c>
      <c r="I4315" t="str">
        <f t="shared" si="424"/>
        <v>La 4Âª CompaÃ±Ã­a</v>
      </c>
      <c r="J4315" t="str">
        <f t="shared" si="425"/>
        <v>01:49:00</v>
      </c>
      <c r="K4315" t="str" cm="1">
        <f t="array" ref="K4315:M4315">_xlfn.TEXTSPLIT(H4315,",")</f>
        <v>Action</v>
      </c>
      <c r="L4315" t="str">
        <v xml:space="preserve"> Adventure</v>
      </c>
      <c r="M4315" t="str">
        <v xml:space="preserve"> Crime</v>
      </c>
    </row>
    <row r="4316" spans="1:13" ht="45" x14ac:dyDescent="0.25">
      <c r="A4316" t="s">
        <v>13866</v>
      </c>
      <c r="B4316">
        <v>-2019</v>
      </c>
      <c r="C4316" s="1" t="s">
        <v>15</v>
      </c>
      <c r="D4316">
        <v>5.3</v>
      </c>
      <c r="E4316">
        <v>127</v>
      </c>
      <c r="F4316">
        <v>97</v>
      </c>
      <c r="G4316" t="str">
        <f>MID(B4316,2,4)</f>
        <v>2019</v>
      </c>
      <c r="H4316" t="str">
        <f t="shared" si="423"/>
        <v>Animation, Action, Adventure</v>
      </c>
      <c r="I4316" t="str">
        <f t="shared" si="424"/>
        <v>Chhota Bheem Kung Fu Dhamaka</v>
      </c>
      <c r="J4316" t="str">
        <f t="shared" si="425"/>
        <v>01:37:00</v>
      </c>
      <c r="K4316" t="str" cm="1">
        <f t="array" ref="K4316:M4316">_xlfn.TEXTSPLIT(H4316,",")</f>
        <v>Animation</v>
      </c>
      <c r="L4316" t="str">
        <v xml:space="preserve"> Action</v>
      </c>
      <c r="M4316" t="str">
        <v xml:space="preserve"> Adventure</v>
      </c>
    </row>
    <row r="4317" spans="1:13" ht="30" x14ac:dyDescent="0.25">
      <c r="A4317" t="s">
        <v>13869</v>
      </c>
      <c r="C4317" s="1" t="s">
        <v>47</v>
      </c>
      <c r="H4317" t="str">
        <f t="shared" si="423"/>
        <v>Comedy</v>
      </c>
      <c r="I4317" t="str">
        <f t="shared" si="424"/>
        <v>Black Stallions</v>
      </c>
      <c r="J4317" t="str">
        <f t="shared" si="425"/>
        <v>00:00:00</v>
      </c>
      <c r="K4317" t="str" cm="1">
        <f t="array" ref="K4317">_xlfn.TEXTSPLIT(H4317,",")</f>
        <v>Comedy</v>
      </c>
    </row>
    <row r="4318" spans="1:13" ht="30" x14ac:dyDescent="0.25">
      <c r="A4318" t="s">
        <v>13871</v>
      </c>
      <c r="B4318">
        <v>-2015</v>
      </c>
      <c r="C4318" s="1" t="s">
        <v>104</v>
      </c>
      <c r="D4318">
        <v>5.8</v>
      </c>
      <c r="E4318">
        <v>826</v>
      </c>
      <c r="F4318">
        <v>90</v>
      </c>
      <c r="G4318" t="str">
        <f t="shared" ref="G4318:G4336" si="427">MID(B4318,2,4)</f>
        <v>2015</v>
      </c>
      <c r="H4318" t="str">
        <f t="shared" si="423"/>
        <v>Comedy, Romance</v>
      </c>
      <c r="I4318" t="str">
        <f t="shared" si="424"/>
        <v>Poli opposti</v>
      </c>
      <c r="J4318" t="str">
        <f t="shared" si="425"/>
        <v>01:30:00</v>
      </c>
      <c r="K4318" t="str" cm="1">
        <f t="array" ref="K4318:L4318">_xlfn.TEXTSPLIT(H4318,",")</f>
        <v>Comedy</v>
      </c>
      <c r="L4318" t="str">
        <v xml:space="preserve"> Romance</v>
      </c>
    </row>
    <row r="4319" spans="1:13" ht="45" x14ac:dyDescent="0.25">
      <c r="A4319" t="s">
        <v>13874</v>
      </c>
      <c r="B4319">
        <v>-2020</v>
      </c>
      <c r="C4319" s="1" t="s">
        <v>68</v>
      </c>
      <c r="D4319">
        <v>7.4</v>
      </c>
      <c r="E4319">
        <v>121</v>
      </c>
      <c r="F4319">
        <v>30</v>
      </c>
      <c r="G4319" t="str">
        <f t="shared" si="427"/>
        <v>2020</v>
      </c>
      <c r="H4319" t="str">
        <f t="shared" si="423"/>
        <v>Comedy, Drama, Romance</v>
      </c>
      <c r="I4319" t="str">
        <f t="shared" si="424"/>
        <v>The Ballot</v>
      </c>
      <c r="J4319" t="str">
        <f t="shared" si="425"/>
        <v>00:30:00</v>
      </c>
      <c r="K4319" t="str" cm="1">
        <f t="array" ref="K4319:M4319">_xlfn.TEXTSPLIT(H4319,",")</f>
        <v>Comedy</v>
      </c>
      <c r="L4319" t="str">
        <v xml:space="preserve"> Drama</v>
      </c>
      <c r="M4319" t="str">
        <v xml:space="preserve"> Romance</v>
      </c>
    </row>
    <row r="4320" spans="1:13" ht="30" x14ac:dyDescent="0.25">
      <c r="A4320" t="s">
        <v>13877</v>
      </c>
      <c r="B4320" t="s">
        <v>14</v>
      </c>
      <c r="C4320" s="1" t="s">
        <v>816</v>
      </c>
      <c r="D4320">
        <v>7.2</v>
      </c>
      <c r="E4320" s="2">
        <v>1027</v>
      </c>
      <c r="G4320" t="str">
        <f t="shared" si="427"/>
        <v>2021</v>
      </c>
      <c r="H4320" t="str">
        <f t="shared" si="423"/>
        <v>Documentary</v>
      </c>
      <c r="I4320" t="str">
        <f t="shared" si="424"/>
        <v>The Houseboat</v>
      </c>
      <c r="J4320" t="str">
        <f t="shared" si="425"/>
        <v>00:00:00</v>
      </c>
      <c r="K4320" t="str" cm="1">
        <f t="array" ref="K4320">_xlfn.TEXTSPLIT(H4320,",")</f>
        <v>Documentary</v>
      </c>
    </row>
    <row r="4321" spans="1:13" ht="45" x14ac:dyDescent="0.25">
      <c r="A4321" t="s">
        <v>13880</v>
      </c>
      <c r="B4321" t="s">
        <v>612</v>
      </c>
      <c r="C4321" s="1" t="s">
        <v>13881</v>
      </c>
      <c r="D4321">
        <v>6.2</v>
      </c>
      <c r="E4321">
        <v>52</v>
      </c>
      <c r="G4321" t="str">
        <f t="shared" si="427"/>
        <v>2021</v>
      </c>
      <c r="H4321" t="str">
        <f t="shared" si="423"/>
        <v>Comedy, Fantasy, Reality-TV</v>
      </c>
      <c r="I4321" t="str">
        <f t="shared" si="424"/>
        <v>Fate: The Winx Saga - The Afterparty</v>
      </c>
      <c r="J4321" t="str">
        <f t="shared" si="425"/>
        <v>00:00:00</v>
      </c>
      <c r="K4321" t="str" cm="1">
        <f t="array" ref="K4321:M4321">_xlfn.TEXTSPLIT(H4321,",")</f>
        <v>Comedy</v>
      </c>
      <c r="L4321" t="str">
        <v xml:space="preserve"> Fantasy</v>
      </c>
      <c r="M4321" t="str">
        <v xml:space="preserve"> Reality-TV</v>
      </c>
    </row>
    <row r="4322" spans="1:13" ht="45" x14ac:dyDescent="0.25">
      <c r="A4322" t="s">
        <v>13884</v>
      </c>
      <c r="B4322">
        <v>-2017</v>
      </c>
      <c r="C4322" s="1" t="s">
        <v>15</v>
      </c>
      <c r="D4322">
        <v>6.4</v>
      </c>
      <c r="E4322">
        <v>60</v>
      </c>
      <c r="F4322">
        <v>23</v>
      </c>
      <c r="G4322" t="str">
        <f t="shared" si="427"/>
        <v>2017</v>
      </c>
      <c r="H4322" t="str">
        <f t="shared" si="423"/>
        <v>Animation, Action, Adventure</v>
      </c>
      <c r="I4322" t="str">
        <f t="shared" si="424"/>
        <v>Katsugeki/Touken Ranbu</v>
      </c>
      <c r="J4322" t="str">
        <f t="shared" si="425"/>
        <v>00:23:00</v>
      </c>
      <c r="K4322" t="str" cm="1">
        <f t="array" ref="K4322:M4322">_xlfn.TEXTSPLIT(H4322,",")</f>
        <v>Animation</v>
      </c>
      <c r="L4322" t="str">
        <v xml:space="preserve"> Action</v>
      </c>
      <c r="M4322" t="str">
        <v xml:space="preserve"> Adventure</v>
      </c>
    </row>
    <row r="4323" spans="1:13" ht="30" x14ac:dyDescent="0.25">
      <c r="A4323" t="s">
        <v>13887</v>
      </c>
      <c r="B4323">
        <v>-2018</v>
      </c>
      <c r="C4323" s="1" t="s">
        <v>816</v>
      </c>
      <c r="D4323">
        <v>7.2</v>
      </c>
      <c r="E4323">
        <v>298</v>
      </c>
      <c r="F4323">
        <v>80</v>
      </c>
      <c r="G4323" t="str">
        <f t="shared" si="427"/>
        <v>2018</v>
      </c>
      <c r="H4323" t="str">
        <f t="shared" si="423"/>
        <v>Documentary</v>
      </c>
      <c r="I4323" t="str">
        <f t="shared" si="424"/>
        <v>Para Sempre Chape</v>
      </c>
      <c r="J4323" t="str">
        <f t="shared" si="425"/>
        <v>01:20:00</v>
      </c>
      <c r="K4323" t="str" cm="1">
        <f t="array" ref="K4323">_xlfn.TEXTSPLIT(H4323,",")</f>
        <v>Documentary</v>
      </c>
    </row>
    <row r="4324" spans="1:13" ht="30" x14ac:dyDescent="0.25">
      <c r="A4324" t="s">
        <v>13890</v>
      </c>
      <c r="B4324">
        <v>-2015</v>
      </c>
      <c r="C4324" s="1" t="s">
        <v>47</v>
      </c>
      <c r="D4324">
        <v>5.6</v>
      </c>
      <c r="E4324" s="2">
        <v>1490</v>
      </c>
      <c r="F4324">
        <v>76</v>
      </c>
      <c r="G4324" t="str">
        <f t="shared" si="427"/>
        <v>2015</v>
      </c>
      <c r="H4324" t="str">
        <f t="shared" si="423"/>
        <v>Comedy</v>
      </c>
      <c r="I4324" t="str">
        <f t="shared" si="424"/>
        <v>7 Chinese Brothers</v>
      </c>
      <c r="J4324" t="str">
        <f t="shared" si="425"/>
        <v>01:16:00</v>
      </c>
      <c r="K4324" t="str" cm="1">
        <f t="array" ref="K4324">_xlfn.TEXTSPLIT(H4324,",")</f>
        <v>Comedy</v>
      </c>
    </row>
    <row r="4325" spans="1:13" ht="30" x14ac:dyDescent="0.25">
      <c r="A4325" t="s">
        <v>13893</v>
      </c>
      <c r="B4325" t="s">
        <v>3058</v>
      </c>
      <c r="C4325" s="1" t="s">
        <v>86</v>
      </c>
      <c r="D4325">
        <v>6.5</v>
      </c>
      <c r="E4325">
        <v>230</v>
      </c>
      <c r="F4325">
        <v>90</v>
      </c>
      <c r="G4325" t="str">
        <f t="shared" si="427"/>
        <v>2013</v>
      </c>
      <c r="H4325" t="str">
        <f t="shared" si="423"/>
        <v>Drama</v>
      </c>
      <c r="I4325" t="str">
        <f t="shared" si="424"/>
        <v>Blackout</v>
      </c>
      <c r="J4325" t="str">
        <f t="shared" si="425"/>
        <v>01:30:00</v>
      </c>
      <c r="K4325" t="str" cm="1">
        <f t="array" ref="K4325">_xlfn.TEXTSPLIT(H4325,",")</f>
        <v>Drama</v>
      </c>
    </row>
    <row r="4326" spans="1:13" ht="45" x14ac:dyDescent="0.25">
      <c r="A4326" t="s">
        <v>13896</v>
      </c>
      <c r="B4326" t="s">
        <v>33</v>
      </c>
      <c r="C4326" s="1" t="s">
        <v>13897</v>
      </c>
      <c r="D4326">
        <v>3.8</v>
      </c>
      <c r="E4326">
        <v>505</v>
      </c>
      <c r="F4326">
        <v>46</v>
      </c>
      <c r="G4326" t="str">
        <f t="shared" si="427"/>
        <v>2020</v>
      </c>
      <c r="H4326" t="str">
        <f t="shared" si="423"/>
        <v>Game-Show, Reality-TV, Sport</v>
      </c>
      <c r="I4326" t="str">
        <f t="shared" si="424"/>
        <v>Exatlon Challenge</v>
      </c>
      <c r="J4326" t="str">
        <f t="shared" si="425"/>
        <v>00:46:00</v>
      </c>
      <c r="K4326" t="str" cm="1">
        <f t="array" ref="K4326:M4326">_xlfn.TEXTSPLIT(H4326,",")</f>
        <v>Game-Show</v>
      </c>
      <c r="L4326" t="str">
        <v xml:space="preserve"> Reality-TV</v>
      </c>
      <c r="M4326" t="str">
        <v xml:space="preserve"> Sport</v>
      </c>
    </row>
    <row r="4327" spans="1:13" ht="30" x14ac:dyDescent="0.25">
      <c r="A4327" t="s">
        <v>13900</v>
      </c>
      <c r="B4327">
        <v>-2020</v>
      </c>
      <c r="C4327" s="1" t="s">
        <v>2465</v>
      </c>
      <c r="D4327">
        <v>6.4</v>
      </c>
      <c r="E4327" s="2">
        <v>2822</v>
      </c>
      <c r="F4327">
        <v>94</v>
      </c>
      <c r="G4327" t="str">
        <f t="shared" si="427"/>
        <v>2020</v>
      </c>
      <c r="H4327" t="str">
        <f t="shared" si="423"/>
        <v>Documentary, Sport</v>
      </c>
      <c r="I4327" t="str">
        <f t="shared" si="424"/>
        <v>Anelka: Misunderstood</v>
      </c>
      <c r="J4327" t="str">
        <f t="shared" si="425"/>
        <v>01:34:00</v>
      </c>
      <c r="K4327" t="str" cm="1">
        <f t="array" ref="K4327:L4327">_xlfn.TEXTSPLIT(H4327,",")</f>
        <v>Documentary</v>
      </c>
      <c r="L4327" t="str">
        <v xml:space="preserve"> Sport</v>
      </c>
    </row>
    <row r="4328" spans="1:13" ht="30" x14ac:dyDescent="0.25">
      <c r="A4328" t="s">
        <v>13903</v>
      </c>
      <c r="B4328" t="s">
        <v>95</v>
      </c>
      <c r="C4328" s="1" t="s">
        <v>816</v>
      </c>
      <c r="D4328">
        <v>8.3000000000000007</v>
      </c>
      <c r="E4328" s="2">
        <v>1637</v>
      </c>
      <c r="F4328">
        <v>46</v>
      </c>
      <c r="G4328" t="str">
        <f t="shared" si="427"/>
        <v>2016</v>
      </c>
      <c r="H4328" t="str">
        <f t="shared" si="423"/>
        <v>Documentary</v>
      </c>
      <c r="I4328" t="str">
        <f t="shared" si="424"/>
        <v>Chef's Table: France</v>
      </c>
      <c r="J4328" t="str">
        <f t="shared" si="425"/>
        <v>00:46:00</v>
      </c>
      <c r="K4328" t="str" cm="1">
        <f t="array" ref="K4328">_xlfn.TEXTSPLIT(H4328,",")</f>
        <v>Documentary</v>
      </c>
    </row>
    <row r="4329" spans="1:13" ht="30" x14ac:dyDescent="0.25">
      <c r="A4329" t="s">
        <v>13906</v>
      </c>
      <c r="B4329" t="s">
        <v>85</v>
      </c>
      <c r="C4329" s="1" t="s">
        <v>816</v>
      </c>
      <c r="D4329">
        <v>8.6</v>
      </c>
      <c r="E4329">
        <v>822</v>
      </c>
      <c r="F4329">
        <v>60</v>
      </c>
      <c r="G4329" t="str">
        <f t="shared" si="427"/>
        <v>2017</v>
      </c>
      <c r="H4329" t="str">
        <f t="shared" si="423"/>
        <v>Documentary</v>
      </c>
      <c r="I4329" t="str">
        <f t="shared" si="424"/>
        <v>Daughters of Destiny</v>
      </c>
      <c r="J4329" t="str">
        <f t="shared" si="425"/>
        <v>01:00:00</v>
      </c>
      <c r="K4329" t="str" cm="1">
        <f t="array" ref="K4329">_xlfn.TEXTSPLIT(H4329,",")</f>
        <v>Documentary</v>
      </c>
    </row>
    <row r="4330" spans="1:13" ht="45" x14ac:dyDescent="0.25">
      <c r="A4330" t="s">
        <v>13909</v>
      </c>
      <c r="B4330" t="s">
        <v>24</v>
      </c>
      <c r="C4330" s="1" t="s">
        <v>109</v>
      </c>
      <c r="D4330">
        <v>4.4000000000000004</v>
      </c>
      <c r="E4330" s="2">
        <v>1220</v>
      </c>
      <c r="F4330">
        <v>180</v>
      </c>
      <c r="G4330" t="str">
        <f t="shared" si="427"/>
        <v>2013</v>
      </c>
      <c r="H4330" t="str">
        <f t="shared" si="423"/>
        <v>Action, Adventure, Drama</v>
      </c>
      <c r="I4330" t="str">
        <f t="shared" si="424"/>
        <v>CAT. 8</v>
      </c>
      <c r="J4330" t="str">
        <f t="shared" si="425"/>
        <v>03:00:00</v>
      </c>
      <c r="K4330" t="str" cm="1">
        <f t="array" ref="K4330:M4330">_xlfn.TEXTSPLIT(H4330,",")</f>
        <v>Action</v>
      </c>
      <c r="L4330" t="str">
        <v xml:space="preserve"> Adventure</v>
      </c>
      <c r="M4330" t="str">
        <v xml:space="preserve"> Drama</v>
      </c>
    </row>
    <row r="4331" spans="1:13" ht="30" x14ac:dyDescent="0.25">
      <c r="A4331" t="s">
        <v>13912</v>
      </c>
      <c r="B4331">
        <v>-2020</v>
      </c>
      <c r="C4331" s="1" t="s">
        <v>3320</v>
      </c>
      <c r="D4331">
        <v>6.4</v>
      </c>
      <c r="E4331">
        <v>340</v>
      </c>
      <c r="G4331" t="str">
        <f t="shared" si="427"/>
        <v>2020</v>
      </c>
      <c r="H4331" t="str">
        <f t="shared" si="423"/>
        <v>Documentary, Crime</v>
      </c>
      <c r="I4331" t="str">
        <f t="shared" si="424"/>
        <v>La LÃ­nea: La Sombra del Narco</v>
      </c>
      <c r="J4331" t="str">
        <f t="shared" si="425"/>
        <v>00:00:00</v>
      </c>
      <c r="K4331" t="str" cm="1">
        <f t="array" ref="K4331:L4331">_xlfn.TEXTSPLIT(H4331,",")</f>
        <v>Documentary</v>
      </c>
      <c r="L4331" t="str">
        <v xml:space="preserve"> Crime</v>
      </c>
    </row>
    <row r="4332" spans="1:13" ht="30" x14ac:dyDescent="0.25">
      <c r="A4332" t="s">
        <v>13915</v>
      </c>
      <c r="B4332">
        <v>-2018</v>
      </c>
      <c r="C4332" s="1" t="s">
        <v>816</v>
      </c>
      <c r="D4332">
        <v>7</v>
      </c>
      <c r="E4332" s="2">
        <v>1990</v>
      </c>
      <c r="F4332">
        <v>86</v>
      </c>
      <c r="G4332" t="str">
        <f t="shared" si="427"/>
        <v>2018</v>
      </c>
      <c r="H4332" t="str">
        <f t="shared" si="423"/>
        <v>Documentary</v>
      </c>
      <c r="I4332" t="str">
        <f t="shared" si="424"/>
        <v>Feminists: What Were They Thinking?</v>
      </c>
      <c r="J4332" t="str">
        <f t="shared" si="425"/>
        <v>01:26:00</v>
      </c>
      <c r="K4332" t="str" cm="1">
        <f t="array" ref="K4332">_xlfn.TEXTSPLIT(H4332,",")</f>
        <v>Documentary</v>
      </c>
    </row>
    <row r="4333" spans="1:13" ht="30" x14ac:dyDescent="0.25">
      <c r="A4333" t="s">
        <v>13918</v>
      </c>
      <c r="B4333">
        <v>-2018</v>
      </c>
      <c r="C4333" s="1" t="s">
        <v>91</v>
      </c>
      <c r="D4333">
        <v>7.7</v>
      </c>
      <c r="E4333">
        <v>754</v>
      </c>
      <c r="F4333">
        <v>90</v>
      </c>
      <c r="G4333" t="str">
        <f t="shared" si="427"/>
        <v>2018</v>
      </c>
      <c r="H4333" t="str">
        <f t="shared" si="423"/>
        <v>Comedy, Drama</v>
      </c>
      <c r="I4333" t="str">
        <f t="shared" si="424"/>
        <v>Secretul fericirii</v>
      </c>
      <c r="J4333" t="str">
        <f t="shared" si="425"/>
        <v>01:30:00</v>
      </c>
      <c r="K4333" t="str" cm="1">
        <f t="array" ref="K4333:L4333">_xlfn.TEXTSPLIT(H4333,",")</f>
        <v>Comedy</v>
      </c>
      <c r="L4333" t="str">
        <v xml:space="preserve"> Drama</v>
      </c>
    </row>
    <row r="4334" spans="1:13" ht="45" x14ac:dyDescent="0.25">
      <c r="A4334" t="s">
        <v>13921</v>
      </c>
      <c r="B4334">
        <v>-2005</v>
      </c>
      <c r="C4334" s="1" t="s">
        <v>10</v>
      </c>
      <c r="D4334">
        <v>2</v>
      </c>
      <c r="E4334" s="2">
        <v>1593</v>
      </c>
      <c r="F4334">
        <v>82</v>
      </c>
      <c r="G4334" t="str">
        <f t="shared" si="427"/>
        <v>2005</v>
      </c>
      <c r="H4334" t="str">
        <f t="shared" si="423"/>
        <v>Action, Horror, Thriller</v>
      </c>
      <c r="I4334" t="str">
        <f t="shared" si="424"/>
        <v>Way of the Vampire</v>
      </c>
      <c r="J4334" t="str">
        <f t="shared" si="425"/>
        <v>01:22:00</v>
      </c>
      <c r="K4334" t="str" cm="1">
        <f t="array" ref="K4334:M4334">_xlfn.TEXTSPLIT(H4334,",")</f>
        <v>Action</v>
      </c>
      <c r="L4334" t="str">
        <v xml:space="preserve"> Horror</v>
      </c>
      <c r="M4334" t="str">
        <v xml:space="preserve"> Thriller</v>
      </c>
    </row>
    <row r="4335" spans="1:13" ht="30" x14ac:dyDescent="0.25">
      <c r="A4335" t="s">
        <v>9994</v>
      </c>
      <c r="B4335" t="s">
        <v>8199</v>
      </c>
      <c r="C4335" s="1" t="s">
        <v>4096</v>
      </c>
      <c r="D4335">
        <v>6.7</v>
      </c>
      <c r="E4335" s="2">
        <v>1901</v>
      </c>
      <c r="F4335">
        <v>229</v>
      </c>
      <c r="G4335" t="str">
        <f t="shared" si="427"/>
        <v>2017</v>
      </c>
      <c r="H4335" t="str">
        <f t="shared" si="423"/>
        <v>Music</v>
      </c>
      <c r="I4335" t="str">
        <f t="shared" si="424"/>
        <v>The Oscars</v>
      </c>
      <c r="J4335" t="str">
        <f t="shared" si="425"/>
        <v>03:49:00</v>
      </c>
      <c r="K4335" t="str" cm="1">
        <f t="array" ref="K4335">_xlfn.TEXTSPLIT(H4335,",")</f>
        <v>Music</v>
      </c>
    </row>
    <row r="4336" spans="1:13" ht="45" x14ac:dyDescent="0.25">
      <c r="A4336" t="s">
        <v>13926</v>
      </c>
      <c r="B4336">
        <v>-2018</v>
      </c>
      <c r="C4336" s="1" t="s">
        <v>1683</v>
      </c>
      <c r="D4336">
        <v>6.9</v>
      </c>
      <c r="E4336">
        <v>602</v>
      </c>
      <c r="F4336">
        <v>102</v>
      </c>
      <c r="G4336" t="str">
        <f t="shared" si="427"/>
        <v>2018</v>
      </c>
      <c r="H4336" t="str">
        <f t="shared" si="423"/>
        <v>Biography, Comedy, Drama</v>
      </c>
      <c r="I4336" t="str">
        <f t="shared" si="424"/>
        <v>#TemanTapiMenikah</v>
      </c>
      <c r="J4336" t="str">
        <f t="shared" si="425"/>
        <v>01:42:00</v>
      </c>
      <c r="K4336" t="str" cm="1">
        <f t="array" ref="K4336:M4336">_xlfn.TEXTSPLIT(H4336,",")</f>
        <v>Biography</v>
      </c>
      <c r="L4336" t="str">
        <v xml:space="preserve"> Comedy</v>
      </c>
      <c r="M4336" t="str">
        <v xml:space="preserve"> Drama</v>
      </c>
    </row>
    <row r="4337" spans="1:13" ht="45" x14ac:dyDescent="0.25">
      <c r="A4337" t="s">
        <v>13929</v>
      </c>
      <c r="C4337" s="1" t="s">
        <v>485</v>
      </c>
      <c r="F4337">
        <v>60</v>
      </c>
      <c r="H4337" t="str">
        <f t="shared" si="423"/>
        <v>Comedy, Drama, Fantasy</v>
      </c>
      <c r="I4337" t="str">
        <f t="shared" si="424"/>
        <v>Kaos</v>
      </c>
      <c r="J4337" t="str">
        <f t="shared" si="425"/>
        <v>01:00:00</v>
      </c>
      <c r="K4337" t="str" cm="1">
        <f t="array" ref="K4337:M4337">_xlfn.TEXTSPLIT(H4337,",")</f>
        <v>Comedy</v>
      </c>
      <c r="L4337" t="str">
        <v xml:space="preserve"> Drama</v>
      </c>
      <c r="M4337" t="str">
        <v xml:space="preserve"> Fantasy</v>
      </c>
    </row>
    <row r="4338" spans="1:13" ht="30" x14ac:dyDescent="0.25">
      <c r="A4338" t="s">
        <v>13931</v>
      </c>
      <c r="B4338">
        <v>-2013</v>
      </c>
      <c r="C4338" s="1" t="s">
        <v>2994</v>
      </c>
      <c r="D4338">
        <v>5.0999999999999996</v>
      </c>
      <c r="E4338">
        <v>497</v>
      </c>
      <c r="F4338">
        <v>104</v>
      </c>
      <c r="G4338" t="str">
        <f>MID(B4338,2,4)</f>
        <v>2013</v>
      </c>
      <c r="H4338" t="str">
        <f t="shared" si="423"/>
        <v>Drama, Mystery</v>
      </c>
      <c r="I4338" t="str">
        <f t="shared" si="424"/>
        <v>Doonby</v>
      </c>
      <c r="J4338" t="str">
        <f t="shared" si="425"/>
        <v>01:44:00</v>
      </c>
      <c r="K4338" t="str" cm="1">
        <f t="array" ref="K4338:L4338">_xlfn.TEXTSPLIT(H4338,",")</f>
        <v>Drama</v>
      </c>
      <c r="L4338" t="str">
        <v xml:space="preserve"> Mystery</v>
      </c>
    </row>
    <row r="4339" spans="1:13" ht="30" x14ac:dyDescent="0.25">
      <c r="A4339" t="s">
        <v>13934</v>
      </c>
      <c r="B4339" t="s">
        <v>4103</v>
      </c>
      <c r="C4339" s="1" t="s">
        <v>86</v>
      </c>
      <c r="H4339" t="str">
        <f t="shared" si="423"/>
        <v>Drama</v>
      </c>
      <c r="I4339" t="str">
        <f t="shared" si="424"/>
        <v>Untitled Thai Cave Rescue Project</v>
      </c>
      <c r="J4339" t="str">
        <f t="shared" si="425"/>
        <v>00:00:00</v>
      </c>
      <c r="K4339" t="str" cm="1">
        <f t="array" ref="K4339">_xlfn.TEXTSPLIT(H4339,",")</f>
        <v>Drama</v>
      </c>
    </row>
    <row r="4340" spans="1:13" ht="45" x14ac:dyDescent="0.25">
      <c r="A4340" t="s">
        <v>13937</v>
      </c>
      <c r="B4340">
        <v>-2019</v>
      </c>
      <c r="C4340" s="1" t="s">
        <v>13938</v>
      </c>
      <c r="D4340">
        <v>6.9</v>
      </c>
      <c r="E4340">
        <v>141</v>
      </c>
      <c r="F4340">
        <v>70</v>
      </c>
      <c r="G4340" t="str">
        <f t="shared" ref="G4340:G4348" si="428">MID(B4340,2,4)</f>
        <v>2019</v>
      </c>
      <c r="H4340" t="str">
        <f t="shared" si="423"/>
        <v>Comedy, History, Romance</v>
      </c>
      <c r="I4340" t="str">
        <f t="shared" si="424"/>
        <v>Kkotpadang: Joseonhondamgongjakso</v>
      </c>
      <c r="J4340" t="str">
        <f t="shared" si="425"/>
        <v>01:10:00</v>
      </c>
      <c r="K4340" t="str" cm="1">
        <f t="array" ref="K4340:M4340">_xlfn.TEXTSPLIT(H4340,",")</f>
        <v>Comedy</v>
      </c>
      <c r="L4340" t="str">
        <v xml:space="preserve"> History</v>
      </c>
      <c r="M4340" t="str">
        <v xml:space="preserve"> Romance</v>
      </c>
    </row>
    <row r="4341" spans="1:13" ht="30" x14ac:dyDescent="0.25">
      <c r="A4341" t="s">
        <v>13941</v>
      </c>
      <c r="B4341">
        <v>-2016</v>
      </c>
      <c r="C4341" s="1" t="s">
        <v>104</v>
      </c>
      <c r="D4341">
        <v>7.1</v>
      </c>
      <c r="E4341">
        <v>589</v>
      </c>
      <c r="F4341">
        <v>60</v>
      </c>
      <c r="G4341" t="str">
        <f t="shared" si="428"/>
        <v>2016</v>
      </c>
      <c r="H4341" t="str">
        <f t="shared" si="423"/>
        <v>Comedy, Romance</v>
      </c>
      <c r="I4341" t="str">
        <f t="shared" si="424"/>
        <v>Woonppal Romaenseu</v>
      </c>
      <c r="J4341" t="str">
        <f t="shared" si="425"/>
        <v>01:00:00</v>
      </c>
      <c r="K4341" t="str" cm="1">
        <f t="array" ref="K4341:L4341">_xlfn.TEXTSPLIT(H4341,",")</f>
        <v>Comedy</v>
      </c>
      <c r="L4341" t="str">
        <v xml:space="preserve"> Romance</v>
      </c>
    </row>
    <row r="4342" spans="1:13" ht="30" x14ac:dyDescent="0.25">
      <c r="A4342" t="s">
        <v>13944</v>
      </c>
      <c r="B4342">
        <v>-2020</v>
      </c>
      <c r="C4342" s="1" t="s">
        <v>104</v>
      </c>
      <c r="D4342">
        <v>5.8</v>
      </c>
      <c r="E4342">
        <v>74</v>
      </c>
      <c r="F4342">
        <v>99</v>
      </c>
      <c r="G4342" t="str">
        <f t="shared" si="428"/>
        <v>2020</v>
      </c>
      <c r="H4342" t="str">
        <f t="shared" si="423"/>
        <v>Comedy, Romance</v>
      </c>
      <c r="I4342" t="str">
        <f t="shared" si="424"/>
        <v>Love the Way U Lie</v>
      </c>
      <c r="J4342" t="str">
        <f t="shared" si="425"/>
        <v>01:39:00</v>
      </c>
      <c r="K4342" t="str" cm="1">
        <f t="array" ref="K4342:L4342">_xlfn.TEXTSPLIT(H4342,",")</f>
        <v>Comedy</v>
      </c>
      <c r="L4342" t="str">
        <v xml:space="preserve"> Romance</v>
      </c>
    </row>
    <row r="4343" spans="1:13" ht="30" x14ac:dyDescent="0.25">
      <c r="A4343" t="s">
        <v>13947</v>
      </c>
      <c r="B4343" t="s">
        <v>51</v>
      </c>
      <c r="C4343" s="1" t="s">
        <v>816</v>
      </c>
      <c r="D4343">
        <v>7.2</v>
      </c>
      <c r="E4343">
        <v>99</v>
      </c>
      <c r="G4343" t="str">
        <f t="shared" si="428"/>
        <v>2019</v>
      </c>
      <c r="H4343" t="str">
        <f t="shared" si="423"/>
        <v>Documentary</v>
      </c>
      <c r="I4343" t="str">
        <f t="shared" si="424"/>
        <v>The 43</v>
      </c>
      <c r="J4343" t="str">
        <f t="shared" si="425"/>
        <v>00:00:00</v>
      </c>
      <c r="K4343" t="str" cm="1">
        <f t="array" ref="K4343">_xlfn.TEXTSPLIT(H4343,",")</f>
        <v>Documentary</v>
      </c>
    </row>
    <row r="4344" spans="1:13" ht="30" x14ac:dyDescent="0.25">
      <c r="A4344" t="s">
        <v>13950</v>
      </c>
      <c r="B4344" t="s">
        <v>85</v>
      </c>
      <c r="C4344" s="1" t="s">
        <v>47</v>
      </c>
      <c r="D4344">
        <v>6.7</v>
      </c>
      <c r="E4344" s="2">
        <v>1017</v>
      </c>
      <c r="F4344">
        <v>30</v>
      </c>
      <c r="G4344" t="str">
        <f t="shared" si="428"/>
        <v>2017</v>
      </c>
      <c r="H4344" t="str">
        <f t="shared" si="423"/>
        <v>Comedy</v>
      </c>
      <c r="I4344" t="str">
        <f t="shared" si="424"/>
        <v>The Standups</v>
      </c>
      <c r="J4344" t="str">
        <f t="shared" si="425"/>
        <v>00:30:00</v>
      </c>
      <c r="K4344" t="str" cm="1">
        <f t="array" ref="K4344">_xlfn.TEXTSPLIT(H4344,",")</f>
        <v>Comedy</v>
      </c>
    </row>
    <row r="4345" spans="1:13" ht="30" x14ac:dyDescent="0.25">
      <c r="A4345" t="s">
        <v>13953</v>
      </c>
      <c r="B4345">
        <v>-2012</v>
      </c>
      <c r="C4345" s="1" t="s">
        <v>3102</v>
      </c>
      <c r="D4345">
        <v>4.4000000000000004</v>
      </c>
      <c r="E4345">
        <v>405</v>
      </c>
      <c r="F4345">
        <v>99</v>
      </c>
      <c r="G4345" t="str">
        <f t="shared" si="428"/>
        <v>2012</v>
      </c>
      <c r="H4345" t="str">
        <f t="shared" si="423"/>
        <v>Drama, History, War</v>
      </c>
      <c r="I4345" t="str">
        <f t="shared" si="424"/>
        <v>War Flowers</v>
      </c>
      <c r="J4345" t="str">
        <f t="shared" si="425"/>
        <v>01:39:00</v>
      </c>
      <c r="K4345" t="str" cm="1">
        <f t="array" ref="K4345:M4345">_xlfn.TEXTSPLIT(H4345,",")</f>
        <v>Drama</v>
      </c>
      <c r="L4345" t="str">
        <v xml:space="preserve"> History</v>
      </c>
      <c r="M4345" t="str">
        <v xml:space="preserve"> War</v>
      </c>
    </row>
    <row r="4346" spans="1:13" ht="30" x14ac:dyDescent="0.25">
      <c r="A4346" t="s">
        <v>13956</v>
      </c>
      <c r="B4346" t="s">
        <v>51</v>
      </c>
      <c r="C4346" s="1" t="s">
        <v>47</v>
      </c>
      <c r="D4346">
        <v>7</v>
      </c>
      <c r="E4346">
        <v>167</v>
      </c>
      <c r="G4346" t="str">
        <f t="shared" si="428"/>
        <v>2019</v>
      </c>
      <c r="H4346" t="str">
        <f t="shared" si="423"/>
        <v>Comedy</v>
      </c>
      <c r="I4346" t="str">
        <f t="shared" si="424"/>
        <v>Gungmin Yeoreobun</v>
      </c>
      <c r="J4346" t="str">
        <f t="shared" si="425"/>
        <v>00:00:00</v>
      </c>
      <c r="K4346" t="str" cm="1">
        <f t="array" ref="K4346">_xlfn.TEXTSPLIT(H4346,",")</f>
        <v>Comedy</v>
      </c>
    </row>
    <row r="4347" spans="1:13" ht="45" x14ac:dyDescent="0.25">
      <c r="A4347" t="s">
        <v>13959</v>
      </c>
      <c r="B4347">
        <v>-2018</v>
      </c>
      <c r="C4347" s="1" t="s">
        <v>13960</v>
      </c>
      <c r="D4347">
        <v>5.3</v>
      </c>
      <c r="E4347">
        <v>990</v>
      </c>
      <c r="F4347">
        <v>102</v>
      </c>
      <c r="G4347" t="str">
        <f t="shared" si="428"/>
        <v>2018</v>
      </c>
      <c r="H4347" t="str">
        <f t="shared" si="423"/>
        <v>Biography, Drama, Mystery</v>
      </c>
      <c r="I4347" t="str">
        <f t="shared" si="424"/>
        <v>La femme la plus assassinÃ©e du monde</v>
      </c>
      <c r="J4347" t="str">
        <f t="shared" si="425"/>
        <v>01:42:00</v>
      </c>
      <c r="K4347" t="str" cm="1">
        <f t="array" ref="K4347:M4347">_xlfn.TEXTSPLIT(H4347,",")</f>
        <v>Biography</v>
      </c>
      <c r="L4347" t="str">
        <v xml:space="preserve"> Drama</v>
      </c>
      <c r="M4347" t="str">
        <v xml:space="preserve"> Mystery</v>
      </c>
    </row>
    <row r="4348" spans="1:13" ht="30" x14ac:dyDescent="0.25">
      <c r="A4348" t="s">
        <v>13963</v>
      </c>
      <c r="B4348">
        <v>-2020</v>
      </c>
      <c r="C4348" s="1" t="s">
        <v>47</v>
      </c>
      <c r="D4348">
        <v>4.0999999999999996</v>
      </c>
      <c r="E4348">
        <v>426</v>
      </c>
      <c r="F4348">
        <v>93</v>
      </c>
      <c r="G4348" t="str">
        <f t="shared" si="428"/>
        <v>2020</v>
      </c>
      <c r="H4348" t="str">
        <f t="shared" si="423"/>
        <v>Comedy</v>
      </c>
      <c r="I4348" t="str">
        <f t="shared" si="424"/>
        <v>RebeliÃ³n de los GodÃ­nez</v>
      </c>
      <c r="J4348" t="str">
        <f t="shared" si="425"/>
        <v>01:33:00</v>
      </c>
      <c r="K4348" t="str" cm="1">
        <f t="array" ref="K4348">_xlfn.TEXTSPLIT(H4348,",")</f>
        <v>Comedy</v>
      </c>
    </row>
    <row r="4349" spans="1:13" ht="30" x14ac:dyDescent="0.25">
      <c r="A4349" t="s">
        <v>10645</v>
      </c>
      <c r="C4349" s="1" t="s">
        <v>47</v>
      </c>
      <c r="H4349" t="str">
        <f t="shared" si="423"/>
        <v>Comedy</v>
      </c>
      <c r="I4349" t="str">
        <f t="shared" si="424"/>
        <v>The Legend of Cocaine Island</v>
      </c>
      <c r="J4349" t="str">
        <f t="shared" si="425"/>
        <v>00:00:00</v>
      </c>
      <c r="K4349" t="str" cm="1">
        <f t="array" ref="K4349">_xlfn.TEXTSPLIT(H4349,",")</f>
        <v>Comedy</v>
      </c>
    </row>
    <row r="4350" spans="1:13" ht="30" x14ac:dyDescent="0.25">
      <c r="A4350" t="s">
        <v>13968</v>
      </c>
      <c r="B4350" t="s">
        <v>51</v>
      </c>
      <c r="C4350" s="1" t="s">
        <v>816</v>
      </c>
      <c r="D4350">
        <v>6.9</v>
      </c>
      <c r="E4350">
        <v>959</v>
      </c>
      <c r="G4350" t="str">
        <f>MID(B4350,2,4)</f>
        <v>2019</v>
      </c>
      <c r="H4350" t="str">
        <f t="shared" si="423"/>
        <v>Documentary</v>
      </c>
      <c r="I4350" t="str">
        <f t="shared" si="424"/>
        <v>Broken</v>
      </c>
      <c r="J4350" t="str">
        <f t="shared" si="425"/>
        <v>00:00:00</v>
      </c>
      <c r="K4350" t="str" cm="1">
        <f t="array" ref="K4350">_xlfn.TEXTSPLIT(H4350,",")</f>
        <v>Documentary</v>
      </c>
    </row>
    <row r="4351" spans="1:13" ht="45" x14ac:dyDescent="0.25">
      <c r="A4351" t="s">
        <v>13971</v>
      </c>
      <c r="B4351" t="s">
        <v>33</v>
      </c>
      <c r="C4351" s="1" t="s">
        <v>43</v>
      </c>
      <c r="D4351">
        <v>7.6</v>
      </c>
      <c r="E4351">
        <v>222</v>
      </c>
      <c r="F4351">
        <v>45</v>
      </c>
      <c r="G4351" t="str">
        <f>MID(B4351,2,4)</f>
        <v>2020</v>
      </c>
      <c r="H4351" t="str">
        <f t="shared" si="423"/>
        <v>Crime, Drama, Mystery</v>
      </c>
      <c r="I4351" t="str">
        <f t="shared" si="424"/>
        <v>A MartfÃ¼i RÃ©m - A Sorozat</v>
      </c>
      <c r="J4351" t="str">
        <f t="shared" si="425"/>
        <v>00:45:00</v>
      </c>
      <c r="K4351" t="str" cm="1">
        <f t="array" ref="K4351:M4351">_xlfn.TEXTSPLIT(H4351,",")</f>
        <v>Crime</v>
      </c>
      <c r="L4351" t="str">
        <v xml:space="preserve"> Drama</v>
      </c>
      <c r="M4351" t="str">
        <v xml:space="preserve"> Mystery</v>
      </c>
    </row>
    <row r="4352" spans="1:13" ht="30" x14ac:dyDescent="0.25">
      <c r="A4352" t="s">
        <v>13974</v>
      </c>
      <c r="B4352">
        <v>-2020</v>
      </c>
      <c r="C4352" s="1" t="s">
        <v>816</v>
      </c>
      <c r="D4352">
        <v>5.3</v>
      </c>
      <c r="E4352">
        <v>439</v>
      </c>
      <c r="F4352">
        <v>90</v>
      </c>
      <c r="G4352" t="str">
        <f>MID(B4352,2,4)</f>
        <v>2020</v>
      </c>
      <c r="H4352" t="str">
        <f t="shared" si="423"/>
        <v>Documentary</v>
      </c>
      <c r="I4352" t="str">
        <f t="shared" si="424"/>
        <v>#cats_the_mewvie</v>
      </c>
      <c r="J4352" t="str">
        <f t="shared" si="425"/>
        <v>01:30:00</v>
      </c>
      <c r="K4352" t="str" cm="1">
        <f t="array" ref="K4352">_xlfn.TEXTSPLIT(H4352,",")</f>
        <v>Documentary</v>
      </c>
    </row>
    <row r="4353" spans="1:13" ht="45" x14ac:dyDescent="0.25">
      <c r="A4353" t="s">
        <v>13977</v>
      </c>
      <c r="B4353" t="s">
        <v>1332</v>
      </c>
      <c r="C4353" s="1" t="s">
        <v>13978</v>
      </c>
      <c r="D4353">
        <v>6.2</v>
      </c>
      <c r="E4353">
        <v>189</v>
      </c>
      <c r="F4353">
        <v>85</v>
      </c>
      <c r="G4353" t="str">
        <f>MID(B4353,6,4)</f>
        <v>2013</v>
      </c>
      <c r="H4353" t="str">
        <f t="shared" si="423"/>
        <v>Adventure, Drama, Sport</v>
      </c>
      <c r="I4353" t="str">
        <f t="shared" si="424"/>
        <v>Isolated</v>
      </c>
      <c r="J4353" t="str">
        <f t="shared" si="425"/>
        <v>01:25:00</v>
      </c>
      <c r="K4353" t="str" cm="1">
        <f t="array" ref="K4353:M4353">_xlfn.TEXTSPLIT(H4353,",")</f>
        <v>Adventure</v>
      </c>
      <c r="L4353" t="str">
        <v xml:space="preserve"> Drama</v>
      </c>
      <c r="M4353" t="str">
        <v xml:space="preserve"> Sport</v>
      </c>
    </row>
    <row r="4354" spans="1:13" ht="30" x14ac:dyDescent="0.25">
      <c r="A4354" t="s">
        <v>13981</v>
      </c>
      <c r="B4354">
        <v>-2014</v>
      </c>
      <c r="C4354" s="1" t="s">
        <v>816</v>
      </c>
      <c r="D4354">
        <v>6.7</v>
      </c>
      <c r="E4354" s="2">
        <v>5762</v>
      </c>
      <c r="F4354">
        <v>66</v>
      </c>
      <c r="G4354" t="str">
        <f t="shared" ref="G4354:G4359" si="429">MID(B4354,2,4)</f>
        <v>2014</v>
      </c>
      <c r="H4354" t="str">
        <f t="shared" ref="H4354:H4417" si="430">SUBSTITUTE(CLEAN(TRIM(C4354)), CHAR(160), "")</f>
        <v>Documentary</v>
      </c>
      <c r="I4354" t="str">
        <f t="shared" ref="I4354:I4417" si="431">SUBSTITUTE(CLEAN(TRIM(A4354)), CHAR(160), "")</f>
        <v>Atari: Game Over</v>
      </c>
      <c r="J4354" t="str">
        <f t="shared" si="425"/>
        <v>01:06:00</v>
      </c>
      <c r="K4354" t="str" cm="1">
        <f t="array" ref="K4354">_xlfn.TEXTSPLIT(H4354,",")</f>
        <v>Documentary</v>
      </c>
    </row>
    <row r="4355" spans="1:13" ht="30" x14ac:dyDescent="0.25">
      <c r="A4355" t="s">
        <v>13984</v>
      </c>
      <c r="B4355">
        <v>-2017</v>
      </c>
      <c r="C4355" s="1" t="s">
        <v>816</v>
      </c>
      <c r="D4355">
        <v>7.1</v>
      </c>
      <c r="E4355" s="2">
        <v>1470</v>
      </c>
      <c r="F4355">
        <v>94</v>
      </c>
      <c r="G4355" t="str">
        <f t="shared" si="429"/>
        <v>2017</v>
      </c>
      <c r="H4355" t="str">
        <f t="shared" si="430"/>
        <v>Documentary</v>
      </c>
      <c r="I4355" t="str">
        <f t="shared" si="431"/>
        <v>What We Started</v>
      </c>
      <c r="J4355" t="str">
        <f t="shared" ref="J4355:J4418" si="432">TEXT(F4355/1440, "hh:mm:ss")</f>
        <v>01:34:00</v>
      </c>
      <c r="K4355" t="str" cm="1">
        <f t="array" ref="K4355">_xlfn.TEXTSPLIT(H4355,",")</f>
        <v>Documentary</v>
      </c>
    </row>
    <row r="4356" spans="1:13" ht="30" x14ac:dyDescent="0.25">
      <c r="A4356" t="s">
        <v>13987</v>
      </c>
      <c r="B4356">
        <v>-2016</v>
      </c>
      <c r="C4356" s="1" t="s">
        <v>86</v>
      </c>
      <c r="D4356">
        <v>6.7</v>
      </c>
      <c r="E4356">
        <v>413</v>
      </c>
      <c r="F4356">
        <v>140</v>
      </c>
      <c r="G4356" t="str">
        <f t="shared" si="429"/>
        <v>2016</v>
      </c>
      <c r="H4356" t="str">
        <f t="shared" si="430"/>
        <v>Drama</v>
      </c>
      <c r="I4356" t="str">
        <f t="shared" si="431"/>
        <v>Bhouri</v>
      </c>
      <c r="J4356" t="str">
        <f t="shared" si="432"/>
        <v>02:20:00</v>
      </c>
      <c r="K4356" t="str" cm="1">
        <f t="array" ref="K4356">_xlfn.TEXTSPLIT(H4356,",")</f>
        <v>Drama</v>
      </c>
    </row>
    <row r="4357" spans="1:13" ht="45" x14ac:dyDescent="0.25">
      <c r="A4357" t="s">
        <v>13990</v>
      </c>
      <c r="B4357">
        <v>-2012</v>
      </c>
      <c r="C4357" s="1" t="s">
        <v>2717</v>
      </c>
      <c r="D4357">
        <v>7.5</v>
      </c>
      <c r="E4357">
        <v>733</v>
      </c>
      <c r="G4357" t="str">
        <f t="shared" si="429"/>
        <v>2012</v>
      </c>
      <c r="H4357" t="str">
        <f t="shared" si="430"/>
        <v>Action, Comedy, Fantasy</v>
      </c>
      <c r="I4357" t="str">
        <f t="shared" si="431"/>
        <v>Arangsaddojeon</v>
      </c>
      <c r="J4357" t="str">
        <f t="shared" si="432"/>
        <v>00:00:00</v>
      </c>
      <c r="K4357" t="str" cm="1">
        <f t="array" ref="K4357:M4357">_xlfn.TEXTSPLIT(H4357,",")</f>
        <v>Action</v>
      </c>
      <c r="L4357" t="str">
        <v xml:space="preserve"> Comedy</v>
      </c>
      <c r="M4357" t="str">
        <v xml:space="preserve"> Fantasy</v>
      </c>
    </row>
    <row r="4358" spans="1:13" ht="30" x14ac:dyDescent="0.25">
      <c r="A4358" t="s">
        <v>13993</v>
      </c>
      <c r="B4358">
        <v>-2019</v>
      </c>
      <c r="C4358" s="1" t="s">
        <v>86</v>
      </c>
      <c r="D4358">
        <v>6.4</v>
      </c>
      <c r="E4358">
        <v>156</v>
      </c>
      <c r="F4358">
        <v>108</v>
      </c>
      <c r="G4358" t="str">
        <f t="shared" si="429"/>
        <v>2019</v>
      </c>
      <c r="H4358" t="str">
        <f t="shared" si="430"/>
        <v>Drama</v>
      </c>
      <c r="I4358" t="str">
        <f t="shared" si="431"/>
        <v>Antologi Rasa</v>
      </c>
      <c r="J4358" t="str">
        <f t="shared" si="432"/>
        <v>01:48:00</v>
      </c>
      <c r="K4358" t="str" cm="1">
        <f t="array" ref="K4358">_xlfn.TEXTSPLIT(H4358,",")</f>
        <v>Drama</v>
      </c>
    </row>
    <row r="4359" spans="1:13" ht="30" x14ac:dyDescent="0.25">
      <c r="A4359" t="s">
        <v>13996</v>
      </c>
      <c r="B4359">
        <v>-2019</v>
      </c>
      <c r="C4359" s="1" t="s">
        <v>816</v>
      </c>
      <c r="D4359">
        <v>6.5</v>
      </c>
      <c r="E4359">
        <v>898</v>
      </c>
      <c r="F4359">
        <v>77</v>
      </c>
      <c r="G4359" t="str">
        <f t="shared" si="429"/>
        <v>2019</v>
      </c>
      <c r="H4359" t="str">
        <f t="shared" si="430"/>
        <v>Documentary</v>
      </c>
      <c r="I4359" t="str">
        <f t="shared" si="431"/>
        <v>League of Legends Origins</v>
      </c>
      <c r="J4359" t="str">
        <f t="shared" si="432"/>
        <v>01:17:00</v>
      </c>
      <c r="K4359" t="str" cm="1">
        <f t="array" ref="K4359">_xlfn.TEXTSPLIT(H4359,",")</f>
        <v>Documentary</v>
      </c>
    </row>
    <row r="4360" spans="1:13" ht="30" x14ac:dyDescent="0.25">
      <c r="A4360" t="s">
        <v>13999</v>
      </c>
      <c r="C4360" s="1" t="s">
        <v>699</v>
      </c>
      <c r="H4360" t="str">
        <f t="shared" si="430"/>
        <v>Action, Drama, Sci-Fi</v>
      </c>
      <c r="I4360" t="str">
        <f t="shared" si="431"/>
        <v>Untitled Gundam Project</v>
      </c>
      <c r="J4360" t="str">
        <f t="shared" si="432"/>
        <v>00:00:00</v>
      </c>
      <c r="K4360" t="str" cm="1">
        <f t="array" ref="K4360:M4360">_xlfn.TEXTSPLIT(H4360,",")</f>
        <v>Action</v>
      </c>
      <c r="L4360" t="str">
        <v xml:space="preserve"> Drama</v>
      </c>
      <c r="M4360" t="str">
        <v xml:space="preserve"> Sci-Fi</v>
      </c>
    </row>
    <row r="4361" spans="1:13" ht="30" x14ac:dyDescent="0.25">
      <c r="A4361" t="s">
        <v>14002</v>
      </c>
      <c r="B4361" t="s">
        <v>5422</v>
      </c>
      <c r="C4361" s="1" t="s">
        <v>47</v>
      </c>
      <c r="D4361">
        <v>4.7</v>
      </c>
      <c r="E4361">
        <v>278</v>
      </c>
      <c r="F4361">
        <v>68</v>
      </c>
      <c r="G4361" t="str">
        <f>MID(B4361,2,4)</f>
        <v>2020</v>
      </c>
      <c r="H4361" t="str">
        <f t="shared" si="430"/>
        <v>Comedy</v>
      </c>
      <c r="I4361" t="str">
        <f t="shared" si="431"/>
        <v>London Hughes: To Catch a Dick</v>
      </c>
      <c r="J4361" t="str">
        <f t="shared" si="432"/>
        <v>01:08:00</v>
      </c>
      <c r="K4361" t="str" cm="1">
        <f t="array" ref="K4361">_xlfn.TEXTSPLIT(H4361,",")</f>
        <v>Comedy</v>
      </c>
    </row>
    <row r="4362" spans="1:13" ht="30" x14ac:dyDescent="0.25">
      <c r="A4362" t="s">
        <v>14005</v>
      </c>
      <c r="C4362" s="1" t="s">
        <v>352</v>
      </c>
      <c r="H4362" t="str">
        <f t="shared" si="430"/>
        <v>Animation, Comedy</v>
      </c>
      <c r="I4362" t="str">
        <f t="shared" si="431"/>
        <v>Good Times</v>
      </c>
      <c r="J4362" t="str">
        <f t="shared" si="432"/>
        <v>00:00:00</v>
      </c>
      <c r="K4362" t="str" cm="1">
        <f t="array" ref="K4362:L4362">_xlfn.TEXTSPLIT(H4362,",")</f>
        <v>Animation</v>
      </c>
      <c r="L4362" t="str">
        <v xml:space="preserve"> Comedy</v>
      </c>
    </row>
    <row r="4363" spans="1:13" ht="30" x14ac:dyDescent="0.25">
      <c r="A4363" t="s">
        <v>14006</v>
      </c>
      <c r="B4363" t="s">
        <v>9390</v>
      </c>
      <c r="C4363" s="1" t="s">
        <v>47</v>
      </c>
      <c r="D4363">
        <v>7.2</v>
      </c>
      <c r="E4363" s="2">
        <v>1959</v>
      </c>
      <c r="F4363">
        <v>66</v>
      </c>
      <c r="G4363" t="str">
        <f t="shared" ref="G4363:G4371" si="433">MID(B4363,2,4)</f>
        <v>2018</v>
      </c>
      <c r="H4363" t="str">
        <f t="shared" si="430"/>
        <v>Comedy</v>
      </c>
      <c r="I4363" t="str">
        <f t="shared" si="431"/>
        <v>Greg Davies: You Magnificent Beast</v>
      </c>
      <c r="J4363" t="str">
        <f t="shared" si="432"/>
        <v>01:06:00</v>
      </c>
      <c r="K4363" t="str" cm="1">
        <f t="array" ref="K4363">_xlfn.TEXTSPLIT(H4363,",")</f>
        <v>Comedy</v>
      </c>
    </row>
    <row r="4364" spans="1:13" ht="30" x14ac:dyDescent="0.25">
      <c r="A4364" t="s">
        <v>14009</v>
      </c>
      <c r="B4364" t="s">
        <v>14</v>
      </c>
      <c r="C4364" s="1" t="s">
        <v>14010</v>
      </c>
      <c r="D4364">
        <v>5.8</v>
      </c>
      <c r="E4364">
        <v>94</v>
      </c>
      <c r="G4364" t="str">
        <f t="shared" si="433"/>
        <v>2021</v>
      </c>
      <c r="H4364" t="str">
        <f t="shared" si="430"/>
        <v>Family, Reality-TV</v>
      </c>
      <c r="I4364" t="str">
        <f t="shared" si="431"/>
        <v>Pet Stars</v>
      </c>
      <c r="J4364" t="str">
        <f t="shared" si="432"/>
        <v>00:00:00</v>
      </c>
      <c r="K4364" t="str" cm="1">
        <f t="array" ref="K4364:L4364">_xlfn.TEXTSPLIT(H4364,",")</f>
        <v>Family</v>
      </c>
      <c r="L4364" t="str">
        <v xml:space="preserve"> Reality-TV</v>
      </c>
    </row>
    <row r="4365" spans="1:13" ht="30" x14ac:dyDescent="0.25">
      <c r="A4365" t="s">
        <v>14013</v>
      </c>
      <c r="B4365" t="s">
        <v>33</v>
      </c>
      <c r="C4365" s="1" t="s">
        <v>47</v>
      </c>
      <c r="D4365">
        <v>6.8</v>
      </c>
      <c r="E4365">
        <v>626</v>
      </c>
      <c r="G4365" t="str">
        <f t="shared" si="433"/>
        <v>2020</v>
      </c>
      <c r="H4365" t="str">
        <f t="shared" si="430"/>
        <v>Comedy</v>
      </c>
      <c r="I4365" t="str">
        <f t="shared" si="431"/>
        <v>Casi Feliz</v>
      </c>
      <c r="J4365" t="str">
        <f t="shared" si="432"/>
        <v>00:00:00</v>
      </c>
      <c r="K4365" t="str" cm="1">
        <f t="array" ref="K4365">_xlfn.TEXTSPLIT(H4365,",")</f>
        <v>Comedy</v>
      </c>
    </row>
    <row r="4366" spans="1:13" ht="30" x14ac:dyDescent="0.25">
      <c r="A4366" t="s">
        <v>14016</v>
      </c>
      <c r="B4366" t="s">
        <v>51</v>
      </c>
      <c r="C4366" s="1" t="s">
        <v>3910</v>
      </c>
      <c r="D4366">
        <v>4.3</v>
      </c>
      <c r="E4366">
        <v>662</v>
      </c>
      <c r="F4366">
        <v>25</v>
      </c>
      <c r="G4366" t="str">
        <f t="shared" si="433"/>
        <v>2019</v>
      </c>
      <c r="H4366" t="str">
        <f t="shared" si="430"/>
        <v>Game-Show</v>
      </c>
      <c r="I4366" t="str">
        <f t="shared" si="431"/>
        <v>Flinch</v>
      </c>
      <c r="J4366" t="str">
        <f t="shared" si="432"/>
        <v>00:25:00</v>
      </c>
      <c r="K4366" t="str" cm="1">
        <f t="array" ref="K4366">_xlfn.TEXTSPLIT(H4366,",")</f>
        <v>Game-Show</v>
      </c>
    </row>
    <row r="4367" spans="1:13" ht="45" x14ac:dyDescent="0.25">
      <c r="A4367" t="s">
        <v>14019</v>
      </c>
      <c r="B4367">
        <v>-1950</v>
      </c>
      <c r="C4367" s="1" t="s">
        <v>4308</v>
      </c>
      <c r="D4367">
        <v>6.8</v>
      </c>
      <c r="E4367">
        <v>496</v>
      </c>
      <c r="F4367">
        <v>86</v>
      </c>
      <c r="G4367" t="str">
        <f t="shared" si="433"/>
        <v>1950</v>
      </c>
      <c r="H4367" t="str">
        <f t="shared" si="430"/>
        <v>Crime, Drama, Film-Noir</v>
      </c>
      <c r="I4367" t="str">
        <f t="shared" si="431"/>
        <v>The Sleeping City</v>
      </c>
      <c r="J4367" t="str">
        <f t="shared" si="432"/>
        <v>01:26:00</v>
      </c>
      <c r="K4367" t="str" cm="1">
        <f t="array" ref="K4367:M4367">_xlfn.TEXTSPLIT(H4367,",")</f>
        <v>Crime</v>
      </c>
      <c r="L4367" t="str">
        <v xml:space="preserve"> Drama</v>
      </c>
      <c r="M4367" t="str">
        <v xml:space="preserve"> Film-Noir</v>
      </c>
    </row>
    <row r="4368" spans="1:13" ht="30" x14ac:dyDescent="0.25">
      <c r="A4368" t="s">
        <v>14022</v>
      </c>
      <c r="B4368">
        <v>-2021</v>
      </c>
      <c r="C4368" s="1" t="s">
        <v>676</v>
      </c>
      <c r="G4368" t="str">
        <f t="shared" si="433"/>
        <v>2021</v>
      </c>
      <c r="H4368" t="str">
        <f t="shared" si="430"/>
        <v>Adventure, Fantasy</v>
      </c>
      <c r="I4368" t="str">
        <f t="shared" si="431"/>
        <v>Kane Chonicles</v>
      </c>
      <c r="J4368" t="str">
        <f t="shared" si="432"/>
        <v>00:00:00</v>
      </c>
      <c r="K4368" t="str" cm="1">
        <f t="array" ref="K4368:L4368">_xlfn.TEXTSPLIT(H4368,",")</f>
        <v>Adventure</v>
      </c>
      <c r="L4368" t="str">
        <v xml:space="preserve"> Fantasy</v>
      </c>
    </row>
    <row r="4369" spans="1:13" ht="30" x14ac:dyDescent="0.25">
      <c r="A4369" t="s">
        <v>14024</v>
      </c>
      <c r="B4369">
        <v>-2020</v>
      </c>
      <c r="C4369" s="1" t="s">
        <v>7860</v>
      </c>
      <c r="D4369">
        <v>8.6999999999999993</v>
      </c>
      <c r="E4369">
        <v>996</v>
      </c>
      <c r="F4369">
        <v>94</v>
      </c>
      <c r="G4369" t="str">
        <f t="shared" si="433"/>
        <v>2020</v>
      </c>
      <c r="H4369" t="str">
        <f t="shared" si="430"/>
        <v>Documentary, Music</v>
      </c>
      <c r="I4369" t="str">
        <f t="shared" si="431"/>
        <v>Sky Tour: The Movie</v>
      </c>
      <c r="J4369" t="str">
        <f t="shared" si="432"/>
        <v>01:34:00</v>
      </c>
      <c r="K4369" t="str" cm="1">
        <f t="array" ref="K4369:L4369">_xlfn.TEXTSPLIT(H4369,",")</f>
        <v>Documentary</v>
      </c>
      <c r="L4369" t="str">
        <v xml:space="preserve"> Music</v>
      </c>
    </row>
    <row r="4370" spans="1:13" ht="30" x14ac:dyDescent="0.25">
      <c r="A4370" t="s">
        <v>14027</v>
      </c>
      <c r="B4370">
        <v>-2021</v>
      </c>
      <c r="C4370" s="1" t="s">
        <v>2465</v>
      </c>
      <c r="F4370">
        <v>68</v>
      </c>
      <c r="G4370" t="str">
        <f t="shared" si="433"/>
        <v>2021</v>
      </c>
      <c r="H4370" t="str">
        <f t="shared" si="430"/>
        <v>Documentary, Sport</v>
      </c>
      <c r="I4370" t="str">
        <f t="shared" si="431"/>
        <v>Untold: Breaking Point</v>
      </c>
      <c r="J4370" t="str">
        <f t="shared" si="432"/>
        <v>01:08:00</v>
      </c>
      <c r="K4370" t="str" cm="1">
        <f t="array" ref="K4370:L4370">_xlfn.TEXTSPLIT(H4370,",")</f>
        <v>Documentary</v>
      </c>
      <c r="L4370" t="str">
        <v xml:space="preserve"> Sport</v>
      </c>
    </row>
    <row r="4371" spans="1:13" ht="30" x14ac:dyDescent="0.25">
      <c r="A4371" t="s">
        <v>14029</v>
      </c>
      <c r="B4371">
        <v>-2018</v>
      </c>
      <c r="C4371" s="1" t="s">
        <v>47</v>
      </c>
      <c r="D4371">
        <v>6.2</v>
      </c>
      <c r="E4371" s="2">
        <v>1864</v>
      </c>
      <c r="F4371">
        <v>104</v>
      </c>
      <c r="G4371" t="str">
        <f t="shared" si="433"/>
        <v>2018</v>
      </c>
      <c r="H4371" t="str">
        <f t="shared" si="430"/>
        <v>Comedy</v>
      </c>
      <c r="I4371" t="str">
        <f t="shared" si="431"/>
        <v>Soltera Codiciada</v>
      </c>
      <c r="J4371" t="str">
        <f t="shared" si="432"/>
        <v>01:44:00</v>
      </c>
      <c r="K4371" t="str" cm="1">
        <f t="array" ref="K4371">_xlfn.TEXTSPLIT(H4371,",")</f>
        <v>Comedy</v>
      </c>
    </row>
    <row r="4372" spans="1:13" ht="30" x14ac:dyDescent="0.25">
      <c r="A4372" t="s">
        <v>14032</v>
      </c>
      <c r="B4372" t="s">
        <v>798</v>
      </c>
      <c r="C4372" s="1" t="s">
        <v>91</v>
      </c>
      <c r="D4372">
        <v>5.6</v>
      </c>
      <c r="E4372">
        <v>931</v>
      </c>
      <c r="F4372">
        <v>101</v>
      </c>
      <c r="G4372" t="str">
        <f>MID(B4372,7,4)</f>
        <v>2016</v>
      </c>
      <c r="H4372" t="str">
        <f t="shared" si="430"/>
        <v>Comedy, Drama</v>
      </c>
      <c r="I4372" t="str">
        <f t="shared" si="431"/>
        <v>People You May Know</v>
      </c>
      <c r="J4372" t="str">
        <f t="shared" si="432"/>
        <v>01:41:00</v>
      </c>
      <c r="K4372" t="str" cm="1">
        <f t="array" ref="K4372:L4372">_xlfn.TEXTSPLIT(H4372,",")</f>
        <v>Comedy</v>
      </c>
      <c r="L4372" t="str">
        <v xml:space="preserve"> Drama</v>
      </c>
    </row>
    <row r="4373" spans="1:13" ht="30" x14ac:dyDescent="0.25">
      <c r="A4373" t="s">
        <v>14035</v>
      </c>
      <c r="C4373" s="1" t="s">
        <v>11392</v>
      </c>
      <c r="H4373" t="str">
        <f t="shared" si="430"/>
        <v>Fantasy</v>
      </c>
      <c r="I4373" t="str">
        <f t="shared" si="431"/>
        <v>Krishna Balram</v>
      </c>
      <c r="J4373" t="str">
        <f t="shared" si="432"/>
        <v>00:00:00</v>
      </c>
      <c r="K4373" t="str" cm="1">
        <f t="array" ref="K4373">_xlfn.TEXTSPLIT(H4373,",")</f>
        <v>Fantasy</v>
      </c>
    </row>
    <row r="4374" spans="1:13" ht="30" x14ac:dyDescent="0.25">
      <c r="A4374" t="s">
        <v>14037</v>
      </c>
      <c r="B4374">
        <v>-2015</v>
      </c>
      <c r="C4374" s="1" t="s">
        <v>86</v>
      </c>
      <c r="D4374">
        <v>8.1999999999999993</v>
      </c>
      <c r="E4374" s="2">
        <v>2576</v>
      </c>
      <c r="F4374">
        <v>123</v>
      </c>
      <c r="G4374" t="str">
        <f>MID(B4374,2,4)</f>
        <v>2015</v>
      </c>
      <c r="H4374" t="str">
        <f t="shared" si="430"/>
        <v>Drama</v>
      </c>
      <c r="I4374" t="str">
        <f t="shared" si="431"/>
        <v>Thithi</v>
      </c>
      <c r="J4374" t="str">
        <f t="shared" si="432"/>
        <v>02:03:00</v>
      </c>
      <c r="K4374" t="str" cm="1">
        <f t="array" ref="K4374">_xlfn.TEXTSPLIT(H4374,",")</f>
        <v>Drama</v>
      </c>
    </row>
    <row r="4375" spans="1:13" ht="30" x14ac:dyDescent="0.25">
      <c r="A4375" t="s">
        <v>14040</v>
      </c>
      <c r="B4375" t="s">
        <v>281</v>
      </c>
      <c r="C4375" s="1" t="s">
        <v>816</v>
      </c>
      <c r="D4375">
        <v>6.7</v>
      </c>
      <c r="E4375">
        <v>370</v>
      </c>
      <c r="F4375">
        <v>40</v>
      </c>
      <c r="G4375" t="str">
        <f>MID(B4375,2,4)</f>
        <v>2018</v>
      </c>
      <c r="H4375" t="str">
        <f t="shared" si="430"/>
        <v>Documentary</v>
      </c>
      <c r="I4375" t="str">
        <f t="shared" si="431"/>
        <v>First and Last</v>
      </c>
      <c r="J4375" t="str">
        <f t="shared" si="432"/>
        <v>00:40:00</v>
      </c>
      <c r="K4375" t="str" cm="1">
        <f t="array" ref="K4375">_xlfn.TEXTSPLIT(H4375,",")</f>
        <v>Documentary</v>
      </c>
    </row>
    <row r="4376" spans="1:13" ht="30" x14ac:dyDescent="0.25">
      <c r="A4376" t="s">
        <v>14043</v>
      </c>
      <c r="B4376" t="s">
        <v>1669</v>
      </c>
      <c r="C4376" s="1" t="s">
        <v>47</v>
      </c>
      <c r="D4376">
        <v>6.1</v>
      </c>
      <c r="E4376">
        <v>538</v>
      </c>
      <c r="F4376">
        <v>89</v>
      </c>
      <c r="G4376" t="str">
        <f>MID(B4376,6,4)</f>
        <v>2018</v>
      </c>
      <c r="H4376" t="str">
        <f t="shared" si="430"/>
        <v>Comedy</v>
      </c>
      <c r="I4376" t="str">
        <f t="shared" si="431"/>
        <v>Doris</v>
      </c>
      <c r="J4376" t="str">
        <f t="shared" si="432"/>
        <v>01:29:00</v>
      </c>
      <c r="K4376" t="str" cm="1">
        <f t="array" ref="K4376">_xlfn.TEXTSPLIT(H4376,",")</f>
        <v>Comedy</v>
      </c>
    </row>
    <row r="4377" spans="1:13" ht="30" x14ac:dyDescent="0.25">
      <c r="A4377" t="s">
        <v>14046</v>
      </c>
      <c r="B4377">
        <v>-2017</v>
      </c>
      <c r="C4377" s="1" t="s">
        <v>5800</v>
      </c>
      <c r="D4377">
        <v>3.8</v>
      </c>
      <c r="E4377">
        <v>995</v>
      </c>
      <c r="F4377">
        <v>87</v>
      </c>
      <c r="G4377" t="str">
        <f t="shared" ref="G4377:G4399" si="434">MID(B4377,2,4)</f>
        <v>2017</v>
      </c>
      <c r="H4377" t="str">
        <f t="shared" si="430"/>
        <v>Action</v>
      </c>
      <c r="I4377" t="str">
        <f t="shared" si="431"/>
        <v>Black Site Delta</v>
      </c>
      <c r="J4377" t="str">
        <f t="shared" si="432"/>
        <v>01:27:00</v>
      </c>
      <c r="K4377" t="str" cm="1">
        <f t="array" ref="K4377">_xlfn.TEXTSPLIT(H4377,",")</f>
        <v>Action</v>
      </c>
    </row>
    <row r="4378" spans="1:13" ht="45" x14ac:dyDescent="0.25">
      <c r="A4378" t="s">
        <v>14049</v>
      </c>
      <c r="B4378" t="s">
        <v>6674</v>
      </c>
      <c r="C4378" s="1" t="s">
        <v>1144</v>
      </c>
      <c r="D4378">
        <v>6.5</v>
      </c>
      <c r="E4378" s="2">
        <v>2139</v>
      </c>
      <c r="F4378">
        <v>92</v>
      </c>
      <c r="G4378" t="str">
        <f t="shared" si="434"/>
        <v>2012</v>
      </c>
      <c r="H4378" t="str">
        <f t="shared" si="430"/>
        <v>Action, Crime, Thriller</v>
      </c>
      <c r="I4378" t="str">
        <f t="shared" si="431"/>
        <v>Johan Falk: De 107 patrioterna</v>
      </c>
      <c r="J4378" t="str">
        <f t="shared" si="432"/>
        <v>01:32:00</v>
      </c>
      <c r="K4378" t="str" cm="1">
        <f t="array" ref="K4378:M4378">_xlfn.TEXTSPLIT(H4378,",")</f>
        <v>Action</v>
      </c>
      <c r="L4378" t="str">
        <v xml:space="preserve"> Crime</v>
      </c>
      <c r="M4378" t="str">
        <v xml:space="preserve"> Thriller</v>
      </c>
    </row>
    <row r="4379" spans="1:13" ht="30" x14ac:dyDescent="0.25">
      <c r="A4379" t="s">
        <v>14052</v>
      </c>
      <c r="B4379" t="s">
        <v>14</v>
      </c>
      <c r="C4379" s="1" t="s">
        <v>2000</v>
      </c>
      <c r="D4379">
        <v>4.9000000000000004</v>
      </c>
      <c r="E4379">
        <v>60</v>
      </c>
      <c r="G4379" t="str">
        <f t="shared" si="434"/>
        <v>2021</v>
      </c>
      <c r="H4379" t="str">
        <f t="shared" si="430"/>
        <v>Comedy, Reality-TV</v>
      </c>
      <c r="I4379" t="str">
        <f t="shared" si="431"/>
        <v>The Wedding Coach</v>
      </c>
      <c r="J4379" t="str">
        <f t="shared" si="432"/>
        <v>00:00:00</v>
      </c>
      <c r="K4379" t="str" cm="1">
        <f t="array" ref="K4379:L4379">_xlfn.TEXTSPLIT(H4379,",")</f>
        <v>Comedy</v>
      </c>
      <c r="L4379" t="str">
        <v xml:space="preserve"> Reality-TV</v>
      </c>
    </row>
    <row r="4380" spans="1:13" ht="30" x14ac:dyDescent="0.25">
      <c r="A4380" t="s">
        <v>14055</v>
      </c>
      <c r="B4380" t="s">
        <v>9390</v>
      </c>
      <c r="C4380" s="1" t="s">
        <v>1042</v>
      </c>
      <c r="D4380">
        <v>4.8</v>
      </c>
      <c r="E4380" s="2">
        <v>1002</v>
      </c>
      <c r="F4380">
        <v>41</v>
      </c>
      <c r="G4380" t="str">
        <f t="shared" si="434"/>
        <v>2018</v>
      </c>
      <c r="H4380" t="str">
        <f t="shared" si="430"/>
        <v>Reality-TV</v>
      </c>
      <c r="I4380" t="str">
        <f t="shared" si="431"/>
        <v>RuPaul's Drag Race Holi-Slay Spectacular</v>
      </c>
      <c r="J4380" t="str">
        <f t="shared" si="432"/>
        <v>00:41:00</v>
      </c>
      <c r="K4380" t="str" cm="1">
        <f t="array" ref="K4380">_xlfn.TEXTSPLIT(H4380,",")</f>
        <v>Reality-TV</v>
      </c>
    </row>
    <row r="4381" spans="1:13" ht="30" x14ac:dyDescent="0.25">
      <c r="A4381" t="s">
        <v>14058</v>
      </c>
      <c r="B4381">
        <v>-2016</v>
      </c>
      <c r="C4381" s="1" t="s">
        <v>139</v>
      </c>
      <c r="D4381">
        <v>4.0999999999999996</v>
      </c>
      <c r="E4381" s="2">
        <v>1599</v>
      </c>
      <c r="F4381">
        <v>120</v>
      </c>
      <c r="G4381" t="str">
        <f t="shared" si="434"/>
        <v>2016</v>
      </c>
      <c r="H4381" t="str">
        <f t="shared" si="430"/>
        <v>Horror, Mystery</v>
      </c>
      <c r="I4381" t="str">
        <f t="shared" si="431"/>
        <v>1920 London</v>
      </c>
      <c r="J4381" t="str">
        <f t="shared" si="432"/>
        <v>02:00:00</v>
      </c>
      <c r="K4381" t="str" cm="1">
        <f t="array" ref="K4381:L4381">_xlfn.TEXTSPLIT(H4381,",")</f>
        <v>Horror</v>
      </c>
      <c r="L4381" t="str">
        <v xml:space="preserve"> Mystery</v>
      </c>
    </row>
    <row r="4382" spans="1:13" ht="30" x14ac:dyDescent="0.25">
      <c r="A4382" t="s">
        <v>14061</v>
      </c>
      <c r="B4382">
        <v>-2017</v>
      </c>
      <c r="C4382" s="1" t="s">
        <v>86</v>
      </c>
      <c r="D4382">
        <v>4.7</v>
      </c>
      <c r="E4382">
        <v>838</v>
      </c>
      <c r="F4382">
        <v>88</v>
      </c>
      <c r="G4382" t="str">
        <f t="shared" si="434"/>
        <v>2017</v>
      </c>
      <c r="H4382" t="str">
        <f t="shared" si="430"/>
        <v>Drama</v>
      </c>
      <c r="I4382" t="str">
        <f t="shared" si="431"/>
        <v>100% Coco</v>
      </c>
      <c r="J4382" t="str">
        <f t="shared" si="432"/>
        <v>01:28:00</v>
      </c>
      <c r="K4382" t="str" cm="1">
        <f t="array" ref="K4382">_xlfn.TEXTSPLIT(H4382,",")</f>
        <v>Drama</v>
      </c>
    </row>
    <row r="4383" spans="1:13" ht="30" x14ac:dyDescent="0.25">
      <c r="A4383" t="s">
        <v>14064</v>
      </c>
      <c r="B4383">
        <v>-2017</v>
      </c>
      <c r="C4383" s="1" t="s">
        <v>14065</v>
      </c>
      <c r="D4383">
        <v>7</v>
      </c>
      <c r="E4383">
        <v>336</v>
      </c>
      <c r="G4383" t="str">
        <f t="shared" si="434"/>
        <v>2017</v>
      </c>
      <c r="H4383" t="str">
        <f t="shared" si="430"/>
        <v>Adventure, Mystery</v>
      </c>
      <c r="I4383" t="str">
        <f t="shared" si="431"/>
        <v>Missing 9</v>
      </c>
      <c r="J4383" t="str">
        <f t="shared" si="432"/>
        <v>00:00:00</v>
      </c>
      <c r="K4383" t="str" cm="1">
        <f t="array" ref="K4383:L4383">_xlfn.TEXTSPLIT(H4383,",")</f>
        <v>Adventure</v>
      </c>
      <c r="L4383" t="str">
        <v xml:space="preserve"> Mystery</v>
      </c>
    </row>
    <row r="4384" spans="1:13" ht="30" x14ac:dyDescent="0.25">
      <c r="A4384" t="s">
        <v>14068</v>
      </c>
      <c r="B4384">
        <v>-2016</v>
      </c>
      <c r="C4384" s="1" t="s">
        <v>816</v>
      </c>
      <c r="D4384">
        <v>7.3</v>
      </c>
      <c r="E4384">
        <v>334</v>
      </c>
      <c r="F4384">
        <v>78</v>
      </c>
      <c r="G4384" t="str">
        <f t="shared" si="434"/>
        <v>2016</v>
      </c>
      <c r="H4384" t="str">
        <f t="shared" si="430"/>
        <v>Documentary</v>
      </c>
      <c r="I4384" t="str">
        <f t="shared" si="431"/>
        <v>Growing Up Wild</v>
      </c>
      <c r="J4384" t="str">
        <f t="shared" si="432"/>
        <v>01:18:00</v>
      </c>
      <c r="K4384" t="str" cm="1">
        <f t="array" ref="K4384">_xlfn.TEXTSPLIT(H4384,",")</f>
        <v>Documentary</v>
      </c>
    </row>
    <row r="4385" spans="1:13" ht="30" x14ac:dyDescent="0.25">
      <c r="A4385" t="s">
        <v>14071</v>
      </c>
      <c r="B4385" t="s">
        <v>33</v>
      </c>
      <c r="C4385" s="1" t="s">
        <v>1042</v>
      </c>
      <c r="D4385">
        <v>4.8</v>
      </c>
      <c r="E4385">
        <v>180</v>
      </c>
      <c r="G4385" t="str">
        <f t="shared" si="434"/>
        <v>2020</v>
      </c>
      <c r="H4385" t="str">
        <f t="shared" si="430"/>
        <v>Reality-TV</v>
      </c>
      <c r="I4385" t="str">
        <f t="shared" si="431"/>
        <v>The Home Edit</v>
      </c>
      <c r="J4385" t="str">
        <f t="shared" si="432"/>
        <v>00:00:00</v>
      </c>
      <c r="K4385" t="str" cm="1">
        <f t="array" ref="K4385">_xlfn.TEXTSPLIT(H4385,",")</f>
        <v>Reality-TV</v>
      </c>
    </row>
    <row r="4386" spans="1:13" ht="45" x14ac:dyDescent="0.25">
      <c r="A4386" t="s">
        <v>14074</v>
      </c>
      <c r="B4386" t="s">
        <v>14</v>
      </c>
      <c r="C4386" s="1" t="s">
        <v>15</v>
      </c>
      <c r="G4386" t="str">
        <f t="shared" si="434"/>
        <v>2021</v>
      </c>
      <c r="H4386" t="str">
        <f t="shared" si="430"/>
        <v>Animation, Action, Adventure</v>
      </c>
      <c r="I4386" t="str">
        <f t="shared" si="431"/>
        <v>Super Crooks</v>
      </c>
      <c r="J4386" t="str">
        <f t="shared" si="432"/>
        <v>00:00:00</v>
      </c>
      <c r="K4386" t="str" cm="1">
        <f t="array" ref="K4386:M4386">_xlfn.TEXTSPLIT(H4386,",")</f>
        <v>Animation</v>
      </c>
      <c r="L4386" t="str">
        <v xml:space="preserve"> Action</v>
      </c>
      <c r="M4386" t="str">
        <v xml:space="preserve"> Adventure</v>
      </c>
    </row>
    <row r="4387" spans="1:13" ht="45" x14ac:dyDescent="0.25">
      <c r="A4387" t="s">
        <v>14076</v>
      </c>
      <c r="B4387" t="s">
        <v>3058</v>
      </c>
      <c r="C4387" s="1" t="s">
        <v>251</v>
      </c>
      <c r="D4387">
        <v>4.5999999999999996</v>
      </c>
      <c r="E4387">
        <v>574</v>
      </c>
      <c r="F4387">
        <v>90</v>
      </c>
      <c r="G4387" t="str">
        <f t="shared" si="434"/>
        <v>2013</v>
      </c>
      <c r="H4387" t="str">
        <f t="shared" si="430"/>
        <v>Drama, Mystery, Thriller</v>
      </c>
      <c r="I4387" t="str">
        <f t="shared" si="431"/>
        <v>The Surrogate</v>
      </c>
      <c r="J4387" t="str">
        <f t="shared" si="432"/>
        <v>01:30:00</v>
      </c>
      <c r="K4387" t="str" cm="1">
        <f t="array" ref="K4387:M4387">_xlfn.TEXTSPLIT(H4387,",")</f>
        <v>Drama</v>
      </c>
      <c r="L4387" t="str">
        <v xml:space="preserve"> Mystery</v>
      </c>
      <c r="M4387" t="str">
        <v xml:space="preserve"> Thriller</v>
      </c>
    </row>
    <row r="4388" spans="1:13" ht="30" x14ac:dyDescent="0.25">
      <c r="A4388" t="s">
        <v>14079</v>
      </c>
      <c r="B4388">
        <v>-2020</v>
      </c>
      <c r="C4388" s="1" t="s">
        <v>816</v>
      </c>
      <c r="D4388">
        <v>6.7</v>
      </c>
      <c r="E4388">
        <v>227</v>
      </c>
      <c r="F4388">
        <v>87</v>
      </c>
      <c r="G4388" t="str">
        <f t="shared" si="434"/>
        <v>2020</v>
      </c>
      <c r="H4388" t="str">
        <f t="shared" si="430"/>
        <v>Documentary</v>
      </c>
      <c r="I4388" t="str">
        <f t="shared" si="431"/>
        <v>Giving Voice</v>
      </c>
      <c r="J4388" t="str">
        <f t="shared" si="432"/>
        <v>01:27:00</v>
      </c>
      <c r="K4388" t="str" cm="1">
        <f t="array" ref="K4388">_xlfn.TEXTSPLIT(H4388,",")</f>
        <v>Documentary</v>
      </c>
    </row>
    <row r="4389" spans="1:13" ht="45" x14ac:dyDescent="0.25">
      <c r="A4389" t="s">
        <v>14082</v>
      </c>
      <c r="B4389">
        <v>-1978</v>
      </c>
      <c r="C4389" s="1" t="s">
        <v>109</v>
      </c>
      <c r="D4389">
        <v>7.4</v>
      </c>
      <c r="E4389">
        <v>870</v>
      </c>
      <c r="F4389">
        <v>90</v>
      </c>
      <c r="G4389" t="str">
        <f t="shared" si="434"/>
        <v>1978</v>
      </c>
      <c r="H4389" t="str">
        <f t="shared" si="430"/>
        <v>Action, Adventure, Drama</v>
      </c>
      <c r="I4389" t="str">
        <f t="shared" si="431"/>
        <v>Leng xue shi san ying</v>
      </c>
      <c r="J4389" t="str">
        <f t="shared" si="432"/>
        <v>01:30:00</v>
      </c>
      <c r="K4389" t="str" cm="1">
        <f t="array" ref="K4389:M4389">_xlfn.TEXTSPLIT(H4389,",")</f>
        <v>Action</v>
      </c>
      <c r="L4389" t="str">
        <v xml:space="preserve"> Adventure</v>
      </c>
      <c r="M4389" t="str">
        <v xml:space="preserve"> Drama</v>
      </c>
    </row>
    <row r="4390" spans="1:13" ht="30" x14ac:dyDescent="0.25">
      <c r="A4390" t="s">
        <v>14085</v>
      </c>
      <c r="B4390">
        <v>-2015</v>
      </c>
      <c r="C4390" s="1" t="s">
        <v>34</v>
      </c>
      <c r="D4390">
        <v>7.1</v>
      </c>
      <c r="E4390" s="2">
        <v>1346</v>
      </c>
      <c r="F4390">
        <v>107</v>
      </c>
      <c r="G4390" t="str">
        <f t="shared" si="434"/>
        <v>2015</v>
      </c>
      <c r="H4390" t="str">
        <f t="shared" si="430"/>
        <v>Action, Crime, Drama</v>
      </c>
      <c r="I4390" t="str">
        <f t="shared" si="431"/>
        <v>Film Kteer Kbeer</v>
      </c>
      <c r="J4390" t="str">
        <f t="shared" si="432"/>
        <v>01:47:00</v>
      </c>
      <c r="K4390" t="str" cm="1">
        <f t="array" ref="K4390:M4390">_xlfn.TEXTSPLIT(H4390,",")</f>
        <v>Action</v>
      </c>
      <c r="L4390" t="str">
        <v xml:space="preserve"> Crime</v>
      </c>
      <c r="M4390" t="str">
        <v xml:space="preserve"> Drama</v>
      </c>
    </row>
    <row r="4391" spans="1:13" ht="45" x14ac:dyDescent="0.25">
      <c r="A4391" t="s">
        <v>14088</v>
      </c>
      <c r="B4391">
        <v>-2019</v>
      </c>
      <c r="C4391" s="1" t="s">
        <v>251</v>
      </c>
      <c r="D4391">
        <v>6.1</v>
      </c>
      <c r="E4391">
        <v>726</v>
      </c>
      <c r="F4391">
        <v>113</v>
      </c>
      <c r="G4391" t="str">
        <f t="shared" si="434"/>
        <v>2019</v>
      </c>
      <c r="H4391" t="str">
        <f t="shared" si="430"/>
        <v>Drama, Mystery, Thriller</v>
      </c>
      <c r="I4391" t="str">
        <f t="shared" si="431"/>
        <v>La Misma Sangre</v>
      </c>
      <c r="J4391" t="str">
        <f t="shared" si="432"/>
        <v>01:53:00</v>
      </c>
      <c r="K4391" t="str" cm="1">
        <f t="array" ref="K4391:M4391">_xlfn.TEXTSPLIT(H4391,",")</f>
        <v>Drama</v>
      </c>
      <c r="L4391" t="str">
        <v xml:space="preserve"> Mystery</v>
      </c>
      <c r="M4391" t="str">
        <v xml:space="preserve"> Thriller</v>
      </c>
    </row>
    <row r="4392" spans="1:13" ht="30" x14ac:dyDescent="0.25">
      <c r="A4392" t="s">
        <v>14091</v>
      </c>
      <c r="B4392" t="s">
        <v>5127</v>
      </c>
      <c r="C4392" s="1" t="s">
        <v>47</v>
      </c>
      <c r="D4392">
        <v>7.9</v>
      </c>
      <c r="E4392" s="2">
        <v>1223</v>
      </c>
      <c r="F4392">
        <v>54</v>
      </c>
      <c r="G4392" t="str">
        <f t="shared" si="434"/>
        <v>2020</v>
      </c>
      <c r="H4392" t="str">
        <f t="shared" si="430"/>
        <v>Comedy</v>
      </c>
      <c r="I4392" t="str">
        <f t="shared" si="431"/>
        <v>Pardon My Icelandic</v>
      </c>
      <c r="J4392" t="str">
        <f t="shared" si="432"/>
        <v>00:54:00</v>
      </c>
      <c r="K4392" t="str" cm="1">
        <f t="array" ref="K4392">_xlfn.TEXTSPLIT(H4392,",")</f>
        <v>Comedy</v>
      </c>
    </row>
    <row r="4393" spans="1:13" ht="45" x14ac:dyDescent="0.25">
      <c r="A4393" t="s">
        <v>14094</v>
      </c>
      <c r="B4393">
        <v>-2020</v>
      </c>
      <c r="C4393" s="1" t="s">
        <v>7049</v>
      </c>
      <c r="D4393">
        <v>4.7</v>
      </c>
      <c r="E4393">
        <v>436</v>
      </c>
      <c r="F4393">
        <v>4</v>
      </c>
      <c r="G4393" t="str">
        <f t="shared" si="434"/>
        <v>2020</v>
      </c>
      <c r="H4393" t="str">
        <f t="shared" si="430"/>
        <v>Animation, Short, Action</v>
      </c>
      <c r="I4393" t="str">
        <f t="shared" si="431"/>
        <v>Sol Levante</v>
      </c>
      <c r="J4393" t="str">
        <f t="shared" si="432"/>
        <v>00:04:00</v>
      </c>
      <c r="K4393" t="str" cm="1">
        <f t="array" ref="K4393:M4393">_xlfn.TEXTSPLIT(H4393,",")</f>
        <v>Animation</v>
      </c>
      <c r="L4393" t="str">
        <v xml:space="preserve"> Short</v>
      </c>
      <c r="M4393" t="str">
        <v xml:space="preserve"> Action</v>
      </c>
    </row>
    <row r="4394" spans="1:13" ht="30" x14ac:dyDescent="0.25">
      <c r="A4394" t="s">
        <v>14097</v>
      </c>
      <c r="B4394" t="s">
        <v>281</v>
      </c>
      <c r="C4394" s="1" t="s">
        <v>816</v>
      </c>
      <c r="D4394">
        <v>6.7</v>
      </c>
      <c r="E4394">
        <v>723</v>
      </c>
      <c r="G4394" t="str">
        <f t="shared" si="434"/>
        <v>2018</v>
      </c>
      <c r="H4394" t="str">
        <f t="shared" si="430"/>
        <v>Documentary</v>
      </c>
      <c r="I4394" t="str">
        <f t="shared" si="431"/>
        <v>Amazing Interiors</v>
      </c>
      <c r="J4394" t="str">
        <f t="shared" si="432"/>
        <v>00:00:00</v>
      </c>
      <c r="K4394" t="str" cm="1">
        <f t="array" ref="K4394">_xlfn.TEXTSPLIT(H4394,",")</f>
        <v>Documentary</v>
      </c>
    </row>
    <row r="4395" spans="1:13" ht="45" x14ac:dyDescent="0.25">
      <c r="A4395" t="s">
        <v>14100</v>
      </c>
      <c r="B4395">
        <v>-2019</v>
      </c>
      <c r="C4395" s="1" t="s">
        <v>1468</v>
      </c>
      <c r="D4395">
        <v>7.9</v>
      </c>
      <c r="E4395">
        <v>913</v>
      </c>
      <c r="F4395">
        <v>113</v>
      </c>
      <c r="G4395" t="str">
        <f t="shared" si="434"/>
        <v>2019</v>
      </c>
      <c r="H4395" t="str">
        <f t="shared" si="430"/>
        <v>Comedy, Drama, Family</v>
      </c>
      <c r="I4395" t="str">
        <f t="shared" si="431"/>
        <v>Imperfect: Karir, Cinta, &amp; Timbangan</v>
      </c>
      <c r="J4395" t="str">
        <f t="shared" si="432"/>
        <v>01:53:00</v>
      </c>
      <c r="K4395" t="str" cm="1">
        <f t="array" ref="K4395:M4395">_xlfn.TEXTSPLIT(H4395,",")</f>
        <v>Comedy</v>
      </c>
      <c r="L4395" t="str">
        <v xml:space="preserve"> Drama</v>
      </c>
      <c r="M4395" t="str">
        <v xml:space="preserve"> Family</v>
      </c>
    </row>
    <row r="4396" spans="1:13" ht="30" x14ac:dyDescent="0.25">
      <c r="A4396" t="s">
        <v>14103</v>
      </c>
      <c r="B4396">
        <v>-2019</v>
      </c>
      <c r="C4396" s="1" t="s">
        <v>86</v>
      </c>
      <c r="D4396">
        <v>6.5</v>
      </c>
      <c r="E4396">
        <v>82</v>
      </c>
      <c r="F4396">
        <v>97</v>
      </c>
      <c r="G4396" t="str">
        <f t="shared" si="434"/>
        <v>2019</v>
      </c>
      <c r="H4396" t="str">
        <f t="shared" si="430"/>
        <v>Drama</v>
      </c>
      <c r="I4396" t="str">
        <f t="shared" si="431"/>
        <v>The Bling Lagosians</v>
      </c>
      <c r="J4396" t="str">
        <f t="shared" si="432"/>
        <v>01:37:00</v>
      </c>
      <c r="K4396" t="str" cm="1">
        <f t="array" ref="K4396">_xlfn.TEXTSPLIT(H4396,",")</f>
        <v>Drama</v>
      </c>
    </row>
    <row r="4397" spans="1:13" ht="30" x14ac:dyDescent="0.25">
      <c r="A4397" t="s">
        <v>14106</v>
      </c>
      <c r="B4397">
        <v>-2016</v>
      </c>
      <c r="C4397" s="1" t="s">
        <v>5800</v>
      </c>
      <c r="D4397">
        <v>4.0999999999999996</v>
      </c>
      <c r="E4397">
        <v>924</v>
      </c>
      <c r="F4397">
        <v>86</v>
      </c>
      <c r="G4397" t="str">
        <f t="shared" si="434"/>
        <v>2016</v>
      </c>
      <c r="H4397" t="str">
        <f t="shared" si="430"/>
        <v>Action</v>
      </c>
      <c r="I4397" t="str">
        <f t="shared" si="431"/>
        <v>Kill Ratio</v>
      </c>
      <c r="J4397" t="str">
        <f t="shared" si="432"/>
        <v>01:26:00</v>
      </c>
      <c r="K4397" t="str" cm="1">
        <f t="array" ref="K4397">_xlfn.TEXTSPLIT(H4397,",")</f>
        <v>Action</v>
      </c>
    </row>
    <row r="4398" spans="1:13" ht="30" x14ac:dyDescent="0.25">
      <c r="A4398" t="s">
        <v>14109</v>
      </c>
      <c r="B4398">
        <v>-2020</v>
      </c>
      <c r="C4398" s="1" t="s">
        <v>10108</v>
      </c>
      <c r="D4398">
        <v>6.1</v>
      </c>
      <c r="E4398">
        <v>145</v>
      </c>
      <c r="F4398">
        <v>24</v>
      </c>
      <c r="G4398" t="str">
        <f t="shared" si="434"/>
        <v>2020</v>
      </c>
      <c r="H4398" t="str">
        <f t="shared" si="430"/>
        <v>Animation, Sport</v>
      </c>
      <c r="I4398" t="str">
        <f t="shared" si="431"/>
        <v>Iwa Kakeru! Sport Climbing Girls</v>
      </c>
      <c r="J4398" t="str">
        <f t="shared" si="432"/>
        <v>00:24:00</v>
      </c>
      <c r="K4398" t="str" cm="1">
        <f t="array" ref="K4398:L4398">_xlfn.TEXTSPLIT(H4398,",")</f>
        <v>Animation</v>
      </c>
      <c r="L4398" t="str">
        <v xml:space="preserve"> Sport</v>
      </c>
    </row>
    <row r="4399" spans="1:13" ht="30" x14ac:dyDescent="0.25">
      <c r="A4399" t="s">
        <v>14112</v>
      </c>
      <c r="B4399" t="s">
        <v>33</v>
      </c>
      <c r="C4399" s="1" t="s">
        <v>47</v>
      </c>
      <c r="D4399">
        <v>4.4000000000000004</v>
      </c>
      <c r="E4399">
        <v>166</v>
      </c>
      <c r="G4399" t="str">
        <f t="shared" si="434"/>
        <v>2020</v>
      </c>
      <c r="H4399" t="str">
        <f t="shared" si="430"/>
        <v>Comedy</v>
      </c>
      <c r="I4399" t="str">
        <f t="shared" si="431"/>
        <v>Chichipatos</v>
      </c>
      <c r="J4399" t="str">
        <f t="shared" si="432"/>
        <v>00:00:00</v>
      </c>
      <c r="K4399" t="str" cm="1">
        <f t="array" ref="K4399">_xlfn.TEXTSPLIT(H4399,",")</f>
        <v>Comedy</v>
      </c>
    </row>
    <row r="4400" spans="1:13" ht="30" x14ac:dyDescent="0.25">
      <c r="A4400" t="s">
        <v>14115</v>
      </c>
      <c r="C4400" s="1" t="s">
        <v>10320</v>
      </c>
      <c r="H4400" t="str">
        <f t="shared" si="430"/>
        <v>Animation, Fantasy</v>
      </c>
      <c r="I4400" t="str">
        <f t="shared" si="431"/>
        <v>A Tale Dark and Grimm</v>
      </c>
      <c r="J4400" t="str">
        <f t="shared" si="432"/>
        <v>00:00:00</v>
      </c>
      <c r="K4400" t="str" cm="1">
        <f t="array" ref="K4400:L4400">_xlfn.TEXTSPLIT(H4400,",")</f>
        <v>Animation</v>
      </c>
      <c r="L4400" t="str">
        <v xml:space="preserve"> Fantasy</v>
      </c>
    </row>
    <row r="4401" spans="1:13" ht="45" x14ac:dyDescent="0.25">
      <c r="A4401" t="s">
        <v>14118</v>
      </c>
      <c r="B4401" t="s">
        <v>5652</v>
      </c>
      <c r="C4401" s="1" t="s">
        <v>1719</v>
      </c>
      <c r="D4401">
        <v>7.6</v>
      </c>
      <c r="E4401">
        <v>216</v>
      </c>
      <c r="F4401">
        <v>90</v>
      </c>
      <c r="G4401" t="str">
        <f t="shared" ref="G4401:G4411" si="435">MID(B4401,2,4)</f>
        <v>2016</v>
      </c>
      <c r="H4401" t="str">
        <f t="shared" si="430"/>
        <v>Animation, Adventure, Drama</v>
      </c>
      <c r="I4401" t="str">
        <f t="shared" si="431"/>
        <v>Ever After High: Dragon Games</v>
      </c>
      <c r="J4401" t="str">
        <f t="shared" si="432"/>
        <v>01:30:00</v>
      </c>
      <c r="K4401" t="str" cm="1">
        <f t="array" ref="K4401:M4401">_xlfn.TEXTSPLIT(H4401,",")</f>
        <v>Animation</v>
      </c>
      <c r="L4401" t="str">
        <v xml:space="preserve"> Adventure</v>
      </c>
      <c r="M4401" t="str">
        <v xml:space="preserve"> Drama</v>
      </c>
    </row>
    <row r="4402" spans="1:13" ht="45" x14ac:dyDescent="0.25">
      <c r="A4402" t="s">
        <v>14121</v>
      </c>
      <c r="B4402">
        <v>-2013</v>
      </c>
      <c r="C4402" s="1" t="s">
        <v>6862</v>
      </c>
      <c r="D4402">
        <v>7.1</v>
      </c>
      <c r="E4402" s="2">
        <v>2515</v>
      </c>
      <c r="F4402">
        <v>95</v>
      </c>
      <c r="G4402" t="str">
        <f t="shared" si="435"/>
        <v>2013</v>
      </c>
      <c r="H4402" t="str">
        <f t="shared" si="430"/>
        <v>Drama, Family, Music</v>
      </c>
      <c r="I4402" t="str">
        <f t="shared" si="431"/>
        <v>Spijt!</v>
      </c>
      <c r="J4402" t="str">
        <f t="shared" si="432"/>
        <v>01:35:00</v>
      </c>
      <c r="K4402" t="str" cm="1">
        <f t="array" ref="K4402:M4402">_xlfn.TEXTSPLIT(H4402,",")</f>
        <v>Drama</v>
      </c>
      <c r="L4402" t="str">
        <v xml:space="preserve"> Family</v>
      </c>
      <c r="M4402" t="str">
        <v xml:space="preserve"> Music</v>
      </c>
    </row>
    <row r="4403" spans="1:13" ht="30" x14ac:dyDescent="0.25">
      <c r="A4403" t="s">
        <v>14124</v>
      </c>
      <c r="B4403">
        <v>-2017</v>
      </c>
      <c r="C4403" s="1" t="s">
        <v>5429</v>
      </c>
      <c r="D4403">
        <v>6.3</v>
      </c>
      <c r="E4403">
        <v>309</v>
      </c>
      <c r="F4403">
        <v>35</v>
      </c>
      <c r="G4403" t="str">
        <f t="shared" si="435"/>
        <v>2017</v>
      </c>
      <c r="H4403" t="str">
        <f t="shared" si="430"/>
        <v>Romance</v>
      </c>
      <c r="I4403" t="str">
        <f t="shared" si="431"/>
        <v>Byeong-won-seon</v>
      </c>
      <c r="J4403" t="str">
        <f t="shared" si="432"/>
        <v>00:35:00</v>
      </c>
      <c r="K4403" t="str" cm="1">
        <f t="array" ref="K4403">_xlfn.TEXTSPLIT(H4403,",")</f>
        <v>Romance</v>
      </c>
    </row>
    <row r="4404" spans="1:13" ht="45" x14ac:dyDescent="0.25">
      <c r="A4404" t="s">
        <v>14127</v>
      </c>
      <c r="B4404">
        <v>-2015</v>
      </c>
      <c r="C4404" s="1" t="s">
        <v>9449</v>
      </c>
      <c r="D4404">
        <v>7.2</v>
      </c>
      <c r="E4404" s="2">
        <v>1139</v>
      </c>
      <c r="F4404">
        <v>120</v>
      </c>
      <c r="G4404" t="str">
        <f t="shared" si="435"/>
        <v>2015</v>
      </c>
      <c r="H4404" t="str">
        <f t="shared" si="430"/>
        <v>Drama, Family, Mystery</v>
      </c>
      <c r="I4404" t="str">
        <f t="shared" si="431"/>
        <v>Drawers</v>
      </c>
      <c r="J4404" t="str">
        <f t="shared" si="432"/>
        <v>02:00:00</v>
      </c>
      <c r="K4404" t="str" cm="1">
        <f t="array" ref="K4404:M4404">_xlfn.TEXTSPLIT(H4404,",")</f>
        <v>Drama</v>
      </c>
      <c r="L4404" t="str">
        <v xml:space="preserve"> Family</v>
      </c>
      <c r="M4404" t="str">
        <v xml:space="preserve"> Mystery</v>
      </c>
    </row>
    <row r="4405" spans="1:13" ht="30" x14ac:dyDescent="0.25">
      <c r="A4405" t="s">
        <v>14130</v>
      </c>
      <c r="B4405" t="s">
        <v>5105</v>
      </c>
      <c r="C4405" s="1" t="s">
        <v>47</v>
      </c>
      <c r="D4405">
        <v>6.8</v>
      </c>
      <c r="E4405">
        <v>667</v>
      </c>
      <c r="G4405" t="str">
        <f t="shared" si="435"/>
        <v>2016</v>
      </c>
      <c r="H4405" t="str">
        <f t="shared" si="430"/>
        <v>Comedy</v>
      </c>
      <c r="I4405" t="str">
        <f t="shared" si="431"/>
        <v>Ari Shaffir: Double Negative</v>
      </c>
      <c r="J4405" t="str">
        <f t="shared" si="432"/>
        <v>00:00:00</v>
      </c>
      <c r="K4405" t="str" cm="1">
        <f t="array" ref="K4405">_xlfn.TEXTSPLIT(H4405,",")</f>
        <v>Comedy</v>
      </c>
    </row>
    <row r="4406" spans="1:13" ht="30" x14ac:dyDescent="0.25">
      <c r="A4406" t="s">
        <v>14133</v>
      </c>
      <c r="B4406">
        <v>-2018</v>
      </c>
      <c r="C4406" s="1" t="s">
        <v>10920</v>
      </c>
      <c r="D4406">
        <v>7.1</v>
      </c>
      <c r="E4406" s="2">
        <v>1705</v>
      </c>
      <c r="F4406">
        <v>40</v>
      </c>
      <c r="G4406" t="str">
        <f t="shared" si="435"/>
        <v>2018</v>
      </c>
      <c r="H4406" t="str">
        <f t="shared" si="430"/>
        <v>Documentary, Short</v>
      </c>
      <c r="I4406" t="str">
        <f t="shared" si="431"/>
        <v>End Game</v>
      </c>
      <c r="J4406" t="str">
        <f t="shared" si="432"/>
        <v>00:40:00</v>
      </c>
      <c r="K4406" t="str" cm="1">
        <f t="array" ref="K4406:L4406">_xlfn.TEXTSPLIT(H4406,",")</f>
        <v>Documentary</v>
      </c>
      <c r="L4406" t="str">
        <v xml:space="preserve"> Short</v>
      </c>
    </row>
    <row r="4407" spans="1:13" ht="30" x14ac:dyDescent="0.25">
      <c r="A4407" t="s">
        <v>14136</v>
      </c>
      <c r="B4407">
        <v>-2019</v>
      </c>
      <c r="C4407" s="1" t="s">
        <v>6927</v>
      </c>
      <c r="D4407">
        <v>5.5</v>
      </c>
      <c r="E4407">
        <v>106</v>
      </c>
      <c r="F4407">
        <v>60</v>
      </c>
      <c r="G4407" t="str">
        <f t="shared" si="435"/>
        <v>2019</v>
      </c>
      <c r="H4407" t="str">
        <f t="shared" si="430"/>
        <v>Family</v>
      </c>
      <c r="I4407" t="str">
        <f t="shared" si="431"/>
        <v>Go! La Fiesta Inolvidable</v>
      </c>
      <c r="J4407" t="str">
        <f t="shared" si="432"/>
        <v>01:00:00</v>
      </c>
      <c r="K4407" t="str" cm="1">
        <f t="array" ref="K4407">_xlfn.TEXTSPLIT(H4407,",")</f>
        <v>Family</v>
      </c>
    </row>
    <row r="4408" spans="1:13" ht="45" x14ac:dyDescent="0.25">
      <c r="A4408" t="s">
        <v>14139</v>
      </c>
      <c r="B4408" t="s">
        <v>51</v>
      </c>
      <c r="C4408" s="1" t="s">
        <v>15</v>
      </c>
      <c r="D4408">
        <v>6.6</v>
      </c>
      <c r="E4408">
        <v>98</v>
      </c>
      <c r="G4408" t="str">
        <f t="shared" si="435"/>
        <v>2019</v>
      </c>
      <c r="H4408" t="str">
        <f t="shared" si="430"/>
        <v>Animation, Action, Adventure</v>
      </c>
      <c r="I4408" t="str">
        <f t="shared" si="431"/>
        <v>Hello Ninja</v>
      </c>
      <c r="J4408" t="str">
        <f t="shared" si="432"/>
        <v>00:00:00</v>
      </c>
      <c r="K4408" t="str" cm="1">
        <f t="array" ref="K4408:M4408">_xlfn.TEXTSPLIT(H4408,",")</f>
        <v>Animation</v>
      </c>
      <c r="L4408" t="str">
        <v xml:space="preserve"> Action</v>
      </c>
      <c r="M4408" t="str">
        <v xml:space="preserve"> Adventure</v>
      </c>
    </row>
    <row r="4409" spans="1:13" ht="30" x14ac:dyDescent="0.25">
      <c r="A4409" t="s">
        <v>14142</v>
      </c>
      <c r="B4409">
        <v>-2018</v>
      </c>
      <c r="C4409" s="1" t="s">
        <v>91</v>
      </c>
      <c r="D4409">
        <v>7.6</v>
      </c>
      <c r="E4409">
        <v>115</v>
      </c>
      <c r="G4409" t="str">
        <f t="shared" si="435"/>
        <v>2018</v>
      </c>
      <c r="H4409" t="str">
        <f t="shared" si="430"/>
        <v>Comedy, Drama</v>
      </c>
      <c r="I4409" t="str">
        <f t="shared" si="431"/>
        <v>Wrong Kind of Black</v>
      </c>
      <c r="J4409" t="str">
        <f t="shared" si="432"/>
        <v>00:00:00</v>
      </c>
      <c r="K4409" t="str" cm="1">
        <f t="array" ref="K4409:L4409">_xlfn.TEXTSPLIT(H4409,",")</f>
        <v>Comedy</v>
      </c>
      <c r="L4409" t="str">
        <v xml:space="preserve"> Drama</v>
      </c>
    </row>
    <row r="4410" spans="1:13" ht="45" x14ac:dyDescent="0.25">
      <c r="A4410" t="s">
        <v>14145</v>
      </c>
      <c r="B4410" t="s">
        <v>33</v>
      </c>
      <c r="C4410" s="1" t="s">
        <v>3227</v>
      </c>
      <c r="D4410">
        <v>6.2</v>
      </c>
      <c r="E4410">
        <v>228</v>
      </c>
      <c r="G4410" t="str">
        <f t="shared" si="435"/>
        <v>2020</v>
      </c>
      <c r="H4410" t="str">
        <f t="shared" si="430"/>
        <v>Animation, Comedy, Family</v>
      </c>
      <c r="I4410" t="str">
        <f t="shared" si="431"/>
        <v>Alien TV</v>
      </c>
      <c r="J4410" t="str">
        <f t="shared" si="432"/>
        <v>00:00:00</v>
      </c>
      <c r="K4410" t="str" cm="1">
        <f t="array" ref="K4410:M4410">_xlfn.TEXTSPLIT(H4410,",")</f>
        <v>Animation</v>
      </c>
      <c r="L4410" t="str">
        <v xml:space="preserve"> Comedy</v>
      </c>
      <c r="M4410" t="str">
        <v xml:space="preserve"> Family</v>
      </c>
    </row>
    <row r="4411" spans="1:13" ht="45" x14ac:dyDescent="0.25">
      <c r="A4411" t="s">
        <v>14148</v>
      </c>
      <c r="B4411">
        <v>-2020</v>
      </c>
      <c r="C4411" s="1" t="s">
        <v>109</v>
      </c>
      <c r="D4411">
        <v>6.5</v>
      </c>
      <c r="E4411">
        <v>159</v>
      </c>
      <c r="F4411">
        <v>115</v>
      </c>
      <c r="G4411" t="str">
        <f t="shared" si="435"/>
        <v>2020</v>
      </c>
      <c r="H4411" t="str">
        <f t="shared" si="430"/>
        <v>Action, Adventure, Drama</v>
      </c>
      <c r="I4411" t="str">
        <f t="shared" si="431"/>
        <v>Tarung Sarung</v>
      </c>
      <c r="J4411" t="str">
        <f t="shared" si="432"/>
        <v>01:55:00</v>
      </c>
      <c r="K4411" t="str" cm="1">
        <f t="array" ref="K4411:M4411">_xlfn.TEXTSPLIT(H4411,",")</f>
        <v>Action</v>
      </c>
      <c r="L4411" t="str">
        <v xml:space="preserve"> Adventure</v>
      </c>
      <c r="M4411" t="str">
        <v xml:space="preserve"> Drama</v>
      </c>
    </row>
    <row r="4412" spans="1:13" ht="30" x14ac:dyDescent="0.25">
      <c r="A4412" t="s">
        <v>14151</v>
      </c>
      <c r="B4412" t="s">
        <v>14152</v>
      </c>
      <c r="C4412" s="1" t="s">
        <v>2025</v>
      </c>
      <c r="D4412">
        <v>2.6</v>
      </c>
      <c r="E4412">
        <v>146</v>
      </c>
      <c r="F4412">
        <v>83</v>
      </c>
      <c r="G4412" t="str">
        <f>MID(B4412,6,4)</f>
        <v>2010</v>
      </c>
      <c r="H4412" t="str">
        <f t="shared" si="430"/>
        <v>Horror, Thriller</v>
      </c>
      <c r="I4412" t="str">
        <f t="shared" si="431"/>
        <v>The Awakening</v>
      </c>
      <c r="J4412" t="str">
        <f t="shared" si="432"/>
        <v>01:23:00</v>
      </c>
      <c r="K4412" t="str" cm="1">
        <f t="array" ref="K4412:L4412">_xlfn.TEXTSPLIT(H4412,",")</f>
        <v>Horror</v>
      </c>
      <c r="L4412" t="str">
        <v xml:space="preserve"> Thriller</v>
      </c>
    </row>
    <row r="4413" spans="1:13" ht="30" x14ac:dyDescent="0.25">
      <c r="A4413" t="s">
        <v>14155</v>
      </c>
      <c r="B4413" t="s">
        <v>51</v>
      </c>
      <c r="C4413" s="1" t="s">
        <v>1042</v>
      </c>
      <c r="D4413">
        <v>6.9</v>
      </c>
      <c r="E4413">
        <v>473</v>
      </c>
      <c r="G4413" t="str">
        <f t="shared" ref="G4413:G4420" si="436">MID(B4413,2,4)</f>
        <v>2019</v>
      </c>
      <c r="H4413" t="str">
        <f t="shared" si="430"/>
        <v>Reality-TV</v>
      </c>
      <c r="I4413" t="str">
        <f t="shared" si="431"/>
        <v>Sugar Rush Christmas</v>
      </c>
      <c r="J4413" t="str">
        <f t="shared" si="432"/>
        <v>00:00:00</v>
      </c>
      <c r="K4413" t="str" cm="1">
        <f t="array" ref="K4413">_xlfn.TEXTSPLIT(H4413,",")</f>
        <v>Reality-TV</v>
      </c>
    </row>
    <row r="4414" spans="1:13" ht="45" x14ac:dyDescent="0.25">
      <c r="A4414" t="s">
        <v>14158</v>
      </c>
      <c r="B4414" t="s">
        <v>95</v>
      </c>
      <c r="C4414" s="1" t="s">
        <v>10622</v>
      </c>
      <c r="D4414">
        <v>8.5</v>
      </c>
      <c r="E4414">
        <v>150</v>
      </c>
      <c r="G4414" t="str">
        <f t="shared" si="436"/>
        <v>2016</v>
      </c>
      <c r="H4414" t="str">
        <f t="shared" si="430"/>
        <v>Animation, Family, Musical</v>
      </c>
      <c r="I4414" t="str">
        <f t="shared" si="431"/>
        <v>StoryBots Super Songs</v>
      </c>
      <c r="J4414" t="str">
        <f t="shared" si="432"/>
        <v>00:00:00</v>
      </c>
      <c r="K4414" t="str" cm="1">
        <f t="array" ref="K4414:M4414">_xlfn.TEXTSPLIT(H4414,",")</f>
        <v>Animation</v>
      </c>
      <c r="L4414" t="str">
        <v xml:space="preserve"> Family</v>
      </c>
      <c r="M4414" t="str">
        <v xml:space="preserve"> Musical</v>
      </c>
    </row>
    <row r="4415" spans="1:13" ht="30" x14ac:dyDescent="0.25">
      <c r="A4415" t="s">
        <v>14160</v>
      </c>
      <c r="B4415" t="s">
        <v>281</v>
      </c>
      <c r="C4415" s="1" t="s">
        <v>7860</v>
      </c>
      <c r="D4415">
        <v>7.2</v>
      </c>
      <c r="E4415">
        <v>507</v>
      </c>
      <c r="G4415" t="str">
        <f t="shared" si="436"/>
        <v>2018</v>
      </c>
      <c r="H4415" t="str">
        <f t="shared" si="430"/>
        <v>Documentary, Music</v>
      </c>
      <c r="I4415" t="str">
        <f t="shared" si="431"/>
        <v>Rapture</v>
      </c>
      <c r="J4415" t="str">
        <f t="shared" si="432"/>
        <v>00:00:00</v>
      </c>
      <c r="K4415" t="str" cm="1">
        <f t="array" ref="K4415:L4415">_xlfn.TEXTSPLIT(H4415,",")</f>
        <v>Documentary</v>
      </c>
      <c r="L4415" t="str">
        <v xml:space="preserve"> Music</v>
      </c>
    </row>
    <row r="4416" spans="1:13" ht="30" x14ac:dyDescent="0.25">
      <c r="A4416" t="s">
        <v>14163</v>
      </c>
      <c r="B4416">
        <v>-2015</v>
      </c>
      <c r="C4416" s="1" t="s">
        <v>91</v>
      </c>
      <c r="D4416">
        <v>4.9000000000000004</v>
      </c>
      <c r="E4416">
        <v>272</v>
      </c>
      <c r="F4416">
        <v>72</v>
      </c>
      <c r="G4416" t="str">
        <f t="shared" si="436"/>
        <v>2015</v>
      </c>
      <c r="H4416" t="str">
        <f t="shared" si="430"/>
        <v>Comedy, Drama</v>
      </c>
      <c r="I4416" t="str">
        <f t="shared" si="431"/>
        <v>French Dirty</v>
      </c>
      <c r="J4416" t="str">
        <f t="shared" si="432"/>
        <v>01:12:00</v>
      </c>
      <c r="K4416" t="str" cm="1">
        <f t="array" ref="K4416:L4416">_xlfn.TEXTSPLIT(H4416,",")</f>
        <v>Comedy</v>
      </c>
      <c r="L4416" t="str">
        <v xml:space="preserve"> Drama</v>
      </c>
    </row>
    <row r="4417" spans="1:13" ht="45" x14ac:dyDescent="0.25">
      <c r="A4417" t="s">
        <v>14166</v>
      </c>
      <c r="B4417" t="s">
        <v>11512</v>
      </c>
      <c r="C4417" s="1" t="s">
        <v>1144</v>
      </c>
      <c r="D4417">
        <v>6.6</v>
      </c>
      <c r="E4417" s="2">
        <v>2641</v>
      </c>
      <c r="F4417">
        <v>93</v>
      </c>
      <c r="G4417" t="str">
        <f t="shared" si="436"/>
        <v>2009</v>
      </c>
      <c r="H4417" t="str">
        <f t="shared" si="430"/>
        <v>Action, Crime, Thriller</v>
      </c>
      <c r="I4417" t="str">
        <f t="shared" si="431"/>
        <v>Johan Falk: VapenbrÃ¶der</v>
      </c>
      <c r="J4417" t="str">
        <f t="shared" si="432"/>
        <v>01:33:00</v>
      </c>
      <c r="K4417" t="str" cm="1">
        <f t="array" ref="K4417:M4417">_xlfn.TEXTSPLIT(H4417,",")</f>
        <v>Action</v>
      </c>
      <c r="L4417" t="str">
        <v xml:space="preserve"> Crime</v>
      </c>
      <c r="M4417" t="str">
        <v xml:space="preserve"> Thriller</v>
      </c>
    </row>
    <row r="4418" spans="1:13" ht="30" x14ac:dyDescent="0.25">
      <c r="A4418" t="s">
        <v>14169</v>
      </c>
      <c r="B4418" t="s">
        <v>9178</v>
      </c>
      <c r="C4418" s="1" t="s">
        <v>47</v>
      </c>
      <c r="D4418">
        <v>7.1</v>
      </c>
      <c r="E4418" s="2">
        <v>1169</v>
      </c>
      <c r="F4418">
        <v>65</v>
      </c>
      <c r="G4418" t="str">
        <f t="shared" si="436"/>
        <v>2019</v>
      </c>
      <c r="H4418" t="str">
        <f t="shared" ref="H4418:H4481" si="437">SUBSTITUTE(CLEAN(TRIM(C4418)), CHAR(160), "")</f>
        <v>Comedy</v>
      </c>
      <c r="I4418" t="str">
        <f t="shared" ref="I4418:I4481" si="438">SUBSTITUTE(CLEAN(TRIM(A4418)), CHAR(160), "")</f>
        <v>Sebastian Maniscalco: Stay Hungry</v>
      </c>
      <c r="J4418" t="str">
        <f t="shared" si="432"/>
        <v>01:05:00</v>
      </c>
      <c r="K4418" t="str" cm="1">
        <f t="array" ref="K4418">_xlfn.TEXTSPLIT(H4418,",")</f>
        <v>Comedy</v>
      </c>
    </row>
    <row r="4419" spans="1:13" ht="45" x14ac:dyDescent="0.25">
      <c r="A4419" t="s">
        <v>14172</v>
      </c>
      <c r="B4419">
        <v>-2012</v>
      </c>
      <c r="C4419" s="1" t="s">
        <v>15</v>
      </c>
      <c r="D4419">
        <v>5.4</v>
      </c>
      <c r="E4419" s="2">
        <v>1134</v>
      </c>
      <c r="F4419">
        <v>85</v>
      </c>
      <c r="G4419" t="str">
        <f t="shared" si="436"/>
        <v>2012</v>
      </c>
      <c r="H4419" t="str">
        <f t="shared" si="437"/>
        <v>Animation, Action, Adventure</v>
      </c>
      <c r="I4419" t="str">
        <f t="shared" si="438"/>
        <v>War of the Worlds: Goliath</v>
      </c>
      <c r="J4419" t="str">
        <f t="shared" ref="J4419:J4482" si="439">TEXT(F4419/1440, "hh:mm:ss")</f>
        <v>01:25:00</v>
      </c>
      <c r="K4419" t="str" cm="1">
        <f t="array" ref="K4419:M4419">_xlfn.TEXTSPLIT(H4419,",")</f>
        <v>Animation</v>
      </c>
      <c r="L4419" t="str">
        <v xml:space="preserve"> Action</v>
      </c>
      <c r="M4419" t="str">
        <v xml:space="preserve"> Adventure</v>
      </c>
    </row>
    <row r="4420" spans="1:13" ht="45" x14ac:dyDescent="0.25">
      <c r="A4420" t="s">
        <v>14175</v>
      </c>
      <c r="B4420">
        <v>-2016</v>
      </c>
      <c r="C4420" s="1" t="s">
        <v>346</v>
      </c>
      <c r="D4420">
        <v>4.0999999999999996</v>
      </c>
      <c r="E4420" s="2">
        <v>2072</v>
      </c>
      <c r="F4420">
        <v>76</v>
      </c>
      <c r="G4420" t="str">
        <f t="shared" si="436"/>
        <v>2016</v>
      </c>
      <c r="H4420" t="str">
        <f t="shared" si="437"/>
        <v>Action, Adventure, Sci-Fi</v>
      </c>
      <c r="I4420" t="str">
        <f t="shared" si="438"/>
        <v>The Darkest Dawn</v>
      </c>
      <c r="J4420" t="str">
        <f t="shared" si="439"/>
        <v>01:16:00</v>
      </c>
      <c r="K4420" t="str" cm="1">
        <f t="array" ref="K4420:M4420">_xlfn.TEXTSPLIT(H4420,",")</f>
        <v>Action</v>
      </c>
      <c r="L4420" t="str">
        <v xml:space="preserve"> Adventure</v>
      </c>
      <c r="M4420" t="str">
        <v xml:space="preserve"> Sci-Fi</v>
      </c>
    </row>
    <row r="4421" spans="1:13" ht="30" x14ac:dyDescent="0.25">
      <c r="A4421" t="s">
        <v>14178</v>
      </c>
      <c r="C4421" s="1" t="s">
        <v>91</v>
      </c>
      <c r="H4421" t="str">
        <f t="shared" si="437"/>
        <v>Comedy, Drama</v>
      </c>
      <c r="I4421" t="str">
        <f t="shared" si="438"/>
        <v>Decoupled</v>
      </c>
      <c r="J4421" t="str">
        <f t="shared" si="439"/>
        <v>00:00:00</v>
      </c>
      <c r="K4421" t="str" cm="1">
        <f t="array" ref="K4421:L4421">_xlfn.TEXTSPLIT(H4421,",")</f>
        <v>Comedy</v>
      </c>
      <c r="L4421" t="str">
        <v xml:space="preserve"> Drama</v>
      </c>
    </row>
    <row r="4422" spans="1:13" ht="30" x14ac:dyDescent="0.25">
      <c r="A4422" t="s">
        <v>14181</v>
      </c>
      <c r="B4422" t="s">
        <v>51</v>
      </c>
      <c r="C4422" s="1" t="s">
        <v>3910</v>
      </c>
      <c r="D4422">
        <v>5.9</v>
      </c>
      <c r="E4422">
        <v>681</v>
      </c>
      <c r="F4422">
        <v>41</v>
      </c>
      <c r="G4422" t="str">
        <f t="shared" ref="G4422:G4427" si="440">MID(B4422,2,4)</f>
        <v>2019</v>
      </c>
      <c r="H4422" t="str">
        <f t="shared" si="437"/>
        <v>Game-Show</v>
      </c>
      <c r="I4422" t="str">
        <f t="shared" si="438"/>
        <v>Awake: The Million Dollar Game</v>
      </c>
      <c r="J4422" t="str">
        <f t="shared" si="439"/>
        <v>00:41:00</v>
      </c>
      <c r="K4422" t="str" cm="1">
        <f t="array" ref="K4422">_xlfn.TEXTSPLIT(H4422,",")</f>
        <v>Game-Show</v>
      </c>
    </row>
    <row r="4423" spans="1:13" ht="30" x14ac:dyDescent="0.25">
      <c r="A4423" t="s">
        <v>14184</v>
      </c>
      <c r="B4423">
        <v>-2017</v>
      </c>
      <c r="C4423" s="1" t="s">
        <v>816</v>
      </c>
      <c r="D4423">
        <v>6.7</v>
      </c>
      <c r="E4423">
        <v>847</v>
      </c>
      <c r="F4423">
        <v>91</v>
      </c>
      <c r="G4423" t="str">
        <f t="shared" si="440"/>
        <v>2017</v>
      </c>
      <c r="H4423" t="str">
        <f t="shared" si="437"/>
        <v>Documentary</v>
      </c>
      <c r="I4423" t="str">
        <f t="shared" si="438"/>
        <v>CounterPunch</v>
      </c>
      <c r="J4423" t="str">
        <f t="shared" si="439"/>
        <v>01:31:00</v>
      </c>
      <c r="K4423" t="str" cm="1">
        <f t="array" ref="K4423">_xlfn.TEXTSPLIT(H4423,",")</f>
        <v>Documentary</v>
      </c>
    </row>
    <row r="4424" spans="1:13" ht="30" x14ac:dyDescent="0.25">
      <c r="A4424" t="s">
        <v>14187</v>
      </c>
      <c r="B4424">
        <v>-2013</v>
      </c>
      <c r="C4424" s="1" t="s">
        <v>816</v>
      </c>
      <c r="D4424">
        <v>6.9</v>
      </c>
      <c r="E4424" s="2">
        <v>6524</v>
      </c>
      <c r="F4424">
        <v>77</v>
      </c>
      <c r="G4424" t="str">
        <f t="shared" si="440"/>
        <v>2013</v>
      </c>
      <c r="H4424" t="str">
        <f t="shared" si="437"/>
        <v>Documentary</v>
      </c>
      <c r="I4424" t="str">
        <f t="shared" si="438"/>
        <v>The Unbelievers</v>
      </c>
      <c r="J4424" t="str">
        <f t="shared" si="439"/>
        <v>01:17:00</v>
      </c>
      <c r="K4424" t="str" cm="1">
        <f t="array" ref="K4424">_xlfn.TEXTSPLIT(H4424,",")</f>
        <v>Documentary</v>
      </c>
    </row>
    <row r="4425" spans="1:13" ht="45" x14ac:dyDescent="0.25">
      <c r="A4425" t="s">
        <v>14190</v>
      </c>
      <c r="B4425">
        <v>-2019</v>
      </c>
      <c r="C4425" s="1" t="s">
        <v>1124</v>
      </c>
      <c r="D4425">
        <v>7.6</v>
      </c>
      <c r="E4425">
        <v>76</v>
      </c>
      <c r="F4425">
        <v>60</v>
      </c>
      <c r="G4425" t="str">
        <f t="shared" si="440"/>
        <v>2019</v>
      </c>
      <c r="H4425" t="str">
        <f t="shared" si="437"/>
        <v>Comedy, Fantasy, Romance</v>
      </c>
      <c r="I4425" t="str">
        <f t="shared" si="438"/>
        <v>Great Men Academy</v>
      </c>
      <c r="J4425" t="str">
        <f t="shared" si="439"/>
        <v>01:00:00</v>
      </c>
      <c r="K4425" t="str" cm="1">
        <f t="array" ref="K4425:M4425">_xlfn.TEXTSPLIT(H4425,",")</f>
        <v>Comedy</v>
      </c>
      <c r="L4425" t="str">
        <v xml:space="preserve"> Fantasy</v>
      </c>
      <c r="M4425" t="str">
        <v xml:space="preserve"> Romance</v>
      </c>
    </row>
    <row r="4426" spans="1:13" ht="30" x14ac:dyDescent="0.25">
      <c r="A4426" t="s">
        <v>14193</v>
      </c>
      <c r="B4426">
        <v>-2016</v>
      </c>
      <c r="C4426" s="1" t="s">
        <v>816</v>
      </c>
      <c r="D4426">
        <v>7</v>
      </c>
      <c r="E4426">
        <v>612</v>
      </c>
      <c r="F4426">
        <v>101</v>
      </c>
      <c r="G4426" t="str">
        <f t="shared" si="440"/>
        <v>2016</v>
      </c>
      <c r="H4426" t="str">
        <f t="shared" si="437"/>
        <v>Documentary</v>
      </c>
      <c r="I4426" t="str">
        <f t="shared" si="438"/>
        <v>The Bad Kids</v>
      </c>
      <c r="J4426" t="str">
        <f t="shared" si="439"/>
        <v>01:41:00</v>
      </c>
      <c r="K4426" t="str" cm="1">
        <f t="array" ref="K4426">_xlfn.TEXTSPLIT(H4426,",")</f>
        <v>Documentary</v>
      </c>
    </row>
    <row r="4427" spans="1:13" ht="45" x14ac:dyDescent="0.25">
      <c r="A4427" t="s">
        <v>14196</v>
      </c>
      <c r="B4427">
        <v>-2015</v>
      </c>
      <c r="C4427" s="1" t="s">
        <v>64</v>
      </c>
      <c r="D4427">
        <v>6.1</v>
      </c>
      <c r="E4427" s="2">
        <v>2551</v>
      </c>
      <c r="F4427">
        <v>130</v>
      </c>
      <c r="G4427" t="str">
        <f t="shared" si="440"/>
        <v>2015</v>
      </c>
      <c r="H4427" t="str">
        <f t="shared" si="437"/>
        <v>Drama, Horror, Mystery</v>
      </c>
      <c r="I4427" t="str">
        <f t="shared" si="438"/>
        <v>Residue</v>
      </c>
      <c r="J4427" t="str">
        <f t="shared" si="439"/>
        <v>02:10:00</v>
      </c>
      <c r="K4427" t="str" cm="1">
        <f t="array" ref="K4427:M4427">_xlfn.TEXTSPLIT(H4427,",")</f>
        <v>Drama</v>
      </c>
      <c r="L4427" t="str">
        <v xml:space="preserve"> Horror</v>
      </c>
      <c r="M4427" t="str">
        <v xml:space="preserve"> Mystery</v>
      </c>
    </row>
    <row r="4428" spans="1:13" ht="30" x14ac:dyDescent="0.25">
      <c r="A4428" t="s">
        <v>14199</v>
      </c>
      <c r="B4428" t="s">
        <v>2521</v>
      </c>
      <c r="C4428" s="1" t="s">
        <v>4205</v>
      </c>
      <c r="D4428">
        <v>6.5</v>
      </c>
      <c r="E4428">
        <v>162</v>
      </c>
      <c r="G4428" t="str">
        <f>MID(B4428,7,4)</f>
        <v>2019</v>
      </c>
      <c r="H4428" t="str">
        <f t="shared" si="437"/>
        <v>Sci-Fi, Thriller</v>
      </c>
      <c r="I4428" t="str">
        <f t="shared" si="438"/>
        <v>Til Death Do Us Part</v>
      </c>
      <c r="J4428" t="str">
        <f t="shared" si="439"/>
        <v>00:00:00</v>
      </c>
      <c r="K4428" t="str" cm="1">
        <f t="array" ref="K4428:L4428">_xlfn.TEXTSPLIT(H4428,",")</f>
        <v>Sci-Fi</v>
      </c>
      <c r="L4428" t="str">
        <v xml:space="preserve"> Thriller</v>
      </c>
    </row>
    <row r="4429" spans="1:13" ht="30" x14ac:dyDescent="0.25">
      <c r="A4429" t="s">
        <v>14202</v>
      </c>
      <c r="B4429">
        <v>-2013</v>
      </c>
      <c r="C4429" s="1" t="s">
        <v>91</v>
      </c>
      <c r="D4429">
        <v>4.7</v>
      </c>
      <c r="E4429">
        <v>334</v>
      </c>
      <c r="F4429">
        <v>80</v>
      </c>
      <c r="G4429" t="str">
        <f t="shared" ref="G4429:G4437" si="441">MID(B4429,2,4)</f>
        <v>2013</v>
      </c>
      <c r="H4429" t="str">
        <f t="shared" si="437"/>
        <v>Comedy, Drama</v>
      </c>
      <c r="I4429" t="str">
        <f t="shared" si="438"/>
        <v>We Are the Freaks</v>
      </c>
      <c r="J4429" t="str">
        <f t="shared" si="439"/>
        <v>01:20:00</v>
      </c>
      <c r="K4429" t="str" cm="1">
        <f t="array" ref="K4429:L4429">_xlfn.TEXTSPLIT(H4429,",")</f>
        <v>Comedy</v>
      </c>
      <c r="L4429" t="str">
        <v xml:space="preserve"> Drama</v>
      </c>
    </row>
    <row r="4430" spans="1:13" ht="45" x14ac:dyDescent="0.25">
      <c r="A4430" t="s">
        <v>14205</v>
      </c>
      <c r="B4430" t="s">
        <v>51</v>
      </c>
      <c r="C4430" s="1" t="s">
        <v>6893</v>
      </c>
      <c r="D4430">
        <v>7</v>
      </c>
      <c r="E4430" s="2">
        <v>1208</v>
      </c>
      <c r="F4430">
        <v>30</v>
      </c>
      <c r="G4430" t="str">
        <f t="shared" si="441"/>
        <v>2019</v>
      </c>
      <c r="H4430" t="str">
        <f t="shared" si="437"/>
        <v>Documentary, Comedy</v>
      </c>
      <c r="I4430" t="str">
        <f t="shared" si="438"/>
        <v>Trigger Warning with Killer Mike</v>
      </c>
      <c r="J4430" t="str">
        <f t="shared" si="439"/>
        <v>00:30:00</v>
      </c>
      <c r="K4430" t="str" cm="1">
        <f t="array" ref="K4430:L4430">_xlfn.TEXTSPLIT(H4430,",")</f>
        <v>Documentary</v>
      </c>
      <c r="L4430" t="str">
        <v xml:space="preserve"> Comedy</v>
      </c>
    </row>
    <row r="4431" spans="1:13" ht="45" x14ac:dyDescent="0.25">
      <c r="A4431" t="s">
        <v>14208</v>
      </c>
      <c r="B4431">
        <v>-2019</v>
      </c>
      <c r="C4431" s="1" t="s">
        <v>13167</v>
      </c>
      <c r="D4431">
        <v>6.8</v>
      </c>
      <c r="E4431" s="2">
        <v>2140</v>
      </c>
      <c r="F4431">
        <v>19</v>
      </c>
      <c r="G4431" t="str">
        <f t="shared" si="441"/>
        <v>2019</v>
      </c>
      <c r="H4431" t="str">
        <f t="shared" si="437"/>
        <v>Documentary, Short, Biography</v>
      </c>
      <c r="I4431" t="str">
        <f t="shared" si="438"/>
        <v>A Love Song for Latasha</v>
      </c>
      <c r="J4431" t="str">
        <f t="shared" si="439"/>
        <v>00:19:00</v>
      </c>
      <c r="K4431" t="str" cm="1">
        <f t="array" ref="K4431:M4431">_xlfn.TEXTSPLIT(H4431,",")</f>
        <v>Documentary</v>
      </c>
      <c r="L4431" t="str">
        <v xml:space="preserve"> Short</v>
      </c>
      <c r="M4431" t="str">
        <v xml:space="preserve"> Biography</v>
      </c>
    </row>
    <row r="4432" spans="1:13" ht="30" x14ac:dyDescent="0.25">
      <c r="A4432" t="s">
        <v>14211</v>
      </c>
      <c r="B4432" t="s">
        <v>281</v>
      </c>
      <c r="C4432" s="1" t="s">
        <v>2465</v>
      </c>
      <c r="D4432">
        <v>6.7</v>
      </c>
      <c r="E4432">
        <v>350</v>
      </c>
      <c r="G4432" t="str">
        <f t="shared" si="441"/>
        <v>2018</v>
      </c>
      <c r="H4432" t="str">
        <f t="shared" si="437"/>
        <v>Documentary, Sport</v>
      </c>
      <c r="I4432" t="str">
        <f t="shared" si="438"/>
        <v>Becoming Champions</v>
      </c>
      <c r="J4432" t="str">
        <f t="shared" si="439"/>
        <v>00:00:00</v>
      </c>
      <c r="K4432" t="str" cm="1">
        <f t="array" ref="K4432:L4432">_xlfn.TEXTSPLIT(H4432,",")</f>
        <v>Documentary</v>
      </c>
      <c r="L4432" t="str">
        <v xml:space="preserve"> Sport</v>
      </c>
    </row>
    <row r="4433" spans="1:13" ht="45" x14ac:dyDescent="0.25">
      <c r="A4433" t="s">
        <v>14213</v>
      </c>
      <c r="B4433">
        <v>-2018</v>
      </c>
      <c r="C4433" s="1" t="s">
        <v>3177</v>
      </c>
      <c r="D4433">
        <v>4.3</v>
      </c>
      <c r="E4433">
        <v>505</v>
      </c>
      <c r="F4433">
        <v>81</v>
      </c>
      <c r="G4433" t="str">
        <f t="shared" si="441"/>
        <v>2018</v>
      </c>
      <c r="H4433" t="str">
        <f t="shared" si="437"/>
        <v>Adventure, Comedy, Family</v>
      </c>
      <c r="I4433" t="str">
        <f t="shared" si="438"/>
        <v>De Film van Dylan Haegens</v>
      </c>
      <c r="J4433" t="str">
        <f t="shared" si="439"/>
        <v>01:21:00</v>
      </c>
      <c r="K4433" t="str" cm="1">
        <f t="array" ref="K4433:M4433">_xlfn.TEXTSPLIT(H4433,",")</f>
        <v>Adventure</v>
      </c>
      <c r="L4433" t="str">
        <v xml:space="preserve"> Comedy</v>
      </c>
      <c r="M4433" t="str">
        <v xml:space="preserve"> Family</v>
      </c>
    </row>
    <row r="4434" spans="1:13" ht="30" x14ac:dyDescent="0.25">
      <c r="A4434" t="s">
        <v>14216</v>
      </c>
      <c r="B4434" t="s">
        <v>108</v>
      </c>
      <c r="C4434" s="1" t="s">
        <v>940</v>
      </c>
      <c r="D4434">
        <v>6.1</v>
      </c>
      <c r="E4434">
        <v>120</v>
      </c>
      <c r="F4434">
        <v>60</v>
      </c>
      <c r="G4434" t="str">
        <f t="shared" si="441"/>
        <v>2014</v>
      </c>
      <c r="H4434" t="str">
        <f t="shared" si="437"/>
        <v>Drama, Fantasy</v>
      </c>
      <c r="I4434" t="str">
        <f t="shared" si="438"/>
        <v>The Night Watchman's Journal</v>
      </c>
      <c r="J4434" t="str">
        <f t="shared" si="439"/>
        <v>01:00:00</v>
      </c>
      <c r="K4434" t="str" cm="1">
        <f t="array" ref="K4434:L4434">_xlfn.TEXTSPLIT(H4434,",")</f>
        <v>Drama</v>
      </c>
      <c r="L4434" t="str">
        <v xml:space="preserve"> Fantasy</v>
      </c>
    </row>
    <row r="4435" spans="1:13" ht="45" x14ac:dyDescent="0.25">
      <c r="A4435" t="s">
        <v>14219</v>
      </c>
      <c r="B4435">
        <v>-2015</v>
      </c>
      <c r="C4435" s="1" t="s">
        <v>13459</v>
      </c>
      <c r="D4435">
        <v>7.5</v>
      </c>
      <c r="E4435" s="2">
        <v>4730</v>
      </c>
      <c r="F4435">
        <v>89</v>
      </c>
      <c r="G4435" t="str">
        <f t="shared" si="441"/>
        <v>2015</v>
      </c>
      <c r="H4435" t="str">
        <f t="shared" si="437"/>
        <v>Documentary, Biography, Family</v>
      </c>
      <c r="I4435" t="str">
        <f t="shared" si="438"/>
        <v>Twinsters</v>
      </c>
      <c r="J4435" t="str">
        <f t="shared" si="439"/>
        <v>01:29:00</v>
      </c>
      <c r="K4435" t="str" cm="1">
        <f t="array" ref="K4435:M4435">_xlfn.TEXTSPLIT(H4435,",")</f>
        <v>Documentary</v>
      </c>
      <c r="L4435" t="str">
        <v xml:space="preserve"> Biography</v>
      </c>
      <c r="M4435" t="str">
        <v xml:space="preserve"> Family</v>
      </c>
    </row>
    <row r="4436" spans="1:13" ht="30" x14ac:dyDescent="0.25">
      <c r="A4436" t="s">
        <v>14222</v>
      </c>
      <c r="B4436">
        <v>-2015</v>
      </c>
      <c r="C4436" s="1" t="s">
        <v>2025</v>
      </c>
      <c r="D4436">
        <v>4.7</v>
      </c>
      <c r="E4436" s="2">
        <v>1065</v>
      </c>
      <c r="F4436">
        <v>96</v>
      </c>
      <c r="G4436" t="str">
        <f t="shared" si="441"/>
        <v>2015</v>
      </c>
      <c r="H4436" t="str">
        <f t="shared" si="437"/>
        <v>Horror, Thriller</v>
      </c>
      <c r="I4436" t="str">
        <f t="shared" si="438"/>
        <v>Luna de miel</v>
      </c>
      <c r="J4436" t="str">
        <f t="shared" si="439"/>
        <v>01:36:00</v>
      </c>
      <c r="K4436" t="str" cm="1">
        <f t="array" ref="K4436:L4436">_xlfn.TEXTSPLIT(H4436,",")</f>
        <v>Horror</v>
      </c>
      <c r="L4436" t="str">
        <v xml:space="preserve"> Thriller</v>
      </c>
    </row>
    <row r="4437" spans="1:13" ht="45" x14ac:dyDescent="0.25">
      <c r="A4437" t="s">
        <v>14225</v>
      </c>
      <c r="B4437" t="s">
        <v>95</v>
      </c>
      <c r="C4437" s="1" t="s">
        <v>608</v>
      </c>
      <c r="D4437">
        <v>6.7</v>
      </c>
      <c r="E4437">
        <v>122</v>
      </c>
      <c r="F4437">
        <v>43</v>
      </c>
      <c r="G4437" t="str">
        <f t="shared" si="441"/>
        <v>2016</v>
      </c>
      <c r="H4437" t="str">
        <f t="shared" si="437"/>
        <v>Comedy, Drama, Music</v>
      </c>
      <c r="I4437" t="str">
        <f t="shared" si="438"/>
        <v>El Vato</v>
      </c>
      <c r="J4437" t="str">
        <f t="shared" si="439"/>
        <v>00:43:00</v>
      </c>
      <c r="K4437" t="str" cm="1">
        <f t="array" ref="K4437:M4437">_xlfn.TEXTSPLIT(H4437,",")</f>
        <v>Comedy</v>
      </c>
      <c r="L4437" t="str">
        <v xml:space="preserve"> Drama</v>
      </c>
      <c r="M4437" t="str">
        <v xml:space="preserve"> Music</v>
      </c>
    </row>
    <row r="4438" spans="1:13" ht="45" x14ac:dyDescent="0.25">
      <c r="A4438" t="s">
        <v>14228</v>
      </c>
      <c r="C4438" s="1" t="s">
        <v>81</v>
      </c>
      <c r="H4438" t="str">
        <f t="shared" si="437"/>
        <v>Crime, Drama, Thriller</v>
      </c>
      <c r="I4438" t="str">
        <f t="shared" si="438"/>
        <v>Mai</v>
      </c>
      <c r="J4438" t="str">
        <f t="shared" si="439"/>
        <v>00:00:00</v>
      </c>
      <c r="K4438" t="str" cm="1">
        <f t="array" ref="K4438:M4438">_xlfn.TEXTSPLIT(H4438,",")</f>
        <v>Crime</v>
      </c>
      <c r="L4438" t="str">
        <v xml:space="preserve"> Drama</v>
      </c>
      <c r="M4438" t="str">
        <v xml:space="preserve"> Thriller</v>
      </c>
    </row>
    <row r="4439" spans="1:13" ht="30" x14ac:dyDescent="0.25">
      <c r="A4439" t="s">
        <v>14231</v>
      </c>
      <c r="B4439">
        <v>-2019</v>
      </c>
      <c r="C4439" s="1" t="s">
        <v>47</v>
      </c>
      <c r="D4439">
        <v>3.9</v>
      </c>
      <c r="E4439">
        <v>345</v>
      </c>
      <c r="F4439">
        <v>84</v>
      </c>
      <c r="G4439" t="str">
        <f>MID(B4439,2,4)</f>
        <v>2019</v>
      </c>
      <c r="H4439" t="str">
        <f t="shared" si="437"/>
        <v>Comedy</v>
      </c>
      <c r="I4439" t="str">
        <f t="shared" si="438"/>
        <v>Â¡Ay, mi madre!</v>
      </c>
      <c r="J4439" t="str">
        <f t="shared" si="439"/>
        <v>01:24:00</v>
      </c>
      <c r="K4439" t="str" cm="1">
        <f t="array" ref="K4439">_xlfn.TEXTSPLIT(H4439,",")</f>
        <v>Comedy</v>
      </c>
    </row>
    <row r="4440" spans="1:13" ht="45" x14ac:dyDescent="0.25">
      <c r="A4440" t="s">
        <v>14234</v>
      </c>
      <c r="C4440" s="1" t="s">
        <v>3153</v>
      </c>
      <c r="H4440" t="str">
        <f t="shared" si="437"/>
        <v>Animation, Adventure, Fantasy</v>
      </c>
      <c r="I4440" t="str">
        <f t="shared" si="438"/>
        <v>The Legend of Zelda</v>
      </c>
      <c r="J4440" t="str">
        <f t="shared" si="439"/>
        <v>00:00:00</v>
      </c>
      <c r="K4440" t="str" cm="1">
        <f t="array" ref="K4440:M4440">_xlfn.TEXTSPLIT(H4440,",")</f>
        <v>Animation</v>
      </c>
      <c r="L4440" t="str">
        <v xml:space="preserve"> Adventure</v>
      </c>
      <c r="M4440" t="str">
        <v xml:space="preserve"> Fantasy</v>
      </c>
    </row>
    <row r="4441" spans="1:13" ht="45" x14ac:dyDescent="0.25">
      <c r="A4441" t="s">
        <v>14236</v>
      </c>
      <c r="B4441">
        <v>-2012</v>
      </c>
      <c r="C4441" s="1" t="s">
        <v>1804</v>
      </c>
      <c r="D4441">
        <v>3.9</v>
      </c>
      <c r="E4441" s="2">
        <v>1595</v>
      </c>
      <c r="F4441">
        <v>84</v>
      </c>
      <c r="G4441" t="str">
        <f>MID(B4441,2,4)</f>
        <v>2012</v>
      </c>
      <c r="H4441" t="str">
        <f t="shared" si="437"/>
        <v>Horror, Mystery, Thriller</v>
      </c>
      <c r="I4441" t="str">
        <f t="shared" si="438"/>
        <v>Crowsnest</v>
      </c>
      <c r="J4441" t="str">
        <f t="shared" si="439"/>
        <v>01:24:00</v>
      </c>
      <c r="K4441" t="str" cm="1">
        <f t="array" ref="K4441:M4441">_xlfn.TEXTSPLIT(H4441,",")</f>
        <v>Horror</v>
      </c>
      <c r="L4441" t="str">
        <v xml:space="preserve"> Mystery</v>
      </c>
      <c r="M4441" t="str">
        <v xml:space="preserve"> Thriller</v>
      </c>
    </row>
    <row r="4442" spans="1:13" ht="30" x14ac:dyDescent="0.25">
      <c r="A4442" t="s">
        <v>14239</v>
      </c>
      <c r="C4442" s="1" t="s">
        <v>47</v>
      </c>
      <c r="H4442" t="str">
        <f t="shared" si="437"/>
        <v>Comedy</v>
      </c>
      <c r="I4442" t="str">
        <f t="shared" si="438"/>
        <v>Divanation</v>
      </c>
      <c r="J4442" t="str">
        <f t="shared" si="439"/>
        <v>00:00:00</v>
      </c>
      <c r="K4442" t="str" cm="1">
        <f t="array" ref="K4442">_xlfn.TEXTSPLIT(H4442,",")</f>
        <v>Comedy</v>
      </c>
    </row>
    <row r="4443" spans="1:13" ht="30" x14ac:dyDescent="0.25">
      <c r="A4443" t="s">
        <v>14242</v>
      </c>
      <c r="B4443" t="s">
        <v>9178</v>
      </c>
      <c r="C4443" s="1" t="s">
        <v>47</v>
      </c>
      <c r="D4443">
        <v>7.6</v>
      </c>
      <c r="E4443" s="2">
        <v>1495</v>
      </c>
      <c r="F4443">
        <v>60</v>
      </c>
      <c r="G4443" t="str">
        <f>MID(B4443,2,4)</f>
        <v>2019</v>
      </c>
      <c r="H4443" t="str">
        <f t="shared" si="437"/>
        <v>Comedy</v>
      </c>
      <c r="I4443" t="str">
        <f t="shared" si="438"/>
        <v>Nate Bargatze: The Tennessee Kid</v>
      </c>
      <c r="J4443" t="str">
        <f t="shared" si="439"/>
        <v>01:00:00</v>
      </c>
      <c r="K4443" t="str" cm="1">
        <f t="array" ref="K4443">_xlfn.TEXTSPLIT(H4443,",")</f>
        <v>Comedy</v>
      </c>
    </row>
    <row r="4444" spans="1:13" ht="30" x14ac:dyDescent="0.25">
      <c r="A4444" t="s">
        <v>14245</v>
      </c>
      <c r="B4444" t="s">
        <v>9390</v>
      </c>
      <c r="C4444" s="1" t="s">
        <v>47</v>
      </c>
      <c r="D4444">
        <v>7.4</v>
      </c>
      <c r="E4444" s="2">
        <v>4199</v>
      </c>
      <c r="F4444">
        <v>64</v>
      </c>
      <c r="G4444" t="str">
        <f>MID(B4444,2,4)</f>
        <v>2018</v>
      </c>
      <c r="H4444" t="str">
        <f t="shared" si="437"/>
        <v>Comedy</v>
      </c>
      <c r="I4444" t="str">
        <f t="shared" si="438"/>
        <v>Ali Wong: Hard Knock Wife</v>
      </c>
      <c r="J4444" t="str">
        <f t="shared" si="439"/>
        <v>01:04:00</v>
      </c>
      <c r="K4444" t="str" cm="1">
        <f t="array" ref="K4444">_xlfn.TEXTSPLIT(H4444,",")</f>
        <v>Comedy</v>
      </c>
    </row>
    <row r="4445" spans="1:13" ht="30" x14ac:dyDescent="0.25">
      <c r="A4445" t="s">
        <v>14247</v>
      </c>
      <c r="B4445" t="s">
        <v>9178</v>
      </c>
      <c r="C4445" s="1" t="s">
        <v>47</v>
      </c>
      <c r="D4445">
        <v>6.5</v>
      </c>
      <c r="E4445" s="2">
        <v>1553</v>
      </c>
      <c r="F4445">
        <v>59</v>
      </c>
      <c r="G4445" t="str">
        <f>MID(B4445,2,4)</f>
        <v>2019</v>
      </c>
      <c r="H4445" t="str">
        <f t="shared" si="437"/>
        <v>Comedy</v>
      </c>
      <c r="I4445" t="str">
        <f t="shared" si="438"/>
        <v>Whitney Cummings: Can I Touch It?</v>
      </c>
      <c r="J4445" t="str">
        <f t="shared" si="439"/>
        <v>00:59:00</v>
      </c>
      <c r="K4445" t="str" cm="1">
        <f t="array" ref="K4445">_xlfn.TEXTSPLIT(H4445,",")</f>
        <v>Comedy</v>
      </c>
    </row>
    <row r="4446" spans="1:13" ht="30" x14ac:dyDescent="0.25">
      <c r="A4446" t="s">
        <v>14250</v>
      </c>
      <c r="B4446" t="s">
        <v>1526</v>
      </c>
      <c r="C4446" s="1" t="s">
        <v>47</v>
      </c>
      <c r="D4446">
        <v>5.8</v>
      </c>
      <c r="E4446">
        <v>677</v>
      </c>
      <c r="F4446">
        <v>80</v>
      </c>
      <c r="G4446" t="str">
        <f>MID(B4446,6,4)</f>
        <v>2015</v>
      </c>
      <c r="H4446" t="str">
        <f t="shared" si="437"/>
        <v>Comedy</v>
      </c>
      <c r="I4446" t="str">
        <f t="shared" si="438"/>
        <v>El apÃ³stata</v>
      </c>
      <c r="J4446" t="str">
        <f t="shared" si="439"/>
        <v>01:20:00</v>
      </c>
      <c r="K4446" t="str" cm="1">
        <f t="array" ref="K4446">_xlfn.TEXTSPLIT(H4446,",")</f>
        <v>Comedy</v>
      </c>
    </row>
    <row r="4447" spans="1:13" ht="45" x14ac:dyDescent="0.25">
      <c r="A4447" t="s">
        <v>14253</v>
      </c>
      <c r="B4447">
        <v>-1987</v>
      </c>
      <c r="C4447" s="1" t="s">
        <v>366</v>
      </c>
      <c r="D4447">
        <v>4.8</v>
      </c>
      <c r="E4447">
        <v>55</v>
      </c>
      <c r="F4447">
        <v>171</v>
      </c>
      <c r="G4447" t="str">
        <f t="shared" ref="G4447:G4475" si="442">MID(B4447,2,4)</f>
        <v>1987</v>
      </c>
      <c r="H4447" t="str">
        <f t="shared" si="437"/>
        <v>Action, Comedy, Drama</v>
      </c>
      <c r="I4447" t="str">
        <f t="shared" si="438"/>
        <v>Muqaddar Ka Faisla</v>
      </c>
      <c r="J4447" t="str">
        <f t="shared" si="439"/>
        <v>02:51:00</v>
      </c>
      <c r="K4447" t="str" cm="1">
        <f t="array" ref="K4447:M4447">_xlfn.TEXTSPLIT(H4447,",")</f>
        <v>Action</v>
      </c>
      <c r="L4447" t="str">
        <v xml:space="preserve"> Comedy</v>
      </c>
      <c r="M4447" t="str">
        <v xml:space="preserve"> Drama</v>
      </c>
    </row>
    <row r="4448" spans="1:13" ht="30" x14ac:dyDescent="0.25">
      <c r="A4448" t="s">
        <v>14256</v>
      </c>
      <c r="B4448" t="s">
        <v>5127</v>
      </c>
      <c r="C4448" s="1" t="s">
        <v>816</v>
      </c>
      <c r="D4448">
        <v>7.2</v>
      </c>
      <c r="E4448">
        <v>265</v>
      </c>
      <c r="F4448">
        <v>28</v>
      </c>
      <c r="G4448" t="str">
        <f t="shared" si="442"/>
        <v>2020</v>
      </c>
      <c r="H4448" t="str">
        <f t="shared" si="437"/>
        <v>Documentary</v>
      </c>
      <c r="I4448" t="str">
        <f t="shared" si="438"/>
        <v>The Boys in the Band: Something Personal</v>
      </c>
      <c r="J4448" t="str">
        <f t="shared" si="439"/>
        <v>00:28:00</v>
      </c>
      <c r="K4448" t="str" cm="1">
        <f t="array" ref="K4448">_xlfn.TEXTSPLIT(H4448,",")</f>
        <v>Documentary</v>
      </c>
    </row>
    <row r="4449" spans="1:13" ht="45" x14ac:dyDescent="0.25">
      <c r="A4449" t="s">
        <v>14259</v>
      </c>
      <c r="B4449">
        <v>-2022</v>
      </c>
      <c r="C4449" s="1" t="s">
        <v>3153</v>
      </c>
      <c r="G4449" t="str">
        <f t="shared" si="442"/>
        <v>2022</v>
      </c>
      <c r="H4449" t="str">
        <f t="shared" si="437"/>
        <v>Animation, Adventure, Fantasy</v>
      </c>
      <c r="I4449" t="str">
        <f t="shared" si="438"/>
        <v>The Sea Beast</v>
      </c>
      <c r="J4449" t="str">
        <f t="shared" si="439"/>
        <v>00:00:00</v>
      </c>
      <c r="K4449" t="str" cm="1">
        <f t="array" ref="K4449:M4449">_xlfn.TEXTSPLIT(H4449,",")</f>
        <v>Animation</v>
      </c>
      <c r="L4449" t="str">
        <v xml:space="preserve"> Adventure</v>
      </c>
      <c r="M4449" t="str">
        <v xml:space="preserve"> Fantasy</v>
      </c>
    </row>
    <row r="4450" spans="1:13" ht="30" x14ac:dyDescent="0.25">
      <c r="A4450" t="s">
        <v>14262</v>
      </c>
      <c r="B4450">
        <v>-2017</v>
      </c>
      <c r="C4450" s="1" t="s">
        <v>1042</v>
      </c>
      <c r="D4450">
        <v>6.8</v>
      </c>
      <c r="E4450">
        <v>239</v>
      </c>
      <c r="G4450" t="str">
        <f t="shared" si="442"/>
        <v>2017</v>
      </c>
      <c r="H4450" t="str">
        <f t="shared" si="437"/>
        <v>Reality-TV</v>
      </c>
      <c r="I4450" t="str">
        <f t="shared" si="438"/>
        <v>Cabins in the Wild with Dick Strawbridge</v>
      </c>
      <c r="J4450" t="str">
        <f t="shared" si="439"/>
        <v>00:00:00</v>
      </c>
      <c r="K4450" t="str" cm="1">
        <f t="array" ref="K4450">_xlfn.TEXTSPLIT(H4450,",")</f>
        <v>Reality-TV</v>
      </c>
    </row>
    <row r="4451" spans="1:13" ht="30" x14ac:dyDescent="0.25">
      <c r="A4451" t="s">
        <v>14265</v>
      </c>
      <c r="B4451" t="s">
        <v>612</v>
      </c>
      <c r="C4451" s="1" t="s">
        <v>47</v>
      </c>
      <c r="D4451">
        <v>3.9</v>
      </c>
      <c r="E4451">
        <v>24</v>
      </c>
      <c r="F4451">
        <v>45</v>
      </c>
      <c r="G4451" t="str">
        <f t="shared" si="442"/>
        <v>2021</v>
      </c>
      <c r="H4451" t="str">
        <f t="shared" si="437"/>
        <v>Comedy</v>
      </c>
      <c r="I4451" t="str">
        <f t="shared" si="438"/>
        <v>Lee Su-geun: The Sense Coach</v>
      </c>
      <c r="J4451" t="str">
        <f t="shared" si="439"/>
        <v>00:45:00</v>
      </c>
      <c r="K4451" t="str" cm="1">
        <f t="array" ref="K4451">_xlfn.TEXTSPLIT(H4451,",")</f>
        <v>Comedy</v>
      </c>
    </row>
    <row r="4452" spans="1:13" ht="30" x14ac:dyDescent="0.25">
      <c r="A4452" t="s">
        <v>14268</v>
      </c>
      <c r="B4452">
        <v>-2018</v>
      </c>
      <c r="C4452" s="1" t="s">
        <v>86</v>
      </c>
      <c r="D4452">
        <v>7.2</v>
      </c>
      <c r="E4452">
        <v>602</v>
      </c>
      <c r="F4452">
        <v>84</v>
      </c>
      <c r="G4452" t="str">
        <f t="shared" si="442"/>
        <v>2018</v>
      </c>
      <c r="H4452" t="str">
        <f t="shared" si="437"/>
        <v>Drama</v>
      </c>
      <c r="I4452" t="str">
        <f t="shared" si="438"/>
        <v>CoborÃ¢m la prima</v>
      </c>
      <c r="J4452" t="str">
        <f t="shared" si="439"/>
        <v>01:24:00</v>
      </c>
      <c r="K4452" t="str" cm="1">
        <f t="array" ref="K4452">_xlfn.TEXTSPLIT(H4452,",")</f>
        <v>Drama</v>
      </c>
    </row>
    <row r="4453" spans="1:13" ht="30" x14ac:dyDescent="0.25">
      <c r="A4453" t="s">
        <v>14271</v>
      </c>
      <c r="B4453">
        <v>-2013</v>
      </c>
      <c r="C4453" s="1" t="s">
        <v>6927</v>
      </c>
      <c r="D4453">
        <v>6.7</v>
      </c>
      <c r="E4453">
        <v>769</v>
      </c>
      <c r="F4453">
        <v>102</v>
      </c>
      <c r="G4453" t="str">
        <f t="shared" si="442"/>
        <v>2013</v>
      </c>
      <c r="H4453" t="str">
        <f t="shared" si="437"/>
        <v>Family</v>
      </c>
      <c r="I4453" t="str">
        <f t="shared" si="438"/>
        <v>A Christmas Tree Miracle</v>
      </c>
      <c r="J4453" t="str">
        <f t="shared" si="439"/>
        <v>01:42:00</v>
      </c>
      <c r="K4453" t="str" cm="1">
        <f t="array" ref="K4453">_xlfn.TEXTSPLIT(H4453,",")</f>
        <v>Family</v>
      </c>
    </row>
    <row r="4454" spans="1:13" ht="30" x14ac:dyDescent="0.25">
      <c r="A4454" t="s">
        <v>14274</v>
      </c>
      <c r="B4454">
        <v>-2018</v>
      </c>
      <c r="C4454" s="1" t="s">
        <v>86</v>
      </c>
      <c r="D4454">
        <v>7.3</v>
      </c>
      <c r="E4454">
        <v>674</v>
      </c>
      <c r="F4454">
        <v>106</v>
      </c>
      <c r="G4454" t="str">
        <f t="shared" si="442"/>
        <v>2018</v>
      </c>
      <c r="H4454" t="str">
        <f t="shared" si="437"/>
        <v>Drama</v>
      </c>
      <c r="I4454" t="str">
        <f t="shared" si="438"/>
        <v>Aruna &amp; Her Palate</v>
      </c>
      <c r="J4454" t="str">
        <f t="shared" si="439"/>
        <v>01:46:00</v>
      </c>
      <c r="K4454" t="str" cm="1">
        <f t="array" ref="K4454">_xlfn.TEXTSPLIT(H4454,",")</f>
        <v>Drama</v>
      </c>
    </row>
    <row r="4455" spans="1:13" ht="30" x14ac:dyDescent="0.25">
      <c r="A4455" t="s">
        <v>14277</v>
      </c>
      <c r="B4455" t="s">
        <v>281</v>
      </c>
      <c r="C4455" s="1" t="s">
        <v>8257</v>
      </c>
      <c r="D4455">
        <v>7.5</v>
      </c>
      <c r="E4455">
        <v>339</v>
      </c>
      <c r="G4455" t="str">
        <f t="shared" si="442"/>
        <v>2018</v>
      </c>
      <c r="H4455" t="str">
        <f t="shared" si="437"/>
        <v>Drama, Family, Sci-Fi</v>
      </c>
      <c r="I4455" t="str">
        <f t="shared" si="438"/>
        <v>On Children</v>
      </c>
      <c r="J4455" t="str">
        <f t="shared" si="439"/>
        <v>00:00:00</v>
      </c>
      <c r="K4455" t="str" cm="1">
        <f t="array" ref="K4455:M4455">_xlfn.TEXTSPLIT(H4455,",")</f>
        <v>Drama</v>
      </c>
      <c r="L4455" t="str">
        <v xml:space="preserve"> Family</v>
      </c>
      <c r="M4455" t="str">
        <v xml:space="preserve"> Sci-Fi</v>
      </c>
    </row>
    <row r="4456" spans="1:13" ht="30" x14ac:dyDescent="0.25">
      <c r="A4456" t="s">
        <v>14280</v>
      </c>
      <c r="B4456">
        <v>-2017</v>
      </c>
      <c r="C4456" s="1" t="s">
        <v>38</v>
      </c>
      <c r="D4456">
        <v>7.2</v>
      </c>
      <c r="E4456">
        <v>187</v>
      </c>
      <c r="G4456" t="str">
        <f t="shared" si="442"/>
        <v>2017</v>
      </c>
      <c r="H4456" t="str">
        <f t="shared" si="437"/>
        <v>Drama, Romance</v>
      </c>
      <c r="I4456" t="str">
        <f t="shared" si="438"/>
        <v>Wangeun Saranghanda</v>
      </c>
      <c r="J4456" t="str">
        <f t="shared" si="439"/>
        <v>00:00:00</v>
      </c>
      <c r="K4456" t="str" cm="1">
        <f t="array" ref="K4456:L4456">_xlfn.TEXTSPLIT(H4456,",")</f>
        <v>Drama</v>
      </c>
      <c r="L4456" t="str">
        <v xml:space="preserve"> Romance</v>
      </c>
    </row>
    <row r="4457" spans="1:13" ht="45" x14ac:dyDescent="0.25">
      <c r="A4457" t="s">
        <v>14283</v>
      </c>
      <c r="B4457" t="s">
        <v>14284</v>
      </c>
      <c r="C4457" s="1" t="s">
        <v>366</v>
      </c>
      <c r="D4457">
        <v>5.4</v>
      </c>
      <c r="E4457">
        <v>76</v>
      </c>
      <c r="F4457">
        <v>50</v>
      </c>
      <c r="G4457" t="str">
        <f t="shared" si="442"/>
        <v>2005</v>
      </c>
      <c r="H4457" t="str">
        <f t="shared" si="437"/>
        <v>Action, Comedy, Drama</v>
      </c>
      <c r="I4457" t="str">
        <f t="shared" si="438"/>
        <v>Zhong ji yi ban</v>
      </c>
      <c r="J4457" t="str">
        <f t="shared" si="439"/>
        <v>00:50:00</v>
      </c>
      <c r="K4457" t="str" cm="1">
        <f t="array" ref="K4457:M4457">_xlfn.TEXTSPLIT(H4457,",")</f>
        <v>Action</v>
      </c>
      <c r="L4457" t="str">
        <v xml:space="preserve"> Comedy</v>
      </c>
      <c r="M4457" t="str">
        <v xml:space="preserve"> Drama</v>
      </c>
    </row>
    <row r="4458" spans="1:13" ht="45" x14ac:dyDescent="0.25">
      <c r="A4458" t="s">
        <v>14287</v>
      </c>
      <c r="B4458">
        <v>-2010</v>
      </c>
      <c r="C4458" s="1" t="s">
        <v>7173</v>
      </c>
      <c r="D4458">
        <v>2.9</v>
      </c>
      <c r="E4458" s="2">
        <v>1698</v>
      </c>
      <c r="F4458">
        <v>98</v>
      </c>
      <c r="G4458" t="str">
        <f t="shared" si="442"/>
        <v>2010</v>
      </c>
      <c r="H4458" t="str">
        <f t="shared" si="437"/>
        <v>Comedy, Drama, Horror</v>
      </c>
      <c r="I4458" t="str">
        <f t="shared" si="438"/>
        <v>Hisss</v>
      </c>
      <c r="J4458" t="str">
        <f t="shared" si="439"/>
        <v>01:38:00</v>
      </c>
      <c r="K4458" t="str" cm="1">
        <f t="array" ref="K4458:M4458">_xlfn.TEXTSPLIT(H4458,",")</f>
        <v>Comedy</v>
      </c>
      <c r="L4458" t="str">
        <v xml:space="preserve"> Drama</v>
      </c>
      <c r="M4458" t="str">
        <v xml:space="preserve"> Horror</v>
      </c>
    </row>
    <row r="4459" spans="1:13" ht="30" x14ac:dyDescent="0.25">
      <c r="A4459" t="s">
        <v>14290</v>
      </c>
      <c r="B4459" t="s">
        <v>24</v>
      </c>
      <c r="C4459" s="1" t="s">
        <v>6200</v>
      </c>
      <c r="D4459">
        <v>5.2</v>
      </c>
      <c r="E4459">
        <v>129</v>
      </c>
      <c r="F4459">
        <v>4</v>
      </c>
      <c r="G4459" t="str">
        <f t="shared" si="442"/>
        <v>2013</v>
      </c>
      <c r="H4459" t="str">
        <f t="shared" si="437"/>
        <v>Animation</v>
      </c>
      <c r="I4459" t="str">
        <f t="shared" si="438"/>
        <v>Lego Friends</v>
      </c>
      <c r="J4459" t="str">
        <f t="shared" si="439"/>
        <v>00:04:00</v>
      </c>
      <c r="K4459" t="str" cm="1">
        <f t="array" ref="K4459">_xlfn.TEXTSPLIT(H4459,",")</f>
        <v>Animation</v>
      </c>
    </row>
    <row r="4460" spans="1:13" ht="45" x14ac:dyDescent="0.25">
      <c r="A4460" t="s">
        <v>14293</v>
      </c>
      <c r="B4460">
        <v>-2013</v>
      </c>
      <c r="C4460" s="1" t="s">
        <v>1053</v>
      </c>
      <c r="D4460">
        <v>7.3</v>
      </c>
      <c r="E4460" s="2">
        <v>1930</v>
      </c>
      <c r="F4460">
        <v>86</v>
      </c>
      <c r="G4460" t="str">
        <f t="shared" si="442"/>
        <v>2013</v>
      </c>
      <c r="H4460" t="str">
        <f t="shared" si="437"/>
        <v>Documentary, Biography, History</v>
      </c>
      <c r="I4460" t="str">
        <f t="shared" si="438"/>
        <v>Good Ol' Freda</v>
      </c>
      <c r="J4460" t="str">
        <f t="shared" si="439"/>
        <v>01:26:00</v>
      </c>
      <c r="K4460" t="str" cm="1">
        <f t="array" ref="K4460:M4460">_xlfn.TEXTSPLIT(H4460,",")</f>
        <v>Documentary</v>
      </c>
      <c r="L4460" t="str">
        <v xml:space="preserve"> Biography</v>
      </c>
      <c r="M4460" t="str">
        <v xml:space="preserve"> History</v>
      </c>
    </row>
    <row r="4461" spans="1:13" ht="45" x14ac:dyDescent="0.25">
      <c r="A4461" t="s">
        <v>14296</v>
      </c>
      <c r="B4461" t="s">
        <v>14</v>
      </c>
      <c r="C4461" s="1" t="s">
        <v>8204</v>
      </c>
      <c r="F4461">
        <v>60</v>
      </c>
      <c r="G4461" t="str">
        <f t="shared" si="442"/>
        <v>2021</v>
      </c>
      <c r="H4461" t="str">
        <f t="shared" si="437"/>
        <v>Comedy, Mystery, Sci-Fi</v>
      </c>
      <c r="I4461" t="str">
        <f t="shared" si="438"/>
        <v>Geullichi</v>
      </c>
      <c r="J4461" t="str">
        <f t="shared" si="439"/>
        <v>01:00:00</v>
      </c>
      <c r="K4461" t="str" cm="1">
        <f t="array" ref="K4461:M4461">_xlfn.TEXTSPLIT(H4461,",")</f>
        <v>Comedy</v>
      </c>
      <c r="L4461" t="str">
        <v xml:space="preserve"> Mystery</v>
      </c>
      <c r="M4461" t="str">
        <v xml:space="preserve"> Sci-Fi</v>
      </c>
    </row>
    <row r="4462" spans="1:13" ht="45" x14ac:dyDescent="0.25">
      <c r="A4462" t="s">
        <v>14299</v>
      </c>
      <c r="B4462">
        <v>-2015</v>
      </c>
      <c r="C4462" s="1" t="s">
        <v>81</v>
      </c>
      <c r="D4462">
        <v>6.2</v>
      </c>
      <c r="E4462" s="2">
        <v>1045</v>
      </c>
      <c r="F4462">
        <v>98</v>
      </c>
      <c r="G4462" t="str">
        <f t="shared" si="442"/>
        <v>2015</v>
      </c>
      <c r="H4462" t="str">
        <f t="shared" si="437"/>
        <v>Crime, Drama, Thriller</v>
      </c>
      <c r="I4462" t="str">
        <f t="shared" si="438"/>
        <v>Los hÃ©roes del mal</v>
      </c>
      <c r="J4462" t="str">
        <f t="shared" si="439"/>
        <v>01:38:00</v>
      </c>
      <c r="K4462" t="str" cm="1">
        <f t="array" ref="K4462:M4462">_xlfn.TEXTSPLIT(H4462,",")</f>
        <v>Crime</v>
      </c>
      <c r="L4462" t="str">
        <v xml:space="preserve"> Drama</v>
      </c>
      <c r="M4462" t="str">
        <v xml:space="preserve"> Thriller</v>
      </c>
    </row>
    <row r="4463" spans="1:13" ht="30" x14ac:dyDescent="0.25">
      <c r="A4463" t="s">
        <v>14302</v>
      </c>
      <c r="B4463" t="s">
        <v>9390</v>
      </c>
      <c r="C4463" s="1" t="s">
        <v>47</v>
      </c>
      <c r="D4463">
        <v>5</v>
      </c>
      <c r="E4463" s="2">
        <v>2247</v>
      </c>
      <c r="F4463">
        <v>70</v>
      </c>
      <c r="G4463" t="str">
        <f t="shared" si="442"/>
        <v>2018</v>
      </c>
      <c r="H4463" t="str">
        <f t="shared" si="437"/>
        <v>Comedy</v>
      </c>
      <c r="I4463" t="str">
        <f t="shared" si="438"/>
        <v>Hilarity for Charity</v>
      </c>
      <c r="J4463" t="str">
        <f t="shared" si="439"/>
        <v>01:10:00</v>
      </c>
      <c r="K4463" t="str" cm="1">
        <f t="array" ref="K4463">_xlfn.TEXTSPLIT(H4463,",")</f>
        <v>Comedy</v>
      </c>
    </row>
    <row r="4464" spans="1:13" ht="30" x14ac:dyDescent="0.25">
      <c r="A4464" t="s">
        <v>14305</v>
      </c>
      <c r="B4464" t="s">
        <v>72</v>
      </c>
      <c r="C4464" s="1" t="s">
        <v>47</v>
      </c>
      <c r="D4464">
        <v>5.0999999999999996</v>
      </c>
      <c r="E4464">
        <v>664</v>
      </c>
      <c r="G4464" t="str">
        <f t="shared" si="442"/>
        <v>2011</v>
      </c>
      <c r="H4464" t="str">
        <f t="shared" si="437"/>
        <v>Comedy</v>
      </c>
      <c r="I4464" t="str">
        <f t="shared" si="438"/>
        <v>The Drunk and on Drugs Happy Funtime Hour</v>
      </c>
      <c r="J4464" t="str">
        <f t="shared" si="439"/>
        <v>00:00:00</v>
      </c>
      <c r="K4464" t="str" cm="1">
        <f t="array" ref="K4464">_xlfn.TEXTSPLIT(H4464,",")</f>
        <v>Comedy</v>
      </c>
    </row>
    <row r="4465" spans="1:13" ht="30" x14ac:dyDescent="0.25">
      <c r="A4465" t="s">
        <v>14308</v>
      </c>
      <c r="B4465">
        <v>-2013</v>
      </c>
      <c r="C4465" s="1" t="s">
        <v>799</v>
      </c>
      <c r="D4465">
        <v>6.6</v>
      </c>
      <c r="E4465" s="2">
        <v>1118</v>
      </c>
      <c r="F4465">
        <v>94</v>
      </c>
      <c r="G4465" t="str">
        <f t="shared" si="442"/>
        <v>2013</v>
      </c>
      <c r="H4465" t="str">
        <f t="shared" si="437"/>
        <v>Drama, Sci-Fi</v>
      </c>
      <c r="I4465" t="str">
        <f t="shared" si="438"/>
        <v>LFO</v>
      </c>
      <c r="J4465" t="str">
        <f t="shared" si="439"/>
        <v>01:34:00</v>
      </c>
      <c r="K4465" t="str" cm="1">
        <f t="array" ref="K4465:L4465">_xlfn.TEXTSPLIT(H4465,",")</f>
        <v>Drama</v>
      </c>
      <c r="L4465" t="str">
        <v xml:space="preserve"> Sci-Fi</v>
      </c>
    </row>
    <row r="4466" spans="1:13" ht="30" x14ac:dyDescent="0.25">
      <c r="A4466" t="s">
        <v>14311</v>
      </c>
      <c r="B4466" t="s">
        <v>14</v>
      </c>
      <c r="C4466" s="1" t="s">
        <v>1042</v>
      </c>
      <c r="G4466" t="str">
        <f t="shared" si="442"/>
        <v>2021</v>
      </c>
      <c r="H4466" t="str">
        <f t="shared" si="437"/>
        <v>Reality-TV</v>
      </c>
      <c r="I4466" t="str">
        <f t="shared" si="438"/>
        <v>Sparking Joy with Marie Kondo</v>
      </c>
      <c r="J4466" t="str">
        <f t="shared" si="439"/>
        <v>00:00:00</v>
      </c>
      <c r="K4466" t="str" cm="1">
        <f t="array" ref="K4466">_xlfn.TEXTSPLIT(H4466,",")</f>
        <v>Reality-TV</v>
      </c>
    </row>
    <row r="4467" spans="1:13" ht="30" x14ac:dyDescent="0.25">
      <c r="A4467" t="s">
        <v>14314</v>
      </c>
      <c r="B4467">
        <v>-2021</v>
      </c>
      <c r="C4467" s="1" t="s">
        <v>2465</v>
      </c>
      <c r="F4467">
        <v>69</v>
      </c>
      <c r="G4467" t="str">
        <f t="shared" si="442"/>
        <v>2021</v>
      </c>
      <c r="H4467" t="str">
        <f t="shared" si="437"/>
        <v>Documentary, Sport</v>
      </c>
      <c r="I4467" t="str">
        <f t="shared" si="438"/>
        <v>Untold: Caitlyn Jenner</v>
      </c>
      <c r="J4467" t="str">
        <f t="shared" si="439"/>
        <v>01:09:00</v>
      </c>
      <c r="K4467" t="str" cm="1">
        <f t="array" ref="K4467:L4467">_xlfn.TEXTSPLIT(H4467,",")</f>
        <v>Documentary</v>
      </c>
      <c r="L4467" t="str">
        <v xml:space="preserve"> Sport</v>
      </c>
    </row>
    <row r="4468" spans="1:13" ht="30" x14ac:dyDescent="0.25">
      <c r="A4468" t="s">
        <v>14316</v>
      </c>
      <c r="B4468" t="s">
        <v>964</v>
      </c>
      <c r="C4468" s="1" t="s">
        <v>86</v>
      </c>
      <c r="D4468">
        <v>6.2</v>
      </c>
      <c r="E4468">
        <v>372</v>
      </c>
      <c r="F4468">
        <v>54</v>
      </c>
      <c r="G4468" t="str">
        <f t="shared" si="442"/>
        <v>2018</v>
      </c>
      <c r="H4468" t="str">
        <f t="shared" si="437"/>
        <v>Drama</v>
      </c>
      <c r="I4468" t="str">
        <f t="shared" si="438"/>
        <v>BG: Shinpen keigonin</v>
      </c>
      <c r="J4468" t="str">
        <f t="shared" si="439"/>
        <v>00:54:00</v>
      </c>
      <c r="K4468" t="str" cm="1">
        <f t="array" ref="K4468">_xlfn.TEXTSPLIT(H4468,",")</f>
        <v>Drama</v>
      </c>
    </row>
    <row r="4469" spans="1:13" ht="30" x14ac:dyDescent="0.25">
      <c r="A4469" t="s">
        <v>14319</v>
      </c>
      <c r="B4469">
        <v>-2016</v>
      </c>
      <c r="C4469" s="1" t="s">
        <v>38</v>
      </c>
      <c r="D4469">
        <v>6.8</v>
      </c>
      <c r="E4469">
        <v>256</v>
      </c>
      <c r="F4469">
        <v>96</v>
      </c>
      <c r="G4469" t="str">
        <f t="shared" si="442"/>
        <v>2016</v>
      </c>
      <c r="H4469" t="str">
        <f t="shared" si="437"/>
        <v>Drama, Romance</v>
      </c>
      <c r="I4469" t="str">
        <f t="shared" si="438"/>
        <v>Nila</v>
      </c>
      <c r="J4469" t="str">
        <f t="shared" si="439"/>
        <v>01:36:00</v>
      </c>
      <c r="K4469" t="str" cm="1">
        <f t="array" ref="K4469:L4469">_xlfn.TEXTSPLIT(H4469,",")</f>
        <v>Drama</v>
      </c>
      <c r="L4469" t="str">
        <v xml:space="preserve"> Romance</v>
      </c>
    </row>
    <row r="4470" spans="1:13" ht="30" x14ac:dyDescent="0.25">
      <c r="A4470" t="s">
        <v>14322</v>
      </c>
      <c r="B4470">
        <v>-2021</v>
      </c>
      <c r="C4470" s="1" t="s">
        <v>4096</v>
      </c>
      <c r="D4470">
        <v>6.5</v>
      </c>
      <c r="E4470">
        <v>22</v>
      </c>
      <c r="F4470">
        <v>99</v>
      </c>
      <c r="G4470" t="str">
        <f t="shared" si="442"/>
        <v>2021</v>
      </c>
      <c r="H4470" t="str">
        <f t="shared" si="437"/>
        <v>Music</v>
      </c>
      <c r="I4470" t="str">
        <f t="shared" si="438"/>
        <v>Emicida: AmarElo - Ao Vivo</v>
      </c>
      <c r="J4470" t="str">
        <f t="shared" si="439"/>
        <v>01:39:00</v>
      </c>
      <c r="K4470" t="str" cm="1">
        <f t="array" ref="K4470">_xlfn.TEXTSPLIT(H4470,",")</f>
        <v>Music</v>
      </c>
    </row>
    <row r="4471" spans="1:13" ht="30" x14ac:dyDescent="0.25">
      <c r="A4471" t="s">
        <v>14325</v>
      </c>
      <c r="B4471" t="s">
        <v>281</v>
      </c>
      <c r="C4471" s="1" t="s">
        <v>47</v>
      </c>
      <c r="D4471">
        <v>5.9</v>
      </c>
      <c r="E4471">
        <v>104</v>
      </c>
      <c r="G4471" t="str">
        <f t="shared" si="442"/>
        <v>2018</v>
      </c>
      <c r="H4471" t="str">
        <f t="shared" si="437"/>
        <v>Comedy</v>
      </c>
      <c r="I4471" t="str">
        <f t="shared" si="438"/>
        <v>The Sound of Your Heart Reboot</v>
      </c>
      <c r="J4471" t="str">
        <f t="shared" si="439"/>
        <v>00:00:00</v>
      </c>
      <c r="K4471" t="str" cm="1">
        <f t="array" ref="K4471">_xlfn.TEXTSPLIT(H4471,",")</f>
        <v>Comedy</v>
      </c>
    </row>
    <row r="4472" spans="1:13" ht="30" x14ac:dyDescent="0.25">
      <c r="A4472" t="s">
        <v>14328</v>
      </c>
      <c r="B4472">
        <v>-2019</v>
      </c>
      <c r="C4472" s="1" t="s">
        <v>47</v>
      </c>
      <c r="D4472">
        <v>4.5999999999999996</v>
      </c>
      <c r="E4472" s="2">
        <v>3267</v>
      </c>
      <c r="F4472">
        <v>46</v>
      </c>
      <c r="G4472" t="str">
        <f t="shared" si="442"/>
        <v>2019</v>
      </c>
      <c r="H4472" t="str">
        <f t="shared" si="437"/>
        <v>Comedy</v>
      </c>
      <c r="I4472" t="str">
        <f t="shared" si="438"/>
        <v>A Primeira TentaÃ§Ã£o de Cristo</v>
      </c>
      <c r="J4472" t="str">
        <f t="shared" si="439"/>
        <v>00:46:00</v>
      </c>
      <c r="K4472" t="str" cm="1">
        <f t="array" ref="K4472">_xlfn.TEXTSPLIT(H4472,",")</f>
        <v>Comedy</v>
      </c>
    </row>
    <row r="4473" spans="1:13" ht="30" x14ac:dyDescent="0.25">
      <c r="A4473" t="s">
        <v>14331</v>
      </c>
      <c r="B4473" t="s">
        <v>33</v>
      </c>
      <c r="C4473" s="1" t="s">
        <v>10151</v>
      </c>
      <c r="D4473">
        <v>6.9</v>
      </c>
      <c r="E4473">
        <v>343</v>
      </c>
      <c r="G4473" t="str">
        <f t="shared" si="442"/>
        <v>2020</v>
      </c>
      <c r="H4473" t="str">
        <f t="shared" si="437"/>
        <v>Music, Reality-TV</v>
      </c>
      <c r="I4473" t="str">
        <f t="shared" si="438"/>
        <v>Voices of Fire</v>
      </c>
      <c r="J4473" t="str">
        <f t="shared" si="439"/>
        <v>00:00:00</v>
      </c>
      <c r="K4473" t="str" cm="1">
        <f t="array" ref="K4473:L4473">_xlfn.TEXTSPLIT(H4473,",")</f>
        <v>Music</v>
      </c>
      <c r="L4473" t="str">
        <v xml:space="preserve"> Reality-TV</v>
      </c>
    </row>
    <row r="4474" spans="1:13" ht="30" x14ac:dyDescent="0.25">
      <c r="A4474" t="s">
        <v>14334</v>
      </c>
      <c r="B4474">
        <v>-2016</v>
      </c>
      <c r="C4474" s="1" t="s">
        <v>7860</v>
      </c>
      <c r="D4474">
        <v>7.7</v>
      </c>
      <c r="E4474" s="2">
        <v>2025</v>
      </c>
      <c r="F4474">
        <v>90</v>
      </c>
      <c r="G4474" t="str">
        <f t="shared" si="442"/>
        <v>2016</v>
      </c>
      <c r="H4474" t="str">
        <f t="shared" si="437"/>
        <v>Documentary, Music</v>
      </c>
      <c r="I4474" t="str">
        <f t="shared" si="438"/>
        <v>Justin Timberlake + the Tennessee Kids</v>
      </c>
      <c r="J4474" t="str">
        <f t="shared" si="439"/>
        <v>01:30:00</v>
      </c>
      <c r="K4474" t="str" cm="1">
        <f t="array" ref="K4474:L4474">_xlfn.TEXTSPLIT(H4474,",")</f>
        <v>Documentary</v>
      </c>
      <c r="L4474" t="str">
        <v xml:space="preserve"> Music</v>
      </c>
    </row>
    <row r="4475" spans="1:13" ht="45" x14ac:dyDescent="0.25">
      <c r="A4475" t="s">
        <v>14337</v>
      </c>
      <c r="B4475" t="s">
        <v>14</v>
      </c>
      <c r="C4475" s="1" t="s">
        <v>1522</v>
      </c>
      <c r="G4475" t="str">
        <f t="shared" si="442"/>
        <v>2021</v>
      </c>
      <c r="H4475" t="str">
        <f t="shared" si="437"/>
        <v>Documentary, Crime, History</v>
      </c>
      <c r="I4475" t="str">
        <f t="shared" si="438"/>
        <v>House of Secrets: The Burari Deaths</v>
      </c>
      <c r="J4475" t="str">
        <f t="shared" si="439"/>
        <v>00:00:00</v>
      </c>
      <c r="K4475" t="str" cm="1">
        <f t="array" ref="K4475:M4475">_xlfn.TEXTSPLIT(H4475,",")</f>
        <v>Documentary</v>
      </c>
      <c r="L4475" t="str">
        <v xml:space="preserve"> Crime</v>
      </c>
      <c r="M4475" t="str">
        <v xml:space="preserve"> History</v>
      </c>
    </row>
    <row r="4476" spans="1:13" ht="30" x14ac:dyDescent="0.25">
      <c r="A4476" t="s">
        <v>14339</v>
      </c>
      <c r="C4476" s="1" t="s">
        <v>86</v>
      </c>
      <c r="H4476" t="str">
        <f t="shared" si="437"/>
        <v>Drama</v>
      </c>
      <c r="I4476" t="str">
        <f t="shared" si="438"/>
        <v>Cold Warrior</v>
      </c>
      <c r="J4476" t="str">
        <f t="shared" si="439"/>
        <v>00:00:00</v>
      </c>
      <c r="K4476" t="str" cm="1">
        <f t="array" ref="K4476">_xlfn.TEXTSPLIT(H4476,",")</f>
        <v>Drama</v>
      </c>
    </row>
    <row r="4477" spans="1:13" ht="45" x14ac:dyDescent="0.25">
      <c r="A4477" t="s">
        <v>14342</v>
      </c>
      <c r="B4477">
        <v>-2009</v>
      </c>
      <c r="C4477" s="1" t="s">
        <v>168</v>
      </c>
      <c r="D4477">
        <v>3.7</v>
      </c>
      <c r="E4477">
        <v>986</v>
      </c>
      <c r="F4477">
        <v>100</v>
      </c>
      <c r="G4477" t="str">
        <f t="shared" ref="G4477:G4482" si="443">MID(B4477,2,4)</f>
        <v>2009</v>
      </c>
      <c r="H4477" t="str">
        <f t="shared" si="437"/>
        <v>Action, Adventure, Fantasy</v>
      </c>
      <c r="I4477" t="str">
        <f t="shared" si="438"/>
        <v>Midnight Chronicles</v>
      </c>
      <c r="J4477" t="str">
        <f t="shared" si="439"/>
        <v>01:40:00</v>
      </c>
      <c r="K4477" t="str" cm="1">
        <f t="array" ref="K4477:M4477">_xlfn.TEXTSPLIT(H4477,",")</f>
        <v>Action</v>
      </c>
      <c r="L4477" t="str">
        <v xml:space="preserve"> Adventure</v>
      </c>
      <c r="M4477" t="str">
        <v xml:space="preserve"> Fantasy</v>
      </c>
    </row>
    <row r="4478" spans="1:13" ht="45" x14ac:dyDescent="0.25">
      <c r="A4478" t="s">
        <v>14345</v>
      </c>
      <c r="B4478">
        <v>-2007</v>
      </c>
      <c r="C4478" s="1" t="s">
        <v>1144</v>
      </c>
      <c r="D4478">
        <v>6.7</v>
      </c>
      <c r="E4478" s="2">
        <v>1808</v>
      </c>
      <c r="F4478">
        <v>90</v>
      </c>
      <c r="G4478" t="str">
        <f t="shared" si="443"/>
        <v>2007</v>
      </c>
      <c r="H4478" t="str">
        <f t="shared" si="437"/>
        <v>Action, Crime, Thriller</v>
      </c>
      <c r="I4478" t="str">
        <f t="shared" si="438"/>
        <v>Gun chung</v>
      </c>
      <c r="J4478" t="str">
        <f t="shared" si="439"/>
        <v>01:30:00</v>
      </c>
      <c r="K4478" t="str" cm="1">
        <f t="array" ref="K4478:M4478">_xlfn.TEXTSPLIT(H4478,",")</f>
        <v>Action</v>
      </c>
      <c r="L4478" t="str">
        <v xml:space="preserve"> Crime</v>
      </c>
      <c r="M4478" t="str">
        <v xml:space="preserve"> Thriller</v>
      </c>
    </row>
    <row r="4479" spans="1:13" ht="30" x14ac:dyDescent="0.25">
      <c r="A4479" t="s">
        <v>14348</v>
      </c>
      <c r="B4479" t="s">
        <v>4757</v>
      </c>
      <c r="C4479" s="1" t="s">
        <v>6408</v>
      </c>
      <c r="D4479">
        <v>7.1</v>
      </c>
      <c r="E4479" s="2">
        <v>1419</v>
      </c>
      <c r="F4479">
        <v>87</v>
      </c>
      <c r="G4479" t="str">
        <f t="shared" si="443"/>
        <v>2014</v>
      </c>
      <c r="H4479" t="str">
        <f t="shared" si="437"/>
        <v>Documentary, History</v>
      </c>
      <c r="I4479" t="str">
        <f t="shared" si="438"/>
        <v>And the Oscar Goes To...</v>
      </c>
      <c r="J4479" t="str">
        <f t="shared" si="439"/>
        <v>01:27:00</v>
      </c>
      <c r="K4479" t="str" cm="1">
        <f t="array" ref="K4479:L4479">_xlfn.TEXTSPLIT(H4479,",")</f>
        <v>Documentary</v>
      </c>
      <c r="L4479" t="str">
        <v xml:space="preserve"> History</v>
      </c>
    </row>
    <row r="4480" spans="1:13" ht="30" x14ac:dyDescent="0.25">
      <c r="A4480" t="s">
        <v>14351</v>
      </c>
      <c r="B4480" t="s">
        <v>9390</v>
      </c>
      <c r="C4480" s="1" t="s">
        <v>47</v>
      </c>
      <c r="D4480">
        <v>7.4</v>
      </c>
      <c r="E4480" s="2">
        <v>2104</v>
      </c>
      <c r="F4480">
        <v>57</v>
      </c>
      <c r="G4480" t="str">
        <f t="shared" si="443"/>
        <v>2018</v>
      </c>
      <c r="H4480" t="str">
        <f t="shared" si="437"/>
        <v>Comedy</v>
      </c>
      <c r="I4480" t="str">
        <f t="shared" si="438"/>
        <v>Bert Kreischer: Secret Time</v>
      </c>
      <c r="J4480" t="str">
        <f t="shared" si="439"/>
        <v>00:57:00</v>
      </c>
      <c r="K4480" t="str" cm="1">
        <f t="array" ref="K4480">_xlfn.TEXTSPLIT(H4480,",")</f>
        <v>Comedy</v>
      </c>
    </row>
    <row r="4481" spans="1:13" ht="30" x14ac:dyDescent="0.25">
      <c r="A4481" t="s">
        <v>14354</v>
      </c>
      <c r="B4481">
        <v>-2016</v>
      </c>
      <c r="C4481" s="1" t="s">
        <v>104</v>
      </c>
      <c r="D4481">
        <v>7.3</v>
      </c>
      <c r="E4481">
        <v>301</v>
      </c>
      <c r="F4481">
        <v>70</v>
      </c>
      <c r="G4481" t="str">
        <f t="shared" si="443"/>
        <v>2016</v>
      </c>
      <c r="H4481" t="str">
        <f t="shared" si="437"/>
        <v>Comedy, Romance</v>
      </c>
      <c r="I4481" t="str">
        <f t="shared" si="438"/>
        <v>Han-beon deo hae-pi-en-ding</v>
      </c>
      <c r="J4481" t="str">
        <f t="shared" si="439"/>
        <v>01:10:00</v>
      </c>
      <c r="K4481" t="str" cm="1">
        <f t="array" ref="K4481:L4481">_xlfn.TEXTSPLIT(H4481,",")</f>
        <v>Comedy</v>
      </c>
      <c r="L4481" t="str">
        <v xml:space="preserve"> Romance</v>
      </c>
    </row>
    <row r="4482" spans="1:13" ht="30" x14ac:dyDescent="0.25">
      <c r="A4482" t="s">
        <v>14357</v>
      </c>
      <c r="B4482" t="s">
        <v>51</v>
      </c>
      <c r="C4482" s="1" t="s">
        <v>2465</v>
      </c>
      <c r="D4482">
        <v>7.4</v>
      </c>
      <c r="E4482">
        <v>528</v>
      </c>
      <c r="G4482" t="str">
        <f t="shared" si="443"/>
        <v>2019</v>
      </c>
      <c r="H4482" t="str">
        <f t="shared" ref="H4482:H4545" si="444">SUBSTITUTE(CLEAN(TRIM(C4482)), CHAR(160), "")</f>
        <v>Documentary, Sport</v>
      </c>
      <c r="I4482" t="str">
        <f t="shared" ref="I4482:I4545" si="445">SUBSTITUTE(CLEAN(TRIM(A4482)), CHAR(160), "")</f>
        <v>Basketball or Nothing</v>
      </c>
      <c r="J4482" t="str">
        <f t="shared" si="439"/>
        <v>00:00:00</v>
      </c>
      <c r="K4482" t="str" cm="1">
        <f t="array" ref="K4482:L4482">_xlfn.TEXTSPLIT(H4482,",")</f>
        <v>Documentary</v>
      </c>
      <c r="L4482" t="str">
        <v xml:space="preserve"> Sport</v>
      </c>
    </row>
    <row r="4483" spans="1:13" x14ac:dyDescent="0.25">
      <c r="A4483" t="s">
        <v>14359</v>
      </c>
      <c r="H4483" t="str">
        <f t="shared" si="444"/>
        <v/>
      </c>
      <c r="I4483" t="str">
        <f t="shared" si="445"/>
        <v>Untitled Hunchback of Notre Dame Project</v>
      </c>
      <c r="J4483" t="str">
        <f t="shared" ref="J4483:J4546" si="446">TEXT(F4483/1440, "hh:mm:ss")</f>
        <v>00:00:00</v>
      </c>
      <c r="K4483" t="e" cm="1">
        <f t="array" ref="K4483">_xlfn.TEXTSPLIT(H4483,",")</f>
        <v>#VALUE!</v>
      </c>
    </row>
    <row r="4484" spans="1:13" ht="30" x14ac:dyDescent="0.25">
      <c r="A4484" s="6" t="s">
        <v>24603</v>
      </c>
      <c r="B4484">
        <v>-2019</v>
      </c>
      <c r="C4484" s="1" t="s">
        <v>86</v>
      </c>
      <c r="D4484">
        <v>5.9</v>
      </c>
      <c r="E4484">
        <v>245</v>
      </c>
      <c r="F4484">
        <v>124</v>
      </c>
      <c r="G4484" t="str">
        <f>MID(B4484,2,4)</f>
        <v>2019</v>
      </c>
      <c r="H4484" t="str">
        <f t="shared" si="444"/>
        <v>Drama</v>
      </c>
      <c r="I4484" t="str">
        <f t="shared" si="445"/>
        <v>15 August</v>
      </c>
      <c r="J4484" t="str">
        <f t="shared" si="446"/>
        <v>02:04:00</v>
      </c>
      <c r="K4484" t="str" cm="1">
        <f t="array" ref="K4484">_xlfn.TEXTSPLIT(H4484,",")</f>
        <v>Drama</v>
      </c>
    </row>
    <row r="4485" spans="1:13" ht="45" x14ac:dyDescent="0.25">
      <c r="A4485" t="s">
        <v>14364</v>
      </c>
      <c r="C4485" s="1" t="s">
        <v>60</v>
      </c>
      <c r="F4485">
        <v>50</v>
      </c>
      <c r="H4485" t="str">
        <f t="shared" si="444"/>
        <v>Crime, Drama, Fantasy</v>
      </c>
      <c r="I4485" t="str">
        <f t="shared" si="445"/>
        <v>Feria: The Darkest Light</v>
      </c>
      <c r="J4485" t="str">
        <f t="shared" si="446"/>
        <v>00:50:00</v>
      </c>
      <c r="K4485" t="str" cm="1">
        <f t="array" ref="K4485:M4485">_xlfn.TEXTSPLIT(H4485,",")</f>
        <v>Crime</v>
      </c>
      <c r="L4485" t="str">
        <v xml:space="preserve"> Drama</v>
      </c>
      <c r="M4485" t="str">
        <v xml:space="preserve"> Fantasy</v>
      </c>
    </row>
    <row r="4486" spans="1:13" ht="30" x14ac:dyDescent="0.25">
      <c r="A4486" t="s">
        <v>14367</v>
      </c>
      <c r="B4486" t="s">
        <v>9178</v>
      </c>
      <c r="C4486" s="1" t="s">
        <v>47</v>
      </c>
      <c r="D4486">
        <v>6</v>
      </c>
      <c r="E4486" s="2">
        <v>1441</v>
      </c>
      <c r="F4486">
        <v>63</v>
      </c>
      <c r="G4486" t="str">
        <f t="shared" ref="G4486:G4499" si="447">MID(B4486,2,4)</f>
        <v>2019</v>
      </c>
      <c r="H4486" t="str">
        <f t="shared" si="444"/>
        <v>Comedy</v>
      </c>
      <c r="I4486" t="str">
        <f t="shared" si="445"/>
        <v>Nikki Glaser: Bangin'</v>
      </c>
      <c r="J4486" t="str">
        <f t="shared" si="446"/>
        <v>01:03:00</v>
      </c>
      <c r="K4486" t="str" cm="1">
        <f t="array" ref="K4486">_xlfn.TEXTSPLIT(H4486,",")</f>
        <v>Comedy</v>
      </c>
    </row>
    <row r="4487" spans="1:13" ht="45" x14ac:dyDescent="0.25">
      <c r="A4487" t="s">
        <v>14370</v>
      </c>
      <c r="B4487" t="s">
        <v>3797</v>
      </c>
      <c r="C4487" s="1" t="s">
        <v>15</v>
      </c>
      <c r="D4487">
        <v>5.6</v>
      </c>
      <c r="E4487">
        <v>632</v>
      </c>
      <c r="F4487">
        <v>76</v>
      </c>
      <c r="G4487" t="str">
        <f t="shared" si="447"/>
        <v>2016</v>
      </c>
      <c r="H4487" t="str">
        <f t="shared" si="444"/>
        <v>Animation, Action, Adventure</v>
      </c>
      <c r="I4487" t="str">
        <f t="shared" si="445"/>
        <v>DC Super Hero Girls: Hero of the Year</v>
      </c>
      <c r="J4487" t="str">
        <f t="shared" si="446"/>
        <v>01:16:00</v>
      </c>
      <c r="K4487" t="str" cm="1">
        <f t="array" ref="K4487:M4487">_xlfn.TEXTSPLIT(H4487,",")</f>
        <v>Animation</v>
      </c>
      <c r="L4487" t="str">
        <v xml:space="preserve"> Action</v>
      </c>
      <c r="M4487" t="str">
        <v xml:space="preserve"> Adventure</v>
      </c>
    </row>
    <row r="4488" spans="1:13" ht="45" x14ac:dyDescent="0.25">
      <c r="A4488" t="s">
        <v>14373</v>
      </c>
      <c r="B4488">
        <v>-2016</v>
      </c>
      <c r="C4488" s="1" t="s">
        <v>430</v>
      </c>
      <c r="D4488">
        <v>2.7</v>
      </c>
      <c r="E4488" s="2">
        <v>2410</v>
      </c>
      <c r="F4488">
        <v>112</v>
      </c>
      <c r="G4488" t="str">
        <f t="shared" si="447"/>
        <v>2016</v>
      </c>
      <c r="H4488" t="str">
        <f t="shared" si="444"/>
        <v>Action, Adventure, Comedy</v>
      </c>
      <c r="I4488" t="str">
        <f t="shared" si="445"/>
        <v>Bir Baba Hindu</v>
      </c>
      <c r="J4488" t="str">
        <f t="shared" si="446"/>
        <v>01:52:00</v>
      </c>
      <c r="K4488" t="str" cm="1">
        <f t="array" ref="K4488:M4488">_xlfn.TEXTSPLIT(H4488,",")</f>
        <v>Action</v>
      </c>
      <c r="L4488" t="str">
        <v xml:space="preserve"> Adventure</v>
      </c>
      <c r="M4488" t="str">
        <v xml:space="preserve"> Comedy</v>
      </c>
    </row>
    <row r="4489" spans="1:13" ht="30" x14ac:dyDescent="0.25">
      <c r="A4489" t="s">
        <v>14376</v>
      </c>
      <c r="B4489">
        <v>-2016</v>
      </c>
      <c r="C4489" s="1" t="s">
        <v>1859</v>
      </c>
      <c r="D4489">
        <v>6</v>
      </c>
      <c r="E4489" s="2">
        <v>1290</v>
      </c>
      <c r="F4489">
        <v>110</v>
      </c>
      <c r="G4489" t="str">
        <f t="shared" si="447"/>
        <v>2016</v>
      </c>
      <c r="H4489" t="str">
        <f t="shared" si="444"/>
        <v>Drama, History</v>
      </c>
      <c r="I4489" t="str">
        <f t="shared" si="445"/>
        <v>Tulen morsian</v>
      </c>
      <c r="J4489" t="str">
        <f t="shared" si="446"/>
        <v>01:50:00</v>
      </c>
      <c r="K4489" t="str" cm="1">
        <f t="array" ref="K4489:L4489">_xlfn.TEXTSPLIT(H4489,",")</f>
        <v>Drama</v>
      </c>
      <c r="L4489" t="str">
        <v xml:space="preserve"> History</v>
      </c>
    </row>
    <row r="4490" spans="1:13" ht="45" x14ac:dyDescent="0.25">
      <c r="A4490" t="s">
        <v>14379</v>
      </c>
      <c r="B4490" t="s">
        <v>128</v>
      </c>
      <c r="C4490" s="1" t="s">
        <v>531</v>
      </c>
      <c r="D4490">
        <v>7.8</v>
      </c>
      <c r="E4490">
        <v>828</v>
      </c>
      <c r="F4490">
        <v>50</v>
      </c>
      <c r="G4490" t="str">
        <f t="shared" si="447"/>
        <v>2015</v>
      </c>
      <c r="H4490" t="str">
        <f t="shared" si="444"/>
        <v>Biography, Crime, Drama</v>
      </c>
      <c r="I4490" t="str">
        <f t="shared" si="445"/>
        <v>Historia de un clan</v>
      </c>
      <c r="J4490" t="str">
        <f t="shared" si="446"/>
        <v>00:50:00</v>
      </c>
      <c r="K4490" t="str" cm="1">
        <f t="array" ref="K4490:M4490">_xlfn.TEXTSPLIT(H4490,",")</f>
        <v>Biography</v>
      </c>
      <c r="L4490" t="str">
        <v xml:space="preserve"> Crime</v>
      </c>
      <c r="M4490" t="str">
        <v xml:space="preserve"> Drama</v>
      </c>
    </row>
    <row r="4491" spans="1:13" ht="30" x14ac:dyDescent="0.25">
      <c r="A4491" t="s">
        <v>14382</v>
      </c>
      <c r="B4491" t="s">
        <v>5105</v>
      </c>
      <c r="C4491" s="1" t="s">
        <v>47</v>
      </c>
      <c r="D4491">
        <v>7.4</v>
      </c>
      <c r="E4491" s="2">
        <v>4170</v>
      </c>
      <c r="F4491">
        <v>63</v>
      </c>
      <c r="G4491" t="str">
        <f t="shared" si="447"/>
        <v>2016</v>
      </c>
      <c r="H4491" t="str">
        <f t="shared" si="444"/>
        <v>Comedy</v>
      </c>
      <c r="I4491" t="str">
        <f t="shared" si="445"/>
        <v>Joe Rogan: Triggered</v>
      </c>
      <c r="J4491" t="str">
        <f t="shared" si="446"/>
        <v>01:03:00</v>
      </c>
      <c r="K4491" t="str" cm="1">
        <f t="array" ref="K4491">_xlfn.TEXTSPLIT(H4491,",")</f>
        <v>Comedy</v>
      </c>
    </row>
    <row r="4492" spans="1:13" ht="30" x14ac:dyDescent="0.25">
      <c r="A4492" t="s">
        <v>14384</v>
      </c>
      <c r="B4492">
        <v>-2016</v>
      </c>
      <c r="C4492" s="1" t="s">
        <v>1729</v>
      </c>
      <c r="D4492">
        <v>5.5</v>
      </c>
      <c r="E4492" s="2">
        <v>1298</v>
      </c>
      <c r="F4492">
        <v>90</v>
      </c>
      <c r="G4492" t="str">
        <f t="shared" si="447"/>
        <v>2016</v>
      </c>
      <c r="H4492" t="str">
        <f t="shared" si="444"/>
        <v>Comedy, Family</v>
      </c>
      <c r="I4492" t="str">
        <f t="shared" si="445"/>
        <v>Laaf Wa Dawaraan</v>
      </c>
      <c r="J4492" t="str">
        <f t="shared" si="446"/>
        <v>01:30:00</v>
      </c>
      <c r="K4492" t="str" cm="1">
        <f t="array" ref="K4492:L4492">_xlfn.TEXTSPLIT(H4492,",")</f>
        <v>Comedy</v>
      </c>
      <c r="L4492" t="str">
        <v xml:space="preserve"> Family</v>
      </c>
    </row>
    <row r="4493" spans="1:13" ht="30" x14ac:dyDescent="0.25">
      <c r="A4493" t="s">
        <v>14387</v>
      </c>
      <c r="B4493" t="s">
        <v>14</v>
      </c>
      <c r="C4493" s="1" t="s">
        <v>2465</v>
      </c>
      <c r="D4493">
        <v>6.5</v>
      </c>
      <c r="E4493">
        <v>131</v>
      </c>
      <c r="G4493" t="str">
        <f t="shared" si="447"/>
        <v>2021</v>
      </c>
      <c r="H4493" t="str">
        <f t="shared" si="444"/>
        <v>Documentary, Sport</v>
      </c>
      <c r="I4493" t="str">
        <f t="shared" si="445"/>
        <v>We Are the Brooklyn Saints</v>
      </c>
      <c r="J4493" t="str">
        <f t="shared" si="446"/>
        <v>00:00:00</v>
      </c>
      <c r="K4493" t="str" cm="1">
        <f t="array" ref="K4493:L4493">_xlfn.TEXTSPLIT(H4493,",")</f>
        <v>Documentary</v>
      </c>
      <c r="L4493" t="str">
        <v xml:space="preserve"> Sport</v>
      </c>
    </row>
    <row r="4494" spans="1:13" ht="30" x14ac:dyDescent="0.25">
      <c r="A4494" t="s">
        <v>14389</v>
      </c>
      <c r="B4494">
        <v>-2020</v>
      </c>
      <c r="C4494" s="1" t="s">
        <v>981</v>
      </c>
      <c r="D4494">
        <v>6.6</v>
      </c>
      <c r="E4494">
        <v>276</v>
      </c>
      <c r="F4494">
        <v>102</v>
      </c>
      <c r="G4494" t="str">
        <f t="shared" si="447"/>
        <v>2020</v>
      </c>
      <c r="H4494" t="str">
        <f t="shared" si="444"/>
        <v>Drama, Thriller</v>
      </c>
      <c r="I4494" t="str">
        <f t="shared" si="445"/>
        <v>Shine Your Eyes</v>
      </c>
      <c r="J4494" t="str">
        <f t="shared" si="446"/>
        <v>01:42:00</v>
      </c>
      <c r="K4494" t="str" cm="1">
        <f t="array" ref="K4494:L4494">_xlfn.TEXTSPLIT(H4494,",")</f>
        <v>Drama</v>
      </c>
      <c r="L4494" t="str">
        <v xml:space="preserve"> Thriller</v>
      </c>
    </row>
    <row r="4495" spans="1:13" ht="30" x14ac:dyDescent="0.25">
      <c r="A4495" t="s">
        <v>14392</v>
      </c>
      <c r="B4495">
        <v>-2016</v>
      </c>
      <c r="C4495" s="1" t="s">
        <v>10920</v>
      </c>
      <c r="D4495">
        <v>7.3</v>
      </c>
      <c r="E4495" s="2">
        <v>2242</v>
      </c>
      <c r="F4495">
        <v>24</v>
      </c>
      <c r="G4495" t="str">
        <f t="shared" si="447"/>
        <v>2016</v>
      </c>
      <c r="H4495" t="str">
        <f t="shared" si="444"/>
        <v>Documentary, Short</v>
      </c>
      <c r="I4495" t="str">
        <f t="shared" si="445"/>
        <v>Extremis</v>
      </c>
      <c r="J4495" t="str">
        <f t="shared" si="446"/>
        <v>00:24:00</v>
      </c>
      <c r="K4495" t="str" cm="1">
        <f t="array" ref="K4495:L4495">_xlfn.TEXTSPLIT(H4495,",")</f>
        <v>Documentary</v>
      </c>
      <c r="L4495" t="str">
        <v xml:space="preserve"> Short</v>
      </c>
    </row>
    <row r="4496" spans="1:13" ht="30" x14ac:dyDescent="0.25">
      <c r="A4496" t="s">
        <v>14395</v>
      </c>
      <c r="B4496">
        <v>-2018</v>
      </c>
      <c r="C4496" s="1" t="s">
        <v>3432</v>
      </c>
      <c r="D4496">
        <v>6.6</v>
      </c>
      <c r="E4496">
        <v>372</v>
      </c>
      <c r="F4496">
        <v>75</v>
      </c>
      <c r="G4496" t="str">
        <f t="shared" si="447"/>
        <v>2018</v>
      </c>
      <c r="H4496" t="str">
        <f t="shared" si="444"/>
        <v>Documentary, Drama</v>
      </c>
      <c r="I4496" t="str">
        <f t="shared" si="445"/>
        <v>Hope Frozen</v>
      </c>
      <c r="J4496" t="str">
        <f t="shared" si="446"/>
        <v>01:15:00</v>
      </c>
      <c r="K4496" t="str" cm="1">
        <f t="array" ref="K4496:L4496">_xlfn.TEXTSPLIT(H4496,",")</f>
        <v>Documentary</v>
      </c>
      <c r="L4496" t="str">
        <v xml:space="preserve"> Drama</v>
      </c>
    </row>
    <row r="4497" spans="1:13" ht="30" x14ac:dyDescent="0.25">
      <c r="A4497" t="s">
        <v>14398</v>
      </c>
      <c r="B4497">
        <v>-2016</v>
      </c>
      <c r="C4497" s="1" t="s">
        <v>7860</v>
      </c>
      <c r="D4497">
        <v>7.2</v>
      </c>
      <c r="E4497" s="2">
        <v>1700</v>
      </c>
      <c r="F4497">
        <v>83</v>
      </c>
      <c r="G4497" t="str">
        <f t="shared" si="447"/>
        <v>2016</v>
      </c>
      <c r="H4497" t="str">
        <f t="shared" si="444"/>
        <v>Documentary, Music</v>
      </c>
      <c r="I4497" t="str">
        <f t="shared" si="445"/>
        <v>Strike a Pose</v>
      </c>
      <c r="J4497" t="str">
        <f t="shared" si="446"/>
        <v>01:23:00</v>
      </c>
      <c r="K4497" t="str" cm="1">
        <f t="array" ref="K4497:L4497">_xlfn.TEXTSPLIT(H4497,",")</f>
        <v>Documentary</v>
      </c>
      <c r="L4497" t="str">
        <v xml:space="preserve"> Music</v>
      </c>
    </row>
    <row r="4498" spans="1:13" ht="30" x14ac:dyDescent="0.25">
      <c r="A4498" t="s">
        <v>14401</v>
      </c>
      <c r="B4498">
        <v>-2015</v>
      </c>
      <c r="C4498" s="1" t="s">
        <v>981</v>
      </c>
      <c r="D4498">
        <v>4.9000000000000004</v>
      </c>
      <c r="E4498">
        <v>197</v>
      </c>
      <c r="F4498">
        <v>90</v>
      </c>
      <c r="G4498" t="str">
        <f t="shared" si="447"/>
        <v>2015</v>
      </c>
      <c r="H4498" t="str">
        <f t="shared" si="444"/>
        <v>Drama, Thriller</v>
      </c>
      <c r="I4498" t="str">
        <f t="shared" si="445"/>
        <v>Hard Tide</v>
      </c>
      <c r="J4498" t="str">
        <f t="shared" si="446"/>
        <v>01:30:00</v>
      </c>
      <c r="K4498" t="str" cm="1">
        <f t="array" ref="K4498:L4498">_xlfn.TEXTSPLIT(H4498,",")</f>
        <v>Drama</v>
      </c>
      <c r="L4498" t="str">
        <v xml:space="preserve"> Thriller</v>
      </c>
    </row>
    <row r="4499" spans="1:13" ht="30" x14ac:dyDescent="0.25">
      <c r="A4499" t="s">
        <v>14404</v>
      </c>
      <c r="B4499">
        <v>-2018</v>
      </c>
      <c r="C4499" s="1" t="s">
        <v>981</v>
      </c>
      <c r="D4499">
        <v>6.5</v>
      </c>
      <c r="E4499">
        <v>654</v>
      </c>
      <c r="F4499">
        <v>80</v>
      </c>
      <c r="G4499" t="str">
        <f t="shared" si="447"/>
        <v>2018</v>
      </c>
      <c r="H4499" t="str">
        <f t="shared" si="444"/>
        <v>Drama, Thriller</v>
      </c>
      <c r="I4499" t="str">
        <f t="shared" si="445"/>
        <v>The Burial of Kojo</v>
      </c>
      <c r="J4499" t="str">
        <f t="shared" si="446"/>
        <v>01:20:00</v>
      </c>
      <c r="K4499" t="str" cm="1">
        <f t="array" ref="K4499:L4499">_xlfn.TEXTSPLIT(H4499,",")</f>
        <v>Drama</v>
      </c>
      <c r="L4499" t="str">
        <v xml:space="preserve"> Thriller</v>
      </c>
    </row>
    <row r="4500" spans="1:13" ht="45" x14ac:dyDescent="0.25">
      <c r="A4500" t="s">
        <v>14407</v>
      </c>
      <c r="C4500" s="1" t="s">
        <v>2158</v>
      </c>
      <c r="H4500" t="str">
        <f t="shared" si="444"/>
        <v>Adventure, Fantasy, Sci-Fi</v>
      </c>
      <c r="I4500" t="str">
        <f t="shared" si="445"/>
        <v>Sandkings</v>
      </c>
      <c r="J4500" t="str">
        <f t="shared" si="446"/>
        <v>00:00:00</v>
      </c>
      <c r="K4500" t="str" cm="1">
        <f t="array" ref="K4500:M4500">_xlfn.TEXTSPLIT(H4500,",")</f>
        <v>Adventure</v>
      </c>
      <c r="L4500" t="str">
        <v xml:space="preserve"> Fantasy</v>
      </c>
      <c r="M4500" t="str">
        <v xml:space="preserve"> Sci-Fi</v>
      </c>
    </row>
    <row r="4501" spans="1:13" ht="45" x14ac:dyDescent="0.25">
      <c r="A4501" t="s">
        <v>14410</v>
      </c>
      <c r="B4501" t="s">
        <v>2184</v>
      </c>
      <c r="C4501" s="1" t="s">
        <v>81</v>
      </c>
      <c r="G4501" t="str">
        <f t="shared" ref="G4501:G4515" si="448">MID(B4501,2,4)</f>
        <v>2022</v>
      </c>
      <c r="H4501" t="str">
        <f t="shared" si="444"/>
        <v>Crime, Drama, Thriller</v>
      </c>
      <c r="I4501" t="str">
        <f t="shared" si="445"/>
        <v>Zachowaj spokÃ³j</v>
      </c>
      <c r="J4501" t="str">
        <f t="shared" si="446"/>
        <v>00:00:00</v>
      </c>
      <c r="K4501" t="str" cm="1">
        <f t="array" ref="K4501:M4501">_xlfn.TEXTSPLIT(H4501,",")</f>
        <v>Crime</v>
      </c>
      <c r="L4501" t="str">
        <v xml:space="preserve"> Drama</v>
      </c>
      <c r="M4501" t="str">
        <v xml:space="preserve"> Thriller</v>
      </c>
    </row>
    <row r="4502" spans="1:13" ht="30" x14ac:dyDescent="0.25">
      <c r="A4502" t="s">
        <v>14413</v>
      </c>
      <c r="B4502">
        <v>-2013</v>
      </c>
      <c r="C4502" s="1" t="s">
        <v>1296</v>
      </c>
      <c r="D4502">
        <v>4.4000000000000004</v>
      </c>
      <c r="E4502">
        <v>284</v>
      </c>
      <c r="F4502">
        <v>97</v>
      </c>
      <c r="G4502" t="str">
        <f t="shared" si="448"/>
        <v>2013</v>
      </c>
      <c r="H4502" t="str">
        <f t="shared" si="444"/>
        <v>Comedy, Horror</v>
      </c>
      <c r="I4502" t="str">
        <f t="shared" si="445"/>
        <v>KL Zombi</v>
      </c>
      <c r="J4502" t="str">
        <f t="shared" si="446"/>
        <v>01:37:00</v>
      </c>
      <c r="K4502" t="str" cm="1">
        <f t="array" ref="K4502:L4502">_xlfn.TEXTSPLIT(H4502,",")</f>
        <v>Comedy</v>
      </c>
      <c r="L4502" t="str">
        <v xml:space="preserve"> Horror</v>
      </c>
    </row>
    <row r="4503" spans="1:13" ht="30" x14ac:dyDescent="0.25">
      <c r="A4503" t="s">
        <v>14416</v>
      </c>
      <c r="B4503">
        <v>-2019</v>
      </c>
      <c r="C4503" s="1" t="s">
        <v>104</v>
      </c>
      <c r="D4503">
        <v>4.8</v>
      </c>
      <c r="E4503">
        <v>641</v>
      </c>
      <c r="F4503">
        <v>96</v>
      </c>
      <c r="G4503" t="str">
        <f t="shared" si="448"/>
        <v>2019</v>
      </c>
      <c r="H4503" t="str">
        <f t="shared" si="444"/>
        <v>Comedy, Romance</v>
      </c>
      <c r="I4503" t="str">
        <f t="shared" si="445"/>
        <v>F*ck de liefde</v>
      </c>
      <c r="J4503" t="str">
        <f t="shared" si="446"/>
        <v>01:36:00</v>
      </c>
      <c r="K4503" t="str" cm="1">
        <f t="array" ref="K4503:L4503">_xlfn.TEXTSPLIT(H4503,",")</f>
        <v>Comedy</v>
      </c>
      <c r="L4503" t="str">
        <v xml:space="preserve"> Romance</v>
      </c>
    </row>
    <row r="4504" spans="1:13" ht="30" x14ac:dyDescent="0.25">
      <c r="A4504" t="s">
        <v>14418</v>
      </c>
      <c r="B4504" t="s">
        <v>5105</v>
      </c>
      <c r="C4504" s="1" t="s">
        <v>47</v>
      </c>
      <c r="D4504">
        <v>7.4</v>
      </c>
      <c r="E4504">
        <v>974</v>
      </c>
      <c r="F4504">
        <v>63</v>
      </c>
      <c r="G4504" t="str">
        <f t="shared" si="448"/>
        <v>2016</v>
      </c>
      <c r="H4504" t="str">
        <f t="shared" si="444"/>
        <v>Comedy</v>
      </c>
      <c r="I4504" t="str">
        <f t="shared" si="445"/>
        <v>Sebastian Maniscalco: Why Would You Do That?</v>
      </c>
      <c r="J4504" t="str">
        <f t="shared" si="446"/>
        <v>01:03:00</v>
      </c>
      <c r="K4504" t="str" cm="1">
        <f t="array" ref="K4504">_xlfn.TEXTSPLIT(H4504,",")</f>
        <v>Comedy</v>
      </c>
    </row>
    <row r="4505" spans="1:13" ht="30" x14ac:dyDescent="0.25">
      <c r="A4505" t="s">
        <v>14421</v>
      </c>
      <c r="B4505" t="s">
        <v>5105</v>
      </c>
      <c r="C4505" s="1" t="s">
        <v>47</v>
      </c>
      <c r="D4505">
        <v>7.7</v>
      </c>
      <c r="E4505" s="2">
        <v>5098</v>
      </c>
      <c r="F4505">
        <v>86</v>
      </c>
      <c r="G4505" t="str">
        <f t="shared" si="448"/>
        <v>2016</v>
      </c>
      <c r="H4505" t="str">
        <f t="shared" si="444"/>
        <v>Comedy</v>
      </c>
      <c r="I4505" t="str">
        <f t="shared" si="445"/>
        <v>Jim Jefferies: Freedumb</v>
      </c>
      <c r="J4505" t="str">
        <f t="shared" si="446"/>
        <v>01:26:00</v>
      </c>
      <c r="K4505" t="str" cm="1">
        <f t="array" ref="K4505">_xlfn.TEXTSPLIT(H4505,",")</f>
        <v>Comedy</v>
      </c>
    </row>
    <row r="4506" spans="1:13" ht="30" x14ac:dyDescent="0.25">
      <c r="A4506" t="s">
        <v>14424</v>
      </c>
      <c r="B4506">
        <v>-2019</v>
      </c>
      <c r="C4506" s="1" t="s">
        <v>672</v>
      </c>
      <c r="D4506">
        <v>5.5</v>
      </c>
      <c r="E4506">
        <v>434</v>
      </c>
      <c r="F4506">
        <v>98</v>
      </c>
      <c r="G4506" t="str">
        <f t="shared" si="448"/>
        <v>2019</v>
      </c>
      <c r="H4506" t="str">
        <f t="shared" si="444"/>
        <v>Thriller</v>
      </c>
      <c r="I4506" t="str">
        <f t="shared" si="445"/>
        <v>Dead Kids</v>
      </c>
      <c r="J4506" t="str">
        <f t="shared" si="446"/>
        <v>01:38:00</v>
      </c>
      <c r="K4506" t="str" cm="1">
        <f t="array" ref="K4506">_xlfn.TEXTSPLIT(H4506,",")</f>
        <v>Thriller</v>
      </c>
    </row>
    <row r="4507" spans="1:13" ht="30" x14ac:dyDescent="0.25">
      <c r="A4507" t="s">
        <v>14427</v>
      </c>
      <c r="B4507" t="s">
        <v>7247</v>
      </c>
      <c r="C4507" s="1" t="s">
        <v>1729</v>
      </c>
      <c r="D4507">
        <v>5.7</v>
      </c>
      <c r="E4507">
        <v>164</v>
      </c>
      <c r="F4507">
        <v>28</v>
      </c>
      <c r="G4507" t="str">
        <f t="shared" si="448"/>
        <v>2019</v>
      </c>
      <c r="H4507" t="str">
        <f t="shared" si="444"/>
        <v>Comedy, Family</v>
      </c>
      <c r="I4507" t="str">
        <f t="shared" si="445"/>
        <v>A Family Reunion Christmas</v>
      </c>
      <c r="J4507" t="str">
        <f t="shared" si="446"/>
        <v>00:28:00</v>
      </c>
      <c r="K4507" t="str" cm="1">
        <f t="array" ref="K4507:L4507">_xlfn.TEXTSPLIT(H4507,",")</f>
        <v>Comedy</v>
      </c>
      <c r="L4507" t="str">
        <v xml:space="preserve"> Family</v>
      </c>
    </row>
    <row r="4508" spans="1:13" ht="30" x14ac:dyDescent="0.25">
      <c r="A4508" t="s">
        <v>14430</v>
      </c>
      <c r="B4508" t="s">
        <v>506</v>
      </c>
      <c r="C4508" s="1" t="s">
        <v>11073</v>
      </c>
      <c r="D4508">
        <v>8.1</v>
      </c>
      <c r="E4508">
        <v>383</v>
      </c>
      <c r="G4508" t="str">
        <f t="shared" si="448"/>
        <v>2017</v>
      </c>
      <c r="H4508" t="str">
        <f t="shared" si="444"/>
        <v>Adventure, Reality-TV</v>
      </c>
      <c r="I4508" t="str">
        <f t="shared" si="445"/>
        <v>The Kindness Diaries</v>
      </c>
      <c r="J4508" t="str">
        <f t="shared" si="446"/>
        <v>00:00:00</v>
      </c>
      <c r="K4508" t="str" cm="1">
        <f t="array" ref="K4508:L4508">_xlfn.TEXTSPLIT(H4508,",")</f>
        <v>Adventure</v>
      </c>
      <c r="L4508" t="str">
        <v xml:space="preserve"> Reality-TV</v>
      </c>
    </row>
    <row r="4509" spans="1:13" ht="30" x14ac:dyDescent="0.25">
      <c r="A4509" t="s">
        <v>14433</v>
      </c>
      <c r="B4509" t="s">
        <v>956</v>
      </c>
      <c r="C4509" s="1" t="s">
        <v>6200</v>
      </c>
      <c r="D4509">
        <v>6.9</v>
      </c>
      <c r="E4509">
        <v>87</v>
      </c>
      <c r="F4509">
        <v>6</v>
      </c>
      <c r="G4509" t="str">
        <f t="shared" si="448"/>
        <v>2014</v>
      </c>
      <c r="H4509" t="str">
        <f t="shared" si="444"/>
        <v>Animation</v>
      </c>
      <c r="I4509" t="str">
        <f t="shared" si="445"/>
        <v>Angry Birds Stella</v>
      </c>
      <c r="J4509" t="str">
        <f t="shared" si="446"/>
        <v>00:06:00</v>
      </c>
      <c r="K4509" t="str" cm="1">
        <f t="array" ref="K4509">_xlfn.TEXTSPLIT(H4509,",")</f>
        <v>Animation</v>
      </c>
    </row>
    <row r="4510" spans="1:13" ht="30" x14ac:dyDescent="0.25">
      <c r="A4510" t="s">
        <v>14436</v>
      </c>
      <c r="B4510">
        <v>-2016</v>
      </c>
      <c r="C4510" s="1" t="s">
        <v>11392</v>
      </c>
      <c r="D4510">
        <v>6.9</v>
      </c>
      <c r="E4510">
        <v>519</v>
      </c>
      <c r="G4510" t="str">
        <f t="shared" si="448"/>
        <v>2016</v>
      </c>
      <c r="H4510" t="str">
        <f t="shared" si="444"/>
        <v>Fantasy</v>
      </c>
      <c r="I4510" t="str">
        <f t="shared" si="445"/>
        <v>He-eo-jin Da-eum-nal</v>
      </c>
      <c r="J4510" t="str">
        <f t="shared" si="446"/>
        <v>00:00:00</v>
      </c>
      <c r="K4510" t="str" cm="1">
        <f t="array" ref="K4510">_xlfn.TEXTSPLIT(H4510,",")</f>
        <v>Fantasy</v>
      </c>
    </row>
    <row r="4511" spans="1:13" ht="30" x14ac:dyDescent="0.25">
      <c r="A4511" t="s">
        <v>14439</v>
      </c>
      <c r="B4511">
        <v>-2018</v>
      </c>
      <c r="C4511" s="1" t="s">
        <v>91</v>
      </c>
      <c r="D4511">
        <v>5.7</v>
      </c>
      <c r="E4511">
        <v>894</v>
      </c>
      <c r="F4511">
        <v>116</v>
      </c>
      <c r="G4511" t="str">
        <f t="shared" si="448"/>
        <v>2018</v>
      </c>
      <c r="H4511" t="str">
        <f t="shared" si="444"/>
        <v>Comedy, Drama</v>
      </c>
      <c r="I4511" t="str">
        <f t="shared" si="445"/>
        <v>No Estoy Loca</v>
      </c>
      <c r="J4511" t="str">
        <f t="shared" si="446"/>
        <v>01:56:00</v>
      </c>
      <c r="K4511" t="str" cm="1">
        <f t="array" ref="K4511:L4511">_xlfn.TEXTSPLIT(H4511,",")</f>
        <v>Comedy</v>
      </c>
      <c r="L4511" t="str">
        <v xml:space="preserve"> Drama</v>
      </c>
    </row>
    <row r="4512" spans="1:13" ht="30" x14ac:dyDescent="0.25">
      <c r="A4512" t="s">
        <v>14442</v>
      </c>
      <c r="B4512">
        <v>-2014</v>
      </c>
      <c r="C4512" s="1" t="s">
        <v>672</v>
      </c>
      <c r="D4512">
        <v>3.5</v>
      </c>
      <c r="E4512">
        <v>135</v>
      </c>
      <c r="F4512">
        <v>78</v>
      </c>
      <c r="G4512" t="str">
        <f t="shared" si="448"/>
        <v>2014</v>
      </c>
      <c r="H4512" t="str">
        <f t="shared" si="444"/>
        <v>Thriller</v>
      </c>
      <c r="I4512" t="str">
        <f t="shared" si="445"/>
        <v>Devilish Charm</v>
      </c>
      <c r="J4512" t="str">
        <f t="shared" si="446"/>
        <v>01:18:00</v>
      </c>
      <c r="K4512" t="str" cm="1">
        <f t="array" ref="K4512">_xlfn.TEXTSPLIT(H4512,",")</f>
        <v>Thriller</v>
      </c>
    </row>
    <row r="4513" spans="1:13" ht="30" x14ac:dyDescent="0.25">
      <c r="A4513" t="s">
        <v>14445</v>
      </c>
      <c r="B4513" t="s">
        <v>33</v>
      </c>
      <c r="C4513" s="1" t="s">
        <v>1042</v>
      </c>
      <c r="D4513">
        <v>5.8</v>
      </c>
      <c r="E4513">
        <v>352</v>
      </c>
      <c r="G4513" t="str">
        <f t="shared" si="448"/>
        <v>2020</v>
      </c>
      <c r="H4513" t="str">
        <f t="shared" si="444"/>
        <v>Reality-TV</v>
      </c>
      <c r="I4513" t="str">
        <f t="shared" si="445"/>
        <v>Skin Decision: Before and After</v>
      </c>
      <c r="J4513" t="str">
        <f t="shared" si="446"/>
        <v>00:00:00</v>
      </c>
      <c r="K4513" t="str" cm="1">
        <f t="array" ref="K4513">_xlfn.TEXTSPLIT(H4513,",")</f>
        <v>Reality-TV</v>
      </c>
    </row>
    <row r="4514" spans="1:13" ht="30" x14ac:dyDescent="0.25">
      <c r="A4514" t="s">
        <v>14448</v>
      </c>
      <c r="B4514">
        <v>-2018</v>
      </c>
      <c r="C4514" s="1" t="s">
        <v>636</v>
      </c>
      <c r="D4514">
        <v>5.7</v>
      </c>
      <c r="E4514">
        <v>429</v>
      </c>
      <c r="F4514">
        <v>92</v>
      </c>
      <c r="G4514" t="str">
        <f t="shared" si="448"/>
        <v>2018</v>
      </c>
      <c r="H4514" t="str">
        <f t="shared" si="444"/>
        <v>Horror</v>
      </c>
      <c r="I4514" t="str">
        <f t="shared" si="445"/>
        <v>Danur 2: Maddah</v>
      </c>
      <c r="J4514" t="str">
        <f t="shared" si="446"/>
        <v>01:32:00</v>
      </c>
      <c r="K4514" t="str" cm="1">
        <f t="array" ref="K4514">_xlfn.TEXTSPLIT(H4514,",")</f>
        <v>Horror</v>
      </c>
    </row>
    <row r="4515" spans="1:13" ht="30" x14ac:dyDescent="0.25">
      <c r="A4515" t="s">
        <v>14451</v>
      </c>
      <c r="B4515" t="s">
        <v>5105</v>
      </c>
      <c r="C4515" s="1" t="s">
        <v>47</v>
      </c>
      <c r="D4515">
        <v>6.6</v>
      </c>
      <c r="E4515" s="2">
        <v>2695</v>
      </c>
      <c r="F4515">
        <v>77</v>
      </c>
      <c r="G4515" t="str">
        <f t="shared" si="448"/>
        <v>2016</v>
      </c>
      <c r="H4515" t="str">
        <f t="shared" si="444"/>
        <v>Comedy</v>
      </c>
      <c r="I4515" t="str">
        <f t="shared" si="445"/>
        <v>Iliza Shlesinger: Confirmed Kills</v>
      </c>
      <c r="J4515" t="str">
        <f t="shared" si="446"/>
        <v>01:17:00</v>
      </c>
      <c r="K4515" t="str" cm="1">
        <f t="array" ref="K4515">_xlfn.TEXTSPLIT(H4515,",")</f>
        <v>Comedy</v>
      </c>
    </row>
    <row r="4516" spans="1:13" ht="45" x14ac:dyDescent="0.25">
      <c r="A4516" t="s">
        <v>14454</v>
      </c>
      <c r="B4516" t="s">
        <v>1669</v>
      </c>
      <c r="C4516" s="1" t="s">
        <v>13167</v>
      </c>
      <c r="D4516">
        <v>7.2</v>
      </c>
      <c r="E4516" s="2">
        <v>1096</v>
      </c>
      <c r="F4516">
        <v>12</v>
      </c>
      <c r="G4516" t="str">
        <f>MID(B4516,6,4)</f>
        <v>2018</v>
      </c>
      <c r="H4516" t="str">
        <f t="shared" si="444"/>
        <v>Documentary, Short, Biography</v>
      </c>
      <c r="I4516" t="str">
        <f t="shared" si="445"/>
        <v>Zion</v>
      </c>
      <c r="J4516" t="str">
        <f t="shared" si="446"/>
        <v>00:12:00</v>
      </c>
      <c r="K4516" t="str" cm="1">
        <f t="array" ref="K4516:M4516">_xlfn.TEXTSPLIT(H4516,",")</f>
        <v>Documentary</v>
      </c>
      <c r="L4516" t="str">
        <v xml:space="preserve"> Short</v>
      </c>
      <c r="M4516" t="str">
        <v xml:space="preserve"> Biography</v>
      </c>
    </row>
    <row r="4517" spans="1:13" ht="30" x14ac:dyDescent="0.25">
      <c r="A4517" t="s">
        <v>14457</v>
      </c>
      <c r="B4517" t="s">
        <v>51</v>
      </c>
      <c r="C4517" s="1" t="s">
        <v>2994</v>
      </c>
      <c r="D4517">
        <v>8.4</v>
      </c>
      <c r="E4517">
        <v>94</v>
      </c>
      <c r="F4517">
        <v>60</v>
      </c>
      <c r="G4517" t="str">
        <f>MID(B4517,2,4)</f>
        <v>2019</v>
      </c>
      <c r="H4517" t="str">
        <f t="shared" si="444"/>
        <v>Drama, Mystery</v>
      </c>
      <c r="I4517" t="str">
        <f t="shared" si="445"/>
        <v>Areumdaun Sesang</v>
      </c>
      <c r="J4517" t="str">
        <f t="shared" si="446"/>
        <v>01:00:00</v>
      </c>
      <c r="K4517" t="str" cm="1">
        <f t="array" ref="K4517:L4517">_xlfn.TEXTSPLIT(H4517,",")</f>
        <v>Drama</v>
      </c>
      <c r="L4517" t="str">
        <v xml:space="preserve"> Mystery</v>
      </c>
    </row>
    <row r="4518" spans="1:13" ht="30" x14ac:dyDescent="0.25">
      <c r="A4518" t="s">
        <v>14460</v>
      </c>
      <c r="C4518" s="1" t="s">
        <v>38</v>
      </c>
      <c r="H4518" t="str">
        <f t="shared" si="444"/>
        <v>Drama, Romance</v>
      </c>
      <c r="I4518" t="str">
        <f t="shared" si="445"/>
        <v>Here Comes the Flood</v>
      </c>
      <c r="J4518" t="str">
        <f t="shared" si="446"/>
        <v>00:00:00</v>
      </c>
      <c r="K4518" t="str" cm="1">
        <f t="array" ref="K4518:L4518">_xlfn.TEXTSPLIT(H4518,",")</f>
        <v>Drama</v>
      </c>
      <c r="L4518" t="str">
        <v xml:space="preserve"> Romance</v>
      </c>
    </row>
    <row r="4519" spans="1:13" ht="30" x14ac:dyDescent="0.25">
      <c r="A4519" t="s">
        <v>14463</v>
      </c>
      <c r="B4519">
        <v>-2020</v>
      </c>
      <c r="C4519" s="1" t="s">
        <v>4725</v>
      </c>
      <c r="D4519">
        <v>5.7</v>
      </c>
      <c r="E4519">
        <v>15</v>
      </c>
      <c r="F4519">
        <v>69</v>
      </c>
      <c r="G4519" t="str">
        <f t="shared" ref="G4519:G4530" si="449">MID(B4519,2,4)</f>
        <v>2020</v>
      </c>
      <c r="H4519" t="str">
        <f t="shared" si="444"/>
        <v>Animation, Action</v>
      </c>
      <c r="I4519" t="str">
        <f t="shared" si="445"/>
        <v>Little Singham: Kaal Ka Badla</v>
      </c>
      <c r="J4519" t="str">
        <f t="shared" si="446"/>
        <v>01:09:00</v>
      </c>
      <c r="K4519" t="str" cm="1">
        <f t="array" ref="K4519:L4519">_xlfn.TEXTSPLIT(H4519,",")</f>
        <v>Animation</v>
      </c>
      <c r="L4519" t="str">
        <v xml:space="preserve"> Action</v>
      </c>
    </row>
    <row r="4520" spans="1:13" ht="45" x14ac:dyDescent="0.25">
      <c r="A4520" t="s">
        <v>14466</v>
      </c>
      <c r="B4520">
        <v>-2010</v>
      </c>
      <c r="C4520" s="1" t="s">
        <v>20</v>
      </c>
      <c r="D4520">
        <v>5.7</v>
      </c>
      <c r="E4520">
        <v>743</v>
      </c>
      <c r="F4520">
        <v>86</v>
      </c>
      <c r="G4520" t="str">
        <f t="shared" si="449"/>
        <v>2010</v>
      </c>
      <c r="H4520" t="str">
        <f t="shared" si="444"/>
        <v>Drama, Horror, Thriller</v>
      </c>
      <c r="I4520" t="str">
        <f t="shared" si="445"/>
        <v>Death and Cremation</v>
      </c>
      <c r="J4520" t="str">
        <f t="shared" si="446"/>
        <v>01:26:00</v>
      </c>
      <c r="K4520" t="str" cm="1">
        <f t="array" ref="K4520:M4520">_xlfn.TEXTSPLIT(H4520,",")</f>
        <v>Drama</v>
      </c>
      <c r="L4520" t="str">
        <v xml:space="preserve"> Horror</v>
      </c>
      <c r="M4520" t="str">
        <v xml:space="preserve"> Thriller</v>
      </c>
    </row>
    <row r="4521" spans="1:13" ht="45" x14ac:dyDescent="0.25">
      <c r="A4521" t="s">
        <v>14469</v>
      </c>
      <c r="B4521" t="s">
        <v>6674</v>
      </c>
      <c r="C4521" s="1" t="s">
        <v>1144</v>
      </c>
      <c r="D4521">
        <v>6.8</v>
      </c>
      <c r="E4521" s="2">
        <v>2047</v>
      </c>
      <c r="F4521">
        <v>93</v>
      </c>
      <c r="G4521" t="str">
        <f t="shared" si="449"/>
        <v>2012</v>
      </c>
      <c r="H4521" t="str">
        <f t="shared" si="444"/>
        <v>Action, Crime, Thriller</v>
      </c>
      <c r="I4521" t="str">
        <f t="shared" si="445"/>
        <v>Johan Falk: BarninfiltratÃ¶ren</v>
      </c>
      <c r="J4521" t="str">
        <f t="shared" si="446"/>
        <v>01:33:00</v>
      </c>
      <c r="K4521" t="str" cm="1">
        <f t="array" ref="K4521:M4521">_xlfn.TEXTSPLIT(H4521,",")</f>
        <v>Action</v>
      </c>
      <c r="L4521" t="str">
        <v xml:space="preserve"> Crime</v>
      </c>
      <c r="M4521" t="str">
        <v xml:space="preserve"> Thriller</v>
      </c>
    </row>
    <row r="4522" spans="1:13" ht="45" x14ac:dyDescent="0.25">
      <c r="A4522" t="s">
        <v>14472</v>
      </c>
      <c r="B4522">
        <v>-2019</v>
      </c>
      <c r="C4522" s="1" t="s">
        <v>6963</v>
      </c>
      <c r="D4522">
        <v>7.3</v>
      </c>
      <c r="E4522">
        <v>536</v>
      </c>
      <c r="F4522">
        <v>15</v>
      </c>
      <c r="G4522" t="str">
        <f t="shared" si="449"/>
        <v>2019</v>
      </c>
      <c r="H4522" t="str">
        <f t="shared" si="444"/>
        <v>Animation, Short, Drama</v>
      </c>
      <c r="I4522" t="str">
        <f t="shared" si="445"/>
        <v>Sitara: Let Girls Dream</v>
      </c>
      <c r="J4522" t="str">
        <f t="shared" si="446"/>
        <v>00:15:00</v>
      </c>
      <c r="K4522" t="str" cm="1">
        <f t="array" ref="K4522:M4522">_xlfn.TEXTSPLIT(H4522,",")</f>
        <v>Animation</v>
      </c>
      <c r="L4522" t="str">
        <v xml:space="preserve"> Short</v>
      </c>
      <c r="M4522" t="str">
        <v xml:space="preserve"> Drama</v>
      </c>
    </row>
    <row r="4523" spans="1:13" ht="30" x14ac:dyDescent="0.25">
      <c r="A4523" t="s">
        <v>14475</v>
      </c>
      <c r="B4523">
        <v>-2018</v>
      </c>
      <c r="C4523" s="1" t="s">
        <v>86</v>
      </c>
      <c r="D4523">
        <v>6.7</v>
      </c>
      <c r="E4523">
        <v>571</v>
      </c>
      <c r="F4523">
        <v>120</v>
      </c>
      <c r="G4523" t="str">
        <f t="shared" si="449"/>
        <v>2018</v>
      </c>
      <c r="H4523" t="str">
        <f t="shared" si="444"/>
        <v>Drama</v>
      </c>
      <c r="I4523" t="str">
        <f t="shared" si="445"/>
        <v>Pulang</v>
      </c>
      <c r="J4523" t="str">
        <f t="shared" si="446"/>
        <v>02:00:00</v>
      </c>
      <c r="K4523" t="str" cm="1">
        <f t="array" ref="K4523">_xlfn.TEXTSPLIT(H4523,",")</f>
        <v>Drama</v>
      </c>
    </row>
    <row r="4524" spans="1:13" ht="30" x14ac:dyDescent="0.25">
      <c r="A4524" t="s">
        <v>14478</v>
      </c>
      <c r="B4524" t="s">
        <v>281</v>
      </c>
      <c r="C4524" s="1" t="s">
        <v>10108</v>
      </c>
      <c r="D4524">
        <v>7</v>
      </c>
      <c r="E4524">
        <v>150</v>
      </c>
      <c r="F4524">
        <v>23</v>
      </c>
      <c r="G4524" t="str">
        <f t="shared" si="449"/>
        <v>2018</v>
      </c>
      <c r="H4524" t="str">
        <f t="shared" si="444"/>
        <v>Animation, Sport</v>
      </c>
      <c r="I4524" t="str">
        <f t="shared" si="445"/>
        <v>Uma Musume: Pretty Derby</v>
      </c>
      <c r="J4524" t="str">
        <f t="shared" si="446"/>
        <v>00:23:00</v>
      </c>
      <c r="K4524" t="str" cm="1">
        <f t="array" ref="K4524:L4524">_xlfn.TEXTSPLIT(H4524,",")</f>
        <v>Animation</v>
      </c>
      <c r="L4524" t="str">
        <v xml:space="preserve"> Sport</v>
      </c>
    </row>
    <row r="4525" spans="1:13" ht="30" x14ac:dyDescent="0.25">
      <c r="A4525" t="s">
        <v>14481</v>
      </c>
      <c r="B4525">
        <v>-2015</v>
      </c>
      <c r="C4525" s="1" t="s">
        <v>91</v>
      </c>
      <c r="D4525">
        <v>4.5</v>
      </c>
      <c r="E4525" s="2">
        <v>1196</v>
      </c>
      <c r="F4525">
        <v>135</v>
      </c>
      <c r="G4525" t="str">
        <f t="shared" si="449"/>
        <v>2015</v>
      </c>
      <c r="H4525" t="str">
        <f t="shared" si="444"/>
        <v>Comedy, Drama</v>
      </c>
      <c r="I4525" t="str">
        <f t="shared" si="445"/>
        <v>Bangistan</v>
      </c>
      <c r="J4525" t="str">
        <f t="shared" si="446"/>
        <v>02:15:00</v>
      </c>
      <c r="K4525" t="str" cm="1">
        <f t="array" ref="K4525:L4525">_xlfn.TEXTSPLIT(H4525,",")</f>
        <v>Comedy</v>
      </c>
      <c r="L4525" t="str">
        <v xml:space="preserve"> Drama</v>
      </c>
    </row>
    <row r="4526" spans="1:13" ht="30" x14ac:dyDescent="0.25">
      <c r="A4526" t="s">
        <v>14484</v>
      </c>
      <c r="B4526" t="s">
        <v>9178</v>
      </c>
      <c r="C4526" s="1" t="s">
        <v>47</v>
      </c>
      <c r="D4526">
        <v>6.9</v>
      </c>
      <c r="E4526">
        <v>983</v>
      </c>
      <c r="F4526">
        <v>58</v>
      </c>
      <c r="G4526" t="str">
        <f t="shared" si="449"/>
        <v>2019</v>
      </c>
      <c r="H4526" t="str">
        <f t="shared" si="444"/>
        <v>Comedy</v>
      </c>
      <c r="I4526" t="str">
        <f t="shared" si="445"/>
        <v>Jeff Dunham: Beside Himself</v>
      </c>
      <c r="J4526" t="str">
        <f t="shared" si="446"/>
        <v>00:58:00</v>
      </c>
      <c r="K4526" t="str" cm="1">
        <f t="array" ref="K4526">_xlfn.TEXTSPLIT(H4526,",")</f>
        <v>Comedy</v>
      </c>
    </row>
    <row r="4527" spans="1:13" ht="30" x14ac:dyDescent="0.25">
      <c r="A4527" t="s">
        <v>14487</v>
      </c>
      <c r="B4527">
        <v>-2018</v>
      </c>
      <c r="C4527" s="1" t="s">
        <v>47</v>
      </c>
      <c r="D4527">
        <v>7.5</v>
      </c>
      <c r="E4527">
        <v>609</v>
      </c>
      <c r="G4527" t="str">
        <f t="shared" si="449"/>
        <v>2018</v>
      </c>
      <c r="H4527" t="str">
        <f t="shared" si="444"/>
        <v>Comedy</v>
      </c>
      <c r="I4527" t="str">
        <f t="shared" si="445"/>
        <v>John Leguizamo's Latin History for Morons</v>
      </c>
      <c r="J4527" t="str">
        <f t="shared" si="446"/>
        <v>00:00:00</v>
      </c>
      <c r="K4527" t="str" cm="1">
        <f t="array" ref="K4527">_xlfn.TEXTSPLIT(H4527,",")</f>
        <v>Comedy</v>
      </c>
    </row>
    <row r="4528" spans="1:13" ht="30" x14ac:dyDescent="0.25">
      <c r="A4528" t="s">
        <v>14490</v>
      </c>
      <c r="B4528" t="s">
        <v>33</v>
      </c>
      <c r="C4528" s="1" t="s">
        <v>86</v>
      </c>
      <c r="D4528">
        <v>6.4</v>
      </c>
      <c r="E4528">
        <v>42</v>
      </c>
      <c r="F4528">
        <v>55</v>
      </c>
      <c r="G4528" t="str">
        <f t="shared" si="449"/>
        <v>2020</v>
      </c>
      <c r="H4528" t="str">
        <f t="shared" si="444"/>
        <v>Drama</v>
      </c>
      <c r="I4528" t="str">
        <f t="shared" si="445"/>
        <v>The Underclass</v>
      </c>
      <c r="J4528" t="str">
        <f t="shared" si="446"/>
        <v>00:55:00</v>
      </c>
      <c r="K4528" t="str" cm="1">
        <f t="array" ref="K4528">_xlfn.TEXTSPLIT(H4528,",")</f>
        <v>Drama</v>
      </c>
    </row>
    <row r="4529" spans="1:13" ht="30" x14ac:dyDescent="0.25">
      <c r="A4529" t="s">
        <v>14493</v>
      </c>
      <c r="B4529" t="s">
        <v>6124</v>
      </c>
      <c r="C4529" s="1" t="s">
        <v>816</v>
      </c>
      <c r="D4529">
        <v>6.9</v>
      </c>
      <c r="E4529" s="2">
        <v>1234</v>
      </c>
      <c r="F4529">
        <v>57</v>
      </c>
      <c r="G4529" t="str">
        <f t="shared" si="449"/>
        <v>2018</v>
      </c>
      <c r="H4529" t="str">
        <f t="shared" si="444"/>
        <v>Documentary</v>
      </c>
      <c r="I4529" t="str">
        <f t="shared" si="445"/>
        <v>ReMastered: Who Shot the Sheriff?</v>
      </c>
      <c r="J4529" t="str">
        <f t="shared" si="446"/>
        <v>00:57:00</v>
      </c>
      <c r="K4529" t="str" cm="1">
        <f t="array" ref="K4529">_xlfn.TEXTSPLIT(H4529,",")</f>
        <v>Documentary</v>
      </c>
    </row>
    <row r="4530" spans="1:13" ht="30" x14ac:dyDescent="0.25">
      <c r="A4530" t="s">
        <v>14496</v>
      </c>
      <c r="B4530" t="s">
        <v>9178</v>
      </c>
      <c r="C4530" s="1" t="s">
        <v>47</v>
      </c>
      <c r="D4530">
        <v>6.8</v>
      </c>
      <c r="E4530" s="2">
        <v>1647</v>
      </c>
      <c r="F4530">
        <v>65</v>
      </c>
      <c r="G4530" t="str">
        <f t="shared" si="449"/>
        <v>2019</v>
      </c>
      <c r="H4530" t="str">
        <f t="shared" si="444"/>
        <v>Comedy</v>
      </c>
      <c r="I4530" t="str">
        <f t="shared" si="445"/>
        <v>Katherine Ryan: Glitter Room</v>
      </c>
      <c r="J4530" t="str">
        <f t="shared" si="446"/>
        <v>01:05:00</v>
      </c>
      <c r="K4530" t="str" cm="1">
        <f t="array" ref="K4530">_xlfn.TEXTSPLIT(H4530,",")</f>
        <v>Comedy</v>
      </c>
    </row>
    <row r="4531" spans="1:13" x14ac:dyDescent="0.25">
      <c r="A4531" t="s">
        <v>14499</v>
      </c>
      <c r="H4531" t="str">
        <f t="shared" si="444"/>
        <v/>
      </c>
      <c r="I4531" t="str">
        <f t="shared" si="445"/>
        <v>Untitled Marlene Dietrich Netflix Project</v>
      </c>
      <c r="J4531" t="str">
        <f t="shared" si="446"/>
        <v>00:00:00</v>
      </c>
      <c r="K4531" t="e" cm="1">
        <f t="array" ref="K4531">_xlfn.TEXTSPLIT(H4531,",")</f>
        <v>#VALUE!</v>
      </c>
    </row>
    <row r="4532" spans="1:13" ht="30" x14ac:dyDescent="0.25">
      <c r="A4532" t="s">
        <v>14502</v>
      </c>
      <c r="B4532">
        <v>-2018</v>
      </c>
      <c r="C4532" s="1" t="s">
        <v>816</v>
      </c>
      <c r="D4532">
        <v>6.2</v>
      </c>
      <c r="E4532" s="2">
        <v>2141</v>
      </c>
      <c r="F4532">
        <v>100</v>
      </c>
      <c r="G4532" t="str">
        <f>MID(B4532,2,4)</f>
        <v>2018</v>
      </c>
      <c r="H4532" t="str">
        <f t="shared" si="444"/>
        <v>Documentary</v>
      </c>
      <c r="I4532" t="str">
        <f t="shared" si="445"/>
        <v>The Rachel Divide</v>
      </c>
      <c r="J4532" t="str">
        <f t="shared" si="446"/>
        <v>01:40:00</v>
      </c>
      <c r="K4532" t="str" cm="1">
        <f t="array" ref="K4532">_xlfn.TEXTSPLIT(H4532,",")</f>
        <v>Documentary</v>
      </c>
    </row>
    <row r="4533" spans="1:13" ht="30" x14ac:dyDescent="0.25">
      <c r="A4533" t="s">
        <v>14505</v>
      </c>
      <c r="C4533" s="1" t="s">
        <v>871</v>
      </c>
      <c r="H4533" t="str">
        <f t="shared" si="444"/>
        <v>Action, Thriller</v>
      </c>
      <c r="I4533" t="str">
        <f t="shared" si="445"/>
        <v>Failsafe</v>
      </c>
      <c r="J4533" t="str">
        <f t="shared" si="446"/>
        <v>00:00:00</v>
      </c>
      <c r="K4533" t="str" cm="1">
        <f t="array" ref="K4533:L4533">_xlfn.TEXTSPLIT(H4533,",")</f>
        <v>Action</v>
      </c>
      <c r="L4533" t="str">
        <v xml:space="preserve"> Thriller</v>
      </c>
    </row>
    <row r="4534" spans="1:13" ht="30" x14ac:dyDescent="0.25">
      <c r="A4534" t="s">
        <v>14508</v>
      </c>
      <c r="B4534">
        <v>-1953</v>
      </c>
      <c r="C4534" s="1" t="s">
        <v>8767</v>
      </c>
      <c r="D4534">
        <v>6.2</v>
      </c>
      <c r="E4534">
        <v>493</v>
      </c>
      <c r="F4534">
        <v>81</v>
      </c>
      <c r="G4534" t="str">
        <f>MID(B4534,2,4)</f>
        <v>1953</v>
      </c>
      <c r="H4534" t="str">
        <f t="shared" si="444"/>
        <v>Western</v>
      </c>
      <c r="I4534" t="str">
        <f t="shared" si="445"/>
        <v>The Redhead from Wyoming</v>
      </c>
      <c r="J4534" t="str">
        <f t="shared" si="446"/>
        <v>01:21:00</v>
      </c>
      <c r="K4534" t="str" cm="1">
        <f t="array" ref="K4534">_xlfn.TEXTSPLIT(H4534,",")</f>
        <v>Western</v>
      </c>
    </row>
    <row r="4535" spans="1:13" ht="30" x14ac:dyDescent="0.25">
      <c r="A4535" t="s">
        <v>14511</v>
      </c>
      <c r="B4535" t="s">
        <v>128</v>
      </c>
      <c r="C4535" s="1" t="s">
        <v>5957</v>
      </c>
      <c r="D4535">
        <v>6.8</v>
      </c>
      <c r="E4535">
        <v>74</v>
      </c>
      <c r="G4535" t="str">
        <f>MID(B4535,2,4)</f>
        <v>2015</v>
      </c>
      <c r="H4535" t="str">
        <f t="shared" si="444"/>
        <v>Animation, Family</v>
      </c>
      <c r="I4535" t="str">
        <f t="shared" si="445"/>
        <v>Sunny Bunnies</v>
      </c>
      <c r="J4535" t="str">
        <f t="shared" si="446"/>
        <v>00:00:00</v>
      </c>
      <c r="K4535" t="str" cm="1">
        <f t="array" ref="K4535:L4535">_xlfn.TEXTSPLIT(H4535,",")</f>
        <v>Animation</v>
      </c>
      <c r="L4535" t="str">
        <v xml:space="preserve"> Family</v>
      </c>
    </row>
    <row r="4536" spans="1:13" ht="30" x14ac:dyDescent="0.25">
      <c r="A4536" t="s">
        <v>14514</v>
      </c>
      <c r="C4536" s="1" t="s">
        <v>34</v>
      </c>
      <c r="H4536" t="str">
        <f t="shared" si="444"/>
        <v>Action, Crime, Drama</v>
      </c>
      <c r="I4536" t="str">
        <f t="shared" si="445"/>
        <v>Button Man: The Killing Game</v>
      </c>
      <c r="J4536" t="str">
        <f t="shared" si="446"/>
        <v>00:00:00</v>
      </c>
      <c r="K4536" t="str" cm="1">
        <f t="array" ref="K4536:M4536">_xlfn.TEXTSPLIT(H4536,",")</f>
        <v>Action</v>
      </c>
      <c r="L4536" t="str">
        <v xml:space="preserve"> Crime</v>
      </c>
      <c r="M4536" t="str">
        <v xml:space="preserve"> Drama</v>
      </c>
    </row>
    <row r="4537" spans="1:13" ht="30" x14ac:dyDescent="0.25">
      <c r="A4537" t="s">
        <v>14517</v>
      </c>
      <c r="B4537">
        <v>-2019</v>
      </c>
      <c r="C4537" s="1" t="s">
        <v>47</v>
      </c>
      <c r="D4537">
        <v>5.5</v>
      </c>
      <c r="E4537">
        <v>395</v>
      </c>
      <c r="F4537">
        <v>61</v>
      </c>
      <c r="G4537" t="str">
        <f>MID(B4537,2,4)</f>
        <v>2019</v>
      </c>
      <c r="H4537" t="str">
        <f t="shared" si="444"/>
        <v>Comedy</v>
      </c>
      <c r="I4537" t="str">
        <f t="shared" si="445"/>
        <v>Miranda Sings Live... Your Welcome</v>
      </c>
      <c r="J4537" t="str">
        <f t="shared" si="446"/>
        <v>01:01:00</v>
      </c>
      <c r="K4537" t="str" cm="1">
        <f t="array" ref="K4537">_xlfn.TEXTSPLIT(H4537,",")</f>
        <v>Comedy</v>
      </c>
    </row>
    <row r="4538" spans="1:13" ht="45" x14ac:dyDescent="0.25">
      <c r="A4538" t="s">
        <v>14520</v>
      </c>
      <c r="B4538">
        <v>-2019</v>
      </c>
      <c r="C4538" s="1" t="s">
        <v>242</v>
      </c>
      <c r="D4538">
        <v>4.5</v>
      </c>
      <c r="E4538">
        <v>394</v>
      </c>
      <c r="F4538">
        <v>104</v>
      </c>
      <c r="G4538" t="str">
        <f>MID(B4538,2,4)</f>
        <v>2019</v>
      </c>
      <c r="H4538" t="str">
        <f t="shared" si="444"/>
        <v>Comedy, Crime, Drama</v>
      </c>
      <c r="I4538" t="str">
        <f t="shared" si="445"/>
        <v>Bombairiya</v>
      </c>
      <c r="J4538" t="str">
        <f t="shared" si="446"/>
        <v>01:44:00</v>
      </c>
      <c r="K4538" t="str" cm="1">
        <f t="array" ref="K4538:M4538">_xlfn.TEXTSPLIT(H4538,",")</f>
        <v>Comedy</v>
      </c>
      <c r="L4538" t="str">
        <v xml:space="preserve"> Crime</v>
      </c>
      <c r="M4538" t="str">
        <v xml:space="preserve"> Drama</v>
      </c>
    </row>
    <row r="4539" spans="1:13" ht="30" x14ac:dyDescent="0.25">
      <c r="A4539" t="s">
        <v>14523</v>
      </c>
      <c r="B4539" t="s">
        <v>9178</v>
      </c>
      <c r="C4539" s="1" t="s">
        <v>47</v>
      </c>
      <c r="D4539">
        <v>7.3</v>
      </c>
      <c r="E4539" s="2">
        <v>1624</v>
      </c>
      <c r="F4539">
        <v>90</v>
      </c>
      <c r="G4539" t="str">
        <f>MID(B4539,2,4)</f>
        <v>2019</v>
      </c>
      <c r="H4539" t="str">
        <f t="shared" si="444"/>
        <v>Comedy</v>
      </c>
      <c r="I4539" t="str">
        <f t="shared" si="445"/>
        <v>Gabriel "Fluffy" Iglesias: One Show Fits All</v>
      </c>
      <c r="J4539" t="str">
        <f t="shared" si="446"/>
        <v>01:30:00</v>
      </c>
      <c r="K4539" t="str" cm="1">
        <f t="array" ref="K4539">_xlfn.TEXTSPLIT(H4539,",")</f>
        <v>Comedy</v>
      </c>
    </row>
    <row r="4540" spans="1:13" ht="30" x14ac:dyDescent="0.25">
      <c r="A4540" t="s">
        <v>14526</v>
      </c>
      <c r="B4540" t="s">
        <v>85</v>
      </c>
      <c r="C4540" s="1" t="s">
        <v>10320</v>
      </c>
      <c r="D4540">
        <v>6.9</v>
      </c>
      <c r="E4540">
        <v>138</v>
      </c>
      <c r="F4540">
        <v>24</v>
      </c>
      <c r="G4540" t="str">
        <f>MID(B4540,2,4)</f>
        <v>2017</v>
      </c>
      <c r="H4540" t="str">
        <f t="shared" si="444"/>
        <v>Animation, Fantasy</v>
      </c>
      <c r="I4540" t="str">
        <f t="shared" si="445"/>
        <v>Lego Elves: Secrets of Elvendale</v>
      </c>
      <c r="J4540" t="str">
        <f t="shared" si="446"/>
        <v>00:24:00</v>
      </c>
      <c r="K4540" t="str" cm="1">
        <f t="array" ref="K4540:L4540">_xlfn.TEXTSPLIT(H4540,",")</f>
        <v>Animation</v>
      </c>
      <c r="L4540" t="str">
        <v xml:space="preserve"> Fantasy</v>
      </c>
    </row>
    <row r="4541" spans="1:13" ht="30" x14ac:dyDescent="0.25">
      <c r="A4541" t="s">
        <v>14529</v>
      </c>
      <c r="C4541" s="1" t="s">
        <v>86</v>
      </c>
      <c r="H4541" t="str">
        <f t="shared" si="444"/>
        <v>Drama</v>
      </c>
      <c r="I4541" t="str">
        <f t="shared" si="445"/>
        <v>Robbing Mussolini</v>
      </c>
      <c r="J4541" t="str">
        <f t="shared" si="446"/>
        <v>00:00:00</v>
      </c>
      <c r="K4541" t="str" cm="1">
        <f t="array" ref="K4541">_xlfn.TEXTSPLIT(H4541,",")</f>
        <v>Drama</v>
      </c>
    </row>
    <row r="4542" spans="1:13" ht="30" x14ac:dyDescent="0.25">
      <c r="A4542" t="s">
        <v>14531</v>
      </c>
      <c r="B4542" t="s">
        <v>33</v>
      </c>
      <c r="C4542" s="1" t="s">
        <v>47</v>
      </c>
      <c r="D4542">
        <v>5.5</v>
      </c>
      <c r="E4542">
        <v>174</v>
      </c>
      <c r="G4542" t="str">
        <f>MID(B4542,2,4)</f>
        <v>2020</v>
      </c>
      <c r="H4542" t="str">
        <f t="shared" si="444"/>
        <v>Comedy</v>
      </c>
      <c r="I4542" t="str">
        <f t="shared" si="445"/>
        <v>Valentino</v>
      </c>
      <c r="J4542" t="str">
        <f t="shared" si="446"/>
        <v>00:00:00</v>
      </c>
      <c r="K4542" t="str" cm="1">
        <f t="array" ref="K4542">_xlfn.TEXTSPLIT(H4542,",")</f>
        <v>Comedy</v>
      </c>
    </row>
    <row r="4543" spans="1:13" ht="45" x14ac:dyDescent="0.25">
      <c r="A4543" t="s">
        <v>14534</v>
      </c>
      <c r="B4543">
        <v>-2013</v>
      </c>
      <c r="C4543" s="1" t="s">
        <v>14535</v>
      </c>
      <c r="D4543">
        <v>7.7</v>
      </c>
      <c r="E4543" s="2">
        <v>1212</v>
      </c>
      <c r="F4543">
        <v>85</v>
      </c>
      <c r="G4543" t="str">
        <f>MID(B4543,2,4)</f>
        <v>2013</v>
      </c>
      <c r="H4543" t="str">
        <f t="shared" si="444"/>
        <v>Documentary, History, News</v>
      </c>
      <c r="I4543" t="str">
        <f t="shared" si="445"/>
        <v>Neurons to Nirvana</v>
      </c>
      <c r="J4543" t="str">
        <f t="shared" si="446"/>
        <v>01:25:00</v>
      </c>
      <c r="K4543" t="str" cm="1">
        <f t="array" ref="K4543:M4543">_xlfn.TEXTSPLIT(H4543,",")</f>
        <v>Documentary</v>
      </c>
      <c r="L4543" t="str">
        <v xml:space="preserve"> History</v>
      </c>
      <c r="M4543" t="str">
        <v xml:space="preserve"> News</v>
      </c>
    </row>
    <row r="4544" spans="1:13" ht="30" x14ac:dyDescent="0.25">
      <c r="A4544" t="s">
        <v>14538</v>
      </c>
      <c r="B4544" t="s">
        <v>51</v>
      </c>
      <c r="C4544" s="1" t="s">
        <v>47</v>
      </c>
      <c r="D4544">
        <v>6.3</v>
      </c>
      <c r="E4544">
        <v>506</v>
      </c>
      <c r="G4544" t="str">
        <f>MID(B4544,2,4)</f>
        <v>2019</v>
      </c>
      <c r="H4544" t="str">
        <f t="shared" si="444"/>
        <v>Comedy</v>
      </c>
      <c r="I4544" t="str">
        <f t="shared" si="445"/>
        <v>Tiffany Haddish Presents: They Ready</v>
      </c>
      <c r="J4544" t="str">
        <f t="shared" si="446"/>
        <v>00:00:00</v>
      </c>
      <c r="K4544" t="str" cm="1">
        <f t="array" ref="K4544">_xlfn.TEXTSPLIT(H4544,",")</f>
        <v>Comedy</v>
      </c>
    </row>
    <row r="4545" spans="1:13" x14ac:dyDescent="0.25">
      <c r="A4545" t="s">
        <v>14541</v>
      </c>
      <c r="H4545" t="str">
        <f t="shared" si="444"/>
        <v/>
      </c>
      <c r="I4545" t="str">
        <f t="shared" si="445"/>
        <v>The Other Mrs</v>
      </c>
      <c r="J4545" t="str">
        <f t="shared" si="446"/>
        <v>00:00:00</v>
      </c>
      <c r="K4545" t="e" cm="1">
        <f t="array" ref="K4545">_xlfn.TEXTSPLIT(H4545,",")</f>
        <v>#VALUE!</v>
      </c>
    </row>
    <row r="4546" spans="1:13" ht="45" x14ac:dyDescent="0.25">
      <c r="A4546" t="s">
        <v>14543</v>
      </c>
      <c r="B4546">
        <v>-2017</v>
      </c>
      <c r="C4546" s="1" t="s">
        <v>25</v>
      </c>
      <c r="D4546">
        <v>7.1</v>
      </c>
      <c r="E4546">
        <v>165</v>
      </c>
      <c r="F4546">
        <v>25</v>
      </c>
      <c r="G4546" t="str">
        <f t="shared" ref="G4546:G4555" si="450">MID(B4546,2,4)</f>
        <v>2017</v>
      </c>
      <c r="H4546" t="str">
        <f t="shared" ref="H4546:H4609" si="451">SUBSTITUTE(CLEAN(TRIM(C4546)), CHAR(160), "")</f>
        <v>Animation, Adventure, Comedy</v>
      </c>
      <c r="I4546" t="str">
        <f t="shared" ref="I4546:I4609" si="452">SUBSTITUTE(CLEAN(TRIM(A4546)), CHAR(160), "")</f>
        <v>Oushitsu Kyoushi Heine</v>
      </c>
      <c r="J4546" t="str">
        <f t="shared" si="446"/>
        <v>00:25:00</v>
      </c>
      <c r="K4546" t="str" cm="1">
        <f t="array" ref="K4546:M4546">_xlfn.TEXTSPLIT(H4546,",")</f>
        <v>Animation</v>
      </c>
      <c r="L4546" t="str">
        <v xml:space="preserve"> Adventure</v>
      </c>
      <c r="M4546" t="str">
        <v xml:space="preserve"> Comedy</v>
      </c>
    </row>
    <row r="4547" spans="1:13" ht="45" x14ac:dyDescent="0.25">
      <c r="A4547" t="s">
        <v>14546</v>
      </c>
      <c r="B4547" t="s">
        <v>281</v>
      </c>
      <c r="C4547" s="1" t="s">
        <v>1719</v>
      </c>
      <c r="D4547">
        <v>7.2</v>
      </c>
      <c r="E4547">
        <v>329</v>
      </c>
      <c r="F4547">
        <v>25</v>
      </c>
      <c r="G4547" t="str">
        <f t="shared" si="450"/>
        <v>2018</v>
      </c>
      <c r="H4547" t="str">
        <f t="shared" si="451"/>
        <v>Animation, Adventure, Drama</v>
      </c>
      <c r="I4547" t="str">
        <f t="shared" si="452"/>
        <v>Lost Song</v>
      </c>
      <c r="J4547" t="str">
        <f t="shared" ref="J4547:J4610" si="453">TEXT(F4547/1440, "hh:mm:ss")</f>
        <v>00:25:00</v>
      </c>
      <c r="K4547" t="str" cm="1">
        <f t="array" ref="K4547:M4547">_xlfn.TEXTSPLIT(H4547,",")</f>
        <v>Animation</v>
      </c>
      <c r="L4547" t="str">
        <v xml:space="preserve"> Adventure</v>
      </c>
      <c r="M4547" t="str">
        <v xml:space="preserve"> Drama</v>
      </c>
    </row>
    <row r="4548" spans="1:13" ht="30" x14ac:dyDescent="0.25">
      <c r="A4548" t="s">
        <v>14549</v>
      </c>
      <c r="B4548" t="s">
        <v>929</v>
      </c>
      <c r="C4548" s="1" t="s">
        <v>14550</v>
      </c>
      <c r="D4548">
        <v>6.7</v>
      </c>
      <c r="E4548">
        <v>89</v>
      </c>
      <c r="F4548">
        <v>2</v>
      </c>
      <c r="G4548" t="str">
        <f t="shared" si="450"/>
        <v>2008</v>
      </c>
      <c r="H4548" t="str">
        <f t="shared" si="451"/>
        <v>Family, Musical</v>
      </c>
      <c r="I4548" t="str">
        <f t="shared" si="452"/>
        <v>Pajanimals</v>
      </c>
      <c r="J4548" t="str">
        <f t="shared" si="453"/>
        <v>00:02:00</v>
      </c>
      <c r="K4548" t="str" cm="1">
        <f t="array" ref="K4548:L4548">_xlfn.TEXTSPLIT(H4548,",")</f>
        <v>Family</v>
      </c>
      <c r="L4548" t="str">
        <v xml:space="preserve"> Musical</v>
      </c>
    </row>
    <row r="4549" spans="1:13" ht="30" x14ac:dyDescent="0.25">
      <c r="A4549" t="s">
        <v>14553</v>
      </c>
      <c r="B4549" t="s">
        <v>281</v>
      </c>
      <c r="C4549" s="1" t="s">
        <v>6200</v>
      </c>
      <c r="D4549">
        <v>6.3</v>
      </c>
      <c r="E4549">
        <v>80</v>
      </c>
      <c r="F4549">
        <v>22</v>
      </c>
      <c r="G4549" t="str">
        <f t="shared" si="450"/>
        <v>2018</v>
      </c>
      <c r="H4549" t="str">
        <f t="shared" si="451"/>
        <v>Animation</v>
      </c>
      <c r="I4549" t="str">
        <f t="shared" si="452"/>
        <v>Robozuna</v>
      </c>
      <c r="J4549" t="str">
        <f t="shared" si="453"/>
        <v>00:22:00</v>
      </c>
      <c r="K4549" t="str" cm="1">
        <f t="array" ref="K4549">_xlfn.TEXTSPLIT(H4549,",")</f>
        <v>Animation</v>
      </c>
    </row>
    <row r="4550" spans="1:13" ht="45" x14ac:dyDescent="0.25">
      <c r="A4550" t="s">
        <v>14556</v>
      </c>
      <c r="B4550">
        <v>-2011</v>
      </c>
      <c r="C4550" s="1" t="s">
        <v>4517</v>
      </c>
      <c r="D4550">
        <v>4.5</v>
      </c>
      <c r="E4550">
        <v>643</v>
      </c>
      <c r="F4550">
        <v>88</v>
      </c>
      <c r="G4550" t="str">
        <f t="shared" si="450"/>
        <v>2011</v>
      </c>
      <c r="H4550" t="str">
        <f t="shared" si="451"/>
        <v>Fantasy, Horror, Sci-Fi</v>
      </c>
      <c r="I4550" t="str">
        <f t="shared" si="452"/>
        <v>The Millennium Bug</v>
      </c>
      <c r="J4550" t="str">
        <f t="shared" si="453"/>
        <v>01:28:00</v>
      </c>
      <c r="K4550" t="str" cm="1">
        <f t="array" ref="K4550:M4550">_xlfn.TEXTSPLIT(H4550,",")</f>
        <v>Fantasy</v>
      </c>
      <c r="L4550" t="str">
        <v xml:space="preserve"> Horror</v>
      </c>
      <c r="M4550" t="str">
        <v xml:space="preserve"> Sci-Fi</v>
      </c>
    </row>
    <row r="4551" spans="1:13" ht="45" x14ac:dyDescent="0.25">
      <c r="A4551" t="s">
        <v>14559</v>
      </c>
      <c r="B4551" t="s">
        <v>549</v>
      </c>
      <c r="C4551" s="1" t="s">
        <v>921</v>
      </c>
      <c r="D4551">
        <v>4.2</v>
      </c>
      <c r="E4551">
        <v>125</v>
      </c>
      <c r="F4551">
        <v>30</v>
      </c>
      <c r="G4551" t="str">
        <f t="shared" si="450"/>
        <v>2010</v>
      </c>
      <c r="H4551" t="str">
        <f t="shared" si="451"/>
        <v>Animation, Adventure, Family</v>
      </c>
      <c r="I4551" t="str">
        <f t="shared" si="452"/>
        <v>The Jungle Book</v>
      </c>
      <c r="J4551" t="str">
        <f t="shared" si="453"/>
        <v>00:30:00</v>
      </c>
      <c r="K4551" t="str" cm="1">
        <f t="array" ref="K4551:M4551">_xlfn.TEXTSPLIT(H4551,",")</f>
        <v>Animation</v>
      </c>
      <c r="L4551" t="str">
        <v xml:space="preserve"> Adventure</v>
      </c>
      <c r="M4551" t="str">
        <v xml:space="preserve"> Family</v>
      </c>
    </row>
    <row r="4552" spans="1:13" ht="30" x14ac:dyDescent="0.25">
      <c r="A4552" t="s">
        <v>14562</v>
      </c>
      <c r="B4552" t="s">
        <v>5127</v>
      </c>
      <c r="C4552" s="1" t="s">
        <v>47</v>
      </c>
      <c r="D4552">
        <v>6.1</v>
      </c>
      <c r="E4552">
        <v>76</v>
      </c>
      <c r="F4552">
        <v>97</v>
      </c>
      <c r="G4552" t="str">
        <f t="shared" si="450"/>
        <v>2020</v>
      </c>
      <c r="H4552" t="str">
        <f t="shared" si="451"/>
        <v>Comedy</v>
      </c>
      <c r="I4552" t="str">
        <f t="shared" si="452"/>
        <v>Al posto suo</v>
      </c>
      <c r="J4552" t="str">
        <f t="shared" si="453"/>
        <v>01:37:00</v>
      </c>
      <c r="K4552" t="str" cm="1">
        <f t="array" ref="K4552">_xlfn.TEXTSPLIT(H4552,",")</f>
        <v>Comedy</v>
      </c>
    </row>
    <row r="4553" spans="1:13" ht="45" x14ac:dyDescent="0.25">
      <c r="A4553" t="s">
        <v>14565</v>
      </c>
      <c r="B4553" t="s">
        <v>6674</v>
      </c>
      <c r="C4553" s="1" t="s">
        <v>1144</v>
      </c>
      <c r="D4553">
        <v>6.8</v>
      </c>
      <c r="E4553" s="2">
        <v>2066</v>
      </c>
      <c r="F4553">
        <v>97</v>
      </c>
      <c r="G4553" t="str">
        <f t="shared" si="450"/>
        <v>2012</v>
      </c>
      <c r="H4553" t="str">
        <f t="shared" si="451"/>
        <v>Action, Crime, Thriller</v>
      </c>
      <c r="I4553" t="str">
        <f t="shared" si="452"/>
        <v>Johan Falk: Alla rÃ¥ns moder</v>
      </c>
      <c r="J4553" t="str">
        <f t="shared" si="453"/>
        <v>01:37:00</v>
      </c>
      <c r="K4553" t="str" cm="1">
        <f t="array" ref="K4553:M4553">_xlfn.TEXTSPLIT(H4553,",")</f>
        <v>Action</v>
      </c>
      <c r="L4553" t="str">
        <v xml:space="preserve"> Crime</v>
      </c>
      <c r="M4553" t="str">
        <v xml:space="preserve"> Thriller</v>
      </c>
    </row>
    <row r="4554" spans="1:13" ht="45" x14ac:dyDescent="0.25">
      <c r="A4554" t="s">
        <v>14568</v>
      </c>
      <c r="B4554" t="s">
        <v>5127</v>
      </c>
      <c r="C4554" s="1" t="s">
        <v>25</v>
      </c>
      <c r="D4554">
        <v>5.6</v>
      </c>
      <c r="E4554">
        <v>41</v>
      </c>
      <c r="F4554">
        <v>46</v>
      </c>
      <c r="G4554" t="str">
        <f t="shared" si="450"/>
        <v>2020</v>
      </c>
      <c r="H4554" t="str">
        <f t="shared" si="451"/>
        <v>Animation, Adventure, Comedy</v>
      </c>
      <c r="I4554" t="str">
        <f t="shared" si="452"/>
        <v>The Magic School Bus Rides Again in the Zone</v>
      </c>
      <c r="J4554" t="str">
        <f t="shared" si="453"/>
        <v>00:46:00</v>
      </c>
      <c r="K4554" t="str" cm="1">
        <f t="array" ref="K4554:M4554">_xlfn.TEXTSPLIT(H4554,",")</f>
        <v>Animation</v>
      </c>
      <c r="L4554" t="str">
        <v xml:space="preserve"> Adventure</v>
      </c>
      <c r="M4554" t="str">
        <v xml:space="preserve"> Comedy</v>
      </c>
    </row>
    <row r="4555" spans="1:13" ht="45" x14ac:dyDescent="0.25">
      <c r="A4555" t="s">
        <v>14571</v>
      </c>
      <c r="B4555">
        <v>-2017</v>
      </c>
      <c r="C4555" s="1" t="s">
        <v>3227</v>
      </c>
      <c r="D4555">
        <v>6.3</v>
      </c>
      <c r="E4555">
        <v>148</v>
      </c>
      <c r="F4555">
        <v>2</v>
      </c>
      <c r="G4555" t="str">
        <f t="shared" si="450"/>
        <v>2017</v>
      </c>
      <c r="H4555" t="str">
        <f t="shared" si="451"/>
        <v>Animation, Comedy, Family</v>
      </c>
      <c r="I4555" t="str">
        <f t="shared" si="452"/>
        <v>Angry Birds Blues</v>
      </c>
      <c r="J4555" t="str">
        <f t="shared" si="453"/>
        <v>00:02:00</v>
      </c>
      <c r="K4555" t="str" cm="1">
        <f t="array" ref="K4555:M4555">_xlfn.TEXTSPLIT(H4555,",")</f>
        <v>Animation</v>
      </c>
      <c r="L4555" t="str">
        <v xml:space="preserve"> Comedy</v>
      </c>
      <c r="M4555" t="str">
        <v xml:space="preserve"> Family</v>
      </c>
    </row>
    <row r="4556" spans="1:13" ht="30" x14ac:dyDescent="0.25">
      <c r="A4556" t="s">
        <v>14573</v>
      </c>
      <c r="C4556" s="1" t="s">
        <v>86</v>
      </c>
      <c r="H4556" t="str">
        <f t="shared" si="451"/>
        <v>Drama</v>
      </c>
      <c r="I4556" t="str">
        <f t="shared" si="452"/>
        <v>Another Self</v>
      </c>
      <c r="J4556" t="str">
        <f t="shared" si="453"/>
        <v>00:00:00</v>
      </c>
      <c r="K4556" t="str" cm="1">
        <f t="array" ref="K4556">_xlfn.TEXTSPLIT(H4556,",")</f>
        <v>Drama</v>
      </c>
    </row>
    <row r="4557" spans="1:13" ht="30" x14ac:dyDescent="0.25">
      <c r="A4557" t="s">
        <v>14575</v>
      </c>
      <c r="B4557">
        <v>-2012</v>
      </c>
      <c r="C4557" s="1" t="s">
        <v>7860</v>
      </c>
      <c r="D4557">
        <v>8</v>
      </c>
      <c r="E4557" s="2">
        <v>4555</v>
      </c>
      <c r="F4557">
        <v>103</v>
      </c>
      <c r="G4557" t="str">
        <f>MID(B4557,2,4)</f>
        <v>2012</v>
      </c>
      <c r="H4557" t="str">
        <f t="shared" si="451"/>
        <v>Documentary, Music</v>
      </c>
      <c r="I4557" t="str">
        <f t="shared" si="452"/>
        <v>Artifact</v>
      </c>
      <c r="J4557" t="str">
        <f t="shared" si="453"/>
        <v>01:43:00</v>
      </c>
      <c r="K4557" t="str" cm="1">
        <f t="array" ref="K4557:L4557">_xlfn.TEXTSPLIT(H4557,",")</f>
        <v>Documentary</v>
      </c>
      <c r="L4557" t="str">
        <v xml:space="preserve"> Music</v>
      </c>
    </row>
    <row r="4558" spans="1:13" ht="30" x14ac:dyDescent="0.25">
      <c r="A4558" t="s">
        <v>14578</v>
      </c>
      <c r="B4558">
        <v>-2015</v>
      </c>
      <c r="C4558" s="1" t="s">
        <v>86</v>
      </c>
      <c r="D4558">
        <v>7</v>
      </c>
      <c r="E4558">
        <v>21</v>
      </c>
      <c r="F4558">
        <v>60</v>
      </c>
      <c r="G4558" t="str">
        <f>MID(B4558,2,4)</f>
        <v>2015</v>
      </c>
      <c r="H4558" t="str">
        <f t="shared" si="451"/>
        <v>Drama</v>
      </c>
      <c r="I4558" t="str">
        <f t="shared" si="452"/>
        <v>Juana Brava</v>
      </c>
      <c r="J4558" t="str">
        <f t="shared" si="453"/>
        <v>01:00:00</v>
      </c>
      <c r="K4558" t="str" cm="1">
        <f t="array" ref="K4558">_xlfn.TEXTSPLIT(H4558,",")</f>
        <v>Drama</v>
      </c>
    </row>
    <row r="4559" spans="1:13" ht="30" x14ac:dyDescent="0.25">
      <c r="A4559" t="s">
        <v>14581</v>
      </c>
      <c r="B4559">
        <v>-2015</v>
      </c>
      <c r="C4559" s="1" t="s">
        <v>7860</v>
      </c>
      <c r="D4559">
        <v>7.7</v>
      </c>
      <c r="E4559">
        <v>696</v>
      </c>
      <c r="F4559">
        <v>96</v>
      </c>
      <c r="G4559" t="str">
        <f>MID(B4559,2,4)</f>
        <v>2015</v>
      </c>
      <c r="H4559" t="str">
        <f t="shared" si="451"/>
        <v>Documentary, Music</v>
      </c>
      <c r="I4559" t="str">
        <f t="shared" si="452"/>
        <v>The Music of Strangers</v>
      </c>
      <c r="J4559" t="str">
        <f t="shared" si="453"/>
        <v>01:36:00</v>
      </c>
      <c r="K4559" t="str" cm="1">
        <f t="array" ref="K4559:L4559">_xlfn.TEXTSPLIT(H4559,",")</f>
        <v>Documentary</v>
      </c>
      <c r="L4559" t="str">
        <v xml:space="preserve"> Music</v>
      </c>
    </row>
    <row r="4560" spans="1:13" ht="45" x14ac:dyDescent="0.25">
      <c r="A4560" t="s">
        <v>14584</v>
      </c>
      <c r="B4560" t="s">
        <v>33</v>
      </c>
      <c r="C4560" s="1" t="s">
        <v>438</v>
      </c>
      <c r="D4560">
        <v>6.8</v>
      </c>
      <c r="E4560">
        <v>168</v>
      </c>
      <c r="F4560">
        <v>24</v>
      </c>
      <c r="G4560" t="str">
        <f>MID(B4560,2,4)</f>
        <v>2020</v>
      </c>
      <c r="H4560" t="str">
        <f t="shared" si="451"/>
        <v>Animation, Comedy, Drama</v>
      </c>
      <c r="I4560" t="str">
        <f t="shared" si="452"/>
        <v>Smile at the Runway</v>
      </c>
      <c r="J4560" t="str">
        <f t="shared" si="453"/>
        <v>00:24:00</v>
      </c>
      <c r="K4560" t="str" cm="1">
        <f t="array" ref="K4560:M4560">_xlfn.TEXTSPLIT(H4560,",")</f>
        <v>Animation</v>
      </c>
      <c r="L4560" t="str">
        <v xml:space="preserve"> Comedy</v>
      </c>
      <c r="M4560" t="str">
        <v xml:space="preserve"> Drama</v>
      </c>
    </row>
    <row r="4561" spans="1:13" ht="45" x14ac:dyDescent="0.25">
      <c r="A4561" t="s">
        <v>14587</v>
      </c>
      <c r="B4561" t="s">
        <v>33</v>
      </c>
      <c r="C4561" s="1" t="s">
        <v>168</v>
      </c>
      <c r="G4561" t="str">
        <f>MID(B4561,2,4)</f>
        <v>2020</v>
      </c>
      <c r="H4561" t="str">
        <f t="shared" si="451"/>
        <v>Action, Adventure, Fantasy</v>
      </c>
      <c r="I4561" t="str">
        <f t="shared" si="452"/>
        <v>The Unknown: Legend of Exorcist Zhong Kui</v>
      </c>
      <c r="J4561" t="str">
        <f t="shared" si="453"/>
        <v>00:00:00</v>
      </c>
      <c r="K4561" t="str" cm="1">
        <f t="array" ref="K4561:M4561">_xlfn.TEXTSPLIT(H4561,",")</f>
        <v>Action</v>
      </c>
      <c r="L4561" t="str">
        <v xml:space="preserve"> Adventure</v>
      </c>
      <c r="M4561" t="str">
        <v xml:space="preserve"> Fantasy</v>
      </c>
    </row>
    <row r="4562" spans="1:13" ht="45" x14ac:dyDescent="0.25">
      <c r="A4562" t="s">
        <v>14589</v>
      </c>
      <c r="B4562" t="s">
        <v>7001</v>
      </c>
      <c r="C4562" s="1" t="s">
        <v>1144</v>
      </c>
      <c r="D4562">
        <v>5.8</v>
      </c>
      <c r="E4562">
        <v>413</v>
      </c>
      <c r="F4562">
        <v>113</v>
      </c>
      <c r="G4562" t="str">
        <f>MID(B4562,7,4)</f>
        <v>2014</v>
      </c>
      <c r="H4562" t="str">
        <f t="shared" si="451"/>
        <v>Action, Crime, Thriller</v>
      </c>
      <c r="I4562" t="str">
        <f t="shared" si="452"/>
        <v>Suicide</v>
      </c>
      <c r="J4562" t="str">
        <f t="shared" si="453"/>
        <v>01:53:00</v>
      </c>
      <c r="K4562" t="str" cm="1">
        <f t="array" ref="K4562:M4562">_xlfn.TEXTSPLIT(H4562,",")</f>
        <v>Action</v>
      </c>
      <c r="L4562" t="str">
        <v xml:space="preserve"> Crime</v>
      </c>
      <c r="M4562" t="str">
        <v xml:space="preserve"> Thriller</v>
      </c>
    </row>
    <row r="4563" spans="1:13" ht="30" x14ac:dyDescent="0.25">
      <c r="A4563" t="s">
        <v>14592</v>
      </c>
      <c r="B4563">
        <v>-2015</v>
      </c>
      <c r="C4563" s="1" t="s">
        <v>38</v>
      </c>
      <c r="D4563">
        <v>6.1</v>
      </c>
      <c r="E4563">
        <v>702</v>
      </c>
      <c r="F4563">
        <v>88</v>
      </c>
      <c r="G4563" t="str">
        <f>MID(B4563,2,4)</f>
        <v>2015</v>
      </c>
      <c r="H4563" t="str">
        <f t="shared" si="451"/>
        <v>Drama, Romance</v>
      </c>
      <c r="I4563" t="str">
        <f t="shared" si="452"/>
        <v>La Memoria del Agua</v>
      </c>
      <c r="J4563" t="str">
        <f t="shared" si="453"/>
        <v>01:28:00</v>
      </c>
      <c r="K4563" t="str" cm="1">
        <f t="array" ref="K4563:L4563">_xlfn.TEXTSPLIT(H4563,",")</f>
        <v>Drama</v>
      </c>
      <c r="L4563" t="str">
        <v xml:space="preserve"> Romance</v>
      </c>
    </row>
    <row r="4564" spans="1:13" ht="30" x14ac:dyDescent="0.25">
      <c r="A4564" t="s">
        <v>14595</v>
      </c>
      <c r="C4564" s="1" t="s">
        <v>86</v>
      </c>
      <c r="H4564" t="str">
        <f t="shared" si="451"/>
        <v>Drama</v>
      </c>
      <c r="I4564" t="str">
        <f t="shared" si="452"/>
        <v>Untitled Lupita Nyong'o/Rihanna Project</v>
      </c>
      <c r="J4564" t="str">
        <f t="shared" si="453"/>
        <v>00:00:00</v>
      </c>
      <c r="K4564" t="str" cm="1">
        <f t="array" ref="K4564">_xlfn.TEXTSPLIT(H4564,",")</f>
        <v>Drama</v>
      </c>
    </row>
    <row r="4565" spans="1:13" ht="30" x14ac:dyDescent="0.25">
      <c r="A4565" t="s">
        <v>14598</v>
      </c>
      <c r="B4565">
        <v>-2019</v>
      </c>
      <c r="C4565" s="1" t="s">
        <v>47</v>
      </c>
      <c r="D4565">
        <v>7.3</v>
      </c>
      <c r="E4565">
        <v>267</v>
      </c>
      <c r="G4565" t="str">
        <f t="shared" ref="G4565:G4573" si="454">MID(B4565,2,4)</f>
        <v>2019</v>
      </c>
      <c r="H4565" t="str">
        <f t="shared" si="451"/>
        <v>Comedy</v>
      </c>
      <c r="I4565" t="str">
        <f t="shared" si="452"/>
        <v>Channeru wa sono mama!</v>
      </c>
      <c r="J4565" t="str">
        <f t="shared" si="453"/>
        <v>00:00:00</v>
      </c>
      <c r="K4565" t="str" cm="1">
        <f t="array" ref="K4565">_xlfn.TEXTSPLIT(H4565,",")</f>
        <v>Comedy</v>
      </c>
    </row>
    <row r="4566" spans="1:13" ht="30" x14ac:dyDescent="0.25">
      <c r="A4566" t="s">
        <v>14601</v>
      </c>
      <c r="B4566" t="s">
        <v>6583</v>
      </c>
      <c r="C4566" s="1" t="s">
        <v>816</v>
      </c>
      <c r="D4566">
        <v>8.3000000000000007</v>
      </c>
      <c r="E4566" s="2">
        <v>1872</v>
      </c>
      <c r="F4566">
        <v>98</v>
      </c>
      <c r="G4566" t="str">
        <f t="shared" si="454"/>
        <v>2015</v>
      </c>
      <c r="H4566" t="str">
        <f t="shared" si="451"/>
        <v>Documentary</v>
      </c>
      <c r="I4566" t="str">
        <f t="shared" si="452"/>
        <v>Terra</v>
      </c>
      <c r="J4566" t="str">
        <f t="shared" si="453"/>
        <v>01:38:00</v>
      </c>
      <c r="K4566" t="str" cm="1">
        <f t="array" ref="K4566">_xlfn.TEXTSPLIT(H4566,",")</f>
        <v>Documentary</v>
      </c>
    </row>
    <row r="4567" spans="1:13" ht="30" x14ac:dyDescent="0.25">
      <c r="A4567" t="s">
        <v>14604</v>
      </c>
      <c r="B4567" t="s">
        <v>14605</v>
      </c>
      <c r="C4567" s="1" t="s">
        <v>47</v>
      </c>
      <c r="D4567">
        <v>8</v>
      </c>
      <c r="E4567" s="2">
        <v>3875</v>
      </c>
      <c r="F4567">
        <v>76</v>
      </c>
      <c r="G4567" t="str">
        <f t="shared" si="454"/>
        <v>2006</v>
      </c>
      <c r="H4567" t="str">
        <f t="shared" si="451"/>
        <v>Comedy</v>
      </c>
      <c r="I4567" t="str">
        <f t="shared" si="452"/>
        <v>Jeff Dunham: Arguing with Myself</v>
      </c>
      <c r="J4567" t="str">
        <f t="shared" si="453"/>
        <v>01:16:00</v>
      </c>
      <c r="K4567" t="str" cm="1">
        <f t="array" ref="K4567">_xlfn.TEXTSPLIT(H4567,",")</f>
        <v>Comedy</v>
      </c>
    </row>
    <row r="4568" spans="1:13" ht="45" x14ac:dyDescent="0.25">
      <c r="A4568" t="s">
        <v>14608</v>
      </c>
      <c r="B4568">
        <v>-2010</v>
      </c>
      <c r="C4568" s="1" t="s">
        <v>68</v>
      </c>
      <c r="D4568">
        <v>6.7</v>
      </c>
      <c r="E4568" s="2">
        <v>2835</v>
      </c>
      <c r="F4568">
        <v>100</v>
      </c>
      <c r="G4568" t="str">
        <f t="shared" si="454"/>
        <v>2010</v>
      </c>
      <c r="H4568" t="str">
        <f t="shared" si="451"/>
        <v>Comedy, Drama, Romance</v>
      </c>
      <c r="I4568" t="str">
        <f t="shared" si="452"/>
        <v>De gelukkige huisvrouw</v>
      </c>
      <c r="J4568" t="str">
        <f t="shared" si="453"/>
        <v>01:40:00</v>
      </c>
      <c r="K4568" t="str" cm="1">
        <f t="array" ref="K4568:M4568">_xlfn.TEXTSPLIT(H4568,",")</f>
        <v>Comedy</v>
      </c>
      <c r="L4568" t="str">
        <v xml:space="preserve"> Drama</v>
      </c>
      <c r="M4568" t="str">
        <v xml:space="preserve"> Romance</v>
      </c>
    </row>
    <row r="4569" spans="1:13" ht="30" x14ac:dyDescent="0.25">
      <c r="A4569" t="s">
        <v>14611</v>
      </c>
      <c r="B4569">
        <v>-2018</v>
      </c>
      <c r="C4569" s="1" t="s">
        <v>86</v>
      </c>
      <c r="D4569">
        <v>7.2</v>
      </c>
      <c r="E4569">
        <v>471</v>
      </c>
      <c r="G4569" t="str">
        <f t="shared" si="454"/>
        <v>2018</v>
      </c>
      <c r="H4569" t="str">
        <f t="shared" si="451"/>
        <v>Drama</v>
      </c>
      <c r="I4569" t="str">
        <f t="shared" si="452"/>
        <v>Hidden Worlds</v>
      </c>
      <c r="J4569" t="str">
        <f t="shared" si="453"/>
        <v>00:00:00</v>
      </c>
      <c r="K4569" t="str" cm="1">
        <f t="array" ref="K4569">_xlfn.TEXTSPLIT(H4569,",")</f>
        <v>Drama</v>
      </c>
    </row>
    <row r="4570" spans="1:13" ht="45" x14ac:dyDescent="0.25">
      <c r="A4570" t="s">
        <v>14614</v>
      </c>
      <c r="B4570">
        <v>-2021</v>
      </c>
      <c r="C4570" s="1" t="s">
        <v>3177</v>
      </c>
      <c r="G4570" t="str">
        <f t="shared" si="454"/>
        <v>2021</v>
      </c>
      <c r="H4570" t="str">
        <f t="shared" si="451"/>
        <v>Adventure, Comedy, Family</v>
      </c>
      <c r="I4570" t="str">
        <f t="shared" si="452"/>
        <v>A mil kilÃ³metros de la Navidad</v>
      </c>
      <c r="J4570" t="str">
        <f t="shared" si="453"/>
        <v>00:00:00</v>
      </c>
      <c r="K4570" t="str" cm="1">
        <f t="array" ref="K4570:M4570">_xlfn.TEXTSPLIT(H4570,",")</f>
        <v>Adventure</v>
      </c>
      <c r="L4570" t="str">
        <v xml:space="preserve"> Comedy</v>
      </c>
      <c r="M4570" t="str">
        <v xml:space="preserve"> Family</v>
      </c>
    </row>
    <row r="4571" spans="1:13" ht="45" x14ac:dyDescent="0.25">
      <c r="A4571" t="s">
        <v>14617</v>
      </c>
      <c r="B4571" t="s">
        <v>281</v>
      </c>
      <c r="C4571" s="1" t="s">
        <v>14618</v>
      </c>
      <c r="D4571">
        <v>6.4</v>
      </c>
      <c r="E4571">
        <v>314</v>
      </c>
      <c r="F4571">
        <v>24</v>
      </c>
      <c r="G4571" t="str">
        <f t="shared" si="454"/>
        <v>2018</v>
      </c>
      <c r="H4571" t="str">
        <f t="shared" si="451"/>
        <v>Animation, Drama, Sport</v>
      </c>
      <c r="I4571" t="str">
        <f t="shared" si="452"/>
        <v>Hanebado!</v>
      </c>
      <c r="J4571" t="str">
        <f t="shared" si="453"/>
        <v>00:24:00</v>
      </c>
      <c r="K4571" t="str" cm="1">
        <f t="array" ref="K4571:M4571">_xlfn.TEXTSPLIT(H4571,",")</f>
        <v>Animation</v>
      </c>
      <c r="L4571" t="str">
        <v xml:space="preserve"> Drama</v>
      </c>
      <c r="M4571" t="str">
        <v xml:space="preserve"> Sport</v>
      </c>
    </row>
    <row r="4572" spans="1:13" ht="30" x14ac:dyDescent="0.25">
      <c r="A4572" t="s">
        <v>14621</v>
      </c>
      <c r="B4572">
        <v>-2019</v>
      </c>
      <c r="C4572" s="1" t="s">
        <v>38</v>
      </c>
      <c r="D4572">
        <v>6.7</v>
      </c>
      <c r="E4572">
        <v>912</v>
      </c>
      <c r="F4572">
        <v>121</v>
      </c>
      <c r="G4572" t="str">
        <f t="shared" si="454"/>
        <v>2019</v>
      </c>
      <c r="H4572" t="str">
        <f t="shared" si="451"/>
        <v>Drama, Romance</v>
      </c>
      <c r="I4572" t="str">
        <f t="shared" si="452"/>
        <v>Dilan 1991</v>
      </c>
      <c r="J4572" t="str">
        <f t="shared" si="453"/>
        <v>02:01:00</v>
      </c>
      <c r="K4572" t="str" cm="1">
        <f t="array" ref="K4572:L4572">_xlfn.TEXTSPLIT(H4572,",")</f>
        <v>Drama</v>
      </c>
      <c r="L4572" t="str">
        <v xml:space="preserve"> Romance</v>
      </c>
    </row>
    <row r="4573" spans="1:13" ht="30" x14ac:dyDescent="0.25">
      <c r="A4573" t="s">
        <v>14624</v>
      </c>
      <c r="B4573">
        <v>-2014</v>
      </c>
      <c r="C4573" s="1" t="s">
        <v>342</v>
      </c>
      <c r="D4573">
        <v>4.8</v>
      </c>
      <c r="E4573">
        <v>544</v>
      </c>
      <c r="F4573">
        <v>89</v>
      </c>
      <c r="G4573" t="str">
        <f t="shared" si="454"/>
        <v>2014</v>
      </c>
      <c r="H4573" t="str">
        <f t="shared" si="451"/>
        <v>Drama, Family</v>
      </c>
      <c r="I4573" t="str">
        <f t="shared" si="452"/>
        <v>1 Chance 2 Dance</v>
      </c>
      <c r="J4573" t="str">
        <f t="shared" si="453"/>
        <v>01:29:00</v>
      </c>
      <c r="K4573" t="str" cm="1">
        <f t="array" ref="K4573:L4573">_xlfn.TEXTSPLIT(H4573,",")</f>
        <v>Drama</v>
      </c>
      <c r="L4573" t="str">
        <v xml:space="preserve"> Family</v>
      </c>
    </row>
    <row r="4574" spans="1:13" ht="30" x14ac:dyDescent="0.25">
      <c r="A4574" t="s">
        <v>14627</v>
      </c>
      <c r="C4574" s="1" t="s">
        <v>34</v>
      </c>
      <c r="H4574" t="str">
        <f t="shared" si="451"/>
        <v>Action, Crime, Drama</v>
      </c>
      <c r="I4574" t="str">
        <f t="shared" si="452"/>
        <v>Death Note 2</v>
      </c>
      <c r="J4574" t="str">
        <f t="shared" si="453"/>
        <v>00:00:00</v>
      </c>
      <c r="K4574" t="str" cm="1">
        <f t="array" ref="K4574:M4574">_xlfn.TEXTSPLIT(H4574,",")</f>
        <v>Action</v>
      </c>
      <c r="L4574" t="str">
        <v xml:space="preserve"> Crime</v>
      </c>
      <c r="M4574" t="str">
        <v xml:space="preserve"> Drama</v>
      </c>
    </row>
    <row r="4575" spans="1:13" ht="30" x14ac:dyDescent="0.25">
      <c r="A4575" t="s">
        <v>14629</v>
      </c>
      <c r="B4575">
        <v>-2016</v>
      </c>
      <c r="C4575" s="1" t="s">
        <v>47</v>
      </c>
      <c r="D4575">
        <v>6.3</v>
      </c>
      <c r="E4575" s="2">
        <v>2474</v>
      </c>
      <c r="F4575">
        <v>107</v>
      </c>
      <c r="G4575" t="str">
        <f>MID(B4575,2,4)</f>
        <v>2016</v>
      </c>
      <c r="H4575" t="str">
        <f t="shared" si="451"/>
        <v>Comedy</v>
      </c>
      <c r="I4575" t="str">
        <f t="shared" si="452"/>
        <v>Sen Benim HerSeyimsin</v>
      </c>
      <c r="J4575" t="str">
        <f t="shared" si="453"/>
        <v>01:47:00</v>
      </c>
      <c r="K4575" t="str" cm="1">
        <f t="array" ref="K4575">_xlfn.TEXTSPLIT(H4575,",")</f>
        <v>Comedy</v>
      </c>
    </row>
    <row r="4576" spans="1:13" ht="45" x14ac:dyDescent="0.25">
      <c r="A4576" t="s">
        <v>14632</v>
      </c>
      <c r="C4576" s="1" t="s">
        <v>1710</v>
      </c>
      <c r="H4576" t="str">
        <f t="shared" si="451"/>
        <v>Adventure, Drama, Mystery</v>
      </c>
      <c r="I4576" t="str">
        <f t="shared" si="452"/>
        <v>Sicak kafa</v>
      </c>
      <c r="J4576" t="str">
        <f t="shared" si="453"/>
        <v>00:00:00</v>
      </c>
      <c r="K4576" t="str" cm="1">
        <f t="array" ref="K4576:M4576">_xlfn.TEXTSPLIT(H4576,",")</f>
        <v>Adventure</v>
      </c>
      <c r="L4576" t="str">
        <v xml:space="preserve"> Drama</v>
      </c>
      <c r="M4576" t="str">
        <v xml:space="preserve"> Mystery</v>
      </c>
    </row>
    <row r="4577" spans="1:13" ht="30" x14ac:dyDescent="0.25">
      <c r="A4577" t="s">
        <v>4129</v>
      </c>
      <c r="B4577" t="s">
        <v>2184</v>
      </c>
      <c r="C4577" s="1" t="s">
        <v>38</v>
      </c>
      <c r="G4577" t="str">
        <f>MID(B4577,2,4)</f>
        <v>2022</v>
      </c>
      <c r="H4577" t="str">
        <f t="shared" si="451"/>
        <v>Drama, Romance</v>
      </c>
      <c r="I4577" t="str">
        <f t="shared" si="452"/>
        <v>Heartbreak High</v>
      </c>
      <c r="J4577" t="str">
        <f t="shared" si="453"/>
        <v>00:00:00</v>
      </c>
      <c r="K4577" t="str" cm="1">
        <f t="array" ref="K4577:L4577">_xlfn.TEXTSPLIT(H4577,",")</f>
        <v>Drama</v>
      </c>
      <c r="L4577" t="str">
        <v xml:space="preserve"> Romance</v>
      </c>
    </row>
    <row r="4578" spans="1:13" ht="30" x14ac:dyDescent="0.25">
      <c r="A4578" t="s">
        <v>14636</v>
      </c>
      <c r="B4578">
        <v>-2014</v>
      </c>
      <c r="C4578" s="1" t="s">
        <v>2025</v>
      </c>
      <c r="D4578">
        <v>4.9000000000000004</v>
      </c>
      <c r="E4578">
        <v>951</v>
      </c>
      <c r="F4578">
        <v>124</v>
      </c>
      <c r="G4578" t="str">
        <f>MID(B4578,2,4)</f>
        <v>2014</v>
      </c>
      <c r="H4578" t="str">
        <f t="shared" si="451"/>
        <v>Horror, Thriller</v>
      </c>
      <c r="I4578" t="str">
        <f t="shared" si="452"/>
        <v>Darr @ the Mall</v>
      </c>
      <c r="J4578" t="str">
        <f t="shared" si="453"/>
        <v>02:04:00</v>
      </c>
      <c r="K4578" t="str" cm="1">
        <f t="array" ref="K4578:L4578">_xlfn.TEXTSPLIT(H4578,",")</f>
        <v>Horror</v>
      </c>
      <c r="L4578" t="str">
        <v xml:space="preserve"> Thriller</v>
      </c>
    </row>
    <row r="4579" spans="1:13" ht="30" x14ac:dyDescent="0.25">
      <c r="A4579" t="s">
        <v>14639</v>
      </c>
      <c r="B4579" t="s">
        <v>3222</v>
      </c>
      <c r="C4579" s="1" t="s">
        <v>104</v>
      </c>
      <c r="D4579">
        <v>3.9</v>
      </c>
      <c r="E4579">
        <v>129</v>
      </c>
      <c r="F4579">
        <v>88</v>
      </c>
      <c r="G4579" t="str">
        <f>MID(B4579,7,4)</f>
        <v>2018</v>
      </c>
      <c r="H4579" t="str">
        <f t="shared" si="451"/>
        <v>Comedy, Romance</v>
      </c>
      <c r="I4579" t="str">
        <f t="shared" si="452"/>
        <v>First Kiss</v>
      </c>
      <c r="J4579" t="str">
        <f t="shared" si="453"/>
        <v>01:28:00</v>
      </c>
      <c r="K4579" t="str" cm="1">
        <f t="array" ref="K4579:L4579">_xlfn.TEXTSPLIT(H4579,",")</f>
        <v>Comedy</v>
      </c>
      <c r="L4579" t="str">
        <v xml:space="preserve"> Romance</v>
      </c>
    </row>
    <row r="4580" spans="1:13" ht="45" x14ac:dyDescent="0.25">
      <c r="A4580" t="s">
        <v>14642</v>
      </c>
      <c r="B4580">
        <v>-2016</v>
      </c>
      <c r="C4580" s="1" t="s">
        <v>430</v>
      </c>
      <c r="D4580">
        <v>4.5999999999999996</v>
      </c>
      <c r="E4580" s="2">
        <v>1876</v>
      </c>
      <c r="F4580">
        <v>95</v>
      </c>
      <c r="G4580" t="str">
        <f>MID(B4580,2,4)</f>
        <v>2016</v>
      </c>
      <c r="H4580" t="str">
        <f t="shared" si="451"/>
        <v>Action, Adventure, Comedy</v>
      </c>
      <c r="I4580" t="str">
        <f t="shared" si="452"/>
        <v>Cuerpo de Ã©lite</v>
      </c>
      <c r="J4580" t="str">
        <f t="shared" si="453"/>
        <v>01:35:00</v>
      </c>
      <c r="K4580" t="str" cm="1">
        <f t="array" ref="K4580:M4580">_xlfn.TEXTSPLIT(H4580,",")</f>
        <v>Action</v>
      </c>
      <c r="L4580" t="str">
        <v xml:space="preserve"> Adventure</v>
      </c>
      <c r="M4580" t="str">
        <v xml:space="preserve"> Comedy</v>
      </c>
    </row>
    <row r="4581" spans="1:13" ht="30" x14ac:dyDescent="0.25">
      <c r="A4581" t="s">
        <v>14645</v>
      </c>
      <c r="B4581">
        <v>-2010</v>
      </c>
      <c r="C4581" s="1" t="s">
        <v>34</v>
      </c>
      <c r="D4581">
        <v>4.0999999999999996</v>
      </c>
      <c r="E4581" s="2">
        <v>2270</v>
      </c>
      <c r="F4581">
        <v>90</v>
      </c>
      <c r="G4581" t="str">
        <f>MID(B4581,2,4)</f>
        <v>2010</v>
      </c>
      <c r="H4581" t="str">
        <f t="shared" si="451"/>
        <v>Action, Crime, Drama</v>
      </c>
      <c r="I4581" t="str">
        <f t="shared" si="452"/>
        <v>The Lazarus Papers</v>
      </c>
      <c r="J4581" t="str">
        <f t="shared" si="453"/>
        <v>01:30:00</v>
      </c>
      <c r="K4581" t="str" cm="1">
        <f t="array" ref="K4581:M4581">_xlfn.TEXTSPLIT(H4581,",")</f>
        <v>Action</v>
      </c>
      <c r="L4581" t="str">
        <v xml:space="preserve"> Crime</v>
      </c>
      <c r="M4581" t="str">
        <v xml:space="preserve"> Drama</v>
      </c>
    </row>
    <row r="4582" spans="1:13" ht="30" x14ac:dyDescent="0.25">
      <c r="A4582" t="s">
        <v>14648</v>
      </c>
      <c r="C4582" s="1" t="s">
        <v>86</v>
      </c>
      <c r="H4582" t="str">
        <f t="shared" si="451"/>
        <v>Drama</v>
      </c>
      <c r="I4582" t="str">
        <f t="shared" si="452"/>
        <v>Tell Me Everything</v>
      </c>
      <c r="J4582" t="str">
        <f t="shared" si="453"/>
        <v>00:00:00</v>
      </c>
      <c r="K4582" t="str" cm="1">
        <f t="array" ref="K4582">_xlfn.TEXTSPLIT(H4582,",")</f>
        <v>Drama</v>
      </c>
    </row>
    <row r="4583" spans="1:13" ht="30" x14ac:dyDescent="0.25">
      <c r="A4583" t="s">
        <v>14651</v>
      </c>
      <c r="B4583" t="s">
        <v>1669</v>
      </c>
      <c r="C4583" s="1" t="s">
        <v>672</v>
      </c>
      <c r="D4583">
        <v>4.3</v>
      </c>
      <c r="E4583">
        <v>376</v>
      </c>
      <c r="F4583">
        <v>80</v>
      </c>
      <c r="G4583" t="str">
        <f>MID(B4583,6,4)</f>
        <v>2018</v>
      </c>
      <c r="H4583" t="str">
        <f t="shared" si="451"/>
        <v>Thriller</v>
      </c>
      <c r="I4583" t="str">
        <f t="shared" si="452"/>
        <v>Two Graves</v>
      </c>
      <c r="J4583" t="str">
        <f t="shared" si="453"/>
        <v>01:20:00</v>
      </c>
      <c r="K4583" t="str" cm="1">
        <f t="array" ref="K4583">_xlfn.TEXTSPLIT(H4583,",")</f>
        <v>Thriller</v>
      </c>
    </row>
    <row r="4584" spans="1:13" ht="45" x14ac:dyDescent="0.25">
      <c r="A4584" t="s">
        <v>14654</v>
      </c>
      <c r="B4584">
        <v>-2022</v>
      </c>
      <c r="C4584" s="1" t="s">
        <v>25</v>
      </c>
      <c r="G4584" t="str">
        <f t="shared" ref="G4584:G4618" si="455">MID(B4584,2,4)</f>
        <v>2022</v>
      </c>
      <c r="H4584" t="str">
        <f t="shared" si="451"/>
        <v>Animation, Adventure, Comedy</v>
      </c>
      <c r="I4584" t="str">
        <f t="shared" si="452"/>
        <v>High in the Clouds</v>
      </c>
      <c r="J4584" t="str">
        <f t="shared" si="453"/>
        <v>00:00:00</v>
      </c>
      <c r="K4584" t="str" cm="1">
        <f t="array" ref="K4584:M4584">_xlfn.TEXTSPLIT(H4584,",")</f>
        <v>Animation</v>
      </c>
      <c r="L4584" t="str">
        <v xml:space="preserve"> Adventure</v>
      </c>
      <c r="M4584" t="str">
        <v xml:space="preserve"> Comedy</v>
      </c>
    </row>
    <row r="4585" spans="1:13" ht="45" x14ac:dyDescent="0.25">
      <c r="A4585" t="s">
        <v>14657</v>
      </c>
      <c r="B4585" t="s">
        <v>33</v>
      </c>
      <c r="C4585" s="1" t="s">
        <v>15</v>
      </c>
      <c r="D4585">
        <v>6.9</v>
      </c>
      <c r="E4585">
        <v>71</v>
      </c>
      <c r="G4585" t="str">
        <f t="shared" si="455"/>
        <v>2020</v>
      </c>
      <c r="H4585" t="str">
        <f t="shared" si="451"/>
        <v>Animation, Action, Adventure</v>
      </c>
      <c r="I4585" t="str">
        <f t="shared" si="452"/>
        <v>StarBeam</v>
      </c>
      <c r="J4585" t="str">
        <f t="shared" si="453"/>
        <v>00:00:00</v>
      </c>
      <c r="K4585" t="str" cm="1">
        <f t="array" ref="K4585:M4585">_xlfn.TEXTSPLIT(H4585,",")</f>
        <v>Animation</v>
      </c>
      <c r="L4585" t="str">
        <v xml:space="preserve"> Action</v>
      </c>
      <c r="M4585" t="str">
        <v xml:space="preserve"> Adventure</v>
      </c>
    </row>
    <row r="4586" spans="1:13" ht="45" x14ac:dyDescent="0.25">
      <c r="A4586" t="s">
        <v>14660</v>
      </c>
      <c r="B4586">
        <v>-2013</v>
      </c>
      <c r="C4586" s="1" t="s">
        <v>64</v>
      </c>
      <c r="D4586">
        <v>5.3</v>
      </c>
      <c r="E4586" s="2">
        <v>2245</v>
      </c>
      <c r="F4586">
        <v>86</v>
      </c>
      <c r="G4586" t="str">
        <f t="shared" si="455"/>
        <v>2013</v>
      </c>
      <c r="H4586" t="str">
        <f t="shared" si="451"/>
        <v>Drama, Horror, Mystery</v>
      </c>
      <c r="I4586" t="str">
        <f t="shared" si="452"/>
        <v>Neverlake</v>
      </c>
      <c r="J4586" t="str">
        <f t="shared" si="453"/>
        <v>01:26:00</v>
      </c>
      <c r="K4586" t="str" cm="1">
        <f t="array" ref="K4586:M4586">_xlfn.TEXTSPLIT(H4586,",")</f>
        <v>Drama</v>
      </c>
      <c r="L4586" t="str">
        <v xml:space="preserve"> Horror</v>
      </c>
      <c r="M4586" t="str">
        <v xml:space="preserve"> Mystery</v>
      </c>
    </row>
    <row r="4587" spans="1:13" ht="30" x14ac:dyDescent="0.25">
      <c r="A4587" t="s">
        <v>14663</v>
      </c>
      <c r="B4587">
        <v>-2014</v>
      </c>
      <c r="C4587" s="1" t="s">
        <v>5800</v>
      </c>
      <c r="D4587">
        <v>3.2</v>
      </c>
      <c r="E4587">
        <v>753</v>
      </c>
      <c r="F4587">
        <v>90</v>
      </c>
      <c r="G4587" t="str">
        <f t="shared" si="455"/>
        <v>2014</v>
      </c>
      <c r="H4587" t="str">
        <f t="shared" si="451"/>
        <v>Action</v>
      </c>
      <c r="I4587" t="str">
        <f t="shared" si="452"/>
        <v>Misfire</v>
      </c>
      <c r="J4587" t="str">
        <f t="shared" si="453"/>
        <v>01:30:00</v>
      </c>
      <c r="K4587" t="str" cm="1">
        <f t="array" ref="K4587">_xlfn.TEXTSPLIT(H4587,",")</f>
        <v>Action</v>
      </c>
    </row>
    <row r="4588" spans="1:13" ht="30" x14ac:dyDescent="0.25">
      <c r="A4588" t="s">
        <v>14666</v>
      </c>
      <c r="B4588">
        <v>-2019</v>
      </c>
      <c r="C4588" s="1" t="s">
        <v>6408</v>
      </c>
      <c r="D4588">
        <v>6.6</v>
      </c>
      <c r="E4588">
        <v>996</v>
      </c>
      <c r="F4588">
        <v>107</v>
      </c>
      <c r="G4588" t="str">
        <f t="shared" si="455"/>
        <v>2019</v>
      </c>
      <c r="H4588" t="str">
        <f t="shared" si="451"/>
        <v>Documentary, History</v>
      </c>
      <c r="I4588" t="str">
        <f t="shared" si="452"/>
        <v>Iron Fists and Kung Fu Kicks</v>
      </c>
      <c r="J4588" t="str">
        <f t="shared" si="453"/>
        <v>01:47:00</v>
      </c>
      <c r="K4588" t="str" cm="1">
        <f t="array" ref="K4588:L4588">_xlfn.TEXTSPLIT(H4588,",")</f>
        <v>Documentary</v>
      </c>
      <c r="L4588" t="str">
        <v xml:space="preserve"> History</v>
      </c>
    </row>
    <row r="4589" spans="1:13" ht="30" x14ac:dyDescent="0.25">
      <c r="A4589" t="s">
        <v>14669</v>
      </c>
      <c r="B4589">
        <v>-2017</v>
      </c>
      <c r="C4589" s="1" t="s">
        <v>816</v>
      </c>
      <c r="D4589">
        <v>6.5</v>
      </c>
      <c r="E4589" s="2">
        <v>3847</v>
      </c>
      <c r="F4589">
        <v>95</v>
      </c>
      <c r="G4589" t="str">
        <f t="shared" si="455"/>
        <v>2017</v>
      </c>
      <c r="H4589" t="str">
        <f t="shared" si="451"/>
        <v>Documentary</v>
      </c>
      <c r="I4589" t="str">
        <f t="shared" si="452"/>
        <v>Nobody Speak: Trials of the Free Press</v>
      </c>
      <c r="J4589" t="str">
        <f t="shared" si="453"/>
        <v>01:35:00</v>
      </c>
      <c r="K4589" t="str" cm="1">
        <f t="array" ref="K4589">_xlfn.TEXTSPLIT(H4589,",")</f>
        <v>Documentary</v>
      </c>
    </row>
    <row r="4590" spans="1:13" ht="30" x14ac:dyDescent="0.25">
      <c r="A4590" t="s">
        <v>14672</v>
      </c>
      <c r="B4590">
        <v>-2014</v>
      </c>
      <c r="C4590" s="1" t="s">
        <v>636</v>
      </c>
      <c r="D4590">
        <v>4.3</v>
      </c>
      <c r="E4590">
        <v>182</v>
      </c>
      <c r="F4590">
        <v>104</v>
      </c>
      <c r="G4590" t="str">
        <f t="shared" si="455"/>
        <v>2014</v>
      </c>
      <c r="H4590" t="str">
        <f t="shared" si="451"/>
        <v>Horror</v>
      </c>
      <c r="I4590" t="str">
        <f t="shared" si="452"/>
        <v>6-5=2</v>
      </c>
      <c r="J4590" t="str">
        <f t="shared" si="453"/>
        <v>01:44:00</v>
      </c>
      <c r="K4590" t="str" cm="1">
        <f t="array" ref="K4590">_xlfn.TEXTSPLIT(H4590,",")</f>
        <v>Horror</v>
      </c>
    </row>
    <row r="4591" spans="1:13" ht="45" x14ac:dyDescent="0.25">
      <c r="A4591" t="s">
        <v>14675</v>
      </c>
      <c r="B4591" t="s">
        <v>14676</v>
      </c>
      <c r="C4591" s="1" t="s">
        <v>6893</v>
      </c>
      <c r="D4591">
        <v>7.3</v>
      </c>
      <c r="E4591" s="2">
        <v>3708</v>
      </c>
      <c r="F4591">
        <v>72</v>
      </c>
      <c r="G4591" t="str">
        <f t="shared" si="455"/>
        <v>2006</v>
      </c>
      <c r="H4591" t="str">
        <f t="shared" si="451"/>
        <v>Documentary, Comedy</v>
      </c>
      <c r="I4591" t="str">
        <f t="shared" si="452"/>
        <v>Zach Galifianakis: Live at the Purple Onion</v>
      </c>
      <c r="J4591" t="str">
        <f t="shared" si="453"/>
        <v>01:12:00</v>
      </c>
      <c r="K4591" t="str" cm="1">
        <f t="array" ref="K4591:L4591">_xlfn.TEXTSPLIT(H4591,",")</f>
        <v>Documentary</v>
      </c>
      <c r="L4591" t="str">
        <v xml:space="preserve"> Comedy</v>
      </c>
    </row>
    <row r="4592" spans="1:13" ht="30" x14ac:dyDescent="0.25">
      <c r="A4592" t="s">
        <v>14679</v>
      </c>
      <c r="B4592" t="s">
        <v>33</v>
      </c>
      <c r="C4592" s="1" t="s">
        <v>1042</v>
      </c>
      <c r="D4592">
        <v>5.7</v>
      </c>
      <c r="E4592">
        <v>281</v>
      </c>
      <c r="G4592" t="str">
        <f t="shared" si="455"/>
        <v>2020</v>
      </c>
      <c r="H4592" t="str">
        <f t="shared" si="451"/>
        <v>Reality-TV</v>
      </c>
      <c r="I4592" t="str">
        <f t="shared" si="452"/>
        <v>Southern Survival</v>
      </c>
      <c r="J4592" t="str">
        <f t="shared" si="453"/>
        <v>00:00:00</v>
      </c>
      <c r="K4592" t="str" cm="1">
        <f t="array" ref="K4592">_xlfn.TEXTSPLIT(H4592,",")</f>
        <v>Reality-TV</v>
      </c>
    </row>
    <row r="4593" spans="1:13" ht="45" x14ac:dyDescent="0.25">
      <c r="A4593" t="s">
        <v>14682</v>
      </c>
      <c r="B4593" t="s">
        <v>33</v>
      </c>
      <c r="C4593" s="1" t="s">
        <v>650</v>
      </c>
      <c r="D4593">
        <v>7.3</v>
      </c>
      <c r="E4593">
        <v>70</v>
      </c>
      <c r="F4593">
        <v>24</v>
      </c>
      <c r="G4593" t="str">
        <f t="shared" si="455"/>
        <v>2020</v>
      </c>
      <c r="H4593" t="str">
        <f t="shared" si="451"/>
        <v>Animation, Action, Comedy</v>
      </c>
      <c r="I4593" t="str">
        <f t="shared" si="452"/>
        <v>The Epic Tales of Captain Underpants in Space</v>
      </c>
      <c r="J4593" t="str">
        <f t="shared" si="453"/>
        <v>00:24:00</v>
      </c>
      <c r="K4593" t="str" cm="1">
        <f t="array" ref="K4593:M4593">_xlfn.TEXTSPLIT(H4593,",")</f>
        <v>Animation</v>
      </c>
      <c r="L4593" t="str">
        <v xml:space="preserve"> Action</v>
      </c>
      <c r="M4593" t="str">
        <v xml:space="preserve"> Comedy</v>
      </c>
    </row>
    <row r="4594" spans="1:13" ht="45" x14ac:dyDescent="0.25">
      <c r="A4594" t="s">
        <v>14684</v>
      </c>
      <c r="B4594" t="s">
        <v>14</v>
      </c>
      <c r="C4594" s="1" t="s">
        <v>650</v>
      </c>
      <c r="G4594" t="str">
        <f t="shared" si="455"/>
        <v>2021</v>
      </c>
      <c r="H4594" t="str">
        <f t="shared" si="451"/>
        <v>Animation, Action, Comedy</v>
      </c>
      <c r="I4594" t="str">
        <f t="shared" si="452"/>
        <v>Oggy Oggy</v>
      </c>
      <c r="J4594" t="str">
        <f t="shared" si="453"/>
        <v>00:00:00</v>
      </c>
      <c r="K4594" t="str" cm="1">
        <f t="array" ref="K4594:M4594">_xlfn.TEXTSPLIT(H4594,",")</f>
        <v>Animation</v>
      </c>
      <c r="L4594" t="str">
        <v xml:space="preserve"> Action</v>
      </c>
      <c r="M4594" t="str">
        <v xml:space="preserve"> Comedy</v>
      </c>
    </row>
    <row r="4595" spans="1:13" ht="45" x14ac:dyDescent="0.25">
      <c r="A4595" t="s">
        <v>14686</v>
      </c>
      <c r="B4595" t="s">
        <v>2184</v>
      </c>
      <c r="C4595" s="1" t="s">
        <v>120</v>
      </c>
      <c r="G4595" t="str">
        <f t="shared" si="455"/>
        <v>2022</v>
      </c>
      <c r="H4595" t="str">
        <f t="shared" si="451"/>
        <v>Drama, History, Romance</v>
      </c>
      <c r="I4595" t="str">
        <f t="shared" si="452"/>
        <v>The Empress</v>
      </c>
      <c r="J4595" t="str">
        <f t="shared" si="453"/>
        <v>00:00:00</v>
      </c>
      <c r="K4595" t="str" cm="1">
        <f t="array" ref="K4595:M4595">_xlfn.TEXTSPLIT(H4595,",")</f>
        <v>Drama</v>
      </c>
      <c r="L4595" t="str">
        <v xml:space="preserve"> History</v>
      </c>
      <c r="M4595" t="str">
        <v xml:space="preserve"> Romance</v>
      </c>
    </row>
    <row r="4596" spans="1:13" ht="30" x14ac:dyDescent="0.25">
      <c r="A4596" t="s">
        <v>14689</v>
      </c>
      <c r="B4596" t="s">
        <v>735</v>
      </c>
      <c r="C4596" s="1" t="s">
        <v>3320</v>
      </c>
      <c r="D4596">
        <v>6.8</v>
      </c>
      <c r="E4596">
        <v>44</v>
      </c>
      <c r="G4596" t="str">
        <f t="shared" si="455"/>
        <v>2013</v>
      </c>
      <c r="H4596" t="str">
        <f t="shared" si="451"/>
        <v>Documentary, Crime</v>
      </c>
      <c r="I4596" t="str">
        <f t="shared" si="452"/>
        <v>Criminals: Caught on Camera</v>
      </c>
      <c r="J4596" t="str">
        <f t="shared" si="453"/>
        <v>00:00:00</v>
      </c>
      <c r="K4596" t="str" cm="1">
        <f t="array" ref="K4596:L4596">_xlfn.TEXTSPLIT(H4596,",")</f>
        <v>Documentary</v>
      </c>
      <c r="L4596" t="str">
        <v xml:space="preserve"> Crime</v>
      </c>
    </row>
    <row r="4597" spans="1:13" ht="30" x14ac:dyDescent="0.25">
      <c r="A4597" t="s">
        <v>14692</v>
      </c>
      <c r="B4597">
        <v>-2018</v>
      </c>
      <c r="C4597" s="1" t="s">
        <v>38</v>
      </c>
      <c r="D4597">
        <v>7.7</v>
      </c>
      <c r="E4597">
        <v>257</v>
      </c>
      <c r="F4597">
        <v>101</v>
      </c>
      <c r="G4597" t="str">
        <f t="shared" si="455"/>
        <v>2018</v>
      </c>
      <c r="H4597" t="str">
        <f t="shared" si="451"/>
        <v>Drama, Romance</v>
      </c>
      <c r="I4597" t="str">
        <f t="shared" si="452"/>
        <v>Dear Nathan Hello Salma</v>
      </c>
      <c r="J4597" t="str">
        <f t="shared" si="453"/>
        <v>01:41:00</v>
      </c>
      <c r="K4597" t="str" cm="1">
        <f t="array" ref="K4597:L4597">_xlfn.TEXTSPLIT(H4597,",")</f>
        <v>Drama</v>
      </c>
      <c r="L4597" t="str">
        <v xml:space="preserve"> Romance</v>
      </c>
    </row>
    <row r="4598" spans="1:13" ht="30" x14ac:dyDescent="0.25">
      <c r="A4598" t="s">
        <v>14695</v>
      </c>
      <c r="B4598" t="s">
        <v>4757</v>
      </c>
      <c r="C4598" s="1" t="s">
        <v>816</v>
      </c>
      <c r="D4598">
        <v>7.6</v>
      </c>
      <c r="E4598">
        <v>544</v>
      </c>
      <c r="F4598">
        <v>90</v>
      </c>
      <c r="G4598" t="str">
        <f t="shared" si="455"/>
        <v>2014</v>
      </c>
      <c r="H4598" t="str">
        <f t="shared" si="451"/>
        <v>Documentary</v>
      </c>
      <c r="I4598" t="str">
        <f t="shared" si="452"/>
        <v>Monty Python: The Meaning of Live</v>
      </c>
      <c r="J4598" t="str">
        <f t="shared" si="453"/>
        <v>01:30:00</v>
      </c>
      <c r="K4598" t="str" cm="1">
        <f t="array" ref="K4598">_xlfn.TEXTSPLIT(H4598,",")</f>
        <v>Documentary</v>
      </c>
    </row>
    <row r="4599" spans="1:13" ht="30" x14ac:dyDescent="0.25">
      <c r="A4599" t="s">
        <v>14698</v>
      </c>
      <c r="B4599" t="s">
        <v>12056</v>
      </c>
      <c r="C4599" s="1" t="s">
        <v>47</v>
      </c>
      <c r="D4599">
        <v>7</v>
      </c>
      <c r="E4599" s="2">
        <v>2277</v>
      </c>
      <c r="F4599">
        <v>74</v>
      </c>
      <c r="G4599" t="str">
        <f t="shared" si="455"/>
        <v>2014</v>
      </c>
      <c r="H4599" t="str">
        <f t="shared" si="451"/>
        <v>Comedy</v>
      </c>
      <c r="I4599" t="str">
        <f t="shared" si="452"/>
        <v>Chelsea Peretti: One of the Greats</v>
      </c>
      <c r="J4599" t="str">
        <f t="shared" si="453"/>
        <v>01:14:00</v>
      </c>
      <c r="K4599" t="str" cm="1">
        <f t="array" ref="K4599">_xlfn.TEXTSPLIT(H4599,",")</f>
        <v>Comedy</v>
      </c>
    </row>
    <row r="4600" spans="1:13" ht="30" x14ac:dyDescent="0.25">
      <c r="A4600" t="s">
        <v>14701</v>
      </c>
      <c r="B4600" t="s">
        <v>9178</v>
      </c>
      <c r="C4600" s="1" t="s">
        <v>47</v>
      </c>
      <c r="D4600">
        <v>7.7</v>
      </c>
      <c r="E4600" s="2">
        <v>1621</v>
      </c>
      <c r="F4600">
        <v>85</v>
      </c>
      <c r="G4600" t="str">
        <f t="shared" si="455"/>
        <v>2019</v>
      </c>
      <c r="H4600" t="str">
        <f t="shared" si="451"/>
        <v>Comedy</v>
      </c>
      <c r="I4600" t="str">
        <f t="shared" si="452"/>
        <v>Mike Birbiglia: The New One</v>
      </c>
      <c r="J4600" t="str">
        <f t="shared" si="453"/>
        <v>01:25:00</v>
      </c>
      <c r="K4600" t="str" cm="1">
        <f t="array" ref="K4600">_xlfn.TEXTSPLIT(H4600,",")</f>
        <v>Comedy</v>
      </c>
    </row>
    <row r="4601" spans="1:13" ht="30" x14ac:dyDescent="0.25">
      <c r="A4601" t="s">
        <v>14704</v>
      </c>
      <c r="B4601" t="s">
        <v>6583</v>
      </c>
      <c r="C4601" s="1" t="s">
        <v>47</v>
      </c>
      <c r="D4601">
        <v>6.1</v>
      </c>
      <c r="E4601">
        <v>972</v>
      </c>
      <c r="F4601">
        <v>74</v>
      </c>
      <c r="G4601" t="str">
        <f t="shared" si="455"/>
        <v>2015</v>
      </c>
      <c r="H4601" t="str">
        <f t="shared" si="451"/>
        <v>Comedy</v>
      </c>
      <c r="I4601" t="str">
        <f t="shared" si="452"/>
        <v>Trailer Park Boys: Drunk, High &amp; Unemployed</v>
      </c>
      <c r="J4601" t="str">
        <f t="shared" si="453"/>
        <v>01:14:00</v>
      </c>
      <c r="K4601" t="str" cm="1">
        <f t="array" ref="K4601">_xlfn.TEXTSPLIT(H4601,",")</f>
        <v>Comedy</v>
      </c>
    </row>
    <row r="4602" spans="1:13" ht="45" x14ac:dyDescent="0.25">
      <c r="A4602" t="s">
        <v>14707</v>
      </c>
      <c r="B4602">
        <v>-1978</v>
      </c>
      <c r="C4602" s="1" t="s">
        <v>316</v>
      </c>
      <c r="D4602">
        <v>6</v>
      </c>
      <c r="E4602">
        <v>316</v>
      </c>
      <c r="F4602">
        <v>91</v>
      </c>
      <c r="G4602" t="str">
        <f t="shared" si="455"/>
        <v>1978</v>
      </c>
      <c r="H4602" t="str">
        <f t="shared" si="451"/>
        <v>Action, Comedy, Crime</v>
      </c>
      <c r="I4602" t="str">
        <f t="shared" si="452"/>
        <v>Squadra antimafia</v>
      </c>
      <c r="J4602" t="str">
        <f t="shared" si="453"/>
        <v>01:31:00</v>
      </c>
      <c r="K4602" t="str" cm="1">
        <f t="array" ref="K4602:M4602">_xlfn.TEXTSPLIT(H4602,",")</f>
        <v>Action</v>
      </c>
      <c r="L4602" t="str">
        <v xml:space="preserve"> Comedy</v>
      </c>
      <c r="M4602" t="str">
        <v xml:space="preserve"> Crime</v>
      </c>
    </row>
    <row r="4603" spans="1:13" ht="30" x14ac:dyDescent="0.25">
      <c r="A4603" t="s">
        <v>14710</v>
      </c>
      <c r="B4603">
        <v>-2020</v>
      </c>
      <c r="C4603" s="1" t="s">
        <v>38</v>
      </c>
      <c r="D4603">
        <v>5.7</v>
      </c>
      <c r="E4603">
        <v>53</v>
      </c>
      <c r="F4603">
        <v>91</v>
      </c>
      <c r="G4603" t="str">
        <f t="shared" si="455"/>
        <v>2020</v>
      </c>
      <c r="H4603" t="str">
        <f t="shared" si="451"/>
        <v>Drama, Romance</v>
      </c>
      <c r="I4603" t="str">
        <f t="shared" si="452"/>
        <v>Alter Me</v>
      </c>
      <c r="J4603" t="str">
        <f t="shared" si="453"/>
        <v>01:31:00</v>
      </c>
      <c r="K4603" t="str" cm="1">
        <f t="array" ref="K4603:L4603">_xlfn.TEXTSPLIT(H4603,",")</f>
        <v>Drama</v>
      </c>
      <c r="L4603" t="str">
        <v xml:space="preserve"> Romance</v>
      </c>
    </row>
    <row r="4604" spans="1:13" ht="45" x14ac:dyDescent="0.25">
      <c r="A4604" t="s">
        <v>14713</v>
      </c>
      <c r="B4604" t="s">
        <v>5652</v>
      </c>
      <c r="C4604" s="1" t="s">
        <v>1719</v>
      </c>
      <c r="D4604">
        <v>7.6</v>
      </c>
      <c r="E4604">
        <v>224</v>
      </c>
      <c r="F4604">
        <v>90</v>
      </c>
      <c r="G4604" t="str">
        <f t="shared" si="455"/>
        <v>2016</v>
      </c>
      <c r="H4604" t="str">
        <f t="shared" si="451"/>
        <v>Animation, Adventure, Drama</v>
      </c>
      <c r="I4604" t="str">
        <f t="shared" si="452"/>
        <v>Ever After High: Epic Winter</v>
      </c>
      <c r="J4604" t="str">
        <f t="shared" si="453"/>
        <v>01:30:00</v>
      </c>
      <c r="K4604" t="str" cm="1">
        <f t="array" ref="K4604:M4604">_xlfn.TEXTSPLIT(H4604,",")</f>
        <v>Animation</v>
      </c>
      <c r="L4604" t="str">
        <v xml:space="preserve"> Adventure</v>
      </c>
      <c r="M4604" t="str">
        <v xml:space="preserve"> Drama</v>
      </c>
    </row>
    <row r="4605" spans="1:13" ht="30" x14ac:dyDescent="0.25">
      <c r="A4605" t="s">
        <v>14716</v>
      </c>
      <c r="B4605" t="s">
        <v>9178</v>
      </c>
      <c r="C4605" s="1" t="s">
        <v>47</v>
      </c>
      <c r="D4605">
        <v>7.4</v>
      </c>
      <c r="E4605" s="2">
        <v>2554</v>
      </c>
      <c r="F4605">
        <v>63</v>
      </c>
      <c r="G4605" t="str">
        <f t="shared" si="455"/>
        <v>2019</v>
      </c>
      <c r="H4605" t="str">
        <f t="shared" si="451"/>
        <v>Comedy</v>
      </c>
      <c r="I4605" t="str">
        <f t="shared" si="452"/>
        <v>Ronny Chieng: Asian Comedian Destroys America</v>
      </c>
      <c r="J4605" t="str">
        <f t="shared" si="453"/>
        <v>01:03:00</v>
      </c>
      <c r="K4605" t="str" cm="1">
        <f t="array" ref="K4605">_xlfn.TEXTSPLIT(H4605,",")</f>
        <v>Comedy</v>
      </c>
    </row>
    <row r="4606" spans="1:13" ht="30" x14ac:dyDescent="0.25">
      <c r="A4606" t="s">
        <v>14719</v>
      </c>
      <c r="B4606" t="s">
        <v>33</v>
      </c>
      <c r="C4606" s="1" t="s">
        <v>816</v>
      </c>
      <c r="D4606">
        <v>7.1</v>
      </c>
      <c r="E4606">
        <v>186</v>
      </c>
      <c r="F4606">
        <v>29</v>
      </c>
      <c r="G4606" t="str">
        <f t="shared" si="455"/>
        <v>2020</v>
      </c>
      <c r="H4606" t="str">
        <f t="shared" si="451"/>
        <v>Documentary</v>
      </c>
      <c r="I4606" t="str">
        <f t="shared" si="452"/>
        <v>Nadiya Bakes</v>
      </c>
      <c r="J4606" t="str">
        <f t="shared" si="453"/>
        <v>00:29:00</v>
      </c>
      <c r="K4606" t="str" cm="1">
        <f t="array" ref="K4606">_xlfn.TEXTSPLIT(H4606,",")</f>
        <v>Documentary</v>
      </c>
    </row>
    <row r="4607" spans="1:13" ht="30" x14ac:dyDescent="0.25">
      <c r="A4607" t="s">
        <v>14722</v>
      </c>
      <c r="B4607">
        <v>-2004</v>
      </c>
      <c r="C4607" s="1" t="s">
        <v>4449</v>
      </c>
      <c r="D4607">
        <v>6.2</v>
      </c>
      <c r="E4607">
        <v>700</v>
      </c>
      <c r="F4607">
        <v>91</v>
      </c>
      <c r="G4607" t="str">
        <f t="shared" si="455"/>
        <v>2004</v>
      </c>
      <c r="H4607" t="str">
        <f t="shared" si="451"/>
        <v>Family, Fantasy</v>
      </c>
      <c r="I4607" t="str">
        <f t="shared" si="452"/>
        <v>Pluk van de petteflet</v>
      </c>
      <c r="J4607" t="str">
        <f t="shared" si="453"/>
        <v>01:31:00</v>
      </c>
      <c r="K4607" t="str" cm="1">
        <f t="array" ref="K4607:L4607">_xlfn.TEXTSPLIT(H4607,",")</f>
        <v>Family</v>
      </c>
      <c r="L4607" t="str">
        <v xml:space="preserve"> Fantasy</v>
      </c>
    </row>
    <row r="4608" spans="1:13" ht="45" x14ac:dyDescent="0.25">
      <c r="A4608" t="s">
        <v>14725</v>
      </c>
      <c r="B4608" t="s">
        <v>8199</v>
      </c>
      <c r="C4608" s="1" t="s">
        <v>6893</v>
      </c>
      <c r="D4608">
        <v>6.7</v>
      </c>
      <c r="E4608" s="2">
        <v>1018</v>
      </c>
      <c r="F4608">
        <v>80</v>
      </c>
      <c r="G4608" t="str">
        <f t="shared" si="455"/>
        <v>2017</v>
      </c>
      <c r="H4608" t="str">
        <f t="shared" si="451"/>
        <v>Documentary, Comedy</v>
      </c>
      <c r="I4608" t="str">
        <f t="shared" si="452"/>
        <v>Def Comedy Jam 25</v>
      </c>
      <c r="J4608" t="str">
        <f t="shared" si="453"/>
        <v>01:20:00</v>
      </c>
      <c r="K4608" t="str" cm="1">
        <f t="array" ref="K4608:L4608">_xlfn.TEXTSPLIT(H4608,",")</f>
        <v>Documentary</v>
      </c>
      <c r="L4608" t="str">
        <v xml:space="preserve"> Comedy</v>
      </c>
    </row>
    <row r="4609" spans="1:13" ht="30" x14ac:dyDescent="0.25">
      <c r="A4609" t="s">
        <v>14728</v>
      </c>
      <c r="B4609">
        <v>-2017</v>
      </c>
      <c r="C4609" s="1" t="s">
        <v>47</v>
      </c>
      <c r="D4609">
        <v>7.2</v>
      </c>
      <c r="E4609">
        <v>116</v>
      </c>
      <c r="G4609" t="str">
        <f t="shared" si="455"/>
        <v>2017</v>
      </c>
      <c r="H4609" t="str">
        <f t="shared" si="451"/>
        <v>Comedy</v>
      </c>
      <c r="I4609" t="str">
        <f t="shared" si="452"/>
        <v>Small Shots</v>
      </c>
      <c r="J4609" t="str">
        <f t="shared" si="453"/>
        <v>00:00:00</v>
      </c>
      <c r="K4609" t="str" cm="1">
        <f t="array" ref="K4609">_xlfn.TEXTSPLIT(H4609,",")</f>
        <v>Comedy</v>
      </c>
    </row>
    <row r="4610" spans="1:13" ht="45" x14ac:dyDescent="0.25">
      <c r="A4610" t="s">
        <v>14731</v>
      </c>
      <c r="B4610">
        <v>-2011</v>
      </c>
      <c r="C4610" s="1" t="s">
        <v>1913</v>
      </c>
      <c r="D4610">
        <v>6.3</v>
      </c>
      <c r="E4610">
        <v>122</v>
      </c>
      <c r="F4610">
        <v>145</v>
      </c>
      <c r="G4610" t="str">
        <f t="shared" si="455"/>
        <v>2011</v>
      </c>
      <c r="H4610" t="str">
        <f t="shared" ref="H4610:H4673" si="456">SUBSTITUTE(CLEAN(TRIM(C4610)), CHAR(160), "")</f>
        <v>Action, Drama, Thriller</v>
      </c>
      <c r="I4610" t="str">
        <f t="shared" ref="I4610:I4673" si="457">SUBSTITUTE(CLEAN(TRIM(A4610)), CHAR(160), "")</f>
        <v>Fakta Ladh Mhana</v>
      </c>
      <c r="J4610" t="str">
        <f t="shared" si="453"/>
        <v>02:25:00</v>
      </c>
      <c r="K4610" t="str" cm="1">
        <f t="array" ref="K4610:M4610">_xlfn.TEXTSPLIT(H4610,",")</f>
        <v>Action</v>
      </c>
      <c r="L4610" t="str">
        <v xml:space="preserve"> Drama</v>
      </c>
      <c r="M4610" t="str">
        <v xml:space="preserve"> Thriller</v>
      </c>
    </row>
    <row r="4611" spans="1:13" ht="30" x14ac:dyDescent="0.25">
      <c r="A4611" t="s">
        <v>14734</v>
      </c>
      <c r="B4611" t="s">
        <v>281</v>
      </c>
      <c r="C4611" s="1" t="s">
        <v>816</v>
      </c>
      <c r="D4611">
        <v>6.6</v>
      </c>
      <c r="E4611">
        <v>455</v>
      </c>
      <c r="G4611" t="str">
        <f t="shared" si="455"/>
        <v>2018</v>
      </c>
      <c r="H4611" t="str">
        <f t="shared" si="456"/>
        <v>Documentary</v>
      </c>
      <c r="I4611" t="str">
        <f t="shared" si="457"/>
        <v>72 Dangerous Animals - Asia</v>
      </c>
      <c r="J4611" t="str">
        <f t="shared" ref="J4611:J4674" si="458">TEXT(F4611/1440, "hh:mm:ss")</f>
        <v>00:00:00</v>
      </c>
      <c r="K4611" t="str" cm="1">
        <f t="array" ref="K4611">_xlfn.TEXTSPLIT(H4611,",")</f>
        <v>Documentary</v>
      </c>
    </row>
    <row r="4612" spans="1:13" ht="30" x14ac:dyDescent="0.25">
      <c r="A4612" t="s">
        <v>14737</v>
      </c>
      <c r="B4612" t="s">
        <v>95</v>
      </c>
      <c r="C4612" s="1" t="s">
        <v>13657</v>
      </c>
      <c r="D4612">
        <v>6.6</v>
      </c>
      <c r="E4612">
        <v>37</v>
      </c>
      <c r="F4612">
        <v>12</v>
      </c>
      <c r="G4612" t="str">
        <f t="shared" si="455"/>
        <v>2016</v>
      </c>
      <c r="H4612" t="str">
        <f t="shared" si="456"/>
        <v>Animation, Horror</v>
      </c>
      <c r="I4612" t="str">
        <f t="shared" si="457"/>
        <v>Flowering Heart</v>
      </c>
      <c r="J4612" t="str">
        <f t="shared" si="458"/>
        <v>00:12:00</v>
      </c>
      <c r="K4612" t="str" cm="1">
        <f t="array" ref="K4612:L4612">_xlfn.TEXTSPLIT(H4612,",")</f>
        <v>Animation</v>
      </c>
      <c r="L4612" t="str">
        <v xml:space="preserve"> Horror</v>
      </c>
    </row>
    <row r="4613" spans="1:13" ht="30" x14ac:dyDescent="0.25">
      <c r="A4613" t="s">
        <v>14740</v>
      </c>
      <c r="B4613" t="s">
        <v>1415</v>
      </c>
      <c r="C4613" s="1" t="s">
        <v>816</v>
      </c>
      <c r="D4613">
        <v>8.8000000000000007</v>
      </c>
      <c r="E4613">
        <v>66</v>
      </c>
      <c r="G4613" t="str">
        <f t="shared" si="455"/>
        <v>2018</v>
      </c>
      <c r="H4613" t="str">
        <f t="shared" si="456"/>
        <v>Documentary</v>
      </c>
      <c r="I4613" t="str">
        <f t="shared" si="457"/>
        <v>Regiment Diaries</v>
      </c>
      <c r="J4613" t="str">
        <f t="shared" si="458"/>
        <v>00:00:00</v>
      </c>
      <c r="K4613" t="str" cm="1">
        <f t="array" ref="K4613">_xlfn.TEXTSPLIT(H4613,",")</f>
        <v>Documentary</v>
      </c>
    </row>
    <row r="4614" spans="1:13" ht="30" x14ac:dyDescent="0.25">
      <c r="A4614" t="s">
        <v>14742</v>
      </c>
      <c r="B4614" t="s">
        <v>14743</v>
      </c>
      <c r="C4614" s="1" t="s">
        <v>816</v>
      </c>
      <c r="D4614">
        <v>6.2</v>
      </c>
      <c r="E4614">
        <v>110</v>
      </c>
      <c r="F4614">
        <v>120</v>
      </c>
      <c r="G4614" t="str">
        <f t="shared" si="455"/>
        <v>2011</v>
      </c>
      <c r="H4614" t="str">
        <f t="shared" si="456"/>
        <v>Documentary</v>
      </c>
      <c r="I4614" t="str">
        <f t="shared" si="457"/>
        <v>Babies Behind Bars</v>
      </c>
      <c r="J4614" t="str">
        <f t="shared" si="458"/>
        <v>02:00:00</v>
      </c>
      <c r="K4614" t="str" cm="1">
        <f t="array" ref="K4614">_xlfn.TEXTSPLIT(H4614,",")</f>
        <v>Documentary</v>
      </c>
    </row>
    <row r="4615" spans="1:13" ht="30" x14ac:dyDescent="0.25">
      <c r="A4615" s="5">
        <v>0.30486111111111114</v>
      </c>
      <c r="B4615">
        <v>-2016</v>
      </c>
      <c r="C4615" s="1" t="s">
        <v>1859</v>
      </c>
      <c r="D4615">
        <v>5.9</v>
      </c>
      <c r="E4615">
        <v>605</v>
      </c>
      <c r="F4615">
        <v>94</v>
      </c>
      <c r="G4615" t="str">
        <f t="shared" si="455"/>
        <v>2016</v>
      </c>
      <c r="H4615" t="str">
        <f t="shared" si="456"/>
        <v>Drama, History</v>
      </c>
      <c r="I4615" t="str">
        <f t="shared" si="457"/>
        <v>0.304861111111111</v>
      </c>
      <c r="J4615" t="str">
        <f t="shared" si="458"/>
        <v>01:34:00</v>
      </c>
      <c r="K4615" t="str" cm="1">
        <f t="array" ref="K4615:L4615">_xlfn.TEXTSPLIT(H4615,",")</f>
        <v>Drama</v>
      </c>
      <c r="L4615" t="str">
        <v xml:space="preserve"> History</v>
      </c>
    </row>
    <row r="4616" spans="1:13" ht="30" x14ac:dyDescent="0.25">
      <c r="A4616" t="s">
        <v>14748</v>
      </c>
      <c r="B4616">
        <v>-2018</v>
      </c>
      <c r="C4616" s="1" t="s">
        <v>816</v>
      </c>
      <c r="D4616">
        <v>5.9</v>
      </c>
      <c r="E4616">
        <v>959</v>
      </c>
      <c r="F4616">
        <v>85</v>
      </c>
      <c r="G4616" t="str">
        <f t="shared" si="455"/>
        <v>2018</v>
      </c>
      <c r="H4616" t="str">
        <f t="shared" si="456"/>
        <v>Documentary</v>
      </c>
      <c r="I4616" t="str">
        <f t="shared" si="457"/>
        <v>Jack of all Trades</v>
      </c>
      <c r="J4616" t="str">
        <f t="shared" si="458"/>
        <v>01:25:00</v>
      </c>
      <c r="K4616" t="str" cm="1">
        <f t="array" ref="K4616">_xlfn.TEXTSPLIT(H4616,",")</f>
        <v>Documentary</v>
      </c>
    </row>
    <row r="4617" spans="1:13" ht="30" x14ac:dyDescent="0.25">
      <c r="A4617" t="s">
        <v>14751</v>
      </c>
      <c r="B4617" t="s">
        <v>51</v>
      </c>
      <c r="C4617" s="1" t="s">
        <v>6200</v>
      </c>
      <c r="D4617">
        <v>4.3</v>
      </c>
      <c r="E4617">
        <v>10</v>
      </c>
      <c r="G4617" t="str">
        <f t="shared" si="455"/>
        <v>2019</v>
      </c>
      <c r="H4617" t="str">
        <f t="shared" si="456"/>
        <v>Animation</v>
      </c>
      <c r="I4617" t="str">
        <f t="shared" si="457"/>
        <v>Miniforce X</v>
      </c>
      <c r="J4617" t="str">
        <f t="shared" si="458"/>
        <v>00:00:00</v>
      </c>
      <c r="K4617" t="str" cm="1">
        <f t="array" ref="K4617">_xlfn.TEXTSPLIT(H4617,",")</f>
        <v>Animation</v>
      </c>
    </row>
    <row r="4618" spans="1:13" ht="45" x14ac:dyDescent="0.25">
      <c r="A4618" t="s">
        <v>14754</v>
      </c>
      <c r="B4618" t="s">
        <v>11512</v>
      </c>
      <c r="C4618" s="1" t="s">
        <v>14755</v>
      </c>
      <c r="D4618">
        <v>6.2</v>
      </c>
      <c r="E4618" s="2">
        <v>2319</v>
      </c>
      <c r="F4618">
        <v>92</v>
      </c>
      <c r="G4618" t="str">
        <f t="shared" si="455"/>
        <v>2009</v>
      </c>
      <c r="H4618" t="str">
        <f t="shared" si="456"/>
        <v>Action, Crime, Romance</v>
      </c>
      <c r="I4618" t="str">
        <f t="shared" si="457"/>
        <v>Johan Falk: Leo Gaut</v>
      </c>
      <c r="J4618" t="str">
        <f t="shared" si="458"/>
        <v>01:32:00</v>
      </c>
      <c r="K4618" t="str" cm="1">
        <f t="array" ref="K4618:M4618">_xlfn.TEXTSPLIT(H4618,",")</f>
        <v>Action</v>
      </c>
      <c r="L4618" t="str">
        <v xml:space="preserve"> Crime</v>
      </c>
      <c r="M4618" t="str">
        <v xml:space="preserve"> Romance</v>
      </c>
    </row>
    <row r="4619" spans="1:13" ht="30" x14ac:dyDescent="0.25">
      <c r="A4619" t="s">
        <v>14758</v>
      </c>
      <c r="C4619" s="1" t="s">
        <v>86</v>
      </c>
      <c r="H4619" t="str">
        <f t="shared" si="456"/>
        <v>Drama</v>
      </c>
      <c r="I4619" t="str">
        <f t="shared" si="457"/>
        <v>Las niÃ±as de cristal</v>
      </c>
      <c r="J4619" t="str">
        <f t="shared" si="458"/>
        <v>00:00:00</v>
      </c>
      <c r="K4619" t="str" cm="1">
        <f t="array" ref="K4619">_xlfn.TEXTSPLIT(H4619,",")</f>
        <v>Drama</v>
      </c>
    </row>
    <row r="4620" spans="1:13" ht="45" x14ac:dyDescent="0.25">
      <c r="A4620" t="s">
        <v>14761</v>
      </c>
      <c r="B4620" t="s">
        <v>6124</v>
      </c>
      <c r="C4620" s="1" t="s">
        <v>5763</v>
      </c>
      <c r="D4620">
        <v>7.1</v>
      </c>
      <c r="E4620" s="2">
        <v>1331</v>
      </c>
      <c r="F4620">
        <v>59</v>
      </c>
      <c r="G4620" t="str">
        <f t="shared" ref="G4620:G4635" si="459">MID(B4620,2,4)</f>
        <v>2018</v>
      </c>
      <c r="H4620" t="str">
        <f t="shared" si="456"/>
        <v>Documentary, Biography</v>
      </c>
      <c r="I4620" t="str">
        <f t="shared" si="457"/>
        <v>ReMastered: Tricky Dick and the Man in Black</v>
      </c>
      <c r="J4620" t="str">
        <f t="shared" si="458"/>
        <v>00:59:00</v>
      </c>
      <c r="K4620" t="str" cm="1">
        <f t="array" ref="K4620:L4620">_xlfn.TEXTSPLIT(H4620,",")</f>
        <v>Documentary</v>
      </c>
      <c r="L4620" t="str">
        <v xml:space="preserve"> Biography</v>
      </c>
    </row>
    <row r="4621" spans="1:13" ht="30" x14ac:dyDescent="0.25">
      <c r="A4621" t="s">
        <v>14764</v>
      </c>
      <c r="B4621" t="s">
        <v>51</v>
      </c>
      <c r="C4621" s="1" t="s">
        <v>3320</v>
      </c>
      <c r="D4621">
        <v>6.6</v>
      </c>
      <c r="E4621">
        <v>282</v>
      </c>
      <c r="F4621">
        <v>39</v>
      </c>
      <c r="G4621" t="str">
        <f t="shared" si="459"/>
        <v>2019</v>
      </c>
      <c r="H4621" t="str">
        <f t="shared" si="456"/>
        <v>Documentary, Crime</v>
      </c>
      <c r="I4621" t="str">
        <f t="shared" si="457"/>
        <v>Narcoworld: Dope Stories</v>
      </c>
      <c r="J4621" t="str">
        <f t="shared" si="458"/>
        <v>00:39:00</v>
      </c>
      <c r="K4621" t="str" cm="1">
        <f t="array" ref="K4621:L4621">_xlfn.TEXTSPLIT(H4621,",")</f>
        <v>Documentary</v>
      </c>
      <c r="L4621" t="str">
        <v xml:space="preserve"> Crime</v>
      </c>
    </row>
    <row r="4622" spans="1:13" ht="45" x14ac:dyDescent="0.25">
      <c r="A4622" t="s">
        <v>14767</v>
      </c>
      <c r="B4622">
        <v>-2016</v>
      </c>
      <c r="C4622" s="1" t="s">
        <v>15</v>
      </c>
      <c r="D4622">
        <v>5.5</v>
      </c>
      <c r="E4622">
        <v>157</v>
      </c>
      <c r="F4622">
        <v>22</v>
      </c>
      <c r="G4622" t="str">
        <f t="shared" si="459"/>
        <v>2016</v>
      </c>
      <c r="H4622" t="str">
        <f t="shared" si="456"/>
        <v>Animation, Action, Adventure</v>
      </c>
      <c r="I4622" t="str">
        <f t="shared" si="457"/>
        <v>Lego Bionicle: The Journey to One</v>
      </c>
      <c r="J4622" t="str">
        <f t="shared" si="458"/>
        <v>00:22:00</v>
      </c>
      <c r="K4622" t="str" cm="1">
        <f t="array" ref="K4622:M4622">_xlfn.TEXTSPLIT(H4622,",")</f>
        <v>Animation</v>
      </c>
      <c r="L4622" t="str">
        <v xml:space="preserve"> Action</v>
      </c>
      <c r="M4622" t="str">
        <v xml:space="preserve"> Adventure</v>
      </c>
    </row>
    <row r="4623" spans="1:13" ht="30" x14ac:dyDescent="0.25">
      <c r="A4623" t="s">
        <v>14770</v>
      </c>
      <c r="B4623" t="s">
        <v>7247</v>
      </c>
      <c r="C4623" s="1" t="s">
        <v>816</v>
      </c>
      <c r="D4623">
        <v>4.4000000000000004</v>
      </c>
      <c r="E4623" s="2">
        <v>1862</v>
      </c>
      <c r="F4623">
        <v>64</v>
      </c>
      <c r="G4623" t="str">
        <f t="shared" si="459"/>
        <v>2019</v>
      </c>
      <c r="H4623" t="str">
        <f t="shared" si="456"/>
        <v>Documentary</v>
      </c>
      <c r="I4623" t="str">
        <f t="shared" si="457"/>
        <v>Hello, Privilege. It's Me, Chelsea</v>
      </c>
      <c r="J4623" t="str">
        <f t="shared" si="458"/>
        <v>01:04:00</v>
      </c>
      <c r="K4623" t="str" cm="1">
        <f t="array" ref="K4623">_xlfn.TEXTSPLIT(H4623,",")</f>
        <v>Documentary</v>
      </c>
    </row>
    <row r="4624" spans="1:13" ht="45" x14ac:dyDescent="0.25">
      <c r="A4624" t="s">
        <v>14773</v>
      </c>
      <c r="B4624">
        <v>-2019</v>
      </c>
      <c r="C4624" s="1" t="s">
        <v>9924</v>
      </c>
      <c r="D4624">
        <v>5.0999999999999996</v>
      </c>
      <c r="E4624">
        <v>533</v>
      </c>
      <c r="F4624">
        <v>97</v>
      </c>
      <c r="G4624" t="str">
        <f t="shared" si="459"/>
        <v>2019</v>
      </c>
      <c r="H4624" t="str">
        <f t="shared" si="456"/>
        <v>Adventure, Fantasy, Horror</v>
      </c>
      <c r="I4624" t="str">
        <f t="shared" si="457"/>
        <v>DreadOut</v>
      </c>
      <c r="J4624" t="str">
        <f t="shared" si="458"/>
        <v>01:37:00</v>
      </c>
      <c r="K4624" t="str" cm="1">
        <f t="array" ref="K4624:M4624">_xlfn.TEXTSPLIT(H4624,",")</f>
        <v>Adventure</v>
      </c>
      <c r="L4624" t="str">
        <v xml:space="preserve"> Fantasy</v>
      </c>
      <c r="M4624" t="str">
        <v xml:space="preserve"> Horror</v>
      </c>
    </row>
    <row r="4625" spans="1:13" ht="30" x14ac:dyDescent="0.25">
      <c r="A4625" t="s">
        <v>14776</v>
      </c>
      <c r="B4625" t="s">
        <v>9390</v>
      </c>
      <c r="C4625" s="1" t="s">
        <v>1042</v>
      </c>
      <c r="D4625">
        <v>7.1</v>
      </c>
      <c r="E4625" s="2">
        <v>1707</v>
      </c>
      <c r="F4625">
        <v>49</v>
      </c>
      <c r="G4625" t="str">
        <f t="shared" si="459"/>
        <v>2018</v>
      </c>
      <c r="H4625" t="str">
        <f t="shared" si="456"/>
        <v>Reality-TV</v>
      </c>
      <c r="I4625" t="str">
        <f t="shared" si="457"/>
        <v>Derren Brown: Sacrifice</v>
      </c>
      <c r="J4625" t="str">
        <f t="shared" si="458"/>
        <v>00:49:00</v>
      </c>
      <c r="K4625" t="str" cm="1">
        <f t="array" ref="K4625">_xlfn.TEXTSPLIT(H4625,",")</f>
        <v>Reality-TV</v>
      </c>
    </row>
    <row r="4626" spans="1:13" ht="30" x14ac:dyDescent="0.25">
      <c r="A4626" t="s">
        <v>14779</v>
      </c>
      <c r="B4626" t="s">
        <v>281</v>
      </c>
      <c r="C4626" s="1" t="s">
        <v>91</v>
      </c>
      <c r="D4626">
        <v>6.5</v>
      </c>
      <c r="E4626">
        <v>746</v>
      </c>
      <c r="G4626" t="str">
        <f t="shared" si="459"/>
        <v>2018</v>
      </c>
      <c r="H4626" t="str">
        <f t="shared" si="456"/>
        <v>Comedy, Drama</v>
      </c>
      <c r="I4626" t="str">
        <f t="shared" si="457"/>
        <v>La Balada de Hugo Sanchez</v>
      </c>
      <c r="J4626" t="str">
        <f t="shared" si="458"/>
        <v>00:00:00</v>
      </c>
      <c r="K4626" t="str" cm="1">
        <f t="array" ref="K4626:L4626">_xlfn.TEXTSPLIT(H4626,",")</f>
        <v>Comedy</v>
      </c>
      <c r="L4626" t="str">
        <v xml:space="preserve"> Drama</v>
      </c>
    </row>
    <row r="4627" spans="1:13" ht="45" x14ac:dyDescent="0.25">
      <c r="A4627" t="s">
        <v>14782</v>
      </c>
      <c r="B4627">
        <v>-2016</v>
      </c>
      <c r="C4627" s="1" t="s">
        <v>1352</v>
      </c>
      <c r="D4627">
        <v>6.6</v>
      </c>
      <c r="E4627">
        <v>783</v>
      </c>
      <c r="F4627">
        <v>125</v>
      </c>
      <c r="G4627" t="str">
        <f t="shared" si="459"/>
        <v>2016</v>
      </c>
      <c r="H4627" t="str">
        <f t="shared" si="456"/>
        <v>Drama, History, Thriller</v>
      </c>
      <c r="I4627" t="str">
        <f t="shared" si="457"/>
        <v>El elegido</v>
      </c>
      <c r="J4627" t="str">
        <f t="shared" si="458"/>
        <v>02:05:00</v>
      </c>
      <c r="K4627" t="str" cm="1">
        <f t="array" ref="K4627:M4627">_xlfn.TEXTSPLIT(H4627,",")</f>
        <v>Drama</v>
      </c>
      <c r="L4627" t="str">
        <v xml:space="preserve"> History</v>
      </c>
      <c r="M4627" t="str">
        <v xml:space="preserve"> Thriller</v>
      </c>
    </row>
    <row r="4628" spans="1:13" ht="30" x14ac:dyDescent="0.25">
      <c r="A4628" t="s">
        <v>14785</v>
      </c>
      <c r="B4628">
        <v>-2019</v>
      </c>
      <c r="C4628" s="1" t="s">
        <v>266</v>
      </c>
      <c r="D4628">
        <v>6.7</v>
      </c>
      <c r="E4628">
        <v>56</v>
      </c>
      <c r="F4628">
        <v>115</v>
      </c>
      <c r="G4628" t="str">
        <f t="shared" si="459"/>
        <v>2019</v>
      </c>
      <c r="H4628" t="str">
        <f t="shared" si="456"/>
        <v>Action, Comedy</v>
      </c>
      <c r="I4628" t="str">
        <f t="shared" si="457"/>
        <v>Merry Men 2</v>
      </c>
      <c r="J4628" t="str">
        <f t="shared" si="458"/>
        <v>01:55:00</v>
      </c>
      <c r="K4628" t="str" cm="1">
        <f t="array" ref="K4628:L4628">_xlfn.TEXTSPLIT(H4628,",")</f>
        <v>Action</v>
      </c>
      <c r="L4628" t="str">
        <v xml:space="preserve"> Comedy</v>
      </c>
    </row>
    <row r="4629" spans="1:13" ht="30" x14ac:dyDescent="0.25">
      <c r="A4629" t="s">
        <v>14788</v>
      </c>
      <c r="B4629">
        <v>-2017</v>
      </c>
      <c r="C4629" s="1" t="s">
        <v>231</v>
      </c>
      <c r="D4629">
        <v>5.5</v>
      </c>
      <c r="E4629">
        <v>361</v>
      </c>
      <c r="F4629">
        <v>80</v>
      </c>
      <c r="G4629" t="str">
        <f t="shared" si="459"/>
        <v>2017</v>
      </c>
      <c r="H4629" t="str">
        <f t="shared" si="456"/>
        <v>Crime, Thriller</v>
      </c>
      <c r="I4629" t="str">
        <f t="shared" si="457"/>
        <v>The Marker</v>
      </c>
      <c r="J4629" t="str">
        <f t="shared" si="458"/>
        <v>01:20:00</v>
      </c>
      <c r="K4629" t="str" cm="1">
        <f t="array" ref="K4629:L4629">_xlfn.TEXTSPLIT(H4629,",")</f>
        <v>Crime</v>
      </c>
      <c r="L4629" t="str">
        <v xml:space="preserve"> Thriller</v>
      </c>
    </row>
    <row r="4630" spans="1:13" ht="30" x14ac:dyDescent="0.25">
      <c r="A4630" t="s">
        <v>14791</v>
      </c>
      <c r="B4630">
        <v>-2022</v>
      </c>
      <c r="C4630" s="1" t="s">
        <v>47</v>
      </c>
      <c r="G4630" t="str">
        <f t="shared" si="459"/>
        <v>2022</v>
      </c>
      <c r="H4630" t="str">
        <f t="shared" si="456"/>
        <v>Comedy</v>
      </c>
      <c r="I4630" t="str">
        <f t="shared" si="457"/>
        <v>Amor de madre</v>
      </c>
      <c r="J4630" t="str">
        <f t="shared" si="458"/>
        <v>00:00:00</v>
      </c>
      <c r="K4630" t="str" cm="1">
        <f t="array" ref="K4630">_xlfn.TEXTSPLIT(H4630,",")</f>
        <v>Comedy</v>
      </c>
    </row>
    <row r="4631" spans="1:13" ht="30" x14ac:dyDescent="0.25">
      <c r="A4631" t="s">
        <v>14794</v>
      </c>
      <c r="B4631" t="s">
        <v>281</v>
      </c>
      <c r="C4631" s="1" t="s">
        <v>5957</v>
      </c>
      <c r="D4631">
        <v>8.1999999999999993</v>
      </c>
      <c r="E4631">
        <v>13</v>
      </c>
      <c r="F4631">
        <v>11</v>
      </c>
      <c r="G4631" t="str">
        <f t="shared" si="459"/>
        <v>2018</v>
      </c>
      <c r="H4631" t="str">
        <f t="shared" si="456"/>
        <v>Animation, Family</v>
      </c>
      <c r="I4631" t="str">
        <f t="shared" si="457"/>
        <v>Paprika</v>
      </c>
      <c r="J4631" t="str">
        <f t="shared" si="458"/>
        <v>00:11:00</v>
      </c>
      <c r="K4631" t="str" cm="1">
        <f t="array" ref="K4631:L4631">_xlfn.TEXTSPLIT(H4631,",")</f>
        <v>Animation</v>
      </c>
      <c r="L4631" t="str">
        <v xml:space="preserve"> Family</v>
      </c>
    </row>
    <row r="4632" spans="1:13" ht="30" x14ac:dyDescent="0.25">
      <c r="A4632" t="s">
        <v>14797</v>
      </c>
      <c r="B4632">
        <v>-2018</v>
      </c>
      <c r="C4632" s="1" t="s">
        <v>2465</v>
      </c>
      <c r="D4632">
        <v>8.1999999999999993</v>
      </c>
      <c r="E4632" s="2">
        <v>2903</v>
      </c>
      <c r="F4632">
        <v>104</v>
      </c>
      <c r="G4632" t="str">
        <f t="shared" si="459"/>
        <v>2018</v>
      </c>
      <c r="H4632" t="str">
        <f t="shared" si="456"/>
        <v>Documentary, Sport</v>
      </c>
      <c r="I4632" t="str">
        <f t="shared" si="457"/>
        <v>Bobby Robson: More Than a Manager</v>
      </c>
      <c r="J4632" t="str">
        <f t="shared" si="458"/>
        <v>01:44:00</v>
      </c>
      <c r="K4632" t="str" cm="1">
        <f t="array" ref="K4632:L4632">_xlfn.TEXTSPLIT(H4632,",")</f>
        <v>Documentary</v>
      </c>
      <c r="L4632" t="str">
        <v xml:space="preserve"> Sport</v>
      </c>
    </row>
    <row r="4633" spans="1:13" ht="30" x14ac:dyDescent="0.25">
      <c r="A4633" t="s">
        <v>14800</v>
      </c>
      <c r="B4633" t="s">
        <v>281</v>
      </c>
      <c r="C4633" s="1" t="s">
        <v>47</v>
      </c>
      <c r="D4633">
        <v>7.7</v>
      </c>
      <c r="E4633" s="2">
        <v>1072</v>
      </c>
      <c r="F4633">
        <v>36</v>
      </c>
      <c r="G4633" t="str">
        <f t="shared" si="459"/>
        <v>2018</v>
      </c>
      <c r="H4633" t="str">
        <f t="shared" si="456"/>
        <v>Comedy</v>
      </c>
      <c r="I4633" t="str">
        <f t="shared" si="457"/>
        <v>Bumping Mics with Jeff Ross &amp; Dave Attell</v>
      </c>
      <c r="J4633" t="str">
        <f t="shared" si="458"/>
        <v>00:36:00</v>
      </c>
      <c r="K4633" t="str" cm="1">
        <f t="array" ref="K4633">_xlfn.TEXTSPLIT(H4633,",")</f>
        <v>Comedy</v>
      </c>
    </row>
    <row r="4634" spans="1:13" ht="30" x14ac:dyDescent="0.25">
      <c r="A4634" t="s">
        <v>14803</v>
      </c>
      <c r="B4634" t="s">
        <v>14804</v>
      </c>
      <c r="C4634" s="1" t="s">
        <v>86</v>
      </c>
      <c r="D4634">
        <v>7.3</v>
      </c>
      <c r="E4634">
        <v>128</v>
      </c>
      <c r="F4634">
        <v>100</v>
      </c>
      <c r="G4634" t="str">
        <f t="shared" si="459"/>
        <v>1988</v>
      </c>
      <c r="H4634" t="str">
        <f t="shared" si="456"/>
        <v>Drama</v>
      </c>
      <c r="I4634" t="str">
        <f t="shared" si="457"/>
        <v>Quiet Victory: The Charlie Wedemeyer Story</v>
      </c>
      <c r="J4634" t="str">
        <f t="shared" si="458"/>
        <v>01:40:00</v>
      </c>
      <c r="K4634" t="str" cm="1">
        <f t="array" ref="K4634">_xlfn.TEXTSPLIT(H4634,",")</f>
        <v>Drama</v>
      </c>
    </row>
    <row r="4635" spans="1:13" ht="45" x14ac:dyDescent="0.25">
      <c r="A4635" t="s">
        <v>14807</v>
      </c>
      <c r="B4635" t="s">
        <v>33</v>
      </c>
      <c r="C4635" s="1" t="s">
        <v>14618</v>
      </c>
      <c r="D4635">
        <v>7.5</v>
      </c>
      <c r="E4635">
        <v>93</v>
      </c>
      <c r="G4635" t="str">
        <f t="shared" si="459"/>
        <v>2020</v>
      </c>
      <c r="H4635" t="str">
        <f t="shared" si="456"/>
        <v>Animation, Drama, Sport</v>
      </c>
      <c r="I4635" t="str">
        <f t="shared" si="457"/>
        <v>Taisou Zamurai</v>
      </c>
      <c r="J4635" t="str">
        <f t="shared" si="458"/>
        <v>00:00:00</v>
      </c>
      <c r="K4635" t="str" cm="1">
        <f t="array" ref="K4635:M4635">_xlfn.TEXTSPLIT(H4635,",")</f>
        <v>Animation</v>
      </c>
      <c r="L4635" t="str">
        <v xml:space="preserve"> Drama</v>
      </c>
      <c r="M4635" t="str">
        <v xml:space="preserve"> Sport</v>
      </c>
    </row>
    <row r="4636" spans="1:13" ht="45" x14ac:dyDescent="0.25">
      <c r="A4636" t="s">
        <v>14810</v>
      </c>
      <c r="C4636" s="1" t="s">
        <v>15</v>
      </c>
      <c r="H4636" t="str">
        <f t="shared" si="456"/>
        <v>Animation, Action, Adventure</v>
      </c>
      <c r="I4636" t="str">
        <f t="shared" si="457"/>
        <v>Terminator</v>
      </c>
      <c r="J4636" t="str">
        <f t="shared" si="458"/>
        <v>00:00:00</v>
      </c>
      <c r="K4636" t="str" cm="1">
        <f t="array" ref="K4636:M4636">_xlfn.TEXTSPLIT(H4636,",")</f>
        <v>Animation</v>
      </c>
      <c r="L4636" t="str">
        <v xml:space="preserve"> Action</v>
      </c>
      <c r="M4636" t="str">
        <v xml:space="preserve"> Adventure</v>
      </c>
    </row>
    <row r="4637" spans="1:13" ht="30" x14ac:dyDescent="0.25">
      <c r="A4637" t="s">
        <v>14811</v>
      </c>
      <c r="B4637">
        <v>-2013</v>
      </c>
      <c r="C4637" s="1" t="s">
        <v>104</v>
      </c>
      <c r="D4637">
        <v>4.9000000000000004</v>
      </c>
      <c r="E4637">
        <v>963</v>
      </c>
      <c r="F4637">
        <v>92</v>
      </c>
      <c r="G4637" t="str">
        <f>MID(B4637,2,4)</f>
        <v>2013</v>
      </c>
      <c r="H4637" t="str">
        <f t="shared" si="456"/>
        <v>Comedy, Romance</v>
      </c>
      <c r="I4637" t="str">
        <f t="shared" si="457"/>
        <v>Smoorverliefd</v>
      </c>
      <c r="J4637" t="str">
        <f t="shared" si="458"/>
        <v>01:32:00</v>
      </c>
      <c r="K4637" t="str" cm="1">
        <f t="array" ref="K4637:L4637">_xlfn.TEXTSPLIT(H4637,",")</f>
        <v>Comedy</v>
      </c>
      <c r="L4637" t="str">
        <v xml:space="preserve"> Romance</v>
      </c>
    </row>
    <row r="4638" spans="1:13" ht="45" x14ac:dyDescent="0.25">
      <c r="A4638" t="s">
        <v>14814</v>
      </c>
      <c r="B4638" t="s">
        <v>33</v>
      </c>
      <c r="C4638" s="1" t="s">
        <v>13267</v>
      </c>
      <c r="D4638">
        <v>7.7</v>
      </c>
      <c r="E4638">
        <v>638</v>
      </c>
      <c r="G4638" t="str">
        <f>MID(B4638,2,4)</f>
        <v>2020</v>
      </c>
      <c r="H4638" t="str">
        <f t="shared" si="456"/>
        <v>Documentary, Animation, Comedy</v>
      </c>
      <c r="I4638" t="str">
        <f t="shared" si="457"/>
        <v>Mystery Lab</v>
      </c>
      <c r="J4638" t="str">
        <f t="shared" si="458"/>
        <v>00:00:00</v>
      </c>
      <c r="K4638" t="str" cm="1">
        <f t="array" ref="K4638:M4638">_xlfn.TEXTSPLIT(H4638,",")</f>
        <v>Documentary</v>
      </c>
      <c r="L4638" t="str">
        <v xml:space="preserve"> Animation</v>
      </c>
      <c r="M4638" t="str">
        <v xml:space="preserve"> Comedy</v>
      </c>
    </row>
    <row r="4639" spans="1:13" ht="30" x14ac:dyDescent="0.25">
      <c r="A4639" t="s">
        <v>14817</v>
      </c>
      <c r="B4639">
        <v>-2013</v>
      </c>
      <c r="C4639" s="1" t="s">
        <v>91</v>
      </c>
      <c r="D4639">
        <v>6.3</v>
      </c>
      <c r="E4639" s="2">
        <v>1103</v>
      </c>
      <c r="F4639">
        <v>83</v>
      </c>
      <c r="G4639" t="str">
        <f>MID(B4639,2,4)</f>
        <v>2013</v>
      </c>
      <c r="H4639" t="str">
        <f t="shared" si="456"/>
        <v>Comedy, Drama</v>
      </c>
      <c r="I4639" t="str">
        <f t="shared" si="457"/>
        <v>Life's a Breeze</v>
      </c>
      <c r="J4639" t="str">
        <f t="shared" si="458"/>
        <v>01:23:00</v>
      </c>
      <c r="K4639" t="str" cm="1">
        <f t="array" ref="K4639:L4639">_xlfn.TEXTSPLIT(H4639,",")</f>
        <v>Comedy</v>
      </c>
      <c r="L4639" t="str">
        <v xml:space="preserve"> Drama</v>
      </c>
    </row>
    <row r="4640" spans="1:13" ht="45" x14ac:dyDescent="0.25">
      <c r="A4640" t="s">
        <v>14820</v>
      </c>
      <c r="B4640">
        <v>-2016</v>
      </c>
      <c r="C4640" s="1" t="s">
        <v>164</v>
      </c>
      <c r="D4640">
        <v>5.3</v>
      </c>
      <c r="E4640">
        <v>448</v>
      </c>
      <c r="F4640">
        <v>87</v>
      </c>
      <c r="G4640" t="str">
        <f>MID(B4640,2,4)</f>
        <v>2016</v>
      </c>
      <c r="H4640" t="str">
        <f t="shared" si="456"/>
        <v>Action, Adventure, Crime</v>
      </c>
      <c r="I4640" t="str">
        <f t="shared" si="457"/>
        <v>The River Thief</v>
      </c>
      <c r="J4640" t="str">
        <f t="shared" si="458"/>
        <v>01:27:00</v>
      </c>
      <c r="K4640" t="str" cm="1">
        <f t="array" ref="K4640:M4640">_xlfn.TEXTSPLIT(H4640,",")</f>
        <v>Action</v>
      </c>
      <c r="L4640" t="str">
        <v xml:space="preserve"> Adventure</v>
      </c>
      <c r="M4640" t="str">
        <v xml:space="preserve"> Crime</v>
      </c>
    </row>
    <row r="4641" spans="1:13" ht="30" x14ac:dyDescent="0.25">
      <c r="A4641" t="s">
        <v>14823</v>
      </c>
      <c r="B4641">
        <v>-2017</v>
      </c>
      <c r="C4641" s="1" t="s">
        <v>104</v>
      </c>
      <c r="D4641">
        <v>5.6</v>
      </c>
      <c r="E4641" s="2">
        <v>3021</v>
      </c>
      <c r="F4641">
        <v>95</v>
      </c>
      <c r="G4641" t="str">
        <f>MID(B4641,2,4)</f>
        <v>2017</v>
      </c>
      <c r="H4641" t="str">
        <f t="shared" si="456"/>
        <v>Comedy, Romance</v>
      </c>
      <c r="I4641" t="str">
        <f t="shared" si="457"/>
        <v>Tatlim Tatlim</v>
      </c>
      <c r="J4641" t="str">
        <f t="shared" si="458"/>
        <v>01:35:00</v>
      </c>
      <c r="K4641" t="str" cm="1">
        <f t="array" ref="K4641:L4641">_xlfn.TEXTSPLIT(H4641,",")</f>
        <v>Comedy</v>
      </c>
      <c r="L4641" t="str">
        <v xml:space="preserve"> Romance</v>
      </c>
    </row>
    <row r="4642" spans="1:13" ht="30" x14ac:dyDescent="0.25">
      <c r="A4642" t="s">
        <v>14826</v>
      </c>
      <c r="B4642" t="s">
        <v>14827</v>
      </c>
      <c r="C4642" s="1" t="s">
        <v>47</v>
      </c>
      <c r="H4642" t="str">
        <f t="shared" si="456"/>
        <v>Comedy</v>
      </c>
      <c r="I4642" t="str">
        <f t="shared" si="457"/>
        <v>Hope</v>
      </c>
      <c r="J4642" t="str">
        <f t="shared" si="458"/>
        <v>00:00:00</v>
      </c>
      <c r="K4642" t="str" cm="1">
        <f t="array" ref="K4642">_xlfn.TEXTSPLIT(H4642,",")</f>
        <v>Comedy</v>
      </c>
    </row>
    <row r="4643" spans="1:13" ht="45" x14ac:dyDescent="0.25">
      <c r="A4643" t="s">
        <v>14829</v>
      </c>
      <c r="B4643">
        <v>-2014</v>
      </c>
      <c r="C4643" s="1" t="s">
        <v>277</v>
      </c>
      <c r="D4643">
        <v>5.4</v>
      </c>
      <c r="E4643" s="2">
        <v>1147</v>
      </c>
      <c r="F4643">
        <v>98</v>
      </c>
      <c r="G4643" t="str">
        <f>MID(B4643,2,4)</f>
        <v>2014</v>
      </c>
      <c r="H4643" t="str">
        <f t="shared" si="456"/>
        <v>Drama, Mystery, Sci-Fi</v>
      </c>
      <c r="I4643" t="str">
        <f t="shared" si="457"/>
        <v>The Reconstruction of William Zero</v>
      </c>
      <c r="J4643" t="str">
        <f t="shared" si="458"/>
        <v>01:38:00</v>
      </c>
      <c r="K4643" t="str" cm="1">
        <f t="array" ref="K4643:M4643">_xlfn.TEXTSPLIT(H4643,",")</f>
        <v>Drama</v>
      </c>
      <c r="L4643" t="str">
        <v xml:space="preserve"> Mystery</v>
      </c>
      <c r="M4643" t="str">
        <v xml:space="preserve"> Sci-Fi</v>
      </c>
    </row>
    <row r="4644" spans="1:13" ht="30" x14ac:dyDescent="0.25">
      <c r="A4644" t="s">
        <v>14832</v>
      </c>
      <c r="B4644">
        <v>-2017</v>
      </c>
      <c r="C4644" s="1" t="s">
        <v>5429</v>
      </c>
      <c r="D4644">
        <v>6.5</v>
      </c>
      <c r="E4644">
        <v>266</v>
      </c>
      <c r="F4644">
        <v>100</v>
      </c>
      <c r="G4644" t="str">
        <f>MID(B4644,2,4)</f>
        <v>2017</v>
      </c>
      <c r="H4644" t="str">
        <f t="shared" si="456"/>
        <v>Romance</v>
      </c>
      <c r="I4644" t="str">
        <f t="shared" si="457"/>
        <v>Isoken</v>
      </c>
      <c r="J4644" t="str">
        <f t="shared" si="458"/>
        <v>01:40:00</v>
      </c>
      <c r="K4644" t="str" cm="1">
        <f t="array" ref="K4644">_xlfn.TEXTSPLIT(H4644,",")</f>
        <v>Romance</v>
      </c>
    </row>
    <row r="4645" spans="1:13" ht="30" x14ac:dyDescent="0.25">
      <c r="A4645" t="s">
        <v>14835</v>
      </c>
      <c r="B4645" t="s">
        <v>1620</v>
      </c>
      <c r="C4645" s="1" t="s">
        <v>3588</v>
      </c>
      <c r="D4645">
        <v>6.4</v>
      </c>
      <c r="E4645">
        <v>695</v>
      </c>
      <c r="F4645">
        <v>103</v>
      </c>
      <c r="G4645" t="str">
        <f>MID(B4645,6,4)</f>
        <v>2016</v>
      </c>
      <c r="H4645" t="str">
        <f t="shared" si="456"/>
        <v>Drama, Sport</v>
      </c>
      <c r="I4645" t="str">
        <f t="shared" si="457"/>
        <v>Mercenaire</v>
      </c>
      <c r="J4645" t="str">
        <f t="shared" si="458"/>
        <v>01:43:00</v>
      </c>
      <c r="K4645" t="str" cm="1">
        <f t="array" ref="K4645:L4645">_xlfn.TEXTSPLIT(H4645,",")</f>
        <v>Drama</v>
      </c>
      <c r="L4645" t="str">
        <v xml:space="preserve"> Sport</v>
      </c>
    </row>
    <row r="4646" spans="1:13" ht="30" x14ac:dyDescent="0.25">
      <c r="A4646" t="s">
        <v>14838</v>
      </c>
      <c r="B4646" t="s">
        <v>14839</v>
      </c>
      <c r="C4646" s="1" t="s">
        <v>47</v>
      </c>
      <c r="D4646">
        <v>7.5</v>
      </c>
      <c r="E4646" s="2">
        <v>2201</v>
      </c>
      <c r="F4646">
        <v>97</v>
      </c>
      <c r="G4646" t="str">
        <f t="shared" ref="G4646:G4651" si="460">MID(B4646,2,4)</f>
        <v>2011</v>
      </c>
      <c r="H4646" t="str">
        <f t="shared" si="456"/>
        <v>Comedy</v>
      </c>
      <c r="I4646" t="str">
        <f t="shared" si="457"/>
        <v>Jeff Dunham: Controlled Chaos</v>
      </c>
      <c r="J4646" t="str">
        <f t="shared" si="458"/>
        <v>01:37:00</v>
      </c>
      <c r="K4646" t="str" cm="1">
        <f t="array" ref="K4646">_xlfn.TEXTSPLIT(H4646,",")</f>
        <v>Comedy</v>
      </c>
    </row>
    <row r="4647" spans="1:13" ht="45" x14ac:dyDescent="0.25">
      <c r="A4647" t="s">
        <v>14842</v>
      </c>
      <c r="B4647">
        <v>-2009</v>
      </c>
      <c r="C4647" s="1" t="s">
        <v>8140</v>
      </c>
      <c r="D4647">
        <v>7.7</v>
      </c>
      <c r="E4647">
        <v>235</v>
      </c>
      <c r="G4647" t="str">
        <f t="shared" si="460"/>
        <v>2009</v>
      </c>
      <c r="H4647" t="str">
        <f t="shared" si="456"/>
        <v>Action, Drama, Romance</v>
      </c>
      <c r="I4647" t="str">
        <f t="shared" si="457"/>
        <v>Cain and Abel</v>
      </c>
      <c r="J4647" t="str">
        <f t="shared" si="458"/>
        <v>00:00:00</v>
      </c>
      <c r="K4647" t="str" cm="1">
        <f t="array" ref="K4647:M4647">_xlfn.TEXTSPLIT(H4647,",")</f>
        <v>Action</v>
      </c>
      <c r="L4647" t="str">
        <v xml:space="preserve"> Drama</v>
      </c>
      <c r="M4647" t="str">
        <v xml:space="preserve"> Romance</v>
      </c>
    </row>
    <row r="4648" spans="1:13" ht="45" x14ac:dyDescent="0.25">
      <c r="A4648" t="s">
        <v>14845</v>
      </c>
      <c r="B4648" t="s">
        <v>717</v>
      </c>
      <c r="C4648" s="1" t="s">
        <v>1522</v>
      </c>
      <c r="D4648">
        <v>7.7</v>
      </c>
      <c r="E4648">
        <v>515</v>
      </c>
      <c r="F4648">
        <v>373</v>
      </c>
      <c r="G4648" t="str">
        <f t="shared" si="460"/>
        <v>2019</v>
      </c>
      <c r="H4648" t="str">
        <f t="shared" si="456"/>
        <v>Documentary, Crime, History</v>
      </c>
      <c r="I4648" t="str">
        <f t="shared" si="457"/>
        <v>Nisman</v>
      </c>
      <c r="J4648" t="str">
        <f t="shared" si="458"/>
        <v>06:13:00</v>
      </c>
      <c r="K4648" t="str" cm="1">
        <f t="array" ref="K4648:M4648">_xlfn.TEXTSPLIT(H4648,",")</f>
        <v>Documentary</v>
      </c>
      <c r="L4648" t="str">
        <v xml:space="preserve"> Crime</v>
      </c>
      <c r="M4648" t="str">
        <v xml:space="preserve"> History</v>
      </c>
    </row>
    <row r="4649" spans="1:13" ht="30" x14ac:dyDescent="0.25">
      <c r="A4649" t="s">
        <v>14848</v>
      </c>
      <c r="B4649">
        <v>-2019</v>
      </c>
      <c r="C4649" s="1" t="s">
        <v>38</v>
      </c>
      <c r="D4649">
        <v>7.3</v>
      </c>
      <c r="E4649">
        <v>125</v>
      </c>
      <c r="G4649" t="str">
        <f t="shared" si="460"/>
        <v>2019</v>
      </c>
      <c r="H4649" t="str">
        <f t="shared" si="456"/>
        <v>Drama, Romance</v>
      </c>
      <c r="I4649" t="str">
        <f t="shared" si="457"/>
        <v>Du jia ji yi</v>
      </c>
      <c r="J4649" t="str">
        <f t="shared" si="458"/>
        <v>00:00:00</v>
      </c>
      <c r="K4649" t="str" cm="1">
        <f t="array" ref="K4649:L4649">_xlfn.TEXTSPLIT(H4649,",")</f>
        <v>Drama</v>
      </c>
      <c r="L4649" t="str">
        <v xml:space="preserve"> Romance</v>
      </c>
    </row>
    <row r="4650" spans="1:13" ht="30" x14ac:dyDescent="0.25">
      <c r="A4650" t="s">
        <v>14851</v>
      </c>
      <c r="B4650">
        <v>-2017</v>
      </c>
      <c r="C4650" s="1" t="s">
        <v>86</v>
      </c>
      <c r="D4650">
        <v>6.3</v>
      </c>
      <c r="E4650">
        <v>501</v>
      </c>
      <c r="F4650">
        <v>75</v>
      </c>
      <c r="G4650" t="str">
        <f t="shared" si="460"/>
        <v>2017</v>
      </c>
      <c r="H4650" t="str">
        <f t="shared" si="456"/>
        <v>Drama</v>
      </c>
      <c r="I4650" t="str">
        <f t="shared" si="457"/>
        <v>Dayveon</v>
      </c>
      <c r="J4650" t="str">
        <f t="shared" si="458"/>
        <v>01:15:00</v>
      </c>
      <c r="K4650" t="str" cm="1">
        <f t="array" ref="K4650">_xlfn.TEXTSPLIT(H4650,",")</f>
        <v>Drama</v>
      </c>
    </row>
    <row r="4651" spans="1:13" ht="30" x14ac:dyDescent="0.25">
      <c r="A4651" t="s">
        <v>14854</v>
      </c>
      <c r="B4651">
        <v>-2015</v>
      </c>
      <c r="C4651" s="1" t="s">
        <v>636</v>
      </c>
      <c r="D4651">
        <v>4.7</v>
      </c>
      <c r="E4651">
        <v>420</v>
      </c>
      <c r="F4651">
        <v>93</v>
      </c>
      <c r="G4651" t="str">
        <f t="shared" si="460"/>
        <v>2015</v>
      </c>
      <c r="H4651" t="str">
        <f t="shared" si="456"/>
        <v>Horror</v>
      </c>
      <c r="I4651" t="str">
        <f t="shared" si="457"/>
        <v>CÃ´pusu pÃ¢tÃ®</v>
      </c>
      <c r="J4651" t="str">
        <f t="shared" si="458"/>
        <v>01:33:00</v>
      </c>
      <c r="K4651" t="str" cm="1">
        <f t="array" ref="K4651">_xlfn.TEXTSPLIT(H4651,",")</f>
        <v>Horror</v>
      </c>
    </row>
    <row r="4652" spans="1:13" ht="30" x14ac:dyDescent="0.25">
      <c r="A4652" t="s">
        <v>14857</v>
      </c>
      <c r="C4652" s="1" t="s">
        <v>6200</v>
      </c>
      <c r="H4652" t="str">
        <f t="shared" si="456"/>
        <v>Animation</v>
      </c>
      <c r="I4652" t="str">
        <f t="shared" si="457"/>
        <v>Untitled Taika Waititi/Netflix Roald Dahl Project</v>
      </c>
      <c r="J4652" t="str">
        <f t="shared" si="458"/>
        <v>00:00:00</v>
      </c>
      <c r="K4652" t="str" cm="1">
        <f t="array" ref="K4652">_xlfn.TEXTSPLIT(H4652,",")</f>
        <v>Animation</v>
      </c>
    </row>
    <row r="4653" spans="1:13" ht="30" x14ac:dyDescent="0.25">
      <c r="A4653" t="s">
        <v>14859</v>
      </c>
      <c r="B4653" t="s">
        <v>85</v>
      </c>
      <c r="C4653" s="1" t="s">
        <v>5223</v>
      </c>
      <c r="D4653">
        <v>6.5</v>
      </c>
      <c r="E4653">
        <v>385</v>
      </c>
      <c r="G4653" t="str">
        <f>MID(B4653,2,4)</f>
        <v>2017</v>
      </c>
      <c r="H4653" t="str">
        <f t="shared" si="456"/>
        <v>Crime</v>
      </c>
      <c r="I4653" t="str">
        <f t="shared" si="457"/>
        <v>Amo</v>
      </c>
      <c r="J4653" t="str">
        <f t="shared" si="458"/>
        <v>00:00:00</v>
      </c>
      <c r="K4653" t="str" cm="1">
        <f t="array" ref="K4653">_xlfn.TEXTSPLIT(H4653,",")</f>
        <v>Crime</v>
      </c>
    </row>
    <row r="4654" spans="1:13" ht="45" x14ac:dyDescent="0.25">
      <c r="A4654" t="s">
        <v>14862</v>
      </c>
      <c r="B4654">
        <v>-2020</v>
      </c>
      <c r="C4654" s="1" t="s">
        <v>2115</v>
      </c>
      <c r="D4654">
        <v>4</v>
      </c>
      <c r="E4654">
        <v>191</v>
      </c>
      <c r="F4654">
        <v>101</v>
      </c>
      <c r="G4654" t="str">
        <f>MID(B4654,2,4)</f>
        <v>2020</v>
      </c>
      <c r="H4654" t="str">
        <f t="shared" si="456"/>
        <v>Action, Comedy, Romance</v>
      </c>
      <c r="I4654" t="str">
        <f t="shared" si="457"/>
        <v>All Because of You</v>
      </c>
      <c r="J4654" t="str">
        <f t="shared" si="458"/>
        <v>01:41:00</v>
      </c>
      <c r="K4654" t="str" cm="1">
        <f t="array" ref="K4654:M4654">_xlfn.TEXTSPLIT(H4654,",")</f>
        <v>Action</v>
      </c>
      <c r="L4654" t="str">
        <v xml:space="preserve"> Comedy</v>
      </c>
      <c r="M4654" t="str">
        <v xml:space="preserve"> Romance</v>
      </c>
    </row>
    <row r="4655" spans="1:13" ht="45" x14ac:dyDescent="0.25">
      <c r="A4655" t="s">
        <v>14865</v>
      </c>
      <c r="B4655">
        <v>-2015</v>
      </c>
      <c r="C4655" s="1" t="s">
        <v>205</v>
      </c>
      <c r="D4655">
        <v>7.7</v>
      </c>
      <c r="E4655" s="2">
        <v>2289</v>
      </c>
      <c r="F4655">
        <v>106</v>
      </c>
      <c r="G4655" t="str">
        <f>MID(B4655,2,4)</f>
        <v>2015</v>
      </c>
      <c r="H4655" t="str">
        <f t="shared" si="456"/>
        <v>Biography, Drama, History</v>
      </c>
      <c r="I4655" t="str">
        <f t="shared" si="457"/>
        <v>Nise: O CoraÃ§Ã£o da Loucura</v>
      </c>
      <c r="J4655" t="str">
        <f t="shared" si="458"/>
        <v>01:46:00</v>
      </c>
      <c r="K4655" t="str" cm="1">
        <f t="array" ref="K4655:M4655">_xlfn.TEXTSPLIT(H4655,",")</f>
        <v>Biography</v>
      </c>
      <c r="L4655" t="str">
        <v xml:space="preserve"> Drama</v>
      </c>
      <c r="M4655" t="str">
        <v xml:space="preserve"> History</v>
      </c>
    </row>
    <row r="4656" spans="1:13" ht="30" x14ac:dyDescent="0.25">
      <c r="A4656" t="s">
        <v>14868</v>
      </c>
      <c r="B4656">
        <v>-1976</v>
      </c>
      <c r="C4656" s="1" t="s">
        <v>266</v>
      </c>
      <c r="D4656">
        <v>6.4</v>
      </c>
      <c r="E4656">
        <v>311</v>
      </c>
      <c r="F4656">
        <v>102</v>
      </c>
      <c r="G4656" t="str">
        <f>MID(B4656,2,4)</f>
        <v>1976</v>
      </c>
      <c r="H4656" t="str">
        <f t="shared" si="456"/>
        <v>Action, Comedy</v>
      </c>
      <c r="I4656" t="str">
        <f t="shared" si="457"/>
        <v>Squadra antifurto</v>
      </c>
      <c r="J4656" t="str">
        <f t="shared" si="458"/>
        <v>01:42:00</v>
      </c>
      <c r="K4656" t="str" cm="1">
        <f t="array" ref="K4656:L4656">_xlfn.TEXTSPLIT(H4656,",")</f>
        <v>Action</v>
      </c>
      <c r="L4656" t="str">
        <v xml:space="preserve"> Comedy</v>
      </c>
    </row>
    <row r="4657" spans="1:13" ht="45" x14ac:dyDescent="0.25">
      <c r="A4657" t="s">
        <v>14871</v>
      </c>
      <c r="C4657" s="1" t="s">
        <v>251</v>
      </c>
      <c r="H4657" t="str">
        <f t="shared" si="456"/>
        <v>Drama, Mystery, Thriller</v>
      </c>
      <c r="I4657" t="str">
        <f t="shared" si="457"/>
        <v>The Seven Deaths of Evelyn Hardcastle</v>
      </c>
      <c r="J4657" t="str">
        <f t="shared" si="458"/>
        <v>00:00:00</v>
      </c>
      <c r="K4657" t="str" cm="1">
        <f t="array" ref="K4657:M4657">_xlfn.TEXTSPLIT(H4657,",")</f>
        <v>Drama</v>
      </c>
      <c r="L4657" t="str">
        <v xml:space="preserve"> Mystery</v>
      </c>
      <c r="M4657" t="str">
        <v xml:space="preserve"> Thriller</v>
      </c>
    </row>
    <row r="4658" spans="1:13" ht="45" x14ac:dyDescent="0.25">
      <c r="A4658" t="s">
        <v>14873</v>
      </c>
      <c r="B4658">
        <v>-2019</v>
      </c>
      <c r="C4658" s="1" t="s">
        <v>1522</v>
      </c>
      <c r="D4658">
        <v>7.9</v>
      </c>
      <c r="E4658">
        <v>379</v>
      </c>
      <c r="F4658">
        <v>154</v>
      </c>
      <c r="G4658" t="str">
        <f t="shared" ref="G4658:G4669" si="461">MID(B4658,2,4)</f>
        <v>2019</v>
      </c>
      <c r="H4658" t="str">
        <f t="shared" si="456"/>
        <v>Documentary, Crime, History</v>
      </c>
      <c r="I4658" t="str">
        <f t="shared" si="457"/>
        <v>Examen de conciencia</v>
      </c>
      <c r="J4658" t="str">
        <f t="shared" si="458"/>
        <v>02:34:00</v>
      </c>
      <c r="K4658" t="str" cm="1">
        <f t="array" ref="K4658:M4658">_xlfn.TEXTSPLIT(H4658,",")</f>
        <v>Documentary</v>
      </c>
      <c r="L4658" t="str">
        <v xml:space="preserve"> Crime</v>
      </c>
      <c r="M4658" t="str">
        <v xml:space="preserve"> History</v>
      </c>
    </row>
    <row r="4659" spans="1:13" ht="45" x14ac:dyDescent="0.25">
      <c r="A4659" t="s">
        <v>14875</v>
      </c>
      <c r="B4659">
        <v>-2021</v>
      </c>
      <c r="C4659" s="1" t="s">
        <v>13167</v>
      </c>
      <c r="D4659">
        <v>6.6</v>
      </c>
      <c r="E4659">
        <v>588</v>
      </c>
      <c r="F4659">
        <v>32</v>
      </c>
      <c r="G4659" t="str">
        <f t="shared" si="461"/>
        <v>2021</v>
      </c>
      <c r="H4659" t="str">
        <f t="shared" si="456"/>
        <v>Documentary, Short, Biography</v>
      </c>
      <c r="I4659" t="str">
        <f t="shared" si="457"/>
        <v>What Would Sophia Loren Do?</v>
      </c>
      <c r="J4659" t="str">
        <f t="shared" si="458"/>
        <v>00:32:00</v>
      </c>
      <c r="K4659" t="str" cm="1">
        <f t="array" ref="K4659:M4659">_xlfn.TEXTSPLIT(H4659,",")</f>
        <v>Documentary</v>
      </c>
      <c r="L4659" t="str">
        <v xml:space="preserve"> Short</v>
      </c>
      <c r="M4659" t="str">
        <v xml:space="preserve"> Biography</v>
      </c>
    </row>
    <row r="4660" spans="1:13" ht="45" x14ac:dyDescent="0.25">
      <c r="A4660" t="s">
        <v>14878</v>
      </c>
      <c r="B4660" t="s">
        <v>11512</v>
      </c>
      <c r="C4660" s="1" t="s">
        <v>1144</v>
      </c>
      <c r="D4660">
        <v>6.6</v>
      </c>
      <c r="E4660" s="2">
        <v>2119</v>
      </c>
      <c r="F4660">
        <v>94</v>
      </c>
      <c r="G4660" t="str">
        <f t="shared" si="461"/>
        <v>2009</v>
      </c>
      <c r="H4660" t="str">
        <f t="shared" si="456"/>
        <v>Action, Crime, Thriller</v>
      </c>
      <c r="I4660" t="str">
        <f t="shared" si="457"/>
        <v>Johan Falk: De fredlÃ¶sa</v>
      </c>
      <c r="J4660" t="str">
        <f t="shared" si="458"/>
        <v>01:34:00</v>
      </c>
      <c r="K4660" t="str" cm="1">
        <f t="array" ref="K4660:M4660">_xlfn.TEXTSPLIT(H4660,",")</f>
        <v>Action</v>
      </c>
      <c r="L4660" t="str">
        <v xml:space="preserve"> Crime</v>
      </c>
      <c r="M4660" t="str">
        <v xml:space="preserve"> Thriller</v>
      </c>
    </row>
    <row r="4661" spans="1:13" ht="45" x14ac:dyDescent="0.25">
      <c r="A4661" t="s">
        <v>14881</v>
      </c>
      <c r="B4661" t="s">
        <v>5652</v>
      </c>
      <c r="C4661" s="1" t="s">
        <v>5763</v>
      </c>
      <c r="D4661">
        <v>6.4</v>
      </c>
      <c r="E4661">
        <v>746</v>
      </c>
      <c r="F4661">
        <v>98</v>
      </c>
      <c r="G4661" t="str">
        <f t="shared" si="461"/>
        <v>2016</v>
      </c>
      <c r="H4661" t="str">
        <f t="shared" si="456"/>
        <v>Documentary, Biography</v>
      </c>
      <c r="I4661" t="str">
        <f t="shared" si="457"/>
        <v>My Way: The Rise and Fall of Silvio Berlusconi</v>
      </c>
      <c r="J4661" t="str">
        <f t="shared" si="458"/>
        <v>01:38:00</v>
      </c>
      <c r="K4661" t="str" cm="1">
        <f t="array" ref="K4661:L4661">_xlfn.TEXTSPLIT(H4661,",")</f>
        <v>Documentary</v>
      </c>
      <c r="L4661" t="str">
        <v xml:space="preserve"> Biography</v>
      </c>
    </row>
    <row r="4662" spans="1:13" ht="45" x14ac:dyDescent="0.25">
      <c r="A4662" t="s">
        <v>14884</v>
      </c>
      <c r="B4662" t="s">
        <v>285</v>
      </c>
      <c r="C4662" s="1" t="s">
        <v>14885</v>
      </c>
      <c r="D4662">
        <v>7.9</v>
      </c>
      <c r="E4662">
        <v>955</v>
      </c>
      <c r="F4662">
        <v>60</v>
      </c>
      <c r="G4662" t="str">
        <f t="shared" si="461"/>
        <v>2012</v>
      </c>
      <c r="H4662" t="str">
        <f t="shared" si="456"/>
        <v>Documentary, Horror, Mystery</v>
      </c>
      <c r="I4662" t="str">
        <f t="shared" si="457"/>
        <v>Derren Brown: Apocalypse</v>
      </c>
      <c r="J4662" t="str">
        <f t="shared" si="458"/>
        <v>01:00:00</v>
      </c>
      <c r="K4662" t="str" cm="1">
        <f t="array" ref="K4662:M4662">_xlfn.TEXTSPLIT(H4662,",")</f>
        <v>Documentary</v>
      </c>
      <c r="L4662" t="str">
        <v xml:space="preserve"> Horror</v>
      </c>
      <c r="M4662" t="str">
        <v xml:space="preserve"> Mystery</v>
      </c>
    </row>
    <row r="4663" spans="1:13" ht="30" x14ac:dyDescent="0.25">
      <c r="A4663" t="s">
        <v>14888</v>
      </c>
      <c r="B4663">
        <v>-2013</v>
      </c>
      <c r="C4663" s="1" t="s">
        <v>3432</v>
      </c>
      <c r="D4663">
        <v>7.1</v>
      </c>
      <c r="E4663" s="2">
        <v>1192</v>
      </c>
      <c r="F4663">
        <v>101</v>
      </c>
      <c r="G4663" t="str">
        <f t="shared" si="461"/>
        <v>2013</v>
      </c>
      <c r="H4663" t="str">
        <f t="shared" si="456"/>
        <v>Documentary, Drama</v>
      </c>
      <c r="I4663" t="str">
        <f t="shared" si="457"/>
        <v>Girl Rising</v>
      </c>
      <c r="J4663" t="str">
        <f t="shared" si="458"/>
        <v>01:41:00</v>
      </c>
      <c r="K4663" t="str" cm="1">
        <f t="array" ref="K4663:L4663">_xlfn.TEXTSPLIT(H4663,",")</f>
        <v>Documentary</v>
      </c>
      <c r="L4663" t="str">
        <v xml:space="preserve"> Drama</v>
      </c>
    </row>
    <row r="4664" spans="1:13" ht="30" x14ac:dyDescent="0.25">
      <c r="A4664" t="s">
        <v>14891</v>
      </c>
      <c r="B4664">
        <v>-2017</v>
      </c>
      <c r="C4664" s="1" t="s">
        <v>816</v>
      </c>
      <c r="D4664">
        <v>6.6</v>
      </c>
      <c r="E4664">
        <v>475</v>
      </c>
      <c r="G4664" t="str">
        <f t="shared" si="461"/>
        <v>2017</v>
      </c>
      <c r="H4664" t="str">
        <f t="shared" si="456"/>
        <v>Documentary</v>
      </c>
      <c r="I4664" t="str">
        <f t="shared" si="457"/>
        <v>72 Dangerous Animals: Latin America</v>
      </c>
      <c r="J4664" t="str">
        <f t="shared" si="458"/>
        <v>00:00:00</v>
      </c>
      <c r="K4664" t="str" cm="1">
        <f t="array" ref="K4664">_xlfn.TEXTSPLIT(H4664,",")</f>
        <v>Documentary</v>
      </c>
    </row>
    <row r="4665" spans="1:13" ht="30" x14ac:dyDescent="0.25">
      <c r="A4665" t="s">
        <v>14894</v>
      </c>
      <c r="B4665" t="s">
        <v>85</v>
      </c>
      <c r="C4665" s="1" t="s">
        <v>816</v>
      </c>
      <c r="D4665">
        <v>6.6</v>
      </c>
      <c r="E4665">
        <v>261</v>
      </c>
      <c r="F4665">
        <v>28</v>
      </c>
      <c r="G4665" t="str">
        <f t="shared" si="461"/>
        <v>2017</v>
      </c>
      <c r="H4665" t="str">
        <f t="shared" si="456"/>
        <v>Documentary</v>
      </c>
      <c r="I4665" t="str">
        <f t="shared" si="457"/>
        <v>Ask the Doctor</v>
      </c>
      <c r="J4665" t="str">
        <f t="shared" si="458"/>
        <v>00:28:00</v>
      </c>
      <c r="K4665" t="str" cm="1">
        <f t="array" ref="K4665">_xlfn.TEXTSPLIT(H4665,",")</f>
        <v>Documentary</v>
      </c>
    </row>
    <row r="4666" spans="1:13" ht="30" x14ac:dyDescent="0.25">
      <c r="A4666" t="s">
        <v>14897</v>
      </c>
      <c r="B4666" t="s">
        <v>724</v>
      </c>
      <c r="C4666" s="1" t="s">
        <v>86</v>
      </c>
      <c r="D4666">
        <v>8</v>
      </c>
      <c r="E4666">
        <v>6</v>
      </c>
      <c r="G4666" t="str">
        <f t="shared" si="461"/>
        <v>2017</v>
      </c>
      <c r="H4666" t="str">
        <f t="shared" si="456"/>
        <v>Drama</v>
      </c>
      <c r="I4666" t="str">
        <f t="shared" si="457"/>
        <v>Pusong ligaw</v>
      </c>
      <c r="J4666" t="str">
        <f t="shared" si="458"/>
        <v>00:00:00</v>
      </c>
      <c r="K4666" t="str" cm="1">
        <f t="array" ref="K4666">_xlfn.TEXTSPLIT(H4666,",")</f>
        <v>Drama</v>
      </c>
    </row>
    <row r="4667" spans="1:13" ht="45" x14ac:dyDescent="0.25">
      <c r="A4667" t="s">
        <v>14899</v>
      </c>
      <c r="B4667" t="s">
        <v>14</v>
      </c>
      <c r="C4667" s="1" t="s">
        <v>251</v>
      </c>
      <c r="G4667" t="str">
        <f t="shared" si="461"/>
        <v>2021</v>
      </c>
      <c r="H4667" t="str">
        <f t="shared" si="456"/>
        <v>Drama, Mystery, Thriller</v>
      </c>
      <c r="I4667" t="str">
        <f t="shared" si="457"/>
        <v>Squid Game</v>
      </c>
      <c r="J4667" t="str">
        <f t="shared" si="458"/>
        <v>00:00:00</v>
      </c>
      <c r="K4667" t="str" cm="1">
        <f t="array" ref="K4667:M4667">_xlfn.TEXTSPLIT(H4667,",")</f>
        <v>Drama</v>
      </c>
      <c r="L4667" t="str">
        <v xml:space="preserve"> Mystery</v>
      </c>
      <c r="M4667" t="str">
        <v xml:space="preserve"> Thriller</v>
      </c>
    </row>
    <row r="4668" spans="1:13" ht="30" x14ac:dyDescent="0.25">
      <c r="A4668" t="s">
        <v>14902</v>
      </c>
      <c r="B4668">
        <v>-2016</v>
      </c>
      <c r="C4668" s="1" t="s">
        <v>816</v>
      </c>
      <c r="D4668">
        <v>7.3</v>
      </c>
      <c r="E4668">
        <v>534</v>
      </c>
      <c r="F4668">
        <v>92</v>
      </c>
      <c r="G4668" t="str">
        <f t="shared" si="461"/>
        <v>2016</v>
      </c>
      <c r="H4668" t="str">
        <f t="shared" si="456"/>
        <v>Documentary</v>
      </c>
      <c r="I4668" t="str">
        <f t="shared" si="457"/>
        <v>Bellas de Noche</v>
      </c>
      <c r="J4668" t="str">
        <f t="shared" si="458"/>
        <v>01:32:00</v>
      </c>
      <c r="K4668" t="str" cm="1">
        <f t="array" ref="K4668">_xlfn.TEXTSPLIT(H4668,",")</f>
        <v>Documentary</v>
      </c>
    </row>
    <row r="4669" spans="1:13" ht="45" x14ac:dyDescent="0.25">
      <c r="A4669" t="s">
        <v>14905</v>
      </c>
      <c r="B4669">
        <v>-2014</v>
      </c>
      <c r="C4669" s="1" t="s">
        <v>2497</v>
      </c>
      <c r="D4669">
        <v>7</v>
      </c>
      <c r="E4669" s="2">
        <v>1924</v>
      </c>
      <c r="F4669">
        <v>100</v>
      </c>
      <c r="G4669" t="str">
        <f t="shared" si="461"/>
        <v>2014</v>
      </c>
      <c r="H4669" t="str">
        <f t="shared" si="456"/>
        <v>Documentary, Biography, Drama</v>
      </c>
      <c r="I4669" t="str">
        <f t="shared" si="457"/>
        <v>Print the Legend</v>
      </c>
      <c r="J4669" t="str">
        <f t="shared" si="458"/>
        <v>01:40:00</v>
      </c>
      <c r="K4669" t="str" cm="1">
        <f t="array" ref="K4669:M4669">_xlfn.TEXTSPLIT(H4669,",")</f>
        <v>Documentary</v>
      </c>
      <c r="L4669" t="str">
        <v xml:space="preserve"> Biography</v>
      </c>
      <c r="M4669" t="str">
        <v xml:space="preserve"> Drama</v>
      </c>
    </row>
    <row r="4670" spans="1:13" ht="30" x14ac:dyDescent="0.25">
      <c r="A4670" t="s">
        <v>14908</v>
      </c>
      <c r="B4670" t="s">
        <v>3941</v>
      </c>
      <c r="C4670" s="1" t="s">
        <v>86</v>
      </c>
      <c r="D4670">
        <v>7.2</v>
      </c>
      <c r="E4670">
        <v>75</v>
      </c>
      <c r="F4670">
        <v>107</v>
      </c>
      <c r="G4670" t="str">
        <f>MID(B4670,8,4)</f>
        <v>2015</v>
      </c>
      <c r="H4670" t="str">
        <f t="shared" si="456"/>
        <v>Drama</v>
      </c>
      <c r="I4670" t="str">
        <f t="shared" si="457"/>
        <v>Dry</v>
      </c>
      <c r="J4670" t="str">
        <f t="shared" si="458"/>
        <v>01:47:00</v>
      </c>
      <c r="K4670" t="str" cm="1">
        <f t="array" ref="K4670">_xlfn.TEXTSPLIT(H4670,",")</f>
        <v>Drama</v>
      </c>
    </row>
    <row r="4671" spans="1:13" ht="45" x14ac:dyDescent="0.25">
      <c r="A4671" t="s">
        <v>14911</v>
      </c>
      <c r="C4671" s="1" t="s">
        <v>109</v>
      </c>
      <c r="H4671" t="str">
        <f t="shared" si="456"/>
        <v>Action, Adventure, Drama</v>
      </c>
      <c r="I4671" t="str">
        <f t="shared" si="457"/>
        <v>Assassin's Creed</v>
      </c>
      <c r="J4671" t="str">
        <f t="shared" si="458"/>
        <v>00:00:00</v>
      </c>
      <c r="K4671" t="str" cm="1">
        <f t="array" ref="K4671:M4671">_xlfn.TEXTSPLIT(H4671,",")</f>
        <v>Action</v>
      </c>
      <c r="L4671" t="str">
        <v xml:space="preserve"> Adventure</v>
      </c>
      <c r="M4671" t="str">
        <v xml:space="preserve"> Drama</v>
      </c>
    </row>
    <row r="4672" spans="1:13" ht="45" x14ac:dyDescent="0.25">
      <c r="A4672" t="s">
        <v>14913</v>
      </c>
      <c r="B4672" t="s">
        <v>724</v>
      </c>
      <c r="C4672" s="1" t="s">
        <v>560</v>
      </c>
      <c r="D4672">
        <v>5.9</v>
      </c>
      <c r="E4672">
        <v>119</v>
      </c>
      <c r="F4672">
        <v>30</v>
      </c>
      <c r="G4672" t="str">
        <f>MID(B4672,2,4)</f>
        <v>2017</v>
      </c>
      <c r="H4672" t="str">
        <f t="shared" si="456"/>
        <v>Action, Drama, Horror</v>
      </c>
      <c r="I4672" t="str">
        <f t="shared" si="457"/>
        <v>La luna sangre</v>
      </c>
      <c r="J4672" t="str">
        <f t="shared" si="458"/>
        <v>00:30:00</v>
      </c>
      <c r="K4672" t="str" cm="1">
        <f t="array" ref="K4672:M4672">_xlfn.TEXTSPLIT(H4672,",")</f>
        <v>Action</v>
      </c>
      <c r="L4672" t="str">
        <v xml:space="preserve"> Drama</v>
      </c>
      <c r="M4672" t="str">
        <v xml:space="preserve"> Horror</v>
      </c>
    </row>
    <row r="4673" spans="1:13" ht="45" x14ac:dyDescent="0.25">
      <c r="A4673" t="s">
        <v>14916</v>
      </c>
      <c r="B4673">
        <v>-2015</v>
      </c>
      <c r="C4673" s="1" t="s">
        <v>14917</v>
      </c>
      <c r="D4673">
        <v>7.1</v>
      </c>
      <c r="E4673">
        <v>843</v>
      </c>
      <c r="F4673">
        <v>80</v>
      </c>
      <c r="G4673" t="str">
        <f>MID(B4673,2,4)</f>
        <v>2015</v>
      </c>
      <c r="H4673" t="str">
        <f t="shared" si="456"/>
        <v>Documentary, Action, Biography</v>
      </c>
      <c r="I4673" t="str">
        <f t="shared" si="457"/>
        <v>The Real Miyagi</v>
      </c>
      <c r="J4673" t="str">
        <f t="shared" si="458"/>
        <v>01:20:00</v>
      </c>
      <c r="K4673" t="str" cm="1">
        <f t="array" ref="K4673:M4673">_xlfn.TEXTSPLIT(H4673,",")</f>
        <v>Documentary</v>
      </c>
      <c r="L4673" t="str">
        <v xml:space="preserve"> Action</v>
      </c>
      <c r="M4673" t="str">
        <v xml:space="preserve"> Biography</v>
      </c>
    </row>
    <row r="4674" spans="1:13" ht="30" x14ac:dyDescent="0.25">
      <c r="A4674" t="s">
        <v>14920</v>
      </c>
      <c r="C4674" s="1" t="s">
        <v>86</v>
      </c>
      <c r="H4674" t="str">
        <f t="shared" ref="H4674:H4737" si="462">SUBSTITUTE(CLEAN(TRIM(C4674)), CHAR(160), "")</f>
        <v>Drama</v>
      </c>
      <c r="I4674" t="str">
        <f t="shared" ref="I4674:I4737" si="463">SUBSTITUTE(CLEAN(TRIM(A4674)), CHAR(160), "")</f>
        <v>One Hundred Years of Solitude</v>
      </c>
      <c r="J4674" t="str">
        <f t="shared" si="458"/>
        <v>00:00:00</v>
      </c>
      <c r="K4674" t="str" cm="1">
        <f t="array" ref="K4674">_xlfn.TEXTSPLIT(H4674,",")</f>
        <v>Drama</v>
      </c>
    </row>
    <row r="4675" spans="1:13" ht="30" x14ac:dyDescent="0.25">
      <c r="A4675" t="s">
        <v>14922</v>
      </c>
      <c r="B4675" t="s">
        <v>14</v>
      </c>
      <c r="C4675" s="1" t="s">
        <v>1042</v>
      </c>
      <c r="D4675">
        <v>7.3</v>
      </c>
      <c r="E4675">
        <v>312</v>
      </c>
      <c r="G4675" t="str">
        <f t="shared" ref="G4675:G4683" si="464">MID(B4675,2,4)</f>
        <v>2021</v>
      </c>
      <c r="H4675" t="str">
        <f t="shared" si="462"/>
        <v>Reality-TV</v>
      </c>
      <c r="I4675" t="str">
        <f t="shared" si="463"/>
        <v>Buried by the Bernards</v>
      </c>
      <c r="J4675" t="str">
        <f t="shared" ref="J4675:J4738" si="465">TEXT(F4675/1440, "hh:mm:ss")</f>
        <v>00:00:00</v>
      </c>
      <c r="K4675" t="str" cm="1">
        <f t="array" ref="K4675">_xlfn.TEXTSPLIT(H4675,",")</f>
        <v>Reality-TV</v>
      </c>
    </row>
    <row r="4676" spans="1:13" ht="30" x14ac:dyDescent="0.25">
      <c r="A4676" t="s">
        <v>14925</v>
      </c>
      <c r="B4676">
        <v>-2021</v>
      </c>
      <c r="C4676" s="1" t="s">
        <v>2465</v>
      </c>
      <c r="F4676">
        <v>95</v>
      </c>
      <c r="G4676" t="str">
        <f t="shared" si="464"/>
        <v>2021</v>
      </c>
      <c r="H4676" t="str">
        <f t="shared" si="462"/>
        <v>Documentary, Sport</v>
      </c>
      <c r="I4676" t="str">
        <f t="shared" si="463"/>
        <v>Blood Brothers: Malcolm X &amp; Muhammad Ali</v>
      </c>
      <c r="J4676" t="str">
        <f t="shared" si="465"/>
        <v>01:35:00</v>
      </c>
      <c r="K4676" t="str" cm="1">
        <f t="array" ref="K4676:L4676">_xlfn.TEXTSPLIT(H4676,",")</f>
        <v>Documentary</v>
      </c>
      <c r="L4676" t="str">
        <v xml:space="preserve"> Sport</v>
      </c>
    </row>
    <row r="4677" spans="1:13" ht="45" x14ac:dyDescent="0.25">
      <c r="A4677" t="s">
        <v>14928</v>
      </c>
      <c r="B4677">
        <v>-2012</v>
      </c>
      <c r="C4677" s="1" t="s">
        <v>3991</v>
      </c>
      <c r="D4677">
        <v>6.8</v>
      </c>
      <c r="E4677" s="2">
        <v>3776</v>
      </c>
      <c r="F4677">
        <v>90</v>
      </c>
      <c r="G4677" t="str">
        <f t="shared" si="464"/>
        <v>2012</v>
      </c>
      <c r="H4677" t="str">
        <f t="shared" si="462"/>
        <v>Documentary, Adventure</v>
      </c>
      <c r="I4677" t="str">
        <f t="shared" si="463"/>
        <v>Craigslist Joe</v>
      </c>
      <c r="J4677" t="str">
        <f t="shared" si="465"/>
        <v>01:30:00</v>
      </c>
      <c r="K4677" t="str" cm="1">
        <f t="array" ref="K4677:L4677">_xlfn.TEXTSPLIT(H4677,",")</f>
        <v>Documentary</v>
      </c>
      <c r="L4677" t="str">
        <v xml:space="preserve"> Adventure</v>
      </c>
    </row>
    <row r="4678" spans="1:13" ht="30" x14ac:dyDescent="0.25">
      <c r="A4678" t="s">
        <v>14931</v>
      </c>
      <c r="B4678">
        <v>-2019</v>
      </c>
      <c r="C4678" s="1" t="s">
        <v>47</v>
      </c>
      <c r="D4678">
        <v>5.5</v>
      </c>
      <c r="E4678">
        <v>509</v>
      </c>
      <c r="F4678">
        <v>97</v>
      </c>
      <c r="G4678" t="str">
        <f t="shared" si="464"/>
        <v>2019</v>
      </c>
      <c r="H4678" t="str">
        <f t="shared" si="462"/>
        <v>Comedy</v>
      </c>
      <c r="I4678" t="str">
        <f t="shared" si="463"/>
        <v>La Boda de la Abuela</v>
      </c>
      <c r="J4678" t="str">
        <f t="shared" si="465"/>
        <v>01:37:00</v>
      </c>
      <c r="K4678" t="str" cm="1">
        <f t="array" ref="K4678">_xlfn.TEXTSPLIT(H4678,",")</f>
        <v>Comedy</v>
      </c>
    </row>
    <row r="4679" spans="1:13" ht="30" x14ac:dyDescent="0.25">
      <c r="A4679" t="s">
        <v>14934</v>
      </c>
      <c r="B4679">
        <v>-2009</v>
      </c>
      <c r="C4679" s="1" t="s">
        <v>47</v>
      </c>
      <c r="D4679">
        <v>4.7</v>
      </c>
      <c r="E4679">
        <v>118</v>
      </c>
      <c r="F4679">
        <v>90</v>
      </c>
      <c r="G4679" t="str">
        <f t="shared" si="464"/>
        <v>2009</v>
      </c>
      <c r="H4679" t="str">
        <f t="shared" si="462"/>
        <v>Comedy</v>
      </c>
      <c r="I4679" t="str">
        <f t="shared" si="463"/>
        <v>The Deported</v>
      </c>
      <c r="J4679" t="str">
        <f t="shared" si="465"/>
        <v>01:30:00</v>
      </c>
      <c r="K4679" t="str" cm="1">
        <f t="array" ref="K4679">_xlfn.TEXTSPLIT(H4679,",")</f>
        <v>Comedy</v>
      </c>
    </row>
    <row r="4680" spans="1:13" ht="30" x14ac:dyDescent="0.25">
      <c r="A4680" t="s">
        <v>14937</v>
      </c>
      <c r="B4680" t="s">
        <v>3797</v>
      </c>
      <c r="C4680" s="1" t="s">
        <v>47</v>
      </c>
      <c r="D4680">
        <v>7.2</v>
      </c>
      <c r="E4680" s="2">
        <v>3683</v>
      </c>
      <c r="F4680">
        <v>62</v>
      </c>
      <c r="G4680" t="str">
        <f t="shared" si="464"/>
        <v>2016</v>
      </c>
      <c r="H4680" t="str">
        <f t="shared" si="462"/>
        <v>Comedy</v>
      </c>
      <c r="I4680" t="str">
        <f t="shared" si="463"/>
        <v>Jimmy Carr: Funny Business</v>
      </c>
      <c r="J4680" t="str">
        <f t="shared" si="465"/>
        <v>01:02:00</v>
      </c>
      <c r="K4680" t="str" cm="1">
        <f t="array" ref="K4680">_xlfn.TEXTSPLIT(H4680,",")</f>
        <v>Comedy</v>
      </c>
    </row>
    <row r="4681" spans="1:13" ht="45" x14ac:dyDescent="0.25">
      <c r="A4681" t="s">
        <v>14940</v>
      </c>
      <c r="B4681" t="s">
        <v>9280</v>
      </c>
      <c r="C4681" s="1" t="s">
        <v>6893</v>
      </c>
      <c r="D4681">
        <v>6.9</v>
      </c>
      <c r="E4681" s="2">
        <v>2424</v>
      </c>
      <c r="F4681">
        <v>71</v>
      </c>
      <c r="G4681" t="str">
        <f t="shared" si="464"/>
        <v>2015</v>
      </c>
      <c r="H4681" t="str">
        <f t="shared" si="462"/>
        <v>Documentary, Comedy</v>
      </c>
      <c r="I4681" t="str">
        <f t="shared" si="463"/>
        <v>Iliza Shlesinger: Freezing Hot</v>
      </c>
      <c r="J4681" t="str">
        <f t="shared" si="465"/>
        <v>01:11:00</v>
      </c>
      <c r="K4681" t="str" cm="1">
        <f t="array" ref="K4681:L4681">_xlfn.TEXTSPLIT(H4681,",")</f>
        <v>Documentary</v>
      </c>
      <c r="L4681" t="str">
        <v xml:space="preserve"> Comedy</v>
      </c>
    </row>
    <row r="4682" spans="1:13" ht="45" x14ac:dyDescent="0.25">
      <c r="A4682" t="s">
        <v>14943</v>
      </c>
      <c r="B4682" t="s">
        <v>9280</v>
      </c>
      <c r="C4682" s="1" t="s">
        <v>6893</v>
      </c>
      <c r="D4682">
        <v>6.3</v>
      </c>
      <c r="E4682" s="2">
        <v>1843</v>
      </c>
      <c r="F4682">
        <v>92</v>
      </c>
      <c r="G4682" t="str">
        <f t="shared" si="464"/>
        <v>2015</v>
      </c>
      <c r="H4682" t="str">
        <f t="shared" si="462"/>
        <v>Documentary, Comedy</v>
      </c>
      <c r="I4682" t="str">
        <f t="shared" si="463"/>
        <v>Chris Tucker Live</v>
      </c>
      <c r="J4682" t="str">
        <f t="shared" si="465"/>
        <v>01:32:00</v>
      </c>
      <c r="K4682" t="str" cm="1">
        <f t="array" ref="K4682:L4682">_xlfn.TEXTSPLIT(H4682,",")</f>
        <v>Documentary</v>
      </c>
      <c r="L4682" t="str">
        <v xml:space="preserve"> Comedy</v>
      </c>
    </row>
    <row r="4683" spans="1:13" ht="30" x14ac:dyDescent="0.25">
      <c r="A4683" t="s">
        <v>14946</v>
      </c>
      <c r="B4683">
        <v>-2004</v>
      </c>
      <c r="C4683" s="1" t="s">
        <v>139</v>
      </c>
      <c r="D4683">
        <v>5</v>
      </c>
      <c r="E4683">
        <v>651</v>
      </c>
      <c r="F4683">
        <v>106</v>
      </c>
      <c r="G4683" t="str">
        <f t="shared" si="464"/>
        <v>2004</v>
      </c>
      <c r="H4683" t="str">
        <f t="shared" si="462"/>
        <v>Horror, Mystery</v>
      </c>
      <c r="I4683" t="str">
        <f t="shared" si="463"/>
        <v>Vaastu Shastra</v>
      </c>
      <c r="J4683" t="str">
        <f t="shared" si="465"/>
        <v>01:46:00</v>
      </c>
      <c r="K4683" t="str" cm="1">
        <f t="array" ref="K4683:L4683">_xlfn.TEXTSPLIT(H4683,",")</f>
        <v>Horror</v>
      </c>
      <c r="L4683" t="str">
        <v xml:space="preserve"> Mystery</v>
      </c>
    </row>
    <row r="4684" spans="1:13" ht="45" x14ac:dyDescent="0.25">
      <c r="A4684" t="s">
        <v>14949</v>
      </c>
      <c r="C4684" s="1" t="s">
        <v>430</v>
      </c>
      <c r="H4684" t="str">
        <f t="shared" si="462"/>
        <v>Action, Adventure, Comedy</v>
      </c>
      <c r="I4684" t="str">
        <f t="shared" si="463"/>
        <v>Untitled PokÃ©mon Project</v>
      </c>
      <c r="J4684" t="str">
        <f t="shared" si="465"/>
        <v>00:00:00</v>
      </c>
      <c r="K4684" t="str" cm="1">
        <f t="array" ref="K4684:M4684">_xlfn.TEXTSPLIT(H4684,",")</f>
        <v>Action</v>
      </c>
      <c r="L4684" t="str">
        <v xml:space="preserve"> Adventure</v>
      </c>
      <c r="M4684" t="str">
        <v xml:space="preserve"> Comedy</v>
      </c>
    </row>
    <row r="4685" spans="1:13" ht="30" x14ac:dyDescent="0.25">
      <c r="A4685" t="s">
        <v>14950</v>
      </c>
      <c r="B4685">
        <v>-2015</v>
      </c>
      <c r="C4685" s="1" t="s">
        <v>672</v>
      </c>
      <c r="D4685">
        <v>5.5</v>
      </c>
      <c r="E4685" s="2">
        <v>1398</v>
      </c>
      <c r="F4685">
        <v>80</v>
      </c>
      <c r="G4685" t="str">
        <f>MID(B4685,2,4)</f>
        <v>2015</v>
      </c>
      <c r="H4685" t="str">
        <f t="shared" si="462"/>
        <v>Thriller</v>
      </c>
      <c r="I4685" t="str">
        <f t="shared" si="463"/>
        <v>Night Fare</v>
      </c>
      <c r="J4685" t="str">
        <f t="shared" si="465"/>
        <v>01:20:00</v>
      </c>
      <c r="K4685" t="str" cm="1">
        <f t="array" ref="K4685">_xlfn.TEXTSPLIT(H4685,",")</f>
        <v>Thriller</v>
      </c>
    </row>
    <row r="4686" spans="1:13" ht="30" x14ac:dyDescent="0.25">
      <c r="A4686" t="s">
        <v>14953</v>
      </c>
      <c r="B4686" t="s">
        <v>85</v>
      </c>
      <c r="C4686" s="1" t="s">
        <v>14954</v>
      </c>
      <c r="D4686">
        <v>7.1</v>
      </c>
      <c r="E4686">
        <v>26</v>
      </c>
      <c r="G4686" t="str">
        <f>MID(B4686,2,4)</f>
        <v>2017</v>
      </c>
      <c r="H4686" t="str">
        <f t="shared" si="462"/>
        <v>Romance, Sport</v>
      </c>
      <c r="I4686" t="str">
        <f t="shared" si="463"/>
        <v>See You In Time</v>
      </c>
      <c r="J4686" t="str">
        <f t="shared" si="465"/>
        <v>00:00:00</v>
      </c>
      <c r="K4686" t="str" cm="1">
        <f t="array" ref="K4686:L4686">_xlfn.TEXTSPLIT(H4686,",")</f>
        <v>Romance</v>
      </c>
      <c r="L4686" t="str">
        <v xml:space="preserve"> Sport</v>
      </c>
    </row>
    <row r="4687" spans="1:13" ht="45" x14ac:dyDescent="0.25">
      <c r="A4687" t="s">
        <v>14957</v>
      </c>
      <c r="B4687">
        <v>-2014</v>
      </c>
      <c r="C4687" s="1" t="s">
        <v>316</v>
      </c>
      <c r="D4687">
        <v>7.5</v>
      </c>
      <c r="E4687" s="2">
        <v>3964</v>
      </c>
      <c r="F4687">
        <v>137</v>
      </c>
      <c r="G4687" t="str">
        <f>MID(B4687,2,4)</f>
        <v>2014</v>
      </c>
      <c r="H4687" t="str">
        <f t="shared" si="462"/>
        <v>Action, Comedy, Crime</v>
      </c>
      <c r="I4687" t="str">
        <f t="shared" si="463"/>
        <v>Na Maloom Afraad</v>
      </c>
      <c r="J4687" t="str">
        <f t="shared" si="465"/>
        <v>02:17:00</v>
      </c>
      <c r="K4687" t="str" cm="1">
        <f t="array" ref="K4687:M4687">_xlfn.TEXTSPLIT(H4687,",")</f>
        <v>Action</v>
      </c>
      <c r="L4687" t="str">
        <v xml:space="preserve"> Comedy</v>
      </c>
      <c r="M4687" t="str">
        <v xml:space="preserve"> Crime</v>
      </c>
    </row>
    <row r="4688" spans="1:13" ht="30" x14ac:dyDescent="0.25">
      <c r="A4688" t="s">
        <v>14960</v>
      </c>
      <c r="B4688" t="s">
        <v>1620</v>
      </c>
      <c r="C4688" s="1" t="s">
        <v>104</v>
      </c>
      <c r="D4688">
        <v>4.7</v>
      </c>
      <c r="E4688">
        <v>205</v>
      </c>
      <c r="F4688">
        <v>112</v>
      </c>
      <c r="G4688" t="str">
        <f>MID(B4688,6,4)</f>
        <v>2016</v>
      </c>
      <c r="H4688" t="str">
        <f t="shared" si="462"/>
        <v>Comedy, Romance</v>
      </c>
      <c r="I4688" t="str">
        <f t="shared" si="463"/>
        <v>The Wedding Party</v>
      </c>
      <c r="J4688" t="str">
        <f t="shared" si="465"/>
        <v>01:52:00</v>
      </c>
      <c r="K4688" t="str" cm="1">
        <f t="array" ref="K4688:L4688">_xlfn.TEXTSPLIT(H4688,",")</f>
        <v>Comedy</v>
      </c>
      <c r="L4688" t="str">
        <v xml:space="preserve"> Romance</v>
      </c>
    </row>
    <row r="4689" spans="1:13" ht="30" x14ac:dyDescent="0.25">
      <c r="A4689" t="s">
        <v>14963</v>
      </c>
      <c r="B4689" t="s">
        <v>33</v>
      </c>
      <c r="C4689" s="1" t="s">
        <v>2000</v>
      </c>
      <c r="D4689">
        <v>2.7</v>
      </c>
      <c r="E4689">
        <v>121</v>
      </c>
      <c r="F4689">
        <v>22</v>
      </c>
      <c r="G4689" t="str">
        <f t="shared" ref="G4689:G4711" si="466">MID(B4689,2,4)</f>
        <v>2020</v>
      </c>
      <c r="H4689" t="str">
        <f t="shared" si="462"/>
        <v>Comedy, Reality-TV</v>
      </c>
      <c r="I4689" t="str">
        <f t="shared" si="463"/>
        <v>Until Dawn</v>
      </c>
      <c r="J4689" t="str">
        <f t="shared" si="465"/>
        <v>00:22:00</v>
      </c>
      <c r="K4689" t="str" cm="1">
        <f t="array" ref="K4689:L4689">_xlfn.TEXTSPLIT(H4689,",")</f>
        <v>Comedy</v>
      </c>
      <c r="L4689" t="str">
        <v xml:space="preserve"> Reality-TV</v>
      </c>
    </row>
    <row r="4690" spans="1:13" ht="30" x14ac:dyDescent="0.25">
      <c r="A4690" t="s">
        <v>14966</v>
      </c>
      <c r="B4690">
        <v>-2018</v>
      </c>
      <c r="C4690" s="1" t="s">
        <v>91</v>
      </c>
      <c r="D4690">
        <v>6.6</v>
      </c>
      <c r="E4690">
        <v>395</v>
      </c>
      <c r="F4690">
        <v>100</v>
      </c>
      <c r="G4690" t="str">
        <f t="shared" si="466"/>
        <v>2018</v>
      </c>
      <c r="H4690" t="str">
        <f t="shared" si="462"/>
        <v>Comedy, Drama</v>
      </c>
      <c r="I4690" t="str">
        <f t="shared" si="463"/>
        <v>Povestea unui pierde-vara</v>
      </c>
      <c r="J4690" t="str">
        <f t="shared" si="465"/>
        <v>01:40:00</v>
      </c>
      <c r="K4690" t="str" cm="1">
        <f t="array" ref="K4690:L4690">_xlfn.TEXTSPLIT(H4690,",")</f>
        <v>Comedy</v>
      </c>
      <c r="L4690" t="str">
        <v xml:space="preserve"> Drama</v>
      </c>
    </row>
    <row r="4691" spans="1:13" ht="45" x14ac:dyDescent="0.25">
      <c r="A4691" t="s">
        <v>14969</v>
      </c>
      <c r="B4691" t="s">
        <v>5422</v>
      </c>
      <c r="C4691" s="1" t="s">
        <v>921</v>
      </c>
      <c r="D4691">
        <v>5.5</v>
      </c>
      <c r="E4691">
        <v>124</v>
      </c>
      <c r="F4691">
        <v>46</v>
      </c>
      <c r="G4691" t="str">
        <f t="shared" si="466"/>
        <v>2020</v>
      </c>
      <c r="H4691" t="str">
        <f t="shared" si="462"/>
        <v>Animation, Adventure, Family</v>
      </c>
      <c r="I4691" t="str">
        <f t="shared" si="463"/>
        <v>Dragons: Rescue Riders: Hunt for the Golden Dragon</v>
      </c>
      <c r="J4691" t="str">
        <f t="shared" si="465"/>
        <v>00:46:00</v>
      </c>
      <c r="K4691" t="str" cm="1">
        <f t="array" ref="K4691:M4691">_xlfn.TEXTSPLIT(H4691,",")</f>
        <v>Animation</v>
      </c>
      <c r="L4691" t="str">
        <v xml:space="preserve"> Adventure</v>
      </c>
      <c r="M4691" t="str">
        <v xml:space="preserve"> Family</v>
      </c>
    </row>
    <row r="4692" spans="1:13" ht="45" x14ac:dyDescent="0.25">
      <c r="A4692" t="s">
        <v>14971</v>
      </c>
      <c r="B4692">
        <v>-2017</v>
      </c>
      <c r="C4692" s="1" t="s">
        <v>7049</v>
      </c>
      <c r="D4692">
        <v>5.4</v>
      </c>
      <c r="E4692">
        <v>522</v>
      </c>
      <c r="F4692">
        <v>23</v>
      </c>
      <c r="G4692" t="str">
        <f t="shared" si="466"/>
        <v>2017</v>
      </c>
      <c r="H4692" t="str">
        <f t="shared" si="462"/>
        <v>Animation, Short, Action</v>
      </c>
      <c r="I4692" t="str">
        <f t="shared" si="463"/>
        <v>Puss in Book: Trapped in an Epic Tale</v>
      </c>
      <c r="J4692" t="str">
        <f t="shared" si="465"/>
        <v>00:23:00</v>
      </c>
      <c r="K4692" t="str" cm="1">
        <f t="array" ref="K4692:M4692">_xlfn.TEXTSPLIT(H4692,",")</f>
        <v>Animation</v>
      </c>
      <c r="L4692" t="str">
        <v xml:space="preserve"> Short</v>
      </c>
      <c r="M4692" t="str">
        <v xml:space="preserve"> Action</v>
      </c>
    </row>
    <row r="4693" spans="1:13" ht="30" x14ac:dyDescent="0.25">
      <c r="A4693" t="s">
        <v>14974</v>
      </c>
      <c r="B4693">
        <v>-2012</v>
      </c>
      <c r="C4693" s="1" t="s">
        <v>672</v>
      </c>
      <c r="D4693">
        <v>6.1</v>
      </c>
      <c r="E4693" s="2">
        <v>2302</v>
      </c>
      <c r="F4693">
        <v>115</v>
      </c>
      <c r="G4693" t="str">
        <f t="shared" si="466"/>
        <v>2012</v>
      </c>
      <c r="H4693" t="str">
        <f t="shared" si="462"/>
        <v>Thriller</v>
      </c>
      <c r="I4693" t="str">
        <f t="shared" si="463"/>
        <v>Die vierte Macht</v>
      </c>
      <c r="J4693" t="str">
        <f t="shared" si="465"/>
        <v>01:55:00</v>
      </c>
      <c r="K4693" t="str" cm="1">
        <f t="array" ref="K4693">_xlfn.TEXTSPLIT(H4693,",")</f>
        <v>Thriller</v>
      </c>
    </row>
    <row r="4694" spans="1:13" ht="45" x14ac:dyDescent="0.25">
      <c r="A4694" t="s">
        <v>14977</v>
      </c>
      <c r="B4694">
        <v>-2017</v>
      </c>
      <c r="C4694" s="1" t="s">
        <v>6893</v>
      </c>
      <c r="D4694">
        <v>8.6999999999999993</v>
      </c>
      <c r="E4694" s="2">
        <v>2224</v>
      </c>
      <c r="F4694">
        <v>66</v>
      </c>
      <c r="G4694" t="str">
        <f t="shared" si="466"/>
        <v>2017</v>
      </c>
      <c r="H4694" t="str">
        <f t="shared" si="462"/>
        <v>Documentary, Comedy</v>
      </c>
      <c r="I4694" t="str">
        <f t="shared" si="463"/>
        <v>Dave Chappelle</v>
      </c>
      <c r="J4694" t="str">
        <f t="shared" si="465"/>
        <v>01:06:00</v>
      </c>
      <c r="K4694" t="str" cm="1">
        <f t="array" ref="K4694:L4694">_xlfn.TEXTSPLIT(H4694,",")</f>
        <v>Documentary</v>
      </c>
      <c r="L4694" t="str">
        <v xml:space="preserve"> Comedy</v>
      </c>
    </row>
    <row r="4695" spans="1:13" ht="30" x14ac:dyDescent="0.25">
      <c r="A4695" t="s">
        <v>14980</v>
      </c>
      <c r="B4695" t="s">
        <v>6124</v>
      </c>
      <c r="C4695" s="1" t="s">
        <v>47</v>
      </c>
      <c r="D4695">
        <v>5</v>
      </c>
      <c r="E4695">
        <v>136</v>
      </c>
      <c r="F4695">
        <v>96</v>
      </c>
      <c r="G4695" t="str">
        <f t="shared" si="466"/>
        <v>2018</v>
      </c>
      <c r="H4695" t="str">
        <f t="shared" si="462"/>
        <v>Comedy</v>
      </c>
      <c r="I4695" t="str">
        <f t="shared" si="463"/>
        <v>First Impression</v>
      </c>
      <c r="J4695" t="str">
        <f t="shared" si="465"/>
        <v>01:36:00</v>
      </c>
      <c r="K4695" t="str" cm="1">
        <f t="array" ref="K4695">_xlfn.TEXTSPLIT(H4695,",")</f>
        <v>Comedy</v>
      </c>
    </row>
    <row r="4696" spans="1:13" ht="30" x14ac:dyDescent="0.25">
      <c r="A4696" t="s">
        <v>14983</v>
      </c>
      <c r="B4696">
        <v>-2016</v>
      </c>
      <c r="C4696" s="1" t="s">
        <v>86</v>
      </c>
      <c r="D4696">
        <v>6.6</v>
      </c>
      <c r="E4696">
        <v>827</v>
      </c>
      <c r="F4696">
        <v>108</v>
      </c>
      <c r="G4696" t="str">
        <f t="shared" si="466"/>
        <v>2016</v>
      </c>
      <c r="H4696" t="str">
        <f t="shared" si="462"/>
        <v>Drama</v>
      </c>
      <c r="I4696" t="str">
        <f t="shared" si="463"/>
        <v>La reconquista</v>
      </c>
      <c r="J4696" t="str">
        <f t="shared" si="465"/>
        <v>01:48:00</v>
      </c>
      <c r="K4696" t="str" cm="1">
        <f t="array" ref="K4696">_xlfn.TEXTSPLIT(H4696,",")</f>
        <v>Drama</v>
      </c>
    </row>
    <row r="4697" spans="1:13" ht="30" x14ac:dyDescent="0.25">
      <c r="A4697" t="s">
        <v>14986</v>
      </c>
      <c r="B4697" t="s">
        <v>281</v>
      </c>
      <c r="C4697" s="1" t="s">
        <v>86</v>
      </c>
      <c r="D4697">
        <v>7.1</v>
      </c>
      <c r="E4697">
        <v>144</v>
      </c>
      <c r="F4697">
        <v>45</v>
      </c>
      <c r="G4697" t="str">
        <f t="shared" si="466"/>
        <v>2018</v>
      </c>
      <c r="H4697" t="str">
        <f t="shared" si="462"/>
        <v>Drama</v>
      </c>
      <c r="I4697" t="str">
        <f t="shared" si="463"/>
        <v>Take My Brother Away</v>
      </c>
      <c r="J4697" t="str">
        <f t="shared" si="465"/>
        <v>00:45:00</v>
      </c>
      <c r="K4697" t="str" cm="1">
        <f t="array" ref="K4697">_xlfn.TEXTSPLIT(H4697,",")</f>
        <v>Drama</v>
      </c>
    </row>
    <row r="4698" spans="1:13" ht="30" x14ac:dyDescent="0.25">
      <c r="A4698" t="s">
        <v>14989</v>
      </c>
      <c r="B4698" t="s">
        <v>5422</v>
      </c>
      <c r="C4698" s="1" t="s">
        <v>47</v>
      </c>
      <c r="D4698">
        <v>6.8</v>
      </c>
      <c r="E4698" s="2">
        <v>1716</v>
      </c>
      <c r="F4698">
        <v>71</v>
      </c>
      <c r="G4698" t="str">
        <f t="shared" si="466"/>
        <v>2020</v>
      </c>
      <c r="H4698" t="str">
        <f t="shared" si="462"/>
        <v>Comedy</v>
      </c>
      <c r="I4698" t="str">
        <f t="shared" si="463"/>
        <v>Marc Maron: End Times Fun</v>
      </c>
      <c r="J4698" t="str">
        <f t="shared" si="465"/>
        <v>01:11:00</v>
      </c>
      <c r="K4698" t="str" cm="1">
        <f t="array" ref="K4698">_xlfn.TEXTSPLIT(H4698,",")</f>
        <v>Comedy</v>
      </c>
    </row>
    <row r="4699" spans="1:13" ht="45" x14ac:dyDescent="0.25">
      <c r="A4699" t="s">
        <v>14992</v>
      </c>
      <c r="B4699">
        <v>-2019</v>
      </c>
      <c r="C4699" s="1" t="s">
        <v>1096</v>
      </c>
      <c r="D4699">
        <v>6.1</v>
      </c>
      <c r="E4699">
        <v>520</v>
      </c>
      <c r="F4699">
        <v>97</v>
      </c>
      <c r="G4699" t="str">
        <f t="shared" si="466"/>
        <v>2019</v>
      </c>
      <c r="H4699" t="str">
        <f t="shared" si="462"/>
        <v>Animation, Drama, Romance</v>
      </c>
      <c r="I4699" t="str">
        <f t="shared" si="463"/>
        <v>Bombay Rose</v>
      </c>
      <c r="J4699" t="str">
        <f t="shared" si="465"/>
        <v>01:37:00</v>
      </c>
      <c r="K4699" t="str" cm="1">
        <f t="array" ref="K4699:M4699">_xlfn.TEXTSPLIT(H4699,",")</f>
        <v>Animation</v>
      </c>
      <c r="L4699" t="str">
        <v xml:space="preserve"> Drama</v>
      </c>
      <c r="M4699" t="str">
        <v xml:space="preserve"> Romance</v>
      </c>
    </row>
    <row r="4700" spans="1:13" ht="30" x14ac:dyDescent="0.25">
      <c r="A4700" t="s">
        <v>14995</v>
      </c>
      <c r="B4700">
        <v>-2011</v>
      </c>
      <c r="C4700" s="1" t="s">
        <v>900</v>
      </c>
      <c r="D4700">
        <v>3.9</v>
      </c>
      <c r="E4700">
        <v>569</v>
      </c>
      <c r="F4700">
        <v>98</v>
      </c>
      <c r="G4700" t="str">
        <f t="shared" si="466"/>
        <v>2011</v>
      </c>
      <c r="H4700" t="str">
        <f t="shared" si="462"/>
        <v>Mystery, Thriller</v>
      </c>
      <c r="I4700" t="str">
        <f t="shared" si="463"/>
        <v>Mysteria</v>
      </c>
      <c r="J4700" t="str">
        <f t="shared" si="465"/>
        <v>01:38:00</v>
      </c>
      <c r="K4700" t="str" cm="1">
        <f t="array" ref="K4700:L4700">_xlfn.TEXTSPLIT(H4700,",")</f>
        <v>Mystery</v>
      </c>
      <c r="L4700" t="str">
        <v xml:space="preserve"> Thriller</v>
      </c>
    </row>
    <row r="4701" spans="1:13" ht="30" x14ac:dyDescent="0.25">
      <c r="A4701" t="s">
        <v>14998</v>
      </c>
      <c r="B4701" t="s">
        <v>281</v>
      </c>
      <c r="C4701" s="1" t="s">
        <v>10108</v>
      </c>
      <c r="D4701">
        <v>6.4</v>
      </c>
      <c r="E4701">
        <v>27</v>
      </c>
      <c r="G4701" t="str">
        <f t="shared" si="466"/>
        <v>2018</v>
      </c>
      <c r="H4701" t="str">
        <f t="shared" si="462"/>
        <v>Animation, Sport</v>
      </c>
      <c r="I4701" t="str">
        <f t="shared" si="463"/>
        <v>Barangay 143</v>
      </c>
      <c r="J4701" t="str">
        <f t="shared" si="465"/>
        <v>00:00:00</v>
      </c>
      <c r="K4701" t="str" cm="1">
        <f t="array" ref="K4701:L4701">_xlfn.TEXTSPLIT(H4701,",")</f>
        <v>Animation</v>
      </c>
      <c r="L4701" t="str">
        <v xml:space="preserve"> Sport</v>
      </c>
    </row>
    <row r="4702" spans="1:13" ht="30" x14ac:dyDescent="0.25">
      <c r="A4702" t="s">
        <v>15001</v>
      </c>
      <c r="B4702">
        <v>-2008</v>
      </c>
      <c r="C4702" s="1" t="s">
        <v>8388</v>
      </c>
      <c r="D4702">
        <v>5.9</v>
      </c>
      <c r="E4702" s="2">
        <v>1366</v>
      </c>
      <c r="F4702">
        <v>110</v>
      </c>
      <c r="G4702" t="str">
        <f t="shared" si="466"/>
        <v>2008</v>
      </c>
      <c r="H4702" t="str">
        <f t="shared" si="462"/>
        <v>Adventure</v>
      </c>
      <c r="I4702" t="str">
        <f t="shared" si="463"/>
        <v>De brief voor de koning</v>
      </c>
      <c r="J4702" t="str">
        <f t="shared" si="465"/>
        <v>01:50:00</v>
      </c>
      <c r="K4702" t="str" cm="1">
        <f t="array" ref="K4702">_xlfn.TEXTSPLIT(H4702,",")</f>
        <v>Adventure</v>
      </c>
    </row>
    <row r="4703" spans="1:13" ht="30" x14ac:dyDescent="0.25">
      <c r="A4703" t="s">
        <v>15004</v>
      </c>
      <c r="B4703">
        <v>-2016</v>
      </c>
      <c r="C4703" s="1" t="s">
        <v>15005</v>
      </c>
      <c r="D4703">
        <v>7.6</v>
      </c>
      <c r="E4703">
        <v>501</v>
      </c>
      <c r="G4703" t="str">
        <f t="shared" si="466"/>
        <v>2016</v>
      </c>
      <c r="H4703" t="str">
        <f t="shared" si="462"/>
        <v>Biography, History</v>
      </c>
      <c r="I4703" t="str">
        <f t="shared" si="463"/>
        <v>Juana InÃ©s</v>
      </c>
      <c r="J4703" t="str">
        <f t="shared" si="465"/>
        <v>00:00:00</v>
      </c>
      <c r="K4703" t="str" cm="1">
        <f t="array" ref="K4703:L4703">_xlfn.TEXTSPLIT(H4703,",")</f>
        <v>Biography</v>
      </c>
      <c r="L4703" t="str">
        <v xml:space="preserve"> History</v>
      </c>
    </row>
    <row r="4704" spans="1:13" ht="30" x14ac:dyDescent="0.25">
      <c r="A4704" t="s">
        <v>15008</v>
      </c>
      <c r="B4704" t="s">
        <v>8199</v>
      </c>
      <c r="C4704" s="1" t="s">
        <v>15009</v>
      </c>
      <c r="D4704">
        <v>5.5</v>
      </c>
      <c r="E4704">
        <v>629</v>
      </c>
      <c r="F4704">
        <v>180</v>
      </c>
      <c r="G4704" t="str">
        <f t="shared" si="466"/>
        <v>2017</v>
      </c>
      <c r="H4704" t="str">
        <f t="shared" si="462"/>
        <v>News</v>
      </c>
      <c r="I4704" t="str">
        <f t="shared" si="463"/>
        <v>The 74th Annual Golden Globe Awards 2017</v>
      </c>
      <c r="J4704" t="str">
        <f t="shared" si="465"/>
        <v>03:00:00</v>
      </c>
      <c r="K4704" t="str" cm="1">
        <f t="array" ref="K4704">_xlfn.TEXTSPLIT(H4704,",")</f>
        <v>News</v>
      </c>
    </row>
    <row r="4705" spans="1:13" ht="30" x14ac:dyDescent="0.25">
      <c r="A4705" t="s">
        <v>15012</v>
      </c>
      <c r="B4705">
        <v>-2015</v>
      </c>
      <c r="C4705" s="1" t="s">
        <v>47</v>
      </c>
      <c r="D4705">
        <v>5.3</v>
      </c>
      <c r="E4705">
        <v>498</v>
      </c>
      <c r="F4705">
        <v>85</v>
      </c>
      <c r="G4705" t="str">
        <f t="shared" si="466"/>
        <v>2015</v>
      </c>
      <c r="H4705" t="str">
        <f t="shared" si="462"/>
        <v>Comedy</v>
      </c>
      <c r="I4705" t="str">
        <f t="shared" si="463"/>
        <v>Tutte lo vogliono</v>
      </c>
      <c r="J4705" t="str">
        <f t="shared" si="465"/>
        <v>01:25:00</v>
      </c>
      <c r="K4705" t="str" cm="1">
        <f t="array" ref="K4705">_xlfn.TEXTSPLIT(H4705,",")</f>
        <v>Comedy</v>
      </c>
    </row>
    <row r="4706" spans="1:13" ht="30" x14ac:dyDescent="0.25">
      <c r="A4706" t="s">
        <v>15015</v>
      </c>
      <c r="B4706" t="s">
        <v>8199</v>
      </c>
      <c r="C4706" s="1" t="s">
        <v>47</v>
      </c>
      <c r="D4706">
        <v>7.9</v>
      </c>
      <c r="E4706" s="2">
        <v>2979</v>
      </c>
      <c r="F4706">
        <v>65</v>
      </c>
      <c r="G4706" t="str">
        <f t="shared" si="466"/>
        <v>2017</v>
      </c>
      <c r="H4706" t="str">
        <f t="shared" si="462"/>
        <v>Comedy</v>
      </c>
      <c r="I4706" t="str">
        <f t="shared" si="463"/>
        <v>Neal Brennan: 3 Mics</v>
      </c>
      <c r="J4706" t="str">
        <f t="shared" si="465"/>
        <v>01:05:00</v>
      </c>
      <c r="K4706" t="str" cm="1">
        <f t="array" ref="K4706">_xlfn.TEXTSPLIT(H4706,",")</f>
        <v>Comedy</v>
      </c>
    </row>
    <row r="4707" spans="1:13" ht="45" x14ac:dyDescent="0.25">
      <c r="A4707" t="s">
        <v>15018</v>
      </c>
      <c r="B4707">
        <v>-2014</v>
      </c>
      <c r="C4707" s="1" t="s">
        <v>7524</v>
      </c>
      <c r="D4707">
        <v>7.3</v>
      </c>
      <c r="E4707" s="2">
        <v>1500</v>
      </c>
      <c r="F4707">
        <v>85</v>
      </c>
      <c r="G4707" t="str">
        <f t="shared" si="466"/>
        <v>2014</v>
      </c>
      <c r="H4707" t="str">
        <f t="shared" si="462"/>
        <v>Documentary, Biography, Music</v>
      </c>
      <c r="I4707" t="str">
        <f t="shared" si="463"/>
        <v>The Other One: The Long, Strange Trip of Bob Weir</v>
      </c>
      <c r="J4707" t="str">
        <f t="shared" si="465"/>
        <v>01:25:00</v>
      </c>
      <c r="K4707" t="str" cm="1">
        <f t="array" ref="K4707:M4707">_xlfn.TEXTSPLIT(H4707,",")</f>
        <v>Documentary</v>
      </c>
      <c r="L4707" t="str">
        <v xml:space="preserve"> Biography</v>
      </c>
      <c r="M4707" t="str">
        <v xml:space="preserve"> Music</v>
      </c>
    </row>
    <row r="4708" spans="1:13" ht="45" x14ac:dyDescent="0.25">
      <c r="A4708" t="s">
        <v>15021</v>
      </c>
      <c r="B4708">
        <v>-2018</v>
      </c>
      <c r="C4708" s="1" t="s">
        <v>1779</v>
      </c>
      <c r="D4708">
        <v>4.7</v>
      </c>
      <c r="E4708">
        <v>135</v>
      </c>
      <c r="G4708" t="str">
        <f t="shared" si="466"/>
        <v>2018</v>
      </c>
      <c r="H4708" t="str">
        <f t="shared" si="462"/>
        <v>Animation, Action, Drama</v>
      </c>
      <c r="I4708" t="str">
        <f t="shared" si="463"/>
        <v>Basilisk: Ouka Ninpouchou</v>
      </c>
      <c r="J4708" t="str">
        <f t="shared" si="465"/>
        <v>00:00:00</v>
      </c>
      <c r="K4708" t="str" cm="1">
        <f t="array" ref="K4708:M4708">_xlfn.TEXTSPLIT(H4708,",")</f>
        <v>Animation</v>
      </c>
      <c r="L4708" t="str">
        <v xml:space="preserve"> Action</v>
      </c>
      <c r="M4708" t="str">
        <v xml:space="preserve"> Drama</v>
      </c>
    </row>
    <row r="4709" spans="1:13" ht="30" x14ac:dyDescent="0.25">
      <c r="A4709" t="s">
        <v>15024</v>
      </c>
      <c r="B4709">
        <v>-2004</v>
      </c>
      <c r="C4709" s="1" t="s">
        <v>2173</v>
      </c>
      <c r="D4709">
        <v>6.5</v>
      </c>
      <c r="E4709" s="2">
        <v>1336</v>
      </c>
      <c r="F4709">
        <v>90</v>
      </c>
      <c r="G4709" t="str">
        <f t="shared" si="466"/>
        <v>2004</v>
      </c>
      <c r="H4709" t="str">
        <f t="shared" si="462"/>
        <v>Drama, Family, Sport</v>
      </c>
      <c r="I4709" t="str">
        <f t="shared" si="463"/>
        <v>In Oranje</v>
      </c>
      <c r="J4709" t="str">
        <f t="shared" si="465"/>
        <v>01:30:00</v>
      </c>
      <c r="K4709" t="str" cm="1">
        <f t="array" ref="K4709:M4709">_xlfn.TEXTSPLIT(H4709,",")</f>
        <v>Drama</v>
      </c>
      <c r="L4709" t="str">
        <v xml:space="preserve"> Family</v>
      </c>
      <c r="M4709" t="str">
        <v xml:space="preserve"> Sport</v>
      </c>
    </row>
    <row r="4710" spans="1:13" ht="30" x14ac:dyDescent="0.25">
      <c r="A4710" t="s">
        <v>15027</v>
      </c>
      <c r="B4710" t="s">
        <v>2184</v>
      </c>
      <c r="C4710" s="1" t="s">
        <v>86</v>
      </c>
      <c r="F4710">
        <v>45</v>
      </c>
      <c r="G4710" t="str">
        <f t="shared" si="466"/>
        <v>2022</v>
      </c>
      <c r="H4710" t="str">
        <f t="shared" si="462"/>
        <v>Drama</v>
      </c>
      <c r="I4710" t="str">
        <f t="shared" si="463"/>
        <v>Untitled Spotify Project</v>
      </c>
      <c r="J4710" t="str">
        <f t="shared" si="465"/>
        <v>00:45:00</v>
      </c>
      <c r="K4710" t="str" cm="1">
        <f t="array" ref="K4710">_xlfn.TEXTSPLIT(H4710,",")</f>
        <v>Drama</v>
      </c>
    </row>
    <row r="4711" spans="1:13" ht="30" x14ac:dyDescent="0.25">
      <c r="A4711" t="s">
        <v>15030</v>
      </c>
      <c r="B4711">
        <v>-2017</v>
      </c>
      <c r="C4711" s="1" t="s">
        <v>47</v>
      </c>
      <c r="D4711">
        <v>5.6</v>
      </c>
      <c r="E4711" s="2">
        <v>2732</v>
      </c>
      <c r="F4711">
        <v>89</v>
      </c>
      <c r="G4711" t="str">
        <f t="shared" si="466"/>
        <v>2017</v>
      </c>
      <c r="H4711" t="str">
        <f t="shared" si="462"/>
        <v>Comedy</v>
      </c>
      <c r="I4711" t="str">
        <f t="shared" si="463"/>
        <v>Fe de etarras</v>
      </c>
      <c r="J4711" t="str">
        <f t="shared" si="465"/>
        <v>01:29:00</v>
      </c>
      <c r="K4711" t="str" cm="1">
        <f t="array" ref="K4711">_xlfn.TEXTSPLIT(H4711,",")</f>
        <v>Comedy</v>
      </c>
    </row>
    <row r="4712" spans="1:13" ht="30" x14ac:dyDescent="0.25">
      <c r="A4712" t="s">
        <v>15033</v>
      </c>
      <c r="B4712" t="s">
        <v>785</v>
      </c>
      <c r="C4712" s="1" t="s">
        <v>2025</v>
      </c>
      <c r="D4712">
        <v>6.2</v>
      </c>
      <c r="E4712">
        <v>76</v>
      </c>
      <c r="F4712">
        <v>90</v>
      </c>
      <c r="G4712" t="str">
        <f>MID(B4712,8,4)</f>
        <v>2021</v>
      </c>
      <c r="H4712" t="str">
        <f t="shared" si="462"/>
        <v>Horror, Thriller</v>
      </c>
      <c r="I4712" t="str">
        <f t="shared" si="463"/>
        <v>Affliction</v>
      </c>
      <c r="J4712" t="str">
        <f t="shared" si="465"/>
        <v>01:30:00</v>
      </c>
      <c r="K4712" t="str" cm="1">
        <f t="array" ref="K4712:L4712">_xlfn.TEXTSPLIT(H4712,",")</f>
        <v>Horror</v>
      </c>
      <c r="L4712" t="str">
        <v xml:space="preserve"> Thriller</v>
      </c>
    </row>
    <row r="4713" spans="1:13" ht="45" x14ac:dyDescent="0.25">
      <c r="A4713" t="s">
        <v>15036</v>
      </c>
      <c r="B4713" t="s">
        <v>85</v>
      </c>
      <c r="C4713" s="1" t="s">
        <v>7827</v>
      </c>
      <c r="D4713">
        <v>5.8</v>
      </c>
      <c r="E4713">
        <v>193</v>
      </c>
      <c r="F4713">
        <v>25</v>
      </c>
      <c r="G4713" t="str">
        <f t="shared" ref="G4713:G4721" si="467">MID(B4713,2,4)</f>
        <v>2017</v>
      </c>
      <c r="H4713" t="str">
        <f t="shared" si="462"/>
        <v>Animation, Action, Sci-Fi</v>
      </c>
      <c r="I4713" t="str">
        <f t="shared" si="463"/>
        <v>Cyborg 009: Call of Justice</v>
      </c>
      <c r="J4713" t="str">
        <f t="shared" si="465"/>
        <v>00:25:00</v>
      </c>
      <c r="K4713" t="str" cm="1">
        <f t="array" ref="K4713:M4713">_xlfn.TEXTSPLIT(H4713,",")</f>
        <v>Animation</v>
      </c>
      <c r="L4713" t="str">
        <v xml:space="preserve"> Action</v>
      </c>
      <c r="M4713" t="str">
        <v xml:space="preserve"> Sci-Fi</v>
      </c>
    </row>
    <row r="4714" spans="1:13" ht="30" x14ac:dyDescent="0.25">
      <c r="A4714" t="s">
        <v>15039</v>
      </c>
      <c r="B4714">
        <v>-2019</v>
      </c>
      <c r="C4714" s="1" t="s">
        <v>15040</v>
      </c>
      <c r="D4714">
        <v>5.2</v>
      </c>
      <c r="E4714">
        <v>248</v>
      </c>
      <c r="F4714">
        <v>92</v>
      </c>
      <c r="G4714" t="str">
        <f t="shared" si="467"/>
        <v>2019</v>
      </c>
      <c r="H4714" t="str">
        <f t="shared" si="462"/>
        <v>Horror, Romance</v>
      </c>
      <c r="I4714" t="str">
        <f t="shared" si="463"/>
        <v>Revenge of the Pontianak</v>
      </c>
      <c r="J4714" t="str">
        <f t="shared" si="465"/>
        <v>01:32:00</v>
      </c>
      <c r="K4714" t="str" cm="1">
        <f t="array" ref="K4714:L4714">_xlfn.TEXTSPLIT(H4714,",")</f>
        <v>Horror</v>
      </c>
      <c r="L4714" t="str">
        <v xml:space="preserve"> Romance</v>
      </c>
    </row>
    <row r="4715" spans="1:13" ht="45" x14ac:dyDescent="0.25">
      <c r="A4715" t="s">
        <v>15043</v>
      </c>
      <c r="B4715" t="s">
        <v>15044</v>
      </c>
      <c r="C4715" s="1" t="s">
        <v>7049</v>
      </c>
      <c r="D4715">
        <v>5.8</v>
      </c>
      <c r="E4715">
        <v>42</v>
      </c>
      <c r="F4715">
        <v>22</v>
      </c>
      <c r="G4715" t="str">
        <f t="shared" si="467"/>
        <v>2020</v>
      </c>
      <c r="H4715" t="str">
        <f t="shared" si="462"/>
        <v>Animation, Short, Action</v>
      </c>
      <c r="I4715" t="str">
        <f t="shared" si="463"/>
        <v>Spirit Riding Free: Ride Along Adventure</v>
      </c>
      <c r="J4715" t="str">
        <f t="shared" si="465"/>
        <v>00:22:00</v>
      </c>
      <c r="K4715" t="str" cm="1">
        <f t="array" ref="K4715:M4715">_xlfn.TEXTSPLIT(H4715,",")</f>
        <v>Animation</v>
      </c>
      <c r="L4715" t="str">
        <v xml:space="preserve"> Short</v>
      </c>
      <c r="M4715" t="str">
        <v xml:space="preserve"> Action</v>
      </c>
    </row>
    <row r="4716" spans="1:13" ht="45" x14ac:dyDescent="0.25">
      <c r="A4716" t="s">
        <v>15047</v>
      </c>
      <c r="B4716">
        <v>-2015</v>
      </c>
      <c r="C4716" s="1" t="s">
        <v>560</v>
      </c>
      <c r="D4716">
        <v>3.7</v>
      </c>
      <c r="E4716">
        <v>606</v>
      </c>
      <c r="F4716">
        <v>85</v>
      </c>
      <c r="G4716" t="str">
        <f t="shared" si="467"/>
        <v>2015</v>
      </c>
      <c r="H4716" t="str">
        <f t="shared" si="462"/>
        <v>Action, Drama, Horror</v>
      </c>
      <c r="I4716" t="str">
        <f t="shared" si="463"/>
        <v>Sendero</v>
      </c>
      <c r="J4716" t="str">
        <f t="shared" si="465"/>
        <v>01:25:00</v>
      </c>
      <c r="K4716" t="str" cm="1">
        <f t="array" ref="K4716:M4716">_xlfn.TEXTSPLIT(H4716,",")</f>
        <v>Action</v>
      </c>
      <c r="L4716" t="str">
        <v xml:space="preserve"> Drama</v>
      </c>
      <c r="M4716" t="str">
        <v xml:space="preserve"> Horror</v>
      </c>
    </row>
    <row r="4717" spans="1:13" ht="30" x14ac:dyDescent="0.25">
      <c r="A4717" t="s">
        <v>15050</v>
      </c>
      <c r="B4717">
        <v>-2017</v>
      </c>
      <c r="C4717" s="1" t="s">
        <v>816</v>
      </c>
      <c r="D4717">
        <v>7.2</v>
      </c>
      <c r="E4717">
        <v>664</v>
      </c>
      <c r="F4717">
        <v>91</v>
      </c>
      <c r="G4717" t="str">
        <f t="shared" si="467"/>
        <v>2017</v>
      </c>
      <c r="H4717" t="str">
        <f t="shared" si="462"/>
        <v>Documentary</v>
      </c>
      <c r="I4717" t="str">
        <f t="shared" si="463"/>
        <v>The Untold Tales of Armistead Maupin</v>
      </c>
      <c r="J4717" t="str">
        <f t="shared" si="465"/>
        <v>01:31:00</v>
      </c>
      <c r="K4717" t="str" cm="1">
        <f t="array" ref="K4717">_xlfn.TEXTSPLIT(H4717,",")</f>
        <v>Documentary</v>
      </c>
    </row>
    <row r="4718" spans="1:13" ht="30" x14ac:dyDescent="0.25">
      <c r="A4718" t="s">
        <v>15053</v>
      </c>
      <c r="B4718">
        <v>-2020</v>
      </c>
      <c r="C4718" s="1" t="s">
        <v>86</v>
      </c>
      <c r="F4718">
        <v>60</v>
      </c>
      <c r="G4718" t="str">
        <f t="shared" si="467"/>
        <v>2020</v>
      </c>
      <c r="H4718" t="str">
        <f t="shared" si="462"/>
        <v>Drama</v>
      </c>
      <c r="I4718" t="str">
        <f t="shared" si="463"/>
        <v>Titoudao</v>
      </c>
      <c r="J4718" t="str">
        <f t="shared" si="465"/>
        <v>01:00:00</v>
      </c>
      <c r="K4718" t="str" cm="1">
        <f t="array" ref="K4718">_xlfn.TEXTSPLIT(H4718,",")</f>
        <v>Drama</v>
      </c>
    </row>
    <row r="4719" spans="1:13" ht="45" x14ac:dyDescent="0.25">
      <c r="A4719" t="s">
        <v>15056</v>
      </c>
      <c r="B4719">
        <v>-2017</v>
      </c>
      <c r="C4719" s="1" t="s">
        <v>6789</v>
      </c>
      <c r="D4719">
        <v>5.4</v>
      </c>
      <c r="E4719">
        <v>418</v>
      </c>
      <c r="F4719">
        <v>44</v>
      </c>
      <c r="G4719" t="str">
        <f t="shared" si="467"/>
        <v>2017</v>
      </c>
      <c r="H4719" t="str">
        <f t="shared" si="462"/>
        <v>Documentary, Reality-TV</v>
      </c>
      <c r="I4719" t="str">
        <f t="shared" si="463"/>
        <v>Inside the Freemasons</v>
      </c>
      <c r="J4719" t="str">
        <f t="shared" si="465"/>
        <v>00:44:00</v>
      </c>
      <c r="K4719" t="str" cm="1">
        <f t="array" ref="K4719:L4719">_xlfn.TEXTSPLIT(H4719,",")</f>
        <v>Documentary</v>
      </c>
      <c r="L4719" t="str">
        <v xml:space="preserve"> Reality-TV</v>
      </c>
    </row>
    <row r="4720" spans="1:13" ht="30" x14ac:dyDescent="0.25">
      <c r="A4720" t="s">
        <v>15059</v>
      </c>
      <c r="B4720">
        <v>-2014</v>
      </c>
      <c r="C4720" s="1" t="s">
        <v>5429</v>
      </c>
      <c r="D4720">
        <v>6.3</v>
      </c>
      <c r="E4720" s="2">
        <v>2068</v>
      </c>
      <c r="F4720">
        <v>90</v>
      </c>
      <c r="G4720" t="str">
        <f t="shared" si="467"/>
        <v>2014</v>
      </c>
      <c r="H4720" t="str">
        <f t="shared" si="462"/>
        <v>Romance</v>
      </c>
      <c r="I4720" t="str">
        <f t="shared" si="463"/>
        <v>Hartenstraat</v>
      </c>
      <c r="J4720" t="str">
        <f t="shared" si="465"/>
        <v>01:30:00</v>
      </c>
      <c r="K4720" t="str" cm="1">
        <f t="array" ref="K4720">_xlfn.TEXTSPLIT(H4720,",")</f>
        <v>Romance</v>
      </c>
    </row>
    <row r="4721" spans="1:13" ht="30" x14ac:dyDescent="0.25">
      <c r="A4721" t="s">
        <v>15062</v>
      </c>
      <c r="B4721">
        <v>-2014</v>
      </c>
      <c r="C4721" s="1" t="s">
        <v>15063</v>
      </c>
      <c r="D4721">
        <v>5.4</v>
      </c>
      <c r="E4721">
        <v>160</v>
      </c>
      <c r="F4721">
        <v>90</v>
      </c>
      <c r="G4721" t="str">
        <f t="shared" si="467"/>
        <v>2014</v>
      </c>
      <c r="H4721" t="str">
        <f t="shared" si="462"/>
        <v>Adventure, Family</v>
      </c>
      <c r="I4721" t="str">
        <f t="shared" si="463"/>
        <v>K-9 Adventures: Legend of the Lost Gold</v>
      </c>
      <c r="J4721" t="str">
        <f t="shared" si="465"/>
        <v>01:30:00</v>
      </c>
      <c r="K4721" t="str" cm="1">
        <f t="array" ref="K4721:L4721">_xlfn.TEXTSPLIT(H4721,",")</f>
        <v>Adventure</v>
      </c>
      <c r="L4721" t="str">
        <v xml:space="preserve"> Family</v>
      </c>
    </row>
    <row r="4722" spans="1:13" ht="30" x14ac:dyDescent="0.25">
      <c r="A4722" t="s">
        <v>15066</v>
      </c>
      <c r="B4722" t="s">
        <v>798</v>
      </c>
      <c r="C4722" s="1" t="s">
        <v>10728</v>
      </c>
      <c r="D4722">
        <v>6.5</v>
      </c>
      <c r="E4722" s="2">
        <v>1461</v>
      </c>
      <c r="F4722">
        <v>84</v>
      </c>
      <c r="G4722" t="str">
        <f>MID(B4722,7,4)</f>
        <v>2016</v>
      </c>
      <c r="H4722" t="str">
        <f t="shared" si="462"/>
        <v>Documentary, Horror</v>
      </c>
      <c r="I4722" t="str">
        <f t="shared" si="463"/>
        <v>Rats</v>
      </c>
      <c r="J4722" t="str">
        <f t="shared" si="465"/>
        <v>01:24:00</v>
      </c>
      <c r="K4722" t="str" cm="1">
        <f t="array" ref="K4722:L4722">_xlfn.TEXTSPLIT(H4722,",")</f>
        <v>Documentary</v>
      </c>
      <c r="L4722" t="str">
        <v xml:space="preserve"> Horror</v>
      </c>
    </row>
    <row r="4723" spans="1:13" ht="30" x14ac:dyDescent="0.25">
      <c r="A4723" t="s">
        <v>15069</v>
      </c>
      <c r="B4723" t="s">
        <v>5422</v>
      </c>
      <c r="C4723" s="1" t="s">
        <v>47</v>
      </c>
      <c r="D4723">
        <v>7.2</v>
      </c>
      <c r="E4723">
        <v>963</v>
      </c>
      <c r="F4723">
        <v>62</v>
      </c>
      <c r="G4723" t="str">
        <f t="shared" ref="G4723:G4746" si="468">MID(B4723,2,4)</f>
        <v>2020</v>
      </c>
      <c r="H4723" t="str">
        <f t="shared" si="462"/>
        <v>Comedy</v>
      </c>
      <c r="I4723" t="str">
        <f t="shared" si="463"/>
        <v>Michael McIntyre: Showman</v>
      </c>
      <c r="J4723" t="str">
        <f t="shared" si="465"/>
        <v>01:02:00</v>
      </c>
      <c r="K4723" t="str" cm="1">
        <f t="array" ref="K4723">_xlfn.TEXTSPLIT(H4723,",")</f>
        <v>Comedy</v>
      </c>
    </row>
    <row r="4724" spans="1:13" ht="30" x14ac:dyDescent="0.25">
      <c r="A4724" t="s">
        <v>15072</v>
      </c>
      <c r="B4724">
        <v>-2014</v>
      </c>
      <c r="C4724" s="1" t="s">
        <v>86</v>
      </c>
      <c r="D4724">
        <v>7</v>
      </c>
      <c r="E4724">
        <v>135</v>
      </c>
      <c r="F4724">
        <v>90</v>
      </c>
      <c r="G4724" t="str">
        <f t="shared" si="468"/>
        <v>2014</v>
      </c>
      <c r="H4724" t="str">
        <f t="shared" si="462"/>
        <v>Drama</v>
      </c>
      <c r="I4724" t="str">
        <f t="shared" si="463"/>
        <v>Hear No Evil</v>
      </c>
      <c r="J4724" t="str">
        <f t="shared" si="465"/>
        <v>01:30:00</v>
      </c>
      <c r="K4724" t="str" cm="1">
        <f t="array" ref="K4724">_xlfn.TEXTSPLIT(H4724,",")</f>
        <v>Drama</v>
      </c>
    </row>
    <row r="4725" spans="1:13" ht="30" x14ac:dyDescent="0.25">
      <c r="A4725" t="s">
        <v>15075</v>
      </c>
      <c r="B4725" t="s">
        <v>85</v>
      </c>
      <c r="C4725" s="1" t="s">
        <v>86</v>
      </c>
      <c r="D4725">
        <v>5.2</v>
      </c>
      <c r="E4725">
        <v>142</v>
      </c>
      <c r="G4725" t="str">
        <f t="shared" si="468"/>
        <v>2017</v>
      </c>
      <c r="H4725" t="str">
        <f t="shared" si="462"/>
        <v>Drama</v>
      </c>
      <c r="I4725" t="str">
        <f t="shared" si="463"/>
        <v>Justice: Qalb Al Adala</v>
      </c>
      <c r="J4725" t="str">
        <f t="shared" si="465"/>
        <v>00:00:00</v>
      </c>
      <c r="K4725" t="str" cm="1">
        <f t="array" ref="K4725">_xlfn.TEXTSPLIT(H4725,",")</f>
        <v>Drama</v>
      </c>
    </row>
    <row r="4726" spans="1:13" ht="30" x14ac:dyDescent="0.25">
      <c r="A4726" t="s">
        <v>15078</v>
      </c>
      <c r="B4726">
        <v>-2015</v>
      </c>
      <c r="C4726" s="1" t="s">
        <v>816</v>
      </c>
      <c r="D4726">
        <v>6.3</v>
      </c>
      <c r="E4726" s="2">
        <v>1718</v>
      </c>
      <c r="F4726">
        <v>109</v>
      </c>
      <c r="G4726" t="str">
        <f t="shared" si="468"/>
        <v>2015</v>
      </c>
      <c r="H4726" t="str">
        <f t="shared" si="462"/>
        <v>Documentary</v>
      </c>
      <c r="I4726" t="str">
        <f t="shared" si="463"/>
        <v>Dawg Fight</v>
      </c>
      <c r="J4726" t="str">
        <f t="shared" si="465"/>
        <v>01:49:00</v>
      </c>
      <c r="K4726" t="str" cm="1">
        <f t="array" ref="K4726">_xlfn.TEXTSPLIT(H4726,",")</f>
        <v>Documentary</v>
      </c>
    </row>
    <row r="4727" spans="1:13" ht="45" x14ac:dyDescent="0.25">
      <c r="A4727" t="s">
        <v>15081</v>
      </c>
      <c r="B4727" t="s">
        <v>95</v>
      </c>
      <c r="C4727" s="1" t="s">
        <v>590</v>
      </c>
      <c r="D4727">
        <v>6.7</v>
      </c>
      <c r="E4727">
        <v>280</v>
      </c>
      <c r="G4727" t="str">
        <f t="shared" si="468"/>
        <v>2016</v>
      </c>
      <c r="H4727" t="str">
        <f t="shared" si="462"/>
        <v>Animation, Action, Fantasy</v>
      </c>
      <c r="I4727" t="str">
        <f t="shared" si="463"/>
        <v>Shumatsu no Izetta</v>
      </c>
      <c r="J4727" t="str">
        <f t="shared" si="465"/>
        <v>00:00:00</v>
      </c>
      <c r="K4727" t="str" cm="1">
        <f t="array" ref="K4727:M4727">_xlfn.TEXTSPLIT(H4727,",")</f>
        <v>Animation</v>
      </c>
      <c r="L4727" t="str">
        <v xml:space="preserve"> Action</v>
      </c>
      <c r="M4727" t="str">
        <v xml:space="preserve"> Fantasy</v>
      </c>
    </row>
    <row r="4728" spans="1:13" ht="30" x14ac:dyDescent="0.25">
      <c r="A4728" t="s">
        <v>15084</v>
      </c>
      <c r="B4728" t="s">
        <v>51</v>
      </c>
      <c r="C4728" s="1" t="s">
        <v>6927</v>
      </c>
      <c r="D4728">
        <v>6.6</v>
      </c>
      <c r="E4728">
        <v>44</v>
      </c>
      <c r="G4728" t="str">
        <f t="shared" si="468"/>
        <v>2019</v>
      </c>
      <c r="H4728" t="str">
        <f t="shared" si="462"/>
        <v>Family</v>
      </c>
      <c r="I4728" t="str">
        <f t="shared" si="463"/>
        <v>YooHoo to the Rescue</v>
      </c>
      <c r="J4728" t="str">
        <f t="shared" si="465"/>
        <v>00:00:00</v>
      </c>
      <c r="K4728" t="str" cm="1">
        <f t="array" ref="K4728">_xlfn.TEXTSPLIT(H4728,",")</f>
        <v>Family</v>
      </c>
    </row>
    <row r="4729" spans="1:13" ht="30" x14ac:dyDescent="0.25">
      <c r="A4729" t="s">
        <v>15087</v>
      </c>
      <c r="B4729">
        <v>-2020</v>
      </c>
      <c r="C4729" s="1" t="s">
        <v>47</v>
      </c>
      <c r="D4729">
        <v>5</v>
      </c>
      <c r="E4729">
        <v>250</v>
      </c>
      <c r="F4729">
        <v>97</v>
      </c>
      <c r="G4729" t="str">
        <f t="shared" si="468"/>
        <v>2020</v>
      </c>
      <c r="H4729" t="str">
        <f t="shared" si="462"/>
        <v>Comedy</v>
      </c>
      <c r="I4729" t="str">
        <f t="shared" si="463"/>
        <v>Grandma's Will</v>
      </c>
      <c r="J4729" t="str">
        <f t="shared" si="465"/>
        <v>01:37:00</v>
      </c>
      <c r="K4729" t="str" cm="1">
        <f t="array" ref="K4729">_xlfn.TEXTSPLIT(H4729,",")</f>
        <v>Comedy</v>
      </c>
    </row>
    <row r="4730" spans="1:13" ht="30" x14ac:dyDescent="0.25">
      <c r="A4730" t="s">
        <v>15090</v>
      </c>
      <c r="B4730" t="s">
        <v>33</v>
      </c>
      <c r="C4730" s="1" t="s">
        <v>1042</v>
      </c>
      <c r="D4730">
        <v>6.2</v>
      </c>
      <c r="E4730">
        <v>90</v>
      </c>
      <c r="G4730" t="str">
        <f t="shared" si="468"/>
        <v>2020</v>
      </c>
      <c r="H4730" t="str">
        <f t="shared" si="462"/>
        <v>Reality-TV</v>
      </c>
      <c r="I4730" t="str">
        <f t="shared" si="463"/>
        <v>DeMarcus Family Rules</v>
      </c>
      <c r="J4730" t="str">
        <f t="shared" si="465"/>
        <v>00:00:00</v>
      </c>
      <c r="K4730" t="str" cm="1">
        <f t="array" ref="K4730">_xlfn.TEXTSPLIT(H4730,",")</f>
        <v>Reality-TV</v>
      </c>
    </row>
    <row r="4731" spans="1:13" ht="45" x14ac:dyDescent="0.25">
      <c r="A4731" t="s">
        <v>15093</v>
      </c>
      <c r="B4731">
        <v>-2005</v>
      </c>
      <c r="C4731" s="1" t="s">
        <v>9911</v>
      </c>
      <c r="D4731">
        <v>5.3</v>
      </c>
      <c r="E4731" s="2">
        <v>1025</v>
      </c>
      <c r="F4731">
        <v>84</v>
      </c>
      <c r="G4731" t="str">
        <f t="shared" si="468"/>
        <v>2005</v>
      </c>
      <c r="H4731" t="str">
        <f t="shared" si="462"/>
        <v>Action, Comedy, Sci-Fi</v>
      </c>
      <c r="I4731" t="str">
        <f t="shared" si="463"/>
        <v>The Girl from Monday</v>
      </c>
      <c r="J4731" t="str">
        <f t="shared" si="465"/>
        <v>01:24:00</v>
      </c>
      <c r="K4731" t="str" cm="1">
        <f t="array" ref="K4731:M4731">_xlfn.TEXTSPLIT(H4731,",")</f>
        <v>Action</v>
      </c>
      <c r="L4731" t="str">
        <v xml:space="preserve"> Comedy</v>
      </c>
      <c r="M4731" t="str">
        <v xml:space="preserve"> Sci-Fi</v>
      </c>
    </row>
    <row r="4732" spans="1:13" ht="30" x14ac:dyDescent="0.25">
      <c r="A4732" t="s">
        <v>15096</v>
      </c>
      <c r="B4732">
        <v>-2018</v>
      </c>
      <c r="C4732" s="1" t="s">
        <v>816</v>
      </c>
      <c r="D4732">
        <v>5.3</v>
      </c>
      <c r="E4732">
        <v>104</v>
      </c>
      <c r="F4732">
        <v>88</v>
      </c>
      <c r="G4732" t="str">
        <f t="shared" si="468"/>
        <v>2018</v>
      </c>
      <c r="H4732" t="str">
        <f t="shared" si="462"/>
        <v>Documentary</v>
      </c>
      <c r="I4732" t="str">
        <f t="shared" si="463"/>
        <v>Being Napoleon</v>
      </c>
      <c r="J4732" t="str">
        <f t="shared" si="465"/>
        <v>01:28:00</v>
      </c>
      <c r="K4732" t="str" cm="1">
        <f t="array" ref="K4732">_xlfn.TEXTSPLIT(H4732,",")</f>
        <v>Documentary</v>
      </c>
    </row>
    <row r="4733" spans="1:13" ht="45" x14ac:dyDescent="0.25">
      <c r="A4733" t="s">
        <v>15099</v>
      </c>
      <c r="B4733" t="s">
        <v>11346</v>
      </c>
      <c r="C4733" s="1" t="s">
        <v>1144</v>
      </c>
      <c r="D4733">
        <v>6.7</v>
      </c>
      <c r="E4733" s="2">
        <v>1645</v>
      </c>
      <c r="F4733">
        <v>98</v>
      </c>
      <c r="G4733" t="str">
        <f t="shared" si="468"/>
        <v>2015</v>
      </c>
      <c r="H4733" t="str">
        <f t="shared" si="462"/>
        <v>Action, Crime, Thriller</v>
      </c>
      <c r="I4733" t="str">
        <f t="shared" si="463"/>
        <v>Johan Falk: Ur askan i elden</v>
      </c>
      <c r="J4733" t="str">
        <f t="shared" si="465"/>
        <v>01:38:00</v>
      </c>
      <c r="K4733" t="str" cm="1">
        <f t="array" ref="K4733:M4733">_xlfn.TEXTSPLIT(H4733,",")</f>
        <v>Action</v>
      </c>
      <c r="L4733" t="str">
        <v xml:space="preserve"> Crime</v>
      </c>
      <c r="M4733" t="str">
        <v xml:space="preserve"> Thriller</v>
      </c>
    </row>
    <row r="4734" spans="1:13" ht="30" x14ac:dyDescent="0.25">
      <c r="A4734" t="s">
        <v>15102</v>
      </c>
      <c r="B4734" t="s">
        <v>9178</v>
      </c>
      <c r="C4734" s="1" t="s">
        <v>47</v>
      </c>
      <c r="D4734">
        <v>5.7</v>
      </c>
      <c r="E4734" s="2">
        <v>2205</v>
      </c>
      <c r="F4734">
        <v>62</v>
      </c>
      <c r="G4734" t="str">
        <f t="shared" si="468"/>
        <v>2019</v>
      </c>
      <c r="H4734" t="str">
        <f t="shared" si="462"/>
        <v>Comedy</v>
      </c>
      <c r="I4734" t="str">
        <f t="shared" si="463"/>
        <v>Ken Jeong: First Date</v>
      </c>
      <c r="J4734" t="str">
        <f t="shared" si="465"/>
        <v>01:02:00</v>
      </c>
      <c r="K4734" t="str" cm="1">
        <f t="array" ref="K4734">_xlfn.TEXTSPLIT(H4734,",")</f>
        <v>Comedy</v>
      </c>
    </row>
    <row r="4735" spans="1:13" ht="45" x14ac:dyDescent="0.25">
      <c r="A4735" t="s">
        <v>15105</v>
      </c>
      <c r="B4735" t="s">
        <v>5105</v>
      </c>
      <c r="C4735" s="1" t="s">
        <v>6893</v>
      </c>
      <c r="D4735">
        <v>5.6</v>
      </c>
      <c r="E4735">
        <v>745</v>
      </c>
      <c r="F4735">
        <v>67</v>
      </c>
      <c r="G4735" t="str">
        <f t="shared" si="468"/>
        <v>2016</v>
      </c>
      <c r="H4735" t="str">
        <f t="shared" si="462"/>
        <v>Documentary, Comedy</v>
      </c>
      <c r="I4735" t="str">
        <f t="shared" si="463"/>
        <v>Theo Von: No Offense</v>
      </c>
      <c r="J4735" t="str">
        <f t="shared" si="465"/>
        <v>01:07:00</v>
      </c>
      <c r="K4735" t="str" cm="1">
        <f t="array" ref="K4735:L4735">_xlfn.TEXTSPLIT(H4735,",")</f>
        <v>Documentary</v>
      </c>
      <c r="L4735" t="str">
        <v xml:space="preserve"> Comedy</v>
      </c>
    </row>
    <row r="4736" spans="1:13" ht="30" x14ac:dyDescent="0.25">
      <c r="A4736" t="s">
        <v>15108</v>
      </c>
      <c r="B4736">
        <v>-2016</v>
      </c>
      <c r="C4736" s="1" t="s">
        <v>6200</v>
      </c>
      <c r="D4736">
        <v>4.5999999999999996</v>
      </c>
      <c r="E4736">
        <v>44</v>
      </c>
      <c r="F4736">
        <v>47</v>
      </c>
      <c r="G4736" t="str">
        <f t="shared" si="468"/>
        <v>2016</v>
      </c>
      <c r="H4736" t="str">
        <f t="shared" si="462"/>
        <v>Animation</v>
      </c>
      <c r="I4736" t="str">
        <f t="shared" si="463"/>
        <v>The Tayo Movie: Mission Ace</v>
      </c>
      <c r="J4736" t="str">
        <f t="shared" si="465"/>
        <v>00:47:00</v>
      </c>
      <c r="K4736" t="str" cm="1">
        <f t="array" ref="K4736">_xlfn.TEXTSPLIT(H4736,",")</f>
        <v>Animation</v>
      </c>
    </row>
    <row r="4737" spans="1:13" ht="30" x14ac:dyDescent="0.25">
      <c r="A4737" t="s">
        <v>15111</v>
      </c>
      <c r="B4737" t="s">
        <v>8199</v>
      </c>
      <c r="C4737" s="1" t="s">
        <v>47</v>
      </c>
      <c r="D4737">
        <v>7</v>
      </c>
      <c r="E4737" s="2">
        <v>5413</v>
      </c>
      <c r="F4737">
        <v>62</v>
      </c>
      <c r="G4737" t="str">
        <f t="shared" si="468"/>
        <v>2017</v>
      </c>
      <c r="H4737" t="str">
        <f t="shared" si="462"/>
        <v>Comedy</v>
      </c>
      <c r="I4737" t="str">
        <f t="shared" si="463"/>
        <v>Jerry Before Seinfeld</v>
      </c>
      <c r="J4737" t="str">
        <f t="shared" si="465"/>
        <v>01:02:00</v>
      </c>
      <c r="K4737" t="str" cm="1">
        <f t="array" ref="K4737">_xlfn.TEXTSPLIT(H4737,",")</f>
        <v>Comedy</v>
      </c>
    </row>
    <row r="4738" spans="1:13" ht="45" x14ac:dyDescent="0.25">
      <c r="A4738" t="s">
        <v>15114</v>
      </c>
      <c r="B4738" t="s">
        <v>11346</v>
      </c>
      <c r="C4738" s="1" t="s">
        <v>1144</v>
      </c>
      <c r="D4738">
        <v>6.4</v>
      </c>
      <c r="E4738" s="2">
        <v>1674</v>
      </c>
      <c r="F4738">
        <v>94</v>
      </c>
      <c r="G4738" t="str">
        <f t="shared" si="468"/>
        <v>2015</v>
      </c>
      <c r="H4738" t="str">
        <f t="shared" ref="H4738:H4801" si="469">SUBSTITUTE(CLEAN(TRIM(C4738)), CHAR(160), "")</f>
        <v>Action, Crime, Thriller</v>
      </c>
      <c r="I4738" t="str">
        <f t="shared" ref="I4738:I4801" si="470">SUBSTITUTE(CLEAN(TRIM(A4738)), CHAR(160), "")</f>
        <v>Johan Falk: Tyst diplomati</v>
      </c>
      <c r="J4738" t="str">
        <f t="shared" si="465"/>
        <v>01:34:00</v>
      </c>
      <c r="K4738" t="str" cm="1">
        <f t="array" ref="K4738:M4738">_xlfn.TEXTSPLIT(H4738,",")</f>
        <v>Action</v>
      </c>
      <c r="L4738" t="str">
        <v xml:space="preserve"> Crime</v>
      </c>
      <c r="M4738" t="str">
        <v xml:space="preserve"> Thriller</v>
      </c>
    </row>
    <row r="4739" spans="1:13" ht="45" x14ac:dyDescent="0.25">
      <c r="A4739" t="s">
        <v>15117</v>
      </c>
      <c r="B4739">
        <v>-1956</v>
      </c>
      <c r="C4739" s="1" t="s">
        <v>4308</v>
      </c>
      <c r="D4739">
        <v>6.4</v>
      </c>
      <c r="E4739">
        <v>369</v>
      </c>
      <c r="F4739">
        <v>95</v>
      </c>
      <c r="G4739" t="str">
        <f t="shared" si="468"/>
        <v>1956</v>
      </c>
      <c r="H4739" t="str">
        <f t="shared" si="469"/>
        <v>Crime, Drama, Film-Noir</v>
      </c>
      <c r="I4739" t="str">
        <f t="shared" si="470"/>
        <v>The Unguarded Moment</v>
      </c>
      <c r="J4739" t="str">
        <f t="shared" ref="J4739:J4802" si="471">TEXT(F4739/1440, "hh:mm:ss")</f>
        <v>01:35:00</v>
      </c>
      <c r="K4739" t="str" cm="1">
        <f t="array" ref="K4739:M4739">_xlfn.TEXTSPLIT(H4739,",")</f>
        <v>Crime</v>
      </c>
      <c r="L4739" t="str">
        <v xml:space="preserve"> Drama</v>
      </c>
      <c r="M4739" t="str">
        <v xml:space="preserve"> Film-Noir</v>
      </c>
    </row>
    <row r="4740" spans="1:13" ht="30" x14ac:dyDescent="0.25">
      <c r="A4740" t="s">
        <v>15120</v>
      </c>
      <c r="B4740">
        <v>-2010</v>
      </c>
      <c r="C4740" s="1" t="s">
        <v>147</v>
      </c>
      <c r="D4740">
        <v>4.7</v>
      </c>
      <c r="E4740" s="2">
        <v>1711</v>
      </c>
      <c r="F4740">
        <v>82</v>
      </c>
      <c r="G4740" t="str">
        <f t="shared" si="468"/>
        <v>2010</v>
      </c>
      <c r="H4740" t="str">
        <f t="shared" si="469"/>
        <v>Comedy, Crime</v>
      </c>
      <c r="I4740" t="str">
        <f t="shared" si="470"/>
        <v>Kommissarie SpÃ¤ck</v>
      </c>
      <c r="J4740" t="str">
        <f t="shared" si="471"/>
        <v>01:22:00</v>
      </c>
      <c r="K4740" t="str" cm="1">
        <f t="array" ref="K4740:L4740">_xlfn.TEXTSPLIT(H4740,",")</f>
        <v>Comedy</v>
      </c>
      <c r="L4740" t="str">
        <v xml:space="preserve"> Crime</v>
      </c>
    </row>
    <row r="4741" spans="1:13" ht="45" x14ac:dyDescent="0.25">
      <c r="A4741" t="s">
        <v>15123</v>
      </c>
      <c r="B4741">
        <v>-2014</v>
      </c>
      <c r="C4741" s="1" t="s">
        <v>68</v>
      </c>
      <c r="D4741">
        <v>5.6</v>
      </c>
      <c r="E4741" s="2">
        <v>1315</v>
      </c>
      <c r="F4741">
        <v>94</v>
      </c>
      <c r="G4741" t="str">
        <f t="shared" si="468"/>
        <v>2014</v>
      </c>
      <c r="H4741" t="str">
        <f t="shared" si="469"/>
        <v>Comedy, Drama, Romance</v>
      </c>
      <c r="I4741" t="str">
        <f t="shared" si="470"/>
        <v>Manhattan Romance</v>
      </c>
      <c r="J4741" t="str">
        <f t="shared" si="471"/>
        <v>01:34:00</v>
      </c>
      <c r="K4741" t="str" cm="1">
        <f t="array" ref="K4741:M4741">_xlfn.TEXTSPLIT(H4741,",")</f>
        <v>Comedy</v>
      </c>
      <c r="L4741" t="str">
        <v xml:space="preserve"> Drama</v>
      </c>
      <c r="M4741" t="str">
        <v xml:space="preserve"> Romance</v>
      </c>
    </row>
    <row r="4742" spans="1:13" ht="30" x14ac:dyDescent="0.25">
      <c r="A4742" t="s">
        <v>15126</v>
      </c>
      <c r="B4742" t="s">
        <v>51</v>
      </c>
      <c r="C4742" s="1" t="s">
        <v>47</v>
      </c>
      <c r="D4742">
        <v>6.4</v>
      </c>
      <c r="E4742">
        <v>424</v>
      </c>
      <c r="F4742">
        <v>30</v>
      </c>
      <c r="G4742" t="str">
        <f t="shared" si="468"/>
        <v>2019</v>
      </c>
      <c r="H4742" t="str">
        <f t="shared" si="469"/>
        <v>Comedy</v>
      </c>
      <c r="I4742" t="str">
        <f t="shared" si="470"/>
        <v>Comedians of the World</v>
      </c>
      <c r="J4742" t="str">
        <f t="shared" si="471"/>
        <v>00:30:00</v>
      </c>
      <c r="K4742" t="str" cm="1">
        <f t="array" ref="K4742">_xlfn.TEXTSPLIT(H4742,",")</f>
        <v>Comedy</v>
      </c>
    </row>
    <row r="4743" spans="1:13" ht="30" x14ac:dyDescent="0.25">
      <c r="A4743" t="s">
        <v>15129</v>
      </c>
      <c r="B4743">
        <v>-2019</v>
      </c>
      <c r="C4743" s="1" t="s">
        <v>47</v>
      </c>
      <c r="D4743">
        <v>6.3</v>
      </c>
      <c r="E4743">
        <v>130</v>
      </c>
      <c r="F4743">
        <v>100</v>
      </c>
      <c r="G4743" t="str">
        <f t="shared" si="468"/>
        <v>2019</v>
      </c>
      <c r="H4743" t="str">
        <f t="shared" si="469"/>
        <v>Comedy</v>
      </c>
      <c r="I4743" t="str">
        <f t="shared" si="470"/>
        <v>Mokalik (Mechanic)</v>
      </c>
      <c r="J4743" t="str">
        <f t="shared" si="471"/>
        <v>01:40:00</v>
      </c>
      <c r="K4743" t="str" cm="1">
        <f t="array" ref="K4743">_xlfn.TEXTSPLIT(H4743,",")</f>
        <v>Comedy</v>
      </c>
    </row>
    <row r="4744" spans="1:13" ht="30" x14ac:dyDescent="0.25">
      <c r="A4744" t="s">
        <v>15132</v>
      </c>
      <c r="B4744">
        <v>-2009</v>
      </c>
      <c r="C4744" s="1" t="s">
        <v>672</v>
      </c>
      <c r="D4744">
        <v>4.5</v>
      </c>
      <c r="E4744">
        <v>205</v>
      </c>
      <c r="F4744">
        <v>120</v>
      </c>
      <c r="G4744" t="str">
        <f t="shared" si="468"/>
        <v>2009</v>
      </c>
      <c r="H4744" t="str">
        <f t="shared" si="469"/>
        <v>Thriller</v>
      </c>
      <c r="I4744" t="str">
        <f t="shared" si="470"/>
        <v>The Figurine</v>
      </c>
      <c r="J4744" t="str">
        <f t="shared" si="471"/>
        <v>02:00:00</v>
      </c>
      <c r="K4744" t="str" cm="1">
        <f t="array" ref="K4744">_xlfn.TEXTSPLIT(H4744,",")</f>
        <v>Thriller</v>
      </c>
    </row>
    <row r="4745" spans="1:13" ht="30" x14ac:dyDescent="0.25">
      <c r="A4745" t="s">
        <v>15135</v>
      </c>
      <c r="B4745">
        <v>-2016</v>
      </c>
      <c r="C4745" s="1" t="s">
        <v>86</v>
      </c>
      <c r="D4745">
        <v>6.6</v>
      </c>
      <c r="E4745">
        <v>547</v>
      </c>
      <c r="F4745">
        <v>91</v>
      </c>
      <c r="G4745" t="str">
        <f t="shared" si="468"/>
        <v>2016</v>
      </c>
      <c r="H4745" t="str">
        <f t="shared" si="469"/>
        <v>Drama</v>
      </c>
      <c r="I4745" t="str">
        <f t="shared" si="470"/>
        <v>Adios Amigos</v>
      </c>
      <c r="J4745" t="str">
        <f t="shared" si="471"/>
        <v>01:31:00</v>
      </c>
      <c r="K4745" t="str" cm="1">
        <f t="array" ref="K4745">_xlfn.TEXTSPLIT(H4745,",")</f>
        <v>Drama</v>
      </c>
    </row>
    <row r="4746" spans="1:13" ht="45" x14ac:dyDescent="0.25">
      <c r="A4746" t="s">
        <v>15138</v>
      </c>
      <c r="B4746">
        <v>-2019</v>
      </c>
      <c r="C4746" s="1" t="s">
        <v>7431</v>
      </c>
      <c r="D4746">
        <v>7</v>
      </c>
      <c r="E4746">
        <v>637</v>
      </c>
      <c r="F4746">
        <v>28</v>
      </c>
      <c r="G4746" t="str">
        <f t="shared" si="468"/>
        <v>2019</v>
      </c>
      <c r="H4746" t="str">
        <f t="shared" si="469"/>
        <v>Documentary, Short, Sport</v>
      </c>
      <c r="I4746" t="str">
        <f t="shared" si="470"/>
        <v>Lorena, La de pies ligeros</v>
      </c>
      <c r="J4746" t="str">
        <f t="shared" si="471"/>
        <v>00:28:00</v>
      </c>
      <c r="K4746" t="str" cm="1">
        <f t="array" ref="K4746:M4746">_xlfn.TEXTSPLIT(H4746,",")</f>
        <v>Documentary</v>
      </c>
      <c r="L4746" t="str">
        <v xml:space="preserve"> Short</v>
      </c>
      <c r="M4746" t="str">
        <v xml:space="preserve"> Sport</v>
      </c>
    </row>
    <row r="4747" spans="1:13" ht="30" x14ac:dyDescent="0.25">
      <c r="A4747" t="s">
        <v>15141</v>
      </c>
      <c r="C4747" s="1" t="s">
        <v>47</v>
      </c>
      <c r="H4747" t="str">
        <f t="shared" si="469"/>
        <v>Comedy</v>
      </c>
      <c r="I4747" t="str">
        <f t="shared" si="470"/>
        <v>Untitled Sister Comedy Netflix Project</v>
      </c>
      <c r="J4747" t="str">
        <f t="shared" si="471"/>
        <v>00:00:00</v>
      </c>
      <c r="K4747" t="str" cm="1">
        <f t="array" ref="K4747">_xlfn.TEXTSPLIT(H4747,",")</f>
        <v>Comedy</v>
      </c>
    </row>
    <row r="4748" spans="1:13" ht="30" x14ac:dyDescent="0.25">
      <c r="A4748" t="s">
        <v>15144</v>
      </c>
      <c r="B4748" t="s">
        <v>85</v>
      </c>
      <c r="C4748" s="1" t="s">
        <v>113</v>
      </c>
      <c r="D4748">
        <v>7.2</v>
      </c>
      <c r="E4748">
        <v>161</v>
      </c>
      <c r="F4748">
        <v>24</v>
      </c>
      <c r="G4748" t="str">
        <f t="shared" ref="G4748:G4755" si="472">MID(B4748,2,4)</f>
        <v>2017</v>
      </c>
      <c r="H4748" t="str">
        <f t="shared" si="469"/>
        <v>Crime, Drama</v>
      </c>
      <c r="I4748" t="str">
        <f t="shared" si="470"/>
        <v>OCTB</v>
      </c>
      <c r="J4748" t="str">
        <f t="shared" si="471"/>
        <v>00:24:00</v>
      </c>
      <c r="K4748" t="str" cm="1">
        <f t="array" ref="K4748:L4748">_xlfn.TEXTSPLIT(H4748,",")</f>
        <v>Crime</v>
      </c>
      <c r="L4748" t="str">
        <v xml:space="preserve"> Drama</v>
      </c>
    </row>
    <row r="4749" spans="1:13" ht="30" x14ac:dyDescent="0.25">
      <c r="A4749" t="s">
        <v>15147</v>
      </c>
      <c r="B4749">
        <v>-2016</v>
      </c>
      <c r="C4749" s="1" t="s">
        <v>47</v>
      </c>
      <c r="D4749">
        <v>4.9000000000000004</v>
      </c>
      <c r="E4749">
        <v>363</v>
      </c>
      <c r="F4749">
        <v>82</v>
      </c>
      <c r="G4749" t="str">
        <f t="shared" si="472"/>
        <v>2016</v>
      </c>
      <c r="H4749" t="str">
        <f t="shared" si="469"/>
        <v>Comedy</v>
      </c>
      <c r="I4749" t="str">
        <f t="shared" si="470"/>
        <v>A Weekend with the Family</v>
      </c>
      <c r="J4749" t="str">
        <f t="shared" si="471"/>
        <v>01:22:00</v>
      </c>
      <c r="K4749" t="str" cm="1">
        <f t="array" ref="K4749">_xlfn.TEXTSPLIT(H4749,",")</f>
        <v>Comedy</v>
      </c>
    </row>
    <row r="4750" spans="1:13" ht="30" x14ac:dyDescent="0.25">
      <c r="A4750" t="s">
        <v>15150</v>
      </c>
      <c r="B4750" t="s">
        <v>6124</v>
      </c>
      <c r="C4750" s="1" t="s">
        <v>2474</v>
      </c>
      <c r="D4750">
        <v>6.3</v>
      </c>
      <c r="E4750">
        <v>462</v>
      </c>
      <c r="F4750">
        <v>50</v>
      </c>
      <c r="G4750" t="str">
        <f t="shared" si="472"/>
        <v>2018</v>
      </c>
      <c r="H4750" t="str">
        <f t="shared" si="469"/>
        <v>Comedy, Sport</v>
      </c>
      <c r="I4750" t="str">
        <f t="shared" si="470"/>
        <v>Yo, Potro</v>
      </c>
      <c r="J4750" t="str">
        <f t="shared" si="471"/>
        <v>00:50:00</v>
      </c>
      <c r="K4750" t="str" cm="1">
        <f t="array" ref="K4750:L4750">_xlfn.TEXTSPLIT(H4750,",")</f>
        <v>Comedy</v>
      </c>
      <c r="L4750" t="str">
        <v xml:space="preserve"> Sport</v>
      </c>
    </row>
    <row r="4751" spans="1:13" ht="45" x14ac:dyDescent="0.25">
      <c r="A4751" t="s">
        <v>15153</v>
      </c>
      <c r="B4751">
        <v>-2020</v>
      </c>
      <c r="C4751" s="1" t="s">
        <v>5113</v>
      </c>
      <c r="D4751">
        <v>5.8</v>
      </c>
      <c r="E4751">
        <v>720</v>
      </c>
      <c r="F4751">
        <v>96</v>
      </c>
      <c r="G4751" t="str">
        <f t="shared" si="472"/>
        <v>2020</v>
      </c>
      <c r="H4751" t="str">
        <f t="shared" si="469"/>
        <v>Comedy, Family, Fantasy</v>
      </c>
      <c r="I4751" t="str">
        <f t="shared" si="470"/>
        <v>De Familie Claus</v>
      </c>
      <c r="J4751" t="str">
        <f t="shared" si="471"/>
        <v>01:36:00</v>
      </c>
      <c r="K4751" t="str" cm="1">
        <f t="array" ref="K4751:M4751">_xlfn.TEXTSPLIT(H4751,",")</f>
        <v>Comedy</v>
      </c>
      <c r="L4751" t="str">
        <v xml:space="preserve"> Family</v>
      </c>
      <c r="M4751" t="str">
        <v xml:space="preserve"> Fantasy</v>
      </c>
    </row>
    <row r="4752" spans="1:13" ht="30" x14ac:dyDescent="0.25">
      <c r="A4752" t="s">
        <v>15156</v>
      </c>
      <c r="B4752">
        <v>-2018</v>
      </c>
      <c r="C4752" s="1" t="s">
        <v>816</v>
      </c>
      <c r="D4752">
        <v>6.5</v>
      </c>
      <c r="E4752">
        <v>479</v>
      </c>
      <c r="F4752">
        <v>47</v>
      </c>
      <c r="G4752" t="str">
        <f t="shared" si="472"/>
        <v>2018</v>
      </c>
      <c r="H4752" t="str">
        <f t="shared" si="469"/>
        <v>Documentary</v>
      </c>
      <c r="I4752" t="str">
        <f t="shared" si="470"/>
        <v>Lego House: Home of the Brick</v>
      </c>
      <c r="J4752" t="str">
        <f t="shared" si="471"/>
        <v>00:47:00</v>
      </c>
      <c r="K4752" t="str" cm="1">
        <f t="array" ref="K4752">_xlfn.TEXTSPLIT(H4752,",")</f>
        <v>Documentary</v>
      </c>
    </row>
    <row r="4753" spans="1:13" ht="30" x14ac:dyDescent="0.25">
      <c r="A4753" t="s">
        <v>15159</v>
      </c>
      <c r="B4753" t="s">
        <v>7247</v>
      </c>
      <c r="C4753" s="1" t="s">
        <v>816</v>
      </c>
      <c r="D4753">
        <v>8.4</v>
      </c>
      <c r="E4753" s="2">
        <v>1439</v>
      </c>
      <c r="F4753">
        <v>63</v>
      </c>
      <c r="G4753" t="str">
        <f t="shared" si="472"/>
        <v>2019</v>
      </c>
      <c r="H4753" t="str">
        <f t="shared" si="469"/>
        <v>Documentary</v>
      </c>
      <c r="I4753" t="str">
        <f t="shared" si="470"/>
        <v>Our Planet: Behind the Scenes</v>
      </c>
      <c r="J4753" t="str">
        <f t="shared" si="471"/>
        <v>01:03:00</v>
      </c>
      <c r="K4753" t="str" cm="1">
        <f t="array" ref="K4753">_xlfn.TEXTSPLIT(H4753,",")</f>
        <v>Documentary</v>
      </c>
    </row>
    <row r="4754" spans="1:13" ht="30" x14ac:dyDescent="0.25">
      <c r="A4754" t="s">
        <v>15162</v>
      </c>
      <c r="B4754" t="s">
        <v>8199</v>
      </c>
      <c r="C4754" s="1" t="s">
        <v>47</v>
      </c>
      <c r="D4754">
        <v>6.9</v>
      </c>
      <c r="E4754" s="2">
        <v>1898</v>
      </c>
      <c r="F4754">
        <v>67</v>
      </c>
      <c r="G4754" t="str">
        <f t="shared" si="472"/>
        <v>2017</v>
      </c>
      <c r="H4754" t="str">
        <f t="shared" si="469"/>
        <v>Comedy</v>
      </c>
      <c r="I4754" t="str">
        <f t="shared" si="470"/>
        <v>Jack Whitehall: At Large</v>
      </c>
      <c r="J4754" t="str">
        <f t="shared" si="471"/>
        <v>01:07:00</v>
      </c>
      <c r="K4754" t="str" cm="1">
        <f t="array" ref="K4754">_xlfn.TEXTSPLIT(H4754,",")</f>
        <v>Comedy</v>
      </c>
    </row>
    <row r="4755" spans="1:13" ht="30" x14ac:dyDescent="0.25">
      <c r="A4755" t="s">
        <v>15165</v>
      </c>
      <c r="B4755" t="s">
        <v>5422</v>
      </c>
      <c r="C4755" s="1" t="s">
        <v>47</v>
      </c>
      <c r="D4755">
        <v>7.5</v>
      </c>
      <c r="E4755" s="2">
        <v>1715</v>
      </c>
      <c r="F4755">
        <v>90</v>
      </c>
      <c r="G4755" t="str">
        <f t="shared" si="472"/>
        <v>2020</v>
      </c>
      <c r="H4755" t="str">
        <f t="shared" si="469"/>
        <v>Comedy</v>
      </c>
      <c r="I4755" t="str">
        <f t="shared" si="470"/>
        <v>22nd Annual Mark Twain Prize for American Humor celebrating: Dave Chappelle</v>
      </c>
      <c r="J4755" t="str">
        <f t="shared" si="471"/>
        <v>01:30:00</v>
      </c>
      <c r="K4755" t="str" cm="1">
        <f t="array" ref="K4755">_xlfn.TEXTSPLIT(H4755,",")</f>
        <v>Comedy</v>
      </c>
    </row>
    <row r="4756" spans="1:13" ht="30" x14ac:dyDescent="0.25">
      <c r="A4756" t="s">
        <v>15168</v>
      </c>
      <c r="B4756" t="s">
        <v>15169</v>
      </c>
      <c r="C4756" s="1" t="s">
        <v>816</v>
      </c>
      <c r="D4756">
        <v>5.0999999999999996</v>
      </c>
      <c r="E4756">
        <v>250</v>
      </c>
      <c r="F4756">
        <v>80</v>
      </c>
      <c r="G4756" t="str">
        <f>MID(B4756,7,4)</f>
        <v>2018</v>
      </c>
      <c r="H4756" t="str">
        <f t="shared" si="469"/>
        <v>Documentary</v>
      </c>
      <c r="I4756" t="str">
        <f t="shared" si="470"/>
        <v>Follow Me</v>
      </c>
      <c r="J4756" t="str">
        <f t="shared" si="471"/>
        <v>01:20:00</v>
      </c>
      <c r="K4756" t="str" cm="1">
        <f t="array" ref="K4756">_xlfn.TEXTSPLIT(H4756,",")</f>
        <v>Documentary</v>
      </c>
    </row>
    <row r="4757" spans="1:13" ht="30" x14ac:dyDescent="0.25">
      <c r="A4757" t="s">
        <v>15172</v>
      </c>
      <c r="B4757">
        <v>-2013</v>
      </c>
      <c r="C4757" s="1" t="s">
        <v>86</v>
      </c>
      <c r="D4757">
        <v>5</v>
      </c>
      <c r="E4757">
        <v>141</v>
      </c>
      <c r="F4757">
        <v>103</v>
      </c>
      <c r="G4757" t="str">
        <f t="shared" ref="G4757:G4771" si="473">MID(B4757,2,4)</f>
        <v>2013</v>
      </c>
      <c r="H4757" t="str">
        <f t="shared" si="469"/>
        <v>Drama</v>
      </c>
      <c r="I4757" t="str">
        <f t="shared" si="470"/>
        <v>Live at the Foxes Den</v>
      </c>
      <c r="J4757" t="str">
        <f t="shared" si="471"/>
        <v>01:43:00</v>
      </c>
      <c r="K4757" t="str" cm="1">
        <f t="array" ref="K4757">_xlfn.TEXTSPLIT(H4757,",")</f>
        <v>Drama</v>
      </c>
    </row>
    <row r="4758" spans="1:13" ht="30" x14ac:dyDescent="0.25">
      <c r="A4758" t="s">
        <v>15175</v>
      </c>
      <c r="B4758">
        <v>-2014</v>
      </c>
      <c r="C4758" s="1" t="s">
        <v>871</v>
      </c>
      <c r="D4758">
        <v>7.8</v>
      </c>
      <c r="E4758" s="2">
        <v>3093</v>
      </c>
      <c r="F4758">
        <v>124</v>
      </c>
      <c r="G4758" t="str">
        <f t="shared" si="473"/>
        <v>2014</v>
      </c>
      <c r="H4758" t="str">
        <f t="shared" si="469"/>
        <v>Action, Thriller</v>
      </c>
      <c r="I4758" t="str">
        <f t="shared" si="470"/>
        <v>O21</v>
      </c>
      <c r="J4758" t="str">
        <f t="shared" si="471"/>
        <v>02:04:00</v>
      </c>
      <c r="K4758" t="str" cm="1">
        <f t="array" ref="K4758:L4758">_xlfn.TEXTSPLIT(H4758,",")</f>
        <v>Action</v>
      </c>
      <c r="L4758" t="str">
        <v xml:space="preserve"> Thriller</v>
      </c>
    </row>
    <row r="4759" spans="1:13" ht="30" x14ac:dyDescent="0.25">
      <c r="A4759" t="s">
        <v>15178</v>
      </c>
      <c r="B4759" t="s">
        <v>9178</v>
      </c>
      <c r="C4759" s="1" t="s">
        <v>47</v>
      </c>
      <c r="D4759">
        <v>7.3</v>
      </c>
      <c r="E4759" s="2">
        <v>1753</v>
      </c>
      <c r="F4759">
        <v>58</v>
      </c>
      <c r="G4759" t="str">
        <f t="shared" si="473"/>
        <v>2019</v>
      </c>
      <c r="H4759" t="str">
        <f t="shared" si="469"/>
        <v>Comedy</v>
      </c>
      <c r="I4759" t="str">
        <f t="shared" si="470"/>
        <v>Jimmy Carr: The Best of Ultimate Gold Greatest Hits</v>
      </c>
      <c r="J4759" t="str">
        <f t="shared" si="471"/>
        <v>00:58:00</v>
      </c>
      <c r="K4759" t="str" cm="1">
        <f t="array" ref="K4759">_xlfn.TEXTSPLIT(H4759,",")</f>
        <v>Comedy</v>
      </c>
    </row>
    <row r="4760" spans="1:13" ht="30" x14ac:dyDescent="0.25">
      <c r="A4760" t="s">
        <v>15181</v>
      </c>
      <c r="B4760">
        <v>-2006</v>
      </c>
      <c r="C4760" s="1" t="s">
        <v>342</v>
      </c>
      <c r="D4760">
        <v>5.3</v>
      </c>
      <c r="E4760" s="2">
        <v>2132</v>
      </c>
      <c r="F4760">
        <v>100</v>
      </c>
      <c r="G4760" t="str">
        <f t="shared" si="473"/>
        <v>2006</v>
      </c>
      <c r="H4760" t="str">
        <f t="shared" si="469"/>
        <v>Drama, Family</v>
      </c>
      <c r="I4760" t="str">
        <f t="shared" si="470"/>
        <v>Afblijven</v>
      </c>
      <c r="J4760" t="str">
        <f t="shared" si="471"/>
        <v>01:40:00</v>
      </c>
      <c r="K4760" t="str" cm="1">
        <f t="array" ref="K4760:L4760">_xlfn.TEXTSPLIT(H4760,",")</f>
        <v>Drama</v>
      </c>
      <c r="L4760" t="str">
        <v xml:space="preserve"> Family</v>
      </c>
    </row>
    <row r="4761" spans="1:13" ht="30" x14ac:dyDescent="0.25">
      <c r="A4761" t="s">
        <v>15184</v>
      </c>
      <c r="B4761" t="s">
        <v>14</v>
      </c>
      <c r="C4761" s="1" t="s">
        <v>86</v>
      </c>
      <c r="G4761" t="str">
        <f t="shared" si="473"/>
        <v>2021</v>
      </c>
      <c r="H4761" t="str">
        <f t="shared" si="469"/>
        <v>Drama</v>
      </c>
      <c r="I4761" t="str">
        <f t="shared" si="470"/>
        <v>Freedom</v>
      </c>
      <c r="J4761" t="str">
        <f t="shared" si="471"/>
        <v>00:00:00</v>
      </c>
      <c r="K4761" t="str" cm="1">
        <f t="array" ref="K4761">_xlfn.TEXTSPLIT(H4761,",")</f>
        <v>Drama</v>
      </c>
    </row>
    <row r="4762" spans="1:13" ht="30" x14ac:dyDescent="0.25">
      <c r="A4762" t="s">
        <v>15186</v>
      </c>
      <c r="B4762" t="s">
        <v>5127</v>
      </c>
      <c r="C4762" s="1" t="s">
        <v>816</v>
      </c>
      <c r="D4762">
        <v>6.8</v>
      </c>
      <c r="E4762">
        <v>282</v>
      </c>
      <c r="F4762">
        <v>32</v>
      </c>
      <c r="G4762" t="str">
        <f t="shared" si="473"/>
        <v>2020</v>
      </c>
      <c r="H4762" t="str">
        <f t="shared" si="469"/>
        <v>Documentary</v>
      </c>
      <c r="I4762" t="str">
        <f t="shared" si="470"/>
        <v>Making the Witcher</v>
      </c>
      <c r="J4762" t="str">
        <f t="shared" si="471"/>
        <v>00:32:00</v>
      </c>
      <c r="K4762" t="str" cm="1">
        <f t="array" ref="K4762">_xlfn.TEXTSPLIT(H4762,",")</f>
        <v>Documentary</v>
      </c>
    </row>
    <row r="4763" spans="1:13" ht="30" x14ac:dyDescent="0.25">
      <c r="A4763" t="s">
        <v>15189</v>
      </c>
      <c r="B4763">
        <v>-2010</v>
      </c>
      <c r="C4763" s="1" t="s">
        <v>47</v>
      </c>
      <c r="D4763">
        <v>4.5</v>
      </c>
      <c r="E4763">
        <v>595</v>
      </c>
      <c r="F4763">
        <v>102</v>
      </c>
      <c r="G4763" t="str">
        <f t="shared" si="473"/>
        <v>2010</v>
      </c>
      <c r="H4763" t="str">
        <f t="shared" si="469"/>
        <v>Comedy</v>
      </c>
      <c r="I4763" t="str">
        <f t="shared" si="470"/>
        <v>Living Will...</v>
      </c>
      <c r="J4763" t="str">
        <f t="shared" si="471"/>
        <v>01:42:00</v>
      </c>
      <c r="K4763" t="str" cm="1">
        <f t="array" ref="K4763">_xlfn.TEXTSPLIT(H4763,",")</f>
        <v>Comedy</v>
      </c>
    </row>
    <row r="4764" spans="1:13" ht="30" x14ac:dyDescent="0.25">
      <c r="A4764" t="s">
        <v>15192</v>
      </c>
      <c r="B4764">
        <v>-2019</v>
      </c>
      <c r="C4764" s="1" t="s">
        <v>816</v>
      </c>
      <c r="D4764">
        <v>2.5</v>
      </c>
      <c r="E4764" s="2">
        <v>1540</v>
      </c>
      <c r="F4764">
        <v>58</v>
      </c>
      <c r="G4764" t="str">
        <f t="shared" si="473"/>
        <v>2019</v>
      </c>
      <c r="H4764" t="str">
        <f t="shared" si="469"/>
        <v>Documentary</v>
      </c>
      <c r="I4764" t="str">
        <f t="shared" si="470"/>
        <v>Enter the Anime</v>
      </c>
      <c r="J4764" t="str">
        <f t="shared" si="471"/>
        <v>00:58:00</v>
      </c>
      <c r="K4764" t="str" cm="1">
        <f t="array" ref="K4764">_xlfn.TEXTSPLIT(H4764,",")</f>
        <v>Documentary</v>
      </c>
    </row>
    <row r="4765" spans="1:13" ht="30" x14ac:dyDescent="0.25">
      <c r="A4765" t="s">
        <v>15195</v>
      </c>
      <c r="B4765" t="s">
        <v>2184</v>
      </c>
      <c r="C4765" s="1" t="s">
        <v>672</v>
      </c>
      <c r="G4765" t="str">
        <f t="shared" si="473"/>
        <v>2022</v>
      </c>
      <c r="H4765" t="str">
        <f t="shared" si="469"/>
        <v>Thriller</v>
      </c>
      <c r="I4765" t="str">
        <f t="shared" si="470"/>
        <v>The Craving</v>
      </c>
      <c r="J4765" t="str">
        <f t="shared" si="471"/>
        <v>00:00:00</v>
      </c>
      <c r="K4765" t="str" cm="1">
        <f t="array" ref="K4765">_xlfn.TEXTSPLIT(H4765,",")</f>
        <v>Thriller</v>
      </c>
    </row>
    <row r="4766" spans="1:13" ht="30" x14ac:dyDescent="0.25">
      <c r="A4766" t="s">
        <v>15196</v>
      </c>
      <c r="B4766" t="s">
        <v>9390</v>
      </c>
      <c r="C4766" s="1" t="s">
        <v>47</v>
      </c>
      <c r="D4766">
        <v>6.5</v>
      </c>
      <c r="E4766">
        <v>766</v>
      </c>
      <c r="F4766">
        <v>63</v>
      </c>
      <c r="G4766" t="str">
        <f t="shared" si="473"/>
        <v>2018</v>
      </c>
      <c r="H4766" t="str">
        <f t="shared" si="469"/>
        <v>Comedy</v>
      </c>
      <c r="I4766" t="str">
        <f t="shared" si="470"/>
        <v>Ron White: If You Quit Listening, I'll Shut Up</v>
      </c>
      <c r="J4766" t="str">
        <f t="shared" si="471"/>
        <v>01:03:00</v>
      </c>
      <c r="K4766" t="str" cm="1">
        <f t="array" ref="K4766">_xlfn.TEXTSPLIT(H4766,",")</f>
        <v>Comedy</v>
      </c>
    </row>
    <row r="4767" spans="1:13" ht="45" x14ac:dyDescent="0.25">
      <c r="A4767" t="s">
        <v>15199</v>
      </c>
      <c r="B4767">
        <v>-2022</v>
      </c>
      <c r="C4767" s="1" t="s">
        <v>168</v>
      </c>
      <c r="G4767" t="str">
        <f t="shared" si="473"/>
        <v>2022</v>
      </c>
      <c r="H4767" t="str">
        <f t="shared" si="469"/>
        <v>Action, Adventure, Fantasy</v>
      </c>
      <c r="I4767" t="str">
        <f t="shared" si="470"/>
        <v>Troll</v>
      </c>
      <c r="J4767" t="str">
        <f t="shared" si="471"/>
        <v>00:00:00</v>
      </c>
      <c r="K4767" t="str" cm="1">
        <f t="array" ref="K4767:M4767">_xlfn.TEXTSPLIT(H4767,",")</f>
        <v>Action</v>
      </c>
      <c r="L4767" t="str">
        <v xml:space="preserve"> Adventure</v>
      </c>
      <c r="M4767" t="str">
        <v xml:space="preserve"> Fantasy</v>
      </c>
    </row>
    <row r="4768" spans="1:13" ht="30" x14ac:dyDescent="0.25">
      <c r="A4768" t="s">
        <v>15202</v>
      </c>
      <c r="B4768" t="s">
        <v>14</v>
      </c>
      <c r="C4768" s="1" t="s">
        <v>47</v>
      </c>
      <c r="G4768" t="str">
        <f t="shared" si="473"/>
        <v>2021</v>
      </c>
      <c r="H4768" t="str">
        <f t="shared" si="469"/>
        <v>Comedy</v>
      </c>
      <c r="I4768" t="str">
        <f t="shared" si="470"/>
        <v>Comedy Premium League</v>
      </c>
      <c r="J4768" t="str">
        <f t="shared" si="471"/>
        <v>00:00:00</v>
      </c>
      <c r="K4768" t="str" cm="1">
        <f t="array" ref="K4768">_xlfn.TEXTSPLIT(H4768,",")</f>
        <v>Comedy</v>
      </c>
    </row>
    <row r="4769" spans="1:13" ht="30" x14ac:dyDescent="0.25">
      <c r="A4769" t="s">
        <v>15205</v>
      </c>
      <c r="B4769">
        <v>-2018</v>
      </c>
      <c r="C4769" s="1" t="s">
        <v>38</v>
      </c>
      <c r="D4769">
        <v>7.2</v>
      </c>
      <c r="E4769">
        <v>398</v>
      </c>
      <c r="F4769">
        <v>85</v>
      </c>
      <c r="G4769" t="str">
        <f t="shared" si="473"/>
        <v>2018</v>
      </c>
      <c r="H4769" t="str">
        <f t="shared" si="469"/>
        <v>Drama, Romance</v>
      </c>
      <c r="I4769" t="str">
        <f t="shared" si="470"/>
        <v>Si Doel the Movie</v>
      </c>
      <c r="J4769" t="str">
        <f t="shared" si="471"/>
        <v>01:25:00</v>
      </c>
      <c r="K4769" t="str" cm="1">
        <f t="array" ref="K4769:L4769">_xlfn.TEXTSPLIT(H4769,",")</f>
        <v>Drama</v>
      </c>
      <c r="L4769" t="str">
        <v xml:space="preserve"> Romance</v>
      </c>
    </row>
    <row r="4770" spans="1:13" ht="30" x14ac:dyDescent="0.25">
      <c r="A4770" t="s">
        <v>15208</v>
      </c>
      <c r="B4770">
        <v>-2017</v>
      </c>
      <c r="C4770" s="1" t="s">
        <v>3432</v>
      </c>
      <c r="D4770">
        <v>7.1</v>
      </c>
      <c r="E4770">
        <v>828</v>
      </c>
      <c r="F4770">
        <v>109</v>
      </c>
      <c r="G4770" t="str">
        <f t="shared" si="473"/>
        <v>2017</v>
      </c>
      <c r="H4770" t="str">
        <f t="shared" si="469"/>
        <v>Documentary, Drama</v>
      </c>
      <c r="I4770" t="str">
        <f t="shared" si="470"/>
        <v>Kingdom of Us</v>
      </c>
      <c r="J4770" t="str">
        <f t="shared" si="471"/>
        <v>01:49:00</v>
      </c>
      <c r="K4770" t="str" cm="1">
        <f t="array" ref="K4770:L4770">_xlfn.TEXTSPLIT(H4770,",")</f>
        <v>Documentary</v>
      </c>
      <c r="L4770" t="str">
        <v xml:space="preserve"> Drama</v>
      </c>
    </row>
    <row r="4771" spans="1:13" ht="45" x14ac:dyDescent="0.25">
      <c r="A4771" t="s">
        <v>15211</v>
      </c>
      <c r="B4771">
        <v>-2020</v>
      </c>
      <c r="C4771" s="1" t="s">
        <v>10810</v>
      </c>
      <c r="D4771">
        <v>7.1</v>
      </c>
      <c r="E4771">
        <v>338</v>
      </c>
      <c r="F4771">
        <v>40</v>
      </c>
      <c r="G4771" t="str">
        <f t="shared" si="473"/>
        <v>2020</v>
      </c>
      <c r="H4771" t="str">
        <f t="shared" si="469"/>
        <v>Documentary, Short, Drama</v>
      </c>
      <c r="I4771" t="str">
        <f t="shared" si="470"/>
        <v>Rooting for Roona</v>
      </c>
      <c r="J4771" t="str">
        <f t="shared" si="471"/>
        <v>00:40:00</v>
      </c>
      <c r="K4771" t="str" cm="1">
        <f t="array" ref="K4771:M4771">_xlfn.TEXTSPLIT(H4771,",")</f>
        <v>Documentary</v>
      </c>
      <c r="L4771" t="str">
        <v xml:space="preserve"> Short</v>
      </c>
      <c r="M4771" t="str">
        <v xml:space="preserve"> Drama</v>
      </c>
    </row>
    <row r="4772" spans="1:13" x14ac:dyDescent="0.25">
      <c r="A4772" t="s">
        <v>15214</v>
      </c>
      <c r="B4772" t="s">
        <v>4103</v>
      </c>
      <c r="H4772" t="str">
        <f t="shared" si="469"/>
        <v/>
      </c>
      <c r="I4772" t="str">
        <f t="shared" si="470"/>
        <v>Recursion</v>
      </c>
      <c r="J4772" t="str">
        <f t="shared" si="471"/>
        <v>00:00:00</v>
      </c>
      <c r="K4772" t="e" cm="1">
        <f t="array" ref="K4772">_xlfn.TEXTSPLIT(H4772,",")</f>
        <v>#VALUE!</v>
      </c>
    </row>
    <row r="4773" spans="1:13" ht="45" x14ac:dyDescent="0.25">
      <c r="A4773" t="s">
        <v>15216</v>
      </c>
      <c r="B4773" t="s">
        <v>85</v>
      </c>
      <c r="C4773" s="1" t="s">
        <v>5402</v>
      </c>
      <c r="D4773">
        <v>6.7</v>
      </c>
      <c r="E4773">
        <v>61</v>
      </c>
      <c r="G4773" t="str">
        <f>MID(B4773,2,4)</f>
        <v>2017</v>
      </c>
      <c r="H4773" t="str">
        <f t="shared" si="469"/>
        <v>Animation, Short, Adventure</v>
      </c>
      <c r="I4773" t="str">
        <f t="shared" si="470"/>
        <v>Spirit Riding Free: Pony Tales</v>
      </c>
      <c r="J4773" t="str">
        <f t="shared" si="471"/>
        <v>00:00:00</v>
      </c>
      <c r="K4773" t="str" cm="1">
        <f t="array" ref="K4773:M4773">_xlfn.TEXTSPLIT(H4773,",")</f>
        <v>Animation</v>
      </c>
      <c r="L4773" t="str">
        <v xml:space="preserve"> Short</v>
      </c>
      <c r="M4773" t="str">
        <v xml:space="preserve"> Adventure</v>
      </c>
    </row>
    <row r="4774" spans="1:13" ht="30" x14ac:dyDescent="0.25">
      <c r="A4774" t="s">
        <v>15217</v>
      </c>
      <c r="B4774" t="s">
        <v>12056</v>
      </c>
      <c r="C4774" s="1" t="s">
        <v>47</v>
      </c>
      <c r="D4774">
        <v>8.1</v>
      </c>
      <c r="E4774" s="2">
        <v>5128</v>
      </c>
      <c r="F4774">
        <v>77</v>
      </c>
      <c r="G4774" t="str">
        <f>MID(B4774,2,4)</f>
        <v>2014</v>
      </c>
      <c r="H4774" t="str">
        <f t="shared" si="469"/>
        <v>Comedy</v>
      </c>
      <c r="I4774" t="str">
        <f t="shared" si="470"/>
        <v>Jim Jefferies: BARE</v>
      </c>
      <c r="J4774" t="str">
        <f t="shared" si="471"/>
        <v>01:17:00</v>
      </c>
      <c r="K4774" t="str" cm="1">
        <f t="array" ref="K4774">_xlfn.TEXTSPLIT(H4774,",")</f>
        <v>Comedy</v>
      </c>
    </row>
    <row r="4775" spans="1:13" ht="45" x14ac:dyDescent="0.25">
      <c r="A4775" t="s">
        <v>15220</v>
      </c>
      <c r="B4775">
        <v>-2012</v>
      </c>
      <c r="C4775" s="1" t="s">
        <v>7524</v>
      </c>
      <c r="D4775">
        <v>7.4</v>
      </c>
      <c r="E4775" s="2">
        <v>2420</v>
      </c>
      <c r="F4775">
        <v>111</v>
      </c>
      <c r="G4775" t="str">
        <f>MID(B4775,2,4)</f>
        <v>2012</v>
      </c>
      <c r="H4775" t="str">
        <f t="shared" si="469"/>
        <v>Documentary, Biography, Music</v>
      </c>
      <c r="I4775" t="str">
        <f t="shared" si="470"/>
        <v>Crossfire Hurricane</v>
      </c>
      <c r="J4775" t="str">
        <f t="shared" si="471"/>
        <v>01:51:00</v>
      </c>
      <c r="K4775" t="str" cm="1">
        <f t="array" ref="K4775:M4775">_xlfn.TEXTSPLIT(H4775,",")</f>
        <v>Documentary</v>
      </c>
      <c r="L4775" t="str">
        <v xml:space="preserve"> Biography</v>
      </c>
      <c r="M4775" t="str">
        <v xml:space="preserve"> Music</v>
      </c>
    </row>
    <row r="4776" spans="1:13" ht="30" x14ac:dyDescent="0.25">
      <c r="A4776" t="s">
        <v>15223</v>
      </c>
      <c r="B4776" t="s">
        <v>285</v>
      </c>
      <c r="C4776" s="1" t="s">
        <v>47</v>
      </c>
      <c r="D4776">
        <v>7.6</v>
      </c>
      <c r="E4776">
        <v>61</v>
      </c>
      <c r="G4776" t="str">
        <f>MID(B4776,2,4)</f>
        <v>2012</v>
      </c>
      <c r="H4776" t="str">
        <f t="shared" si="469"/>
        <v>Comedy</v>
      </c>
      <c r="I4776" t="str">
        <f t="shared" si="470"/>
        <v>Meet the Adebanjos</v>
      </c>
      <c r="J4776" t="str">
        <f t="shared" si="471"/>
        <v>00:00:00</v>
      </c>
      <c r="K4776" t="str" cm="1">
        <f t="array" ref="K4776">_xlfn.TEXTSPLIT(H4776,",")</f>
        <v>Comedy</v>
      </c>
    </row>
    <row r="4777" spans="1:13" ht="45" x14ac:dyDescent="0.25">
      <c r="A4777" t="s">
        <v>15226</v>
      </c>
      <c r="C4777" s="1" t="s">
        <v>430</v>
      </c>
      <c r="H4777" t="str">
        <f t="shared" si="469"/>
        <v>Action, Adventure, Comedy</v>
      </c>
      <c r="I4777" t="str">
        <f t="shared" si="470"/>
        <v>Yu Yu Hakusho</v>
      </c>
      <c r="J4777" t="str">
        <f t="shared" si="471"/>
        <v>00:00:00</v>
      </c>
      <c r="K4777" t="str" cm="1">
        <f t="array" ref="K4777:M4777">_xlfn.TEXTSPLIT(H4777,",")</f>
        <v>Action</v>
      </c>
      <c r="L4777" t="str">
        <v xml:space="preserve"> Adventure</v>
      </c>
      <c r="M4777" t="str">
        <v xml:space="preserve"> Comedy</v>
      </c>
    </row>
    <row r="4778" spans="1:13" ht="30" x14ac:dyDescent="0.25">
      <c r="A4778" t="s">
        <v>15229</v>
      </c>
      <c r="B4778" t="s">
        <v>1332</v>
      </c>
      <c r="C4778" s="1" t="s">
        <v>636</v>
      </c>
      <c r="D4778">
        <v>4.2</v>
      </c>
      <c r="E4778" s="2">
        <v>1774</v>
      </c>
      <c r="F4778">
        <v>91</v>
      </c>
      <c r="G4778" t="str">
        <f>MID(B4778,6,4)</f>
        <v>2013</v>
      </c>
      <c r="H4778" t="str">
        <f t="shared" si="469"/>
        <v>Horror</v>
      </c>
      <c r="I4778" t="str">
        <f t="shared" si="470"/>
        <v>Horror Story</v>
      </c>
      <c r="J4778" t="str">
        <f t="shared" si="471"/>
        <v>01:31:00</v>
      </c>
      <c r="K4778" t="str" cm="1">
        <f t="array" ref="K4778">_xlfn.TEXTSPLIT(H4778,",")</f>
        <v>Horror</v>
      </c>
    </row>
    <row r="4779" spans="1:13" ht="45" x14ac:dyDescent="0.25">
      <c r="A4779" t="s">
        <v>15232</v>
      </c>
      <c r="B4779" t="s">
        <v>10832</v>
      </c>
      <c r="C4779" s="1" t="s">
        <v>109</v>
      </c>
      <c r="D4779">
        <v>4.9000000000000004</v>
      </c>
      <c r="E4779" s="2">
        <v>2558</v>
      </c>
      <c r="F4779">
        <v>141</v>
      </c>
      <c r="G4779" t="str">
        <f>MID(B4779,6,4)</f>
        <v>2009</v>
      </c>
      <c r="H4779" t="str">
        <f t="shared" si="469"/>
        <v>Action, Adventure, Drama</v>
      </c>
      <c r="I4779" t="str">
        <f t="shared" si="470"/>
        <v>Luck</v>
      </c>
      <c r="J4779" t="str">
        <f t="shared" si="471"/>
        <v>02:21:00</v>
      </c>
      <c r="K4779" t="str" cm="1">
        <f t="array" ref="K4779:M4779">_xlfn.TEXTSPLIT(H4779,",")</f>
        <v>Action</v>
      </c>
      <c r="L4779" t="str">
        <v xml:space="preserve"> Adventure</v>
      </c>
      <c r="M4779" t="str">
        <v xml:space="preserve"> Drama</v>
      </c>
    </row>
    <row r="4780" spans="1:13" ht="30" x14ac:dyDescent="0.25">
      <c r="A4780" t="s">
        <v>15235</v>
      </c>
      <c r="B4780" t="s">
        <v>281</v>
      </c>
      <c r="C4780" s="1" t="s">
        <v>86</v>
      </c>
      <c r="D4780">
        <v>7.3</v>
      </c>
      <c r="E4780">
        <v>27</v>
      </c>
      <c r="G4780" t="str">
        <f t="shared" ref="G4780:G4789" si="474">MID(B4780,2,4)</f>
        <v>2018</v>
      </c>
      <c r="H4780" t="str">
        <f t="shared" si="469"/>
        <v>Drama</v>
      </c>
      <c r="I4780" t="str">
        <f t="shared" si="470"/>
        <v>Sons of the Caliphate</v>
      </c>
      <c r="J4780" t="str">
        <f t="shared" si="471"/>
        <v>00:00:00</v>
      </c>
      <c r="K4780" t="str" cm="1">
        <f t="array" ref="K4780">_xlfn.TEXTSPLIT(H4780,",")</f>
        <v>Drama</v>
      </c>
    </row>
    <row r="4781" spans="1:13" ht="30" x14ac:dyDescent="0.25">
      <c r="A4781" t="s">
        <v>15238</v>
      </c>
      <c r="B4781" t="s">
        <v>9178</v>
      </c>
      <c r="C4781" s="1" t="s">
        <v>47</v>
      </c>
      <c r="D4781">
        <v>7.3</v>
      </c>
      <c r="E4781">
        <v>839</v>
      </c>
      <c r="F4781">
        <v>60</v>
      </c>
      <c r="G4781" t="str">
        <f t="shared" si="474"/>
        <v>2019</v>
      </c>
      <c r="H4781" t="str">
        <f t="shared" si="469"/>
        <v>Comedy</v>
      </c>
      <c r="I4781" t="str">
        <f t="shared" si="470"/>
        <v>Jo Koy: Comin' in Hot</v>
      </c>
      <c r="J4781" t="str">
        <f t="shared" si="471"/>
        <v>01:00:00</v>
      </c>
      <c r="K4781" t="str" cm="1">
        <f t="array" ref="K4781">_xlfn.TEXTSPLIT(H4781,",")</f>
        <v>Comedy</v>
      </c>
    </row>
    <row r="4782" spans="1:13" ht="30" x14ac:dyDescent="0.25">
      <c r="A4782" t="s">
        <v>15241</v>
      </c>
      <c r="B4782" t="s">
        <v>95</v>
      </c>
      <c r="C4782" s="1" t="s">
        <v>1042</v>
      </c>
      <c r="D4782">
        <v>5</v>
      </c>
      <c r="E4782">
        <v>60</v>
      </c>
      <c r="F4782">
        <v>20</v>
      </c>
      <c r="G4782" t="str">
        <f t="shared" si="474"/>
        <v>2016</v>
      </c>
      <c r="H4782" t="str">
        <f t="shared" si="469"/>
        <v>Reality-TV</v>
      </c>
      <c r="I4782" t="str">
        <f t="shared" si="470"/>
        <v>The Celebrity Plastic Surgeons of Beverly Hills</v>
      </c>
      <c r="J4782" t="str">
        <f t="shared" si="471"/>
        <v>00:20:00</v>
      </c>
      <c r="K4782" t="str" cm="1">
        <f t="array" ref="K4782">_xlfn.TEXTSPLIT(H4782,",")</f>
        <v>Reality-TV</v>
      </c>
    </row>
    <row r="4783" spans="1:13" ht="30" x14ac:dyDescent="0.25">
      <c r="A4783" t="s">
        <v>15244</v>
      </c>
      <c r="B4783" t="s">
        <v>895</v>
      </c>
      <c r="C4783" s="1" t="s">
        <v>1042</v>
      </c>
      <c r="D4783">
        <v>8.1</v>
      </c>
      <c r="E4783">
        <v>309</v>
      </c>
      <c r="G4783" t="str">
        <f t="shared" si="474"/>
        <v>2014</v>
      </c>
      <c r="H4783" t="str">
        <f t="shared" si="469"/>
        <v>Reality-TV</v>
      </c>
      <c r="I4783" t="str">
        <f t="shared" si="470"/>
        <v>Big Dreams, Small Spaces</v>
      </c>
      <c r="J4783" t="str">
        <f t="shared" si="471"/>
        <v>00:00:00</v>
      </c>
      <c r="K4783" t="str" cm="1">
        <f t="array" ref="K4783">_xlfn.TEXTSPLIT(H4783,",")</f>
        <v>Reality-TV</v>
      </c>
    </row>
    <row r="4784" spans="1:13" ht="30" x14ac:dyDescent="0.25">
      <c r="A4784" t="s">
        <v>15247</v>
      </c>
      <c r="B4784">
        <v>-2014</v>
      </c>
      <c r="C4784" s="1" t="s">
        <v>13582</v>
      </c>
      <c r="D4784">
        <v>8.1999999999999993</v>
      </c>
      <c r="E4784" s="2">
        <v>3633</v>
      </c>
      <c r="F4784">
        <v>120</v>
      </c>
      <c r="G4784" t="str">
        <f t="shared" si="474"/>
        <v>2014</v>
      </c>
      <c r="H4784" t="str">
        <f t="shared" si="469"/>
        <v>Documentary, News</v>
      </c>
      <c r="I4784" t="str">
        <f t="shared" si="470"/>
        <v>The Culture High</v>
      </c>
      <c r="J4784" t="str">
        <f t="shared" si="471"/>
        <v>02:00:00</v>
      </c>
      <c r="K4784" t="str" cm="1">
        <f t="array" ref="K4784:L4784">_xlfn.TEXTSPLIT(H4784,",")</f>
        <v>Documentary</v>
      </c>
      <c r="L4784" t="str">
        <v xml:space="preserve"> News</v>
      </c>
    </row>
    <row r="4785" spans="1:13" ht="30" x14ac:dyDescent="0.25">
      <c r="A4785" t="s">
        <v>15250</v>
      </c>
      <c r="B4785">
        <v>-2016</v>
      </c>
      <c r="C4785" s="1" t="s">
        <v>113</v>
      </c>
      <c r="D4785">
        <v>6</v>
      </c>
      <c r="E4785">
        <v>945</v>
      </c>
      <c r="F4785">
        <v>81</v>
      </c>
      <c r="G4785" t="str">
        <f t="shared" si="474"/>
        <v>2016</v>
      </c>
      <c r="H4785" t="str">
        <f t="shared" si="469"/>
        <v>Crime, Drama</v>
      </c>
      <c r="I4785" t="str">
        <f t="shared" si="470"/>
        <v>Green is Gold</v>
      </c>
      <c r="J4785" t="str">
        <f t="shared" si="471"/>
        <v>01:21:00</v>
      </c>
      <c r="K4785" t="str" cm="1">
        <f t="array" ref="K4785:L4785">_xlfn.TEXTSPLIT(H4785,",")</f>
        <v>Crime</v>
      </c>
      <c r="L4785" t="str">
        <v xml:space="preserve"> Drama</v>
      </c>
    </row>
    <row r="4786" spans="1:13" ht="30" x14ac:dyDescent="0.25">
      <c r="A4786" t="s">
        <v>15253</v>
      </c>
      <c r="B4786">
        <v>-2018</v>
      </c>
      <c r="C4786" s="1" t="s">
        <v>626</v>
      </c>
      <c r="D4786">
        <v>7.2</v>
      </c>
      <c r="E4786">
        <v>762</v>
      </c>
      <c r="F4786">
        <v>128</v>
      </c>
      <c r="G4786" t="str">
        <f t="shared" si="474"/>
        <v>2018</v>
      </c>
      <c r="H4786" t="str">
        <f t="shared" si="469"/>
        <v>Action, Drama</v>
      </c>
      <c r="I4786" t="str">
        <f t="shared" si="470"/>
        <v>Goli Soda 2</v>
      </c>
      <c r="J4786" t="str">
        <f t="shared" si="471"/>
        <v>02:08:00</v>
      </c>
      <c r="K4786" t="str" cm="1">
        <f t="array" ref="K4786:L4786">_xlfn.TEXTSPLIT(H4786,",")</f>
        <v>Action</v>
      </c>
      <c r="L4786" t="str">
        <v xml:space="preserve"> Drama</v>
      </c>
    </row>
    <row r="4787" spans="1:13" ht="30" x14ac:dyDescent="0.25">
      <c r="A4787" t="s">
        <v>15256</v>
      </c>
      <c r="B4787">
        <v>-2012</v>
      </c>
      <c r="C4787" s="1" t="s">
        <v>816</v>
      </c>
      <c r="D4787">
        <v>8.1999999999999993</v>
      </c>
      <c r="E4787" s="2">
        <v>2206</v>
      </c>
      <c r="F4787">
        <v>91</v>
      </c>
      <c r="G4787" t="str">
        <f t="shared" si="474"/>
        <v>2012</v>
      </c>
      <c r="H4787" t="str">
        <f t="shared" si="469"/>
        <v>Documentary</v>
      </c>
      <c r="I4787" t="str">
        <f t="shared" si="470"/>
        <v>McCullin</v>
      </c>
      <c r="J4787" t="str">
        <f t="shared" si="471"/>
        <v>01:31:00</v>
      </c>
      <c r="K4787" t="str" cm="1">
        <f t="array" ref="K4787">_xlfn.TEXTSPLIT(H4787,",")</f>
        <v>Documentary</v>
      </c>
    </row>
    <row r="4788" spans="1:13" ht="45" x14ac:dyDescent="0.25">
      <c r="A4788" t="s">
        <v>15259</v>
      </c>
      <c r="B4788" t="s">
        <v>11512</v>
      </c>
      <c r="C4788" s="1" t="s">
        <v>1144</v>
      </c>
      <c r="D4788">
        <v>6.6</v>
      </c>
      <c r="E4788" s="2">
        <v>2420</v>
      </c>
      <c r="F4788">
        <v>95</v>
      </c>
      <c r="G4788" t="str">
        <f t="shared" si="474"/>
        <v>2009</v>
      </c>
      <c r="H4788" t="str">
        <f t="shared" si="469"/>
        <v>Action, Crime, Thriller</v>
      </c>
      <c r="I4788" t="str">
        <f t="shared" si="470"/>
        <v>Johan Falk: National Target</v>
      </c>
      <c r="J4788" t="str">
        <f t="shared" si="471"/>
        <v>01:35:00</v>
      </c>
      <c r="K4788" t="str" cm="1">
        <f t="array" ref="K4788:M4788">_xlfn.TEXTSPLIT(H4788,",")</f>
        <v>Action</v>
      </c>
      <c r="L4788" t="str">
        <v xml:space="preserve"> Crime</v>
      </c>
      <c r="M4788" t="str">
        <v xml:space="preserve"> Thriller</v>
      </c>
    </row>
    <row r="4789" spans="1:13" ht="45" x14ac:dyDescent="0.25">
      <c r="A4789" t="s">
        <v>15262</v>
      </c>
      <c r="B4789" t="s">
        <v>2635</v>
      </c>
      <c r="C4789" s="1" t="s">
        <v>1804</v>
      </c>
      <c r="D4789">
        <v>6.9</v>
      </c>
      <c r="E4789">
        <v>249</v>
      </c>
      <c r="G4789" t="str">
        <f t="shared" si="474"/>
        <v>2014</v>
      </c>
      <c r="H4789" t="str">
        <f t="shared" si="469"/>
        <v>Horror, Mystery, Thriller</v>
      </c>
      <c r="I4789" t="str">
        <f t="shared" si="470"/>
        <v>Phuean Hian.. Rongrian Lon</v>
      </c>
      <c r="J4789" t="str">
        <f t="shared" si="471"/>
        <v>00:00:00</v>
      </c>
      <c r="K4789" t="str" cm="1">
        <f t="array" ref="K4789:M4789">_xlfn.TEXTSPLIT(H4789,",")</f>
        <v>Horror</v>
      </c>
      <c r="L4789" t="str">
        <v xml:space="preserve"> Mystery</v>
      </c>
      <c r="M4789" t="str">
        <v xml:space="preserve"> Thriller</v>
      </c>
    </row>
    <row r="4790" spans="1:13" ht="30" x14ac:dyDescent="0.25">
      <c r="A4790" t="s">
        <v>15265</v>
      </c>
      <c r="C4790" s="1" t="s">
        <v>86</v>
      </c>
      <c r="H4790" t="str">
        <f t="shared" si="469"/>
        <v>Drama</v>
      </c>
      <c r="I4790" t="str">
        <f t="shared" si="470"/>
        <v>Untitled GameStop-stock market Film</v>
      </c>
      <c r="J4790" t="str">
        <f t="shared" si="471"/>
        <v>00:00:00</v>
      </c>
      <c r="K4790" t="str" cm="1">
        <f t="array" ref="K4790">_xlfn.TEXTSPLIT(H4790,",")</f>
        <v>Drama</v>
      </c>
    </row>
    <row r="4791" spans="1:13" ht="30" x14ac:dyDescent="0.25">
      <c r="A4791" t="s">
        <v>15266</v>
      </c>
      <c r="B4791" t="s">
        <v>5422</v>
      </c>
      <c r="C4791" s="1" t="s">
        <v>47</v>
      </c>
      <c r="D4791">
        <v>5.2</v>
      </c>
      <c r="E4791">
        <v>801</v>
      </c>
      <c r="F4791">
        <v>66</v>
      </c>
      <c r="G4791" t="str">
        <f>MID(B4791,2,4)</f>
        <v>2020</v>
      </c>
      <c r="H4791" t="str">
        <f t="shared" si="469"/>
        <v>Comedy</v>
      </c>
      <c r="I4791" t="str">
        <f t="shared" si="470"/>
        <v>Leslie Jones: Time Machine</v>
      </c>
      <c r="J4791" t="str">
        <f t="shared" si="471"/>
        <v>01:06:00</v>
      </c>
      <c r="K4791" t="str" cm="1">
        <f t="array" ref="K4791">_xlfn.TEXTSPLIT(H4791,",")</f>
        <v>Comedy</v>
      </c>
    </row>
    <row r="4792" spans="1:13" ht="30" x14ac:dyDescent="0.25">
      <c r="A4792" t="s">
        <v>15269</v>
      </c>
      <c r="C4792" s="1" t="s">
        <v>672</v>
      </c>
      <c r="H4792" t="str">
        <f t="shared" si="469"/>
        <v>Thriller</v>
      </c>
      <c r="I4792" t="str">
        <f t="shared" si="470"/>
        <v>Santo</v>
      </c>
      <c r="J4792" t="str">
        <f t="shared" si="471"/>
        <v>00:00:00</v>
      </c>
      <c r="K4792" t="str" cm="1">
        <f t="array" ref="K4792">_xlfn.TEXTSPLIT(H4792,",")</f>
        <v>Thriller</v>
      </c>
    </row>
    <row r="4793" spans="1:13" ht="30" x14ac:dyDescent="0.25">
      <c r="A4793" t="s">
        <v>15271</v>
      </c>
      <c r="B4793" t="s">
        <v>95</v>
      </c>
      <c r="C4793" s="1" t="s">
        <v>816</v>
      </c>
      <c r="D4793">
        <v>6.8</v>
      </c>
      <c r="E4793">
        <v>553</v>
      </c>
      <c r="F4793">
        <v>30</v>
      </c>
      <c r="G4793" t="str">
        <f t="shared" ref="G4793:G4803" si="475">MID(B4793,2,4)</f>
        <v>2016</v>
      </c>
      <c r="H4793" t="str">
        <f t="shared" si="469"/>
        <v>Documentary</v>
      </c>
      <c r="I4793" t="str">
        <f t="shared" si="470"/>
        <v>Coach Snoop</v>
      </c>
      <c r="J4793" t="str">
        <f t="shared" si="471"/>
        <v>00:30:00</v>
      </c>
      <c r="K4793" t="str" cm="1">
        <f t="array" ref="K4793">_xlfn.TEXTSPLIT(H4793,",")</f>
        <v>Documentary</v>
      </c>
    </row>
    <row r="4794" spans="1:13" ht="30" x14ac:dyDescent="0.25">
      <c r="A4794" t="s">
        <v>15274</v>
      </c>
      <c r="B4794">
        <v>-2016</v>
      </c>
      <c r="C4794" s="1" t="s">
        <v>47</v>
      </c>
      <c r="D4794">
        <v>7</v>
      </c>
      <c r="E4794">
        <v>648</v>
      </c>
      <c r="F4794">
        <v>21</v>
      </c>
      <c r="G4794" t="str">
        <f t="shared" si="475"/>
        <v>2016</v>
      </c>
      <c r="H4794" t="str">
        <f t="shared" si="469"/>
        <v>Comedy</v>
      </c>
      <c r="I4794" t="str">
        <f t="shared" si="470"/>
        <v>Brown Nation</v>
      </c>
      <c r="J4794" t="str">
        <f t="shared" si="471"/>
        <v>00:21:00</v>
      </c>
      <c r="K4794" t="str" cm="1">
        <f t="array" ref="K4794">_xlfn.TEXTSPLIT(H4794,",")</f>
        <v>Comedy</v>
      </c>
    </row>
    <row r="4795" spans="1:13" ht="45" x14ac:dyDescent="0.25">
      <c r="A4795" t="s">
        <v>15277</v>
      </c>
      <c r="B4795">
        <v>-2017</v>
      </c>
      <c r="C4795" s="1" t="s">
        <v>2951</v>
      </c>
      <c r="D4795">
        <v>3.5</v>
      </c>
      <c r="E4795">
        <v>523</v>
      </c>
      <c r="F4795">
        <v>79</v>
      </c>
      <c r="G4795" t="str">
        <f t="shared" si="475"/>
        <v>2017</v>
      </c>
      <c r="H4795" t="str">
        <f t="shared" si="469"/>
        <v>Horror, Mystery, Sci-Fi</v>
      </c>
      <c r="I4795" t="str">
        <f t="shared" si="470"/>
        <v>Aliens: Zone of Silence</v>
      </c>
      <c r="J4795" t="str">
        <f t="shared" si="471"/>
        <v>01:19:00</v>
      </c>
      <c r="K4795" t="str" cm="1">
        <f t="array" ref="K4795:M4795">_xlfn.TEXTSPLIT(H4795,",")</f>
        <v>Horror</v>
      </c>
      <c r="L4795" t="str">
        <v xml:space="preserve"> Mystery</v>
      </c>
      <c r="M4795" t="str">
        <v xml:space="preserve"> Sci-Fi</v>
      </c>
    </row>
    <row r="4796" spans="1:13" ht="45" x14ac:dyDescent="0.25">
      <c r="A4796" t="s">
        <v>15280</v>
      </c>
      <c r="B4796" t="s">
        <v>8199</v>
      </c>
      <c r="C4796" s="1" t="s">
        <v>6893</v>
      </c>
      <c r="D4796">
        <v>7.3</v>
      </c>
      <c r="E4796" s="2">
        <v>2301</v>
      </c>
      <c r="F4796">
        <v>60</v>
      </c>
      <c r="G4796" t="str">
        <f t="shared" si="475"/>
        <v>2017</v>
      </c>
      <c r="H4796" t="str">
        <f t="shared" si="469"/>
        <v>Documentary, Comedy</v>
      </c>
      <c r="I4796" t="str">
        <f t="shared" si="470"/>
        <v>Norm Macdonald: Hitler's Dog, Gossip &amp; Trickery</v>
      </c>
      <c r="J4796" t="str">
        <f t="shared" si="471"/>
        <v>01:00:00</v>
      </c>
      <c r="K4796" t="str" cm="1">
        <f t="array" ref="K4796:L4796">_xlfn.TEXTSPLIT(H4796,",")</f>
        <v>Documentary</v>
      </c>
      <c r="L4796" t="str">
        <v xml:space="preserve"> Comedy</v>
      </c>
    </row>
    <row r="4797" spans="1:13" ht="30" x14ac:dyDescent="0.25">
      <c r="A4797" t="s">
        <v>15283</v>
      </c>
      <c r="B4797">
        <v>-2017</v>
      </c>
      <c r="C4797" s="1" t="s">
        <v>86</v>
      </c>
      <c r="D4797">
        <v>7.9</v>
      </c>
      <c r="E4797" s="2">
        <v>3497</v>
      </c>
      <c r="F4797">
        <v>151</v>
      </c>
      <c r="G4797" t="str">
        <f t="shared" si="475"/>
        <v>2017</v>
      </c>
      <c r="H4797" t="str">
        <f t="shared" si="469"/>
        <v>Drama</v>
      </c>
      <c r="I4797" t="str">
        <f t="shared" si="470"/>
        <v>Tikli and Laxmi Bomb</v>
      </c>
      <c r="J4797" t="str">
        <f t="shared" si="471"/>
        <v>02:31:00</v>
      </c>
      <c r="K4797" t="str" cm="1">
        <f t="array" ref="K4797">_xlfn.TEXTSPLIT(H4797,",")</f>
        <v>Drama</v>
      </c>
    </row>
    <row r="4798" spans="1:13" ht="30" x14ac:dyDescent="0.25">
      <c r="A4798" t="s">
        <v>15286</v>
      </c>
      <c r="B4798">
        <v>-2018</v>
      </c>
      <c r="C4798" s="1" t="s">
        <v>11916</v>
      </c>
      <c r="D4798">
        <v>4.5999999999999996</v>
      </c>
      <c r="E4798">
        <v>134</v>
      </c>
      <c r="F4798">
        <v>6</v>
      </c>
      <c r="G4798" t="str">
        <f t="shared" si="475"/>
        <v>2018</v>
      </c>
      <c r="H4798" t="str">
        <f t="shared" si="469"/>
        <v>Short, Comedy</v>
      </c>
      <c r="I4798" t="str">
        <f t="shared" si="470"/>
        <v>Netflix Acquires Seth Rogen</v>
      </c>
      <c r="J4798" t="str">
        <f t="shared" si="471"/>
        <v>00:06:00</v>
      </c>
      <c r="K4798" t="str" cm="1">
        <f t="array" ref="K4798:L4798">_xlfn.TEXTSPLIT(H4798,",")</f>
        <v>Short</v>
      </c>
      <c r="L4798" t="str">
        <v xml:space="preserve"> Comedy</v>
      </c>
    </row>
    <row r="4799" spans="1:13" ht="45" x14ac:dyDescent="0.25">
      <c r="A4799" t="s">
        <v>15289</v>
      </c>
      <c r="B4799" t="s">
        <v>2184</v>
      </c>
      <c r="C4799" s="1" t="s">
        <v>15</v>
      </c>
      <c r="G4799" t="str">
        <f t="shared" si="475"/>
        <v>2022</v>
      </c>
      <c r="H4799" t="str">
        <f t="shared" si="469"/>
        <v>Animation, Action, Adventure</v>
      </c>
      <c r="I4799" t="str">
        <f t="shared" si="470"/>
        <v>Mama K's Team 4</v>
      </c>
      <c r="J4799" t="str">
        <f t="shared" si="471"/>
        <v>00:00:00</v>
      </c>
      <c r="K4799" t="str" cm="1">
        <f t="array" ref="K4799:M4799">_xlfn.TEXTSPLIT(H4799,",")</f>
        <v>Animation</v>
      </c>
      <c r="L4799" t="str">
        <v xml:space="preserve"> Action</v>
      </c>
      <c r="M4799" t="str">
        <v xml:space="preserve"> Adventure</v>
      </c>
    </row>
    <row r="4800" spans="1:13" ht="30" x14ac:dyDescent="0.25">
      <c r="A4800" t="s">
        <v>15291</v>
      </c>
      <c r="B4800" t="s">
        <v>724</v>
      </c>
      <c r="C4800" s="1" t="s">
        <v>38</v>
      </c>
      <c r="D4800">
        <v>7.2</v>
      </c>
      <c r="E4800">
        <v>96</v>
      </c>
      <c r="F4800">
        <v>35</v>
      </c>
      <c r="G4800" t="str">
        <f t="shared" si="475"/>
        <v>2017</v>
      </c>
      <c r="H4800" t="str">
        <f t="shared" si="469"/>
        <v>Drama, Romance</v>
      </c>
      <c r="I4800" t="str">
        <f t="shared" si="470"/>
        <v>Judge vs. Judge</v>
      </c>
      <c r="J4800" t="str">
        <f t="shared" si="471"/>
        <v>00:35:00</v>
      </c>
      <c r="K4800" t="str" cm="1">
        <f t="array" ref="K4800:L4800">_xlfn.TEXTSPLIT(H4800,",")</f>
        <v>Drama</v>
      </c>
      <c r="L4800" t="str">
        <v xml:space="preserve"> Romance</v>
      </c>
    </row>
    <row r="4801" spans="1:13" ht="30" x14ac:dyDescent="0.25">
      <c r="A4801" t="s">
        <v>15294</v>
      </c>
      <c r="B4801" t="s">
        <v>4757</v>
      </c>
      <c r="C4801" s="1" t="s">
        <v>47</v>
      </c>
      <c r="D4801">
        <v>6</v>
      </c>
      <c r="E4801" s="2">
        <v>1472</v>
      </c>
      <c r="F4801">
        <v>81</v>
      </c>
      <c r="G4801" t="str">
        <f t="shared" si="475"/>
        <v>2014</v>
      </c>
      <c r="H4801" t="str">
        <f t="shared" si="469"/>
        <v>Comedy</v>
      </c>
      <c r="I4801" t="str">
        <f t="shared" si="470"/>
        <v>Trailer Park Boys: Live in F**kin' Dublin</v>
      </c>
      <c r="J4801" t="str">
        <f t="shared" si="471"/>
        <v>01:21:00</v>
      </c>
      <c r="K4801" t="str" cm="1">
        <f t="array" ref="K4801">_xlfn.TEXTSPLIT(H4801,",")</f>
        <v>Comedy</v>
      </c>
    </row>
    <row r="4802" spans="1:13" ht="30" x14ac:dyDescent="0.25">
      <c r="A4802" t="s">
        <v>15297</v>
      </c>
      <c r="B4802">
        <v>-2017</v>
      </c>
      <c r="C4802" s="1" t="s">
        <v>816</v>
      </c>
      <c r="D4802">
        <v>6.4</v>
      </c>
      <c r="E4802" s="2">
        <v>3191</v>
      </c>
      <c r="F4802">
        <v>89</v>
      </c>
      <c r="G4802" t="str">
        <f t="shared" si="475"/>
        <v>2017</v>
      </c>
      <c r="H4802" t="str">
        <f t="shared" ref="H4802:H4865" si="476">SUBSTITUTE(CLEAN(TRIM(C4802)), CHAR(160), "")</f>
        <v>Documentary</v>
      </c>
      <c r="I4802" t="str">
        <f t="shared" ref="I4802:I4865" si="477">SUBSTITUTE(CLEAN(TRIM(A4802)), CHAR(160), "")</f>
        <v>The Final Year</v>
      </c>
      <c r="J4802" t="str">
        <f t="shared" si="471"/>
        <v>01:29:00</v>
      </c>
      <c r="K4802" t="str" cm="1">
        <f t="array" ref="K4802">_xlfn.TEXTSPLIT(H4802,",")</f>
        <v>Documentary</v>
      </c>
    </row>
    <row r="4803" spans="1:13" ht="30" x14ac:dyDescent="0.25">
      <c r="A4803" t="s">
        <v>15300</v>
      </c>
      <c r="B4803" t="s">
        <v>281</v>
      </c>
      <c r="C4803" s="1" t="s">
        <v>6200</v>
      </c>
      <c r="D4803">
        <v>5.9</v>
      </c>
      <c r="E4803">
        <v>92</v>
      </c>
      <c r="F4803">
        <v>24</v>
      </c>
      <c r="G4803" t="str">
        <f t="shared" si="475"/>
        <v>2018</v>
      </c>
      <c r="H4803" t="str">
        <f t="shared" si="476"/>
        <v>Animation</v>
      </c>
      <c r="I4803" t="str">
        <f t="shared" si="477"/>
        <v>Dorei-ku The Animation</v>
      </c>
      <c r="J4803" t="str">
        <f t="shared" ref="J4803:J4866" si="478">TEXT(F4803/1440, "hh:mm:ss")</f>
        <v>00:24:00</v>
      </c>
      <c r="K4803" t="str" cm="1">
        <f t="array" ref="K4803">_xlfn.TEXTSPLIT(H4803,",")</f>
        <v>Animation</v>
      </c>
    </row>
    <row r="4804" spans="1:13" ht="30" x14ac:dyDescent="0.25">
      <c r="A4804" t="s">
        <v>15303</v>
      </c>
      <c r="C4804" s="1" t="s">
        <v>15304</v>
      </c>
      <c r="H4804" t="str">
        <f t="shared" si="476"/>
        <v>Drama, Sci-Fi, War</v>
      </c>
      <c r="I4804" t="str">
        <f t="shared" si="477"/>
        <v>Old Man's War</v>
      </c>
      <c r="J4804" t="str">
        <f t="shared" si="478"/>
        <v>00:00:00</v>
      </c>
      <c r="K4804" t="str" cm="1">
        <f t="array" ref="K4804:M4804">_xlfn.TEXTSPLIT(H4804,",")</f>
        <v>Drama</v>
      </c>
      <c r="L4804" t="str">
        <v xml:space="preserve"> Sci-Fi</v>
      </c>
      <c r="M4804" t="str">
        <v xml:space="preserve"> War</v>
      </c>
    </row>
    <row r="4805" spans="1:13" ht="30" x14ac:dyDescent="0.25">
      <c r="A4805" t="s">
        <v>15306</v>
      </c>
      <c r="C4805" s="1" t="s">
        <v>2025</v>
      </c>
      <c r="H4805" t="str">
        <f t="shared" si="476"/>
        <v>Horror, Thriller</v>
      </c>
      <c r="I4805" t="str">
        <f t="shared" si="477"/>
        <v>W lesie dzis nie zasnie nikt 2</v>
      </c>
      <c r="J4805" t="str">
        <f t="shared" si="478"/>
        <v>00:00:00</v>
      </c>
      <c r="K4805" t="str" cm="1">
        <f t="array" ref="K4805:L4805">_xlfn.TEXTSPLIT(H4805,",")</f>
        <v>Horror</v>
      </c>
      <c r="L4805" t="str">
        <v xml:space="preserve"> Thriller</v>
      </c>
    </row>
    <row r="4806" spans="1:13" ht="45" x14ac:dyDescent="0.25">
      <c r="A4806" t="s">
        <v>15309</v>
      </c>
      <c r="B4806" t="s">
        <v>51</v>
      </c>
      <c r="C4806" s="1" t="s">
        <v>6893</v>
      </c>
      <c r="D4806">
        <v>7.3</v>
      </c>
      <c r="E4806">
        <v>545</v>
      </c>
      <c r="F4806">
        <v>60</v>
      </c>
      <c r="G4806" t="str">
        <f t="shared" ref="G4806:G4816" si="479">MID(B4806,2,4)</f>
        <v>2019</v>
      </c>
      <c r="H4806" t="str">
        <f t="shared" si="476"/>
        <v>Documentary, Comedy</v>
      </c>
      <c r="I4806" t="str">
        <f t="shared" si="477"/>
        <v>Larry Charles' Dangerous World of Comedy</v>
      </c>
      <c r="J4806" t="str">
        <f t="shared" si="478"/>
        <v>01:00:00</v>
      </c>
      <c r="K4806" t="str" cm="1">
        <f t="array" ref="K4806:L4806">_xlfn.TEXTSPLIT(H4806,",")</f>
        <v>Documentary</v>
      </c>
      <c r="L4806" t="str">
        <v xml:space="preserve"> Comedy</v>
      </c>
    </row>
    <row r="4807" spans="1:13" ht="30" x14ac:dyDescent="0.25">
      <c r="A4807" t="s">
        <v>15312</v>
      </c>
      <c r="B4807">
        <v>-2017</v>
      </c>
      <c r="C4807" s="1" t="s">
        <v>86</v>
      </c>
      <c r="D4807">
        <v>6.3</v>
      </c>
      <c r="E4807">
        <v>297</v>
      </c>
      <c r="F4807">
        <v>100</v>
      </c>
      <c r="G4807" t="str">
        <f t="shared" si="479"/>
        <v>2017</v>
      </c>
      <c r="H4807" t="str">
        <f t="shared" si="476"/>
        <v>Drama</v>
      </c>
      <c r="I4807" t="str">
        <f t="shared" si="477"/>
        <v>Marita</v>
      </c>
      <c r="J4807" t="str">
        <f t="shared" si="478"/>
        <v>01:40:00</v>
      </c>
      <c r="K4807" t="str" cm="1">
        <f t="array" ref="K4807">_xlfn.TEXTSPLIT(H4807,",")</f>
        <v>Drama</v>
      </c>
    </row>
    <row r="4808" spans="1:13" ht="45" x14ac:dyDescent="0.25">
      <c r="A4808" t="s">
        <v>15315</v>
      </c>
      <c r="B4808">
        <v>-2007</v>
      </c>
      <c r="C4808" s="1" t="s">
        <v>2165</v>
      </c>
      <c r="D4808">
        <v>3.5</v>
      </c>
      <c r="E4808">
        <v>360</v>
      </c>
      <c r="F4808">
        <v>88</v>
      </c>
      <c r="G4808" t="str">
        <f t="shared" si="479"/>
        <v>2007</v>
      </c>
      <c r="H4808" t="str">
        <f t="shared" si="476"/>
        <v>Crime, Horror, Mystery</v>
      </c>
      <c r="I4808" t="str">
        <f t="shared" si="477"/>
        <v>Chum thaang rot fai phii</v>
      </c>
      <c r="J4808" t="str">
        <f t="shared" si="478"/>
        <v>01:28:00</v>
      </c>
      <c r="K4808" t="str" cm="1">
        <f t="array" ref="K4808:M4808">_xlfn.TEXTSPLIT(H4808,",")</f>
        <v>Crime</v>
      </c>
      <c r="L4808" t="str">
        <v xml:space="preserve"> Horror</v>
      </c>
      <c r="M4808" t="str">
        <v xml:space="preserve"> Mystery</v>
      </c>
    </row>
    <row r="4809" spans="1:13" ht="45" x14ac:dyDescent="0.25">
      <c r="A4809" t="s">
        <v>15318</v>
      </c>
      <c r="B4809" t="s">
        <v>7247</v>
      </c>
      <c r="C4809" s="1" t="s">
        <v>1152</v>
      </c>
      <c r="D4809">
        <v>6.6</v>
      </c>
      <c r="E4809">
        <v>54</v>
      </c>
      <c r="F4809">
        <v>103</v>
      </c>
      <c r="G4809" t="str">
        <f t="shared" si="479"/>
        <v>2019</v>
      </c>
      <c r="H4809" t="str">
        <f t="shared" si="476"/>
        <v>Biography, Drama, Sport</v>
      </c>
      <c r="I4809" t="str">
        <f t="shared" si="477"/>
        <v>Tee Shot: Ariya Jutanugarn</v>
      </c>
      <c r="J4809" t="str">
        <f t="shared" si="478"/>
        <v>01:43:00</v>
      </c>
      <c r="K4809" t="str" cm="1">
        <f t="array" ref="K4809:M4809">_xlfn.TEXTSPLIT(H4809,",")</f>
        <v>Biography</v>
      </c>
      <c r="L4809" t="str">
        <v xml:space="preserve"> Drama</v>
      </c>
      <c r="M4809" t="str">
        <v xml:space="preserve"> Sport</v>
      </c>
    </row>
    <row r="4810" spans="1:13" ht="30" x14ac:dyDescent="0.25">
      <c r="A4810" t="s">
        <v>15321</v>
      </c>
      <c r="B4810" t="s">
        <v>5422</v>
      </c>
      <c r="C4810" s="1" t="s">
        <v>47</v>
      </c>
      <c r="D4810">
        <v>6.6</v>
      </c>
      <c r="E4810">
        <v>318</v>
      </c>
      <c r="F4810">
        <v>59</v>
      </c>
      <c r="G4810" t="str">
        <f t="shared" si="479"/>
        <v>2020</v>
      </c>
      <c r="H4810" t="str">
        <f t="shared" si="476"/>
        <v>Comedy</v>
      </c>
      <c r="I4810" t="str">
        <f t="shared" si="477"/>
        <v>Natalie Palamides: Nate - A One Man Show</v>
      </c>
      <c r="J4810" t="str">
        <f t="shared" si="478"/>
        <v>00:59:00</v>
      </c>
      <c r="K4810" t="str" cm="1">
        <f t="array" ref="K4810">_xlfn.TEXTSPLIT(H4810,",")</f>
        <v>Comedy</v>
      </c>
    </row>
    <row r="4811" spans="1:13" ht="45" x14ac:dyDescent="0.25">
      <c r="A4811" t="s">
        <v>15324</v>
      </c>
      <c r="B4811">
        <v>-2019</v>
      </c>
      <c r="C4811" s="1" t="s">
        <v>13739</v>
      </c>
      <c r="D4811">
        <v>7.2</v>
      </c>
      <c r="E4811" s="2">
        <v>1023</v>
      </c>
      <c r="G4811" t="str">
        <f t="shared" si="479"/>
        <v>2019</v>
      </c>
      <c r="H4811" t="str">
        <f t="shared" si="476"/>
        <v>Documentary, Comedy, Drama</v>
      </c>
      <c r="I4811" t="str">
        <f t="shared" si="477"/>
        <v>Maradona en Sinaloa</v>
      </c>
      <c r="J4811" t="str">
        <f t="shared" si="478"/>
        <v>00:00:00</v>
      </c>
      <c r="K4811" t="str" cm="1">
        <f t="array" ref="K4811:M4811">_xlfn.TEXTSPLIT(H4811,",")</f>
        <v>Documentary</v>
      </c>
      <c r="L4811" t="str">
        <v xml:space="preserve"> Comedy</v>
      </c>
      <c r="M4811" t="str">
        <v xml:space="preserve"> Drama</v>
      </c>
    </row>
    <row r="4812" spans="1:13" ht="45" x14ac:dyDescent="0.25">
      <c r="A4812" t="s">
        <v>15327</v>
      </c>
      <c r="B4812" t="s">
        <v>33</v>
      </c>
      <c r="C4812" s="1" t="s">
        <v>7827</v>
      </c>
      <c r="D4812">
        <v>6.4</v>
      </c>
      <c r="E4812">
        <v>44</v>
      </c>
      <c r="G4812" t="str">
        <f t="shared" si="479"/>
        <v>2020</v>
      </c>
      <c r="H4812" t="str">
        <f t="shared" si="476"/>
        <v>Animation, Action, Sci-Fi</v>
      </c>
      <c r="I4812" t="str">
        <f t="shared" si="477"/>
        <v>Sakura Taisen: The Animation</v>
      </c>
      <c r="J4812" t="str">
        <f t="shared" si="478"/>
        <v>00:00:00</v>
      </c>
      <c r="K4812" t="str" cm="1">
        <f t="array" ref="K4812:M4812">_xlfn.TEXTSPLIT(H4812,",")</f>
        <v>Animation</v>
      </c>
      <c r="L4812" t="str">
        <v xml:space="preserve"> Action</v>
      </c>
      <c r="M4812" t="str">
        <v xml:space="preserve"> Sci-Fi</v>
      </c>
    </row>
    <row r="4813" spans="1:13" ht="45" x14ac:dyDescent="0.25">
      <c r="A4813" t="s">
        <v>15330</v>
      </c>
      <c r="B4813">
        <v>-2014</v>
      </c>
      <c r="C4813" s="1" t="s">
        <v>316</v>
      </c>
      <c r="D4813">
        <v>4.5</v>
      </c>
      <c r="E4813" s="2">
        <v>1710</v>
      </c>
      <c r="F4813">
        <v>132</v>
      </c>
      <c r="G4813" t="str">
        <f t="shared" si="479"/>
        <v>2014</v>
      </c>
      <c r="H4813" t="str">
        <f t="shared" si="476"/>
        <v>Action, Comedy, Crime</v>
      </c>
      <c r="I4813" t="str">
        <f t="shared" si="477"/>
        <v>Revolver Rani</v>
      </c>
      <c r="J4813" t="str">
        <f t="shared" si="478"/>
        <v>02:12:00</v>
      </c>
      <c r="K4813" t="str" cm="1">
        <f t="array" ref="K4813:M4813">_xlfn.TEXTSPLIT(H4813,",")</f>
        <v>Action</v>
      </c>
      <c r="L4813" t="str">
        <v xml:space="preserve"> Comedy</v>
      </c>
      <c r="M4813" t="str">
        <v xml:space="preserve"> Crime</v>
      </c>
    </row>
    <row r="4814" spans="1:13" ht="45" x14ac:dyDescent="0.25">
      <c r="A4814" t="s">
        <v>15333</v>
      </c>
      <c r="B4814" t="s">
        <v>14</v>
      </c>
      <c r="C4814" s="1" t="s">
        <v>96</v>
      </c>
      <c r="G4814" t="str">
        <f t="shared" si="479"/>
        <v>2021</v>
      </c>
      <c r="H4814" t="str">
        <f t="shared" si="476"/>
        <v>Drama, Fantasy, Horror</v>
      </c>
      <c r="I4814" t="str">
        <f t="shared" si="477"/>
        <v>Jigeum Uri Hakgyoneun</v>
      </c>
      <c r="J4814" t="str">
        <f t="shared" si="478"/>
        <v>00:00:00</v>
      </c>
      <c r="K4814" t="str" cm="1">
        <f t="array" ref="K4814:M4814">_xlfn.TEXTSPLIT(H4814,",")</f>
        <v>Drama</v>
      </c>
      <c r="L4814" t="str">
        <v xml:space="preserve"> Fantasy</v>
      </c>
      <c r="M4814" t="str">
        <v xml:space="preserve"> Horror</v>
      </c>
    </row>
    <row r="4815" spans="1:13" ht="30" x14ac:dyDescent="0.25">
      <c r="A4815" t="s">
        <v>15336</v>
      </c>
      <c r="B4815">
        <v>-2015</v>
      </c>
      <c r="C4815" s="1" t="s">
        <v>86</v>
      </c>
      <c r="D4815">
        <v>5.7</v>
      </c>
      <c r="E4815">
        <v>205</v>
      </c>
      <c r="G4815" t="str">
        <f t="shared" si="479"/>
        <v>2015</v>
      </c>
      <c r="H4815" t="str">
        <f t="shared" si="476"/>
        <v>Drama</v>
      </c>
      <c r="I4815" t="str">
        <f t="shared" si="477"/>
        <v>Los Herederos</v>
      </c>
      <c r="J4815" t="str">
        <f t="shared" si="478"/>
        <v>00:00:00</v>
      </c>
      <c r="K4815" t="str" cm="1">
        <f t="array" ref="K4815">_xlfn.TEXTSPLIT(H4815,",")</f>
        <v>Drama</v>
      </c>
    </row>
    <row r="4816" spans="1:13" ht="30" x14ac:dyDescent="0.25">
      <c r="A4816" t="s">
        <v>15339</v>
      </c>
      <c r="B4816" t="s">
        <v>33</v>
      </c>
      <c r="C4816" s="1" t="s">
        <v>914</v>
      </c>
      <c r="D4816">
        <v>5.3</v>
      </c>
      <c r="E4816">
        <v>105</v>
      </c>
      <c r="G4816" t="str">
        <f t="shared" si="479"/>
        <v>2020</v>
      </c>
      <c r="H4816" t="str">
        <f t="shared" si="476"/>
        <v>Reality-TV, Romance</v>
      </c>
      <c r="I4816" t="str">
        <f t="shared" si="477"/>
        <v>O Crush Perfeito</v>
      </c>
      <c r="J4816" t="str">
        <f t="shared" si="478"/>
        <v>00:00:00</v>
      </c>
      <c r="K4816" t="str" cm="1">
        <f t="array" ref="K4816:L4816">_xlfn.TEXTSPLIT(H4816,",")</f>
        <v>Reality-TV</v>
      </c>
      <c r="L4816" t="str">
        <v xml:space="preserve"> Romance</v>
      </c>
    </row>
    <row r="4817" spans="1:13" ht="45" x14ac:dyDescent="0.25">
      <c r="A4817" t="s">
        <v>15342</v>
      </c>
      <c r="C4817" s="1" t="s">
        <v>15</v>
      </c>
      <c r="H4817" t="str">
        <f t="shared" si="476"/>
        <v>Animation, Action, Adventure</v>
      </c>
      <c r="I4817" t="str">
        <f t="shared" si="477"/>
        <v>Captain Laserhawk: A Blood Dragon Remix</v>
      </c>
      <c r="J4817" t="str">
        <f t="shared" si="478"/>
        <v>00:00:00</v>
      </c>
      <c r="K4817" t="str" cm="1">
        <f t="array" ref="K4817:M4817">_xlfn.TEXTSPLIT(H4817,",")</f>
        <v>Animation</v>
      </c>
      <c r="L4817" t="str">
        <v xml:space="preserve"> Action</v>
      </c>
      <c r="M4817" t="str">
        <v xml:space="preserve"> Adventure</v>
      </c>
    </row>
    <row r="4818" spans="1:13" ht="30" x14ac:dyDescent="0.25">
      <c r="A4818" t="s">
        <v>15344</v>
      </c>
      <c r="C4818" s="1" t="s">
        <v>672</v>
      </c>
      <c r="H4818" t="str">
        <f t="shared" si="476"/>
        <v>Thriller</v>
      </c>
      <c r="I4818" t="str">
        <f t="shared" si="477"/>
        <v>Thar</v>
      </c>
      <c r="J4818" t="str">
        <f t="shared" si="478"/>
        <v>00:00:00</v>
      </c>
      <c r="K4818" t="str" cm="1">
        <f t="array" ref="K4818">_xlfn.TEXTSPLIT(H4818,",")</f>
        <v>Thriller</v>
      </c>
    </row>
    <row r="4819" spans="1:13" ht="30" x14ac:dyDescent="0.25">
      <c r="A4819" t="s">
        <v>15346</v>
      </c>
      <c r="B4819" t="s">
        <v>14</v>
      </c>
      <c r="C4819" s="1" t="s">
        <v>6927</v>
      </c>
      <c r="D4819">
        <v>6.9</v>
      </c>
      <c r="E4819">
        <v>12</v>
      </c>
      <c r="G4819" t="str">
        <f t="shared" ref="G4819:G4829" si="480">MID(B4819,2,4)</f>
        <v>2021</v>
      </c>
      <c r="H4819" t="str">
        <f t="shared" si="476"/>
        <v>Family</v>
      </c>
      <c r="I4819" t="str">
        <f t="shared" si="477"/>
        <v>Cannot Write</v>
      </c>
      <c r="J4819" t="str">
        <f t="shared" si="478"/>
        <v>00:00:00</v>
      </c>
      <c r="K4819" t="str" cm="1">
        <f t="array" ref="K4819">_xlfn.TEXTSPLIT(H4819,",")</f>
        <v>Family</v>
      </c>
    </row>
    <row r="4820" spans="1:13" ht="45" x14ac:dyDescent="0.25">
      <c r="A4820" t="s">
        <v>15349</v>
      </c>
      <c r="B4820" t="s">
        <v>51</v>
      </c>
      <c r="C4820" s="1" t="s">
        <v>1518</v>
      </c>
      <c r="D4820">
        <v>6.1</v>
      </c>
      <c r="E4820">
        <v>276</v>
      </c>
      <c r="G4820" t="str">
        <f t="shared" si="480"/>
        <v>2019</v>
      </c>
      <c r="H4820" t="str">
        <f t="shared" si="476"/>
        <v>Game-Show, Reality-TV</v>
      </c>
      <c r="I4820" t="str">
        <f t="shared" si="477"/>
        <v>Nailed It! Mexico</v>
      </c>
      <c r="J4820" t="str">
        <f t="shared" si="478"/>
        <v>00:00:00</v>
      </c>
      <c r="K4820" t="str" cm="1">
        <f t="array" ref="K4820:L4820">_xlfn.TEXTSPLIT(H4820,",")</f>
        <v>Game-Show</v>
      </c>
      <c r="L4820" t="str">
        <v xml:space="preserve"> Reality-TV</v>
      </c>
    </row>
    <row r="4821" spans="1:13" ht="30" x14ac:dyDescent="0.25">
      <c r="A4821" t="s">
        <v>15352</v>
      </c>
      <c r="B4821">
        <v>-2014</v>
      </c>
      <c r="C4821" s="1" t="s">
        <v>3432</v>
      </c>
      <c r="D4821">
        <v>7.8</v>
      </c>
      <c r="E4821">
        <v>614</v>
      </c>
      <c r="F4821">
        <v>72</v>
      </c>
      <c r="G4821" t="str">
        <f t="shared" si="480"/>
        <v>2014</v>
      </c>
      <c r="H4821" t="str">
        <f t="shared" si="476"/>
        <v>Documentary, Drama</v>
      </c>
      <c r="I4821" t="str">
        <f t="shared" si="477"/>
        <v>Killswitch</v>
      </c>
      <c r="J4821" t="str">
        <f t="shared" si="478"/>
        <v>01:12:00</v>
      </c>
      <c r="K4821" t="str" cm="1">
        <f t="array" ref="K4821:L4821">_xlfn.TEXTSPLIT(H4821,",")</f>
        <v>Documentary</v>
      </c>
      <c r="L4821" t="str">
        <v xml:space="preserve"> Drama</v>
      </c>
    </row>
    <row r="4822" spans="1:13" ht="30" x14ac:dyDescent="0.25">
      <c r="A4822" t="s">
        <v>15355</v>
      </c>
      <c r="B4822">
        <v>-2013</v>
      </c>
      <c r="C4822" s="1" t="s">
        <v>816</v>
      </c>
      <c r="D4822">
        <v>7.4</v>
      </c>
      <c r="E4822" s="2">
        <v>1858</v>
      </c>
      <c r="F4822">
        <v>87</v>
      </c>
      <c r="G4822" t="str">
        <f t="shared" si="480"/>
        <v>2013</v>
      </c>
      <c r="H4822" t="str">
        <f t="shared" si="476"/>
        <v>Documentary</v>
      </c>
      <c r="I4822" t="str">
        <f t="shared" si="477"/>
        <v>Pandora's Promise</v>
      </c>
      <c r="J4822" t="str">
        <f t="shared" si="478"/>
        <v>01:27:00</v>
      </c>
      <c r="K4822" t="str" cm="1">
        <f t="array" ref="K4822">_xlfn.TEXTSPLIT(H4822,",")</f>
        <v>Documentary</v>
      </c>
    </row>
    <row r="4823" spans="1:13" ht="30" x14ac:dyDescent="0.25">
      <c r="A4823" t="s">
        <v>15359</v>
      </c>
      <c r="B4823" t="s">
        <v>9390</v>
      </c>
      <c r="C4823" s="1" t="s">
        <v>47</v>
      </c>
      <c r="D4823">
        <v>7.4</v>
      </c>
      <c r="E4823" s="2">
        <v>3741</v>
      </c>
      <c r="F4823">
        <v>70</v>
      </c>
      <c r="G4823" t="str">
        <f t="shared" si="480"/>
        <v>2018</v>
      </c>
      <c r="H4823" t="str">
        <f t="shared" si="476"/>
        <v>Comedy</v>
      </c>
      <c r="I4823" t="str">
        <f t="shared" si="477"/>
        <v>Jim Jefferies: This Is Me Now</v>
      </c>
      <c r="J4823" t="str">
        <f t="shared" si="478"/>
        <v>01:10:00</v>
      </c>
      <c r="K4823" t="str" cm="1">
        <f t="array" ref="K4823">_xlfn.TEXTSPLIT(H4823,",")</f>
        <v>Comedy</v>
      </c>
    </row>
    <row r="4824" spans="1:13" ht="45" x14ac:dyDescent="0.25">
      <c r="A4824" t="s">
        <v>15361</v>
      </c>
      <c r="B4824" t="s">
        <v>51</v>
      </c>
      <c r="C4824" s="1" t="s">
        <v>3227</v>
      </c>
      <c r="D4824">
        <v>6.7</v>
      </c>
      <c r="E4824">
        <v>61</v>
      </c>
      <c r="G4824" t="str">
        <f t="shared" si="480"/>
        <v>2019</v>
      </c>
      <c r="H4824" t="str">
        <f t="shared" si="476"/>
        <v>Animation, Comedy, Family</v>
      </c>
      <c r="I4824" t="str">
        <f t="shared" si="477"/>
        <v>Dino Girl Gauko</v>
      </c>
      <c r="J4824" t="str">
        <f t="shared" si="478"/>
        <v>00:00:00</v>
      </c>
      <c r="K4824" t="str" cm="1">
        <f t="array" ref="K4824:M4824">_xlfn.TEXTSPLIT(H4824,",")</f>
        <v>Animation</v>
      </c>
      <c r="L4824" t="str">
        <v xml:space="preserve"> Comedy</v>
      </c>
      <c r="M4824" t="str">
        <v xml:space="preserve"> Family</v>
      </c>
    </row>
    <row r="4825" spans="1:13" ht="30" x14ac:dyDescent="0.25">
      <c r="A4825" t="s">
        <v>15364</v>
      </c>
      <c r="B4825">
        <v>-2017</v>
      </c>
      <c r="C4825" s="1" t="s">
        <v>104</v>
      </c>
      <c r="D4825">
        <v>6.2</v>
      </c>
      <c r="E4825">
        <v>646</v>
      </c>
      <c r="F4825">
        <v>93</v>
      </c>
      <c r="G4825" t="str">
        <f t="shared" si="480"/>
        <v>2017</v>
      </c>
      <c r="H4825" t="str">
        <f t="shared" si="476"/>
        <v>Comedy, Romance</v>
      </c>
      <c r="I4825" t="str">
        <f t="shared" si="477"/>
        <v>Voor elkaar gemaakt</v>
      </c>
      <c r="J4825" t="str">
        <f t="shared" si="478"/>
        <v>01:33:00</v>
      </c>
      <c r="K4825" t="str" cm="1">
        <f t="array" ref="K4825:L4825">_xlfn.TEXTSPLIT(H4825,",")</f>
        <v>Comedy</v>
      </c>
      <c r="L4825" t="str">
        <v xml:space="preserve"> Romance</v>
      </c>
    </row>
    <row r="4826" spans="1:13" ht="45" x14ac:dyDescent="0.25">
      <c r="A4826" t="s">
        <v>15367</v>
      </c>
      <c r="B4826">
        <v>-2012</v>
      </c>
      <c r="C4826" s="1" t="s">
        <v>1943</v>
      </c>
      <c r="D4826">
        <v>5.8</v>
      </c>
      <c r="E4826">
        <v>482</v>
      </c>
      <c r="F4826">
        <v>144</v>
      </c>
      <c r="G4826" t="str">
        <f t="shared" si="480"/>
        <v>2012</v>
      </c>
      <c r="H4826" t="str">
        <f t="shared" si="476"/>
        <v>Action, Mystery, Thriller</v>
      </c>
      <c r="I4826" t="str">
        <f t="shared" si="477"/>
        <v>Masters</v>
      </c>
      <c r="J4826" t="str">
        <f t="shared" si="478"/>
        <v>02:24:00</v>
      </c>
      <c r="K4826" t="str" cm="1">
        <f t="array" ref="K4826:M4826">_xlfn.TEXTSPLIT(H4826,",")</f>
        <v>Action</v>
      </c>
      <c r="L4826" t="str">
        <v xml:space="preserve"> Mystery</v>
      </c>
      <c r="M4826" t="str">
        <v xml:space="preserve"> Thriller</v>
      </c>
    </row>
    <row r="4827" spans="1:13" ht="45" x14ac:dyDescent="0.25">
      <c r="A4827" t="s">
        <v>15370</v>
      </c>
      <c r="B4827">
        <v>-2018</v>
      </c>
      <c r="C4827" s="1" t="s">
        <v>590</v>
      </c>
      <c r="D4827">
        <v>7.6</v>
      </c>
      <c r="E4827">
        <v>76</v>
      </c>
      <c r="G4827" t="str">
        <f t="shared" si="480"/>
        <v>2018</v>
      </c>
      <c r="H4827" t="str">
        <f t="shared" si="476"/>
        <v>Animation, Action, Fantasy</v>
      </c>
      <c r="I4827" t="str">
        <f t="shared" si="477"/>
        <v>Kulipari: Dream Walker</v>
      </c>
      <c r="J4827" t="str">
        <f t="shared" si="478"/>
        <v>00:00:00</v>
      </c>
      <c r="K4827" t="str" cm="1">
        <f t="array" ref="K4827:M4827">_xlfn.TEXTSPLIT(H4827,",")</f>
        <v>Animation</v>
      </c>
      <c r="L4827" t="str">
        <v xml:space="preserve"> Action</v>
      </c>
      <c r="M4827" t="str">
        <v xml:space="preserve"> Fantasy</v>
      </c>
    </row>
    <row r="4828" spans="1:13" ht="45" x14ac:dyDescent="0.25">
      <c r="A4828" t="s">
        <v>15373</v>
      </c>
      <c r="B4828">
        <v>-2013</v>
      </c>
      <c r="C4828" s="1" t="s">
        <v>921</v>
      </c>
      <c r="D4828">
        <v>5.5</v>
      </c>
      <c r="E4828" s="2">
        <v>1233</v>
      </c>
      <c r="F4828">
        <v>96</v>
      </c>
      <c r="G4828" t="str">
        <f t="shared" si="480"/>
        <v>2013</v>
      </c>
      <c r="H4828" t="str">
        <f t="shared" si="476"/>
        <v>Animation, Adventure, Family</v>
      </c>
      <c r="I4828" t="str">
        <f t="shared" si="477"/>
        <v>Gekijouban Pokketto monsutÃ¢ Besuto uisshu: Shinsoku no Genosekuto MyÃ»tsÃ» kakusei</v>
      </c>
      <c r="J4828" t="str">
        <f t="shared" si="478"/>
        <v>01:36:00</v>
      </c>
      <c r="K4828" t="str" cm="1">
        <f t="array" ref="K4828:M4828">_xlfn.TEXTSPLIT(H4828,",")</f>
        <v>Animation</v>
      </c>
      <c r="L4828" t="str">
        <v xml:space="preserve"> Adventure</v>
      </c>
      <c r="M4828" t="str">
        <v xml:space="preserve"> Family</v>
      </c>
    </row>
    <row r="4829" spans="1:13" ht="45" x14ac:dyDescent="0.25">
      <c r="A4829" t="s">
        <v>15376</v>
      </c>
      <c r="B4829">
        <v>-2022</v>
      </c>
      <c r="C4829" s="1" t="s">
        <v>1144</v>
      </c>
      <c r="G4829" t="str">
        <f t="shared" si="480"/>
        <v>2022</v>
      </c>
      <c r="H4829" t="str">
        <f t="shared" si="476"/>
        <v>Action, Crime, Thriller</v>
      </c>
      <c r="I4829" t="str">
        <f t="shared" si="477"/>
        <v>Centauro</v>
      </c>
      <c r="J4829" t="str">
        <f t="shared" si="478"/>
        <v>00:00:00</v>
      </c>
      <c r="K4829" t="str" cm="1">
        <f t="array" ref="K4829:M4829">_xlfn.TEXTSPLIT(H4829,",")</f>
        <v>Action</v>
      </c>
      <c r="L4829" t="str">
        <v xml:space="preserve"> Crime</v>
      </c>
      <c r="M4829" t="str">
        <v xml:space="preserve"> Thriller</v>
      </c>
    </row>
    <row r="4830" spans="1:13" ht="30" x14ac:dyDescent="0.25">
      <c r="A4830" t="s">
        <v>15379</v>
      </c>
      <c r="C4830" s="1" t="s">
        <v>896</v>
      </c>
      <c r="H4830" t="str">
        <f t="shared" si="476"/>
        <v>Adventure, Drama</v>
      </c>
      <c r="I4830" t="str">
        <f t="shared" si="477"/>
        <v>LoterÃ­a</v>
      </c>
      <c r="J4830" t="str">
        <f t="shared" si="478"/>
        <v>00:00:00</v>
      </c>
      <c r="K4830" t="str" cm="1">
        <f t="array" ref="K4830:L4830">_xlfn.TEXTSPLIT(H4830,",")</f>
        <v>Adventure</v>
      </c>
      <c r="L4830" t="str">
        <v xml:space="preserve"> Drama</v>
      </c>
    </row>
    <row r="4831" spans="1:13" ht="30" x14ac:dyDescent="0.25">
      <c r="A4831" t="s">
        <v>15382</v>
      </c>
      <c r="B4831">
        <v>-2022</v>
      </c>
      <c r="C4831" s="1" t="s">
        <v>1744</v>
      </c>
      <c r="G4831" t="str">
        <f>MID(B4831,2,4)</f>
        <v>2022</v>
      </c>
      <c r="H4831" t="str">
        <f t="shared" si="476"/>
        <v>Drama, Horror</v>
      </c>
      <c r="I4831" t="str">
        <f t="shared" si="477"/>
        <v>La bestia</v>
      </c>
      <c r="J4831" t="str">
        <f t="shared" si="478"/>
        <v>00:00:00</v>
      </c>
      <c r="K4831" t="str" cm="1">
        <f t="array" ref="K4831:L4831">_xlfn.TEXTSPLIT(H4831,",")</f>
        <v>Drama</v>
      </c>
      <c r="L4831" t="str">
        <v xml:space="preserve"> Horror</v>
      </c>
    </row>
    <row r="4832" spans="1:13" ht="30" x14ac:dyDescent="0.25">
      <c r="A4832" t="s">
        <v>15385</v>
      </c>
      <c r="C4832" s="1" t="s">
        <v>6200</v>
      </c>
      <c r="H4832" t="str">
        <f t="shared" si="476"/>
        <v>Animation</v>
      </c>
      <c r="I4832" t="str">
        <f t="shared" si="477"/>
        <v>Untitled Animated Adam Sandler Project</v>
      </c>
      <c r="J4832" t="str">
        <f t="shared" si="478"/>
        <v>00:00:00</v>
      </c>
      <c r="K4832" t="str" cm="1">
        <f t="array" ref="K4832">_xlfn.TEXTSPLIT(H4832,",")</f>
        <v>Animation</v>
      </c>
    </row>
    <row r="4833" spans="1:13" ht="45" x14ac:dyDescent="0.25">
      <c r="A4833" t="s">
        <v>15386</v>
      </c>
      <c r="B4833">
        <v>-2012</v>
      </c>
      <c r="C4833" s="1" t="s">
        <v>5763</v>
      </c>
      <c r="D4833">
        <v>6.8</v>
      </c>
      <c r="E4833">
        <v>669</v>
      </c>
      <c r="F4833">
        <v>89</v>
      </c>
      <c r="G4833" t="str">
        <f>MID(B4833,2,4)</f>
        <v>2012</v>
      </c>
      <c r="H4833" t="str">
        <f t="shared" si="476"/>
        <v>Documentary, Biography</v>
      </c>
      <c r="I4833" t="str">
        <f t="shared" si="477"/>
        <v>Iceberg Slim: Portrait of a Pimp</v>
      </c>
      <c r="J4833" t="str">
        <f t="shared" si="478"/>
        <v>01:29:00</v>
      </c>
      <c r="K4833" t="str" cm="1">
        <f t="array" ref="K4833:L4833">_xlfn.TEXTSPLIT(H4833,",")</f>
        <v>Documentary</v>
      </c>
      <c r="L4833" t="str">
        <v xml:space="preserve"> Biography</v>
      </c>
    </row>
    <row r="4834" spans="1:13" ht="30" x14ac:dyDescent="0.25">
      <c r="A4834" t="s">
        <v>15389</v>
      </c>
      <c r="B4834">
        <v>-2015</v>
      </c>
      <c r="C4834" s="1" t="s">
        <v>816</v>
      </c>
      <c r="D4834">
        <v>7.2</v>
      </c>
      <c r="E4834">
        <v>114</v>
      </c>
      <c r="F4834">
        <v>79</v>
      </c>
      <c r="G4834" t="str">
        <f>MID(B4834,2,4)</f>
        <v>2015</v>
      </c>
      <c r="H4834" t="str">
        <f t="shared" si="476"/>
        <v>Documentary</v>
      </c>
      <c r="I4834" t="str">
        <f t="shared" si="477"/>
        <v>Highway of Tears</v>
      </c>
      <c r="J4834" t="str">
        <f t="shared" si="478"/>
        <v>01:19:00</v>
      </c>
      <c r="K4834" t="str" cm="1">
        <f t="array" ref="K4834">_xlfn.TEXTSPLIT(H4834,",")</f>
        <v>Documentary</v>
      </c>
    </row>
    <row r="4835" spans="1:13" ht="45" x14ac:dyDescent="0.25">
      <c r="A4835" t="s">
        <v>15392</v>
      </c>
      <c r="C4835" s="1" t="s">
        <v>25</v>
      </c>
      <c r="H4835" t="str">
        <f t="shared" si="476"/>
        <v>Animation, Adventure, Comedy</v>
      </c>
      <c r="I4835" t="str">
        <f t="shared" si="477"/>
        <v>Charlie and the Chocolate Factory</v>
      </c>
      <c r="J4835" t="str">
        <f t="shared" si="478"/>
        <v>00:00:00</v>
      </c>
      <c r="K4835" t="str" cm="1">
        <f t="array" ref="K4835:M4835">_xlfn.TEXTSPLIT(H4835,",")</f>
        <v>Animation</v>
      </c>
      <c r="L4835" t="str">
        <v xml:space="preserve"> Adventure</v>
      </c>
      <c r="M4835" t="str">
        <v xml:space="preserve"> Comedy</v>
      </c>
    </row>
    <row r="4836" spans="1:13" ht="30" x14ac:dyDescent="0.25">
      <c r="A4836" t="s">
        <v>15394</v>
      </c>
      <c r="B4836">
        <v>-2013</v>
      </c>
      <c r="C4836" s="1" t="s">
        <v>47</v>
      </c>
      <c r="D4836">
        <v>5.4</v>
      </c>
      <c r="E4836" s="2">
        <v>1619</v>
      </c>
      <c r="F4836">
        <v>97</v>
      </c>
      <c r="G4836" t="str">
        <f t="shared" ref="G4836:G4852" si="481">MID(B4836,2,4)</f>
        <v>2013</v>
      </c>
      <c r="H4836" t="str">
        <f t="shared" si="476"/>
        <v>Comedy</v>
      </c>
      <c r="I4836" t="str">
        <f t="shared" si="477"/>
        <v>Il principe abusivo</v>
      </c>
      <c r="J4836" t="str">
        <f t="shared" si="478"/>
        <v>01:37:00</v>
      </c>
      <c r="K4836" t="str" cm="1">
        <f t="array" ref="K4836">_xlfn.TEXTSPLIT(H4836,",")</f>
        <v>Comedy</v>
      </c>
    </row>
    <row r="4837" spans="1:13" ht="30" x14ac:dyDescent="0.25">
      <c r="A4837" t="s">
        <v>15397</v>
      </c>
      <c r="B4837">
        <v>-2018</v>
      </c>
      <c r="C4837" s="1" t="s">
        <v>816</v>
      </c>
      <c r="D4837">
        <v>7.5</v>
      </c>
      <c r="E4837" s="2">
        <v>1160</v>
      </c>
      <c r="F4837">
        <v>99</v>
      </c>
      <c r="G4837" t="str">
        <f t="shared" si="481"/>
        <v>2018</v>
      </c>
      <c r="H4837" t="str">
        <f t="shared" si="476"/>
        <v>Documentary</v>
      </c>
      <c r="I4837" t="str">
        <f t="shared" si="477"/>
        <v>Reversing Roe</v>
      </c>
      <c r="J4837" t="str">
        <f t="shared" si="478"/>
        <v>01:39:00</v>
      </c>
      <c r="K4837" t="str" cm="1">
        <f t="array" ref="K4837">_xlfn.TEXTSPLIT(H4837,",")</f>
        <v>Documentary</v>
      </c>
    </row>
    <row r="4838" spans="1:13" ht="30" x14ac:dyDescent="0.25">
      <c r="A4838" t="s">
        <v>15400</v>
      </c>
      <c r="B4838">
        <v>-2011</v>
      </c>
      <c r="C4838" s="1" t="s">
        <v>816</v>
      </c>
      <c r="D4838">
        <v>8.4</v>
      </c>
      <c r="E4838">
        <v>243</v>
      </c>
      <c r="F4838">
        <v>59</v>
      </c>
      <c r="G4838" t="str">
        <f t="shared" si="481"/>
        <v>2011</v>
      </c>
      <c r="H4838" t="str">
        <f t="shared" si="476"/>
        <v>Documentary</v>
      </c>
      <c r="I4838" t="str">
        <f t="shared" si="477"/>
        <v>Monty Don's Italian Gardens</v>
      </c>
      <c r="J4838" t="str">
        <f t="shared" si="478"/>
        <v>00:59:00</v>
      </c>
      <c r="K4838" t="str" cm="1">
        <f t="array" ref="K4838">_xlfn.TEXTSPLIT(H4838,",")</f>
        <v>Documentary</v>
      </c>
    </row>
    <row r="4839" spans="1:13" ht="30" x14ac:dyDescent="0.25">
      <c r="A4839" t="s">
        <v>15402</v>
      </c>
      <c r="B4839">
        <v>-2018</v>
      </c>
      <c r="C4839" s="1" t="s">
        <v>86</v>
      </c>
      <c r="D4839">
        <v>5.6</v>
      </c>
      <c r="E4839">
        <v>130</v>
      </c>
      <c r="F4839">
        <v>99</v>
      </c>
      <c r="G4839" t="str">
        <f t="shared" si="481"/>
        <v>2018</v>
      </c>
      <c r="H4839" t="str">
        <f t="shared" si="476"/>
        <v>Drama</v>
      </c>
      <c r="I4839" t="str">
        <f t="shared" si="477"/>
        <v>Up North</v>
      </c>
      <c r="J4839" t="str">
        <f t="shared" si="478"/>
        <v>01:39:00</v>
      </c>
      <c r="K4839" t="str" cm="1">
        <f t="array" ref="K4839">_xlfn.TEXTSPLIT(H4839,",")</f>
        <v>Drama</v>
      </c>
    </row>
    <row r="4840" spans="1:13" ht="30" x14ac:dyDescent="0.25">
      <c r="A4840" t="s">
        <v>15405</v>
      </c>
      <c r="B4840">
        <v>-2014</v>
      </c>
      <c r="C4840" s="1" t="s">
        <v>47</v>
      </c>
      <c r="D4840">
        <v>4.4000000000000004</v>
      </c>
      <c r="E4840">
        <v>953</v>
      </c>
      <c r="F4840">
        <v>94</v>
      </c>
      <c r="G4840" t="str">
        <f t="shared" si="481"/>
        <v>2014</v>
      </c>
      <c r="H4840" t="str">
        <f t="shared" si="476"/>
        <v>Comedy</v>
      </c>
      <c r="I4840" t="str">
        <f t="shared" si="477"/>
        <v>10 000 timmar</v>
      </c>
      <c r="J4840" t="str">
        <f t="shared" si="478"/>
        <v>01:34:00</v>
      </c>
      <c r="K4840" t="str" cm="1">
        <f t="array" ref="K4840">_xlfn.TEXTSPLIT(H4840,",")</f>
        <v>Comedy</v>
      </c>
    </row>
    <row r="4841" spans="1:13" ht="30" x14ac:dyDescent="0.25">
      <c r="A4841" t="s">
        <v>15408</v>
      </c>
      <c r="B4841">
        <v>-2017</v>
      </c>
      <c r="C4841" s="1" t="s">
        <v>47</v>
      </c>
      <c r="D4841">
        <v>6.6</v>
      </c>
      <c r="E4841" s="2">
        <v>1052</v>
      </c>
      <c r="F4841">
        <v>103</v>
      </c>
      <c r="G4841" t="str">
        <f t="shared" si="481"/>
        <v>2017</v>
      </c>
      <c r="H4841" t="str">
        <f t="shared" si="476"/>
        <v>Comedy</v>
      </c>
      <c r="I4841" t="str">
        <f t="shared" si="477"/>
        <v>Huisvrouwen bestaan niet</v>
      </c>
      <c r="J4841" t="str">
        <f t="shared" si="478"/>
        <v>01:43:00</v>
      </c>
      <c r="K4841" t="str" cm="1">
        <f t="array" ref="K4841">_xlfn.TEXTSPLIT(H4841,",")</f>
        <v>Comedy</v>
      </c>
    </row>
    <row r="4842" spans="1:13" ht="30" x14ac:dyDescent="0.25">
      <c r="A4842" t="s">
        <v>15411</v>
      </c>
      <c r="B4842" t="s">
        <v>128</v>
      </c>
      <c r="C4842" s="1" t="s">
        <v>6200</v>
      </c>
      <c r="D4842">
        <v>6.8</v>
      </c>
      <c r="E4842">
        <v>46</v>
      </c>
      <c r="G4842" t="str">
        <f t="shared" si="481"/>
        <v>2015</v>
      </c>
      <c r="H4842" t="str">
        <f t="shared" si="476"/>
        <v>Animation</v>
      </c>
      <c r="I4842" t="str">
        <f t="shared" si="477"/>
        <v>DC Super Friends</v>
      </c>
      <c r="J4842" t="str">
        <f t="shared" si="478"/>
        <v>00:00:00</v>
      </c>
      <c r="K4842" t="str" cm="1">
        <f t="array" ref="K4842">_xlfn.TEXTSPLIT(H4842,",")</f>
        <v>Animation</v>
      </c>
    </row>
    <row r="4843" spans="1:13" ht="30" x14ac:dyDescent="0.25">
      <c r="A4843" t="s">
        <v>15414</v>
      </c>
      <c r="B4843">
        <v>-2019</v>
      </c>
      <c r="C4843" s="1" t="s">
        <v>2465</v>
      </c>
      <c r="D4843">
        <v>6.8</v>
      </c>
      <c r="E4843">
        <v>620</v>
      </c>
      <c r="F4843">
        <v>96</v>
      </c>
      <c r="G4843" t="str">
        <f t="shared" si="481"/>
        <v>2019</v>
      </c>
      <c r="H4843" t="str">
        <f t="shared" si="476"/>
        <v>Documentary, Sport</v>
      </c>
      <c r="I4843" t="str">
        <f t="shared" si="477"/>
        <v>Q Ball</v>
      </c>
      <c r="J4843" t="str">
        <f t="shared" si="478"/>
        <v>01:36:00</v>
      </c>
      <c r="K4843" t="str" cm="1">
        <f t="array" ref="K4843:L4843">_xlfn.TEXTSPLIT(H4843,",")</f>
        <v>Documentary</v>
      </c>
      <c r="L4843" t="str">
        <v xml:space="preserve"> Sport</v>
      </c>
    </row>
    <row r="4844" spans="1:13" ht="45" x14ac:dyDescent="0.25">
      <c r="A4844" t="s">
        <v>15417</v>
      </c>
      <c r="B4844" t="s">
        <v>9178</v>
      </c>
      <c r="C4844" s="1" t="s">
        <v>6893</v>
      </c>
      <c r="D4844">
        <v>6</v>
      </c>
      <c r="E4844">
        <v>747</v>
      </c>
      <c r="F4844">
        <v>64</v>
      </c>
      <c r="G4844" t="str">
        <f t="shared" si="481"/>
        <v>2019</v>
      </c>
      <c r="H4844" t="str">
        <f t="shared" si="476"/>
        <v>Documentary, Comedy</v>
      </c>
      <c r="I4844" t="str">
        <f t="shared" si="477"/>
        <v>Jack Whitehall: Christmas with My Father</v>
      </c>
      <c r="J4844" t="str">
        <f t="shared" si="478"/>
        <v>01:04:00</v>
      </c>
      <c r="K4844" t="str" cm="1">
        <f t="array" ref="K4844:L4844">_xlfn.TEXTSPLIT(H4844,",")</f>
        <v>Documentary</v>
      </c>
      <c r="L4844" t="str">
        <v xml:space="preserve"> Comedy</v>
      </c>
    </row>
    <row r="4845" spans="1:13" ht="30" x14ac:dyDescent="0.25">
      <c r="A4845" t="s">
        <v>15419</v>
      </c>
      <c r="B4845" t="s">
        <v>85</v>
      </c>
      <c r="C4845" s="1" t="s">
        <v>1042</v>
      </c>
      <c r="D4845">
        <v>6.9</v>
      </c>
      <c r="E4845">
        <v>243</v>
      </c>
      <c r="G4845" t="str">
        <f t="shared" si="481"/>
        <v>2017</v>
      </c>
      <c r="H4845" t="str">
        <f t="shared" si="476"/>
        <v>Reality-TV</v>
      </c>
      <c r="I4845" t="str">
        <f t="shared" si="477"/>
        <v>Ainori: Asian Journey</v>
      </c>
      <c r="J4845" t="str">
        <f t="shared" si="478"/>
        <v>00:00:00</v>
      </c>
      <c r="K4845" t="str" cm="1">
        <f t="array" ref="K4845">_xlfn.TEXTSPLIT(H4845,",")</f>
        <v>Reality-TV</v>
      </c>
    </row>
    <row r="4846" spans="1:13" ht="30" x14ac:dyDescent="0.25">
      <c r="A4846" t="s">
        <v>15422</v>
      </c>
      <c r="B4846" t="s">
        <v>2184</v>
      </c>
      <c r="C4846" s="1" t="s">
        <v>86</v>
      </c>
      <c r="G4846" t="str">
        <f t="shared" si="481"/>
        <v>2022</v>
      </c>
      <c r="H4846" t="str">
        <f t="shared" si="476"/>
        <v>Drama</v>
      </c>
      <c r="I4846" t="str">
        <f t="shared" si="477"/>
        <v>Les 7 Vies de LÃ©a</v>
      </c>
      <c r="J4846" t="str">
        <f t="shared" si="478"/>
        <v>00:00:00</v>
      </c>
      <c r="K4846" t="str" cm="1">
        <f t="array" ref="K4846">_xlfn.TEXTSPLIT(H4846,",")</f>
        <v>Drama</v>
      </c>
    </row>
    <row r="4847" spans="1:13" ht="45" x14ac:dyDescent="0.25">
      <c r="A4847" t="s">
        <v>15425</v>
      </c>
      <c r="B4847">
        <v>-2013</v>
      </c>
      <c r="C4847" s="1" t="s">
        <v>1144</v>
      </c>
      <c r="D4847">
        <v>5.3</v>
      </c>
      <c r="E4847">
        <v>190</v>
      </c>
      <c r="F4847">
        <v>73</v>
      </c>
      <c r="G4847" t="str">
        <f t="shared" si="481"/>
        <v>2013</v>
      </c>
      <c r="H4847" t="str">
        <f t="shared" si="476"/>
        <v>Action, Crime, Thriller</v>
      </c>
      <c r="I4847" t="str">
        <f t="shared" si="477"/>
        <v>Cold Harbour</v>
      </c>
      <c r="J4847" t="str">
        <f t="shared" si="478"/>
        <v>01:13:00</v>
      </c>
      <c r="K4847" t="str" cm="1">
        <f t="array" ref="K4847:M4847">_xlfn.TEXTSPLIT(H4847,",")</f>
        <v>Action</v>
      </c>
      <c r="L4847" t="str">
        <v xml:space="preserve"> Crime</v>
      </c>
      <c r="M4847" t="str">
        <v xml:space="preserve"> Thriller</v>
      </c>
    </row>
    <row r="4848" spans="1:13" ht="30" x14ac:dyDescent="0.25">
      <c r="A4848" t="s">
        <v>15428</v>
      </c>
      <c r="B4848" t="s">
        <v>5105</v>
      </c>
      <c r="C4848" s="1" t="s">
        <v>47</v>
      </c>
      <c r="D4848">
        <v>7.2</v>
      </c>
      <c r="E4848" s="2">
        <v>2289</v>
      </c>
      <c r="F4848">
        <v>61</v>
      </c>
      <c r="G4848" t="str">
        <f t="shared" si="481"/>
        <v>2016</v>
      </c>
      <c r="H4848" t="str">
        <f t="shared" si="476"/>
        <v>Comedy</v>
      </c>
      <c r="I4848" t="str">
        <f t="shared" si="477"/>
        <v>Michael Che Matters</v>
      </c>
      <c r="J4848" t="str">
        <f t="shared" si="478"/>
        <v>01:01:00</v>
      </c>
      <c r="K4848" t="str" cm="1">
        <f t="array" ref="K4848">_xlfn.TEXTSPLIT(H4848,",")</f>
        <v>Comedy</v>
      </c>
    </row>
    <row r="4849" spans="1:13" ht="30" x14ac:dyDescent="0.25">
      <c r="A4849" t="s">
        <v>15431</v>
      </c>
      <c r="B4849">
        <v>-2016</v>
      </c>
      <c r="C4849" s="1" t="s">
        <v>38</v>
      </c>
      <c r="D4849">
        <v>5.2</v>
      </c>
      <c r="E4849" s="2">
        <v>1450</v>
      </c>
      <c r="F4849">
        <v>100</v>
      </c>
      <c r="G4849" t="str">
        <f t="shared" si="481"/>
        <v>2016</v>
      </c>
      <c r="H4849" t="str">
        <f t="shared" si="476"/>
        <v>Drama, Romance</v>
      </c>
      <c r="I4849" t="str">
        <f t="shared" si="477"/>
        <v>Kappen!</v>
      </c>
      <c r="J4849" t="str">
        <f t="shared" si="478"/>
        <v>01:40:00</v>
      </c>
      <c r="K4849" t="str" cm="1">
        <f t="array" ref="K4849:L4849">_xlfn.TEXTSPLIT(H4849,",")</f>
        <v>Drama</v>
      </c>
      <c r="L4849" t="str">
        <v xml:space="preserve"> Romance</v>
      </c>
    </row>
    <row r="4850" spans="1:13" ht="30" x14ac:dyDescent="0.25">
      <c r="A4850" t="s">
        <v>15434</v>
      </c>
      <c r="B4850">
        <v>-2017</v>
      </c>
      <c r="C4850" s="1" t="s">
        <v>86</v>
      </c>
      <c r="D4850">
        <v>7</v>
      </c>
      <c r="E4850">
        <v>535</v>
      </c>
      <c r="F4850">
        <v>24</v>
      </c>
      <c r="G4850" t="str">
        <f t="shared" si="481"/>
        <v>2017</v>
      </c>
      <c r="H4850" t="str">
        <f t="shared" si="476"/>
        <v>Drama</v>
      </c>
      <c r="I4850" t="str">
        <f t="shared" si="477"/>
        <v>Fainaru fantajÃ® XIV: Hikari no otousan</v>
      </c>
      <c r="J4850" t="str">
        <f t="shared" si="478"/>
        <v>00:24:00</v>
      </c>
      <c r="K4850" t="str" cm="1">
        <f t="array" ref="K4850">_xlfn.TEXTSPLIT(H4850,",")</f>
        <v>Drama</v>
      </c>
    </row>
    <row r="4851" spans="1:13" ht="30" x14ac:dyDescent="0.25">
      <c r="A4851" t="s">
        <v>15437</v>
      </c>
      <c r="B4851">
        <v>-2020</v>
      </c>
      <c r="C4851" s="1" t="s">
        <v>47</v>
      </c>
      <c r="D4851">
        <v>3.8</v>
      </c>
      <c r="E4851">
        <v>427</v>
      </c>
      <c r="F4851">
        <v>100</v>
      </c>
      <c r="G4851" t="str">
        <f t="shared" si="481"/>
        <v>2020</v>
      </c>
      <c r="H4851" t="str">
        <f t="shared" si="476"/>
        <v>Comedy</v>
      </c>
      <c r="I4851" t="str">
        <f t="shared" si="477"/>
        <v>Mujeres Arriba</v>
      </c>
      <c r="J4851" t="str">
        <f t="shared" si="478"/>
        <v>01:40:00</v>
      </c>
      <c r="K4851" t="str" cm="1">
        <f t="array" ref="K4851">_xlfn.TEXTSPLIT(H4851,",")</f>
        <v>Comedy</v>
      </c>
    </row>
    <row r="4852" spans="1:13" ht="30" x14ac:dyDescent="0.25">
      <c r="A4852" t="s">
        <v>15440</v>
      </c>
      <c r="B4852">
        <v>-2018</v>
      </c>
      <c r="C4852" s="1" t="s">
        <v>47</v>
      </c>
      <c r="D4852">
        <v>6.1</v>
      </c>
      <c r="E4852">
        <v>51</v>
      </c>
      <c r="F4852">
        <v>90</v>
      </c>
      <c r="G4852" t="str">
        <f t="shared" si="481"/>
        <v>2018</v>
      </c>
      <c r="H4852" t="str">
        <f t="shared" si="476"/>
        <v>Comedy</v>
      </c>
      <c r="I4852" t="str">
        <f t="shared" si="477"/>
        <v>Moms at War</v>
      </c>
      <c r="J4852" t="str">
        <f t="shared" si="478"/>
        <v>01:30:00</v>
      </c>
      <c r="K4852" t="str" cm="1">
        <f t="array" ref="K4852">_xlfn.TEXTSPLIT(H4852,",")</f>
        <v>Comedy</v>
      </c>
    </row>
    <row r="4853" spans="1:13" ht="30" x14ac:dyDescent="0.25">
      <c r="A4853" t="s">
        <v>15443</v>
      </c>
      <c r="B4853" t="s">
        <v>10375</v>
      </c>
      <c r="C4853" s="1" t="s">
        <v>86</v>
      </c>
      <c r="D4853">
        <v>5.9</v>
      </c>
      <c r="E4853">
        <v>61</v>
      </c>
      <c r="F4853">
        <v>97</v>
      </c>
      <c r="G4853" t="str">
        <f>MID(B4853,8,4)</f>
        <v>2020</v>
      </c>
      <c r="H4853" t="str">
        <f t="shared" si="476"/>
        <v>Drama</v>
      </c>
      <c r="I4853" t="str">
        <f t="shared" si="477"/>
        <v>Fisheye</v>
      </c>
      <c r="J4853" t="str">
        <f t="shared" si="478"/>
        <v>01:37:00</v>
      </c>
      <c r="K4853" t="str" cm="1">
        <f t="array" ref="K4853">_xlfn.TEXTSPLIT(H4853,",")</f>
        <v>Drama</v>
      </c>
    </row>
    <row r="4854" spans="1:13" ht="30" x14ac:dyDescent="0.25">
      <c r="A4854" t="s">
        <v>15446</v>
      </c>
      <c r="B4854">
        <v>-2016</v>
      </c>
      <c r="C4854" s="1" t="s">
        <v>816</v>
      </c>
      <c r="D4854">
        <v>6.6</v>
      </c>
      <c r="E4854" s="2">
        <v>1319</v>
      </c>
      <c r="F4854">
        <v>79</v>
      </c>
      <c r="G4854" t="str">
        <f t="shared" ref="G4854:G4864" si="482">MID(B4854,2,4)</f>
        <v>2016</v>
      </c>
      <c r="H4854" t="str">
        <f t="shared" si="476"/>
        <v>Documentary</v>
      </c>
      <c r="I4854" t="str">
        <f t="shared" si="477"/>
        <v>I'll Sleep When I'm Dead</v>
      </c>
      <c r="J4854" t="str">
        <f t="shared" si="478"/>
        <v>01:19:00</v>
      </c>
      <c r="K4854" t="str" cm="1">
        <f t="array" ref="K4854">_xlfn.TEXTSPLIT(H4854,",")</f>
        <v>Documentary</v>
      </c>
    </row>
    <row r="4855" spans="1:13" ht="30" x14ac:dyDescent="0.25">
      <c r="A4855" t="s">
        <v>15449</v>
      </c>
      <c r="B4855">
        <v>-2017</v>
      </c>
      <c r="C4855" s="1" t="s">
        <v>816</v>
      </c>
      <c r="D4855">
        <v>6.4</v>
      </c>
      <c r="E4855">
        <v>954</v>
      </c>
      <c r="F4855">
        <v>97</v>
      </c>
      <c r="G4855" t="str">
        <f t="shared" si="482"/>
        <v>2017</v>
      </c>
      <c r="H4855" t="str">
        <f t="shared" si="476"/>
        <v>Documentary</v>
      </c>
      <c r="I4855" t="str">
        <f t="shared" si="477"/>
        <v>The Mars Generation</v>
      </c>
      <c r="J4855" t="str">
        <f t="shared" si="478"/>
        <v>01:37:00</v>
      </c>
      <c r="K4855" t="str" cm="1">
        <f t="array" ref="K4855">_xlfn.TEXTSPLIT(H4855,",")</f>
        <v>Documentary</v>
      </c>
    </row>
    <row r="4856" spans="1:13" ht="30" x14ac:dyDescent="0.25">
      <c r="A4856" t="s">
        <v>15452</v>
      </c>
      <c r="B4856">
        <v>-2016</v>
      </c>
      <c r="C4856" s="1" t="s">
        <v>86</v>
      </c>
      <c r="D4856">
        <v>7.9</v>
      </c>
      <c r="E4856">
        <v>11</v>
      </c>
      <c r="G4856" t="str">
        <f t="shared" si="482"/>
        <v>2016</v>
      </c>
      <c r="H4856" t="str">
        <f t="shared" si="476"/>
        <v>Drama</v>
      </c>
      <c r="I4856" t="str">
        <f t="shared" si="477"/>
        <v>La Grande ChaumiÃ¨re Violette</v>
      </c>
      <c r="J4856" t="str">
        <f t="shared" si="478"/>
        <v>00:00:00</v>
      </c>
      <c r="K4856" t="str" cm="1">
        <f t="array" ref="K4856">_xlfn.TEXTSPLIT(H4856,",")</f>
        <v>Drama</v>
      </c>
    </row>
    <row r="4857" spans="1:13" ht="30" x14ac:dyDescent="0.25">
      <c r="A4857" t="s">
        <v>15455</v>
      </c>
      <c r="B4857" t="s">
        <v>6124</v>
      </c>
      <c r="C4857" s="1" t="s">
        <v>1744</v>
      </c>
      <c r="D4857">
        <v>4.7</v>
      </c>
      <c r="E4857">
        <v>160</v>
      </c>
      <c r="F4857">
        <v>90</v>
      </c>
      <c r="G4857" t="str">
        <f t="shared" si="482"/>
        <v>2018</v>
      </c>
      <c r="H4857" t="str">
        <f t="shared" si="476"/>
        <v>Drama, Horror</v>
      </c>
      <c r="I4857" t="str">
        <f t="shared" si="477"/>
        <v>Deadly Runway</v>
      </c>
      <c r="J4857" t="str">
        <f t="shared" si="478"/>
        <v>01:30:00</v>
      </c>
      <c r="K4857" t="str" cm="1">
        <f t="array" ref="K4857:L4857">_xlfn.TEXTSPLIT(H4857,",")</f>
        <v>Drama</v>
      </c>
      <c r="L4857" t="str">
        <v xml:space="preserve"> Horror</v>
      </c>
    </row>
    <row r="4858" spans="1:13" ht="30" x14ac:dyDescent="0.25">
      <c r="A4858" t="s">
        <v>15458</v>
      </c>
      <c r="B4858" t="s">
        <v>5422</v>
      </c>
      <c r="C4858" s="1" t="s">
        <v>47</v>
      </c>
      <c r="D4858">
        <v>7.2</v>
      </c>
      <c r="E4858">
        <v>719</v>
      </c>
      <c r="F4858">
        <v>60</v>
      </c>
      <c r="G4858" t="str">
        <f t="shared" si="482"/>
        <v>2020</v>
      </c>
      <c r="H4858" t="str">
        <f t="shared" si="476"/>
        <v>Comedy</v>
      </c>
      <c r="I4858" t="str">
        <f t="shared" si="477"/>
        <v>Tom Papa: You're Doing Great!</v>
      </c>
      <c r="J4858" t="str">
        <f t="shared" si="478"/>
        <v>01:00:00</v>
      </c>
      <c r="K4858" t="str" cm="1">
        <f t="array" ref="K4858">_xlfn.TEXTSPLIT(H4858,",")</f>
        <v>Comedy</v>
      </c>
    </row>
    <row r="4859" spans="1:13" ht="30" x14ac:dyDescent="0.25">
      <c r="A4859" t="s">
        <v>15461</v>
      </c>
      <c r="B4859">
        <v>-2017</v>
      </c>
      <c r="C4859" s="1" t="s">
        <v>86</v>
      </c>
      <c r="D4859">
        <v>4.5999999999999996</v>
      </c>
      <c r="E4859">
        <v>483</v>
      </c>
      <c r="F4859">
        <v>87</v>
      </c>
      <c r="G4859" t="str">
        <f t="shared" si="482"/>
        <v>2017</v>
      </c>
      <c r="H4859" t="str">
        <f t="shared" si="476"/>
        <v>Drama</v>
      </c>
      <c r="I4859" t="str">
        <f t="shared" si="477"/>
        <v>Borstal</v>
      </c>
      <c r="J4859" t="str">
        <f t="shared" si="478"/>
        <v>01:27:00</v>
      </c>
      <c r="K4859" t="str" cm="1">
        <f t="array" ref="K4859">_xlfn.TEXTSPLIT(H4859,",")</f>
        <v>Drama</v>
      </c>
    </row>
    <row r="4860" spans="1:13" ht="45" x14ac:dyDescent="0.25">
      <c r="A4860" t="s">
        <v>15464</v>
      </c>
      <c r="B4860">
        <v>-2015</v>
      </c>
      <c r="C4860" s="1" t="s">
        <v>3227</v>
      </c>
      <c r="D4860">
        <v>7.3</v>
      </c>
      <c r="E4860" s="2">
        <v>1571</v>
      </c>
      <c r="F4860">
        <v>54</v>
      </c>
      <c r="G4860" t="str">
        <f t="shared" si="482"/>
        <v>2015</v>
      </c>
      <c r="H4860" t="str">
        <f t="shared" si="476"/>
        <v>Animation, Comedy, Family</v>
      </c>
      <c r="I4860" t="str">
        <f t="shared" si="477"/>
        <v>Ritoru wicchi akademia: Mahoujihikake no parÃªdo</v>
      </c>
      <c r="J4860" t="str">
        <f t="shared" si="478"/>
        <v>00:54:00</v>
      </c>
      <c r="K4860" t="str" cm="1">
        <f t="array" ref="K4860:M4860">_xlfn.TEXTSPLIT(H4860,",")</f>
        <v>Animation</v>
      </c>
      <c r="L4860" t="str">
        <v xml:space="preserve"> Comedy</v>
      </c>
      <c r="M4860" t="str">
        <v xml:space="preserve"> Family</v>
      </c>
    </row>
    <row r="4861" spans="1:13" ht="30" x14ac:dyDescent="0.25">
      <c r="A4861" t="s">
        <v>15467</v>
      </c>
      <c r="B4861">
        <v>-2020</v>
      </c>
      <c r="C4861" s="1" t="s">
        <v>816</v>
      </c>
      <c r="D4861">
        <v>6.8</v>
      </c>
      <c r="E4861">
        <v>159</v>
      </c>
      <c r="F4861">
        <v>104</v>
      </c>
      <c r="G4861" t="str">
        <f t="shared" si="482"/>
        <v>2020</v>
      </c>
      <c r="H4861" t="str">
        <f t="shared" si="476"/>
        <v>Documentary</v>
      </c>
      <c r="I4861" t="str">
        <f t="shared" si="477"/>
        <v>AndrÃ© &amp; His Olive Tree</v>
      </c>
      <c r="J4861" t="str">
        <f t="shared" si="478"/>
        <v>01:44:00</v>
      </c>
      <c r="K4861" t="str" cm="1">
        <f t="array" ref="K4861">_xlfn.TEXTSPLIT(H4861,",")</f>
        <v>Documentary</v>
      </c>
    </row>
    <row r="4862" spans="1:13" ht="30" x14ac:dyDescent="0.25">
      <c r="A4862" t="s">
        <v>15470</v>
      </c>
      <c r="B4862">
        <v>-2017</v>
      </c>
      <c r="C4862" s="1" t="s">
        <v>86</v>
      </c>
      <c r="D4862">
        <v>7.2</v>
      </c>
      <c r="E4862">
        <v>165</v>
      </c>
      <c r="G4862" t="str">
        <f t="shared" si="482"/>
        <v>2017</v>
      </c>
      <c r="H4862" t="str">
        <f t="shared" si="476"/>
        <v>Drama</v>
      </c>
      <c r="I4862" t="str">
        <f t="shared" si="477"/>
        <v>Gwitsongmal</v>
      </c>
      <c r="J4862" t="str">
        <f t="shared" si="478"/>
        <v>00:00:00</v>
      </c>
      <c r="K4862" t="str" cm="1">
        <f t="array" ref="K4862">_xlfn.TEXTSPLIT(H4862,",")</f>
        <v>Drama</v>
      </c>
    </row>
    <row r="4863" spans="1:13" ht="30" x14ac:dyDescent="0.25">
      <c r="A4863" t="s">
        <v>15473</v>
      </c>
      <c r="B4863" t="s">
        <v>33</v>
      </c>
      <c r="C4863" s="1" t="s">
        <v>1042</v>
      </c>
      <c r="D4863">
        <v>6.8</v>
      </c>
      <c r="E4863">
        <v>677</v>
      </c>
      <c r="G4863" t="str">
        <f t="shared" si="482"/>
        <v>2020</v>
      </c>
      <c r="H4863" t="str">
        <f t="shared" si="476"/>
        <v>Reality-TV</v>
      </c>
      <c r="I4863" t="str">
        <f t="shared" si="477"/>
        <v>The Circle: Brazil</v>
      </c>
      <c r="J4863" t="str">
        <f t="shared" si="478"/>
        <v>00:00:00</v>
      </c>
      <c r="K4863" t="str" cm="1">
        <f t="array" ref="K4863">_xlfn.TEXTSPLIT(H4863,",")</f>
        <v>Reality-TV</v>
      </c>
    </row>
    <row r="4864" spans="1:13" ht="30" x14ac:dyDescent="0.25">
      <c r="A4864" t="s">
        <v>15476</v>
      </c>
      <c r="B4864">
        <v>-1999</v>
      </c>
      <c r="C4864" s="1" t="s">
        <v>47</v>
      </c>
      <c r="D4864">
        <v>3.8</v>
      </c>
      <c r="E4864">
        <v>80</v>
      </c>
      <c r="F4864">
        <v>99</v>
      </c>
      <c r="G4864" t="str">
        <f t="shared" si="482"/>
        <v>1999</v>
      </c>
      <c r="H4864" t="str">
        <f t="shared" si="476"/>
        <v>Comedy</v>
      </c>
      <c r="I4864" t="str">
        <f t="shared" si="477"/>
        <v>Evicted</v>
      </c>
      <c r="J4864" t="str">
        <f t="shared" si="478"/>
        <v>01:39:00</v>
      </c>
      <c r="K4864" t="str" cm="1">
        <f t="array" ref="K4864">_xlfn.TEXTSPLIT(H4864,",")</f>
        <v>Comedy</v>
      </c>
    </row>
    <row r="4865" spans="1:13" ht="45" x14ac:dyDescent="0.25">
      <c r="A4865" t="s">
        <v>15479</v>
      </c>
      <c r="C4865" s="1" t="s">
        <v>15</v>
      </c>
      <c r="H4865" t="str">
        <f t="shared" si="476"/>
        <v>Animation, Action, Adventure</v>
      </c>
      <c r="I4865" t="str">
        <f t="shared" si="477"/>
        <v>Tomb Raider</v>
      </c>
      <c r="J4865" t="str">
        <f t="shared" si="478"/>
        <v>00:00:00</v>
      </c>
      <c r="K4865" t="str" cm="1">
        <f t="array" ref="K4865:M4865">_xlfn.TEXTSPLIT(H4865,",")</f>
        <v>Animation</v>
      </c>
      <c r="L4865" t="str">
        <v xml:space="preserve"> Action</v>
      </c>
      <c r="M4865" t="str">
        <v xml:space="preserve"> Adventure</v>
      </c>
    </row>
    <row r="4866" spans="1:13" ht="30" x14ac:dyDescent="0.25">
      <c r="A4866" t="s">
        <v>15481</v>
      </c>
      <c r="B4866" t="s">
        <v>9178</v>
      </c>
      <c r="C4866" s="1" t="s">
        <v>47</v>
      </c>
      <c r="D4866">
        <v>7.5</v>
      </c>
      <c r="E4866" s="2">
        <v>2275</v>
      </c>
      <c r="F4866">
        <v>61</v>
      </c>
      <c r="G4866" t="str">
        <f t="shared" ref="G4866:G4879" si="483">MID(B4866,2,4)</f>
        <v>2019</v>
      </c>
      <c r="H4866" t="str">
        <f t="shared" ref="H4866:H4929" si="484">SUBSTITUTE(CLEAN(TRIM(C4866)), CHAR(160), "")</f>
        <v>Comedy</v>
      </c>
      <c r="I4866" t="str">
        <f t="shared" ref="I4866:I4929" si="485">SUBSTITUTE(CLEAN(TRIM(A4866)), CHAR(160), "")</f>
        <v>Seth Meyers: Lobby Baby</v>
      </c>
      <c r="J4866" t="str">
        <f t="shared" si="478"/>
        <v>01:01:00</v>
      </c>
      <c r="K4866" t="str" cm="1">
        <f t="array" ref="K4866">_xlfn.TEXTSPLIT(H4866,",")</f>
        <v>Comedy</v>
      </c>
    </row>
    <row r="4867" spans="1:13" ht="45" x14ac:dyDescent="0.25">
      <c r="A4867" t="s">
        <v>15484</v>
      </c>
      <c r="B4867" t="s">
        <v>2184</v>
      </c>
      <c r="C4867" s="1" t="s">
        <v>68</v>
      </c>
      <c r="G4867" t="str">
        <f t="shared" si="483"/>
        <v>2022</v>
      </c>
      <c r="H4867" t="str">
        <f t="shared" si="484"/>
        <v>Comedy, Drama, Romance</v>
      </c>
      <c r="I4867" t="str">
        <f t="shared" si="485"/>
        <v>Hiyama KentarÃ´ no ninshin</v>
      </c>
      <c r="J4867" t="str">
        <f t="shared" ref="J4867:J4930" si="486">TEXT(F4867/1440, "hh:mm:ss")</f>
        <v>00:00:00</v>
      </c>
      <c r="K4867" t="str" cm="1">
        <f t="array" ref="K4867:M4867">_xlfn.TEXTSPLIT(H4867,",")</f>
        <v>Comedy</v>
      </c>
      <c r="L4867" t="str">
        <v xml:space="preserve"> Drama</v>
      </c>
      <c r="M4867" t="str">
        <v xml:space="preserve"> Romance</v>
      </c>
    </row>
    <row r="4868" spans="1:13" ht="30" x14ac:dyDescent="0.25">
      <c r="A4868" t="s">
        <v>15487</v>
      </c>
      <c r="B4868" t="s">
        <v>128</v>
      </c>
      <c r="C4868" s="1" t="s">
        <v>816</v>
      </c>
      <c r="D4868">
        <v>7.4</v>
      </c>
      <c r="E4868">
        <v>415</v>
      </c>
      <c r="F4868">
        <v>56</v>
      </c>
      <c r="G4868" t="str">
        <f t="shared" si="483"/>
        <v>2015</v>
      </c>
      <c r="H4868" t="str">
        <f t="shared" si="484"/>
        <v>Documentary</v>
      </c>
      <c r="I4868" t="str">
        <f t="shared" si="485"/>
        <v>A Year in Space</v>
      </c>
      <c r="J4868" t="str">
        <f t="shared" si="486"/>
        <v>00:56:00</v>
      </c>
      <c r="K4868" t="str" cm="1">
        <f t="array" ref="K4868">_xlfn.TEXTSPLIT(H4868,",")</f>
        <v>Documentary</v>
      </c>
    </row>
    <row r="4869" spans="1:13" ht="30" x14ac:dyDescent="0.25">
      <c r="A4869" t="s">
        <v>15490</v>
      </c>
      <c r="B4869" t="s">
        <v>33</v>
      </c>
      <c r="C4869" s="1" t="s">
        <v>1042</v>
      </c>
      <c r="D4869">
        <v>5.7</v>
      </c>
      <c r="E4869">
        <v>247</v>
      </c>
      <c r="G4869" t="str">
        <f t="shared" si="483"/>
        <v>2020</v>
      </c>
      <c r="H4869" t="str">
        <f t="shared" si="484"/>
        <v>Reality-TV</v>
      </c>
      <c r="I4869" t="str">
        <f t="shared" si="485"/>
        <v>Holiday Home Makeover with Mr. Christmas</v>
      </c>
      <c r="J4869" t="str">
        <f t="shared" si="486"/>
        <v>00:00:00</v>
      </c>
      <c r="K4869" t="str" cm="1">
        <f t="array" ref="K4869">_xlfn.TEXTSPLIT(H4869,",")</f>
        <v>Reality-TV</v>
      </c>
    </row>
    <row r="4870" spans="1:13" ht="30" x14ac:dyDescent="0.25">
      <c r="A4870" t="s">
        <v>15493</v>
      </c>
      <c r="B4870" t="s">
        <v>5422</v>
      </c>
      <c r="C4870" s="1" t="s">
        <v>5957</v>
      </c>
      <c r="D4870">
        <v>5.6</v>
      </c>
      <c r="E4870">
        <v>159</v>
      </c>
      <c r="F4870">
        <v>28</v>
      </c>
      <c r="G4870" t="str">
        <f t="shared" si="483"/>
        <v>2020</v>
      </c>
      <c r="H4870" t="str">
        <f t="shared" si="484"/>
        <v>Animation, Family</v>
      </c>
      <c r="I4870" t="str">
        <f t="shared" si="485"/>
        <v>A Trash Truck Christmas</v>
      </c>
      <c r="J4870" t="str">
        <f t="shared" si="486"/>
        <v>00:28:00</v>
      </c>
      <c r="K4870" t="str" cm="1">
        <f t="array" ref="K4870:L4870">_xlfn.TEXTSPLIT(H4870,",")</f>
        <v>Animation</v>
      </c>
      <c r="L4870" t="str">
        <v xml:space="preserve"> Family</v>
      </c>
    </row>
    <row r="4871" spans="1:13" ht="45" x14ac:dyDescent="0.25">
      <c r="A4871" t="s">
        <v>15496</v>
      </c>
      <c r="B4871">
        <v>-2017</v>
      </c>
      <c r="C4871" s="1" t="s">
        <v>15</v>
      </c>
      <c r="D4871">
        <v>6.1</v>
      </c>
      <c r="E4871">
        <v>287</v>
      </c>
      <c r="F4871">
        <v>24</v>
      </c>
      <c r="G4871" t="str">
        <f t="shared" si="483"/>
        <v>2017</v>
      </c>
      <c r="H4871" t="str">
        <f t="shared" si="484"/>
        <v>Animation, Action, Adventure</v>
      </c>
      <c r="I4871" t="str">
        <f t="shared" si="485"/>
        <v>ID-0</v>
      </c>
      <c r="J4871" t="str">
        <f t="shared" si="486"/>
        <v>00:24:00</v>
      </c>
      <c r="K4871" t="str" cm="1">
        <f t="array" ref="K4871:M4871">_xlfn.TEXTSPLIT(H4871,",")</f>
        <v>Animation</v>
      </c>
      <c r="L4871" t="str">
        <v xml:space="preserve"> Action</v>
      </c>
      <c r="M4871" t="str">
        <v xml:space="preserve"> Adventure</v>
      </c>
    </row>
    <row r="4872" spans="1:13" ht="30" x14ac:dyDescent="0.25">
      <c r="A4872" t="s">
        <v>15499</v>
      </c>
      <c r="B4872">
        <v>-2017</v>
      </c>
      <c r="C4872" s="1" t="s">
        <v>5800</v>
      </c>
      <c r="D4872">
        <v>5</v>
      </c>
      <c r="E4872">
        <v>172</v>
      </c>
      <c r="F4872">
        <v>105</v>
      </c>
      <c r="G4872" t="str">
        <f t="shared" si="483"/>
        <v>2017</v>
      </c>
      <c r="H4872" t="str">
        <f t="shared" si="484"/>
        <v>Action</v>
      </c>
      <c r="I4872" t="str">
        <f t="shared" si="485"/>
        <v>J Revolusi</v>
      </c>
      <c r="J4872" t="str">
        <f t="shared" si="486"/>
        <v>01:45:00</v>
      </c>
      <c r="K4872" t="str" cm="1">
        <f t="array" ref="K4872">_xlfn.TEXTSPLIT(H4872,",")</f>
        <v>Action</v>
      </c>
    </row>
    <row r="4873" spans="1:13" ht="45" x14ac:dyDescent="0.25">
      <c r="A4873" t="s">
        <v>15502</v>
      </c>
      <c r="B4873">
        <v>-2017</v>
      </c>
      <c r="C4873" s="1" t="s">
        <v>15</v>
      </c>
      <c r="D4873">
        <v>8.1999999999999993</v>
      </c>
      <c r="E4873">
        <v>67</v>
      </c>
      <c r="F4873">
        <v>22</v>
      </c>
      <c r="G4873" t="str">
        <f t="shared" si="483"/>
        <v>2017</v>
      </c>
      <c r="H4873" t="str">
        <f t="shared" si="484"/>
        <v>Animation, Action, Adventure</v>
      </c>
      <c r="I4873" t="str">
        <f t="shared" si="485"/>
        <v>Rimba Racer</v>
      </c>
      <c r="J4873" t="str">
        <f t="shared" si="486"/>
        <v>00:22:00</v>
      </c>
      <c r="K4873" t="str" cm="1">
        <f t="array" ref="K4873:M4873">_xlfn.TEXTSPLIT(H4873,",")</f>
        <v>Animation</v>
      </c>
      <c r="L4873" t="str">
        <v xml:space="preserve"> Action</v>
      </c>
      <c r="M4873" t="str">
        <v xml:space="preserve"> Adventure</v>
      </c>
    </row>
    <row r="4874" spans="1:13" ht="45" x14ac:dyDescent="0.25">
      <c r="A4874" t="s">
        <v>15505</v>
      </c>
      <c r="B4874">
        <v>-2013</v>
      </c>
      <c r="C4874" s="1" t="s">
        <v>502</v>
      </c>
      <c r="D4874">
        <v>6.6</v>
      </c>
      <c r="E4874" s="2">
        <v>2867</v>
      </c>
      <c r="F4874">
        <v>108</v>
      </c>
      <c r="G4874" t="str">
        <f t="shared" si="483"/>
        <v>2013</v>
      </c>
      <c r="H4874" t="str">
        <f t="shared" si="484"/>
        <v>Crime, Drama, Romance</v>
      </c>
      <c r="I4874" t="str">
        <f t="shared" si="485"/>
        <v>Faroeste Caboclo</v>
      </c>
      <c r="J4874" t="str">
        <f t="shared" si="486"/>
        <v>01:48:00</v>
      </c>
      <c r="K4874" t="str" cm="1">
        <f t="array" ref="K4874:M4874">_xlfn.TEXTSPLIT(H4874,",")</f>
        <v>Crime</v>
      </c>
      <c r="L4874" t="str">
        <v xml:space="preserve"> Drama</v>
      </c>
      <c r="M4874" t="str">
        <v xml:space="preserve"> Romance</v>
      </c>
    </row>
    <row r="4875" spans="1:13" ht="30" x14ac:dyDescent="0.25">
      <c r="A4875" t="s">
        <v>15508</v>
      </c>
      <c r="B4875">
        <v>-2008</v>
      </c>
      <c r="C4875" s="1" t="s">
        <v>636</v>
      </c>
      <c r="D4875">
        <v>5.9</v>
      </c>
      <c r="E4875" s="2">
        <v>1720</v>
      </c>
      <c r="F4875">
        <v>121</v>
      </c>
      <c r="G4875" t="str">
        <f t="shared" si="483"/>
        <v>2008</v>
      </c>
      <c r="H4875" t="str">
        <f t="shared" si="484"/>
        <v>Horror</v>
      </c>
      <c r="I4875" t="str">
        <f t="shared" si="485"/>
        <v>GP506</v>
      </c>
      <c r="J4875" t="str">
        <f t="shared" si="486"/>
        <v>02:01:00</v>
      </c>
      <c r="K4875" t="str" cm="1">
        <f t="array" ref="K4875">_xlfn.TEXTSPLIT(H4875,",")</f>
        <v>Horror</v>
      </c>
    </row>
    <row r="4876" spans="1:13" ht="30" x14ac:dyDescent="0.25">
      <c r="A4876" t="s">
        <v>15511</v>
      </c>
      <c r="B4876" t="s">
        <v>85</v>
      </c>
      <c r="C4876" s="1" t="s">
        <v>6200</v>
      </c>
      <c r="D4876">
        <v>6.1</v>
      </c>
      <c r="E4876">
        <v>44</v>
      </c>
      <c r="G4876" t="str">
        <f t="shared" si="483"/>
        <v>2017</v>
      </c>
      <c r="H4876" t="str">
        <f t="shared" si="484"/>
        <v>Animation</v>
      </c>
      <c r="I4876" t="str">
        <f t="shared" si="485"/>
        <v>Sab Jholmaal Hai</v>
      </c>
      <c r="J4876" t="str">
        <f t="shared" si="486"/>
        <v>00:00:00</v>
      </c>
      <c r="K4876" t="str" cm="1">
        <f t="array" ref="K4876">_xlfn.TEXTSPLIT(H4876,",")</f>
        <v>Animation</v>
      </c>
    </row>
    <row r="4877" spans="1:13" ht="30" x14ac:dyDescent="0.25">
      <c r="A4877" t="s">
        <v>15514</v>
      </c>
      <c r="B4877">
        <v>-2015</v>
      </c>
      <c r="C4877" s="1" t="s">
        <v>816</v>
      </c>
      <c r="D4877">
        <v>8</v>
      </c>
      <c r="E4877">
        <v>215</v>
      </c>
      <c r="G4877" t="str">
        <f t="shared" si="483"/>
        <v>2015</v>
      </c>
      <c r="H4877" t="str">
        <f t="shared" si="484"/>
        <v>Documentary</v>
      </c>
      <c r="I4877" t="str">
        <f t="shared" si="485"/>
        <v>Joanna Lumley's Trans-Siberian Adventure</v>
      </c>
      <c r="J4877" t="str">
        <f t="shared" si="486"/>
        <v>00:00:00</v>
      </c>
      <c r="K4877" t="str" cm="1">
        <f t="array" ref="K4877">_xlfn.TEXTSPLIT(H4877,",")</f>
        <v>Documentary</v>
      </c>
    </row>
    <row r="4878" spans="1:13" ht="30" x14ac:dyDescent="0.25">
      <c r="A4878" t="s">
        <v>15516</v>
      </c>
      <c r="B4878">
        <v>-2014</v>
      </c>
      <c r="C4878" s="1" t="s">
        <v>91</v>
      </c>
      <c r="D4878">
        <v>6.2</v>
      </c>
      <c r="E4878">
        <v>369</v>
      </c>
      <c r="F4878">
        <v>93</v>
      </c>
      <c r="G4878" t="str">
        <f t="shared" si="483"/>
        <v>2014</v>
      </c>
      <c r="H4878" t="str">
        <f t="shared" si="484"/>
        <v>Comedy, Drama</v>
      </c>
      <c r="I4878" t="str">
        <f t="shared" si="485"/>
        <v>Kankerlijers</v>
      </c>
      <c r="J4878" t="str">
        <f t="shared" si="486"/>
        <v>01:33:00</v>
      </c>
      <c r="K4878" t="str" cm="1">
        <f t="array" ref="K4878:L4878">_xlfn.TEXTSPLIT(H4878,",")</f>
        <v>Comedy</v>
      </c>
      <c r="L4878" t="str">
        <v xml:space="preserve"> Drama</v>
      </c>
    </row>
    <row r="4879" spans="1:13" ht="30" x14ac:dyDescent="0.25">
      <c r="A4879" t="s">
        <v>15519</v>
      </c>
      <c r="B4879">
        <v>-2019</v>
      </c>
      <c r="C4879" s="1" t="s">
        <v>636</v>
      </c>
      <c r="D4879">
        <v>3.2</v>
      </c>
      <c r="E4879">
        <v>271</v>
      </c>
      <c r="F4879">
        <v>79</v>
      </c>
      <c r="G4879" t="str">
        <f t="shared" si="483"/>
        <v>2019</v>
      </c>
      <c r="H4879" t="str">
        <f t="shared" si="484"/>
        <v>Horror</v>
      </c>
      <c r="I4879" t="str">
        <f t="shared" si="485"/>
        <v>A Haunting at Silver Falls 2</v>
      </c>
      <c r="J4879" t="str">
        <f t="shared" si="486"/>
        <v>01:19:00</v>
      </c>
      <c r="K4879" t="str" cm="1">
        <f t="array" ref="K4879">_xlfn.TEXTSPLIT(H4879,",")</f>
        <v>Horror</v>
      </c>
    </row>
    <row r="4880" spans="1:13" ht="30" x14ac:dyDescent="0.25">
      <c r="A4880" t="s">
        <v>15522</v>
      </c>
      <c r="C4880" s="1" t="s">
        <v>5800</v>
      </c>
      <c r="H4880" t="str">
        <f t="shared" si="484"/>
        <v>Action</v>
      </c>
      <c r="I4880" t="str">
        <f t="shared" si="485"/>
        <v>Baruca</v>
      </c>
      <c r="J4880" t="str">
        <f t="shared" si="486"/>
        <v>00:00:00</v>
      </c>
      <c r="K4880" t="str" cm="1">
        <f t="array" ref="K4880">_xlfn.TEXTSPLIT(H4880,",")</f>
        <v>Action</v>
      </c>
    </row>
    <row r="4881" spans="1:13" ht="30" x14ac:dyDescent="0.25">
      <c r="A4881" t="s">
        <v>15525</v>
      </c>
      <c r="B4881" t="s">
        <v>51</v>
      </c>
      <c r="C4881" s="1" t="s">
        <v>91</v>
      </c>
      <c r="D4881">
        <v>7.3</v>
      </c>
      <c r="E4881">
        <v>72</v>
      </c>
      <c r="F4881">
        <v>60</v>
      </c>
      <c r="G4881" t="str">
        <f t="shared" ref="G4881:G4899" si="487">MID(B4881,2,4)</f>
        <v>2019</v>
      </c>
      <c r="H4881" t="str">
        <f t="shared" si="484"/>
        <v>Comedy, Drama</v>
      </c>
      <c r="I4881" t="str">
        <f t="shared" si="485"/>
        <v>Rigalhai</v>
      </c>
      <c r="J4881" t="str">
        <f t="shared" si="486"/>
        <v>01:00:00</v>
      </c>
      <c r="K4881" t="str" cm="1">
        <f t="array" ref="K4881:L4881">_xlfn.TEXTSPLIT(H4881,",")</f>
        <v>Comedy</v>
      </c>
      <c r="L4881" t="str">
        <v xml:space="preserve"> Drama</v>
      </c>
    </row>
    <row r="4882" spans="1:13" ht="30" x14ac:dyDescent="0.25">
      <c r="A4882" t="s">
        <v>15528</v>
      </c>
      <c r="B4882" t="s">
        <v>5105</v>
      </c>
      <c r="C4882" s="1" t="s">
        <v>47</v>
      </c>
      <c r="D4882">
        <v>7.5</v>
      </c>
      <c r="E4882" s="2">
        <v>2366</v>
      </c>
      <c r="F4882">
        <v>87</v>
      </c>
      <c r="G4882" t="str">
        <f t="shared" si="487"/>
        <v>2016</v>
      </c>
      <c r="H4882" t="str">
        <f t="shared" si="484"/>
        <v>Comedy</v>
      </c>
      <c r="I4882" t="str">
        <f t="shared" si="485"/>
        <v>Gabriel Iglesias: I'm Sorry for What I Said When I Was Hungry</v>
      </c>
      <c r="J4882" t="str">
        <f t="shared" si="486"/>
        <v>01:27:00</v>
      </c>
      <c r="K4882" t="str" cm="1">
        <f t="array" ref="K4882">_xlfn.TEXTSPLIT(H4882,",")</f>
        <v>Comedy</v>
      </c>
    </row>
    <row r="4883" spans="1:13" ht="45" x14ac:dyDescent="0.25">
      <c r="A4883" t="s">
        <v>15530</v>
      </c>
      <c r="B4883">
        <v>-2010</v>
      </c>
      <c r="C4883" s="1" t="s">
        <v>1144</v>
      </c>
      <c r="D4883">
        <v>3.5</v>
      </c>
      <c r="E4883">
        <v>534</v>
      </c>
      <c r="F4883">
        <v>90</v>
      </c>
      <c r="G4883" t="str">
        <f t="shared" si="487"/>
        <v>2010</v>
      </c>
      <c r="H4883" t="str">
        <f t="shared" si="484"/>
        <v>Action, Crime, Thriller</v>
      </c>
      <c r="I4883" t="str">
        <f t="shared" si="485"/>
        <v>Isle of Dogs</v>
      </c>
      <c r="J4883" t="str">
        <f t="shared" si="486"/>
        <v>01:30:00</v>
      </c>
      <c r="K4883" t="str" cm="1">
        <f t="array" ref="K4883:M4883">_xlfn.TEXTSPLIT(H4883,",")</f>
        <v>Action</v>
      </c>
      <c r="L4883" t="str">
        <v xml:space="preserve"> Crime</v>
      </c>
      <c r="M4883" t="str">
        <v xml:space="preserve"> Thriller</v>
      </c>
    </row>
    <row r="4884" spans="1:13" ht="30" x14ac:dyDescent="0.25">
      <c r="A4884" t="s">
        <v>15533</v>
      </c>
      <c r="B4884">
        <v>-2013</v>
      </c>
      <c r="C4884" s="1" t="s">
        <v>47</v>
      </c>
      <c r="D4884">
        <v>5.2</v>
      </c>
      <c r="E4884">
        <v>507</v>
      </c>
      <c r="F4884">
        <v>90</v>
      </c>
      <c r="G4884" t="str">
        <f t="shared" si="487"/>
        <v>2013</v>
      </c>
      <c r="H4884" t="str">
        <f t="shared" si="484"/>
        <v>Comedy</v>
      </c>
      <c r="I4884" t="str">
        <f t="shared" si="485"/>
        <v>Passione sinistra</v>
      </c>
      <c r="J4884" t="str">
        <f t="shared" si="486"/>
        <v>01:30:00</v>
      </c>
      <c r="K4884" t="str" cm="1">
        <f t="array" ref="K4884">_xlfn.TEXTSPLIT(H4884,",")</f>
        <v>Comedy</v>
      </c>
    </row>
    <row r="4885" spans="1:13" ht="30" x14ac:dyDescent="0.25">
      <c r="A4885" t="s">
        <v>15535</v>
      </c>
      <c r="B4885" t="s">
        <v>8199</v>
      </c>
      <c r="C4885" s="1" t="s">
        <v>47</v>
      </c>
      <c r="D4885">
        <v>6.8</v>
      </c>
      <c r="E4885" s="2">
        <v>3465</v>
      </c>
      <c r="F4885">
        <v>71</v>
      </c>
      <c r="G4885" t="str">
        <f t="shared" si="487"/>
        <v>2017</v>
      </c>
      <c r="H4885" t="str">
        <f t="shared" si="484"/>
        <v>Comedy</v>
      </c>
      <c r="I4885" t="str">
        <f t="shared" si="485"/>
        <v>Sarah Silverman: A Speck of Dust</v>
      </c>
      <c r="J4885" t="str">
        <f t="shared" si="486"/>
        <v>01:11:00</v>
      </c>
      <c r="K4885" t="str" cm="1">
        <f t="array" ref="K4885">_xlfn.TEXTSPLIT(H4885,",")</f>
        <v>Comedy</v>
      </c>
    </row>
    <row r="4886" spans="1:13" ht="30" x14ac:dyDescent="0.25">
      <c r="A4886" t="s">
        <v>15538</v>
      </c>
      <c r="B4886" t="s">
        <v>5105</v>
      </c>
      <c r="C4886" s="1" t="s">
        <v>816</v>
      </c>
      <c r="D4886">
        <v>6.6</v>
      </c>
      <c r="E4886">
        <v>973</v>
      </c>
      <c r="F4886">
        <v>73</v>
      </c>
      <c r="G4886" t="str">
        <f t="shared" si="487"/>
        <v>2016</v>
      </c>
      <c r="H4886" t="str">
        <f t="shared" si="484"/>
        <v>Documentary</v>
      </c>
      <c r="I4886" t="str">
        <f t="shared" si="485"/>
        <v>Derren Brown: Miracle</v>
      </c>
      <c r="J4886" t="str">
        <f t="shared" si="486"/>
        <v>01:13:00</v>
      </c>
      <c r="K4886" t="str" cm="1">
        <f t="array" ref="K4886">_xlfn.TEXTSPLIT(H4886,",")</f>
        <v>Documentary</v>
      </c>
    </row>
    <row r="4887" spans="1:13" ht="30" x14ac:dyDescent="0.25">
      <c r="A4887" t="s">
        <v>15541</v>
      </c>
      <c r="B4887">
        <v>-2013</v>
      </c>
      <c r="C4887" s="1" t="s">
        <v>816</v>
      </c>
      <c r="D4887">
        <v>6</v>
      </c>
      <c r="E4887">
        <v>475</v>
      </c>
      <c r="F4887">
        <v>89</v>
      </c>
      <c r="G4887" t="str">
        <f t="shared" si="487"/>
        <v>2013</v>
      </c>
      <c r="H4887" t="str">
        <f t="shared" si="484"/>
        <v>Documentary</v>
      </c>
      <c r="I4887" t="str">
        <f t="shared" si="485"/>
        <v>When Jews Were Funny</v>
      </c>
      <c r="J4887" t="str">
        <f t="shared" si="486"/>
        <v>01:29:00</v>
      </c>
      <c r="K4887" t="str" cm="1">
        <f t="array" ref="K4887">_xlfn.TEXTSPLIT(H4887,",")</f>
        <v>Documentary</v>
      </c>
    </row>
    <row r="4888" spans="1:13" ht="30" x14ac:dyDescent="0.25">
      <c r="A4888" t="s">
        <v>15544</v>
      </c>
      <c r="B4888">
        <v>-2019</v>
      </c>
      <c r="C4888" s="1" t="s">
        <v>86</v>
      </c>
      <c r="D4888">
        <v>6.4</v>
      </c>
      <c r="E4888">
        <v>277</v>
      </c>
      <c r="F4888">
        <v>102</v>
      </c>
      <c r="G4888" t="str">
        <f t="shared" si="487"/>
        <v>2019</v>
      </c>
      <c r="H4888" t="str">
        <f t="shared" si="484"/>
        <v>Drama</v>
      </c>
      <c r="I4888" t="str">
        <f t="shared" si="485"/>
        <v>Piola</v>
      </c>
      <c r="J4888" t="str">
        <f t="shared" si="486"/>
        <v>01:42:00</v>
      </c>
      <c r="K4888" t="str" cm="1">
        <f t="array" ref="K4888">_xlfn.TEXTSPLIT(H4888,",")</f>
        <v>Drama</v>
      </c>
    </row>
    <row r="4889" spans="1:13" ht="45" x14ac:dyDescent="0.25">
      <c r="A4889" t="s">
        <v>15547</v>
      </c>
      <c r="B4889">
        <v>-2021</v>
      </c>
      <c r="C4889" s="1" t="s">
        <v>668</v>
      </c>
      <c r="D4889">
        <v>7.2</v>
      </c>
      <c r="E4889">
        <v>27</v>
      </c>
      <c r="F4889">
        <v>27</v>
      </c>
      <c r="G4889" t="str">
        <f t="shared" si="487"/>
        <v>2021</v>
      </c>
      <c r="H4889" t="str">
        <f t="shared" si="484"/>
        <v>Animation, Short, Comedy</v>
      </c>
      <c r="I4889" t="str">
        <f t="shared" si="485"/>
        <v>The Last Kids on Earth: Happy Apocalypse to You</v>
      </c>
      <c r="J4889" t="str">
        <f t="shared" si="486"/>
        <v>00:27:00</v>
      </c>
      <c r="K4889" t="str" cm="1">
        <f t="array" ref="K4889:M4889">_xlfn.TEXTSPLIT(H4889,",")</f>
        <v>Animation</v>
      </c>
      <c r="L4889" t="str">
        <v xml:space="preserve"> Short</v>
      </c>
      <c r="M4889" t="str">
        <v xml:space="preserve"> Comedy</v>
      </c>
    </row>
    <row r="4890" spans="1:13" ht="30" x14ac:dyDescent="0.25">
      <c r="A4890" t="s">
        <v>15550</v>
      </c>
      <c r="B4890" t="s">
        <v>51</v>
      </c>
      <c r="C4890" s="1" t="s">
        <v>86</v>
      </c>
      <c r="D4890">
        <v>7.2</v>
      </c>
      <c r="E4890">
        <v>73</v>
      </c>
      <c r="G4890" t="str">
        <f t="shared" si="487"/>
        <v>2019</v>
      </c>
      <c r="H4890" t="str">
        <f t="shared" si="484"/>
        <v>Drama</v>
      </c>
      <c r="I4890" t="str">
        <f t="shared" si="485"/>
        <v>Agent</v>
      </c>
      <c r="J4890" t="str">
        <f t="shared" si="486"/>
        <v>00:00:00</v>
      </c>
      <c r="K4890" t="str" cm="1">
        <f t="array" ref="K4890">_xlfn.TEXTSPLIT(H4890,",")</f>
        <v>Drama</v>
      </c>
    </row>
    <row r="4891" spans="1:13" ht="30" x14ac:dyDescent="0.25">
      <c r="A4891" t="s">
        <v>15553</v>
      </c>
      <c r="B4891">
        <v>-2014</v>
      </c>
      <c r="C4891" s="1" t="s">
        <v>636</v>
      </c>
      <c r="D4891">
        <v>2.2999999999999998</v>
      </c>
      <c r="E4891">
        <v>250</v>
      </c>
      <c r="F4891">
        <v>120</v>
      </c>
      <c r="G4891" t="str">
        <f t="shared" si="487"/>
        <v>2014</v>
      </c>
      <c r="H4891" t="str">
        <f t="shared" si="484"/>
        <v>Horror</v>
      </c>
      <c r="I4891" t="str">
        <f t="shared" si="485"/>
        <v>Machhli Jal Ki Rani Hai</v>
      </c>
      <c r="J4891" t="str">
        <f t="shared" si="486"/>
        <v>02:00:00</v>
      </c>
      <c r="K4891" t="str" cm="1">
        <f t="array" ref="K4891">_xlfn.TEXTSPLIT(H4891,",")</f>
        <v>Horror</v>
      </c>
    </row>
    <row r="4892" spans="1:13" ht="30" x14ac:dyDescent="0.25">
      <c r="A4892" t="s">
        <v>15556</v>
      </c>
      <c r="B4892">
        <v>-2008</v>
      </c>
      <c r="C4892" s="1" t="s">
        <v>1404</v>
      </c>
      <c r="D4892">
        <v>2.8</v>
      </c>
      <c r="E4892" s="2">
        <v>1027</v>
      </c>
      <c r="F4892">
        <v>125</v>
      </c>
      <c r="G4892" t="str">
        <f t="shared" si="487"/>
        <v>2008</v>
      </c>
      <c r="H4892" t="str">
        <f t="shared" si="484"/>
        <v>Horror, Sci-Fi, Thriller</v>
      </c>
      <c r="I4892" t="str">
        <f t="shared" si="485"/>
        <v>Dying God</v>
      </c>
      <c r="J4892" t="str">
        <f t="shared" si="486"/>
        <v>02:05:00</v>
      </c>
      <c r="K4892" t="str" cm="1">
        <f t="array" ref="K4892:M4892">_xlfn.TEXTSPLIT(H4892,",")</f>
        <v>Horror</v>
      </c>
      <c r="L4892" t="str">
        <v xml:space="preserve"> Sci-Fi</v>
      </c>
      <c r="M4892" t="str">
        <v xml:space="preserve"> Thriller</v>
      </c>
    </row>
    <row r="4893" spans="1:13" ht="30" x14ac:dyDescent="0.25">
      <c r="A4893" t="s">
        <v>15559</v>
      </c>
      <c r="B4893" t="s">
        <v>33</v>
      </c>
      <c r="C4893" s="1" t="s">
        <v>10151</v>
      </c>
      <c r="D4893">
        <v>6.5</v>
      </c>
      <c r="E4893">
        <v>141</v>
      </c>
      <c r="G4893" t="str">
        <f t="shared" si="487"/>
        <v>2020</v>
      </c>
      <c r="H4893" t="str">
        <f t="shared" si="484"/>
        <v>Music, Reality-TV</v>
      </c>
      <c r="I4893" t="str">
        <f t="shared" si="485"/>
        <v>Country Ever After</v>
      </c>
      <c r="J4893" t="str">
        <f t="shared" si="486"/>
        <v>00:00:00</v>
      </c>
      <c r="K4893" t="str" cm="1">
        <f t="array" ref="K4893:L4893">_xlfn.TEXTSPLIT(H4893,",")</f>
        <v>Music</v>
      </c>
      <c r="L4893" t="str">
        <v xml:space="preserve"> Reality-TV</v>
      </c>
    </row>
    <row r="4894" spans="1:13" ht="30" x14ac:dyDescent="0.25">
      <c r="A4894" t="s">
        <v>15562</v>
      </c>
      <c r="B4894" t="s">
        <v>2635</v>
      </c>
      <c r="C4894" s="1" t="s">
        <v>38</v>
      </c>
      <c r="D4894">
        <v>7</v>
      </c>
      <c r="E4894">
        <v>174</v>
      </c>
      <c r="G4894" t="str">
        <f t="shared" si="487"/>
        <v>2014</v>
      </c>
      <c r="H4894" t="str">
        <f t="shared" si="484"/>
        <v>Drama, Romance</v>
      </c>
      <c r="I4894" t="str">
        <f t="shared" si="485"/>
        <v>Omangwa Pyungyeon</v>
      </c>
      <c r="J4894" t="str">
        <f t="shared" si="486"/>
        <v>00:00:00</v>
      </c>
      <c r="K4894" t="str" cm="1">
        <f t="array" ref="K4894:L4894">_xlfn.TEXTSPLIT(H4894,",")</f>
        <v>Drama</v>
      </c>
      <c r="L4894" t="str">
        <v xml:space="preserve"> Romance</v>
      </c>
    </row>
    <row r="4895" spans="1:13" ht="30" x14ac:dyDescent="0.25">
      <c r="A4895" t="s">
        <v>15565</v>
      </c>
      <c r="B4895">
        <v>-2021</v>
      </c>
      <c r="C4895" s="1" t="s">
        <v>816</v>
      </c>
      <c r="D4895">
        <v>7.5</v>
      </c>
      <c r="E4895">
        <v>535</v>
      </c>
      <c r="F4895">
        <v>94</v>
      </c>
      <c r="G4895" t="str">
        <f t="shared" si="487"/>
        <v>2021</v>
      </c>
      <c r="H4895" t="str">
        <f t="shared" si="484"/>
        <v>Documentary</v>
      </c>
      <c r="I4895" t="str">
        <f t="shared" si="485"/>
        <v>HÃ©roes. Silencio y Rock &amp; Roll</v>
      </c>
      <c r="J4895" t="str">
        <f t="shared" si="486"/>
        <v>01:34:00</v>
      </c>
      <c r="K4895" t="str" cm="1">
        <f t="array" ref="K4895">_xlfn.TEXTSPLIT(H4895,",")</f>
        <v>Documentary</v>
      </c>
    </row>
    <row r="4896" spans="1:13" ht="30" x14ac:dyDescent="0.25">
      <c r="A4896" t="s">
        <v>15568</v>
      </c>
      <c r="B4896">
        <v>-2015</v>
      </c>
      <c r="C4896" s="1" t="s">
        <v>816</v>
      </c>
      <c r="D4896">
        <v>7</v>
      </c>
      <c r="E4896" s="2">
        <v>1475</v>
      </c>
      <c r="F4896">
        <v>64</v>
      </c>
      <c r="G4896" t="str">
        <f t="shared" si="487"/>
        <v>2015</v>
      </c>
      <c r="H4896" t="str">
        <f t="shared" si="484"/>
        <v>Documentary</v>
      </c>
      <c r="I4896" t="str">
        <f t="shared" si="485"/>
        <v>Hurricane of Fun: The Making of Wet Hot</v>
      </c>
      <c r="J4896" t="str">
        <f t="shared" si="486"/>
        <v>01:04:00</v>
      </c>
      <c r="K4896" t="str" cm="1">
        <f t="array" ref="K4896">_xlfn.TEXTSPLIT(H4896,",")</f>
        <v>Documentary</v>
      </c>
    </row>
    <row r="4897" spans="1:13" ht="30" x14ac:dyDescent="0.25">
      <c r="A4897" t="s">
        <v>15571</v>
      </c>
      <c r="B4897">
        <v>-2021</v>
      </c>
      <c r="C4897" s="1" t="s">
        <v>47</v>
      </c>
      <c r="F4897">
        <v>63</v>
      </c>
      <c r="G4897" t="str">
        <f t="shared" si="487"/>
        <v>2021</v>
      </c>
      <c r="H4897" t="str">
        <f t="shared" si="484"/>
        <v>Comedy</v>
      </c>
      <c r="I4897" t="str">
        <f t="shared" si="485"/>
        <v>Lokillo Florez: Nothing is the same</v>
      </c>
      <c r="J4897" t="str">
        <f t="shared" si="486"/>
        <v>01:03:00</v>
      </c>
      <c r="K4897" t="str" cm="1">
        <f t="array" ref="K4897">_xlfn.TEXTSPLIT(H4897,",")</f>
        <v>Comedy</v>
      </c>
    </row>
    <row r="4898" spans="1:13" ht="30" x14ac:dyDescent="0.25">
      <c r="A4898" t="s">
        <v>15574</v>
      </c>
      <c r="B4898">
        <v>-2018</v>
      </c>
      <c r="C4898" s="1" t="s">
        <v>1729</v>
      </c>
      <c r="D4898">
        <v>5.3</v>
      </c>
      <c r="E4898">
        <v>425</v>
      </c>
      <c r="F4898">
        <v>90</v>
      </c>
      <c r="G4898" t="str">
        <f t="shared" si="487"/>
        <v>2018</v>
      </c>
      <c r="H4898" t="str">
        <f t="shared" si="484"/>
        <v>Comedy, Family</v>
      </c>
      <c r="I4898" t="str">
        <f t="shared" si="485"/>
        <v>Raghdah Mutawahheshah</v>
      </c>
      <c r="J4898" t="str">
        <f t="shared" si="486"/>
        <v>01:30:00</v>
      </c>
      <c r="K4898" t="str" cm="1">
        <f t="array" ref="K4898:L4898">_xlfn.TEXTSPLIT(H4898,",")</f>
        <v>Comedy</v>
      </c>
      <c r="L4898" t="str">
        <v xml:space="preserve"> Family</v>
      </c>
    </row>
    <row r="4899" spans="1:13" ht="45" x14ac:dyDescent="0.25">
      <c r="A4899" t="s">
        <v>15577</v>
      </c>
      <c r="B4899" t="s">
        <v>24</v>
      </c>
      <c r="C4899" s="1" t="s">
        <v>3227</v>
      </c>
      <c r="D4899">
        <v>8.3000000000000007</v>
      </c>
      <c r="E4899">
        <v>76</v>
      </c>
      <c r="F4899">
        <v>30</v>
      </c>
      <c r="G4899" t="str">
        <f t="shared" si="487"/>
        <v>2013</v>
      </c>
      <c r="H4899" t="str">
        <f t="shared" si="484"/>
        <v>Animation, Comedy, Family</v>
      </c>
      <c r="I4899" t="str">
        <f t="shared" si="485"/>
        <v>Ninja HattoriKun Returns</v>
      </c>
      <c r="J4899" t="str">
        <f t="shared" si="486"/>
        <v>00:30:00</v>
      </c>
      <c r="K4899" t="str" cm="1">
        <f t="array" ref="K4899:M4899">_xlfn.TEXTSPLIT(H4899,",")</f>
        <v>Animation</v>
      </c>
      <c r="L4899" t="str">
        <v xml:space="preserve"> Comedy</v>
      </c>
      <c r="M4899" t="str">
        <v xml:space="preserve"> Family</v>
      </c>
    </row>
    <row r="4900" spans="1:13" ht="30" x14ac:dyDescent="0.25">
      <c r="A4900" t="s">
        <v>15580</v>
      </c>
      <c r="C4900" s="1" t="s">
        <v>47</v>
      </c>
      <c r="H4900" t="str">
        <f t="shared" si="484"/>
        <v>Comedy</v>
      </c>
      <c r="I4900" t="str">
        <f t="shared" si="485"/>
        <v>Untitled Charlie Brooker/Netflix Project</v>
      </c>
      <c r="J4900" t="str">
        <f t="shared" si="486"/>
        <v>00:00:00</v>
      </c>
      <c r="K4900" t="str" cm="1">
        <f t="array" ref="K4900">_xlfn.TEXTSPLIT(H4900,",")</f>
        <v>Comedy</v>
      </c>
    </row>
    <row r="4901" spans="1:13" ht="30" x14ac:dyDescent="0.25">
      <c r="A4901" t="s">
        <v>15583</v>
      </c>
      <c r="B4901">
        <v>-2016</v>
      </c>
      <c r="C4901" s="1" t="s">
        <v>5223</v>
      </c>
      <c r="D4901">
        <v>3.2</v>
      </c>
      <c r="E4901">
        <v>319</v>
      </c>
      <c r="F4901">
        <v>86</v>
      </c>
      <c r="G4901" t="str">
        <f>MID(B4901,2,4)</f>
        <v>2016</v>
      </c>
      <c r="H4901" t="str">
        <f t="shared" si="484"/>
        <v>Crime</v>
      </c>
      <c r="I4901" t="str">
        <f t="shared" si="485"/>
        <v>Chapo: el escape del siglo</v>
      </c>
      <c r="J4901" t="str">
        <f t="shared" si="486"/>
        <v>01:26:00</v>
      </c>
      <c r="K4901" t="str" cm="1">
        <f t="array" ref="K4901">_xlfn.TEXTSPLIT(H4901,",")</f>
        <v>Crime</v>
      </c>
    </row>
    <row r="4902" spans="1:13" ht="30" x14ac:dyDescent="0.25">
      <c r="A4902" t="s">
        <v>15586</v>
      </c>
      <c r="B4902">
        <v>-2021</v>
      </c>
      <c r="C4902" s="1" t="s">
        <v>86</v>
      </c>
      <c r="G4902" t="str">
        <f>MID(B4902,2,4)</f>
        <v>2021</v>
      </c>
      <c r="H4902" t="str">
        <f t="shared" si="484"/>
        <v>Drama</v>
      </c>
      <c r="I4902" t="str">
        <f t="shared" si="485"/>
        <v>Beni Ã‡ok Sev</v>
      </c>
      <c r="J4902" t="str">
        <f t="shared" si="486"/>
        <v>00:00:00</v>
      </c>
      <c r="K4902" t="str" cm="1">
        <f t="array" ref="K4902">_xlfn.TEXTSPLIT(H4902,",")</f>
        <v>Drama</v>
      </c>
    </row>
    <row r="4903" spans="1:13" ht="30" x14ac:dyDescent="0.25">
      <c r="A4903" t="s">
        <v>15589</v>
      </c>
      <c r="C4903" s="1" t="s">
        <v>672</v>
      </c>
      <c r="H4903" t="str">
        <f t="shared" si="484"/>
        <v>Thriller</v>
      </c>
      <c r="I4903" t="str">
        <f t="shared" si="485"/>
        <v>Fool Me Once</v>
      </c>
      <c r="J4903" t="str">
        <f t="shared" si="486"/>
        <v>00:00:00</v>
      </c>
      <c r="K4903" t="str" cm="1">
        <f t="array" ref="K4903">_xlfn.TEXTSPLIT(H4903,",")</f>
        <v>Thriller</v>
      </c>
    </row>
    <row r="4904" spans="1:13" ht="30" x14ac:dyDescent="0.25">
      <c r="A4904" t="s">
        <v>15592</v>
      </c>
      <c r="C4904" s="1" t="s">
        <v>86</v>
      </c>
      <c r="H4904" t="str">
        <f t="shared" si="484"/>
        <v>Drama</v>
      </c>
      <c r="I4904" t="str">
        <f t="shared" si="485"/>
        <v>Sexy Central</v>
      </c>
      <c r="J4904" t="str">
        <f t="shared" si="486"/>
        <v>00:00:00</v>
      </c>
      <c r="K4904" t="str" cm="1">
        <f t="array" ref="K4904">_xlfn.TEXTSPLIT(H4904,",")</f>
        <v>Drama</v>
      </c>
    </row>
    <row r="4905" spans="1:13" ht="30" x14ac:dyDescent="0.25">
      <c r="A4905" t="s">
        <v>15595</v>
      </c>
      <c r="B4905">
        <v>-2018</v>
      </c>
      <c r="C4905" s="1" t="s">
        <v>104</v>
      </c>
      <c r="D4905">
        <v>5.6</v>
      </c>
      <c r="E4905">
        <v>453</v>
      </c>
      <c r="F4905">
        <v>90</v>
      </c>
      <c r="G4905" t="str">
        <f>MID(B4905,2,4)</f>
        <v>2018</v>
      </c>
      <c r="H4905" t="str">
        <f t="shared" si="484"/>
        <v>Comedy, Romance</v>
      </c>
      <c r="I4905" t="str">
        <f t="shared" si="485"/>
        <v>Taal is zeg maar echt mijn ding</v>
      </c>
      <c r="J4905" t="str">
        <f t="shared" si="486"/>
        <v>01:30:00</v>
      </c>
      <c r="K4905" t="str" cm="1">
        <f t="array" ref="K4905:L4905">_xlfn.TEXTSPLIT(H4905,",")</f>
        <v>Comedy</v>
      </c>
      <c r="L4905" t="str">
        <v xml:space="preserve"> Romance</v>
      </c>
    </row>
    <row r="4906" spans="1:13" ht="30" x14ac:dyDescent="0.25">
      <c r="A4906" t="s">
        <v>15598</v>
      </c>
      <c r="B4906">
        <v>-2018</v>
      </c>
      <c r="C4906" s="1" t="s">
        <v>86</v>
      </c>
      <c r="D4906">
        <v>6.5</v>
      </c>
      <c r="E4906">
        <v>157</v>
      </c>
      <c r="F4906">
        <v>100</v>
      </c>
      <c r="G4906" t="str">
        <f>MID(B4906,2,4)</f>
        <v>2018</v>
      </c>
      <c r="H4906" t="str">
        <f t="shared" si="484"/>
        <v>Drama</v>
      </c>
      <c r="I4906" t="str">
        <f t="shared" si="485"/>
        <v>Moon Hotel Kabul</v>
      </c>
      <c r="J4906" t="str">
        <f t="shared" si="486"/>
        <v>01:40:00</v>
      </c>
      <c r="K4906" t="str" cm="1">
        <f t="array" ref="K4906">_xlfn.TEXTSPLIT(H4906,",")</f>
        <v>Drama</v>
      </c>
    </row>
    <row r="4907" spans="1:13" ht="30" x14ac:dyDescent="0.25">
      <c r="A4907" t="s">
        <v>6832</v>
      </c>
      <c r="C4907" s="1" t="s">
        <v>5800</v>
      </c>
      <c r="H4907" t="str">
        <f t="shared" si="484"/>
        <v>Action</v>
      </c>
      <c r="I4907" t="str">
        <f t="shared" si="485"/>
        <v>Braqueurs</v>
      </c>
      <c r="J4907" t="str">
        <f t="shared" si="486"/>
        <v>00:00:00</v>
      </c>
      <c r="K4907" t="str" cm="1">
        <f t="array" ref="K4907">_xlfn.TEXTSPLIT(H4907,",")</f>
        <v>Action</v>
      </c>
    </row>
    <row r="4908" spans="1:13" ht="30" x14ac:dyDescent="0.25">
      <c r="A4908" t="s">
        <v>15601</v>
      </c>
      <c r="B4908" t="s">
        <v>8199</v>
      </c>
      <c r="C4908" s="1" t="s">
        <v>47</v>
      </c>
      <c r="D4908">
        <v>6.3</v>
      </c>
      <c r="E4908">
        <v>866</v>
      </c>
      <c r="F4908">
        <v>59</v>
      </c>
      <c r="G4908" t="str">
        <f>MID(B4908,2,4)</f>
        <v>2017</v>
      </c>
      <c r="H4908" t="str">
        <f t="shared" si="484"/>
        <v>Comedy</v>
      </c>
      <c r="I4908" t="str">
        <f t="shared" si="485"/>
        <v>Christina P: Mother Inferior</v>
      </c>
      <c r="J4908" t="str">
        <f t="shared" si="486"/>
        <v>00:59:00</v>
      </c>
      <c r="K4908" t="str" cm="1">
        <f t="array" ref="K4908">_xlfn.TEXTSPLIT(H4908,",")</f>
        <v>Comedy</v>
      </c>
    </row>
    <row r="4909" spans="1:13" ht="30" x14ac:dyDescent="0.25">
      <c r="A4909" t="s">
        <v>15604</v>
      </c>
      <c r="B4909" t="s">
        <v>85</v>
      </c>
      <c r="C4909" s="1" t="s">
        <v>816</v>
      </c>
      <c r="D4909">
        <v>7.5</v>
      </c>
      <c r="E4909">
        <v>187</v>
      </c>
      <c r="G4909" t="str">
        <f>MID(B4909,2,4)</f>
        <v>2017</v>
      </c>
      <c r="H4909" t="str">
        <f t="shared" si="484"/>
        <v>Documentary</v>
      </c>
      <c r="I4909" t="str">
        <f t="shared" si="485"/>
        <v>Paul Hollywood's Big Continental Road Trip</v>
      </c>
      <c r="J4909" t="str">
        <f t="shared" si="486"/>
        <v>00:00:00</v>
      </c>
      <c r="K4909" t="str" cm="1">
        <f t="array" ref="K4909">_xlfn.TEXTSPLIT(H4909,",")</f>
        <v>Documentary</v>
      </c>
    </row>
    <row r="4910" spans="1:13" ht="30" x14ac:dyDescent="0.25">
      <c r="A4910" t="s">
        <v>15607</v>
      </c>
      <c r="B4910">
        <v>-2013</v>
      </c>
      <c r="C4910" s="1" t="s">
        <v>672</v>
      </c>
      <c r="D4910">
        <v>3.4</v>
      </c>
      <c r="E4910">
        <v>389</v>
      </c>
      <c r="F4910">
        <v>98</v>
      </c>
      <c r="G4910" t="str">
        <f>MID(B4910,2,4)</f>
        <v>2013</v>
      </c>
      <c r="H4910" t="str">
        <f t="shared" si="484"/>
        <v>Thriller</v>
      </c>
      <c r="I4910" t="str">
        <f t="shared" si="485"/>
        <v>Dark Power</v>
      </c>
      <c r="J4910" t="str">
        <f t="shared" si="486"/>
        <v>01:38:00</v>
      </c>
      <c r="K4910" t="str" cm="1">
        <f t="array" ref="K4910">_xlfn.TEXTSPLIT(H4910,",")</f>
        <v>Thriller</v>
      </c>
    </row>
    <row r="4911" spans="1:13" ht="30" x14ac:dyDescent="0.25">
      <c r="A4911" t="s">
        <v>15610</v>
      </c>
      <c r="C4911" s="1" t="s">
        <v>104</v>
      </c>
      <c r="H4911" t="str">
        <f t="shared" si="484"/>
        <v>Comedy, Romance</v>
      </c>
      <c r="I4911" t="str">
        <f t="shared" si="485"/>
        <v>An Astrological Guide for Broken Hearts</v>
      </c>
      <c r="J4911" t="str">
        <f t="shared" si="486"/>
        <v>00:00:00</v>
      </c>
      <c r="K4911" t="str" cm="1">
        <f t="array" ref="K4911:L4911">_xlfn.TEXTSPLIT(H4911,",")</f>
        <v>Comedy</v>
      </c>
      <c r="L4911" t="str">
        <v xml:space="preserve"> Romance</v>
      </c>
    </row>
    <row r="4912" spans="1:13" ht="45" x14ac:dyDescent="0.25">
      <c r="A4912" t="s">
        <v>15613</v>
      </c>
      <c r="B4912">
        <v>-2017</v>
      </c>
      <c r="C4912" s="1" t="s">
        <v>81</v>
      </c>
      <c r="D4912">
        <v>2.9</v>
      </c>
      <c r="E4912">
        <v>251</v>
      </c>
      <c r="F4912">
        <v>73</v>
      </c>
      <c r="G4912" t="str">
        <f>MID(B4912,2,4)</f>
        <v>2017</v>
      </c>
      <c r="H4912" t="str">
        <f t="shared" si="484"/>
        <v>Crime, Drama, Thriller</v>
      </c>
      <c r="I4912" t="str">
        <f t="shared" si="485"/>
        <v>Recall</v>
      </c>
      <c r="J4912" t="str">
        <f t="shared" si="486"/>
        <v>01:13:00</v>
      </c>
      <c r="K4912" t="str" cm="1">
        <f t="array" ref="K4912:M4912">_xlfn.TEXTSPLIT(H4912,",")</f>
        <v>Crime</v>
      </c>
      <c r="L4912" t="str">
        <v xml:space="preserve"> Drama</v>
      </c>
      <c r="M4912" t="str">
        <v xml:space="preserve"> Thriller</v>
      </c>
    </row>
    <row r="4913" spans="1:13" ht="45" x14ac:dyDescent="0.25">
      <c r="A4913" t="s">
        <v>15616</v>
      </c>
      <c r="C4913" s="1" t="s">
        <v>668</v>
      </c>
      <c r="F4913">
        <v>11</v>
      </c>
      <c r="H4913" t="str">
        <f t="shared" si="484"/>
        <v>Animation, Short, Comedy</v>
      </c>
      <c r="I4913" t="str">
        <f t="shared" si="485"/>
        <v>Karma's World</v>
      </c>
      <c r="J4913" t="str">
        <f t="shared" si="486"/>
        <v>00:11:00</v>
      </c>
      <c r="K4913" t="str" cm="1">
        <f t="array" ref="K4913:M4913">_xlfn.TEXTSPLIT(H4913,",")</f>
        <v>Animation</v>
      </c>
      <c r="L4913" t="str">
        <v xml:space="preserve"> Short</v>
      </c>
      <c r="M4913" t="str">
        <v xml:space="preserve"> Comedy</v>
      </c>
    </row>
    <row r="4914" spans="1:13" ht="45" x14ac:dyDescent="0.25">
      <c r="A4914" t="s">
        <v>15618</v>
      </c>
      <c r="B4914" t="s">
        <v>5105</v>
      </c>
      <c r="C4914" s="1" t="s">
        <v>6893</v>
      </c>
      <c r="D4914">
        <v>6.8</v>
      </c>
      <c r="E4914" s="2">
        <v>1887</v>
      </c>
      <c r="F4914">
        <v>65</v>
      </c>
      <c r="G4914" t="str">
        <f>MID(B4914,2,4)</f>
        <v>2016</v>
      </c>
      <c r="H4914" t="str">
        <f t="shared" si="484"/>
        <v>Documentary, Comedy</v>
      </c>
      <c r="I4914" t="str">
        <f t="shared" si="485"/>
        <v>Patton Oswalt: Talking for Clapping</v>
      </c>
      <c r="J4914" t="str">
        <f t="shared" si="486"/>
        <v>01:05:00</v>
      </c>
      <c r="K4914" t="str" cm="1">
        <f t="array" ref="K4914:L4914">_xlfn.TEXTSPLIT(H4914,",")</f>
        <v>Documentary</v>
      </c>
      <c r="L4914" t="str">
        <v xml:space="preserve"> Comedy</v>
      </c>
    </row>
    <row r="4915" spans="1:13" ht="30" x14ac:dyDescent="0.25">
      <c r="A4915" t="s">
        <v>15621</v>
      </c>
      <c r="B4915">
        <v>-2011</v>
      </c>
      <c r="C4915" s="1" t="s">
        <v>816</v>
      </c>
      <c r="D4915">
        <v>7.2</v>
      </c>
      <c r="E4915" s="2">
        <v>1808</v>
      </c>
      <c r="F4915">
        <v>90</v>
      </c>
      <c r="G4915" t="str">
        <f>MID(B4915,2,4)</f>
        <v>2011</v>
      </c>
      <c r="H4915" t="str">
        <f t="shared" si="484"/>
        <v>Documentary</v>
      </c>
      <c r="I4915" t="str">
        <f t="shared" si="485"/>
        <v>Revenge of the Electric Car</v>
      </c>
      <c r="J4915" t="str">
        <f t="shared" si="486"/>
        <v>01:30:00</v>
      </c>
      <c r="K4915" t="str" cm="1">
        <f t="array" ref="K4915">_xlfn.TEXTSPLIT(H4915,",")</f>
        <v>Documentary</v>
      </c>
    </row>
    <row r="4916" spans="1:13" ht="45" x14ac:dyDescent="0.25">
      <c r="A4916" t="s">
        <v>15624</v>
      </c>
      <c r="B4916">
        <v>-2014</v>
      </c>
      <c r="C4916" s="1" t="s">
        <v>10732</v>
      </c>
      <c r="D4916">
        <v>7.3</v>
      </c>
      <c r="E4916" s="2">
        <v>1055</v>
      </c>
      <c r="F4916">
        <v>109</v>
      </c>
      <c r="G4916" t="str">
        <f>MID(B4916,2,4)</f>
        <v>2014</v>
      </c>
      <c r="H4916" t="str">
        <f t="shared" si="484"/>
        <v>Documentary, Biography, News</v>
      </c>
      <c r="I4916" t="str">
        <f t="shared" si="485"/>
        <v>The Case Against 8</v>
      </c>
      <c r="J4916" t="str">
        <f t="shared" si="486"/>
        <v>01:49:00</v>
      </c>
      <c r="K4916" t="str" cm="1">
        <f t="array" ref="K4916:M4916">_xlfn.TEXTSPLIT(H4916,",")</f>
        <v>Documentary</v>
      </c>
      <c r="L4916" t="str">
        <v xml:space="preserve"> Biography</v>
      </c>
      <c r="M4916" t="str">
        <v xml:space="preserve"> News</v>
      </c>
    </row>
    <row r="4917" spans="1:13" ht="30" x14ac:dyDescent="0.25">
      <c r="A4917" t="s">
        <v>15627</v>
      </c>
      <c r="B4917" t="s">
        <v>5422</v>
      </c>
      <c r="C4917" s="1" t="s">
        <v>47</v>
      </c>
      <c r="D4917">
        <v>5.9</v>
      </c>
      <c r="E4917" s="2">
        <v>1666</v>
      </c>
      <c r="F4917">
        <v>55</v>
      </c>
      <c r="G4917" t="str">
        <f>MID(B4917,2,4)</f>
        <v>2020</v>
      </c>
      <c r="H4917" t="str">
        <f t="shared" si="484"/>
        <v>Comedy</v>
      </c>
      <c r="I4917" t="str">
        <f t="shared" si="485"/>
        <v>Chris D'Elia: No Pain</v>
      </c>
      <c r="J4917" t="str">
        <f t="shared" si="486"/>
        <v>00:55:00</v>
      </c>
      <c r="K4917" t="str" cm="1">
        <f t="array" ref="K4917">_xlfn.TEXTSPLIT(H4917,",")</f>
        <v>Comedy</v>
      </c>
    </row>
    <row r="4918" spans="1:13" ht="30" x14ac:dyDescent="0.25">
      <c r="A4918" t="s">
        <v>15630</v>
      </c>
      <c r="B4918" t="s">
        <v>281</v>
      </c>
      <c r="C4918" s="1" t="s">
        <v>816</v>
      </c>
      <c r="D4918">
        <v>6.8</v>
      </c>
      <c r="E4918">
        <v>471</v>
      </c>
      <c r="F4918">
        <v>48</v>
      </c>
      <c r="G4918" t="str">
        <f>MID(B4918,2,4)</f>
        <v>2018</v>
      </c>
      <c r="H4918" t="str">
        <f t="shared" si="484"/>
        <v>Documentary</v>
      </c>
      <c r="I4918" t="str">
        <f t="shared" si="485"/>
        <v>7 Days Out</v>
      </c>
      <c r="J4918" t="str">
        <f t="shared" si="486"/>
        <v>00:48:00</v>
      </c>
      <c r="K4918" t="str" cm="1">
        <f t="array" ref="K4918">_xlfn.TEXTSPLIT(H4918,",")</f>
        <v>Documentary</v>
      </c>
    </row>
    <row r="4919" spans="1:13" ht="30" x14ac:dyDescent="0.25">
      <c r="A4919" t="s">
        <v>15633</v>
      </c>
      <c r="C4919" s="1" t="s">
        <v>636</v>
      </c>
      <c r="H4919" t="str">
        <f t="shared" si="484"/>
        <v>Horror</v>
      </c>
      <c r="I4919" t="str">
        <f t="shared" si="485"/>
        <v>Mr. Harrigan's Phone</v>
      </c>
      <c r="J4919" t="str">
        <f t="shared" si="486"/>
        <v>00:00:00</v>
      </c>
      <c r="K4919" t="str" cm="1">
        <f t="array" ref="K4919">_xlfn.TEXTSPLIT(H4919,",")</f>
        <v>Horror</v>
      </c>
    </row>
    <row r="4920" spans="1:13" ht="30" x14ac:dyDescent="0.25">
      <c r="A4920" t="s">
        <v>15636</v>
      </c>
      <c r="B4920">
        <v>-2016</v>
      </c>
      <c r="C4920" s="1" t="s">
        <v>38</v>
      </c>
      <c r="D4920">
        <v>5.9</v>
      </c>
      <c r="E4920">
        <v>142</v>
      </c>
      <c r="F4920">
        <v>102</v>
      </c>
      <c r="G4920" t="str">
        <f>MID(B4920,2,4)</f>
        <v>2016</v>
      </c>
      <c r="H4920" t="str">
        <f t="shared" si="484"/>
        <v>Drama, Romance</v>
      </c>
      <c r="I4920" t="str">
        <f t="shared" si="485"/>
        <v>I Love You from 38000 Feet</v>
      </c>
      <c r="J4920" t="str">
        <f t="shared" si="486"/>
        <v>01:42:00</v>
      </c>
      <c r="K4920" t="str" cm="1">
        <f t="array" ref="K4920:L4920">_xlfn.TEXTSPLIT(H4920,",")</f>
        <v>Drama</v>
      </c>
      <c r="L4920" t="str">
        <v xml:space="preserve"> Romance</v>
      </c>
    </row>
    <row r="4921" spans="1:13" ht="45" x14ac:dyDescent="0.25">
      <c r="A4921" t="s">
        <v>15639</v>
      </c>
      <c r="C4921" s="1" t="s">
        <v>25</v>
      </c>
      <c r="H4921" t="str">
        <f t="shared" si="484"/>
        <v>Animation, Adventure, Comedy</v>
      </c>
      <c r="I4921" t="str">
        <f t="shared" si="485"/>
        <v>Pearl</v>
      </c>
      <c r="J4921" t="str">
        <f t="shared" si="486"/>
        <v>00:00:00</v>
      </c>
      <c r="K4921" t="str" cm="1">
        <f t="array" ref="K4921:M4921">_xlfn.TEXTSPLIT(H4921,",")</f>
        <v>Animation</v>
      </c>
      <c r="L4921" t="str">
        <v xml:space="preserve"> Adventure</v>
      </c>
      <c r="M4921" t="str">
        <v xml:space="preserve"> Comedy</v>
      </c>
    </row>
    <row r="4922" spans="1:13" ht="45" x14ac:dyDescent="0.25">
      <c r="A4922" t="s">
        <v>15641</v>
      </c>
      <c r="C4922" s="1" t="s">
        <v>15</v>
      </c>
      <c r="H4922" t="str">
        <f t="shared" si="484"/>
        <v>Animation, Action, Adventure</v>
      </c>
      <c r="I4922" t="str">
        <f t="shared" si="485"/>
        <v>Skull Island</v>
      </c>
      <c r="J4922" t="str">
        <f t="shared" si="486"/>
        <v>00:00:00</v>
      </c>
      <c r="K4922" t="str" cm="1">
        <f t="array" ref="K4922:M4922">_xlfn.TEXTSPLIT(H4922,",")</f>
        <v>Animation</v>
      </c>
      <c r="L4922" t="str">
        <v xml:space="preserve"> Action</v>
      </c>
      <c r="M4922" t="str">
        <v xml:space="preserve"> Adventure</v>
      </c>
    </row>
    <row r="4923" spans="1:13" ht="30" x14ac:dyDescent="0.25">
      <c r="A4923" t="s">
        <v>15643</v>
      </c>
      <c r="B4923" t="s">
        <v>9178</v>
      </c>
      <c r="C4923" s="1" t="s">
        <v>2000</v>
      </c>
      <c r="D4923">
        <v>5.9</v>
      </c>
      <c r="E4923" s="2">
        <v>1163</v>
      </c>
      <c r="F4923">
        <v>66</v>
      </c>
      <c r="G4923" t="str">
        <f>MID(B4923,2,4)</f>
        <v>2019</v>
      </c>
      <c r="H4923" t="str">
        <f t="shared" si="484"/>
        <v>Comedy, Reality-TV</v>
      </c>
      <c r="I4923" t="str">
        <f t="shared" si="485"/>
        <v>Jenny Slate: Stage Fright</v>
      </c>
      <c r="J4923" t="str">
        <f t="shared" si="486"/>
        <v>01:06:00</v>
      </c>
      <c r="K4923" t="str" cm="1">
        <f t="array" ref="K4923:L4923">_xlfn.TEXTSPLIT(H4923,",")</f>
        <v>Comedy</v>
      </c>
      <c r="L4923" t="str">
        <v xml:space="preserve"> Reality-TV</v>
      </c>
    </row>
    <row r="4924" spans="1:13" ht="45" x14ac:dyDescent="0.25">
      <c r="A4924" t="s">
        <v>15646</v>
      </c>
      <c r="B4924">
        <v>-2015</v>
      </c>
      <c r="C4924" s="1" t="s">
        <v>430</v>
      </c>
      <c r="D4924">
        <v>4.5</v>
      </c>
      <c r="E4924" s="2">
        <v>3023</v>
      </c>
      <c r="F4924">
        <v>106</v>
      </c>
      <c r="G4924" t="str">
        <f>MID(B4924,2,4)</f>
        <v>2015</v>
      </c>
      <c r="H4924" t="str">
        <f t="shared" si="484"/>
        <v>Action, Adventure, Comedy</v>
      </c>
      <c r="I4924" t="str">
        <f t="shared" si="485"/>
        <v>Niyazi GÃ¼l DÃ¶rtnala</v>
      </c>
      <c r="J4924" t="str">
        <f t="shared" si="486"/>
        <v>01:46:00</v>
      </c>
      <c r="K4924" t="str" cm="1">
        <f t="array" ref="K4924:M4924">_xlfn.TEXTSPLIT(H4924,",")</f>
        <v>Action</v>
      </c>
      <c r="L4924" t="str">
        <v xml:space="preserve"> Adventure</v>
      </c>
      <c r="M4924" t="str">
        <v xml:space="preserve"> Comedy</v>
      </c>
    </row>
    <row r="4925" spans="1:13" ht="45" x14ac:dyDescent="0.25">
      <c r="A4925" t="s">
        <v>15649</v>
      </c>
      <c r="B4925" t="s">
        <v>33</v>
      </c>
      <c r="C4925" s="1" t="s">
        <v>7591</v>
      </c>
      <c r="D4925">
        <v>6.7</v>
      </c>
      <c r="E4925">
        <v>21</v>
      </c>
      <c r="F4925">
        <v>45</v>
      </c>
      <c r="G4925" t="str">
        <f>MID(B4925,2,4)</f>
        <v>2020</v>
      </c>
      <c r="H4925" t="str">
        <f t="shared" si="484"/>
        <v>Drama, Romance, Sport</v>
      </c>
      <c r="I4925" t="str">
        <f t="shared" si="485"/>
        <v>RÃ¡k MÃt-nÃk</v>
      </c>
      <c r="J4925" t="str">
        <f t="shared" si="486"/>
        <v>00:45:00</v>
      </c>
      <c r="K4925" t="str" cm="1">
        <f t="array" ref="K4925:M4925">_xlfn.TEXTSPLIT(H4925,",")</f>
        <v>Drama</v>
      </c>
      <c r="L4925" t="str">
        <v xml:space="preserve"> Romance</v>
      </c>
      <c r="M4925" t="str">
        <v xml:space="preserve"> Sport</v>
      </c>
    </row>
    <row r="4926" spans="1:13" ht="30" x14ac:dyDescent="0.25">
      <c r="A4926" t="s">
        <v>15652</v>
      </c>
      <c r="B4926" t="s">
        <v>15653</v>
      </c>
      <c r="C4926" s="1" t="s">
        <v>47</v>
      </c>
      <c r="D4926">
        <v>7.5</v>
      </c>
      <c r="E4926" s="2">
        <v>2916</v>
      </c>
      <c r="F4926">
        <v>85</v>
      </c>
      <c r="G4926" t="str">
        <f>MID(B4926,2,4)</f>
        <v>2008</v>
      </c>
      <c r="H4926" t="str">
        <f t="shared" si="484"/>
        <v>Comedy</v>
      </c>
      <c r="I4926" t="str">
        <f t="shared" si="485"/>
        <v>Jeff Dunham's Very Special Christmas Special</v>
      </c>
      <c r="J4926" t="str">
        <f t="shared" si="486"/>
        <v>01:25:00</v>
      </c>
      <c r="K4926" t="str" cm="1">
        <f t="array" ref="K4926">_xlfn.TEXTSPLIT(H4926,",")</f>
        <v>Comedy</v>
      </c>
    </row>
    <row r="4927" spans="1:13" ht="30" x14ac:dyDescent="0.25">
      <c r="A4927" t="s">
        <v>15656</v>
      </c>
      <c r="C4927" s="1" t="s">
        <v>86</v>
      </c>
      <c r="H4927" t="str">
        <f t="shared" si="484"/>
        <v>Drama</v>
      </c>
      <c r="I4927" t="str">
        <f t="shared" si="485"/>
        <v>Notre-Dame, la Part du feu</v>
      </c>
      <c r="J4927" t="str">
        <f t="shared" si="486"/>
        <v>00:00:00</v>
      </c>
      <c r="K4927" t="str" cm="1">
        <f t="array" ref="K4927">_xlfn.TEXTSPLIT(H4927,",")</f>
        <v>Drama</v>
      </c>
    </row>
    <row r="4928" spans="1:13" ht="30" x14ac:dyDescent="0.25">
      <c r="A4928" t="s">
        <v>15658</v>
      </c>
      <c r="B4928">
        <v>-2017</v>
      </c>
      <c r="C4928" s="1" t="s">
        <v>104</v>
      </c>
      <c r="D4928">
        <v>5.4</v>
      </c>
      <c r="E4928">
        <v>341</v>
      </c>
      <c r="F4928">
        <v>106</v>
      </c>
      <c r="G4928" t="str">
        <f t="shared" ref="G4928:G4941" si="488">MID(B4928,2,4)</f>
        <v>2017</v>
      </c>
      <c r="H4928" t="str">
        <f t="shared" si="484"/>
        <v>Comedy, Romance</v>
      </c>
      <c r="I4928" t="str">
        <f t="shared" si="485"/>
        <v>Gek van geluk</v>
      </c>
      <c r="J4928" t="str">
        <f t="shared" si="486"/>
        <v>01:46:00</v>
      </c>
      <c r="K4928" t="str" cm="1">
        <f t="array" ref="K4928:L4928">_xlfn.TEXTSPLIT(H4928,",")</f>
        <v>Comedy</v>
      </c>
      <c r="L4928" t="str">
        <v xml:space="preserve"> Romance</v>
      </c>
    </row>
    <row r="4929" spans="1:13" ht="30" x14ac:dyDescent="0.25">
      <c r="A4929" t="s">
        <v>15661</v>
      </c>
      <c r="B4929" t="s">
        <v>51</v>
      </c>
      <c r="C4929" s="1" t="s">
        <v>7370</v>
      </c>
      <c r="D4929">
        <v>7.3</v>
      </c>
      <c r="E4929">
        <v>646</v>
      </c>
      <c r="F4929">
        <v>40</v>
      </c>
      <c r="G4929" t="str">
        <f t="shared" si="488"/>
        <v>2019</v>
      </c>
      <c r="H4929" t="str">
        <f t="shared" si="484"/>
        <v>Sport</v>
      </c>
      <c r="I4929" t="str">
        <f t="shared" si="485"/>
        <v>Cricket Fever: Mumbai Indians</v>
      </c>
      <c r="J4929" t="str">
        <f t="shared" si="486"/>
        <v>00:40:00</v>
      </c>
      <c r="K4929" t="str" cm="1">
        <f t="array" ref="K4929">_xlfn.TEXTSPLIT(H4929,",")</f>
        <v>Sport</v>
      </c>
    </row>
    <row r="4930" spans="1:13" ht="30" x14ac:dyDescent="0.25">
      <c r="A4930" t="s">
        <v>15664</v>
      </c>
      <c r="B4930">
        <v>-2011</v>
      </c>
      <c r="C4930" s="1" t="s">
        <v>816</v>
      </c>
      <c r="D4930">
        <v>7.6</v>
      </c>
      <c r="E4930" s="2">
        <v>6897</v>
      </c>
      <c r="F4930">
        <v>80</v>
      </c>
      <c r="G4930" t="str">
        <f t="shared" si="488"/>
        <v>2011</v>
      </c>
      <c r="H4930" t="str">
        <f t="shared" ref="H4930:H4993" si="489">SUBSTITUTE(CLEAN(TRIM(C4930)), CHAR(160), "")</f>
        <v>Documentary</v>
      </c>
      <c r="I4930" t="str">
        <f t="shared" ref="I4930:I4993" si="490">SUBSTITUTE(CLEAN(TRIM(A4930)), CHAR(160), "")</f>
        <v>Being Elmo: A Puppeteer's Journey</v>
      </c>
      <c r="J4930" t="str">
        <f t="shared" si="486"/>
        <v>01:20:00</v>
      </c>
      <c r="K4930" t="str" cm="1">
        <f t="array" ref="K4930">_xlfn.TEXTSPLIT(H4930,",")</f>
        <v>Documentary</v>
      </c>
    </row>
    <row r="4931" spans="1:13" ht="30" x14ac:dyDescent="0.25">
      <c r="A4931" t="s">
        <v>15667</v>
      </c>
      <c r="B4931">
        <v>-2014</v>
      </c>
      <c r="C4931" s="1" t="s">
        <v>816</v>
      </c>
      <c r="D4931">
        <v>6.8</v>
      </c>
      <c r="E4931" s="2">
        <v>1973</v>
      </c>
      <c r="F4931">
        <v>78</v>
      </c>
      <c r="G4931" t="str">
        <f t="shared" si="488"/>
        <v>2014</v>
      </c>
      <c r="H4931" t="str">
        <f t="shared" si="489"/>
        <v>Documentary</v>
      </c>
      <c r="I4931" t="str">
        <f t="shared" si="490"/>
        <v>Meet the Mormons</v>
      </c>
      <c r="J4931" t="str">
        <f t="shared" ref="J4931:J4994" si="491">TEXT(F4931/1440, "hh:mm:ss")</f>
        <v>01:18:00</v>
      </c>
      <c r="K4931" t="str" cm="1">
        <f t="array" ref="K4931">_xlfn.TEXTSPLIT(H4931,",")</f>
        <v>Documentary</v>
      </c>
    </row>
    <row r="4932" spans="1:13" ht="30" x14ac:dyDescent="0.25">
      <c r="A4932" t="s">
        <v>15670</v>
      </c>
      <c r="B4932" t="s">
        <v>9390</v>
      </c>
      <c r="C4932" s="1" t="s">
        <v>47</v>
      </c>
      <c r="D4932">
        <v>6.1</v>
      </c>
      <c r="E4932" s="2">
        <v>1366</v>
      </c>
      <c r="F4932">
        <v>62</v>
      </c>
      <c r="G4932" t="str">
        <f t="shared" si="488"/>
        <v>2018</v>
      </c>
      <c r="H4932" t="str">
        <f t="shared" si="489"/>
        <v>Comedy</v>
      </c>
      <c r="I4932" t="str">
        <f t="shared" si="490"/>
        <v>Kevin James: Never Don't Give Up</v>
      </c>
      <c r="J4932" t="str">
        <f t="shared" si="491"/>
        <v>01:02:00</v>
      </c>
      <c r="K4932" t="str" cm="1">
        <f t="array" ref="K4932">_xlfn.TEXTSPLIT(H4932,",")</f>
        <v>Comedy</v>
      </c>
    </row>
    <row r="4933" spans="1:13" ht="30" x14ac:dyDescent="0.25">
      <c r="A4933" t="s">
        <v>15673</v>
      </c>
      <c r="B4933" t="s">
        <v>929</v>
      </c>
      <c r="C4933" s="1" t="s">
        <v>1042</v>
      </c>
      <c r="D4933">
        <v>6.6</v>
      </c>
      <c r="E4933">
        <v>223</v>
      </c>
      <c r="F4933">
        <v>60</v>
      </c>
      <c r="G4933" t="str">
        <f t="shared" si="488"/>
        <v>2008</v>
      </c>
      <c r="H4933" t="str">
        <f t="shared" si="489"/>
        <v>Reality-TV</v>
      </c>
      <c r="I4933" t="str">
        <f t="shared" si="490"/>
        <v>My Fair Wedding</v>
      </c>
      <c r="J4933" t="str">
        <f t="shared" si="491"/>
        <v>01:00:00</v>
      </c>
      <c r="K4933" t="str" cm="1">
        <f t="array" ref="K4933">_xlfn.TEXTSPLIT(H4933,",")</f>
        <v>Reality-TV</v>
      </c>
    </row>
    <row r="4934" spans="1:13" ht="45" x14ac:dyDescent="0.25">
      <c r="A4934" t="s">
        <v>15676</v>
      </c>
      <c r="B4934" t="s">
        <v>7247</v>
      </c>
      <c r="C4934" s="1" t="s">
        <v>3086</v>
      </c>
      <c r="D4934">
        <v>6.5</v>
      </c>
      <c r="E4934" s="2">
        <v>1019</v>
      </c>
      <c r="F4934">
        <v>60</v>
      </c>
      <c r="G4934" t="str">
        <f t="shared" si="488"/>
        <v>2019</v>
      </c>
      <c r="H4934" t="str">
        <f t="shared" si="489"/>
        <v>Documentary, Biography, Sport</v>
      </c>
      <c r="I4934" t="str">
        <f t="shared" si="490"/>
        <v>Antoine Griezmann: The Making of a Legend</v>
      </c>
      <c r="J4934" t="str">
        <f t="shared" si="491"/>
        <v>01:00:00</v>
      </c>
      <c r="K4934" t="str" cm="1">
        <f t="array" ref="K4934:M4934">_xlfn.TEXTSPLIT(H4934,",")</f>
        <v>Documentary</v>
      </c>
      <c r="L4934" t="str">
        <v xml:space="preserve"> Biography</v>
      </c>
      <c r="M4934" t="str">
        <v xml:space="preserve"> Sport</v>
      </c>
    </row>
    <row r="4935" spans="1:13" ht="30" x14ac:dyDescent="0.25">
      <c r="A4935" t="s">
        <v>15678</v>
      </c>
      <c r="B4935" t="s">
        <v>9390</v>
      </c>
      <c r="C4935" s="1" t="s">
        <v>47</v>
      </c>
      <c r="D4935">
        <v>6.1</v>
      </c>
      <c r="E4935">
        <v>895</v>
      </c>
      <c r="F4935">
        <v>60</v>
      </c>
      <c r="G4935" t="str">
        <f t="shared" si="488"/>
        <v>2018</v>
      </c>
      <c r="H4935" t="str">
        <f t="shared" si="489"/>
        <v>Comedy</v>
      </c>
      <c r="I4935" t="str">
        <f t="shared" si="490"/>
        <v>Katt Williams: Great America</v>
      </c>
      <c r="J4935" t="str">
        <f t="shared" si="491"/>
        <v>01:00:00</v>
      </c>
      <c r="K4935" t="str" cm="1">
        <f t="array" ref="K4935">_xlfn.TEXTSPLIT(H4935,",")</f>
        <v>Comedy</v>
      </c>
    </row>
    <row r="4936" spans="1:13" ht="30" x14ac:dyDescent="0.25">
      <c r="A4936" t="s">
        <v>15681</v>
      </c>
      <c r="B4936" t="s">
        <v>51</v>
      </c>
      <c r="C4936" s="1" t="s">
        <v>816</v>
      </c>
      <c r="D4936">
        <v>6.6</v>
      </c>
      <c r="E4936">
        <v>538</v>
      </c>
      <c r="F4936">
        <v>45</v>
      </c>
      <c r="G4936" t="str">
        <f t="shared" si="488"/>
        <v>2019</v>
      </c>
      <c r="H4936" t="str">
        <f t="shared" si="489"/>
        <v>Documentary</v>
      </c>
      <c r="I4936" t="str">
        <f t="shared" si="490"/>
        <v>Living Undocumented</v>
      </c>
      <c r="J4936" t="str">
        <f t="shared" si="491"/>
        <v>00:45:00</v>
      </c>
      <c r="K4936" t="str" cm="1">
        <f t="array" ref="K4936">_xlfn.TEXTSPLIT(H4936,",")</f>
        <v>Documentary</v>
      </c>
    </row>
    <row r="4937" spans="1:13" ht="45" x14ac:dyDescent="0.25">
      <c r="A4937" t="s">
        <v>15683</v>
      </c>
      <c r="B4937">
        <v>-2009</v>
      </c>
      <c r="C4937" s="1" t="s">
        <v>81</v>
      </c>
      <c r="D4937">
        <v>4.8</v>
      </c>
      <c r="E4937">
        <v>367</v>
      </c>
      <c r="F4937">
        <v>85</v>
      </c>
      <c r="G4937" t="str">
        <f t="shared" si="488"/>
        <v>2009</v>
      </c>
      <c r="H4937" t="str">
        <f t="shared" si="489"/>
        <v>Crime, Drama, Thriller</v>
      </c>
      <c r="I4937" t="str">
        <f t="shared" si="490"/>
        <v>Anytown</v>
      </c>
      <c r="J4937" t="str">
        <f t="shared" si="491"/>
        <v>01:25:00</v>
      </c>
      <c r="K4937" t="str" cm="1">
        <f t="array" ref="K4937:M4937">_xlfn.TEXTSPLIT(H4937,",")</f>
        <v>Crime</v>
      </c>
      <c r="L4937" t="str">
        <v xml:space="preserve"> Drama</v>
      </c>
      <c r="M4937" t="str">
        <v xml:space="preserve"> Thriller</v>
      </c>
    </row>
    <row r="4938" spans="1:13" ht="45" x14ac:dyDescent="0.25">
      <c r="A4938" t="s">
        <v>15686</v>
      </c>
      <c r="B4938">
        <v>-2017</v>
      </c>
      <c r="C4938" s="1" t="s">
        <v>5402</v>
      </c>
      <c r="D4938">
        <v>6</v>
      </c>
      <c r="E4938">
        <v>97</v>
      </c>
      <c r="G4938" t="str">
        <f t="shared" si="488"/>
        <v>2017</v>
      </c>
      <c r="H4938" t="str">
        <f t="shared" si="489"/>
        <v>Animation, Short, Adventure</v>
      </c>
      <c r="I4938" t="str">
        <f t="shared" si="490"/>
        <v>VeggieTales in the City</v>
      </c>
      <c r="J4938" t="str">
        <f t="shared" si="491"/>
        <v>00:00:00</v>
      </c>
      <c r="K4938" t="str" cm="1">
        <f t="array" ref="K4938:M4938">_xlfn.TEXTSPLIT(H4938,",")</f>
        <v>Animation</v>
      </c>
      <c r="L4938" t="str">
        <v xml:space="preserve"> Short</v>
      </c>
      <c r="M4938" t="str">
        <v xml:space="preserve"> Adventure</v>
      </c>
    </row>
    <row r="4939" spans="1:13" ht="30" x14ac:dyDescent="0.25">
      <c r="A4939" t="s">
        <v>15689</v>
      </c>
      <c r="B4939">
        <v>-2018</v>
      </c>
      <c r="C4939" s="1" t="s">
        <v>86</v>
      </c>
      <c r="D4939">
        <v>6</v>
      </c>
      <c r="E4939">
        <v>119</v>
      </c>
      <c r="F4939">
        <v>96</v>
      </c>
      <c r="G4939" t="str">
        <f t="shared" si="488"/>
        <v>2018</v>
      </c>
      <c r="H4939" t="str">
        <f t="shared" si="489"/>
        <v>Drama</v>
      </c>
      <c r="I4939" t="str">
        <f t="shared" si="490"/>
        <v>Rich Kids</v>
      </c>
      <c r="J4939" t="str">
        <f t="shared" si="491"/>
        <v>01:36:00</v>
      </c>
      <c r="K4939" t="str" cm="1">
        <f t="array" ref="K4939">_xlfn.TEXTSPLIT(H4939,",")</f>
        <v>Drama</v>
      </c>
    </row>
    <row r="4940" spans="1:13" ht="30" x14ac:dyDescent="0.25">
      <c r="A4940" t="s">
        <v>15692</v>
      </c>
      <c r="B4940">
        <v>-2017</v>
      </c>
      <c r="C4940" s="1" t="s">
        <v>47</v>
      </c>
      <c r="D4940">
        <v>5.6</v>
      </c>
      <c r="E4940">
        <v>608</v>
      </c>
      <c r="F4940">
        <v>90</v>
      </c>
      <c r="G4940" t="str">
        <f t="shared" si="488"/>
        <v>2017</v>
      </c>
      <c r="H4940" t="str">
        <f t="shared" si="489"/>
        <v>Comedy</v>
      </c>
      <c r="I4940" t="str">
        <f t="shared" si="490"/>
        <v>El club de los buenos infieles</v>
      </c>
      <c r="J4940" t="str">
        <f t="shared" si="491"/>
        <v>01:30:00</v>
      </c>
      <c r="K4940" t="str" cm="1">
        <f t="array" ref="K4940">_xlfn.TEXTSPLIT(H4940,",")</f>
        <v>Comedy</v>
      </c>
    </row>
    <row r="4941" spans="1:13" ht="30" x14ac:dyDescent="0.25">
      <c r="A4941" t="s">
        <v>15695</v>
      </c>
      <c r="B4941" t="s">
        <v>14</v>
      </c>
      <c r="C4941" s="1" t="s">
        <v>86</v>
      </c>
      <c r="D4941">
        <v>6.4</v>
      </c>
      <c r="E4941">
        <v>8</v>
      </c>
      <c r="G4941" t="str">
        <f t="shared" si="488"/>
        <v>2021</v>
      </c>
      <c r="H4941" t="str">
        <f t="shared" si="489"/>
        <v>Drama</v>
      </c>
      <c r="I4941" t="str">
        <f t="shared" si="490"/>
        <v>School Police</v>
      </c>
      <c r="J4941" t="str">
        <f t="shared" si="491"/>
        <v>00:00:00</v>
      </c>
      <c r="K4941" t="str" cm="1">
        <f t="array" ref="K4941">_xlfn.TEXTSPLIT(H4941,",")</f>
        <v>Drama</v>
      </c>
    </row>
    <row r="4942" spans="1:13" ht="45" x14ac:dyDescent="0.25">
      <c r="A4942" t="s">
        <v>15697</v>
      </c>
      <c r="C4942" s="1" t="s">
        <v>1824</v>
      </c>
      <c r="H4942" t="str">
        <f t="shared" si="489"/>
        <v>Adventure, Drama, Fantasy</v>
      </c>
      <c r="I4942" t="str">
        <f t="shared" si="490"/>
        <v>Talisman</v>
      </c>
      <c r="J4942" t="str">
        <f t="shared" si="491"/>
        <v>00:00:00</v>
      </c>
      <c r="K4942" t="str" cm="1">
        <f t="array" ref="K4942:M4942">_xlfn.TEXTSPLIT(H4942,",")</f>
        <v>Adventure</v>
      </c>
      <c r="L4942" t="str">
        <v xml:space="preserve"> Drama</v>
      </c>
      <c r="M4942" t="str">
        <v xml:space="preserve"> Fantasy</v>
      </c>
    </row>
    <row r="4943" spans="1:13" ht="45" x14ac:dyDescent="0.25">
      <c r="A4943" t="s">
        <v>15699</v>
      </c>
      <c r="B4943" t="s">
        <v>14</v>
      </c>
      <c r="C4943" s="1" t="s">
        <v>1144</v>
      </c>
      <c r="G4943" t="str">
        <f>MID(B4943,2,4)</f>
        <v>2021</v>
      </c>
      <c r="H4943" t="str">
        <f t="shared" si="489"/>
        <v>Action, Crime, Thriller</v>
      </c>
      <c r="I4943" t="str">
        <f t="shared" si="490"/>
        <v>Dale Gas</v>
      </c>
      <c r="J4943" t="str">
        <f t="shared" si="491"/>
        <v>00:00:00</v>
      </c>
      <c r="K4943" t="str" cm="1">
        <f t="array" ref="K4943:M4943">_xlfn.TEXTSPLIT(H4943,",")</f>
        <v>Action</v>
      </c>
      <c r="L4943" t="str">
        <v xml:space="preserve"> Crime</v>
      </c>
      <c r="M4943" t="str">
        <v xml:space="preserve"> Thriller</v>
      </c>
    </row>
    <row r="4944" spans="1:13" ht="30" x14ac:dyDescent="0.25">
      <c r="A4944" t="s">
        <v>15702</v>
      </c>
      <c r="B4944">
        <v>-2012</v>
      </c>
      <c r="C4944" s="1" t="s">
        <v>1729</v>
      </c>
      <c r="D4944">
        <v>6.7</v>
      </c>
      <c r="E4944">
        <v>725</v>
      </c>
      <c r="F4944">
        <v>80</v>
      </c>
      <c r="G4944" t="str">
        <f>MID(B4944,2,4)</f>
        <v>2012</v>
      </c>
      <c r="H4944" t="str">
        <f t="shared" si="489"/>
        <v>Comedy, Family</v>
      </c>
      <c r="I4944" t="str">
        <f t="shared" si="490"/>
        <v>Mees Kees</v>
      </c>
      <c r="J4944" t="str">
        <f t="shared" si="491"/>
        <v>01:20:00</v>
      </c>
      <c r="K4944" t="str" cm="1">
        <f t="array" ref="K4944:L4944">_xlfn.TEXTSPLIT(H4944,",")</f>
        <v>Comedy</v>
      </c>
      <c r="L4944" t="str">
        <v xml:space="preserve"> Family</v>
      </c>
    </row>
    <row r="4945" spans="1:13" ht="30" x14ac:dyDescent="0.25">
      <c r="A4945" t="s">
        <v>15705</v>
      </c>
      <c r="B4945">
        <v>-2016</v>
      </c>
      <c r="C4945" s="1" t="s">
        <v>816</v>
      </c>
      <c r="D4945">
        <v>6.7</v>
      </c>
      <c r="E4945">
        <v>511</v>
      </c>
      <c r="F4945">
        <v>69</v>
      </c>
      <c r="G4945" t="str">
        <f>MID(B4945,2,4)</f>
        <v>2016</v>
      </c>
      <c r="H4945" t="str">
        <f t="shared" si="489"/>
        <v>Documentary</v>
      </c>
      <c r="I4945" t="str">
        <f t="shared" si="490"/>
        <v>One in a Billion</v>
      </c>
      <c r="J4945" t="str">
        <f t="shared" si="491"/>
        <v>01:09:00</v>
      </c>
      <c r="K4945" t="str" cm="1">
        <f t="array" ref="K4945">_xlfn.TEXTSPLIT(H4945,",")</f>
        <v>Documentary</v>
      </c>
    </row>
    <row r="4946" spans="1:13" ht="30" x14ac:dyDescent="0.25">
      <c r="A4946" t="s">
        <v>15708</v>
      </c>
      <c r="B4946">
        <v>-2013</v>
      </c>
      <c r="C4946" s="1" t="s">
        <v>15005</v>
      </c>
      <c r="D4946">
        <v>7</v>
      </c>
      <c r="E4946">
        <v>452</v>
      </c>
      <c r="F4946">
        <v>137</v>
      </c>
      <c r="G4946" t="str">
        <f>MID(B4946,2,4)</f>
        <v>2013</v>
      </c>
      <c r="H4946" t="str">
        <f t="shared" si="489"/>
        <v>Biography, History</v>
      </c>
      <c r="I4946" t="str">
        <f t="shared" si="490"/>
        <v>Soekarno: Indonesia Merdeka</v>
      </c>
      <c r="J4946" t="str">
        <f t="shared" si="491"/>
        <v>02:17:00</v>
      </c>
      <c r="K4946" t="str" cm="1">
        <f t="array" ref="K4946:L4946">_xlfn.TEXTSPLIT(H4946,",")</f>
        <v>Biography</v>
      </c>
      <c r="L4946" t="str">
        <v xml:space="preserve"> History</v>
      </c>
    </row>
    <row r="4947" spans="1:13" ht="30" x14ac:dyDescent="0.25">
      <c r="A4947" t="s">
        <v>15711</v>
      </c>
      <c r="C4947" s="1" t="s">
        <v>11392</v>
      </c>
      <c r="H4947" t="str">
        <f t="shared" si="489"/>
        <v>Fantasy</v>
      </c>
      <c r="I4947" t="str">
        <f t="shared" si="490"/>
        <v>Untitled Netflix/Chronicles of Narnia Series</v>
      </c>
      <c r="J4947" t="str">
        <f t="shared" si="491"/>
        <v>00:00:00</v>
      </c>
      <c r="K4947" t="str" cm="1">
        <f t="array" ref="K4947">_xlfn.TEXTSPLIT(H4947,",")</f>
        <v>Fantasy</v>
      </c>
    </row>
    <row r="4948" spans="1:13" ht="45" x14ac:dyDescent="0.25">
      <c r="A4948" t="s">
        <v>15712</v>
      </c>
      <c r="B4948" t="s">
        <v>1983</v>
      </c>
      <c r="C4948" s="1" t="s">
        <v>650</v>
      </c>
      <c r="D4948">
        <v>5.8</v>
      </c>
      <c r="E4948" s="2">
        <v>1119</v>
      </c>
      <c r="F4948">
        <v>22</v>
      </c>
      <c r="G4948" t="str">
        <f>MID(B4948,2,4)</f>
        <v>2016</v>
      </c>
      <c r="H4948" t="str">
        <f t="shared" si="489"/>
        <v>Animation, Action, Comedy</v>
      </c>
      <c r="I4948" t="str">
        <f t="shared" si="490"/>
        <v>Pacific Heat</v>
      </c>
      <c r="J4948" t="str">
        <f t="shared" si="491"/>
        <v>00:22:00</v>
      </c>
      <c r="K4948" t="str" cm="1">
        <f t="array" ref="K4948:M4948">_xlfn.TEXTSPLIT(H4948,",")</f>
        <v>Animation</v>
      </c>
      <c r="L4948" t="str">
        <v xml:space="preserve"> Action</v>
      </c>
      <c r="M4948" t="str">
        <v xml:space="preserve"> Comedy</v>
      </c>
    </row>
    <row r="4949" spans="1:13" ht="45" x14ac:dyDescent="0.25">
      <c r="A4949" t="s">
        <v>15715</v>
      </c>
      <c r="B4949">
        <v>-2016</v>
      </c>
      <c r="C4949" s="1" t="s">
        <v>3857</v>
      </c>
      <c r="D4949">
        <v>7.5</v>
      </c>
      <c r="E4949">
        <v>475</v>
      </c>
      <c r="F4949">
        <v>74</v>
      </c>
      <c r="G4949" t="str">
        <f>MID(B4949,2,4)</f>
        <v>2016</v>
      </c>
      <c r="H4949" t="str">
        <f t="shared" si="489"/>
        <v>Documentary, Crime, Drama</v>
      </c>
      <c r="I4949" t="str">
        <f t="shared" si="490"/>
        <v>City of Joy</v>
      </c>
      <c r="J4949" t="str">
        <f t="shared" si="491"/>
        <v>01:14:00</v>
      </c>
      <c r="K4949" t="str" cm="1">
        <f t="array" ref="K4949:M4949">_xlfn.TEXTSPLIT(H4949,",")</f>
        <v>Documentary</v>
      </c>
      <c r="L4949" t="str">
        <v xml:space="preserve"> Crime</v>
      </c>
      <c r="M4949" t="str">
        <v xml:space="preserve"> Drama</v>
      </c>
    </row>
    <row r="4950" spans="1:13" ht="45" x14ac:dyDescent="0.25">
      <c r="A4950" t="s">
        <v>15718</v>
      </c>
      <c r="C4950" s="1" t="s">
        <v>6893</v>
      </c>
      <c r="H4950" t="str">
        <f t="shared" si="489"/>
        <v>Documentary, Comedy</v>
      </c>
      <c r="I4950" t="str">
        <f t="shared" si="490"/>
        <v>The G Word with Adam Conover</v>
      </c>
      <c r="J4950" t="str">
        <f t="shared" si="491"/>
        <v>00:00:00</v>
      </c>
      <c r="K4950" t="str" cm="1">
        <f t="array" ref="K4950:L4950">_xlfn.TEXTSPLIT(H4950,",")</f>
        <v>Documentary</v>
      </c>
      <c r="L4950" t="str">
        <v xml:space="preserve"> Comedy</v>
      </c>
    </row>
    <row r="4951" spans="1:13" ht="30" x14ac:dyDescent="0.25">
      <c r="A4951" t="s">
        <v>15721</v>
      </c>
      <c r="B4951" t="s">
        <v>281</v>
      </c>
      <c r="C4951" s="1" t="s">
        <v>342</v>
      </c>
      <c r="D4951">
        <v>7.4</v>
      </c>
      <c r="E4951">
        <v>101</v>
      </c>
      <c r="F4951">
        <v>35</v>
      </c>
      <c r="G4951" t="str">
        <f t="shared" ref="G4951:G4968" si="492">MID(B4951,2,4)</f>
        <v>2018</v>
      </c>
      <c r="H4951" t="str">
        <f t="shared" si="489"/>
        <v>Drama, Family</v>
      </c>
      <c r="I4951" t="str">
        <f t="shared" si="490"/>
        <v>Bad Papa</v>
      </c>
      <c r="J4951" t="str">
        <f t="shared" si="491"/>
        <v>00:35:00</v>
      </c>
      <c r="K4951" t="str" cm="1">
        <f t="array" ref="K4951:L4951">_xlfn.TEXTSPLIT(H4951,",")</f>
        <v>Drama</v>
      </c>
      <c r="L4951" t="str">
        <v xml:space="preserve"> Family</v>
      </c>
    </row>
    <row r="4952" spans="1:13" ht="30" x14ac:dyDescent="0.25">
      <c r="A4952" t="s">
        <v>15724</v>
      </c>
      <c r="B4952">
        <v>-2017</v>
      </c>
      <c r="C4952" s="1" t="s">
        <v>86</v>
      </c>
      <c r="D4952">
        <v>5.5</v>
      </c>
      <c r="E4952">
        <v>108</v>
      </c>
      <c r="F4952">
        <v>93</v>
      </c>
      <c r="G4952" t="str">
        <f t="shared" si="492"/>
        <v>2017</v>
      </c>
      <c r="H4952" t="str">
        <f t="shared" si="489"/>
        <v>Drama</v>
      </c>
      <c r="I4952" t="str">
        <f t="shared" si="490"/>
        <v>Departe de tine</v>
      </c>
      <c r="J4952" t="str">
        <f t="shared" si="491"/>
        <v>01:33:00</v>
      </c>
      <c r="K4952" t="str" cm="1">
        <f t="array" ref="K4952">_xlfn.TEXTSPLIT(H4952,",")</f>
        <v>Drama</v>
      </c>
    </row>
    <row r="4953" spans="1:13" ht="30" x14ac:dyDescent="0.25">
      <c r="A4953" t="s">
        <v>15727</v>
      </c>
      <c r="B4953">
        <v>-2016</v>
      </c>
      <c r="C4953" s="1" t="s">
        <v>86</v>
      </c>
      <c r="D4953">
        <v>5.5</v>
      </c>
      <c r="E4953">
        <v>203</v>
      </c>
      <c r="F4953">
        <v>112</v>
      </c>
      <c r="G4953" t="str">
        <f t="shared" si="492"/>
        <v>2016</v>
      </c>
      <c r="H4953" t="str">
        <f t="shared" si="489"/>
        <v>Drama</v>
      </c>
      <c r="I4953" t="str">
        <f t="shared" si="490"/>
        <v>A Yellow Bird</v>
      </c>
      <c r="J4953" t="str">
        <f t="shared" si="491"/>
        <v>01:52:00</v>
      </c>
      <c r="K4953" t="str" cm="1">
        <f t="array" ref="K4953">_xlfn.TEXTSPLIT(H4953,",")</f>
        <v>Drama</v>
      </c>
    </row>
    <row r="4954" spans="1:13" ht="30" x14ac:dyDescent="0.25">
      <c r="A4954" t="s">
        <v>15730</v>
      </c>
      <c r="B4954">
        <v>-2015</v>
      </c>
      <c r="C4954" s="1" t="s">
        <v>47</v>
      </c>
      <c r="D4954">
        <v>4.9000000000000004</v>
      </c>
      <c r="E4954">
        <v>289</v>
      </c>
      <c r="F4954">
        <v>91</v>
      </c>
      <c r="G4954" t="str">
        <f t="shared" si="492"/>
        <v>2015</v>
      </c>
      <c r="H4954" t="str">
        <f t="shared" si="489"/>
        <v>Comedy</v>
      </c>
      <c r="I4954" t="str">
        <f t="shared" si="490"/>
        <v>Hallo Bungalow</v>
      </c>
      <c r="J4954" t="str">
        <f t="shared" si="491"/>
        <v>01:31:00</v>
      </c>
      <c r="K4954" t="str" cm="1">
        <f t="array" ref="K4954">_xlfn.TEXTSPLIT(H4954,",")</f>
        <v>Comedy</v>
      </c>
    </row>
    <row r="4955" spans="1:13" ht="30" x14ac:dyDescent="0.25">
      <c r="A4955" t="s">
        <v>15733</v>
      </c>
      <c r="B4955">
        <v>-2015</v>
      </c>
      <c r="C4955" s="1" t="s">
        <v>816</v>
      </c>
      <c r="D4955">
        <v>7.5</v>
      </c>
      <c r="E4955" s="2">
        <v>1271</v>
      </c>
      <c r="F4955">
        <v>48</v>
      </c>
      <c r="G4955" t="str">
        <f t="shared" si="492"/>
        <v>2015</v>
      </c>
      <c r="H4955" t="str">
        <f t="shared" si="489"/>
        <v>Documentary</v>
      </c>
      <c r="I4955" t="str">
        <f t="shared" si="490"/>
        <v>Jago: A Life Underwater</v>
      </c>
      <c r="J4955" t="str">
        <f t="shared" si="491"/>
        <v>00:48:00</v>
      </c>
      <c r="K4955" t="str" cm="1">
        <f t="array" ref="K4955">_xlfn.TEXTSPLIT(H4955,",")</f>
        <v>Documentary</v>
      </c>
    </row>
    <row r="4956" spans="1:13" ht="30" x14ac:dyDescent="0.25">
      <c r="A4956" t="s">
        <v>15736</v>
      </c>
      <c r="B4956" t="s">
        <v>85</v>
      </c>
      <c r="C4956" s="1" t="s">
        <v>5429</v>
      </c>
      <c r="D4956">
        <v>7.8</v>
      </c>
      <c r="E4956">
        <v>56</v>
      </c>
      <c r="G4956" t="str">
        <f t="shared" si="492"/>
        <v>2017</v>
      </c>
      <c r="H4956" t="str">
        <f t="shared" si="489"/>
        <v>Romance</v>
      </c>
      <c r="I4956" t="str">
        <f t="shared" si="490"/>
        <v>Memory Love</v>
      </c>
      <c r="J4956" t="str">
        <f t="shared" si="491"/>
        <v>00:00:00</v>
      </c>
      <c r="K4956" t="str" cm="1">
        <f t="array" ref="K4956">_xlfn.TEXTSPLIT(H4956,",")</f>
        <v>Romance</v>
      </c>
    </row>
    <row r="4957" spans="1:13" ht="30" x14ac:dyDescent="0.25">
      <c r="A4957" t="s">
        <v>15739</v>
      </c>
      <c r="B4957" t="s">
        <v>85</v>
      </c>
      <c r="C4957" s="1" t="s">
        <v>86</v>
      </c>
      <c r="D4957">
        <v>8.3000000000000007</v>
      </c>
      <c r="E4957">
        <v>32</v>
      </c>
      <c r="G4957" t="str">
        <f t="shared" si="492"/>
        <v>2017</v>
      </c>
      <c r="H4957" t="str">
        <f t="shared" si="489"/>
        <v>Drama</v>
      </c>
      <c r="I4957" t="str">
        <f t="shared" si="490"/>
        <v>Fifty</v>
      </c>
      <c r="J4957" t="str">
        <f t="shared" si="491"/>
        <v>00:00:00</v>
      </c>
      <c r="K4957" t="str" cm="1">
        <f t="array" ref="K4957">_xlfn.TEXTSPLIT(H4957,",")</f>
        <v>Drama</v>
      </c>
    </row>
    <row r="4958" spans="1:13" ht="45" x14ac:dyDescent="0.25">
      <c r="A4958" t="s">
        <v>15742</v>
      </c>
      <c r="B4958">
        <v>-2018</v>
      </c>
      <c r="C4958" s="1" t="s">
        <v>13167</v>
      </c>
      <c r="D4958">
        <v>6.6</v>
      </c>
      <c r="E4958">
        <v>409</v>
      </c>
      <c r="F4958">
        <v>19</v>
      </c>
      <c r="G4958" t="str">
        <f t="shared" si="492"/>
        <v>2018</v>
      </c>
      <c r="H4958" t="str">
        <f t="shared" si="489"/>
        <v>Documentary, Short, Biography</v>
      </c>
      <c r="I4958" t="str">
        <f t="shared" si="490"/>
        <v>Little Miss Sumo</v>
      </c>
      <c r="J4958" t="str">
        <f t="shared" si="491"/>
        <v>00:19:00</v>
      </c>
      <c r="K4958" t="str" cm="1">
        <f t="array" ref="K4958:M4958">_xlfn.TEXTSPLIT(H4958,",")</f>
        <v>Documentary</v>
      </c>
      <c r="L4958" t="str">
        <v xml:space="preserve"> Short</v>
      </c>
      <c r="M4958" t="str">
        <v xml:space="preserve"> Biography</v>
      </c>
    </row>
    <row r="4959" spans="1:13" ht="30" x14ac:dyDescent="0.25">
      <c r="A4959" t="s">
        <v>15745</v>
      </c>
      <c r="B4959">
        <v>-2019</v>
      </c>
      <c r="C4959" s="1" t="s">
        <v>1411</v>
      </c>
      <c r="D4959">
        <v>3.3</v>
      </c>
      <c r="E4959">
        <v>618</v>
      </c>
      <c r="F4959">
        <v>96</v>
      </c>
      <c r="G4959" t="str">
        <f t="shared" si="492"/>
        <v>2019</v>
      </c>
      <c r="H4959" t="str">
        <f t="shared" si="489"/>
        <v>Biography, Drama</v>
      </c>
      <c r="I4959" t="str">
        <f t="shared" si="490"/>
        <v>Nada a Perder 2</v>
      </c>
      <c r="J4959" t="str">
        <f t="shared" si="491"/>
        <v>01:36:00</v>
      </c>
      <c r="K4959" t="str" cm="1">
        <f t="array" ref="K4959:L4959">_xlfn.TEXTSPLIT(H4959,",")</f>
        <v>Biography</v>
      </c>
      <c r="L4959" t="str">
        <v xml:space="preserve"> Drama</v>
      </c>
    </row>
    <row r="4960" spans="1:13" ht="45" x14ac:dyDescent="0.25">
      <c r="A4960" t="s">
        <v>15748</v>
      </c>
      <c r="B4960">
        <v>-2007</v>
      </c>
      <c r="C4960" s="1" t="s">
        <v>4530</v>
      </c>
      <c r="D4960">
        <v>6.2</v>
      </c>
      <c r="E4960" s="2">
        <v>4657</v>
      </c>
      <c r="F4960">
        <v>98</v>
      </c>
      <c r="G4960" t="str">
        <f t="shared" si="492"/>
        <v>2007</v>
      </c>
      <c r="H4960" t="str">
        <f t="shared" si="489"/>
        <v>Comedy, Crime, Mystery</v>
      </c>
      <c r="I4960" t="str">
        <f t="shared" si="490"/>
        <v>Neues vom Wixxer</v>
      </c>
      <c r="J4960" t="str">
        <f t="shared" si="491"/>
        <v>01:38:00</v>
      </c>
      <c r="K4960" t="str" cm="1">
        <f t="array" ref="K4960:M4960">_xlfn.TEXTSPLIT(H4960,",")</f>
        <v>Comedy</v>
      </c>
      <c r="L4960" t="str">
        <v xml:space="preserve"> Crime</v>
      </c>
      <c r="M4960" t="str">
        <v xml:space="preserve"> Mystery</v>
      </c>
    </row>
    <row r="4961" spans="1:13" ht="30" x14ac:dyDescent="0.25">
      <c r="A4961" t="s">
        <v>15751</v>
      </c>
      <c r="B4961" t="s">
        <v>612</v>
      </c>
      <c r="C4961" s="1" t="s">
        <v>47</v>
      </c>
      <c r="D4961">
        <v>7.1</v>
      </c>
      <c r="E4961">
        <v>133</v>
      </c>
      <c r="F4961">
        <v>98</v>
      </c>
      <c r="G4961" t="str">
        <f t="shared" si="492"/>
        <v>2021</v>
      </c>
      <c r="H4961" t="str">
        <f t="shared" si="489"/>
        <v>Comedy</v>
      </c>
      <c r="I4961" t="str">
        <f t="shared" si="490"/>
        <v>Chris Rock Total Blackout: The Tamborine Extended Cut</v>
      </c>
      <c r="J4961" t="str">
        <f t="shared" si="491"/>
        <v>01:38:00</v>
      </c>
      <c r="K4961" t="str" cm="1">
        <f t="array" ref="K4961">_xlfn.TEXTSPLIT(H4961,",")</f>
        <v>Comedy</v>
      </c>
    </row>
    <row r="4962" spans="1:13" ht="30" x14ac:dyDescent="0.25">
      <c r="A4962" t="s">
        <v>15754</v>
      </c>
      <c r="B4962">
        <v>-2015</v>
      </c>
      <c r="C4962" s="1" t="s">
        <v>47</v>
      </c>
      <c r="D4962">
        <v>4.0999999999999996</v>
      </c>
      <c r="E4962">
        <v>791</v>
      </c>
      <c r="G4962" t="str">
        <f t="shared" si="492"/>
        <v>2015</v>
      </c>
      <c r="H4962" t="str">
        <f t="shared" si="489"/>
        <v>Comedy</v>
      </c>
      <c r="I4962" t="str">
        <f t="shared" si="490"/>
        <v>Pompidou</v>
      </c>
      <c r="J4962" t="str">
        <f t="shared" si="491"/>
        <v>00:00:00</v>
      </c>
      <c r="K4962" t="str" cm="1">
        <f t="array" ref="K4962">_xlfn.TEXTSPLIT(H4962,",")</f>
        <v>Comedy</v>
      </c>
    </row>
    <row r="4963" spans="1:13" ht="45" x14ac:dyDescent="0.25">
      <c r="A4963" t="s">
        <v>15757</v>
      </c>
      <c r="B4963" t="s">
        <v>14</v>
      </c>
      <c r="C4963" s="1" t="s">
        <v>242</v>
      </c>
      <c r="D4963">
        <v>6.6</v>
      </c>
      <c r="E4963">
        <v>388</v>
      </c>
      <c r="F4963">
        <v>25</v>
      </c>
      <c r="G4963" t="str">
        <f t="shared" si="492"/>
        <v>2021</v>
      </c>
      <c r="H4963" t="str">
        <f t="shared" si="489"/>
        <v>Comedy, Crime, Drama</v>
      </c>
      <c r="I4963" t="str">
        <f t="shared" si="490"/>
        <v>Abla Fahita: Drama Queen</v>
      </c>
      <c r="J4963" t="str">
        <f t="shared" si="491"/>
        <v>00:25:00</v>
      </c>
      <c r="K4963" t="str" cm="1">
        <f t="array" ref="K4963:M4963">_xlfn.TEXTSPLIT(H4963,",")</f>
        <v>Comedy</v>
      </c>
      <c r="L4963" t="str">
        <v xml:space="preserve"> Crime</v>
      </c>
      <c r="M4963" t="str">
        <v xml:space="preserve"> Drama</v>
      </c>
    </row>
    <row r="4964" spans="1:13" ht="30" x14ac:dyDescent="0.25">
      <c r="A4964" t="s">
        <v>15760</v>
      </c>
      <c r="B4964">
        <v>-2011</v>
      </c>
      <c r="C4964" s="1" t="s">
        <v>2025</v>
      </c>
      <c r="D4964">
        <v>3.2</v>
      </c>
      <c r="E4964">
        <v>828</v>
      </c>
      <c r="F4964">
        <v>88</v>
      </c>
      <c r="G4964" t="str">
        <f t="shared" si="492"/>
        <v>2011</v>
      </c>
      <c r="H4964" t="str">
        <f t="shared" si="489"/>
        <v>Horror, Thriller</v>
      </c>
      <c r="I4964" t="str">
        <f t="shared" si="490"/>
        <v>BreadCrumbs</v>
      </c>
      <c r="J4964" t="str">
        <f t="shared" si="491"/>
        <v>01:28:00</v>
      </c>
      <c r="K4964" t="str" cm="1">
        <f t="array" ref="K4964:L4964">_xlfn.TEXTSPLIT(H4964,",")</f>
        <v>Horror</v>
      </c>
      <c r="L4964" t="str">
        <v xml:space="preserve"> Thriller</v>
      </c>
    </row>
    <row r="4965" spans="1:13" ht="45" x14ac:dyDescent="0.25">
      <c r="A4965" t="s">
        <v>15763</v>
      </c>
      <c r="B4965">
        <v>-2015</v>
      </c>
      <c r="C4965" s="1" t="s">
        <v>3373</v>
      </c>
      <c r="D4965">
        <v>7.1</v>
      </c>
      <c r="E4965" s="2">
        <v>1792</v>
      </c>
      <c r="F4965">
        <v>111</v>
      </c>
      <c r="G4965" t="str">
        <f t="shared" si="492"/>
        <v>2015</v>
      </c>
      <c r="H4965" t="str">
        <f t="shared" si="489"/>
        <v>Biography, Drama, Music</v>
      </c>
      <c r="I4965" t="str">
        <f t="shared" si="490"/>
        <v>Bloed, Zweet &amp; Tranen</v>
      </c>
      <c r="J4965" t="str">
        <f t="shared" si="491"/>
        <v>01:51:00</v>
      </c>
      <c r="K4965" t="str" cm="1">
        <f t="array" ref="K4965:M4965">_xlfn.TEXTSPLIT(H4965,",")</f>
        <v>Biography</v>
      </c>
      <c r="L4965" t="str">
        <v xml:space="preserve"> Drama</v>
      </c>
      <c r="M4965" t="str">
        <v xml:space="preserve"> Music</v>
      </c>
    </row>
    <row r="4966" spans="1:13" ht="30" x14ac:dyDescent="0.25">
      <c r="A4966" t="s">
        <v>15766</v>
      </c>
      <c r="B4966" t="s">
        <v>5422</v>
      </c>
      <c r="C4966" s="1" t="s">
        <v>47</v>
      </c>
      <c r="D4966">
        <v>6.4</v>
      </c>
      <c r="E4966" s="2">
        <v>1141</v>
      </c>
      <c r="F4966">
        <v>66</v>
      </c>
      <c r="G4966" t="str">
        <f t="shared" si="492"/>
        <v>2020</v>
      </c>
      <c r="H4966" t="str">
        <f t="shared" si="489"/>
        <v>Comedy</v>
      </c>
      <c r="I4966" t="str">
        <f t="shared" si="490"/>
        <v>Patton Oswalt: I Love Everything</v>
      </c>
      <c r="J4966" t="str">
        <f t="shared" si="491"/>
        <v>01:06:00</v>
      </c>
      <c r="K4966" t="str" cm="1">
        <f t="array" ref="K4966">_xlfn.TEXTSPLIT(H4966,",")</f>
        <v>Comedy</v>
      </c>
    </row>
    <row r="4967" spans="1:13" ht="30" x14ac:dyDescent="0.25">
      <c r="A4967" t="s">
        <v>15769</v>
      </c>
      <c r="B4967">
        <v>-2019</v>
      </c>
      <c r="C4967" s="1" t="s">
        <v>47</v>
      </c>
      <c r="D4967">
        <v>4.8</v>
      </c>
      <c r="E4967">
        <v>124</v>
      </c>
      <c r="F4967">
        <v>81</v>
      </c>
      <c r="G4967" t="str">
        <f t="shared" si="492"/>
        <v>2019</v>
      </c>
      <c r="H4967" t="str">
        <f t="shared" si="489"/>
        <v>Comedy</v>
      </c>
      <c r="I4967" t="str">
        <f t="shared" si="490"/>
        <v>Misfit 2</v>
      </c>
      <c r="J4967" t="str">
        <f t="shared" si="491"/>
        <v>01:21:00</v>
      </c>
      <c r="K4967" t="str" cm="1">
        <f t="array" ref="K4967">_xlfn.TEXTSPLIT(H4967,",")</f>
        <v>Comedy</v>
      </c>
    </row>
    <row r="4968" spans="1:13" ht="30" x14ac:dyDescent="0.25">
      <c r="A4968" t="s">
        <v>15772</v>
      </c>
      <c r="B4968">
        <v>-2016</v>
      </c>
      <c r="C4968" s="1" t="s">
        <v>816</v>
      </c>
      <c r="D4968">
        <v>6.6</v>
      </c>
      <c r="E4968">
        <v>504</v>
      </c>
      <c r="F4968">
        <v>85</v>
      </c>
      <c r="G4968" t="str">
        <f t="shared" si="492"/>
        <v>2016</v>
      </c>
      <c r="H4968" t="str">
        <f t="shared" si="489"/>
        <v>Documentary</v>
      </c>
      <c r="I4968" t="str">
        <f t="shared" si="490"/>
        <v>Todo sobre el asado</v>
      </c>
      <c r="J4968" t="str">
        <f t="shared" si="491"/>
        <v>01:25:00</v>
      </c>
      <c r="K4968" t="str" cm="1">
        <f t="array" ref="K4968">_xlfn.TEXTSPLIT(H4968,",")</f>
        <v>Documentary</v>
      </c>
    </row>
    <row r="4969" spans="1:13" ht="30" x14ac:dyDescent="0.25">
      <c r="A4969" t="s">
        <v>15775</v>
      </c>
      <c r="C4969" s="1" t="s">
        <v>47</v>
      </c>
      <c r="H4969" t="str">
        <f t="shared" si="489"/>
        <v>Comedy</v>
      </c>
      <c r="I4969" t="str">
        <f t="shared" si="490"/>
        <v>Untitled Netflix/Kevin James Project</v>
      </c>
      <c r="J4969" t="str">
        <f t="shared" si="491"/>
        <v>00:00:00</v>
      </c>
      <c r="K4969" t="str" cm="1">
        <f t="array" ref="K4969">_xlfn.TEXTSPLIT(H4969,",")</f>
        <v>Comedy</v>
      </c>
    </row>
    <row r="4970" spans="1:13" ht="30" x14ac:dyDescent="0.25">
      <c r="A4970" t="s">
        <v>15777</v>
      </c>
      <c r="B4970">
        <v>-2020</v>
      </c>
      <c r="C4970" s="1" t="s">
        <v>47</v>
      </c>
      <c r="D4970">
        <v>6.3</v>
      </c>
      <c r="E4970">
        <v>20</v>
      </c>
      <c r="F4970">
        <v>47</v>
      </c>
      <c r="G4970" t="str">
        <f t="shared" ref="G4970:G4975" si="493">MID(B4970,2,4)</f>
        <v>2020</v>
      </c>
      <c r="H4970" t="str">
        <f t="shared" si="489"/>
        <v>Comedy</v>
      </c>
      <c r="I4970" t="str">
        <f t="shared" si="490"/>
        <v>Home Stories</v>
      </c>
      <c r="J4970" t="str">
        <f t="shared" si="491"/>
        <v>00:47:00</v>
      </c>
      <c r="K4970" t="str" cm="1">
        <f t="array" ref="K4970">_xlfn.TEXTSPLIT(H4970,",")</f>
        <v>Comedy</v>
      </c>
    </row>
    <row r="4971" spans="1:13" ht="30" x14ac:dyDescent="0.25">
      <c r="A4971" t="s">
        <v>15780</v>
      </c>
      <c r="B4971">
        <v>-2012</v>
      </c>
      <c r="C4971" s="1" t="s">
        <v>91</v>
      </c>
      <c r="D4971">
        <v>6.7</v>
      </c>
      <c r="E4971">
        <v>171</v>
      </c>
      <c r="G4971" t="str">
        <f t="shared" si="493"/>
        <v>2012</v>
      </c>
      <c r="H4971" t="str">
        <f t="shared" si="489"/>
        <v>Comedy, Drama</v>
      </c>
      <c r="I4971" t="str">
        <f t="shared" si="490"/>
        <v>I Do, I Do</v>
      </c>
      <c r="J4971" t="str">
        <f t="shared" si="491"/>
        <v>00:00:00</v>
      </c>
      <c r="K4971" t="str" cm="1">
        <f t="array" ref="K4971:L4971">_xlfn.TEXTSPLIT(H4971,",")</f>
        <v>Comedy</v>
      </c>
      <c r="L4971" t="str">
        <v xml:space="preserve"> Drama</v>
      </c>
    </row>
    <row r="4972" spans="1:13" ht="45" x14ac:dyDescent="0.25">
      <c r="A4972" t="s">
        <v>15783</v>
      </c>
      <c r="B4972" t="s">
        <v>15784</v>
      </c>
      <c r="C4972" s="1" t="s">
        <v>15</v>
      </c>
      <c r="D4972">
        <v>7.3</v>
      </c>
      <c r="E4972">
        <v>242</v>
      </c>
      <c r="F4972">
        <v>25</v>
      </c>
      <c r="G4972" t="str">
        <f t="shared" si="493"/>
        <v>1998</v>
      </c>
      <c r="H4972" t="str">
        <f t="shared" si="489"/>
        <v>Animation, Action, Adventure</v>
      </c>
      <c r="I4972" t="str">
        <f t="shared" si="490"/>
        <v>Majutsushi Orphen Mubouhen</v>
      </c>
      <c r="J4972" t="str">
        <f t="shared" si="491"/>
        <v>00:25:00</v>
      </c>
      <c r="K4972" t="str" cm="1">
        <f t="array" ref="K4972:M4972">_xlfn.TEXTSPLIT(H4972,",")</f>
        <v>Animation</v>
      </c>
      <c r="L4972" t="str">
        <v xml:space="preserve"> Action</v>
      </c>
      <c r="M4972" t="str">
        <v xml:space="preserve"> Adventure</v>
      </c>
    </row>
    <row r="4973" spans="1:13" ht="30" x14ac:dyDescent="0.25">
      <c r="A4973" t="s">
        <v>15787</v>
      </c>
      <c r="B4973">
        <v>-2017</v>
      </c>
      <c r="C4973" s="1" t="s">
        <v>981</v>
      </c>
      <c r="D4973">
        <v>4.8</v>
      </c>
      <c r="E4973">
        <v>79</v>
      </c>
      <c r="F4973">
        <v>75</v>
      </c>
      <c r="G4973" t="str">
        <f t="shared" si="493"/>
        <v>2017</v>
      </c>
      <c r="H4973" t="str">
        <f t="shared" si="489"/>
        <v>Drama, Thriller</v>
      </c>
      <c r="I4973" t="str">
        <f t="shared" si="490"/>
        <v>Blue Kids</v>
      </c>
      <c r="J4973" t="str">
        <f t="shared" si="491"/>
        <v>01:15:00</v>
      </c>
      <c r="K4973" t="str" cm="1">
        <f t="array" ref="K4973:L4973">_xlfn.TEXTSPLIT(H4973,",")</f>
        <v>Drama</v>
      </c>
      <c r="L4973" t="str">
        <v xml:space="preserve"> Thriller</v>
      </c>
    </row>
    <row r="4974" spans="1:13" ht="30" x14ac:dyDescent="0.25">
      <c r="A4974" t="s">
        <v>15790</v>
      </c>
      <c r="B4974" t="s">
        <v>9178</v>
      </c>
      <c r="C4974" s="1" t="s">
        <v>8644</v>
      </c>
      <c r="D4974">
        <v>7.7</v>
      </c>
      <c r="E4974" s="2">
        <v>2253</v>
      </c>
      <c r="F4974">
        <v>61</v>
      </c>
      <c r="G4974" t="str">
        <f t="shared" si="493"/>
        <v>2019</v>
      </c>
      <c r="H4974" t="str">
        <f t="shared" si="489"/>
        <v>Talk-Show</v>
      </c>
      <c r="I4974" t="str">
        <f t="shared" si="490"/>
        <v>Oprah Winfrey Presents: When They See Us Now</v>
      </c>
      <c r="J4974" t="str">
        <f t="shared" si="491"/>
        <v>01:01:00</v>
      </c>
      <c r="K4974" t="str" cm="1">
        <f t="array" ref="K4974">_xlfn.TEXTSPLIT(H4974,",")</f>
        <v>Talk-Show</v>
      </c>
    </row>
    <row r="4975" spans="1:13" ht="45" x14ac:dyDescent="0.25">
      <c r="A4975" t="s">
        <v>15793</v>
      </c>
      <c r="B4975" t="s">
        <v>108</v>
      </c>
      <c r="C4975" s="1" t="s">
        <v>6029</v>
      </c>
      <c r="D4975">
        <v>7.3</v>
      </c>
      <c r="E4975">
        <v>219</v>
      </c>
      <c r="F4975">
        <v>24</v>
      </c>
      <c r="G4975" t="str">
        <f t="shared" si="493"/>
        <v>2014</v>
      </c>
      <c r="H4975" t="str">
        <f t="shared" si="489"/>
        <v>Animation, Comedy, Fantasy</v>
      </c>
      <c r="I4975" t="str">
        <f t="shared" si="490"/>
        <v>HÃ´zuki no Reitetsu</v>
      </c>
      <c r="J4975" t="str">
        <f t="shared" si="491"/>
        <v>00:24:00</v>
      </c>
      <c r="K4975" t="str" cm="1">
        <f t="array" ref="K4975:M4975">_xlfn.TEXTSPLIT(H4975,",")</f>
        <v>Animation</v>
      </c>
      <c r="L4975" t="str">
        <v xml:space="preserve"> Comedy</v>
      </c>
      <c r="M4975" t="str">
        <v xml:space="preserve"> Fantasy</v>
      </c>
    </row>
    <row r="4976" spans="1:13" ht="30" x14ac:dyDescent="0.25">
      <c r="A4976" t="s">
        <v>15796</v>
      </c>
      <c r="C4976" s="1" t="s">
        <v>104</v>
      </c>
      <c r="H4976" t="str">
        <f t="shared" si="489"/>
        <v>Comedy, Romance</v>
      </c>
      <c r="I4976" t="str">
        <f t="shared" si="490"/>
        <v>I Believe in A Thing Called Love</v>
      </c>
      <c r="J4976" t="str">
        <f t="shared" si="491"/>
        <v>00:00:00</v>
      </c>
      <c r="K4976" t="str" cm="1">
        <f t="array" ref="K4976:L4976">_xlfn.TEXTSPLIT(H4976,",")</f>
        <v>Comedy</v>
      </c>
      <c r="L4976" t="str">
        <v xml:space="preserve"> Romance</v>
      </c>
    </row>
    <row r="4977" spans="1:13" ht="30" x14ac:dyDescent="0.25">
      <c r="A4977" t="s">
        <v>15799</v>
      </c>
      <c r="B4977" t="s">
        <v>5422</v>
      </c>
      <c r="C4977" s="1" t="s">
        <v>47</v>
      </c>
      <c r="D4977">
        <v>5.3</v>
      </c>
      <c r="E4977">
        <v>415</v>
      </c>
      <c r="F4977">
        <v>55</v>
      </c>
      <c r="G4977" t="str">
        <f>MID(B4977,2,4)</f>
        <v>2020</v>
      </c>
      <c r="H4977" t="str">
        <f t="shared" si="489"/>
        <v>Comedy</v>
      </c>
      <c r="I4977" t="str">
        <f t="shared" si="490"/>
        <v>Jo Koy: In His Elements</v>
      </c>
      <c r="J4977" t="str">
        <f t="shared" si="491"/>
        <v>00:55:00</v>
      </c>
      <c r="K4977" t="str" cm="1">
        <f t="array" ref="K4977">_xlfn.TEXTSPLIT(H4977,",")</f>
        <v>Comedy</v>
      </c>
    </row>
    <row r="4978" spans="1:13" ht="30" x14ac:dyDescent="0.25">
      <c r="A4978" t="s">
        <v>15802</v>
      </c>
      <c r="B4978">
        <v>-2015</v>
      </c>
      <c r="C4978" s="1" t="s">
        <v>816</v>
      </c>
      <c r="D4978">
        <v>7.5</v>
      </c>
      <c r="E4978">
        <v>827</v>
      </c>
      <c r="F4978">
        <v>90</v>
      </c>
      <c r="G4978" t="str">
        <f>MID(B4978,2,4)</f>
        <v>2015</v>
      </c>
      <c r="H4978" t="str">
        <f t="shared" si="489"/>
        <v>Documentary</v>
      </c>
      <c r="I4978" t="str">
        <f t="shared" si="490"/>
        <v>Sugar Coated</v>
      </c>
      <c r="J4978" t="str">
        <f t="shared" si="491"/>
        <v>01:30:00</v>
      </c>
      <c r="K4978" t="str" cm="1">
        <f t="array" ref="K4978">_xlfn.TEXTSPLIT(H4978,",")</f>
        <v>Documentary</v>
      </c>
    </row>
    <row r="4979" spans="1:13" ht="30" x14ac:dyDescent="0.25">
      <c r="A4979" t="s">
        <v>15805</v>
      </c>
      <c r="B4979" t="s">
        <v>612</v>
      </c>
      <c r="C4979" s="1" t="s">
        <v>5957</v>
      </c>
      <c r="D4979">
        <v>5.5</v>
      </c>
      <c r="E4979">
        <v>25</v>
      </c>
      <c r="F4979">
        <v>25</v>
      </c>
      <c r="G4979" t="str">
        <f>MID(B4979,2,4)</f>
        <v>2021</v>
      </c>
      <c r="H4979" t="str">
        <f t="shared" si="489"/>
        <v>Animation, Family</v>
      </c>
      <c r="I4979" t="str">
        <f t="shared" si="490"/>
        <v>Super Monsters: Once Upon a Rhyme</v>
      </c>
      <c r="J4979" t="str">
        <f t="shared" si="491"/>
        <v>00:25:00</v>
      </c>
      <c r="K4979" t="str" cm="1">
        <f t="array" ref="K4979:L4979">_xlfn.TEXTSPLIT(H4979,",")</f>
        <v>Animation</v>
      </c>
      <c r="L4979" t="str">
        <v xml:space="preserve"> Family</v>
      </c>
    </row>
    <row r="4980" spans="1:13" ht="30" x14ac:dyDescent="0.25">
      <c r="A4980" t="s">
        <v>15808</v>
      </c>
      <c r="B4980">
        <v>-2002</v>
      </c>
      <c r="C4980" s="1" t="s">
        <v>4205</v>
      </c>
      <c r="D4980">
        <v>4.9000000000000004</v>
      </c>
      <c r="E4980">
        <v>264</v>
      </c>
      <c r="F4980">
        <v>88</v>
      </c>
      <c r="G4980" t="str">
        <f>MID(B4980,2,4)</f>
        <v>2002</v>
      </c>
      <c r="H4980" t="str">
        <f t="shared" si="489"/>
        <v>Sci-Fi, Thriller</v>
      </c>
      <c r="I4980" t="str">
        <f t="shared" si="490"/>
        <v>Feedback</v>
      </c>
      <c r="J4980" t="str">
        <f t="shared" si="491"/>
        <v>01:28:00</v>
      </c>
      <c r="K4980" t="str" cm="1">
        <f t="array" ref="K4980:L4980">_xlfn.TEXTSPLIT(H4980,",")</f>
        <v>Sci-Fi</v>
      </c>
      <c r="L4980" t="str">
        <v xml:space="preserve"> Thriller</v>
      </c>
    </row>
    <row r="4981" spans="1:13" x14ac:dyDescent="0.25">
      <c r="A4981" t="s">
        <v>15811</v>
      </c>
      <c r="H4981" t="str">
        <f t="shared" si="489"/>
        <v/>
      </c>
      <c r="I4981" t="str">
        <f t="shared" si="490"/>
        <v>Il filo invisibile</v>
      </c>
      <c r="J4981" t="str">
        <f t="shared" si="491"/>
        <v>00:00:00</v>
      </c>
      <c r="K4981" t="e" cm="1">
        <f t="array" ref="K4981">_xlfn.TEXTSPLIT(H4981,",")</f>
        <v>#VALUE!</v>
      </c>
    </row>
    <row r="4982" spans="1:13" ht="45" x14ac:dyDescent="0.25">
      <c r="A4982" t="s">
        <v>15813</v>
      </c>
      <c r="B4982" t="s">
        <v>1620</v>
      </c>
      <c r="C4982" s="1" t="s">
        <v>1943</v>
      </c>
      <c r="D4982">
        <v>5.9</v>
      </c>
      <c r="E4982">
        <v>521</v>
      </c>
      <c r="F4982">
        <v>86</v>
      </c>
      <c r="G4982" t="str">
        <f>MID(B4982,6,4)</f>
        <v>2016</v>
      </c>
      <c r="H4982" t="str">
        <f t="shared" si="489"/>
        <v>Action, Mystery, Thriller</v>
      </c>
      <c r="I4982" t="str">
        <f t="shared" si="490"/>
        <v>Short Fuse</v>
      </c>
      <c r="J4982" t="str">
        <f t="shared" si="491"/>
        <v>01:26:00</v>
      </c>
      <c r="K4982" t="str" cm="1">
        <f t="array" ref="K4982:M4982">_xlfn.TEXTSPLIT(H4982,",")</f>
        <v>Action</v>
      </c>
      <c r="L4982" t="str">
        <v xml:space="preserve"> Mystery</v>
      </c>
      <c r="M4982" t="str">
        <v xml:space="preserve"> Thriller</v>
      </c>
    </row>
    <row r="4983" spans="1:13" ht="30" x14ac:dyDescent="0.25">
      <c r="A4983" t="s">
        <v>15816</v>
      </c>
      <c r="B4983">
        <v>-2013</v>
      </c>
      <c r="C4983" s="1" t="s">
        <v>816</v>
      </c>
      <c r="D4983">
        <v>6.4</v>
      </c>
      <c r="E4983" s="2">
        <v>1834</v>
      </c>
      <c r="F4983">
        <v>89</v>
      </c>
      <c r="G4983" t="str">
        <f t="shared" ref="G4983:G5004" si="494">MID(B4983,2,4)</f>
        <v>2013</v>
      </c>
      <c r="H4983" t="str">
        <f t="shared" si="489"/>
        <v>Documentary</v>
      </c>
      <c r="I4983" t="str">
        <f t="shared" si="490"/>
        <v>Dear Mr. Watterson</v>
      </c>
      <c r="J4983" t="str">
        <f t="shared" si="491"/>
        <v>01:29:00</v>
      </c>
      <c r="K4983" t="str" cm="1">
        <f t="array" ref="K4983">_xlfn.TEXTSPLIT(H4983,",")</f>
        <v>Documentary</v>
      </c>
    </row>
    <row r="4984" spans="1:13" ht="30" x14ac:dyDescent="0.25">
      <c r="A4984" t="s">
        <v>15819</v>
      </c>
      <c r="B4984">
        <v>-2018</v>
      </c>
      <c r="C4984" s="1" t="s">
        <v>816</v>
      </c>
      <c r="D4984">
        <v>7.9</v>
      </c>
      <c r="E4984">
        <v>371</v>
      </c>
      <c r="F4984">
        <v>75</v>
      </c>
      <c r="G4984" t="str">
        <f t="shared" si="494"/>
        <v>2018</v>
      </c>
      <c r="H4984" t="str">
        <f t="shared" si="489"/>
        <v>Documentary</v>
      </c>
      <c r="I4984" t="str">
        <f t="shared" si="490"/>
        <v>Salam - The First ****** Nobel Laureate</v>
      </c>
      <c r="J4984" t="str">
        <f t="shared" si="491"/>
        <v>01:15:00</v>
      </c>
      <c r="K4984" t="str" cm="1">
        <f t="array" ref="K4984">_xlfn.TEXTSPLIT(H4984,",")</f>
        <v>Documentary</v>
      </c>
    </row>
    <row r="4985" spans="1:13" ht="30" x14ac:dyDescent="0.25">
      <c r="A4985" t="s">
        <v>15822</v>
      </c>
      <c r="B4985" t="s">
        <v>2768</v>
      </c>
      <c r="C4985" s="1" t="s">
        <v>1042</v>
      </c>
      <c r="D4985">
        <v>3.3</v>
      </c>
      <c r="E4985">
        <v>494</v>
      </c>
      <c r="F4985">
        <v>30</v>
      </c>
      <c r="G4985" t="str">
        <f t="shared" si="494"/>
        <v>2013</v>
      </c>
      <c r="H4985" t="str">
        <f t="shared" si="489"/>
        <v>Reality-TV</v>
      </c>
      <c r="I4985" t="str">
        <f t="shared" si="490"/>
        <v>Storage Wars Canada</v>
      </c>
      <c r="J4985" t="str">
        <f t="shared" si="491"/>
        <v>00:30:00</v>
      </c>
      <c r="K4985" t="str" cm="1">
        <f t="array" ref="K4985">_xlfn.TEXTSPLIT(H4985,",")</f>
        <v>Reality-TV</v>
      </c>
    </row>
    <row r="4986" spans="1:13" ht="45" x14ac:dyDescent="0.25">
      <c r="A4986" t="s">
        <v>15825</v>
      </c>
      <c r="B4986" t="s">
        <v>51</v>
      </c>
      <c r="C4986" s="1" t="s">
        <v>590</v>
      </c>
      <c r="D4986">
        <v>6.4</v>
      </c>
      <c r="E4986">
        <v>29</v>
      </c>
      <c r="G4986" t="str">
        <f t="shared" si="494"/>
        <v>2019</v>
      </c>
      <c r="H4986" t="str">
        <f t="shared" si="489"/>
        <v>Animation, Action, Fantasy</v>
      </c>
      <c r="I4986" t="str">
        <f t="shared" si="490"/>
        <v>Pili Fantasy: War of Dragons</v>
      </c>
      <c r="J4986" t="str">
        <f t="shared" si="491"/>
        <v>00:00:00</v>
      </c>
      <c r="K4986" t="str" cm="1">
        <f t="array" ref="K4986:M4986">_xlfn.TEXTSPLIT(H4986,",")</f>
        <v>Animation</v>
      </c>
      <c r="L4986" t="str">
        <v xml:space="preserve"> Action</v>
      </c>
      <c r="M4986" t="str">
        <v xml:space="preserve"> Fantasy</v>
      </c>
    </row>
    <row r="4987" spans="1:13" ht="30" x14ac:dyDescent="0.25">
      <c r="A4987" t="s">
        <v>15827</v>
      </c>
      <c r="B4987" t="s">
        <v>33</v>
      </c>
      <c r="C4987" s="1" t="s">
        <v>6927</v>
      </c>
      <c r="D4987">
        <v>4.9000000000000004</v>
      </c>
      <c r="E4987">
        <v>143</v>
      </c>
      <c r="G4987" t="str">
        <f t="shared" si="494"/>
        <v>2020</v>
      </c>
      <c r="H4987" t="str">
        <f t="shared" si="489"/>
        <v>Family</v>
      </c>
      <c r="I4987" t="str">
        <f t="shared" si="490"/>
        <v>Bookmarks: Celebrating Black Voices</v>
      </c>
      <c r="J4987" t="str">
        <f t="shared" si="491"/>
        <v>00:00:00</v>
      </c>
      <c r="K4987" t="str" cm="1">
        <f t="array" ref="K4987">_xlfn.TEXTSPLIT(H4987,",")</f>
        <v>Family</v>
      </c>
    </row>
    <row r="4988" spans="1:13" ht="30" x14ac:dyDescent="0.25">
      <c r="A4988" t="s">
        <v>15830</v>
      </c>
      <c r="B4988">
        <v>-2015</v>
      </c>
      <c r="C4988" s="1" t="s">
        <v>47</v>
      </c>
      <c r="D4988">
        <v>4.4000000000000004</v>
      </c>
      <c r="E4988">
        <v>249</v>
      </c>
      <c r="F4988">
        <v>59</v>
      </c>
      <c r="G4988" t="str">
        <f t="shared" si="494"/>
        <v>2015</v>
      </c>
      <c r="H4988" t="str">
        <f t="shared" si="489"/>
        <v>Comedy</v>
      </c>
      <c r="I4988" t="str">
        <f t="shared" si="490"/>
        <v>Mike Epps: Don't Take It Personal</v>
      </c>
      <c r="J4988" t="str">
        <f t="shared" si="491"/>
        <v>00:59:00</v>
      </c>
      <c r="K4988" t="str" cm="1">
        <f t="array" ref="K4988">_xlfn.TEXTSPLIT(H4988,",")</f>
        <v>Comedy</v>
      </c>
    </row>
    <row r="4989" spans="1:13" ht="45" x14ac:dyDescent="0.25">
      <c r="A4989" t="s">
        <v>15833</v>
      </c>
      <c r="B4989" t="s">
        <v>9178</v>
      </c>
      <c r="C4989" s="1" t="s">
        <v>1719</v>
      </c>
      <c r="D4989">
        <v>5.8</v>
      </c>
      <c r="E4989">
        <v>82</v>
      </c>
      <c r="F4989">
        <v>45</v>
      </c>
      <c r="G4989" t="str">
        <f t="shared" si="494"/>
        <v>2019</v>
      </c>
      <c r="H4989" t="str">
        <f t="shared" si="489"/>
        <v>Animation, Adventure, Drama</v>
      </c>
      <c r="I4989" t="str">
        <f t="shared" si="490"/>
        <v>Spirit Riding Free: Spirit of Christmas</v>
      </c>
      <c r="J4989" t="str">
        <f t="shared" si="491"/>
        <v>00:45:00</v>
      </c>
      <c r="K4989" t="str" cm="1">
        <f t="array" ref="K4989:M4989">_xlfn.TEXTSPLIT(H4989,",")</f>
        <v>Animation</v>
      </c>
      <c r="L4989" t="str">
        <v xml:space="preserve"> Adventure</v>
      </c>
      <c r="M4989" t="str">
        <v xml:space="preserve"> Drama</v>
      </c>
    </row>
    <row r="4990" spans="1:13" ht="30" x14ac:dyDescent="0.25">
      <c r="A4990" t="s">
        <v>15835</v>
      </c>
      <c r="B4990" t="s">
        <v>4757</v>
      </c>
      <c r="C4990" s="1" t="s">
        <v>1411</v>
      </c>
      <c r="D4990">
        <v>6.9</v>
      </c>
      <c r="E4990">
        <v>73</v>
      </c>
      <c r="F4990">
        <v>102</v>
      </c>
      <c r="G4990" t="str">
        <f t="shared" si="494"/>
        <v>2014</v>
      </c>
      <c r="H4990" t="str">
        <f t="shared" si="489"/>
        <v>Biography, Drama</v>
      </c>
      <c r="I4990" t="str">
        <f t="shared" si="490"/>
        <v>L'oro di Scampia</v>
      </c>
      <c r="J4990" t="str">
        <f t="shared" si="491"/>
        <v>01:42:00</v>
      </c>
      <c r="K4990" t="str" cm="1">
        <f t="array" ref="K4990:L4990">_xlfn.TEXTSPLIT(H4990,",")</f>
        <v>Biography</v>
      </c>
      <c r="L4990" t="str">
        <v xml:space="preserve"> Drama</v>
      </c>
    </row>
    <row r="4991" spans="1:13" ht="30" x14ac:dyDescent="0.25">
      <c r="A4991" t="s">
        <v>15838</v>
      </c>
      <c r="B4991" t="s">
        <v>281</v>
      </c>
      <c r="C4991" s="1" t="s">
        <v>3910</v>
      </c>
      <c r="D4991">
        <v>4.9000000000000004</v>
      </c>
      <c r="E4991">
        <v>454</v>
      </c>
      <c r="F4991">
        <v>14</v>
      </c>
      <c r="G4991" t="str">
        <f t="shared" si="494"/>
        <v>2018</v>
      </c>
      <c r="H4991" t="str">
        <f t="shared" si="489"/>
        <v>Game-Show</v>
      </c>
      <c r="I4991" t="str">
        <f t="shared" si="490"/>
        <v>Cooking on High</v>
      </c>
      <c r="J4991" t="str">
        <f t="shared" si="491"/>
        <v>00:14:00</v>
      </c>
      <c r="K4991" t="str" cm="1">
        <f t="array" ref="K4991">_xlfn.TEXTSPLIT(H4991,",")</f>
        <v>Game-Show</v>
      </c>
    </row>
    <row r="4992" spans="1:13" ht="45" x14ac:dyDescent="0.25">
      <c r="A4992" t="s">
        <v>15841</v>
      </c>
      <c r="B4992">
        <v>-2015</v>
      </c>
      <c r="C4992" s="1" t="s">
        <v>81</v>
      </c>
      <c r="D4992">
        <v>5.2</v>
      </c>
      <c r="E4992" s="2">
        <v>1422</v>
      </c>
      <c r="F4992">
        <v>99</v>
      </c>
      <c r="G4992" t="str">
        <f t="shared" si="494"/>
        <v>2015</v>
      </c>
      <c r="H4992" t="str">
        <f t="shared" si="489"/>
        <v>Crime, Drama, Thriller</v>
      </c>
      <c r="I4992" t="str">
        <f t="shared" si="490"/>
        <v>An Act of War</v>
      </c>
      <c r="J4992" t="str">
        <f t="shared" si="491"/>
        <v>01:39:00</v>
      </c>
      <c r="K4992" t="str" cm="1">
        <f t="array" ref="K4992:M4992">_xlfn.TEXTSPLIT(H4992,",")</f>
        <v>Crime</v>
      </c>
      <c r="L4992" t="str">
        <v xml:space="preserve"> Drama</v>
      </c>
      <c r="M4992" t="str">
        <v xml:space="preserve"> Thriller</v>
      </c>
    </row>
    <row r="4993" spans="1:13" ht="30" x14ac:dyDescent="0.25">
      <c r="A4993" t="s">
        <v>15844</v>
      </c>
      <c r="B4993">
        <v>-2014</v>
      </c>
      <c r="C4993" s="1" t="s">
        <v>816</v>
      </c>
      <c r="D4993">
        <v>6.4</v>
      </c>
      <c r="E4993" s="2">
        <v>1611</v>
      </c>
      <c r="F4993">
        <v>88</v>
      </c>
      <c r="G4993" t="str">
        <f t="shared" si="494"/>
        <v>2014</v>
      </c>
      <c r="H4993" t="str">
        <f t="shared" si="489"/>
        <v>Documentary</v>
      </c>
      <c r="I4993" t="str">
        <f t="shared" si="490"/>
        <v>Fat, Sick &amp; Nearly Dead 2</v>
      </c>
      <c r="J4993" t="str">
        <f t="shared" si="491"/>
        <v>01:28:00</v>
      </c>
      <c r="K4993" t="str" cm="1">
        <f t="array" ref="K4993">_xlfn.TEXTSPLIT(H4993,",")</f>
        <v>Documentary</v>
      </c>
    </row>
    <row r="4994" spans="1:13" ht="30" x14ac:dyDescent="0.25">
      <c r="A4994" t="s">
        <v>15847</v>
      </c>
      <c r="B4994">
        <v>-2017</v>
      </c>
      <c r="C4994" s="1" t="s">
        <v>47</v>
      </c>
      <c r="D4994">
        <v>5.4</v>
      </c>
      <c r="E4994">
        <v>293</v>
      </c>
      <c r="F4994">
        <v>93</v>
      </c>
      <c r="G4994" t="str">
        <f t="shared" si="494"/>
        <v>2017</v>
      </c>
      <c r="H4994" t="str">
        <f t="shared" ref="H4994:H5057" si="495">SUBSTITUTE(CLEAN(TRIM(C4994)), CHAR(160), "")</f>
        <v>Comedy</v>
      </c>
      <c r="I4994" t="str">
        <f t="shared" ref="I4994:I5057" si="496">SUBSTITUTE(CLEAN(TRIM(A4994)), CHAR(160), "")</f>
        <v>Alles voor elkaar</v>
      </c>
      <c r="J4994" t="str">
        <f t="shared" si="491"/>
        <v>01:33:00</v>
      </c>
      <c r="K4994" t="str" cm="1">
        <f t="array" ref="K4994">_xlfn.TEXTSPLIT(H4994,",")</f>
        <v>Comedy</v>
      </c>
    </row>
    <row r="4995" spans="1:13" ht="30" x14ac:dyDescent="0.25">
      <c r="A4995" t="s">
        <v>15850</v>
      </c>
      <c r="B4995" t="s">
        <v>8199</v>
      </c>
      <c r="C4995" s="1" t="s">
        <v>47</v>
      </c>
      <c r="D4995">
        <v>7.1</v>
      </c>
      <c r="E4995" s="2">
        <v>2185</v>
      </c>
      <c r="F4995">
        <v>73</v>
      </c>
      <c r="G4995" t="str">
        <f t="shared" si="494"/>
        <v>2017</v>
      </c>
      <c r="H4995" t="str">
        <f t="shared" si="495"/>
        <v>Comedy</v>
      </c>
      <c r="I4995" t="str">
        <f t="shared" si="496"/>
        <v>Jim Gaffigan: Cinco</v>
      </c>
      <c r="J4995" t="str">
        <f t="shared" ref="J4995:J5058" si="497">TEXT(F4995/1440, "hh:mm:ss")</f>
        <v>01:13:00</v>
      </c>
      <c r="K4995" t="str" cm="1">
        <f t="array" ref="K4995">_xlfn.TEXTSPLIT(H4995,",")</f>
        <v>Comedy</v>
      </c>
    </row>
    <row r="4996" spans="1:13" ht="30" x14ac:dyDescent="0.25">
      <c r="A4996" t="s">
        <v>15853</v>
      </c>
      <c r="B4996">
        <v>-2011</v>
      </c>
      <c r="C4996" s="1" t="s">
        <v>2025</v>
      </c>
      <c r="D4996">
        <v>4.4000000000000004</v>
      </c>
      <c r="E4996" s="2">
        <v>1954</v>
      </c>
      <c r="F4996">
        <v>83</v>
      </c>
      <c r="G4996" t="str">
        <f t="shared" si="494"/>
        <v>2011</v>
      </c>
      <c r="H4996" t="str">
        <f t="shared" si="495"/>
        <v>Horror, Thriller</v>
      </c>
      <c r="I4996" t="str">
        <f t="shared" si="496"/>
        <v>Skew</v>
      </c>
      <c r="J4996" t="str">
        <f t="shared" si="497"/>
        <v>01:23:00</v>
      </c>
      <c r="K4996" t="str" cm="1">
        <f t="array" ref="K4996:L4996">_xlfn.TEXTSPLIT(H4996,",")</f>
        <v>Horror</v>
      </c>
      <c r="L4996" t="str">
        <v xml:space="preserve"> Thriller</v>
      </c>
    </row>
    <row r="4997" spans="1:13" ht="30" x14ac:dyDescent="0.25">
      <c r="A4997" t="s">
        <v>15856</v>
      </c>
      <c r="B4997" t="s">
        <v>6583</v>
      </c>
      <c r="C4997" s="1" t="s">
        <v>47</v>
      </c>
      <c r="D4997">
        <v>7.6</v>
      </c>
      <c r="E4997">
        <v>85</v>
      </c>
      <c r="G4997" t="str">
        <f t="shared" si="494"/>
        <v>2015</v>
      </c>
      <c r="H4997" t="str">
        <f t="shared" si="495"/>
        <v>Comedy</v>
      </c>
      <c r="I4997" t="str">
        <f t="shared" si="496"/>
        <v>Master of None: Season 1 Electronic Press Kit</v>
      </c>
      <c r="J4997" t="str">
        <f t="shared" si="497"/>
        <v>00:00:00</v>
      </c>
      <c r="K4997" t="str" cm="1">
        <f t="array" ref="K4997">_xlfn.TEXTSPLIT(H4997,",")</f>
        <v>Comedy</v>
      </c>
    </row>
    <row r="4998" spans="1:13" ht="30" x14ac:dyDescent="0.25">
      <c r="A4998" t="s">
        <v>15857</v>
      </c>
      <c r="B4998" t="s">
        <v>7247</v>
      </c>
      <c r="C4998" s="1" t="s">
        <v>6927</v>
      </c>
      <c r="D4998">
        <v>3.3</v>
      </c>
      <c r="E4998">
        <v>205</v>
      </c>
      <c r="F4998">
        <v>79</v>
      </c>
      <c r="G4998" t="str">
        <f t="shared" si="494"/>
        <v>2019</v>
      </c>
      <c r="H4998" t="str">
        <f t="shared" si="495"/>
        <v>Family</v>
      </c>
      <c r="I4998" t="str">
        <f t="shared" si="496"/>
        <v>Black Privilege</v>
      </c>
      <c r="J4998" t="str">
        <f t="shared" si="497"/>
        <v>01:19:00</v>
      </c>
      <c r="K4998" t="str" cm="1">
        <f t="array" ref="K4998">_xlfn.TEXTSPLIT(H4998,",")</f>
        <v>Family</v>
      </c>
    </row>
    <row r="4999" spans="1:13" ht="45" x14ac:dyDescent="0.25">
      <c r="A4999" t="s">
        <v>15860</v>
      </c>
      <c r="B4999" t="s">
        <v>14</v>
      </c>
      <c r="C4999" s="1" t="s">
        <v>1719</v>
      </c>
      <c r="G4999" t="str">
        <f t="shared" si="494"/>
        <v>2021</v>
      </c>
      <c r="H4999" t="str">
        <f t="shared" si="495"/>
        <v>Animation, Adventure, Drama</v>
      </c>
      <c r="I4999" t="str">
        <f t="shared" si="496"/>
        <v>Vampire in the Garden</v>
      </c>
      <c r="J4999" t="str">
        <f t="shared" si="497"/>
        <v>00:00:00</v>
      </c>
      <c r="K4999" t="str" cm="1">
        <f t="array" ref="K4999:M4999">_xlfn.TEXTSPLIT(H4999,",")</f>
        <v>Animation</v>
      </c>
      <c r="L4999" t="str">
        <v xml:space="preserve"> Adventure</v>
      </c>
      <c r="M4999" t="str">
        <v xml:space="preserve"> Drama</v>
      </c>
    </row>
    <row r="5000" spans="1:13" ht="30" x14ac:dyDescent="0.25">
      <c r="A5000" t="s">
        <v>15862</v>
      </c>
      <c r="B5000">
        <v>-2018</v>
      </c>
      <c r="C5000" s="1" t="s">
        <v>11916</v>
      </c>
      <c r="D5000">
        <v>6.3</v>
      </c>
      <c r="E5000" s="2">
        <v>2219</v>
      </c>
      <c r="F5000">
        <v>44</v>
      </c>
      <c r="G5000" t="str">
        <f t="shared" si="494"/>
        <v>2018</v>
      </c>
      <c r="H5000" t="str">
        <f t="shared" si="495"/>
        <v>Short, Comedy</v>
      </c>
      <c r="I5000" t="str">
        <f t="shared" si="496"/>
        <v>Especial de Natal: Se Beber, NÃ£o Ceie</v>
      </c>
      <c r="J5000" t="str">
        <f t="shared" si="497"/>
        <v>00:44:00</v>
      </c>
      <c r="K5000" t="str" cm="1">
        <f t="array" ref="K5000:L5000">_xlfn.TEXTSPLIT(H5000,",")</f>
        <v>Short</v>
      </c>
      <c r="L5000" t="str">
        <v xml:space="preserve"> Comedy</v>
      </c>
    </row>
    <row r="5001" spans="1:13" ht="30" x14ac:dyDescent="0.25">
      <c r="A5001" t="s">
        <v>15865</v>
      </c>
      <c r="B5001">
        <v>-2018</v>
      </c>
      <c r="C5001" s="1" t="s">
        <v>816</v>
      </c>
      <c r="D5001">
        <v>6.9</v>
      </c>
      <c r="E5001">
        <v>675</v>
      </c>
      <c r="F5001">
        <v>82</v>
      </c>
      <c r="G5001" t="str">
        <f t="shared" si="494"/>
        <v>2018</v>
      </c>
      <c r="H5001" t="str">
        <f t="shared" si="495"/>
        <v>Documentary</v>
      </c>
      <c r="I5001" t="str">
        <f t="shared" si="496"/>
        <v>Breaking the Bee</v>
      </c>
      <c r="J5001" t="str">
        <f t="shared" si="497"/>
        <v>01:22:00</v>
      </c>
      <c r="K5001" t="str" cm="1">
        <f t="array" ref="K5001">_xlfn.TEXTSPLIT(H5001,",")</f>
        <v>Documentary</v>
      </c>
    </row>
    <row r="5002" spans="1:13" ht="45" x14ac:dyDescent="0.25">
      <c r="A5002" t="s">
        <v>15868</v>
      </c>
      <c r="B5002">
        <v>-2005</v>
      </c>
      <c r="C5002" s="1" t="s">
        <v>7173</v>
      </c>
      <c r="D5002">
        <v>6</v>
      </c>
      <c r="E5002">
        <v>276</v>
      </c>
      <c r="F5002">
        <v>95</v>
      </c>
      <c r="G5002" t="str">
        <f t="shared" si="494"/>
        <v>2005</v>
      </c>
      <c r="H5002" t="str">
        <f t="shared" si="495"/>
        <v>Comedy, Drama, Horror</v>
      </c>
      <c r="I5002" t="str">
        <f t="shared" si="496"/>
        <v>Puppy</v>
      </c>
      <c r="J5002" t="str">
        <f t="shared" si="497"/>
        <v>01:35:00</v>
      </c>
      <c r="K5002" t="str" cm="1">
        <f t="array" ref="K5002:M5002">_xlfn.TEXTSPLIT(H5002,",")</f>
        <v>Comedy</v>
      </c>
      <c r="L5002" t="str">
        <v xml:space="preserve"> Drama</v>
      </c>
      <c r="M5002" t="str">
        <v xml:space="preserve"> Horror</v>
      </c>
    </row>
    <row r="5003" spans="1:13" ht="45" x14ac:dyDescent="0.25">
      <c r="A5003" t="s">
        <v>15871</v>
      </c>
      <c r="B5003">
        <v>-2011</v>
      </c>
      <c r="C5003" s="1" t="s">
        <v>15872</v>
      </c>
      <c r="D5003">
        <v>6.5</v>
      </c>
      <c r="E5003" s="2">
        <v>2236</v>
      </c>
      <c r="F5003">
        <v>88</v>
      </c>
      <c r="G5003" t="str">
        <f t="shared" si="494"/>
        <v>2011</v>
      </c>
      <c r="H5003" t="str">
        <f t="shared" si="495"/>
        <v>Documentary, Action, History</v>
      </c>
      <c r="I5003" t="str">
        <f t="shared" si="496"/>
        <v>Hell and Back Again</v>
      </c>
      <c r="J5003" t="str">
        <f t="shared" si="497"/>
        <v>01:28:00</v>
      </c>
      <c r="K5003" t="str" cm="1">
        <f t="array" ref="K5003:M5003">_xlfn.TEXTSPLIT(H5003,",")</f>
        <v>Documentary</v>
      </c>
      <c r="L5003" t="str">
        <v xml:space="preserve"> Action</v>
      </c>
      <c r="M5003" t="str">
        <v xml:space="preserve"> History</v>
      </c>
    </row>
    <row r="5004" spans="1:13" ht="30" x14ac:dyDescent="0.25">
      <c r="A5004" t="s">
        <v>15875</v>
      </c>
      <c r="B5004" t="s">
        <v>5422</v>
      </c>
      <c r="C5004" s="1" t="s">
        <v>1042</v>
      </c>
      <c r="D5004">
        <v>7.3</v>
      </c>
      <c r="E5004">
        <v>136</v>
      </c>
      <c r="F5004">
        <v>44</v>
      </c>
      <c r="G5004" t="str">
        <f t="shared" si="494"/>
        <v>2020</v>
      </c>
      <c r="H5004" t="str">
        <f t="shared" si="495"/>
        <v>Reality-TV</v>
      </c>
      <c r="I5004" t="str">
        <f t="shared" si="496"/>
        <v>Sugar High</v>
      </c>
      <c r="J5004" t="str">
        <f t="shared" si="497"/>
        <v>00:44:00</v>
      </c>
      <c r="K5004" t="str" cm="1">
        <f t="array" ref="K5004">_xlfn.TEXTSPLIT(H5004,",")</f>
        <v>Reality-TV</v>
      </c>
    </row>
    <row r="5005" spans="1:13" ht="30" x14ac:dyDescent="0.25">
      <c r="A5005" t="s">
        <v>15878</v>
      </c>
      <c r="B5005" t="s">
        <v>15879</v>
      </c>
      <c r="C5005" s="1" t="s">
        <v>816</v>
      </c>
      <c r="D5005">
        <v>8.4</v>
      </c>
      <c r="E5005">
        <v>286</v>
      </c>
      <c r="F5005">
        <v>59</v>
      </c>
      <c r="G5005" t="str">
        <f>MID(B5005,6,4)</f>
        <v>2015</v>
      </c>
      <c r="H5005" t="str">
        <f t="shared" si="495"/>
        <v>Documentary</v>
      </c>
      <c r="I5005" t="str">
        <f t="shared" si="496"/>
        <v>Shark</v>
      </c>
      <c r="J5005" t="str">
        <f t="shared" si="497"/>
        <v>00:59:00</v>
      </c>
      <c r="K5005" t="str" cm="1">
        <f t="array" ref="K5005">_xlfn.TEXTSPLIT(H5005,",")</f>
        <v>Documentary</v>
      </c>
    </row>
    <row r="5006" spans="1:13" ht="30" x14ac:dyDescent="0.25">
      <c r="A5006" t="s">
        <v>15882</v>
      </c>
      <c r="B5006" t="s">
        <v>14</v>
      </c>
      <c r="C5006" s="1" t="s">
        <v>47</v>
      </c>
      <c r="D5006">
        <v>6.5</v>
      </c>
      <c r="E5006">
        <v>17</v>
      </c>
      <c r="G5006" t="str">
        <f t="shared" ref="G5006:G5024" si="498">MID(B5006,2,4)</f>
        <v>2021</v>
      </c>
      <c r="H5006" t="str">
        <f t="shared" si="495"/>
        <v>Comedy</v>
      </c>
      <c r="I5006" t="str">
        <f t="shared" si="496"/>
        <v>Creator's File: Gold</v>
      </c>
      <c r="J5006" t="str">
        <f t="shared" si="497"/>
        <v>00:00:00</v>
      </c>
      <c r="K5006" t="str" cm="1">
        <f t="array" ref="K5006">_xlfn.TEXTSPLIT(H5006,",")</f>
        <v>Comedy</v>
      </c>
    </row>
    <row r="5007" spans="1:13" ht="30" x14ac:dyDescent="0.25">
      <c r="A5007" t="s">
        <v>15885</v>
      </c>
      <c r="B5007">
        <v>-2016</v>
      </c>
      <c r="C5007" s="1" t="s">
        <v>2465</v>
      </c>
      <c r="D5007">
        <v>6.5</v>
      </c>
      <c r="E5007">
        <v>924</v>
      </c>
      <c r="F5007">
        <v>107</v>
      </c>
      <c r="G5007" t="str">
        <f t="shared" si="498"/>
        <v>2016</v>
      </c>
      <c r="H5007" t="str">
        <f t="shared" si="495"/>
        <v>Documentary, Sport</v>
      </c>
      <c r="I5007" t="str">
        <f t="shared" si="496"/>
        <v>The Hurt Business</v>
      </c>
      <c r="J5007" t="str">
        <f t="shared" si="497"/>
        <v>01:47:00</v>
      </c>
      <c r="K5007" t="str" cm="1">
        <f t="array" ref="K5007:L5007">_xlfn.TEXTSPLIT(H5007,",")</f>
        <v>Documentary</v>
      </c>
      <c r="L5007" t="str">
        <v xml:space="preserve"> Sport</v>
      </c>
    </row>
    <row r="5008" spans="1:13" ht="30" x14ac:dyDescent="0.25">
      <c r="A5008" t="s">
        <v>15888</v>
      </c>
      <c r="B5008">
        <v>-2018</v>
      </c>
      <c r="C5008" s="1" t="s">
        <v>816</v>
      </c>
      <c r="D5008">
        <v>7</v>
      </c>
      <c r="E5008" s="2">
        <v>1147</v>
      </c>
      <c r="F5008">
        <v>96</v>
      </c>
      <c r="G5008" t="str">
        <f t="shared" si="498"/>
        <v>2018</v>
      </c>
      <c r="H5008" t="str">
        <f t="shared" si="495"/>
        <v>Documentary</v>
      </c>
      <c r="I5008" t="str">
        <f t="shared" si="496"/>
        <v>Seeing Allred</v>
      </c>
      <c r="J5008" t="str">
        <f t="shared" si="497"/>
        <v>01:36:00</v>
      </c>
      <c r="K5008" t="str" cm="1">
        <f t="array" ref="K5008">_xlfn.TEXTSPLIT(H5008,",")</f>
        <v>Documentary</v>
      </c>
    </row>
    <row r="5009" spans="1:13" ht="30" x14ac:dyDescent="0.25">
      <c r="A5009" t="s">
        <v>15891</v>
      </c>
      <c r="B5009" t="s">
        <v>8836</v>
      </c>
      <c r="C5009" s="1" t="s">
        <v>816</v>
      </c>
      <c r="D5009">
        <v>6.9</v>
      </c>
      <c r="E5009">
        <v>401</v>
      </c>
      <c r="F5009">
        <v>60</v>
      </c>
      <c r="G5009" t="str">
        <f t="shared" si="498"/>
        <v>2012</v>
      </c>
      <c r="H5009" t="str">
        <f t="shared" si="495"/>
        <v>Documentary</v>
      </c>
      <c r="I5009" t="str">
        <f t="shared" si="496"/>
        <v>Russell Brand from Addiction to Recovery</v>
      </c>
      <c r="J5009" t="str">
        <f t="shared" si="497"/>
        <v>01:00:00</v>
      </c>
      <c r="K5009" t="str" cm="1">
        <f t="array" ref="K5009">_xlfn.TEXTSPLIT(H5009,",")</f>
        <v>Documentary</v>
      </c>
    </row>
    <row r="5010" spans="1:13" ht="30" x14ac:dyDescent="0.25">
      <c r="A5010" t="s">
        <v>15894</v>
      </c>
      <c r="B5010" t="s">
        <v>5422</v>
      </c>
      <c r="C5010" s="1" t="s">
        <v>47</v>
      </c>
      <c r="D5010">
        <v>7.8</v>
      </c>
      <c r="E5010" s="2">
        <v>1046</v>
      </c>
      <c r="F5010">
        <v>75</v>
      </c>
      <c r="G5010" t="str">
        <f t="shared" si="498"/>
        <v>2020</v>
      </c>
      <c r="H5010" t="str">
        <f t="shared" si="495"/>
        <v>Comedy</v>
      </c>
      <c r="I5010" t="str">
        <f t="shared" si="496"/>
        <v>Vir Das: For India</v>
      </c>
      <c r="J5010" t="str">
        <f t="shared" si="497"/>
        <v>01:15:00</v>
      </c>
      <c r="K5010" t="str" cm="1">
        <f t="array" ref="K5010">_xlfn.TEXTSPLIT(H5010,",")</f>
        <v>Comedy</v>
      </c>
    </row>
    <row r="5011" spans="1:13" ht="30" x14ac:dyDescent="0.25">
      <c r="A5011" t="s">
        <v>15897</v>
      </c>
      <c r="B5011">
        <v>-2015</v>
      </c>
      <c r="C5011" s="1" t="s">
        <v>266</v>
      </c>
      <c r="D5011">
        <v>5.2</v>
      </c>
      <c r="E5011">
        <v>723</v>
      </c>
      <c r="F5011">
        <v>86</v>
      </c>
      <c r="G5011" t="str">
        <f t="shared" si="498"/>
        <v>2015</v>
      </c>
      <c r="H5011" t="str">
        <f t="shared" si="495"/>
        <v>Action, Comedy</v>
      </c>
      <c r="I5011" t="str">
        <f t="shared" si="496"/>
        <v>Popoz</v>
      </c>
      <c r="J5011" t="str">
        <f t="shared" si="497"/>
        <v>01:26:00</v>
      </c>
      <c r="K5011" t="str" cm="1">
        <f t="array" ref="K5011:L5011">_xlfn.TEXTSPLIT(H5011,",")</f>
        <v>Action</v>
      </c>
      <c r="L5011" t="str">
        <v xml:space="preserve"> Comedy</v>
      </c>
    </row>
    <row r="5012" spans="1:13" ht="30" x14ac:dyDescent="0.25">
      <c r="A5012" t="s">
        <v>15900</v>
      </c>
      <c r="B5012">
        <v>-2019</v>
      </c>
      <c r="C5012" s="1" t="s">
        <v>6200</v>
      </c>
      <c r="D5012">
        <v>7.7</v>
      </c>
      <c r="E5012">
        <v>105</v>
      </c>
      <c r="G5012" t="str">
        <f t="shared" si="498"/>
        <v>2019</v>
      </c>
      <c r="H5012" t="str">
        <f t="shared" si="495"/>
        <v>Animation</v>
      </c>
      <c r="I5012" t="str">
        <f t="shared" si="496"/>
        <v>Legend Quest: Masters of Myth</v>
      </c>
      <c r="J5012" t="str">
        <f t="shared" si="497"/>
        <v>00:00:00</v>
      </c>
      <c r="K5012" t="str" cm="1">
        <f t="array" ref="K5012">_xlfn.TEXTSPLIT(H5012,",")</f>
        <v>Animation</v>
      </c>
    </row>
    <row r="5013" spans="1:13" ht="45" x14ac:dyDescent="0.25">
      <c r="A5013" t="s">
        <v>15903</v>
      </c>
      <c r="B5013">
        <v>-2014</v>
      </c>
      <c r="C5013" s="1" t="s">
        <v>1468</v>
      </c>
      <c r="D5013">
        <v>6.2</v>
      </c>
      <c r="E5013">
        <v>373</v>
      </c>
      <c r="F5013">
        <v>91</v>
      </c>
      <c r="G5013" t="str">
        <f t="shared" si="498"/>
        <v>2014</v>
      </c>
      <c r="H5013" t="str">
        <f t="shared" si="495"/>
        <v>Comedy, Drama, Family</v>
      </c>
      <c r="I5013" t="str">
        <f t="shared" si="496"/>
        <v>Sun Belt Express</v>
      </c>
      <c r="J5013" t="str">
        <f t="shared" si="497"/>
        <v>01:31:00</v>
      </c>
      <c r="K5013" t="str" cm="1">
        <f t="array" ref="K5013:M5013">_xlfn.TEXTSPLIT(H5013,",")</f>
        <v>Comedy</v>
      </c>
      <c r="L5013" t="str">
        <v xml:space="preserve"> Drama</v>
      </c>
      <c r="M5013" t="str">
        <v xml:space="preserve"> Family</v>
      </c>
    </row>
    <row r="5014" spans="1:13" ht="30" x14ac:dyDescent="0.25">
      <c r="A5014" t="s">
        <v>15906</v>
      </c>
      <c r="B5014">
        <v>-2020</v>
      </c>
      <c r="C5014" s="1" t="s">
        <v>816</v>
      </c>
      <c r="D5014">
        <v>7.7</v>
      </c>
      <c r="E5014">
        <v>578</v>
      </c>
      <c r="F5014">
        <v>72</v>
      </c>
      <c r="G5014" t="str">
        <f t="shared" si="498"/>
        <v>2020</v>
      </c>
      <c r="H5014" t="str">
        <f t="shared" si="495"/>
        <v>Documentary</v>
      </c>
      <c r="I5014" t="str">
        <f t="shared" si="496"/>
        <v>Camino a Roma</v>
      </c>
      <c r="J5014" t="str">
        <f t="shared" si="497"/>
        <v>01:12:00</v>
      </c>
      <c r="K5014" t="str" cm="1">
        <f t="array" ref="K5014">_xlfn.TEXTSPLIT(H5014,",")</f>
        <v>Documentary</v>
      </c>
    </row>
    <row r="5015" spans="1:13" ht="30" x14ac:dyDescent="0.25">
      <c r="A5015" t="s">
        <v>15909</v>
      </c>
      <c r="B5015" t="s">
        <v>33</v>
      </c>
      <c r="C5015" s="1" t="s">
        <v>6927</v>
      </c>
      <c r="D5015">
        <v>7.3</v>
      </c>
      <c r="E5015">
        <v>47</v>
      </c>
      <c r="G5015" t="str">
        <f t="shared" si="498"/>
        <v>2020</v>
      </c>
      <c r="H5015" t="str">
        <f t="shared" si="495"/>
        <v>Family</v>
      </c>
      <c r="I5015" t="str">
        <f t="shared" si="496"/>
        <v>Older Sister's Beloved</v>
      </c>
      <c r="J5015" t="str">
        <f t="shared" si="497"/>
        <v>00:00:00</v>
      </c>
      <c r="K5015" t="str" cm="1">
        <f t="array" ref="K5015">_xlfn.TEXTSPLIT(H5015,",")</f>
        <v>Family</v>
      </c>
    </row>
    <row r="5016" spans="1:13" ht="30" x14ac:dyDescent="0.25">
      <c r="A5016" t="s">
        <v>15912</v>
      </c>
      <c r="B5016">
        <v>-2011</v>
      </c>
      <c r="C5016" s="1" t="s">
        <v>981</v>
      </c>
      <c r="D5016">
        <v>4.5</v>
      </c>
      <c r="E5016">
        <v>418</v>
      </c>
      <c r="F5016">
        <v>101</v>
      </c>
      <c r="G5016" t="str">
        <f t="shared" si="498"/>
        <v>2011</v>
      </c>
      <c r="H5016" t="str">
        <f t="shared" si="495"/>
        <v>Drama, Thriller</v>
      </c>
      <c r="I5016" t="str">
        <f t="shared" si="496"/>
        <v>Last Will</v>
      </c>
      <c r="J5016" t="str">
        <f t="shared" si="497"/>
        <v>01:41:00</v>
      </c>
      <c r="K5016" t="str" cm="1">
        <f t="array" ref="K5016:L5016">_xlfn.TEXTSPLIT(H5016,",")</f>
        <v>Drama</v>
      </c>
      <c r="L5016" t="str">
        <v xml:space="preserve"> Thriller</v>
      </c>
    </row>
    <row r="5017" spans="1:13" ht="45" x14ac:dyDescent="0.25">
      <c r="A5017" t="s">
        <v>15915</v>
      </c>
      <c r="B5017" t="s">
        <v>11512</v>
      </c>
      <c r="C5017" s="1" t="s">
        <v>1144</v>
      </c>
      <c r="D5017">
        <v>5.9</v>
      </c>
      <c r="E5017" s="2">
        <v>2036</v>
      </c>
      <c r="F5017">
        <v>90</v>
      </c>
      <c r="G5017" t="str">
        <f t="shared" si="498"/>
        <v>2009</v>
      </c>
      <c r="H5017" t="str">
        <f t="shared" si="495"/>
        <v>Action, Crime, Thriller</v>
      </c>
      <c r="I5017" t="str">
        <f t="shared" si="496"/>
        <v>Johan Falk: Operation NÃ¤ktergal</v>
      </c>
      <c r="J5017" t="str">
        <f t="shared" si="497"/>
        <v>01:30:00</v>
      </c>
      <c r="K5017" t="str" cm="1">
        <f t="array" ref="K5017:M5017">_xlfn.TEXTSPLIT(H5017,",")</f>
        <v>Action</v>
      </c>
      <c r="L5017" t="str">
        <v xml:space="preserve"> Crime</v>
      </c>
      <c r="M5017" t="str">
        <v xml:space="preserve"> Thriller</v>
      </c>
    </row>
    <row r="5018" spans="1:13" ht="30" x14ac:dyDescent="0.25">
      <c r="A5018" t="s">
        <v>15918</v>
      </c>
      <c r="B5018" t="s">
        <v>33</v>
      </c>
      <c r="C5018" s="1" t="s">
        <v>8644</v>
      </c>
      <c r="D5018">
        <v>4.4000000000000004</v>
      </c>
      <c r="E5018">
        <v>242</v>
      </c>
      <c r="G5018" t="str">
        <f t="shared" si="498"/>
        <v>2020</v>
      </c>
      <c r="H5018" t="str">
        <f t="shared" si="495"/>
        <v>Talk-Show</v>
      </c>
      <c r="I5018" t="str">
        <f t="shared" si="496"/>
        <v>What the Love! with Karan Johar</v>
      </c>
      <c r="J5018" t="str">
        <f t="shared" si="497"/>
        <v>00:00:00</v>
      </c>
      <c r="K5018" t="str" cm="1">
        <f t="array" ref="K5018">_xlfn.TEXTSPLIT(H5018,",")</f>
        <v>Talk-Show</v>
      </c>
    </row>
    <row r="5019" spans="1:13" ht="30" x14ac:dyDescent="0.25">
      <c r="A5019" t="s">
        <v>15921</v>
      </c>
      <c r="B5019" t="s">
        <v>9390</v>
      </c>
      <c r="C5019" s="1" t="s">
        <v>47</v>
      </c>
      <c r="D5019">
        <v>5.8</v>
      </c>
      <c r="E5019" s="2">
        <v>1210</v>
      </c>
      <c r="F5019">
        <v>65</v>
      </c>
      <c r="G5019" t="str">
        <f t="shared" si="498"/>
        <v>2018</v>
      </c>
      <c r="H5019" t="str">
        <f t="shared" si="495"/>
        <v>Comedy</v>
      </c>
      <c r="I5019" t="str">
        <f t="shared" si="496"/>
        <v>Fred Armisen: Standup For Drummers</v>
      </c>
      <c r="J5019" t="str">
        <f t="shared" si="497"/>
        <v>01:05:00</v>
      </c>
      <c r="K5019" t="str" cm="1">
        <f t="array" ref="K5019">_xlfn.TEXTSPLIT(H5019,",")</f>
        <v>Comedy</v>
      </c>
    </row>
    <row r="5020" spans="1:13" ht="30" x14ac:dyDescent="0.25">
      <c r="A5020" t="s">
        <v>15924</v>
      </c>
      <c r="B5020" t="s">
        <v>9280</v>
      </c>
      <c r="C5020" s="1" t="s">
        <v>47</v>
      </c>
      <c r="D5020">
        <v>6.7</v>
      </c>
      <c r="E5020">
        <v>660</v>
      </c>
      <c r="F5020">
        <v>71</v>
      </c>
      <c r="G5020" t="str">
        <f t="shared" si="498"/>
        <v>2015</v>
      </c>
      <c r="H5020" t="str">
        <f t="shared" si="495"/>
        <v>Comedy</v>
      </c>
      <c r="I5020" t="str">
        <f t="shared" si="496"/>
        <v>Jeff Dunham: Unhinged in Hollywood</v>
      </c>
      <c r="J5020" t="str">
        <f t="shared" si="497"/>
        <v>01:11:00</v>
      </c>
      <c r="K5020" t="str" cm="1">
        <f t="array" ref="K5020">_xlfn.TEXTSPLIT(H5020,",")</f>
        <v>Comedy</v>
      </c>
    </row>
    <row r="5021" spans="1:13" ht="30" x14ac:dyDescent="0.25">
      <c r="A5021" t="s">
        <v>15927</v>
      </c>
      <c r="B5021">
        <v>-2019</v>
      </c>
      <c r="C5021" s="1" t="s">
        <v>86</v>
      </c>
      <c r="D5021">
        <v>5.2</v>
      </c>
      <c r="E5021">
        <v>262</v>
      </c>
      <c r="F5021">
        <v>116</v>
      </c>
      <c r="G5021" t="str">
        <f t="shared" si="498"/>
        <v>2019</v>
      </c>
      <c r="H5021" t="str">
        <f t="shared" si="495"/>
        <v>Drama</v>
      </c>
      <c r="I5021" t="str">
        <f t="shared" si="496"/>
        <v>Firebrand</v>
      </c>
      <c r="J5021" t="str">
        <f t="shared" si="497"/>
        <v>01:56:00</v>
      </c>
      <c r="K5021" t="str" cm="1">
        <f t="array" ref="K5021">_xlfn.TEXTSPLIT(H5021,",")</f>
        <v>Drama</v>
      </c>
    </row>
    <row r="5022" spans="1:13" ht="30" x14ac:dyDescent="0.25">
      <c r="A5022" t="s">
        <v>15930</v>
      </c>
      <c r="B5022">
        <v>-2014</v>
      </c>
      <c r="C5022" s="1" t="s">
        <v>47</v>
      </c>
      <c r="D5022">
        <v>5.4</v>
      </c>
      <c r="E5022" s="2">
        <v>4029</v>
      </c>
      <c r="F5022">
        <v>96</v>
      </c>
      <c r="G5022" t="str">
        <f t="shared" si="498"/>
        <v>2014</v>
      </c>
      <c r="H5022" t="str">
        <f t="shared" si="495"/>
        <v>Comedy</v>
      </c>
      <c r="I5022" t="str">
        <f t="shared" si="496"/>
        <v>Hadi Insallah</v>
      </c>
      <c r="J5022" t="str">
        <f t="shared" si="497"/>
        <v>01:36:00</v>
      </c>
      <c r="K5022" t="str" cm="1">
        <f t="array" ref="K5022">_xlfn.TEXTSPLIT(H5022,",")</f>
        <v>Comedy</v>
      </c>
    </row>
    <row r="5023" spans="1:13" ht="45" x14ac:dyDescent="0.25">
      <c r="A5023" t="s">
        <v>15933</v>
      </c>
      <c r="B5023" t="s">
        <v>2184</v>
      </c>
      <c r="C5023" s="1" t="s">
        <v>1468</v>
      </c>
      <c r="G5023" t="str">
        <f t="shared" si="498"/>
        <v>2022</v>
      </c>
      <c r="H5023" t="str">
        <f t="shared" si="495"/>
        <v>Comedy, Drama, Family</v>
      </c>
      <c r="I5023" t="str">
        <f t="shared" si="496"/>
        <v>Rebelde</v>
      </c>
      <c r="J5023" t="str">
        <f t="shared" si="497"/>
        <v>00:00:00</v>
      </c>
      <c r="K5023" t="str" cm="1">
        <f t="array" ref="K5023:M5023">_xlfn.TEXTSPLIT(H5023,",")</f>
        <v>Comedy</v>
      </c>
      <c r="L5023" t="str">
        <v xml:space="preserve"> Drama</v>
      </c>
      <c r="M5023" t="str">
        <v xml:space="preserve"> Family</v>
      </c>
    </row>
    <row r="5024" spans="1:13" ht="30" x14ac:dyDescent="0.25">
      <c r="A5024" t="s">
        <v>15935</v>
      </c>
      <c r="B5024">
        <v>-2018</v>
      </c>
      <c r="C5024" s="1" t="s">
        <v>816</v>
      </c>
      <c r="D5024">
        <v>4.9000000000000004</v>
      </c>
      <c r="E5024">
        <v>678</v>
      </c>
      <c r="G5024" t="str">
        <f t="shared" si="498"/>
        <v>2018</v>
      </c>
      <c r="H5024" t="str">
        <f t="shared" si="495"/>
        <v>Documentary</v>
      </c>
      <c r="I5024" t="str">
        <f t="shared" si="496"/>
        <v>Follow This</v>
      </c>
      <c r="J5024" t="str">
        <f t="shared" si="497"/>
        <v>00:00:00</v>
      </c>
      <c r="K5024" t="str" cm="1">
        <f t="array" ref="K5024">_xlfn.TEXTSPLIT(H5024,",")</f>
        <v>Documentary</v>
      </c>
    </row>
    <row r="5025" spans="1:13" ht="30" x14ac:dyDescent="0.25">
      <c r="A5025" t="s">
        <v>15938</v>
      </c>
      <c r="C5025" s="1" t="s">
        <v>636</v>
      </c>
      <c r="H5025" t="str">
        <f t="shared" si="495"/>
        <v>Horror</v>
      </c>
      <c r="I5025" t="str">
        <f t="shared" si="496"/>
        <v>My Wife and I Bought A Ranch...</v>
      </c>
      <c r="J5025" t="str">
        <f t="shared" si="497"/>
        <v>00:00:00</v>
      </c>
      <c r="K5025" t="str" cm="1">
        <f t="array" ref="K5025">_xlfn.TEXTSPLIT(H5025,",")</f>
        <v>Horror</v>
      </c>
    </row>
    <row r="5026" spans="1:13" ht="45" x14ac:dyDescent="0.25">
      <c r="A5026" t="s">
        <v>15940</v>
      </c>
      <c r="B5026">
        <v>-2010</v>
      </c>
      <c r="C5026" s="1" t="s">
        <v>68</v>
      </c>
      <c r="D5026">
        <v>6.4</v>
      </c>
      <c r="E5026" s="2">
        <v>2445</v>
      </c>
      <c r="F5026">
        <v>110</v>
      </c>
      <c r="G5026" t="str">
        <f>MID(B5026,2,4)</f>
        <v>2010</v>
      </c>
      <c r="H5026" t="str">
        <f t="shared" si="495"/>
        <v>Comedy, Drama, Romance</v>
      </c>
      <c r="I5026" t="str">
        <f t="shared" si="496"/>
        <v>Bolbol Hayran</v>
      </c>
      <c r="J5026" t="str">
        <f t="shared" si="497"/>
        <v>01:50:00</v>
      </c>
      <c r="K5026" t="str" cm="1">
        <f t="array" ref="K5026:M5026">_xlfn.TEXTSPLIT(H5026,",")</f>
        <v>Comedy</v>
      </c>
      <c r="L5026" t="str">
        <v xml:space="preserve"> Drama</v>
      </c>
      <c r="M5026" t="str">
        <v xml:space="preserve"> Romance</v>
      </c>
    </row>
    <row r="5027" spans="1:13" ht="30" x14ac:dyDescent="0.25">
      <c r="A5027" t="s">
        <v>15943</v>
      </c>
      <c r="B5027" t="s">
        <v>5105</v>
      </c>
      <c r="C5027" s="1" t="s">
        <v>47</v>
      </c>
      <c r="D5027">
        <v>6.6</v>
      </c>
      <c r="E5027" s="2">
        <v>1788</v>
      </c>
      <c r="F5027">
        <v>73</v>
      </c>
      <c r="G5027" t="str">
        <f>MID(B5027,2,4)</f>
        <v>2016</v>
      </c>
      <c r="H5027" t="str">
        <f t="shared" si="495"/>
        <v>Comedy</v>
      </c>
      <c r="I5027" t="str">
        <f t="shared" si="496"/>
        <v>Russell Peters: Almost Famous</v>
      </c>
      <c r="J5027" t="str">
        <f t="shared" si="497"/>
        <v>01:13:00</v>
      </c>
      <c r="K5027" t="str" cm="1">
        <f t="array" ref="K5027">_xlfn.TEXTSPLIT(H5027,",")</f>
        <v>Comedy</v>
      </c>
    </row>
    <row r="5028" spans="1:13" ht="30" x14ac:dyDescent="0.25">
      <c r="A5028" t="s">
        <v>15946</v>
      </c>
      <c r="B5028" t="s">
        <v>15947</v>
      </c>
      <c r="C5028" s="1" t="s">
        <v>816</v>
      </c>
      <c r="D5028">
        <v>7.1</v>
      </c>
      <c r="E5028">
        <v>785</v>
      </c>
      <c r="F5028">
        <v>81</v>
      </c>
      <c r="G5028" t="str">
        <f>MID(B5028,8,4)</f>
        <v>2012</v>
      </c>
      <c r="H5028" t="str">
        <f t="shared" si="495"/>
        <v>Documentary</v>
      </c>
      <c r="I5028" t="str">
        <f t="shared" si="496"/>
        <v>The Waiting Room</v>
      </c>
      <c r="J5028" t="str">
        <f t="shared" si="497"/>
        <v>01:21:00</v>
      </c>
      <c r="K5028" t="str" cm="1">
        <f t="array" ref="K5028">_xlfn.TEXTSPLIT(H5028,",")</f>
        <v>Documentary</v>
      </c>
    </row>
    <row r="5029" spans="1:13" ht="45" x14ac:dyDescent="0.25">
      <c r="A5029" t="s">
        <v>15951</v>
      </c>
      <c r="B5029">
        <v>-2020</v>
      </c>
      <c r="C5029" s="1" t="s">
        <v>25</v>
      </c>
      <c r="D5029">
        <v>5.9</v>
      </c>
      <c r="E5029">
        <v>64</v>
      </c>
      <c r="F5029">
        <v>45</v>
      </c>
      <c r="G5029" t="str">
        <f t="shared" ref="G5029:G5039" si="499">MID(B5029,2,4)</f>
        <v>2020</v>
      </c>
      <c r="H5029" t="str">
        <f t="shared" si="495"/>
        <v>Animation, Adventure, Comedy</v>
      </c>
      <c r="I5029" t="str">
        <f t="shared" si="496"/>
        <v>The Magic School Bus Rides Again: Kids in Space</v>
      </c>
      <c r="J5029" t="str">
        <f t="shared" si="497"/>
        <v>00:45:00</v>
      </c>
      <c r="K5029" t="str" cm="1">
        <f t="array" ref="K5029:M5029">_xlfn.TEXTSPLIT(H5029,",")</f>
        <v>Animation</v>
      </c>
      <c r="L5029" t="str">
        <v xml:space="preserve"> Adventure</v>
      </c>
      <c r="M5029" t="str">
        <v xml:space="preserve"> Comedy</v>
      </c>
    </row>
    <row r="5030" spans="1:13" ht="30" x14ac:dyDescent="0.25">
      <c r="A5030" t="s">
        <v>15954</v>
      </c>
      <c r="B5030" t="s">
        <v>281</v>
      </c>
      <c r="C5030" s="1" t="s">
        <v>47</v>
      </c>
      <c r="D5030">
        <v>6.8</v>
      </c>
      <c r="E5030">
        <v>64</v>
      </c>
      <c r="G5030" t="str">
        <f t="shared" si="499"/>
        <v>2018</v>
      </c>
      <c r="H5030" t="str">
        <f t="shared" si="495"/>
        <v>Comedy</v>
      </c>
      <c r="I5030" t="str">
        <f t="shared" si="496"/>
        <v>Jimmy: Ahomitaina honma no hanashi</v>
      </c>
      <c r="J5030" t="str">
        <f t="shared" si="497"/>
        <v>00:00:00</v>
      </c>
      <c r="K5030" t="str" cm="1">
        <f t="array" ref="K5030">_xlfn.TEXTSPLIT(H5030,",")</f>
        <v>Comedy</v>
      </c>
    </row>
    <row r="5031" spans="1:13" ht="30" x14ac:dyDescent="0.25">
      <c r="A5031" t="s">
        <v>15957</v>
      </c>
      <c r="B5031" t="s">
        <v>281</v>
      </c>
      <c r="C5031" s="1" t="s">
        <v>15958</v>
      </c>
      <c r="D5031">
        <v>3.2</v>
      </c>
      <c r="E5031" s="2">
        <v>1542</v>
      </c>
      <c r="G5031" t="str">
        <f t="shared" si="499"/>
        <v>2018</v>
      </c>
      <c r="H5031" t="str">
        <f t="shared" si="495"/>
        <v>Short, Horror</v>
      </c>
      <c r="I5031" t="str">
        <f t="shared" si="496"/>
        <v>Don't Watch This</v>
      </c>
      <c r="J5031" t="str">
        <f t="shared" si="497"/>
        <v>00:00:00</v>
      </c>
      <c r="K5031" t="str" cm="1">
        <f t="array" ref="K5031:L5031">_xlfn.TEXTSPLIT(H5031,",")</f>
        <v>Short</v>
      </c>
      <c r="L5031" t="str">
        <v xml:space="preserve"> Horror</v>
      </c>
    </row>
    <row r="5032" spans="1:13" ht="30" x14ac:dyDescent="0.25">
      <c r="A5032" t="s">
        <v>15961</v>
      </c>
      <c r="B5032">
        <v>-2018</v>
      </c>
      <c r="C5032" s="1" t="s">
        <v>8644</v>
      </c>
      <c r="D5032">
        <v>6.2</v>
      </c>
      <c r="E5032">
        <v>224</v>
      </c>
      <c r="F5032">
        <v>23</v>
      </c>
      <c r="G5032" t="str">
        <f t="shared" si="499"/>
        <v>2018</v>
      </c>
      <c r="H5032" t="str">
        <f t="shared" si="495"/>
        <v>Talk-Show</v>
      </c>
      <c r="I5032" t="str">
        <f t="shared" si="496"/>
        <v>A Little Help with Carol Burnett</v>
      </c>
      <c r="J5032" t="str">
        <f t="shared" si="497"/>
        <v>00:23:00</v>
      </c>
      <c r="K5032" t="str" cm="1">
        <f t="array" ref="K5032">_xlfn.TEXTSPLIT(H5032,",")</f>
        <v>Talk-Show</v>
      </c>
    </row>
    <row r="5033" spans="1:13" ht="45" x14ac:dyDescent="0.25">
      <c r="A5033" t="s">
        <v>15964</v>
      </c>
      <c r="B5033" t="s">
        <v>9178</v>
      </c>
      <c r="C5033" s="1" t="s">
        <v>6893</v>
      </c>
      <c r="D5033">
        <v>7.2</v>
      </c>
      <c r="E5033" s="2">
        <v>1548</v>
      </c>
      <c r="F5033">
        <v>58</v>
      </c>
      <c r="G5033" t="str">
        <f t="shared" si="499"/>
        <v>2019</v>
      </c>
      <c r="H5033" t="str">
        <f t="shared" si="495"/>
        <v>Documentary, Comedy</v>
      </c>
      <c r="I5033" t="str">
        <f t="shared" si="496"/>
        <v>Ray Romano: Right Here, Around the Corner</v>
      </c>
      <c r="J5033" t="str">
        <f t="shared" si="497"/>
        <v>00:58:00</v>
      </c>
      <c r="K5033" t="str" cm="1">
        <f t="array" ref="K5033:L5033">_xlfn.TEXTSPLIT(H5033,",")</f>
        <v>Documentary</v>
      </c>
      <c r="L5033" t="str">
        <v xml:space="preserve"> Comedy</v>
      </c>
    </row>
    <row r="5034" spans="1:13" ht="30" x14ac:dyDescent="0.25">
      <c r="A5034" t="s">
        <v>15967</v>
      </c>
      <c r="B5034" t="s">
        <v>8199</v>
      </c>
      <c r="C5034" s="1" t="s">
        <v>47</v>
      </c>
      <c r="D5034">
        <v>7.2</v>
      </c>
      <c r="E5034" s="2">
        <v>1782</v>
      </c>
      <c r="F5034">
        <v>70</v>
      </c>
      <c r="G5034" t="str">
        <f t="shared" si="499"/>
        <v>2017</v>
      </c>
      <c r="H5034" t="str">
        <f t="shared" si="495"/>
        <v>Comedy</v>
      </c>
      <c r="I5034" t="str">
        <f t="shared" si="496"/>
        <v>Marc Maron: Too Real</v>
      </c>
      <c r="J5034" t="str">
        <f t="shared" si="497"/>
        <v>01:10:00</v>
      </c>
      <c r="K5034" t="str" cm="1">
        <f t="array" ref="K5034">_xlfn.TEXTSPLIT(H5034,",")</f>
        <v>Comedy</v>
      </c>
    </row>
    <row r="5035" spans="1:13" ht="30" x14ac:dyDescent="0.25">
      <c r="A5035" t="s">
        <v>15969</v>
      </c>
      <c r="B5035">
        <v>-2022</v>
      </c>
      <c r="C5035" s="1" t="s">
        <v>672</v>
      </c>
      <c r="G5035" t="str">
        <f t="shared" si="499"/>
        <v>2022</v>
      </c>
      <c r="H5035" t="str">
        <f t="shared" si="495"/>
        <v>Thriller</v>
      </c>
      <c r="I5035" t="str">
        <f t="shared" si="496"/>
        <v>Loving Adults</v>
      </c>
      <c r="J5035" t="str">
        <f t="shared" si="497"/>
        <v>00:00:00</v>
      </c>
      <c r="K5035" t="str" cm="1">
        <f t="array" ref="K5035">_xlfn.TEXTSPLIT(H5035,",")</f>
        <v>Thriller</v>
      </c>
    </row>
    <row r="5036" spans="1:13" ht="30" x14ac:dyDescent="0.25">
      <c r="A5036" t="s">
        <v>15972</v>
      </c>
      <c r="B5036" t="s">
        <v>281</v>
      </c>
      <c r="C5036" s="1" t="s">
        <v>5429</v>
      </c>
      <c r="D5036">
        <v>5.9</v>
      </c>
      <c r="E5036">
        <v>48</v>
      </c>
      <c r="F5036">
        <v>75</v>
      </c>
      <c r="G5036" t="str">
        <f t="shared" si="499"/>
        <v>2018</v>
      </c>
      <c r="H5036" t="str">
        <f t="shared" si="495"/>
        <v>Romance</v>
      </c>
      <c r="I5036" t="str">
        <f t="shared" si="496"/>
        <v>Iron Ladies</v>
      </c>
      <c r="J5036" t="str">
        <f t="shared" si="497"/>
        <v>01:15:00</v>
      </c>
      <c r="K5036" t="str" cm="1">
        <f t="array" ref="K5036">_xlfn.TEXTSPLIT(H5036,",")</f>
        <v>Romance</v>
      </c>
    </row>
    <row r="5037" spans="1:13" ht="30" x14ac:dyDescent="0.25">
      <c r="A5037" t="s">
        <v>15975</v>
      </c>
      <c r="B5037">
        <v>-1977</v>
      </c>
      <c r="C5037" s="1" t="s">
        <v>266</v>
      </c>
      <c r="D5037">
        <v>6.4</v>
      </c>
      <c r="E5037">
        <v>345</v>
      </c>
      <c r="F5037">
        <v>95</v>
      </c>
      <c r="G5037" t="str">
        <f t="shared" si="499"/>
        <v>1977</v>
      </c>
      <c r="H5037" t="str">
        <f t="shared" si="495"/>
        <v>Action, Comedy</v>
      </c>
      <c r="I5037" t="str">
        <f t="shared" si="496"/>
        <v>Squadra antitruffa</v>
      </c>
      <c r="J5037" t="str">
        <f t="shared" si="497"/>
        <v>01:35:00</v>
      </c>
      <c r="K5037" t="str" cm="1">
        <f t="array" ref="K5037:L5037">_xlfn.TEXTSPLIT(H5037,",")</f>
        <v>Action</v>
      </c>
      <c r="L5037" t="str">
        <v xml:space="preserve"> Comedy</v>
      </c>
    </row>
    <row r="5038" spans="1:13" ht="30" x14ac:dyDescent="0.25">
      <c r="A5038" t="s">
        <v>15978</v>
      </c>
      <c r="B5038">
        <v>-2020</v>
      </c>
      <c r="C5038" s="1" t="s">
        <v>4096</v>
      </c>
      <c r="D5038">
        <v>7.4</v>
      </c>
      <c r="E5038">
        <v>232</v>
      </c>
      <c r="F5038">
        <v>88</v>
      </c>
      <c r="G5038" t="str">
        <f t="shared" si="499"/>
        <v>2020</v>
      </c>
      <c r="H5038" t="str">
        <f t="shared" si="495"/>
        <v>Music</v>
      </c>
      <c r="I5038" t="str">
        <f t="shared" si="496"/>
        <v>Shawn Mendes: Live in Concert</v>
      </c>
      <c r="J5038" t="str">
        <f t="shared" si="497"/>
        <v>01:28:00</v>
      </c>
      <c r="K5038" t="str" cm="1">
        <f t="array" ref="K5038">_xlfn.TEXTSPLIT(H5038,",")</f>
        <v>Music</v>
      </c>
    </row>
    <row r="5039" spans="1:13" ht="45" x14ac:dyDescent="0.25">
      <c r="A5039" t="s">
        <v>15981</v>
      </c>
      <c r="B5039">
        <v>-2016</v>
      </c>
      <c r="C5039" s="1" t="s">
        <v>164</v>
      </c>
      <c r="D5039">
        <v>2.1</v>
      </c>
      <c r="E5039">
        <v>222</v>
      </c>
      <c r="F5039">
        <v>96</v>
      </c>
      <c r="G5039" t="str">
        <f t="shared" si="499"/>
        <v>2016</v>
      </c>
      <c r="H5039" t="str">
        <f t="shared" si="495"/>
        <v>Action, Adventure, Crime</v>
      </c>
      <c r="I5039" t="str">
        <f t="shared" si="496"/>
        <v>Hajwala</v>
      </c>
      <c r="J5039" t="str">
        <f t="shared" si="497"/>
        <v>01:36:00</v>
      </c>
      <c r="K5039" t="str" cm="1">
        <f t="array" ref="K5039:M5039">_xlfn.TEXTSPLIT(H5039,",")</f>
        <v>Action</v>
      </c>
      <c r="L5039" t="str">
        <v xml:space="preserve"> Adventure</v>
      </c>
      <c r="M5039" t="str">
        <v xml:space="preserve"> Crime</v>
      </c>
    </row>
    <row r="5040" spans="1:13" ht="45" x14ac:dyDescent="0.25">
      <c r="A5040" t="s">
        <v>15984</v>
      </c>
      <c r="C5040" s="1" t="s">
        <v>55</v>
      </c>
      <c r="H5040" t="str">
        <f t="shared" si="495"/>
        <v>Action, Adventure, Thriller</v>
      </c>
      <c r="I5040" t="str">
        <f t="shared" si="496"/>
        <v>The Ogun</v>
      </c>
      <c r="J5040" t="str">
        <f t="shared" si="497"/>
        <v>00:00:00</v>
      </c>
      <c r="K5040" t="str" cm="1">
        <f t="array" ref="K5040:M5040">_xlfn.TEXTSPLIT(H5040,",")</f>
        <v>Action</v>
      </c>
      <c r="L5040" t="str">
        <v xml:space="preserve"> Adventure</v>
      </c>
      <c r="M5040" t="str">
        <v xml:space="preserve"> Thriller</v>
      </c>
    </row>
    <row r="5041" spans="1:13" ht="30" x14ac:dyDescent="0.25">
      <c r="A5041" t="s">
        <v>15987</v>
      </c>
      <c r="B5041" t="s">
        <v>8199</v>
      </c>
      <c r="C5041" s="1" t="s">
        <v>91</v>
      </c>
      <c r="D5041">
        <v>5.8</v>
      </c>
      <c r="E5041">
        <v>552</v>
      </c>
      <c r="F5041">
        <v>52</v>
      </c>
      <c r="G5041" t="str">
        <f>MID(B5041,2,4)</f>
        <v>2017</v>
      </c>
      <c r="H5041" t="str">
        <f t="shared" si="495"/>
        <v>Comedy, Drama</v>
      </c>
      <c r="I5041" t="str">
        <f t="shared" si="496"/>
        <v>Rodney King</v>
      </c>
      <c r="J5041" t="str">
        <f t="shared" si="497"/>
        <v>00:52:00</v>
      </c>
      <c r="K5041" t="str" cm="1">
        <f t="array" ref="K5041:L5041">_xlfn.TEXTSPLIT(H5041,",")</f>
        <v>Comedy</v>
      </c>
      <c r="L5041" t="str">
        <v xml:space="preserve"> Drama</v>
      </c>
    </row>
    <row r="5042" spans="1:13" ht="30" x14ac:dyDescent="0.25">
      <c r="A5042" t="s">
        <v>15990</v>
      </c>
      <c r="B5042" t="s">
        <v>11308</v>
      </c>
      <c r="C5042" s="1" t="s">
        <v>11392</v>
      </c>
      <c r="H5042" t="str">
        <f t="shared" si="495"/>
        <v>Fantasy</v>
      </c>
      <c r="I5042" t="str">
        <f t="shared" si="496"/>
        <v>Untitled Netflix/Chronicles of Narnia TV Movie</v>
      </c>
      <c r="J5042" t="str">
        <f t="shared" si="497"/>
        <v>00:00:00</v>
      </c>
      <c r="K5042" t="str" cm="1">
        <f t="array" ref="K5042">_xlfn.TEXTSPLIT(H5042,",")</f>
        <v>Fantasy</v>
      </c>
    </row>
    <row r="5043" spans="1:13" ht="45" x14ac:dyDescent="0.25">
      <c r="A5043" t="s">
        <v>15991</v>
      </c>
      <c r="B5043">
        <v>-1979</v>
      </c>
      <c r="C5043" s="1" t="s">
        <v>316</v>
      </c>
      <c r="D5043">
        <v>5.5</v>
      </c>
      <c r="E5043">
        <v>239</v>
      </c>
      <c r="F5043">
        <v>90</v>
      </c>
      <c r="G5043" t="str">
        <f t="shared" ref="G5043:G5048" si="500">MID(B5043,2,4)</f>
        <v>1979</v>
      </c>
      <c r="H5043" t="str">
        <f t="shared" si="495"/>
        <v>Action, Comedy, Crime</v>
      </c>
      <c r="I5043" t="str">
        <f t="shared" si="496"/>
        <v>Squadra antigangsters</v>
      </c>
      <c r="J5043" t="str">
        <f t="shared" si="497"/>
        <v>01:30:00</v>
      </c>
      <c r="K5043" t="str" cm="1">
        <f t="array" ref="K5043:M5043">_xlfn.TEXTSPLIT(H5043,",")</f>
        <v>Action</v>
      </c>
      <c r="L5043" t="str">
        <v xml:space="preserve"> Comedy</v>
      </c>
      <c r="M5043" t="str">
        <v xml:space="preserve"> Crime</v>
      </c>
    </row>
    <row r="5044" spans="1:13" ht="30" x14ac:dyDescent="0.25">
      <c r="A5044" t="s">
        <v>15994</v>
      </c>
      <c r="B5044">
        <v>-2019</v>
      </c>
      <c r="C5044" s="1" t="s">
        <v>5223</v>
      </c>
      <c r="D5044">
        <v>7.2</v>
      </c>
      <c r="E5044">
        <v>49</v>
      </c>
      <c r="G5044" t="str">
        <f t="shared" si="500"/>
        <v>2019</v>
      </c>
      <c r="H5044" t="str">
        <f t="shared" si="495"/>
        <v>Crime</v>
      </c>
      <c r="I5044" t="str">
        <f t="shared" si="496"/>
        <v>Tie tan</v>
      </c>
      <c r="J5044" t="str">
        <f t="shared" si="497"/>
        <v>00:00:00</v>
      </c>
      <c r="K5044" t="str" cm="1">
        <f t="array" ref="K5044">_xlfn.TEXTSPLIT(H5044,",")</f>
        <v>Crime</v>
      </c>
    </row>
    <row r="5045" spans="1:13" ht="30" x14ac:dyDescent="0.25">
      <c r="A5045" t="s">
        <v>15997</v>
      </c>
      <c r="B5045">
        <v>-2018</v>
      </c>
      <c r="C5045" s="1" t="s">
        <v>9073</v>
      </c>
      <c r="D5045">
        <v>5.3</v>
      </c>
      <c r="E5045" s="2">
        <v>1830</v>
      </c>
      <c r="F5045">
        <v>25</v>
      </c>
      <c r="G5045" t="str">
        <f t="shared" si="500"/>
        <v>2018</v>
      </c>
      <c r="H5045" t="str">
        <f t="shared" si="495"/>
        <v>Comedy, Talk-Show</v>
      </c>
      <c r="I5045" t="str">
        <f t="shared" si="496"/>
        <v>The Break with Michelle Wolf</v>
      </c>
      <c r="J5045" t="str">
        <f t="shared" si="497"/>
        <v>00:25:00</v>
      </c>
      <c r="K5045" t="str" cm="1">
        <f t="array" ref="K5045:L5045">_xlfn.TEXTSPLIT(H5045,",")</f>
        <v>Comedy</v>
      </c>
      <c r="L5045" t="str">
        <v xml:space="preserve"> Talk-Show</v>
      </c>
    </row>
    <row r="5046" spans="1:13" ht="45" x14ac:dyDescent="0.25">
      <c r="A5046" t="s">
        <v>16000</v>
      </c>
      <c r="B5046">
        <v>-2011</v>
      </c>
      <c r="C5046" s="1" t="s">
        <v>10</v>
      </c>
      <c r="D5046">
        <v>2.1</v>
      </c>
      <c r="E5046">
        <v>876</v>
      </c>
      <c r="F5046">
        <v>105</v>
      </c>
      <c r="G5046" t="str">
        <f t="shared" si="500"/>
        <v>2011</v>
      </c>
      <c r="H5046" t="str">
        <f t="shared" si="495"/>
        <v>Action, Horror, Thriller</v>
      </c>
      <c r="I5046" t="str">
        <f t="shared" si="496"/>
        <v>River of Darkness</v>
      </c>
      <c r="J5046" t="str">
        <f t="shared" si="497"/>
        <v>01:45:00</v>
      </c>
      <c r="K5046" t="str" cm="1">
        <f t="array" ref="K5046:M5046">_xlfn.TEXTSPLIT(H5046,",")</f>
        <v>Action</v>
      </c>
      <c r="L5046" t="str">
        <v xml:space="preserve"> Horror</v>
      </c>
      <c r="M5046" t="str">
        <v xml:space="preserve"> Thriller</v>
      </c>
    </row>
    <row r="5047" spans="1:13" ht="45" x14ac:dyDescent="0.25">
      <c r="A5047" t="s">
        <v>16003</v>
      </c>
      <c r="B5047" t="s">
        <v>281</v>
      </c>
      <c r="C5047" s="1" t="s">
        <v>6789</v>
      </c>
      <c r="D5047">
        <v>7.7</v>
      </c>
      <c r="E5047">
        <v>258</v>
      </c>
      <c r="F5047">
        <v>30</v>
      </c>
      <c r="G5047" t="str">
        <f t="shared" si="500"/>
        <v>2018</v>
      </c>
      <c r="H5047" t="str">
        <f t="shared" si="495"/>
        <v>Documentary, Reality-TV</v>
      </c>
      <c r="I5047" t="str">
        <f t="shared" si="496"/>
        <v>Shine On with Reese</v>
      </c>
      <c r="J5047" t="str">
        <f t="shared" si="497"/>
        <v>00:30:00</v>
      </c>
      <c r="K5047" t="str" cm="1">
        <f t="array" ref="K5047:L5047">_xlfn.TEXTSPLIT(H5047,",")</f>
        <v>Documentary</v>
      </c>
      <c r="L5047" t="str">
        <v xml:space="preserve"> Reality-TV</v>
      </c>
    </row>
    <row r="5048" spans="1:13" ht="30" x14ac:dyDescent="0.25">
      <c r="A5048" t="s">
        <v>16006</v>
      </c>
      <c r="B5048">
        <v>-2020</v>
      </c>
      <c r="C5048" s="1" t="s">
        <v>47</v>
      </c>
      <c r="D5048">
        <v>3.6</v>
      </c>
      <c r="E5048">
        <v>323</v>
      </c>
      <c r="F5048">
        <v>63</v>
      </c>
      <c r="G5048" t="str">
        <f t="shared" si="500"/>
        <v>2020</v>
      </c>
      <c r="H5048" t="str">
        <f t="shared" si="495"/>
        <v>Comedy</v>
      </c>
      <c r="I5048" t="str">
        <f t="shared" si="496"/>
        <v>The App That Stole Christmas</v>
      </c>
      <c r="J5048" t="str">
        <f t="shared" si="497"/>
        <v>01:03:00</v>
      </c>
      <c r="K5048" t="str" cm="1">
        <f t="array" ref="K5048">_xlfn.TEXTSPLIT(H5048,",")</f>
        <v>Comedy</v>
      </c>
    </row>
    <row r="5049" spans="1:13" ht="45" x14ac:dyDescent="0.25">
      <c r="A5049" t="s">
        <v>16009</v>
      </c>
      <c r="C5049" s="1" t="s">
        <v>650</v>
      </c>
      <c r="H5049" t="str">
        <f t="shared" si="495"/>
        <v>Animation, Action, Comedy</v>
      </c>
      <c r="I5049" t="str">
        <f t="shared" si="496"/>
        <v>Agent King</v>
      </c>
      <c r="J5049" t="str">
        <f t="shared" si="497"/>
        <v>00:00:00</v>
      </c>
      <c r="K5049" t="str" cm="1">
        <f t="array" ref="K5049:M5049">_xlfn.TEXTSPLIT(H5049,",")</f>
        <v>Animation</v>
      </c>
      <c r="L5049" t="str">
        <v xml:space="preserve"> Action</v>
      </c>
      <c r="M5049" t="str">
        <v xml:space="preserve"> Comedy</v>
      </c>
    </row>
    <row r="5050" spans="1:13" ht="45" x14ac:dyDescent="0.25">
      <c r="A5050" t="s">
        <v>16011</v>
      </c>
      <c r="B5050" t="s">
        <v>5869</v>
      </c>
      <c r="C5050" s="1" t="s">
        <v>168</v>
      </c>
      <c r="H5050" t="str">
        <f t="shared" si="495"/>
        <v>Action, Adventure, Fantasy</v>
      </c>
      <c r="I5050" t="str">
        <f t="shared" si="496"/>
        <v>Reborn</v>
      </c>
      <c r="J5050" t="str">
        <f t="shared" si="497"/>
        <v>00:00:00</v>
      </c>
      <c r="K5050" t="str" cm="1">
        <f t="array" ref="K5050:M5050">_xlfn.TEXTSPLIT(H5050,",")</f>
        <v>Action</v>
      </c>
      <c r="L5050" t="str">
        <v xml:space="preserve"> Adventure</v>
      </c>
      <c r="M5050" t="str">
        <v xml:space="preserve"> Fantasy</v>
      </c>
    </row>
    <row r="5051" spans="1:13" ht="30" x14ac:dyDescent="0.25">
      <c r="A5051" t="s">
        <v>16014</v>
      </c>
      <c r="B5051" t="s">
        <v>9178</v>
      </c>
      <c r="C5051" s="1" t="s">
        <v>47</v>
      </c>
      <c r="D5051">
        <v>7.2</v>
      </c>
      <c r="E5051" s="2">
        <v>1392</v>
      </c>
      <c r="F5051">
        <v>59</v>
      </c>
      <c r="G5051" t="str">
        <f t="shared" ref="G5051:G5058" si="501">MID(B5051,2,4)</f>
        <v>2019</v>
      </c>
      <c r="H5051" t="str">
        <f t="shared" si="495"/>
        <v>Comedy</v>
      </c>
      <c r="I5051" t="str">
        <f t="shared" si="496"/>
        <v>Michelle Wolf: Joke Show</v>
      </c>
      <c r="J5051" t="str">
        <f t="shared" si="497"/>
        <v>00:59:00</v>
      </c>
      <c r="K5051" t="str" cm="1">
        <f t="array" ref="K5051">_xlfn.TEXTSPLIT(H5051,",")</f>
        <v>Comedy</v>
      </c>
    </row>
    <row r="5052" spans="1:13" ht="30" x14ac:dyDescent="0.25">
      <c r="A5052" t="s">
        <v>16017</v>
      </c>
      <c r="B5052" t="s">
        <v>8199</v>
      </c>
      <c r="C5052" s="1" t="s">
        <v>47</v>
      </c>
      <c r="D5052">
        <v>7</v>
      </c>
      <c r="E5052" s="2">
        <v>2008</v>
      </c>
      <c r="F5052">
        <v>63</v>
      </c>
      <c r="G5052" t="str">
        <f t="shared" si="501"/>
        <v>2017</v>
      </c>
      <c r="H5052" t="str">
        <f t="shared" si="495"/>
        <v>Comedy</v>
      </c>
      <c r="I5052" t="str">
        <f t="shared" si="496"/>
        <v>Katherine Ryan: In Trouble</v>
      </c>
      <c r="J5052" t="str">
        <f t="shared" si="497"/>
        <v>01:03:00</v>
      </c>
      <c r="K5052" t="str" cm="1">
        <f t="array" ref="K5052">_xlfn.TEXTSPLIT(H5052,",")</f>
        <v>Comedy</v>
      </c>
    </row>
    <row r="5053" spans="1:13" ht="30" x14ac:dyDescent="0.25">
      <c r="A5053" t="s">
        <v>16020</v>
      </c>
      <c r="B5053" t="s">
        <v>51</v>
      </c>
      <c r="C5053" s="1" t="s">
        <v>86</v>
      </c>
      <c r="D5053">
        <v>7.7</v>
      </c>
      <c r="E5053">
        <v>33</v>
      </c>
      <c r="G5053" t="str">
        <f t="shared" si="501"/>
        <v>2019</v>
      </c>
      <c r="H5053" t="str">
        <f t="shared" si="495"/>
        <v>Drama</v>
      </c>
      <c r="I5053" t="str">
        <f t="shared" si="496"/>
        <v>Barami Boonda</v>
      </c>
      <c r="J5053" t="str">
        <f t="shared" si="497"/>
        <v>00:00:00</v>
      </c>
      <c r="K5053" t="str" cm="1">
        <f t="array" ref="K5053">_xlfn.TEXTSPLIT(H5053,",")</f>
        <v>Drama</v>
      </c>
    </row>
    <row r="5054" spans="1:13" ht="45" x14ac:dyDescent="0.25">
      <c r="A5054" t="s">
        <v>16023</v>
      </c>
      <c r="B5054">
        <v>-2013</v>
      </c>
      <c r="C5054" s="1" t="s">
        <v>3227</v>
      </c>
      <c r="D5054">
        <v>5.0999999999999996</v>
      </c>
      <c r="E5054">
        <v>297</v>
      </c>
      <c r="F5054">
        <v>76</v>
      </c>
      <c r="G5054" t="str">
        <f t="shared" si="501"/>
        <v>2013</v>
      </c>
      <c r="H5054" t="str">
        <f t="shared" si="495"/>
        <v>Animation, Comedy, Family</v>
      </c>
      <c r="I5054" t="str">
        <f t="shared" si="496"/>
        <v>Otto er et nÃ¦sehorn</v>
      </c>
      <c r="J5054" t="str">
        <f t="shared" si="497"/>
        <v>01:16:00</v>
      </c>
      <c r="K5054" t="str" cm="1">
        <f t="array" ref="K5054:M5054">_xlfn.TEXTSPLIT(H5054,",")</f>
        <v>Animation</v>
      </c>
      <c r="L5054" t="str">
        <v xml:space="preserve"> Comedy</v>
      </c>
      <c r="M5054" t="str">
        <v xml:space="preserve"> Family</v>
      </c>
    </row>
    <row r="5055" spans="1:13" ht="30" x14ac:dyDescent="0.25">
      <c r="A5055" t="s">
        <v>16026</v>
      </c>
      <c r="B5055" t="s">
        <v>4757</v>
      </c>
      <c r="C5055" s="1" t="s">
        <v>47</v>
      </c>
      <c r="D5055">
        <v>6.3</v>
      </c>
      <c r="E5055" s="2">
        <v>1027</v>
      </c>
      <c r="F5055">
        <v>88</v>
      </c>
      <c r="G5055" t="str">
        <f t="shared" si="501"/>
        <v>2014</v>
      </c>
      <c r="H5055" t="str">
        <f t="shared" si="495"/>
        <v>Comedy</v>
      </c>
      <c r="I5055" t="str">
        <f t="shared" si="496"/>
        <v>Trailer Park Boys: Live at the North Pole</v>
      </c>
      <c r="J5055" t="str">
        <f t="shared" si="497"/>
        <v>01:28:00</v>
      </c>
      <c r="K5055" t="str" cm="1">
        <f t="array" ref="K5055">_xlfn.TEXTSPLIT(H5055,",")</f>
        <v>Comedy</v>
      </c>
    </row>
    <row r="5056" spans="1:13" ht="30" x14ac:dyDescent="0.25">
      <c r="A5056" t="s">
        <v>16029</v>
      </c>
      <c r="B5056">
        <v>-2010</v>
      </c>
      <c r="C5056" s="1" t="s">
        <v>5800</v>
      </c>
      <c r="D5056">
        <v>7.3</v>
      </c>
      <c r="E5056">
        <v>304</v>
      </c>
      <c r="F5056">
        <v>146</v>
      </c>
      <c r="G5056" t="str">
        <f t="shared" si="501"/>
        <v>2010</v>
      </c>
      <c r="H5056" t="str">
        <f t="shared" si="495"/>
        <v>Action</v>
      </c>
      <c r="I5056" t="str">
        <f t="shared" si="496"/>
        <v>Lalbaug Parel: Zali Mumbai Sonyachi</v>
      </c>
      <c r="J5056" t="str">
        <f t="shared" si="497"/>
        <v>02:26:00</v>
      </c>
      <c r="K5056" t="str" cm="1">
        <f t="array" ref="K5056">_xlfn.TEXTSPLIT(H5056,",")</f>
        <v>Action</v>
      </c>
    </row>
    <row r="5057" spans="1:13" ht="30" x14ac:dyDescent="0.25">
      <c r="A5057" t="s">
        <v>16032</v>
      </c>
      <c r="B5057">
        <v>-2017</v>
      </c>
      <c r="C5057" s="1" t="s">
        <v>47</v>
      </c>
      <c r="D5057">
        <v>3.9</v>
      </c>
      <c r="E5057">
        <v>150</v>
      </c>
      <c r="F5057">
        <v>104</v>
      </c>
      <c r="G5057" t="str">
        <f t="shared" si="501"/>
        <v>2017</v>
      </c>
      <c r="H5057" t="str">
        <f t="shared" si="495"/>
        <v>Comedy</v>
      </c>
      <c r="I5057" t="str">
        <f t="shared" si="496"/>
        <v>Khair wa Barakah</v>
      </c>
      <c r="J5057" t="str">
        <f t="shared" si="497"/>
        <v>01:44:00</v>
      </c>
      <c r="K5057" t="str" cm="1">
        <f t="array" ref="K5057">_xlfn.TEXTSPLIT(H5057,",")</f>
        <v>Comedy</v>
      </c>
    </row>
    <row r="5058" spans="1:13" ht="30" x14ac:dyDescent="0.25">
      <c r="A5058" t="s">
        <v>16035</v>
      </c>
      <c r="B5058" t="s">
        <v>285</v>
      </c>
      <c r="C5058" s="1" t="s">
        <v>86</v>
      </c>
      <c r="D5058">
        <v>7.2</v>
      </c>
      <c r="E5058">
        <v>102</v>
      </c>
      <c r="G5058" t="str">
        <f t="shared" si="501"/>
        <v>2012</v>
      </c>
      <c r="H5058" t="str">
        <f t="shared" ref="H5058:H5121" si="502">SUBSTITUTE(CLEAN(TRIM(C5058)), CHAR(160), "")</f>
        <v>Drama</v>
      </c>
      <c r="I5058" t="str">
        <f t="shared" ref="I5058:I5121" si="503">SUBSTITUTE(CLEAN(TRIM(A5058)), CHAR(160), "")</f>
        <v>Takki</v>
      </c>
      <c r="J5058" t="str">
        <f t="shared" si="497"/>
        <v>00:00:00</v>
      </c>
      <c r="K5058" t="str" cm="1">
        <f t="array" ref="K5058">_xlfn.TEXTSPLIT(H5058,",")</f>
        <v>Drama</v>
      </c>
    </row>
    <row r="5059" spans="1:13" ht="45" x14ac:dyDescent="0.25">
      <c r="A5059" t="s">
        <v>16037</v>
      </c>
      <c r="B5059" t="s">
        <v>1476</v>
      </c>
      <c r="C5059" s="1" t="s">
        <v>5402</v>
      </c>
      <c r="D5059">
        <v>6.3</v>
      </c>
      <c r="E5059">
        <v>451</v>
      </c>
      <c r="F5059">
        <v>3</v>
      </c>
      <c r="G5059" t="str">
        <f>MID(B5059,6,4)</f>
        <v>2014</v>
      </c>
      <c r="H5059" t="str">
        <f t="shared" si="502"/>
        <v>Animation, Short, Adventure</v>
      </c>
      <c r="I5059" t="str">
        <f t="shared" si="503"/>
        <v>Silent</v>
      </c>
      <c r="J5059" t="str">
        <f t="shared" ref="J5059:J5122" si="504">TEXT(F5059/1440, "hh:mm:ss")</f>
        <v>00:03:00</v>
      </c>
      <c r="K5059" t="str" cm="1">
        <f t="array" ref="K5059:M5059">_xlfn.TEXTSPLIT(H5059,",")</f>
        <v>Animation</v>
      </c>
      <c r="L5059" t="str">
        <v xml:space="preserve"> Short</v>
      </c>
      <c r="M5059" t="str">
        <v xml:space="preserve"> Adventure</v>
      </c>
    </row>
    <row r="5060" spans="1:13" ht="30" x14ac:dyDescent="0.25">
      <c r="A5060" t="s">
        <v>16040</v>
      </c>
      <c r="B5060">
        <v>-2019</v>
      </c>
      <c r="C5060" s="1" t="s">
        <v>47</v>
      </c>
      <c r="D5060">
        <v>4.2</v>
      </c>
      <c r="E5060">
        <v>154</v>
      </c>
      <c r="F5060">
        <v>90</v>
      </c>
      <c r="G5060" t="str">
        <f>MID(B5060,2,4)</f>
        <v>2019</v>
      </c>
      <c r="H5060" t="str">
        <f t="shared" si="502"/>
        <v>Comedy</v>
      </c>
      <c r="I5060" t="str">
        <f t="shared" si="503"/>
        <v>Feo pero Sabroso</v>
      </c>
      <c r="J5060" t="str">
        <f t="shared" si="504"/>
        <v>01:30:00</v>
      </c>
      <c r="K5060" t="str" cm="1">
        <f t="array" ref="K5060">_xlfn.TEXTSPLIT(H5060,",")</f>
        <v>Comedy</v>
      </c>
    </row>
    <row r="5061" spans="1:13" ht="30" x14ac:dyDescent="0.25">
      <c r="A5061" t="s">
        <v>16043</v>
      </c>
      <c r="B5061">
        <v>-2017</v>
      </c>
      <c r="C5061" s="1" t="s">
        <v>6408</v>
      </c>
      <c r="D5061">
        <v>7.8</v>
      </c>
      <c r="E5061">
        <v>726</v>
      </c>
      <c r="F5061">
        <v>144</v>
      </c>
      <c r="G5061" t="str">
        <f>MID(B5061,2,4)</f>
        <v>2017</v>
      </c>
      <c r="H5061" t="str">
        <f t="shared" si="502"/>
        <v>Documentary, History</v>
      </c>
      <c r="I5061" t="str">
        <f t="shared" si="503"/>
        <v>Let It Fall: Los Angeles 1982-1992</v>
      </c>
      <c r="J5061" t="str">
        <f t="shared" si="504"/>
        <v>02:24:00</v>
      </c>
      <c r="K5061" t="str" cm="1">
        <f t="array" ref="K5061:L5061">_xlfn.TEXTSPLIT(H5061,",")</f>
        <v>Documentary</v>
      </c>
      <c r="L5061" t="str">
        <v xml:space="preserve"> History</v>
      </c>
    </row>
    <row r="5062" spans="1:13" ht="30" x14ac:dyDescent="0.25">
      <c r="A5062" t="s">
        <v>16046</v>
      </c>
      <c r="B5062">
        <v>-2020</v>
      </c>
      <c r="C5062" s="1" t="s">
        <v>816</v>
      </c>
      <c r="D5062">
        <v>8</v>
      </c>
      <c r="E5062">
        <v>989</v>
      </c>
      <c r="F5062">
        <v>92</v>
      </c>
      <c r="G5062" t="str">
        <f>MID(B5062,2,4)</f>
        <v>2020</v>
      </c>
      <c r="H5062" t="str">
        <f t="shared" si="502"/>
        <v>Documentary</v>
      </c>
      <c r="I5062" t="str">
        <f t="shared" si="503"/>
        <v>United Nation Three Decades of Drum &amp; Bass</v>
      </c>
      <c r="J5062" t="str">
        <f t="shared" si="504"/>
        <v>01:32:00</v>
      </c>
      <c r="K5062" t="str" cm="1">
        <f t="array" ref="K5062">_xlfn.TEXTSPLIT(H5062,",")</f>
        <v>Documentary</v>
      </c>
    </row>
    <row r="5063" spans="1:13" ht="30" x14ac:dyDescent="0.25">
      <c r="A5063" t="s">
        <v>16049</v>
      </c>
      <c r="C5063" s="1" t="s">
        <v>91</v>
      </c>
      <c r="H5063" t="str">
        <f t="shared" si="502"/>
        <v>Comedy, Drama</v>
      </c>
      <c r="I5063" t="str">
        <f t="shared" si="503"/>
        <v>The Girls on the Bus</v>
      </c>
      <c r="J5063" t="str">
        <f t="shared" si="504"/>
        <v>00:00:00</v>
      </c>
      <c r="K5063" t="str" cm="1">
        <f t="array" ref="K5063:L5063">_xlfn.TEXTSPLIT(H5063,",")</f>
        <v>Comedy</v>
      </c>
      <c r="L5063" t="str">
        <v xml:space="preserve"> Drama</v>
      </c>
    </row>
    <row r="5064" spans="1:13" ht="30" x14ac:dyDescent="0.25">
      <c r="A5064" t="s">
        <v>16051</v>
      </c>
      <c r="B5064" t="s">
        <v>8199</v>
      </c>
      <c r="C5064" s="1" t="s">
        <v>47</v>
      </c>
      <c r="D5064">
        <v>7.2</v>
      </c>
      <c r="E5064" s="2">
        <v>1218</v>
      </c>
      <c r="F5064">
        <v>62</v>
      </c>
      <c r="G5064" t="str">
        <f>MID(B5064,2,4)</f>
        <v>2017</v>
      </c>
      <c r="H5064" t="str">
        <f t="shared" si="502"/>
        <v>Comedy</v>
      </c>
      <c r="I5064" t="str">
        <f t="shared" si="503"/>
        <v>Jo Koy: Live from Seattle</v>
      </c>
      <c r="J5064" t="str">
        <f t="shared" si="504"/>
        <v>01:02:00</v>
      </c>
      <c r="K5064" t="str" cm="1">
        <f t="array" ref="K5064">_xlfn.TEXTSPLIT(H5064,",")</f>
        <v>Comedy</v>
      </c>
    </row>
    <row r="5065" spans="1:13" ht="30" x14ac:dyDescent="0.25">
      <c r="A5065" t="s">
        <v>16053</v>
      </c>
      <c r="B5065">
        <v>-1974</v>
      </c>
      <c r="C5065" s="1" t="s">
        <v>626</v>
      </c>
      <c r="D5065">
        <v>6.9</v>
      </c>
      <c r="E5065">
        <v>382</v>
      </c>
      <c r="F5065">
        <v>106</v>
      </c>
      <c r="G5065" t="str">
        <f>MID(B5065,2,4)</f>
        <v>1974</v>
      </c>
      <c r="H5065" t="str">
        <f t="shared" si="502"/>
        <v>Action, Drama</v>
      </c>
      <c r="I5065" t="str">
        <f t="shared" si="503"/>
        <v>Hong quan yu yong chun</v>
      </c>
      <c r="J5065" t="str">
        <f t="shared" si="504"/>
        <v>01:46:00</v>
      </c>
      <c r="K5065" t="str" cm="1">
        <f t="array" ref="K5065:L5065">_xlfn.TEXTSPLIT(H5065,",")</f>
        <v>Action</v>
      </c>
      <c r="L5065" t="str">
        <v xml:space="preserve"> Drama</v>
      </c>
    </row>
    <row r="5066" spans="1:13" ht="30" x14ac:dyDescent="0.25">
      <c r="A5066" t="s">
        <v>16056</v>
      </c>
      <c r="B5066">
        <v>-2021</v>
      </c>
      <c r="C5066" s="1" t="s">
        <v>10920</v>
      </c>
      <c r="D5066">
        <v>6.2</v>
      </c>
      <c r="E5066">
        <v>9</v>
      </c>
      <c r="F5066">
        <v>35</v>
      </c>
      <c r="G5066" t="str">
        <f>MID(B5066,2,4)</f>
        <v>2021</v>
      </c>
      <c r="H5066" t="str">
        <f t="shared" si="502"/>
        <v>Documentary, Short</v>
      </c>
      <c r="I5066" t="str">
        <f t="shared" si="503"/>
        <v>Trese After Dark</v>
      </c>
      <c r="J5066" t="str">
        <f t="shared" si="504"/>
        <v>00:35:00</v>
      </c>
      <c r="K5066" t="str" cm="1">
        <f t="array" ref="K5066:L5066">_xlfn.TEXTSPLIT(H5066,",")</f>
        <v>Documentary</v>
      </c>
      <c r="L5066" t="str">
        <v xml:space="preserve"> Short</v>
      </c>
    </row>
    <row r="5067" spans="1:13" ht="45" x14ac:dyDescent="0.25">
      <c r="A5067" t="s">
        <v>16059</v>
      </c>
      <c r="B5067" t="s">
        <v>1526</v>
      </c>
      <c r="C5067" s="1" t="s">
        <v>20</v>
      </c>
      <c r="D5067">
        <v>4.8</v>
      </c>
      <c r="E5067" s="2">
        <v>1750</v>
      </c>
      <c r="F5067">
        <v>80</v>
      </c>
      <c r="G5067" t="str">
        <f>MID(B5067,6,4)</f>
        <v>2015</v>
      </c>
      <c r="H5067" t="str">
        <f t="shared" si="502"/>
        <v>Drama, Horror, Thriller</v>
      </c>
      <c r="I5067" t="str">
        <f t="shared" si="503"/>
        <v>III</v>
      </c>
      <c r="J5067" t="str">
        <f t="shared" si="504"/>
        <v>01:20:00</v>
      </c>
      <c r="K5067" t="str" cm="1">
        <f t="array" ref="K5067:M5067">_xlfn.TEXTSPLIT(H5067,",")</f>
        <v>Drama</v>
      </c>
      <c r="L5067" t="str">
        <v xml:space="preserve"> Horror</v>
      </c>
      <c r="M5067" t="str">
        <v xml:space="preserve"> Thriller</v>
      </c>
    </row>
    <row r="5068" spans="1:13" ht="45" x14ac:dyDescent="0.25">
      <c r="A5068" t="s">
        <v>16062</v>
      </c>
      <c r="B5068">
        <v>-2017</v>
      </c>
      <c r="C5068" s="1" t="s">
        <v>16063</v>
      </c>
      <c r="D5068">
        <v>7.6</v>
      </c>
      <c r="E5068">
        <v>408</v>
      </c>
      <c r="F5068">
        <v>90</v>
      </c>
      <c r="G5068" t="str">
        <f>MID(B5068,2,4)</f>
        <v>2017</v>
      </c>
      <c r="H5068" t="str">
        <f t="shared" si="502"/>
        <v>Documentary, Biography, War</v>
      </c>
      <c r="I5068" t="str">
        <f t="shared" si="503"/>
        <v>Hondros</v>
      </c>
      <c r="J5068" t="str">
        <f t="shared" si="504"/>
        <v>01:30:00</v>
      </c>
      <c r="K5068" t="str" cm="1">
        <f t="array" ref="K5068:M5068">_xlfn.TEXTSPLIT(H5068,",")</f>
        <v>Documentary</v>
      </c>
      <c r="L5068" t="str">
        <v xml:space="preserve"> Biography</v>
      </c>
      <c r="M5068" t="str">
        <v xml:space="preserve"> War</v>
      </c>
    </row>
    <row r="5069" spans="1:13" ht="30" x14ac:dyDescent="0.25">
      <c r="A5069" t="s">
        <v>16066</v>
      </c>
      <c r="B5069">
        <v>-2018</v>
      </c>
      <c r="C5069" s="1" t="s">
        <v>7860</v>
      </c>
      <c r="D5069">
        <v>7.1</v>
      </c>
      <c r="E5069">
        <v>89</v>
      </c>
      <c r="F5069">
        <v>91</v>
      </c>
      <c r="G5069" t="str">
        <f>MID(B5069,2,4)</f>
        <v>2018</v>
      </c>
      <c r="H5069" t="str">
        <f t="shared" si="502"/>
        <v>Documentary, Music</v>
      </c>
      <c r="I5069" t="str">
        <f t="shared" si="503"/>
        <v>Loudon Wainwright III: Surviving Twin</v>
      </c>
      <c r="J5069" t="str">
        <f t="shared" si="504"/>
        <v>01:31:00</v>
      </c>
      <c r="K5069" t="str" cm="1">
        <f t="array" ref="K5069:L5069">_xlfn.TEXTSPLIT(H5069,",")</f>
        <v>Documentary</v>
      </c>
      <c r="L5069" t="str">
        <v xml:space="preserve"> Music</v>
      </c>
    </row>
    <row r="5070" spans="1:13" ht="30" x14ac:dyDescent="0.25">
      <c r="A5070" t="s">
        <v>16069</v>
      </c>
      <c r="C5070" s="1" t="s">
        <v>636</v>
      </c>
      <c r="H5070" t="str">
        <f t="shared" si="502"/>
        <v>Horror</v>
      </c>
      <c r="I5070" t="str">
        <f t="shared" si="503"/>
        <v>The Howling</v>
      </c>
      <c r="J5070" t="str">
        <f t="shared" si="504"/>
        <v>00:00:00</v>
      </c>
      <c r="K5070" t="str" cm="1">
        <f t="array" ref="K5070">_xlfn.TEXTSPLIT(H5070,",")</f>
        <v>Horror</v>
      </c>
    </row>
    <row r="5071" spans="1:13" ht="30" x14ac:dyDescent="0.25">
      <c r="A5071" t="s">
        <v>16072</v>
      </c>
      <c r="B5071">
        <v>-2017</v>
      </c>
      <c r="C5071" s="1" t="s">
        <v>816</v>
      </c>
      <c r="D5071">
        <v>7.1</v>
      </c>
      <c r="E5071" s="2">
        <v>1379</v>
      </c>
      <c r="F5071">
        <v>79</v>
      </c>
      <c r="G5071" t="str">
        <f>MID(B5071,2,4)</f>
        <v>2017</v>
      </c>
      <c r="H5071" t="str">
        <f t="shared" si="502"/>
        <v>Documentary</v>
      </c>
      <c r="I5071" t="str">
        <f t="shared" si="503"/>
        <v>Joshua: Teenager vs. Superpower</v>
      </c>
      <c r="J5071" t="str">
        <f t="shared" si="504"/>
        <v>01:19:00</v>
      </c>
      <c r="K5071" t="str" cm="1">
        <f t="array" ref="K5071">_xlfn.TEXTSPLIT(H5071,",")</f>
        <v>Documentary</v>
      </c>
    </row>
    <row r="5072" spans="1:13" ht="45" x14ac:dyDescent="0.25">
      <c r="A5072" t="s">
        <v>16075</v>
      </c>
      <c r="B5072">
        <v>-2020</v>
      </c>
      <c r="C5072" s="1" t="s">
        <v>6963</v>
      </c>
      <c r="D5072">
        <v>6.9</v>
      </c>
      <c r="E5072">
        <v>549</v>
      </c>
      <c r="F5072">
        <v>6</v>
      </c>
      <c r="G5072" t="str">
        <f>MID(B5072,2,4)</f>
        <v>2020</v>
      </c>
      <c r="H5072" t="str">
        <f t="shared" si="502"/>
        <v>Animation, Short, Drama</v>
      </c>
      <c r="I5072" t="str">
        <f t="shared" si="503"/>
        <v>Cops and Robbers</v>
      </c>
      <c r="J5072" t="str">
        <f t="shared" si="504"/>
        <v>00:06:00</v>
      </c>
      <c r="K5072" t="str" cm="1">
        <f t="array" ref="K5072:M5072">_xlfn.TEXTSPLIT(H5072,",")</f>
        <v>Animation</v>
      </c>
      <c r="L5072" t="str">
        <v xml:space="preserve"> Short</v>
      </c>
      <c r="M5072" t="str">
        <v xml:space="preserve"> Drama</v>
      </c>
    </row>
    <row r="5073" spans="1:13" ht="45" x14ac:dyDescent="0.25">
      <c r="A5073" t="s">
        <v>16078</v>
      </c>
      <c r="B5073">
        <v>-2014</v>
      </c>
      <c r="C5073" s="1" t="s">
        <v>16079</v>
      </c>
      <c r="D5073">
        <v>4.0999999999999996</v>
      </c>
      <c r="E5073">
        <v>199</v>
      </c>
      <c r="F5073">
        <v>80</v>
      </c>
      <c r="G5073" t="str">
        <f>MID(B5073,2,4)</f>
        <v>2014</v>
      </c>
      <c r="H5073" t="str">
        <f t="shared" si="502"/>
        <v>Adventure, Music, Sci-Fi</v>
      </c>
      <c r="I5073" t="str">
        <f t="shared" si="503"/>
        <v>ETXR</v>
      </c>
      <c r="J5073" t="str">
        <f t="shared" si="504"/>
        <v>01:20:00</v>
      </c>
      <c r="K5073" t="str" cm="1">
        <f t="array" ref="K5073:M5073">_xlfn.TEXTSPLIT(H5073,",")</f>
        <v>Adventure</v>
      </c>
      <c r="L5073" t="str">
        <v xml:space="preserve"> Music</v>
      </c>
      <c r="M5073" t="str">
        <v xml:space="preserve"> Sci-Fi</v>
      </c>
    </row>
    <row r="5074" spans="1:13" ht="30" x14ac:dyDescent="0.25">
      <c r="A5074" t="s">
        <v>16082</v>
      </c>
      <c r="C5074" s="1" t="s">
        <v>352</v>
      </c>
      <c r="H5074" t="str">
        <f t="shared" si="502"/>
        <v>Animation, Comedy</v>
      </c>
      <c r="I5074" t="str">
        <f t="shared" si="503"/>
        <v>Captain Fall</v>
      </c>
      <c r="J5074" t="str">
        <f t="shared" si="504"/>
        <v>00:00:00</v>
      </c>
      <c r="K5074" t="str" cm="1">
        <f t="array" ref="K5074:L5074">_xlfn.TEXTSPLIT(H5074,",")</f>
        <v>Animation</v>
      </c>
      <c r="L5074" t="str">
        <v xml:space="preserve"> Comedy</v>
      </c>
    </row>
    <row r="5075" spans="1:13" ht="30" x14ac:dyDescent="0.25">
      <c r="A5075" t="s">
        <v>16085</v>
      </c>
      <c r="B5075">
        <v>-2019</v>
      </c>
      <c r="C5075" s="1" t="s">
        <v>104</v>
      </c>
      <c r="D5075">
        <v>6.1</v>
      </c>
      <c r="E5075">
        <v>827</v>
      </c>
      <c r="F5075">
        <v>90</v>
      </c>
      <c r="G5075" t="str">
        <f>MID(B5075,2,4)</f>
        <v>2019</v>
      </c>
      <c r="H5075" t="str">
        <f t="shared" si="502"/>
        <v>Comedy, Romance</v>
      </c>
      <c r="I5075" t="str">
        <f t="shared" si="503"/>
        <v>Singel 39</v>
      </c>
      <c r="J5075" t="str">
        <f t="shared" si="504"/>
        <v>01:30:00</v>
      </c>
      <c r="K5075" t="str" cm="1">
        <f t="array" ref="K5075:L5075">_xlfn.TEXTSPLIT(H5075,",")</f>
        <v>Comedy</v>
      </c>
      <c r="L5075" t="str">
        <v xml:space="preserve"> Romance</v>
      </c>
    </row>
    <row r="5076" spans="1:13" ht="30" x14ac:dyDescent="0.25">
      <c r="A5076" t="s">
        <v>16088</v>
      </c>
      <c r="B5076">
        <v>-2020</v>
      </c>
      <c r="C5076" s="1" t="s">
        <v>6496</v>
      </c>
      <c r="D5076">
        <v>7.1</v>
      </c>
      <c r="E5076">
        <v>277</v>
      </c>
      <c r="F5076">
        <v>80</v>
      </c>
      <c r="G5076" t="str">
        <f>MID(B5076,2,4)</f>
        <v>2020</v>
      </c>
      <c r="H5076" t="str">
        <f t="shared" si="502"/>
        <v>Documentary, Family</v>
      </c>
      <c r="I5076" t="str">
        <f t="shared" si="503"/>
        <v>Dance Dreams: Hot Chocolate Nutcracker</v>
      </c>
      <c r="J5076" t="str">
        <f t="shared" si="504"/>
        <v>01:20:00</v>
      </c>
      <c r="K5076" t="str" cm="1">
        <f t="array" ref="K5076:L5076">_xlfn.TEXTSPLIT(H5076,",")</f>
        <v>Documentary</v>
      </c>
      <c r="L5076" t="str">
        <v xml:space="preserve"> Family</v>
      </c>
    </row>
    <row r="5077" spans="1:13" ht="30" x14ac:dyDescent="0.25">
      <c r="A5077" t="s">
        <v>16091</v>
      </c>
      <c r="B5077">
        <v>-2010</v>
      </c>
      <c r="C5077" s="1" t="s">
        <v>2025</v>
      </c>
      <c r="D5077">
        <v>4.4000000000000004</v>
      </c>
      <c r="E5077">
        <v>335</v>
      </c>
      <c r="F5077">
        <v>100</v>
      </c>
      <c r="G5077" t="str">
        <f>MID(B5077,2,4)</f>
        <v>2010</v>
      </c>
      <c r="H5077" t="str">
        <f t="shared" si="502"/>
        <v>Horror, Thriller</v>
      </c>
      <c r="I5077" t="str">
        <f t="shared" si="503"/>
        <v>Tai hong</v>
      </c>
      <c r="J5077" t="str">
        <f t="shared" si="504"/>
        <v>01:40:00</v>
      </c>
      <c r="K5077" t="str" cm="1">
        <f t="array" ref="K5077:L5077">_xlfn.TEXTSPLIT(H5077,",")</f>
        <v>Horror</v>
      </c>
      <c r="L5077" t="str">
        <v xml:space="preserve"> Thriller</v>
      </c>
    </row>
    <row r="5078" spans="1:13" ht="45" x14ac:dyDescent="0.25">
      <c r="A5078" t="s">
        <v>16094</v>
      </c>
      <c r="B5078">
        <v>-2015</v>
      </c>
      <c r="C5078" s="1" t="s">
        <v>3066</v>
      </c>
      <c r="D5078">
        <v>6.2</v>
      </c>
      <c r="E5078">
        <v>677</v>
      </c>
      <c r="F5078">
        <v>86</v>
      </c>
      <c r="G5078" t="str">
        <f>MID(B5078,2,4)</f>
        <v>2015</v>
      </c>
      <c r="H5078" t="str">
        <f t="shared" si="502"/>
        <v>Documentary, Biography, Crime</v>
      </c>
      <c r="I5078" t="str">
        <f t="shared" si="503"/>
        <v>My Friend Rockefeller</v>
      </c>
      <c r="J5078" t="str">
        <f t="shared" si="504"/>
        <v>01:26:00</v>
      </c>
      <c r="K5078" t="str" cm="1">
        <f t="array" ref="K5078:M5078">_xlfn.TEXTSPLIT(H5078,",")</f>
        <v>Documentary</v>
      </c>
      <c r="L5078" t="str">
        <v xml:space="preserve"> Biography</v>
      </c>
      <c r="M5078" t="str">
        <v xml:space="preserve"> Crime</v>
      </c>
    </row>
    <row r="5079" spans="1:13" ht="45" x14ac:dyDescent="0.25">
      <c r="A5079" t="s">
        <v>16097</v>
      </c>
      <c r="B5079" t="s">
        <v>1983</v>
      </c>
      <c r="C5079" s="1" t="s">
        <v>2146</v>
      </c>
      <c r="D5079">
        <v>6.3</v>
      </c>
      <c r="E5079">
        <v>53</v>
      </c>
      <c r="F5079">
        <v>22</v>
      </c>
      <c r="G5079" t="str">
        <f>MID(B5079,2,4)</f>
        <v>2016</v>
      </c>
      <c r="H5079" t="str">
        <f t="shared" si="502"/>
        <v>Animation, Family, Fantasy</v>
      </c>
      <c r="I5079" t="str">
        <f t="shared" si="503"/>
        <v>Cirque du Soleil: Luna Petunia</v>
      </c>
      <c r="J5079" t="str">
        <f t="shared" si="504"/>
        <v>00:22:00</v>
      </c>
      <c r="K5079" t="str" cm="1">
        <f t="array" ref="K5079:M5079">_xlfn.TEXTSPLIT(H5079,",")</f>
        <v>Animation</v>
      </c>
      <c r="L5079" t="str">
        <v xml:space="preserve"> Family</v>
      </c>
      <c r="M5079" t="str">
        <v xml:space="preserve"> Fantasy</v>
      </c>
    </row>
    <row r="5080" spans="1:13" ht="45" x14ac:dyDescent="0.25">
      <c r="A5080" t="s">
        <v>16100</v>
      </c>
      <c r="C5080" s="1" t="s">
        <v>15</v>
      </c>
      <c r="H5080" t="str">
        <f t="shared" si="502"/>
        <v>Animation, Action, Adventure</v>
      </c>
      <c r="I5080" t="str">
        <f t="shared" si="503"/>
        <v>AstÃ©rix</v>
      </c>
      <c r="J5080" t="str">
        <f t="shared" si="504"/>
        <v>00:00:00</v>
      </c>
      <c r="K5080" t="str" cm="1">
        <f t="array" ref="K5080:M5080">_xlfn.TEXTSPLIT(H5080,",")</f>
        <v>Animation</v>
      </c>
      <c r="L5080" t="str">
        <v xml:space="preserve"> Action</v>
      </c>
      <c r="M5080" t="str">
        <v xml:space="preserve"> Adventure</v>
      </c>
    </row>
    <row r="5081" spans="1:13" ht="45" x14ac:dyDescent="0.25">
      <c r="A5081" t="s">
        <v>16102</v>
      </c>
      <c r="B5081">
        <v>-2014</v>
      </c>
      <c r="C5081" s="1" t="s">
        <v>15</v>
      </c>
      <c r="D5081">
        <v>5.9</v>
      </c>
      <c r="E5081">
        <v>682</v>
      </c>
      <c r="F5081">
        <v>83</v>
      </c>
      <c r="G5081" t="str">
        <f t="shared" ref="G5081:G5086" si="505">MID(B5081,2,4)</f>
        <v>2014</v>
      </c>
      <c r="H5081" t="str">
        <f t="shared" si="502"/>
        <v>Animation, Action, Adventure</v>
      </c>
      <c r="I5081" t="str">
        <f t="shared" si="503"/>
        <v>Winx Club: Il mistero degli abissi</v>
      </c>
      <c r="J5081" t="str">
        <f t="shared" si="504"/>
        <v>01:23:00</v>
      </c>
      <c r="K5081" t="str" cm="1">
        <f t="array" ref="K5081:M5081">_xlfn.TEXTSPLIT(H5081,",")</f>
        <v>Animation</v>
      </c>
      <c r="L5081" t="str">
        <v xml:space="preserve"> Action</v>
      </c>
      <c r="M5081" t="str">
        <v xml:space="preserve"> Adventure</v>
      </c>
    </row>
    <row r="5082" spans="1:13" ht="30" x14ac:dyDescent="0.25">
      <c r="A5082" t="s">
        <v>16105</v>
      </c>
      <c r="B5082" t="s">
        <v>85</v>
      </c>
      <c r="C5082" s="1" t="s">
        <v>816</v>
      </c>
      <c r="D5082">
        <v>6</v>
      </c>
      <c r="E5082">
        <v>244</v>
      </c>
      <c r="G5082" t="str">
        <f t="shared" si="505"/>
        <v>2017</v>
      </c>
      <c r="H5082" t="str">
        <f t="shared" si="502"/>
        <v>Documentary</v>
      </c>
      <c r="I5082" t="str">
        <f t="shared" si="503"/>
        <v>Marching Orders</v>
      </c>
      <c r="J5082" t="str">
        <f t="shared" si="504"/>
        <v>00:00:00</v>
      </c>
      <c r="K5082" t="str" cm="1">
        <f t="array" ref="K5082">_xlfn.TEXTSPLIT(H5082,",")</f>
        <v>Documentary</v>
      </c>
    </row>
    <row r="5083" spans="1:13" ht="30" x14ac:dyDescent="0.25">
      <c r="A5083" t="s">
        <v>16107</v>
      </c>
      <c r="B5083" t="s">
        <v>281</v>
      </c>
      <c r="C5083" s="1" t="s">
        <v>47</v>
      </c>
      <c r="D5083">
        <v>5.8</v>
      </c>
      <c r="E5083">
        <v>370</v>
      </c>
      <c r="F5083">
        <v>24</v>
      </c>
      <c r="G5083" t="str">
        <f t="shared" si="505"/>
        <v>2018</v>
      </c>
      <c r="H5083" t="str">
        <f t="shared" si="502"/>
        <v>Comedy</v>
      </c>
      <c r="I5083" t="str">
        <f t="shared" si="503"/>
        <v>Standup and Away! with Brian Regan</v>
      </c>
      <c r="J5083" t="str">
        <f t="shared" si="504"/>
        <v>00:24:00</v>
      </c>
      <c r="K5083" t="str" cm="1">
        <f t="array" ref="K5083">_xlfn.TEXTSPLIT(H5083,",")</f>
        <v>Comedy</v>
      </c>
    </row>
    <row r="5084" spans="1:13" ht="30" x14ac:dyDescent="0.25">
      <c r="A5084" t="s">
        <v>16110</v>
      </c>
      <c r="B5084">
        <v>-2006</v>
      </c>
      <c r="C5084" s="1" t="s">
        <v>34</v>
      </c>
      <c r="D5084">
        <v>6.3</v>
      </c>
      <c r="E5084">
        <v>794</v>
      </c>
      <c r="F5084">
        <v>124</v>
      </c>
      <c r="G5084" t="str">
        <f t="shared" si="505"/>
        <v>2006</v>
      </c>
      <c r="H5084" t="str">
        <f t="shared" si="502"/>
        <v>Action, Crime, Drama</v>
      </c>
      <c r="I5084" t="str">
        <f t="shared" si="503"/>
        <v>Ya-soo</v>
      </c>
      <c r="J5084" t="str">
        <f t="shared" si="504"/>
        <v>02:04:00</v>
      </c>
      <c r="K5084" t="str" cm="1">
        <f t="array" ref="K5084:M5084">_xlfn.TEXTSPLIT(H5084,",")</f>
        <v>Action</v>
      </c>
      <c r="L5084" t="str">
        <v xml:space="preserve"> Crime</v>
      </c>
      <c r="M5084" t="str">
        <v xml:space="preserve"> Drama</v>
      </c>
    </row>
    <row r="5085" spans="1:13" ht="30" x14ac:dyDescent="0.25">
      <c r="A5085" t="s">
        <v>16113</v>
      </c>
      <c r="B5085">
        <v>-2016</v>
      </c>
      <c r="C5085" s="1" t="s">
        <v>231</v>
      </c>
      <c r="D5085">
        <v>4.2</v>
      </c>
      <c r="E5085">
        <v>224</v>
      </c>
      <c r="F5085">
        <v>92</v>
      </c>
      <c r="G5085" t="str">
        <f t="shared" si="505"/>
        <v>2016</v>
      </c>
      <c r="H5085" t="str">
        <f t="shared" si="502"/>
        <v>Crime, Thriller</v>
      </c>
      <c r="I5085" t="str">
        <f t="shared" si="503"/>
        <v>Dark Chocolate</v>
      </c>
      <c r="J5085" t="str">
        <f t="shared" si="504"/>
        <v>01:32:00</v>
      </c>
      <c r="K5085" t="str" cm="1">
        <f t="array" ref="K5085:L5085">_xlfn.TEXTSPLIT(H5085,",")</f>
        <v>Crime</v>
      </c>
      <c r="L5085" t="str">
        <v xml:space="preserve"> Thriller</v>
      </c>
    </row>
    <row r="5086" spans="1:13" ht="45" x14ac:dyDescent="0.25">
      <c r="A5086" t="s">
        <v>16116</v>
      </c>
      <c r="B5086">
        <v>-2020</v>
      </c>
      <c r="C5086" s="1" t="s">
        <v>3086</v>
      </c>
      <c r="D5086">
        <v>7.2</v>
      </c>
      <c r="E5086">
        <v>589</v>
      </c>
      <c r="F5086">
        <v>94</v>
      </c>
      <c r="G5086" t="str">
        <f t="shared" si="505"/>
        <v>2020</v>
      </c>
      <c r="H5086" t="str">
        <f t="shared" si="502"/>
        <v>Documentary, Biography, Sport</v>
      </c>
      <c r="I5086" t="str">
        <f t="shared" si="503"/>
        <v>Vilas: SerÃ¡s lo que debas ser o no serÃ¡s nada</v>
      </c>
      <c r="J5086" t="str">
        <f t="shared" si="504"/>
        <v>01:34:00</v>
      </c>
      <c r="K5086" t="str" cm="1">
        <f t="array" ref="K5086:M5086">_xlfn.TEXTSPLIT(H5086,",")</f>
        <v>Documentary</v>
      </c>
      <c r="L5086" t="str">
        <v xml:space="preserve"> Biography</v>
      </c>
      <c r="M5086" t="str">
        <v xml:space="preserve"> Sport</v>
      </c>
    </row>
    <row r="5087" spans="1:13" ht="30" x14ac:dyDescent="0.25">
      <c r="A5087" t="s">
        <v>16119</v>
      </c>
      <c r="C5087" s="1" t="s">
        <v>871</v>
      </c>
      <c r="H5087" t="str">
        <f t="shared" si="502"/>
        <v>Action, Thriller</v>
      </c>
      <c r="I5087" t="str">
        <f t="shared" si="503"/>
        <v>Ã€ tombeau ouvert</v>
      </c>
      <c r="J5087" t="str">
        <f t="shared" si="504"/>
        <v>00:00:00</v>
      </c>
      <c r="K5087" t="str" cm="1">
        <f t="array" ref="K5087:L5087">_xlfn.TEXTSPLIT(H5087,",")</f>
        <v>Action</v>
      </c>
      <c r="L5087" t="str">
        <v xml:space="preserve"> Thriller</v>
      </c>
    </row>
    <row r="5088" spans="1:13" x14ac:dyDescent="0.25">
      <c r="A5088" t="s">
        <v>16121</v>
      </c>
      <c r="B5088" t="s">
        <v>11308</v>
      </c>
      <c r="H5088" t="str">
        <f t="shared" si="502"/>
        <v/>
      </c>
      <c r="I5088" t="str">
        <f t="shared" si="503"/>
        <v>Untitled Joe Exotic Project</v>
      </c>
      <c r="J5088" t="str">
        <f t="shared" si="504"/>
        <v>00:00:00</v>
      </c>
      <c r="K5088" t="e" cm="1">
        <f t="array" ref="K5088">_xlfn.TEXTSPLIT(H5088,",")</f>
        <v>#VALUE!</v>
      </c>
    </row>
    <row r="5089" spans="1:13" ht="30" x14ac:dyDescent="0.25">
      <c r="A5089" t="s">
        <v>16123</v>
      </c>
      <c r="B5089" t="s">
        <v>1675</v>
      </c>
      <c r="C5089" s="1" t="s">
        <v>86</v>
      </c>
      <c r="G5089" t="str">
        <f>MID(B5089,6,4)</f>
        <v>2021</v>
      </c>
      <c r="H5089" t="str">
        <f t="shared" si="502"/>
        <v>Drama</v>
      </c>
      <c r="I5089" t="str">
        <f t="shared" si="503"/>
        <v>Kin</v>
      </c>
      <c r="J5089" t="str">
        <f t="shared" si="504"/>
        <v>00:00:00</v>
      </c>
      <c r="K5089" t="str" cm="1">
        <f t="array" ref="K5089">_xlfn.TEXTSPLIT(H5089,",")</f>
        <v>Drama</v>
      </c>
    </row>
    <row r="5090" spans="1:13" ht="45" x14ac:dyDescent="0.25">
      <c r="A5090" t="s">
        <v>16125</v>
      </c>
      <c r="B5090">
        <v>-2014</v>
      </c>
      <c r="C5090" s="1" t="s">
        <v>921</v>
      </c>
      <c r="D5090">
        <v>7.5</v>
      </c>
      <c r="E5090">
        <v>12</v>
      </c>
      <c r="G5090" t="str">
        <f>MID(B5090,2,4)</f>
        <v>2014</v>
      </c>
      <c r="H5090" t="str">
        <f t="shared" si="502"/>
        <v>Animation, Adventure, Family</v>
      </c>
      <c r="I5090" t="str">
        <f t="shared" si="503"/>
        <v>Gekijouban Shimajirou no wao!: Shimajirou to kujira no uta</v>
      </c>
      <c r="J5090" t="str">
        <f t="shared" si="504"/>
        <v>00:00:00</v>
      </c>
      <c r="K5090" t="str" cm="1">
        <f t="array" ref="K5090:M5090">_xlfn.TEXTSPLIT(H5090,",")</f>
        <v>Animation</v>
      </c>
      <c r="L5090" t="str">
        <v xml:space="preserve"> Adventure</v>
      </c>
      <c r="M5090" t="str">
        <v xml:space="preserve"> Family</v>
      </c>
    </row>
    <row r="5091" spans="1:13" ht="30" x14ac:dyDescent="0.25">
      <c r="A5091" t="s">
        <v>16128</v>
      </c>
      <c r="C5091" s="1" t="s">
        <v>11392</v>
      </c>
      <c r="H5091" t="str">
        <f t="shared" si="502"/>
        <v>Fantasy</v>
      </c>
      <c r="I5091" t="str">
        <f t="shared" si="503"/>
        <v>Dorothy and Alice</v>
      </c>
      <c r="J5091" t="str">
        <f t="shared" si="504"/>
        <v>00:00:00</v>
      </c>
      <c r="K5091" t="str" cm="1">
        <f t="array" ref="K5091">_xlfn.TEXTSPLIT(H5091,",")</f>
        <v>Fantasy</v>
      </c>
    </row>
    <row r="5092" spans="1:13" ht="30" x14ac:dyDescent="0.25">
      <c r="A5092" t="s">
        <v>16130</v>
      </c>
      <c r="B5092">
        <v>-2018</v>
      </c>
      <c r="C5092" s="1" t="s">
        <v>86</v>
      </c>
      <c r="D5092">
        <v>5.8</v>
      </c>
      <c r="E5092">
        <v>109</v>
      </c>
      <c r="G5092" t="str">
        <f>MID(B5092,2,4)</f>
        <v>2018</v>
      </c>
      <c r="H5092" t="str">
        <f t="shared" si="502"/>
        <v>Drama</v>
      </c>
      <c r="I5092" t="str">
        <f t="shared" si="503"/>
        <v>Legal V ~ Moto Bengoshi Takanashi ShÃ´ko</v>
      </c>
      <c r="J5092" t="str">
        <f t="shared" si="504"/>
        <v>00:00:00</v>
      </c>
      <c r="K5092" t="str" cm="1">
        <f t="array" ref="K5092">_xlfn.TEXTSPLIT(H5092,",")</f>
        <v>Drama</v>
      </c>
    </row>
    <row r="5093" spans="1:13" ht="30" x14ac:dyDescent="0.25">
      <c r="A5093" t="s">
        <v>16133</v>
      </c>
      <c r="C5093" s="1" t="s">
        <v>11987</v>
      </c>
      <c r="H5093" t="str">
        <f t="shared" si="502"/>
        <v>Biography</v>
      </c>
      <c r="I5093" t="str">
        <f t="shared" si="503"/>
        <v>Shoe Dog</v>
      </c>
      <c r="J5093" t="str">
        <f t="shared" si="504"/>
        <v>00:00:00</v>
      </c>
      <c r="K5093" t="str" cm="1">
        <f t="array" ref="K5093">_xlfn.TEXTSPLIT(H5093,",")</f>
        <v>Biography</v>
      </c>
    </row>
    <row r="5094" spans="1:13" ht="30" x14ac:dyDescent="0.25">
      <c r="A5094" t="s">
        <v>16135</v>
      </c>
      <c r="B5094" t="s">
        <v>5541</v>
      </c>
      <c r="C5094" s="1" t="s">
        <v>47</v>
      </c>
      <c r="D5094">
        <v>7.1</v>
      </c>
      <c r="E5094" s="2">
        <v>1610</v>
      </c>
      <c r="F5094">
        <v>71</v>
      </c>
      <c r="G5094" t="str">
        <f t="shared" ref="G5094:G5104" si="506">MID(B5094,2,4)</f>
        <v>2013</v>
      </c>
      <c r="H5094" t="str">
        <f t="shared" si="502"/>
        <v>Comedy</v>
      </c>
      <c r="I5094" t="str">
        <f t="shared" si="503"/>
        <v>Russell Peters: Notorious</v>
      </c>
      <c r="J5094" t="str">
        <f t="shared" si="504"/>
        <v>01:11:00</v>
      </c>
      <c r="K5094" t="str" cm="1">
        <f t="array" ref="K5094">_xlfn.TEXTSPLIT(H5094,",")</f>
        <v>Comedy</v>
      </c>
    </row>
    <row r="5095" spans="1:13" ht="30" x14ac:dyDescent="0.25">
      <c r="A5095" t="s">
        <v>16138</v>
      </c>
      <c r="B5095">
        <v>-2020</v>
      </c>
      <c r="C5095" s="1" t="s">
        <v>816</v>
      </c>
      <c r="D5095">
        <v>7.9</v>
      </c>
      <c r="E5095">
        <v>179</v>
      </c>
      <c r="F5095">
        <v>59</v>
      </c>
      <c r="G5095" t="str">
        <f t="shared" si="506"/>
        <v>2020</v>
      </c>
      <c r="H5095" t="str">
        <f t="shared" si="502"/>
        <v>Documentary</v>
      </c>
      <c r="I5095" t="str">
        <f t="shared" si="503"/>
        <v>Night on Earth: Shot in the Dark</v>
      </c>
      <c r="J5095" t="str">
        <f t="shared" si="504"/>
        <v>00:59:00</v>
      </c>
      <c r="K5095" t="str" cm="1">
        <f t="array" ref="K5095">_xlfn.TEXTSPLIT(H5095,",")</f>
        <v>Documentary</v>
      </c>
    </row>
    <row r="5096" spans="1:13" ht="30" x14ac:dyDescent="0.25">
      <c r="A5096" t="s">
        <v>16141</v>
      </c>
      <c r="B5096" t="s">
        <v>5422</v>
      </c>
      <c r="C5096" s="1" t="s">
        <v>47</v>
      </c>
      <c r="D5096">
        <v>6.9</v>
      </c>
      <c r="E5096">
        <v>791</v>
      </c>
      <c r="F5096">
        <v>61</v>
      </c>
      <c r="G5096" t="str">
        <f t="shared" si="506"/>
        <v>2020</v>
      </c>
      <c r="H5096" t="str">
        <f t="shared" si="502"/>
        <v>Comedy</v>
      </c>
      <c r="I5096" t="str">
        <f t="shared" si="503"/>
        <v>Fortune Feimster: Sweet &amp; Salty</v>
      </c>
      <c r="J5096" t="str">
        <f t="shared" si="504"/>
        <v>01:01:00</v>
      </c>
      <c r="K5096" t="str" cm="1">
        <f t="array" ref="K5096">_xlfn.TEXTSPLIT(H5096,",")</f>
        <v>Comedy</v>
      </c>
    </row>
    <row r="5097" spans="1:13" ht="30" x14ac:dyDescent="0.25">
      <c r="A5097" t="s">
        <v>16144</v>
      </c>
      <c r="B5097" t="s">
        <v>128</v>
      </c>
      <c r="C5097" s="1" t="s">
        <v>86</v>
      </c>
      <c r="D5097">
        <v>6.3</v>
      </c>
      <c r="E5097">
        <v>407</v>
      </c>
      <c r="F5097">
        <v>54</v>
      </c>
      <c r="G5097" t="str">
        <f t="shared" si="506"/>
        <v>2015</v>
      </c>
      <c r="H5097" t="str">
        <f t="shared" si="502"/>
        <v>Drama</v>
      </c>
      <c r="I5097" t="str">
        <f t="shared" si="503"/>
        <v>I'm Home</v>
      </c>
      <c r="J5097" t="str">
        <f t="shared" si="504"/>
        <v>00:54:00</v>
      </c>
      <c r="K5097" t="str" cm="1">
        <f t="array" ref="K5097">_xlfn.TEXTSPLIT(H5097,",")</f>
        <v>Drama</v>
      </c>
    </row>
    <row r="5098" spans="1:13" ht="30" x14ac:dyDescent="0.25">
      <c r="A5098" t="s">
        <v>16147</v>
      </c>
      <c r="B5098" t="s">
        <v>33</v>
      </c>
      <c r="C5098" s="1" t="s">
        <v>6200</v>
      </c>
      <c r="D5098">
        <v>7</v>
      </c>
      <c r="E5098">
        <v>48</v>
      </c>
      <c r="G5098" t="str">
        <f t="shared" si="506"/>
        <v>2020</v>
      </c>
      <c r="H5098" t="str">
        <f t="shared" si="502"/>
        <v>Animation</v>
      </c>
      <c r="I5098" t="str">
        <f t="shared" si="503"/>
        <v>Buddi</v>
      </c>
      <c r="J5098" t="str">
        <f t="shared" si="504"/>
        <v>00:00:00</v>
      </c>
      <c r="K5098" t="str" cm="1">
        <f t="array" ref="K5098">_xlfn.TEXTSPLIT(H5098,",")</f>
        <v>Animation</v>
      </c>
    </row>
    <row r="5099" spans="1:13" ht="30" x14ac:dyDescent="0.25">
      <c r="A5099" t="s">
        <v>16149</v>
      </c>
      <c r="B5099" t="s">
        <v>51</v>
      </c>
      <c r="C5099" s="1" t="s">
        <v>47</v>
      </c>
      <c r="D5099">
        <v>7</v>
      </c>
      <c r="E5099">
        <v>33</v>
      </c>
      <c r="G5099" t="str">
        <f t="shared" si="506"/>
        <v>2019</v>
      </c>
      <c r="H5099" t="str">
        <f t="shared" si="502"/>
        <v>Comedy</v>
      </c>
      <c r="I5099" t="str">
        <f t="shared" si="503"/>
        <v>Dressing Funny</v>
      </c>
      <c r="J5099" t="str">
        <f t="shared" si="504"/>
        <v>00:00:00</v>
      </c>
      <c r="K5099" t="str" cm="1">
        <f t="array" ref="K5099">_xlfn.TEXTSPLIT(H5099,",")</f>
        <v>Comedy</v>
      </c>
    </row>
    <row r="5100" spans="1:13" ht="45" x14ac:dyDescent="0.25">
      <c r="A5100" t="s">
        <v>16152</v>
      </c>
      <c r="B5100">
        <v>-2017</v>
      </c>
      <c r="C5100" s="1" t="s">
        <v>7431</v>
      </c>
      <c r="D5100">
        <v>7</v>
      </c>
      <c r="E5100">
        <v>408</v>
      </c>
      <c r="F5100">
        <v>26</v>
      </c>
      <c r="G5100" t="str">
        <f t="shared" si="506"/>
        <v>2017</v>
      </c>
      <c r="H5100" t="str">
        <f t="shared" si="502"/>
        <v>Documentary, Short, Sport</v>
      </c>
      <c r="I5100" t="str">
        <f t="shared" si="503"/>
        <v>Resurface</v>
      </c>
      <c r="J5100" t="str">
        <f t="shared" si="504"/>
        <v>00:26:00</v>
      </c>
      <c r="K5100" t="str" cm="1">
        <f t="array" ref="K5100:M5100">_xlfn.TEXTSPLIT(H5100,",")</f>
        <v>Documentary</v>
      </c>
      <c r="L5100" t="str">
        <v xml:space="preserve"> Short</v>
      </c>
      <c r="M5100" t="str">
        <v xml:space="preserve"> Sport</v>
      </c>
    </row>
    <row r="5101" spans="1:13" ht="45" x14ac:dyDescent="0.25">
      <c r="A5101" t="s">
        <v>16155</v>
      </c>
      <c r="B5101">
        <v>-2013</v>
      </c>
      <c r="C5101" s="1" t="s">
        <v>11298</v>
      </c>
      <c r="D5101">
        <v>5.6</v>
      </c>
      <c r="E5101">
        <v>359</v>
      </c>
      <c r="F5101">
        <v>109</v>
      </c>
      <c r="G5101" t="str">
        <f t="shared" si="506"/>
        <v>2013</v>
      </c>
      <c r="H5101" t="str">
        <f t="shared" si="502"/>
        <v>Horror, Mystery, Romance</v>
      </c>
      <c r="I5101" t="str">
        <f t="shared" si="503"/>
        <v>Prague</v>
      </c>
      <c r="J5101" t="str">
        <f t="shared" si="504"/>
        <v>01:49:00</v>
      </c>
      <c r="K5101" t="str" cm="1">
        <f t="array" ref="K5101:M5101">_xlfn.TEXTSPLIT(H5101,",")</f>
        <v>Horror</v>
      </c>
      <c r="L5101" t="str">
        <v xml:space="preserve"> Mystery</v>
      </c>
      <c r="M5101" t="str">
        <v xml:space="preserve"> Romance</v>
      </c>
    </row>
    <row r="5102" spans="1:13" ht="30" x14ac:dyDescent="0.25">
      <c r="A5102" t="s">
        <v>16158</v>
      </c>
      <c r="B5102" t="s">
        <v>6583</v>
      </c>
      <c r="C5102" s="1" t="s">
        <v>86</v>
      </c>
      <c r="D5102">
        <v>6.1</v>
      </c>
      <c r="E5102">
        <v>57</v>
      </c>
      <c r="F5102">
        <v>92</v>
      </c>
      <c r="G5102" t="str">
        <f t="shared" si="506"/>
        <v>2015</v>
      </c>
      <c r="H5102" t="str">
        <f t="shared" si="502"/>
        <v>Drama</v>
      </c>
      <c r="I5102" t="str">
        <f t="shared" si="503"/>
        <v>Le nozze di Laura</v>
      </c>
      <c r="J5102" t="str">
        <f t="shared" si="504"/>
        <v>01:32:00</v>
      </c>
      <c r="K5102" t="str" cm="1">
        <f t="array" ref="K5102">_xlfn.TEXTSPLIT(H5102,",")</f>
        <v>Drama</v>
      </c>
    </row>
    <row r="5103" spans="1:13" ht="30" x14ac:dyDescent="0.25">
      <c r="A5103" t="s">
        <v>16160</v>
      </c>
      <c r="B5103">
        <v>-2011</v>
      </c>
      <c r="C5103" s="1" t="s">
        <v>672</v>
      </c>
      <c r="D5103">
        <v>3.5</v>
      </c>
      <c r="E5103">
        <v>321</v>
      </c>
      <c r="F5103">
        <v>80</v>
      </c>
      <c r="G5103" t="str">
        <f t="shared" si="506"/>
        <v>2011</v>
      </c>
      <c r="H5103" t="str">
        <f t="shared" si="502"/>
        <v>Thriller</v>
      </c>
      <c r="I5103" t="str">
        <f t="shared" si="503"/>
        <v>Identical</v>
      </c>
      <c r="J5103" t="str">
        <f t="shared" si="504"/>
        <v>01:20:00</v>
      </c>
      <c r="K5103" t="str" cm="1">
        <f t="array" ref="K5103">_xlfn.TEXTSPLIT(H5103,",")</f>
        <v>Thriller</v>
      </c>
    </row>
    <row r="5104" spans="1:13" ht="30" x14ac:dyDescent="0.25">
      <c r="A5104" t="s">
        <v>16163</v>
      </c>
      <c r="B5104" t="s">
        <v>9178</v>
      </c>
      <c r="C5104" s="1" t="s">
        <v>47</v>
      </c>
      <c r="D5104">
        <v>7.2</v>
      </c>
      <c r="E5104" s="2">
        <v>1650</v>
      </c>
      <c r="F5104">
        <v>60</v>
      </c>
      <c r="G5104" t="str">
        <f t="shared" si="506"/>
        <v>2019</v>
      </c>
      <c r="H5104" t="str">
        <f t="shared" si="502"/>
        <v>Comedy</v>
      </c>
      <c r="I5104" t="str">
        <f t="shared" si="503"/>
        <v>Wanda Sykes: Not Normal</v>
      </c>
      <c r="J5104" t="str">
        <f t="shared" si="504"/>
        <v>01:00:00</v>
      </c>
      <c r="K5104" t="str" cm="1">
        <f t="array" ref="K5104">_xlfn.TEXTSPLIT(H5104,",")</f>
        <v>Comedy</v>
      </c>
    </row>
    <row r="5105" spans="1:13" ht="30" x14ac:dyDescent="0.25">
      <c r="A5105" t="s">
        <v>16166</v>
      </c>
      <c r="B5105" t="s">
        <v>16167</v>
      </c>
      <c r="C5105" s="1" t="s">
        <v>871</v>
      </c>
      <c r="H5105" t="str">
        <f t="shared" si="502"/>
        <v>Action, Thriller</v>
      </c>
      <c r="I5105" t="str">
        <f t="shared" si="503"/>
        <v>Uprising</v>
      </c>
      <c r="J5105" t="str">
        <f t="shared" si="504"/>
        <v>00:00:00</v>
      </c>
      <c r="K5105" t="str" cm="1">
        <f t="array" ref="K5105:L5105">_xlfn.TEXTSPLIT(H5105,",")</f>
        <v>Action</v>
      </c>
      <c r="L5105" t="str">
        <v xml:space="preserve"> Thriller</v>
      </c>
    </row>
    <row r="5106" spans="1:13" ht="30" x14ac:dyDescent="0.25">
      <c r="A5106" t="s">
        <v>16170</v>
      </c>
      <c r="B5106">
        <v>-2021</v>
      </c>
      <c r="C5106" s="1" t="s">
        <v>38</v>
      </c>
      <c r="D5106">
        <v>5.0999999999999996</v>
      </c>
      <c r="E5106">
        <v>211</v>
      </c>
      <c r="F5106">
        <v>105</v>
      </c>
      <c r="G5106" t="str">
        <f t="shared" ref="G5106:G5112" si="507">MID(B5106,2,4)</f>
        <v>2021</v>
      </c>
      <c r="H5106" t="str">
        <f t="shared" si="502"/>
        <v>Drama, Romance</v>
      </c>
      <c r="I5106" t="str">
        <f t="shared" si="503"/>
        <v>Geez &amp; Ann</v>
      </c>
      <c r="J5106" t="str">
        <f t="shared" si="504"/>
        <v>01:45:00</v>
      </c>
      <c r="K5106" t="str" cm="1">
        <f t="array" ref="K5106:L5106">_xlfn.TEXTSPLIT(H5106,",")</f>
        <v>Drama</v>
      </c>
      <c r="L5106" t="str">
        <v xml:space="preserve"> Romance</v>
      </c>
    </row>
    <row r="5107" spans="1:13" ht="30" x14ac:dyDescent="0.25">
      <c r="A5107" t="s">
        <v>16173</v>
      </c>
      <c r="B5107">
        <v>-2011</v>
      </c>
      <c r="C5107" s="1" t="s">
        <v>91</v>
      </c>
      <c r="D5107">
        <v>5.6</v>
      </c>
      <c r="E5107">
        <v>581</v>
      </c>
      <c r="F5107">
        <v>85</v>
      </c>
      <c r="G5107" t="str">
        <f t="shared" si="507"/>
        <v>2011</v>
      </c>
      <c r="H5107" t="str">
        <f t="shared" si="502"/>
        <v>Comedy, Drama</v>
      </c>
      <c r="I5107" t="str">
        <f t="shared" si="503"/>
        <v>Cellmates</v>
      </c>
      <c r="J5107" t="str">
        <f t="shared" si="504"/>
        <v>01:25:00</v>
      </c>
      <c r="K5107" t="str" cm="1">
        <f t="array" ref="K5107:L5107">_xlfn.TEXTSPLIT(H5107,",")</f>
        <v>Comedy</v>
      </c>
      <c r="L5107" t="str">
        <v xml:space="preserve"> Drama</v>
      </c>
    </row>
    <row r="5108" spans="1:13" ht="30" x14ac:dyDescent="0.25">
      <c r="A5108" t="s">
        <v>7980</v>
      </c>
      <c r="B5108">
        <v>-2013</v>
      </c>
      <c r="C5108" s="1" t="s">
        <v>816</v>
      </c>
      <c r="D5108">
        <v>8.3000000000000007</v>
      </c>
      <c r="E5108" s="2">
        <v>1618</v>
      </c>
      <c r="F5108">
        <v>92</v>
      </c>
      <c r="G5108" t="str">
        <f t="shared" si="507"/>
        <v>2013</v>
      </c>
      <c r="H5108" t="str">
        <f t="shared" si="502"/>
        <v>Documentary</v>
      </c>
      <c r="I5108" t="str">
        <f t="shared" si="503"/>
        <v>Blood Brother</v>
      </c>
      <c r="J5108" t="str">
        <f t="shared" si="504"/>
        <v>01:32:00</v>
      </c>
      <c r="K5108" t="str" cm="1">
        <f t="array" ref="K5108">_xlfn.TEXTSPLIT(H5108,",")</f>
        <v>Documentary</v>
      </c>
    </row>
    <row r="5109" spans="1:13" ht="30" x14ac:dyDescent="0.25">
      <c r="A5109" t="s">
        <v>16178</v>
      </c>
      <c r="B5109" t="s">
        <v>7247</v>
      </c>
      <c r="C5109" s="1" t="s">
        <v>47</v>
      </c>
      <c r="D5109">
        <v>7.6</v>
      </c>
      <c r="E5109">
        <v>632</v>
      </c>
      <c r="G5109" t="str">
        <f t="shared" si="507"/>
        <v>2019</v>
      </c>
      <c r="H5109" t="str">
        <f t="shared" si="502"/>
        <v>Comedy</v>
      </c>
      <c r="I5109" t="str">
        <f t="shared" si="503"/>
        <v>Colin Quinn: Red State Blue State</v>
      </c>
      <c r="J5109" t="str">
        <f t="shared" si="504"/>
        <v>00:00:00</v>
      </c>
      <c r="K5109" t="str" cm="1">
        <f t="array" ref="K5109">_xlfn.TEXTSPLIT(H5109,",")</f>
        <v>Comedy</v>
      </c>
    </row>
    <row r="5110" spans="1:13" ht="30" x14ac:dyDescent="0.25">
      <c r="A5110" t="s">
        <v>16181</v>
      </c>
      <c r="B5110" t="s">
        <v>12056</v>
      </c>
      <c r="C5110" s="1" t="s">
        <v>15009</v>
      </c>
      <c r="D5110">
        <v>7.2</v>
      </c>
      <c r="E5110">
        <v>888</v>
      </c>
      <c r="G5110" t="str">
        <f t="shared" si="507"/>
        <v>2014</v>
      </c>
      <c r="H5110" t="str">
        <f t="shared" si="502"/>
        <v>News</v>
      </c>
      <c r="I5110" t="str">
        <f t="shared" si="503"/>
        <v>71st Golden Globe Awards</v>
      </c>
      <c r="J5110" t="str">
        <f t="shared" si="504"/>
        <v>00:00:00</v>
      </c>
      <c r="K5110" t="str" cm="1">
        <f t="array" ref="K5110">_xlfn.TEXTSPLIT(H5110,",")</f>
        <v>News</v>
      </c>
    </row>
    <row r="5111" spans="1:13" ht="30" x14ac:dyDescent="0.25">
      <c r="A5111" t="s">
        <v>16184</v>
      </c>
      <c r="B5111">
        <v>-2017</v>
      </c>
      <c r="C5111" s="1" t="s">
        <v>816</v>
      </c>
      <c r="D5111">
        <v>6.1</v>
      </c>
      <c r="E5111">
        <v>468</v>
      </c>
      <c r="F5111">
        <v>76</v>
      </c>
      <c r="G5111" t="str">
        <f t="shared" si="507"/>
        <v>2017</v>
      </c>
      <c r="H5111" t="str">
        <f t="shared" si="502"/>
        <v>Documentary</v>
      </c>
      <c r="I5111" t="str">
        <f t="shared" si="503"/>
        <v>PerÃº: tesoro escondido</v>
      </c>
      <c r="J5111" t="str">
        <f t="shared" si="504"/>
        <v>01:16:00</v>
      </c>
      <c r="K5111" t="str" cm="1">
        <f t="array" ref="K5111">_xlfn.TEXTSPLIT(H5111,",")</f>
        <v>Documentary</v>
      </c>
    </row>
    <row r="5112" spans="1:13" ht="30" x14ac:dyDescent="0.25">
      <c r="A5112" t="s">
        <v>16186</v>
      </c>
      <c r="B5112">
        <v>-2021</v>
      </c>
      <c r="C5112" s="1" t="s">
        <v>10920</v>
      </c>
      <c r="G5112" t="str">
        <f t="shared" si="507"/>
        <v>2021</v>
      </c>
      <c r="H5112" t="str">
        <f t="shared" si="502"/>
        <v>Documentary, Short</v>
      </c>
      <c r="I5112" t="str">
        <f t="shared" si="503"/>
        <v>My Heroes Were Cowboys</v>
      </c>
      <c r="J5112" t="str">
        <f t="shared" si="504"/>
        <v>00:00:00</v>
      </c>
      <c r="K5112" t="str" cm="1">
        <f t="array" ref="K5112:L5112">_xlfn.TEXTSPLIT(H5112,",")</f>
        <v>Documentary</v>
      </c>
      <c r="L5112" t="str">
        <v xml:space="preserve"> Short</v>
      </c>
    </row>
    <row r="5113" spans="1:13" ht="30" x14ac:dyDescent="0.25">
      <c r="A5113" t="s">
        <v>16188</v>
      </c>
      <c r="B5113" t="s">
        <v>1620</v>
      </c>
      <c r="C5113" s="1" t="s">
        <v>16189</v>
      </c>
      <c r="D5113">
        <v>5.8</v>
      </c>
      <c r="E5113">
        <v>109</v>
      </c>
      <c r="F5113">
        <v>105</v>
      </c>
      <c r="G5113" t="str">
        <f>MID(B5113,6,4)</f>
        <v>2016</v>
      </c>
      <c r="H5113" t="str">
        <f t="shared" si="502"/>
        <v>Mystery</v>
      </c>
      <c r="I5113" t="str">
        <f t="shared" si="503"/>
        <v>The CEO</v>
      </c>
      <c r="J5113" t="str">
        <f t="shared" si="504"/>
        <v>01:45:00</v>
      </c>
      <c r="K5113" t="str" cm="1">
        <f t="array" ref="K5113">_xlfn.TEXTSPLIT(H5113,",")</f>
        <v>Mystery</v>
      </c>
    </row>
    <row r="5114" spans="1:13" ht="45" x14ac:dyDescent="0.25">
      <c r="A5114" t="s">
        <v>16192</v>
      </c>
      <c r="B5114" t="s">
        <v>2184</v>
      </c>
      <c r="C5114" s="1" t="s">
        <v>15</v>
      </c>
      <c r="G5114" t="str">
        <f t="shared" ref="G5114:G5120" si="508">MID(B5114,2,4)</f>
        <v>2022</v>
      </c>
      <c r="H5114" t="str">
        <f t="shared" si="502"/>
        <v>Animation, Action, Adventure</v>
      </c>
      <c r="I5114" t="str">
        <f t="shared" si="503"/>
        <v>Super Giant Robot Brothers</v>
      </c>
      <c r="J5114" t="str">
        <f t="shared" si="504"/>
        <v>00:00:00</v>
      </c>
      <c r="K5114" t="str" cm="1">
        <f t="array" ref="K5114:M5114">_xlfn.TEXTSPLIT(H5114,",")</f>
        <v>Animation</v>
      </c>
      <c r="L5114" t="str">
        <v xml:space="preserve"> Action</v>
      </c>
      <c r="M5114" t="str">
        <v xml:space="preserve"> Adventure</v>
      </c>
    </row>
    <row r="5115" spans="1:13" ht="30" x14ac:dyDescent="0.25">
      <c r="A5115" t="s">
        <v>16194</v>
      </c>
      <c r="B5115" t="s">
        <v>612</v>
      </c>
      <c r="C5115" s="1" t="s">
        <v>47</v>
      </c>
      <c r="F5115">
        <v>63</v>
      </c>
      <c r="G5115" t="str">
        <f t="shared" si="508"/>
        <v>2021</v>
      </c>
      <c r="H5115" t="str">
        <f t="shared" si="502"/>
        <v>Comedy</v>
      </c>
      <c r="I5115" t="str">
        <f t="shared" si="503"/>
        <v>Phil Wang: Philly Philly Wang Wang</v>
      </c>
      <c r="J5115" t="str">
        <f t="shared" si="504"/>
        <v>01:03:00</v>
      </c>
      <c r="K5115" t="str" cm="1">
        <f t="array" ref="K5115">_xlfn.TEXTSPLIT(H5115,",")</f>
        <v>Comedy</v>
      </c>
    </row>
    <row r="5116" spans="1:13" ht="30" x14ac:dyDescent="0.25">
      <c r="A5116" t="s">
        <v>16196</v>
      </c>
      <c r="B5116">
        <v>-2018</v>
      </c>
      <c r="C5116" s="1" t="s">
        <v>91</v>
      </c>
      <c r="D5116">
        <v>4.5</v>
      </c>
      <c r="E5116">
        <v>105</v>
      </c>
      <c r="F5116">
        <v>95</v>
      </c>
      <c r="G5116" t="str">
        <f t="shared" si="508"/>
        <v>2018</v>
      </c>
      <c r="H5116" t="str">
        <f t="shared" si="502"/>
        <v>Comedy, Drama</v>
      </c>
      <c r="I5116" t="str">
        <f t="shared" si="503"/>
        <v>Bikya</v>
      </c>
      <c r="J5116" t="str">
        <f t="shared" si="504"/>
        <v>01:35:00</v>
      </c>
      <c r="K5116" t="str" cm="1">
        <f t="array" ref="K5116:L5116">_xlfn.TEXTSPLIT(H5116,",")</f>
        <v>Comedy</v>
      </c>
      <c r="L5116" t="str">
        <v xml:space="preserve"> Drama</v>
      </c>
    </row>
    <row r="5117" spans="1:13" ht="45" x14ac:dyDescent="0.25">
      <c r="A5117" t="s">
        <v>16199</v>
      </c>
      <c r="B5117" t="s">
        <v>14676</v>
      </c>
      <c r="C5117" s="1" t="s">
        <v>6893</v>
      </c>
      <c r="D5117">
        <v>7.3</v>
      </c>
      <c r="E5117" s="2">
        <v>1206</v>
      </c>
      <c r="F5117">
        <v>58</v>
      </c>
      <c r="G5117" t="str">
        <f t="shared" si="508"/>
        <v>2006</v>
      </c>
      <c r="H5117" t="str">
        <f t="shared" si="502"/>
        <v>Documentary, Comedy</v>
      </c>
      <c r="I5117" t="str">
        <f t="shared" si="503"/>
        <v>Joe Rogan: Live</v>
      </c>
      <c r="J5117" t="str">
        <f t="shared" si="504"/>
        <v>00:58:00</v>
      </c>
      <c r="K5117" t="str" cm="1">
        <f t="array" ref="K5117:L5117">_xlfn.TEXTSPLIT(H5117,",")</f>
        <v>Documentary</v>
      </c>
      <c r="L5117" t="str">
        <v xml:space="preserve"> Comedy</v>
      </c>
    </row>
    <row r="5118" spans="1:13" ht="30" x14ac:dyDescent="0.25">
      <c r="A5118" t="s">
        <v>16202</v>
      </c>
      <c r="B5118" t="s">
        <v>51</v>
      </c>
      <c r="C5118" s="1" t="s">
        <v>5223</v>
      </c>
      <c r="G5118" t="str">
        <f t="shared" si="508"/>
        <v>2019</v>
      </c>
      <c r="H5118" t="str">
        <f t="shared" si="502"/>
        <v>Crime</v>
      </c>
      <c r="I5118" t="str">
        <f t="shared" si="503"/>
        <v>The Negotiators</v>
      </c>
      <c r="J5118" t="str">
        <f t="shared" si="504"/>
        <v>00:00:00</v>
      </c>
      <c r="K5118" t="str" cm="1">
        <f t="array" ref="K5118">_xlfn.TEXTSPLIT(H5118,",")</f>
        <v>Crime</v>
      </c>
    </row>
    <row r="5119" spans="1:13" ht="45" x14ac:dyDescent="0.25">
      <c r="A5119" t="s">
        <v>16204</v>
      </c>
      <c r="B5119">
        <v>-2017</v>
      </c>
      <c r="C5119" s="1" t="s">
        <v>81</v>
      </c>
      <c r="D5119">
        <v>7.9</v>
      </c>
      <c r="E5119">
        <v>376</v>
      </c>
      <c r="F5119">
        <v>114</v>
      </c>
      <c r="G5119" t="str">
        <f t="shared" si="508"/>
        <v>2017</v>
      </c>
      <c r="H5119" t="str">
        <f t="shared" si="502"/>
        <v>Crime, Drama, Thriller</v>
      </c>
      <c r="I5119" t="str">
        <f t="shared" si="503"/>
        <v>Shuddhi</v>
      </c>
      <c r="J5119" t="str">
        <f t="shared" si="504"/>
        <v>01:54:00</v>
      </c>
      <c r="K5119" t="str" cm="1">
        <f t="array" ref="K5119:M5119">_xlfn.TEXTSPLIT(H5119,",")</f>
        <v>Crime</v>
      </c>
      <c r="L5119" t="str">
        <v xml:space="preserve"> Drama</v>
      </c>
      <c r="M5119" t="str">
        <v xml:space="preserve"> Thriller</v>
      </c>
    </row>
    <row r="5120" spans="1:13" ht="30" x14ac:dyDescent="0.25">
      <c r="A5120" t="s">
        <v>16207</v>
      </c>
      <c r="B5120" t="s">
        <v>5422</v>
      </c>
      <c r="C5120" s="1" t="s">
        <v>47</v>
      </c>
      <c r="D5120">
        <v>5.5</v>
      </c>
      <c r="E5120">
        <v>654</v>
      </c>
      <c r="F5120">
        <v>44</v>
      </c>
      <c r="G5120" t="str">
        <f t="shared" si="508"/>
        <v>2020</v>
      </c>
      <c r="H5120" t="str">
        <f t="shared" si="502"/>
        <v>Comedy</v>
      </c>
      <c r="I5120" t="str">
        <f t="shared" si="503"/>
        <v>Rob Schneider: Asian Momma, Mexican Kids</v>
      </c>
      <c r="J5120" t="str">
        <f t="shared" si="504"/>
        <v>00:44:00</v>
      </c>
      <c r="K5120" t="str" cm="1">
        <f t="array" ref="K5120">_xlfn.TEXTSPLIT(H5120,",")</f>
        <v>Comedy</v>
      </c>
    </row>
    <row r="5121" spans="1:13" ht="45" x14ac:dyDescent="0.25">
      <c r="A5121" t="s">
        <v>6454</v>
      </c>
      <c r="C5121" s="1" t="s">
        <v>15</v>
      </c>
      <c r="H5121" t="str">
        <f t="shared" si="502"/>
        <v>Animation, Action, Adventure</v>
      </c>
      <c r="I5121" t="str">
        <f t="shared" si="503"/>
        <v>Ultraman</v>
      </c>
      <c r="J5121" t="str">
        <f t="shared" si="504"/>
        <v>00:00:00</v>
      </c>
      <c r="K5121" t="str" cm="1">
        <f t="array" ref="K5121:M5121">_xlfn.TEXTSPLIT(H5121,",")</f>
        <v>Animation</v>
      </c>
      <c r="L5121" t="str">
        <v xml:space="preserve"> Action</v>
      </c>
      <c r="M5121" t="str">
        <v xml:space="preserve"> Adventure</v>
      </c>
    </row>
    <row r="5122" spans="1:13" ht="30" x14ac:dyDescent="0.25">
      <c r="A5122" t="s">
        <v>16212</v>
      </c>
      <c r="B5122" t="s">
        <v>33</v>
      </c>
      <c r="C5122" s="1" t="s">
        <v>816</v>
      </c>
      <c r="D5122">
        <v>7.6</v>
      </c>
      <c r="E5122">
        <v>91</v>
      </c>
      <c r="G5122" t="str">
        <f t="shared" ref="G5122:G5134" si="509">MID(B5122,2,4)</f>
        <v>2020</v>
      </c>
      <c r="H5122" t="str">
        <f t="shared" ref="H5122:H5185" si="510">SUBSTITUTE(CLEAN(TRIM(C5122)), CHAR(160), "")</f>
        <v>Documentary</v>
      </c>
      <c r="I5122" t="str">
        <f t="shared" ref="I5122:I5185" si="511">SUBSTITUTE(CLEAN(TRIM(A5122)), CHAR(160), "")</f>
        <v>Move</v>
      </c>
      <c r="J5122" t="str">
        <f t="shared" si="504"/>
        <v>00:00:00</v>
      </c>
      <c r="K5122" t="str" cm="1">
        <f t="array" ref="K5122">_xlfn.TEXTSPLIT(H5122,",")</f>
        <v>Documentary</v>
      </c>
    </row>
    <row r="5123" spans="1:13" ht="30" x14ac:dyDescent="0.25">
      <c r="A5123" t="s">
        <v>16214</v>
      </c>
      <c r="B5123" t="s">
        <v>3797</v>
      </c>
      <c r="C5123" s="1" t="s">
        <v>47</v>
      </c>
      <c r="D5123">
        <v>7</v>
      </c>
      <c r="E5123">
        <v>499</v>
      </c>
      <c r="F5123">
        <v>72</v>
      </c>
      <c r="G5123" t="str">
        <f t="shared" si="509"/>
        <v>2016</v>
      </c>
      <c r="H5123" t="str">
        <f t="shared" si="510"/>
        <v>Comedy</v>
      </c>
      <c r="I5123" t="str">
        <f t="shared" si="511"/>
        <v>Kathleen Madigan: Bothering Jesus</v>
      </c>
      <c r="J5123" t="str">
        <f t="shared" ref="J5123:J5186" si="512">TEXT(F5123/1440, "hh:mm:ss")</f>
        <v>01:12:00</v>
      </c>
      <c r="K5123" t="str" cm="1">
        <f t="array" ref="K5123">_xlfn.TEXTSPLIT(H5123,",")</f>
        <v>Comedy</v>
      </c>
    </row>
    <row r="5124" spans="1:13" ht="30" x14ac:dyDescent="0.25">
      <c r="A5124" t="s">
        <v>16217</v>
      </c>
      <c r="B5124">
        <v>-2017</v>
      </c>
      <c r="C5124" s="1" t="s">
        <v>86</v>
      </c>
      <c r="D5124">
        <v>7</v>
      </c>
      <c r="E5124">
        <v>207</v>
      </c>
      <c r="F5124">
        <v>163</v>
      </c>
      <c r="G5124" t="str">
        <f t="shared" si="509"/>
        <v>2017</v>
      </c>
      <c r="H5124" t="str">
        <f t="shared" si="510"/>
        <v>Drama</v>
      </c>
      <c r="I5124" t="str">
        <f t="shared" si="511"/>
        <v>Kaattu</v>
      </c>
      <c r="J5124" t="str">
        <f t="shared" si="512"/>
        <v>02:43:00</v>
      </c>
      <c r="K5124" t="str" cm="1">
        <f t="array" ref="K5124">_xlfn.TEXTSPLIT(H5124,",")</f>
        <v>Drama</v>
      </c>
    </row>
    <row r="5125" spans="1:13" ht="30" x14ac:dyDescent="0.25">
      <c r="A5125" t="s">
        <v>16220</v>
      </c>
      <c r="B5125">
        <v>-2015</v>
      </c>
      <c r="C5125" s="1" t="s">
        <v>2994</v>
      </c>
      <c r="D5125">
        <v>5.6</v>
      </c>
      <c r="E5125">
        <v>570</v>
      </c>
      <c r="F5125">
        <v>99</v>
      </c>
      <c r="G5125" t="str">
        <f t="shared" si="509"/>
        <v>2015</v>
      </c>
      <c r="H5125" t="str">
        <f t="shared" si="510"/>
        <v>Drama, Mystery</v>
      </c>
      <c r="I5125" t="str">
        <f t="shared" si="511"/>
        <v>De ReÃ¼nie</v>
      </c>
      <c r="J5125" t="str">
        <f t="shared" si="512"/>
        <v>01:39:00</v>
      </c>
      <c r="K5125" t="str" cm="1">
        <f t="array" ref="K5125:L5125">_xlfn.TEXTSPLIT(H5125,",")</f>
        <v>Drama</v>
      </c>
      <c r="L5125" t="str">
        <v xml:space="preserve"> Mystery</v>
      </c>
    </row>
    <row r="5126" spans="1:13" ht="30" x14ac:dyDescent="0.25">
      <c r="A5126" t="s">
        <v>16223</v>
      </c>
      <c r="B5126">
        <v>-2015</v>
      </c>
      <c r="C5126" s="1" t="s">
        <v>86</v>
      </c>
      <c r="D5126">
        <v>4.3</v>
      </c>
      <c r="E5126">
        <v>93</v>
      </c>
      <c r="F5126">
        <v>97</v>
      </c>
      <c r="G5126" t="str">
        <f t="shared" si="509"/>
        <v>2015</v>
      </c>
      <c r="H5126" t="str">
        <f t="shared" si="510"/>
        <v>Drama</v>
      </c>
      <c r="I5126" t="str">
        <f t="shared" si="511"/>
        <v>Supermodel</v>
      </c>
      <c r="J5126" t="str">
        <f t="shared" si="512"/>
        <v>01:37:00</v>
      </c>
      <c r="K5126" t="str" cm="1">
        <f t="array" ref="K5126">_xlfn.TEXTSPLIT(H5126,",")</f>
        <v>Drama</v>
      </c>
    </row>
    <row r="5127" spans="1:13" ht="45" x14ac:dyDescent="0.25">
      <c r="A5127" t="s">
        <v>16226</v>
      </c>
      <c r="B5127">
        <v>-2017</v>
      </c>
      <c r="C5127" s="1" t="s">
        <v>1608</v>
      </c>
      <c r="D5127">
        <v>5.0999999999999996</v>
      </c>
      <c r="E5127">
        <v>58</v>
      </c>
      <c r="F5127">
        <v>87</v>
      </c>
      <c r="G5127" t="str">
        <f t="shared" si="509"/>
        <v>2017</v>
      </c>
      <c r="H5127" t="str">
        <f t="shared" si="510"/>
        <v>Adventure, Comedy, Romance</v>
      </c>
      <c r="I5127" t="str">
        <f t="shared" si="511"/>
        <v>10 Days in Sun City</v>
      </c>
      <c r="J5127" t="str">
        <f t="shared" si="512"/>
        <v>01:27:00</v>
      </c>
      <c r="K5127" t="str" cm="1">
        <f t="array" ref="K5127:M5127">_xlfn.TEXTSPLIT(H5127,",")</f>
        <v>Adventure</v>
      </c>
      <c r="L5127" t="str">
        <v xml:space="preserve"> Comedy</v>
      </c>
      <c r="M5127" t="str">
        <v xml:space="preserve"> Romance</v>
      </c>
    </row>
    <row r="5128" spans="1:13" ht="30" x14ac:dyDescent="0.25">
      <c r="A5128" t="s">
        <v>16229</v>
      </c>
      <c r="B5128">
        <v>-2020</v>
      </c>
      <c r="C5128" s="1" t="s">
        <v>38</v>
      </c>
      <c r="D5128">
        <v>6.3</v>
      </c>
      <c r="E5128">
        <v>443</v>
      </c>
      <c r="F5128">
        <v>102</v>
      </c>
      <c r="G5128" t="str">
        <f t="shared" si="509"/>
        <v>2020</v>
      </c>
      <c r="H5128" t="str">
        <f t="shared" si="510"/>
        <v>Drama, Romance</v>
      </c>
      <c r="I5128" t="str">
        <f t="shared" si="511"/>
        <v>Milea: Suara dari Dilan</v>
      </c>
      <c r="J5128" t="str">
        <f t="shared" si="512"/>
        <v>01:42:00</v>
      </c>
      <c r="K5128" t="str" cm="1">
        <f t="array" ref="K5128:L5128">_xlfn.TEXTSPLIT(H5128,",")</f>
        <v>Drama</v>
      </c>
      <c r="L5128" t="str">
        <v xml:space="preserve"> Romance</v>
      </c>
    </row>
    <row r="5129" spans="1:13" ht="45" x14ac:dyDescent="0.25">
      <c r="A5129" t="s">
        <v>16231</v>
      </c>
      <c r="B5129" t="s">
        <v>95</v>
      </c>
      <c r="C5129" s="1" t="s">
        <v>3227</v>
      </c>
      <c r="D5129">
        <v>7.2</v>
      </c>
      <c r="E5129">
        <v>111</v>
      </c>
      <c r="F5129">
        <v>7</v>
      </c>
      <c r="G5129" t="str">
        <f t="shared" si="509"/>
        <v>2016</v>
      </c>
      <c r="H5129" t="str">
        <f t="shared" si="510"/>
        <v>Animation, Comedy, Family</v>
      </c>
      <c r="I5129" t="str">
        <f t="shared" si="511"/>
        <v>Kazoops!</v>
      </c>
      <c r="J5129" t="str">
        <f t="shared" si="512"/>
        <v>00:07:00</v>
      </c>
      <c r="K5129" t="str" cm="1">
        <f t="array" ref="K5129:M5129">_xlfn.TEXTSPLIT(H5129,",")</f>
        <v>Animation</v>
      </c>
      <c r="L5129" t="str">
        <v xml:space="preserve"> Comedy</v>
      </c>
      <c r="M5129" t="str">
        <v xml:space="preserve"> Family</v>
      </c>
    </row>
    <row r="5130" spans="1:13" ht="45" x14ac:dyDescent="0.25">
      <c r="A5130" t="s">
        <v>16234</v>
      </c>
      <c r="B5130" t="s">
        <v>108</v>
      </c>
      <c r="C5130" s="1" t="s">
        <v>16235</v>
      </c>
      <c r="D5130">
        <v>7.3</v>
      </c>
      <c r="E5130">
        <v>74</v>
      </c>
      <c r="F5130">
        <v>22</v>
      </c>
      <c r="G5130" t="str">
        <f t="shared" si="509"/>
        <v>2014</v>
      </c>
      <c r="H5130" t="str">
        <f t="shared" si="510"/>
        <v>Animation, Family, Sci-Fi</v>
      </c>
      <c r="I5130" t="str">
        <f t="shared" si="511"/>
        <v>Space Racers</v>
      </c>
      <c r="J5130" t="str">
        <f t="shared" si="512"/>
        <v>00:22:00</v>
      </c>
      <c r="K5130" t="str" cm="1">
        <f t="array" ref="K5130:M5130">_xlfn.TEXTSPLIT(H5130,",")</f>
        <v>Animation</v>
      </c>
      <c r="L5130" t="str">
        <v xml:space="preserve"> Family</v>
      </c>
      <c r="M5130" t="str">
        <v xml:space="preserve"> Sci-Fi</v>
      </c>
    </row>
    <row r="5131" spans="1:13" ht="30" x14ac:dyDescent="0.25">
      <c r="A5131" t="s">
        <v>16238</v>
      </c>
      <c r="B5131">
        <v>-2015</v>
      </c>
      <c r="C5131" s="1" t="s">
        <v>38</v>
      </c>
      <c r="D5131">
        <v>7.3</v>
      </c>
      <c r="E5131">
        <v>39</v>
      </c>
      <c r="F5131">
        <v>50</v>
      </c>
      <c r="G5131" t="str">
        <f t="shared" si="509"/>
        <v>2015</v>
      </c>
      <c r="H5131" t="str">
        <f t="shared" si="510"/>
        <v>Drama, Romance</v>
      </c>
      <c r="I5131" t="str">
        <f t="shared" si="511"/>
        <v>Ugly Duckling Series: Perfect Match</v>
      </c>
      <c r="J5131" t="str">
        <f t="shared" si="512"/>
        <v>00:50:00</v>
      </c>
      <c r="K5131" t="str" cm="1">
        <f t="array" ref="K5131:L5131">_xlfn.TEXTSPLIT(H5131,",")</f>
        <v>Drama</v>
      </c>
      <c r="L5131" t="str">
        <v xml:space="preserve"> Romance</v>
      </c>
    </row>
    <row r="5132" spans="1:13" ht="30" x14ac:dyDescent="0.25">
      <c r="A5132" t="s">
        <v>16241</v>
      </c>
      <c r="B5132" t="s">
        <v>5422</v>
      </c>
      <c r="C5132" s="1" t="s">
        <v>47</v>
      </c>
      <c r="D5132">
        <v>7.1</v>
      </c>
      <c r="E5132">
        <v>440</v>
      </c>
      <c r="F5132">
        <v>58</v>
      </c>
      <c r="G5132" t="str">
        <f t="shared" si="509"/>
        <v>2020</v>
      </c>
      <c r="H5132" t="str">
        <f t="shared" si="510"/>
        <v>Comedy</v>
      </c>
      <c r="I5132" t="str">
        <f t="shared" si="511"/>
        <v>Welcome to Buteaupia</v>
      </c>
      <c r="J5132" t="str">
        <f t="shared" si="512"/>
        <v>00:58:00</v>
      </c>
      <c r="K5132" t="str" cm="1">
        <f t="array" ref="K5132">_xlfn.TEXTSPLIT(H5132,",")</f>
        <v>Comedy</v>
      </c>
    </row>
    <row r="5133" spans="1:13" ht="30" x14ac:dyDescent="0.25">
      <c r="A5133" t="s">
        <v>16244</v>
      </c>
      <c r="B5133">
        <v>-2016</v>
      </c>
      <c r="C5133" s="1" t="s">
        <v>816</v>
      </c>
      <c r="D5133">
        <v>6.7</v>
      </c>
      <c r="E5133">
        <v>252</v>
      </c>
      <c r="F5133">
        <v>70</v>
      </c>
      <c r="G5133" t="str">
        <f t="shared" si="509"/>
        <v>2016</v>
      </c>
      <c r="H5133" t="str">
        <f t="shared" si="510"/>
        <v>Documentary</v>
      </c>
      <c r="I5133" t="str">
        <f t="shared" si="511"/>
        <v>21 Days Under the Sky</v>
      </c>
      <c r="J5133" t="str">
        <f t="shared" si="512"/>
        <v>01:10:00</v>
      </c>
      <c r="K5133" t="str" cm="1">
        <f t="array" ref="K5133">_xlfn.TEXTSPLIT(H5133,",")</f>
        <v>Documentary</v>
      </c>
    </row>
    <row r="5134" spans="1:13" ht="30" x14ac:dyDescent="0.25">
      <c r="A5134" t="s">
        <v>16247</v>
      </c>
      <c r="B5134">
        <v>-2013</v>
      </c>
      <c r="C5134" s="1" t="s">
        <v>47</v>
      </c>
      <c r="D5134">
        <v>5.8</v>
      </c>
      <c r="E5134">
        <v>708</v>
      </c>
      <c r="F5134">
        <v>100</v>
      </c>
      <c r="G5134" t="str">
        <f t="shared" si="509"/>
        <v>2013</v>
      </c>
      <c r="H5134" t="str">
        <f t="shared" si="510"/>
        <v>Comedy</v>
      </c>
      <c r="I5134" t="str">
        <f t="shared" si="511"/>
        <v>Stai lontana da me</v>
      </c>
      <c r="J5134" t="str">
        <f t="shared" si="512"/>
        <v>01:40:00</v>
      </c>
      <c r="K5134" t="str" cm="1">
        <f t="array" ref="K5134">_xlfn.TEXTSPLIT(H5134,",")</f>
        <v>Comedy</v>
      </c>
    </row>
    <row r="5135" spans="1:13" ht="30" x14ac:dyDescent="0.25">
      <c r="A5135" t="s">
        <v>16250</v>
      </c>
      <c r="B5135" t="s">
        <v>4103</v>
      </c>
      <c r="C5135" s="1" t="s">
        <v>672</v>
      </c>
      <c r="H5135" t="str">
        <f t="shared" si="510"/>
        <v>Thriller</v>
      </c>
      <c r="I5135" t="str">
        <f t="shared" si="511"/>
        <v>Tell No One</v>
      </c>
      <c r="J5135" t="str">
        <f t="shared" si="512"/>
        <v>00:00:00</v>
      </c>
      <c r="K5135" t="str" cm="1">
        <f t="array" ref="K5135">_xlfn.TEXTSPLIT(H5135,",")</f>
        <v>Thriller</v>
      </c>
    </row>
    <row r="5136" spans="1:13" ht="30" x14ac:dyDescent="0.25">
      <c r="A5136" t="s">
        <v>16253</v>
      </c>
      <c r="B5136" t="s">
        <v>7005</v>
      </c>
      <c r="C5136" s="1" t="s">
        <v>11916</v>
      </c>
      <c r="D5136">
        <v>7.6</v>
      </c>
      <c r="E5136">
        <v>37</v>
      </c>
      <c r="F5136">
        <v>23</v>
      </c>
      <c r="G5136" t="str">
        <f t="shared" ref="G5136:G5152" si="513">MID(B5136,2,4)</f>
        <v>2019</v>
      </c>
      <c r="H5136" t="str">
        <f t="shared" si="510"/>
        <v>Short, Comedy</v>
      </c>
      <c r="I5136" t="str">
        <f t="shared" si="511"/>
        <v>Epilogue: The Punchline</v>
      </c>
      <c r="J5136" t="str">
        <f t="shared" si="512"/>
        <v>00:23:00</v>
      </c>
      <c r="K5136" t="str" cm="1">
        <f t="array" ref="K5136:L5136">_xlfn.TEXTSPLIT(H5136,",")</f>
        <v>Short</v>
      </c>
      <c r="L5136" t="str">
        <v xml:space="preserve"> Comedy</v>
      </c>
    </row>
    <row r="5137" spans="1:13" ht="30" x14ac:dyDescent="0.25">
      <c r="A5137" t="s">
        <v>16255</v>
      </c>
      <c r="B5137" t="s">
        <v>5422</v>
      </c>
      <c r="C5137" s="1" t="s">
        <v>5957</v>
      </c>
      <c r="D5137">
        <v>5.8</v>
      </c>
      <c r="E5137">
        <v>91</v>
      </c>
      <c r="F5137">
        <v>46</v>
      </c>
      <c r="G5137" t="str">
        <f t="shared" si="513"/>
        <v>2020</v>
      </c>
      <c r="H5137" t="str">
        <f t="shared" si="510"/>
        <v>Animation, Family</v>
      </c>
      <c r="I5137" t="str">
        <f t="shared" si="511"/>
        <v>Dragons: Rescue Riders: Huttsgalor Holiday</v>
      </c>
      <c r="J5137" t="str">
        <f t="shared" si="512"/>
        <v>00:46:00</v>
      </c>
      <c r="K5137" t="str" cm="1">
        <f t="array" ref="K5137:L5137">_xlfn.TEXTSPLIT(H5137,",")</f>
        <v>Animation</v>
      </c>
      <c r="L5137" t="str">
        <v xml:space="preserve"> Family</v>
      </c>
    </row>
    <row r="5138" spans="1:13" ht="45" x14ac:dyDescent="0.25">
      <c r="A5138" t="s">
        <v>16257</v>
      </c>
      <c r="B5138">
        <v>-2022</v>
      </c>
      <c r="C5138" s="1" t="s">
        <v>68</v>
      </c>
      <c r="G5138" t="str">
        <f t="shared" si="513"/>
        <v>2022</v>
      </c>
      <c r="H5138" t="str">
        <f t="shared" si="510"/>
        <v>Comedy, Drama, Romance</v>
      </c>
      <c r="I5138" t="str">
        <f t="shared" si="511"/>
        <v>Bulbul Tarang</v>
      </c>
      <c r="J5138" t="str">
        <f t="shared" si="512"/>
        <v>00:00:00</v>
      </c>
      <c r="K5138" t="str" cm="1">
        <f t="array" ref="K5138:M5138">_xlfn.TEXTSPLIT(H5138,",")</f>
        <v>Comedy</v>
      </c>
      <c r="L5138" t="str">
        <v xml:space="preserve"> Drama</v>
      </c>
      <c r="M5138" t="str">
        <v xml:space="preserve"> Romance</v>
      </c>
    </row>
    <row r="5139" spans="1:13" ht="45" x14ac:dyDescent="0.25">
      <c r="A5139" t="s">
        <v>16260</v>
      </c>
      <c r="B5139">
        <v>-2015</v>
      </c>
      <c r="C5139" s="1" t="s">
        <v>1804</v>
      </c>
      <c r="D5139">
        <v>3.5</v>
      </c>
      <c r="E5139">
        <v>665</v>
      </c>
      <c r="F5139">
        <v>85</v>
      </c>
      <c r="G5139" t="str">
        <f t="shared" si="513"/>
        <v>2015</v>
      </c>
      <c r="H5139" t="str">
        <f t="shared" si="510"/>
        <v>Horror, Mystery, Thriller</v>
      </c>
      <c r="I5139" t="str">
        <f t="shared" si="511"/>
        <v>Invoked</v>
      </c>
      <c r="J5139" t="str">
        <f t="shared" si="512"/>
        <v>01:25:00</v>
      </c>
      <c r="K5139" t="str" cm="1">
        <f t="array" ref="K5139:M5139">_xlfn.TEXTSPLIT(H5139,",")</f>
        <v>Horror</v>
      </c>
      <c r="L5139" t="str">
        <v xml:space="preserve"> Mystery</v>
      </c>
      <c r="M5139" t="str">
        <v xml:space="preserve"> Thriller</v>
      </c>
    </row>
    <row r="5140" spans="1:13" ht="30" x14ac:dyDescent="0.25">
      <c r="A5140" t="s">
        <v>16263</v>
      </c>
      <c r="B5140" t="s">
        <v>8199</v>
      </c>
      <c r="C5140" s="1" t="s">
        <v>47</v>
      </c>
      <c r="D5140">
        <v>7.4</v>
      </c>
      <c r="E5140" s="2">
        <v>1375</v>
      </c>
      <c r="F5140">
        <v>69</v>
      </c>
      <c r="G5140" t="str">
        <f t="shared" si="513"/>
        <v>2017</v>
      </c>
      <c r="H5140" t="str">
        <f t="shared" si="510"/>
        <v>Comedy</v>
      </c>
      <c r="I5140" t="str">
        <f t="shared" si="511"/>
        <v>Russell Howard: Recalibrate</v>
      </c>
      <c r="J5140" t="str">
        <f t="shared" si="512"/>
        <v>01:09:00</v>
      </c>
      <c r="K5140" t="str" cm="1">
        <f t="array" ref="K5140">_xlfn.TEXTSPLIT(H5140,",")</f>
        <v>Comedy</v>
      </c>
    </row>
    <row r="5141" spans="1:13" ht="30" x14ac:dyDescent="0.25">
      <c r="A5141" t="s">
        <v>16266</v>
      </c>
      <c r="B5141" t="s">
        <v>9390</v>
      </c>
      <c r="C5141" s="1" t="s">
        <v>47</v>
      </c>
      <c r="D5141">
        <v>7.2</v>
      </c>
      <c r="E5141" s="2">
        <v>1553</v>
      </c>
      <c r="F5141">
        <v>56</v>
      </c>
      <c r="G5141" t="str">
        <f t="shared" si="513"/>
        <v>2018</v>
      </c>
      <c r="H5141" t="str">
        <f t="shared" si="510"/>
        <v>Comedy</v>
      </c>
      <c r="I5141" t="str">
        <f t="shared" si="511"/>
        <v>Demetri Martin: The Overthinker</v>
      </c>
      <c r="J5141" t="str">
        <f t="shared" si="512"/>
        <v>00:56:00</v>
      </c>
      <c r="K5141" t="str" cm="1">
        <f t="array" ref="K5141">_xlfn.TEXTSPLIT(H5141,",")</f>
        <v>Comedy</v>
      </c>
    </row>
    <row r="5142" spans="1:13" ht="30" x14ac:dyDescent="0.25">
      <c r="A5142" t="s">
        <v>16269</v>
      </c>
      <c r="B5142">
        <v>-2016</v>
      </c>
      <c r="C5142" s="1" t="s">
        <v>7860</v>
      </c>
      <c r="D5142">
        <v>7.5</v>
      </c>
      <c r="E5142" s="2">
        <v>1257</v>
      </c>
      <c r="F5142">
        <v>105</v>
      </c>
      <c r="G5142" t="str">
        <f t="shared" si="513"/>
        <v>2016</v>
      </c>
      <c r="H5142" t="str">
        <f t="shared" si="510"/>
        <v>Documentary, Music</v>
      </c>
      <c r="I5142" t="str">
        <f t="shared" si="511"/>
        <v>The Rolling Stones OlÃ©, OlÃ©, OlÃ©!: A Trip Across Latin America</v>
      </c>
      <c r="J5142" t="str">
        <f t="shared" si="512"/>
        <v>01:45:00</v>
      </c>
      <c r="K5142" t="str" cm="1">
        <f t="array" ref="K5142:L5142">_xlfn.TEXTSPLIT(H5142,",")</f>
        <v>Documentary</v>
      </c>
      <c r="L5142" t="str">
        <v xml:space="preserve"> Music</v>
      </c>
    </row>
    <row r="5143" spans="1:13" ht="45" x14ac:dyDescent="0.25">
      <c r="A5143" t="s">
        <v>16272</v>
      </c>
      <c r="B5143">
        <v>-2008</v>
      </c>
      <c r="C5143" s="1" t="s">
        <v>1913</v>
      </c>
      <c r="D5143">
        <v>5.6</v>
      </c>
      <c r="E5143">
        <v>582</v>
      </c>
      <c r="F5143">
        <v>90</v>
      </c>
      <c r="G5143" t="str">
        <f t="shared" si="513"/>
        <v>2008</v>
      </c>
      <c r="H5143" t="str">
        <f t="shared" si="510"/>
        <v>Action, Drama, Thriller</v>
      </c>
      <c r="I5143" t="str">
        <f t="shared" si="511"/>
        <v>Ulvenatten</v>
      </c>
      <c r="J5143" t="str">
        <f t="shared" si="512"/>
        <v>01:30:00</v>
      </c>
      <c r="K5143" t="str" cm="1">
        <f t="array" ref="K5143:M5143">_xlfn.TEXTSPLIT(H5143,",")</f>
        <v>Action</v>
      </c>
      <c r="L5143" t="str">
        <v xml:space="preserve"> Drama</v>
      </c>
      <c r="M5143" t="str">
        <v xml:space="preserve"> Thriller</v>
      </c>
    </row>
    <row r="5144" spans="1:13" ht="30" x14ac:dyDescent="0.25">
      <c r="A5144" t="s">
        <v>16275</v>
      </c>
      <c r="B5144">
        <v>-2020</v>
      </c>
      <c r="C5144" s="1" t="s">
        <v>38</v>
      </c>
      <c r="D5144">
        <v>6.7</v>
      </c>
      <c r="E5144">
        <v>119</v>
      </c>
      <c r="F5144">
        <v>93</v>
      </c>
      <c r="G5144" t="str">
        <f t="shared" si="513"/>
        <v>2020</v>
      </c>
      <c r="H5144" t="str">
        <f t="shared" si="510"/>
        <v>Drama, Romance</v>
      </c>
      <c r="I5144" t="str">
        <f t="shared" si="511"/>
        <v>Akhir Kisah Cinta Si Doel</v>
      </c>
      <c r="J5144" t="str">
        <f t="shared" si="512"/>
        <v>01:33:00</v>
      </c>
      <c r="K5144" t="str" cm="1">
        <f t="array" ref="K5144:L5144">_xlfn.TEXTSPLIT(H5144,",")</f>
        <v>Drama</v>
      </c>
      <c r="L5144" t="str">
        <v xml:space="preserve"> Romance</v>
      </c>
    </row>
    <row r="5145" spans="1:13" ht="30" x14ac:dyDescent="0.25">
      <c r="A5145" t="s">
        <v>16277</v>
      </c>
      <c r="B5145">
        <v>-2005</v>
      </c>
      <c r="C5145" s="1" t="s">
        <v>7949</v>
      </c>
      <c r="D5145">
        <v>3.6</v>
      </c>
      <c r="E5145">
        <v>340</v>
      </c>
      <c r="G5145" t="str">
        <f t="shared" si="513"/>
        <v>2005</v>
      </c>
      <c r="H5145" t="str">
        <f t="shared" si="510"/>
        <v>Action, Romance</v>
      </c>
      <c r="I5145" t="str">
        <f t="shared" si="511"/>
        <v>James</v>
      </c>
      <c r="J5145" t="str">
        <f t="shared" si="512"/>
        <v>00:00:00</v>
      </c>
      <c r="K5145" t="str" cm="1">
        <f t="array" ref="K5145:L5145">_xlfn.TEXTSPLIT(H5145,",")</f>
        <v>Action</v>
      </c>
      <c r="L5145" t="str">
        <v xml:space="preserve"> Romance</v>
      </c>
    </row>
    <row r="5146" spans="1:13" ht="30" x14ac:dyDescent="0.25">
      <c r="A5146" t="s">
        <v>16280</v>
      </c>
      <c r="B5146">
        <v>-2017</v>
      </c>
      <c r="C5146" s="1" t="s">
        <v>104</v>
      </c>
      <c r="D5146">
        <v>4.5</v>
      </c>
      <c r="E5146">
        <v>478</v>
      </c>
      <c r="F5146">
        <v>87</v>
      </c>
      <c r="G5146" t="str">
        <f t="shared" si="513"/>
        <v>2017</v>
      </c>
      <c r="H5146" t="str">
        <f t="shared" si="510"/>
        <v>Comedy, Romance</v>
      </c>
      <c r="I5146" t="str">
        <f t="shared" si="511"/>
        <v>Miss Me This Christmas</v>
      </c>
      <c r="J5146" t="str">
        <f t="shared" si="512"/>
        <v>01:27:00</v>
      </c>
      <c r="K5146" t="str" cm="1">
        <f t="array" ref="K5146:L5146">_xlfn.TEXTSPLIT(H5146,",")</f>
        <v>Comedy</v>
      </c>
      <c r="L5146" t="str">
        <v xml:space="preserve"> Romance</v>
      </c>
    </row>
    <row r="5147" spans="1:13" ht="45" x14ac:dyDescent="0.25">
      <c r="A5147" t="s">
        <v>16283</v>
      </c>
      <c r="B5147" t="s">
        <v>16284</v>
      </c>
      <c r="C5147" s="1" t="s">
        <v>6893</v>
      </c>
      <c r="D5147">
        <v>6.2</v>
      </c>
      <c r="E5147">
        <v>850</v>
      </c>
      <c r="F5147">
        <v>48</v>
      </c>
      <c r="G5147" t="str">
        <f t="shared" si="513"/>
        <v>2010</v>
      </c>
      <c r="H5147" t="str">
        <f t="shared" si="510"/>
        <v>Documentary, Comedy</v>
      </c>
      <c r="I5147" t="str">
        <f t="shared" si="511"/>
        <v>Whitney Cummings: Money Shot</v>
      </c>
      <c r="J5147" t="str">
        <f t="shared" si="512"/>
        <v>00:48:00</v>
      </c>
      <c r="K5147" t="str" cm="1">
        <f t="array" ref="K5147:L5147">_xlfn.TEXTSPLIT(H5147,",")</f>
        <v>Documentary</v>
      </c>
      <c r="L5147" t="str">
        <v xml:space="preserve"> Comedy</v>
      </c>
    </row>
    <row r="5148" spans="1:13" ht="30" x14ac:dyDescent="0.25">
      <c r="A5148" t="s">
        <v>16287</v>
      </c>
      <c r="B5148">
        <v>-2013</v>
      </c>
      <c r="C5148" s="1" t="s">
        <v>91</v>
      </c>
      <c r="D5148">
        <v>4.8</v>
      </c>
      <c r="E5148">
        <v>505</v>
      </c>
      <c r="F5148">
        <v>95</v>
      </c>
      <c r="G5148" t="str">
        <f t="shared" si="513"/>
        <v>2013</v>
      </c>
      <c r="H5148" t="str">
        <f t="shared" si="510"/>
        <v>Comedy, Drama</v>
      </c>
      <c r="I5148" t="str">
        <f t="shared" si="511"/>
        <v>Hur mÃ¥nga kramar finns det i vÃ¤rlden?</v>
      </c>
      <c r="J5148" t="str">
        <f t="shared" si="512"/>
        <v>01:35:00</v>
      </c>
      <c r="K5148" t="str" cm="1">
        <f t="array" ref="K5148:L5148">_xlfn.TEXTSPLIT(H5148,",")</f>
        <v>Comedy</v>
      </c>
      <c r="L5148" t="str">
        <v xml:space="preserve"> Drama</v>
      </c>
    </row>
    <row r="5149" spans="1:13" ht="30" x14ac:dyDescent="0.25">
      <c r="A5149" t="s">
        <v>16290</v>
      </c>
      <c r="B5149">
        <v>-2019</v>
      </c>
      <c r="C5149" s="1" t="s">
        <v>10920</v>
      </c>
      <c r="D5149">
        <v>7.4</v>
      </c>
      <c r="E5149" s="2">
        <v>1728</v>
      </c>
      <c r="F5149">
        <v>23</v>
      </c>
      <c r="G5149" t="str">
        <f t="shared" si="513"/>
        <v>2019</v>
      </c>
      <c r="H5149" t="str">
        <f t="shared" si="510"/>
        <v>Documentary, Short</v>
      </c>
      <c r="I5149" t="str">
        <f t="shared" si="511"/>
        <v>The Irishman: In Conversation</v>
      </c>
      <c r="J5149" t="str">
        <f t="shared" si="512"/>
        <v>00:23:00</v>
      </c>
      <c r="K5149" t="str" cm="1">
        <f t="array" ref="K5149:L5149">_xlfn.TEXTSPLIT(H5149,",")</f>
        <v>Documentary</v>
      </c>
      <c r="L5149" t="str">
        <v xml:space="preserve"> Short</v>
      </c>
    </row>
    <row r="5150" spans="1:13" ht="45" x14ac:dyDescent="0.25">
      <c r="A5150" t="s">
        <v>16293</v>
      </c>
      <c r="B5150">
        <v>-2020</v>
      </c>
      <c r="C5150" s="1" t="s">
        <v>15</v>
      </c>
      <c r="D5150">
        <v>6.2</v>
      </c>
      <c r="E5150">
        <v>40</v>
      </c>
      <c r="F5150">
        <v>61</v>
      </c>
      <c r="G5150" t="str">
        <f t="shared" si="513"/>
        <v>2020</v>
      </c>
      <c r="H5150" t="str">
        <f t="shared" si="510"/>
        <v>Animation, Action, Adventure</v>
      </c>
      <c r="I5150" t="str">
        <f t="shared" si="511"/>
        <v>Horrid Henry's Gross Day Out</v>
      </c>
      <c r="J5150" t="str">
        <f t="shared" si="512"/>
        <v>01:01:00</v>
      </c>
      <c r="K5150" t="str" cm="1">
        <f t="array" ref="K5150:M5150">_xlfn.TEXTSPLIT(H5150,",")</f>
        <v>Animation</v>
      </c>
      <c r="L5150" t="str">
        <v xml:space="preserve"> Action</v>
      </c>
      <c r="M5150" t="str">
        <v xml:space="preserve"> Adventure</v>
      </c>
    </row>
    <row r="5151" spans="1:13" ht="45" x14ac:dyDescent="0.25">
      <c r="A5151" t="s">
        <v>16296</v>
      </c>
      <c r="B5151">
        <v>-2016</v>
      </c>
      <c r="C5151" s="1" t="s">
        <v>43</v>
      </c>
      <c r="D5151">
        <v>5.8</v>
      </c>
      <c r="E5151">
        <v>328</v>
      </c>
      <c r="F5151">
        <v>60</v>
      </c>
      <c r="G5151" t="str">
        <f t="shared" si="513"/>
        <v>2016</v>
      </c>
      <c r="H5151" t="str">
        <f t="shared" si="510"/>
        <v>Crime, Drama, Mystery</v>
      </c>
      <c r="I5151" t="str">
        <f t="shared" si="511"/>
        <v>Estocolmo</v>
      </c>
      <c r="J5151" t="str">
        <f t="shared" si="512"/>
        <v>01:00:00</v>
      </c>
      <c r="K5151" t="str" cm="1">
        <f t="array" ref="K5151:M5151">_xlfn.TEXTSPLIT(H5151,",")</f>
        <v>Crime</v>
      </c>
      <c r="L5151" t="str">
        <v xml:space="preserve"> Drama</v>
      </c>
      <c r="M5151" t="str">
        <v xml:space="preserve"> Mystery</v>
      </c>
    </row>
    <row r="5152" spans="1:13" ht="30" x14ac:dyDescent="0.25">
      <c r="A5152" t="s">
        <v>16299</v>
      </c>
      <c r="B5152">
        <v>-2018</v>
      </c>
      <c r="C5152" s="1" t="s">
        <v>16300</v>
      </c>
      <c r="D5152">
        <v>6.2</v>
      </c>
      <c r="E5152">
        <v>157</v>
      </c>
      <c r="F5152">
        <v>50</v>
      </c>
      <c r="G5152" t="str">
        <f t="shared" si="513"/>
        <v>2018</v>
      </c>
      <c r="H5152" t="str">
        <f t="shared" si="510"/>
        <v>Musical</v>
      </c>
      <c r="I5152" t="str">
        <f t="shared" si="511"/>
        <v>Westside</v>
      </c>
      <c r="J5152" t="str">
        <f t="shared" si="512"/>
        <v>00:50:00</v>
      </c>
      <c r="K5152" t="str" cm="1">
        <f t="array" ref="K5152">_xlfn.TEXTSPLIT(H5152,",")</f>
        <v>Musical</v>
      </c>
    </row>
    <row r="5153" spans="1:13" ht="30" x14ac:dyDescent="0.25">
      <c r="A5153" t="s">
        <v>16303</v>
      </c>
      <c r="B5153" t="s">
        <v>16304</v>
      </c>
      <c r="C5153" s="1" t="s">
        <v>816</v>
      </c>
      <c r="D5153">
        <v>8.1999999999999993</v>
      </c>
      <c r="E5153">
        <v>100</v>
      </c>
      <c r="F5153">
        <v>75</v>
      </c>
      <c r="G5153" t="str">
        <f>MID(B5153,8,4)</f>
        <v>2017</v>
      </c>
      <c r="H5153" t="str">
        <f t="shared" si="510"/>
        <v>Documentary</v>
      </c>
      <c r="I5153" t="str">
        <f t="shared" si="511"/>
        <v>Fallen</v>
      </c>
      <c r="J5153" t="str">
        <f t="shared" si="512"/>
        <v>01:15:00</v>
      </c>
      <c r="K5153" t="str" cm="1">
        <f t="array" ref="K5153">_xlfn.TEXTSPLIT(H5153,",")</f>
        <v>Documentary</v>
      </c>
    </row>
    <row r="5154" spans="1:13" ht="30" x14ac:dyDescent="0.25">
      <c r="A5154" t="s">
        <v>16307</v>
      </c>
      <c r="B5154" t="s">
        <v>9390</v>
      </c>
      <c r="C5154" s="1" t="s">
        <v>47</v>
      </c>
      <c r="D5154">
        <v>7.2</v>
      </c>
      <c r="E5154">
        <v>177</v>
      </c>
      <c r="G5154" t="str">
        <f>MID(B5154,2,4)</f>
        <v>2018</v>
      </c>
      <c r="H5154" t="str">
        <f t="shared" si="510"/>
        <v>Comedy</v>
      </c>
      <c r="I5154" t="str">
        <f t="shared" si="511"/>
        <v>Carlos Ballarta: Furia Ã±era</v>
      </c>
      <c r="J5154" t="str">
        <f t="shared" si="512"/>
        <v>00:00:00</v>
      </c>
      <c r="K5154" t="str" cm="1">
        <f t="array" ref="K5154">_xlfn.TEXTSPLIT(H5154,",")</f>
        <v>Comedy</v>
      </c>
    </row>
    <row r="5155" spans="1:13" ht="30" x14ac:dyDescent="0.25">
      <c r="A5155" t="s">
        <v>16309</v>
      </c>
      <c r="C5155" s="1" t="s">
        <v>86</v>
      </c>
      <c r="H5155" t="str">
        <f t="shared" si="510"/>
        <v>Drama</v>
      </c>
      <c r="I5155" t="str">
        <f t="shared" si="511"/>
        <v>The Overstory</v>
      </c>
      <c r="J5155" t="str">
        <f t="shared" si="512"/>
        <v>00:00:00</v>
      </c>
      <c r="K5155" t="str" cm="1">
        <f t="array" ref="K5155">_xlfn.TEXTSPLIT(H5155,",")</f>
        <v>Drama</v>
      </c>
    </row>
    <row r="5156" spans="1:13" ht="30" x14ac:dyDescent="0.25">
      <c r="A5156" t="s">
        <v>16311</v>
      </c>
      <c r="B5156" t="s">
        <v>51</v>
      </c>
      <c r="C5156" s="1" t="s">
        <v>86</v>
      </c>
      <c r="D5156">
        <v>7.1</v>
      </c>
      <c r="E5156">
        <v>43</v>
      </c>
      <c r="G5156" t="str">
        <f t="shared" ref="G5156:G5170" si="514">MID(B5156,2,4)</f>
        <v>2019</v>
      </c>
      <c r="H5156" t="str">
        <f t="shared" si="510"/>
        <v>Drama</v>
      </c>
      <c r="I5156" t="str">
        <f t="shared" si="511"/>
        <v>Bangkok Love Stories: Plead</v>
      </c>
      <c r="J5156" t="str">
        <f t="shared" si="512"/>
        <v>00:00:00</v>
      </c>
      <c r="K5156" t="str" cm="1">
        <f t="array" ref="K5156">_xlfn.TEXTSPLIT(H5156,",")</f>
        <v>Drama</v>
      </c>
    </row>
    <row r="5157" spans="1:13" ht="30" x14ac:dyDescent="0.25">
      <c r="A5157" t="s">
        <v>16313</v>
      </c>
      <c r="B5157" t="s">
        <v>95</v>
      </c>
      <c r="C5157" s="1" t="s">
        <v>1042</v>
      </c>
      <c r="F5157">
        <v>30</v>
      </c>
      <c r="G5157" t="str">
        <f t="shared" si="514"/>
        <v>2016</v>
      </c>
      <c r="H5157" t="str">
        <f t="shared" si="510"/>
        <v>Reality-TV</v>
      </c>
      <c r="I5157" t="str">
        <f t="shared" si="511"/>
        <v>Towies</v>
      </c>
      <c r="J5157" t="str">
        <f t="shared" si="512"/>
        <v>00:30:00</v>
      </c>
      <c r="K5157" t="str" cm="1">
        <f t="array" ref="K5157">_xlfn.TEXTSPLIT(H5157,",")</f>
        <v>Reality-TV</v>
      </c>
    </row>
    <row r="5158" spans="1:13" ht="30" x14ac:dyDescent="0.25">
      <c r="A5158" t="s">
        <v>16316</v>
      </c>
      <c r="B5158" t="s">
        <v>5105</v>
      </c>
      <c r="C5158" s="1" t="s">
        <v>47</v>
      </c>
      <c r="D5158">
        <v>6.6</v>
      </c>
      <c r="E5158" s="2">
        <v>1424</v>
      </c>
      <c r="F5158">
        <v>83</v>
      </c>
      <c r="G5158" t="str">
        <f t="shared" si="514"/>
        <v>2016</v>
      </c>
      <c r="H5158" t="str">
        <f t="shared" si="510"/>
        <v>Comedy</v>
      </c>
      <c r="I5158" t="str">
        <f t="shared" si="511"/>
        <v>Hannibal Buress: Comedy Camisado</v>
      </c>
      <c r="J5158" t="str">
        <f t="shared" si="512"/>
        <v>01:23:00</v>
      </c>
      <c r="K5158" t="str" cm="1">
        <f t="array" ref="K5158">_xlfn.TEXTSPLIT(H5158,",")</f>
        <v>Comedy</v>
      </c>
    </row>
    <row r="5159" spans="1:13" ht="30" x14ac:dyDescent="0.25">
      <c r="A5159" t="s">
        <v>16319</v>
      </c>
      <c r="B5159" t="s">
        <v>612</v>
      </c>
      <c r="C5159" s="1" t="s">
        <v>47</v>
      </c>
      <c r="D5159">
        <v>4.0999999999999996</v>
      </c>
      <c r="E5159">
        <v>24</v>
      </c>
      <c r="F5159">
        <v>49</v>
      </c>
      <c r="G5159" t="str">
        <f t="shared" si="514"/>
        <v>2021</v>
      </c>
      <c r="H5159" t="str">
        <f t="shared" si="510"/>
        <v>Comedy</v>
      </c>
      <c r="I5159" t="str">
        <f t="shared" si="511"/>
        <v>Alan SaldaÃ±a: Locked Up</v>
      </c>
      <c r="J5159" t="str">
        <f t="shared" si="512"/>
        <v>00:49:00</v>
      </c>
      <c r="K5159" t="str" cm="1">
        <f t="array" ref="K5159">_xlfn.TEXTSPLIT(H5159,",")</f>
        <v>Comedy</v>
      </c>
    </row>
    <row r="5160" spans="1:13" ht="30" x14ac:dyDescent="0.25">
      <c r="A5160" t="s">
        <v>16321</v>
      </c>
      <c r="B5160">
        <v>-2014</v>
      </c>
      <c r="C5160" s="1" t="s">
        <v>86</v>
      </c>
      <c r="D5160">
        <v>5.9</v>
      </c>
      <c r="E5160">
        <v>115</v>
      </c>
      <c r="F5160">
        <v>99</v>
      </c>
      <c r="G5160" t="str">
        <f t="shared" si="514"/>
        <v>2014</v>
      </c>
      <c r="H5160" t="str">
        <f t="shared" si="510"/>
        <v>Drama</v>
      </c>
      <c r="I5160" t="str">
        <f t="shared" si="511"/>
        <v>Kyra Kyralina</v>
      </c>
      <c r="J5160" t="str">
        <f t="shared" si="512"/>
        <v>01:39:00</v>
      </c>
      <c r="K5160" t="str" cm="1">
        <f t="array" ref="K5160">_xlfn.TEXTSPLIT(H5160,",")</f>
        <v>Drama</v>
      </c>
    </row>
    <row r="5161" spans="1:13" ht="30" x14ac:dyDescent="0.25">
      <c r="A5161" t="s">
        <v>16324</v>
      </c>
      <c r="B5161">
        <v>-2013</v>
      </c>
      <c r="C5161" s="1" t="s">
        <v>816</v>
      </c>
      <c r="D5161">
        <v>6.4</v>
      </c>
      <c r="E5161" s="2">
        <v>1445</v>
      </c>
      <c r="F5161">
        <v>90</v>
      </c>
      <c r="G5161" t="str">
        <f t="shared" si="514"/>
        <v>2013</v>
      </c>
      <c r="H5161" t="str">
        <f t="shared" si="510"/>
        <v>Documentary</v>
      </c>
      <c r="I5161" t="str">
        <f t="shared" si="511"/>
        <v>GMO OMG</v>
      </c>
      <c r="J5161" t="str">
        <f t="shared" si="512"/>
        <v>01:30:00</v>
      </c>
      <c r="K5161" t="str" cm="1">
        <f t="array" ref="K5161">_xlfn.TEXTSPLIT(H5161,",")</f>
        <v>Documentary</v>
      </c>
    </row>
    <row r="5162" spans="1:13" ht="30" x14ac:dyDescent="0.25">
      <c r="A5162" t="s">
        <v>16327</v>
      </c>
      <c r="B5162" t="s">
        <v>51</v>
      </c>
      <c r="C5162" s="1" t="s">
        <v>816</v>
      </c>
      <c r="D5162">
        <v>7</v>
      </c>
      <c r="E5162">
        <v>237</v>
      </c>
      <c r="G5162" t="str">
        <f t="shared" si="514"/>
        <v>2019</v>
      </c>
      <c r="H5162" t="str">
        <f t="shared" si="510"/>
        <v>Documentary</v>
      </c>
      <c r="I5162" t="str">
        <f t="shared" si="511"/>
        <v>Happy Jail</v>
      </c>
      <c r="J5162" t="str">
        <f t="shared" si="512"/>
        <v>00:00:00</v>
      </c>
      <c r="K5162" t="str" cm="1">
        <f t="array" ref="K5162">_xlfn.TEXTSPLIT(H5162,",")</f>
        <v>Documentary</v>
      </c>
    </row>
    <row r="5163" spans="1:13" ht="45" x14ac:dyDescent="0.25">
      <c r="A5163" t="s">
        <v>16329</v>
      </c>
      <c r="B5163" t="s">
        <v>51</v>
      </c>
      <c r="C5163" s="1" t="s">
        <v>5402</v>
      </c>
      <c r="D5163">
        <v>6.7</v>
      </c>
      <c r="E5163">
        <v>214</v>
      </c>
      <c r="F5163">
        <v>6</v>
      </c>
      <c r="G5163" t="str">
        <f t="shared" si="514"/>
        <v>2019</v>
      </c>
      <c r="H5163" t="str">
        <f t="shared" si="510"/>
        <v>Animation, Short, Adventure</v>
      </c>
      <c r="I5163" t="str">
        <f t="shared" si="511"/>
        <v>Mighty Little Bheem</v>
      </c>
      <c r="J5163" t="str">
        <f t="shared" si="512"/>
        <v>00:06:00</v>
      </c>
      <c r="K5163" t="str" cm="1">
        <f t="array" ref="K5163:M5163">_xlfn.TEXTSPLIT(H5163,",")</f>
        <v>Animation</v>
      </c>
      <c r="L5163" t="str">
        <v xml:space="preserve"> Short</v>
      </c>
      <c r="M5163" t="str">
        <v xml:space="preserve"> Adventure</v>
      </c>
    </row>
    <row r="5164" spans="1:13" ht="30" x14ac:dyDescent="0.25">
      <c r="A5164" t="s">
        <v>16331</v>
      </c>
      <c r="B5164" t="s">
        <v>108</v>
      </c>
      <c r="C5164" s="1" t="s">
        <v>38</v>
      </c>
      <c r="D5164">
        <v>6.2</v>
      </c>
      <c r="E5164">
        <v>46</v>
      </c>
      <c r="F5164">
        <v>100</v>
      </c>
      <c r="G5164" t="str">
        <f t="shared" si="514"/>
        <v>2014</v>
      </c>
      <c r="H5164" t="str">
        <f t="shared" si="510"/>
        <v>Drama, Romance</v>
      </c>
      <c r="I5164" t="str">
        <f t="shared" si="511"/>
        <v>Asktan KaÃ§ilmaz</v>
      </c>
      <c r="J5164" t="str">
        <f t="shared" si="512"/>
        <v>01:40:00</v>
      </c>
      <c r="K5164" t="str" cm="1">
        <f t="array" ref="K5164:L5164">_xlfn.TEXTSPLIT(H5164,",")</f>
        <v>Drama</v>
      </c>
      <c r="L5164" t="str">
        <v xml:space="preserve"> Romance</v>
      </c>
    </row>
    <row r="5165" spans="1:13" ht="30" x14ac:dyDescent="0.25">
      <c r="A5165" t="s">
        <v>16334</v>
      </c>
      <c r="B5165">
        <v>-2014</v>
      </c>
      <c r="C5165" s="1" t="s">
        <v>86</v>
      </c>
      <c r="D5165">
        <v>7</v>
      </c>
      <c r="E5165">
        <v>84</v>
      </c>
      <c r="F5165">
        <v>86</v>
      </c>
      <c r="G5165" t="str">
        <f t="shared" si="514"/>
        <v>2014</v>
      </c>
      <c r="H5165" t="str">
        <f t="shared" si="510"/>
        <v>Drama</v>
      </c>
      <c r="I5165" t="str">
        <f t="shared" si="511"/>
        <v>Blood Cells</v>
      </c>
      <c r="J5165" t="str">
        <f t="shared" si="512"/>
        <v>01:26:00</v>
      </c>
      <c r="K5165" t="str" cm="1">
        <f t="array" ref="K5165">_xlfn.TEXTSPLIT(H5165,",")</f>
        <v>Drama</v>
      </c>
    </row>
    <row r="5166" spans="1:13" ht="30" x14ac:dyDescent="0.25">
      <c r="A5166" t="s">
        <v>16337</v>
      </c>
      <c r="B5166" t="s">
        <v>5652</v>
      </c>
      <c r="C5166" s="1" t="s">
        <v>86</v>
      </c>
      <c r="D5166">
        <v>7.1</v>
      </c>
      <c r="E5166">
        <v>42</v>
      </c>
      <c r="F5166">
        <v>90</v>
      </c>
      <c r="G5166" t="str">
        <f t="shared" si="514"/>
        <v>2016</v>
      </c>
      <c r="H5166" t="str">
        <f t="shared" si="510"/>
        <v>Drama</v>
      </c>
      <c r="I5166" t="str">
        <f t="shared" si="511"/>
        <v>Io sono Libero</v>
      </c>
      <c r="J5166" t="str">
        <f t="shared" si="512"/>
        <v>01:30:00</v>
      </c>
      <c r="K5166" t="str" cm="1">
        <f t="array" ref="K5166">_xlfn.TEXTSPLIT(H5166,",")</f>
        <v>Drama</v>
      </c>
    </row>
    <row r="5167" spans="1:13" ht="30" x14ac:dyDescent="0.25">
      <c r="A5167" t="s">
        <v>16340</v>
      </c>
      <c r="B5167" t="s">
        <v>8199</v>
      </c>
      <c r="C5167" s="1" t="s">
        <v>15009</v>
      </c>
      <c r="D5167">
        <v>5</v>
      </c>
      <c r="E5167">
        <v>296</v>
      </c>
      <c r="F5167">
        <v>133</v>
      </c>
      <c r="G5167" t="str">
        <f t="shared" si="514"/>
        <v>2017</v>
      </c>
      <c r="H5167" t="str">
        <f t="shared" si="510"/>
        <v>News</v>
      </c>
      <c r="I5167" t="str">
        <f t="shared" si="511"/>
        <v>The 69th Primetime Emmy Awards</v>
      </c>
      <c r="J5167" t="str">
        <f t="shared" si="512"/>
        <v>02:13:00</v>
      </c>
      <c r="K5167" t="str" cm="1">
        <f t="array" ref="K5167">_xlfn.TEXTSPLIT(H5167,",")</f>
        <v>News</v>
      </c>
    </row>
    <row r="5168" spans="1:13" ht="30" x14ac:dyDescent="0.25">
      <c r="A5168" t="s">
        <v>16343</v>
      </c>
      <c r="B5168" t="s">
        <v>8199</v>
      </c>
      <c r="C5168" s="1" t="s">
        <v>4096</v>
      </c>
      <c r="D5168">
        <v>7.5</v>
      </c>
      <c r="E5168">
        <v>416</v>
      </c>
      <c r="F5168">
        <v>110</v>
      </c>
      <c r="G5168" t="str">
        <f t="shared" si="514"/>
        <v>2017</v>
      </c>
      <c r="H5168" t="str">
        <f t="shared" si="510"/>
        <v>Music</v>
      </c>
      <c r="I5168" t="str">
        <f t="shared" si="511"/>
        <v>Barbra: The Music... The Mem'ries... The Magic!</v>
      </c>
      <c r="J5168" t="str">
        <f t="shared" si="512"/>
        <v>01:50:00</v>
      </c>
      <c r="K5168" t="str" cm="1">
        <f t="array" ref="K5168">_xlfn.TEXTSPLIT(H5168,",")</f>
        <v>Music</v>
      </c>
    </row>
    <row r="5169" spans="1:13" ht="30" x14ac:dyDescent="0.25">
      <c r="A5169" t="s">
        <v>16346</v>
      </c>
      <c r="B5169" t="s">
        <v>9178</v>
      </c>
      <c r="C5169" s="1" t="s">
        <v>47</v>
      </c>
      <c r="D5169">
        <v>6.9</v>
      </c>
      <c r="E5169">
        <v>780</v>
      </c>
      <c r="F5169">
        <v>69</v>
      </c>
      <c r="G5169" t="str">
        <f t="shared" si="514"/>
        <v>2019</v>
      </c>
      <c r="H5169" t="str">
        <f t="shared" si="510"/>
        <v>Comedy</v>
      </c>
      <c r="I5169" t="str">
        <f t="shared" si="511"/>
        <v>Deon Cole: Cole Hearted</v>
      </c>
      <c r="J5169" t="str">
        <f t="shared" si="512"/>
        <v>01:09:00</v>
      </c>
      <c r="K5169" t="str" cm="1">
        <f t="array" ref="K5169">_xlfn.TEXTSPLIT(H5169,",")</f>
        <v>Comedy</v>
      </c>
    </row>
    <row r="5170" spans="1:13" ht="30" x14ac:dyDescent="0.25">
      <c r="A5170" t="s">
        <v>16349</v>
      </c>
      <c r="B5170">
        <v>-2019</v>
      </c>
      <c r="C5170" s="1" t="s">
        <v>816</v>
      </c>
      <c r="D5170">
        <v>6.8</v>
      </c>
      <c r="E5170">
        <v>243</v>
      </c>
      <c r="F5170">
        <v>73</v>
      </c>
      <c r="G5170" t="str">
        <f t="shared" si="514"/>
        <v>2019</v>
      </c>
      <c r="H5170" t="str">
        <f t="shared" si="510"/>
        <v>Documentary</v>
      </c>
      <c r="I5170" t="str">
        <f t="shared" si="511"/>
        <v>El sendero de la anaconda</v>
      </c>
      <c r="J5170" t="str">
        <f t="shared" si="512"/>
        <v>01:13:00</v>
      </c>
      <c r="K5170" t="str" cm="1">
        <f t="array" ref="K5170">_xlfn.TEXTSPLIT(H5170,",")</f>
        <v>Documentary</v>
      </c>
    </row>
    <row r="5171" spans="1:13" ht="45" x14ac:dyDescent="0.25">
      <c r="A5171" t="s">
        <v>1990</v>
      </c>
      <c r="B5171" t="s">
        <v>4103</v>
      </c>
      <c r="C5171" s="1" t="s">
        <v>109</v>
      </c>
      <c r="H5171" t="str">
        <f t="shared" si="510"/>
        <v>Action, Adventure, Drama</v>
      </c>
      <c r="I5171" t="str">
        <f t="shared" si="511"/>
        <v>Sword Art Online</v>
      </c>
      <c r="J5171" t="str">
        <f t="shared" si="512"/>
        <v>00:00:00</v>
      </c>
      <c r="K5171" t="str" cm="1">
        <f t="array" ref="K5171:M5171">_xlfn.TEXTSPLIT(H5171,",")</f>
        <v>Action</v>
      </c>
      <c r="L5171" t="str">
        <v xml:space="preserve"> Adventure</v>
      </c>
      <c r="M5171" t="str">
        <v xml:space="preserve"> Drama</v>
      </c>
    </row>
    <row r="5172" spans="1:13" ht="45" x14ac:dyDescent="0.25">
      <c r="A5172" t="s">
        <v>16352</v>
      </c>
      <c r="B5172">
        <v>-2019</v>
      </c>
      <c r="C5172" s="1" t="s">
        <v>12164</v>
      </c>
      <c r="D5172">
        <v>6.7</v>
      </c>
      <c r="E5172">
        <v>64</v>
      </c>
      <c r="F5172">
        <v>92</v>
      </c>
      <c r="G5172" t="str">
        <f t="shared" ref="G5172:G5181" si="515">MID(B5172,2,4)</f>
        <v>2019</v>
      </c>
      <c r="H5172" t="str">
        <f t="shared" si="510"/>
        <v>Biography, History, War</v>
      </c>
      <c r="I5172" t="str">
        <f t="shared" si="511"/>
        <v>Figli del Destino</v>
      </c>
      <c r="J5172" t="str">
        <f t="shared" si="512"/>
        <v>01:32:00</v>
      </c>
      <c r="K5172" t="str" cm="1">
        <f t="array" ref="K5172:M5172">_xlfn.TEXTSPLIT(H5172,",")</f>
        <v>Biography</v>
      </c>
      <c r="L5172" t="str">
        <v xml:space="preserve"> History</v>
      </c>
      <c r="M5172" t="str">
        <v xml:space="preserve"> War</v>
      </c>
    </row>
    <row r="5173" spans="1:13" ht="45" x14ac:dyDescent="0.25">
      <c r="A5173" t="s">
        <v>16355</v>
      </c>
      <c r="B5173">
        <v>-2008</v>
      </c>
      <c r="C5173" s="1" t="s">
        <v>68</v>
      </c>
      <c r="D5173">
        <v>7.6</v>
      </c>
      <c r="E5173">
        <v>318</v>
      </c>
      <c r="G5173" t="str">
        <f t="shared" si="515"/>
        <v>2008</v>
      </c>
      <c r="H5173" t="str">
        <f t="shared" si="510"/>
        <v>Comedy, Drama, Romance</v>
      </c>
      <c r="I5173" t="str">
        <f t="shared" si="511"/>
        <v>Betoben baireoseu</v>
      </c>
      <c r="J5173" t="str">
        <f t="shared" si="512"/>
        <v>00:00:00</v>
      </c>
      <c r="K5173" t="str" cm="1">
        <f t="array" ref="K5173:M5173">_xlfn.TEXTSPLIT(H5173,",")</f>
        <v>Comedy</v>
      </c>
      <c r="L5173" t="str">
        <v xml:space="preserve"> Drama</v>
      </c>
      <c r="M5173" t="str">
        <v xml:space="preserve"> Romance</v>
      </c>
    </row>
    <row r="5174" spans="1:13" ht="30" x14ac:dyDescent="0.25">
      <c r="A5174" t="s">
        <v>16358</v>
      </c>
      <c r="B5174">
        <v>-2016</v>
      </c>
      <c r="C5174" s="1" t="s">
        <v>104</v>
      </c>
      <c r="D5174">
        <v>5.5</v>
      </c>
      <c r="E5174" s="2">
        <v>1475</v>
      </c>
      <c r="F5174">
        <v>100</v>
      </c>
      <c r="G5174" t="str">
        <f t="shared" si="515"/>
        <v>2016</v>
      </c>
      <c r="H5174" t="str">
        <f t="shared" si="510"/>
        <v>Comedy, Romance</v>
      </c>
      <c r="I5174" t="str">
        <f t="shared" si="511"/>
        <v>Embarazados</v>
      </c>
      <c r="J5174" t="str">
        <f t="shared" si="512"/>
        <v>01:40:00</v>
      </c>
      <c r="K5174" t="str" cm="1">
        <f t="array" ref="K5174:L5174">_xlfn.TEXTSPLIT(H5174,",")</f>
        <v>Comedy</v>
      </c>
      <c r="L5174" t="str">
        <v xml:space="preserve"> Romance</v>
      </c>
    </row>
    <row r="5175" spans="1:13" ht="45" x14ac:dyDescent="0.25">
      <c r="A5175" t="s">
        <v>16361</v>
      </c>
      <c r="B5175" t="s">
        <v>16362</v>
      </c>
      <c r="C5175" s="1" t="s">
        <v>6893</v>
      </c>
      <c r="D5175">
        <v>8.6</v>
      </c>
      <c r="E5175" s="2">
        <v>2983</v>
      </c>
      <c r="F5175">
        <v>57</v>
      </c>
      <c r="G5175" t="str">
        <f t="shared" si="515"/>
        <v>1993</v>
      </c>
      <c r="H5175" t="str">
        <f t="shared" si="510"/>
        <v>Documentary, Comedy</v>
      </c>
      <c r="I5175" t="str">
        <f t="shared" si="511"/>
        <v>Bill Hicks: Revelations</v>
      </c>
      <c r="J5175" t="str">
        <f t="shared" si="512"/>
        <v>00:57:00</v>
      </c>
      <c r="K5175" t="str" cm="1">
        <f t="array" ref="K5175:L5175">_xlfn.TEXTSPLIT(H5175,",")</f>
        <v>Documentary</v>
      </c>
      <c r="L5175" t="str">
        <v xml:space="preserve"> Comedy</v>
      </c>
    </row>
    <row r="5176" spans="1:13" ht="45" x14ac:dyDescent="0.25">
      <c r="A5176" t="s">
        <v>16365</v>
      </c>
      <c r="B5176" t="s">
        <v>6674</v>
      </c>
      <c r="C5176" s="1" t="s">
        <v>6893</v>
      </c>
      <c r="D5176">
        <v>7.8</v>
      </c>
      <c r="E5176" s="2">
        <v>3322</v>
      </c>
      <c r="F5176">
        <v>78</v>
      </c>
      <c r="G5176" t="str">
        <f t="shared" si="515"/>
        <v>2012</v>
      </c>
      <c r="H5176" t="str">
        <f t="shared" si="510"/>
        <v>Documentary, Comedy</v>
      </c>
      <c r="I5176" t="str">
        <f t="shared" si="511"/>
        <v>Jim Gaffigan: Mr. Universe</v>
      </c>
      <c r="J5176" t="str">
        <f t="shared" si="512"/>
        <v>01:18:00</v>
      </c>
      <c r="K5176" t="str" cm="1">
        <f t="array" ref="K5176:L5176">_xlfn.TEXTSPLIT(H5176,",")</f>
        <v>Documentary</v>
      </c>
      <c r="L5176" t="str">
        <v xml:space="preserve"> Comedy</v>
      </c>
    </row>
    <row r="5177" spans="1:13" ht="45" x14ac:dyDescent="0.25">
      <c r="A5177" t="s">
        <v>16368</v>
      </c>
      <c r="B5177">
        <v>-2010</v>
      </c>
      <c r="C5177" s="1" t="s">
        <v>3991</v>
      </c>
      <c r="D5177">
        <v>6.5</v>
      </c>
      <c r="E5177">
        <v>387</v>
      </c>
      <c r="F5177">
        <v>52</v>
      </c>
      <c r="G5177" t="str">
        <f t="shared" si="515"/>
        <v>2010</v>
      </c>
      <c r="H5177" t="str">
        <f t="shared" si="510"/>
        <v>Documentary, Adventure</v>
      </c>
      <c r="I5177" t="str">
        <f t="shared" si="511"/>
        <v>Vine of the Soul: Encounters with Ayahuasca</v>
      </c>
      <c r="J5177" t="str">
        <f t="shared" si="512"/>
        <v>00:52:00</v>
      </c>
      <c r="K5177" t="str" cm="1">
        <f t="array" ref="K5177:L5177">_xlfn.TEXTSPLIT(H5177,",")</f>
        <v>Documentary</v>
      </c>
      <c r="L5177" t="str">
        <v xml:space="preserve"> Adventure</v>
      </c>
    </row>
    <row r="5178" spans="1:13" ht="30" x14ac:dyDescent="0.25">
      <c r="A5178" t="s">
        <v>16371</v>
      </c>
      <c r="B5178" t="s">
        <v>281</v>
      </c>
      <c r="C5178" s="1" t="s">
        <v>6200</v>
      </c>
      <c r="D5178">
        <v>7.2</v>
      </c>
      <c r="E5178">
        <v>12</v>
      </c>
      <c r="G5178" t="str">
        <f t="shared" si="515"/>
        <v>2018</v>
      </c>
      <c r="H5178" t="str">
        <f t="shared" si="510"/>
        <v>Animation</v>
      </c>
      <c r="I5178" t="str">
        <f t="shared" si="511"/>
        <v>Hatchimals: Adventures in Hatchtopia</v>
      </c>
      <c r="J5178" t="str">
        <f t="shared" si="512"/>
        <v>00:00:00</v>
      </c>
      <c r="K5178" t="str" cm="1">
        <f t="array" ref="K5178">_xlfn.TEXTSPLIT(H5178,",")</f>
        <v>Animation</v>
      </c>
    </row>
    <row r="5179" spans="1:13" ht="30" x14ac:dyDescent="0.25">
      <c r="A5179" t="s">
        <v>16374</v>
      </c>
      <c r="B5179">
        <v>-2018</v>
      </c>
      <c r="C5179" s="1" t="s">
        <v>47</v>
      </c>
      <c r="D5179">
        <v>5.5</v>
      </c>
      <c r="E5179">
        <v>446</v>
      </c>
      <c r="F5179">
        <v>85</v>
      </c>
      <c r="G5179" t="str">
        <f t="shared" si="515"/>
        <v>2018</v>
      </c>
      <c r="H5179" t="str">
        <f t="shared" si="510"/>
        <v>Comedy</v>
      </c>
      <c r="I5179" t="str">
        <f t="shared" si="511"/>
        <v>Blockbuster</v>
      </c>
      <c r="J5179" t="str">
        <f t="shared" si="512"/>
        <v>01:25:00</v>
      </c>
      <c r="K5179" t="str" cm="1">
        <f t="array" ref="K5179">_xlfn.TEXTSPLIT(H5179,",")</f>
        <v>Comedy</v>
      </c>
    </row>
    <row r="5180" spans="1:13" ht="45" x14ac:dyDescent="0.25">
      <c r="A5180" t="s">
        <v>16377</v>
      </c>
      <c r="B5180" t="s">
        <v>6583</v>
      </c>
      <c r="C5180" s="1" t="s">
        <v>3086</v>
      </c>
      <c r="D5180">
        <v>6.8</v>
      </c>
      <c r="E5180">
        <v>723</v>
      </c>
      <c r="F5180">
        <v>89</v>
      </c>
      <c r="G5180" t="str">
        <f t="shared" si="515"/>
        <v>2015</v>
      </c>
      <c r="H5180" t="str">
        <f t="shared" si="510"/>
        <v>Documentary, Biography, Sport</v>
      </c>
      <c r="I5180" t="str">
        <f t="shared" si="511"/>
        <v>KidPoker</v>
      </c>
      <c r="J5180" t="str">
        <f t="shared" si="512"/>
        <v>01:29:00</v>
      </c>
      <c r="K5180" t="str" cm="1">
        <f t="array" ref="K5180:M5180">_xlfn.TEXTSPLIT(H5180,",")</f>
        <v>Documentary</v>
      </c>
      <c r="L5180" t="str">
        <v xml:space="preserve"> Biography</v>
      </c>
      <c r="M5180" t="str">
        <v xml:space="preserve"> Sport</v>
      </c>
    </row>
    <row r="5181" spans="1:13" ht="30" x14ac:dyDescent="0.25">
      <c r="A5181" t="s">
        <v>16380</v>
      </c>
      <c r="B5181" t="s">
        <v>709</v>
      </c>
      <c r="C5181" s="1" t="s">
        <v>816</v>
      </c>
      <c r="D5181">
        <v>7.9</v>
      </c>
      <c r="E5181">
        <v>186</v>
      </c>
      <c r="F5181">
        <v>59</v>
      </c>
      <c r="G5181" t="str">
        <f t="shared" si="515"/>
        <v>2013</v>
      </c>
      <c r="H5181" t="str">
        <f t="shared" si="510"/>
        <v>Documentary</v>
      </c>
      <c r="I5181" t="str">
        <f t="shared" si="511"/>
        <v>Monty Don's French Gardens</v>
      </c>
      <c r="J5181" t="str">
        <f t="shared" si="512"/>
        <v>00:59:00</v>
      </c>
      <c r="K5181" t="str" cm="1">
        <f t="array" ref="K5181">_xlfn.TEXTSPLIT(H5181,",")</f>
        <v>Documentary</v>
      </c>
    </row>
    <row r="5182" spans="1:13" ht="30" x14ac:dyDescent="0.25">
      <c r="A5182" t="s">
        <v>16382</v>
      </c>
      <c r="C5182" s="1" t="s">
        <v>86</v>
      </c>
      <c r="H5182" t="str">
        <f t="shared" si="510"/>
        <v>Drama</v>
      </c>
      <c r="I5182" t="str">
        <f t="shared" si="511"/>
        <v>Kitz</v>
      </c>
      <c r="J5182" t="str">
        <f t="shared" si="512"/>
        <v>00:00:00</v>
      </c>
      <c r="K5182" t="str" cm="1">
        <f t="array" ref="K5182">_xlfn.TEXTSPLIT(H5182,",")</f>
        <v>Drama</v>
      </c>
    </row>
    <row r="5183" spans="1:13" ht="30" x14ac:dyDescent="0.25">
      <c r="A5183" t="s">
        <v>16384</v>
      </c>
      <c r="B5183">
        <v>-2018</v>
      </c>
      <c r="C5183" s="1" t="s">
        <v>86</v>
      </c>
      <c r="D5183">
        <v>6.8</v>
      </c>
      <c r="E5183">
        <v>78</v>
      </c>
      <c r="G5183" t="str">
        <f>MID(B5183,2,4)</f>
        <v>2018</v>
      </c>
      <c r="H5183" t="str">
        <f t="shared" si="510"/>
        <v>Drama</v>
      </c>
      <c r="I5183" t="str">
        <f t="shared" si="511"/>
        <v>Yaretakamo Iinkai</v>
      </c>
      <c r="J5183" t="str">
        <f t="shared" si="512"/>
        <v>00:00:00</v>
      </c>
      <c r="K5183" t="str" cm="1">
        <f t="array" ref="K5183">_xlfn.TEXTSPLIT(H5183,",")</f>
        <v>Drama</v>
      </c>
    </row>
    <row r="5184" spans="1:13" ht="30" x14ac:dyDescent="0.25">
      <c r="A5184" t="s">
        <v>16386</v>
      </c>
      <c r="B5184" t="s">
        <v>9178</v>
      </c>
      <c r="C5184" s="1" t="s">
        <v>47</v>
      </c>
      <c r="D5184">
        <v>6.2</v>
      </c>
      <c r="E5184">
        <v>849</v>
      </c>
      <c r="F5184">
        <v>55</v>
      </c>
      <c r="G5184" t="str">
        <f>MID(B5184,2,4)</f>
        <v>2019</v>
      </c>
      <c r="H5184" t="str">
        <f t="shared" si="510"/>
        <v>Comedy</v>
      </c>
      <c r="I5184" t="str">
        <f t="shared" si="511"/>
        <v>Tiffany Haddish: Black Mitzvah</v>
      </c>
      <c r="J5184" t="str">
        <f t="shared" si="512"/>
        <v>00:55:00</v>
      </c>
      <c r="K5184" t="str" cm="1">
        <f t="array" ref="K5184">_xlfn.TEXTSPLIT(H5184,",")</f>
        <v>Comedy</v>
      </c>
    </row>
    <row r="5185" spans="1:13" ht="30" x14ac:dyDescent="0.25">
      <c r="A5185" t="s">
        <v>16389</v>
      </c>
      <c r="B5185">
        <v>-2011</v>
      </c>
      <c r="C5185" s="1" t="s">
        <v>47</v>
      </c>
      <c r="D5185">
        <v>6.6</v>
      </c>
      <c r="E5185">
        <v>637</v>
      </c>
      <c r="F5185">
        <v>83</v>
      </c>
      <c r="G5185" t="str">
        <f>MID(B5185,2,4)</f>
        <v>2011</v>
      </c>
      <c r="H5185" t="str">
        <f t="shared" si="510"/>
        <v>Comedy</v>
      </c>
      <c r="I5185" t="str">
        <f t="shared" si="511"/>
        <v>Ursul</v>
      </c>
      <c r="J5185" t="str">
        <f t="shared" si="512"/>
        <v>01:23:00</v>
      </c>
      <c r="K5185" t="str" cm="1">
        <f t="array" ref="K5185">_xlfn.TEXTSPLIT(H5185,",")</f>
        <v>Comedy</v>
      </c>
    </row>
    <row r="5186" spans="1:13" ht="30" x14ac:dyDescent="0.25">
      <c r="A5186" t="s">
        <v>16392</v>
      </c>
      <c r="B5186">
        <v>-2019</v>
      </c>
      <c r="C5186" s="1" t="s">
        <v>816</v>
      </c>
      <c r="D5186">
        <v>6.7</v>
      </c>
      <c r="E5186">
        <v>202</v>
      </c>
      <c r="F5186">
        <v>84</v>
      </c>
      <c r="G5186" t="str">
        <f>MID(B5186,2,4)</f>
        <v>2019</v>
      </c>
      <c r="H5186" t="str">
        <f t="shared" ref="H5186:H5249" si="516">SUBSTITUTE(CLEAN(TRIM(C5186)), CHAR(160), "")</f>
        <v>Documentary</v>
      </c>
      <c r="I5186" t="str">
        <f t="shared" ref="I5186:I5249" si="517">SUBSTITUTE(CLEAN(TRIM(A5186)), CHAR(160), "")</f>
        <v>LÃ©a &amp; I</v>
      </c>
      <c r="J5186" t="str">
        <f t="shared" si="512"/>
        <v>01:24:00</v>
      </c>
      <c r="K5186" t="str" cm="1">
        <f t="array" ref="K5186">_xlfn.TEXTSPLIT(H5186,",")</f>
        <v>Documentary</v>
      </c>
    </row>
    <row r="5187" spans="1:13" ht="30" x14ac:dyDescent="0.25">
      <c r="A5187" t="s">
        <v>16395</v>
      </c>
      <c r="C5187" s="1" t="s">
        <v>816</v>
      </c>
      <c r="H5187" t="str">
        <f t="shared" si="516"/>
        <v>Documentary</v>
      </c>
      <c r="I5187" t="str">
        <f t="shared" si="517"/>
        <v>Tinder Swindler</v>
      </c>
      <c r="J5187" t="str">
        <f t="shared" ref="J5187:J5250" si="518">TEXT(F5187/1440, "hh:mm:ss")</f>
        <v>00:00:00</v>
      </c>
      <c r="K5187" t="str" cm="1">
        <f t="array" ref="K5187">_xlfn.TEXTSPLIT(H5187,",")</f>
        <v>Documentary</v>
      </c>
    </row>
    <row r="5188" spans="1:13" ht="30" x14ac:dyDescent="0.25">
      <c r="A5188" t="s">
        <v>16398</v>
      </c>
      <c r="B5188" t="s">
        <v>3771</v>
      </c>
      <c r="C5188" s="1" t="s">
        <v>38</v>
      </c>
      <c r="D5188">
        <v>6.6</v>
      </c>
      <c r="E5188">
        <v>13</v>
      </c>
      <c r="G5188" t="str">
        <f>MID(B5188,2,4)</f>
        <v>2011</v>
      </c>
      <c r="H5188" t="str">
        <f t="shared" si="516"/>
        <v>Drama, Romance</v>
      </c>
      <c r="I5188" t="str">
        <f t="shared" si="517"/>
        <v>Ai hui lai</v>
      </c>
      <c r="J5188" t="str">
        <f t="shared" si="518"/>
        <v>00:00:00</v>
      </c>
      <c r="K5188" t="str" cm="1">
        <f t="array" ref="K5188:L5188">_xlfn.TEXTSPLIT(H5188,",")</f>
        <v>Drama</v>
      </c>
      <c r="L5188" t="str">
        <v xml:space="preserve"> Romance</v>
      </c>
    </row>
    <row r="5189" spans="1:13" ht="45" x14ac:dyDescent="0.25">
      <c r="A5189" t="s">
        <v>16401</v>
      </c>
      <c r="B5189">
        <v>-2018</v>
      </c>
      <c r="C5189" s="1" t="s">
        <v>1396</v>
      </c>
      <c r="D5189">
        <v>6.3</v>
      </c>
      <c r="E5189">
        <v>135</v>
      </c>
      <c r="F5189">
        <v>137</v>
      </c>
      <c r="G5189" t="str">
        <f>MID(B5189,2,4)</f>
        <v>2018</v>
      </c>
      <c r="H5189" t="str">
        <f t="shared" si="516"/>
        <v>Drama, Music, Romance</v>
      </c>
      <c r="I5189" t="str">
        <f t="shared" si="517"/>
        <v>Lara and the Beat</v>
      </c>
      <c r="J5189" t="str">
        <f t="shared" si="518"/>
        <v>02:17:00</v>
      </c>
      <c r="K5189" t="str" cm="1">
        <f t="array" ref="K5189:M5189">_xlfn.TEXTSPLIT(H5189,",")</f>
        <v>Drama</v>
      </c>
      <c r="L5189" t="str">
        <v xml:space="preserve"> Music</v>
      </c>
      <c r="M5189" t="str">
        <v xml:space="preserve"> Romance</v>
      </c>
    </row>
    <row r="5190" spans="1:13" ht="45" x14ac:dyDescent="0.25">
      <c r="A5190" t="s">
        <v>16404</v>
      </c>
      <c r="B5190">
        <v>-2017</v>
      </c>
      <c r="C5190" s="1" t="s">
        <v>430</v>
      </c>
      <c r="D5190">
        <v>6.6</v>
      </c>
      <c r="E5190">
        <v>110</v>
      </c>
      <c r="G5190" t="str">
        <f>MID(B5190,2,4)</f>
        <v>2017</v>
      </c>
      <c r="H5190" t="str">
        <f t="shared" si="516"/>
        <v>Action, Adventure, Comedy</v>
      </c>
      <c r="I5190" t="str">
        <f t="shared" si="517"/>
        <v>Blazing Transfer Students</v>
      </c>
      <c r="J5190" t="str">
        <f t="shared" si="518"/>
        <v>00:00:00</v>
      </c>
      <c r="K5190" t="str" cm="1">
        <f t="array" ref="K5190:M5190">_xlfn.TEXTSPLIT(H5190,",")</f>
        <v>Action</v>
      </c>
      <c r="L5190" t="str">
        <v xml:space="preserve"> Adventure</v>
      </c>
      <c r="M5190" t="str">
        <v xml:space="preserve"> Comedy</v>
      </c>
    </row>
    <row r="5191" spans="1:13" ht="30" x14ac:dyDescent="0.25">
      <c r="A5191" t="s">
        <v>16407</v>
      </c>
      <c r="B5191" t="s">
        <v>1669</v>
      </c>
      <c r="C5191" s="1" t="s">
        <v>816</v>
      </c>
      <c r="D5191">
        <v>6.1</v>
      </c>
      <c r="E5191">
        <v>430</v>
      </c>
      <c r="F5191">
        <v>92</v>
      </c>
      <c r="G5191" t="str">
        <f>MID(B5191,6,4)</f>
        <v>2018</v>
      </c>
      <c r="H5191" t="str">
        <f t="shared" si="516"/>
        <v>Documentary</v>
      </c>
      <c r="I5191" t="str">
        <f t="shared" si="517"/>
        <v>Playing Hard</v>
      </c>
      <c r="J5191" t="str">
        <f t="shared" si="518"/>
        <v>01:32:00</v>
      </c>
      <c r="K5191" t="str" cm="1">
        <f t="array" ref="K5191">_xlfn.TEXTSPLIT(H5191,",")</f>
        <v>Documentary</v>
      </c>
    </row>
    <row r="5192" spans="1:13" ht="30" x14ac:dyDescent="0.25">
      <c r="A5192" t="s">
        <v>16410</v>
      </c>
      <c r="B5192" t="s">
        <v>33</v>
      </c>
      <c r="C5192" s="1" t="s">
        <v>91</v>
      </c>
      <c r="D5192">
        <v>6.3</v>
      </c>
      <c r="E5192">
        <v>15</v>
      </c>
      <c r="F5192">
        <v>24</v>
      </c>
      <c r="G5192" t="str">
        <f t="shared" ref="G5192:G5200" si="519">MID(B5192,2,4)</f>
        <v>2020</v>
      </c>
      <c r="H5192" t="str">
        <f t="shared" si="516"/>
        <v>Comedy, Drama</v>
      </c>
      <c r="I5192" t="str">
        <f t="shared" si="517"/>
        <v>KarÃª no uta</v>
      </c>
      <c r="J5192" t="str">
        <f t="shared" si="518"/>
        <v>00:24:00</v>
      </c>
      <c r="K5192" t="str" cm="1">
        <f t="array" ref="K5192:L5192">_xlfn.TEXTSPLIT(H5192,",")</f>
        <v>Comedy</v>
      </c>
      <c r="L5192" t="str">
        <v xml:space="preserve"> Drama</v>
      </c>
    </row>
    <row r="5193" spans="1:13" ht="30" x14ac:dyDescent="0.25">
      <c r="A5193" t="s">
        <v>16413</v>
      </c>
      <c r="B5193" t="s">
        <v>3058</v>
      </c>
      <c r="C5193" s="1" t="s">
        <v>636</v>
      </c>
      <c r="D5193">
        <v>3.4</v>
      </c>
      <c r="E5193">
        <v>486</v>
      </c>
      <c r="F5193">
        <v>85</v>
      </c>
      <c r="G5193" t="str">
        <f t="shared" si="519"/>
        <v>2013</v>
      </c>
      <c r="H5193" t="str">
        <f t="shared" si="516"/>
        <v>Horror</v>
      </c>
      <c r="I5193" t="str">
        <f t="shared" si="517"/>
        <v>Heebie Jeebies</v>
      </c>
      <c r="J5193" t="str">
        <f t="shared" si="518"/>
        <v>01:25:00</v>
      </c>
      <c r="K5193" t="str" cm="1">
        <f t="array" ref="K5193">_xlfn.TEXTSPLIT(H5193,",")</f>
        <v>Horror</v>
      </c>
    </row>
    <row r="5194" spans="1:13" ht="45" x14ac:dyDescent="0.25">
      <c r="A5194" t="s">
        <v>16416</v>
      </c>
      <c r="B5194">
        <v>-2016</v>
      </c>
      <c r="C5194" s="1" t="s">
        <v>553</v>
      </c>
      <c r="D5194">
        <v>6.9</v>
      </c>
      <c r="E5194">
        <v>174</v>
      </c>
      <c r="F5194">
        <v>83</v>
      </c>
      <c r="G5194" t="str">
        <f t="shared" si="519"/>
        <v>2016</v>
      </c>
      <c r="H5194" t="str">
        <f t="shared" si="516"/>
        <v>Documentary, Crime, Mystery</v>
      </c>
      <c r="I5194" t="str">
        <f t="shared" si="517"/>
        <v>The Karma Killings</v>
      </c>
      <c r="J5194" t="str">
        <f t="shared" si="518"/>
        <v>01:23:00</v>
      </c>
      <c r="K5194" t="str" cm="1">
        <f t="array" ref="K5194:M5194">_xlfn.TEXTSPLIT(H5194,",")</f>
        <v>Documentary</v>
      </c>
      <c r="L5194" t="str">
        <v xml:space="preserve"> Crime</v>
      </c>
      <c r="M5194" t="str">
        <v xml:space="preserve"> Mystery</v>
      </c>
    </row>
    <row r="5195" spans="1:13" ht="45" x14ac:dyDescent="0.25">
      <c r="A5195" t="s">
        <v>16419</v>
      </c>
      <c r="B5195">
        <v>-2017</v>
      </c>
      <c r="C5195" s="1" t="s">
        <v>68</v>
      </c>
      <c r="D5195">
        <v>7</v>
      </c>
      <c r="E5195">
        <v>187</v>
      </c>
      <c r="F5195">
        <v>65</v>
      </c>
      <c r="G5195" t="str">
        <f t="shared" si="519"/>
        <v>2017</v>
      </c>
      <c r="H5195" t="str">
        <f t="shared" si="516"/>
        <v>Comedy, Drama, Romance</v>
      </c>
      <c r="I5195" t="str">
        <f t="shared" si="517"/>
        <v>Jachebalgwang Opiseu</v>
      </c>
      <c r="J5195" t="str">
        <f t="shared" si="518"/>
        <v>01:05:00</v>
      </c>
      <c r="K5195" t="str" cm="1">
        <f t="array" ref="K5195:M5195">_xlfn.TEXTSPLIT(H5195,",")</f>
        <v>Comedy</v>
      </c>
      <c r="L5195" t="str">
        <v xml:space="preserve"> Drama</v>
      </c>
      <c r="M5195" t="str">
        <v xml:space="preserve"> Romance</v>
      </c>
    </row>
    <row r="5196" spans="1:13" ht="30" x14ac:dyDescent="0.25">
      <c r="A5196" t="s">
        <v>16422</v>
      </c>
      <c r="B5196" t="s">
        <v>3496</v>
      </c>
      <c r="C5196" s="1" t="s">
        <v>6200</v>
      </c>
      <c r="D5196">
        <v>6.8</v>
      </c>
      <c r="E5196">
        <v>69</v>
      </c>
      <c r="F5196">
        <v>132</v>
      </c>
      <c r="G5196" t="str">
        <f t="shared" si="519"/>
        <v>2015</v>
      </c>
      <c r="H5196" t="str">
        <f t="shared" si="516"/>
        <v>Animation</v>
      </c>
      <c r="I5196" t="str">
        <f t="shared" si="517"/>
        <v>Care Bears and Cousins</v>
      </c>
      <c r="J5196" t="str">
        <f t="shared" si="518"/>
        <v>02:12:00</v>
      </c>
      <c r="K5196" t="str" cm="1">
        <f t="array" ref="K5196">_xlfn.TEXTSPLIT(H5196,",")</f>
        <v>Animation</v>
      </c>
    </row>
    <row r="5197" spans="1:13" ht="45" x14ac:dyDescent="0.25">
      <c r="A5197" t="s">
        <v>16425</v>
      </c>
      <c r="B5197">
        <v>-2018</v>
      </c>
      <c r="C5197" s="1" t="s">
        <v>3373</v>
      </c>
      <c r="D5197">
        <v>5.2</v>
      </c>
      <c r="E5197">
        <v>696</v>
      </c>
      <c r="F5197">
        <v>122</v>
      </c>
      <c r="G5197" t="str">
        <f t="shared" si="519"/>
        <v>2018</v>
      </c>
      <c r="H5197" t="str">
        <f t="shared" si="516"/>
        <v>Biography, Drama, Music</v>
      </c>
      <c r="I5197" t="str">
        <f t="shared" si="517"/>
        <v>El Potro, lo mejor del amor</v>
      </c>
      <c r="J5197" t="str">
        <f t="shared" si="518"/>
        <v>02:02:00</v>
      </c>
      <c r="K5197" t="str" cm="1">
        <f t="array" ref="K5197:M5197">_xlfn.TEXTSPLIT(H5197,",")</f>
        <v>Biography</v>
      </c>
      <c r="L5197" t="str">
        <v xml:space="preserve"> Drama</v>
      </c>
      <c r="M5197" t="str">
        <v xml:space="preserve"> Music</v>
      </c>
    </row>
    <row r="5198" spans="1:13" ht="30" x14ac:dyDescent="0.25">
      <c r="A5198" t="s">
        <v>16428</v>
      </c>
      <c r="B5198">
        <v>-1983</v>
      </c>
      <c r="C5198" s="1" t="s">
        <v>47</v>
      </c>
      <c r="D5198">
        <v>5.0999999999999996</v>
      </c>
      <c r="E5198">
        <v>110</v>
      </c>
      <c r="F5198">
        <v>92</v>
      </c>
      <c r="G5198" t="str">
        <f t="shared" si="519"/>
        <v>1983</v>
      </c>
      <c r="H5198" t="str">
        <f t="shared" si="516"/>
        <v>Comedy</v>
      </c>
      <c r="I5198" t="str">
        <f t="shared" si="517"/>
        <v>Il diavolo e l'acquasanta</v>
      </c>
      <c r="J5198" t="str">
        <f t="shared" si="518"/>
        <v>01:32:00</v>
      </c>
      <c r="K5198" t="str" cm="1">
        <f t="array" ref="K5198">_xlfn.TEXTSPLIT(H5198,",")</f>
        <v>Comedy</v>
      </c>
    </row>
    <row r="5199" spans="1:13" ht="45" x14ac:dyDescent="0.25">
      <c r="A5199" t="s">
        <v>16430</v>
      </c>
      <c r="B5199">
        <v>-2013</v>
      </c>
      <c r="C5199" s="1" t="s">
        <v>14917</v>
      </c>
      <c r="D5199">
        <v>6.2</v>
      </c>
      <c r="E5199">
        <v>562</v>
      </c>
      <c r="F5199">
        <v>90</v>
      </c>
      <c r="G5199" t="str">
        <f t="shared" si="519"/>
        <v>2013</v>
      </c>
      <c r="H5199" t="str">
        <f t="shared" si="516"/>
        <v>Documentary, Action, Biography</v>
      </c>
      <c r="I5199" t="str">
        <f t="shared" si="517"/>
        <v>Spark: A Burning Man Story</v>
      </c>
      <c r="J5199" t="str">
        <f t="shared" si="518"/>
        <v>01:30:00</v>
      </c>
      <c r="K5199" t="str" cm="1">
        <f t="array" ref="K5199:M5199">_xlfn.TEXTSPLIT(H5199,",")</f>
        <v>Documentary</v>
      </c>
      <c r="L5199" t="str">
        <v xml:space="preserve"> Action</v>
      </c>
      <c r="M5199" t="str">
        <v xml:space="preserve"> Biography</v>
      </c>
    </row>
    <row r="5200" spans="1:13" ht="30" x14ac:dyDescent="0.25">
      <c r="A5200" t="s">
        <v>16433</v>
      </c>
      <c r="B5200" t="s">
        <v>14</v>
      </c>
      <c r="C5200" s="1" t="s">
        <v>914</v>
      </c>
      <c r="G5200" t="str">
        <f t="shared" si="519"/>
        <v>2021</v>
      </c>
      <c r="H5200" t="str">
        <f t="shared" si="516"/>
        <v>Reality-TV, Romance</v>
      </c>
      <c r="I5200" t="str">
        <f t="shared" si="517"/>
        <v>Love is Blind: Brazil</v>
      </c>
      <c r="J5200" t="str">
        <f t="shared" si="518"/>
        <v>00:00:00</v>
      </c>
      <c r="K5200" t="str" cm="1">
        <f t="array" ref="K5200:L5200">_xlfn.TEXTSPLIT(H5200,",")</f>
        <v>Reality-TV</v>
      </c>
      <c r="L5200" t="str">
        <v xml:space="preserve"> Romance</v>
      </c>
    </row>
    <row r="5201" spans="1:13" ht="45" x14ac:dyDescent="0.25">
      <c r="A5201" t="s">
        <v>16435</v>
      </c>
      <c r="B5201" t="s">
        <v>4103</v>
      </c>
      <c r="C5201" s="1" t="s">
        <v>109</v>
      </c>
      <c r="H5201" t="str">
        <f t="shared" si="516"/>
        <v>Action, Adventure, Drama</v>
      </c>
      <c r="I5201" t="str">
        <f t="shared" si="517"/>
        <v>Empress</v>
      </c>
      <c r="J5201" t="str">
        <f t="shared" si="518"/>
        <v>00:00:00</v>
      </c>
      <c r="K5201" t="str" cm="1">
        <f t="array" ref="K5201:M5201">_xlfn.TEXTSPLIT(H5201,",")</f>
        <v>Action</v>
      </c>
      <c r="L5201" t="str">
        <v xml:space="preserve"> Adventure</v>
      </c>
      <c r="M5201" t="str">
        <v xml:space="preserve"> Drama</v>
      </c>
    </row>
    <row r="5202" spans="1:13" ht="30" x14ac:dyDescent="0.25">
      <c r="A5202" t="s">
        <v>16437</v>
      </c>
      <c r="B5202" t="s">
        <v>16438</v>
      </c>
      <c r="C5202" s="1" t="s">
        <v>86</v>
      </c>
      <c r="D5202">
        <v>6.2</v>
      </c>
      <c r="E5202">
        <v>21</v>
      </c>
      <c r="F5202">
        <v>47</v>
      </c>
      <c r="G5202" t="str">
        <f>MID(B5202,2,4)</f>
        <v>2004</v>
      </c>
      <c r="H5202" t="str">
        <f t="shared" si="516"/>
        <v>Drama</v>
      </c>
      <c r="I5202" t="str">
        <f t="shared" si="517"/>
        <v>Heaven's Wedding Gown</v>
      </c>
      <c r="J5202" t="str">
        <f t="shared" si="518"/>
        <v>00:47:00</v>
      </c>
      <c r="K5202" t="str" cm="1">
        <f t="array" ref="K5202">_xlfn.TEXTSPLIT(H5202,",")</f>
        <v>Drama</v>
      </c>
    </row>
    <row r="5203" spans="1:13" ht="30" x14ac:dyDescent="0.25">
      <c r="A5203" t="s">
        <v>16441</v>
      </c>
      <c r="B5203">
        <v>-2006</v>
      </c>
      <c r="C5203" s="1" t="s">
        <v>47</v>
      </c>
      <c r="D5203">
        <v>7.9</v>
      </c>
      <c r="E5203">
        <v>412</v>
      </c>
      <c r="G5203" t="str">
        <f>MID(B5203,2,4)</f>
        <v>2006</v>
      </c>
      <c r="H5203" t="str">
        <f t="shared" si="516"/>
        <v>Comedy</v>
      </c>
      <c r="I5203" t="str">
        <f t="shared" si="517"/>
        <v>Monty Python's Personal Best</v>
      </c>
      <c r="J5203" t="str">
        <f t="shared" si="518"/>
        <v>00:00:00</v>
      </c>
      <c r="K5203" t="str" cm="1">
        <f t="array" ref="K5203">_xlfn.TEXTSPLIT(H5203,",")</f>
        <v>Comedy</v>
      </c>
    </row>
    <row r="5204" spans="1:13" ht="30" x14ac:dyDescent="0.25">
      <c r="A5204" t="s">
        <v>16444</v>
      </c>
      <c r="C5204" s="1" t="s">
        <v>2879</v>
      </c>
      <c r="H5204" t="str">
        <f t="shared" si="516"/>
        <v>Sci-Fi</v>
      </c>
      <c r="I5204" t="str">
        <f t="shared" si="517"/>
        <v>Way Station</v>
      </c>
      <c r="J5204" t="str">
        <f t="shared" si="518"/>
        <v>00:00:00</v>
      </c>
      <c r="K5204" t="str" cm="1">
        <f t="array" ref="K5204">_xlfn.TEXTSPLIT(H5204,",")</f>
        <v>Sci-Fi</v>
      </c>
    </row>
    <row r="5205" spans="1:13" ht="30" x14ac:dyDescent="0.25">
      <c r="A5205" t="s">
        <v>16446</v>
      </c>
      <c r="B5205" t="s">
        <v>8199</v>
      </c>
      <c r="C5205" s="1" t="s">
        <v>47</v>
      </c>
      <c r="D5205">
        <v>6.2</v>
      </c>
      <c r="E5205" s="2">
        <v>1265</v>
      </c>
      <c r="F5205">
        <v>69</v>
      </c>
      <c r="G5205" t="str">
        <f>MID(B5205,2,4)</f>
        <v>2017</v>
      </c>
      <c r="H5205" t="str">
        <f t="shared" si="516"/>
        <v>Comedy</v>
      </c>
      <c r="I5205" t="str">
        <f t="shared" si="517"/>
        <v>Judd Apatow: The Return</v>
      </c>
      <c r="J5205" t="str">
        <f t="shared" si="518"/>
        <v>01:09:00</v>
      </c>
      <c r="K5205" t="str" cm="1">
        <f t="array" ref="K5205">_xlfn.TEXTSPLIT(H5205,",")</f>
        <v>Comedy</v>
      </c>
    </row>
    <row r="5206" spans="1:13" ht="30" x14ac:dyDescent="0.25">
      <c r="A5206" t="s">
        <v>16449</v>
      </c>
      <c r="B5206" t="s">
        <v>8199</v>
      </c>
      <c r="C5206" s="1" t="s">
        <v>47</v>
      </c>
      <c r="D5206">
        <v>6.4</v>
      </c>
      <c r="E5206" s="2">
        <v>1211</v>
      </c>
      <c r="F5206">
        <v>70</v>
      </c>
      <c r="G5206" t="str">
        <f>MID(B5206,2,4)</f>
        <v>2017</v>
      </c>
      <c r="H5206" t="str">
        <f t="shared" si="516"/>
        <v>Comedy</v>
      </c>
      <c r="I5206" t="str">
        <f t="shared" si="517"/>
        <v>Jeff Dunham: Relative Disaster</v>
      </c>
      <c r="J5206" t="str">
        <f t="shared" si="518"/>
        <v>01:10:00</v>
      </c>
      <c r="K5206" t="str" cm="1">
        <f t="array" ref="K5206">_xlfn.TEXTSPLIT(H5206,",")</f>
        <v>Comedy</v>
      </c>
    </row>
    <row r="5207" spans="1:13" ht="30" x14ac:dyDescent="0.25">
      <c r="A5207" t="s">
        <v>16451</v>
      </c>
      <c r="B5207" t="s">
        <v>4103</v>
      </c>
      <c r="C5207" s="1" t="s">
        <v>34</v>
      </c>
      <c r="H5207" t="str">
        <f t="shared" si="516"/>
        <v>Action, Crime, Drama</v>
      </c>
      <c r="I5207" t="str">
        <f t="shared" si="517"/>
        <v>Watergate</v>
      </c>
      <c r="J5207" t="str">
        <f t="shared" si="518"/>
        <v>00:00:00</v>
      </c>
      <c r="K5207" t="str" cm="1">
        <f t="array" ref="K5207:M5207">_xlfn.TEXTSPLIT(H5207,",")</f>
        <v>Action</v>
      </c>
      <c r="L5207" t="str">
        <v xml:space="preserve"> Crime</v>
      </c>
      <c r="M5207" t="str">
        <v xml:space="preserve"> Drama</v>
      </c>
    </row>
    <row r="5208" spans="1:13" ht="45" x14ac:dyDescent="0.25">
      <c r="A5208" t="s">
        <v>16453</v>
      </c>
      <c r="B5208">
        <v>-2003</v>
      </c>
      <c r="C5208" s="1" t="s">
        <v>68</v>
      </c>
      <c r="D5208">
        <v>7.1</v>
      </c>
      <c r="E5208">
        <v>29</v>
      </c>
      <c r="G5208" t="str">
        <f t="shared" ref="G5208:G5217" si="520">MID(B5208,2,4)</f>
        <v>2003</v>
      </c>
      <c r="H5208" t="str">
        <f t="shared" si="516"/>
        <v>Comedy, Drama, Romance</v>
      </c>
      <c r="I5208" t="str">
        <f t="shared" si="517"/>
        <v>At the Dolphin Bay</v>
      </c>
      <c r="J5208" t="str">
        <f t="shared" si="518"/>
        <v>00:00:00</v>
      </c>
      <c r="K5208" t="str" cm="1">
        <f t="array" ref="K5208:M5208">_xlfn.TEXTSPLIT(H5208,",")</f>
        <v>Comedy</v>
      </c>
      <c r="L5208" t="str">
        <v xml:space="preserve"> Drama</v>
      </c>
      <c r="M5208" t="str">
        <v xml:space="preserve"> Romance</v>
      </c>
    </row>
    <row r="5209" spans="1:13" ht="45" x14ac:dyDescent="0.25">
      <c r="A5209" t="s">
        <v>16456</v>
      </c>
      <c r="B5209">
        <v>-2012</v>
      </c>
      <c r="C5209" s="1" t="s">
        <v>251</v>
      </c>
      <c r="D5209">
        <v>5.4</v>
      </c>
      <c r="E5209">
        <v>223</v>
      </c>
      <c r="F5209">
        <v>95</v>
      </c>
      <c r="G5209" t="str">
        <f t="shared" si="520"/>
        <v>2012</v>
      </c>
      <c r="H5209" t="str">
        <f t="shared" si="516"/>
        <v>Drama, Mystery, Thriller</v>
      </c>
      <c r="I5209" t="str">
        <f t="shared" si="517"/>
        <v>The Unlikely Girl</v>
      </c>
      <c r="J5209" t="str">
        <f t="shared" si="518"/>
        <v>01:35:00</v>
      </c>
      <c r="K5209" t="str" cm="1">
        <f t="array" ref="K5209:M5209">_xlfn.TEXTSPLIT(H5209,",")</f>
        <v>Drama</v>
      </c>
      <c r="L5209" t="str">
        <v xml:space="preserve"> Mystery</v>
      </c>
      <c r="M5209" t="str">
        <v xml:space="preserve"> Thriller</v>
      </c>
    </row>
    <row r="5210" spans="1:13" ht="45" x14ac:dyDescent="0.25">
      <c r="A5210" t="s">
        <v>16459</v>
      </c>
      <c r="B5210" t="s">
        <v>5652</v>
      </c>
      <c r="C5210" s="1" t="s">
        <v>1522</v>
      </c>
      <c r="D5210">
        <v>5.4</v>
      </c>
      <c r="E5210">
        <v>339</v>
      </c>
      <c r="F5210">
        <v>46</v>
      </c>
      <c r="G5210" t="str">
        <f t="shared" si="520"/>
        <v>2016</v>
      </c>
      <c r="H5210" t="str">
        <f t="shared" si="516"/>
        <v>Documentary, Crime, History</v>
      </c>
      <c r="I5210" t="str">
        <f t="shared" si="517"/>
        <v>Ashley Madison: Sex, Lies &amp; Cyber Attacks</v>
      </c>
      <c r="J5210" t="str">
        <f t="shared" si="518"/>
        <v>00:46:00</v>
      </c>
      <c r="K5210" t="str" cm="1">
        <f t="array" ref="K5210:M5210">_xlfn.TEXTSPLIT(H5210,",")</f>
        <v>Documentary</v>
      </c>
      <c r="L5210" t="str">
        <v xml:space="preserve"> Crime</v>
      </c>
      <c r="M5210" t="str">
        <v xml:space="preserve"> History</v>
      </c>
    </row>
    <row r="5211" spans="1:13" ht="45" x14ac:dyDescent="0.25">
      <c r="A5211" t="s">
        <v>16462</v>
      </c>
      <c r="B5211" t="s">
        <v>8199</v>
      </c>
      <c r="C5211" s="1" t="s">
        <v>6893</v>
      </c>
      <c r="D5211">
        <v>6.5</v>
      </c>
      <c r="E5211">
        <v>36</v>
      </c>
      <c r="G5211" t="str">
        <f t="shared" si="520"/>
        <v>2017</v>
      </c>
      <c r="H5211" t="str">
        <f t="shared" si="516"/>
        <v>Documentary, Comedy</v>
      </c>
      <c r="I5211" t="str">
        <f t="shared" si="517"/>
        <v>Chingo Bling: They Can't Deport Us All</v>
      </c>
      <c r="J5211" t="str">
        <f t="shared" si="518"/>
        <v>00:00:00</v>
      </c>
      <c r="K5211" t="str" cm="1">
        <f t="array" ref="K5211:L5211">_xlfn.TEXTSPLIT(H5211,",")</f>
        <v>Documentary</v>
      </c>
      <c r="L5211" t="str">
        <v xml:space="preserve"> Comedy</v>
      </c>
    </row>
    <row r="5212" spans="1:13" ht="30" x14ac:dyDescent="0.25">
      <c r="A5212" t="s">
        <v>16465</v>
      </c>
      <c r="B5212">
        <v>-2012</v>
      </c>
      <c r="C5212" s="1" t="s">
        <v>5800</v>
      </c>
      <c r="D5212">
        <v>5</v>
      </c>
      <c r="E5212">
        <v>434</v>
      </c>
      <c r="F5212">
        <v>88</v>
      </c>
      <c r="G5212" t="str">
        <f t="shared" si="520"/>
        <v>2012</v>
      </c>
      <c r="H5212" t="str">
        <f t="shared" si="516"/>
        <v>Action</v>
      </c>
      <c r="I5212" t="str">
        <f t="shared" si="517"/>
        <v>The King of the Streets</v>
      </c>
      <c r="J5212" t="str">
        <f t="shared" si="518"/>
        <v>01:28:00</v>
      </c>
      <c r="K5212" t="str" cm="1">
        <f t="array" ref="K5212">_xlfn.TEXTSPLIT(H5212,",")</f>
        <v>Action</v>
      </c>
    </row>
    <row r="5213" spans="1:13" ht="30" x14ac:dyDescent="0.25">
      <c r="A5213" t="s">
        <v>16468</v>
      </c>
      <c r="B5213">
        <v>-2014</v>
      </c>
      <c r="C5213" s="1" t="s">
        <v>7929</v>
      </c>
      <c r="D5213">
        <v>7.1</v>
      </c>
      <c r="E5213">
        <v>828</v>
      </c>
      <c r="F5213">
        <v>88</v>
      </c>
      <c r="G5213" t="str">
        <f t="shared" si="520"/>
        <v>2014</v>
      </c>
      <c r="H5213" t="str">
        <f t="shared" si="516"/>
        <v>Documentary, War</v>
      </c>
      <c r="I5213" t="str">
        <f t="shared" si="517"/>
        <v>E-Team</v>
      </c>
      <c r="J5213" t="str">
        <f t="shared" si="518"/>
        <v>01:28:00</v>
      </c>
      <c r="K5213" t="str" cm="1">
        <f t="array" ref="K5213:L5213">_xlfn.TEXTSPLIT(H5213,",")</f>
        <v>Documentary</v>
      </c>
      <c r="L5213" t="str">
        <v xml:space="preserve"> War</v>
      </c>
    </row>
    <row r="5214" spans="1:13" ht="45" x14ac:dyDescent="0.25">
      <c r="A5214" t="s">
        <v>16471</v>
      </c>
      <c r="B5214">
        <v>-2013</v>
      </c>
      <c r="C5214" s="1" t="s">
        <v>16472</v>
      </c>
      <c r="D5214">
        <v>6.9</v>
      </c>
      <c r="E5214">
        <v>537</v>
      </c>
      <c r="F5214">
        <v>91</v>
      </c>
      <c r="G5214" t="str">
        <f t="shared" si="520"/>
        <v>2013</v>
      </c>
      <c r="H5214" t="str">
        <f t="shared" si="516"/>
        <v>Documentary, Drama, Family</v>
      </c>
      <c r="I5214" t="str">
        <f t="shared" si="517"/>
        <v>A Year in Burgundy</v>
      </c>
      <c r="J5214" t="str">
        <f t="shared" si="518"/>
        <v>01:31:00</v>
      </c>
      <c r="K5214" t="str" cm="1">
        <f t="array" ref="K5214:M5214">_xlfn.TEXTSPLIT(H5214,",")</f>
        <v>Documentary</v>
      </c>
      <c r="L5214" t="str">
        <v xml:space="preserve"> Drama</v>
      </c>
      <c r="M5214" t="str">
        <v xml:space="preserve"> Family</v>
      </c>
    </row>
    <row r="5215" spans="1:13" ht="30" x14ac:dyDescent="0.25">
      <c r="A5215" t="s">
        <v>16475</v>
      </c>
      <c r="B5215">
        <v>-1932</v>
      </c>
      <c r="C5215" s="1" t="s">
        <v>47</v>
      </c>
      <c r="D5215">
        <v>5.3</v>
      </c>
      <c r="E5215">
        <v>59</v>
      </c>
      <c r="F5215">
        <v>87</v>
      </c>
      <c r="G5215" t="str">
        <f t="shared" si="520"/>
        <v>1932</v>
      </c>
      <c r="H5215" t="str">
        <f t="shared" si="516"/>
        <v>Comedy</v>
      </c>
      <c r="I5215" t="str">
        <f t="shared" si="517"/>
        <v>SÃ¶derkÃ¥kar</v>
      </c>
      <c r="J5215" t="str">
        <f t="shared" si="518"/>
        <v>01:27:00</v>
      </c>
      <c r="K5215" t="str" cm="1">
        <f t="array" ref="K5215">_xlfn.TEXTSPLIT(H5215,",")</f>
        <v>Comedy</v>
      </c>
    </row>
    <row r="5216" spans="1:13" ht="30" x14ac:dyDescent="0.25">
      <c r="A5216" t="s">
        <v>16478</v>
      </c>
      <c r="B5216">
        <v>-1980</v>
      </c>
      <c r="C5216" s="1" t="s">
        <v>147</v>
      </c>
      <c r="D5216">
        <v>6.3</v>
      </c>
      <c r="E5216">
        <v>300</v>
      </c>
      <c r="F5216">
        <v>92</v>
      </c>
      <c r="G5216" t="str">
        <f t="shared" si="520"/>
        <v>1980</v>
      </c>
      <c r="H5216" t="str">
        <f t="shared" si="516"/>
        <v>Comedy, Crime</v>
      </c>
      <c r="I5216" t="str">
        <f t="shared" si="517"/>
        <v>Delitto a Porta Romana</v>
      </c>
      <c r="J5216" t="str">
        <f t="shared" si="518"/>
        <v>01:32:00</v>
      </c>
      <c r="K5216" t="str" cm="1">
        <f t="array" ref="K5216:L5216">_xlfn.TEXTSPLIT(H5216,",")</f>
        <v>Comedy</v>
      </c>
      <c r="L5216" t="str">
        <v xml:space="preserve"> Crime</v>
      </c>
    </row>
    <row r="5217" spans="1:13" x14ac:dyDescent="0.25">
      <c r="A5217" t="s">
        <v>16481</v>
      </c>
      <c r="B5217" t="s">
        <v>5422</v>
      </c>
      <c r="D5217">
        <v>6</v>
      </c>
      <c r="E5217">
        <v>12</v>
      </c>
      <c r="G5217" t="str">
        <f t="shared" si="520"/>
        <v>2020</v>
      </c>
      <c r="H5217" t="str">
        <f t="shared" si="516"/>
        <v/>
      </c>
      <c r="I5217" t="str">
        <f t="shared" si="517"/>
        <v>La casa de las flores, el Especial de TV</v>
      </c>
      <c r="J5217" t="str">
        <f t="shared" si="518"/>
        <v>00:00:00</v>
      </c>
      <c r="K5217" t="e" cm="1">
        <f t="array" ref="K5217">_xlfn.TEXTSPLIT(H5217,",")</f>
        <v>#VALUE!</v>
      </c>
    </row>
    <row r="5218" spans="1:13" ht="30" x14ac:dyDescent="0.25">
      <c r="A5218" t="s">
        <v>16483</v>
      </c>
      <c r="B5218" t="s">
        <v>798</v>
      </c>
      <c r="C5218" s="1" t="s">
        <v>16484</v>
      </c>
      <c r="D5218">
        <v>4.5999999999999996</v>
      </c>
      <c r="E5218">
        <v>178</v>
      </c>
      <c r="F5218">
        <v>12</v>
      </c>
      <c r="G5218" t="str">
        <f>MID(B5218,7,4)</f>
        <v>2016</v>
      </c>
      <c r="H5218" t="str">
        <f t="shared" si="516"/>
        <v>Short, Mystery, Sci-Fi</v>
      </c>
      <c r="I5218" t="str">
        <f t="shared" si="517"/>
        <v>Meridian</v>
      </c>
      <c r="J5218" t="str">
        <f t="shared" si="518"/>
        <v>00:12:00</v>
      </c>
      <c r="K5218" t="str" cm="1">
        <f t="array" ref="K5218:M5218">_xlfn.TEXTSPLIT(H5218,",")</f>
        <v>Short</v>
      </c>
      <c r="L5218" t="str">
        <v xml:space="preserve"> Mystery</v>
      </c>
      <c r="M5218" t="str">
        <v xml:space="preserve"> Sci-Fi</v>
      </c>
    </row>
    <row r="5219" spans="1:13" ht="45" x14ac:dyDescent="0.25">
      <c r="A5219" t="s">
        <v>16487</v>
      </c>
      <c r="B5219">
        <v>-2005</v>
      </c>
      <c r="C5219" s="1" t="s">
        <v>16488</v>
      </c>
      <c r="D5219">
        <v>7.3</v>
      </c>
      <c r="E5219" s="2">
        <v>2558</v>
      </c>
      <c r="F5219">
        <v>103</v>
      </c>
      <c r="G5219" t="str">
        <f>MID(B5219,2,4)</f>
        <v>2005</v>
      </c>
      <c r="H5219" t="str">
        <f t="shared" si="516"/>
        <v>Comedy, Documentary</v>
      </c>
      <c r="I5219" t="str">
        <f t="shared" si="517"/>
        <v>The Comedians of Comedy</v>
      </c>
      <c r="J5219" t="str">
        <f t="shared" si="518"/>
        <v>01:43:00</v>
      </c>
      <c r="K5219" t="str" cm="1">
        <f t="array" ref="K5219:L5219">_xlfn.TEXTSPLIT(H5219,",")</f>
        <v>Comedy</v>
      </c>
      <c r="L5219" t="str">
        <v xml:space="preserve"> Documentary</v>
      </c>
    </row>
    <row r="5220" spans="1:13" ht="45" x14ac:dyDescent="0.25">
      <c r="A5220" t="s">
        <v>16491</v>
      </c>
      <c r="B5220">
        <v>-2017</v>
      </c>
      <c r="C5220" s="1" t="s">
        <v>6862</v>
      </c>
      <c r="G5220" t="str">
        <f>MID(B5220,2,4)</f>
        <v>2017</v>
      </c>
      <c r="H5220" t="str">
        <f t="shared" si="516"/>
        <v>Drama, Family, Music</v>
      </c>
      <c r="I5220" t="str">
        <f t="shared" si="517"/>
        <v>Lake of Fire</v>
      </c>
      <c r="J5220" t="str">
        <f t="shared" si="518"/>
        <v>00:00:00</v>
      </c>
      <c r="K5220" t="str" cm="1">
        <f t="array" ref="K5220:M5220">_xlfn.TEXTSPLIT(H5220,",")</f>
        <v>Drama</v>
      </c>
      <c r="L5220" t="str">
        <v xml:space="preserve"> Family</v>
      </c>
      <c r="M5220" t="str">
        <v xml:space="preserve"> Music</v>
      </c>
    </row>
    <row r="5221" spans="1:13" ht="30" x14ac:dyDescent="0.25">
      <c r="A5221" t="s">
        <v>16494</v>
      </c>
      <c r="C5221" s="1" t="s">
        <v>86</v>
      </c>
      <c r="H5221" t="str">
        <f t="shared" si="516"/>
        <v>Drama</v>
      </c>
      <c r="I5221" t="str">
        <f t="shared" si="517"/>
        <v>Sen Yasamaya Bak</v>
      </c>
      <c r="J5221" t="str">
        <f t="shared" si="518"/>
        <v>00:00:00</v>
      </c>
      <c r="K5221" t="str" cm="1">
        <f t="array" ref="K5221">_xlfn.TEXTSPLIT(H5221,",")</f>
        <v>Drama</v>
      </c>
    </row>
    <row r="5222" spans="1:13" ht="30" x14ac:dyDescent="0.25">
      <c r="A5222" t="s">
        <v>16496</v>
      </c>
      <c r="B5222" t="s">
        <v>281</v>
      </c>
      <c r="C5222" s="1" t="s">
        <v>1296</v>
      </c>
      <c r="D5222">
        <v>3.2</v>
      </c>
      <c r="E5222">
        <v>55</v>
      </c>
      <c r="F5222">
        <v>25</v>
      </c>
      <c r="G5222" t="str">
        <f>MID(B5222,2,4)</f>
        <v>2018</v>
      </c>
      <c r="H5222" t="str">
        <f t="shared" si="516"/>
        <v>Comedy, Horror</v>
      </c>
      <c r="I5222" t="str">
        <f t="shared" si="517"/>
        <v>Yang guan dao</v>
      </c>
      <c r="J5222" t="str">
        <f t="shared" si="518"/>
        <v>00:25:00</v>
      </c>
      <c r="K5222" t="str" cm="1">
        <f t="array" ref="K5222:L5222">_xlfn.TEXTSPLIT(H5222,",")</f>
        <v>Comedy</v>
      </c>
      <c r="L5222" t="str">
        <v xml:space="preserve"> Horror</v>
      </c>
    </row>
    <row r="5223" spans="1:13" ht="30" x14ac:dyDescent="0.25">
      <c r="A5223" t="s">
        <v>16499</v>
      </c>
      <c r="B5223" t="s">
        <v>8199</v>
      </c>
      <c r="C5223" s="1" t="s">
        <v>47</v>
      </c>
      <c r="D5223">
        <v>6.7</v>
      </c>
      <c r="E5223">
        <v>468</v>
      </c>
      <c r="F5223">
        <v>65</v>
      </c>
      <c r="G5223" t="str">
        <f>MID(B5223,2,4)</f>
        <v>2017</v>
      </c>
      <c r="H5223" t="str">
        <f t="shared" si="516"/>
        <v>Comedy</v>
      </c>
      <c r="I5223" t="str">
        <f t="shared" si="517"/>
        <v>Tiffany Haddish: She Ready! From the Hood to Hollywood</v>
      </c>
      <c r="J5223" t="str">
        <f t="shared" si="518"/>
        <v>01:05:00</v>
      </c>
      <c r="K5223" t="str" cm="1">
        <f t="array" ref="K5223">_xlfn.TEXTSPLIT(H5223,",")</f>
        <v>Comedy</v>
      </c>
    </row>
    <row r="5224" spans="1:13" ht="30" x14ac:dyDescent="0.25">
      <c r="A5224" t="s">
        <v>16502</v>
      </c>
      <c r="B5224" t="s">
        <v>9390</v>
      </c>
      <c r="C5224" s="1" t="s">
        <v>47</v>
      </c>
      <c r="D5224">
        <v>6.5</v>
      </c>
      <c r="E5224" s="2">
        <v>4482</v>
      </c>
      <c r="F5224">
        <v>68</v>
      </c>
      <c r="G5224" t="str">
        <f>MID(B5224,2,4)</f>
        <v>2018</v>
      </c>
      <c r="H5224" t="str">
        <f t="shared" si="516"/>
        <v>Comedy</v>
      </c>
      <c r="I5224" t="str">
        <f t="shared" si="517"/>
        <v>Ellen DeGeneres: Relatable</v>
      </c>
      <c r="J5224" t="str">
        <f t="shared" si="518"/>
        <v>01:08:00</v>
      </c>
      <c r="K5224" t="str" cm="1">
        <f t="array" ref="K5224">_xlfn.TEXTSPLIT(H5224,",")</f>
        <v>Comedy</v>
      </c>
    </row>
    <row r="5225" spans="1:13" ht="45" x14ac:dyDescent="0.25">
      <c r="A5225" t="s">
        <v>16505</v>
      </c>
      <c r="B5225">
        <v>-2013</v>
      </c>
      <c r="C5225" s="1" t="s">
        <v>68</v>
      </c>
      <c r="D5225">
        <v>5.9</v>
      </c>
      <c r="E5225">
        <v>314</v>
      </c>
      <c r="F5225">
        <v>100</v>
      </c>
      <c r="G5225" t="str">
        <f>MID(B5225,2,4)</f>
        <v>2013</v>
      </c>
      <c r="H5225" t="str">
        <f t="shared" si="516"/>
        <v>Comedy, Drama, Romance</v>
      </c>
      <c r="I5225" t="str">
        <f t="shared" si="517"/>
        <v>The Love Section</v>
      </c>
      <c r="J5225" t="str">
        <f t="shared" si="518"/>
        <v>01:40:00</v>
      </c>
      <c r="K5225" t="str" cm="1">
        <f t="array" ref="K5225:M5225">_xlfn.TEXTSPLIT(H5225,",")</f>
        <v>Comedy</v>
      </c>
      <c r="L5225" t="str">
        <v xml:space="preserve"> Drama</v>
      </c>
      <c r="M5225" t="str">
        <v xml:space="preserve"> Romance</v>
      </c>
    </row>
    <row r="5226" spans="1:13" ht="45" x14ac:dyDescent="0.25">
      <c r="A5226" t="s">
        <v>16508</v>
      </c>
      <c r="B5226">
        <v>-2012</v>
      </c>
      <c r="C5226" s="1" t="s">
        <v>3991</v>
      </c>
      <c r="D5226">
        <v>7.7</v>
      </c>
      <c r="E5226">
        <v>150</v>
      </c>
      <c r="F5226">
        <v>89</v>
      </c>
      <c r="G5226" t="str">
        <f>MID(B5226,2,4)</f>
        <v>2012</v>
      </c>
      <c r="H5226" t="str">
        <f t="shared" si="516"/>
        <v>Documentary, Adventure</v>
      </c>
      <c r="I5226" t="str">
        <f t="shared" si="517"/>
        <v>Aluna</v>
      </c>
      <c r="J5226" t="str">
        <f t="shared" si="518"/>
        <v>01:29:00</v>
      </c>
      <c r="K5226" t="str" cm="1">
        <f t="array" ref="K5226:L5226">_xlfn.TEXTSPLIT(H5226,",")</f>
        <v>Documentary</v>
      </c>
      <c r="L5226" t="str">
        <v xml:space="preserve"> Adventure</v>
      </c>
    </row>
    <row r="5227" spans="1:13" ht="45" x14ac:dyDescent="0.25">
      <c r="A5227" t="s">
        <v>16511</v>
      </c>
      <c r="C5227" s="1" t="s">
        <v>15</v>
      </c>
      <c r="H5227" t="str">
        <f t="shared" si="516"/>
        <v>Animation, Action, Adventure</v>
      </c>
      <c r="I5227" t="str">
        <f t="shared" si="517"/>
        <v>Spirit Rangers</v>
      </c>
      <c r="J5227" t="str">
        <f t="shared" si="518"/>
        <v>00:00:00</v>
      </c>
      <c r="K5227" t="str" cm="1">
        <f t="array" ref="K5227:M5227">_xlfn.TEXTSPLIT(H5227,",")</f>
        <v>Animation</v>
      </c>
      <c r="L5227" t="str">
        <v xml:space="preserve"> Action</v>
      </c>
      <c r="M5227" t="str">
        <v xml:space="preserve"> Adventure</v>
      </c>
    </row>
    <row r="5228" spans="1:13" ht="30" x14ac:dyDescent="0.25">
      <c r="A5228" t="s">
        <v>16513</v>
      </c>
      <c r="B5228" t="s">
        <v>85</v>
      </c>
      <c r="C5228" s="1" t="s">
        <v>6200</v>
      </c>
      <c r="D5228">
        <v>4.9000000000000004</v>
      </c>
      <c r="E5228">
        <v>31</v>
      </c>
      <c r="F5228">
        <v>26</v>
      </c>
      <c r="G5228" t="str">
        <f t="shared" ref="G5228:G5233" si="521">MID(B5228,2,4)</f>
        <v>2017</v>
      </c>
      <c r="H5228" t="str">
        <f t="shared" si="516"/>
        <v>Animation</v>
      </c>
      <c r="I5228" t="str">
        <f t="shared" si="517"/>
        <v>Lego: City</v>
      </c>
      <c r="J5228" t="str">
        <f t="shared" si="518"/>
        <v>00:26:00</v>
      </c>
      <c r="K5228" t="str" cm="1">
        <f t="array" ref="K5228">_xlfn.TEXTSPLIT(H5228,",")</f>
        <v>Animation</v>
      </c>
    </row>
    <row r="5229" spans="1:13" ht="30" x14ac:dyDescent="0.25">
      <c r="A5229" t="s">
        <v>16516</v>
      </c>
      <c r="B5229" t="s">
        <v>8333</v>
      </c>
      <c r="C5229" s="1" t="s">
        <v>816</v>
      </c>
      <c r="D5229">
        <v>7.6</v>
      </c>
      <c r="E5229">
        <v>309</v>
      </c>
      <c r="F5229">
        <v>60</v>
      </c>
      <c r="G5229" t="str">
        <f t="shared" si="521"/>
        <v>2013</v>
      </c>
      <c r="H5229" t="str">
        <f t="shared" si="516"/>
        <v>Documentary</v>
      </c>
      <c r="I5229" t="str">
        <f t="shared" si="517"/>
        <v>The Meaning of Monty Python</v>
      </c>
      <c r="J5229" t="str">
        <f t="shared" si="518"/>
        <v>01:00:00</v>
      </c>
      <c r="K5229" t="str" cm="1">
        <f t="array" ref="K5229">_xlfn.TEXTSPLIT(H5229,",")</f>
        <v>Documentary</v>
      </c>
    </row>
    <row r="5230" spans="1:13" ht="30" x14ac:dyDescent="0.25">
      <c r="A5230" t="s">
        <v>16519</v>
      </c>
      <c r="B5230">
        <v>-2017</v>
      </c>
      <c r="C5230" s="1" t="s">
        <v>16520</v>
      </c>
      <c r="D5230">
        <v>8.9</v>
      </c>
      <c r="E5230">
        <v>736</v>
      </c>
      <c r="F5230">
        <v>4</v>
      </c>
      <c r="G5230" t="str">
        <f t="shared" si="521"/>
        <v>2017</v>
      </c>
      <c r="H5230" t="str">
        <f t="shared" si="516"/>
        <v>Short</v>
      </c>
      <c r="I5230" t="str">
        <f t="shared" si="517"/>
        <v>The Sense8 Experience</v>
      </c>
      <c r="J5230" t="str">
        <f t="shared" si="518"/>
        <v>00:04:00</v>
      </c>
      <c r="K5230" t="str" cm="1">
        <f t="array" ref="K5230">_xlfn.TEXTSPLIT(H5230,",")</f>
        <v>Short</v>
      </c>
    </row>
    <row r="5231" spans="1:13" ht="45" x14ac:dyDescent="0.25">
      <c r="A5231" t="s">
        <v>16522</v>
      </c>
      <c r="B5231">
        <v>-2015</v>
      </c>
      <c r="C5231" s="1" t="s">
        <v>16523</v>
      </c>
      <c r="D5231">
        <v>6</v>
      </c>
      <c r="E5231">
        <v>238</v>
      </c>
      <c r="F5231">
        <v>92</v>
      </c>
      <c r="G5231" t="str">
        <f t="shared" si="521"/>
        <v>2015</v>
      </c>
      <c r="H5231" t="str">
        <f t="shared" si="516"/>
        <v>Documentary, Western</v>
      </c>
      <c r="I5231" t="str">
        <f t="shared" si="517"/>
        <v>Western</v>
      </c>
      <c r="J5231" t="str">
        <f t="shared" si="518"/>
        <v>01:32:00</v>
      </c>
      <c r="K5231" t="str" cm="1">
        <f t="array" ref="K5231:L5231">_xlfn.TEXTSPLIT(H5231,",")</f>
        <v>Documentary</v>
      </c>
      <c r="L5231" t="str">
        <v xml:space="preserve"> Western</v>
      </c>
    </row>
    <row r="5232" spans="1:13" ht="45" x14ac:dyDescent="0.25">
      <c r="A5232" t="s">
        <v>16526</v>
      </c>
      <c r="B5232">
        <v>-2014</v>
      </c>
      <c r="C5232" s="1" t="s">
        <v>6893</v>
      </c>
      <c r="D5232">
        <v>7.5</v>
      </c>
      <c r="E5232">
        <v>216</v>
      </c>
      <c r="F5232">
        <v>29</v>
      </c>
      <c r="G5232" t="str">
        <f t="shared" si="521"/>
        <v>2014</v>
      </c>
      <c r="H5232" t="str">
        <f t="shared" si="516"/>
        <v>Documentary, Comedy</v>
      </c>
      <c r="I5232" t="str">
        <f t="shared" si="517"/>
        <v>Monty Python's Best Bits (mostly)</v>
      </c>
      <c r="J5232" t="str">
        <f t="shared" si="518"/>
        <v>00:29:00</v>
      </c>
      <c r="K5232" t="str" cm="1">
        <f t="array" ref="K5232:L5232">_xlfn.TEXTSPLIT(H5232,",")</f>
        <v>Documentary</v>
      </c>
      <c r="L5232" t="str">
        <v xml:space="preserve"> Comedy</v>
      </c>
    </row>
    <row r="5233" spans="1:13" ht="45" x14ac:dyDescent="0.25">
      <c r="A5233" t="s">
        <v>16529</v>
      </c>
      <c r="B5233">
        <v>-1973</v>
      </c>
      <c r="C5233" s="1" t="s">
        <v>1549</v>
      </c>
      <c r="D5233">
        <v>6.3</v>
      </c>
      <c r="E5233">
        <v>323</v>
      </c>
      <c r="F5233">
        <v>252</v>
      </c>
      <c r="G5233" t="str">
        <f t="shared" si="521"/>
        <v>1973</v>
      </c>
      <c r="H5233" t="str">
        <f t="shared" si="516"/>
        <v>Comedy, Drama, Musical</v>
      </c>
      <c r="I5233" t="str">
        <f t="shared" si="517"/>
        <v>Madrasat El-Moshaghebeen</v>
      </c>
      <c r="J5233" t="str">
        <f t="shared" si="518"/>
        <v>04:12:00</v>
      </c>
      <c r="K5233" t="str" cm="1">
        <f t="array" ref="K5233:M5233">_xlfn.TEXTSPLIT(H5233,",")</f>
        <v>Comedy</v>
      </c>
      <c r="L5233" t="str">
        <v xml:space="preserve"> Drama</v>
      </c>
      <c r="M5233" t="str">
        <v xml:space="preserve"> Musical</v>
      </c>
    </row>
    <row r="5234" spans="1:13" ht="30" x14ac:dyDescent="0.25">
      <c r="A5234" t="s">
        <v>16532</v>
      </c>
      <c r="C5234" s="1" t="s">
        <v>16189</v>
      </c>
      <c r="H5234" t="str">
        <f t="shared" si="516"/>
        <v>Mystery</v>
      </c>
      <c r="I5234" t="str">
        <f t="shared" si="517"/>
        <v>Mystery Girl</v>
      </c>
      <c r="J5234" t="str">
        <f t="shared" si="518"/>
        <v>00:00:00</v>
      </c>
      <c r="K5234" t="str" cm="1">
        <f t="array" ref="K5234">_xlfn.TEXTSPLIT(H5234,",")</f>
        <v>Mystery</v>
      </c>
    </row>
    <row r="5235" spans="1:13" ht="30" x14ac:dyDescent="0.25">
      <c r="A5235" t="s">
        <v>16535</v>
      </c>
      <c r="B5235">
        <v>-2019</v>
      </c>
      <c r="C5235" s="1" t="s">
        <v>816</v>
      </c>
      <c r="D5235">
        <v>7.1</v>
      </c>
      <c r="E5235">
        <v>316</v>
      </c>
      <c r="F5235">
        <v>86</v>
      </c>
      <c r="G5235" t="str">
        <f t="shared" ref="G5235:G5245" si="522">MID(B5235,2,4)</f>
        <v>2019</v>
      </c>
      <c r="H5235" t="str">
        <f t="shared" si="516"/>
        <v>Documentary</v>
      </c>
      <c r="I5235" t="str">
        <f t="shared" si="517"/>
        <v>Les Ã©toiles vagabondes</v>
      </c>
      <c r="J5235" t="str">
        <f t="shared" si="518"/>
        <v>01:26:00</v>
      </c>
      <c r="K5235" t="str" cm="1">
        <f t="array" ref="K5235">_xlfn.TEXTSPLIT(H5235,",")</f>
        <v>Documentary</v>
      </c>
    </row>
    <row r="5236" spans="1:13" ht="45" x14ac:dyDescent="0.25">
      <c r="A5236" t="s">
        <v>16537</v>
      </c>
      <c r="B5236">
        <v>-2022</v>
      </c>
      <c r="C5236" s="1" t="s">
        <v>9911</v>
      </c>
      <c r="G5236" t="str">
        <f t="shared" si="522"/>
        <v>2022</v>
      </c>
      <c r="H5236" t="str">
        <f t="shared" si="516"/>
        <v>Action, Comedy, Sci-Fi</v>
      </c>
      <c r="I5236" t="str">
        <f t="shared" si="517"/>
        <v>Blasted</v>
      </c>
      <c r="J5236" t="str">
        <f t="shared" si="518"/>
        <v>00:00:00</v>
      </c>
      <c r="K5236" t="str" cm="1">
        <f t="array" ref="K5236:M5236">_xlfn.TEXTSPLIT(H5236,",")</f>
        <v>Action</v>
      </c>
      <c r="L5236" t="str">
        <v xml:space="preserve"> Comedy</v>
      </c>
      <c r="M5236" t="str">
        <v xml:space="preserve"> Sci-Fi</v>
      </c>
    </row>
    <row r="5237" spans="1:13" ht="30" x14ac:dyDescent="0.25">
      <c r="A5237" t="s">
        <v>16540</v>
      </c>
      <c r="B5237">
        <v>-2018</v>
      </c>
      <c r="C5237" s="1" t="s">
        <v>6200</v>
      </c>
      <c r="D5237">
        <v>7.6</v>
      </c>
      <c r="E5237">
        <v>29</v>
      </c>
      <c r="G5237" t="str">
        <f t="shared" si="522"/>
        <v>2018</v>
      </c>
      <c r="H5237" t="str">
        <f t="shared" si="516"/>
        <v>Animation</v>
      </c>
      <c r="I5237" t="str">
        <f t="shared" si="517"/>
        <v>Luo Bao Bei</v>
      </c>
      <c r="J5237" t="str">
        <f t="shared" si="518"/>
        <v>00:00:00</v>
      </c>
      <c r="K5237" t="str" cm="1">
        <f t="array" ref="K5237">_xlfn.TEXTSPLIT(H5237,",")</f>
        <v>Animation</v>
      </c>
    </row>
    <row r="5238" spans="1:13" ht="45" x14ac:dyDescent="0.25">
      <c r="A5238" t="s">
        <v>16543</v>
      </c>
      <c r="B5238">
        <v>-2017</v>
      </c>
      <c r="C5238" s="1" t="s">
        <v>81</v>
      </c>
      <c r="D5238">
        <v>6.9</v>
      </c>
      <c r="E5238">
        <v>242</v>
      </c>
      <c r="F5238">
        <v>151</v>
      </c>
      <c r="G5238" t="str">
        <f t="shared" si="522"/>
        <v>2017</v>
      </c>
      <c r="H5238" t="str">
        <f t="shared" si="516"/>
        <v>Crime, Drama, Thriller</v>
      </c>
      <c r="I5238" t="str">
        <f t="shared" si="517"/>
        <v>Urvi</v>
      </c>
      <c r="J5238" t="str">
        <f t="shared" si="518"/>
        <v>02:31:00</v>
      </c>
      <c r="K5238" t="str" cm="1">
        <f t="array" ref="K5238:M5238">_xlfn.TEXTSPLIT(H5238,",")</f>
        <v>Crime</v>
      </c>
      <c r="L5238" t="str">
        <v xml:space="preserve"> Drama</v>
      </c>
      <c r="M5238" t="str">
        <v xml:space="preserve"> Thriller</v>
      </c>
    </row>
    <row r="5239" spans="1:13" ht="30" x14ac:dyDescent="0.25">
      <c r="A5239" t="s">
        <v>16546</v>
      </c>
      <c r="B5239">
        <v>-2017</v>
      </c>
      <c r="C5239" s="1" t="s">
        <v>47</v>
      </c>
      <c r="D5239">
        <v>4.3</v>
      </c>
      <c r="E5239">
        <v>183</v>
      </c>
      <c r="F5239">
        <v>115</v>
      </c>
      <c r="G5239" t="str">
        <f t="shared" si="522"/>
        <v>2017</v>
      </c>
      <c r="H5239" t="str">
        <f t="shared" si="516"/>
        <v>Comedy</v>
      </c>
      <c r="I5239" t="str">
        <f t="shared" si="517"/>
        <v>Potato Potahto</v>
      </c>
      <c r="J5239" t="str">
        <f t="shared" si="518"/>
        <v>01:55:00</v>
      </c>
      <c r="K5239" t="str" cm="1">
        <f t="array" ref="K5239">_xlfn.TEXTSPLIT(H5239,",")</f>
        <v>Comedy</v>
      </c>
    </row>
    <row r="5240" spans="1:13" ht="30" x14ac:dyDescent="0.25">
      <c r="A5240" t="s">
        <v>7272</v>
      </c>
      <c r="B5240">
        <v>-2016</v>
      </c>
      <c r="C5240" s="1" t="s">
        <v>816</v>
      </c>
      <c r="D5240">
        <v>7.2</v>
      </c>
      <c r="E5240">
        <v>275</v>
      </c>
      <c r="G5240" t="str">
        <f t="shared" si="522"/>
        <v>2016</v>
      </c>
      <c r="H5240" t="str">
        <f t="shared" si="516"/>
        <v>Documentary</v>
      </c>
      <c r="I5240" t="str">
        <f t="shared" si="517"/>
        <v>Fearless</v>
      </c>
      <c r="J5240" t="str">
        <f t="shared" si="518"/>
        <v>00:00:00</v>
      </c>
      <c r="K5240" t="str" cm="1">
        <f t="array" ref="K5240">_xlfn.TEXTSPLIT(H5240,",")</f>
        <v>Documentary</v>
      </c>
    </row>
    <row r="5241" spans="1:13" ht="45" x14ac:dyDescent="0.25">
      <c r="A5241" t="s">
        <v>16551</v>
      </c>
      <c r="B5241" t="s">
        <v>16552</v>
      </c>
      <c r="C5241" s="1" t="s">
        <v>6893</v>
      </c>
      <c r="D5241">
        <v>8.6</v>
      </c>
      <c r="E5241" s="2">
        <v>2425</v>
      </c>
      <c r="F5241">
        <v>61</v>
      </c>
      <c r="G5241" t="str">
        <f t="shared" si="522"/>
        <v>1992</v>
      </c>
      <c r="H5241" t="str">
        <f t="shared" si="516"/>
        <v>Documentary, Comedy</v>
      </c>
      <c r="I5241" t="str">
        <f t="shared" si="517"/>
        <v>Bill Hicks: Relentless</v>
      </c>
      <c r="J5241" t="str">
        <f t="shared" si="518"/>
        <v>01:01:00</v>
      </c>
      <c r="K5241" t="str" cm="1">
        <f t="array" ref="K5241:L5241">_xlfn.TEXTSPLIT(H5241,",")</f>
        <v>Documentary</v>
      </c>
      <c r="L5241" t="str">
        <v xml:space="preserve"> Comedy</v>
      </c>
    </row>
    <row r="5242" spans="1:13" ht="45" x14ac:dyDescent="0.25">
      <c r="A5242" t="s">
        <v>16554</v>
      </c>
      <c r="B5242">
        <v>-2016</v>
      </c>
      <c r="C5242" s="1" t="s">
        <v>14535</v>
      </c>
      <c r="D5242">
        <v>7.3</v>
      </c>
      <c r="E5242">
        <v>554</v>
      </c>
      <c r="F5242">
        <v>92</v>
      </c>
      <c r="G5242" t="str">
        <f t="shared" si="522"/>
        <v>2016</v>
      </c>
      <c r="H5242" t="str">
        <f t="shared" si="516"/>
        <v>Documentary, History, News</v>
      </c>
      <c r="I5242" t="str">
        <f t="shared" si="517"/>
        <v>Sustainable</v>
      </c>
      <c r="J5242" t="str">
        <f t="shared" si="518"/>
        <v>01:32:00</v>
      </c>
      <c r="K5242" t="str" cm="1">
        <f t="array" ref="K5242:M5242">_xlfn.TEXTSPLIT(H5242,",")</f>
        <v>Documentary</v>
      </c>
      <c r="L5242" t="str">
        <v xml:space="preserve"> History</v>
      </c>
      <c r="M5242" t="str">
        <v xml:space="preserve"> News</v>
      </c>
    </row>
    <row r="5243" spans="1:13" ht="30" x14ac:dyDescent="0.25">
      <c r="A5243" t="s">
        <v>16557</v>
      </c>
      <c r="B5243">
        <v>-2017</v>
      </c>
      <c r="C5243" s="1" t="s">
        <v>86</v>
      </c>
      <c r="D5243">
        <v>6.5</v>
      </c>
      <c r="E5243">
        <v>322</v>
      </c>
      <c r="F5243">
        <v>82</v>
      </c>
      <c r="G5243" t="str">
        <f t="shared" si="522"/>
        <v>2017</v>
      </c>
      <c r="H5243" t="str">
        <f t="shared" si="516"/>
        <v>Drama</v>
      </c>
      <c r="I5243" t="str">
        <f t="shared" si="517"/>
        <v>Meda sau Partea nu prea fericita a lucrurilor</v>
      </c>
      <c r="J5243" t="str">
        <f t="shared" si="518"/>
        <v>01:22:00</v>
      </c>
      <c r="K5243" t="str" cm="1">
        <f t="array" ref="K5243">_xlfn.TEXTSPLIT(H5243,",")</f>
        <v>Drama</v>
      </c>
    </row>
    <row r="5244" spans="1:13" ht="30" x14ac:dyDescent="0.25">
      <c r="A5244" t="s">
        <v>16560</v>
      </c>
      <c r="B5244" t="s">
        <v>33</v>
      </c>
      <c r="C5244" s="1" t="s">
        <v>981</v>
      </c>
      <c r="D5244">
        <v>5.2</v>
      </c>
      <c r="E5244">
        <v>32</v>
      </c>
      <c r="G5244" t="str">
        <f t="shared" si="522"/>
        <v>2020</v>
      </c>
      <c r="H5244" t="str">
        <f t="shared" si="516"/>
        <v>Drama, Thriller</v>
      </c>
      <c r="I5244" t="str">
        <f t="shared" si="517"/>
        <v>Sleepless Society: Two Pillows &amp; A Lost Soul</v>
      </c>
      <c r="J5244" t="str">
        <f t="shared" si="518"/>
        <v>00:00:00</v>
      </c>
      <c r="K5244" t="str" cm="1">
        <f t="array" ref="K5244:L5244">_xlfn.TEXTSPLIT(H5244,",")</f>
        <v>Drama</v>
      </c>
      <c r="L5244" t="str">
        <v xml:space="preserve"> Thriller</v>
      </c>
    </row>
    <row r="5245" spans="1:13" ht="30" x14ac:dyDescent="0.25">
      <c r="A5245" t="s">
        <v>16563</v>
      </c>
      <c r="B5245" t="s">
        <v>9280</v>
      </c>
      <c r="C5245" s="1" t="s">
        <v>47</v>
      </c>
      <c r="D5245">
        <v>6.6</v>
      </c>
      <c r="E5245" s="2">
        <v>3066</v>
      </c>
      <c r="F5245">
        <v>58</v>
      </c>
      <c r="G5245" t="str">
        <f t="shared" si="522"/>
        <v>2015</v>
      </c>
      <c r="H5245" t="str">
        <f t="shared" si="516"/>
        <v>Comedy</v>
      </c>
      <c r="I5245" t="str">
        <f t="shared" si="517"/>
        <v>Aziz Ansari Live in Madison Square Garden</v>
      </c>
      <c r="J5245" t="str">
        <f t="shared" si="518"/>
        <v>00:58:00</v>
      </c>
      <c r="K5245" t="str" cm="1">
        <f t="array" ref="K5245">_xlfn.TEXTSPLIT(H5245,",")</f>
        <v>Comedy</v>
      </c>
    </row>
    <row r="5246" spans="1:13" ht="45" x14ac:dyDescent="0.25">
      <c r="A5246" t="s">
        <v>16566</v>
      </c>
      <c r="C5246" s="1" t="s">
        <v>64</v>
      </c>
      <c r="F5246">
        <v>60</v>
      </c>
      <c r="H5246" t="str">
        <f t="shared" si="516"/>
        <v>Drama, Horror, Mystery</v>
      </c>
      <c r="I5246" t="str">
        <f t="shared" si="517"/>
        <v>Cuckoo Song</v>
      </c>
      <c r="J5246" t="str">
        <f t="shared" si="518"/>
        <v>01:00:00</v>
      </c>
      <c r="K5246" t="str" cm="1">
        <f t="array" ref="K5246:M5246">_xlfn.TEXTSPLIT(H5246,",")</f>
        <v>Drama</v>
      </c>
      <c r="L5246" t="str">
        <v xml:space="preserve"> Horror</v>
      </c>
      <c r="M5246" t="str">
        <v xml:space="preserve"> Mystery</v>
      </c>
    </row>
    <row r="5247" spans="1:13" ht="45" x14ac:dyDescent="0.25">
      <c r="A5247" t="s">
        <v>16568</v>
      </c>
      <c r="B5247">
        <v>-2015</v>
      </c>
      <c r="C5247" s="1" t="s">
        <v>7827</v>
      </c>
      <c r="D5247">
        <v>6.1</v>
      </c>
      <c r="E5247">
        <v>239</v>
      </c>
      <c r="F5247">
        <v>28</v>
      </c>
      <c r="G5247" t="str">
        <f>MID(B5247,2,4)</f>
        <v>2015</v>
      </c>
      <c r="H5247" t="str">
        <f t="shared" si="516"/>
        <v>Animation, Action, Sci-Fi</v>
      </c>
      <c r="I5247" t="str">
        <f t="shared" si="517"/>
        <v>Cyborg 009 vs Devilman</v>
      </c>
      <c r="J5247" t="str">
        <f t="shared" si="518"/>
        <v>00:28:00</v>
      </c>
      <c r="K5247" t="str" cm="1">
        <f t="array" ref="K5247:M5247">_xlfn.TEXTSPLIT(H5247,",")</f>
        <v>Animation</v>
      </c>
      <c r="L5247" t="str">
        <v xml:space="preserve"> Action</v>
      </c>
      <c r="M5247" t="str">
        <v xml:space="preserve"> Sci-Fi</v>
      </c>
    </row>
    <row r="5248" spans="1:13" ht="30" x14ac:dyDescent="0.25">
      <c r="A5248" t="s">
        <v>16571</v>
      </c>
      <c r="B5248">
        <v>-2010</v>
      </c>
      <c r="C5248" s="1" t="s">
        <v>86</v>
      </c>
      <c r="D5248">
        <v>5.0999999999999996</v>
      </c>
      <c r="E5248">
        <v>408</v>
      </c>
      <c r="F5248">
        <v>90</v>
      </c>
      <c r="G5248" t="str">
        <f>MID(B5248,2,4)</f>
        <v>2010</v>
      </c>
      <c r="H5248" t="str">
        <f t="shared" si="516"/>
        <v>Drama</v>
      </c>
      <c r="I5248" t="str">
        <f t="shared" si="517"/>
        <v>A Night for Dying Tigers</v>
      </c>
      <c r="J5248" t="str">
        <f t="shared" si="518"/>
        <v>01:30:00</v>
      </c>
      <c r="K5248" t="str" cm="1">
        <f t="array" ref="K5248">_xlfn.TEXTSPLIT(H5248,",")</f>
        <v>Drama</v>
      </c>
    </row>
    <row r="5249" spans="1:13" ht="45" x14ac:dyDescent="0.25">
      <c r="A5249" t="s">
        <v>16574</v>
      </c>
      <c r="C5249" s="1" t="s">
        <v>25</v>
      </c>
      <c r="H5249" t="str">
        <f t="shared" si="516"/>
        <v>Animation, Adventure, Comedy</v>
      </c>
      <c r="I5249" t="str">
        <f t="shared" si="517"/>
        <v>Pashmina</v>
      </c>
      <c r="J5249" t="str">
        <f t="shared" si="518"/>
        <v>00:00:00</v>
      </c>
      <c r="K5249" t="str" cm="1">
        <f t="array" ref="K5249:M5249">_xlfn.TEXTSPLIT(H5249,",")</f>
        <v>Animation</v>
      </c>
      <c r="L5249" t="str">
        <v xml:space="preserve"> Adventure</v>
      </c>
      <c r="M5249" t="str">
        <v xml:space="preserve"> Comedy</v>
      </c>
    </row>
    <row r="5250" spans="1:13" ht="45" x14ac:dyDescent="0.25">
      <c r="A5250" t="s">
        <v>16577</v>
      </c>
      <c r="B5250">
        <v>-2014</v>
      </c>
      <c r="C5250" s="1" t="s">
        <v>1468</v>
      </c>
      <c r="D5250">
        <v>6.4</v>
      </c>
      <c r="E5250">
        <v>303</v>
      </c>
      <c r="F5250">
        <v>73</v>
      </c>
      <c r="G5250" t="str">
        <f>MID(B5250,2,4)</f>
        <v>2014</v>
      </c>
      <c r="H5250" t="str">
        <f t="shared" ref="H5250:H5313" si="523">SUBSTITUTE(CLEAN(TRIM(C5250)), CHAR(160), "")</f>
        <v>Comedy, Drama, Family</v>
      </c>
      <c r="I5250" t="str">
        <f t="shared" ref="I5250:I5313" si="524">SUBSTITUTE(CLEAN(TRIM(A5250)), CHAR(160), "")</f>
        <v>Mees Kees op de planken</v>
      </c>
      <c r="J5250" t="str">
        <f t="shared" si="518"/>
        <v>01:13:00</v>
      </c>
      <c r="K5250" t="str" cm="1">
        <f t="array" ref="K5250:M5250">_xlfn.TEXTSPLIT(H5250,",")</f>
        <v>Comedy</v>
      </c>
      <c r="L5250" t="str">
        <v xml:space="preserve"> Drama</v>
      </c>
      <c r="M5250" t="str">
        <v xml:space="preserve"> Family</v>
      </c>
    </row>
    <row r="5251" spans="1:13" ht="30" x14ac:dyDescent="0.25">
      <c r="A5251" t="s">
        <v>16580</v>
      </c>
      <c r="B5251">
        <v>-2008</v>
      </c>
      <c r="C5251" s="1" t="s">
        <v>816</v>
      </c>
      <c r="D5251">
        <v>6.1</v>
      </c>
      <c r="E5251">
        <v>235</v>
      </c>
      <c r="F5251">
        <v>97</v>
      </c>
      <c r="G5251" t="str">
        <f>MID(B5251,2,4)</f>
        <v>2008</v>
      </c>
      <c r="H5251" t="str">
        <f t="shared" si="523"/>
        <v>Documentary</v>
      </c>
      <c r="I5251" t="str">
        <f t="shared" si="524"/>
        <v>This Is the Life</v>
      </c>
      <c r="J5251" t="str">
        <f t="shared" ref="J5251:J5314" si="525">TEXT(F5251/1440, "hh:mm:ss")</f>
        <v>01:37:00</v>
      </c>
      <c r="K5251" t="str" cm="1">
        <f t="array" ref="K5251">_xlfn.TEXTSPLIT(H5251,",")</f>
        <v>Documentary</v>
      </c>
    </row>
    <row r="5252" spans="1:13" ht="45" x14ac:dyDescent="0.25">
      <c r="A5252" t="s">
        <v>16583</v>
      </c>
      <c r="C5252" s="1" t="s">
        <v>68</v>
      </c>
      <c r="F5252">
        <v>30</v>
      </c>
      <c r="H5252" t="str">
        <f t="shared" si="523"/>
        <v>Comedy, Drama, Romance</v>
      </c>
      <c r="I5252" t="str">
        <f t="shared" si="524"/>
        <v>Untitled to All the Boys Spinoff</v>
      </c>
      <c r="J5252" t="str">
        <f t="shared" si="525"/>
        <v>00:30:00</v>
      </c>
      <c r="K5252" t="str" cm="1">
        <f t="array" ref="K5252:M5252">_xlfn.TEXTSPLIT(H5252,",")</f>
        <v>Comedy</v>
      </c>
      <c r="L5252" t="str">
        <v xml:space="preserve"> Drama</v>
      </c>
      <c r="M5252" t="str">
        <v xml:space="preserve"> Romance</v>
      </c>
    </row>
    <row r="5253" spans="1:13" ht="30" x14ac:dyDescent="0.25">
      <c r="A5253" t="s">
        <v>16586</v>
      </c>
      <c r="B5253">
        <v>-2013</v>
      </c>
      <c r="C5253" s="1" t="s">
        <v>86</v>
      </c>
      <c r="D5253">
        <v>6.1</v>
      </c>
      <c r="E5253">
        <v>537</v>
      </c>
      <c r="F5253">
        <v>92</v>
      </c>
      <c r="G5253" t="str">
        <f>MID(B5253,2,4)</f>
        <v>2013</v>
      </c>
      <c r="H5253" t="str">
        <f t="shared" si="523"/>
        <v>Drama</v>
      </c>
      <c r="I5253" t="str">
        <f t="shared" si="524"/>
        <v>The Good Road</v>
      </c>
      <c r="J5253" t="str">
        <f t="shared" si="525"/>
        <v>01:32:00</v>
      </c>
      <c r="K5253" t="str" cm="1">
        <f t="array" ref="K5253">_xlfn.TEXTSPLIT(H5253,",")</f>
        <v>Drama</v>
      </c>
    </row>
    <row r="5254" spans="1:13" ht="45" x14ac:dyDescent="0.25">
      <c r="A5254" t="s">
        <v>16589</v>
      </c>
      <c r="B5254" t="s">
        <v>14</v>
      </c>
      <c r="C5254" s="1" t="s">
        <v>1518</v>
      </c>
      <c r="D5254">
        <v>6.1</v>
      </c>
      <c r="E5254">
        <v>39</v>
      </c>
      <c r="F5254">
        <v>29</v>
      </c>
      <c r="G5254" t="str">
        <f>MID(B5254,2,4)</f>
        <v>2021</v>
      </c>
      <c r="H5254" t="str">
        <f t="shared" si="523"/>
        <v>Game-Show, Reality-TV</v>
      </c>
      <c r="I5254" t="str">
        <f t="shared" si="524"/>
        <v>Lava Ka Dhaava</v>
      </c>
      <c r="J5254" t="str">
        <f t="shared" si="525"/>
        <v>00:29:00</v>
      </c>
      <c r="K5254" t="str" cm="1">
        <f t="array" ref="K5254:L5254">_xlfn.TEXTSPLIT(H5254,",")</f>
        <v>Game-Show</v>
      </c>
      <c r="L5254" t="str">
        <v xml:space="preserve"> Reality-TV</v>
      </c>
    </row>
    <row r="5255" spans="1:13" ht="45" x14ac:dyDescent="0.25">
      <c r="A5255" t="s">
        <v>16592</v>
      </c>
      <c r="C5255" s="1" t="s">
        <v>11926</v>
      </c>
      <c r="H5255" t="str">
        <f t="shared" si="523"/>
        <v>Animation, Comedy, Sci-Fi</v>
      </c>
      <c r="I5255" t="str">
        <f t="shared" si="524"/>
        <v>Mulligan</v>
      </c>
      <c r="J5255" t="str">
        <f t="shared" si="525"/>
        <v>00:00:00</v>
      </c>
      <c r="K5255" t="str" cm="1">
        <f t="array" ref="K5255:M5255">_xlfn.TEXTSPLIT(H5255,",")</f>
        <v>Animation</v>
      </c>
      <c r="L5255" t="str">
        <v xml:space="preserve"> Comedy</v>
      </c>
      <c r="M5255" t="str">
        <v xml:space="preserve"> Sci-Fi</v>
      </c>
    </row>
    <row r="5256" spans="1:13" ht="30" x14ac:dyDescent="0.25">
      <c r="A5256" t="s">
        <v>16593</v>
      </c>
      <c r="B5256" t="s">
        <v>8199</v>
      </c>
      <c r="C5256" s="1" t="s">
        <v>47</v>
      </c>
      <c r="D5256">
        <v>7.5</v>
      </c>
      <c r="E5256" s="2">
        <v>2336</v>
      </c>
      <c r="F5256">
        <v>70</v>
      </c>
      <c r="G5256" t="str">
        <f t="shared" ref="G5256:G5267" si="526">MID(B5256,2,4)</f>
        <v>2017</v>
      </c>
      <c r="H5256" t="str">
        <f t="shared" si="523"/>
        <v>Comedy</v>
      </c>
      <c r="I5256" t="str">
        <f t="shared" si="524"/>
        <v>Mike Birbiglia: Thank God for Jokes</v>
      </c>
      <c r="J5256" t="str">
        <f t="shared" si="525"/>
        <v>01:10:00</v>
      </c>
      <c r="K5256" t="str" cm="1">
        <f t="array" ref="K5256">_xlfn.TEXTSPLIT(H5256,",")</f>
        <v>Comedy</v>
      </c>
    </row>
    <row r="5257" spans="1:13" ht="45" x14ac:dyDescent="0.25">
      <c r="A5257" t="s">
        <v>16596</v>
      </c>
      <c r="B5257">
        <v>-2014</v>
      </c>
      <c r="C5257" s="1" t="s">
        <v>3086</v>
      </c>
      <c r="D5257">
        <v>7.3</v>
      </c>
      <c r="E5257" s="2">
        <v>1887</v>
      </c>
      <c r="F5257">
        <v>85</v>
      </c>
      <c r="G5257" t="str">
        <f t="shared" si="526"/>
        <v>2014</v>
      </c>
      <c r="H5257" t="str">
        <f t="shared" si="523"/>
        <v>Documentary, Biography, Sport</v>
      </c>
      <c r="I5257" t="str">
        <f t="shared" si="524"/>
        <v>Champs</v>
      </c>
      <c r="J5257" t="str">
        <f t="shared" si="525"/>
        <v>01:25:00</v>
      </c>
      <c r="K5257" t="str" cm="1">
        <f t="array" ref="K5257:M5257">_xlfn.TEXTSPLIT(H5257,",")</f>
        <v>Documentary</v>
      </c>
      <c r="L5257" t="str">
        <v xml:space="preserve"> Biography</v>
      </c>
      <c r="M5257" t="str">
        <v xml:space="preserve"> Sport</v>
      </c>
    </row>
    <row r="5258" spans="1:13" ht="45" x14ac:dyDescent="0.25">
      <c r="A5258" t="s">
        <v>16599</v>
      </c>
      <c r="B5258" t="s">
        <v>8199</v>
      </c>
      <c r="C5258" s="1" t="s">
        <v>6893</v>
      </c>
      <c r="D5258">
        <v>7.3</v>
      </c>
      <c r="E5258">
        <v>849</v>
      </c>
      <c r="F5258">
        <v>56</v>
      </c>
      <c r="G5258" t="str">
        <f t="shared" si="526"/>
        <v>2017</v>
      </c>
      <c r="H5258" t="str">
        <f t="shared" si="523"/>
        <v>Documentary, Comedy</v>
      </c>
      <c r="I5258" t="str">
        <f t="shared" si="524"/>
        <v>Ryan Hamilton: Happy Face</v>
      </c>
      <c r="J5258" t="str">
        <f t="shared" si="525"/>
        <v>00:56:00</v>
      </c>
      <c r="K5258" t="str" cm="1">
        <f t="array" ref="K5258:L5258">_xlfn.TEXTSPLIT(H5258,",")</f>
        <v>Documentary</v>
      </c>
      <c r="L5258" t="str">
        <v xml:space="preserve"> Comedy</v>
      </c>
    </row>
    <row r="5259" spans="1:13" ht="45" x14ac:dyDescent="0.25">
      <c r="A5259" t="s">
        <v>16602</v>
      </c>
      <c r="B5259">
        <v>-2021</v>
      </c>
      <c r="C5259" s="1" t="s">
        <v>7847</v>
      </c>
      <c r="D5259">
        <v>4.5999999999999996</v>
      </c>
      <c r="E5259">
        <v>45</v>
      </c>
      <c r="F5259">
        <v>83</v>
      </c>
      <c r="G5259" t="str">
        <f t="shared" si="526"/>
        <v>2021</v>
      </c>
      <c r="H5259" t="str">
        <f t="shared" si="523"/>
        <v>Comedy, Musical, Romance</v>
      </c>
      <c r="I5259" t="str">
        <f t="shared" si="524"/>
        <v>A Garota InvisÃ­vel</v>
      </c>
      <c r="J5259" t="str">
        <f t="shared" si="525"/>
        <v>01:23:00</v>
      </c>
      <c r="K5259" t="str" cm="1">
        <f t="array" ref="K5259:M5259">_xlfn.TEXTSPLIT(H5259,",")</f>
        <v>Comedy</v>
      </c>
      <c r="L5259" t="str">
        <v xml:space="preserve"> Musical</v>
      </c>
      <c r="M5259" t="str">
        <v xml:space="preserve"> Romance</v>
      </c>
    </row>
    <row r="5260" spans="1:13" ht="30" x14ac:dyDescent="0.25">
      <c r="A5260" t="s">
        <v>16605</v>
      </c>
      <c r="B5260" t="s">
        <v>16606</v>
      </c>
      <c r="C5260" s="1" t="s">
        <v>47</v>
      </c>
      <c r="D5260">
        <v>8.1</v>
      </c>
      <c r="E5260" s="2">
        <v>1457</v>
      </c>
      <c r="F5260">
        <v>72</v>
      </c>
      <c r="G5260" t="str">
        <f t="shared" si="526"/>
        <v>1989</v>
      </c>
      <c r="H5260" t="str">
        <f t="shared" si="523"/>
        <v>Comedy</v>
      </c>
      <c r="I5260" t="str">
        <f t="shared" si="524"/>
        <v>Parrot Sketch Not Included: Twenty Years of Monty Python</v>
      </c>
      <c r="J5260" t="str">
        <f t="shared" si="525"/>
        <v>01:12:00</v>
      </c>
      <c r="K5260" t="str" cm="1">
        <f t="array" ref="K5260">_xlfn.TEXTSPLIT(H5260,",")</f>
        <v>Comedy</v>
      </c>
    </row>
    <row r="5261" spans="1:13" ht="30" x14ac:dyDescent="0.25">
      <c r="A5261" t="s">
        <v>16609</v>
      </c>
      <c r="B5261">
        <v>-2014</v>
      </c>
      <c r="C5261" s="1" t="s">
        <v>104</v>
      </c>
      <c r="D5261">
        <v>5.6</v>
      </c>
      <c r="E5261">
        <v>463</v>
      </c>
      <c r="F5261">
        <v>97</v>
      </c>
      <c r="G5261" t="str">
        <f t="shared" si="526"/>
        <v>2014</v>
      </c>
      <c r="H5261" t="str">
        <f t="shared" si="523"/>
        <v>Comedy, Romance</v>
      </c>
      <c r="I5261" t="str">
        <f t="shared" si="524"/>
        <v>Un fidanzato per mia moglie</v>
      </c>
      <c r="J5261" t="str">
        <f t="shared" si="525"/>
        <v>01:37:00</v>
      </c>
      <c r="K5261" t="str" cm="1">
        <f t="array" ref="K5261:L5261">_xlfn.TEXTSPLIT(H5261,",")</f>
        <v>Comedy</v>
      </c>
      <c r="L5261" t="str">
        <v xml:space="preserve"> Romance</v>
      </c>
    </row>
    <row r="5262" spans="1:13" ht="30" x14ac:dyDescent="0.25">
      <c r="A5262" t="s">
        <v>16612</v>
      </c>
      <c r="B5262" t="s">
        <v>85</v>
      </c>
      <c r="C5262" s="1" t="s">
        <v>5957</v>
      </c>
      <c r="D5262">
        <v>8.3000000000000007</v>
      </c>
      <c r="E5262">
        <v>59</v>
      </c>
      <c r="F5262">
        <v>11</v>
      </c>
      <c r="G5262" t="str">
        <f t="shared" si="526"/>
        <v>2017</v>
      </c>
      <c r="H5262" t="str">
        <f t="shared" si="523"/>
        <v>Animation, Family</v>
      </c>
      <c r="I5262" t="str">
        <f t="shared" si="524"/>
        <v>The Ollie &amp; Moon Show</v>
      </c>
      <c r="J5262" t="str">
        <f t="shared" si="525"/>
        <v>00:11:00</v>
      </c>
      <c r="K5262" t="str" cm="1">
        <f t="array" ref="K5262:L5262">_xlfn.TEXTSPLIT(H5262,",")</f>
        <v>Animation</v>
      </c>
      <c r="L5262" t="str">
        <v xml:space="preserve"> Family</v>
      </c>
    </row>
    <row r="5263" spans="1:13" ht="30" x14ac:dyDescent="0.25">
      <c r="A5263" t="s">
        <v>16615</v>
      </c>
      <c r="B5263" t="s">
        <v>6583</v>
      </c>
      <c r="C5263" s="1" t="s">
        <v>6200</v>
      </c>
      <c r="D5263">
        <v>6.8</v>
      </c>
      <c r="E5263">
        <v>22</v>
      </c>
      <c r="F5263">
        <v>45</v>
      </c>
      <c r="G5263" t="str">
        <f t="shared" si="526"/>
        <v>2015</v>
      </c>
      <c r="H5263" t="str">
        <f t="shared" si="523"/>
        <v>Animation</v>
      </c>
      <c r="I5263" t="str">
        <f t="shared" si="524"/>
        <v>Team Hot Wheels: The Skills to Thrill</v>
      </c>
      <c r="J5263" t="str">
        <f t="shared" si="525"/>
        <v>00:45:00</v>
      </c>
      <c r="K5263" t="str" cm="1">
        <f t="array" ref="K5263">_xlfn.TEXTSPLIT(H5263,",")</f>
        <v>Animation</v>
      </c>
    </row>
    <row r="5264" spans="1:13" ht="30" x14ac:dyDescent="0.25">
      <c r="A5264" t="s">
        <v>16618</v>
      </c>
      <c r="B5264" t="s">
        <v>51</v>
      </c>
      <c r="C5264" s="1" t="s">
        <v>1042</v>
      </c>
      <c r="D5264">
        <v>7.4</v>
      </c>
      <c r="E5264">
        <v>389</v>
      </c>
      <c r="F5264">
        <v>29</v>
      </c>
      <c r="G5264" t="str">
        <f t="shared" si="526"/>
        <v>2019</v>
      </c>
      <c r="H5264" t="str">
        <f t="shared" si="523"/>
        <v>Reality-TV</v>
      </c>
      <c r="I5264" t="str">
        <f t="shared" si="524"/>
        <v>Time to Eat with Nadiya</v>
      </c>
      <c r="J5264" t="str">
        <f t="shared" si="525"/>
        <v>00:29:00</v>
      </c>
      <c r="K5264" t="str" cm="1">
        <f t="array" ref="K5264">_xlfn.TEXTSPLIT(H5264,",")</f>
        <v>Reality-TV</v>
      </c>
    </row>
    <row r="5265" spans="1:13" ht="30" x14ac:dyDescent="0.25">
      <c r="A5265" t="s">
        <v>16621</v>
      </c>
      <c r="B5265" t="s">
        <v>85</v>
      </c>
      <c r="C5265" s="1" t="s">
        <v>1042</v>
      </c>
      <c r="D5265">
        <v>4.0999999999999996</v>
      </c>
      <c r="E5265">
        <v>212</v>
      </c>
      <c r="G5265" t="str">
        <f t="shared" si="526"/>
        <v>2017</v>
      </c>
      <c r="H5265" t="str">
        <f t="shared" si="523"/>
        <v>Reality-TV</v>
      </c>
      <c r="I5265" t="str">
        <f t="shared" si="524"/>
        <v>My Hotter Half</v>
      </c>
      <c r="J5265" t="str">
        <f t="shared" si="525"/>
        <v>00:00:00</v>
      </c>
      <c r="K5265" t="str" cm="1">
        <f t="array" ref="K5265">_xlfn.TEXTSPLIT(H5265,",")</f>
        <v>Reality-TV</v>
      </c>
    </row>
    <row r="5266" spans="1:13" ht="45" x14ac:dyDescent="0.25">
      <c r="A5266" t="s">
        <v>16624</v>
      </c>
      <c r="B5266" t="s">
        <v>9390</v>
      </c>
      <c r="C5266" s="1" t="s">
        <v>6893</v>
      </c>
      <c r="D5266">
        <v>6.5</v>
      </c>
      <c r="E5266" s="2">
        <v>1312</v>
      </c>
      <c r="F5266">
        <v>68</v>
      </c>
      <c r="G5266" t="str">
        <f t="shared" si="526"/>
        <v>2018</v>
      </c>
      <c r="H5266" t="str">
        <f t="shared" si="523"/>
        <v>Documentary, Comedy</v>
      </c>
      <c r="I5266" t="str">
        <f t="shared" si="524"/>
        <v>Marlon Wayans: Woke-ish</v>
      </c>
      <c r="J5266" t="str">
        <f t="shared" si="525"/>
        <v>01:08:00</v>
      </c>
      <c r="K5266" t="str" cm="1">
        <f t="array" ref="K5266:L5266">_xlfn.TEXTSPLIT(H5266,",")</f>
        <v>Documentary</v>
      </c>
      <c r="L5266" t="str">
        <v xml:space="preserve"> Comedy</v>
      </c>
    </row>
    <row r="5267" spans="1:13" ht="30" x14ac:dyDescent="0.25">
      <c r="A5267" t="s">
        <v>16627</v>
      </c>
      <c r="B5267" t="s">
        <v>95</v>
      </c>
      <c r="C5267" s="1" t="s">
        <v>1042</v>
      </c>
      <c r="D5267">
        <v>3.7</v>
      </c>
      <c r="E5267">
        <v>490</v>
      </c>
      <c r="F5267">
        <v>31</v>
      </c>
      <c r="G5267" t="str">
        <f t="shared" si="526"/>
        <v>2016</v>
      </c>
      <c r="H5267" t="str">
        <f t="shared" si="523"/>
        <v>Reality-TV</v>
      </c>
      <c r="I5267" t="str">
        <f t="shared" si="524"/>
        <v>Chasing Cameron</v>
      </c>
      <c r="J5267" t="str">
        <f t="shared" si="525"/>
        <v>00:31:00</v>
      </c>
      <c r="K5267" t="str" cm="1">
        <f t="array" ref="K5267">_xlfn.TEXTSPLIT(H5267,",")</f>
        <v>Reality-TV</v>
      </c>
    </row>
    <row r="5268" spans="1:13" ht="45" x14ac:dyDescent="0.25">
      <c r="A5268" t="s">
        <v>16630</v>
      </c>
      <c r="B5268" t="s">
        <v>5311</v>
      </c>
      <c r="C5268" s="1" t="s">
        <v>109</v>
      </c>
      <c r="H5268" t="str">
        <f t="shared" si="523"/>
        <v>Action, Adventure, Drama</v>
      </c>
      <c r="I5268" t="str">
        <f t="shared" si="524"/>
        <v>Huck</v>
      </c>
      <c r="J5268" t="str">
        <f t="shared" si="525"/>
        <v>00:00:00</v>
      </c>
      <c r="K5268" t="str" cm="1">
        <f t="array" ref="K5268:M5268">_xlfn.TEXTSPLIT(H5268,",")</f>
        <v>Action</v>
      </c>
      <c r="L5268" t="str">
        <v xml:space="preserve"> Adventure</v>
      </c>
      <c r="M5268" t="str">
        <v xml:space="preserve"> Drama</v>
      </c>
    </row>
    <row r="5269" spans="1:13" ht="30" x14ac:dyDescent="0.25">
      <c r="A5269" t="s">
        <v>16633</v>
      </c>
      <c r="B5269" t="s">
        <v>3835</v>
      </c>
      <c r="C5269" s="1" t="s">
        <v>86</v>
      </c>
      <c r="D5269">
        <v>6.5</v>
      </c>
      <c r="E5269">
        <v>154</v>
      </c>
      <c r="G5269" t="str">
        <f>MID(B5269,2,4)</f>
        <v>2017</v>
      </c>
      <c r="H5269" t="str">
        <f t="shared" si="523"/>
        <v>Drama</v>
      </c>
      <c r="I5269" t="str">
        <f t="shared" si="524"/>
        <v>BORDER2 Shokuzai</v>
      </c>
      <c r="J5269" t="str">
        <f t="shared" si="525"/>
        <v>00:00:00</v>
      </c>
      <c r="K5269" t="str" cm="1">
        <f t="array" ref="K5269">_xlfn.TEXTSPLIT(H5269,",")</f>
        <v>Drama</v>
      </c>
    </row>
    <row r="5270" spans="1:13" ht="45" x14ac:dyDescent="0.25">
      <c r="A5270" t="s">
        <v>16636</v>
      </c>
      <c r="B5270" t="s">
        <v>14</v>
      </c>
      <c r="C5270" s="1" t="s">
        <v>5402</v>
      </c>
      <c r="F5270">
        <v>7</v>
      </c>
      <c r="G5270" t="str">
        <f>MID(B5270,2,4)</f>
        <v>2021</v>
      </c>
      <c r="H5270" t="str">
        <f t="shared" si="523"/>
        <v>Animation, Short, Adventure</v>
      </c>
      <c r="I5270" t="str">
        <f t="shared" si="524"/>
        <v>Sharkdog</v>
      </c>
      <c r="J5270" t="str">
        <f t="shared" si="525"/>
        <v>00:07:00</v>
      </c>
      <c r="K5270" t="str" cm="1">
        <f t="array" ref="K5270:M5270">_xlfn.TEXTSPLIT(H5270,",")</f>
        <v>Animation</v>
      </c>
      <c r="L5270" t="str">
        <v xml:space="preserve"> Short</v>
      </c>
      <c r="M5270" t="str">
        <v xml:space="preserve"> Adventure</v>
      </c>
    </row>
    <row r="5271" spans="1:13" ht="30" x14ac:dyDescent="0.25">
      <c r="A5271" t="s">
        <v>16638</v>
      </c>
      <c r="B5271" t="s">
        <v>14</v>
      </c>
      <c r="C5271" s="1" t="s">
        <v>38</v>
      </c>
      <c r="G5271" t="str">
        <f>MID(B5271,2,4)</f>
        <v>2021</v>
      </c>
      <c r="H5271" t="str">
        <f t="shared" si="523"/>
        <v>Drama, Romance</v>
      </c>
      <c r="I5271" t="str">
        <f t="shared" si="524"/>
        <v>FedeltÃ</v>
      </c>
      <c r="J5271" t="str">
        <f t="shared" si="525"/>
        <v>00:00:00</v>
      </c>
      <c r="K5271" t="str" cm="1">
        <f t="array" ref="K5271:L5271">_xlfn.TEXTSPLIT(H5271,",")</f>
        <v>Drama</v>
      </c>
      <c r="L5271" t="str">
        <v xml:space="preserve"> Romance</v>
      </c>
    </row>
    <row r="5272" spans="1:13" x14ac:dyDescent="0.25">
      <c r="A5272" t="s">
        <v>16641</v>
      </c>
      <c r="H5272" t="str">
        <f t="shared" si="523"/>
        <v/>
      </c>
      <c r="I5272" t="str">
        <f t="shared" si="524"/>
        <v>Andropoz</v>
      </c>
      <c r="J5272" t="str">
        <f t="shared" si="525"/>
        <v>00:00:00</v>
      </c>
      <c r="K5272" t="e" cm="1">
        <f t="array" ref="K5272">_xlfn.TEXTSPLIT(H5272,",")</f>
        <v>#VALUE!</v>
      </c>
    </row>
    <row r="5273" spans="1:13" ht="45" x14ac:dyDescent="0.25">
      <c r="A5273" t="s">
        <v>16643</v>
      </c>
      <c r="C5273" s="1" t="s">
        <v>2057</v>
      </c>
      <c r="H5273" t="str">
        <f t="shared" si="523"/>
        <v>Action, Adventure, Family</v>
      </c>
      <c r="I5273" t="str">
        <f t="shared" si="524"/>
        <v>Untitled We Can Be Heroes Sequel</v>
      </c>
      <c r="J5273" t="str">
        <f t="shared" si="525"/>
        <v>00:00:00</v>
      </c>
      <c r="K5273" t="str" cm="1">
        <f t="array" ref="K5273:M5273">_xlfn.TEXTSPLIT(H5273,",")</f>
        <v>Action</v>
      </c>
      <c r="L5273" t="str">
        <v xml:space="preserve"> Adventure</v>
      </c>
      <c r="M5273" t="str">
        <v xml:space="preserve"> Family</v>
      </c>
    </row>
    <row r="5274" spans="1:13" ht="45" x14ac:dyDescent="0.25">
      <c r="A5274" t="s">
        <v>16645</v>
      </c>
      <c r="B5274" t="s">
        <v>1476</v>
      </c>
      <c r="C5274" s="1" t="s">
        <v>43</v>
      </c>
      <c r="D5274">
        <v>6.3</v>
      </c>
      <c r="E5274">
        <v>279</v>
      </c>
      <c r="F5274">
        <v>85</v>
      </c>
      <c r="G5274" t="str">
        <f>MID(B5274,6,4)</f>
        <v>2014</v>
      </c>
      <c r="H5274" t="str">
        <f t="shared" si="523"/>
        <v>Crime, Drama, Mystery</v>
      </c>
      <c r="I5274" t="str">
        <f t="shared" si="524"/>
        <v>Sunrise</v>
      </c>
      <c r="J5274" t="str">
        <f t="shared" si="525"/>
        <v>01:25:00</v>
      </c>
      <c r="K5274" t="str" cm="1">
        <f t="array" ref="K5274:M5274">_xlfn.TEXTSPLIT(H5274,",")</f>
        <v>Crime</v>
      </c>
      <c r="L5274" t="str">
        <v xml:space="preserve"> Drama</v>
      </c>
      <c r="M5274" t="str">
        <v xml:space="preserve"> Mystery</v>
      </c>
    </row>
    <row r="5275" spans="1:13" ht="30" x14ac:dyDescent="0.25">
      <c r="A5275" t="s">
        <v>16648</v>
      </c>
      <c r="B5275">
        <v>-2017</v>
      </c>
      <c r="C5275" s="1" t="s">
        <v>47</v>
      </c>
      <c r="D5275">
        <v>5.7</v>
      </c>
      <c r="E5275">
        <v>314</v>
      </c>
      <c r="F5275">
        <v>105</v>
      </c>
      <c r="G5275" t="str">
        <f>MID(B5275,2,4)</f>
        <v>2017</v>
      </c>
      <c r="H5275" t="str">
        <f t="shared" si="523"/>
        <v>Comedy</v>
      </c>
      <c r="I5275" t="str">
        <f t="shared" si="524"/>
        <v>Chi m'ha visto</v>
      </c>
      <c r="J5275" t="str">
        <f t="shared" si="525"/>
        <v>01:45:00</v>
      </c>
      <c r="K5275" t="str" cm="1">
        <f t="array" ref="K5275">_xlfn.TEXTSPLIT(H5275,",")</f>
        <v>Comedy</v>
      </c>
    </row>
    <row r="5276" spans="1:13" ht="45" x14ac:dyDescent="0.25">
      <c r="A5276" t="s">
        <v>16651</v>
      </c>
      <c r="B5276" t="s">
        <v>85</v>
      </c>
      <c r="C5276" s="1" t="s">
        <v>15</v>
      </c>
      <c r="D5276">
        <v>7.6</v>
      </c>
      <c r="E5276">
        <v>85</v>
      </c>
      <c r="F5276">
        <v>23</v>
      </c>
      <c r="G5276" t="str">
        <f>MID(B5276,2,4)</f>
        <v>2017</v>
      </c>
      <c r="H5276" t="str">
        <f t="shared" si="523"/>
        <v>Animation, Action, Adventure</v>
      </c>
      <c r="I5276" t="str">
        <f t="shared" si="524"/>
        <v>Saiyuki Reload Blast</v>
      </c>
      <c r="J5276" t="str">
        <f t="shared" si="525"/>
        <v>00:23:00</v>
      </c>
      <c r="K5276" t="str" cm="1">
        <f t="array" ref="K5276:M5276">_xlfn.TEXTSPLIT(H5276,",")</f>
        <v>Animation</v>
      </c>
      <c r="L5276" t="str">
        <v xml:space="preserve"> Action</v>
      </c>
      <c r="M5276" t="str">
        <v xml:space="preserve"> Adventure</v>
      </c>
    </row>
    <row r="5277" spans="1:13" ht="30" x14ac:dyDescent="0.25">
      <c r="A5277" t="s">
        <v>16654</v>
      </c>
      <c r="B5277">
        <v>-2016</v>
      </c>
      <c r="C5277" s="1" t="s">
        <v>10920</v>
      </c>
      <c r="D5277">
        <v>8</v>
      </c>
      <c r="E5277">
        <v>217</v>
      </c>
      <c r="F5277">
        <v>39</v>
      </c>
      <c r="G5277" t="str">
        <f>MID(B5277,2,4)</f>
        <v>2016</v>
      </c>
      <c r="H5277" t="str">
        <f t="shared" si="523"/>
        <v>Documentary, Short</v>
      </c>
      <c r="I5277" t="str">
        <f t="shared" si="524"/>
        <v>Cristina</v>
      </c>
      <c r="J5277" t="str">
        <f t="shared" si="525"/>
        <v>00:39:00</v>
      </c>
      <c r="K5277" t="str" cm="1">
        <f t="array" ref="K5277:L5277">_xlfn.TEXTSPLIT(H5277,",")</f>
        <v>Documentary</v>
      </c>
      <c r="L5277" t="str">
        <v xml:space="preserve"> Short</v>
      </c>
    </row>
    <row r="5278" spans="1:13" x14ac:dyDescent="0.25">
      <c r="A5278" t="s">
        <v>15184</v>
      </c>
      <c r="B5278" t="s">
        <v>16657</v>
      </c>
      <c r="H5278" t="str">
        <f t="shared" si="523"/>
        <v/>
      </c>
      <c r="I5278" t="str">
        <f t="shared" si="524"/>
        <v>Freedom</v>
      </c>
      <c r="J5278" t="str">
        <f t="shared" si="525"/>
        <v>00:00:00</v>
      </c>
      <c r="K5278" t="e" cm="1">
        <f t="array" ref="K5278">_xlfn.TEXTSPLIT(H5278,",")</f>
        <v>#VALUE!</v>
      </c>
    </row>
    <row r="5279" spans="1:13" ht="30" x14ac:dyDescent="0.25">
      <c r="A5279" t="s">
        <v>16659</v>
      </c>
      <c r="B5279">
        <v>-2019</v>
      </c>
      <c r="C5279" s="1" t="s">
        <v>816</v>
      </c>
      <c r="D5279">
        <v>7.6</v>
      </c>
      <c r="E5279">
        <v>493</v>
      </c>
      <c r="F5279">
        <v>82</v>
      </c>
      <c r="G5279" t="str">
        <f>MID(B5279,2,4)</f>
        <v>2019</v>
      </c>
      <c r="H5279" t="str">
        <f t="shared" si="523"/>
        <v>Documentary</v>
      </c>
      <c r="I5279" t="str">
        <f t="shared" si="524"/>
        <v>The Crystal Calls - Making the Dark Crystal: Age of Resistance</v>
      </c>
      <c r="J5279" t="str">
        <f t="shared" si="525"/>
        <v>01:22:00</v>
      </c>
      <c r="K5279" t="str" cm="1">
        <f t="array" ref="K5279">_xlfn.TEXTSPLIT(H5279,",")</f>
        <v>Documentary</v>
      </c>
    </row>
    <row r="5280" spans="1:13" ht="30" x14ac:dyDescent="0.25">
      <c r="A5280" t="s">
        <v>16662</v>
      </c>
      <c r="B5280" t="s">
        <v>108</v>
      </c>
      <c r="C5280" s="1" t="s">
        <v>86</v>
      </c>
      <c r="D5280">
        <v>6.7</v>
      </c>
      <c r="E5280">
        <v>315</v>
      </c>
      <c r="F5280">
        <v>54</v>
      </c>
      <c r="G5280" t="str">
        <f>MID(B5280,2,4)</f>
        <v>2014</v>
      </c>
      <c r="H5280" t="str">
        <f t="shared" si="523"/>
        <v>Drama</v>
      </c>
      <c r="I5280" t="str">
        <f t="shared" si="524"/>
        <v>Border: KeishichÃ´ SÃ´sa Ikka Satsujinhan SÃ´sa Dai 4-gakkari</v>
      </c>
      <c r="J5280" t="str">
        <f t="shared" si="525"/>
        <v>00:54:00</v>
      </c>
      <c r="K5280" t="str" cm="1">
        <f t="array" ref="K5280">_xlfn.TEXTSPLIT(H5280,",")</f>
        <v>Drama</v>
      </c>
    </row>
    <row r="5281" spans="1:13" ht="30" x14ac:dyDescent="0.25">
      <c r="A5281" t="s">
        <v>16665</v>
      </c>
      <c r="C5281" s="1" t="s">
        <v>47</v>
      </c>
      <c r="H5281" t="str">
        <f t="shared" si="523"/>
        <v>Comedy</v>
      </c>
      <c r="I5281" t="str">
        <f t="shared" si="524"/>
        <v>Mio fratello mia sorella</v>
      </c>
      <c r="J5281" t="str">
        <f t="shared" si="525"/>
        <v>00:00:00</v>
      </c>
      <c r="K5281" t="str" cm="1">
        <f t="array" ref="K5281">_xlfn.TEXTSPLIT(H5281,",")</f>
        <v>Comedy</v>
      </c>
    </row>
    <row r="5282" spans="1:13" ht="30" x14ac:dyDescent="0.25">
      <c r="A5282" t="s">
        <v>16667</v>
      </c>
      <c r="B5282" t="s">
        <v>85</v>
      </c>
      <c r="C5282" s="1" t="s">
        <v>1042</v>
      </c>
      <c r="D5282">
        <v>7</v>
      </c>
      <c r="E5282">
        <v>198</v>
      </c>
      <c r="G5282" t="str">
        <f>MID(B5282,2,4)</f>
        <v>2017</v>
      </c>
      <c r="H5282" t="str">
        <f t="shared" si="523"/>
        <v>Reality-TV</v>
      </c>
      <c r="I5282" t="str">
        <f t="shared" si="524"/>
        <v>The Chefs Line</v>
      </c>
      <c r="J5282" t="str">
        <f t="shared" si="525"/>
        <v>00:00:00</v>
      </c>
      <c r="K5282" t="str" cm="1">
        <f t="array" ref="K5282">_xlfn.TEXTSPLIT(H5282,",")</f>
        <v>Reality-TV</v>
      </c>
    </row>
    <row r="5283" spans="1:13" ht="45" x14ac:dyDescent="0.25">
      <c r="A5283" t="s">
        <v>16670</v>
      </c>
      <c r="B5283" t="s">
        <v>281</v>
      </c>
      <c r="C5283" s="1" t="s">
        <v>15</v>
      </c>
      <c r="D5283">
        <v>7.6</v>
      </c>
      <c r="E5283">
        <v>9</v>
      </c>
      <c r="G5283" t="str">
        <f>MID(B5283,2,4)</f>
        <v>2018</v>
      </c>
      <c r="H5283" t="str">
        <f t="shared" si="523"/>
        <v>Animation, Action, Adventure</v>
      </c>
      <c r="I5283" t="str">
        <f t="shared" si="524"/>
        <v>Super Zach</v>
      </c>
      <c r="J5283" t="str">
        <f t="shared" si="525"/>
        <v>00:00:00</v>
      </c>
      <c r="K5283" t="str" cm="1">
        <f t="array" ref="K5283:M5283">_xlfn.TEXTSPLIT(H5283,",")</f>
        <v>Animation</v>
      </c>
      <c r="L5283" t="str">
        <v xml:space="preserve"> Action</v>
      </c>
      <c r="M5283" t="str">
        <v xml:space="preserve"> Adventure</v>
      </c>
    </row>
    <row r="5284" spans="1:13" ht="30" x14ac:dyDescent="0.25">
      <c r="A5284" t="s">
        <v>16673</v>
      </c>
      <c r="B5284" t="s">
        <v>5105</v>
      </c>
      <c r="C5284" s="1" t="s">
        <v>47</v>
      </c>
      <c r="D5284">
        <v>6.4</v>
      </c>
      <c r="E5284" s="2">
        <v>1429</v>
      </c>
      <c r="F5284">
        <v>64</v>
      </c>
      <c r="G5284" t="str">
        <f>MID(B5284,2,4)</f>
        <v>2016</v>
      </c>
      <c r="H5284" t="str">
        <f t="shared" si="523"/>
        <v>Comedy</v>
      </c>
      <c r="I5284" t="str">
        <f t="shared" si="524"/>
        <v>Dana Carvey: Straight White Male, 60</v>
      </c>
      <c r="J5284" t="str">
        <f t="shared" si="525"/>
        <v>01:04:00</v>
      </c>
      <c r="K5284" t="str" cm="1">
        <f t="array" ref="K5284">_xlfn.TEXTSPLIT(H5284,",")</f>
        <v>Comedy</v>
      </c>
    </row>
    <row r="5285" spans="1:13" ht="30" x14ac:dyDescent="0.25">
      <c r="A5285" t="s">
        <v>16676</v>
      </c>
      <c r="B5285" t="s">
        <v>7247</v>
      </c>
      <c r="C5285" s="1" t="s">
        <v>3432</v>
      </c>
      <c r="D5285">
        <v>7.3</v>
      </c>
      <c r="E5285">
        <v>677</v>
      </c>
      <c r="F5285">
        <v>64</v>
      </c>
      <c r="G5285" t="str">
        <f>MID(B5285,2,4)</f>
        <v>2019</v>
      </c>
      <c r="H5285" t="str">
        <f t="shared" si="523"/>
        <v>Documentary, Drama</v>
      </c>
      <c r="I5285" t="str">
        <f t="shared" si="524"/>
        <v>ReMastered: Massacre at the Stadium</v>
      </c>
      <c r="J5285" t="str">
        <f t="shared" si="525"/>
        <v>01:04:00</v>
      </c>
      <c r="K5285" t="str" cm="1">
        <f t="array" ref="K5285:L5285">_xlfn.TEXTSPLIT(H5285,",")</f>
        <v>Documentary</v>
      </c>
      <c r="L5285" t="str">
        <v xml:space="preserve"> Drama</v>
      </c>
    </row>
    <row r="5286" spans="1:13" ht="30" x14ac:dyDescent="0.25">
      <c r="A5286" t="s">
        <v>16679</v>
      </c>
      <c r="B5286" t="s">
        <v>16680</v>
      </c>
      <c r="C5286" s="1" t="s">
        <v>104</v>
      </c>
      <c r="D5286">
        <v>6.1</v>
      </c>
      <c r="E5286">
        <v>194</v>
      </c>
      <c r="F5286">
        <v>117</v>
      </c>
      <c r="G5286" t="str">
        <f>MID(B5286,8,4)</f>
        <v>2014</v>
      </c>
      <c r="H5286" t="str">
        <f t="shared" si="523"/>
        <v>Comedy, Romance</v>
      </c>
      <c r="I5286" t="str">
        <f t="shared" si="524"/>
        <v>Red Carpet</v>
      </c>
      <c r="J5286" t="str">
        <f t="shared" si="525"/>
        <v>01:57:00</v>
      </c>
      <c r="K5286" t="str" cm="1">
        <f t="array" ref="K5286:L5286">_xlfn.TEXTSPLIT(H5286,",")</f>
        <v>Comedy</v>
      </c>
      <c r="L5286" t="str">
        <v xml:space="preserve"> Romance</v>
      </c>
    </row>
    <row r="5287" spans="1:13" ht="30" x14ac:dyDescent="0.25">
      <c r="A5287" t="s">
        <v>16683</v>
      </c>
      <c r="B5287">
        <v>-2018</v>
      </c>
      <c r="C5287" s="1" t="s">
        <v>86</v>
      </c>
      <c r="D5287">
        <v>7.8</v>
      </c>
      <c r="E5287">
        <v>35</v>
      </c>
      <c r="F5287">
        <v>60</v>
      </c>
      <c r="G5287" t="str">
        <f>MID(B5287,2,4)</f>
        <v>2018</v>
      </c>
      <c r="H5287" t="str">
        <f t="shared" si="523"/>
        <v>Drama</v>
      </c>
      <c r="I5287" t="str">
        <f t="shared" si="524"/>
        <v>Social Syndrome</v>
      </c>
      <c r="J5287" t="str">
        <f t="shared" si="525"/>
        <v>01:00:00</v>
      </c>
      <c r="K5287" t="str" cm="1">
        <f t="array" ref="K5287">_xlfn.TEXTSPLIT(H5287,",")</f>
        <v>Drama</v>
      </c>
    </row>
    <row r="5288" spans="1:13" ht="30" x14ac:dyDescent="0.25">
      <c r="A5288" t="s">
        <v>16685</v>
      </c>
      <c r="B5288" t="s">
        <v>8199</v>
      </c>
      <c r="C5288" s="1" t="s">
        <v>47</v>
      </c>
      <c r="D5288">
        <v>7.2</v>
      </c>
      <c r="E5288" s="2">
        <v>2231</v>
      </c>
      <c r="F5288">
        <v>66</v>
      </c>
      <c r="G5288" t="str">
        <f>MID(B5288,2,4)</f>
        <v>2017</v>
      </c>
      <c r="H5288" t="str">
        <f t="shared" si="523"/>
        <v>Comedy</v>
      </c>
      <c r="I5288" t="str">
        <f t="shared" si="524"/>
        <v>Patton Oswalt: Annihilation</v>
      </c>
      <c r="J5288" t="str">
        <f t="shared" si="525"/>
        <v>01:06:00</v>
      </c>
      <c r="K5288" t="str" cm="1">
        <f t="array" ref="K5288">_xlfn.TEXTSPLIT(H5288,",")</f>
        <v>Comedy</v>
      </c>
    </row>
    <row r="5289" spans="1:13" ht="30" x14ac:dyDescent="0.25">
      <c r="A5289" t="s">
        <v>16688</v>
      </c>
      <c r="C5289" s="1" t="s">
        <v>981</v>
      </c>
      <c r="H5289" t="str">
        <f t="shared" si="523"/>
        <v>Drama, Thriller</v>
      </c>
      <c r="I5289" t="str">
        <f t="shared" si="524"/>
        <v>13 Minutes</v>
      </c>
      <c r="J5289" t="str">
        <f t="shared" si="525"/>
        <v>00:00:00</v>
      </c>
      <c r="K5289" t="str" cm="1">
        <f t="array" ref="K5289:L5289">_xlfn.TEXTSPLIT(H5289,",")</f>
        <v>Drama</v>
      </c>
      <c r="L5289" t="str">
        <v xml:space="preserve"> Thriller</v>
      </c>
    </row>
    <row r="5290" spans="1:13" ht="45" x14ac:dyDescent="0.25">
      <c r="A5290" t="s">
        <v>16691</v>
      </c>
      <c r="C5290" s="1" t="s">
        <v>43</v>
      </c>
      <c r="H5290" t="str">
        <f t="shared" si="523"/>
        <v>Crime, Drama, Mystery</v>
      </c>
      <c r="I5290" t="str">
        <f t="shared" si="524"/>
        <v>42 dÃ­as en la oscuridad</v>
      </c>
      <c r="J5290" t="str">
        <f t="shared" si="525"/>
        <v>00:00:00</v>
      </c>
      <c r="K5290" t="str" cm="1">
        <f t="array" ref="K5290:M5290">_xlfn.TEXTSPLIT(H5290,",")</f>
        <v>Crime</v>
      </c>
      <c r="L5290" t="str">
        <v xml:space="preserve"> Drama</v>
      </c>
      <c r="M5290" t="str">
        <v xml:space="preserve"> Mystery</v>
      </c>
    </row>
    <row r="5291" spans="1:13" ht="30" x14ac:dyDescent="0.25">
      <c r="A5291" t="s">
        <v>16694</v>
      </c>
      <c r="B5291" t="s">
        <v>5105</v>
      </c>
      <c r="C5291" s="1" t="s">
        <v>47</v>
      </c>
      <c r="D5291">
        <v>6.5</v>
      </c>
      <c r="E5291" s="2">
        <v>1573</v>
      </c>
      <c r="F5291">
        <v>74</v>
      </c>
      <c r="G5291" t="str">
        <f t="shared" ref="G5291:G5306" si="527">MID(B5291,2,4)</f>
        <v>2016</v>
      </c>
      <c r="H5291" t="str">
        <f t="shared" si="523"/>
        <v>Comedy</v>
      </c>
      <c r="I5291" t="str">
        <f t="shared" si="524"/>
        <v>David Cross: Making America Great Again</v>
      </c>
      <c r="J5291" t="str">
        <f t="shared" si="525"/>
        <v>01:14:00</v>
      </c>
      <c r="K5291" t="str" cm="1">
        <f t="array" ref="K5291">_xlfn.TEXTSPLIT(H5291,",")</f>
        <v>Comedy</v>
      </c>
    </row>
    <row r="5292" spans="1:13" ht="45" x14ac:dyDescent="0.25">
      <c r="A5292" t="s">
        <v>16697</v>
      </c>
      <c r="B5292">
        <v>-2014</v>
      </c>
      <c r="C5292" s="1" t="s">
        <v>5389</v>
      </c>
      <c r="D5292">
        <v>6.9</v>
      </c>
      <c r="E5292" s="2">
        <v>1726</v>
      </c>
      <c r="F5292">
        <v>71</v>
      </c>
      <c r="G5292" t="str">
        <f t="shared" si="527"/>
        <v>2014</v>
      </c>
      <c r="H5292" t="str">
        <f t="shared" si="523"/>
        <v>Documentary, Comedy, History</v>
      </c>
      <c r="I5292" t="str">
        <f t="shared" si="524"/>
        <v>The Search for General Tso</v>
      </c>
      <c r="J5292" t="str">
        <f t="shared" si="525"/>
        <v>01:11:00</v>
      </c>
      <c r="K5292" t="str" cm="1">
        <f t="array" ref="K5292:M5292">_xlfn.TEXTSPLIT(H5292,",")</f>
        <v>Documentary</v>
      </c>
      <c r="L5292" t="str">
        <v xml:space="preserve"> Comedy</v>
      </c>
      <c r="M5292" t="str">
        <v xml:space="preserve"> History</v>
      </c>
    </row>
    <row r="5293" spans="1:13" ht="45" x14ac:dyDescent="0.25">
      <c r="A5293" t="s">
        <v>16700</v>
      </c>
      <c r="B5293" t="s">
        <v>5541</v>
      </c>
      <c r="C5293" s="1" t="s">
        <v>6893</v>
      </c>
      <c r="D5293">
        <v>6.8</v>
      </c>
      <c r="E5293">
        <v>464</v>
      </c>
      <c r="F5293">
        <v>95</v>
      </c>
      <c r="G5293" t="str">
        <f t="shared" si="527"/>
        <v>2013</v>
      </c>
      <c r="H5293" t="str">
        <f t="shared" si="523"/>
        <v>Documentary, Comedy</v>
      </c>
      <c r="I5293" t="str">
        <f t="shared" si="524"/>
        <v>Bill Cosby: Far from Finished</v>
      </c>
      <c r="J5293" t="str">
        <f t="shared" si="525"/>
        <v>01:35:00</v>
      </c>
      <c r="K5293" t="str" cm="1">
        <f t="array" ref="K5293:L5293">_xlfn.TEXTSPLIT(H5293,",")</f>
        <v>Documentary</v>
      </c>
      <c r="L5293" t="str">
        <v xml:space="preserve"> Comedy</v>
      </c>
    </row>
    <row r="5294" spans="1:13" ht="30" x14ac:dyDescent="0.25">
      <c r="A5294" t="s">
        <v>16703</v>
      </c>
      <c r="B5294">
        <v>-2008</v>
      </c>
      <c r="C5294" s="1" t="s">
        <v>3432</v>
      </c>
      <c r="D5294">
        <v>7.1</v>
      </c>
      <c r="E5294">
        <v>82</v>
      </c>
      <c r="F5294">
        <v>109</v>
      </c>
      <c r="G5294" t="str">
        <f t="shared" si="527"/>
        <v>2008</v>
      </c>
      <c r="H5294" t="str">
        <f t="shared" si="523"/>
        <v>Documentary, Drama</v>
      </c>
      <c r="I5294" t="str">
        <f t="shared" si="524"/>
        <v>The Art Star and the Sudanese Twins</v>
      </c>
      <c r="J5294" t="str">
        <f t="shared" si="525"/>
        <v>01:49:00</v>
      </c>
      <c r="K5294" t="str" cm="1">
        <f t="array" ref="K5294:L5294">_xlfn.TEXTSPLIT(H5294,",")</f>
        <v>Documentary</v>
      </c>
      <c r="L5294" t="str">
        <v xml:space="preserve"> Drama</v>
      </c>
    </row>
    <row r="5295" spans="1:13" ht="45" x14ac:dyDescent="0.25">
      <c r="A5295" t="s">
        <v>16706</v>
      </c>
      <c r="B5295">
        <v>-1979</v>
      </c>
      <c r="C5295" s="1" t="s">
        <v>242</v>
      </c>
      <c r="D5295">
        <v>6.3</v>
      </c>
      <c r="E5295">
        <v>259</v>
      </c>
      <c r="F5295">
        <v>96</v>
      </c>
      <c r="G5295" t="str">
        <f t="shared" si="527"/>
        <v>1979</v>
      </c>
      <c r="H5295" t="str">
        <f t="shared" si="523"/>
        <v>Comedy, Crime, Drama</v>
      </c>
      <c r="I5295" t="str">
        <f t="shared" si="524"/>
        <v>Assassinio sul Tevere</v>
      </c>
      <c r="J5295" t="str">
        <f t="shared" si="525"/>
        <v>01:36:00</v>
      </c>
      <c r="K5295" t="str" cm="1">
        <f t="array" ref="K5295:M5295">_xlfn.TEXTSPLIT(H5295,",")</f>
        <v>Comedy</v>
      </c>
      <c r="L5295" t="str">
        <v xml:space="preserve"> Crime</v>
      </c>
      <c r="M5295" t="str">
        <v xml:space="preserve"> Drama</v>
      </c>
    </row>
    <row r="5296" spans="1:13" ht="30" x14ac:dyDescent="0.25">
      <c r="A5296" t="s">
        <v>16709</v>
      </c>
      <c r="B5296">
        <v>-2020</v>
      </c>
      <c r="C5296" s="1" t="s">
        <v>47</v>
      </c>
      <c r="D5296">
        <v>5.0999999999999996</v>
      </c>
      <c r="E5296">
        <v>142</v>
      </c>
      <c r="G5296" t="str">
        <f t="shared" si="527"/>
        <v>2020</v>
      </c>
      <c r="H5296" t="str">
        <f t="shared" si="523"/>
        <v>Comedy</v>
      </c>
      <c r="I5296" t="str">
        <f t="shared" si="524"/>
        <v>Felipe Esparza: Bad Decisions</v>
      </c>
      <c r="J5296" t="str">
        <f t="shared" si="525"/>
        <v>00:00:00</v>
      </c>
      <c r="K5296" t="str" cm="1">
        <f t="array" ref="K5296">_xlfn.TEXTSPLIT(H5296,",")</f>
        <v>Comedy</v>
      </c>
    </row>
    <row r="5297" spans="1:13" ht="45" x14ac:dyDescent="0.25">
      <c r="A5297" t="s">
        <v>16712</v>
      </c>
      <c r="B5297" t="s">
        <v>128</v>
      </c>
      <c r="C5297" s="1" t="s">
        <v>25</v>
      </c>
      <c r="D5297">
        <v>5.2</v>
      </c>
      <c r="E5297">
        <v>43</v>
      </c>
      <c r="F5297">
        <v>11</v>
      </c>
      <c r="G5297" t="str">
        <f t="shared" si="527"/>
        <v>2015</v>
      </c>
      <c r="H5297" t="str">
        <f t="shared" si="523"/>
        <v>Animation, Adventure, Comedy</v>
      </c>
      <c r="I5297" t="str">
        <f t="shared" si="524"/>
        <v>Bottersnikes &amp; Gumbles</v>
      </c>
      <c r="J5297" t="str">
        <f t="shared" si="525"/>
        <v>00:11:00</v>
      </c>
      <c r="K5297" t="str" cm="1">
        <f t="array" ref="K5297:M5297">_xlfn.TEXTSPLIT(H5297,",")</f>
        <v>Animation</v>
      </c>
      <c r="L5297" t="str">
        <v xml:space="preserve"> Adventure</v>
      </c>
      <c r="M5297" t="str">
        <v xml:space="preserve"> Comedy</v>
      </c>
    </row>
    <row r="5298" spans="1:13" ht="30" x14ac:dyDescent="0.25">
      <c r="A5298" t="s">
        <v>16715</v>
      </c>
      <c r="B5298" t="s">
        <v>9390</v>
      </c>
      <c r="C5298" s="1" t="s">
        <v>47</v>
      </c>
      <c r="D5298">
        <v>7</v>
      </c>
      <c r="E5298">
        <v>270</v>
      </c>
      <c r="F5298">
        <v>66</v>
      </c>
      <c r="G5298" t="str">
        <f t="shared" si="527"/>
        <v>2018</v>
      </c>
      <c r="H5298" t="str">
        <f t="shared" si="523"/>
        <v>Comedy</v>
      </c>
      <c r="I5298" t="str">
        <f t="shared" si="524"/>
        <v>Franco Escamilla: Por la anÃ©cdota</v>
      </c>
      <c r="J5298" t="str">
        <f t="shared" si="525"/>
        <v>01:06:00</v>
      </c>
      <c r="K5298" t="str" cm="1">
        <f t="array" ref="K5298">_xlfn.TEXTSPLIT(H5298,",")</f>
        <v>Comedy</v>
      </c>
    </row>
    <row r="5299" spans="1:13" ht="30" x14ac:dyDescent="0.25">
      <c r="A5299" t="s">
        <v>16717</v>
      </c>
      <c r="B5299" t="s">
        <v>9178</v>
      </c>
      <c r="C5299" s="1" t="s">
        <v>47</v>
      </c>
      <c r="D5299">
        <v>5.8</v>
      </c>
      <c r="E5299">
        <v>881</v>
      </c>
      <c r="F5299">
        <v>58</v>
      </c>
      <c r="G5299" t="str">
        <f t="shared" si="527"/>
        <v>2019</v>
      </c>
      <c r="H5299" t="str">
        <f t="shared" si="523"/>
        <v>Comedy</v>
      </c>
      <c r="I5299" t="str">
        <f t="shared" si="524"/>
        <v>Adam Devine: Best Time of Our Lives</v>
      </c>
      <c r="J5299" t="str">
        <f t="shared" si="525"/>
        <v>00:58:00</v>
      </c>
      <c r="K5299" t="str" cm="1">
        <f t="array" ref="K5299">_xlfn.TEXTSPLIT(H5299,",")</f>
        <v>Comedy</v>
      </c>
    </row>
    <row r="5300" spans="1:13" ht="45" x14ac:dyDescent="0.25">
      <c r="A5300" t="s">
        <v>16720</v>
      </c>
      <c r="B5300" t="s">
        <v>95</v>
      </c>
      <c r="C5300" s="1" t="s">
        <v>25</v>
      </c>
      <c r="D5300">
        <v>4</v>
      </c>
      <c r="E5300">
        <v>35</v>
      </c>
      <c r="F5300">
        <v>21</v>
      </c>
      <c r="G5300" t="str">
        <f t="shared" si="527"/>
        <v>2016</v>
      </c>
      <c r="H5300" t="str">
        <f t="shared" si="523"/>
        <v>Animation, Adventure, Comedy</v>
      </c>
      <c r="I5300" t="str">
        <f t="shared" si="524"/>
        <v>Harry &amp; Bunnie</v>
      </c>
      <c r="J5300" t="str">
        <f t="shared" si="525"/>
        <v>00:21:00</v>
      </c>
      <c r="K5300" t="str" cm="1">
        <f t="array" ref="K5300:M5300">_xlfn.TEXTSPLIT(H5300,",")</f>
        <v>Animation</v>
      </c>
      <c r="L5300" t="str">
        <v xml:space="preserve"> Adventure</v>
      </c>
      <c r="M5300" t="str">
        <v xml:space="preserve"> Comedy</v>
      </c>
    </row>
    <row r="5301" spans="1:13" ht="30" x14ac:dyDescent="0.25">
      <c r="A5301" t="s">
        <v>16723</v>
      </c>
      <c r="B5301">
        <v>-2017</v>
      </c>
      <c r="C5301" s="1" t="s">
        <v>5800</v>
      </c>
      <c r="D5301">
        <v>3.7</v>
      </c>
      <c r="E5301">
        <v>274</v>
      </c>
      <c r="G5301" t="str">
        <f t="shared" si="527"/>
        <v>2017</v>
      </c>
      <c r="H5301" t="str">
        <f t="shared" si="523"/>
        <v>Action</v>
      </c>
      <c r="I5301" t="str">
        <f t="shared" si="524"/>
        <v>Rumble</v>
      </c>
      <c r="J5301" t="str">
        <f t="shared" si="525"/>
        <v>00:00:00</v>
      </c>
      <c r="K5301" t="str" cm="1">
        <f t="array" ref="K5301">_xlfn.TEXTSPLIT(H5301,",")</f>
        <v>Action</v>
      </c>
    </row>
    <row r="5302" spans="1:13" ht="30" x14ac:dyDescent="0.25">
      <c r="A5302" t="s">
        <v>16726</v>
      </c>
      <c r="B5302" t="s">
        <v>51</v>
      </c>
      <c r="C5302" s="1" t="s">
        <v>7860</v>
      </c>
      <c r="D5302">
        <v>6.6</v>
      </c>
      <c r="E5302">
        <v>148</v>
      </c>
      <c r="G5302" t="str">
        <f t="shared" si="527"/>
        <v>2019</v>
      </c>
      <c r="H5302" t="str">
        <f t="shared" si="523"/>
        <v>Documentary, Music</v>
      </c>
      <c r="I5302" t="str">
        <f t="shared" si="524"/>
        <v>I'm with the Band: Nasty Cherry</v>
      </c>
      <c r="J5302" t="str">
        <f t="shared" si="525"/>
        <v>00:00:00</v>
      </c>
      <c r="K5302" t="str" cm="1">
        <f t="array" ref="K5302:L5302">_xlfn.TEXTSPLIT(H5302,",")</f>
        <v>Documentary</v>
      </c>
      <c r="L5302" t="str">
        <v xml:space="preserve"> Music</v>
      </c>
    </row>
    <row r="5303" spans="1:13" ht="30" x14ac:dyDescent="0.25">
      <c r="A5303" t="s">
        <v>16729</v>
      </c>
      <c r="B5303" t="s">
        <v>9390</v>
      </c>
      <c r="C5303" s="1" t="s">
        <v>47</v>
      </c>
      <c r="D5303">
        <v>6.6</v>
      </c>
      <c r="E5303" s="2">
        <v>1115</v>
      </c>
      <c r="F5303">
        <v>63</v>
      </c>
      <c r="G5303" t="str">
        <f t="shared" si="527"/>
        <v>2018</v>
      </c>
      <c r="H5303" t="str">
        <f t="shared" si="523"/>
        <v>Comedy</v>
      </c>
      <c r="I5303" t="str">
        <f t="shared" si="524"/>
        <v>Russell Brand: Re:Birth</v>
      </c>
      <c r="J5303" t="str">
        <f t="shared" si="525"/>
        <v>01:03:00</v>
      </c>
      <c r="K5303" t="str" cm="1">
        <f t="array" ref="K5303">_xlfn.TEXTSPLIT(H5303,",")</f>
        <v>Comedy</v>
      </c>
    </row>
    <row r="5304" spans="1:13" ht="30" x14ac:dyDescent="0.25">
      <c r="A5304" t="s">
        <v>16732</v>
      </c>
      <c r="B5304" t="s">
        <v>5652</v>
      </c>
      <c r="C5304" s="1" t="s">
        <v>6927</v>
      </c>
      <c r="D5304">
        <v>8.4</v>
      </c>
      <c r="E5304">
        <v>22</v>
      </c>
      <c r="G5304" t="str">
        <f t="shared" si="527"/>
        <v>2016</v>
      </c>
      <c r="H5304" t="str">
        <f t="shared" si="523"/>
        <v>Family</v>
      </c>
      <c r="I5304" t="str">
        <f t="shared" si="524"/>
        <v>Project Mc2 New Years Eve Countdown 2016</v>
      </c>
      <c r="J5304" t="str">
        <f t="shared" si="525"/>
        <v>00:00:00</v>
      </c>
      <c r="K5304" t="str" cm="1">
        <f t="array" ref="K5304">_xlfn.TEXTSPLIT(H5304,",")</f>
        <v>Family</v>
      </c>
    </row>
    <row r="5305" spans="1:13" ht="45" x14ac:dyDescent="0.25">
      <c r="A5305" t="s">
        <v>16734</v>
      </c>
      <c r="B5305">
        <v>-2013</v>
      </c>
      <c r="C5305" s="1" t="s">
        <v>1804</v>
      </c>
      <c r="D5305">
        <v>2.5</v>
      </c>
      <c r="E5305">
        <v>674</v>
      </c>
      <c r="F5305">
        <v>102</v>
      </c>
      <c r="G5305" t="str">
        <f t="shared" si="527"/>
        <v>2013</v>
      </c>
      <c r="H5305" t="str">
        <f t="shared" si="523"/>
        <v>Horror, Mystery, Thriller</v>
      </c>
      <c r="I5305" t="str">
        <f t="shared" si="524"/>
        <v>You Will Love Me</v>
      </c>
      <c r="J5305" t="str">
        <f t="shared" si="525"/>
        <v>01:42:00</v>
      </c>
      <c r="K5305" t="str" cm="1">
        <f t="array" ref="K5305:M5305">_xlfn.TEXTSPLIT(H5305,",")</f>
        <v>Horror</v>
      </c>
      <c r="L5305" t="str">
        <v xml:space="preserve"> Mystery</v>
      </c>
      <c r="M5305" t="str">
        <v xml:space="preserve"> Thriller</v>
      </c>
    </row>
    <row r="5306" spans="1:13" ht="30" x14ac:dyDescent="0.25">
      <c r="A5306" t="s">
        <v>16737</v>
      </c>
      <c r="B5306" t="s">
        <v>9178</v>
      </c>
      <c r="C5306" s="1" t="s">
        <v>47</v>
      </c>
      <c r="D5306">
        <v>6.9</v>
      </c>
      <c r="E5306">
        <v>274</v>
      </c>
      <c r="F5306">
        <v>68</v>
      </c>
      <c r="G5306" t="str">
        <f t="shared" si="527"/>
        <v>2019</v>
      </c>
      <c r="H5306" t="str">
        <f t="shared" si="523"/>
        <v>Comedy</v>
      </c>
      <c r="I5306" t="str">
        <f t="shared" si="524"/>
        <v>Whindersson Nunes: Adulto</v>
      </c>
      <c r="J5306" t="str">
        <f t="shared" si="525"/>
        <v>01:08:00</v>
      </c>
      <c r="K5306" t="str" cm="1">
        <f t="array" ref="K5306">_xlfn.TEXTSPLIT(H5306,",")</f>
        <v>Comedy</v>
      </c>
    </row>
    <row r="5307" spans="1:13" ht="45" x14ac:dyDescent="0.25">
      <c r="A5307" t="s">
        <v>16740</v>
      </c>
      <c r="C5307" s="1" t="s">
        <v>5113</v>
      </c>
      <c r="H5307" t="str">
        <f t="shared" si="523"/>
        <v>Comedy, Family, Fantasy</v>
      </c>
      <c r="I5307" t="str">
        <f t="shared" si="524"/>
        <v>The Claus Family 2</v>
      </c>
      <c r="J5307" t="str">
        <f t="shared" si="525"/>
        <v>00:00:00</v>
      </c>
      <c r="K5307" t="str" cm="1">
        <f t="array" ref="K5307:M5307">_xlfn.TEXTSPLIT(H5307,",")</f>
        <v>Comedy</v>
      </c>
      <c r="L5307" t="str">
        <v xml:space="preserve"> Family</v>
      </c>
      <c r="M5307" t="str">
        <v xml:space="preserve"> Fantasy</v>
      </c>
    </row>
    <row r="5308" spans="1:13" ht="30" x14ac:dyDescent="0.25">
      <c r="A5308" t="s">
        <v>16743</v>
      </c>
      <c r="B5308">
        <v>-2002</v>
      </c>
      <c r="C5308" s="1" t="s">
        <v>626</v>
      </c>
      <c r="D5308">
        <v>5.5</v>
      </c>
      <c r="E5308">
        <v>82</v>
      </c>
      <c r="F5308">
        <v>90</v>
      </c>
      <c r="G5308" t="str">
        <f t="shared" ref="G5308:G5320" si="528">MID(B5308,2,4)</f>
        <v>2002</v>
      </c>
      <c r="H5308" t="str">
        <f t="shared" si="523"/>
        <v>Action, Drama</v>
      </c>
      <c r="I5308" t="str">
        <f t="shared" si="524"/>
        <v>Nor chor</v>
      </c>
      <c r="J5308" t="str">
        <f t="shared" si="525"/>
        <v>01:30:00</v>
      </c>
      <c r="K5308" t="str" cm="1">
        <f t="array" ref="K5308:L5308">_xlfn.TEXTSPLIT(H5308,",")</f>
        <v>Action</v>
      </c>
      <c r="L5308" t="str">
        <v xml:space="preserve"> Drama</v>
      </c>
    </row>
    <row r="5309" spans="1:13" ht="45" x14ac:dyDescent="0.25">
      <c r="A5309" t="s">
        <v>16746</v>
      </c>
      <c r="B5309">
        <v>-2021</v>
      </c>
      <c r="C5309" s="1" t="s">
        <v>1396</v>
      </c>
      <c r="G5309" t="str">
        <f t="shared" si="528"/>
        <v>2021</v>
      </c>
      <c r="H5309" t="str">
        <f t="shared" si="523"/>
        <v>Drama, Music, Romance</v>
      </c>
      <c r="I5309" t="str">
        <f t="shared" si="524"/>
        <v>Battle: Freestyle</v>
      </c>
      <c r="J5309" t="str">
        <f t="shared" si="525"/>
        <v>00:00:00</v>
      </c>
      <c r="K5309" t="str" cm="1">
        <f t="array" ref="K5309:M5309">_xlfn.TEXTSPLIT(H5309,",")</f>
        <v>Drama</v>
      </c>
      <c r="L5309" t="str">
        <v xml:space="preserve"> Music</v>
      </c>
      <c r="M5309" t="str">
        <v xml:space="preserve"> Romance</v>
      </c>
    </row>
    <row r="5310" spans="1:13" ht="30" x14ac:dyDescent="0.25">
      <c r="A5310" t="s">
        <v>16749</v>
      </c>
      <c r="B5310">
        <v>-2013</v>
      </c>
      <c r="C5310" s="1" t="s">
        <v>38</v>
      </c>
      <c r="D5310">
        <v>4.5</v>
      </c>
      <c r="E5310">
        <v>449</v>
      </c>
      <c r="F5310">
        <v>148</v>
      </c>
      <c r="G5310" t="str">
        <f t="shared" si="528"/>
        <v>2013</v>
      </c>
      <c r="H5310" t="str">
        <f t="shared" si="523"/>
        <v>Drama, Romance</v>
      </c>
      <c r="I5310" t="str">
        <f t="shared" si="524"/>
        <v>Issaq</v>
      </c>
      <c r="J5310" t="str">
        <f t="shared" si="525"/>
        <v>02:28:00</v>
      </c>
      <c r="K5310" t="str" cm="1">
        <f t="array" ref="K5310:L5310">_xlfn.TEXTSPLIT(H5310,",")</f>
        <v>Drama</v>
      </c>
      <c r="L5310" t="str">
        <v xml:space="preserve"> Romance</v>
      </c>
    </row>
    <row r="5311" spans="1:13" ht="30" x14ac:dyDescent="0.25">
      <c r="A5311" t="s">
        <v>16752</v>
      </c>
      <c r="B5311" t="s">
        <v>12605</v>
      </c>
      <c r="C5311" s="1" t="s">
        <v>47</v>
      </c>
      <c r="D5311">
        <v>7.1</v>
      </c>
      <c r="E5311" s="2">
        <v>1350</v>
      </c>
      <c r="F5311">
        <v>80</v>
      </c>
      <c r="G5311" t="str">
        <f t="shared" si="528"/>
        <v>2012</v>
      </c>
      <c r="H5311" t="str">
        <f t="shared" si="523"/>
        <v>Comedy</v>
      </c>
      <c r="I5311" t="str">
        <f t="shared" si="524"/>
        <v>Jeff Dunham: Minding the Monsters</v>
      </c>
      <c r="J5311" t="str">
        <f t="shared" si="525"/>
        <v>01:20:00</v>
      </c>
      <c r="K5311" t="str" cm="1">
        <f t="array" ref="K5311">_xlfn.TEXTSPLIT(H5311,",")</f>
        <v>Comedy</v>
      </c>
    </row>
    <row r="5312" spans="1:13" ht="45" x14ac:dyDescent="0.25">
      <c r="A5312" t="s">
        <v>16755</v>
      </c>
      <c r="B5312">
        <v>-2017</v>
      </c>
      <c r="C5312" s="1" t="s">
        <v>109</v>
      </c>
      <c r="D5312">
        <v>4</v>
      </c>
      <c r="E5312">
        <v>56</v>
      </c>
      <c r="F5312">
        <v>92</v>
      </c>
      <c r="G5312" t="str">
        <f t="shared" si="528"/>
        <v>2017</v>
      </c>
      <c r="H5312" t="str">
        <f t="shared" si="523"/>
        <v>Action, Adventure, Drama</v>
      </c>
      <c r="I5312" t="str">
        <f t="shared" si="524"/>
        <v>Satria Heroes: Revenge of the Darkness</v>
      </c>
      <c r="J5312" t="str">
        <f t="shared" si="525"/>
        <v>01:32:00</v>
      </c>
      <c r="K5312" t="str" cm="1">
        <f t="array" ref="K5312:M5312">_xlfn.TEXTSPLIT(H5312,",")</f>
        <v>Action</v>
      </c>
      <c r="L5312" t="str">
        <v xml:space="preserve"> Adventure</v>
      </c>
      <c r="M5312" t="str">
        <v xml:space="preserve"> Drama</v>
      </c>
    </row>
    <row r="5313" spans="1:13" ht="30" x14ac:dyDescent="0.25">
      <c r="A5313" t="s">
        <v>16758</v>
      </c>
      <c r="B5313">
        <v>-2010</v>
      </c>
      <c r="C5313" s="1" t="s">
        <v>5800</v>
      </c>
      <c r="D5313">
        <v>5.0999999999999996</v>
      </c>
      <c r="E5313">
        <v>374</v>
      </c>
      <c r="F5313">
        <v>114</v>
      </c>
      <c r="G5313" t="str">
        <f t="shared" si="528"/>
        <v>2010</v>
      </c>
      <c r="H5313" t="str">
        <f t="shared" si="523"/>
        <v>Action</v>
      </c>
      <c r="I5313" t="str">
        <f t="shared" si="524"/>
        <v>Xi Feng Lie</v>
      </c>
      <c r="J5313" t="str">
        <f t="shared" si="525"/>
        <v>01:54:00</v>
      </c>
      <c r="K5313" t="str" cm="1">
        <f t="array" ref="K5313">_xlfn.TEXTSPLIT(H5313,",")</f>
        <v>Action</v>
      </c>
    </row>
    <row r="5314" spans="1:13" ht="45" x14ac:dyDescent="0.25">
      <c r="A5314" t="s">
        <v>16761</v>
      </c>
      <c r="B5314">
        <v>-2016</v>
      </c>
      <c r="C5314" s="1" t="s">
        <v>81</v>
      </c>
      <c r="D5314">
        <v>5.6</v>
      </c>
      <c r="E5314">
        <v>419</v>
      </c>
      <c r="F5314">
        <v>108</v>
      </c>
      <c r="G5314" t="str">
        <f t="shared" si="528"/>
        <v>2016</v>
      </c>
      <c r="H5314" t="str">
        <f t="shared" ref="H5314:H5377" si="529">SUBSTITUTE(CLEAN(TRIM(C5314)), CHAR(160), "")</f>
        <v>Crime, Drama, Thriller</v>
      </c>
      <c r="I5314" t="str">
        <f t="shared" ref="I5314:I5377" si="530">SUBSTITUTE(CLEAN(TRIM(A5314)), CHAR(160), "")</f>
        <v>Moh Maya Money</v>
      </c>
      <c r="J5314" t="str">
        <f t="shared" si="525"/>
        <v>01:48:00</v>
      </c>
      <c r="K5314" t="str" cm="1">
        <f t="array" ref="K5314:M5314">_xlfn.TEXTSPLIT(H5314,",")</f>
        <v>Crime</v>
      </c>
      <c r="L5314" t="str">
        <v xml:space="preserve"> Drama</v>
      </c>
      <c r="M5314" t="str">
        <v xml:space="preserve"> Thriller</v>
      </c>
    </row>
    <row r="5315" spans="1:13" ht="30" x14ac:dyDescent="0.25">
      <c r="A5315" t="s">
        <v>16764</v>
      </c>
      <c r="B5315">
        <v>-2020</v>
      </c>
      <c r="C5315" s="1" t="s">
        <v>816</v>
      </c>
      <c r="D5315">
        <v>4.5</v>
      </c>
      <c r="E5315">
        <v>79</v>
      </c>
      <c r="F5315">
        <v>86</v>
      </c>
      <c r="G5315" t="str">
        <f t="shared" si="528"/>
        <v>2020</v>
      </c>
      <c r="H5315" t="str">
        <f t="shared" si="529"/>
        <v>Documentary</v>
      </c>
      <c r="I5315" t="str">
        <f t="shared" si="530"/>
        <v>On est ensemble</v>
      </c>
      <c r="J5315" t="str">
        <f t="shared" ref="J5315:J5378" si="531">TEXT(F5315/1440, "hh:mm:ss")</f>
        <v>01:26:00</v>
      </c>
      <c r="K5315" t="str" cm="1">
        <f t="array" ref="K5315">_xlfn.TEXTSPLIT(H5315,",")</f>
        <v>Documentary</v>
      </c>
    </row>
    <row r="5316" spans="1:13" ht="30" x14ac:dyDescent="0.25">
      <c r="A5316" t="s">
        <v>16767</v>
      </c>
      <c r="B5316" t="s">
        <v>51</v>
      </c>
      <c r="C5316" s="1" t="s">
        <v>1042</v>
      </c>
      <c r="D5316">
        <v>6.7</v>
      </c>
      <c r="E5316">
        <v>321</v>
      </c>
      <c r="G5316" t="str">
        <f t="shared" si="528"/>
        <v>2019</v>
      </c>
      <c r="H5316" t="str">
        <f t="shared" si="529"/>
        <v>Reality-TV</v>
      </c>
      <c r="I5316" t="str">
        <f t="shared" si="530"/>
        <v>Styling Hollywood</v>
      </c>
      <c r="J5316" t="str">
        <f t="shared" si="531"/>
        <v>00:00:00</v>
      </c>
      <c r="K5316" t="str" cm="1">
        <f t="array" ref="K5316">_xlfn.TEXTSPLIT(H5316,",")</f>
        <v>Reality-TV</v>
      </c>
    </row>
    <row r="5317" spans="1:13" ht="30" x14ac:dyDescent="0.25">
      <c r="A5317" t="s">
        <v>16770</v>
      </c>
      <c r="B5317">
        <v>-2020</v>
      </c>
      <c r="C5317" s="1" t="s">
        <v>7860</v>
      </c>
      <c r="D5317">
        <v>6.8</v>
      </c>
      <c r="E5317">
        <v>175</v>
      </c>
      <c r="F5317">
        <v>96</v>
      </c>
      <c r="G5317" t="str">
        <f t="shared" si="528"/>
        <v>2020</v>
      </c>
      <c r="H5317" t="str">
        <f t="shared" si="529"/>
        <v>Documentary, Music</v>
      </c>
      <c r="I5317" t="str">
        <f t="shared" si="530"/>
        <v>GIMS: On the Record</v>
      </c>
      <c r="J5317" t="str">
        <f t="shared" si="531"/>
        <v>01:36:00</v>
      </c>
      <c r="K5317" t="str" cm="1">
        <f t="array" ref="K5317:L5317">_xlfn.TEXTSPLIT(H5317,",")</f>
        <v>Documentary</v>
      </c>
      <c r="L5317" t="str">
        <v xml:space="preserve"> Music</v>
      </c>
    </row>
    <row r="5318" spans="1:13" ht="45" x14ac:dyDescent="0.25">
      <c r="A5318" t="s">
        <v>16773</v>
      </c>
      <c r="B5318">
        <v>-2018</v>
      </c>
      <c r="C5318" s="1" t="s">
        <v>14535</v>
      </c>
      <c r="D5318">
        <v>6.4</v>
      </c>
      <c r="E5318">
        <v>648</v>
      </c>
      <c r="F5318">
        <v>116</v>
      </c>
      <c r="G5318" t="str">
        <f t="shared" si="528"/>
        <v>2018</v>
      </c>
      <c r="H5318" t="str">
        <f t="shared" si="529"/>
        <v>Documentary, History, News</v>
      </c>
      <c r="I5318" t="str">
        <f t="shared" si="530"/>
        <v>Dos CataluÃ±as</v>
      </c>
      <c r="J5318" t="str">
        <f t="shared" si="531"/>
        <v>01:56:00</v>
      </c>
      <c r="K5318" t="str" cm="1">
        <f t="array" ref="K5318:M5318">_xlfn.TEXTSPLIT(H5318,",")</f>
        <v>Documentary</v>
      </c>
      <c r="L5318" t="str">
        <v xml:space="preserve"> History</v>
      </c>
      <c r="M5318" t="str">
        <v xml:space="preserve"> News</v>
      </c>
    </row>
    <row r="5319" spans="1:13" ht="45" x14ac:dyDescent="0.25">
      <c r="A5319" t="s">
        <v>16776</v>
      </c>
      <c r="B5319">
        <v>-2013</v>
      </c>
      <c r="C5319" s="1" t="s">
        <v>20</v>
      </c>
      <c r="D5319">
        <v>3.4</v>
      </c>
      <c r="E5319">
        <v>423</v>
      </c>
      <c r="F5319">
        <v>86</v>
      </c>
      <c r="G5319" t="str">
        <f t="shared" si="528"/>
        <v>2013</v>
      </c>
      <c r="H5319" t="str">
        <f t="shared" si="529"/>
        <v>Drama, Horror, Thriller</v>
      </c>
      <c r="I5319" t="str">
        <f t="shared" si="530"/>
        <v>Rise of the Zombie</v>
      </c>
      <c r="J5319" t="str">
        <f t="shared" si="531"/>
        <v>01:26:00</v>
      </c>
      <c r="K5319" t="str" cm="1">
        <f t="array" ref="K5319:M5319">_xlfn.TEXTSPLIT(H5319,",")</f>
        <v>Drama</v>
      </c>
      <c r="L5319" t="str">
        <v xml:space="preserve"> Horror</v>
      </c>
      <c r="M5319" t="str">
        <v xml:space="preserve"> Thriller</v>
      </c>
    </row>
    <row r="5320" spans="1:13" ht="30" x14ac:dyDescent="0.25">
      <c r="A5320" t="s">
        <v>16779</v>
      </c>
      <c r="B5320">
        <v>-2017</v>
      </c>
      <c r="C5320" s="1" t="s">
        <v>816</v>
      </c>
      <c r="D5320">
        <v>7.2</v>
      </c>
      <c r="E5320">
        <v>772</v>
      </c>
      <c r="F5320">
        <v>90</v>
      </c>
      <c r="G5320" t="str">
        <f t="shared" si="528"/>
        <v>2017</v>
      </c>
      <c r="H5320" t="str">
        <f t="shared" si="529"/>
        <v>Documentary</v>
      </c>
      <c r="I5320" t="str">
        <f t="shared" si="530"/>
        <v>Joe Cocker: Mad Dog with Soul</v>
      </c>
      <c r="J5320" t="str">
        <f t="shared" si="531"/>
        <v>01:30:00</v>
      </c>
      <c r="K5320" t="str" cm="1">
        <f t="array" ref="K5320">_xlfn.TEXTSPLIT(H5320,",")</f>
        <v>Documentary</v>
      </c>
    </row>
    <row r="5321" spans="1:13" ht="30" x14ac:dyDescent="0.25">
      <c r="A5321" t="s">
        <v>16782</v>
      </c>
      <c r="C5321" s="1" t="s">
        <v>86</v>
      </c>
      <c r="H5321" t="str">
        <f t="shared" si="529"/>
        <v>Drama</v>
      </c>
      <c r="I5321" t="str">
        <f t="shared" si="530"/>
        <v>On Her Own Ground</v>
      </c>
      <c r="J5321" t="str">
        <f t="shared" si="531"/>
        <v>00:00:00</v>
      </c>
      <c r="K5321" t="str" cm="1">
        <f t="array" ref="K5321">_xlfn.TEXTSPLIT(H5321,",")</f>
        <v>Drama</v>
      </c>
    </row>
    <row r="5322" spans="1:13" ht="30" x14ac:dyDescent="0.25">
      <c r="A5322" t="s">
        <v>16784</v>
      </c>
      <c r="B5322">
        <v>-2002</v>
      </c>
      <c r="C5322" s="1" t="s">
        <v>86</v>
      </c>
      <c r="D5322">
        <v>6.5</v>
      </c>
      <c r="E5322">
        <v>460</v>
      </c>
      <c r="F5322">
        <v>90</v>
      </c>
      <c r="G5322" t="str">
        <f>MID(B5322,2,4)</f>
        <v>2002</v>
      </c>
      <c r="H5322" t="str">
        <f t="shared" si="529"/>
        <v>Drama</v>
      </c>
      <c r="I5322" t="str">
        <f t="shared" si="530"/>
        <v>Walking on Water</v>
      </c>
      <c r="J5322" t="str">
        <f t="shared" si="531"/>
        <v>01:30:00</v>
      </c>
      <c r="K5322" t="str" cm="1">
        <f t="array" ref="K5322">_xlfn.TEXTSPLIT(H5322,",")</f>
        <v>Drama</v>
      </c>
    </row>
    <row r="5323" spans="1:13" ht="30" x14ac:dyDescent="0.25">
      <c r="A5323" t="s">
        <v>16787</v>
      </c>
      <c r="B5323">
        <v>-2012</v>
      </c>
      <c r="C5323" s="1" t="s">
        <v>871</v>
      </c>
      <c r="D5323">
        <v>2.4</v>
      </c>
      <c r="E5323">
        <v>296</v>
      </c>
      <c r="F5323">
        <v>84</v>
      </c>
      <c r="G5323" t="str">
        <f>MID(B5323,2,4)</f>
        <v>2012</v>
      </c>
      <c r="H5323" t="str">
        <f t="shared" si="529"/>
        <v>Action, Thriller</v>
      </c>
      <c r="I5323" t="str">
        <f t="shared" si="530"/>
        <v>Sins Expiation</v>
      </c>
      <c r="J5323" t="str">
        <f t="shared" si="531"/>
        <v>01:24:00</v>
      </c>
      <c r="K5323" t="str" cm="1">
        <f t="array" ref="K5323:L5323">_xlfn.TEXTSPLIT(H5323,",")</f>
        <v>Action</v>
      </c>
      <c r="L5323" t="str">
        <v xml:space="preserve"> Thriller</v>
      </c>
    </row>
    <row r="5324" spans="1:13" ht="45" x14ac:dyDescent="0.25">
      <c r="A5324" t="s">
        <v>16790</v>
      </c>
      <c r="B5324" t="s">
        <v>281</v>
      </c>
      <c r="C5324" s="1" t="s">
        <v>15</v>
      </c>
      <c r="D5324">
        <v>5.9</v>
      </c>
      <c r="E5324">
        <v>31</v>
      </c>
      <c r="F5324">
        <v>23</v>
      </c>
      <c r="G5324" t="str">
        <f>MID(B5324,2,4)</f>
        <v>2018</v>
      </c>
      <c r="H5324" t="str">
        <f t="shared" si="529"/>
        <v>Animation, Action, Adventure</v>
      </c>
      <c r="I5324" t="str">
        <f t="shared" si="530"/>
        <v>Hakyu Hoshin Engi</v>
      </c>
      <c r="J5324" t="str">
        <f t="shared" si="531"/>
        <v>00:23:00</v>
      </c>
      <c r="K5324" t="str" cm="1">
        <f t="array" ref="K5324:M5324">_xlfn.TEXTSPLIT(H5324,",")</f>
        <v>Animation</v>
      </c>
      <c r="L5324" t="str">
        <v xml:space="preserve"> Action</v>
      </c>
      <c r="M5324" t="str">
        <v xml:space="preserve"> Adventure</v>
      </c>
    </row>
    <row r="5325" spans="1:13" ht="30" x14ac:dyDescent="0.25">
      <c r="A5325" t="s">
        <v>16793</v>
      </c>
      <c r="B5325" t="s">
        <v>281</v>
      </c>
      <c r="C5325" s="1" t="s">
        <v>113</v>
      </c>
      <c r="D5325">
        <v>7.1</v>
      </c>
      <c r="E5325">
        <v>85</v>
      </c>
      <c r="F5325">
        <v>47</v>
      </c>
      <c r="G5325" t="str">
        <f>MID(B5325,2,4)</f>
        <v>2018</v>
      </c>
      <c r="H5325" t="str">
        <f t="shared" si="529"/>
        <v>Crime, Drama</v>
      </c>
      <c r="I5325" t="str">
        <f t="shared" si="530"/>
        <v>The Judgement</v>
      </c>
      <c r="J5325" t="str">
        <f t="shared" si="531"/>
        <v>00:47:00</v>
      </c>
      <c r="K5325" t="str" cm="1">
        <f t="array" ref="K5325:L5325">_xlfn.TEXTSPLIT(H5325,",")</f>
        <v>Crime</v>
      </c>
      <c r="L5325" t="str">
        <v xml:space="preserve"> Drama</v>
      </c>
    </row>
    <row r="5326" spans="1:13" ht="30" x14ac:dyDescent="0.25">
      <c r="A5326" t="s">
        <v>16796</v>
      </c>
      <c r="B5326" t="s">
        <v>4285</v>
      </c>
      <c r="C5326" s="1" t="s">
        <v>816</v>
      </c>
      <c r="D5326">
        <v>7.3</v>
      </c>
      <c r="E5326">
        <v>716</v>
      </c>
      <c r="F5326">
        <v>80</v>
      </c>
      <c r="G5326" t="str">
        <f>MID(B5326,6,4)</f>
        <v>2008</v>
      </c>
      <c r="H5326" t="str">
        <f t="shared" si="529"/>
        <v>Documentary</v>
      </c>
      <c r="I5326" t="str">
        <f t="shared" si="530"/>
        <v>The Garden</v>
      </c>
      <c r="J5326" t="str">
        <f t="shared" si="531"/>
        <v>01:20:00</v>
      </c>
      <c r="K5326" t="str" cm="1">
        <f t="array" ref="K5326">_xlfn.TEXTSPLIT(H5326,",")</f>
        <v>Documentary</v>
      </c>
    </row>
    <row r="5327" spans="1:13" ht="30" x14ac:dyDescent="0.25">
      <c r="A5327" t="s">
        <v>16799</v>
      </c>
      <c r="B5327">
        <v>-2021</v>
      </c>
      <c r="C5327" s="1" t="s">
        <v>113</v>
      </c>
      <c r="F5327">
        <v>106</v>
      </c>
      <c r="G5327" t="str">
        <f>MID(B5327,2,4)</f>
        <v>2021</v>
      </c>
      <c r="H5327" t="str">
        <f t="shared" si="529"/>
        <v>Crime, Drama</v>
      </c>
      <c r="I5327" t="str">
        <f t="shared" si="530"/>
        <v>Hiacynt</v>
      </c>
      <c r="J5327" t="str">
        <f t="shared" si="531"/>
        <v>01:46:00</v>
      </c>
      <c r="K5327" t="str" cm="1">
        <f t="array" ref="K5327:L5327">_xlfn.TEXTSPLIT(H5327,",")</f>
        <v>Crime</v>
      </c>
      <c r="L5327" t="str">
        <v xml:space="preserve"> Drama</v>
      </c>
    </row>
    <row r="5328" spans="1:13" ht="30" x14ac:dyDescent="0.25">
      <c r="A5328" t="s">
        <v>16802</v>
      </c>
      <c r="B5328">
        <v>-2018</v>
      </c>
      <c r="C5328" s="1" t="s">
        <v>816</v>
      </c>
      <c r="D5328">
        <v>7.5</v>
      </c>
      <c r="E5328">
        <v>186</v>
      </c>
      <c r="F5328">
        <v>80</v>
      </c>
      <c r="G5328" t="str">
        <f>MID(B5328,2,4)</f>
        <v>2018</v>
      </c>
      <c r="H5328" t="str">
        <f t="shared" si="529"/>
        <v>Documentary</v>
      </c>
      <c r="I5328" t="str">
        <f t="shared" si="530"/>
        <v>Ayotzinapa, El paso de la Tortuga</v>
      </c>
      <c r="J5328" t="str">
        <f t="shared" si="531"/>
        <v>01:20:00</v>
      </c>
      <c r="K5328" t="str" cm="1">
        <f t="array" ref="K5328">_xlfn.TEXTSPLIT(H5328,",")</f>
        <v>Documentary</v>
      </c>
    </row>
    <row r="5329" spans="1:13" ht="30" x14ac:dyDescent="0.25">
      <c r="A5329" t="s">
        <v>16805</v>
      </c>
      <c r="B5329" t="s">
        <v>4103</v>
      </c>
      <c r="C5329" s="1" t="s">
        <v>352</v>
      </c>
      <c r="H5329" t="str">
        <f t="shared" si="529"/>
        <v>Animation, Comedy</v>
      </c>
      <c r="I5329" t="str">
        <f t="shared" si="530"/>
        <v>Bubbles</v>
      </c>
      <c r="J5329" t="str">
        <f t="shared" si="531"/>
        <v>00:00:00</v>
      </c>
      <c r="K5329" t="str" cm="1">
        <f t="array" ref="K5329:L5329">_xlfn.TEXTSPLIT(H5329,",")</f>
        <v>Animation</v>
      </c>
      <c r="L5329" t="str">
        <v xml:space="preserve"> Comedy</v>
      </c>
    </row>
    <row r="5330" spans="1:13" ht="45" x14ac:dyDescent="0.25">
      <c r="A5330" t="s">
        <v>16808</v>
      </c>
      <c r="B5330">
        <v>-2019</v>
      </c>
      <c r="C5330" s="1" t="s">
        <v>2497</v>
      </c>
      <c r="D5330">
        <v>6.5</v>
      </c>
      <c r="E5330">
        <v>157</v>
      </c>
      <c r="F5330">
        <v>120</v>
      </c>
      <c r="G5330" t="str">
        <f t="shared" ref="G5330:G5336" si="532">MID(B5330,2,4)</f>
        <v>2019</v>
      </c>
      <c r="H5330" t="str">
        <f t="shared" si="529"/>
        <v>Documentary, Biography, Drama</v>
      </c>
      <c r="I5330" t="str">
        <f t="shared" si="530"/>
        <v>It Takes a Lunatic</v>
      </c>
      <c r="J5330" t="str">
        <f t="shared" si="531"/>
        <v>02:00:00</v>
      </c>
      <c r="K5330" t="str" cm="1">
        <f t="array" ref="K5330:M5330">_xlfn.TEXTSPLIT(H5330,",")</f>
        <v>Documentary</v>
      </c>
      <c r="L5330" t="str">
        <v xml:space="preserve"> Biography</v>
      </c>
      <c r="M5330" t="str">
        <v xml:space="preserve"> Drama</v>
      </c>
    </row>
    <row r="5331" spans="1:13" ht="30" x14ac:dyDescent="0.25">
      <c r="A5331" t="s">
        <v>16811</v>
      </c>
      <c r="B5331">
        <v>-2018</v>
      </c>
      <c r="C5331" s="1" t="s">
        <v>816</v>
      </c>
      <c r="D5331">
        <v>6.8</v>
      </c>
      <c r="E5331">
        <v>312</v>
      </c>
      <c r="F5331">
        <v>87</v>
      </c>
      <c r="G5331" t="str">
        <f t="shared" si="532"/>
        <v>2018</v>
      </c>
      <c r="H5331" t="str">
        <f t="shared" si="529"/>
        <v>Documentary</v>
      </c>
      <c r="I5331" t="str">
        <f t="shared" si="530"/>
        <v>Morir para contar</v>
      </c>
      <c r="J5331" t="str">
        <f t="shared" si="531"/>
        <v>01:27:00</v>
      </c>
      <c r="K5331" t="str" cm="1">
        <f t="array" ref="K5331">_xlfn.TEXTSPLIT(H5331,",")</f>
        <v>Documentary</v>
      </c>
    </row>
    <row r="5332" spans="1:13" ht="45" x14ac:dyDescent="0.25">
      <c r="A5332" t="s">
        <v>16814</v>
      </c>
      <c r="B5332" t="s">
        <v>3835</v>
      </c>
      <c r="C5332" s="1" t="s">
        <v>25</v>
      </c>
      <c r="D5332">
        <v>4.8</v>
      </c>
      <c r="E5332">
        <v>133</v>
      </c>
      <c r="F5332">
        <v>45</v>
      </c>
      <c r="G5332" t="str">
        <f t="shared" si="532"/>
        <v>2017</v>
      </c>
      <c r="H5332" t="str">
        <f t="shared" si="529"/>
        <v>Animation, Adventure, Comedy</v>
      </c>
      <c r="I5332" t="str">
        <f t="shared" si="530"/>
        <v>Home: For the Holidays</v>
      </c>
      <c r="J5332" t="str">
        <f t="shared" si="531"/>
        <v>00:45:00</v>
      </c>
      <c r="K5332" t="str" cm="1">
        <f t="array" ref="K5332:M5332">_xlfn.TEXTSPLIT(H5332,",")</f>
        <v>Animation</v>
      </c>
      <c r="L5332" t="str">
        <v xml:space="preserve"> Adventure</v>
      </c>
      <c r="M5332" t="str">
        <v xml:space="preserve"> Comedy</v>
      </c>
    </row>
    <row r="5333" spans="1:13" ht="30" x14ac:dyDescent="0.25">
      <c r="A5333" t="s">
        <v>16817</v>
      </c>
      <c r="B5333" t="s">
        <v>9178</v>
      </c>
      <c r="C5333" s="1" t="s">
        <v>47</v>
      </c>
      <c r="D5333">
        <v>6.4</v>
      </c>
      <c r="E5333">
        <v>705</v>
      </c>
      <c r="F5333">
        <v>51</v>
      </c>
      <c r="G5333" t="str">
        <f t="shared" si="532"/>
        <v>2019</v>
      </c>
      <c r="H5333" t="str">
        <f t="shared" si="529"/>
        <v>Comedy</v>
      </c>
      <c r="I5333" t="str">
        <f t="shared" si="530"/>
        <v>Simon Amstell: Set Free</v>
      </c>
      <c r="J5333" t="str">
        <f t="shared" si="531"/>
        <v>00:51:00</v>
      </c>
      <c r="K5333" t="str" cm="1">
        <f t="array" ref="K5333">_xlfn.TEXTSPLIT(H5333,",")</f>
        <v>Comedy</v>
      </c>
    </row>
    <row r="5334" spans="1:13" ht="45" x14ac:dyDescent="0.25">
      <c r="A5334" t="s">
        <v>16820</v>
      </c>
      <c r="B5334" t="s">
        <v>33</v>
      </c>
      <c r="C5334" s="1" t="s">
        <v>7524</v>
      </c>
      <c r="D5334">
        <v>7</v>
      </c>
      <c r="E5334">
        <v>351</v>
      </c>
      <c r="G5334" t="str">
        <f t="shared" si="532"/>
        <v>2020</v>
      </c>
      <c r="H5334" t="str">
        <f t="shared" si="529"/>
        <v>Documentary, Biography, Music</v>
      </c>
      <c r="I5334" t="str">
        <f t="shared" si="530"/>
        <v>Anitta: Made in HonÃ³rio</v>
      </c>
      <c r="J5334" t="str">
        <f t="shared" si="531"/>
        <v>00:00:00</v>
      </c>
      <c r="K5334" t="str" cm="1">
        <f t="array" ref="K5334:M5334">_xlfn.TEXTSPLIT(H5334,",")</f>
        <v>Documentary</v>
      </c>
      <c r="L5334" t="str">
        <v xml:space="preserve"> Biography</v>
      </c>
      <c r="M5334" t="str">
        <v xml:space="preserve"> Music</v>
      </c>
    </row>
    <row r="5335" spans="1:13" ht="45" x14ac:dyDescent="0.25">
      <c r="A5335" t="s">
        <v>16823</v>
      </c>
      <c r="B5335">
        <v>-1973</v>
      </c>
      <c r="C5335" s="1" t="s">
        <v>1541</v>
      </c>
      <c r="D5335">
        <v>5.2</v>
      </c>
      <c r="E5335">
        <v>35</v>
      </c>
      <c r="G5335" t="str">
        <f t="shared" si="532"/>
        <v>1973</v>
      </c>
      <c r="H5335" t="str">
        <f t="shared" si="529"/>
        <v>Crime, Mystery, Thriller</v>
      </c>
      <c r="I5335" t="str">
        <f t="shared" si="530"/>
        <v>Khoon Khoon</v>
      </c>
      <c r="J5335" t="str">
        <f t="shared" si="531"/>
        <v>00:00:00</v>
      </c>
      <c r="K5335" t="str" cm="1">
        <f t="array" ref="K5335:M5335">_xlfn.TEXTSPLIT(H5335,",")</f>
        <v>Crime</v>
      </c>
      <c r="L5335" t="str">
        <v xml:space="preserve"> Mystery</v>
      </c>
      <c r="M5335" t="str">
        <v xml:space="preserve"> Thriller</v>
      </c>
    </row>
    <row r="5336" spans="1:13" ht="30" x14ac:dyDescent="0.25">
      <c r="A5336" t="s">
        <v>16826</v>
      </c>
      <c r="B5336">
        <v>-2016</v>
      </c>
      <c r="C5336" s="1" t="s">
        <v>816</v>
      </c>
      <c r="D5336">
        <v>6.2</v>
      </c>
      <c r="E5336">
        <v>578</v>
      </c>
      <c r="F5336">
        <v>93</v>
      </c>
      <c r="G5336" t="str">
        <f t="shared" si="532"/>
        <v>2016</v>
      </c>
      <c r="H5336" t="str">
        <f t="shared" si="529"/>
        <v>Documentary</v>
      </c>
      <c r="I5336" t="str">
        <f t="shared" si="530"/>
        <v>Enlighten Us</v>
      </c>
      <c r="J5336" t="str">
        <f t="shared" si="531"/>
        <v>01:33:00</v>
      </c>
      <c r="K5336" t="str" cm="1">
        <f t="array" ref="K5336">_xlfn.TEXTSPLIT(H5336,",")</f>
        <v>Documentary</v>
      </c>
    </row>
    <row r="5337" spans="1:13" ht="30" x14ac:dyDescent="0.25">
      <c r="A5337" t="s">
        <v>16829</v>
      </c>
      <c r="B5337" t="s">
        <v>4285</v>
      </c>
      <c r="C5337" s="1" t="s">
        <v>86</v>
      </c>
      <c r="D5337">
        <v>4.8</v>
      </c>
      <c r="E5337">
        <v>373</v>
      </c>
      <c r="F5337">
        <v>110</v>
      </c>
      <c r="G5337" t="str">
        <f>MID(B5337,6,4)</f>
        <v>2008</v>
      </c>
      <c r="H5337" t="str">
        <f t="shared" si="529"/>
        <v>Drama</v>
      </c>
      <c r="I5337" t="str">
        <f t="shared" si="530"/>
        <v>Baggage</v>
      </c>
      <c r="J5337" t="str">
        <f t="shared" si="531"/>
        <v>01:50:00</v>
      </c>
      <c r="K5337" t="str" cm="1">
        <f t="array" ref="K5337">_xlfn.TEXTSPLIT(H5337,",")</f>
        <v>Drama</v>
      </c>
    </row>
    <row r="5338" spans="1:13" x14ac:dyDescent="0.25">
      <c r="A5338" t="s">
        <v>16832</v>
      </c>
      <c r="B5338" t="s">
        <v>5311</v>
      </c>
      <c r="H5338" t="str">
        <f t="shared" si="529"/>
        <v/>
      </c>
      <c r="I5338" t="str">
        <f t="shared" si="530"/>
        <v>A Time Lost</v>
      </c>
      <c r="J5338" t="str">
        <f t="shared" si="531"/>
        <v>00:00:00</v>
      </c>
      <c r="K5338" t="e" cm="1">
        <f t="array" ref="K5338">_xlfn.TEXTSPLIT(H5338,",")</f>
        <v>#VALUE!</v>
      </c>
    </row>
    <row r="5339" spans="1:13" ht="30" x14ac:dyDescent="0.25">
      <c r="A5339" t="s">
        <v>16834</v>
      </c>
      <c r="B5339" t="s">
        <v>16835</v>
      </c>
      <c r="C5339" s="1" t="s">
        <v>1601</v>
      </c>
      <c r="D5339">
        <v>8.1</v>
      </c>
      <c r="E5339">
        <v>267</v>
      </c>
      <c r="F5339">
        <v>60</v>
      </c>
      <c r="G5339" t="str">
        <f>MID(B5339,2,4)</f>
        <v>1966</v>
      </c>
      <c r="H5339" t="str">
        <f t="shared" si="529"/>
        <v>Comedy, Music</v>
      </c>
      <c r="I5339" t="str">
        <f t="shared" si="530"/>
        <v>Color Me Barbra</v>
      </c>
      <c r="J5339" t="str">
        <f t="shared" si="531"/>
        <v>01:00:00</v>
      </c>
      <c r="K5339" t="str" cm="1">
        <f t="array" ref="K5339:L5339">_xlfn.TEXTSPLIT(H5339,",")</f>
        <v>Comedy</v>
      </c>
      <c r="L5339" t="str">
        <v xml:space="preserve"> Music</v>
      </c>
    </row>
    <row r="5340" spans="1:13" ht="45" x14ac:dyDescent="0.25">
      <c r="A5340" t="s">
        <v>16838</v>
      </c>
      <c r="B5340">
        <v>-1945</v>
      </c>
      <c r="C5340" s="1" t="s">
        <v>6352</v>
      </c>
      <c r="D5340">
        <v>6</v>
      </c>
      <c r="E5340">
        <v>764</v>
      </c>
      <c r="F5340">
        <v>63</v>
      </c>
      <c r="G5340" t="str">
        <f>MID(B5340,2,4)</f>
        <v>1945</v>
      </c>
      <c r="H5340" t="str">
        <f t="shared" si="529"/>
        <v>Documentary, History, War</v>
      </c>
      <c r="I5340" t="str">
        <f t="shared" si="530"/>
        <v>Know Your Enemy - Japan</v>
      </c>
      <c r="J5340" t="str">
        <f t="shared" si="531"/>
        <v>01:03:00</v>
      </c>
      <c r="K5340" t="str" cm="1">
        <f t="array" ref="K5340:M5340">_xlfn.TEXTSPLIT(H5340,",")</f>
        <v>Documentary</v>
      </c>
      <c r="L5340" t="str">
        <v xml:space="preserve"> History</v>
      </c>
      <c r="M5340" t="str">
        <v xml:space="preserve"> War</v>
      </c>
    </row>
    <row r="5341" spans="1:13" ht="30" x14ac:dyDescent="0.25">
      <c r="A5341" t="s">
        <v>16841</v>
      </c>
      <c r="B5341">
        <v>-2013</v>
      </c>
      <c r="C5341" s="1" t="s">
        <v>38</v>
      </c>
      <c r="D5341">
        <v>6.2</v>
      </c>
      <c r="E5341">
        <v>112</v>
      </c>
      <c r="F5341">
        <v>93</v>
      </c>
      <c r="G5341" t="str">
        <f>MID(B5341,2,4)</f>
        <v>2013</v>
      </c>
      <c r="H5341" t="str">
        <f t="shared" si="529"/>
        <v>Drama, Romance</v>
      </c>
      <c r="I5341" t="str">
        <f t="shared" si="530"/>
        <v>Puzzle</v>
      </c>
      <c r="J5341" t="str">
        <f t="shared" si="531"/>
        <v>01:33:00</v>
      </c>
      <c r="K5341" t="str" cm="1">
        <f t="array" ref="K5341:L5341">_xlfn.TEXTSPLIT(H5341,",")</f>
        <v>Drama</v>
      </c>
      <c r="L5341" t="str">
        <v xml:space="preserve"> Romance</v>
      </c>
    </row>
    <row r="5342" spans="1:13" ht="30" x14ac:dyDescent="0.25">
      <c r="A5342" t="s">
        <v>16844</v>
      </c>
      <c r="B5342" t="s">
        <v>8199</v>
      </c>
      <c r="C5342" s="1" t="s">
        <v>47</v>
      </c>
      <c r="D5342">
        <v>6.9</v>
      </c>
      <c r="E5342" s="2">
        <v>1609</v>
      </c>
      <c r="F5342">
        <v>65</v>
      </c>
      <c r="G5342" t="str">
        <f>MID(B5342,2,4)</f>
        <v>2017</v>
      </c>
      <c r="H5342" t="str">
        <f t="shared" si="529"/>
        <v>Comedy</v>
      </c>
      <c r="I5342" t="str">
        <f t="shared" si="530"/>
        <v>Vir Das: Abroad Understanding</v>
      </c>
      <c r="J5342" t="str">
        <f t="shared" si="531"/>
        <v>01:05:00</v>
      </c>
      <c r="K5342" t="str" cm="1">
        <f t="array" ref="K5342">_xlfn.TEXTSPLIT(H5342,",")</f>
        <v>Comedy</v>
      </c>
    </row>
    <row r="5343" spans="1:13" ht="45" x14ac:dyDescent="0.25">
      <c r="A5343" t="s">
        <v>16847</v>
      </c>
      <c r="C5343" s="1" t="s">
        <v>15</v>
      </c>
      <c r="H5343" t="str">
        <f t="shared" si="529"/>
        <v>Animation, Action, Adventure</v>
      </c>
      <c r="I5343" t="str">
        <f t="shared" si="530"/>
        <v>Boons and Curses</v>
      </c>
      <c r="J5343" t="str">
        <f t="shared" si="531"/>
        <v>00:00:00</v>
      </c>
      <c r="K5343" t="str" cm="1">
        <f t="array" ref="K5343:M5343">_xlfn.TEXTSPLIT(H5343,",")</f>
        <v>Animation</v>
      </c>
      <c r="L5343" t="str">
        <v xml:space="preserve"> Action</v>
      </c>
      <c r="M5343" t="str">
        <v xml:space="preserve"> Adventure</v>
      </c>
    </row>
    <row r="5344" spans="1:13" ht="45" x14ac:dyDescent="0.25">
      <c r="A5344" t="s">
        <v>16849</v>
      </c>
      <c r="B5344" t="s">
        <v>16850</v>
      </c>
      <c r="C5344" s="1" t="s">
        <v>1760</v>
      </c>
      <c r="D5344">
        <v>5.9</v>
      </c>
      <c r="E5344">
        <v>438</v>
      </c>
      <c r="F5344">
        <v>95</v>
      </c>
      <c r="G5344" t="str">
        <f t="shared" ref="G5344:G5358" si="533">MID(B5344,2,4)</f>
        <v>1999</v>
      </c>
      <c r="H5344" t="str">
        <f t="shared" si="529"/>
        <v>Drama, Family, Fantasy</v>
      </c>
      <c r="I5344" t="str">
        <f t="shared" si="530"/>
        <v>Sea People</v>
      </c>
      <c r="J5344" t="str">
        <f t="shared" si="531"/>
        <v>01:35:00</v>
      </c>
      <c r="K5344" t="str" cm="1">
        <f t="array" ref="K5344:M5344">_xlfn.TEXTSPLIT(H5344,",")</f>
        <v>Drama</v>
      </c>
      <c r="L5344" t="str">
        <v xml:space="preserve"> Family</v>
      </c>
      <c r="M5344" t="str">
        <v xml:space="preserve"> Fantasy</v>
      </c>
    </row>
    <row r="5345" spans="1:13" ht="30" x14ac:dyDescent="0.25">
      <c r="A5345" t="s">
        <v>16853</v>
      </c>
      <c r="B5345" t="s">
        <v>33</v>
      </c>
      <c r="C5345" s="1" t="s">
        <v>1042</v>
      </c>
      <c r="D5345">
        <v>5.4</v>
      </c>
      <c r="E5345">
        <v>97</v>
      </c>
      <c r="G5345" t="str">
        <f t="shared" si="533"/>
        <v>2020</v>
      </c>
      <c r="H5345" t="str">
        <f t="shared" si="529"/>
        <v>Reality-TV</v>
      </c>
      <c r="I5345" t="str">
        <f t="shared" si="530"/>
        <v>J-Style Trip</v>
      </c>
      <c r="J5345" t="str">
        <f t="shared" si="531"/>
        <v>00:00:00</v>
      </c>
      <c r="K5345" t="str" cm="1">
        <f t="array" ref="K5345">_xlfn.TEXTSPLIT(H5345,",")</f>
        <v>Reality-TV</v>
      </c>
    </row>
    <row r="5346" spans="1:13" ht="45" x14ac:dyDescent="0.25">
      <c r="A5346" t="s">
        <v>16855</v>
      </c>
      <c r="B5346">
        <v>-2015</v>
      </c>
      <c r="C5346" s="1" t="s">
        <v>5763</v>
      </c>
      <c r="D5346">
        <v>6.5</v>
      </c>
      <c r="E5346">
        <v>395</v>
      </c>
      <c r="F5346">
        <v>110</v>
      </c>
      <c r="G5346" t="str">
        <f t="shared" si="533"/>
        <v>2015</v>
      </c>
      <c r="H5346" t="str">
        <f t="shared" si="529"/>
        <v>Documentary, Biography</v>
      </c>
      <c r="I5346" t="str">
        <f t="shared" si="530"/>
        <v>Jeremy Scott: The People's Designer</v>
      </c>
      <c r="J5346" t="str">
        <f t="shared" si="531"/>
        <v>01:50:00</v>
      </c>
      <c r="K5346" t="str" cm="1">
        <f t="array" ref="K5346:L5346">_xlfn.TEXTSPLIT(H5346,",")</f>
        <v>Documentary</v>
      </c>
      <c r="L5346" t="str">
        <v xml:space="preserve"> Biography</v>
      </c>
    </row>
    <row r="5347" spans="1:13" ht="30" x14ac:dyDescent="0.25">
      <c r="A5347" t="s">
        <v>16858</v>
      </c>
      <c r="B5347">
        <v>-2015</v>
      </c>
      <c r="C5347" s="1" t="s">
        <v>104</v>
      </c>
      <c r="D5347">
        <v>5.0999999999999996</v>
      </c>
      <c r="E5347">
        <v>342</v>
      </c>
      <c r="F5347">
        <v>90</v>
      </c>
      <c r="G5347" t="str">
        <f t="shared" si="533"/>
        <v>2015</v>
      </c>
      <c r="H5347" t="str">
        <f t="shared" si="529"/>
        <v>Comedy, Romance</v>
      </c>
      <c r="I5347" t="str">
        <f t="shared" si="530"/>
        <v>Fashion Chicks</v>
      </c>
      <c r="J5347" t="str">
        <f t="shared" si="531"/>
        <v>01:30:00</v>
      </c>
      <c r="K5347" t="str" cm="1">
        <f t="array" ref="K5347:L5347">_xlfn.TEXTSPLIT(H5347,",")</f>
        <v>Comedy</v>
      </c>
      <c r="L5347" t="str">
        <v xml:space="preserve"> Romance</v>
      </c>
    </row>
    <row r="5348" spans="1:13" ht="45" x14ac:dyDescent="0.25">
      <c r="A5348" t="s">
        <v>16861</v>
      </c>
      <c r="B5348">
        <v>-2012</v>
      </c>
      <c r="C5348" s="1" t="s">
        <v>68</v>
      </c>
      <c r="D5348">
        <v>5.7</v>
      </c>
      <c r="E5348">
        <v>508</v>
      </c>
      <c r="F5348">
        <v>85</v>
      </c>
      <c r="G5348" t="str">
        <f t="shared" si="533"/>
        <v>2012</v>
      </c>
      <c r="H5348" t="str">
        <f t="shared" si="529"/>
        <v>Comedy, Drama, Romance</v>
      </c>
      <c r="I5348" t="str">
        <f t="shared" si="530"/>
        <v>Rezeta</v>
      </c>
      <c r="J5348" t="str">
        <f t="shared" si="531"/>
        <v>01:25:00</v>
      </c>
      <c r="K5348" t="str" cm="1">
        <f t="array" ref="K5348:M5348">_xlfn.TEXTSPLIT(H5348,",")</f>
        <v>Comedy</v>
      </c>
      <c r="L5348" t="str">
        <v xml:space="preserve"> Drama</v>
      </c>
      <c r="M5348" t="str">
        <v xml:space="preserve"> Romance</v>
      </c>
    </row>
    <row r="5349" spans="1:13" ht="30" x14ac:dyDescent="0.25">
      <c r="A5349" t="s">
        <v>16864</v>
      </c>
      <c r="B5349" t="s">
        <v>6124</v>
      </c>
      <c r="C5349" s="1" t="s">
        <v>816</v>
      </c>
      <c r="D5349">
        <v>6.6</v>
      </c>
      <c r="E5349">
        <v>671</v>
      </c>
      <c r="F5349">
        <v>58</v>
      </c>
      <c r="G5349" t="str">
        <f t="shared" si="533"/>
        <v>2018</v>
      </c>
      <c r="H5349" t="str">
        <f t="shared" si="529"/>
        <v>Documentary</v>
      </c>
      <c r="I5349" t="str">
        <f t="shared" si="530"/>
        <v>ReMastered: Who Killed Jam Master Jay?</v>
      </c>
      <c r="J5349" t="str">
        <f t="shared" si="531"/>
        <v>00:58:00</v>
      </c>
      <c r="K5349" t="str" cm="1">
        <f t="array" ref="K5349">_xlfn.TEXTSPLIT(H5349,",")</f>
        <v>Documentary</v>
      </c>
    </row>
    <row r="5350" spans="1:13" ht="30" x14ac:dyDescent="0.25">
      <c r="A5350" t="s">
        <v>16867</v>
      </c>
      <c r="B5350">
        <v>-2013</v>
      </c>
      <c r="C5350" s="1" t="s">
        <v>86</v>
      </c>
      <c r="D5350">
        <v>6.7</v>
      </c>
      <c r="E5350">
        <v>464</v>
      </c>
      <c r="F5350">
        <v>126</v>
      </c>
      <c r="G5350" t="str">
        <f t="shared" si="533"/>
        <v>2013</v>
      </c>
      <c r="H5350" t="str">
        <f t="shared" si="529"/>
        <v>Drama</v>
      </c>
      <c r="I5350" t="str">
        <f t="shared" si="530"/>
        <v>Jal</v>
      </c>
      <c r="J5350" t="str">
        <f t="shared" si="531"/>
        <v>02:06:00</v>
      </c>
      <c r="K5350" t="str" cm="1">
        <f t="array" ref="K5350">_xlfn.TEXTSPLIT(H5350,",")</f>
        <v>Drama</v>
      </c>
    </row>
    <row r="5351" spans="1:13" ht="30" x14ac:dyDescent="0.25">
      <c r="A5351" t="s">
        <v>16870</v>
      </c>
      <c r="B5351" t="s">
        <v>9178</v>
      </c>
      <c r="C5351" s="1" t="s">
        <v>47</v>
      </c>
      <c r="D5351">
        <v>6.3</v>
      </c>
      <c r="E5351">
        <v>354</v>
      </c>
      <c r="F5351">
        <v>64</v>
      </c>
      <c r="G5351" t="str">
        <f t="shared" si="533"/>
        <v>2019</v>
      </c>
      <c r="H5351" t="str">
        <f t="shared" si="529"/>
        <v>Comedy</v>
      </c>
      <c r="I5351" t="str">
        <f t="shared" si="530"/>
        <v>Mo Gilligan: Momentum</v>
      </c>
      <c r="J5351" t="str">
        <f t="shared" si="531"/>
        <v>01:04:00</v>
      </c>
      <c r="K5351" t="str" cm="1">
        <f t="array" ref="K5351">_xlfn.TEXTSPLIT(H5351,",")</f>
        <v>Comedy</v>
      </c>
    </row>
    <row r="5352" spans="1:13" ht="45" x14ac:dyDescent="0.25">
      <c r="A5352" t="s">
        <v>16873</v>
      </c>
      <c r="B5352">
        <v>-2013</v>
      </c>
      <c r="C5352" s="1" t="s">
        <v>2497</v>
      </c>
      <c r="D5352">
        <v>7.1</v>
      </c>
      <c r="E5352">
        <v>546</v>
      </c>
      <c r="F5352">
        <v>88</v>
      </c>
      <c r="G5352" t="str">
        <f t="shared" si="533"/>
        <v>2013</v>
      </c>
      <c r="H5352" t="str">
        <f t="shared" si="529"/>
        <v>Documentary, Biography, Drama</v>
      </c>
      <c r="I5352" t="str">
        <f t="shared" si="530"/>
        <v>Brave Miss World</v>
      </c>
      <c r="J5352" t="str">
        <f t="shared" si="531"/>
        <v>01:28:00</v>
      </c>
      <c r="K5352" t="str" cm="1">
        <f t="array" ref="K5352:M5352">_xlfn.TEXTSPLIT(H5352,",")</f>
        <v>Documentary</v>
      </c>
      <c r="L5352" t="str">
        <v xml:space="preserve"> Biography</v>
      </c>
      <c r="M5352" t="str">
        <v xml:space="preserve"> Drama</v>
      </c>
    </row>
    <row r="5353" spans="1:13" x14ac:dyDescent="0.25">
      <c r="A5353" t="s">
        <v>16876</v>
      </c>
      <c r="B5353" t="s">
        <v>14</v>
      </c>
      <c r="G5353" t="str">
        <f t="shared" si="533"/>
        <v>2021</v>
      </c>
      <c r="H5353" t="str">
        <f t="shared" si="529"/>
        <v/>
      </c>
      <c r="I5353" t="str">
        <f t="shared" si="530"/>
        <v>Uysallar</v>
      </c>
      <c r="J5353" t="str">
        <f t="shared" si="531"/>
        <v>00:00:00</v>
      </c>
      <c r="K5353" t="e" cm="1">
        <f t="array" ref="K5353">_xlfn.TEXTSPLIT(H5353,",")</f>
        <v>#VALUE!</v>
      </c>
    </row>
    <row r="5354" spans="1:13" ht="30" x14ac:dyDescent="0.25">
      <c r="A5354" t="s">
        <v>16877</v>
      </c>
      <c r="B5354">
        <v>-2014</v>
      </c>
      <c r="C5354" s="1" t="s">
        <v>6408</v>
      </c>
      <c r="D5354">
        <v>6.9</v>
      </c>
      <c r="E5354">
        <v>124</v>
      </c>
      <c r="F5354">
        <v>99</v>
      </c>
      <c r="G5354" t="str">
        <f t="shared" si="533"/>
        <v>2014</v>
      </c>
      <c r="H5354" t="str">
        <f t="shared" si="529"/>
        <v>Documentary, History</v>
      </c>
      <c r="I5354" t="str">
        <f t="shared" si="530"/>
        <v>Blue Gold: American Jeans</v>
      </c>
      <c r="J5354" t="str">
        <f t="shared" si="531"/>
        <v>01:39:00</v>
      </c>
      <c r="K5354" t="str" cm="1">
        <f t="array" ref="K5354:L5354">_xlfn.TEXTSPLIT(H5354,",")</f>
        <v>Documentary</v>
      </c>
      <c r="L5354" t="str">
        <v xml:space="preserve"> History</v>
      </c>
    </row>
    <row r="5355" spans="1:13" ht="30" x14ac:dyDescent="0.25">
      <c r="A5355" t="s">
        <v>16880</v>
      </c>
      <c r="B5355" t="s">
        <v>281</v>
      </c>
      <c r="C5355" s="1" t="s">
        <v>1042</v>
      </c>
      <c r="D5355">
        <v>5</v>
      </c>
      <c r="E5355">
        <v>43</v>
      </c>
      <c r="G5355" t="str">
        <f t="shared" si="533"/>
        <v>2018</v>
      </c>
      <c r="H5355" t="str">
        <f t="shared" si="529"/>
        <v>Reality-TV</v>
      </c>
      <c r="I5355" t="str">
        <f t="shared" si="530"/>
        <v>Stunt Science</v>
      </c>
      <c r="J5355" t="str">
        <f t="shared" si="531"/>
        <v>00:00:00</v>
      </c>
      <c r="K5355" t="str" cm="1">
        <f t="array" ref="K5355">_xlfn.TEXTSPLIT(H5355,",")</f>
        <v>Reality-TV</v>
      </c>
    </row>
    <row r="5356" spans="1:13" ht="30" x14ac:dyDescent="0.25">
      <c r="A5356" t="s">
        <v>16882</v>
      </c>
      <c r="B5356" t="s">
        <v>51</v>
      </c>
      <c r="C5356" s="1" t="s">
        <v>86</v>
      </c>
      <c r="D5356">
        <v>6.9</v>
      </c>
      <c r="E5356">
        <v>17</v>
      </c>
      <c r="G5356" t="str">
        <f t="shared" si="533"/>
        <v>2019</v>
      </c>
      <c r="H5356" t="str">
        <f t="shared" si="529"/>
        <v>Drama</v>
      </c>
      <c r="I5356" t="str">
        <f t="shared" si="530"/>
        <v>Emergency Interrogation Room</v>
      </c>
      <c r="J5356" t="str">
        <f t="shared" si="531"/>
        <v>00:00:00</v>
      </c>
      <c r="K5356" t="str" cm="1">
        <f t="array" ref="K5356">_xlfn.TEXTSPLIT(H5356,",")</f>
        <v>Drama</v>
      </c>
    </row>
    <row r="5357" spans="1:13" ht="30" x14ac:dyDescent="0.25">
      <c r="A5357" t="s">
        <v>16885</v>
      </c>
      <c r="B5357">
        <v>-2010</v>
      </c>
      <c r="C5357" s="1" t="s">
        <v>5223</v>
      </c>
      <c r="D5357">
        <v>5.4</v>
      </c>
      <c r="E5357">
        <v>233</v>
      </c>
      <c r="F5357">
        <v>102</v>
      </c>
      <c r="G5357" t="str">
        <f t="shared" si="533"/>
        <v>2010</v>
      </c>
      <c r="H5357" t="str">
        <f t="shared" si="529"/>
        <v>Crime</v>
      </c>
      <c r="I5357" t="str">
        <f t="shared" si="530"/>
        <v>Burning Daylight</v>
      </c>
      <c r="J5357" t="str">
        <f t="shared" si="531"/>
        <v>01:42:00</v>
      </c>
      <c r="K5357" t="str" cm="1">
        <f t="array" ref="K5357">_xlfn.TEXTSPLIT(H5357,",")</f>
        <v>Crime</v>
      </c>
    </row>
    <row r="5358" spans="1:13" ht="30" x14ac:dyDescent="0.25">
      <c r="A5358" t="s">
        <v>16888</v>
      </c>
      <c r="B5358" t="s">
        <v>8199</v>
      </c>
      <c r="C5358" s="1" t="s">
        <v>47</v>
      </c>
      <c r="D5358">
        <v>7.8</v>
      </c>
      <c r="E5358" s="2">
        <v>1301</v>
      </c>
      <c r="F5358">
        <v>84</v>
      </c>
      <c r="G5358" t="str">
        <f t="shared" si="533"/>
        <v>2017</v>
      </c>
      <c r="H5358" t="str">
        <f t="shared" si="529"/>
        <v>Comedy</v>
      </c>
      <c r="I5358" t="str">
        <f t="shared" si="530"/>
        <v>Judah Friedlander: America is the Greatest Country in the United States</v>
      </c>
      <c r="J5358" t="str">
        <f t="shared" si="531"/>
        <v>01:24:00</v>
      </c>
      <c r="K5358" t="str" cm="1">
        <f t="array" ref="K5358">_xlfn.TEXTSPLIT(H5358,",")</f>
        <v>Comedy</v>
      </c>
    </row>
    <row r="5359" spans="1:13" ht="30" x14ac:dyDescent="0.25">
      <c r="A5359" t="s">
        <v>16891</v>
      </c>
      <c r="C5359" s="1" t="s">
        <v>47</v>
      </c>
      <c r="H5359" t="str">
        <f t="shared" si="529"/>
        <v>Comedy</v>
      </c>
      <c r="I5359" t="str">
        <f t="shared" si="530"/>
        <v>Hometown</v>
      </c>
      <c r="J5359" t="str">
        <f t="shared" si="531"/>
        <v>00:00:00</v>
      </c>
      <c r="K5359" t="str" cm="1">
        <f t="array" ref="K5359">_xlfn.TEXTSPLIT(H5359,",")</f>
        <v>Comedy</v>
      </c>
    </row>
    <row r="5360" spans="1:13" ht="30" x14ac:dyDescent="0.25">
      <c r="A5360" t="s">
        <v>16894</v>
      </c>
      <c r="B5360" t="s">
        <v>8199</v>
      </c>
      <c r="C5360" s="1" t="s">
        <v>9749</v>
      </c>
      <c r="D5360">
        <v>5.4</v>
      </c>
      <c r="E5360">
        <v>21</v>
      </c>
      <c r="F5360">
        <v>1</v>
      </c>
      <c r="G5360" t="str">
        <f>MID(B5360,2,4)</f>
        <v>2017</v>
      </c>
      <c r="H5360" t="str">
        <f t="shared" si="529"/>
        <v>Animation, Short</v>
      </c>
      <c r="I5360" t="str">
        <f t="shared" si="530"/>
        <v>PokÃ©mon: Happy Birthday to You!</v>
      </c>
      <c r="J5360" t="str">
        <f t="shared" si="531"/>
        <v>00:01:00</v>
      </c>
      <c r="K5360" t="str" cm="1">
        <f t="array" ref="K5360:L5360">_xlfn.TEXTSPLIT(H5360,",")</f>
        <v>Animation</v>
      </c>
      <c r="L5360" t="str">
        <v xml:space="preserve"> Short</v>
      </c>
    </row>
    <row r="5361" spans="1:13" ht="45" x14ac:dyDescent="0.25">
      <c r="A5361" t="s">
        <v>16896</v>
      </c>
      <c r="B5361">
        <v>-2017</v>
      </c>
      <c r="C5361" s="1" t="s">
        <v>7827</v>
      </c>
      <c r="D5361">
        <v>6</v>
      </c>
      <c r="E5361">
        <v>80</v>
      </c>
      <c r="F5361">
        <v>93</v>
      </c>
      <c r="G5361" t="str">
        <f>MID(B5361,2,4)</f>
        <v>2017</v>
      </c>
      <c r="H5361" t="str">
        <f t="shared" si="529"/>
        <v>Animation, Action, Sci-Fi</v>
      </c>
      <c r="I5361" t="str">
        <f t="shared" si="530"/>
        <v>KÃ´kyÃ´ shihen Eureka sebun Hai-eboryÃ»shon 1</v>
      </c>
      <c r="J5361" t="str">
        <f t="shared" si="531"/>
        <v>01:33:00</v>
      </c>
      <c r="K5361" t="str" cm="1">
        <f t="array" ref="K5361:M5361">_xlfn.TEXTSPLIT(H5361,",")</f>
        <v>Animation</v>
      </c>
      <c r="L5361" t="str">
        <v xml:space="preserve"> Action</v>
      </c>
      <c r="M5361" t="str">
        <v xml:space="preserve"> Sci-Fi</v>
      </c>
    </row>
    <row r="5362" spans="1:13" ht="30" x14ac:dyDescent="0.25">
      <c r="A5362" t="s">
        <v>16899</v>
      </c>
      <c r="B5362">
        <v>-2013</v>
      </c>
      <c r="C5362" s="1" t="s">
        <v>672</v>
      </c>
      <c r="D5362">
        <v>4.2</v>
      </c>
      <c r="E5362">
        <v>413</v>
      </c>
      <c r="F5362">
        <v>88</v>
      </c>
      <c r="G5362" t="str">
        <f>MID(B5362,2,4)</f>
        <v>2013</v>
      </c>
      <c r="H5362" t="str">
        <f t="shared" si="529"/>
        <v>Thriller</v>
      </c>
      <c r="I5362" t="str">
        <f t="shared" si="530"/>
        <v>Zephyr Springs</v>
      </c>
      <c r="J5362" t="str">
        <f t="shared" si="531"/>
        <v>01:28:00</v>
      </c>
      <c r="K5362" t="str" cm="1">
        <f t="array" ref="K5362">_xlfn.TEXTSPLIT(H5362,",")</f>
        <v>Thriller</v>
      </c>
    </row>
    <row r="5363" spans="1:13" ht="30" x14ac:dyDescent="0.25">
      <c r="A5363" t="s">
        <v>16902</v>
      </c>
      <c r="B5363" t="s">
        <v>5127</v>
      </c>
      <c r="C5363" s="1" t="s">
        <v>11987</v>
      </c>
      <c r="D5363">
        <v>6.3</v>
      </c>
      <c r="E5363">
        <v>63</v>
      </c>
      <c r="F5363">
        <v>120</v>
      </c>
      <c r="G5363" t="str">
        <f>MID(B5363,2,4)</f>
        <v>2020</v>
      </c>
      <c r="H5363" t="str">
        <f t="shared" si="529"/>
        <v>Biography</v>
      </c>
      <c r="I5363" t="str">
        <f t="shared" si="530"/>
        <v>Tutto il giorno davanti</v>
      </c>
      <c r="J5363" t="str">
        <f t="shared" si="531"/>
        <v>02:00:00</v>
      </c>
      <c r="K5363" t="str" cm="1">
        <f t="array" ref="K5363">_xlfn.TEXTSPLIT(H5363,",")</f>
        <v>Biography</v>
      </c>
    </row>
    <row r="5364" spans="1:13" ht="30" x14ac:dyDescent="0.25">
      <c r="A5364" t="s">
        <v>16905</v>
      </c>
      <c r="C5364" s="1" t="s">
        <v>6200</v>
      </c>
      <c r="H5364" t="str">
        <f t="shared" si="529"/>
        <v>Animation</v>
      </c>
      <c r="I5364" t="str">
        <f t="shared" si="530"/>
        <v>The Twits</v>
      </c>
      <c r="J5364" t="str">
        <f t="shared" si="531"/>
        <v>00:00:00</v>
      </c>
      <c r="K5364" t="str" cm="1">
        <f t="array" ref="K5364">_xlfn.TEXTSPLIT(H5364,",")</f>
        <v>Animation</v>
      </c>
    </row>
    <row r="5365" spans="1:13" ht="30" x14ac:dyDescent="0.25">
      <c r="A5365" t="s">
        <v>16907</v>
      </c>
      <c r="B5365" t="s">
        <v>496</v>
      </c>
      <c r="C5365" s="1" t="s">
        <v>91</v>
      </c>
      <c r="D5365">
        <v>7.3</v>
      </c>
      <c r="E5365">
        <v>82</v>
      </c>
      <c r="G5365" t="str">
        <f>MID(B5365,6,4)</f>
        <v>2019</v>
      </c>
      <c r="H5365" t="str">
        <f t="shared" si="529"/>
        <v>Comedy, Drama</v>
      </c>
      <c r="I5365" t="str">
        <f t="shared" si="530"/>
        <v>Hong Kong West Side Stories</v>
      </c>
      <c r="J5365" t="str">
        <f t="shared" si="531"/>
        <v>00:00:00</v>
      </c>
      <c r="K5365" t="str" cm="1">
        <f t="array" ref="K5365:L5365">_xlfn.TEXTSPLIT(H5365,",")</f>
        <v>Comedy</v>
      </c>
      <c r="L5365" t="str">
        <v xml:space="preserve"> Drama</v>
      </c>
    </row>
    <row r="5366" spans="1:13" ht="30" x14ac:dyDescent="0.25">
      <c r="A5366" t="s">
        <v>16910</v>
      </c>
      <c r="B5366">
        <v>-2014</v>
      </c>
      <c r="C5366" s="1" t="s">
        <v>47</v>
      </c>
      <c r="D5366">
        <v>5.7</v>
      </c>
      <c r="E5366">
        <v>386</v>
      </c>
      <c r="F5366">
        <v>87</v>
      </c>
      <c r="G5366" t="str">
        <f t="shared" ref="G5366:G5374" si="534">MID(B5366,2,4)</f>
        <v>2014</v>
      </c>
      <c r="H5366" t="str">
        <f t="shared" si="529"/>
        <v>Comedy</v>
      </c>
      <c r="I5366" t="str">
        <f t="shared" si="530"/>
        <v>Toen was geluk heel gewoon</v>
      </c>
      <c r="J5366" t="str">
        <f t="shared" si="531"/>
        <v>01:27:00</v>
      </c>
      <c r="K5366" t="str" cm="1">
        <f t="array" ref="K5366">_xlfn.TEXTSPLIT(H5366,",")</f>
        <v>Comedy</v>
      </c>
    </row>
    <row r="5367" spans="1:13" ht="30" x14ac:dyDescent="0.25">
      <c r="A5367" t="s">
        <v>16913</v>
      </c>
      <c r="B5367">
        <v>-2010</v>
      </c>
      <c r="C5367" s="1" t="s">
        <v>2879</v>
      </c>
      <c r="D5367">
        <v>1.8</v>
      </c>
      <c r="E5367">
        <v>377</v>
      </c>
      <c r="F5367">
        <v>92</v>
      </c>
      <c r="G5367" t="str">
        <f t="shared" si="534"/>
        <v>2010</v>
      </c>
      <c r="H5367" t="str">
        <f t="shared" si="529"/>
        <v>Sci-Fi</v>
      </c>
      <c r="I5367" t="str">
        <f t="shared" si="530"/>
        <v>Defcon 2012</v>
      </c>
      <c r="J5367" t="str">
        <f t="shared" si="531"/>
        <v>01:32:00</v>
      </c>
      <c r="K5367" t="str" cm="1">
        <f t="array" ref="K5367">_xlfn.TEXTSPLIT(H5367,",")</f>
        <v>Sci-Fi</v>
      </c>
    </row>
    <row r="5368" spans="1:13" ht="45" x14ac:dyDescent="0.25">
      <c r="A5368" t="s">
        <v>16916</v>
      </c>
      <c r="B5368">
        <v>-2019</v>
      </c>
      <c r="C5368" s="1" t="s">
        <v>16917</v>
      </c>
      <c r="D5368">
        <v>6.8</v>
      </c>
      <c r="E5368">
        <v>588</v>
      </c>
      <c r="F5368">
        <v>39</v>
      </c>
      <c r="G5368" t="str">
        <f t="shared" si="534"/>
        <v>2019</v>
      </c>
      <c r="H5368" t="str">
        <f t="shared" si="529"/>
        <v>Documentary, Short, Family</v>
      </c>
      <c r="I5368" t="str">
        <f t="shared" si="530"/>
        <v>All in My Family</v>
      </c>
      <c r="J5368" t="str">
        <f t="shared" si="531"/>
        <v>00:39:00</v>
      </c>
      <c r="K5368" t="str" cm="1">
        <f t="array" ref="K5368:M5368">_xlfn.TEXTSPLIT(H5368,",")</f>
        <v>Documentary</v>
      </c>
      <c r="L5368" t="str">
        <v xml:space="preserve"> Short</v>
      </c>
      <c r="M5368" t="str">
        <v xml:space="preserve"> Family</v>
      </c>
    </row>
    <row r="5369" spans="1:13" ht="30" x14ac:dyDescent="0.25">
      <c r="A5369" t="s">
        <v>16920</v>
      </c>
      <c r="B5369" t="s">
        <v>14839</v>
      </c>
      <c r="C5369" s="1" t="s">
        <v>47</v>
      </c>
      <c r="D5369">
        <v>7.2</v>
      </c>
      <c r="E5369">
        <v>450</v>
      </c>
      <c r="F5369">
        <v>41</v>
      </c>
      <c r="G5369" t="str">
        <f t="shared" si="534"/>
        <v>2011</v>
      </c>
      <c r="H5369" t="str">
        <f t="shared" si="529"/>
        <v>Comedy</v>
      </c>
      <c r="I5369" t="str">
        <f t="shared" si="530"/>
        <v>Tom Papa: Live in New York City</v>
      </c>
      <c r="J5369" t="str">
        <f t="shared" si="531"/>
        <v>00:41:00</v>
      </c>
      <c r="K5369" t="str" cm="1">
        <f t="array" ref="K5369">_xlfn.TEXTSPLIT(H5369,",")</f>
        <v>Comedy</v>
      </c>
    </row>
    <row r="5370" spans="1:13" ht="30" x14ac:dyDescent="0.25">
      <c r="A5370" t="s">
        <v>16923</v>
      </c>
      <c r="B5370">
        <v>-2016</v>
      </c>
      <c r="C5370" s="1" t="s">
        <v>5429</v>
      </c>
      <c r="D5370">
        <v>7.8</v>
      </c>
      <c r="E5370">
        <v>33</v>
      </c>
      <c r="G5370" t="str">
        <f t="shared" si="534"/>
        <v>2016</v>
      </c>
      <c r="H5370" t="str">
        <f t="shared" si="529"/>
        <v>Romance</v>
      </c>
      <c r="I5370" t="str">
        <f t="shared" si="530"/>
        <v>U-Prince: The Foxy Pilot</v>
      </c>
      <c r="J5370" t="str">
        <f t="shared" si="531"/>
        <v>00:00:00</v>
      </c>
      <c r="K5370" t="str" cm="1">
        <f t="array" ref="K5370">_xlfn.TEXTSPLIT(H5370,",")</f>
        <v>Romance</v>
      </c>
    </row>
    <row r="5371" spans="1:13" ht="45" x14ac:dyDescent="0.25">
      <c r="A5371" t="s">
        <v>16926</v>
      </c>
      <c r="B5371">
        <v>-2014</v>
      </c>
      <c r="C5371" s="1" t="s">
        <v>3177</v>
      </c>
      <c r="D5371">
        <v>6</v>
      </c>
      <c r="E5371">
        <v>263</v>
      </c>
      <c r="F5371">
        <v>77</v>
      </c>
      <c r="G5371" t="str">
        <f t="shared" si="534"/>
        <v>2014</v>
      </c>
      <c r="H5371" t="str">
        <f t="shared" si="529"/>
        <v>Adventure, Comedy, Family</v>
      </c>
      <c r="I5371" t="str">
        <f t="shared" si="530"/>
        <v>Dummie de Mummie</v>
      </c>
      <c r="J5371" t="str">
        <f t="shared" si="531"/>
        <v>01:17:00</v>
      </c>
      <c r="K5371" t="str" cm="1">
        <f t="array" ref="K5371:M5371">_xlfn.TEXTSPLIT(H5371,",")</f>
        <v>Adventure</v>
      </c>
      <c r="L5371" t="str">
        <v xml:space="preserve"> Comedy</v>
      </c>
      <c r="M5371" t="str">
        <v xml:space="preserve"> Family</v>
      </c>
    </row>
    <row r="5372" spans="1:13" ht="30" x14ac:dyDescent="0.25">
      <c r="A5372" t="s">
        <v>16929</v>
      </c>
      <c r="B5372" t="s">
        <v>5541</v>
      </c>
      <c r="C5372" s="1" t="s">
        <v>47</v>
      </c>
      <c r="D5372">
        <v>7.3</v>
      </c>
      <c r="E5372" s="2">
        <v>3775</v>
      </c>
      <c r="F5372">
        <v>80</v>
      </c>
      <c r="G5372" t="str">
        <f t="shared" si="534"/>
        <v>2013</v>
      </c>
      <c r="H5372" t="str">
        <f t="shared" si="529"/>
        <v>Comedy</v>
      </c>
      <c r="I5372" t="str">
        <f t="shared" si="530"/>
        <v>Aziz Ansari: Buried Alive</v>
      </c>
      <c r="J5372" t="str">
        <f t="shared" si="531"/>
        <v>01:20:00</v>
      </c>
      <c r="K5372" t="str" cm="1">
        <f t="array" ref="K5372">_xlfn.TEXTSPLIT(H5372,",")</f>
        <v>Comedy</v>
      </c>
    </row>
    <row r="5373" spans="1:13" ht="30" x14ac:dyDescent="0.25">
      <c r="A5373" t="s">
        <v>16932</v>
      </c>
      <c r="B5373" t="s">
        <v>5422</v>
      </c>
      <c r="C5373" s="1" t="s">
        <v>47</v>
      </c>
      <c r="D5373">
        <v>5.6</v>
      </c>
      <c r="E5373">
        <v>398</v>
      </c>
      <c r="F5373">
        <v>51</v>
      </c>
      <c r="G5373" t="str">
        <f t="shared" si="534"/>
        <v>2020</v>
      </c>
      <c r="H5373" t="str">
        <f t="shared" si="529"/>
        <v>Comedy</v>
      </c>
      <c r="I5373" t="str">
        <f t="shared" si="530"/>
        <v>George Lopez: We'll Do It for Half</v>
      </c>
      <c r="J5373" t="str">
        <f t="shared" si="531"/>
        <v>00:51:00</v>
      </c>
      <c r="K5373" t="str" cm="1">
        <f t="array" ref="K5373">_xlfn.TEXTSPLIT(H5373,",")</f>
        <v>Comedy</v>
      </c>
    </row>
    <row r="5374" spans="1:13" ht="30" x14ac:dyDescent="0.25">
      <c r="A5374" t="s">
        <v>16935</v>
      </c>
      <c r="B5374" t="s">
        <v>5422</v>
      </c>
      <c r="C5374" s="1" t="s">
        <v>47</v>
      </c>
      <c r="D5374">
        <v>7.3</v>
      </c>
      <c r="E5374">
        <v>828</v>
      </c>
      <c r="F5374">
        <v>72</v>
      </c>
      <c r="G5374" t="str">
        <f t="shared" si="534"/>
        <v>2020</v>
      </c>
      <c r="H5374" t="str">
        <f t="shared" si="529"/>
        <v>Comedy</v>
      </c>
      <c r="I5374" t="str">
        <f t="shared" si="530"/>
        <v>Yours Sincerely, Kanan Gill</v>
      </c>
      <c r="J5374" t="str">
        <f t="shared" si="531"/>
        <v>01:12:00</v>
      </c>
      <c r="K5374" t="str" cm="1">
        <f t="array" ref="K5374">_xlfn.TEXTSPLIT(H5374,",")</f>
        <v>Comedy</v>
      </c>
    </row>
    <row r="5375" spans="1:13" ht="30" x14ac:dyDescent="0.25">
      <c r="A5375" t="s">
        <v>16938</v>
      </c>
      <c r="C5375" s="1" t="s">
        <v>104</v>
      </c>
      <c r="H5375" t="str">
        <f t="shared" si="529"/>
        <v>Comedy, Romance</v>
      </c>
      <c r="I5375" t="str">
        <f t="shared" si="530"/>
        <v>Mochileros</v>
      </c>
      <c r="J5375" t="str">
        <f t="shared" si="531"/>
        <v>00:00:00</v>
      </c>
      <c r="K5375" t="str" cm="1">
        <f t="array" ref="K5375:L5375">_xlfn.TEXTSPLIT(H5375,",")</f>
        <v>Comedy</v>
      </c>
      <c r="L5375" t="str">
        <v xml:space="preserve"> Romance</v>
      </c>
    </row>
    <row r="5376" spans="1:13" ht="30" x14ac:dyDescent="0.25">
      <c r="A5376" t="s">
        <v>2520</v>
      </c>
      <c r="B5376" t="s">
        <v>3941</v>
      </c>
      <c r="C5376" s="1" t="s">
        <v>86</v>
      </c>
      <c r="D5376">
        <v>7.3</v>
      </c>
      <c r="E5376">
        <v>298</v>
      </c>
      <c r="F5376">
        <v>91</v>
      </c>
      <c r="G5376" t="str">
        <f>MID(B5376,8,4)</f>
        <v>2015</v>
      </c>
      <c r="H5376" t="str">
        <f t="shared" si="529"/>
        <v>Drama</v>
      </c>
      <c r="I5376" t="str">
        <f t="shared" si="530"/>
        <v>The Silence</v>
      </c>
      <c r="J5376" t="str">
        <f t="shared" si="531"/>
        <v>01:31:00</v>
      </c>
      <c r="K5376" t="str" cm="1">
        <f t="array" ref="K5376">_xlfn.TEXTSPLIT(H5376,",")</f>
        <v>Drama</v>
      </c>
    </row>
    <row r="5377" spans="1:13" ht="30" x14ac:dyDescent="0.25">
      <c r="A5377" t="s">
        <v>16943</v>
      </c>
      <c r="C5377" s="1" t="s">
        <v>47</v>
      </c>
      <c r="H5377" t="str">
        <f t="shared" si="529"/>
        <v>Comedy</v>
      </c>
      <c r="I5377" t="str">
        <f t="shared" si="530"/>
        <v>Untitled Secret Service</v>
      </c>
      <c r="J5377" t="str">
        <f t="shared" si="531"/>
        <v>00:00:00</v>
      </c>
      <c r="K5377" t="str" cm="1">
        <f t="array" ref="K5377">_xlfn.TEXTSPLIT(H5377,",")</f>
        <v>Comedy</v>
      </c>
    </row>
    <row r="5378" spans="1:13" ht="45" x14ac:dyDescent="0.25">
      <c r="A5378" t="s">
        <v>16946</v>
      </c>
      <c r="B5378" t="s">
        <v>8199</v>
      </c>
      <c r="C5378" s="1" t="s">
        <v>6893</v>
      </c>
      <c r="D5378">
        <v>6.3</v>
      </c>
      <c r="E5378">
        <v>632</v>
      </c>
      <c r="F5378">
        <v>61</v>
      </c>
      <c r="G5378" t="str">
        <f t="shared" ref="G5378:G5385" si="535">MID(B5378,2,4)</f>
        <v>2017</v>
      </c>
      <c r="H5378" t="str">
        <f t="shared" ref="H5378:H5441" si="536">SUBSTITUTE(CLEAN(TRIM(C5378)), CHAR(160), "")</f>
        <v>Documentary, Comedy</v>
      </c>
      <c r="I5378" t="str">
        <f t="shared" ref="I5378:I5441" si="537">SUBSTITUTE(CLEAN(TRIM(A5378)), CHAR(160), "")</f>
        <v>Brian Regan: Nunchucks and Flamethrowers</v>
      </c>
      <c r="J5378" t="str">
        <f t="shared" si="531"/>
        <v>01:01:00</v>
      </c>
      <c r="K5378" t="str" cm="1">
        <f t="array" ref="K5378:L5378">_xlfn.TEXTSPLIT(H5378,",")</f>
        <v>Documentary</v>
      </c>
      <c r="L5378" t="str">
        <v xml:space="preserve"> Comedy</v>
      </c>
    </row>
    <row r="5379" spans="1:13" ht="30" x14ac:dyDescent="0.25">
      <c r="A5379" t="s">
        <v>16949</v>
      </c>
      <c r="B5379" t="s">
        <v>9178</v>
      </c>
      <c r="C5379" s="1" t="s">
        <v>47</v>
      </c>
      <c r="D5379">
        <v>4.8</v>
      </c>
      <c r="E5379">
        <v>266</v>
      </c>
      <c r="F5379">
        <v>63</v>
      </c>
      <c r="G5379" t="str">
        <f t="shared" si="535"/>
        <v>2019</v>
      </c>
      <c r="H5379" t="str">
        <f t="shared" si="536"/>
        <v>Comedy</v>
      </c>
      <c r="I5379" t="str">
        <f t="shared" si="537"/>
        <v>Mike Epps: Only One Mike</v>
      </c>
      <c r="J5379" t="str">
        <f t="shared" ref="J5379:J5442" si="538">TEXT(F5379/1440, "hh:mm:ss")</f>
        <v>01:03:00</v>
      </c>
      <c r="K5379" t="str" cm="1">
        <f t="array" ref="K5379">_xlfn.TEXTSPLIT(H5379,",")</f>
        <v>Comedy</v>
      </c>
    </row>
    <row r="5380" spans="1:13" ht="30" x14ac:dyDescent="0.25">
      <c r="A5380" t="s">
        <v>16952</v>
      </c>
      <c r="B5380">
        <v>-2019</v>
      </c>
      <c r="C5380" s="1" t="s">
        <v>86</v>
      </c>
      <c r="D5380">
        <v>4.5</v>
      </c>
      <c r="E5380">
        <v>90</v>
      </c>
      <c r="F5380">
        <v>96</v>
      </c>
      <c r="G5380" t="str">
        <f t="shared" si="535"/>
        <v>2019</v>
      </c>
      <c r="H5380" t="str">
        <f t="shared" si="536"/>
        <v>Drama</v>
      </c>
      <c r="I5380" t="str">
        <f t="shared" si="537"/>
        <v>Zavera</v>
      </c>
      <c r="J5380" t="str">
        <f t="shared" si="538"/>
        <v>01:36:00</v>
      </c>
      <c r="K5380" t="str" cm="1">
        <f t="array" ref="K5380">_xlfn.TEXTSPLIT(H5380,",")</f>
        <v>Drama</v>
      </c>
    </row>
    <row r="5381" spans="1:13" ht="30" x14ac:dyDescent="0.25">
      <c r="A5381" t="s">
        <v>16955</v>
      </c>
      <c r="B5381" t="s">
        <v>5422</v>
      </c>
      <c r="C5381" s="1" t="s">
        <v>5957</v>
      </c>
      <c r="D5381">
        <v>6.1</v>
      </c>
      <c r="E5381">
        <v>17</v>
      </c>
      <c r="F5381">
        <v>23</v>
      </c>
      <c r="G5381" t="str">
        <f t="shared" si="535"/>
        <v>2020</v>
      </c>
      <c r="H5381" t="str">
        <f t="shared" si="536"/>
        <v>Animation, Family</v>
      </c>
      <c r="I5381" t="str">
        <f t="shared" si="537"/>
        <v>True: Rainbow Rescue</v>
      </c>
      <c r="J5381" t="str">
        <f t="shared" si="538"/>
        <v>00:23:00</v>
      </c>
      <c r="K5381" t="str" cm="1">
        <f t="array" ref="K5381:L5381">_xlfn.TEXTSPLIT(H5381,",")</f>
        <v>Animation</v>
      </c>
      <c r="L5381" t="str">
        <v xml:space="preserve"> Family</v>
      </c>
    </row>
    <row r="5382" spans="1:13" ht="30" x14ac:dyDescent="0.25">
      <c r="A5382" t="s">
        <v>16957</v>
      </c>
      <c r="B5382">
        <v>-2016</v>
      </c>
      <c r="C5382" s="1" t="s">
        <v>11011</v>
      </c>
      <c r="D5382">
        <v>4.5</v>
      </c>
      <c r="E5382">
        <v>197</v>
      </c>
      <c r="F5382">
        <v>76</v>
      </c>
      <c r="G5382" t="str">
        <f t="shared" si="535"/>
        <v>2016</v>
      </c>
      <c r="H5382" t="str">
        <f t="shared" si="536"/>
        <v>Action, Horror</v>
      </c>
      <c r="I5382" t="str">
        <f t="shared" si="537"/>
        <v>Chimamire sukeban chÃªnsÃ´</v>
      </c>
      <c r="J5382" t="str">
        <f t="shared" si="538"/>
        <v>01:16:00</v>
      </c>
      <c r="K5382" t="str" cm="1">
        <f t="array" ref="K5382:L5382">_xlfn.TEXTSPLIT(H5382,",")</f>
        <v>Action</v>
      </c>
      <c r="L5382" t="str">
        <v xml:space="preserve"> Horror</v>
      </c>
    </row>
    <row r="5383" spans="1:13" ht="45" x14ac:dyDescent="0.25">
      <c r="A5383" t="s">
        <v>16960</v>
      </c>
      <c r="B5383" t="s">
        <v>16961</v>
      </c>
      <c r="C5383" s="1" t="s">
        <v>6893</v>
      </c>
      <c r="D5383">
        <v>7.3</v>
      </c>
      <c r="E5383">
        <v>613</v>
      </c>
      <c r="F5383">
        <v>50</v>
      </c>
      <c r="G5383" t="str">
        <f t="shared" si="535"/>
        <v>1987</v>
      </c>
      <c r="H5383" t="str">
        <f t="shared" si="536"/>
        <v>Documentary, Comedy</v>
      </c>
      <c r="I5383" t="str">
        <f t="shared" si="537"/>
        <v>Sam Kinison: Breaking the Rules</v>
      </c>
      <c r="J5383" t="str">
        <f t="shared" si="538"/>
        <v>00:50:00</v>
      </c>
      <c r="K5383" t="str" cm="1">
        <f t="array" ref="K5383:L5383">_xlfn.TEXTSPLIT(H5383,",")</f>
        <v>Documentary</v>
      </c>
      <c r="L5383" t="str">
        <v xml:space="preserve"> Comedy</v>
      </c>
    </row>
    <row r="5384" spans="1:13" ht="45" x14ac:dyDescent="0.25">
      <c r="A5384" t="s">
        <v>16964</v>
      </c>
      <c r="B5384">
        <v>-2013</v>
      </c>
      <c r="C5384" s="1" t="s">
        <v>1053</v>
      </c>
      <c r="D5384">
        <v>7.7</v>
      </c>
      <c r="E5384" s="2">
        <v>1243</v>
      </c>
      <c r="F5384">
        <v>83</v>
      </c>
      <c r="G5384" t="str">
        <f t="shared" si="535"/>
        <v>2013</v>
      </c>
      <c r="H5384" t="str">
        <f t="shared" si="536"/>
        <v>Documentary, Biography, History</v>
      </c>
      <c r="I5384" t="str">
        <f t="shared" si="537"/>
        <v>Gore Vidal: The United States of Amnesia</v>
      </c>
      <c r="J5384" t="str">
        <f t="shared" si="538"/>
        <v>01:23:00</v>
      </c>
      <c r="K5384" t="str" cm="1">
        <f t="array" ref="K5384:M5384">_xlfn.TEXTSPLIT(H5384,",")</f>
        <v>Documentary</v>
      </c>
      <c r="L5384" t="str">
        <v xml:space="preserve"> Biography</v>
      </c>
      <c r="M5384" t="str">
        <v xml:space="preserve"> History</v>
      </c>
    </row>
    <row r="5385" spans="1:13" ht="45" x14ac:dyDescent="0.25">
      <c r="A5385" t="s">
        <v>16967</v>
      </c>
      <c r="B5385">
        <v>-2012</v>
      </c>
      <c r="C5385" s="1" t="s">
        <v>68</v>
      </c>
      <c r="D5385">
        <v>4.7</v>
      </c>
      <c r="E5385">
        <v>256</v>
      </c>
      <c r="F5385">
        <v>109</v>
      </c>
      <c r="G5385" t="str">
        <f t="shared" si="535"/>
        <v>2012</v>
      </c>
      <c r="H5385" t="str">
        <f t="shared" si="536"/>
        <v>Comedy, Drama, Romance</v>
      </c>
      <c r="I5385" t="str">
        <f t="shared" si="537"/>
        <v>Ghesh Al Zawgeyya</v>
      </c>
      <c r="J5385" t="str">
        <f t="shared" si="538"/>
        <v>01:49:00</v>
      </c>
      <c r="K5385" t="str" cm="1">
        <f t="array" ref="K5385:M5385">_xlfn.TEXTSPLIT(H5385,",")</f>
        <v>Comedy</v>
      </c>
      <c r="L5385" t="str">
        <v xml:space="preserve"> Drama</v>
      </c>
      <c r="M5385" t="str">
        <v xml:space="preserve"> Romance</v>
      </c>
    </row>
    <row r="5386" spans="1:13" ht="45" x14ac:dyDescent="0.25">
      <c r="A5386" t="s">
        <v>16970</v>
      </c>
      <c r="C5386" s="1" t="s">
        <v>25</v>
      </c>
      <c r="H5386" t="str">
        <f t="shared" si="536"/>
        <v>Animation, Adventure, Comedy</v>
      </c>
      <c r="I5386" t="str">
        <f t="shared" si="537"/>
        <v>Bone</v>
      </c>
      <c r="J5386" t="str">
        <f t="shared" si="538"/>
        <v>00:00:00</v>
      </c>
      <c r="K5386" t="str" cm="1">
        <f t="array" ref="K5386:M5386">_xlfn.TEXTSPLIT(H5386,",")</f>
        <v>Animation</v>
      </c>
      <c r="L5386" t="str">
        <v xml:space="preserve"> Adventure</v>
      </c>
      <c r="M5386" t="str">
        <v xml:space="preserve"> Comedy</v>
      </c>
    </row>
    <row r="5387" spans="1:13" ht="30" x14ac:dyDescent="0.25">
      <c r="A5387" t="s">
        <v>16972</v>
      </c>
      <c r="B5387">
        <v>-2015</v>
      </c>
      <c r="C5387" s="1" t="s">
        <v>816</v>
      </c>
      <c r="D5387">
        <v>6.6</v>
      </c>
      <c r="E5387">
        <v>516</v>
      </c>
      <c r="F5387">
        <v>86</v>
      </c>
      <c r="G5387" t="str">
        <f>MID(B5387,2,4)</f>
        <v>2015</v>
      </c>
      <c r="H5387" t="str">
        <f t="shared" si="536"/>
        <v>Documentary</v>
      </c>
      <c r="I5387" t="str">
        <f t="shared" si="537"/>
        <v>Oriented</v>
      </c>
      <c r="J5387" t="str">
        <f t="shared" si="538"/>
        <v>01:26:00</v>
      </c>
      <c r="K5387" t="str" cm="1">
        <f t="array" ref="K5387">_xlfn.TEXTSPLIT(H5387,",")</f>
        <v>Documentary</v>
      </c>
    </row>
    <row r="5388" spans="1:13" ht="45" x14ac:dyDescent="0.25">
      <c r="A5388" t="s">
        <v>16975</v>
      </c>
      <c r="B5388">
        <v>-2013</v>
      </c>
      <c r="C5388" s="1" t="s">
        <v>10732</v>
      </c>
      <c r="D5388">
        <v>6.6</v>
      </c>
      <c r="E5388">
        <v>489</v>
      </c>
      <c r="F5388">
        <v>85</v>
      </c>
      <c r="G5388" t="str">
        <f>MID(B5388,2,4)</f>
        <v>2013</v>
      </c>
      <c r="H5388" t="str">
        <f t="shared" si="536"/>
        <v>Documentary, Biography, News</v>
      </c>
      <c r="I5388" t="str">
        <f t="shared" si="537"/>
        <v>Hank: 5 Years from the Brink</v>
      </c>
      <c r="J5388" t="str">
        <f t="shared" si="538"/>
        <v>01:25:00</v>
      </c>
      <c r="K5388" t="str" cm="1">
        <f t="array" ref="K5388:M5388">_xlfn.TEXTSPLIT(H5388,",")</f>
        <v>Documentary</v>
      </c>
      <c r="L5388" t="str">
        <v xml:space="preserve"> Biography</v>
      </c>
      <c r="M5388" t="str">
        <v xml:space="preserve"> News</v>
      </c>
    </row>
    <row r="5389" spans="1:13" ht="30" x14ac:dyDescent="0.25">
      <c r="A5389" t="s">
        <v>16978</v>
      </c>
      <c r="B5389">
        <v>-2006</v>
      </c>
      <c r="C5389" s="1" t="s">
        <v>816</v>
      </c>
      <c r="D5389">
        <v>7.2</v>
      </c>
      <c r="E5389" s="2">
        <v>2181</v>
      </c>
      <c r="F5389">
        <v>90</v>
      </c>
      <c r="G5389" t="str">
        <f>MID(B5389,2,4)</f>
        <v>2006</v>
      </c>
      <c r="H5389" t="str">
        <f t="shared" si="536"/>
        <v>Documentary</v>
      </c>
      <c r="I5389" t="str">
        <f t="shared" si="537"/>
        <v>Maxed Out: Hard Times, Easy Credit and the Era of Predatory Lenders</v>
      </c>
      <c r="J5389" t="str">
        <f t="shared" si="538"/>
        <v>01:30:00</v>
      </c>
      <c r="K5389" t="str" cm="1">
        <f t="array" ref="K5389">_xlfn.TEXTSPLIT(H5389,",")</f>
        <v>Documentary</v>
      </c>
    </row>
    <row r="5390" spans="1:13" ht="45" x14ac:dyDescent="0.25">
      <c r="A5390" t="s">
        <v>16981</v>
      </c>
      <c r="B5390" t="s">
        <v>6583</v>
      </c>
      <c r="C5390" s="1" t="s">
        <v>15</v>
      </c>
      <c r="D5390">
        <v>6.3</v>
      </c>
      <c r="E5390">
        <v>32</v>
      </c>
      <c r="F5390">
        <v>45</v>
      </c>
      <c r="G5390" t="str">
        <f>MID(B5390,2,4)</f>
        <v>2015</v>
      </c>
      <c r="H5390" t="str">
        <f t="shared" si="536"/>
        <v>Animation, Action, Adventure</v>
      </c>
      <c r="I5390" t="str">
        <f t="shared" si="537"/>
        <v>Team Hot Wheels: Build the Epic Race</v>
      </c>
      <c r="J5390" t="str">
        <f t="shared" si="538"/>
        <v>00:45:00</v>
      </c>
      <c r="K5390" t="str" cm="1">
        <f t="array" ref="K5390:M5390">_xlfn.TEXTSPLIT(H5390,",")</f>
        <v>Animation</v>
      </c>
      <c r="L5390" t="str">
        <v xml:space="preserve"> Action</v>
      </c>
      <c r="M5390" t="str">
        <v xml:space="preserve"> Adventure</v>
      </c>
    </row>
    <row r="5391" spans="1:13" ht="30" x14ac:dyDescent="0.25">
      <c r="A5391" t="s">
        <v>16984</v>
      </c>
      <c r="B5391" t="s">
        <v>9178</v>
      </c>
      <c r="C5391" s="1" t="s">
        <v>7860</v>
      </c>
      <c r="D5391">
        <v>7</v>
      </c>
      <c r="E5391">
        <v>157</v>
      </c>
      <c r="F5391">
        <v>64</v>
      </c>
      <c r="G5391" t="str">
        <f>MID(B5391,2,4)</f>
        <v>2019</v>
      </c>
      <c r="H5391" t="str">
        <f t="shared" si="536"/>
        <v>Documentary, Music</v>
      </c>
      <c r="I5391" t="str">
        <f t="shared" si="537"/>
        <v>Los Tigres del Norte at Folsom Prison</v>
      </c>
      <c r="J5391" t="str">
        <f t="shared" si="538"/>
        <v>01:04:00</v>
      </c>
      <c r="K5391" t="str" cm="1">
        <f t="array" ref="K5391:L5391">_xlfn.TEXTSPLIT(H5391,",")</f>
        <v>Documentary</v>
      </c>
      <c r="L5391" t="str">
        <v xml:space="preserve"> Music</v>
      </c>
    </row>
    <row r="5392" spans="1:13" x14ac:dyDescent="0.25">
      <c r="A5392" t="s">
        <v>16987</v>
      </c>
      <c r="H5392" t="str">
        <f t="shared" si="536"/>
        <v/>
      </c>
      <c r="I5392" t="str">
        <f t="shared" si="537"/>
        <v>Untitled Andy Warhol Netflix Documentary Project</v>
      </c>
      <c r="J5392" t="str">
        <f t="shared" si="538"/>
        <v>00:00:00</v>
      </c>
      <c r="K5392" t="e" cm="1">
        <f t="array" ref="K5392">_xlfn.TEXTSPLIT(H5392,",")</f>
        <v>#VALUE!</v>
      </c>
    </row>
    <row r="5393" spans="1:13" ht="45" x14ac:dyDescent="0.25">
      <c r="A5393" t="s">
        <v>16989</v>
      </c>
      <c r="B5393">
        <v>-2014</v>
      </c>
      <c r="C5393" s="1" t="s">
        <v>13459</v>
      </c>
      <c r="D5393">
        <v>6.9</v>
      </c>
      <c r="E5393" s="2">
        <v>2533</v>
      </c>
      <c r="F5393">
        <v>94</v>
      </c>
      <c r="G5393" t="str">
        <f t="shared" ref="G5393:G5403" si="539">MID(B5393,2,4)</f>
        <v>2014</v>
      </c>
      <c r="H5393" t="str">
        <f t="shared" si="536"/>
        <v>Documentary, Biography, Family</v>
      </c>
      <c r="I5393" t="str">
        <f t="shared" si="537"/>
        <v>Mitt</v>
      </c>
      <c r="J5393" t="str">
        <f t="shared" si="538"/>
        <v>01:34:00</v>
      </c>
      <c r="K5393" t="str" cm="1">
        <f t="array" ref="K5393:M5393">_xlfn.TEXTSPLIT(H5393,",")</f>
        <v>Documentary</v>
      </c>
      <c r="L5393" t="str">
        <v xml:space="preserve"> Biography</v>
      </c>
      <c r="M5393" t="str">
        <v xml:space="preserve"> Family</v>
      </c>
    </row>
    <row r="5394" spans="1:13" ht="45" x14ac:dyDescent="0.25">
      <c r="A5394" t="s">
        <v>16992</v>
      </c>
      <c r="B5394">
        <v>-2012</v>
      </c>
      <c r="C5394" s="1" t="s">
        <v>4703</v>
      </c>
      <c r="D5394">
        <v>6.8</v>
      </c>
      <c r="E5394">
        <v>816</v>
      </c>
      <c r="F5394">
        <v>90</v>
      </c>
      <c r="G5394" t="str">
        <f t="shared" si="539"/>
        <v>2012</v>
      </c>
      <c r="H5394" t="str">
        <f t="shared" si="536"/>
        <v>Documentary, Adventure, Drama</v>
      </c>
      <c r="I5394" t="str">
        <f t="shared" si="537"/>
        <v>Bottled Life: Nestle's Business with Water</v>
      </c>
      <c r="J5394" t="str">
        <f t="shared" si="538"/>
        <v>01:30:00</v>
      </c>
      <c r="K5394" t="str" cm="1">
        <f t="array" ref="K5394:M5394">_xlfn.TEXTSPLIT(H5394,",")</f>
        <v>Documentary</v>
      </c>
      <c r="L5394" t="str">
        <v xml:space="preserve"> Adventure</v>
      </c>
      <c r="M5394" t="str">
        <v xml:space="preserve"> Drama</v>
      </c>
    </row>
    <row r="5395" spans="1:13" ht="30" x14ac:dyDescent="0.25">
      <c r="A5395" t="s">
        <v>16995</v>
      </c>
      <c r="B5395">
        <v>-2015</v>
      </c>
      <c r="C5395" s="1" t="s">
        <v>816</v>
      </c>
      <c r="D5395">
        <v>6.9</v>
      </c>
      <c r="E5395">
        <v>379</v>
      </c>
      <c r="F5395">
        <v>96</v>
      </c>
      <c r="G5395" t="str">
        <f t="shared" si="539"/>
        <v>2015</v>
      </c>
      <c r="H5395" t="str">
        <f t="shared" si="536"/>
        <v>Documentary</v>
      </c>
      <c r="I5395" t="str">
        <f t="shared" si="537"/>
        <v>Holland: Natuur in de Delta</v>
      </c>
      <c r="J5395" t="str">
        <f t="shared" si="538"/>
        <v>01:36:00</v>
      </c>
      <c r="K5395" t="str" cm="1">
        <f t="array" ref="K5395">_xlfn.TEXTSPLIT(H5395,",")</f>
        <v>Documentary</v>
      </c>
    </row>
    <row r="5396" spans="1:13" ht="30" x14ac:dyDescent="0.25">
      <c r="A5396" t="s">
        <v>16998</v>
      </c>
      <c r="B5396" t="s">
        <v>7247</v>
      </c>
      <c r="C5396" s="1" t="s">
        <v>47</v>
      </c>
      <c r="D5396">
        <v>5.9</v>
      </c>
      <c r="E5396">
        <v>77</v>
      </c>
      <c r="F5396">
        <v>101</v>
      </c>
      <c r="G5396" t="str">
        <f t="shared" si="539"/>
        <v>2019</v>
      </c>
      <c r="H5396" t="str">
        <f t="shared" si="536"/>
        <v>Comedy</v>
      </c>
      <c r="I5396" t="str">
        <f t="shared" si="537"/>
        <v>L'amore, il sole e l'altre stelle</v>
      </c>
      <c r="J5396" t="str">
        <f t="shared" si="538"/>
        <v>01:41:00</v>
      </c>
      <c r="K5396" t="str" cm="1">
        <f t="array" ref="K5396">_xlfn.TEXTSPLIT(H5396,",")</f>
        <v>Comedy</v>
      </c>
    </row>
    <row r="5397" spans="1:13" ht="30" x14ac:dyDescent="0.25">
      <c r="A5397" t="s">
        <v>17000</v>
      </c>
      <c r="B5397">
        <v>-2018</v>
      </c>
      <c r="C5397" s="1" t="s">
        <v>2465</v>
      </c>
      <c r="D5397">
        <v>6.3</v>
      </c>
      <c r="E5397">
        <v>317</v>
      </c>
      <c r="F5397">
        <v>45</v>
      </c>
      <c r="G5397" t="str">
        <f t="shared" si="539"/>
        <v>2018</v>
      </c>
      <c r="H5397" t="str">
        <f t="shared" si="536"/>
        <v>Documentary, Sport</v>
      </c>
      <c r="I5397" t="str">
        <f t="shared" si="537"/>
        <v>Boca Juniors Confidencial</v>
      </c>
      <c r="J5397" t="str">
        <f t="shared" si="538"/>
        <v>00:45:00</v>
      </c>
      <c r="K5397" t="str" cm="1">
        <f t="array" ref="K5397:L5397">_xlfn.TEXTSPLIT(H5397,",")</f>
        <v>Documentary</v>
      </c>
      <c r="L5397" t="str">
        <v xml:space="preserve"> Sport</v>
      </c>
    </row>
    <row r="5398" spans="1:13" ht="45" x14ac:dyDescent="0.25">
      <c r="A5398" t="s">
        <v>17003</v>
      </c>
      <c r="B5398" t="s">
        <v>281</v>
      </c>
      <c r="C5398" s="1" t="s">
        <v>17004</v>
      </c>
      <c r="D5398">
        <v>7.1</v>
      </c>
      <c r="E5398">
        <v>54</v>
      </c>
      <c r="G5398" t="str">
        <f t="shared" si="539"/>
        <v>2018</v>
      </c>
      <c r="H5398" t="str">
        <f t="shared" si="536"/>
        <v>Animation, Short, Mystery</v>
      </c>
      <c r="I5398" t="str">
        <f t="shared" si="537"/>
        <v>Treehouse Detectives</v>
      </c>
      <c r="J5398" t="str">
        <f t="shared" si="538"/>
        <v>00:00:00</v>
      </c>
      <c r="K5398" t="str" cm="1">
        <f t="array" ref="K5398:M5398">_xlfn.TEXTSPLIT(H5398,",")</f>
        <v>Animation</v>
      </c>
      <c r="L5398" t="str">
        <v xml:space="preserve"> Short</v>
      </c>
      <c r="M5398" t="str">
        <v xml:space="preserve"> Mystery</v>
      </c>
    </row>
    <row r="5399" spans="1:13" ht="30" x14ac:dyDescent="0.25">
      <c r="A5399" t="s">
        <v>17007</v>
      </c>
      <c r="B5399" t="s">
        <v>95</v>
      </c>
      <c r="C5399" s="1" t="s">
        <v>47</v>
      </c>
      <c r="D5399">
        <v>8.3000000000000007</v>
      </c>
      <c r="E5399">
        <v>23</v>
      </c>
      <c r="G5399" t="str">
        <f t="shared" si="539"/>
        <v>2016</v>
      </c>
      <c r="H5399" t="str">
        <f t="shared" si="536"/>
        <v>Comedy</v>
      </c>
      <c r="I5399" t="str">
        <f t="shared" si="537"/>
        <v>On the Real</v>
      </c>
      <c r="J5399" t="str">
        <f t="shared" si="538"/>
        <v>00:00:00</v>
      </c>
      <c r="K5399" t="str" cm="1">
        <f t="array" ref="K5399">_xlfn.TEXTSPLIT(H5399,",")</f>
        <v>Comedy</v>
      </c>
    </row>
    <row r="5400" spans="1:13" ht="30" x14ac:dyDescent="0.25">
      <c r="A5400" t="s">
        <v>17010</v>
      </c>
      <c r="B5400">
        <v>-2011</v>
      </c>
      <c r="C5400" s="1" t="s">
        <v>86</v>
      </c>
      <c r="D5400">
        <v>6.6</v>
      </c>
      <c r="E5400">
        <v>267</v>
      </c>
      <c r="F5400">
        <v>115</v>
      </c>
      <c r="G5400" t="str">
        <f t="shared" si="539"/>
        <v>2011</v>
      </c>
      <c r="H5400" t="str">
        <f t="shared" si="536"/>
        <v>Drama</v>
      </c>
      <c r="I5400" t="str">
        <f t="shared" si="537"/>
        <v>A Million Colours</v>
      </c>
      <c r="J5400" t="str">
        <f t="shared" si="538"/>
        <v>01:55:00</v>
      </c>
      <c r="K5400" t="str" cm="1">
        <f t="array" ref="K5400">_xlfn.TEXTSPLIT(H5400,",")</f>
        <v>Drama</v>
      </c>
    </row>
    <row r="5401" spans="1:13" ht="45" x14ac:dyDescent="0.25">
      <c r="A5401" t="s">
        <v>17013</v>
      </c>
      <c r="B5401">
        <v>-2013</v>
      </c>
      <c r="C5401" s="1" t="s">
        <v>5763</v>
      </c>
      <c r="D5401">
        <v>6.6</v>
      </c>
      <c r="E5401">
        <v>298</v>
      </c>
      <c r="F5401">
        <v>68</v>
      </c>
      <c r="G5401" t="str">
        <f t="shared" si="539"/>
        <v>2013</v>
      </c>
      <c r="H5401" t="str">
        <f t="shared" si="536"/>
        <v>Documentary, Biography</v>
      </c>
      <c r="I5401" t="str">
        <f t="shared" si="537"/>
        <v>Mr. Angel</v>
      </c>
      <c r="J5401" t="str">
        <f t="shared" si="538"/>
        <v>01:08:00</v>
      </c>
      <c r="K5401" t="str" cm="1">
        <f t="array" ref="K5401:L5401">_xlfn.TEXTSPLIT(H5401,",")</f>
        <v>Documentary</v>
      </c>
      <c r="L5401" t="str">
        <v xml:space="preserve"> Biography</v>
      </c>
    </row>
    <row r="5402" spans="1:13" ht="45" x14ac:dyDescent="0.25">
      <c r="A5402" t="s">
        <v>17016</v>
      </c>
      <c r="B5402">
        <v>-2010</v>
      </c>
      <c r="C5402" s="1" t="s">
        <v>1144</v>
      </c>
      <c r="D5402">
        <v>2.5</v>
      </c>
      <c r="E5402">
        <v>365</v>
      </c>
      <c r="F5402">
        <v>90</v>
      </c>
      <c r="G5402" t="str">
        <f t="shared" si="539"/>
        <v>2010</v>
      </c>
      <c r="H5402" t="str">
        <f t="shared" si="536"/>
        <v>Action, Crime, Thriller</v>
      </c>
      <c r="I5402" t="str">
        <f t="shared" si="537"/>
        <v>Westbrick Murders</v>
      </c>
      <c r="J5402" t="str">
        <f t="shared" si="538"/>
        <v>01:30:00</v>
      </c>
      <c r="K5402" t="str" cm="1">
        <f t="array" ref="K5402:M5402">_xlfn.TEXTSPLIT(H5402,",")</f>
        <v>Action</v>
      </c>
      <c r="L5402" t="str">
        <v xml:space="preserve"> Crime</v>
      </c>
      <c r="M5402" t="str">
        <v xml:space="preserve"> Thriller</v>
      </c>
    </row>
    <row r="5403" spans="1:13" ht="30" x14ac:dyDescent="0.25">
      <c r="A5403" t="s">
        <v>17019</v>
      </c>
      <c r="B5403">
        <v>-2014</v>
      </c>
      <c r="C5403" s="1" t="s">
        <v>47</v>
      </c>
      <c r="D5403">
        <v>4.5999999999999996</v>
      </c>
      <c r="E5403">
        <v>493</v>
      </c>
      <c r="F5403">
        <v>75</v>
      </c>
      <c r="G5403" t="str">
        <f t="shared" si="539"/>
        <v>2014</v>
      </c>
      <c r="H5403" t="str">
        <f t="shared" si="536"/>
        <v>Comedy</v>
      </c>
      <c r="I5403" t="str">
        <f t="shared" si="537"/>
        <v>Swearnet Live</v>
      </c>
      <c r="J5403" t="str">
        <f t="shared" si="538"/>
        <v>01:15:00</v>
      </c>
      <c r="K5403" t="str" cm="1">
        <f t="array" ref="K5403">_xlfn.TEXTSPLIT(H5403,",")</f>
        <v>Comedy</v>
      </c>
    </row>
    <row r="5404" spans="1:13" ht="30" x14ac:dyDescent="0.25">
      <c r="A5404" t="s">
        <v>17022</v>
      </c>
      <c r="C5404" s="1" t="s">
        <v>266</v>
      </c>
      <c r="H5404" t="str">
        <f t="shared" si="536"/>
        <v>Action, Comedy</v>
      </c>
      <c r="I5404" t="str">
        <f t="shared" si="537"/>
        <v>Student Driver</v>
      </c>
      <c r="J5404" t="str">
        <f t="shared" si="538"/>
        <v>00:00:00</v>
      </c>
      <c r="K5404" t="str" cm="1">
        <f t="array" ref="K5404:L5404">_xlfn.TEXTSPLIT(H5404,",")</f>
        <v>Action</v>
      </c>
      <c r="L5404" t="str">
        <v xml:space="preserve"> Comedy</v>
      </c>
    </row>
    <row r="5405" spans="1:13" ht="30" x14ac:dyDescent="0.25">
      <c r="A5405" t="s">
        <v>17025</v>
      </c>
      <c r="B5405">
        <v>-2019</v>
      </c>
      <c r="C5405" s="1" t="s">
        <v>86</v>
      </c>
      <c r="D5405">
        <v>5.0999999999999996</v>
      </c>
      <c r="E5405">
        <v>38</v>
      </c>
      <c r="F5405">
        <v>80</v>
      </c>
      <c r="G5405" t="str">
        <f>MID(B5405,2,4)</f>
        <v>2019</v>
      </c>
      <c r="H5405" t="str">
        <f t="shared" si="536"/>
        <v>Drama</v>
      </c>
      <c r="I5405" t="str">
        <f t="shared" si="537"/>
        <v>The Wreck</v>
      </c>
      <c r="J5405" t="str">
        <f t="shared" si="538"/>
        <v>01:20:00</v>
      </c>
      <c r="K5405" t="str" cm="1">
        <f t="array" ref="K5405">_xlfn.TEXTSPLIT(H5405,",")</f>
        <v>Drama</v>
      </c>
    </row>
    <row r="5406" spans="1:13" ht="30" x14ac:dyDescent="0.25">
      <c r="A5406" t="s">
        <v>17028</v>
      </c>
      <c r="B5406" t="s">
        <v>3090</v>
      </c>
      <c r="C5406" s="1" t="s">
        <v>6408</v>
      </c>
      <c r="D5406">
        <v>7.1</v>
      </c>
      <c r="E5406">
        <v>315</v>
      </c>
      <c r="F5406">
        <v>72</v>
      </c>
      <c r="G5406" t="str">
        <f>MID(B5406,7,4)</f>
        <v>2015</v>
      </c>
      <c r="H5406" t="str">
        <f t="shared" si="536"/>
        <v>Documentary, History</v>
      </c>
      <c r="I5406" t="str">
        <f t="shared" si="537"/>
        <v>Resistance</v>
      </c>
      <c r="J5406" t="str">
        <f t="shared" si="538"/>
        <v>01:12:00</v>
      </c>
      <c r="K5406" t="str" cm="1">
        <f t="array" ref="K5406:L5406">_xlfn.TEXTSPLIT(H5406,",")</f>
        <v>Documentary</v>
      </c>
      <c r="L5406" t="str">
        <v xml:space="preserve"> History</v>
      </c>
    </row>
    <row r="5407" spans="1:13" ht="30" x14ac:dyDescent="0.25">
      <c r="A5407" t="s">
        <v>17031</v>
      </c>
      <c r="B5407">
        <v>-2016</v>
      </c>
      <c r="C5407" s="1" t="s">
        <v>47</v>
      </c>
      <c r="D5407">
        <v>5.6</v>
      </c>
      <c r="E5407">
        <v>302</v>
      </c>
      <c r="F5407">
        <v>88</v>
      </c>
      <c r="G5407" t="str">
        <f t="shared" ref="G5407:G5413" si="540">MID(B5407,2,4)</f>
        <v>2016</v>
      </c>
      <c r="H5407" t="str">
        <f t="shared" si="536"/>
        <v>Comedy</v>
      </c>
      <c r="I5407" t="str">
        <f t="shared" si="537"/>
        <v>O Amor no DivÃ£</v>
      </c>
      <c r="J5407" t="str">
        <f t="shared" si="538"/>
        <v>01:28:00</v>
      </c>
      <c r="K5407" t="str" cm="1">
        <f t="array" ref="K5407">_xlfn.TEXTSPLIT(H5407,",")</f>
        <v>Comedy</v>
      </c>
    </row>
    <row r="5408" spans="1:13" ht="30" x14ac:dyDescent="0.25">
      <c r="A5408" t="s">
        <v>17034</v>
      </c>
      <c r="B5408">
        <v>-2002</v>
      </c>
      <c r="C5408" s="1" t="s">
        <v>86</v>
      </c>
      <c r="D5408">
        <v>6.6</v>
      </c>
      <c r="E5408">
        <v>22</v>
      </c>
      <c r="F5408">
        <v>46</v>
      </c>
      <c r="G5408" t="str">
        <f t="shared" si="540"/>
        <v>2002</v>
      </c>
      <c r="H5408" t="str">
        <f t="shared" si="536"/>
        <v>Drama</v>
      </c>
      <c r="I5408" t="str">
        <f t="shared" si="537"/>
        <v>My MVP Valentine</v>
      </c>
      <c r="J5408" t="str">
        <f t="shared" si="538"/>
        <v>00:46:00</v>
      </c>
      <c r="K5408" t="str" cm="1">
        <f t="array" ref="K5408">_xlfn.TEXTSPLIT(H5408,",")</f>
        <v>Drama</v>
      </c>
    </row>
    <row r="5409" spans="1:13" ht="30" x14ac:dyDescent="0.25">
      <c r="A5409" t="s">
        <v>17037</v>
      </c>
      <c r="B5409" t="s">
        <v>285</v>
      </c>
      <c r="C5409" s="1" t="s">
        <v>6200</v>
      </c>
      <c r="D5409">
        <v>5.8</v>
      </c>
      <c r="E5409">
        <v>34</v>
      </c>
      <c r="F5409">
        <v>30</v>
      </c>
      <c r="G5409" t="str">
        <f t="shared" si="540"/>
        <v>2012</v>
      </c>
      <c r="H5409" t="str">
        <f t="shared" si="536"/>
        <v>Animation</v>
      </c>
      <c r="I5409" t="str">
        <f t="shared" si="537"/>
        <v>Monster Math Squad</v>
      </c>
      <c r="J5409" t="str">
        <f t="shared" si="538"/>
        <v>00:30:00</v>
      </c>
      <c r="K5409" t="str" cm="1">
        <f t="array" ref="K5409">_xlfn.TEXTSPLIT(H5409,",")</f>
        <v>Animation</v>
      </c>
    </row>
    <row r="5410" spans="1:13" ht="30" x14ac:dyDescent="0.25">
      <c r="A5410" t="s">
        <v>17040</v>
      </c>
      <c r="B5410">
        <v>-2015</v>
      </c>
      <c r="C5410" s="1" t="s">
        <v>47</v>
      </c>
      <c r="D5410">
        <v>5.8</v>
      </c>
      <c r="E5410" s="2">
        <v>1036</v>
      </c>
      <c r="F5410">
        <v>100</v>
      </c>
      <c r="G5410" t="str">
        <f t="shared" si="540"/>
        <v>2015</v>
      </c>
      <c r="H5410" t="str">
        <f t="shared" si="536"/>
        <v>Comedy</v>
      </c>
      <c r="I5410" t="str">
        <f t="shared" si="537"/>
        <v>Homies</v>
      </c>
      <c r="J5410" t="str">
        <f t="shared" si="538"/>
        <v>01:40:00</v>
      </c>
      <c r="K5410" t="str" cm="1">
        <f t="array" ref="K5410">_xlfn.TEXTSPLIT(H5410,",")</f>
        <v>Comedy</v>
      </c>
    </row>
    <row r="5411" spans="1:13" ht="30" x14ac:dyDescent="0.25">
      <c r="A5411" t="s">
        <v>17043</v>
      </c>
      <c r="B5411" t="s">
        <v>5105</v>
      </c>
      <c r="C5411" s="1" t="s">
        <v>47</v>
      </c>
      <c r="D5411">
        <v>6.8</v>
      </c>
      <c r="E5411">
        <v>949</v>
      </c>
      <c r="F5411">
        <v>62</v>
      </c>
      <c r="G5411" t="str">
        <f t="shared" si="540"/>
        <v>2016</v>
      </c>
      <c r="H5411" t="str">
        <f t="shared" si="536"/>
        <v>Comedy</v>
      </c>
      <c r="I5411" t="str">
        <f t="shared" si="537"/>
        <v>Colin Quinn: The New York Story</v>
      </c>
      <c r="J5411" t="str">
        <f t="shared" si="538"/>
        <v>01:02:00</v>
      </c>
      <c r="K5411" t="str" cm="1">
        <f t="array" ref="K5411">_xlfn.TEXTSPLIT(H5411,",")</f>
        <v>Comedy</v>
      </c>
    </row>
    <row r="5412" spans="1:13" ht="30" x14ac:dyDescent="0.25">
      <c r="A5412" t="s">
        <v>17046</v>
      </c>
      <c r="B5412">
        <v>-2010</v>
      </c>
      <c r="C5412" s="1" t="s">
        <v>47</v>
      </c>
      <c r="D5412">
        <v>4.2</v>
      </c>
      <c r="E5412">
        <v>609</v>
      </c>
      <c r="F5412">
        <v>91</v>
      </c>
      <c r="G5412" t="str">
        <f t="shared" si="540"/>
        <v>2010</v>
      </c>
      <c r="H5412" t="str">
        <f t="shared" si="536"/>
        <v>Comedy</v>
      </c>
      <c r="I5412" t="str">
        <f t="shared" si="537"/>
        <v>Pastor Shepherd</v>
      </c>
      <c r="J5412" t="str">
        <f t="shared" si="538"/>
        <v>01:31:00</v>
      </c>
      <c r="K5412" t="str" cm="1">
        <f t="array" ref="K5412">_xlfn.TEXTSPLIT(H5412,",")</f>
        <v>Comedy</v>
      </c>
    </row>
    <row r="5413" spans="1:13" ht="30" x14ac:dyDescent="0.25">
      <c r="A5413" t="s">
        <v>17049</v>
      </c>
      <c r="B5413">
        <v>-2013</v>
      </c>
      <c r="C5413" s="1" t="s">
        <v>86</v>
      </c>
      <c r="D5413">
        <v>6.7</v>
      </c>
      <c r="E5413">
        <v>533</v>
      </c>
      <c r="F5413">
        <v>91</v>
      </c>
      <c r="G5413" t="str">
        <f t="shared" si="540"/>
        <v>2013</v>
      </c>
      <c r="H5413" t="str">
        <f t="shared" si="536"/>
        <v>Drama</v>
      </c>
      <c r="I5413" t="str">
        <f t="shared" si="537"/>
        <v>Doomsdays</v>
      </c>
      <c r="J5413" t="str">
        <f t="shared" si="538"/>
        <v>01:31:00</v>
      </c>
      <c r="K5413" t="str" cm="1">
        <f t="array" ref="K5413">_xlfn.TEXTSPLIT(H5413,",")</f>
        <v>Drama</v>
      </c>
    </row>
    <row r="5414" spans="1:13" ht="30" x14ac:dyDescent="0.25">
      <c r="A5414" t="s">
        <v>17052</v>
      </c>
      <c r="C5414" s="1" t="s">
        <v>2129</v>
      </c>
      <c r="H5414" t="str">
        <f t="shared" si="536"/>
        <v>Comedy, Sci-Fi</v>
      </c>
      <c r="I5414" t="str">
        <f t="shared" si="537"/>
        <v>Last Sons of America</v>
      </c>
      <c r="J5414" t="str">
        <f t="shared" si="538"/>
        <v>00:00:00</v>
      </c>
      <c r="K5414" t="str" cm="1">
        <f t="array" ref="K5414:L5414">_xlfn.TEXTSPLIT(H5414,",")</f>
        <v>Comedy</v>
      </c>
      <c r="L5414" t="str">
        <v xml:space="preserve"> Sci-Fi</v>
      </c>
    </row>
    <row r="5415" spans="1:13" ht="30" x14ac:dyDescent="0.25">
      <c r="A5415" t="s">
        <v>17055</v>
      </c>
      <c r="B5415">
        <v>-2018</v>
      </c>
      <c r="C5415" s="1" t="s">
        <v>38</v>
      </c>
      <c r="D5415">
        <v>5.9</v>
      </c>
      <c r="E5415">
        <v>191</v>
      </c>
      <c r="F5415">
        <v>70</v>
      </c>
      <c r="G5415" t="str">
        <f t="shared" ref="G5415:G5421" si="541">MID(B5415,2,4)</f>
        <v>2018</v>
      </c>
      <c r="H5415" t="str">
        <f t="shared" si="536"/>
        <v>Drama, Romance</v>
      </c>
      <c r="I5415" t="str">
        <f t="shared" si="537"/>
        <v>My Husband Oh Jak-doo</v>
      </c>
      <c r="J5415" t="str">
        <f t="shared" si="538"/>
        <v>01:10:00</v>
      </c>
      <c r="K5415" t="str" cm="1">
        <f t="array" ref="K5415:L5415">_xlfn.TEXTSPLIT(H5415,",")</f>
        <v>Drama</v>
      </c>
      <c r="L5415" t="str">
        <v xml:space="preserve"> Romance</v>
      </c>
    </row>
    <row r="5416" spans="1:13" ht="30" x14ac:dyDescent="0.25">
      <c r="A5416" t="s">
        <v>17058</v>
      </c>
      <c r="B5416">
        <v>-2010</v>
      </c>
      <c r="C5416" s="1" t="s">
        <v>2465</v>
      </c>
      <c r="D5416">
        <v>7.2</v>
      </c>
      <c r="E5416">
        <v>189</v>
      </c>
      <c r="F5416">
        <v>86</v>
      </c>
      <c r="G5416" t="str">
        <f t="shared" si="541"/>
        <v>2010</v>
      </c>
      <c r="H5416" t="str">
        <f t="shared" si="536"/>
        <v>Documentary, Sport</v>
      </c>
      <c r="I5416" t="str">
        <f t="shared" si="537"/>
        <v>Out of the Ashes</v>
      </c>
      <c r="J5416" t="str">
        <f t="shared" si="538"/>
        <v>01:26:00</v>
      </c>
      <c r="K5416" t="str" cm="1">
        <f t="array" ref="K5416:L5416">_xlfn.TEXTSPLIT(H5416,",")</f>
        <v>Documentary</v>
      </c>
      <c r="L5416" t="str">
        <v xml:space="preserve"> Sport</v>
      </c>
    </row>
    <row r="5417" spans="1:13" ht="45" x14ac:dyDescent="0.25">
      <c r="A5417" t="s">
        <v>17061</v>
      </c>
      <c r="B5417" t="s">
        <v>8199</v>
      </c>
      <c r="C5417" s="1" t="s">
        <v>6893</v>
      </c>
      <c r="D5417">
        <v>6.1</v>
      </c>
      <c r="E5417">
        <v>914</v>
      </c>
      <c r="F5417">
        <v>64</v>
      </c>
      <c r="G5417" t="str">
        <f t="shared" si="541"/>
        <v>2017</v>
      </c>
      <c r="H5417" t="str">
        <f t="shared" si="536"/>
        <v>Documentary, Comedy</v>
      </c>
      <c r="I5417" t="str">
        <f t="shared" si="537"/>
        <v>Maria Bamford: Old Baby</v>
      </c>
      <c r="J5417" t="str">
        <f t="shared" si="538"/>
        <v>01:04:00</v>
      </c>
      <c r="K5417" t="str" cm="1">
        <f t="array" ref="K5417:L5417">_xlfn.TEXTSPLIT(H5417,",")</f>
        <v>Documentary</v>
      </c>
      <c r="L5417" t="str">
        <v xml:space="preserve"> Comedy</v>
      </c>
    </row>
    <row r="5418" spans="1:13" ht="30" x14ac:dyDescent="0.25">
      <c r="A5418" t="s">
        <v>17064</v>
      </c>
      <c r="B5418" t="s">
        <v>5422</v>
      </c>
      <c r="C5418" s="1" t="s">
        <v>47</v>
      </c>
      <c r="D5418">
        <v>7</v>
      </c>
      <c r="E5418">
        <v>113</v>
      </c>
      <c r="F5418">
        <v>69</v>
      </c>
      <c r="G5418" t="str">
        <f t="shared" si="541"/>
        <v>2020</v>
      </c>
      <c r="H5418" t="str">
        <f t="shared" si="536"/>
        <v>Comedy</v>
      </c>
      <c r="I5418" t="str">
        <f t="shared" si="537"/>
        <v>Dr Jason Leong: Hashtag Blessed</v>
      </c>
      <c r="J5418" t="str">
        <f t="shared" si="538"/>
        <v>01:09:00</v>
      </c>
      <c r="K5418" t="str" cm="1">
        <f t="array" ref="K5418">_xlfn.TEXTSPLIT(H5418,",")</f>
        <v>Comedy</v>
      </c>
    </row>
    <row r="5419" spans="1:13" ht="30" x14ac:dyDescent="0.25">
      <c r="A5419" t="s">
        <v>17067</v>
      </c>
      <c r="B5419" t="s">
        <v>4757</v>
      </c>
      <c r="C5419" s="1" t="s">
        <v>1859</v>
      </c>
      <c r="D5419">
        <v>6.9</v>
      </c>
      <c r="E5419">
        <v>239</v>
      </c>
      <c r="F5419">
        <v>105</v>
      </c>
      <c r="G5419" t="str">
        <f t="shared" si="541"/>
        <v>2014</v>
      </c>
      <c r="H5419" t="str">
        <f t="shared" si="536"/>
        <v>Drama, History</v>
      </c>
      <c r="I5419" t="str">
        <f t="shared" si="537"/>
        <v>Das Zeugenhaus</v>
      </c>
      <c r="J5419" t="str">
        <f t="shared" si="538"/>
        <v>01:45:00</v>
      </c>
      <c r="K5419" t="str" cm="1">
        <f t="array" ref="K5419:L5419">_xlfn.TEXTSPLIT(H5419,",")</f>
        <v>Drama</v>
      </c>
      <c r="L5419" t="str">
        <v xml:space="preserve"> History</v>
      </c>
    </row>
    <row r="5420" spans="1:13" ht="30" x14ac:dyDescent="0.25">
      <c r="A5420" t="s">
        <v>17070</v>
      </c>
      <c r="B5420">
        <v>-2012</v>
      </c>
      <c r="C5420" s="1" t="s">
        <v>2465</v>
      </c>
      <c r="D5420">
        <v>7.2</v>
      </c>
      <c r="E5420">
        <v>112</v>
      </c>
      <c r="G5420" t="str">
        <f t="shared" si="541"/>
        <v>2012</v>
      </c>
      <c r="H5420" t="str">
        <f t="shared" si="536"/>
        <v>Documentary, Sport</v>
      </c>
      <c r="I5420" t="str">
        <f t="shared" si="537"/>
        <v>The Beautiful Game</v>
      </c>
      <c r="J5420" t="str">
        <f t="shared" si="538"/>
        <v>00:00:00</v>
      </c>
      <c r="K5420" t="str" cm="1">
        <f t="array" ref="K5420:L5420">_xlfn.TEXTSPLIT(H5420,",")</f>
        <v>Documentary</v>
      </c>
      <c r="L5420" t="str">
        <v xml:space="preserve"> Sport</v>
      </c>
    </row>
    <row r="5421" spans="1:13" ht="45" x14ac:dyDescent="0.25">
      <c r="A5421" t="s">
        <v>17073</v>
      </c>
      <c r="B5421">
        <v>-2013</v>
      </c>
      <c r="C5421" s="1" t="s">
        <v>2497</v>
      </c>
      <c r="D5421">
        <v>7.4</v>
      </c>
      <c r="E5421" s="2">
        <v>1046</v>
      </c>
      <c r="F5421">
        <v>85</v>
      </c>
      <c r="G5421" t="str">
        <f t="shared" si="541"/>
        <v>2013</v>
      </c>
      <c r="H5421" t="str">
        <f t="shared" si="536"/>
        <v>Documentary, Biography, Drama</v>
      </c>
      <c r="I5421" t="str">
        <f t="shared" si="537"/>
        <v>After Tiller</v>
      </c>
      <c r="J5421" t="str">
        <f t="shared" si="538"/>
        <v>01:25:00</v>
      </c>
      <c r="K5421" t="str" cm="1">
        <f t="array" ref="K5421:M5421">_xlfn.TEXTSPLIT(H5421,",")</f>
        <v>Documentary</v>
      </c>
      <c r="L5421" t="str">
        <v xml:space="preserve"> Biography</v>
      </c>
      <c r="M5421" t="str">
        <v xml:space="preserve"> Drama</v>
      </c>
    </row>
    <row r="5422" spans="1:13" ht="30" x14ac:dyDescent="0.25">
      <c r="A5422" t="s">
        <v>17076</v>
      </c>
      <c r="C5422" s="1" t="s">
        <v>2785</v>
      </c>
      <c r="H5422" t="str">
        <f t="shared" si="536"/>
        <v>Action, Crime</v>
      </c>
      <c r="I5422" t="str">
        <f t="shared" si="537"/>
        <v>Seoul Daejakjeon</v>
      </c>
      <c r="J5422" t="str">
        <f t="shared" si="538"/>
        <v>00:00:00</v>
      </c>
      <c r="K5422" t="str" cm="1">
        <f t="array" ref="K5422:L5422">_xlfn.TEXTSPLIT(H5422,",")</f>
        <v>Action</v>
      </c>
      <c r="L5422" t="str">
        <v xml:space="preserve"> Crime</v>
      </c>
    </row>
    <row r="5423" spans="1:13" ht="30" x14ac:dyDescent="0.25">
      <c r="A5423" t="s">
        <v>17078</v>
      </c>
      <c r="B5423" t="s">
        <v>9178</v>
      </c>
      <c r="C5423" s="1" t="s">
        <v>47</v>
      </c>
      <c r="D5423">
        <v>5.9</v>
      </c>
      <c r="E5423">
        <v>384</v>
      </c>
      <c r="F5423">
        <v>58</v>
      </c>
      <c r="G5423" t="str">
        <f t="shared" ref="G5423:G5430" si="542">MID(B5423,2,4)</f>
        <v>2019</v>
      </c>
      <c r="H5423" t="str">
        <f t="shared" si="536"/>
        <v>Comedy</v>
      </c>
      <c r="I5423" t="str">
        <f t="shared" si="537"/>
        <v>Jeff Garlin: Our Man in Chicago</v>
      </c>
      <c r="J5423" t="str">
        <f t="shared" si="538"/>
        <v>00:58:00</v>
      </c>
      <c r="K5423" t="str" cm="1">
        <f t="array" ref="K5423">_xlfn.TEXTSPLIT(H5423,",")</f>
        <v>Comedy</v>
      </c>
    </row>
    <row r="5424" spans="1:13" ht="45" x14ac:dyDescent="0.25">
      <c r="A5424" t="s">
        <v>17081</v>
      </c>
      <c r="B5424">
        <v>-2020</v>
      </c>
      <c r="C5424" s="1" t="s">
        <v>15</v>
      </c>
      <c r="D5424">
        <v>6</v>
      </c>
      <c r="E5424">
        <v>9</v>
      </c>
      <c r="F5424">
        <v>45</v>
      </c>
      <c r="G5424" t="str">
        <f t="shared" si="542"/>
        <v>2020</v>
      </c>
      <c r="H5424" t="str">
        <f t="shared" si="536"/>
        <v>Animation, Action, Adventure</v>
      </c>
      <c r="I5424" t="str">
        <f t="shared" si="537"/>
        <v>Thomas &amp; Friends: Marvelous Machinery</v>
      </c>
      <c r="J5424" t="str">
        <f t="shared" si="538"/>
        <v>00:45:00</v>
      </c>
      <c r="K5424" t="str" cm="1">
        <f t="array" ref="K5424:M5424">_xlfn.TEXTSPLIT(H5424,",")</f>
        <v>Animation</v>
      </c>
      <c r="L5424" t="str">
        <v xml:space="preserve"> Action</v>
      </c>
      <c r="M5424" t="str">
        <v xml:space="preserve"> Adventure</v>
      </c>
    </row>
    <row r="5425" spans="1:13" ht="30" x14ac:dyDescent="0.25">
      <c r="A5425" t="s">
        <v>17083</v>
      </c>
      <c r="B5425" t="s">
        <v>3058</v>
      </c>
      <c r="C5425" s="1" t="s">
        <v>3320</v>
      </c>
      <c r="D5425">
        <v>7.6</v>
      </c>
      <c r="E5425">
        <v>456</v>
      </c>
      <c r="F5425">
        <v>70</v>
      </c>
      <c r="G5425" t="str">
        <f t="shared" si="542"/>
        <v>2013</v>
      </c>
      <c r="H5425" t="str">
        <f t="shared" si="536"/>
        <v>Documentary, Crime</v>
      </c>
      <c r="I5425" t="str">
        <f t="shared" si="537"/>
        <v>Derren Brown: The Great Art Robbery</v>
      </c>
      <c r="J5425" t="str">
        <f t="shared" si="538"/>
        <v>01:10:00</v>
      </c>
      <c r="K5425" t="str" cm="1">
        <f t="array" ref="K5425:L5425">_xlfn.TEXTSPLIT(H5425,",")</f>
        <v>Documentary</v>
      </c>
      <c r="L5425" t="str">
        <v xml:space="preserve"> Crime</v>
      </c>
    </row>
    <row r="5426" spans="1:13" ht="45" x14ac:dyDescent="0.25">
      <c r="A5426" t="s">
        <v>17086</v>
      </c>
      <c r="B5426">
        <v>-1944</v>
      </c>
      <c r="C5426" s="1" t="s">
        <v>10810</v>
      </c>
      <c r="D5426">
        <v>5.9</v>
      </c>
      <c r="E5426">
        <v>690</v>
      </c>
      <c r="F5426">
        <v>43</v>
      </c>
      <c r="G5426" t="str">
        <f t="shared" si="542"/>
        <v>1944</v>
      </c>
      <c r="H5426" t="str">
        <f t="shared" si="536"/>
        <v>Documentary, Short, Drama</v>
      </c>
      <c r="I5426" t="str">
        <f t="shared" si="537"/>
        <v>The Negro Soldier</v>
      </c>
      <c r="J5426" t="str">
        <f t="shared" si="538"/>
        <v>00:43:00</v>
      </c>
      <c r="K5426" t="str" cm="1">
        <f t="array" ref="K5426:M5426">_xlfn.TEXTSPLIT(H5426,",")</f>
        <v>Documentary</v>
      </c>
      <c r="L5426" t="str">
        <v xml:space="preserve"> Short</v>
      </c>
      <c r="M5426" t="str">
        <v xml:space="preserve"> Drama</v>
      </c>
    </row>
    <row r="5427" spans="1:13" ht="30" x14ac:dyDescent="0.25">
      <c r="A5427" t="s">
        <v>17089</v>
      </c>
      <c r="B5427" t="s">
        <v>33</v>
      </c>
      <c r="C5427" s="1" t="s">
        <v>5957</v>
      </c>
      <c r="D5427">
        <v>5.5</v>
      </c>
      <c r="E5427">
        <v>16</v>
      </c>
      <c r="G5427" t="str">
        <f t="shared" si="542"/>
        <v>2020</v>
      </c>
      <c r="H5427" t="str">
        <f t="shared" si="536"/>
        <v>Animation, Family</v>
      </c>
      <c r="I5427" t="str">
        <f t="shared" si="537"/>
        <v>True: Terrific Tales</v>
      </c>
      <c r="J5427" t="str">
        <f t="shared" si="538"/>
        <v>00:00:00</v>
      </c>
      <c r="K5427" t="str" cm="1">
        <f t="array" ref="K5427:L5427">_xlfn.TEXTSPLIT(H5427,",")</f>
        <v>Animation</v>
      </c>
      <c r="L5427" t="str">
        <v xml:space="preserve"> Family</v>
      </c>
    </row>
    <row r="5428" spans="1:13" ht="45" x14ac:dyDescent="0.25">
      <c r="A5428" t="s">
        <v>17092</v>
      </c>
      <c r="B5428">
        <v>-2017</v>
      </c>
      <c r="C5428" s="1" t="s">
        <v>68</v>
      </c>
      <c r="D5428">
        <v>6.4</v>
      </c>
      <c r="E5428">
        <v>220</v>
      </c>
      <c r="G5428" t="str">
        <f t="shared" si="542"/>
        <v>2017</v>
      </c>
      <c r="H5428" t="str">
        <f t="shared" si="536"/>
        <v>Comedy, Drama, Romance</v>
      </c>
      <c r="I5428" t="str">
        <f t="shared" si="537"/>
        <v>ItÃ´ kun A to E</v>
      </c>
      <c r="J5428" t="str">
        <f t="shared" si="538"/>
        <v>00:00:00</v>
      </c>
      <c r="K5428" t="str" cm="1">
        <f t="array" ref="K5428:M5428">_xlfn.TEXTSPLIT(H5428,",")</f>
        <v>Comedy</v>
      </c>
      <c r="L5428" t="str">
        <v xml:space="preserve"> Drama</v>
      </c>
      <c r="M5428" t="str">
        <v xml:space="preserve"> Romance</v>
      </c>
    </row>
    <row r="5429" spans="1:13" ht="30" x14ac:dyDescent="0.25">
      <c r="A5429" t="s">
        <v>17095</v>
      </c>
      <c r="B5429" t="s">
        <v>8500</v>
      </c>
      <c r="C5429" s="1" t="s">
        <v>816</v>
      </c>
      <c r="D5429">
        <v>3.9</v>
      </c>
      <c r="E5429">
        <v>421</v>
      </c>
      <c r="F5429">
        <v>63</v>
      </c>
      <c r="G5429" t="str">
        <f t="shared" si="542"/>
        <v>2017</v>
      </c>
      <c r="H5429" t="str">
        <f t="shared" si="536"/>
        <v>Documentary</v>
      </c>
      <c r="I5429" t="str">
        <f t="shared" si="537"/>
        <v>Alien Contact: Outer Space</v>
      </c>
      <c r="J5429" t="str">
        <f t="shared" si="538"/>
        <v>01:03:00</v>
      </c>
      <c r="K5429" t="str" cm="1">
        <f t="array" ref="K5429">_xlfn.TEXTSPLIT(H5429,",")</f>
        <v>Documentary</v>
      </c>
    </row>
    <row r="5430" spans="1:13" ht="30" x14ac:dyDescent="0.25">
      <c r="A5430" t="s">
        <v>17098</v>
      </c>
      <c r="B5430" t="s">
        <v>5422</v>
      </c>
      <c r="C5430" s="1" t="s">
        <v>47</v>
      </c>
      <c r="D5430">
        <v>6.1</v>
      </c>
      <c r="E5430">
        <v>506</v>
      </c>
      <c r="F5430">
        <v>67</v>
      </c>
      <c r="G5430" t="str">
        <f t="shared" si="542"/>
        <v>2020</v>
      </c>
      <c r="H5430" t="str">
        <f t="shared" si="536"/>
        <v>Comedy</v>
      </c>
      <c r="I5430" t="str">
        <f t="shared" si="537"/>
        <v>The Most Interesting Person in the Room by Kenny Sebastian</v>
      </c>
      <c r="J5430" t="str">
        <f t="shared" si="538"/>
        <v>01:07:00</v>
      </c>
      <c r="K5430" t="str" cm="1">
        <f t="array" ref="K5430">_xlfn.TEXTSPLIT(H5430,",")</f>
        <v>Comedy</v>
      </c>
    </row>
    <row r="5431" spans="1:13" ht="45" x14ac:dyDescent="0.25">
      <c r="A5431" t="s">
        <v>17101</v>
      </c>
      <c r="C5431" s="1" t="s">
        <v>4846</v>
      </c>
      <c r="H5431" t="str">
        <f t="shared" si="536"/>
        <v>Animation, Drama, Horror</v>
      </c>
      <c r="I5431" t="str">
        <f t="shared" si="537"/>
        <v>Exception</v>
      </c>
      <c r="J5431" t="str">
        <f t="shared" si="538"/>
        <v>00:00:00</v>
      </c>
      <c r="K5431" t="str" cm="1">
        <f t="array" ref="K5431:M5431">_xlfn.TEXTSPLIT(H5431,",")</f>
        <v>Animation</v>
      </c>
      <c r="L5431" t="str">
        <v xml:space="preserve"> Drama</v>
      </c>
      <c r="M5431" t="str">
        <v xml:space="preserve"> Horror</v>
      </c>
    </row>
    <row r="5432" spans="1:13" ht="30" x14ac:dyDescent="0.25">
      <c r="A5432" t="s">
        <v>17103</v>
      </c>
      <c r="B5432">
        <v>-2020</v>
      </c>
      <c r="C5432" s="1" t="s">
        <v>816</v>
      </c>
      <c r="D5432">
        <v>5.8</v>
      </c>
      <c r="E5432">
        <v>81</v>
      </c>
      <c r="F5432">
        <v>60</v>
      </c>
      <c r="G5432" t="str">
        <f t="shared" ref="G5432:G5448" si="543">MID(B5432,2,4)</f>
        <v>2020</v>
      </c>
      <c r="H5432" t="str">
        <f t="shared" si="536"/>
        <v>Documentary</v>
      </c>
      <c r="I5432" t="str">
        <f t="shared" si="537"/>
        <v>Poeslief</v>
      </c>
      <c r="J5432" t="str">
        <f t="shared" si="538"/>
        <v>01:00:00</v>
      </c>
      <c r="K5432" t="str" cm="1">
        <f t="array" ref="K5432">_xlfn.TEXTSPLIT(H5432,",")</f>
        <v>Documentary</v>
      </c>
    </row>
    <row r="5433" spans="1:13" ht="30" x14ac:dyDescent="0.25">
      <c r="A5433" t="s">
        <v>17105</v>
      </c>
      <c r="B5433">
        <v>-2013</v>
      </c>
      <c r="C5433" s="1" t="s">
        <v>47</v>
      </c>
      <c r="D5433">
        <v>6.7</v>
      </c>
      <c r="E5433">
        <v>432</v>
      </c>
      <c r="F5433">
        <v>30</v>
      </c>
      <c r="G5433" t="str">
        <f t="shared" si="543"/>
        <v>2013</v>
      </c>
      <c r="H5433" t="str">
        <f t="shared" si="536"/>
        <v>Comedy</v>
      </c>
      <c r="I5433" t="str">
        <f t="shared" si="537"/>
        <v>Bad Samaritans</v>
      </c>
      <c r="J5433" t="str">
        <f t="shared" si="538"/>
        <v>00:30:00</v>
      </c>
      <c r="K5433" t="str" cm="1">
        <f t="array" ref="K5433">_xlfn.TEXTSPLIT(H5433,",")</f>
        <v>Comedy</v>
      </c>
    </row>
    <row r="5434" spans="1:13" ht="45" x14ac:dyDescent="0.25">
      <c r="A5434" t="s">
        <v>17108</v>
      </c>
      <c r="B5434">
        <v>-2012</v>
      </c>
      <c r="C5434" s="1" t="s">
        <v>430</v>
      </c>
      <c r="D5434">
        <v>5</v>
      </c>
      <c r="E5434">
        <v>310</v>
      </c>
      <c r="F5434">
        <v>94</v>
      </c>
      <c r="G5434" t="str">
        <f t="shared" si="543"/>
        <v>2012</v>
      </c>
      <c r="H5434" t="str">
        <f t="shared" si="536"/>
        <v>Action, Adventure, Comedy</v>
      </c>
      <c r="I5434" t="str">
        <f t="shared" si="537"/>
        <v>Dust Up</v>
      </c>
      <c r="J5434" t="str">
        <f t="shared" si="538"/>
        <v>01:34:00</v>
      </c>
      <c r="K5434" t="str" cm="1">
        <f t="array" ref="K5434:M5434">_xlfn.TEXTSPLIT(H5434,",")</f>
        <v>Action</v>
      </c>
      <c r="L5434" t="str">
        <v xml:space="preserve"> Adventure</v>
      </c>
      <c r="M5434" t="str">
        <v xml:space="preserve"> Comedy</v>
      </c>
    </row>
    <row r="5435" spans="1:13" ht="30" x14ac:dyDescent="0.25">
      <c r="A5435" t="s">
        <v>17111</v>
      </c>
      <c r="B5435" t="s">
        <v>2184</v>
      </c>
      <c r="C5435" s="1" t="s">
        <v>981</v>
      </c>
      <c r="G5435" t="str">
        <f t="shared" si="543"/>
        <v>2022</v>
      </c>
      <c r="H5435" t="str">
        <f t="shared" si="536"/>
        <v>Drama, Thriller</v>
      </c>
      <c r="I5435" t="str">
        <f t="shared" si="537"/>
        <v>Totenfrau</v>
      </c>
      <c r="J5435" t="str">
        <f t="shared" si="538"/>
        <v>00:00:00</v>
      </c>
      <c r="K5435" t="str" cm="1">
        <f t="array" ref="K5435:L5435">_xlfn.TEXTSPLIT(H5435,",")</f>
        <v>Drama</v>
      </c>
      <c r="L5435" t="str">
        <v xml:space="preserve"> Thriller</v>
      </c>
    </row>
    <row r="5436" spans="1:13" ht="30" x14ac:dyDescent="0.25">
      <c r="A5436" t="s">
        <v>17114</v>
      </c>
      <c r="B5436" t="s">
        <v>8199</v>
      </c>
      <c r="C5436" s="1" t="s">
        <v>47</v>
      </c>
      <c r="D5436">
        <v>5.7</v>
      </c>
      <c r="E5436">
        <v>143</v>
      </c>
      <c r="F5436">
        <v>63</v>
      </c>
      <c r="G5436" t="str">
        <f t="shared" si="543"/>
        <v>2017</v>
      </c>
      <c r="H5436" t="str">
        <f t="shared" si="536"/>
        <v>Comedy</v>
      </c>
      <c r="I5436" t="str">
        <f t="shared" si="537"/>
        <v>Brad Paisley's Comedy Rodeo</v>
      </c>
      <c r="J5436" t="str">
        <f t="shared" si="538"/>
        <v>01:03:00</v>
      </c>
      <c r="K5436" t="str" cm="1">
        <f t="array" ref="K5436">_xlfn.TEXTSPLIT(H5436,",")</f>
        <v>Comedy</v>
      </c>
    </row>
    <row r="5437" spans="1:13" ht="45" x14ac:dyDescent="0.25">
      <c r="A5437" t="s">
        <v>6955</v>
      </c>
      <c r="B5437">
        <v>-2015</v>
      </c>
      <c r="C5437" s="1" t="s">
        <v>4264</v>
      </c>
      <c r="D5437">
        <v>5.4</v>
      </c>
      <c r="E5437">
        <v>216</v>
      </c>
      <c r="F5437">
        <v>90</v>
      </c>
      <c r="G5437" t="str">
        <f t="shared" si="543"/>
        <v>2015</v>
      </c>
      <c r="H5437" t="str">
        <f t="shared" si="536"/>
        <v>Drama, Romance, Thriller</v>
      </c>
      <c r="I5437" t="str">
        <f t="shared" si="537"/>
        <v>Jonas</v>
      </c>
      <c r="J5437" t="str">
        <f t="shared" si="538"/>
        <v>01:30:00</v>
      </c>
      <c r="K5437" t="str" cm="1">
        <f t="array" ref="K5437:M5437">_xlfn.TEXTSPLIT(H5437,",")</f>
        <v>Drama</v>
      </c>
      <c r="L5437" t="str">
        <v xml:space="preserve"> Romance</v>
      </c>
      <c r="M5437" t="str">
        <v xml:space="preserve"> Thriller</v>
      </c>
    </row>
    <row r="5438" spans="1:13" ht="30" x14ac:dyDescent="0.25">
      <c r="A5438" t="s">
        <v>17119</v>
      </c>
      <c r="B5438">
        <v>-2017</v>
      </c>
      <c r="C5438" s="1" t="s">
        <v>816</v>
      </c>
      <c r="D5438">
        <v>6.4</v>
      </c>
      <c r="E5438">
        <v>136</v>
      </c>
      <c r="F5438">
        <v>87</v>
      </c>
      <c r="G5438" t="str">
        <f t="shared" si="543"/>
        <v>2017</v>
      </c>
      <c r="H5438" t="str">
        <f t="shared" si="536"/>
        <v>Documentary</v>
      </c>
      <c r="I5438" t="str">
        <f t="shared" si="537"/>
        <v>Red Trees</v>
      </c>
      <c r="J5438" t="str">
        <f t="shared" si="538"/>
        <v>01:27:00</v>
      </c>
      <c r="K5438" t="str" cm="1">
        <f t="array" ref="K5438">_xlfn.TEXTSPLIT(H5438,",")</f>
        <v>Documentary</v>
      </c>
    </row>
    <row r="5439" spans="1:13" ht="45" x14ac:dyDescent="0.25">
      <c r="A5439" t="s">
        <v>17122</v>
      </c>
      <c r="B5439">
        <v>-2014</v>
      </c>
      <c r="C5439" s="1" t="s">
        <v>1506</v>
      </c>
      <c r="D5439">
        <v>5.6</v>
      </c>
      <c r="E5439">
        <v>116</v>
      </c>
      <c r="F5439">
        <v>91</v>
      </c>
      <c r="G5439" t="str">
        <f t="shared" si="543"/>
        <v>2014</v>
      </c>
      <c r="H5439" t="str">
        <f t="shared" si="536"/>
        <v>Drama, Family, Romance</v>
      </c>
      <c r="I5439" t="str">
        <f t="shared" si="537"/>
        <v>Where the Road Runs Out</v>
      </c>
      <c r="J5439" t="str">
        <f t="shared" si="538"/>
        <v>01:31:00</v>
      </c>
      <c r="K5439" t="str" cm="1">
        <f t="array" ref="K5439:M5439">_xlfn.TEXTSPLIT(H5439,",")</f>
        <v>Drama</v>
      </c>
      <c r="L5439" t="str">
        <v xml:space="preserve"> Family</v>
      </c>
      <c r="M5439" t="str">
        <v xml:space="preserve"> Romance</v>
      </c>
    </row>
    <row r="5440" spans="1:13" ht="30" x14ac:dyDescent="0.25">
      <c r="A5440" t="s">
        <v>17125</v>
      </c>
      <c r="B5440">
        <v>-2013</v>
      </c>
      <c r="C5440" s="1" t="s">
        <v>47</v>
      </c>
      <c r="D5440">
        <v>4.8</v>
      </c>
      <c r="E5440">
        <v>563</v>
      </c>
      <c r="F5440">
        <v>122</v>
      </c>
      <c r="G5440" t="str">
        <f t="shared" si="543"/>
        <v>2013</v>
      </c>
      <c r="H5440" t="str">
        <f t="shared" si="536"/>
        <v>Comedy</v>
      </c>
      <c r="I5440" t="str">
        <f t="shared" si="537"/>
        <v>Erkekler</v>
      </c>
      <c r="J5440" t="str">
        <f t="shared" si="538"/>
        <v>02:02:00</v>
      </c>
      <c r="K5440" t="str" cm="1">
        <f t="array" ref="K5440">_xlfn.TEXTSPLIT(H5440,",")</f>
        <v>Comedy</v>
      </c>
    </row>
    <row r="5441" spans="1:13" ht="30" x14ac:dyDescent="0.25">
      <c r="A5441" t="s">
        <v>17128</v>
      </c>
      <c r="B5441" t="s">
        <v>9178</v>
      </c>
      <c r="C5441" s="1" t="s">
        <v>1601</v>
      </c>
      <c r="D5441">
        <v>5.2</v>
      </c>
      <c r="E5441">
        <v>534</v>
      </c>
      <c r="F5441">
        <v>60</v>
      </c>
      <c r="G5441" t="str">
        <f t="shared" si="543"/>
        <v>2019</v>
      </c>
      <c r="H5441" t="str">
        <f t="shared" si="536"/>
        <v>Comedy, Music</v>
      </c>
      <c r="I5441" t="str">
        <f t="shared" si="537"/>
        <v>Still Laugh-In: The Stars Celebrate</v>
      </c>
      <c r="J5441" t="str">
        <f t="shared" si="538"/>
        <v>01:00:00</v>
      </c>
      <c r="K5441" t="str" cm="1">
        <f t="array" ref="K5441:L5441">_xlfn.TEXTSPLIT(H5441,",")</f>
        <v>Comedy</v>
      </c>
      <c r="L5441" t="str">
        <v xml:space="preserve"> Music</v>
      </c>
    </row>
    <row r="5442" spans="1:13" ht="30" x14ac:dyDescent="0.25">
      <c r="A5442" t="s">
        <v>17131</v>
      </c>
      <c r="B5442" t="s">
        <v>5127</v>
      </c>
      <c r="C5442" s="1" t="s">
        <v>91</v>
      </c>
      <c r="D5442">
        <v>3.3</v>
      </c>
      <c r="E5442">
        <v>108</v>
      </c>
      <c r="F5442">
        <v>82</v>
      </c>
      <c r="G5442" t="str">
        <f t="shared" si="543"/>
        <v>2020</v>
      </c>
      <c r="H5442" t="str">
        <f t="shared" ref="H5442:H5505" si="544">SUBSTITUTE(CLEAN(TRIM(C5442)), CHAR(160), "")</f>
        <v>Comedy, Drama</v>
      </c>
      <c r="I5442" t="str">
        <f t="shared" ref="I5442:I5505" si="545">SUBSTITUTE(CLEAN(TRIM(A5442)), CHAR(160), "")</f>
        <v>Chichipatos: Â¡QuÃ© chimba de Navidad!</v>
      </c>
      <c r="J5442" t="str">
        <f t="shared" si="538"/>
        <v>01:22:00</v>
      </c>
      <c r="K5442" t="str" cm="1">
        <f t="array" ref="K5442:L5442">_xlfn.TEXTSPLIT(H5442,",")</f>
        <v>Comedy</v>
      </c>
      <c r="L5442" t="str">
        <v xml:space="preserve"> Drama</v>
      </c>
    </row>
    <row r="5443" spans="1:13" ht="30" x14ac:dyDescent="0.25">
      <c r="A5443" t="s">
        <v>17134</v>
      </c>
      <c r="B5443">
        <v>-2019</v>
      </c>
      <c r="C5443" s="1" t="s">
        <v>91</v>
      </c>
      <c r="D5443">
        <v>5.8</v>
      </c>
      <c r="E5443">
        <v>121</v>
      </c>
      <c r="F5443">
        <v>89</v>
      </c>
      <c r="G5443" t="str">
        <f t="shared" si="543"/>
        <v>2019</v>
      </c>
      <c r="H5443" t="str">
        <f t="shared" si="544"/>
        <v>Comedy, Drama</v>
      </c>
      <c r="I5443" t="str">
        <f t="shared" si="545"/>
        <v>TUNA Girl</v>
      </c>
      <c r="J5443" t="str">
        <f t="shared" ref="J5443:J5506" si="546">TEXT(F5443/1440, "hh:mm:ss")</f>
        <v>01:29:00</v>
      </c>
      <c r="K5443" t="str" cm="1">
        <f t="array" ref="K5443:L5443">_xlfn.TEXTSPLIT(H5443,",")</f>
        <v>Comedy</v>
      </c>
      <c r="L5443" t="str">
        <v xml:space="preserve"> Drama</v>
      </c>
    </row>
    <row r="5444" spans="1:13" ht="45" x14ac:dyDescent="0.25">
      <c r="A5444" t="s">
        <v>17137</v>
      </c>
      <c r="B5444" t="s">
        <v>17138</v>
      </c>
      <c r="C5444" s="1" t="s">
        <v>6893</v>
      </c>
      <c r="D5444">
        <v>7.9</v>
      </c>
      <c r="E5444" s="2">
        <v>1054</v>
      </c>
      <c r="F5444">
        <v>58</v>
      </c>
      <c r="G5444" t="str">
        <f t="shared" si="543"/>
        <v>1998</v>
      </c>
      <c r="H5444" t="str">
        <f t="shared" si="544"/>
        <v>Documentary, Comedy</v>
      </c>
      <c r="I5444" t="str">
        <f t="shared" si="545"/>
        <v>Monty Python's Flying Circus: Live at Aspen</v>
      </c>
      <c r="J5444" t="str">
        <f t="shared" si="546"/>
        <v>00:58:00</v>
      </c>
      <c r="K5444" t="str" cm="1">
        <f t="array" ref="K5444:L5444">_xlfn.TEXTSPLIT(H5444,",")</f>
        <v>Documentary</v>
      </c>
      <c r="L5444" t="str">
        <v xml:space="preserve"> Comedy</v>
      </c>
    </row>
    <row r="5445" spans="1:13" ht="30" x14ac:dyDescent="0.25">
      <c r="A5445" t="s">
        <v>17141</v>
      </c>
      <c r="B5445" t="s">
        <v>8199</v>
      </c>
      <c r="C5445" s="1" t="s">
        <v>47</v>
      </c>
      <c r="D5445">
        <v>6.6</v>
      </c>
      <c r="E5445" s="2">
        <v>1654</v>
      </c>
      <c r="F5445">
        <v>65</v>
      </c>
      <c r="G5445" t="str">
        <f t="shared" si="543"/>
        <v>2017</v>
      </c>
      <c r="H5445" t="str">
        <f t="shared" si="544"/>
        <v>Comedy</v>
      </c>
      <c r="I5445" t="str">
        <f t="shared" si="545"/>
        <v>Chris D'Elia: Man on Fire</v>
      </c>
      <c r="J5445" t="str">
        <f t="shared" si="546"/>
        <v>01:05:00</v>
      </c>
      <c r="K5445" t="str" cm="1">
        <f t="array" ref="K5445">_xlfn.TEXTSPLIT(H5445,",")</f>
        <v>Comedy</v>
      </c>
    </row>
    <row r="5446" spans="1:13" ht="30" x14ac:dyDescent="0.25">
      <c r="A5446" t="s">
        <v>17144</v>
      </c>
      <c r="B5446">
        <v>-2018</v>
      </c>
      <c r="C5446" s="1" t="s">
        <v>3223</v>
      </c>
      <c r="D5446">
        <v>5</v>
      </c>
      <c r="E5446">
        <v>14</v>
      </c>
      <c r="F5446">
        <v>106</v>
      </c>
      <c r="G5446" t="str">
        <f t="shared" si="543"/>
        <v>2018</v>
      </c>
      <c r="H5446" t="str">
        <f t="shared" si="544"/>
        <v>Comedy, Thriller</v>
      </c>
      <c r="I5446" t="str">
        <f t="shared" si="545"/>
        <v>Crazy People</v>
      </c>
      <c r="J5446" t="str">
        <f t="shared" si="546"/>
        <v>01:46:00</v>
      </c>
      <c r="K5446" t="str" cm="1">
        <f t="array" ref="K5446:L5446">_xlfn.TEXTSPLIT(H5446,",")</f>
        <v>Comedy</v>
      </c>
      <c r="L5446" t="str">
        <v xml:space="preserve"> Thriller</v>
      </c>
    </row>
    <row r="5447" spans="1:13" ht="30" x14ac:dyDescent="0.25">
      <c r="A5447" t="s">
        <v>17147</v>
      </c>
      <c r="B5447" t="s">
        <v>612</v>
      </c>
      <c r="C5447" s="1" t="s">
        <v>47</v>
      </c>
      <c r="D5447">
        <v>5.8</v>
      </c>
      <c r="E5447">
        <v>55</v>
      </c>
      <c r="F5447">
        <v>68</v>
      </c>
      <c r="G5447" t="str">
        <f t="shared" si="543"/>
        <v>2021</v>
      </c>
      <c r="H5447" t="str">
        <f t="shared" si="544"/>
        <v>Comedy</v>
      </c>
      <c r="I5447" t="str">
        <f t="shared" si="545"/>
        <v>Soy Rada: Serendipity</v>
      </c>
      <c r="J5447" t="str">
        <f t="shared" si="546"/>
        <v>01:08:00</v>
      </c>
      <c r="K5447" t="str" cm="1">
        <f t="array" ref="K5447">_xlfn.TEXTSPLIT(H5447,",")</f>
        <v>Comedy</v>
      </c>
    </row>
    <row r="5448" spans="1:13" ht="30" x14ac:dyDescent="0.25">
      <c r="A5448" t="s">
        <v>17150</v>
      </c>
      <c r="B5448" t="s">
        <v>8199</v>
      </c>
      <c r="C5448" s="1" t="s">
        <v>9749</v>
      </c>
      <c r="F5448">
        <v>1</v>
      </c>
      <c r="G5448" t="str">
        <f t="shared" si="543"/>
        <v>2017</v>
      </c>
      <c r="H5448" t="str">
        <f t="shared" si="544"/>
        <v>Animation, Short</v>
      </c>
      <c r="I5448" t="str">
        <f t="shared" si="545"/>
        <v>My Little Pony: Happy Birthday to You!</v>
      </c>
      <c r="J5448" t="str">
        <f t="shared" si="546"/>
        <v>00:01:00</v>
      </c>
      <c r="K5448" t="str" cm="1">
        <f t="array" ref="K5448:L5448">_xlfn.TEXTSPLIT(H5448,",")</f>
        <v>Animation</v>
      </c>
      <c r="L5448" t="str">
        <v xml:space="preserve"> Short</v>
      </c>
    </row>
    <row r="5449" spans="1:13" ht="45" x14ac:dyDescent="0.25">
      <c r="A5449" t="s">
        <v>17152</v>
      </c>
      <c r="C5449" s="1" t="s">
        <v>1719</v>
      </c>
      <c r="H5449" t="str">
        <f t="shared" si="544"/>
        <v>Animation, Adventure, Drama</v>
      </c>
      <c r="I5449" t="str">
        <f t="shared" si="545"/>
        <v>The Witch Boy</v>
      </c>
      <c r="J5449" t="str">
        <f t="shared" si="546"/>
        <v>00:00:00</v>
      </c>
      <c r="K5449" t="str" cm="1">
        <f t="array" ref="K5449:M5449">_xlfn.TEXTSPLIT(H5449,",")</f>
        <v>Animation</v>
      </c>
      <c r="L5449" t="str">
        <v xml:space="preserve"> Adventure</v>
      </c>
      <c r="M5449" t="str">
        <v xml:space="preserve"> Drama</v>
      </c>
    </row>
    <row r="5450" spans="1:13" ht="30" x14ac:dyDescent="0.25">
      <c r="A5450" t="s">
        <v>17155</v>
      </c>
      <c r="B5450">
        <v>-2013</v>
      </c>
      <c r="C5450" s="1" t="s">
        <v>91</v>
      </c>
      <c r="D5450">
        <v>5.9</v>
      </c>
      <c r="E5450">
        <v>277</v>
      </c>
      <c r="F5450">
        <v>93</v>
      </c>
      <c r="G5450" t="str">
        <f>MID(B5450,2,4)</f>
        <v>2013</v>
      </c>
      <c r="H5450" t="str">
        <f t="shared" si="544"/>
        <v>Comedy, Drama</v>
      </c>
      <c r="I5450" t="str">
        <f t="shared" si="545"/>
        <v>Big Words</v>
      </c>
      <c r="J5450" t="str">
        <f t="shared" si="546"/>
        <v>01:33:00</v>
      </c>
      <c r="K5450" t="str" cm="1">
        <f t="array" ref="K5450:L5450">_xlfn.TEXTSPLIT(H5450,",")</f>
        <v>Comedy</v>
      </c>
      <c r="L5450" t="str">
        <v xml:space="preserve"> Drama</v>
      </c>
    </row>
    <row r="5451" spans="1:13" x14ac:dyDescent="0.25">
      <c r="A5451" t="s">
        <v>5310</v>
      </c>
      <c r="B5451" t="s">
        <v>4103</v>
      </c>
      <c r="H5451" t="str">
        <f t="shared" si="544"/>
        <v/>
      </c>
      <c r="I5451" t="str">
        <f t="shared" si="545"/>
        <v>Wednesday</v>
      </c>
      <c r="J5451" t="str">
        <f t="shared" si="546"/>
        <v>00:00:00</v>
      </c>
      <c r="K5451" t="e" cm="1">
        <f t="array" ref="K5451">_xlfn.TEXTSPLIT(H5451,",")</f>
        <v>#VALUE!</v>
      </c>
    </row>
    <row r="5452" spans="1:13" ht="30" x14ac:dyDescent="0.25">
      <c r="A5452" t="s">
        <v>17159</v>
      </c>
      <c r="B5452" t="s">
        <v>724</v>
      </c>
      <c r="C5452" s="1" t="s">
        <v>8644</v>
      </c>
      <c r="D5452">
        <v>4.9000000000000004</v>
      </c>
      <c r="E5452">
        <v>252</v>
      </c>
      <c r="F5452">
        <v>48</v>
      </c>
      <c r="G5452" t="str">
        <f t="shared" ref="G5452:G5457" si="547">MID(B5452,2,4)</f>
        <v>2017</v>
      </c>
      <c r="H5452" t="str">
        <f t="shared" si="544"/>
        <v>Talk-Show</v>
      </c>
      <c r="I5452" t="str">
        <f t="shared" si="545"/>
        <v>After Trek</v>
      </c>
      <c r="J5452" t="str">
        <f t="shared" si="546"/>
        <v>00:48:00</v>
      </c>
      <c r="K5452" t="str" cm="1">
        <f t="array" ref="K5452">_xlfn.TEXTSPLIT(H5452,",")</f>
        <v>Talk-Show</v>
      </c>
    </row>
    <row r="5453" spans="1:13" ht="30" x14ac:dyDescent="0.25">
      <c r="A5453" t="s">
        <v>17162</v>
      </c>
      <c r="B5453" t="s">
        <v>5422</v>
      </c>
      <c r="C5453" s="1" t="s">
        <v>47</v>
      </c>
      <c r="D5453">
        <v>6.5</v>
      </c>
      <c r="E5453">
        <v>430</v>
      </c>
      <c r="F5453">
        <v>64</v>
      </c>
      <c r="G5453" t="str">
        <f t="shared" si="547"/>
        <v>2020</v>
      </c>
      <c r="H5453" t="str">
        <f t="shared" si="544"/>
        <v>Comedy</v>
      </c>
      <c r="I5453" t="str">
        <f t="shared" si="545"/>
        <v>Sam Jay: 3 in the Morning</v>
      </c>
      <c r="J5453" t="str">
        <f t="shared" si="546"/>
        <v>01:04:00</v>
      </c>
      <c r="K5453" t="str" cm="1">
        <f t="array" ref="K5453">_xlfn.TEXTSPLIT(H5453,",")</f>
        <v>Comedy</v>
      </c>
    </row>
    <row r="5454" spans="1:13" ht="30" x14ac:dyDescent="0.25">
      <c r="A5454" t="s">
        <v>17165</v>
      </c>
      <c r="B5454" t="s">
        <v>281</v>
      </c>
      <c r="C5454" s="1" t="s">
        <v>5429</v>
      </c>
      <c r="D5454">
        <v>7.8</v>
      </c>
      <c r="E5454">
        <v>27</v>
      </c>
      <c r="F5454">
        <v>50</v>
      </c>
      <c r="G5454" t="str">
        <f t="shared" si="547"/>
        <v>2018</v>
      </c>
      <c r="H5454" t="str">
        <f t="shared" si="544"/>
        <v>Romance</v>
      </c>
      <c r="I5454" t="str">
        <f t="shared" si="545"/>
        <v>Crazy, Lovely, Cool</v>
      </c>
      <c r="J5454" t="str">
        <f t="shared" si="546"/>
        <v>00:50:00</v>
      </c>
      <c r="K5454" t="str" cm="1">
        <f t="array" ref="K5454">_xlfn.TEXTSPLIT(H5454,",")</f>
        <v>Romance</v>
      </c>
    </row>
    <row r="5455" spans="1:13" ht="30" x14ac:dyDescent="0.25">
      <c r="A5455" t="s">
        <v>17168</v>
      </c>
      <c r="B5455">
        <v>-2017</v>
      </c>
      <c r="C5455" s="1" t="s">
        <v>816</v>
      </c>
      <c r="D5455">
        <v>8.3000000000000007</v>
      </c>
      <c r="E5455">
        <v>82</v>
      </c>
      <c r="F5455">
        <v>90</v>
      </c>
      <c r="G5455" t="str">
        <f t="shared" si="547"/>
        <v>2017</v>
      </c>
      <c r="H5455" t="str">
        <f t="shared" si="544"/>
        <v>Documentary</v>
      </c>
      <c r="I5455" t="str">
        <f t="shared" si="545"/>
        <v>Roll with Me</v>
      </c>
      <c r="J5455" t="str">
        <f t="shared" si="546"/>
        <v>01:30:00</v>
      </c>
      <c r="K5455" t="str" cm="1">
        <f t="array" ref="K5455">_xlfn.TEXTSPLIT(H5455,",")</f>
        <v>Documentary</v>
      </c>
    </row>
    <row r="5456" spans="1:13" ht="30" x14ac:dyDescent="0.25">
      <c r="A5456" t="s">
        <v>2628</v>
      </c>
      <c r="B5456">
        <v>-2009</v>
      </c>
      <c r="C5456" s="1" t="s">
        <v>266</v>
      </c>
      <c r="D5456">
        <v>3.2</v>
      </c>
      <c r="E5456">
        <v>114</v>
      </c>
      <c r="F5456">
        <v>99</v>
      </c>
      <c r="G5456" t="str">
        <f t="shared" si="547"/>
        <v>2009</v>
      </c>
      <c r="H5456" t="str">
        <f t="shared" si="544"/>
        <v>Action, Comedy</v>
      </c>
      <c r="I5456" t="str">
        <f t="shared" si="545"/>
        <v>The Whole Truth</v>
      </c>
      <c r="J5456" t="str">
        <f t="shared" si="546"/>
        <v>01:39:00</v>
      </c>
      <c r="K5456" t="str" cm="1">
        <f t="array" ref="K5456:L5456">_xlfn.TEXTSPLIT(H5456,",")</f>
        <v>Action</v>
      </c>
      <c r="L5456" t="str">
        <v xml:space="preserve"> Comedy</v>
      </c>
    </row>
    <row r="5457" spans="1:13" ht="30" x14ac:dyDescent="0.25">
      <c r="A5457" t="s">
        <v>17173</v>
      </c>
      <c r="B5457" t="s">
        <v>9390</v>
      </c>
      <c r="C5457" s="1" t="s">
        <v>47</v>
      </c>
      <c r="D5457">
        <v>7.2</v>
      </c>
      <c r="E5457">
        <v>942</v>
      </c>
      <c r="F5457">
        <v>57</v>
      </c>
      <c r="G5457" t="str">
        <f t="shared" si="547"/>
        <v>2018</v>
      </c>
      <c r="H5457" t="str">
        <f t="shared" si="544"/>
        <v>Comedy</v>
      </c>
      <c r="I5457" t="str">
        <f t="shared" si="545"/>
        <v>Gad Elmaleh: American Dream</v>
      </c>
      <c r="J5457" t="str">
        <f t="shared" si="546"/>
        <v>00:57:00</v>
      </c>
      <c r="K5457" t="str" cm="1">
        <f t="array" ref="K5457">_xlfn.TEXTSPLIT(H5457,",")</f>
        <v>Comedy</v>
      </c>
    </row>
    <row r="5458" spans="1:13" ht="45" x14ac:dyDescent="0.25">
      <c r="A5458" t="s">
        <v>17176</v>
      </c>
      <c r="C5458" s="1" t="s">
        <v>531</v>
      </c>
      <c r="H5458" t="str">
        <f t="shared" si="544"/>
        <v>Biography, Crime, Drama</v>
      </c>
      <c r="I5458" t="str">
        <f t="shared" si="545"/>
        <v>Suriname</v>
      </c>
      <c r="J5458" t="str">
        <f t="shared" si="546"/>
        <v>00:00:00</v>
      </c>
      <c r="K5458" t="str" cm="1">
        <f t="array" ref="K5458:M5458">_xlfn.TEXTSPLIT(H5458,",")</f>
        <v>Biography</v>
      </c>
      <c r="L5458" t="str">
        <v xml:space="preserve"> Crime</v>
      </c>
      <c r="M5458" t="str">
        <v xml:space="preserve"> Drama</v>
      </c>
    </row>
    <row r="5459" spans="1:13" ht="30" x14ac:dyDescent="0.25">
      <c r="A5459" t="s">
        <v>17179</v>
      </c>
      <c r="B5459" t="s">
        <v>5541</v>
      </c>
      <c r="C5459" s="1" t="s">
        <v>47</v>
      </c>
      <c r="D5459">
        <v>7.3</v>
      </c>
      <c r="E5459" s="2">
        <v>1798</v>
      </c>
      <c r="F5459">
        <v>95</v>
      </c>
      <c r="G5459" t="str">
        <f t="shared" ref="G5459:G5473" si="548">MID(B5459,2,4)</f>
        <v>2013</v>
      </c>
      <c r="H5459" t="str">
        <f t="shared" si="544"/>
        <v>Comedy</v>
      </c>
      <c r="I5459" t="str">
        <f t="shared" si="545"/>
        <v>Marc Maron: Thinky Pain</v>
      </c>
      <c r="J5459" t="str">
        <f t="shared" si="546"/>
        <v>01:35:00</v>
      </c>
      <c r="K5459" t="str" cm="1">
        <f t="array" ref="K5459">_xlfn.TEXTSPLIT(H5459,",")</f>
        <v>Comedy</v>
      </c>
    </row>
    <row r="5460" spans="1:13" ht="30" x14ac:dyDescent="0.25">
      <c r="A5460" t="s">
        <v>17182</v>
      </c>
      <c r="B5460" t="s">
        <v>5422</v>
      </c>
      <c r="C5460" s="1" t="s">
        <v>5957</v>
      </c>
      <c r="D5460">
        <v>5</v>
      </c>
      <c r="E5460">
        <v>36</v>
      </c>
      <c r="F5460">
        <v>25</v>
      </c>
      <c r="G5460" t="str">
        <f t="shared" si="548"/>
        <v>2020</v>
      </c>
      <c r="H5460" t="str">
        <f t="shared" si="544"/>
        <v>Animation, Family</v>
      </c>
      <c r="I5460" t="str">
        <f t="shared" si="545"/>
        <v>Mighty Express: A Mighty Christmas</v>
      </c>
      <c r="J5460" t="str">
        <f t="shared" si="546"/>
        <v>00:25:00</v>
      </c>
      <c r="K5460" t="str" cm="1">
        <f t="array" ref="K5460:L5460">_xlfn.TEXTSPLIT(H5460,",")</f>
        <v>Animation</v>
      </c>
      <c r="L5460" t="str">
        <v xml:space="preserve"> Family</v>
      </c>
    </row>
    <row r="5461" spans="1:13" ht="30" x14ac:dyDescent="0.25">
      <c r="A5461" t="s">
        <v>17185</v>
      </c>
      <c r="B5461">
        <v>-2015</v>
      </c>
      <c r="C5461" s="1" t="s">
        <v>636</v>
      </c>
      <c r="D5461">
        <v>5.2</v>
      </c>
      <c r="E5461">
        <v>454</v>
      </c>
      <c r="F5461">
        <v>98</v>
      </c>
      <c r="G5461" t="str">
        <f t="shared" si="548"/>
        <v>2015</v>
      </c>
      <c r="H5461" t="str">
        <f t="shared" si="544"/>
        <v>Horror</v>
      </c>
      <c r="I5461" t="str">
        <f t="shared" si="545"/>
        <v>Los Inocentes</v>
      </c>
      <c r="J5461" t="str">
        <f t="shared" si="546"/>
        <v>01:38:00</v>
      </c>
      <c r="K5461" t="str" cm="1">
        <f t="array" ref="K5461">_xlfn.TEXTSPLIT(H5461,",")</f>
        <v>Horror</v>
      </c>
    </row>
    <row r="5462" spans="1:13" ht="30" x14ac:dyDescent="0.25">
      <c r="A5462" t="s">
        <v>4649</v>
      </c>
      <c r="B5462" t="s">
        <v>17188</v>
      </c>
      <c r="C5462" s="1" t="s">
        <v>6408</v>
      </c>
      <c r="D5462">
        <v>6.6</v>
      </c>
      <c r="E5462">
        <v>122</v>
      </c>
      <c r="F5462">
        <v>84</v>
      </c>
      <c r="G5462" t="str">
        <f t="shared" si="548"/>
        <v>2006</v>
      </c>
      <c r="H5462" t="str">
        <f t="shared" si="544"/>
        <v>Documentary, History</v>
      </c>
      <c r="I5462" t="str">
        <f t="shared" si="545"/>
        <v>Wanderlust</v>
      </c>
      <c r="J5462" t="str">
        <f t="shared" si="546"/>
        <v>01:24:00</v>
      </c>
      <c r="K5462" t="str" cm="1">
        <f t="array" ref="K5462:L5462">_xlfn.TEXTSPLIT(H5462,",")</f>
        <v>Documentary</v>
      </c>
      <c r="L5462" t="str">
        <v xml:space="preserve"> History</v>
      </c>
    </row>
    <row r="5463" spans="1:13" ht="30" x14ac:dyDescent="0.25">
      <c r="A5463" t="s">
        <v>17191</v>
      </c>
      <c r="B5463" t="s">
        <v>33</v>
      </c>
      <c r="C5463" s="1" t="s">
        <v>1042</v>
      </c>
      <c r="D5463">
        <v>7.1</v>
      </c>
      <c r="E5463">
        <v>79</v>
      </c>
      <c r="G5463" t="str">
        <f t="shared" si="548"/>
        <v>2020</v>
      </c>
      <c r="H5463" t="str">
        <f t="shared" si="544"/>
        <v>Reality-TV</v>
      </c>
      <c r="I5463" t="str">
        <f t="shared" si="545"/>
        <v>Ainori Love Wagon: African Journey</v>
      </c>
      <c r="J5463" t="str">
        <f t="shared" si="546"/>
        <v>00:00:00</v>
      </c>
      <c r="K5463" t="str" cm="1">
        <f t="array" ref="K5463">_xlfn.TEXTSPLIT(H5463,",")</f>
        <v>Reality-TV</v>
      </c>
    </row>
    <row r="5464" spans="1:13" ht="45" x14ac:dyDescent="0.25">
      <c r="A5464" t="s">
        <v>17193</v>
      </c>
      <c r="B5464">
        <v>-2022</v>
      </c>
      <c r="C5464" s="1" t="s">
        <v>25</v>
      </c>
      <c r="G5464" t="str">
        <f t="shared" si="548"/>
        <v>2022</v>
      </c>
      <c r="H5464" t="str">
        <f t="shared" si="544"/>
        <v>Animation, Adventure, Comedy</v>
      </c>
      <c r="I5464" t="str">
        <f t="shared" si="545"/>
        <v>Escape from Hat</v>
      </c>
      <c r="J5464" t="str">
        <f t="shared" si="546"/>
        <v>00:00:00</v>
      </c>
      <c r="K5464" t="str" cm="1">
        <f t="array" ref="K5464:M5464">_xlfn.TEXTSPLIT(H5464,",")</f>
        <v>Animation</v>
      </c>
      <c r="L5464" t="str">
        <v xml:space="preserve"> Adventure</v>
      </c>
      <c r="M5464" t="str">
        <v xml:space="preserve"> Comedy</v>
      </c>
    </row>
    <row r="5465" spans="1:13" ht="45" x14ac:dyDescent="0.25">
      <c r="A5465" t="s">
        <v>17196</v>
      </c>
      <c r="B5465" t="s">
        <v>5422</v>
      </c>
      <c r="C5465" s="1" t="s">
        <v>17197</v>
      </c>
      <c r="D5465">
        <v>6.1</v>
      </c>
      <c r="E5465">
        <v>41</v>
      </c>
      <c r="F5465">
        <v>24</v>
      </c>
      <c r="G5465" t="str">
        <f t="shared" si="548"/>
        <v>2020</v>
      </c>
      <c r="H5465" t="str">
        <f t="shared" si="544"/>
        <v>Animation, Short, Family</v>
      </c>
      <c r="I5465" t="str">
        <f t="shared" si="545"/>
        <v>A Go! Go! Cory Carson Halloween</v>
      </c>
      <c r="J5465" t="str">
        <f t="shared" si="546"/>
        <v>00:24:00</v>
      </c>
      <c r="K5465" t="str" cm="1">
        <f t="array" ref="K5465:M5465">_xlfn.TEXTSPLIT(H5465,",")</f>
        <v>Animation</v>
      </c>
      <c r="L5465" t="str">
        <v xml:space="preserve"> Short</v>
      </c>
      <c r="M5465" t="str">
        <v xml:space="preserve"> Family</v>
      </c>
    </row>
    <row r="5466" spans="1:13" ht="30" x14ac:dyDescent="0.25">
      <c r="A5466" t="s">
        <v>17200</v>
      </c>
      <c r="B5466" t="s">
        <v>33</v>
      </c>
      <c r="C5466" s="1" t="s">
        <v>17201</v>
      </c>
      <c r="D5466">
        <v>7.5</v>
      </c>
      <c r="E5466">
        <v>45</v>
      </c>
      <c r="F5466">
        <v>12</v>
      </c>
      <c r="G5466" t="str">
        <f t="shared" si="548"/>
        <v>2020</v>
      </c>
      <c r="H5466" t="str">
        <f t="shared" si="544"/>
        <v>Comedy, Animation</v>
      </c>
      <c r="I5466" t="str">
        <f t="shared" si="545"/>
        <v>Bogdan Boner: Egzorcysta</v>
      </c>
      <c r="J5466" t="str">
        <f t="shared" si="546"/>
        <v>00:12:00</v>
      </c>
      <c r="K5466" t="str" cm="1">
        <f t="array" ref="K5466:L5466">_xlfn.TEXTSPLIT(H5466,",")</f>
        <v>Comedy</v>
      </c>
      <c r="L5466" t="str">
        <v xml:space="preserve"> Animation</v>
      </c>
    </row>
    <row r="5467" spans="1:13" ht="30" x14ac:dyDescent="0.25">
      <c r="A5467" t="s">
        <v>17204</v>
      </c>
      <c r="B5467">
        <v>-2017</v>
      </c>
      <c r="C5467" s="1" t="s">
        <v>1729</v>
      </c>
      <c r="D5467">
        <v>5.4</v>
      </c>
      <c r="E5467">
        <v>326</v>
      </c>
      <c r="F5467">
        <v>95</v>
      </c>
      <c r="G5467" t="str">
        <f t="shared" si="548"/>
        <v>2017</v>
      </c>
      <c r="H5467" t="str">
        <f t="shared" si="544"/>
        <v>Comedy, Family</v>
      </c>
      <c r="I5467" t="str">
        <f t="shared" si="545"/>
        <v>Yabani Asli</v>
      </c>
      <c r="J5467" t="str">
        <f t="shared" si="546"/>
        <v>01:35:00</v>
      </c>
      <c r="K5467" t="str" cm="1">
        <f t="array" ref="K5467:L5467">_xlfn.TEXTSPLIT(H5467,",")</f>
        <v>Comedy</v>
      </c>
      <c r="L5467" t="str">
        <v xml:space="preserve"> Family</v>
      </c>
    </row>
    <row r="5468" spans="1:13" ht="30" x14ac:dyDescent="0.25">
      <c r="A5468" t="s">
        <v>17207</v>
      </c>
      <c r="B5468">
        <v>-2008</v>
      </c>
      <c r="C5468" s="1" t="s">
        <v>2465</v>
      </c>
      <c r="D5468">
        <v>7.3</v>
      </c>
      <c r="E5468">
        <v>366</v>
      </c>
      <c r="F5468">
        <v>98</v>
      </c>
      <c r="G5468" t="str">
        <f t="shared" si="548"/>
        <v>2008</v>
      </c>
      <c r="H5468" t="str">
        <f t="shared" si="544"/>
        <v>Documentary, Sport</v>
      </c>
      <c r="I5468" t="str">
        <f t="shared" si="545"/>
        <v>Kicking It</v>
      </c>
      <c r="J5468" t="str">
        <f t="shared" si="546"/>
        <v>01:38:00</v>
      </c>
      <c r="K5468" t="str" cm="1">
        <f t="array" ref="K5468:L5468">_xlfn.TEXTSPLIT(H5468,",")</f>
        <v>Documentary</v>
      </c>
      <c r="L5468" t="str">
        <v xml:space="preserve"> Sport</v>
      </c>
    </row>
    <row r="5469" spans="1:13" ht="45" x14ac:dyDescent="0.25">
      <c r="A5469" t="s">
        <v>17210</v>
      </c>
      <c r="B5469">
        <v>-2018</v>
      </c>
      <c r="C5469" s="1" t="s">
        <v>921</v>
      </c>
      <c r="D5469">
        <v>6.5</v>
      </c>
      <c r="E5469">
        <v>106</v>
      </c>
      <c r="F5469">
        <v>70</v>
      </c>
      <c r="G5469" t="str">
        <f t="shared" si="548"/>
        <v>2018</v>
      </c>
      <c r="H5469" t="str">
        <f t="shared" si="544"/>
        <v>Animation, Adventure, Family</v>
      </c>
      <c r="I5469" t="str">
        <f t="shared" si="545"/>
        <v>Willy and the Guardians of the Lake</v>
      </c>
      <c r="J5469" t="str">
        <f t="shared" si="546"/>
        <v>01:10:00</v>
      </c>
      <c r="K5469" t="str" cm="1">
        <f t="array" ref="K5469:M5469">_xlfn.TEXTSPLIT(H5469,",")</f>
        <v>Animation</v>
      </c>
      <c r="L5469" t="str">
        <v xml:space="preserve"> Adventure</v>
      </c>
      <c r="M5469" t="str">
        <v xml:space="preserve"> Family</v>
      </c>
    </row>
    <row r="5470" spans="1:13" ht="30" x14ac:dyDescent="0.25">
      <c r="A5470" t="s">
        <v>17213</v>
      </c>
      <c r="B5470">
        <v>-2015</v>
      </c>
      <c r="C5470" s="1" t="s">
        <v>981</v>
      </c>
      <c r="D5470">
        <v>6.1</v>
      </c>
      <c r="E5470">
        <v>201</v>
      </c>
      <c r="F5470">
        <v>97</v>
      </c>
      <c r="G5470" t="str">
        <f t="shared" si="548"/>
        <v>2015</v>
      </c>
      <c r="H5470" t="str">
        <f t="shared" si="544"/>
        <v>Drama, Thriller</v>
      </c>
      <c r="I5470" t="str">
        <f t="shared" si="545"/>
        <v>Live</v>
      </c>
      <c r="J5470" t="str">
        <f t="shared" si="546"/>
        <v>01:37:00</v>
      </c>
      <c r="K5470" t="str" cm="1">
        <f t="array" ref="K5470:L5470">_xlfn.TEXTSPLIT(H5470,",")</f>
        <v>Drama</v>
      </c>
      <c r="L5470" t="str">
        <v xml:space="preserve"> Thriller</v>
      </c>
    </row>
    <row r="5471" spans="1:13" ht="30" x14ac:dyDescent="0.25">
      <c r="A5471" t="s">
        <v>17216</v>
      </c>
      <c r="B5471" t="s">
        <v>5127</v>
      </c>
      <c r="C5471" s="1" t="s">
        <v>5957</v>
      </c>
      <c r="D5471">
        <v>5.8</v>
      </c>
      <c r="E5471">
        <v>32</v>
      </c>
      <c r="F5471">
        <v>25</v>
      </c>
      <c r="G5471" t="str">
        <f t="shared" si="548"/>
        <v>2020</v>
      </c>
      <c r="H5471" t="str">
        <f t="shared" si="544"/>
        <v>Animation, Family</v>
      </c>
      <c r="I5471" t="str">
        <f t="shared" si="545"/>
        <v>Chico Bon Bon and the Very Berry Holiday</v>
      </c>
      <c r="J5471" t="str">
        <f t="shared" si="546"/>
        <v>00:25:00</v>
      </c>
      <c r="K5471" t="str" cm="1">
        <f t="array" ref="K5471:L5471">_xlfn.TEXTSPLIT(H5471,",")</f>
        <v>Animation</v>
      </c>
      <c r="L5471" t="str">
        <v xml:space="preserve"> Family</v>
      </c>
    </row>
    <row r="5472" spans="1:13" ht="30" x14ac:dyDescent="0.25">
      <c r="A5472" t="s">
        <v>17219</v>
      </c>
      <c r="B5472" t="s">
        <v>51</v>
      </c>
      <c r="C5472" s="1" t="s">
        <v>1042</v>
      </c>
      <c r="D5472">
        <v>5.5</v>
      </c>
      <c r="E5472">
        <v>84</v>
      </c>
      <c r="G5472" t="str">
        <f t="shared" si="548"/>
        <v>2019</v>
      </c>
      <c r="H5472" t="str">
        <f t="shared" si="544"/>
        <v>Reality-TV</v>
      </c>
      <c r="I5472" t="str">
        <f t="shared" si="545"/>
        <v>Niquelao!</v>
      </c>
      <c r="J5472" t="str">
        <f t="shared" si="546"/>
        <v>00:00:00</v>
      </c>
      <c r="K5472" t="str" cm="1">
        <f t="array" ref="K5472">_xlfn.TEXTSPLIT(H5472,",")</f>
        <v>Reality-TV</v>
      </c>
    </row>
    <row r="5473" spans="1:13" ht="30" x14ac:dyDescent="0.25">
      <c r="A5473" t="s">
        <v>17222</v>
      </c>
      <c r="B5473">
        <v>-2012</v>
      </c>
      <c r="C5473" s="1" t="s">
        <v>816</v>
      </c>
      <c r="D5473">
        <v>7.6</v>
      </c>
      <c r="E5473">
        <v>823</v>
      </c>
      <c r="F5473">
        <v>90</v>
      </c>
      <c r="G5473" t="str">
        <f t="shared" si="548"/>
        <v>2012</v>
      </c>
      <c r="H5473" t="str">
        <f t="shared" si="544"/>
        <v>Documentary</v>
      </c>
      <c r="I5473" t="str">
        <f t="shared" si="545"/>
        <v>The World Before Her</v>
      </c>
      <c r="J5473" t="str">
        <f t="shared" si="546"/>
        <v>01:30:00</v>
      </c>
      <c r="K5473" t="str" cm="1">
        <f t="array" ref="K5473">_xlfn.TEXTSPLIT(H5473,",")</f>
        <v>Documentary</v>
      </c>
    </row>
    <row r="5474" spans="1:13" ht="30" x14ac:dyDescent="0.25">
      <c r="A5474" t="s">
        <v>17225</v>
      </c>
      <c r="C5474" s="1" t="s">
        <v>1279</v>
      </c>
      <c r="H5474" t="str">
        <f t="shared" si="544"/>
        <v>Horror, Sci-Fi</v>
      </c>
      <c r="I5474" t="str">
        <f t="shared" si="545"/>
        <v>Untitled Bird Box Spanish Spinoff</v>
      </c>
      <c r="J5474" t="str">
        <f t="shared" si="546"/>
        <v>00:00:00</v>
      </c>
      <c r="K5474" t="str" cm="1">
        <f t="array" ref="K5474:L5474">_xlfn.TEXTSPLIT(H5474,",")</f>
        <v>Horror</v>
      </c>
      <c r="L5474" t="str">
        <v xml:space="preserve"> Sci-Fi</v>
      </c>
    </row>
    <row r="5475" spans="1:13" ht="30" x14ac:dyDescent="0.25">
      <c r="A5475" t="s">
        <v>17227</v>
      </c>
      <c r="B5475">
        <v>-2006</v>
      </c>
      <c r="C5475" s="1" t="s">
        <v>10920</v>
      </c>
      <c r="D5475">
        <v>7.3</v>
      </c>
      <c r="E5475" s="2">
        <v>1022</v>
      </c>
      <c r="F5475">
        <v>40</v>
      </c>
      <c r="G5475" t="str">
        <f t="shared" ref="G5475:G5484" si="549">MID(B5475,2,4)</f>
        <v>2006</v>
      </c>
      <c r="H5475" t="str">
        <f t="shared" si="544"/>
        <v>Documentary, Short</v>
      </c>
      <c r="I5475" t="str">
        <f t="shared" si="545"/>
        <v>Roving Mars</v>
      </c>
      <c r="J5475" t="str">
        <f t="shared" si="546"/>
        <v>00:40:00</v>
      </c>
      <c r="K5475" t="str" cm="1">
        <f t="array" ref="K5475:L5475">_xlfn.TEXTSPLIT(H5475,",")</f>
        <v>Documentary</v>
      </c>
      <c r="L5475" t="str">
        <v xml:space="preserve"> Short</v>
      </c>
    </row>
    <row r="5476" spans="1:13" ht="45" x14ac:dyDescent="0.25">
      <c r="A5476" t="s">
        <v>17231</v>
      </c>
      <c r="B5476">
        <v>-2011</v>
      </c>
      <c r="C5476" s="1" t="s">
        <v>17232</v>
      </c>
      <c r="D5476">
        <v>7.3</v>
      </c>
      <c r="E5476">
        <v>579</v>
      </c>
      <c r="F5476">
        <v>90</v>
      </c>
      <c r="G5476" t="str">
        <f t="shared" si="549"/>
        <v>2011</v>
      </c>
      <c r="H5476" t="str">
        <f t="shared" si="544"/>
        <v>Documentary, Biography, Romance</v>
      </c>
      <c r="I5476" t="str">
        <f t="shared" si="545"/>
        <v>Making the Boys</v>
      </c>
      <c r="J5476" t="str">
        <f t="shared" si="546"/>
        <v>01:30:00</v>
      </c>
      <c r="K5476" t="str" cm="1">
        <f t="array" ref="K5476:M5476">_xlfn.TEXTSPLIT(H5476,",")</f>
        <v>Documentary</v>
      </c>
      <c r="L5476" t="str">
        <v xml:space="preserve"> Biography</v>
      </c>
      <c r="M5476" t="str">
        <v xml:space="preserve"> Romance</v>
      </c>
    </row>
    <row r="5477" spans="1:13" ht="30" x14ac:dyDescent="0.25">
      <c r="A5477" t="s">
        <v>17235</v>
      </c>
      <c r="B5477">
        <v>-2008</v>
      </c>
      <c r="C5477" s="1" t="s">
        <v>5800</v>
      </c>
      <c r="D5477">
        <v>4.0999999999999996</v>
      </c>
      <c r="E5477">
        <v>108</v>
      </c>
      <c r="F5477">
        <v>92</v>
      </c>
      <c r="G5477" t="str">
        <f t="shared" si="549"/>
        <v>2008</v>
      </c>
      <c r="H5477" t="str">
        <f t="shared" si="544"/>
        <v>Action</v>
      </c>
      <c r="I5477" t="str">
        <f t="shared" si="545"/>
        <v>Hoodrats 2: Hoodrat Warriors</v>
      </c>
      <c r="J5477" t="str">
        <f t="shared" si="546"/>
        <v>01:32:00</v>
      </c>
      <c r="K5477" t="str" cm="1">
        <f t="array" ref="K5477">_xlfn.TEXTSPLIT(H5477,",")</f>
        <v>Action</v>
      </c>
    </row>
    <row r="5478" spans="1:13" ht="30" x14ac:dyDescent="0.25">
      <c r="A5478" t="s">
        <v>17238</v>
      </c>
      <c r="B5478" t="s">
        <v>14</v>
      </c>
      <c r="C5478" s="1" t="s">
        <v>34</v>
      </c>
      <c r="G5478" t="str">
        <f t="shared" si="549"/>
        <v>2021</v>
      </c>
      <c r="H5478" t="str">
        <f t="shared" si="544"/>
        <v>Action, Crime, Drama</v>
      </c>
      <c r="I5478" t="str">
        <f t="shared" si="545"/>
        <v>Bangkok Breaking</v>
      </c>
      <c r="J5478" t="str">
        <f t="shared" si="546"/>
        <v>00:00:00</v>
      </c>
      <c r="K5478" t="str" cm="1">
        <f t="array" ref="K5478:M5478">_xlfn.TEXTSPLIT(H5478,",")</f>
        <v>Action</v>
      </c>
      <c r="L5478" t="str">
        <v xml:space="preserve"> Crime</v>
      </c>
      <c r="M5478" t="str">
        <v xml:space="preserve"> Drama</v>
      </c>
    </row>
    <row r="5479" spans="1:13" ht="30" x14ac:dyDescent="0.25">
      <c r="A5479" t="s">
        <v>17241</v>
      </c>
      <c r="B5479">
        <v>-2015</v>
      </c>
      <c r="C5479" s="1" t="s">
        <v>816</v>
      </c>
      <c r="D5479">
        <v>8.1999999999999993</v>
      </c>
      <c r="E5479" s="2">
        <v>1262</v>
      </c>
      <c r="F5479">
        <v>94</v>
      </c>
      <c r="G5479" t="str">
        <f t="shared" si="549"/>
        <v>2015</v>
      </c>
      <c r="H5479" t="str">
        <f t="shared" si="544"/>
        <v>Documentary</v>
      </c>
      <c r="I5479" t="str">
        <f t="shared" si="545"/>
        <v>Colombia magia salvaje</v>
      </c>
      <c r="J5479" t="str">
        <f t="shared" si="546"/>
        <v>01:34:00</v>
      </c>
      <c r="K5479" t="str" cm="1">
        <f t="array" ref="K5479">_xlfn.TEXTSPLIT(H5479,",")</f>
        <v>Documentary</v>
      </c>
    </row>
    <row r="5480" spans="1:13" ht="30" x14ac:dyDescent="0.25">
      <c r="A5480" t="s">
        <v>17244</v>
      </c>
      <c r="B5480" t="s">
        <v>612</v>
      </c>
      <c r="C5480" s="1" t="s">
        <v>47</v>
      </c>
      <c r="D5480">
        <v>6.7</v>
      </c>
      <c r="E5480">
        <v>371</v>
      </c>
      <c r="F5480">
        <v>82</v>
      </c>
      <c r="G5480" t="str">
        <f t="shared" si="549"/>
        <v>2021</v>
      </c>
      <c r="H5480" t="str">
        <f t="shared" si="544"/>
        <v>Comedy</v>
      </c>
      <c r="I5480" t="str">
        <f t="shared" si="545"/>
        <v>Odio, de Dani Rovira</v>
      </c>
      <c r="J5480" t="str">
        <f t="shared" si="546"/>
        <v>01:22:00</v>
      </c>
      <c r="K5480" t="str" cm="1">
        <f t="array" ref="K5480">_xlfn.TEXTSPLIT(H5480,",")</f>
        <v>Comedy</v>
      </c>
    </row>
    <row r="5481" spans="1:13" ht="45" x14ac:dyDescent="0.25">
      <c r="A5481" t="s">
        <v>17247</v>
      </c>
      <c r="B5481" t="s">
        <v>51</v>
      </c>
      <c r="C5481" s="1" t="s">
        <v>7173</v>
      </c>
      <c r="D5481">
        <v>6.3</v>
      </c>
      <c r="E5481">
        <v>117</v>
      </c>
      <c r="G5481" t="str">
        <f t="shared" si="549"/>
        <v>2019</v>
      </c>
      <c r="H5481" t="str">
        <f t="shared" si="544"/>
        <v>Comedy, Drama, Horror</v>
      </c>
      <c r="I5481" t="str">
        <f t="shared" si="545"/>
        <v>Green Door</v>
      </c>
      <c r="J5481" t="str">
        <f t="shared" si="546"/>
        <v>00:00:00</v>
      </c>
      <c r="K5481" t="str" cm="1">
        <f t="array" ref="K5481:M5481">_xlfn.TEXTSPLIT(H5481,",")</f>
        <v>Comedy</v>
      </c>
      <c r="L5481" t="str">
        <v xml:space="preserve"> Drama</v>
      </c>
      <c r="M5481" t="str">
        <v xml:space="preserve"> Horror</v>
      </c>
    </row>
    <row r="5482" spans="1:13" ht="45" x14ac:dyDescent="0.25">
      <c r="A5482" t="s">
        <v>17250</v>
      </c>
      <c r="B5482" t="s">
        <v>5541</v>
      </c>
      <c r="C5482" s="1" t="s">
        <v>6893</v>
      </c>
      <c r="D5482">
        <v>7.2</v>
      </c>
      <c r="E5482">
        <v>783</v>
      </c>
      <c r="F5482">
        <v>81</v>
      </c>
      <c r="G5482" t="str">
        <f t="shared" si="549"/>
        <v>2013</v>
      </c>
      <c r="H5482" t="str">
        <f t="shared" si="544"/>
        <v>Documentary, Comedy</v>
      </c>
      <c r="I5482" t="str">
        <f t="shared" si="545"/>
        <v>Craig Ferguson: I'm Here to Help</v>
      </c>
      <c r="J5482" t="str">
        <f t="shared" si="546"/>
        <v>01:21:00</v>
      </c>
      <c r="K5482" t="str" cm="1">
        <f t="array" ref="K5482:L5482">_xlfn.TEXTSPLIT(H5482,",")</f>
        <v>Documentary</v>
      </c>
      <c r="L5482" t="str">
        <v xml:space="preserve"> Comedy</v>
      </c>
    </row>
    <row r="5483" spans="1:13" ht="30" x14ac:dyDescent="0.25">
      <c r="A5483" t="s">
        <v>17253</v>
      </c>
      <c r="B5483">
        <v>-2014</v>
      </c>
      <c r="C5483" s="1" t="s">
        <v>816</v>
      </c>
      <c r="D5483">
        <v>5.7</v>
      </c>
      <c r="E5483">
        <v>200</v>
      </c>
      <c r="F5483">
        <v>122</v>
      </c>
      <c r="G5483" t="str">
        <f t="shared" si="549"/>
        <v>2014</v>
      </c>
      <c r="H5483" t="str">
        <f t="shared" si="544"/>
        <v>Documentary</v>
      </c>
      <c r="I5483" t="str">
        <f t="shared" si="545"/>
        <v>A Field Full of Secrets</v>
      </c>
      <c r="J5483" t="str">
        <f t="shared" si="546"/>
        <v>02:02:00</v>
      </c>
      <c r="K5483" t="str" cm="1">
        <f t="array" ref="K5483">_xlfn.TEXTSPLIT(H5483,",")</f>
        <v>Documentary</v>
      </c>
    </row>
    <row r="5484" spans="1:13" ht="30" x14ac:dyDescent="0.25">
      <c r="A5484" t="s">
        <v>17256</v>
      </c>
      <c r="B5484">
        <v>-2021</v>
      </c>
      <c r="C5484" s="1" t="s">
        <v>816</v>
      </c>
      <c r="G5484" t="str">
        <f t="shared" si="549"/>
        <v>2021</v>
      </c>
      <c r="H5484" t="str">
        <f t="shared" si="544"/>
        <v>Documentary</v>
      </c>
      <c r="I5484" t="str">
        <f t="shared" si="545"/>
        <v>Untitled Boeing 737 Max/Rory Kennedy Project</v>
      </c>
      <c r="J5484" t="str">
        <f t="shared" si="546"/>
        <v>00:00:00</v>
      </c>
      <c r="K5484" t="str" cm="1">
        <f t="array" ref="K5484">_xlfn.TEXTSPLIT(H5484,",")</f>
        <v>Documentary</v>
      </c>
    </row>
    <row r="5485" spans="1:13" ht="30" x14ac:dyDescent="0.25">
      <c r="A5485" t="s">
        <v>17259</v>
      </c>
      <c r="B5485" t="s">
        <v>798</v>
      </c>
      <c r="C5485" s="1" t="s">
        <v>86</v>
      </c>
      <c r="D5485">
        <v>7</v>
      </c>
      <c r="E5485">
        <v>69</v>
      </c>
      <c r="F5485">
        <v>118</v>
      </c>
      <c r="G5485" t="str">
        <f>MID(B5485,7,4)</f>
        <v>2016</v>
      </c>
      <c r="H5485" t="str">
        <f t="shared" si="544"/>
        <v>Drama</v>
      </c>
      <c r="I5485" t="str">
        <f t="shared" si="545"/>
        <v>Gelo</v>
      </c>
      <c r="J5485" t="str">
        <f t="shared" si="546"/>
        <v>01:58:00</v>
      </c>
      <c r="K5485" t="str" cm="1">
        <f t="array" ref="K5485">_xlfn.TEXTSPLIT(H5485,",")</f>
        <v>Drama</v>
      </c>
    </row>
    <row r="5486" spans="1:13" ht="30" x14ac:dyDescent="0.25">
      <c r="A5486" t="s">
        <v>17262</v>
      </c>
      <c r="B5486">
        <v>-2020</v>
      </c>
      <c r="C5486" s="1" t="s">
        <v>10920</v>
      </c>
      <c r="D5486">
        <v>6.8</v>
      </c>
      <c r="E5486">
        <v>105</v>
      </c>
      <c r="F5486">
        <v>17</v>
      </c>
      <c r="G5486" t="str">
        <f>MID(B5486,2,4)</f>
        <v>2020</v>
      </c>
      <c r="H5486" t="str">
        <f t="shared" si="544"/>
        <v>Documentary, Short</v>
      </c>
      <c r="I5486" t="str">
        <f t="shared" si="545"/>
        <v>The Claudia Kishi Club</v>
      </c>
      <c r="J5486" t="str">
        <f t="shared" si="546"/>
        <v>00:17:00</v>
      </c>
      <c r="K5486" t="str" cm="1">
        <f t="array" ref="K5486:L5486">_xlfn.TEXTSPLIT(H5486,",")</f>
        <v>Documentary</v>
      </c>
      <c r="L5486" t="str">
        <v xml:space="preserve"> Short</v>
      </c>
    </row>
    <row r="5487" spans="1:13" ht="30" x14ac:dyDescent="0.25">
      <c r="A5487" t="s">
        <v>17265</v>
      </c>
      <c r="C5487" s="1" t="s">
        <v>672</v>
      </c>
      <c r="H5487" t="str">
        <f t="shared" si="544"/>
        <v>Thriller</v>
      </c>
      <c r="I5487" t="str">
        <f t="shared" si="545"/>
        <v>Kleo</v>
      </c>
      <c r="J5487" t="str">
        <f t="shared" si="546"/>
        <v>00:00:00</v>
      </c>
      <c r="K5487" t="str" cm="1">
        <f t="array" ref="K5487">_xlfn.TEXTSPLIT(H5487,",")</f>
        <v>Thriller</v>
      </c>
    </row>
    <row r="5488" spans="1:13" ht="30" x14ac:dyDescent="0.25">
      <c r="A5488" t="s">
        <v>17268</v>
      </c>
      <c r="B5488">
        <v>-2021</v>
      </c>
      <c r="C5488" s="1" t="s">
        <v>816</v>
      </c>
      <c r="D5488">
        <v>6.8</v>
      </c>
      <c r="E5488">
        <v>139</v>
      </c>
      <c r="F5488">
        <v>89</v>
      </c>
      <c r="G5488" t="str">
        <f>MID(B5488,2,4)</f>
        <v>2021</v>
      </c>
      <c r="H5488" t="str">
        <f t="shared" si="544"/>
        <v>Documentary</v>
      </c>
      <c r="I5488" t="str">
        <f t="shared" si="545"/>
        <v>Snelle: Zonder jas naar buiten</v>
      </c>
      <c r="J5488" t="str">
        <f t="shared" si="546"/>
        <v>01:29:00</v>
      </c>
      <c r="K5488" t="str" cm="1">
        <f t="array" ref="K5488">_xlfn.TEXTSPLIT(H5488,",")</f>
        <v>Documentary</v>
      </c>
    </row>
    <row r="5489" spans="1:13" ht="30" x14ac:dyDescent="0.25">
      <c r="A5489" t="s">
        <v>17271</v>
      </c>
      <c r="C5489" s="1" t="s">
        <v>636</v>
      </c>
      <c r="H5489" t="str">
        <f t="shared" si="544"/>
        <v>Horror</v>
      </c>
      <c r="I5489" t="str">
        <f t="shared" si="545"/>
        <v>The Unsound</v>
      </c>
      <c r="J5489" t="str">
        <f t="shared" si="546"/>
        <v>00:00:00</v>
      </c>
      <c r="K5489" t="str" cm="1">
        <f t="array" ref="K5489">_xlfn.TEXTSPLIT(H5489,",")</f>
        <v>Horror</v>
      </c>
    </row>
    <row r="5490" spans="1:13" ht="45" x14ac:dyDescent="0.25">
      <c r="A5490" t="s">
        <v>17274</v>
      </c>
      <c r="B5490" t="s">
        <v>3835</v>
      </c>
      <c r="C5490" s="1" t="s">
        <v>1255</v>
      </c>
      <c r="D5490">
        <v>6.1</v>
      </c>
      <c r="E5490">
        <v>141</v>
      </c>
      <c r="F5490">
        <v>24</v>
      </c>
      <c r="G5490" t="str">
        <f t="shared" ref="G5490:G5500" si="550">MID(B5490,2,4)</f>
        <v>2017</v>
      </c>
      <c r="H5490" t="str">
        <f t="shared" si="544"/>
        <v>Family, Fantasy, Musical</v>
      </c>
      <c r="I5490" t="str">
        <f t="shared" si="545"/>
        <v>A StoryBots Christmas</v>
      </c>
      <c r="J5490" t="str">
        <f t="shared" si="546"/>
        <v>00:24:00</v>
      </c>
      <c r="K5490" t="str" cm="1">
        <f t="array" ref="K5490:M5490">_xlfn.TEXTSPLIT(H5490,",")</f>
        <v>Family</v>
      </c>
      <c r="L5490" t="str">
        <v xml:space="preserve"> Fantasy</v>
      </c>
      <c r="M5490" t="str">
        <v xml:space="preserve"> Musical</v>
      </c>
    </row>
    <row r="5491" spans="1:13" ht="45" x14ac:dyDescent="0.25">
      <c r="A5491" t="s">
        <v>17277</v>
      </c>
      <c r="B5491">
        <v>-2015</v>
      </c>
      <c r="C5491" s="1" t="s">
        <v>4264</v>
      </c>
      <c r="D5491">
        <v>6.1</v>
      </c>
      <c r="E5491">
        <v>242</v>
      </c>
      <c r="F5491">
        <v>91</v>
      </c>
      <c r="G5491" t="str">
        <f t="shared" si="550"/>
        <v>2015</v>
      </c>
      <c r="H5491" t="str">
        <f t="shared" si="544"/>
        <v>Drama, Romance, Thriller</v>
      </c>
      <c r="I5491" t="str">
        <f t="shared" si="545"/>
        <v>Road to Yesterday</v>
      </c>
      <c r="J5491" t="str">
        <f t="shared" si="546"/>
        <v>01:31:00</v>
      </c>
      <c r="K5491" t="str" cm="1">
        <f t="array" ref="K5491:M5491">_xlfn.TEXTSPLIT(H5491,",")</f>
        <v>Drama</v>
      </c>
      <c r="L5491" t="str">
        <v xml:space="preserve"> Romance</v>
      </c>
      <c r="M5491" t="str">
        <v xml:space="preserve"> Thriller</v>
      </c>
    </row>
    <row r="5492" spans="1:13" ht="30" x14ac:dyDescent="0.25">
      <c r="A5492" t="s">
        <v>17280</v>
      </c>
      <c r="B5492">
        <v>-2019</v>
      </c>
      <c r="C5492" s="1" t="s">
        <v>7860</v>
      </c>
      <c r="D5492">
        <v>7.1</v>
      </c>
      <c r="E5492">
        <v>79</v>
      </c>
      <c r="F5492">
        <v>67</v>
      </c>
      <c r="G5492" t="str">
        <f t="shared" si="550"/>
        <v>2019</v>
      </c>
      <c r="H5492" t="str">
        <f t="shared" si="544"/>
        <v>Documentary, Music</v>
      </c>
      <c r="I5492" t="str">
        <f t="shared" si="545"/>
        <v>The Remix: Hip Hop X Fashion</v>
      </c>
      <c r="J5492" t="str">
        <f t="shared" si="546"/>
        <v>01:07:00</v>
      </c>
      <c r="K5492" t="str" cm="1">
        <f t="array" ref="K5492:L5492">_xlfn.TEXTSPLIT(H5492,",")</f>
        <v>Documentary</v>
      </c>
      <c r="L5492" t="str">
        <v xml:space="preserve"> Music</v>
      </c>
    </row>
    <row r="5493" spans="1:13" ht="30" x14ac:dyDescent="0.25">
      <c r="A5493" t="s">
        <v>17283</v>
      </c>
      <c r="B5493">
        <v>-2017</v>
      </c>
      <c r="C5493" s="1" t="s">
        <v>104</v>
      </c>
      <c r="D5493">
        <v>5.3</v>
      </c>
      <c r="E5493">
        <v>475</v>
      </c>
      <c r="F5493">
        <v>101</v>
      </c>
      <c r="G5493" t="str">
        <f t="shared" si="550"/>
        <v>2017</v>
      </c>
      <c r="H5493" t="str">
        <f t="shared" si="544"/>
        <v>Comedy, Romance</v>
      </c>
      <c r="I5493" t="str">
        <f t="shared" si="545"/>
        <v>Tuintje in mijn hart</v>
      </c>
      <c r="J5493" t="str">
        <f t="shared" si="546"/>
        <v>01:41:00</v>
      </c>
      <c r="K5493" t="str" cm="1">
        <f t="array" ref="K5493:L5493">_xlfn.TEXTSPLIT(H5493,",")</f>
        <v>Comedy</v>
      </c>
      <c r="L5493" t="str">
        <v xml:space="preserve"> Romance</v>
      </c>
    </row>
    <row r="5494" spans="1:13" ht="45" x14ac:dyDescent="0.25">
      <c r="A5494" t="s">
        <v>17286</v>
      </c>
      <c r="B5494">
        <v>-2013</v>
      </c>
      <c r="C5494" s="1" t="s">
        <v>2497</v>
      </c>
      <c r="D5494">
        <v>6.4</v>
      </c>
      <c r="E5494">
        <v>614</v>
      </c>
      <c r="F5494">
        <v>74</v>
      </c>
      <c r="G5494" t="str">
        <f t="shared" si="550"/>
        <v>2013</v>
      </c>
      <c r="H5494" t="str">
        <f t="shared" si="544"/>
        <v>Documentary, Biography, Drama</v>
      </c>
      <c r="I5494" t="str">
        <f t="shared" si="545"/>
        <v>Web Junkie</v>
      </c>
      <c r="J5494" t="str">
        <f t="shared" si="546"/>
        <v>01:14:00</v>
      </c>
      <c r="K5494" t="str" cm="1">
        <f t="array" ref="K5494:M5494">_xlfn.TEXTSPLIT(H5494,",")</f>
        <v>Documentary</v>
      </c>
      <c r="L5494" t="str">
        <v xml:space="preserve"> Biography</v>
      </c>
      <c r="M5494" t="str">
        <v xml:space="preserve"> Drama</v>
      </c>
    </row>
    <row r="5495" spans="1:13" ht="30" x14ac:dyDescent="0.25">
      <c r="A5495" t="s">
        <v>17289</v>
      </c>
      <c r="B5495" t="s">
        <v>2184</v>
      </c>
      <c r="C5495" s="1" t="s">
        <v>11392</v>
      </c>
      <c r="G5495" t="str">
        <f t="shared" si="550"/>
        <v>2022</v>
      </c>
      <c r="H5495" t="str">
        <f t="shared" si="544"/>
        <v>Fantasy</v>
      </c>
      <c r="I5495" t="str">
        <f t="shared" si="545"/>
        <v>Endless Night</v>
      </c>
      <c r="J5495" t="str">
        <f t="shared" si="546"/>
        <v>00:00:00</v>
      </c>
      <c r="K5495" t="str" cm="1">
        <f t="array" ref="K5495">_xlfn.TEXTSPLIT(H5495,",")</f>
        <v>Fantasy</v>
      </c>
    </row>
    <row r="5496" spans="1:13" ht="45" x14ac:dyDescent="0.25">
      <c r="A5496" t="s">
        <v>17291</v>
      </c>
      <c r="B5496" t="s">
        <v>17292</v>
      </c>
      <c r="C5496" s="1" t="s">
        <v>25</v>
      </c>
      <c r="G5496" t="str">
        <f t="shared" si="550"/>
        <v>2022</v>
      </c>
      <c r="H5496" t="str">
        <f t="shared" si="544"/>
        <v>Animation, Adventure, Comedy</v>
      </c>
      <c r="I5496" t="str">
        <f t="shared" si="545"/>
        <v>We Lost Our Human</v>
      </c>
      <c r="J5496" t="str">
        <f t="shared" si="546"/>
        <v>00:00:00</v>
      </c>
      <c r="K5496" t="str" cm="1">
        <f t="array" ref="K5496:M5496">_xlfn.TEXTSPLIT(H5496,",")</f>
        <v>Animation</v>
      </c>
      <c r="L5496" t="str">
        <v xml:space="preserve"> Adventure</v>
      </c>
      <c r="M5496" t="str">
        <v xml:space="preserve"> Comedy</v>
      </c>
    </row>
    <row r="5497" spans="1:13" ht="30" x14ac:dyDescent="0.25">
      <c r="A5497" t="s">
        <v>17295</v>
      </c>
      <c r="B5497" t="s">
        <v>6651</v>
      </c>
      <c r="C5497" s="1" t="s">
        <v>47</v>
      </c>
      <c r="D5497">
        <v>8.5</v>
      </c>
      <c r="E5497">
        <v>332</v>
      </c>
      <c r="F5497">
        <v>153</v>
      </c>
      <c r="G5497" t="str">
        <f t="shared" si="550"/>
        <v>2011</v>
      </c>
      <c r="H5497" t="str">
        <f t="shared" si="544"/>
        <v>Comedy</v>
      </c>
      <c r="I5497" t="str">
        <f t="shared" si="545"/>
        <v>Tim Minchin and the Heritage Orchestra</v>
      </c>
      <c r="J5497" t="str">
        <f t="shared" si="546"/>
        <v>02:33:00</v>
      </c>
      <c r="K5497" t="str" cm="1">
        <f t="array" ref="K5497">_xlfn.TEXTSPLIT(H5497,",")</f>
        <v>Comedy</v>
      </c>
    </row>
    <row r="5498" spans="1:13" ht="30" x14ac:dyDescent="0.25">
      <c r="A5498" t="s">
        <v>17298</v>
      </c>
      <c r="B5498" t="s">
        <v>9280</v>
      </c>
      <c r="C5498" s="1" t="s">
        <v>47</v>
      </c>
      <c r="D5498">
        <v>6.5</v>
      </c>
      <c r="E5498" s="2">
        <v>1487</v>
      </c>
      <c r="F5498">
        <v>83</v>
      </c>
      <c r="G5498" t="str">
        <f t="shared" si="550"/>
        <v>2015</v>
      </c>
      <c r="H5498" t="str">
        <f t="shared" si="544"/>
        <v>Comedy</v>
      </c>
      <c r="I5498" t="str">
        <f t="shared" si="545"/>
        <v>Chris D'Elia: Incorrigible</v>
      </c>
      <c r="J5498" t="str">
        <f t="shared" si="546"/>
        <v>01:23:00</v>
      </c>
      <c r="K5498" t="str" cm="1">
        <f t="array" ref="K5498">_xlfn.TEXTSPLIT(H5498,",")</f>
        <v>Comedy</v>
      </c>
    </row>
    <row r="5499" spans="1:13" ht="30" x14ac:dyDescent="0.25">
      <c r="A5499" t="s">
        <v>17300</v>
      </c>
      <c r="B5499" t="s">
        <v>281</v>
      </c>
      <c r="C5499" s="1" t="s">
        <v>113</v>
      </c>
      <c r="D5499">
        <v>7.8</v>
      </c>
      <c r="E5499">
        <v>22</v>
      </c>
      <c r="G5499" t="str">
        <f t="shared" si="550"/>
        <v>2018</v>
      </c>
      <c r="H5499" t="str">
        <f t="shared" si="544"/>
        <v>Crime, Drama</v>
      </c>
      <c r="I5499" t="str">
        <f t="shared" si="545"/>
        <v>Warrior</v>
      </c>
      <c r="J5499" t="str">
        <f t="shared" si="546"/>
        <v>00:00:00</v>
      </c>
      <c r="K5499" t="str" cm="1">
        <f t="array" ref="K5499:L5499">_xlfn.TEXTSPLIT(H5499,",")</f>
        <v>Crime</v>
      </c>
      <c r="L5499" t="str">
        <v xml:space="preserve"> Drama</v>
      </c>
    </row>
    <row r="5500" spans="1:13" ht="30" x14ac:dyDescent="0.25">
      <c r="A5500" t="s">
        <v>17302</v>
      </c>
      <c r="B5500" t="s">
        <v>9178</v>
      </c>
      <c r="C5500" s="1" t="s">
        <v>47</v>
      </c>
      <c r="D5500">
        <v>7.1</v>
      </c>
      <c r="E5500">
        <v>184</v>
      </c>
      <c r="F5500">
        <v>54</v>
      </c>
      <c r="G5500" t="str">
        <f t="shared" si="550"/>
        <v>2019</v>
      </c>
      <c r="H5500" t="str">
        <f t="shared" si="544"/>
        <v>Comedy</v>
      </c>
      <c r="I5500" t="str">
        <f t="shared" si="545"/>
        <v>Franco Escamilla: Bienvenido al Mundo</v>
      </c>
      <c r="J5500" t="str">
        <f t="shared" si="546"/>
        <v>00:54:00</v>
      </c>
      <c r="K5500" t="str" cm="1">
        <f t="array" ref="K5500">_xlfn.TEXTSPLIT(H5500,",")</f>
        <v>Comedy</v>
      </c>
    </row>
    <row r="5501" spans="1:13" x14ac:dyDescent="0.25">
      <c r="A5501" t="s">
        <v>17304</v>
      </c>
      <c r="H5501" t="str">
        <f t="shared" si="544"/>
        <v/>
      </c>
      <c r="I5501" t="str">
        <f t="shared" si="545"/>
        <v>Shout It Out Loud</v>
      </c>
      <c r="J5501" t="str">
        <f t="shared" si="546"/>
        <v>00:00:00</v>
      </c>
      <c r="K5501" t="e" cm="1">
        <f t="array" ref="K5501">_xlfn.TEXTSPLIT(H5501,",")</f>
        <v>#VALUE!</v>
      </c>
    </row>
    <row r="5502" spans="1:13" ht="45" x14ac:dyDescent="0.25">
      <c r="A5502" t="s">
        <v>17307</v>
      </c>
      <c r="B5502" t="s">
        <v>1476</v>
      </c>
      <c r="C5502" s="1" t="s">
        <v>1144</v>
      </c>
      <c r="D5502">
        <v>6.3</v>
      </c>
      <c r="E5502">
        <v>536</v>
      </c>
      <c r="F5502">
        <v>75</v>
      </c>
      <c r="G5502" t="str">
        <f>MID(B5502,6,4)</f>
        <v>2014</v>
      </c>
      <c r="H5502" t="str">
        <f t="shared" si="544"/>
        <v>Action, Crime, Thriller</v>
      </c>
      <c r="I5502" t="str">
        <f t="shared" si="545"/>
        <v>Dealer</v>
      </c>
      <c r="J5502" t="str">
        <f t="shared" si="546"/>
        <v>01:15:00</v>
      </c>
      <c r="K5502" t="str" cm="1">
        <f t="array" ref="K5502:M5502">_xlfn.TEXTSPLIT(H5502,",")</f>
        <v>Action</v>
      </c>
      <c r="L5502" t="str">
        <v xml:space="preserve"> Crime</v>
      </c>
      <c r="M5502" t="str">
        <v xml:space="preserve"> Thriller</v>
      </c>
    </row>
    <row r="5503" spans="1:13" ht="30" x14ac:dyDescent="0.25">
      <c r="A5503" t="s">
        <v>17310</v>
      </c>
      <c r="B5503">
        <v>-2020</v>
      </c>
      <c r="C5503" s="1" t="s">
        <v>15958</v>
      </c>
      <c r="D5503">
        <v>4.7</v>
      </c>
      <c r="E5503">
        <v>32</v>
      </c>
      <c r="G5503" t="str">
        <f t="shared" ref="G5503:G5511" si="551">MID(B5503,2,4)</f>
        <v>2020</v>
      </c>
      <c r="H5503" t="str">
        <f t="shared" si="544"/>
        <v>Short, Horror</v>
      </c>
      <c r="I5503" t="str">
        <f t="shared" si="545"/>
        <v>Unboxing Ibai</v>
      </c>
      <c r="J5503" t="str">
        <f t="shared" si="546"/>
        <v>00:00:00</v>
      </c>
      <c r="K5503" t="str" cm="1">
        <f t="array" ref="K5503:L5503">_xlfn.TEXTSPLIT(H5503,",")</f>
        <v>Short</v>
      </c>
      <c r="L5503" t="str">
        <v xml:space="preserve"> Horror</v>
      </c>
    </row>
    <row r="5504" spans="1:13" ht="45" x14ac:dyDescent="0.25">
      <c r="A5504" t="s">
        <v>17313</v>
      </c>
      <c r="B5504" t="s">
        <v>9280</v>
      </c>
      <c r="C5504" s="1" t="s">
        <v>6893</v>
      </c>
      <c r="D5504">
        <v>5.8</v>
      </c>
      <c r="E5504">
        <v>633</v>
      </c>
      <c r="F5504">
        <v>90</v>
      </c>
      <c r="G5504" t="str">
        <f t="shared" si="551"/>
        <v>2015</v>
      </c>
      <c r="H5504" t="str">
        <f t="shared" si="544"/>
        <v>Documentary, Comedy</v>
      </c>
      <c r="I5504" t="str">
        <f t="shared" si="545"/>
        <v>Anjelah Johnson: Not Fancy</v>
      </c>
      <c r="J5504" t="str">
        <f t="shared" si="546"/>
        <v>01:30:00</v>
      </c>
      <c r="K5504" t="str" cm="1">
        <f t="array" ref="K5504:L5504">_xlfn.TEXTSPLIT(H5504,",")</f>
        <v>Documentary</v>
      </c>
      <c r="L5504" t="str">
        <v xml:space="preserve"> Comedy</v>
      </c>
    </row>
    <row r="5505" spans="1:13" ht="30" x14ac:dyDescent="0.25">
      <c r="A5505" t="s">
        <v>17316</v>
      </c>
      <c r="B5505" t="s">
        <v>6124</v>
      </c>
      <c r="C5505" s="1" t="s">
        <v>7860</v>
      </c>
      <c r="D5505">
        <v>6.9</v>
      </c>
      <c r="E5505">
        <v>508</v>
      </c>
      <c r="F5505">
        <v>84</v>
      </c>
      <c r="G5505" t="str">
        <f t="shared" si="551"/>
        <v>2018</v>
      </c>
      <c r="H5505" t="str">
        <f t="shared" si="544"/>
        <v>Documentary, Music</v>
      </c>
      <c r="I5505" t="str">
        <f t="shared" si="545"/>
        <v>ReMastered: The Lion's Share</v>
      </c>
      <c r="J5505" t="str">
        <f t="shared" si="546"/>
        <v>01:24:00</v>
      </c>
      <c r="K5505" t="str" cm="1">
        <f t="array" ref="K5505:L5505">_xlfn.TEXTSPLIT(H5505,",")</f>
        <v>Documentary</v>
      </c>
      <c r="L5505" t="str">
        <v xml:space="preserve"> Music</v>
      </c>
    </row>
    <row r="5506" spans="1:13" ht="30" x14ac:dyDescent="0.25">
      <c r="A5506" t="s">
        <v>17319</v>
      </c>
      <c r="B5506">
        <v>-2014</v>
      </c>
      <c r="C5506" s="1" t="s">
        <v>86</v>
      </c>
      <c r="D5506">
        <v>6.5</v>
      </c>
      <c r="E5506">
        <v>41</v>
      </c>
      <c r="G5506" t="str">
        <f t="shared" si="551"/>
        <v>2014</v>
      </c>
      <c r="H5506" t="str">
        <f t="shared" ref="H5506:H5569" si="552">SUBSTITUTE(CLEAN(TRIM(C5506)), CHAR(160), "")</f>
        <v>Drama</v>
      </c>
      <c r="I5506" t="str">
        <f t="shared" ref="I5506:I5569" si="553">SUBSTITUTE(CLEAN(TRIM(A5506)), CHAR(160), "")</f>
        <v>Black Heart</v>
      </c>
      <c r="J5506" t="str">
        <f t="shared" si="546"/>
        <v>00:00:00</v>
      </c>
      <c r="K5506" t="str" cm="1">
        <f t="array" ref="K5506">_xlfn.TEXTSPLIT(H5506,",")</f>
        <v>Drama</v>
      </c>
    </row>
    <row r="5507" spans="1:13" ht="30" x14ac:dyDescent="0.25">
      <c r="A5507" t="s">
        <v>17321</v>
      </c>
      <c r="B5507" t="s">
        <v>14</v>
      </c>
      <c r="C5507" s="1" t="s">
        <v>2000</v>
      </c>
      <c r="D5507">
        <v>6.4</v>
      </c>
      <c r="E5507">
        <v>59</v>
      </c>
      <c r="G5507" t="str">
        <f t="shared" si="551"/>
        <v>2021</v>
      </c>
      <c r="H5507" t="str">
        <f t="shared" si="552"/>
        <v>Comedy, Reality-TV</v>
      </c>
      <c r="I5507" t="str">
        <f t="shared" si="553"/>
        <v>Magic for Humans by Mago Pop</v>
      </c>
      <c r="J5507" t="str">
        <f t="shared" ref="J5507:J5570" si="554">TEXT(F5507/1440, "hh:mm:ss")</f>
        <v>00:00:00</v>
      </c>
      <c r="K5507" t="str" cm="1">
        <f t="array" ref="K5507:L5507">_xlfn.TEXTSPLIT(H5507,",")</f>
        <v>Comedy</v>
      </c>
      <c r="L5507" t="str">
        <v xml:space="preserve"> Reality-TV</v>
      </c>
    </row>
    <row r="5508" spans="1:13" ht="45" x14ac:dyDescent="0.25">
      <c r="A5508" t="s">
        <v>17324</v>
      </c>
      <c r="B5508">
        <v>-2010</v>
      </c>
      <c r="C5508" s="1" t="s">
        <v>20</v>
      </c>
      <c r="D5508">
        <v>4.2</v>
      </c>
      <c r="E5508">
        <v>230</v>
      </c>
      <c r="F5508">
        <v>105</v>
      </c>
      <c r="G5508" t="str">
        <f t="shared" si="551"/>
        <v>2010</v>
      </c>
      <c r="H5508" t="str">
        <f t="shared" si="552"/>
        <v>Drama, Horror, Thriller</v>
      </c>
      <c r="I5508" t="str">
        <f t="shared" si="553"/>
        <v>Hide &amp; Seek</v>
      </c>
      <c r="J5508" t="str">
        <f t="shared" si="554"/>
        <v>01:45:00</v>
      </c>
      <c r="K5508" t="str" cm="1">
        <f t="array" ref="K5508:M5508">_xlfn.TEXTSPLIT(H5508,",")</f>
        <v>Drama</v>
      </c>
      <c r="L5508" t="str">
        <v xml:space="preserve"> Horror</v>
      </c>
      <c r="M5508" t="str">
        <v xml:space="preserve"> Thriller</v>
      </c>
    </row>
    <row r="5509" spans="1:13" ht="45" x14ac:dyDescent="0.25">
      <c r="A5509" t="s">
        <v>17327</v>
      </c>
      <c r="B5509">
        <v>-2013</v>
      </c>
      <c r="C5509" s="1" t="s">
        <v>7939</v>
      </c>
      <c r="D5509">
        <v>5.0999999999999996</v>
      </c>
      <c r="E5509">
        <v>262</v>
      </c>
      <c r="F5509">
        <v>92</v>
      </c>
      <c r="G5509" t="str">
        <f t="shared" si="551"/>
        <v>2013</v>
      </c>
      <c r="H5509" t="str">
        <f t="shared" si="552"/>
        <v>Comedy, Horror, Romance</v>
      </c>
      <c r="I5509" t="str">
        <f t="shared" si="553"/>
        <v>Shotgun Wedding</v>
      </c>
      <c r="J5509" t="str">
        <f t="shared" si="554"/>
        <v>01:32:00</v>
      </c>
      <c r="K5509" t="str" cm="1">
        <f t="array" ref="K5509:M5509">_xlfn.TEXTSPLIT(H5509,",")</f>
        <v>Comedy</v>
      </c>
      <c r="L5509" t="str">
        <v xml:space="preserve"> Horror</v>
      </c>
      <c r="M5509" t="str">
        <v xml:space="preserve"> Romance</v>
      </c>
    </row>
    <row r="5510" spans="1:13" ht="45" x14ac:dyDescent="0.25">
      <c r="A5510" t="s">
        <v>17330</v>
      </c>
      <c r="B5510">
        <v>-2020</v>
      </c>
      <c r="C5510" s="1" t="s">
        <v>7524</v>
      </c>
      <c r="D5510">
        <v>6.5</v>
      </c>
      <c r="E5510">
        <v>275</v>
      </c>
      <c r="F5510">
        <v>83</v>
      </c>
      <c r="G5510" t="str">
        <f t="shared" si="551"/>
        <v>2020</v>
      </c>
      <c r="H5510" t="str">
        <f t="shared" si="552"/>
        <v>Documentary, Biography, Music</v>
      </c>
      <c r="I5510" t="str">
        <f t="shared" si="553"/>
        <v>Nasha Natasha</v>
      </c>
      <c r="J5510" t="str">
        <f t="shared" si="554"/>
        <v>01:23:00</v>
      </c>
      <c r="K5510" t="str" cm="1">
        <f t="array" ref="K5510:M5510">_xlfn.TEXTSPLIT(H5510,",")</f>
        <v>Documentary</v>
      </c>
      <c r="L5510" t="str">
        <v xml:space="preserve"> Biography</v>
      </c>
      <c r="M5510" t="str">
        <v xml:space="preserve"> Music</v>
      </c>
    </row>
    <row r="5511" spans="1:13" ht="30" x14ac:dyDescent="0.25">
      <c r="A5511" t="s">
        <v>17333</v>
      </c>
      <c r="B5511">
        <v>-2017</v>
      </c>
      <c r="C5511" s="1" t="s">
        <v>16520</v>
      </c>
      <c r="D5511">
        <v>8.9</v>
      </c>
      <c r="E5511">
        <v>828</v>
      </c>
      <c r="F5511">
        <v>15</v>
      </c>
      <c r="G5511" t="str">
        <f t="shared" si="551"/>
        <v>2017</v>
      </c>
      <c r="H5511" t="str">
        <f t="shared" si="552"/>
        <v>Short</v>
      </c>
      <c r="I5511" t="str">
        <f t="shared" si="553"/>
        <v>#HappyBirthdaySense8</v>
      </c>
      <c r="J5511" t="str">
        <f t="shared" si="554"/>
        <v>00:15:00</v>
      </c>
      <c r="K5511" t="str" cm="1">
        <f t="array" ref="K5511">_xlfn.TEXTSPLIT(H5511,",")</f>
        <v>Short</v>
      </c>
    </row>
    <row r="5512" spans="1:13" ht="45" x14ac:dyDescent="0.25">
      <c r="A5512" t="s">
        <v>17335</v>
      </c>
      <c r="B5512" t="s">
        <v>1476</v>
      </c>
      <c r="C5512" s="1" t="s">
        <v>17336</v>
      </c>
      <c r="D5512">
        <v>7.7</v>
      </c>
      <c r="E5512">
        <v>321</v>
      </c>
      <c r="F5512">
        <v>96</v>
      </c>
      <c r="G5512" t="str">
        <f>MID(B5512,6,4)</f>
        <v>2014</v>
      </c>
      <c r="H5512" t="str">
        <f t="shared" si="552"/>
        <v>Documentary, Drama, Fantasy</v>
      </c>
      <c r="I5512" t="str">
        <f t="shared" si="553"/>
        <v>Placebo</v>
      </c>
      <c r="J5512" t="str">
        <f t="shared" si="554"/>
        <v>01:36:00</v>
      </c>
      <c r="K5512" t="str" cm="1">
        <f t="array" ref="K5512:M5512">_xlfn.TEXTSPLIT(H5512,",")</f>
        <v>Documentary</v>
      </c>
      <c r="L5512" t="str">
        <v xml:space="preserve"> Drama</v>
      </c>
      <c r="M5512" t="str">
        <v xml:space="preserve"> Fantasy</v>
      </c>
    </row>
    <row r="5513" spans="1:13" ht="30" x14ac:dyDescent="0.25">
      <c r="A5513" t="s">
        <v>17339</v>
      </c>
      <c r="B5513">
        <v>-2015</v>
      </c>
      <c r="C5513" s="1" t="s">
        <v>47</v>
      </c>
      <c r="D5513">
        <v>4.8</v>
      </c>
      <c r="E5513" s="2">
        <v>1200</v>
      </c>
      <c r="F5513">
        <v>96</v>
      </c>
      <c r="G5513" t="str">
        <f t="shared" ref="G5513:G5529" si="555">MID(B5513,2,4)</f>
        <v>2015</v>
      </c>
      <c r="H5513" t="str">
        <f t="shared" si="552"/>
        <v>Comedy</v>
      </c>
      <c r="I5513" t="str">
        <f t="shared" si="553"/>
        <v>Genis Aile: Yapistir</v>
      </c>
      <c r="J5513" t="str">
        <f t="shared" si="554"/>
        <v>01:36:00</v>
      </c>
      <c r="K5513" t="str" cm="1">
        <f t="array" ref="K5513">_xlfn.TEXTSPLIT(H5513,",")</f>
        <v>Comedy</v>
      </c>
    </row>
    <row r="5514" spans="1:13" ht="30" x14ac:dyDescent="0.25">
      <c r="A5514" t="s">
        <v>17342</v>
      </c>
      <c r="B5514">
        <v>-2015</v>
      </c>
      <c r="C5514" s="1" t="s">
        <v>38</v>
      </c>
      <c r="D5514">
        <v>7</v>
      </c>
      <c r="E5514">
        <v>16</v>
      </c>
      <c r="F5514">
        <v>60</v>
      </c>
      <c r="G5514" t="str">
        <f t="shared" si="555"/>
        <v>2015</v>
      </c>
      <c r="H5514" t="str">
        <f t="shared" si="552"/>
        <v>Drama, Romance</v>
      </c>
      <c r="I5514" t="str">
        <f t="shared" si="553"/>
        <v>Ugly Duckling Series: Boy's Paradise</v>
      </c>
      <c r="J5514" t="str">
        <f t="shared" si="554"/>
        <v>01:00:00</v>
      </c>
      <c r="K5514" t="str" cm="1">
        <f t="array" ref="K5514:L5514">_xlfn.TEXTSPLIT(H5514,",")</f>
        <v>Drama</v>
      </c>
      <c r="L5514" t="str">
        <v xml:space="preserve"> Romance</v>
      </c>
    </row>
    <row r="5515" spans="1:13" ht="45" x14ac:dyDescent="0.25">
      <c r="A5515" t="s">
        <v>17345</v>
      </c>
      <c r="B5515">
        <v>-2017</v>
      </c>
      <c r="C5515" s="1" t="s">
        <v>5778</v>
      </c>
      <c r="D5515">
        <v>7.3</v>
      </c>
      <c r="E5515">
        <v>83</v>
      </c>
      <c r="F5515">
        <v>103</v>
      </c>
      <c r="G5515" t="str">
        <f t="shared" si="555"/>
        <v>2017</v>
      </c>
      <c r="H5515" t="str">
        <f t="shared" si="552"/>
        <v>Adventure, Drama, Romance</v>
      </c>
      <c r="I5515" t="str">
        <f t="shared" si="553"/>
        <v>Trinity, The Nekad Traveler</v>
      </c>
      <c r="J5515" t="str">
        <f t="shared" si="554"/>
        <v>01:43:00</v>
      </c>
      <c r="K5515" t="str" cm="1">
        <f t="array" ref="K5515:M5515">_xlfn.TEXTSPLIT(H5515,",")</f>
        <v>Adventure</v>
      </c>
      <c r="L5515" t="str">
        <v xml:space="preserve"> Drama</v>
      </c>
      <c r="M5515" t="str">
        <v xml:space="preserve"> Romance</v>
      </c>
    </row>
    <row r="5516" spans="1:13" ht="30" x14ac:dyDescent="0.25">
      <c r="A5516" t="s">
        <v>17348</v>
      </c>
      <c r="B5516">
        <v>-2016</v>
      </c>
      <c r="C5516" s="1" t="s">
        <v>816</v>
      </c>
      <c r="D5516">
        <v>5.8</v>
      </c>
      <c r="E5516">
        <v>489</v>
      </c>
      <c r="F5516">
        <v>125</v>
      </c>
      <c r="G5516" t="str">
        <f t="shared" si="555"/>
        <v>2016</v>
      </c>
      <c r="H5516" t="str">
        <f t="shared" si="552"/>
        <v>Documentary</v>
      </c>
      <c r="I5516" t="str">
        <f t="shared" si="553"/>
        <v>Indie Game: Life After</v>
      </c>
      <c r="J5516" t="str">
        <f t="shared" si="554"/>
        <v>02:05:00</v>
      </c>
      <c r="K5516" t="str" cm="1">
        <f t="array" ref="K5516">_xlfn.TEXTSPLIT(H5516,",")</f>
        <v>Documentary</v>
      </c>
    </row>
    <row r="5517" spans="1:13" ht="30" x14ac:dyDescent="0.25">
      <c r="A5517" t="s">
        <v>17351</v>
      </c>
      <c r="B5517">
        <v>-2017</v>
      </c>
      <c r="C5517" s="1" t="s">
        <v>5800</v>
      </c>
      <c r="D5517">
        <v>6.3</v>
      </c>
      <c r="E5517">
        <v>214</v>
      </c>
      <c r="F5517">
        <v>54</v>
      </c>
      <c r="G5517" t="str">
        <f t="shared" si="555"/>
        <v>2017</v>
      </c>
      <c r="H5517" t="str">
        <f t="shared" si="552"/>
        <v>Action</v>
      </c>
      <c r="I5517" t="str">
        <f t="shared" si="553"/>
        <v>Crisis: KÃ´an KidÃ´ SÃ´satai TokusÃ´-han</v>
      </c>
      <c r="J5517" t="str">
        <f t="shared" si="554"/>
        <v>00:54:00</v>
      </c>
      <c r="K5517" t="str" cm="1">
        <f t="array" ref="K5517">_xlfn.TEXTSPLIT(H5517,",")</f>
        <v>Action</v>
      </c>
    </row>
    <row r="5518" spans="1:13" ht="45" x14ac:dyDescent="0.25">
      <c r="A5518" t="s">
        <v>17354</v>
      </c>
      <c r="B5518" t="s">
        <v>17355</v>
      </c>
      <c r="C5518" s="1" t="s">
        <v>6893</v>
      </c>
      <c r="D5518">
        <v>8.4</v>
      </c>
      <c r="E5518" s="2">
        <v>2242</v>
      </c>
      <c r="F5518">
        <v>81</v>
      </c>
      <c r="G5518" t="str">
        <f t="shared" si="555"/>
        <v>1989</v>
      </c>
      <c r="H5518" t="str">
        <f t="shared" si="552"/>
        <v>Documentary, Comedy</v>
      </c>
      <c r="I5518" t="str">
        <f t="shared" si="553"/>
        <v>Bill Hicks: Sane Man</v>
      </c>
      <c r="J5518" t="str">
        <f t="shared" si="554"/>
        <v>01:21:00</v>
      </c>
      <c r="K5518" t="str" cm="1">
        <f t="array" ref="K5518:L5518">_xlfn.TEXTSPLIT(H5518,",")</f>
        <v>Documentary</v>
      </c>
      <c r="L5518" t="str">
        <v xml:space="preserve"> Comedy</v>
      </c>
    </row>
    <row r="5519" spans="1:13" ht="45" x14ac:dyDescent="0.25">
      <c r="A5519" t="s">
        <v>17358</v>
      </c>
      <c r="B5519">
        <v>-2010</v>
      </c>
      <c r="C5519" s="1" t="s">
        <v>68</v>
      </c>
      <c r="D5519">
        <v>5.9</v>
      </c>
      <c r="E5519">
        <v>351</v>
      </c>
      <c r="F5519">
        <v>104</v>
      </c>
      <c r="G5519" t="str">
        <f t="shared" si="555"/>
        <v>2010</v>
      </c>
      <c r="H5519" t="str">
        <f t="shared" si="552"/>
        <v>Comedy, Drama, Romance</v>
      </c>
      <c r="I5519" t="str">
        <f t="shared" si="553"/>
        <v>Fun sau suet oi nei</v>
      </c>
      <c r="J5519" t="str">
        <f t="shared" si="554"/>
        <v>01:44:00</v>
      </c>
      <c r="K5519" t="str" cm="1">
        <f t="array" ref="K5519:M5519">_xlfn.TEXTSPLIT(H5519,",")</f>
        <v>Comedy</v>
      </c>
      <c r="L5519" t="str">
        <v xml:space="preserve"> Drama</v>
      </c>
      <c r="M5519" t="str">
        <v xml:space="preserve"> Romance</v>
      </c>
    </row>
    <row r="5520" spans="1:13" ht="30" x14ac:dyDescent="0.25">
      <c r="A5520" t="s">
        <v>17361</v>
      </c>
      <c r="B5520">
        <v>-2013</v>
      </c>
      <c r="C5520" s="1" t="s">
        <v>2025</v>
      </c>
      <c r="D5520">
        <v>4.8</v>
      </c>
      <c r="E5520">
        <v>696</v>
      </c>
      <c r="F5520">
        <v>93</v>
      </c>
      <c r="G5520" t="str">
        <f t="shared" si="555"/>
        <v>2013</v>
      </c>
      <c r="H5520" t="str">
        <f t="shared" si="552"/>
        <v>Horror, Thriller</v>
      </c>
      <c r="I5520" t="str">
        <f t="shared" si="553"/>
        <v>Espectro</v>
      </c>
      <c r="J5520" t="str">
        <f t="shared" si="554"/>
        <v>01:33:00</v>
      </c>
      <c r="K5520" t="str" cm="1">
        <f t="array" ref="K5520:L5520">_xlfn.TEXTSPLIT(H5520,",")</f>
        <v>Horror</v>
      </c>
      <c r="L5520" t="str">
        <v xml:space="preserve"> Thriller</v>
      </c>
    </row>
    <row r="5521" spans="1:13" ht="30" x14ac:dyDescent="0.25">
      <c r="A5521" t="s">
        <v>17364</v>
      </c>
      <c r="B5521" t="s">
        <v>8199</v>
      </c>
      <c r="C5521" s="1" t="s">
        <v>47</v>
      </c>
      <c r="D5521">
        <v>6.6</v>
      </c>
      <c r="E5521">
        <v>935</v>
      </c>
      <c r="F5521">
        <v>66</v>
      </c>
      <c r="G5521" t="str">
        <f t="shared" si="555"/>
        <v>2017</v>
      </c>
      <c r="H5521" t="str">
        <f t="shared" si="552"/>
        <v>Comedy</v>
      </c>
      <c r="I5521" t="str">
        <f t="shared" si="553"/>
        <v>Craig Ferguson: Tickle Fight</v>
      </c>
      <c r="J5521" t="str">
        <f t="shared" si="554"/>
        <v>01:06:00</v>
      </c>
      <c r="K5521" t="str" cm="1">
        <f t="array" ref="K5521">_xlfn.TEXTSPLIT(H5521,",")</f>
        <v>Comedy</v>
      </c>
    </row>
    <row r="5522" spans="1:13" ht="30" x14ac:dyDescent="0.25">
      <c r="A5522" t="s">
        <v>11573</v>
      </c>
      <c r="B5522">
        <v>-2012</v>
      </c>
      <c r="C5522" s="1" t="s">
        <v>91</v>
      </c>
      <c r="D5522">
        <v>5.2</v>
      </c>
      <c r="E5522">
        <v>578</v>
      </c>
      <c r="F5522">
        <v>88</v>
      </c>
      <c r="G5522" t="str">
        <f t="shared" si="555"/>
        <v>2012</v>
      </c>
      <c r="H5522" t="str">
        <f t="shared" si="552"/>
        <v>Comedy, Drama</v>
      </c>
      <c r="I5522" t="str">
        <f t="shared" si="553"/>
        <v>Garbage</v>
      </c>
      <c r="J5522" t="str">
        <f t="shared" si="554"/>
        <v>01:28:00</v>
      </c>
      <c r="K5522" t="str" cm="1">
        <f t="array" ref="K5522:L5522">_xlfn.TEXTSPLIT(H5522,",")</f>
        <v>Comedy</v>
      </c>
      <c r="L5522" t="str">
        <v xml:space="preserve"> Drama</v>
      </c>
    </row>
    <row r="5523" spans="1:13" ht="30" x14ac:dyDescent="0.25">
      <c r="A5523" t="s">
        <v>17368</v>
      </c>
      <c r="B5523">
        <v>-2020</v>
      </c>
      <c r="C5523" s="1" t="s">
        <v>86</v>
      </c>
      <c r="D5523">
        <v>4.2</v>
      </c>
      <c r="E5523">
        <v>6</v>
      </c>
      <c r="F5523">
        <v>25</v>
      </c>
      <c r="G5523" t="str">
        <f t="shared" si="555"/>
        <v>2020</v>
      </c>
      <c r="H5523" t="str">
        <f t="shared" si="552"/>
        <v>Drama</v>
      </c>
      <c r="I5523" t="str">
        <f t="shared" si="553"/>
        <v>Heart &amp; Soul</v>
      </c>
      <c r="J5523" t="str">
        <f t="shared" si="554"/>
        <v>00:25:00</v>
      </c>
      <c r="K5523" t="str" cm="1">
        <f t="array" ref="K5523">_xlfn.TEXTSPLIT(H5523,",")</f>
        <v>Drama</v>
      </c>
    </row>
    <row r="5524" spans="1:13" ht="30" x14ac:dyDescent="0.25">
      <c r="A5524" t="s">
        <v>17371</v>
      </c>
      <c r="B5524">
        <v>-2013</v>
      </c>
      <c r="C5524" s="1" t="s">
        <v>636</v>
      </c>
      <c r="D5524">
        <v>3.9</v>
      </c>
      <c r="E5524">
        <v>293</v>
      </c>
      <c r="F5524">
        <v>88</v>
      </c>
      <c r="G5524" t="str">
        <f t="shared" si="555"/>
        <v>2013</v>
      </c>
      <c r="H5524" t="str">
        <f t="shared" si="552"/>
        <v>Horror</v>
      </c>
      <c r="I5524" t="str">
        <f t="shared" si="553"/>
        <v>Cementerio General</v>
      </c>
      <c r="J5524" t="str">
        <f t="shared" si="554"/>
        <v>01:28:00</v>
      </c>
      <c r="K5524" t="str" cm="1">
        <f t="array" ref="K5524">_xlfn.TEXTSPLIT(H5524,",")</f>
        <v>Horror</v>
      </c>
    </row>
    <row r="5525" spans="1:13" ht="45" x14ac:dyDescent="0.25">
      <c r="A5525" t="s">
        <v>17374</v>
      </c>
      <c r="B5525" t="s">
        <v>8199</v>
      </c>
      <c r="C5525" s="1" t="s">
        <v>6893</v>
      </c>
      <c r="D5525">
        <v>6.7</v>
      </c>
      <c r="E5525">
        <v>773</v>
      </c>
      <c r="F5525">
        <v>66</v>
      </c>
      <c r="G5525" t="str">
        <f t="shared" si="555"/>
        <v>2017</v>
      </c>
      <c r="H5525" t="str">
        <f t="shared" si="552"/>
        <v>Documentary, Comedy</v>
      </c>
      <c r="I5525" t="str">
        <f t="shared" si="553"/>
        <v>Rory Scovel Tries Stand-Up for the First Time</v>
      </c>
      <c r="J5525" t="str">
        <f t="shared" si="554"/>
        <v>01:06:00</v>
      </c>
      <c r="K5525" t="str" cm="1">
        <f t="array" ref="K5525:L5525">_xlfn.TEXTSPLIT(H5525,",")</f>
        <v>Documentary</v>
      </c>
      <c r="L5525" t="str">
        <v xml:space="preserve"> Comedy</v>
      </c>
    </row>
    <row r="5526" spans="1:13" ht="30" x14ac:dyDescent="0.25">
      <c r="A5526" t="s">
        <v>17377</v>
      </c>
      <c r="B5526" t="s">
        <v>8199</v>
      </c>
      <c r="C5526" s="1" t="s">
        <v>47</v>
      </c>
      <c r="D5526">
        <v>6.4</v>
      </c>
      <c r="E5526">
        <v>805</v>
      </c>
      <c r="F5526">
        <v>66</v>
      </c>
      <c r="G5526" t="str">
        <f t="shared" si="555"/>
        <v>2017</v>
      </c>
      <c r="H5526" t="str">
        <f t="shared" si="552"/>
        <v>Comedy</v>
      </c>
      <c r="I5526" t="str">
        <f t="shared" si="553"/>
        <v>Cristela Alonzo: Lower Classy</v>
      </c>
      <c r="J5526" t="str">
        <f t="shared" si="554"/>
        <v>01:06:00</v>
      </c>
      <c r="K5526" t="str" cm="1">
        <f t="array" ref="K5526">_xlfn.TEXTSPLIT(H5526,",")</f>
        <v>Comedy</v>
      </c>
    </row>
    <row r="5527" spans="1:13" ht="30" x14ac:dyDescent="0.25">
      <c r="A5527" t="s">
        <v>17380</v>
      </c>
      <c r="B5527" t="s">
        <v>14</v>
      </c>
      <c r="C5527" s="1" t="s">
        <v>47</v>
      </c>
      <c r="D5527">
        <v>3.4</v>
      </c>
      <c r="E5527">
        <v>12</v>
      </c>
      <c r="G5527" t="str">
        <f t="shared" si="555"/>
        <v>2021</v>
      </c>
      <c r="H5527" t="str">
        <f t="shared" si="552"/>
        <v>Comedy</v>
      </c>
      <c r="I5527" t="str">
        <f t="shared" si="553"/>
        <v>Locombians</v>
      </c>
      <c r="J5527" t="str">
        <f t="shared" si="554"/>
        <v>00:00:00</v>
      </c>
      <c r="K5527" t="str" cm="1">
        <f t="array" ref="K5527">_xlfn.TEXTSPLIT(H5527,",")</f>
        <v>Comedy</v>
      </c>
    </row>
    <row r="5528" spans="1:13" ht="30" x14ac:dyDescent="0.25">
      <c r="A5528" t="s">
        <v>17383</v>
      </c>
      <c r="B5528">
        <v>-2019</v>
      </c>
      <c r="C5528" s="1" t="s">
        <v>104</v>
      </c>
      <c r="D5528">
        <v>4.4000000000000004</v>
      </c>
      <c r="E5528">
        <v>140</v>
      </c>
      <c r="F5528">
        <v>83</v>
      </c>
      <c r="G5528" t="str">
        <f t="shared" si="555"/>
        <v>2019</v>
      </c>
      <c r="H5528" t="str">
        <f t="shared" si="552"/>
        <v>Comedy, Romance</v>
      </c>
      <c r="I5528" t="str">
        <f t="shared" si="553"/>
        <v>Professor Mack</v>
      </c>
      <c r="J5528" t="str">
        <f t="shared" si="554"/>
        <v>01:23:00</v>
      </c>
      <c r="K5528" t="str" cm="1">
        <f t="array" ref="K5528:L5528">_xlfn.TEXTSPLIT(H5528,",")</f>
        <v>Comedy</v>
      </c>
      <c r="L5528" t="str">
        <v xml:space="preserve"> Romance</v>
      </c>
    </row>
    <row r="5529" spans="1:13" ht="30" x14ac:dyDescent="0.25">
      <c r="A5529" t="s">
        <v>17386</v>
      </c>
      <c r="B5529">
        <v>-2013</v>
      </c>
      <c r="C5529" s="1" t="s">
        <v>816</v>
      </c>
      <c r="D5529">
        <v>6</v>
      </c>
      <c r="E5529">
        <v>406</v>
      </c>
      <c r="F5529">
        <v>63</v>
      </c>
      <c r="G5529" t="str">
        <f t="shared" si="555"/>
        <v>2013</v>
      </c>
      <c r="H5529" t="str">
        <f t="shared" si="552"/>
        <v>Documentary</v>
      </c>
      <c r="I5529" t="str">
        <f t="shared" si="553"/>
        <v>Sex: My British Job</v>
      </c>
      <c r="J5529" t="str">
        <f t="shared" si="554"/>
        <v>01:03:00</v>
      </c>
      <c r="K5529" t="str" cm="1">
        <f t="array" ref="K5529">_xlfn.TEXTSPLIT(H5529,",")</f>
        <v>Documentary</v>
      </c>
    </row>
    <row r="5530" spans="1:13" x14ac:dyDescent="0.25">
      <c r="A5530" t="s">
        <v>17389</v>
      </c>
      <c r="H5530" t="str">
        <f t="shared" si="552"/>
        <v/>
      </c>
      <c r="I5530" t="str">
        <f t="shared" si="553"/>
        <v>Redd Zone</v>
      </c>
      <c r="J5530" t="str">
        <f t="shared" si="554"/>
        <v>00:00:00</v>
      </c>
      <c r="K5530" t="e" cm="1">
        <f t="array" ref="K5530">_xlfn.TEXTSPLIT(H5530,",")</f>
        <v>#VALUE!</v>
      </c>
    </row>
    <row r="5531" spans="1:13" ht="45" x14ac:dyDescent="0.25">
      <c r="A5531" t="s">
        <v>17392</v>
      </c>
      <c r="B5531" t="s">
        <v>108</v>
      </c>
      <c r="C5531" s="1" t="s">
        <v>25</v>
      </c>
      <c r="D5531">
        <v>7.8</v>
      </c>
      <c r="E5531">
        <v>47</v>
      </c>
      <c r="F5531">
        <v>30</v>
      </c>
      <c r="G5531" t="str">
        <f>MID(B5531,2,4)</f>
        <v>2014</v>
      </c>
      <c r="H5531" t="str">
        <f t="shared" si="552"/>
        <v>Animation, Adventure, Comedy</v>
      </c>
      <c r="I5531" t="str">
        <f t="shared" si="553"/>
        <v>Kiko</v>
      </c>
      <c r="J5531" t="str">
        <f t="shared" si="554"/>
        <v>00:30:00</v>
      </c>
      <c r="K5531" t="str" cm="1">
        <f t="array" ref="K5531:M5531">_xlfn.TEXTSPLIT(H5531,",")</f>
        <v>Animation</v>
      </c>
      <c r="L5531" t="str">
        <v xml:space="preserve"> Adventure</v>
      </c>
      <c r="M5531" t="str">
        <v xml:space="preserve"> Comedy</v>
      </c>
    </row>
    <row r="5532" spans="1:13" ht="30" x14ac:dyDescent="0.25">
      <c r="A5532" t="s">
        <v>17395</v>
      </c>
      <c r="B5532">
        <v>-1965</v>
      </c>
      <c r="C5532" s="1" t="s">
        <v>1714</v>
      </c>
      <c r="D5532">
        <v>4.8</v>
      </c>
      <c r="E5532">
        <v>90</v>
      </c>
      <c r="F5532">
        <v>101</v>
      </c>
      <c r="G5532" t="str">
        <f>MID(B5532,2,4)</f>
        <v>1965</v>
      </c>
      <c r="H5532" t="str">
        <f t="shared" si="552"/>
        <v>Comedy, Musical</v>
      </c>
      <c r="I5532" t="str">
        <f t="shared" si="553"/>
        <v>Rita, la figlia americana</v>
      </c>
      <c r="J5532" t="str">
        <f t="shared" si="554"/>
        <v>01:41:00</v>
      </c>
      <c r="K5532" t="str" cm="1">
        <f t="array" ref="K5532:L5532">_xlfn.TEXTSPLIT(H5532,",")</f>
        <v>Comedy</v>
      </c>
      <c r="L5532" t="str">
        <v xml:space="preserve"> Musical</v>
      </c>
    </row>
    <row r="5533" spans="1:13" ht="30" x14ac:dyDescent="0.25">
      <c r="A5533" t="s">
        <v>17398</v>
      </c>
      <c r="B5533">
        <v>-2014</v>
      </c>
      <c r="C5533" s="1" t="s">
        <v>636</v>
      </c>
      <c r="D5533">
        <v>4</v>
      </c>
      <c r="E5533" s="2">
        <v>1437</v>
      </c>
      <c r="F5533">
        <v>83</v>
      </c>
      <c r="G5533" t="str">
        <f>MID(B5533,2,4)</f>
        <v>2014</v>
      </c>
      <c r="H5533" t="str">
        <f t="shared" si="552"/>
        <v>Horror</v>
      </c>
      <c r="I5533" t="str">
        <f t="shared" si="553"/>
        <v>Die PrÃ¤senz</v>
      </c>
      <c r="J5533" t="str">
        <f t="shared" si="554"/>
        <v>01:23:00</v>
      </c>
      <c r="K5533" t="str" cm="1">
        <f t="array" ref="K5533">_xlfn.TEXTSPLIT(H5533,",")</f>
        <v>Horror</v>
      </c>
    </row>
    <row r="5534" spans="1:13" ht="30" x14ac:dyDescent="0.25">
      <c r="A5534" t="s">
        <v>17401</v>
      </c>
      <c r="B5534" t="s">
        <v>7247</v>
      </c>
      <c r="C5534" s="1" t="s">
        <v>6200</v>
      </c>
      <c r="D5534">
        <v>5.5</v>
      </c>
      <c r="E5534">
        <v>61</v>
      </c>
      <c r="F5534">
        <v>58</v>
      </c>
      <c r="G5534" t="str">
        <f>MID(B5534,2,4)</f>
        <v>2019</v>
      </c>
      <c r="H5534" t="str">
        <f t="shared" si="552"/>
        <v>Animation</v>
      </c>
      <c r="I5534" t="str">
        <f t="shared" si="553"/>
        <v>Super Monsters Furever Friends</v>
      </c>
      <c r="J5534" t="str">
        <f t="shared" si="554"/>
        <v>00:58:00</v>
      </c>
      <c r="K5534" t="str" cm="1">
        <f t="array" ref="K5534">_xlfn.TEXTSPLIT(H5534,",")</f>
        <v>Animation</v>
      </c>
    </row>
    <row r="5535" spans="1:13" ht="30" x14ac:dyDescent="0.25">
      <c r="A5535" t="s">
        <v>17403</v>
      </c>
      <c r="B5535" t="s">
        <v>33</v>
      </c>
      <c r="C5535" s="1" t="s">
        <v>1042</v>
      </c>
      <c r="D5535">
        <v>5.8</v>
      </c>
      <c r="E5535">
        <v>89</v>
      </c>
      <c r="G5535" t="str">
        <f>MID(B5535,2,4)</f>
        <v>2020</v>
      </c>
      <c r="H5535" t="str">
        <f t="shared" si="552"/>
        <v>Reality-TV</v>
      </c>
      <c r="I5535" t="str">
        <f t="shared" si="553"/>
        <v>Nailed It! Germany</v>
      </c>
      <c r="J5535" t="str">
        <f t="shared" si="554"/>
        <v>00:00:00</v>
      </c>
      <c r="K5535" t="str" cm="1">
        <f t="array" ref="K5535">_xlfn.TEXTSPLIT(H5535,",")</f>
        <v>Reality-TV</v>
      </c>
    </row>
    <row r="5536" spans="1:13" ht="45" x14ac:dyDescent="0.25">
      <c r="A5536" t="s">
        <v>4536</v>
      </c>
      <c r="B5536" t="s">
        <v>4103</v>
      </c>
      <c r="C5536" s="1" t="s">
        <v>64</v>
      </c>
      <c r="H5536" t="str">
        <f t="shared" si="552"/>
        <v>Drama, Horror, Mystery</v>
      </c>
      <c r="I5536" t="str">
        <f t="shared" si="553"/>
        <v>Paranormal</v>
      </c>
      <c r="J5536" t="str">
        <f t="shared" si="554"/>
        <v>00:00:00</v>
      </c>
      <c r="K5536" t="str" cm="1">
        <f t="array" ref="K5536:M5536">_xlfn.TEXTSPLIT(H5536,",")</f>
        <v>Drama</v>
      </c>
      <c r="L5536" t="str">
        <v xml:space="preserve"> Horror</v>
      </c>
      <c r="M5536" t="str">
        <v xml:space="preserve"> Mystery</v>
      </c>
    </row>
    <row r="5537" spans="1:13" ht="30" x14ac:dyDescent="0.25">
      <c r="A5537" t="s">
        <v>17407</v>
      </c>
      <c r="B5537">
        <v>-2016</v>
      </c>
      <c r="C5537" s="1" t="s">
        <v>91</v>
      </c>
      <c r="D5537">
        <v>6.2</v>
      </c>
      <c r="E5537">
        <v>370</v>
      </c>
      <c r="F5537">
        <v>69</v>
      </c>
      <c r="G5537" t="str">
        <f t="shared" ref="G5537:G5544" si="556">MID(B5537,2,4)</f>
        <v>2016</v>
      </c>
      <c r="H5537" t="str">
        <f t="shared" si="552"/>
        <v>Comedy, Drama</v>
      </c>
      <c r="I5537" t="str">
        <f t="shared" si="553"/>
        <v>Luca tanzt leise</v>
      </c>
      <c r="J5537" t="str">
        <f t="shared" si="554"/>
        <v>01:09:00</v>
      </c>
      <c r="K5537" t="str" cm="1">
        <f t="array" ref="K5537:L5537">_xlfn.TEXTSPLIT(H5537,",")</f>
        <v>Comedy</v>
      </c>
      <c r="L5537" t="str">
        <v xml:space="preserve"> Drama</v>
      </c>
    </row>
    <row r="5538" spans="1:13" ht="30" x14ac:dyDescent="0.25">
      <c r="A5538" t="s">
        <v>17410</v>
      </c>
      <c r="B5538">
        <v>-2020</v>
      </c>
      <c r="C5538" s="1" t="s">
        <v>1411</v>
      </c>
      <c r="D5538">
        <v>5.9</v>
      </c>
      <c r="E5538">
        <v>36</v>
      </c>
      <c r="F5538">
        <v>90</v>
      </c>
      <c r="G5538" t="str">
        <f t="shared" si="556"/>
        <v>2020</v>
      </c>
      <c r="H5538" t="str">
        <f t="shared" si="552"/>
        <v>Biography, Drama</v>
      </c>
      <c r="I5538" t="str">
        <f t="shared" si="553"/>
        <v>Pemburu di Manchester Biru</v>
      </c>
      <c r="J5538" t="str">
        <f t="shared" si="554"/>
        <v>01:30:00</v>
      </c>
      <c r="K5538" t="str" cm="1">
        <f t="array" ref="K5538:L5538">_xlfn.TEXTSPLIT(H5538,",")</f>
        <v>Biography</v>
      </c>
      <c r="L5538" t="str">
        <v xml:space="preserve"> Drama</v>
      </c>
    </row>
    <row r="5539" spans="1:13" ht="30" x14ac:dyDescent="0.25">
      <c r="A5539" t="s">
        <v>17413</v>
      </c>
      <c r="B5539">
        <v>-2018</v>
      </c>
      <c r="C5539" s="1" t="s">
        <v>871</v>
      </c>
      <c r="D5539">
        <v>5</v>
      </c>
      <c r="E5539">
        <v>34</v>
      </c>
      <c r="F5539">
        <v>94</v>
      </c>
      <c r="G5539" t="str">
        <f t="shared" si="556"/>
        <v>2018</v>
      </c>
      <c r="H5539" t="str">
        <f t="shared" si="552"/>
        <v>Action, Thriller</v>
      </c>
      <c r="I5539" t="str">
        <f t="shared" si="553"/>
        <v>The Island</v>
      </c>
      <c r="J5539" t="str">
        <f t="shared" si="554"/>
        <v>01:34:00</v>
      </c>
      <c r="K5539" t="str" cm="1">
        <f t="array" ref="K5539:L5539">_xlfn.TEXTSPLIT(H5539,",")</f>
        <v>Action</v>
      </c>
      <c r="L5539" t="str">
        <v xml:space="preserve"> Thriller</v>
      </c>
    </row>
    <row r="5540" spans="1:13" ht="30" x14ac:dyDescent="0.25">
      <c r="A5540" t="s">
        <v>17416</v>
      </c>
      <c r="B5540">
        <v>-2015</v>
      </c>
      <c r="C5540" s="1" t="s">
        <v>816</v>
      </c>
      <c r="D5540">
        <v>6.7</v>
      </c>
      <c r="E5540">
        <v>656</v>
      </c>
      <c r="F5540">
        <v>90</v>
      </c>
      <c r="G5540" t="str">
        <f t="shared" si="556"/>
        <v>2015</v>
      </c>
      <c r="H5540" t="str">
        <f t="shared" si="552"/>
        <v>Documentary</v>
      </c>
      <c r="I5540" t="str">
        <f t="shared" si="553"/>
        <v>A Faster Horse</v>
      </c>
      <c r="J5540" t="str">
        <f t="shared" si="554"/>
        <v>01:30:00</v>
      </c>
      <c r="K5540" t="str" cm="1">
        <f t="array" ref="K5540">_xlfn.TEXTSPLIT(H5540,",")</f>
        <v>Documentary</v>
      </c>
    </row>
    <row r="5541" spans="1:13" ht="30" x14ac:dyDescent="0.25">
      <c r="A5541" t="s">
        <v>17419</v>
      </c>
      <c r="B5541" t="s">
        <v>108</v>
      </c>
      <c r="C5541" s="1" t="s">
        <v>6200</v>
      </c>
      <c r="D5541">
        <v>3.8</v>
      </c>
      <c r="E5541">
        <v>34</v>
      </c>
      <c r="G5541" t="str">
        <f t="shared" si="556"/>
        <v>2014</v>
      </c>
      <c r="H5541" t="str">
        <f t="shared" si="552"/>
        <v>Animation</v>
      </c>
      <c r="I5541" t="str">
        <f t="shared" si="553"/>
        <v>Shopkins</v>
      </c>
      <c r="J5541" t="str">
        <f t="shared" si="554"/>
        <v>00:00:00</v>
      </c>
      <c r="K5541" t="str" cm="1">
        <f t="array" ref="K5541">_xlfn.TEXTSPLIT(H5541,",")</f>
        <v>Animation</v>
      </c>
    </row>
    <row r="5542" spans="1:13" ht="30" x14ac:dyDescent="0.25">
      <c r="A5542" t="s">
        <v>17421</v>
      </c>
      <c r="B5542">
        <v>-2017</v>
      </c>
      <c r="C5542" s="1" t="s">
        <v>816</v>
      </c>
      <c r="D5542">
        <v>6.5</v>
      </c>
      <c r="E5542">
        <v>112</v>
      </c>
      <c r="F5542">
        <v>74</v>
      </c>
      <c r="G5542" t="str">
        <f t="shared" si="556"/>
        <v>2017</v>
      </c>
      <c r="H5542" t="str">
        <f t="shared" si="552"/>
        <v>Documentary</v>
      </c>
      <c r="I5542" t="str">
        <f t="shared" si="553"/>
        <v>PacÃ­ficum</v>
      </c>
      <c r="J5542" t="str">
        <f t="shared" si="554"/>
        <v>01:14:00</v>
      </c>
      <c r="K5542" t="str" cm="1">
        <f t="array" ref="K5542">_xlfn.TEXTSPLIT(H5542,",")</f>
        <v>Documentary</v>
      </c>
    </row>
    <row r="5543" spans="1:13" ht="30" x14ac:dyDescent="0.25">
      <c r="A5543" t="s">
        <v>17424</v>
      </c>
      <c r="B5543" t="s">
        <v>281</v>
      </c>
      <c r="C5543" s="1" t="s">
        <v>47</v>
      </c>
      <c r="D5543">
        <v>7</v>
      </c>
      <c r="E5543">
        <v>194</v>
      </c>
      <c r="G5543" t="str">
        <f t="shared" si="556"/>
        <v>2018</v>
      </c>
      <c r="H5543" t="str">
        <f t="shared" si="552"/>
        <v>Comedy</v>
      </c>
      <c r="I5543" t="str">
        <f t="shared" si="553"/>
        <v>YG Future Strategy Office</v>
      </c>
      <c r="J5543" t="str">
        <f t="shared" si="554"/>
        <v>00:00:00</v>
      </c>
      <c r="K5543" t="str" cm="1">
        <f t="array" ref="K5543">_xlfn.TEXTSPLIT(H5543,",")</f>
        <v>Comedy</v>
      </c>
    </row>
    <row r="5544" spans="1:13" ht="30" x14ac:dyDescent="0.25">
      <c r="A5544" t="s">
        <v>17427</v>
      </c>
      <c r="B5544">
        <v>-2013</v>
      </c>
      <c r="C5544" s="1" t="s">
        <v>816</v>
      </c>
      <c r="D5544">
        <v>7.4</v>
      </c>
      <c r="E5544" s="2">
        <v>1179</v>
      </c>
      <c r="F5544">
        <v>83</v>
      </c>
      <c r="G5544" t="str">
        <f t="shared" si="556"/>
        <v>2013</v>
      </c>
      <c r="H5544" t="str">
        <f t="shared" si="552"/>
        <v>Documentary</v>
      </c>
      <c r="I5544" t="str">
        <f t="shared" si="553"/>
        <v>God Loves Uganda</v>
      </c>
      <c r="J5544" t="str">
        <f t="shared" si="554"/>
        <v>01:23:00</v>
      </c>
      <c r="K5544" t="str" cm="1">
        <f t="array" ref="K5544">_xlfn.TEXTSPLIT(H5544,",")</f>
        <v>Documentary</v>
      </c>
    </row>
    <row r="5545" spans="1:13" ht="45" x14ac:dyDescent="0.25">
      <c r="A5545" t="s">
        <v>17430</v>
      </c>
      <c r="C5545" s="1" t="s">
        <v>3177</v>
      </c>
      <c r="H5545" t="str">
        <f t="shared" si="552"/>
        <v>Adventure, Comedy, Family</v>
      </c>
      <c r="I5545" t="str">
        <f t="shared" si="553"/>
        <v>Auntie Claus</v>
      </c>
      <c r="J5545" t="str">
        <f t="shared" si="554"/>
        <v>00:00:00</v>
      </c>
      <c r="K5545" t="str" cm="1">
        <f t="array" ref="K5545:M5545">_xlfn.TEXTSPLIT(H5545,",")</f>
        <v>Adventure</v>
      </c>
      <c r="L5545" t="str">
        <v xml:space="preserve"> Comedy</v>
      </c>
      <c r="M5545" t="str">
        <v xml:space="preserve"> Family</v>
      </c>
    </row>
    <row r="5546" spans="1:13" ht="30" x14ac:dyDescent="0.25">
      <c r="A5546" t="s">
        <v>17433</v>
      </c>
      <c r="B5546">
        <v>-2020</v>
      </c>
      <c r="C5546" s="1" t="s">
        <v>17434</v>
      </c>
      <c r="D5546">
        <v>6.7</v>
      </c>
      <c r="E5546">
        <v>157</v>
      </c>
      <c r="F5546">
        <v>21</v>
      </c>
      <c r="G5546" t="str">
        <f>MID(B5546,2,4)</f>
        <v>2020</v>
      </c>
      <c r="H5546" t="str">
        <f t="shared" si="552"/>
        <v>Short, Documentary</v>
      </c>
      <c r="I5546" t="str">
        <f t="shared" si="553"/>
        <v>Making Unorthodox</v>
      </c>
      <c r="J5546" t="str">
        <f t="shared" si="554"/>
        <v>00:21:00</v>
      </c>
      <c r="K5546" t="str" cm="1">
        <f t="array" ref="K5546:L5546">_xlfn.TEXTSPLIT(H5546,",")</f>
        <v>Short</v>
      </c>
      <c r="L5546" t="str">
        <v xml:space="preserve"> Documentary</v>
      </c>
    </row>
    <row r="5547" spans="1:13" ht="30" x14ac:dyDescent="0.25">
      <c r="A5547" t="s">
        <v>17436</v>
      </c>
      <c r="B5547">
        <v>-2019</v>
      </c>
      <c r="C5547" s="1" t="s">
        <v>10920</v>
      </c>
      <c r="D5547">
        <v>4.5999999999999996</v>
      </c>
      <c r="E5547">
        <v>381</v>
      </c>
      <c r="F5547">
        <v>35</v>
      </c>
      <c r="G5547" t="str">
        <f>MID(B5547,2,4)</f>
        <v>2019</v>
      </c>
      <c r="H5547" t="str">
        <f t="shared" si="552"/>
        <v>Documentary, Short</v>
      </c>
      <c r="I5547" t="str">
        <f t="shared" si="553"/>
        <v>After Maria</v>
      </c>
      <c r="J5547" t="str">
        <f t="shared" si="554"/>
        <v>00:35:00</v>
      </c>
      <c r="K5547" t="str" cm="1">
        <f t="array" ref="K5547:L5547">_xlfn.TEXTSPLIT(H5547,",")</f>
        <v>Documentary</v>
      </c>
      <c r="L5547" t="str">
        <v xml:space="preserve"> Short</v>
      </c>
    </row>
    <row r="5548" spans="1:13" x14ac:dyDescent="0.25">
      <c r="A5548" t="s">
        <v>17439</v>
      </c>
      <c r="H5548" t="str">
        <f t="shared" si="552"/>
        <v/>
      </c>
      <c r="I5548" t="str">
        <f t="shared" si="553"/>
        <v>Conquest</v>
      </c>
      <c r="J5548" t="str">
        <f t="shared" si="554"/>
        <v>00:00:00</v>
      </c>
      <c r="K5548" t="e" cm="1">
        <f t="array" ref="K5548">_xlfn.TEXTSPLIT(H5548,",")</f>
        <v>#VALUE!</v>
      </c>
    </row>
    <row r="5549" spans="1:13" ht="30" x14ac:dyDescent="0.25">
      <c r="A5549" t="s">
        <v>17441</v>
      </c>
      <c r="B5549" t="s">
        <v>85</v>
      </c>
      <c r="C5549" s="1" t="s">
        <v>6200</v>
      </c>
      <c r="D5549">
        <v>4.7</v>
      </c>
      <c r="E5549">
        <v>18</v>
      </c>
      <c r="G5549" t="str">
        <f t="shared" ref="G5549:G5556" si="557">MID(B5549,2,4)</f>
        <v>2017</v>
      </c>
      <c r="H5549" t="str">
        <f t="shared" si="552"/>
        <v>Animation</v>
      </c>
      <c r="I5549" t="str">
        <f t="shared" si="553"/>
        <v>Super Bheem</v>
      </c>
      <c r="J5549" t="str">
        <f t="shared" si="554"/>
        <v>00:00:00</v>
      </c>
      <c r="K5549" t="str" cm="1">
        <f t="array" ref="K5549">_xlfn.TEXTSPLIT(H5549,",")</f>
        <v>Animation</v>
      </c>
    </row>
    <row r="5550" spans="1:13" ht="30" x14ac:dyDescent="0.25">
      <c r="A5550" t="s">
        <v>17442</v>
      </c>
      <c r="B5550" t="s">
        <v>11963</v>
      </c>
      <c r="C5550" s="1" t="s">
        <v>47</v>
      </c>
      <c r="D5550">
        <v>6.2</v>
      </c>
      <c r="E5550">
        <v>214</v>
      </c>
      <c r="F5550">
        <v>97</v>
      </c>
      <c r="G5550" t="str">
        <f t="shared" si="557"/>
        <v>2004</v>
      </c>
      <c r="H5550" t="str">
        <f t="shared" si="552"/>
        <v>Comedy</v>
      </c>
      <c r="I5550" t="str">
        <f t="shared" si="553"/>
        <v>Embedded</v>
      </c>
      <c r="J5550" t="str">
        <f t="shared" si="554"/>
        <v>01:37:00</v>
      </c>
      <c r="K5550" t="str" cm="1">
        <f t="array" ref="K5550">_xlfn.TEXTSPLIT(H5550,",")</f>
        <v>Comedy</v>
      </c>
    </row>
    <row r="5551" spans="1:13" ht="45" x14ac:dyDescent="0.25">
      <c r="A5551" t="s">
        <v>17445</v>
      </c>
      <c r="B5551" t="s">
        <v>5541</v>
      </c>
      <c r="C5551" s="1" t="s">
        <v>6893</v>
      </c>
      <c r="D5551">
        <v>7</v>
      </c>
      <c r="E5551">
        <v>278</v>
      </c>
      <c r="F5551">
        <v>60</v>
      </c>
      <c r="G5551" t="str">
        <f t="shared" si="557"/>
        <v>2013</v>
      </c>
      <c r="H5551" t="str">
        <f t="shared" si="552"/>
        <v>Documentary, Comedy</v>
      </c>
      <c r="I5551" t="str">
        <f t="shared" si="553"/>
        <v>The Improv: 50 Years Behind the Brick Wall</v>
      </c>
      <c r="J5551" t="str">
        <f t="shared" si="554"/>
        <v>01:00:00</v>
      </c>
      <c r="K5551" t="str" cm="1">
        <f t="array" ref="K5551:L5551">_xlfn.TEXTSPLIT(H5551,",")</f>
        <v>Documentary</v>
      </c>
      <c r="L5551" t="str">
        <v xml:space="preserve"> Comedy</v>
      </c>
    </row>
    <row r="5552" spans="1:13" ht="45" x14ac:dyDescent="0.25">
      <c r="A5552" t="s">
        <v>17448</v>
      </c>
      <c r="B5552" t="s">
        <v>17449</v>
      </c>
      <c r="C5552" s="1" t="s">
        <v>17450</v>
      </c>
      <c r="D5552">
        <v>6.8</v>
      </c>
      <c r="E5552">
        <v>250</v>
      </c>
      <c r="F5552">
        <v>50</v>
      </c>
      <c r="G5552" t="str">
        <f t="shared" si="557"/>
        <v>1991</v>
      </c>
      <c r="H5552" t="str">
        <f t="shared" si="552"/>
        <v>Documentary, Comedy, Music</v>
      </c>
      <c r="I5552" t="str">
        <f t="shared" si="553"/>
        <v>The Sam Kinison Family Entertainment Hour</v>
      </c>
      <c r="J5552" t="str">
        <f t="shared" si="554"/>
        <v>00:50:00</v>
      </c>
      <c r="K5552" t="str" cm="1">
        <f t="array" ref="K5552:M5552">_xlfn.TEXTSPLIT(H5552,",")</f>
        <v>Documentary</v>
      </c>
      <c r="L5552" t="str">
        <v xml:space="preserve"> Comedy</v>
      </c>
      <c r="M5552" t="str">
        <v xml:space="preserve"> Music</v>
      </c>
    </row>
    <row r="5553" spans="1:13" ht="45" x14ac:dyDescent="0.25">
      <c r="A5553" t="s">
        <v>17453</v>
      </c>
      <c r="B5553">
        <v>-2014</v>
      </c>
      <c r="C5553" s="1" t="s">
        <v>1510</v>
      </c>
      <c r="D5553">
        <v>5.6</v>
      </c>
      <c r="E5553">
        <v>618</v>
      </c>
      <c r="F5553">
        <v>112</v>
      </c>
      <c r="G5553" t="str">
        <f t="shared" si="557"/>
        <v>2014</v>
      </c>
      <c r="H5553" t="str">
        <f t="shared" si="552"/>
        <v>Adventure, Comedy, Drama</v>
      </c>
      <c r="I5553" t="str">
        <f t="shared" si="553"/>
        <v>M Cream</v>
      </c>
      <c r="J5553" t="str">
        <f t="shared" si="554"/>
        <v>01:52:00</v>
      </c>
      <c r="K5553" t="str" cm="1">
        <f t="array" ref="K5553:M5553">_xlfn.TEXTSPLIT(H5553,",")</f>
        <v>Adventure</v>
      </c>
      <c r="L5553" t="str">
        <v xml:space="preserve"> Comedy</v>
      </c>
      <c r="M5553" t="str">
        <v xml:space="preserve"> Drama</v>
      </c>
    </row>
    <row r="5554" spans="1:13" ht="30" x14ac:dyDescent="0.25">
      <c r="A5554" t="s">
        <v>17456</v>
      </c>
      <c r="B5554">
        <v>-2017</v>
      </c>
      <c r="C5554" s="1" t="s">
        <v>672</v>
      </c>
      <c r="D5554">
        <v>5.0999999999999996</v>
      </c>
      <c r="E5554">
        <v>296</v>
      </c>
      <c r="F5554">
        <v>94</v>
      </c>
      <c r="G5554" t="str">
        <f t="shared" si="557"/>
        <v>2017</v>
      </c>
      <c r="H5554" t="str">
        <f t="shared" si="552"/>
        <v>Thriller</v>
      </c>
      <c r="I5554" t="str">
        <f t="shared" si="553"/>
        <v>Maroon</v>
      </c>
      <c r="J5554" t="str">
        <f t="shared" si="554"/>
        <v>01:34:00</v>
      </c>
      <c r="K5554" t="str" cm="1">
        <f t="array" ref="K5554">_xlfn.TEXTSPLIT(H5554,",")</f>
        <v>Thriller</v>
      </c>
    </row>
    <row r="5555" spans="1:13" ht="30" x14ac:dyDescent="0.25">
      <c r="A5555" t="s">
        <v>17459</v>
      </c>
      <c r="B5555">
        <v>-2021</v>
      </c>
      <c r="C5555" s="1" t="s">
        <v>10920</v>
      </c>
      <c r="D5555">
        <v>6.5</v>
      </c>
      <c r="E5555">
        <v>119</v>
      </c>
      <c r="F5555">
        <v>21</v>
      </c>
      <c r="G5555" t="str">
        <f t="shared" si="557"/>
        <v>2021</v>
      </c>
      <c r="H5555" t="str">
        <f t="shared" si="552"/>
        <v>Documentary, Short</v>
      </c>
      <c r="I5555" t="str">
        <f t="shared" si="553"/>
        <v>Chadwick Boseman: Portrait of an Artist</v>
      </c>
      <c r="J5555" t="str">
        <f t="shared" si="554"/>
        <v>00:21:00</v>
      </c>
      <c r="K5555" t="str" cm="1">
        <f t="array" ref="K5555:L5555">_xlfn.TEXTSPLIT(H5555,",")</f>
        <v>Documentary</v>
      </c>
      <c r="L5555" t="str">
        <v xml:space="preserve"> Short</v>
      </c>
    </row>
    <row r="5556" spans="1:13" ht="30" x14ac:dyDescent="0.25">
      <c r="A5556" t="s">
        <v>17462</v>
      </c>
      <c r="B5556" t="s">
        <v>2184</v>
      </c>
      <c r="C5556" s="1" t="s">
        <v>86</v>
      </c>
      <c r="G5556" t="str">
        <f t="shared" si="557"/>
        <v>2022</v>
      </c>
      <c r="H5556" t="str">
        <f t="shared" si="552"/>
        <v>Drama</v>
      </c>
      <c r="I5556" t="str">
        <f t="shared" si="553"/>
        <v>The Lying Life of Adults</v>
      </c>
      <c r="J5556" t="str">
        <f t="shared" si="554"/>
        <v>00:00:00</v>
      </c>
      <c r="K5556" t="str" cm="1">
        <f t="array" ref="K5556">_xlfn.TEXTSPLIT(H5556,",")</f>
        <v>Drama</v>
      </c>
    </row>
    <row r="5557" spans="1:13" ht="30" x14ac:dyDescent="0.25">
      <c r="A5557" t="s">
        <v>17464</v>
      </c>
      <c r="B5557" t="s">
        <v>1476</v>
      </c>
      <c r="C5557" s="1" t="s">
        <v>3432</v>
      </c>
      <c r="D5557">
        <v>7.7</v>
      </c>
      <c r="E5557">
        <v>342</v>
      </c>
      <c r="F5557">
        <v>102</v>
      </c>
      <c r="G5557" t="str">
        <f>MID(B5557,6,4)</f>
        <v>2014</v>
      </c>
      <c r="H5557" t="str">
        <f t="shared" si="552"/>
        <v>Documentary, Drama</v>
      </c>
      <c r="I5557" t="str">
        <f t="shared" si="553"/>
        <v>Silenced</v>
      </c>
      <c r="J5557" t="str">
        <f t="shared" si="554"/>
        <v>01:42:00</v>
      </c>
      <c r="K5557" t="str" cm="1">
        <f t="array" ref="K5557:L5557">_xlfn.TEXTSPLIT(H5557,",")</f>
        <v>Documentary</v>
      </c>
      <c r="L5557" t="str">
        <v xml:space="preserve"> Drama</v>
      </c>
    </row>
    <row r="5558" spans="1:13" ht="30" x14ac:dyDescent="0.25">
      <c r="A5558" t="s">
        <v>17467</v>
      </c>
      <c r="B5558" t="s">
        <v>285</v>
      </c>
      <c r="C5558" s="1" t="s">
        <v>816</v>
      </c>
      <c r="D5558">
        <v>8.8000000000000007</v>
      </c>
      <c r="E5558">
        <v>189</v>
      </c>
      <c r="G5558" t="str">
        <f>MID(B5558,2,4)</f>
        <v>2012</v>
      </c>
      <c r="H5558" t="str">
        <f t="shared" si="552"/>
        <v>Documentary</v>
      </c>
      <c r="I5558" t="str">
        <f t="shared" si="553"/>
        <v>Art of Flight: The Series</v>
      </c>
      <c r="J5558" t="str">
        <f t="shared" si="554"/>
        <v>00:00:00</v>
      </c>
      <c r="K5558" t="str" cm="1">
        <f t="array" ref="K5558">_xlfn.TEXTSPLIT(H5558,",")</f>
        <v>Documentary</v>
      </c>
    </row>
    <row r="5559" spans="1:13" ht="30" x14ac:dyDescent="0.25">
      <c r="A5559" t="s">
        <v>17470</v>
      </c>
      <c r="B5559" t="s">
        <v>4757</v>
      </c>
      <c r="C5559" s="1" t="s">
        <v>816</v>
      </c>
      <c r="D5559">
        <v>6.1</v>
      </c>
      <c r="E5559">
        <v>189</v>
      </c>
      <c r="F5559">
        <v>56</v>
      </c>
      <c r="G5559" t="str">
        <f>MID(B5559,2,4)</f>
        <v>2014</v>
      </c>
      <c r="H5559" t="str">
        <f t="shared" si="552"/>
        <v>Documentary</v>
      </c>
      <c r="I5559" t="str">
        <f t="shared" si="553"/>
        <v>Le serment des Hitler</v>
      </c>
      <c r="J5559" t="str">
        <f t="shared" si="554"/>
        <v>00:56:00</v>
      </c>
      <c r="K5559" t="str" cm="1">
        <f t="array" ref="K5559">_xlfn.TEXTSPLIT(H5559,",")</f>
        <v>Documentary</v>
      </c>
    </row>
    <row r="5560" spans="1:13" ht="30" x14ac:dyDescent="0.25">
      <c r="A5560" t="s">
        <v>13893</v>
      </c>
      <c r="B5560" t="s">
        <v>17473</v>
      </c>
      <c r="C5560" s="1" t="s">
        <v>86</v>
      </c>
      <c r="H5560" t="str">
        <f t="shared" si="552"/>
        <v>Drama</v>
      </c>
      <c r="I5560" t="str">
        <f t="shared" si="553"/>
        <v>Blackout</v>
      </c>
      <c r="J5560" t="str">
        <f t="shared" si="554"/>
        <v>00:00:00</v>
      </c>
      <c r="K5560" t="str" cm="1">
        <f t="array" ref="K5560">_xlfn.TEXTSPLIT(H5560,",")</f>
        <v>Drama</v>
      </c>
    </row>
    <row r="5561" spans="1:13" ht="30" x14ac:dyDescent="0.25">
      <c r="A5561" t="s">
        <v>17475</v>
      </c>
      <c r="B5561" t="s">
        <v>5127</v>
      </c>
      <c r="C5561" s="1" t="s">
        <v>5957</v>
      </c>
      <c r="D5561">
        <v>6.9</v>
      </c>
      <c r="E5561">
        <v>16</v>
      </c>
      <c r="F5561">
        <v>23</v>
      </c>
      <c r="G5561" t="str">
        <f>MID(B5561,2,4)</f>
        <v>2020</v>
      </c>
      <c r="H5561" t="str">
        <f t="shared" si="552"/>
        <v>Animation, Family</v>
      </c>
      <c r="I5561" t="str">
        <f t="shared" si="553"/>
        <v>True: Friendship Day</v>
      </c>
      <c r="J5561" t="str">
        <f t="shared" si="554"/>
        <v>00:23:00</v>
      </c>
      <c r="K5561" t="str" cm="1">
        <f t="array" ref="K5561:L5561">_xlfn.TEXTSPLIT(H5561,",")</f>
        <v>Animation</v>
      </c>
      <c r="L5561" t="str">
        <v xml:space="preserve"> Family</v>
      </c>
    </row>
    <row r="5562" spans="1:13" ht="45" x14ac:dyDescent="0.25">
      <c r="A5562" t="s">
        <v>17478</v>
      </c>
      <c r="B5562">
        <v>-2013</v>
      </c>
      <c r="C5562" s="1" t="s">
        <v>5763</v>
      </c>
      <c r="D5562">
        <v>6.1</v>
      </c>
      <c r="E5562">
        <v>280</v>
      </c>
      <c r="F5562">
        <v>90</v>
      </c>
      <c r="G5562" t="str">
        <f>MID(B5562,2,4)</f>
        <v>2013</v>
      </c>
      <c r="H5562" t="str">
        <f t="shared" si="552"/>
        <v>Documentary, Biography</v>
      </c>
      <c r="I5562" t="str">
        <f t="shared" si="553"/>
        <v>Chasing Beauty</v>
      </c>
      <c r="J5562" t="str">
        <f t="shared" si="554"/>
        <v>01:30:00</v>
      </c>
      <c r="K5562" t="str" cm="1">
        <f t="array" ref="K5562:L5562">_xlfn.TEXTSPLIT(H5562,",")</f>
        <v>Documentary</v>
      </c>
      <c r="L5562" t="str">
        <v xml:space="preserve"> Biography</v>
      </c>
    </row>
    <row r="5563" spans="1:13" ht="30" x14ac:dyDescent="0.25">
      <c r="A5563" t="s">
        <v>17481</v>
      </c>
      <c r="B5563" t="s">
        <v>9178</v>
      </c>
      <c r="C5563" s="1" t="s">
        <v>47</v>
      </c>
      <c r="D5563">
        <v>7.1</v>
      </c>
      <c r="E5563">
        <v>199</v>
      </c>
      <c r="F5563">
        <v>72</v>
      </c>
      <c r="G5563" t="str">
        <f>MID(B5563,2,4)</f>
        <v>2019</v>
      </c>
      <c r="H5563" t="str">
        <f t="shared" si="552"/>
        <v>Comedy</v>
      </c>
      <c r="I5563" t="str">
        <f t="shared" si="553"/>
        <v>Amit Tandon: Family Tandoncies</v>
      </c>
      <c r="J5563" t="str">
        <f t="shared" si="554"/>
        <v>01:12:00</v>
      </c>
      <c r="K5563" t="str" cm="1">
        <f t="array" ref="K5563">_xlfn.TEXTSPLIT(H5563,",")</f>
        <v>Comedy</v>
      </c>
    </row>
    <row r="5564" spans="1:13" ht="30" x14ac:dyDescent="0.25">
      <c r="A5564" t="s">
        <v>17484</v>
      </c>
      <c r="B5564" t="s">
        <v>5422</v>
      </c>
      <c r="C5564" s="1" t="s">
        <v>47</v>
      </c>
      <c r="D5564">
        <v>6.7</v>
      </c>
      <c r="E5564">
        <v>219</v>
      </c>
      <c r="F5564">
        <v>67</v>
      </c>
      <c r="G5564" t="str">
        <f>MID(B5564,2,4)</f>
        <v>2020</v>
      </c>
      <c r="H5564" t="str">
        <f t="shared" si="552"/>
        <v>Comedy</v>
      </c>
      <c r="I5564" t="str">
        <f t="shared" si="553"/>
        <v>Larry the Cable Guy: Remain Seated</v>
      </c>
      <c r="J5564" t="str">
        <f t="shared" si="554"/>
        <v>01:07:00</v>
      </c>
      <c r="K5564" t="str" cm="1">
        <f t="array" ref="K5564">_xlfn.TEXTSPLIT(H5564,",")</f>
        <v>Comedy</v>
      </c>
    </row>
    <row r="5565" spans="1:13" ht="45" x14ac:dyDescent="0.25">
      <c r="A5565" t="s">
        <v>17487</v>
      </c>
      <c r="B5565" t="s">
        <v>2184</v>
      </c>
      <c r="C5565" s="1" t="s">
        <v>15</v>
      </c>
      <c r="G5565" t="str">
        <f>MID(B5565,2,4)</f>
        <v>2022</v>
      </c>
      <c r="H5565" t="str">
        <f t="shared" si="552"/>
        <v>Animation, Action, Adventure</v>
      </c>
      <c r="I5565" t="str">
        <f t="shared" si="553"/>
        <v>Battle Kitty</v>
      </c>
      <c r="J5565" t="str">
        <f t="shared" si="554"/>
        <v>00:00:00</v>
      </c>
      <c r="K5565" t="str" cm="1">
        <f t="array" ref="K5565:M5565">_xlfn.TEXTSPLIT(H5565,",")</f>
        <v>Animation</v>
      </c>
      <c r="L5565" t="str">
        <v xml:space="preserve"> Action</v>
      </c>
      <c r="M5565" t="str">
        <v xml:space="preserve"> Adventure</v>
      </c>
    </row>
    <row r="5566" spans="1:13" ht="30" x14ac:dyDescent="0.25">
      <c r="A5566" t="s">
        <v>17489</v>
      </c>
      <c r="C5566" s="1" t="s">
        <v>1411</v>
      </c>
      <c r="F5566">
        <v>30</v>
      </c>
      <c r="H5566" t="str">
        <f t="shared" si="552"/>
        <v>Biography, Drama</v>
      </c>
      <c r="I5566" t="str">
        <f t="shared" si="553"/>
        <v>Baby Reindeer</v>
      </c>
      <c r="J5566" t="str">
        <f t="shared" si="554"/>
        <v>00:30:00</v>
      </c>
      <c r="K5566" t="str" cm="1">
        <f t="array" ref="K5566:L5566">_xlfn.TEXTSPLIT(H5566,",")</f>
        <v>Biography</v>
      </c>
      <c r="L5566" t="str">
        <v xml:space="preserve"> Drama</v>
      </c>
    </row>
    <row r="5567" spans="1:13" ht="30" x14ac:dyDescent="0.25">
      <c r="A5567" t="s">
        <v>17492</v>
      </c>
      <c r="B5567">
        <v>-2016</v>
      </c>
      <c r="C5567" s="1" t="s">
        <v>10920</v>
      </c>
      <c r="D5567">
        <v>6.4</v>
      </c>
      <c r="E5567">
        <v>694</v>
      </c>
      <c r="F5567">
        <v>32</v>
      </c>
      <c r="G5567" t="str">
        <f>MID(B5567,2,4)</f>
        <v>2016</v>
      </c>
      <c r="H5567" t="str">
        <f t="shared" si="552"/>
        <v>Documentary, Short</v>
      </c>
      <c r="I5567" t="str">
        <f t="shared" si="553"/>
        <v>The Search for Life in Space</v>
      </c>
      <c r="J5567" t="str">
        <f t="shared" si="554"/>
        <v>00:32:00</v>
      </c>
      <c r="K5567" t="str" cm="1">
        <f t="array" ref="K5567:L5567">_xlfn.TEXTSPLIT(H5567,",")</f>
        <v>Documentary</v>
      </c>
      <c r="L5567" t="str">
        <v xml:space="preserve"> Short</v>
      </c>
    </row>
    <row r="5568" spans="1:13" ht="30" x14ac:dyDescent="0.25">
      <c r="A5568" t="s">
        <v>17495</v>
      </c>
      <c r="B5568" t="s">
        <v>281</v>
      </c>
      <c r="C5568" s="1" t="s">
        <v>17496</v>
      </c>
      <c r="D5568">
        <v>6.5</v>
      </c>
      <c r="E5568">
        <v>7</v>
      </c>
      <c r="G5568" t="str">
        <f>MID(B5568,2,4)</f>
        <v>2018</v>
      </c>
      <c r="H5568" t="str">
        <f t="shared" si="552"/>
        <v>Music, Musical</v>
      </c>
      <c r="I5568" t="str">
        <f t="shared" si="553"/>
        <v>Gabru: Hip Hop Ke Shehzaade</v>
      </c>
      <c r="J5568" t="str">
        <f t="shared" si="554"/>
        <v>00:00:00</v>
      </c>
      <c r="K5568" t="str" cm="1">
        <f t="array" ref="K5568:L5568">_xlfn.TEXTSPLIT(H5568,",")</f>
        <v>Music</v>
      </c>
      <c r="L5568" t="str">
        <v xml:space="preserve"> Musical</v>
      </c>
    </row>
    <row r="5569" spans="1:13" ht="30" x14ac:dyDescent="0.25">
      <c r="A5569" t="s">
        <v>17498</v>
      </c>
      <c r="B5569">
        <v>-2021</v>
      </c>
      <c r="C5569" s="1" t="s">
        <v>47</v>
      </c>
      <c r="G5569" t="str">
        <f>MID(B5569,2,4)</f>
        <v>2021</v>
      </c>
      <c r="H5569" t="str">
        <f t="shared" si="552"/>
        <v>Comedy</v>
      </c>
      <c r="I5569" t="str">
        <f t="shared" si="553"/>
        <v>Untitled Netflix Family Comedy 2021</v>
      </c>
      <c r="J5569" t="str">
        <f t="shared" si="554"/>
        <v>00:00:00</v>
      </c>
      <c r="K5569" t="str" cm="1">
        <f t="array" ref="K5569">_xlfn.TEXTSPLIT(H5569,",")</f>
        <v>Comedy</v>
      </c>
    </row>
    <row r="5570" spans="1:13" ht="30" x14ac:dyDescent="0.25">
      <c r="A5570" t="s">
        <v>17500</v>
      </c>
      <c r="B5570" t="s">
        <v>33</v>
      </c>
      <c r="C5570" s="1" t="s">
        <v>47</v>
      </c>
      <c r="D5570">
        <v>4.3</v>
      </c>
      <c r="E5570">
        <v>205</v>
      </c>
      <c r="G5570" t="str">
        <f>MID(B5570,2,4)</f>
        <v>2020</v>
      </c>
      <c r="H5570" t="str">
        <f t="shared" ref="H5570:H5633" si="558">SUBSTITUTE(CLEAN(TRIM(C5570)), CHAR(160), "")</f>
        <v>Comedy</v>
      </c>
      <c r="I5570" t="str">
        <f t="shared" ref="I5570:I5633" si="559">SUBSTITUTE(CLEAN(TRIM(A5570)), CHAR(160), "")</f>
        <v>Ladies Up</v>
      </c>
      <c r="J5570" t="str">
        <f t="shared" si="554"/>
        <v>00:00:00</v>
      </c>
      <c r="K5570" t="str" cm="1">
        <f t="array" ref="K5570">_xlfn.TEXTSPLIT(H5570,",")</f>
        <v>Comedy</v>
      </c>
    </row>
    <row r="5571" spans="1:13" ht="30" x14ac:dyDescent="0.25">
      <c r="A5571" t="s">
        <v>17503</v>
      </c>
      <c r="B5571" t="s">
        <v>612</v>
      </c>
      <c r="C5571" s="1" t="s">
        <v>47</v>
      </c>
      <c r="D5571">
        <v>5.9</v>
      </c>
      <c r="E5571">
        <v>163</v>
      </c>
      <c r="F5571">
        <v>60</v>
      </c>
      <c r="G5571" t="str">
        <f>MID(B5571,2,4)</f>
        <v>2021</v>
      </c>
      <c r="H5571" t="str">
        <f t="shared" si="558"/>
        <v>Comedy</v>
      </c>
      <c r="I5571" t="str">
        <f t="shared" si="559"/>
        <v>Loyiso Gola: Unlearning</v>
      </c>
      <c r="J5571" t="str">
        <f t="shared" ref="J5571:J5634" si="560">TEXT(F5571/1440, "hh:mm:ss")</f>
        <v>01:00:00</v>
      </c>
      <c r="K5571" t="str" cm="1">
        <f t="array" ref="K5571">_xlfn.TEXTSPLIT(H5571,",")</f>
        <v>Comedy</v>
      </c>
    </row>
    <row r="5572" spans="1:13" ht="30" x14ac:dyDescent="0.25">
      <c r="A5572" t="s">
        <v>17506</v>
      </c>
      <c r="B5572" t="s">
        <v>17507</v>
      </c>
      <c r="C5572" s="1" t="s">
        <v>47</v>
      </c>
      <c r="D5572">
        <v>4.5</v>
      </c>
      <c r="E5572">
        <v>356</v>
      </c>
      <c r="F5572">
        <v>85</v>
      </c>
      <c r="G5572" t="str">
        <f>MID(B5572,7,4)</f>
        <v>2014</v>
      </c>
      <c r="H5572" t="str">
        <f t="shared" si="558"/>
        <v>Comedy</v>
      </c>
      <c r="I5572" t="str">
        <f t="shared" si="559"/>
        <v>Delirium</v>
      </c>
      <c r="J5572" t="str">
        <f t="shared" si="560"/>
        <v>01:25:00</v>
      </c>
      <c r="K5572" t="str" cm="1">
        <f t="array" ref="K5572">_xlfn.TEXTSPLIT(H5572,",")</f>
        <v>Comedy</v>
      </c>
    </row>
    <row r="5573" spans="1:13" ht="30" x14ac:dyDescent="0.25">
      <c r="A5573" t="s">
        <v>17510</v>
      </c>
      <c r="B5573" t="s">
        <v>281</v>
      </c>
      <c r="C5573" s="1" t="s">
        <v>86</v>
      </c>
      <c r="D5573">
        <v>5.9</v>
      </c>
      <c r="E5573">
        <v>11</v>
      </c>
      <c r="G5573" t="str">
        <f t="shared" ref="G5573:G5585" si="561">MID(B5573,2,4)</f>
        <v>2018</v>
      </c>
      <c r="H5573" t="str">
        <f t="shared" si="558"/>
        <v>Drama</v>
      </c>
      <c r="I5573" t="str">
        <f t="shared" si="559"/>
        <v>Bangkok Love Stories: Hey You</v>
      </c>
      <c r="J5573" t="str">
        <f t="shared" si="560"/>
        <v>00:00:00</v>
      </c>
      <c r="K5573" t="str" cm="1">
        <f t="array" ref="K5573">_xlfn.TEXTSPLIT(H5573,",")</f>
        <v>Drama</v>
      </c>
    </row>
    <row r="5574" spans="1:13" ht="30" x14ac:dyDescent="0.25">
      <c r="A5574" t="s">
        <v>17513</v>
      </c>
      <c r="B5574" t="s">
        <v>108</v>
      </c>
      <c r="C5574" s="1" t="s">
        <v>816</v>
      </c>
      <c r="D5574">
        <v>7.8</v>
      </c>
      <c r="E5574">
        <v>110</v>
      </c>
      <c r="G5574" t="str">
        <f t="shared" si="561"/>
        <v>2014</v>
      </c>
      <c r="H5574" t="str">
        <f t="shared" si="558"/>
        <v>Documentary</v>
      </c>
      <c r="I5574" t="str">
        <f t="shared" si="559"/>
        <v>The Mekong River with Sue Perkins</v>
      </c>
      <c r="J5574" t="str">
        <f t="shared" si="560"/>
        <v>00:00:00</v>
      </c>
      <c r="K5574" t="str" cm="1">
        <f t="array" ref="K5574">_xlfn.TEXTSPLIT(H5574,",")</f>
        <v>Documentary</v>
      </c>
    </row>
    <row r="5575" spans="1:13" ht="30" x14ac:dyDescent="0.25">
      <c r="A5575" t="s">
        <v>17515</v>
      </c>
      <c r="B5575" t="s">
        <v>5422</v>
      </c>
      <c r="C5575" s="1" t="s">
        <v>47</v>
      </c>
      <c r="D5575">
        <v>7.7</v>
      </c>
      <c r="E5575">
        <v>215</v>
      </c>
      <c r="F5575">
        <v>65</v>
      </c>
      <c r="G5575" t="str">
        <f t="shared" si="561"/>
        <v>2020</v>
      </c>
      <c r="H5575" t="str">
        <f t="shared" si="558"/>
        <v>Comedy</v>
      </c>
      <c r="I5575" t="str">
        <f t="shared" si="559"/>
        <v>Rhys Nicholson: Live at the Athenaeum</v>
      </c>
      <c r="J5575" t="str">
        <f t="shared" si="560"/>
        <v>01:05:00</v>
      </c>
      <c r="K5575" t="str" cm="1">
        <f t="array" ref="K5575">_xlfn.TEXTSPLIT(H5575,",")</f>
        <v>Comedy</v>
      </c>
    </row>
    <row r="5576" spans="1:13" ht="30" x14ac:dyDescent="0.25">
      <c r="A5576" t="s">
        <v>17517</v>
      </c>
      <c r="B5576">
        <v>-2010</v>
      </c>
      <c r="C5576" s="1" t="s">
        <v>5223</v>
      </c>
      <c r="D5576">
        <v>6</v>
      </c>
      <c r="E5576">
        <v>294</v>
      </c>
      <c r="F5576">
        <v>101</v>
      </c>
      <c r="G5576" t="str">
        <f t="shared" si="561"/>
        <v>2010</v>
      </c>
      <c r="H5576" t="str">
        <f t="shared" si="558"/>
        <v>Crime</v>
      </c>
      <c r="I5576" t="str">
        <f t="shared" si="559"/>
        <v>El Watar</v>
      </c>
      <c r="J5576" t="str">
        <f t="shared" si="560"/>
        <v>01:41:00</v>
      </c>
      <c r="K5576" t="str" cm="1">
        <f t="array" ref="K5576">_xlfn.TEXTSPLIT(H5576,",")</f>
        <v>Crime</v>
      </c>
    </row>
    <row r="5577" spans="1:13" ht="45" x14ac:dyDescent="0.25">
      <c r="A5577" t="s">
        <v>17520</v>
      </c>
      <c r="B5577">
        <v>-2016</v>
      </c>
      <c r="C5577" s="1" t="s">
        <v>10</v>
      </c>
      <c r="D5577">
        <v>4.0999999999999996</v>
      </c>
      <c r="E5577">
        <v>781</v>
      </c>
      <c r="F5577">
        <v>75</v>
      </c>
      <c r="G5577" t="str">
        <f t="shared" si="561"/>
        <v>2016</v>
      </c>
      <c r="H5577" t="str">
        <f t="shared" si="558"/>
        <v>Action, Horror, Thriller</v>
      </c>
      <c r="I5577" t="str">
        <f t="shared" si="559"/>
        <v>AtaÃºd Blanco: El Juego DiabÃ³lico</v>
      </c>
      <c r="J5577" t="str">
        <f t="shared" si="560"/>
        <v>01:15:00</v>
      </c>
      <c r="K5577" t="str" cm="1">
        <f t="array" ref="K5577:M5577">_xlfn.TEXTSPLIT(H5577,",")</f>
        <v>Action</v>
      </c>
      <c r="L5577" t="str">
        <v xml:space="preserve"> Horror</v>
      </c>
      <c r="M5577" t="str">
        <v xml:space="preserve"> Thriller</v>
      </c>
    </row>
    <row r="5578" spans="1:13" ht="45" x14ac:dyDescent="0.25">
      <c r="A5578" t="s">
        <v>17523</v>
      </c>
      <c r="B5578" t="s">
        <v>17524</v>
      </c>
      <c r="C5578" s="1" t="s">
        <v>2497</v>
      </c>
      <c r="D5578">
        <v>7.6</v>
      </c>
      <c r="E5578">
        <v>102</v>
      </c>
      <c r="F5578">
        <v>150</v>
      </c>
      <c r="G5578" t="str">
        <f t="shared" si="561"/>
        <v>2005</v>
      </c>
      <c r="H5578" t="str">
        <f t="shared" si="558"/>
        <v>Documentary, Biography, Drama</v>
      </c>
      <c r="I5578" t="str">
        <f t="shared" si="559"/>
        <v>The True Story of Alexander the Great</v>
      </c>
      <c r="J5578" t="str">
        <f t="shared" si="560"/>
        <v>02:30:00</v>
      </c>
      <c r="K5578" t="str" cm="1">
        <f t="array" ref="K5578:M5578">_xlfn.TEXTSPLIT(H5578,",")</f>
        <v>Documentary</v>
      </c>
      <c r="L5578" t="str">
        <v xml:space="preserve"> Biography</v>
      </c>
      <c r="M5578" t="str">
        <v xml:space="preserve"> Drama</v>
      </c>
    </row>
    <row r="5579" spans="1:13" ht="45" x14ac:dyDescent="0.25">
      <c r="A5579" t="s">
        <v>17527</v>
      </c>
      <c r="B5579">
        <v>-2013</v>
      </c>
      <c r="C5579" s="1" t="s">
        <v>3857</v>
      </c>
      <c r="D5579">
        <v>6.6</v>
      </c>
      <c r="E5579">
        <v>319</v>
      </c>
      <c r="F5579">
        <v>71</v>
      </c>
      <c r="G5579" t="str">
        <f t="shared" si="561"/>
        <v>2013</v>
      </c>
      <c r="H5579" t="str">
        <f t="shared" si="558"/>
        <v>Documentary, Crime, Drama</v>
      </c>
      <c r="I5579" t="str">
        <f t="shared" si="559"/>
        <v>Little Hope Was Arson</v>
      </c>
      <c r="J5579" t="str">
        <f t="shared" si="560"/>
        <v>01:11:00</v>
      </c>
      <c r="K5579" t="str" cm="1">
        <f t="array" ref="K5579:M5579">_xlfn.TEXTSPLIT(H5579,",")</f>
        <v>Documentary</v>
      </c>
      <c r="L5579" t="str">
        <v xml:space="preserve"> Crime</v>
      </c>
      <c r="M5579" t="str">
        <v xml:space="preserve"> Drama</v>
      </c>
    </row>
    <row r="5580" spans="1:13" ht="30" x14ac:dyDescent="0.25">
      <c r="A5580" t="s">
        <v>17530</v>
      </c>
      <c r="B5580">
        <v>-2013</v>
      </c>
      <c r="C5580" s="1" t="s">
        <v>47</v>
      </c>
      <c r="D5580">
        <v>6.1</v>
      </c>
      <c r="E5580">
        <v>9</v>
      </c>
      <c r="F5580">
        <v>24</v>
      </c>
      <c r="G5580" t="str">
        <f t="shared" si="561"/>
        <v>2013</v>
      </c>
      <c r="H5580" t="str">
        <f t="shared" si="558"/>
        <v>Comedy</v>
      </c>
      <c r="I5580" t="str">
        <f t="shared" si="559"/>
        <v>Ojo's in d' House</v>
      </c>
      <c r="J5580" t="str">
        <f t="shared" si="560"/>
        <v>00:24:00</v>
      </c>
      <c r="K5580" t="str" cm="1">
        <f t="array" ref="K5580">_xlfn.TEXTSPLIT(H5580,",")</f>
        <v>Comedy</v>
      </c>
    </row>
    <row r="5581" spans="1:13" ht="30" x14ac:dyDescent="0.25">
      <c r="A5581" t="s">
        <v>17533</v>
      </c>
      <c r="B5581">
        <v>-2017</v>
      </c>
      <c r="C5581" s="1" t="s">
        <v>816</v>
      </c>
      <c r="D5581">
        <v>6.9</v>
      </c>
      <c r="E5581">
        <v>659</v>
      </c>
      <c r="F5581">
        <v>100</v>
      </c>
      <c r="G5581" t="str">
        <f t="shared" si="561"/>
        <v>2017</v>
      </c>
      <c r="H5581" t="str">
        <f t="shared" si="558"/>
        <v>Documentary</v>
      </c>
      <c r="I5581" t="str">
        <f t="shared" si="559"/>
        <v>Laerte-se</v>
      </c>
      <c r="J5581" t="str">
        <f t="shared" si="560"/>
        <v>01:40:00</v>
      </c>
      <c r="K5581" t="str" cm="1">
        <f t="array" ref="K5581">_xlfn.TEXTSPLIT(H5581,",")</f>
        <v>Documentary</v>
      </c>
    </row>
    <row r="5582" spans="1:13" ht="30" x14ac:dyDescent="0.25">
      <c r="A5582" t="s">
        <v>17536</v>
      </c>
      <c r="B5582">
        <v>-2017</v>
      </c>
      <c r="C5582" s="1" t="s">
        <v>816</v>
      </c>
      <c r="D5582">
        <v>6</v>
      </c>
      <c r="E5582">
        <v>32</v>
      </c>
      <c r="F5582">
        <v>100</v>
      </c>
      <c r="G5582" t="str">
        <f t="shared" si="561"/>
        <v>2017</v>
      </c>
      <c r="H5582" t="str">
        <f t="shared" si="558"/>
        <v>Documentary</v>
      </c>
      <c r="I5582" t="str">
        <f t="shared" si="559"/>
        <v>The Reservoir Game</v>
      </c>
      <c r="J5582" t="str">
        <f t="shared" si="560"/>
        <v>01:40:00</v>
      </c>
      <c r="K5582" t="str" cm="1">
        <f t="array" ref="K5582">_xlfn.TEXTSPLIT(H5582,",")</f>
        <v>Documentary</v>
      </c>
    </row>
    <row r="5583" spans="1:13" ht="30" x14ac:dyDescent="0.25">
      <c r="A5583" t="s">
        <v>17539</v>
      </c>
      <c r="B5583" t="s">
        <v>17540</v>
      </c>
      <c r="C5583" s="1" t="s">
        <v>16520</v>
      </c>
      <c r="D5583">
        <v>8.8000000000000007</v>
      </c>
      <c r="E5583">
        <v>289</v>
      </c>
      <c r="F5583">
        <v>13</v>
      </c>
      <c r="G5583" t="str">
        <f t="shared" si="561"/>
        <v>2007</v>
      </c>
      <c r="H5583" t="str">
        <f t="shared" si="558"/>
        <v>Short</v>
      </c>
      <c r="I5583" t="str">
        <f t="shared" si="559"/>
        <v>Escape from the Spirit World</v>
      </c>
      <c r="J5583" t="str">
        <f t="shared" si="560"/>
        <v>00:13:00</v>
      </c>
      <c r="K5583" t="str" cm="1">
        <f t="array" ref="K5583">_xlfn.TEXTSPLIT(H5583,",")</f>
        <v>Short</v>
      </c>
    </row>
    <row r="5584" spans="1:13" ht="30" x14ac:dyDescent="0.25">
      <c r="A5584" t="s">
        <v>17543</v>
      </c>
      <c r="B5584" t="s">
        <v>51</v>
      </c>
      <c r="C5584" s="1" t="s">
        <v>86</v>
      </c>
      <c r="D5584">
        <v>5.8</v>
      </c>
      <c r="E5584">
        <v>22</v>
      </c>
      <c r="G5584" t="str">
        <f t="shared" si="561"/>
        <v>2019</v>
      </c>
      <c r="H5584" t="str">
        <f t="shared" si="558"/>
        <v>Drama</v>
      </c>
      <c r="I5584" t="str">
        <f t="shared" si="559"/>
        <v>Bangkok Love Stories: Objects of Affection</v>
      </c>
      <c r="J5584" t="str">
        <f t="shared" si="560"/>
        <v>00:00:00</v>
      </c>
      <c r="K5584" t="str" cm="1">
        <f t="array" ref="K5584">_xlfn.TEXTSPLIT(H5584,",")</f>
        <v>Drama</v>
      </c>
    </row>
    <row r="5585" spans="1:13" ht="30" x14ac:dyDescent="0.25">
      <c r="A5585" t="s">
        <v>17545</v>
      </c>
      <c r="B5585" t="s">
        <v>5422</v>
      </c>
      <c r="C5585" s="1" t="s">
        <v>47</v>
      </c>
      <c r="D5585">
        <v>6.4</v>
      </c>
      <c r="E5585">
        <v>378</v>
      </c>
      <c r="F5585">
        <v>58</v>
      </c>
      <c r="G5585" t="str">
        <f t="shared" si="561"/>
        <v>2020</v>
      </c>
      <c r="H5585" t="str">
        <f t="shared" si="558"/>
        <v>Comedy</v>
      </c>
      <c r="I5585" t="str">
        <f t="shared" si="559"/>
        <v>Hazel Brugger: Tropical</v>
      </c>
      <c r="J5585" t="str">
        <f t="shared" si="560"/>
        <v>00:58:00</v>
      </c>
      <c r="K5585" t="str" cm="1">
        <f t="array" ref="K5585">_xlfn.TEXTSPLIT(H5585,",")</f>
        <v>Comedy</v>
      </c>
    </row>
    <row r="5586" spans="1:13" ht="30" x14ac:dyDescent="0.25">
      <c r="A5586" t="s">
        <v>17548</v>
      </c>
      <c r="C5586" s="1" t="s">
        <v>2879</v>
      </c>
      <c r="H5586" t="str">
        <f t="shared" si="558"/>
        <v>Sci-Fi</v>
      </c>
      <c r="I5586" t="str">
        <f t="shared" si="559"/>
        <v>This Perfect Day</v>
      </c>
      <c r="J5586" t="str">
        <f t="shared" si="560"/>
        <v>00:00:00</v>
      </c>
      <c r="K5586" t="str" cm="1">
        <f t="array" ref="K5586">_xlfn.TEXTSPLIT(H5586,",")</f>
        <v>Sci-Fi</v>
      </c>
    </row>
    <row r="5587" spans="1:13" ht="30" x14ac:dyDescent="0.25">
      <c r="A5587" t="s">
        <v>17551</v>
      </c>
      <c r="B5587">
        <v>-2017</v>
      </c>
      <c r="C5587" s="1" t="s">
        <v>636</v>
      </c>
      <c r="D5587">
        <v>2.2999999999999998</v>
      </c>
      <c r="E5587">
        <v>220</v>
      </c>
      <c r="F5587">
        <v>77</v>
      </c>
      <c r="G5587" t="str">
        <f>MID(B5587,2,4)</f>
        <v>2017</v>
      </c>
      <c r="H5587" t="str">
        <f t="shared" si="558"/>
        <v>Horror</v>
      </c>
      <c r="I5587" t="str">
        <f t="shared" si="559"/>
        <v>The Doll Master</v>
      </c>
      <c r="J5587" t="str">
        <f t="shared" si="560"/>
        <v>01:17:00</v>
      </c>
      <c r="K5587" t="str" cm="1">
        <f t="array" ref="K5587">_xlfn.TEXTSPLIT(H5587,",")</f>
        <v>Horror</v>
      </c>
    </row>
    <row r="5588" spans="1:13" ht="30" x14ac:dyDescent="0.25">
      <c r="A5588" t="s">
        <v>17554</v>
      </c>
      <c r="B5588" t="s">
        <v>17555</v>
      </c>
      <c r="C5588" s="1" t="s">
        <v>17556</v>
      </c>
      <c r="D5588">
        <v>8.4</v>
      </c>
      <c r="E5588">
        <v>318</v>
      </c>
      <c r="F5588">
        <v>60</v>
      </c>
      <c r="G5588" t="str">
        <f>MID(B5588,2,4)</f>
        <v>1965</v>
      </c>
      <c r="H5588" t="str">
        <f t="shared" si="558"/>
        <v>Family, Music</v>
      </c>
      <c r="I5588" t="str">
        <f t="shared" si="559"/>
        <v>My Name Is Barbra</v>
      </c>
      <c r="J5588" t="str">
        <f t="shared" si="560"/>
        <v>01:00:00</v>
      </c>
      <c r="K5588" t="str" cm="1">
        <f t="array" ref="K5588:L5588">_xlfn.TEXTSPLIT(H5588,",")</f>
        <v>Family</v>
      </c>
      <c r="L5588" t="str">
        <v xml:space="preserve"> Music</v>
      </c>
    </row>
    <row r="5589" spans="1:13" ht="45" x14ac:dyDescent="0.25">
      <c r="A5589" t="s">
        <v>17559</v>
      </c>
      <c r="B5589" t="s">
        <v>33</v>
      </c>
      <c r="C5589" s="1" t="s">
        <v>17560</v>
      </c>
      <c r="D5589">
        <v>5.5</v>
      </c>
      <c r="E5589">
        <v>117</v>
      </c>
      <c r="G5589" t="str">
        <f>MID(B5589,2,4)</f>
        <v>2020</v>
      </c>
      <c r="H5589" t="str">
        <f t="shared" si="558"/>
        <v>Game-Show, Music, Reality-TV</v>
      </c>
      <c r="I5589" t="str">
        <f t="shared" si="559"/>
        <v>Sing On! Germany</v>
      </c>
      <c r="J5589" t="str">
        <f t="shared" si="560"/>
        <v>00:00:00</v>
      </c>
      <c r="K5589" t="str" cm="1">
        <f t="array" ref="K5589:M5589">_xlfn.TEXTSPLIT(H5589,",")</f>
        <v>Game-Show</v>
      </c>
      <c r="L5589" t="str">
        <v xml:space="preserve"> Music</v>
      </c>
      <c r="M5589" t="str">
        <v xml:space="preserve"> Reality-TV</v>
      </c>
    </row>
    <row r="5590" spans="1:13" ht="30" x14ac:dyDescent="0.25">
      <c r="A5590" t="s">
        <v>17563</v>
      </c>
      <c r="B5590">
        <v>-2011</v>
      </c>
      <c r="C5590" s="1" t="s">
        <v>91</v>
      </c>
      <c r="D5590">
        <v>6.3</v>
      </c>
      <c r="E5590">
        <v>535</v>
      </c>
      <c r="F5590">
        <v>100</v>
      </c>
      <c r="G5590" t="str">
        <f>MID(B5590,2,4)</f>
        <v>2011</v>
      </c>
      <c r="H5590" t="str">
        <f t="shared" si="558"/>
        <v>Comedy, Drama</v>
      </c>
      <c r="I5590" t="str">
        <f t="shared" si="559"/>
        <v>Viudas</v>
      </c>
      <c r="J5590" t="str">
        <f t="shared" si="560"/>
        <v>01:40:00</v>
      </c>
      <c r="K5590" t="str" cm="1">
        <f t="array" ref="K5590:L5590">_xlfn.TEXTSPLIT(H5590,",")</f>
        <v>Comedy</v>
      </c>
      <c r="L5590" t="str">
        <v xml:space="preserve"> Drama</v>
      </c>
    </row>
    <row r="5591" spans="1:13" ht="30" x14ac:dyDescent="0.25">
      <c r="A5591" t="s">
        <v>17566</v>
      </c>
      <c r="B5591">
        <v>-2016</v>
      </c>
      <c r="C5591" s="1" t="s">
        <v>636</v>
      </c>
      <c r="D5591">
        <v>4.7</v>
      </c>
      <c r="E5591">
        <v>574</v>
      </c>
      <c r="F5591">
        <v>90</v>
      </c>
      <c r="G5591" t="str">
        <f>MID(B5591,2,4)</f>
        <v>2016</v>
      </c>
      <c r="H5591" t="str">
        <f t="shared" si="558"/>
        <v>Horror</v>
      </c>
      <c r="I5591" t="str">
        <f t="shared" si="559"/>
        <v>Mo lun</v>
      </c>
      <c r="J5591" t="str">
        <f t="shared" si="560"/>
        <v>01:30:00</v>
      </c>
      <c r="K5591" t="str" cm="1">
        <f t="array" ref="K5591">_xlfn.TEXTSPLIT(H5591,",")</f>
        <v>Horror</v>
      </c>
    </row>
    <row r="5592" spans="1:13" ht="30" x14ac:dyDescent="0.25">
      <c r="A5592" t="s">
        <v>17569</v>
      </c>
      <c r="C5592" s="1" t="s">
        <v>16300</v>
      </c>
      <c r="H5592" t="str">
        <f t="shared" si="558"/>
        <v>Musical</v>
      </c>
      <c r="I5592" t="str">
        <f t="shared" si="559"/>
        <v>Untitled Solvan Naim Project</v>
      </c>
      <c r="J5592" t="str">
        <f t="shared" si="560"/>
        <v>00:00:00</v>
      </c>
      <c r="K5592" t="str" cm="1">
        <f t="array" ref="K5592">_xlfn.TEXTSPLIT(H5592,",")</f>
        <v>Musical</v>
      </c>
    </row>
    <row r="5593" spans="1:13" ht="30" x14ac:dyDescent="0.25">
      <c r="A5593" t="s">
        <v>17572</v>
      </c>
      <c r="B5593">
        <v>-2016</v>
      </c>
      <c r="C5593" s="1" t="s">
        <v>17573</v>
      </c>
      <c r="D5593">
        <v>6.7</v>
      </c>
      <c r="E5593">
        <v>38</v>
      </c>
      <c r="F5593">
        <v>43</v>
      </c>
      <c r="G5593" t="str">
        <f t="shared" ref="G5593:G5604" si="562">MID(B5593,2,4)</f>
        <v>2016</v>
      </c>
      <c r="H5593" t="str">
        <f t="shared" si="558"/>
        <v>Action, History</v>
      </c>
      <c r="I5593" t="str">
        <f t="shared" si="559"/>
        <v>Rookie agent rouge</v>
      </c>
      <c r="J5593" t="str">
        <f t="shared" si="560"/>
        <v>00:43:00</v>
      </c>
      <c r="K5593" t="str" cm="1">
        <f t="array" ref="K5593:L5593">_xlfn.TEXTSPLIT(H5593,",")</f>
        <v>Action</v>
      </c>
      <c r="L5593" t="str">
        <v xml:space="preserve"> History</v>
      </c>
    </row>
    <row r="5594" spans="1:13" ht="30" x14ac:dyDescent="0.25">
      <c r="A5594" t="s">
        <v>17576</v>
      </c>
      <c r="B5594">
        <v>-2019</v>
      </c>
      <c r="C5594" s="1" t="s">
        <v>816</v>
      </c>
      <c r="D5594">
        <v>6.6</v>
      </c>
      <c r="E5594">
        <v>180</v>
      </c>
      <c r="F5594">
        <v>67</v>
      </c>
      <c r="G5594" t="str">
        <f t="shared" si="562"/>
        <v>2019</v>
      </c>
      <c r="H5594" t="str">
        <f t="shared" si="558"/>
        <v>Documentary</v>
      </c>
      <c r="I5594" t="str">
        <f t="shared" si="559"/>
        <v>Guatemala: CorazÃ³n del Mundo Maya</v>
      </c>
      <c r="J5594" t="str">
        <f t="shared" si="560"/>
        <v>01:07:00</v>
      </c>
      <c r="K5594" t="str" cm="1">
        <f t="array" ref="K5594">_xlfn.TEXTSPLIT(H5594,",")</f>
        <v>Documentary</v>
      </c>
    </row>
    <row r="5595" spans="1:13" ht="45" x14ac:dyDescent="0.25">
      <c r="A5595" t="s">
        <v>17579</v>
      </c>
      <c r="B5595" t="s">
        <v>85</v>
      </c>
      <c r="C5595" s="1" t="s">
        <v>5763</v>
      </c>
      <c r="D5595">
        <v>7.3</v>
      </c>
      <c r="E5595">
        <v>75</v>
      </c>
      <c r="G5595" t="str">
        <f t="shared" si="562"/>
        <v>2017</v>
      </c>
      <c r="H5595" t="str">
        <f t="shared" si="558"/>
        <v>Documentary, Biography</v>
      </c>
      <c r="I5595" t="str">
        <f t="shared" si="559"/>
        <v>The Hollywood Masters</v>
      </c>
      <c r="J5595" t="str">
        <f t="shared" si="560"/>
        <v>00:00:00</v>
      </c>
      <c r="K5595" t="str" cm="1">
        <f t="array" ref="K5595:L5595">_xlfn.TEXTSPLIT(H5595,",")</f>
        <v>Documentary</v>
      </c>
      <c r="L5595" t="str">
        <v xml:space="preserve"> Biography</v>
      </c>
    </row>
    <row r="5596" spans="1:13" ht="45" x14ac:dyDescent="0.25">
      <c r="A5596" t="s">
        <v>17582</v>
      </c>
      <c r="B5596" t="s">
        <v>5541</v>
      </c>
      <c r="C5596" s="1" t="s">
        <v>6893</v>
      </c>
      <c r="D5596">
        <v>7.6</v>
      </c>
      <c r="E5596" s="2">
        <v>1071</v>
      </c>
      <c r="F5596">
        <v>61</v>
      </c>
      <c r="G5596" t="str">
        <f t="shared" si="562"/>
        <v>2013</v>
      </c>
      <c r="H5596" t="str">
        <f t="shared" si="558"/>
        <v>Documentary, Comedy</v>
      </c>
      <c r="I5596" t="str">
        <f t="shared" si="559"/>
        <v>Doug Stanhope: Beer Hall Putsch</v>
      </c>
      <c r="J5596" t="str">
        <f t="shared" si="560"/>
        <v>01:01:00</v>
      </c>
      <c r="K5596" t="str" cm="1">
        <f t="array" ref="K5596:L5596">_xlfn.TEXTSPLIT(H5596,",")</f>
        <v>Documentary</v>
      </c>
      <c r="L5596" t="str">
        <v xml:space="preserve"> Comedy</v>
      </c>
    </row>
    <row r="5597" spans="1:13" ht="45" x14ac:dyDescent="0.25">
      <c r="A5597" t="s">
        <v>17585</v>
      </c>
      <c r="B5597" t="s">
        <v>17586</v>
      </c>
      <c r="C5597" s="1" t="s">
        <v>6893</v>
      </c>
      <c r="D5597">
        <v>6.2</v>
      </c>
      <c r="E5597">
        <v>324</v>
      </c>
      <c r="F5597">
        <v>30</v>
      </c>
      <c r="G5597" t="str">
        <f t="shared" si="562"/>
        <v>1990</v>
      </c>
      <c r="H5597" t="str">
        <f t="shared" si="558"/>
        <v>Documentary, Comedy</v>
      </c>
      <c r="I5597" t="str">
        <f t="shared" si="559"/>
        <v>Tim Allen: Men Are Pigs</v>
      </c>
      <c r="J5597" t="str">
        <f t="shared" si="560"/>
        <v>00:30:00</v>
      </c>
      <c r="K5597" t="str" cm="1">
        <f t="array" ref="K5597:L5597">_xlfn.TEXTSPLIT(H5597,",")</f>
        <v>Documentary</v>
      </c>
      <c r="L5597" t="str">
        <v xml:space="preserve"> Comedy</v>
      </c>
    </row>
    <row r="5598" spans="1:13" ht="30" x14ac:dyDescent="0.25">
      <c r="A5598" t="s">
        <v>17589</v>
      </c>
      <c r="B5598">
        <v>-2016</v>
      </c>
      <c r="C5598" s="1" t="s">
        <v>816</v>
      </c>
      <c r="D5598">
        <v>7.1</v>
      </c>
      <c r="E5598">
        <v>361</v>
      </c>
      <c r="F5598">
        <v>90</v>
      </c>
      <c r="G5598" t="str">
        <f t="shared" si="562"/>
        <v>2016</v>
      </c>
      <c r="H5598" t="str">
        <f t="shared" si="558"/>
        <v>Documentary</v>
      </c>
      <c r="I5598" t="str">
        <f t="shared" si="559"/>
        <v>Restless Creature: Wendy Whelan</v>
      </c>
      <c r="J5598" t="str">
        <f t="shared" si="560"/>
        <v>01:30:00</v>
      </c>
      <c r="K5598" t="str" cm="1">
        <f t="array" ref="K5598">_xlfn.TEXTSPLIT(H5598,",")</f>
        <v>Documentary</v>
      </c>
    </row>
    <row r="5599" spans="1:13" ht="30" x14ac:dyDescent="0.25">
      <c r="A5599" t="s">
        <v>17592</v>
      </c>
      <c r="B5599">
        <v>-2018</v>
      </c>
      <c r="C5599" s="1" t="s">
        <v>10920</v>
      </c>
      <c r="F5599">
        <v>12</v>
      </c>
      <c r="G5599" t="str">
        <f t="shared" si="562"/>
        <v>2018</v>
      </c>
      <c r="H5599" t="str">
        <f t="shared" si="558"/>
        <v>Documentary, Short</v>
      </c>
      <c r="I5599" t="str">
        <f t="shared" si="559"/>
        <v>Stories of Strength and Hope: Preventing Youth Suicide</v>
      </c>
      <c r="J5599" t="str">
        <f t="shared" si="560"/>
        <v>00:12:00</v>
      </c>
      <c r="K5599" t="str" cm="1">
        <f t="array" ref="K5599:L5599">_xlfn.TEXTSPLIT(H5599,",")</f>
        <v>Documentary</v>
      </c>
      <c r="L5599" t="str">
        <v xml:space="preserve"> Short</v>
      </c>
    </row>
    <row r="5600" spans="1:13" ht="45" x14ac:dyDescent="0.25">
      <c r="A5600" t="s">
        <v>17595</v>
      </c>
      <c r="B5600" t="s">
        <v>9280</v>
      </c>
      <c r="C5600" s="1" t="s">
        <v>6893</v>
      </c>
      <c r="D5600">
        <v>7.4</v>
      </c>
      <c r="E5600" s="2">
        <v>2029</v>
      </c>
      <c r="F5600">
        <v>61</v>
      </c>
      <c r="G5600" t="str">
        <f t="shared" si="562"/>
        <v>2015</v>
      </c>
      <c r="H5600" t="str">
        <f t="shared" si="558"/>
        <v>Documentary, Comedy</v>
      </c>
      <c r="I5600" t="str">
        <f t="shared" si="559"/>
        <v>Demetri Martin: Live (At the Time)</v>
      </c>
      <c r="J5600" t="str">
        <f t="shared" si="560"/>
        <v>01:01:00</v>
      </c>
      <c r="K5600" t="str" cm="1">
        <f t="array" ref="K5600:L5600">_xlfn.TEXTSPLIT(H5600,",")</f>
        <v>Documentary</v>
      </c>
      <c r="L5600" t="str">
        <v xml:space="preserve"> Comedy</v>
      </c>
    </row>
    <row r="5601" spans="1:13" ht="45" x14ac:dyDescent="0.25">
      <c r="A5601" t="s">
        <v>17597</v>
      </c>
      <c r="B5601">
        <v>-2015</v>
      </c>
      <c r="C5601" s="1" t="s">
        <v>1053</v>
      </c>
      <c r="D5601">
        <v>6.7</v>
      </c>
      <c r="E5601">
        <v>779</v>
      </c>
      <c r="F5601">
        <v>105</v>
      </c>
      <c r="G5601" t="str">
        <f t="shared" si="562"/>
        <v>2015</v>
      </c>
      <c r="H5601" t="str">
        <f t="shared" si="558"/>
        <v>Documentary, Biography, History</v>
      </c>
      <c r="I5601" t="str">
        <f t="shared" si="559"/>
        <v>Danny Says</v>
      </c>
      <c r="J5601" t="str">
        <f t="shared" si="560"/>
        <v>01:45:00</v>
      </c>
      <c r="K5601" t="str" cm="1">
        <f t="array" ref="K5601:M5601">_xlfn.TEXTSPLIT(H5601,",")</f>
        <v>Documentary</v>
      </c>
      <c r="L5601" t="str">
        <v xml:space="preserve"> Biography</v>
      </c>
      <c r="M5601" t="str">
        <v xml:space="preserve"> History</v>
      </c>
    </row>
    <row r="5602" spans="1:13" ht="45" x14ac:dyDescent="0.25">
      <c r="A5602" t="s">
        <v>17600</v>
      </c>
      <c r="B5602" t="s">
        <v>964</v>
      </c>
      <c r="C5602" s="1" t="s">
        <v>6789</v>
      </c>
      <c r="D5602">
        <v>5.5</v>
      </c>
      <c r="E5602">
        <v>432</v>
      </c>
      <c r="F5602">
        <v>30</v>
      </c>
      <c r="G5602" t="str">
        <f t="shared" si="562"/>
        <v>2018</v>
      </c>
      <c r="H5602" t="str">
        <f t="shared" si="558"/>
        <v>Documentary, Reality-TV</v>
      </c>
      <c r="I5602" t="str">
        <f t="shared" si="559"/>
        <v>Vai Anitta</v>
      </c>
      <c r="J5602" t="str">
        <f t="shared" si="560"/>
        <v>00:30:00</v>
      </c>
      <c r="K5602" t="str" cm="1">
        <f t="array" ref="K5602:L5602">_xlfn.TEXTSPLIT(H5602,",")</f>
        <v>Documentary</v>
      </c>
      <c r="L5602" t="str">
        <v xml:space="preserve"> Reality-TV</v>
      </c>
    </row>
    <row r="5603" spans="1:13" ht="30" x14ac:dyDescent="0.25">
      <c r="A5603" t="s">
        <v>17603</v>
      </c>
      <c r="B5603">
        <v>-2019</v>
      </c>
      <c r="C5603" s="1" t="s">
        <v>86</v>
      </c>
      <c r="D5603">
        <v>7.9</v>
      </c>
      <c r="E5603">
        <v>21</v>
      </c>
      <c r="F5603">
        <v>116</v>
      </c>
      <c r="G5603" t="str">
        <f t="shared" si="562"/>
        <v>2019</v>
      </c>
      <c r="H5603" t="str">
        <f t="shared" si="558"/>
        <v>Drama</v>
      </c>
      <c r="I5603" t="str">
        <f t="shared" si="559"/>
        <v>Sila-sila</v>
      </c>
      <c r="J5603" t="str">
        <f t="shared" si="560"/>
        <v>01:56:00</v>
      </c>
      <c r="K5603" t="str" cm="1">
        <f t="array" ref="K5603">_xlfn.TEXTSPLIT(H5603,",")</f>
        <v>Drama</v>
      </c>
    </row>
    <row r="5604" spans="1:13" ht="45" x14ac:dyDescent="0.25">
      <c r="A5604" t="s">
        <v>17606</v>
      </c>
      <c r="B5604">
        <v>-2020</v>
      </c>
      <c r="C5604" s="1" t="s">
        <v>5402</v>
      </c>
      <c r="D5604">
        <v>5</v>
      </c>
      <c r="E5604">
        <v>31</v>
      </c>
      <c r="F5604">
        <v>44</v>
      </c>
      <c r="G5604" t="str">
        <f t="shared" si="562"/>
        <v>2020</v>
      </c>
      <c r="H5604" t="str">
        <f t="shared" si="558"/>
        <v>Animation, Short, Adventure</v>
      </c>
      <c r="I5604" t="str">
        <f t="shared" si="559"/>
        <v>The Magic School Bus Rides Again: The Frizz Connection</v>
      </c>
      <c r="J5604" t="str">
        <f t="shared" si="560"/>
        <v>00:44:00</v>
      </c>
      <c r="K5604" t="str" cm="1">
        <f t="array" ref="K5604:M5604">_xlfn.TEXTSPLIT(H5604,",")</f>
        <v>Animation</v>
      </c>
      <c r="L5604" t="str">
        <v xml:space="preserve"> Short</v>
      </c>
      <c r="M5604" t="str">
        <v xml:space="preserve"> Adventure</v>
      </c>
    </row>
    <row r="5605" spans="1:13" ht="30" x14ac:dyDescent="0.25">
      <c r="A5605" t="s">
        <v>17609</v>
      </c>
      <c r="B5605" t="s">
        <v>4103</v>
      </c>
      <c r="C5605" s="1" t="s">
        <v>86</v>
      </c>
      <c r="H5605" t="str">
        <f t="shared" si="558"/>
        <v>Drama</v>
      </c>
      <c r="I5605" t="str">
        <f t="shared" si="559"/>
        <v>The Standoff</v>
      </c>
      <c r="J5605" t="str">
        <f t="shared" si="560"/>
        <v>00:00:00</v>
      </c>
      <c r="K5605" t="str" cm="1">
        <f t="array" ref="K5605">_xlfn.TEXTSPLIT(H5605,",")</f>
        <v>Drama</v>
      </c>
    </row>
    <row r="5606" spans="1:13" ht="30" x14ac:dyDescent="0.25">
      <c r="A5606" t="s">
        <v>17612</v>
      </c>
      <c r="B5606" t="s">
        <v>14</v>
      </c>
      <c r="C5606" s="1" t="s">
        <v>1042</v>
      </c>
      <c r="G5606" t="str">
        <f t="shared" ref="G5606:G5613" si="563">MID(B5606,2,4)</f>
        <v>2021</v>
      </c>
      <c r="H5606" t="str">
        <f t="shared" si="558"/>
        <v>Reality-TV</v>
      </c>
      <c r="I5606" t="str">
        <f t="shared" si="559"/>
        <v>Motel Makeover</v>
      </c>
      <c r="J5606" t="str">
        <f t="shared" si="560"/>
        <v>00:00:00</v>
      </c>
      <c r="K5606" t="str" cm="1">
        <f t="array" ref="K5606">_xlfn.TEXTSPLIT(H5606,",")</f>
        <v>Reality-TV</v>
      </c>
    </row>
    <row r="5607" spans="1:13" ht="45" x14ac:dyDescent="0.25">
      <c r="A5607" t="s">
        <v>17614</v>
      </c>
      <c r="B5607" t="s">
        <v>8199</v>
      </c>
      <c r="C5607" s="1" t="s">
        <v>6893</v>
      </c>
      <c r="D5607">
        <v>6.1</v>
      </c>
      <c r="E5607">
        <v>448</v>
      </c>
      <c r="F5607">
        <v>66</v>
      </c>
      <c r="G5607" t="str">
        <f t="shared" si="563"/>
        <v>2017</v>
      </c>
      <c r="H5607" t="str">
        <f t="shared" si="558"/>
        <v>Documentary, Comedy</v>
      </c>
      <c r="I5607" t="str">
        <f t="shared" si="559"/>
        <v>Joe Mande's Award-Winning Comedy Special</v>
      </c>
      <c r="J5607" t="str">
        <f t="shared" si="560"/>
        <v>01:06:00</v>
      </c>
      <c r="K5607" t="str" cm="1">
        <f t="array" ref="K5607:L5607">_xlfn.TEXTSPLIT(H5607,",")</f>
        <v>Documentary</v>
      </c>
      <c r="L5607" t="str">
        <v xml:space="preserve"> Comedy</v>
      </c>
    </row>
    <row r="5608" spans="1:13" ht="45" x14ac:dyDescent="0.25">
      <c r="A5608" t="s">
        <v>17617</v>
      </c>
      <c r="B5608" t="s">
        <v>51</v>
      </c>
      <c r="C5608" s="1" t="s">
        <v>25</v>
      </c>
      <c r="D5608">
        <v>6</v>
      </c>
      <c r="E5608">
        <v>17</v>
      </c>
      <c r="G5608" t="str">
        <f t="shared" si="563"/>
        <v>2019</v>
      </c>
      <c r="H5608" t="str">
        <f t="shared" si="558"/>
        <v>Animation, Adventure, Comedy</v>
      </c>
      <c r="I5608" t="str">
        <f t="shared" si="559"/>
        <v>Zombie Dumb</v>
      </c>
      <c r="J5608" t="str">
        <f t="shared" si="560"/>
        <v>00:00:00</v>
      </c>
      <c r="K5608" t="str" cm="1">
        <f t="array" ref="K5608:M5608">_xlfn.TEXTSPLIT(H5608,",")</f>
        <v>Animation</v>
      </c>
      <c r="L5608" t="str">
        <v xml:space="preserve"> Adventure</v>
      </c>
      <c r="M5608" t="str">
        <v xml:space="preserve"> Comedy</v>
      </c>
    </row>
    <row r="5609" spans="1:13" ht="45" x14ac:dyDescent="0.25">
      <c r="A5609" t="s">
        <v>17618</v>
      </c>
      <c r="B5609">
        <v>-2006</v>
      </c>
      <c r="C5609" s="1" t="s">
        <v>2251</v>
      </c>
      <c r="D5609">
        <v>6.2</v>
      </c>
      <c r="E5609">
        <v>533</v>
      </c>
      <c r="F5609">
        <v>104</v>
      </c>
      <c r="G5609" t="str">
        <f t="shared" si="563"/>
        <v>2006</v>
      </c>
      <c r="H5609" t="str">
        <f t="shared" si="558"/>
        <v>Biography, Drama, Romance</v>
      </c>
      <c r="I5609" t="str">
        <f t="shared" si="559"/>
        <v>Wu Qingyuan</v>
      </c>
      <c r="J5609" t="str">
        <f t="shared" si="560"/>
        <v>01:44:00</v>
      </c>
      <c r="K5609" t="str" cm="1">
        <f t="array" ref="K5609:M5609">_xlfn.TEXTSPLIT(H5609,",")</f>
        <v>Biography</v>
      </c>
      <c r="L5609" t="str">
        <v xml:space="preserve"> Drama</v>
      </c>
      <c r="M5609" t="str">
        <v xml:space="preserve"> Romance</v>
      </c>
    </row>
    <row r="5610" spans="1:13" ht="30" x14ac:dyDescent="0.25">
      <c r="A5610" t="s">
        <v>17621</v>
      </c>
      <c r="B5610">
        <v>-2016</v>
      </c>
      <c r="C5610" s="1" t="s">
        <v>6959</v>
      </c>
      <c r="D5610">
        <v>4.5</v>
      </c>
      <c r="E5610">
        <v>335</v>
      </c>
      <c r="F5610">
        <v>87</v>
      </c>
      <c r="G5610" t="str">
        <f t="shared" si="563"/>
        <v>2016</v>
      </c>
      <c r="H5610" t="str">
        <f t="shared" si="558"/>
        <v>Fantasy, Horror</v>
      </c>
      <c r="I5610" t="str">
        <f t="shared" si="559"/>
        <v>Juego siniestro</v>
      </c>
      <c r="J5610" t="str">
        <f t="shared" si="560"/>
        <v>01:27:00</v>
      </c>
      <c r="K5610" t="str" cm="1">
        <f t="array" ref="K5610:L5610">_xlfn.TEXTSPLIT(H5610,",")</f>
        <v>Fantasy</v>
      </c>
      <c r="L5610" t="str">
        <v xml:space="preserve"> Horror</v>
      </c>
    </row>
    <row r="5611" spans="1:13" ht="30" x14ac:dyDescent="0.25">
      <c r="A5611" t="s">
        <v>17624</v>
      </c>
      <c r="B5611" t="s">
        <v>1415</v>
      </c>
      <c r="C5611" s="1" t="s">
        <v>1042</v>
      </c>
      <c r="D5611">
        <v>8.1</v>
      </c>
      <c r="E5611">
        <v>11</v>
      </c>
      <c r="F5611">
        <v>30</v>
      </c>
      <c r="G5611" t="str">
        <f t="shared" si="563"/>
        <v>2018</v>
      </c>
      <c r="H5611" t="str">
        <f t="shared" si="558"/>
        <v>Reality-TV</v>
      </c>
      <c r="I5611" t="str">
        <f t="shared" si="559"/>
        <v>The Calling</v>
      </c>
      <c r="J5611" t="str">
        <f t="shared" si="560"/>
        <v>00:30:00</v>
      </c>
      <c r="K5611" t="str" cm="1">
        <f t="array" ref="K5611">_xlfn.TEXTSPLIT(H5611,",")</f>
        <v>Reality-TV</v>
      </c>
    </row>
    <row r="5612" spans="1:13" ht="45" x14ac:dyDescent="0.25">
      <c r="A5612" t="s">
        <v>17626</v>
      </c>
      <c r="B5612">
        <v>-2020</v>
      </c>
      <c r="C5612" s="1" t="s">
        <v>3227</v>
      </c>
      <c r="D5612">
        <v>7.3</v>
      </c>
      <c r="E5612">
        <v>7</v>
      </c>
      <c r="F5612">
        <v>74</v>
      </c>
      <c r="G5612" t="str">
        <f t="shared" si="563"/>
        <v>2020</v>
      </c>
      <c r="H5612" t="str">
        <f t="shared" si="558"/>
        <v>Animation, Comedy, Family</v>
      </c>
      <c r="I5612" t="str">
        <f t="shared" si="559"/>
        <v>Fukrey Boyzzz: Space Mein Fukrapanti</v>
      </c>
      <c r="J5612" t="str">
        <f t="shared" si="560"/>
        <v>01:14:00</v>
      </c>
      <c r="K5612" t="str" cm="1">
        <f t="array" ref="K5612:M5612">_xlfn.TEXTSPLIT(H5612,",")</f>
        <v>Animation</v>
      </c>
      <c r="L5612" t="str">
        <v xml:space="preserve"> Comedy</v>
      </c>
      <c r="M5612" t="str">
        <v xml:space="preserve"> Family</v>
      </c>
    </row>
    <row r="5613" spans="1:13" ht="30" x14ac:dyDescent="0.25">
      <c r="A5613" t="s">
        <v>17628</v>
      </c>
      <c r="B5613">
        <v>-2015</v>
      </c>
      <c r="C5613" s="1" t="s">
        <v>816</v>
      </c>
      <c r="D5613">
        <v>6.3</v>
      </c>
      <c r="E5613">
        <v>412</v>
      </c>
      <c r="F5613">
        <v>50</v>
      </c>
      <c r="G5613" t="str">
        <f t="shared" si="563"/>
        <v>2015</v>
      </c>
      <c r="H5613" t="str">
        <f t="shared" si="558"/>
        <v>Documentary</v>
      </c>
      <c r="I5613" t="str">
        <f t="shared" si="559"/>
        <v>Jihad: A Story of the Others</v>
      </c>
      <c r="J5613" t="str">
        <f t="shared" si="560"/>
        <v>00:50:00</v>
      </c>
      <c r="K5613" t="str" cm="1">
        <f t="array" ref="K5613">_xlfn.TEXTSPLIT(H5613,",")</f>
        <v>Documentary</v>
      </c>
    </row>
    <row r="5614" spans="1:13" ht="30" x14ac:dyDescent="0.25">
      <c r="A5614" t="s">
        <v>17631</v>
      </c>
      <c r="C5614" s="1" t="s">
        <v>6927</v>
      </c>
      <c r="H5614" t="str">
        <f t="shared" si="558"/>
        <v>Family</v>
      </c>
      <c r="I5614" t="str">
        <f t="shared" si="559"/>
        <v>Fish in a Tree</v>
      </c>
      <c r="J5614" t="str">
        <f t="shared" si="560"/>
        <v>00:00:00</v>
      </c>
      <c r="K5614" t="str" cm="1">
        <f t="array" ref="K5614">_xlfn.TEXTSPLIT(H5614,",")</f>
        <v>Family</v>
      </c>
    </row>
    <row r="5615" spans="1:13" ht="45" x14ac:dyDescent="0.25">
      <c r="A5615" t="s">
        <v>17633</v>
      </c>
      <c r="C5615" s="1" t="s">
        <v>109</v>
      </c>
      <c r="H5615" t="str">
        <f t="shared" si="558"/>
        <v>Action, Adventure, Drama</v>
      </c>
      <c r="I5615" t="str">
        <f t="shared" si="559"/>
        <v>American Jesus</v>
      </c>
      <c r="J5615" t="str">
        <f t="shared" si="560"/>
        <v>00:00:00</v>
      </c>
      <c r="K5615" t="str" cm="1">
        <f t="array" ref="K5615:M5615">_xlfn.TEXTSPLIT(H5615,",")</f>
        <v>Action</v>
      </c>
      <c r="L5615" t="str">
        <v xml:space="preserve"> Adventure</v>
      </c>
      <c r="M5615" t="str">
        <v xml:space="preserve"> Drama</v>
      </c>
    </row>
    <row r="5616" spans="1:13" ht="30" x14ac:dyDescent="0.25">
      <c r="A5616" t="s">
        <v>17635</v>
      </c>
      <c r="C5616" s="1" t="s">
        <v>86</v>
      </c>
      <c r="H5616" t="str">
        <f t="shared" si="558"/>
        <v>Drama</v>
      </c>
      <c r="I5616" t="str">
        <f t="shared" si="559"/>
        <v>The Fifth Risk</v>
      </c>
      <c r="J5616" t="str">
        <f t="shared" si="560"/>
        <v>00:00:00</v>
      </c>
      <c r="K5616" t="str" cm="1">
        <f t="array" ref="K5616">_xlfn.TEXTSPLIT(H5616,",")</f>
        <v>Drama</v>
      </c>
    </row>
    <row r="5617" spans="1:13" ht="30" x14ac:dyDescent="0.25">
      <c r="A5617" t="s">
        <v>17637</v>
      </c>
      <c r="C5617" s="1" t="s">
        <v>86</v>
      </c>
      <c r="H5617" t="str">
        <f t="shared" si="558"/>
        <v>Drama</v>
      </c>
      <c r="I5617" t="str">
        <f t="shared" si="559"/>
        <v>Caste</v>
      </c>
      <c r="J5617" t="str">
        <f t="shared" si="560"/>
        <v>00:00:00</v>
      </c>
      <c r="K5617" t="str" cm="1">
        <f t="array" ref="K5617">_xlfn.TEXTSPLIT(H5617,",")</f>
        <v>Drama</v>
      </c>
    </row>
    <row r="5618" spans="1:13" ht="30" x14ac:dyDescent="0.25">
      <c r="A5618" t="s">
        <v>17640</v>
      </c>
      <c r="B5618" t="s">
        <v>33</v>
      </c>
      <c r="C5618" s="1" t="s">
        <v>11505</v>
      </c>
      <c r="D5618">
        <v>6.2</v>
      </c>
      <c r="E5618">
        <v>118</v>
      </c>
      <c r="G5618" t="str">
        <f>MID(B5618,2,4)</f>
        <v>2020</v>
      </c>
      <c r="H5618" t="str">
        <f t="shared" si="558"/>
        <v>Game-Show, Music</v>
      </c>
      <c r="I5618" t="str">
        <f t="shared" si="559"/>
        <v>Â¡A cantar!</v>
      </c>
      <c r="J5618" t="str">
        <f t="shared" si="560"/>
        <v>00:00:00</v>
      </c>
      <c r="K5618" t="str" cm="1">
        <f t="array" ref="K5618:L5618">_xlfn.TEXTSPLIT(H5618,",")</f>
        <v>Game-Show</v>
      </c>
      <c r="L5618" t="str">
        <v xml:space="preserve"> Music</v>
      </c>
    </row>
    <row r="5619" spans="1:13" ht="45" x14ac:dyDescent="0.25">
      <c r="A5619" t="s">
        <v>17643</v>
      </c>
      <c r="C5619" s="1" t="s">
        <v>1468</v>
      </c>
      <c r="H5619" t="str">
        <f t="shared" si="558"/>
        <v>Comedy, Drama, Family</v>
      </c>
      <c r="I5619" t="str">
        <f t="shared" si="559"/>
        <v>Harvey</v>
      </c>
      <c r="J5619" t="str">
        <f t="shared" si="560"/>
        <v>00:00:00</v>
      </c>
      <c r="K5619" t="str" cm="1">
        <f t="array" ref="K5619:M5619">_xlfn.TEXTSPLIT(H5619,",")</f>
        <v>Comedy</v>
      </c>
      <c r="L5619" t="str">
        <v xml:space="preserve"> Drama</v>
      </c>
      <c r="M5619" t="str">
        <v xml:space="preserve"> Family</v>
      </c>
    </row>
    <row r="5620" spans="1:13" ht="30" x14ac:dyDescent="0.25">
      <c r="A5620" t="s">
        <v>17646</v>
      </c>
      <c r="B5620">
        <v>-2020</v>
      </c>
      <c r="C5620" s="1" t="s">
        <v>4096</v>
      </c>
      <c r="F5620">
        <v>139</v>
      </c>
      <c r="G5620" t="str">
        <f>MID(B5620,2,4)</f>
        <v>2020</v>
      </c>
      <c r="H5620" t="str">
        <f t="shared" si="558"/>
        <v>Music</v>
      </c>
      <c r="I5620" t="str">
        <f t="shared" si="559"/>
        <v>Takizawa Enbujo Zero</v>
      </c>
      <c r="J5620" t="str">
        <f t="shared" si="560"/>
        <v>02:19:00</v>
      </c>
      <c r="K5620" t="str" cm="1">
        <f t="array" ref="K5620">_xlfn.TEXTSPLIT(H5620,",")</f>
        <v>Music</v>
      </c>
    </row>
    <row r="5621" spans="1:13" ht="30" x14ac:dyDescent="0.25">
      <c r="A5621" t="s">
        <v>17648</v>
      </c>
      <c r="B5621" t="s">
        <v>9280</v>
      </c>
      <c r="C5621" s="1" t="s">
        <v>15009</v>
      </c>
      <c r="D5621">
        <v>6.9</v>
      </c>
      <c r="E5621">
        <v>66</v>
      </c>
      <c r="G5621" t="str">
        <f>MID(B5621,2,4)</f>
        <v>2015</v>
      </c>
      <c r="H5621" t="str">
        <f t="shared" si="558"/>
        <v>News</v>
      </c>
      <c r="I5621" t="str">
        <f t="shared" si="559"/>
        <v>The 21st Annual Screen Actors Guild Awards</v>
      </c>
      <c r="J5621" t="str">
        <f t="shared" si="560"/>
        <v>00:00:00</v>
      </c>
      <c r="K5621" t="str" cm="1">
        <f t="array" ref="K5621">_xlfn.TEXTSPLIT(H5621,",")</f>
        <v>News</v>
      </c>
    </row>
    <row r="5622" spans="1:13" ht="30" x14ac:dyDescent="0.25">
      <c r="A5622" t="s">
        <v>17650</v>
      </c>
      <c r="C5622" s="1" t="s">
        <v>86</v>
      </c>
      <c r="H5622" t="str">
        <f t="shared" si="558"/>
        <v>Drama</v>
      </c>
      <c r="I5622" t="str">
        <f t="shared" si="559"/>
        <v>Le Monde de demain</v>
      </c>
      <c r="J5622" t="str">
        <f t="shared" si="560"/>
        <v>00:00:00</v>
      </c>
      <c r="K5622" t="str" cm="1">
        <f t="array" ref="K5622">_xlfn.TEXTSPLIT(H5622,",")</f>
        <v>Drama</v>
      </c>
    </row>
    <row r="5623" spans="1:13" ht="45" x14ac:dyDescent="0.25">
      <c r="A5623" t="s">
        <v>17653</v>
      </c>
      <c r="B5623" t="s">
        <v>4757</v>
      </c>
      <c r="C5623" s="1" t="s">
        <v>3086</v>
      </c>
      <c r="D5623">
        <v>7.3</v>
      </c>
      <c r="E5623">
        <v>274</v>
      </c>
      <c r="F5623">
        <v>81</v>
      </c>
      <c r="G5623" t="str">
        <f t="shared" ref="G5623:G5631" si="564">MID(B5623,2,4)</f>
        <v>2014</v>
      </c>
      <c r="H5623" t="str">
        <f t="shared" si="558"/>
        <v>Documentary, Biography, Sport</v>
      </c>
      <c r="I5623" t="str">
        <f t="shared" si="559"/>
        <v>Life of Ryan: Caretaker Manager</v>
      </c>
      <c r="J5623" t="str">
        <f t="shared" si="560"/>
        <v>01:21:00</v>
      </c>
      <c r="K5623" t="str" cm="1">
        <f t="array" ref="K5623:M5623">_xlfn.TEXTSPLIT(H5623,",")</f>
        <v>Documentary</v>
      </c>
      <c r="L5623" t="str">
        <v xml:space="preserve"> Biography</v>
      </c>
      <c r="M5623" t="str">
        <v xml:space="preserve"> Sport</v>
      </c>
    </row>
    <row r="5624" spans="1:13" ht="30" x14ac:dyDescent="0.25">
      <c r="A5624" t="s">
        <v>17656</v>
      </c>
      <c r="B5624" t="s">
        <v>5652</v>
      </c>
      <c r="C5624" s="1" t="s">
        <v>5429</v>
      </c>
      <c r="D5624">
        <v>6.2</v>
      </c>
      <c r="E5624">
        <v>160</v>
      </c>
      <c r="F5624">
        <v>108</v>
      </c>
      <c r="G5624" t="str">
        <f t="shared" si="564"/>
        <v>2016</v>
      </c>
      <c r="H5624" t="str">
        <f t="shared" si="558"/>
        <v>Romance</v>
      </c>
      <c r="I5624" t="str">
        <f t="shared" si="559"/>
        <v>Watashi ni unmei no koi nante arienaitte omotteta</v>
      </c>
      <c r="J5624" t="str">
        <f t="shared" si="560"/>
        <v>01:48:00</v>
      </c>
      <c r="K5624" t="str" cm="1">
        <f t="array" ref="K5624">_xlfn.TEXTSPLIT(H5624,",")</f>
        <v>Romance</v>
      </c>
    </row>
    <row r="5625" spans="1:13" ht="45" x14ac:dyDescent="0.25">
      <c r="A5625" t="s">
        <v>17659</v>
      </c>
      <c r="B5625" t="s">
        <v>9390</v>
      </c>
      <c r="C5625" s="1" t="s">
        <v>6893</v>
      </c>
      <c r="D5625">
        <v>7.4</v>
      </c>
      <c r="E5625">
        <v>618</v>
      </c>
      <c r="F5625">
        <v>56</v>
      </c>
      <c r="G5625" t="str">
        <f t="shared" si="564"/>
        <v>2018</v>
      </c>
      <c r="H5625" t="str">
        <f t="shared" si="558"/>
        <v>Documentary, Comedy</v>
      </c>
      <c r="I5625" t="str">
        <f t="shared" si="559"/>
        <v>Mo Amer: The Vagabond</v>
      </c>
      <c r="J5625" t="str">
        <f t="shared" si="560"/>
        <v>00:56:00</v>
      </c>
      <c r="K5625" t="str" cm="1">
        <f t="array" ref="K5625:L5625">_xlfn.TEXTSPLIT(H5625,",")</f>
        <v>Documentary</v>
      </c>
      <c r="L5625" t="str">
        <v xml:space="preserve"> Comedy</v>
      </c>
    </row>
    <row r="5626" spans="1:13" ht="45" x14ac:dyDescent="0.25">
      <c r="A5626" t="s">
        <v>17661</v>
      </c>
      <c r="B5626">
        <v>-2014</v>
      </c>
      <c r="C5626" s="1" t="s">
        <v>16917</v>
      </c>
      <c r="D5626">
        <v>7.7</v>
      </c>
      <c r="E5626">
        <v>106</v>
      </c>
      <c r="G5626" t="str">
        <f t="shared" si="564"/>
        <v>2014</v>
      </c>
      <c r="H5626" t="str">
        <f t="shared" si="558"/>
        <v>Documentary, Short, Family</v>
      </c>
      <c r="I5626" t="str">
        <f t="shared" si="559"/>
        <v>Mr. Peabody &amp; Sherman: A Journey WABAC</v>
      </c>
      <c r="J5626" t="str">
        <f t="shared" si="560"/>
        <v>00:00:00</v>
      </c>
      <c r="K5626" t="str" cm="1">
        <f t="array" ref="K5626:M5626">_xlfn.TEXTSPLIT(H5626,",")</f>
        <v>Documentary</v>
      </c>
      <c r="L5626" t="str">
        <v xml:space="preserve"> Short</v>
      </c>
      <c r="M5626" t="str">
        <v xml:space="preserve"> Family</v>
      </c>
    </row>
    <row r="5627" spans="1:13" ht="30" x14ac:dyDescent="0.25">
      <c r="A5627" t="s">
        <v>17664</v>
      </c>
      <c r="B5627" t="s">
        <v>9280</v>
      </c>
      <c r="C5627" s="1" t="s">
        <v>47</v>
      </c>
      <c r="D5627">
        <v>6.8</v>
      </c>
      <c r="E5627" s="2">
        <v>1442</v>
      </c>
      <c r="F5627">
        <v>78</v>
      </c>
      <c r="G5627" t="str">
        <f t="shared" si="564"/>
        <v>2015</v>
      </c>
      <c r="H5627" t="str">
        <f t="shared" si="558"/>
        <v>Comedy</v>
      </c>
      <c r="I5627" t="str">
        <f t="shared" si="559"/>
        <v>Jen Kirkman: I'm Gonna Die Alone (And I Feel Fine)</v>
      </c>
      <c r="J5627" t="str">
        <f t="shared" si="560"/>
        <v>01:18:00</v>
      </c>
      <c r="K5627" t="str" cm="1">
        <f t="array" ref="K5627">_xlfn.TEXTSPLIT(H5627,",")</f>
        <v>Comedy</v>
      </c>
    </row>
    <row r="5628" spans="1:13" ht="30" x14ac:dyDescent="0.25">
      <c r="A5628" t="s">
        <v>17667</v>
      </c>
      <c r="B5628">
        <v>-2019</v>
      </c>
      <c r="C5628" s="1" t="s">
        <v>6408</v>
      </c>
      <c r="D5628">
        <v>7.1</v>
      </c>
      <c r="E5628">
        <v>87</v>
      </c>
      <c r="F5628">
        <v>89</v>
      </c>
      <c r="G5628" t="str">
        <f t="shared" si="564"/>
        <v>2019</v>
      </c>
      <c r="H5628" t="str">
        <f t="shared" si="558"/>
        <v>Documentary, History</v>
      </c>
      <c r="I5628" t="str">
        <f t="shared" si="559"/>
        <v>Patria</v>
      </c>
      <c r="J5628" t="str">
        <f t="shared" si="560"/>
        <v>01:29:00</v>
      </c>
      <c r="K5628" t="str" cm="1">
        <f t="array" ref="K5628:L5628">_xlfn.TEXTSPLIT(H5628,",")</f>
        <v>Documentary</v>
      </c>
      <c r="L5628" t="str">
        <v xml:space="preserve"> History</v>
      </c>
    </row>
    <row r="5629" spans="1:13" ht="30" x14ac:dyDescent="0.25">
      <c r="A5629" t="s">
        <v>17670</v>
      </c>
      <c r="B5629">
        <v>-2017</v>
      </c>
      <c r="C5629" s="1" t="s">
        <v>816</v>
      </c>
      <c r="D5629">
        <v>6.8</v>
      </c>
      <c r="E5629">
        <v>298</v>
      </c>
      <c r="F5629">
        <v>100</v>
      </c>
      <c r="G5629" t="str">
        <f t="shared" si="564"/>
        <v>2017</v>
      </c>
      <c r="H5629" t="str">
        <f t="shared" si="558"/>
        <v>Documentary</v>
      </c>
      <c r="I5629" t="str">
        <f t="shared" si="559"/>
        <v>Behind the Curtain: Todrick Hall</v>
      </c>
      <c r="J5629" t="str">
        <f t="shared" si="560"/>
        <v>01:40:00</v>
      </c>
      <c r="K5629" t="str" cm="1">
        <f t="array" ref="K5629">_xlfn.TEXTSPLIT(H5629,",")</f>
        <v>Documentary</v>
      </c>
    </row>
    <row r="5630" spans="1:13" ht="30" x14ac:dyDescent="0.25">
      <c r="A5630" t="s">
        <v>17673</v>
      </c>
      <c r="B5630">
        <v>-2013</v>
      </c>
      <c r="C5630" s="1" t="s">
        <v>816</v>
      </c>
      <c r="D5630">
        <v>6.6</v>
      </c>
      <c r="E5630">
        <v>756</v>
      </c>
      <c r="F5630">
        <v>88</v>
      </c>
      <c r="G5630" t="str">
        <f t="shared" si="564"/>
        <v>2013</v>
      </c>
      <c r="H5630" t="str">
        <f t="shared" si="558"/>
        <v>Documentary</v>
      </c>
      <c r="I5630" t="str">
        <f t="shared" si="559"/>
        <v>Burt's Buzz</v>
      </c>
      <c r="J5630" t="str">
        <f t="shared" si="560"/>
        <v>01:28:00</v>
      </c>
      <c r="K5630" t="str" cm="1">
        <f t="array" ref="K5630">_xlfn.TEXTSPLIT(H5630,",")</f>
        <v>Documentary</v>
      </c>
    </row>
    <row r="5631" spans="1:13" ht="45" x14ac:dyDescent="0.25">
      <c r="A5631" t="s">
        <v>17676</v>
      </c>
      <c r="B5631" t="s">
        <v>17677</v>
      </c>
      <c r="C5631" s="1" t="s">
        <v>6893</v>
      </c>
      <c r="D5631">
        <v>7.5</v>
      </c>
      <c r="E5631" s="2">
        <v>1046</v>
      </c>
      <c r="F5631">
        <v>60</v>
      </c>
      <c r="G5631" t="str">
        <f t="shared" si="564"/>
        <v>2001</v>
      </c>
      <c r="H5631" t="str">
        <f t="shared" si="558"/>
        <v>Documentary, Comedy</v>
      </c>
      <c r="I5631" t="str">
        <f t="shared" si="559"/>
        <v>Kevin James: Sweat the Small Stuff</v>
      </c>
      <c r="J5631" t="str">
        <f t="shared" si="560"/>
        <v>01:00:00</v>
      </c>
      <c r="K5631" t="str" cm="1">
        <f t="array" ref="K5631:L5631">_xlfn.TEXTSPLIT(H5631,",")</f>
        <v>Documentary</v>
      </c>
      <c r="L5631" t="str">
        <v xml:space="preserve"> Comedy</v>
      </c>
    </row>
    <row r="5632" spans="1:13" ht="30" x14ac:dyDescent="0.25">
      <c r="A5632" t="s">
        <v>17680</v>
      </c>
      <c r="C5632" s="1" t="s">
        <v>11987</v>
      </c>
      <c r="H5632" t="str">
        <f t="shared" si="558"/>
        <v>Biography</v>
      </c>
      <c r="I5632" t="str">
        <f t="shared" si="559"/>
        <v>Ghost in the Machine</v>
      </c>
      <c r="J5632" t="str">
        <f t="shared" si="560"/>
        <v>00:00:00</v>
      </c>
      <c r="K5632" t="str" cm="1">
        <f t="array" ref="K5632">_xlfn.TEXTSPLIT(H5632,",")</f>
        <v>Biography</v>
      </c>
    </row>
    <row r="5633" spans="1:13" ht="30" x14ac:dyDescent="0.25">
      <c r="A5633" t="s">
        <v>17682</v>
      </c>
      <c r="B5633">
        <v>-2015</v>
      </c>
      <c r="C5633" s="1" t="s">
        <v>86</v>
      </c>
      <c r="D5633">
        <v>7.2</v>
      </c>
      <c r="E5633">
        <v>20</v>
      </c>
      <c r="F5633">
        <v>140</v>
      </c>
      <c r="G5633" t="str">
        <f t="shared" ref="G5633:G5645" si="565">MID(B5633,2,4)</f>
        <v>2015</v>
      </c>
      <c r="H5633" t="str">
        <f t="shared" si="558"/>
        <v>Drama</v>
      </c>
      <c r="I5633" t="str">
        <f t="shared" si="559"/>
        <v>Iyore</v>
      </c>
      <c r="J5633" t="str">
        <f t="shared" si="560"/>
        <v>02:20:00</v>
      </c>
      <c r="K5633" t="str" cm="1">
        <f t="array" ref="K5633">_xlfn.TEXTSPLIT(H5633,",")</f>
        <v>Drama</v>
      </c>
    </row>
    <row r="5634" spans="1:13" ht="30" x14ac:dyDescent="0.25">
      <c r="A5634" t="s">
        <v>17685</v>
      </c>
      <c r="B5634">
        <v>-2016</v>
      </c>
      <c r="C5634" s="1" t="s">
        <v>86</v>
      </c>
      <c r="D5634">
        <v>7.3</v>
      </c>
      <c r="E5634">
        <v>144</v>
      </c>
      <c r="F5634">
        <v>118</v>
      </c>
      <c r="G5634" t="str">
        <f t="shared" si="565"/>
        <v>2016</v>
      </c>
      <c r="H5634" t="str">
        <f t="shared" ref="H5634:H5697" si="566">SUBSTITUTE(CLEAN(TRIM(C5634)), CHAR(160), "")</f>
        <v>Drama</v>
      </c>
      <c r="I5634" t="str">
        <f t="shared" ref="I5634:I5697" si="567">SUBSTITUTE(CLEAN(TRIM(A5634)), CHAR(160), "")</f>
        <v>Revelations</v>
      </c>
      <c r="J5634" t="str">
        <f t="shared" si="560"/>
        <v>01:58:00</v>
      </c>
      <c r="K5634" t="str" cm="1">
        <f t="array" ref="K5634">_xlfn.TEXTSPLIT(H5634,",")</f>
        <v>Drama</v>
      </c>
    </row>
    <row r="5635" spans="1:13" ht="30" x14ac:dyDescent="0.25">
      <c r="A5635" t="s">
        <v>17688</v>
      </c>
      <c r="B5635">
        <v>-2019</v>
      </c>
      <c r="C5635" s="1" t="s">
        <v>10920</v>
      </c>
      <c r="D5635">
        <v>6.6</v>
      </c>
      <c r="E5635">
        <v>202</v>
      </c>
      <c r="F5635">
        <v>28</v>
      </c>
      <c r="G5635" t="str">
        <f t="shared" si="565"/>
        <v>2019</v>
      </c>
      <c r="H5635" t="str">
        <f t="shared" si="566"/>
        <v>Documentary, Short</v>
      </c>
      <c r="I5635" t="str">
        <f t="shared" si="567"/>
        <v>A 3 Minute Hug</v>
      </c>
      <c r="J5635" t="str">
        <f t="shared" ref="J5635:J5698" si="568">TEXT(F5635/1440, "hh:mm:ss")</f>
        <v>00:28:00</v>
      </c>
      <c r="K5635" t="str" cm="1">
        <f t="array" ref="K5635:L5635">_xlfn.TEXTSPLIT(H5635,",")</f>
        <v>Documentary</v>
      </c>
      <c r="L5635" t="str">
        <v xml:space="preserve"> Short</v>
      </c>
    </row>
    <row r="5636" spans="1:13" ht="30" x14ac:dyDescent="0.25">
      <c r="A5636" t="s">
        <v>17691</v>
      </c>
      <c r="B5636">
        <v>-2014</v>
      </c>
      <c r="C5636" s="1" t="s">
        <v>2465</v>
      </c>
      <c r="D5636">
        <v>6.7</v>
      </c>
      <c r="E5636">
        <v>256</v>
      </c>
      <c r="F5636">
        <v>89</v>
      </c>
      <c r="G5636" t="str">
        <f t="shared" si="565"/>
        <v>2014</v>
      </c>
      <c r="H5636" t="str">
        <f t="shared" si="566"/>
        <v>Documentary, Sport</v>
      </c>
      <c r="I5636" t="str">
        <f t="shared" si="567"/>
        <v>Mudbloods</v>
      </c>
      <c r="J5636" t="str">
        <f t="shared" si="568"/>
        <v>01:29:00</v>
      </c>
      <c r="K5636" t="str" cm="1">
        <f t="array" ref="K5636:L5636">_xlfn.TEXTSPLIT(H5636,",")</f>
        <v>Documentary</v>
      </c>
      <c r="L5636" t="str">
        <v xml:space="preserve"> Sport</v>
      </c>
    </row>
    <row r="5637" spans="1:13" ht="30" x14ac:dyDescent="0.25">
      <c r="A5637" t="s">
        <v>17694</v>
      </c>
      <c r="B5637">
        <v>-1946</v>
      </c>
      <c r="C5637" s="1" t="s">
        <v>86</v>
      </c>
      <c r="D5637">
        <v>5</v>
      </c>
      <c r="E5637">
        <v>81</v>
      </c>
      <c r="F5637">
        <v>112</v>
      </c>
      <c r="G5637" t="str">
        <f t="shared" si="565"/>
        <v>1946</v>
      </c>
      <c r="H5637" t="str">
        <f t="shared" si="566"/>
        <v>Drama</v>
      </c>
      <c r="I5637" t="str">
        <f t="shared" si="567"/>
        <v>Klockorna i Gamla sta'n</v>
      </c>
      <c r="J5637" t="str">
        <f t="shared" si="568"/>
        <v>01:52:00</v>
      </c>
      <c r="K5637" t="str" cm="1">
        <f t="array" ref="K5637">_xlfn.TEXTSPLIT(H5637,",")</f>
        <v>Drama</v>
      </c>
    </row>
    <row r="5638" spans="1:13" ht="30" x14ac:dyDescent="0.25">
      <c r="A5638" t="s">
        <v>17697</v>
      </c>
      <c r="B5638">
        <v>-2013</v>
      </c>
      <c r="C5638" s="1" t="s">
        <v>7929</v>
      </c>
      <c r="D5638">
        <v>7.2</v>
      </c>
      <c r="E5638">
        <v>62</v>
      </c>
      <c r="F5638">
        <v>62</v>
      </c>
      <c r="G5638" t="str">
        <f t="shared" si="565"/>
        <v>2013</v>
      </c>
      <c r="H5638" t="str">
        <f t="shared" si="566"/>
        <v>Documentary, War</v>
      </c>
      <c r="I5638" t="str">
        <f t="shared" si="567"/>
        <v>La guerra contra las mujeres</v>
      </c>
      <c r="J5638" t="str">
        <f t="shared" si="568"/>
        <v>01:02:00</v>
      </c>
      <c r="K5638" t="str" cm="1">
        <f t="array" ref="K5638:L5638">_xlfn.TEXTSPLIT(H5638,",")</f>
        <v>Documentary</v>
      </c>
      <c r="L5638" t="str">
        <v xml:space="preserve"> War</v>
      </c>
    </row>
    <row r="5639" spans="1:13" ht="45" x14ac:dyDescent="0.25">
      <c r="A5639" t="s">
        <v>17700</v>
      </c>
      <c r="B5639">
        <v>-2005</v>
      </c>
      <c r="C5639" s="1" t="s">
        <v>316</v>
      </c>
      <c r="D5639">
        <v>5.9</v>
      </c>
      <c r="E5639">
        <v>450</v>
      </c>
      <c r="F5639">
        <v>115</v>
      </c>
      <c r="G5639" t="str">
        <f t="shared" si="565"/>
        <v>2005</v>
      </c>
      <c r="H5639" t="str">
        <f t="shared" si="566"/>
        <v>Action, Comedy, Crime</v>
      </c>
      <c r="I5639" t="str">
        <f t="shared" si="567"/>
        <v>Gamunui wigi: Gamunui yeonggwang 2</v>
      </c>
      <c r="J5639" t="str">
        <f t="shared" si="568"/>
        <v>01:55:00</v>
      </c>
      <c r="K5639" t="str" cm="1">
        <f t="array" ref="K5639:M5639">_xlfn.TEXTSPLIT(H5639,",")</f>
        <v>Action</v>
      </c>
      <c r="L5639" t="str">
        <v xml:space="preserve"> Comedy</v>
      </c>
      <c r="M5639" t="str">
        <v xml:space="preserve"> Crime</v>
      </c>
    </row>
    <row r="5640" spans="1:13" ht="30" x14ac:dyDescent="0.25">
      <c r="A5640" t="s">
        <v>17703</v>
      </c>
      <c r="B5640" t="s">
        <v>85</v>
      </c>
      <c r="C5640" s="1" t="s">
        <v>6200</v>
      </c>
      <c r="D5640">
        <v>3.9</v>
      </c>
      <c r="E5640">
        <v>10</v>
      </c>
      <c r="F5640">
        <v>25</v>
      </c>
      <c r="G5640" t="str">
        <f t="shared" si="565"/>
        <v>2017</v>
      </c>
      <c r="H5640" t="str">
        <f t="shared" si="566"/>
        <v>Animation</v>
      </c>
      <c r="I5640" t="str">
        <f t="shared" si="567"/>
        <v>Snack World</v>
      </c>
      <c r="J5640" t="str">
        <f t="shared" si="568"/>
        <v>00:25:00</v>
      </c>
      <c r="K5640" t="str" cm="1">
        <f t="array" ref="K5640">_xlfn.TEXTSPLIT(H5640,",")</f>
        <v>Animation</v>
      </c>
    </row>
    <row r="5641" spans="1:13" ht="30" x14ac:dyDescent="0.25">
      <c r="A5641" t="s">
        <v>17706</v>
      </c>
      <c r="B5641" t="s">
        <v>8199</v>
      </c>
      <c r="C5641" s="1" t="s">
        <v>47</v>
      </c>
      <c r="D5641">
        <v>6.2</v>
      </c>
      <c r="E5641">
        <v>385</v>
      </c>
      <c r="F5641">
        <v>51</v>
      </c>
      <c r="G5641" t="str">
        <f t="shared" si="565"/>
        <v>2017</v>
      </c>
      <c r="H5641" t="str">
        <f t="shared" si="566"/>
        <v>Comedy</v>
      </c>
      <c r="I5641" t="str">
        <f t="shared" si="567"/>
        <v>Lynne Koplitz: Hormonal Beast</v>
      </c>
      <c r="J5641" t="str">
        <f t="shared" si="568"/>
        <v>00:51:00</v>
      </c>
      <c r="K5641" t="str" cm="1">
        <f t="array" ref="K5641">_xlfn.TEXTSPLIT(H5641,",")</f>
        <v>Comedy</v>
      </c>
    </row>
    <row r="5642" spans="1:13" ht="30" x14ac:dyDescent="0.25">
      <c r="A5642" t="s">
        <v>17709</v>
      </c>
      <c r="B5642">
        <v>-2019</v>
      </c>
      <c r="C5642" s="1" t="s">
        <v>5429</v>
      </c>
      <c r="D5642">
        <v>7.5</v>
      </c>
      <c r="E5642">
        <v>11</v>
      </c>
      <c r="G5642" t="str">
        <f t="shared" si="565"/>
        <v>2019</v>
      </c>
      <c r="H5642" t="str">
        <f t="shared" si="566"/>
        <v>Romance</v>
      </c>
      <c r="I5642" t="str">
        <f t="shared" si="567"/>
        <v>Secret Unrequited Love</v>
      </c>
      <c r="J5642" t="str">
        <f t="shared" si="568"/>
        <v>00:00:00</v>
      </c>
      <c r="K5642" t="str" cm="1">
        <f t="array" ref="K5642">_xlfn.TEXTSPLIT(H5642,",")</f>
        <v>Romance</v>
      </c>
    </row>
    <row r="5643" spans="1:13" ht="45" x14ac:dyDescent="0.25">
      <c r="A5643" t="s">
        <v>17711</v>
      </c>
      <c r="B5643">
        <v>-2015</v>
      </c>
      <c r="C5643" s="1" t="s">
        <v>3188</v>
      </c>
      <c r="D5643">
        <v>4.0999999999999996</v>
      </c>
      <c r="E5643">
        <v>679</v>
      </c>
      <c r="F5643">
        <v>120</v>
      </c>
      <c r="G5643" t="str">
        <f t="shared" si="565"/>
        <v>2015</v>
      </c>
      <c r="H5643" t="str">
        <f t="shared" si="566"/>
        <v>Action, Fantasy, Sci-Fi</v>
      </c>
      <c r="I5643" t="str">
        <f t="shared" si="567"/>
        <v>Daemonium: Underground Soldier</v>
      </c>
      <c r="J5643" t="str">
        <f t="shared" si="568"/>
        <v>02:00:00</v>
      </c>
      <c r="K5643" t="str" cm="1">
        <f t="array" ref="K5643:M5643">_xlfn.TEXTSPLIT(H5643,",")</f>
        <v>Action</v>
      </c>
      <c r="L5643" t="str">
        <v xml:space="preserve"> Fantasy</v>
      </c>
      <c r="M5643" t="str">
        <v xml:space="preserve"> Sci-Fi</v>
      </c>
    </row>
    <row r="5644" spans="1:13" ht="30" x14ac:dyDescent="0.25">
      <c r="A5644" t="s">
        <v>17714</v>
      </c>
      <c r="B5644">
        <v>-2019</v>
      </c>
      <c r="C5644" s="1" t="s">
        <v>10920</v>
      </c>
      <c r="D5644">
        <v>6.3</v>
      </c>
      <c r="E5644">
        <v>251</v>
      </c>
      <c r="F5644">
        <v>29</v>
      </c>
      <c r="G5644" t="str">
        <f t="shared" si="565"/>
        <v>2019</v>
      </c>
      <c r="H5644" t="str">
        <f t="shared" si="566"/>
        <v>Documentary, Short</v>
      </c>
      <c r="I5644" t="str">
        <f t="shared" si="567"/>
        <v>A Tale of Two Kitchens</v>
      </c>
      <c r="J5644" t="str">
        <f t="shared" si="568"/>
        <v>00:29:00</v>
      </c>
      <c r="K5644" t="str" cm="1">
        <f t="array" ref="K5644:L5644">_xlfn.TEXTSPLIT(H5644,",")</f>
        <v>Documentary</v>
      </c>
      <c r="L5644" t="str">
        <v xml:space="preserve"> Short</v>
      </c>
    </row>
    <row r="5645" spans="1:13" ht="30" x14ac:dyDescent="0.25">
      <c r="A5645" t="s">
        <v>17717</v>
      </c>
      <c r="B5645" t="s">
        <v>5105</v>
      </c>
      <c r="C5645" s="1" t="s">
        <v>47</v>
      </c>
      <c r="D5645">
        <v>6.6</v>
      </c>
      <c r="E5645">
        <v>648</v>
      </c>
      <c r="F5645">
        <v>80</v>
      </c>
      <c r="G5645" t="str">
        <f t="shared" si="565"/>
        <v>2016</v>
      </c>
      <c r="H5645" t="str">
        <f t="shared" si="566"/>
        <v>Comedy</v>
      </c>
      <c r="I5645" t="str">
        <f t="shared" si="567"/>
        <v>Hannibal Buress: Hannibal Takes Edinburgh</v>
      </c>
      <c r="J5645" t="str">
        <f t="shared" si="568"/>
        <v>01:20:00</v>
      </c>
      <c r="K5645" t="str" cm="1">
        <f t="array" ref="K5645">_xlfn.TEXTSPLIT(H5645,",")</f>
        <v>Comedy</v>
      </c>
    </row>
    <row r="5646" spans="1:13" ht="30" x14ac:dyDescent="0.25">
      <c r="A5646" t="s">
        <v>17720</v>
      </c>
      <c r="B5646" t="s">
        <v>5869</v>
      </c>
      <c r="C5646" s="1" t="s">
        <v>5373</v>
      </c>
      <c r="H5646" t="str">
        <f t="shared" si="566"/>
        <v>Romance, Sci-Fi</v>
      </c>
      <c r="I5646" t="str">
        <f t="shared" si="567"/>
        <v>Ripple</v>
      </c>
      <c r="J5646" t="str">
        <f t="shared" si="568"/>
        <v>00:00:00</v>
      </c>
      <c r="K5646" t="str" cm="1">
        <f t="array" ref="K5646:L5646">_xlfn.TEXTSPLIT(H5646,",")</f>
        <v>Romance</v>
      </c>
      <c r="L5646" t="str">
        <v xml:space="preserve"> Sci-Fi</v>
      </c>
    </row>
    <row r="5647" spans="1:13" ht="30" x14ac:dyDescent="0.25">
      <c r="A5647" t="s">
        <v>17722</v>
      </c>
      <c r="B5647">
        <v>-2019</v>
      </c>
      <c r="C5647" s="1" t="s">
        <v>816</v>
      </c>
      <c r="D5647">
        <v>7.4</v>
      </c>
      <c r="E5647">
        <v>47</v>
      </c>
      <c r="F5647">
        <v>82</v>
      </c>
      <c r="G5647" t="str">
        <f>MID(B5647,2,4)</f>
        <v>2019</v>
      </c>
      <c r="H5647" t="str">
        <f t="shared" si="566"/>
        <v>Documentary</v>
      </c>
      <c r="I5647" t="str">
        <f t="shared" si="567"/>
        <v>Carlos Almaraz: Playing with Fire</v>
      </c>
      <c r="J5647" t="str">
        <f t="shared" si="568"/>
        <v>01:22:00</v>
      </c>
      <c r="K5647" t="str" cm="1">
        <f t="array" ref="K5647">_xlfn.TEXTSPLIT(H5647,",")</f>
        <v>Documentary</v>
      </c>
    </row>
    <row r="5648" spans="1:13" ht="30" x14ac:dyDescent="0.25">
      <c r="A5648" t="s">
        <v>17725</v>
      </c>
      <c r="B5648">
        <v>-2015</v>
      </c>
      <c r="C5648" s="1" t="s">
        <v>86</v>
      </c>
      <c r="D5648">
        <v>6.3</v>
      </c>
      <c r="E5648">
        <v>186</v>
      </c>
      <c r="F5648">
        <v>97</v>
      </c>
      <c r="G5648" t="str">
        <f>MID(B5648,2,4)</f>
        <v>2015</v>
      </c>
      <c r="H5648" t="str">
        <f t="shared" si="566"/>
        <v>Drama</v>
      </c>
      <c r="I5648" t="str">
        <f t="shared" si="567"/>
        <v>Presos</v>
      </c>
      <c r="J5648" t="str">
        <f t="shared" si="568"/>
        <v>01:37:00</v>
      </c>
      <c r="K5648" t="str" cm="1">
        <f t="array" ref="K5648">_xlfn.TEXTSPLIT(H5648,",")</f>
        <v>Drama</v>
      </c>
    </row>
    <row r="5649" spans="1:13" ht="30" x14ac:dyDescent="0.25">
      <c r="A5649" t="s">
        <v>17728</v>
      </c>
      <c r="B5649">
        <v>-2015</v>
      </c>
      <c r="C5649" s="1" t="s">
        <v>6927</v>
      </c>
      <c r="D5649">
        <v>5.8</v>
      </c>
      <c r="E5649">
        <v>131</v>
      </c>
      <c r="F5649">
        <v>87</v>
      </c>
      <c r="G5649" t="str">
        <f>MID(B5649,2,4)</f>
        <v>2015</v>
      </c>
      <c r="H5649" t="str">
        <f t="shared" si="566"/>
        <v>Family</v>
      </c>
      <c r="I5649" t="str">
        <f t="shared" si="567"/>
        <v>Apenstreken</v>
      </c>
      <c r="J5649" t="str">
        <f t="shared" si="568"/>
        <v>01:27:00</v>
      </c>
      <c r="K5649" t="str" cm="1">
        <f t="array" ref="K5649">_xlfn.TEXTSPLIT(H5649,",")</f>
        <v>Family</v>
      </c>
    </row>
    <row r="5650" spans="1:13" ht="30" x14ac:dyDescent="0.25">
      <c r="A5650" t="s">
        <v>17731</v>
      </c>
      <c r="B5650">
        <v>-2017</v>
      </c>
      <c r="C5650" s="1" t="s">
        <v>47</v>
      </c>
      <c r="D5650">
        <v>5.9</v>
      </c>
      <c r="E5650">
        <v>403</v>
      </c>
      <c r="F5650">
        <v>95</v>
      </c>
      <c r="G5650" t="str">
        <f>MID(B5650,2,4)</f>
        <v>2017</v>
      </c>
      <c r="H5650" t="str">
        <f t="shared" si="566"/>
        <v>Comedy</v>
      </c>
      <c r="I5650" t="str">
        <f t="shared" si="567"/>
        <v>Bella Donna's</v>
      </c>
      <c r="J5650" t="str">
        <f t="shared" si="568"/>
        <v>01:35:00</v>
      </c>
      <c r="K5650" t="str" cm="1">
        <f t="array" ref="K5650">_xlfn.TEXTSPLIT(H5650,",")</f>
        <v>Comedy</v>
      </c>
    </row>
    <row r="5651" spans="1:13" ht="30" x14ac:dyDescent="0.25">
      <c r="A5651" t="s">
        <v>17734</v>
      </c>
      <c r="C5651" s="1" t="s">
        <v>86</v>
      </c>
      <c r="H5651" t="str">
        <f t="shared" si="566"/>
        <v>Drama</v>
      </c>
      <c r="I5651" t="str">
        <f t="shared" si="567"/>
        <v>I Am Not Your Perfect Mexican Daughter</v>
      </c>
      <c r="J5651" t="str">
        <f t="shared" si="568"/>
        <v>00:00:00</v>
      </c>
      <c r="K5651" t="str" cm="1">
        <f t="array" ref="K5651">_xlfn.TEXTSPLIT(H5651,",")</f>
        <v>Drama</v>
      </c>
    </row>
    <row r="5652" spans="1:13" x14ac:dyDescent="0.25">
      <c r="A5652" t="s">
        <v>17737</v>
      </c>
      <c r="H5652" t="str">
        <f t="shared" si="566"/>
        <v/>
      </c>
      <c r="I5652" t="str">
        <f t="shared" si="567"/>
        <v>Meet the Voxels</v>
      </c>
      <c r="J5652" t="str">
        <f t="shared" si="568"/>
        <v>00:00:00</v>
      </c>
      <c r="K5652" t="e" cm="1">
        <f t="array" ref="K5652">_xlfn.TEXTSPLIT(H5652,",")</f>
        <v>#VALUE!</v>
      </c>
    </row>
    <row r="5653" spans="1:13" ht="45" x14ac:dyDescent="0.25">
      <c r="A5653" t="s">
        <v>17740</v>
      </c>
      <c r="B5653" t="s">
        <v>3835</v>
      </c>
      <c r="C5653" s="1" t="s">
        <v>3086</v>
      </c>
      <c r="D5653">
        <v>7.2</v>
      </c>
      <c r="E5653">
        <v>433</v>
      </c>
      <c r="F5653">
        <v>59</v>
      </c>
      <c r="G5653" t="str">
        <f t="shared" ref="G5653:G5663" si="569">MID(B5653,2,4)</f>
        <v>2017</v>
      </c>
      <c r="H5653" t="str">
        <f t="shared" si="566"/>
        <v>Documentary, Biography, Sport</v>
      </c>
      <c r="I5653" t="str">
        <f t="shared" si="567"/>
        <v>Anthony Joshua: The Road to Klitschko</v>
      </c>
      <c r="J5653" t="str">
        <f t="shared" si="568"/>
        <v>00:59:00</v>
      </c>
      <c r="K5653" t="str" cm="1">
        <f t="array" ref="K5653:M5653">_xlfn.TEXTSPLIT(H5653,",")</f>
        <v>Documentary</v>
      </c>
      <c r="L5653" t="str">
        <v xml:space="preserve"> Biography</v>
      </c>
      <c r="M5653" t="str">
        <v xml:space="preserve"> Sport</v>
      </c>
    </row>
    <row r="5654" spans="1:13" ht="45" x14ac:dyDescent="0.25">
      <c r="A5654" t="s">
        <v>17743</v>
      </c>
      <c r="B5654">
        <v>-2014</v>
      </c>
      <c r="C5654" s="1" t="s">
        <v>5155</v>
      </c>
      <c r="D5654">
        <v>6.5</v>
      </c>
      <c r="E5654">
        <v>335</v>
      </c>
      <c r="F5654">
        <v>81</v>
      </c>
      <c r="G5654" t="str">
        <f t="shared" si="569"/>
        <v>2014</v>
      </c>
      <c r="H5654" t="str">
        <f t="shared" si="566"/>
        <v>Documentary, Biography, Comedy</v>
      </c>
      <c r="I5654" t="str">
        <f t="shared" si="567"/>
        <v>Kung Fu Elliot</v>
      </c>
      <c r="J5654" t="str">
        <f t="shared" si="568"/>
        <v>01:21:00</v>
      </c>
      <c r="K5654" t="str" cm="1">
        <f t="array" ref="K5654:M5654">_xlfn.TEXTSPLIT(H5654,",")</f>
        <v>Documentary</v>
      </c>
      <c r="L5654" t="str">
        <v xml:space="preserve"> Biography</v>
      </c>
      <c r="M5654" t="str">
        <v xml:space="preserve"> Comedy</v>
      </c>
    </row>
    <row r="5655" spans="1:13" ht="30" x14ac:dyDescent="0.25">
      <c r="A5655" t="s">
        <v>17746</v>
      </c>
      <c r="B5655" t="s">
        <v>95</v>
      </c>
      <c r="C5655" s="1" t="s">
        <v>2465</v>
      </c>
      <c r="D5655">
        <v>8.1</v>
      </c>
      <c r="E5655">
        <v>36</v>
      </c>
      <c r="F5655">
        <v>30</v>
      </c>
      <c r="G5655" t="str">
        <f t="shared" si="569"/>
        <v>2016</v>
      </c>
      <c r="H5655" t="str">
        <f t="shared" si="566"/>
        <v>Documentary, Sport</v>
      </c>
      <c r="I5655" t="str">
        <f t="shared" si="567"/>
        <v>Chronicles of a Champion Golfer</v>
      </c>
      <c r="J5655" t="str">
        <f t="shared" si="568"/>
        <v>00:30:00</v>
      </c>
      <c r="K5655" t="str" cm="1">
        <f t="array" ref="K5655:L5655">_xlfn.TEXTSPLIT(H5655,",")</f>
        <v>Documentary</v>
      </c>
      <c r="L5655" t="str">
        <v xml:space="preserve"> Sport</v>
      </c>
    </row>
    <row r="5656" spans="1:13" ht="30" x14ac:dyDescent="0.25">
      <c r="A5656" t="s">
        <v>17749</v>
      </c>
      <c r="B5656" t="s">
        <v>33</v>
      </c>
      <c r="C5656" s="1" t="s">
        <v>1042</v>
      </c>
      <c r="D5656">
        <v>6.5</v>
      </c>
      <c r="E5656">
        <v>131</v>
      </c>
      <c r="G5656" t="str">
        <f t="shared" si="569"/>
        <v>2020</v>
      </c>
      <c r="H5656" t="str">
        <f t="shared" si="566"/>
        <v>Reality-TV</v>
      </c>
      <c r="I5656" t="str">
        <f t="shared" si="567"/>
        <v>Nasce Uma Rainha</v>
      </c>
      <c r="J5656" t="str">
        <f t="shared" si="568"/>
        <v>00:00:00</v>
      </c>
      <c r="K5656" t="str" cm="1">
        <f t="array" ref="K5656">_xlfn.TEXTSPLIT(H5656,",")</f>
        <v>Reality-TV</v>
      </c>
    </row>
    <row r="5657" spans="1:13" ht="30" x14ac:dyDescent="0.25">
      <c r="A5657" t="s">
        <v>17752</v>
      </c>
      <c r="B5657" t="s">
        <v>5105</v>
      </c>
      <c r="C5657" s="1" t="s">
        <v>1601</v>
      </c>
      <c r="D5657">
        <v>6.1</v>
      </c>
      <c r="E5657">
        <v>480</v>
      </c>
      <c r="F5657">
        <v>61</v>
      </c>
      <c r="G5657" t="str">
        <f t="shared" si="569"/>
        <v>2016</v>
      </c>
      <c r="H5657" t="str">
        <f t="shared" si="566"/>
        <v>Comedy, Music</v>
      </c>
      <c r="I5657" t="str">
        <f t="shared" si="567"/>
        <v>Reggie Watts: Spatial</v>
      </c>
      <c r="J5657" t="str">
        <f t="shared" si="568"/>
        <v>01:01:00</v>
      </c>
      <c r="K5657" t="str" cm="1">
        <f t="array" ref="K5657:L5657">_xlfn.TEXTSPLIT(H5657,",")</f>
        <v>Comedy</v>
      </c>
      <c r="L5657" t="str">
        <v xml:space="preserve"> Music</v>
      </c>
    </row>
    <row r="5658" spans="1:13" ht="45" x14ac:dyDescent="0.25">
      <c r="A5658" t="s">
        <v>17755</v>
      </c>
      <c r="B5658" t="s">
        <v>9440</v>
      </c>
      <c r="C5658" s="1" t="s">
        <v>1216</v>
      </c>
      <c r="D5658">
        <v>7.7</v>
      </c>
      <c r="E5658">
        <v>50</v>
      </c>
      <c r="F5658">
        <v>128</v>
      </c>
      <c r="G5658" t="str">
        <f t="shared" si="569"/>
        <v>2014</v>
      </c>
      <c r="H5658" t="str">
        <f t="shared" si="566"/>
        <v>Drama, Fantasy, Sci-Fi</v>
      </c>
      <c r="I5658" t="str">
        <f t="shared" si="567"/>
        <v>A Tiger in the Dark: The Decadence Saga</v>
      </c>
      <c r="J5658" t="str">
        <f t="shared" si="568"/>
        <v>02:08:00</v>
      </c>
      <c r="K5658" t="str" cm="1">
        <f t="array" ref="K5658:M5658">_xlfn.TEXTSPLIT(H5658,",")</f>
        <v>Drama</v>
      </c>
      <c r="L5658" t="str">
        <v xml:space="preserve"> Fantasy</v>
      </c>
      <c r="M5658" t="str">
        <v xml:space="preserve"> Sci-Fi</v>
      </c>
    </row>
    <row r="5659" spans="1:13" ht="45" x14ac:dyDescent="0.25">
      <c r="A5659" t="s">
        <v>17758</v>
      </c>
      <c r="B5659" t="s">
        <v>2184</v>
      </c>
      <c r="C5659" s="1" t="s">
        <v>1152</v>
      </c>
      <c r="G5659" t="str">
        <f t="shared" si="569"/>
        <v>2022</v>
      </c>
      <c r="H5659" t="str">
        <f t="shared" si="566"/>
        <v>Biography, Drama, Sport</v>
      </c>
      <c r="I5659" t="str">
        <f t="shared" si="567"/>
        <v>Untitled Ayrton Senna Netflix Project</v>
      </c>
      <c r="J5659" t="str">
        <f t="shared" si="568"/>
        <v>00:00:00</v>
      </c>
      <c r="K5659" t="str" cm="1">
        <f t="array" ref="K5659:M5659">_xlfn.TEXTSPLIT(H5659,",")</f>
        <v>Biography</v>
      </c>
      <c r="L5659" t="str">
        <v xml:space="preserve"> Drama</v>
      </c>
      <c r="M5659" t="str">
        <v xml:space="preserve"> Sport</v>
      </c>
    </row>
    <row r="5660" spans="1:13" ht="45" x14ac:dyDescent="0.25">
      <c r="A5660" t="s">
        <v>17760</v>
      </c>
      <c r="B5660" t="s">
        <v>8199</v>
      </c>
      <c r="C5660" s="1" t="s">
        <v>6893</v>
      </c>
      <c r="D5660">
        <v>4.4000000000000004</v>
      </c>
      <c r="E5660">
        <v>146</v>
      </c>
      <c r="F5660">
        <v>66</v>
      </c>
      <c r="G5660" t="str">
        <f t="shared" si="569"/>
        <v>2017</v>
      </c>
      <c r="H5660" t="str">
        <f t="shared" si="566"/>
        <v>Documentary, Comedy</v>
      </c>
      <c r="I5660" t="str">
        <f t="shared" si="567"/>
        <v>Rodney Carrington: Here Comes the Truth</v>
      </c>
      <c r="J5660" t="str">
        <f t="shared" si="568"/>
        <v>01:06:00</v>
      </c>
      <c r="K5660" t="str" cm="1">
        <f t="array" ref="K5660:L5660">_xlfn.TEXTSPLIT(H5660,",")</f>
        <v>Documentary</v>
      </c>
      <c r="L5660" t="str">
        <v xml:space="preserve"> Comedy</v>
      </c>
    </row>
    <row r="5661" spans="1:13" ht="30" x14ac:dyDescent="0.25">
      <c r="A5661" t="s">
        <v>17763</v>
      </c>
      <c r="B5661" t="s">
        <v>5422</v>
      </c>
      <c r="C5661" s="1" t="s">
        <v>47</v>
      </c>
      <c r="D5661">
        <v>6.2</v>
      </c>
      <c r="E5661">
        <v>324</v>
      </c>
      <c r="F5661">
        <v>62</v>
      </c>
      <c r="G5661" t="str">
        <f t="shared" si="569"/>
        <v>2020</v>
      </c>
      <c r="H5661" t="str">
        <f t="shared" si="566"/>
        <v>Comedy</v>
      </c>
      <c r="I5661" t="str">
        <f t="shared" si="567"/>
        <v>Urzila Carlson: Overqualified Loser</v>
      </c>
      <c r="J5661" t="str">
        <f t="shared" si="568"/>
        <v>01:02:00</v>
      </c>
      <c r="K5661" t="str" cm="1">
        <f t="array" ref="K5661">_xlfn.TEXTSPLIT(H5661,",")</f>
        <v>Comedy</v>
      </c>
    </row>
    <row r="5662" spans="1:13" ht="45" x14ac:dyDescent="0.25">
      <c r="A5662" t="s">
        <v>17766</v>
      </c>
      <c r="B5662">
        <v>-2018</v>
      </c>
      <c r="C5662" s="1" t="s">
        <v>5355</v>
      </c>
      <c r="D5662">
        <v>5.9</v>
      </c>
      <c r="E5662">
        <v>316</v>
      </c>
      <c r="F5662">
        <v>22</v>
      </c>
      <c r="G5662" t="str">
        <f t="shared" si="569"/>
        <v>2018</v>
      </c>
      <c r="H5662" t="str">
        <f t="shared" si="566"/>
        <v>Documentary, Short, History</v>
      </c>
      <c r="I5662" t="str">
        <f t="shared" si="567"/>
        <v>Notes from Dunblane: Lesson from a School Shooting</v>
      </c>
      <c r="J5662" t="str">
        <f t="shared" si="568"/>
        <v>00:22:00</v>
      </c>
      <c r="K5662" t="str" cm="1">
        <f t="array" ref="K5662:M5662">_xlfn.TEXTSPLIT(H5662,",")</f>
        <v>Documentary</v>
      </c>
      <c r="L5662" t="str">
        <v xml:space="preserve"> Short</v>
      </c>
      <c r="M5662" t="str">
        <v xml:space="preserve"> History</v>
      </c>
    </row>
    <row r="5663" spans="1:13" ht="30" x14ac:dyDescent="0.25">
      <c r="A5663" t="s">
        <v>17769</v>
      </c>
      <c r="B5663" t="s">
        <v>4757</v>
      </c>
      <c r="C5663" s="1" t="s">
        <v>47</v>
      </c>
      <c r="D5663">
        <v>5.8</v>
      </c>
      <c r="E5663" s="2">
        <v>1119</v>
      </c>
      <c r="F5663">
        <v>71</v>
      </c>
      <c r="G5663" t="str">
        <f t="shared" si="569"/>
        <v>2014</v>
      </c>
      <c r="H5663" t="str">
        <f t="shared" si="566"/>
        <v>Comedy</v>
      </c>
      <c r="I5663" t="str">
        <f t="shared" si="567"/>
        <v>Uganda Be Kidding Me Live</v>
      </c>
      <c r="J5663" t="str">
        <f t="shared" si="568"/>
        <v>01:11:00</v>
      </c>
      <c r="K5663" t="str" cm="1">
        <f t="array" ref="K5663">_xlfn.TEXTSPLIT(H5663,",")</f>
        <v>Comedy</v>
      </c>
    </row>
    <row r="5664" spans="1:13" ht="45" x14ac:dyDescent="0.25">
      <c r="A5664" t="s">
        <v>17772</v>
      </c>
      <c r="B5664" t="s">
        <v>7001</v>
      </c>
      <c r="C5664" s="1" t="s">
        <v>17773</v>
      </c>
      <c r="D5664">
        <v>7.6</v>
      </c>
      <c r="E5664">
        <v>220</v>
      </c>
      <c r="F5664">
        <v>90</v>
      </c>
      <c r="G5664" t="str">
        <f>MID(B5664,7,4)</f>
        <v>2014</v>
      </c>
      <c r="H5664" t="str">
        <f t="shared" si="566"/>
        <v>Documentary, Adventure, Biography</v>
      </c>
      <c r="I5664" t="str">
        <f t="shared" si="567"/>
        <v>Vessel</v>
      </c>
      <c r="J5664" t="str">
        <f t="shared" si="568"/>
        <v>01:30:00</v>
      </c>
      <c r="K5664" t="str" cm="1">
        <f t="array" ref="K5664:M5664">_xlfn.TEXTSPLIT(H5664,",")</f>
        <v>Documentary</v>
      </c>
      <c r="L5664" t="str">
        <v xml:space="preserve"> Adventure</v>
      </c>
      <c r="M5664" t="str">
        <v xml:space="preserve"> Biography</v>
      </c>
    </row>
    <row r="5665" spans="1:13" ht="30" x14ac:dyDescent="0.25">
      <c r="A5665" t="s">
        <v>17776</v>
      </c>
      <c r="B5665" t="s">
        <v>95</v>
      </c>
      <c r="C5665" s="1" t="s">
        <v>1411</v>
      </c>
      <c r="D5665">
        <v>7.5</v>
      </c>
      <c r="E5665">
        <v>159</v>
      </c>
      <c r="G5665" t="str">
        <f>MID(B5665,2,4)</f>
        <v>2016</v>
      </c>
      <c r="H5665" t="str">
        <f t="shared" si="566"/>
        <v>Biography, Drama</v>
      </c>
      <c r="I5665" t="str">
        <f t="shared" si="567"/>
        <v>Chiamatemi Francesco</v>
      </c>
      <c r="J5665" t="str">
        <f t="shared" si="568"/>
        <v>00:00:00</v>
      </c>
      <c r="K5665" t="str" cm="1">
        <f t="array" ref="K5665:L5665">_xlfn.TEXTSPLIT(H5665,",")</f>
        <v>Biography</v>
      </c>
      <c r="L5665" t="str">
        <v xml:space="preserve"> Drama</v>
      </c>
    </row>
    <row r="5666" spans="1:13" ht="30" x14ac:dyDescent="0.25">
      <c r="A5666" t="s">
        <v>17779</v>
      </c>
      <c r="B5666" t="s">
        <v>8199</v>
      </c>
      <c r="C5666" s="1" t="s">
        <v>47</v>
      </c>
      <c r="D5666">
        <v>6.2</v>
      </c>
      <c r="E5666">
        <v>405</v>
      </c>
      <c r="F5666">
        <v>66</v>
      </c>
      <c r="G5666" t="str">
        <f>MID(B5666,2,4)</f>
        <v>2017</v>
      </c>
      <c r="H5666" t="str">
        <f t="shared" si="566"/>
        <v>Comedy</v>
      </c>
      <c r="I5666" t="str">
        <f t="shared" si="567"/>
        <v>DeRay Davis: How to Act Black</v>
      </c>
      <c r="J5666" t="str">
        <f t="shared" si="568"/>
        <v>01:06:00</v>
      </c>
      <c r="K5666" t="str" cm="1">
        <f t="array" ref="K5666">_xlfn.TEXTSPLIT(H5666,",")</f>
        <v>Comedy</v>
      </c>
    </row>
    <row r="5667" spans="1:13" x14ac:dyDescent="0.25">
      <c r="A5667" t="s">
        <v>17782</v>
      </c>
      <c r="B5667" t="s">
        <v>5869</v>
      </c>
      <c r="H5667" t="str">
        <f t="shared" si="566"/>
        <v/>
      </c>
      <c r="I5667" t="str">
        <f t="shared" si="567"/>
        <v>Kingdom Come</v>
      </c>
      <c r="J5667" t="str">
        <f t="shared" si="568"/>
        <v>00:00:00</v>
      </c>
      <c r="K5667" t="e" cm="1">
        <f t="array" ref="K5667">_xlfn.TEXTSPLIT(H5667,",")</f>
        <v>#VALUE!</v>
      </c>
    </row>
    <row r="5668" spans="1:13" ht="45" x14ac:dyDescent="0.25">
      <c r="A5668" t="s">
        <v>17784</v>
      </c>
      <c r="B5668">
        <v>-2015</v>
      </c>
      <c r="C5668" s="1" t="s">
        <v>11558</v>
      </c>
      <c r="D5668">
        <v>7.6</v>
      </c>
      <c r="E5668">
        <v>578</v>
      </c>
      <c r="F5668">
        <v>101</v>
      </c>
      <c r="G5668" t="str">
        <f>MID(B5668,2,4)</f>
        <v>2015</v>
      </c>
      <c r="H5668" t="str">
        <f t="shared" si="566"/>
        <v>Documentary, Drama, Sport</v>
      </c>
      <c r="I5668" t="str">
        <f t="shared" si="567"/>
        <v>CT Fletcher: My Magnificent Obsession</v>
      </c>
      <c r="J5668" t="str">
        <f t="shared" si="568"/>
        <v>01:41:00</v>
      </c>
      <c r="K5668" t="str" cm="1">
        <f t="array" ref="K5668:M5668">_xlfn.TEXTSPLIT(H5668,",")</f>
        <v>Documentary</v>
      </c>
      <c r="L5668" t="str">
        <v xml:space="preserve"> Drama</v>
      </c>
      <c r="M5668" t="str">
        <v xml:space="preserve"> Sport</v>
      </c>
    </row>
    <row r="5669" spans="1:13" ht="30" x14ac:dyDescent="0.25">
      <c r="A5669" t="s">
        <v>17787</v>
      </c>
      <c r="C5669" s="1" t="s">
        <v>86</v>
      </c>
      <c r="H5669" t="str">
        <f t="shared" si="566"/>
        <v>Drama</v>
      </c>
      <c r="I5669" t="str">
        <f t="shared" si="567"/>
        <v>Bloom</v>
      </c>
      <c r="J5669" t="str">
        <f t="shared" si="568"/>
        <v>00:00:00</v>
      </c>
      <c r="K5669" t="str" cm="1">
        <f t="array" ref="K5669">_xlfn.TEXTSPLIT(H5669,",")</f>
        <v>Drama</v>
      </c>
    </row>
    <row r="5670" spans="1:13" ht="30" x14ac:dyDescent="0.25">
      <c r="A5670" t="s">
        <v>17789</v>
      </c>
      <c r="B5670" t="s">
        <v>6651</v>
      </c>
      <c r="C5670" s="1" t="s">
        <v>9749</v>
      </c>
      <c r="D5670">
        <v>7.1</v>
      </c>
      <c r="E5670">
        <v>172</v>
      </c>
      <c r="F5670">
        <v>24</v>
      </c>
      <c r="G5670" t="str">
        <f t="shared" ref="G5670:G5675" si="570">MID(B5670,2,4)</f>
        <v>2011</v>
      </c>
      <c r="H5670" t="str">
        <f t="shared" si="566"/>
        <v>Animation, Short</v>
      </c>
      <c r="I5670" t="str">
        <f t="shared" si="567"/>
        <v>Ao no ekusoshisuto: Kuro no iede</v>
      </c>
      <c r="J5670" t="str">
        <f t="shared" si="568"/>
        <v>00:24:00</v>
      </c>
      <c r="K5670" t="str" cm="1">
        <f t="array" ref="K5670:L5670">_xlfn.TEXTSPLIT(H5670,",")</f>
        <v>Animation</v>
      </c>
      <c r="L5670" t="str">
        <v xml:space="preserve"> Short</v>
      </c>
    </row>
    <row r="5671" spans="1:13" ht="30" x14ac:dyDescent="0.25">
      <c r="A5671" t="s">
        <v>17792</v>
      </c>
      <c r="B5671">
        <v>-2015</v>
      </c>
      <c r="C5671" s="1" t="s">
        <v>10301</v>
      </c>
      <c r="D5671">
        <v>4.9000000000000004</v>
      </c>
      <c r="E5671">
        <v>394</v>
      </c>
      <c r="F5671">
        <v>95</v>
      </c>
      <c r="G5671" t="str">
        <f t="shared" si="570"/>
        <v>2015</v>
      </c>
      <c r="H5671" t="str">
        <f t="shared" si="566"/>
        <v>Adventure, Comedy</v>
      </c>
      <c r="I5671" t="str">
        <f t="shared" si="567"/>
        <v>Lusers, los amigos no se eligen</v>
      </c>
      <c r="J5671" t="str">
        <f t="shared" si="568"/>
        <v>01:35:00</v>
      </c>
      <c r="K5671" t="str" cm="1">
        <f t="array" ref="K5671:L5671">_xlfn.TEXTSPLIT(H5671,",")</f>
        <v>Adventure</v>
      </c>
      <c r="L5671" t="str">
        <v xml:space="preserve"> Comedy</v>
      </c>
    </row>
    <row r="5672" spans="1:13" ht="45" x14ac:dyDescent="0.25">
      <c r="A5672" t="s">
        <v>17795</v>
      </c>
      <c r="B5672">
        <v>-2017</v>
      </c>
      <c r="C5672" s="1" t="s">
        <v>17796</v>
      </c>
      <c r="F5672">
        <v>30</v>
      </c>
      <c r="G5672" t="str">
        <f t="shared" si="570"/>
        <v>2017</v>
      </c>
      <c r="H5672" t="str">
        <f t="shared" si="566"/>
        <v>Short, Biography, Drama</v>
      </c>
      <c r="I5672" t="str">
        <f t="shared" si="567"/>
        <v>The Heart of a Woman</v>
      </c>
      <c r="J5672" t="str">
        <f t="shared" si="568"/>
        <v>00:30:00</v>
      </c>
      <c r="K5672" t="str" cm="1">
        <f t="array" ref="K5672:M5672">_xlfn.TEXTSPLIT(H5672,",")</f>
        <v>Short</v>
      </c>
      <c r="L5672" t="str">
        <v xml:space="preserve"> Biography</v>
      </c>
      <c r="M5672" t="str">
        <v xml:space="preserve"> Drama</v>
      </c>
    </row>
    <row r="5673" spans="1:13" ht="30" x14ac:dyDescent="0.25">
      <c r="A5673" t="s">
        <v>17799</v>
      </c>
      <c r="B5673" t="s">
        <v>2635</v>
      </c>
      <c r="C5673" s="1" t="s">
        <v>11392</v>
      </c>
      <c r="D5673">
        <v>4.9000000000000004</v>
      </c>
      <c r="E5673">
        <v>33</v>
      </c>
      <c r="F5673">
        <v>50</v>
      </c>
      <c r="G5673" t="str">
        <f t="shared" si="570"/>
        <v>2014</v>
      </c>
      <c r="H5673" t="str">
        <f t="shared" si="566"/>
        <v>Fantasy</v>
      </c>
      <c r="I5673" t="str">
        <f t="shared" si="567"/>
        <v>Angel 'n' Devil</v>
      </c>
      <c r="J5673" t="str">
        <f t="shared" si="568"/>
        <v>00:50:00</v>
      </c>
      <c r="K5673" t="str" cm="1">
        <f t="array" ref="K5673">_xlfn.TEXTSPLIT(H5673,",")</f>
        <v>Fantasy</v>
      </c>
    </row>
    <row r="5674" spans="1:13" ht="30" x14ac:dyDescent="0.25">
      <c r="A5674" t="s">
        <v>17802</v>
      </c>
      <c r="B5674" t="s">
        <v>9280</v>
      </c>
      <c r="C5674" s="1" t="s">
        <v>47</v>
      </c>
      <c r="D5674">
        <v>6.6</v>
      </c>
      <c r="E5674">
        <v>640</v>
      </c>
      <c r="F5674">
        <v>67</v>
      </c>
      <c r="G5674" t="str">
        <f t="shared" si="570"/>
        <v>2015</v>
      </c>
      <c r="H5674" t="str">
        <f t="shared" si="566"/>
        <v>Comedy</v>
      </c>
      <c r="I5674" t="str">
        <f t="shared" si="567"/>
        <v>Brent Morin: I'm Brent Morin</v>
      </c>
      <c r="J5674" t="str">
        <f t="shared" si="568"/>
        <v>01:07:00</v>
      </c>
      <c r="K5674" t="str" cm="1">
        <f t="array" ref="K5674">_xlfn.TEXTSPLIT(H5674,",")</f>
        <v>Comedy</v>
      </c>
    </row>
    <row r="5675" spans="1:13" ht="30" x14ac:dyDescent="0.25">
      <c r="A5675" t="s">
        <v>17805</v>
      </c>
      <c r="B5675" t="s">
        <v>51</v>
      </c>
      <c r="C5675" s="1" t="s">
        <v>8644</v>
      </c>
      <c r="D5675">
        <v>7.6</v>
      </c>
      <c r="E5675">
        <v>75</v>
      </c>
      <c r="G5675" t="str">
        <f t="shared" si="570"/>
        <v>2019</v>
      </c>
      <c r="H5675" t="str">
        <f t="shared" si="566"/>
        <v>Talk-Show</v>
      </c>
      <c r="I5675" t="str">
        <f t="shared" si="567"/>
        <v>Wetten, dass war's..?</v>
      </c>
      <c r="J5675" t="str">
        <f t="shared" si="568"/>
        <v>00:00:00</v>
      </c>
      <c r="K5675" t="str" cm="1">
        <f t="array" ref="K5675">_xlfn.TEXTSPLIT(H5675,",")</f>
        <v>Talk-Show</v>
      </c>
    </row>
    <row r="5676" spans="1:13" ht="30" x14ac:dyDescent="0.25">
      <c r="A5676" t="s">
        <v>17808</v>
      </c>
      <c r="C5676" s="1" t="s">
        <v>47</v>
      </c>
      <c r="H5676" t="str">
        <f t="shared" si="566"/>
        <v>Comedy</v>
      </c>
      <c r="I5676" t="str">
        <f t="shared" si="567"/>
        <v>Untitled We are the Nobles Reboot</v>
      </c>
      <c r="J5676" t="str">
        <f t="shared" si="568"/>
        <v>00:00:00</v>
      </c>
      <c r="K5676" t="str" cm="1">
        <f t="array" ref="K5676">_xlfn.TEXTSPLIT(H5676,",")</f>
        <v>Comedy</v>
      </c>
    </row>
    <row r="5677" spans="1:13" ht="30" x14ac:dyDescent="0.25">
      <c r="A5677" t="s">
        <v>17811</v>
      </c>
      <c r="B5677" t="s">
        <v>51</v>
      </c>
      <c r="C5677" s="1" t="s">
        <v>1042</v>
      </c>
      <c r="D5677">
        <v>6.5</v>
      </c>
      <c r="E5677">
        <v>100</v>
      </c>
      <c r="G5677" t="str">
        <f>MID(B5677,2,4)</f>
        <v>2019</v>
      </c>
      <c r="H5677" t="str">
        <f t="shared" si="566"/>
        <v>Reality-TV</v>
      </c>
      <c r="I5677" t="str">
        <f t="shared" si="567"/>
        <v>Nailed It! France</v>
      </c>
      <c r="J5677" t="str">
        <f t="shared" si="568"/>
        <v>00:00:00</v>
      </c>
      <c r="K5677" t="str" cm="1">
        <f t="array" ref="K5677">_xlfn.TEXTSPLIT(H5677,",")</f>
        <v>Reality-TV</v>
      </c>
    </row>
    <row r="5678" spans="1:13" ht="30" x14ac:dyDescent="0.25">
      <c r="A5678" t="s">
        <v>17814</v>
      </c>
      <c r="C5678" s="1" t="s">
        <v>86</v>
      </c>
      <c r="H5678" t="str">
        <f t="shared" si="566"/>
        <v>Drama</v>
      </c>
      <c r="I5678" t="str">
        <f t="shared" si="567"/>
        <v>The Warmth of Other Suns</v>
      </c>
      <c r="J5678" t="str">
        <f t="shared" si="568"/>
        <v>00:00:00</v>
      </c>
      <c r="K5678" t="str" cm="1">
        <f t="array" ref="K5678">_xlfn.TEXTSPLIT(H5678,",")</f>
        <v>Drama</v>
      </c>
    </row>
    <row r="5679" spans="1:13" ht="30" x14ac:dyDescent="0.25">
      <c r="A5679" t="s">
        <v>17816</v>
      </c>
      <c r="B5679" t="s">
        <v>281</v>
      </c>
      <c r="C5679" s="1" t="s">
        <v>5957</v>
      </c>
      <c r="D5679">
        <v>6.6</v>
      </c>
      <c r="E5679">
        <v>14</v>
      </c>
      <c r="G5679" t="str">
        <f>MID(B5679,2,4)</f>
        <v>2018</v>
      </c>
      <c r="H5679" t="str">
        <f t="shared" si="566"/>
        <v>Animation, Family</v>
      </c>
      <c r="I5679" t="str">
        <f t="shared" si="567"/>
        <v>Learning Time with Timmy</v>
      </c>
      <c r="J5679" t="str">
        <f t="shared" si="568"/>
        <v>00:00:00</v>
      </c>
      <c r="K5679" t="str" cm="1">
        <f t="array" ref="K5679:L5679">_xlfn.TEXTSPLIT(H5679,",")</f>
        <v>Animation</v>
      </c>
      <c r="L5679" t="str">
        <v xml:space="preserve"> Family</v>
      </c>
    </row>
    <row r="5680" spans="1:13" ht="30" x14ac:dyDescent="0.25">
      <c r="A5680" t="s">
        <v>17819</v>
      </c>
      <c r="B5680" t="s">
        <v>8199</v>
      </c>
      <c r="C5680" s="1" t="s">
        <v>47</v>
      </c>
      <c r="D5680">
        <v>5.6</v>
      </c>
      <c r="E5680">
        <v>806</v>
      </c>
      <c r="F5680">
        <v>50</v>
      </c>
      <c r="G5680" t="str">
        <f>MID(B5680,2,4)</f>
        <v>2017</v>
      </c>
      <c r="H5680" t="str">
        <f t="shared" si="566"/>
        <v>Comedy</v>
      </c>
      <c r="I5680" t="str">
        <f t="shared" si="567"/>
        <v>Lucas Brothers: On Drugs</v>
      </c>
      <c r="J5680" t="str">
        <f t="shared" si="568"/>
        <v>00:50:00</v>
      </c>
      <c r="K5680" t="str" cm="1">
        <f t="array" ref="K5680">_xlfn.TEXTSPLIT(H5680,",")</f>
        <v>Comedy</v>
      </c>
    </row>
    <row r="5681" spans="1:13" ht="30" x14ac:dyDescent="0.25">
      <c r="A5681" t="s">
        <v>17822</v>
      </c>
      <c r="B5681" t="s">
        <v>8333</v>
      </c>
      <c r="C5681" s="1" t="s">
        <v>47</v>
      </c>
      <c r="D5681">
        <v>6.4</v>
      </c>
      <c r="E5681">
        <v>82</v>
      </c>
      <c r="F5681">
        <v>85</v>
      </c>
      <c r="G5681" t="str">
        <f>MID(B5681,2,4)</f>
        <v>2013</v>
      </c>
      <c r="H5681" t="str">
        <f t="shared" si="566"/>
        <v>Comedy</v>
      </c>
      <c r="I5681" t="str">
        <f t="shared" si="567"/>
        <v>Fat Man Little Boy</v>
      </c>
      <c r="J5681" t="str">
        <f t="shared" si="568"/>
        <v>01:25:00</v>
      </c>
      <c r="K5681" t="str" cm="1">
        <f t="array" ref="K5681">_xlfn.TEXTSPLIT(H5681,",")</f>
        <v>Comedy</v>
      </c>
    </row>
    <row r="5682" spans="1:13" ht="30" x14ac:dyDescent="0.25">
      <c r="A5682" t="s">
        <v>17824</v>
      </c>
      <c r="B5682" t="s">
        <v>9390</v>
      </c>
      <c r="C5682" s="1" t="s">
        <v>47</v>
      </c>
      <c r="D5682">
        <v>7.1</v>
      </c>
      <c r="E5682" s="2">
        <v>1140</v>
      </c>
      <c r="F5682">
        <v>67</v>
      </c>
      <c r="G5682" t="str">
        <f>MID(B5682,2,4)</f>
        <v>2018</v>
      </c>
      <c r="H5682" t="str">
        <f t="shared" si="566"/>
        <v>Comedy</v>
      </c>
      <c r="I5682" t="str">
        <f t="shared" si="567"/>
        <v>Vir Das: Losing It</v>
      </c>
      <c r="J5682" t="str">
        <f t="shared" si="568"/>
        <v>01:07:00</v>
      </c>
      <c r="K5682" t="str" cm="1">
        <f t="array" ref="K5682">_xlfn.TEXTSPLIT(H5682,",")</f>
        <v>Comedy</v>
      </c>
    </row>
    <row r="5683" spans="1:13" ht="45" x14ac:dyDescent="0.25">
      <c r="A5683" t="s">
        <v>17826</v>
      </c>
      <c r="C5683" s="1" t="s">
        <v>5763</v>
      </c>
      <c r="H5683" t="str">
        <f t="shared" si="566"/>
        <v>Documentary, Biography</v>
      </c>
      <c r="I5683" t="str">
        <f t="shared" si="567"/>
        <v>Dennis Nilsen's the History of A Drowning Boy Project</v>
      </c>
      <c r="J5683" t="str">
        <f t="shared" si="568"/>
        <v>00:00:00</v>
      </c>
      <c r="K5683" t="str" cm="1">
        <f t="array" ref="K5683:L5683">_xlfn.TEXTSPLIT(H5683,",")</f>
        <v>Documentary</v>
      </c>
      <c r="L5683" t="str">
        <v xml:space="preserve"> Biography</v>
      </c>
    </row>
    <row r="5684" spans="1:13" ht="30" x14ac:dyDescent="0.25">
      <c r="A5684" t="s">
        <v>17827</v>
      </c>
      <c r="B5684" t="s">
        <v>8199</v>
      </c>
      <c r="C5684" s="1" t="s">
        <v>9749</v>
      </c>
      <c r="D5684">
        <v>4.0999999999999996</v>
      </c>
      <c r="E5684">
        <v>8</v>
      </c>
      <c r="F5684">
        <v>1</v>
      </c>
      <c r="G5684" t="str">
        <f>MID(B5684,2,4)</f>
        <v>2017</v>
      </c>
      <c r="H5684" t="str">
        <f t="shared" si="566"/>
        <v>Animation, Short</v>
      </c>
      <c r="I5684" t="str">
        <f t="shared" si="567"/>
        <v>Barbie: Happy Birthday to You!</v>
      </c>
      <c r="J5684" t="str">
        <f t="shared" si="568"/>
        <v>00:01:00</v>
      </c>
      <c r="K5684" t="str" cm="1">
        <f t="array" ref="K5684:L5684">_xlfn.TEXTSPLIT(H5684,",")</f>
        <v>Animation</v>
      </c>
      <c r="L5684" t="str">
        <v xml:space="preserve"> Short</v>
      </c>
    </row>
    <row r="5685" spans="1:13" ht="30" x14ac:dyDescent="0.25">
      <c r="A5685" t="s">
        <v>17830</v>
      </c>
      <c r="C5685" s="1" t="s">
        <v>5172</v>
      </c>
      <c r="H5685" t="str">
        <f t="shared" si="566"/>
        <v>Comedy, Fantasy</v>
      </c>
      <c r="I5685" t="str">
        <f t="shared" si="567"/>
        <v>TÃº no eres especial</v>
      </c>
      <c r="J5685" t="str">
        <f t="shared" si="568"/>
        <v>00:00:00</v>
      </c>
      <c r="K5685" t="str" cm="1">
        <f t="array" ref="K5685:L5685">_xlfn.TEXTSPLIT(H5685,",")</f>
        <v>Comedy</v>
      </c>
      <c r="L5685" t="str">
        <v xml:space="preserve"> Fantasy</v>
      </c>
    </row>
    <row r="5686" spans="1:13" ht="30" x14ac:dyDescent="0.25">
      <c r="A5686" t="s">
        <v>17833</v>
      </c>
      <c r="B5686" t="s">
        <v>5105</v>
      </c>
      <c r="C5686" s="1" t="s">
        <v>47</v>
      </c>
      <c r="D5686">
        <v>5.7</v>
      </c>
      <c r="E5686">
        <v>588</v>
      </c>
      <c r="F5686">
        <v>75</v>
      </c>
      <c r="G5686" t="str">
        <f>MID(B5686,2,4)</f>
        <v>2016</v>
      </c>
      <c r="H5686" t="str">
        <f t="shared" si="566"/>
        <v>Comedy</v>
      </c>
      <c r="I5686" t="str">
        <f t="shared" si="567"/>
        <v>Jeff Foxworthy &amp; Larry the Cable Guy: We've Been Thinking</v>
      </c>
      <c r="J5686" t="str">
        <f t="shared" si="568"/>
        <v>01:15:00</v>
      </c>
      <c r="K5686" t="str" cm="1">
        <f t="array" ref="K5686">_xlfn.TEXTSPLIT(H5686,",")</f>
        <v>Comedy</v>
      </c>
    </row>
    <row r="5687" spans="1:13" ht="45" x14ac:dyDescent="0.25">
      <c r="A5687" t="s">
        <v>17836</v>
      </c>
      <c r="C5687" s="1" t="s">
        <v>15</v>
      </c>
      <c r="H5687" t="str">
        <f t="shared" si="566"/>
        <v>Animation, Action, Adventure</v>
      </c>
      <c r="I5687" t="str">
        <f t="shared" si="567"/>
        <v>Untitled Castlevania Project</v>
      </c>
      <c r="J5687" t="str">
        <f t="shared" si="568"/>
        <v>00:00:00</v>
      </c>
      <c r="K5687" t="str" cm="1">
        <f t="array" ref="K5687:M5687">_xlfn.TEXTSPLIT(H5687,",")</f>
        <v>Animation</v>
      </c>
      <c r="L5687" t="str">
        <v xml:space="preserve"> Action</v>
      </c>
      <c r="M5687" t="str">
        <v xml:space="preserve"> Adventure</v>
      </c>
    </row>
    <row r="5688" spans="1:13" ht="45" x14ac:dyDescent="0.25">
      <c r="A5688" t="s">
        <v>17837</v>
      </c>
      <c r="C5688" s="1" t="s">
        <v>7939</v>
      </c>
      <c r="H5688" t="str">
        <f t="shared" si="566"/>
        <v>Comedy, Horror, Romance</v>
      </c>
      <c r="I5688" t="str">
        <f t="shared" si="567"/>
        <v>The Hills Have Eyes for You</v>
      </c>
      <c r="J5688" t="str">
        <f t="shared" si="568"/>
        <v>00:00:00</v>
      </c>
      <c r="K5688" t="str" cm="1">
        <f t="array" ref="K5688:M5688">_xlfn.TEXTSPLIT(H5688,",")</f>
        <v>Comedy</v>
      </c>
      <c r="L5688" t="str">
        <v xml:space="preserve"> Horror</v>
      </c>
      <c r="M5688" t="str">
        <v xml:space="preserve"> Romance</v>
      </c>
    </row>
    <row r="5689" spans="1:13" ht="30" x14ac:dyDescent="0.25">
      <c r="A5689" t="s">
        <v>17839</v>
      </c>
      <c r="B5689">
        <v>-2011</v>
      </c>
      <c r="C5689" s="1" t="s">
        <v>816</v>
      </c>
      <c r="D5689">
        <v>6.6</v>
      </c>
      <c r="E5689">
        <v>161</v>
      </c>
      <c r="F5689">
        <v>53</v>
      </c>
      <c r="G5689" t="str">
        <f t="shared" ref="G5689:G5701" si="571">MID(B5689,2,4)</f>
        <v>2011</v>
      </c>
      <c r="H5689" t="str">
        <f t="shared" si="566"/>
        <v>Documentary</v>
      </c>
      <c r="I5689" t="str">
        <f t="shared" si="567"/>
        <v>Forks Over Knives Presents: The Engine 2 Kitchen Rescue</v>
      </c>
      <c r="J5689" t="str">
        <f t="shared" si="568"/>
        <v>00:53:00</v>
      </c>
      <c r="K5689" t="str" cm="1">
        <f t="array" ref="K5689">_xlfn.TEXTSPLIT(H5689,",")</f>
        <v>Documentary</v>
      </c>
    </row>
    <row r="5690" spans="1:13" ht="30" x14ac:dyDescent="0.25">
      <c r="A5690" t="s">
        <v>17842</v>
      </c>
      <c r="B5690" t="s">
        <v>7005</v>
      </c>
      <c r="C5690" s="1" t="s">
        <v>816</v>
      </c>
      <c r="D5690">
        <v>6.6</v>
      </c>
      <c r="E5690">
        <v>45</v>
      </c>
      <c r="F5690">
        <v>71</v>
      </c>
      <c r="G5690" t="str">
        <f t="shared" si="571"/>
        <v>2019</v>
      </c>
      <c r="H5690" t="str">
        <f t="shared" si="566"/>
        <v>Documentary</v>
      </c>
      <c r="I5690" t="str">
        <f t="shared" si="567"/>
        <v>She Did That</v>
      </c>
      <c r="J5690" t="str">
        <f t="shared" si="568"/>
        <v>01:11:00</v>
      </c>
      <c r="K5690" t="str" cm="1">
        <f t="array" ref="K5690">_xlfn.TEXTSPLIT(H5690,",")</f>
        <v>Documentary</v>
      </c>
    </row>
    <row r="5691" spans="1:13" ht="30" x14ac:dyDescent="0.25">
      <c r="A5691" t="s">
        <v>17845</v>
      </c>
      <c r="B5691">
        <v>-2017</v>
      </c>
      <c r="C5691" s="1" t="s">
        <v>1042</v>
      </c>
      <c r="D5691">
        <v>7.6</v>
      </c>
      <c r="E5691">
        <v>36</v>
      </c>
      <c r="G5691" t="str">
        <f t="shared" si="571"/>
        <v>2017</v>
      </c>
      <c r="H5691" t="str">
        <f t="shared" si="566"/>
        <v>Reality-TV</v>
      </c>
      <c r="I5691" t="str">
        <f t="shared" si="567"/>
        <v>The Mosque Next Door</v>
      </c>
      <c r="J5691" t="str">
        <f t="shared" si="568"/>
        <v>00:00:00</v>
      </c>
      <c r="K5691" t="str" cm="1">
        <f t="array" ref="K5691">_xlfn.TEXTSPLIT(H5691,",")</f>
        <v>Reality-TV</v>
      </c>
    </row>
    <row r="5692" spans="1:13" ht="30" x14ac:dyDescent="0.25">
      <c r="A5692" t="s">
        <v>17847</v>
      </c>
      <c r="B5692" t="s">
        <v>8199</v>
      </c>
      <c r="C5692" s="1" t="s">
        <v>47</v>
      </c>
      <c r="D5692">
        <v>6.9</v>
      </c>
      <c r="E5692">
        <v>364</v>
      </c>
      <c r="F5692">
        <v>57</v>
      </c>
      <c r="G5692" t="str">
        <f t="shared" si="571"/>
        <v>2017</v>
      </c>
      <c r="H5692" t="str">
        <f t="shared" si="566"/>
        <v>Comedy</v>
      </c>
      <c r="I5692" t="str">
        <f t="shared" si="567"/>
        <v>Gad Elmaleh: Part En Live</v>
      </c>
      <c r="J5692" t="str">
        <f t="shared" si="568"/>
        <v>00:57:00</v>
      </c>
      <c r="K5692" t="str" cm="1">
        <f t="array" ref="K5692">_xlfn.TEXTSPLIT(H5692,",")</f>
        <v>Comedy</v>
      </c>
    </row>
    <row r="5693" spans="1:13" ht="30" x14ac:dyDescent="0.25">
      <c r="A5693" t="s">
        <v>17850</v>
      </c>
      <c r="B5693" t="s">
        <v>5422</v>
      </c>
      <c r="C5693" s="1" t="s">
        <v>47</v>
      </c>
      <c r="D5693">
        <v>6.7</v>
      </c>
      <c r="E5693">
        <v>160</v>
      </c>
      <c r="F5693">
        <v>82</v>
      </c>
      <c r="G5693" t="str">
        <f t="shared" si="571"/>
        <v>2020</v>
      </c>
      <c r="H5693" t="str">
        <f t="shared" si="566"/>
        <v>Comedy</v>
      </c>
      <c r="I5693" t="str">
        <f t="shared" si="567"/>
        <v>Thiago Ventura: Pokas</v>
      </c>
      <c r="J5693" t="str">
        <f t="shared" si="568"/>
        <v>01:22:00</v>
      </c>
      <c r="K5693" t="str" cm="1">
        <f t="array" ref="K5693">_xlfn.TEXTSPLIT(H5693,",")</f>
        <v>Comedy</v>
      </c>
    </row>
    <row r="5694" spans="1:13" ht="30" x14ac:dyDescent="0.25">
      <c r="A5694" t="s">
        <v>17853</v>
      </c>
      <c r="B5694" t="s">
        <v>9390</v>
      </c>
      <c r="C5694" s="1" t="s">
        <v>47</v>
      </c>
      <c r="D5694">
        <v>5</v>
      </c>
      <c r="E5694">
        <v>350</v>
      </c>
      <c r="F5694">
        <v>62</v>
      </c>
      <c r="G5694" t="str">
        <f t="shared" si="571"/>
        <v>2018</v>
      </c>
      <c r="H5694" t="str">
        <f t="shared" si="566"/>
        <v>Comedy</v>
      </c>
      <c r="I5694" t="str">
        <f t="shared" si="567"/>
        <v>Todd Glass: Act Happy</v>
      </c>
      <c r="J5694" t="str">
        <f t="shared" si="568"/>
        <v>01:02:00</v>
      </c>
      <c r="K5694" t="str" cm="1">
        <f t="array" ref="K5694">_xlfn.TEXTSPLIT(H5694,",")</f>
        <v>Comedy</v>
      </c>
    </row>
    <row r="5695" spans="1:13" ht="30" x14ac:dyDescent="0.25">
      <c r="A5695" t="s">
        <v>17856</v>
      </c>
      <c r="B5695" t="s">
        <v>8836</v>
      </c>
      <c r="C5695" s="1" t="s">
        <v>816</v>
      </c>
      <c r="D5695">
        <v>6.8</v>
      </c>
      <c r="E5695">
        <v>268</v>
      </c>
      <c r="F5695">
        <v>46</v>
      </c>
      <c r="G5695" t="str">
        <f t="shared" si="571"/>
        <v>2012</v>
      </c>
      <c r="H5695" t="str">
        <f t="shared" si="566"/>
        <v>Documentary</v>
      </c>
      <c r="I5695" t="str">
        <f t="shared" si="567"/>
        <v>Los Tiempos de Pablo Escobar</v>
      </c>
      <c r="J5695" t="str">
        <f t="shared" si="568"/>
        <v>00:46:00</v>
      </c>
      <c r="K5695" t="str" cm="1">
        <f t="array" ref="K5695">_xlfn.TEXTSPLIT(H5695,",")</f>
        <v>Documentary</v>
      </c>
    </row>
    <row r="5696" spans="1:13" ht="30" x14ac:dyDescent="0.25">
      <c r="A5696" t="s">
        <v>17858</v>
      </c>
      <c r="B5696" t="s">
        <v>6670</v>
      </c>
      <c r="C5696" s="1" t="s">
        <v>1601</v>
      </c>
      <c r="D5696">
        <v>8.1</v>
      </c>
      <c r="E5696">
        <v>253</v>
      </c>
      <c r="F5696">
        <v>127</v>
      </c>
      <c r="G5696" t="str">
        <f t="shared" si="571"/>
        <v>2008</v>
      </c>
      <c r="H5696" t="str">
        <f t="shared" si="566"/>
        <v>Comedy, Music</v>
      </c>
      <c r="I5696" t="str">
        <f t="shared" si="567"/>
        <v>Tim Minchin So F**king Rock</v>
      </c>
      <c r="J5696" t="str">
        <f t="shared" si="568"/>
        <v>02:07:00</v>
      </c>
      <c r="K5696" t="str" cm="1">
        <f t="array" ref="K5696:L5696">_xlfn.TEXTSPLIT(H5696,",")</f>
        <v>Comedy</v>
      </c>
      <c r="L5696" t="str">
        <v xml:space="preserve"> Music</v>
      </c>
    </row>
    <row r="5697" spans="1:13" ht="30" x14ac:dyDescent="0.25">
      <c r="A5697" t="s">
        <v>17861</v>
      </c>
      <c r="B5697">
        <v>-2018</v>
      </c>
      <c r="C5697" s="1" t="s">
        <v>86</v>
      </c>
      <c r="D5697">
        <v>5.4</v>
      </c>
      <c r="E5697">
        <v>120</v>
      </c>
      <c r="F5697">
        <v>93</v>
      </c>
      <c r="G5697" t="str">
        <f t="shared" si="571"/>
        <v>2018</v>
      </c>
      <c r="H5697" t="str">
        <f t="shared" si="566"/>
        <v>Drama</v>
      </c>
      <c r="I5697" t="str">
        <f t="shared" si="567"/>
        <v>Un om la locul lui</v>
      </c>
      <c r="J5697" t="str">
        <f t="shared" si="568"/>
        <v>01:33:00</v>
      </c>
      <c r="K5697" t="str" cm="1">
        <f t="array" ref="K5697">_xlfn.TEXTSPLIT(H5697,",")</f>
        <v>Drama</v>
      </c>
    </row>
    <row r="5698" spans="1:13" ht="30" x14ac:dyDescent="0.25">
      <c r="A5698" t="s">
        <v>17864</v>
      </c>
      <c r="B5698">
        <v>-2014</v>
      </c>
      <c r="C5698" s="1" t="s">
        <v>47</v>
      </c>
      <c r="D5698">
        <v>5.9</v>
      </c>
      <c r="E5698">
        <v>221</v>
      </c>
      <c r="F5698">
        <v>115</v>
      </c>
      <c r="G5698" t="str">
        <f t="shared" si="571"/>
        <v>2014</v>
      </c>
      <c r="H5698" t="str">
        <f t="shared" ref="H5698:H5761" si="572">SUBSTITUTE(CLEAN(TRIM(C5698)), CHAR(160), "")</f>
        <v>Comedy</v>
      </c>
      <c r="I5698" t="str">
        <f t="shared" ref="I5698:I5761" si="573">SUBSTITUTE(CLEAN(TRIM(A5698)), CHAR(160), "")</f>
        <v>Alt Love Building</v>
      </c>
      <c r="J5698" t="str">
        <f t="shared" si="568"/>
        <v>01:55:00</v>
      </c>
      <c r="K5698" t="str" cm="1">
        <f t="array" ref="K5698">_xlfn.TEXTSPLIT(H5698,",")</f>
        <v>Comedy</v>
      </c>
    </row>
    <row r="5699" spans="1:13" ht="45" x14ac:dyDescent="0.25">
      <c r="A5699" t="s">
        <v>17866</v>
      </c>
      <c r="B5699" t="s">
        <v>14</v>
      </c>
      <c r="C5699" s="1" t="s">
        <v>3227</v>
      </c>
      <c r="D5699">
        <v>8.5</v>
      </c>
      <c r="E5699">
        <v>12</v>
      </c>
      <c r="G5699" t="str">
        <f t="shared" si="571"/>
        <v>2021</v>
      </c>
      <c r="H5699" t="str">
        <f t="shared" si="572"/>
        <v>Animation, Comedy, Family</v>
      </c>
      <c r="I5699" t="str">
        <f t="shared" si="573"/>
        <v>Mighty Little Bheem: Kite Festival</v>
      </c>
      <c r="J5699" t="str">
        <f t="shared" ref="J5699:J5762" si="574">TEXT(F5699/1440, "hh:mm:ss")</f>
        <v>00:00:00</v>
      </c>
      <c r="K5699" t="str" cm="1">
        <f t="array" ref="K5699:M5699">_xlfn.TEXTSPLIT(H5699,",")</f>
        <v>Animation</v>
      </c>
      <c r="L5699" t="str">
        <v xml:space="preserve"> Comedy</v>
      </c>
      <c r="M5699" t="str">
        <v xml:space="preserve"> Family</v>
      </c>
    </row>
    <row r="5700" spans="1:13" ht="45" x14ac:dyDescent="0.25">
      <c r="A5700" t="s">
        <v>17868</v>
      </c>
      <c r="B5700">
        <v>-2017</v>
      </c>
      <c r="C5700" s="1" t="s">
        <v>7827</v>
      </c>
      <c r="D5700">
        <v>8.1999999999999993</v>
      </c>
      <c r="E5700">
        <v>58</v>
      </c>
      <c r="G5700" t="str">
        <f t="shared" si="571"/>
        <v>2017</v>
      </c>
      <c r="H5700" t="str">
        <f t="shared" si="572"/>
        <v>Animation, Action, Sci-Fi</v>
      </c>
      <c r="I5700" t="str">
        <f t="shared" si="573"/>
        <v>Voltron 84</v>
      </c>
      <c r="J5700" t="str">
        <f t="shared" si="574"/>
        <v>00:00:00</v>
      </c>
      <c r="K5700" t="str" cm="1">
        <f t="array" ref="K5700:M5700">_xlfn.TEXTSPLIT(H5700,",")</f>
        <v>Animation</v>
      </c>
      <c r="L5700" t="str">
        <v xml:space="preserve"> Action</v>
      </c>
      <c r="M5700" t="str">
        <v xml:space="preserve"> Sci-Fi</v>
      </c>
    </row>
    <row r="5701" spans="1:13" ht="45" x14ac:dyDescent="0.25">
      <c r="A5701" t="s">
        <v>17870</v>
      </c>
      <c r="B5701">
        <v>-2014</v>
      </c>
      <c r="C5701" s="1" t="s">
        <v>13739</v>
      </c>
      <c r="D5701">
        <v>6.4</v>
      </c>
      <c r="E5701">
        <v>410</v>
      </c>
      <c r="F5701">
        <v>82</v>
      </c>
      <c r="G5701" t="str">
        <f t="shared" si="571"/>
        <v>2014</v>
      </c>
      <c r="H5701" t="str">
        <f t="shared" si="572"/>
        <v>Documentary, Comedy, Drama</v>
      </c>
      <c r="I5701" t="str">
        <f t="shared" si="573"/>
        <v>My Own Man</v>
      </c>
      <c r="J5701" t="str">
        <f t="shared" si="574"/>
        <v>01:22:00</v>
      </c>
      <c r="K5701" t="str" cm="1">
        <f t="array" ref="K5701:M5701">_xlfn.TEXTSPLIT(H5701,",")</f>
        <v>Documentary</v>
      </c>
      <c r="L5701" t="str">
        <v xml:space="preserve"> Comedy</v>
      </c>
      <c r="M5701" t="str">
        <v xml:space="preserve"> Drama</v>
      </c>
    </row>
    <row r="5702" spans="1:13" ht="45" x14ac:dyDescent="0.25">
      <c r="A5702" t="s">
        <v>17873</v>
      </c>
      <c r="C5702" s="1" t="s">
        <v>109</v>
      </c>
      <c r="H5702" t="str">
        <f t="shared" si="572"/>
        <v>Action, Adventure, Drama</v>
      </c>
      <c r="I5702" t="str">
        <f t="shared" si="573"/>
        <v>Supercrooks</v>
      </c>
      <c r="J5702" t="str">
        <f t="shared" si="574"/>
        <v>00:00:00</v>
      </c>
      <c r="K5702" t="str" cm="1">
        <f t="array" ref="K5702:M5702">_xlfn.TEXTSPLIT(H5702,",")</f>
        <v>Action</v>
      </c>
      <c r="L5702" t="str">
        <v xml:space="preserve"> Adventure</v>
      </c>
      <c r="M5702" t="str">
        <v xml:space="preserve"> Drama</v>
      </c>
    </row>
    <row r="5703" spans="1:13" ht="45" x14ac:dyDescent="0.25">
      <c r="A5703" t="s">
        <v>17875</v>
      </c>
      <c r="B5703">
        <v>-2020</v>
      </c>
      <c r="C5703" s="1" t="s">
        <v>17197</v>
      </c>
      <c r="D5703">
        <v>6.7</v>
      </c>
      <c r="E5703">
        <v>39</v>
      </c>
      <c r="F5703">
        <v>42</v>
      </c>
      <c r="G5703" t="str">
        <f>MID(B5703,2,4)</f>
        <v>2020</v>
      </c>
      <c r="H5703" t="str">
        <f t="shared" si="572"/>
        <v>Animation, Short, Family</v>
      </c>
      <c r="I5703" t="str">
        <f t="shared" si="573"/>
        <v>Go! Go! Cory Carson: The Chrissy</v>
      </c>
      <c r="J5703" t="str">
        <f t="shared" si="574"/>
        <v>00:42:00</v>
      </c>
      <c r="K5703" t="str" cm="1">
        <f t="array" ref="K5703:M5703">_xlfn.TEXTSPLIT(H5703,",")</f>
        <v>Animation</v>
      </c>
      <c r="L5703" t="str">
        <v xml:space="preserve"> Short</v>
      </c>
      <c r="M5703" t="str">
        <v xml:space="preserve"> Family</v>
      </c>
    </row>
    <row r="5704" spans="1:13" ht="30" x14ac:dyDescent="0.25">
      <c r="A5704" t="s">
        <v>17877</v>
      </c>
      <c r="B5704" t="s">
        <v>929</v>
      </c>
      <c r="C5704" s="1" t="s">
        <v>5957</v>
      </c>
      <c r="D5704">
        <v>5.8</v>
      </c>
      <c r="E5704">
        <v>36</v>
      </c>
      <c r="F5704">
        <v>22</v>
      </c>
      <c r="G5704" t="str">
        <f>MID(B5704,2,4)</f>
        <v>2008</v>
      </c>
      <c r="H5704" t="str">
        <f t="shared" si="572"/>
        <v>Animation, Family</v>
      </c>
      <c r="I5704" t="str">
        <f t="shared" si="573"/>
        <v>Shelldon</v>
      </c>
      <c r="J5704" t="str">
        <f t="shared" si="574"/>
        <v>00:22:00</v>
      </c>
      <c r="K5704" t="str" cm="1">
        <f t="array" ref="K5704:L5704">_xlfn.TEXTSPLIT(H5704,",")</f>
        <v>Animation</v>
      </c>
      <c r="L5704" t="str">
        <v xml:space="preserve"> Family</v>
      </c>
    </row>
    <row r="5705" spans="1:13" ht="30" x14ac:dyDescent="0.25">
      <c r="A5705" t="s">
        <v>17880</v>
      </c>
      <c r="B5705" t="s">
        <v>85</v>
      </c>
      <c r="C5705" s="1" t="s">
        <v>6200</v>
      </c>
      <c r="D5705">
        <v>4.4000000000000004</v>
      </c>
      <c r="E5705">
        <v>16</v>
      </c>
      <c r="G5705" t="str">
        <f>MID(B5705,2,4)</f>
        <v>2017</v>
      </c>
      <c r="H5705" t="str">
        <f t="shared" si="572"/>
        <v>Animation</v>
      </c>
      <c r="I5705" t="str">
        <f t="shared" si="573"/>
        <v>Guru Aur Bhole</v>
      </c>
      <c r="J5705" t="str">
        <f t="shared" si="574"/>
        <v>00:00:00</v>
      </c>
      <c r="K5705" t="str" cm="1">
        <f t="array" ref="K5705">_xlfn.TEXTSPLIT(H5705,",")</f>
        <v>Animation</v>
      </c>
    </row>
    <row r="5706" spans="1:13" ht="30" x14ac:dyDescent="0.25">
      <c r="A5706" t="s">
        <v>17881</v>
      </c>
      <c r="B5706" t="s">
        <v>33</v>
      </c>
      <c r="C5706" s="1" t="s">
        <v>6200</v>
      </c>
      <c r="D5706">
        <v>6.9</v>
      </c>
      <c r="E5706">
        <v>34</v>
      </c>
      <c r="G5706" t="str">
        <f>MID(B5706,2,4)</f>
        <v>2020</v>
      </c>
      <c r="H5706" t="str">
        <f t="shared" si="572"/>
        <v>Animation</v>
      </c>
      <c r="I5706" t="str">
        <f t="shared" si="573"/>
        <v>Mighty Little Bheem: Festival of Colors</v>
      </c>
      <c r="J5706" t="str">
        <f t="shared" si="574"/>
        <v>00:00:00</v>
      </c>
      <c r="K5706" t="str" cm="1">
        <f t="array" ref="K5706">_xlfn.TEXTSPLIT(H5706,",")</f>
        <v>Animation</v>
      </c>
    </row>
    <row r="5707" spans="1:13" ht="45" x14ac:dyDescent="0.25">
      <c r="A5707" t="s">
        <v>17883</v>
      </c>
      <c r="C5707" s="1" t="s">
        <v>316</v>
      </c>
      <c r="H5707" t="str">
        <f t="shared" si="572"/>
        <v>Action, Comedy, Crime</v>
      </c>
      <c r="I5707" t="str">
        <f t="shared" si="573"/>
        <v>Untitled Spenser Confidential Sequel</v>
      </c>
      <c r="J5707" t="str">
        <f t="shared" si="574"/>
        <v>00:00:00</v>
      </c>
      <c r="K5707" t="str" cm="1">
        <f t="array" ref="K5707:M5707">_xlfn.TEXTSPLIT(H5707,",")</f>
        <v>Action</v>
      </c>
      <c r="L5707" t="str">
        <v xml:space="preserve"> Comedy</v>
      </c>
      <c r="M5707" t="str">
        <v xml:space="preserve"> Crime</v>
      </c>
    </row>
    <row r="5708" spans="1:13" ht="45" x14ac:dyDescent="0.25">
      <c r="A5708" t="s">
        <v>17884</v>
      </c>
      <c r="B5708">
        <v>-2013</v>
      </c>
      <c r="C5708" s="1" t="s">
        <v>366</v>
      </c>
      <c r="D5708">
        <v>3.8</v>
      </c>
      <c r="E5708">
        <v>265</v>
      </c>
      <c r="F5708">
        <v>88</v>
      </c>
      <c r="G5708" t="str">
        <f t="shared" ref="G5708:G5737" si="575">MID(B5708,2,4)</f>
        <v>2013</v>
      </c>
      <c r="H5708" t="str">
        <f t="shared" si="572"/>
        <v>Action, Comedy, Drama</v>
      </c>
      <c r="I5708" t="str">
        <f t="shared" si="573"/>
        <v>Mis Peores Amigos: Promedio Rojo, El Regreso</v>
      </c>
      <c r="J5708" t="str">
        <f t="shared" si="574"/>
        <v>01:28:00</v>
      </c>
      <c r="K5708" t="str" cm="1">
        <f t="array" ref="K5708:M5708">_xlfn.TEXTSPLIT(H5708,",")</f>
        <v>Action</v>
      </c>
      <c r="L5708" t="str">
        <v xml:space="preserve"> Comedy</v>
      </c>
      <c r="M5708" t="str">
        <v xml:space="preserve"> Drama</v>
      </c>
    </row>
    <row r="5709" spans="1:13" ht="30" x14ac:dyDescent="0.25">
      <c r="A5709" t="s">
        <v>17887</v>
      </c>
      <c r="B5709">
        <v>-2019</v>
      </c>
      <c r="C5709" s="1" t="s">
        <v>7860</v>
      </c>
      <c r="D5709">
        <v>7.5</v>
      </c>
      <c r="E5709">
        <v>40</v>
      </c>
      <c r="G5709" t="str">
        <f t="shared" si="575"/>
        <v>2019</v>
      </c>
      <c r="H5709" t="str">
        <f t="shared" si="572"/>
        <v>Documentary, Music</v>
      </c>
      <c r="I5709" t="str">
        <f t="shared" si="573"/>
        <v>Arashi's Diary: Voyage</v>
      </c>
      <c r="J5709" t="str">
        <f t="shared" si="574"/>
        <v>00:00:00</v>
      </c>
      <c r="K5709" t="str" cm="1">
        <f t="array" ref="K5709:L5709">_xlfn.TEXTSPLIT(H5709,",")</f>
        <v>Documentary</v>
      </c>
      <c r="L5709" t="str">
        <v xml:space="preserve"> Music</v>
      </c>
    </row>
    <row r="5710" spans="1:13" ht="30" x14ac:dyDescent="0.25">
      <c r="A5710" t="s">
        <v>17890</v>
      </c>
      <c r="B5710">
        <v>-2013</v>
      </c>
      <c r="C5710" s="1" t="s">
        <v>86</v>
      </c>
      <c r="D5710">
        <v>6.9</v>
      </c>
      <c r="E5710">
        <v>434</v>
      </c>
      <c r="F5710">
        <v>80</v>
      </c>
      <c r="G5710" t="str">
        <f t="shared" si="575"/>
        <v>2013</v>
      </c>
      <c r="H5710" t="str">
        <f t="shared" si="572"/>
        <v>Drama</v>
      </c>
      <c r="I5710" t="str">
        <f t="shared" si="573"/>
        <v>La limita de jos a cerului</v>
      </c>
      <c r="J5710" t="str">
        <f t="shared" si="574"/>
        <v>01:20:00</v>
      </c>
      <c r="K5710" t="str" cm="1">
        <f t="array" ref="K5710">_xlfn.TEXTSPLIT(H5710,",")</f>
        <v>Drama</v>
      </c>
    </row>
    <row r="5711" spans="1:13" ht="30" x14ac:dyDescent="0.25">
      <c r="A5711" t="s">
        <v>17893</v>
      </c>
      <c r="B5711">
        <v>-2019</v>
      </c>
      <c r="C5711" s="1" t="s">
        <v>86</v>
      </c>
      <c r="F5711">
        <v>128</v>
      </c>
      <c r="G5711" t="str">
        <f t="shared" si="575"/>
        <v>2019</v>
      </c>
      <c r="H5711" t="str">
        <f t="shared" si="572"/>
        <v>Drama</v>
      </c>
      <c r="I5711" t="str">
        <f t="shared" si="573"/>
        <v>Sitara</v>
      </c>
      <c r="J5711" t="str">
        <f t="shared" si="574"/>
        <v>02:08:00</v>
      </c>
      <c r="K5711" t="str" cm="1">
        <f t="array" ref="K5711">_xlfn.TEXTSPLIT(H5711,",")</f>
        <v>Drama</v>
      </c>
    </row>
    <row r="5712" spans="1:13" ht="30" x14ac:dyDescent="0.25">
      <c r="A5712" t="s">
        <v>17895</v>
      </c>
      <c r="B5712" t="s">
        <v>51</v>
      </c>
      <c r="C5712" s="1" t="s">
        <v>6200</v>
      </c>
      <c r="D5712">
        <v>7.5</v>
      </c>
      <c r="E5712">
        <v>34</v>
      </c>
      <c r="G5712" t="str">
        <f t="shared" si="575"/>
        <v>2019</v>
      </c>
      <c r="H5712" t="str">
        <f t="shared" si="572"/>
        <v>Animation</v>
      </c>
      <c r="I5712" t="str">
        <f t="shared" si="573"/>
        <v>Mighty Little Bheem: Diwali</v>
      </c>
      <c r="J5712" t="str">
        <f t="shared" si="574"/>
        <v>00:00:00</v>
      </c>
      <c r="K5712" t="str" cm="1">
        <f t="array" ref="K5712">_xlfn.TEXTSPLIT(H5712,",")</f>
        <v>Animation</v>
      </c>
    </row>
    <row r="5713" spans="1:13" ht="30" x14ac:dyDescent="0.25">
      <c r="A5713" t="s">
        <v>17897</v>
      </c>
      <c r="B5713">
        <v>-2017</v>
      </c>
      <c r="C5713" s="1" t="s">
        <v>3432</v>
      </c>
      <c r="D5713">
        <v>7.3</v>
      </c>
      <c r="E5713">
        <v>88</v>
      </c>
      <c r="F5713">
        <v>93</v>
      </c>
      <c r="G5713" t="str">
        <f t="shared" si="575"/>
        <v>2017</v>
      </c>
      <c r="H5713" t="str">
        <f t="shared" si="572"/>
        <v>Documentary, Drama</v>
      </c>
      <c r="I5713" t="str">
        <f t="shared" si="573"/>
        <v>Facing Darkness</v>
      </c>
      <c r="J5713" t="str">
        <f t="shared" si="574"/>
        <v>01:33:00</v>
      </c>
      <c r="K5713" t="str" cm="1">
        <f t="array" ref="K5713:L5713">_xlfn.TEXTSPLIT(H5713,",")</f>
        <v>Documentary</v>
      </c>
      <c r="L5713" t="str">
        <v xml:space="preserve"> Drama</v>
      </c>
    </row>
    <row r="5714" spans="1:13" ht="30" x14ac:dyDescent="0.25">
      <c r="A5714" t="s">
        <v>17900</v>
      </c>
      <c r="B5714" t="s">
        <v>281</v>
      </c>
      <c r="C5714" s="1" t="s">
        <v>16189</v>
      </c>
      <c r="D5714">
        <v>5.6</v>
      </c>
      <c r="E5714">
        <v>47</v>
      </c>
      <c r="F5714">
        <v>43</v>
      </c>
      <c r="G5714" t="str">
        <f t="shared" si="575"/>
        <v>2018</v>
      </c>
      <c r="H5714" t="str">
        <f t="shared" si="572"/>
        <v>Mystery</v>
      </c>
      <c r="I5714" t="str">
        <f t="shared" si="573"/>
        <v>Khan: No. 1 Crime Hunter</v>
      </c>
      <c r="J5714" t="str">
        <f t="shared" si="574"/>
        <v>00:43:00</v>
      </c>
      <c r="K5714" t="str" cm="1">
        <f t="array" ref="K5714">_xlfn.TEXTSPLIT(H5714,",")</f>
        <v>Mystery</v>
      </c>
    </row>
    <row r="5715" spans="1:13" x14ac:dyDescent="0.25">
      <c r="A5715" t="s">
        <v>17903</v>
      </c>
      <c r="B5715">
        <v>-2002</v>
      </c>
      <c r="D5715">
        <v>7.6</v>
      </c>
      <c r="E5715">
        <v>54</v>
      </c>
      <c r="F5715">
        <v>101</v>
      </c>
      <c r="G5715" t="str">
        <f t="shared" si="575"/>
        <v>2002</v>
      </c>
      <c r="H5715" t="str">
        <f t="shared" si="572"/>
        <v/>
      </c>
      <c r="I5715" t="str">
        <f t="shared" si="573"/>
        <v>Fresh Cut Grass</v>
      </c>
      <c r="J5715" t="str">
        <f t="shared" si="574"/>
        <v>01:41:00</v>
      </c>
      <c r="K5715" t="e" cm="1">
        <f t="array" ref="K5715">_xlfn.TEXTSPLIT(H5715,",")</f>
        <v>#VALUE!</v>
      </c>
    </row>
    <row r="5716" spans="1:13" ht="30" x14ac:dyDescent="0.25">
      <c r="A5716" t="s">
        <v>17906</v>
      </c>
      <c r="B5716">
        <v>-2020</v>
      </c>
      <c r="C5716" s="1" t="s">
        <v>672</v>
      </c>
      <c r="D5716">
        <v>6</v>
      </c>
      <c r="E5716">
        <v>25</v>
      </c>
      <c r="F5716">
        <v>105</v>
      </c>
      <c r="G5716" t="str">
        <f t="shared" si="575"/>
        <v>2020</v>
      </c>
      <c r="H5716" t="str">
        <f t="shared" si="572"/>
        <v>Thriller</v>
      </c>
      <c r="I5716" t="str">
        <f t="shared" si="573"/>
        <v>Light in the Dark</v>
      </c>
      <c r="J5716" t="str">
        <f t="shared" si="574"/>
        <v>01:45:00</v>
      </c>
      <c r="K5716" t="str" cm="1">
        <f t="array" ref="K5716">_xlfn.TEXTSPLIT(H5716,",")</f>
        <v>Thriller</v>
      </c>
    </row>
    <row r="5717" spans="1:13" ht="30" x14ac:dyDescent="0.25">
      <c r="A5717" t="s">
        <v>17909</v>
      </c>
      <c r="B5717">
        <v>-2018</v>
      </c>
      <c r="C5717" s="1" t="s">
        <v>816</v>
      </c>
      <c r="D5717">
        <v>6.3</v>
      </c>
      <c r="E5717">
        <v>187</v>
      </c>
      <c r="F5717">
        <v>91</v>
      </c>
      <c r="G5717" t="str">
        <f t="shared" si="575"/>
        <v>2018</v>
      </c>
      <c r="H5717" t="str">
        <f t="shared" si="572"/>
        <v>Documentary</v>
      </c>
      <c r="I5717" t="str">
        <f t="shared" si="573"/>
        <v>A Week in Watts</v>
      </c>
      <c r="J5717" t="str">
        <f t="shared" si="574"/>
        <v>01:31:00</v>
      </c>
      <c r="K5717" t="str" cm="1">
        <f t="array" ref="K5717">_xlfn.TEXTSPLIT(H5717,",")</f>
        <v>Documentary</v>
      </c>
    </row>
    <row r="5718" spans="1:13" ht="30" x14ac:dyDescent="0.25">
      <c r="A5718" t="s">
        <v>17912</v>
      </c>
      <c r="B5718" t="s">
        <v>51</v>
      </c>
      <c r="C5718" s="1" t="s">
        <v>86</v>
      </c>
      <c r="D5718">
        <v>5.9</v>
      </c>
      <c r="E5718">
        <v>9</v>
      </c>
      <c r="G5718" t="str">
        <f t="shared" si="575"/>
        <v>2019</v>
      </c>
      <c r="H5718" t="str">
        <f t="shared" si="572"/>
        <v>Drama</v>
      </c>
      <c r="I5718" t="str">
        <f t="shared" si="573"/>
        <v>Answer for Heaven</v>
      </c>
      <c r="J5718" t="str">
        <f t="shared" si="574"/>
        <v>00:00:00</v>
      </c>
      <c r="K5718" t="str" cm="1">
        <f t="array" ref="K5718">_xlfn.TEXTSPLIT(H5718,",")</f>
        <v>Drama</v>
      </c>
    </row>
    <row r="5719" spans="1:13" ht="30" x14ac:dyDescent="0.25">
      <c r="A5719" t="s">
        <v>17914</v>
      </c>
      <c r="B5719" t="s">
        <v>281</v>
      </c>
      <c r="C5719" s="1" t="s">
        <v>1042</v>
      </c>
      <c r="D5719">
        <v>3.9</v>
      </c>
      <c r="E5719">
        <v>24</v>
      </c>
      <c r="G5719" t="str">
        <f t="shared" si="575"/>
        <v>2018</v>
      </c>
      <c r="H5719" t="str">
        <f t="shared" si="572"/>
        <v>Reality-TV</v>
      </c>
      <c r="I5719" t="str">
        <f t="shared" si="573"/>
        <v>Inst@famous</v>
      </c>
      <c r="J5719" t="str">
        <f t="shared" si="574"/>
        <v>00:00:00</v>
      </c>
      <c r="K5719" t="str" cm="1">
        <f t="array" ref="K5719">_xlfn.TEXTSPLIT(H5719,",")</f>
        <v>Reality-TV</v>
      </c>
    </row>
    <row r="5720" spans="1:13" ht="30" x14ac:dyDescent="0.25">
      <c r="A5720" t="s">
        <v>17916</v>
      </c>
      <c r="B5720">
        <v>-2013</v>
      </c>
      <c r="C5720" s="1" t="s">
        <v>104</v>
      </c>
      <c r="D5720">
        <v>4.7</v>
      </c>
      <c r="E5720">
        <v>409</v>
      </c>
      <c r="F5720">
        <v>97</v>
      </c>
      <c r="G5720" t="str">
        <f t="shared" si="575"/>
        <v>2013</v>
      </c>
      <c r="H5720" t="str">
        <f t="shared" si="572"/>
        <v>Comedy, Romance</v>
      </c>
      <c r="I5720" t="str">
        <f t="shared" si="573"/>
        <v>Leve Boerenliefde</v>
      </c>
      <c r="J5720" t="str">
        <f t="shared" si="574"/>
        <v>01:37:00</v>
      </c>
      <c r="K5720" t="str" cm="1">
        <f t="array" ref="K5720:L5720">_xlfn.TEXTSPLIT(H5720,",")</f>
        <v>Comedy</v>
      </c>
      <c r="L5720" t="str">
        <v xml:space="preserve"> Romance</v>
      </c>
    </row>
    <row r="5721" spans="1:13" ht="30" x14ac:dyDescent="0.25">
      <c r="A5721" t="s">
        <v>17919</v>
      </c>
      <c r="B5721">
        <v>-1950</v>
      </c>
      <c r="C5721" s="1" t="s">
        <v>2994</v>
      </c>
      <c r="D5721">
        <v>6.4</v>
      </c>
      <c r="E5721">
        <v>66</v>
      </c>
      <c r="F5721">
        <v>93</v>
      </c>
      <c r="G5721" t="str">
        <f t="shared" si="575"/>
        <v>1950</v>
      </c>
      <c r="H5721" t="str">
        <f t="shared" si="572"/>
        <v>Drama, Mystery</v>
      </c>
      <c r="I5721" t="str">
        <f t="shared" si="573"/>
        <v>Den vita katten</v>
      </c>
      <c r="J5721" t="str">
        <f t="shared" si="574"/>
        <v>01:33:00</v>
      </c>
      <c r="K5721" t="str" cm="1">
        <f t="array" ref="K5721:L5721">_xlfn.TEXTSPLIT(H5721,",")</f>
        <v>Drama</v>
      </c>
      <c r="L5721" t="str">
        <v xml:space="preserve"> Mystery</v>
      </c>
    </row>
    <row r="5722" spans="1:13" ht="30" x14ac:dyDescent="0.25">
      <c r="A5722" t="s">
        <v>17922</v>
      </c>
      <c r="B5722" t="s">
        <v>5105</v>
      </c>
      <c r="C5722" s="1" t="s">
        <v>47</v>
      </c>
      <c r="D5722">
        <v>7.6</v>
      </c>
      <c r="E5722">
        <v>582</v>
      </c>
      <c r="F5722">
        <v>87</v>
      </c>
      <c r="G5722" t="str">
        <f t="shared" si="575"/>
        <v>2016</v>
      </c>
      <c r="H5722" t="str">
        <f t="shared" si="572"/>
        <v>Comedy</v>
      </c>
      <c r="I5722" t="str">
        <f t="shared" si="573"/>
        <v>Frankie Boyle: Hurt Like You've Never Been Loved</v>
      </c>
      <c r="J5722" t="str">
        <f t="shared" si="574"/>
        <v>01:27:00</v>
      </c>
      <c r="K5722" t="str" cm="1">
        <f t="array" ref="K5722">_xlfn.TEXTSPLIT(H5722,",")</f>
        <v>Comedy</v>
      </c>
    </row>
    <row r="5723" spans="1:13" ht="30" x14ac:dyDescent="0.25">
      <c r="A5723" t="s">
        <v>17925</v>
      </c>
      <c r="B5723">
        <v>-2007</v>
      </c>
      <c r="C5723" s="1" t="s">
        <v>816</v>
      </c>
      <c r="D5723">
        <v>3.8</v>
      </c>
      <c r="E5723">
        <v>189</v>
      </c>
      <c r="F5723">
        <v>97</v>
      </c>
      <c r="G5723" t="str">
        <f t="shared" si="575"/>
        <v>2007</v>
      </c>
      <c r="H5723" t="str">
        <f t="shared" si="572"/>
        <v>Documentary</v>
      </c>
      <c r="I5723" t="str">
        <f t="shared" si="573"/>
        <v>Crap Shoot: The Documentary</v>
      </c>
      <c r="J5723" t="str">
        <f t="shared" si="574"/>
        <v>01:37:00</v>
      </c>
      <c r="K5723" t="str" cm="1">
        <f t="array" ref="K5723">_xlfn.TEXTSPLIT(H5723,",")</f>
        <v>Documentary</v>
      </c>
    </row>
    <row r="5724" spans="1:13" ht="30" x14ac:dyDescent="0.25">
      <c r="A5724" t="s">
        <v>17928</v>
      </c>
      <c r="B5724">
        <v>-2016</v>
      </c>
      <c r="C5724" s="1" t="s">
        <v>86</v>
      </c>
      <c r="D5724">
        <v>7.7</v>
      </c>
      <c r="E5724">
        <v>64</v>
      </c>
      <c r="F5724">
        <v>96</v>
      </c>
      <c r="G5724" t="str">
        <f t="shared" si="575"/>
        <v>2016</v>
      </c>
      <c r="H5724" t="str">
        <f t="shared" si="572"/>
        <v>Drama</v>
      </c>
      <c r="I5724" t="str">
        <f t="shared" si="573"/>
        <v>Like Cotton Twines</v>
      </c>
      <c r="J5724" t="str">
        <f t="shared" si="574"/>
        <v>01:36:00</v>
      </c>
      <c r="K5724" t="str" cm="1">
        <f t="array" ref="K5724">_xlfn.TEXTSPLIT(H5724,",")</f>
        <v>Drama</v>
      </c>
    </row>
    <row r="5725" spans="1:13" ht="30" x14ac:dyDescent="0.25">
      <c r="A5725" t="s">
        <v>17931</v>
      </c>
      <c r="B5725" t="s">
        <v>929</v>
      </c>
      <c r="C5725" s="1" t="s">
        <v>6200</v>
      </c>
      <c r="D5725">
        <v>4.3</v>
      </c>
      <c r="E5725">
        <v>8</v>
      </c>
      <c r="G5725" t="str">
        <f t="shared" si="575"/>
        <v>2008</v>
      </c>
      <c r="H5725" t="str">
        <f t="shared" si="572"/>
        <v>Animation</v>
      </c>
      <c r="I5725" t="str">
        <f t="shared" si="573"/>
        <v>Cocomong</v>
      </c>
      <c r="J5725" t="str">
        <f t="shared" si="574"/>
        <v>00:00:00</v>
      </c>
      <c r="K5725" t="str" cm="1">
        <f t="array" ref="K5725">_xlfn.TEXTSPLIT(H5725,",")</f>
        <v>Animation</v>
      </c>
    </row>
    <row r="5726" spans="1:13" ht="30" x14ac:dyDescent="0.25">
      <c r="A5726" t="s">
        <v>17933</v>
      </c>
      <c r="B5726">
        <v>-2005</v>
      </c>
      <c r="C5726" s="1" t="s">
        <v>5429</v>
      </c>
      <c r="D5726">
        <v>4.9000000000000004</v>
      </c>
      <c r="E5726">
        <v>40</v>
      </c>
      <c r="G5726" t="str">
        <f t="shared" si="575"/>
        <v>2005</v>
      </c>
      <c r="H5726" t="str">
        <f t="shared" si="572"/>
        <v>Romance</v>
      </c>
      <c r="I5726" t="str">
        <f t="shared" si="573"/>
        <v>Tum... Ho Na!</v>
      </c>
      <c r="J5726" t="str">
        <f t="shared" si="574"/>
        <v>00:00:00</v>
      </c>
      <c r="K5726" t="str" cm="1">
        <f t="array" ref="K5726">_xlfn.TEXTSPLIT(H5726,",")</f>
        <v>Romance</v>
      </c>
    </row>
    <row r="5727" spans="1:13" ht="45" x14ac:dyDescent="0.25">
      <c r="A5727" t="s">
        <v>17936</v>
      </c>
      <c r="B5727">
        <v>-2019</v>
      </c>
      <c r="C5727" s="1" t="s">
        <v>17937</v>
      </c>
      <c r="D5727">
        <v>7.8</v>
      </c>
      <c r="E5727">
        <v>76</v>
      </c>
      <c r="F5727">
        <v>75</v>
      </c>
      <c r="G5727" t="str">
        <f t="shared" si="575"/>
        <v>2019</v>
      </c>
      <c r="H5727" t="str">
        <f t="shared" si="572"/>
        <v>Documentary, Adventure, News</v>
      </c>
      <c r="I5727" t="str">
        <f t="shared" si="573"/>
        <v>Suryaganga</v>
      </c>
      <c r="J5727" t="str">
        <f t="shared" si="574"/>
        <v>01:15:00</v>
      </c>
      <c r="K5727" t="str" cm="1">
        <f t="array" ref="K5727:M5727">_xlfn.TEXTSPLIT(H5727,",")</f>
        <v>Documentary</v>
      </c>
      <c r="L5727" t="str">
        <v xml:space="preserve"> Adventure</v>
      </c>
      <c r="M5727" t="str">
        <v xml:space="preserve"> News</v>
      </c>
    </row>
    <row r="5728" spans="1:13" ht="30" x14ac:dyDescent="0.25">
      <c r="A5728" t="s">
        <v>17940</v>
      </c>
      <c r="B5728">
        <v>-2022</v>
      </c>
      <c r="C5728" s="1" t="s">
        <v>38</v>
      </c>
      <c r="G5728" t="str">
        <f t="shared" si="575"/>
        <v>2022</v>
      </c>
      <c r="H5728" t="str">
        <f t="shared" si="572"/>
        <v>Drama, Romance</v>
      </c>
      <c r="I5728" t="str">
        <f t="shared" si="573"/>
        <v>We Couldn't Become Adults</v>
      </c>
      <c r="J5728" t="str">
        <f t="shared" si="574"/>
        <v>00:00:00</v>
      </c>
      <c r="K5728" t="str" cm="1">
        <f t="array" ref="K5728:L5728">_xlfn.TEXTSPLIT(H5728,",")</f>
        <v>Drama</v>
      </c>
      <c r="L5728" t="str">
        <v xml:space="preserve"> Romance</v>
      </c>
    </row>
    <row r="5729" spans="1:13" ht="45" x14ac:dyDescent="0.25">
      <c r="A5729" t="s">
        <v>17943</v>
      </c>
      <c r="B5729">
        <v>-2016</v>
      </c>
      <c r="C5729" s="1" t="s">
        <v>17944</v>
      </c>
      <c r="D5729">
        <v>8.1999999999999993</v>
      </c>
      <c r="E5729">
        <v>33</v>
      </c>
      <c r="G5729" t="str">
        <f t="shared" si="575"/>
        <v>2016</v>
      </c>
      <c r="H5729" t="str">
        <f t="shared" si="572"/>
        <v>Drama, Fantasy, History</v>
      </c>
      <c r="I5729" t="str">
        <f t="shared" si="573"/>
        <v>Pit Sawat</v>
      </c>
      <c r="J5729" t="str">
        <f t="shared" si="574"/>
        <v>00:00:00</v>
      </c>
      <c r="K5729" t="str" cm="1">
        <f t="array" ref="K5729:M5729">_xlfn.TEXTSPLIT(H5729,",")</f>
        <v>Drama</v>
      </c>
      <c r="L5729" t="str">
        <v xml:space="preserve"> Fantasy</v>
      </c>
      <c r="M5729" t="str">
        <v xml:space="preserve"> History</v>
      </c>
    </row>
    <row r="5730" spans="1:13" ht="30" x14ac:dyDescent="0.25">
      <c r="A5730" t="s">
        <v>17947</v>
      </c>
      <c r="B5730">
        <v>-2017</v>
      </c>
      <c r="C5730" s="1" t="s">
        <v>6408</v>
      </c>
      <c r="D5730">
        <v>6.7</v>
      </c>
      <c r="E5730">
        <v>190</v>
      </c>
      <c r="G5730" t="str">
        <f t="shared" si="575"/>
        <v>2017</v>
      </c>
      <c r="H5730" t="str">
        <f t="shared" si="572"/>
        <v>Documentary, History</v>
      </c>
      <c r="I5730" t="str">
        <f t="shared" si="573"/>
        <v>Holocaust Escape Tunnel</v>
      </c>
      <c r="J5730" t="str">
        <f t="shared" si="574"/>
        <v>00:00:00</v>
      </c>
      <c r="K5730" t="str" cm="1">
        <f t="array" ref="K5730:L5730">_xlfn.TEXTSPLIT(H5730,",")</f>
        <v>Documentary</v>
      </c>
      <c r="L5730" t="str">
        <v xml:space="preserve"> History</v>
      </c>
    </row>
    <row r="5731" spans="1:13" ht="30" x14ac:dyDescent="0.25">
      <c r="A5731" t="s">
        <v>17950</v>
      </c>
      <c r="B5731" t="s">
        <v>9390</v>
      </c>
      <c r="C5731" s="1" t="s">
        <v>47</v>
      </c>
      <c r="D5731">
        <v>6.4</v>
      </c>
      <c r="E5731">
        <v>780</v>
      </c>
      <c r="F5731">
        <v>67</v>
      </c>
      <c r="G5731" t="str">
        <f t="shared" si="575"/>
        <v>2018</v>
      </c>
      <c r="H5731" t="str">
        <f t="shared" si="572"/>
        <v>Comedy</v>
      </c>
      <c r="I5731" t="str">
        <f t="shared" si="573"/>
        <v>Hari Kondabolu: Warn Your Relatives</v>
      </c>
      <c r="J5731" t="str">
        <f t="shared" si="574"/>
        <v>01:07:00</v>
      </c>
      <c r="K5731" t="str" cm="1">
        <f t="array" ref="K5731">_xlfn.TEXTSPLIT(H5731,",")</f>
        <v>Comedy</v>
      </c>
    </row>
    <row r="5732" spans="1:13" ht="30" x14ac:dyDescent="0.25">
      <c r="A5732" t="s">
        <v>17953</v>
      </c>
      <c r="B5732">
        <v>-2016</v>
      </c>
      <c r="C5732" s="1" t="s">
        <v>86</v>
      </c>
      <c r="D5732">
        <v>6</v>
      </c>
      <c r="E5732">
        <v>183</v>
      </c>
      <c r="F5732">
        <v>103</v>
      </c>
      <c r="G5732" t="str">
        <f t="shared" si="575"/>
        <v>2016</v>
      </c>
      <c r="H5732" t="str">
        <f t="shared" si="572"/>
        <v>Drama</v>
      </c>
      <c r="I5732" t="str">
        <f t="shared" si="573"/>
        <v>Tiempo muerto</v>
      </c>
      <c r="J5732" t="str">
        <f t="shared" si="574"/>
        <v>01:43:00</v>
      </c>
      <c r="K5732" t="str" cm="1">
        <f t="array" ref="K5732">_xlfn.TEXTSPLIT(H5732,",")</f>
        <v>Drama</v>
      </c>
    </row>
    <row r="5733" spans="1:13" x14ac:dyDescent="0.25">
      <c r="A5733" t="s">
        <v>17956</v>
      </c>
      <c r="B5733">
        <v>-2020</v>
      </c>
      <c r="G5733" t="str">
        <f t="shared" si="575"/>
        <v>2020</v>
      </c>
      <c r="H5733" t="str">
        <f t="shared" si="572"/>
        <v/>
      </c>
      <c r="I5733" t="str">
        <f t="shared" si="573"/>
        <v>RÃ¡dio Coisa Mais Linda</v>
      </c>
      <c r="J5733" t="str">
        <f t="shared" si="574"/>
        <v>00:00:00</v>
      </c>
      <c r="K5733" t="e" cm="1">
        <f t="array" ref="K5733">_xlfn.TEXTSPLIT(H5733,",")</f>
        <v>#VALUE!</v>
      </c>
    </row>
    <row r="5734" spans="1:13" ht="30" x14ac:dyDescent="0.25">
      <c r="A5734" t="s">
        <v>17958</v>
      </c>
      <c r="B5734" t="s">
        <v>5422</v>
      </c>
      <c r="C5734" s="1" t="s">
        <v>47</v>
      </c>
      <c r="D5734">
        <v>6</v>
      </c>
      <c r="E5734">
        <v>200</v>
      </c>
      <c r="F5734">
        <v>59</v>
      </c>
      <c r="G5734" t="str">
        <f t="shared" si="575"/>
        <v>2020</v>
      </c>
      <c r="H5734" t="str">
        <f t="shared" si="572"/>
        <v>Comedy</v>
      </c>
      <c r="I5734" t="str">
        <f t="shared" si="573"/>
        <v>Felix Lobrecht: Hype</v>
      </c>
      <c r="J5734" t="str">
        <f t="shared" si="574"/>
        <v>00:59:00</v>
      </c>
      <c r="K5734" t="str" cm="1">
        <f t="array" ref="K5734">_xlfn.TEXTSPLIT(H5734,",")</f>
        <v>Comedy</v>
      </c>
    </row>
    <row r="5735" spans="1:13" ht="45" x14ac:dyDescent="0.25">
      <c r="A5735" t="s">
        <v>17960</v>
      </c>
      <c r="B5735" t="s">
        <v>5105</v>
      </c>
      <c r="C5735" s="1" t="s">
        <v>6893</v>
      </c>
      <c r="D5735">
        <v>7.4</v>
      </c>
      <c r="E5735">
        <v>185</v>
      </c>
      <c r="F5735">
        <v>82</v>
      </c>
      <c r="G5735" t="str">
        <f t="shared" si="575"/>
        <v>2016</v>
      </c>
      <c r="H5735" t="str">
        <f t="shared" si="572"/>
        <v>Documentary, Comedy</v>
      </c>
      <c r="I5735" t="str">
        <f t="shared" si="573"/>
        <v>DaniÃ«l Arends: Carte blanche</v>
      </c>
      <c r="J5735" t="str">
        <f t="shared" si="574"/>
        <v>01:22:00</v>
      </c>
      <c r="K5735" t="str" cm="1">
        <f t="array" ref="K5735:L5735">_xlfn.TEXTSPLIT(H5735,",")</f>
        <v>Documentary</v>
      </c>
      <c r="L5735" t="str">
        <v xml:space="preserve"> Comedy</v>
      </c>
    </row>
    <row r="5736" spans="1:13" ht="30" x14ac:dyDescent="0.25">
      <c r="A5736" t="s">
        <v>17963</v>
      </c>
      <c r="B5736" t="s">
        <v>4757</v>
      </c>
      <c r="C5736" s="1" t="s">
        <v>816</v>
      </c>
      <c r="D5736">
        <v>7.2</v>
      </c>
      <c r="E5736">
        <v>321</v>
      </c>
      <c r="F5736">
        <v>60</v>
      </c>
      <c r="G5736" t="str">
        <f t="shared" si="575"/>
        <v>2014</v>
      </c>
      <c r="H5736" t="str">
        <f t="shared" si="572"/>
        <v>Documentary</v>
      </c>
      <c r="I5736" t="str">
        <f t="shared" si="573"/>
        <v>Russell Brand: End the Drugs War</v>
      </c>
      <c r="J5736" t="str">
        <f t="shared" si="574"/>
        <v>01:00:00</v>
      </c>
      <c r="K5736" t="str" cm="1">
        <f t="array" ref="K5736">_xlfn.TEXTSPLIT(H5736,",")</f>
        <v>Documentary</v>
      </c>
    </row>
    <row r="5737" spans="1:13" ht="30" x14ac:dyDescent="0.25">
      <c r="A5737" t="s">
        <v>17966</v>
      </c>
      <c r="B5737" t="s">
        <v>33</v>
      </c>
      <c r="C5737" s="1" t="s">
        <v>5957</v>
      </c>
      <c r="D5737">
        <v>3.2</v>
      </c>
      <c r="E5737">
        <v>14</v>
      </c>
      <c r="G5737" t="str">
        <f t="shared" si="575"/>
        <v>2020</v>
      </c>
      <c r="H5737" t="str">
        <f t="shared" si="572"/>
        <v>Animation, Family</v>
      </c>
      <c r="I5737" t="str">
        <f t="shared" si="573"/>
        <v>Word Party Songs</v>
      </c>
      <c r="J5737" t="str">
        <f t="shared" si="574"/>
        <v>00:00:00</v>
      </c>
      <c r="K5737" t="str" cm="1">
        <f t="array" ref="K5737:L5737">_xlfn.TEXTSPLIT(H5737,",")</f>
        <v>Animation</v>
      </c>
      <c r="L5737" t="str">
        <v xml:space="preserve"> Family</v>
      </c>
    </row>
    <row r="5738" spans="1:13" ht="30" x14ac:dyDescent="0.25">
      <c r="A5738" t="s">
        <v>17968</v>
      </c>
      <c r="C5738" s="1" t="s">
        <v>86</v>
      </c>
      <c r="H5738" t="str">
        <f t="shared" si="572"/>
        <v>Drama</v>
      </c>
      <c r="I5738" t="str">
        <f t="shared" si="573"/>
        <v>Free Food for Millionaires</v>
      </c>
      <c r="J5738" t="str">
        <f t="shared" si="574"/>
        <v>00:00:00</v>
      </c>
      <c r="K5738" t="str" cm="1">
        <f t="array" ref="K5738">_xlfn.TEXTSPLIT(H5738,",")</f>
        <v>Drama</v>
      </c>
    </row>
    <row r="5739" spans="1:13" ht="45" x14ac:dyDescent="0.25">
      <c r="A5739" t="s">
        <v>17970</v>
      </c>
      <c r="B5739">
        <v>-2015</v>
      </c>
      <c r="C5739" s="1" t="s">
        <v>1144</v>
      </c>
      <c r="D5739">
        <v>4.2</v>
      </c>
      <c r="E5739">
        <v>197</v>
      </c>
      <c r="F5739">
        <v>82</v>
      </c>
      <c r="G5739" t="str">
        <f t="shared" ref="G5739:G5752" si="576">MID(B5739,2,4)</f>
        <v>2015</v>
      </c>
      <c r="H5739" t="str">
        <f t="shared" si="572"/>
        <v>Action, Crime, Thriller</v>
      </c>
      <c r="I5739" t="str">
        <f t="shared" si="573"/>
        <v>Baires</v>
      </c>
      <c r="J5739" t="str">
        <f t="shared" si="574"/>
        <v>01:22:00</v>
      </c>
      <c r="K5739" t="str" cm="1">
        <f t="array" ref="K5739:M5739">_xlfn.TEXTSPLIT(H5739,",")</f>
        <v>Action</v>
      </c>
      <c r="L5739" t="str">
        <v xml:space="preserve"> Crime</v>
      </c>
      <c r="M5739" t="str">
        <v xml:space="preserve"> Thriller</v>
      </c>
    </row>
    <row r="5740" spans="1:13" ht="30" x14ac:dyDescent="0.25">
      <c r="A5740" t="s">
        <v>17973</v>
      </c>
      <c r="B5740">
        <v>-2010</v>
      </c>
      <c r="C5740" s="1" t="s">
        <v>816</v>
      </c>
      <c r="D5740">
        <v>7.5</v>
      </c>
      <c r="E5740">
        <v>373</v>
      </c>
      <c r="F5740">
        <v>99</v>
      </c>
      <c r="G5740" t="str">
        <f t="shared" si="576"/>
        <v>2010</v>
      </c>
      <c r="H5740" t="str">
        <f t="shared" si="572"/>
        <v>Documentary</v>
      </c>
      <c r="I5740" t="str">
        <f t="shared" si="573"/>
        <v>Louder Than a Bomb</v>
      </c>
      <c r="J5740" t="str">
        <f t="shared" si="574"/>
        <v>01:39:00</v>
      </c>
      <c r="K5740" t="str" cm="1">
        <f t="array" ref="K5740">_xlfn.TEXTSPLIT(H5740,",")</f>
        <v>Documentary</v>
      </c>
    </row>
    <row r="5741" spans="1:13" ht="30" x14ac:dyDescent="0.25">
      <c r="A5741" t="s">
        <v>17976</v>
      </c>
      <c r="B5741">
        <v>-2016</v>
      </c>
      <c r="C5741" s="1" t="s">
        <v>816</v>
      </c>
      <c r="D5741">
        <v>5.7</v>
      </c>
      <c r="E5741">
        <v>373</v>
      </c>
      <c r="F5741">
        <v>83</v>
      </c>
      <c r="G5741" t="str">
        <f t="shared" si="576"/>
        <v>2016</v>
      </c>
      <c r="H5741" t="str">
        <f t="shared" si="572"/>
        <v>Documentary</v>
      </c>
      <c r="I5741" t="str">
        <f t="shared" si="573"/>
        <v>Growing Up Coy</v>
      </c>
      <c r="J5741" t="str">
        <f t="shared" si="574"/>
        <v>01:23:00</v>
      </c>
      <c r="K5741" t="str" cm="1">
        <f t="array" ref="K5741">_xlfn.TEXTSPLIT(H5741,",")</f>
        <v>Documentary</v>
      </c>
    </row>
    <row r="5742" spans="1:13" ht="30" x14ac:dyDescent="0.25">
      <c r="A5742" t="s">
        <v>17979</v>
      </c>
      <c r="B5742" t="s">
        <v>281</v>
      </c>
      <c r="C5742" s="1" t="s">
        <v>47</v>
      </c>
      <c r="D5742">
        <v>6.9</v>
      </c>
      <c r="E5742">
        <v>484</v>
      </c>
      <c r="F5742">
        <v>31</v>
      </c>
      <c r="G5742" t="str">
        <f t="shared" si="576"/>
        <v>2018</v>
      </c>
      <c r="H5742" t="str">
        <f t="shared" si="572"/>
        <v>Comedy</v>
      </c>
      <c r="I5742" t="str">
        <f t="shared" si="573"/>
        <v>The Honeymoon Stand-Up Special</v>
      </c>
      <c r="J5742" t="str">
        <f t="shared" si="574"/>
        <v>00:31:00</v>
      </c>
      <c r="K5742" t="str" cm="1">
        <f t="array" ref="K5742">_xlfn.TEXTSPLIT(H5742,",")</f>
        <v>Comedy</v>
      </c>
    </row>
    <row r="5743" spans="1:13" ht="30" x14ac:dyDescent="0.25">
      <c r="A5743" t="s">
        <v>17982</v>
      </c>
      <c r="B5743">
        <v>-2014</v>
      </c>
      <c r="C5743" s="1" t="s">
        <v>13582</v>
      </c>
      <c r="D5743">
        <v>6.8</v>
      </c>
      <c r="E5743">
        <v>266</v>
      </c>
      <c r="F5743">
        <v>87</v>
      </c>
      <c r="G5743" t="str">
        <f t="shared" si="576"/>
        <v>2014</v>
      </c>
      <c r="H5743" t="str">
        <f t="shared" si="572"/>
        <v>Documentary, News</v>
      </c>
      <c r="I5743" t="str">
        <f t="shared" si="573"/>
        <v>Capital C</v>
      </c>
      <c r="J5743" t="str">
        <f t="shared" si="574"/>
        <v>01:27:00</v>
      </c>
      <c r="K5743" t="str" cm="1">
        <f t="array" ref="K5743:L5743">_xlfn.TEXTSPLIT(H5743,",")</f>
        <v>Documentary</v>
      </c>
      <c r="L5743" t="str">
        <v xml:space="preserve"> News</v>
      </c>
    </row>
    <row r="5744" spans="1:13" ht="30" x14ac:dyDescent="0.25">
      <c r="A5744" t="s">
        <v>17985</v>
      </c>
      <c r="B5744">
        <v>-2019</v>
      </c>
      <c r="C5744" s="1" t="s">
        <v>10920</v>
      </c>
      <c r="D5744">
        <v>6.4</v>
      </c>
      <c r="E5744">
        <v>230</v>
      </c>
      <c r="F5744">
        <v>37</v>
      </c>
      <c r="G5744" t="str">
        <f t="shared" si="576"/>
        <v>2019</v>
      </c>
      <c r="H5744" t="str">
        <f t="shared" si="572"/>
        <v>Documentary, Short</v>
      </c>
      <c r="I5744" t="str">
        <f t="shared" si="573"/>
        <v>Birders</v>
      </c>
      <c r="J5744" t="str">
        <f t="shared" si="574"/>
        <v>00:37:00</v>
      </c>
      <c r="K5744" t="str" cm="1">
        <f t="array" ref="K5744:L5744">_xlfn.TEXTSPLIT(H5744,",")</f>
        <v>Documentary</v>
      </c>
      <c r="L5744" t="str">
        <v xml:space="preserve"> Short</v>
      </c>
    </row>
    <row r="5745" spans="1:13" ht="30" x14ac:dyDescent="0.25">
      <c r="A5745" t="s">
        <v>17988</v>
      </c>
      <c r="B5745">
        <v>-2014</v>
      </c>
      <c r="C5745" s="1" t="s">
        <v>91</v>
      </c>
      <c r="D5745">
        <v>6.1</v>
      </c>
      <c r="E5745">
        <v>303</v>
      </c>
      <c r="F5745">
        <v>99</v>
      </c>
      <c r="G5745" t="str">
        <f t="shared" si="576"/>
        <v>2014</v>
      </c>
      <c r="H5745" t="str">
        <f t="shared" si="572"/>
        <v>Comedy, Drama</v>
      </c>
      <c r="I5745" t="str">
        <f t="shared" si="573"/>
        <v>Onder het hart</v>
      </c>
      <c r="J5745" t="str">
        <f t="shared" si="574"/>
        <v>01:39:00</v>
      </c>
      <c r="K5745" t="str" cm="1">
        <f t="array" ref="K5745:L5745">_xlfn.TEXTSPLIT(H5745,",")</f>
        <v>Comedy</v>
      </c>
      <c r="L5745" t="str">
        <v xml:space="preserve"> Drama</v>
      </c>
    </row>
    <row r="5746" spans="1:13" ht="30" x14ac:dyDescent="0.25">
      <c r="A5746" t="s">
        <v>17991</v>
      </c>
      <c r="B5746">
        <v>-2017</v>
      </c>
      <c r="C5746" s="1" t="s">
        <v>38</v>
      </c>
      <c r="D5746">
        <v>7.1</v>
      </c>
      <c r="E5746">
        <v>440</v>
      </c>
      <c r="F5746">
        <v>99</v>
      </c>
      <c r="G5746" t="str">
        <f t="shared" si="576"/>
        <v>2017</v>
      </c>
      <c r="H5746" t="str">
        <f t="shared" si="572"/>
        <v>Drama, Romance</v>
      </c>
      <c r="I5746" t="str">
        <f t="shared" si="573"/>
        <v>Dear Nathan</v>
      </c>
      <c r="J5746" t="str">
        <f t="shared" si="574"/>
        <v>01:39:00</v>
      </c>
      <c r="K5746" t="str" cm="1">
        <f t="array" ref="K5746:L5746">_xlfn.TEXTSPLIT(H5746,",")</f>
        <v>Drama</v>
      </c>
      <c r="L5746" t="str">
        <v xml:space="preserve"> Romance</v>
      </c>
    </row>
    <row r="5747" spans="1:13" ht="30" x14ac:dyDescent="0.25">
      <c r="A5747" t="s">
        <v>17994</v>
      </c>
      <c r="B5747" t="s">
        <v>128</v>
      </c>
      <c r="C5747" s="1" t="s">
        <v>47</v>
      </c>
      <c r="D5747">
        <v>6.1</v>
      </c>
      <c r="E5747">
        <v>197</v>
      </c>
      <c r="F5747">
        <v>54</v>
      </c>
      <c r="G5747" t="str">
        <f t="shared" si="576"/>
        <v>2015</v>
      </c>
      <c r="H5747" t="str">
        <f t="shared" si="572"/>
        <v>Comedy</v>
      </c>
      <c r="I5747" t="str">
        <f t="shared" si="573"/>
        <v>TamiÃ´</v>
      </c>
      <c r="J5747" t="str">
        <f t="shared" si="574"/>
        <v>00:54:00</v>
      </c>
      <c r="K5747" t="str" cm="1">
        <f t="array" ref="K5747">_xlfn.TEXTSPLIT(H5747,",")</f>
        <v>Comedy</v>
      </c>
    </row>
    <row r="5748" spans="1:13" ht="30" x14ac:dyDescent="0.25">
      <c r="A5748" t="s">
        <v>17997</v>
      </c>
      <c r="B5748">
        <v>-2008</v>
      </c>
      <c r="C5748" s="1" t="s">
        <v>7860</v>
      </c>
      <c r="D5748">
        <v>6.7</v>
      </c>
      <c r="E5748">
        <v>412</v>
      </c>
      <c r="F5748">
        <v>85</v>
      </c>
      <c r="G5748" t="str">
        <f t="shared" si="576"/>
        <v>2008</v>
      </c>
      <c r="H5748" t="str">
        <f t="shared" si="572"/>
        <v>Documentary, Music</v>
      </c>
      <c r="I5748" t="str">
        <f t="shared" si="573"/>
        <v>Nerdcore Rising</v>
      </c>
      <c r="J5748" t="str">
        <f t="shared" si="574"/>
        <v>01:25:00</v>
      </c>
      <c r="K5748" t="str" cm="1">
        <f t="array" ref="K5748:L5748">_xlfn.TEXTSPLIT(H5748,",")</f>
        <v>Documentary</v>
      </c>
      <c r="L5748" t="str">
        <v xml:space="preserve"> Music</v>
      </c>
    </row>
    <row r="5749" spans="1:13" ht="30" x14ac:dyDescent="0.25">
      <c r="A5749" t="s">
        <v>18000</v>
      </c>
      <c r="B5749">
        <v>-2016</v>
      </c>
      <c r="C5749" s="1" t="s">
        <v>816</v>
      </c>
      <c r="D5749">
        <v>8.6</v>
      </c>
      <c r="E5749">
        <v>62</v>
      </c>
      <c r="F5749">
        <v>96</v>
      </c>
      <c r="G5749" t="str">
        <f t="shared" si="576"/>
        <v>2016</v>
      </c>
      <c r="H5749" t="str">
        <f t="shared" si="572"/>
        <v>Documentary</v>
      </c>
      <c r="I5749" t="str">
        <f t="shared" si="573"/>
        <v>Ella Brennan: Commanding the Table</v>
      </c>
      <c r="J5749" t="str">
        <f t="shared" si="574"/>
        <v>01:36:00</v>
      </c>
      <c r="K5749" t="str" cm="1">
        <f t="array" ref="K5749">_xlfn.TEXTSPLIT(H5749,",")</f>
        <v>Documentary</v>
      </c>
    </row>
    <row r="5750" spans="1:13" ht="45" x14ac:dyDescent="0.25">
      <c r="A5750" t="s">
        <v>18003</v>
      </c>
      <c r="B5750">
        <v>-2013</v>
      </c>
      <c r="C5750" s="1" t="s">
        <v>5763</v>
      </c>
      <c r="D5750">
        <v>6.5</v>
      </c>
      <c r="E5750">
        <v>353</v>
      </c>
      <c r="F5750">
        <v>96</v>
      </c>
      <c r="G5750" t="str">
        <f t="shared" si="576"/>
        <v>2013</v>
      </c>
      <c r="H5750" t="str">
        <f t="shared" si="572"/>
        <v>Documentary, Biography</v>
      </c>
      <c r="I5750" t="str">
        <f t="shared" si="573"/>
        <v>Filthy Gorgeous: The Bob Guccione Story</v>
      </c>
      <c r="J5750" t="str">
        <f t="shared" si="574"/>
        <v>01:36:00</v>
      </c>
      <c r="K5750" t="str" cm="1">
        <f t="array" ref="K5750:L5750">_xlfn.TEXTSPLIT(H5750,",")</f>
        <v>Documentary</v>
      </c>
      <c r="L5750" t="str">
        <v xml:space="preserve"> Biography</v>
      </c>
    </row>
    <row r="5751" spans="1:13" ht="30" x14ac:dyDescent="0.25">
      <c r="A5751" t="s">
        <v>18006</v>
      </c>
      <c r="B5751">
        <v>-2017</v>
      </c>
      <c r="C5751" s="1" t="s">
        <v>47</v>
      </c>
      <c r="D5751">
        <v>5.6</v>
      </c>
      <c r="E5751">
        <v>173</v>
      </c>
      <c r="F5751">
        <v>96</v>
      </c>
      <c r="G5751" t="str">
        <f t="shared" si="576"/>
        <v>2017</v>
      </c>
      <c r="H5751" t="str">
        <f t="shared" si="572"/>
        <v>Comedy</v>
      </c>
      <c r="I5751" t="str">
        <f t="shared" si="573"/>
        <v>Oh Baby</v>
      </c>
      <c r="J5751" t="str">
        <f t="shared" si="574"/>
        <v>01:36:00</v>
      </c>
      <c r="K5751" t="str" cm="1">
        <f t="array" ref="K5751">_xlfn.TEXTSPLIT(H5751,",")</f>
        <v>Comedy</v>
      </c>
    </row>
    <row r="5752" spans="1:13" ht="30" x14ac:dyDescent="0.25">
      <c r="A5752" t="s">
        <v>18009</v>
      </c>
      <c r="B5752">
        <v>-2010</v>
      </c>
      <c r="C5752" s="1" t="s">
        <v>816</v>
      </c>
      <c r="D5752">
        <v>6.5</v>
      </c>
      <c r="E5752">
        <v>245</v>
      </c>
      <c r="F5752">
        <v>90</v>
      </c>
      <c r="G5752" t="str">
        <f t="shared" si="576"/>
        <v>2010</v>
      </c>
      <c r="H5752" t="str">
        <f t="shared" si="572"/>
        <v>Documentary</v>
      </c>
      <c r="I5752" t="str">
        <f t="shared" si="573"/>
        <v>Vidal Sassoon: The Movie</v>
      </c>
      <c r="J5752" t="str">
        <f t="shared" si="574"/>
        <v>01:30:00</v>
      </c>
      <c r="K5752" t="str" cm="1">
        <f t="array" ref="K5752">_xlfn.TEXTSPLIT(H5752,",")</f>
        <v>Documentary</v>
      </c>
    </row>
    <row r="5753" spans="1:13" ht="30" x14ac:dyDescent="0.25">
      <c r="A5753" t="s">
        <v>18012</v>
      </c>
      <c r="C5753" s="1" t="s">
        <v>3588</v>
      </c>
      <c r="H5753" t="str">
        <f t="shared" si="572"/>
        <v>Drama, Sport</v>
      </c>
      <c r="I5753" t="str">
        <f t="shared" si="573"/>
        <v>Untitled Charlize Theron/Netflix Project</v>
      </c>
      <c r="J5753" t="str">
        <f t="shared" si="574"/>
        <v>00:00:00</v>
      </c>
      <c r="K5753" t="str" cm="1">
        <f t="array" ref="K5753:L5753">_xlfn.TEXTSPLIT(H5753,",")</f>
        <v>Drama</v>
      </c>
      <c r="L5753" t="str">
        <v xml:space="preserve"> Sport</v>
      </c>
    </row>
    <row r="5754" spans="1:13" ht="30" x14ac:dyDescent="0.25">
      <c r="A5754" t="s">
        <v>18015</v>
      </c>
      <c r="B5754" t="s">
        <v>285</v>
      </c>
      <c r="C5754" s="1" t="s">
        <v>816</v>
      </c>
      <c r="D5754">
        <v>8.4</v>
      </c>
      <c r="E5754">
        <v>277</v>
      </c>
      <c r="G5754" t="str">
        <f t="shared" ref="G5754:G5759" si="577">MID(B5754,2,4)</f>
        <v>2012</v>
      </c>
      <c r="H5754" t="str">
        <f t="shared" si="572"/>
        <v>Documentary</v>
      </c>
      <c r="I5754" t="str">
        <f t="shared" si="573"/>
        <v>The Inexplicable Universe: Unsolved Mysteries</v>
      </c>
      <c r="J5754" t="str">
        <f t="shared" si="574"/>
        <v>00:00:00</v>
      </c>
      <c r="K5754" t="str" cm="1">
        <f t="array" ref="K5754">_xlfn.TEXTSPLIT(H5754,",")</f>
        <v>Documentary</v>
      </c>
    </row>
    <row r="5755" spans="1:13" ht="30" x14ac:dyDescent="0.25">
      <c r="A5755" t="s">
        <v>18018</v>
      </c>
      <c r="B5755">
        <v>-2018</v>
      </c>
      <c r="C5755" s="1" t="s">
        <v>816</v>
      </c>
      <c r="F5755">
        <v>129</v>
      </c>
      <c r="G5755" t="str">
        <f t="shared" si="577"/>
        <v>2018</v>
      </c>
      <c r="H5755" t="str">
        <f t="shared" si="572"/>
        <v>Documentary</v>
      </c>
      <c r="I5755" t="str">
        <f t="shared" si="573"/>
        <v>Never Stop Dreaming: The Life and Legacy of Shimon Peres</v>
      </c>
      <c r="J5755" t="str">
        <f t="shared" si="574"/>
        <v>02:09:00</v>
      </c>
      <c r="K5755" t="str" cm="1">
        <f t="array" ref="K5755">_xlfn.TEXTSPLIT(H5755,",")</f>
        <v>Documentary</v>
      </c>
    </row>
    <row r="5756" spans="1:13" ht="30" x14ac:dyDescent="0.25">
      <c r="A5756" t="s">
        <v>18021</v>
      </c>
      <c r="B5756">
        <v>-2015</v>
      </c>
      <c r="C5756" s="1" t="s">
        <v>636</v>
      </c>
      <c r="D5756">
        <v>4.0999999999999996</v>
      </c>
      <c r="E5756">
        <v>581</v>
      </c>
      <c r="F5756">
        <v>80</v>
      </c>
      <c r="G5756" t="str">
        <f t="shared" si="577"/>
        <v>2015</v>
      </c>
      <c r="H5756" t="str">
        <f t="shared" si="572"/>
        <v>Horror</v>
      </c>
      <c r="I5756" t="str">
        <f t="shared" si="573"/>
        <v>Devil's Backbone, Texas</v>
      </c>
      <c r="J5756" t="str">
        <f t="shared" si="574"/>
        <v>01:20:00</v>
      </c>
      <c r="K5756" t="str" cm="1">
        <f t="array" ref="K5756">_xlfn.TEXTSPLIT(H5756,",")</f>
        <v>Horror</v>
      </c>
    </row>
    <row r="5757" spans="1:13" ht="30" x14ac:dyDescent="0.25">
      <c r="A5757" t="s">
        <v>18024</v>
      </c>
      <c r="B5757" t="s">
        <v>14</v>
      </c>
      <c r="C5757" s="1" t="s">
        <v>636</v>
      </c>
      <c r="D5757">
        <v>5</v>
      </c>
      <c r="E5757">
        <v>6</v>
      </c>
      <c r="G5757" t="str">
        <f t="shared" si="577"/>
        <v>2021</v>
      </c>
      <c r="H5757" t="str">
        <f t="shared" si="572"/>
        <v>Horror</v>
      </c>
      <c r="I5757" t="str">
        <f t="shared" si="573"/>
        <v>Tokyo kaiki zake</v>
      </c>
      <c r="J5757" t="str">
        <f t="shared" si="574"/>
        <v>00:00:00</v>
      </c>
      <c r="K5757" t="str" cm="1">
        <f t="array" ref="K5757">_xlfn.TEXTSPLIT(H5757,",")</f>
        <v>Horror</v>
      </c>
    </row>
    <row r="5758" spans="1:13" ht="30" x14ac:dyDescent="0.25">
      <c r="A5758" t="s">
        <v>18026</v>
      </c>
      <c r="B5758">
        <v>-2011</v>
      </c>
      <c r="C5758" s="1" t="s">
        <v>47</v>
      </c>
      <c r="D5758">
        <v>5.3</v>
      </c>
      <c r="E5758">
        <v>108</v>
      </c>
      <c r="F5758">
        <v>90</v>
      </c>
      <c r="G5758" t="str">
        <f t="shared" si="577"/>
        <v>2011</v>
      </c>
      <c r="H5758" t="str">
        <f t="shared" si="572"/>
        <v>Comedy</v>
      </c>
      <c r="I5758" t="str">
        <f t="shared" si="573"/>
        <v>Running Mates</v>
      </c>
      <c r="J5758" t="str">
        <f t="shared" si="574"/>
        <v>01:30:00</v>
      </c>
      <c r="K5758" t="str" cm="1">
        <f t="array" ref="K5758">_xlfn.TEXTSPLIT(H5758,",")</f>
        <v>Comedy</v>
      </c>
    </row>
    <row r="5759" spans="1:13" ht="30" x14ac:dyDescent="0.25">
      <c r="A5759" t="s">
        <v>18029</v>
      </c>
      <c r="B5759" t="s">
        <v>9178</v>
      </c>
      <c r="C5759" s="1" t="s">
        <v>47</v>
      </c>
      <c r="D5759">
        <v>7.3</v>
      </c>
      <c r="E5759">
        <v>90</v>
      </c>
      <c r="F5759">
        <v>58</v>
      </c>
      <c r="G5759" t="str">
        <f t="shared" si="577"/>
        <v>2019</v>
      </c>
      <c r="H5759" t="str">
        <f t="shared" si="572"/>
        <v>Comedy</v>
      </c>
      <c r="I5759" t="str">
        <f t="shared" si="573"/>
        <v>Ricardo Quevedo: Los Amargados Somos Mas</v>
      </c>
      <c r="J5759" t="str">
        <f t="shared" si="574"/>
        <v>00:58:00</v>
      </c>
      <c r="K5759" t="str" cm="1">
        <f t="array" ref="K5759">_xlfn.TEXTSPLIT(H5759,",")</f>
        <v>Comedy</v>
      </c>
    </row>
    <row r="5760" spans="1:13" ht="45" x14ac:dyDescent="0.25">
      <c r="A5760" t="s">
        <v>18031</v>
      </c>
      <c r="C5760" s="1" t="s">
        <v>15</v>
      </c>
      <c r="H5760" t="str">
        <f t="shared" si="572"/>
        <v>Animation, Action, Adventure</v>
      </c>
      <c r="I5760" t="str">
        <f t="shared" si="573"/>
        <v>Transformers: BotBots</v>
      </c>
      <c r="J5760" t="str">
        <f t="shared" si="574"/>
        <v>00:00:00</v>
      </c>
      <c r="K5760" t="str" cm="1">
        <f t="array" ref="K5760:M5760">_xlfn.TEXTSPLIT(H5760,",")</f>
        <v>Animation</v>
      </c>
      <c r="L5760" t="str">
        <v xml:space="preserve"> Action</v>
      </c>
      <c r="M5760" t="str">
        <v xml:space="preserve"> Adventure</v>
      </c>
    </row>
    <row r="5761" spans="1:13" ht="30" x14ac:dyDescent="0.25">
      <c r="A5761" t="s">
        <v>18033</v>
      </c>
      <c r="B5761" t="s">
        <v>5422</v>
      </c>
      <c r="C5761" s="1" t="s">
        <v>47</v>
      </c>
      <c r="D5761">
        <v>7.4</v>
      </c>
      <c r="E5761">
        <v>59</v>
      </c>
      <c r="F5761">
        <v>60</v>
      </c>
      <c r="G5761" t="str">
        <f>MID(B5761,2,4)</f>
        <v>2020</v>
      </c>
      <c r="H5761" t="str">
        <f t="shared" si="572"/>
        <v>Comedy</v>
      </c>
      <c r="I5761" t="str">
        <f t="shared" si="573"/>
        <v>David A. Arnold Fat Ballerina</v>
      </c>
      <c r="J5761" t="str">
        <f t="shared" si="574"/>
        <v>01:00:00</v>
      </c>
      <c r="K5761" t="str" cm="1">
        <f t="array" ref="K5761">_xlfn.TEXTSPLIT(H5761,",")</f>
        <v>Comedy</v>
      </c>
    </row>
    <row r="5762" spans="1:13" ht="30" x14ac:dyDescent="0.25">
      <c r="A5762" t="s">
        <v>18035</v>
      </c>
      <c r="B5762">
        <v>-2014</v>
      </c>
      <c r="C5762" s="1" t="s">
        <v>2465</v>
      </c>
      <c r="D5762">
        <v>6</v>
      </c>
      <c r="E5762">
        <v>116</v>
      </c>
      <c r="F5762">
        <v>84</v>
      </c>
      <c r="G5762" t="str">
        <f>MID(B5762,2,4)</f>
        <v>2014</v>
      </c>
      <c r="H5762" t="str">
        <f t="shared" ref="H5762:H5825" si="578">SUBSTITUTE(CLEAN(TRIM(C5762)), CHAR(160), "")</f>
        <v>Documentary, Sport</v>
      </c>
      <c r="I5762" t="str">
        <f t="shared" ref="I5762:I5825" si="579">SUBSTITUTE(CLEAN(TRIM(A5762)), CHAR(160), "")</f>
        <v>Fight Church</v>
      </c>
      <c r="J5762" t="str">
        <f t="shared" si="574"/>
        <v>01:24:00</v>
      </c>
      <c r="K5762" t="str" cm="1">
        <f t="array" ref="K5762:L5762">_xlfn.TEXTSPLIT(H5762,",")</f>
        <v>Documentary</v>
      </c>
      <c r="L5762" t="str">
        <v xml:space="preserve"> Sport</v>
      </c>
    </row>
    <row r="5763" spans="1:13" ht="30" x14ac:dyDescent="0.25">
      <c r="A5763" t="s">
        <v>18038</v>
      </c>
      <c r="B5763" t="s">
        <v>11346</v>
      </c>
      <c r="C5763" s="1" t="s">
        <v>47</v>
      </c>
      <c r="D5763">
        <v>4.8</v>
      </c>
      <c r="E5763">
        <v>380</v>
      </c>
      <c r="F5763">
        <v>83</v>
      </c>
      <c r="G5763" t="str">
        <f>MID(B5763,2,4)</f>
        <v>2015</v>
      </c>
      <c r="H5763" t="str">
        <f t="shared" si="578"/>
        <v>Comedy</v>
      </c>
      <c r="I5763" t="str">
        <f t="shared" si="579"/>
        <v>Ralphie May: Unruly</v>
      </c>
      <c r="J5763" t="str">
        <f t="shared" ref="J5763:J5826" si="580">TEXT(F5763/1440, "hh:mm:ss")</f>
        <v>01:23:00</v>
      </c>
      <c r="K5763" t="str" cm="1">
        <f t="array" ref="K5763">_xlfn.TEXTSPLIT(H5763,",")</f>
        <v>Comedy</v>
      </c>
    </row>
    <row r="5764" spans="1:13" ht="45" x14ac:dyDescent="0.25">
      <c r="A5764" t="s">
        <v>18041</v>
      </c>
      <c r="C5764" s="1" t="s">
        <v>1779</v>
      </c>
      <c r="H5764" t="str">
        <f t="shared" si="578"/>
        <v>Animation, Action, Drama</v>
      </c>
      <c r="I5764" t="str">
        <f t="shared" si="579"/>
        <v>Heaven's Forest</v>
      </c>
      <c r="J5764" t="str">
        <f t="shared" si="580"/>
        <v>00:00:00</v>
      </c>
      <c r="K5764" t="str" cm="1">
        <f t="array" ref="K5764:M5764">_xlfn.TEXTSPLIT(H5764,",")</f>
        <v>Animation</v>
      </c>
      <c r="L5764" t="str">
        <v xml:space="preserve"> Action</v>
      </c>
      <c r="M5764" t="str">
        <v xml:space="preserve"> Drama</v>
      </c>
    </row>
    <row r="5765" spans="1:13" ht="30" x14ac:dyDescent="0.25">
      <c r="A5765" t="s">
        <v>18043</v>
      </c>
      <c r="B5765" t="s">
        <v>51</v>
      </c>
      <c r="C5765" s="1" t="s">
        <v>6200</v>
      </c>
      <c r="D5765">
        <v>6.1</v>
      </c>
      <c r="E5765">
        <v>29</v>
      </c>
      <c r="G5765" t="str">
        <f>MID(B5765,2,4)</f>
        <v>2019</v>
      </c>
      <c r="H5765" t="str">
        <f t="shared" si="578"/>
        <v>Animation</v>
      </c>
      <c r="I5765" t="str">
        <f t="shared" si="579"/>
        <v>Super Monsters Monster Pets</v>
      </c>
      <c r="J5765" t="str">
        <f t="shared" si="580"/>
        <v>00:00:00</v>
      </c>
      <c r="K5765" t="str" cm="1">
        <f t="array" ref="K5765">_xlfn.TEXTSPLIT(H5765,",")</f>
        <v>Animation</v>
      </c>
    </row>
    <row r="5766" spans="1:13" ht="30" x14ac:dyDescent="0.25">
      <c r="A5766" t="s">
        <v>18045</v>
      </c>
      <c r="B5766" t="s">
        <v>4103</v>
      </c>
      <c r="C5766" s="1" t="s">
        <v>86</v>
      </c>
      <c r="H5766" t="str">
        <f t="shared" si="578"/>
        <v>Drama</v>
      </c>
      <c r="I5766" t="str">
        <f t="shared" si="579"/>
        <v>Dead of Winter</v>
      </c>
      <c r="J5766" t="str">
        <f t="shared" si="580"/>
        <v>00:00:00</v>
      </c>
      <c r="K5766" t="str" cm="1">
        <f t="array" ref="K5766">_xlfn.TEXTSPLIT(H5766,",")</f>
        <v>Drama</v>
      </c>
    </row>
    <row r="5767" spans="1:13" ht="30" x14ac:dyDescent="0.25">
      <c r="A5767" t="s">
        <v>18048</v>
      </c>
      <c r="B5767" t="s">
        <v>51</v>
      </c>
      <c r="C5767" s="1" t="s">
        <v>86</v>
      </c>
      <c r="D5767">
        <v>5.5</v>
      </c>
      <c r="E5767">
        <v>111</v>
      </c>
      <c r="G5767" t="str">
        <f>MID(B5767,2,4)</f>
        <v>2019</v>
      </c>
      <c r="H5767" t="str">
        <f t="shared" si="578"/>
        <v>Drama</v>
      </c>
      <c r="I5767" t="str">
        <f t="shared" si="579"/>
        <v>Single Tokyo Man</v>
      </c>
      <c r="J5767" t="str">
        <f t="shared" si="580"/>
        <v>00:00:00</v>
      </c>
      <c r="K5767" t="str" cm="1">
        <f t="array" ref="K5767">_xlfn.TEXTSPLIT(H5767,",")</f>
        <v>Drama</v>
      </c>
    </row>
    <row r="5768" spans="1:13" ht="30" x14ac:dyDescent="0.25">
      <c r="A5768" t="s">
        <v>18051</v>
      </c>
      <c r="C5768" s="1" t="s">
        <v>816</v>
      </c>
      <c r="H5768" t="str">
        <f t="shared" si="578"/>
        <v>Documentary</v>
      </c>
      <c r="I5768" t="str">
        <f t="shared" si="579"/>
        <v>Untitled Nipsey Hussle Documentary</v>
      </c>
      <c r="J5768" t="str">
        <f t="shared" si="580"/>
        <v>00:00:00</v>
      </c>
      <c r="K5768" t="str" cm="1">
        <f t="array" ref="K5768">_xlfn.TEXTSPLIT(H5768,",")</f>
        <v>Documentary</v>
      </c>
    </row>
    <row r="5769" spans="1:13" ht="30" x14ac:dyDescent="0.25">
      <c r="A5769" t="s">
        <v>18053</v>
      </c>
      <c r="B5769">
        <v>-2019</v>
      </c>
      <c r="C5769" s="1" t="s">
        <v>10920</v>
      </c>
      <c r="D5769">
        <v>5.2</v>
      </c>
      <c r="E5769">
        <v>261</v>
      </c>
      <c r="F5769">
        <v>10</v>
      </c>
      <c r="G5769" t="str">
        <f t="shared" ref="G5769:G5776" si="581">MID(B5769,2,4)</f>
        <v>2019</v>
      </c>
      <c r="H5769" t="str">
        <f t="shared" si="578"/>
        <v>Documentary, Short</v>
      </c>
      <c r="I5769" t="str">
        <f t="shared" si="579"/>
        <v>American Factory: A Conversation with the Obamas</v>
      </c>
      <c r="J5769" t="str">
        <f t="shared" si="580"/>
        <v>00:10:00</v>
      </c>
      <c r="K5769" t="str" cm="1">
        <f t="array" ref="K5769:L5769">_xlfn.TEXTSPLIT(H5769,",")</f>
        <v>Documentary</v>
      </c>
      <c r="L5769" t="str">
        <v xml:space="preserve"> Short</v>
      </c>
    </row>
    <row r="5770" spans="1:13" ht="45" x14ac:dyDescent="0.25">
      <c r="A5770" t="s">
        <v>18056</v>
      </c>
      <c r="B5770">
        <v>-1969</v>
      </c>
      <c r="C5770" s="1" t="s">
        <v>7473</v>
      </c>
      <c r="D5770">
        <v>5.2</v>
      </c>
      <c r="E5770">
        <v>47</v>
      </c>
      <c r="F5770">
        <v>102</v>
      </c>
      <c r="G5770" t="str">
        <f t="shared" si="581"/>
        <v>1969</v>
      </c>
      <c r="H5770" t="str">
        <f t="shared" si="578"/>
        <v>Comedy, Family, Musical</v>
      </c>
      <c r="I5770" t="str">
        <f t="shared" si="579"/>
        <v>Zum zum zum - La canzone che mi passa per la testa</v>
      </c>
      <c r="J5770" t="str">
        <f t="shared" si="580"/>
        <v>01:42:00</v>
      </c>
      <c r="K5770" t="str" cm="1">
        <f t="array" ref="K5770:M5770">_xlfn.TEXTSPLIT(H5770,",")</f>
        <v>Comedy</v>
      </c>
      <c r="L5770" t="str">
        <v xml:space="preserve"> Family</v>
      </c>
      <c r="M5770" t="str">
        <v xml:space="preserve"> Musical</v>
      </c>
    </row>
    <row r="5771" spans="1:13" ht="30" x14ac:dyDescent="0.25">
      <c r="A5771" t="s">
        <v>18059</v>
      </c>
      <c r="B5771" t="s">
        <v>9440</v>
      </c>
      <c r="C5771" s="1" t="s">
        <v>10920</v>
      </c>
      <c r="D5771">
        <v>8.4</v>
      </c>
      <c r="E5771">
        <v>203</v>
      </c>
      <c r="F5771">
        <v>25</v>
      </c>
      <c r="G5771" t="str">
        <f t="shared" si="581"/>
        <v>2014</v>
      </c>
      <c r="H5771" t="str">
        <f t="shared" si="578"/>
        <v>Documentary, Short</v>
      </c>
      <c r="I5771" t="str">
        <f t="shared" si="579"/>
        <v>Moving Art: Flowers</v>
      </c>
      <c r="J5771" t="str">
        <f t="shared" si="580"/>
        <v>00:25:00</v>
      </c>
      <c r="K5771" t="str" cm="1">
        <f t="array" ref="K5771:L5771">_xlfn.TEXTSPLIT(H5771,",")</f>
        <v>Documentary</v>
      </c>
      <c r="L5771" t="str">
        <v xml:space="preserve"> Short</v>
      </c>
    </row>
    <row r="5772" spans="1:13" ht="45" x14ac:dyDescent="0.25">
      <c r="A5772" t="s">
        <v>18062</v>
      </c>
      <c r="B5772">
        <v>-2012</v>
      </c>
      <c r="C5772" s="1" t="s">
        <v>13728</v>
      </c>
      <c r="D5772">
        <v>6.3</v>
      </c>
      <c r="E5772">
        <v>331</v>
      </c>
      <c r="F5772">
        <v>75</v>
      </c>
      <c r="G5772" t="str">
        <f t="shared" si="581"/>
        <v>2012</v>
      </c>
      <c r="H5772" t="str">
        <f t="shared" si="578"/>
        <v>Documentary, Mystery</v>
      </c>
      <c r="I5772" t="str">
        <f t="shared" si="579"/>
        <v>Men at Lunch</v>
      </c>
      <c r="J5772" t="str">
        <f t="shared" si="580"/>
        <v>01:15:00</v>
      </c>
      <c r="K5772" t="str" cm="1">
        <f t="array" ref="K5772:L5772">_xlfn.TEXTSPLIT(H5772,",")</f>
        <v>Documentary</v>
      </c>
      <c r="L5772" t="str">
        <v xml:space="preserve"> Mystery</v>
      </c>
    </row>
    <row r="5773" spans="1:13" ht="30" x14ac:dyDescent="0.25">
      <c r="A5773" t="s">
        <v>18065</v>
      </c>
      <c r="B5773" t="s">
        <v>3835</v>
      </c>
      <c r="C5773" s="1" t="s">
        <v>86</v>
      </c>
      <c r="D5773">
        <v>6.9</v>
      </c>
      <c r="E5773">
        <v>10</v>
      </c>
      <c r="G5773" t="str">
        <f t="shared" si="581"/>
        <v>2017</v>
      </c>
      <c r="H5773" t="str">
        <f t="shared" si="578"/>
        <v>Drama</v>
      </c>
      <c r="I5773" t="str">
        <f t="shared" si="579"/>
        <v>La legge del numero uno</v>
      </c>
      <c r="J5773" t="str">
        <f t="shared" si="580"/>
        <v>00:00:00</v>
      </c>
      <c r="K5773" t="str" cm="1">
        <f t="array" ref="K5773">_xlfn.TEXTSPLIT(H5773,",")</f>
        <v>Drama</v>
      </c>
    </row>
    <row r="5774" spans="1:13" ht="30" x14ac:dyDescent="0.25">
      <c r="A5774" t="s">
        <v>18068</v>
      </c>
      <c r="B5774">
        <v>-2018</v>
      </c>
      <c r="C5774" s="1" t="s">
        <v>10920</v>
      </c>
      <c r="D5774">
        <v>7.2</v>
      </c>
      <c r="E5774">
        <v>218</v>
      </c>
      <c r="F5774">
        <v>38</v>
      </c>
      <c r="G5774" t="str">
        <f t="shared" si="581"/>
        <v>2018</v>
      </c>
      <c r="H5774" t="str">
        <f t="shared" si="578"/>
        <v>Documentary, Short</v>
      </c>
      <c r="I5774" t="str">
        <f t="shared" si="579"/>
        <v>A Final Cut for Orson: 40 Years in the Making</v>
      </c>
      <c r="J5774" t="str">
        <f t="shared" si="580"/>
        <v>00:38:00</v>
      </c>
      <c r="K5774" t="str" cm="1">
        <f t="array" ref="K5774:L5774">_xlfn.TEXTSPLIT(H5774,",")</f>
        <v>Documentary</v>
      </c>
      <c r="L5774" t="str">
        <v xml:space="preserve"> Short</v>
      </c>
    </row>
    <row r="5775" spans="1:13" ht="30" x14ac:dyDescent="0.25">
      <c r="A5775" t="s">
        <v>18071</v>
      </c>
      <c r="B5775">
        <v>-2016</v>
      </c>
      <c r="C5775" s="1" t="s">
        <v>47</v>
      </c>
      <c r="D5775">
        <v>7.8</v>
      </c>
      <c r="E5775">
        <v>109</v>
      </c>
      <c r="F5775">
        <v>88</v>
      </c>
      <c r="G5775" t="str">
        <f t="shared" si="581"/>
        <v>2016</v>
      </c>
      <c r="H5775" t="str">
        <f t="shared" si="578"/>
        <v>Comedy</v>
      </c>
      <c r="I5775" t="str">
        <f t="shared" si="579"/>
        <v>Je parle toute seule</v>
      </c>
      <c r="J5775" t="str">
        <f t="shared" si="580"/>
        <v>01:28:00</v>
      </c>
      <c r="K5775" t="str" cm="1">
        <f t="array" ref="K5775">_xlfn.TEXTSPLIT(H5775,",")</f>
        <v>Comedy</v>
      </c>
    </row>
    <row r="5776" spans="1:13" ht="30" x14ac:dyDescent="0.25">
      <c r="A5776" t="s">
        <v>18074</v>
      </c>
      <c r="B5776">
        <v>-2014</v>
      </c>
      <c r="C5776" s="1" t="s">
        <v>47</v>
      </c>
      <c r="D5776">
        <v>3.1</v>
      </c>
      <c r="E5776">
        <v>227</v>
      </c>
      <c r="F5776">
        <v>85</v>
      </c>
      <c r="G5776" t="str">
        <f t="shared" si="581"/>
        <v>2014</v>
      </c>
      <c r="H5776" t="str">
        <f t="shared" si="578"/>
        <v>Comedy</v>
      </c>
      <c r="I5776" t="str">
        <f t="shared" si="579"/>
        <v>Wahid Saeiday</v>
      </c>
      <c r="J5776" t="str">
        <f t="shared" si="580"/>
        <v>01:25:00</v>
      </c>
      <c r="K5776" t="str" cm="1">
        <f t="array" ref="K5776">_xlfn.TEXTSPLIT(H5776,",")</f>
        <v>Comedy</v>
      </c>
    </row>
    <row r="5777" spans="1:13" ht="30" x14ac:dyDescent="0.25">
      <c r="A5777" t="s">
        <v>18077</v>
      </c>
      <c r="C5777" s="1" t="s">
        <v>86</v>
      </c>
      <c r="H5777" t="str">
        <f t="shared" si="578"/>
        <v>Drama</v>
      </c>
      <c r="I5777" t="str">
        <f t="shared" si="579"/>
        <v>The Residence</v>
      </c>
      <c r="J5777" t="str">
        <f t="shared" si="580"/>
        <v>00:00:00</v>
      </c>
      <c r="K5777" t="str" cm="1">
        <f t="array" ref="K5777">_xlfn.TEXTSPLIT(H5777,",")</f>
        <v>Drama</v>
      </c>
    </row>
    <row r="5778" spans="1:13" ht="30" x14ac:dyDescent="0.25">
      <c r="A5778" t="s">
        <v>18079</v>
      </c>
      <c r="B5778" t="s">
        <v>8199</v>
      </c>
      <c r="C5778" s="1" t="s">
        <v>47</v>
      </c>
      <c r="D5778">
        <v>6.8</v>
      </c>
      <c r="E5778" s="2">
        <v>1263</v>
      </c>
      <c r="F5778">
        <v>61</v>
      </c>
      <c r="G5778" t="str">
        <f>MID(B5778,2,4)</f>
        <v>2017</v>
      </c>
      <c r="H5778" t="str">
        <f t="shared" si="578"/>
        <v>Comedy</v>
      </c>
      <c r="I5778" t="str">
        <f t="shared" si="579"/>
        <v>Jim Norton: Mouthful of Shame</v>
      </c>
      <c r="J5778" t="str">
        <f t="shared" si="580"/>
        <v>01:01:00</v>
      </c>
      <c r="K5778" t="str" cm="1">
        <f t="array" ref="K5778">_xlfn.TEXTSPLIT(H5778,",")</f>
        <v>Comedy</v>
      </c>
    </row>
    <row r="5779" spans="1:13" ht="30" x14ac:dyDescent="0.25">
      <c r="A5779" t="s">
        <v>18082</v>
      </c>
      <c r="B5779" t="s">
        <v>5422</v>
      </c>
      <c r="C5779" s="1" t="s">
        <v>47</v>
      </c>
      <c r="D5779">
        <v>6.9</v>
      </c>
      <c r="E5779">
        <v>199</v>
      </c>
      <c r="F5779">
        <v>50</v>
      </c>
      <c r="G5779" t="str">
        <f>MID(B5779,2,4)</f>
        <v>2020</v>
      </c>
      <c r="H5779" t="str">
        <f t="shared" si="578"/>
        <v>Comedy</v>
      </c>
      <c r="I5779" t="str">
        <f t="shared" si="579"/>
        <v>Vir Das: Outside in - The Lockdown Special</v>
      </c>
      <c r="J5779" t="str">
        <f t="shared" si="580"/>
        <v>00:50:00</v>
      </c>
      <c r="K5779" t="str" cm="1">
        <f t="array" ref="K5779">_xlfn.TEXTSPLIT(H5779,",")</f>
        <v>Comedy</v>
      </c>
    </row>
    <row r="5780" spans="1:13" ht="30" x14ac:dyDescent="0.25">
      <c r="A5780" t="s">
        <v>18085</v>
      </c>
      <c r="C5780" s="1" t="s">
        <v>3223</v>
      </c>
      <c r="H5780" t="str">
        <f t="shared" si="578"/>
        <v>Comedy, Thriller</v>
      </c>
      <c r="I5780" t="str">
        <f t="shared" si="579"/>
        <v>Uncoupled</v>
      </c>
      <c r="J5780" t="str">
        <f t="shared" si="580"/>
        <v>00:00:00</v>
      </c>
      <c r="K5780" t="str" cm="1">
        <f t="array" ref="K5780:L5780">_xlfn.TEXTSPLIT(H5780,",")</f>
        <v>Comedy</v>
      </c>
      <c r="L5780" t="str">
        <v xml:space="preserve"> Thriller</v>
      </c>
    </row>
    <row r="5781" spans="1:13" ht="45" x14ac:dyDescent="0.25">
      <c r="A5781" t="s">
        <v>18087</v>
      </c>
      <c r="B5781" t="s">
        <v>95</v>
      </c>
      <c r="C5781" s="1" t="s">
        <v>1518</v>
      </c>
      <c r="D5781">
        <v>5.6</v>
      </c>
      <c r="E5781">
        <v>6</v>
      </c>
      <c r="F5781">
        <v>25</v>
      </c>
      <c r="G5781" t="str">
        <f>MID(B5781,2,4)</f>
        <v>2016</v>
      </c>
      <c r="H5781" t="str">
        <f t="shared" si="578"/>
        <v>Game-Show, Reality-TV</v>
      </c>
      <c r="I5781" t="str">
        <f t="shared" si="579"/>
        <v>Mexico DiseÃ±a</v>
      </c>
      <c r="J5781" t="str">
        <f t="shared" si="580"/>
        <v>00:25:00</v>
      </c>
      <c r="K5781" t="str" cm="1">
        <f t="array" ref="K5781:L5781">_xlfn.TEXTSPLIT(H5781,",")</f>
        <v>Game-Show</v>
      </c>
      <c r="L5781" t="str">
        <v xml:space="preserve"> Reality-TV</v>
      </c>
    </row>
    <row r="5782" spans="1:13" ht="30" x14ac:dyDescent="0.25">
      <c r="A5782" t="s">
        <v>18090</v>
      </c>
      <c r="C5782" s="1" t="s">
        <v>86</v>
      </c>
      <c r="H5782" t="str">
        <f t="shared" si="578"/>
        <v>Drama</v>
      </c>
      <c r="I5782" t="str">
        <f t="shared" si="579"/>
        <v>Pico &amp; Sepulveda</v>
      </c>
      <c r="J5782" t="str">
        <f t="shared" si="580"/>
        <v>00:00:00</v>
      </c>
      <c r="K5782" t="str" cm="1">
        <f t="array" ref="K5782">_xlfn.TEXTSPLIT(H5782,",")</f>
        <v>Drama</v>
      </c>
    </row>
    <row r="5783" spans="1:13" ht="45" x14ac:dyDescent="0.25">
      <c r="A5783" t="s">
        <v>18092</v>
      </c>
      <c r="B5783" t="s">
        <v>2184</v>
      </c>
      <c r="C5783" s="1" t="s">
        <v>3227</v>
      </c>
      <c r="F5783">
        <v>7</v>
      </c>
      <c r="G5783" t="str">
        <f>MID(B5783,2,4)</f>
        <v>2022</v>
      </c>
      <c r="H5783" t="str">
        <f t="shared" si="578"/>
        <v>Animation, Comedy, Family</v>
      </c>
      <c r="I5783" t="str">
        <f t="shared" si="579"/>
        <v>CoComelon Lane</v>
      </c>
      <c r="J5783" t="str">
        <f t="shared" si="580"/>
        <v>00:07:00</v>
      </c>
      <c r="K5783" t="str" cm="1">
        <f t="array" ref="K5783:M5783">_xlfn.TEXTSPLIT(H5783,",")</f>
        <v>Animation</v>
      </c>
      <c r="L5783" t="str">
        <v xml:space="preserve"> Comedy</v>
      </c>
      <c r="M5783" t="str">
        <v xml:space="preserve"> Family</v>
      </c>
    </row>
    <row r="5784" spans="1:13" ht="30" x14ac:dyDescent="0.25">
      <c r="A5784" t="s">
        <v>18094</v>
      </c>
      <c r="B5784">
        <v>-2014</v>
      </c>
      <c r="C5784" s="1" t="s">
        <v>981</v>
      </c>
      <c r="D5784">
        <v>5.6</v>
      </c>
      <c r="E5784">
        <v>222</v>
      </c>
      <c r="F5784">
        <v>92</v>
      </c>
      <c r="G5784" t="str">
        <f>MID(B5784,2,4)</f>
        <v>2014</v>
      </c>
      <c r="H5784" t="str">
        <f t="shared" si="578"/>
        <v>Drama, Thriller</v>
      </c>
      <c r="I5784" t="str">
        <f t="shared" si="579"/>
        <v>Queen of Carthage</v>
      </c>
      <c r="J5784" t="str">
        <f t="shared" si="580"/>
        <v>01:32:00</v>
      </c>
      <c r="K5784" t="str" cm="1">
        <f t="array" ref="K5784:L5784">_xlfn.TEXTSPLIT(H5784,",")</f>
        <v>Drama</v>
      </c>
      <c r="L5784" t="str">
        <v xml:space="preserve"> Thriller</v>
      </c>
    </row>
    <row r="5785" spans="1:13" ht="30" x14ac:dyDescent="0.25">
      <c r="A5785" t="s">
        <v>18097</v>
      </c>
      <c r="C5785" s="1" t="s">
        <v>86</v>
      </c>
      <c r="H5785" t="str">
        <f t="shared" si="578"/>
        <v>Drama</v>
      </c>
      <c r="I5785" t="str">
        <f t="shared" si="579"/>
        <v>The Chameleon</v>
      </c>
      <c r="J5785" t="str">
        <f t="shared" si="580"/>
        <v>00:00:00</v>
      </c>
      <c r="K5785" t="str" cm="1">
        <f t="array" ref="K5785">_xlfn.TEXTSPLIT(H5785,",")</f>
        <v>Drama</v>
      </c>
    </row>
    <row r="5786" spans="1:13" ht="45" x14ac:dyDescent="0.25">
      <c r="A5786" t="s">
        <v>18099</v>
      </c>
      <c r="C5786" s="1" t="s">
        <v>15</v>
      </c>
      <c r="H5786" t="str">
        <f t="shared" si="578"/>
        <v>Animation, Action, Adventure</v>
      </c>
      <c r="I5786" t="str">
        <f t="shared" si="579"/>
        <v>Tunga</v>
      </c>
      <c r="J5786" t="str">
        <f t="shared" si="580"/>
        <v>00:00:00</v>
      </c>
      <c r="K5786" t="str" cm="1">
        <f t="array" ref="K5786:M5786">_xlfn.TEXTSPLIT(H5786,",")</f>
        <v>Animation</v>
      </c>
      <c r="L5786" t="str">
        <v xml:space="preserve"> Action</v>
      </c>
      <c r="M5786" t="str">
        <v xml:space="preserve"> Adventure</v>
      </c>
    </row>
    <row r="5787" spans="1:13" ht="30" x14ac:dyDescent="0.25">
      <c r="A5787" t="s">
        <v>18102</v>
      </c>
      <c r="B5787" t="s">
        <v>5105</v>
      </c>
      <c r="C5787" s="1" t="s">
        <v>47</v>
      </c>
      <c r="D5787">
        <v>6</v>
      </c>
      <c r="E5787">
        <v>163</v>
      </c>
      <c r="F5787">
        <v>57</v>
      </c>
      <c r="G5787" t="str">
        <f>MID(B5787,2,4)</f>
        <v>2016</v>
      </c>
      <c r="H5787" t="str">
        <f t="shared" si="578"/>
        <v>Comedy</v>
      </c>
      <c r="I5787" t="str">
        <f t="shared" si="579"/>
        <v>Tony Hinchcliffe: One Shot</v>
      </c>
      <c r="J5787" t="str">
        <f t="shared" si="580"/>
        <v>00:57:00</v>
      </c>
      <c r="K5787" t="str" cm="1">
        <f t="array" ref="K5787">_xlfn.TEXTSPLIT(H5787,",")</f>
        <v>Comedy</v>
      </c>
    </row>
    <row r="5788" spans="1:13" ht="30" x14ac:dyDescent="0.25">
      <c r="A5788" t="s">
        <v>18105</v>
      </c>
      <c r="B5788" t="s">
        <v>281</v>
      </c>
      <c r="C5788" s="1" t="s">
        <v>1042</v>
      </c>
      <c r="D5788">
        <v>3.5</v>
      </c>
      <c r="E5788">
        <v>110</v>
      </c>
      <c r="G5788" t="str">
        <f>MID(B5788,2,4)</f>
        <v>2018</v>
      </c>
      <c r="H5788" t="str">
        <f t="shared" si="578"/>
        <v>Reality-TV</v>
      </c>
      <c r="I5788" t="str">
        <f t="shared" si="579"/>
        <v>Droppin' Cash: Los Angeles</v>
      </c>
      <c r="J5788" t="str">
        <f t="shared" si="580"/>
        <v>00:00:00</v>
      </c>
      <c r="K5788" t="str" cm="1">
        <f t="array" ref="K5788">_xlfn.TEXTSPLIT(H5788,",")</f>
        <v>Reality-TV</v>
      </c>
    </row>
    <row r="5789" spans="1:13" ht="30" x14ac:dyDescent="0.25">
      <c r="A5789" t="s">
        <v>6991</v>
      </c>
      <c r="C5789" s="1" t="s">
        <v>86</v>
      </c>
      <c r="H5789" t="str">
        <f t="shared" si="578"/>
        <v>Drama</v>
      </c>
      <c r="I5789" t="str">
        <f t="shared" si="579"/>
        <v>Home for Christmas</v>
      </c>
      <c r="J5789" t="str">
        <f t="shared" si="580"/>
        <v>00:00:00</v>
      </c>
      <c r="K5789" t="str" cm="1">
        <f t="array" ref="K5789">_xlfn.TEXTSPLIT(H5789,",")</f>
        <v>Drama</v>
      </c>
    </row>
    <row r="5790" spans="1:13" ht="30" x14ac:dyDescent="0.25">
      <c r="A5790" t="s">
        <v>18109</v>
      </c>
      <c r="B5790">
        <v>-2013</v>
      </c>
      <c r="C5790" s="1" t="s">
        <v>38</v>
      </c>
      <c r="D5790">
        <v>5.2</v>
      </c>
      <c r="E5790">
        <v>250</v>
      </c>
      <c r="F5790">
        <v>78</v>
      </c>
      <c r="G5790" t="str">
        <f>MID(B5790,2,4)</f>
        <v>2013</v>
      </c>
      <c r="H5790" t="str">
        <f t="shared" si="578"/>
        <v>Drama, Romance</v>
      </c>
      <c r="I5790" t="str">
        <f t="shared" si="579"/>
        <v>Kaptn Oskar</v>
      </c>
      <c r="J5790" t="str">
        <f t="shared" si="580"/>
        <v>01:18:00</v>
      </c>
      <c r="K5790" t="str" cm="1">
        <f t="array" ref="K5790:L5790">_xlfn.TEXTSPLIT(H5790,",")</f>
        <v>Drama</v>
      </c>
      <c r="L5790" t="str">
        <v xml:space="preserve"> Romance</v>
      </c>
    </row>
    <row r="5791" spans="1:13" ht="30" x14ac:dyDescent="0.25">
      <c r="A5791" t="s">
        <v>18112</v>
      </c>
      <c r="B5791" t="s">
        <v>4137</v>
      </c>
      <c r="C5791" s="1" t="s">
        <v>86</v>
      </c>
      <c r="H5791" t="str">
        <f t="shared" si="578"/>
        <v>Drama</v>
      </c>
      <c r="I5791" t="str">
        <f t="shared" si="579"/>
        <v>Idol</v>
      </c>
      <c r="J5791" t="str">
        <f t="shared" si="580"/>
        <v>00:00:00</v>
      </c>
      <c r="K5791" t="str" cm="1">
        <f t="array" ref="K5791">_xlfn.TEXTSPLIT(H5791,",")</f>
        <v>Drama</v>
      </c>
    </row>
    <row r="5792" spans="1:13" ht="30" x14ac:dyDescent="0.25">
      <c r="A5792" t="s">
        <v>18114</v>
      </c>
      <c r="B5792">
        <v>-2016</v>
      </c>
      <c r="C5792" s="1" t="s">
        <v>816</v>
      </c>
      <c r="D5792">
        <v>5.2</v>
      </c>
      <c r="E5792">
        <v>105</v>
      </c>
      <c r="F5792">
        <v>56</v>
      </c>
      <c r="G5792" t="str">
        <f>MID(B5792,2,4)</f>
        <v>2016</v>
      </c>
      <c r="H5792" t="str">
        <f t="shared" si="578"/>
        <v>Documentary</v>
      </c>
      <c r="I5792" t="str">
        <f t="shared" si="579"/>
        <v>#Rucker50</v>
      </c>
      <c r="J5792" t="str">
        <f t="shared" si="580"/>
        <v>00:56:00</v>
      </c>
      <c r="K5792" t="str" cm="1">
        <f t="array" ref="K5792">_xlfn.TEXTSPLIT(H5792,",")</f>
        <v>Documentary</v>
      </c>
    </row>
    <row r="5793" spans="1:13" ht="30" x14ac:dyDescent="0.25">
      <c r="A5793" t="s">
        <v>18116</v>
      </c>
      <c r="B5793">
        <v>-2019</v>
      </c>
      <c r="C5793" s="1" t="s">
        <v>816</v>
      </c>
      <c r="D5793">
        <v>7.2</v>
      </c>
      <c r="E5793">
        <v>42</v>
      </c>
      <c r="F5793">
        <v>68</v>
      </c>
      <c r="G5793" t="str">
        <f>MID(B5793,2,4)</f>
        <v>2019</v>
      </c>
      <c r="H5793" t="str">
        <f t="shared" si="578"/>
        <v>Documentary</v>
      </c>
      <c r="I5793" t="str">
        <f t="shared" si="579"/>
        <v>Alexis Viera, una historia de superaciÃ³n</v>
      </c>
      <c r="J5793" t="str">
        <f t="shared" si="580"/>
        <v>01:08:00</v>
      </c>
      <c r="K5793" t="str" cm="1">
        <f t="array" ref="K5793">_xlfn.TEXTSPLIT(H5793,",")</f>
        <v>Documentary</v>
      </c>
    </row>
    <row r="5794" spans="1:13" x14ac:dyDescent="0.25">
      <c r="A5794" t="s">
        <v>18118</v>
      </c>
      <c r="H5794" t="str">
        <f t="shared" si="578"/>
        <v/>
      </c>
      <c r="I5794" t="str">
        <f t="shared" si="579"/>
        <v>The City of Brass</v>
      </c>
      <c r="J5794" t="str">
        <f t="shared" si="580"/>
        <v>00:00:00</v>
      </c>
      <c r="K5794" t="e" cm="1">
        <f t="array" ref="K5794">_xlfn.TEXTSPLIT(H5794,",")</f>
        <v>#VALUE!</v>
      </c>
    </row>
    <row r="5795" spans="1:13" ht="30" x14ac:dyDescent="0.25">
      <c r="A5795" t="s">
        <v>18119</v>
      </c>
      <c r="B5795" t="s">
        <v>3496</v>
      </c>
      <c r="C5795" s="1" t="s">
        <v>6200</v>
      </c>
      <c r="D5795">
        <v>6</v>
      </c>
      <c r="E5795">
        <v>52</v>
      </c>
      <c r="G5795" t="str">
        <f>MID(B5795,2,4)</f>
        <v>2015</v>
      </c>
      <c r="H5795" t="str">
        <f t="shared" si="578"/>
        <v>Animation</v>
      </c>
      <c r="I5795" t="str">
        <f t="shared" si="579"/>
        <v>Popples</v>
      </c>
      <c r="J5795" t="str">
        <f t="shared" si="580"/>
        <v>00:00:00</v>
      </c>
      <c r="K5795" t="str" cm="1">
        <f t="array" ref="K5795">_xlfn.TEXTSPLIT(H5795,",")</f>
        <v>Animation</v>
      </c>
    </row>
    <row r="5796" spans="1:13" ht="30" x14ac:dyDescent="0.25">
      <c r="A5796" t="s">
        <v>18122</v>
      </c>
      <c r="B5796" t="s">
        <v>8199</v>
      </c>
      <c r="C5796" s="1" t="s">
        <v>47</v>
      </c>
      <c r="D5796">
        <v>6.7</v>
      </c>
      <c r="E5796">
        <v>772</v>
      </c>
      <c r="F5796">
        <v>112</v>
      </c>
      <c r="G5796" t="str">
        <f>MID(B5796,2,4)</f>
        <v>2017</v>
      </c>
      <c r="H5796" t="str">
        <f t="shared" si="578"/>
        <v>Comedy</v>
      </c>
      <c r="I5796" t="str">
        <f t="shared" si="579"/>
        <v>Maz Jobrani: Immigrant</v>
      </c>
      <c r="J5796" t="str">
        <f t="shared" si="580"/>
        <v>01:52:00</v>
      </c>
      <c r="K5796" t="str" cm="1">
        <f t="array" ref="K5796">_xlfn.TEXTSPLIT(H5796,",")</f>
        <v>Comedy</v>
      </c>
    </row>
    <row r="5797" spans="1:13" ht="30" x14ac:dyDescent="0.25">
      <c r="A5797" t="s">
        <v>18125</v>
      </c>
      <c r="B5797" t="s">
        <v>11512</v>
      </c>
      <c r="C5797" s="1" t="s">
        <v>11987</v>
      </c>
      <c r="D5797">
        <v>5.4</v>
      </c>
      <c r="E5797">
        <v>15</v>
      </c>
      <c r="F5797">
        <v>60</v>
      </c>
      <c r="G5797" t="str">
        <f>MID(B5797,2,4)</f>
        <v>2009</v>
      </c>
      <c r="H5797" t="str">
        <f t="shared" si="578"/>
        <v>Biography</v>
      </c>
      <c r="I5797" t="str">
        <f t="shared" si="579"/>
        <v>Zac Efron: The Ultimate Idol</v>
      </c>
      <c r="J5797" t="str">
        <f t="shared" si="580"/>
        <v>01:00:00</v>
      </c>
      <c r="K5797" t="str" cm="1">
        <f t="array" ref="K5797">_xlfn.TEXTSPLIT(H5797,",")</f>
        <v>Biography</v>
      </c>
    </row>
    <row r="5798" spans="1:13" x14ac:dyDescent="0.25">
      <c r="A5798" t="s">
        <v>18128</v>
      </c>
      <c r="H5798" t="str">
        <f t="shared" si="578"/>
        <v/>
      </c>
      <c r="I5798" t="str">
        <f t="shared" si="579"/>
        <v>The Cactus</v>
      </c>
      <c r="J5798" t="str">
        <f t="shared" si="580"/>
        <v>00:00:00</v>
      </c>
      <c r="K5798" t="e" cm="1">
        <f t="array" ref="K5798">_xlfn.TEXTSPLIT(H5798,",")</f>
        <v>#VALUE!</v>
      </c>
    </row>
    <row r="5799" spans="1:13" ht="45" x14ac:dyDescent="0.25">
      <c r="A5799" t="s">
        <v>18130</v>
      </c>
      <c r="C5799" s="1" t="s">
        <v>608</v>
      </c>
      <c r="F5799">
        <v>10</v>
      </c>
      <c r="H5799" t="str">
        <f t="shared" si="578"/>
        <v>Comedy, Drama, Music</v>
      </c>
      <c r="I5799" t="str">
        <f t="shared" si="579"/>
        <v>Ãdolo</v>
      </c>
      <c r="J5799" t="str">
        <f t="shared" si="580"/>
        <v>00:10:00</v>
      </c>
      <c r="K5799" t="str" cm="1">
        <f t="array" ref="K5799:M5799">_xlfn.TEXTSPLIT(H5799,",")</f>
        <v>Comedy</v>
      </c>
      <c r="L5799" t="str">
        <v xml:space="preserve"> Drama</v>
      </c>
      <c r="M5799" t="str">
        <v xml:space="preserve"> Music</v>
      </c>
    </row>
    <row r="5800" spans="1:13" ht="30" x14ac:dyDescent="0.25">
      <c r="A5800" t="s">
        <v>18133</v>
      </c>
      <c r="B5800">
        <v>-2010</v>
      </c>
      <c r="C5800" s="1" t="s">
        <v>672</v>
      </c>
      <c r="D5800">
        <v>6.7</v>
      </c>
      <c r="E5800">
        <v>81</v>
      </c>
      <c r="F5800">
        <v>81</v>
      </c>
      <c r="G5800" t="str">
        <f>MID(B5800,2,4)</f>
        <v>2010</v>
      </c>
      <c r="H5800" t="str">
        <f t="shared" si="578"/>
        <v>Thriller</v>
      </c>
      <c r="I5800" t="str">
        <f t="shared" si="579"/>
        <v>Nexus</v>
      </c>
      <c r="J5800" t="str">
        <f t="shared" si="580"/>
        <v>01:21:00</v>
      </c>
      <c r="K5800" t="str" cm="1">
        <f t="array" ref="K5800">_xlfn.TEXTSPLIT(H5800,",")</f>
        <v>Thriller</v>
      </c>
    </row>
    <row r="5801" spans="1:13" ht="30" x14ac:dyDescent="0.25">
      <c r="A5801" t="s">
        <v>18136</v>
      </c>
      <c r="B5801">
        <v>-1953</v>
      </c>
      <c r="C5801" s="1" t="s">
        <v>18137</v>
      </c>
      <c r="D5801">
        <v>7.4</v>
      </c>
      <c r="E5801">
        <v>200</v>
      </c>
      <c r="F5801">
        <v>9</v>
      </c>
      <c r="G5801" t="str">
        <f>MID(B5801,2,4)</f>
        <v>1953</v>
      </c>
      <c r="H5801" t="str">
        <f t="shared" si="578"/>
        <v>Drama, Short</v>
      </c>
      <c r="I5801" t="str">
        <f t="shared" si="579"/>
        <v>Att dÃ¶da ett barn</v>
      </c>
      <c r="J5801" t="str">
        <f t="shared" si="580"/>
        <v>00:09:00</v>
      </c>
      <c r="K5801" t="str" cm="1">
        <f t="array" ref="K5801:L5801">_xlfn.TEXTSPLIT(H5801,",")</f>
        <v>Drama</v>
      </c>
      <c r="L5801" t="str">
        <v xml:space="preserve"> Short</v>
      </c>
    </row>
    <row r="5802" spans="1:13" ht="30" x14ac:dyDescent="0.25">
      <c r="A5802" t="s">
        <v>18140</v>
      </c>
      <c r="B5802">
        <v>-2013</v>
      </c>
      <c r="C5802" s="1" t="s">
        <v>816</v>
      </c>
      <c r="D5802">
        <v>7.3</v>
      </c>
      <c r="E5802">
        <v>991</v>
      </c>
      <c r="F5802">
        <v>84</v>
      </c>
      <c r="G5802" t="str">
        <f>MID(B5802,2,4)</f>
        <v>2013</v>
      </c>
      <c r="H5802" t="str">
        <f t="shared" si="578"/>
        <v>Documentary</v>
      </c>
      <c r="I5802" t="str">
        <f t="shared" si="579"/>
        <v>Mortified Nation</v>
      </c>
      <c r="J5802" t="str">
        <f t="shared" si="580"/>
        <v>01:24:00</v>
      </c>
      <c r="K5802" t="str" cm="1">
        <f t="array" ref="K5802">_xlfn.TEXTSPLIT(H5802,",")</f>
        <v>Documentary</v>
      </c>
    </row>
    <row r="5803" spans="1:13" ht="30" x14ac:dyDescent="0.25">
      <c r="A5803" t="s">
        <v>18143</v>
      </c>
      <c r="B5803" t="s">
        <v>2184</v>
      </c>
      <c r="C5803" s="1" t="s">
        <v>2465</v>
      </c>
      <c r="G5803" t="str">
        <f>MID(B5803,2,4)</f>
        <v>2022</v>
      </c>
      <c r="H5803" t="str">
        <f t="shared" si="578"/>
        <v>Documentary, Sport</v>
      </c>
      <c r="I5803" t="str">
        <f t="shared" si="579"/>
        <v>Heart of Invictus</v>
      </c>
      <c r="J5803" t="str">
        <f t="shared" si="580"/>
        <v>00:00:00</v>
      </c>
      <c r="K5803" t="str" cm="1">
        <f t="array" ref="K5803:L5803">_xlfn.TEXTSPLIT(H5803,",")</f>
        <v>Documentary</v>
      </c>
      <c r="L5803" t="str">
        <v xml:space="preserve"> Sport</v>
      </c>
    </row>
    <row r="5804" spans="1:13" ht="45" x14ac:dyDescent="0.25">
      <c r="A5804" t="s">
        <v>18146</v>
      </c>
      <c r="C5804" s="1" t="s">
        <v>109</v>
      </c>
      <c r="H5804" t="str">
        <f t="shared" si="578"/>
        <v>Action, Adventure, Drama</v>
      </c>
      <c r="I5804" t="str">
        <f t="shared" si="579"/>
        <v>Sharkey the Bounty Hunter</v>
      </c>
      <c r="J5804" t="str">
        <f t="shared" si="580"/>
        <v>00:00:00</v>
      </c>
      <c r="K5804" t="str" cm="1">
        <f t="array" ref="K5804:M5804">_xlfn.TEXTSPLIT(H5804,",")</f>
        <v>Action</v>
      </c>
      <c r="L5804" t="str">
        <v xml:space="preserve"> Adventure</v>
      </c>
      <c r="M5804" t="str">
        <v xml:space="preserve"> Drama</v>
      </c>
    </row>
    <row r="5805" spans="1:13" ht="30" x14ac:dyDescent="0.25">
      <c r="A5805" t="s">
        <v>18148</v>
      </c>
      <c r="B5805">
        <v>-2017</v>
      </c>
      <c r="C5805" s="1" t="s">
        <v>86</v>
      </c>
      <c r="D5805">
        <v>5.4</v>
      </c>
      <c r="E5805">
        <v>224</v>
      </c>
      <c r="F5805">
        <v>129</v>
      </c>
      <c r="G5805" t="str">
        <f>MID(B5805,2,4)</f>
        <v>2017</v>
      </c>
      <c r="H5805" t="str">
        <f t="shared" si="578"/>
        <v>Drama</v>
      </c>
      <c r="I5805" t="str">
        <f t="shared" si="579"/>
        <v>Sameer</v>
      </c>
      <c r="J5805" t="str">
        <f t="shared" si="580"/>
        <v>02:09:00</v>
      </c>
      <c r="K5805" t="str" cm="1">
        <f t="array" ref="K5805">_xlfn.TEXTSPLIT(H5805,",")</f>
        <v>Drama</v>
      </c>
    </row>
    <row r="5806" spans="1:13" ht="45" x14ac:dyDescent="0.25">
      <c r="A5806" t="s">
        <v>18151</v>
      </c>
      <c r="C5806" s="1" t="s">
        <v>25</v>
      </c>
      <c r="H5806" t="str">
        <f t="shared" si="578"/>
        <v>Animation, Adventure, Comedy</v>
      </c>
      <c r="I5806" t="str">
        <f t="shared" si="579"/>
        <v>Untitled Netflix/My Little Pony Series</v>
      </c>
      <c r="J5806" t="str">
        <f t="shared" si="580"/>
        <v>00:00:00</v>
      </c>
      <c r="K5806" t="str" cm="1">
        <f t="array" ref="K5806:M5806">_xlfn.TEXTSPLIT(H5806,",")</f>
        <v>Animation</v>
      </c>
      <c r="L5806" t="str">
        <v xml:space="preserve"> Adventure</v>
      </c>
      <c r="M5806" t="str">
        <v xml:space="preserve"> Comedy</v>
      </c>
    </row>
    <row r="5807" spans="1:13" ht="30" x14ac:dyDescent="0.25">
      <c r="A5807" t="s">
        <v>18153</v>
      </c>
      <c r="B5807" t="s">
        <v>5311</v>
      </c>
      <c r="C5807" s="1" t="s">
        <v>38</v>
      </c>
      <c r="H5807" t="str">
        <f t="shared" si="578"/>
        <v>Drama, Romance</v>
      </c>
      <c r="I5807" t="str">
        <f t="shared" si="579"/>
        <v>Untitled Queen Charlotte Project</v>
      </c>
      <c r="J5807" t="str">
        <f t="shared" si="580"/>
        <v>00:00:00</v>
      </c>
      <c r="K5807" t="str" cm="1">
        <f t="array" ref="K5807:L5807">_xlfn.TEXTSPLIT(H5807,",")</f>
        <v>Drama</v>
      </c>
      <c r="L5807" t="str">
        <v xml:space="preserve"> Romance</v>
      </c>
    </row>
    <row r="5808" spans="1:13" ht="45" x14ac:dyDescent="0.25">
      <c r="A5808" t="s">
        <v>18155</v>
      </c>
      <c r="B5808">
        <v>-2013</v>
      </c>
      <c r="C5808" s="1" t="s">
        <v>18156</v>
      </c>
      <c r="D5808">
        <v>7.2</v>
      </c>
      <c r="E5808">
        <v>212</v>
      </c>
      <c r="F5808">
        <v>64</v>
      </c>
      <c r="G5808" t="str">
        <f>MID(B5808,2,4)</f>
        <v>2013</v>
      </c>
      <c r="H5808" t="str">
        <f t="shared" si="578"/>
        <v>Action, Adventure, Sport</v>
      </c>
      <c r="I5808" t="str">
        <f t="shared" si="579"/>
        <v>Valhalla</v>
      </c>
      <c r="J5808" t="str">
        <f t="shared" si="580"/>
        <v>01:04:00</v>
      </c>
      <c r="K5808" t="str" cm="1">
        <f t="array" ref="K5808:M5808">_xlfn.TEXTSPLIT(H5808,",")</f>
        <v>Action</v>
      </c>
      <c r="L5808" t="str">
        <v xml:space="preserve"> Adventure</v>
      </c>
      <c r="M5808" t="str">
        <v xml:space="preserve"> Sport</v>
      </c>
    </row>
    <row r="5809" spans="1:13" ht="30" x14ac:dyDescent="0.25">
      <c r="A5809" t="s">
        <v>18159</v>
      </c>
      <c r="B5809">
        <v>-2019</v>
      </c>
      <c r="C5809" s="1" t="s">
        <v>816</v>
      </c>
      <c r="D5809">
        <v>6.7</v>
      </c>
      <c r="E5809">
        <v>512</v>
      </c>
      <c r="F5809">
        <v>106</v>
      </c>
      <c r="G5809" t="str">
        <f>MID(B5809,2,4)</f>
        <v>2019</v>
      </c>
      <c r="H5809" t="str">
        <f t="shared" si="578"/>
        <v>Documentary</v>
      </c>
      <c r="I5809" t="str">
        <f t="shared" si="579"/>
        <v>ParchÃ­s: El documental</v>
      </c>
      <c r="J5809" t="str">
        <f t="shared" si="580"/>
        <v>01:46:00</v>
      </c>
      <c r="K5809" t="str" cm="1">
        <f t="array" ref="K5809">_xlfn.TEXTSPLIT(H5809,",")</f>
        <v>Documentary</v>
      </c>
    </row>
    <row r="5810" spans="1:13" ht="30" x14ac:dyDescent="0.25">
      <c r="A5810" t="s">
        <v>18162</v>
      </c>
      <c r="C5810" s="1" t="s">
        <v>816</v>
      </c>
      <c r="H5810" t="str">
        <f t="shared" si="578"/>
        <v>Documentary</v>
      </c>
      <c r="I5810" t="str">
        <f t="shared" si="579"/>
        <v>GameStop</v>
      </c>
      <c r="J5810" t="str">
        <f t="shared" si="580"/>
        <v>00:00:00</v>
      </c>
      <c r="K5810" t="str" cm="1">
        <f t="array" ref="K5810">_xlfn.TEXTSPLIT(H5810,",")</f>
        <v>Documentary</v>
      </c>
    </row>
    <row r="5811" spans="1:13" ht="45" x14ac:dyDescent="0.25">
      <c r="A5811" t="s">
        <v>18164</v>
      </c>
      <c r="C5811" s="1" t="s">
        <v>6029</v>
      </c>
      <c r="H5811" t="str">
        <f t="shared" si="578"/>
        <v>Animation, Comedy, Fantasy</v>
      </c>
      <c r="I5811" t="str">
        <f t="shared" si="579"/>
        <v>Thermae Romae Novae</v>
      </c>
      <c r="J5811" t="str">
        <f t="shared" si="580"/>
        <v>00:00:00</v>
      </c>
      <c r="K5811" t="str" cm="1">
        <f t="array" ref="K5811:M5811">_xlfn.TEXTSPLIT(H5811,",")</f>
        <v>Animation</v>
      </c>
      <c r="L5811" t="str">
        <v xml:space="preserve"> Comedy</v>
      </c>
      <c r="M5811" t="str">
        <v xml:space="preserve"> Fantasy</v>
      </c>
    </row>
    <row r="5812" spans="1:13" ht="30" x14ac:dyDescent="0.25">
      <c r="A5812" t="s">
        <v>18166</v>
      </c>
      <c r="B5812" t="s">
        <v>5105</v>
      </c>
      <c r="C5812" s="1" t="s">
        <v>47</v>
      </c>
      <c r="D5812">
        <v>7.3</v>
      </c>
      <c r="E5812">
        <v>274</v>
      </c>
      <c r="F5812">
        <v>54</v>
      </c>
      <c r="G5812" t="str">
        <f>MID(B5812,2,4)</f>
        <v>2016</v>
      </c>
      <c r="H5812" t="str">
        <f t="shared" si="578"/>
        <v>Comedy</v>
      </c>
      <c r="I5812" t="str">
        <f t="shared" si="579"/>
        <v>Gary Gulman: It's About Time</v>
      </c>
      <c r="J5812" t="str">
        <f t="shared" si="580"/>
        <v>00:54:00</v>
      </c>
      <c r="K5812" t="str" cm="1">
        <f t="array" ref="K5812">_xlfn.TEXTSPLIT(H5812,",")</f>
        <v>Comedy</v>
      </c>
    </row>
    <row r="5813" spans="1:13" ht="30" x14ac:dyDescent="0.25">
      <c r="A5813" t="s">
        <v>18169</v>
      </c>
      <c r="B5813" t="s">
        <v>108</v>
      </c>
      <c r="C5813" s="1" t="s">
        <v>1042</v>
      </c>
      <c r="F5813">
        <v>43</v>
      </c>
      <c r="G5813" t="str">
        <f>MID(B5813,2,4)</f>
        <v>2014</v>
      </c>
      <c r="H5813" t="str">
        <f t="shared" si="578"/>
        <v>Reality-TV</v>
      </c>
      <c r="I5813" t="str">
        <f t="shared" si="579"/>
        <v>CCTV: Caught on Camera</v>
      </c>
      <c r="J5813" t="str">
        <f t="shared" si="580"/>
        <v>00:43:00</v>
      </c>
      <c r="K5813" t="str" cm="1">
        <f t="array" ref="K5813">_xlfn.TEXTSPLIT(H5813,",")</f>
        <v>Reality-TV</v>
      </c>
    </row>
    <row r="5814" spans="1:13" ht="30" x14ac:dyDescent="0.25">
      <c r="A5814" t="s">
        <v>18171</v>
      </c>
      <c r="B5814" t="s">
        <v>128</v>
      </c>
      <c r="C5814" s="1" t="s">
        <v>3432</v>
      </c>
      <c r="G5814" t="str">
        <f>MID(B5814,2,4)</f>
        <v>2015</v>
      </c>
      <c r="H5814" t="str">
        <f t="shared" si="578"/>
        <v>Documentary, Drama</v>
      </c>
      <c r="I5814" t="str">
        <f t="shared" si="579"/>
        <v>Days of Disaster</v>
      </c>
      <c r="J5814" t="str">
        <f t="shared" si="580"/>
        <v>00:00:00</v>
      </c>
      <c r="K5814" t="str" cm="1">
        <f t="array" ref="K5814:L5814">_xlfn.TEXTSPLIT(H5814,",")</f>
        <v>Documentary</v>
      </c>
      <c r="L5814" t="str">
        <v xml:space="preserve"> Drama</v>
      </c>
    </row>
    <row r="5815" spans="1:13" ht="45" x14ac:dyDescent="0.25">
      <c r="A5815" t="s">
        <v>18173</v>
      </c>
      <c r="C5815" s="1" t="s">
        <v>15</v>
      </c>
      <c r="H5815" t="str">
        <f t="shared" si="578"/>
        <v>Animation, Action, Adventure</v>
      </c>
      <c r="I5815" t="str">
        <f t="shared" si="579"/>
        <v>Far Cry</v>
      </c>
      <c r="J5815" t="str">
        <f t="shared" si="580"/>
        <v>00:00:00</v>
      </c>
      <c r="K5815" t="str" cm="1">
        <f t="array" ref="K5815:M5815">_xlfn.TEXTSPLIT(H5815,",")</f>
        <v>Animation</v>
      </c>
      <c r="L5815" t="str">
        <v xml:space="preserve"> Action</v>
      </c>
      <c r="M5815" t="str">
        <v xml:space="preserve"> Adventure</v>
      </c>
    </row>
    <row r="5816" spans="1:13" ht="30" x14ac:dyDescent="0.25">
      <c r="A5816" t="s">
        <v>18175</v>
      </c>
      <c r="B5816" t="s">
        <v>3797</v>
      </c>
      <c r="C5816" s="1" t="s">
        <v>16520</v>
      </c>
      <c r="D5816">
        <v>8.1</v>
      </c>
      <c r="E5816">
        <v>19</v>
      </c>
      <c r="G5816" t="str">
        <f>MID(B5816,2,4)</f>
        <v>2016</v>
      </c>
      <c r="H5816" t="str">
        <f t="shared" si="578"/>
        <v>Short</v>
      </c>
      <c r="I5816" t="str">
        <f t="shared" si="579"/>
        <v>Fuller House Featurette</v>
      </c>
      <c r="J5816" t="str">
        <f t="shared" si="580"/>
        <v>00:00:00</v>
      </c>
      <c r="K5816" t="str" cm="1">
        <f t="array" ref="K5816">_xlfn.TEXTSPLIT(H5816,",")</f>
        <v>Short</v>
      </c>
    </row>
    <row r="5817" spans="1:13" ht="45" x14ac:dyDescent="0.25">
      <c r="A5817" t="s">
        <v>18177</v>
      </c>
      <c r="B5817">
        <v>-2015</v>
      </c>
      <c r="C5817" s="1" t="s">
        <v>13739</v>
      </c>
      <c r="D5817">
        <v>7.2</v>
      </c>
      <c r="E5817">
        <v>102</v>
      </c>
      <c r="F5817">
        <v>75</v>
      </c>
      <c r="G5817" t="str">
        <f>MID(B5817,2,4)</f>
        <v>2015</v>
      </c>
      <c r="H5817" t="str">
        <f t="shared" si="578"/>
        <v>Documentary, Comedy, Drama</v>
      </c>
      <c r="I5817" t="str">
        <f t="shared" si="579"/>
        <v>Made in Bangkok</v>
      </c>
      <c r="J5817" t="str">
        <f t="shared" si="580"/>
        <v>01:15:00</v>
      </c>
      <c r="K5817" t="str" cm="1">
        <f t="array" ref="K5817:M5817">_xlfn.TEXTSPLIT(H5817,",")</f>
        <v>Documentary</v>
      </c>
      <c r="L5817" t="str">
        <v xml:space="preserve"> Comedy</v>
      </c>
      <c r="M5817" t="str">
        <v xml:space="preserve"> Drama</v>
      </c>
    </row>
    <row r="5818" spans="1:13" ht="45" x14ac:dyDescent="0.25">
      <c r="A5818" t="s">
        <v>18180</v>
      </c>
      <c r="C5818" s="1" t="s">
        <v>3227</v>
      </c>
      <c r="H5818" t="str">
        <f t="shared" si="578"/>
        <v>Animation, Comedy, Family</v>
      </c>
      <c r="I5818" t="str">
        <f t="shared" si="579"/>
        <v>Ghee Happy</v>
      </c>
      <c r="J5818" t="str">
        <f t="shared" si="580"/>
        <v>00:00:00</v>
      </c>
      <c r="K5818" t="str" cm="1">
        <f t="array" ref="K5818:M5818">_xlfn.TEXTSPLIT(H5818,",")</f>
        <v>Animation</v>
      </c>
      <c r="L5818" t="str">
        <v xml:space="preserve"> Comedy</v>
      </c>
      <c r="M5818" t="str">
        <v xml:space="preserve"> Family</v>
      </c>
    </row>
    <row r="5819" spans="1:13" ht="45" x14ac:dyDescent="0.25">
      <c r="A5819" t="s">
        <v>18182</v>
      </c>
      <c r="B5819" t="s">
        <v>5422</v>
      </c>
      <c r="C5819" s="1" t="s">
        <v>17197</v>
      </c>
      <c r="D5819">
        <v>6.4</v>
      </c>
      <c r="E5819">
        <v>37</v>
      </c>
      <c r="F5819">
        <v>21</v>
      </c>
      <c r="G5819" t="str">
        <f>MID(B5819,2,4)</f>
        <v>2020</v>
      </c>
      <c r="H5819" t="str">
        <f t="shared" si="578"/>
        <v>Animation, Short, Family</v>
      </c>
      <c r="I5819" t="str">
        <f t="shared" si="579"/>
        <v>A Go! Go! Cory Carson Christmas</v>
      </c>
      <c r="J5819" t="str">
        <f t="shared" si="580"/>
        <v>00:21:00</v>
      </c>
      <c r="K5819" t="str" cm="1">
        <f t="array" ref="K5819:M5819">_xlfn.TEXTSPLIT(H5819,",")</f>
        <v>Animation</v>
      </c>
      <c r="L5819" t="str">
        <v xml:space="preserve"> Short</v>
      </c>
      <c r="M5819" t="str">
        <v xml:space="preserve"> Family</v>
      </c>
    </row>
    <row r="5820" spans="1:13" ht="45" x14ac:dyDescent="0.25">
      <c r="A5820" t="s">
        <v>18184</v>
      </c>
      <c r="B5820" t="s">
        <v>18185</v>
      </c>
      <c r="C5820" s="1" t="s">
        <v>25</v>
      </c>
      <c r="H5820" t="str">
        <f t="shared" si="578"/>
        <v>Animation, Adventure, Comedy</v>
      </c>
      <c r="I5820" t="str">
        <f t="shared" si="579"/>
        <v>Steps</v>
      </c>
      <c r="J5820" t="str">
        <f t="shared" si="580"/>
        <v>00:00:00</v>
      </c>
      <c r="K5820" t="str" cm="1">
        <f t="array" ref="K5820:M5820">_xlfn.TEXTSPLIT(H5820,",")</f>
        <v>Animation</v>
      </c>
      <c r="L5820" t="str">
        <v xml:space="preserve"> Adventure</v>
      </c>
      <c r="M5820" t="str">
        <v xml:space="preserve"> Comedy</v>
      </c>
    </row>
    <row r="5821" spans="1:13" ht="30" x14ac:dyDescent="0.25">
      <c r="A5821" t="s">
        <v>18188</v>
      </c>
      <c r="B5821">
        <v>-2014</v>
      </c>
      <c r="C5821" s="1" t="s">
        <v>1296</v>
      </c>
      <c r="D5821">
        <v>5.6</v>
      </c>
      <c r="E5821">
        <v>129</v>
      </c>
      <c r="F5821">
        <v>115</v>
      </c>
      <c r="G5821" t="str">
        <f>MID(B5821,2,4)</f>
        <v>2014</v>
      </c>
      <c r="H5821" t="str">
        <f t="shared" si="578"/>
        <v>Comedy, Horror</v>
      </c>
      <c r="I5821" t="str">
        <f t="shared" si="579"/>
        <v>Chung Cu Ma</v>
      </c>
      <c r="J5821" t="str">
        <f t="shared" si="580"/>
        <v>01:55:00</v>
      </c>
      <c r="K5821" t="str" cm="1">
        <f t="array" ref="K5821:L5821">_xlfn.TEXTSPLIT(H5821,",")</f>
        <v>Comedy</v>
      </c>
      <c r="L5821" t="str">
        <v xml:space="preserve"> Horror</v>
      </c>
    </row>
    <row r="5822" spans="1:13" ht="30" x14ac:dyDescent="0.25">
      <c r="A5822" t="s">
        <v>18191</v>
      </c>
      <c r="B5822" t="s">
        <v>5311</v>
      </c>
      <c r="C5822" s="1" t="s">
        <v>672</v>
      </c>
      <c r="H5822" t="str">
        <f t="shared" si="578"/>
        <v>Thriller</v>
      </c>
      <c r="I5822" t="str">
        <f t="shared" si="579"/>
        <v>Amnesty</v>
      </c>
      <c r="J5822" t="str">
        <f t="shared" si="580"/>
        <v>00:00:00</v>
      </c>
      <c r="K5822" t="str" cm="1">
        <f t="array" ref="K5822">_xlfn.TEXTSPLIT(H5822,",")</f>
        <v>Thriller</v>
      </c>
    </row>
    <row r="5823" spans="1:13" ht="45" x14ac:dyDescent="0.25">
      <c r="A5823" t="s">
        <v>18194</v>
      </c>
      <c r="B5823" t="s">
        <v>95</v>
      </c>
      <c r="C5823" s="1" t="s">
        <v>1195</v>
      </c>
      <c r="D5823">
        <v>5.6</v>
      </c>
      <c r="E5823">
        <v>39</v>
      </c>
      <c r="F5823">
        <v>24</v>
      </c>
      <c r="G5823" t="str">
        <f>MID(B5823,2,4)</f>
        <v>2016</v>
      </c>
      <c r="H5823" t="str">
        <f t="shared" si="578"/>
        <v>Animation, Drama, Fantasy</v>
      </c>
      <c r="I5823" t="str">
        <f t="shared" si="579"/>
        <v>Lostorage incited Wixoss</v>
      </c>
      <c r="J5823" t="str">
        <f t="shared" si="580"/>
        <v>00:24:00</v>
      </c>
      <c r="K5823" t="str" cm="1">
        <f t="array" ref="K5823:M5823">_xlfn.TEXTSPLIT(H5823,",")</f>
        <v>Animation</v>
      </c>
      <c r="L5823" t="str">
        <v xml:space="preserve"> Drama</v>
      </c>
      <c r="M5823" t="str">
        <v xml:space="preserve"> Fantasy</v>
      </c>
    </row>
    <row r="5824" spans="1:13" ht="30" x14ac:dyDescent="0.25">
      <c r="A5824" t="s">
        <v>18197</v>
      </c>
      <c r="B5824" t="s">
        <v>51</v>
      </c>
      <c r="C5824" s="1" t="s">
        <v>47</v>
      </c>
      <c r="G5824" t="str">
        <f>MID(B5824,2,4)</f>
        <v>2019</v>
      </c>
      <c r="H5824" t="str">
        <f t="shared" si="578"/>
        <v>Comedy</v>
      </c>
      <c r="I5824" t="str">
        <f t="shared" si="579"/>
        <v>Fukrey Boyzzz</v>
      </c>
      <c r="J5824" t="str">
        <f t="shared" si="580"/>
        <v>00:00:00</v>
      </c>
      <c r="K5824" t="str" cm="1">
        <f t="array" ref="K5824">_xlfn.TEXTSPLIT(H5824,",")</f>
        <v>Comedy</v>
      </c>
    </row>
    <row r="5825" spans="1:13" ht="30" x14ac:dyDescent="0.25">
      <c r="A5825" t="s">
        <v>18199</v>
      </c>
      <c r="B5825">
        <v>-2014</v>
      </c>
      <c r="C5825" s="1" t="s">
        <v>816</v>
      </c>
      <c r="D5825">
        <v>7.4</v>
      </c>
      <c r="E5825">
        <v>61</v>
      </c>
      <c r="F5825">
        <v>86</v>
      </c>
      <c r="G5825" t="str">
        <f>MID(B5825,2,4)</f>
        <v>2014</v>
      </c>
      <c r="H5825" t="str">
        <f t="shared" si="578"/>
        <v>Documentary</v>
      </c>
      <c r="I5825" t="str">
        <f t="shared" si="579"/>
        <v>Turn It Up!</v>
      </c>
      <c r="J5825" t="str">
        <f t="shared" si="580"/>
        <v>01:26:00</v>
      </c>
      <c r="K5825" t="str" cm="1">
        <f t="array" ref="K5825">_xlfn.TEXTSPLIT(H5825,",")</f>
        <v>Documentary</v>
      </c>
    </row>
    <row r="5826" spans="1:13" ht="45" x14ac:dyDescent="0.25">
      <c r="A5826" t="s">
        <v>18202</v>
      </c>
      <c r="B5826" t="s">
        <v>24</v>
      </c>
      <c r="C5826" s="1" t="s">
        <v>6893</v>
      </c>
      <c r="D5826">
        <v>5.5</v>
      </c>
      <c r="E5826">
        <v>213</v>
      </c>
      <c r="F5826">
        <v>120</v>
      </c>
      <c r="G5826" t="str">
        <f>MID(B5826,2,4)</f>
        <v>2013</v>
      </c>
      <c r="H5826" t="str">
        <f t="shared" ref="H5826:H5889" si="582">SUBSTITUTE(CLEAN(TRIM(C5826)), CHAR(160), "")</f>
        <v>Documentary, Comedy</v>
      </c>
      <c r="I5826" t="str">
        <f t="shared" ref="I5826:I5889" si="583">SUBSTITUTE(CLEAN(TRIM(A5826)), CHAR(160), "")</f>
        <v>Russell Peters Versus the World</v>
      </c>
      <c r="J5826" t="str">
        <f t="shared" si="580"/>
        <v>02:00:00</v>
      </c>
      <c r="K5826" t="str" cm="1">
        <f t="array" ref="K5826:L5826">_xlfn.TEXTSPLIT(H5826,",")</f>
        <v>Documentary</v>
      </c>
      <c r="L5826" t="str">
        <v xml:space="preserve"> Comedy</v>
      </c>
    </row>
    <row r="5827" spans="1:13" ht="45" x14ac:dyDescent="0.25">
      <c r="A5827" t="s">
        <v>18205</v>
      </c>
      <c r="C5827" s="1" t="s">
        <v>164</v>
      </c>
      <c r="H5827" t="str">
        <f t="shared" si="582"/>
        <v>Action, Adventure, Crime</v>
      </c>
      <c r="I5827" t="str">
        <f t="shared" si="583"/>
        <v>The Outlaw Ocean</v>
      </c>
      <c r="J5827" t="str">
        <f t="shared" ref="J5827:J5890" si="584">TEXT(F5827/1440, "hh:mm:ss")</f>
        <v>00:00:00</v>
      </c>
      <c r="K5827" t="str" cm="1">
        <f t="array" ref="K5827:M5827">_xlfn.TEXTSPLIT(H5827,",")</f>
        <v>Action</v>
      </c>
      <c r="L5827" t="str">
        <v xml:space="preserve"> Adventure</v>
      </c>
      <c r="M5827" t="str">
        <v xml:space="preserve"> Crime</v>
      </c>
    </row>
    <row r="5828" spans="1:13" ht="45" x14ac:dyDescent="0.25">
      <c r="A5828" t="s">
        <v>18207</v>
      </c>
      <c r="B5828" t="s">
        <v>18208</v>
      </c>
      <c r="C5828" s="1" t="s">
        <v>1518</v>
      </c>
      <c r="D5828">
        <v>7.3</v>
      </c>
      <c r="E5828">
        <v>59</v>
      </c>
      <c r="G5828" t="str">
        <f>MID(B5828,7,4)</f>
        <v>2016</v>
      </c>
      <c r="H5828" t="str">
        <f t="shared" si="582"/>
        <v>Game-Show, Reality-TV</v>
      </c>
      <c r="I5828" t="str">
        <f t="shared" si="583"/>
        <v>S.T.R.O.N.G.</v>
      </c>
      <c r="J5828" t="str">
        <f t="shared" si="584"/>
        <v>00:00:00</v>
      </c>
      <c r="K5828" t="str" cm="1">
        <f t="array" ref="K5828:L5828">_xlfn.TEXTSPLIT(H5828,",")</f>
        <v>Game-Show</v>
      </c>
      <c r="L5828" t="str">
        <v xml:space="preserve"> Reality-TV</v>
      </c>
    </row>
    <row r="5829" spans="1:13" ht="30" x14ac:dyDescent="0.25">
      <c r="A5829" t="s">
        <v>18211</v>
      </c>
      <c r="B5829">
        <v>-2017</v>
      </c>
      <c r="C5829" s="1" t="s">
        <v>816</v>
      </c>
      <c r="D5829">
        <v>6.7</v>
      </c>
      <c r="E5829">
        <v>389</v>
      </c>
      <c r="F5829">
        <v>86</v>
      </c>
      <c r="G5829" t="str">
        <f>MID(B5829,2,4)</f>
        <v>2017</v>
      </c>
      <c r="H5829" t="str">
        <f t="shared" si="582"/>
        <v>Documentary</v>
      </c>
      <c r="I5829" t="str">
        <f t="shared" si="583"/>
        <v>The Truth Is in the Stars</v>
      </c>
      <c r="J5829" t="str">
        <f t="shared" si="584"/>
        <v>01:26:00</v>
      </c>
      <c r="K5829" t="str" cm="1">
        <f t="array" ref="K5829">_xlfn.TEXTSPLIT(H5829,",")</f>
        <v>Documentary</v>
      </c>
    </row>
    <row r="5830" spans="1:13" ht="45" x14ac:dyDescent="0.25">
      <c r="A5830" t="s">
        <v>18214</v>
      </c>
      <c r="C5830" s="1" t="s">
        <v>430</v>
      </c>
      <c r="H5830" t="str">
        <f t="shared" si="582"/>
        <v>Action, Adventure, Comedy</v>
      </c>
      <c r="I5830" t="str">
        <f t="shared" si="583"/>
        <v>PokÃ©mon</v>
      </c>
      <c r="J5830" t="str">
        <f t="shared" si="584"/>
        <v>00:00:00</v>
      </c>
      <c r="K5830" t="str" cm="1">
        <f t="array" ref="K5830:M5830">_xlfn.TEXTSPLIT(H5830,",")</f>
        <v>Action</v>
      </c>
      <c r="L5830" t="str">
        <v xml:space="preserve"> Adventure</v>
      </c>
      <c r="M5830" t="str">
        <v xml:space="preserve"> Comedy</v>
      </c>
    </row>
    <row r="5831" spans="1:13" ht="30" x14ac:dyDescent="0.25">
      <c r="A5831" t="s">
        <v>18216</v>
      </c>
      <c r="B5831">
        <v>-2016</v>
      </c>
      <c r="C5831" s="1" t="s">
        <v>5429</v>
      </c>
      <c r="D5831">
        <v>8.5</v>
      </c>
      <c r="E5831">
        <v>22</v>
      </c>
      <c r="G5831" t="str">
        <f>MID(B5831,2,4)</f>
        <v>2016</v>
      </c>
      <c r="H5831" t="str">
        <f t="shared" si="582"/>
        <v>Romance</v>
      </c>
      <c r="I5831" t="str">
        <f t="shared" si="583"/>
        <v>U-Prince: The Playful Comm-Arts</v>
      </c>
      <c r="J5831" t="str">
        <f t="shared" si="584"/>
        <v>00:00:00</v>
      </c>
      <c r="K5831" t="str" cm="1">
        <f t="array" ref="K5831">_xlfn.TEXTSPLIT(H5831,",")</f>
        <v>Romance</v>
      </c>
    </row>
    <row r="5832" spans="1:13" ht="30" x14ac:dyDescent="0.25">
      <c r="A5832" t="s">
        <v>18219</v>
      </c>
      <c r="B5832">
        <v>-2015</v>
      </c>
      <c r="C5832" s="1" t="s">
        <v>86</v>
      </c>
      <c r="D5832">
        <v>4.8</v>
      </c>
      <c r="E5832">
        <v>257</v>
      </c>
      <c r="F5832">
        <v>92</v>
      </c>
      <c r="G5832" t="str">
        <f>MID(B5832,2,4)</f>
        <v>2015</v>
      </c>
      <c r="H5832" t="str">
        <f t="shared" si="582"/>
        <v>Drama</v>
      </c>
      <c r="I5832" t="str">
        <f t="shared" si="583"/>
        <v>Novatos</v>
      </c>
      <c r="J5832" t="str">
        <f t="shared" si="584"/>
        <v>01:32:00</v>
      </c>
      <c r="K5832" t="str" cm="1">
        <f t="array" ref="K5832">_xlfn.TEXTSPLIT(H5832,",")</f>
        <v>Drama</v>
      </c>
    </row>
    <row r="5833" spans="1:13" ht="30" x14ac:dyDescent="0.25">
      <c r="A5833" t="s">
        <v>18222</v>
      </c>
      <c r="B5833">
        <v>-2016</v>
      </c>
      <c r="C5833" s="1" t="s">
        <v>10920</v>
      </c>
      <c r="D5833">
        <v>7.6</v>
      </c>
      <c r="E5833">
        <v>9</v>
      </c>
      <c r="F5833">
        <v>43</v>
      </c>
      <c r="G5833" t="str">
        <f>MID(B5833,2,4)</f>
        <v>2016</v>
      </c>
      <c r="H5833" t="str">
        <f t="shared" si="582"/>
        <v>Documentary, Short</v>
      </c>
      <c r="I5833" t="str">
        <f t="shared" si="583"/>
        <v>The Panama Papers</v>
      </c>
      <c r="J5833" t="str">
        <f t="shared" si="584"/>
        <v>00:43:00</v>
      </c>
      <c r="K5833" t="str" cm="1">
        <f t="array" ref="K5833:L5833">_xlfn.TEXTSPLIT(H5833,",")</f>
        <v>Documentary</v>
      </c>
      <c r="L5833" t="str">
        <v xml:space="preserve"> Short</v>
      </c>
    </row>
    <row r="5834" spans="1:13" ht="45" x14ac:dyDescent="0.25">
      <c r="A5834" t="s">
        <v>18225</v>
      </c>
      <c r="B5834">
        <v>-2005</v>
      </c>
      <c r="C5834" s="1" t="s">
        <v>4029</v>
      </c>
      <c r="D5834">
        <v>3.5</v>
      </c>
      <c r="E5834">
        <v>229</v>
      </c>
      <c r="F5834">
        <v>83</v>
      </c>
      <c r="G5834" t="str">
        <f>MID(B5834,2,4)</f>
        <v>2005</v>
      </c>
      <c r="H5834" t="str">
        <f t="shared" si="582"/>
        <v>Action, Fantasy, Horror</v>
      </c>
      <c r="I5834" t="str">
        <f t="shared" si="583"/>
        <v>The Land of College Prophets</v>
      </c>
      <c r="J5834" t="str">
        <f t="shared" si="584"/>
        <v>01:23:00</v>
      </c>
      <c r="K5834" t="str" cm="1">
        <f t="array" ref="K5834:M5834">_xlfn.TEXTSPLIT(H5834,",")</f>
        <v>Action</v>
      </c>
      <c r="L5834" t="str">
        <v xml:space="preserve"> Fantasy</v>
      </c>
      <c r="M5834" t="str">
        <v xml:space="preserve"> Horror</v>
      </c>
    </row>
    <row r="5835" spans="1:13" ht="30" x14ac:dyDescent="0.25">
      <c r="A5835" t="s">
        <v>18228</v>
      </c>
      <c r="B5835">
        <v>-2019</v>
      </c>
      <c r="C5835" s="1" t="s">
        <v>47</v>
      </c>
      <c r="G5835" t="str">
        <f>MID(B5835,2,4)</f>
        <v>2019</v>
      </c>
      <c r="H5835" t="str">
        <f t="shared" si="582"/>
        <v>Comedy</v>
      </c>
      <c r="I5835" t="str">
        <f t="shared" si="583"/>
        <v>Fix Us</v>
      </c>
      <c r="J5835" t="str">
        <f t="shared" si="584"/>
        <v>00:00:00</v>
      </c>
      <c r="K5835" t="str" cm="1">
        <f t="array" ref="K5835">_xlfn.TEXTSPLIT(H5835,",")</f>
        <v>Comedy</v>
      </c>
    </row>
    <row r="5836" spans="1:13" ht="30" x14ac:dyDescent="0.25">
      <c r="A5836" t="s">
        <v>18231</v>
      </c>
      <c r="C5836" s="1" t="s">
        <v>47</v>
      </c>
      <c r="H5836" t="str">
        <f t="shared" si="582"/>
        <v>Comedy</v>
      </c>
      <c r="I5836" t="str">
        <f t="shared" si="583"/>
        <v>The Red Zone</v>
      </c>
      <c r="J5836" t="str">
        <f t="shared" si="584"/>
        <v>00:00:00</v>
      </c>
      <c r="K5836" t="str" cm="1">
        <f t="array" ref="K5836">_xlfn.TEXTSPLIT(H5836,",")</f>
        <v>Comedy</v>
      </c>
    </row>
    <row r="5837" spans="1:13" ht="30" x14ac:dyDescent="0.25">
      <c r="A5837" t="s">
        <v>18233</v>
      </c>
      <c r="B5837">
        <v>-2012</v>
      </c>
      <c r="C5837" s="1" t="s">
        <v>816</v>
      </c>
      <c r="D5837">
        <v>5.5</v>
      </c>
      <c r="E5837">
        <v>124</v>
      </c>
      <c r="F5837">
        <v>83</v>
      </c>
      <c r="G5837" t="str">
        <f>MID(B5837,2,4)</f>
        <v>2012</v>
      </c>
      <c r="H5837" t="str">
        <f t="shared" si="582"/>
        <v>Documentary</v>
      </c>
      <c r="I5837" t="str">
        <f t="shared" si="583"/>
        <v>Decoding Deepak</v>
      </c>
      <c r="J5837" t="str">
        <f t="shared" si="584"/>
        <v>01:23:00</v>
      </c>
      <c r="K5837" t="str" cm="1">
        <f t="array" ref="K5837">_xlfn.TEXTSPLIT(H5837,",")</f>
        <v>Documentary</v>
      </c>
    </row>
    <row r="5838" spans="1:13" ht="30" x14ac:dyDescent="0.25">
      <c r="A5838" t="s">
        <v>18236</v>
      </c>
      <c r="B5838">
        <v>-2018</v>
      </c>
      <c r="C5838" s="1" t="s">
        <v>47</v>
      </c>
      <c r="D5838">
        <v>3.5</v>
      </c>
      <c r="E5838">
        <v>22</v>
      </c>
      <c r="G5838" t="str">
        <f>MID(B5838,2,4)</f>
        <v>2018</v>
      </c>
      <c r="H5838" t="str">
        <f t="shared" si="582"/>
        <v>Comedy</v>
      </c>
      <c r="I5838" t="str">
        <f t="shared" si="583"/>
        <v>Midnight Misadventures with Mallika Dua</v>
      </c>
      <c r="J5838" t="str">
        <f t="shared" si="584"/>
        <v>00:00:00</v>
      </c>
      <c r="K5838" t="str" cm="1">
        <f t="array" ref="K5838">_xlfn.TEXTSPLIT(H5838,",")</f>
        <v>Comedy</v>
      </c>
    </row>
    <row r="5839" spans="1:13" ht="30" x14ac:dyDescent="0.25">
      <c r="A5839" t="s">
        <v>18239</v>
      </c>
      <c r="B5839" t="s">
        <v>1436</v>
      </c>
      <c r="C5839" s="1" t="s">
        <v>38</v>
      </c>
      <c r="D5839">
        <v>7.4</v>
      </c>
      <c r="E5839">
        <v>33</v>
      </c>
      <c r="G5839" t="str">
        <f>MID(B5839,2,4)</f>
        <v>2004</v>
      </c>
      <c r="H5839" t="str">
        <f t="shared" si="582"/>
        <v>Drama, Romance</v>
      </c>
      <c r="I5839" t="str">
        <f t="shared" si="583"/>
        <v>Dou Yu</v>
      </c>
      <c r="J5839" t="str">
        <f t="shared" si="584"/>
        <v>00:00:00</v>
      </c>
      <c r="K5839" t="str" cm="1">
        <f t="array" ref="K5839:L5839">_xlfn.TEXTSPLIT(H5839,",")</f>
        <v>Drama</v>
      </c>
      <c r="L5839" t="str">
        <v xml:space="preserve"> Romance</v>
      </c>
    </row>
    <row r="5840" spans="1:13" ht="30" x14ac:dyDescent="0.25">
      <c r="A5840" t="s">
        <v>18242</v>
      </c>
      <c r="B5840">
        <v>-2018</v>
      </c>
      <c r="C5840" s="1" t="s">
        <v>5429</v>
      </c>
      <c r="D5840">
        <v>6.4</v>
      </c>
      <c r="E5840">
        <v>74</v>
      </c>
      <c r="F5840">
        <v>81</v>
      </c>
      <c r="G5840" t="str">
        <f>MID(B5840,2,4)</f>
        <v>2018</v>
      </c>
      <c r="H5840" t="str">
        <f t="shared" si="582"/>
        <v>Romance</v>
      </c>
      <c r="I5840" t="str">
        <f t="shared" si="583"/>
        <v>Pierre Jackson</v>
      </c>
      <c r="J5840" t="str">
        <f t="shared" si="584"/>
        <v>01:21:00</v>
      </c>
      <c r="K5840" t="str" cm="1">
        <f t="array" ref="K5840">_xlfn.TEXTSPLIT(H5840,",")</f>
        <v>Romance</v>
      </c>
    </row>
    <row r="5841" spans="1:13" ht="30" x14ac:dyDescent="0.25">
      <c r="A5841" t="s">
        <v>18245</v>
      </c>
      <c r="C5841" s="1" t="s">
        <v>816</v>
      </c>
      <c r="H5841" t="str">
        <f t="shared" si="582"/>
        <v>Documentary</v>
      </c>
      <c r="I5841" t="str">
        <f t="shared" si="583"/>
        <v>Indian Predator</v>
      </c>
      <c r="J5841" t="str">
        <f t="shared" si="584"/>
        <v>00:00:00</v>
      </c>
      <c r="K5841" t="str" cm="1">
        <f t="array" ref="K5841">_xlfn.TEXTSPLIT(H5841,",")</f>
        <v>Documentary</v>
      </c>
    </row>
    <row r="5842" spans="1:13" ht="30" x14ac:dyDescent="0.25">
      <c r="A5842" t="s">
        <v>18247</v>
      </c>
      <c r="B5842">
        <v>-2015</v>
      </c>
      <c r="C5842" s="1" t="s">
        <v>47</v>
      </c>
      <c r="D5842">
        <v>6</v>
      </c>
      <c r="E5842">
        <v>492</v>
      </c>
      <c r="F5842">
        <v>80</v>
      </c>
      <c r="G5842" t="str">
        <f>MID(B5842,2,4)</f>
        <v>2015</v>
      </c>
      <c r="H5842" t="str">
        <f t="shared" si="582"/>
        <v>Comedy</v>
      </c>
      <c r="I5842" t="str">
        <f t="shared" si="583"/>
        <v>Tenured</v>
      </c>
      <c r="J5842" t="str">
        <f t="shared" si="584"/>
        <v>01:20:00</v>
      </c>
      <c r="K5842" t="str" cm="1">
        <f t="array" ref="K5842">_xlfn.TEXTSPLIT(H5842,",")</f>
        <v>Comedy</v>
      </c>
    </row>
    <row r="5843" spans="1:13" ht="30" x14ac:dyDescent="0.25">
      <c r="A5843" t="s">
        <v>18250</v>
      </c>
      <c r="B5843" t="s">
        <v>5422</v>
      </c>
      <c r="C5843" s="1" t="s">
        <v>47</v>
      </c>
      <c r="D5843">
        <v>6.1</v>
      </c>
      <c r="E5843">
        <v>125</v>
      </c>
      <c r="F5843">
        <v>51</v>
      </c>
      <c r="G5843" t="str">
        <f>MID(B5843,2,4)</f>
        <v>2020</v>
      </c>
      <c r="H5843" t="str">
        <f t="shared" si="582"/>
        <v>Comedy</v>
      </c>
      <c r="I5843" t="str">
        <f t="shared" si="583"/>
        <v>Alex FernÃ¡ndez: El mejor comediante del mundo</v>
      </c>
      <c r="J5843" t="str">
        <f t="shared" si="584"/>
        <v>00:51:00</v>
      </c>
      <c r="K5843" t="str" cm="1">
        <f t="array" ref="K5843">_xlfn.TEXTSPLIT(H5843,",")</f>
        <v>Comedy</v>
      </c>
    </row>
    <row r="5844" spans="1:13" ht="30" x14ac:dyDescent="0.25">
      <c r="A5844" t="s">
        <v>18252</v>
      </c>
      <c r="B5844" t="s">
        <v>4103</v>
      </c>
      <c r="C5844" s="1" t="s">
        <v>16300</v>
      </c>
      <c r="H5844" t="str">
        <f t="shared" si="582"/>
        <v>Musical</v>
      </c>
      <c r="I5844" t="str">
        <f t="shared" si="583"/>
        <v>Juneteenth</v>
      </c>
      <c r="J5844" t="str">
        <f t="shared" si="584"/>
        <v>00:00:00</v>
      </c>
      <c r="K5844" t="str" cm="1">
        <f t="array" ref="K5844">_xlfn.TEXTSPLIT(H5844,",")</f>
        <v>Musical</v>
      </c>
    </row>
    <row r="5845" spans="1:13" ht="45" x14ac:dyDescent="0.25">
      <c r="A5845" t="s">
        <v>18254</v>
      </c>
      <c r="C5845" s="1" t="s">
        <v>25</v>
      </c>
      <c r="H5845" t="str">
        <f t="shared" si="582"/>
        <v>Animation, Adventure, Comedy</v>
      </c>
      <c r="I5845" t="str">
        <f t="shared" si="583"/>
        <v>Dino Daycare</v>
      </c>
      <c r="J5845" t="str">
        <f t="shared" si="584"/>
        <v>00:00:00</v>
      </c>
      <c r="K5845" t="str" cm="1">
        <f t="array" ref="K5845:M5845">_xlfn.TEXTSPLIT(H5845,",")</f>
        <v>Animation</v>
      </c>
      <c r="L5845" t="str">
        <v xml:space="preserve"> Adventure</v>
      </c>
      <c r="M5845" t="str">
        <v xml:space="preserve"> Comedy</v>
      </c>
    </row>
    <row r="5846" spans="1:13" x14ac:dyDescent="0.25">
      <c r="A5846" t="s">
        <v>18256</v>
      </c>
      <c r="H5846" t="str">
        <f t="shared" si="582"/>
        <v/>
      </c>
      <c r="I5846" t="str">
        <f t="shared" si="583"/>
        <v>First Ascent</v>
      </c>
      <c r="J5846" t="str">
        <f t="shared" si="584"/>
        <v>00:00:00</v>
      </c>
      <c r="K5846" t="e" cm="1">
        <f t="array" ref="K5846">_xlfn.TEXTSPLIT(H5846,",")</f>
        <v>#VALUE!</v>
      </c>
    </row>
    <row r="5847" spans="1:13" ht="30" x14ac:dyDescent="0.25">
      <c r="A5847" t="s">
        <v>18259</v>
      </c>
      <c r="B5847" t="s">
        <v>51</v>
      </c>
      <c r="C5847" s="1" t="s">
        <v>1042</v>
      </c>
      <c r="D5847">
        <v>5.7</v>
      </c>
      <c r="E5847">
        <v>75</v>
      </c>
      <c r="G5847" t="str">
        <f>MID(B5847,2,4)</f>
        <v>2019</v>
      </c>
      <c r="H5847" t="str">
        <f t="shared" si="582"/>
        <v>Reality-TV</v>
      </c>
      <c r="I5847" t="str">
        <f t="shared" si="583"/>
        <v>No Hay Tiempo Para La VergÃ¼enza</v>
      </c>
      <c r="J5847" t="str">
        <f t="shared" si="584"/>
        <v>00:00:00</v>
      </c>
      <c r="K5847" t="str" cm="1">
        <f t="array" ref="K5847">_xlfn.TEXTSPLIT(H5847,",")</f>
        <v>Reality-TV</v>
      </c>
    </row>
    <row r="5848" spans="1:13" ht="30" x14ac:dyDescent="0.25">
      <c r="A5848" t="s">
        <v>18262</v>
      </c>
      <c r="B5848" t="s">
        <v>33</v>
      </c>
      <c r="C5848" s="1" t="s">
        <v>5957</v>
      </c>
      <c r="G5848" t="str">
        <f>MID(B5848,2,4)</f>
        <v>2020</v>
      </c>
      <c r="H5848" t="str">
        <f t="shared" si="582"/>
        <v>Animation, Family</v>
      </c>
      <c r="I5848" t="str">
        <f t="shared" si="583"/>
        <v>Wonderoos</v>
      </c>
      <c r="J5848" t="str">
        <f t="shared" si="584"/>
        <v>00:00:00</v>
      </c>
      <c r="K5848" t="str" cm="1">
        <f t="array" ref="K5848:L5848">_xlfn.TEXTSPLIT(H5848,",")</f>
        <v>Animation</v>
      </c>
      <c r="L5848" t="str">
        <v xml:space="preserve"> Family</v>
      </c>
    </row>
    <row r="5849" spans="1:13" ht="30" x14ac:dyDescent="0.25">
      <c r="A5849" t="s">
        <v>18265</v>
      </c>
      <c r="B5849" t="s">
        <v>9390</v>
      </c>
      <c r="C5849" s="1" t="s">
        <v>47</v>
      </c>
      <c r="D5849">
        <v>5.4</v>
      </c>
      <c r="E5849">
        <v>334</v>
      </c>
      <c r="F5849">
        <v>50</v>
      </c>
      <c r="G5849" t="str">
        <f>MID(B5849,2,4)</f>
        <v>2018</v>
      </c>
      <c r="H5849" t="str">
        <f t="shared" si="582"/>
        <v>Comedy</v>
      </c>
      <c r="I5849" t="str">
        <f t="shared" si="583"/>
        <v>Malena Pichot: Estupidez compleja</v>
      </c>
      <c r="J5849" t="str">
        <f t="shared" si="584"/>
        <v>00:50:00</v>
      </c>
      <c r="K5849" t="str" cm="1">
        <f t="array" ref="K5849">_xlfn.TEXTSPLIT(H5849,",")</f>
        <v>Comedy</v>
      </c>
    </row>
    <row r="5850" spans="1:13" ht="30" x14ac:dyDescent="0.25">
      <c r="A5850" t="s">
        <v>18268</v>
      </c>
      <c r="B5850">
        <v>-2003</v>
      </c>
      <c r="C5850" s="1" t="s">
        <v>104</v>
      </c>
      <c r="D5850">
        <v>7.5</v>
      </c>
      <c r="E5850">
        <v>40</v>
      </c>
      <c r="G5850" t="str">
        <f>MID(B5850,2,4)</f>
        <v>2003</v>
      </c>
      <c r="H5850" t="str">
        <f t="shared" si="582"/>
        <v>Comedy, Romance</v>
      </c>
      <c r="I5850" t="str">
        <f t="shared" si="583"/>
        <v>Venus on the Halfshell</v>
      </c>
      <c r="J5850" t="str">
        <f t="shared" si="584"/>
        <v>00:00:00</v>
      </c>
      <c r="K5850" t="str" cm="1">
        <f t="array" ref="K5850:L5850">_xlfn.TEXTSPLIT(H5850,",")</f>
        <v>Comedy</v>
      </c>
      <c r="L5850" t="str">
        <v xml:space="preserve"> Romance</v>
      </c>
    </row>
    <row r="5851" spans="1:13" x14ac:dyDescent="0.25">
      <c r="A5851" t="s">
        <v>18271</v>
      </c>
      <c r="H5851" t="str">
        <f t="shared" si="582"/>
        <v/>
      </c>
      <c r="I5851" t="str">
        <f t="shared" si="583"/>
        <v>Game Changer</v>
      </c>
      <c r="J5851" t="str">
        <f t="shared" si="584"/>
        <v>00:00:00</v>
      </c>
      <c r="K5851" t="e" cm="1">
        <f t="array" ref="K5851">_xlfn.TEXTSPLIT(H5851,",")</f>
        <v>#VALUE!</v>
      </c>
    </row>
    <row r="5852" spans="1:13" x14ac:dyDescent="0.25">
      <c r="A5852" t="s">
        <v>4312</v>
      </c>
      <c r="H5852" t="str">
        <f t="shared" si="582"/>
        <v/>
      </c>
      <c r="I5852" t="str">
        <f t="shared" si="583"/>
        <v>Matilda</v>
      </c>
      <c r="J5852" t="str">
        <f t="shared" si="584"/>
        <v>00:00:00</v>
      </c>
      <c r="K5852" t="e" cm="1">
        <f t="array" ref="K5852">_xlfn.TEXTSPLIT(H5852,",")</f>
        <v>#VALUE!</v>
      </c>
    </row>
    <row r="5853" spans="1:13" ht="30" x14ac:dyDescent="0.25">
      <c r="A5853" t="s">
        <v>18273</v>
      </c>
      <c r="B5853" t="s">
        <v>18274</v>
      </c>
      <c r="C5853" s="1" t="s">
        <v>86</v>
      </c>
      <c r="D5853">
        <v>5.4</v>
      </c>
      <c r="E5853">
        <v>30</v>
      </c>
      <c r="F5853">
        <v>115</v>
      </c>
      <c r="G5853" t="str">
        <f>MID(B5853,8,4)</f>
        <v>2017</v>
      </c>
      <c r="H5853" t="str">
        <f t="shared" si="582"/>
        <v>Drama</v>
      </c>
      <c r="I5853" t="str">
        <f t="shared" si="583"/>
        <v>The Bridge</v>
      </c>
      <c r="J5853" t="str">
        <f t="shared" si="584"/>
        <v>01:55:00</v>
      </c>
      <c r="K5853" t="str" cm="1">
        <f t="array" ref="K5853">_xlfn.TEXTSPLIT(H5853,",")</f>
        <v>Drama</v>
      </c>
    </row>
    <row r="5854" spans="1:13" ht="30" x14ac:dyDescent="0.25">
      <c r="A5854" t="s">
        <v>18277</v>
      </c>
      <c r="B5854">
        <v>-2018</v>
      </c>
      <c r="C5854" s="1" t="s">
        <v>816</v>
      </c>
      <c r="D5854">
        <v>7.5</v>
      </c>
      <c r="E5854">
        <v>29</v>
      </c>
      <c r="F5854">
        <v>28</v>
      </c>
      <c r="G5854" t="str">
        <f>MID(B5854,2,4)</f>
        <v>2018</v>
      </c>
      <c r="H5854" t="str">
        <f t="shared" si="582"/>
        <v>Documentary</v>
      </c>
      <c r="I5854" t="str">
        <f t="shared" si="583"/>
        <v>Nuestra Lucha Libre</v>
      </c>
      <c r="J5854" t="str">
        <f t="shared" si="584"/>
        <v>00:28:00</v>
      </c>
      <c r="K5854" t="str" cm="1">
        <f t="array" ref="K5854">_xlfn.TEXTSPLIT(H5854,",")</f>
        <v>Documentary</v>
      </c>
    </row>
    <row r="5855" spans="1:13" ht="30" x14ac:dyDescent="0.25">
      <c r="A5855" t="s">
        <v>18280</v>
      </c>
      <c r="B5855">
        <v>-2020</v>
      </c>
      <c r="C5855" s="1" t="s">
        <v>7860</v>
      </c>
      <c r="D5855">
        <v>5.7</v>
      </c>
      <c r="E5855">
        <v>49</v>
      </c>
      <c r="F5855">
        <v>85</v>
      </c>
      <c r="G5855" t="str">
        <f>MID(B5855,2,4)</f>
        <v>2020</v>
      </c>
      <c r="H5855" t="str">
        <f t="shared" si="582"/>
        <v>Documentary, Music</v>
      </c>
      <c r="I5855" t="str">
        <f t="shared" si="583"/>
        <v>One Take</v>
      </c>
      <c r="J5855" t="str">
        <f t="shared" si="584"/>
        <v>01:25:00</v>
      </c>
      <c r="K5855" t="str" cm="1">
        <f t="array" ref="K5855:L5855">_xlfn.TEXTSPLIT(H5855,",")</f>
        <v>Documentary</v>
      </c>
      <c r="L5855" t="str">
        <v xml:space="preserve"> Music</v>
      </c>
    </row>
    <row r="5856" spans="1:13" ht="45" x14ac:dyDescent="0.25">
      <c r="A5856" t="s">
        <v>18283</v>
      </c>
      <c r="B5856" t="s">
        <v>8199</v>
      </c>
      <c r="C5856" s="1" t="s">
        <v>7049</v>
      </c>
      <c r="D5856">
        <v>5.9</v>
      </c>
      <c r="E5856">
        <v>10</v>
      </c>
      <c r="F5856">
        <v>1</v>
      </c>
      <c r="G5856" t="str">
        <f>MID(B5856,2,4)</f>
        <v>2017</v>
      </c>
      <c r="H5856" t="str">
        <f t="shared" si="582"/>
        <v>Animation, Short, Action</v>
      </c>
      <c r="I5856" t="str">
        <f t="shared" si="583"/>
        <v>LEGO Ninjago: Masters of Spinjitzu: Happy Birthday to You!</v>
      </c>
      <c r="J5856" t="str">
        <f t="shared" si="584"/>
        <v>00:01:00</v>
      </c>
      <c r="K5856" t="str" cm="1">
        <f t="array" ref="K5856:M5856">_xlfn.TEXTSPLIT(H5856,",")</f>
        <v>Animation</v>
      </c>
      <c r="L5856" t="str">
        <v xml:space="preserve"> Short</v>
      </c>
      <c r="M5856" t="str">
        <v xml:space="preserve"> Action</v>
      </c>
    </row>
    <row r="5857" spans="1:13" ht="45" x14ac:dyDescent="0.25">
      <c r="A5857" t="s">
        <v>18285</v>
      </c>
      <c r="B5857">
        <v>-2008</v>
      </c>
      <c r="C5857" s="1" t="s">
        <v>2555</v>
      </c>
      <c r="D5857">
        <v>6.9</v>
      </c>
      <c r="E5857">
        <v>875</v>
      </c>
      <c r="F5857">
        <v>80</v>
      </c>
      <c r="G5857" t="str">
        <f>MID(B5857,2,4)</f>
        <v>2008</v>
      </c>
      <c r="H5857" t="str">
        <f t="shared" si="582"/>
        <v>Comedy, Family, Romance</v>
      </c>
      <c r="I5857" t="str">
        <f t="shared" si="583"/>
        <v>Apenas o Fim</v>
      </c>
      <c r="J5857" t="str">
        <f t="shared" si="584"/>
        <v>01:20:00</v>
      </c>
      <c r="K5857" t="str" cm="1">
        <f t="array" ref="K5857:M5857">_xlfn.TEXTSPLIT(H5857,",")</f>
        <v>Comedy</v>
      </c>
      <c r="L5857" t="str">
        <v xml:space="preserve"> Family</v>
      </c>
      <c r="M5857" t="str">
        <v xml:space="preserve"> Romance</v>
      </c>
    </row>
    <row r="5858" spans="1:13" ht="30" x14ac:dyDescent="0.25">
      <c r="A5858" t="s">
        <v>18288</v>
      </c>
      <c r="C5858" s="1" t="s">
        <v>86</v>
      </c>
      <c r="H5858" t="str">
        <f t="shared" si="582"/>
        <v>Drama</v>
      </c>
      <c r="I5858" t="str">
        <f t="shared" si="583"/>
        <v>Untitled Fernando Meirelles/Netflix Project</v>
      </c>
      <c r="J5858" t="str">
        <f t="shared" si="584"/>
        <v>00:00:00</v>
      </c>
      <c r="K5858" t="str" cm="1">
        <f t="array" ref="K5858">_xlfn.TEXTSPLIT(H5858,",")</f>
        <v>Drama</v>
      </c>
    </row>
    <row r="5859" spans="1:13" ht="30" x14ac:dyDescent="0.25">
      <c r="A5859" t="s">
        <v>18291</v>
      </c>
      <c r="B5859" t="s">
        <v>18292</v>
      </c>
      <c r="C5859" s="1" t="s">
        <v>47</v>
      </c>
      <c r="D5859">
        <v>5.3</v>
      </c>
      <c r="E5859">
        <v>44</v>
      </c>
      <c r="F5859">
        <v>75</v>
      </c>
      <c r="G5859" t="str">
        <f>MID(B5859,2,4)</f>
        <v>2009</v>
      </c>
      <c r="H5859" t="str">
        <f t="shared" si="582"/>
        <v>Comedy</v>
      </c>
      <c r="I5859" t="str">
        <f t="shared" si="583"/>
        <v>Zhong ji san guo</v>
      </c>
      <c r="J5859" t="str">
        <f t="shared" si="584"/>
        <v>01:15:00</v>
      </c>
      <c r="K5859" t="str" cm="1">
        <f t="array" ref="K5859">_xlfn.TEXTSPLIT(H5859,",")</f>
        <v>Comedy</v>
      </c>
    </row>
    <row r="5860" spans="1:13" ht="30" x14ac:dyDescent="0.25">
      <c r="A5860" t="s">
        <v>18295</v>
      </c>
      <c r="B5860">
        <v>-2004</v>
      </c>
      <c r="C5860" s="1" t="s">
        <v>86</v>
      </c>
      <c r="D5860">
        <v>6.5</v>
      </c>
      <c r="E5860">
        <v>280</v>
      </c>
      <c r="F5860">
        <v>95</v>
      </c>
      <c r="G5860" t="str">
        <f>MID(B5860,2,4)</f>
        <v>2004</v>
      </c>
      <c r="H5860" t="str">
        <f t="shared" si="582"/>
        <v>Drama</v>
      </c>
      <c r="I5860" t="str">
        <f t="shared" si="583"/>
        <v>Most High</v>
      </c>
      <c r="J5860" t="str">
        <f t="shared" si="584"/>
        <v>01:35:00</v>
      </c>
      <c r="K5860" t="str" cm="1">
        <f t="array" ref="K5860">_xlfn.TEXTSPLIT(H5860,",")</f>
        <v>Drama</v>
      </c>
    </row>
    <row r="5861" spans="1:13" ht="30" x14ac:dyDescent="0.25">
      <c r="A5861" t="s">
        <v>18298</v>
      </c>
      <c r="C5861" s="1" t="s">
        <v>4205</v>
      </c>
      <c r="H5861" t="str">
        <f t="shared" si="582"/>
        <v>Sci-Fi, Thriller</v>
      </c>
      <c r="I5861" t="str">
        <f t="shared" si="583"/>
        <v>Hummingbird Salamander</v>
      </c>
      <c r="J5861" t="str">
        <f t="shared" si="584"/>
        <v>00:00:00</v>
      </c>
      <c r="K5861" t="str" cm="1">
        <f t="array" ref="K5861:L5861">_xlfn.TEXTSPLIT(H5861,",")</f>
        <v>Sci-Fi</v>
      </c>
      <c r="L5861" t="str">
        <v xml:space="preserve"> Thriller</v>
      </c>
    </row>
    <row r="5862" spans="1:13" x14ac:dyDescent="0.25">
      <c r="A5862" t="s">
        <v>18300</v>
      </c>
      <c r="H5862" t="str">
        <f t="shared" si="582"/>
        <v/>
      </c>
      <c r="I5862" t="str">
        <f t="shared" si="583"/>
        <v>Untitled Virunga Project</v>
      </c>
      <c r="J5862" t="str">
        <f t="shared" si="584"/>
        <v>00:00:00</v>
      </c>
      <c r="K5862" t="e" cm="1">
        <f t="array" ref="K5862">_xlfn.TEXTSPLIT(H5862,",")</f>
        <v>#VALUE!</v>
      </c>
    </row>
    <row r="5863" spans="1:13" ht="30" x14ac:dyDescent="0.25">
      <c r="A5863" t="s">
        <v>18302</v>
      </c>
      <c r="B5863">
        <v>-2019</v>
      </c>
      <c r="C5863" s="1" t="s">
        <v>91</v>
      </c>
      <c r="D5863">
        <v>6.8</v>
      </c>
      <c r="E5863">
        <v>15</v>
      </c>
      <c r="G5863" t="str">
        <f t="shared" ref="G5863:G5869" si="585">MID(B5863,2,4)</f>
        <v>2019</v>
      </c>
      <c r="H5863" t="str">
        <f t="shared" si="582"/>
        <v>Comedy, Drama</v>
      </c>
      <c r="I5863" t="str">
        <f t="shared" si="583"/>
        <v>Bangkok Buddies</v>
      </c>
      <c r="J5863" t="str">
        <f t="shared" si="584"/>
        <v>00:00:00</v>
      </c>
      <c r="K5863" t="str" cm="1">
        <f t="array" ref="K5863:L5863">_xlfn.TEXTSPLIT(H5863,",")</f>
        <v>Comedy</v>
      </c>
      <c r="L5863" t="str">
        <v xml:space="preserve"> Drama</v>
      </c>
    </row>
    <row r="5864" spans="1:13" ht="30" x14ac:dyDescent="0.25">
      <c r="A5864" t="s">
        <v>18304</v>
      </c>
      <c r="B5864" t="s">
        <v>33</v>
      </c>
      <c r="C5864" s="1" t="s">
        <v>47</v>
      </c>
      <c r="D5864">
        <v>6.5</v>
      </c>
      <c r="E5864">
        <v>113</v>
      </c>
      <c r="G5864" t="str">
        <f t="shared" si="585"/>
        <v>2020</v>
      </c>
      <c r="H5864" t="str">
        <f t="shared" si="582"/>
        <v>Comedy</v>
      </c>
      <c r="I5864" t="str">
        <f t="shared" si="583"/>
        <v>Fary: Hexagone</v>
      </c>
      <c r="J5864" t="str">
        <f t="shared" si="584"/>
        <v>00:00:00</v>
      </c>
      <c r="K5864" t="str" cm="1">
        <f t="array" ref="K5864">_xlfn.TEXTSPLIT(H5864,",")</f>
        <v>Comedy</v>
      </c>
    </row>
    <row r="5865" spans="1:13" ht="30" x14ac:dyDescent="0.25">
      <c r="A5865" t="s">
        <v>18307</v>
      </c>
      <c r="B5865" t="s">
        <v>24</v>
      </c>
      <c r="C5865" s="1" t="s">
        <v>6927</v>
      </c>
      <c r="D5865">
        <v>8.1</v>
      </c>
      <c r="E5865">
        <v>23</v>
      </c>
      <c r="F5865">
        <v>22</v>
      </c>
      <c r="G5865" t="str">
        <f t="shared" si="585"/>
        <v>2013</v>
      </c>
      <c r="H5865" t="str">
        <f t="shared" si="582"/>
        <v>Family</v>
      </c>
      <c r="I5865" t="str">
        <f t="shared" si="583"/>
        <v>Hi-5 House</v>
      </c>
      <c r="J5865" t="str">
        <f t="shared" si="584"/>
        <v>00:22:00</v>
      </c>
      <c r="K5865" t="str" cm="1">
        <f t="array" ref="K5865">_xlfn.TEXTSPLIT(H5865,",")</f>
        <v>Family</v>
      </c>
    </row>
    <row r="5866" spans="1:13" ht="30" x14ac:dyDescent="0.25">
      <c r="A5866" t="s">
        <v>18310</v>
      </c>
      <c r="B5866" t="s">
        <v>128</v>
      </c>
      <c r="C5866" s="1" t="s">
        <v>1042</v>
      </c>
      <c r="D5866">
        <v>7.6</v>
      </c>
      <c r="E5866">
        <v>28</v>
      </c>
      <c r="F5866">
        <v>22</v>
      </c>
      <c r="G5866" t="str">
        <f t="shared" si="585"/>
        <v>2015</v>
      </c>
      <c r="H5866" t="str">
        <f t="shared" si="582"/>
        <v>Reality-TV</v>
      </c>
      <c r="I5866" t="str">
        <f t="shared" si="583"/>
        <v>Emergency</v>
      </c>
      <c r="J5866" t="str">
        <f t="shared" si="584"/>
        <v>00:22:00</v>
      </c>
      <c r="K5866" t="str" cm="1">
        <f t="array" ref="K5866">_xlfn.TEXTSPLIT(H5866,",")</f>
        <v>Reality-TV</v>
      </c>
    </row>
    <row r="5867" spans="1:13" ht="30" x14ac:dyDescent="0.25">
      <c r="A5867" t="s">
        <v>18312</v>
      </c>
      <c r="B5867">
        <v>-2009</v>
      </c>
      <c r="C5867" s="1" t="s">
        <v>34</v>
      </c>
      <c r="D5867">
        <v>3.6</v>
      </c>
      <c r="E5867">
        <v>126</v>
      </c>
      <c r="F5867">
        <v>118</v>
      </c>
      <c r="G5867" t="str">
        <f t="shared" si="585"/>
        <v>2009</v>
      </c>
      <c r="H5867" t="str">
        <f t="shared" si="582"/>
        <v>Action, Crime, Drama</v>
      </c>
      <c r="I5867" t="str">
        <f t="shared" si="583"/>
        <v>Echelon 8</v>
      </c>
      <c r="J5867" t="str">
        <f t="shared" si="584"/>
        <v>01:58:00</v>
      </c>
      <c r="K5867" t="str" cm="1">
        <f t="array" ref="K5867:M5867">_xlfn.TEXTSPLIT(H5867,",")</f>
        <v>Action</v>
      </c>
      <c r="L5867" t="str">
        <v xml:space="preserve"> Crime</v>
      </c>
      <c r="M5867" t="str">
        <v xml:space="preserve"> Drama</v>
      </c>
    </row>
    <row r="5868" spans="1:13" ht="30" x14ac:dyDescent="0.25">
      <c r="A5868" t="s">
        <v>18315</v>
      </c>
      <c r="B5868" t="s">
        <v>8199</v>
      </c>
      <c r="C5868" s="1" t="s">
        <v>16520</v>
      </c>
      <c r="F5868">
        <v>3</v>
      </c>
      <c r="G5868" t="str">
        <f t="shared" si="585"/>
        <v>2017</v>
      </c>
      <c r="H5868" t="str">
        <f t="shared" si="582"/>
        <v>Short</v>
      </c>
      <c r="I5868" t="str">
        <f t="shared" si="583"/>
        <v>Project McÂ²: Happy Birthday to You!</v>
      </c>
      <c r="J5868" t="str">
        <f t="shared" si="584"/>
        <v>00:03:00</v>
      </c>
      <c r="K5868" t="str" cm="1">
        <f t="array" ref="K5868">_xlfn.TEXTSPLIT(H5868,",")</f>
        <v>Short</v>
      </c>
    </row>
    <row r="5869" spans="1:13" ht="30" x14ac:dyDescent="0.25">
      <c r="A5869" t="s">
        <v>18317</v>
      </c>
      <c r="B5869" t="s">
        <v>9696</v>
      </c>
      <c r="C5869" s="1" t="s">
        <v>11916</v>
      </c>
      <c r="F5869">
        <v>10</v>
      </c>
      <c r="G5869" t="str">
        <f t="shared" si="585"/>
        <v>2021</v>
      </c>
      <c r="H5869" t="str">
        <f t="shared" si="582"/>
        <v>Short, Comedy</v>
      </c>
      <c r="I5869" t="str">
        <f t="shared" si="583"/>
        <v>Dave Chappelle: Redemption Song</v>
      </c>
      <c r="J5869" t="str">
        <f t="shared" si="584"/>
        <v>00:10:00</v>
      </c>
      <c r="K5869" t="str" cm="1">
        <f t="array" ref="K5869:L5869">_xlfn.TEXTSPLIT(H5869,",")</f>
        <v>Short</v>
      </c>
      <c r="L5869" t="str">
        <v xml:space="preserve"> Comedy</v>
      </c>
    </row>
    <row r="5870" spans="1:13" ht="30" x14ac:dyDescent="0.25">
      <c r="A5870" t="s">
        <v>18318</v>
      </c>
      <c r="B5870" t="s">
        <v>18319</v>
      </c>
      <c r="C5870" s="1" t="s">
        <v>2879</v>
      </c>
      <c r="H5870" t="str">
        <f t="shared" si="582"/>
        <v>Sci-Fi</v>
      </c>
      <c r="I5870" t="str">
        <f t="shared" si="583"/>
        <v>Parallel</v>
      </c>
      <c r="J5870" t="str">
        <f t="shared" si="584"/>
        <v>00:00:00</v>
      </c>
      <c r="K5870" t="str" cm="1">
        <f t="array" ref="K5870">_xlfn.TEXTSPLIT(H5870,",")</f>
        <v>Sci-Fi</v>
      </c>
    </row>
    <row r="5871" spans="1:13" ht="30" x14ac:dyDescent="0.25">
      <c r="A5871" t="s">
        <v>18321</v>
      </c>
      <c r="B5871" t="s">
        <v>8996</v>
      </c>
      <c r="C5871" s="1" t="s">
        <v>10920</v>
      </c>
      <c r="D5871">
        <v>8.3000000000000007</v>
      </c>
      <c r="E5871">
        <v>197</v>
      </c>
      <c r="F5871">
        <v>25</v>
      </c>
      <c r="G5871" t="str">
        <f>MID(B5871,2,4)</f>
        <v>2014</v>
      </c>
      <c r="H5871" t="str">
        <f t="shared" si="582"/>
        <v>Documentary, Short</v>
      </c>
      <c r="I5871" t="str">
        <f t="shared" si="583"/>
        <v>Moving Art: Forests</v>
      </c>
      <c r="J5871" t="str">
        <f t="shared" si="584"/>
        <v>00:25:00</v>
      </c>
      <c r="K5871" t="str" cm="1">
        <f t="array" ref="K5871:L5871">_xlfn.TEXTSPLIT(H5871,",")</f>
        <v>Documentary</v>
      </c>
      <c r="L5871" t="str">
        <v xml:space="preserve"> Short</v>
      </c>
    </row>
    <row r="5872" spans="1:13" ht="30" x14ac:dyDescent="0.25">
      <c r="A5872" t="s">
        <v>18323</v>
      </c>
      <c r="B5872" t="s">
        <v>7718</v>
      </c>
      <c r="C5872" s="1" t="s">
        <v>15063</v>
      </c>
      <c r="H5872" t="str">
        <f t="shared" si="582"/>
        <v>Adventure, Family</v>
      </c>
      <c r="I5872" t="str">
        <f t="shared" si="583"/>
        <v>Tusk</v>
      </c>
      <c r="J5872" t="str">
        <f t="shared" si="584"/>
        <v>00:00:00</v>
      </c>
      <c r="K5872" t="str" cm="1">
        <f t="array" ref="K5872:L5872">_xlfn.TEXTSPLIT(H5872,",")</f>
        <v>Adventure</v>
      </c>
      <c r="L5872" t="str">
        <v xml:space="preserve"> Family</v>
      </c>
    </row>
    <row r="5873" spans="1:13" ht="30" x14ac:dyDescent="0.25">
      <c r="A5873" t="s">
        <v>18325</v>
      </c>
      <c r="B5873" t="s">
        <v>281</v>
      </c>
      <c r="C5873" s="1" t="s">
        <v>10320</v>
      </c>
      <c r="D5873">
        <v>3.1</v>
      </c>
      <c r="E5873">
        <v>47</v>
      </c>
      <c r="F5873">
        <v>23</v>
      </c>
      <c r="G5873" t="str">
        <f>MID(B5873,2,4)</f>
        <v>2018</v>
      </c>
      <c r="H5873" t="str">
        <f t="shared" si="582"/>
        <v>Animation, Fantasy</v>
      </c>
      <c r="I5873" t="str">
        <f t="shared" si="583"/>
        <v>Meruhen Medohen</v>
      </c>
      <c r="J5873" t="str">
        <f t="shared" si="584"/>
        <v>00:23:00</v>
      </c>
      <c r="K5873" t="str" cm="1">
        <f t="array" ref="K5873:L5873">_xlfn.TEXTSPLIT(H5873,",")</f>
        <v>Animation</v>
      </c>
      <c r="L5873" t="str">
        <v xml:space="preserve"> Fantasy</v>
      </c>
    </row>
    <row r="5874" spans="1:13" ht="30" x14ac:dyDescent="0.25">
      <c r="A5874" t="s">
        <v>18328</v>
      </c>
      <c r="B5874" t="s">
        <v>8199</v>
      </c>
      <c r="C5874" s="1" t="s">
        <v>9749</v>
      </c>
      <c r="F5874">
        <v>1</v>
      </c>
      <c r="G5874" t="str">
        <f>MID(B5874,2,4)</f>
        <v>2017</v>
      </c>
      <c r="H5874" t="str">
        <f t="shared" si="582"/>
        <v>Animation, Short</v>
      </c>
      <c r="I5874" t="str">
        <f t="shared" si="583"/>
        <v>Beat Bugs: Happy Birthday to You!</v>
      </c>
      <c r="J5874" t="str">
        <f t="shared" si="584"/>
        <v>00:01:00</v>
      </c>
      <c r="K5874" t="str" cm="1">
        <f t="array" ref="K5874:L5874">_xlfn.TEXTSPLIT(H5874,",")</f>
        <v>Animation</v>
      </c>
      <c r="L5874" t="str">
        <v xml:space="preserve"> Short</v>
      </c>
    </row>
    <row r="5875" spans="1:13" ht="45" x14ac:dyDescent="0.25">
      <c r="A5875" t="s">
        <v>18330</v>
      </c>
      <c r="B5875" t="s">
        <v>24</v>
      </c>
      <c r="C5875" s="1" t="s">
        <v>68</v>
      </c>
      <c r="D5875">
        <v>7.3</v>
      </c>
      <c r="E5875">
        <v>58</v>
      </c>
      <c r="G5875" t="str">
        <f>MID(B5875,2,4)</f>
        <v>2013</v>
      </c>
      <c r="H5875" t="str">
        <f t="shared" si="582"/>
        <v>Comedy, Drama, Romance</v>
      </c>
      <c r="I5875" t="str">
        <f t="shared" si="583"/>
        <v>Chulchulhan yeoja</v>
      </c>
      <c r="J5875" t="str">
        <f t="shared" si="584"/>
        <v>00:00:00</v>
      </c>
      <c r="K5875" t="str" cm="1">
        <f t="array" ref="K5875:M5875">_xlfn.TEXTSPLIT(H5875,",")</f>
        <v>Comedy</v>
      </c>
      <c r="L5875" t="str">
        <v xml:space="preserve"> Drama</v>
      </c>
      <c r="M5875" t="str">
        <v xml:space="preserve"> Romance</v>
      </c>
    </row>
    <row r="5876" spans="1:13" ht="30" x14ac:dyDescent="0.25">
      <c r="A5876" t="s">
        <v>18333</v>
      </c>
      <c r="C5876" s="1" t="s">
        <v>86</v>
      </c>
      <c r="H5876" t="str">
        <f t="shared" si="582"/>
        <v>Drama</v>
      </c>
      <c r="I5876" t="str">
        <f t="shared" si="583"/>
        <v>Notes on Love</v>
      </c>
      <c r="J5876" t="str">
        <f t="shared" si="584"/>
        <v>00:00:00</v>
      </c>
      <c r="K5876" t="str" cm="1">
        <f t="array" ref="K5876">_xlfn.TEXTSPLIT(H5876,",")</f>
        <v>Drama</v>
      </c>
    </row>
    <row r="5877" spans="1:13" ht="30" x14ac:dyDescent="0.25">
      <c r="A5877" t="s">
        <v>18335</v>
      </c>
      <c r="B5877" t="s">
        <v>5422</v>
      </c>
      <c r="C5877" s="1" t="s">
        <v>47</v>
      </c>
      <c r="D5877">
        <v>6.8</v>
      </c>
      <c r="E5877">
        <v>150</v>
      </c>
      <c r="F5877">
        <v>63</v>
      </c>
      <c r="G5877" t="str">
        <f>MID(B5877,2,4)</f>
        <v>2020</v>
      </c>
      <c r="H5877" t="str">
        <f t="shared" si="582"/>
        <v>Comedy</v>
      </c>
      <c r="I5877" t="str">
        <f t="shared" si="583"/>
        <v>Afonso Padilha: Alma de Pobre</v>
      </c>
      <c r="J5877" t="str">
        <f t="shared" si="584"/>
        <v>01:03:00</v>
      </c>
      <c r="K5877" t="str" cm="1">
        <f t="array" ref="K5877">_xlfn.TEXTSPLIT(H5877,",")</f>
        <v>Comedy</v>
      </c>
    </row>
    <row r="5878" spans="1:13" ht="30" x14ac:dyDescent="0.25">
      <c r="A5878" t="s">
        <v>18338</v>
      </c>
      <c r="B5878" t="s">
        <v>9390</v>
      </c>
      <c r="C5878" s="1" t="s">
        <v>47</v>
      </c>
      <c r="D5878">
        <v>6.6</v>
      </c>
      <c r="E5878">
        <v>561</v>
      </c>
      <c r="F5878">
        <v>58</v>
      </c>
      <c r="G5878" t="str">
        <f>MID(B5878,2,4)</f>
        <v>2018</v>
      </c>
      <c r="H5878" t="str">
        <f t="shared" si="582"/>
        <v>Comedy</v>
      </c>
      <c r="I5878" t="str">
        <f t="shared" si="583"/>
        <v>D.L. Hughley: Contrarian</v>
      </c>
      <c r="J5878" t="str">
        <f t="shared" si="584"/>
        <v>00:58:00</v>
      </c>
      <c r="K5878" t="str" cm="1">
        <f t="array" ref="K5878">_xlfn.TEXTSPLIT(H5878,",")</f>
        <v>Comedy</v>
      </c>
    </row>
    <row r="5879" spans="1:13" ht="30" x14ac:dyDescent="0.25">
      <c r="A5879" t="s">
        <v>18341</v>
      </c>
      <c r="B5879" t="s">
        <v>9390</v>
      </c>
      <c r="C5879" s="1" t="s">
        <v>47</v>
      </c>
      <c r="D5879">
        <v>4.5999999999999996</v>
      </c>
      <c r="E5879">
        <v>155</v>
      </c>
      <c r="F5879">
        <v>61</v>
      </c>
      <c r="G5879" t="str">
        <f>MID(B5879,2,4)</f>
        <v>2018</v>
      </c>
      <c r="H5879" t="str">
        <f t="shared" si="582"/>
        <v>Comedy</v>
      </c>
      <c r="I5879" t="str">
        <f t="shared" si="583"/>
        <v>Harith Iskander: I Told You So</v>
      </c>
      <c r="J5879" t="str">
        <f t="shared" si="584"/>
        <v>01:01:00</v>
      </c>
      <c r="K5879" t="str" cm="1">
        <f t="array" ref="K5879">_xlfn.TEXTSPLIT(H5879,",")</f>
        <v>Comedy</v>
      </c>
    </row>
    <row r="5880" spans="1:13" ht="30" x14ac:dyDescent="0.25">
      <c r="A5880" t="s">
        <v>18344</v>
      </c>
      <c r="B5880">
        <v>-2014</v>
      </c>
      <c r="C5880" s="1" t="s">
        <v>3432</v>
      </c>
      <c r="D5880">
        <v>7.9</v>
      </c>
      <c r="E5880">
        <v>216</v>
      </c>
      <c r="F5880">
        <v>118</v>
      </c>
      <c r="G5880" t="str">
        <f>MID(B5880,2,4)</f>
        <v>2014</v>
      </c>
      <c r="H5880" t="str">
        <f t="shared" si="582"/>
        <v>Documentary, Drama</v>
      </c>
      <c r="I5880" t="str">
        <f t="shared" si="583"/>
        <v>Finding Home</v>
      </c>
      <c r="J5880" t="str">
        <f t="shared" si="584"/>
        <v>01:58:00</v>
      </c>
      <c r="K5880" t="str" cm="1">
        <f t="array" ref="K5880:L5880">_xlfn.TEXTSPLIT(H5880,",")</f>
        <v>Documentary</v>
      </c>
      <c r="L5880" t="str">
        <v xml:space="preserve"> Drama</v>
      </c>
    </row>
    <row r="5881" spans="1:13" ht="30" x14ac:dyDescent="0.25">
      <c r="A5881" t="s">
        <v>18347</v>
      </c>
      <c r="C5881" s="1" t="s">
        <v>47</v>
      </c>
      <c r="H5881" t="str">
        <f t="shared" si="582"/>
        <v>Comedy</v>
      </c>
      <c r="I5881" t="str">
        <f t="shared" si="583"/>
        <v>Sunshine Scouts</v>
      </c>
      <c r="J5881" t="str">
        <f t="shared" si="584"/>
        <v>00:00:00</v>
      </c>
      <c r="K5881" t="str" cm="1">
        <f t="array" ref="K5881">_xlfn.TEXTSPLIT(H5881,",")</f>
        <v>Comedy</v>
      </c>
    </row>
    <row r="5882" spans="1:13" x14ac:dyDescent="0.25">
      <c r="A5882" t="s">
        <v>18349</v>
      </c>
      <c r="B5882" t="s">
        <v>5652</v>
      </c>
      <c r="D5882">
        <v>5.8</v>
      </c>
      <c r="E5882">
        <v>10</v>
      </c>
      <c r="G5882" t="str">
        <f t="shared" ref="G5882:G5893" si="586">MID(B5882,2,4)</f>
        <v>2016</v>
      </c>
      <c r="H5882" t="str">
        <f t="shared" si="582"/>
        <v/>
      </c>
      <c r="I5882" t="str">
        <f t="shared" si="583"/>
        <v>Unbreakable Kimmy Schmidt: Season 2 for Your Consideration Featurette</v>
      </c>
      <c r="J5882" t="str">
        <f t="shared" si="584"/>
        <v>00:00:00</v>
      </c>
      <c r="K5882" t="e" cm="1">
        <f t="array" ref="K5882">_xlfn.TEXTSPLIT(H5882,",")</f>
        <v>#VALUE!</v>
      </c>
    </row>
    <row r="5883" spans="1:13" ht="30" x14ac:dyDescent="0.25">
      <c r="A5883" t="s">
        <v>18351</v>
      </c>
      <c r="B5883">
        <v>-2002</v>
      </c>
      <c r="C5883" s="1" t="s">
        <v>47</v>
      </c>
      <c r="D5883">
        <v>4.8</v>
      </c>
      <c r="E5883">
        <v>860</v>
      </c>
      <c r="F5883">
        <v>85</v>
      </c>
      <c r="G5883" t="str">
        <f t="shared" si="586"/>
        <v>2002</v>
      </c>
      <c r="H5883" t="str">
        <f t="shared" si="582"/>
        <v>Comedy</v>
      </c>
      <c r="I5883" t="str">
        <f t="shared" si="583"/>
        <v>Livet i 8 bitar</v>
      </c>
      <c r="J5883" t="str">
        <f t="shared" si="584"/>
        <v>01:25:00</v>
      </c>
      <c r="K5883" t="str" cm="1">
        <f t="array" ref="K5883">_xlfn.TEXTSPLIT(H5883,",")</f>
        <v>Comedy</v>
      </c>
    </row>
    <row r="5884" spans="1:13" ht="30" x14ac:dyDescent="0.25">
      <c r="A5884" t="s">
        <v>18354</v>
      </c>
      <c r="B5884" t="s">
        <v>11822</v>
      </c>
      <c r="C5884" s="1" t="s">
        <v>816</v>
      </c>
      <c r="D5884">
        <v>7.3</v>
      </c>
      <c r="E5884">
        <v>157</v>
      </c>
      <c r="F5884">
        <v>55</v>
      </c>
      <c r="G5884" t="str">
        <f t="shared" si="586"/>
        <v>2008</v>
      </c>
      <c r="H5884" t="str">
        <f t="shared" si="582"/>
        <v>Documentary</v>
      </c>
      <c r="I5884" t="str">
        <f t="shared" si="583"/>
        <v>Monty Python: Before the Flying Circus</v>
      </c>
      <c r="J5884" t="str">
        <f t="shared" si="584"/>
        <v>00:55:00</v>
      </c>
      <c r="K5884" t="str" cm="1">
        <f t="array" ref="K5884">_xlfn.TEXTSPLIT(H5884,",")</f>
        <v>Documentary</v>
      </c>
    </row>
    <row r="5885" spans="1:13" ht="30" x14ac:dyDescent="0.25">
      <c r="A5885" t="s">
        <v>18357</v>
      </c>
      <c r="B5885" t="s">
        <v>33</v>
      </c>
      <c r="C5885" s="1" t="s">
        <v>5957</v>
      </c>
      <c r="D5885">
        <v>8.3000000000000007</v>
      </c>
      <c r="E5885">
        <v>16</v>
      </c>
      <c r="G5885" t="str">
        <f t="shared" si="586"/>
        <v>2020</v>
      </c>
      <c r="H5885" t="str">
        <f t="shared" si="582"/>
        <v>Animation, Family</v>
      </c>
      <c r="I5885" t="str">
        <f t="shared" si="583"/>
        <v>Rhyme Time Town Singalongs</v>
      </c>
      <c r="J5885" t="str">
        <f t="shared" si="584"/>
        <v>00:00:00</v>
      </c>
      <c r="K5885" t="str" cm="1">
        <f t="array" ref="K5885:L5885">_xlfn.TEXTSPLIT(H5885,",")</f>
        <v>Animation</v>
      </c>
      <c r="L5885" t="str">
        <v xml:space="preserve"> Family</v>
      </c>
    </row>
    <row r="5886" spans="1:13" ht="30" x14ac:dyDescent="0.25">
      <c r="A5886" t="s">
        <v>18359</v>
      </c>
      <c r="B5886">
        <v>-2019</v>
      </c>
      <c r="C5886" s="1" t="s">
        <v>7860</v>
      </c>
      <c r="D5886">
        <v>4.3</v>
      </c>
      <c r="E5886">
        <v>11</v>
      </c>
      <c r="F5886">
        <v>113</v>
      </c>
      <c r="G5886" t="str">
        <f t="shared" si="586"/>
        <v>2019</v>
      </c>
      <c r="H5886" t="str">
        <f t="shared" si="582"/>
        <v>Documentary, Music</v>
      </c>
      <c r="I5886" t="str">
        <f t="shared" si="583"/>
        <v>Sarah Geronimo: This 15 Me</v>
      </c>
      <c r="J5886" t="str">
        <f t="shared" si="584"/>
        <v>01:53:00</v>
      </c>
      <c r="K5886" t="str" cm="1">
        <f t="array" ref="K5886:L5886">_xlfn.TEXTSPLIT(H5886,",")</f>
        <v>Documentary</v>
      </c>
      <c r="L5886" t="str">
        <v xml:space="preserve"> Music</v>
      </c>
    </row>
    <row r="5887" spans="1:13" ht="30" x14ac:dyDescent="0.25">
      <c r="A5887" t="s">
        <v>14228</v>
      </c>
      <c r="B5887" t="s">
        <v>33</v>
      </c>
      <c r="C5887" s="1" t="s">
        <v>5223</v>
      </c>
      <c r="G5887" t="str">
        <f t="shared" si="586"/>
        <v>2020</v>
      </c>
      <c r="H5887" t="str">
        <f t="shared" si="582"/>
        <v>Crime</v>
      </c>
      <c r="I5887" t="str">
        <f t="shared" si="583"/>
        <v>Mai</v>
      </c>
      <c r="J5887" t="str">
        <f t="shared" si="584"/>
        <v>00:00:00</v>
      </c>
      <c r="K5887" t="str" cm="1">
        <f t="array" ref="K5887">_xlfn.TEXTSPLIT(H5887,",")</f>
        <v>Crime</v>
      </c>
    </row>
    <row r="5888" spans="1:13" ht="30" x14ac:dyDescent="0.25">
      <c r="A5888" t="s">
        <v>18363</v>
      </c>
      <c r="B5888">
        <v>-2020</v>
      </c>
      <c r="C5888" s="1" t="s">
        <v>104</v>
      </c>
      <c r="D5888">
        <v>6.3</v>
      </c>
      <c r="E5888">
        <v>7</v>
      </c>
      <c r="G5888" t="str">
        <f t="shared" si="586"/>
        <v>2020</v>
      </c>
      <c r="H5888" t="str">
        <f t="shared" si="582"/>
        <v>Comedy, Romance</v>
      </c>
      <c r="I5888" t="str">
        <f t="shared" si="583"/>
        <v>Kyouen NG</v>
      </c>
      <c r="J5888" t="str">
        <f t="shared" si="584"/>
        <v>00:00:00</v>
      </c>
      <c r="K5888" t="str" cm="1">
        <f t="array" ref="K5888:L5888">_xlfn.TEXTSPLIT(H5888,",")</f>
        <v>Comedy</v>
      </c>
      <c r="L5888" t="str">
        <v xml:space="preserve"> Romance</v>
      </c>
    </row>
    <row r="5889" spans="1:13" ht="30" x14ac:dyDescent="0.25">
      <c r="A5889" t="s">
        <v>18365</v>
      </c>
      <c r="B5889">
        <v>-2006</v>
      </c>
      <c r="C5889" s="1" t="s">
        <v>18366</v>
      </c>
      <c r="D5889">
        <v>5.3</v>
      </c>
      <c r="E5889">
        <v>81</v>
      </c>
      <c r="F5889">
        <v>76</v>
      </c>
      <c r="G5889" t="str">
        <f t="shared" si="586"/>
        <v>2006</v>
      </c>
      <c r="H5889" t="str">
        <f t="shared" si="582"/>
        <v>Crime, Horror</v>
      </c>
      <c r="I5889" t="str">
        <f t="shared" si="583"/>
        <v>The Whistler</v>
      </c>
      <c r="J5889" t="str">
        <f t="shared" si="584"/>
        <v>01:16:00</v>
      </c>
      <c r="K5889" t="str" cm="1">
        <f t="array" ref="K5889:L5889">_xlfn.TEXTSPLIT(H5889,",")</f>
        <v>Crime</v>
      </c>
      <c r="L5889" t="str">
        <v xml:space="preserve"> Horror</v>
      </c>
    </row>
    <row r="5890" spans="1:13" ht="30" x14ac:dyDescent="0.25">
      <c r="A5890" t="s">
        <v>18369</v>
      </c>
      <c r="B5890" t="s">
        <v>8199</v>
      </c>
      <c r="C5890" s="1" t="s">
        <v>9749</v>
      </c>
      <c r="D5890">
        <v>4.4000000000000004</v>
      </c>
      <c r="E5890">
        <v>7</v>
      </c>
      <c r="F5890">
        <v>1</v>
      </c>
      <c r="G5890" t="str">
        <f t="shared" si="586"/>
        <v>2017</v>
      </c>
      <c r="H5890" t="str">
        <f t="shared" ref="H5890:H5953" si="587">SUBSTITUTE(CLEAN(TRIM(C5890)), CHAR(160), "")</f>
        <v>Animation, Short</v>
      </c>
      <c r="I5890" t="str">
        <f t="shared" ref="I5890:I5953" si="588">SUBSTITUTE(CLEAN(TRIM(A5890)), CHAR(160), "")</f>
        <v>All Hail King Julien: Happy Birthday to You!</v>
      </c>
      <c r="J5890" t="str">
        <f t="shared" si="584"/>
        <v>00:01:00</v>
      </c>
      <c r="K5890" t="str" cm="1">
        <f t="array" ref="K5890:L5890">_xlfn.TEXTSPLIT(H5890,",")</f>
        <v>Animation</v>
      </c>
      <c r="L5890" t="str">
        <v xml:space="preserve"> Short</v>
      </c>
    </row>
    <row r="5891" spans="1:13" ht="30" x14ac:dyDescent="0.25">
      <c r="A5891" t="s">
        <v>18371</v>
      </c>
      <c r="B5891" t="s">
        <v>5105</v>
      </c>
      <c r="C5891" s="1" t="s">
        <v>47</v>
      </c>
      <c r="D5891">
        <v>6</v>
      </c>
      <c r="E5891">
        <v>663</v>
      </c>
      <c r="F5891">
        <v>60</v>
      </c>
      <c r="G5891" t="str">
        <f t="shared" si="586"/>
        <v>2016</v>
      </c>
      <c r="H5891" t="str">
        <f t="shared" si="587"/>
        <v>Comedy</v>
      </c>
      <c r="I5891" t="str">
        <f t="shared" si="588"/>
        <v>Cedric the Entertainer: Live from the Ville</v>
      </c>
      <c r="J5891" t="str">
        <f t="shared" ref="J5891:J5954" si="589">TEXT(F5891/1440, "hh:mm:ss")</f>
        <v>01:00:00</v>
      </c>
      <c r="K5891" t="str" cm="1">
        <f t="array" ref="K5891">_xlfn.TEXTSPLIT(H5891,",")</f>
        <v>Comedy</v>
      </c>
    </row>
    <row r="5892" spans="1:13" ht="30" x14ac:dyDescent="0.25">
      <c r="A5892" t="s">
        <v>18374</v>
      </c>
      <c r="B5892" t="s">
        <v>6670</v>
      </c>
      <c r="C5892" s="1" t="s">
        <v>47</v>
      </c>
      <c r="D5892">
        <v>7.4</v>
      </c>
      <c r="E5892">
        <v>19</v>
      </c>
      <c r="F5892">
        <v>51</v>
      </c>
      <c r="G5892" t="str">
        <f t="shared" si="586"/>
        <v>2008</v>
      </c>
      <c r="H5892" t="str">
        <f t="shared" si="587"/>
        <v>Comedy</v>
      </c>
      <c r="I5892" t="str">
        <f t="shared" si="588"/>
        <v>Huntin' Buddies</v>
      </c>
      <c r="J5892" t="str">
        <f t="shared" si="589"/>
        <v>00:51:00</v>
      </c>
      <c r="K5892" t="str" cm="1">
        <f t="array" ref="K5892">_xlfn.TEXTSPLIT(H5892,",")</f>
        <v>Comedy</v>
      </c>
    </row>
    <row r="5893" spans="1:13" ht="30" x14ac:dyDescent="0.25">
      <c r="A5893" t="s">
        <v>18377</v>
      </c>
      <c r="B5893" t="s">
        <v>8199</v>
      </c>
      <c r="C5893" s="1" t="s">
        <v>9749</v>
      </c>
      <c r="F5893">
        <v>1</v>
      </c>
      <c r="G5893" t="str">
        <f t="shared" si="586"/>
        <v>2017</v>
      </c>
      <c r="H5893" t="str">
        <f t="shared" si="587"/>
        <v>Animation, Short</v>
      </c>
      <c r="I5893" t="str">
        <f t="shared" si="588"/>
        <v>Dinotrux: Happy Birthday to You!</v>
      </c>
      <c r="J5893" t="str">
        <f t="shared" si="589"/>
        <v>00:01:00</v>
      </c>
      <c r="K5893" t="str" cm="1">
        <f t="array" ref="K5893:L5893">_xlfn.TEXTSPLIT(H5893,",")</f>
        <v>Animation</v>
      </c>
      <c r="L5893" t="str">
        <v xml:space="preserve"> Short</v>
      </c>
    </row>
    <row r="5894" spans="1:13" ht="45" x14ac:dyDescent="0.25">
      <c r="A5894" t="s">
        <v>18379</v>
      </c>
      <c r="B5894" t="s">
        <v>18380</v>
      </c>
      <c r="C5894" s="1" t="s">
        <v>15</v>
      </c>
      <c r="G5894" t="str">
        <f>MID(B5894,7,4)</f>
        <v>2012</v>
      </c>
      <c r="H5894" t="str">
        <f t="shared" si="587"/>
        <v>Animation, Action, Adventure</v>
      </c>
      <c r="I5894" t="str">
        <f t="shared" si="588"/>
        <v>Paboo &amp; Mojies</v>
      </c>
      <c r="J5894" t="str">
        <f t="shared" si="589"/>
        <v>00:00:00</v>
      </c>
      <c r="K5894" t="str" cm="1">
        <f t="array" ref="K5894:M5894">_xlfn.TEXTSPLIT(H5894,",")</f>
        <v>Animation</v>
      </c>
      <c r="L5894" t="str">
        <v xml:space="preserve"> Action</v>
      </c>
      <c r="M5894" t="str">
        <v xml:space="preserve"> Adventure</v>
      </c>
    </row>
    <row r="5895" spans="1:13" ht="30" x14ac:dyDescent="0.25">
      <c r="A5895" t="s">
        <v>18383</v>
      </c>
      <c r="B5895" t="s">
        <v>281</v>
      </c>
      <c r="C5895" s="1" t="s">
        <v>1042</v>
      </c>
      <c r="G5895" t="str">
        <f t="shared" ref="G5895:G5900" si="590">MID(B5895,2,4)</f>
        <v>2018</v>
      </c>
      <c r="H5895" t="str">
        <f t="shared" si="587"/>
        <v>Reality-TV</v>
      </c>
      <c r="I5895" t="str">
        <f t="shared" si="588"/>
        <v>Chicken Soup for the Soul's Being Dad</v>
      </c>
      <c r="J5895" t="str">
        <f t="shared" si="589"/>
        <v>00:00:00</v>
      </c>
      <c r="K5895" t="str" cm="1">
        <f t="array" ref="K5895">_xlfn.TEXTSPLIT(H5895,",")</f>
        <v>Reality-TV</v>
      </c>
    </row>
    <row r="5896" spans="1:13" ht="45" x14ac:dyDescent="0.25">
      <c r="A5896" t="s">
        <v>18385</v>
      </c>
      <c r="B5896" t="s">
        <v>15653</v>
      </c>
      <c r="C5896" s="1" t="s">
        <v>6893</v>
      </c>
      <c r="D5896">
        <v>6.4</v>
      </c>
      <c r="E5896">
        <v>70</v>
      </c>
      <c r="F5896">
        <v>58</v>
      </c>
      <c r="G5896" t="str">
        <f t="shared" si="590"/>
        <v>2008</v>
      </c>
      <c r="H5896" t="str">
        <f t="shared" si="587"/>
        <v>Documentary, Comedy</v>
      </c>
      <c r="I5896" t="str">
        <f t="shared" si="588"/>
        <v>Gina Yashere: Skinny B*tch</v>
      </c>
      <c r="J5896" t="str">
        <f t="shared" si="589"/>
        <v>00:58:00</v>
      </c>
      <c r="K5896" t="str" cm="1">
        <f t="array" ref="K5896:L5896">_xlfn.TEXTSPLIT(H5896,",")</f>
        <v>Documentary</v>
      </c>
      <c r="L5896" t="str">
        <v xml:space="preserve"> Comedy</v>
      </c>
    </row>
    <row r="5897" spans="1:13" ht="30" x14ac:dyDescent="0.25">
      <c r="A5897" t="s">
        <v>18388</v>
      </c>
      <c r="B5897">
        <v>-2011</v>
      </c>
      <c r="C5897" s="1" t="s">
        <v>816</v>
      </c>
      <c r="D5897">
        <v>7.8</v>
      </c>
      <c r="E5897">
        <v>101</v>
      </c>
      <c r="F5897">
        <v>69</v>
      </c>
      <c r="G5897" t="str">
        <f t="shared" si="590"/>
        <v>2011</v>
      </c>
      <c r="H5897" t="str">
        <f t="shared" si="587"/>
        <v>Documentary</v>
      </c>
      <c r="I5897" t="str">
        <f t="shared" si="588"/>
        <v>Big in Bollywood</v>
      </c>
      <c r="J5897" t="str">
        <f t="shared" si="589"/>
        <v>01:09:00</v>
      </c>
      <c r="K5897" t="str" cm="1">
        <f t="array" ref="K5897">_xlfn.TEXTSPLIT(H5897,",")</f>
        <v>Documentary</v>
      </c>
    </row>
    <row r="5898" spans="1:13" ht="30" x14ac:dyDescent="0.25">
      <c r="A5898" t="s">
        <v>18391</v>
      </c>
      <c r="B5898" t="s">
        <v>11963</v>
      </c>
      <c r="C5898" s="1" t="s">
        <v>47</v>
      </c>
      <c r="D5898">
        <v>4</v>
      </c>
      <c r="E5898">
        <v>63</v>
      </c>
      <c r="F5898">
        <v>90</v>
      </c>
      <c r="G5898" t="str">
        <f t="shared" si="590"/>
        <v>2004</v>
      </c>
      <c r="H5898" t="str">
        <f t="shared" si="587"/>
        <v>Comedy</v>
      </c>
      <c r="I5898" t="str">
        <f t="shared" si="588"/>
        <v>Roscoe's House of Chicken n Waffles</v>
      </c>
      <c r="J5898" t="str">
        <f t="shared" si="589"/>
        <v>01:30:00</v>
      </c>
      <c r="K5898" t="str" cm="1">
        <f t="array" ref="K5898">_xlfn.TEXTSPLIT(H5898,",")</f>
        <v>Comedy</v>
      </c>
    </row>
    <row r="5899" spans="1:13" ht="30" x14ac:dyDescent="0.25">
      <c r="A5899" t="s">
        <v>18394</v>
      </c>
      <c r="B5899">
        <v>-2011</v>
      </c>
      <c r="C5899" s="1" t="s">
        <v>86</v>
      </c>
      <c r="D5899">
        <v>6.4</v>
      </c>
      <c r="E5899">
        <v>221</v>
      </c>
      <c r="F5899">
        <v>87</v>
      </c>
      <c r="G5899" t="str">
        <f t="shared" si="590"/>
        <v>2011</v>
      </c>
      <c r="H5899" t="str">
        <f t="shared" si="587"/>
        <v>Drama</v>
      </c>
      <c r="I5899" t="str">
        <f t="shared" si="588"/>
        <v>Vaquero</v>
      </c>
      <c r="J5899" t="str">
        <f t="shared" si="589"/>
        <v>01:27:00</v>
      </c>
      <c r="K5899" t="str" cm="1">
        <f t="array" ref="K5899">_xlfn.TEXTSPLIT(H5899,",")</f>
        <v>Drama</v>
      </c>
    </row>
    <row r="5900" spans="1:13" ht="30" x14ac:dyDescent="0.25">
      <c r="A5900" t="s">
        <v>18397</v>
      </c>
      <c r="B5900" t="s">
        <v>8199</v>
      </c>
      <c r="C5900" s="1" t="s">
        <v>47</v>
      </c>
      <c r="D5900">
        <v>6.8</v>
      </c>
      <c r="E5900">
        <v>779</v>
      </c>
      <c r="F5900">
        <v>60</v>
      </c>
      <c r="G5900" t="str">
        <f t="shared" si="590"/>
        <v>2017</v>
      </c>
      <c r="H5900" t="str">
        <f t="shared" si="587"/>
        <v>Comedy</v>
      </c>
      <c r="I5900" t="str">
        <f t="shared" si="588"/>
        <v>Todd Barry: Spicy Honey</v>
      </c>
      <c r="J5900" t="str">
        <f t="shared" si="589"/>
        <v>01:00:00</v>
      </c>
      <c r="K5900" t="str" cm="1">
        <f t="array" ref="K5900">_xlfn.TEXTSPLIT(H5900,",")</f>
        <v>Comedy</v>
      </c>
    </row>
    <row r="5901" spans="1:13" ht="45" x14ac:dyDescent="0.25">
      <c r="A5901" t="s">
        <v>18400</v>
      </c>
      <c r="B5901" t="s">
        <v>4137</v>
      </c>
      <c r="C5901" s="1" t="s">
        <v>1824</v>
      </c>
      <c r="H5901" t="str">
        <f t="shared" si="587"/>
        <v>Adventure, Drama, Fantasy</v>
      </c>
      <c r="I5901" t="str">
        <f t="shared" si="588"/>
        <v>Scarlet</v>
      </c>
      <c r="J5901" t="str">
        <f t="shared" si="589"/>
        <v>00:00:00</v>
      </c>
      <c r="K5901" t="str" cm="1">
        <f t="array" ref="K5901:M5901">_xlfn.TEXTSPLIT(H5901,",")</f>
        <v>Adventure</v>
      </c>
      <c r="L5901" t="str">
        <v xml:space="preserve"> Drama</v>
      </c>
      <c r="M5901" t="str">
        <v xml:space="preserve"> Fantasy</v>
      </c>
    </row>
    <row r="5902" spans="1:13" ht="30" x14ac:dyDescent="0.25">
      <c r="A5902" t="s">
        <v>18402</v>
      </c>
      <c r="B5902">
        <v>-2017</v>
      </c>
      <c r="C5902" s="1" t="s">
        <v>5800</v>
      </c>
      <c r="G5902" t="str">
        <f>MID(B5902,2,4)</f>
        <v>2017</v>
      </c>
      <c r="H5902" t="str">
        <f t="shared" si="587"/>
        <v>Action</v>
      </c>
      <c r="I5902" t="str">
        <f t="shared" si="588"/>
        <v>God Wars</v>
      </c>
      <c r="J5902" t="str">
        <f t="shared" si="589"/>
        <v>00:00:00</v>
      </c>
      <c r="K5902" t="str" cm="1">
        <f t="array" ref="K5902">_xlfn.TEXTSPLIT(H5902,",")</f>
        <v>Action</v>
      </c>
    </row>
    <row r="5903" spans="1:13" ht="30" x14ac:dyDescent="0.25">
      <c r="A5903" t="s">
        <v>18404</v>
      </c>
      <c r="C5903" s="1" t="s">
        <v>6927</v>
      </c>
      <c r="H5903" t="str">
        <f t="shared" si="587"/>
        <v>Family</v>
      </c>
      <c r="I5903" t="str">
        <f t="shared" si="588"/>
        <v>Hello, Universe</v>
      </c>
      <c r="J5903" t="str">
        <f t="shared" si="589"/>
        <v>00:00:00</v>
      </c>
      <c r="K5903" t="str" cm="1">
        <f t="array" ref="K5903">_xlfn.TEXTSPLIT(H5903,",")</f>
        <v>Family</v>
      </c>
    </row>
    <row r="5904" spans="1:13" ht="30" x14ac:dyDescent="0.25">
      <c r="A5904" t="s">
        <v>18406</v>
      </c>
      <c r="C5904" s="1" t="s">
        <v>91</v>
      </c>
      <c r="H5904" t="str">
        <f t="shared" si="587"/>
        <v>Comedy, Drama</v>
      </c>
      <c r="I5904" t="str">
        <f t="shared" si="588"/>
        <v>Maldivas</v>
      </c>
      <c r="J5904" t="str">
        <f t="shared" si="589"/>
        <v>00:00:00</v>
      </c>
      <c r="K5904" t="str" cm="1">
        <f t="array" ref="K5904:L5904">_xlfn.TEXTSPLIT(H5904,",")</f>
        <v>Comedy</v>
      </c>
      <c r="L5904" t="str">
        <v xml:space="preserve"> Drama</v>
      </c>
    </row>
    <row r="5905" spans="1:13" ht="30" x14ac:dyDescent="0.25">
      <c r="A5905" t="s">
        <v>18408</v>
      </c>
      <c r="C5905" s="1" t="s">
        <v>1042</v>
      </c>
      <c r="H5905" t="str">
        <f t="shared" si="587"/>
        <v>Reality-TV</v>
      </c>
      <c r="I5905" t="str">
        <f t="shared" si="588"/>
        <v>Untitled Colton Underwood/Netflix Project</v>
      </c>
      <c r="J5905" t="str">
        <f t="shared" si="589"/>
        <v>00:00:00</v>
      </c>
      <c r="K5905" t="str" cm="1">
        <f t="array" ref="K5905">_xlfn.TEXTSPLIT(H5905,",")</f>
        <v>Reality-TV</v>
      </c>
    </row>
    <row r="5906" spans="1:13" ht="30" x14ac:dyDescent="0.25">
      <c r="A5906" t="s">
        <v>18410</v>
      </c>
      <c r="B5906">
        <v>-2021</v>
      </c>
      <c r="C5906" s="1" t="s">
        <v>816</v>
      </c>
      <c r="G5906" t="str">
        <f>MID(B5906,2,4)</f>
        <v>2021</v>
      </c>
      <c r="H5906" t="str">
        <f t="shared" si="587"/>
        <v>Documentary</v>
      </c>
      <c r="I5906" t="str">
        <f t="shared" si="588"/>
        <v>Visions of Us: LGBTQ+ Latine Representation in TV &amp; Film</v>
      </c>
      <c r="J5906" t="str">
        <f t="shared" si="589"/>
        <v>00:00:00</v>
      </c>
      <c r="K5906" t="str" cm="1">
        <f t="array" ref="K5906">_xlfn.TEXTSPLIT(H5906,",")</f>
        <v>Documentary</v>
      </c>
    </row>
    <row r="5907" spans="1:13" ht="30" x14ac:dyDescent="0.25">
      <c r="A5907" t="s">
        <v>18412</v>
      </c>
      <c r="C5907" s="1" t="s">
        <v>586</v>
      </c>
      <c r="H5907" t="str">
        <f t="shared" si="587"/>
        <v>Action, Adventure</v>
      </c>
      <c r="I5907" t="str">
        <f t="shared" si="588"/>
        <v>The Hunt for Atlantis</v>
      </c>
      <c r="J5907" t="str">
        <f t="shared" si="589"/>
        <v>00:00:00</v>
      </c>
      <c r="K5907" t="str" cm="1">
        <f t="array" ref="K5907:L5907">_xlfn.TEXTSPLIT(H5907,",")</f>
        <v>Action</v>
      </c>
      <c r="L5907" t="str">
        <v xml:space="preserve"> Adventure</v>
      </c>
    </row>
    <row r="5908" spans="1:13" x14ac:dyDescent="0.25">
      <c r="A5908" t="s">
        <v>18414</v>
      </c>
      <c r="B5908" t="s">
        <v>11308</v>
      </c>
      <c r="H5908" t="str">
        <f t="shared" si="587"/>
        <v/>
      </c>
      <c r="I5908" t="str">
        <f t="shared" si="588"/>
        <v>Das Privileg</v>
      </c>
      <c r="J5908" t="str">
        <f t="shared" si="589"/>
        <v>00:00:00</v>
      </c>
      <c r="K5908" t="e" cm="1">
        <f t="array" ref="K5908">_xlfn.TEXTSPLIT(H5908,",")</f>
        <v>#VALUE!</v>
      </c>
    </row>
    <row r="5909" spans="1:13" ht="45" x14ac:dyDescent="0.25">
      <c r="A5909" t="s">
        <v>18416</v>
      </c>
      <c r="B5909" t="s">
        <v>549</v>
      </c>
      <c r="C5909" s="1" t="s">
        <v>25</v>
      </c>
      <c r="D5909">
        <v>8.6999999999999993</v>
      </c>
      <c r="E5909">
        <v>40</v>
      </c>
      <c r="G5909" t="str">
        <f>MID(B5909,2,4)</f>
        <v>2010</v>
      </c>
      <c r="H5909" t="str">
        <f t="shared" si="587"/>
        <v>Animation, Adventure, Comedy</v>
      </c>
      <c r="I5909" t="str">
        <f t="shared" si="588"/>
        <v>Tromba Trem</v>
      </c>
      <c r="J5909" t="str">
        <f t="shared" si="589"/>
        <v>00:00:00</v>
      </c>
      <c r="K5909" t="str" cm="1">
        <f t="array" ref="K5909:M5909">_xlfn.TEXTSPLIT(H5909,",")</f>
        <v>Animation</v>
      </c>
      <c r="L5909" t="str">
        <v xml:space="preserve"> Adventure</v>
      </c>
      <c r="M5909" t="str">
        <v xml:space="preserve"> Comedy</v>
      </c>
    </row>
    <row r="5910" spans="1:13" ht="45" x14ac:dyDescent="0.25">
      <c r="A5910" t="s">
        <v>18418</v>
      </c>
      <c r="B5910" t="s">
        <v>8199</v>
      </c>
      <c r="C5910" s="1" t="s">
        <v>6893</v>
      </c>
      <c r="D5910">
        <v>7</v>
      </c>
      <c r="E5910">
        <v>51</v>
      </c>
      <c r="F5910">
        <v>108</v>
      </c>
      <c r="G5910" t="str">
        <f>MID(B5910,2,4)</f>
        <v>2017</v>
      </c>
      <c r="H5910" t="str">
        <f t="shared" si="587"/>
        <v>Documentary, Comedy</v>
      </c>
      <c r="I5910" t="str">
        <f t="shared" si="588"/>
        <v>Bert Visscher: Zelden zoiets gezien</v>
      </c>
      <c r="J5910" t="str">
        <f t="shared" si="589"/>
        <v>01:48:00</v>
      </c>
      <c r="K5910" t="str" cm="1">
        <f t="array" ref="K5910:L5910">_xlfn.TEXTSPLIT(H5910,",")</f>
        <v>Documentary</v>
      </c>
      <c r="L5910" t="str">
        <v xml:space="preserve"> Comedy</v>
      </c>
    </row>
    <row r="5911" spans="1:13" ht="30" x14ac:dyDescent="0.25">
      <c r="A5911" t="s">
        <v>18421</v>
      </c>
      <c r="B5911">
        <v>-2014</v>
      </c>
      <c r="C5911" s="1" t="s">
        <v>1411</v>
      </c>
      <c r="D5911">
        <v>2.9</v>
      </c>
      <c r="E5911">
        <v>103</v>
      </c>
      <c r="F5911">
        <v>113</v>
      </c>
      <c r="G5911" t="str">
        <f>MID(B5911,2,4)</f>
        <v>2014</v>
      </c>
      <c r="H5911" t="str">
        <f t="shared" si="587"/>
        <v>Biography, Drama</v>
      </c>
      <c r="I5911" t="str">
        <f t="shared" si="588"/>
        <v>Invasion 1897</v>
      </c>
      <c r="J5911" t="str">
        <f t="shared" si="589"/>
        <v>01:53:00</v>
      </c>
      <c r="K5911" t="str" cm="1">
        <f t="array" ref="K5911:L5911">_xlfn.TEXTSPLIT(H5911,",")</f>
        <v>Biography</v>
      </c>
      <c r="L5911" t="str">
        <v xml:space="preserve"> Drama</v>
      </c>
    </row>
    <row r="5912" spans="1:13" ht="30" x14ac:dyDescent="0.25">
      <c r="A5912" t="s">
        <v>18424</v>
      </c>
      <c r="B5912" t="s">
        <v>14</v>
      </c>
      <c r="C5912" s="1" t="s">
        <v>86</v>
      </c>
      <c r="G5912" t="str">
        <f>MID(B5912,2,4)</f>
        <v>2021</v>
      </c>
      <c r="H5912" t="str">
        <f t="shared" si="587"/>
        <v>Drama</v>
      </c>
      <c r="I5912" t="str">
        <f t="shared" si="588"/>
        <v>The Journalist</v>
      </c>
      <c r="J5912" t="str">
        <f t="shared" si="589"/>
        <v>00:00:00</v>
      </c>
      <c r="K5912" t="str" cm="1">
        <f t="array" ref="K5912">_xlfn.TEXTSPLIT(H5912,",")</f>
        <v>Drama</v>
      </c>
    </row>
    <row r="5913" spans="1:13" ht="30" x14ac:dyDescent="0.25">
      <c r="A5913" t="s">
        <v>18427</v>
      </c>
      <c r="B5913">
        <v>-2018</v>
      </c>
      <c r="C5913" s="1" t="s">
        <v>10920</v>
      </c>
      <c r="D5913">
        <v>5.7</v>
      </c>
      <c r="E5913">
        <v>228</v>
      </c>
      <c r="F5913">
        <v>34</v>
      </c>
      <c r="G5913" t="str">
        <f>MID(B5913,2,4)</f>
        <v>2018</v>
      </c>
      <c r="H5913" t="str">
        <f t="shared" si="587"/>
        <v>Documentary, Short</v>
      </c>
      <c r="I5913" t="str">
        <f t="shared" si="588"/>
        <v>Out of Many, One</v>
      </c>
      <c r="J5913" t="str">
        <f t="shared" si="589"/>
        <v>00:34:00</v>
      </c>
      <c r="K5913" t="str" cm="1">
        <f t="array" ref="K5913:L5913">_xlfn.TEXTSPLIT(H5913,",")</f>
        <v>Documentary</v>
      </c>
      <c r="L5913" t="str">
        <v xml:space="preserve"> Short</v>
      </c>
    </row>
    <row r="5914" spans="1:13" ht="45" x14ac:dyDescent="0.25">
      <c r="A5914" t="s">
        <v>18430</v>
      </c>
      <c r="C5914" s="1" t="s">
        <v>3227</v>
      </c>
      <c r="H5914" t="str">
        <f t="shared" si="587"/>
        <v>Animation, Comedy, Family</v>
      </c>
      <c r="I5914" t="str">
        <f t="shared" si="588"/>
        <v>Line Friends</v>
      </c>
      <c r="J5914" t="str">
        <f t="shared" si="589"/>
        <v>00:00:00</v>
      </c>
      <c r="K5914" t="str" cm="1">
        <f t="array" ref="K5914:M5914">_xlfn.TEXTSPLIT(H5914,",")</f>
        <v>Animation</v>
      </c>
      <c r="L5914" t="str">
        <v xml:space="preserve"> Comedy</v>
      </c>
      <c r="M5914" t="str">
        <v xml:space="preserve"> Family</v>
      </c>
    </row>
    <row r="5915" spans="1:13" ht="30" x14ac:dyDescent="0.25">
      <c r="A5915" t="s">
        <v>18432</v>
      </c>
      <c r="B5915" t="s">
        <v>11308</v>
      </c>
      <c r="C5915" s="1" t="s">
        <v>6927</v>
      </c>
      <c r="H5915" t="str">
        <f t="shared" si="587"/>
        <v>Family</v>
      </c>
      <c r="I5915" t="str">
        <f t="shared" si="588"/>
        <v>Free To Be You And Me</v>
      </c>
      <c r="J5915" t="str">
        <f t="shared" si="589"/>
        <v>00:00:00</v>
      </c>
      <c r="K5915" t="str" cm="1">
        <f t="array" ref="K5915">_xlfn.TEXTSPLIT(H5915,",")</f>
        <v>Family</v>
      </c>
    </row>
    <row r="5916" spans="1:13" ht="45" x14ac:dyDescent="0.25">
      <c r="A5916" t="s">
        <v>18433</v>
      </c>
      <c r="B5916" t="s">
        <v>4285</v>
      </c>
      <c r="C5916" s="1" t="s">
        <v>641</v>
      </c>
      <c r="D5916">
        <v>6.6</v>
      </c>
      <c r="E5916">
        <v>250</v>
      </c>
      <c r="F5916">
        <v>90</v>
      </c>
      <c r="G5916" t="str">
        <f>MID(B5916,6,4)</f>
        <v>2008</v>
      </c>
      <c r="H5916" t="str">
        <f t="shared" si="587"/>
        <v>Drama, Mystery, Romance</v>
      </c>
      <c r="I5916" t="str">
        <f t="shared" si="588"/>
        <v>Tiramisu</v>
      </c>
      <c r="J5916" t="str">
        <f t="shared" si="589"/>
        <v>01:30:00</v>
      </c>
      <c r="K5916" t="str" cm="1">
        <f t="array" ref="K5916:M5916">_xlfn.TEXTSPLIT(H5916,",")</f>
        <v>Drama</v>
      </c>
      <c r="L5916" t="str">
        <v xml:space="preserve"> Mystery</v>
      </c>
      <c r="M5916" t="str">
        <v xml:space="preserve"> Romance</v>
      </c>
    </row>
    <row r="5917" spans="1:13" ht="30" x14ac:dyDescent="0.25">
      <c r="A5917" t="s">
        <v>18436</v>
      </c>
      <c r="B5917">
        <v>-1933</v>
      </c>
      <c r="C5917" s="1" t="s">
        <v>47</v>
      </c>
      <c r="D5917">
        <v>5.4</v>
      </c>
      <c r="E5917">
        <v>36</v>
      </c>
      <c r="F5917">
        <v>94</v>
      </c>
      <c r="G5917" t="str">
        <f>MID(B5917,2,4)</f>
        <v>1933</v>
      </c>
      <c r="H5917" t="str">
        <f t="shared" si="587"/>
        <v>Comedy</v>
      </c>
      <c r="I5917" t="str">
        <f t="shared" si="588"/>
        <v>KÃ¤ra slÃ¤kten</v>
      </c>
      <c r="J5917" t="str">
        <f t="shared" si="589"/>
        <v>01:34:00</v>
      </c>
      <c r="K5917" t="str" cm="1">
        <f t="array" ref="K5917">_xlfn.TEXTSPLIT(H5917,",")</f>
        <v>Comedy</v>
      </c>
    </row>
    <row r="5918" spans="1:13" ht="45" x14ac:dyDescent="0.25">
      <c r="A5918" t="s">
        <v>18439</v>
      </c>
      <c r="B5918">
        <v>-2008</v>
      </c>
      <c r="C5918" s="1" t="s">
        <v>20</v>
      </c>
      <c r="D5918">
        <v>5</v>
      </c>
      <c r="E5918">
        <v>61</v>
      </c>
      <c r="F5918">
        <v>97</v>
      </c>
      <c r="G5918" t="str">
        <f>MID(B5918,2,4)</f>
        <v>2008</v>
      </c>
      <c r="H5918" t="str">
        <f t="shared" si="587"/>
        <v>Drama, Horror, Thriller</v>
      </c>
      <c r="I5918" t="str">
        <f t="shared" si="588"/>
        <v>Natural Possession: Director's Cut</v>
      </c>
      <c r="J5918" t="str">
        <f t="shared" si="589"/>
        <v>01:37:00</v>
      </c>
      <c r="K5918" t="str" cm="1">
        <f t="array" ref="K5918:M5918">_xlfn.TEXTSPLIT(H5918,",")</f>
        <v>Drama</v>
      </c>
      <c r="L5918" t="str">
        <v xml:space="preserve"> Horror</v>
      </c>
      <c r="M5918" t="str">
        <v xml:space="preserve"> Thriller</v>
      </c>
    </row>
    <row r="5919" spans="1:13" ht="30" x14ac:dyDescent="0.25">
      <c r="A5919" t="s">
        <v>18442</v>
      </c>
      <c r="B5919" t="s">
        <v>18443</v>
      </c>
      <c r="C5919" s="1" t="s">
        <v>86</v>
      </c>
      <c r="D5919">
        <v>7.5</v>
      </c>
      <c r="E5919">
        <v>83</v>
      </c>
      <c r="F5919">
        <v>98</v>
      </c>
      <c r="G5919" t="str">
        <f>MID(B5919,7,4)</f>
        <v>2009</v>
      </c>
      <c r="H5919" t="str">
        <f t="shared" si="587"/>
        <v>Drama</v>
      </c>
      <c r="I5919" t="str">
        <f t="shared" si="588"/>
        <v>Blue</v>
      </c>
      <c r="J5919" t="str">
        <f t="shared" si="589"/>
        <v>01:38:00</v>
      </c>
      <c r="K5919" t="str" cm="1">
        <f t="array" ref="K5919">_xlfn.TEXTSPLIT(H5919,",")</f>
        <v>Drama</v>
      </c>
    </row>
    <row r="5920" spans="1:13" ht="30" x14ac:dyDescent="0.25">
      <c r="A5920" t="s">
        <v>18446</v>
      </c>
      <c r="B5920" t="s">
        <v>95</v>
      </c>
      <c r="C5920" s="1" t="s">
        <v>816</v>
      </c>
      <c r="D5920">
        <v>6.2</v>
      </c>
      <c r="E5920">
        <v>36</v>
      </c>
      <c r="G5920" t="str">
        <f>MID(B5920,2,4)</f>
        <v>2016</v>
      </c>
      <c r="H5920" t="str">
        <f t="shared" si="587"/>
        <v>Documentary</v>
      </c>
      <c r="I5920" t="str">
        <f t="shared" si="588"/>
        <v>History's Greatest Hoaxes</v>
      </c>
      <c r="J5920" t="str">
        <f t="shared" si="589"/>
        <v>00:00:00</v>
      </c>
      <c r="K5920" t="str" cm="1">
        <f t="array" ref="K5920">_xlfn.TEXTSPLIT(H5920,",")</f>
        <v>Documentary</v>
      </c>
    </row>
    <row r="5921" spans="1:13" ht="45" x14ac:dyDescent="0.25">
      <c r="A5921" t="s">
        <v>18449</v>
      </c>
      <c r="C5921" s="1" t="s">
        <v>553</v>
      </c>
      <c r="H5921" t="str">
        <f t="shared" si="587"/>
        <v>Documentary, Crime, Mystery</v>
      </c>
      <c r="I5921" t="str">
        <f t="shared" si="588"/>
        <v>Crime Stories: India Detectives</v>
      </c>
      <c r="J5921" t="str">
        <f t="shared" si="589"/>
        <v>00:00:00</v>
      </c>
      <c r="K5921" t="str" cm="1">
        <f t="array" ref="K5921:M5921">_xlfn.TEXTSPLIT(H5921,",")</f>
        <v>Documentary</v>
      </c>
      <c r="L5921" t="str">
        <v xml:space="preserve"> Crime</v>
      </c>
      <c r="M5921" t="str">
        <v xml:space="preserve"> Mystery</v>
      </c>
    </row>
    <row r="5922" spans="1:13" ht="30" x14ac:dyDescent="0.25">
      <c r="A5922" t="s">
        <v>18451</v>
      </c>
      <c r="B5922" t="s">
        <v>8199</v>
      </c>
      <c r="C5922" s="1" t="s">
        <v>47</v>
      </c>
      <c r="D5922">
        <v>6.2</v>
      </c>
      <c r="E5922" s="2">
        <v>1163</v>
      </c>
      <c r="F5922">
        <v>60</v>
      </c>
      <c r="G5922" t="str">
        <f>MID(B5922,2,4)</f>
        <v>2017</v>
      </c>
      <c r="H5922" t="str">
        <f t="shared" si="587"/>
        <v>Comedy</v>
      </c>
      <c r="I5922" t="str">
        <f t="shared" si="588"/>
        <v>Tracy Morgan: Staying Alive</v>
      </c>
      <c r="J5922" t="str">
        <f t="shared" si="589"/>
        <v>01:00:00</v>
      </c>
      <c r="K5922" t="str" cm="1">
        <f t="array" ref="K5922">_xlfn.TEXTSPLIT(H5922,",")</f>
        <v>Comedy</v>
      </c>
    </row>
    <row r="5923" spans="1:13" x14ac:dyDescent="0.25">
      <c r="A5923" t="s">
        <v>18454</v>
      </c>
      <c r="H5923" t="str">
        <f t="shared" si="587"/>
        <v/>
      </c>
      <c r="I5923" t="str">
        <f t="shared" si="588"/>
        <v>Untitled Madhuri Dixit/Netflix Project</v>
      </c>
      <c r="J5923" t="str">
        <f t="shared" si="589"/>
        <v>00:00:00</v>
      </c>
      <c r="K5923" t="e" cm="1">
        <f t="array" ref="K5923">_xlfn.TEXTSPLIT(H5923,",")</f>
        <v>#VALUE!</v>
      </c>
    </row>
    <row r="5924" spans="1:13" ht="30" x14ac:dyDescent="0.25">
      <c r="A5924" t="s">
        <v>18457</v>
      </c>
      <c r="B5924" t="s">
        <v>9390</v>
      </c>
      <c r="C5924" s="1" t="s">
        <v>47</v>
      </c>
      <c r="D5924">
        <v>6.4</v>
      </c>
      <c r="E5924">
        <v>731</v>
      </c>
      <c r="F5924">
        <v>65</v>
      </c>
      <c r="G5924" t="str">
        <f>MID(B5924,2,4)</f>
        <v>2018</v>
      </c>
      <c r="H5924" t="str">
        <f t="shared" si="587"/>
        <v>Comedy</v>
      </c>
      <c r="I5924" t="str">
        <f t="shared" si="588"/>
        <v>W. Kamau Bell: Private School Negro</v>
      </c>
      <c r="J5924" t="str">
        <f t="shared" si="589"/>
        <v>01:05:00</v>
      </c>
      <c r="K5924" t="str" cm="1">
        <f t="array" ref="K5924">_xlfn.TEXTSPLIT(H5924,",")</f>
        <v>Comedy</v>
      </c>
    </row>
    <row r="5925" spans="1:13" ht="30" x14ac:dyDescent="0.25">
      <c r="A5925" t="s">
        <v>18460</v>
      </c>
      <c r="C5925" s="1" t="s">
        <v>816</v>
      </c>
      <c r="H5925" t="str">
        <f t="shared" si="587"/>
        <v>Documentary</v>
      </c>
      <c r="I5925" t="str">
        <f t="shared" si="588"/>
        <v>Untitled Kanye West Documentary</v>
      </c>
      <c r="J5925" t="str">
        <f t="shared" si="589"/>
        <v>00:00:00</v>
      </c>
      <c r="K5925" t="str" cm="1">
        <f t="array" ref="K5925">_xlfn.TEXTSPLIT(H5925,",")</f>
        <v>Documentary</v>
      </c>
    </row>
    <row r="5926" spans="1:13" ht="30" x14ac:dyDescent="0.25">
      <c r="A5926" t="s">
        <v>18462</v>
      </c>
      <c r="B5926" t="s">
        <v>9178</v>
      </c>
      <c r="C5926" s="1" t="s">
        <v>47</v>
      </c>
      <c r="D5926">
        <v>6</v>
      </c>
      <c r="E5926">
        <v>66</v>
      </c>
      <c r="F5926">
        <v>54</v>
      </c>
      <c r="G5926" t="str">
        <f>MID(B5926,2,4)</f>
        <v>2019</v>
      </c>
      <c r="H5926" t="str">
        <f t="shared" si="587"/>
        <v>Comedy</v>
      </c>
      <c r="I5926" t="str">
        <f t="shared" si="588"/>
        <v>Daniel Sosa: Maleducado</v>
      </c>
      <c r="J5926" t="str">
        <f t="shared" si="589"/>
        <v>00:54:00</v>
      </c>
      <c r="K5926" t="str" cm="1">
        <f t="array" ref="K5926">_xlfn.TEXTSPLIT(H5926,",")</f>
        <v>Comedy</v>
      </c>
    </row>
    <row r="5927" spans="1:13" ht="30" x14ac:dyDescent="0.25">
      <c r="A5927" t="s">
        <v>18465</v>
      </c>
      <c r="B5927" t="s">
        <v>17524</v>
      </c>
      <c r="C5927" s="1" t="s">
        <v>816</v>
      </c>
      <c r="D5927">
        <v>7.2</v>
      </c>
      <c r="E5927">
        <v>243</v>
      </c>
      <c r="F5927">
        <v>65</v>
      </c>
      <c r="G5927" t="str">
        <f>MID(B5927,2,4)</f>
        <v>2005</v>
      </c>
      <c r="H5927" t="str">
        <f t="shared" si="587"/>
        <v>Documentary</v>
      </c>
      <c r="I5927" t="str">
        <f t="shared" si="588"/>
        <v>The Spaghetti West</v>
      </c>
      <c r="J5927" t="str">
        <f t="shared" si="589"/>
        <v>01:05:00</v>
      </c>
      <c r="K5927" t="str" cm="1">
        <f t="array" ref="K5927">_xlfn.TEXTSPLIT(H5927,",")</f>
        <v>Documentary</v>
      </c>
    </row>
    <row r="5928" spans="1:13" ht="30" x14ac:dyDescent="0.25">
      <c r="A5928" t="s">
        <v>18468</v>
      </c>
      <c r="C5928" s="1" t="s">
        <v>5800</v>
      </c>
      <c r="H5928" t="str">
        <f t="shared" si="587"/>
        <v>Action</v>
      </c>
      <c r="I5928" t="str">
        <f t="shared" si="588"/>
        <v>Three Musketeers</v>
      </c>
      <c r="J5928" t="str">
        <f t="shared" si="589"/>
        <v>00:00:00</v>
      </c>
      <c r="K5928" t="str" cm="1">
        <f t="array" ref="K5928">_xlfn.TEXTSPLIT(H5928,",")</f>
        <v>Action</v>
      </c>
    </row>
    <row r="5929" spans="1:13" ht="30" x14ac:dyDescent="0.25">
      <c r="A5929" t="s">
        <v>18470</v>
      </c>
      <c r="B5929">
        <v>-2016</v>
      </c>
      <c r="C5929" s="1" t="s">
        <v>2025</v>
      </c>
      <c r="D5929">
        <v>3.8</v>
      </c>
      <c r="E5929">
        <v>607</v>
      </c>
      <c r="F5929">
        <v>98</v>
      </c>
      <c r="G5929" t="str">
        <f>MID(B5929,2,4)</f>
        <v>2016</v>
      </c>
      <c r="H5929" t="str">
        <f t="shared" si="587"/>
        <v>Horror, Thriller</v>
      </c>
      <c r="I5929" t="str">
        <f t="shared" si="588"/>
        <v>DiÃ¡rio de um Exorcista - Zero</v>
      </c>
      <c r="J5929" t="str">
        <f t="shared" si="589"/>
        <v>01:38:00</v>
      </c>
      <c r="K5929" t="str" cm="1">
        <f t="array" ref="K5929:L5929">_xlfn.TEXTSPLIT(H5929,",")</f>
        <v>Horror</v>
      </c>
      <c r="L5929" t="str">
        <v xml:space="preserve"> Thriller</v>
      </c>
    </row>
    <row r="5930" spans="1:13" ht="30" x14ac:dyDescent="0.25">
      <c r="A5930" t="s">
        <v>18473</v>
      </c>
      <c r="B5930" t="s">
        <v>3222</v>
      </c>
      <c r="C5930" s="1" t="s">
        <v>816</v>
      </c>
      <c r="D5930">
        <v>7.7</v>
      </c>
      <c r="E5930">
        <v>142</v>
      </c>
      <c r="G5930" t="str">
        <f>MID(B5930,7,4)</f>
        <v>2018</v>
      </c>
      <c r="H5930" t="str">
        <f t="shared" si="587"/>
        <v>Documentary</v>
      </c>
      <c r="I5930" t="str">
        <f t="shared" si="588"/>
        <v>The Circus</v>
      </c>
      <c r="J5930" t="str">
        <f t="shared" si="589"/>
        <v>00:00:00</v>
      </c>
      <c r="K5930" t="str" cm="1">
        <f t="array" ref="K5930">_xlfn.TEXTSPLIT(H5930,",")</f>
        <v>Documentary</v>
      </c>
    </row>
    <row r="5931" spans="1:13" ht="30" x14ac:dyDescent="0.25">
      <c r="A5931" t="s">
        <v>18476</v>
      </c>
      <c r="B5931">
        <v>-2014</v>
      </c>
      <c r="C5931" s="1" t="s">
        <v>2465</v>
      </c>
      <c r="D5931">
        <v>5.6</v>
      </c>
      <c r="E5931">
        <v>64</v>
      </c>
      <c r="F5931">
        <v>120</v>
      </c>
      <c r="G5931" t="str">
        <f>MID(B5931,2,4)</f>
        <v>2014</v>
      </c>
      <c r="H5931" t="str">
        <f t="shared" si="587"/>
        <v>Documentary, Sport</v>
      </c>
      <c r="I5931" t="str">
        <f t="shared" si="588"/>
        <v>Nfinity Champions League Cheerleading Event</v>
      </c>
      <c r="J5931" t="str">
        <f t="shared" si="589"/>
        <v>02:00:00</v>
      </c>
      <c r="K5931" t="str" cm="1">
        <f t="array" ref="K5931:L5931">_xlfn.TEXTSPLIT(H5931,",")</f>
        <v>Documentary</v>
      </c>
      <c r="L5931" t="str">
        <v xml:space="preserve"> Sport</v>
      </c>
    </row>
    <row r="5932" spans="1:13" ht="30" x14ac:dyDescent="0.25">
      <c r="A5932" t="s">
        <v>18479</v>
      </c>
      <c r="B5932" t="s">
        <v>12056</v>
      </c>
      <c r="C5932" s="1" t="s">
        <v>47</v>
      </c>
      <c r="D5932">
        <v>7.6</v>
      </c>
      <c r="E5932">
        <v>452</v>
      </c>
      <c r="F5932">
        <v>60</v>
      </c>
      <c r="G5932" t="str">
        <f>MID(B5932,2,4)</f>
        <v>2014</v>
      </c>
      <c r="H5932" t="str">
        <f t="shared" si="587"/>
        <v>Comedy</v>
      </c>
      <c r="I5932" t="str">
        <f t="shared" si="588"/>
        <v>Dave Attell: Road Work</v>
      </c>
      <c r="J5932" t="str">
        <f t="shared" si="589"/>
        <v>01:00:00</v>
      </c>
      <c r="K5932" t="str" cm="1">
        <f t="array" ref="K5932">_xlfn.TEXTSPLIT(H5932,",")</f>
        <v>Comedy</v>
      </c>
    </row>
    <row r="5933" spans="1:13" ht="45" x14ac:dyDescent="0.25">
      <c r="A5933" t="s">
        <v>18482</v>
      </c>
      <c r="C5933" s="1" t="s">
        <v>15</v>
      </c>
      <c r="H5933" t="str">
        <f t="shared" si="587"/>
        <v>Animation, Action, Adventure</v>
      </c>
      <c r="I5933" t="str">
        <f t="shared" si="588"/>
        <v>Oni</v>
      </c>
      <c r="J5933" t="str">
        <f t="shared" si="589"/>
        <v>00:00:00</v>
      </c>
      <c r="K5933" t="str" cm="1">
        <f t="array" ref="K5933:M5933">_xlfn.TEXTSPLIT(H5933,",")</f>
        <v>Animation</v>
      </c>
      <c r="L5933" t="str">
        <v xml:space="preserve"> Action</v>
      </c>
      <c r="M5933" t="str">
        <v xml:space="preserve"> Adventure</v>
      </c>
    </row>
    <row r="5934" spans="1:13" ht="45" x14ac:dyDescent="0.25">
      <c r="A5934" t="s">
        <v>18484</v>
      </c>
      <c r="B5934" t="s">
        <v>1476</v>
      </c>
      <c r="C5934" s="1" t="s">
        <v>6893</v>
      </c>
      <c r="D5934">
        <v>6.1</v>
      </c>
      <c r="E5934">
        <v>41</v>
      </c>
      <c r="F5934">
        <v>92</v>
      </c>
      <c r="G5934" t="str">
        <f>MID(B5934,6,4)</f>
        <v>2014</v>
      </c>
      <c r="H5934" t="str">
        <f t="shared" si="587"/>
        <v>Documentary, Comedy</v>
      </c>
      <c r="I5934" t="str">
        <f t="shared" si="588"/>
        <v>Delivery</v>
      </c>
      <c r="J5934" t="str">
        <f t="shared" si="589"/>
        <v>01:32:00</v>
      </c>
      <c r="K5934" t="str" cm="1">
        <f t="array" ref="K5934:L5934">_xlfn.TEXTSPLIT(H5934,",")</f>
        <v>Documentary</v>
      </c>
      <c r="L5934" t="str">
        <v xml:space="preserve"> Comedy</v>
      </c>
    </row>
    <row r="5935" spans="1:13" ht="30" x14ac:dyDescent="0.25">
      <c r="A5935" t="s">
        <v>18487</v>
      </c>
      <c r="B5935">
        <v>-2015</v>
      </c>
      <c r="C5935" s="1" t="s">
        <v>86</v>
      </c>
      <c r="D5935">
        <v>6.6</v>
      </c>
      <c r="E5935">
        <v>180</v>
      </c>
      <c r="F5935">
        <v>79</v>
      </c>
      <c r="G5935" t="str">
        <f>MID(B5935,2,4)</f>
        <v>2015</v>
      </c>
      <c r="H5935" t="str">
        <f t="shared" si="587"/>
        <v>Drama</v>
      </c>
      <c r="I5935" t="str">
        <f t="shared" si="588"/>
        <v>Aram, Aram</v>
      </c>
      <c r="J5935" t="str">
        <f t="shared" si="589"/>
        <v>01:19:00</v>
      </c>
      <c r="K5935" t="str" cm="1">
        <f t="array" ref="K5935">_xlfn.TEXTSPLIT(H5935,",")</f>
        <v>Drama</v>
      </c>
    </row>
    <row r="5936" spans="1:13" ht="45" x14ac:dyDescent="0.25">
      <c r="A5936" t="s">
        <v>18490</v>
      </c>
      <c r="B5936">
        <v>-2021</v>
      </c>
      <c r="C5936" s="1" t="s">
        <v>7524</v>
      </c>
      <c r="D5936">
        <v>7.2</v>
      </c>
      <c r="E5936">
        <v>109</v>
      </c>
      <c r="G5936" t="str">
        <f>MID(B5936,2,4)</f>
        <v>2021</v>
      </c>
      <c r="H5936" t="str">
        <f t="shared" si="587"/>
        <v>Documentary, Biography, Music</v>
      </c>
      <c r="I5936" t="str">
        <f t="shared" si="588"/>
        <v>Rocanrol Cowboys</v>
      </c>
      <c r="J5936" t="str">
        <f t="shared" si="589"/>
        <v>00:00:00</v>
      </c>
      <c r="K5936" t="str" cm="1">
        <f t="array" ref="K5936:M5936">_xlfn.TEXTSPLIT(H5936,",")</f>
        <v>Documentary</v>
      </c>
      <c r="L5936" t="str">
        <v xml:space="preserve"> Biography</v>
      </c>
      <c r="M5936" t="str">
        <v xml:space="preserve"> Music</v>
      </c>
    </row>
    <row r="5937" spans="1:13" ht="30" x14ac:dyDescent="0.25">
      <c r="A5937" t="s">
        <v>18493</v>
      </c>
      <c r="B5937" t="s">
        <v>6583</v>
      </c>
      <c r="C5937" s="1" t="s">
        <v>816</v>
      </c>
      <c r="D5937">
        <v>6.2</v>
      </c>
      <c r="E5937">
        <v>28</v>
      </c>
      <c r="F5937">
        <v>28</v>
      </c>
      <c r="G5937" t="str">
        <f>MID(B5937,2,4)</f>
        <v>2015</v>
      </c>
      <c r="H5937" t="str">
        <f t="shared" si="587"/>
        <v>Documentary</v>
      </c>
      <c r="I5937" t="str">
        <f t="shared" si="588"/>
        <v>Virunga: Gorillas in Peril</v>
      </c>
      <c r="J5937" t="str">
        <f t="shared" si="589"/>
        <v>00:28:00</v>
      </c>
      <c r="K5937" t="str" cm="1">
        <f t="array" ref="K5937">_xlfn.TEXTSPLIT(H5937,",")</f>
        <v>Documentary</v>
      </c>
    </row>
    <row r="5938" spans="1:13" ht="30" x14ac:dyDescent="0.25">
      <c r="A5938" t="s">
        <v>18496</v>
      </c>
      <c r="C5938" s="1" t="s">
        <v>86</v>
      </c>
      <c r="H5938" t="str">
        <f t="shared" si="587"/>
        <v>Drama</v>
      </c>
      <c r="I5938" t="str">
        <f t="shared" si="588"/>
        <v>Intimacy</v>
      </c>
      <c r="J5938" t="str">
        <f t="shared" si="589"/>
        <v>00:00:00</v>
      </c>
      <c r="K5938" t="str" cm="1">
        <f t="array" ref="K5938">_xlfn.TEXTSPLIT(H5938,",")</f>
        <v>Drama</v>
      </c>
    </row>
    <row r="5939" spans="1:13" ht="30" x14ac:dyDescent="0.25">
      <c r="A5939" t="s">
        <v>18499</v>
      </c>
      <c r="B5939" t="s">
        <v>9178</v>
      </c>
      <c r="C5939" s="1" t="s">
        <v>47</v>
      </c>
      <c r="D5939">
        <v>6</v>
      </c>
      <c r="E5939">
        <v>412</v>
      </c>
      <c r="F5939">
        <v>63</v>
      </c>
      <c r="G5939" t="str">
        <f>MID(B5939,2,4)</f>
        <v>2019</v>
      </c>
      <c r="H5939" t="str">
        <f t="shared" si="587"/>
        <v>Comedy</v>
      </c>
      <c r="I5939" t="str">
        <f t="shared" si="588"/>
        <v>Arsenio Hall: Smart and Classy</v>
      </c>
      <c r="J5939" t="str">
        <f t="shared" si="589"/>
        <v>01:03:00</v>
      </c>
      <c r="K5939" t="str" cm="1">
        <f t="array" ref="K5939">_xlfn.TEXTSPLIT(H5939,",")</f>
        <v>Comedy</v>
      </c>
    </row>
    <row r="5940" spans="1:13" ht="30" x14ac:dyDescent="0.25">
      <c r="A5940" t="s">
        <v>18502</v>
      </c>
      <c r="B5940">
        <v>-2020</v>
      </c>
      <c r="C5940" s="1" t="s">
        <v>7860</v>
      </c>
      <c r="D5940">
        <v>6.8</v>
      </c>
      <c r="E5940">
        <v>102</v>
      </c>
      <c r="F5940">
        <v>100</v>
      </c>
      <c r="G5940" t="str">
        <f>MID(B5940,2,4)</f>
        <v>2020</v>
      </c>
      <c r="H5940" t="str">
        <f t="shared" si="587"/>
        <v>Documentary, Music</v>
      </c>
      <c r="I5940" t="str">
        <f t="shared" si="588"/>
        <v>Bigflo &amp; Oli: Hip Hop Frenzy</v>
      </c>
      <c r="J5940" t="str">
        <f t="shared" si="589"/>
        <v>01:40:00</v>
      </c>
      <c r="K5940" t="str" cm="1">
        <f t="array" ref="K5940:L5940">_xlfn.TEXTSPLIT(H5940,",")</f>
        <v>Documentary</v>
      </c>
      <c r="L5940" t="str">
        <v xml:space="preserve"> Music</v>
      </c>
    </row>
    <row r="5941" spans="1:13" ht="30" x14ac:dyDescent="0.25">
      <c r="A5941" t="s">
        <v>18505</v>
      </c>
      <c r="B5941">
        <v>-2016</v>
      </c>
      <c r="C5941" s="1" t="s">
        <v>816</v>
      </c>
      <c r="D5941">
        <v>8.1999999999999993</v>
      </c>
      <c r="E5941">
        <v>23</v>
      </c>
      <c r="G5941" t="str">
        <f>MID(B5941,2,4)</f>
        <v>2016</v>
      </c>
      <c r="H5941" t="str">
        <f t="shared" si="587"/>
        <v>Documentary</v>
      </c>
      <c r="I5941" t="str">
        <f t="shared" si="588"/>
        <v>The World's Oddest Animal Couples</v>
      </c>
      <c r="J5941" t="str">
        <f t="shared" si="589"/>
        <v>00:00:00</v>
      </c>
      <c r="K5941" t="str" cm="1">
        <f t="array" ref="K5941">_xlfn.TEXTSPLIT(H5941,",")</f>
        <v>Documentary</v>
      </c>
    </row>
    <row r="5942" spans="1:13" ht="30" x14ac:dyDescent="0.25">
      <c r="A5942" t="s">
        <v>18508</v>
      </c>
      <c r="B5942" t="s">
        <v>281</v>
      </c>
      <c r="C5942" s="1" t="s">
        <v>8644</v>
      </c>
      <c r="G5942" t="str">
        <f>MID(B5942,2,4)</f>
        <v>2018</v>
      </c>
      <c r="H5942" t="str">
        <f t="shared" si="587"/>
        <v>Talk-Show</v>
      </c>
      <c r="I5942" t="str">
        <f t="shared" si="588"/>
        <v>Love Naggers</v>
      </c>
      <c r="J5942" t="str">
        <f t="shared" si="589"/>
        <v>00:00:00</v>
      </c>
      <c r="K5942" t="str" cm="1">
        <f t="array" ref="K5942">_xlfn.TEXTSPLIT(H5942,",")</f>
        <v>Talk-Show</v>
      </c>
    </row>
    <row r="5943" spans="1:13" ht="45" x14ac:dyDescent="0.25">
      <c r="A5943" t="s">
        <v>18511</v>
      </c>
      <c r="C5943" s="1" t="s">
        <v>1719</v>
      </c>
      <c r="H5943" t="str">
        <f t="shared" si="587"/>
        <v>Animation, Adventure, Drama</v>
      </c>
      <c r="I5943" t="str">
        <f t="shared" si="588"/>
        <v>Make My Day</v>
      </c>
      <c r="J5943" t="str">
        <f t="shared" si="589"/>
        <v>00:00:00</v>
      </c>
      <c r="K5943" t="str" cm="1">
        <f t="array" ref="K5943:M5943">_xlfn.TEXTSPLIT(H5943,",")</f>
        <v>Animation</v>
      </c>
      <c r="L5943" t="str">
        <v xml:space="preserve"> Adventure</v>
      </c>
      <c r="M5943" t="str">
        <v xml:space="preserve"> Drama</v>
      </c>
    </row>
    <row r="5944" spans="1:13" ht="45" x14ac:dyDescent="0.25">
      <c r="A5944" t="s">
        <v>18513</v>
      </c>
      <c r="B5944" t="s">
        <v>5422</v>
      </c>
      <c r="C5944" s="1" t="s">
        <v>18514</v>
      </c>
      <c r="F5944">
        <v>134</v>
      </c>
      <c r="G5944" t="str">
        <f>MID(B5944,2,4)</f>
        <v>2020</v>
      </c>
      <c r="H5944" t="str">
        <f t="shared" si="587"/>
        <v>History, Music, Talk-Show</v>
      </c>
      <c r="I5944" t="str">
        <f t="shared" si="588"/>
        <v>Ã…ret der gik</v>
      </c>
      <c r="J5944" t="str">
        <f t="shared" si="589"/>
        <v>02:14:00</v>
      </c>
      <c r="K5944" t="str" cm="1">
        <f t="array" ref="K5944:M5944">_xlfn.TEXTSPLIT(H5944,",")</f>
        <v>History</v>
      </c>
      <c r="L5944" t="str">
        <v xml:space="preserve"> Music</v>
      </c>
      <c r="M5944" t="str">
        <v xml:space="preserve"> Talk-Show</v>
      </c>
    </row>
    <row r="5945" spans="1:13" ht="30" x14ac:dyDescent="0.25">
      <c r="A5945" t="s">
        <v>18516</v>
      </c>
      <c r="B5945">
        <v>-2016</v>
      </c>
      <c r="C5945" s="1" t="s">
        <v>5429</v>
      </c>
      <c r="D5945">
        <v>8</v>
      </c>
      <c r="E5945">
        <v>23</v>
      </c>
      <c r="G5945" t="str">
        <f>MID(B5945,2,4)</f>
        <v>2016</v>
      </c>
      <c r="H5945" t="str">
        <f t="shared" si="587"/>
        <v>Romance</v>
      </c>
      <c r="I5945" t="str">
        <f t="shared" si="588"/>
        <v>U-Prince: The Lovely Geologist</v>
      </c>
      <c r="J5945" t="str">
        <f t="shared" si="589"/>
        <v>00:00:00</v>
      </c>
      <c r="K5945" t="str" cm="1">
        <f t="array" ref="K5945">_xlfn.TEXTSPLIT(H5945,",")</f>
        <v>Romance</v>
      </c>
    </row>
    <row r="5946" spans="1:13" ht="30" x14ac:dyDescent="0.25">
      <c r="A5946" t="s">
        <v>18519</v>
      </c>
      <c r="C5946" s="1" t="s">
        <v>2474</v>
      </c>
      <c r="H5946" t="str">
        <f t="shared" si="587"/>
        <v>Comedy, Sport</v>
      </c>
      <c r="I5946" t="str">
        <f t="shared" si="588"/>
        <v>Untitled LA Lakers/Netflix Project</v>
      </c>
      <c r="J5946" t="str">
        <f t="shared" si="589"/>
        <v>00:00:00</v>
      </c>
      <c r="K5946" t="str" cm="1">
        <f t="array" ref="K5946:L5946">_xlfn.TEXTSPLIT(H5946,",")</f>
        <v>Comedy</v>
      </c>
      <c r="L5946" t="str">
        <v xml:space="preserve"> Sport</v>
      </c>
    </row>
    <row r="5947" spans="1:13" ht="30" x14ac:dyDescent="0.25">
      <c r="A5947" t="s">
        <v>18521</v>
      </c>
      <c r="B5947" t="s">
        <v>9178</v>
      </c>
      <c r="C5947" s="1" t="s">
        <v>47</v>
      </c>
      <c r="D5947">
        <v>6.4</v>
      </c>
      <c r="E5947">
        <v>90</v>
      </c>
      <c r="F5947">
        <v>61</v>
      </c>
      <c r="G5947" t="str">
        <f>MID(B5947,2,4)</f>
        <v>2019</v>
      </c>
      <c r="H5947" t="str">
        <f t="shared" si="587"/>
        <v>Comedy</v>
      </c>
      <c r="I5947" t="str">
        <f t="shared" si="588"/>
        <v>Martin Matte: La vie, la mort... eh la la..!</v>
      </c>
      <c r="J5947" t="str">
        <f t="shared" si="589"/>
        <v>01:01:00</v>
      </c>
      <c r="K5947" t="str" cm="1">
        <f t="array" ref="K5947">_xlfn.TEXTSPLIT(H5947,",")</f>
        <v>Comedy</v>
      </c>
    </row>
    <row r="5948" spans="1:13" ht="30" x14ac:dyDescent="0.25">
      <c r="A5948" t="s">
        <v>18523</v>
      </c>
      <c r="C5948" s="1" t="s">
        <v>816</v>
      </c>
      <c r="H5948" t="str">
        <f t="shared" si="587"/>
        <v>Documentary</v>
      </c>
      <c r="I5948" t="str">
        <f t="shared" si="588"/>
        <v>Stamped from the Beginning</v>
      </c>
      <c r="J5948" t="str">
        <f t="shared" si="589"/>
        <v>00:00:00</v>
      </c>
      <c r="K5948" t="str" cm="1">
        <f t="array" ref="K5948">_xlfn.TEXTSPLIT(H5948,",")</f>
        <v>Documentary</v>
      </c>
    </row>
    <row r="5949" spans="1:13" ht="30" x14ac:dyDescent="0.25">
      <c r="A5949" t="s">
        <v>18525</v>
      </c>
      <c r="C5949" s="1" t="s">
        <v>86</v>
      </c>
      <c r="H5949" t="str">
        <f t="shared" si="587"/>
        <v>Drama</v>
      </c>
      <c r="I5949" t="str">
        <f t="shared" si="588"/>
        <v>Untitled Thai Cave Rescue Series</v>
      </c>
      <c r="J5949" t="str">
        <f t="shared" si="589"/>
        <v>00:00:00</v>
      </c>
      <c r="K5949" t="str" cm="1">
        <f t="array" ref="K5949">_xlfn.TEXTSPLIT(H5949,",")</f>
        <v>Drama</v>
      </c>
    </row>
    <row r="5950" spans="1:13" ht="30" x14ac:dyDescent="0.25">
      <c r="A5950" t="s">
        <v>18527</v>
      </c>
      <c r="B5950">
        <v>-2019</v>
      </c>
      <c r="C5950" s="1" t="s">
        <v>4096</v>
      </c>
      <c r="D5950">
        <v>8.3000000000000007</v>
      </c>
      <c r="E5950">
        <v>72</v>
      </c>
      <c r="F5950">
        <v>141</v>
      </c>
      <c r="G5950" t="str">
        <f t="shared" ref="G5950:G5956" si="591">MID(B5950,2,4)</f>
        <v>2019</v>
      </c>
      <c r="H5950" t="str">
        <f t="shared" si="587"/>
        <v>Music</v>
      </c>
      <c r="I5950" t="str">
        <f t="shared" si="588"/>
        <v>Hikaru Utada: Laughter in the Dark Tour 2018</v>
      </c>
      <c r="J5950" t="str">
        <f t="shared" si="589"/>
        <v>02:21:00</v>
      </c>
      <c r="K5950" t="str" cm="1">
        <f t="array" ref="K5950">_xlfn.TEXTSPLIT(H5950,",")</f>
        <v>Music</v>
      </c>
    </row>
    <row r="5951" spans="1:13" ht="30" x14ac:dyDescent="0.25">
      <c r="A5951" t="s">
        <v>18530</v>
      </c>
      <c r="B5951">
        <v>-2018</v>
      </c>
      <c r="C5951" s="1" t="s">
        <v>5172</v>
      </c>
      <c r="D5951">
        <v>4.4000000000000004</v>
      </c>
      <c r="E5951">
        <v>103</v>
      </c>
      <c r="F5951">
        <v>89</v>
      </c>
      <c r="G5951" t="str">
        <f t="shared" si="591"/>
        <v>2018</v>
      </c>
      <c r="H5951" t="str">
        <f t="shared" si="587"/>
        <v>Comedy, Fantasy</v>
      </c>
      <c r="I5951" t="str">
        <f t="shared" si="588"/>
        <v>Itlauli Barrah</v>
      </c>
      <c r="J5951" t="str">
        <f t="shared" si="589"/>
        <v>01:29:00</v>
      </c>
      <c r="K5951" t="str" cm="1">
        <f t="array" ref="K5951:L5951">_xlfn.TEXTSPLIT(H5951,",")</f>
        <v>Comedy</v>
      </c>
      <c r="L5951" t="str">
        <v xml:space="preserve"> Fantasy</v>
      </c>
    </row>
    <row r="5952" spans="1:13" ht="45" x14ac:dyDescent="0.25">
      <c r="A5952" t="s">
        <v>18533</v>
      </c>
      <c r="B5952" t="s">
        <v>14839</v>
      </c>
      <c r="C5952" s="1" t="s">
        <v>6893</v>
      </c>
      <c r="D5952">
        <v>7</v>
      </c>
      <c r="E5952">
        <v>213</v>
      </c>
      <c r="F5952">
        <v>81</v>
      </c>
      <c r="G5952" t="str">
        <f t="shared" si="591"/>
        <v>2011</v>
      </c>
      <c r="H5952" t="str">
        <f t="shared" si="587"/>
        <v>Documentary, Comedy</v>
      </c>
      <c r="I5952" t="str">
        <f t="shared" si="588"/>
        <v>Lavell Crawford: Can a Brother Get Some Love</v>
      </c>
      <c r="J5952" t="str">
        <f t="shared" si="589"/>
        <v>01:21:00</v>
      </c>
      <c r="K5952" t="str" cm="1">
        <f t="array" ref="K5952:L5952">_xlfn.TEXTSPLIT(H5952,",")</f>
        <v>Documentary</v>
      </c>
      <c r="L5952" t="str">
        <v xml:space="preserve"> Comedy</v>
      </c>
    </row>
    <row r="5953" spans="1:13" ht="45" x14ac:dyDescent="0.25">
      <c r="A5953" t="s">
        <v>18536</v>
      </c>
      <c r="B5953">
        <v>-2016</v>
      </c>
      <c r="C5953" s="1" t="s">
        <v>4354</v>
      </c>
      <c r="D5953">
        <v>5</v>
      </c>
      <c r="E5953">
        <v>409</v>
      </c>
      <c r="F5953">
        <v>96</v>
      </c>
      <c r="G5953" t="str">
        <f t="shared" si="591"/>
        <v>2016</v>
      </c>
      <c r="H5953" t="str">
        <f t="shared" si="587"/>
        <v>Crime, History, Thriller</v>
      </c>
      <c r="I5953" t="str">
        <f t="shared" si="588"/>
        <v>De held</v>
      </c>
      <c r="J5953" t="str">
        <f t="shared" si="589"/>
        <v>01:36:00</v>
      </c>
      <c r="K5953" t="str" cm="1">
        <f t="array" ref="K5953:M5953">_xlfn.TEXTSPLIT(H5953,",")</f>
        <v>Crime</v>
      </c>
      <c r="L5953" t="str">
        <v xml:space="preserve"> History</v>
      </c>
      <c r="M5953" t="str">
        <v xml:space="preserve"> Thriller</v>
      </c>
    </row>
    <row r="5954" spans="1:13" ht="30" x14ac:dyDescent="0.25">
      <c r="A5954" t="s">
        <v>18539</v>
      </c>
      <c r="B5954" t="s">
        <v>12605</v>
      </c>
      <c r="C5954" s="1" t="s">
        <v>47</v>
      </c>
      <c r="D5954">
        <v>6.9</v>
      </c>
      <c r="E5954">
        <v>526</v>
      </c>
      <c r="F5954">
        <v>49</v>
      </c>
      <c r="G5954" t="str">
        <f t="shared" si="591"/>
        <v>2012</v>
      </c>
      <c r="H5954" t="str">
        <f t="shared" ref="H5954:H6017" si="592">SUBSTITUTE(CLEAN(TRIM(C5954)), CHAR(160), "")</f>
        <v>Comedy</v>
      </c>
      <c r="I5954" t="str">
        <f t="shared" ref="I5954:I6017" si="593">SUBSTITUTE(CLEAN(TRIM(A5954)), CHAR(160), "")</f>
        <v>Maria Bamford: The Special Special Special!</v>
      </c>
      <c r="J5954" t="str">
        <f t="shared" si="589"/>
        <v>00:49:00</v>
      </c>
      <c r="K5954" t="str" cm="1">
        <f t="array" ref="K5954">_xlfn.TEXTSPLIT(H5954,",")</f>
        <v>Comedy</v>
      </c>
    </row>
    <row r="5955" spans="1:13" ht="45" x14ac:dyDescent="0.25">
      <c r="A5955" t="s">
        <v>18542</v>
      </c>
      <c r="B5955">
        <v>-2019</v>
      </c>
      <c r="C5955" s="1" t="s">
        <v>3857</v>
      </c>
      <c r="D5955">
        <v>7.9</v>
      </c>
      <c r="E5955">
        <v>43</v>
      </c>
      <c r="G5955" t="str">
        <f t="shared" si="591"/>
        <v>2019</v>
      </c>
      <c r="H5955" t="str">
        <f t="shared" si="592"/>
        <v>Documentary, Crime, Drama</v>
      </c>
      <c r="I5955" t="str">
        <f t="shared" si="593"/>
        <v>Los dÃ­as de Ayotzinapa (The 43s)</v>
      </c>
      <c r="J5955" t="str">
        <f t="shared" ref="J5955:J6018" si="594">TEXT(F5955/1440, "hh:mm:ss")</f>
        <v>00:00:00</v>
      </c>
      <c r="K5955" t="str" cm="1">
        <f t="array" ref="K5955:M5955">_xlfn.TEXTSPLIT(H5955,",")</f>
        <v>Documentary</v>
      </c>
      <c r="L5955" t="str">
        <v xml:space="preserve"> Crime</v>
      </c>
      <c r="M5955" t="str">
        <v xml:space="preserve"> Drama</v>
      </c>
    </row>
    <row r="5956" spans="1:13" ht="30" x14ac:dyDescent="0.25">
      <c r="A5956" t="s">
        <v>18545</v>
      </c>
      <c r="B5956">
        <v>-2008</v>
      </c>
      <c r="C5956" s="1" t="s">
        <v>816</v>
      </c>
      <c r="D5956">
        <v>6.5</v>
      </c>
      <c r="E5956">
        <v>554</v>
      </c>
      <c r="F5956">
        <v>86</v>
      </c>
      <c r="G5956" t="str">
        <f t="shared" si="591"/>
        <v>2008</v>
      </c>
      <c r="H5956" t="str">
        <f t="shared" si="592"/>
        <v>Documentary</v>
      </c>
      <c r="I5956" t="str">
        <f t="shared" si="593"/>
        <v>Chevolution</v>
      </c>
      <c r="J5956" t="str">
        <f t="shared" si="594"/>
        <v>01:26:00</v>
      </c>
      <c r="K5956" t="str" cm="1">
        <f t="array" ref="K5956">_xlfn.TEXTSPLIT(H5956,",")</f>
        <v>Documentary</v>
      </c>
    </row>
    <row r="5957" spans="1:13" ht="30" x14ac:dyDescent="0.25">
      <c r="A5957" t="s">
        <v>7339</v>
      </c>
      <c r="B5957" t="s">
        <v>4115</v>
      </c>
      <c r="C5957" s="1" t="s">
        <v>816</v>
      </c>
      <c r="D5957">
        <v>6.2</v>
      </c>
      <c r="E5957">
        <v>16</v>
      </c>
      <c r="G5957" t="str">
        <f>MID(B5957,7,4)</f>
        <v>2021</v>
      </c>
      <c r="H5957" t="str">
        <f t="shared" si="592"/>
        <v>Documentary</v>
      </c>
      <c r="I5957" t="str">
        <f t="shared" si="593"/>
        <v>Amend: The Fight for America</v>
      </c>
      <c r="J5957" t="str">
        <f t="shared" si="594"/>
        <v>00:00:00</v>
      </c>
      <c r="K5957" t="str" cm="1">
        <f t="array" ref="K5957">_xlfn.TEXTSPLIT(H5957,",")</f>
        <v>Documentary</v>
      </c>
    </row>
    <row r="5958" spans="1:13" ht="30" x14ac:dyDescent="0.25">
      <c r="A5958" t="s">
        <v>18549</v>
      </c>
      <c r="B5958">
        <v>-2021</v>
      </c>
      <c r="C5958" s="1" t="s">
        <v>38</v>
      </c>
      <c r="G5958" t="str">
        <f>MID(B5958,2,4)</f>
        <v>2021</v>
      </c>
      <c r="H5958" t="str">
        <f t="shared" si="592"/>
        <v>Drama, Romance</v>
      </c>
      <c r="I5958" t="str">
        <f t="shared" si="593"/>
        <v>Happiness Ever After</v>
      </c>
      <c r="J5958" t="str">
        <f t="shared" si="594"/>
        <v>00:00:00</v>
      </c>
      <c r="K5958" t="str" cm="1">
        <f t="array" ref="K5958:L5958">_xlfn.TEXTSPLIT(H5958,",")</f>
        <v>Drama</v>
      </c>
      <c r="L5958" t="str">
        <v xml:space="preserve"> Romance</v>
      </c>
    </row>
    <row r="5959" spans="1:13" ht="30" x14ac:dyDescent="0.25">
      <c r="A5959" t="s">
        <v>18552</v>
      </c>
      <c r="B5959" t="s">
        <v>9390</v>
      </c>
      <c r="C5959" s="1" t="s">
        <v>47</v>
      </c>
      <c r="D5959">
        <v>6.9</v>
      </c>
      <c r="E5959">
        <v>213</v>
      </c>
      <c r="G5959" t="str">
        <f>MID(B5959,2,4)</f>
        <v>2018</v>
      </c>
      <c r="H5959" t="str">
        <f t="shared" si="592"/>
        <v>Comedy</v>
      </c>
      <c r="I5959" t="str">
        <f t="shared" si="593"/>
        <v>SofÃ­a NiÃ±o de Rivera: SelecciÃ³n natural</v>
      </c>
      <c r="J5959" t="str">
        <f t="shared" si="594"/>
        <v>00:00:00</v>
      </c>
      <c r="K5959" t="str" cm="1">
        <f t="array" ref="K5959">_xlfn.TEXTSPLIT(H5959,",")</f>
        <v>Comedy</v>
      </c>
    </row>
    <row r="5960" spans="1:13" ht="30" x14ac:dyDescent="0.25">
      <c r="A5960" t="s">
        <v>18555</v>
      </c>
      <c r="B5960" t="s">
        <v>7718</v>
      </c>
      <c r="C5960" s="1" t="s">
        <v>5800</v>
      </c>
      <c r="H5960" t="str">
        <f t="shared" si="592"/>
        <v>Action</v>
      </c>
      <c r="I5960" t="str">
        <f t="shared" si="593"/>
        <v>Sharp</v>
      </c>
      <c r="J5960" t="str">
        <f t="shared" si="594"/>
        <v>00:00:00</v>
      </c>
      <c r="K5960" t="str" cm="1">
        <f t="array" ref="K5960">_xlfn.TEXTSPLIT(H5960,",")</f>
        <v>Action</v>
      </c>
    </row>
    <row r="5961" spans="1:13" ht="30" x14ac:dyDescent="0.25">
      <c r="A5961" t="s">
        <v>18558</v>
      </c>
      <c r="B5961">
        <v>-2018</v>
      </c>
      <c r="C5961" s="1" t="s">
        <v>6927</v>
      </c>
      <c r="G5961" t="str">
        <f>MID(B5961,2,4)</f>
        <v>2018</v>
      </c>
      <c r="H5961" t="str">
        <f t="shared" si="592"/>
        <v>Family</v>
      </c>
      <c r="I5961" t="str">
        <f t="shared" si="593"/>
        <v>Super-Fan Builds</v>
      </c>
      <c r="J5961" t="str">
        <f t="shared" si="594"/>
        <v>00:00:00</v>
      </c>
      <c r="K5961" t="str" cm="1">
        <f t="array" ref="K5961">_xlfn.TEXTSPLIT(H5961,",")</f>
        <v>Family</v>
      </c>
    </row>
    <row r="5962" spans="1:13" ht="30" x14ac:dyDescent="0.25">
      <c r="A5962" t="s">
        <v>18560</v>
      </c>
      <c r="B5962" t="s">
        <v>6670</v>
      </c>
      <c r="C5962" s="1" t="s">
        <v>47</v>
      </c>
      <c r="D5962">
        <v>8.4</v>
      </c>
      <c r="E5962">
        <v>574</v>
      </c>
      <c r="F5962">
        <v>80</v>
      </c>
      <c r="G5962" t="str">
        <f>MID(B5962,2,4)</f>
        <v>2008</v>
      </c>
      <c r="H5962" t="str">
        <f t="shared" si="592"/>
        <v>Comedy</v>
      </c>
      <c r="I5962" t="str">
        <f t="shared" si="593"/>
        <v>Stewart Lee: 41st Best Stand-Up Ever!</v>
      </c>
      <c r="J5962" t="str">
        <f t="shared" si="594"/>
        <v>01:20:00</v>
      </c>
      <c r="K5962" t="str" cm="1">
        <f t="array" ref="K5962">_xlfn.TEXTSPLIT(H5962,",")</f>
        <v>Comedy</v>
      </c>
    </row>
    <row r="5963" spans="1:13" ht="30" x14ac:dyDescent="0.25">
      <c r="A5963" t="s">
        <v>18563</v>
      </c>
      <c r="B5963" t="s">
        <v>11308</v>
      </c>
      <c r="C5963" s="1" t="s">
        <v>47</v>
      </c>
      <c r="H5963" t="str">
        <f t="shared" si="592"/>
        <v>Comedy</v>
      </c>
      <c r="I5963" t="str">
        <f t="shared" si="593"/>
        <v>I Take It Black</v>
      </c>
      <c r="J5963" t="str">
        <f t="shared" si="594"/>
        <v>00:00:00</v>
      </c>
      <c r="K5963" t="str" cm="1">
        <f t="array" ref="K5963">_xlfn.TEXTSPLIT(H5963,",")</f>
        <v>Comedy</v>
      </c>
    </row>
    <row r="5964" spans="1:13" ht="30" x14ac:dyDescent="0.25">
      <c r="A5964" t="s">
        <v>18566</v>
      </c>
      <c r="B5964">
        <v>-2016</v>
      </c>
      <c r="C5964" s="1" t="s">
        <v>86</v>
      </c>
      <c r="D5964">
        <v>5.8</v>
      </c>
      <c r="E5964">
        <v>5</v>
      </c>
      <c r="F5964">
        <v>120</v>
      </c>
      <c r="G5964" t="str">
        <f>MID(B5964,2,4)</f>
        <v>2016</v>
      </c>
      <c r="H5964" t="str">
        <f t="shared" si="592"/>
        <v>Drama</v>
      </c>
      <c r="I5964" t="str">
        <f t="shared" si="593"/>
        <v>Kacche Dhaagey</v>
      </c>
      <c r="J5964" t="str">
        <f t="shared" si="594"/>
        <v>02:00:00</v>
      </c>
      <c r="K5964" t="str" cm="1">
        <f t="array" ref="K5964">_xlfn.TEXTSPLIT(H5964,",")</f>
        <v>Drama</v>
      </c>
    </row>
    <row r="5965" spans="1:13" ht="30" x14ac:dyDescent="0.25">
      <c r="A5965" t="s">
        <v>18568</v>
      </c>
      <c r="C5965" s="1" t="s">
        <v>3102</v>
      </c>
      <c r="H5965" t="str">
        <f t="shared" si="592"/>
        <v>Drama, History, War</v>
      </c>
      <c r="I5965" t="str">
        <f t="shared" si="593"/>
        <v>Erynie</v>
      </c>
      <c r="J5965" t="str">
        <f t="shared" si="594"/>
        <v>00:00:00</v>
      </c>
      <c r="K5965" t="str" cm="1">
        <f t="array" ref="K5965:M5965">_xlfn.TEXTSPLIT(H5965,",")</f>
        <v>Drama</v>
      </c>
      <c r="L5965" t="str">
        <v xml:space="preserve"> History</v>
      </c>
      <c r="M5965" t="str">
        <v xml:space="preserve"> War</v>
      </c>
    </row>
    <row r="5966" spans="1:13" ht="30" x14ac:dyDescent="0.25">
      <c r="A5966" t="s">
        <v>18570</v>
      </c>
      <c r="C5966" s="1" t="s">
        <v>11987</v>
      </c>
      <c r="H5966" t="str">
        <f t="shared" si="592"/>
        <v>Biography</v>
      </c>
      <c r="I5966" t="str">
        <f t="shared" si="593"/>
        <v>The 50th Law</v>
      </c>
      <c r="J5966" t="str">
        <f t="shared" si="594"/>
        <v>00:00:00</v>
      </c>
      <c r="K5966" t="str" cm="1">
        <f t="array" ref="K5966">_xlfn.TEXTSPLIT(H5966,",")</f>
        <v>Biography</v>
      </c>
    </row>
    <row r="5967" spans="1:13" ht="45" x14ac:dyDescent="0.25">
      <c r="A5967" t="s">
        <v>18572</v>
      </c>
      <c r="B5967" t="s">
        <v>281</v>
      </c>
      <c r="C5967" s="1" t="s">
        <v>10622</v>
      </c>
      <c r="G5967" t="str">
        <f>MID(B5967,2,4)</f>
        <v>2018</v>
      </c>
      <c r="H5967" t="str">
        <f t="shared" si="592"/>
        <v>Animation, Family, Musical</v>
      </c>
      <c r="I5967" t="str">
        <f t="shared" si="593"/>
        <v>Dance &amp; Sing With True</v>
      </c>
      <c r="J5967" t="str">
        <f t="shared" si="594"/>
        <v>00:00:00</v>
      </c>
      <c r="K5967" t="str" cm="1">
        <f t="array" ref="K5967:M5967">_xlfn.TEXTSPLIT(H5967,",")</f>
        <v>Animation</v>
      </c>
      <c r="L5967" t="str">
        <v xml:space="preserve"> Family</v>
      </c>
      <c r="M5967" t="str">
        <v xml:space="preserve"> Musical</v>
      </c>
    </row>
    <row r="5968" spans="1:13" ht="30" x14ac:dyDescent="0.25">
      <c r="A5968" t="s">
        <v>18573</v>
      </c>
      <c r="B5968" t="s">
        <v>4103</v>
      </c>
      <c r="C5968" s="1" t="s">
        <v>1411</v>
      </c>
      <c r="H5968" t="str">
        <f t="shared" si="592"/>
        <v>Biography, Drama</v>
      </c>
      <c r="I5968" t="str">
        <f t="shared" si="593"/>
        <v>Janet</v>
      </c>
      <c r="J5968" t="str">
        <f t="shared" si="594"/>
        <v>00:00:00</v>
      </c>
      <c r="K5968" t="str" cm="1">
        <f t="array" ref="K5968:L5968">_xlfn.TEXTSPLIT(H5968,",")</f>
        <v>Biography</v>
      </c>
      <c r="L5968" t="str">
        <v xml:space="preserve"> Drama</v>
      </c>
    </row>
    <row r="5969" spans="1:13" ht="30" x14ac:dyDescent="0.25">
      <c r="A5969" t="s">
        <v>18576</v>
      </c>
      <c r="B5969">
        <v>-2015</v>
      </c>
      <c r="C5969" s="1" t="s">
        <v>816</v>
      </c>
      <c r="D5969">
        <v>6.3</v>
      </c>
      <c r="E5969">
        <v>49</v>
      </c>
      <c r="F5969">
        <v>78</v>
      </c>
      <c r="G5969" t="str">
        <f>MID(B5969,2,4)</f>
        <v>2015</v>
      </c>
      <c r="H5969" t="str">
        <f t="shared" si="592"/>
        <v>Documentary</v>
      </c>
      <c r="I5969" t="str">
        <f t="shared" si="593"/>
        <v>Black Man White Skin</v>
      </c>
      <c r="J5969" t="str">
        <f t="shared" si="594"/>
        <v>01:18:00</v>
      </c>
      <c r="K5969" t="str" cm="1">
        <f t="array" ref="K5969">_xlfn.TEXTSPLIT(H5969,",")</f>
        <v>Documentary</v>
      </c>
    </row>
    <row r="5970" spans="1:13" ht="30" x14ac:dyDescent="0.25">
      <c r="A5970" t="s">
        <v>18579</v>
      </c>
      <c r="B5970" t="s">
        <v>51</v>
      </c>
      <c r="C5970" s="1" t="s">
        <v>47</v>
      </c>
      <c r="D5970">
        <v>6</v>
      </c>
      <c r="E5970">
        <v>40</v>
      </c>
      <c r="G5970" t="str">
        <f>MID(B5970,2,4)</f>
        <v>2019</v>
      </c>
      <c r="H5970" t="str">
        <f t="shared" si="592"/>
        <v>Comedy</v>
      </c>
      <c r="I5970" t="str">
        <f t="shared" si="593"/>
        <v>Zona Rosa</v>
      </c>
      <c r="J5970" t="str">
        <f t="shared" si="594"/>
        <v>00:00:00</v>
      </c>
      <c r="K5970" t="str" cm="1">
        <f t="array" ref="K5970">_xlfn.TEXTSPLIT(H5970,",")</f>
        <v>Comedy</v>
      </c>
    </row>
    <row r="5971" spans="1:13" ht="30" x14ac:dyDescent="0.25">
      <c r="A5971" t="s">
        <v>18582</v>
      </c>
      <c r="B5971" t="s">
        <v>18583</v>
      </c>
      <c r="C5971" s="1" t="s">
        <v>47</v>
      </c>
      <c r="D5971">
        <v>5.7</v>
      </c>
      <c r="E5971">
        <v>219</v>
      </c>
      <c r="F5971">
        <v>60</v>
      </c>
      <c r="G5971" t="str">
        <f>MID(B5971,2,4)</f>
        <v>2010</v>
      </c>
      <c r="H5971" t="str">
        <f t="shared" si="592"/>
        <v>Comedy</v>
      </c>
      <c r="I5971" t="str">
        <f t="shared" si="593"/>
        <v>Problem Child: Leslie Jones</v>
      </c>
      <c r="J5971" t="str">
        <f t="shared" si="594"/>
        <v>01:00:00</v>
      </c>
      <c r="K5971" t="str" cm="1">
        <f t="array" ref="K5971">_xlfn.TEXTSPLIT(H5971,",")</f>
        <v>Comedy</v>
      </c>
    </row>
    <row r="5972" spans="1:13" ht="30" x14ac:dyDescent="0.25">
      <c r="A5972" t="s">
        <v>18586</v>
      </c>
      <c r="C5972" s="1" t="s">
        <v>47</v>
      </c>
      <c r="H5972" t="str">
        <f t="shared" si="592"/>
        <v>Comedy</v>
      </c>
      <c r="I5972" t="str">
        <f t="shared" si="593"/>
        <v>Untitled Jane Lynch/Cyndi Lauper/Netflix Project</v>
      </c>
      <c r="J5972" t="str">
        <f t="shared" si="594"/>
        <v>00:00:00</v>
      </c>
      <c r="K5972" t="str" cm="1">
        <f t="array" ref="K5972">_xlfn.TEXTSPLIT(H5972,",")</f>
        <v>Comedy</v>
      </c>
    </row>
    <row r="5973" spans="1:13" ht="45" x14ac:dyDescent="0.25">
      <c r="A5973" t="s">
        <v>18589</v>
      </c>
      <c r="C5973" s="1" t="s">
        <v>25</v>
      </c>
      <c r="H5973" t="str">
        <f t="shared" si="592"/>
        <v>Animation, Adventure, Comedy</v>
      </c>
      <c r="I5973" t="str">
        <f t="shared" si="593"/>
        <v>Sulwe</v>
      </c>
      <c r="J5973" t="str">
        <f t="shared" si="594"/>
        <v>00:00:00</v>
      </c>
      <c r="K5973" t="str" cm="1">
        <f t="array" ref="K5973:M5973">_xlfn.TEXTSPLIT(H5973,",")</f>
        <v>Animation</v>
      </c>
      <c r="L5973" t="str">
        <v xml:space="preserve"> Adventure</v>
      </c>
      <c r="M5973" t="str">
        <v xml:space="preserve"> Comedy</v>
      </c>
    </row>
    <row r="5974" spans="1:13" ht="30" x14ac:dyDescent="0.25">
      <c r="A5974" t="s">
        <v>18591</v>
      </c>
      <c r="B5974" t="s">
        <v>9390</v>
      </c>
      <c r="C5974" s="1" t="s">
        <v>47</v>
      </c>
      <c r="D5974">
        <v>5.4</v>
      </c>
      <c r="E5974">
        <v>130</v>
      </c>
      <c r="F5974">
        <v>59</v>
      </c>
      <c r="G5974" t="str">
        <f t="shared" ref="G5974:G5981" si="595">MID(B5974,2,4)</f>
        <v>2018</v>
      </c>
      <c r="H5974" t="str">
        <f t="shared" si="592"/>
        <v>Comedy</v>
      </c>
      <c r="I5974" t="str">
        <f t="shared" si="593"/>
        <v>Adel Karam: Live from Beirut</v>
      </c>
      <c r="J5974" t="str">
        <f t="shared" si="594"/>
        <v>00:59:00</v>
      </c>
      <c r="K5974" t="str" cm="1">
        <f t="array" ref="K5974">_xlfn.TEXTSPLIT(H5974,",")</f>
        <v>Comedy</v>
      </c>
    </row>
    <row r="5975" spans="1:13" ht="30" x14ac:dyDescent="0.25">
      <c r="A5975" t="s">
        <v>18594</v>
      </c>
      <c r="B5975">
        <v>-2019</v>
      </c>
      <c r="C5975" s="1" t="s">
        <v>47</v>
      </c>
      <c r="D5975">
        <v>4.9000000000000004</v>
      </c>
      <c r="E5975">
        <v>22</v>
      </c>
      <c r="F5975">
        <v>89</v>
      </c>
      <c r="G5975" t="str">
        <f t="shared" si="595"/>
        <v>2019</v>
      </c>
      <c r="H5975" t="str">
        <f t="shared" si="592"/>
        <v>Comedy</v>
      </c>
      <c r="I5975" t="str">
        <f t="shared" si="593"/>
        <v>Embarazada por obra y gracia</v>
      </c>
      <c r="J5975" t="str">
        <f t="shared" si="594"/>
        <v>01:29:00</v>
      </c>
      <c r="K5975" t="str" cm="1">
        <f t="array" ref="K5975">_xlfn.TEXTSPLIT(H5975,",")</f>
        <v>Comedy</v>
      </c>
    </row>
    <row r="5976" spans="1:13" ht="30" x14ac:dyDescent="0.25">
      <c r="A5976" t="s">
        <v>18597</v>
      </c>
      <c r="B5976">
        <v>-2013</v>
      </c>
      <c r="C5976" s="1" t="s">
        <v>91</v>
      </c>
      <c r="D5976">
        <v>5.0999999999999996</v>
      </c>
      <c r="E5976">
        <v>262</v>
      </c>
      <c r="F5976">
        <v>90</v>
      </c>
      <c r="G5976" t="str">
        <f t="shared" si="595"/>
        <v>2013</v>
      </c>
      <c r="H5976" t="str">
        <f t="shared" si="592"/>
        <v>Comedy, Drama</v>
      </c>
      <c r="I5976" t="str">
        <f t="shared" si="593"/>
        <v>El-Harami wa el-Abit</v>
      </c>
      <c r="J5976" t="str">
        <f t="shared" si="594"/>
        <v>01:30:00</v>
      </c>
      <c r="K5976" t="str" cm="1">
        <f t="array" ref="K5976:L5976">_xlfn.TEXTSPLIT(H5976,",")</f>
        <v>Comedy</v>
      </c>
      <c r="L5976" t="str">
        <v xml:space="preserve"> Drama</v>
      </c>
    </row>
    <row r="5977" spans="1:13" ht="30" x14ac:dyDescent="0.25">
      <c r="A5977" t="s">
        <v>18600</v>
      </c>
      <c r="B5977" t="s">
        <v>12056</v>
      </c>
      <c r="C5977" s="1" t="s">
        <v>47</v>
      </c>
      <c r="D5977">
        <v>5.9</v>
      </c>
      <c r="E5977">
        <v>65</v>
      </c>
      <c r="F5977">
        <v>69</v>
      </c>
      <c r="G5977" t="str">
        <f t="shared" si="595"/>
        <v>2014</v>
      </c>
      <c r="H5977" t="str">
        <f t="shared" si="592"/>
        <v>Comedy</v>
      </c>
      <c r="I5977" t="str">
        <f t="shared" si="593"/>
        <v>Sklar Brothers: Whatarewetalkinbout?!</v>
      </c>
      <c r="J5977" t="str">
        <f t="shared" si="594"/>
        <v>01:09:00</v>
      </c>
      <c r="K5977" t="str" cm="1">
        <f t="array" ref="K5977">_xlfn.TEXTSPLIT(H5977,",")</f>
        <v>Comedy</v>
      </c>
    </row>
    <row r="5978" spans="1:13" ht="30" x14ac:dyDescent="0.25">
      <c r="A5978" t="s">
        <v>18603</v>
      </c>
      <c r="B5978">
        <v>-2010</v>
      </c>
      <c r="C5978" s="1" t="s">
        <v>816</v>
      </c>
      <c r="D5978">
        <v>7.2</v>
      </c>
      <c r="E5978">
        <v>150</v>
      </c>
      <c r="F5978">
        <v>83</v>
      </c>
      <c r="G5978" t="str">
        <f t="shared" si="595"/>
        <v>2010</v>
      </c>
      <c r="H5978" t="str">
        <f t="shared" si="592"/>
        <v>Documentary</v>
      </c>
      <c r="I5978" t="str">
        <f t="shared" si="593"/>
        <v>War Don Don</v>
      </c>
      <c r="J5978" t="str">
        <f t="shared" si="594"/>
        <v>01:23:00</v>
      </c>
      <c r="K5978" t="str" cm="1">
        <f t="array" ref="K5978">_xlfn.TEXTSPLIT(H5978,",")</f>
        <v>Documentary</v>
      </c>
    </row>
    <row r="5979" spans="1:13" ht="30" x14ac:dyDescent="0.25">
      <c r="A5979" t="s">
        <v>18606</v>
      </c>
      <c r="B5979" t="s">
        <v>612</v>
      </c>
      <c r="C5979" s="1" t="s">
        <v>47</v>
      </c>
      <c r="D5979">
        <v>4.7</v>
      </c>
      <c r="E5979">
        <v>32</v>
      </c>
      <c r="F5979">
        <v>74</v>
      </c>
      <c r="G5979" t="str">
        <f t="shared" si="595"/>
        <v>2021</v>
      </c>
      <c r="H5979" t="str">
        <f t="shared" si="592"/>
        <v>Comedy</v>
      </c>
      <c r="I5979" t="str">
        <f t="shared" si="593"/>
        <v>RebellComedy: Raus Aus'm Zoo</v>
      </c>
      <c r="J5979" t="str">
        <f t="shared" si="594"/>
        <v>01:14:00</v>
      </c>
      <c r="K5979" t="str" cm="1">
        <f t="array" ref="K5979">_xlfn.TEXTSPLIT(H5979,",")</f>
        <v>Comedy</v>
      </c>
    </row>
    <row r="5980" spans="1:13" ht="30" x14ac:dyDescent="0.25">
      <c r="A5980" t="s">
        <v>18609</v>
      </c>
      <c r="B5980">
        <v>-2012</v>
      </c>
      <c r="C5980" s="1" t="s">
        <v>47</v>
      </c>
      <c r="D5980">
        <v>6.3</v>
      </c>
      <c r="E5980">
        <v>154</v>
      </c>
      <c r="F5980">
        <v>46</v>
      </c>
      <c r="G5980" t="str">
        <f t="shared" si="595"/>
        <v>2012</v>
      </c>
      <c r="H5980" t="str">
        <f t="shared" si="592"/>
        <v>Comedy</v>
      </c>
      <c r="I5980" t="str">
        <f t="shared" si="593"/>
        <v>Todd Glass: Stand-Up Special</v>
      </c>
      <c r="J5980" t="str">
        <f t="shared" si="594"/>
        <v>00:46:00</v>
      </c>
      <c r="K5980" t="str" cm="1">
        <f t="array" ref="K5980">_xlfn.TEXTSPLIT(H5980,",")</f>
        <v>Comedy</v>
      </c>
    </row>
    <row r="5981" spans="1:13" ht="30" x14ac:dyDescent="0.25">
      <c r="A5981" t="s">
        <v>18612</v>
      </c>
      <c r="B5981">
        <v>-2016</v>
      </c>
      <c r="C5981" s="1" t="s">
        <v>47</v>
      </c>
      <c r="D5981">
        <v>3.6</v>
      </c>
      <c r="E5981">
        <v>267</v>
      </c>
      <c r="F5981">
        <v>88</v>
      </c>
      <c r="G5981" t="str">
        <f t="shared" si="595"/>
        <v>2016</v>
      </c>
      <c r="H5981" t="str">
        <f t="shared" si="592"/>
        <v>Comedy</v>
      </c>
      <c r="I5981" t="str">
        <f t="shared" si="593"/>
        <v>La coppia dei campioni</v>
      </c>
      <c r="J5981" t="str">
        <f t="shared" si="594"/>
        <v>01:28:00</v>
      </c>
      <c r="K5981" t="str" cm="1">
        <f t="array" ref="K5981">_xlfn.TEXTSPLIT(H5981,",")</f>
        <v>Comedy</v>
      </c>
    </row>
    <row r="5982" spans="1:13" ht="30" x14ac:dyDescent="0.25">
      <c r="A5982" t="s">
        <v>18615</v>
      </c>
      <c r="C5982" s="1" t="s">
        <v>86</v>
      </c>
      <c r="H5982" t="str">
        <f t="shared" si="592"/>
        <v>Drama</v>
      </c>
      <c r="I5982" t="str">
        <f t="shared" si="593"/>
        <v>A Life in Men</v>
      </c>
      <c r="J5982" t="str">
        <f t="shared" si="594"/>
        <v>00:00:00</v>
      </c>
      <c r="K5982" t="str" cm="1">
        <f t="array" ref="K5982">_xlfn.TEXTSPLIT(H5982,",")</f>
        <v>Drama</v>
      </c>
    </row>
    <row r="5983" spans="1:13" ht="30" x14ac:dyDescent="0.25">
      <c r="A5983" t="s">
        <v>18617</v>
      </c>
      <c r="B5983">
        <v>-2019</v>
      </c>
      <c r="C5983" s="1" t="s">
        <v>10920</v>
      </c>
      <c r="D5983">
        <v>4.3</v>
      </c>
      <c r="E5983">
        <v>105</v>
      </c>
      <c r="F5983">
        <v>24</v>
      </c>
      <c r="G5983" t="str">
        <f t="shared" ref="G5983:G5992" si="596">MID(B5983,2,4)</f>
        <v>2019</v>
      </c>
      <c r="H5983" t="str">
        <f t="shared" si="592"/>
        <v>Documentary, Short</v>
      </c>
      <c r="I5983" t="str">
        <f t="shared" si="593"/>
        <v>After the Raid</v>
      </c>
      <c r="J5983" t="str">
        <f t="shared" si="594"/>
        <v>00:24:00</v>
      </c>
      <c r="K5983" t="str" cm="1">
        <f t="array" ref="K5983:L5983">_xlfn.TEXTSPLIT(H5983,",")</f>
        <v>Documentary</v>
      </c>
      <c r="L5983" t="str">
        <v xml:space="preserve"> Short</v>
      </c>
    </row>
    <row r="5984" spans="1:13" ht="30" x14ac:dyDescent="0.25">
      <c r="A5984" t="s">
        <v>18620</v>
      </c>
      <c r="B5984">
        <v>-2007</v>
      </c>
      <c r="C5984" s="1" t="s">
        <v>672</v>
      </c>
      <c r="D5984">
        <v>5.7</v>
      </c>
      <c r="E5984">
        <v>110</v>
      </c>
      <c r="F5984">
        <v>117</v>
      </c>
      <c r="G5984" t="str">
        <f t="shared" si="596"/>
        <v>2007</v>
      </c>
      <c r="H5984" t="str">
        <f t="shared" si="592"/>
        <v>Thriller</v>
      </c>
      <c r="I5984" t="str">
        <f t="shared" si="593"/>
        <v>Beautiful Sunday</v>
      </c>
      <c r="J5984" t="str">
        <f t="shared" si="594"/>
        <v>01:57:00</v>
      </c>
      <c r="K5984" t="str" cm="1">
        <f t="array" ref="K5984">_xlfn.TEXTSPLIT(H5984,",")</f>
        <v>Thriller</v>
      </c>
    </row>
    <row r="5985" spans="1:13" ht="30" x14ac:dyDescent="0.25">
      <c r="A5985" t="s">
        <v>18623</v>
      </c>
      <c r="B5985">
        <v>-2019</v>
      </c>
      <c r="C5985" s="1" t="s">
        <v>2465</v>
      </c>
      <c r="D5985">
        <v>7.3</v>
      </c>
      <c r="E5985">
        <v>117</v>
      </c>
      <c r="F5985">
        <v>100</v>
      </c>
      <c r="G5985" t="str">
        <f t="shared" si="596"/>
        <v>2019</v>
      </c>
      <c r="H5985" t="str">
        <f t="shared" si="592"/>
        <v>Documentary, Sport</v>
      </c>
      <c r="I5985" t="str">
        <f t="shared" si="593"/>
        <v>River, El MÃ¡s Grande Siempre</v>
      </c>
      <c r="J5985" t="str">
        <f t="shared" si="594"/>
        <v>01:40:00</v>
      </c>
      <c r="K5985" t="str" cm="1">
        <f t="array" ref="K5985:L5985">_xlfn.TEXTSPLIT(H5985,",")</f>
        <v>Documentary</v>
      </c>
      <c r="L5985" t="str">
        <v xml:space="preserve"> Sport</v>
      </c>
    </row>
    <row r="5986" spans="1:13" ht="30" x14ac:dyDescent="0.25">
      <c r="A5986" t="s">
        <v>18625</v>
      </c>
      <c r="B5986" t="s">
        <v>9178</v>
      </c>
      <c r="C5986" s="1" t="s">
        <v>47</v>
      </c>
      <c r="D5986">
        <v>4.9000000000000004</v>
      </c>
      <c r="E5986">
        <v>59</v>
      </c>
      <c r="F5986">
        <v>62</v>
      </c>
      <c r="G5986" t="str">
        <f t="shared" si="596"/>
        <v>2019</v>
      </c>
      <c r="H5986" t="str">
        <f t="shared" si="592"/>
        <v>Comedy</v>
      </c>
      <c r="I5986" t="str">
        <f t="shared" si="593"/>
        <v>Park Na-rae: Glamour Warning</v>
      </c>
      <c r="J5986" t="str">
        <f t="shared" si="594"/>
        <v>01:02:00</v>
      </c>
      <c r="K5986" t="str" cm="1">
        <f t="array" ref="K5986">_xlfn.TEXTSPLIT(H5986,",")</f>
        <v>Comedy</v>
      </c>
    </row>
    <row r="5987" spans="1:13" ht="45" x14ac:dyDescent="0.25">
      <c r="A5987" t="s">
        <v>18628</v>
      </c>
      <c r="B5987" t="s">
        <v>5422</v>
      </c>
      <c r="C5987" s="1" t="s">
        <v>17197</v>
      </c>
      <c r="D5987">
        <v>5.3</v>
      </c>
      <c r="E5987">
        <v>32</v>
      </c>
      <c r="F5987">
        <v>20</v>
      </c>
      <c r="G5987" t="str">
        <f t="shared" si="596"/>
        <v>2020</v>
      </c>
      <c r="H5987" t="str">
        <f t="shared" si="592"/>
        <v>Animation, Short, Family</v>
      </c>
      <c r="I5987" t="str">
        <f t="shared" si="593"/>
        <v>Go! Go! Cory Carson: Summer Camp</v>
      </c>
      <c r="J5987" t="str">
        <f t="shared" si="594"/>
        <v>00:20:00</v>
      </c>
      <c r="K5987" t="str" cm="1">
        <f t="array" ref="K5987:M5987">_xlfn.TEXTSPLIT(H5987,",")</f>
        <v>Animation</v>
      </c>
      <c r="L5987" t="str">
        <v xml:space="preserve"> Short</v>
      </c>
      <c r="M5987" t="str">
        <v xml:space="preserve"> Family</v>
      </c>
    </row>
    <row r="5988" spans="1:13" ht="30" x14ac:dyDescent="0.25">
      <c r="A5988" t="s">
        <v>18631</v>
      </c>
      <c r="B5988" t="s">
        <v>5422</v>
      </c>
      <c r="C5988" s="1" t="s">
        <v>6200</v>
      </c>
      <c r="D5988">
        <v>7.1</v>
      </c>
      <c r="E5988">
        <v>10</v>
      </c>
      <c r="F5988">
        <v>23</v>
      </c>
      <c r="G5988" t="str">
        <f t="shared" si="596"/>
        <v>2020</v>
      </c>
      <c r="H5988" t="str">
        <f t="shared" si="592"/>
        <v>Animation</v>
      </c>
      <c r="I5988" t="str">
        <f t="shared" si="593"/>
        <v>True: Wuzzle Wegg Day</v>
      </c>
      <c r="J5988" t="str">
        <f t="shared" si="594"/>
        <v>00:23:00</v>
      </c>
      <c r="K5988" t="str" cm="1">
        <f t="array" ref="K5988">_xlfn.TEXTSPLIT(H5988,",")</f>
        <v>Animation</v>
      </c>
    </row>
    <row r="5989" spans="1:13" ht="30" x14ac:dyDescent="0.25">
      <c r="A5989" t="s">
        <v>18632</v>
      </c>
      <c r="B5989">
        <v>-2014</v>
      </c>
      <c r="C5989" s="1" t="s">
        <v>91</v>
      </c>
      <c r="D5989">
        <v>3.6</v>
      </c>
      <c r="E5989">
        <v>91</v>
      </c>
      <c r="F5989">
        <v>99</v>
      </c>
      <c r="G5989" t="str">
        <f t="shared" si="596"/>
        <v>2014</v>
      </c>
      <c r="H5989" t="str">
        <f t="shared" si="592"/>
        <v>Comedy, Drama</v>
      </c>
      <c r="I5989" t="str">
        <f t="shared" si="593"/>
        <v>Salem Abu Ukhtuh</v>
      </c>
      <c r="J5989" t="str">
        <f t="shared" si="594"/>
        <v>01:39:00</v>
      </c>
      <c r="K5989" t="str" cm="1">
        <f t="array" ref="K5989:L5989">_xlfn.TEXTSPLIT(H5989,",")</f>
        <v>Comedy</v>
      </c>
      <c r="L5989" t="str">
        <v xml:space="preserve"> Drama</v>
      </c>
    </row>
    <row r="5990" spans="1:13" ht="30" x14ac:dyDescent="0.25">
      <c r="A5990" t="s">
        <v>18635</v>
      </c>
      <c r="B5990">
        <v>-2014</v>
      </c>
      <c r="C5990" s="1" t="s">
        <v>104</v>
      </c>
      <c r="D5990">
        <v>6.5</v>
      </c>
      <c r="E5990">
        <v>16</v>
      </c>
      <c r="F5990">
        <v>113</v>
      </c>
      <c r="G5990" t="str">
        <f t="shared" si="596"/>
        <v>2014</v>
      </c>
      <c r="H5990" t="str">
        <f t="shared" si="592"/>
        <v>Comedy, Romance</v>
      </c>
      <c r="I5990" t="str">
        <f t="shared" si="593"/>
        <v>Being Mrs Elliot</v>
      </c>
      <c r="J5990" t="str">
        <f t="shared" si="594"/>
        <v>01:53:00</v>
      </c>
      <c r="K5990" t="str" cm="1">
        <f t="array" ref="K5990:L5990">_xlfn.TEXTSPLIT(H5990,",")</f>
        <v>Comedy</v>
      </c>
      <c r="L5990" t="str">
        <v xml:space="preserve"> Romance</v>
      </c>
    </row>
    <row r="5991" spans="1:13" ht="30" x14ac:dyDescent="0.25">
      <c r="A5991" t="s">
        <v>18638</v>
      </c>
      <c r="B5991" t="s">
        <v>9178</v>
      </c>
      <c r="C5991" s="1" t="s">
        <v>47</v>
      </c>
      <c r="D5991">
        <v>5.8</v>
      </c>
      <c r="E5991">
        <v>44</v>
      </c>
      <c r="F5991">
        <v>53</v>
      </c>
      <c r="G5991" t="str">
        <f t="shared" si="596"/>
        <v>2019</v>
      </c>
      <c r="H5991" t="str">
        <f t="shared" si="592"/>
        <v>Comedy</v>
      </c>
      <c r="I5991" t="str">
        <f t="shared" si="593"/>
        <v>Saverio Raimondo: Il Satiro Parlante</v>
      </c>
      <c r="J5991" t="str">
        <f t="shared" si="594"/>
        <v>00:53:00</v>
      </c>
      <c r="K5991" t="str" cm="1">
        <f t="array" ref="K5991">_xlfn.TEXTSPLIT(H5991,",")</f>
        <v>Comedy</v>
      </c>
    </row>
    <row r="5992" spans="1:13" ht="30" x14ac:dyDescent="0.25">
      <c r="A5992" t="s">
        <v>18640</v>
      </c>
      <c r="B5992" t="s">
        <v>5422</v>
      </c>
      <c r="C5992" s="1" t="s">
        <v>5800</v>
      </c>
      <c r="G5992" t="str">
        <f t="shared" si="596"/>
        <v>2020</v>
      </c>
      <c r="H5992" t="str">
        <f t="shared" si="592"/>
        <v>Action</v>
      </c>
      <c r="I5992" t="str">
        <f t="shared" si="593"/>
        <v>Cobra Kai: The Rise of Agni Kai</v>
      </c>
      <c r="J5992" t="str">
        <f t="shared" si="594"/>
        <v>00:00:00</v>
      </c>
      <c r="K5992" t="str" cm="1">
        <f t="array" ref="K5992">_xlfn.TEXTSPLIT(H5992,",")</f>
        <v>Action</v>
      </c>
    </row>
    <row r="5993" spans="1:13" ht="30" x14ac:dyDescent="0.25">
      <c r="A5993" t="s">
        <v>18642</v>
      </c>
      <c r="B5993" t="s">
        <v>3090</v>
      </c>
      <c r="C5993" s="1" t="s">
        <v>47</v>
      </c>
      <c r="D5993">
        <v>6.1</v>
      </c>
      <c r="E5993">
        <v>13</v>
      </c>
      <c r="F5993">
        <v>125</v>
      </c>
      <c r="G5993" t="str">
        <f>MID(B5993,7,4)</f>
        <v>2015</v>
      </c>
      <c r="H5993" t="str">
        <f t="shared" si="592"/>
        <v>Comedy</v>
      </c>
      <c r="I5993" t="str">
        <f t="shared" si="593"/>
        <v>Cast Party</v>
      </c>
      <c r="J5993" t="str">
        <f t="shared" si="594"/>
        <v>02:05:00</v>
      </c>
      <c r="K5993" t="str" cm="1">
        <f t="array" ref="K5993">_xlfn.TEXTSPLIT(H5993,",")</f>
        <v>Comedy</v>
      </c>
    </row>
    <row r="5994" spans="1:13" ht="30" x14ac:dyDescent="0.25">
      <c r="A5994" t="s">
        <v>18645</v>
      </c>
      <c r="B5994">
        <v>-2020</v>
      </c>
      <c r="C5994" s="1" t="s">
        <v>231</v>
      </c>
      <c r="F5994">
        <v>75</v>
      </c>
      <c r="G5994" t="str">
        <f>MID(B5994,2,4)</f>
        <v>2020</v>
      </c>
      <c r="H5994" t="str">
        <f t="shared" si="592"/>
        <v>Crime, Thriller</v>
      </c>
      <c r="I5994" t="str">
        <f t="shared" si="593"/>
        <v>Battle of the Hearts</v>
      </c>
      <c r="J5994" t="str">
        <f t="shared" si="594"/>
        <v>01:15:00</v>
      </c>
      <c r="K5994" t="str" cm="1">
        <f t="array" ref="K5994:L5994">_xlfn.TEXTSPLIT(H5994,",")</f>
        <v>Crime</v>
      </c>
      <c r="L5994" t="str">
        <v xml:space="preserve"> Thriller</v>
      </c>
    </row>
    <row r="5995" spans="1:13" ht="30" x14ac:dyDescent="0.25">
      <c r="A5995" t="s">
        <v>18647</v>
      </c>
      <c r="B5995">
        <v>-2018</v>
      </c>
      <c r="C5995" s="1" t="s">
        <v>6200</v>
      </c>
      <c r="D5995">
        <v>4.8</v>
      </c>
      <c r="E5995">
        <v>43</v>
      </c>
      <c r="G5995" t="str">
        <f>MID(B5995,2,4)</f>
        <v>2018</v>
      </c>
      <c r="H5995" t="str">
        <f t="shared" si="592"/>
        <v>Animation</v>
      </c>
      <c r="I5995" t="str">
        <f t="shared" si="593"/>
        <v>Luna Petunia: Return to Amazia</v>
      </c>
      <c r="J5995" t="str">
        <f t="shared" si="594"/>
        <v>00:00:00</v>
      </c>
      <c r="K5995" t="str" cm="1">
        <f t="array" ref="K5995">_xlfn.TEXTSPLIT(H5995,",")</f>
        <v>Animation</v>
      </c>
    </row>
    <row r="5996" spans="1:13" ht="30" x14ac:dyDescent="0.25">
      <c r="A5996" t="s">
        <v>18650</v>
      </c>
      <c r="C5996" s="1" t="s">
        <v>1042</v>
      </c>
      <c r="H5996" t="str">
        <f t="shared" si="592"/>
        <v>Reality-TV</v>
      </c>
      <c r="I5996" t="str">
        <f t="shared" si="593"/>
        <v>How to Be A Cowboy</v>
      </c>
      <c r="J5996" t="str">
        <f t="shared" si="594"/>
        <v>00:00:00</v>
      </c>
      <c r="K5996" t="str" cm="1">
        <f t="array" ref="K5996">_xlfn.TEXTSPLIT(H5996,",")</f>
        <v>Reality-TV</v>
      </c>
    </row>
    <row r="5997" spans="1:13" ht="30" x14ac:dyDescent="0.25">
      <c r="A5997" t="s">
        <v>18651</v>
      </c>
      <c r="C5997" s="1" t="s">
        <v>47</v>
      </c>
      <c r="H5997" t="str">
        <f t="shared" si="592"/>
        <v>Comedy</v>
      </c>
      <c r="I5997" t="str">
        <f t="shared" si="593"/>
        <v>Cocaine Hippos</v>
      </c>
      <c r="J5997" t="str">
        <f t="shared" si="594"/>
        <v>00:00:00</v>
      </c>
      <c r="K5997" t="str" cm="1">
        <f t="array" ref="K5997">_xlfn.TEXTSPLIT(H5997,",")</f>
        <v>Comedy</v>
      </c>
    </row>
    <row r="5998" spans="1:13" ht="30" x14ac:dyDescent="0.25">
      <c r="A5998" t="s">
        <v>18654</v>
      </c>
      <c r="C5998" s="1" t="s">
        <v>86</v>
      </c>
      <c r="H5998" t="str">
        <f t="shared" si="592"/>
        <v>Drama</v>
      </c>
      <c r="I5998" t="str">
        <f t="shared" si="593"/>
        <v>Midnight's Children</v>
      </c>
      <c r="J5998" t="str">
        <f t="shared" si="594"/>
        <v>00:00:00</v>
      </c>
      <c r="K5998" t="str" cm="1">
        <f t="array" ref="K5998">_xlfn.TEXTSPLIT(H5998,",")</f>
        <v>Drama</v>
      </c>
    </row>
    <row r="5999" spans="1:13" ht="30" x14ac:dyDescent="0.25">
      <c r="A5999" t="s">
        <v>18656</v>
      </c>
      <c r="C5999" s="1" t="s">
        <v>6200</v>
      </c>
      <c r="H5999" t="str">
        <f t="shared" si="592"/>
        <v>Animation</v>
      </c>
      <c r="I5999" t="str">
        <f t="shared" si="593"/>
        <v>Untitled Asterix Project</v>
      </c>
      <c r="J5999" t="str">
        <f t="shared" si="594"/>
        <v>00:00:00</v>
      </c>
      <c r="K5999" t="str" cm="1">
        <f t="array" ref="K5999">_xlfn.TEXTSPLIT(H5999,",")</f>
        <v>Animation</v>
      </c>
    </row>
    <row r="6000" spans="1:13" ht="30" x14ac:dyDescent="0.25">
      <c r="A6000" t="s">
        <v>18657</v>
      </c>
      <c r="B6000">
        <v>-2014</v>
      </c>
      <c r="C6000" s="1" t="s">
        <v>10920</v>
      </c>
      <c r="D6000">
        <v>8.5</v>
      </c>
      <c r="E6000">
        <v>150</v>
      </c>
      <c r="F6000">
        <v>25</v>
      </c>
      <c r="G6000" t="str">
        <f>MID(B6000,2,4)</f>
        <v>2014</v>
      </c>
      <c r="H6000" t="str">
        <f t="shared" si="592"/>
        <v>Documentary, Short</v>
      </c>
      <c r="I6000" t="str">
        <f t="shared" si="593"/>
        <v>Moving Art: Deserts</v>
      </c>
      <c r="J6000" t="str">
        <f t="shared" si="594"/>
        <v>00:25:00</v>
      </c>
      <c r="K6000" t="str" cm="1">
        <f t="array" ref="K6000:L6000">_xlfn.TEXTSPLIT(H6000,",")</f>
        <v>Documentary</v>
      </c>
      <c r="L6000" t="str">
        <v xml:space="preserve"> Short</v>
      </c>
    </row>
    <row r="6001" spans="1:13" ht="30" x14ac:dyDescent="0.25">
      <c r="A6001" t="s">
        <v>18659</v>
      </c>
      <c r="C6001" s="1" t="s">
        <v>2879</v>
      </c>
      <c r="H6001" t="str">
        <f t="shared" si="592"/>
        <v>Sci-Fi</v>
      </c>
      <c r="I6001" t="str">
        <f t="shared" si="593"/>
        <v>Hello America</v>
      </c>
      <c r="J6001" t="str">
        <f t="shared" si="594"/>
        <v>00:00:00</v>
      </c>
      <c r="K6001" t="str" cm="1">
        <f t="array" ref="K6001">_xlfn.TEXTSPLIT(H6001,",")</f>
        <v>Sci-Fi</v>
      </c>
    </row>
    <row r="6002" spans="1:13" ht="30" x14ac:dyDescent="0.25">
      <c r="A6002" t="s">
        <v>18661</v>
      </c>
      <c r="B6002">
        <v>-1950</v>
      </c>
      <c r="C6002" s="1" t="s">
        <v>47</v>
      </c>
      <c r="D6002">
        <v>5</v>
      </c>
      <c r="E6002">
        <v>30</v>
      </c>
      <c r="F6002">
        <v>91</v>
      </c>
      <c r="G6002" t="str">
        <f>MID(B6002,2,4)</f>
        <v>1950</v>
      </c>
      <c r="H6002" t="str">
        <f t="shared" si="592"/>
        <v>Comedy</v>
      </c>
      <c r="I6002" t="str">
        <f t="shared" si="593"/>
        <v>FÃ¤stmÃ¶ uthyres</v>
      </c>
      <c r="J6002" t="str">
        <f t="shared" si="594"/>
        <v>01:31:00</v>
      </c>
      <c r="K6002" t="str" cm="1">
        <f t="array" ref="K6002">_xlfn.TEXTSPLIT(H6002,",")</f>
        <v>Comedy</v>
      </c>
    </row>
    <row r="6003" spans="1:13" ht="30" x14ac:dyDescent="0.25">
      <c r="A6003" t="s">
        <v>18664</v>
      </c>
      <c r="B6003" t="s">
        <v>12056</v>
      </c>
      <c r="C6003" s="1" t="s">
        <v>47</v>
      </c>
      <c r="D6003">
        <v>6.7</v>
      </c>
      <c r="E6003">
        <v>312</v>
      </c>
      <c r="F6003">
        <v>51</v>
      </c>
      <c r="G6003" t="str">
        <f>MID(B6003,2,4)</f>
        <v>2014</v>
      </c>
      <c r="H6003" t="str">
        <f t="shared" si="592"/>
        <v>Comedy</v>
      </c>
      <c r="I6003" t="str">
        <f t="shared" si="593"/>
        <v>Morgan Murphy: Irish Goodbye</v>
      </c>
      <c r="J6003" t="str">
        <f t="shared" si="594"/>
        <v>00:51:00</v>
      </c>
      <c r="K6003" t="str" cm="1">
        <f t="array" ref="K6003">_xlfn.TEXTSPLIT(H6003,",")</f>
        <v>Comedy</v>
      </c>
    </row>
    <row r="6004" spans="1:13" x14ac:dyDescent="0.25">
      <c r="A6004" t="s">
        <v>18667</v>
      </c>
      <c r="B6004" t="s">
        <v>10842</v>
      </c>
      <c r="H6004" t="str">
        <f t="shared" si="592"/>
        <v/>
      </c>
      <c r="I6004" t="str">
        <f t="shared" si="593"/>
        <v>If Only</v>
      </c>
      <c r="J6004" t="str">
        <f t="shared" si="594"/>
        <v>00:00:00</v>
      </c>
      <c r="K6004" t="e" cm="1">
        <f t="array" ref="K6004">_xlfn.TEXTSPLIT(H6004,",")</f>
        <v>#VALUE!</v>
      </c>
    </row>
    <row r="6005" spans="1:13" ht="30" x14ac:dyDescent="0.25">
      <c r="A6005" t="s">
        <v>18670</v>
      </c>
      <c r="C6005" s="1" t="s">
        <v>47</v>
      </c>
      <c r="H6005" t="str">
        <f t="shared" si="592"/>
        <v>Comedy</v>
      </c>
      <c r="I6005" t="str">
        <f t="shared" si="593"/>
        <v>Bhaage Re Mann</v>
      </c>
      <c r="J6005" t="str">
        <f t="shared" si="594"/>
        <v>00:00:00</v>
      </c>
      <c r="K6005" t="str" cm="1">
        <f t="array" ref="K6005">_xlfn.TEXTSPLIT(H6005,",")</f>
        <v>Comedy</v>
      </c>
    </row>
    <row r="6006" spans="1:13" ht="30" x14ac:dyDescent="0.25">
      <c r="A6006" t="s">
        <v>18673</v>
      </c>
      <c r="B6006" t="s">
        <v>9440</v>
      </c>
      <c r="C6006" s="1" t="s">
        <v>47</v>
      </c>
      <c r="D6006">
        <v>4</v>
      </c>
      <c r="E6006">
        <v>10</v>
      </c>
      <c r="G6006" t="str">
        <f>MID(B6006,2,4)</f>
        <v>2014</v>
      </c>
      <c r="H6006" t="str">
        <f t="shared" si="592"/>
        <v>Comedy</v>
      </c>
      <c r="I6006" t="str">
        <f t="shared" si="593"/>
        <v>Bill Cosby: 77</v>
      </c>
      <c r="J6006" t="str">
        <f t="shared" si="594"/>
        <v>00:00:00</v>
      </c>
      <c r="K6006" t="str" cm="1">
        <f t="array" ref="K6006">_xlfn.TEXTSPLIT(H6006,",")</f>
        <v>Comedy</v>
      </c>
    </row>
    <row r="6007" spans="1:13" ht="30" x14ac:dyDescent="0.25">
      <c r="A6007" t="s">
        <v>18676</v>
      </c>
      <c r="C6007" s="1" t="s">
        <v>816</v>
      </c>
      <c r="H6007" t="str">
        <f t="shared" si="592"/>
        <v>Documentary</v>
      </c>
      <c r="I6007" t="str">
        <f t="shared" si="593"/>
        <v>Big Vape</v>
      </c>
      <c r="J6007" t="str">
        <f t="shared" si="594"/>
        <v>00:00:00</v>
      </c>
      <c r="K6007" t="str" cm="1">
        <f t="array" ref="K6007">_xlfn.TEXTSPLIT(H6007,",")</f>
        <v>Documentary</v>
      </c>
    </row>
    <row r="6008" spans="1:13" ht="30" x14ac:dyDescent="0.25">
      <c r="A6008" t="s">
        <v>18678</v>
      </c>
      <c r="B6008" t="s">
        <v>9178</v>
      </c>
      <c r="C6008" s="1" t="s">
        <v>47</v>
      </c>
      <c r="D6008">
        <v>6.4</v>
      </c>
      <c r="E6008">
        <v>86</v>
      </c>
      <c r="F6008">
        <v>61</v>
      </c>
      <c r="G6008" t="str">
        <f>MID(B6008,2,4)</f>
        <v>2019</v>
      </c>
      <c r="H6008" t="str">
        <f t="shared" si="592"/>
        <v>Comedy</v>
      </c>
      <c r="I6008" t="str">
        <f t="shared" si="593"/>
        <v>Francesco de Carlo: Cose di Questo Mondo</v>
      </c>
      <c r="J6008" t="str">
        <f t="shared" si="594"/>
        <v>01:01:00</v>
      </c>
      <c r="K6008" t="str" cm="1">
        <f t="array" ref="K6008">_xlfn.TEXTSPLIT(H6008,",")</f>
        <v>Comedy</v>
      </c>
    </row>
    <row r="6009" spans="1:13" ht="30" x14ac:dyDescent="0.25">
      <c r="A6009" t="s">
        <v>18681</v>
      </c>
      <c r="B6009" t="s">
        <v>51</v>
      </c>
      <c r="C6009" s="1" t="s">
        <v>672</v>
      </c>
      <c r="G6009" t="str">
        <f>MID(B6009,2,4)</f>
        <v>2019</v>
      </c>
      <c r="H6009" t="str">
        <f t="shared" si="592"/>
        <v>Thriller</v>
      </c>
      <c r="I6009" t="str">
        <f t="shared" si="593"/>
        <v>The Wave</v>
      </c>
      <c r="J6009" t="str">
        <f t="shared" si="594"/>
        <v>00:00:00</v>
      </c>
      <c r="K6009" t="str" cm="1">
        <f t="array" ref="K6009">_xlfn.TEXTSPLIT(H6009,",")</f>
        <v>Thriller</v>
      </c>
    </row>
    <row r="6010" spans="1:13" ht="45" x14ac:dyDescent="0.25">
      <c r="A6010" t="s">
        <v>18683</v>
      </c>
      <c r="B6010" t="s">
        <v>108</v>
      </c>
      <c r="C6010" s="1" t="s">
        <v>18684</v>
      </c>
      <c r="D6010">
        <v>7.5</v>
      </c>
      <c r="E6010">
        <v>125</v>
      </c>
      <c r="F6010">
        <v>25</v>
      </c>
      <c r="G6010" t="str">
        <f>MID(B6010,2,4)</f>
        <v>2014</v>
      </c>
      <c r="H6010" t="str">
        <f t="shared" si="592"/>
        <v>Comedy, Drama, History</v>
      </c>
      <c r="I6010" t="str">
        <f t="shared" si="593"/>
        <v>Akbar Birbal</v>
      </c>
      <c r="J6010" t="str">
        <f t="shared" si="594"/>
        <v>00:25:00</v>
      </c>
      <c r="K6010" t="str" cm="1">
        <f t="array" ref="K6010:M6010">_xlfn.TEXTSPLIT(H6010,",")</f>
        <v>Comedy</v>
      </c>
      <c r="L6010" t="str">
        <v xml:space="preserve"> Drama</v>
      </c>
      <c r="M6010" t="str">
        <v xml:space="preserve"> History</v>
      </c>
    </row>
    <row r="6011" spans="1:13" ht="30" x14ac:dyDescent="0.25">
      <c r="A6011" t="s">
        <v>18687</v>
      </c>
      <c r="B6011" t="s">
        <v>12056</v>
      </c>
      <c r="C6011" s="1" t="s">
        <v>1042</v>
      </c>
      <c r="D6011">
        <v>7.6</v>
      </c>
      <c r="E6011">
        <v>244</v>
      </c>
      <c r="F6011">
        <v>71</v>
      </c>
      <c r="G6011" t="str">
        <f>MID(B6011,2,4)</f>
        <v>2014</v>
      </c>
      <c r="H6011" t="str">
        <f t="shared" si="592"/>
        <v>Reality-TV</v>
      </c>
      <c r="I6011" t="str">
        <f t="shared" si="593"/>
        <v>Derren Brown: Infamous</v>
      </c>
      <c r="J6011" t="str">
        <f t="shared" si="594"/>
        <v>01:11:00</v>
      </c>
      <c r="K6011" t="str" cm="1">
        <f t="array" ref="K6011">_xlfn.TEXTSPLIT(H6011,",")</f>
        <v>Reality-TV</v>
      </c>
    </row>
    <row r="6012" spans="1:13" ht="30" x14ac:dyDescent="0.25">
      <c r="A6012" t="s">
        <v>18690</v>
      </c>
      <c r="B6012" t="s">
        <v>5541</v>
      </c>
      <c r="C6012" s="1" t="s">
        <v>47</v>
      </c>
      <c r="D6012">
        <v>5.6</v>
      </c>
      <c r="E6012">
        <v>263</v>
      </c>
      <c r="F6012">
        <v>60</v>
      </c>
      <c r="G6012" t="str">
        <f>MID(B6012,2,4)</f>
        <v>2013</v>
      </c>
      <c r="H6012" t="str">
        <f t="shared" si="592"/>
        <v>Comedy</v>
      </c>
      <c r="I6012" t="str">
        <f t="shared" si="593"/>
        <v>Rob Schneider: Soy Sauce and the Holocaust</v>
      </c>
      <c r="J6012" t="str">
        <f t="shared" si="594"/>
        <v>01:00:00</v>
      </c>
      <c r="K6012" t="str" cm="1">
        <f t="array" ref="K6012">_xlfn.TEXTSPLIT(H6012,",")</f>
        <v>Comedy</v>
      </c>
    </row>
    <row r="6013" spans="1:13" ht="30" x14ac:dyDescent="0.25">
      <c r="A6013" t="s">
        <v>18693</v>
      </c>
      <c r="B6013" t="s">
        <v>1476</v>
      </c>
      <c r="C6013" s="1" t="s">
        <v>86</v>
      </c>
      <c r="D6013">
        <v>5.6</v>
      </c>
      <c r="E6013">
        <v>131</v>
      </c>
      <c r="F6013">
        <v>84</v>
      </c>
      <c r="G6013" t="str">
        <f>MID(B6013,6,4)</f>
        <v>2014</v>
      </c>
      <c r="H6013" t="str">
        <f t="shared" si="592"/>
        <v>Drama</v>
      </c>
      <c r="I6013" t="str">
        <f t="shared" si="593"/>
        <v>Amok</v>
      </c>
      <c r="J6013" t="str">
        <f t="shared" si="594"/>
        <v>01:24:00</v>
      </c>
      <c r="K6013" t="str" cm="1">
        <f t="array" ref="K6013">_xlfn.TEXTSPLIT(H6013,",")</f>
        <v>Drama</v>
      </c>
    </row>
    <row r="6014" spans="1:13" ht="30" x14ac:dyDescent="0.25">
      <c r="A6014" t="s">
        <v>18696</v>
      </c>
      <c r="B6014">
        <v>-2019</v>
      </c>
      <c r="C6014" s="1" t="s">
        <v>816</v>
      </c>
      <c r="D6014">
        <v>8.6999999999999993</v>
      </c>
      <c r="E6014">
        <v>17</v>
      </c>
      <c r="G6014" t="str">
        <f>MID(B6014,2,4)</f>
        <v>2019</v>
      </c>
      <c r="H6014" t="str">
        <f t="shared" si="592"/>
        <v>Documentary</v>
      </c>
      <c r="I6014" t="str">
        <f t="shared" si="593"/>
        <v>1994: Poder, RebeldÃ­a y Crimen en MÃ©xico</v>
      </c>
      <c r="J6014" t="str">
        <f t="shared" si="594"/>
        <v>00:00:00</v>
      </c>
      <c r="K6014" t="str" cm="1">
        <f t="array" ref="K6014">_xlfn.TEXTSPLIT(H6014,",")</f>
        <v>Documentary</v>
      </c>
    </row>
    <row r="6015" spans="1:13" ht="30" x14ac:dyDescent="0.25">
      <c r="A6015" t="s">
        <v>18698</v>
      </c>
      <c r="B6015" t="s">
        <v>14</v>
      </c>
      <c r="C6015" s="1" t="s">
        <v>47</v>
      </c>
      <c r="G6015" t="str">
        <f>MID(B6015,2,4)</f>
        <v>2021</v>
      </c>
      <c r="H6015" t="str">
        <f t="shared" si="592"/>
        <v>Comedy</v>
      </c>
      <c r="I6015" t="str">
        <f t="shared" si="593"/>
        <v>Go Off with Jess &amp; Julissa</v>
      </c>
      <c r="J6015" t="str">
        <f t="shared" si="594"/>
        <v>00:00:00</v>
      </c>
      <c r="K6015" t="str" cm="1">
        <f t="array" ref="K6015">_xlfn.TEXTSPLIT(H6015,",")</f>
        <v>Comedy</v>
      </c>
    </row>
    <row r="6016" spans="1:13" ht="30" x14ac:dyDescent="0.25">
      <c r="A6016" t="s">
        <v>18700</v>
      </c>
      <c r="B6016" t="s">
        <v>11043</v>
      </c>
      <c r="C6016" s="1" t="s">
        <v>47</v>
      </c>
      <c r="F6016">
        <v>60</v>
      </c>
      <c r="H6016" t="str">
        <f t="shared" si="592"/>
        <v>Comedy</v>
      </c>
      <c r="I6016" t="str">
        <f t="shared" si="593"/>
        <v>Untitled Will Smith Comedy Variety Special</v>
      </c>
      <c r="J6016" t="str">
        <f t="shared" si="594"/>
        <v>01:00:00</v>
      </c>
      <c r="K6016" t="str" cm="1">
        <f t="array" ref="K6016">_xlfn.TEXTSPLIT(H6016,",")</f>
        <v>Comedy</v>
      </c>
    </row>
    <row r="6017" spans="1:13" ht="30" x14ac:dyDescent="0.25">
      <c r="A6017" t="s">
        <v>18702</v>
      </c>
      <c r="B6017" t="s">
        <v>3222</v>
      </c>
      <c r="C6017" s="1" t="s">
        <v>636</v>
      </c>
      <c r="G6017" t="str">
        <f>MID(B6017,7,4)</f>
        <v>2018</v>
      </c>
      <c r="H6017" t="str">
        <f t="shared" si="592"/>
        <v>Horror</v>
      </c>
      <c r="I6017" t="str">
        <f t="shared" si="593"/>
        <v>The Collector</v>
      </c>
      <c r="J6017" t="str">
        <f t="shared" si="594"/>
        <v>00:00:00</v>
      </c>
      <c r="K6017" t="str" cm="1">
        <f t="array" ref="K6017">_xlfn.TEXTSPLIT(H6017,",")</f>
        <v>Horror</v>
      </c>
    </row>
    <row r="6018" spans="1:13" ht="45" x14ac:dyDescent="0.25">
      <c r="A6018" t="s">
        <v>18704</v>
      </c>
      <c r="C6018" s="1" t="s">
        <v>15</v>
      </c>
      <c r="H6018" t="str">
        <f t="shared" ref="H6018:H6081" si="597">SUBSTITUTE(CLEAN(TRIM(C6018)), CHAR(160), "")</f>
        <v>Animation, Action, Adventure</v>
      </c>
      <c r="I6018" t="str">
        <f t="shared" ref="I6018:I6081" si="598">SUBSTITUTE(CLEAN(TRIM(A6018)), CHAR(160), "")</f>
        <v>Mech Cadets</v>
      </c>
      <c r="J6018" t="str">
        <f t="shared" si="594"/>
        <v>00:00:00</v>
      </c>
      <c r="K6018" t="str" cm="1">
        <f t="array" ref="K6018:M6018">_xlfn.TEXTSPLIT(H6018,",")</f>
        <v>Animation</v>
      </c>
      <c r="L6018" t="str">
        <v xml:space="preserve"> Action</v>
      </c>
      <c r="M6018" t="str">
        <v xml:space="preserve"> Adventure</v>
      </c>
    </row>
    <row r="6019" spans="1:13" ht="30" x14ac:dyDescent="0.25">
      <c r="A6019" t="s">
        <v>18706</v>
      </c>
      <c r="B6019">
        <v>-2010</v>
      </c>
      <c r="C6019" s="1" t="s">
        <v>816</v>
      </c>
      <c r="D6019">
        <v>7</v>
      </c>
      <c r="E6019">
        <v>169</v>
      </c>
      <c r="F6019">
        <v>88</v>
      </c>
      <c r="G6019" t="str">
        <f>MID(B6019,2,4)</f>
        <v>2010</v>
      </c>
      <c r="H6019" t="str">
        <f t="shared" si="597"/>
        <v>Documentary</v>
      </c>
      <c r="I6019" t="str">
        <f t="shared" si="598"/>
        <v>Vlast (Power)</v>
      </c>
      <c r="J6019" t="str">
        <f t="shared" ref="J6019:J6082" si="599">TEXT(F6019/1440, "hh:mm:ss")</f>
        <v>01:28:00</v>
      </c>
      <c r="K6019" t="str" cm="1">
        <f t="array" ref="K6019">_xlfn.TEXTSPLIT(H6019,",")</f>
        <v>Documentary</v>
      </c>
    </row>
    <row r="6020" spans="1:13" ht="45" x14ac:dyDescent="0.25">
      <c r="A6020" t="s">
        <v>18709</v>
      </c>
      <c r="B6020" t="s">
        <v>18710</v>
      </c>
      <c r="C6020" s="1" t="s">
        <v>6893</v>
      </c>
      <c r="D6020">
        <v>7.6</v>
      </c>
      <c r="E6020" s="2">
        <v>1096</v>
      </c>
      <c r="F6020">
        <v>64</v>
      </c>
      <c r="G6020" t="str">
        <f>MID(B6020,2,4)</f>
        <v>2009</v>
      </c>
      <c r="H6020" t="str">
        <f t="shared" si="597"/>
        <v>Documentary, Comedy</v>
      </c>
      <c r="I6020" t="str">
        <f t="shared" si="598"/>
        <v>Patton Oswalt: My Weakness Is Strong</v>
      </c>
      <c r="J6020" t="str">
        <f t="shared" si="599"/>
        <v>01:04:00</v>
      </c>
      <c r="K6020" t="str" cm="1">
        <f t="array" ref="K6020:L6020">_xlfn.TEXTSPLIT(H6020,",")</f>
        <v>Documentary</v>
      </c>
      <c r="L6020" t="str">
        <v xml:space="preserve"> Comedy</v>
      </c>
    </row>
    <row r="6021" spans="1:13" ht="45" x14ac:dyDescent="0.25">
      <c r="A6021" t="s">
        <v>18713</v>
      </c>
      <c r="B6021">
        <v>-2013</v>
      </c>
      <c r="C6021" s="1" t="s">
        <v>18714</v>
      </c>
      <c r="D6021">
        <v>7.8</v>
      </c>
      <c r="E6021">
        <v>230</v>
      </c>
      <c r="F6021">
        <v>61</v>
      </c>
      <c r="G6021" t="str">
        <f>MID(B6021,2,4)</f>
        <v>2013</v>
      </c>
      <c r="H6021" t="str">
        <f t="shared" si="597"/>
        <v>Documentary, Crime, News</v>
      </c>
      <c r="I6021" t="str">
        <f t="shared" si="598"/>
        <v>Honor Diaries</v>
      </c>
      <c r="J6021" t="str">
        <f t="shared" si="599"/>
        <v>01:01:00</v>
      </c>
      <c r="K6021" t="str" cm="1">
        <f t="array" ref="K6021:M6021">_xlfn.TEXTSPLIT(H6021,",")</f>
        <v>Documentary</v>
      </c>
      <c r="L6021" t="str">
        <v xml:space="preserve"> Crime</v>
      </c>
      <c r="M6021" t="str">
        <v xml:space="preserve"> News</v>
      </c>
    </row>
    <row r="6022" spans="1:13" ht="30" x14ac:dyDescent="0.25">
      <c r="A6022" t="s">
        <v>18717</v>
      </c>
      <c r="B6022">
        <v>-2003</v>
      </c>
      <c r="C6022" s="1" t="s">
        <v>86</v>
      </c>
      <c r="D6022">
        <v>6.2</v>
      </c>
      <c r="E6022">
        <v>45</v>
      </c>
      <c r="F6022">
        <v>80</v>
      </c>
      <c r="G6022" t="str">
        <f>MID(B6022,2,4)</f>
        <v>2003</v>
      </c>
      <c r="H6022" t="str">
        <f t="shared" si="597"/>
        <v>Drama</v>
      </c>
      <c r="I6022" t="str">
        <f t="shared" si="598"/>
        <v>Shelter</v>
      </c>
      <c r="J6022" t="str">
        <f t="shared" si="599"/>
        <v>01:20:00</v>
      </c>
      <c r="K6022" t="str" cm="1">
        <f t="array" ref="K6022">_xlfn.TEXTSPLIT(H6022,",")</f>
        <v>Drama</v>
      </c>
    </row>
    <row r="6023" spans="1:13" ht="30" x14ac:dyDescent="0.25">
      <c r="A6023" t="s">
        <v>18720</v>
      </c>
      <c r="B6023" t="s">
        <v>16657</v>
      </c>
      <c r="C6023" s="1" t="s">
        <v>672</v>
      </c>
      <c r="H6023" t="str">
        <f t="shared" si="597"/>
        <v>Thriller</v>
      </c>
      <c r="I6023" t="str">
        <f t="shared" si="598"/>
        <v>Selfie</v>
      </c>
      <c r="J6023" t="str">
        <f t="shared" si="599"/>
        <v>00:00:00</v>
      </c>
      <c r="K6023" t="str" cm="1">
        <f t="array" ref="K6023">_xlfn.TEXTSPLIT(H6023,",")</f>
        <v>Thriller</v>
      </c>
    </row>
    <row r="6024" spans="1:13" ht="30" x14ac:dyDescent="0.25">
      <c r="A6024" t="s">
        <v>18723</v>
      </c>
      <c r="B6024" t="s">
        <v>72</v>
      </c>
      <c r="C6024" s="1" t="s">
        <v>86</v>
      </c>
      <c r="D6024">
        <v>7.2</v>
      </c>
      <c r="E6024">
        <v>63</v>
      </c>
      <c r="F6024">
        <v>45</v>
      </c>
      <c r="G6024" t="str">
        <f>MID(B6024,2,4)</f>
        <v>2011</v>
      </c>
      <c r="H6024" t="str">
        <f t="shared" si="597"/>
        <v>Drama</v>
      </c>
      <c r="I6024" t="str">
        <f t="shared" si="598"/>
        <v>AsukÃ´ mÃ¢chi: Asuka kÃ´gyÃ´ kÃ´kÃ´ monogatari</v>
      </c>
      <c r="J6024" t="str">
        <f t="shared" si="599"/>
        <v>00:45:00</v>
      </c>
      <c r="K6024" t="str" cm="1">
        <f t="array" ref="K6024">_xlfn.TEXTSPLIT(H6024,",")</f>
        <v>Drama</v>
      </c>
    </row>
    <row r="6025" spans="1:13" ht="45" x14ac:dyDescent="0.25">
      <c r="A6025" t="s">
        <v>18726</v>
      </c>
      <c r="C6025" s="1" t="s">
        <v>168</v>
      </c>
      <c r="H6025" t="str">
        <f t="shared" si="597"/>
        <v>Action, Adventure, Fantasy</v>
      </c>
      <c r="I6025" t="str">
        <f t="shared" si="598"/>
        <v>Untitled Conan/Netflix Project</v>
      </c>
      <c r="J6025" t="str">
        <f t="shared" si="599"/>
        <v>00:00:00</v>
      </c>
      <c r="K6025" t="str" cm="1">
        <f t="array" ref="K6025:M6025">_xlfn.TEXTSPLIT(H6025,",")</f>
        <v>Action</v>
      </c>
      <c r="L6025" t="str">
        <v xml:space="preserve"> Adventure</v>
      </c>
      <c r="M6025" t="str">
        <v xml:space="preserve"> Fantasy</v>
      </c>
    </row>
    <row r="6026" spans="1:13" ht="30" x14ac:dyDescent="0.25">
      <c r="A6026" t="s">
        <v>18728</v>
      </c>
      <c r="B6026" t="s">
        <v>5422</v>
      </c>
      <c r="C6026" s="1" t="s">
        <v>47</v>
      </c>
      <c r="D6026">
        <v>5.9</v>
      </c>
      <c r="E6026">
        <v>174</v>
      </c>
      <c r="F6026">
        <v>77</v>
      </c>
      <c r="G6026" t="str">
        <f>MID(B6026,2,4)</f>
        <v>2020</v>
      </c>
      <c r="H6026" t="str">
        <f t="shared" si="597"/>
        <v>Comedy</v>
      </c>
      <c r="I6026" t="str">
        <f t="shared" si="598"/>
        <v>David Batra: Elefanten i Rummet</v>
      </c>
      <c r="J6026" t="str">
        <f t="shared" si="599"/>
        <v>01:17:00</v>
      </c>
      <c r="K6026" t="str" cm="1">
        <f t="array" ref="K6026">_xlfn.TEXTSPLIT(H6026,",")</f>
        <v>Comedy</v>
      </c>
    </row>
    <row r="6027" spans="1:13" ht="30" x14ac:dyDescent="0.25">
      <c r="A6027" t="s">
        <v>18731</v>
      </c>
      <c r="B6027">
        <v>-2017</v>
      </c>
      <c r="C6027" s="1" t="s">
        <v>816</v>
      </c>
      <c r="D6027">
        <v>8.1</v>
      </c>
      <c r="E6027">
        <v>247</v>
      </c>
      <c r="F6027">
        <v>97</v>
      </c>
      <c r="G6027" t="str">
        <f>MID(B6027,2,4)</f>
        <v>2017</v>
      </c>
      <c r="H6027" t="str">
        <f t="shared" si="597"/>
        <v>Documentary</v>
      </c>
      <c r="I6027" t="str">
        <f t="shared" si="598"/>
        <v>Art of the Game: Ukiyo-e Heroes</v>
      </c>
      <c r="J6027" t="str">
        <f t="shared" si="599"/>
        <v>01:37:00</v>
      </c>
      <c r="K6027" t="str" cm="1">
        <f t="array" ref="K6027">_xlfn.TEXTSPLIT(H6027,",")</f>
        <v>Documentary</v>
      </c>
    </row>
    <row r="6028" spans="1:13" ht="45" x14ac:dyDescent="0.25">
      <c r="A6028" t="s">
        <v>18734</v>
      </c>
      <c r="C6028" s="1" t="s">
        <v>64</v>
      </c>
      <c r="H6028" t="str">
        <f t="shared" si="597"/>
        <v>Drama, Horror, Mystery</v>
      </c>
      <c r="I6028" t="str">
        <f t="shared" si="598"/>
        <v>Shimmers</v>
      </c>
      <c r="J6028" t="str">
        <f t="shared" si="599"/>
        <v>00:00:00</v>
      </c>
      <c r="K6028" t="str" cm="1">
        <f t="array" ref="K6028:M6028">_xlfn.TEXTSPLIT(H6028,",")</f>
        <v>Drama</v>
      </c>
      <c r="L6028" t="str">
        <v xml:space="preserve"> Horror</v>
      </c>
      <c r="M6028" t="str">
        <v xml:space="preserve"> Mystery</v>
      </c>
    </row>
    <row r="6029" spans="1:13" ht="30" x14ac:dyDescent="0.25">
      <c r="A6029" t="s">
        <v>18736</v>
      </c>
      <c r="B6029">
        <v>-2013</v>
      </c>
      <c r="C6029" s="1" t="s">
        <v>636</v>
      </c>
      <c r="D6029">
        <v>7.1</v>
      </c>
      <c r="E6029">
        <v>68</v>
      </c>
      <c r="F6029">
        <v>71</v>
      </c>
      <c r="G6029" t="str">
        <f>MID(B6029,2,4)</f>
        <v>2013</v>
      </c>
      <c r="H6029" t="str">
        <f t="shared" si="597"/>
        <v>Horror</v>
      </c>
      <c r="I6029" t="str">
        <f t="shared" si="598"/>
        <v>Croaker</v>
      </c>
      <c r="J6029" t="str">
        <f t="shared" si="599"/>
        <v>01:11:00</v>
      </c>
      <c r="K6029" t="str" cm="1">
        <f t="array" ref="K6029">_xlfn.TEXTSPLIT(H6029,",")</f>
        <v>Horror</v>
      </c>
    </row>
    <row r="6030" spans="1:13" ht="30" x14ac:dyDescent="0.25">
      <c r="A6030" t="s">
        <v>18739</v>
      </c>
      <c r="C6030" s="1" t="s">
        <v>816</v>
      </c>
      <c r="H6030" t="str">
        <f t="shared" si="597"/>
        <v>Documentary</v>
      </c>
      <c r="I6030" t="str">
        <f t="shared" si="598"/>
        <v>Stamped from the Beginning: The Definitive History of Racist Ideas in America</v>
      </c>
      <c r="J6030" t="str">
        <f t="shared" si="599"/>
        <v>00:00:00</v>
      </c>
      <c r="K6030" t="str" cm="1">
        <f t="array" ref="K6030">_xlfn.TEXTSPLIT(H6030,",")</f>
        <v>Documentary</v>
      </c>
    </row>
    <row r="6031" spans="1:13" ht="30" x14ac:dyDescent="0.25">
      <c r="A6031" t="s">
        <v>18741</v>
      </c>
      <c r="B6031" t="s">
        <v>9178</v>
      </c>
      <c r="C6031" s="1" t="s">
        <v>47</v>
      </c>
      <c r="D6031">
        <v>6.4</v>
      </c>
      <c r="E6031">
        <v>86</v>
      </c>
      <c r="G6031" t="str">
        <f>MID(B6031,2,4)</f>
        <v>2019</v>
      </c>
      <c r="H6031" t="str">
        <f t="shared" si="597"/>
        <v>Comedy</v>
      </c>
      <c r="I6031" t="str">
        <f t="shared" si="598"/>
        <v>Liss Pereira: Reteniendo Liquidos</v>
      </c>
      <c r="J6031" t="str">
        <f t="shared" si="599"/>
        <v>00:00:00</v>
      </c>
      <c r="K6031" t="str" cm="1">
        <f t="array" ref="K6031">_xlfn.TEXTSPLIT(H6031,",")</f>
        <v>Comedy</v>
      </c>
    </row>
    <row r="6032" spans="1:13" ht="30" x14ac:dyDescent="0.25">
      <c r="A6032" t="s">
        <v>18744</v>
      </c>
      <c r="B6032" t="s">
        <v>9390</v>
      </c>
      <c r="C6032" s="1" t="s">
        <v>47</v>
      </c>
      <c r="D6032">
        <v>8.1999999999999993</v>
      </c>
      <c r="E6032" s="2">
        <v>1505</v>
      </c>
      <c r="F6032">
        <v>66</v>
      </c>
      <c r="G6032" t="str">
        <f>MID(B6032,2,4)</f>
        <v>2018</v>
      </c>
      <c r="H6032" t="str">
        <f t="shared" si="597"/>
        <v>Comedy</v>
      </c>
      <c r="I6032" t="str">
        <f t="shared" si="598"/>
        <v>Luciano Mellera: Infantiloide</v>
      </c>
      <c r="J6032" t="str">
        <f t="shared" si="599"/>
        <v>01:06:00</v>
      </c>
      <c r="K6032" t="str" cm="1">
        <f t="array" ref="K6032">_xlfn.TEXTSPLIT(H6032,",")</f>
        <v>Comedy</v>
      </c>
    </row>
    <row r="6033" spans="1:13" ht="30" x14ac:dyDescent="0.25">
      <c r="A6033" t="s">
        <v>18747</v>
      </c>
      <c r="B6033">
        <v>-2013</v>
      </c>
      <c r="C6033" s="1" t="s">
        <v>47</v>
      </c>
      <c r="D6033">
        <v>4.4000000000000004</v>
      </c>
      <c r="E6033">
        <v>380</v>
      </c>
      <c r="F6033">
        <v>109</v>
      </c>
      <c r="G6033" t="str">
        <f>MID(B6033,2,4)</f>
        <v>2013</v>
      </c>
      <c r="H6033" t="str">
        <f t="shared" si="597"/>
        <v>Comedy</v>
      </c>
      <c r="I6033" t="str">
        <f t="shared" si="598"/>
        <v>Samir Abu el-Nil</v>
      </c>
      <c r="J6033" t="str">
        <f t="shared" si="599"/>
        <v>01:49:00</v>
      </c>
      <c r="K6033" t="str" cm="1">
        <f t="array" ref="K6033">_xlfn.TEXTSPLIT(H6033,",")</f>
        <v>Comedy</v>
      </c>
    </row>
    <row r="6034" spans="1:13" ht="30" x14ac:dyDescent="0.25">
      <c r="A6034" t="s">
        <v>18750</v>
      </c>
      <c r="B6034">
        <v>-2017</v>
      </c>
      <c r="C6034" s="1" t="s">
        <v>1714</v>
      </c>
      <c r="D6034">
        <v>2.8</v>
      </c>
      <c r="E6034">
        <v>35</v>
      </c>
      <c r="F6034">
        <v>79</v>
      </c>
      <c r="G6034" t="str">
        <f>MID(B6034,2,4)</f>
        <v>2017</v>
      </c>
      <c r="H6034" t="str">
        <f t="shared" si="597"/>
        <v>Comedy, Musical</v>
      </c>
      <c r="I6034" t="str">
        <f t="shared" si="598"/>
        <v>Aman Ya Sahbi</v>
      </c>
      <c r="J6034" t="str">
        <f t="shared" si="599"/>
        <v>01:19:00</v>
      </c>
      <c r="K6034" t="str" cm="1">
        <f t="array" ref="K6034:L6034">_xlfn.TEXTSPLIT(H6034,",")</f>
        <v>Comedy</v>
      </c>
      <c r="L6034" t="str">
        <v xml:space="preserve"> Musical</v>
      </c>
    </row>
    <row r="6035" spans="1:13" ht="30" x14ac:dyDescent="0.25">
      <c r="A6035" t="s">
        <v>18753</v>
      </c>
      <c r="B6035">
        <v>-2012</v>
      </c>
      <c r="C6035" s="1" t="s">
        <v>47</v>
      </c>
      <c r="D6035">
        <v>6.8</v>
      </c>
      <c r="E6035">
        <v>314</v>
      </c>
      <c r="F6035">
        <v>61</v>
      </c>
      <c r="G6035" t="str">
        <f>MID(B6035,2,4)</f>
        <v>2012</v>
      </c>
      <c r="H6035" t="str">
        <f t="shared" si="597"/>
        <v>Comedy</v>
      </c>
      <c r="I6035" t="str">
        <f t="shared" si="598"/>
        <v>Moshe Kasher: Live in Oakland</v>
      </c>
      <c r="J6035" t="str">
        <f t="shared" si="599"/>
        <v>01:01:00</v>
      </c>
      <c r="K6035" t="str" cm="1">
        <f t="array" ref="K6035">_xlfn.TEXTSPLIT(H6035,",")</f>
        <v>Comedy</v>
      </c>
    </row>
    <row r="6036" spans="1:13" ht="30" x14ac:dyDescent="0.25">
      <c r="A6036" t="s">
        <v>18756</v>
      </c>
      <c r="C6036" s="1" t="s">
        <v>816</v>
      </c>
      <c r="H6036" t="str">
        <f t="shared" si="597"/>
        <v>Documentary</v>
      </c>
      <c r="I6036" t="str">
        <f t="shared" si="598"/>
        <v>Untitled Kenya Barris/Netflix Project</v>
      </c>
      <c r="J6036" t="str">
        <f t="shared" si="599"/>
        <v>00:00:00</v>
      </c>
      <c r="K6036" t="str" cm="1">
        <f t="array" ref="K6036">_xlfn.TEXTSPLIT(H6036,",")</f>
        <v>Documentary</v>
      </c>
    </row>
    <row r="6037" spans="1:13" ht="30" x14ac:dyDescent="0.25">
      <c r="A6037" t="s">
        <v>18759</v>
      </c>
      <c r="B6037">
        <v>-2016</v>
      </c>
      <c r="C6037" s="1" t="s">
        <v>47</v>
      </c>
      <c r="D6037">
        <v>5</v>
      </c>
      <c r="E6037">
        <v>7</v>
      </c>
      <c r="F6037">
        <v>82</v>
      </c>
      <c r="G6037" t="str">
        <f t="shared" ref="G6037:G6048" si="600">MID(B6037,2,4)</f>
        <v>2016</v>
      </c>
      <c r="H6037" t="str">
        <f t="shared" si="597"/>
        <v>Comedy</v>
      </c>
      <c r="I6037" t="str">
        <f t="shared" si="598"/>
        <v>Kinema junjou</v>
      </c>
      <c r="J6037" t="str">
        <f t="shared" si="599"/>
        <v>01:22:00</v>
      </c>
      <c r="K6037" t="str" cm="1">
        <f t="array" ref="K6037">_xlfn.TEXTSPLIT(H6037,",")</f>
        <v>Comedy</v>
      </c>
    </row>
    <row r="6038" spans="1:13" ht="30" x14ac:dyDescent="0.25">
      <c r="A6038" t="s">
        <v>18761</v>
      </c>
      <c r="B6038" t="s">
        <v>33</v>
      </c>
      <c r="C6038" s="1" t="s">
        <v>816</v>
      </c>
      <c r="D6038">
        <v>7.9</v>
      </c>
      <c r="E6038">
        <v>8</v>
      </c>
      <c r="G6038" t="str">
        <f t="shared" si="600"/>
        <v>2020</v>
      </c>
      <c r="H6038" t="str">
        <f t="shared" si="597"/>
        <v>Documentary</v>
      </c>
      <c r="I6038" t="str">
        <f t="shared" si="598"/>
        <v>The Chef in a Truck</v>
      </c>
      <c r="J6038" t="str">
        <f t="shared" si="599"/>
        <v>00:00:00</v>
      </c>
      <c r="K6038" t="str" cm="1">
        <f t="array" ref="K6038">_xlfn.TEXTSPLIT(H6038,",")</f>
        <v>Documentary</v>
      </c>
    </row>
    <row r="6039" spans="1:13" ht="30" x14ac:dyDescent="0.25">
      <c r="A6039" t="s">
        <v>18764</v>
      </c>
      <c r="B6039" t="s">
        <v>549</v>
      </c>
      <c r="C6039" s="1" t="s">
        <v>1042</v>
      </c>
      <c r="D6039">
        <v>6.5</v>
      </c>
      <c r="E6039">
        <v>42</v>
      </c>
      <c r="G6039" t="str">
        <f t="shared" si="600"/>
        <v>2010</v>
      </c>
      <c r="H6039" t="str">
        <f t="shared" si="597"/>
        <v>Reality-TV</v>
      </c>
      <c r="I6039" t="str">
        <f t="shared" si="598"/>
        <v>Girls Who Like Boys Who Like Boys</v>
      </c>
      <c r="J6039" t="str">
        <f t="shared" si="599"/>
        <v>00:00:00</v>
      </c>
      <c r="K6039" t="str" cm="1">
        <f t="array" ref="K6039">_xlfn.TEXTSPLIT(H6039,",")</f>
        <v>Reality-TV</v>
      </c>
    </row>
    <row r="6040" spans="1:13" ht="30" x14ac:dyDescent="0.25">
      <c r="A6040" t="s">
        <v>18767</v>
      </c>
      <c r="B6040" t="s">
        <v>5422</v>
      </c>
      <c r="C6040" s="1" t="s">
        <v>47</v>
      </c>
      <c r="D6040">
        <v>6.6</v>
      </c>
      <c r="E6040">
        <v>114</v>
      </c>
      <c r="F6040">
        <v>63</v>
      </c>
      <c r="G6040" t="str">
        <f t="shared" si="600"/>
        <v>2020</v>
      </c>
      <c r="H6040" t="str">
        <f t="shared" si="597"/>
        <v>Comedy</v>
      </c>
      <c r="I6040" t="str">
        <f t="shared" si="598"/>
        <v>Mauricio Meirelles comedy special</v>
      </c>
      <c r="J6040" t="str">
        <f t="shared" si="599"/>
        <v>01:03:00</v>
      </c>
      <c r="K6040" t="str" cm="1">
        <f t="array" ref="K6040">_xlfn.TEXTSPLIT(H6040,",")</f>
        <v>Comedy</v>
      </c>
    </row>
    <row r="6041" spans="1:13" ht="30" x14ac:dyDescent="0.25">
      <c r="A6041" t="s">
        <v>18770</v>
      </c>
      <c r="B6041" t="s">
        <v>8199</v>
      </c>
      <c r="C6041" s="1" t="s">
        <v>47</v>
      </c>
      <c r="D6041">
        <v>6.7</v>
      </c>
      <c r="E6041" s="2">
        <v>1216</v>
      </c>
      <c r="F6041">
        <v>69</v>
      </c>
      <c r="G6041" t="str">
        <f t="shared" si="600"/>
        <v>2017</v>
      </c>
      <c r="H6041" t="str">
        <f t="shared" si="597"/>
        <v>Comedy</v>
      </c>
      <c r="I6041" t="str">
        <f t="shared" si="598"/>
        <v>Jen Kirkman: Just Keep Livin?</v>
      </c>
      <c r="J6041" t="str">
        <f t="shared" si="599"/>
        <v>01:09:00</v>
      </c>
      <c r="K6041" t="str" cm="1">
        <f t="array" ref="K6041">_xlfn.TEXTSPLIT(H6041,",")</f>
        <v>Comedy</v>
      </c>
    </row>
    <row r="6042" spans="1:13" ht="45" x14ac:dyDescent="0.25">
      <c r="A6042" t="s">
        <v>18773</v>
      </c>
      <c r="B6042">
        <v>-2012</v>
      </c>
      <c r="C6042" s="1" t="s">
        <v>18774</v>
      </c>
      <c r="D6042">
        <v>6.7</v>
      </c>
      <c r="E6042">
        <v>106</v>
      </c>
      <c r="F6042">
        <v>78</v>
      </c>
      <c r="G6042" t="str">
        <f t="shared" si="600"/>
        <v>2012</v>
      </c>
      <c r="H6042" t="str">
        <f t="shared" si="597"/>
        <v>Documentary, Music, Sport</v>
      </c>
      <c r="I6042" t="str">
        <f t="shared" si="598"/>
        <v>Dans for mig</v>
      </c>
      <c r="J6042" t="str">
        <f t="shared" si="599"/>
        <v>01:18:00</v>
      </c>
      <c r="K6042" t="str" cm="1">
        <f t="array" ref="K6042:M6042">_xlfn.TEXTSPLIT(H6042,",")</f>
        <v>Documentary</v>
      </c>
      <c r="L6042" t="str">
        <v xml:space="preserve"> Music</v>
      </c>
      <c r="M6042" t="str">
        <v xml:space="preserve"> Sport</v>
      </c>
    </row>
    <row r="6043" spans="1:13" ht="30" x14ac:dyDescent="0.25">
      <c r="A6043" t="s">
        <v>18777</v>
      </c>
      <c r="B6043" t="s">
        <v>9280</v>
      </c>
      <c r="C6043" s="1" t="s">
        <v>47</v>
      </c>
      <c r="D6043">
        <v>7.2</v>
      </c>
      <c r="E6043">
        <v>434</v>
      </c>
      <c r="F6043">
        <v>55</v>
      </c>
      <c r="G6043" t="str">
        <f t="shared" si="600"/>
        <v>2015</v>
      </c>
      <c r="H6043" t="str">
        <f t="shared" si="597"/>
        <v>Comedy</v>
      </c>
      <c r="I6043" t="str">
        <f t="shared" si="598"/>
        <v>Colin Quinn: Unconstitutional</v>
      </c>
      <c r="J6043" t="str">
        <f t="shared" si="599"/>
        <v>00:55:00</v>
      </c>
      <c r="K6043" t="str" cm="1">
        <f t="array" ref="K6043">_xlfn.TEXTSPLIT(H6043,",")</f>
        <v>Comedy</v>
      </c>
    </row>
    <row r="6044" spans="1:13" ht="30" x14ac:dyDescent="0.25">
      <c r="A6044" t="s">
        <v>18780</v>
      </c>
      <c r="B6044" t="s">
        <v>51</v>
      </c>
      <c r="C6044" s="1" t="s">
        <v>6200</v>
      </c>
      <c r="G6044" t="str">
        <f t="shared" si="600"/>
        <v>2019</v>
      </c>
      <c r="H6044" t="str">
        <f t="shared" si="597"/>
        <v>Animation</v>
      </c>
      <c r="I6044" t="str">
        <f t="shared" si="598"/>
        <v>Como Pop</v>
      </c>
      <c r="J6044" t="str">
        <f t="shared" si="599"/>
        <v>00:00:00</v>
      </c>
      <c r="K6044" t="str" cm="1">
        <f t="array" ref="K6044">_xlfn.TEXTSPLIT(H6044,",")</f>
        <v>Animation</v>
      </c>
    </row>
    <row r="6045" spans="1:13" ht="45" x14ac:dyDescent="0.25">
      <c r="A6045" t="s">
        <v>18782</v>
      </c>
      <c r="B6045" t="s">
        <v>281</v>
      </c>
      <c r="C6045" s="1" t="s">
        <v>68</v>
      </c>
      <c r="D6045">
        <v>8.9</v>
      </c>
      <c r="E6045">
        <v>72</v>
      </c>
      <c r="F6045">
        <v>30</v>
      </c>
      <c r="G6045" t="str">
        <f t="shared" si="600"/>
        <v>2018</v>
      </c>
      <c r="H6045" t="str">
        <f t="shared" si="597"/>
        <v>Comedy, Drama, Romance</v>
      </c>
      <c r="I6045" t="str">
        <f t="shared" si="598"/>
        <v>Velhas Amigas</v>
      </c>
      <c r="J6045" t="str">
        <f t="shared" si="599"/>
        <v>00:30:00</v>
      </c>
      <c r="K6045" t="str" cm="1">
        <f t="array" ref="K6045:M6045">_xlfn.TEXTSPLIT(H6045,",")</f>
        <v>Comedy</v>
      </c>
      <c r="L6045" t="str">
        <v xml:space="preserve"> Drama</v>
      </c>
      <c r="M6045" t="str">
        <v xml:space="preserve"> Romance</v>
      </c>
    </row>
    <row r="6046" spans="1:13" ht="30" x14ac:dyDescent="0.25">
      <c r="A6046" t="s">
        <v>18785</v>
      </c>
      <c r="B6046">
        <v>-2020</v>
      </c>
      <c r="C6046" s="1" t="s">
        <v>10920</v>
      </c>
      <c r="F6046">
        <v>26</v>
      </c>
      <c r="G6046" t="str">
        <f t="shared" si="600"/>
        <v>2020</v>
      </c>
      <c r="H6046" t="str">
        <f t="shared" si="597"/>
        <v>Documentary, Short</v>
      </c>
      <c r="I6046" t="str">
        <f t="shared" si="598"/>
        <v>The Rain: The End of an Era</v>
      </c>
      <c r="J6046" t="str">
        <f t="shared" si="599"/>
        <v>00:26:00</v>
      </c>
      <c r="K6046" t="str" cm="1">
        <f t="array" ref="K6046:L6046">_xlfn.TEXTSPLIT(H6046,",")</f>
        <v>Documentary</v>
      </c>
      <c r="L6046" t="str">
        <v xml:space="preserve"> Short</v>
      </c>
    </row>
    <row r="6047" spans="1:13" x14ac:dyDescent="0.25">
      <c r="A6047" t="s">
        <v>18788</v>
      </c>
      <c r="B6047" t="s">
        <v>14605</v>
      </c>
      <c r="D6047">
        <v>6.6</v>
      </c>
      <c r="E6047">
        <v>83</v>
      </c>
      <c r="F6047">
        <v>109</v>
      </c>
      <c r="G6047" t="str">
        <f t="shared" si="600"/>
        <v>2006</v>
      </c>
      <c r="H6047" t="str">
        <f t="shared" si="597"/>
        <v/>
      </c>
      <c r="I6047" t="str">
        <f t="shared" si="598"/>
        <v>2006 Independent Spirit Awards</v>
      </c>
      <c r="J6047" t="str">
        <f t="shared" si="599"/>
        <v>01:49:00</v>
      </c>
      <c r="K6047" t="e" cm="1">
        <f t="array" ref="K6047">_xlfn.TEXTSPLIT(H6047,",")</f>
        <v>#VALUE!</v>
      </c>
    </row>
    <row r="6048" spans="1:13" ht="45" x14ac:dyDescent="0.25">
      <c r="A6048" t="s">
        <v>18790</v>
      </c>
      <c r="B6048">
        <v>-2017</v>
      </c>
      <c r="C6048" s="1" t="s">
        <v>1053</v>
      </c>
      <c r="D6048">
        <v>6.3</v>
      </c>
      <c r="E6048">
        <v>7</v>
      </c>
      <c r="F6048">
        <v>119</v>
      </c>
      <c r="G6048" t="str">
        <f t="shared" si="600"/>
        <v>2017</v>
      </c>
      <c r="H6048" t="str">
        <f t="shared" si="597"/>
        <v>Documentary, Biography, History</v>
      </c>
      <c r="I6048" t="str">
        <f t="shared" si="598"/>
        <v>El Che</v>
      </c>
      <c r="J6048" t="str">
        <f t="shared" si="599"/>
        <v>01:59:00</v>
      </c>
      <c r="K6048" t="str" cm="1">
        <f t="array" ref="K6048:M6048">_xlfn.TEXTSPLIT(H6048,",")</f>
        <v>Documentary</v>
      </c>
      <c r="L6048" t="str">
        <v xml:space="preserve"> Biography</v>
      </c>
      <c r="M6048" t="str">
        <v xml:space="preserve"> History</v>
      </c>
    </row>
    <row r="6049" spans="1:13" ht="45" x14ac:dyDescent="0.25">
      <c r="A6049" t="s">
        <v>18792</v>
      </c>
      <c r="C6049" s="1" t="s">
        <v>7473</v>
      </c>
      <c r="H6049" t="str">
        <f t="shared" si="597"/>
        <v>Comedy, Family, Musical</v>
      </c>
      <c r="I6049" t="str">
        <f t="shared" si="598"/>
        <v>Goddess Girls</v>
      </c>
      <c r="J6049" t="str">
        <f t="shared" si="599"/>
        <v>00:00:00</v>
      </c>
      <c r="K6049" t="str" cm="1">
        <f t="array" ref="K6049:M6049">_xlfn.TEXTSPLIT(H6049,",")</f>
        <v>Comedy</v>
      </c>
      <c r="L6049" t="str">
        <v xml:space="preserve"> Family</v>
      </c>
      <c r="M6049" t="str">
        <v xml:space="preserve"> Musical</v>
      </c>
    </row>
    <row r="6050" spans="1:13" ht="30" x14ac:dyDescent="0.25">
      <c r="A6050" t="s">
        <v>18794</v>
      </c>
      <c r="C6050" s="1" t="s">
        <v>672</v>
      </c>
      <c r="H6050" t="str">
        <f t="shared" si="597"/>
        <v>Thriller</v>
      </c>
      <c r="I6050" t="str">
        <f t="shared" si="598"/>
        <v>Forty Acres</v>
      </c>
      <c r="J6050" t="str">
        <f t="shared" si="599"/>
        <v>00:00:00</v>
      </c>
      <c r="K6050" t="str" cm="1">
        <f t="array" ref="K6050">_xlfn.TEXTSPLIT(H6050,",")</f>
        <v>Thriller</v>
      </c>
    </row>
    <row r="6051" spans="1:13" ht="30" x14ac:dyDescent="0.25">
      <c r="A6051" t="s">
        <v>18796</v>
      </c>
      <c r="B6051" t="s">
        <v>8500</v>
      </c>
      <c r="C6051" s="1" t="s">
        <v>47</v>
      </c>
      <c r="D6051">
        <v>7.5</v>
      </c>
      <c r="E6051">
        <v>89</v>
      </c>
      <c r="F6051">
        <v>48</v>
      </c>
      <c r="G6051" t="str">
        <f>MID(B6051,2,4)</f>
        <v>2017</v>
      </c>
      <c r="H6051" t="str">
        <f t="shared" si="597"/>
        <v>Comedy</v>
      </c>
      <c r="I6051" t="str">
        <f t="shared" si="598"/>
        <v>Netflix Live</v>
      </c>
      <c r="J6051" t="str">
        <f t="shared" si="599"/>
        <v>00:48:00</v>
      </c>
      <c r="K6051" t="str" cm="1">
        <f t="array" ref="K6051">_xlfn.TEXTSPLIT(H6051,",")</f>
        <v>Comedy</v>
      </c>
    </row>
    <row r="6052" spans="1:13" ht="30" x14ac:dyDescent="0.25">
      <c r="A6052" t="s">
        <v>18799</v>
      </c>
      <c r="C6052" s="1" t="s">
        <v>104</v>
      </c>
      <c r="H6052" t="str">
        <f t="shared" si="597"/>
        <v>Comedy, Romance</v>
      </c>
      <c r="I6052" t="str">
        <f t="shared" si="598"/>
        <v>The Tradition</v>
      </c>
      <c r="J6052" t="str">
        <f t="shared" si="599"/>
        <v>00:00:00</v>
      </c>
      <c r="K6052" t="str" cm="1">
        <f t="array" ref="K6052:L6052">_xlfn.TEXTSPLIT(H6052,",")</f>
        <v>Comedy</v>
      </c>
      <c r="L6052" t="str">
        <v xml:space="preserve"> Romance</v>
      </c>
    </row>
    <row r="6053" spans="1:13" ht="30" x14ac:dyDescent="0.25">
      <c r="A6053" t="s">
        <v>18801</v>
      </c>
      <c r="B6053">
        <v>-2017</v>
      </c>
      <c r="C6053" s="1" t="s">
        <v>7860</v>
      </c>
      <c r="D6053">
        <v>6.5</v>
      </c>
      <c r="E6053">
        <v>65</v>
      </c>
      <c r="F6053">
        <v>88</v>
      </c>
      <c r="G6053" t="str">
        <f>MID(B6053,2,4)</f>
        <v>2017</v>
      </c>
      <c r="H6053" t="str">
        <f t="shared" si="597"/>
        <v>Documentary, Music</v>
      </c>
      <c r="I6053" t="str">
        <f t="shared" si="598"/>
        <v>Parrot Heads</v>
      </c>
      <c r="J6053" t="str">
        <f t="shared" si="599"/>
        <v>01:28:00</v>
      </c>
      <c r="K6053" t="str" cm="1">
        <f t="array" ref="K6053:L6053">_xlfn.TEXTSPLIT(H6053,",")</f>
        <v>Documentary</v>
      </c>
      <c r="L6053" t="str">
        <v xml:space="preserve"> Music</v>
      </c>
    </row>
    <row r="6054" spans="1:13" ht="30" x14ac:dyDescent="0.25">
      <c r="A6054" t="s">
        <v>18804</v>
      </c>
      <c r="B6054" t="s">
        <v>8500</v>
      </c>
      <c r="C6054" s="1" t="s">
        <v>16520</v>
      </c>
      <c r="G6054" t="str">
        <f>MID(B6054,2,4)</f>
        <v>2017</v>
      </c>
      <c r="H6054" t="str">
        <f t="shared" si="597"/>
        <v>Short</v>
      </c>
      <c r="I6054" t="str">
        <f t="shared" si="598"/>
        <v>Netflix - The Crown: Kneel Before Your Queen</v>
      </c>
      <c r="J6054" t="str">
        <f t="shared" si="599"/>
        <v>00:00:00</v>
      </c>
      <c r="K6054" t="str" cm="1">
        <f t="array" ref="K6054">_xlfn.TEXTSPLIT(H6054,",")</f>
        <v>Short</v>
      </c>
    </row>
    <row r="6055" spans="1:13" ht="30" x14ac:dyDescent="0.25">
      <c r="A6055" t="s">
        <v>2423</v>
      </c>
      <c r="C6055" s="1" t="s">
        <v>47</v>
      </c>
      <c r="H6055" t="str">
        <f t="shared" si="597"/>
        <v>Comedy</v>
      </c>
      <c r="I6055" t="str">
        <f t="shared" si="598"/>
        <v>Daybreak</v>
      </c>
      <c r="J6055" t="str">
        <f t="shared" si="599"/>
        <v>00:00:00</v>
      </c>
      <c r="K6055" t="str" cm="1">
        <f t="array" ref="K6055">_xlfn.TEXTSPLIT(H6055,",")</f>
        <v>Comedy</v>
      </c>
    </row>
    <row r="6056" spans="1:13" ht="30" x14ac:dyDescent="0.25">
      <c r="A6056" t="s">
        <v>18808</v>
      </c>
      <c r="B6056" t="s">
        <v>14743</v>
      </c>
      <c r="C6056" s="1" t="s">
        <v>3320</v>
      </c>
      <c r="D6056">
        <v>5.6</v>
      </c>
      <c r="E6056">
        <v>72</v>
      </c>
      <c r="F6056">
        <v>50</v>
      </c>
      <c r="G6056" t="str">
        <f>MID(B6056,2,4)</f>
        <v>2011</v>
      </c>
      <c r="H6056" t="str">
        <f t="shared" si="597"/>
        <v>Documentary, Crime</v>
      </c>
      <c r="I6056" t="str">
        <f t="shared" si="598"/>
        <v>Jack the Ripper: Prime Suspect</v>
      </c>
      <c r="J6056" t="str">
        <f t="shared" si="599"/>
        <v>00:50:00</v>
      </c>
      <c r="K6056" t="str" cm="1">
        <f t="array" ref="K6056:L6056">_xlfn.TEXTSPLIT(H6056,",")</f>
        <v>Documentary</v>
      </c>
      <c r="L6056" t="str">
        <v xml:space="preserve"> Crime</v>
      </c>
    </row>
    <row r="6057" spans="1:13" ht="30" x14ac:dyDescent="0.25">
      <c r="A6057" t="s">
        <v>18811</v>
      </c>
      <c r="B6057" t="s">
        <v>51</v>
      </c>
      <c r="C6057" s="1" t="s">
        <v>6200</v>
      </c>
      <c r="G6057" t="str">
        <f>MID(B6057,2,4)</f>
        <v>2019</v>
      </c>
      <c r="H6057" t="str">
        <f t="shared" si="597"/>
        <v>Animation</v>
      </c>
      <c r="I6057" t="str">
        <f t="shared" si="598"/>
        <v>Princess Pring</v>
      </c>
      <c r="J6057" t="str">
        <f t="shared" si="599"/>
        <v>00:00:00</v>
      </c>
      <c r="K6057" t="str" cm="1">
        <f t="array" ref="K6057">_xlfn.TEXTSPLIT(H6057,",")</f>
        <v>Animation</v>
      </c>
    </row>
    <row r="6058" spans="1:13" ht="30" x14ac:dyDescent="0.25">
      <c r="A6058" t="s">
        <v>18814</v>
      </c>
      <c r="B6058">
        <v>-2016</v>
      </c>
      <c r="C6058" s="1" t="s">
        <v>816</v>
      </c>
      <c r="D6058">
        <v>6.8</v>
      </c>
      <c r="E6058">
        <v>111</v>
      </c>
      <c r="F6058">
        <v>86</v>
      </c>
      <c r="G6058" t="str">
        <f>MID(B6058,2,4)</f>
        <v>2016</v>
      </c>
      <c r="H6058" t="str">
        <f t="shared" si="597"/>
        <v>Documentary</v>
      </c>
      <c r="I6058" t="str">
        <f t="shared" si="598"/>
        <v>Theo Who Lived</v>
      </c>
      <c r="J6058" t="str">
        <f t="shared" si="599"/>
        <v>01:26:00</v>
      </c>
      <c r="K6058" t="str" cm="1">
        <f t="array" ref="K6058">_xlfn.TEXTSPLIT(H6058,",")</f>
        <v>Documentary</v>
      </c>
    </row>
    <row r="6059" spans="1:13" ht="30" x14ac:dyDescent="0.25">
      <c r="A6059" t="s">
        <v>18817</v>
      </c>
      <c r="B6059" t="s">
        <v>8333</v>
      </c>
      <c r="C6059" s="1" t="s">
        <v>1601</v>
      </c>
      <c r="D6059">
        <v>6.2</v>
      </c>
      <c r="E6059">
        <v>300</v>
      </c>
      <c r="F6059">
        <v>68</v>
      </c>
      <c r="G6059" t="str">
        <f>MID(B6059,2,4)</f>
        <v>2013</v>
      </c>
      <c r="H6059" t="str">
        <f t="shared" si="597"/>
        <v>Comedy, Music</v>
      </c>
      <c r="I6059" t="str">
        <f t="shared" si="598"/>
        <v>John Hodgman: Ragnarok</v>
      </c>
      <c r="J6059" t="str">
        <f t="shared" si="599"/>
        <v>01:08:00</v>
      </c>
      <c r="K6059" t="str" cm="1">
        <f t="array" ref="K6059:L6059">_xlfn.TEXTSPLIT(H6059,",")</f>
        <v>Comedy</v>
      </c>
      <c r="L6059" t="str">
        <v xml:space="preserve"> Music</v>
      </c>
    </row>
    <row r="6060" spans="1:13" x14ac:dyDescent="0.25">
      <c r="A6060" t="s">
        <v>18820</v>
      </c>
      <c r="H6060" t="str">
        <f t="shared" si="597"/>
        <v/>
      </c>
      <c r="I6060" t="str">
        <f t="shared" si="598"/>
        <v>Untitled Vikram Motwane Project</v>
      </c>
      <c r="J6060" t="str">
        <f t="shared" si="599"/>
        <v>00:00:00</v>
      </c>
      <c r="K6060" t="e" cm="1">
        <f t="array" ref="K6060">_xlfn.TEXTSPLIT(H6060,",")</f>
        <v>#VALUE!</v>
      </c>
    </row>
    <row r="6061" spans="1:13" ht="30" x14ac:dyDescent="0.25">
      <c r="A6061" t="s">
        <v>18822</v>
      </c>
      <c r="B6061" t="s">
        <v>4757</v>
      </c>
      <c r="C6061" s="1" t="s">
        <v>47</v>
      </c>
      <c r="D6061">
        <v>7.2</v>
      </c>
      <c r="E6061">
        <v>124</v>
      </c>
      <c r="F6061">
        <v>64</v>
      </c>
      <c r="G6061" t="str">
        <f>MID(B6061,2,4)</f>
        <v>2014</v>
      </c>
      <c r="H6061" t="str">
        <f t="shared" si="597"/>
        <v>Comedy</v>
      </c>
      <c r="I6061" t="str">
        <f t="shared" si="598"/>
        <v>Eddie Pepitone: In Ruins</v>
      </c>
      <c r="J6061" t="str">
        <f t="shared" si="599"/>
        <v>01:04:00</v>
      </c>
      <c r="K6061" t="str" cm="1">
        <f t="array" ref="K6061">_xlfn.TEXTSPLIT(H6061,",")</f>
        <v>Comedy</v>
      </c>
    </row>
    <row r="6062" spans="1:13" ht="30" x14ac:dyDescent="0.25">
      <c r="A6062" t="s">
        <v>18825</v>
      </c>
      <c r="B6062" t="s">
        <v>9390</v>
      </c>
      <c r="C6062" s="1" t="s">
        <v>47</v>
      </c>
      <c r="D6062">
        <v>6.1</v>
      </c>
      <c r="E6062">
        <v>78</v>
      </c>
      <c r="F6062">
        <v>113</v>
      </c>
      <c r="G6062" t="str">
        <f>MID(B6062,2,4)</f>
        <v>2018</v>
      </c>
      <c r="H6062" t="str">
        <f t="shared" si="597"/>
        <v>Comedy</v>
      </c>
      <c r="I6062" t="str">
        <f t="shared" si="598"/>
        <v>Dany Boon: Des Hauts-De-France</v>
      </c>
      <c r="J6062" t="str">
        <f t="shared" si="599"/>
        <v>01:53:00</v>
      </c>
      <c r="K6062" t="str" cm="1">
        <f t="array" ref="K6062">_xlfn.TEXTSPLIT(H6062,",")</f>
        <v>Comedy</v>
      </c>
    </row>
    <row r="6063" spans="1:13" ht="30" x14ac:dyDescent="0.25">
      <c r="A6063" t="s">
        <v>18828</v>
      </c>
      <c r="B6063">
        <v>-2007</v>
      </c>
      <c r="C6063" s="1" t="s">
        <v>47</v>
      </c>
      <c r="D6063">
        <v>5.3</v>
      </c>
      <c r="E6063">
        <v>247</v>
      </c>
      <c r="F6063">
        <v>120</v>
      </c>
      <c r="G6063" t="str">
        <f>MID(B6063,2,4)</f>
        <v>2007</v>
      </c>
      <c r="H6063" t="str">
        <f t="shared" si="597"/>
        <v>Comedy</v>
      </c>
      <c r="I6063" t="str">
        <f t="shared" si="598"/>
        <v>Hei wong ji wong</v>
      </c>
      <c r="J6063" t="str">
        <f t="shared" si="599"/>
        <v>02:00:00</v>
      </c>
      <c r="K6063" t="str" cm="1">
        <f t="array" ref="K6063">_xlfn.TEXTSPLIT(H6063,",")</f>
        <v>Comedy</v>
      </c>
    </row>
    <row r="6064" spans="1:13" x14ac:dyDescent="0.25">
      <c r="A6064" t="s">
        <v>18831</v>
      </c>
      <c r="H6064" t="str">
        <f t="shared" si="597"/>
        <v/>
      </c>
      <c r="I6064" t="str">
        <f t="shared" si="598"/>
        <v>Call Your Daughter Home</v>
      </c>
      <c r="J6064" t="str">
        <f t="shared" si="599"/>
        <v>00:00:00</v>
      </c>
      <c r="K6064" t="e" cm="1">
        <f t="array" ref="K6064">_xlfn.TEXTSPLIT(H6064,",")</f>
        <v>#VALUE!</v>
      </c>
    </row>
    <row r="6065" spans="1:13" ht="45" x14ac:dyDescent="0.25">
      <c r="A6065" t="s">
        <v>18833</v>
      </c>
      <c r="B6065">
        <v>-2007</v>
      </c>
      <c r="C6065" s="1" t="s">
        <v>3227</v>
      </c>
      <c r="D6065">
        <v>6.2</v>
      </c>
      <c r="E6065">
        <v>56</v>
      </c>
      <c r="F6065">
        <v>77</v>
      </c>
      <c r="G6065" t="str">
        <f>MID(B6065,2,4)</f>
        <v>2007</v>
      </c>
      <c r="H6065" t="str">
        <f t="shared" si="597"/>
        <v>Animation, Comedy, Family</v>
      </c>
      <c r="I6065" t="str">
        <f t="shared" si="598"/>
        <v>Chougekijouban Keroro Gunsou 2: Shinkai no purinsesu de arimasu!</v>
      </c>
      <c r="J6065" t="str">
        <f t="shared" si="599"/>
        <v>01:17:00</v>
      </c>
      <c r="K6065" t="str" cm="1">
        <f t="array" ref="K6065:M6065">_xlfn.TEXTSPLIT(H6065,",")</f>
        <v>Animation</v>
      </c>
      <c r="L6065" t="str">
        <v xml:space="preserve"> Comedy</v>
      </c>
      <c r="M6065" t="str">
        <v xml:space="preserve"> Family</v>
      </c>
    </row>
    <row r="6066" spans="1:13" ht="30" x14ac:dyDescent="0.25">
      <c r="A6066" t="s">
        <v>18836</v>
      </c>
      <c r="B6066">
        <v>-2016</v>
      </c>
      <c r="C6066" s="1" t="s">
        <v>5429</v>
      </c>
      <c r="D6066">
        <v>7.5</v>
      </c>
      <c r="E6066">
        <v>22</v>
      </c>
      <c r="F6066">
        <v>60</v>
      </c>
      <c r="G6066" t="str">
        <f>MID(B6066,2,4)</f>
        <v>2016</v>
      </c>
      <c r="H6066" t="str">
        <f t="shared" si="597"/>
        <v>Romance</v>
      </c>
      <c r="I6066" t="str">
        <f t="shared" si="598"/>
        <v>U-Prince: The Badass Baker</v>
      </c>
      <c r="J6066" t="str">
        <f t="shared" si="599"/>
        <v>01:00:00</v>
      </c>
      <c r="K6066" t="str" cm="1">
        <f t="array" ref="K6066">_xlfn.TEXTSPLIT(H6066,",")</f>
        <v>Romance</v>
      </c>
    </row>
    <row r="6067" spans="1:13" ht="30" x14ac:dyDescent="0.25">
      <c r="A6067" t="s">
        <v>18839</v>
      </c>
      <c r="B6067" t="s">
        <v>5324</v>
      </c>
      <c r="C6067" s="1" t="s">
        <v>7463</v>
      </c>
      <c r="F6067">
        <v>5</v>
      </c>
      <c r="G6067" t="str">
        <f>MID(B6067,2,4)</f>
        <v>2020</v>
      </c>
      <c r="H6067" t="str">
        <f t="shared" si="597"/>
        <v>Short, Comedy, Music</v>
      </c>
      <c r="I6067" t="str">
        <f t="shared" si="598"/>
        <v>Night of 1000 Meryls: Drag Queens Perform Meryl Streep's 'It's Not About Me'</v>
      </c>
      <c r="J6067" t="str">
        <f t="shared" si="599"/>
        <v>00:05:00</v>
      </c>
      <c r="K6067" t="str" cm="1">
        <f t="array" ref="K6067:M6067">_xlfn.TEXTSPLIT(H6067,",")</f>
        <v>Short</v>
      </c>
      <c r="L6067" t="str">
        <v xml:space="preserve"> Comedy</v>
      </c>
      <c r="M6067" t="str">
        <v xml:space="preserve"> Music</v>
      </c>
    </row>
    <row r="6068" spans="1:13" ht="45" x14ac:dyDescent="0.25">
      <c r="A6068" t="s">
        <v>18841</v>
      </c>
      <c r="C6068" s="1" t="s">
        <v>921</v>
      </c>
      <c r="H6068" t="str">
        <f t="shared" si="597"/>
        <v>Animation, Adventure, Family</v>
      </c>
      <c r="I6068" t="str">
        <f t="shared" si="598"/>
        <v>The BFG</v>
      </c>
      <c r="J6068" t="str">
        <f t="shared" si="599"/>
        <v>00:00:00</v>
      </c>
      <c r="K6068" t="str" cm="1">
        <f t="array" ref="K6068:M6068">_xlfn.TEXTSPLIT(H6068,",")</f>
        <v>Animation</v>
      </c>
      <c r="L6068" t="str">
        <v xml:space="preserve"> Adventure</v>
      </c>
      <c r="M6068" t="str">
        <v xml:space="preserve"> Family</v>
      </c>
    </row>
    <row r="6069" spans="1:13" ht="45" x14ac:dyDescent="0.25">
      <c r="A6069" t="s">
        <v>18842</v>
      </c>
      <c r="B6069">
        <v>-2012</v>
      </c>
      <c r="C6069" s="1" t="s">
        <v>251</v>
      </c>
      <c r="D6069">
        <v>5.2</v>
      </c>
      <c r="E6069">
        <v>107</v>
      </c>
      <c r="F6069">
        <v>85</v>
      </c>
      <c r="G6069" t="str">
        <f t="shared" ref="G6069:G6079" si="601">MID(B6069,2,4)</f>
        <v>2012</v>
      </c>
      <c r="H6069" t="str">
        <f t="shared" si="597"/>
        <v>Drama, Mystery, Thriller</v>
      </c>
      <c r="I6069" t="str">
        <f t="shared" si="598"/>
        <v>Bartita</v>
      </c>
      <c r="J6069" t="str">
        <f t="shared" si="599"/>
        <v>01:25:00</v>
      </c>
      <c r="K6069" t="str" cm="1">
        <f t="array" ref="K6069:M6069">_xlfn.TEXTSPLIT(H6069,",")</f>
        <v>Drama</v>
      </c>
      <c r="L6069" t="str">
        <v xml:space="preserve"> Mystery</v>
      </c>
      <c r="M6069" t="str">
        <v xml:space="preserve"> Thriller</v>
      </c>
    </row>
    <row r="6070" spans="1:13" ht="30" x14ac:dyDescent="0.25">
      <c r="A6070" t="s">
        <v>18845</v>
      </c>
      <c r="B6070" t="s">
        <v>9390</v>
      </c>
      <c r="C6070" s="1" t="s">
        <v>47</v>
      </c>
      <c r="D6070">
        <v>7</v>
      </c>
      <c r="E6070">
        <v>102</v>
      </c>
      <c r="G6070" t="str">
        <f t="shared" si="601"/>
        <v>2018</v>
      </c>
      <c r="H6070" t="str">
        <f t="shared" si="597"/>
        <v>Comedy</v>
      </c>
      <c r="I6070" t="str">
        <f t="shared" si="598"/>
        <v>Lucas Lauriente: Todo lo que serÃ­a</v>
      </c>
      <c r="J6070" t="str">
        <f t="shared" si="599"/>
        <v>00:00:00</v>
      </c>
      <c r="K6070" t="str" cm="1">
        <f t="array" ref="K6070">_xlfn.TEXTSPLIT(H6070,",")</f>
        <v>Comedy</v>
      </c>
    </row>
    <row r="6071" spans="1:13" ht="30" x14ac:dyDescent="0.25">
      <c r="A6071" t="s">
        <v>18848</v>
      </c>
      <c r="B6071">
        <v>-2011</v>
      </c>
      <c r="C6071" s="1" t="s">
        <v>34</v>
      </c>
      <c r="D6071">
        <v>4.3</v>
      </c>
      <c r="E6071">
        <v>64</v>
      </c>
      <c r="F6071">
        <v>90</v>
      </c>
      <c r="G6071" t="str">
        <f t="shared" si="601"/>
        <v>2011</v>
      </c>
      <c r="H6071" t="str">
        <f t="shared" si="597"/>
        <v>Action, Crime, Drama</v>
      </c>
      <c r="I6071" t="str">
        <f t="shared" si="598"/>
        <v>Radd Fe'el</v>
      </c>
      <c r="J6071" t="str">
        <f t="shared" si="599"/>
        <v>01:30:00</v>
      </c>
      <c r="K6071" t="str" cm="1">
        <f t="array" ref="K6071:M6071">_xlfn.TEXTSPLIT(H6071,",")</f>
        <v>Action</v>
      </c>
      <c r="L6071" t="str">
        <v xml:space="preserve"> Crime</v>
      </c>
      <c r="M6071" t="str">
        <v xml:space="preserve"> Drama</v>
      </c>
    </row>
    <row r="6072" spans="1:13" ht="30" x14ac:dyDescent="0.25">
      <c r="A6072" t="s">
        <v>18851</v>
      </c>
      <c r="B6072" t="s">
        <v>5422</v>
      </c>
      <c r="C6072" s="1" t="s">
        <v>5957</v>
      </c>
      <c r="F6072">
        <v>33</v>
      </c>
      <c r="G6072" t="str">
        <f t="shared" si="601"/>
        <v>2020</v>
      </c>
      <c r="H6072" t="str">
        <f t="shared" si="597"/>
        <v>Animation, Family</v>
      </c>
      <c r="I6072" t="str">
        <f t="shared" si="598"/>
        <v>Wonderoos: Holiday Holiday!</v>
      </c>
      <c r="J6072" t="str">
        <f t="shared" si="599"/>
        <v>00:33:00</v>
      </c>
      <c r="K6072" t="str" cm="1">
        <f t="array" ref="K6072:L6072">_xlfn.TEXTSPLIT(H6072,",")</f>
        <v>Animation</v>
      </c>
      <c r="L6072" t="str">
        <v xml:space="preserve"> Family</v>
      </c>
    </row>
    <row r="6073" spans="1:13" ht="45" x14ac:dyDescent="0.25">
      <c r="A6073" t="s">
        <v>18853</v>
      </c>
      <c r="B6073" t="s">
        <v>5105</v>
      </c>
      <c r="C6073" s="1" t="s">
        <v>6893</v>
      </c>
      <c r="D6073">
        <v>7.2</v>
      </c>
      <c r="E6073">
        <v>282</v>
      </c>
      <c r="F6073">
        <v>68</v>
      </c>
      <c r="G6073" t="str">
        <f t="shared" si="601"/>
        <v>2016</v>
      </c>
      <c r="H6073" t="str">
        <f t="shared" si="597"/>
        <v>Documentary, Comedy</v>
      </c>
      <c r="I6073" t="str">
        <f t="shared" si="598"/>
        <v>Dwayne Perkins: Take Note</v>
      </c>
      <c r="J6073" t="str">
        <f t="shared" si="599"/>
        <v>01:08:00</v>
      </c>
      <c r="K6073" t="str" cm="1">
        <f t="array" ref="K6073:L6073">_xlfn.TEXTSPLIT(H6073,",")</f>
        <v>Documentary</v>
      </c>
      <c r="L6073" t="str">
        <v xml:space="preserve"> Comedy</v>
      </c>
    </row>
    <row r="6074" spans="1:13" ht="30" x14ac:dyDescent="0.25">
      <c r="A6074" t="s">
        <v>18856</v>
      </c>
      <c r="B6074" t="s">
        <v>281</v>
      </c>
      <c r="C6074" s="1" t="s">
        <v>47</v>
      </c>
      <c r="G6074" t="str">
        <f t="shared" si="601"/>
        <v>2018</v>
      </c>
      <c r="H6074" t="str">
        <f t="shared" si="597"/>
        <v>Comedy</v>
      </c>
      <c r="I6074" t="str">
        <f t="shared" si="598"/>
        <v>GÃ©nÃ©ration Q</v>
      </c>
      <c r="J6074" t="str">
        <f t="shared" si="599"/>
        <v>00:00:00</v>
      </c>
      <c r="K6074" t="str" cm="1">
        <f t="array" ref="K6074">_xlfn.TEXTSPLIT(H6074,",")</f>
        <v>Comedy</v>
      </c>
    </row>
    <row r="6075" spans="1:13" ht="30" x14ac:dyDescent="0.25">
      <c r="A6075" t="s">
        <v>18859</v>
      </c>
      <c r="B6075" t="s">
        <v>12056</v>
      </c>
      <c r="C6075" s="1" t="s">
        <v>47</v>
      </c>
      <c r="D6075">
        <v>7</v>
      </c>
      <c r="E6075">
        <v>140</v>
      </c>
      <c r="F6075">
        <v>70</v>
      </c>
      <c r="G6075" t="str">
        <f t="shared" si="601"/>
        <v>2014</v>
      </c>
      <c r="H6075" t="str">
        <f t="shared" si="597"/>
        <v>Comedy</v>
      </c>
      <c r="I6075" t="str">
        <f t="shared" si="598"/>
        <v>Steve Byrne: Champion</v>
      </c>
      <c r="J6075" t="str">
        <f t="shared" si="599"/>
        <v>01:10:00</v>
      </c>
      <c r="K6075" t="str" cm="1">
        <f t="array" ref="K6075">_xlfn.TEXTSPLIT(H6075,",")</f>
        <v>Comedy</v>
      </c>
    </row>
    <row r="6076" spans="1:13" ht="30" x14ac:dyDescent="0.25">
      <c r="A6076" t="s">
        <v>18862</v>
      </c>
      <c r="B6076" t="s">
        <v>14</v>
      </c>
      <c r="C6076" s="1" t="s">
        <v>2944</v>
      </c>
      <c r="G6076" t="str">
        <f t="shared" si="601"/>
        <v>2021</v>
      </c>
      <c r="H6076" t="str">
        <f t="shared" si="597"/>
        <v>Drama, Music</v>
      </c>
      <c r="I6076" t="str">
        <f t="shared" si="598"/>
        <v>Cielo Grande</v>
      </c>
      <c r="J6076" t="str">
        <f t="shared" si="599"/>
        <v>00:00:00</v>
      </c>
      <c r="K6076" t="str" cm="1">
        <f t="array" ref="K6076:L6076">_xlfn.TEXTSPLIT(H6076,",")</f>
        <v>Drama</v>
      </c>
      <c r="L6076" t="str">
        <v xml:space="preserve"> Music</v>
      </c>
    </row>
    <row r="6077" spans="1:13" ht="45" x14ac:dyDescent="0.25">
      <c r="A6077" t="s">
        <v>18864</v>
      </c>
      <c r="B6077">
        <v>-2016</v>
      </c>
      <c r="C6077" s="1" t="s">
        <v>68</v>
      </c>
      <c r="D6077">
        <v>7.5</v>
      </c>
      <c r="E6077">
        <v>25</v>
      </c>
      <c r="G6077" t="str">
        <f t="shared" si="601"/>
        <v>2016</v>
      </c>
      <c r="H6077" t="str">
        <f t="shared" si="597"/>
        <v>Comedy, Drama, Romance</v>
      </c>
      <c r="I6077" t="str">
        <f t="shared" si="598"/>
        <v>U-Prince: The Gentle Vet</v>
      </c>
      <c r="J6077" t="str">
        <f t="shared" si="599"/>
        <v>00:00:00</v>
      </c>
      <c r="K6077" t="str" cm="1">
        <f t="array" ref="K6077:M6077">_xlfn.TEXTSPLIT(H6077,",")</f>
        <v>Comedy</v>
      </c>
      <c r="L6077" t="str">
        <v xml:space="preserve"> Drama</v>
      </c>
      <c r="M6077" t="str">
        <v xml:space="preserve"> Romance</v>
      </c>
    </row>
    <row r="6078" spans="1:13" ht="30" x14ac:dyDescent="0.25">
      <c r="A6078" t="s">
        <v>18867</v>
      </c>
      <c r="B6078">
        <v>-2015</v>
      </c>
      <c r="C6078" s="1" t="s">
        <v>816</v>
      </c>
      <c r="D6078">
        <v>7.4</v>
      </c>
      <c r="E6078">
        <v>245</v>
      </c>
      <c r="F6078">
        <v>88</v>
      </c>
      <c r="G6078" t="str">
        <f t="shared" si="601"/>
        <v>2015</v>
      </c>
      <c r="H6078" t="str">
        <f t="shared" si="597"/>
        <v>Documentary</v>
      </c>
      <c r="I6078" t="str">
        <f t="shared" si="598"/>
        <v>Gonchi la pelÃ­cula</v>
      </c>
      <c r="J6078" t="str">
        <f t="shared" si="599"/>
        <v>01:28:00</v>
      </c>
      <c r="K6078" t="str" cm="1">
        <f t="array" ref="K6078">_xlfn.TEXTSPLIT(H6078,",")</f>
        <v>Documentary</v>
      </c>
    </row>
    <row r="6079" spans="1:13" ht="30" x14ac:dyDescent="0.25">
      <c r="A6079" t="s">
        <v>18870</v>
      </c>
      <c r="B6079" t="s">
        <v>12605</v>
      </c>
      <c r="C6079" s="1" t="s">
        <v>47</v>
      </c>
      <c r="D6079">
        <v>7</v>
      </c>
      <c r="E6079">
        <v>105</v>
      </c>
      <c r="F6079">
        <v>153</v>
      </c>
      <c r="G6079" t="str">
        <f t="shared" si="601"/>
        <v>2012</v>
      </c>
      <c r="H6079" t="str">
        <f t="shared" si="597"/>
        <v>Comedy</v>
      </c>
      <c r="I6079" t="str">
        <f t="shared" si="598"/>
        <v>Najib Amhali: Alles komt goed</v>
      </c>
      <c r="J6079" t="str">
        <f t="shared" si="599"/>
        <v>02:33:00</v>
      </c>
      <c r="K6079" t="str" cm="1">
        <f t="array" ref="K6079">_xlfn.TEXTSPLIT(H6079,",")</f>
        <v>Comedy</v>
      </c>
    </row>
    <row r="6080" spans="1:13" x14ac:dyDescent="0.25">
      <c r="A6080" t="s">
        <v>18873</v>
      </c>
      <c r="H6080" t="str">
        <f t="shared" si="597"/>
        <v/>
      </c>
      <c r="I6080" t="str">
        <f t="shared" si="598"/>
        <v>Sweetener</v>
      </c>
      <c r="J6080" t="str">
        <f t="shared" si="599"/>
        <v>00:00:00</v>
      </c>
      <c r="K6080" t="e" cm="1">
        <f t="array" ref="K6080">_xlfn.TEXTSPLIT(H6080,",")</f>
        <v>#VALUE!</v>
      </c>
    </row>
    <row r="6081" spans="1:13" ht="30" x14ac:dyDescent="0.25">
      <c r="A6081" t="s">
        <v>18874</v>
      </c>
      <c r="B6081">
        <v>-2017</v>
      </c>
      <c r="C6081" s="1" t="s">
        <v>816</v>
      </c>
      <c r="D6081">
        <v>6.2</v>
      </c>
      <c r="E6081">
        <v>22</v>
      </c>
      <c r="G6081" t="str">
        <f>MID(B6081,2,4)</f>
        <v>2017</v>
      </c>
      <c r="H6081" t="str">
        <f t="shared" si="597"/>
        <v>Documentary</v>
      </c>
      <c r="I6081" t="str">
        <f t="shared" si="598"/>
        <v>Highland: Thailand's Marijuana Awakening</v>
      </c>
      <c r="J6081" t="str">
        <f t="shared" si="599"/>
        <v>00:00:00</v>
      </c>
      <c r="K6081" t="str" cm="1">
        <f t="array" ref="K6081">_xlfn.TEXTSPLIT(H6081,",")</f>
        <v>Documentary</v>
      </c>
    </row>
    <row r="6082" spans="1:13" x14ac:dyDescent="0.25">
      <c r="A6082" t="s">
        <v>18877</v>
      </c>
      <c r="H6082" t="str">
        <f t="shared" ref="H6082:H6145" si="602">SUBSTITUTE(CLEAN(TRIM(C6082)), CHAR(160), "")</f>
        <v/>
      </c>
      <c r="I6082" t="str">
        <f t="shared" ref="I6082:I6145" si="603">SUBSTITUTE(CLEAN(TRIM(A6082)), CHAR(160), "")</f>
        <v>A Note of Explanation</v>
      </c>
      <c r="J6082" t="str">
        <f t="shared" si="599"/>
        <v>00:00:00</v>
      </c>
      <c r="K6082" t="e" cm="1">
        <f t="array" ref="K6082">_xlfn.TEXTSPLIT(H6082,",")</f>
        <v>#VALUE!</v>
      </c>
    </row>
    <row r="6083" spans="1:13" ht="30" x14ac:dyDescent="0.25">
      <c r="A6083" t="s">
        <v>18879</v>
      </c>
      <c r="B6083">
        <v>-2016</v>
      </c>
      <c r="C6083" s="1" t="s">
        <v>816</v>
      </c>
      <c r="D6083">
        <v>5.4</v>
      </c>
      <c r="E6083">
        <v>82</v>
      </c>
      <c r="F6083">
        <v>68</v>
      </c>
      <c r="G6083" t="str">
        <f>MID(B6083,2,4)</f>
        <v>2016</v>
      </c>
      <c r="H6083" t="str">
        <f t="shared" si="602"/>
        <v>Documentary</v>
      </c>
      <c r="I6083" t="str">
        <f t="shared" si="603"/>
        <v>Making the American Man</v>
      </c>
      <c r="J6083" t="str">
        <f t="shared" ref="J6083:J6146" si="604">TEXT(F6083/1440, "hh:mm:ss")</f>
        <v>01:08:00</v>
      </c>
      <c r="K6083" t="str" cm="1">
        <f t="array" ref="K6083">_xlfn.TEXTSPLIT(H6083,",")</f>
        <v>Documentary</v>
      </c>
    </row>
    <row r="6084" spans="1:13" ht="30" x14ac:dyDescent="0.25">
      <c r="A6084" t="s">
        <v>18882</v>
      </c>
      <c r="B6084" t="s">
        <v>8500</v>
      </c>
      <c r="C6084" s="1" t="s">
        <v>10920</v>
      </c>
      <c r="D6084">
        <v>7.1</v>
      </c>
      <c r="E6084">
        <v>193</v>
      </c>
      <c r="F6084">
        <v>37</v>
      </c>
      <c r="G6084" t="str">
        <f>MID(B6084,2,4)</f>
        <v>2017</v>
      </c>
      <c r="H6084" t="str">
        <f t="shared" si="602"/>
        <v>Documentary, Short</v>
      </c>
      <c r="I6084" t="str">
        <f t="shared" si="603"/>
        <v>13th: A Conversation with Oprah Winfrey &amp; Ava DuVernay</v>
      </c>
      <c r="J6084" t="str">
        <f t="shared" si="604"/>
        <v>00:37:00</v>
      </c>
      <c r="K6084" t="str" cm="1">
        <f t="array" ref="K6084:L6084">_xlfn.TEXTSPLIT(H6084,",")</f>
        <v>Documentary</v>
      </c>
      <c r="L6084" t="str">
        <v xml:space="preserve"> Short</v>
      </c>
    </row>
    <row r="6085" spans="1:13" x14ac:dyDescent="0.25">
      <c r="A6085" t="s">
        <v>18885</v>
      </c>
      <c r="H6085" t="str">
        <f t="shared" si="602"/>
        <v/>
      </c>
      <c r="I6085" t="str">
        <f t="shared" si="603"/>
        <v>Invisible City</v>
      </c>
      <c r="J6085" t="str">
        <f t="shared" si="604"/>
        <v>00:00:00</v>
      </c>
      <c r="K6085" t="e" cm="1">
        <f t="array" ref="K6085">_xlfn.TEXTSPLIT(H6085,",")</f>
        <v>#VALUE!</v>
      </c>
    </row>
    <row r="6086" spans="1:13" ht="30" x14ac:dyDescent="0.25">
      <c r="A6086" t="s">
        <v>18886</v>
      </c>
      <c r="C6086" s="1" t="s">
        <v>47</v>
      </c>
      <c r="H6086" t="str">
        <f t="shared" si="602"/>
        <v>Comedy</v>
      </c>
      <c r="I6086" t="str">
        <f t="shared" si="603"/>
        <v>Untitled Eddie Murphy Project</v>
      </c>
      <c r="J6086" t="str">
        <f t="shared" si="604"/>
        <v>00:00:00</v>
      </c>
      <c r="K6086" t="str" cm="1">
        <f t="array" ref="K6086">_xlfn.TEXTSPLIT(H6086,",")</f>
        <v>Comedy</v>
      </c>
    </row>
    <row r="6087" spans="1:13" ht="45" x14ac:dyDescent="0.25">
      <c r="A6087" t="s">
        <v>18887</v>
      </c>
      <c r="B6087">
        <v>-2014</v>
      </c>
      <c r="C6087" s="1" t="s">
        <v>16472</v>
      </c>
      <c r="D6087">
        <v>7.9</v>
      </c>
      <c r="E6087">
        <v>99</v>
      </c>
      <c r="F6087">
        <v>90</v>
      </c>
      <c r="G6087" t="str">
        <f t="shared" ref="G6087:G6093" si="605">MID(B6087,2,4)</f>
        <v>2014</v>
      </c>
      <c r="H6087" t="str">
        <f t="shared" si="602"/>
        <v>Documentary, Drama, Family</v>
      </c>
      <c r="I6087" t="str">
        <f t="shared" si="603"/>
        <v>Ilegal</v>
      </c>
      <c r="J6087" t="str">
        <f t="shared" si="604"/>
        <v>01:30:00</v>
      </c>
      <c r="K6087" t="str" cm="1">
        <f t="array" ref="K6087:M6087">_xlfn.TEXTSPLIT(H6087,",")</f>
        <v>Documentary</v>
      </c>
      <c r="L6087" t="str">
        <v xml:space="preserve"> Drama</v>
      </c>
      <c r="M6087" t="str">
        <v xml:space="preserve"> Family</v>
      </c>
    </row>
    <row r="6088" spans="1:13" ht="30" x14ac:dyDescent="0.25">
      <c r="A6088" t="s">
        <v>18890</v>
      </c>
      <c r="B6088" t="s">
        <v>9390</v>
      </c>
      <c r="C6088" s="1" t="s">
        <v>47</v>
      </c>
      <c r="D6088">
        <v>6.5</v>
      </c>
      <c r="E6088">
        <v>110</v>
      </c>
      <c r="G6088" t="str">
        <f t="shared" si="605"/>
        <v>2018</v>
      </c>
      <c r="H6088" t="str">
        <f t="shared" si="602"/>
        <v>Comedy</v>
      </c>
      <c r="I6088" t="str">
        <f t="shared" si="603"/>
        <v>AgustÃ­n AristarÃ¡n: Soy Rada</v>
      </c>
      <c r="J6088" t="str">
        <f t="shared" si="604"/>
        <v>00:00:00</v>
      </c>
      <c r="K6088" t="str" cm="1">
        <f t="array" ref="K6088">_xlfn.TEXTSPLIT(H6088,",")</f>
        <v>Comedy</v>
      </c>
    </row>
    <row r="6089" spans="1:13" ht="45" x14ac:dyDescent="0.25">
      <c r="A6089" t="s">
        <v>18893</v>
      </c>
      <c r="B6089" t="s">
        <v>8199</v>
      </c>
      <c r="C6089" s="1" t="s">
        <v>6893</v>
      </c>
      <c r="D6089">
        <v>4.0999999999999996</v>
      </c>
      <c r="E6089">
        <v>233</v>
      </c>
      <c r="F6089">
        <v>87</v>
      </c>
      <c r="G6089" t="str">
        <f t="shared" si="605"/>
        <v>2017</v>
      </c>
      <c r="H6089" t="str">
        <f t="shared" si="602"/>
        <v>Documentary, Comedy</v>
      </c>
      <c r="I6089" t="str">
        <f t="shared" si="603"/>
        <v>Felipe Neto: Minha Vida NÃ£o Faz Sentido</v>
      </c>
      <c r="J6089" t="str">
        <f t="shared" si="604"/>
        <v>01:27:00</v>
      </c>
      <c r="K6089" t="str" cm="1">
        <f t="array" ref="K6089:L6089">_xlfn.TEXTSPLIT(H6089,",")</f>
        <v>Documentary</v>
      </c>
      <c r="L6089" t="str">
        <v xml:space="preserve"> Comedy</v>
      </c>
    </row>
    <row r="6090" spans="1:13" ht="30" x14ac:dyDescent="0.25">
      <c r="A6090" t="s">
        <v>18896</v>
      </c>
      <c r="B6090" t="s">
        <v>2184</v>
      </c>
      <c r="C6090" s="1" t="s">
        <v>86</v>
      </c>
      <c r="G6090" t="str">
        <f t="shared" si="605"/>
        <v>2022</v>
      </c>
      <c r="H6090" t="str">
        <f t="shared" si="602"/>
        <v>Drama</v>
      </c>
      <c r="I6090" t="str">
        <f t="shared" si="603"/>
        <v>Wielka woda</v>
      </c>
      <c r="J6090" t="str">
        <f t="shared" si="604"/>
        <v>00:00:00</v>
      </c>
      <c r="K6090" t="str" cm="1">
        <f t="array" ref="K6090">_xlfn.TEXTSPLIT(H6090,",")</f>
        <v>Drama</v>
      </c>
    </row>
    <row r="6091" spans="1:13" ht="30" x14ac:dyDescent="0.25">
      <c r="A6091" t="s">
        <v>18898</v>
      </c>
      <c r="B6091">
        <v>-1938</v>
      </c>
      <c r="C6091" s="1" t="s">
        <v>86</v>
      </c>
      <c r="D6091">
        <v>5.2</v>
      </c>
      <c r="E6091">
        <v>52</v>
      </c>
      <c r="F6091">
        <v>106</v>
      </c>
      <c r="G6091" t="str">
        <f t="shared" si="605"/>
        <v>1938</v>
      </c>
      <c r="H6091" t="str">
        <f t="shared" si="602"/>
        <v>Drama</v>
      </c>
      <c r="I6091" t="str">
        <f t="shared" si="603"/>
        <v>KarriÃ¤r</v>
      </c>
      <c r="J6091" t="str">
        <f t="shared" si="604"/>
        <v>01:46:00</v>
      </c>
      <c r="K6091" t="str" cm="1">
        <f t="array" ref="K6091">_xlfn.TEXTSPLIT(H6091,",")</f>
        <v>Drama</v>
      </c>
    </row>
    <row r="6092" spans="1:13" ht="45" x14ac:dyDescent="0.25">
      <c r="A6092" t="s">
        <v>18901</v>
      </c>
      <c r="B6092">
        <v>-2020</v>
      </c>
      <c r="C6092" s="1" t="s">
        <v>68</v>
      </c>
      <c r="F6092">
        <v>87</v>
      </c>
      <c r="G6092" t="str">
        <f t="shared" si="605"/>
        <v>2020</v>
      </c>
      <c r="H6092" t="str">
        <f t="shared" si="602"/>
        <v>Comedy, Drama, Romance</v>
      </c>
      <c r="I6092" t="str">
        <f t="shared" si="603"/>
        <v>Sincerely Daisy</v>
      </c>
      <c r="J6092" t="str">
        <f t="shared" si="604"/>
        <v>01:27:00</v>
      </c>
      <c r="K6092" t="str" cm="1">
        <f t="array" ref="K6092:M6092">_xlfn.TEXTSPLIT(H6092,",")</f>
        <v>Comedy</v>
      </c>
      <c r="L6092" t="str">
        <v xml:space="preserve"> Drama</v>
      </c>
      <c r="M6092" t="str">
        <v xml:space="preserve"> Romance</v>
      </c>
    </row>
    <row r="6093" spans="1:13" ht="30" x14ac:dyDescent="0.25">
      <c r="A6093" t="s">
        <v>18904</v>
      </c>
      <c r="B6093" t="s">
        <v>9178</v>
      </c>
      <c r="C6093" s="1" t="s">
        <v>47</v>
      </c>
      <c r="F6093">
        <v>57</v>
      </c>
      <c r="G6093" t="str">
        <f t="shared" si="605"/>
        <v>2019</v>
      </c>
      <c r="H6093" t="str">
        <f t="shared" si="602"/>
        <v>Comedy</v>
      </c>
      <c r="I6093" t="str">
        <f t="shared" si="603"/>
        <v>John Crist: I Ain't Prayin' for That</v>
      </c>
      <c r="J6093" t="str">
        <f t="shared" si="604"/>
        <v>00:57:00</v>
      </c>
      <c r="K6093" t="str" cm="1">
        <f t="array" ref="K6093">_xlfn.TEXTSPLIT(H6093,",")</f>
        <v>Comedy</v>
      </c>
    </row>
    <row r="6094" spans="1:13" ht="30" x14ac:dyDescent="0.25">
      <c r="A6094" t="s">
        <v>9507</v>
      </c>
      <c r="B6094" t="s">
        <v>785</v>
      </c>
      <c r="C6094" s="1" t="s">
        <v>15958</v>
      </c>
      <c r="F6094">
        <v>13</v>
      </c>
      <c r="G6094" t="str">
        <f>MID(B6094,8,4)</f>
        <v>2021</v>
      </c>
      <c r="H6094" t="str">
        <f t="shared" si="602"/>
        <v>Short, Horror</v>
      </c>
      <c r="I6094" t="str">
        <f t="shared" si="603"/>
        <v>Home</v>
      </c>
      <c r="J6094" t="str">
        <f t="shared" si="604"/>
        <v>00:13:00</v>
      </c>
      <c r="K6094" t="str" cm="1">
        <f t="array" ref="K6094:L6094">_xlfn.TEXTSPLIT(H6094,",")</f>
        <v>Short</v>
      </c>
      <c r="L6094" t="str">
        <v xml:space="preserve"> Horror</v>
      </c>
    </row>
    <row r="6095" spans="1:13" ht="45" x14ac:dyDescent="0.25">
      <c r="A6095" t="s">
        <v>18908</v>
      </c>
      <c r="B6095" t="s">
        <v>17449</v>
      </c>
      <c r="C6095" s="1" t="s">
        <v>6893</v>
      </c>
      <c r="D6095">
        <v>5.9</v>
      </c>
      <c r="E6095">
        <v>175</v>
      </c>
      <c r="F6095">
        <v>30</v>
      </c>
      <c r="G6095" t="str">
        <f>MID(B6095,2,4)</f>
        <v>1991</v>
      </c>
      <c r="H6095" t="str">
        <f t="shared" si="602"/>
        <v>Documentary, Comedy</v>
      </c>
      <c r="I6095" t="str">
        <f t="shared" si="603"/>
        <v>Tim Allen Rewires America</v>
      </c>
      <c r="J6095" t="str">
        <f t="shared" si="604"/>
        <v>00:30:00</v>
      </c>
      <c r="K6095" t="str" cm="1">
        <f t="array" ref="K6095:L6095">_xlfn.TEXTSPLIT(H6095,",")</f>
        <v>Documentary</v>
      </c>
      <c r="L6095" t="str">
        <v xml:space="preserve"> Comedy</v>
      </c>
    </row>
    <row r="6096" spans="1:13" ht="45" x14ac:dyDescent="0.25">
      <c r="A6096" t="s">
        <v>18911</v>
      </c>
      <c r="B6096">
        <v>-2012</v>
      </c>
      <c r="C6096" s="1" t="s">
        <v>14535</v>
      </c>
      <c r="D6096">
        <v>6.3</v>
      </c>
      <c r="E6096">
        <v>277</v>
      </c>
      <c r="F6096">
        <v>95</v>
      </c>
      <c r="G6096" t="str">
        <f>MID(B6096,2,4)</f>
        <v>2012</v>
      </c>
      <c r="H6096" t="str">
        <f t="shared" si="602"/>
        <v>Documentary, History, News</v>
      </c>
      <c r="I6096" t="str">
        <f t="shared" si="603"/>
        <v>The Atomic States of America</v>
      </c>
      <c r="J6096" t="str">
        <f t="shared" si="604"/>
        <v>01:35:00</v>
      </c>
      <c r="K6096" t="str" cm="1">
        <f t="array" ref="K6096:M6096">_xlfn.TEXTSPLIT(H6096,",")</f>
        <v>Documentary</v>
      </c>
      <c r="L6096" t="str">
        <v xml:space="preserve"> History</v>
      </c>
      <c r="M6096" t="str">
        <v xml:space="preserve"> News</v>
      </c>
    </row>
    <row r="6097" spans="1:13" x14ac:dyDescent="0.25">
      <c r="A6097" t="s">
        <v>18914</v>
      </c>
      <c r="B6097" t="s">
        <v>12056</v>
      </c>
      <c r="D6097">
        <v>6</v>
      </c>
      <c r="E6097">
        <v>32</v>
      </c>
      <c r="G6097" t="str">
        <f>MID(B6097,2,4)</f>
        <v>2014</v>
      </c>
      <c r="H6097" t="str">
        <f t="shared" si="602"/>
        <v/>
      </c>
      <c r="I6097" t="str">
        <f t="shared" si="603"/>
        <v>The 2014 Film Independent Spirit Awards</v>
      </c>
      <c r="J6097" t="str">
        <f t="shared" si="604"/>
        <v>00:00:00</v>
      </c>
      <c r="K6097" t="e" cm="1">
        <f t="array" ref="K6097">_xlfn.TEXTSPLIT(H6097,",")</f>
        <v>#VALUE!</v>
      </c>
    </row>
    <row r="6098" spans="1:13" ht="30" x14ac:dyDescent="0.25">
      <c r="A6098" t="s">
        <v>18916</v>
      </c>
      <c r="B6098" t="s">
        <v>2184</v>
      </c>
      <c r="C6098" s="1" t="s">
        <v>86</v>
      </c>
      <c r="G6098" t="str">
        <f>MID(B6098,2,4)</f>
        <v>2022</v>
      </c>
      <c r="H6098" t="str">
        <f t="shared" si="602"/>
        <v>Drama</v>
      </c>
      <c r="I6098" t="str">
        <f t="shared" si="603"/>
        <v>Bendo</v>
      </c>
      <c r="J6098" t="str">
        <f t="shared" si="604"/>
        <v>00:00:00</v>
      </c>
      <c r="K6098" t="str" cm="1">
        <f t="array" ref="K6098">_xlfn.TEXTSPLIT(H6098,",")</f>
        <v>Drama</v>
      </c>
    </row>
    <row r="6099" spans="1:13" ht="45" x14ac:dyDescent="0.25">
      <c r="A6099" t="s">
        <v>18918</v>
      </c>
      <c r="C6099" s="1" t="s">
        <v>1195</v>
      </c>
      <c r="H6099" t="str">
        <f t="shared" si="602"/>
        <v>Animation, Drama, Fantasy</v>
      </c>
      <c r="I6099" t="str">
        <f t="shared" si="603"/>
        <v>Grimms' Fairy Tales</v>
      </c>
      <c r="J6099" t="str">
        <f t="shared" si="604"/>
        <v>00:00:00</v>
      </c>
      <c r="K6099" t="str" cm="1">
        <f t="array" ref="K6099:M6099">_xlfn.TEXTSPLIT(H6099,",")</f>
        <v>Animation</v>
      </c>
      <c r="L6099" t="str">
        <v xml:space="preserve"> Drama</v>
      </c>
      <c r="M6099" t="str">
        <v xml:space="preserve"> Fantasy</v>
      </c>
    </row>
    <row r="6100" spans="1:13" ht="30" x14ac:dyDescent="0.25">
      <c r="A6100" t="s">
        <v>18920</v>
      </c>
      <c r="B6100" t="s">
        <v>8199</v>
      </c>
      <c r="C6100" s="1" t="s">
        <v>9749</v>
      </c>
      <c r="D6100">
        <v>5.2</v>
      </c>
      <c r="E6100">
        <v>5</v>
      </c>
      <c r="F6100">
        <v>1</v>
      </c>
      <c r="G6100" t="str">
        <f>MID(B6100,2,4)</f>
        <v>2017</v>
      </c>
      <c r="H6100" t="str">
        <f t="shared" si="602"/>
        <v>Animation, Short</v>
      </c>
      <c r="I6100" t="str">
        <f t="shared" si="603"/>
        <v>Skylanders Academy: Happy Birthday to You!</v>
      </c>
      <c r="J6100" t="str">
        <f t="shared" si="604"/>
        <v>00:01:00</v>
      </c>
      <c r="K6100" t="str" cm="1">
        <f t="array" ref="K6100:L6100">_xlfn.TEXTSPLIT(H6100,",")</f>
        <v>Animation</v>
      </c>
      <c r="L6100" t="str">
        <v xml:space="preserve"> Short</v>
      </c>
    </row>
    <row r="6101" spans="1:13" ht="45" x14ac:dyDescent="0.25">
      <c r="A6101" t="s">
        <v>18922</v>
      </c>
      <c r="B6101">
        <v>-2016</v>
      </c>
      <c r="C6101" s="1" t="s">
        <v>2165</v>
      </c>
      <c r="D6101">
        <v>4.3</v>
      </c>
      <c r="E6101">
        <v>226</v>
      </c>
      <c r="F6101">
        <v>75</v>
      </c>
      <c r="G6101" t="str">
        <f>MID(B6101,2,4)</f>
        <v>2016</v>
      </c>
      <c r="H6101" t="str">
        <f t="shared" si="602"/>
        <v>Crime, Horror, Mystery</v>
      </c>
      <c r="I6101" t="str">
        <f t="shared" si="603"/>
        <v>The Night of the Wild Boar</v>
      </c>
      <c r="J6101" t="str">
        <f t="shared" si="604"/>
        <v>01:15:00</v>
      </c>
      <c r="K6101" t="str" cm="1">
        <f t="array" ref="K6101:M6101">_xlfn.TEXTSPLIT(H6101,",")</f>
        <v>Crime</v>
      </c>
      <c r="L6101" t="str">
        <v xml:space="preserve"> Horror</v>
      </c>
      <c r="M6101" t="str">
        <v xml:space="preserve"> Mystery</v>
      </c>
    </row>
    <row r="6102" spans="1:13" x14ac:dyDescent="0.25">
      <c r="A6102" t="s">
        <v>18925</v>
      </c>
      <c r="B6102" t="s">
        <v>11308</v>
      </c>
      <c r="H6102" t="str">
        <f t="shared" si="602"/>
        <v/>
      </c>
      <c r="I6102" t="str">
        <f t="shared" si="603"/>
        <v>One Piece: Entering into the Grand Line</v>
      </c>
      <c r="J6102" t="str">
        <f t="shared" si="604"/>
        <v>00:00:00</v>
      </c>
      <c r="K6102" t="e" cm="1">
        <f t="array" ref="K6102">_xlfn.TEXTSPLIT(H6102,",")</f>
        <v>#VALUE!</v>
      </c>
    </row>
    <row r="6103" spans="1:13" ht="30" x14ac:dyDescent="0.25">
      <c r="A6103" t="s">
        <v>18926</v>
      </c>
      <c r="C6103" s="1" t="s">
        <v>636</v>
      </c>
      <c r="H6103" t="str">
        <f t="shared" si="602"/>
        <v>Horror</v>
      </c>
      <c r="I6103" t="str">
        <f t="shared" si="603"/>
        <v>Holdout</v>
      </c>
      <c r="J6103" t="str">
        <f t="shared" si="604"/>
        <v>00:00:00</v>
      </c>
      <c r="K6103" t="str" cm="1">
        <f t="array" ref="K6103">_xlfn.TEXTSPLIT(H6103,",")</f>
        <v>Horror</v>
      </c>
    </row>
    <row r="6104" spans="1:13" ht="30" x14ac:dyDescent="0.25">
      <c r="A6104" t="s">
        <v>18928</v>
      </c>
      <c r="C6104" s="1" t="s">
        <v>86</v>
      </c>
      <c r="H6104" t="str">
        <f t="shared" si="602"/>
        <v>Drama</v>
      </c>
      <c r="I6104" t="str">
        <f t="shared" si="603"/>
        <v>The Murders of Molly Southbourne</v>
      </c>
      <c r="J6104" t="str">
        <f t="shared" si="604"/>
        <v>00:00:00</v>
      </c>
      <c r="K6104" t="str" cm="1">
        <f t="array" ref="K6104">_xlfn.TEXTSPLIT(H6104,",")</f>
        <v>Drama</v>
      </c>
    </row>
    <row r="6105" spans="1:13" ht="30" x14ac:dyDescent="0.25">
      <c r="A6105" t="s">
        <v>18930</v>
      </c>
      <c r="B6105">
        <v>-2016</v>
      </c>
      <c r="C6105" s="1" t="s">
        <v>86</v>
      </c>
      <c r="D6105">
        <v>5.6</v>
      </c>
      <c r="E6105">
        <v>68</v>
      </c>
      <c r="F6105">
        <v>112</v>
      </c>
      <c r="G6105" t="str">
        <f t="shared" ref="G6105:G6110" si="606">MID(B6105,2,4)</f>
        <v>2016</v>
      </c>
      <c r="H6105" t="str">
        <f t="shared" si="602"/>
        <v>Drama</v>
      </c>
      <c r="I6105" t="str">
        <f t="shared" si="603"/>
        <v>Hija Ãºnica</v>
      </c>
      <c r="J6105" t="str">
        <f t="shared" si="604"/>
        <v>01:52:00</v>
      </c>
      <c r="K6105" t="str" cm="1">
        <f t="array" ref="K6105">_xlfn.TEXTSPLIT(H6105,",")</f>
        <v>Drama</v>
      </c>
    </row>
    <row r="6106" spans="1:13" ht="30" x14ac:dyDescent="0.25">
      <c r="A6106" t="s">
        <v>18933</v>
      </c>
      <c r="B6106" t="s">
        <v>33</v>
      </c>
      <c r="C6106" s="1" t="s">
        <v>1042</v>
      </c>
      <c r="F6106">
        <v>135</v>
      </c>
      <c r="G6106" t="str">
        <f t="shared" si="606"/>
        <v>2020</v>
      </c>
      <c r="H6106" t="str">
        <f t="shared" si="602"/>
        <v>Reality-TV</v>
      </c>
      <c r="I6106" t="str">
        <f t="shared" si="603"/>
        <v>Don't be the First One!</v>
      </c>
      <c r="J6106" t="str">
        <f t="shared" si="604"/>
        <v>02:15:00</v>
      </c>
      <c r="K6106" t="str" cm="1">
        <f t="array" ref="K6106">_xlfn.TEXTSPLIT(H6106,",")</f>
        <v>Reality-TV</v>
      </c>
    </row>
    <row r="6107" spans="1:13" ht="30" x14ac:dyDescent="0.25">
      <c r="A6107" t="s">
        <v>18936</v>
      </c>
      <c r="B6107">
        <v>-2006</v>
      </c>
      <c r="C6107" s="1" t="s">
        <v>816</v>
      </c>
      <c r="D6107">
        <v>7.6</v>
      </c>
      <c r="E6107">
        <v>55</v>
      </c>
      <c r="F6107">
        <v>165</v>
      </c>
      <c r="G6107" t="str">
        <f t="shared" si="606"/>
        <v>2006</v>
      </c>
      <c r="H6107" t="str">
        <f t="shared" si="602"/>
        <v>Documentary</v>
      </c>
      <c r="I6107" t="str">
        <f t="shared" si="603"/>
        <v>Nietzsche and the Nazis</v>
      </c>
      <c r="J6107" t="str">
        <f t="shared" si="604"/>
        <v>02:45:00</v>
      </c>
      <c r="K6107" t="str" cm="1">
        <f t="array" ref="K6107">_xlfn.TEXTSPLIT(H6107,",")</f>
        <v>Documentary</v>
      </c>
    </row>
    <row r="6108" spans="1:13" ht="30" x14ac:dyDescent="0.25">
      <c r="A6108" t="s">
        <v>18939</v>
      </c>
      <c r="B6108" t="s">
        <v>12056</v>
      </c>
      <c r="C6108" s="1" t="s">
        <v>11916</v>
      </c>
      <c r="D6108">
        <v>6.6</v>
      </c>
      <c r="E6108">
        <v>95</v>
      </c>
      <c r="F6108">
        <v>43</v>
      </c>
      <c r="G6108" t="str">
        <f t="shared" si="606"/>
        <v>2014</v>
      </c>
      <c r="H6108" t="str">
        <f t="shared" si="602"/>
        <v>Short, Comedy</v>
      </c>
      <c r="I6108" t="str">
        <f t="shared" si="603"/>
        <v>Nick Thune: Folk Hero</v>
      </c>
      <c r="J6108" t="str">
        <f t="shared" si="604"/>
        <v>00:43:00</v>
      </c>
      <c r="K6108" t="str" cm="1">
        <f t="array" ref="K6108:L6108">_xlfn.TEXTSPLIT(H6108,",")</f>
        <v>Short</v>
      </c>
      <c r="L6108" t="str">
        <v xml:space="preserve"> Comedy</v>
      </c>
    </row>
    <row r="6109" spans="1:13" ht="45" x14ac:dyDescent="0.25">
      <c r="A6109" t="s">
        <v>18942</v>
      </c>
      <c r="B6109" t="s">
        <v>4881</v>
      </c>
      <c r="C6109" s="1" t="s">
        <v>15</v>
      </c>
      <c r="D6109">
        <v>6.9</v>
      </c>
      <c r="E6109">
        <v>16</v>
      </c>
      <c r="F6109">
        <v>22</v>
      </c>
      <c r="G6109" t="str">
        <f t="shared" si="606"/>
        <v>2006</v>
      </c>
      <c r="H6109" t="str">
        <f t="shared" si="602"/>
        <v>Animation, Action, Adventure</v>
      </c>
      <c r="I6109" t="str">
        <f t="shared" si="603"/>
        <v>Pandalian</v>
      </c>
      <c r="J6109" t="str">
        <f t="shared" si="604"/>
        <v>00:22:00</v>
      </c>
      <c r="K6109" t="str" cm="1">
        <f t="array" ref="K6109:M6109">_xlfn.TEXTSPLIT(H6109,",")</f>
        <v>Animation</v>
      </c>
      <c r="L6109" t="str">
        <v xml:space="preserve"> Action</v>
      </c>
      <c r="M6109" t="str">
        <v xml:space="preserve"> Adventure</v>
      </c>
    </row>
    <row r="6110" spans="1:13" ht="30" x14ac:dyDescent="0.25">
      <c r="A6110" t="s">
        <v>18944</v>
      </c>
      <c r="B6110" t="s">
        <v>6124</v>
      </c>
      <c r="C6110" s="1" t="s">
        <v>16189</v>
      </c>
      <c r="G6110" t="str">
        <f t="shared" si="606"/>
        <v>2018</v>
      </c>
      <c r="H6110" t="str">
        <f t="shared" si="602"/>
        <v>Mystery</v>
      </c>
      <c r="I6110" t="str">
        <f t="shared" si="603"/>
        <v>The Deep Mad Dark</v>
      </c>
      <c r="J6110" t="str">
        <f t="shared" si="604"/>
        <v>00:00:00</v>
      </c>
      <c r="K6110" t="str" cm="1">
        <f t="array" ref="K6110">_xlfn.TEXTSPLIT(H6110,",")</f>
        <v>Mystery</v>
      </c>
    </row>
    <row r="6111" spans="1:13" ht="30" x14ac:dyDescent="0.25">
      <c r="A6111" t="s">
        <v>18946</v>
      </c>
      <c r="C6111" s="1" t="s">
        <v>2785</v>
      </c>
      <c r="H6111" t="str">
        <f t="shared" si="602"/>
        <v>Action, Crime</v>
      </c>
      <c r="I6111" t="str">
        <f t="shared" si="603"/>
        <v>The Stronghold</v>
      </c>
      <c r="J6111" t="str">
        <f t="shared" si="604"/>
        <v>00:00:00</v>
      </c>
      <c r="K6111" t="str" cm="1">
        <f t="array" ref="K6111:L6111">_xlfn.TEXTSPLIT(H6111,",")</f>
        <v>Action</v>
      </c>
      <c r="L6111" t="str">
        <v xml:space="preserve"> Crime</v>
      </c>
    </row>
    <row r="6112" spans="1:13" ht="30" x14ac:dyDescent="0.25">
      <c r="A6112" t="s">
        <v>18949</v>
      </c>
      <c r="B6112" t="s">
        <v>9390</v>
      </c>
      <c r="C6112" s="1" t="s">
        <v>47</v>
      </c>
      <c r="D6112">
        <v>6.4</v>
      </c>
      <c r="E6112">
        <v>96</v>
      </c>
      <c r="G6112" t="str">
        <f>MID(B6112,2,4)</f>
        <v>2018</v>
      </c>
      <c r="H6112" t="str">
        <f t="shared" si="602"/>
        <v>Comedy</v>
      </c>
      <c r="I6112" t="str">
        <f t="shared" si="603"/>
        <v>Ricardo Quevedo: Hay gente asÃ­</v>
      </c>
      <c r="J6112" t="str">
        <f t="shared" si="604"/>
        <v>00:00:00</v>
      </c>
      <c r="K6112" t="str" cm="1">
        <f t="array" ref="K6112">_xlfn.TEXTSPLIT(H6112,",")</f>
        <v>Comedy</v>
      </c>
    </row>
    <row r="6113" spans="1:13" ht="30" x14ac:dyDescent="0.25">
      <c r="A6113" t="s">
        <v>18952</v>
      </c>
      <c r="C6113" s="1" t="s">
        <v>1318</v>
      </c>
      <c r="H6113" t="str">
        <f t="shared" si="602"/>
        <v>Drama, Western</v>
      </c>
      <c r="I6113" t="str">
        <f t="shared" si="603"/>
        <v>A god in ruins</v>
      </c>
      <c r="J6113" t="str">
        <f t="shared" si="604"/>
        <v>00:00:00</v>
      </c>
      <c r="K6113" t="str" cm="1">
        <f t="array" ref="K6113:L6113">_xlfn.TEXTSPLIT(H6113,",")</f>
        <v>Drama</v>
      </c>
      <c r="L6113" t="str">
        <v xml:space="preserve"> Western</v>
      </c>
    </row>
    <row r="6114" spans="1:13" x14ac:dyDescent="0.25">
      <c r="A6114" t="s">
        <v>18954</v>
      </c>
      <c r="B6114" t="s">
        <v>14</v>
      </c>
      <c r="G6114" t="str">
        <f>MID(B6114,2,4)</f>
        <v>2021</v>
      </c>
      <c r="H6114" t="str">
        <f t="shared" si="602"/>
        <v/>
      </c>
      <c r="I6114" t="str">
        <f t="shared" si="603"/>
        <v>Like A Mother</v>
      </c>
      <c r="J6114" t="str">
        <f t="shared" si="604"/>
        <v>00:00:00</v>
      </c>
      <c r="K6114" t="e" cm="1">
        <f t="array" ref="K6114">_xlfn.TEXTSPLIT(H6114,",")</f>
        <v>#VALUE!</v>
      </c>
    </row>
    <row r="6115" spans="1:13" ht="30" x14ac:dyDescent="0.25">
      <c r="A6115" t="s">
        <v>18955</v>
      </c>
      <c r="B6115" t="s">
        <v>4137</v>
      </c>
      <c r="C6115" s="1" t="s">
        <v>91</v>
      </c>
      <c r="H6115" t="str">
        <f t="shared" si="602"/>
        <v>Comedy, Drama</v>
      </c>
      <c r="I6115" t="str">
        <f t="shared" si="603"/>
        <v>Lost Dog</v>
      </c>
      <c r="J6115" t="str">
        <f t="shared" si="604"/>
        <v>00:00:00</v>
      </c>
      <c r="K6115" t="str" cm="1">
        <f t="array" ref="K6115:L6115">_xlfn.TEXTSPLIT(H6115,",")</f>
        <v>Comedy</v>
      </c>
      <c r="L6115" t="str">
        <v xml:space="preserve"> Drama</v>
      </c>
    </row>
    <row r="6116" spans="1:13" ht="30" x14ac:dyDescent="0.25">
      <c r="A6116" t="s">
        <v>18956</v>
      </c>
      <c r="B6116">
        <v>-2008</v>
      </c>
      <c r="C6116" s="1" t="s">
        <v>231</v>
      </c>
      <c r="D6116">
        <v>3</v>
      </c>
      <c r="E6116">
        <v>14</v>
      </c>
      <c r="F6116">
        <v>90</v>
      </c>
      <c r="G6116" t="str">
        <f t="shared" ref="G6116:G6124" si="607">MID(B6116,2,4)</f>
        <v>2008</v>
      </c>
      <c r="H6116" t="str">
        <f t="shared" si="602"/>
        <v>Crime, Thriller</v>
      </c>
      <c r="I6116" t="str">
        <f t="shared" si="603"/>
        <v>Dead &amp; Nowhere</v>
      </c>
      <c r="J6116" t="str">
        <f t="shared" si="604"/>
        <v>01:30:00</v>
      </c>
      <c r="K6116" t="str" cm="1">
        <f t="array" ref="K6116:L6116">_xlfn.TEXTSPLIT(H6116,",")</f>
        <v>Crime</v>
      </c>
      <c r="L6116" t="str">
        <v xml:space="preserve"> Thriller</v>
      </c>
    </row>
    <row r="6117" spans="1:13" ht="30" x14ac:dyDescent="0.25">
      <c r="A6117" t="s">
        <v>18959</v>
      </c>
      <c r="B6117" t="s">
        <v>51</v>
      </c>
      <c r="C6117" s="1" t="s">
        <v>47</v>
      </c>
      <c r="D6117">
        <v>7.1</v>
      </c>
      <c r="E6117">
        <v>103</v>
      </c>
      <c r="G6117" t="str">
        <f t="shared" si="607"/>
        <v>2019</v>
      </c>
      <c r="H6117" t="str">
        <f t="shared" si="602"/>
        <v>Comedy</v>
      </c>
      <c r="I6117" t="str">
        <f t="shared" si="603"/>
        <v>NecrÃ³polis</v>
      </c>
      <c r="J6117" t="str">
        <f t="shared" si="604"/>
        <v>00:00:00</v>
      </c>
      <c r="K6117" t="str" cm="1">
        <f t="array" ref="K6117">_xlfn.TEXTSPLIT(H6117,",")</f>
        <v>Comedy</v>
      </c>
    </row>
    <row r="6118" spans="1:13" ht="30" x14ac:dyDescent="0.25">
      <c r="A6118" t="s">
        <v>18962</v>
      </c>
      <c r="B6118" t="s">
        <v>3835</v>
      </c>
      <c r="C6118" s="1" t="s">
        <v>47</v>
      </c>
      <c r="G6118" t="str">
        <f t="shared" si="607"/>
        <v>2017</v>
      </c>
      <c r="H6118" t="str">
        <f t="shared" si="602"/>
        <v>Comedy</v>
      </c>
      <c r="I6118" t="str">
        <f t="shared" si="603"/>
        <v>GLOW Featurette</v>
      </c>
      <c r="J6118" t="str">
        <f t="shared" si="604"/>
        <v>00:00:00</v>
      </c>
      <c r="K6118" t="str" cm="1">
        <f t="array" ref="K6118">_xlfn.TEXTSPLIT(H6118,",")</f>
        <v>Comedy</v>
      </c>
    </row>
    <row r="6119" spans="1:13" ht="30" x14ac:dyDescent="0.25">
      <c r="A6119" t="s">
        <v>18963</v>
      </c>
      <c r="B6119" t="s">
        <v>14</v>
      </c>
      <c r="C6119" s="1" t="s">
        <v>816</v>
      </c>
      <c r="G6119" t="str">
        <f t="shared" si="607"/>
        <v>2021</v>
      </c>
      <c r="H6119" t="str">
        <f t="shared" si="602"/>
        <v>Documentary</v>
      </c>
      <c r="I6119" t="str">
        <f t="shared" si="603"/>
        <v>800 metros</v>
      </c>
      <c r="J6119" t="str">
        <f t="shared" si="604"/>
        <v>00:00:00</v>
      </c>
      <c r="K6119" t="str" cm="1">
        <f t="array" ref="K6119">_xlfn.TEXTSPLIT(H6119,",")</f>
        <v>Documentary</v>
      </c>
    </row>
    <row r="6120" spans="1:13" ht="30" x14ac:dyDescent="0.25">
      <c r="A6120" t="s">
        <v>18965</v>
      </c>
      <c r="B6120" t="s">
        <v>18966</v>
      </c>
      <c r="C6120" s="1" t="s">
        <v>47</v>
      </c>
      <c r="D6120">
        <v>7.7</v>
      </c>
      <c r="E6120">
        <v>186</v>
      </c>
      <c r="F6120">
        <v>48</v>
      </c>
      <c r="G6120" t="str">
        <f t="shared" si="607"/>
        <v>2003</v>
      </c>
      <c r="H6120" t="str">
        <f t="shared" si="602"/>
        <v>Comedy</v>
      </c>
      <c r="I6120" t="str">
        <f t="shared" si="603"/>
        <v>Jochem Myjer: AdÃ©hadÃ©</v>
      </c>
      <c r="J6120" t="str">
        <f t="shared" si="604"/>
        <v>00:48:00</v>
      </c>
      <c r="K6120" t="str" cm="1">
        <f t="array" ref="K6120">_xlfn.TEXTSPLIT(H6120,",")</f>
        <v>Comedy</v>
      </c>
    </row>
    <row r="6121" spans="1:13" ht="30" x14ac:dyDescent="0.25">
      <c r="A6121" t="s">
        <v>18969</v>
      </c>
      <c r="B6121">
        <v>-2015</v>
      </c>
      <c r="C6121" s="1" t="s">
        <v>816</v>
      </c>
      <c r="D6121">
        <v>7.4</v>
      </c>
      <c r="E6121">
        <v>36</v>
      </c>
      <c r="F6121">
        <v>72</v>
      </c>
      <c r="G6121" t="str">
        <f t="shared" si="607"/>
        <v>2015</v>
      </c>
      <c r="H6121" t="str">
        <f t="shared" si="602"/>
        <v>Documentary</v>
      </c>
      <c r="I6121" t="str">
        <f t="shared" si="603"/>
        <v>In the Name of Honor</v>
      </c>
      <c r="J6121" t="str">
        <f t="shared" si="604"/>
        <v>01:12:00</v>
      </c>
      <c r="K6121" t="str" cm="1">
        <f t="array" ref="K6121">_xlfn.TEXTSPLIT(H6121,",")</f>
        <v>Documentary</v>
      </c>
    </row>
    <row r="6122" spans="1:13" ht="30" x14ac:dyDescent="0.25">
      <c r="A6122" t="s">
        <v>18972</v>
      </c>
      <c r="B6122">
        <v>-2017</v>
      </c>
      <c r="C6122" s="1" t="s">
        <v>626</v>
      </c>
      <c r="D6122">
        <v>4.5999999999999996</v>
      </c>
      <c r="E6122">
        <v>32</v>
      </c>
      <c r="F6122">
        <v>115</v>
      </c>
      <c r="G6122" t="str">
        <f t="shared" si="607"/>
        <v>2017</v>
      </c>
      <c r="H6122" t="str">
        <f t="shared" si="602"/>
        <v>Action, Drama</v>
      </c>
      <c r="I6122" t="str">
        <f t="shared" si="603"/>
        <v>Slow Country</v>
      </c>
      <c r="J6122" t="str">
        <f t="shared" si="604"/>
        <v>01:55:00</v>
      </c>
      <c r="K6122" t="str" cm="1">
        <f t="array" ref="K6122:L6122">_xlfn.TEXTSPLIT(H6122,",")</f>
        <v>Action</v>
      </c>
      <c r="L6122" t="str">
        <v xml:space="preserve"> Drama</v>
      </c>
    </row>
    <row r="6123" spans="1:13" ht="30" x14ac:dyDescent="0.25">
      <c r="A6123" t="s">
        <v>18975</v>
      </c>
      <c r="B6123" t="s">
        <v>9440</v>
      </c>
      <c r="C6123" s="1" t="s">
        <v>47</v>
      </c>
      <c r="D6123">
        <v>8.9</v>
      </c>
      <c r="E6123">
        <v>16</v>
      </c>
      <c r="F6123">
        <v>92</v>
      </c>
      <c r="G6123" t="str">
        <f t="shared" si="607"/>
        <v>2014</v>
      </c>
      <c r="H6123" t="str">
        <f t="shared" si="602"/>
        <v>Comedy</v>
      </c>
      <c r="I6123" t="str">
        <f t="shared" si="603"/>
        <v>The Umbilical Brothers: The Rehearsal</v>
      </c>
      <c r="J6123" t="str">
        <f t="shared" si="604"/>
        <v>01:32:00</v>
      </c>
      <c r="K6123" t="str" cm="1">
        <f t="array" ref="K6123">_xlfn.TEXTSPLIT(H6123,",")</f>
        <v>Comedy</v>
      </c>
    </row>
    <row r="6124" spans="1:13" ht="30" x14ac:dyDescent="0.25">
      <c r="A6124" t="s">
        <v>18978</v>
      </c>
      <c r="B6124" t="s">
        <v>51</v>
      </c>
      <c r="C6124" s="1" t="s">
        <v>47</v>
      </c>
      <c r="D6124">
        <v>4.5</v>
      </c>
      <c r="E6124">
        <v>28</v>
      </c>
      <c r="G6124" t="str">
        <f t="shared" si="607"/>
        <v>2019</v>
      </c>
      <c r="H6124" t="str">
        <f t="shared" si="602"/>
        <v>Comedy</v>
      </c>
      <c r="I6124" t="str">
        <f t="shared" si="603"/>
        <v>Lugar de Mulher</v>
      </c>
      <c r="J6124" t="str">
        <f t="shared" si="604"/>
        <v>00:00:00</v>
      </c>
      <c r="K6124" t="str" cm="1">
        <f t="array" ref="K6124">_xlfn.TEXTSPLIT(H6124,",")</f>
        <v>Comedy</v>
      </c>
    </row>
    <row r="6125" spans="1:13" ht="30" x14ac:dyDescent="0.25">
      <c r="A6125" t="s">
        <v>18981</v>
      </c>
      <c r="C6125" s="1" t="s">
        <v>5800</v>
      </c>
      <c r="H6125" t="str">
        <f t="shared" si="602"/>
        <v>Action</v>
      </c>
      <c r="I6125" t="str">
        <f t="shared" si="603"/>
        <v>The F-U</v>
      </c>
      <c r="J6125" t="str">
        <f t="shared" si="604"/>
        <v>00:00:00</v>
      </c>
      <c r="K6125" t="str" cm="1">
        <f t="array" ref="K6125">_xlfn.TEXTSPLIT(H6125,",")</f>
        <v>Action</v>
      </c>
    </row>
    <row r="6126" spans="1:13" ht="30" x14ac:dyDescent="0.25">
      <c r="A6126" t="s">
        <v>18982</v>
      </c>
      <c r="B6126" t="s">
        <v>1526</v>
      </c>
      <c r="C6126" s="1" t="s">
        <v>672</v>
      </c>
      <c r="D6126">
        <v>7.1</v>
      </c>
      <c r="E6126">
        <v>81</v>
      </c>
      <c r="F6126">
        <v>120</v>
      </c>
      <c r="G6126" t="str">
        <f>MID(B6126,6,4)</f>
        <v>2015</v>
      </c>
      <c r="H6126" t="str">
        <f t="shared" si="602"/>
        <v>Thriller</v>
      </c>
      <c r="I6126" t="str">
        <f t="shared" si="603"/>
        <v>The Plan</v>
      </c>
      <c r="J6126" t="str">
        <f t="shared" si="604"/>
        <v>02:00:00</v>
      </c>
      <c r="K6126" t="str" cm="1">
        <f t="array" ref="K6126">_xlfn.TEXTSPLIT(H6126,",")</f>
        <v>Thriller</v>
      </c>
    </row>
    <row r="6127" spans="1:13" ht="45" x14ac:dyDescent="0.25">
      <c r="A6127" t="s">
        <v>18985</v>
      </c>
      <c r="C6127" s="1" t="s">
        <v>25</v>
      </c>
      <c r="H6127" t="str">
        <f t="shared" si="602"/>
        <v>Animation, Adventure, Comedy</v>
      </c>
      <c r="I6127" t="str">
        <f t="shared" si="603"/>
        <v>Untitled Haiti Musical</v>
      </c>
      <c r="J6127" t="str">
        <f t="shared" si="604"/>
        <v>00:00:00</v>
      </c>
      <c r="K6127" t="str" cm="1">
        <f t="array" ref="K6127:M6127">_xlfn.TEXTSPLIT(H6127,",")</f>
        <v>Animation</v>
      </c>
      <c r="L6127" t="str">
        <v xml:space="preserve"> Adventure</v>
      </c>
      <c r="M6127" t="str">
        <v xml:space="preserve"> Comedy</v>
      </c>
    </row>
    <row r="6128" spans="1:13" x14ac:dyDescent="0.25">
      <c r="A6128" t="s">
        <v>11919</v>
      </c>
      <c r="F6128">
        <v>111</v>
      </c>
      <c r="H6128" t="str">
        <f t="shared" si="602"/>
        <v/>
      </c>
      <c r="I6128" t="str">
        <f t="shared" si="603"/>
        <v>Maska</v>
      </c>
      <c r="J6128" t="str">
        <f t="shared" si="604"/>
        <v>01:51:00</v>
      </c>
      <c r="K6128" t="e" cm="1">
        <f t="array" ref="K6128">_xlfn.TEXTSPLIT(H6128,",")</f>
        <v>#VALUE!</v>
      </c>
    </row>
    <row r="6129" spans="1:13" x14ac:dyDescent="0.25">
      <c r="A6129" t="s">
        <v>18989</v>
      </c>
      <c r="B6129">
        <v>-2012</v>
      </c>
      <c r="D6129">
        <v>3</v>
      </c>
      <c r="E6129">
        <v>31</v>
      </c>
      <c r="F6129">
        <v>96</v>
      </c>
      <c r="G6129" t="str">
        <f>MID(B6129,2,4)</f>
        <v>2012</v>
      </c>
      <c r="H6129" t="str">
        <f t="shared" si="602"/>
        <v/>
      </c>
      <c r="I6129" t="str">
        <f t="shared" si="603"/>
        <v>Mohtaram Ella Robaa</v>
      </c>
      <c r="J6129" t="str">
        <f t="shared" si="604"/>
        <v>01:36:00</v>
      </c>
      <c r="K6129" t="e" cm="1">
        <f t="array" ref="K6129">_xlfn.TEXTSPLIT(H6129,",")</f>
        <v>#VALUE!</v>
      </c>
    </row>
    <row r="6130" spans="1:13" x14ac:dyDescent="0.25">
      <c r="A6130" t="s">
        <v>18991</v>
      </c>
      <c r="B6130" t="s">
        <v>612</v>
      </c>
      <c r="F6130">
        <v>28</v>
      </c>
      <c r="G6130" t="str">
        <f>MID(B6130,2,4)</f>
        <v>2021</v>
      </c>
      <c r="H6130" t="str">
        <f t="shared" si="602"/>
        <v/>
      </c>
      <c r="I6130" t="str">
        <f t="shared" si="603"/>
        <v>The Whole World is Watching: Inside Aaron Sorkin's Trial of the Chicago 7</v>
      </c>
      <c r="J6130" t="str">
        <f t="shared" si="604"/>
        <v>00:28:00</v>
      </c>
      <c r="K6130" t="e" cm="1">
        <f t="array" ref="K6130">_xlfn.TEXTSPLIT(H6130,",")</f>
        <v>#VALUE!</v>
      </c>
    </row>
    <row r="6131" spans="1:13" ht="30" x14ac:dyDescent="0.25">
      <c r="A6131" t="s">
        <v>18993</v>
      </c>
      <c r="B6131">
        <v>-2019</v>
      </c>
      <c r="C6131" s="1" t="s">
        <v>4096</v>
      </c>
      <c r="D6131">
        <v>8</v>
      </c>
      <c r="E6131">
        <v>8</v>
      </c>
      <c r="F6131">
        <v>70</v>
      </c>
      <c r="G6131" t="str">
        <f>MID(B6131,2,4)</f>
        <v>2019</v>
      </c>
      <c r="H6131" t="str">
        <f t="shared" si="602"/>
        <v>Music</v>
      </c>
      <c r="I6131" t="str">
        <f t="shared" si="603"/>
        <v>Once in a Lifetime Sessions with Nile Rodgers</v>
      </c>
      <c r="J6131" t="str">
        <f t="shared" si="604"/>
        <v>01:10:00</v>
      </c>
      <c r="K6131" t="str" cm="1">
        <f t="array" ref="K6131">_xlfn.TEXTSPLIT(H6131,",")</f>
        <v>Music</v>
      </c>
    </row>
    <row r="6132" spans="1:13" ht="30" x14ac:dyDescent="0.25">
      <c r="A6132" t="s">
        <v>18995</v>
      </c>
      <c r="C6132" s="1" t="s">
        <v>1411</v>
      </c>
      <c r="H6132" t="str">
        <f t="shared" si="602"/>
        <v>Biography, Drama</v>
      </c>
      <c r="I6132" t="str">
        <f t="shared" si="603"/>
        <v>The Ice Bucket Challenge</v>
      </c>
      <c r="J6132" t="str">
        <f t="shared" si="604"/>
        <v>00:00:00</v>
      </c>
      <c r="K6132" t="str" cm="1">
        <f t="array" ref="K6132:L6132">_xlfn.TEXTSPLIT(H6132,",")</f>
        <v>Biography</v>
      </c>
      <c r="L6132" t="str">
        <v xml:space="preserve"> Drama</v>
      </c>
    </row>
    <row r="6133" spans="1:13" ht="30" x14ac:dyDescent="0.25">
      <c r="A6133" t="s">
        <v>18997</v>
      </c>
      <c r="B6133" t="s">
        <v>51</v>
      </c>
      <c r="C6133" s="1" t="s">
        <v>6927</v>
      </c>
      <c r="D6133">
        <v>8</v>
      </c>
      <c r="E6133">
        <v>12</v>
      </c>
      <c r="G6133" t="str">
        <f>MID(B6133,2,4)</f>
        <v>2019</v>
      </c>
      <c r="H6133" t="str">
        <f t="shared" si="602"/>
        <v>Family</v>
      </c>
      <c r="I6133" t="str">
        <f t="shared" si="603"/>
        <v>True Tunes</v>
      </c>
      <c r="J6133" t="str">
        <f t="shared" si="604"/>
        <v>00:00:00</v>
      </c>
      <c r="K6133" t="str" cm="1">
        <f t="array" ref="K6133">_xlfn.TEXTSPLIT(H6133,",")</f>
        <v>Family</v>
      </c>
    </row>
    <row r="6134" spans="1:13" ht="30" x14ac:dyDescent="0.25">
      <c r="A6134" t="s">
        <v>18998</v>
      </c>
      <c r="B6134">
        <v>-2020</v>
      </c>
      <c r="C6134" s="1" t="s">
        <v>9749</v>
      </c>
      <c r="F6134">
        <v>24</v>
      </c>
      <c r="G6134" t="str">
        <f>MID(B6134,2,4)</f>
        <v>2020</v>
      </c>
      <c r="H6134" t="str">
        <f t="shared" si="602"/>
        <v>Animation, Short</v>
      </c>
      <c r="I6134" t="str">
        <f t="shared" si="603"/>
        <v>Super Monstros: Nova Turma</v>
      </c>
      <c r="J6134" t="str">
        <f t="shared" si="604"/>
        <v>00:24:00</v>
      </c>
      <c r="K6134" t="str" cm="1">
        <f t="array" ref="K6134:L6134">_xlfn.TEXTSPLIT(H6134,",")</f>
        <v>Animation</v>
      </c>
      <c r="L6134" t="str">
        <v xml:space="preserve"> Short</v>
      </c>
    </row>
    <row r="6135" spans="1:13" ht="45" x14ac:dyDescent="0.25">
      <c r="A6135" t="s">
        <v>19000</v>
      </c>
      <c r="B6135" t="s">
        <v>17677</v>
      </c>
      <c r="C6135" s="1" t="s">
        <v>6893</v>
      </c>
      <c r="D6135">
        <v>7.8</v>
      </c>
      <c r="E6135">
        <v>397</v>
      </c>
      <c r="F6135">
        <v>90</v>
      </c>
      <c r="G6135" t="str">
        <f>MID(B6135,2,4)</f>
        <v>2001</v>
      </c>
      <c r="H6135" t="str">
        <f t="shared" si="602"/>
        <v>Documentary, Comedy</v>
      </c>
      <c r="I6135" t="str">
        <f t="shared" si="603"/>
        <v>Hans Teeuwen: Trui</v>
      </c>
      <c r="J6135" t="str">
        <f t="shared" si="604"/>
        <v>01:30:00</v>
      </c>
      <c r="K6135" t="str" cm="1">
        <f t="array" ref="K6135:L6135">_xlfn.TEXTSPLIT(H6135,",")</f>
        <v>Documentary</v>
      </c>
      <c r="L6135" t="str">
        <v xml:space="preserve"> Comedy</v>
      </c>
    </row>
    <row r="6136" spans="1:13" ht="30" x14ac:dyDescent="0.25">
      <c r="A6136" t="s">
        <v>19003</v>
      </c>
      <c r="B6136">
        <v>-2013</v>
      </c>
      <c r="C6136" s="1" t="s">
        <v>816</v>
      </c>
      <c r="D6136">
        <v>7.7</v>
      </c>
      <c r="E6136">
        <v>70</v>
      </c>
      <c r="F6136">
        <v>89</v>
      </c>
      <c r="G6136" t="str">
        <f>MID(B6136,2,4)</f>
        <v>2013</v>
      </c>
      <c r="H6136" t="str">
        <f t="shared" si="602"/>
        <v>Documentary</v>
      </c>
      <c r="I6136" t="str">
        <f t="shared" si="603"/>
        <v>Without Shepherds</v>
      </c>
      <c r="J6136" t="str">
        <f t="shared" si="604"/>
        <v>01:29:00</v>
      </c>
      <c r="K6136" t="str" cm="1">
        <f t="array" ref="K6136">_xlfn.TEXTSPLIT(H6136,",")</f>
        <v>Documentary</v>
      </c>
    </row>
    <row r="6137" spans="1:13" ht="45" x14ac:dyDescent="0.25">
      <c r="A6137" t="s">
        <v>19006</v>
      </c>
      <c r="B6137">
        <v>-2016</v>
      </c>
      <c r="C6137" s="1" t="s">
        <v>25</v>
      </c>
      <c r="D6137">
        <v>4.3</v>
      </c>
      <c r="E6137">
        <v>89</v>
      </c>
      <c r="F6137">
        <v>67</v>
      </c>
      <c r="G6137" t="str">
        <f>MID(B6137,2,4)</f>
        <v>2016</v>
      </c>
      <c r="H6137" t="str">
        <f t="shared" si="602"/>
        <v>Animation, Adventure, Comedy</v>
      </c>
      <c r="I6137" t="str">
        <f t="shared" si="603"/>
        <v>Tellur Aliens</v>
      </c>
      <c r="J6137" t="str">
        <f t="shared" si="604"/>
        <v>01:07:00</v>
      </c>
      <c r="K6137" t="str" cm="1">
        <f t="array" ref="K6137:M6137">_xlfn.TEXTSPLIT(H6137,",")</f>
        <v>Animation</v>
      </c>
      <c r="L6137" t="str">
        <v xml:space="preserve"> Adventure</v>
      </c>
      <c r="M6137" t="str">
        <v xml:space="preserve"> Comedy</v>
      </c>
    </row>
    <row r="6138" spans="1:13" ht="30" x14ac:dyDescent="0.25">
      <c r="A6138" t="s">
        <v>19009</v>
      </c>
      <c r="C6138" s="1" t="s">
        <v>86</v>
      </c>
      <c r="H6138" t="str">
        <f t="shared" si="602"/>
        <v>Drama</v>
      </c>
      <c r="I6138" t="str">
        <f t="shared" si="603"/>
        <v>Hunch</v>
      </c>
      <c r="J6138" t="str">
        <f t="shared" si="604"/>
        <v>00:00:00</v>
      </c>
      <c r="K6138" t="str" cm="1">
        <f t="array" ref="K6138">_xlfn.TEXTSPLIT(H6138,",")</f>
        <v>Drama</v>
      </c>
    </row>
    <row r="6139" spans="1:13" ht="30" x14ac:dyDescent="0.25">
      <c r="A6139" t="s">
        <v>19012</v>
      </c>
      <c r="C6139" s="1" t="s">
        <v>86</v>
      </c>
      <c r="H6139" t="str">
        <f t="shared" si="602"/>
        <v>Drama</v>
      </c>
      <c r="I6139" t="str">
        <f t="shared" si="603"/>
        <v>The Boys' Club</v>
      </c>
      <c r="J6139" t="str">
        <f t="shared" si="604"/>
        <v>00:00:00</v>
      </c>
      <c r="K6139" t="str" cm="1">
        <f t="array" ref="K6139">_xlfn.TEXTSPLIT(H6139,",")</f>
        <v>Drama</v>
      </c>
    </row>
    <row r="6140" spans="1:13" ht="45" x14ac:dyDescent="0.25">
      <c r="A6140" t="s">
        <v>4312</v>
      </c>
      <c r="C6140" s="1" t="s">
        <v>921</v>
      </c>
      <c r="H6140" t="str">
        <f t="shared" si="602"/>
        <v>Animation, Adventure, Family</v>
      </c>
      <c r="I6140" t="str">
        <f t="shared" si="603"/>
        <v>Matilda</v>
      </c>
      <c r="J6140" t="str">
        <f t="shared" si="604"/>
        <v>00:00:00</v>
      </c>
      <c r="K6140" t="str" cm="1">
        <f t="array" ref="K6140:M6140">_xlfn.TEXTSPLIT(H6140,",")</f>
        <v>Animation</v>
      </c>
      <c r="L6140" t="str">
        <v xml:space="preserve"> Adventure</v>
      </c>
      <c r="M6140" t="str">
        <v xml:space="preserve"> Family</v>
      </c>
    </row>
    <row r="6141" spans="1:13" x14ac:dyDescent="0.25">
      <c r="A6141" t="s">
        <v>19014</v>
      </c>
      <c r="H6141" t="str">
        <f t="shared" si="602"/>
        <v/>
      </c>
      <c r="I6141" t="str">
        <f t="shared" si="603"/>
        <v>Running with Sherman</v>
      </c>
      <c r="J6141" t="str">
        <f t="shared" si="604"/>
        <v>00:00:00</v>
      </c>
      <c r="K6141" t="e" cm="1">
        <f t="array" ref="K6141">_xlfn.TEXTSPLIT(H6141,",")</f>
        <v>#VALUE!</v>
      </c>
    </row>
    <row r="6142" spans="1:13" ht="30" x14ac:dyDescent="0.25">
      <c r="A6142" t="s">
        <v>19016</v>
      </c>
      <c r="C6142" s="1" t="s">
        <v>34</v>
      </c>
      <c r="H6142" t="str">
        <f t="shared" si="602"/>
        <v>Action, Crime, Drama</v>
      </c>
      <c r="I6142" t="str">
        <f t="shared" si="603"/>
        <v>Three-Sixty (360)</v>
      </c>
      <c r="J6142" t="str">
        <f t="shared" si="604"/>
        <v>00:00:00</v>
      </c>
      <c r="K6142" t="str" cm="1">
        <f t="array" ref="K6142:M6142">_xlfn.TEXTSPLIT(H6142,",")</f>
        <v>Action</v>
      </c>
      <c r="L6142" t="str">
        <v xml:space="preserve"> Crime</v>
      </c>
      <c r="M6142" t="str">
        <v xml:space="preserve"> Drama</v>
      </c>
    </row>
    <row r="6143" spans="1:13" ht="30" x14ac:dyDescent="0.25">
      <c r="A6143" t="s">
        <v>19018</v>
      </c>
      <c r="B6143" t="s">
        <v>9390</v>
      </c>
      <c r="C6143" s="1" t="s">
        <v>47</v>
      </c>
      <c r="D6143">
        <v>5.6</v>
      </c>
      <c r="E6143">
        <v>184</v>
      </c>
      <c r="F6143">
        <v>60</v>
      </c>
      <c r="G6143" t="str">
        <f>MID(B6143,2,4)</f>
        <v>2018</v>
      </c>
      <c r="H6143" t="str">
        <f t="shared" si="602"/>
        <v>Comedy</v>
      </c>
      <c r="I6143" t="str">
        <f t="shared" si="603"/>
        <v>Enissa Amani: Ehrenwort</v>
      </c>
      <c r="J6143" t="str">
        <f t="shared" si="604"/>
        <v>01:00:00</v>
      </c>
      <c r="K6143" t="str" cm="1">
        <f t="array" ref="K6143">_xlfn.TEXTSPLIT(H6143,",")</f>
        <v>Comedy</v>
      </c>
    </row>
    <row r="6144" spans="1:13" ht="30" x14ac:dyDescent="0.25">
      <c r="A6144" t="s">
        <v>19021</v>
      </c>
      <c r="B6144">
        <v>-2015</v>
      </c>
      <c r="C6144" s="1" t="s">
        <v>34</v>
      </c>
      <c r="D6144">
        <v>5.3</v>
      </c>
      <c r="E6144">
        <v>168</v>
      </c>
      <c r="F6144">
        <v>84</v>
      </c>
      <c r="G6144" t="str">
        <f>MID(B6144,2,4)</f>
        <v>2015</v>
      </c>
      <c r="H6144" t="str">
        <f t="shared" si="602"/>
        <v>Action, Crime, Drama</v>
      </c>
      <c r="I6144" t="str">
        <f t="shared" si="603"/>
        <v>La Sangre del Gallo</v>
      </c>
      <c r="J6144" t="str">
        <f t="shared" si="604"/>
        <v>01:24:00</v>
      </c>
      <c r="K6144" t="str" cm="1">
        <f t="array" ref="K6144:M6144">_xlfn.TEXTSPLIT(H6144,",")</f>
        <v>Action</v>
      </c>
      <c r="L6144" t="str">
        <v xml:space="preserve"> Crime</v>
      </c>
      <c r="M6144" t="str">
        <v xml:space="preserve"> Drama</v>
      </c>
    </row>
    <row r="6145" spans="1:13" ht="30" x14ac:dyDescent="0.25">
      <c r="A6145" t="s">
        <v>19024</v>
      </c>
      <c r="C6145" s="1" t="s">
        <v>38</v>
      </c>
      <c r="H6145" t="str">
        <f t="shared" si="602"/>
        <v>Drama, Romance</v>
      </c>
      <c r="I6145" t="str">
        <f t="shared" si="603"/>
        <v>My Dearest, Like a Cherry Blossom</v>
      </c>
      <c r="J6145" t="str">
        <f t="shared" si="604"/>
        <v>00:00:00</v>
      </c>
      <c r="K6145" t="str" cm="1">
        <f t="array" ref="K6145:L6145">_xlfn.TEXTSPLIT(H6145,",")</f>
        <v>Drama</v>
      </c>
      <c r="L6145" t="str">
        <v xml:space="preserve"> Romance</v>
      </c>
    </row>
    <row r="6146" spans="1:13" ht="30" x14ac:dyDescent="0.25">
      <c r="A6146" t="s">
        <v>19027</v>
      </c>
      <c r="C6146" s="1" t="s">
        <v>1744</v>
      </c>
      <c r="H6146" t="str">
        <f t="shared" ref="H6146:H6209" si="608">SUBSTITUTE(CLEAN(TRIM(C6146)), CHAR(160), "")</f>
        <v>Drama, Horror</v>
      </c>
      <c r="I6146" t="str">
        <f t="shared" ref="I6146:I6209" si="609">SUBSTITUTE(CLEAN(TRIM(A6146)), CHAR(160), "")</f>
        <v>Shadecraft</v>
      </c>
      <c r="J6146" t="str">
        <f t="shared" si="604"/>
        <v>00:00:00</v>
      </c>
      <c r="K6146" t="str" cm="1">
        <f t="array" ref="K6146:L6146">_xlfn.TEXTSPLIT(H6146,",")</f>
        <v>Drama</v>
      </c>
      <c r="L6146" t="str">
        <v xml:space="preserve"> Horror</v>
      </c>
    </row>
    <row r="6147" spans="1:13" ht="30" x14ac:dyDescent="0.25">
      <c r="A6147" t="s">
        <v>19028</v>
      </c>
      <c r="B6147">
        <v>-2015</v>
      </c>
      <c r="C6147" s="1" t="s">
        <v>38</v>
      </c>
      <c r="D6147">
        <v>6.5</v>
      </c>
      <c r="E6147">
        <v>16</v>
      </c>
      <c r="F6147">
        <v>50</v>
      </c>
      <c r="G6147" t="str">
        <f t="shared" ref="G6147:G6155" si="610">MID(B6147,2,4)</f>
        <v>2015</v>
      </c>
      <c r="H6147" t="str">
        <f t="shared" si="608"/>
        <v>Drama, Romance</v>
      </c>
      <c r="I6147" t="str">
        <f t="shared" si="609"/>
        <v>Ugly Duckling Series: Pity Girl</v>
      </c>
      <c r="J6147" t="str">
        <f t="shared" ref="J6147:J6210" si="611">TEXT(F6147/1440, "hh:mm:ss")</f>
        <v>00:50:00</v>
      </c>
      <c r="K6147" t="str" cm="1">
        <f t="array" ref="K6147:L6147">_xlfn.TEXTSPLIT(H6147,",")</f>
        <v>Drama</v>
      </c>
      <c r="L6147" t="str">
        <v xml:space="preserve"> Romance</v>
      </c>
    </row>
    <row r="6148" spans="1:13" ht="30" x14ac:dyDescent="0.25">
      <c r="A6148" t="s">
        <v>19031</v>
      </c>
      <c r="B6148" t="s">
        <v>9390</v>
      </c>
      <c r="C6148" s="1" t="s">
        <v>47</v>
      </c>
      <c r="D6148">
        <v>6.5</v>
      </c>
      <c r="E6148">
        <v>197</v>
      </c>
      <c r="F6148">
        <v>62</v>
      </c>
      <c r="G6148" t="str">
        <f t="shared" si="610"/>
        <v>2018</v>
      </c>
      <c r="H6148" t="str">
        <f t="shared" si="608"/>
        <v>Comedy</v>
      </c>
      <c r="I6148" t="str">
        <f t="shared" si="609"/>
        <v>Rafinha Bastos: Ultimato</v>
      </c>
      <c r="J6148" t="str">
        <f t="shared" si="611"/>
        <v>01:02:00</v>
      </c>
      <c r="K6148" t="str" cm="1">
        <f t="array" ref="K6148">_xlfn.TEXTSPLIT(H6148,",")</f>
        <v>Comedy</v>
      </c>
    </row>
    <row r="6149" spans="1:13" ht="45" x14ac:dyDescent="0.25">
      <c r="A6149" t="s">
        <v>19034</v>
      </c>
      <c r="B6149" t="s">
        <v>16284</v>
      </c>
      <c r="C6149" s="1" t="s">
        <v>6893</v>
      </c>
      <c r="D6149">
        <v>7.4</v>
      </c>
      <c r="E6149">
        <v>54</v>
      </c>
      <c r="F6149">
        <v>158</v>
      </c>
      <c r="G6149" t="str">
        <f t="shared" si="610"/>
        <v>2010</v>
      </c>
      <c r="H6149" t="str">
        <f t="shared" si="608"/>
        <v>Documentary, Comedy</v>
      </c>
      <c r="I6149" t="str">
        <f t="shared" si="609"/>
        <v>Najib Amhali: The Best of Najib Amhali</v>
      </c>
      <c r="J6149" t="str">
        <f t="shared" si="611"/>
        <v>02:38:00</v>
      </c>
      <c r="K6149" t="str" cm="1">
        <f t="array" ref="K6149:L6149">_xlfn.TEXTSPLIT(H6149,",")</f>
        <v>Documentary</v>
      </c>
      <c r="L6149" t="str">
        <v xml:space="preserve"> Comedy</v>
      </c>
    </row>
    <row r="6150" spans="1:13" ht="30" x14ac:dyDescent="0.25">
      <c r="A6150" t="s">
        <v>19036</v>
      </c>
      <c r="B6150">
        <v>-2014</v>
      </c>
      <c r="C6150" s="1" t="s">
        <v>816</v>
      </c>
      <c r="D6150">
        <v>6.8</v>
      </c>
      <c r="E6150">
        <v>144</v>
      </c>
      <c r="F6150">
        <v>80</v>
      </c>
      <c r="G6150" t="str">
        <f t="shared" si="610"/>
        <v>2014</v>
      </c>
      <c r="H6150" t="str">
        <f t="shared" si="608"/>
        <v>Documentary</v>
      </c>
      <c r="I6150" t="str">
        <f t="shared" si="609"/>
        <v>Pelican Dreams</v>
      </c>
      <c r="J6150" t="str">
        <f t="shared" si="611"/>
        <v>01:20:00</v>
      </c>
      <c r="K6150" t="str" cm="1">
        <f t="array" ref="K6150">_xlfn.TEXTSPLIT(H6150,",")</f>
        <v>Documentary</v>
      </c>
    </row>
    <row r="6151" spans="1:13" ht="45" x14ac:dyDescent="0.25">
      <c r="A6151" t="s">
        <v>19039</v>
      </c>
      <c r="B6151" t="s">
        <v>6651</v>
      </c>
      <c r="C6151" s="1" t="s">
        <v>19040</v>
      </c>
      <c r="D6151">
        <v>5.3</v>
      </c>
      <c r="E6151">
        <v>31</v>
      </c>
      <c r="F6151">
        <v>85</v>
      </c>
      <c r="G6151" t="str">
        <f t="shared" si="610"/>
        <v>2011</v>
      </c>
      <c r="H6151" t="str">
        <f t="shared" si="608"/>
        <v>Documentary, History, Mystery</v>
      </c>
      <c r="I6151" t="str">
        <f t="shared" si="609"/>
        <v>The Daniel Project</v>
      </c>
      <c r="J6151" t="str">
        <f t="shared" si="611"/>
        <v>01:25:00</v>
      </c>
      <c r="K6151" t="str" cm="1">
        <f t="array" ref="K6151:M6151">_xlfn.TEXTSPLIT(H6151,",")</f>
        <v>Documentary</v>
      </c>
      <c r="L6151" t="str">
        <v xml:space="preserve"> History</v>
      </c>
      <c r="M6151" t="str">
        <v xml:space="preserve"> Mystery</v>
      </c>
    </row>
    <row r="6152" spans="1:13" ht="30" x14ac:dyDescent="0.25">
      <c r="A6152" t="s">
        <v>19043</v>
      </c>
      <c r="B6152">
        <v>-2017</v>
      </c>
      <c r="C6152" s="1" t="s">
        <v>86</v>
      </c>
      <c r="D6152">
        <v>7.2</v>
      </c>
      <c r="E6152">
        <v>7</v>
      </c>
      <c r="F6152">
        <v>45</v>
      </c>
      <c r="G6152" t="str">
        <f t="shared" si="610"/>
        <v>2017</v>
      </c>
      <c r="H6152" t="str">
        <f t="shared" si="608"/>
        <v>Drama</v>
      </c>
      <c r="I6152" t="str">
        <f t="shared" si="609"/>
        <v>The Underwear</v>
      </c>
      <c r="J6152" t="str">
        <f t="shared" si="611"/>
        <v>00:45:00</v>
      </c>
      <c r="K6152" t="str" cm="1">
        <f t="array" ref="K6152">_xlfn.TEXTSPLIT(H6152,",")</f>
        <v>Drama</v>
      </c>
    </row>
    <row r="6153" spans="1:13" ht="30" x14ac:dyDescent="0.25">
      <c r="A6153" t="s">
        <v>19046</v>
      </c>
      <c r="B6153" t="s">
        <v>2184</v>
      </c>
      <c r="C6153" s="1" t="s">
        <v>86</v>
      </c>
      <c r="G6153" t="str">
        <f t="shared" si="610"/>
        <v>2022</v>
      </c>
      <c r="H6153" t="str">
        <f t="shared" si="608"/>
        <v>Drama</v>
      </c>
      <c r="I6153" t="str">
        <f t="shared" si="609"/>
        <v>The Queen</v>
      </c>
      <c r="J6153" t="str">
        <f t="shared" si="611"/>
        <v>00:00:00</v>
      </c>
      <c r="K6153" t="str" cm="1">
        <f t="array" ref="K6153">_xlfn.TEXTSPLIT(H6153,",")</f>
        <v>Drama</v>
      </c>
    </row>
    <row r="6154" spans="1:13" ht="30" x14ac:dyDescent="0.25">
      <c r="A6154" t="s">
        <v>19048</v>
      </c>
      <c r="B6154">
        <v>-2017</v>
      </c>
      <c r="C6154" s="1" t="s">
        <v>86</v>
      </c>
      <c r="D6154">
        <v>5.8</v>
      </c>
      <c r="E6154">
        <v>57</v>
      </c>
      <c r="F6154">
        <v>112</v>
      </c>
      <c r="G6154" t="str">
        <f t="shared" si="610"/>
        <v>2017</v>
      </c>
      <c r="H6154" t="str">
        <f t="shared" si="608"/>
        <v>Drama</v>
      </c>
      <c r="I6154" t="str">
        <f t="shared" si="609"/>
        <v>Viswasapoorvam Mansoor</v>
      </c>
      <c r="J6154" t="str">
        <f t="shared" si="611"/>
        <v>01:52:00</v>
      </c>
      <c r="K6154" t="str" cm="1">
        <f t="array" ref="K6154">_xlfn.TEXTSPLIT(H6154,",")</f>
        <v>Drama</v>
      </c>
    </row>
    <row r="6155" spans="1:13" ht="30" x14ac:dyDescent="0.25">
      <c r="A6155" t="s">
        <v>19051</v>
      </c>
      <c r="B6155">
        <v>-2020</v>
      </c>
      <c r="C6155" s="1" t="s">
        <v>10920</v>
      </c>
      <c r="D6155">
        <v>7.1</v>
      </c>
      <c r="E6155">
        <v>13</v>
      </c>
      <c r="F6155">
        <v>14</v>
      </c>
      <c r="G6155" t="str">
        <f t="shared" si="610"/>
        <v>2020</v>
      </c>
      <c r="H6155" t="str">
        <f t="shared" si="608"/>
        <v>Documentary, Short</v>
      </c>
      <c r="I6155" t="str">
        <f t="shared" si="609"/>
        <v>Una conversaciÃ³n: Ya no estoy aquÃ­</v>
      </c>
      <c r="J6155" t="str">
        <f t="shared" si="611"/>
        <v>00:14:00</v>
      </c>
      <c r="K6155" t="str" cm="1">
        <f t="array" ref="K6155:L6155">_xlfn.TEXTSPLIT(H6155,",")</f>
        <v>Documentary</v>
      </c>
      <c r="L6155" t="str">
        <v xml:space="preserve"> Short</v>
      </c>
    </row>
    <row r="6156" spans="1:13" ht="30" x14ac:dyDescent="0.25">
      <c r="A6156" t="s">
        <v>19054</v>
      </c>
      <c r="B6156" t="s">
        <v>5311</v>
      </c>
      <c r="C6156" s="1" t="s">
        <v>586</v>
      </c>
      <c r="H6156" t="str">
        <f t="shared" si="608"/>
        <v>Action, Adventure</v>
      </c>
      <c r="I6156" t="str">
        <f t="shared" si="609"/>
        <v>Prodigy</v>
      </c>
      <c r="J6156" t="str">
        <f t="shared" si="611"/>
        <v>00:00:00</v>
      </c>
      <c r="K6156" t="str" cm="1">
        <f t="array" ref="K6156:L6156">_xlfn.TEXTSPLIT(H6156,",")</f>
        <v>Action</v>
      </c>
      <c r="L6156" t="str">
        <v xml:space="preserve"> Adventure</v>
      </c>
    </row>
    <row r="6157" spans="1:13" ht="30" x14ac:dyDescent="0.25">
      <c r="A6157" t="s">
        <v>19056</v>
      </c>
      <c r="B6157" t="s">
        <v>11346</v>
      </c>
      <c r="C6157" s="1" t="s">
        <v>816</v>
      </c>
      <c r="G6157" t="str">
        <f>MID(B6157,2,4)</f>
        <v>2015</v>
      </c>
      <c r="H6157" t="str">
        <f t="shared" si="608"/>
        <v>Documentary</v>
      </c>
      <c r="I6157" t="str">
        <f t="shared" si="609"/>
        <v>House of Cards: Season 3 - Behind the Scenes</v>
      </c>
      <c r="J6157" t="str">
        <f t="shared" si="611"/>
        <v>00:00:00</v>
      </c>
      <c r="K6157" t="str" cm="1">
        <f t="array" ref="K6157">_xlfn.TEXTSPLIT(H6157,",")</f>
        <v>Documentary</v>
      </c>
    </row>
    <row r="6158" spans="1:13" ht="30" x14ac:dyDescent="0.25">
      <c r="A6158" t="s">
        <v>19058</v>
      </c>
      <c r="B6158">
        <v>-2013</v>
      </c>
      <c r="C6158" s="1" t="s">
        <v>626</v>
      </c>
      <c r="F6158">
        <v>106</v>
      </c>
      <c r="G6158" t="str">
        <f>MID(B6158,2,4)</f>
        <v>2013</v>
      </c>
      <c r="H6158" t="str">
        <f t="shared" si="608"/>
        <v>Action, Drama</v>
      </c>
      <c r="I6158" t="str">
        <f t="shared" si="609"/>
        <v>Growing Up in Two Generations</v>
      </c>
      <c r="J6158" t="str">
        <f t="shared" si="611"/>
        <v>01:46:00</v>
      </c>
      <c r="K6158" t="str" cm="1">
        <f t="array" ref="K6158:L6158">_xlfn.TEXTSPLIT(H6158,",")</f>
        <v>Action</v>
      </c>
      <c r="L6158" t="str">
        <v xml:space="preserve"> Drama</v>
      </c>
    </row>
    <row r="6159" spans="1:13" ht="45" x14ac:dyDescent="0.25">
      <c r="A6159" t="s">
        <v>19061</v>
      </c>
      <c r="B6159">
        <v>-2018</v>
      </c>
      <c r="C6159" s="1" t="s">
        <v>668</v>
      </c>
      <c r="D6159">
        <v>5.0999999999999996</v>
      </c>
      <c r="E6159">
        <v>39</v>
      </c>
      <c r="F6159">
        <v>27</v>
      </c>
      <c r="G6159" t="str">
        <f>MID(B6159,2,4)</f>
        <v>2018</v>
      </c>
      <c r="H6159" t="str">
        <f t="shared" si="608"/>
        <v>Animation, Short, Comedy</v>
      </c>
      <c r="I6159" t="str">
        <f t="shared" si="609"/>
        <v>Super Monsters and the Wish Star</v>
      </c>
      <c r="J6159" t="str">
        <f t="shared" si="611"/>
        <v>00:27:00</v>
      </c>
      <c r="K6159" t="str" cm="1">
        <f t="array" ref="K6159:M6159">_xlfn.TEXTSPLIT(H6159,",")</f>
        <v>Animation</v>
      </c>
      <c r="L6159" t="str">
        <v xml:space="preserve"> Short</v>
      </c>
      <c r="M6159" t="str">
        <v xml:space="preserve"> Comedy</v>
      </c>
    </row>
    <row r="6160" spans="1:13" ht="30" x14ac:dyDescent="0.25">
      <c r="A6160" t="s">
        <v>19063</v>
      </c>
      <c r="B6160" t="s">
        <v>14605</v>
      </c>
      <c r="C6160" s="1" t="s">
        <v>47</v>
      </c>
      <c r="D6160">
        <v>7.9</v>
      </c>
      <c r="E6160">
        <v>140</v>
      </c>
      <c r="F6160">
        <v>71</v>
      </c>
      <c r="G6160" t="str">
        <f>MID(B6160,2,4)</f>
        <v>2006</v>
      </c>
      <c r="H6160" t="str">
        <f t="shared" si="608"/>
        <v>Comedy</v>
      </c>
      <c r="I6160" t="str">
        <f t="shared" si="609"/>
        <v>Jochem Myjer: Yeee-haa</v>
      </c>
      <c r="J6160" t="str">
        <f t="shared" si="611"/>
        <v>01:11:00</v>
      </c>
      <c r="K6160" t="str" cm="1">
        <f t="array" ref="K6160">_xlfn.TEXTSPLIT(H6160,",")</f>
        <v>Comedy</v>
      </c>
    </row>
    <row r="6161" spans="1:13" ht="30" x14ac:dyDescent="0.25">
      <c r="A6161" t="s">
        <v>19066</v>
      </c>
      <c r="B6161" t="s">
        <v>4137</v>
      </c>
      <c r="C6161" s="1" t="s">
        <v>47</v>
      </c>
      <c r="H6161" t="str">
        <f t="shared" si="608"/>
        <v>Comedy</v>
      </c>
      <c r="I6161" t="str">
        <f t="shared" si="609"/>
        <v>Arranged Marriage</v>
      </c>
      <c r="J6161" t="str">
        <f t="shared" si="611"/>
        <v>00:00:00</v>
      </c>
      <c r="K6161" t="str" cm="1">
        <f t="array" ref="K6161">_xlfn.TEXTSPLIT(H6161,",")</f>
        <v>Comedy</v>
      </c>
    </row>
    <row r="6162" spans="1:13" ht="30" x14ac:dyDescent="0.25">
      <c r="A6162" t="s">
        <v>19068</v>
      </c>
      <c r="B6162" t="s">
        <v>8199</v>
      </c>
      <c r="C6162" s="1" t="s">
        <v>47</v>
      </c>
      <c r="D6162">
        <v>6.1</v>
      </c>
      <c r="E6162">
        <v>62</v>
      </c>
      <c r="F6162">
        <v>70</v>
      </c>
      <c r="G6162" t="str">
        <f>MID(B6162,2,4)</f>
        <v>2017</v>
      </c>
      <c r="H6162" t="str">
        <f t="shared" si="608"/>
        <v>Comedy</v>
      </c>
      <c r="I6162" t="str">
        <f t="shared" si="609"/>
        <v>Alan SaldaÃ±a: Mi vida de pobre</v>
      </c>
      <c r="J6162" t="str">
        <f t="shared" si="611"/>
        <v>01:10:00</v>
      </c>
      <c r="K6162" t="str" cm="1">
        <f t="array" ref="K6162">_xlfn.TEXTSPLIT(H6162,",")</f>
        <v>Comedy</v>
      </c>
    </row>
    <row r="6163" spans="1:13" ht="30" x14ac:dyDescent="0.25">
      <c r="A6163" t="s">
        <v>19071</v>
      </c>
      <c r="B6163" t="s">
        <v>9293</v>
      </c>
      <c r="C6163" s="1" t="s">
        <v>10920</v>
      </c>
      <c r="D6163">
        <v>8.1999999999999993</v>
      </c>
      <c r="E6163">
        <v>90</v>
      </c>
      <c r="F6163">
        <v>25</v>
      </c>
      <c r="G6163" t="str">
        <f>MID(B6163,2,4)</f>
        <v>2015</v>
      </c>
      <c r="H6163" t="str">
        <f t="shared" si="608"/>
        <v>Documentary, Short</v>
      </c>
      <c r="I6163" t="str">
        <f t="shared" si="609"/>
        <v>Moving Art: Waterfalls</v>
      </c>
      <c r="J6163" t="str">
        <f t="shared" si="611"/>
        <v>00:25:00</v>
      </c>
      <c r="K6163" t="str" cm="1">
        <f t="array" ref="K6163:L6163">_xlfn.TEXTSPLIT(H6163,",")</f>
        <v>Documentary</v>
      </c>
      <c r="L6163" t="str">
        <v xml:space="preserve"> Short</v>
      </c>
    </row>
    <row r="6164" spans="1:13" ht="30" x14ac:dyDescent="0.25">
      <c r="A6164" t="s">
        <v>19073</v>
      </c>
      <c r="C6164" s="1" t="s">
        <v>47</v>
      </c>
      <c r="H6164" t="str">
        <f t="shared" si="608"/>
        <v>Comedy</v>
      </c>
      <c r="I6164" t="str">
        <f t="shared" si="609"/>
        <v>Green Cross</v>
      </c>
      <c r="J6164" t="str">
        <f t="shared" si="611"/>
        <v>00:00:00</v>
      </c>
      <c r="K6164" t="str" cm="1">
        <f t="array" ref="K6164">_xlfn.TEXTSPLIT(H6164,",")</f>
        <v>Comedy</v>
      </c>
    </row>
    <row r="6165" spans="1:13" ht="30" x14ac:dyDescent="0.25">
      <c r="A6165" t="s">
        <v>19075</v>
      </c>
      <c r="B6165">
        <v>-2014</v>
      </c>
      <c r="C6165" s="1" t="s">
        <v>816</v>
      </c>
      <c r="D6165">
        <v>6.1</v>
      </c>
      <c r="E6165">
        <v>48</v>
      </c>
      <c r="F6165">
        <v>58</v>
      </c>
      <c r="G6165" t="str">
        <f t="shared" ref="G6165:G6176" si="612">MID(B6165,2,4)</f>
        <v>2014</v>
      </c>
      <c r="H6165" t="str">
        <f t="shared" si="608"/>
        <v>Documentary</v>
      </c>
      <c r="I6165" t="str">
        <f t="shared" si="609"/>
        <v>Sounding the Alarm: Battling the Autism Epidemic</v>
      </c>
      <c r="J6165" t="str">
        <f t="shared" si="611"/>
        <v>00:58:00</v>
      </c>
      <c r="K6165" t="str" cm="1">
        <f t="array" ref="K6165">_xlfn.TEXTSPLIT(H6165,",")</f>
        <v>Documentary</v>
      </c>
    </row>
    <row r="6166" spans="1:13" ht="30" x14ac:dyDescent="0.25">
      <c r="A6166" t="s">
        <v>19078</v>
      </c>
      <c r="B6166" t="s">
        <v>12056</v>
      </c>
      <c r="C6166" s="1" t="s">
        <v>47</v>
      </c>
      <c r="D6166">
        <v>7.2</v>
      </c>
      <c r="E6166">
        <v>208</v>
      </c>
      <c r="F6166">
        <v>63</v>
      </c>
      <c r="G6166" t="str">
        <f t="shared" si="612"/>
        <v>2014</v>
      </c>
      <c r="H6166" t="str">
        <f t="shared" si="608"/>
        <v>Comedy</v>
      </c>
      <c r="I6166" t="str">
        <f t="shared" si="609"/>
        <v>Robert Kelly: Live at the Village Underground</v>
      </c>
      <c r="J6166" t="str">
        <f t="shared" si="611"/>
        <v>01:03:00</v>
      </c>
      <c r="K6166" t="str" cm="1">
        <f t="array" ref="K6166">_xlfn.TEXTSPLIT(H6166,",")</f>
        <v>Comedy</v>
      </c>
    </row>
    <row r="6167" spans="1:13" ht="45" x14ac:dyDescent="0.25">
      <c r="A6167" t="s">
        <v>19081</v>
      </c>
      <c r="B6167">
        <v>-2015</v>
      </c>
      <c r="C6167" s="1" t="s">
        <v>19082</v>
      </c>
      <c r="D6167">
        <v>7.5</v>
      </c>
      <c r="E6167">
        <v>154</v>
      </c>
      <c r="F6167">
        <v>29</v>
      </c>
      <c r="G6167" t="str">
        <f t="shared" si="612"/>
        <v>2015</v>
      </c>
      <c r="H6167" t="str">
        <f t="shared" si="608"/>
        <v>Documentary, Short, Comedy</v>
      </c>
      <c r="I6167" t="str">
        <f t="shared" si="609"/>
        <v>Famous In Ahmedabad</v>
      </c>
      <c r="J6167" t="str">
        <f t="shared" si="611"/>
        <v>00:29:00</v>
      </c>
      <c r="K6167" t="str" cm="1">
        <f t="array" ref="K6167:M6167">_xlfn.TEXTSPLIT(H6167,",")</f>
        <v>Documentary</v>
      </c>
      <c r="L6167" t="str">
        <v xml:space="preserve"> Short</v>
      </c>
      <c r="M6167" t="str">
        <v xml:space="preserve"> Comedy</v>
      </c>
    </row>
    <row r="6168" spans="1:13" ht="45" x14ac:dyDescent="0.25">
      <c r="A6168" t="s">
        <v>19085</v>
      </c>
      <c r="B6168">
        <v>-2015</v>
      </c>
      <c r="C6168" s="1" t="s">
        <v>1053</v>
      </c>
      <c r="D6168">
        <v>6.4</v>
      </c>
      <c r="E6168">
        <v>252</v>
      </c>
      <c r="F6168">
        <v>81</v>
      </c>
      <c r="G6168" t="str">
        <f t="shared" si="612"/>
        <v>2015</v>
      </c>
      <c r="H6168" t="str">
        <f t="shared" si="608"/>
        <v>Documentary, Biography, History</v>
      </c>
      <c r="I6168" t="str">
        <f t="shared" si="609"/>
        <v>To Be Frank, Sinatra at 100</v>
      </c>
      <c r="J6168" t="str">
        <f t="shared" si="611"/>
        <v>01:21:00</v>
      </c>
      <c r="K6168" t="str" cm="1">
        <f t="array" ref="K6168:M6168">_xlfn.TEXTSPLIT(H6168,",")</f>
        <v>Documentary</v>
      </c>
      <c r="L6168" t="str">
        <v xml:space="preserve"> Biography</v>
      </c>
      <c r="M6168" t="str">
        <v xml:space="preserve"> History</v>
      </c>
    </row>
    <row r="6169" spans="1:13" ht="30" x14ac:dyDescent="0.25">
      <c r="A6169" t="s">
        <v>19088</v>
      </c>
      <c r="B6169" t="s">
        <v>8199</v>
      </c>
      <c r="C6169" s="1" t="s">
        <v>47</v>
      </c>
      <c r="D6169">
        <v>4.4000000000000004</v>
      </c>
      <c r="E6169">
        <v>308</v>
      </c>
      <c r="F6169">
        <v>62</v>
      </c>
      <c r="G6169" t="str">
        <f t="shared" si="612"/>
        <v>2017</v>
      </c>
      <c r="H6169" t="str">
        <f t="shared" si="608"/>
        <v>Comedy</v>
      </c>
      <c r="I6169" t="str">
        <f t="shared" si="609"/>
        <v>Aditi Mittal: Things They Wouldn't Let Me Say</v>
      </c>
      <c r="J6169" t="str">
        <f t="shared" si="611"/>
        <v>01:02:00</v>
      </c>
      <c r="K6169" t="str" cm="1">
        <f t="array" ref="K6169">_xlfn.TEXTSPLIT(H6169,",")</f>
        <v>Comedy</v>
      </c>
    </row>
    <row r="6170" spans="1:13" ht="30" x14ac:dyDescent="0.25">
      <c r="A6170" t="s">
        <v>19091</v>
      </c>
      <c r="B6170">
        <v>-2013</v>
      </c>
      <c r="C6170" s="1" t="s">
        <v>816</v>
      </c>
      <c r="D6170">
        <v>6.3</v>
      </c>
      <c r="E6170">
        <v>25</v>
      </c>
      <c r="F6170">
        <v>82</v>
      </c>
      <c r="G6170" t="str">
        <f t="shared" si="612"/>
        <v>2013</v>
      </c>
      <c r="H6170" t="str">
        <f t="shared" si="608"/>
        <v>Documentary</v>
      </c>
      <c r="I6170" t="str">
        <f t="shared" si="609"/>
        <v>Music for Mandela</v>
      </c>
      <c r="J6170" t="str">
        <f t="shared" si="611"/>
        <v>01:22:00</v>
      </c>
      <c r="K6170" t="str" cm="1">
        <f t="array" ref="K6170">_xlfn.TEXTSPLIT(H6170,",")</f>
        <v>Documentary</v>
      </c>
    </row>
    <row r="6171" spans="1:13" ht="30" x14ac:dyDescent="0.25">
      <c r="A6171" t="s">
        <v>19094</v>
      </c>
      <c r="B6171">
        <v>-2011</v>
      </c>
      <c r="C6171" s="1" t="s">
        <v>86</v>
      </c>
      <c r="D6171">
        <v>5.3</v>
      </c>
      <c r="E6171">
        <v>130</v>
      </c>
      <c r="F6171">
        <v>77</v>
      </c>
      <c r="G6171" t="str">
        <f t="shared" si="612"/>
        <v>2011</v>
      </c>
      <c r="H6171" t="str">
        <f t="shared" si="608"/>
        <v>Drama</v>
      </c>
      <c r="I6171" t="str">
        <f t="shared" si="609"/>
        <v>Z daleka widok jest piekny</v>
      </c>
      <c r="J6171" t="str">
        <f t="shared" si="611"/>
        <v>01:17:00</v>
      </c>
      <c r="K6171" t="str" cm="1">
        <f t="array" ref="K6171">_xlfn.TEXTSPLIT(H6171,",")</f>
        <v>Drama</v>
      </c>
    </row>
    <row r="6172" spans="1:13" ht="45" x14ac:dyDescent="0.25">
      <c r="A6172" t="s">
        <v>19097</v>
      </c>
      <c r="B6172" t="s">
        <v>14839</v>
      </c>
      <c r="C6172" s="1" t="s">
        <v>6893</v>
      </c>
      <c r="D6172">
        <v>6.5</v>
      </c>
      <c r="E6172">
        <v>272</v>
      </c>
      <c r="F6172">
        <v>110</v>
      </c>
      <c r="G6172" t="str">
        <f t="shared" si="612"/>
        <v>2011</v>
      </c>
      <c r="H6172" t="str">
        <f t="shared" si="608"/>
        <v>Documentary, Comedy</v>
      </c>
      <c r="I6172" t="str">
        <f t="shared" si="609"/>
        <v>Hans Teeuwen: Spiksplinter</v>
      </c>
      <c r="J6172" t="str">
        <f t="shared" si="611"/>
        <v>01:50:00</v>
      </c>
      <c r="K6172" t="str" cm="1">
        <f t="array" ref="K6172:L6172">_xlfn.TEXTSPLIT(H6172,",")</f>
        <v>Documentary</v>
      </c>
      <c r="L6172" t="str">
        <v xml:space="preserve"> Comedy</v>
      </c>
    </row>
    <row r="6173" spans="1:13" ht="45" x14ac:dyDescent="0.25">
      <c r="A6173" t="s">
        <v>19100</v>
      </c>
      <c r="B6173" t="s">
        <v>14676</v>
      </c>
      <c r="C6173" s="1" t="s">
        <v>1616</v>
      </c>
      <c r="D6173">
        <v>5.5</v>
      </c>
      <c r="E6173">
        <v>37</v>
      </c>
      <c r="F6173">
        <v>86</v>
      </c>
      <c r="G6173" t="str">
        <f t="shared" si="612"/>
        <v>2006</v>
      </c>
      <c r="H6173" t="str">
        <f t="shared" si="608"/>
        <v>Comedy, Drama, Sci-Fi</v>
      </c>
      <c r="I6173" t="str">
        <f t="shared" si="609"/>
        <v>Alien Secrets</v>
      </c>
      <c r="J6173" t="str">
        <f t="shared" si="611"/>
        <v>01:26:00</v>
      </c>
      <c r="K6173" t="str" cm="1">
        <f t="array" ref="K6173:M6173">_xlfn.TEXTSPLIT(H6173,",")</f>
        <v>Comedy</v>
      </c>
      <c r="L6173" t="str">
        <v xml:space="preserve"> Drama</v>
      </c>
      <c r="M6173" t="str">
        <v xml:space="preserve"> Sci-Fi</v>
      </c>
    </row>
    <row r="6174" spans="1:13" ht="30" x14ac:dyDescent="0.25">
      <c r="A6174" t="s">
        <v>19103</v>
      </c>
      <c r="B6174" t="s">
        <v>14</v>
      </c>
      <c r="C6174" s="1" t="s">
        <v>3432</v>
      </c>
      <c r="G6174" t="str">
        <f t="shared" si="612"/>
        <v>2021</v>
      </c>
      <c r="H6174" t="str">
        <f t="shared" si="608"/>
        <v>Documentary, Drama</v>
      </c>
      <c r="I6174" t="str">
        <f t="shared" si="609"/>
        <v>La Part Du Feu</v>
      </c>
      <c r="J6174" t="str">
        <f t="shared" si="611"/>
        <v>00:00:00</v>
      </c>
      <c r="K6174" t="str" cm="1">
        <f t="array" ref="K6174:L6174">_xlfn.TEXTSPLIT(H6174,",")</f>
        <v>Documentary</v>
      </c>
      <c r="L6174" t="str">
        <v xml:space="preserve"> Drama</v>
      </c>
    </row>
    <row r="6175" spans="1:13" ht="30" x14ac:dyDescent="0.25">
      <c r="A6175" t="s">
        <v>19104</v>
      </c>
      <c r="B6175">
        <v>-2015</v>
      </c>
      <c r="C6175" s="1" t="s">
        <v>10920</v>
      </c>
      <c r="D6175">
        <v>6.8</v>
      </c>
      <c r="E6175">
        <v>127</v>
      </c>
      <c r="F6175">
        <v>34</v>
      </c>
      <c r="G6175" t="str">
        <f t="shared" si="612"/>
        <v>2015</v>
      </c>
      <c r="H6175" t="str">
        <f t="shared" si="608"/>
        <v>Documentary, Short</v>
      </c>
      <c r="I6175" t="str">
        <f t="shared" si="609"/>
        <v>Bill Hicks: Reflections</v>
      </c>
      <c r="J6175" t="str">
        <f t="shared" si="611"/>
        <v>00:34:00</v>
      </c>
      <c r="K6175" t="str" cm="1">
        <f t="array" ref="K6175:L6175">_xlfn.TEXTSPLIT(H6175,",")</f>
        <v>Documentary</v>
      </c>
      <c r="L6175" t="str">
        <v xml:space="preserve"> Short</v>
      </c>
    </row>
    <row r="6176" spans="1:13" ht="30" x14ac:dyDescent="0.25">
      <c r="A6176" t="s">
        <v>19107</v>
      </c>
      <c r="B6176" t="s">
        <v>8199</v>
      </c>
      <c r="C6176" s="1" t="s">
        <v>9749</v>
      </c>
      <c r="F6176">
        <v>2</v>
      </c>
      <c r="G6176" t="str">
        <f t="shared" si="612"/>
        <v>2017</v>
      </c>
      <c r="H6176" t="str">
        <f t="shared" si="608"/>
        <v>Animation, Short</v>
      </c>
      <c r="I6176" t="str">
        <f t="shared" si="609"/>
        <v>Word Party: Happy Birthday to You!</v>
      </c>
      <c r="J6176" t="str">
        <f t="shared" si="611"/>
        <v>00:02:00</v>
      </c>
      <c r="K6176" t="str" cm="1">
        <f t="array" ref="K6176:L6176">_xlfn.TEXTSPLIT(H6176,",")</f>
        <v>Animation</v>
      </c>
      <c r="L6176" t="str">
        <v xml:space="preserve"> Short</v>
      </c>
    </row>
    <row r="6177" spans="1:13" ht="30" x14ac:dyDescent="0.25">
      <c r="A6177" t="s">
        <v>19109</v>
      </c>
      <c r="C6177" s="1" t="s">
        <v>104</v>
      </c>
      <c r="H6177" t="str">
        <f t="shared" si="608"/>
        <v>Comedy, Romance</v>
      </c>
      <c r="I6177" t="str">
        <f t="shared" si="609"/>
        <v>Eres TÃº</v>
      </c>
      <c r="J6177" t="str">
        <f t="shared" si="611"/>
        <v>00:00:00</v>
      </c>
      <c r="K6177" t="str" cm="1">
        <f t="array" ref="K6177:L6177">_xlfn.TEXTSPLIT(H6177,",")</f>
        <v>Comedy</v>
      </c>
      <c r="L6177" t="str">
        <v xml:space="preserve"> Romance</v>
      </c>
    </row>
    <row r="6178" spans="1:13" ht="30" x14ac:dyDescent="0.25">
      <c r="A6178" t="s">
        <v>19111</v>
      </c>
      <c r="B6178" t="s">
        <v>11043</v>
      </c>
      <c r="C6178" s="1" t="s">
        <v>47</v>
      </c>
      <c r="H6178" t="str">
        <f t="shared" si="608"/>
        <v>Comedy</v>
      </c>
      <c r="I6178" t="str">
        <f t="shared" si="609"/>
        <v>It's Wednesday Night</v>
      </c>
      <c r="J6178" t="str">
        <f t="shared" si="611"/>
        <v>00:00:00</v>
      </c>
      <c r="K6178" t="str" cm="1">
        <f t="array" ref="K6178">_xlfn.TEXTSPLIT(H6178,",")</f>
        <v>Comedy</v>
      </c>
    </row>
    <row r="6179" spans="1:13" ht="30" x14ac:dyDescent="0.25">
      <c r="A6179" t="s">
        <v>19113</v>
      </c>
      <c r="C6179" s="1" t="s">
        <v>672</v>
      </c>
      <c r="H6179" t="str">
        <f t="shared" si="608"/>
        <v>Thriller</v>
      </c>
      <c r="I6179" t="str">
        <f t="shared" si="609"/>
        <v>To Hell with the Devil</v>
      </c>
      <c r="J6179" t="str">
        <f t="shared" si="611"/>
        <v>00:00:00</v>
      </c>
      <c r="K6179" t="str" cm="1">
        <f t="array" ref="K6179">_xlfn.TEXTSPLIT(H6179,",")</f>
        <v>Thriller</v>
      </c>
    </row>
    <row r="6180" spans="1:13" ht="30" x14ac:dyDescent="0.25">
      <c r="A6180" t="s">
        <v>19116</v>
      </c>
      <c r="B6180" t="s">
        <v>24</v>
      </c>
      <c r="C6180" s="1" t="s">
        <v>47</v>
      </c>
      <c r="F6180">
        <v>10</v>
      </c>
      <c r="G6180" t="str">
        <f>MID(B6180,2,4)</f>
        <v>2013</v>
      </c>
      <c r="H6180" t="str">
        <f t="shared" si="608"/>
        <v>Comedy</v>
      </c>
      <c r="I6180" t="str">
        <f t="shared" si="609"/>
        <v>Douche Bros</v>
      </c>
      <c r="J6180" t="str">
        <f t="shared" si="611"/>
        <v>00:10:00</v>
      </c>
      <c r="K6180" t="str" cm="1">
        <f t="array" ref="K6180">_xlfn.TEXTSPLIT(H6180,",")</f>
        <v>Comedy</v>
      </c>
    </row>
    <row r="6181" spans="1:13" ht="30" x14ac:dyDescent="0.25">
      <c r="A6181" t="s">
        <v>19119</v>
      </c>
      <c r="B6181">
        <v>-2017</v>
      </c>
      <c r="C6181" s="1" t="s">
        <v>47</v>
      </c>
      <c r="D6181">
        <v>4.3</v>
      </c>
      <c r="E6181">
        <v>126</v>
      </c>
      <c r="G6181" t="str">
        <f>MID(B6181,2,4)</f>
        <v>2017</v>
      </c>
      <c r="H6181" t="str">
        <f t="shared" si="608"/>
        <v>Comedy</v>
      </c>
      <c r="I6181" t="str">
        <f t="shared" si="609"/>
        <v>Grillo vs Grillo</v>
      </c>
      <c r="J6181" t="str">
        <f t="shared" si="611"/>
        <v>00:00:00</v>
      </c>
      <c r="K6181" t="str" cm="1">
        <f t="array" ref="K6181">_xlfn.TEXTSPLIT(H6181,",")</f>
        <v>Comedy</v>
      </c>
    </row>
    <row r="6182" spans="1:13" ht="45" x14ac:dyDescent="0.25">
      <c r="A6182" t="s">
        <v>19122</v>
      </c>
      <c r="B6182" t="s">
        <v>5541</v>
      </c>
      <c r="C6182" s="1" t="s">
        <v>6893</v>
      </c>
      <c r="D6182">
        <v>5.2</v>
      </c>
      <c r="E6182">
        <v>237</v>
      </c>
      <c r="F6182">
        <v>55</v>
      </c>
      <c r="G6182" t="str">
        <f>MID(B6182,2,4)</f>
        <v>2013</v>
      </c>
      <c r="H6182" t="str">
        <f t="shared" si="608"/>
        <v>Documentary, Comedy</v>
      </c>
      <c r="I6182" t="str">
        <f t="shared" si="609"/>
        <v>Bob Saget: That's What I'm Talkin' About</v>
      </c>
      <c r="J6182" t="str">
        <f t="shared" si="611"/>
        <v>00:55:00</v>
      </c>
      <c r="K6182" t="str" cm="1">
        <f t="array" ref="K6182:L6182">_xlfn.TEXTSPLIT(H6182,",")</f>
        <v>Documentary</v>
      </c>
      <c r="L6182" t="str">
        <v xml:space="preserve"> Comedy</v>
      </c>
    </row>
    <row r="6183" spans="1:13" ht="45" x14ac:dyDescent="0.25">
      <c r="A6183" t="s">
        <v>19125</v>
      </c>
      <c r="C6183" s="1" t="s">
        <v>81</v>
      </c>
      <c r="H6183" t="str">
        <f t="shared" si="608"/>
        <v>Crime, Drama, Thriller</v>
      </c>
      <c r="I6183" t="str">
        <f t="shared" si="609"/>
        <v>Again</v>
      </c>
      <c r="J6183" t="str">
        <f t="shared" si="611"/>
        <v>00:00:00</v>
      </c>
      <c r="K6183" t="str" cm="1">
        <f t="array" ref="K6183:M6183">_xlfn.TEXTSPLIT(H6183,",")</f>
        <v>Crime</v>
      </c>
      <c r="L6183" t="str">
        <v xml:space="preserve"> Drama</v>
      </c>
      <c r="M6183" t="str">
        <v xml:space="preserve"> Thriller</v>
      </c>
    </row>
    <row r="6184" spans="1:13" ht="30" x14ac:dyDescent="0.25">
      <c r="A6184" t="s">
        <v>19127</v>
      </c>
      <c r="B6184">
        <v>-2017</v>
      </c>
      <c r="C6184" s="1" t="s">
        <v>1744</v>
      </c>
      <c r="D6184">
        <v>6.1</v>
      </c>
      <c r="E6184">
        <v>36</v>
      </c>
      <c r="F6184">
        <v>91</v>
      </c>
      <c r="G6184" t="str">
        <f>MID(B6184,2,4)</f>
        <v>2017</v>
      </c>
      <c r="H6184" t="str">
        <f t="shared" si="608"/>
        <v>Drama, Horror</v>
      </c>
      <c r="I6184" t="str">
        <f t="shared" si="609"/>
        <v>Paathi: the Half</v>
      </c>
      <c r="J6184" t="str">
        <f t="shared" si="611"/>
        <v>01:31:00</v>
      </c>
      <c r="K6184" t="str" cm="1">
        <f t="array" ref="K6184:L6184">_xlfn.TEXTSPLIT(H6184,",")</f>
        <v>Drama</v>
      </c>
      <c r="L6184" t="str">
        <v xml:space="preserve"> Horror</v>
      </c>
    </row>
    <row r="6185" spans="1:13" ht="30" x14ac:dyDescent="0.25">
      <c r="A6185" t="s">
        <v>19130</v>
      </c>
      <c r="B6185" t="s">
        <v>14676</v>
      </c>
      <c r="C6185" s="1" t="s">
        <v>47</v>
      </c>
      <c r="D6185">
        <v>6.6</v>
      </c>
      <c r="E6185">
        <v>190</v>
      </c>
      <c r="F6185">
        <v>58</v>
      </c>
      <c r="G6185" t="str">
        <f>MID(B6185,2,4)</f>
        <v>2006</v>
      </c>
      <c r="H6185" t="str">
        <f t="shared" si="608"/>
        <v>Comedy</v>
      </c>
      <c r="I6185" t="str">
        <f t="shared" si="609"/>
        <v>The Comedians of Comedy: Live at the El Rey</v>
      </c>
      <c r="J6185" t="str">
        <f t="shared" si="611"/>
        <v>00:58:00</v>
      </c>
      <c r="K6185" t="str" cm="1">
        <f t="array" ref="K6185">_xlfn.TEXTSPLIT(H6185,",")</f>
        <v>Comedy</v>
      </c>
    </row>
    <row r="6186" spans="1:13" ht="30" x14ac:dyDescent="0.25">
      <c r="A6186" t="s">
        <v>19132</v>
      </c>
      <c r="B6186" t="s">
        <v>781</v>
      </c>
      <c r="C6186" s="1" t="s">
        <v>19133</v>
      </c>
      <c r="G6186" t="str">
        <f>MID(B6186,6,4)</f>
        <v>2020</v>
      </c>
      <c r="H6186" t="str">
        <f t="shared" si="608"/>
        <v>Short, Sci-Fi</v>
      </c>
      <c r="I6186" t="str">
        <f t="shared" si="609"/>
        <v>Roy</v>
      </c>
      <c r="J6186" t="str">
        <f t="shared" si="611"/>
        <v>00:00:00</v>
      </c>
      <c r="K6186" t="str" cm="1">
        <f t="array" ref="K6186:L6186">_xlfn.TEXTSPLIT(H6186,",")</f>
        <v>Short</v>
      </c>
      <c r="L6186" t="str">
        <v xml:space="preserve"> Sci-Fi</v>
      </c>
    </row>
    <row r="6187" spans="1:13" x14ac:dyDescent="0.25">
      <c r="A6187" t="s">
        <v>19135</v>
      </c>
      <c r="H6187" t="str">
        <f t="shared" si="608"/>
        <v/>
      </c>
      <c r="I6187" t="str">
        <f t="shared" si="609"/>
        <v>Legends of Strength</v>
      </c>
      <c r="J6187" t="str">
        <f t="shared" si="611"/>
        <v>00:00:00</v>
      </c>
      <c r="K6187" t="e" cm="1">
        <f t="array" ref="K6187">_xlfn.TEXTSPLIT(H6187,",")</f>
        <v>#VALUE!</v>
      </c>
    </row>
    <row r="6188" spans="1:13" ht="45" x14ac:dyDescent="0.25">
      <c r="A6188" t="s">
        <v>19137</v>
      </c>
      <c r="B6188" t="s">
        <v>2184</v>
      </c>
      <c r="C6188" s="1" t="s">
        <v>1824</v>
      </c>
      <c r="G6188" t="str">
        <f>MID(B6188,2,4)</f>
        <v>2022</v>
      </c>
      <c r="H6188" t="str">
        <f t="shared" si="608"/>
        <v>Adventure, Drama, Fantasy</v>
      </c>
      <c r="I6188" t="str">
        <f t="shared" si="609"/>
        <v>Axis Mundi</v>
      </c>
      <c r="J6188" t="str">
        <f t="shared" si="611"/>
        <v>00:00:00</v>
      </c>
      <c r="K6188" t="str" cm="1">
        <f t="array" ref="K6188:M6188">_xlfn.TEXTSPLIT(H6188,",")</f>
        <v>Adventure</v>
      </c>
      <c r="L6188" t="str">
        <v xml:space="preserve"> Drama</v>
      </c>
      <c r="M6188" t="str">
        <v xml:space="preserve"> Fantasy</v>
      </c>
    </row>
    <row r="6189" spans="1:13" ht="30" x14ac:dyDescent="0.25">
      <c r="A6189" t="s">
        <v>19139</v>
      </c>
      <c r="C6189" s="1" t="s">
        <v>47</v>
      </c>
      <c r="H6189" t="str">
        <f t="shared" si="608"/>
        <v>Comedy</v>
      </c>
      <c r="I6189" t="str">
        <f t="shared" si="609"/>
        <v>Untitled Prentice Penny/Holiday Project</v>
      </c>
      <c r="J6189" t="str">
        <f t="shared" si="611"/>
        <v>00:00:00</v>
      </c>
      <c r="K6189" t="str" cm="1">
        <f t="array" ref="K6189">_xlfn.TEXTSPLIT(H6189,",")</f>
        <v>Comedy</v>
      </c>
    </row>
    <row r="6190" spans="1:13" ht="30" x14ac:dyDescent="0.25">
      <c r="A6190" t="s">
        <v>19141</v>
      </c>
      <c r="B6190">
        <v>-2005</v>
      </c>
      <c r="C6190" s="1" t="s">
        <v>47</v>
      </c>
      <c r="D6190">
        <v>7</v>
      </c>
      <c r="E6190">
        <v>43</v>
      </c>
      <c r="F6190">
        <v>90</v>
      </c>
      <c r="G6190" t="str">
        <f>MID(B6190,2,4)</f>
        <v>2005</v>
      </c>
      <c r="H6190" t="str">
        <f t="shared" si="608"/>
        <v>Comedy</v>
      </c>
      <c r="I6190" t="str">
        <f t="shared" si="609"/>
        <v>Save the Forest</v>
      </c>
      <c r="J6190" t="str">
        <f t="shared" si="611"/>
        <v>01:30:00</v>
      </c>
      <c r="K6190" t="str" cm="1">
        <f t="array" ref="K6190">_xlfn.TEXTSPLIT(H6190,",")</f>
        <v>Comedy</v>
      </c>
    </row>
    <row r="6191" spans="1:13" ht="30" x14ac:dyDescent="0.25">
      <c r="A6191" t="s">
        <v>19144</v>
      </c>
      <c r="B6191">
        <v>-2015</v>
      </c>
      <c r="C6191" s="1" t="s">
        <v>816</v>
      </c>
      <c r="D6191">
        <v>7.5</v>
      </c>
      <c r="E6191">
        <v>23</v>
      </c>
      <c r="F6191">
        <v>87</v>
      </c>
      <c r="G6191" t="str">
        <f>MID(B6191,2,4)</f>
        <v>2015</v>
      </c>
      <c r="H6191" t="str">
        <f t="shared" si="608"/>
        <v>Documentary</v>
      </c>
      <c r="I6191" t="str">
        <f t="shared" si="609"/>
        <v>The Missing Ingredient: What is the Recipe for Success?</v>
      </c>
      <c r="J6191" t="str">
        <f t="shared" si="611"/>
        <v>01:27:00</v>
      </c>
      <c r="K6191" t="str" cm="1">
        <f t="array" ref="K6191">_xlfn.TEXTSPLIT(H6191,",")</f>
        <v>Documentary</v>
      </c>
    </row>
    <row r="6192" spans="1:13" ht="30" x14ac:dyDescent="0.25">
      <c r="A6192" t="s">
        <v>19147</v>
      </c>
      <c r="C6192" s="1" t="s">
        <v>104</v>
      </c>
      <c r="H6192" t="str">
        <f t="shared" si="608"/>
        <v>Comedy, Romance</v>
      </c>
      <c r="I6192" t="str">
        <f t="shared" si="609"/>
        <v>Most Likely To</v>
      </c>
      <c r="J6192" t="str">
        <f t="shared" si="611"/>
        <v>00:00:00</v>
      </c>
      <c r="K6192" t="str" cm="1">
        <f t="array" ref="K6192:L6192">_xlfn.TEXTSPLIT(H6192,",")</f>
        <v>Comedy</v>
      </c>
      <c r="L6192" t="str">
        <v xml:space="preserve"> Romance</v>
      </c>
    </row>
    <row r="6193" spans="1:13" ht="30" x14ac:dyDescent="0.25">
      <c r="A6193" t="s">
        <v>19149</v>
      </c>
      <c r="B6193" t="s">
        <v>8199</v>
      </c>
      <c r="C6193" s="1" t="s">
        <v>47</v>
      </c>
      <c r="D6193">
        <v>5.6</v>
      </c>
      <c r="E6193">
        <v>80</v>
      </c>
      <c r="G6193" t="str">
        <f>MID(B6193,2,4)</f>
        <v>2017</v>
      </c>
      <c r="H6193" t="str">
        <f t="shared" si="608"/>
        <v>Comedy</v>
      </c>
      <c r="I6193" t="str">
        <f t="shared" si="609"/>
        <v>Natalia Valdebenito: Gritona</v>
      </c>
      <c r="J6193" t="str">
        <f t="shared" si="611"/>
        <v>00:00:00</v>
      </c>
      <c r="K6193" t="str" cm="1">
        <f t="array" ref="K6193">_xlfn.TEXTSPLIT(H6193,",")</f>
        <v>Comedy</v>
      </c>
    </row>
    <row r="6194" spans="1:13" ht="30" x14ac:dyDescent="0.25">
      <c r="A6194" t="s">
        <v>19152</v>
      </c>
      <c r="B6194">
        <v>-2014</v>
      </c>
      <c r="C6194" s="1" t="s">
        <v>816</v>
      </c>
      <c r="D6194">
        <v>7.3</v>
      </c>
      <c r="E6194">
        <v>149</v>
      </c>
      <c r="F6194">
        <v>87</v>
      </c>
      <c r="G6194" t="str">
        <f>MID(B6194,2,4)</f>
        <v>2014</v>
      </c>
      <c r="H6194" t="str">
        <f t="shared" si="608"/>
        <v>Documentary</v>
      </c>
      <c r="I6194" t="str">
        <f t="shared" si="609"/>
        <v>Marmato</v>
      </c>
      <c r="J6194" t="str">
        <f t="shared" si="611"/>
        <v>01:27:00</v>
      </c>
      <c r="K6194" t="str" cm="1">
        <f t="array" ref="K6194">_xlfn.TEXTSPLIT(H6194,",")</f>
        <v>Documentary</v>
      </c>
    </row>
    <row r="6195" spans="1:13" ht="30" x14ac:dyDescent="0.25">
      <c r="A6195" t="s">
        <v>19155</v>
      </c>
      <c r="B6195" t="s">
        <v>5105</v>
      </c>
      <c r="C6195" s="1" t="s">
        <v>47</v>
      </c>
      <c r="D6195">
        <v>6.3</v>
      </c>
      <c r="E6195">
        <v>77</v>
      </c>
      <c r="F6195">
        <v>60</v>
      </c>
      <c r="G6195" t="str">
        <f>MID(B6195,2,4)</f>
        <v>2016</v>
      </c>
      <c r="H6195" t="str">
        <f t="shared" si="608"/>
        <v>Comedy</v>
      </c>
      <c r="I6195" t="str">
        <f t="shared" si="609"/>
        <v>Willie Barcena: The Truth Hurts</v>
      </c>
      <c r="J6195" t="str">
        <f t="shared" si="611"/>
        <v>01:00:00</v>
      </c>
      <c r="K6195" t="str" cm="1">
        <f t="array" ref="K6195">_xlfn.TEXTSPLIT(H6195,",")</f>
        <v>Comedy</v>
      </c>
    </row>
    <row r="6196" spans="1:13" ht="30" x14ac:dyDescent="0.25">
      <c r="A6196" t="s">
        <v>19158</v>
      </c>
      <c r="B6196">
        <v>-2019</v>
      </c>
      <c r="C6196" s="1" t="s">
        <v>10920</v>
      </c>
      <c r="D6196">
        <v>6.6</v>
      </c>
      <c r="E6196">
        <v>56</v>
      </c>
      <c r="F6196">
        <v>21</v>
      </c>
      <c r="G6196" t="str">
        <f>MID(B6196,2,4)</f>
        <v>2019</v>
      </c>
      <c r="H6196" t="str">
        <f t="shared" si="608"/>
        <v>Documentary, Short</v>
      </c>
      <c r="I6196" t="str">
        <f t="shared" si="609"/>
        <v>The Modest Heroes of Studio Ponoc</v>
      </c>
      <c r="J6196" t="str">
        <f t="shared" si="611"/>
        <v>00:21:00</v>
      </c>
      <c r="K6196" t="str" cm="1">
        <f t="array" ref="K6196:L6196">_xlfn.TEXTSPLIT(H6196,",")</f>
        <v>Documentary</v>
      </c>
      <c r="L6196" t="str">
        <v xml:space="preserve"> Short</v>
      </c>
    </row>
    <row r="6197" spans="1:13" ht="30" x14ac:dyDescent="0.25">
      <c r="A6197" t="s">
        <v>19160</v>
      </c>
      <c r="C6197" s="1" t="s">
        <v>672</v>
      </c>
      <c r="H6197" t="str">
        <f t="shared" si="608"/>
        <v>Thriller</v>
      </c>
      <c r="I6197" t="str">
        <f t="shared" si="609"/>
        <v>Bardo</v>
      </c>
      <c r="J6197" t="str">
        <f t="shared" si="611"/>
        <v>00:00:00</v>
      </c>
      <c r="K6197" t="str" cm="1">
        <f t="array" ref="K6197">_xlfn.TEXTSPLIT(H6197,",")</f>
        <v>Thriller</v>
      </c>
    </row>
    <row r="6198" spans="1:13" ht="30" x14ac:dyDescent="0.25">
      <c r="A6198" t="s">
        <v>19162</v>
      </c>
      <c r="B6198">
        <v>-2016</v>
      </c>
      <c r="C6198" s="1" t="s">
        <v>86</v>
      </c>
      <c r="D6198">
        <v>6.8</v>
      </c>
      <c r="E6198">
        <v>69</v>
      </c>
      <c r="F6198">
        <v>95</v>
      </c>
      <c r="G6198" t="str">
        <f t="shared" ref="G6198:G6203" si="613">MID(B6198,2,4)</f>
        <v>2016</v>
      </c>
      <c r="H6198" t="str">
        <f t="shared" si="608"/>
        <v>Drama</v>
      </c>
      <c r="I6198" t="str">
        <f t="shared" si="609"/>
        <v>Kahi</v>
      </c>
      <c r="J6198" t="str">
        <f t="shared" si="611"/>
        <v>01:35:00</v>
      </c>
      <c r="K6198" t="str" cm="1">
        <f t="array" ref="K6198">_xlfn.TEXTSPLIT(H6198,",")</f>
        <v>Drama</v>
      </c>
    </row>
    <row r="6199" spans="1:13" ht="30" x14ac:dyDescent="0.25">
      <c r="A6199" t="s">
        <v>19165</v>
      </c>
      <c r="B6199">
        <v>-2010</v>
      </c>
      <c r="C6199" s="1" t="s">
        <v>816</v>
      </c>
      <c r="D6199">
        <v>7.5</v>
      </c>
      <c r="E6199">
        <v>241</v>
      </c>
      <c r="F6199">
        <v>66</v>
      </c>
      <c r="G6199" t="str">
        <f t="shared" si="613"/>
        <v>2010</v>
      </c>
      <c r="H6199" t="str">
        <f t="shared" si="608"/>
        <v>Documentary</v>
      </c>
      <c r="I6199" t="str">
        <f t="shared" si="609"/>
        <v>Surviving Hitler: A Love Story</v>
      </c>
      <c r="J6199" t="str">
        <f t="shared" si="611"/>
        <v>01:06:00</v>
      </c>
      <c r="K6199" t="str" cm="1">
        <f t="array" ref="K6199">_xlfn.TEXTSPLIT(H6199,",")</f>
        <v>Documentary</v>
      </c>
    </row>
    <row r="6200" spans="1:13" ht="30" x14ac:dyDescent="0.25">
      <c r="A6200" t="s">
        <v>19168</v>
      </c>
      <c r="B6200" t="s">
        <v>11346</v>
      </c>
      <c r="C6200" s="1" t="s">
        <v>11916</v>
      </c>
      <c r="G6200" t="str">
        <f t="shared" si="613"/>
        <v>2015</v>
      </c>
      <c r="H6200" t="str">
        <f t="shared" si="608"/>
        <v>Short, Comedy</v>
      </c>
      <c r="I6200" t="str">
        <f t="shared" si="609"/>
        <v>The Battle for Bedtime Starring Batdad!</v>
      </c>
      <c r="J6200" t="str">
        <f t="shared" si="611"/>
        <v>00:00:00</v>
      </c>
      <c r="K6200" t="str" cm="1">
        <f t="array" ref="K6200:L6200">_xlfn.TEXTSPLIT(H6200,",")</f>
        <v>Short</v>
      </c>
      <c r="L6200" t="str">
        <v xml:space="preserve"> Comedy</v>
      </c>
    </row>
    <row r="6201" spans="1:13" ht="30" x14ac:dyDescent="0.25">
      <c r="A6201" t="s">
        <v>19171</v>
      </c>
      <c r="B6201">
        <v>-2019</v>
      </c>
      <c r="C6201" s="1" t="s">
        <v>86</v>
      </c>
      <c r="D6201">
        <v>7.6</v>
      </c>
      <c r="E6201">
        <v>8</v>
      </c>
      <c r="G6201" t="str">
        <f t="shared" si="613"/>
        <v>2019</v>
      </c>
      <c r="H6201" t="str">
        <f t="shared" si="608"/>
        <v>Drama</v>
      </c>
      <c r="I6201" t="str">
        <f t="shared" si="609"/>
        <v>CrisÃ¡lida</v>
      </c>
      <c r="J6201" t="str">
        <f t="shared" si="611"/>
        <v>00:00:00</v>
      </c>
      <c r="K6201" t="str" cm="1">
        <f t="array" ref="K6201">_xlfn.TEXTSPLIT(H6201,",")</f>
        <v>Drama</v>
      </c>
    </row>
    <row r="6202" spans="1:13" ht="30" x14ac:dyDescent="0.25">
      <c r="A6202" t="s">
        <v>19174</v>
      </c>
      <c r="B6202" t="s">
        <v>72</v>
      </c>
      <c r="C6202" s="1" t="s">
        <v>1042</v>
      </c>
      <c r="D6202">
        <v>7.8</v>
      </c>
      <c r="E6202">
        <v>44</v>
      </c>
      <c r="F6202">
        <v>60</v>
      </c>
      <c r="G6202" t="str">
        <f t="shared" si="613"/>
        <v>2011</v>
      </c>
      <c r="H6202" t="str">
        <f t="shared" si="608"/>
        <v>Reality-TV</v>
      </c>
      <c r="I6202" t="str">
        <f t="shared" si="609"/>
        <v>All on the Line</v>
      </c>
      <c r="J6202" t="str">
        <f t="shared" si="611"/>
        <v>01:00:00</v>
      </c>
      <c r="K6202" t="str" cm="1">
        <f t="array" ref="K6202">_xlfn.TEXTSPLIT(H6202,",")</f>
        <v>Reality-TV</v>
      </c>
    </row>
    <row r="6203" spans="1:13" ht="30" x14ac:dyDescent="0.25">
      <c r="A6203" t="s">
        <v>19177</v>
      </c>
      <c r="B6203">
        <v>-2013</v>
      </c>
      <c r="C6203" s="1" t="s">
        <v>47</v>
      </c>
      <c r="D6203">
        <v>3.2</v>
      </c>
      <c r="E6203">
        <v>58</v>
      </c>
      <c r="F6203">
        <v>99</v>
      </c>
      <c r="G6203" t="str">
        <f t="shared" si="613"/>
        <v>2013</v>
      </c>
      <c r="H6203" t="str">
        <f t="shared" si="608"/>
        <v>Comedy</v>
      </c>
      <c r="I6203" t="str">
        <f t="shared" si="609"/>
        <v>Kalbi Dalili</v>
      </c>
      <c r="J6203" t="str">
        <f t="shared" si="611"/>
        <v>01:39:00</v>
      </c>
      <c r="K6203" t="str" cm="1">
        <f t="array" ref="K6203">_xlfn.TEXTSPLIT(H6203,",")</f>
        <v>Comedy</v>
      </c>
    </row>
    <row r="6204" spans="1:13" ht="30" x14ac:dyDescent="0.25">
      <c r="A6204" t="s">
        <v>18549</v>
      </c>
      <c r="C6204" s="1" t="s">
        <v>86</v>
      </c>
      <c r="H6204" t="str">
        <f t="shared" si="608"/>
        <v>Drama</v>
      </c>
      <c r="I6204" t="str">
        <f t="shared" si="609"/>
        <v>Happiness Ever After</v>
      </c>
      <c r="J6204" t="str">
        <f t="shared" si="611"/>
        <v>00:00:00</v>
      </c>
      <c r="K6204" t="str" cm="1">
        <f t="array" ref="K6204">_xlfn.TEXTSPLIT(H6204,",")</f>
        <v>Drama</v>
      </c>
    </row>
    <row r="6205" spans="1:13" ht="30" x14ac:dyDescent="0.25">
      <c r="A6205" t="s">
        <v>19182</v>
      </c>
      <c r="B6205" t="s">
        <v>9390</v>
      </c>
      <c r="C6205" s="1" t="s">
        <v>47</v>
      </c>
      <c r="D6205">
        <v>6.9</v>
      </c>
      <c r="E6205">
        <v>25</v>
      </c>
      <c r="F6205">
        <v>51</v>
      </c>
      <c r="G6205" t="str">
        <f>MID(B6205,2,4)</f>
        <v>2018</v>
      </c>
      <c r="H6205" t="str">
        <f t="shared" si="608"/>
        <v>Comedy</v>
      </c>
      <c r="I6205" t="str">
        <f t="shared" si="609"/>
        <v>Rayen Panday: Niet verder vertellen</v>
      </c>
      <c r="J6205" t="str">
        <f t="shared" si="611"/>
        <v>00:51:00</v>
      </c>
      <c r="K6205" t="str" cm="1">
        <f t="array" ref="K6205">_xlfn.TEXTSPLIT(H6205,",")</f>
        <v>Comedy</v>
      </c>
    </row>
    <row r="6206" spans="1:13" ht="30" x14ac:dyDescent="0.25">
      <c r="A6206" t="s">
        <v>19184</v>
      </c>
      <c r="B6206">
        <v>-1997</v>
      </c>
      <c r="C6206" s="1" t="s">
        <v>816</v>
      </c>
      <c r="D6206">
        <v>7.5</v>
      </c>
      <c r="E6206">
        <v>7</v>
      </c>
      <c r="F6206">
        <v>112</v>
      </c>
      <c r="G6206" t="str">
        <f>MID(B6206,2,4)</f>
        <v>1997</v>
      </c>
      <c r="H6206" t="str">
        <f t="shared" si="608"/>
        <v>Documentary</v>
      </c>
      <c r="I6206" t="str">
        <f t="shared" si="609"/>
        <v>High Strange New Mexico</v>
      </c>
      <c r="J6206" t="str">
        <f t="shared" si="611"/>
        <v>01:52:00</v>
      </c>
      <c r="K6206" t="str" cm="1">
        <f t="array" ref="K6206">_xlfn.TEXTSPLIT(H6206,",")</f>
        <v>Documentary</v>
      </c>
    </row>
    <row r="6207" spans="1:13" ht="30" x14ac:dyDescent="0.25">
      <c r="A6207" t="s">
        <v>19187</v>
      </c>
      <c r="B6207" t="s">
        <v>18583</v>
      </c>
      <c r="C6207" s="1" t="s">
        <v>816</v>
      </c>
      <c r="D6207">
        <v>7.6</v>
      </c>
      <c r="E6207">
        <v>34</v>
      </c>
      <c r="F6207">
        <v>75</v>
      </c>
      <c r="G6207" t="str">
        <f>MID(B6207,2,4)</f>
        <v>2010</v>
      </c>
      <c r="H6207" t="str">
        <f t="shared" si="608"/>
        <v>Documentary</v>
      </c>
      <c r="I6207" t="str">
        <f t="shared" si="609"/>
        <v>Little Town of Bethlehem</v>
      </c>
      <c r="J6207" t="str">
        <f t="shared" si="611"/>
        <v>01:15:00</v>
      </c>
      <c r="K6207" t="str" cm="1">
        <f t="array" ref="K6207">_xlfn.TEXTSPLIT(H6207,",")</f>
        <v>Documentary</v>
      </c>
    </row>
    <row r="6208" spans="1:13" ht="45" x14ac:dyDescent="0.25">
      <c r="A6208" t="s">
        <v>19190</v>
      </c>
      <c r="C6208" s="1" t="s">
        <v>4517</v>
      </c>
      <c r="H6208" t="str">
        <f t="shared" si="608"/>
        <v>Fantasy, Horror, Sci-Fi</v>
      </c>
      <c r="I6208" t="str">
        <f t="shared" si="609"/>
        <v>Dark Days at the Magna Carta</v>
      </c>
      <c r="J6208" t="str">
        <f t="shared" si="611"/>
        <v>00:00:00</v>
      </c>
      <c r="K6208" t="str" cm="1">
        <f t="array" ref="K6208:M6208">_xlfn.TEXTSPLIT(H6208,",")</f>
        <v>Fantasy</v>
      </c>
      <c r="L6208" t="str">
        <v xml:space="preserve"> Horror</v>
      </c>
      <c r="M6208" t="str">
        <v xml:space="preserve"> Sci-Fi</v>
      </c>
    </row>
    <row r="6209" spans="1:13" ht="30" x14ac:dyDescent="0.25">
      <c r="A6209" t="s">
        <v>19192</v>
      </c>
      <c r="B6209">
        <v>-2018</v>
      </c>
      <c r="C6209" s="1" t="s">
        <v>16520</v>
      </c>
      <c r="F6209">
        <v>3</v>
      </c>
      <c r="G6209" t="str">
        <f>MID(B6209,2,4)</f>
        <v>2018</v>
      </c>
      <c r="H6209" t="str">
        <f t="shared" si="608"/>
        <v>Short</v>
      </c>
      <c r="I6209" t="str">
        <f t="shared" si="609"/>
        <v>The World After the Rain</v>
      </c>
      <c r="J6209" t="str">
        <f t="shared" si="611"/>
        <v>00:03:00</v>
      </c>
      <c r="K6209" t="str" cm="1">
        <f t="array" ref="K6209">_xlfn.TEXTSPLIT(H6209,",")</f>
        <v>Short</v>
      </c>
    </row>
    <row r="6210" spans="1:13" ht="30" x14ac:dyDescent="0.25">
      <c r="A6210" t="s">
        <v>19194</v>
      </c>
      <c r="C6210" s="1" t="s">
        <v>4096</v>
      </c>
      <c r="H6210" t="str">
        <f t="shared" ref="H6210:H6273" si="614">SUBSTITUTE(CLEAN(TRIM(C6210)), CHAR(160), "")</f>
        <v>Music</v>
      </c>
      <c r="I6210" t="str">
        <f t="shared" ref="I6210:I6273" si="615">SUBSTITUTE(CLEAN(TRIM(A6210)), CHAR(160), "")</f>
        <v>Wild Rythm</v>
      </c>
      <c r="J6210" t="str">
        <f t="shared" si="611"/>
        <v>00:00:00</v>
      </c>
      <c r="K6210" t="str" cm="1">
        <f t="array" ref="K6210">_xlfn.TEXTSPLIT(H6210,",")</f>
        <v>Music</v>
      </c>
    </row>
    <row r="6211" spans="1:13" ht="30" x14ac:dyDescent="0.25">
      <c r="A6211" t="s">
        <v>19197</v>
      </c>
      <c r="B6211" t="s">
        <v>9390</v>
      </c>
      <c r="C6211" s="1" t="s">
        <v>47</v>
      </c>
      <c r="D6211">
        <v>4.8</v>
      </c>
      <c r="E6211">
        <v>25</v>
      </c>
      <c r="F6211">
        <v>54</v>
      </c>
      <c r="G6211" t="str">
        <f>MID(B6211,2,4)</f>
        <v>2018</v>
      </c>
      <c r="H6211" t="str">
        <f t="shared" si="614"/>
        <v>Comedy</v>
      </c>
      <c r="I6211" t="str">
        <f t="shared" si="615"/>
        <v>Yoo Byungjae: Discomfort Zone</v>
      </c>
      <c r="J6211" t="str">
        <f t="shared" ref="J6211:J6274" si="616">TEXT(F6211/1440, "hh:mm:ss")</f>
        <v>00:54:00</v>
      </c>
      <c r="K6211" t="str" cm="1">
        <f t="array" ref="K6211">_xlfn.TEXTSPLIT(H6211,",")</f>
        <v>Comedy</v>
      </c>
    </row>
    <row r="6212" spans="1:13" ht="30" x14ac:dyDescent="0.25">
      <c r="A6212" t="s">
        <v>19199</v>
      </c>
      <c r="B6212" t="s">
        <v>33</v>
      </c>
      <c r="C6212" s="1" t="s">
        <v>6200</v>
      </c>
      <c r="G6212" t="str">
        <f>MID(B6212,2,4)</f>
        <v>2020</v>
      </c>
      <c r="H6212" t="str">
        <f t="shared" si="614"/>
        <v>Animation</v>
      </c>
      <c r="I6212" t="str">
        <f t="shared" si="615"/>
        <v>Cap Kakumei Bottleman</v>
      </c>
      <c r="J6212" t="str">
        <f t="shared" si="616"/>
        <v>00:00:00</v>
      </c>
      <c r="K6212" t="str" cm="1">
        <f t="array" ref="K6212">_xlfn.TEXTSPLIT(H6212,",")</f>
        <v>Animation</v>
      </c>
    </row>
    <row r="6213" spans="1:13" ht="30" x14ac:dyDescent="0.25">
      <c r="A6213" t="s">
        <v>19201</v>
      </c>
      <c r="C6213" s="1" t="s">
        <v>2465</v>
      </c>
      <c r="H6213" t="str">
        <f t="shared" si="614"/>
        <v>Documentary, Sport</v>
      </c>
      <c r="I6213" t="str">
        <f t="shared" si="615"/>
        <v>Untitled Bubba Wallace/Netflix Project</v>
      </c>
      <c r="J6213" t="str">
        <f t="shared" si="616"/>
        <v>00:00:00</v>
      </c>
      <c r="K6213" t="str" cm="1">
        <f t="array" ref="K6213:L6213">_xlfn.TEXTSPLIT(H6213,",")</f>
        <v>Documentary</v>
      </c>
      <c r="L6213" t="str">
        <v xml:space="preserve"> Sport</v>
      </c>
    </row>
    <row r="6214" spans="1:13" ht="30" x14ac:dyDescent="0.25">
      <c r="A6214" t="s">
        <v>19204</v>
      </c>
      <c r="B6214" t="s">
        <v>9390</v>
      </c>
      <c r="C6214" s="1" t="s">
        <v>47</v>
      </c>
      <c r="D6214">
        <v>5.3</v>
      </c>
      <c r="E6214">
        <v>49</v>
      </c>
      <c r="F6214">
        <v>63</v>
      </c>
      <c r="G6214" t="str">
        <f>MID(B6214,2,4)</f>
        <v>2018</v>
      </c>
      <c r="H6214" t="str">
        <f t="shared" si="614"/>
        <v>Comedy</v>
      </c>
      <c r="I6214" t="str">
        <f t="shared" si="615"/>
        <v>Yoo Byungjae: Too Much Information</v>
      </c>
      <c r="J6214" t="str">
        <f t="shared" si="616"/>
        <v>01:03:00</v>
      </c>
      <c r="K6214" t="str" cm="1">
        <f t="array" ref="K6214">_xlfn.TEXTSPLIT(H6214,",")</f>
        <v>Comedy</v>
      </c>
    </row>
    <row r="6215" spans="1:13" ht="30" x14ac:dyDescent="0.25">
      <c r="A6215" t="s">
        <v>19207</v>
      </c>
      <c r="B6215" t="s">
        <v>9390</v>
      </c>
      <c r="C6215" s="1" t="s">
        <v>47</v>
      </c>
      <c r="D6215">
        <v>4.2</v>
      </c>
      <c r="E6215">
        <v>43</v>
      </c>
      <c r="F6215">
        <v>60</v>
      </c>
      <c r="G6215" t="str">
        <f>MID(B6215,2,4)</f>
        <v>2018</v>
      </c>
      <c r="H6215" t="str">
        <f t="shared" si="614"/>
        <v>Comedy</v>
      </c>
      <c r="I6215" t="str">
        <f t="shared" si="615"/>
        <v>Fakkah Fuzz: Almost Banned</v>
      </c>
      <c r="J6215" t="str">
        <f t="shared" si="616"/>
        <v>01:00:00</v>
      </c>
      <c r="K6215" t="str" cm="1">
        <f t="array" ref="K6215">_xlfn.TEXTSPLIT(H6215,",")</f>
        <v>Comedy</v>
      </c>
    </row>
    <row r="6216" spans="1:13" ht="45" x14ac:dyDescent="0.25">
      <c r="A6216" t="s">
        <v>19209</v>
      </c>
      <c r="B6216" t="s">
        <v>2184</v>
      </c>
      <c r="C6216" s="1" t="s">
        <v>3227</v>
      </c>
      <c r="F6216">
        <v>7</v>
      </c>
      <c r="G6216" t="str">
        <f>MID(B6216,2,4)</f>
        <v>2022</v>
      </c>
      <c r="H6216" t="str">
        <f t="shared" si="614"/>
        <v>Animation, Comedy, Family</v>
      </c>
      <c r="I6216" t="str">
        <f t="shared" si="615"/>
        <v>Trico</v>
      </c>
      <c r="J6216" t="str">
        <f t="shared" si="616"/>
        <v>00:07:00</v>
      </c>
      <c r="K6216" t="str" cm="1">
        <f t="array" ref="K6216:M6216">_xlfn.TEXTSPLIT(H6216,",")</f>
        <v>Animation</v>
      </c>
      <c r="L6216" t="str">
        <v xml:space="preserve"> Comedy</v>
      </c>
      <c r="M6216" t="str">
        <v xml:space="preserve"> Family</v>
      </c>
    </row>
    <row r="6217" spans="1:13" ht="30" x14ac:dyDescent="0.25">
      <c r="A6217" t="s">
        <v>19211</v>
      </c>
      <c r="C6217" s="1" t="s">
        <v>5800</v>
      </c>
      <c r="H6217" t="str">
        <f t="shared" si="614"/>
        <v>Action</v>
      </c>
      <c r="I6217" t="str">
        <f t="shared" si="615"/>
        <v>Lost Bullet Sequel</v>
      </c>
      <c r="J6217" t="str">
        <f t="shared" si="616"/>
        <v>00:00:00</v>
      </c>
      <c r="K6217" t="str" cm="1">
        <f t="array" ref="K6217">_xlfn.TEXTSPLIT(H6217,",")</f>
        <v>Action</v>
      </c>
    </row>
    <row r="6218" spans="1:13" ht="45" x14ac:dyDescent="0.25">
      <c r="A6218" t="s">
        <v>19213</v>
      </c>
      <c r="C6218" s="1" t="s">
        <v>1518</v>
      </c>
      <c r="H6218" t="str">
        <f t="shared" si="614"/>
        <v>Game-Show, Reality-TV</v>
      </c>
      <c r="I6218" t="str">
        <f t="shared" si="615"/>
        <v>All the Right Moves</v>
      </c>
      <c r="J6218" t="str">
        <f t="shared" si="616"/>
        <v>00:00:00</v>
      </c>
      <c r="K6218" t="str" cm="1">
        <f t="array" ref="K6218:L6218">_xlfn.TEXTSPLIT(H6218,",")</f>
        <v>Game-Show</v>
      </c>
      <c r="L6218" t="str">
        <v xml:space="preserve"> Reality-TV</v>
      </c>
    </row>
    <row r="6219" spans="1:13" ht="30" x14ac:dyDescent="0.25">
      <c r="A6219" t="s">
        <v>19215</v>
      </c>
      <c r="B6219">
        <v>-2003</v>
      </c>
      <c r="C6219" s="1" t="s">
        <v>7370</v>
      </c>
      <c r="F6219">
        <v>90</v>
      </c>
      <c r="G6219" t="str">
        <f>MID(B6219,2,4)</f>
        <v>2003</v>
      </c>
      <c r="H6219" t="str">
        <f t="shared" si="614"/>
        <v>Sport</v>
      </c>
      <c r="I6219" t="str">
        <f t="shared" si="615"/>
        <v>Longboard Fever</v>
      </c>
      <c r="J6219" t="str">
        <f t="shared" si="616"/>
        <v>01:30:00</v>
      </c>
      <c r="K6219" t="str" cm="1">
        <f t="array" ref="K6219">_xlfn.TEXTSPLIT(H6219,",")</f>
        <v>Sport</v>
      </c>
    </row>
    <row r="6220" spans="1:13" ht="30" x14ac:dyDescent="0.25">
      <c r="A6220" t="s">
        <v>19218</v>
      </c>
      <c r="C6220" s="1" t="s">
        <v>19219</v>
      </c>
      <c r="H6220" t="str">
        <f t="shared" si="614"/>
        <v>Crime, Comedy</v>
      </c>
      <c r="I6220" t="str">
        <f t="shared" si="615"/>
        <v>Untitled Shady El-Hamus/Hip Hop Project</v>
      </c>
      <c r="J6220" t="str">
        <f t="shared" si="616"/>
        <v>00:00:00</v>
      </c>
      <c r="K6220" t="str" cm="1">
        <f t="array" ref="K6220:L6220">_xlfn.TEXTSPLIT(H6220,",")</f>
        <v>Crime</v>
      </c>
      <c r="L6220" t="str">
        <v xml:space="preserve"> Comedy</v>
      </c>
    </row>
    <row r="6221" spans="1:13" x14ac:dyDescent="0.25">
      <c r="A6221" t="s">
        <v>19222</v>
      </c>
      <c r="B6221" t="s">
        <v>5869</v>
      </c>
      <c r="H6221" t="str">
        <f t="shared" si="614"/>
        <v/>
      </c>
      <c r="I6221" t="str">
        <f t="shared" si="615"/>
        <v>The Poet</v>
      </c>
      <c r="J6221" t="str">
        <f t="shared" si="616"/>
        <v>00:00:00</v>
      </c>
      <c r="K6221" t="e" cm="1">
        <f t="array" ref="K6221">_xlfn.TEXTSPLIT(H6221,",")</f>
        <v>#VALUE!</v>
      </c>
    </row>
    <row r="6222" spans="1:13" ht="30" x14ac:dyDescent="0.25">
      <c r="A6222" t="s">
        <v>19224</v>
      </c>
      <c r="B6222">
        <v>-2012</v>
      </c>
      <c r="C6222" s="1" t="s">
        <v>3432</v>
      </c>
      <c r="D6222">
        <v>6.3</v>
      </c>
      <c r="E6222">
        <v>74</v>
      </c>
      <c r="F6222">
        <v>48</v>
      </c>
      <c r="G6222" t="str">
        <f t="shared" ref="G6222:G6231" si="617">MID(B6222,2,4)</f>
        <v>2012</v>
      </c>
      <c r="H6222" t="str">
        <f t="shared" si="614"/>
        <v>Documentary, Drama</v>
      </c>
      <c r="I6222" t="str">
        <f t="shared" si="615"/>
        <v>Semisweet: Life in Chocolate</v>
      </c>
      <c r="J6222" t="str">
        <f t="shared" si="616"/>
        <v>00:48:00</v>
      </c>
      <c r="K6222" t="str" cm="1">
        <f t="array" ref="K6222:L6222">_xlfn.TEXTSPLIT(H6222,",")</f>
        <v>Documentary</v>
      </c>
      <c r="L6222" t="str">
        <v xml:space="preserve"> Drama</v>
      </c>
    </row>
    <row r="6223" spans="1:13" ht="30" x14ac:dyDescent="0.25">
      <c r="A6223" t="s">
        <v>19227</v>
      </c>
      <c r="B6223" t="s">
        <v>8199</v>
      </c>
      <c r="C6223" s="1" t="s">
        <v>47</v>
      </c>
      <c r="D6223">
        <v>4.8</v>
      </c>
      <c r="E6223">
        <v>32</v>
      </c>
      <c r="G6223" t="str">
        <f t="shared" si="617"/>
        <v>2017</v>
      </c>
      <c r="H6223" t="str">
        <f t="shared" si="614"/>
        <v>Comedy</v>
      </c>
      <c r="I6223" t="str">
        <f t="shared" si="615"/>
        <v>Fabrizio Copano: Solo pienso en mi</v>
      </c>
      <c r="J6223" t="str">
        <f t="shared" si="616"/>
        <v>00:00:00</v>
      </c>
      <c r="K6223" t="str" cm="1">
        <f t="array" ref="K6223">_xlfn.TEXTSPLIT(H6223,",")</f>
        <v>Comedy</v>
      </c>
    </row>
    <row r="6224" spans="1:13" ht="30" x14ac:dyDescent="0.25">
      <c r="A6224" t="s">
        <v>19229</v>
      </c>
      <c r="B6224" t="s">
        <v>8199</v>
      </c>
      <c r="C6224" s="1" t="s">
        <v>47</v>
      </c>
      <c r="D6224">
        <v>5.3</v>
      </c>
      <c r="E6224">
        <v>89</v>
      </c>
      <c r="F6224">
        <v>77</v>
      </c>
      <c r="G6224" t="str">
        <f t="shared" si="617"/>
        <v>2017</v>
      </c>
      <c r="H6224" t="str">
        <f t="shared" si="614"/>
        <v>Comedy</v>
      </c>
      <c r="I6224" t="str">
        <f t="shared" si="615"/>
        <v>Daniel Sosa: Sosafado</v>
      </c>
      <c r="J6224" t="str">
        <f t="shared" si="616"/>
        <v>01:17:00</v>
      </c>
      <c r="K6224" t="str" cm="1">
        <f t="array" ref="K6224">_xlfn.TEXTSPLIT(H6224,",")</f>
        <v>Comedy</v>
      </c>
    </row>
    <row r="6225" spans="1:12" x14ac:dyDescent="0.25">
      <c r="A6225" t="s">
        <v>19231</v>
      </c>
      <c r="B6225" t="s">
        <v>51</v>
      </c>
      <c r="G6225" t="str">
        <f t="shared" si="617"/>
        <v>2019</v>
      </c>
      <c r="H6225" t="str">
        <f t="shared" si="614"/>
        <v/>
      </c>
      <c r="I6225" t="str">
        <f t="shared" si="615"/>
        <v>The Crown: The Official Podcast</v>
      </c>
      <c r="J6225" t="str">
        <f t="shared" si="616"/>
        <v>00:00:00</v>
      </c>
      <c r="K6225" t="e" cm="1">
        <f t="array" ref="K6225">_xlfn.TEXTSPLIT(H6225,",")</f>
        <v>#VALUE!</v>
      </c>
    </row>
    <row r="6226" spans="1:12" ht="30" x14ac:dyDescent="0.25">
      <c r="A6226" t="s">
        <v>19234</v>
      </c>
      <c r="B6226" t="s">
        <v>9390</v>
      </c>
      <c r="C6226" s="1" t="s">
        <v>47</v>
      </c>
      <c r="D6226">
        <v>6.5</v>
      </c>
      <c r="E6226">
        <v>37</v>
      </c>
      <c r="F6226">
        <v>88</v>
      </c>
      <c r="G6226" t="str">
        <f t="shared" si="617"/>
        <v>2018</v>
      </c>
      <c r="H6226" t="str">
        <f t="shared" si="614"/>
        <v>Comedy</v>
      </c>
      <c r="I6226" t="str">
        <f t="shared" si="615"/>
        <v>Javier Guzman: Ga-Bie-Jer</v>
      </c>
      <c r="J6226" t="str">
        <f t="shared" si="616"/>
        <v>01:28:00</v>
      </c>
      <c r="K6226" t="str" cm="1">
        <f t="array" ref="K6226">_xlfn.TEXTSPLIT(H6226,",")</f>
        <v>Comedy</v>
      </c>
    </row>
    <row r="6227" spans="1:12" ht="30" x14ac:dyDescent="0.25">
      <c r="A6227" t="s">
        <v>19236</v>
      </c>
      <c r="B6227" t="s">
        <v>12056</v>
      </c>
      <c r="C6227" s="1" t="s">
        <v>47</v>
      </c>
      <c r="D6227">
        <v>6.3</v>
      </c>
      <c r="E6227">
        <v>219</v>
      </c>
      <c r="F6227">
        <v>67</v>
      </c>
      <c r="G6227" t="str">
        <f t="shared" si="617"/>
        <v>2014</v>
      </c>
      <c r="H6227" t="str">
        <f t="shared" si="614"/>
        <v>Comedy</v>
      </c>
      <c r="I6227" t="str">
        <f t="shared" si="615"/>
        <v>Wyatt Cenac: Brooklyn</v>
      </c>
      <c r="J6227" t="str">
        <f t="shared" si="616"/>
        <v>01:07:00</v>
      </c>
      <c r="K6227" t="str" cm="1">
        <f t="array" ref="K6227">_xlfn.TEXTSPLIT(H6227,",")</f>
        <v>Comedy</v>
      </c>
    </row>
    <row r="6228" spans="1:12" ht="30" x14ac:dyDescent="0.25">
      <c r="A6228" t="s">
        <v>19238</v>
      </c>
      <c r="B6228">
        <v>-2009</v>
      </c>
      <c r="C6228" s="1" t="s">
        <v>981</v>
      </c>
      <c r="G6228" t="str">
        <f t="shared" si="617"/>
        <v>2009</v>
      </c>
      <c r="H6228" t="str">
        <f t="shared" si="614"/>
        <v>Drama, Thriller</v>
      </c>
      <c r="I6228" t="str">
        <f t="shared" si="615"/>
        <v>Still Waters</v>
      </c>
      <c r="J6228" t="str">
        <f t="shared" si="616"/>
        <v>00:00:00</v>
      </c>
      <c r="K6228" t="str" cm="1">
        <f t="array" ref="K6228:L6228">_xlfn.TEXTSPLIT(H6228,",")</f>
        <v>Drama</v>
      </c>
      <c r="L6228" t="str">
        <v xml:space="preserve"> Thriller</v>
      </c>
    </row>
    <row r="6229" spans="1:12" ht="30" x14ac:dyDescent="0.25">
      <c r="A6229" t="s">
        <v>19241</v>
      </c>
      <c r="B6229" t="s">
        <v>14743</v>
      </c>
      <c r="C6229" s="1" t="s">
        <v>3320</v>
      </c>
      <c r="D6229">
        <v>5.4</v>
      </c>
      <c r="E6229">
        <v>15</v>
      </c>
      <c r="F6229">
        <v>46</v>
      </c>
      <c r="G6229" t="str">
        <f t="shared" si="617"/>
        <v>2011</v>
      </c>
      <c r="H6229" t="str">
        <f t="shared" si="614"/>
        <v>Documentary, Crime</v>
      </c>
      <c r="I6229" t="str">
        <f t="shared" si="615"/>
        <v>Murder on the Social Network</v>
      </c>
      <c r="J6229" t="str">
        <f t="shared" si="616"/>
        <v>00:46:00</v>
      </c>
      <c r="K6229" t="str" cm="1">
        <f t="array" ref="K6229:L6229">_xlfn.TEXTSPLIT(H6229,",")</f>
        <v>Documentary</v>
      </c>
      <c r="L6229" t="str">
        <v xml:space="preserve"> Crime</v>
      </c>
    </row>
    <row r="6230" spans="1:12" ht="30" x14ac:dyDescent="0.25">
      <c r="A6230" t="s">
        <v>19244</v>
      </c>
      <c r="B6230" t="s">
        <v>9390</v>
      </c>
      <c r="C6230" s="1" t="s">
        <v>47</v>
      </c>
      <c r="D6230">
        <v>6.7</v>
      </c>
      <c r="E6230">
        <v>73</v>
      </c>
      <c r="G6230" t="str">
        <f t="shared" si="617"/>
        <v>2018</v>
      </c>
      <c r="H6230" t="str">
        <f t="shared" si="614"/>
        <v>Comedy</v>
      </c>
      <c r="I6230" t="str">
        <f t="shared" si="615"/>
        <v>Mau Nieto: Viviendo sobrio... desde el bar</v>
      </c>
      <c r="J6230" t="str">
        <f t="shared" si="616"/>
        <v>00:00:00</v>
      </c>
      <c r="K6230" t="str" cm="1">
        <f t="array" ref="K6230">_xlfn.TEXTSPLIT(H6230,",")</f>
        <v>Comedy</v>
      </c>
    </row>
    <row r="6231" spans="1:12" ht="45" x14ac:dyDescent="0.25">
      <c r="A6231" t="s">
        <v>19247</v>
      </c>
      <c r="B6231" t="s">
        <v>9280</v>
      </c>
      <c r="C6231" s="1" t="s">
        <v>6893</v>
      </c>
      <c r="D6231">
        <v>7.4</v>
      </c>
      <c r="E6231">
        <v>265</v>
      </c>
      <c r="F6231">
        <v>64</v>
      </c>
      <c r="G6231" t="str">
        <f t="shared" si="617"/>
        <v>2015</v>
      </c>
      <c r="H6231" t="str">
        <f t="shared" si="614"/>
        <v>Documentary, Comedy</v>
      </c>
      <c r="I6231" t="str">
        <f t="shared" si="615"/>
        <v>Matt Braunger: Big Dumb Animal</v>
      </c>
      <c r="J6231" t="str">
        <f t="shared" si="616"/>
        <v>01:04:00</v>
      </c>
      <c r="K6231" t="str" cm="1">
        <f t="array" ref="K6231:L6231">_xlfn.TEXTSPLIT(H6231,",")</f>
        <v>Documentary</v>
      </c>
      <c r="L6231" t="str">
        <v xml:space="preserve"> Comedy</v>
      </c>
    </row>
    <row r="6232" spans="1:12" x14ac:dyDescent="0.25">
      <c r="A6232" t="s">
        <v>19250</v>
      </c>
      <c r="B6232" t="s">
        <v>2260</v>
      </c>
      <c r="G6232" t="str">
        <f>MID(B6232,7,4)</f>
        <v>2020</v>
      </c>
      <c r="H6232" t="str">
        <f t="shared" si="614"/>
        <v/>
      </c>
      <c r="I6232" t="str">
        <f t="shared" si="615"/>
        <v>Messy</v>
      </c>
      <c r="J6232" t="str">
        <f t="shared" si="616"/>
        <v>00:00:00</v>
      </c>
      <c r="K6232" t="e" cm="1">
        <f t="array" ref="K6232">_xlfn.TEXTSPLIT(H6232,",")</f>
        <v>#VALUE!</v>
      </c>
    </row>
    <row r="6233" spans="1:12" ht="30" x14ac:dyDescent="0.25">
      <c r="A6233" t="s">
        <v>19253</v>
      </c>
      <c r="B6233">
        <v>-2021</v>
      </c>
      <c r="C6233" s="1" t="s">
        <v>10920</v>
      </c>
      <c r="F6233">
        <v>14</v>
      </c>
      <c r="G6233" t="str">
        <f>MID(B6233,2,4)</f>
        <v>2021</v>
      </c>
      <c r="H6233" t="str">
        <f t="shared" si="614"/>
        <v>Documentary, Short</v>
      </c>
      <c r="I6233" t="str">
        <f t="shared" si="615"/>
        <v>My Brother Jesus</v>
      </c>
      <c r="J6233" t="str">
        <f t="shared" si="616"/>
        <v>00:14:00</v>
      </c>
      <c r="K6233" t="str" cm="1">
        <f t="array" ref="K6233:L6233">_xlfn.TEXTSPLIT(H6233,",")</f>
        <v>Documentary</v>
      </c>
      <c r="L6233" t="str">
        <v xml:space="preserve"> Short</v>
      </c>
    </row>
    <row r="6234" spans="1:12" ht="30" x14ac:dyDescent="0.25">
      <c r="A6234" t="s">
        <v>19256</v>
      </c>
      <c r="B6234">
        <v>-2021</v>
      </c>
      <c r="C6234" s="1" t="s">
        <v>7843</v>
      </c>
      <c r="F6234">
        <v>4</v>
      </c>
      <c r="G6234" t="str">
        <f>MID(B6234,2,4)</f>
        <v>2021</v>
      </c>
      <c r="H6234" t="str">
        <f t="shared" si="614"/>
        <v>Short, Drama</v>
      </c>
      <c r="I6234" t="str">
        <f t="shared" si="615"/>
        <v>Sars-Cov-2</v>
      </c>
      <c r="J6234" t="str">
        <f t="shared" si="616"/>
        <v>00:04:00</v>
      </c>
      <c r="K6234" t="str" cm="1">
        <f t="array" ref="K6234:L6234">_xlfn.TEXTSPLIT(H6234,",")</f>
        <v>Short</v>
      </c>
      <c r="L6234" t="str">
        <v xml:space="preserve"> Drama</v>
      </c>
    </row>
    <row r="6235" spans="1:12" ht="30" x14ac:dyDescent="0.25">
      <c r="A6235" t="s">
        <v>19258</v>
      </c>
      <c r="B6235" t="s">
        <v>19259</v>
      </c>
      <c r="C6235" s="1" t="s">
        <v>5800</v>
      </c>
      <c r="H6235" t="str">
        <f t="shared" si="614"/>
        <v>Action</v>
      </c>
      <c r="I6235" t="str">
        <f t="shared" si="615"/>
        <v>The Get Away</v>
      </c>
      <c r="J6235" t="str">
        <f t="shared" si="616"/>
        <v>00:00:00</v>
      </c>
      <c r="K6235" t="str" cm="1">
        <f t="array" ref="K6235">_xlfn.TEXTSPLIT(H6235,",")</f>
        <v>Action</v>
      </c>
    </row>
    <row r="6236" spans="1:12" ht="30" x14ac:dyDescent="0.25">
      <c r="A6236" t="s">
        <v>19261</v>
      </c>
      <c r="B6236">
        <v>-2012</v>
      </c>
      <c r="C6236" s="1" t="s">
        <v>13582</v>
      </c>
      <c r="D6236">
        <v>5.7</v>
      </c>
      <c r="E6236">
        <v>285</v>
      </c>
      <c r="F6236">
        <v>64</v>
      </c>
      <c r="G6236" t="str">
        <f>MID(B6236,2,4)</f>
        <v>2012</v>
      </c>
      <c r="H6236" t="str">
        <f t="shared" si="614"/>
        <v>Documentary, News</v>
      </c>
      <c r="I6236" t="str">
        <f t="shared" si="615"/>
        <v>Milk?</v>
      </c>
      <c r="J6236" t="str">
        <f t="shared" si="616"/>
        <v>01:04:00</v>
      </c>
      <c r="K6236" t="str" cm="1">
        <f t="array" ref="K6236:L6236">_xlfn.TEXTSPLIT(H6236,",")</f>
        <v>Documentary</v>
      </c>
      <c r="L6236" t="str">
        <v xml:space="preserve"> News</v>
      </c>
    </row>
    <row r="6237" spans="1:12" ht="30" x14ac:dyDescent="0.25">
      <c r="A6237" t="s">
        <v>19264</v>
      </c>
      <c r="B6237" t="s">
        <v>24</v>
      </c>
      <c r="C6237" s="1" t="s">
        <v>6200</v>
      </c>
      <c r="D6237">
        <v>7.7</v>
      </c>
      <c r="E6237">
        <v>10</v>
      </c>
      <c r="G6237" t="str">
        <f>MID(B6237,2,4)</f>
        <v>2013</v>
      </c>
      <c r="H6237" t="str">
        <f t="shared" si="614"/>
        <v>Animation</v>
      </c>
      <c r="I6237" t="str">
        <f t="shared" si="615"/>
        <v>Don Quijote de la LÃ¡ctea</v>
      </c>
      <c r="J6237" t="str">
        <f t="shared" si="616"/>
        <v>00:00:00</v>
      </c>
      <c r="K6237" t="str" cm="1">
        <f t="array" ref="K6237">_xlfn.TEXTSPLIT(H6237,",")</f>
        <v>Animation</v>
      </c>
    </row>
    <row r="6238" spans="1:12" ht="30" x14ac:dyDescent="0.25">
      <c r="A6238" t="s">
        <v>19267</v>
      </c>
      <c r="B6238">
        <v>-2016</v>
      </c>
      <c r="C6238" s="1" t="s">
        <v>816</v>
      </c>
      <c r="D6238">
        <v>7.8</v>
      </c>
      <c r="E6238">
        <v>21</v>
      </c>
      <c r="F6238">
        <v>50</v>
      </c>
      <c r="G6238" t="str">
        <f>MID(B6238,2,4)</f>
        <v>2016</v>
      </c>
      <c r="H6238" t="str">
        <f t="shared" si="614"/>
        <v>Documentary</v>
      </c>
      <c r="I6238" t="str">
        <f t="shared" si="615"/>
        <v>Shadow Trade</v>
      </c>
      <c r="J6238" t="str">
        <f t="shared" si="616"/>
        <v>00:50:00</v>
      </c>
      <c r="K6238" t="str" cm="1">
        <f t="array" ref="K6238">_xlfn.TEXTSPLIT(H6238,",")</f>
        <v>Documentary</v>
      </c>
    </row>
    <row r="6239" spans="1:12" x14ac:dyDescent="0.25">
      <c r="A6239" t="s">
        <v>19270</v>
      </c>
      <c r="B6239" t="s">
        <v>17677</v>
      </c>
      <c r="D6239">
        <v>7.7</v>
      </c>
      <c r="E6239">
        <v>332</v>
      </c>
      <c r="F6239">
        <v>49</v>
      </c>
      <c r="G6239" t="str">
        <f>MID(B6239,2,4)</f>
        <v>2001</v>
      </c>
      <c r="H6239" t="str">
        <f t="shared" si="614"/>
        <v/>
      </c>
      <c r="I6239" t="str">
        <f t="shared" si="615"/>
        <v>Making Waves</v>
      </c>
      <c r="J6239" t="str">
        <f t="shared" si="616"/>
        <v>00:49:00</v>
      </c>
      <c r="K6239" t="e" cm="1">
        <f t="array" ref="K6239">_xlfn.TEXTSPLIT(H6239,",")</f>
        <v>#VALUE!</v>
      </c>
    </row>
    <row r="6240" spans="1:12" ht="30" x14ac:dyDescent="0.25">
      <c r="A6240" t="s">
        <v>19273</v>
      </c>
      <c r="B6240">
        <v>-2016</v>
      </c>
      <c r="C6240" s="1" t="s">
        <v>5429</v>
      </c>
      <c r="D6240">
        <v>6.8</v>
      </c>
      <c r="E6240">
        <v>14</v>
      </c>
      <c r="G6240" t="str">
        <f>MID(B6240,2,4)</f>
        <v>2016</v>
      </c>
      <c r="H6240" t="str">
        <f t="shared" si="614"/>
        <v>Romance</v>
      </c>
      <c r="I6240" t="str">
        <f t="shared" si="615"/>
        <v>U-Prince: The Absolute Economist</v>
      </c>
      <c r="J6240" t="str">
        <f t="shared" si="616"/>
        <v>00:00:00</v>
      </c>
      <c r="K6240" t="str" cm="1">
        <f t="array" ref="K6240">_xlfn.TEXTSPLIT(H6240,",")</f>
        <v>Romance</v>
      </c>
    </row>
    <row r="6241" spans="1:13" x14ac:dyDescent="0.25">
      <c r="A6241" t="s">
        <v>19276</v>
      </c>
      <c r="H6241" t="str">
        <f t="shared" si="614"/>
        <v/>
      </c>
      <c r="I6241" t="str">
        <f t="shared" si="615"/>
        <v>Byron Baes</v>
      </c>
      <c r="J6241" t="str">
        <f t="shared" si="616"/>
        <v>00:00:00</v>
      </c>
      <c r="K6241" t="e" cm="1">
        <f t="array" ref="K6241">_xlfn.TEXTSPLIT(H6241,",")</f>
        <v>#VALUE!</v>
      </c>
    </row>
    <row r="6242" spans="1:13" ht="30" x14ac:dyDescent="0.25">
      <c r="A6242" t="s">
        <v>19278</v>
      </c>
      <c r="B6242">
        <v>-2021</v>
      </c>
      <c r="C6242" s="1" t="s">
        <v>10920</v>
      </c>
      <c r="F6242">
        <v>8</v>
      </c>
      <c r="G6242" t="str">
        <f>MID(B6242,2,4)</f>
        <v>2021</v>
      </c>
      <c r="H6242" t="str">
        <f t="shared" si="614"/>
        <v>Documentary, Short</v>
      </c>
      <c r="I6242" t="str">
        <f t="shared" si="615"/>
        <v>Injustice System</v>
      </c>
      <c r="J6242" t="str">
        <f t="shared" si="616"/>
        <v>00:08:00</v>
      </c>
      <c r="K6242" t="str" cm="1">
        <f t="array" ref="K6242:L6242">_xlfn.TEXTSPLIT(H6242,",")</f>
        <v>Documentary</v>
      </c>
      <c r="L6242" t="str">
        <v xml:space="preserve"> Short</v>
      </c>
    </row>
    <row r="6243" spans="1:13" ht="45" x14ac:dyDescent="0.25">
      <c r="A6243" t="s">
        <v>19281</v>
      </c>
      <c r="B6243">
        <v>-2014</v>
      </c>
      <c r="C6243" s="1" t="s">
        <v>4703</v>
      </c>
      <c r="D6243">
        <v>6.3</v>
      </c>
      <c r="E6243">
        <v>46</v>
      </c>
      <c r="F6243">
        <v>72</v>
      </c>
      <c r="G6243" t="str">
        <f>MID(B6243,2,4)</f>
        <v>2014</v>
      </c>
      <c r="H6243" t="str">
        <f t="shared" si="614"/>
        <v>Documentary, Adventure, Drama</v>
      </c>
      <c r="I6243" t="str">
        <f t="shared" si="615"/>
        <v>It's Not Over</v>
      </c>
      <c r="J6243" t="str">
        <f t="shared" si="616"/>
        <v>01:12:00</v>
      </c>
      <c r="K6243" t="str" cm="1">
        <f t="array" ref="K6243:M6243">_xlfn.TEXTSPLIT(H6243,",")</f>
        <v>Documentary</v>
      </c>
      <c r="L6243" t="str">
        <v xml:space="preserve"> Adventure</v>
      </c>
      <c r="M6243" t="str">
        <v xml:space="preserve"> Drama</v>
      </c>
    </row>
    <row r="6244" spans="1:13" ht="30" x14ac:dyDescent="0.25">
      <c r="A6244" t="s">
        <v>19284</v>
      </c>
      <c r="B6244">
        <v>-2001</v>
      </c>
      <c r="C6244" s="1" t="s">
        <v>86</v>
      </c>
      <c r="D6244">
        <v>8.1</v>
      </c>
      <c r="E6244">
        <v>8</v>
      </c>
      <c r="F6244">
        <v>81</v>
      </c>
      <c r="G6244" t="str">
        <f>MID(B6244,2,4)</f>
        <v>2001</v>
      </c>
      <c r="H6244" t="str">
        <f t="shared" si="614"/>
        <v>Drama</v>
      </c>
      <c r="I6244" t="str">
        <f t="shared" si="615"/>
        <v>Moonbeams</v>
      </c>
      <c r="J6244" t="str">
        <f t="shared" si="616"/>
        <v>01:21:00</v>
      </c>
      <c r="K6244" t="str" cm="1">
        <f t="array" ref="K6244">_xlfn.TEXTSPLIT(H6244,",")</f>
        <v>Drama</v>
      </c>
    </row>
    <row r="6245" spans="1:13" ht="30" x14ac:dyDescent="0.25">
      <c r="A6245" t="s">
        <v>19287</v>
      </c>
      <c r="C6245" s="1" t="s">
        <v>672</v>
      </c>
      <c r="H6245" t="str">
        <f t="shared" si="614"/>
        <v>Thriller</v>
      </c>
      <c r="I6245" t="str">
        <f t="shared" si="615"/>
        <v>Untitled Sean O'Keefe Project</v>
      </c>
      <c r="J6245" t="str">
        <f t="shared" si="616"/>
        <v>00:00:00</v>
      </c>
      <c r="K6245" t="str" cm="1">
        <f t="array" ref="K6245">_xlfn.TEXTSPLIT(H6245,",")</f>
        <v>Thriller</v>
      </c>
    </row>
    <row r="6246" spans="1:13" x14ac:dyDescent="0.25">
      <c r="A6246" t="s">
        <v>19288</v>
      </c>
      <c r="H6246" t="str">
        <f t="shared" si="614"/>
        <v/>
      </c>
      <c r="I6246" t="str">
        <f t="shared" si="615"/>
        <v>Perfectly Legal</v>
      </c>
      <c r="J6246" t="str">
        <f t="shared" si="616"/>
        <v>00:00:00</v>
      </c>
      <c r="K6246" t="e" cm="1">
        <f t="array" ref="K6246">_xlfn.TEXTSPLIT(H6246,",")</f>
        <v>#VALUE!</v>
      </c>
    </row>
    <row r="6247" spans="1:13" ht="30" x14ac:dyDescent="0.25">
      <c r="A6247" t="s">
        <v>19290</v>
      </c>
      <c r="B6247" t="s">
        <v>9178</v>
      </c>
      <c r="C6247" s="1" t="s">
        <v>47</v>
      </c>
      <c r="D6247">
        <v>6.8</v>
      </c>
      <c r="E6247">
        <v>114</v>
      </c>
      <c r="F6247">
        <v>65</v>
      </c>
      <c r="G6247" t="str">
        <f>MID(B6247,2,4)</f>
        <v>2019</v>
      </c>
      <c r="H6247" t="str">
        <f t="shared" si="614"/>
        <v>Comedy</v>
      </c>
      <c r="I6247" t="str">
        <f t="shared" si="615"/>
        <v>Edoardo Ferrario: Temi Caldi</v>
      </c>
      <c r="J6247" t="str">
        <f t="shared" si="616"/>
        <v>01:05:00</v>
      </c>
      <c r="K6247" t="str" cm="1">
        <f t="array" ref="K6247">_xlfn.TEXTSPLIT(H6247,",")</f>
        <v>Comedy</v>
      </c>
    </row>
    <row r="6248" spans="1:13" ht="30" x14ac:dyDescent="0.25">
      <c r="A6248" t="s">
        <v>19292</v>
      </c>
      <c r="C6248" s="1" t="s">
        <v>4205</v>
      </c>
      <c r="H6248" t="str">
        <f t="shared" si="614"/>
        <v>Sci-Fi, Thriller</v>
      </c>
      <c r="I6248" t="str">
        <f t="shared" si="615"/>
        <v>Change Agent</v>
      </c>
      <c r="J6248" t="str">
        <f t="shared" si="616"/>
        <v>00:00:00</v>
      </c>
      <c r="K6248" t="str" cm="1">
        <f t="array" ref="K6248:L6248">_xlfn.TEXTSPLIT(H6248,",")</f>
        <v>Sci-Fi</v>
      </c>
      <c r="L6248" t="str">
        <v xml:space="preserve"> Thriller</v>
      </c>
    </row>
    <row r="6249" spans="1:13" ht="30" x14ac:dyDescent="0.25">
      <c r="A6249" t="s">
        <v>19294</v>
      </c>
      <c r="B6249">
        <v>-2013</v>
      </c>
      <c r="C6249" s="1" t="s">
        <v>7860</v>
      </c>
      <c r="D6249">
        <v>7.5</v>
      </c>
      <c r="E6249">
        <v>90</v>
      </c>
      <c r="F6249">
        <v>84</v>
      </c>
      <c r="G6249" t="str">
        <f>MID(B6249,2,4)</f>
        <v>2013</v>
      </c>
      <c r="H6249" t="str">
        <f t="shared" si="614"/>
        <v>Documentary, Music</v>
      </c>
      <c r="I6249" t="str">
        <f t="shared" si="615"/>
        <v>Brasslands</v>
      </c>
      <c r="J6249" t="str">
        <f t="shared" si="616"/>
        <v>01:24:00</v>
      </c>
      <c r="K6249" t="str" cm="1">
        <f t="array" ref="K6249:L6249">_xlfn.TEXTSPLIT(H6249,",")</f>
        <v>Documentary</v>
      </c>
      <c r="L6249" t="str">
        <v xml:space="preserve"> Music</v>
      </c>
    </row>
    <row r="6250" spans="1:13" ht="45" x14ac:dyDescent="0.25">
      <c r="A6250" t="s">
        <v>19297</v>
      </c>
      <c r="B6250">
        <v>-2019</v>
      </c>
      <c r="C6250" s="1" t="s">
        <v>13267</v>
      </c>
      <c r="F6250">
        <v>91</v>
      </c>
      <c r="G6250" t="str">
        <f>MID(B6250,2,4)</f>
        <v>2019</v>
      </c>
      <c r="H6250" t="str">
        <f t="shared" si="614"/>
        <v>Documentary, Animation, Comedy</v>
      </c>
      <c r="I6250" t="str">
        <f t="shared" si="615"/>
        <v>Troll-A-Long with a Rent-A-Cop: A Thug Life Tour Guide to the Reno City Zoo</v>
      </c>
      <c r="J6250" t="str">
        <f t="shared" si="616"/>
        <v>01:31:00</v>
      </c>
      <c r="K6250" t="str" cm="1">
        <f t="array" ref="K6250:M6250">_xlfn.TEXTSPLIT(H6250,",")</f>
        <v>Documentary</v>
      </c>
      <c r="L6250" t="str">
        <v xml:space="preserve"> Animation</v>
      </c>
      <c r="M6250" t="str">
        <v xml:space="preserve"> Comedy</v>
      </c>
    </row>
    <row r="6251" spans="1:13" ht="30" x14ac:dyDescent="0.25">
      <c r="A6251" t="s">
        <v>19300</v>
      </c>
      <c r="C6251" s="1" t="s">
        <v>816</v>
      </c>
      <c r="H6251" t="str">
        <f t="shared" si="614"/>
        <v>Documentary</v>
      </c>
      <c r="I6251" t="str">
        <f t="shared" si="615"/>
        <v>Sharing the Wisdom of Time</v>
      </c>
      <c r="J6251" t="str">
        <f t="shared" si="616"/>
        <v>00:00:00</v>
      </c>
      <c r="K6251" t="str" cm="1">
        <f t="array" ref="K6251">_xlfn.TEXTSPLIT(H6251,",")</f>
        <v>Documentary</v>
      </c>
    </row>
    <row r="6252" spans="1:13" ht="30" x14ac:dyDescent="0.25">
      <c r="A6252" t="s">
        <v>19302</v>
      </c>
      <c r="C6252" s="1" t="s">
        <v>86</v>
      </c>
      <c r="H6252" t="str">
        <f t="shared" si="614"/>
        <v>Drama</v>
      </c>
      <c r="I6252" t="str">
        <f t="shared" si="615"/>
        <v>Nueva serie de Daniel SÃ¡nchez ArÃ©valo</v>
      </c>
      <c r="J6252" t="str">
        <f t="shared" si="616"/>
        <v>00:00:00</v>
      </c>
      <c r="K6252" t="str" cm="1">
        <f t="array" ref="K6252">_xlfn.TEXTSPLIT(H6252,",")</f>
        <v>Drama</v>
      </c>
    </row>
    <row r="6253" spans="1:13" ht="30" x14ac:dyDescent="0.25">
      <c r="A6253" t="s">
        <v>19304</v>
      </c>
      <c r="B6253" t="s">
        <v>9390</v>
      </c>
      <c r="C6253" s="1" t="s">
        <v>47</v>
      </c>
      <c r="D6253">
        <v>4.9000000000000004</v>
      </c>
      <c r="E6253">
        <v>60</v>
      </c>
      <c r="G6253" t="str">
        <f>MID(B6253,2,4)</f>
        <v>2018</v>
      </c>
      <c r="H6253" t="str">
        <f t="shared" si="614"/>
        <v>Comedy</v>
      </c>
      <c r="I6253" t="str">
        <f t="shared" si="615"/>
        <v>Alejandro RiaÃ±o: Especial de stand-up</v>
      </c>
      <c r="J6253" t="str">
        <f t="shared" si="616"/>
        <v>00:00:00</v>
      </c>
      <c r="K6253" t="str" cm="1">
        <f t="array" ref="K6253">_xlfn.TEXTSPLIT(H6253,",")</f>
        <v>Comedy</v>
      </c>
    </row>
    <row r="6254" spans="1:13" ht="30" x14ac:dyDescent="0.25">
      <c r="A6254" t="s">
        <v>19307</v>
      </c>
      <c r="C6254" s="1" t="s">
        <v>8767</v>
      </c>
      <c r="H6254" t="str">
        <f t="shared" si="614"/>
        <v>Western</v>
      </c>
      <c r="I6254" t="str">
        <f t="shared" si="615"/>
        <v>Yuba</v>
      </c>
      <c r="J6254" t="str">
        <f t="shared" si="616"/>
        <v>00:00:00</v>
      </c>
      <c r="K6254" t="str" cm="1">
        <f t="array" ref="K6254">_xlfn.TEXTSPLIT(H6254,",")</f>
        <v>Western</v>
      </c>
    </row>
    <row r="6255" spans="1:13" ht="30" x14ac:dyDescent="0.25">
      <c r="A6255" t="s">
        <v>19309</v>
      </c>
      <c r="C6255" s="1" t="s">
        <v>672</v>
      </c>
      <c r="H6255" t="str">
        <f t="shared" si="614"/>
        <v>Thriller</v>
      </c>
      <c r="I6255" t="str">
        <f t="shared" si="615"/>
        <v>Qucksand</v>
      </c>
      <c r="J6255" t="str">
        <f t="shared" si="616"/>
        <v>00:00:00</v>
      </c>
      <c r="K6255" t="str" cm="1">
        <f t="array" ref="K6255">_xlfn.TEXTSPLIT(H6255,",")</f>
        <v>Thriller</v>
      </c>
    </row>
    <row r="6256" spans="1:13" ht="30" x14ac:dyDescent="0.25">
      <c r="A6256" t="s">
        <v>19310</v>
      </c>
      <c r="B6256" t="s">
        <v>9178</v>
      </c>
      <c r="C6256" s="1" t="s">
        <v>47</v>
      </c>
      <c r="D6256">
        <v>5.5</v>
      </c>
      <c r="E6256">
        <v>36</v>
      </c>
      <c r="F6256">
        <v>54</v>
      </c>
      <c r="G6256" t="str">
        <f>MID(B6256,2,4)</f>
        <v>2019</v>
      </c>
      <c r="H6256" t="str">
        <f t="shared" si="614"/>
        <v>Comedy</v>
      </c>
      <c r="I6256" t="str">
        <f t="shared" si="615"/>
        <v>Fadily Camara: La plus drÃ´le de tes copines</v>
      </c>
      <c r="J6256" t="str">
        <f t="shared" si="616"/>
        <v>00:54:00</v>
      </c>
      <c r="K6256" t="str" cm="1">
        <f t="array" ref="K6256">_xlfn.TEXTSPLIT(H6256,",")</f>
        <v>Comedy</v>
      </c>
    </row>
    <row r="6257" spans="1:12" ht="30" x14ac:dyDescent="0.25">
      <c r="A6257" t="s">
        <v>19312</v>
      </c>
      <c r="B6257" t="s">
        <v>9390</v>
      </c>
      <c r="C6257" s="1" t="s">
        <v>47</v>
      </c>
      <c r="D6257">
        <v>6</v>
      </c>
      <c r="E6257">
        <v>123</v>
      </c>
      <c r="F6257">
        <v>74</v>
      </c>
      <c r="G6257" t="str">
        <f>MID(B6257,2,4)</f>
        <v>2018</v>
      </c>
      <c r="H6257" t="str">
        <f t="shared" si="614"/>
        <v>Comedy</v>
      </c>
      <c r="I6257" t="str">
        <f t="shared" si="615"/>
        <v>Fary Is the New Black</v>
      </c>
      <c r="J6257" t="str">
        <f t="shared" si="616"/>
        <v>01:14:00</v>
      </c>
      <c r="K6257" t="str" cm="1">
        <f t="array" ref="K6257">_xlfn.TEXTSPLIT(H6257,",")</f>
        <v>Comedy</v>
      </c>
    </row>
    <row r="6258" spans="1:12" x14ac:dyDescent="0.25">
      <c r="A6258" t="s">
        <v>19315</v>
      </c>
      <c r="H6258" t="str">
        <f t="shared" si="614"/>
        <v/>
      </c>
      <c r="I6258" t="str">
        <f t="shared" si="615"/>
        <v>Signs</v>
      </c>
      <c r="J6258" t="str">
        <f t="shared" si="616"/>
        <v>00:00:00</v>
      </c>
      <c r="K6258" t="e" cm="1">
        <f t="array" ref="K6258">_xlfn.TEXTSPLIT(H6258,",")</f>
        <v>#VALUE!</v>
      </c>
    </row>
    <row r="6259" spans="1:12" ht="30" x14ac:dyDescent="0.25">
      <c r="A6259" t="s">
        <v>19317</v>
      </c>
      <c r="B6259" t="s">
        <v>14</v>
      </c>
      <c r="C6259" s="1" t="s">
        <v>1042</v>
      </c>
      <c r="G6259" t="str">
        <f>MID(B6259,2,4)</f>
        <v>2021</v>
      </c>
      <c r="H6259" t="str">
        <f t="shared" si="614"/>
        <v>Reality-TV</v>
      </c>
      <c r="I6259" t="str">
        <f t="shared" si="615"/>
        <v>Social Currency</v>
      </c>
      <c r="J6259" t="str">
        <f t="shared" si="616"/>
        <v>00:00:00</v>
      </c>
      <c r="K6259" t="str" cm="1">
        <f t="array" ref="K6259">_xlfn.TEXTSPLIT(H6259,",")</f>
        <v>Reality-TV</v>
      </c>
    </row>
    <row r="6260" spans="1:12" ht="30" x14ac:dyDescent="0.25">
      <c r="A6260" t="s">
        <v>19320</v>
      </c>
      <c r="B6260">
        <v>-2016</v>
      </c>
      <c r="C6260" s="1" t="s">
        <v>10920</v>
      </c>
      <c r="D6260">
        <v>7.2</v>
      </c>
      <c r="E6260">
        <v>40</v>
      </c>
      <c r="G6260" t="str">
        <f>MID(B6260,2,4)</f>
        <v>2016</v>
      </c>
      <c r="H6260" t="str">
        <f t="shared" si="614"/>
        <v>Documentary, Short</v>
      </c>
      <c r="I6260" t="str">
        <f t="shared" si="615"/>
        <v>The 80's India</v>
      </c>
      <c r="J6260" t="str">
        <f t="shared" si="616"/>
        <v>00:00:00</v>
      </c>
      <c r="K6260" t="str" cm="1">
        <f t="array" ref="K6260:L6260">_xlfn.TEXTSPLIT(H6260,",")</f>
        <v>Documentary</v>
      </c>
      <c r="L6260" t="str">
        <v xml:space="preserve"> Short</v>
      </c>
    </row>
    <row r="6261" spans="1:12" ht="30" x14ac:dyDescent="0.25">
      <c r="A6261" t="s">
        <v>19323</v>
      </c>
      <c r="B6261">
        <v>-2017</v>
      </c>
      <c r="C6261" s="1" t="s">
        <v>816</v>
      </c>
      <c r="D6261">
        <v>6.3</v>
      </c>
      <c r="E6261">
        <v>111</v>
      </c>
      <c r="F6261">
        <v>54</v>
      </c>
      <c r="G6261" t="str">
        <f>MID(B6261,2,4)</f>
        <v>2017</v>
      </c>
      <c r="H6261" t="str">
        <f t="shared" si="614"/>
        <v>Documentary</v>
      </c>
      <c r="I6261" t="str">
        <f t="shared" si="615"/>
        <v>Cut from a Different Cloth</v>
      </c>
      <c r="J6261" t="str">
        <f t="shared" si="616"/>
        <v>00:54:00</v>
      </c>
      <c r="K6261" t="str" cm="1">
        <f t="array" ref="K6261">_xlfn.TEXTSPLIT(H6261,",")</f>
        <v>Documentary</v>
      </c>
    </row>
    <row r="6262" spans="1:12" ht="30" x14ac:dyDescent="0.25">
      <c r="A6262" t="s">
        <v>19326</v>
      </c>
      <c r="C6262" s="1" t="s">
        <v>816</v>
      </c>
      <c r="H6262" t="str">
        <f t="shared" si="614"/>
        <v>Documentary</v>
      </c>
      <c r="I6262" t="str">
        <f t="shared" si="615"/>
        <v>Untitled U.S. Women's Soccer Team Project</v>
      </c>
      <c r="J6262" t="str">
        <f t="shared" si="616"/>
        <v>00:00:00</v>
      </c>
      <c r="K6262" t="str" cm="1">
        <f t="array" ref="K6262">_xlfn.TEXTSPLIT(H6262,",")</f>
        <v>Documentary</v>
      </c>
    </row>
    <row r="6263" spans="1:12" ht="30" x14ac:dyDescent="0.25">
      <c r="A6263" t="s">
        <v>19328</v>
      </c>
      <c r="B6263">
        <v>-2007</v>
      </c>
      <c r="C6263" s="1" t="s">
        <v>816</v>
      </c>
      <c r="G6263" t="str">
        <f>MID(B6263,2,4)</f>
        <v>2007</v>
      </c>
      <c r="H6263" t="str">
        <f t="shared" si="614"/>
        <v>Documentary</v>
      </c>
      <c r="I6263" t="str">
        <f t="shared" si="615"/>
        <v>The 12 year old drug smuggler</v>
      </c>
      <c r="J6263" t="str">
        <f t="shared" si="616"/>
        <v>00:00:00</v>
      </c>
      <c r="K6263" t="str" cm="1">
        <f t="array" ref="K6263">_xlfn.TEXTSPLIT(H6263,",")</f>
        <v>Documentary</v>
      </c>
    </row>
    <row r="6264" spans="1:12" ht="30" x14ac:dyDescent="0.25">
      <c r="A6264" t="s">
        <v>19330</v>
      </c>
      <c r="B6264" t="s">
        <v>9390</v>
      </c>
      <c r="C6264" s="1" t="s">
        <v>47</v>
      </c>
      <c r="D6264">
        <v>5.2</v>
      </c>
      <c r="E6264">
        <v>18</v>
      </c>
      <c r="F6264">
        <v>79</v>
      </c>
      <c r="G6264" t="str">
        <f>MID(B6264,2,4)</f>
        <v>2018</v>
      </c>
      <c r="H6264" t="str">
        <f t="shared" si="614"/>
        <v>Comedy</v>
      </c>
      <c r="I6264" t="str">
        <f t="shared" si="615"/>
        <v>Edmilson Filho: Notas, uma ComÃ©dia de Relacionamentos</v>
      </c>
      <c r="J6264" t="str">
        <f t="shared" si="616"/>
        <v>01:19:00</v>
      </c>
      <c r="K6264" t="str" cm="1">
        <f t="array" ref="K6264">_xlfn.TEXTSPLIT(H6264,",")</f>
        <v>Comedy</v>
      </c>
    </row>
    <row r="6265" spans="1:12" ht="30" x14ac:dyDescent="0.25">
      <c r="A6265" t="s">
        <v>19333</v>
      </c>
      <c r="B6265" t="s">
        <v>5324</v>
      </c>
      <c r="C6265" s="1" t="s">
        <v>8644</v>
      </c>
      <c r="F6265">
        <v>181</v>
      </c>
      <c r="G6265" t="str">
        <f>MID(B6265,2,4)</f>
        <v>2020</v>
      </c>
      <c r="H6265" t="str">
        <f t="shared" si="614"/>
        <v>Talk-Show</v>
      </c>
      <c r="I6265" t="str">
        <f t="shared" si="615"/>
        <v>New York State Multicultural Creativity Summit - Tuesday, November 17, 2020</v>
      </c>
      <c r="J6265" t="str">
        <f t="shared" si="616"/>
        <v>03:01:00</v>
      </c>
      <c r="K6265" t="str" cm="1">
        <f t="array" ref="K6265">_xlfn.TEXTSPLIT(H6265,",")</f>
        <v>Talk-Show</v>
      </c>
    </row>
    <row r="6266" spans="1:12" ht="30" x14ac:dyDescent="0.25">
      <c r="A6266" t="s">
        <v>19335</v>
      </c>
      <c r="C6266" s="1" t="s">
        <v>47</v>
      </c>
      <c r="H6266" t="str">
        <f t="shared" si="614"/>
        <v>Comedy</v>
      </c>
      <c r="I6266" t="str">
        <f t="shared" si="615"/>
        <v>The Hall: Honoring the Greats of Stand-Up</v>
      </c>
      <c r="J6266" t="str">
        <f t="shared" si="616"/>
        <v>00:00:00</v>
      </c>
      <c r="K6266" t="str" cm="1">
        <f t="array" ref="K6266">_xlfn.TEXTSPLIT(H6266,",")</f>
        <v>Comedy</v>
      </c>
    </row>
    <row r="6267" spans="1:12" ht="30" x14ac:dyDescent="0.25">
      <c r="A6267" t="s">
        <v>19337</v>
      </c>
      <c r="B6267" t="s">
        <v>3835</v>
      </c>
      <c r="C6267" s="1" t="s">
        <v>816</v>
      </c>
      <c r="D6267">
        <v>5.5</v>
      </c>
      <c r="E6267">
        <v>15</v>
      </c>
      <c r="F6267">
        <v>47</v>
      </c>
      <c r="G6267" t="str">
        <f>MID(B6267,2,4)</f>
        <v>2017</v>
      </c>
      <c r="H6267" t="str">
        <f t="shared" si="614"/>
        <v>Documentary</v>
      </c>
      <c r="I6267" t="str">
        <f t="shared" si="615"/>
        <v>Is Love Racist? The Dating Game</v>
      </c>
      <c r="J6267" t="str">
        <f t="shared" si="616"/>
        <v>00:47:00</v>
      </c>
      <c r="K6267" t="str" cm="1">
        <f t="array" ref="K6267">_xlfn.TEXTSPLIT(H6267,",")</f>
        <v>Documentary</v>
      </c>
    </row>
    <row r="6268" spans="1:12" ht="45" x14ac:dyDescent="0.25">
      <c r="A6268" t="s">
        <v>19340</v>
      </c>
      <c r="B6268" t="s">
        <v>5541</v>
      </c>
      <c r="C6268" s="1" t="s">
        <v>6893</v>
      </c>
      <c r="D6268">
        <v>7.2</v>
      </c>
      <c r="E6268">
        <v>123</v>
      </c>
      <c r="F6268">
        <v>71</v>
      </c>
      <c r="G6268" t="str">
        <f>MID(B6268,2,4)</f>
        <v>2013</v>
      </c>
      <c r="H6268" t="str">
        <f t="shared" si="614"/>
        <v>Documentary, Comedy</v>
      </c>
      <c r="I6268" t="str">
        <f t="shared" si="615"/>
        <v>John Caparulo: Come Inside Me</v>
      </c>
      <c r="J6268" t="str">
        <f t="shared" si="616"/>
        <v>01:11:00</v>
      </c>
      <c r="K6268" t="str" cm="1">
        <f t="array" ref="K6268:L6268">_xlfn.TEXTSPLIT(H6268,",")</f>
        <v>Documentary</v>
      </c>
      <c r="L6268" t="str">
        <v xml:space="preserve"> Comedy</v>
      </c>
    </row>
    <row r="6269" spans="1:12" x14ac:dyDescent="0.25">
      <c r="A6269" t="s">
        <v>19343</v>
      </c>
      <c r="B6269" t="s">
        <v>19344</v>
      </c>
      <c r="D6269">
        <v>7.7</v>
      </c>
      <c r="E6269">
        <v>350</v>
      </c>
      <c r="F6269">
        <v>49</v>
      </c>
      <c r="G6269" t="str">
        <f>MID(B6269,2,4)</f>
        <v>2001</v>
      </c>
      <c r="H6269" t="str">
        <f t="shared" si="614"/>
        <v/>
      </c>
      <c r="I6269" t="str">
        <f t="shared" si="615"/>
        <v>Deep Trouble</v>
      </c>
      <c r="J6269" t="str">
        <f t="shared" si="616"/>
        <v>00:49:00</v>
      </c>
      <c r="K6269" t="e" cm="1">
        <f t="array" ref="K6269">_xlfn.TEXTSPLIT(H6269,",")</f>
        <v>#VALUE!</v>
      </c>
    </row>
    <row r="6270" spans="1:12" ht="30" x14ac:dyDescent="0.25">
      <c r="A6270" t="s">
        <v>19347</v>
      </c>
      <c r="B6270" t="s">
        <v>9390</v>
      </c>
      <c r="C6270" s="1" t="s">
        <v>47</v>
      </c>
      <c r="D6270">
        <v>4.8</v>
      </c>
      <c r="E6270">
        <v>70</v>
      </c>
      <c r="G6270" t="str">
        <f>MID(B6270,2,4)</f>
        <v>2018</v>
      </c>
      <c r="H6270" t="str">
        <f t="shared" si="614"/>
        <v>Comedy</v>
      </c>
      <c r="I6270" t="str">
        <f t="shared" si="615"/>
        <v>Jani DueÃ±as: Grandes fracasos de ayer y hoy</v>
      </c>
      <c r="J6270" t="str">
        <f t="shared" si="616"/>
        <v>00:00:00</v>
      </c>
      <c r="K6270" t="str" cm="1">
        <f t="array" ref="K6270">_xlfn.TEXTSPLIT(H6270,",")</f>
        <v>Comedy</v>
      </c>
    </row>
    <row r="6271" spans="1:12" ht="30" x14ac:dyDescent="0.25">
      <c r="A6271" t="s">
        <v>19349</v>
      </c>
      <c r="C6271" s="1" t="s">
        <v>86</v>
      </c>
      <c r="F6271">
        <v>60</v>
      </c>
      <c r="H6271" t="str">
        <f t="shared" si="614"/>
        <v>Drama</v>
      </c>
      <c r="I6271" t="str">
        <f t="shared" si="615"/>
        <v>Open 24/7</v>
      </c>
      <c r="J6271" t="str">
        <f t="shared" si="616"/>
        <v>01:00:00</v>
      </c>
      <c r="K6271" t="str" cm="1">
        <f t="array" ref="K6271">_xlfn.TEXTSPLIT(H6271,",")</f>
        <v>Drama</v>
      </c>
    </row>
    <row r="6272" spans="1:12" ht="30" x14ac:dyDescent="0.25">
      <c r="A6272" t="s">
        <v>19351</v>
      </c>
      <c r="B6272">
        <v>-2021</v>
      </c>
      <c r="C6272" s="1" t="s">
        <v>816</v>
      </c>
      <c r="F6272">
        <v>50</v>
      </c>
      <c r="G6272" t="str">
        <f>MID(B6272,2,4)</f>
        <v>2021</v>
      </c>
      <c r="H6272" t="str">
        <f t="shared" si="614"/>
        <v>Documentary</v>
      </c>
      <c r="I6272" t="str">
        <f t="shared" si="615"/>
        <v>Road to Victory - Okinawa</v>
      </c>
      <c r="J6272" t="str">
        <f t="shared" si="616"/>
        <v>00:50:00</v>
      </c>
      <c r="K6272" t="str" cm="1">
        <f t="array" ref="K6272">_xlfn.TEXTSPLIT(H6272,",")</f>
        <v>Documentary</v>
      </c>
    </row>
    <row r="6273" spans="1:13" ht="30" x14ac:dyDescent="0.25">
      <c r="A6273" t="s">
        <v>19352</v>
      </c>
      <c r="B6273" t="s">
        <v>19353</v>
      </c>
      <c r="C6273" s="1" t="s">
        <v>10920</v>
      </c>
      <c r="D6273">
        <v>6.6</v>
      </c>
      <c r="E6273">
        <v>23</v>
      </c>
      <c r="F6273">
        <v>23</v>
      </c>
      <c r="G6273" t="str">
        <f>MID(B6273,7,4)</f>
        <v>2016</v>
      </c>
      <c r="H6273" t="str">
        <f t="shared" si="614"/>
        <v>Documentary, Short</v>
      </c>
      <c r="I6273" t="str">
        <f t="shared" si="615"/>
        <v>Refugee</v>
      </c>
      <c r="J6273" t="str">
        <f t="shared" si="616"/>
        <v>00:23:00</v>
      </c>
      <c r="K6273" t="str" cm="1">
        <f t="array" ref="K6273:L6273">_xlfn.TEXTSPLIT(H6273,",")</f>
        <v>Documentary</v>
      </c>
      <c r="L6273" t="str">
        <v xml:space="preserve"> Short</v>
      </c>
    </row>
    <row r="6274" spans="1:13" ht="30" x14ac:dyDescent="0.25">
      <c r="A6274" t="s">
        <v>19356</v>
      </c>
      <c r="B6274" t="s">
        <v>8199</v>
      </c>
      <c r="C6274" s="1" t="s">
        <v>9749</v>
      </c>
      <c r="F6274">
        <v>2</v>
      </c>
      <c r="G6274" t="str">
        <f>MID(B6274,2,4)</f>
        <v>2017</v>
      </c>
      <c r="H6274" t="str">
        <f t="shared" ref="H6274:H6337" si="618">SUBSTITUTE(CLEAN(TRIM(C6274)), CHAR(160), "")</f>
        <v>Animation, Short</v>
      </c>
      <c r="I6274" t="str">
        <f t="shared" ref="I6274:I6337" si="619">SUBSTITUTE(CLEAN(TRIM(A6274)), CHAR(160), "")</f>
        <v>Legend Quest: Happy Birthday to You!</v>
      </c>
      <c r="J6274" t="str">
        <f t="shared" si="616"/>
        <v>00:02:00</v>
      </c>
      <c r="K6274" t="str" cm="1">
        <f t="array" ref="K6274:L6274">_xlfn.TEXTSPLIT(H6274,",")</f>
        <v>Animation</v>
      </c>
      <c r="L6274" t="str">
        <v xml:space="preserve"> Short</v>
      </c>
    </row>
    <row r="6275" spans="1:13" ht="45" x14ac:dyDescent="0.25">
      <c r="A6275" t="s">
        <v>19358</v>
      </c>
      <c r="B6275" t="s">
        <v>19359</v>
      </c>
      <c r="C6275" s="1" t="s">
        <v>3857</v>
      </c>
      <c r="D6275">
        <v>6.8</v>
      </c>
      <c r="E6275">
        <v>11</v>
      </c>
      <c r="F6275">
        <v>89</v>
      </c>
      <c r="G6275" t="str">
        <f>MID(B6275,8,4)</f>
        <v>2011</v>
      </c>
      <c r="H6275" t="str">
        <f t="shared" si="618"/>
        <v>Documentary, Crime, Drama</v>
      </c>
      <c r="I6275" t="str">
        <f t="shared" si="619"/>
        <v>The Experiment</v>
      </c>
      <c r="J6275" t="str">
        <f t="shared" ref="J6275:J6338" si="620">TEXT(F6275/1440, "hh:mm:ss")</f>
        <v>01:29:00</v>
      </c>
      <c r="K6275" t="str" cm="1">
        <f t="array" ref="K6275:M6275">_xlfn.TEXTSPLIT(H6275,",")</f>
        <v>Documentary</v>
      </c>
      <c r="L6275" t="str">
        <v xml:space="preserve"> Crime</v>
      </c>
      <c r="M6275" t="str">
        <v xml:space="preserve"> Drama</v>
      </c>
    </row>
    <row r="6276" spans="1:13" ht="30" x14ac:dyDescent="0.25">
      <c r="A6276" t="s">
        <v>19362</v>
      </c>
      <c r="B6276">
        <v>-2010</v>
      </c>
      <c r="C6276" s="1" t="s">
        <v>672</v>
      </c>
      <c r="D6276">
        <v>5.5</v>
      </c>
      <c r="E6276">
        <v>27</v>
      </c>
      <c r="F6276">
        <v>110</v>
      </c>
      <c r="G6276" t="str">
        <f>MID(B6276,2,4)</f>
        <v>2010</v>
      </c>
      <c r="H6276" t="str">
        <f t="shared" si="618"/>
        <v>Thriller</v>
      </c>
      <c r="I6276" t="str">
        <f t="shared" si="619"/>
        <v>Ranbhool</v>
      </c>
      <c r="J6276" t="str">
        <f t="shared" si="620"/>
        <v>01:50:00</v>
      </c>
      <c r="K6276" t="str" cm="1">
        <f t="array" ref="K6276">_xlfn.TEXTSPLIT(H6276,",")</f>
        <v>Thriller</v>
      </c>
    </row>
    <row r="6277" spans="1:13" ht="30" x14ac:dyDescent="0.25">
      <c r="A6277" t="s">
        <v>19365</v>
      </c>
      <c r="B6277">
        <v>-2020</v>
      </c>
      <c r="C6277" s="1" t="s">
        <v>10920</v>
      </c>
      <c r="F6277">
        <v>10</v>
      </c>
      <c r="G6277" t="str">
        <f>MID(B6277,2,4)</f>
        <v>2020</v>
      </c>
      <c r="H6277" t="str">
        <f t="shared" si="618"/>
        <v>Documentary, Short</v>
      </c>
      <c r="I6277" t="str">
        <f t="shared" si="619"/>
        <v>Revolution by Design</v>
      </c>
      <c r="J6277" t="str">
        <f t="shared" si="620"/>
        <v>00:10:00</v>
      </c>
      <c r="K6277" t="str" cm="1">
        <f t="array" ref="K6277:L6277">_xlfn.TEXTSPLIT(H6277,",")</f>
        <v>Documentary</v>
      </c>
      <c r="L6277" t="str">
        <v xml:space="preserve"> Short</v>
      </c>
    </row>
    <row r="6278" spans="1:13" ht="30" x14ac:dyDescent="0.25">
      <c r="A6278" t="s">
        <v>19368</v>
      </c>
      <c r="B6278" t="s">
        <v>5422</v>
      </c>
      <c r="C6278" s="1" t="s">
        <v>47</v>
      </c>
      <c r="F6278">
        <v>40</v>
      </c>
      <c r="G6278" t="str">
        <f>MID(B6278,2,4)</f>
        <v>2020</v>
      </c>
      <c r="H6278" t="str">
        <f t="shared" si="618"/>
        <v>Comedy</v>
      </c>
      <c r="I6278" t="str">
        <f t="shared" si="619"/>
        <v>Deon Cole: Workin' It Out</v>
      </c>
      <c r="J6278" t="str">
        <f t="shared" si="620"/>
        <v>00:40:00</v>
      </c>
      <c r="K6278" t="str" cm="1">
        <f t="array" ref="K6278">_xlfn.TEXTSPLIT(H6278,",")</f>
        <v>Comedy</v>
      </c>
    </row>
    <row r="6279" spans="1:13" ht="30" x14ac:dyDescent="0.25">
      <c r="A6279" t="s">
        <v>19370</v>
      </c>
      <c r="B6279" t="s">
        <v>5869</v>
      </c>
      <c r="C6279" s="1" t="s">
        <v>19371</v>
      </c>
      <c r="H6279" t="str">
        <f t="shared" si="618"/>
        <v>Thriller, Mystery</v>
      </c>
      <c r="I6279" t="str">
        <f t="shared" si="619"/>
        <v>The Last</v>
      </c>
      <c r="J6279" t="str">
        <f t="shared" si="620"/>
        <v>00:00:00</v>
      </c>
      <c r="K6279" t="str" cm="1">
        <f t="array" ref="K6279:L6279">_xlfn.TEXTSPLIT(H6279,",")</f>
        <v>Thriller</v>
      </c>
      <c r="L6279" t="str">
        <v xml:space="preserve"> Mystery</v>
      </c>
    </row>
    <row r="6280" spans="1:13" x14ac:dyDescent="0.25">
      <c r="A6280" t="s">
        <v>19373</v>
      </c>
      <c r="B6280" t="s">
        <v>8199</v>
      </c>
      <c r="D6280">
        <v>8.6999999999999993</v>
      </c>
      <c r="E6280">
        <v>20</v>
      </c>
      <c r="F6280">
        <v>145</v>
      </c>
      <c r="G6280" t="str">
        <f>MID(B6280,2,4)</f>
        <v>2017</v>
      </c>
      <c r="H6280" t="str">
        <f t="shared" si="618"/>
        <v/>
      </c>
      <c r="I6280" t="str">
        <f t="shared" si="619"/>
        <v>Die Goldene Kamera 2017</v>
      </c>
      <c r="J6280" t="str">
        <f t="shared" si="620"/>
        <v>02:25:00</v>
      </c>
      <c r="K6280" t="e" cm="1">
        <f t="array" ref="K6280">_xlfn.TEXTSPLIT(H6280,",")</f>
        <v>#VALUE!</v>
      </c>
    </row>
    <row r="6281" spans="1:13" ht="30" x14ac:dyDescent="0.25">
      <c r="A6281" t="s">
        <v>19376</v>
      </c>
      <c r="B6281" t="s">
        <v>5105</v>
      </c>
      <c r="C6281" s="1" t="s">
        <v>47</v>
      </c>
      <c r="D6281">
        <v>4.7</v>
      </c>
      <c r="E6281">
        <v>66</v>
      </c>
      <c r="F6281">
        <v>69</v>
      </c>
      <c r="G6281" t="str">
        <f>MID(B6281,2,4)</f>
        <v>2016</v>
      </c>
      <c r="H6281" t="str">
        <f t="shared" si="618"/>
        <v>Comedy</v>
      </c>
      <c r="I6281" t="str">
        <f t="shared" si="619"/>
        <v>Dieter Nuhr: Nuhr in Berlin</v>
      </c>
      <c r="J6281" t="str">
        <f t="shared" si="620"/>
        <v>01:09:00</v>
      </c>
      <c r="K6281" t="str" cm="1">
        <f t="array" ref="K6281">_xlfn.TEXTSPLIT(H6281,",")</f>
        <v>Comedy</v>
      </c>
    </row>
    <row r="6282" spans="1:13" ht="30" x14ac:dyDescent="0.25">
      <c r="A6282" t="s">
        <v>19379</v>
      </c>
      <c r="C6282" s="1" t="s">
        <v>47</v>
      </c>
      <c r="H6282" t="str">
        <f t="shared" si="618"/>
        <v>Comedy</v>
      </c>
      <c r="I6282" t="str">
        <f t="shared" si="619"/>
        <v>Kapil Sharma Special</v>
      </c>
      <c r="J6282" t="str">
        <f t="shared" si="620"/>
        <v>00:00:00</v>
      </c>
      <c r="K6282" t="str" cm="1">
        <f t="array" ref="K6282">_xlfn.TEXTSPLIT(H6282,",")</f>
        <v>Comedy</v>
      </c>
    </row>
    <row r="6283" spans="1:13" ht="30" x14ac:dyDescent="0.25">
      <c r="A6283" t="s">
        <v>19381</v>
      </c>
      <c r="B6283">
        <v>-2012</v>
      </c>
      <c r="C6283" s="1" t="s">
        <v>816</v>
      </c>
      <c r="D6283">
        <v>6.3</v>
      </c>
      <c r="E6283">
        <v>484</v>
      </c>
      <c r="F6283">
        <v>81</v>
      </c>
      <c r="G6283" t="str">
        <f>MID(B6283,2,4)</f>
        <v>2012</v>
      </c>
      <c r="H6283" t="str">
        <f t="shared" si="618"/>
        <v>Documentary</v>
      </c>
      <c r="I6283" t="str">
        <f t="shared" si="619"/>
        <v>The Greatest Movie Ever Rolled</v>
      </c>
      <c r="J6283" t="str">
        <f t="shared" si="620"/>
        <v>01:21:00</v>
      </c>
      <c r="K6283" t="str" cm="1">
        <f t="array" ref="K6283">_xlfn.TEXTSPLIT(H6283,",")</f>
        <v>Documentary</v>
      </c>
    </row>
    <row r="6284" spans="1:13" ht="30" x14ac:dyDescent="0.25">
      <c r="A6284" t="s">
        <v>19384</v>
      </c>
      <c r="B6284">
        <v>-2013</v>
      </c>
      <c r="C6284" s="1" t="s">
        <v>86</v>
      </c>
      <c r="D6284">
        <v>6.1</v>
      </c>
      <c r="E6284">
        <v>131</v>
      </c>
      <c r="F6284">
        <v>114</v>
      </c>
      <c r="G6284" t="str">
        <f>MID(B6284,2,4)</f>
        <v>2013</v>
      </c>
      <c r="H6284" t="str">
        <f t="shared" si="618"/>
        <v>Drama</v>
      </c>
      <c r="I6284" t="str">
        <f t="shared" si="619"/>
        <v>Zachariayude Garbhinikal</v>
      </c>
      <c r="J6284" t="str">
        <f t="shared" si="620"/>
        <v>01:54:00</v>
      </c>
      <c r="K6284" t="str" cm="1">
        <f t="array" ref="K6284">_xlfn.TEXTSPLIT(H6284,",")</f>
        <v>Drama</v>
      </c>
    </row>
    <row r="6285" spans="1:13" x14ac:dyDescent="0.25">
      <c r="A6285" t="s">
        <v>19387</v>
      </c>
      <c r="B6285" t="s">
        <v>11043</v>
      </c>
      <c r="H6285" t="str">
        <f t="shared" si="618"/>
        <v/>
      </c>
      <c r="I6285" t="str">
        <f t="shared" si="619"/>
        <v>Untitled Tom Segura/Netflix Special</v>
      </c>
      <c r="J6285" t="str">
        <f t="shared" si="620"/>
        <v>00:00:00</v>
      </c>
      <c r="K6285" t="e" cm="1">
        <f t="array" ref="K6285">_xlfn.TEXTSPLIT(H6285,",")</f>
        <v>#VALUE!</v>
      </c>
    </row>
    <row r="6286" spans="1:13" ht="30" x14ac:dyDescent="0.25">
      <c r="A6286" t="s">
        <v>19389</v>
      </c>
      <c r="B6286">
        <v>-2015</v>
      </c>
      <c r="C6286" s="1" t="s">
        <v>10920</v>
      </c>
      <c r="D6286">
        <v>8.6</v>
      </c>
      <c r="E6286">
        <v>125</v>
      </c>
      <c r="F6286">
        <v>26</v>
      </c>
      <c r="G6286" t="str">
        <f>MID(B6286,2,4)</f>
        <v>2015</v>
      </c>
      <c r="H6286" t="str">
        <f t="shared" si="618"/>
        <v>Documentary, Short</v>
      </c>
      <c r="I6286" t="str">
        <f t="shared" si="619"/>
        <v>Moving Art: Underwater</v>
      </c>
      <c r="J6286" t="str">
        <f t="shared" si="620"/>
        <v>00:26:00</v>
      </c>
      <c r="K6286" t="str" cm="1">
        <f t="array" ref="K6286:L6286">_xlfn.TEXTSPLIT(H6286,",")</f>
        <v>Documentary</v>
      </c>
      <c r="L6286" t="str">
        <v xml:space="preserve"> Short</v>
      </c>
    </row>
    <row r="6287" spans="1:13" ht="30" x14ac:dyDescent="0.25">
      <c r="A6287" t="s">
        <v>19392</v>
      </c>
      <c r="C6287" s="1" t="s">
        <v>816</v>
      </c>
      <c r="H6287" t="str">
        <f t="shared" si="618"/>
        <v>Documentary</v>
      </c>
      <c r="I6287" t="str">
        <f t="shared" si="619"/>
        <v>Untitled Elodie Polo Ackerman/Netflix Docuseries</v>
      </c>
      <c r="J6287" t="str">
        <f t="shared" si="620"/>
        <v>00:00:00</v>
      </c>
      <c r="K6287" t="str" cm="1">
        <f t="array" ref="K6287">_xlfn.TEXTSPLIT(H6287,",")</f>
        <v>Documentary</v>
      </c>
    </row>
    <row r="6288" spans="1:13" ht="30" x14ac:dyDescent="0.25">
      <c r="A6288" t="s">
        <v>19394</v>
      </c>
      <c r="B6288" t="s">
        <v>3835</v>
      </c>
      <c r="C6288" s="1" t="s">
        <v>816</v>
      </c>
      <c r="D6288">
        <v>8.4</v>
      </c>
      <c r="E6288">
        <v>7</v>
      </c>
      <c r="G6288" t="str">
        <f>MID(B6288,2,4)</f>
        <v>2017</v>
      </c>
      <c r="H6288" t="str">
        <f t="shared" si="618"/>
        <v>Documentary</v>
      </c>
      <c r="I6288" t="str">
        <f t="shared" si="619"/>
        <v>Moving Art: Whales and Dolphins</v>
      </c>
      <c r="J6288" t="str">
        <f t="shared" si="620"/>
        <v>00:00:00</v>
      </c>
      <c r="K6288" t="str" cm="1">
        <f t="array" ref="K6288">_xlfn.TEXTSPLIT(H6288,",")</f>
        <v>Documentary</v>
      </c>
    </row>
    <row r="6289" spans="1:13" ht="30" x14ac:dyDescent="0.25">
      <c r="A6289" t="s">
        <v>19395</v>
      </c>
      <c r="B6289" t="s">
        <v>14</v>
      </c>
      <c r="C6289" s="1" t="s">
        <v>1042</v>
      </c>
      <c r="G6289" t="str">
        <f>MID(B6289,2,4)</f>
        <v>2021</v>
      </c>
      <c r="H6289" t="str">
        <f t="shared" si="618"/>
        <v>Reality-TV</v>
      </c>
      <c r="I6289" t="str">
        <f t="shared" si="619"/>
        <v>Queer Eye: Brazil</v>
      </c>
      <c r="J6289" t="str">
        <f t="shared" si="620"/>
        <v>00:00:00</v>
      </c>
      <c r="K6289" t="str" cm="1">
        <f t="array" ref="K6289">_xlfn.TEXTSPLIT(H6289,",")</f>
        <v>Reality-TV</v>
      </c>
    </row>
    <row r="6290" spans="1:13" ht="45" x14ac:dyDescent="0.25">
      <c r="A6290" t="s">
        <v>19396</v>
      </c>
      <c r="B6290" t="s">
        <v>2184</v>
      </c>
      <c r="C6290" s="1" t="s">
        <v>19397</v>
      </c>
      <c r="G6290" t="str">
        <f>MID(B6290,2,4)</f>
        <v>2022</v>
      </c>
      <c r="H6290" t="str">
        <f t="shared" si="618"/>
        <v>Comedy, Mystery, Thriller</v>
      </c>
      <c r="I6290" t="str">
        <f t="shared" si="619"/>
        <v>Untitled Brazilian Comedy Series</v>
      </c>
      <c r="J6290" t="str">
        <f t="shared" si="620"/>
        <v>00:00:00</v>
      </c>
      <c r="K6290" t="str" cm="1">
        <f t="array" ref="K6290:M6290">_xlfn.TEXTSPLIT(H6290,",")</f>
        <v>Comedy</v>
      </c>
      <c r="L6290" t="str">
        <v xml:space="preserve"> Mystery</v>
      </c>
      <c r="M6290" t="str">
        <v xml:space="preserve"> Thriller</v>
      </c>
    </row>
    <row r="6291" spans="1:13" ht="30" x14ac:dyDescent="0.25">
      <c r="A6291" t="s">
        <v>19399</v>
      </c>
      <c r="B6291" t="s">
        <v>24</v>
      </c>
      <c r="C6291" s="1" t="s">
        <v>816</v>
      </c>
      <c r="D6291">
        <v>7.7</v>
      </c>
      <c r="E6291">
        <v>18</v>
      </c>
      <c r="G6291" t="str">
        <f>MID(B6291,2,4)</f>
        <v>2013</v>
      </c>
      <c r="H6291" t="str">
        <f t="shared" si="618"/>
        <v>Documentary</v>
      </c>
      <c r="I6291" t="str">
        <f t="shared" si="619"/>
        <v>Life in Our Universe</v>
      </c>
      <c r="J6291" t="str">
        <f t="shared" si="620"/>
        <v>00:00:00</v>
      </c>
      <c r="K6291" t="str" cm="1">
        <f t="array" ref="K6291">_xlfn.TEXTSPLIT(H6291,",")</f>
        <v>Documentary</v>
      </c>
    </row>
    <row r="6292" spans="1:13" ht="30" x14ac:dyDescent="0.25">
      <c r="A6292" t="s">
        <v>19402</v>
      </c>
      <c r="C6292" s="1" t="s">
        <v>914</v>
      </c>
      <c r="H6292" t="str">
        <f t="shared" si="618"/>
        <v>Reality-TV, Romance</v>
      </c>
      <c r="I6292" t="str">
        <f t="shared" si="619"/>
        <v>IRL: In Real Love</v>
      </c>
      <c r="J6292" t="str">
        <f t="shared" si="620"/>
        <v>00:00:00</v>
      </c>
      <c r="K6292" t="str" cm="1">
        <f t="array" ref="K6292:L6292">_xlfn.TEXTSPLIT(H6292,",")</f>
        <v>Reality-TV</v>
      </c>
      <c r="L6292" t="str">
        <v xml:space="preserve"> Romance</v>
      </c>
    </row>
    <row r="6293" spans="1:13" ht="30" x14ac:dyDescent="0.25">
      <c r="A6293" t="s">
        <v>19403</v>
      </c>
      <c r="B6293">
        <v>-2016</v>
      </c>
      <c r="C6293" s="1" t="s">
        <v>47</v>
      </c>
      <c r="G6293" t="str">
        <f>MID(B6293,2,4)</f>
        <v>2016</v>
      </c>
      <c r="H6293" t="str">
        <f t="shared" si="618"/>
        <v>Comedy</v>
      </c>
      <c r="I6293" t="str">
        <f t="shared" si="619"/>
        <v>Buds</v>
      </c>
      <c r="J6293" t="str">
        <f t="shared" si="620"/>
        <v>00:00:00</v>
      </c>
      <c r="K6293" t="str" cm="1">
        <f t="array" ref="K6293">_xlfn.TEXTSPLIT(H6293,",")</f>
        <v>Comedy</v>
      </c>
    </row>
    <row r="6294" spans="1:13" ht="45" x14ac:dyDescent="0.25">
      <c r="A6294" t="s">
        <v>19406</v>
      </c>
      <c r="B6294">
        <v>-2006</v>
      </c>
      <c r="C6294" s="1" t="s">
        <v>55</v>
      </c>
      <c r="D6294">
        <v>3.1</v>
      </c>
      <c r="E6294">
        <v>126</v>
      </c>
      <c r="F6294">
        <v>96</v>
      </c>
      <c r="G6294" t="str">
        <f>MID(B6294,2,4)</f>
        <v>2006</v>
      </c>
      <c r="H6294" t="str">
        <f t="shared" si="618"/>
        <v>Action, Adventure, Thriller</v>
      </c>
      <c r="I6294" t="str">
        <f t="shared" si="619"/>
        <v>Southern Justice</v>
      </c>
      <c r="J6294" t="str">
        <f t="shared" si="620"/>
        <v>01:36:00</v>
      </c>
      <c r="K6294" t="str" cm="1">
        <f t="array" ref="K6294:M6294">_xlfn.TEXTSPLIT(H6294,",")</f>
        <v>Action</v>
      </c>
      <c r="L6294" t="str">
        <v xml:space="preserve"> Adventure</v>
      </c>
      <c r="M6294" t="str">
        <v xml:space="preserve"> Thriller</v>
      </c>
    </row>
    <row r="6295" spans="1:13" ht="30" x14ac:dyDescent="0.25">
      <c r="A6295" t="s">
        <v>19409</v>
      </c>
      <c r="B6295" t="s">
        <v>9178</v>
      </c>
      <c r="C6295" s="1" t="s">
        <v>47</v>
      </c>
      <c r="F6295">
        <v>110</v>
      </c>
      <c r="G6295" t="str">
        <f>MID(B6295,2,4)</f>
        <v>2019</v>
      </c>
      <c r="H6295" t="str">
        <f t="shared" si="618"/>
        <v>Comedy</v>
      </c>
      <c r="I6295" t="str">
        <f t="shared" si="619"/>
        <v>Freek de Jonge: De Suppost</v>
      </c>
      <c r="J6295" t="str">
        <f t="shared" si="620"/>
        <v>01:50:00</v>
      </c>
      <c r="K6295" t="str" cm="1">
        <f t="array" ref="K6295">_xlfn.TEXTSPLIT(H6295,",")</f>
        <v>Comedy</v>
      </c>
    </row>
    <row r="6296" spans="1:13" ht="30" x14ac:dyDescent="0.25">
      <c r="A6296" t="s">
        <v>19411</v>
      </c>
      <c r="B6296" t="s">
        <v>24</v>
      </c>
      <c r="C6296" s="1" t="s">
        <v>47</v>
      </c>
      <c r="D6296">
        <v>4.0999999999999996</v>
      </c>
      <c r="E6296">
        <v>13</v>
      </c>
      <c r="F6296">
        <v>30</v>
      </c>
      <c r="G6296" t="str">
        <f>MID(B6296,2,4)</f>
        <v>2013</v>
      </c>
      <c r="H6296" t="str">
        <f t="shared" si="618"/>
        <v>Comedy</v>
      </c>
      <c r="I6296" t="str">
        <f t="shared" si="619"/>
        <v>A Toca</v>
      </c>
      <c r="J6296" t="str">
        <f t="shared" si="620"/>
        <v>00:30:00</v>
      </c>
      <c r="K6296" t="str" cm="1">
        <f t="array" ref="K6296">_xlfn.TEXTSPLIT(H6296,",")</f>
        <v>Comedy</v>
      </c>
    </row>
    <row r="6297" spans="1:13" x14ac:dyDescent="0.25">
      <c r="A6297" t="s">
        <v>11304</v>
      </c>
      <c r="B6297" t="s">
        <v>4137</v>
      </c>
      <c r="H6297" t="str">
        <f t="shared" si="618"/>
        <v/>
      </c>
      <c r="I6297" t="str">
        <f t="shared" si="619"/>
        <v>House Arrest</v>
      </c>
      <c r="J6297" t="str">
        <f t="shared" si="620"/>
        <v>00:00:00</v>
      </c>
      <c r="K6297" t="e" cm="1">
        <f t="array" ref="K6297">_xlfn.TEXTSPLIT(H6297,",")</f>
        <v>#VALUE!</v>
      </c>
    </row>
    <row r="6298" spans="1:13" ht="30" x14ac:dyDescent="0.25">
      <c r="A6298" t="s">
        <v>19415</v>
      </c>
      <c r="B6298">
        <v>-2015</v>
      </c>
      <c r="C6298" s="1" t="s">
        <v>86</v>
      </c>
      <c r="F6298">
        <v>90</v>
      </c>
      <c r="G6298" t="str">
        <f>MID(B6298,2,4)</f>
        <v>2015</v>
      </c>
      <c r="H6298" t="str">
        <f t="shared" si="618"/>
        <v>Drama</v>
      </c>
      <c r="I6298" t="str">
        <f t="shared" si="619"/>
        <v>The Republic of Imbaba</v>
      </c>
      <c r="J6298" t="str">
        <f t="shared" si="620"/>
        <v>01:30:00</v>
      </c>
      <c r="K6298" t="str" cm="1">
        <f t="array" ref="K6298">_xlfn.TEXTSPLIT(H6298,",")</f>
        <v>Drama</v>
      </c>
    </row>
    <row r="6299" spans="1:13" ht="30" x14ac:dyDescent="0.25">
      <c r="A6299" t="s">
        <v>19418</v>
      </c>
      <c r="B6299" t="s">
        <v>11043</v>
      </c>
      <c r="C6299" s="1" t="s">
        <v>47</v>
      </c>
      <c r="H6299" t="str">
        <f t="shared" si="618"/>
        <v>Comedy</v>
      </c>
      <c r="I6299" t="str">
        <f t="shared" si="619"/>
        <v>Untitled Netflix/Billy Eichner Stand-up Special</v>
      </c>
      <c r="J6299" t="str">
        <f t="shared" si="620"/>
        <v>00:00:00</v>
      </c>
      <c r="K6299" t="str" cm="1">
        <f t="array" ref="K6299">_xlfn.TEXTSPLIT(H6299,",")</f>
        <v>Comedy</v>
      </c>
    </row>
    <row r="6300" spans="1:13" ht="30" x14ac:dyDescent="0.25">
      <c r="A6300" t="s">
        <v>19421</v>
      </c>
      <c r="B6300">
        <v>-2012</v>
      </c>
      <c r="C6300" s="1" t="s">
        <v>91</v>
      </c>
      <c r="D6300">
        <v>5.2</v>
      </c>
      <c r="E6300">
        <v>81</v>
      </c>
      <c r="F6300">
        <v>102</v>
      </c>
      <c r="G6300" t="str">
        <f>MID(B6300,2,4)</f>
        <v>2012</v>
      </c>
      <c r="H6300" t="str">
        <f t="shared" si="618"/>
        <v>Comedy, Drama</v>
      </c>
      <c r="I6300" t="str">
        <f t="shared" si="619"/>
        <v>Hazz Said</v>
      </c>
      <c r="J6300" t="str">
        <f t="shared" si="620"/>
        <v>01:42:00</v>
      </c>
      <c r="K6300" t="str" cm="1">
        <f t="array" ref="K6300:L6300">_xlfn.TEXTSPLIT(H6300,",")</f>
        <v>Comedy</v>
      </c>
      <c r="L6300" t="str">
        <v xml:space="preserve"> Drama</v>
      </c>
    </row>
    <row r="6301" spans="1:13" ht="45" x14ac:dyDescent="0.25">
      <c r="A6301" t="s">
        <v>19424</v>
      </c>
      <c r="B6301" t="s">
        <v>8199</v>
      </c>
      <c r="C6301" s="1" t="s">
        <v>6893</v>
      </c>
      <c r="D6301">
        <v>7.6</v>
      </c>
      <c r="E6301">
        <v>245</v>
      </c>
      <c r="F6301">
        <v>87</v>
      </c>
      <c r="G6301" t="str">
        <f>MID(B6301,2,4)</f>
        <v>2017</v>
      </c>
      <c r="H6301" t="str">
        <f t="shared" si="618"/>
        <v>Documentary, Comedy</v>
      </c>
      <c r="I6301" t="str">
        <f t="shared" si="619"/>
        <v>Theo Maassen: Vankwaadtoterger</v>
      </c>
      <c r="J6301" t="str">
        <f t="shared" si="620"/>
        <v>01:27:00</v>
      </c>
      <c r="K6301" t="str" cm="1">
        <f t="array" ref="K6301:L6301">_xlfn.TEXTSPLIT(H6301,",")</f>
        <v>Documentary</v>
      </c>
      <c r="L6301" t="str">
        <v xml:space="preserve"> Comedy</v>
      </c>
    </row>
    <row r="6302" spans="1:13" ht="30" x14ac:dyDescent="0.25">
      <c r="A6302" t="s">
        <v>19427</v>
      </c>
      <c r="B6302" t="s">
        <v>14</v>
      </c>
      <c r="C6302" s="1" t="s">
        <v>1042</v>
      </c>
      <c r="G6302" t="str">
        <f>MID(B6302,2,4)</f>
        <v>2021</v>
      </c>
      <c r="H6302" t="str">
        <f t="shared" si="618"/>
        <v>Reality-TV</v>
      </c>
      <c r="I6302" t="str">
        <f t="shared" si="619"/>
        <v>Amor con fianza</v>
      </c>
      <c r="J6302" t="str">
        <f t="shared" si="620"/>
        <v>00:00:00</v>
      </c>
      <c r="K6302" t="str" cm="1">
        <f t="array" ref="K6302">_xlfn.TEXTSPLIT(H6302,",")</f>
        <v>Reality-TV</v>
      </c>
    </row>
    <row r="6303" spans="1:13" ht="30" x14ac:dyDescent="0.25">
      <c r="A6303" t="s">
        <v>19429</v>
      </c>
      <c r="B6303">
        <v>-2015</v>
      </c>
      <c r="C6303" s="1" t="s">
        <v>86</v>
      </c>
      <c r="D6303">
        <v>4.2</v>
      </c>
      <c r="E6303">
        <v>14</v>
      </c>
      <c r="F6303">
        <v>62</v>
      </c>
      <c r="G6303" t="str">
        <f>MID(B6303,2,4)</f>
        <v>2015</v>
      </c>
      <c r="H6303" t="str">
        <f t="shared" si="618"/>
        <v>Drama</v>
      </c>
      <c r="I6303" t="str">
        <f t="shared" si="619"/>
        <v>Cedonia Avenue</v>
      </c>
      <c r="J6303" t="str">
        <f t="shared" si="620"/>
        <v>01:02:00</v>
      </c>
      <c r="K6303" t="str" cm="1">
        <f t="array" ref="K6303">_xlfn.TEXTSPLIT(H6303,",")</f>
        <v>Drama</v>
      </c>
    </row>
    <row r="6304" spans="1:13" ht="30" x14ac:dyDescent="0.25">
      <c r="A6304" t="s">
        <v>19432</v>
      </c>
      <c r="C6304" s="1" t="s">
        <v>86</v>
      </c>
      <c r="H6304" t="str">
        <f t="shared" si="618"/>
        <v>Drama</v>
      </c>
      <c r="I6304" t="str">
        <f t="shared" si="619"/>
        <v>Juanpis</v>
      </c>
      <c r="J6304" t="str">
        <f t="shared" si="620"/>
        <v>00:00:00</v>
      </c>
      <c r="K6304" t="str" cm="1">
        <f t="array" ref="K6304">_xlfn.TEXTSPLIT(H6304,",")</f>
        <v>Drama</v>
      </c>
    </row>
    <row r="6305" spans="1:13" ht="30" x14ac:dyDescent="0.25">
      <c r="A6305" t="s">
        <v>19435</v>
      </c>
      <c r="C6305" s="1" t="s">
        <v>10320</v>
      </c>
      <c r="H6305" t="str">
        <f t="shared" si="618"/>
        <v>Animation, Fantasy</v>
      </c>
      <c r="I6305" t="str">
        <f t="shared" si="619"/>
        <v>Untitled Patrick Osborne Fantasy Project</v>
      </c>
      <c r="J6305" t="str">
        <f t="shared" si="620"/>
        <v>00:00:00</v>
      </c>
      <c r="K6305" t="str" cm="1">
        <f t="array" ref="K6305:L6305">_xlfn.TEXTSPLIT(H6305,",")</f>
        <v>Animation</v>
      </c>
      <c r="L6305" t="str">
        <v xml:space="preserve"> Fantasy</v>
      </c>
    </row>
    <row r="6306" spans="1:13" ht="30" x14ac:dyDescent="0.25">
      <c r="A6306" t="s">
        <v>19438</v>
      </c>
      <c r="B6306" t="s">
        <v>33</v>
      </c>
      <c r="C6306" s="1" t="s">
        <v>672</v>
      </c>
      <c r="G6306" t="str">
        <f>MID(B6306,2,4)</f>
        <v>2020</v>
      </c>
      <c r="H6306" t="str">
        <f t="shared" si="618"/>
        <v>Thriller</v>
      </c>
      <c r="I6306" t="str">
        <f t="shared" si="619"/>
        <v>Northernlight</v>
      </c>
      <c r="J6306" t="str">
        <f t="shared" si="620"/>
        <v>00:00:00</v>
      </c>
      <c r="K6306" t="str" cm="1">
        <f t="array" ref="K6306">_xlfn.TEXTSPLIT(H6306,",")</f>
        <v>Thriller</v>
      </c>
    </row>
    <row r="6307" spans="1:13" ht="30" x14ac:dyDescent="0.25">
      <c r="A6307" t="s">
        <v>19440</v>
      </c>
      <c r="C6307" s="1" t="s">
        <v>11987</v>
      </c>
      <c r="H6307" t="str">
        <f t="shared" si="618"/>
        <v>Biography</v>
      </c>
      <c r="I6307" t="str">
        <f t="shared" si="619"/>
        <v>Reset: My fight for Inclusion and Lasting Change</v>
      </c>
      <c r="J6307" t="str">
        <f t="shared" si="620"/>
        <v>00:00:00</v>
      </c>
      <c r="K6307" t="str" cm="1">
        <f t="array" ref="K6307">_xlfn.TEXTSPLIT(H6307,",")</f>
        <v>Biography</v>
      </c>
    </row>
    <row r="6308" spans="1:13" ht="30" x14ac:dyDescent="0.25">
      <c r="A6308" t="s">
        <v>19442</v>
      </c>
      <c r="B6308" t="s">
        <v>5105</v>
      </c>
      <c r="C6308" s="1" t="s">
        <v>47</v>
      </c>
      <c r="D6308">
        <v>5.3</v>
      </c>
      <c r="E6308">
        <v>171</v>
      </c>
      <c r="F6308">
        <v>67</v>
      </c>
      <c r="G6308" t="str">
        <f>MID(B6308,2,4)</f>
        <v>2016</v>
      </c>
      <c r="H6308" t="str">
        <f t="shared" si="618"/>
        <v>Comedy</v>
      </c>
      <c r="I6308" t="str">
        <f t="shared" si="619"/>
        <v>Pete Johansson: You Might also Enjoy Pete Johansson</v>
      </c>
      <c r="J6308" t="str">
        <f t="shared" si="620"/>
        <v>01:07:00</v>
      </c>
      <c r="K6308" t="str" cm="1">
        <f t="array" ref="K6308">_xlfn.TEXTSPLIT(H6308,",")</f>
        <v>Comedy</v>
      </c>
    </row>
    <row r="6309" spans="1:13" ht="30" x14ac:dyDescent="0.25">
      <c r="A6309" t="s">
        <v>19445</v>
      </c>
      <c r="B6309">
        <v>-2016</v>
      </c>
      <c r="C6309" s="1" t="s">
        <v>816</v>
      </c>
      <c r="D6309">
        <v>6.9</v>
      </c>
      <c r="E6309">
        <v>28</v>
      </c>
      <c r="G6309" t="str">
        <f>MID(B6309,2,4)</f>
        <v>2016</v>
      </c>
      <c r="H6309" t="str">
        <f t="shared" si="618"/>
        <v>Documentary</v>
      </c>
      <c r="I6309" t="str">
        <f t="shared" si="619"/>
        <v>Influx: Documentary</v>
      </c>
      <c r="J6309" t="str">
        <f t="shared" si="620"/>
        <v>00:00:00</v>
      </c>
      <c r="K6309" t="str" cm="1">
        <f t="array" ref="K6309">_xlfn.TEXTSPLIT(H6309,",")</f>
        <v>Documentary</v>
      </c>
    </row>
    <row r="6310" spans="1:13" ht="30" x14ac:dyDescent="0.25">
      <c r="A6310" t="s">
        <v>19448</v>
      </c>
      <c r="B6310" t="s">
        <v>14676</v>
      </c>
      <c r="C6310" s="1" t="s">
        <v>816</v>
      </c>
      <c r="F6310">
        <v>72</v>
      </c>
      <c r="G6310" t="str">
        <f>MID(B6310,2,4)</f>
        <v>2006</v>
      </c>
      <c r="H6310" t="str">
        <f t="shared" si="618"/>
        <v>Documentary</v>
      </c>
      <c r="I6310" t="str">
        <f t="shared" si="619"/>
        <v>Graffiti VeritÃ© 6: The Odyssey</v>
      </c>
      <c r="J6310" t="str">
        <f t="shared" si="620"/>
        <v>01:12:00</v>
      </c>
      <c r="K6310" t="str" cm="1">
        <f t="array" ref="K6310">_xlfn.TEXTSPLIT(H6310,",")</f>
        <v>Documentary</v>
      </c>
    </row>
    <row r="6311" spans="1:13" ht="45" x14ac:dyDescent="0.25">
      <c r="A6311" t="s">
        <v>19451</v>
      </c>
      <c r="B6311" t="s">
        <v>17188</v>
      </c>
      <c r="C6311" s="1" t="s">
        <v>7524</v>
      </c>
      <c r="D6311">
        <v>6.8</v>
      </c>
      <c r="E6311">
        <v>14</v>
      </c>
      <c r="F6311">
        <v>65</v>
      </c>
      <c r="G6311" t="str">
        <f>MID(B6311,2,4)</f>
        <v>2006</v>
      </c>
      <c r="H6311" t="str">
        <f t="shared" si="618"/>
        <v>Documentary, Biography, Music</v>
      </c>
      <c r="I6311" t="str">
        <f t="shared" si="619"/>
        <v>Dropped</v>
      </c>
      <c r="J6311" t="str">
        <f t="shared" si="620"/>
        <v>01:05:00</v>
      </c>
      <c r="K6311" t="str" cm="1">
        <f t="array" ref="K6311:M6311">_xlfn.TEXTSPLIT(H6311,",")</f>
        <v>Documentary</v>
      </c>
      <c r="L6311" t="str">
        <v xml:space="preserve"> Biography</v>
      </c>
      <c r="M6311" t="str">
        <v xml:space="preserve"> Music</v>
      </c>
    </row>
    <row r="6312" spans="1:13" ht="30" x14ac:dyDescent="0.25">
      <c r="A6312" t="s">
        <v>19453</v>
      </c>
      <c r="C6312" s="1" t="s">
        <v>816</v>
      </c>
      <c r="H6312" t="str">
        <f t="shared" si="618"/>
        <v>Documentary</v>
      </c>
      <c r="I6312" t="str">
        <f t="shared" si="619"/>
        <v>Big Vape: The Incendiary Rise of Juul</v>
      </c>
      <c r="J6312" t="str">
        <f t="shared" si="620"/>
        <v>00:00:00</v>
      </c>
      <c r="K6312" t="str" cm="1">
        <f t="array" ref="K6312">_xlfn.TEXTSPLIT(H6312,",")</f>
        <v>Documentary</v>
      </c>
    </row>
    <row r="6313" spans="1:13" ht="45" x14ac:dyDescent="0.25">
      <c r="A6313" t="s">
        <v>19454</v>
      </c>
      <c r="B6313">
        <v>-2014</v>
      </c>
      <c r="C6313" s="1" t="s">
        <v>5763</v>
      </c>
      <c r="D6313">
        <v>6.4</v>
      </c>
      <c r="E6313">
        <v>49</v>
      </c>
      <c r="F6313">
        <v>78</v>
      </c>
      <c r="G6313" t="str">
        <f>MID(B6313,2,4)</f>
        <v>2014</v>
      </c>
      <c r="H6313" t="str">
        <f t="shared" si="618"/>
        <v>Documentary, Biography</v>
      </c>
      <c r="I6313" t="str">
        <f t="shared" si="619"/>
        <v>I Am. Shimon Peres</v>
      </c>
      <c r="J6313" t="str">
        <f t="shared" si="620"/>
        <v>01:18:00</v>
      </c>
      <c r="K6313" t="str" cm="1">
        <f t="array" ref="K6313:L6313">_xlfn.TEXTSPLIT(H6313,",")</f>
        <v>Documentary</v>
      </c>
      <c r="L6313" t="str">
        <v xml:space="preserve"> Biography</v>
      </c>
    </row>
    <row r="6314" spans="1:13" ht="30" x14ac:dyDescent="0.25">
      <c r="A6314" t="s">
        <v>19457</v>
      </c>
      <c r="B6314">
        <v>-2020</v>
      </c>
      <c r="C6314" s="1" t="s">
        <v>4096</v>
      </c>
      <c r="F6314">
        <v>151</v>
      </c>
      <c r="G6314" t="str">
        <f>MID(B6314,2,4)</f>
        <v>2020</v>
      </c>
      <c r="H6314" t="str">
        <f t="shared" si="618"/>
        <v>Music</v>
      </c>
      <c r="I6314" t="str">
        <f t="shared" si="619"/>
        <v>Bump of Chicken Tour 2019: aurora ark Tokyo Dome</v>
      </c>
      <c r="J6314" t="str">
        <f t="shared" si="620"/>
        <v>02:31:00</v>
      </c>
      <c r="K6314" t="str" cm="1">
        <f t="array" ref="K6314">_xlfn.TEXTSPLIT(H6314,",")</f>
        <v>Music</v>
      </c>
    </row>
    <row r="6315" spans="1:13" ht="30" x14ac:dyDescent="0.25">
      <c r="A6315" t="s">
        <v>19459</v>
      </c>
      <c r="C6315" s="1" t="s">
        <v>1042</v>
      </c>
      <c r="H6315" t="str">
        <f t="shared" si="618"/>
        <v>Reality-TV</v>
      </c>
      <c r="I6315" t="str">
        <f t="shared" si="619"/>
        <v>Amazing On The Inside</v>
      </c>
      <c r="J6315" t="str">
        <f t="shared" si="620"/>
        <v>00:00:00</v>
      </c>
      <c r="K6315" t="str" cm="1">
        <f t="array" ref="K6315">_xlfn.TEXTSPLIT(H6315,",")</f>
        <v>Reality-TV</v>
      </c>
    </row>
    <row r="6316" spans="1:13" ht="30" x14ac:dyDescent="0.25">
      <c r="A6316" t="s">
        <v>19461</v>
      </c>
      <c r="B6316" t="s">
        <v>19462</v>
      </c>
      <c r="C6316" s="1" t="s">
        <v>816</v>
      </c>
      <c r="D6316">
        <v>6.9</v>
      </c>
      <c r="E6316">
        <v>151</v>
      </c>
      <c r="F6316">
        <v>74</v>
      </c>
      <c r="G6316" t="str">
        <f>MID(B6316,2,4)</f>
        <v>2007</v>
      </c>
      <c r="H6316" t="str">
        <f t="shared" si="618"/>
        <v>Documentary</v>
      </c>
      <c r="I6316" t="str">
        <f t="shared" si="619"/>
        <v>TED: The Future We Will Create</v>
      </c>
      <c r="J6316" t="str">
        <f t="shared" si="620"/>
        <v>01:14:00</v>
      </c>
      <c r="K6316" t="str" cm="1">
        <f t="array" ref="K6316">_xlfn.TEXTSPLIT(H6316,",")</f>
        <v>Documentary</v>
      </c>
    </row>
    <row r="6317" spans="1:13" x14ac:dyDescent="0.25">
      <c r="A6317" t="s">
        <v>19465</v>
      </c>
      <c r="B6317" t="s">
        <v>51</v>
      </c>
      <c r="G6317" t="str">
        <f>MID(B6317,2,4)</f>
        <v>2019</v>
      </c>
      <c r="H6317" t="str">
        <f t="shared" si="618"/>
        <v/>
      </c>
      <c r="I6317" t="str">
        <f t="shared" si="619"/>
        <v>Untitled Christmas miniseries</v>
      </c>
      <c r="J6317" t="str">
        <f t="shared" si="620"/>
        <v>00:00:00</v>
      </c>
      <c r="K6317" t="e" cm="1">
        <f t="array" ref="K6317">_xlfn.TEXTSPLIT(H6317,",")</f>
        <v>#VALUE!</v>
      </c>
    </row>
    <row r="6318" spans="1:13" ht="30" x14ac:dyDescent="0.25">
      <c r="A6318" t="s">
        <v>19466</v>
      </c>
      <c r="B6318" t="s">
        <v>9178</v>
      </c>
      <c r="C6318" s="1" t="s">
        <v>47</v>
      </c>
      <c r="D6318">
        <v>4.4000000000000004</v>
      </c>
      <c r="E6318">
        <v>22</v>
      </c>
      <c r="F6318">
        <v>65</v>
      </c>
      <c r="G6318" t="str">
        <f>MID(B6318,2,4)</f>
        <v>2019</v>
      </c>
      <c r="H6318" t="str">
        <f t="shared" si="618"/>
        <v>Comedy</v>
      </c>
      <c r="I6318" t="str">
        <f t="shared" si="619"/>
        <v>Grego Rossello: Disculpe Las Molestias</v>
      </c>
      <c r="J6318" t="str">
        <f t="shared" si="620"/>
        <v>01:05:00</v>
      </c>
      <c r="K6318" t="str" cm="1">
        <f t="array" ref="K6318">_xlfn.TEXTSPLIT(H6318,",")</f>
        <v>Comedy</v>
      </c>
    </row>
    <row r="6319" spans="1:13" ht="30" x14ac:dyDescent="0.25">
      <c r="A6319" t="s">
        <v>19469</v>
      </c>
      <c r="B6319" t="s">
        <v>19470</v>
      </c>
      <c r="C6319" s="1" t="s">
        <v>11916</v>
      </c>
      <c r="F6319">
        <v>2</v>
      </c>
      <c r="G6319" t="str">
        <f>MID(B6319,2,4)</f>
        <v>2017</v>
      </c>
      <c r="H6319" t="str">
        <f t="shared" si="618"/>
        <v>Short, Comedy</v>
      </c>
      <c r="I6319" t="str">
        <f t="shared" si="619"/>
        <v>Unbreakable Kimmy Schmidt Season 3 Featurette</v>
      </c>
      <c r="J6319" t="str">
        <f t="shared" si="620"/>
        <v>00:02:00</v>
      </c>
      <c r="K6319" t="str" cm="1">
        <f t="array" ref="K6319:L6319">_xlfn.TEXTSPLIT(H6319,",")</f>
        <v>Short</v>
      </c>
      <c r="L6319" t="str">
        <v xml:space="preserve"> Comedy</v>
      </c>
    </row>
    <row r="6320" spans="1:13" x14ac:dyDescent="0.25">
      <c r="A6320" t="s">
        <v>19472</v>
      </c>
      <c r="H6320" t="str">
        <f t="shared" si="618"/>
        <v/>
      </c>
      <c r="I6320" t="str">
        <f t="shared" si="619"/>
        <v>Untitled Netflix/BBC Science Documentary Project</v>
      </c>
      <c r="J6320" t="str">
        <f t="shared" si="620"/>
        <v>00:00:00</v>
      </c>
      <c r="K6320" t="e" cm="1">
        <f t="array" ref="K6320">_xlfn.TEXTSPLIT(H6320,",")</f>
        <v>#VALUE!</v>
      </c>
    </row>
    <row r="6321" spans="1:12" x14ac:dyDescent="0.25">
      <c r="A6321" t="s">
        <v>19474</v>
      </c>
      <c r="H6321" t="str">
        <f t="shared" si="618"/>
        <v/>
      </c>
      <c r="I6321" t="str">
        <f t="shared" si="619"/>
        <v>Hot Skull</v>
      </c>
      <c r="J6321" t="str">
        <f t="shared" si="620"/>
        <v>00:00:00</v>
      </c>
      <c r="K6321" t="e" cm="1">
        <f t="array" ref="K6321">_xlfn.TEXTSPLIT(H6321,",")</f>
        <v>#VALUE!</v>
      </c>
    </row>
    <row r="6322" spans="1:12" ht="30" x14ac:dyDescent="0.25">
      <c r="A6322" t="s">
        <v>19476</v>
      </c>
      <c r="B6322" t="s">
        <v>19477</v>
      </c>
      <c r="C6322" s="1" t="s">
        <v>16520</v>
      </c>
      <c r="F6322">
        <v>4</v>
      </c>
      <c r="G6322" t="str">
        <f>MID(B6322,2,4)</f>
        <v>2018</v>
      </c>
      <c r="H6322" t="str">
        <f t="shared" si="618"/>
        <v>Short</v>
      </c>
      <c r="I6322" t="str">
        <f t="shared" si="619"/>
        <v>The Rain Bunker Set Tour with Lucas Lynggaard TÃ¸nnesen</v>
      </c>
      <c r="J6322" t="str">
        <f t="shared" si="620"/>
        <v>00:04:00</v>
      </c>
      <c r="K6322" t="str" cm="1">
        <f t="array" ref="K6322">_xlfn.TEXTSPLIT(H6322,",")</f>
        <v>Short</v>
      </c>
    </row>
    <row r="6323" spans="1:12" ht="30" x14ac:dyDescent="0.25">
      <c r="A6323" t="s">
        <v>19480</v>
      </c>
      <c r="C6323" s="1" t="s">
        <v>47</v>
      </c>
      <c r="H6323" t="str">
        <f t="shared" si="618"/>
        <v>Comedy</v>
      </c>
      <c r="I6323" t="str">
        <f t="shared" si="619"/>
        <v>Alejandra AzcÃ¡rate</v>
      </c>
      <c r="J6323" t="str">
        <f t="shared" si="620"/>
        <v>00:00:00</v>
      </c>
      <c r="K6323" t="str" cm="1">
        <f t="array" ref="K6323">_xlfn.TEXTSPLIT(H6323,",")</f>
        <v>Comedy</v>
      </c>
    </row>
    <row r="6324" spans="1:12" ht="30" x14ac:dyDescent="0.25">
      <c r="A6324" t="s">
        <v>19483</v>
      </c>
      <c r="B6324" t="s">
        <v>14676</v>
      </c>
      <c r="C6324" s="1" t="s">
        <v>47</v>
      </c>
      <c r="D6324">
        <v>7.7</v>
      </c>
      <c r="E6324">
        <v>20</v>
      </c>
      <c r="F6324">
        <v>84</v>
      </c>
      <c r="G6324" t="str">
        <f>MID(B6324,2,4)</f>
        <v>2006</v>
      </c>
      <c r="H6324" t="str">
        <f t="shared" si="618"/>
        <v>Comedy</v>
      </c>
      <c r="I6324" t="str">
        <f t="shared" si="619"/>
        <v>Big Guns</v>
      </c>
      <c r="J6324" t="str">
        <f t="shared" si="620"/>
        <v>01:24:00</v>
      </c>
      <c r="K6324" t="str" cm="1">
        <f t="array" ref="K6324">_xlfn.TEXTSPLIT(H6324,",")</f>
        <v>Comedy</v>
      </c>
    </row>
    <row r="6325" spans="1:12" ht="30" x14ac:dyDescent="0.25">
      <c r="A6325" t="s">
        <v>19486</v>
      </c>
      <c r="C6325" s="1" t="s">
        <v>16520</v>
      </c>
      <c r="H6325" t="str">
        <f t="shared" si="618"/>
        <v>Short</v>
      </c>
      <c r="I6325" t="str">
        <f t="shared" si="619"/>
        <v>Antiracist Baby</v>
      </c>
      <c r="J6325" t="str">
        <f t="shared" si="620"/>
        <v>00:00:00</v>
      </c>
      <c r="K6325" t="str" cm="1">
        <f t="array" ref="K6325">_xlfn.TEXTSPLIT(H6325,",")</f>
        <v>Short</v>
      </c>
    </row>
    <row r="6326" spans="1:12" ht="30" x14ac:dyDescent="0.25">
      <c r="A6326" t="s">
        <v>19487</v>
      </c>
      <c r="B6326" t="s">
        <v>9965</v>
      </c>
      <c r="C6326" s="1" t="s">
        <v>1042</v>
      </c>
      <c r="G6326" t="str">
        <f>MID(B6326,7,4)</f>
        <v>2021</v>
      </c>
      <c r="H6326" t="str">
        <f t="shared" si="618"/>
        <v>Reality-TV</v>
      </c>
      <c r="I6326" t="str">
        <f t="shared" si="619"/>
        <v>Marriage or Mortgage</v>
      </c>
      <c r="J6326" t="str">
        <f t="shared" si="620"/>
        <v>00:00:00</v>
      </c>
      <c r="K6326" t="str" cm="1">
        <f t="array" ref="K6326">_xlfn.TEXTSPLIT(H6326,",")</f>
        <v>Reality-TV</v>
      </c>
    </row>
    <row r="6327" spans="1:12" ht="30" x14ac:dyDescent="0.25">
      <c r="A6327" t="s">
        <v>19489</v>
      </c>
      <c r="B6327">
        <v>-2017</v>
      </c>
      <c r="C6327" s="1" t="s">
        <v>816</v>
      </c>
      <c r="G6327" t="str">
        <f>MID(B6327,2,4)</f>
        <v>2017</v>
      </c>
      <c r="H6327" t="str">
        <f t="shared" si="618"/>
        <v>Documentary</v>
      </c>
      <c r="I6327" t="str">
        <f t="shared" si="619"/>
        <v>The Voice of Syria</v>
      </c>
      <c r="J6327" t="str">
        <f t="shared" si="620"/>
        <v>00:00:00</v>
      </c>
      <c r="K6327" t="str" cm="1">
        <f t="array" ref="K6327">_xlfn.TEXTSPLIT(H6327,",")</f>
        <v>Documentary</v>
      </c>
    </row>
    <row r="6328" spans="1:12" ht="30" x14ac:dyDescent="0.25">
      <c r="A6328" t="s">
        <v>19491</v>
      </c>
      <c r="C6328" s="1" t="s">
        <v>6200</v>
      </c>
      <c r="H6328" t="str">
        <f t="shared" si="618"/>
        <v>Animation</v>
      </c>
      <c r="I6328" t="str">
        <f t="shared" si="619"/>
        <v>The Ring of Fire</v>
      </c>
      <c r="J6328" t="str">
        <f t="shared" si="620"/>
        <v>00:00:00</v>
      </c>
      <c r="K6328" t="str" cm="1">
        <f t="array" ref="K6328">_xlfn.TEXTSPLIT(H6328,",")</f>
        <v>Animation</v>
      </c>
    </row>
    <row r="6329" spans="1:12" ht="30" x14ac:dyDescent="0.25">
      <c r="A6329" t="s">
        <v>19492</v>
      </c>
      <c r="B6329">
        <v>-2010</v>
      </c>
      <c r="C6329" s="1" t="s">
        <v>816</v>
      </c>
      <c r="D6329">
        <v>5.3</v>
      </c>
      <c r="E6329">
        <v>11</v>
      </c>
      <c r="G6329" t="str">
        <f>MID(B6329,2,4)</f>
        <v>2010</v>
      </c>
      <c r="H6329" t="str">
        <f t="shared" si="618"/>
        <v>Documentary</v>
      </c>
      <c r="I6329" t="str">
        <f t="shared" si="619"/>
        <v>Autistic Driving School</v>
      </c>
      <c r="J6329" t="str">
        <f t="shared" si="620"/>
        <v>00:00:00</v>
      </c>
      <c r="K6329" t="str" cm="1">
        <f t="array" ref="K6329">_xlfn.TEXTSPLIT(H6329,",")</f>
        <v>Documentary</v>
      </c>
    </row>
    <row r="6330" spans="1:12" ht="30" x14ac:dyDescent="0.25">
      <c r="A6330" t="s">
        <v>19495</v>
      </c>
      <c r="C6330" s="1" t="s">
        <v>816</v>
      </c>
      <c r="H6330" t="str">
        <f t="shared" si="618"/>
        <v>Documentary</v>
      </c>
      <c r="I6330" t="str">
        <f t="shared" si="619"/>
        <v>Johnny by Johnny</v>
      </c>
      <c r="J6330" t="str">
        <f t="shared" si="620"/>
        <v>00:00:00</v>
      </c>
      <c r="K6330" t="str" cm="1">
        <f t="array" ref="K6330">_xlfn.TEXTSPLIT(H6330,",")</f>
        <v>Documentary</v>
      </c>
    </row>
    <row r="6331" spans="1:12" ht="30" x14ac:dyDescent="0.25">
      <c r="A6331" t="s">
        <v>19496</v>
      </c>
      <c r="C6331" s="1" t="s">
        <v>86</v>
      </c>
      <c r="H6331" t="str">
        <f t="shared" si="618"/>
        <v>Drama</v>
      </c>
      <c r="I6331" t="str">
        <f t="shared" si="619"/>
        <v>Untitled Akin Omotoso/Netflix Project</v>
      </c>
      <c r="J6331" t="str">
        <f t="shared" si="620"/>
        <v>00:00:00</v>
      </c>
      <c r="K6331" t="str" cm="1">
        <f t="array" ref="K6331">_xlfn.TEXTSPLIT(H6331,",")</f>
        <v>Drama</v>
      </c>
    </row>
    <row r="6332" spans="1:12" ht="30" x14ac:dyDescent="0.25">
      <c r="A6332" t="s">
        <v>19499</v>
      </c>
      <c r="B6332">
        <v>-2016</v>
      </c>
      <c r="C6332" s="1" t="s">
        <v>91</v>
      </c>
      <c r="D6332">
        <v>7.5</v>
      </c>
      <c r="E6332">
        <v>21</v>
      </c>
      <c r="F6332">
        <v>94</v>
      </c>
      <c r="G6332" t="str">
        <f>MID(B6332,2,4)</f>
        <v>2016</v>
      </c>
      <c r="H6332" t="str">
        <f t="shared" si="618"/>
        <v>Comedy, Drama</v>
      </c>
      <c r="I6332" t="str">
        <f t="shared" si="619"/>
        <v>Lord Put a Ring on It</v>
      </c>
      <c r="J6332" t="str">
        <f t="shared" si="620"/>
        <v>01:34:00</v>
      </c>
      <c r="K6332" t="str" cm="1">
        <f t="array" ref="K6332:L6332">_xlfn.TEXTSPLIT(H6332,",")</f>
        <v>Comedy</v>
      </c>
      <c r="L6332" t="str">
        <v xml:space="preserve"> Drama</v>
      </c>
    </row>
    <row r="6333" spans="1:12" ht="30" x14ac:dyDescent="0.25">
      <c r="A6333" t="s">
        <v>19502</v>
      </c>
      <c r="B6333" t="s">
        <v>3496</v>
      </c>
      <c r="C6333" s="1" t="s">
        <v>816</v>
      </c>
      <c r="G6333" t="str">
        <f>MID(B6333,2,4)</f>
        <v>2015</v>
      </c>
      <c r="H6333" t="str">
        <f t="shared" si="618"/>
        <v>Documentary</v>
      </c>
      <c r="I6333" t="str">
        <f t="shared" si="619"/>
        <v>Wounded: The Battle Back Home</v>
      </c>
      <c r="J6333" t="str">
        <f t="shared" si="620"/>
        <v>00:00:00</v>
      </c>
      <c r="K6333" t="str" cm="1">
        <f t="array" ref="K6333">_xlfn.TEXTSPLIT(H6333,",")</f>
        <v>Documentary</v>
      </c>
    </row>
    <row r="6334" spans="1:12" x14ac:dyDescent="0.25">
      <c r="A6334" t="s">
        <v>19503</v>
      </c>
      <c r="H6334" t="str">
        <f t="shared" si="618"/>
        <v/>
      </c>
      <c r="I6334" t="str">
        <f t="shared" si="619"/>
        <v>Canciones y Recuerdos</v>
      </c>
      <c r="J6334" t="str">
        <f t="shared" si="620"/>
        <v>00:00:00</v>
      </c>
      <c r="K6334" t="e" cm="1">
        <f t="array" ref="K6334">_xlfn.TEXTSPLIT(H6334,",")</f>
        <v>#VALUE!</v>
      </c>
    </row>
    <row r="6335" spans="1:12" ht="30" x14ac:dyDescent="0.25">
      <c r="A6335" t="s">
        <v>19504</v>
      </c>
      <c r="B6335">
        <v>-2008</v>
      </c>
      <c r="C6335" s="1" t="s">
        <v>47</v>
      </c>
      <c r="D6335">
        <v>3.6</v>
      </c>
      <c r="E6335">
        <v>85</v>
      </c>
      <c r="F6335">
        <v>89</v>
      </c>
      <c r="G6335" t="str">
        <f>MID(B6335,2,4)</f>
        <v>2008</v>
      </c>
      <c r="H6335" t="str">
        <f t="shared" si="618"/>
        <v>Comedy</v>
      </c>
      <c r="I6335" t="str">
        <f t="shared" si="619"/>
        <v>Craptastic</v>
      </c>
      <c r="J6335" t="str">
        <f t="shared" si="620"/>
        <v>01:29:00</v>
      </c>
      <c r="K6335" t="str" cm="1">
        <f t="array" ref="K6335">_xlfn.TEXTSPLIT(H6335,",")</f>
        <v>Comedy</v>
      </c>
    </row>
    <row r="6336" spans="1:12" ht="30" x14ac:dyDescent="0.25">
      <c r="A6336" t="s">
        <v>19507</v>
      </c>
      <c r="B6336" t="s">
        <v>9390</v>
      </c>
      <c r="C6336" s="1" t="s">
        <v>47</v>
      </c>
      <c r="D6336">
        <v>6.6</v>
      </c>
      <c r="E6336">
        <v>37</v>
      </c>
      <c r="G6336" t="str">
        <f>MID(B6336,2,4)</f>
        <v>2018</v>
      </c>
      <c r="H6336" t="str">
        <f t="shared" si="618"/>
        <v>Comedy</v>
      </c>
      <c r="I6336" t="str">
        <f t="shared" si="619"/>
        <v>Coco y Raulito: Carrusel de ternura</v>
      </c>
      <c r="J6336" t="str">
        <f t="shared" si="620"/>
        <v>00:00:00</v>
      </c>
      <c r="K6336" t="str" cm="1">
        <f t="array" ref="K6336">_xlfn.TEXTSPLIT(H6336,",")</f>
        <v>Comedy</v>
      </c>
    </row>
    <row r="6337" spans="1:13" x14ac:dyDescent="0.25">
      <c r="A6337" t="s">
        <v>19509</v>
      </c>
      <c r="B6337" t="s">
        <v>4103</v>
      </c>
      <c r="H6337" t="str">
        <f t="shared" si="618"/>
        <v/>
      </c>
      <c r="I6337" t="str">
        <f t="shared" si="619"/>
        <v>Freaks</v>
      </c>
      <c r="J6337" t="str">
        <f t="shared" si="620"/>
        <v>00:00:00</v>
      </c>
      <c r="K6337" t="e" cm="1">
        <f t="array" ref="K6337">_xlfn.TEXTSPLIT(H6337,",")</f>
        <v>#VALUE!</v>
      </c>
    </row>
    <row r="6338" spans="1:13" ht="30" x14ac:dyDescent="0.25">
      <c r="A6338" t="s">
        <v>19511</v>
      </c>
      <c r="C6338" s="1" t="s">
        <v>47</v>
      </c>
      <c r="H6338" t="str">
        <f t="shared" ref="H6338:H6401" si="621">SUBSTITUTE(CLEAN(TRIM(C6338)), CHAR(160), "")</f>
        <v>Comedy</v>
      </c>
      <c r="I6338" t="str">
        <f t="shared" ref="I6338:I6401" si="622">SUBSTITUTE(CLEAN(TRIM(A6338)), CHAR(160), "")</f>
        <v>Sumukhi Suresh Special</v>
      </c>
      <c r="J6338" t="str">
        <f t="shared" si="620"/>
        <v>00:00:00</v>
      </c>
      <c r="K6338" t="str" cm="1">
        <f t="array" ref="K6338">_xlfn.TEXTSPLIT(H6338,",")</f>
        <v>Comedy</v>
      </c>
    </row>
    <row r="6339" spans="1:13" ht="45" x14ac:dyDescent="0.25">
      <c r="A6339" t="s">
        <v>19513</v>
      </c>
      <c r="C6339" s="1" t="s">
        <v>453</v>
      </c>
      <c r="H6339" t="str">
        <f t="shared" si="621"/>
        <v>Adventure, Fantasy, Romance</v>
      </c>
      <c r="I6339" t="str">
        <f t="shared" si="622"/>
        <v>Isabella's Witch Chronicles</v>
      </c>
      <c r="J6339" t="str">
        <f t="shared" ref="J6339:J6402" si="623">TEXT(F6339/1440, "hh:mm:ss")</f>
        <v>00:00:00</v>
      </c>
      <c r="K6339" t="str" cm="1">
        <f t="array" ref="K6339:M6339">_xlfn.TEXTSPLIT(H6339,",")</f>
        <v>Adventure</v>
      </c>
      <c r="L6339" t="str">
        <v xml:space="preserve"> Fantasy</v>
      </c>
      <c r="M6339" t="str">
        <v xml:space="preserve"> Romance</v>
      </c>
    </row>
    <row r="6340" spans="1:13" ht="45" x14ac:dyDescent="0.25">
      <c r="A6340" t="s">
        <v>19515</v>
      </c>
      <c r="B6340">
        <v>-2013</v>
      </c>
      <c r="C6340" s="1" t="s">
        <v>16472</v>
      </c>
      <c r="D6340">
        <v>7.5</v>
      </c>
      <c r="E6340">
        <v>150</v>
      </c>
      <c r="F6340">
        <v>85</v>
      </c>
      <c r="G6340" t="str">
        <f t="shared" ref="G6340:G6346" si="624">MID(B6340,2,4)</f>
        <v>2013</v>
      </c>
      <c r="H6340" t="str">
        <f t="shared" si="621"/>
        <v>Documentary, Drama, Family</v>
      </c>
      <c r="I6340" t="str">
        <f t="shared" si="622"/>
        <v>The Genius of Marian</v>
      </c>
      <c r="J6340" t="str">
        <f t="shared" si="623"/>
        <v>01:25:00</v>
      </c>
      <c r="K6340" t="str" cm="1">
        <f t="array" ref="K6340:M6340">_xlfn.TEXTSPLIT(H6340,",")</f>
        <v>Documentary</v>
      </c>
      <c r="L6340" t="str">
        <v xml:space="preserve"> Drama</v>
      </c>
      <c r="M6340" t="str">
        <v xml:space="preserve"> Family</v>
      </c>
    </row>
    <row r="6341" spans="1:13" ht="30" x14ac:dyDescent="0.25">
      <c r="A6341" t="s">
        <v>19518</v>
      </c>
      <c r="B6341">
        <v>-2009</v>
      </c>
      <c r="C6341" s="1" t="s">
        <v>7843</v>
      </c>
      <c r="G6341" t="str">
        <f t="shared" si="624"/>
        <v>2009</v>
      </c>
      <c r="H6341" t="str">
        <f t="shared" si="621"/>
        <v>Short, Drama</v>
      </c>
      <c r="I6341" t="str">
        <f t="shared" si="622"/>
        <v>Hatchet Man</v>
      </c>
      <c r="J6341" t="str">
        <f t="shared" si="623"/>
        <v>00:00:00</v>
      </c>
      <c r="K6341" t="str" cm="1">
        <f t="array" ref="K6341:L6341">_xlfn.TEXTSPLIT(H6341,",")</f>
        <v>Short</v>
      </c>
      <c r="L6341" t="str">
        <v xml:space="preserve"> Drama</v>
      </c>
    </row>
    <row r="6342" spans="1:13" ht="30" x14ac:dyDescent="0.25">
      <c r="A6342" t="s">
        <v>19521</v>
      </c>
      <c r="B6342">
        <v>-2017</v>
      </c>
      <c r="C6342" s="1" t="s">
        <v>9749</v>
      </c>
      <c r="G6342" t="str">
        <f t="shared" si="624"/>
        <v>2017</v>
      </c>
      <c r="H6342" t="str">
        <f t="shared" si="621"/>
        <v>Animation, Short</v>
      </c>
      <c r="I6342" t="str">
        <f t="shared" si="622"/>
        <v>Raise the Bar</v>
      </c>
      <c r="J6342" t="str">
        <f t="shared" si="623"/>
        <v>00:00:00</v>
      </c>
      <c r="K6342" t="str" cm="1">
        <f t="array" ref="K6342:L6342">_xlfn.TEXTSPLIT(H6342,",")</f>
        <v>Animation</v>
      </c>
      <c r="L6342" t="str">
        <v xml:space="preserve"> Short</v>
      </c>
    </row>
    <row r="6343" spans="1:13" ht="30" x14ac:dyDescent="0.25">
      <c r="A6343" t="s">
        <v>19524</v>
      </c>
      <c r="B6343" t="s">
        <v>8333</v>
      </c>
      <c r="C6343" s="1" t="s">
        <v>816</v>
      </c>
      <c r="D6343">
        <v>8.1</v>
      </c>
      <c r="E6343">
        <v>50</v>
      </c>
      <c r="F6343">
        <v>65</v>
      </c>
      <c r="G6343" t="str">
        <f t="shared" si="624"/>
        <v>2013</v>
      </c>
      <c r="H6343" t="str">
        <f t="shared" si="621"/>
        <v>Documentary</v>
      </c>
      <c r="I6343" t="str">
        <f t="shared" si="622"/>
        <v>A Decade of Decadence, Pt. 2: Legacy of Dreams</v>
      </c>
      <c r="J6343" t="str">
        <f t="shared" si="623"/>
        <v>01:05:00</v>
      </c>
      <c r="K6343" t="str" cm="1">
        <f t="array" ref="K6343">_xlfn.TEXTSPLIT(H6343,",")</f>
        <v>Documentary</v>
      </c>
    </row>
    <row r="6344" spans="1:13" x14ac:dyDescent="0.25">
      <c r="A6344" t="s">
        <v>19527</v>
      </c>
      <c r="B6344" t="s">
        <v>7282</v>
      </c>
      <c r="D6344">
        <v>6.1</v>
      </c>
      <c r="E6344">
        <v>12</v>
      </c>
      <c r="F6344">
        <v>61</v>
      </c>
      <c r="G6344" t="str">
        <f t="shared" si="624"/>
        <v>2007</v>
      </c>
      <c r="H6344" t="str">
        <f t="shared" si="621"/>
        <v/>
      </c>
      <c r="I6344" t="str">
        <f t="shared" si="622"/>
        <v>Zoom In: Stories Behind the Best Independent Films of 2007</v>
      </c>
      <c r="J6344" t="str">
        <f t="shared" si="623"/>
        <v>01:01:00</v>
      </c>
      <c r="K6344" t="e" cm="1">
        <f t="array" ref="K6344">_xlfn.TEXTSPLIT(H6344,",")</f>
        <v>#VALUE!</v>
      </c>
    </row>
    <row r="6345" spans="1:13" ht="30" x14ac:dyDescent="0.25">
      <c r="A6345" t="s">
        <v>19530</v>
      </c>
      <c r="B6345">
        <v>-2000</v>
      </c>
      <c r="C6345" s="1" t="s">
        <v>7860</v>
      </c>
      <c r="F6345">
        <v>54</v>
      </c>
      <c r="G6345" t="str">
        <f t="shared" si="624"/>
        <v>2000</v>
      </c>
      <c r="H6345" t="str">
        <f t="shared" si="621"/>
        <v>Documentary, Music</v>
      </c>
      <c r="I6345" t="str">
        <f t="shared" si="622"/>
        <v>Graffiti VeritÃ© 3: A Voyage Into the Iconography of Graffiti Art</v>
      </c>
      <c r="J6345" t="str">
        <f t="shared" si="623"/>
        <v>00:54:00</v>
      </c>
      <c r="K6345" t="str" cm="1">
        <f t="array" ref="K6345:L6345">_xlfn.TEXTSPLIT(H6345,",")</f>
        <v>Documentary</v>
      </c>
      <c r="L6345" t="str">
        <v xml:space="preserve"> Music</v>
      </c>
    </row>
    <row r="6346" spans="1:13" ht="30" x14ac:dyDescent="0.25">
      <c r="A6346" t="s">
        <v>19533</v>
      </c>
      <c r="B6346">
        <v>-2019</v>
      </c>
      <c r="C6346" s="1" t="s">
        <v>11916</v>
      </c>
      <c r="G6346" t="str">
        <f t="shared" si="624"/>
        <v>2019</v>
      </c>
      <c r="H6346" t="str">
        <f t="shared" si="621"/>
        <v>Short, Comedy</v>
      </c>
      <c r="I6346" t="str">
        <f t="shared" si="622"/>
        <v>Netflix: We All Have Six Shows In Common</v>
      </c>
      <c r="J6346" t="str">
        <f t="shared" si="623"/>
        <v>00:00:00</v>
      </c>
      <c r="K6346" t="str" cm="1">
        <f t="array" ref="K6346:L6346">_xlfn.TEXTSPLIT(H6346,",")</f>
        <v>Short</v>
      </c>
      <c r="L6346" t="str">
        <v xml:space="preserve"> Comedy</v>
      </c>
    </row>
    <row r="6347" spans="1:13" ht="30" x14ac:dyDescent="0.25">
      <c r="A6347" t="s">
        <v>19536</v>
      </c>
      <c r="B6347" t="s">
        <v>5869</v>
      </c>
      <c r="C6347" s="1" t="s">
        <v>2879</v>
      </c>
      <c r="H6347" t="str">
        <f t="shared" si="621"/>
        <v>Sci-Fi</v>
      </c>
      <c r="I6347" t="str">
        <f t="shared" si="622"/>
        <v>Wraith</v>
      </c>
      <c r="J6347" t="str">
        <f t="shared" si="623"/>
        <v>00:00:00</v>
      </c>
      <c r="K6347" t="str" cm="1">
        <f t="array" ref="K6347">_xlfn.TEXTSPLIT(H6347,",")</f>
        <v>Sci-Fi</v>
      </c>
    </row>
    <row r="6348" spans="1:13" x14ac:dyDescent="0.25">
      <c r="A6348" t="s">
        <v>19539</v>
      </c>
      <c r="B6348" t="s">
        <v>281</v>
      </c>
      <c r="D6348">
        <v>7</v>
      </c>
      <c r="E6348">
        <v>20</v>
      </c>
      <c r="G6348" t="str">
        <f>MID(B6348,2,4)</f>
        <v>2018</v>
      </c>
      <c r="H6348" t="str">
        <f t="shared" si="621"/>
        <v/>
      </c>
      <c r="I6348" t="str">
        <f t="shared" si="622"/>
        <v>Strongland</v>
      </c>
      <c r="J6348" t="str">
        <f t="shared" si="623"/>
        <v>00:00:00</v>
      </c>
      <c r="K6348" t="e" cm="1">
        <f t="array" ref="K6348">_xlfn.TEXTSPLIT(H6348,",")</f>
        <v>#VALUE!</v>
      </c>
    </row>
    <row r="6349" spans="1:13" ht="30" x14ac:dyDescent="0.25">
      <c r="A6349" t="s">
        <v>19540</v>
      </c>
      <c r="C6349" s="1" t="s">
        <v>86</v>
      </c>
      <c r="H6349" t="str">
        <f t="shared" si="621"/>
        <v>Drama</v>
      </c>
      <c r="I6349" t="str">
        <f t="shared" si="622"/>
        <v>Temporada de VerÃ£o</v>
      </c>
      <c r="J6349" t="str">
        <f t="shared" si="623"/>
        <v>00:00:00</v>
      </c>
      <c r="K6349" t="str" cm="1">
        <f t="array" ref="K6349">_xlfn.TEXTSPLIT(H6349,",")</f>
        <v>Drama</v>
      </c>
    </row>
    <row r="6350" spans="1:13" ht="45" x14ac:dyDescent="0.25">
      <c r="A6350" t="s">
        <v>19541</v>
      </c>
      <c r="B6350" t="s">
        <v>9390</v>
      </c>
      <c r="C6350" s="1" t="s">
        <v>6893</v>
      </c>
      <c r="D6350">
        <v>5.8</v>
      </c>
      <c r="E6350">
        <v>196</v>
      </c>
      <c r="F6350">
        <v>53</v>
      </c>
      <c r="G6350" t="str">
        <f>MID(B6350,2,4)</f>
        <v>2018</v>
      </c>
      <c r="H6350" t="str">
        <f t="shared" si="621"/>
        <v>Documentary, Comedy</v>
      </c>
      <c r="I6350" t="str">
        <f t="shared" si="622"/>
        <v>Kavin Jay: Everybody Calm Down!</v>
      </c>
      <c r="J6350" t="str">
        <f t="shared" si="623"/>
        <v>00:53:00</v>
      </c>
      <c r="K6350" t="str" cm="1">
        <f t="array" ref="K6350:L6350">_xlfn.TEXTSPLIT(H6350,",")</f>
        <v>Documentary</v>
      </c>
      <c r="L6350" t="str">
        <v xml:space="preserve"> Comedy</v>
      </c>
    </row>
    <row r="6351" spans="1:13" ht="30" x14ac:dyDescent="0.25">
      <c r="A6351" t="s">
        <v>19544</v>
      </c>
      <c r="B6351" t="s">
        <v>11308</v>
      </c>
      <c r="C6351" s="1" t="s">
        <v>799</v>
      </c>
      <c r="H6351" t="str">
        <f t="shared" si="621"/>
        <v>Drama, Sci-Fi</v>
      </c>
      <c r="I6351" t="str">
        <f t="shared" si="622"/>
        <v>Life Sentence</v>
      </c>
      <c r="J6351" t="str">
        <f t="shared" si="623"/>
        <v>00:00:00</v>
      </c>
      <c r="K6351" t="str" cm="1">
        <f t="array" ref="K6351:L6351">_xlfn.TEXTSPLIT(H6351,",")</f>
        <v>Drama</v>
      </c>
      <c r="L6351" t="str">
        <v xml:space="preserve"> Sci-Fi</v>
      </c>
    </row>
    <row r="6352" spans="1:13" ht="30" x14ac:dyDescent="0.25">
      <c r="A6352" t="s">
        <v>19546</v>
      </c>
      <c r="B6352" t="s">
        <v>6583</v>
      </c>
      <c r="C6352" s="1" t="s">
        <v>816</v>
      </c>
      <c r="D6352">
        <v>6.9</v>
      </c>
      <c r="E6352">
        <v>17</v>
      </c>
      <c r="G6352" t="str">
        <f>MID(B6352,2,4)</f>
        <v>2015</v>
      </c>
      <c r="H6352" t="str">
        <f t="shared" si="621"/>
        <v>Documentary</v>
      </c>
      <c r="I6352" t="str">
        <f t="shared" si="622"/>
        <v>Oscillating Fan for Your Home</v>
      </c>
      <c r="J6352" t="str">
        <f t="shared" si="623"/>
        <v>00:00:00</v>
      </c>
      <c r="K6352" t="str" cm="1">
        <f t="array" ref="K6352">_xlfn.TEXTSPLIT(H6352,",")</f>
        <v>Documentary</v>
      </c>
    </row>
    <row r="6353" spans="1:13" ht="45" x14ac:dyDescent="0.25">
      <c r="A6353" t="s">
        <v>19549</v>
      </c>
      <c r="C6353" s="1" t="s">
        <v>3086</v>
      </c>
      <c r="H6353" t="str">
        <f t="shared" si="621"/>
        <v>Documentary, Biography, Sport</v>
      </c>
      <c r="I6353" t="str">
        <f t="shared" si="622"/>
        <v>Grande Terim</v>
      </c>
      <c r="J6353" t="str">
        <f t="shared" si="623"/>
        <v>00:00:00</v>
      </c>
      <c r="K6353" t="str" cm="1">
        <f t="array" ref="K6353:M6353">_xlfn.TEXTSPLIT(H6353,",")</f>
        <v>Documentary</v>
      </c>
      <c r="L6353" t="str">
        <v xml:space="preserve"> Biography</v>
      </c>
      <c r="M6353" t="str">
        <v xml:space="preserve"> Sport</v>
      </c>
    </row>
    <row r="6354" spans="1:13" ht="30" x14ac:dyDescent="0.25">
      <c r="A6354" t="s">
        <v>19551</v>
      </c>
      <c r="C6354" s="1" t="s">
        <v>86</v>
      </c>
      <c r="H6354" t="str">
        <f t="shared" si="621"/>
        <v>Drama</v>
      </c>
      <c r="I6354" t="str">
        <f t="shared" si="622"/>
        <v>The 7 lives of Lea</v>
      </c>
      <c r="J6354" t="str">
        <f t="shared" si="623"/>
        <v>00:00:00</v>
      </c>
      <c r="K6354" t="str" cm="1">
        <f t="array" ref="K6354">_xlfn.TEXTSPLIT(H6354,",")</f>
        <v>Drama</v>
      </c>
    </row>
    <row r="6355" spans="1:13" ht="30" x14ac:dyDescent="0.25">
      <c r="A6355" t="s">
        <v>19554</v>
      </c>
      <c r="B6355">
        <v>-2016</v>
      </c>
      <c r="C6355" s="1" t="s">
        <v>10920</v>
      </c>
      <c r="D6355">
        <v>6.4</v>
      </c>
      <c r="E6355">
        <v>60</v>
      </c>
      <c r="F6355">
        <v>29</v>
      </c>
      <c r="G6355" t="str">
        <f>MID(B6355,2,4)</f>
        <v>2016</v>
      </c>
      <c r="H6355" t="str">
        <f t="shared" si="621"/>
        <v>Documentary, Short</v>
      </c>
      <c r="I6355" t="str">
        <f t="shared" si="622"/>
        <v>Sam Kinison: The Scream Continues</v>
      </c>
      <c r="J6355" t="str">
        <f t="shared" si="623"/>
        <v>00:29:00</v>
      </c>
      <c r="K6355" t="str" cm="1">
        <f t="array" ref="K6355:L6355">_xlfn.TEXTSPLIT(H6355,",")</f>
        <v>Documentary</v>
      </c>
      <c r="L6355" t="str">
        <v xml:space="preserve"> Short</v>
      </c>
    </row>
    <row r="6356" spans="1:13" ht="30" x14ac:dyDescent="0.25">
      <c r="A6356" t="s">
        <v>19557</v>
      </c>
      <c r="C6356" s="1" t="s">
        <v>816</v>
      </c>
      <c r="H6356" t="str">
        <f t="shared" si="621"/>
        <v>Documentary</v>
      </c>
      <c r="I6356" t="str">
        <f t="shared" si="622"/>
        <v>Stamped: Racism, Antiracism and You</v>
      </c>
      <c r="J6356" t="str">
        <f t="shared" si="623"/>
        <v>00:00:00</v>
      </c>
      <c r="K6356" t="str" cm="1">
        <f t="array" ref="K6356">_xlfn.TEXTSPLIT(H6356,",")</f>
        <v>Documentary</v>
      </c>
    </row>
    <row r="6357" spans="1:13" ht="30" x14ac:dyDescent="0.25">
      <c r="A6357" t="s">
        <v>19559</v>
      </c>
      <c r="B6357" t="s">
        <v>9390</v>
      </c>
      <c r="C6357" s="1" t="s">
        <v>47</v>
      </c>
      <c r="D6357">
        <v>6.3</v>
      </c>
      <c r="E6357">
        <v>55</v>
      </c>
      <c r="G6357" t="str">
        <f>MID(B6357,2,4)</f>
        <v>2018</v>
      </c>
      <c r="H6357" t="str">
        <f t="shared" si="621"/>
        <v>Comedy</v>
      </c>
      <c r="I6357" t="str">
        <f t="shared" si="622"/>
        <v>Fernando Sanjiao: Hombre</v>
      </c>
      <c r="J6357" t="str">
        <f t="shared" si="623"/>
        <v>00:00:00</v>
      </c>
      <c r="K6357" t="str" cm="1">
        <f t="array" ref="K6357">_xlfn.TEXTSPLIT(H6357,",")</f>
        <v>Comedy</v>
      </c>
    </row>
    <row r="6358" spans="1:13" ht="30" x14ac:dyDescent="0.25">
      <c r="A6358" t="s">
        <v>19561</v>
      </c>
      <c r="B6358">
        <v>-2016</v>
      </c>
      <c r="C6358" s="1" t="s">
        <v>16520</v>
      </c>
      <c r="G6358" t="str">
        <f>MID(B6358,2,4)</f>
        <v>2016</v>
      </c>
      <c r="H6358" t="str">
        <f t="shared" si="621"/>
        <v>Short</v>
      </c>
      <c r="I6358" t="str">
        <f t="shared" si="622"/>
        <v>Gilmore Girls: A Year in the Life Electronic Press Kit</v>
      </c>
      <c r="J6358" t="str">
        <f t="shared" si="623"/>
        <v>00:00:00</v>
      </c>
      <c r="K6358" t="str" cm="1">
        <f t="array" ref="K6358">_xlfn.TEXTSPLIT(H6358,",")</f>
        <v>Short</v>
      </c>
    </row>
    <row r="6359" spans="1:13" ht="30" x14ac:dyDescent="0.25">
      <c r="A6359" t="s">
        <v>19562</v>
      </c>
      <c r="B6359" t="s">
        <v>281</v>
      </c>
      <c r="C6359" s="1" t="s">
        <v>5800</v>
      </c>
      <c r="D6359">
        <v>3.6</v>
      </c>
      <c r="E6359">
        <v>61</v>
      </c>
      <c r="F6359">
        <v>12</v>
      </c>
      <c r="G6359" t="str">
        <f>MID(B6359,2,4)</f>
        <v>2018</v>
      </c>
      <c r="H6359" t="str">
        <f t="shared" si="621"/>
        <v>Action</v>
      </c>
      <c r="I6359" t="str">
        <f t="shared" si="622"/>
        <v>Little Singham</v>
      </c>
      <c r="J6359" t="str">
        <f t="shared" si="623"/>
        <v>00:12:00</v>
      </c>
      <c r="K6359" t="str" cm="1">
        <f t="array" ref="K6359">_xlfn.TEXTSPLIT(H6359,",")</f>
        <v>Action</v>
      </c>
    </row>
    <row r="6360" spans="1:13" ht="30" x14ac:dyDescent="0.25">
      <c r="A6360" t="s">
        <v>19565</v>
      </c>
      <c r="B6360" t="s">
        <v>3835</v>
      </c>
      <c r="C6360" s="1" t="s">
        <v>47</v>
      </c>
      <c r="D6360">
        <v>6.5</v>
      </c>
      <c r="E6360">
        <v>6</v>
      </c>
      <c r="G6360" t="str">
        <f>MID(B6360,2,4)</f>
        <v>2017</v>
      </c>
      <c r="H6360" t="str">
        <f t="shared" si="621"/>
        <v>Comedy</v>
      </c>
      <c r="I6360" t="str">
        <f t="shared" si="622"/>
        <v>Patrick Maia: Home Office - Um show em casa</v>
      </c>
      <c r="J6360" t="str">
        <f t="shared" si="623"/>
        <v>00:00:00</v>
      </c>
      <c r="K6360" t="str" cm="1">
        <f t="array" ref="K6360">_xlfn.TEXTSPLIT(H6360,",")</f>
        <v>Comedy</v>
      </c>
    </row>
    <row r="6361" spans="1:13" ht="30" x14ac:dyDescent="0.25">
      <c r="A6361" t="s">
        <v>19568</v>
      </c>
      <c r="C6361" s="1" t="s">
        <v>816</v>
      </c>
      <c r="H6361" t="str">
        <f t="shared" si="621"/>
        <v>Documentary</v>
      </c>
      <c r="I6361" t="str">
        <f t="shared" si="622"/>
        <v>Oceans</v>
      </c>
      <c r="J6361" t="str">
        <f t="shared" si="623"/>
        <v>00:00:00</v>
      </c>
      <c r="K6361" t="str" cm="1">
        <f t="array" ref="K6361">_xlfn.TEXTSPLIT(H6361,",")</f>
        <v>Documentary</v>
      </c>
    </row>
    <row r="6362" spans="1:13" ht="30" x14ac:dyDescent="0.25">
      <c r="A6362" t="s">
        <v>19570</v>
      </c>
      <c r="B6362" t="s">
        <v>17188</v>
      </c>
      <c r="C6362" s="1" t="s">
        <v>816</v>
      </c>
      <c r="D6362">
        <v>6.8</v>
      </c>
      <c r="E6362">
        <v>7</v>
      </c>
      <c r="F6362">
        <v>41</v>
      </c>
      <c r="G6362" t="str">
        <f>MID(B6362,2,4)</f>
        <v>2006</v>
      </c>
      <c r="H6362" t="str">
        <f t="shared" si="621"/>
        <v>Documentary</v>
      </c>
      <c r="I6362" t="str">
        <f t="shared" si="622"/>
        <v>Alors, heureux?</v>
      </c>
      <c r="J6362" t="str">
        <f t="shared" si="623"/>
        <v>00:41:00</v>
      </c>
      <c r="K6362" t="str" cm="1">
        <f t="array" ref="K6362">_xlfn.TEXTSPLIT(H6362,",")</f>
        <v>Documentary</v>
      </c>
    </row>
    <row r="6363" spans="1:13" ht="30" x14ac:dyDescent="0.25">
      <c r="A6363" t="s">
        <v>19572</v>
      </c>
      <c r="B6363" t="s">
        <v>8199</v>
      </c>
      <c r="C6363" s="1" t="s">
        <v>9749</v>
      </c>
      <c r="F6363">
        <v>2</v>
      </c>
      <c r="G6363" t="str">
        <f>MID(B6363,2,4)</f>
        <v>2017</v>
      </c>
      <c r="H6363" t="str">
        <f t="shared" si="621"/>
        <v>Animation, Short</v>
      </c>
      <c r="I6363" t="str">
        <f t="shared" si="622"/>
        <v>Luna Petunia: Happy Birthday to You!</v>
      </c>
      <c r="J6363" t="str">
        <f t="shared" si="623"/>
        <v>00:02:00</v>
      </c>
      <c r="K6363" t="str" cm="1">
        <f t="array" ref="K6363:L6363">_xlfn.TEXTSPLIT(H6363,",")</f>
        <v>Animation</v>
      </c>
      <c r="L6363" t="str">
        <v xml:space="preserve"> Short</v>
      </c>
    </row>
    <row r="6364" spans="1:13" ht="30" x14ac:dyDescent="0.25">
      <c r="A6364" t="s">
        <v>19574</v>
      </c>
      <c r="C6364" s="1" t="s">
        <v>86</v>
      </c>
      <c r="H6364" t="str">
        <f t="shared" si="621"/>
        <v>Drama</v>
      </c>
      <c r="I6364" t="str">
        <f t="shared" si="622"/>
        <v>Queen of the Scene</v>
      </c>
      <c r="J6364" t="str">
        <f t="shared" si="623"/>
        <v>00:00:00</v>
      </c>
      <c r="K6364" t="str" cm="1">
        <f t="array" ref="K6364">_xlfn.TEXTSPLIT(H6364,",")</f>
        <v>Drama</v>
      </c>
    </row>
    <row r="6365" spans="1:13" ht="45" x14ac:dyDescent="0.25">
      <c r="A6365" t="s">
        <v>19576</v>
      </c>
      <c r="B6365" t="s">
        <v>5105</v>
      </c>
      <c r="C6365" s="1" t="s">
        <v>6893</v>
      </c>
      <c r="D6365">
        <v>7.2</v>
      </c>
      <c r="E6365">
        <v>20</v>
      </c>
      <c r="F6365">
        <v>87</v>
      </c>
      <c r="G6365" t="str">
        <f>MID(B6365,2,4)</f>
        <v>2016</v>
      </c>
      <c r="H6365" t="str">
        <f t="shared" si="621"/>
        <v>Documentary, Comedy</v>
      </c>
      <c r="I6365" t="str">
        <f t="shared" si="622"/>
        <v>Van der Laan en Woe: Alles eromheen</v>
      </c>
      <c r="J6365" t="str">
        <f t="shared" si="623"/>
        <v>01:27:00</v>
      </c>
      <c r="K6365" t="str" cm="1">
        <f t="array" ref="K6365:L6365">_xlfn.TEXTSPLIT(H6365,",")</f>
        <v>Documentary</v>
      </c>
      <c r="L6365" t="str">
        <v xml:space="preserve"> Comedy</v>
      </c>
    </row>
    <row r="6366" spans="1:13" ht="30" x14ac:dyDescent="0.25">
      <c r="A6366" t="s">
        <v>19578</v>
      </c>
      <c r="B6366" t="s">
        <v>19477</v>
      </c>
      <c r="C6366" s="1" t="s">
        <v>6952</v>
      </c>
      <c r="G6366" t="str">
        <f>MID(B6366,2,4)</f>
        <v>2018</v>
      </c>
      <c r="H6366" t="str">
        <f t="shared" si="621"/>
        <v>Short, Music</v>
      </c>
      <c r="I6366" t="str">
        <f t="shared" si="622"/>
        <v>Salmo ft Coez: Sparare alla luna</v>
      </c>
      <c r="J6366" t="str">
        <f t="shared" si="623"/>
        <v>00:00:00</v>
      </c>
      <c r="K6366" t="str" cm="1">
        <f t="array" ref="K6366:L6366">_xlfn.TEXTSPLIT(H6366,",")</f>
        <v>Short</v>
      </c>
      <c r="L6366" t="str">
        <v xml:space="preserve"> Music</v>
      </c>
    </row>
    <row r="6367" spans="1:13" ht="45" x14ac:dyDescent="0.25">
      <c r="A6367" t="s">
        <v>19580</v>
      </c>
      <c r="C6367" s="1" t="s">
        <v>1510</v>
      </c>
      <c r="H6367" t="str">
        <f t="shared" si="621"/>
        <v>Adventure, Comedy, Drama</v>
      </c>
      <c r="I6367" t="str">
        <f t="shared" si="622"/>
        <v>Wild Guys</v>
      </c>
      <c r="J6367" t="str">
        <f t="shared" si="623"/>
        <v>00:00:00</v>
      </c>
      <c r="K6367" t="str" cm="1">
        <f t="array" ref="K6367:M6367">_xlfn.TEXTSPLIT(H6367,",")</f>
        <v>Adventure</v>
      </c>
      <c r="L6367" t="str">
        <v xml:space="preserve"> Comedy</v>
      </c>
      <c r="M6367" t="str">
        <v xml:space="preserve"> Drama</v>
      </c>
    </row>
    <row r="6368" spans="1:13" ht="30" x14ac:dyDescent="0.25">
      <c r="A6368" t="s">
        <v>19582</v>
      </c>
      <c r="B6368" t="s">
        <v>51</v>
      </c>
      <c r="C6368" s="1" t="s">
        <v>2879</v>
      </c>
      <c r="G6368" t="str">
        <f>MID(B6368,2,4)</f>
        <v>2019</v>
      </c>
      <c r="H6368" t="str">
        <f t="shared" si="621"/>
        <v>Sci-Fi</v>
      </c>
      <c r="I6368" t="str">
        <f t="shared" si="622"/>
        <v>CafÃ© dans le temps</v>
      </c>
      <c r="J6368" t="str">
        <f t="shared" si="623"/>
        <v>00:00:00</v>
      </c>
      <c r="K6368" t="str" cm="1">
        <f t="array" ref="K6368">_xlfn.TEXTSPLIT(H6368,",")</f>
        <v>Sci-Fi</v>
      </c>
    </row>
    <row r="6369" spans="1:13" ht="30" x14ac:dyDescent="0.25">
      <c r="A6369" t="s">
        <v>19584</v>
      </c>
      <c r="B6369" t="s">
        <v>11308</v>
      </c>
      <c r="C6369" s="1" t="s">
        <v>86</v>
      </c>
      <c r="H6369" t="str">
        <f t="shared" si="621"/>
        <v>Drama</v>
      </c>
      <c r="I6369" t="str">
        <f t="shared" si="622"/>
        <v>Untitled Sefi Atta Project</v>
      </c>
      <c r="J6369" t="str">
        <f t="shared" si="623"/>
        <v>00:00:00</v>
      </c>
      <c r="K6369" t="str" cm="1">
        <f t="array" ref="K6369">_xlfn.TEXTSPLIT(H6369,",")</f>
        <v>Drama</v>
      </c>
    </row>
    <row r="6370" spans="1:13" ht="30" x14ac:dyDescent="0.25">
      <c r="A6370" t="s">
        <v>19587</v>
      </c>
      <c r="B6370" t="s">
        <v>7005</v>
      </c>
      <c r="C6370" s="1" t="s">
        <v>16520</v>
      </c>
      <c r="G6370" t="str">
        <f>MID(B6370,2,4)</f>
        <v>2019</v>
      </c>
      <c r="H6370" t="str">
        <f t="shared" si="621"/>
        <v>Short</v>
      </c>
      <c r="I6370" t="str">
        <f t="shared" si="622"/>
        <v>Dreamworks She-Ra Mural Timelapse</v>
      </c>
      <c r="J6370" t="str">
        <f t="shared" si="623"/>
        <v>00:00:00</v>
      </c>
      <c r="K6370" t="str" cm="1">
        <f t="array" ref="K6370">_xlfn.TEXTSPLIT(H6370,",")</f>
        <v>Short</v>
      </c>
    </row>
    <row r="6371" spans="1:13" ht="30" x14ac:dyDescent="0.25">
      <c r="A6371" t="s">
        <v>19589</v>
      </c>
      <c r="B6371">
        <v>-2018</v>
      </c>
      <c r="C6371" s="1" t="s">
        <v>816</v>
      </c>
      <c r="D6371">
        <v>7.7</v>
      </c>
      <c r="E6371">
        <v>54</v>
      </c>
      <c r="F6371">
        <v>80</v>
      </c>
      <c r="G6371" t="str">
        <f>MID(B6371,2,4)</f>
        <v>2018</v>
      </c>
      <c r="H6371" t="str">
        <f t="shared" si="621"/>
        <v>Documentary</v>
      </c>
      <c r="I6371" t="str">
        <f t="shared" si="622"/>
        <v>Com a Palavra, Arnaldo Antunes</v>
      </c>
      <c r="J6371" t="str">
        <f t="shared" si="623"/>
        <v>01:20:00</v>
      </c>
      <c r="K6371" t="str" cm="1">
        <f t="array" ref="K6371">_xlfn.TEXTSPLIT(H6371,",")</f>
        <v>Documentary</v>
      </c>
    </row>
    <row r="6372" spans="1:13" ht="30" x14ac:dyDescent="0.25">
      <c r="A6372" t="s">
        <v>19592</v>
      </c>
      <c r="C6372" s="1" t="s">
        <v>86</v>
      </c>
      <c r="H6372" t="str">
        <f t="shared" si="621"/>
        <v>Drama</v>
      </c>
      <c r="I6372" t="str">
        <f t="shared" si="622"/>
        <v>Summer in Sorrento</v>
      </c>
      <c r="J6372" t="str">
        <f t="shared" si="623"/>
        <v>00:00:00</v>
      </c>
      <c r="K6372" t="str" cm="1">
        <f t="array" ref="K6372">_xlfn.TEXTSPLIT(H6372,",")</f>
        <v>Drama</v>
      </c>
    </row>
    <row r="6373" spans="1:13" ht="30" x14ac:dyDescent="0.25">
      <c r="A6373" t="s">
        <v>19594</v>
      </c>
      <c r="B6373">
        <v>-2001</v>
      </c>
      <c r="C6373" s="1" t="s">
        <v>1948</v>
      </c>
      <c r="F6373">
        <v>30</v>
      </c>
      <c r="G6373" t="str">
        <f t="shared" ref="G6373:G6378" si="625">MID(B6373,2,4)</f>
        <v>2001</v>
      </c>
      <c r="H6373" t="str">
        <f t="shared" si="621"/>
        <v>Short, Family</v>
      </c>
      <c r="I6373" t="str">
        <f t="shared" si="622"/>
        <v>My First Day</v>
      </c>
      <c r="J6373" t="str">
        <f t="shared" si="623"/>
        <v>00:30:00</v>
      </c>
      <c r="K6373" t="str" cm="1">
        <f t="array" ref="K6373:L6373">_xlfn.TEXTSPLIT(H6373,",")</f>
        <v>Short</v>
      </c>
      <c r="L6373" t="str">
        <v xml:space="preserve"> Family</v>
      </c>
    </row>
    <row r="6374" spans="1:13" ht="30" x14ac:dyDescent="0.25">
      <c r="A6374" t="s">
        <v>19597</v>
      </c>
      <c r="B6374">
        <v>-2021</v>
      </c>
      <c r="C6374" s="1" t="s">
        <v>47</v>
      </c>
      <c r="G6374" t="str">
        <f t="shared" si="625"/>
        <v>2021</v>
      </c>
      <c r="H6374" t="str">
        <f t="shared" si="621"/>
        <v>Comedy</v>
      </c>
      <c r="I6374" t="str">
        <f t="shared" si="622"/>
        <v>Aakash Gupta Special</v>
      </c>
      <c r="J6374" t="str">
        <f t="shared" si="623"/>
        <v>00:00:00</v>
      </c>
      <c r="K6374" t="str" cm="1">
        <f t="array" ref="K6374">_xlfn.TEXTSPLIT(H6374,",")</f>
        <v>Comedy</v>
      </c>
    </row>
    <row r="6375" spans="1:13" ht="30" x14ac:dyDescent="0.25">
      <c r="A6375" t="s">
        <v>19599</v>
      </c>
      <c r="B6375" t="s">
        <v>19600</v>
      </c>
      <c r="C6375" s="1" t="s">
        <v>6927</v>
      </c>
      <c r="F6375">
        <v>60</v>
      </c>
      <c r="G6375" t="str">
        <f t="shared" si="625"/>
        <v>2000</v>
      </c>
      <c r="H6375" t="str">
        <f t="shared" si="621"/>
        <v>Family</v>
      </c>
      <c r="I6375" t="str">
        <f t="shared" si="622"/>
        <v>Magic 4 Morons</v>
      </c>
      <c r="J6375" t="str">
        <f t="shared" si="623"/>
        <v>01:00:00</v>
      </c>
      <c r="K6375" t="str" cm="1">
        <f t="array" ref="K6375">_xlfn.TEXTSPLIT(H6375,",")</f>
        <v>Family</v>
      </c>
    </row>
    <row r="6376" spans="1:13" ht="45" x14ac:dyDescent="0.25">
      <c r="A6376" t="s">
        <v>19603</v>
      </c>
      <c r="B6376" t="s">
        <v>19604</v>
      </c>
      <c r="C6376" s="1" t="s">
        <v>16472</v>
      </c>
      <c r="D6376">
        <v>5.9</v>
      </c>
      <c r="E6376">
        <v>28</v>
      </c>
      <c r="F6376">
        <v>45</v>
      </c>
      <c r="G6376" t="str">
        <f t="shared" si="625"/>
        <v>1995</v>
      </c>
      <c r="H6376" t="str">
        <f t="shared" si="621"/>
        <v>Documentary, Drama, Family</v>
      </c>
      <c r="I6376" t="str">
        <f t="shared" si="622"/>
        <v>Graffiti VeritÃ©</v>
      </c>
      <c r="J6376" t="str">
        <f t="shared" si="623"/>
        <v>00:45:00</v>
      </c>
      <c r="K6376" t="str" cm="1">
        <f t="array" ref="K6376:M6376">_xlfn.TEXTSPLIT(H6376,",")</f>
        <v>Documentary</v>
      </c>
      <c r="L6376" t="str">
        <v xml:space="preserve"> Drama</v>
      </c>
      <c r="M6376" t="str">
        <v xml:space="preserve"> Family</v>
      </c>
    </row>
    <row r="6377" spans="1:13" x14ac:dyDescent="0.25">
      <c r="A6377" t="s">
        <v>19607</v>
      </c>
      <c r="B6377">
        <v>-2002</v>
      </c>
      <c r="G6377" t="str">
        <f t="shared" si="625"/>
        <v>2002</v>
      </c>
      <c r="H6377" t="str">
        <f t="shared" si="621"/>
        <v/>
      </c>
      <c r="I6377" t="str">
        <f t="shared" si="622"/>
        <v>As We Sleep</v>
      </c>
      <c r="J6377" t="str">
        <f t="shared" si="623"/>
        <v>00:00:00</v>
      </c>
      <c r="K6377" t="e" cm="1">
        <f t="array" ref="K6377">_xlfn.TEXTSPLIT(H6377,",")</f>
        <v>#VALUE!</v>
      </c>
    </row>
    <row r="6378" spans="1:13" ht="30" x14ac:dyDescent="0.25">
      <c r="A6378" t="s">
        <v>19609</v>
      </c>
      <c r="B6378">
        <v>-2014</v>
      </c>
      <c r="C6378" s="1" t="s">
        <v>6927</v>
      </c>
      <c r="F6378">
        <v>94</v>
      </c>
      <c r="G6378" t="str">
        <f t="shared" si="625"/>
        <v>2014</v>
      </c>
      <c r="H6378" t="str">
        <f t="shared" si="621"/>
        <v>Family</v>
      </c>
      <c r="I6378" t="str">
        <f t="shared" si="622"/>
        <v>Ricky &amp; Melinda</v>
      </c>
      <c r="J6378" t="str">
        <f t="shared" si="623"/>
        <v>01:34:00</v>
      </c>
      <c r="K6378" t="str" cm="1">
        <f t="array" ref="K6378">_xlfn.TEXTSPLIT(H6378,",")</f>
        <v>Family</v>
      </c>
    </row>
    <row r="6379" spans="1:13" ht="45" x14ac:dyDescent="0.25">
      <c r="A6379" t="s">
        <v>19612</v>
      </c>
      <c r="C6379" s="1" t="s">
        <v>3227</v>
      </c>
      <c r="F6379">
        <v>7</v>
      </c>
      <c r="H6379" t="str">
        <f t="shared" si="621"/>
        <v>Animation, Comedy, Family</v>
      </c>
      <c r="I6379" t="str">
        <f t="shared" si="622"/>
        <v>Little Baby Bum: Music Time</v>
      </c>
      <c r="J6379" t="str">
        <f t="shared" si="623"/>
        <v>00:07:00</v>
      </c>
      <c r="K6379" t="str" cm="1">
        <f t="array" ref="K6379:M6379">_xlfn.TEXTSPLIT(H6379,",")</f>
        <v>Animation</v>
      </c>
      <c r="L6379" t="str">
        <v xml:space="preserve"> Comedy</v>
      </c>
      <c r="M6379" t="str">
        <v xml:space="preserve"> Family</v>
      </c>
    </row>
    <row r="6380" spans="1:13" ht="30" x14ac:dyDescent="0.25">
      <c r="A6380" t="s">
        <v>19614</v>
      </c>
      <c r="B6380">
        <v>-2020</v>
      </c>
      <c r="C6380" s="1" t="s">
        <v>816</v>
      </c>
      <c r="G6380" t="str">
        <f>MID(B6380,2,4)</f>
        <v>2020</v>
      </c>
      <c r="H6380" t="str">
        <f t="shared" si="621"/>
        <v>Documentary</v>
      </c>
      <c r="I6380" t="str">
        <f t="shared" si="622"/>
        <v>Last days on Earth</v>
      </c>
      <c r="J6380" t="str">
        <f t="shared" si="623"/>
        <v>00:00:00</v>
      </c>
      <c r="K6380" t="str" cm="1">
        <f t="array" ref="K6380">_xlfn.TEXTSPLIT(H6380,",")</f>
        <v>Documentary</v>
      </c>
    </row>
    <row r="6381" spans="1:13" ht="30" x14ac:dyDescent="0.25">
      <c r="A6381" t="s">
        <v>19617</v>
      </c>
      <c r="B6381" t="s">
        <v>6670</v>
      </c>
      <c r="C6381" s="1" t="s">
        <v>816</v>
      </c>
      <c r="F6381">
        <v>120</v>
      </c>
      <c r="G6381" t="str">
        <f>MID(B6381,2,4)</f>
        <v>2008</v>
      </c>
      <c r="H6381" t="str">
        <f t="shared" si="621"/>
        <v>Documentary</v>
      </c>
      <c r="I6381" t="str">
        <f t="shared" si="622"/>
        <v>Graffiti VeritÃ© 7: Random Urban Static</v>
      </c>
      <c r="J6381" t="str">
        <f t="shared" si="623"/>
        <v>02:00:00</v>
      </c>
      <c r="K6381" t="str" cm="1">
        <f t="array" ref="K6381">_xlfn.TEXTSPLIT(H6381,",")</f>
        <v>Documentary</v>
      </c>
    </row>
    <row r="6382" spans="1:13" ht="30" x14ac:dyDescent="0.25">
      <c r="A6382" t="s">
        <v>19620</v>
      </c>
      <c r="B6382" t="s">
        <v>8199</v>
      </c>
      <c r="C6382" s="1" t="s">
        <v>47</v>
      </c>
      <c r="D6382">
        <v>6.5</v>
      </c>
      <c r="E6382">
        <v>14</v>
      </c>
      <c r="G6382" t="str">
        <f>MID(B6382,2,4)</f>
        <v>2017</v>
      </c>
      <c r="H6382" t="str">
        <f t="shared" si="621"/>
        <v>Comedy</v>
      </c>
      <c r="I6382" t="str">
        <f t="shared" si="622"/>
        <v>Especial de Ano Todo com Clarice FalcÃ£o</v>
      </c>
      <c r="J6382" t="str">
        <f t="shared" si="623"/>
        <v>00:00:00</v>
      </c>
      <c r="K6382" t="str" cm="1">
        <f t="array" ref="K6382">_xlfn.TEXTSPLIT(H6382,",")</f>
        <v>Comedy</v>
      </c>
    </row>
    <row r="6383" spans="1:13" ht="30" x14ac:dyDescent="0.25">
      <c r="A6383" t="s">
        <v>19623</v>
      </c>
      <c r="B6383" t="s">
        <v>85</v>
      </c>
      <c r="C6383" s="1" t="s">
        <v>86</v>
      </c>
      <c r="F6383">
        <v>30</v>
      </c>
      <c r="G6383" t="str">
        <f>MID(B6383,2,4)</f>
        <v>2017</v>
      </c>
      <c r="H6383" t="str">
        <f t="shared" si="621"/>
        <v>Drama</v>
      </c>
      <c r="I6383" t="str">
        <f t="shared" si="622"/>
        <v>#differentnotless</v>
      </c>
      <c r="J6383" t="str">
        <f t="shared" si="623"/>
        <v>00:30:00</v>
      </c>
      <c r="K6383" t="str" cm="1">
        <f t="array" ref="K6383">_xlfn.TEXTSPLIT(H6383,",")</f>
        <v>Drama</v>
      </c>
    </row>
    <row r="6384" spans="1:13" ht="30" x14ac:dyDescent="0.25">
      <c r="A6384" t="s">
        <v>19625</v>
      </c>
      <c r="C6384" s="1" t="s">
        <v>636</v>
      </c>
      <c r="F6384">
        <v>93</v>
      </c>
      <c r="H6384" t="str">
        <f t="shared" si="621"/>
        <v>Horror</v>
      </c>
      <c r="I6384" t="str">
        <f t="shared" si="622"/>
        <v>Death Smiles</v>
      </c>
      <c r="J6384" t="str">
        <f t="shared" si="623"/>
        <v>01:33:00</v>
      </c>
      <c r="K6384" t="str" cm="1">
        <f t="array" ref="K6384">_xlfn.TEXTSPLIT(H6384,",")</f>
        <v>Horror</v>
      </c>
    </row>
    <row r="6385" spans="1:13" ht="30" x14ac:dyDescent="0.25">
      <c r="A6385" t="s">
        <v>19628</v>
      </c>
      <c r="C6385" s="1" t="s">
        <v>86</v>
      </c>
      <c r="H6385" t="str">
        <f t="shared" si="621"/>
        <v>Drama</v>
      </c>
      <c r="I6385" t="str">
        <f t="shared" si="622"/>
        <v>Life in Threes</v>
      </c>
      <c r="J6385" t="str">
        <f t="shared" si="623"/>
        <v>00:00:00</v>
      </c>
      <c r="K6385" t="str" cm="1">
        <f t="array" ref="K6385">_xlfn.TEXTSPLIT(H6385,",")</f>
        <v>Drama</v>
      </c>
    </row>
    <row r="6386" spans="1:13" ht="30" x14ac:dyDescent="0.25">
      <c r="A6386" t="s">
        <v>19630</v>
      </c>
      <c r="B6386" t="s">
        <v>8199</v>
      </c>
      <c r="C6386" s="1" t="s">
        <v>9749</v>
      </c>
      <c r="D6386">
        <v>3.6</v>
      </c>
      <c r="E6386">
        <v>5</v>
      </c>
      <c r="F6386">
        <v>1</v>
      </c>
      <c r="G6386" t="str">
        <f>MID(B6386,2,4)</f>
        <v>2017</v>
      </c>
      <c r="H6386" t="str">
        <f t="shared" si="621"/>
        <v>Animation, Short</v>
      </c>
      <c r="I6386" t="str">
        <f t="shared" si="622"/>
        <v>LEGO Friends: Happy Birthday to You!</v>
      </c>
      <c r="J6386" t="str">
        <f t="shared" si="623"/>
        <v>00:01:00</v>
      </c>
      <c r="K6386" t="str" cm="1">
        <f t="array" ref="K6386:L6386">_xlfn.TEXTSPLIT(H6386,",")</f>
        <v>Animation</v>
      </c>
      <c r="L6386" t="str">
        <v xml:space="preserve"> Short</v>
      </c>
    </row>
    <row r="6387" spans="1:13" ht="30" x14ac:dyDescent="0.25">
      <c r="A6387" t="s">
        <v>19632</v>
      </c>
      <c r="B6387" t="s">
        <v>72</v>
      </c>
      <c r="C6387" s="1" t="s">
        <v>816</v>
      </c>
      <c r="G6387" t="str">
        <f>MID(B6387,2,4)</f>
        <v>2011</v>
      </c>
      <c r="H6387" t="str">
        <f t="shared" si="621"/>
        <v>Documentary</v>
      </c>
      <c r="I6387" t="str">
        <f t="shared" si="622"/>
        <v>The End/Beginning</v>
      </c>
      <c r="J6387" t="str">
        <f t="shared" si="623"/>
        <v>00:00:00</v>
      </c>
      <c r="K6387" t="str" cm="1">
        <f t="array" ref="K6387">_xlfn.TEXTSPLIT(H6387,",")</f>
        <v>Documentary</v>
      </c>
    </row>
    <row r="6388" spans="1:13" ht="30" x14ac:dyDescent="0.25">
      <c r="A6388" t="s">
        <v>19634</v>
      </c>
      <c r="B6388" t="s">
        <v>10746</v>
      </c>
      <c r="C6388" s="1" t="s">
        <v>1042</v>
      </c>
      <c r="G6388" t="str">
        <f>MID(B6388,6,4)</f>
        <v>2019</v>
      </c>
      <c r="H6388" t="str">
        <f t="shared" si="621"/>
        <v>Reality-TV</v>
      </c>
      <c r="I6388" t="str">
        <f t="shared" si="622"/>
        <v>Jailbirds</v>
      </c>
      <c r="J6388" t="str">
        <f t="shared" si="623"/>
        <v>00:00:00</v>
      </c>
      <c r="K6388" t="str" cm="1">
        <f t="array" ref="K6388">_xlfn.TEXTSPLIT(H6388,",")</f>
        <v>Reality-TV</v>
      </c>
    </row>
    <row r="6389" spans="1:13" ht="30" x14ac:dyDescent="0.25">
      <c r="A6389" t="s">
        <v>12678</v>
      </c>
      <c r="C6389" s="1" t="s">
        <v>672</v>
      </c>
      <c r="H6389" t="str">
        <f t="shared" si="621"/>
        <v>Thriller</v>
      </c>
      <c r="I6389" t="str">
        <f t="shared" si="622"/>
        <v>GlÃ³ria</v>
      </c>
      <c r="J6389" t="str">
        <f t="shared" si="623"/>
        <v>00:00:00</v>
      </c>
      <c r="K6389" t="str" cm="1">
        <f t="array" ref="K6389">_xlfn.TEXTSPLIT(H6389,",")</f>
        <v>Thriller</v>
      </c>
    </row>
    <row r="6390" spans="1:13" ht="30" x14ac:dyDescent="0.25">
      <c r="A6390" t="s">
        <v>19635</v>
      </c>
      <c r="B6390" t="s">
        <v>16284</v>
      </c>
      <c r="C6390" s="1" t="s">
        <v>47</v>
      </c>
      <c r="D6390">
        <v>7.9</v>
      </c>
      <c r="E6390">
        <v>180</v>
      </c>
      <c r="F6390">
        <v>93</v>
      </c>
      <c r="G6390" t="str">
        <f>MID(B6390,2,4)</f>
        <v>2010</v>
      </c>
      <c r="H6390" t="str">
        <f t="shared" si="621"/>
        <v>Comedy</v>
      </c>
      <c r="I6390" t="str">
        <f t="shared" si="622"/>
        <v>Jochem Myjer: De rust zelve</v>
      </c>
      <c r="J6390" t="str">
        <f t="shared" si="623"/>
        <v>01:33:00</v>
      </c>
      <c r="K6390" t="str" cm="1">
        <f t="array" ref="K6390">_xlfn.TEXTSPLIT(H6390,",")</f>
        <v>Comedy</v>
      </c>
    </row>
    <row r="6391" spans="1:13" ht="30" x14ac:dyDescent="0.25">
      <c r="A6391" t="s">
        <v>19637</v>
      </c>
      <c r="C6391" s="1" t="s">
        <v>86</v>
      </c>
      <c r="H6391" t="str">
        <f t="shared" si="621"/>
        <v>Drama</v>
      </c>
      <c r="I6391" t="str">
        <f t="shared" si="622"/>
        <v>Comfort Me with Apples</v>
      </c>
      <c r="J6391" t="str">
        <f t="shared" si="623"/>
        <v>00:00:00</v>
      </c>
      <c r="K6391" t="str" cm="1">
        <f t="array" ref="K6391">_xlfn.TEXTSPLIT(H6391,",")</f>
        <v>Drama</v>
      </c>
    </row>
    <row r="6392" spans="1:13" x14ac:dyDescent="0.25">
      <c r="A6392" t="s">
        <v>13896</v>
      </c>
      <c r="H6392" t="str">
        <f t="shared" si="621"/>
        <v/>
      </c>
      <c r="I6392" t="str">
        <f t="shared" si="622"/>
        <v>Exatlon Challenge</v>
      </c>
      <c r="J6392" t="str">
        <f t="shared" si="623"/>
        <v>00:00:00</v>
      </c>
      <c r="K6392" t="e" cm="1">
        <f t="array" ref="K6392">_xlfn.TEXTSPLIT(H6392,",")</f>
        <v>#VALUE!</v>
      </c>
    </row>
    <row r="6393" spans="1:13" ht="45" x14ac:dyDescent="0.25">
      <c r="A6393" t="s">
        <v>19641</v>
      </c>
      <c r="B6393" t="s">
        <v>19642</v>
      </c>
      <c r="C6393" s="1" t="s">
        <v>19643</v>
      </c>
      <c r="F6393">
        <v>54</v>
      </c>
      <c r="G6393" t="str">
        <f>MID(B6393,2,4)</f>
        <v>2003</v>
      </c>
      <c r="H6393" t="str">
        <f t="shared" si="621"/>
        <v>Documentary, History, Music</v>
      </c>
      <c r="I6393" t="str">
        <f t="shared" si="622"/>
        <v>Graffiti VeritÃ© 5: The Sacred Elements of Hip-Hop</v>
      </c>
      <c r="J6393" t="str">
        <f t="shared" si="623"/>
        <v>00:54:00</v>
      </c>
      <c r="K6393" t="str" cm="1">
        <f t="array" ref="K6393:M6393">_xlfn.TEXTSPLIT(H6393,",")</f>
        <v>Documentary</v>
      </c>
      <c r="L6393" t="str">
        <v xml:space="preserve"> History</v>
      </c>
      <c r="M6393" t="str">
        <v xml:space="preserve"> Music</v>
      </c>
    </row>
    <row r="6394" spans="1:13" ht="30" x14ac:dyDescent="0.25">
      <c r="A6394" t="s">
        <v>19646</v>
      </c>
      <c r="C6394" s="1" t="s">
        <v>816</v>
      </c>
      <c r="H6394" t="str">
        <f t="shared" si="621"/>
        <v>Documentary</v>
      </c>
      <c r="I6394" t="str">
        <f t="shared" si="622"/>
        <v>Connected</v>
      </c>
      <c r="J6394" t="str">
        <f t="shared" si="623"/>
        <v>00:00:00</v>
      </c>
      <c r="K6394" t="str" cm="1">
        <f t="array" ref="K6394">_xlfn.TEXTSPLIT(H6394,",")</f>
        <v>Documentary</v>
      </c>
    </row>
    <row r="6395" spans="1:13" ht="45" x14ac:dyDescent="0.25">
      <c r="A6395" t="s">
        <v>19649</v>
      </c>
      <c r="B6395" t="s">
        <v>19642</v>
      </c>
      <c r="C6395" s="1" t="s">
        <v>19650</v>
      </c>
      <c r="F6395">
        <v>68</v>
      </c>
      <c r="G6395" t="str">
        <f>MID(B6395,2,4)</f>
        <v>2003</v>
      </c>
      <c r="H6395" t="str">
        <f t="shared" si="621"/>
        <v>Documentary, Family, History</v>
      </c>
      <c r="I6395" t="str">
        <f t="shared" si="622"/>
        <v>Graffiti VeritÃ© 4: Basic Techniques for Creating Graffiti Art on Walls and Canvas</v>
      </c>
      <c r="J6395" t="str">
        <f t="shared" si="623"/>
        <v>01:08:00</v>
      </c>
      <c r="K6395" t="str" cm="1">
        <f t="array" ref="K6395:M6395">_xlfn.TEXTSPLIT(H6395,",")</f>
        <v>Documentary</v>
      </c>
      <c r="L6395" t="str">
        <v xml:space="preserve"> Family</v>
      </c>
      <c r="M6395" t="str">
        <v xml:space="preserve"> History</v>
      </c>
    </row>
    <row r="6396" spans="1:13" ht="30" x14ac:dyDescent="0.25">
      <c r="A6396" t="s">
        <v>19653</v>
      </c>
      <c r="B6396" t="s">
        <v>9696</v>
      </c>
      <c r="C6396" s="1" t="s">
        <v>11916</v>
      </c>
      <c r="F6396">
        <v>14</v>
      </c>
      <c r="G6396" t="str">
        <f>MID(B6396,2,4)</f>
        <v>2021</v>
      </c>
      <c r="H6396" t="str">
        <f t="shared" si="621"/>
        <v>Short, Comedy</v>
      </c>
      <c r="I6396" t="str">
        <f t="shared" si="622"/>
        <v>Luciofei</v>
      </c>
      <c r="J6396" t="str">
        <f t="shared" si="623"/>
        <v>00:14:00</v>
      </c>
      <c r="K6396" t="str" cm="1">
        <f t="array" ref="K6396:L6396">_xlfn.TEXTSPLIT(H6396,",")</f>
        <v>Short</v>
      </c>
      <c r="L6396" t="str">
        <v xml:space="preserve"> Comedy</v>
      </c>
    </row>
    <row r="6397" spans="1:13" ht="30" x14ac:dyDescent="0.25">
      <c r="A6397" t="s">
        <v>19655</v>
      </c>
      <c r="B6397" t="s">
        <v>19656</v>
      </c>
      <c r="C6397" s="1" t="s">
        <v>816</v>
      </c>
      <c r="D6397">
        <v>7.4</v>
      </c>
      <c r="E6397">
        <v>111</v>
      </c>
      <c r="F6397">
        <v>41</v>
      </c>
      <c r="G6397" t="str">
        <f>MID(B6397,7,4)</f>
        <v>2016</v>
      </c>
      <c r="H6397" t="str">
        <f t="shared" si="621"/>
        <v>Documentary</v>
      </c>
      <c r="I6397" t="str">
        <f t="shared" si="622"/>
        <v>Once Upon a Time: Evil Reigns Once More</v>
      </c>
      <c r="J6397" t="str">
        <f t="shared" si="623"/>
        <v>00:41:00</v>
      </c>
      <c r="K6397" t="str" cm="1">
        <f t="array" ref="K6397">_xlfn.TEXTSPLIT(H6397,",")</f>
        <v>Documentary</v>
      </c>
    </row>
    <row r="6398" spans="1:13" ht="45" x14ac:dyDescent="0.25">
      <c r="A6398" t="s">
        <v>19658</v>
      </c>
      <c r="B6398">
        <v>-2015</v>
      </c>
      <c r="C6398" s="1" t="s">
        <v>3237</v>
      </c>
      <c r="D6398">
        <v>5</v>
      </c>
      <c r="E6398">
        <v>73</v>
      </c>
      <c r="F6398">
        <v>86</v>
      </c>
      <c r="G6398" t="str">
        <f t="shared" ref="G6398:G6411" si="626">MID(B6398,2,4)</f>
        <v>2015</v>
      </c>
      <c r="H6398" t="str">
        <f t="shared" si="621"/>
        <v>Mystery, Sci-Fi, Thriller</v>
      </c>
      <c r="I6398" t="str">
        <f t="shared" si="622"/>
        <v>El Expediente Santiso</v>
      </c>
      <c r="J6398" t="str">
        <f t="shared" si="623"/>
        <v>01:26:00</v>
      </c>
      <c r="K6398" t="str" cm="1">
        <f t="array" ref="K6398:M6398">_xlfn.TEXTSPLIT(H6398,",")</f>
        <v>Mystery</v>
      </c>
      <c r="L6398" t="str">
        <v xml:space="preserve"> Sci-Fi</v>
      </c>
      <c r="M6398" t="str">
        <v xml:space="preserve"> Thriller</v>
      </c>
    </row>
    <row r="6399" spans="1:13" ht="30" x14ac:dyDescent="0.25">
      <c r="A6399" t="s">
        <v>19661</v>
      </c>
      <c r="B6399">
        <v>-2016</v>
      </c>
      <c r="C6399" s="1" t="s">
        <v>816</v>
      </c>
      <c r="D6399">
        <v>6.2</v>
      </c>
      <c r="E6399">
        <v>127</v>
      </c>
      <c r="F6399">
        <v>50</v>
      </c>
      <c r="G6399" t="str">
        <f t="shared" si="626"/>
        <v>2016</v>
      </c>
      <c r="H6399" t="str">
        <f t="shared" si="621"/>
        <v>Documentary</v>
      </c>
      <c r="I6399" t="str">
        <f t="shared" si="622"/>
        <v>How to Win the US Presidency</v>
      </c>
      <c r="J6399" t="str">
        <f t="shared" si="623"/>
        <v>00:50:00</v>
      </c>
      <c r="K6399" t="str" cm="1">
        <f t="array" ref="K6399">_xlfn.TEXTSPLIT(H6399,",")</f>
        <v>Documentary</v>
      </c>
    </row>
    <row r="6400" spans="1:13" ht="30" x14ac:dyDescent="0.25">
      <c r="A6400" t="s">
        <v>19664</v>
      </c>
      <c r="B6400">
        <v>-2016</v>
      </c>
      <c r="C6400" s="1" t="s">
        <v>16520</v>
      </c>
      <c r="G6400" t="str">
        <f t="shared" si="626"/>
        <v>2016</v>
      </c>
      <c r="H6400" t="str">
        <f t="shared" si="621"/>
        <v>Short</v>
      </c>
      <c r="I6400" t="str">
        <f t="shared" si="622"/>
        <v>Holiday Sing-Along: With the Ladies of Fuller House</v>
      </c>
      <c r="J6400" t="str">
        <f t="shared" si="623"/>
        <v>00:00:00</v>
      </c>
      <c r="K6400" t="str" cm="1">
        <f t="array" ref="K6400">_xlfn.TEXTSPLIT(H6400,",")</f>
        <v>Short</v>
      </c>
    </row>
    <row r="6401" spans="1:13" ht="30" x14ac:dyDescent="0.25">
      <c r="A6401" t="s">
        <v>19665</v>
      </c>
      <c r="B6401" t="s">
        <v>11963</v>
      </c>
      <c r="C6401" s="1" t="s">
        <v>5223</v>
      </c>
      <c r="D6401">
        <v>3.8</v>
      </c>
      <c r="E6401">
        <v>115</v>
      </c>
      <c r="F6401">
        <v>75</v>
      </c>
      <c r="G6401" t="str">
        <f t="shared" si="626"/>
        <v>2004</v>
      </c>
      <c r="H6401" t="str">
        <f t="shared" si="621"/>
        <v>Crime</v>
      </c>
      <c r="I6401" t="str">
        <f t="shared" si="622"/>
        <v>Meeting a Bullet</v>
      </c>
      <c r="J6401" t="str">
        <f t="shared" si="623"/>
        <v>01:15:00</v>
      </c>
      <c r="K6401" t="str" cm="1">
        <f t="array" ref="K6401">_xlfn.TEXTSPLIT(H6401,",")</f>
        <v>Crime</v>
      </c>
    </row>
    <row r="6402" spans="1:13" ht="30" x14ac:dyDescent="0.25">
      <c r="A6402" t="s">
        <v>19668</v>
      </c>
      <c r="B6402">
        <v>-2019</v>
      </c>
      <c r="C6402" s="1" t="s">
        <v>47</v>
      </c>
      <c r="D6402">
        <v>6.8</v>
      </c>
      <c r="E6402">
        <v>31</v>
      </c>
      <c r="F6402">
        <v>84</v>
      </c>
      <c r="G6402" t="str">
        <f t="shared" si="626"/>
        <v>2019</v>
      </c>
      <c r="H6402" t="str">
        <f t="shared" ref="H6402:H6465" si="627">SUBSTITUTE(CLEAN(TRIM(C6402)), CHAR(160), "")</f>
        <v>Comedy</v>
      </c>
      <c r="I6402" t="str">
        <f t="shared" ref="I6402:I6465" si="628">SUBSTITUTE(CLEAN(TRIM(A6402)), CHAR(160), "")</f>
        <v>Even Goede Vrienden</v>
      </c>
      <c r="J6402" t="str">
        <f t="shared" si="623"/>
        <v>01:24:00</v>
      </c>
      <c r="K6402" t="str" cm="1">
        <f t="array" ref="K6402">_xlfn.TEXTSPLIT(H6402,",")</f>
        <v>Comedy</v>
      </c>
    </row>
    <row r="6403" spans="1:13" ht="30" x14ac:dyDescent="0.25">
      <c r="A6403" t="s">
        <v>19670</v>
      </c>
      <c r="B6403">
        <v>-2016</v>
      </c>
      <c r="C6403" s="1" t="s">
        <v>16520</v>
      </c>
      <c r="G6403" t="str">
        <f t="shared" si="626"/>
        <v>2016</v>
      </c>
      <c r="H6403" t="str">
        <f t="shared" si="627"/>
        <v>Short</v>
      </c>
      <c r="I6403" t="str">
        <f t="shared" si="628"/>
        <v>Fuller House Season 2: Behind the Scenes with New Kids on the Block</v>
      </c>
      <c r="J6403" t="str">
        <f t="shared" ref="J6403:J6466" si="629">TEXT(F6403/1440, "hh:mm:ss")</f>
        <v>00:00:00</v>
      </c>
      <c r="K6403" t="str" cm="1">
        <f t="array" ref="K6403">_xlfn.TEXTSPLIT(H6403,",")</f>
        <v>Short</v>
      </c>
    </row>
    <row r="6404" spans="1:13" ht="30" x14ac:dyDescent="0.25">
      <c r="A6404" t="s">
        <v>19671</v>
      </c>
      <c r="B6404" t="s">
        <v>6670</v>
      </c>
      <c r="C6404" s="1" t="s">
        <v>6496</v>
      </c>
      <c r="F6404">
        <v>72</v>
      </c>
      <c r="G6404" t="str">
        <f t="shared" si="626"/>
        <v>2008</v>
      </c>
      <c r="H6404" t="str">
        <f t="shared" si="627"/>
        <v>Documentary, Family</v>
      </c>
      <c r="I6404" t="str">
        <f t="shared" si="628"/>
        <v>A Dog's Life: The Oscar Lose Story</v>
      </c>
      <c r="J6404" t="str">
        <f t="shared" si="629"/>
        <v>01:12:00</v>
      </c>
      <c r="K6404" t="str" cm="1">
        <f t="array" ref="K6404:L6404">_xlfn.TEXTSPLIT(H6404,",")</f>
        <v>Documentary</v>
      </c>
      <c r="L6404" t="str">
        <v xml:space="preserve"> Family</v>
      </c>
    </row>
    <row r="6405" spans="1:13" ht="30" x14ac:dyDescent="0.25">
      <c r="A6405" t="s">
        <v>19674</v>
      </c>
      <c r="B6405">
        <v>-2017</v>
      </c>
      <c r="C6405" s="1" t="s">
        <v>86</v>
      </c>
      <c r="G6405" t="str">
        <f t="shared" si="626"/>
        <v>2017</v>
      </c>
      <c r="H6405" t="str">
        <f t="shared" si="627"/>
        <v>Drama</v>
      </c>
      <c r="I6405" t="str">
        <f t="shared" si="628"/>
        <v>Cancer's Last Stand</v>
      </c>
      <c r="J6405" t="str">
        <f t="shared" si="629"/>
        <v>00:00:00</v>
      </c>
      <c r="K6405" t="str" cm="1">
        <f t="array" ref="K6405">_xlfn.TEXTSPLIT(H6405,",")</f>
        <v>Drama</v>
      </c>
    </row>
    <row r="6406" spans="1:13" ht="30" x14ac:dyDescent="0.25">
      <c r="A6406" t="s">
        <v>19676</v>
      </c>
      <c r="B6406">
        <v>-2016</v>
      </c>
      <c r="C6406" s="1" t="s">
        <v>11916</v>
      </c>
      <c r="F6406">
        <v>17</v>
      </c>
      <c r="G6406" t="str">
        <f t="shared" si="626"/>
        <v>2016</v>
      </c>
      <c r="H6406" t="str">
        <f t="shared" si="627"/>
        <v>Short, Comedy</v>
      </c>
      <c r="I6406" t="str">
        <f t="shared" si="628"/>
        <v>DInner for one a la Netflix</v>
      </c>
      <c r="J6406" t="str">
        <f t="shared" si="629"/>
        <v>00:17:00</v>
      </c>
      <c r="K6406" t="str" cm="1">
        <f t="array" ref="K6406:L6406">_xlfn.TEXTSPLIT(H6406,",")</f>
        <v>Short</v>
      </c>
      <c r="L6406" t="str">
        <v xml:space="preserve"> Comedy</v>
      </c>
    </row>
    <row r="6407" spans="1:13" ht="30" x14ac:dyDescent="0.25">
      <c r="A6407" t="s">
        <v>19679</v>
      </c>
      <c r="B6407" t="s">
        <v>19680</v>
      </c>
      <c r="C6407" s="1" t="s">
        <v>6408</v>
      </c>
      <c r="D6407">
        <v>6.2</v>
      </c>
      <c r="E6407">
        <v>7</v>
      </c>
      <c r="F6407">
        <v>57</v>
      </c>
      <c r="G6407" t="str">
        <f t="shared" si="626"/>
        <v>1998</v>
      </c>
      <c r="H6407" t="str">
        <f t="shared" si="627"/>
        <v>Documentary, History</v>
      </c>
      <c r="I6407" t="str">
        <f t="shared" si="628"/>
        <v>Graffiti VeritÃ© 2: Freedom of ExpreSSion?</v>
      </c>
      <c r="J6407" t="str">
        <f t="shared" si="629"/>
        <v>00:57:00</v>
      </c>
      <c r="K6407" t="str" cm="1">
        <f t="array" ref="K6407:L6407">_xlfn.TEXTSPLIT(H6407,",")</f>
        <v>Documentary</v>
      </c>
      <c r="L6407" t="str">
        <v xml:space="preserve"> History</v>
      </c>
    </row>
    <row r="6408" spans="1:13" ht="30" x14ac:dyDescent="0.25">
      <c r="A6408" t="s">
        <v>19683</v>
      </c>
      <c r="B6408" t="s">
        <v>18583</v>
      </c>
      <c r="C6408" s="1" t="s">
        <v>816</v>
      </c>
      <c r="F6408">
        <v>45</v>
      </c>
      <c r="G6408" t="str">
        <f t="shared" si="626"/>
        <v>2010</v>
      </c>
      <c r="H6408" t="str">
        <f t="shared" si="627"/>
        <v>Documentary</v>
      </c>
      <c r="I6408" t="str">
        <f t="shared" si="628"/>
        <v>Graffiti VeritÃ© 8: The Fifth Element</v>
      </c>
      <c r="J6408" t="str">
        <f t="shared" si="629"/>
        <v>00:45:00</v>
      </c>
      <c r="K6408" t="str" cm="1">
        <f t="array" ref="K6408">_xlfn.TEXTSPLIT(H6408,",")</f>
        <v>Documentary</v>
      </c>
    </row>
    <row r="6409" spans="1:13" ht="30" x14ac:dyDescent="0.25">
      <c r="A6409" t="s">
        <v>19686</v>
      </c>
      <c r="B6409">
        <v>-2001</v>
      </c>
      <c r="C6409" s="1" t="s">
        <v>86</v>
      </c>
      <c r="D6409">
        <v>5.6</v>
      </c>
      <c r="E6409">
        <v>18</v>
      </c>
      <c r="F6409">
        <v>97</v>
      </c>
      <c r="G6409" t="str">
        <f t="shared" si="626"/>
        <v>2001</v>
      </c>
      <c r="H6409" t="str">
        <f t="shared" si="627"/>
        <v>Drama</v>
      </c>
      <c r="I6409" t="str">
        <f t="shared" si="628"/>
        <v>Waxing Gibbous</v>
      </c>
      <c r="J6409" t="str">
        <f t="shared" si="629"/>
        <v>01:37:00</v>
      </c>
      <c r="K6409" t="str" cm="1">
        <f t="array" ref="K6409">_xlfn.TEXTSPLIT(H6409,",")</f>
        <v>Drama</v>
      </c>
    </row>
    <row r="6410" spans="1:13" ht="45" x14ac:dyDescent="0.25">
      <c r="A6410" t="s">
        <v>19688</v>
      </c>
      <c r="B6410" t="s">
        <v>14743</v>
      </c>
      <c r="C6410" s="1" t="s">
        <v>19689</v>
      </c>
      <c r="D6410">
        <v>6.5</v>
      </c>
      <c r="E6410">
        <v>9</v>
      </c>
      <c r="F6410">
        <v>45</v>
      </c>
      <c r="G6410" t="str">
        <f t="shared" si="626"/>
        <v>2011</v>
      </c>
      <c r="H6410" t="str">
        <f t="shared" si="627"/>
        <v>Documentary, Action, Crime</v>
      </c>
      <c r="I6410" t="str">
        <f t="shared" si="628"/>
        <v>Inside: The Mob's Bloody Valentine</v>
      </c>
      <c r="J6410" t="str">
        <f t="shared" si="629"/>
        <v>00:45:00</v>
      </c>
      <c r="K6410" t="str" cm="1">
        <f t="array" ref="K6410:M6410">_xlfn.TEXTSPLIT(H6410,",")</f>
        <v>Documentary</v>
      </c>
      <c r="L6410" t="str">
        <v xml:space="preserve"> Action</v>
      </c>
      <c r="M6410" t="str">
        <v xml:space="preserve"> Crime</v>
      </c>
    </row>
    <row r="6411" spans="1:13" ht="30" x14ac:dyDescent="0.25">
      <c r="A6411" t="s">
        <v>19692</v>
      </c>
      <c r="B6411" t="s">
        <v>85</v>
      </c>
      <c r="C6411" s="1" t="s">
        <v>1042</v>
      </c>
      <c r="G6411" t="str">
        <f t="shared" si="626"/>
        <v>2017</v>
      </c>
      <c r="H6411" t="str">
        <f t="shared" si="627"/>
        <v>Reality-TV</v>
      </c>
      <c r="I6411" t="str">
        <f t="shared" si="628"/>
        <v>Ainori Reboot</v>
      </c>
      <c r="J6411" t="str">
        <f t="shared" si="629"/>
        <v>00:00:00</v>
      </c>
      <c r="K6411" t="str" cm="1">
        <f t="array" ref="K6411">_xlfn.TEXTSPLIT(H6411,",")</f>
        <v>Reality-TV</v>
      </c>
    </row>
    <row r="6412" spans="1:13" x14ac:dyDescent="0.25">
      <c r="A6412" t="s">
        <v>5086</v>
      </c>
      <c r="H6412" t="str">
        <f t="shared" si="627"/>
        <v/>
      </c>
      <c r="I6412" t="str">
        <f t="shared" si="628"/>
        <v>Extracurricular</v>
      </c>
      <c r="J6412" t="str">
        <f t="shared" si="629"/>
        <v>00:00:00</v>
      </c>
      <c r="K6412" t="e" cm="1">
        <f t="array" ref="K6412">_xlfn.TEXTSPLIT(H6412,",")</f>
        <v>#VALUE!</v>
      </c>
    </row>
    <row r="6413" spans="1:13" ht="30" x14ac:dyDescent="0.25">
      <c r="A6413" t="s">
        <v>19694</v>
      </c>
      <c r="B6413">
        <v>-2021</v>
      </c>
      <c r="C6413" s="1" t="s">
        <v>816</v>
      </c>
      <c r="G6413" t="str">
        <f>MID(B6413,2,4)</f>
        <v>2021</v>
      </c>
      <c r="H6413" t="str">
        <f t="shared" si="627"/>
        <v>Documentary</v>
      </c>
      <c r="I6413" t="str">
        <f t="shared" si="628"/>
        <v>Aguacate El Fruto Del Cielo</v>
      </c>
      <c r="J6413" t="str">
        <f t="shared" si="629"/>
        <v>00:00:00</v>
      </c>
      <c r="K6413" t="str" cm="1">
        <f t="array" ref="K6413">_xlfn.TEXTSPLIT(H6413,",")</f>
        <v>Documentary</v>
      </c>
    </row>
    <row r="6414" spans="1:13" ht="30" x14ac:dyDescent="0.25">
      <c r="A6414" t="s">
        <v>19696</v>
      </c>
      <c r="C6414" s="1" t="s">
        <v>1601</v>
      </c>
      <c r="H6414" t="str">
        <f t="shared" si="627"/>
        <v>Comedy, Music</v>
      </c>
      <c r="I6414" t="str">
        <f t="shared" si="628"/>
        <v>Janguea y Rapea</v>
      </c>
      <c r="J6414" t="str">
        <f t="shared" si="629"/>
        <v>00:00:00</v>
      </c>
      <c r="K6414" t="str" cm="1">
        <f t="array" ref="K6414:L6414">_xlfn.TEXTSPLIT(H6414,",")</f>
        <v>Comedy</v>
      </c>
      <c r="L6414" t="str">
        <v xml:space="preserve"> Music</v>
      </c>
    </row>
    <row r="6415" spans="1:13" ht="30" x14ac:dyDescent="0.25">
      <c r="A6415" t="s">
        <v>19698</v>
      </c>
      <c r="C6415" s="1" t="s">
        <v>6200</v>
      </c>
      <c r="H6415" t="str">
        <f t="shared" si="627"/>
        <v>Animation</v>
      </c>
      <c r="I6415" t="str">
        <f t="shared" si="628"/>
        <v>What-To-Doodles</v>
      </c>
      <c r="J6415" t="str">
        <f t="shared" si="629"/>
        <v>00:00:00</v>
      </c>
      <c r="K6415" t="str" cm="1">
        <f t="array" ref="K6415">_xlfn.TEXTSPLIT(H6415,",")</f>
        <v>Animation</v>
      </c>
    </row>
    <row r="6416" spans="1:13" ht="30" x14ac:dyDescent="0.25">
      <c r="A6416" t="s">
        <v>19701</v>
      </c>
      <c r="B6416" t="s">
        <v>9390</v>
      </c>
      <c r="C6416" s="1" t="s">
        <v>47</v>
      </c>
      <c r="D6416">
        <v>4</v>
      </c>
      <c r="E6416">
        <v>40</v>
      </c>
      <c r="G6416" t="str">
        <f>MID(B6416,2,4)</f>
        <v>2018</v>
      </c>
      <c r="H6416" t="str">
        <f t="shared" si="627"/>
        <v>Comedy</v>
      </c>
      <c r="I6416" t="str">
        <f t="shared" si="628"/>
        <v>Arango y Sanint: RÃ­ase el show</v>
      </c>
      <c r="J6416" t="str">
        <f t="shared" si="629"/>
        <v>00:00:00</v>
      </c>
      <c r="K6416" t="str" cm="1">
        <f t="array" ref="K6416">_xlfn.TEXTSPLIT(H6416,",")</f>
        <v>Comedy</v>
      </c>
    </row>
    <row r="6417" spans="1:12" ht="30" x14ac:dyDescent="0.25">
      <c r="A6417" t="s">
        <v>19703</v>
      </c>
      <c r="B6417" t="s">
        <v>8208</v>
      </c>
      <c r="C6417" s="1" t="s">
        <v>816</v>
      </c>
      <c r="G6417" t="str">
        <f>MID(B6417,2,4)</f>
        <v>2009</v>
      </c>
      <c r="H6417" t="str">
        <f t="shared" si="627"/>
        <v>Documentary</v>
      </c>
      <c r="I6417" t="str">
        <f t="shared" si="628"/>
        <v>La France est-elle ingouvernable?</v>
      </c>
      <c r="J6417" t="str">
        <f t="shared" si="629"/>
        <v>00:00:00</v>
      </c>
      <c r="K6417" t="str" cm="1">
        <f t="array" ref="K6417">_xlfn.TEXTSPLIT(H6417,",")</f>
        <v>Documentary</v>
      </c>
    </row>
    <row r="6418" spans="1:12" ht="30" x14ac:dyDescent="0.25">
      <c r="A6418" t="s">
        <v>19705</v>
      </c>
      <c r="B6418">
        <v>-2015</v>
      </c>
      <c r="C6418" s="1" t="s">
        <v>816</v>
      </c>
      <c r="F6418">
        <v>65</v>
      </c>
      <c r="G6418" t="str">
        <f>MID(B6418,2,4)</f>
        <v>2015</v>
      </c>
      <c r="H6418" t="str">
        <f t="shared" si="627"/>
        <v>Documentary</v>
      </c>
      <c r="I6418" t="str">
        <f t="shared" si="628"/>
        <v>Too Much Stress from My Heart</v>
      </c>
      <c r="J6418" t="str">
        <f t="shared" si="629"/>
        <v>01:05:00</v>
      </c>
      <c r="K6418" t="str" cm="1">
        <f t="array" ref="K6418">_xlfn.TEXTSPLIT(H6418,",")</f>
        <v>Documentary</v>
      </c>
    </row>
    <row r="6419" spans="1:12" ht="30" x14ac:dyDescent="0.25">
      <c r="A6419" t="s">
        <v>19708</v>
      </c>
      <c r="C6419" s="1" t="s">
        <v>816</v>
      </c>
      <c r="H6419" t="str">
        <f t="shared" si="627"/>
        <v>Documentary</v>
      </c>
      <c r="I6419" t="str">
        <f t="shared" si="628"/>
        <v>Untitled Woodstock/Netflix Project</v>
      </c>
      <c r="J6419" t="str">
        <f t="shared" si="629"/>
        <v>00:00:00</v>
      </c>
      <c r="K6419" t="str" cm="1">
        <f t="array" ref="K6419">_xlfn.TEXTSPLIT(H6419,",")</f>
        <v>Documentary</v>
      </c>
    </row>
    <row r="6420" spans="1:12" ht="30" x14ac:dyDescent="0.25">
      <c r="A6420" t="s">
        <v>19710</v>
      </c>
      <c r="B6420" t="s">
        <v>5324</v>
      </c>
      <c r="C6420" s="1" t="s">
        <v>10920</v>
      </c>
      <c r="F6420">
        <v>8</v>
      </c>
      <c r="G6420" t="str">
        <f t="shared" ref="G6420:G6433" si="630">MID(B6420,2,4)</f>
        <v>2020</v>
      </c>
      <c r="H6420" t="str">
        <f t="shared" si="627"/>
        <v>Documentary, Short</v>
      </c>
      <c r="I6420" t="str">
        <f t="shared" si="628"/>
        <v>What's That?</v>
      </c>
      <c r="J6420" t="str">
        <f t="shared" si="629"/>
        <v>00:08:00</v>
      </c>
      <c r="K6420" t="str" cm="1">
        <f t="array" ref="K6420:L6420">_xlfn.TEXTSPLIT(H6420,",")</f>
        <v>Documentary</v>
      </c>
      <c r="L6420" t="str">
        <v xml:space="preserve"> Short</v>
      </c>
    </row>
    <row r="6421" spans="1:12" ht="30" x14ac:dyDescent="0.25">
      <c r="A6421" t="s">
        <v>19713</v>
      </c>
      <c r="B6421" t="s">
        <v>19477</v>
      </c>
      <c r="C6421" s="1" t="s">
        <v>11916</v>
      </c>
      <c r="G6421" t="str">
        <f t="shared" si="630"/>
        <v>2018</v>
      </c>
      <c r="H6421" t="str">
        <f t="shared" si="627"/>
        <v>Short, Comedy</v>
      </c>
      <c r="I6421" t="str">
        <f t="shared" si="628"/>
        <v>Resolvi Esperar</v>
      </c>
      <c r="J6421" t="str">
        <f t="shared" si="629"/>
        <v>00:00:00</v>
      </c>
      <c r="K6421" t="str" cm="1">
        <f t="array" ref="K6421:L6421">_xlfn.TEXTSPLIT(H6421,",")</f>
        <v>Short</v>
      </c>
      <c r="L6421" t="str">
        <v xml:space="preserve"> Comedy</v>
      </c>
    </row>
    <row r="6422" spans="1:12" ht="30" x14ac:dyDescent="0.25">
      <c r="A6422" t="s">
        <v>19715</v>
      </c>
      <c r="B6422">
        <v>-2017</v>
      </c>
      <c r="C6422" s="1" t="s">
        <v>16520</v>
      </c>
      <c r="F6422">
        <v>14</v>
      </c>
      <c r="G6422" t="str">
        <f t="shared" si="630"/>
        <v>2017</v>
      </c>
      <c r="H6422" t="str">
        <f t="shared" si="627"/>
        <v>Short</v>
      </c>
      <c r="I6422" t="str">
        <f t="shared" si="628"/>
        <v>Team Mascots</v>
      </c>
      <c r="J6422" t="str">
        <f t="shared" si="629"/>
        <v>00:14:00</v>
      </c>
      <c r="K6422" t="str" cm="1">
        <f t="array" ref="K6422">_xlfn.TEXTSPLIT(H6422,",")</f>
        <v>Short</v>
      </c>
    </row>
    <row r="6423" spans="1:12" ht="30" x14ac:dyDescent="0.25">
      <c r="A6423" t="s">
        <v>19718</v>
      </c>
      <c r="B6423" t="s">
        <v>9390</v>
      </c>
      <c r="C6423" s="1" t="s">
        <v>47</v>
      </c>
      <c r="D6423">
        <v>6.3</v>
      </c>
      <c r="E6423">
        <v>99</v>
      </c>
      <c r="G6423" t="str">
        <f t="shared" si="630"/>
        <v>2018</v>
      </c>
      <c r="H6423" t="str">
        <f t="shared" si="627"/>
        <v>Comedy</v>
      </c>
      <c r="I6423" t="str">
        <f t="shared" si="628"/>
        <v>SebastiÃ¡n Marcelo Wainraich</v>
      </c>
      <c r="J6423" t="str">
        <f t="shared" si="629"/>
        <v>00:00:00</v>
      </c>
      <c r="K6423" t="str" cm="1">
        <f t="array" ref="K6423">_xlfn.TEXTSPLIT(H6423,",")</f>
        <v>Comedy</v>
      </c>
    </row>
    <row r="6424" spans="1:12" ht="30" x14ac:dyDescent="0.25">
      <c r="A6424" t="s">
        <v>19721</v>
      </c>
      <c r="B6424" t="s">
        <v>3835</v>
      </c>
      <c r="C6424" s="1" t="s">
        <v>47</v>
      </c>
      <c r="D6424">
        <v>6.2</v>
      </c>
      <c r="E6424">
        <v>6</v>
      </c>
      <c r="G6424" t="str">
        <f t="shared" si="630"/>
        <v>2017</v>
      </c>
      <c r="H6424" t="str">
        <f t="shared" si="627"/>
        <v>Comedy</v>
      </c>
      <c r="I6424" t="str">
        <f t="shared" si="628"/>
        <v>Fuller House: Anniversary Celebration</v>
      </c>
      <c r="J6424" t="str">
        <f t="shared" si="629"/>
        <v>00:00:00</v>
      </c>
      <c r="K6424" t="str" cm="1">
        <f t="array" ref="K6424">_xlfn.TEXTSPLIT(H6424,",")</f>
        <v>Comedy</v>
      </c>
    </row>
    <row r="6425" spans="1:12" ht="30" x14ac:dyDescent="0.25">
      <c r="A6425" t="s">
        <v>19722</v>
      </c>
      <c r="B6425" t="s">
        <v>5324</v>
      </c>
      <c r="C6425" s="1" t="s">
        <v>16520</v>
      </c>
      <c r="F6425">
        <v>6</v>
      </c>
      <c r="G6425" t="str">
        <f t="shared" si="630"/>
        <v>2020</v>
      </c>
      <c r="H6425" t="str">
        <f t="shared" si="627"/>
        <v>Short</v>
      </c>
      <c r="I6425" t="str">
        <f t="shared" si="628"/>
        <v>Hiring Women</v>
      </c>
      <c r="J6425" t="str">
        <f t="shared" si="629"/>
        <v>00:06:00</v>
      </c>
      <c r="K6425" t="str" cm="1">
        <f t="array" ref="K6425">_xlfn.TEXTSPLIT(H6425,",")</f>
        <v>Short</v>
      </c>
    </row>
    <row r="6426" spans="1:12" ht="30" x14ac:dyDescent="0.25">
      <c r="A6426" t="s">
        <v>19725</v>
      </c>
      <c r="B6426" t="s">
        <v>19477</v>
      </c>
      <c r="C6426" s="1" t="s">
        <v>19726</v>
      </c>
      <c r="F6426">
        <v>12</v>
      </c>
      <c r="G6426" t="str">
        <f t="shared" si="630"/>
        <v>2018</v>
      </c>
      <c r="H6426" t="str">
        <f t="shared" si="627"/>
        <v>Short, History</v>
      </c>
      <c r="I6426" t="str">
        <f t="shared" si="628"/>
        <v>The Enigma of Stonehenge 4K</v>
      </c>
      <c r="J6426" t="str">
        <f t="shared" si="629"/>
        <v>00:12:00</v>
      </c>
      <c r="K6426" t="str" cm="1">
        <f t="array" ref="K6426:L6426">_xlfn.TEXTSPLIT(H6426,",")</f>
        <v>Short</v>
      </c>
      <c r="L6426" t="str">
        <v xml:space="preserve"> History</v>
      </c>
    </row>
    <row r="6427" spans="1:12" ht="30" x14ac:dyDescent="0.25">
      <c r="A6427" t="s">
        <v>19729</v>
      </c>
      <c r="B6427" t="s">
        <v>17524</v>
      </c>
      <c r="C6427" s="1" t="s">
        <v>11916</v>
      </c>
      <c r="F6427">
        <v>30</v>
      </c>
      <c r="G6427" t="str">
        <f t="shared" si="630"/>
        <v>2005</v>
      </c>
      <c r="H6427" t="str">
        <f t="shared" si="627"/>
        <v>Short, Comedy</v>
      </c>
      <c r="I6427" t="str">
        <f t="shared" si="628"/>
        <v>Sweet Moves</v>
      </c>
      <c r="J6427" t="str">
        <f t="shared" si="629"/>
        <v>00:30:00</v>
      </c>
      <c r="K6427" t="str" cm="1">
        <f t="array" ref="K6427:L6427">_xlfn.TEXTSPLIT(H6427,",")</f>
        <v>Short</v>
      </c>
      <c r="L6427" t="str">
        <v xml:space="preserve"> Comedy</v>
      </c>
    </row>
    <row r="6428" spans="1:12" ht="30" x14ac:dyDescent="0.25">
      <c r="A6428" t="s">
        <v>19732</v>
      </c>
      <c r="B6428" t="s">
        <v>14839</v>
      </c>
      <c r="C6428" s="1" t="s">
        <v>47</v>
      </c>
      <c r="F6428">
        <v>59</v>
      </c>
      <c r="G6428" t="str">
        <f t="shared" si="630"/>
        <v>2011</v>
      </c>
      <c r="H6428" t="str">
        <f t="shared" si="627"/>
        <v>Comedy</v>
      </c>
      <c r="I6428" t="str">
        <f t="shared" si="628"/>
        <v>Bruno Motta: O Show do Ano</v>
      </c>
      <c r="J6428" t="str">
        <f t="shared" si="629"/>
        <v>00:59:00</v>
      </c>
      <c r="K6428" t="str" cm="1">
        <f t="array" ref="K6428">_xlfn.TEXTSPLIT(H6428,",")</f>
        <v>Comedy</v>
      </c>
    </row>
    <row r="6429" spans="1:12" ht="30" x14ac:dyDescent="0.25">
      <c r="A6429" t="s">
        <v>19734</v>
      </c>
      <c r="B6429">
        <v>-2012</v>
      </c>
      <c r="C6429" s="1" t="s">
        <v>8388</v>
      </c>
      <c r="F6429">
        <v>135</v>
      </c>
      <c r="G6429" t="str">
        <f t="shared" si="630"/>
        <v>2012</v>
      </c>
      <c r="H6429" t="str">
        <f t="shared" si="627"/>
        <v>Adventure</v>
      </c>
      <c r="I6429" t="str">
        <f t="shared" si="628"/>
        <v>Return to Role Playing</v>
      </c>
      <c r="J6429" t="str">
        <f t="shared" si="629"/>
        <v>02:15:00</v>
      </c>
      <c r="K6429" t="str" cm="1">
        <f t="array" ref="K6429">_xlfn.TEXTSPLIT(H6429,",")</f>
        <v>Adventure</v>
      </c>
    </row>
    <row r="6430" spans="1:12" ht="30" x14ac:dyDescent="0.25">
      <c r="A6430" t="s">
        <v>19737</v>
      </c>
      <c r="B6430" t="s">
        <v>19738</v>
      </c>
      <c r="C6430" s="1" t="s">
        <v>1601</v>
      </c>
      <c r="D6430">
        <v>6.6</v>
      </c>
      <c r="E6430">
        <v>8</v>
      </c>
      <c r="F6430">
        <v>105</v>
      </c>
      <c r="G6430" t="str">
        <f t="shared" si="630"/>
        <v>2005</v>
      </c>
      <c r="H6430" t="str">
        <f t="shared" si="627"/>
        <v>Comedy, Music</v>
      </c>
      <c r="I6430" t="str">
        <f t="shared" si="628"/>
        <v>Hans Liberg: Tatatata</v>
      </c>
      <c r="J6430" t="str">
        <f t="shared" si="629"/>
        <v>01:45:00</v>
      </c>
      <c r="K6430" t="str" cm="1">
        <f t="array" ref="K6430:L6430">_xlfn.TEXTSPLIT(H6430,",")</f>
        <v>Comedy</v>
      </c>
      <c r="L6430" t="str">
        <v xml:space="preserve"> Music</v>
      </c>
    </row>
    <row r="6431" spans="1:12" ht="30" x14ac:dyDescent="0.25">
      <c r="A6431" t="s">
        <v>19740</v>
      </c>
      <c r="B6431" t="s">
        <v>6674</v>
      </c>
      <c r="C6431" s="1" t="s">
        <v>816</v>
      </c>
      <c r="D6431">
        <v>5.6</v>
      </c>
      <c r="E6431">
        <v>8</v>
      </c>
      <c r="F6431">
        <v>188</v>
      </c>
      <c r="G6431" t="str">
        <f t="shared" si="630"/>
        <v>2012</v>
      </c>
      <c r="H6431" t="str">
        <f t="shared" si="627"/>
        <v>Documentary</v>
      </c>
      <c r="I6431" t="str">
        <f t="shared" si="628"/>
        <v>Ancient Extraterrestrials: Aliens and UFOs Before the Dawn of Time</v>
      </c>
      <c r="J6431" t="str">
        <f t="shared" si="629"/>
        <v>03:08:00</v>
      </c>
      <c r="K6431" t="str" cm="1">
        <f t="array" ref="K6431">_xlfn.TEXTSPLIT(H6431,",")</f>
        <v>Documentary</v>
      </c>
    </row>
    <row r="6432" spans="1:12" ht="30" x14ac:dyDescent="0.25">
      <c r="A6432" t="s">
        <v>19743</v>
      </c>
      <c r="B6432">
        <v>-2021</v>
      </c>
      <c r="C6432" s="1" t="s">
        <v>47</v>
      </c>
      <c r="G6432" t="str">
        <f t="shared" si="630"/>
        <v>2021</v>
      </c>
      <c r="H6432" t="str">
        <f t="shared" si="627"/>
        <v>Comedy</v>
      </c>
      <c r="I6432" t="str">
        <f t="shared" si="628"/>
        <v>Prashasti Singh Special</v>
      </c>
      <c r="J6432" t="str">
        <f t="shared" si="629"/>
        <v>00:00:00</v>
      </c>
      <c r="K6432" t="str" cm="1">
        <f t="array" ref="K6432">_xlfn.TEXTSPLIT(H6432,",")</f>
        <v>Comedy</v>
      </c>
    </row>
    <row r="6433" spans="1:12" ht="30" x14ac:dyDescent="0.25">
      <c r="A6433" t="s">
        <v>19745</v>
      </c>
      <c r="B6433" t="s">
        <v>18583</v>
      </c>
      <c r="C6433" s="1" t="s">
        <v>816</v>
      </c>
      <c r="F6433">
        <v>45</v>
      </c>
      <c r="G6433" t="str">
        <f t="shared" si="630"/>
        <v>2010</v>
      </c>
      <c r="H6433" t="str">
        <f t="shared" si="627"/>
        <v>Documentary</v>
      </c>
      <c r="I6433" t="str">
        <f t="shared" si="628"/>
        <v>Graffiti VeritÃ© 9: Soulful Ways - The DJ</v>
      </c>
      <c r="J6433" t="str">
        <f t="shared" si="629"/>
        <v>00:45:00</v>
      </c>
      <c r="K6433" t="str" cm="1">
        <f t="array" ref="K6433">_xlfn.TEXTSPLIT(H6433,",")</f>
        <v>Documentary</v>
      </c>
    </row>
    <row r="6434" spans="1:12" x14ac:dyDescent="0.25">
      <c r="A6434" t="s">
        <v>19748</v>
      </c>
      <c r="B6434" t="s">
        <v>5311</v>
      </c>
      <c r="H6434" t="str">
        <f t="shared" si="627"/>
        <v/>
      </c>
      <c r="I6434" t="str">
        <f t="shared" si="628"/>
        <v>The Rat</v>
      </c>
      <c r="J6434" t="str">
        <f t="shared" si="629"/>
        <v>00:00:00</v>
      </c>
      <c r="K6434" t="e" cm="1">
        <f t="array" ref="K6434">_xlfn.TEXTSPLIT(H6434,",")</f>
        <v>#VALUE!</v>
      </c>
    </row>
    <row r="6435" spans="1:12" ht="30" x14ac:dyDescent="0.25">
      <c r="A6435" t="s">
        <v>19751</v>
      </c>
      <c r="B6435" t="s">
        <v>5324</v>
      </c>
      <c r="C6435" s="1" t="s">
        <v>8644</v>
      </c>
      <c r="F6435">
        <v>60</v>
      </c>
      <c r="G6435" t="str">
        <f>MID(B6435,2,4)</f>
        <v>2020</v>
      </c>
      <c r="H6435" t="str">
        <f t="shared" si="627"/>
        <v>Talk-Show</v>
      </c>
      <c r="I6435" t="str">
        <f t="shared" si="628"/>
        <v>Film School Friday: Creating for an Authentic Future</v>
      </c>
      <c r="J6435" t="str">
        <f t="shared" si="629"/>
        <v>01:00:00</v>
      </c>
      <c r="K6435" t="str" cm="1">
        <f t="array" ref="K6435">_xlfn.TEXTSPLIT(H6435,",")</f>
        <v>Talk-Show</v>
      </c>
    </row>
    <row r="6436" spans="1:12" ht="30" x14ac:dyDescent="0.25">
      <c r="A6436" t="s">
        <v>19753</v>
      </c>
      <c r="B6436" t="s">
        <v>9696</v>
      </c>
      <c r="C6436" s="1" t="s">
        <v>11916</v>
      </c>
      <c r="F6436">
        <v>4</v>
      </c>
      <c r="G6436" t="str">
        <f>MID(B6436,2,4)</f>
        <v>2021</v>
      </c>
      <c r="H6436" t="str">
        <f t="shared" si="627"/>
        <v>Short, Comedy</v>
      </c>
      <c r="I6436" t="str">
        <f t="shared" si="628"/>
        <v>Things Everyone Should Stop Telling Parsis</v>
      </c>
      <c r="J6436" t="str">
        <f t="shared" si="629"/>
        <v>00:04:00</v>
      </c>
      <c r="K6436" t="str" cm="1">
        <f t="array" ref="K6436:L6436">_xlfn.TEXTSPLIT(H6436,",")</f>
        <v>Short</v>
      </c>
      <c r="L6436" t="str">
        <v xml:space="preserve"> Comedy</v>
      </c>
    </row>
    <row r="6437" spans="1:12" ht="30" x14ac:dyDescent="0.25">
      <c r="A6437" t="s">
        <v>19755</v>
      </c>
      <c r="B6437" t="s">
        <v>9390</v>
      </c>
      <c r="C6437" s="1" t="s">
        <v>19756</v>
      </c>
      <c r="F6437">
        <v>20</v>
      </c>
      <c r="G6437" t="str">
        <f>MID(B6437,2,4)</f>
        <v>2018</v>
      </c>
      <c r="H6437" t="str">
        <f t="shared" si="627"/>
        <v>Short, Reality-TV</v>
      </c>
      <c r="I6437" t="str">
        <f t="shared" si="628"/>
        <v>Yass, Australia!</v>
      </c>
      <c r="J6437" t="str">
        <f t="shared" si="629"/>
        <v>00:20:00</v>
      </c>
      <c r="K6437" t="str" cm="1">
        <f t="array" ref="K6437:L6437">_xlfn.TEXTSPLIT(H6437,",")</f>
        <v>Short</v>
      </c>
      <c r="L6437" t="str">
        <v xml:space="preserve"> Reality-TV</v>
      </c>
    </row>
    <row r="6438" spans="1:12" x14ac:dyDescent="0.25">
      <c r="A6438" t="s">
        <v>19757</v>
      </c>
      <c r="H6438" t="str">
        <f t="shared" si="627"/>
        <v/>
      </c>
      <c r="I6438" t="str">
        <f t="shared" si="628"/>
        <v>Curtain</v>
      </c>
      <c r="J6438" t="str">
        <f t="shared" si="629"/>
        <v>00:00:00</v>
      </c>
      <c r="K6438" t="e" cm="1">
        <f t="array" ref="K6438">_xlfn.TEXTSPLIT(H6438,",")</f>
        <v>#VALUE!</v>
      </c>
    </row>
    <row r="6439" spans="1:12" ht="30" x14ac:dyDescent="0.25">
      <c r="A6439" t="s">
        <v>19760</v>
      </c>
      <c r="B6439">
        <v>-2004</v>
      </c>
      <c r="C6439" s="1" t="s">
        <v>816</v>
      </c>
      <c r="G6439" t="str">
        <f>MID(B6439,2,4)</f>
        <v>2004</v>
      </c>
      <c r="H6439" t="str">
        <f t="shared" si="627"/>
        <v>Documentary</v>
      </c>
      <c r="I6439" t="str">
        <f t="shared" si="628"/>
        <v>Southland's Most Wanted</v>
      </c>
      <c r="J6439" t="str">
        <f t="shared" si="629"/>
        <v>00:00:00</v>
      </c>
      <c r="K6439" t="str" cm="1">
        <f t="array" ref="K6439">_xlfn.TEXTSPLIT(H6439,",")</f>
        <v>Documentary</v>
      </c>
    </row>
    <row r="6440" spans="1:12" ht="30" x14ac:dyDescent="0.25">
      <c r="A6440" t="s">
        <v>19762</v>
      </c>
      <c r="C6440" s="1" t="s">
        <v>47</v>
      </c>
      <c r="H6440" t="str">
        <f t="shared" si="627"/>
        <v>Comedy</v>
      </c>
      <c r="I6440" t="str">
        <f t="shared" si="628"/>
        <v>Untitled Jon Berg/Netflix Project</v>
      </c>
      <c r="J6440" t="str">
        <f t="shared" si="629"/>
        <v>00:00:00</v>
      </c>
      <c r="K6440" t="str" cm="1">
        <f t="array" ref="K6440">_xlfn.TEXTSPLIT(H6440,",")</f>
        <v>Comedy</v>
      </c>
    </row>
    <row r="6441" spans="1:12" ht="30" x14ac:dyDescent="0.25">
      <c r="A6441" t="s">
        <v>19763</v>
      </c>
      <c r="B6441">
        <v>-2016</v>
      </c>
      <c r="C6441" s="1" t="s">
        <v>16520</v>
      </c>
      <c r="G6441" t="str">
        <f t="shared" ref="G6441:G6449" si="631">MID(B6441,2,4)</f>
        <v>2016</v>
      </c>
      <c r="H6441" t="str">
        <f t="shared" si="627"/>
        <v>Short</v>
      </c>
      <c r="I6441" t="str">
        <f t="shared" si="628"/>
        <v>Fuller House Season 2 Electronic Press Kit</v>
      </c>
      <c r="J6441" t="str">
        <f t="shared" si="629"/>
        <v>00:00:00</v>
      </c>
      <c r="K6441" t="str" cm="1">
        <f t="array" ref="K6441">_xlfn.TEXTSPLIT(H6441,",")</f>
        <v>Short</v>
      </c>
    </row>
    <row r="6442" spans="1:12" ht="30" x14ac:dyDescent="0.25">
      <c r="A6442" t="s">
        <v>19764</v>
      </c>
      <c r="B6442">
        <v>-2021</v>
      </c>
      <c r="C6442" s="1" t="s">
        <v>19765</v>
      </c>
      <c r="F6442">
        <v>13</v>
      </c>
      <c r="G6442" t="str">
        <f t="shared" si="631"/>
        <v>2021</v>
      </c>
      <c r="H6442" t="str">
        <f t="shared" si="627"/>
        <v>Short, Action</v>
      </c>
      <c r="I6442" t="str">
        <f t="shared" si="628"/>
        <v>Encomenda</v>
      </c>
      <c r="J6442" t="str">
        <f t="shared" si="629"/>
        <v>00:13:00</v>
      </c>
      <c r="K6442" t="str" cm="1">
        <f t="array" ref="K6442:L6442">_xlfn.TEXTSPLIT(H6442,",")</f>
        <v>Short</v>
      </c>
      <c r="L6442" t="str">
        <v xml:space="preserve"> Action</v>
      </c>
    </row>
    <row r="6443" spans="1:12" ht="30" x14ac:dyDescent="0.25">
      <c r="A6443" t="s">
        <v>19767</v>
      </c>
      <c r="B6443">
        <v>-2006</v>
      </c>
      <c r="C6443" s="1" t="s">
        <v>816</v>
      </c>
      <c r="G6443" t="str">
        <f t="shared" si="631"/>
        <v>2006</v>
      </c>
      <c r="H6443" t="str">
        <f t="shared" si="627"/>
        <v>Documentary</v>
      </c>
      <c r="I6443" t="str">
        <f t="shared" si="628"/>
        <v>Mr. D: Southland to Japan</v>
      </c>
      <c r="J6443" t="str">
        <f t="shared" si="629"/>
        <v>00:00:00</v>
      </c>
      <c r="K6443" t="str" cm="1">
        <f t="array" ref="K6443">_xlfn.TEXTSPLIT(H6443,",")</f>
        <v>Documentary</v>
      </c>
    </row>
    <row r="6444" spans="1:12" ht="30" x14ac:dyDescent="0.25">
      <c r="A6444" t="s">
        <v>19768</v>
      </c>
      <c r="B6444" t="s">
        <v>3797</v>
      </c>
      <c r="C6444" s="1" t="s">
        <v>16520</v>
      </c>
      <c r="G6444" t="str">
        <f t="shared" si="631"/>
        <v>2016</v>
      </c>
      <c r="H6444" t="str">
        <f t="shared" si="627"/>
        <v>Short</v>
      </c>
      <c r="I6444" t="str">
        <f t="shared" si="628"/>
        <v>Netflix: The Making of 'Mr Bear: Then &amp; Now'</v>
      </c>
      <c r="J6444" t="str">
        <f t="shared" si="629"/>
        <v>00:00:00</v>
      </c>
      <c r="K6444" t="str" cm="1">
        <f t="array" ref="K6444">_xlfn.TEXTSPLIT(H6444,",")</f>
        <v>Short</v>
      </c>
    </row>
    <row r="6445" spans="1:12" ht="30" x14ac:dyDescent="0.25">
      <c r="A6445" t="s">
        <v>19771</v>
      </c>
      <c r="B6445">
        <v>-2014</v>
      </c>
      <c r="C6445" s="1" t="s">
        <v>47</v>
      </c>
      <c r="F6445">
        <v>73</v>
      </c>
      <c r="G6445" t="str">
        <f t="shared" si="631"/>
        <v>2014</v>
      </c>
      <c r="H6445" t="str">
        <f t="shared" si="627"/>
        <v>Comedy</v>
      </c>
      <c r="I6445" t="str">
        <f t="shared" si="628"/>
        <v>Rotisserie Chicken</v>
      </c>
      <c r="J6445" t="str">
        <f t="shared" si="629"/>
        <v>01:13:00</v>
      </c>
      <c r="K6445" t="str" cm="1">
        <f t="array" ref="K6445">_xlfn.TEXTSPLIT(H6445,",")</f>
        <v>Comedy</v>
      </c>
    </row>
    <row r="6446" spans="1:12" ht="30" x14ac:dyDescent="0.25">
      <c r="A6446" t="s">
        <v>19772</v>
      </c>
      <c r="B6446">
        <v>-2006</v>
      </c>
      <c r="C6446" s="1" t="s">
        <v>816</v>
      </c>
      <c r="G6446" t="str">
        <f t="shared" si="631"/>
        <v>2006</v>
      </c>
      <c r="H6446" t="str">
        <f t="shared" si="627"/>
        <v>Documentary</v>
      </c>
      <c r="I6446" t="str">
        <f t="shared" si="628"/>
        <v>SLG Click: The Game's Begun</v>
      </c>
      <c r="J6446" t="str">
        <f t="shared" si="629"/>
        <v>00:00:00</v>
      </c>
      <c r="K6446" t="str" cm="1">
        <f t="array" ref="K6446">_xlfn.TEXTSPLIT(H6446,",")</f>
        <v>Documentary</v>
      </c>
    </row>
    <row r="6447" spans="1:12" ht="30" x14ac:dyDescent="0.25">
      <c r="A6447" t="s">
        <v>19773</v>
      </c>
      <c r="B6447">
        <v>-2014</v>
      </c>
      <c r="C6447" s="1" t="s">
        <v>11916</v>
      </c>
      <c r="F6447">
        <v>20</v>
      </c>
      <c r="G6447" t="str">
        <f t="shared" si="631"/>
        <v>2014</v>
      </c>
      <c r="H6447" t="str">
        <f t="shared" si="627"/>
        <v>Short, Comedy</v>
      </c>
      <c r="I6447" t="str">
        <f t="shared" si="628"/>
        <v>Sizzling Bacon</v>
      </c>
      <c r="J6447" t="str">
        <f t="shared" si="629"/>
        <v>00:20:00</v>
      </c>
      <c r="K6447" t="str" cm="1">
        <f t="array" ref="K6447:L6447">_xlfn.TEXTSPLIT(H6447,",")</f>
        <v>Short</v>
      </c>
      <c r="L6447" t="str">
        <v xml:space="preserve"> Comedy</v>
      </c>
    </row>
    <row r="6448" spans="1:12" ht="30" x14ac:dyDescent="0.25">
      <c r="A6448" t="s">
        <v>19774</v>
      </c>
      <c r="B6448" t="s">
        <v>9280</v>
      </c>
      <c r="C6448" s="1" t="s">
        <v>47</v>
      </c>
      <c r="D6448">
        <v>6.6</v>
      </c>
      <c r="E6448">
        <v>16</v>
      </c>
      <c r="F6448">
        <v>86</v>
      </c>
      <c r="G6448" t="str">
        <f t="shared" si="631"/>
        <v>2015</v>
      </c>
      <c r="H6448" t="str">
        <f t="shared" si="627"/>
        <v>Comedy</v>
      </c>
      <c r="I6448" t="str">
        <f t="shared" si="628"/>
        <v>Sara Kroos: Van jewelste</v>
      </c>
      <c r="J6448" t="str">
        <f t="shared" si="629"/>
        <v>01:26:00</v>
      </c>
      <c r="K6448" t="str" cm="1">
        <f t="array" ref="K6448">_xlfn.TEXTSPLIT(H6448,",")</f>
        <v>Comedy</v>
      </c>
    </row>
    <row r="6449" spans="1:13" ht="30" x14ac:dyDescent="0.25">
      <c r="A6449" t="s">
        <v>19776</v>
      </c>
      <c r="B6449">
        <v>-2016</v>
      </c>
      <c r="C6449" s="1" t="s">
        <v>816</v>
      </c>
      <c r="G6449" t="str">
        <f t="shared" si="631"/>
        <v>2016</v>
      </c>
      <c r="H6449" t="str">
        <f t="shared" si="627"/>
        <v>Documentary</v>
      </c>
      <c r="I6449" t="str">
        <f t="shared" si="628"/>
        <v>Sneakah Boutique the Documentary</v>
      </c>
      <c r="J6449" t="str">
        <f t="shared" si="629"/>
        <v>00:00:00</v>
      </c>
      <c r="K6449" t="str" cm="1">
        <f t="array" ref="K6449">_xlfn.TEXTSPLIT(H6449,",")</f>
        <v>Documentary</v>
      </c>
    </row>
    <row r="6450" spans="1:13" x14ac:dyDescent="0.25">
      <c r="A6450" t="s">
        <v>19779</v>
      </c>
      <c r="H6450" t="str">
        <f t="shared" si="627"/>
        <v/>
      </c>
      <c r="I6450" t="str">
        <f t="shared" si="628"/>
        <v>Untitled Michael Diliberti/Netflix Project</v>
      </c>
      <c r="J6450" t="str">
        <f t="shared" si="629"/>
        <v>00:00:00</v>
      </c>
      <c r="K6450" t="e" cm="1">
        <f t="array" ref="K6450">_xlfn.TEXTSPLIT(H6450,",")</f>
        <v>#VALUE!</v>
      </c>
    </row>
    <row r="6451" spans="1:13" ht="45" x14ac:dyDescent="0.25">
      <c r="A6451" t="s">
        <v>19781</v>
      </c>
      <c r="B6451">
        <v>-2012</v>
      </c>
      <c r="C6451" s="1" t="s">
        <v>16472</v>
      </c>
      <c r="D6451">
        <v>7</v>
      </c>
      <c r="E6451">
        <v>27</v>
      </c>
      <c r="G6451" t="str">
        <f>MID(B6451,2,4)</f>
        <v>2012</v>
      </c>
      <c r="H6451" t="str">
        <f t="shared" si="627"/>
        <v>Documentary, Drama, Family</v>
      </c>
      <c r="I6451" t="str">
        <f t="shared" si="628"/>
        <v>The Bastard Sings the Sweetest Song</v>
      </c>
      <c r="J6451" t="str">
        <f t="shared" si="629"/>
        <v>00:00:00</v>
      </c>
      <c r="K6451" t="str" cm="1">
        <f t="array" ref="K6451:M6451">_xlfn.TEXTSPLIT(H6451,",")</f>
        <v>Documentary</v>
      </c>
      <c r="L6451" t="str">
        <v xml:space="preserve"> Drama</v>
      </c>
      <c r="M6451" t="str">
        <v xml:space="preserve"> Family</v>
      </c>
    </row>
    <row r="6452" spans="1:13" ht="30" x14ac:dyDescent="0.25">
      <c r="A6452" t="s">
        <v>19784</v>
      </c>
      <c r="B6452">
        <v>-2008</v>
      </c>
      <c r="C6452" s="1" t="s">
        <v>86</v>
      </c>
      <c r="F6452">
        <v>120</v>
      </c>
      <c r="G6452" t="str">
        <f>MID(B6452,2,4)</f>
        <v>2008</v>
      </c>
      <c r="H6452" t="str">
        <f t="shared" si="627"/>
        <v>Drama</v>
      </c>
      <c r="I6452" t="str">
        <f t="shared" si="628"/>
        <v>Metro</v>
      </c>
      <c r="J6452" t="str">
        <f t="shared" si="629"/>
        <v>02:00:00</v>
      </c>
      <c r="K6452" t="str" cm="1">
        <f t="array" ref="K6452">_xlfn.TEXTSPLIT(H6452,",")</f>
        <v>Drama</v>
      </c>
    </row>
    <row r="6453" spans="1:13" ht="30" x14ac:dyDescent="0.25">
      <c r="A6453" t="s">
        <v>19787</v>
      </c>
      <c r="B6453" t="s">
        <v>51</v>
      </c>
      <c r="C6453" s="1" t="s">
        <v>5223</v>
      </c>
      <c r="G6453" t="str">
        <f>MID(B6453,2,4)</f>
        <v>2019</v>
      </c>
      <c r="H6453" t="str">
        <f t="shared" si="627"/>
        <v>Crime</v>
      </c>
      <c r="I6453" t="str">
        <f t="shared" si="628"/>
        <v>Untitled Netflix/Ciro Guerra Project</v>
      </c>
      <c r="J6453" t="str">
        <f t="shared" si="629"/>
        <v>00:00:00</v>
      </c>
      <c r="K6453" t="str" cm="1">
        <f t="array" ref="K6453">_xlfn.TEXTSPLIT(H6453,",")</f>
        <v>Crime</v>
      </c>
    </row>
    <row r="6454" spans="1:13" x14ac:dyDescent="0.25">
      <c r="A6454" t="s">
        <v>19789</v>
      </c>
      <c r="H6454" t="str">
        <f t="shared" si="627"/>
        <v/>
      </c>
      <c r="I6454" t="str">
        <f t="shared" si="628"/>
        <v>Untitled Tituss Burgess/Netflix Project</v>
      </c>
      <c r="J6454" t="str">
        <f t="shared" si="629"/>
        <v>00:00:00</v>
      </c>
      <c r="K6454" t="e" cm="1">
        <f t="array" ref="K6454">_xlfn.TEXTSPLIT(H6454,",")</f>
        <v>#VALUE!</v>
      </c>
    </row>
    <row r="6455" spans="1:13" ht="30" x14ac:dyDescent="0.25">
      <c r="A6455" t="s">
        <v>19790</v>
      </c>
      <c r="B6455">
        <v>-2010</v>
      </c>
      <c r="C6455" s="1" t="s">
        <v>816</v>
      </c>
      <c r="F6455">
        <v>75</v>
      </c>
      <c r="G6455" t="str">
        <f>MID(B6455,2,4)</f>
        <v>2010</v>
      </c>
      <c r="H6455" t="str">
        <f t="shared" si="627"/>
        <v>Documentary</v>
      </c>
      <c r="I6455" t="str">
        <f t="shared" si="628"/>
        <v>Graffiti Verite' 10: Hip-Hop Dance</v>
      </c>
      <c r="J6455" t="str">
        <f t="shared" si="629"/>
        <v>01:15:00</v>
      </c>
      <c r="K6455" t="str" cm="1">
        <f t="array" ref="K6455">_xlfn.TEXTSPLIT(H6455,",")</f>
        <v>Documentary</v>
      </c>
    </row>
    <row r="6456" spans="1:13" ht="30" x14ac:dyDescent="0.25">
      <c r="A6456" t="s">
        <v>19793</v>
      </c>
      <c r="B6456" t="s">
        <v>19259</v>
      </c>
      <c r="C6456" s="1" t="s">
        <v>5800</v>
      </c>
      <c r="F6456">
        <v>128</v>
      </c>
      <c r="H6456" t="str">
        <f t="shared" si="627"/>
        <v>Action</v>
      </c>
      <c r="I6456" t="str">
        <f t="shared" si="628"/>
        <v>El Negocio, Pt. II</v>
      </c>
      <c r="J6456" t="str">
        <f t="shared" si="629"/>
        <v>02:08:00</v>
      </c>
      <c r="K6456" t="str" cm="1">
        <f t="array" ref="K6456">_xlfn.TEXTSPLIT(H6456,",")</f>
        <v>Action</v>
      </c>
    </row>
    <row r="6457" spans="1:13" ht="30" x14ac:dyDescent="0.25">
      <c r="A6457" t="s">
        <v>19795</v>
      </c>
      <c r="B6457">
        <v>-2016</v>
      </c>
      <c r="C6457" s="1" t="s">
        <v>9749</v>
      </c>
      <c r="G6457" t="str">
        <f>MID(B6457,2,4)</f>
        <v>2016</v>
      </c>
      <c r="H6457" t="str">
        <f t="shared" si="627"/>
        <v>Animation, Short</v>
      </c>
      <c r="I6457" t="str">
        <f t="shared" si="628"/>
        <v>The Little Prince Animation Featurette</v>
      </c>
      <c r="J6457" t="str">
        <f t="shared" si="629"/>
        <v>00:00:00</v>
      </c>
      <c r="K6457" t="str" cm="1">
        <f t="array" ref="K6457:L6457">_xlfn.TEXTSPLIT(H6457,",")</f>
        <v>Animation</v>
      </c>
      <c r="L6457" t="str">
        <v xml:space="preserve"> Short</v>
      </c>
    </row>
    <row r="6458" spans="1:13" ht="30" x14ac:dyDescent="0.25">
      <c r="A6458" t="s">
        <v>19796</v>
      </c>
      <c r="C6458" s="1" t="s">
        <v>91</v>
      </c>
      <c r="H6458" t="str">
        <f t="shared" si="627"/>
        <v>Comedy, Drama</v>
      </c>
      <c r="I6458" t="str">
        <f t="shared" si="628"/>
        <v>Untitled Hend Sabry Project</v>
      </c>
      <c r="J6458" t="str">
        <f t="shared" si="629"/>
        <v>00:00:00</v>
      </c>
      <c r="K6458" t="str" cm="1">
        <f t="array" ref="K6458:L6458">_xlfn.TEXTSPLIT(H6458,",")</f>
        <v>Comedy</v>
      </c>
      <c r="L6458" t="str">
        <v xml:space="preserve"> Drama</v>
      </c>
    </row>
    <row r="6459" spans="1:13" ht="30" x14ac:dyDescent="0.25">
      <c r="A6459" t="s">
        <v>19798</v>
      </c>
      <c r="B6459" t="s">
        <v>8199</v>
      </c>
      <c r="C6459" s="1" t="s">
        <v>47</v>
      </c>
      <c r="F6459">
        <v>66</v>
      </c>
      <c r="G6459" t="str">
        <f t="shared" ref="G6459:G6470" si="632">MID(B6459,2,4)</f>
        <v>2017</v>
      </c>
      <c r="H6459" t="str">
        <f t="shared" si="627"/>
        <v>Comedy</v>
      </c>
      <c r="I6459" t="str">
        <f t="shared" si="628"/>
        <v>Bruno Motta: Melhor que os Outros Stand Ups que Eu JÃ¡ Fiz em 15 Anos de Carreira</v>
      </c>
      <c r="J6459" t="str">
        <f t="shared" si="629"/>
        <v>01:06:00</v>
      </c>
      <c r="K6459" t="str" cm="1">
        <f t="array" ref="K6459">_xlfn.TEXTSPLIT(H6459,",")</f>
        <v>Comedy</v>
      </c>
    </row>
    <row r="6460" spans="1:13" ht="30" x14ac:dyDescent="0.25">
      <c r="A6460" t="s">
        <v>19801</v>
      </c>
      <c r="B6460">
        <v>-2017</v>
      </c>
      <c r="C6460" s="1" t="s">
        <v>816</v>
      </c>
      <c r="G6460" t="str">
        <f t="shared" si="632"/>
        <v>2017</v>
      </c>
      <c r="H6460" t="str">
        <f t="shared" si="627"/>
        <v>Documentary</v>
      </c>
      <c r="I6460" t="str">
        <f t="shared" si="628"/>
        <v>That's My Time: The Todd Lynn Story</v>
      </c>
      <c r="J6460" t="str">
        <f t="shared" si="629"/>
        <v>00:00:00</v>
      </c>
      <c r="K6460" t="str" cm="1">
        <f t="array" ref="K6460">_xlfn.TEXTSPLIT(H6460,",")</f>
        <v>Documentary</v>
      </c>
    </row>
    <row r="6461" spans="1:13" ht="30" x14ac:dyDescent="0.25">
      <c r="A6461" t="s">
        <v>19804</v>
      </c>
      <c r="B6461">
        <v>-2020</v>
      </c>
      <c r="C6461" s="1" t="s">
        <v>6952</v>
      </c>
      <c r="G6461" t="str">
        <f t="shared" si="632"/>
        <v>2020</v>
      </c>
      <c r="H6461" t="str">
        <f t="shared" si="627"/>
        <v>Short, Music</v>
      </c>
      <c r="I6461" t="str">
        <f t="shared" si="628"/>
        <v>Exam Time Rap Song ft. Jordindian</v>
      </c>
      <c r="J6461" t="str">
        <f t="shared" si="629"/>
        <v>00:00:00</v>
      </c>
      <c r="K6461" t="str" cm="1">
        <f t="array" ref="K6461:L6461">_xlfn.TEXTSPLIT(H6461,",")</f>
        <v>Short</v>
      </c>
      <c r="L6461" t="str">
        <v xml:space="preserve"> Music</v>
      </c>
    </row>
    <row r="6462" spans="1:13" x14ac:dyDescent="0.25">
      <c r="A6462" t="s">
        <v>19806</v>
      </c>
      <c r="B6462" t="s">
        <v>5127</v>
      </c>
      <c r="G6462" t="str">
        <f t="shared" si="632"/>
        <v>2020</v>
      </c>
      <c r="H6462" t="str">
        <f t="shared" si="627"/>
        <v/>
      </c>
      <c r="I6462" t="str">
        <f t="shared" si="628"/>
        <v>One Piece: Enter Chopper at the Winter Island</v>
      </c>
      <c r="J6462" t="str">
        <f t="shared" si="629"/>
        <v>00:00:00</v>
      </c>
      <c r="K6462" t="e" cm="1">
        <f t="array" ref="K6462">_xlfn.TEXTSPLIT(H6462,",")</f>
        <v>#VALUE!</v>
      </c>
    </row>
    <row r="6463" spans="1:13" ht="30" x14ac:dyDescent="0.25">
      <c r="A6463" t="s">
        <v>19807</v>
      </c>
      <c r="B6463" t="s">
        <v>9696</v>
      </c>
      <c r="C6463" s="1" t="s">
        <v>11916</v>
      </c>
      <c r="G6463" t="str">
        <f t="shared" si="632"/>
        <v>2021</v>
      </c>
      <c r="H6463" t="str">
        <f t="shared" si="627"/>
        <v>Short, Comedy</v>
      </c>
      <c r="I6463" t="str">
        <f t="shared" si="628"/>
        <v>Sanfoninha</v>
      </c>
      <c r="J6463" t="str">
        <f t="shared" si="629"/>
        <v>00:00:00</v>
      </c>
      <c r="K6463" t="str" cm="1">
        <f t="array" ref="K6463:L6463">_xlfn.TEXTSPLIT(H6463,",")</f>
        <v>Short</v>
      </c>
      <c r="L6463" t="str">
        <v xml:space="preserve"> Comedy</v>
      </c>
    </row>
    <row r="6464" spans="1:13" ht="30" x14ac:dyDescent="0.25">
      <c r="A6464" t="s">
        <v>19809</v>
      </c>
      <c r="B6464">
        <v>-2021</v>
      </c>
      <c r="C6464" s="1" t="s">
        <v>47</v>
      </c>
      <c r="G6464" t="str">
        <f t="shared" si="632"/>
        <v>2021</v>
      </c>
      <c r="H6464" t="str">
        <f t="shared" si="627"/>
        <v>Comedy</v>
      </c>
      <c r="I6464" t="str">
        <f t="shared" si="628"/>
        <v>Rahul Dua Special</v>
      </c>
      <c r="J6464" t="str">
        <f t="shared" si="629"/>
        <v>00:00:00</v>
      </c>
      <c r="K6464" t="str" cm="1">
        <f t="array" ref="K6464">_xlfn.TEXTSPLIT(H6464,",")</f>
        <v>Comedy</v>
      </c>
    </row>
    <row r="6465" spans="1:13" ht="30" x14ac:dyDescent="0.25">
      <c r="A6465" t="s">
        <v>19811</v>
      </c>
      <c r="B6465">
        <v>-2021</v>
      </c>
      <c r="C6465" s="1" t="s">
        <v>5800</v>
      </c>
      <c r="F6465">
        <v>90</v>
      </c>
      <c r="G6465" t="str">
        <f t="shared" si="632"/>
        <v>2021</v>
      </c>
      <c r="H6465" t="str">
        <f t="shared" si="627"/>
        <v>Action</v>
      </c>
      <c r="I6465" t="str">
        <f t="shared" si="628"/>
        <v>Rekonesans</v>
      </c>
      <c r="J6465" t="str">
        <f t="shared" si="629"/>
        <v>01:30:00</v>
      </c>
      <c r="K6465" t="str" cm="1">
        <f t="array" ref="K6465">_xlfn.TEXTSPLIT(H6465,",")</f>
        <v>Action</v>
      </c>
    </row>
    <row r="6466" spans="1:13" ht="30" x14ac:dyDescent="0.25">
      <c r="A6466" t="s">
        <v>19814</v>
      </c>
      <c r="B6466">
        <v>-2001</v>
      </c>
      <c r="C6466" s="1" t="s">
        <v>10920</v>
      </c>
      <c r="F6466">
        <v>43</v>
      </c>
      <c r="G6466" t="str">
        <f t="shared" si="632"/>
        <v>2001</v>
      </c>
      <c r="H6466" t="str">
        <f t="shared" ref="H6466:H6529" si="633">SUBSTITUTE(CLEAN(TRIM(C6466)), CHAR(160), "")</f>
        <v>Documentary, Short</v>
      </c>
      <c r="I6466" t="str">
        <f t="shared" ref="I6466:I6529" si="634">SUBSTITUTE(CLEAN(TRIM(A6466)), CHAR(160), "")</f>
        <v>The House of Spirit</v>
      </c>
      <c r="J6466" t="str">
        <f t="shared" si="629"/>
        <v>00:43:00</v>
      </c>
      <c r="K6466" t="str" cm="1">
        <f t="array" ref="K6466:L6466">_xlfn.TEXTSPLIT(H6466,",")</f>
        <v>Documentary</v>
      </c>
      <c r="L6466" t="str">
        <v xml:space="preserve"> Short</v>
      </c>
    </row>
    <row r="6467" spans="1:13" ht="30" x14ac:dyDescent="0.25">
      <c r="A6467" t="s">
        <v>19817</v>
      </c>
      <c r="B6467" t="s">
        <v>2473</v>
      </c>
      <c r="C6467" s="1" t="s">
        <v>6200</v>
      </c>
      <c r="G6467" t="str">
        <f t="shared" si="632"/>
        <v>2010</v>
      </c>
      <c r="H6467" t="str">
        <f t="shared" si="633"/>
        <v>Animation</v>
      </c>
      <c r="I6467" t="str">
        <f t="shared" si="634"/>
        <v>Flipos</v>
      </c>
      <c r="J6467" t="str">
        <f t="shared" ref="J6467:J6530" si="635">TEXT(F6467/1440, "hh:mm:ss")</f>
        <v>00:00:00</v>
      </c>
      <c r="K6467" t="str" cm="1">
        <f t="array" ref="K6467">_xlfn.TEXTSPLIT(H6467,",")</f>
        <v>Animation</v>
      </c>
    </row>
    <row r="6468" spans="1:13" ht="30" x14ac:dyDescent="0.25">
      <c r="A6468" t="s">
        <v>19819</v>
      </c>
      <c r="B6468" t="s">
        <v>19820</v>
      </c>
      <c r="C6468" s="1" t="s">
        <v>6927</v>
      </c>
      <c r="F6468">
        <v>28</v>
      </c>
      <c r="G6468" t="str">
        <f t="shared" si="632"/>
        <v>2004</v>
      </c>
      <c r="H6468" t="str">
        <f t="shared" si="633"/>
        <v>Family</v>
      </c>
      <c r="I6468" t="str">
        <f t="shared" si="634"/>
        <v>Yoga Time</v>
      </c>
      <c r="J6468" t="str">
        <f t="shared" si="635"/>
        <v>00:28:00</v>
      </c>
      <c r="K6468" t="str" cm="1">
        <f t="array" ref="K6468">_xlfn.TEXTSPLIT(H6468,",")</f>
        <v>Family</v>
      </c>
    </row>
    <row r="6469" spans="1:13" ht="30" x14ac:dyDescent="0.25">
      <c r="A6469" t="s">
        <v>19823</v>
      </c>
      <c r="B6469" t="s">
        <v>5105</v>
      </c>
      <c r="C6469" s="1" t="s">
        <v>47</v>
      </c>
      <c r="D6469">
        <v>4.5999999999999996</v>
      </c>
      <c r="E6469">
        <v>28</v>
      </c>
      <c r="F6469">
        <v>95</v>
      </c>
      <c r="G6469" t="str">
        <f t="shared" si="632"/>
        <v>2016</v>
      </c>
      <c r="H6469" t="str">
        <f t="shared" si="633"/>
        <v>Comedy</v>
      </c>
      <c r="I6469" t="str">
        <f t="shared" si="634"/>
        <v>Jandino: Whatever it Takes</v>
      </c>
      <c r="J6469" t="str">
        <f t="shared" si="635"/>
        <v>01:35:00</v>
      </c>
      <c r="K6469" t="str" cm="1">
        <f t="array" ref="K6469">_xlfn.TEXTSPLIT(H6469,",")</f>
        <v>Comedy</v>
      </c>
    </row>
    <row r="6470" spans="1:13" ht="30" x14ac:dyDescent="0.25">
      <c r="A6470" t="s">
        <v>19826</v>
      </c>
      <c r="B6470">
        <v>-2010</v>
      </c>
      <c r="C6470" s="1" t="s">
        <v>816</v>
      </c>
      <c r="F6470">
        <v>55</v>
      </c>
      <c r="G6470" t="str">
        <f t="shared" si="632"/>
        <v>2010</v>
      </c>
      <c r="H6470" t="str">
        <f t="shared" si="633"/>
        <v>Documentary</v>
      </c>
      <c r="I6470" t="str">
        <f t="shared" si="634"/>
        <v>Graffiti Verite' 11: Don't Believe da Noize!</v>
      </c>
      <c r="J6470" t="str">
        <f t="shared" si="635"/>
        <v>00:55:00</v>
      </c>
      <c r="K6470" t="str" cm="1">
        <f t="array" ref="K6470">_xlfn.TEXTSPLIT(H6470,",")</f>
        <v>Documentary</v>
      </c>
    </row>
    <row r="6471" spans="1:13" ht="45" x14ac:dyDescent="0.25">
      <c r="A6471" t="s">
        <v>19829</v>
      </c>
      <c r="C6471" s="1" t="s">
        <v>109</v>
      </c>
      <c r="H6471" t="str">
        <f t="shared" si="633"/>
        <v>Action, Adventure, Drama</v>
      </c>
      <c r="I6471" t="str">
        <f t="shared" si="634"/>
        <v>The Kane Chronicles: The Red Pyramid</v>
      </c>
      <c r="J6471" t="str">
        <f t="shared" si="635"/>
        <v>00:00:00</v>
      </c>
      <c r="K6471" t="str" cm="1">
        <f t="array" ref="K6471:M6471">_xlfn.TEXTSPLIT(H6471,",")</f>
        <v>Action</v>
      </c>
      <c r="L6471" t="str">
        <v xml:space="preserve"> Adventure</v>
      </c>
      <c r="M6471" t="str">
        <v xml:space="preserve"> Drama</v>
      </c>
    </row>
    <row r="6472" spans="1:13" ht="45" x14ac:dyDescent="0.25">
      <c r="A6472" t="s">
        <v>19830</v>
      </c>
      <c r="C6472" s="1" t="s">
        <v>109</v>
      </c>
      <c r="H6472" t="str">
        <f t="shared" si="633"/>
        <v>Action, Adventure, Drama</v>
      </c>
      <c r="I6472" t="str">
        <f t="shared" si="634"/>
        <v>The Kane Chronicles: The Throne of Fire</v>
      </c>
      <c r="J6472" t="str">
        <f t="shared" si="635"/>
        <v>00:00:00</v>
      </c>
      <c r="K6472" t="str" cm="1">
        <f t="array" ref="K6472:M6472">_xlfn.TEXTSPLIT(H6472,",")</f>
        <v>Action</v>
      </c>
      <c r="L6472" t="str">
        <v xml:space="preserve"> Adventure</v>
      </c>
      <c r="M6472" t="str">
        <v xml:space="preserve"> Drama</v>
      </c>
    </row>
    <row r="6473" spans="1:13" ht="45" x14ac:dyDescent="0.25">
      <c r="A6473" t="s">
        <v>19831</v>
      </c>
      <c r="C6473" s="1" t="s">
        <v>109</v>
      </c>
      <c r="H6473" t="str">
        <f t="shared" si="633"/>
        <v>Action, Adventure, Drama</v>
      </c>
      <c r="I6473" t="str">
        <f t="shared" si="634"/>
        <v>The Kane Chronicles: The Serpent's Shadow</v>
      </c>
      <c r="J6473" t="str">
        <f t="shared" si="635"/>
        <v>00:00:00</v>
      </c>
      <c r="K6473" t="str" cm="1">
        <f t="array" ref="K6473:M6473">_xlfn.TEXTSPLIT(H6473,",")</f>
        <v>Action</v>
      </c>
      <c r="L6473" t="str">
        <v xml:space="preserve"> Adventure</v>
      </c>
      <c r="M6473" t="str">
        <v xml:space="preserve"> Drama</v>
      </c>
    </row>
    <row r="6474" spans="1:13" ht="30" x14ac:dyDescent="0.25">
      <c r="A6474" t="s">
        <v>19832</v>
      </c>
      <c r="B6474" t="s">
        <v>19833</v>
      </c>
      <c r="C6474" s="1" t="s">
        <v>5800</v>
      </c>
      <c r="D6474">
        <v>7.5</v>
      </c>
      <c r="E6474">
        <v>6</v>
      </c>
      <c r="G6474" t="str">
        <f t="shared" ref="G6474:G6537" si="636">MID(B6474,2,4)</f>
        <v>2018</v>
      </c>
      <c r="H6474" t="str">
        <f t="shared" si="633"/>
        <v>Action</v>
      </c>
      <c r="I6474" t="str">
        <f t="shared" si="634"/>
        <v>Nohzdyve</v>
      </c>
      <c r="J6474" t="str">
        <f t="shared" si="635"/>
        <v>00:00:00</v>
      </c>
      <c r="K6474" t="str" cm="1">
        <f t="array" ref="K6474">_xlfn.TEXTSPLIT(H6474,",")</f>
        <v>Action</v>
      </c>
    </row>
    <row r="6475" spans="1:13" ht="45" x14ac:dyDescent="0.25">
      <c r="A6475" t="s">
        <v>19835</v>
      </c>
      <c r="B6475" t="s">
        <v>19836</v>
      </c>
      <c r="C6475" s="1" t="s">
        <v>1053</v>
      </c>
      <c r="D6475">
        <v>6.6</v>
      </c>
      <c r="E6475">
        <v>41</v>
      </c>
      <c r="F6475">
        <v>90</v>
      </c>
      <c r="G6475" t="str">
        <f t="shared" si="636"/>
        <v>1988</v>
      </c>
      <c r="H6475" t="str">
        <f t="shared" si="633"/>
        <v>Documentary, Biography, History</v>
      </c>
      <c r="I6475" t="str">
        <f t="shared" si="634"/>
        <v>American Experience</v>
      </c>
      <c r="J6475" t="str">
        <f t="shared" si="635"/>
        <v>01:30:00</v>
      </c>
      <c r="K6475" t="str" cm="1">
        <f t="array" ref="K6475:M6475">_xlfn.TEXTSPLIT(H6475,",")</f>
        <v>Documentary</v>
      </c>
      <c r="L6475" t="str">
        <v xml:space="preserve"> Biography</v>
      </c>
      <c r="M6475" t="str">
        <v xml:space="preserve"> History</v>
      </c>
    </row>
    <row r="6476" spans="1:13" ht="45" x14ac:dyDescent="0.25">
      <c r="A6476" t="s">
        <v>19839</v>
      </c>
      <c r="B6476" t="s">
        <v>515</v>
      </c>
      <c r="C6476" s="1" t="s">
        <v>15</v>
      </c>
      <c r="D6476">
        <v>7.6</v>
      </c>
      <c r="E6476" s="2">
        <v>2871</v>
      </c>
      <c r="F6476">
        <v>24</v>
      </c>
      <c r="G6476" t="str">
        <f t="shared" si="636"/>
        <v>2005</v>
      </c>
      <c r="H6476" t="str">
        <f t="shared" si="633"/>
        <v>Animation, Action, Adventure</v>
      </c>
      <c r="I6476" t="str">
        <f t="shared" si="634"/>
        <v>Avatar: The Last Airbender</v>
      </c>
      <c r="J6476" t="str">
        <f t="shared" si="635"/>
        <v>00:24:00</v>
      </c>
      <c r="K6476" t="str" cm="1">
        <f t="array" ref="K6476:M6476">_xlfn.TEXTSPLIT(H6476,",")</f>
        <v>Animation</v>
      </c>
      <c r="L6476" t="str">
        <v xml:space="preserve"> Action</v>
      </c>
      <c r="M6476" t="str">
        <v xml:space="preserve"> Adventure</v>
      </c>
    </row>
    <row r="6477" spans="1:13" ht="45" x14ac:dyDescent="0.25">
      <c r="A6477" t="s">
        <v>19839</v>
      </c>
      <c r="B6477" t="s">
        <v>515</v>
      </c>
      <c r="C6477" s="1" t="s">
        <v>15</v>
      </c>
      <c r="D6477">
        <v>8.6999999999999993</v>
      </c>
      <c r="E6477" s="2">
        <v>2857</v>
      </c>
      <c r="F6477">
        <v>25</v>
      </c>
      <c r="G6477" t="str">
        <f t="shared" si="636"/>
        <v>2005</v>
      </c>
      <c r="H6477" t="str">
        <f t="shared" si="633"/>
        <v>Animation, Action, Adventure</v>
      </c>
      <c r="I6477" t="str">
        <f t="shared" si="634"/>
        <v>Avatar: The Last Airbender</v>
      </c>
      <c r="J6477" t="str">
        <f t="shared" si="635"/>
        <v>00:25:00</v>
      </c>
      <c r="K6477" t="str" cm="1">
        <f t="array" ref="K6477:M6477">_xlfn.TEXTSPLIT(H6477,",")</f>
        <v>Animation</v>
      </c>
      <c r="L6477" t="str">
        <v xml:space="preserve"> Action</v>
      </c>
      <c r="M6477" t="str">
        <v xml:space="preserve"> Adventure</v>
      </c>
    </row>
    <row r="6478" spans="1:13" ht="45" x14ac:dyDescent="0.25">
      <c r="A6478" t="s">
        <v>19839</v>
      </c>
      <c r="B6478" t="s">
        <v>515</v>
      </c>
      <c r="C6478" s="1" t="s">
        <v>15</v>
      </c>
      <c r="D6478">
        <v>8</v>
      </c>
      <c r="E6478" s="2">
        <v>3229</v>
      </c>
      <c r="F6478">
        <v>25</v>
      </c>
      <c r="G6478" t="str">
        <f t="shared" si="636"/>
        <v>2005</v>
      </c>
      <c r="H6478" t="str">
        <f t="shared" si="633"/>
        <v>Animation, Action, Adventure</v>
      </c>
      <c r="I6478" t="str">
        <f t="shared" si="634"/>
        <v>Avatar: The Last Airbender</v>
      </c>
      <c r="J6478" t="str">
        <f t="shared" si="635"/>
        <v>00:25:00</v>
      </c>
      <c r="K6478" t="str" cm="1">
        <f t="array" ref="K6478:M6478">_xlfn.TEXTSPLIT(H6478,",")</f>
        <v>Animation</v>
      </c>
      <c r="L6478" t="str">
        <v xml:space="preserve"> Action</v>
      </c>
      <c r="M6478" t="str">
        <v xml:space="preserve"> Adventure</v>
      </c>
    </row>
    <row r="6479" spans="1:13" ht="45" x14ac:dyDescent="0.25">
      <c r="A6479" t="s">
        <v>19839</v>
      </c>
      <c r="B6479" t="s">
        <v>515</v>
      </c>
      <c r="C6479" s="1" t="s">
        <v>15</v>
      </c>
      <c r="D6479">
        <v>7.8</v>
      </c>
      <c r="E6479" s="2">
        <v>3164</v>
      </c>
      <c r="F6479">
        <v>25</v>
      </c>
      <c r="G6479" t="str">
        <f t="shared" si="636"/>
        <v>2005</v>
      </c>
      <c r="H6479" t="str">
        <f t="shared" si="633"/>
        <v>Animation, Action, Adventure</v>
      </c>
      <c r="I6479" t="str">
        <f t="shared" si="634"/>
        <v>Avatar: The Last Airbender</v>
      </c>
      <c r="J6479" t="str">
        <f t="shared" si="635"/>
        <v>00:25:00</v>
      </c>
      <c r="K6479" t="str" cm="1">
        <f t="array" ref="K6479:M6479">_xlfn.TEXTSPLIT(H6479,",")</f>
        <v>Animation</v>
      </c>
      <c r="L6479" t="str">
        <v xml:space="preserve"> Action</v>
      </c>
      <c r="M6479" t="str">
        <v xml:space="preserve"> Adventure</v>
      </c>
    </row>
    <row r="6480" spans="1:13" ht="45" x14ac:dyDescent="0.25">
      <c r="A6480" t="s">
        <v>19839</v>
      </c>
      <c r="B6480" t="s">
        <v>515</v>
      </c>
      <c r="C6480" s="1" t="s">
        <v>15</v>
      </c>
      <c r="D6480">
        <v>8.1999999999999993</v>
      </c>
      <c r="E6480" s="2">
        <v>3339</v>
      </c>
      <c r="F6480">
        <v>23</v>
      </c>
      <c r="G6480" t="str">
        <f t="shared" si="636"/>
        <v>2005</v>
      </c>
      <c r="H6480" t="str">
        <f t="shared" si="633"/>
        <v>Animation, Action, Adventure</v>
      </c>
      <c r="I6480" t="str">
        <f t="shared" si="634"/>
        <v>Avatar: The Last Airbender</v>
      </c>
      <c r="J6480" t="str">
        <f t="shared" si="635"/>
        <v>00:23:00</v>
      </c>
      <c r="K6480" t="str" cm="1">
        <f t="array" ref="K6480:M6480">_xlfn.TEXTSPLIT(H6480,",")</f>
        <v>Animation</v>
      </c>
      <c r="L6480" t="str">
        <v xml:space="preserve"> Action</v>
      </c>
      <c r="M6480" t="str">
        <v xml:space="preserve"> Adventure</v>
      </c>
    </row>
    <row r="6481" spans="1:13" ht="45" x14ac:dyDescent="0.25">
      <c r="A6481" t="s">
        <v>19839</v>
      </c>
      <c r="B6481" t="s">
        <v>515</v>
      </c>
      <c r="C6481" s="1" t="s">
        <v>15</v>
      </c>
      <c r="D6481">
        <v>8.6</v>
      </c>
      <c r="E6481" s="2">
        <v>3013</v>
      </c>
      <c r="F6481">
        <v>25</v>
      </c>
      <c r="G6481" t="str">
        <f t="shared" si="636"/>
        <v>2005</v>
      </c>
      <c r="H6481" t="str">
        <f t="shared" si="633"/>
        <v>Animation, Action, Adventure</v>
      </c>
      <c r="I6481" t="str">
        <f t="shared" si="634"/>
        <v>Avatar: The Last Airbender</v>
      </c>
      <c r="J6481" t="str">
        <f t="shared" si="635"/>
        <v>00:25:00</v>
      </c>
      <c r="K6481" t="str" cm="1">
        <f t="array" ref="K6481:M6481">_xlfn.TEXTSPLIT(H6481,",")</f>
        <v>Animation</v>
      </c>
      <c r="L6481" t="str">
        <v xml:space="preserve"> Action</v>
      </c>
      <c r="M6481" t="str">
        <v xml:space="preserve"> Adventure</v>
      </c>
    </row>
    <row r="6482" spans="1:13" ht="45" x14ac:dyDescent="0.25">
      <c r="A6482" t="s">
        <v>19839</v>
      </c>
      <c r="B6482" t="s">
        <v>515</v>
      </c>
      <c r="C6482" s="1" t="s">
        <v>15</v>
      </c>
      <c r="D6482">
        <v>7.9</v>
      </c>
      <c r="E6482" s="2">
        <v>3007</v>
      </c>
      <c r="F6482">
        <v>24</v>
      </c>
      <c r="G6482" t="str">
        <f t="shared" si="636"/>
        <v>2005</v>
      </c>
      <c r="H6482" t="str">
        <f t="shared" si="633"/>
        <v>Animation, Action, Adventure</v>
      </c>
      <c r="I6482" t="str">
        <f t="shared" si="634"/>
        <v>Avatar: The Last Airbender</v>
      </c>
      <c r="J6482" t="str">
        <f t="shared" si="635"/>
        <v>00:24:00</v>
      </c>
      <c r="K6482" t="str" cm="1">
        <f t="array" ref="K6482:M6482">_xlfn.TEXTSPLIT(H6482,",")</f>
        <v>Animation</v>
      </c>
      <c r="L6482" t="str">
        <v xml:space="preserve"> Action</v>
      </c>
      <c r="M6482" t="str">
        <v xml:space="preserve"> Adventure</v>
      </c>
    </row>
    <row r="6483" spans="1:13" ht="45" x14ac:dyDescent="0.25">
      <c r="A6483" t="s">
        <v>19839</v>
      </c>
      <c r="B6483" t="s">
        <v>515</v>
      </c>
      <c r="C6483" s="1" t="s">
        <v>15</v>
      </c>
      <c r="D6483">
        <v>8</v>
      </c>
      <c r="E6483" s="2">
        <v>2908</v>
      </c>
      <c r="F6483">
        <v>24</v>
      </c>
      <c r="G6483" t="str">
        <f t="shared" si="636"/>
        <v>2005</v>
      </c>
      <c r="H6483" t="str">
        <f t="shared" si="633"/>
        <v>Animation, Action, Adventure</v>
      </c>
      <c r="I6483" t="str">
        <f t="shared" si="634"/>
        <v>Avatar: The Last Airbender</v>
      </c>
      <c r="J6483" t="str">
        <f t="shared" si="635"/>
        <v>00:24:00</v>
      </c>
      <c r="K6483" t="str" cm="1">
        <f t="array" ref="K6483:M6483">_xlfn.TEXTSPLIT(H6483,",")</f>
        <v>Animation</v>
      </c>
      <c r="L6483" t="str">
        <v xml:space="preserve"> Action</v>
      </c>
      <c r="M6483" t="str">
        <v xml:space="preserve"> Adventure</v>
      </c>
    </row>
    <row r="6484" spans="1:13" ht="45" x14ac:dyDescent="0.25">
      <c r="A6484" t="s">
        <v>19839</v>
      </c>
      <c r="B6484" t="s">
        <v>515</v>
      </c>
      <c r="C6484" s="1" t="s">
        <v>15</v>
      </c>
      <c r="D6484">
        <v>9.4</v>
      </c>
      <c r="E6484" s="2">
        <v>3721</v>
      </c>
      <c r="F6484">
        <v>25</v>
      </c>
      <c r="G6484" t="str">
        <f t="shared" si="636"/>
        <v>2005</v>
      </c>
      <c r="H6484" t="str">
        <f t="shared" si="633"/>
        <v>Animation, Action, Adventure</v>
      </c>
      <c r="I6484" t="str">
        <f t="shared" si="634"/>
        <v>Avatar: The Last Airbender</v>
      </c>
      <c r="J6484" t="str">
        <f t="shared" si="635"/>
        <v>00:25:00</v>
      </c>
      <c r="K6484" t="str" cm="1">
        <f t="array" ref="K6484:M6484">_xlfn.TEXTSPLIT(H6484,",")</f>
        <v>Animation</v>
      </c>
      <c r="L6484" t="str">
        <v xml:space="preserve"> Action</v>
      </c>
      <c r="M6484" t="str">
        <v xml:space="preserve"> Adventure</v>
      </c>
    </row>
    <row r="6485" spans="1:13" ht="45" x14ac:dyDescent="0.25">
      <c r="A6485" t="s">
        <v>19839</v>
      </c>
      <c r="B6485" t="s">
        <v>515</v>
      </c>
      <c r="C6485" s="1" t="s">
        <v>15</v>
      </c>
      <c r="D6485">
        <v>8.6999999999999993</v>
      </c>
      <c r="E6485" s="2">
        <v>3007</v>
      </c>
      <c r="F6485">
        <v>24</v>
      </c>
      <c r="G6485" t="str">
        <f t="shared" si="636"/>
        <v>2005</v>
      </c>
      <c r="H6485" t="str">
        <f t="shared" si="633"/>
        <v>Animation, Action, Adventure</v>
      </c>
      <c r="I6485" t="str">
        <f t="shared" si="634"/>
        <v>Avatar: The Last Airbender</v>
      </c>
      <c r="J6485" t="str">
        <f t="shared" si="635"/>
        <v>00:24:00</v>
      </c>
      <c r="K6485" t="str" cm="1">
        <f t="array" ref="K6485:M6485">_xlfn.TEXTSPLIT(H6485,",")</f>
        <v>Animation</v>
      </c>
      <c r="L6485" t="str">
        <v xml:space="preserve"> Action</v>
      </c>
      <c r="M6485" t="str">
        <v xml:space="preserve"> Adventure</v>
      </c>
    </row>
    <row r="6486" spans="1:13" ht="45" x14ac:dyDescent="0.25">
      <c r="A6486" t="s">
        <v>19839</v>
      </c>
      <c r="B6486" t="s">
        <v>515</v>
      </c>
      <c r="C6486" s="1" t="s">
        <v>15</v>
      </c>
      <c r="D6486">
        <v>9.6</v>
      </c>
      <c r="E6486" s="2">
        <v>4263</v>
      </c>
      <c r="F6486">
        <v>25</v>
      </c>
      <c r="G6486" t="str">
        <f t="shared" si="636"/>
        <v>2005</v>
      </c>
      <c r="H6486" t="str">
        <f t="shared" si="633"/>
        <v>Animation, Action, Adventure</v>
      </c>
      <c r="I6486" t="str">
        <f t="shared" si="634"/>
        <v>Avatar: The Last Airbender</v>
      </c>
      <c r="J6486" t="str">
        <f t="shared" si="635"/>
        <v>00:25:00</v>
      </c>
      <c r="K6486" t="str" cm="1">
        <f t="array" ref="K6486:M6486">_xlfn.TEXTSPLIT(H6486,",")</f>
        <v>Animation</v>
      </c>
      <c r="L6486" t="str">
        <v xml:space="preserve"> Action</v>
      </c>
      <c r="M6486" t="str">
        <v xml:space="preserve"> Adventure</v>
      </c>
    </row>
    <row r="6487" spans="1:13" ht="45" x14ac:dyDescent="0.25">
      <c r="A6487" t="s">
        <v>19858</v>
      </c>
      <c r="B6487" t="s">
        <v>218</v>
      </c>
      <c r="C6487" s="1" t="s">
        <v>650</v>
      </c>
      <c r="D6487">
        <v>8.5</v>
      </c>
      <c r="E6487">
        <v>397</v>
      </c>
      <c r="F6487">
        <v>21</v>
      </c>
      <c r="G6487" t="str">
        <f t="shared" si="636"/>
        <v>2005</v>
      </c>
      <c r="H6487" t="str">
        <f t="shared" si="633"/>
        <v>Animation, Action, Comedy</v>
      </c>
      <c r="I6487" t="str">
        <f t="shared" si="634"/>
        <v>The Boondocks</v>
      </c>
      <c r="J6487" t="str">
        <f t="shared" si="635"/>
        <v>00:21:00</v>
      </c>
      <c r="K6487" t="str" cm="1">
        <f t="array" ref="K6487:M6487">_xlfn.TEXTSPLIT(H6487,",")</f>
        <v>Animation</v>
      </c>
      <c r="L6487" t="str">
        <v xml:space="preserve"> Action</v>
      </c>
      <c r="M6487" t="str">
        <v xml:space="preserve"> Comedy</v>
      </c>
    </row>
    <row r="6488" spans="1:13" ht="45" x14ac:dyDescent="0.25">
      <c r="A6488" t="s">
        <v>19858</v>
      </c>
      <c r="B6488" t="s">
        <v>218</v>
      </c>
      <c r="C6488" s="1" t="s">
        <v>650</v>
      </c>
      <c r="D6488">
        <v>8.1</v>
      </c>
      <c r="E6488">
        <v>300</v>
      </c>
      <c r="F6488">
        <v>22</v>
      </c>
      <c r="G6488" t="str">
        <f t="shared" si="636"/>
        <v>2005</v>
      </c>
      <c r="H6488" t="str">
        <f t="shared" si="633"/>
        <v>Animation, Action, Comedy</v>
      </c>
      <c r="I6488" t="str">
        <f t="shared" si="634"/>
        <v>The Boondocks</v>
      </c>
      <c r="J6488" t="str">
        <f t="shared" si="635"/>
        <v>00:22:00</v>
      </c>
      <c r="K6488" t="str" cm="1">
        <f t="array" ref="K6488:M6488">_xlfn.TEXTSPLIT(H6488,",")</f>
        <v>Animation</v>
      </c>
      <c r="L6488" t="str">
        <v xml:space="preserve"> Action</v>
      </c>
      <c r="M6488" t="str">
        <v xml:space="preserve"> Comedy</v>
      </c>
    </row>
    <row r="6489" spans="1:13" ht="45" x14ac:dyDescent="0.25">
      <c r="A6489" t="s">
        <v>19858</v>
      </c>
      <c r="B6489" t="s">
        <v>218</v>
      </c>
      <c r="C6489" s="1" t="s">
        <v>650</v>
      </c>
      <c r="D6489">
        <v>8.5</v>
      </c>
      <c r="E6489">
        <v>391</v>
      </c>
      <c r="F6489">
        <v>22</v>
      </c>
      <c r="G6489" t="str">
        <f t="shared" si="636"/>
        <v>2005</v>
      </c>
      <c r="H6489" t="str">
        <f t="shared" si="633"/>
        <v>Animation, Action, Comedy</v>
      </c>
      <c r="I6489" t="str">
        <f t="shared" si="634"/>
        <v>The Boondocks</v>
      </c>
      <c r="J6489" t="str">
        <f t="shared" si="635"/>
        <v>00:22:00</v>
      </c>
      <c r="K6489" t="str" cm="1">
        <f t="array" ref="K6489:M6489">_xlfn.TEXTSPLIT(H6489,",")</f>
        <v>Animation</v>
      </c>
      <c r="L6489" t="str">
        <v xml:space="preserve"> Action</v>
      </c>
      <c r="M6489" t="str">
        <v xml:space="preserve"> Comedy</v>
      </c>
    </row>
    <row r="6490" spans="1:13" ht="45" x14ac:dyDescent="0.25">
      <c r="A6490" t="s">
        <v>19858</v>
      </c>
      <c r="B6490" t="s">
        <v>218</v>
      </c>
      <c r="C6490" s="1" t="s">
        <v>650</v>
      </c>
      <c r="D6490">
        <v>8</v>
      </c>
      <c r="E6490">
        <v>381</v>
      </c>
      <c r="F6490">
        <v>22</v>
      </c>
      <c r="G6490" t="str">
        <f t="shared" si="636"/>
        <v>2005</v>
      </c>
      <c r="H6490" t="str">
        <f t="shared" si="633"/>
        <v>Animation, Action, Comedy</v>
      </c>
      <c r="I6490" t="str">
        <f t="shared" si="634"/>
        <v>The Boondocks</v>
      </c>
      <c r="J6490" t="str">
        <f t="shared" si="635"/>
        <v>00:22:00</v>
      </c>
      <c r="K6490" t="str" cm="1">
        <f t="array" ref="K6490:M6490">_xlfn.TEXTSPLIT(H6490,",")</f>
        <v>Animation</v>
      </c>
      <c r="L6490" t="str">
        <v xml:space="preserve"> Action</v>
      </c>
      <c r="M6490" t="str">
        <v xml:space="preserve"> Comedy</v>
      </c>
    </row>
    <row r="6491" spans="1:13" ht="45" x14ac:dyDescent="0.25">
      <c r="A6491" t="s">
        <v>19858</v>
      </c>
      <c r="B6491" t="s">
        <v>218</v>
      </c>
      <c r="C6491" s="1" t="s">
        <v>650</v>
      </c>
      <c r="D6491">
        <v>8</v>
      </c>
      <c r="E6491">
        <v>279</v>
      </c>
      <c r="F6491">
        <v>23</v>
      </c>
      <c r="G6491" t="str">
        <f t="shared" si="636"/>
        <v>2005</v>
      </c>
      <c r="H6491" t="str">
        <f t="shared" si="633"/>
        <v>Animation, Action, Comedy</v>
      </c>
      <c r="I6491" t="str">
        <f t="shared" si="634"/>
        <v>The Boondocks</v>
      </c>
      <c r="J6491" t="str">
        <f t="shared" si="635"/>
        <v>00:23:00</v>
      </c>
      <c r="K6491" t="str" cm="1">
        <f t="array" ref="K6491:M6491">_xlfn.TEXTSPLIT(H6491,",")</f>
        <v>Animation</v>
      </c>
      <c r="L6491" t="str">
        <v xml:space="preserve"> Action</v>
      </c>
      <c r="M6491" t="str">
        <v xml:space="preserve"> Comedy</v>
      </c>
    </row>
    <row r="6492" spans="1:13" ht="45" x14ac:dyDescent="0.25">
      <c r="A6492" t="s">
        <v>19858</v>
      </c>
      <c r="B6492" t="s">
        <v>218</v>
      </c>
      <c r="C6492" s="1" t="s">
        <v>650</v>
      </c>
      <c r="D6492">
        <v>7.9</v>
      </c>
      <c r="E6492">
        <v>469</v>
      </c>
      <c r="F6492">
        <v>20</v>
      </c>
      <c r="G6492" t="str">
        <f t="shared" si="636"/>
        <v>2005</v>
      </c>
      <c r="H6492" t="str">
        <f t="shared" si="633"/>
        <v>Animation, Action, Comedy</v>
      </c>
      <c r="I6492" t="str">
        <f t="shared" si="634"/>
        <v>The Boondocks</v>
      </c>
      <c r="J6492" t="str">
        <f t="shared" si="635"/>
        <v>00:20:00</v>
      </c>
      <c r="K6492" t="str" cm="1">
        <f t="array" ref="K6492:M6492">_xlfn.TEXTSPLIT(H6492,",")</f>
        <v>Animation</v>
      </c>
      <c r="L6492" t="str">
        <v xml:space="preserve"> Action</v>
      </c>
      <c r="M6492" t="str">
        <v xml:space="preserve"> Comedy</v>
      </c>
    </row>
    <row r="6493" spans="1:13" ht="45" x14ac:dyDescent="0.25">
      <c r="A6493" t="s">
        <v>19858</v>
      </c>
      <c r="B6493" t="s">
        <v>218</v>
      </c>
      <c r="C6493" s="1" t="s">
        <v>650</v>
      </c>
      <c r="D6493">
        <v>8.3000000000000007</v>
      </c>
      <c r="E6493">
        <v>301</v>
      </c>
      <c r="F6493">
        <v>20</v>
      </c>
      <c r="G6493" t="str">
        <f t="shared" si="636"/>
        <v>2005</v>
      </c>
      <c r="H6493" t="str">
        <f t="shared" si="633"/>
        <v>Animation, Action, Comedy</v>
      </c>
      <c r="I6493" t="str">
        <f t="shared" si="634"/>
        <v>The Boondocks</v>
      </c>
      <c r="J6493" t="str">
        <f t="shared" si="635"/>
        <v>00:20:00</v>
      </c>
      <c r="K6493" t="str" cm="1">
        <f t="array" ref="K6493:M6493">_xlfn.TEXTSPLIT(H6493,",")</f>
        <v>Animation</v>
      </c>
      <c r="L6493" t="str">
        <v xml:space="preserve"> Action</v>
      </c>
      <c r="M6493" t="str">
        <v xml:space="preserve"> Comedy</v>
      </c>
    </row>
    <row r="6494" spans="1:13" ht="45" x14ac:dyDescent="0.25">
      <c r="A6494" t="s">
        <v>19858</v>
      </c>
      <c r="B6494" t="s">
        <v>218</v>
      </c>
      <c r="C6494" s="1" t="s">
        <v>650</v>
      </c>
      <c r="D6494">
        <v>7.8</v>
      </c>
      <c r="E6494">
        <v>286</v>
      </c>
      <c r="F6494">
        <v>22</v>
      </c>
      <c r="G6494" t="str">
        <f t="shared" si="636"/>
        <v>2005</v>
      </c>
      <c r="H6494" t="str">
        <f t="shared" si="633"/>
        <v>Animation, Action, Comedy</v>
      </c>
      <c r="I6494" t="str">
        <f t="shared" si="634"/>
        <v>The Boondocks</v>
      </c>
      <c r="J6494" t="str">
        <f t="shared" si="635"/>
        <v>00:22:00</v>
      </c>
      <c r="K6494" t="str" cm="1">
        <f t="array" ref="K6494:M6494">_xlfn.TEXTSPLIT(H6494,",")</f>
        <v>Animation</v>
      </c>
      <c r="L6494" t="str">
        <v xml:space="preserve"> Action</v>
      </c>
      <c r="M6494" t="str">
        <v xml:space="preserve"> Comedy</v>
      </c>
    </row>
    <row r="6495" spans="1:13" ht="45" x14ac:dyDescent="0.25">
      <c r="A6495" t="s">
        <v>19858</v>
      </c>
      <c r="B6495" t="s">
        <v>218</v>
      </c>
      <c r="C6495" s="1" t="s">
        <v>650</v>
      </c>
      <c r="D6495">
        <v>8.1999999999999993</v>
      </c>
      <c r="E6495">
        <v>341</v>
      </c>
      <c r="F6495">
        <v>23</v>
      </c>
      <c r="G6495" t="str">
        <f t="shared" si="636"/>
        <v>2005</v>
      </c>
      <c r="H6495" t="str">
        <f t="shared" si="633"/>
        <v>Animation, Action, Comedy</v>
      </c>
      <c r="I6495" t="str">
        <f t="shared" si="634"/>
        <v>The Boondocks</v>
      </c>
      <c r="J6495" t="str">
        <f t="shared" si="635"/>
        <v>00:23:00</v>
      </c>
      <c r="K6495" t="str" cm="1">
        <f t="array" ref="K6495:M6495">_xlfn.TEXTSPLIT(H6495,",")</f>
        <v>Animation</v>
      </c>
      <c r="L6495" t="str">
        <v xml:space="preserve"> Action</v>
      </c>
      <c r="M6495" t="str">
        <v xml:space="preserve"> Comedy</v>
      </c>
    </row>
    <row r="6496" spans="1:13" ht="45" x14ac:dyDescent="0.25">
      <c r="A6496" t="s">
        <v>19858</v>
      </c>
      <c r="B6496" t="s">
        <v>218</v>
      </c>
      <c r="C6496" s="1" t="s">
        <v>650</v>
      </c>
      <c r="D6496">
        <v>8.3000000000000007</v>
      </c>
      <c r="E6496">
        <v>429</v>
      </c>
      <c r="F6496">
        <v>22</v>
      </c>
      <c r="G6496" t="str">
        <f t="shared" si="636"/>
        <v>2005</v>
      </c>
      <c r="H6496" t="str">
        <f t="shared" si="633"/>
        <v>Animation, Action, Comedy</v>
      </c>
      <c r="I6496" t="str">
        <f t="shared" si="634"/>
        <v>The Boondocks</v>
      </c>
      <c r="J6496" t="str">
        <f t="shared" si="635"/>
        <v>00:22:00</v>
      </c>
      <c r="K6496" t="str" cm="1">
        <f t="array" ref="K6496:M6496">_xlfn.TEXTSPLIT(H6496,",")</f>
        <v>Animation</v>
      </c>
      <c r="L6496" t="str">
        <v xml:space="preserve"> Action</v>
      </c>
      <c r="M6496" t="str">
        <v xml:space="preserve"> Comedy</v>
      </c>
    </row>
    <row r="6497" spans="1:13" ht="45" x14ac:dyDescent="0.25">
      <c r="A6497" t="s">
        <v>19874</v>
      </c>
      <c r="B6497" t="s">
        <v>76</v>
      </c>
      <c r="C6497" s="1" t="s">
        <v>15</v>
      </c>
      <c r="D6497">
        <v>7.5</v>
      </c>
      <c r="E6497">
        <v>40</v>
      </c>
      <c r="F6497">
        <v>22</v>
      </c>
      <c r="G6497" t="str">
        <f t="shared" si="636"/>
        <v>2005</v>
      </c>
      <c r="H6497" t="str">
        <f t="shared" si="633"/>
        <v>Animation, Action, Adventure</v>
      </c>
      <c r="I6497" t="str">
        <f t="shared" si="634"/>
        <v>Johnny Test</v>
      </c>
      <c r="J6497" t="str">
        <f t="shared" si="635"/>
        <v>00:22:00</v>
      </c>
      <c r="K6497" t="str" cm="1">
        <f t="array" ref="K6497:M6497">_xlfn.TEXTSPLIT(H6497,",")</f>
        <v>Animation</v>
      </c>
      <c r="L6497" t="str">
        <v xml:space="preserve"> Action</v>
      </c>
      <c r="M6497" t="str">
        <v xml:space="preserve"> Adventure</v>
      </c>
    </row>
    <row r="6498" spans="1:13" ht="45" x14ac:dyDescent="0.25">
      <c r="A6498" t="s">
        <v>19874</v>
      </c>
      <c r="B6498" t="s">
        <v>76</v>
      </c>
      <c r="C6498" s="1" t="s">
        <v>15</v>
      </c>
      <c r="D6498">
        <v>7.4</v>
      </c>
      <c r="E6498">
        <v>42</v>
      </c>
      <c r="F6498">
        <v>21</v>
      </c>
      <c r="G6498" t="str">
        <f t="shared" si="636"/>
        <v>2005</v>
      </c>
      <c r="H6498" t="str">
        <f t="shared" si="633"/>
        <v>Animation, Action, Adventure</v>
      </c>
      <c r="I6498" t="str">
        <f t="shared" si="634"/>
        <v>Johnny Test</v>
      </c>
      <c r="J6498" t="str">
        <f t="shared" si="635"/>
        <v>00:21:00</v>
      </c>
      <c r="K6498" t="str" cm="1">
        <f t="array" ref="K6498:M6498">_xlfn.TEXTSPLIT(H6498,",")</f>
        <v>Animation</v>
      </c>
      <c r="L6498" t="str">
        <v xml:space="preserve"> Action</v>
      </c>
      <c r="M6498" t="str">
        <v xml:space="preserve"> Adventure</v>
      </c>
    </row>
    <row r="6499" spans="1:13" ht="45" x14ac:dyDescent="0.25">
      <c r="A6499" t="s">
        <v>19874</v>
      </c>
      <c r="B6499" t="s">
        <v>76</v>
      </c>
      <c r="C6499" s="1" t="s">
        <v>15</v>
      </c>
      <c r="D6499">
        <v>6.9</v>
      </c>
      <c r="E6499">
        <v>41</v>
      </c>
      <c r="F6499">
        <v>21</v>
      </c>
      <c r="G6499" t="str">
        <f t="shared" si="636"/>
        <v>2005</v>
      </c>
      <c r="H6499" t="str">
        <f t="shared" si="633"/>
        <v>Animation, Action, Adventure</v>
      </c>
      <c r="I6499" t="str">
        <f t="shared" si="634"/>
        <v>Johnny Test</v>
      </c>
      <c r="J6499" t="str">
        <f t="shared" si="635"/>
        <v>00:21:00</v>
      </c>
      <c r="K6499" t="str" cm="1">
        <f t="array" ref="K6499:M6499">_xlfn.TEXTSPLIT(H6499,",")</f>
        <v>Animation</v>
      </c>
      <c r="L6499" t="str">
        <v xml:space="preserve"> Action</v>
      </c>
      <c r="M6499" t="str">
        <v xml:space="preserve"> Adventure</v>
      </c>
    </row>
    <row r="6500" spans="1:13" ht="45" x14ac:dyDescent="0.25">
      <c r="A6500" t="s">
        <v>19874</v>
      </c>
      <c r="B6500" t="s">
        <v>76</v>
      </c>
      <c r="C6500" s="1" t="s">
        <v>15</v>
      </c>
      <c r="D6500">
        <v>7</v>
      </c>
      <c r="E6500">
        <v>67</v>
      </c>
      <c r="F6500">
        <v>21</v>
      </c>
      <c r="G6500" t="str">
        <f t="shared" si="636"/>
        <v>2005</v>
      </c>
      <c r="H6500" t="str">
        <f t="shared" si="633"/>
        <v>Animation, Action, Adventure</v>
      </c>
      <c r="I6500" t="str">
        <f t="shared" si="634"/>
        <v>Johnny Test</v>
      </c>
      <c r="J6500" t="str">
        <f t="shared" si="635"/>
        <v>00:21:00</v>
      </c>
      <c r="K6500" t="str" cm="1">
        <f t="array" ref="K6500:M6500">_xlfn.TEXTSPLIT(H6500,",")</f>
        <v>Animation</v>
      </c>
      <c r="L6500" t="str">
        <v xml:space="preserve"> Action</v>
      </c>
      <c r="M6500" t="str">
        <v xml:space="preserve"> Adventure</v>
      </c>
    </row>
    <row r="6501" spans="1:13" ht="45" x14ac:dyDescent="0.25">
      <c r="A6501" t="s">
        <v>19874</v>
      </c>
      <c r="B6501" t="s">
        <v>76</v>
      </c>
      <c r="C6501" s="1" t="s">
        <v>15</v>
      </c>
      <c r="D6501">
        <v>6.9</v>
      </c>
      <c r="E6501">
        <v>56</v>
      </c>
      <c r="F6501">
        <v>21</v>
      </c>
      <c r="G6501" t="str">
        <f t="shared" si="636"/>
        <v>2005</v>
      </c>
      <c r="H6501" t="str">
        <f t="shared" si="633"/>
        <v>Animation, Action, Adventure</v>
      </c>
      <c r="I6501" t="str">
        <f t="shared" si="634"/>
        <v>Johnny Test</v>
      </c>
      <c r="J6501" t="str">
        <f t="shared" si="635"/>
        <v>00:21:00</v>
      </c>
      <c r="K6501" t="str" cm="1">
        <f t="array" ref="K6501:M6501">_xlfn.TEXTSPLIT(H6501,",")</f>
        <v>Animation</v>
      </c>
      <c r="L6501" t="str">
        <v xml:space="preserve"> Action</v>
      </c>
      <c r="M6501" t="str">
        <v xml:space="preserve"> Adventure</v>
      </c>
    </row>
    <row r="6502" spans="1:13" ht="45" x14ac:dyDescent="0.25">
      <c r="A6502" t="s">
        <v>19874</v>
      </c>
      <c r="B6502" t="s">
        <v>76</v>
      </c>
      <c r="C6502" s="1" t="s">
        <v>15</v>
      </c>
      <c r="D6502">
        <v>7.4</v>
      </c>
      <c r="E6502">
        <v>52</v>
      </c>
      <c r="F6502">
        <v>22</v>
      </c>
      <c r="G6502" t="str">
        <f t="shared" si="636"/>
        <v>2005</v>
      </c>
      <c r="H6502" t="str">
        <f t="shared" si="633"/>
        <v>Animation, Action, Adventure</v>
      </c>
      <c r="I6502" t="str">
        <f t="shared" si="634"/>
        <v>Johnny Test</v>
      </c>
      <c r="J6502" t="str">
        <f t="shared" si="635"/>
        <v>00:22:00</v>
      </c>
      <c r="K6502" t="str" cm="1">
        <f t="array" ref="K6502:M6502">_xlfn.TEXTSPLIT(H6502,",")</f>
        <v>Animation</v>
      </c>
      <c r="L6502" t="str">
        <v xml:space="preserve"> Action</v>
      </c>
      <c r="M6502" t="str">
        <v xml:space="preserve"> Adventure</v>
      </c>
    </row>
    <row r="6503" spans="1:13" ht="45" x14ac:dyDescent="0.25">
      <c r="A6503" t="s">
        <v>19874</v>
      </c>
      <c r="B6503" t="s">
        <v>76</v>
      </c>
      <c r="C6503" s="1" t="s">
        <v>15</v>
      </c>
      <c r="D6503">
        <v>7.3</v>
      </c>
      <c r="E6503">
        <v>46</v>
      </c>
      <c r="F6503">
        <v>22</v>
      </c>
      <c r="G6503" t="str">
        <f t="shared" si="636"/>
        <v>2005</v>
      </c>
      <c r="H6503" t="str">
        <f t="shared" si="633"/>
        <v>Animation, Action, Adventure</v>
      </c>
      <c r="I6503" t="str">
        <f t="shared" si="634"/>
        <v>Johnny Test</v>
      </c>
      <c r="J6503" t="str">
        <f t="shared" si="635"/>
        <v>00:22:00</v>
      </c>
      <c r="K6503" t="str" cm="1">
        <f t="array" ref="K6503:M6503">_xlfn.TEXTSPLIT(H6503,",")</f>
        <v>Animation</v>
      </c>
      <c r="L6503" t="str">
        <v xml:space="preserve"> Action</v>
      </c>
      <c r="M6503" t="str">
        <v xml:space="preserve"> Adventure</v>
      </c>
    </row>
    <row r="6504" spans="1:13" ht="45" x14ac:dyDescent="0.25">
      <c r="A6504" t="s">
        <v>19884</v>
      </c>
      <c r="B6504" t="s">
        <v>42</v>
      </c>
      <c r="C6504" s="1" t="s">
        <v>43</v>
      </c>
      <c r="D6504">
        <v>8.3000000000000007</v>
      </c>
      <c r="E6504" s="2">
        <v>5581</v>
      </c>
      <c r="F6504">
        <v>55</v>
      </c>
      <c r="G6504" t="str">
        <f t="shared" si="636"/>
        <v>2006</v>
      </c>
      <c r="H6504" t="str">
        <f t="shared" si="633"/>
        <v>Crime, Drama, Mystery</v>
      </c>
      <c r="I6504" t="str">
        <f t="shared" si="634"/>
        <v>Dexter</v>
      </c>
      <c r="J6504" t="str">
        <f t="shared" si="635"/>
        <v>00:55:00</v>
      </c>
      <c r="K6504" t="str" cm="1">
        <f t="array" ref="K6504:M6504">_xlfn.TEXTSPLIT(H6504,",")</f>
        <v>Crime</v>
      </c>
      <c r="L6504" t="str">
        <v xml:space="preserve"> Drama</v>
      </c>
      <c r="M6504" t="str">
        <v xml:space="preserve"> Mystery</v>
      </c>
    </row>
    <row r="6505" spans="1:13" ht="45" x14ac:dyDescent="0.25">
      <c r="A6505" t="s">
        <v>19858</v>
      </c>
      <c r="B6505" t="s">
        <v>218</v>
      </c>
      <c r="C6505" s="1" t="s">
        <v>650</v>
      </c>
      <c r="D6505">
        <v>9</v>
      </c>
      <c r="E6505">
        <v>460</v>
      </c>
      <c r="F6505">
        <v>23</v>
      </c>
      <c r="G6505" t="str">
        <f t="shared" si="636"/>
        <v>2005</v>
      </c>
      <c r="H6505" t="str">
        <f t="shared" si="633"/>
        <v>Animation, Action, Comedy</v>
      </c>
      <c r="I6505" t="str">
        <f t="shared" si="634"/>
        <v>The Boondocks</v>
      </c>
      <c r="J6505" t="str">
        <f t="shared" si="635"/>
        <v>00:23:00</v>
      </c>
      <c r="K6505" t="str" cm="1">
        <f t="array" ref="K6505:M6505">_xlfn.TEXTSPLIT(H6505,",")</f>
        <v>Animation</v>
      </c>
      <c r="L6505" t="str">
        <v xml:space="preserve"> Action</v>
      </c>
      <c r="M6505" t="str">
        <v xml:space="preserve"> Comedy</v>
      </c>
    </row>
    <row r="6506" spans="1:13" ht="45" x14ac:dyDescent="0.25">
      <c r="A6506" t="s">
        <v>19839</v>
      </c>
      <c r="B6506" t="s">
        <v>515</v>
      </c>
      <c r="C6506" s="1" t="s">
        <v>15</v>
      </c>
      <c r="D6506">
        <v>7.9</v>
      </c>
      <c r="E6506" s="2">
        <v>2946</v>
      </c>
      <c r="F6506">
        <v>25</v>
      </c>
      <c r="G6506" t="str">
        <f t="shared" si="636"/>
        <v>2005</v>
      </c>
      <c r="H6506" t="str">
        <f t="shared" si="633"/>
        <v>Animation, Action, Adventure</v>
      </c>
      <c r="I6506" t="str">
        <f t="shared" si="634"/>
        <v>Avatar: The Last Airbender</v>
      </c>
      <c r="J6506" t="str">
        <f t="shared" si="635"/>
        <v>00:25:00</v>
      </c>
      <c r="K6506" t="str" cm="1">
        <f t="array" ref="K6506:M6506">_xlfn.TEXTSPLIT(H6506,",")</f>
        <v>Animation</v>
      </c>
      <c r="L6506" t="str">
        <v xml:space="preserve"> Action</v>
      </c>
      <c r="M6506" t="str">
        <v xml:space="preserve"> Adventure</v>
      </c>
    </row>
    <row r="6507" spans="1:13" ht="45" x14ac:dyDescent="0.25">
      <c r="A6507" t="s">
        <v>19839</v>
      </c>
      <c r="B6507" t="s">
        <v>515</v>
      </c>
      <c r="C6507" s="1" t="s">
        <v>15</v>
      </c>
      <c r="D6507">
        <v>8.1999999999999993</v>
      </c>
      <c r="E6507" s="2">
        <v>3338</v>
      </c>
      <c r="F6507">
        <v>25</v>
      </c>
      <c r="G6507" t="str">
        <f t="shared" si="636"/>
        <v>2005</v>
      </c>
      <c r="H6507" t="str">
        <f t="shared" si="633"/>
        <v>Animation, Action, Adventure</v>
      </c>
      <c r="I6507" t="str">
        <f t="shared" si="634"/>
        <v>Avatar: The Last Airbender</v>
      </c>
      <c r="J6507" t="str">
        <f t="shared" si="635"/>
        <v>00:25:00</v>
      </c>
      <c r="K6507" t="str" cm="1">
        <f t="array" ref="K6507:M6507">_xlfn.TEXTSPLIT(H6507,",")</f>
        <v>Animation</v>
      </c>
      <c r="L6507" t="str">
        <v xml:space="preserve"> Action</v>
      </c>
      <c r="M6507" t="str">
        <v xml:space="preserve"> Adventure</v>
      </c>
    </row>
    <row r="6508" spans="1:13" ht="45" x14ac:dyDescent="0.25">
      <c r="A6508" t="s">
        <v>19858</v>
      </c>
      <c r="B6508" t="s">
        <v>218</v>
      </c>
      <c r="C6508" s="1" t="s">
        <v>650</v>
      </c>
      <c r="D6508">
        <v>8.1999999999999993</v>
      </c>
      <c r="E6508">
        <v>311</v>
      </c>
      <c r="F6508">
        <v>23</v>
      </c>
      <c r="G6508" t="str">
        <f t="shared" si="636"/>
        <v>2005</v>
      </c>
      <c r="H6508" t="str">
        <f t="shared" si="633"/>
        <v>Animation, Action, Comedy</v>
      </c>
      <c r="I6508" t="str">
        <f t="shared" si="634"/>
        <v>The Boondocks</v>
      </c>
      <c r="J6508" t="str">
        <f t="shared" si="635"/>
        <v>00:23:00</v>
      </c>
      <c r="K6508" t="str" cm="1">
        <f t="array" ref="K6508:M6508">_xlfn.TEXTSPLIT(H6508,",")</f>
        <v>Animation</v>
      </c>
      <c r="L6508" t="str">
        <v xml:space="preserve"> Action</v>
      </c>
      <c r="M6508" t="str">
        <v xml:space="preserve"> Comedy</v>
      </c>
    </row>
    <row r="6509" spans="1:13" ht="45" x14ac:dyDescent="0.25">
      <c r="A6509" t="s">
        <v>19839</v>
      </c>
      <c r="B6509" t="s">
        <v>515</v>
      </c>
      <c r="C6509" s="1" t="s">
        <v>15</v>
      </c>
      <c r="D6509">
        <v>8.6999999999999993</v>
      </c>
      <c r="E6509" s="2">
        <v>3009</v>
      </c>
      <c r="F6509">
        <v>25</v>
      </c>
      <c r="G6509" t="str">
        <f t="shared" si="636"/>
        <v>2005</v>
      </c>
      <c r="H6509" t="str">
        <f t="shared" si="633"/>
        <v>Animation, Action, Adventure</v>
      </c>
      <c r="I6509" t="str">
        <f t="shared" si="634"/>
        <v>Avatar: The Last Airbender</v>
      </c>
      <c r="J6509" t="str">
        <f t="shared" si="635"/>
        <v>00:25:00</v>
      </c>
      <c r="K6509" t="str" cm="1">
        <f t="array" ref="K6509:M6509">_xlfn.TEXTSPLIT(H6509,",")</f>
        <v>Animation</v>
      </c>
      <c r="L6509" t="str">
        <v xml:space="preserve"> Action</v>
      </c>
      <c r="M6509" t="str">
        <v xml:space="preserve"> Adventure</v>
      </c>
    </row>
    <row r="6510" spans="1:13" ht="45" x14ac:dyDescent="0.25">
      <c r="A6510" t="s">
        <v>19839</v>
      </c>
      <c r="B6510" t="s">
        <v>515</v>
      </c>
      <c r="C6510" s="1" t="s">
        <v>15</v>
      </c>
      <c r="D6510">
        <v>7.7</v>
      </c>
      <c r="E6510" s="2">
        <v>2882</v>
      </c>
      <c r="F6510">
        <v>25</v>
      </c>
      <c r="G6510" t="str">
        <f t="shared" si="636"/>
        <v>2005</v>
      </c>
      <c r="H6510" t="str">
        <f t="shared" si="633"/>
        <v>Animation, Action, Adventure</v>
      </c>
      <c r="I6510" t="str">
        <f t="shared" si="634"/>
        <v>Avatar: The Last Airbender</v>
      </c>
      <c r="J6510" t="str">
        <f t="shared" si="635"/>
        <v>00:25:00</v>
      </c>
      <c r="K6510" t="str" cm="1">
        <f t="array" ref="K6510:M6510">_xlfn.TEXTSPLIT(H6510,",")</f>
        <v>Animation</v>
      </c>
      <c r="L6510" t="str">
        <v xml:space="preserve"> Action</v>
      </c>
      <c r="M6510" t="str">
        <v xml:space="preserve"> Adventure</v>
      </c>
    </row>
    <row r="6511" spans="1:13" ht="45" x14ac:dyDescent="0.25">
      <c r="A6511" t="s">
        <v>19858</v>
      </c>
      <c r="B6511" t="s">
        <v>218</v>
      </c>
      <c r="C6511" s="1" t="s">
        <v>650</v>
      </c>
      <c r="D6511">
        <v>8.4</v>
      </c>
      <c r="E6511">
        <v>327</v>
      </c>
      <c r="F6511">
        <v>23</v>
      </c>
      <c r="G6511" t="str">
        <f t="shared" si="636"/>
        <v>2005</v>
      </c>
      <c r="H6511" t="str">
        <f t="shared" si="633"/>
        <v>Animation, Action, Comedy</v>
      </c>
      <c r="I6511" t="str">
        <f t="shared" si="634"/>
        <v>The Boondocks</v>
      </c>
      <c r="J6511" t="str">
        <f t="shared" si="635"/>
        <v>00:23:00</v>
      </c>
      <c r="K6511" t="str" cm="1">
        <f t="array" ref="K6511:M6511">_xlfn.TEXTSPLIT(H6511,",")</f>
        <v>Animation</v>
      </c>
      <c r="L6511" t="str">
        <v xml:space="preserve"> Action</v>
      </c>
      <c r="M6511" t="str">
        <v xml:space="preserve"> Comedy</v>
      </c>
    </row>
    <row r="6512" spans="1:13" ht="45" x14ac:dyDescent="0.25">
      <c r="A6512" t="s">
        <v>19839</v>
      </c>
      <c r="B6512" t="s">
        <v>515</v>
      </c>
      <c r="C6512" s="1" t="s">
        <v>15</v>
      </c>
      <c r="D6512">
        <v>8.1999999999999993</v>
      </c>
      <c r="E6512" s="2">
        <v>2965</v>
      </c>
      <c r="F6512">
        <v>25</v>
      </c>
      <c r="G6512" t="str">
        <f t="shared" si="636"/>
        <v>2005</v>
      </c>
      <c r="H6512" t="str">
        <f t="shared" si="633"/>
        <v>Animation, Action, Adventure</v>
      </c>
      <c r="I6512" t="str">
        <f t="shared" si="634"/>
        <v>Avatar: The Last Airbender</v>
      </c>
      <c r="J6512" t="str">
        <f t="shared" si="635"/>
        <v>00:25:00</v>
      </c>
      <c r="K6512" t="str" cm="1">
        <f t="array" ref="K6512:M6512">_xlfn.TEXTSPLIT(H6512,",")</f>
        <v>Animation</v>
      </c>
      <c r="L6512" t="str">
        <v xml:space="preserve"> Action</v>
      </c>
      <c r="M6512" t="str">
        <v xml:space="preserve"> Adventure</v>
      </c>
    </row>
    <row r="6513" spans="1:13" ht="45" x14ac:dyDescent="0.25">
      <c r="A6513" t="s">
        <v>19858</v>
      </c>
      <c r="B6513" t="s">
        <v>218</v>
      </c>
      <c r="C6513" s="1" t="s">
        <v>650</v>
      </c>
      <c r="D6513">
        <v>8.6</v>
      </c>
      <c r="E6513">
        <v>310</v>
      </c>
      <c r="F6513">
        <v>23</v>
      </c>
      <c r="G6513" t="str">
        <f t="shared" si="636"/>
        <v>2005</v>
      </c>
      <c r="H6513" t="str">
        <f t="shared" si="633"/>
        <v>Animation, Action, Comedy</v>
      </c>
      <c r="I6513" t="str">
        <f t="shared" si="634"/>
        <v>The Boondocks</v>
      </c>
      <c r="J6513" t="str">
        <f t="shared" si="635"/>
        <v>00:23:00</v>
      </c>
      <c r="K6513" t="str" cm="1">
        <f t="array" ref="K6513:M6513">_xlfn.TEXTSPLIT(H6513,",")</f>
        <v>Animation</v>
      </c>
      <c r="L6513" t="str">
        <v xml:space="preserve"> Action</v>
      </c>
      <c r="M6513" t="str">
        <v xml:space="preserve"> Comedy</v>
      </c>
    </row>
    <row r="6514" spans="1:13" ht="45" x14ac:dyDescent="0.25">
      <c r="A6514" t="s">
        <v>19858</v>
      </c>
      <c r="B6514" t="s">
        <v>218</v>
      </c>
      <c r="C6514" s="1" t="s">
        <v>650</v>
      </c>
      <c r="D6514">
        <v>7.6</v>
      </c>
      <c r="E6514">
        <v>261</v>
      </c>
      <c r="F6514">
        <v>22</v>
      </c>
      <c r="G6514" t="str">
        <f t="shared" si="636"/>
        <v>2005</v>
      </c>
      <c r="H6514" t="str">
        <f t="shared" si="633"/>
        <v>Animation, Action, Comedy</v>
      </c>
      <c r="I6514" t="str">
        <f t="shared" si="634"/>
        <v>The Boondocks</v>
      </c>
      <c r="J6514" t="str">
        <f t="shared" si="635"/>
        <v>00:22:00</v>
      </c>
      <c r="K6514" t="str" cm="1">
        <f t="array" ref="K6514:M6514">_xlfn.TEXTSPLIT(H6514,",")</f>
        <v>Animation</v>
      </c>
      <c r="L6514" t="str">
        <v xml:space="preserve"> Action</v>
      </c>
      <c r="M6514" t="str">
        <v xml:space="preserve"> Comedy</v>
      </c>
    </row>
    <row r="6515" spans="1:13" ht="45" x14ac:dyDescent="0.25">
      <c r="A6515" t="s">
        <v>19835</v>
      </c>
      <c r="B6515" t="s">
        <v>19836</v>
      </c>
      <c r="C6515" s="1" t="s">
        <v>1053</v>
      </c>
      <c r="D6515">
        <v>6.8</v>
      </c>
      <c r="E6515">
        <v>194</v>
      </c>
      <c r="F6515">
        <v>53</v>
      </c>
      <c r="G6515" t="str">
        <f t="shared" si="636"/>
        <v>1988</v>
      </c>
      <c r="H6515" t="str">
        <f t="shared" si="633"/>
        <v>Documentary, Biography, History</v>
      </c>
      <c r="I6515" t="str">
        <f t="shared" si="634"/>
        <v>American Experience</v>
      </c>
      <c r="J6515" t="str">
        <f t="shared" si="635"/>
        <v>00:53:00</v>
      </c>
      <c r="K6515" t="str" cm="1">
        <f t="array" ref="K6515:M6515">_xlfn.TEXTSPLIT(H6515,",")</f>
        <v>Documentary</v>
      </c>
      <c r="L6515" t="str">
        <v xml:space="preserve"> Biography</v>
      </c>
      <c r="M6515" t="str">
        <v xml:space="preserve"> History</v>
      </c>
    </row>
    <row r="6516" spans="1:13" ht="45" x14ac:dyDescent="0.25">
      <c r="A6516" t="s">
        <v>19839</v>
      </c>
      <c r="B6516" t="s">
        <v>515</v>
      </c>
      <c r="C6516" s="1" t="s">
        <v>15</v>
      </c>
      <c r="D6516">
        <v>8.3000000000000007</v>
      </c>
      <c r="E6516" s="2">
        <v>3550</v>
      </c>
      <c r="F6516">
        <v>25</v>
      </c>
      <c r="G6516" t="str">
        <f t="shared" si="636"/>
        <v>2005</v>
      </c>
      <c r="H6516" t="str">
        <f t="shared" si="633"/>
        <v>Animation, Action, Adventure</v>
      </c>
      <c r="I6516" t="str">
        <f t="shared" si="634"/>
        <v>Avatar: The Last Airbender</v>
      </c>
      <c r="J6516" t="str">
        <f t="shared" si="635"/>
        <v>00:25:00</v>
      </c>
      <c r="K6516" t="str" cm="1">
        <f t="array" ref="K6516:M6516">_xlfn.TEXTSPLIT(H6516,",")</f>
        <v>Animation</v>
      </c>
      <c r="L6516" t="str">
        <v xml:space="preserve"> Action</v>
      </c>
      <c r="M6516" t="str">
        <v xml:space="preserve"> Adventure</v>
      </c>
    </row>
    <row r="6517" spans="1:13" ht="45" x14ac:dyDescent="0.25">
      <c r="A6517" t="s">
        <v>19839</v>
      </c>
      <c r="B6517" t="s">
        <v>515</v>
      </c>
      <c r="C6517" s="1" t="s">
        <v>15</v>
      </c>
      <c r="D6517">
        <v>9.3000000000000007</v>
      </c>
      <c r="E6517" s="2">
        <v>4347</v>
      </c>
      <c r="F6517">
        <v>25</v>
      </c>
      <c r="G6517" t="str">
        <f t="shared" si="636"/>
        <v>2005</v>
      </c>
      <c r="H6517" t="str">
        <f t="shared" si="633"/>
        <v>Animation, Action, Adventure</v>
      </c>
      <c r="I6517" t="str">
        <f t="shared" si="634"/>
        <v>Avatar: The Last Airbender</v>
      </c>
      <c r="J6517" t="str">
        <f t="shared" si="635"/>
        <v>00:25:00</v>
      </c>
      <c r="K6517" t="str" cm="1">
        <f t="array" ref="K6517:M6517">_xlfn.TEXTSPLIT(H6517,",")</f>
        <v>Animation</v>
      </c>
      <c r="L6517" t="str">
        <v xml:space="preserve"> Action</v>
      </c>
      <c r="M6517" t="str">
        <v xml:space="preserve"> Adventure</v>
      </c>
    </row>
    <row r="6518" spans="1:13" ht="45" x14ac:dyDescent="0.25">
      <c r="A6518" t="s">
        <v>19839</v>
      </c>
      <c r="B6518" t="s">
        <v>515</v>
      </c>
      <c r="C6518" s="1" t="s">
        <v>15</v>
      </c>
      <c r="D6518">
        <v>8.4</v>
      </c>
      <c r="E6518" s="2">
        <v>2812</v>
      </c>
      <c r="F6518">
        <v>25</v>
      </c>
      <c r="G6518" t="str">
        <f t="shared" si="636"/>
        <v>2005</v>
      </c>
      <c r="H6518" t="str">
        <f t="shared" si="633"/>
        <v>Animation, Action, Adventure</v>
      </c>
      <c r="I6518" t="str">
        <f t="shared" si="634"/>
        <v>Avatar: The Last Airbender</v>
      </c>
      <c r="J6518" t="str">
        <f t="shared" si="635"/>
        <v>00:25:00</v>
      </c>
      <c r="K6518" t="str" cm="1">
        <f t="array" ref="K6518:M6518">_xlfn.TEXTSPLIT(H6518,",")</f>
        <v>Animation</v>
      </c>
      <c r="L6518" t="str">
        <v xml:space="preserve"> Action</v>
      </c>
      <c r="M6518" t="str">
        <v xml:space="preserve"> Adventure</v>
      </c>
    </row>
    <row r="6519" spans="1:13" ht="45" x14ac:dyDescent="0.25">
      <c r="A6519" t="s">
        <v>19884</v>
      </c>
      <c r="B6519" t="s">
        <v>42</v>
      </c>
      <c r="C6519" s="1" t="s">
        <v>43</v>
      </c>
      <c r="D6519">
        <v>8.8000000000000007</v>
      </c>
      <c r="E6519" s="2">
        <v>7943</v>
      </c>
      <c r="F6519">
        <v>53</v>
      </c>
      <c r="G6519" t="str">
        <f t="shared" si="636"/>
        <v>2006</v>
      </c>
      <c r="H6519" t="str">
        <f t="shared" si="633"/>
        <v>Crime, Drama, Mystery</v>
      </c>
      <c r="I6519" t="str">
        <f t="shared" si="634"/>
        <v>Dexter</v>
      </c>
      <c r="J6519" t="str">
        <f t="shared" si="635"/>
        <v>00:53:00</v>
      </c>
      <c r="K6519" t="str" cm="1">
        <f t="array" ref="K6519:M6519">_xlfn.TEXTSPLIT(H6519,",")</f>
        <v>Crime</v>
      </c>
      <c r="L6519" t="str">
        <v xml:space="preserve"> Drama</v>
      </c>
      <c r="M6519" t="str">
        <v xml:space="preserve"> Mystery</v>
      </c>
    </row>
    <row r="6520" spans="1:13" ht="45" x14ac:dyDescent="0.25">
      <c r="A6520" t="s">
        <v>19839</v>
      </c>
      <c r="B6520" t="s">
        <v>515</v>
      </c>
      <c r="C6520" s="1" t="s">
        <v>15</v>
      </c>
      <c r="D6520">
        <v>8.6</v>
      </c>
      <c r="E6520" s="2">
        <v>2836</v>
      </c>
      <c r="F6520">
        <v>25</v>
      </c>
      <c r="G6520" t="str">
        <f t="shared" si="636"/>
        <v>2005</v>
      </c>
      <c r="H6520" t="str">
        <f t="shared" si="633"/>
        <v>Animation, Action, Adventure</v>
      </c>
      <c r="I6520" t="str">
        <f t="shared" si="634"/>
        <v>Avatar: The Last Airbender</v>
      </c>
      <c r="J6520" t="str">
        <f t="shared" si="635"/>
        <v>00:25:00</v>
      </c>
      <c r="K6520" t="str" cm="1">
        <f t="array" ref="K6520:M6520">_xlfn.TEXTSPLIT(H6520,",")</f>
        <v>Animation</v>
      </c>
      <c r="L6520" t="str">
        <v xml:space="preserve"> Action</v>
      </c>
      <c r="M6520" t="str">
        <v xml:space="preserve"> Adventure</v>
      </c>
    </row>
    <row r="6521" spans="1:13" ht="45" x14ac:dyDescent="0.25">
      <c r="A6521" t="s">
        <v>19839</v>
      </c>
      <c r="B6521" t="s">
        <v>515</v>
      </c>
      <c r="C6521" s="1" t="s">
        <v>15</v>
      </c>
      <c r="D6521">
        <v>9.1999999999999993</v>
      </c>
      <c r="E6521" s="2">
        <v>3451</v>
      </c>
      <c r="F6521">
        <v>25</v>
      </c>
      <c r="G6521" t="str">
        <f t="shared" si="636"/>
        <v>2005</v>
      </c>
      <c r="H6521" t="str">
        <f t="shared" si="633"/>
        <v>Animation, Action, Adventure</v>
      </c>
      <c r="I6521" t="str">
        <f t="shared" si="634"/>
        <v>Avatar: The Last Airbender</v>
      </c>
      <c r="J6521" t="str">
        <f t="shared" si="635"/>
        <v>00:25:00</v>
      </c>
      <c r="K6521" t="str" cm="1">
        <f t="array" ref="K6521:M6521">_xlfn.TEXTSPLIT(H6521,",")</f>
        <v>Animation</v>
      </c>
      <c r="L6521" t="str">
        <v xml:space="preserve"> Action</v>
      </c>
      <c r="M6521" t="str">
        <v xml:space="preserve"> Adventure</v>
      </c>
    </row>
    <row r="6522" spans="1:13" ht="45" x14ac:dyDescent="0.25">
      <c r="A6522" t="s">
        <v>19839</v>
      </c>
      <c r="B6522" t="s">
        <v>515</v>
      </c>
      <c r="C6522" s="1" t="s">
        <v>15</v>
      </c>
      <c r="D6522">
        <v>8.9</v>
      </c>
      <c r="E6522" s="2">
        <v>3130</v>
      </c>
      <c r="F6522">
        <v>25</v>
      </c>
      <c r="G6522" t="str">
        <f t="shared" si="636"/>
        <v>2005</v>
      </c>
      <c r="H6522" t="str">
        <f t="shared" si="633"/>
        <v>Animation, Action, Adventure</v>
      </c>
      <c r="I6522" t="str">
        <f t="shared" si="634"/>
        <v>Avatar: The Last Airbender</v>
      </c>
      <c r="J6522" t="str">
        <f t="shared" si="635"/>
        <v>00:25:00</v>
      </c>
      <c r="K6522" t="str" cm="1">
        <f t="array" ref="K6522:M6522">_xlfn.TEXTSPLIT(H6522,",")</f>
        <v>Animation</v>
      </c>
      <c r="L6522" t="str">
        <v xml:space="preserve"> Action</v>
      </c>
      <c r="M6522" t="str">
        <v xml:space="preserve"> Adventure</v>
      </c>
    </row>
    <row r="6523" spans="1:13" ht="45" x14ac:dyDescent="0.25">
      <c r="A6523" t="s">
        <v>19858</v>
      </c>
      <c r="B6523" t="s">
        <v>218</v>
      </c>
      <c r="C6523" s="1" t="s">
        <v>650</v>
      </c>
      <c r="D6523">
        <v>9.3000000000000007</v>
      </c>
      <c r="E6523">
        <v>413</v>
      </c>
      <c r="F6523">
        <v>22</v>
      </c>
      <c r="G6523" t="str">
        <f t="shared" si="636"/>
        <v>2005</v>
      </c>
      <c r="H6523" t="str">
        <f t="shared" si="633"/>
        <v>Animation, Action, Comedy</v>
      </c>
      <c r="I6523" t="str">
        <f t="shared" si="634"/>
        <v>The Boondocks</v>
      </c>
      <c r="J6523" t="str">
        <f t="shared" si="635"/>
        <v>00:22:00</v>
      </c>
      <c r="K6523" t="str" cm="1">
        <f t="array" ref="K6523:M6523">_xlfn.TEXTSPLIT(H6523,",")</f>
        <v>Animation</v>
      </c>
      <c r="L6523" t="str">
        <v xml:space="preserve"> Action</v>
      </c>
      <c r="M6523" t="str">
        <v xml:space="preserve"> Comedy</v>
      </c>
    </row>
    <row r="6524" spans="1:13" ht="45" x14ac:dyDescent="0.25">
      <c r="A6524" t="s">
        <v>19874</v>
      </c>
      <c r="B6524" t="s">
        <v>76</v>
      </c>
      <c r="C6524" s="1" t="s">
        <v>15</v>
      </c>
      <c r="D6524">
        <v>7</v>
      </c>
      <c r="E6524">
        <v>41</v>
      </c>
      <c r="F6524">
        <v>21</v>
      </c>
      <c r="G6524" t="str">
        <f t="shared" si="636"/>
        <v>2005</v>
      </c>
      <c r="H6524" t="str">
        <f t="shared" si="633"/>
        <v>Animation, Action, Adventure</v>
      </c>
      <c r="I6524" t="str">
        <f t="shared" si="634"/>
        <v>Johnny Test</v>
      </c>
      <c r="J6524" t="str">
        <f t="shared" si="635"/>
        <v>00:21:00</v>
      </c>
      <c r="K6524" t="str" cm="1">
        <f t="array" ref="K6524:M6524">_xlfn.TEXTSPLIT(H6524,",")</f>
        <v>Animation</v>
      </c>
      <c r="L6524" t="str">
        <v xml:space="preserve"> Action</v>
      </c>
      <c r="M6524" t="str">
        <v xml:space="preserve"> Adventure</v>
      </c>
    </row>
    <row r="6525" spans="1:13" ht="45" x14ac:dyDescent="0.25">
      <c r="A6525" t="s">
        <v>19874</v>
      </c>
      <c r="B6525" t="s">
        <v>76</v>
      </c>
      <c r="C6525" s="1" t="s">
        <v>15</v>
      </c>
      <c r="D6525">
        <v>7.2</v>
      </c>
      <c r="E6525">
        <v>38</v>
      </c>
      <c r="F6525">
        <v>21</v>
      </c>
      <c r="G6525" t="str">
        <f t="shared" si="636"/>
        <v>2005</v>
      </c>
      <c r="H6525" t="str">
        <f t="shared" si="633"/>
        <v>Animation, Action, Adventure</v>
      </c>
      <c r="I6525" t="str">
        <f t="shared" si="634"/>
        <v>Johnny Test</v>
      </c>
      <c r="J6525" t="str">
        <f t="shared" si="635"/>
        <v>00:21:00</v>
      </c>
      <c r="K6525" t="str" cm="1">
        <f t="array" ref="K6525:M6525">_xlfn.TEXTSPLIT(H6525,",")</f>
        <v>Animation</v>
      </c>
      <c r="L6525" t="str">
        <v xml:space="preserve"> Action</v>
      </c>
      <c r="M6525" t="str">
        <v xml:space="preserve"> Adventure</v>
      </c>
    </row>
    <row r="6526" spans="1:13" ht="45" x14ac:dyDescent="0.25">
      <c r="A6526" t="s">
        <v>19874</v>
      </c>
      <c r="B6526" t="s">
        <v>76</v>
      </c>
      <c r="C6526" s="1" t="s">
        <v>15</v>
      </c>
      <c r="D6526">
        <v>7.2</v>
      </c>
      <c r="E6526">
        <v>42</v>
      </c>
      <c r="F6526">
        <v>21</v>
      </c>
      <c r="G6526" t="str">
        <f t="shared" si="636"/>
        <v>2005</v>
      </c>
      <c r="H6526" t="str">
        <f t="shared" si="633"/>
        <v>Animation, Action, Adventure</v>
      </c>
      <c r="I6526" t="str">
        <f t="shared" si="634"/>
        <v>Johnny Test</v>
      </c>
      <c r="J6526" t="str">
        <f t="shared" si="635"/>
        <v>00:21:00</v>
      </c>
      <c r="K6526" t="str" cm="1">
        <f t="array" ref="K6526:M6526">_xlfn.TEXTSPLIT(H6526,",")</f>
        <v>Animation</v>
      </c>
      <c r="L6526" t="str">
        <v xml:space="preserve"> Action</v>
      </c>
      <c r="M6526" t="str">
        <v xml:space="preserve"> Adventure</v>
      </c>
    </row>
    <row r="6527" spans="1:13" ht="45" x14ac:dyDescent="0.25">
      <c r="A6527" t="s">
        <v>19839</v>
      </c>
      <c r="B6527" t="s">
        <v>515</v>
      </c>
      <c r="C6527" s="1" t="s">
        <v>15</v>
      </c>
      <c r="D6527">
        <v>8.9</v>
      </c>
      <c r="E6527" s="2">
        <v>3386</v>
      </c>
      <c r="F6527">
        <v>24</v>
      </c>
      <c r="G6527" t="str">
        <f t="shared" si="636"/>
        <v>2005</v>
      </c>
      <c r="H6527" t="str">
        <f t="shared" si="633"/>
        <v>Animation, Action, Adventure</v>
      </c>
      <c r="I6527" t="str">
        <f t="shared" si="634"/>
        <v>Avatar: The Last Airbender</v>
      </c>
      <c r="J6527" t="str">
        <f t="shared" si="635"/>
        <v>00:24:00</v>
      </c>
      <c r="K6527" t="str" cm="1">
        <f t="array" ref="K6527:M6527">_xlfn.TEXTSPLIT(H6527,",")</f>
        <v>Animation</v>
      </c>
      <c r="L6527" t="str">
        <v xml:space="preserve"> Action</v>
      </c>
      <c r="M6527" t="str">
        <v xml:space="preserve"> Adventure</v>
      </c>
    </row>
    <row r="6528" spans="1:13" ht="45" x14ac:dyDescent="0.25">
      <c r="A6528" t="s">
        <v>19839</v>
      </c>
      <c r="B6528" t="s">
        <v>515</v>
      </c>
      <c r="C6528" s="1" t="s">
        <v>15</v>
      </c>
      <c r="D6528">
        <v>8.1</v>
      </c>
      <c r="E6528" s="2">
        <v>3969</v>
      </c>
      <c r="F6528">
        <v>23</v>
      </c>
      <c r="G6528" t="str">
        <f t="shared" si="636"/>
        <v>2005</v>
      </c>
      <c r="H6528" t="str">
        <f t="shared" si="633"/>
        <v>Animation, Action, Adventure</v>
      </c>
      <c r="I6528" t="str">
        <f t="shared" si="634"/>
        <v>Avatar: The Last Airbender</v>
      </c>
      <c r="J6528" t="str">
        <f t="shared" si="635"/>
        <v>00:23:00</v>
      </c>
      <c r="K6528" t="str" cm="1">
        <f t="array" ref="K6528:M6528">_xlfn.TEXTSPLIT(H6528,",")</f>
        <v>Animation</v>
      </c>
      <c r="L6528" t="str">
        <v xml:space="preserve"> Action</v>
      </c>
      <c r="M6528" t="str">
        <v xml:space="preserve"> Adventure</v>
      </c>
    </row>
    <row r="6529" spans="1:13" ht="45" x14ac:dyDescent="0.25">
      <c r="A6529" t="s">
        <v>19839</v>
      </c>
      <c r="B6529" t="s">
        <v>515</v>
      </c>
      <c r="C6529" s="1" t="s">
        <v>15</v>
      </c>
      <c r="D6529">
        <v>9.1</v>
      </c>
      <c r="E6529" s="2">
        <v>3097</v>
      </c>
      <c r="F6529">
        <v>25</v>
      </c>
      <c r="G6529" t="str">
        <f t="shared" si="636"/>
        <v>2005</v>
      </c>
      <c r="H6529" t="str">
        <f t="shared" si="633"/>
        <v>Animation, Action, Adventure</v>
      </c>
      <c r="I6529" t="str">
        <f t="shared" si="634"/>
        <v>Avatar: The Last Airbender</v>
      </c>
      <c r="J6529" t="str">
        <f t="shared" si="635"/>
        <v>00:25:00</v>
      </c>
      <c r="K6529" t="str" cm="1">
        <f t="array" ref="K6529:M6529">_xlfn.TEXTSPLIT(H6529,",")</f>
        <v>Animation</v>
      </c>
      <c r="L6529" t="str">
        <v xml:space="preserve"> Action</v>
      </c>
      <c r="M6529" t="str">
        <v xml:space="preserve"> Adventure</v>
      </c>
    </row>
    <row r="6530" spans="1:13" ht="45" x14ac:dyDescent="0.25">
      <c r="A6530" t="s">
        <v>19839</v>
      </c>
      <c r="B6530" t="s">
        <v>515</v>
      </c>
      <c r="C6530" s="1" t="s">
        <v>15</v>
      </c>
      <c r="D6530">
        <v>8.5</v>
      </c>
      <c r="E6530" s="2">
        <v>3469</v>
      </c>
      <c r="F6530">
        <v>25</v>
      </c>
      <c r="G6530" t="str">
        <f t="shared" si="636"/>
        <v>2005</v>
      </c>
      <c r="H6530" t="str">
        <f t="shared" ref="H6530:H6593" si="637">SUBSTITUTE(CLEAN(TRIM(C6530)), CHAR(160), "")</f>
        <v>Animation, Action, Adventure</v>
      </c>
      <c r="I6530" t="str">
        <f t="shared" ref="I6530:I6593" si="638">SUBSTITUTE(CLEAN(TRIM(A6530)), CHAR(160), "")</f>
        <v>Avatar: The Last Airbender</v>
      </c>
      <c r="J6530" t="str">
        <f t="shared" si="635"/>
        <v>00:25:00</v>
      </c>
      <c r="K6530" t="str" cm="1">
        <f t="array" ref="K6530:M6530">_xlfn.TEXTSPLIT(H6530,",")</f>
        <v>Animation</v>
      </c>
      <c r="L6530" t="str">
        <v xml:space="preserve"> Action</v>
      </c>
      <c r="M6530" t="str">
        <v xml:space="preserve"> Adventure</v>
      </c>
    </row>
    <row r="6531" spans="1:13" ht="45" x14ac:dyDescent="0.25">
      <c r="A6531" t="s">
        <v>19839</v>
      </c>
      <c r="B6531" t="s">
        <v>515</v>
      </c>
      <c r="C6531" s="1" t="s">
        <v>15</v>
      </c>
      <c r="D6531">
        <v>8.1999999999999993</v>
      </c>
      <c r="E6531" s="2">
        <v>3158</v>
      </c>
      <c r="F6531">
        <v>25</v>
      </c>
      <c r="G6531" t="str">
        <f t="shared" si="636"/>
        <v>2005</v>
      </c>
      <c r="H6531" t="str">
        <f t="shared" si="637"/>
        <v>Animation, Action, Adventure</v>
      </c>
      <c r="I6531" t="str">
        <f t="shared" si="638"/>
        <v>Avatar: The Last Airbender</v>
      </c>
      <c r="J6531" t="str">
        <f t="shared" ref="J6531:J6594" si="639">TEXT(F6531/1440, "hh:mm:ss")</f>
        <v>00:25:00</v>
      </c>
      <c r="K6531" t="str" cm="1">
        <f t="array" ref="K6531:M6531">_xlfn.TEXTSPLIT(H6531,",")</f>
        <v>Animation</v>
      </c>
      <c r="L6531" t="str">
        <v xml:space="preserve"> Action</v>
      </c>
      <c r="M6531" t="str">
        <v xml:space="preserve"> Adventure</v>
      </c>
    </row>
    <row r="6532" spans="1:13" ht="45" x14ac:dyDescent="0.25">
      <c r="A6532" t="s">
        <v>19839</v>
      </c>
      <c r="B6532" t="s">
        <v>515</v>
      </c>
      <c r="C6532" s="1" t="s">
        <v>15</v>
      </c>
      <c r="D6532">
        <v>9.6</v>
      </c>
      <c r="E6532" s="2">
        <v>4212</v>
      </c>
      <c r="F6532">
        <v>25</v>
      </c>
      <c r="G6532" t="str">
        <f t="shared" si="636"/>
        <v>2005</v>
      </c>
      <c r="H6532" t="str">
        <f t="shared" si="637"/>
        <v>Animation, Action, Adventure</v>
      </c>
      <c r="I6532" t="str">
        <f t="shared" si="638"/>
        <v>Avatar: The Last Airbender</v>
      </c>
      <c r="J6532" t="str">
        <f t="shared" si="639"/>
        <v>00:25:00</v>
      </c>
      <c r="K6532" t="str" cm="1">
        <f t="array" ref="K6532:M6532">_xlfn.TEXTSPLIT(H6532,",")</f>
        <v>Animation</v>
      </c>
      <c r="L6532" t="str">
        <v xml:space="preserve"> Action</v>
      </c>
      <c r="M6532" t="str">
        <v xml:space="preserve"> Adventure</v>
      </c>
    </row>
    <row r="6533" spans="1:13" ht="45" x14ac:dyDescent="0.25">
      <c r="A6533" t="s">
        <v>19839</v>
      </c>
      <c r="B6533" t="s">
        <v>515</v>
      </c>
      <c r="C6533" s="1" t="s">
        <v>15</v>
      </c>
      <c r="D6533">
        <v>8</v>
      </c>
      <c r="E6533" s="2">
        <v>3068</v>
      </c>
      <c r="F6533">
        <v>25</v>
      </c>
      <c r="G6533" t="str">
        <f t="shared" si="636"/>
        <v>2005</v>
      </c>
      <c r="H6533" t="str">
        <f t="shared" si="637"/>
        <v>Animation, Action, Adventure</v>
      </c>
      <c r="I6533" t="str">
        <f t="shared" si="638"/>
        <v>Avatar: The Last Airbender</v>
      </c>
      <c r="J6533" t="str">
        <f t="shared" si="639"/>
        <v>00:25:00</v>
      </c>
      <c r="K6533" t="str" cm="1">
        <f t="array" ref="K6533:M6533">_xlfn.TEXTSPLIT(H6533,",")</f>
        <v>Animation</v>
      </c>
      <c r="L6533" t="str">
        <v xml:space="preserve"> Action</v>
      </c>
      <c r="M6533" t="str">
        <v xml:space="preserve"> Adventure</v>
      </c>
    </row>
    <row r="6534" spans="1:13" ht="45" x14ac:dyDescent="0.25">
      <c r="A6534" t="s">
        <v>19884</v>
      </c>
      <c r="B6534" t="s">
        <v>42</v>
      </c>
      <c r="C6534" s="1" t="s">
        <v>43</v>
      </c>
      <c r="D6534">
        <v>8.5</v>
      </c>
      <c r="E6534" s="2">
        <v>4909</v>
      </c>
      <c r="F6534">
        <v>56</v>
      </c>
      <c r="G6534" t="str">
        <f t="shared" si="636"/>
        <v>2006</v>
      </c>
      <c r="H6534" t="str">
        <f t="shared" si="637"/>
        <v>Crime, Drama, Mystery</v>
      </c>
      <c r="I6534" t="str">
        <f t="shared" si="638"/>
        <v>Dexter</v>
      </c>
      <c r="J6534" t="str">
        <f t="shared" si="639"/>
        <v>00:56:00</v>
      </c>
      <c r="K6534" t="str" cm="1">
        <f t="array" ref="K6534:M6534">_xlfn.TEXTSPLIT(H6534,",")</f>
        <v>Crime</v>
      </c>
      <c r="L6534" t="str">
        <v xml:space="preserve"> Drama</v>
      </c>
      <c r="M6534" t="str">
        <v xml:space="preserve"> Mystery</v>
      </c>
    </row>
    <row r="6535" spans="1:13" ht="45" x14ac:dyDescent="0.25">
      <c r="A6535" t="s">
        <v>19839</v>
      </c>
      <c r="B6535" t="s">
        <v>515</v>
      </c>
      <c r="C6535" s="1" t="s">
        <v>15</v>
      </c>
      <c r="D6535">
        <v>9.1999999999999993</v>
      </c>
      <c r="E6535" s="2">
        <v>3587</v>
      </c>
      <c r="F6535">
        <v>25</v>
      </c>
      <c r="G6535" t="str">
        <f t="shared" si="636"/>
        <v>2005</v>
      </c>
      <c r="H6535" t="str">
        <f t="shared" si="637"/>
        <v>Animation, Action, Adventure</v>
      </c>
      <c r="I6535" t="str">
        <f t="shared" si="638"/>
        <v>Avatar: The Last Airbender</v>
      </c>
      <c r="J6535" t="str">
        <f t="shared" si="639"/>
        <v>00:25:00</v>
      </c>
      <c r="K6535" t="str" cm="1">
        <f t="array" ref="K6535:M6535">_xlfn.TEXTSPLIT(H6535,",")</f>
        <v>Animation</v>
      </c>
      <c r="L6535" t="str">
        <v xml:space="preserve"> Action</v>
      </c>
      <c r="M6535" t="str">
        <v xml:space="preserve"> Adventure</v>
      </c>
    </row>
    <row r="6536" spans="1:13" ht="45" x14ac:dyDescent="0.25">
      <c r="A6536" t="s">
        <v>19884</v>
      </c>
      <c r="B6536" t="s">
        <v>42</v>
      </c>
      <c r="C6536" s="1" t="s">
        <v>43</v>
      </c>
      <c r="D6536">
        <v>8.6999999999999993</v>
      </c>
      <c r="E6536" s="2">
        <v>5116</v>
      </c>
      <c r="F6536">
        <v>58</v>
      </c>
      <c r="G6536" t="str">
        <f t="shared" si="636"/>
        <v>2006</v>
      </c>
      <c r="H6536" t="str">
        <f t="shared" si="637"/>
        <v>Crime, Drama, Mystery</v>
      </c>
      <c r="I6536" t="str">
        <f t="shared" si="638"/>
        <v>Dexter</v>
      </c>
      <c r="J6536" t="str">
        <f t="shared" si="639"/>
        <v>00:58:00</v>
      </c>
      <c r="K6536" t="str" cm="1">
        <f t="array" ref="K6536:M6536">_xlfn.TEXTSPLIT(H6536,",")</f>
        <v>Crime</v>
      </c>
      <c r="L6536" t="str">
        <v xml:space="preserve"> Drama</v>
      </c>
      <c r="M6536" t="str">
        <v xml:space="preserve"> Mystery</v>
      </c>
    </row>
    <row r="6537" spans="1:13" ht="45" x14ac:dyDescent="0.25">
      <c r="A6537" t="s">
        <v>19930</v>
      </c>
      <c r="B6537" t="s">
        <v>1687</v>
      </c>
      <c r="C6537" s="1" t="s">
        <v>15</v>
      </c>
      <c r="D6537">
        <v>8.6999999999999993</v>
      </c>
      <c r="E6537">
        <v>181</v>
      </c>
      <c r="F6537">
        <v>23</v>
      </c>
      <c r="G6537" t="str">
        <f t="shared" si="636"/>
        <v>2004</v>
      </c>
      <c r="H6537" t="str">
        <f t="shared" si="637"/>
        <v>Animation, Action, Adventure</v>
      </c>
      <c r="I6537" t="str">
        <f t="shared" si="638"/>
        <v>Bleach: BurÃ®chi</v>
      </c>
      <c r="J6537" t="str">
        <f t="shared" si="639"/>
        <v>00:23:00</v>
      </c>
      <c r="K6537" t="str" cm="1">
        <f t="array" ref="K6537:M6537">_xlfn.TEXTSPLIT(H6537,",")</f>
        <v>Animation</v>
      </c>
      <c r="L6537" t="str">
        <v xml:space="preserve"> Action</v>
      </c>
      <c r="M6537" t="str">
        <v xml:space="preserve"> Adventure</v>
      </c>
    </row>
    <row r="6538" spans="1:13" ht="45" x14ac:dyDescent="0.25">
      <c r="A6538" t="s">
        <v>19839</v>
      </c>
      <c r="B6538" t="s">
        <v>515</v>
      </c>
      <c r="C6538" s="1" t="s">
        <v>15</v>
      </c>
      <c r="D6538">
        <v>8.4</v>
      </c>
      <c r="E6538" s="2">
        <v>2750</v>
      </c>
      <c r="F6538">
        <v>24</v>
      </c>
      <c r="G6538" t="str">
        <f t="shared" ref="G6538:G6601" si="640">MID(B6538,2,4)</f>
        <v>2005</v>
      </c>
      <c r="H6538" t="str">
        <f t="shared" si="637"/>
        <v>Animation, Action, Adventure</v>
      </c>
      <c r="I6538" t="str">
        <f t="shared" si="638"/>
        <v>Avatar: The Last Airbender</v>
      </c>
      <c r="J6538" t="str">
        <f t="shared" si="639"/>
        <v>00:24:00</v>
      </c>
      <c r="K6538" t="str" cm="1">
        <f t="array" ref="K6538:M6538">_xlfn.TEXTSPLIT(H6538,",")</f>
        <v>Animation</v>
      </c>
      <c r="L6538" t="str">
        <v xml:space="preserve"> Action</v>
      </c>
      <c r="M6538" t="str">
        <v xml:space="preserve"> Adventure</v>
      </c>
    </row>
    <row r="6539" spans="1:13" ht="45" x14ac:dyDescent="0.25">
      <c r="A6539" t="s">
        <v>19839</v>
      </c>
      <c r="B6539" t="s">
        <v>515</v>
      </c>
      <c r="C6539" s="1" t="s">
        <v>15</v>
      </c>
      <c r="D6539">
        <v>7</v>
      </c>
      <c r="E6539" s="2">
        <v>3270</v>
      </c>
      <c r="F6539">
        <v>25</v>
      </c>
      <c r="G6539" t="str">
        <f t="shared" si="640"/>
        <v>2005</v>
      </c>
      <c r="H6539" t="str">
        <f t="shared" si="637"/>
        <v>Animation, Action, Adventure</v>
      </c>
      <c r="I6539" t="str">
        <f t="shared" si="638"/>
        <v>Avatar: The Last Airbender</v>
      </c>
      <c r="J6539" t="str">
        <f t="shared" si="639"/>
        <v>00:25:00</v>
      </c>
      <c r="K6539" t="str" cm="1">
        <f t="array" ref="K6539:M6539">_xlfn.TEXTSPLIT(H6539,",")</f>
        <v>Animation</v>
      </c>
      <c r="L6539" t="str">
        <v xml:space="preserve"> Action</v>
      </c>
      <c r="M6539" t="str">
        <v xml:space="preserve"> Adventure</v>
      </c>
    </row>
    <row r="6540" spans="1:13" ht="45" x14ac:dyDescent="0.25">
      <c r="A6540" t="s">
        <v>19884</v>
      </c>
      <c r="B6540" t="s">
        <v>42</v>
      </c>
      <c r="C6540" s="1" t="s">
        <v>43</v>
      </c>
      <c r="D6540">
        <v>8.4</v>
      </c>
      <c r="E6540" s="2">
        <v>5212</v>
      </c>
      <c r="F6540">
        <v>51</v>
      </c>
      <c r="G6540" t="str">
        <f t="shared" si="640"/>
        <v>2006</v>
      </c>
      <c r="H6540" t="str">
        <f t="shared" si="637"/>
        <v>Crime, Drama, Mystery</v>
      </c>
      <c r="I6540" t="str">
        <f t="shared" si="638"/>
        <v>Dexter</v>
      </c>
      <c r="J6540" t="str">
        <f t="shared" si="639"/>
        <v>00:51:00</v>
      </c>
      <c r="K6540" t="str" cm="1">
        <f t="array" ref="K6540:M6540">_xlfn.TEXTSPLIT(H6540,",")</f>
        <v>Crime</v>
      </c>
      <c r="L6540" t="str">
        <v xml:space="preserve"> Drama</v>
      </c>
      <c r="M6540" t="str">
        <v xml:space="preserve"> Mystery</v>
      </c>
    </row>
    <row r="6541" spans="1:13" ht="45" x14ac:dyDescent="0.25">
      <c r="A6541" t="s">
        <v>19839</v>
      </c>
      <c r="B6541" t="s">
        <v>515</v>
      </c>
      <c r="C6541" s="1" t="s">
        <v>15</v>
      </c>
      <c r="D6541">
        <v>8.8000000000000007</v>
      </c>
      <c r="E6541" s="2">
        <v>2923</v>
      </c>
      <c r="F6541">
        <v>25</v>
      </c>
      <c r="G6541" t="str">
        <f t="shared" si="640"/>
        <v>2005</v>
      </c>
      <c r="H6541" t="str">
        <f t="shared" si="637"/>
        <v>Animation, Action, Adventure</v>
      </c>
      <c r="I6541" t="str">
        <f t="shared" si="638"/>
        <v>Avatar: The Last Airbender</v>
      </c>
      <c r="J6541" t="str">
        <f t="shared" si="639"/>
        <v>00:25:00</v>
      </c>
      <c r="K6541" t="str" cm="1">
        <f t="array" ref="K6541:M6541">_xlfn.TEXTSPLIT(H6541,",")</f>
        <v>Animation</v>
      </c>
      <c r="L6541" t="str">
        <v xml:space="preserve"> Action</v>
      </c>
      <c r="M6541" t="str">
        <v xml:space="preserve"> Adventure</v>
      </c>
    </row>
    <row r="6542" spans="1:13" ht="45" x14ac:dyDescent="0.25">
      <c r="A6542" t="s">
        <v>19839</v>
      </c>
      <c r="B6542" t="s">
        <v>515</v>
      </c>
      <c r="C6542" s="1" t="s">
        <v>15</v>
      </c>
      <c r="D6542">
        <v>8.8000000000000007</v>
      </c>
      <c r="E6542" s="2">
        <v>2961</v>
      </c>
      <c r="F6542">
        <v>25</v>
      </c>
      <c r="G6542" t="str">
        <f t="shared" si="640"/>
        <v>2005</v>
      </c>
      <c r="H6542" t="str">
        <f t="shared" si="637"/>
        <v>Animation, Action, Adventure</v>
      </c>
      <c r="I6542" t="str">
        <f t="shared" si="638"/>
        <v>Avatar: The Last Airbender</v>
      </c>
      <c r="J6542" t="str">
        <f t="shared" si="639"/>
        <v>00:25:00</v>
      </c>
      <c r="K6542" t="str" cm="1">
        <f t="array" ref="K6542:M6542">_xlfn.TEXTSPLIT(H6542,",")</f>
        <v>Animation</v>
      </c>
      <c r="L6542" t="str">
        <v xml:space="preserve"> Action</v>
      </c>
      <c r="M6542" t="str">
        <v xml:space="preserve"> Adventure</v>
      </c>
    </row>
    <row r="6543" spans="1:13" ht="45" x14ac:dyDescent="0.25">
      <c r="A6543" t="s">
        <v>19839</v>
      </c>
      <c r="B6543" t="s">
        <v>515</v>
      </c>
      <c r="C6543" s="1" t="s">
        <v>15</v>
      </c>
      <c r="D6543">
        <v>9.1</v>
      </c>
      <c r="E6543" s="2">
        <v>3555</v>
      </c>
      <c r="F6543">
        <v>25</v>
      </c>
      <c r="G6543" t="str">
        <f t="shared" si="640"/>
        <v>2005</v>
      </c>
      <c r="H6543" t="str">
        <f t="shared" si="637"/>
        <v>Animation, Action, Adventure</v>
      </c>
      <c r="I6543" t="str">
        <f t="shared" si="638"/>
        <v>Avatar: The Last Airbender</v>
      </c>
      <c r="J6543" t="str">
        <f t="shared" si="639"/>
        <v>00:25:00</v>
      </c>
      <c r="K6543" t="str" cm="1">
        <f t="array" ref="K6543:M6543">_xlfn.TEXTSPLIT(H6543,",")</f>
        <v>Animation</v>
      </c>
      <c r="L6543" t="str">
        <v xml:space="preserve"> Action</v>
      </c>
      <c r="M6543" t="str">
        <v xml:space="preserve"> Adventure</v>
      </c>
    </row>
    <row r="6544" spans="1:13" ht="45" x14ac:dyDescent="0.25">
      <c r="A6544" t="s">
        <v>19839</v>
      </c>
      <c r="B6544" t="s">
        <v>515</v>
      </c>
      <c r="C6544" s="1" t="s">
        <v>15</v>
      </c>
      <c r="D6544">
        <v>9</v>
      </c>
      <c r="E6544" s="2">
        <v>3019</v>
      </c>
      <c r="F6544">
        <v>24</v>
      </c>
      <c r="G6544" t="str">
        <f t="shared" si="640"/>
        <v>2005</v>
      </c>
      <c r="H6544" t="str">
        <f t="shared" si="637"/>
        <v>Animation, Action, Adventure</v>
      </c>
      <c r="I6544" t="str">
        <f t="shared" si="638"/>
        <v>Avatar: The Last Airbender</v>
      </c>
      <c r="J6544" t="str">
        <f t="shared" si="639"/>
        <v>00:24:00</v>
      </c>
      <c r="K6544" t="str" cm="1">
        <f t="array" ref="K6544:M6544">_xlfn.TEXTSPLIT(H6544,",")</f>
        <v>Animation</v>
      </c>
      <c r="L6544" t="str">
        <v xml:space="preserve"> Action</v>
      </c>
      <c r="M6544" t="str">
        <v xml:space="preserve"> Adventure</v>
      </c>
    </row>
    <row r="6545" spans="1:13" ht="45" x14ac:dyDescent="0.25">
      <c r="A6545" t="s">
        <v>19839</v>
      </c>
      <c r="B6545" t="s">
        <v>515</v>
      </c>
      <c r="C6545" s="1" t="s">
        <v>15</v>
      </c>
      <c r="D6545">
        <v>9.1</v>
      </c>
      <c r="E6545" s="2">
        <v>3068</v>
      </c>
      <c r="F6545">
        <v>25</v>
      </c>
      <c r="G6545" t="str">
        <f t="shared" si="640"/>
        <v>2005</v>
      </c>
      <c r="H6545" t="str">
        <f t="shared" si="637"/>
        <v>Animation, Action, Adventure</v>
      </c>
      <c r="I6545" t="str">
        <f t="shared" si="638"/>
        <v>Avatar: The Last Airbender</v>
      </c>
      <c r="J6545" t="str">
        <f t="shared" si="639"/>
        <v>00:25:00</v>
      </c>
      <c r="K6545" t="str" cm="1">
        <f t="array" ref="K6545:M6545">_xlfn.TEXTSPLIT(H6545,",")</f>
        <v>Animation</v>
      </c>
      <c r="L6545" t="str">
        <v xml:space="preserve"> Action</v>
      </c>
      <c r="M6545" t="str">
        <v xml:space="preserve"> Adventure</v>
      </c>
    </row>
    <row r="6546" spans="1:13" ht="45" x14ac:dyDescent="0.25">
      <c r="A6546" t="s">
        <v>19884</v>
      </c>
      <c r="B6546" t="s">
        <v>42</v>
      </c>
      <c r="C6546" s="1" t="s">
        <v>43</v>
      </c>
      <c r="D6546">
        <v>9</v>
      </c>
      <c r="E6546" s="2">
        <v>5138</v>
      </c>
      <c r="F6546">
        <v>53</v>
      </c>
      <c r="G6546" t="str">
        <f t="shared" si="640"/>
        <v>2006</v>
      </c>
      <c r="H6546" t="str">
        <f t="shared" si="637"/>
        <v>Crime, Drama, Mystery</v>
      </c>
      <c r="I6546" t="str">
        <f t="shared" si="638"/>
        <v>Dexter</v>
      </c>
      <c r="J6546" t="str">
        <f t="shared" si="639"/>
        <v>00:53:00</v>
      </c>
      <c r="K6546" t="str" cm="1">
        <f t="array" ref="K6546:M6546">_xlfn.TEXTSPLIT(H6546,",")</f>
        <v>Crime</v>
      </c>
      <c r="L6546" t="str">
        <v xml:space="preserve"> Drama</v>
      </c>
      <c r="M6546" t="str">
        <v xml:space="preserve"> Mystery</v>
      </c>
    </row>
    <row r="6547" spans="1:13" ht="30" x14ac:dyDescent="0.25">
      <c r="A6547" t="s">
        <v>19944</v>
      </c>
      <c r="B6547">
        <v>-2001</v>
      </c>
      <c r="C6547" s="1" t="s">
        <v>816</v>
      </c>
      <c r="D6547">
        <v>8.1</v>
      </c>
      <c r="E6547">
        <v>577</v>
      </c>
      <c r="F6547">
        <v>48</v>
      </c>
      <c r="G6547" t="str">
        <f t="shared" si="640"/>
        <v>2001</v>
      </c>
      <c r="H6547" t="str">
        <f t="shared" si="637"/>
        <v>Documentary</v>
      </c>
      <c r="I6547" t="str">
        <f t="shared" si="638"/>
        <v>The Blue Planet</v>
      </c>
      <c r="J6547" t="str">
        <f t="shared" si="639"/>
        <v>00:48:00</v>
      </c>
      <c r="K6547" t="str" cm="1">
        <f t="array" ref="K6547">_xlfn.TEXTSPLIT(H6547,",")</f>
        <v>Documentary</v>
      </c>
    </row>
    <row r="6548" spans="1:13" ht="30" x14ac:dyDescent="0.25">
      <c r="A6548" t="s">
        <v>19944</v>
      </c>
      <c r="B6548">
        <v>-2001</v>
      </c>
      <c r="C6548" s="1" t="s">
        <v>816</v>
      </c>
      <c r="D6548">
        <v>8.6</v>
      </c>
      <c r="E6548">
        <v>764</v>
      </c>
      <c r="F6548">
        <v>49</v>
      </c>
      <c r="G6548" t="str">
        <f t="shared" si="640"/>
        <v>2001</v>
      </c>
      <c r="H6548" t="str">
        <f t="shared" si="637"/>
        <v>Documentary</v>
      </c>
      <c r="I6548" t="str">
        <f t="shared" si="638"/>
        <v>The Blue Planet</v>
      </c>
      <c r="J6548" t="str">
        <f t="shared" si="639"/>
        <v>00:49:00</v>
      </c>
      <c r="K6548" t="str" cm="1">
        <f t="array" ref="K6548">_xlfn.TEXTSPLIT(H6548,",")</f>
        <v>Documentary</v>
      </c>
    </row>
    <row r="6549" spans="1:13" ht="30" x14ac:dyDescent="0.25">
      <c r="A6549" t="s">
        <v>19944</v>
      </c>
      <c r="B6549">
        <v>-2001</v>
      </c>
      <c r="C6549" s="1" t="s">
        <v>816</v>
      </c>
      <c r="D6549">
        <v>8.1</v>
      </c>
      <c r="E6549">
        <v>594</v>
      </c>
      <c r="F6549">
        <v>49</v>
      </c>
      <c r="G6549" t="str">
        <f t="shared" si="640"/>
        <v>2001</v>
      </c>
      <c r="H6549" t="str">
        <f t="shared" si="637"/>
        <v>Documentary</v>
      </c>
      <c r="I6549" t="str">
        <f t="shared" si="638"/>
        <v>The Blue Planet</v>
      </c>
      <c r="J6549" t="str">
        <f t="shared" si="639"/>
        <v>00:49:00</v>
      </c>
      <c r="K6549" t="str" cm="1">
        <f t="array" ref="K6549">_xlfn.TEXTSPLIT(H6549,",")</f>
        <v>Documentary</v>
      </c>
    </row>
    <row r="6550" spans="1:13" ht="30" x14ac:dyDescent="0.25">
      <c r="A6550" t="s">
        <v>19944</v>
      </c>
      <c r="B6550">
        <v>-2001</v>
      </c>
      <c r="C6550" s="1" t="s">
        <v>816</v>
      </c>
      <c r="D6550">
        <v>8.1999999999999993</v>
      </c>
      <c r="E6550">
        <v>638</v>
      </c>
      <c r="F6550">
        <v>49</v>
      </c>
      <c r="G6550" t="str">
        <f t="shared" si="640"/>
        <v>2001</v>
      </c>
      <c r="H6550" t="str">
        <f t="shared" si="637"/>
        <v>Documentary</v>
      </c>
      <c r="I6550" t="str">
        <f t="shared" si="638"/>
        <v>The Blue Planet</v>
      </c>
      <c r="J6550" t="str">
        <f t="shared" si="639"/>
        <v>00:49:00</v>
      </c>
      <c r="K6550" t="str" cm="1">
        <f t="array" ref="K6550">_xlfn.TEXTSPLIT(H6550,",")</f>
        <v>Documentary</v>
      </c>
    </row>
    <row r="6551" spans="1:13" ht="30" x14ac:dyDescent="0.25">
      <c r="A6551" t="s">
        <v>19944</v>
      </c>
      <c r="B6551">
        <v>-2001</v>
      </c>
      <c r="C6551" s="1" t="s">
        <v>816</v>
      </c>
      <c r="D6551">
        <v>8.1999999999999993</v>
      </c>
      <c r="E6551">
        <v>746</v>
      </c>
      <c r="F6551">
        <v>49</v>
      </c>
      <c r="G6551" t="str">
        <f t="shared" si="640"/>
        <v>2001</v>
      </c>
      <c r="H6551" t="str">
        <f t="shared" si="637"/>
        <v>Documentary</v>
      </c>
      <c r="I6551" t="str">
        <f t="shared" si="638"/>
        <v>The Blue Planet</v>
      </c>
      <c r="J6551" t="str">
        <f t="shared" si="639"/>
        <v>00:49:00</v>
      </c>
      <c r="K6551" t="str" cm="1">
        <f t="array" ref="K6551">_xlfn.TEXTSPLIT(H6551,",")</f>
        <v>Documentary</v>
      </c>
    </row>
    <row r="6552" spans="1:13" ht="30" x14ac:dyDescent="0.25">
      <c r="A6552" t="s">
        <v>19944</v>
      </c>
      <c r="B6552">
        <v>-2001</v>
      </c>
      <c r="C6552" s="1" t="s">
        <v>816</v>
      </c>
      <c r="D6552">
        <v>8</v>
      </c>
      <c r="E6552">
        <v>634</v>
      </c>
      <c r="F6552">
        <v>48</v>
      </c>
      <c r="G6552" t="str">
        <f t="shared" si="640"/>
        <v>2001</v>
      </c>
      <c r="H6552" t="str">
        <f t="shared" si="637"/>
        <v>Documentary</v>
      </c>
      <c r="I6552" t="str">
        <f t="shared" si="638"/>
        <v>The Blue Planet</v>
      </c>
      <c r="J6552" t="str">
        <f t="shared" si="639"/>
        <v>00:48:00</v>
      </c>
      <c r="K6552" t="str" cm="1">
        <f t="array" ref="K6552">_xlfn.TEXTSPLIT(H6552,",")</f>
        <v>Documentary</v>
      </c>
    </row>
    <row r="6553" spans="1:13" ht="30" x14ac:dyDescent="0.25">
      <c r="A6553" t="s">
        <v>19944</v>
      </c>
      <c r="B6553">
        <v>-2001</v>
      </c>
      <c r="C6553" s="1" t="s">
        <v>816</v>
      </c>
      <c r="D6553">
        <v>8</v>
      </c>
      <c r="E6553">
        <v>579</v>
      </c>
      <c r="F6553">
        <v>49</v>
      </c>
      <c r="G6553" t="str">
        <f t="shared" si="640"/>
        <v>2001</v>
      </c>
      <c r="H6553" t="str">
        <f t="shared" si="637"/>
        <v>Documentary</v>
      </c>
      <c r="I6553" t="str">
        <f t="shared" si="638"/>
        <v>The Blue Planet</v>
      </c>
      <c r="J6553" t="str">
        <f t="shared" si="639"/>
        <v>00:49:00</v>
      </c>
      <c r="K6553" t="str" cm="1">
        <f t="array" ref="K6553">_xlfn.TEXTSPLIT(H6553,",")</f>
        <v>Documentary</v>
      </c>
    </row>
    <row r="6554" spans="1:13" ht="30" x14ac:dyDescent="0.25">
      <c r="A6554" t="s">
        <v>19944</v>
      </c>
      <c r="B6554">
        <v>-2001</v>
      </c>
      <c r="C6554" s="1" t="s">
        <v>816</v>
      </c>
      <c r="D6554">
        <v>8</v>
      </c>
      <c r="E6554">
        <v>570</v>
      </c>
      <c r="F6554">
        <v>49</v>
      </c>
      <c r="G6554" t="str">
        <f t="shared" si="640"/>
        <v>2001</v>
      </c>
      <c r="H6554" t="str">
        <f t="shared" si="637"/>
        <v>Documentary</v>
      </c>
      <c r="I6554" t="str">
        <f t="shared" si="638"/>
        <v>The Blue Planet</v>
      </c>
      <c r="J6554" t="str">
        <f t="shared" si="639"/>
        <v>00:49:00</v>
      </c>
      <c r="K6554" t="str" cm="1">
        <f t="array" ref="K6554">_xlfn.TEXTSPLIT(H6554,",")</f>
        <v>Documentary</v>
      </c>
    </row>
    <row r="6555" spans="1:13" ht="45" x14ac:dyDescent="0.25">
      <c r="A6555" t="s">
        <v>19874</v>
      </c>
      <c r="B6555" t="s">
        <v>76</v>
      </c>
      <c r="C6555" s="1" t="s">
        <v>15</v>
      </c>
      <c r="D6555">
        <v>7.1</v>
      </c>
      <c r="E6555">
        <v>45</v>
      </c>
      <c r="F6555">
        <v>21</v>
      </c>
      <c r="G6555" t="str">
        <f t="shared" si="640"/>
        <v>2005</v>
      </c>
      <c r="H6555" t="str">
        <f t="shared" si="637"/>
        <v>Animation, Action, Adventure</v>
      </c>
      <c r="I6555" t="str">
        <f t="shared" si="638"/>
        <v>Johnny Test</v>
      </c>
      <c r="J6555" t="str">
        <f t="shared" si="639"/>
        <v>00:21:00</v>
      </c>
      <c r="K6555" t="str" cm="1">
        <f t="array" ref="K6555:M6555">_xlfn.TEXTSPLIT(H6555,",")</f>
        <v>Animation</v>
      </c>
      <c r="L6555" t="str">
        <v xml:space="preserve"> Action</v>
      </c>
      <c r="M6555" t="str">
        <v xml:space="preserve"> Adventure</v>
      </c>
    </row>
    <row r="6556" spans="1:13" ht="45" x14ac:dyDescent="0.25">
      <c r="A6556" t="s">
        <v>19930</v>
      </c>
      <c r="B6556" t="s">
        <v>1687</v>
      </c>
      <c r="C6556" s="1" t="s">
        <v>15</v>
      </c>
      <c r="D6556">
        <v>7.9</v>
      </c>
      <c r="E6556">
        <v>209</v>
      </c>
      <c r="F6556">
        <v>24</v>
      </c>
      <c r="G6556" t="str">
        <f t="shared" si="640"/>
        <v>2004</v>
      </c>
      <c r="H6556" t="str">
        <f t="shared" si="637"/>
        <v>Animation, Action, Adventure</v>
      </c>
      <c r="I6556" t="str">
        <f t="shared" si="638"/>
        <v>Bleach: BurÃ®chi</v>
      </c>
      <c r="J6556" t="str">
        <f t="shared" si="639"/>
        <v>00:24:00</v>
      </c>
      <c r="K6556" t="str" cm="1">
        <f t="array" ref="K6556:M6556">_xlfn.TEXTSPLIT(H6556,",")</f>
        <v>Animation</v>
      </c>
      <c r="L6556" t="str">
        <v xml:space="preserve"> Action</v>
      </c>
      <c r="M6556" t="str">
        <v xml:space="preserve"> Adventure</v>
      </c>
    </row>
    <row r="6557" spans="1:13" ht="45" x14ac:dyDescent="0.25">
      <c r="A6557" t="s">
        <v>19930</v>
      </c>
      <c r="B6557" t="s">
        <v>1687</v>
      </c>
      <c r="C6557" s="1" t="s">
        <v>15</v>
      </c>
      <c r="D6557">
        <v>7.7</v>
      </c>
      <c r="E6557">
        <v>325</v>
      </c>
      <c r="F6557">
        <v>24</v>
      </c>
      <c r="G6557" t="str">
        <f t="shared" si="640"/>
        <v>2004</v>
      </c>
      <c r="H6557" t="str">
        <f t="shared" si="637"/>
        <v>Animation, Action, Adventure</v>
      </c>
      <c r="I6557" t="str">
        <f t="shared" si="638"/>
        <v>Bleach: BurÃ®chi</v>
      </c>
      <c r="J6557" t="str">
        <f t="shared" si="639"/>
        <v>00:24:00</v>
      </c>
      <c r="K6557" t="str" cm="1">
        <f t="array" ref="K6557:M6557">_xlfn.TEXTSPLIT(H6557,",")</f>
        <v>Animation</v>
      </c>
      <c r="L6557" t="str">
        <v xml:space="preserve"> Action</v>
      </c>
      <c r="M6557" t="str">
        <v xml:space="preserve"> Adventure</v>
      </c>
    </row>
    <row r="6558" spans="1:13" ht="45" x14ac:dyDescent="0.25">
      <c r="A6558" t="s">
        <v>19930</v>
      </c>
      <c r="B6558" t="s">
        <v>1687</v>
      </c>
      <c r="C6558" s="1" t="s">
        <v>15</v>
      </c>
      <c r="D6558">
        <v>8.9</v>
      </c>
      <c r="E6558">
        <v>176</v>
      </c>
      <c r="F6558">
        <v>24</v>
      </c>
      <c r="G6558" t="str">
        <f t="shared" si="640"/>
        <v>2004</v>
      </c>
      <c r="H6558" t="str">
        <f t="shared" si="637"/>
        <v>Animation, Action, Adventure</v>
      </c>
      <c r="I6558" t="str">
        <f t="shared" si="638"/>
        <v>Bleach: BurÃ®chi</v>
      </c>
      <c r="J6558" t="str">
        <f t="shared" si="639"/>
        <v>00:24:00</v>
      </c>
      <c r="K6558" t="str" cm="1">
        <f t="array" ref="K6558:M6558">_xlfn.TEXTSPLIT(H6558,",")</f>
        <v>Animation</v>
      </c>
      <c r="L6558" t="str">
        <v xml:space="preserve"> Action</v>
      </c>
      <c r="M6558" t="str">
        <v xml:space="preserve"> Adventure</v>
      </c>
    </row>
    <row r="6559" spans="1:13" ht="45" x14ac:dyDescent="0.25">
      <c r="A6559" t="s">
        <v>19930</v>
      </c>
      <c r="B6559" t="s">
        <v>1687</v>
      </c>
      <c r="C6559" s="1" t="s">
        <v>15</v>
      </c>
      <c r="D6559">
        <v>8.1</v>
      </c>
      <c r="E6559">
        <v>180</v>
      </c>
      <c r="F6559">
        <v>24</v>
      </c>
      <c r="G6559" t="str">
        <f t="shared" si="640"/>
        <v>2004</v>
      </c>
      <c r="H6559" t="str">
        <f t="shared" si="637"/>
        <v>Animation, Action, Adventure</v>
      </c>
      <c r="I6559" t="str">
        <f t="shared" si="638"/>
        <v>Bleach: BurÃ®chi</v>
      </c>
      <c r="J6559" t="str">
        <f t="shared" si="639"/>
        <v>00:24:00</v>
      </c>
      <c r="K6559" t="str" cm="1">
        <f t="array" ref="K6559:M6559">_xlfn.TEXTSPLIT(H6559,",")</f>
        <v>Animation</v>
      </c>
      <c r="L6559" t="str">
        <v xml:space="preserve"> Action</v>
      </c>
      <c r="M6559" t="str">
        <v xml:space="preserve"> Adventure</v>
      </c>
    </row>
    <row r="6560" spans="1:13" ht="45" x14ac:dyDescent="0.25">
      <c r="A6560" t="s">
        <v>19930</v>
      </c>
      <c r="B6560" t="s">
        <v>1687</v>
      </c>
      <c r="C6560" s="1" t="s">
        <v>15</v>
      </c>
      <c r="D6560">
        <v>7.4</v>
      </c>
      <c r="E6560">
        <v>216</v>
      </c>
      <c r="F6560">
        <v>24</v>
      </c>
      <c r="G6560" t="str">
        <f t="shared" si="640"/>
        <v>2004</v>
      </c>
      <c r="H6560" t="str">
        <f t="shared" si="637"/>
        <v>Animation, Action, Adventure</v>
      </c>
      <c r="I6560" t="str">
        <f t="shared" si="638"/>
        <v>Bleach: BurÃ®chi</v>
      </c>
      <c r="J6560" t="str">
        <f t="shared" si="639"/>
        <v>00:24:00</v>
      </c>
      <c r="K6560" t="str" cm="1">
        <f t="array" ref="K6560:M6560">_xlfn.TEXTSPLIT(H6560,",")</f>
        <v>Animation</v>
      </c>
      <c r="L6560" t="str">
        <v xml:space="preserve"> Action</v>
      </c>
      <c r="M6560" t="str">
        <v xml:space="preserve"> Adventure</v>
      </c>
    </row>
    <row r="6561" spans="1:13" ht="45" x14ac:dyDescent="0.25">
      <c r="A6561" t="s">
        <v>19930</v>
      </c>
      <c r="B6561" t="s">
        <v>1687</v>
      </c>
      <c r="C6561" s="1" t="s">
        <v>15</v>
      </c>
      <c r="D6561">
        <v>7.6</v>
      </c>
      <c r="E6561">
        <v>182</v>
      </c>
      <c r="F6561">
        <v>24</v>
      </c>
      <c r="G6561" t="str">
        <f t="shared" si="640"/>
        <v>2004</v>
      </c>
      <c r="H6561" t="str">
        <f t="shared" si="637"/>
        <v>Animation, Action, Adventure</v>
      </c>
      <c r="I6561" t="str">
        <f t="shared" si="638"/>
        <v>Bleach: BurÃ®chi</v>
      </c>
      <c r="J6561" t="str">
        <f t="shared" si="639"/>
        <v>00:24:00</v>
      </c>
      <c r="K6561" t="str" cm="1">
        <f t="array" ref="K6561:M6561">_xlfn.TEXTSPLIT(H6561,",")</f>
        <v>Animation</v>
      </c>
      <c r="L6561" t="str">
        <v xml:space="preserve"> Action</v>
      </c>
      <c r="M6561" t="str">
        <v xml:space="preserve"> Adventure</v>
      </c>
    </row>
    <row r="6562" spans="1:13" ht="45" x14ac:dyDescent="0.25">
      <c r="A6562" t="s">
        <v>19930</v>
      </c>
      <c r="B6562" t="s">
        <v>1687</v>
      </c>
      <c r="C6562" s="1" t="s">
        <v>15</v>
      </c>
      <c r="D6562">
        <v>7.6</v>
      </c>
      <c r="E6562">
        <v>153</v>
      </c>
      <c r="F6562">
        <v>23</v>
      </c>
      <c r="G6562" t="str">
        <f t="shared" si="640"/>
        <v>2004</v>
      </c>
      <c r="H6562" t="str">
        <f t="shared" si="637"/>
        <v>Animation, Action, Adventure</v>
      </c>
      <c r="I6562" t="str">
        <f t="shared" si="638"/>
        <v>Bleach: BurÃ®chi</v>
      </c>
      <c r="J6562" t="str">
        <f t="shared" si="639"/>
        <v>00:23:00</v>
      </c>
      <c r="K6562" t="str" cm="1">
        <f t="array" ref="K6562:M6562">_xlfn.TEXTSPLIT(H6562,",")</f>
        <v>Animation</v>
      </c>
      <c r="L6562" t="str">
        <v xml:space="preserve"> Action</v>
      </c>
      <c r="M6562" t="str">
        <v xml:space="preserve"> Adventure</v>
      </c>
    </row>
    <row r="6563" spans="1:13" ht="45" x14ac:dyDescent="0.25">
      <c r="A6563" t="s">
        <v>19930</v>
      </c>
      <c r="B6563" t="s">
        <v>1687</v>
      </c>
      <c r="C6563" s="1" t="s">
        <v>15</v>
      </c>
      <c r="D6563">
        <v>8.1999999999999993</v>
      </c>
      <c r="E6563">
        <v>204</v>
      </c>
      <c r="F6563">
        <v>24</v>
      </c>
      <c r="G6563" t="str">
        <f t="shared" si="640"/>
        <v>2004</v>
      </c>
      <c r="H6563" t="str">
        <f t="shared" si="637"/>
        <v>Animation, Action, Adventure</v>
      </c>
      <c r="I6563" t="str">
        <f t="shared" si="638"/>
        <v>Bleach: BurÃ®chi</v>
      </c>
      <c r="J6563" t="str">
        <f t="shared" si="639"/>
        <v>00:24:00</v>
      </c>
      <c r="K6563" t="str" cm="1">
        <f t="array" ref="K6563:M6563">_xlfn.TEXTSPLIT(H6563,",")</f>
        <v>Animation</v>
      </c>
      <c r="L6563" t="str">
        <v xml:space="preserve"> Action</v>
      </c>
      <c r="M6563" t="str">
        <v xml:space="preserve"> Adventure</v>
      </c>
    </row>
    <row r="6564" spans="1:13" ht="45" x14ac:dyDescent="0.25">
      <c r="A6564" t="s">
        <v>19930</v>
      </c>
      <c r="B6564" t="s">
        <v>1687</v>
      </c>
      <c r="C6564" s="1" t="s">
        <v>15</v>
      </c>
      <c r="D6564">
        <v>7.9</v>
      </c>
      <c r="E6564">
        <v>261</v>
      </c>
      <c r="F6564">
        <v>24</v>
      </c>
      <c r="G6564" t="str">
        <f t="shared" si="640"/>
        <v>2004</v>
      </c>
      <c r="H6564" t="str">
        <f t="shared" si="637"/>
        <v>Animation, Action, Adventure</v>
      </c>
      <c r="I6564" t="str">
        <f t="shared" si="638"/>
        <v>Bleach: BurÃ®chi</v>
      </c>
      <c r="J6564" t="str">
        <f t="shared" si="639"/>
        <v>00:24:00</v>
      </c>
      <c r="K6564" t="str" cm="1">
        <f t="array" ref="K6564:M6564">_xlfn.TEXTSPLIT(H6564,",")</f>
        <v>Animation</v>
      </c>
      <c r="L6564" t="str">
        <v xml:space="preserve"> Action</v>
      </c>
      <c r="M6564" t="str">
        <v xml:space="preserve"> Adventure</v>
      </c>
    </row>
    <row r="6565" spans="1:13" ht="45" x14ac:dyDescent="0.25">
      <c r="A6565" t="s">
        <v>19930</v>
      </c>
      <c r="B6565" t="s">
        <v>1687</v>
      </c>
      <c r="C6565" s="1" t="s">
        <v>15</v>
      </c>
      <c r="D6565">
        <v>7.9</v>
      </c>
      <c r="E6565">
        <v>176</v>
      </c>
      <c r="F6565">
        <v>24</v>
      </c>
      <c r="G6565" t="str">
        <f t="shared" si="640"/>
        <v>2004</v>
      </c>
      <c r="H6565" t="str">
        <f t="shared" si="637"/>
        <v>Animation, Action, Adventure</v>
      </c>
      <c r="I6565" t="str">
        <f t="shared" si="638"/>
        <v>Bleach: BurÃ®chi</v>
      </c>
      <c r="J6565" t="str">
        <f t="shared" si="639"/>
        <v>00:24:00</v>
      </c>
      <c r="K6565" t="str" cm="1">
        <f t="array" ref="K6565:M6565">_xlfn.TEXTSPLIT(H6565,",")</f>
        <v>Animation</v>
      </c>
      <c r="L6565" t="str">
        <v xml:space="preserve"> Action</v>
      </c>
      <c r="M6565" t="str">
        <v xml:space="preserve"> Adventure</v>
      </c>
    </row>
    <row r="6566" spans="1:13" ht="45" x14ac:dyDescent="0.25">
      <c r="A6566" t="s">
        <v>19930</v>
      </c>
      <c r="B6566" t="s">
        <v>1687</v>
      </c>
      <c r="C6566" s="1" t="s">
        <v>15</v>
      </c>
      <c r="D6566">
        <v>9.1</v>
      </c>
      <c r="E6566">
        <v>213</v>
      </c>
      <c r="F6566">
        <v>24</v>
      </c>
      <c r="G6566" t="str">
        <f t="shared" si="640"/>
        <v>2004</v>
      </c>
      <c r="H6566" t="str">
        <f t="shared" si="637"/>
        <v>Animation, Action, Adventure</v>
      </c>
      <c r="I6566" t="str">
        <f t="shared" si="638"/>
        <v>Bleach: BurÃ®chi</v>
      </c>
      <c r="J6566" t="str">
        <f t="shared" si="639"/>
        <v>00:24:00</v>
      </c>
      <c r="K6566" t="str" cm="1">
        <f t="array" ref="K6566:M6566">_xlfn.TEXTSPLIT(H6566,",")</f>
        <v>Animation</v>
      </c>
      <c r="L6566" t="str">
        <v xml:space="preserve"> Action</v>
      </c>
      <c r="M6566" t="str">
        <v xml:space="preserve"> Adventure</v>
      </c>
    </row>
    <row r="6567" spans="1:13" ht="45" x14ac:dyDescent="0.25">
      <c r="A6567" t="s">
        <v>19930</v>
      </c>
      <c r="B6567" t="s">
        <v>1687</v>
      </c>
      <c r="C6567" s="1" t="s">
        <v>15</v>
      </c>
      <c r="D6567">
        <v>7</v>
      </c>
      <c r="E6567">
        <v>112</v>
      </c>
      <c r="F6567">
        <v>25</v>
      </c>
      <c r="G6567" t="str">
        <f t="shared" si="640"/>
        <v>2004</v>
      </c>
      <c r="H6567" t="str">
        <f t="shared" si="637"/>
        <v>Animation, Action, Adventure</v>
      </c>
      <c r="I6567" t="str">
        <f t="shared" si="638"/>
        <v>Bleach: BurÃ®chi</v>
      </c>
      <c r="J6567" t="str">
        <f t="shared" si="639"/>
        <v>00:25:00</v>
      </c>
      <c r="K6567" t="str" cm="1">
        <f t="array" ref="K6567:M6567">_xlfn.TEXTSPLIT(H6567,",")</f>
        <v>Animation</v>
      </c>
      <c r="L6567" t="str">
        <v xml:space="preserve"> Action</v>
      </c>
      <c r="M6567" t="str">
        <v xml:space="preserve"> Adventure</v>
      </c>
    </row>
    <row r="6568" spans="1:13" ht="45" x14ac:dyDescent="0.25">
      <c r="A6568" t="s">
        <v>19930</v>
      </c>
      <c r="B6568" t="s">
        <v>1687</v>
      </c>
      <c r="C6568" s="1" t="s">
        <v>15</v>
      </c>
      <c r="D6568">
        <v>7.8</v>
      </c>
      <c r="E6568">
        <v>271</v>
      </c>
      <c r="F6568">
        <v>24</v>
      </c>
      <c r="G6568" t="str">
        <f t="shared" si="640"/>
        <v>2004</v>
      </c>
      <c r="H6568" t="str">
        <f t="shared" si="637"/>
        <v>Animation, Action, Adventure</v>
      </c>
      <c r="I6568" t="str">
        <f t="shared" si="638"/>
        <v>Bleach: BurÃ®chi</v>
      </c>
      <c r="J6568" t="str">
        <f t="shared" si="639"/>
        <v>00:24:00</v>
      </c>
      <c r="K6568" t="str" cm="1">
        <f t="array" ref="K6568:M6568">_xlfn.TEXTSPLIT(H6568,",")</f>
        <v>Animation</v>
      </c>
      <c r="L6568" t="str">
        <v xml:space="preserve"> Action</v>
      </c>
      <c r="M6568" t="str">
        <v xml:space="preserve"> Adventure</v>
      </c>
    </row>
    <row r="6569" spans="1:13" ht="45" x14ac:dyDescent="0.25">
      <c r="A6569" t="s">
        <v>19930</v>
      </c>
      <c r="B6569" t="s">
        <v>1687</v>
      </c>
      <c r="C6569" s="1" t="s">
        <v>15</v>
      </c>
      <c r="D6569">
        <v>8.6</v>
      </c>
      <c r="E6569">
        <v>183</v>
      </c>
      <c r="F6569">
        <v>24</v>
      </c>
      <c r="G6569" t="str">
        <f t="shared" si="640"/>
        <v>2004</v>
      </c>
      <c r="H6569" t="str">
        <f t="shared" si="637"/>
        <v>Animation, Action, Adventure</v>
      </c>
      <c r="I6569" t="str">
        <f t="shared" si="638"/>
        <v>Bleach: BurÃ®chi</v>
      </c>
      <c r="J6569" t="str">
        <f t="shared" si="639"/>
        <v>00:24:00</v>
      </c>
      <c r="K6569" t="str" cm="1">
        <f t="array" ref="K6569:M6569">_xlfn.TEXTSPLIT(H6569,",")</f>
        <v>Animation</v>
      </c>
      <c r="L6569" t="str">
        <v xml:space="preserve"> Action</v>
      </c>
      <c r="M6569" t="str">
        <v xml:space="preserve"> Adventure</v>
      </c>
    </row>
    <row r="6570" spans="1:13" ht="45" x14ac:dyDescent="0.25">
      <c r="A6570" t="s">
        <v>19930</v>
      </c>
      <c r="B6570" t="s">
        <v>1687</v>
      </c>
      <c r="C6570" s="1" t="s">
        <v>15</v>
      </c>
      <c r="D6570">
        <v>8.3000000000000007</v>
      </c>
      <c r="E6570">
        <v>216</v>
      </c>
      <c r="F6570">
        <v>24</v>
      </c>
      <c r="G6570" t="str">
        <f t="shared" si="640"/>
        <v>2004</v>
      </c>
      <c r="H6570" t="str">
        <f t="shared" si="637"/>
        <v>Animation, Action, Adventure</v>
      </c>
      <c r="I6570" t="str">
        <f t="shared" si="638"/>
        <v>Bleach: BurÃ®chi</v>
      </c>
      <c r="J6570" t="str">
        <f t="shared" si="639"/>
        <v>00:24:00</v>
      </c>
      <c r="K6570" t="str" cm="1">
        <f t="array" ref="K6570:M6570">_xlfn.TEXTSPLIT(H6570,",")</f>
        <v>Animation</v>
      </c>
      <c r="L6570" t="str">
        <v xml:space="preserve"> Action</v>
      </c>
      <c r="M6570" t="str">
        <v xml:space="preserve"> Adventure</v>
      </c>
    </row>
    <row r="6571" spans="1:13" ht="45" x14ac:dyDescent="0.25">
      <c r="A6571" t="s">
        <v>19930</v>
      </c>
      <c r="B6571" t="s">
        <v>1687</v>
      </c>
      <c r="C6571" s="1" t="s">
        <v>15</v>
      </c>
      <c r="D6571">
        <v>8</v>
      </c>
      <c r="E6571">
        <v>194</v>
      </c>
      <c r="F6571">
        <v>24</v>
      </c>
      <c r="G6571" t="str">
        <f t="shared" si="640"/>
        <v>2004</v>
      </c>
      <c r="H6571" t="str">
        <f t="shared" si="637"/>
        <v>Animation, Action, Adventure</v>
      </c>
      <c r="I6571" t="str">
        <f t="shared" si="638"/>
        <v>Bleach: BurÃ®chi</v>
      </c>
      <c r="J6571" t="str">
        <f t="shared" si="639"/>
        <v>00:24:00</v>
      </c>
      <c r="K6571" t="str" cm="1">
        <f t="array" ref="K6571:M6571">_xlfn.TEXTSPLIT(H6571,",")</f>
        <v>Animation</v>
      </c>
      <c r="L6571" t="str">
        <v xml:space="preserve"> Action</v>
      </c>
      <c r="M6571" t="str">
        <v xml:space="preserve"> Adventure</v>
      </c>
    </row>
    <row r="6572" spans="1:13" ht="45" x14ac:dyDescent="0.25">
      <c r="A6572" t="s">
        <v>19930</v>
      </c>
      <c r="B6572" t="s">
        <v>1687</v>
      </c>
      <c r="C6572" s="1" t="s">
        <v>15</v>
      </c>
      <c r="D6572">
        <v>7.8</v>
      </c>
      <c r="E6572">
        <v>244</v>
      </c>
      <c r="F6572">
        <v>24</v>
      </c>
      <c r="G6572" t="str">
        <f t="shared" si="640"/>
        <v>2004</v>
      </c>
      <c r="H6572" t="str">
        <f t="shared" si="637"/>
        <v>Animation, Action, Adventure</v>
      </c>
      <c r="I6572" t="str">
        <f t="shared" si="638"/>
        <v>Bleach: BurÃ®chi</v>
      </c>
      <c r="J6572" t="str">
        <f t="shared" si="639"/>
        <v>00:24:00</v>
      </c>
      <c r="K6572" t="str" cm="1">
        <f t="array" ref="K6572:M6572">_xlfn.TEXTSPLIT(H6572,",")</f>
        <v>Animation</v>
      </c>
      <c r="L6572" t="str">
        <v xml:space="preserve"> Action</v>
      </c>
      <c r="M6572" t="str">
        <v xml:space="preserve"> Adventure</v>
      </c>
    </row>
    <row r="6573" spans="1:13" ht="45" x14ac:dyDescent="0.25">
      <c r="A6573" t="s">
        <v>19930</v>
      </c>
      <c r="B6573" t="s">
        <v>1687</v>
      </c>
      <c r="C6573" s="1" t="s">
        <v>15</v>
      </c>
      <c r="D6573">
        <v>7.8</v>
      </c>
      <c r="E6573">
        <v>204</v>
      </c>
      <c r="F6573">
        <v>24</v>
      </c>
      <c r="G6573" t="str">
        <f t="shared" si="640"/>
        <v>2004</v>
      </c>
      <c r="H6573" t="str">
        <f t="shared" si="637"/>
        <v>Animation, Action, Adventure</v>
      </c>
      <c r="I6573" t="str">
        <f t="shared" si="638"/>
        <v>Bleach: BurÃ®chi</v>
      </c>
      <c r="J6573" t="str">
        <f t="shared" si="639"/>
        <v>00:24:00</v>
      </c>
      <c r="K6573" t="str" cm="1">
        <f t="array" ref="K6573:M6573">_xlfn.TEXTSPLIT(H6573,",")</f>
        <v>Animation</v>
      </c>
      <c r="L6573" t="str">
        <v xml:space="preserve"> Action</v>
      </c>
      <c r="M6573" t="str">
        <v xml:space="preserve"> Adventure</v>
      </c>
    </row>
    <row r="6574" spans="1:13" ht="45" x14ac:dyDescent="0.25">
      <c r="A6574" t="s">
        <v>19930</v>
      </c>
      <c r="B6574" t="s">
        <v>1687</v>
      </c>
      <c r="C6574" s="1" t="s">
        <v>15</v>
      </c>
      <c r="D6574">
        <v>7.9</v>
      </c>
      <c r="E6574">
        <v>185</v>
      </c>
      <c r="F6574">
        <v>24</v>
      </c>
      <c r="G6574" t="str">
        <f t="shared" si="640"/>
        <v>2004</v>
      </c>
      <c r="H6574" t="str">
        <f t="shared" si="637"/>
        <v>Animation, Action, Adventure</v>
      </c>
      <c r="I6574" t="str">
        <f t="shared" si="638"/>
        <v>Bleach: BurÃ®chi</v>
      </c>
      <c r="J6574" t="str">
        <f t="shared" si="639"/>
        <v>00:24:00</v>
      </c>
      <c r="K6574" t="str" cm="1">
        <f t="array" ref="K6574:M6574">_xlfn.TEXTSPLIT(H6574,",")</f>
        <v>Animation</v>
      </c>
      <c r="L6574" t="str">
        <v xml:space="preserve"> Action</v>
      </c>
      <c r="M6574" t="str">
        <v xml:space="preserve"> Adventure</v>
      </c>
    </row>
    <row r="6575" spans="1:13" ht="45" x14ac:dyDescent="0.25">
      <c r="A6575" t="s">
        <v>19930</v>
      </c>
      <c r="B6575" t="s">
        <v>1687</v>
      </c>
      <c r="C6575" s="1" t="s">
        <v>15</v>
      </c>
      <c r="D6575">
        <v>9</v>
      </c>
      <c r="E6575">
        <v>186</v>
      </c>
      <c r="F6575">
        <v>24</v>
      </c>
      <c r="G6575" t="str">
        <f t="shared" si="640"/>
        <v>2004</v>
      </c>
      <c r="H6575" t="str">
        <f t="shared" si="637"/>
        <v>Animation, Action, Adventure</v>
      </c>
      <c r="I6575" t="str">
        <f t="shared" si="638"/>
        <v>Bleach: BurÃ®chi</v>
      </c>
      <c r="J6575" t="str">
        <f t="shared" si="639"/>
        <v>00:24:00</v>
      </c>
      <c r="K6575" t="str" cm="1">
        <f t="array" ref="K6575:M6575">_xlfn.TEXTSPLIT(H6575,",")</f>
        <v>Animation</v>
      </c>
      <c r="L6575" t="str">
        <v xml:space="preserve"> Action</v>
      </c>
      <c r="M6575" t="str">
        <v xml:space="preserve"> Adventure</v>
      </c>
    </row>
    <row r="6576" spans="1:13" ht="45" x14ac:dyDescent="0.25">
      <c r="A6576" t="s">
        <v>19930</v>
      </c>
      <c r="B6576" t="s">
        <v>1687</v>
      </c>
      <c r="C6576" s="1" t="s">
        <v>15</v>
      </c>
      <c r="D6576">
        <v>7.8</v>
      </c>
      <c r="E6576">
        <v>233</v>
      </c>
      <c r="F6576">
        <v>24</v>
      </c>
      <c r="G6576" t="str">
        <f t="shared" si="640"/>
        <v>2004</v>
      </c>
      <c r="H6576" t="str">
        <f t="shared" si="637"/>
        <v>Animation, Action, Adventure</v>
      </c>
      <c r="I6576" t="str">
        <f t="shared" si="638"/>
        <v>Bleach: BurÃ®chi</v>
      </c>
      <c r="J6576" t="str">
        <f t="shared" si="639"/>
        <v>00:24:00</v>
      </c>
      <c r="K6576" t="str" cm="1">
        <f t="array" ref="K6576:M6576">_xlfn.TEXTSPLIT(H6576,",")</f>
        <v>Animation</v>
      </c>
      <c r="L6576" t="str">
        <v xml:space="preserve"> Action</v>
      </c>
      <c r="M6576" t="str">
        <v xml:space="preserve"> Adventure</v>
      </c>
    </row>
    <row r="6577" spans="1:13" ht="45" x14ac:dyDescent="0.25">
      <c r="A6577" t="s">
        <v>19930</v>
      </c>
      <c r="B6577" t="s">
        <v>1687</v>
      </c>
      <c r="C6577" s="1" t="s">
        <v>15</v>
      </c>
      <c r="D6577">
        <v>8.4</v>
      </c>
      <c r="E6577">
        <v>214</v>
      </c>
      <c r="F6577">
        <v>24</v>
      </c>
      <c r="G6577" t="str">
        <f t="shared" si="640"/>
        <v>2004</v>
      </c>
      <c r="H6577" t="str">
        <f t="shared" si="637"/>
        <v>Animation, Action, Adventure</v>
      </c>
      <c r="I6577" t="str">
        <f t="shared" si="638"/>
        <v>Bleach: BurÃ®chi</v>
      </c>
      <c r="J6577" t="str">
        <f t="shared" si="639"/>
        <v>00:24:00</v>
      </c>
      <c r="K6577" t="str" cm="1">
        <f t="array" ref="K6577:M6577">_xlfn.TEXTSPLIT(H6577,",")</f>
        <v>Animation</v>
      </c>
      <c r="L6577" t="str">
        <v xml:space="preserve"> Action</v>
      </c>
      <c r="M6577" t="str">
        <v xml:space="preserve"> Adventure</v>
      </c>
    </row>
    <row r="6578" spans="1:13" ht="45" x14ac:dyDescent="0.25">
      <c r="A6578" t="s">
        <v>19930</v>
      </c>
      <c r="B6578" t="s">
        <v>1687</v>
      </c>
      <c r="C6578" s="1" t="s">
        <v>15</v>
      </c>
      <c r="D6578">
        <v>8.5</v>
      </c>
      <c r="E6578">
        <v>227</v>
      </c>
      <c r="F6578">
        <v>24</v>
      </c>
      <c r="G6578" t="str">
        <f t="shared" si="640"/>
        <v>2004</v>
      </c>
      <c r="H6578" t="str">
        <f t="shared" si="637"/>
        <v>Animation, Action, Adventure</v>
      </c>
      <c r="I6578" t="str">
        <f t="shared" si="638"/>
        <v>Bleach: BurÃ®chi</v>
      </c>
      <c r="J6578" t="str">
        <f t="shared" si="639"/>
        <v>00:24:00</v>
      </c>
      <c r="K6578" t="str" cm="1">
        <f t="array" ref="K6578:M6578">_xlfn.TEXTSPLIT(H6578,",")</f>
        <v>Animation</v>
      </c>
      <c r="L6578" t="str">
        <v xml:space="preserve"> Action</v>
      </c>
      <c r="M6578" t="str">
        <v xml:space="preserve"> Adventure</v>
      </c>
    </row>
    <row r="6579" spans="1:13" ht="45" x14ac:dyDescent="0.25">
      <c r="A6579" t="s">
        <v>19930</v>
      </c>
      <c r="B6579" t="s">
        <v>1687</v>
      </c>
      <c r="C6579" s="1" t="s">
        <v>15</v>
      </c>
      <c r="D6579">
        <v>8.6999999999999993</v>
      </c>
      <c r="E6579">
        <v>159</v>
      </c>
      <c r="F6579">
        <v>24</v>
      </c>
      <c r="G6579" t="str">
        <f t="shared" si="640"/>
        <v>2004</v>
      </c>
      <c r="H6579" t="str">
        <f t="shared" si="637"/>
        <v>Animation, Action, Adventure</v>
      </c>
      <c r="I6579" t="str">
        <f t="shared" si="638"/>
        <v>Bleach: BurÃ®chi</v>
      </c>
      <c r="J6579" t="str">
        <f t="shared" si="639"/>
        <v>00:24:00</v>
      </c>
      <c r="K6579" t="str" cm="1">
        <f t="array" ref="K6579:M6579">_xlfn.TEXTSPLIT(H6579,",")</f>
        <v>Animation</v>
      </c>
      <c r="L6579" t="str">
        <v xml:space="preserve"> Action</v>
      </c>
      <c r="M6579" t="str">
        <v xml:space="preserve"> Adventure</v>
      </c>
    </row>
    <row r="6580" spans="1:13" ht="45" x14ac:dyDescent="0.25">
      <c r="A6580" t="s">
        <v>19930</v>
      </c>
      <c r="B6580" t="s">
        <v>1687</v>
      </c>
      <c r="C6580" s="1" t="s">
        <v>15</v>
      </c>
      <c r="D6580">
        <v>7.8</v>
      </c>
      <c r="E6580">
        <v>237</v>
      </c>
      <c r="F6580">
        <v>24</v>
      </c>
      <c r="G6580" t="str">
        <f t="shared" si="640"/>
        <v>2004</v>
      </c>
      <c r="H6580" t="str">
        <f t="shared" si="637"/>
        <v>Animation, Action, Adventure</v>
      </c>
      <c r="I6580" t="str">
        <f t="shared" si="638"/>
        <v>Bleach: BurÃ®chi</v>
      </c>
      <c r="J6580" t="str">
        <f t="shared" si="639"/>
        <v>00:24:00</v>
      </c>
      <c r="K6580" t="str" cm="1">
        <f t="array" ref="K6580:M6580">_xlfn.TEXTSPLIT(H6580,",")</f>
        <v>Animation</v>
      </c>
      <c r="L6580" t="str">
        <v xml:space="preserve"> Action</v>
      </c>
      <c r="M6580" t="str">
        <v xml:space="preserve"> Adventure</v>
      </c>
    </row>
    <row r="6581" spans="1:13" ht="45" x14ac:dyDescent="0.25">
      <c r="A6581" t="s">
        <v>19930</v>
      </c>
      <c r="B6581" t="s">
        <v>1687</v>
      </c>
      <c r="C6581" s="1" t="s">
        <v>15</v>
      </c>
      <c r="D6581">
        <v>7.5</v>
      </c>
      <c r="E6581">
        <v>199</v>
      </c>
      <c r="F6581">
        <v>24</v>
      </c>
      <c r="G6581" t="str">
        <f t="shared" si="640"/>
        <v>2004</v>
      </c>
      <c r="H6581" t="str">
        <f t="shared" si="637"/>
        <v>Animation, Action, Adventure</v>
      </c>
      <c r="I6581" t="str">
        <f t="shared" si="638"/>
        <v>Bleach: BurÃ®chi</v>
      </c>
      <c r="J6581" t="str">
        <f t="shared" si="639"/>
        <v>00:24:00</v>
      </c>
      <c r="K6581" t="str" cm="1">
        <f t="array" ref="K6581:M6581">_xlfn.TEXTSPLIT(H6581,",")</f>
        <v>Animation</v>
      </c>
      <c r="L6581" t="str">
        <v xml:space="preserve"> Action</v>
      </c>
      <c r="M6581" t="str">
        <v xml:space="preserve"> Adventure</v>
      </c>
    </row>
    <row r="6582" spans="1:13" ht="45" x14ac:dyDescent="0.25">
      <c r="A6582" t="s">
        <v>19930</v>
      </c>
      <c r="B6582" t="s">
        <v>1687</v>
      </c>
      <c r="C6582" s="1" t="s">
        <v>15</v>
      </c>
      <c r="D6582">
        <v>6.5</v>
      </c>
      <c r="E6582">
        <v>163</v>
      </c>
      <c r="F6582">
        <v>24</v>
      </c>
      <c r="G6582" t="str">
        <f t="shared" si="640"/>
        <v>2004</v>
      </c>
      <c r="H6582" t="str">
        <f t="shared" si="637"/>
        <v>Animation, Action, Adventure</v>
      </c>
      <c r="I6582" t="str">
        <f t="shared" si="638"/>
        <v>Bleach: BurÃ®chi</v>
      </c>
      <c r="J6582" t="str">
        <f t="shared" si="639"/>
        <v>00:24:00</v>
      </c>
      <c r="K6582" t="str" cm="1">
        <f t="array" ref="K6582:M6582">_xlfn.TEXTSPLIT(H6582,",")</f>
        <v>Animation</v>
      </c>
      <c r="L6582" t="str">
        <v xml:space="preserve"> Action</v>
      </c>
      <c r="M6582" t="str">
        <v xml:space="preserve"> Adventure</v>
      </c>
    </row>
    <row r="6583" spans="1:13" ht="45" x14ac:dyDescent="0.25">
      <c r="A6583" t="s">
        <v>19930</v>
      </c>
      <c r="B6583" t="s">
        <v>1687</v>
      </c>
      <c r="C6583" s="1" t="s">
        <v>15</v>
      </c>
      <c r="D6583">
        <v>8</v>
      </c>
      <c r="E6583">
        <v>150</v>
      </c>
      <c r="F6583">
        <v>23</v>
      </c>
      <c r="G6583" t="str">
        <f t="shared" si="640"/>
        <v>2004</v>
      </c>
      <c r="H6583" t="str">
        <f t="shared" si="637"/>
        <v>Animation, Action, Adventure</v>
      </c>
      <c r="I6583" t="str">
        <f t="shared" si="638"/>
        <v>Bleach: BurÃ®chi</v>
      </c>
      <c r="J6583" t="str">
        <f t="shared" si="639"/>
        <v>00:23:00</v>
      </c>
      <c r="K6583" t="str" cm="1">
        <f t="array" ref="K6583:M6583">_xlfn.TEXTSPLIT(H6583,",")</f>
        <v>Animation</v>
      </c>
      <c r="L6583" t="str">
        <v xml:space="preserve"> Action</v>
      </c>
      <c r="M6583" t="str">
        <v xml:space="preserve"> Adventure</v>
      </c>
    </row>
    <row r="6584" spans="1:13" ht="45" x14ac:dyDescent="0.25">
      <c r="A6584" t="s">
        <v>19930</v>
      </c>
      <c r="B6584" t="s">
        <v>1687</v>
      </c>
      <c r="C6584" s="1" t="s">
        <v>15</v>
      </c>
      <c r="D6584">
        <v>8.5</v>
      </c>
      <c r="E6584">
        <v>156</v>
      </c>
      <c r="F6584">
        <v>24</v>
      </c>
      <c r="G6584" t="str">
        <f t="shared" si="640"/>
        <v>2004</v>
      </c>
      <c r="H6584" t="str">
        <f t="shared" si="637"/>
        <v>Animation, Action, Adventure</v>
      </c>
      <c r="I6584" t="str">
        <f t="shared" si="638"/>
        <v>Bleach: BurÃ®chi</v>
      </c>
      <c r="J6584" t="str">
        <f t="shared" si="639"/>
        <v>00:24:00</v>
      </c>
      <c r="K6584" t="str" cm="1">
        <f t="array" ref="K6584:M6584">_xlfn.TEXTSPLIT(H6584,",")</f>
        <v>Animation</v>
      </c>
      <c r="L6584" t="str">
        <v xml:space="preserve"> Action</v>
      </c>
      <c r="M6584" t="str">
        <v xml:space="preserve"> Adventure</v>
      </c>
    </row>
    <row r="6585" spans="1:13" ht="45" x14ac:dyDescent="0.25">
      <c r="A6585" t="s">
        <v>19930</v>
      </c>
      <c r="B6585" t="s">
        <v>1687</v>
      </c>
      <c r="C6585" s="1" t="s">
        <v>15</v>
      </c>
      <c r="D6585">
        <v>7.8</v>
      </c>
      <c r="E6585">
        <v>158</v>
      </c>
      <c r="F6585">
        <v>23</v>
      </c>
      <c r="G6585" t="str">
        <f t="shared" si="640"/>
        <v>2004</v>
      </c>
      <c r="H6585" t="str">
        <f t="shared" si="637"/>
        <v>Animation, Action, Adventure</v>
      </c>
      <c r="I6585" t="str">
        <f t="shared" si="638"/>
        <v>Bleach: BurÃ®chi</v>
      </c>
      <c r="J6585" t="str">
        <f t="shared" si="639"/>
        <v>00:23:00</v>
      </c>
      <c r="K6585" t="str" cm="1">
        <f t="array" ref="K6585:M6585">_xlfn.TEXTSPLIT(H6585,",")</f>
        <v>Animation</v>
      </c>
      <c r="L6585" t="str">
        <v xml:space="preserve"> Action</v>
      </c>
      <c r="M6585" t="str">
        <v xml:space="preserve"> Adventure</v>
      </c>
    </row>
    <row r="6586" spans="1:13" ht="45" x14ac:dyDescent="0.25">
      <c r="A6586" t="s">
        <v>19930</v>
      </c>
      <c r="B6586" t="s">
        <v>1687</v>
      </c>
      <c r="C6586" s="1" t="s">
        <v>15</v>
      </c>
      <c r="D6586">
        <v>8.1</v>
      </c>
      <c r="E6586">
        <v>172</v>
      </c>
      <c r="F6586">
        <v>24</v>
      </c>
      <c r="G6586" t="str">
        <f t="shared" si="640"/>
        <v>2004</v>
      </c>
      <c r="H6586" t="str">
        <f t="shared" si="637"/>
        <v>Animation, Action, Adventure</v>
      </c>
      <c r="I6586" t="str">
        <f t="shared" si="638"/>
        <v>Bleach: BurÃ®chi</v>
      </c>
      <c r="J6586" t="str">
        <f t="shared" si="639"/>
        <v>00:24:00</v>
      </c>
      <c r="K6586" t="str" cm="1">
        <f t="array" ref="K6586:M6586">_xlfn.TEXTSPLIT(H6586,",")</f>
        <v>Animation</v>
      </c>
      <c r="L6586" t="str">
        <v xml:space="preserve"> Action</v>
      </c>
      <c r="M6586" t="str">
        <v xml:space="preserve"> Adventure</v>
      </c>
    </row>
    <row r="6587" spans="1:13" ht="45" x14ac:dyDescent="0.25">
      <c r="A6587" t="s">
        <v>19930</v>
      </c>
      <c r="B6587" t="s">
        <v>1687</v>
      </c>
      <c r="C6587" s="1" t="s">
        <v>15</v>
      </c>
      <c r="D6587">
        <v>8.1</v>
      </c>
      <c r="E6587">
        <v>204</v>
      </c>
      <c r="F6587">
        <v>24</v>
      </c>
      <c r="G6587" t="str">
        <f t="shared" si="640"/>
        <v>2004</v>
      </c>
      <c r="H6587" t="str">
        <f t="shared" si="637"/>
        <v>Animation, Action, Adventure</v>
      </c>
      <c r="I6587" t="str">
        <f t="shared" si="638"/>
        <v>Bleach: BurÃ®chi</v>
      </c>
      <c r="J6587" t="str">
        <f t="shared" si="639"/>
        <v>00:24:00</v>
      </c>
      <c r="K6587" t="str" cm="1">
        <f t="array" ref="K6587:M6587">_xlfn.TEXTSPLIT(H6587,",")</f>
        <v>Animation</v>
      </c>
      <c r="L6587" t="str">
        <v xml:space="preserve"> Action</v>
      </c>
      <c r="M6587" t="str">
        <v xml:space="preserve"> Adventure</v>
      </c>
    </row>
    <row r="6588" spans="1:13" ht="45" x14ac:dyDescent="0.25">
      <c r="A6588" t="s">
        <v>19930</v>
      </c>
      <c r="B6588" t="s">
        <v>1687</v>
      </c>
      <c r="C6588" s="1" t="s">
        <v>15</v>
      </c>
      <c r="D6588">
        <v>8</v>
      </c>
      <c r="E6588">
        <v>187</v>
      </c>
      <c r="F6588">
        <v>24</v>
      </c>
      <c r="G6588" t="str">
        <f t="shared" si="640"/>
        <v>2004</v>
      </c>
      <c r="H6588" t="str">
        <f t="shared" si="637"/>
        <v>Animation, Action, Adventure</v>
      </c>
      <c r="I6588" t="str">
        <f t="shared" si="638"/>
        <v>Bleach: BurÃ®chi</v>
      </c>
      <c r="J6588" t="str">
        <f t="shared" si="639"/>
        <v>00:24:00</v>
      </c>
      <c r="K6588" t="str" cm="1">
        <f t="array" ref="K6588:M6588">_xlfn.TEXTSPLIT(H6588,",")</f>
        <v>Animation</v>
      </c>
      <c r="L6588" t="str">
        <v xml:space="preserve"> Action</v>
      </c>
      <c r="M6588" t="str">
        <v xml:space="preserve"> Adventure</v>
      </c>
    </row>
    <row r="6589" spans="1:13" ht="45" x14ac:dyDescent="0.25">
      <c r="A6589" t="s">
        <v>19930</v>
      </c>
      <c r="B6589" t="s">
        <v>1687</v>
      </c>
      <c r="C6589" s="1" t="s">
        <v>15</v>
      </c>
      <c r="D6589">
        <v>8.9</v>
      </c>
      <c r="E6589">
        <v>188</v>
      </c>
      <c r="F6589">
        <v>24</v>
      </c>
      <c r="G6589" t="str">
        <f t="shared" si="640"/>
        <v>2004</v>
      </c>
      <c r="H6589" t="str">
        <f t="shared" si="637"/>
        <v>Animation, Action, Adventure</v>
      </c>
      <c r="I6589" t="str">
        <f t="shared" si="638"/>
        <v>Bleach: BurÃ®chi</v>
      </c>
      <c r="J6589" t="str">
        <f t="shared" si="639"/>
        <v>00:24:00</v>
      </c>
      <c r="K6589" t="str" cm="1">
        <f t="array" ref="K6589:M6589">_xlfn.TEXTSPLIT(H6589,",")</f>
        <v>Animation</v>
      </c>
      <c r="L6589" t="str">
        <v xml:space="preserve"> Action</v>
      </c>
      <c r="M6589" t="str">
        <v xml:space="preserve"> Adventure</v>
      </c>
    </row>
    <row r="6590" spans="1:13" ht="45" x14ac:dyDescent="0.25">
      <c r="A6590" t="s">
        <v>19930</v>
      </c>
      <c r="B6590" t="s">
        <v>1687</v>
      </c>
      <c r="C6590" s="1" t="s">
        <v>15</v>
      </c>
      <c r="D6590">
        <v>8.6999999999999993</v>
      </c>
      <c r="E6590">
        <v>199</v>
      </c>
      <c r="F6590">
        <v>24</v>
      </c>
      <c r="G6590" t="str">
        <f t="shared" si="640"/>
        <v>2004</v>
      </c>
      <c r="H6590" t="str">
        <f t="shared" si="637"/>
        <v>Animation, Action, Adventure</v>
      </c>
      <c r="I6590" t="str">
        <f t="shared" si="638"/>
        <v>Bleach: BurÃ®chi</v>
      </c>
      <c r="J6590" t="str">
        <f t="shared" si="639"/>
        <v>00:24:00</v>
      </c>
      <c r="K6590" t="str" cm="1">
        <f t="array" ref="K6590:M6590">_xlfn.TEXTSPLIT(H6590,",")</f>
        <v>Animation</v>
      </c>
      <c r="L6590" t="str">
        <v xml:space="preserve"> Action</v>
      </c>
      <c r="M6590" t="str">
        <v xml:space="preserve"> Adventure</v>
      </c>
    </row>
    <row r="6591" spans="1:13" ht="45" x14ac:dyDescent="0.25">
      <c r="A6591" t="s">
        <v>19930</v>
      </c>
      <c r="B6591" t="s">
        <v>1687</v>
      </c>
      <c r="C6591" s="1" t="s">
        <v>15</v>
      </c>
      <c r="D6591">
        <v>7.9</v>
      </c>
      <c r="E6591">
        <v>147</v>
      </c>
      <c r="F6591">
        <v>24</v>
      </c>
      <c r="G6591" t="str">
        <f t="shared" si="640"/>
        <v>2004</v>
      </c>
      <c r="H6591" t="str">
        <f t="shared" si="637"/>
        <v>Animation, Action, Adventure</v>
      </c>
      <c r="I6591" t="str">
        <f t="shared" si="638"/>
        <v>Bleach: BurÃ®chi</v>
      </c>
      <c r="J6591" t="str">
        <f t="shared" si="639"/>
        <v>00:24:00</v>
      </c>
      <c r="K6591" t="str" cm="1">
        <f t="array" ref="K6591:M6591">_xlfn.TEXTSPLIT(H6591,",")</f>
        <v>Animation</v>
      </c>
      <c r="L6591" t="str">
        <v xml:space="preserve"> Action</v>
      </c>
      <c r="M6591" t="str">
        <v xml:space="preserve"> Adventure</v>
      </c>
    </row>
    <row r="6592" spans="1:13" ht="45" x14ac:dyDescent="0.25">
      <c r="A6592" t="s">
        <v>19930</v>
      </c>
      <c r="B6592" t="s">
        <v>1687</v>
      </c>
      <c r="C6592" s="1" t="s">
        <v>15</v>
      </c>
      <c r="D6592">
        <v>8</v>
      </c>
      <c r="E6592">
        <v>151</v>
      </c>
      <c r="F6592">
        <v>23</v>
      </c>
      <c r="G6592" t="str">
        <f t="shared" si="640"/>
        <v>2004</v>
      </c>
      <c r="H6592" t="str">
        <f t="shared" si="637"/>
        <v>Animation, Action, Adventure</v>
      </c>
      <c r="I6592" t="str">
        <f t="shared" si="638"/>
        <v>Bleach: BurÃ®chi</v>
      </c>
      <c r="J6592" t="str">
        <f t="shared" si="639"/>
        <v>00:23:00</v>
      </c>
      <c r="K6592" t="str" cm="1">
        <f t="array" ref="K6592:M6592">_xlfn.TEXTSPLIT(H6592,",")</f>
        <v>Animation</v>
      </c>
      <c r="L6592" t="str">
        <v xml:space="preserve"> Action</v>
      </c>
      <c r="M6592" t="str">
        <v xml:space="preserve"> Adventure</v>
      </c>
    </row>
    <row r="6593" spans="1:13" ht="45" x14ac:dyDescent="0.25">
      <c r="A6593" t="s">
        <v>19930</v>
      </c>
      <c r="B6593" t="s">
        <v>1687</v>
      </c>
      <c r="C6593" s="1" t="s">
        <v>15</v>
      </c>
      <c r="D6593">
        <v>8.4</v>
      </c>
      <c r="E6593">
        <v>181</v>
      </c>
      <c r="F6593">
        <v>24</v>
      </c>
      <c r="G6593" t="str">
        <f t="shared" si="640"/>
        <v>2004</v>
      </c>
      <c r="H6593" t="str">
        <f t="shared" si="637"/>
        <v>Animation, Action, Adventure</v>
      </c>
      <c r="I6593" t="str">
        <f t="shared" si="638"/>
        <v>Bleach: BurÃ®chi</v>
      </c>
      <c r="J6593" t="str">
        <f t="shared" si="639"/>
        <v>00:24:00</v>
      </c>
      <c r="K6593" t="str" cm="1">
        <f t="array" ref="K6593:M6593">_xlfn.TEXTSPLIT(H6593,",")</f>
        <v>Animation</v>
      </c>
      <c r="L6593" t="str">
        <v xml:space="preserve"> Action</v>
      </c>
      <c r="M6593" t="str">
        <v xml:space="preserve"> Adventure</v>
      </c>
    </row>
    <row r="6594" spans="1:13" ht="45" x14ac:dyDescent="0.25">
      <c r="A6594" t="s">
        <v>19930</v>
      </c>
      <c r="B6594" t="s">
        <v>1687</v>
      </c>
      <c r="C6594" s="1" t="s">
        <v>15</v>
      </c>
      <c r="D6594">
        <v>8.4</v>
      </c>
      <c r="E6594">
        <v>152</v>
      </c>
      <c r="F6594">
        <v>24</v>
      </c>
      <c r="G6594" t="str">
        <f t="shared" si="640"/>
        <v>2004</v>
      </c>
      <c r="H6594" t="str">
        <f t="shared" ref="H6594:H6657" si="641">SUBSTITUTE(CLEAN(TRIM(C6594)), CHAR(160), "")</f>
        <v>Animation, Action, Adventure</v>
      </c>
      <c r="I6594" t="str">
        <f t="shared" ref="I6594:I6657" si="642">SUBSTITUTE(CLEAN(TRIM(A6594)), CHAR(160), "")</f>
        <v>Bleach: BurÃ®chi</v>
      </c>
      <c r="J6594" t="str">
        <f t="shared" si="639"/>
        <v>00:24:00</v>
      </c>
      <c r="K6594" t="str" cm="1">
        <f t="array" ref="K6594:M6594">_xlfn.TEXTSPLIT(H6594,",")</f>
        <v>Animation</v>
      </c>
      <c r="L6594" t="str">
        <v xml:space="preserve"> Action</v>
      </c>
      <c r="M6594" t="str">
        <v xml:space="preserve"> Adventure</v>
      </c>
    </row>
    <row r="6595" spans="1:13" ht="45" x14ac:dyDescent="0.25">
      <c r="A6595" t="s">
        <v>19930</v>
      </c>
      <c r="B6595" t="s">
        <v>1687</v>
      </c>
      <c r="C6595" s="1" t="s">
        <v>15</v>
      </c>
      <c r="D6595">
        <v>8.4</v>
      </c>
      <c r="E6595">
        <v>158</v>
      </c>
      <c r="F6595">
        <v>23</v>
      </c>
      <c r="G6595" t="str">
        <f t="shared" si="640"/>
        <v>2004</v>
      </c>
      <c r="H6595" t="str">
        <f t="shared" si="641"/>
        <v>Animation, Action, Adventure</v>
      </c>
      <c r="I6595" t="str">
        <f t="shared" si="642"/>
        <v>Bleach: BurÃ®chi</v>
      </c>
      <c r="J6595" t="str">
        <f t="shared" ref="J6595:J6658" si="643">TEXT(F6595/1440, "hh:mm:ss")</f>
        <v>00:23:00</v>
      </c>
      <c r="K6595" t="str" cm="1">
        <f t="array" ref="K6595:M6595">_xlfn.TEXTSPLIT(H6595,",")</f>
        <v>Animation</v>
      </c>
      <c r="L6595" t="str">
        <v xml:space="preserve"> Action</v>
      </c>
      <c r="M6595" t="str">
        <v xml:space="preserve"> Adventure</v>
      </c>
    </row>
    <row r="6596" spans="1:13" ht="45" x14ac:dyDescent="0.25">
      <c r="A6596" t="s">
        <v>19930</v>
      </c>
      <c r="B6596" t="s">
        <v>1687</v>
      </c>
      <c r="C6596" s="1" t="s">
        <v>15</v>
      </c>
      <c r="D6596">
        <v>6.1</v>
      </c>
      <c r="E6596">
        <v>142</v>
      </c>
      <c r="F6596">
        <v>23</v>
      </c>
      <c r="G6596" t="str">
        <f t="shared" si="640"/>
        <v>2004</v>
      </c>
      <c r="H6596" t="str">
        <f t="shared" si="641"/>
        <v>Animation, Action, Adventure</v>
      </c>
      <c r="I6596" t="str">
        <f t="shared" si="642"/>
        <v>Bleach: BurÃ®chi</v>
      </c>
      <c r="J6596" t="str">
        <f t="shared" si="643"/>
        <v>00:23:00</v>
      </c>
      <c r="K6596" t="str" cm="1">
        <f t="array" ref="K6596:M6596">_xlfn.TEXTSPLIT(H6596,",")</f>
        <v>Animation</v>
      </c>
      <c r="L6596" t="str">
        <v xml:space="preserve"> Action</v>
      </c>
      <c r="M6596" t="str">
        <v xml:space="preserve"> Adventure</v>
      </c>
    </row>
    <row r="6597" spans="1:13" ht="45" x14ac:dyDescent="0.25">
      <c r="A6597" t="s">
        <v>19930</v>
      </c>
      <c r="B6597" t="s">
        <v>1687</v>
      </c>
      <c r="C6597" s="1" t="s">
        <v>15</v>
      </c>
      <c r="D6597">
        <v>7.7</v>
      </c>
      <c r="E6597">
        <v>431</v>
      </c>
      <c r="F6597">
        <v>24</v>
      </c>
      <c r="G6597" t="str">
        <f t="shared" si="640"/>
        <v>2004</v>
      </c>
      <c r="H6597" t="str">
        <f t="shared" si="641"/>
        <v>Animation, Action, Adventure</v>
      </c>
      <c r="I6597" t="str">
        <f t="shared" si="642"/>
        <v>Bleach: BurÃ®chi</v>
      </c>
      <c r="J6597" t="str">
        <f t="shared" si="643"/>
        <v>00:24:00</v>
      </c>
      <c r="K6597" t="str" cm="1">
        <f t="array" ref="K6597:M6597">_xlfn.TEXTSPLIT(H6597,",")</f>
        <v>Animation</v>
      </c>
      <c r="L6597" t="str">
        <v xml:space="preserve"> Action</v>
      </c>
      <c r="M6597" t="str">
        <v xml:space="preserve"> Adventure</v>
      </c>
    </row>
    <row r="6598" spans="1:13" ht="45" x14ac:dyDescent="0.25">
      <c r="A6598" t="s">
        <v>19930</v>
      </c>
      <c r="B6598" t="s">
        <v>1687</v>
      </c>
      <c r="C6598" s="1" t="s">
        <v>15</v>
      </c>
      <c r="D6598">
        <v>8.3000000000000007</v>
      </c>
      <c r="E6598">
        <v>165</v>
      </c>
      <c r="F6598">
        <v>23</v>
      </c>
      <c r="G6598" t="str">
        <f t="shared" si="640"/>
        <v>2004</v>
      </c>
      <c r="H6598" t="str">
        <f t="shared" si="641"/>
        <v>Animation, Action, Adventure</v>
      </c>
      <c r="I6598" t="str">
        <f t="shared" si="642"/>
        <v>Bleach: BurÃ®chi</v>
      </c>
      <c r="J6598" t="str">
        <f t="shared" si="643"/>
        <v>00:23:00</v>
      </c>
      <c r="K6598" t="str" cm="1">
        <f t="array" ref="K6598:M6598">_xlfn.TEXTSPLIT(H6598,",")</f>
        <v>Animation</v>
      </c>
      <c r="L6598" t="str">
        <v xml:space="preserve"> Action</v>
      </c>
      <c r="M6598" t="str">
        <v xml:space="preserve"> Adventure</v>
      </c>
    </row>
    <row r="6599" spans="1:13" ht="45" x14ac:dyDescent="0.25">
      <c r="A6599" t="s">
        <v>19930</v>
      </c>
      <c r="B6599" t="s">
        <v>1687</v>
      </c>
      <c r="C6599" s="1" t="s">
        <v>15</v>
      </c>
      <c r="D6599">
        <v>7.7</v>
      </c>
      <c r="E6599">
        <v>210</v>
      </c>
      <c r="F6599">
        <v>24</v>
      </c>
      <c r="G6599" t="str">
        <f t="shared" si="640"/>
        <v>2004</v>
      </c>
      <c r="H6599" t="str">
        <f t="shared" si="641"/>
        <v>Animation, Action, Adventure</v>
      </c>
      <c r="I6599" t="str">
        <f t="shared" si="642"/>
        <v>Bleach: BurÃ®chi</v>
      </c>
      <c r="J6599" t="str">
        <f t="shared" si="643"/>
        <v>00:24:00</v>
      </c>
      <c r="K6599" t="str" cm="1">
        <f t="array" ref="K6599:M6599">_xlfn.TEXTSPLIT(H6599,",")</f>
        <v>Animation</v>
      </c>
      <c r="L6599" t="str">
        <v xml:space="preserve"> Action</v>
      </c>
      <c r="M6599" t="str">
        <v xml:space="preserve"> Adventure</v>
      </c>
    </row>
    <row r="6600" spans="1:13" ht="45" x14ac:dyDescent="0.25">
      <c r="A6600" t="s">
        <v>19930</v>
      </c>
      <c r="B6600" t="s">
        <v>1687</v>
      </c>
      <c r="C6600" s="1" t="s">
        <v>15</v>
      </c>
      <c r="D6600">
        <v>7.5</v>
      </c>
      <c r="E6600">
        <v>186</v>
      </c>
      <c r="F6600">
        <v>24</v>
      </c>
      <c r="G6600" t="str">
        <f t="shared" si="640"/>
        <v>2004</v>
      </c>
      <c r="H6600" t="str">
        <f t="shared" si="641"/>
        <v>Animation, Action, Adventure</v>
      </c>
      <c r="I6600" t="str">
        <f t="shared" si="642"/>
        <v>Bleach: BurÃ®chi</v>
      </c>
      <c r="J6600" t="str">
        <f t="shared" si="643"/>
        <v>00:24:00</v>
      </c>
      <c r="K6600" t="str" cm="1">
        <f t="array" ref="K6600:M6600">_xlfn.TEXTSPLIT(H6600,",")</f>
        <v>Animation</v>
      </c>
      <c r="L6600" t="str">
        <v xml:space="preserve"> Action</v>
      </c>
      <c r="M6600" t="str">
        <v xml:space="preserve"> Adventure</v>
      </c>
    </row>
    <row r="6601" spans="1:13" ht="45" x14ac:dyDescent="0.25">
      <c r="A6601" t="s">
        <v>19930</v>
      </c>
      <c r="B6601" t="s">
        <v>1687</v>
      </c>
      <c r="C6601" s="1" t="s">
        <v>15</v>
      </c>
      <c r="D6601">
        <v>8.9</v>
      </c>
      <c r="E6601">
        <v>205</v>
      </c>
      <c r="F6601">
        <v>23</v>
      </c>
      <c r="G6601" t="str">
        <f t="shared" si="640"/>
        <v>2004</v>
      </c>
      <c r="H6601" t="str">
        <f t="shared" si="641"/>
        <v>Animation, Action, Adventure</v>
      </c>
      <c r="I6601" t="str">
        <f t="shared" si="642"/>
        <v>Bleach: BurÃ®chi</v>
      </c>
      <c r="J6601" t="str">
        <f t="shared" si="643"/>
        <v>00:23:00</v>
      </c>
      <c r="K6601" t="str" cm="1">
        <f t="array" ref="K6601:M6601">_xlfn.TEXTSPLIT(H6601,",")</f>
        <v>Animation</v>
      </c>
      <c r="L6601" t="str">
        <v xml:space="preserve"> Action</v>
      </c>
      <c r="M6601" t="str">
        <v xml:space="preserve"> Adventure</v>
      </c>
    </row>
    <row r="6602" spans="1:13" ht="45" x14ac:dyDescent="0.25">
      <c r="A6602" t="s">
        <v>19930</v>
      </c>
      <c r="B6602" t="s">
        <v>1687</v>
      </c>
      <c r="C6602" s="1" t="s">
        <v>15</v>
      </c>
      <c r="D6602">
        <v>7.7</v>
      </c>
      <c r="E6602">
        <v>290</v>
      </c>
      <c r="F6602">
        <v>24</v>
      </c>
      <c r="G6602" t="str">
        <f t="shared" ref="G6602:G6665" si="644">MID(B6602,2,4)</f>
        <v>2004</v>
      </c>
      <c r="H6602" t="str">
        <f t="shared" si="641"/>
        <v>Animation, Action, Adventure</v>
      </c>
      <c r="I6602" t="str">
        <f t="shared" si="642"/>
        <v>Bleach: BurÃ®chi</v>
      </c>
      <c r="J6602" t="str">
        <f t="shared" si="643"/>
        <v>00:24:00</v>
      </c>
      <c r="K6602" t="str" cm="1">
        <f t="array" ref="K6602:M6602">_xlfn.TEXTSPLIT(H6602,",")</f>
        <v>Animation</v>
      </c>
      <c r="L6602" t="str">
        <v xml:space="preserve"> Action</v>
      </c>
      <c r="M6602" t="str">
        <v xml:space="preserve"> Adventure</v>
      </c>
    </row>
    <row r="6603" spans="1:13" ht="45" x14ac:dyDescent="0.25">
      <c r="A6603" t="s">
        <v>19930</v>
      </c>
      <c r="B6603" t="s">
        <v>1687</v>
      </c>
      <c r="C6603" s="1" t="s">
        <v>15</v>
      </c>
      <c r="D6603">
        <v>8.5</v>
      </c>
      <c r="E6603">
        <v>194</v>
      </c>
      <c r="F6603">
        <v>24</v>
      </c>
      <c r="G6603" t="str">
        <f t="shared" si="644"/>
        <v>2004</v>
      </c>
      <c r="H6603" t="str">
        <f t="shared" si="641"/>
        <v>Animation, Action, Adventure</v>
      </c>
      <c r="I6603" t="str">
        <f t="shared" si="642"/>
        <v>Bleach: BurÃ®chi</v>
      </c>
      <c r="J6603" t="str">
        <f t="shared" si="643"/>
        <v>00:24:00</v>
      </c>
      <c r="K6603" t="str" cm="1">
        <f t="array" ref="K6603:M6603">_xlfn.TEXTSPLIT(H6603,",")</f>
        <v>Animation</v>
      </c>
      <c r="L6603" t="str">
        <v xml:space="preserve"> Action</v>
      </c>
      <c r="M6603" t="str">
        <v xml:space="preserve"> Adventure</v>
      </c>
    </row>
    <row r="6604" spans="1:13" ht="45" x14ac:dyDescent="0.25">
      <c r="A6604" t="s">
        <v>19930</v>
      </c>
      <c r="B6604" t="s">
        <v>1687</v>
      </c>
      <c r="C6604" s="1" t="s">
        <v>15</v>
      </c>
      <c r="D6604">
        <v>7.7</v>
      </c>
      <c r="E6604">
        <v>187</v>
      </c>
      <c r="F6604">
        <v>24</v>
      </c>
      <c r="G6604" t="str">
        <f t="shared" si="644"/>
        <v>2004</v>
      </c>
      <c r="H6604" t="str">
        <f t="shared" si="641"/>
        <v>Animation, Action, Adventure</v>
      </c>
      <c r="I6604" t="str">
        <f t="shared" si="642"/>
        <v>Bleach: BurÃ®chi</v>
      </c>
      <c r="J6604" t="str">
        <f t="shared" si="643"/>
        <v>00:24:00</v>
      </c>
      <c r="K6604" t="str" cm="1">
        <f t="array" ref="K6604:M6604">_xlfn.TEXTSPLIT(H6604,",")</f>
        <v>Animation</v>
      </c>
      <c r="L6604" t="str">
        <v xml:space="preserve"> Action</v>
      </c>
      <c r="M6604" t="str">
        <v xml:space="preserve"> Adventure</v>
      </c>
    </row>
    <row r="6605" spans="1:13" ht="45" x14ac:dyDescent="0.25">
      <c r="A6605" t="s">
        <v>19930</v>
      </c>
      <c r="B6605" t="s">
        <v>1687</v>
      </c>
      <c r="C6605" s="1" t="s">
        <v>15</v>
      </c>
      <c r="D6605">
        <v>8.1999999999999993</v>
      </c>
      <c r="E6605">
        <v>205</v>
      </c>
      <c r="F6605">
        <v>24</v>
      </c>
      <c r="G6605" t="str">
        <f t="shared" si="644"/>
        <v>2004</v>
      </c>
      <c r="H6605" t="str">
        <f t="shared" si="641"/>
        <v>Animation, Action, Adventure</v>
      </c>
      <c r="I6605" t="str">
        <f t="shared" si="642"/>
        <v>Bleach: BurÃ®chi</v>
      </c>
      <c r="J6605" t="str">
        <f t="shared" si="643"/>
        <v>00:24:00</v>
      </c>
      <c r="K6605" t="str" cm="1">
        <f t="array" ref="K6605:M6605">_xlfn.TEXTSPLIT(H6605,",")</f>
        <v>Animation</v>
      </c>
      <c r="L6605" t="str">
        <v xml:space="preserve"> Action</v>
      </c>
      <c r="M6605" t="str">
        <v xml:space="preserve"> Adventure</v>
      </c>
    </row>
    <row r="6606" spans="1:13" ht="45" x14ac:dyDescent="0.25">
      <c r="A6606" t="s">
        <v>19930</v>
      </c>
      <c r="B6606" t="s">
        <v>1687</v>
      </c>
      <c r="C6606" s="1" t="s">
        <v>15</v>
      </c>
      <c r="D6606">
        <v>8.3000000000000007</v>
      </c>
      <c r="E6606">
        <v>183</v>
      </c>
      <c r="F6606">
        <v>23</v>
      </c>
      <c r="G6606" t="str">
        <f t="shared" si="644"/>
        <v>2004</v>
      </c>
      <c r="H6606" t="str">
        <f t="shared" si="641"/>
        <v>Animation, Action, Adventure</v>
      </c>
      <c r="I6606" t="str">
        <f t="shared" si="642"/>
        <v>Bleach: BurÃ®chi</v>
      </c>
      <c r="J6606" t="str">
        <f t="shared" si="643"/>
        <v>00:23:00</v>
      </c>
      <c r="K6606" t="str" cm="1">
        <f t="array" ref="K6606:M6606">_xlfn.TEXTSPLIT(H6606,",")</f>
        <v>Animation</v>
      </c>
      <c r="L6606" t="str">
        <v xml:space="preserve"> Action</v>
      </c>
      <c r="M6606" t="str">
        <v xml:space="preserve"> Adventure</v>
      </c>
    </row>
    <row r="6607" spans="1:13" ht="45" x14ac:dyDescent="0.25">
      <c r="A6607" t="s">
        <v>19930</v>
      </c>
      <c r="B6607" t="s">
        <v>1687</v>
      </c>
      <c r="C6607" s="1" t="s">
        <v>15</v>
      </c>
      <c r="D6607">
        <v>8.3000000000000007</v>
      </c>
      <c r="E6607">
        <v>148</v>
      </c>
      <c r="F6607">
        <v>24</v>
      </c>
      <c r="G6607" t="str">
        <f t="shared" si="644"/>
        <v>2004</v>
      </c>
      <c r="H6607" t="str">
        <f t="shared" si="641"/>
        <v>Animation, Action, Adventure</v>
      </c>
      <c r="I6607" t="str">
        <f t="shared" si="642"/>
        <v>Bleach: BurÃ®chi</v>
      </c>
      <c r="J6607" t="str">
        <f t="shared" si="643"/>
        <v>00:24:00</v>
      </c>
      <c r="K6607" t="str" cm="1">
        <f t="array" ref="K6607:M6607">_xlfn.TEXTSPLIT(H6607,",")</f>
        <v>Animation</v>
      </c>
      <c r="L6607" t="str">
        <v xml:space="preserve"> Action</v>
      </c>
      <c r="M6607" t="str">
        <v xml:space="preserve"> Adventure</v>
      </c>
    </row>
    <row r="6608" spans="1:13" ht="45" x14ac:dyDescent="0.25">
      <c r="A6608" t="s">
        <v>19930</v>
      </c>
      <c r="B6608" t="s">
        <v>1687</v>
      </c>
      <c r="C6608" s="1" t="s">
        <v>15</v>
      </c>
      <c r="D6608">
        <v>8</v>
      </c>
      <c r="E6608">
        <v>178</v>
      </c>
      <c r="F6608">
        <v>24</v>
      </c>
      <c r="G6608" t="str">
        <f t="shared" si="644"/>
        <v>2004</v>
      </c>
      <c r="H6608" t="str">
        <f t="shared" si="641"/>
        <v>Animation, Action, Adventure</v>
      </c>
      <c r="I6608" t="str">
        <f t="shared" si="642"/>
        <v>Bleach: BurÃ®chi</v>
      </c>
      <c r="J6608" t="str">
        <f t="shared" si="643"/>
        <v>00:24:00</v>
      </c>
      <c r="K6608" t="str" cm="1">
        <f t="array" ref="K6608:M6608">_xlfn.TEXTSPLIT(H6608,",")</f>
        <v>Animation</v>
      </c>
      <c r="L6608" t="str">
        <v xml:space="preserve"> Action</v>
      </c>
      <c r="M6608" t="str">
        <v xml:space="preserve"> Adventure</v>
      </c>
    </row>
    <row r="6609" spans="1:13" ht="45" x14ac:dyDescent="0.25">
      <c r="A6609" t="s">
        <v>19930</v>
      </c>
      <c r="B6609" t="s">
        <v>1687</v>
      </c>
      <c r="C6609" s="1" t="s">
        <v>15</v>
      </c>
      <c r="D6609">
        <v>8.1</v>
      </c>
      <c r="E6609">
        <v>236</v>
      </c>
      <c r="F6609">
        <v>24</v>
      </c>
      <c r="G6609" t="str">
        <f t="shared" si="644"/>
        <v>2004</v>
      </c>
      <c r="H6609" t="str">
        <f t="shared" si="641"/>
        <v>Animation, Action, Adventure</v>
      </c>
      <c r="I6609" t="str">
        <f t="shared" si="642"/>
        <v>Bleach: BurÃ®chi</v>
      </c>
      <c r="J6609" t="str">
        <f t="shared" si="643"/>
        <v>00:24:00</v>
      </c>
      <c r="K6609" t="str" cm="1">
        <f t="array" ref="K6609:M6609">_xlfn.TEXTSPLIT(H6609,",")</f>
        <v>Animation</v>
      </c>
      <c r="L6609" t="str">
        <v xml:space="preserve"> Action</v>
      </c>
      <c r="M6609" t="str">
        <v xml:space="preserve"> Adventure</v>
      </c>
    </row>
    <row r="6610" spans="1:13" ht="45" x14ac:dyDescent="0.25">
      <c r="A6610" t="s">
        <v>19930</v>
      </c>
      <c r="B6610" t="s">
        <v>1687</v>
      </c>
      <c r="C6610" s="1" t="s">
        <v>15</v>
      </c>
      <c r="D6610">
        <v>8.9</v>
      </c>
      <c r="E6610">
        <v>178</v>
      </c>
      <c r="F6610">
        <v>24</v>
      </c>
      <c r="G6610" t="str">
        <f t="shared" si="644"/>
        <v>2004</v>
      </c>
      <c r="H6610" t="str">
        <f t="shared" si="641"/>
        <v>Animation, Action, Adventure</v>
      </c>
      <c r="I6610" t="str">
        <f t="shared" si="642"/>
        <v>Bleach: BurÃ®chi</v>
      </c>
      <c r="J6610" t="str">
        <f t="shared" si="643"/>
        <v>00:24:00</v>
      </c>
      <c r="K6610" t="str" cm="1">
        <f t="array" ref="K6610:M6610">_xlfn.TEXTSPLIT(H6610,",")</f>
        <v>Animation</v>
      </c>
      <c r="L6610" t="str">
        <v xml:space="preserve"> Action</v>
      </c>
      <c r="M6610" t="str">
        <v xml:space="preserve"> Adventure</v>
      </c>
    </row>
    <row r="6611" spans="1:13" ht="45" x14ac:dyDescent="0.25">
      <c r="A6611" t="s">
        <v>19930</v>
      </c>
      <c r="B6611" t="s">
        <v>1687</v>
      </c>
      <c r="C6611" s="1" t="s">
        <v>15</v>
      </c>
      <c r="D6611">
        <v>8</v>
      </c>
      <c r="E6611">
        <v>167</v>
      </c>
      <c r="F6611">
        <v>23</v>
      </c>
      <c r="G6611" t="str">
        <f t="shared" si="644"/>
        <v>2004</v>
      </c>
      <c r="H6611" t="str">
        <f t="shared" si="641"/>
        <v>Animation, Action, Adventure</v>
      </c>
      <c r="I6611" t="str">
        <f t="shared" si="642"/>
        <v>Bleach: BurÃ®chi</v>
      </c>
      <c r="J6611" t="str">
        <f t="shared" si="643"/>
        <v>00:23:00</v>
      </c>
      <c r="K6611" t="str" cm="1">
        <f t="array" ref="K6611:M6611">_xlfn.TEXTSPLIT(H6611,",")</f>
        <v>Animation</v>
      </c>
      <c r="L6611" t="str">
        <v xml:space="preserve"> Action</v>
      </c>
      <c r="M6611" t="str">
        <v xml:space="preserve"> Adventure</v>
      </c>
    </row>
    <row r="6612" spans="1:13" ht="45" x14ac:dyDescent="0.25">
      <c r="A6612" t="s">
        <v>19930</v>
      </c>
      <c r="B6612" t="s">
        <v>1687</v>
      </c>
      <c r="C6612" s="1" t="s">
        <v>15</v>
      </c>
      <c r="D6612">
        <v>8.5</v>
      </c>
      <c r="E6612">
        <v>188</v>
      </c>
      <c r="F6612">
        <v>24</v>
      </c>
      <c r="G6612" t="str">
        <f t="shared" si="644"/>
        <v>2004</v>
      </c>
      <c r="H6612" t="str">
        <f t="shared" si="641"/>
        <v>Animation, Action, Adventure</v>
      </c>
      <c r="I6612" t="str">
        <f t="shared" si="642"/>
        <v>Bleach: BurÃ®chi</v>
      </c>
      <c r="J6612" t="str">
        <f t="shared" si="643"/>
        <v>00:24:00</v>
      </c>
      <c r="K6612" t="str" cm="1">
        <f t="array" ref="K6612:M6612">_xlfn.TEXTSPLIT(H6612,",")</f>
        <v>Animation</v>
      </c>
      <c r="L6612" t="str">
        <v xml:space="preserve"> Action</v>
      </c>
      <c r="M6612" t="str">
        <v xml:space="preserve"> Adventure</v>
      </c>
    </row>
    <row r="6613" spans="1:13" ht="45" x14ac:dyDescent="0.25">
      <c r="A6613" t="s">
        <v>19930</v>
      </c>
      <c r="B6613" t="s">
        <v>1687</v>
      </c>
      <c r="C6613" s="1" t="s">
        <v>15</v>
      </c>
      <c r="D6613">
        <v>9.1</v>
      </c>
      <c r="E6613">
        <v>215</v>
      </c>
      <c r="F6613">
        <v>25</v>
      </c>
      <c r="G6613" t="str">
        <f t="shared" si="644"/>
        <v>2004</v>
      </c>
      <c r="H6613" t="str">
        <f t="shared" si="641"/>
        <v>Animation, Action, Adventure</v>
      </c>
      <c r="I6613" t="str">
        <f t="shared" si="642"/>
        <v>Bleach: BurÃ®chi</v>
      </c>
      <c r="J6613" t="str">
        <f t="shared" si="643"/>
        <v>00:25:00</v>
      </c>
      <c r="K6613" t="str" cm="1">
        <f t="array" ref="K6613:M6613">_xlfn.TEXTSPLIT(H6613,",")</f>
        <v>Animation</v>
      </c>
      <c r="L6613" t="str">
        <v xml:space="preserve"> Action</v>
      </c>
      <c r="M6613" t="str">
        <v xml:space="preserve"> Adventure</v>
      </c>
    </row>
    <row r="6614" spans="1:13" ht="45" x14ac:dyDescent="0.25">
      <c r="A6614" t="s">
        <v>19930</v>
      </c>
      <c r="B6614" t="s">
        <v>1687</v>
      </c>
      <c r="C6614" s="1" t="s">
        <v>15</v>
      </c>
      <c r="D6614">
        <v>8.1999999999999993</v>
      </c>
      <c r="E6614">
        <v>154</v>
      </c>
      <c r="F6614">
        <v>23</v>
      </c>
      <c r="G6614" t="str">
        <f t="shared" si="644"/>
        <v>2004</v>
      </c>
      <c r="H6614" t="str">
        <f t="shared" si="641"/>
        <v>Animation, Action, Adventure</v>
      </c>
      <c r="I6614" t="str">
        <f t="shared" si="642"/>
        <v>Bleach: BurÃ®chi</v>
      </c>
      <c r="J6614" t="str">
        <f t="shared" si="643"/>
        <v>00:23:00</v>
      </c>
      <c r="K6614" t="str" cm="1">
        <f t="array" ref="K6614:M6614">_xlfn.TEXTSPLIT(H6614,",")</f>
        <v>Animation</v>
      </c>
      <c r="L6614" t="str">
        <v xml:space="preserve"> Action</v>
      </c>
      <c r="M6614" t="str">
        <v xml:space="preserve"> Adventure</v>
      </c>
    </row>
    <row r="6615" spans="1:13" ht="45" x14ac:dyDescent="0.25">
      <c r="A6615" t="s">
        <v>19930</v>
      </c>
      <c r="B6615" t="s">
        <v>1687</v>
      </c>
      <c r="C6615" s="1" t="s">
        <v>15</v>
      </c>
      <c r="D6615">
        <v>7</v>
      </c>
      <c r="E6615">
        <v>120</v>
      </c>
      <c r="F6615">
        <v>26</v>
      </c>
      <c r="G6615" t="str">
        <f t="shared" si="644"/>
        <v>2004</v>
      </c>
      <c r="H6615" t="str">
        <f t="shared" si="641"/>
        <v>Animation, Action, Adventure</v>
      </c>
      <c r="I6615" t="str">
        <f t="shared" si="642"/>
        <v>Bleach: BurÃ®chi</v>
      </c>
      <c r="J6615" t="str">
        <f t="shared" si="643"/>
        <v>00:26:00</v>
      </c>
      <c r="K6615" t="str" cm="1">
        <f t="array" ref="K6615:M6615">_xlfn.TEXTSPLIT(H6615,",")</f>
        <v>Animation</v>
      </c>
      <c r="L6615" t="str">
        <v xml:space="preserve"> Action</v>
      </c>
      <c r="M6615" t="str">
        <v xml:space="preserve"> Adventure</v>
      </c>
    </row>
    <row r="6616" spans="1:13" ht="45" x14ac:dyDescent="0.25">
      <c r="A6616" t="s">
        <v>19930</v>
      </c>
      <c r="B6616" t="s">
        <v>1687</v>
      </c>
      <c r="C6616" s="1" t="s">
        <v>15</v>
      </c>
      <c r="D6616">
        <v>8.6999999999999993</v>
      </c>
      <c r="E6616">
        <v>168</v>
      </c>
      <c r="F6616">
        <v>24</v>
      </c>
      <c r="G6616" t="str">
        <f t="shared" si="644"/>
        <v>2004</v>
      </c>
      <c r="H6616" t="str">
        <f t="shared" si="641"/>
        <v>Animation, Action, Adventure</v>
      </c>
      <c r="I6616" t="str">
        <f t="shared" si="642"/>
        <v>Bleach: BurÃ®chi</v>
      </c>
      <c r="J6616" t="str">
        <f t="shared" si="643"/>
        <v>00:24:00</v>
      </c>
      <c r="K6616" t="str" cm="1">
        <f t="array" ref="K6616:M6616">_xlfn.TEXTSPLIT(H6616,",")</f>
        <v>Animation</v>
      </c>
      <c r="L6616" t="str">
        <v xml:space="preserve"> Action</v>
      </c>
      <c r="M6616" t="str">
        <v xml:space="preserve"> Adventure</v>
      </c>
    </row>
    <row r="6617" spans="1:13" ht="45" x14ac:dyDescent="0.25">
      <c r="A6617" t="s">
        <v>19930</v>
      </c>
      <c r="B6617" t="s">
        <v>1687</v>
      </c>
      <c r="C6617" s="1" t="s">
        <v>15</v>
      </c>
      <c r="D6617">
        <v>7.8</v>
      </c>
      <c r="E6617">
        <v>183</v>
      </c>
      <c r="F6617">
        <v>24</v>
      </c>
      <c r="G6617" t="str">
        <f t="shared" si="644"/>
        <v>2004</v>
      </c>
      <c r="H6617" t="str">
        <f t="shared" si="641"/>
        <v>Animation, Action, Adventure</v>
      </c>
      <c r="I6617" t="str">
        <f t="shared" si="642"/>
        <v>Bleach: BurÃ®chi</v>
      </c>
      <c r="J6617" t="str">
        <f t="shared" si="643"/>
        <v>00:24:00</v>
      </c>
      <c r="K6617" t="str" cm="1">
        <f t="array" ref="K6617:M6617">_xlfn.TEXTSPLIT(H6617,",")</f>
        <v>Animation</v>
      </c>
      <c r="L6617" t="str">
        <v xml:space="preserve"> Action</v>
      </c>
      <c r="M6617" t="str">
        <v xml:space="preserve"> Adventure</v>
      </c>
    </row>
    <row r="6618" spans="1:13" ht="45" x14ac:dyDescent="0.25">
      <c r="A6618" t="s">
        <v>19884</v>
      </c>
      <c r="B6618" t="s">
        <v>42</v>
      </c>
      <c r="C6618" s="1" t="s">
        <v>43</v>
      </c>
      <c r="D6618">
        <v>8.6999999999999993</v>
      </c>
      <c r="E6618" s="2">
        <v>4791</v>
      </c>
      <c r="F6618">
        <v>52</v>
      </c>
      <c r="G6618" t="str">
        <f t="shared" si="644"/>
        <v>2006</v>
      </c>
      <c r="H6618" t="str">
        <f t="shared" si="641"/>
        <v>Crime, Drama, Mystery</v>
      </c>
      <c r="I6618" t="str">
        <f t="shared" si="642"/>
        <v>Dexter</v>
      </c>
      <c r="J6618" t="str">
        <f t="shared" si="643"/>
        <v>00:52:00</v>
      </c>
      <c r="K6618" t="str" cm="1">
        <f t="array" ref="K6618:M6618">_xlfn.TEXTSPLIT(H6618,",")</f>
        <v>Crime</v>
      </c>
      <c r="L6618" t="str">
        <v xml:space="preserve"> Drama</v>
      </c>
      <c r="M6618" t="str">
        <v xml:space="preserve"> Mystery</v>
      </c>
    </row>
    <row r="6619" spans="1:13" ht="45" x14ac:dyDescent="0.25">
      <c r="A6619" t="s">
        <v>19884</v>
      </c>
      <c r="B6619" t="s">
        <v>42</v>
      </c>
      <c r="C6619" s="1" t="s">
        <v>43</v>
      </c>
      <c r="D6619">
        <v>9</v>
      </c>
      <c r="E6619" s="2">
        <v>5188</v>
      </c>
      <c r="F6619">
        <v>53</v>
      </c>
      <c r="G6619" t="str">
        <f t="shared" si="644"/>
        <v>2006</v>
      </c>
      <c r="H6619" t="str">
        <f t="shared" si="641"/>
        <v>Crime, Drama, Mystery</v>
      </c>
      <c r="I6619" t="str">
        <f t="shared" si="642"/>
        <v>Dexter</v>
      </c>
      <c r="J6619" t="str">
        <f t="shared" si="643"/>
        <v>00:53:00</v>
      </c>
      <c r="K6619" t="str" cm="1">
        <f t="array" ref="K6619:M6619">_xlfn.TEXTSPLIT(H6619,",")</f>
        <v>Crime</v>
      </c>
      <c r="L6619" t="str">
        <v xml:space="preserve"> Drama</v>
      </c>
      <c r="M6619" t="str">
        <v xml:space="preserve"> Mystery</v>
      </c>
    </row>
    <row r="6620" spans="1:13" ht="45" x14ac:dyDescent="0.25">
      <c r="A6620" t="s">
        <v>19874</v>
      </c>
      <c r="B6620" t="s">
        <v>76</v>
      </c>
      <c r="C6620" s="1" t="s">
        <v>15</v>
      </c>
      <c r="D6620">
        <v>7.5</v>
      </c>
      <c r="E6620">
        <v>38</v>
      </c>
      <c r="F6620">
        <v>21</v>
      </c>
      <c r="G6620" t="str">
        <f t="shared" si="644"/>
        <v>2005</v>
      </c>
      <c r="H6620" t="str">
        <f t="shared" si="641"/>
        <v>Animation, Action, Adventure</v>
      </c>
      <c r="I6620" t="str">
        <f t="shared" si="642"/>
        <v>Johnny Test</v>
      </c>
      <c r="J6620" t="str">
        <f t="shared" si="643"/>
        <v>00:21:00</v>
      </c>
      <c r="K6620" t="str" cm="1">
        <f t="array" ref="K6620:M6620">_xlfn.TEXTSPLIT(H6620,",")</f>
        <v>Animation</v>
      </c>
      <c r="L6620" t="str">
        <v xml:space="preserve"> Action</v>
      </c>
      <c r="M6620" t="str">
        <v xml:space="preserve"> Adventure</v>
      </c>
    </row>
    <row r="6621" spans="1:13" ht="45" x14ac:dyDescent="0.25">
      <c r="A6621" t="s">
        <v>19884</v>
      </c>
      <c r="B6621" t="s">
        <v>42</v>
      </c>
      <c r="C6621" s="1" t="s">
        <v>43</v>
      </c>
      <c r="D6621">
        <v>8.6</v>
      </c>
      <c r="E6621" s="2">
        <v>4659</v>
      </c>
      <c r="F6621">
        <v>55</v>
      </c>
      <c r="G6621" t="str">
        <f t="shared" si="644"/>
        <v>2006</v>
      </c>
      <c r="H6621" t="str">
        <f t="shared" si="641"/>
        <v>Crime, Drama, Mystery</v>
      </c>
      <c r="I6621" t="str">
        <f t="shared" si="642"/>
        <v>Dexter</v>
      </c>
      <c r="J6621" t="str">
        <f t="shared" si="643"/>
        <v>00:55:00</v>
      </c>
      <c r="K6621" t="str" cm="1">
        <f t="array" ref="K6621:M6621">_xlfn.TEXTSPLIT(H6621,",")</f>
        <v>Crime</v>
      </c>
      <c r="L6621" t="str">
        <v xml:space="preserve"> Drama</v>
      </c>
      <c r="M6621" t="str">
        <v xml:space="preserve"> Mystery</v>
      </c>
    </row>
    <row r="6622" spans="1:13" ht="45" x14ac:dyDescent="0.25">
      <c r="A6622" t="s">
        <v>19884</v>
      </c>
      <c r="B6622" t="s">
        <v>42</v>
      </c>
      <c r="C6622" s="1" t="s">
        <v>43</v>
      </c>
      <c r="D6622">
        <v>9.1999999999999993</v>
      </c>
      <c r="E6622" s="2">
        <v>5255</v>
      </c>
      <c r="F6622">
        <v>56</v>
      </c>
      <c r="G6622" t="str">
        <f t="shared" si="644"/>
        <v>2006</v>
      </c>
      <c r="H6622" t="str">
        <f t="shared" si="641"/>
        <v>Crime, Drama, Mystery</v>
      </c>
      <c r="I6622" t="str">
        <f t="shared" si="642"/>
        <v>Dexter</v>
      </c>
      <c r="J6622" t="str">
        <f t="shared" si="643"/>
        <v>00:56:00</v>
      </c>
      <c r="K6622" t="str" cm="1">
        <f t="array" ref="K6622:M6622">_xlfn.TEXTSPLIT(H6622,",")</f>
        <v>Crime</v>
      </c>
      <c r="L6622" t="str">
        <v xml:space="preserve"> Drama</v>
      </c>
      <c r="M6622" t="str">
        <v xml:space="preserve"> Mystery</v>
      </c>
    </row>
    <row r="6623" spans="1:13" ht="45" x14ac:dyDescent="0.25">
      <c r="A6623" t="s">
        <v>19884</v>
      </c>
      <c r="B6623" t="s">
        <v>42</v>
      </c>
      <c r="C6623" s="1" t="s">
        <v>43</v>
      </c>
      <c r="D6623">
        <v>9.3000000000000007</v>
      </c>
      <c r="E6623" s="2">
        <v>5369</v>
      </c>
      <c r="F6623">
        <v>54</v>
      </c>
      <c r="G6623" t="str">
        <f t="shared" si="644"/>
        <v>2006</v>
      </c>
      <c r="H6623" t="str">
        <f t="shared" si="641"/>
        <v>Crime, Drama, Mystery</v>
      </c>
      <c r="I6623" t="str">
        <f t="shared" si="642"/>
        <v>Dexter</v>
      </c>
      <c r="J6623" t="str">
        <f t="shared" si="643"/>
        <v>00:54:00</v>
      </c>
      <c r="K6623" t="str" cm="1">
        <f t="array" ref="K6623:M6623">_xlfn.TEXTSPLIT(H6623,",")</f>
        <v>Crime</v>
      </c>
      <c r="L6623" t="str">
        <v xml:space="preserve"> Drama</v>
      </c>
      <c r="M6623" t="str">
        <v xml:space="preserve"> Mystery</v>
      </c>
    </row>
    <row r="6624" spans="1:13" ht="45" x14ac:dyDescent="0.25">
      <c r="A6624" t="s">
        <v>19839</v>
      </c>
      <c r="B6624" t="s">
        <v>515</v>
      </c>
      <c r="C6624" s="1" t="s">
        <v>15</v>
      </c>
      <c r="D6624">
        <v>8.6</v>
      </c>
      <c r="E6624" s="2">
        <v>2745</v>
      </c>
      <c r="F6624">
        <v>25</v>
      </c>
      <c r="G6624" t="str">
        <f t="shared" si="644"/>
        <v>2005</v>
      </c>
      <c r="H6624" t="str">
        <f t="shared" si="641"/>
        <v>Animation, Action, Adventure</v>
      </c>
      <c r="I6624" t="str">
        <f t="shared" si="642"/>
        <v>Avatar: The Last Airbender</v>
      </c>
      <c r="J6624" t="str">
        <f t="shared" si="643"/>
        <v>00:25:00</v>
      </c>
      <c r="K6624" t="str" cm="1">
        <f t="array" ref="K6624:M6624">_xlfn.TEXTSPLIT(H6624,",")</f>
        <v>Animation</v>
      </c>
      <c r="L6624" t="str">
        <v xml:space="preserve"> Action</v>
      </c>
      <c r="M6624" t="str">
        <v xml:space="preserve"> Adventure</v>
      </c>
    </row>
    <row r="6625" spans="1:13" ht="45" x14ac:dyDescent="0.25">
      <c r="A6625" t="s">
        <v>19884</v>
      </c>
      <c r="B6625" t="s">
        <v>42</v>
      </c>
      <c r="C6625" s="1" t="s">
        <v>43</v>
      </c>
      <c r="D6625">
        <v>9.6</v>
      </c>
      <c r="E6625" s="2">
        <v>8434</v>
      </c>
      <c r="F6625">
        <v>56</v>
      </c>
      <c r="G6625" t="str">
        <f t="shared" si="644"/>
        <v>2006</v>
      </c>
      <c r="H6625" t="str">
        <f t="shared" si="641"/>
        <v>Crime, Drama, Mystery</v>
      </c>
      <c r="I6625" t="str">
        <f t="shared" si="642"/>
        <v>Dexter</v>
      </c>
      <c r="J6625" t="str">
        <f t="shared" si="643"/>
        <v>00:56:00</v>
      </c>
      <c r="K6625" t="str" cm="1">
        <f t="array" ref="K6625:M6625">_xlfn.TEXTSPLIT(H6625,",")</f>
        <v>Crime</v>
      </c>
      <c r="L6625" t="str">
        <v xml:space="preserve"> Drama</v>
      </c>
      <c r="M6625" t="str">
        <v xml:space="preserve"> Mystery</v>
      </c>
    </row>
    <row r="6626" spans="1:13" ht="45" x14ac:dyDescent="0.25">
      <c r="A6626" t="s">
        <v>19839</v>
      </c>
      <c r="B6626" t="s">
        <v>515</v>
      </c>
      <c r="C6626" s="1" t="s">
        <v>15</v>
      </c>
      <c r="D6626">
        <v>9.1</v>
      </c>
      <c r="E6626" s="2">
        <v>3049</v>
      </c>
      <c r="F6626">
        <v>25</v>
      </c>
      <c r="G6626" t="str">
        <f t="shared" si="644"/>
        <v>2005</v>
      </c>
      <c r="H6626" t="str">
        <f t="shared" si="641"/>
        <v>Animation, Action, Adventure</v>
      </c>
      <c r="I6626" t="str">
        <f t="shared" si="642"/>
        <v>Avatar: The Last Airbender</v>
      </c>
      <c r="J6626" t="str">
        <f t="shared" si="643"/>
        <v>00:25:00</v>
      </c>
      <c r="K6626" t="str" cm="1">
        <f t="array" ref="K6626:M6626">_xlfn.TEXTSPLIT(H6626,",")</f>
        <v>Animation</v>
      </c>
      <c r="L6626" t="str">
        <v xml:space="preserve"> Action</v>
      </c>
      <c r="M6626" t="str">
        <v xml:space="preserve"> Adventure</v>
      </c>
    </row>
    <row r="6627" spans="1:13" ht="45" x14ac:dyDescent="0.25">
      <c r="A6627" t="s">
        <v>19839</v>
      </c>
      <c r="B6627" t="s">
        <v>515</v>
      </c>
      <c r="C6627" s="1" t="s">
        <v>15</v>
      </c>
      <c r="D6627">
        <v>8.6</v>
      </c>
      <c r="E6627" s="2">
        <v>3175</v>
      </c>
      <c r="F6627">
        <v>25</v>
      </c>
      <c r="G6627" t="str">
        <f t="shared" si="644"/>
        <v>2005</v>
      </c>
      <c r="H6627" t="str">
        <f t="shared" si="641"/>
        <v>Animation, Action, Adventure</v>
      </c>
      <c r="I6627" t="str">
        <f t="shared" si="642"/>
        <v>Avatar: The Last Airbender</v>
      </c>
      <c r="J6627" t="str">
        <f t="shared" si="643"/>
        <v>00:25:00</v>
      </c>
      <c r="K6627" t="str" cm="1">
        <f t="array" ref="K6627:M6627">_xlfn.TEXTSPLIT(H6627,",")</f>
        <v>Animation</v>
      </c>
      <c r="L6627" t="str">
        <v xml:space="preserve"> Action</v>
      </c>
      <c r="M6627" t="str">
        <v xml:space="preserve"> Adventure</v>
      </c>
    </row>
    <row r="6628" spans="1:13" ht="45" x14ac:dyDescent="0.25">
      <c r="A6628" t="s">
        <v>19839</v>
      </c>
      <c r="B6628" t="s">
        <v>515</v>
      </c>
      <c r="C6628" s="1" t="s">
        <v>15</v>
      </c>
      <c r="D6628">
        <v>8.1999999999999993</v>
      </c>
      <c r="E6628" s="2">
        <v>2757</v>
      </c>
      <c r="F6628">
        <v>24</v>
      </c>
      <c r="G6628" t="str">
        <f t="shared" si="644"/>
        <v>2005</v>
      </c>
      <c r="H6628" t="str">
        <f t="shared" si="641"/>
        <v>Animation, Action, Adventure</v>
      </c>
      <c r="I6628" t="str">
        <f t="shared" si="642"/>
        <v>Avatar: The Last Airbender</v>
      </c>
      <c r="J6628" t="str">
        <f t="shared" si="643"/>
        <v>00:24:00</v>
      </c>
      <c r="K6628" t="str" cm="1">
        <f t="array" ref="K6628:M6628">_xlfn.TEXTSPLIT(H6628,",")</f>
        <v>Animation</v>
      </c>
      <c r="L6628" t="str">
        <v xml:space="preserve"> Action</v>
      </c>
      <c r="M6628" t="str">
        <v xml:space="preserve"> Adventure</v>
      </c>
    </row>
    <row r="6629" spans="1:13" ht="45" x14ac:dyDescent="0.25">
      <c r="A6629" t="s">
        <v>19839</v>
      </c>
      <c r="B6629" t="s">
        <v>515</v>
      </c>
      <c r="C6629" s="1" t="s">
        <v>15</v>
      </c>
      <c r="D6629">
        <v>8.9</v>
      </c>
      <c r="E6629" s="2">
        <v>3109</v>
      </c>
      <c r="F6629">
        <v>25</v>
      </c>
      <c r="G6629" t="str">
        <f t="shared" si="644"/>
        <v>2005</v>
      </c>
      <c r="H6629" t="str">
        <f t="shared" si="641"/>
        <v>Animation, Action, Adventure</v>
      </c>
      <c r="I6629" t="str">
        <f t="shared" si="642"/>
        <v>Avatar: The Last Airbender</v>
      </c>
      <c r="J6629" t="str">
        <f t="shared" si="643"/>
        <v>00:25:00</v>
      </c>
      <c r="K6629" t="str" cm="1">
        <f t="array" ref="K6629:M6629">_xlfn.TEXTSPLIT(H6629,",")</f>
        <v>Animation</v>
      </c>
      <c r="L6629" t="str">
        <v xml:space="preserve"> Action</v>
      </c>
      <c r="M6629" t="str">
        <v xml:space="preserve"> Adventure</v>
      </c>
    </row>
    <row r="6630" spans="1:13" ht="45" x14ac:dyDescent="0.25">
      <c r="A6630" t="s">
        <v>19839</v>
      </c>
      <c r="B6630" t="s">
        <v>515</v>
      </c>
      <c r="C6630" s="1" t="s">
        <v>15</v>
      </c>
      <c r="D6630">
        <v>8</v>
      </c>
      <c r="E6630" s="2">
        <v>2898</v>
      </c>
      <c r="F6630">
        <v>23</v>
      </c>
      <c r="G6630" t="str">
        <f t="shared" si="644"/>
        <v>2005</v>
      </c>
      <c r="H6630" t="str">
        <f t="shared" si="641"/>
        <v>Animation, Action, Adventure</v>
      </c>
      <c r="I6630" t="str">
        <f t="shared" si="642"/>
        <v>Avatar: The Last Airbender</v>
      </c>
      <c r="J6630" t="str">
        <f t="shared" si="643"/>
        <v>00:23:00</v>
      </c>
      <c r="K6630" t="str" cm="1">
        <f t="array" ref="K6630:M6630">_xlfn.TEXTSPLIT(H6630,",")</f>
        <v>Animation</v>
      </c>
      <c r="L6630" t="str">
        <v xml:space="preserve"> Action</v>
      </c>
      <c r="M6630" t="str">
        <v xml:space="preserve"> Adventure</v>
      </c>
    </row>
    <row r="6631" spans="1:13" ht="45" x14ac:dyDescent="0.25">
      <c r="A6631" t="s">
        <v>19874</v>
      </c>
      <c r="B6631" t="s">
        <v>76</v>
      </c>
      <c r="C6631" s="1" t="s">
        <v>15</v>
      </c>
      <c r="D6631">
        <v>6.4</v>
      </c>
      <c r="E6631">
        <v>36</v>
      </c>
      <c r="F6631">
        <v>23</v>
      </c>
      <c r="G6631" t="str">
        <f t="shared" si="644"/>
        <v>2005</v>
      </c>
      <c r="H6631" t="str">
        <f t="shared" si="641"/>
        <v>Animation, Action, Adventure</v>
      </c>
      <c r="I6631" t="str">
        <f t="shared" si="642"/>
        <v>Johnny Test</v>
      </c>
      <c r="J6631" t="str">
        <f t="shared" si="643"/>
        <v>00:23:00</v>
      </c>
      <c r="K6631" t="str" cm="1">
        <f t="array" ref="K6631:M6631">_xlfn.TEXTSPLIT(H6631,",")</f>
        <v>Animation</v>
      </c>
      <c r="L6631" t="str">
        <v xml:space="preserve"> Action</v>
      </c>
      <c r="M6631" t="str">
        <v xml:space="preserve"> Adventure</v>
      </c>
    </row>
    <row r="6632" spans="1:13" ht="45" x14ac:dyDescent="0.25">
      <c r="A6632" t="s">
        <v>19874</v>
      </c>
      <c r="B6632" t="s">
        <v>76</v>
      </c>
      <c r="C6632" s="1" t="s">
        <v>15</v>
      </c>
      <c r="D6632">
        <v>6.7</v>
      </c>
      <c r="E6632">
        <v>31</v>
      </c>
      <c r="F6632">
        <v>23</v>
      </c>
      <c r="G6632" t="str">
        <f t="shared" si="644"/>
        <v>2005</v>
      </c>
      <c r="H6632" t="str">
        <f t="shared" si="641"/>
        <v>Animation, Action, Adventure</v>
      </c>
      <c r="I6632" t="str">
        <f t="shared" si="642"/>
        <v>Johnny Test</v>
      </c>
      <c r="J6632" t="str">
        <f t="shared" si="643"/>
        <v>00:23:00</v>
      </c>
      <c r="K6632" t="str" cm="1">
        <f t="array" ref="K6632:M6632">_xlfn.TEXTSPLIT(H6632,",")</f>
        <v>Animation</v>
      </c>
      <c r="L6632" t="str">
        <v xml:space="preserve"> Action</v>
      </c>
      <c r="M6632" t="str">
        <v xml:space="preserve"> Adventure</v>
      </c>
    </row>
    <row r="6633" spans="1:13" ht="45" x14ac:dyDescent="0.25">
      <c r="A6633" t="s">
        <v>19874</v>
      </c>
      <c r="B6633" t="s">
        <v>76</v>
      </c>
      <c r="C6633" s="1" t="s">
        <v>15</v>
      </c>
      <c r="D6633">
        <v>7.6</v>
      </c>
      <c r="E6633">
        <v>46</v>
      </c>
      <c r="F6633">
        <v>21</v>
      </c>
      <c r="G6633" t="str">
        <f t="shared" si="644"/>
        <v>2005</v>
      </c>
      <c r="H6633" t="str">
        <f t="shared" si="641"/>
        <v>Animation, Action, Adventure</v>
      </c>
      <c r="I6633" t="str">
        <f t="shared" si="642"/>
        <v>Johnny Test</v>
      </c>
      <c r="J6633" t="str">
        <f t="shared" si="643"/>
        <v>00:21:00</v>
      </c>
      <c r="K6633" t="str" cm="1">
        <f t="array" ref="K6633:M6633">_xlfn.TEXTSPLIT(H6633,",")</f>
        <v>Animation</v>
      </c>
      <c r="L6633" t="str">
        <v xml:space="preserve"> Action</v>
      </c>
      <c r="M6633" t="str">
        <v xml:space="preserve"> Adventure</v>
      </c>
    </row>
    <row r="6634" spans="1:13" ht="45" x14ac:dyDescent="0.25">
      <c r="A6634" t="s">
        <v>19839</v>
      </c>
      <c r="B6634" t="s">
        <v>515</v>
      </c>
      <c r="C6634" s="1" t="s">
        <v>15</v>
      </c>
      <c r="D6634">
        <v>9.1999999999999993</v>
      </c>
      <c r="E6634" s="2">
        <v>3426</v>
      </c>
      <c r="F6634">
        <v>25</v>
      </c>
      <c r="G6634" t="str">
        <f t="shared" si="644"/>
        <v>2005</v>
      </c>
      <c r="H6634" t="str">
        <f t="shared" si="641"/>
        <v>Animation, Action, Adventure</v>
      </c>
      <c r="I6634" t="str">
        <f t="shared" si="642"/>
        <v>Avatar: The Last Airbender</v>
      </c>
      <c r="J6634" t="str">
        <f t="shared" si="643"/>
        <v>00:25:00</v>
      </c>
      <c r="K6634" t="str" cm="1">
        <f t="array" ref="K6634:M6634">_xlfn.TEXTSPLIT(H6634,",")</f>
        <v>Animation</v>
      </c>
      <c r="L6634" t="str">
        <v xml:space="preserve"> Action</v>
      </c>
      <c r="M6634" t="str">
        <v xml:space="preserve"> Adventure</v>
      </c>
    </row>
    <row r="6635" spans="1:13" ht="45" x14ac:dyDescent="0.25">
      <c r="A6635" t="s">
        <v>19874</v>
      </c>
      <c r="B6635" t="s">
        <v>76</v>
      </c>
      <c r="C6635" s="1" t="s">
        <v>15</v>
      </c>
      <c r="D6635">
        <v>6.6</v>
      </c>
      <c r="E6635">
        <v>32</v>
      </c>
      <c r="F6635">
        <v>23</v>
      </c>
      <c r="G6635" t="str">
        <f t="shared" si="644"/>
        <v>2005</v>
      </c>
      <c r="H6635" t="str">
        <f t="shared" si="641"/>
        <v>Animation, Action, Adventure</v>
      </c>
      <c r="I6635" t="str">
        <f t="shared" si="642"/>
        <v>Johnny Test</v>
      </c>
      <c r="J6635" t="str">
        <f t="shared" si="643"/>
        <v>00:23:00</v>
      </c>
      <c r="K6635" t="str" cm="1">
        <f t="array" ref="K6635:M6635">_xlfn.TEXTSPLIT(H6635,",")</f>
        <v>Animation</v>
      </c>
      <c r="L6635" t="str">
        <v xml:space="preserve"> Action</v>
      </c>
      <c r="M6635" t="str">
        <v xml:space="preserve"> Adventure</v>
      </c>
    </row>
    <row r="6636" spans="1:13" ht="45" x14ac:dyDescent="0.25">
      <c r="A6636" t="s">
        <v>19874</v>
      </c>
      <c r="B6636" t="s">
        <v>76</v>
      </c>
      <c r="C6636" s="1" t="s">
        <v>15</v>
      </c>
      <c r="D6636">
        <v>7</v>
      </c>
      <c r="E6636">
        <v>32</v>
      </c>
      <c r="F6636">
        <v>23</v>
      </c>
      <c r="G6636" t="str">
        <f t="shared" si="644"/>
        <v>2005</v>
      </c>
      <c r="H6636" t="str">
        <f t="shared" si="641"/>
        <v>Animation, Action, Adventure</v>
      </c>
      <c r="I6636" t="str">
        <f t="shared" si="642"/>
        <v>Johnny Test</v>
      </c>
      <c r="J6636" t="str">
        <f t="shared" si="643"/>
        <v>00:23:00</v>
      </c>
      <c r="K6636" t="str" cm="1">
        <f t="array" ref="K6636:M6636">_xlfn.TEXTSPLIT(H6636,",")</f>
        <v>Animation</v>
      </c>
      <c r="L6636" t="str">
        <v xml:space="preserve"> Action</v>
      </c>
      <c r="M6636" t="str">
        <v xml:space="preserve"> Adventure</v>
      </c>
    </row>
    <row r="6637" spans="1:13" ht="45" x14ac:dyDescent="0.25">
      <c r="A6637" t="s">
        <v>19858</v>
      </c>
      <c r="B6637" t="s">
        <v>218</v>
      </c>
      <c r="C6637" s="1" t="s">
        <v>650</v>
      </c>
      <c r="D6637">
        <v>7.5</v>
      </c>
      <c r="E6637">
        <v>217</v>
      </c>
      <c r="F6637">
        <v>23</v>
      </c>
      <c r="G6637" t="str">
        <f t="shared" si="644"/>
        <v>2005</v>
      </c>
      <c r="H6637" t="str">
        <f t="shared" si="641"/>
        <v>Animation, Action, Comedy</v>
      </c>
      <c r="I6637" t="str">
        <f t="shared" si="642"/>
        <v>The Boondocks</v>
      </c>
      <c r="J6637" t="str">
        <f t="shared" si="643"/>
        <v>00:23:00</v>
      </c>
      <c r="K6637" t="str" cm="1">
        <f t="array" ref="K6637:M6637">_xlfn.TEXTSPLIT(H6637,",")</f>
        <v>Animation</v>
      </c>
      <c r="L6637" t="str">
        <v xml:space="preserve"> Action</v>
      </c>
      <c r="M6637" t="str">
        <v xml:space="preserve"> Comedy</v>
      </c>
    </row>
    <row r="6638" spans="1:13" ht="45" x14ac:dyDescent="0.25">
      <c r="A6638" t="s">
        <v>19874</v>
      </c>
      <c r="B6638" t="s">
        <v>76</v>
      </c>
      <c r="C6638" s="1" t="s">
        <v>15</v>
      </c>
      <c r="D6638">
        <v>6.3</v>
      </c>
      <c r="E6638">
        <v>32</v>
      </c>
      <c r="F6638">
        <v>23</v>
      </c>
      <c r="G6638" t="str">
        <f t="shared" si="644"/>
        <v>2005</v>
      </c>
      <c r="H6638" t="str">
        <f t="shared" si="641"/>
        <v>Animation, Action, Adventure</v>
      </c>
      <c r="I6638" t="str">
        <f t="shared" si="642"/>
        <v>Johnny Test</v>
      </c>
      <c r="J6638" t="str">
        <f t="shared" si="643"/>
        <v>00:23:00</v>
      </c>
      <c r="K6638" t="str" cm="1">
        <f t="array" ref="K6638:M6638">_xlfn.TEXTSPLIT(H6638,",")</f>
        <v>Animation</v>
      </c>
      <c r="L6638" t="str">
        <v xml:space="preserve"> Action</v>
      </c>
      <c r="M6638" t="str">
        <v xml:space="preserve"> Adventure</v>
      </c>
    </row>
    <row r="6639" spans="1:13" ht="45" x14ac:dyDescent="0.25">
      <c r="A6639" t="s">
        <v>19874</v>
      </c>
      <c r="B6639" t="s">
        <v>76</v>
      </c>
      <c r="C6639" s="1" t="s">
        <v>15</v>
      </c>
      <c r="D6639">
        <v>7.6</v>
      </c>
      <c r="E6639">
        <v>40</v>
      </c>
      <c r="F6639">
        <v>23</v>
      </c>
      <c r="G6639" t="str">
        <f t="shared" si="644"/>
        <v>2005</v>
      </c>
      <c r="H6639" t="str">
        <f t="shared" si="641"/>
        <v>Animation, Action, Adventure</v>
      </c>
      <c r="I6639" t="str">
        <f t="shared" si="642"/>
        <v>Johnny Test</v>
      </c>
      <c r="J6639" t="str">
        <f t="shared" si="643"/>
        <v>00:23:00</v>
      </c>
      <c r="K6639" t="str" cm="1">
        <f t="array" ref="K6639:M6639">_xlfn.TEXTSPLIT(H6639,",")</f>
        <v>Animation</v>
      </c>
      <c r="L6639" t="str">
        <v xml:space="preserve"> Action</v>
      </c>
      <c r="M6639" t="str">
        <v xml:space="preserve"> Adventure</v>
      </c>
    </row>
    <row r="6640" spans="1:13" ht="45" x14ac:dyDescent="0.25">
      <c r="A6640" t="s">
        <v>19874</v>
      </c>
      <c r="B6640" t="s">
        <v>76</v>
      </c>
      <c r="C6640" s="1" t="s">
        <v>15</v>
      </c>
      <c r="D6640">
        <v>6.6</v>
      </c>
      <c r="E6640">
        <v>24</v>
      </c>
      <c r="F6640">
        <v>23</v>
      </c>
      <c r="G6640" t="str">
        <f t="shared" si="644"/>
        <v>2005</v>
      </c>
      <c r="H6640" t="str">
        <f t="shared" si="641"/>
        <v>Animation, Action, Adventure</v>
      </c>
      <c r="I6640" t="str">
        <f t="shared" si="642"/>
        <v>Johnny Test</v>
      </c>
      <c r="J6640" t="str">
        <f t="shared" si="643"/>
        <v>00:23:00</v>
      </c>
      <c r="K6640" t="str" cm="1">
        <f t="array" ref="K6640:M6640">_xlfn.TEXTSPLIT(H6640,",")</f>
        <v>Animation</v>
      </c>
      <c r="L6640" t="str">
        <v xml:space="preserve"> Action</v>
      </c>
      <c r="M6640" t="str">
        <v xml:space="preserve"> Adventure</v>
      </c>
    </row>
    <row r="6641" spans="1:13" ht="45" x14ac:dyDescent="0.25">
      <c r="A6641" t="s">
        <v>19874</v>
      </c>
      <c r="B6641" t="s">
        <v>76</v>
      </c>
      <c r="C6641" s="1" t="s">
        <v>15</v>
      </c>
      <c r="D6641">
        <v>6.6</v>
      </c>
      <c r="E6641">
        <v>26</v>
      </c>
      <c r="F6641">
        <v>23</v>
      </c>
      <c r="G6641" t="str">
        <f t="shared" si="644"/>
        <v>2005</v>
      </c>
      <c r="H6641" t="str">
        <f t="shared" si="641"/>
        <v>Animation, Action, Adventure</v>
      </c>
      <c r="I6641" t="str">
        <f t="shared" si="642"/>
        <v>Johnny Test</v>
      </c>
      <c r="J6641" t="str">
        <f t="shared" si="643"/>
        <v>00:23:00</v>
      </c>
      <c r="K6641" t="str" cm="1">
        <f t="array" ref="K6641:M6641">_xlfn.TEXTSPLIT(H6641,",")</f>
        <v>Animation</v>
      </c>
      <c r="L6641" t="str">
        <v xml:space="preserve"> Action</v>
      </c>
      <c r="M6641" t="str">
        <v xml:space="preserve"> Adventure</v>
      </c>
    </row>
    <row r="6642" spans="1:13" ht="45" x14ac:dyDescent="0.25">
      <c r="A6642" t="s">
        <v>20108</v>
      </c>
      <c r="B6642" t="s">
        <v>20109</v>
      </c>
      <c r="C6642" s="1" t="s">
        <v>5763</v>
      </c>
      <c r="D6642">
        <v>7.8</v>
      </c>
      <c r="E6642">
        <v>142</v>
      </c>
      <c r="F6642">
        <v>87</v>
      </c>
      <c r="G6642" t="str">
        <f t="shared" si="644"/>
        <v>1985</v>
      </c>
      <c r="H6642" t="str">
        <f t="shared" si="641"/>
        <v>Documentary, Biography</v>
      </c>
      <c r="I6642" t="str">
        <f t="shared" si="642"/>
        <v>American Masters</v>
      </c>
      <c r="J6642" t="str">
        <f t="shared" si="643"/>
        <v>01:27:00</v>
      </c>
      <c r="K6642" t="str" cm="1">
        <f t="array" ref="K6642:L6642">_xlfn.TEXTSPLIT(H6642,",")</f>
        <v>Documentary</v>
      </c>
      <c r="L6642" t="str">
        <v xml:space="preserve"> Biography</v>
      </c>
    </row>
    <row r="6643" spans="1:13" ht="45" x14ac:dyDescent="0.25">
      <c r="A6643" t="s">
        <v>19839</v>
      </c>
      <c r="B6643" t="s">
        <v>515</v>
      </c>
      <c r="C6643" s="1" t="s">
        <v>15</v>
      </c>
      <c r="D6643">
        <v>8.4</v>
      </c>
      <c r="E6643" s="2">
        <v>2946</v>
      </c>
      <c r="F6643">
        <v>25</v>
      </c>
      <c r="G6643" t="str">
        <f t="shared" si="644"/>
        <v>2005</v>
      </c>
      <c r="H6643" t="str">
        <f t="shared" si="641"/>
        <v>Animation, Action, Adventure</v>
      </c>
      <c r="I6643" t="str">
        <f t="shared" si="642"/>
        <v>Avatar: The Last Airbender</v>
      </c>
      <c r="J6643" t="str">
        <f t="shared" si="643"/>
        <v>00:25:00</v>
      </c>
      <c r="K6643" t="str" cm="1">
        <f t="array" ref="K6643:M6643">_xlfn.TEXTSPLIT(H6643,",")</f>
        <v>Animation</v>
      </c>
      <c r="L6643" t="str">
        <v xml:space="preserve"> Action</v>
      </c>
      <c r="M6643" t="str">
        <v xml:space="preserve"> Adventure</v>
      </c>
    </row>
    <row r="6644" spans="1:13" ht="45" x14ac:dyDescent="0.25">
      <c r="A6644" t="s">
        <v>19839</v>
      </c>
      <c r="B6644" t="s">
        <v>515</v>
      </c>
      <c r="C6644" s="1" t="s">
        <v>15</v>
      </c>
      <c r="D6644">
        <v>8.8000000000000007</v>
      </c>
      <c r="E6644" s="2">
        <v>3022</v>
      </c>
      <c r="F6644">
        <v>25</v>
      </c>
      <c r="G6644" t="str">
        <f t="shared" si="644"/>
        <v>2005</v>
      </c>
      <c r="H6644" t="str">
        <f t="shared" si="641"/>
        <v>Animation, Action, Adventure</v>
      </c>
      <c r="I6644" t="str">
        <f t="shared" si="642"/>
        <v>Avatar: The Last Airbender</v>
      </c>
      <c r="J6644" t="str">
        <f t="shared" si="643"/>
        <v>00:25:00</v>
      </c>
      <c r="K6644" t="str" cm="1">
        <f t="array" ref="K6644:M6644">_xlfn.TEXTSPLIT(H6644,",")</f>
        <v>Animation</v>
      </c>
      <c r="L6644" t="str">
        <v xml:space="preserve"> Action</v>
      </c>
      <c r="M6644" t="str">
        <v xml:space="preserve"> Adventure</v>
      </c>
    </row>
    <row r="6645" spans="1:13" ht="45" x14ac:dyDescent="0.25">
      <c r="A6645" t="s">
        <v>20114</v>
      </c>
      <c r="B6645" t="s">
        <v>434</v>
      </c>
      <c r="C6645" s="1" t="s">
        <v>109</v>
      </c>
      <c r="D6645">
        <v>7.5</v>
      </c>
      <c r="E6645" s="2">
        <v>1025</v>
      </c>
      <c r="F6645">
        <v>42</v>
      </c>
      <c r="G6645" t="str">
        <f t="shared" si="644"/>
        <v>2015</v>
      </c>
      <c r="H6645" t="str">
        <f t="shared" si="641"/>
        <v>Action, Adventure, Drama</v>
      </c>
      <c r="I6645" t="str">
        <f t="shared" si="642"/>
        <v>Supergirl</v>
      </c>
      <c r="J6645" t="str">
        <f t="shared" si="643"/>
        <v>00:42:00</v>
      </c>
      <c r="K6645" t="str" cm="1">
        <f t="array" ref="K6645:M6645">_xlfn.TEXTSPLIT(H6645,",")</f>
        <v>Action</v>
      </c>
      <c r="L6645" t="str">
        <v xml:space="preserve"> Adventure</v>
      </c>
      <c r="M6645" t="str">
        <v xml:space="preserve"> Drama</v>
      </c>
    </row>
    <row r="6646" spans="1:13" ht="45" x14ac:dyDescent="0.25">
      <c r="A6646" t="s">
        <v>20117</v>
      </c>
      <c r="B6646" t="s">
        <v>246</v>
      </c>
      <c r="C6646" s="1" t="s">
        <v>242</v>
      </c>
      <c r="D6646">
        <v>8.5</v>
      </c>
      <c r="E6646">
        <v>582</v>
      </c>
      <c r="F6646">
        <v>42</v>
      </c>
      <c r="G6646" t="str">
        <f t="shared" si="644"/>
        <v>2018</v>
      </c>
      <c r="H6646" t="str">
        <f t="shared" si="641"/>
        <v>Comedy, Crime, Drama</v>
      </c>
      <c r="I6646" t="str">
        <f t="shared" si="642"/>
        <v>Good Girls</v>
      </c>
      <c r="J6646" t="str">
        <f t="shared" si="643"/>
        <v>00:42:00</v>
      </c>
      <c r="K6646" t="str" cm="1">
        <f t="array" ref="K6646:M6646">_xlfn.TEXTSPLIT(H6646,",")</f>
        <v>Comedy</v>
      </c>
      <c r="L6646" t="str">
        <v xml:space="preserve"> Crime</v>
      </c>
      <c r="M6646" t="str">
        <v xml:space="preserve"> Drama</v>
      </c>
    </row>
    <row r="6647" spans="1:13" ht="45" x14ac:dyDescent="0.25">
      <c r="A6647" t="s">
        <v>20120</v>
      </c>
      <c r="B6647" t="s">
        <v>51</v>
      </c>
      <c r="C6647" s="1" t="s">
        <v>430</v>
      </c>
      <c r="D6647">
        <v>8.4</v>
      </c>
      <c r="E6647" s="2">
        <v>3533</v>
      </c>
      <c r="F6647">
        <v>47</v>
      </c>
      <c r="G6647" t="str">
        <f t="shared" si="644"/>
        <v>2019</v>
      </c>
      <c r="H6647" t="str">
        <f t="shared" si="641"/>
        <v>Action, Adventure, Comedy</v>
      </c>
      <c r="I6647" t="str">
        <f t="shared" si="642"/>
        <v>The Umbrella Academy</v>
      </c>
      <c r="J6647" t="str">
        <f t="shared" si="643"/>
        <v>00:47:00</v>
      </c>
      <c r="K6647" t="str" cm="1">
        <f t="array" ref="K6647:M6647">_xlfn.TEXTSPLIT(H6647,",")</f>
        <v>Action</v>
      </c>
      <c r="L6647" t="str">
        <v xml:space="preserve"> Adventure</v>
      </c>
      <c r="M6647" t="str">
        <v xml:space="preserve"> Comedy</v>
      </c>
    </row>
    <row r="6648" spans="1:13" ht="45" x14ac:dyDescent="0.25">
      <c r="A6648" t="s">
        <v>20114</v>
      </c>
      <c r="B6648" t="s">
        <v>434</v>
      </c>
      <c r="C6648" s="1" t="s">
        <v>109</v>
      </c>
      <c r="D6648">
        <v>7.2</v>
      </c>
      <c r="E6648" s="2">
        <v>1077</v>
      </c>
      <c r="F6648">
        <v>42</v>
      </c>
      <c r="G6648" t="str">
        <f t="shared" si="644"/>
        <v>2015</v>
      </c>
      <c r="H6648" t="str">
        <f t="shared" si="641"/>
        <v>Action, Adventure, Drama</v>
      </c>
      <c r="I6648" t="str">
        <f t="shared" si="642"/>
        <v>Supergirl</v>
      </c>
      <c r="J6648" t="str">
        <f t="shared" si="643"/>
        <v>00:42:00</v>
      </c>
      <c r="K6648" t="str" cm="1">
        <f t="array" ref="K6648:M6648">_xlfn.TEXTSPLIT(H6648,",")</f>
        <v>Action</v>
      </c>
      <c r="L6648" t="str">
        <v xml:space="preserve"> Adventure</v>
      </c>
      <c r="M6648" t="str">
        <v xml:space="preserve"> Drama</v>
      </c>
    </row>
    <row r="6649" spans="1:13" ht="45" x14ac:dyDescent="0.25">
      <c r="A6649" t="s">
        <v>20125</v>
      </c>
      <c r="B6649" t="s">
        <v>33</v>
      </c>
      <c r="C6649" s="1" t="s">
        <v>590</v>
      </c>
      <c r="D6649">
        <v>7.6</v>
      </c>
      <c r="E6649">
        <v>613</v>
      </c>
      <c r="F6649">
        <v>27</v>
      </c>
      <c r="G6649" t="str">
        <f t="shared" si="644"/>
        <v>2020</v>
      </c>
      <c r="H6649" t="str">
        <f t="shared" si="641"/>
        <v>Animation, Action, Fantasy</v>
      </c>
      <c r="I6649" t="str">
        <f t="shared" si="642"/>
        <v>Blood of Zeus</v>
      </c>
      <c r="J6649" t="str">
        <f t="shared" si="643"/>
        <v>00:27:00</v>
      </c>
      <c r="K6649" t="str" cm="1">
        <f t="array" ref="K6649:M6649">_xlfn.TEXTSPLIT(H6649,",")</f>
        <v>Animation</v>
      </c>
      <c r="L6649" t="str">
        <v xml:space="preserve"> Action</v>
      </c>
      <c r="M6649" t="str">
        <v xml:space="preserve"> Fantasy</v>
      </c>
    </row>
    <row r="6650" spans="1:13" ht="45" x14ac:dyDescent="0.25">
      <c r="A6650" t="s">
        <v>20125</v>
      </c>
      <c r="B6650" t="s">
        <v>33</v>
      </c>
      <c r="C6650" s="1" t="s">
        <v>590</v>
      </c>
      <c r="D6650">
        <v>8</v>
      </c>
      <c r="E6650">
        <v>549</v>
      </c>
      <c r="F6650">
        <v>31</v>
      </c>
      <c r="G6650" t="str">
        <f t="shared" si="644"/>
        <v>2020</v>
      </c>
      <c r="H6650" t="str">
        <f t="shared" si="641"/>
        <v>Animation, Action, Fantasy</v>
      </c>
      <c r="I6650" t="str">
        <f t="shared" si="642"/>
        <v>Blood of Zeus</v>
      </c>
      <c r="J6650" t="str">
        <f t="shared" si="643"/>
        <v>00:31:00</v>
      </c>
      <c r="K6650" t="str" cm="1">
        <f t="array" ref="K6650:M6650">_xlfn.TEXTSPLIT(H6650,",")</f>
        <v>Animation</v>
      </c>
      <c r="L6650" t="str">
        <v xml:space="preserve"> Action</v>
      </c>
      <c r="M6650" t="str">
        <v xml:space="preserve"> Fantasy</v>
      </c>
    </row>
    <row r="6651" spans="1:13" ht="45" x14ac:dyDescent="0.25">
      <c r="A6651" t="s">
        <v>20125</v>
      </c>
      <c r="B6651" t="s">
        <v>33</v>
      </c>
      <c r="C6651" s="1" t="s">
        <v>590</v>
      </c>
      <c r="D6651">
        <v>8.5</v>
      </c>
      <c r="E6651">
        <v>533</v>
      </c>
      <c r="F6651">
        <v>27</v>
      </c>
      <c r="G6651" t="str">
        <f t="shared" si="644"/>
        <v>2020</v>
      </c>
      <c r="H6651" t="str">
        <f t="shared" si="641"/>
        <v>Animation, Action, Fantasy</v>
      </c>
      <c r="I6651" t="str">
        <f t="shared" si="642"/>
        <v>Blood of Zeus</v>
      </c>
      <c r="J6651" t="str">
        <f t="shared" si="643"/>
        <v>00:27:00</v>
      </c>
      <c r="K6651" t="str" cm="1">
        <f t="array" ref="K6651:M6651">_xlfn.TEXTSPLIT(H6651,",")</f>
        <v>Animation</v>
      </c>
      <c r="L6651" t="str">
        <v xml:space="preserve"> Action</v>
      </c>
      <c r="M6651" t="str">
        <v xml:space="preserve"> Fantasy</v>
      </c>
    </row>
    <row r="6652" spans="1:13" ht="45" x14ac:dyDescent="0.25">
      <c r="A6652" t="s">
        <v>20125</v>
      </c>
      <c r="B6652" t="s">
        <v>33</v>
      </c>
      <c r="C6652" s="1" t="s">
        <v>590</v>
      </c>
      <c r="D6652">
        <v>8.3000000000000007</v>
      </c>
      <c r="E6652">
        <v>504</v>
      </c>
      <c r="F6652">
        <v>31</v>
      </c>
      <c r="G6652" t="str">
        <f t="shared" si="644"/>
        <v>2020</v>
      </c>
      <c r="H6652" t="str">
        <f t="shared" si="641"/>
        <v>Animation, Action, Fantasy</v>
      </c>
      <c r="I6652" t="str">
        <f t="shared" si="642"/>
        <v>Blood of Zeus</v>
      </c>
      <c r="J6652" t="str">
        <f t="shared" si="643"/>
        <v>00:31:00</v>
      </c>
      <c r="K6652" t="str" cm="1">
        <f t="array" ref="K6652:M6652">_xlfn.TEXTSPLIT(H6652,",")</f>
        <v>Animation</v>
      </c>
      <c r="L6652" t="str">
        <v xml:space="preserve"> Action</v>
      </c>
      <c r="M6652" t="str">
        <v xml:space="preserve"> Fantasy</v>
      </c>
    </row>
    <row r="6653" spans="1:13" ht="45" x14ac:dyDescent="0.25">
      <c r="A6653" t="s">
        <v>20125</v>
      </c>
      <c r="B6653" t="s">
        <v>33</v>
      </c>
      <c r="C6653" s="1" t="s">
        <v>590</v>
      </c>
      <c r="D6653">
        <v>8.1</v>
      </c>
      <c r="E6653">
        <v>462</v>
      </c>
      <c r="F6653">
        <v>25</v>
      </c>
      <c r="G6653" t="str">
        <f t="shared" si="644"/>
        <v>2020</v>
      </c>
      <c r="H6653" t="str">
        <f t="shared" si="641"/>
        <v>Animation, Action, Fantasy</v>
      </c>
      <c r="I6653" t="str">
        <f t="shared" si="642"/>
        <v>Blood of Zeus</v>
      </c>
      <c r="J6653" t="str">
        <f t="shared" si="643"/>
        <v>00:25:00</v>
      </c>
      <c r="K6653" t="str" cm="1">
        <f t="array" ref="K6653:M6653">_xlfn.TEXTSPLIT(H6653,",")</f>
        <v>Animation</v>
      </c>
      <c r="L6653" t="str">
        <v xml:space="preserve"> Action</v>
      </c>
      <c r="M6653" t="str">
        <v xml:space="preserve"> Fantasy</v>
      </c>
    </row>
    <row r="6654" spans="1:13" ht="45" x14ac:dyDescent="0.25">
      <c r="A6654" t="s">
        <v>20125</v>
      </c>
      <c r="B6654" t="s">
        <v>33</v>
      </c>
      <c r="C6654" s="1" t="s">
        <v>590</v>
      </c>
      <c r="D6654">
        <v>7.7</v>
      </c>
      <c r="E6654">
        <v>456</v>
      </c>
      <c r="F6654">
        <v>32</v>
      </c>
      <c r="G6654" t="str">
        <f t="shared" si="644"/>
        <v>2020</v>
      </c>
      <c r="H6654" t="str">
        <f t="shared" si="641"/>
        <v>Animation, Action, Fantasy</v>
      </c>
      <c r="I6654" t="str">
        <f t="shared" si="642"/>
        <v>Blood of Zeus</v>
      </c>
      <c r="J6654" t="str">
        <f t="shared" si="643"/>
        <v>00:32:00</v>
      </c>
      <c r="K6654" t="str" cm="1">
        <f t="array" ref="K6654:M6654">_xlfn.TEXTSPLIT(H6654,",")</f>
        <v>Animation</v>
      </c>
      <c r="L6654" t="str">
        <v xml:space="preserve"> Action</v>
      </c>
      <c r="M6654" t="str">
        <v xml:space="preserve"> Fantasy</v>
      </c>
    </row>
    <row r="6655" spans="1:13" ht="45" x14ac:dyDescent="0.25">
      <c r="A6655" t="s">
        <v>20125</v>
      </c>
      <c r="B6655" t="s">
        <v>33</v>
      </c>
      <c r="C6655" s="1" t="s">
        <v>590</v>
      </c>
      <c r="D6655">
        <v>8.4</v>
      </c>
      <c r="E6655">
        <v>467</v>
      </c>
      <c r="F6655">
        <v>34</v>
      </c>
      <c r="G6655" t="str">
        <f t="shared" si="644"/>
        <v>2020</v>
      </c>
      <c r="H6655" t="str">
        <f t="shared" si="641"/>
        <v>Animation, Action, Fantasy</v>
      </c>
      <c r="I6655" t="str">
        <f t="shared" si="642"/>
        <v>Blood of Zeus</v>
      </c>
      <c r="J6655" t="str">
        <f t="shared" si="643"/>
        <v>00:34:00</v>
      </c>
      <c r="K6655" t="str" cm="1">
        <f t="array" ref="K6655:M6655">_xlfn.TEXTSPLIT(H6655,",")</f>
        <v>Animation</v>
      </c>
      <c r="L6655" t="str">
        <v xml:space="preserve"> Action</v>
      </c>
      <c r="M6655" t="str">
        <v xml:space="preserve"> Fantasy</v>
      </c>
    </row>
    <row r="6656" spans="1:13" ht="45" x14ac:dyDescent="0.25">
      <c r="A6656" t="s">
        <v>20125</v>
      </c>
      <c r="B6656" t="s">
        <v>33</v>
      </c>
      <c r="C6656" s="1" t="s">
        <v>590</v>
      </c>
      <c r="D6656">
        <v>8.6999999999999993</v>
      </c>
      <c r="E6656">
        <v>516</v>
      </c>
      <c r="F6656">
        <v>37</v>
      </c>
      <c r="G6656" t="str">
        <f t="shared" si="644"/>
        <v>2020</v>
      </c>
      <c r="H6656" t="str">
        <f t="shared" si="641"/>
        <v>Animation, Action, Fantasy</v>
      </c>
      <c r="I6656" t="str">
        <f t="shared" si="642"/>
        <v>Blood of Zeus</v>
      </c>
      <c r="J6656" t="str">
        <f t="shared" si="643"/>
        <v>00:37:00</v>
      </c>
      <c r="K6656" t="str" cm="1">
        <f t="array" ref="K6656:M6656">_xlfn.TEXTSPLIT(H6656,",")</f>
        <v>Animation</v>
      </c>
      <c r="L6656" t="str">
        <v xml:space="preserve"> Action</v>
      </c>
      <c r="M6656" t="str">
        <v xml:space="preserve"> Fantasy</v>
      </c>
    </row>
    <row r="6657" spans="1:13" ht="30" x14ac:dyDescent="0.25">
      <c r="A6657" t="s">
        <v>20142</v>
      </c>
      <c r="B6657" t="s">
        <v>246</v>
      </c>
      <c r="C6657" s="1" t="s">
        <v>91</v>
      </c>
      <c r="D6657">
        <v>8.1999999999999993</v>
      </c>
      <c r="E6657">
        <v>776</v>
      </c>
      <c r="F6657">
        <v>23</v>
      </c>
      <c r="G6657" t="str">
        <f t="shared" si="644"/>
        <v>2018</v>
      </c>
      <c r="H6657" t="str">
        <f t="shared" si="641"/>
        <v>Comedy, Drama</v>
      </c>
      <c r="I6657" t="str">
        <f t="shared" si="642"/>
        <v>The Kominsky Method</v>
      </c>
      <c r="J6657" t="str">
        <f t="shared" si="643"/>
        <v>00:23:00</v>
      </c>
      <c r="K6657" t="str" cm="1">
        <f t="array" ref="K6657:L6657">_xlfn.TEXTSPLIT(H6657,",")</f>
        <v>Comedy</v>
      </c>
      <c r="L6657" t="str">
        <v xml:space="preserve"> Drama</v>
      </c>
    </row>
    <row r="6658" spans="1:13" ht="30" x14ac:dyDescent="0.25">
      <c r="A6658" t="s">
        <v>20142</v>
      </c>
      <c r="B6658" t="s">
        <v>246</v>
      </c>
      <c r="C6658" s="1" t="s">
        <v>91</v>
      </c>
      <c r="D6658">
        <v>8.1</v>
      </c>
      <c r="E6658">
        <v>708</v>
      </c>
      <c r="F6658">
        <v>29</v>
      </c>
      <c r="G6658" t="str">
        <f t="shared" si="644"/>
        <v>2018</v>
      </c>
      <c r="H6658" t="str">
        <f t="shared" ref="H6658:H6721" si="645">SUBSTITUTE(CLEAN(TRIM(C6658)), CHAR(160), "")</f>
        <v>Comedy, Drama</v>
      </c>
      <c r="I6658" t="str">
        <f t="shared" ref="I6658:I6721" si="646">SUBSTITUTE(CLEAN(TRIM(A6658)), CHAR(160), "")</f>
        <v>The Kominsky Method</v>
      </c>
      <c r="J6658" t="str">
        <f t="shared" si="643"/>
        <v>00:29:00</v>
      </c>
      <c r="K6658" t="str" cm="1">
        <f t="array" ref="K6658:L6658">_xlfn.TEXTSPLIT(H6658,",")</f>
        <v>Comedy</v>
      </c>
      <c r="L6658" t="str">
        <v xml:space="preserve"> Drama</v>
      </c>
    </row>
    <row r="6659" spans="1:13" ht="30" x14ac:dyDescent="0.25">
      <c r="A6659" t="s">
        <v>20142</v>
      </c>
      <c r="B6659" t="s">
        <v>246</v>
      </c>
      <c r="C6659" s="1" t="s">
        <v>91</v>
      </c>
      <c r="D6659">
        <v>8.1</v>
      </c>
      <c r="E6659">
        <v>680</v>
      </c>
      <c r="F6659">
        <v>25</v>
      </c>
      <c r="G6659" t="str">
        <f t="shared" si="644"/>
        <v>2018</v>
      </c>
      <c r="H6659" t="str">
        <f t="shared" si="645"/>
        <v>Comedy, Drama</v>
      </c>
      <c r="I6659" t="str">
        <f t="shared" si="646"/>
        <v>The Kominsky Method</v>
      </c>
      <c r="J6659" t="str">
        <f t="shared" ref="J6659:J6722" si="647">TEXT(F6659/1440, "hh:mm:ss")</f>
        <v>00:25:00</v>
      </c>
      <c r="K6659" t="str" cm="1">
        <f t="array" ref="K6659:L6659">_xlfn.TEXTSPLIT(H6659,",")</f>
        <v>Comedy</v>
      </c>
      <c r="L6659" t="str">
        <v xml:space="preserve"> Drama</v>
      </c>
    </row>
    <row r="6660" spans="1:13" ht="45" x14ac:dyDescent="0.25">
      <c r="A6660" t="s">
        <v>20148</v>
      </c>
      <c r="B6660" t="s">
        <v>33</v>
      </c>
      <c r="C6660" s="1" t="s">
        <v>2057</v>
      </c>
      <c r="D6660">
        <v>7</v>
      </c>
      <c r="E6660">
        <v>240</v>
      </c>
      <c r="F6660">
        <v>51</v>
      </c>
      <c r="G6660" t="str">
        <f t="shared" si="644"/>
        <v>2020</v>
      </c>
      <c r="H6660" t="str">
        <f t="shared" si="645"/>
        <v>Action, Adventure, Family</v>
      </c>
      <c r="I6660" t="str">
        <f t="shared" si="646"/>
        <v>The Letter for the King</v>
      </c>
      <c r="J6660" t="str">
        <f t="shared" si="647"/>
        <v>00:51:00</v>
      </c>
      <c r="K6660" t="str" cm="1">
        <f t="array" ref="K6660:M6660">_xlfn.TEXTSPLIT(H6660,",")</f>
        <v>Action</v>
      </c>
      <c r="L6660" t="str">
        <v xml:space="preserve"> Adventure</v>
      </c>
      <c r="M6660" t="str">
        <v xml:space="preserve"> Family</v>
      </c>
    </row>
    <row r="6661" spans="1:13" ht="45" x14ac:dyDescent="0.25">
      <c r="A6661" t="s">
        <v>20148</v>
      </c>
      <c r="B6661" t="s">
        <v>33</v>
      </c>
      <c r="C6661" s="1" t="s">
        <v>2057</v>
      </c>
      <c r="D6661">
        <v>6.9</v>
      </c>
      <c r="E6661">
        <v>209</v>
      </c>
      <c r="F6661">
        <v>40</v>
      </c>
      <c r="G6661" t="str">
        <f t="shared" si="644"/>
        <v>2020</v>
      </c>
      <c r="H6661" t="str">
        <f t="shared" si="645"/>
        <v>Action, Adventure, Family</v>
      </c>
      <c r="I6661" t="str">
        <f t="shared" si="646"/>
        <v>The Letter for the King</v>
      </c>
      <c r="J6661" t="str">
        <f t="shared" si="647"/>
        <v>00:40:00</v>
      </c>
      <c r="K6661" t="str" cm="1">
        <f t="array" ref="K6661:M6661">_xlfn.TEXTSPLIT(H6661,",")</f>
        <v>Action</v>
      </c>
      <c r="L6661" t="str">
        <v xml:space="preserve"> Adventure</v>
      </c>
      <c r="M6661" t="str">
        <v xml:space="preserve"> Family</v>
      </c>
    </row>
    <row r="6662" spans="1:13" ht="45" x14ac:dyDescent="0.25">
      <c r="A6662" t="s">
        <v>20148</v>
      </c>
      <c r="B6662" t="s">
        <v>33</v>
      </c>
      <c r="C6662" s="1" t="s">
        <v>2057</v>
      </c>
      <c r="D6662">
        <v>7.1</v>
      </c>
      <c r="E6662">
        <v>218</v>
      </c>
      <c r="F6662">
        <v>46</v>
      </c>
      <c r="G6662" t="str">
        <f t="shared" si="644"/>
        <v>2020</v>
      </c>
      <c r="H6662" t="str">
        <f t="shared" si="645"/>
        <v>Action, Adventure, Family</v>
      </c>
      <c r="I6662" t="str">
        <f t="shared" si="646"/>
        <v>The Letter for the King</v>
      </c>
      <c r="J6662" t="str">
        <f t="shared" si="647"/>
        <v>00:46:00</v>
      </c>
      <c r="K6662" t="str" cm="1">
        <f t="array" ref="K6662:M6662">_xlfn.TEXTSPLIT(H6662,",")</f>
        <v>Action</v>
      </c>
      <c r="L6662" t="str">
        <v xml:space="preserve"> Adventure</v>
      </c>
      <c r="M6662" t="str">
        <v xml:space="preserve"> Family</v>
      </c>
    </row>
    <row r="6663" spans="1:13" ht="45" x14ac:dyDescent="0.25">
      <c r="A6663" t="s">
        <v>20148</v>
      </c>
      <c r="B6663" t="s">
        <v>33</v>
      </c>
      <c r="C6663" s="1" t="s">
        <v>2057</v>
      </c>
      <c r="D6663">
        <v>5.8</v>
      </c>
      <c r="E6663">
        <v>255</v>
      </c>
      <c r="F6663">
        <v>49</v>
      </c>
      <c r="G6663" t="str">
        <f t="shared" si="644"/>
        <v>2020</v>
      </c>
      <c r="H6663" t="str">
        <f t="shared" si="645"/>
        <v>Action, Adventure, Family</v>
      </c>
      <c r="I6663" t="str">
        <f t="shared" si="646"/>
        <v>The Letter for the King</v>
      </c>
      <c r="J6663" t="str">
        <f t="shared" si="647"/>
        <v>00:49:00</v>
      </c>
      <c r="K6663" t="str" cm="1">
        <f t="array" ref="K6663:M6663">_xlfn.TEXTSPLIT(H6663,",")</f>
        <v>Action</v>
      </c>
      <c r="L6663" t="str">
        <v xml:space="preserve"> Adventure</v>
      </c>
      <c r="M6663" t="str">
        <v xml:space="preserve"> Family</v>
      </c>
    </row>
    <row r="6664" spans="1:13" ht="30" x14ac:dyDescent="0.25">
      <c r="A6664" t="s">
        <v>20142</v>
      </c>
      <c r="B6664" t="s">
        <v>246</v>
      </c>
      <c r="C6664" s="1" t="s">
        <v>91</v>
      </c>
      <c r="D6664">
        <v>8.1</v>
      </c>
      <c r="E6664">
        <v>679</v>
      </c>
      <c r="F6664">
        <v>25</v>
      </c>
      <c r="G6664" t="str">
        <f t="shared" si="644"/>
        <v>2018</v>
      </c>
      <c r="H6664" t="str">
        <f t="shared" si="645"/>
        <v>Comedy, Drama</v>
      </c>
      <c r="I6664" t="str">
        <f t="shared" si="646"/>
        <v>The Kominsky Method</v>
      </c>
      <c r="J6664" t="str">
        <f t="shared" si="647"/>
        <v>00:25:00</v>
      </c>
      <c r="K6664" t="str" cm="1">
        <f t="array" ref="K6664:L6664">_xlfn.TEXTSPLIT(H6664,",")</f>
        <v>Comedy</v>
      </c>
      <c r="L6664" t="str">
        <v xml:space="preserve"> Drama</v>
      </c>
    </row>
    <row r="6665" spans="1:13" ht="30" x14ac:dyDescent="0.25">
      <c r="A6665" t="s">
        <v>20142</v>
      </c>
      <c r="B6665" t="s">
        <v>246</v>
      </c>
      <c r="C6665" s="1" t="s">
        <v>91</v>
      </c>
      <c r="D6665">
        <v>8.3000000000000007</v>
      </c>
      <c r="E6665">
        <v>685</v>
      </c>
      <c r="F6665">
        <v>25</v>
      </c>
      <c r="G6665" t="str">
        <f t="shared" si="644"/>
        <v>2018</v>
      </c>
      <c r="H6665" t="str">
        <f t="shared" si="645"/>
        <v>Comedy, Drama</v>
      </c>
      <c r="I6665" t="str">
        <f t="shared" si="646"/>
        <v>The Kominsky Method</v>
      </c>
      <c r="J6665" t="str">
        <f t="shared" si="647"/>
        <v>00:25:00</v>
      </c>
      <c r="K6665" t="str" cm="1">
        <f t="array" ref="K6665:L6665">_xlfn.TEXTSPLIT(H6665,",")</f>
        <v>Comedy</v>
      </c>
      <c r="L6665" t="str">
        <v xml:space="preserve"> Drama</v>
      </c>
    </row>
    <row r="6666" spans="1:13" ht="30" x14ac:dyDescent="0.25">
      <c r="A6666" t="s">
        <v>20142</v>
      </c>
      <c r="B6666" t="s">
        <v>246</v>
      </c>
      <c r="C6666" s="1" t="s">
        <v>91</v>
      </c>
      <c r="D6666">
        <v>8.1</v>
      </c>
      <c r="E6666">
        <v>651</v>
      </c>
      <c r="F6666">
        <v>21</v>
      </c>
      <c r="G6666" t="str">
        <f t="shared" ref="G6666:G6729" si="648">MID(B6666,2,4)</f>
        <v>2018</v>
      </c>
      <c r="H6666" t="str">
        <f t="shared" si="645"/>
        <v>Comedy, Drama</v>
      </c>
      <c r="I6666" t="str">
        <f t="shared" si="646"/>
        <v>The Kominsky Method</v>
      </c>
      <c r="J6666" t="str">
        <f t="shared" si="647"/>
        <v>00:21:00</v>
      </c>
      <c r="K6666" t="str" cm="1">
        <f t="array" ref="K6666:L6666">_xlfn.TEXTSPLIT(H6666,",")</f>
        <v>Comedy</v>
      </c>
      <c r="L6666" t="str">
        <v xml:space="preserve"> Drama</v>
      </c>
    </row>
    <row r="6667" spans="1:13" ht="30" x14ac:dyDescent="0.25">
      <c r="A6667" t="s">
        <v>20142</v>
      </c>
      <c r="B6667" t="s">
        <v>246</v>
      </c>
      <c r="C6667" s="1" t="s">
        <v>91</v>
      </c>
      <c r="D6667">
        <v>8.1</v>
      </c>
      <c r="E6667">
        <v>717</v>
      </c>
      <c r="F6667">
        <v>26</v>
      </c>
      <c r="G6667" t="str">
        <f t="shared" si="648"/>
        <v>2018</v>
      </c>
      <c r="H6667" t="str">
        <f t="shared" si="645"/>
        <v>Comedy, Drama</v>
      </c>
      <c r="I6667" t="str">
        <f t="shared" si="646"/>
        <v>The Kominsky Method</v>
      </c>
      <c r="J6667" t="str">
        <f t="shared" si="647"/>
        <v>00:26:00</v>
      </c>
      <c r="K6667" t="str" cm="1">
        <f t="array" ref="K6667:L6667">_xlfn.TEXTSPLIT(H6667,",")</f>
        <v>Comedy</v>
      </c>
      <c r="L6667" t="str">
        <v xml:space="preserve"> Drama</v>
      </c>
    </row>
    <row r="6668" spans="1:13" ht="45" x14ac:dyDescent="0.25">
      <c r="A6668" t="s">
        <v>20120</v>
      </c>
      <c r="B6668" t="s">
        <v>51</v>
      </c>
      <c r="C6668" s="1" t="s">
        <v>430</v>
      </c>
      <c r="D6668">
        <v>8.1</v>
      </c>
      <c r="E6668" s="2">
        <v>3124</v>
      </c>
      <c r="F6668">
        <v>48</v>
      </c>
      <c r="G6668" t="str">
        <f t="shared" si="648"/>
        <v>2019</v>
      </c>
      <c r="H6668" t="str">
        <f t="shared" si="645"/>
        <v>Action, Adventure, Comedy</v>
      </c>
      <c r="I6668" t="str">
        <f t="shared" si="646"/>
        <v>The Umbrella Academy</v>
      </c>
      <c r="J6668" t="str">
        <f t="shared" si="647"/>
        <v>00:48:00</v>
      </c>
      <c r="K6668" t="str" cm="1">
        <f t="array" ref="K6668:M6668">_xlfn.TEXTSPLIT(H6668,",")</f>
        <v>Action</v>
      </c>
      <c r="L6668" t="str">
        <v xml:space="preserve"> Adventure</v>
      </c>
      <c r="M6668" t="str">
        <v xml:space="preserve"> Comedy</v>
      </c>
    </row>
    <row r="6669" spans="1:13" ht="45" x14ac:dyDescent="0.25">
      <c r="A6669" t="s">
        <v>20162</v>
      </c>
      <c r="B6669" t="s">
        <v>601</v>
      </c>
      <c r="C6669" s="1" t="s">
        <v>43</v>
      </c>
      <c r="D6669">
        <v>7.7</v>
      </c>
      <c r="E6669">
        <v>177</v>
      </c>
      <c r="F6669">
        <v>61</v>
      </c>
      <c r="G6669" t="str">
        <f t="shared" si="648"/>
        <v>2016</v>
      </c>
      <c r="H6669" t="str">
        <f t="shared" si="645"/>
        <v>Crime, Drama, Mystery</v>
      </c>
      <c r="I6669" t="str">
        <f t="shared" si="646"/>
        <v>Sorjonen</v>
      </c>
      <c r="J6669" t="str">
        <f t="shared" si="647"/>
        <v>01:01:00</v>
      </c>
      <c r="K6669" t="str" cm="1">
        <f t="array" ref="K6669:M6669">_xlfn.TEXTSPLIT(H6669,",")</f>
        <v>Crime</v>
      </c>
      <c r="L6669" t="str">
        <v xml:space="preserve"> Drama</v>
      </c>
      <c r="M6669" t="str">
        <v xml:space="preserve"> Mystery</v>
      </c>
    </row>
    <row r="6670" spans="1:13" ht="45" x14ac:dyDescent="0.25">
      <c r="A6670" t="s">
        <v>20165</v>
      </c>
      <c r="B6670" t="s">
        <v>281</v>
      </c>
      <c r="C6670" s="1" t="s">
        <v>81</v>
      </c>
      <c r="D6670">
        <v>7.9</v>
      </c>
      <c r="E6670" s="2">
        <v>1048</v>
      </c>
      <c r="F6670">
        <v>48</v>
      </c>
      <c r="G6670" t="str">
        <f t="shared" si="648"/>
        <v>2018</v>
      </c>
      <c r="H6670" t="str">
        <f t="shared" si="645"/>
        <v>Crime, Drama, Thriller</v>
      </c>
      <c r="I6670" t="str">
        <f t="shared" si="646"/>
        <v>Ã‰lite</v>
      </c>
      <c r="J6670" t="str">
        <f t="shared" si="647"/>
        <v>00:48:00</v>
      </c>
      <c r="K6670" t="str" cm="1">
        <f t="array" ref="K6670:M6670">_xlfn.TEXTSPLIT(H6670,",")</f>
        <v>Crime</v>
      </c>
      <c r="L6670" t="str">
        <v xml:space="preserve"> Drama</v>
      </c>
      <c r="M6670" t="str">
        <v xml:space="preserve"> Thriller</v>
      </c>
    </row>
    <row r="6671" spans="1:13" ht="45" x14ac:dyDescent="0.25">
      <c r="A6671" t="s">
        <v>20165</v>
      </c>
      <c r="B6671" t="s">
        <v>281</v>
      </c>
      <c r="C6671" s="1" t="s">
        <v>81</v>
      </c>
      <c r="D6671">
        <v>9.1</v>
      </c>
      <c r="E6671" s="2">
        <v>1603</v>
      </c>
      <c r="F6671">
        <v>51</v>
      </c>
      <c r="G6671" t="str">
        <f t="shared" si="648"/>
        <v>2018</v>
      </c>
      <c r="H6671" t="str">
        <f t="shared" si="645"/>
        <v>Crime, Drama, Thriller</v>
      </c>
      <c r="I6671" t="str">
        <f t="shared" si="646"/>
        <v>Ã‰lite</v>
      </c>
      <c r="J6671" t="str">
        <f t="shared" si="647"/>
        <v>00:51:00</v>
      </c>
      <c r="K6671" t="str" cm="1">
        <f t="array" ref="K6671:M6671">_xlfn.TEXTSPLIT(H6671,",")</f>
        <v>Crime</v>
      </c>
      <c r="L6671" t="str">
        <v xml:space="preserve"> Drama</v>
      </c>
      <c r="M6671" t="str">
        <v xml:space="preserve"> Thriller</v>
      </c>
    </row>
    <row r="6672" spans="1:13" ht="30" x14ac:dyDescent="0.25">
      <c r="A6672" t="s">
        <v>20170</v>
      </c>
      <c r="B6672">
        <v>-2019</v>
      </c>
      <c r="C6672" s="1" t="s">
        <v>11073</v>
      </c>
      <c r="D6672">
        <v>6.5</v>
      </c>
      <c r="E6672">
        <v>206</v>
      </c>
      <c r="F6672">
        <v>14</v>
      </c>
      <c r="G6672" t="str">
        <f t="shared" si="648"/>
        <v>2019</v>
      </c>
      <c r="H6672" t="str">
        <f t="shared" si="645"/>
        <v>Adventure, Reality-TV</v>
      </c>
      <c r="I6672" t="str">
        <f t="shared" si="646"/>
        <v>You vs. Wild</v>
      </c>
      <c r="J6672" t="str">
        <f t="shared" si="647"/>
        <v>00:14:00</v>
      </c>
      <c r="K6672" t="str" cm="1">
        <f t="array" ref="K6672:L6672">_xlfn.TEXTSPLIT(H6672,",")</f>
        <v>Adventure</v>
      </c>
      <c r="L6672" t="str">
        <v xml:space="preserve"> Reality-TV</v>
      </c>
    </row>
    <row r="6673" spans="1:13" ht="30" x14ac:dyDescent="0.25">
      <c r="A6673" t="s">
        <v>20170</v>
      </c>
      <c r="B6673">
        <v>-2019</v>
      </c>
      <c r="C6673" s="1" t="s">
        <v>11073</v>
      </c>
      <c r="D6673">
        <v>6.7</v>
      </c>
      <c r="E6673">
        <v>158</v>
      </c>
      <c r="F6673">
        <v>20</v>
      </c>
      <c r="G6673" t="str">
        <f t="shared" si="648"/>
        <v>2019</v>
      </c>
      <c r="H6673" t="str">
        <f t="shared" si="645"/>
        <v>Adventure, Reality-TV</v>
      </c>
      <c r="I6673" t="str">
        <f t="shared" si="646"/>
        <v>You vs. Wild</v>
      </c>
      <c r="J6673" t="str">
        <f t="shared" si="647"/>
        <v>00:20:00</v>
      </c>
      <c r="K6673" t="str" cm="1">
        <f t="array" ref="K6673:L6673">_xlfn.TEXTSPLIT(H6673,",")</f>
        <v>Adventure</v>
      </c>
      <c r="L6673" t="str">
        <v xml:space="preserve"> Reality-TV</v>
      </c>
    </row>
    <row r="6674" spans="1:13" ht="30" x14ac:dyDescent="0.25">
      <c r="A6674" t="s">
        <v>20170</v>
      </c>
      <c r="B6674">
        <v>-2019</v>
      </c>
      <c r="C6674" s="1" t="s">
        <v>11073</v>
      </c>
      <c r="D6674">
        <v>6.9</v>
      </c>
      <c r="E6674">
        <v>118</v>
      </c>
      <c r="F6674">
        <v>26</v>
      </c>
      <c r="G6674" t="str">
        <f t="shared" si="648"/>
        <v>2019</v>
      </c>
      <c r="H6674" t="str">
        <f t="shared" si="645"/>
        <v>Adventure, Reality-TV</v>
      </c>
      <c r="I6674" t="str">
        <f t="shared" si="646"/>
        <v>You vs. Wild</v>
      </c>
      <c r="J6674" t="str">
        <f t="shared" si="647"/>
        <v>00:26:00</v>
      </c>
      <c r="K6674" t="str" cm="1">
        <f t="array" ref="K6674:L6674">_xlfn.TEXTSPLIT(H6674,",")</f>
        <v>Adventure</v>
      </c>
      <c r="L6674" t="str">
        <v xml:space="preserve"> Reality-TV</v>
      </c>
    </row>
    <row r="6675" spans="1:13" ht="30" x14ac:dyDescent="0.25">
      <c r="A6675" t="s">
        <v>20170</v>
      </c>
      <c r="B6675">
        <v>-2019</v>
      </c>
      <c r="C6675" s="1" t="s">
        <v>11073</v>
      </c>
      <c r="D6675">
        <v>7</v>
      </c>
      <c r="E6675">
        <v>91</v>
      </c>
      <c r="G6675" t="str">
        <f t="shared" si="648"/>
        <v>2019</v>
      </c>
      <c r="H6675" t="str">
        <f t="shared" si="645"/>
        <v>Adventure, Reality-TV</v>
      </c>
      <c r="I6675" t="str">
        <f t="shared" si="646"/>
        <v>You vs. Wild</v>
      </c>
      <c r="J6675" t="str">
        <f t="shared" si="647"/>
        <v>00:00:00</v>
      </c>
      <c r="K6675" t="str" cm="1">
        <f t="array" ref="K6675:L6675">_xlfn.TEXTSPLIT(H6675,",")</f>
        <v>Adventure</v>
      </c>
      <c r="L6675" t="str">
        <v xml:space="preserve"> Reality-TV</v>
      </c>
    </row>
    <row r="6676" spans="1:13" ht="30" x14ac:dyDescent="0.25">
      <c r="A6676" t="s">
        <v>20170</v>
      </c>
      <c r="B6676">
        <v>-2019</v>
      </c>
      <c r="C6676" s="1" t="s">
        <v>11073</v>
      </c>
      <c r="D6676">
        <v>6.9</v>
      </c>
      <c r="E6676">
        <v>91</v>
      </c>
      <c r="G6676" t="str">
        <f t="shared" si="648"/>
        <v>2019</v>
      </c>
      <c r="H6676" t="str">
        <f t="shared" si="645"/>
        <v>Adventure, Reality-TV</v>
      </c>
      <c r="I6676" t="str">
        <f t="shared" si="646"/>
        <v>You vs. Wild</v>
      </c>
      <c r="J6676" t="str">
        <f t="shared" si="647"/>
        <v>00:00:00</v>
      </c>
      <c r="K6676" t="str" cm="1">
        <f t="array" ref="K6676:L6676">_xlfn.TEXTSPLIT(H6676,",")</f>
        <v>Adventure</v>
      </c>
      <c r="L6676" t="str">
        <v xml:space="preserve"> Reality-TV</v>
      </c>
    </row>
    <row r="6677" spans="1:13" ht="30" x14ac:dyDescent="0.25">
      <c r="A6677" t="s">
        <v>20170</v>
      </c>
      <c r="B6677">
        <v>-2019</v>
      </c>
      <c r="C6677" s="1" t="s">
        <v>11073</v>
      </c>
      <c r="D6677">
        <v>7.1</v>
      </c>
      <c r="E6677">
        <v>85</v>
      </c>
      <c r="G6677" t="str">
        <f t="shared" si="648"/>
        <v>2019</v>
      </c>
      <c r="H6677" t="str">
        <f t="shared" si="645"/>
        <v>Adventure, Reality-TV</v>
      </c>
      <c r="I6677" t="str">
        <f t="shared" si="646"/>
        <v>You vs. Wild</v>
      </c>
      <c r="J6677" t="str">
        <f t="shared" si="647"/>
        <v>00:00:00</v>
      </c>
      <c r="K6677" t="str" cm="1">
        <f t="array" ref="K6677:L6677">_xlfn.TEXTSPLIT(H6677,",")</f>
        <v>Adventure</v>
      </c>
      <c r="L6677" t="str">
        <v xml:space="preserve"> Reality-TV</v>
      </c>
    </row>
    <row r="6678" spans="1:13" ht="30" x14ac:dyDescent="0.25">
      <c r="A6678" t="s">
        <v>20170</v>
      </c>
      <c r="B6678">
        <v>-2019</v>
      </c>
      <c r="C6678" s="1" t="s">
        <v>11073</v>
      </c>
      <c r="D6678">
        <v>6.8</v>
      </c>
      <c r="E6678">
        <v>86</v>
      </c>
      <c r="G6678" t="str">
        <f t="shared" si="648"/>
        <v>2019</v>
      </c>
      <c r="H6678" t="str">
        <f t="shared" si="645"/>
        <v>Adventure, Reality-TV</v>
      </c>
      <c r="I6678" t="str">
        <f t="shared" si="646"/>
        <v>You vs. Wild</v>
      </c>
      <c r="J6678" t="str">
        <f t="shared" si="647"/>
        <v>00:00:00</v>
      </c>
      <c r="K6678" t="str" cm="1">
        <f t="array" ref="K6678:L6678">_xlfn.TEXTSPLIT(H6678,",")</f>
        <v>Adventure</v>
      </c>
      <c r="L6678" t="str">
        <v xml:space="preserve"> Reality-TV</v>
      </c>
    </row>
    <row r="6679" spans="1:13" ht="30" x14ac:dyDescent="0.25">
      <c r="A6679" t="s">
        <v>20170</v>
      </c>
      <c r="B6679">
        <v>-2019</v>
      </c>
      <c r="C6679" s="1" t="s">
        <v>11073</v>
      </c>
      <c r="D6679">
        <v>6.9</v>
      </c>
      <c r="E6679">
        <v>78</v>
      </c>
      <c r="G6679" t="str">
        <f t="shared" si="648"/>
        <v>2019</v>
      </c>
      <c r="H6679" t="str">
        <f t="shared" si="645"/>
        <v>Adventure, Reality-TV</v>
      </c>
      <c r="I6679" t="str">
        <f t="shared" si="646"/>
        <v>You vs. Wild</v>
      </c>
      <c r="J6679" t="str">
        <f t="shared" si="647"/>
        <v>00:00:00</v>
      </c>
      <c r="K6679" t="str" cm="1">
        <f t="array" ref="K6679:L6679">_xlfn.TEXTSPLIT(H6679,",")</f>
        <v>Adventure</v>
      </c>
      <c r="L6679" t="str">
        <v xml:space="preserve"> Reality-TV</v>
      </c>
    </row>
    <row r="6680" spans="1:13" ht="45" x14ac:dyDescent="0.25">
      <c r="A6680" t="s">
        <v>20179</v>
      </c>
      <c r="B6680" t="s">
        <v>51</v>
      </c>
      <c r="C6680" s="1" t="s">
        <v>5402</v>
      </c>
      <c r="D6680">
        <v>9.1</v>
      </c>
      <c r="E6680">
        <v>9</v>
      </c>
      <c r="G6680" t="str">
        <f t="shared" si="648"/>
        <v>2019</v>
      </c>
      <c r="H6680" t="str">
        <f t="shared" si="645"/>
        <v>Animation, Short, Adventure</v>
      </c>
      <c r="I6680" t="str">
        <f t="shared" si="646"/>
        <v>Mighty Little Bheem</v>
      </c>
      <c r="J6680" t="str">
        <f t="shared" si="647"/>
        <v>00:00:00</v>
      </c>
      <c r="K6680" t="str" cm="1">
        <f t="array" ref="K6680:M6680">_xlfn.TEXTSPLIT(H6680,",")</f>
        <v>Animation</v>
      </c>
      <c r="L6680" t="str">
        <v xml:space="preserve"> Short</v>
      </c>
      <c r="M6680" t="str">
        <v xml:space="preserve"> Adventure</v>
      </c>
    </row>
    <row r="6681" spans="1:13" ht="45" x14ac:dyDescent="0.25">
      <c r="A6681" t="s">
        <v>20114</v>
      </c>
      <c r="B6681" t="s">
        <v>434</v>
      </c>
      <c r="C6681" s="1" t="s">
        <v>109</v>
      </c>
      <c r="D6681">
        <v>8.1999999999999993</v>
      </c>
      <c r="E6681" s="2">
        <v>1130</v>
      </c>
      <c r="F6681">
        <v>42</v>
      </c>
      <c r="G6681" t="str">
        <f t="shared" si="648"/>
        <v>2015</v>
      </c>
      <c r="H6681" t="str">
        <f t="shared" si="645"/>
        <v>Action, Adventure, Drama</v>
      </c>
      <c r="I6681" t="str">
        <f t="shared" si="646"/>
        <v>Supergirl</v>
      </c>
      <c r="J6681" t="str">
        <f t="shared" si="647"/>
        <v>00:42:00</v>
      </c>
      <c r="K6681" t="str" cm="1">
        <f t="array" ref="K6681:M6681">_xlfn.TEXTSPLIT(H6681,",")</f>
        <v>Action</v>
      </c>
      <c r="L6681" t="str">
        <v xml:space="preserve"> Adventure</v>
      </c>
      <c r="M6681" t="str">
        <v xml:space="preserve"> Drama</v>
      </c>
    </row>
    <row r="6682" spans="1:13" ht="45" x14ac:dyDescent="0.25">
      <c r="A6682" t="s">
        <v>20183</v>
      </c>
      <c r="B6682" t="s">
        <v>128</v>
      </c>
      <c r="C6682" s="1" t="s">
        <v>155</v>
      </c>
      <c r="D6682">
        <v>8.6</v>
      </c>
      <c r="E6682" s="2">
        <v>2082</v>
      </c>
      <c r="F6682">
        <v>56</v>
      </c>
      <c r="G6682" t="str">
        <f t="shared" si="648"/>
        <v>2015</v>
      </c>
      <c r="H6682" t="str">
        <f t="shared" si="645"/>
        <v>Action, Drama, History</v>
      </c>
      <c r="I6682" t="str">
        <f t="shared" si="646"/>
        <v>The Last Kingdom</v>
      </c>
      <c r="J6682" t="str">
        <f t="shared" si="647"/>
        <v>00:56:00</v>
      </c>
      <c r="K6682" t="str" cm="1">
        <f t="array" ref="K6682:M6682">_xlfn.TEXTSPLIT(H6682,",")</f>
        <v>Action</v>
      </c>
      <c r="L6682" t="str">
        <v xml:space="preserve"> Drama</v>
      </c>
      <c r="M6682" t="str">
        <v xml:space="preserve"> History</v>
      </c>
    </row>
    <row r="6683" spans="1:13" ht="30" x14ac:dyDescent="0.25">
      <c r="A6683" t="s">
        <v>20186</v>
      </c>
      <c r="B6683">
        <v>-2020</v>
      </c>
      <c r="C6683" s="1" t="s">
        <v>86</v>
      </c>
      <c r="D6683">
        <v>8.5</v>
      </c>
      <c r="E6683" s="2">
        <v>9464</v>
      </c>
      <c r="F6683">
        <v>59</v>
      </c>
      <c r="G6683" t="str">
        <f t="shared" si="648"/>
        <v>2020</v>
      </c>
      <c r="H6683" t="str">
        <f t="shared" si="645"/>
        <v>Drama</v>
      </c>
      <c r="I6683" t="str">
        <f t="shared" si="646"/>
        <v>The Queen's Gambit</v>
      </c>
      <c r="J6683" t="str">
        <f t="shared" si="647"/>
        <v>00:59:00</v>
      </c>
      <c r="K6683" t="str" cm="1">
        <f t="array" ref="K6683">_xlfn.TEXTSPLIT(H6683,",")</f>
        <v>Drama</v>
      </c>
    </row>
    <row r="6684" spans="1:13" ht="30" x14ac:dyDescent="0.25">
      <c r="A6684" t="s">
        <v>20186</v>
      </c>
      <c r="B6684">
        <v>-2020</v>
      </c>
      <c r="C6684" s="1" t="s">
        <v>86</v>
      </c>
      <c r="D6684">
        <v>8.8000000000000007</v>
      </c>
      <c r="E6684" s="2">
        <v>8832</v>
      </c>
      <c r="F6684">
        <v>65</v>
      </c>
      <c r="G6684" t="str">
        <f t="shared" si="648"/>
        <v>2020</v>
      </c>
      <c r="H6684" t="str">
        <f t="shared" si="645"/>
        <v>Drama</v>
      </c>
      <c r="I6684" t="str">
        <f t="shared" si="646"/>
        <v>The Queen's Gambit</v>
      </c>
      <c r="J6684" t="str">
        <f t="shared" si="647"/>
        <v>01:05:00</v>
      </c>
      <c r="K6684" t="str" cm="1">
        <f t="array" ref="K6684">_xlfn.TEXTSPLIT(H6684,",")</f>
        <v>Drama</v>
      </c>
    </row>
    <row r="6685" spans="1:13" ht="30" x14ac:dyDescent="0.25">
      <c r="A6685" t="s">
        <v>20186</v>
      </c>
      <c r="B6685">
        <v>-2020</v>
      </c>
      <c r="C6685" s="1" t="s">
        <v>86</v>
      </c>
      <c r="D6685">
        <v>8.5</v>
      </c>
      <c r="E6685" s="2">
        <v>7965</v>
      </c>
      <c r="F6685">
        <v>46</v>
      </c>
      <c r="G6685" t="str">
        <f t="shared" si="648"/>
        <v>2020</v>
      </c>
      <c r="H6685" t="str">
        <f t="shared" si="645"/>
        <v>Drama</v>
      </c>
      <c r="I6685" t="str">
        <f t="shared" si="646"/>
        <v>The Queen's Gambit</v>
      </c>
      <c r="J6685" t="str">
        <f t="shared" si="647"/>
        <v>00:46:00</v>
      </c>
      <c r="K6685" t="str" cm="1">
        <f t="array" ref="K6685">_xlfn.TEXTSPLIT(H6685,",")</f>
        <v>Drama</v>
      </c>
    </row>
    <row r="6686" spans="1:13" ht="30" x14ac:dyDescent="0.25">
      <c r="A6686" t="s">
        <v>20186</v>
      </c>
      <c r="B6686">
        <v>-2020</v>
      </c>
      <c r="C6686" s="1" t="s">
        <v>86</v>
      </c>
      <c r="D6686">
        <v>8.5</v>
      </c>
      <c r="E6686" s="2">
        <v>7730</v>
      </c>
      <c r="F6686">
        <v>49</v>
      </c>
      <c r="G6686" t="str">
        <f t="shared" si="648"/>
        <v>2020</v>
      </c>
      <c r="H6686" t="str">
        <f t="shared" si="645"/>
        <v>Drama</v>
      </c>
      <c r="I6686" t="str">
        <f t="shared" si="646"/>
        <v>The Queen's Gambit</v>
      </c>
      <c r="J6686" t="str">
        <f t="shared" si="647"/>
        <v>00:49:00</v>
      </c>
      <c r="K6686" t="str" cm="1">
        <f t="array" ref="K6686">_xlfn.TEXTSPLIT(H6686,",")</f>
        <v>Drama</v>
      </c>
    </row>
    <row r="6687" spans="1:13" ht="30" x14ac:dyDescent="0.25">
      <c r="A6687" t="s">
        <v>20186</v>
      </c>
      <c r="B6687">
        <v>-2020</v>
      </c>
      <c r="C6687" s="1" t="s">
        <v>86</v>
      </c>
      <c r="D6687">
        <v>8.3000000000000007</v>
      </c>
      <c r="E6687" s="2">
        <v>7462</v>
      </c>
      <c r="F6687">
        <v>48</v>
      </c>
      <c r="G6687" t="str">
        <f t="shared" si="648"/>
        <v>2020</v>
      </c>
      <c r="H6687" t="str">
        <f t="shared" si="645"/>
        <v>Drama</v>
      </c>
      <c r="I6687" t="str">
        <f t="shared" si="646"/>
        <v>The Queen's Gambit</v>
      </c>
      <c r="J6687" t="str">
        <f t="shared" si="647"/>
        <v>00:48:00</v>
      </c>
      <c r="K6687" t="str" cm="1">
        <f t="array" ref="K6687">_xlfn.TEXTSPLIT(H6687,",")</f>
        <v>Drama</v>
      </c>
    </row>
    <row r="6688" spans="1:13" ht="30" x14ac:dyDescent="0.25">
      <c r="A6688" t="s">
        <v>20186</v>
      </c>
      <c r="B6688">
        <v>-2020</v>
      </c>
      <c r="C6688" s="1" t="s">
        <v>86</v>
      </c>
      <c r="D6688">
        <v>8.5</v>
      </c>
      <c r="E6688" s="2">
        <v>7538</v>
      </c>
      <c r="F6688">
        <v>60</v>
      </c>
      <c r="G6688" t="str">
        <f t="shared" si="648"/>
        <v>2020</v>
      </c>
      <c r="H6688" t="str">
        <f t="shared" si="645"/>
        <v>Drama</v>
      </c>
      <c r="I6688" t="str">
        <f t="shared" si="646"/>
        <v>The Queen's Gambit</v>
      </c>
      <c r="J6688" t="str">
        <f t="shared" si="647"/>
        <v>01:00:00</v>
      </c>
      <c r="K6688" t="str" cm="1">
        <f t="array" ref="K6688">_xlfn.TEXTSPLIT(H6688,",")</f>
        <v>Drama</v>
      </c>
    </row>
    <row r="6689" spans="1:13" ht="30" x14ac:dyDescent="0.25">
      <c r="A6689" t="s">
        <v>20199</v>
      </c>
      <c r="B6689" t="s">
        <v>33</v>
      </c>
      <c r="C6689" s="1" t="s">
        <v>47</v>
      </c>
      <c r="D6689">
        <v>7.5</v>
      </c>
      <c r="E6689">
        <v>848</v>
      </c>
      <c r="F6689">
        <v>28</v>
      </c>
      <c r="G6689" t="str">
        <f t="shared" si="648"/>
        <v>2020</v>
      </c>
      <c r="H6689" t="str">
        <f t="shared" si="645"/>
        <v>Comedy</v>
      </c>
      <c r="I6689" t="str">
        <f t="shared" si="646"/>
        <v>Never Have I Ever</v>
      </c>
      <c r="J6689" t="str">
        <f t="shared" si="647"/>
        <v>00:28:00</v>
      </c>
      <c r="K6689" t="str" cm="1">
        <f t="array" ref="K6689">_xlfn.TEXTSPLIT(H6689,",")</f>
        <v>Comedy</v>
      </c>
    </row>
    <row r="6690" spans="1:13" ht="30" x14ac:dyDescent="0.25">
      <c r="A6690" t="s">
        <v>20199</v>
      </c>
      <c r="B6690" t="s">
        <v>33</v>
      </c>
      <c r="C6690" s="1" t="s">
        <v>47</v>
      </c>
      <c r="D6690">
        <v>7.7</v>
      </c>
      <c r="E6690">
        <v>746</v>
      </c>
      <c r="F6690">
        <v>29</v>
      </c>
      <c r="G6690" t="str">
        <f t="shared" si="648"/>
        <v>2020</v>
      </c>
      <c r="H6690" t="str">
        <f t="shared" si="645"/>
        <v>Comedy</v>
      </c>
      <c r="I6690" t="str">
        <f t="shared" si="646"/>
        <v>Never Have I Ever</v>
      </c>
      <c r="J6690" t="str">
        <f t="shared" si="647"/>
        <v>00:29:00</v>
      </c>
      <c r="K6690" t="str" cm="1">
        <f t="array" ref="K6690">_xlfn.TEXTSPLIT(H6690,",")</f>
        <v>Comedy</v>
      </c>
    </row>
    <row r="6691" spans="1:13" ht="30" x14ac:dyDescent="0.25">
      <c r="A6691" t="s">
        <v>20199</v>
      </c>
      <c r="B6691" t="s">
        <v>33</v>
      </c>
      <c r="C6691" s="1" t="s">
        <v>47</v>
      </c>
      <c r="D6691">
        <v>7.9</v>
      </c>
      <c r="E6691">
        <v>703</v>
      </c>
      <c r="F6691">
        <v>30</v>
      </c>
      <c r="G6691" t="str">
        <f t="shared" si="648"/>
        <v>2020</v>
      </c>
      <c r="H6691" t="str">
        <f t="shared" si="645"/>
        <v>Comedy</v>
      </c>
      <c r="I6691" t="str">
        <f t="shared" si="646"/>
        <v>Never Have I Ever</v>
      </c>
      <c r="J6691" t="str">
        <f t="shared" si="647"/>
        <v>00:30:00</v>
      </c>
      <c r="K6691" t="str" cm="1">
        <f t="array" ref="K6691">_xlfn.TEXTSPLIT(H6691,",")</f>
        <v>Comedy</v>
      </c>
    </row>
    <row r="6692" spans="1:13" ht="30" x14ac:dyDescent="0.25">
      <c r="A6692" t="s">
        <v>20199</v>
      </c>
      <c r="B6692" t="s">
        <v>33</v>
      </c>
      <c r="C6692" s="1" t="s">
        <v>47</v>
      </c>
      <c r="D6692">
        <v>7.8</v>
      </c>
      <c r="E6692">
        <v>699</v>
      </c>
      <c r="F6692">
        <v>22</v>
      </c>
      <c r="G6692" t="str">
        <f t="shared" si="648"/>
        <v>2020</v>
      </c>
      <c r="H6692" t="str">
        <f t="shared" si="645"/>
        <v>Comedy</v>
      </c>
      <c r="I6692" t="str">
        <f t="shared" si="646"/>
        <v>Never Have I Ever</v>
      </c>
      <c r="J6692" t="str">
        <f t="shared" si="647"/>
        <v>00:22:00</v>
      </c>
      <c r="K6692" t="str" cm="1">
        <f t="array" ref="K6692">_xlfn.TEXTSPLIT(H6692,",")</f>
        <v>Comedy</v>
      </c>
    </row>
    <row r="6693" spans="1:13" ht="30" x14ac:dyDescent="0.25">
      <c r="A6693" t="s">
        <v>20199</v>
      </c>
      <c r="B6693" t="s">
        <v>33</v>
      </c>
      <c r="C6693" s="1" t="s">
        <v>47</v>
      </c>
      <c r="D6693">
        <v>7.9</v>
      </c>
      <c r="E6693">
        <v>694</v>
      </c>
      <c r="F6693">
        <v>29</v>
      </c>
      <c r="G6693" t="str">
        <f t="shared" si="648"/>
        <v>2020</v>
      </c>
      <c r="H6693" t="str">
        <f t="shared" si="645"/>
        <v>Comedy</v>
      </c>
      <c r="I6693" t="str">
        <f t="shared" si="646"/>
        <v>Never Have I Ever</v>
      </c>
      <c r="J6693" t="str">
        <f t="shared" si="647"/>
        <v>00:29:00</v>
      </c>
      <c r="K6693" t="str" cm="1">
        <f t="array" ref="K6693">_xlfn.TEXTSPLIT(H6693,",")</f>
        <v>Comedy</v>
      </c>
    </row>
    <row r="6694" spans="1:13" ht="30" x14ac:dyDescent="0.25">
      <c r="A6694" t="s">
        <v>20199</v>
      </c>
      <c r="B6694" t="s">
        <v>33</v>
      </c>
      <c r="C6694" s="1" t="s">
        <v>47</v>
      </c>
      <c r="D6694">
        <v>8.6</v>
      </c>
      <c r="E6694">
        <v>799</v>
      </c>
      <c r="F6694">
        <v>23</v>
      </c>
      <c r="G6694" t="str">
        <f t="shared" si="648"/>
        <v>2020</v>
      </c>
      <c r="H6694" t="str">
        <f t="shared" si="645"/>
        <v>Comedy</v>
      </c>
      <c r="I6694" t="str">
        <f t="shared" si="646"/>
        <v>Never Have I Ever</v>
      </c>
      <c r="J6694" t="str">
        <f t="shared" si="647"/>
        <v>00:23:00</v>
      </c>
      <c r="K6694" t="str" cm="1">
        <f t="array" ref="K6694">_xlfn.TEXTSPLIT(H6694,",")</f>
        <v>Comedy</v>
      </c>
    </row>
    <row r="6695" spans="1:13" ht="30" x14ac:dyDescent="0.25">
      <c r="A6695" t="s">
        <v>20199</v>
      </c>
      <c r="B6695" t="s">
        <v>33</v>
      </c>
      <c r="C6695" s="1" t="s">
        <v>47</v>
      </c>
      <c r="D6695">
        <v>7.8</v>
      </c>
      <c r="E6695">
        <v>648</v>
      </c>
      <c r="F6695">
        <v>24</v>
      </c>
      <c r="G6695" t="str">
        <f t="shared" si="648"/>
        <v>2020</v>
      </c>
      <c r="H6695" t="str">
        <f t="shared" si="645"/>
        <v>Comedy</v>
      </c>
      <c r="I6695" t="str">
        <f t="shared" si="646"/>
        <v>Never Have I Ever</v>
      </c>
      <c r="J6695" t="str">
        <f t="shared" si="647"/>
        <v>00:24:00</v>
      </c>
      <c r="K6695" t="str" cm="1">
        <f t="array" ref="K6695">_xlfn.TEXTSPLIT(H6695,",")</f>
        <v>Comedy</v>
      </c>
    </row>
    <row r="6696" spans="1:13" ht="30" x14ac:dyDescent="0.25">
      <c r="A6696" t="s">
        <v>20199</v>
      </c>
      <c r="B6696" t="s">
        <v>33</v>
      </c>
      <c r="C6696" s="1" t="s">
        <v>47</v>
      </c>
      <c r="D6696">
        <v>8.1999999999999993</v>
      </c>
      <c r="E6696">
        <v>674</v>
      </c>
      <c r="F6696">
        <v>28</v>
      </c>
      <c r="G6696" t="str">
        <f t="shared" si="648"/>
        <v>2020</v>
      </c>
      <c r="H6696" t="str">
        <f t="shared" si="645"/>
        <v>Comedy</v>
      </c>
      <c r="I6696" t="str">
        <f t="shared" si="646"/>
        <v>Never Have I Ever</v>
      </c>
      <c r="J6696" t="str">
        <f t="shared" si="647"/>
        <v>00:28:00</v>
      </c>
      <c r="K6696" t="str" cm="1">
        <f t="array" ref="K6696">_xlfn.TEXTSPLIT(H6696,",")</f>
        <v>Comedy</v>
      </c>
    </row>
    <row r="6697" spans="1:13" ht="30" x14ac:dyDescent="0.25">
      <c r="A6697" t="s">
        <v>20199</v>
      </c>
      <c r="B6697" t="s">
        <v>33</v>
      </c>
      <c r="C6697" s="1" t="s">
        <v>47</v>
      </c>
      <c r="D6697">
        <v>8.5</v>
      </c>
      <c r="E6697">
        <v>708</v>
      </c>
      <c r="F6697">
        <v>24</v>
      </c>
      <c r="G6697" t="str">
        <f t="shared" si="648"/>
        <v>2020</v>
      </c>
      <c r="H6697" t="str">
        <f t="shared" si="645"/>
        <v>Comedy</v>
      </c>
      <c r="I6697" t="str">
        <f t="shared" si="646"/>
        <v>Never Have I Ever</v>
      </c>
      <c r="J6697" t="str">
        <f t="shared" si="647"/>
        <v>00:24:00</v>
      </c>
      <c r="K6697" t="str" cm="1">
        <f t="array" ref="K6697">_xlfn.TEXTSPLIT(H6697,",")</f>
        <v>Comedy</v>
      </c>
    </row>
    <row r="6698" spans="1:13" ht="30" x14ac:dyDescent="0.25">
      <c r="A6698" t="s">
        <v>20199</v>
      </c>
      <c r="B6698" t="s">
        <v>33</v>
      </c>
      <c r="C6698" s="1" t="s">
        <v>47</v>
      </c>
      <c r="D6698">
        <v>8.9</v>
      </c>
      <c r="E6698">
        <v>884</v>
      </c>
      <c r="F6698">
        <v>28</v>
      </c>
      <c r="G6698" t="str">
        <f t="shared" si="648"/>
        <v>2020</v>
      </c>
      <c r="H6698" t="str">
        <f t="shared" si="645"/>
        <v>Comedy</v>
      </c>
      <c r="I6698" t="str">
        <f t="shared" si="646"/>
        <v>Never Have I Ever</v>
      </c>
      <c r="J6698" t="str">
        <f t="shared" si="647"/>
        <v>00:28:00</v>
      </c>
      <c r="K6698" t="str" cm="1">
        <f t="array" ref="K6698">_xlfn.TEXTSPLIT(H6698,",")</f>
        <v>Comedy</v>
      </c>
    </row>
    <row r="6699" spans="1:13" ht="45" x14ac:dyDescent="0.25">
      <c r="A6699" t="s">
        <v>20218</v>
      </c>
      <c r="B6699" t="s">
        <v>1718</v>
      </c>
      <c r="C6699" s="1" t="s">
        <v>1472</v>
      </c>
      <c r="D6699">
        <v>7.9</v>
      </c>
      <c r="E6699">
        <v>777</v>
      </c>
      <c r="F6699">
        <v>42</v>
      </c>
      <c r="G6699" t="str">
        <f t="shared" si="648"/>
        <v>2019</v>
      </c>
      <c r="H6699" t="str">
        <f t="shared" si="645"/>
        <v>Drama, Fantasy, Mystery</v>
      </c>
      <c r="I6699" t="str">
        <f t="shared" si="646"/>
        <v>The Gift</v>
      </c>
      <c r="J6699" t="str">
        <f t="shared" si="647"/>
        <v>00:42:00</v>
      </c>
      <c r="K6699" t="str" cm="1">
        <f t="array" ref="K6699:M6699">_xlfn.TEXTSPLIT(H6699,",")</f>
        <v>Drama</v>
      </c>
      <c r="L6699" t="str">
        <v xml:space="preserve"> Fantasy</v>
      </c>
      <c r="M6699" t="str">
        <v xml:space="preserve"> Mystery</v>
      </c>
    </row>
    <row r="6700" spans="1:13" ht="45" x14ac:dyDescent="0.25">
      <c r="A6700" t="s">
        <v>20218</v>
      </c>
      <c r="B6700" t="s">
        <v>1718</v>
      </c>
      <c r="C6700" s="1" t="s">
        <v>1472</v>
      </c>
      <c r="D6700">
        <v>8</v>
      </c>
      <c r="E6700">
        <v>655</v>
      </c>
      <c r="F6700">
        <v>43</v>
      </c>
      <c r="G6700" t="str">
        <f t="shared" si="648"/>
        <v>2019</v>
      </c>
      <c r="H6700" t="str">
        <f t="shared" si="645"/>
        <v>Drama, Fantasy, Mystery</v>
      </c>
      <c r="I6700" t="str">
        <f t="shared" si="646"/>
        <v>The Gift</v>
      </c>
      <c r="J6700" t="str">
        <f t="shared" si="647"/>
        <v>00:43:00</v>
      </c>
      <c r="K6700" t="str" cm="1">
        <f t="array" ref="K6700:M6700">_xlfn.TEXTSPLIT(H6700,",")</f>
        <v>Drama</v>
      </c>
      <c r="L6700" t="str">
        <v xml:space="preserve"> Fantasy</v>
      </c>
      <c r="M6700" t="str">
        <v xml:space="preserve"> Mystery</v>
      </c>
    </row>
    <row r="6701" spans="1:13" ht="45" x14ac:dyDescent="0.25">
      <c r="A6701" t="s">
        <v>20218</v>
      </c>
      <c r="B6701" t="s">
        <v>1718</v>
      </c>
      <c r="C6701" s="1" t="s">
        <v>1472</v>
      </c>
      <c r="D6701">
        <v>8.1</v>
      </c>
      <c r="E6701">
        <v>621</v>
      </c>
      <c r="F6701">
        <v>48</v>
      </c>
      <c r="G6701" t="str">
        <f t="shared" si="648"/>
        <v>2019</v>
      </c>
      <c r="H6701" t="str">
        <f t="shared" si="645"/>
        <v>Drama, Fantasy, Mystery</v>
      </c>
      <c r="I6701" t="str">
        <f t="shared" si="646"/>
        <v>The Gift</v>
      </c>
      <c r="J6701" t="str">
        <f t="shared" si="647"/>
        <v>00:48:00</v>
      </c>
      <c r="K6701" t="str" cm="1">
        <f t="array" ref="K6701:M6701">_xlfn.TEXTSPLIT(H6701,",")</f>
        <v>Drama</v>
      </c>
      <c r="L6701" t="str">
        <v xml:space="preserve"> Fantasy</v>
      </c>
      <c r="M6701" t="str">
        <v xml:space="preserve"> Mystery</v>
      </c>
    </row>
    <row r="6702" spans="1:13" ht="45" x14ac:dyDescent="0.25">
      <c r="A6702" t="s">
        <v>20218</v>
      </c>
      <c r="B6702" t="s">
        <v>1718</v>
      </c>
      <c r="C6702" s="1" t="s">
        <v>1472</v>
      </c>
      <c r="D6702">
        <v>7.8</v>
      </c>
      <c r="E6702">
        <v>575</v>
      </c>
      <c r="F6702">
        <v>43</v>
      </c>
      <c r="G6702" t="str">
        <f t="shared" si="648"/>
        <v>2019</v>
      </c>
      <c r="H6702" t="str">
        <f t="shared" si="645"/>
        <v>Drama, Fantasy, Mystery</v>
      </c>
      <c r="I6702" t="str">
        <f t="shared" si="646"/>
        <v>The Gift</v>
      </c>
      <c r="J6702" t="str">
        <f t="shared" si="647"/>
        <v>00:43:00</v>
      </c>
      <c r="K6702" t="str" cm="1">
        <f t="array" ref="K6702:M6702">_xlfn.TEXTSPLIT(H6702,",")</f>
        <v>Drama</v>
      </c>
      <c r="L6702" t="str">
        <v xml:space="preserve"> Fantasy</v>
      </c>
      <c r="M6702" t="str">
        <v xml:space="preserve"> Mystery</v>
      </c>
    </row>
    <row r="6703" spans="1:13" ht="45" x14ac:dyDescent="0.25">
      <c r="A6703" t="s">
        <v>20218</v>
      </c>
      <c r="B6703" t="s">
        <v>1718</v>
      </c>
      <c r="C6703" s="1" t="s">
        <v>1472</v>
      </c>
      <c r="D6703">
        <v>7.7</v>
      </c>
      <c r="E6703">
        <v>576</v>
      </c>
      <c r="F6703">
        <v>46</v>
      </c>
      <c r="G6703" t="str">
        <f t="shared" si="648"/>
        <v>2019</v>
      </c>
      <c r="H6703" t="str">
        <f t="shared" si="645"/>
        <v>Drama, Fantasy, Mystery</v>
      </c>
      <c r="I6703" t="str">
        <f t="shared" si="646"/>
        <v>The Gift</v>
      </c>
      <c r="J6703" t="str">
        <f t="shared" si="647"/>
        <v>00:46:00</v>
      </c>
      <c r="K6703" t="str" cm="1">
        <f t="array" ref="K6703:M6703">_xlfn.TEXTSPLIT(H6703,",")</f>
        <v>Drama</v>
      </c>
      <c r="L6703" t="str">
        <v xml:space="preserve"> Fantasy</v>
      </c>
      <c r="M6703" t="str">
        <v xml:space="preserve"> Mystery</v>
      </c>
    </row>
    <row r="6704" spans="1:13" ht="45" x14ac:dyDescent="0.25">
      <c r="A6704" t="s">
        <v>20218</v>
      </c>
      <c r="B6704" t="s">
        <v>1718</v>
      </c>
      <c r="C6704" s="1" t="s">
        <v>1472</v>
      </c>
      <c r="D6704">
        <v>8</v>
      </c>
      <c r="E6704">
        <v>549</v>
      </c>
      <c r="F6704">
        <v>42</v>
      </c>
      <c r="G6704" t="str">
        <f t="shared" si="648"/>
        <v>2019</v>
      </c>
      <c r="H6704" t="str">
        <f t="shared" si="645"/>
        <v>Drama, Fantasy, Mystery</v>
      </c>
      <c r="I6704" t="str">
        <f t="shared" si="646"/>
        <v>The Gift</v>
      </c>
      <c r="J6704" t="str">
        <f t="shared" si="647"/>
        <v>00:42:00</v>
      </c>
      <c r="K6704" t="str" cm="1">
        <f t="array" ref="K6704:M6704">_xlfn.TEXTSPLIT(H6704,",")</f>
        <v>Drama</v>
      </c>
      <c r="L6704" t="str">
        <v xml:space="preserve"> Fantasy</v>
      </c>
      <c r="M6704" t="str">
        <v xml:space="preserve"> Mystery</v>
      </c>
    </row>
    <row r="6705" spans="1:13" ht="45" x14ac:dyDescent="0.25">
      <c r="A6705" t="s">
        <v>20218</v>
      </c>
      <c r="B6705" t="s">
        <v>1718</v>
      </c>
      <c r="C6705" s="1" t="s">
        <v>1472</v>
      </c>
      <c r="D6705">
        <v>7.8</v>
      </c>
      <c r="E6705">
        <v>540</v>
      </c>
      <c r="F6705">
        <v>41</v>
      </c>
      <c r="G6705" t="str">
        <f t="shared" si="648"/>
        <v>2019</v>
      </c>
      <c r="H6705" t="str">
        <f t="shared" si="645"/>
        <v>Drama, Fantasy, Mystery</v>
      </c>
      <c r="I6705" t="str">
        <f t="shared" si="646"/>
        <v>The Gift</v>
      </c>
      <c r="J6705" t="str">
        <f t="shared" si="647"/>
        <v>00:41:00</v>
      </c>
      <c r="K6705" t="str" cm="1">
        <f t="array" ref="K6705:M6705">_xlfn.TEXTSPLIT(H6705,",")</f>
        <v>Drama</v>
      </c>
      <c r="L6705" t="str">
        <v xml:space="preserve"> Fantasy</v>
      </c>
      <c r="M6705" t="str">
        <v xml:space="preserve"> Mystery</v>
      </c>
    </row>
    <row r="6706" spans="1:13" ht="45" x14ac:dyDescent="0.25">
      <c r="A6706" t="s">
        <v>20218</v>
      </c>
      <c r="B6706" t="s">
        <v>1718</v>
      </c>
      <c r="C6706" s="1" t="s">
        <v>1472</v>
      </c>
      <c r="D6706">
        <v>8.4</v>
      </c>
      <c r="E6706">
        <v>630</v>
      </c>
      <c r="F6706">
        <v>49</v>
      </c>
      <c r="G6706" t="str">
        <f t="shared" si="648"/>
        <v>2019</v>
      </c>
      <c r="H6706" t="str">
        <f t="shared" si="645"/>
        <v>Drama, Fantasy, Mystery</v>
      </c>
      <c r="I6706" t="str">
        <f t="shared" si="646"/>
        <v>The Gift</v>
      </c>
      <c r="J6706" t="str">
        <f t="shared" si="647"/>
        <v>00:49:00</v>
      </c>
      <c r="K6706" t="str" cm="1">
        <f t="array" ref="K6706:M6706">_xlfn.TEXTSPLIT(H6706,",")</f>
        <v>Drama</v>
      </c>
      <c r="L6706" t="str">
        <v xml:space="preserve"> Fantasy</v>
      </c>
      <c r="M6706" t="str">
        <v xml:space="preserve"> Mystery</v>
      </c>
    </row>
    <row r="6707" spans="1:13" ht="30" x14ac:dyDescent="0.25">
      <c r="A6707" t="s">
        <v>20229</v>
      </c>
      <c r="B6707">
        <v>-2020</v>
      </c>
      <c r="C6707" s="1" t="s">
        <v>86</v>
      </c>
      <c r="D6707">
        <v>7.7</v>
      </c>
      <c r="E6707" s="2">
        <v>1572</v>
      </c>
      <c r="F6707">
        <v>44</v>
      </c>
      <c r="G6707" t="str">
        <f t="shared" si="648"/>
        <v>2020</v>
      </c>
      <c r="H6707" t="str">
        <f t="shared" si="645"/>
        <v>Drama</v>
      </c>
      <c r="I6707" t="str">
        <f t="shared" si="646"/>
        <v>Hollywood</v>
      </c>
      <c r="J6707" t="str">
        <f t="shared" si="647"/>
        <v>00:44:00</v>
      </c>
      <c r="K6707" t="str" cm="1">
        <f t="array" ref="K6707">_xlfn.TEXTSPLIT(H6707,",")</f>
        <v>Drama</v>
      </c>
    </row>
    <row r="6708" spans="1:13" ht="30" x14ac:dyDescent="0.25">
      <c r="A6708" t="s">
        <v>20232</v>
      </c>
      <c r="B6708" t="s">
        <v>281</v>
      </c>
      <c r="C6708" s="1" t="s">
        <v>91</v>
      </c>
      <c r="D6708">
        <v>8.4</v>
      </c>
      <c r="E6708">
        <v>199</v>
      </c>
      <c r="F6708">
        <v>30</v>
      </c>
      <c r="G6708" t="str">
        <f t="shared" si="648"/>
        <v>2018</v>
      </c>
      <c r="H6708" t="str">
        <f t="shared" si="645"/>
        <v>Comedy, Drama</v>
      </c>
      <c r="I6708" t="str">
        <f t="shared" si="646"/>
        <v>On My Block</v>
      </c>
      <c r="J6708" t="str">
        <f t="shared" si="647"/>
        <v>00:30:00</v>
      </c>
      <c r="K6708" t="str" cm="1">
        <f t="array" ref="K6708:L6708">_xlfn.TEXTSPLIT(H6708,",")</f>
        <v>Comedy</v>
      </c>
      <c r="L6708" t="str">
        <v xml:space="preserve"> Drama</v>
      </c>
    </row>
    <row r="6709" spans="1:13" ht="45" x14ac:dyDescent="0.25">
      <c r="A6709" t="s">
        <v>20117</v>
      </c>
      <c r="B6709" t="s">
        <v>246</v>
      </c>
      <c r="C6709" s="1" t="s">
        <v>242</v>
      </c>
      <c r="D6709">
        <v>8.1</v>
      </c>
      <c r="E6709">
        <v>460</v>
      </c>
      <c r="F6709">
        <v>41</v>
      </c>
      <c r="G6709" t="str">
        <f t="shared" si="648"/>
        <v>2018</v>
      </c>
      <c r="H6709" t="str">
        <f t="shared" si="645"/>
        <v>Comedy, Crime, Drama</v>
      </c>
      <c r="I6709" t="str">
        <f t="shared" si="646"/>
        <v>Good Girls</v>
      </c>
      <c r="J6709" t="str">
        <f t="shared" si="647"/>
        <v>00:41:00</v>
      </c>
      <c r="K6709" t="str" cm="1">
        <f t="array" ref="K6709:M6709">_xlfn.TEXTSPLIT(H6709,",")</f>
        <v>Comedy</v>
      </c>
      <c r="L6709" t="str">
        <v xml:space="preserve"> Crime</v>
      </c>
      <c r="M6709" t="str">
        <v xml:space="preserve"> Drama</v>
      </c>
    </row>
    <row r="6710" spans="1:13" ht="45" x14ac:dyDescent="0.25">
      <c r="A6710" t="s">
        <v>20237</v>
      </c>
      <c r="B6710" t="s">
        <v>108</v>
      </c>
      <c r="C6710" s="1" t="s">
        <v>109</v>
      </c>
      <c r="D6710">
        <v>7.9</v>
      </c>
      <c r="E6710" s="2">
        <v>1881</v>
      </c>
      <c r="F6710">
        <v>42</v>
      </c>
      <c r="G6710" t="str">
        <f t="shared" si="648"/>
        <v>2014</v>
      </c>
      <c r="H6710" t="str">
        <f t="shared" si="645"/>
        <v>Action, Adventure, Drama</v>
      </c>
      <c r="I6710" t="str">
        <f t="shared" si="646"/>
        <v>The Flash</v>
      </c>
      <c r="J6710" t="str">
        <f t="shared" si="647"/>
        <v>00:42:00</v>
      </c>
      <c r="K6710" t="str" cm="1">
        <f t="array" ref="K6710:M6710">_xlfn.TEXTSPLIT(H6710,",")</f>
        <v>Action</v>
      </c>
      <c r="L6710" t="str">
        <v xml:space="preserve"> Adventure</v>
      </c>
      <c r="M6710" t="str">
        <v xml:space="preserve"> Drama</v>
      </c>
    </row>
    <row r="6711" spans="1:13" ht="45" x14ac:dyDescent="0.25">
      <c r="A6711" t="s">
        <v>20237</v>
      </c>
      <c r="B6711" t="s">
        <v>108</v>
      </c>
      <c r="C6711" s="1" t="s">
        <v>109</v>
      </c>
      <c r="D6711">
        <v>7.5</v>
      </c>
      <c r="E6711" s="2">
        <v>1731</v>
      </c>
      <c r="F6711">
        <v>42</v>
      </c>
      <c r="G6711" t="str">
        <f t="shared" si="648"/>
        <v>2014</v>
      </c>
      <c r="H6711" t="str">
        <f t="shared" si="645"/>
        <v>Action, Adventure, Drama</v>
      </c>
      <c r="I6711" t="str">
        <f t="shared" si="646"/>
        <v>The Flash</v>
      </c>
      <c r="J6711" t="str">
        <f t="shared" si="647"/>
        <v>00:42:00</v>
      </c>
      <c r="K6711" t="str" cm="1">
        <f t="array" ref="K6711:M6711">_xlfn.TEXTSPLIT(H6711,",")</f>
        <v>Action</v>
      </c>
      <c r="L6711" t="str">
        <v xml:space="preserve"> Adventure</v>
      </c>
      <c r="M6711" t="str">
        <v xml:space="preserve"> Drama</v>
      </c>
    </row>
    <row r="6712" spans="1:13" ht="45" x14ac:dyDescent="0.25">
      <c r="A6712" t="s">
        <v>20237</v>
      </c>
      <c r="B6712" t="s">
        <v>108</v>
      </c>
      <c r="C6712" s="1" t="s">
        <v>109</v>
      </c>
      <c r="D6712">
        <v>7.7</v>
      </c>
      <c r="E6712" s="2">
        <v>1711</v>
      </c>
      <c r="F6712">
        <v>42</v>
      </c>
      <c r="G6712" t="str">
        <f t="shared" si="648"/>
        <v>2014</v>
      </c>
      <c r="H6712" t="str">
        <f t="shared" si="645"/>
        <v>Action, Adventure, Drama</v>
      </c>
      <c r="I6712" t="str">
        <f t="shared" si="646"/>
        <v>The Flash</v>
      </c>
      <c r="J6712" t="str">
        <f t="shared" si="647"/>
        <v>00:42:00</v>
      </c>
      <c r="K6712" t="str" cm="1">
        <f t="array" ref="K6712:M6712">_xlfn.TEXTSPLIT(H6712,",")</f>
        <v>Action</v>
      </c>
      <c r="L6712" t="str">
        <v xml:space="preserve"> Adventure</v>
      </c>
      <c r="M6712" t="str">
        <v xml:space="preserve"> Drama</v>
      </c>
    </row>
    <row r="6713" spans="1:13" ht="45" x14ac:dyDescent="0.25">
      <c r="A6713" t="s">
        <v>20237</v>
      </c>
      <c r="B6713" t="s">
        <v>108</v>
      </c>
      <c r="C6713" s="1" t="s">
        <v>109</v>
      </c>
      <c r="D6713">
        <v>7.6</v>
      </c>
      <c r="E6713" s="2">
        <v>1669</v>
      </c>
      <c r="F6713">
        <v>42</v>
      </c>
      <c r="G6713" t="str">
        <f t="shared" si="648"/>
        <v>2014</v>
      </c>
      <c r="H6713" t="str">
        <f t="shared" si="645"/>
        <v>Action, Adventure, Drama</v>
      </c>
      <c r="I6713" t="str">
        <f t="shared" si="646"/>
        <v>The Flash</v>
      </c>
      <c r="J6713" t="str">
        <f t="shared" si="647"/>
        <v>00:42:00</v>
      </c>
      <c r="K6713" t="str" cm="1">
        <f t="array" ref="K6713:M6713">_xlfn.TEXTSPLIT(H6713,",")</f>
        <v>Action</v>
      </c>
      <c r="L6713" t="str">
        <v xml:space="preserve"> Adventure</v>
      </c>
      <c r="M6713" t="str">
        <v xml:space="preserve"> Drama</v>
      </c>
    </row>
    <row r="6714" spans="1:13" ht="45" x14ac:dyDescent="0.25">
      <c r="A6714" t="s">
        <v>20237</v>
      </c>
      <c r="B6714" t="s">
        <v>108</v>
      </c>
      <c r="C6714" s="1" t="s">
        <v>109</v>
      </c>
      <c r="D6714">
        <v>7.5</v>
      </c>
      <c r="E6714" s="2">
        <v>1706</v>
      </c>
      <c r="F6714">
        <v>42</v>
      </c>
      <c r="G6714" t="str">
        <f t="shared" si="648"/>
        <v>2014</v>
      </c>
      <c r="H6714" t="str">
        <f t="shared" si="645"/>
        <v>Action, Adventure, Drama</v>
      </c>
      <c r="I6714" t="str">
        <f t="shared" si="646"/>
        <v>The Flash</v>
      </c>
      <c r="J6714" t="str">
        <f t="shared" si="647"/>
        <v>00:42:00</v>
      </c>
      <c r="K6714" t="str" cm="1">
        <f t="array" ref="K6714:M6714">_xlfn.TEXTSPLIT(H6714,",")</f>
        <v>Action</v>
      </c>
      <c r="L6714" t="str">
        <v xml:space="preserve"> Adventure</v>
      </c>
      <c r="M6714" t="str">
        <v xml:space="preserve"> Drama</v>
      </c>
    </row>
    <row r="6715" spans="1:13" ht="45" x14ac:dyDescent="0.25">
      <c r="A6715" t="s">
        <v>20237</v>
      </c>
      <c r="B6715" t="s">
        <v>108</v>
      </c>
      <c r="C6715" s="1" t="s">
        <v>109</v>
      </c>
      <c r="D6715">
        <v>8.6999999999999993</v>
      </c>
      <c r="E6715" s="2">
        <v>2085</v>
      </c>
      <c r="F6715">
        <v>42</v>
      </c>
      <c r="G6715" t="str">
        <f t="shared" si="648"/>
        <v>2014</v>
      </c>
      <c r="H6715" t="str">
        <f t="shared" si="645"/>
        <v>Action, Adventure, Drama</v>
      </c>
      <c r="I6715" t="str">
        <f t="shared" si="646"/>
        <v>The Flash</v>
      </c>
      <c r="J6715" t="str">
        <f t="shared" si="647"/>
        <v>00:42:00</v>
      </c>
      <c r="K6715" t="str" cm="1">
        <f t="array" ref="K6715:M6715">_xlfn.TEXTSPLIT(H6715,",")</f>
        <v>Action</v>
      </c>
      <c r="L6715" t="str">
        <v xml:space="preserve"> Adventure</v>
      </c>
      <c r="M6715" t="str">
        <v xml:space="preserve"> Drama</v>
      </c>
    </row>
    <row r="6716" spans="1:13" ht="45" x14ac:dyDescent="0.25">
      <c r="A6716" t="s">
        <v>20237</v>
      </c>
      <c r="B6716" t="s">
        <v>108</v>
      </c>
      <c r="C6716" s="1" t="s">
        <v>109</v>
      </c>
      <c r="D6716">
        <v>8.1</v>
      </c>
      <c r="E6716" s="2">
        <v>1728</v>
      </c>
      <c r="F6716">
        <v>42</v>
      </c>
      <c r="G6716" t="str">
        <f t="shared" si="648"/>
        <v>2014</v>
      </c>
      <c r="H6716" t="str">
        <f t="shared" si="645"/>
        <v>Action, Adventure, Drama</v>
      </c>
      <c r="I6716" t="str">
        <f t="shared" si="646"/>
        <v>The Flash</v>
      </c>
      <c r="J6716" t="str">
        <f t="shared" si="647"/>
        <v>00:42:00</v>
      </c>
      <c r="K6716" t="str" cm="1">
        <f t="array" ref="K6716:M6716">_xlfn.TEXTSPLIT(H6716,",")</f>
        <v>Action</v>
      </c>
      <c r="L6716" t="str">
        <v xml:space="preserve"> Adventure</v>
      </c>
      <c r="M6716" t="str">
        <v xml:space="preserve"> Drama</v>
      </c>
    </row>
    <row r="6717" spans="1:13" ht="45" x14ac:dyDescent="0.25">
      <c r="A6717" t="s">
        <v>20237</v>
      </c>
      <c r="B6717" t="s">
        <v>108</v>
      </c>
      <c r="C6717" s="1" t="s">
        <v>109</v>
      </c>
      <c r="D6717">
        <v>7</v>
      </c>
      <c r="E6717" s="2">
        <v>1479</v>
      </c>
      <c r="F6717">
        <v>42</v>
      </c>
      <c r="G6717" t="str">
        <f t="shared" si="648"/>
        <v>2014</v>
      </c>
      <c r="H6717" t="str">
        <f t="shared" si="645"/>
        <v>Action, Adventure, Drama</v>
      </c>
      <c r="I6717" t="str">
        <f t="shared" si="646"/>
        <v>The Flash</v>
      </c>
      <c r="J6717" t="str">
        <f t="shared" si="647"/>
        <v>00:42:00</v>
      </c>
      <c r="K6717" t="str" cm="1">
        <f t="array" ref="K6717:M6717">_xlfn.TEXTSPLIT(H6717,",")</f>
        <v>Action</v>
      </c>
      <c r="L6717" t="str">
        <v xml:space="preserve"> Adventure</v>
      </c>
      <c r="M6717" t="str">
        <v xml:space="preserve"> Drama</v>
      </c>
    </row>
    <row r="6718" spans="1:13" ht="45" x14ac:dyDescent="0.25">
      <c r="A6718" t="s">
        <v>20254</v>
      </c>
      <c r="B6718" t="s">
        <v>717</v>
      </c>
      <c r="C6718" s="1" t="s">
        <v>68</v>
      </c>
      <c r="D6718">
        <v>7.4</v>
      </c>
      <c r="E6718">
        <v>210</v>
      </c>
      <c r="F6718">
        <v>31</v>
      </c>
      <c r="G6718" t="str">
        <f t="shared" si="648"/>
        <v>2019</v>
      </c>
      <c r="H6718" t="str">
        <f t="shared" si="645"/>
        <v>Comedy, Drama, Romance</v>
      </c>
      <c r="I6718" t="str">
        <f t="shared" si="646"/>
        <v>Home for Christmas</v>
      </c>
      <c r="J6718" t="str">
        <f t="shared" si="647"/>
        <v>00:31:00</v>
      </c>
      <c r="K6718" t="str" cm="1">
        <f t="array" ref="K6718:M6718">_xlfn.TEXTSPLIT(H6718,",")</f>
        <v>Comedy</v>
      </c>
      <c r="L6718" t="str">
        <v xml:space="preserve"> Drama</v>
      </c>
      <c r="M6718" t="str">
        <v xml:space="preserve"> Romance</v>
      </c>
    </row>
    <row r="6719" spans="1:13" ht="45" x14ac:dyDescent="0.25">
      <c r="A6719" t="s">
        <v>20254</v>
      </c>
      <c r="B6719" t="s">
        <v>717</v>
      </c>
      <c r="C6719" s="1" t="s">
        <v>68</v>
      </c>
      <c r="D6719">
        <v>7.5</v>
      </c>
      <c r="E6719">
        <v>194</v>
      </c>
      <c r="F6719">
        <v>26</v>
      </c>
      <c r="G6719" t="str">
        <f t="shared" si="648"/>
        <v>2019</v>
      </c>
      <c r="H6719" t="str">
        <f t="shared" si="645"/>
        <v>Comedy, Drama, Romance</v>
      </c>
      <c r="I6719" t="str">
        <f t="shared" si="646"/>
        <v>Home for Christmas</v>
      </c>
      <c r="J6719" t="str">
        <f t="shared" si="647"/>
        <v>00:26:00</v>
      </c>
      <c r="K6719" t="str" cm="1">
        <f t="array" ref="K6719:M6719">_xlfn.TEXTSPLIT(H6719,",")</f>
        <v>Comedy</v>
      </c>
      <c r="L6719" t="str">
        <v xml:space="preserve"> Drama</v>
      </c>
      <c r="M6719" t="str">
        <v xml:space="preserve"> Romance</v>
      </c>
    </row>
    <row r="6720" spans="1:13" ht="45" x14ac:dyDescent="0.25">
      <c r="A6720" t="s">
        <v>20254</v>
      </c>
      <c r="B6720" t="s">
        <v>717</v>
      </c>
      <c r="C6720" s="1" t="s">
        <v>68</v>
      </c>
      <c r="D6720">
        <v>7.3</v>
      </c>
      <c r="E6720">
        <v>189</v>
      </c>
      <c r="F6720">
        <v>29</v>
      </c>
      <c r="G6720" t="str">
        <f t="shared" si="648"/>
        <v>2019</v>
      </c>
      <c r="H6720" t="str">
        <f t="shared" si="645"/>
        <v>Comedy, Drama, Romance</v>
      </c>
      <c r="I6720" t="str">
        <f t="shared" si="646"/>
        <v>Home for Christmas</v>
      </c>
      <c r="J6720" t="str">
        <f t="shared" si="647"/>
        <v>00:29:00</v>
      </c>
      <c r="K6720" t="str" cm="1">
        <f t="array" ref="K6720:M6720">_xlfn.TEXTSPLIT(H6720,",")</f>
        <v>Comedy</v>
      </c>
      <c r="L6720" t="str">
        <v xml:space="preserve"> Drama</v>
      </c>
      <c r="M6720" t="str">
        <v xml:space="preserve"> Romance</v>
      </c>
    </row>
    <row r="6721" spans="1:13" ht="45" x14ac:dyDescent="0.25">
      <c r="A6721" t="s">
        <v>20254</v>
      </c>
      <c r="B6721" t="s">
        <v>717</v>
      </c>
      <c r="C6721" s="1" t="s">
        <v>68</v>
      </c>
      <c r="D6721">
        <v>7.5</v>
      </c>
      <c r="E6721">
        <v>189</v>
      </c>
      <c r="F6721">
        <v>27</v>
      </c>
      <c r="G6721" t="str">
        <f t="shared" si="648"/>
        <v>2019</v>
      </c>
      <c r="H6721" t="str">
        <f t="shared" si="645"/>
        <v>Comedy, Drama, Romance</v>
      </c>
      <c r="I6721" t="str">
        <f t="shared" si="646"/>
        <v>Home for Christmas</v>
      </c>
      <c r="J6721" t="str">
        <f t="shared" si="647"/>
        <v>00:27:00</v>
      </c>
      <c r="K6721" t="str" cm="1">
        <f t="array" ref="K6721:M6721">_xlfn.TEXTSPLIT(H6721,",")</f>
        <v>Comedy</v>
      </c>
      <c r="L6721" t="str">
        <v xml:space="preserve"> Drama</v>
      </c>
      <c r="M6721" t="str">
        <v xml:space="preserve"> Romance</v>
      </c>
    </row>
    <row r="6722" spans="1:13" ht="45" x14ac:dyDescent="0.25">
      <c r="A6722" t="s">
        <v>20254</v>
      </c>
      <c r="B6722" t="s">
        <v>717</v>
      </c>
      <c r="C6722" s="1" t="s">
        <v>68</v>
      </c>
      <c r="D6722">
        <v>7.7</v>
      </c>
      <c r="E6722">
        <v>211</v>
      </c>
      <c r="F6722">
        <v>31</v>
      </c>
      <c r="G6722" t="str">
        <f t="shared" si="648"/>
        <v>2019</v>
      </c>
      <c r="H6722" t="str">
        <f t="shared" ref="H6722:H6785" si="649">SUBSTITUTE(CLEAN(TRIM(C6722)), CHAR(160), "")</f>
        <v>Comedy, Drama, Romance</v>
      </c>
      <c r="I6722" t="str">
        <f t="shared" ref="I6722:I6785" si="650">SUBSTITUTE(CLEAN(TRIM(A6722)), CHAR(160), "")</f>
        <v>Home for Christmas</v>
      </c>
      <c r="J6722" t="str">
        <f t="shared" si="647"/>
        <v>00:31:00</v>
      </c>
      <c r="K6722" t="str" cm="1">
        <f t="array" ref="K6722:M6722">_xlfn.TEXTSPLIT(H6722,",")</f>
        <v>Comedy</v>
      </c>
      <c r="L6722" t="str">
        <v xml:space="preserve"> Drama</v>
      </c>
      <c r="M6722" t="str">
        <v xml:space="preserve"> Romance</v>
      </c>
    </row>
    <row r="6723" spans="1:13" ht="45" x14ac:dyDescent="0.25">
      <c r="A6723" t="s">
        <v>20254</v>
      </c>
      <c r="B6723" t="s">
        <v>717</v>
      </c>
      <c r="C6723" s="1" t="s">
        <v>68</v>
      </c>
      <c r="D6723">
        <v>7.3</v>
      </c>
      <c r="E6723">
        <v>233</v>
      </c>
      <c r="F6723">
        <v>29</v>
      </c>
      <c r="G6723" t="str">
        <f t="shared" si="648"/>
        <v>2019</v>
      </c>
      <c r="H6723" t="str">
        <f t="shared" si="649"/>
        <v>Comedy, Drama, Romance</v>
      </c>
      <c r="I6723" t="str">
        <f t="shared" si="650"/>
        <v>Home for Christmas</v>
      </c>
      <c r="J6723" t="str">
        <f t="shared" ref="J6723:J6786" si="651">TEXT(F6723/1440, "hh:mm:ss")</f>
        <v>00:29:00</v>
      </c>
      <c r="K6723" t="str" cm="1">
        <f t="array" ref="K6723:M6723">_xlfn.TEXTSPLIT(H6723,",")</f>
        <v>Comedy</v>
      </c>
      <c r="L6723" t="str">
        <v xml:space="preserve"> Drama</v>
      </c>
      <c r="M6723" t="str">
        <v xml:space="preserve"> Romance</v>
      </c>
    </row>
    <row r="6724" spans="1:13" ht="45" x14ac:dyDescent="0.25">
      <c r="A6724" t="s">
        <v>20262</v>
      </c>
      <c r="B6724" t="s">
        <v>76</v>
      </c>
      <c r="C6724" s="1" t="s">
        <v>20263</v>
      </c>
      <c r="G6724" t="str">
        <f t="shared" si="648"/>
        <v>2005</v>
      </c>
      <c r="H6724" t="str">
        <f t="shared" si="649"/>
        <v>Biography, Family, News</v>
      </c>
      <c r="I6724" t="str">
        <f t="shared" si="650"/>
        <v>Entertainment Tonight Canada</v>
      </c>
      <c r="J6724" t="str">
        <f t="shared" si="651"/>
        <v>00:00:00</v>
      </c>
      <c r="K6724" t="str" cm="1">
        <f t="array" ref="K6724:M6724">_xlfn.TEXTSPLIT(H6724,",")</f>
        <v>Biography</v>
      </c>
      <c r="L6724" t="str">
        <v xml:space="preserve"> Family</v>
      </c>
      <c r="M6724" t="str">
        <v xml:space="preserve"> News</v>
      </c>
    </row>
    <row r="6725" spans="1:13" ht="45" x14ac:dyDescent="0.25">
      <c r="A6725" t="s">
        <v>20266</v>
      </c>
      <c r="B6725" t="s">
        <v>717</v>
      </c>
      <c r="C6725" s="1" t="s">
        <v>109</v>
      </c>
      <c r="D6725">
        <v>8.6999999999999993</v>
      </c>
      <c r="E6725">
        <v>43</v>
      </c>
      <c r="G6725" t="str">
        <f t="shared" si="648"/>
        <v>2019</v>
      </c>
      <c r="H6725" t="str">
        <f t="shared" si="649"/>
        <v>Action, Adventure, Drama</v>
      </c>
      <c r="I6725" t="str">
        <f t="shared" si="650"/>
        <v>Power Rangers Beast Morphers</v>
      </c>
      <c r="J6725" t="str">
        <f t="shared" si="651"/>
        <v>00:00:00</v>
      </c>
      <c r="K6725" t="str" cm="1">
        <f t="array" ref="K6725:M6725">_xlfn.TEXTSPLIT(H6725,",")</f>
        <v>Action</v>
      </c>
      <c r="L6725" t="str">
        <v xml:space="preserve"> Adventure</v>
      </c>
      <c r="M6725" t="str">
        <v xml:space="preserve"> Drama</v>
      </c>
    </row>
    <row r="6726" spans="1:13" ht="45" x14ac:dyDescent="0.25">
      <c r="A6726" t="s">
        <v>20269</v>
      </c>
      <c r="B6726" t="s">
        <v>717</v>
      </c>
      <c r="C6726" s="1" t="s">
        <v>96</v>
      </c>
      <c r="D6726">
        <v>7.3</v>
      </c>
      <c r="E6726">
        <v>375</v>
      </c>
      <c r="F6726">
        <v>47</v>
      </c>
      <c r="G6726" t="str">
        <f t="shared" si="648"/>
        <v>2019</v>
      </c>
      <c r="H6726" t="str">
        <f t="shared" si="649"/>
        <v>Drama, Fantasy, Horror</v>
      </c>
      <c r="I6726" t="str">
        <f t="shared" si="650"/>
        <v>The Order</v>
      </c>
      <c r="J6726" t="str">
        <f t="shared" si="651"/>
        <v>00:47:00</v>
      </c>
      <c r="K6726" t="str" cm="1">
        <f t="array" ref="K6726:M6726">_xlfn.TEXTSPLIT(H6726,",")</f>
        <v>Drama</v>
      </c>
      <c r="L6726" t="str">
        <v xml:space="preserve"> Fantasy</v>
      </c>
      <c r="M6726" t="str">
        <v xml:space="preserve"> Horror</v>
      </c>
    </row>
    <row r="6727" spans="1:13" ht="45" x14ac:dyDescent="0.25">
      <c r="A6727" t="s">
        <v>20269</v>
      </c>
      <c r="B6727" t="s">
        <v>717</v>
      </c>
      <c r="C6727" s="1" t="s">
        <v>96</v>
      </c>
      <c r="D6727">
        <v>7.4</v>
      </c>
      <c r="E6727">
        <v>339</v>
      </c>
      <c r="F6727">
        <v>48</v>
      </c>
      <c r="G6727" t="str">
        <f t="shared" si="648"/>
        <v>2019</v>
      </c>
      <c r="H6727" t="str">
        <f t="shared" si="649"/>
        <v>Drama, Fantasy, Horror</v>
      </c>
      <c r="I6727" t="str">
        <f t="shared" si="650"/>
        <v>The Order</v>
      </c>
      <c r="J6727" t="str">
        <f t="shared" si="651"/>
        <v>00:48:00</v>
      </c>
      <c r="K6727" t="str" cm="1">
        <f t="array" ref="K6727:M6727">_xlfn.TEXTSPLIT(H6727,",")</f>
        <v>Drama</v>
      </c>
      <c r="L6727" t="str">
        <v xml:space="preserve"> Fantasy</v>
      </c>
      <c r="M6727" t="str">
        <v xml:space="preserve"> Horror</v>
      </c>
    </row>
    <row r="6728" spans="1:13" ht="45" x14ac:dyDescent="0.25">
      <c r="A6728" t="s">
        <v>20269</v>
      </c>
      <c r="B6728" t="s">
        <v>717</v>
      </c>
      <c r="C6728" s="1" t="s">
        <v>96</v>
      </c>
      <c r="D6728">
        <v>7.6</v>
      </c>
      <c r="E6728">
        <v>335</v>
      </c>
      <c r="F6728">
        <v>44</v>
      </c>
      <c r="G6728" t="str">
        <f t="shared" si="648"/>
        <v>2019</v>
      </c>
      <c r="H6728" t="str">
        <f t="shared" si="649"/>
        <v>Drama, Fantasy, Horror</v>
      </c>
      <c r="I6728" t="str">
        <f t="shared" si="650"/>
        <v>The Order</v>
      </c>
      <c r="J6728" t="str">
        <f t="shared" si="651"/>
        <v>00:44:00</v>
      </c>
      <c r="K6728" t="str" cm="1">
        <f t="array" ref="K6728:M6728">_xlfn.TEXTSPLIT(H6728,",")</f>
        <v>Drama</v>
      </c>
      <c r="L6728" t="str">
        <v xml:space="preserve"> Fantasy</v>
      </c>
      <c r="M6728" t="str">
        <v xml:space="preserve"> Horror</v>
      </c>
    </row>
    <row r="6729" spans="1:13" ht="45" x14ac:dyDescent="0.25">
      <c r="A6729" t="s">
        <v>20269</v>
      </c>
      <c r="B6729" t="s">
        <v>717</v>
      </c>
      <c r="C6729" s="1" t="s">
        <v>96</v>
      </c>
      <c r="D6729">
        <v>7.7</v>
      </c>
      <c r="E6729">
        <v>332</v>
      </c>
      <c r="F6729">
        <v>45</v>
      </c>
      <c r="G6729" t="str">
        <f t="shared" si="648"/>
        <v>2019</v>
      </c>
      <c r="H6729" t="str">
        <f t="shared" si="649"/>
        <v>Drama, Fantasy, Horror</v>
      </c>
      <c r="I6729" t="str">
        <f t="shared" si="650"/>
        <v>The Order</v>
      </c>
      <c r="J6729" t="str">
        <f t="shared" si="651"/>
        <v>00:45:00</v>
      </c>
      <c r="K6729" t="str" cm="1">
        <f t="array" ref="K6729:M6729">_xlfn.TEXTSPLIT(H6729,",")</f>
        <v>Drama</v>
      </c>
      <c r="L6729" t="str">
        <v xml:space="preserve"> Fantasy</v>
      </c>
      <c r="M6729" t="str">
        <v xml:space="preserve"> Horror</v>
      </c>
    </row>
    <row r="6730" spans="1:13" ht="45" x14ac:dyDescent="0.25">
      <c r="A6730" t="s">
        <v>20269</v>
      </c>
      <c r="B6730" t="s">
        <v>717</v>
      </c>
      <c r="C6730" s="1" t="s">
        <v>96</v>
      </c>
      <c r="D6730">
        <v>7.5</v>
      </c>
      <c r="E6730">
        <v>312</v>
      </c>
      <c r="F6730">
        <v>51</v>
      </c>
      <c r="G6730" t="str">
        <f t="shared" ref="G6730:G6793" si="652">MID(B6730,2,4)</f>
        <v>2019</v>
      </c>
      <c r="H6730" t="str">
        <f t="shared" si="649"/>
        <v>Drama, Fantasy, Horror</v>
      </c>
      <c r="I6730" t="str">
        <f t="shared" si="650"/>
        <v>The Order</v>
      </c>
      <c r="J6730" t="str">
        <f t="shared" si="651"/>
        <v>00:51:00</v>
      </c>
      <c r="K6730" t="str" cm="1">
        <f t="array" ref="K6730:M6730">_xlfn.TEXTSPLIT(H6730,",")</f>
        <v>Drama</v>
      </c>
      <c r="L6730" t="str">
        <v xml:space="preserve"> Fantasy</v>
      </c>
      <c r="M6730" t="str">
        <v xml:space="preserve"> Horror</v>
      </c>
    </row>
    <row r="6731" spans="1:13" ht="45" x14ac:dyDescent="0.25">
      <c r="A6731" t="s">
        <v>20269</v>
      </c>
      <c r="B6731" t="s">
        <v>717</v>
      </c>
      <c r="C6731" s="1" t="s">
        <v>96</v>
      </c>
      <c r="D6731">
        <v>7.7</v>
      </c>
      <c r="E6731">
        <v>311</v>
      </c>
      <c r="F6731">
        <v>46</v>
      </c>
      <c r="G6731" t="str">
        <f t="shared" si="652"/>
        <v>2019</v>
      </c>
      <c r="H6731" t="str">
        <f t="shared" si="649"/>
        <v>Drama, Fantasy, Horror</v>
      </c>
      <c r="I6731" t="str">
        <f t="shared" si="650"/>
        <v>The Order</v>
      </c>
      <c r="J6731" t="str">
        <f t="shared" si="651"/>
        <v>00:46:00</v>
      </c>
      <c r="K6731" t="str" cm="1">
        <f t="array" ref="K6731:M6731">_xlfn.TEXTSPLIT(H6731,",")</f>
        <v>Drama</v>
      </c>
      <c r="L6731" t="str">
        <v xml:space="preserve"> Fantasy</v>
      </c>
      <c r="M6731" t="str">
        <v xml:space="preserve"> Horror</v>
      </c>
    </row>
    <row r="6732" spans="1:13" ht="45" x14ac:dyDescent="0.25">
      <c r="A6732" t="s">
        <v>20269</v>
      </c>
      <c r="B6732" t="s">
        <v>717</v>
      </c>
      <c r="C6732" s="1" t="s">
        <v>96</v>
      </c>
      <c r="D6732">
        <v>7.6</v>
      </c>
      <c r="E6732">
        <v>316</v>
      </c>
      <c r="F6732">
        <v>46</v>
      </c>
      <c r="G6732" t="str">
        <f t="shared" si="652"/>
        <v>2019</v>
      </c>
      <c r="H6732" t="str">
        <f t="shared" si="649"/>
        <v>Drama, Fantasy, Horror</v>
      </c>
      <c r="I6732" t="str">
        <f t="shared" si="650"/>
        <v>The Order</v>
      </c>
      <c r="J6732" t="str">
        <f t="shared" si="651"/>
        <v>00:46:00</v>
      </c>
      <c r="K6732" t="str" cm="1">
        <f t="array" ref="K6732:M6732">_xlfn.TEXTSPLIT(H6732,",")</f>
        <v>Drama</v>
      </c>
      <c r="L6732" t="str">
        <v xml:space="preserve"> Fantasy</v>
      </c>
      <c r="M6732" t="str">
        <v xml:space="preserve"> Horror</v>
      </c>
    </row>
    <row r="6733" spans="1:13" ht="45" x14ac:dyDescent="0.25">
      <c r="A6733" t="s">
        <v>20269</v>
      </c>
      <c r="B6733" t="s">
        <v>717</v>
      </c>
      <c r="C6733" s="1" t="s">
        <v>96</v>
      </c>
      <c r="D6733">
        <v>7.7</v>
      </c>
      <c r="E6733">
        <v>333</v>
      </c>
      <c r="F6733">
        <v>51</v>
      </c>
      <c r="G6733" t="str">
        <f t="shared" si="652"/>
        <v>2019</v>
      </c>
      <c r="H6733" t="str">
        <f t="shared" si="649"/>
        <v>Drama, Fantasy, Horror</v>
      </c>
      <c r="I6733" t="str">
        <f t="shared" si="650"/>
        <v>The Order</v>
      </c>
      <c r="J6733" t="str">
        <f t="shared" si="651"/>
        <v>00:51:00</v>
      </c>
      <c r="K6733" t="str" cm="1">
        <f t="array" ref="K6733:M6733">_xlfn.TEXTSPLIT(H6733,",")</f>
        <v>Drama</v>
      </c>
      <c r="L6733" t="str">
        <v xml:space="preserve"> Fantasy</v>
      </c>
      <c r="M6733" t="str">
        <v xml:space="preserve"> Horror</v>
      </c>
    </row>
    <row r="6734" spans="1:13" ht="45" x14ac:dyDescent="0.25">
      <c r="A6734" t="s">
        <v>20269</v>
      </c>
      <c r="B6734" t="s">
        <v>717</v>
      </c>
      <c r="C6734" s="1" t="s">
        <v>96</v>
      </c>
      <c r="D6734">
        <v>7.6</v>
      </c>
      <c r="E6734">
        <v>305</v>
      </c>
      <c r="F6734">
        <v>49</v>
      </c>
      <c r="G6734" t="str">
        <f t="shared" si="652"/>
        <v>2019</v>
      </c>
      <c r="H6734" t="str">
        <f t="shared" si="649"/>
        <v>Drama, Fantasy, Horror</v>
      </c>
      <c r="I6734" t="str">
        <f t="shared" si="650"/>
        <v>The Order</v>
      </c>
      <c r="J6734" t="str">
        <f t="shared" si="651"/>
        <v>00:49:00</v>
      </c>
      <c r="K6734" t="str" cm="1">
        <f t="array" ref="K6734:M6734">_xlfn.TEXTSPLIT(H6734,",")</f>
        <v>Drama</v>
      </c>
      <c r="L6734" t="str">
        <v xml:space="preserve"> Fantasy</v>
      </c>
      <c r="M6734" t="str">
        <v xml:space="preserve"> Horror</v>
      </c>
    </row>
    <row r="6735" spans="1:13" ht="45" x14ac:dyDescent="0.25">
      <c r="A6735" t="s">
        <v>20269</v>
      </c>
      <c r="B6735" t="s">
        <v>717</v>
      </c>
      <c r="C6735" s="1" t="s">
        <v>96</v>
      </c>
      <c r="D6735">
        <v>8</v>
      </c>
      <c r="E6735">
        <v>372</v>
      </c>
      <c r="F6735">
        <v>49</v>
      </c>
      <c r="G6735" t="str">
        <f t="shared" si="652"/>
        <v>2019</v>
      </c>
      <c r="H6735" t="str">
        <f t="shared" si="649"/>
        <v>Drama, Fantasy, Horror</v>
      </c>
      <c r="I6735" t="str">
        <f t="shared" si="650"/>
        <v>The Order</v>
      </c>
      <c r="J6735" t="str">
        <f t="shared" si="651"/>
        <v>00:49:00</v>
      </c>
      <c r="K6735" t="str" cm="1">
        <f t="array" ref="K6735:M6735">_xlfn.TEXTSPLIT(H6735,",")</f>
        <v>Drama</v>
      </c>
      <c r="L6735" t="str">
        <v xml:space="preserve"> Fantasy</v>
      </c>
      <c r="M6735" t="str">
        <v xml:space="preserve"> Horror</v>
      </c>
    </row>
    <row r="6736" spans="1:13" ht="45" x14ac:dyDescent="0.25">
      <c r="A6736" t="s">
        <v>19874</v>
      </c>
      <c r="B6736" t="s">
        <v>76</v>
      </c>
      <c r="C6736" s="1" t="s">
        <v>15</v>
      </c>
      <c r="D6736">
        <v>6.4</v>
      </c>
      <c r="E6736">
        <v>24</v>
      </c>
      <c r="F6736">
        <v>23</v>
      </c>
      <c r="G6736" t="str">
        <f t="shared" si="652"/>
        <v>2005</v>
      </c>
      <c r="H6736" t="str">
        <f t="shared" si="649"/>
        <v>Animation, Action, Adventure</v>
      </c>
      <c r="I6736" t="str">
        <f t="shared" si="650"/>
        <v>Johnny Test</v>
      </c>
      <c r="J6736" t="str">
        <f t="shared" si="651"/>
        <v>00:23:00</v>
      </c>
      <c r="K6736" t="str" cm="1">
        <f t="array" ref="K6736:M6736">_xlfn.TEXTSPLIT(H6736,",")</f>
        <v>Animation</v>
      </c>
      <c r="L6736" t="str">
        <v xml:space="preserve"> Action</v>
      </c>
      <c r="M6736" t="str">
        <v xml:space="preserve"> Adventure</v>
      </c>
    </row>
    <row r="6737" spans="1:13" ht="45" x14ac:dyDescent="0.25">
      <c r="A6737" t="s">
        <v>19874</v>
      </c>
      <c r="B6737" t="s">
        <v>76</v>
      </c>
      <c r="C6737" s="1" t="s">
        <v>15</v>
      </c>
      <c r="D6737">
        <v>6.6</v>
      </c>
      <c r="E6737">
        <v>25</v>
      </c>
      <c r="F6737">
        <v>23</v>
      </c>
      <c r="G6737" t="str">
        <f t="shared" si="652"/>
        <v>2005</v>
      </c>
      <c r="H6737" t="str">
        <f t="shared" si="649"/>
        <v>Animation, Action, Adventure</v>
      </c>
      <c r="I6737" t="str">
        <f t="shared" si="650"/>
        <v>Johnny Test</v>
      </c>
      <c r="J6737" t="str">
        <f t="shared" si="651"/>
        <v>00:23:00</v>
      </c>
      <c r="K6737" t="str" cm="1">
        <f t="array" ref="K6737:M6737">_xlfn.TEXTSPLIT(H6737,",")</f>
        <v>Animation</v>
      </c>
      <c r="L6737" t="str">
        <v xml:space="preserve"> Action</v>
      </c>
      <c r="M6737" t="str">
        <v xml:space="preserve"> Adventure</v>
      </c>
    </row>
    <row r="6738" spans="1:13" ht="45" x14ac:dyDescent="0.25">
      <c r="A6738" t="s">
        <v>19874</v>
      </c>
      <c r="B6738" t="s">
        <v>76</v>
      </c>
      <c r="C6738" s="1" t="s">
        <v>15</v>
      </c>
      <c r="D6738">
        <v>6.3</v>
      </c>
      <c r="E6738">
        <v>28</v>
      </c>
      <c r="F6738">
        <v>23</v>
      </c>
      <c r="G6738" t="str">
        <f t="shared" si="652"/>
        <v>2005</v>
      </c>
      <c r="H6738" t="str">
        <f t="shared" si="649"/>
        <v>Animation, Action, Adventure</v>
      </c>
      <c r="I6738" t="str">
        <f t="shared" si="650"/>
        <v>Johnny Test</v>
      </c>
      <c r="J6738" t="str">
        <f t="shared" si="651"/>
        <v>00:23:00</v>
      </c>
      <c r="K6738" t="str" cm="1">
        <f t="array" ref="K6738:M6738">_xlfn.TEXTSPLIT(H6738,",")</f>
        <v>Animation</v>
      </c>
      <c r="L6738" t="str">
        <v xml:space="preserve"> Action</v>
      </c>
      <c r="M6738" t="str">
        <v xml:space="preserve"> Adventure</v>
      </c>
    </row>
    <row r="6739" spans="1:13" ht="45" x14ac:dyDescent="0.25">
      <c r="A6739" t="s">
        <v>19874</v>
      </c>
      <c r="B6739" t="s">
        <v>76</v>
      </c>
      <c r="C6739" s="1" t="s">
        <v>15</v>
      </c>
      <c r="D6739">
        <v>6.8</v>
      </c>
      <c r="E6739">
        <v>34</v>
      </c>
      <c r="F6739">
        <v>23</v>
      </c>
      <c r="G6739" t="str">
        <f t="shared" si="652"/>
        <v>2005</v>
      </c>
      <c r="H6739" t="str">
        <f t="shared" si="649"/>
        <v>Animation, Action, Adventure</v>
      </c>
      <c r="I6739" t="str">
        <f t="shared" si="650"/>
        <v>Johnny Test</v>
      </c>
      <c r="J6739" t="str">
        <f t="shared" si="651"/>
        <v>00:23:00</v>
      </c>
      <c r="K6739" t="str" cm="1">
        <f t="array" ref="K6739:M6739">_xlfn.TEXTSPLIT(H6739,",")</f>
        <v>Animation</v>
      </c>
      <c r="L6739" t="str">
        <v xml:space="preserve"> Action</v>
      </c>
      <c r="M6739" t="str">
        <v xml:space="preserve"> Adventure</v>
      </c>
    </row>
    <row r="6740" spans="1:13" ht="30" x14ac:dyDescent="0.25">
      <c r="A6740" t="s">
        <v>20291</v>
      </c>
      <c r="B6740" t="s">
        <v>51</v>
      </c>
      <c r="C6740" s="1" t="s">
        <v>38</v>
      </c>
      <c r="D6740">
        <v>8.1</v>
      </c>
      <c r="E6740">
        <v>461</v>
      </c>
      <c r="F6740">
        <v>41</v>
      </c>
      <c r="G6740" t="str">
        <f t="shared" si="652"/>
        <v>2019</v>
      </c>
      <c r="H6740" t="str">
        <f t="shared" si="649"/>
        <v>Drama, Romance</v>
      </c>
      <c r="I6740" t="str">
        <f t="shared" si="650"/>
        <v>Virgin River</v>
      </c>
      <c r="J6740" t="str">
        <f t="shared" si="651"/>
        <v>00:41:00</v>
      </c>
      <c r="K6740" t="str" cm="1">
        <f t="array" ref="K6740:L6740">_xlfn.TEXTSPLIT(H6740,",")</f>
        <v>Drama</v>
      </c>
      <c r="L6740" t="str">
        <v xml:space="preserve"> Romance</v>
      </c>
    </row>
    <row r="6741" spans="1:13" ht="30" x14ac:dyDescent="0.25">
      <c r="A6741" t="s">
        <v>20232</v>
      </c>
      <c r="B6741" t="s">
        <v>281</v>
      </c>
      <c r="C6741" s="1" t="s">
        <v>91</v>
      </c>
      <c r="D6741">
        <v>8.1999999999999993</v>
      </c>
      <c r="E6741">
        <v>175</v>
      </c>
      <c r="F6741">
        <v>32</v>
      </c>
      <c r="G6741" t="str">
        <f t="shared" si="652"/>
        <v>2018</v>
      </c>
      <c r="H6741" t="str">
        <f t="shared" si="649"/>
        <v>Comedy, Drama</v>
      </c>
      <c r="I6741" t="str">
        <f t="shared" si="650"/>
        <v>On My Block</v>
      </c>
      <c r="J6741" t="str">
        <f t="shared" si="651"/>
        <v>00:32:00</v>
      </c>
      <c r="K6741" t="str" cm="1">
        <f t="array" ref="K6741:L6741">_xlfn.TEXTSPLIT(H6741,",")</f>
        <v>Comedy</v>
      </c>
      <c r="L6741" t="str">
        <v xml:space="preserve"> Drama</v>
      </c>
    </row>
    <row r="6742" spans="1:13" ht="30" x14ac:dyDescent="0.25">
      <c r="A6742" t="s">
        <v>20295</v>
      </c>
      <c r="B6742" t="s">
        <v>33</v>
      </c>
      <c r="C6742" s="1" t="s">
        <v>38</v>
      </c>
      <c r="D6742">
        <v>7.3</v>
      </c>
      <c r="E6742" s="2">
        <v>2259</v>
      </c>
      <c r="F6742">
        <v>58</v>
      </c>
      <c r="G6742" t="str">
        <f t="shared" si="652"/>
        <v>2020</v>
      </c>
      <c r="H6742" t="str">
        <f t="shared" si="649"/>
        <v>Drama, Romance</v>
      </c>
      <c r="I6742" t="str">
        <f t="shared" si="650"/>
        <v>Bridgerton</v>
      </c>
      <c r="J6742" t="str">
        <f t="shared" si="651"/>
        <v>00:58:00</v>
      </c>
      <c r="K6742" t="str" cm="1">
        <f t="array" ref="K6742:L6742">_xlfn.TEXTSPLIT(H6742,",")</f>
        <v>Drama</v>
      </c>
      <c r="L6742" t="str">
        <v xml:space="preserve"> Romance</v>
      </c>
    </row>
    <row r="6743" spans="1:13" ht="45" x14ac:dyDescent="0.25">
      <c r="A6743" t="s">
        <v>20298</v>
      </c>
      <c r="B6743" t="s">
        <v>33</v>
      </c>
      <c r="C6743" s="1" t="s">
        <v>461</v>
      </c>
      <c r="D6743">
        <v>7.2</v>
      </c>
      <c r="E6743">
        <v>863</v>
      </c>
      <c r="F6743">
        <v>40</v>
      </c>
      <c r="G6743" t="str">
        <f t="shared" si="652"/>
        <v>2020</v>
      </c>
      <c r="H6743" t="str">
        <f t="shared" si="649"/>
        <v>Action, Drama, Fantasy</v>
      </c>
      <c r="I6743" t="str">
        <f t="shared" si="650"/>
        <v>Warrior Nun</v>
      </c>
      <c r="J6743" t="str">
        <f t="shared" si="651"/>
        <v>00:40:00</v>
      </c>
      <c r="K6743" t="str" cm="1">
        <f t="array" ref="K6743:M6743">_xlfn.TEXTSPLIT(H6743,",")</f>
        <v>Action</v>
      </c>
      <c r="L6743" t="str">
        <v xml:space="preserve"> Drama</v>
      </c>
      <c r="M6743" t="str">
        <v xml:space="preserve"> Fantasy</v>
      </c>
    </row>
    <row r="6744" spans="1:13" ht="45" x14ac:dyDescent="0.25">
      <c r="A6744" t="s">
        <v>20298</v>
      </c>
      <c r="B6744" t="s">
        <v>33</v>
      </c>
      <c r="C6744" s="1" t="s">
        <v>461</v>
      </c>
      <c r="D6744">
        <v>7.4</v>
      </c>
      <c r="E6744">
        <v>815</v>
      </c>
      <c r="F6744">
        <v>46</v>
      </c>
      <c r="G6744" t="str">
        <f t="shared" si="652"/>
        <v>2020</v>
      </c>
      <c r="H6744" t="str">
        <f t="shared" si="649"/>
        <v>Action, Drama, Fantasy</v>
      </c>
      <c r="I6744" t="str">
        <f t="shared" si="650"/>
        <v>Warrior Nun</v>
      </c>
      <c r="J6744" t="str">
        <f t="shared" si="651"/>
        <v>00:46:00</v>
      </c>
      <c r="K6744" t="str" cm="1">
        <f t="array" ref="K6744:M6744">_xlfn.TEXTSPLIT(H6744,",")</f>
        <v>Action</v>
      </c>
      <c r="L6744" t="str">
        <v xml:space="preserve"> Drama</v>
      </c>
      <c r="M6744" t="str">
        <v xml:space="preserve"> Fantasy</v>
      </c>
    </row>
    <row r="6745" spans="1:13" ht="45" x14ac:dyDescent="0.25">
      <c r="A6745" t="s">
        <v>20298</v>
      </c>
      <c r="B6745" t="s">
        <v>33</v>
      </c>
      <c r="C6745" s="1" t="s">
        <v>461</v>
      </c>
      <c r="D6745">
        <v>7.4</v>
      </c>
      <c r="E6745">
        <v>776</v>
      </c>
      <c r="F6745">
        <v>44</v>
      </c>
      <c r="G6745" t="str">
        <f t="shared" si="652"/>
        <v>2020</v>
      </c>
      <c r="H6745" t="str">
        <f t="shared" si="649"/>
        <v>Action, Drama, Fantasy</v>
      </c>
      <c r="I6745" t="str">
        <f t="shared" si="650"/>
        <v>Warrior Nun</v>
      </c>
      <c r="J6745" t="str">
        <f t="shared" si="651"/>
        <v>00:44:00</v>
      </c>
      <c r="K6745" t="str" cm="1">
        <f t="array" ref="K6745:M6745">_xlfn.TEXTSPLIT(H6745,",")</f>
        <v>Action</v>
      </c>
      <c r="L6745" t="str">
        <v xml:space="preserve"> Drama</v>
      </c>
      <c r="M6745" t="str">
        <v xml:space="preserve"> Fantasy</v>
      </c>
    </row>
    <row r="6746" spans="1:13" ht="45" x14ac:dyDescent="0.25">
      <c r="A6746" t="s">
        <v>20298</v>
      </c>
      <c r="B6746" t="s">
        <v>33</v>
      </c>
      <c r="C6746" s="1" t="s">
        <v>461</v>
      </c>
      <c r="D6746">
        <v>7.5</v>
      </c>
      <c r="E6746">
        <v>763</v>
      </c>
      <c r="F6746">
        <v>45</v>
      </c>
      <c r="G6746" t="str">
        <f t="shared" si="652"/>
        <v>2020</v>
      </c>
      <c r="H6746" t="str">
        <f t="shared" si="649"/>
        <v>Action, Drama, Fantasy</v>
      </c>
      <c r="I6746" t="str">
        <f t="shared" si="650"/>
        <v>Warrior Nun</v>
      </c>
      <c r="J6746" t="str">
        <f t="shared" si="651"/>
        <v>00:45:00</v>
      </c>
      <c r="K6746" t="str" cm="1">
        <f t="array" ref="K6746:M6746">_xlfn.TEXTSPLIT(H6746,",")</f>
        <v>Action</v>
      </c>
      <c r="L6746" t="str">
        <v xml:space="preserve"> Drama</v>
      </c>
      <c r="M6746" t="str">
        <v xml:space="preserve"> Fantasy</v>
      </c>
    </row>
    <row r="6747" spans="1:13" ht="45" x14ac:dyDescent="0.25">
      <c r="A6747" t="s">
        <v>20298</v>
      </c>
      <c r="B6747" t="s">
        <v>33</v>
      </c>
      <c r="C6747" s="1" t="s">
        <v>461</v>
      </c>
      <c r="D6747">
        <v>7.5</v>
      </c>
      <c r="E6747">
        <v>777</v>
      </c>
      <c r="F6747">
        <v>46</v>
      </c>
      <c r="G6747" t="str">
        <f t="shared" si="652"/>
        <v>2020</v>
      </c>
      <c r="H6747" t="str">
        <f t="shared" si="649"/>
        <v>Action, Drama, Fantasy</v>
      </c>
      <c r="I6747" t="str">
        <f t="shared" si="650"/>
        <v>Warrior Nun</v>
      </c>
      <c r="J6747" t="str">
        <f t="shared" si="651"/>
        <v>00:46:00</v>
      </c>
      <c r="K6747" t="str" cm="1">
        <f t="array" ref="K6747:M6747">_xlfn.TEXTSPLIT(H6747,",")</f>
        <v>Action</v>
      </c>
      <c r="L6747" t="str">
        <v xml:space="preserve"> Drama</v>
      </c>
      <c r="M6747" t="str">
        <v xml:space="preserve"> Fantasy</v>
      </c>
    </row>
    <row r="6748" spans="1:13" ht="45" x14ac:dyDescent="0.25">
      <c r="A6748" t="s">
        <v>20298</v>
      </c>
      <c r="B6748" t="s">
        <v>33</v>
      </c>
      <c r="C6748" s="1" t="s">
        <v>461</v>
      </c>
      <c r="D6748">
        <v>7.6</v>
      </c>
      <c r="E6748">
        <v>740</v>
      </c>
      <c r="F6748">
        <v>39</v>
      </c>
      <c r="G6748" t="str">
        <f t="shared" si="652"/>
        <v>2020</v>
      </c>
      <c r="H6748" t="str">
        <f t="shared" si="649"/>
        <v>Action, Drama, Fantasy</v>
      </c>
      <c r="I6748" t="str">
        <f t="shared" si="650"/>
        <v>Warrior Nun</v>
      </c>
      <c r="J6748" t="str">
        <f t="shared" si="651"/>
        <v>00:39:00</v>
      </c>
      <c r="K6748" t="str" cm="1">
        <f t="array" ref="K6748:M6748">_xlfn.TEXTSPLIT(H6748,",")</f>
        <v>Action</v>
      </c>
      <c r="L6748" t="str">
        <v xml:space="preserve"> Drama</v>
      </c>
      <c r="M6748" t="str">
        <v xml:space="preserve"> Fantasy</v>
      </c>
    </row>
    <row r="6749" spans="1:13" ht="45" x14ac:dyDescent="0.25">
      <c r="A6749" t="s">
        <v>20298</v>
      </c>
      <c r="B6749" t="s">
        <v>33</v>
      </c>
      <c r="C6749" s="1" t="s">
        <v>461</v>
      </c>
      <c r="D6749">
        <v>7.6</v>
      </c>
      <c r="E6749">
        <v>731</v>
      </c>
      <c r="F6749">
        <v>41</v>
      </c>
      <c r="G6749" t="str">
        <f t="shared" si="652"/>
        <v>2020</v>
      </c>
      <c r="H6749" t="str">
        <f t="shared" si="649"/>
        <v>Action, Drama, Fantasy</v>
      </c>
      <c r="I6749" t="str">
        <f t="shared" si="650"/>
        <v>Warrior Nun</v>
      </c>
      <c r="J6749" t="str">
        <f t="shared" si="651"/>
        <v>00:41:00</v>
      </c>
      <c r="K6749" t="str" cm="1">
        <f t="array" ref="K6749:M6749">_xlfn.TEXTSPLIT(H6749,",")</f>
        <v>Action</v>
      </c>
      <c r="L6749" t="str">
        <v xml:space="preserve"> Drama</v>
      </c>
      <c r="M6749" t="str">
        <v xml:space="preserve"> Fantasy</v>
      </c>
    </row>
    <row r="6750" spans="1:13" ht="45" x14ac:dyDescent="0.25">
      <c r="A6750" t="s">
        <v>20298</v>
      </c>
      <c r="B6750" t="s">
        <v>33</v>
      </c>
      <c r="C6750" s="1" t="s">
        <v>461</v>
      </c>
      <c r="D6750">
        <v>8</v>
      </c>
      <c r="E6750">
        <v>760</v>
      </c>
      <c r="F6750">
        <v>37</v>
      </c>
      <c r="G6750" t="str">
        <f t="shared" si="652"/>
        <v>2020</v>
      </c>
      <c r="H6750" t="str">
        <f t="shared" si="649"/>
        <v>Action, Drama, Fantasy</v>
      </c>
      <c r="I6750" t="str">
        <f t="shared" si="650"/>
        <v>Warrior Nun</v>
      </c>
      <c r="J6750" t="str">
        <f t="shared" si="651"/>
        <v>00:37:00</v>
      </c>
      <c r="K6750" t="str" cm="1">
        <f t="array" ref="K6750:M6750">_xlfn.TEXTSPLIT(H6750,",")</f>
        <v>Action</v>
      </c>
      <c r="L6750" t="str">
        <v xml:space="preserve"> Drama</v>
      </c>
      <c r="M6750" t="str">
        <v xml:space="preserve"> Fantasy</v>
      </c>
    </row>
    <row r="6751" spans="1:13" ht="45" x14ac:dyDescent="0.25">
      <c r="A6751" t="s">
        <v>20298</v>
      </c>
      <c r="B6751" t="s">
        <v>33</v>
      </c>
      <c r="C6751" s="1" t="s">
        <v>461</v>
      </c>
      <c r="D6751">
        <v>8.1</v>
      </c>
      <c r="E6751">
        <v>885</v>
      </c>
      <c r="F6751">
        <v>42</v>
      </c>
      <c r="G6751" t="str">
        <f t="shared" si="652"/>
        <v>2020</v>
      </c>
      <c r="H6751" t="str">
        <f t="shared" si="649"/>
        <v>Action, Drama, Fantasy</v>
      </c>
      <c r="I6751" t="str">
        <f t="shared" si="650"/>
        <v>Warrior Nun</v>
      </c>
      <c r="J6751" t="str">
        <f t="shared" si="651"/>
        <v>00:42:00</v>
      </c>
      <c r="K6751" t="str" cm="1">
        <f t="array" ref="K6751:M6751">_xlfn.TEXTSPLIT(H6751,",")</f>
        <v>Action</v>
      </c>
      <c r="L6751" t="str">
        <v xml:space="preserve"> Drama</v>
      </c>
      <c r="M6751" t="str">
        <v xml:space="preserve"> Fantasy</v>
      </c>
    </row>
    <row r="6752" spans="1:13" ht="45" x14ac:dyDescent="0.25">
      <c r="A6752" t="s">
        <v>20266</v>
      </c>
      <c r="B6752" t="s">
        <v>717</v>
      </c>
      <c r="C6752" s="1" t="s">
        <v>109</v>
      </c>
      <c r="D6752">
        <v>8.5</v>
      </c>
      <c r="E6752">
        <v>40</v>
      </c>
      <c r="G6752" t="str">
        <f t="shared" si="652"/>
        <v>2019</v>
      </c>
      <c r="H6752" t="str">
        <f t="shared" si="649"/>
        <v>Action, Adventure, Drama</v>
      </c>
      <c r="I6752" t="str">
        <f t="shared" si="650"/>
        <v>Power Rangers Beast Morphers</v>
      </c>
      <c r="J6752" t="str">
        <f t="shared" si="651"/>
        <v>00:00:00</v>
      </c>
      <c r="K6752" t="str" cm="1">
        <f t="array" ref="K6752:M6752">_xlfn.TEXTSPLIT(H6752,",")</f>
        <v>Action</v>
      </c>
      <c r="L6752" t="str">
        <v xml:space="preserve"> Adventure</v>
      </c>
      <c r="M6752" t="str">
        <v xml:space="preserve"> Drama</v>
      </c>
    </row>
    <row r="6753" spans="1:13" ht="45" x14ac:dyDescent="0.25">
      <c r="A6753" t="s">
        <v>20266</v>
      </c>
      <c r="B6753" t="s">
        <v>717</v>
      </c>
      <c r="C6753" s="1" t="s">
        <v>109</v>
      </c>
      <c r="D6753">
        <v>8.6999999999999993</v>
      </c>
      <c r="E6753">
        <v>42</v>
      </c>
      <c r="G6753" t="str">
        <f t="shared" si="652"/>
        <v>2019</v>
      </c>
      <c r="H6753" t="str">
        <f t="shared" si="649"/>
        <v>Action, Adventure, Drama</v>
      </c>
      <c r="I6753" t="str">
        <f t="shared" si="650"/>
        <v>Power Rangers Beast Morphers</v>
      </c>
      <c r="J6753" t="str">
        <f t="shared" si="651"/>
        <v>00:00:00</v>
      </c>
      <c r="K6753" t="str" cm="1">
        <f t="array" ref="K6753:M6753">_xlfn.TEXTSPLIT(H6753,",")</f>
        <v>Action</v>
      </c>
      <c r="L6753" t="str">
        <v xml:space="preserve"> Adventure</v>
      </c>
      <c r="M6753" t="str">
        <v xml:space="preserve"> Drama</v>
      </c>
    </row>
    <row r="6754" spans="1:13" ht="30" x14ac:dyDescent="0.25">
      <c r="A6754" t="s">
        <v>20318</v>
      </c>
      <c r="B6754" t="s">
        <v>601</v>
      </c>
      <c r="C6754" s="1" t="s">
        <v>86</v>
      </c>
      <c r="D6754">
        <v>8.1</v>
      </c>
      <c r="E6754">
        <v>30</v>
      </c>
      <c r="F6754">
        <v>42</v>
      </c>
      <c r="G6754" t="str">
        <f t="shared" si="652"/>
        <v>2016</v>
      </c>
      <c r="H6754" t="str">
        <f t="shared" si="649"/>
        <v>Drama</v>
      </c>
      <c r="I6754" t="str">
        <f t="shared" si="650"/>
        <v>Greenleaf</v>
      </c>
      <c r="J6754" t="str">
        <f t="shared" si="651"/>
        <v>00:42:00</v>
      </c>
      <c r="K6754" t="str" cm="1">
        <f t="array" ref="K6754">_xlfn.TEXTSPLIT(H6754,",")</f>
        <v>Drama</v>
      </c>
    </row>
    <row r="6755" spans="1:13" ht="45" x14ac:dyDescent="0.25">
      <c r="A6755" t="s">
        <v>20321</v>
      </c>
      <c r="B6755" t="s">
        <v>51</v>
      </c>
      <c r="C6755" s="1" t="s">
        <v>15</v>
      </c>
      <c r="D6755">
        <v>7.3</v>
      </c>
      <c r="E6755">
        <v>106</v>
      </c>
      <c r="G6755" t="str">
        <f t="shared" si="652"/>
        <v>2019</v>
      </c>
      <c r="H6755" t="str">
        <f t="shared" si="649"/>
        <v>Animation, Action, Adventure</v>
      </c>
      <c r="I6755" t="str">
        <f t="shared" si="650"/>
        <v>Ultraman</v>
      </c>
      <c r="J6755" t="str">
        <f t="shared" si="651"/>
        <v>00:00:00</v>
      </c>
      <c r="K6755" t="str" cm="1">
        <f t="array" ref="K6755:M6755">_xlfn.TEXTSPLIT(H6755,",")</f>
        <v>Animation</v>
      </c>
      <c r="L6755" t="str">
        <v xml:space="preserve"> Action</v>
      </c>
      <c r="M6755" t="str">
        <v xml:space="preserve"> Adventure</v>
      </c>
    </row>
    <row r="6756" spans="1:13" ht="45" x14ac:dyDescent="0.25">
      <c r="A6756" t="s">
        <v>20321</v>
      </c>
      <c r="B6756" t="s">
        <v>51</v>
      </c>
      <c r="C6756" s="1" t="s">
        <v>15</v>
      </c>
      <c r="D6756">
        <v>7.1</v>
      </c>
      <c r="E6756">
        <v>91</v>
      </c>
      <c r="G6756" t="str">
        <f t="shared" si="652"/>
        <v>2019</v>
      </c>
      <c r="H6756" t="str">
        <f t="shared" si="649"/>
        <v>Animation, Action, Adventure</v>
      </c>
      <c r="I6756" t="str">
        <f t="shared" si="650"/>
        <v>Ultraman</v>
      </c>
      <c r="J6756" t="str">
        <f t="shared" si="651"/>
        <v>00:00:00</v>
      </c>
      <c r="K6756" t="str" cm="1">
        <f t="array" ref="K6756:M6756">_xlfn.TEXTSPLIT(H6756,",")</f>
        <v>Animation</v>
      </c>
      <c r="L6756" t="str">
        <v xml:space="preserve"> Action</v>
      </c>
      <c r="M6756" t="str">
        <v xml:space="preserve"> Adventure</v>
      </c>
    </row>
    <row r="6757" spans="1:13" ht="45" x14ac:dyDescent="0.25">
      <c r="A6757" t="s">
        <v>20321</v>
      </c>
      <c r="B6757" t="s">
        <v>51</v>
      </c>
      <c r="C6757" s="1" t="s">
        <v>15</v>
      </c>
      <c r="D6757">
        <v>7.5</v>
      </c>
      <c r="E6757">
        <v>85</v>
      </c>
      <c r="G6757" t="str">
        <f t="shared" si="652"/>
        <v>2019</v>
      </c>
      <c r="H6757" t="str">
        <f t="shared" si="649"/>
        <v>Animation, Action, Adventure</v>
      </c>
      <c r="I6757" t="str">
        <f t="shared" si="650"/>
        <v>Ultraman</v>
      </c>
      <c r="J6757" t="str">
        <f t="shared" si="651"/>
        <v>00:00:00</v>
      </c>
      <c r="K6757" t="str" cm="1">
        <f t="array" ref="K6757:M6757">_xlfn.TEXTSPLIT(H6757,",")</f>
        <v>Animation</v>
      </c>
      <c r="L6757" t="str">
        <v xml:space="preserve"> Action</v>
      </c>
      <c r="M6757" t="str">
        <v xml:space="preserve"> Adventure</v>
      </c>
    </row>
    <row r="6758" spans="1:13" ht="45" x14ac:dyDescent="0.25">
      <c r="A6758" t="s">
        <v>20321</v>
      </c>
      <c r="B6758" t="s">
        <v>51</v>
      </c>
      <c r="C6758" s="1" t="s">
        <v>15</v>
      </c>
      <c r="D6758">
        <v>6.9</v>
      </c>
      <c r="E6758">
        <v>80</v>
      </c>
      <c r="G6758" t="str">
        <f t="shared" si="652"/>
        <v>2019</v>
      </c>
      <c r="H6758" t="str">
        <f t="shared" si="649"/>
        <v>Animation, Action, Adventure</v>
      </c>
      <c r="I6758" t="str">
        <f t="shared" si="650"/>
        <v>Ultraman</v>
      </c>
      <c r="J6758" t="str">
        <f t="shared" si="651"/>
        <v>00:00:00</v>
      </c>
      <c r="K6758" t="str" cm="1">
        <f t="array" ref="K6758:M6758">_xlfn.TEXTSPLIT(H6758,",")</f>
        <v>Animation</v>
      </c>
      <c r="L6758" t="str">
        <v xml:space="preserve"> Action</v>
      </c>
      <c r="M6758" t="str">
        <v xml:space="preserve"> Adventure</v>
      </c>
    </row>
    <row r="6759" spans="1:13" ht="45" x14ac:dyDescent="0.25">
      <c r="A6759" t="s">
        <v>20321</v>
      </c>
      <c r="B6759" t="s">
        <v>51</v>
      </c>
      <c r="C6759" s="1" t="s">
        <v>15</v>
      </c>
      <c r="D6759">
        <v>7.2</v>
      </c>
      <c r="E6759">
        <v>74</v>
      </c>
      <c r="G6759" t="str">
        <f t="shared" si="652"/>
        <v>2019</v>
      </c>
      <c r="H6759" t="str">
        <f t="shared" si="649"/>
        <v>Animation, Action, Adventure</v>
      </c>
      <c r="I6759" t="str">
        <f t="shared" si="650"/>
        <v>Ultraman</v>
      </c>
      <c r="J6759" t="str">
        <f t="shared" si="651"/>
        <v>00:00:00</v>
      </c>
      <c r="K6759" t="str" cm="1">
        <f t="array" ref="K6759:M6759">_xlfn.TEXTSPLIT(H6759,",")</f>
        <v>Animation</v>
      </c>
      <c r="L6759" t="str">
        <v xml:space="preserve"> Action</v>
      </c>
      <c r="M6759" t="str">
        <v xml:space="preserve"> Adventure</v>
      </c>
    </row>
    <row r="6760" spans="1:13" ht="45" x14ac:dyDescent="0.25">
      <c r="A6760" t="s">
        <v>20321</v>
      </c>
      <c r="B6760" t="s">
        <v>51</v>
      </c>
      <c r="C6760" s="1" t="s">
        <v>15</v>
      </c>
      <c r="D6760">
        <v>7.2</v>
      </c>
      <c r="E6760">
        <v>71</v>
      </c>
      <c r="G6760" t="str">
        <f t="shared" si="652"/>
        <v>2019</v>
      </c>
      <c r="H6760" t="str">
        <f t="shared" si="649"/>
        <v>Animation, Action, Adventure</v>
      </c>
      <c r="I6760" t="str">
        <f t="shared" si="650"/>
        <v>Ultraman</v>
      </c>
      <c r="J6760" t="str">
        <f t="shared" si="651"/>
        <v>00:00:00</v>
      </c>
      <c r="K6760" t="str" cm="1">
        <f t="array" ref="K6760:M6760">_xlfn.TEXTSPLIT(H6760,",")</f>
        <v>Animation</v>
      </c>
      <c r="L6760" t="str">
        <v xml:space="preserve"> Action</v>
      </c>
      <c r="M6760" t="str">
        <v xml:space="preserve"> Adventure</v>
      </c>
    </row>
    <row r="6761" spans="1:13" ht="45" x14ac:dyDescent="0.25">
      <c r="A6761" t="s">
        <v>20321</v>
      </c>
      <c r="B6761" t="s">
        <v>51</v>
      </c>
      <c r="C6761" s="1" t="s">
        <v>15</v>
      </c>
      <c r="D6761">
        <v>7.4</v>
      </c>
      <c r="E6761">
        <v>71</v>
      </c>
      <c r="G6761" t="str">
        <f t="shared" si="652"/>
        <v>2019</v>
      </c>
      <c r="H6761" t="str">
        <f t="shared" si="649"/>
        <v>Animation, Action, Adventure</v>
      </c>
      <c r="I6761" t="str">
        <f t="shared" si="650"/>
        <v>Ultraman</v>
      </c>
      <c r="J6761" t="str">
        <f t="shared" si="651"/>
        <v>00:00:00</v>
      </c>
      <c r="K6761" t="str" cm="1">
        <f t="array" ref="K6761:M6761">_xlfn.TEXTSPLIT(H6761,",")</f>
        <v>Animation</v>
      </c>
      <c r="L6761" t="str">
        <v xml:space="preserve"> Action</v>
      </c>
      <c r="M6761" t="str">
        <v xml:space="preserve"> Adventure</v>
      </c>
    </row>
    <row r="6762" spans="1:13" ht="45" x14ac:dyDescent="0.25">
      <c r="A6762" t="s">
        <v>20321</v>
      </c>
      <c r="B6762" t="s">
        <v>51</v>
      </c>
      <c r="C6762" s="1" t="s">
        <v>15</v>
      </c>
      <c r="D6762">
        <v>7.4</v>
      </c>
      <c r="E6762">
        <v>69</v>
      </c>
      <c r="G6762" t="str">
        <f t="shared" si="652"/>
        <v>2019</v>
      </c>
      <c r="H6762" t="str">
        <f t="shared" si="649"/>
        <v>Animation, Action, Adventure</v>
      </c>
      <c r="I6762" t="str">
        <f t="shared" si="650"/>
        <v>Ultraman</v>
      </c>
      <c r="J6762" t="str">
        <f t="shared" si="651"/>
        <v>00:00:00</v>
      </c>
      <c r="K6762" t="str" cm="1">
        <f t="array" ref="K6762:M6762">_xlfn.TEXTSPLIT(H6762,",")</f>
        <v>Animation</v>
      </c>
      <c r="L6762" t="str">
        <v xml:space="preserve"> Action</v>
      </c>
      <c r="M6762" t="str">
        <v xml:space="preserve"> Adventure</v>
      </c>
    </row>
    <row r="6763" spans="1:13" ht="45" x14ac:dyDescent="0.25">
      <c r="A6763" t="s">
        <v>20321</v>
      </c>
      <c r="B6763" t="s">
        <v>51</v>
      </c>
      <c r="C6763" s="1" t="s">
        <v>15</v>
      </c>
      <c r="D6763">
        <v>7</v>
      </c>
      <c r="E6763">
        <v>72</v>
      </c>
      <c r="G6763" t="str">
        <f t="shared" si="652"/>
        <v>2019</v>
      </c>
      <c r="H6763" t="str">
        <f t="shared" si="649"/>
        <v>Animation, Action, Adventure</v>
      </c>
      <c r="I6763" t="str">
        <f t="shared" si="650"/>
        <v>Ultraman</v>
      </c>
      <c r="J6763" t="str">
        <f t="shared" si="651"/>
        <v>00:00:00</v>
      </c>
      <c r="K6763" t="str" cm="1">
        <f t="array" ref="K6763:M6763">_xlfn.TEXTSPLIT(H6763,",")</f>
        <v>Animation</v>
      </c>
      <c r="L6763" t="str">
        <v xml:space="preserve"> Action</v>
      </c>
      <c r="M6763" t="str">
        <v xml:space="preserve"> Adventure</v>
      </c>
    </row>
    <row r="6764" spans="1:13" ht="45" x14ac:dyDescent="0.25">
      <c r="A6764" t="s">
        <v>20321</v>
      </c>
      <c r="B6764" t="s">
        <v>51</v>
      </c>
      <c r="C6764" s="1" t="s">
        <v>15</v>
      </c>
      <c r="D6764">
        <v>7.8</v>
      </c>
      <c r="E6764">
        <v>69</v>
      </c>
      <c r="G6764" t="str">
        <f t="shared" si="652"/>
        <v>2019</v>
      </c>
      <c r="H6764" t="str">
        <f t="shared" si="649"/>
        <v>Animation, Action, Adventure</v>
      </c>
      <c r="I6764" t="str">
        <f t="shared" si="650"/>
        <v>Ultraman</v>
      </c>
      <c r="J6764" t="str">
        <f t="shared" si="651"/>
        <v>00:00:00</v>
      </c>
      <c r="K6764" t="str" cm="1">
        <f t="array" ref="K6764:M6764">_xlfn.TEXTSPLIT(H6764,",")</f>
        <v>Animation</v>
      </c>
      <c r="L6764" t="str">
        <v xml:space="preserve"> Action</v>
      </c>
      <c r="M6764" t="str">
        <v xml:space="preserve"> Adventure</v>
      </c>
    </row>
    <row r="6765" spans="1:13" ht="45" x14ac:dyDescent="0.25">
      <c r="A6765" t="s">
        <v>20321</v>
      </c>
      <c r="B6765" t="s">
        <v>51</v>
      </c>
      <c r="C6765" s="1" t="s">
        <v>15</v>
      </c>
      <c r="D6765">
        <v>8.5</v>
      </c>
      <c r="E6765">
        <v>78</v>
      </c>
      <c r="G6765" t="str">
        <f t="shared" si="652"/>
        <v>2019</v>
      </c>
      <c r="H6765" t="str">
        <f t="shared" si="649"/>
        <v>Animation, Action, Adventure</v>
      </c>
      <c r="I6765" t="str">
        <f t="shared" si="650"/>
        <v>Ultraman</v>
      </c>
      <c r="J6765" t="str">
        <f t="shared" si="651"/>
        <v>00:00:00</v>
      </c>
      <c r="K6765" t="str" cm="1">
        <f t="array" ref="K6765:M6765">_xlfn.TEXTSPLIT(H6765,",")</f>
        <v>Animation</v>
      </c>
      <c r="L6765" t="str">
        <v xml:space="preserve"> Action</v>
      </c>
      <c r="M6765" t="str">
        <v xml:space="preserve"> Adventure</v>
      </c>
    </row>
    <row r="6766" spans="1:13" ht="45" x14ac:dyDescent="0.25">
      <c r="A6766" t="s">
        <v>20340</v>
      </c>
      <c r="B6766" t="s">
        <v>964</v>
      </c>
      <c r="C6766" s="1" t="s">
        <v>198</v>
      </c>
      <c r="D6766">
        <v>7</v>
      </c>
      <c r="E6766">
        <v>553</v>
      </c>
      <c r="F6766">
        <v>46</v>
      </c>
      <c r="G6766" t="str">
        <f t="shared" si="652"/>
        <v>2018</v>
      </c>
      <c r="H6766" t="str">
        <f t="shared" si="649"/>
        <v>Drama, Sci-Fi, Thriller</v>
      </c>
      <c r="I6766" t="str">
        <f t="shared" si="650"/>
        <v>The Rain</v>
      </c>
      <c r="J6766" t="str">
        <f t="shared" si="651"/>
        <v>00:46:00</v>
      </c>
      <c r="K6766" t="str" cm="1">
        <f t="array" ref="K6766:M6766">_xlfn.TEXTSPLIT(H6766,",")</f>
        <v>Drama</v>
      </c>
      <c r="L6766" t="str">
        <v xml:space="preserve"> Sci-Fi</v>
      </c>
      <c r="M6766" t="str">
        <v xml:space="preserve"> Thriller</v>
      </c>
    </row>
    <row r="6767" spans="1:13" ht="45" x14ac:dyDescent="0.25">
      <c r="A6767" t="s">
        <v>20340</v>
      </c>
      <c r="B6767" t="s">
        <v>964</v>
      </c>
      <c r="C6767" s="1" t="s">
        <v>198</v>
      </c>
      <c r="D6767">
        <v>6.7</v>
      </c>
      <c r="E6767">
        <v>526</v>
      </c>
      <c r="F6767">
        <v>41</v>
      </c>
      <c r="G6767" t="str">
        <f t="shared" si="652"/>
        <v>2018</v>
      </c>
      <c r="H6767" t="str">
        <f t="shared" si="649"/>
        <v>Drama, Sci-Fi, Thriller</v>
      </c>
      <c r="I6767" t="str">
        <f t="shared" si="650"/>
        <v>The Rain</v>
      </c>
      <c r="J6767" t="str">
        <f t="shared" si="651"/>
        <v>00:41:00</v>
      </c>
      <c r="K6767" t="str" cm="1">
        <f t="array" ref="K6767:M6767">_xlfn.TEXTSPLIT(H6767,",")</f>
        <v>Drama</v>
      </c>
      <c r="L6767" t="str">
        <v xml:space="preserve"> Sci-Fi</v>
      </c>
      <c r="M6767" t="str">
        <v xml:space="preserve"> Thriller</v>
      </c>
    </row>
    <row r="6768" spans="1:13" ht="45" x14ac:dyDescent="0.25">
      <c r="A6768" t="s">
        <v>20340</v>
      </c>
      <c r="B6768" t="s">
        <v>964</v>
      </c>
      <c r="C6768" s="1" t="s">
        <v>198</v>
      </c>
      <c r="D6768">
        <v>6.8</v>
      </c>
      <c r="E6768">
        <v>517</v>
      </c>
      <c r="F6768">
        <v>48</v>
      </c>
      <c r="G6768" t="str">
        <f t="shared" si="652"/>
        <v>2018</v>
      </c>
      <c r="H6768" t="str">
        <f t="shared" si="649"/>
        <v>Drama, Sci-Fi, Thriller</v>
      </c>
      <c r="I6768" t="str">
        <f t="shared" si="650"/>
        <v>The Rain</v>
      </c>
      <c r="J6768" t="str">
        <f t="shared" si="651"/>
        <v>00:48:00</v>
      </c>
      <c r="K6768" t="str" cm="1">
        <f t="array" ref="K6768:M6768">_xlfn.TEXTSPLIT(H6768,",")</f>
        <v>Drama</v>
      </c>
      <c r="L6768" t="str">
        <v xml:space="preserve"> Sci-Fi</v>
      </c>
      <c r="M6768" t="str">
        <v xml:space="preserve"> Thriller</v>
      </c>
    </row>
    <row r="6769" spans="1:13" ht="45" x14ac:dyDescent="0.25">
      <c r="A6769" t="s">
        <v>20340</v>
      </c>
      <c r="B6769" t="s">
        <v>964</v>
      </c>
      <c r="C6769" s="1" t="s">
        <v>198</v>
      </c>
      <c r="D6769">
        <v>7</v>
      </c>
      <c r="E6769">
        <v>524</v>
      </c>
      <c r="F6769">
        <v>43</v>
      </c>
      <c r="G6769" t="str">
        <f t="shared" si="652"/>
        <v>2018</v>
      </c>
      <c r="H6769" t="str">
        <f t="shared" si="649"/>
        <v>Drama, Sci-Fi, Thriller</v>
      </c>
      <c r="I6769" t="str">
        <f t="shared" si="650"/>
        <v>The Rain</v>
      </c>
      <c r="J6769" t="str">
        <f t="shared" si="651"/>
        <v>00:43:00</v>
      </c>
      <c r="K6769" t="str" cm="1">
        <f t="array" ref="K6769:M6769">_xlfn.TEXTSPLIT(H6769,",")</f>
        <v>Drama</v>
      </c>
      <c r="L6769" t="str">
        <v xml:space="preserve"> Sci-Fi</v>
      </c>
      <c r="M6769" t="str">
        <v xml:space="preserve"> Thriller</v>
      </c>
    </row>
    <row r="6770" spans="1:13" ht="45" x14ac:dyDescent="0.25">
      <c r="A6770" t="s">
        <v>20340</v>
      </c>
      <c r="B6770" t="s">
        <v>964</v>
      </c>
      <c r="C6770" s="1" t="s">
        <v>198</v>
      </c>
      <c r="D6770">
        <v>7.5</v>
      </c>
      <c r="E6770">
        <v>614</v>
      </c>
      <c r="F6770">
        <v>42</v>
      </c>
      <c r="G6770" t="str">
        <f t="shared" si="652"/>
        <v>2018</v>
      </c>
      <c r="H6770" t="str">
        <f t="shared" si="649"/>
        <v>Drama, Sci-Fi, Thriller</v>
      </c>
      <c r="I6770" t="str">
        <f t="shared" si="650"/>
        <v>The Rain</v>
      </c>
      <c r="J6770" t="str">
        <f t="shared" si="651"/>
        <v>00:42:00</v>
      </c>
      <c r="K6770" t="str" cm="1">
        <f t="array" ref="K6770:M6770">_xlfn.TEXTSPLIT(H6770,",")</f>
        <v>Drama</v>
      </c>
      <c r="L6770" t="str">
        <v xml:space="preserve"> Sci-Fi</v>
      </c>
      <c r="M6770" t="str">
        <v xml:space="preserve"> Thriller</v>
      </c>
    </row>
    <row r="6771" spans="1:13" ht="30" x14ac:dyDescent="0.25">
      <c r="A6771" t="s">
        <v>20349</v>
      </c>
      <c r="B6771" t="s">
        <v>51</v>
      </c>
      <c r="C6771" s="1" t="s">
        <v>91</v>
      </c>
      <c r="D6771">
        <v>7.9</v>
      </c>
      <c r="E6771" s="2">
        <v>1942</v>
      </c>
      <c r="F6771">
        <v>27</v>
      </c>
      <c r="G6771" t="str">
        <f t="shared" si="652"/>
        <v>2019</v>
      </c>
      <c r="H6771" t="str">
        <f t="shared" si="649"/>
        <v>Comedy, Drama</v>
      </c>
      <c r="I6771" t="str">
        <f t="shared" si="650"/>
        <v>After Life</v>
      </c>
      <c r="J6771" t="str">
        <f t="shared" si="651"/>
        <v>00:27:00</v>
      </c>
      <c r="K6771" t="str" cm="1">
        <f t="array" ref="K6771:L6771">_xlfn.TEXTSPLIT(H6771,",")</f>
        <v>Comedy</v>
      </c>
      <c r="L6771" t="str">
        <v xml:space="preserve"> Drama</v>
      </c>
    </row>
    <row r="6772" spans="1:13" ht="45" x14ac:dyDescent="0.25">
      <c r="A6772" t="s">
        <v>20352</v>
      </c>
      <c r="B6772" t="s">
        <v>506</v>
      </c>
      <c r="C6772" s="1" t="s">
        <v>15</v>
      </c>
      <c r="D6772">
        <v>8.1</v>
      </c>
      <c r="E6772">
        <v>15</v>
      </c>
      <c r="F6772">
        <v>23</v>
      </c>
      <c r="G6772" t="str">
        <f t="shared" si="652"/>
        <v>2017</v>
      </c>
      <c r="H6772" t="str">
        <f t="shared" si="649"/>
        <v>Animation, Action, Adventure</v>
      </c>
      <c r="I6772" t="str">
        <f t="shared" si="650"/>
        <v>Spirit Riding Free</v>
      </c>
      <c r="J6772" t="str">
        <f t="shared" si="651"/>
        <v>00:23:00</v>
      </c>
      <c r="K6772" t="str" cm="1">
        <f t="array" ref="K6772:M6772">_xlfn.TEXTSPLIT(H6772,",")</f>
        <v>Animation</v>
      </c>
      <c r="L6772" t="str">
        <v xml:space="preserve"> Action</v>
      </c>
      <c r="M6772" t="str">
        <v xml:space="preserve"> Adventure</v>
      </c>
    </row>
    <row r="6773" spans="1:13" ht="45" x14ac:dyDescent="0.25">
      <c r="A6773" t="s">
        <v>20352</v>
      </c>
      <c r="B6773" t="s">
        <v>506</v>
      </c>
      <c r="C6773" s="1" t="s">
        <v>15</v>
      </c>
      <c r="D6773">
        <v>8.5</v>
      </c>
      <c r="E6773">
        <v>14</v>
      </c>
      <c r="F6773">
        <v>23</v>
      </c>
      <c r="G6773" t="str">
        <f t="shared" si="652"/>
        <v>2017</v>
      </c>
      <c r="H6773" t="str">
        <f t="shared" si="649"/>
        <v>Animation, Action, Adventure</v>
      </c>
      <c r="I6773" t="str">
        <f t="shared" si="650"/>
        <v>Spirit Riding Free</v>
      </c>
      <c r="J6773" t="str">
        <f t="shared" si="651"/>
        <v>00:23:00</v>
      </c>
      <c r="K6773" t="str" cm="1">
        <f t="array" ref="K6773:M6773">_xlfn.TEXTSPLIT(H6773,",")</f>
        <v>Animation</v>
      </c>
      <c r="L6773" t="str">
        <v xml:space="preserve"> Action</v>
      </c>
      <c r="M6773" t="str">
        <v xml:space="preserve"> Adventure</v>
      </c>
    </row>
    <row r="6774" spans="1:13" ht="45" x14ac:dyDescent="0.25">
      <c r="A6774" t="s">
        <v>20352</v>
      </c>
      <c r="B6774" t="s">
        <v>506</v>
      </c>
      <c r="C6774" s="1" t="s">
        <v>15</v>
      </c>
      <c r="D6774">
        <v>8</v>
      </c>
      <c r="E6774">
        <v>11</v>
      </c>
      <c r="F6774">
        <v>23</v>
      </c>
      <c r="G6774" t="str">
        <f t="shared" si="652"/>
        <v>2017</v>
      </c>
      <c r="H6774" t="str">
        <f t="shared" si="649"/>
        <v>Animation, Action, Adventure</v>
      </c>
      <c r="I6774" t="str">
        <f t="shared" si="650"/>
        <v>Spirit Riding Free</v>
      </c>
      <c r="J6774" t="str">
        <f t="shared" si="651"/>
        <v>00:23:00</v>
      </c>
      <c r="K6774" t="str" cm="1">
        <f t="array" ref="K6774:M6774">_xlfn.TEXTSPLIT(H6774,",")</f>
        <v>Animation</v>
      </c>
      <c r="L6774" t="str">
        <v xml:space="preserve"> Action</v>
      </c>
      <c r="M6774" t="str">
        <v xml:space="preserve"> Adventure</v>
      </c>
    </row>
    <row r="6775" spans="1:13" ht="45" x14ac:dyDescent="0.25">
      <c r="A6775" t="s">
        <v>20352</v>
      </c>
      <c r="B6775" t="s">
        <v>506</v>
      </c>
      <c r="C6775" s="1" t="s">
        <v>15</v>
      </c>
      <c r="D6775">
        <v>8</v>
      </c>
      <c r="E6775">
        <v>13</v>
      </c>
      <c r="F6775">
        <v>23</v>
      </c>
      <c r="G6775" t="str">
        <f t="shared" si="652"/>
        <v>2017</v>
      </c>
      <c r="H6775" t="str">
        <f t="shared" si="649"/>
        <v>Animation, Action, Adventure</v>
      </c>
      <c r="I6775" t="str">
        <f t="shared" si="650"/>
        <v>Spirit Riding Free</v>
      </c>
      <c r="J6775" t="str">
        <f t="shared" si="651"/>
        <v>00:23:00</v>
      </c>
      <c r="K6775" t="str" cm="1">
        <f t="array" ref="K6775:M6775">_xlfn.TEXTSPLIT(H6775,",")</f>
        <v>Animation</v>
      </c>
      <c r="L6775" t="str">
        <v xml:space="preserve"> Action</v>
      </c>
      <c r="M6775" t="str">
        <v xml:space="preserve"> Adventure</v>
      </c>
    </row>
    <row r="6776" spans="1:13" ht="45" x14ac:dyDescent="0.25">
      <c r="A6776" t="s">
        <v>20352</v>
      </c>
      <c r="B6776" t="s">
        <v>506</v>
      </c>
      <c r="C6776" s="1" t="s">
        <v>15</v>
      </c>
      <c r="D6776">
        <v>8.1</v>
      </c>
      <c r="E6776">
        <v>13</v>
      </c>
      <c r="G6776" t="str">
        <f t="shared" si="652"/>
        <v>2017</v>
      </c>
      <c r="H6776" t="str">
        <f t="shared" si="649"/>
        <v>Animation, Action, Adventure</v>
      </c>
      <c r="I6776" t="str">
        <f t="shared" si="650"/>
        <v>Spirit Riding Free</v>
      </c>
      <c r="J6776" t="str">
        <f t="shared" si="651"/>
        <v>00:00:00</v>
      </c>
      <c r="K6776" t="str" cm="1">
        <f t="array" ref="K6776:M6776">_xlfn.TEXTSPLIT(H6776,",")</f>
        <v>Animation</v>
      </c>
      <c r="L6776" t="str">
        <v xml:space="preserve"> Action</v>
      </c>
      <c r="M6776" t="str">
        <v xml:space="preserve"> Adventure</v>
      </c>
    </row>
    <row r="6777" spans="1:13" ht="45" x14ac:dyDescent="0.25">
      <c r="A6777" t="s">
        <v>20352</v>
      </c>
      <c r="B6777" t="s">
        <v>506</v>
      </c>
      <c r="C6777" s="1" t="s">
        <v>15</v>
      </c>
      <c r="D6777">
        <v>8.1999999999999993</v>
      </c>
      <c r="E6777">
        <v>14</v>
      </c>
      <c r="G6777" t="str">
        <f t="shared" si="652"/>
        <v>2017</v>
      </c>
      <c r="H6777" t="str">
        <f t="shared" si="649"/>
        <v>Animation, Action, Adventure</v>
      </c>
      <c r="I6777" t="str">
        <f t="shared" si="650"/>
        <v>Spirit Riding Free</v>
      </c>
      <c r="J6777" t="str">
        <f t="shared" si="651"/>
        <v>00:00:00</v>
      </c>
      <c r="K6777" t="str" cm="1">
        <f t="array" ref="K6777:M6777">_xlfn.TEXTSPLIT(H6777,",")</f>
        <v>Animation</v>
      </c>
      <c r="L6777" t="str">
        <v xml:space="preserve"> Action</v>
      </c>
      <c r="M6777" t="str">
        <v xml:space="preserve"> Adventure</v>
      </c>
    </row>
    <row r="6778" spans="1:13" ht="30" x14ac:dyDescent="0.25">
      <c r="A6778" t="s">
        <v>20364</v>
      </c>
      <c r="B6778" t="s">
        <v>964</v>
      </c>
      <c r="C6778" s="1" t="s">
        <v>86</v>
      </c>
      <c r="D6778">
        <v>7.6</v>
      </c>
      <c r="E6778">
        <v>146</v>
      </c>
      <c r="F6778">
        <v>49</v>
      </c>
      <c r="G6778" t="str">
        <f t="shared" si="652"/>
        <v>2018</v>
      </c>
      <c r="H6778" t="str">
        <f t="shared" si="649"/>
        <v>Drama</v>
      </c>
      <c r="I6778" t="str">
        <f t="shared" si="650"/>
        <v>Baby</v>
      </c>
      <c r="J6778" t="str">
        <f t="shared" si="651"/>
        <v>00:49:00</v>
      </c>
      <c r="K6778" t="str" cm="1">
        <f t="array" ref="K6778">_xlfn.TEXTSPLIT(H6778,",")</f>
        <v>Drama</v>
      </c>
    </row>
    <row r="6779" spans="1:13" ht="45" x14ac:dyDescent="0.25">
      <c r="A6779" t="s">
        <v>20367</v>
      </c>
      <c r="B6779" t="s">
        <v>95</v>
      </c>
      <c r="C6779" s="1" t="s">
        <v>2497</v>
      </c>
      <c r="D6779">
        <v>7.2</v>
      </c>
      <c r="E6779">
        <v>205</v>
      </c>
      <c r="G6779" t="str">
        <f t="shared" si="652"/>
        <v>2016</v>
      </c>
      <c r="H6779" t="str">
        <f t="shared" si="649"/>
        <v>Documentary, Biography, Drama</v>
      </c>
      <c r="I6779" t="str">
        <f t="shared" si="650"/>
        <v>Roman Empire</v>
      </c>
      <c r="J6779" t="str">
        <f t="shared" si="651"/>
        <v>00:00:00</v>
      </c>
      <c r="K6779" t="str" cm="1">
        <f t="array" ref="K6779:M6779">_xlfn.TEXTSPLIT(H6779,",")</f>
        <v>Documentary</v>
      </c>
      <c r="L6779" t="str">
        <v xml:space="preserve"> Biography</v>
      </c>
      <c r="M6779" t="str">
        <v xml:space="preserve"> Drama</v>
      </c>
    </row>
    <row r="6780" spans="1:13" ht="45" x14ac:dyDescent="0.25">
      <c r="A6780" t="s">
        <v>20367</v>
      </c>
      <c r="B6780" t="s">
        <v>95</v>
      </c>
      <c r="C6780" s="1" t="s">
        <v>2497</v>
      </c>
      <c r="D6780">
        <v>7.2</v>
      </c>
      <c r="E6780">
        <v>175</v>
      </c>
      <c r="G6780" t="str">
        <f t="shared" si="652"/>
        <v>2016</v>
      </c>
      <c r="H6780" t="str">
        <f t="shared" si="649"/>
        <v>Documentary, Biography, Drama</v>
      </c>
      <c r="I6780" t="str">
        <f t="shared" si="650"/>
        <v>Roman Empire</v>
      </c>
      <c r="J6780" t="str">
        <f t="shared" si="651"/>
        <v>00:00:00</v>
      </c>
      <c r="K6780" t="str" cm="1">
        <f t="array" ref="K6780:M6780">_xlfn.TEXTSPLIT(H6780,",")</f>
        <v>Documentary</v>
      </c>
      <c r="L6780" t="str">
        <v xml:space="preserve"> Biography</v>
      </c>
      <c r="M6780" t="str">
        <v xml:space="preserve"> Drama</v>
      </c>
    </row>
    <row r="6781" spans="1:13" ht="45" x14ac:dyDescent="0.25">
      <c r="A6781" t="s">
        <v>20367</v>
      </c>
      <c r="B6781" t="s">
        <v>95</v>
      </c>
      <c r="C6781" s="1" t="s">
        <v>2497</v>
      </c>
      <c r="D6781">
        <v>7.3</v>
      </c>
      <c r="E6781">
        <v>174</v>
      </c>
      <c r="G6781" t="str">
        <f t="shared" si="652"/>
        <v>2016</v>
      </c>
      <c r="H6781" t="str">
        <f t="shared" si="649"/>
        <v>Documentary, Biography, Drama</v>
      </c>
      <c r="I6781" t="str">
        <f t="shared" si="650"/>
        <v>Roman Empire</v>
      </c>
      <c r="J6781" t="str">
        <f t="shared" si="651"/>
        <v>00:00:00</v>
      </c>
      <c r="K6781" t="str" cm="1">
        <f t="array" ref="K6781:M6781">_xlfn.TEXTSPLIT(H6781,",")</f>
        <v>Documentary</v>
      </c>
      <c r="L6781" t="str">
        <v xml:space="preserve"> Biography</v>
      </c>
      <c r="M6781" t="str">
        <v xml:space="preserve"> Drama</v>
      </c>
    </row>
    <row r="6782" spans="1:13" ht="45" x14ac:dyDescent="0.25">
      <c r="A6782" t="s">
        <v>20367</v>
      </c>
      <c r="B6782" t="s">
        <v>95</v>
      </c>
      <c r="C6782" s="1" t="s">
        <v>2497</v>
      </c>
      <c r="D6782">
        <v>7.3</v>
      </c>
      <c r="E6782">
        <v>169</v>
      </c>
      <c r="G6782" t="str">
        <f t="shared" si="652"/>
        <v>2016</v>
      </c>
      <c r="H6782" t="str">
        <f t="shared" si="649"/>
        <v>Documentary, Biography, Drama</v>
      </c>
      <c r="I6782" t="str">
        <f t="shared" si="650"/>
        <v>Roman Empire</v>
      </c>
      <c r="J6782" t="str">
        <f t="shared" si="651"/>
        <v>00:00:00</v>
      </c>
      <c r="K6782" t="str" cm="1">
        <f t="array" ref="K6782:M6782">_xlfn.TEXTSPLIT(H6782,",")</f>
        <v>Documentary</v>
      </c>
      <c r="L6782" t="str">
        <v xml:space="preserve"> Biography</v>
      </c>
      <c r="M6782" t="str">
        <v xml:space="preserve"> Drama</v>
      </c>
    </row>
    <row r="6783" spans="1:13" ht="30" x14ac:dyDescent="0.25">
      <c r="A6783" t="s">
        <v>20364</v>
      </c>
      <c r="B6783" t="s">
        <v>964</v>
      </c>
      <c r="C6783" s="1" t="s">
        <v>86</v>
      </c>
      <c r="D6783">
        <v>7.8</v>
      </c>
      <c r="E6783">
        <v>131</v>
      </c>
      <c r="F6783">
        <v>49</v>
      </c>
      <c r="G6783" t="str">
        <f t="shared" si="652"/>
        <v>2018</v>
      </c>
      <c r="H6783" t="str">
        <f t="shared" si="649"/>
        <v>Drama</v>
      </c>
      <c r="I6783" t="str">
        <f t="shared" si="650"/>
        <v>Baby</v>
      </c>
      <c r="J6783" t="str">
        <f t="shared" si="651"/>
        <v>00:49:00</v>
      </c>
      <c r="K6783" t="str" cm="1">
        <f t="array" ref="K6783">_xlfn.TEXTSPLIT(H6783,",")</f>
        <v>Drama</v>
      </c>
    </row>
    <row r="6784" spans="1:13" ht="30" x14ac:dyDescent="0.25">
      <c r="A6784" t="s">
        <v>20364</v>
      </c>
      <c r="B6784" t="s">
        <v>964</v>
      </c>
      <c r="C6784" s="1" t="s">
        <v>86</v>
      </c>
      <c r="D6784">
        <v>7.9</v>
      </c>
      <c r="E6784">
        <v>130</v>
      </c>
      <c r="F6784">
        <v>51</v>
      </c>
      <c r="G6784" t="str">
        <f t="shared" si="652"/>
        <v>2018</v>
      </c>
      <c r="H6784" t="str">
        <f t="shared" si="649"/>
        <v>Drama</v>
      </c>
      <c r="I6784" t="str">
        <f t="shared" si="650"/>
        <v>Baby</v>
      </c>
      <c r="J6784" t="str">
        <f t="shared" si="651"/>
        <v>00:51:00</v>
      </c>
      <c r="K6784" t="str" cm="1">
        <f t="array" ref="K6784">_xlfn.TEXTSPLIT(H6784,",")</f>
        <v>Drama</v>
      </c>
    </row>
    <row r="6785" spans="1:13" ht="30" x14ac:dyDescent="0.25">
      <c r="A6785" t="s">
        <v>20364</v>
      </c>
      <c r="B6785" t="s">
        <v>964</v>
      </c>
      <c r="C6785" s="1" t="s">
        <v>86</v>
      </c>
      <c r="D6785">
        <v>8</v>
      </c>
      <c r="E6785">
        <v>125</v>
      </c>
      <c r="F6785">
        <v>43</v>
      </c>
      <c r="G6785" t="str">
        <f t="shared" si="652"/>
        <v>2018</v>
      </c>
      <c r="H6785" t="str">
        <f t="shared" si="649"/>
        <v>Drama</v>
      </c>
      <c r="I6785" t="str">
        <f t="shared" si="650"/>
        <v>Baby</v>
      </c>
      <c r="J6785" t="str">
        <f t="shared" si="651"/>
        <v>00:43:00</v>
      </c>
      <c r="K6785" t="str" cm="1">
        <f t="array" ref="K6785">_xlfn.TEXTSPLIT(H6785,",")</f>
        <v>Drama</v>
      </c>
    </row>
    <row r="6786" spans="1:13" ht="30" x14ac:dyDescent="0.25">
      <c r="A6786" t="s">
        <v>20364</v>
      </c>
      <c r="B6786" t="s">
        <v>964</v>
      </c>
      <c r="C6786" s="1" t="s">
        <v>86</v>
      </c>
      <c r="D6786">
        <v>7.9</v>
      </c>
      <c r="E6786">
        <v>117</v>
      </c>
      <c r="F6786">
        <v>41</v>
      </c>
      <c r="G6786" t="str">
        <f t="shared" si="652"/>
        <v>2018</v>
      </c>
      <c r="H6786" t="str">
        <f t="shared" ref="H6786:H6849" si="653">SUBSTITUTE(CLEAN(TRIM(C6786)), CHAR(160), "")</f>
        <v>Drama</v>
      </c>
      <c r="I6786" t="str">
        <f t="shared" ref="I6786:I6849" si="654">SUBSTITUTE(CLEAN(TRIM(A6786)), CHAR(160), "")</f>
        <v>Baby</v>
      </c>
      <c r="J6786" t="str">
        <f t="shared" si="651"/>
        <v>00:41:00</v>
      </c>
      <c r="K6786" t="str" cm="1">
        <f t="array" ref="K6786">_xlfn.TEXTSPLIT(H6786,",")</f>
        <v>Drama</v>
      </c>
    </row>
    <row r="6787" spans="1:13" ht="30" x14ac:dyDescent="0.25">
      <c r="A6787" t="s">
        <v>20364</v>
      </c>
      <c r="B6787" t="s">
        <v>964</v>
      </c>
      <c r="C6787" s="1" t="s">
        <v>86</v>
      </c>
      <c r="D6787">
        <v>8</v>
      </c>
      <c r="E6787">
        <v>131</v>
      </c>
      <c r="F6787">
        <v>45</v>
      </c>
      <c r="G6787" t="str">
        <f t="shared" si="652"/>
        <v>2018</v>
      </c>
      <c r="H6787" t="str">
        <f t="shared" si="653"/>
        <v>Drama</v>
      </c>
      <c r="I6787" t="str">
        <f t="shared" si="654"/>
        <v>Baby</v>
      </c>
      <c r="J6787" t="str">
        <f t="shared" ref="J6787:J6850" si="655">TEXT(F6787/1440, "hh:mm:ss")</f>
        <v>00:45:00</v>
      </c>
      <c r="K6787" t="str" cm="1">
        <f t="array" ref="K6787">_xlfn.TEXTSPLIT(H6787,",")</f>
        <v>Drama</v>
      </c>
    </row>
    <row r="6788" spans="1:13" ht="45" x14ac:dyDescent="0.25">
      <c r="A6788" t="s">
        <v>20148</v>
      </c>
      <c r="B6788" t="s">
        <v>33</v>
      </c>
      <c r="C6788" s="1" t="s">
        <v>2057</v>
      </c>
      <c r="D6788">
        <v>7</v>
      </c>
      <c r="E6788">
        <v>234</v>
      </c>
      <c r="F6788">
        <v>45</v>
      </c>
      <c r="G6788" t="str">
        <f t="shared" si="652"/>
        <v>2020</v>
      </c>
      <c r="H6788" t="str">
        <f t="shared" si="653"/>
        <v>Action, Adventure, Family</v>
      </c>
      <c r="I6788" t="str">
        <f t="shared" si="654"/>
        <v>The Letter for the King</v>
      </c>
      <c r="J6788" t="str">
        <f t="shared" si="655"/>
        <v>00:45:00</v>
      </c>
      <c r="K6788" t="str" cm="1">
        <f t="array" ref="K6788:M6788">_xlfn.TEXTSPLIT(H6788,",")</f>
        <v>Action</v>
      </c>
      <c r="L6788" t="str">
        <v xml:space="preserve"> Adventure</v>
      </c>
      <c r="M6788" t="str">
        <v xml:space="preserve"> Family</v>
      </c>
    </row>
    <row r="6789" spans="1:13" ht="45" x14ac:dyDescent="0.25">
      <c r="A6789" t="s">
        <v>19884</v>
      </c>
      <c r="B6789" t="s">
        <v>42</v>
      </c>
      <c r="C6789" s="1" t="s">
        <v>43</v>
      </c>
      <c r="D6789">
        <v>8.8000000000000007</v>
      </c>
      <c r="E6789" s="2">
        <v>4744</v>
      </c>
      <c r="F6789">
        <v>53</v>
      </c>
      <c r="G6789" t="str">
        <f t="shared" si="652"/>
        <v>2006</v>
      </c>
      <c r="H6789" t="str">
        <f t="shared" si="653"/>
        <v>Crime, Drama, Mystery</v>
      </c>
      <c r="I6789" t="str">
        <f t="shared" si="654"/>
        <v>Dexter</v>
      </c>
      <c r="J6789" t="str">
        <f t="shared" si="655"/>
        <v>00:53:00</v>
      </c>
      <c r="K6789" t="str" cm="1">
        <f t="array" ref="K6789:M6789">_xlfn.TEXTSPLIT(H6789,",")</f>
        <v>Crime</v>
      </c>
      <c r="L6789" t="str">
        <v xml:space="preserve"> Drama</v>
      </c>
      <c r="M6789" t="str">
        <v xml:space="preserve"> Mystery</v>
      </c>
    </row>
    <row r="6790" spans="1:13" ht="45" x14ac:dyDescent="0.25">
      <c r="A6790" t="s">
        <v>19884</v>
      </c>
      <c r="B6790" t="s">
        <v>42</v>
      </c>
      <c r="C6790" s="1" t="s">
        <v>43</v>
      </c>
      <c r="D6790">
        <v>9</v>
      </c>
      <c r="E6790" s="2">
        <v>4213</v>
      </c>
      <c r="F6790">
        <v>55</v>
      </c>
      <c r="G6790" t="str">
        <f t="shared" si="652"/>
        <v>2006</v>
      </c>
      <c r="H6790" t="str">
        <f t="shared" si="653"/>
        <v>Crime, Drama, Mystery</v>
      </c>
      <c r="I6790" t="str">
        <f t="shared" si="654"/>
        <v>Dexter</v>
      </c>
      <c r="J6790" t="str">
        <f t="shared" si="655"/>
        <v>00:55:00</v>
      </c>
      <c r="K6790" t="str" cm="1">
        <f t="array" ref="K6790:M6790">_xlfn.TEXTSPLIT(H6790,",")</f>
        <v>Crime</v>
      </c>
      <c r="L6790" t="str">
        <v xml:space="preserve"> Drama</v>
      </c>
      <c r="M6790" t="str">
        <v xml:space="preserve"> Mystery</v>
      </c>
    </row>
    <row r="6791" spans="1:13" ht="45" x14ac:dyDescent="0.25">
      <c r="A6791" t="s">
        <v>19884</v>
      </c>
      <c r="B6791" t="s">
        <v>42</v>
      </c>
      <c r="C6791" s="1" t="s">
        <v>43</v>
      </c>
      <c r="D6791">
        <v>9</v>
      </c>
      <c r="E6791" s="2">
        <v>4210</v>
      </c>
      <c r="F6791">
        <v>51</v>
      </c>
      <c r="G6791" t="str">
        <f t="shared" si="652"/>
        <v>2006</v>
      </c>
      <c r="H6791" t="str">
        <f t="shared" si="653"/>
        <v>Crime, Drama, Mystery</v>
      </c>
      <c r="I6791" t="str">
        <f t="shared" si="654"/>
        <v>Dexter</v>
      </c>
      <c r="J6791" t="str">
        <f t="shared" si="655"/>
        <v>00:51:00</v>
      </c>
      <c r="K6791" t="str" cm="1">
        <f t="array" ref="K6791:M6791">_xlfn.TEXTSPLIT(H6791,",")</f>
        <v>Crime</v>
      </c>
      <c r="L6791" t="str">
        <v xml:space="preserve"> Drama</v>
      </c>
      <c r="M6791" t="str">
        <v xml:space="preserve"> Mystery</v>
      </c>
    </row>
    <row r="6792" spans="1:13" ht="45" x14ac:dyDescent="0.25">
      <c r="A6792" t="s">
        <v>19884</v>
      </c>
      <c r="B6792" t="s">
        <v>42</v>
      </c>
      <c r="C6792" s="1" t="s">
        <v>43</v>
      </c>
      <c r="D6792">
        <v>9.1999999999999993</v>
      </c>
      <c r="E6792" s="2">
        <v>5115</v>
      </c>
      <c r="F6792">
        <v>51</v>
      </c>
      <c r="G6792" t="str">
        <f t="shared" si="652"/>
        <v>2006</v>
      </c>
      <c r="H6792" t="str">
        <f t="shared" si="653"/>
        <v>Crime, Drama, Mystery</v>
      </c>
      <c r="I6792" t="str">
        <f t="shared" si="654"/>
        <v>Dexter</v>
      </c>
      <c r="J6792" t="str">
        <f t="shared" si="655"/>
        <v>00:51:00</v>
      </c>
      <c r="K6792" t="str" cm="1">
        <f t="array" ref="K6792:M6792">_xlfn.TEXTSPLIT(H6792,",")</f>
        <v>Crime</v>
      </c>
      <c r="L6792" t="str">
        <v xml:space="preserve"> Drama</v>
      </c>
      <c r="M6792" t="str">
        <v xml:space="preserve"> Mystery</v>
      </c>
    </row>
    <row r="6793" spans="1:13" ht="45" x14ac:dyDescent="0.25">
      <c r="A6793" t="s">
        <v>19884</v>
      </c>
      <c r="B6793" t="s">
        <v>42</v>
      </c>
      <c r="C6793" s="1" t="s">
        <v>43</v>
      </c>
      <c r="D6793">
        <v>8.6</v>
      </c>
      <c r="E6793" s="2">
        <v>4324</v>
      </c>
      <c r="F6793">
        <v>56</v>
      </c>
      <c r="G6793" t="str">
        <f t="shared" si="652"/>
        <v>2006</v>
      </c>
      <c r="H6793" t="str">
        <f t="shared" si="653"/>
        <v>Crime, Drama, Mystery</v>
      </c>
      <c r="I6793" t="str">
        <f t="shared" si="654"/>
        <v>Dexter</v>
      </c>
      <c r="J6793" t="str">
        <f t="shared" si="655"/>
        <v>00:56:00</v>
      </c>
      <c r="K6793" t="str" cm="1">
        <f t="array" ref="K6793:M6793">_xlfn.TEXTSPLIT(H6793,",")</f>
        <v>Crime</v>
      </c>
      <c r="L6793" t="str">
        <v xml:space="preserve"> Drama</v>
      </c>
      <c r="M6793" t="str">
        <v xml:space="preserve"> Mystery</v>
      </c>
    </row>
    <row r="6794" spans="1:13" ht="45" x14ac:dyDescent="0.25">
      <c r="A6794" t="s">
        <v>19884</v>
      </c>
      <c r="B6794" t="s">
        <v>42</v>
      </c>
      <c r="C6794" s="1" t="s">
        <v>43</v>
      </c>
      <c r="D6794">
        <v>8.6999999999999993</v>
      </c>
      <c r="E6794" s="2">
        <v>4287</v>
      </c>
      <c r="F6794">
        <v>52</v>
      </c>
      <c r="G6794" t="str">
        <f t="shared" ref="G6794:G6832" si="656">MID(B6794,2,4)</f>
        <v>2006</v>
      </c>
      <c r="H6794" t="str">
        <f t="shared" si="653"/>
        <v>Crime, Drama, Mystery</v>
      </c>
      <c r="I6794" t="str">
        <f t="shared" si="654"/>
        <v>Dexter</v>
      </c>
      <c r="J6794" t="str">
        <f t="shared" si="655"/>
        <v>00:52:00</v>
      </c>
      <c r="K6794" t="str" cm="1">
        <f t="array" ref="K6794:M6794">_xlfn.TEXTSPLIT(H6794,",")</f>
        <v>Crime</v>
      </c>
      <c r="L6794" t="str">
        <v xml:space="preserve"> Drama</v>
      </c>
      <c r="M6794" t="str">
        <v xml:space="preserve"> Mystery</v>
      </c>
    </row>
    <row r="6795" spans="1:13" ht="45" x14ac:dyDescent="0.25">
      <c r="A6795" t="s">
        <v>19884</v>
      </c>
      <c r="B6795" t="s">
        <v>42</v>
      </c>
      <c r="C6795" s="1" t="s">
        <v>43</v>
      </c>
      <c r="D6795">
        <v>8.4</v>
      </c>
      <c r="E6795" s="2">
        <v>4105</v>
      </c>
      <c r="F6795">
        <v>53</v>
      </c>
      <c r="G6795" t="str">
        <f t="shared" si="656"/>
        <v>2006</v>
      </c>
      <c r="H6795" t="str">
        <f t="shared" si="653"/>
        <v>Crime, Drama, Mystery</v>
      </c>
      <c r="I6795" t="str">
        <f t="shared" si="654"/>
        <v>Dexter</v>
      </c>
      <c r="J6795" t="str">
        <f t="shared" si="655"/>
        <v>00:53:00</v>
      </c>
      <c r="K6795" t="str" cm="1">
        <f t="array" ref="K6795:M6795">_xlfn.TEXTSPLIT(H6795,",")</f>
        <v>Crime</v>
      </c>
      <c r="L6795" t="str">
        <v xml:space="preserve"> Drama</v>
      </c>
      <c r="M6795" t="str">
        <v xml:space="preserve"> Mystery</v>
      </c>
    </row>
    <row r="6796" spans="1:13" ht="45" x14ac:dyDescent="0.25">
      <c r="A6796" t="s">
        <v>19884</v>
      </c>
      <c r="B6796" t="s">
        <v>42</v>
      </c>
      <c r="C6796" s="1" t="s">
        <v>43</v>
      </c>
      <c r="D6796">
        <v>8.6999999999999993</v>
      </c>
      <c r="E6796" s="2">
        <v>4236</v>
      </c>
      <c r="F6796">
        <v>56</v>
      </c>
      <c r="G6796" t="str">
        <f t="shared" si="656"/>
        <v>2006</v>
      </c>
      <c r="H6796" t="str">
        <f t="shared" si="653"/>
        <v>Crime, Drama, Mystery</v>
      </c>
      <c r="I6796" t="str">
        <f t="shared" si="654"/>
        <v>Dexter</v>
      </c>
      <c r="J6796" t="str">
        <f t="shared" si="655"/>
        <v>00:56:00</v>
      </c>
      <c r="K6796" t="str" cm="1">
        <f t="array" ref="K6796:M6796">_xlfn.TEXTSPLIT(H6796,",")</f>
        <v>Crime</v>
      </c>
      <c r="L6796" t="str">
        <v xml:space="preserve"> Drama</v>
      </c>
      <c r="M6796" t="str">
        <v xml:space="preserve"> Mystery</v>
      </c>
    </row>
    <row r="6797" spans="1:13" ht="45" x14ac:dyDescent="0.25">
      <c r="A6797" t="s">
        <v>19884</v>
      </c>
      <c r="B6797" t="s">
        <v>42</v>
      </c>
      <c r="C6797" s="1" t="s">
        <v>43</v>
      </c>
      <c r="D6797">
        <v>8.6</v>
      </c>
      <c r="E6797" s="2">
        <v>4105</v>
      </c>
      <c r="F6797">
        <v>53</v>
      </c>
      <c r="G6797" t="str">
        <f t="shared" si="656"/>
        <v>2006</v>
      </c>
      <c r="H6797" t="str">
        <f t="shared" si="653"/>
        <v>Crime, Drama, Mystery</v>
      </c>
      <c r="I6797" t="str">
        <f t="shared" si="654"/>
        <v>Dexter</v>
      </c>
      <c r="J6797" t="str">
        <f t="shared" si="655"/>
        <v>00:53:00</v>
      </c>
      <c r="K6797" t="str" cm="1">
        <f t="array" ref="K6797:M6797">_xlfn.TEXTSPLIT(H6797,",")</f>
        <v>Crime</v>
      </c>
      <c r="L6797" t="str">
        <v xml:space="preserve"> Drama</v>
      </c>
      <c r="M6797" t="str">
        <v xml:space="preserve"> Mystery</v>
      </c>
    </row>
    <row r="6798" spans="1:13" ht="45" x14ac:dyDescent="0.25">
      <c r="A6798" t="s">
        <v>19884</v>
      </c>
      <c r="B6798" t="s">
        <v>42</v>
      </c>
      <c r="C6798" s="1" t="s">
        <v>43</v>
      </c>
      <c r="D6798">
        <v>8.8000000000000007</v>
      </c>
      <c r="E6798" s="2">
        <v>4176</v>
      </c>
      <c r="F6798">
        <v>55</v>
      </c>
      <c r="G6798" t="str">
        <f t="shared" si="656"/>
        <v>2006</v>
      </c>
      <c r="H6798" t="str">
        <f t="shared" si="653"/>
        <v>Crime, Drama, Mystery</v>
      </c>
      <c r="I6798" t="str">
        <f t="shared" si="654"/>
        <v>Dexter</v>
      </c>
      <c r="J6798" t="str">
        <f t="shared" si="655"/>
        <v>00:55:00</v>
      </c>
      <c r="K6798" t="str" cm="1">
        <f t="array" ref="K6798:M6798">_xlfn.TEXTSPLIT(H6798,",")</f>
        <v>Crime</v>
      </c>
      <c r="L6798" t="str">
        <v xml:space="preserve"> Drama</v>
      </c>
      <c r="M6798" t="str">
        <v xml:space="preserve"> Mystery</v>
      </c>
    </row>
    <row r="6799" spans="1:13" ht="45" x14ac:dyDescent="0.25">
      <c r="A6799" t="s">
        <v>19884</v>
      </c>
      <c r="B6799" t="s">
        <v>42</v>
      </c>
      <c r="C6799" s="1" t="s">
        <v>43</v>
      </c>
      <c r="D6799">
        <v>9.1</v>
      </c>
      <c r="E6799" s="2">
        <v>4362</v>
      </c>
      <c r="F6799">
        <v>49</v>
      </c>
      <c r="G6799" t="str">
        <f t="shared" si="656"/>
        <v>2006</v>
      </c>
      <c r="H6799" t="str">
        <f t="shared" si="653"/>
        <v>Crime, Drama, Mystery</v>
      </c>
      <c r="I6799" t="str">
        <f t="shared" si="654"/>
        <v>Dexter</v>
      </c>
      <c r="J6799" t="str">
        <f t="shared" si="655"/>
        <v>00:49:00</v>
      </c>
      <c r="K6799" t="str" cm="1">
        <f t="array" ref="K6799:M6799">_xlfn.TEXTSPLIT(H6799,",")</f>
        <v>Crime</v>
      </c>
      <c r="L6799" t="str">
        <v xml:space="preserve"> Drama</v>
      </c>
      <c r="M6799" t="str">
        <v xml:space="preserve"> Mystery</v>
      </c>
    </row>
    <row r="6800" spans="1:13" ht="45" x14ac:dyDescent="0.25">
      <c r="A6800" t="s">
        <v>19884</v>
      </c>
      <c r="B6800" t="s">
        <v>42</v>
      </c>
      <c r="C6800" s="1" t="s">
        <v>43</v>
      </c>
      <c r="D6800">
        <v>9.4</v>
      </c>
      <c r="E6800" s="2">
        <v>4870</v>
      </c>
      <c r="F6800">
        <v>50</v>
      </c>
      <c r="G6800" t="str">
        <f t="shared" si="656"/>
        <v>2006</v>
      </c>
      <c r="H6800" t="str">
        <f t="shared" si="653"/>
        <v>Crime, Drama, Mystery</v>
      </c>
      <c r="I6800" t="str">
        <f t="shared" si="654"/>
        <v>Dexter</v>
      </c>
      <c r="J6800" t="str">
        <f t="shared" si="655"/>
        <v>00:50:00</v>
      </c>
      <c r="K6800" t="str" cm="1">
        <f t="array" ref="K6800:M6800">_xlfn.TEXTSPLIT(H6800,",")</f>
        <v>Crime</v>
      </c>
      <c r="L6800" t="str">
        <v xml:space="preserve"> Drama</v>
      </c>
      <c r="M6800" t="str">
        <v xml:space="preserve"> Mystery</v>
      </c>
    </row>
    <row r="6801" spans="1:13" ht="45" x14ac:dyDescent="0.25">
      <c r="A6801" t="s">
        <v>20400</v>
      </c>
      <c r="B6801" t="s">
        <v>51</v>
      </c>
      <c r="C6801" s="1" t="s">
        <v>81</v>
      </c>
      <c r="D6801">
        <v>7.6</v>
      </c>
      <c r="E6801">
        <v>334</v>
      </c>
      <c r="F6801">
        <v>46</v>
      </c>
      <c r="G6801" t="str">
        <f t="shared" si="656"/>
        <v>2019</v>
      </c>
      <c r="H6801" t="str">
        <f t="shared" si="653"/>
        <v>Crime, Drama, Thriller</v>
      </c>
      <c r="I6801" t="str">
        <f t="shared" si="654"/>
        <v>Undercover</v>
      </c>
      <c r="J6801" t="str">
        <f t="shared" si="655"/>
        <v>00:46:00</v>
      </c>
      <c r="K6801" t="str" cm="1">
        <f t="array" ref="K6801:M6801">_xlfn.TEXTSPLIT(H6801,",")</f>
        <v>Crime</v>
      </c>
      <c r="L6801" t="str">
        <v xml:space="preserve"> Drama</v>
      </c>
      <c r="M6801" t="str">
        <v xml:space="preserve"> Thriller</v>
      </c>
    </row>
    <row r="6802" spans="1:13" ht="30" x14ac:dyDescent="0.25">
      <c r="A6802" t="s">
        <v>20403</v>
      </c>
      <c r="B6802">
        <v>-2019</v>
      </c>
      <c r="C6802" s="1" t="s">
        <v>1859</v>
      </c>
      <c r="D6802">
        <v>7.8</v>
      </c>
      <c r="E6802">
        <v>97</v>
      </c>
      <c r="F6802">
        <v>48</v>
      </c>
      <c r="G6802" t="str">
        <f t="shared" si="656"/>
        <v>2019</v>
      </c>
      <c r="H6802" t="str">
        <f t="shared" si="653"/>
        <v>Drama, History</v>
      </c>
      <c r="I6802" t="str">
        <f t="shared" si="654"/>
        <v>Le Bazar de la CharitÃ©</v>
      </c>
      <c r="J6802" t="str">
        <f t="shared" si="655"/>
        <v>00:48:00</v>
      </c>
      <c r="K6802" t="str" cm="1">
        <f t="array" ref="K6802:L6802">_xlfn.TEXTSPLIT(H6802,",")</f>
        <v>Drama</v>
      </c>
      <c r="L6802" t="str">
        <v xml:space="preserve"> History</v>
      </c>
    </row>
    <row r="6803" spans="1:13" ht="30" x14ac:dyDescent="0.25">
      <c r="A6803" t="s">
        <v>20406</v>
      </c>
      <c r="B6803" t="s">
        <v>246</v>
      </c>
      <c r="C6803" s="1" t="s">
        <v>86</v>
      </c>
      <c r="D6803">
        <v>8.9</v>
      </c>
      <c r="E6803">
        <v>591</v>
      </c>
      <c r="F6803">
        <v>42</v>
      </c>
      <c r="G6803" t="str">
        <f t="shared" si="656"/>
        <v>2018</v>
      </c>
      <c r="H6803" t="str">
        <f t="shared" si="653"/>
        <v>Drama</v>
      </c>
      <c r="I6803" t="str">
        <f t="shared" si="654"/>
        <v>Pose</v>
      </c>
      <c r="J6803" t="str">
        <f t="shared" si="655"/>
        <v>00:42:00</v>
      </c>
      <c r="K6803" t="str" cm="1">
        <f t="array" ref="K6803">_xlfn.TEXTSPLIT(H6803,",")</f>
        <v>Drama</v>
      </c>
    </row>
    <row r="6804" spans="1:13" ht="30" x14ac:dyDescent="0.25">
      <c r="A6804" t="s">
        <v>20406</v>
      </c>
      <c r="B6804" t="s">
        <v>246</v>
      </c>
      <c r="C6804" s="1" t="s">
        <v>86</v>
      </c>
      <c r="D6804">
        <v>9.1999999999999993</v>
      </c>
      <c r="E6804">
        <v>651</v>
      </c>
      <c r="F6804">
        <v>68</v>
      </c>
      <c r="G6804" t="str">
        <f t="shared" si="656"/>
        <v>2018</v>
      </c>
      <c r="H6804" t="str">
        <f t="shared" si="653"/>
        <v>Drama</v>
      </c>
      <c r="I6804" t="str">
        <f t="shared" si="654"/>
        <v>Pose</v>
      </c>
      <c r="J6804" t="str">
        <f t="shared" si="655"/>
        <v>01:08:00</v>
      </c>
      <c r="K6804" t="str" cm="1">
        <f t="array" ref="K6804">_xlfn.TEXTSPLIT(H6804,",")</f>
        <v>Drama</v>
      </c>
    </row>
    <row r="6805" spans="1:13" ht="45" x14ac:dyDescent="0.25">
      <c r="A6805" t="s">
        <v>20411</v>
      </c>
      <c r="B6805" t="s">
        <v>506</v>
      </c>
      <c r="C6805" s="1" t="s">
        <v>109</v>
      </c>
      <c r="D6805">
        <v>8.6</v>
      </c>
      <c r="E6805">
        <v>510</v>
      </c>
      <c r="F6805">
        <v>41</v>
      </c>
      <c r="G6805" t="str">
        <f t="shared" si="656"/>
        <v>2017</v>
      </c>
      <c r="H6805" t="str">
        <f t="shared" si="653"/>
        <v>Action, Adventure, Drama</v>
      </c>
      <c r="I6805" t="str">
        <f t="shared" si="654"/>
        <v>Knightfall</v>
      </c>
      <c r="J6805" t="str">
        <f t="shared" si="655"/>
        <v>00:41:00</v>
      </c>
      <c r="K6805" t="str" cm="1">
        <f t="array" ref="K6805:M6805">_xlfn.TEXTSPLIT(H6805,",")</f>
        <v>Action</v>
      </c>
      <c r="L6805" t="str">
        <v xml:space="preserve"> Adventure</v>
      </c>
      <c r="M6805" t="str">
        <v xml:space="preserve"> Drama</v>
      </c>
    </row>
    <row r="6806" spans="1:13" ht="45" x14ac:dyDescent="0.25">
      <c r="A6806" t="s">
        <v>20414</v>
      </c>
      <c r="B6806">
        <v>-2019</v>
      </c>
      <c r="C6806" s="1" t="s">
        <v>109</v>
      </c>
      <c r="D6806">
        <v>7.1</v>
      </c>
      <c r="E6806">
        <v>30</v>
      </c>
      <c r="G6806" t="str">
        <f t="shared" si="656"/>
        <v>2019</v>
      </c>
      <c r="H6806" t="str">
        <f t="shared" si="653"/>
        <v>Action, Adventure, Drama</v>
      </c>
      <c r="I6806" t="str">
        <f t="shared" si="654"/>
        <v>Brigada Costa del Sol</v>
      </c>
      <c r="J6806" t="str">
        <f t="shared" si="655"/>
        <v>00:00:00</v>
      </c>
      <c r="K6806" t="str" cm="1">
        <f t="array" ref="K6806:M6806">_xlfn.TEXTSPLIT(H6806,",")</f>
        <v>Action</v>
      </c>
      <c r="L6806" t="str">
        <v xml:space="preserve"> Adventure</v>
      </c>
      <c r="M6806" t="str">
        <v xml:space="preserve"> Drama</v>
      </c>
    </row>
    <row r="6807" spans="1:13" ht="30" x14ac:dyDescent="0.25">
      <c r="A6807" t="s">
        <v>20416</v>
      </c>
      <c r="B6807">
        <v>-2019</v>
      </c>
      <c r="C6807" s="1" t="s">
        <v>47</v>
      </c>
      <c r="D6807">
        <v>7.3</v>
      </c>
      <c r="E6807">
        <v>90</v>
      </c>
      <c r="G6807" t="str">
        <f t="shared" si="656"/>
        <v>2019</v>
      </c>
      <c r="H6807" t="str">
        <f t="shared" si="653"/>
        <v>Comedy</v>
      </c>
      <c r="I6807" t="str">
        <f t="shared" si="654"/>
        <v>Lunatics</v>
      </c>
      <c r="J6807" t="str">
        <f t="shared" si="655"/>
        <v>00:00:00</v>
      </c>
      <c r="K6807" t="str" cm="1">
        <f t="array" ref="K6807">_xlfn.TEXTSPLIT(H6807,",")</f>
        <v>Comedy</v>
      </c>
    </row>
    <row r="6808" spans="1:13" ht="30" x14ac:dyDescent="0.25">
      <c r="A6808" t="s">
        <v>20416</v>
      </c>
      <c r="B6808">
        <v>-2019</v>
      </c>
      <c r="C6808" s="1" t="s">
        <v>47</v>
      </c>
      <c r="D6808">
        <v>6.7</v>
      </c>
      <c r="E6808">
        <v>124</v>
      </c>
      <c r="G6808" t="str">
        <f t="shared" si="656"/>
        <v>2019</v>
      </c>
      <c r="H6808" t="str">
        <f t="shared" si="653"/>
        <v>Comedy</v>
      </c>
      <c r="I6808" t="str">
        <f t="shared" si="654"/>
        <v>Lunatics</v>
      </c>
      <c r="J6808" t="str">
        <f t="shared" si="655"/>
        <v>00:00:00</v>
      </c>
      <c r="K6808" t="str" cm="1">
        <f t="array" ref="K6808">_xlfn.TEXTSPLIT(H6808,",")</f>
        <v>Comedy</v>
      </c>
    </row>
    <row r="6809" spans="1:13" ht="30" x14ac:dyDescent="0.25">
      <c r="A6809" t="s">
        <v>20416</v>
      </c>
      <c r="B6809">
        <v>-2019</v>
      </c>
      <c r="C6809" s="1" t="s">
        <v>47</v>
      </c>
      <c r="D6809">
        <v>7.4</v>
      </c>
      <c r="E6809">
        <v>77</v>
      </c>
      <c r="G6809" t="str">
        <f t="shared" si="656"/>
        <v>2019</v>
      </c>
      <c r="H6809" t="str">
        <f t="shared" si="653"/>
        <v>Comedy</v>
      </c>
      <c r="I6809" t="str">
        <f t="shared" si="654"/>
        <v>Lunatics</v>
      </c>
      <c r="J6809" t="str">
        <f t="shared" si="655"/>
        <v>00:00:00</v>
      </c>
      <c r="K6809" t="str" cm="1">
        <f t="array" ref="K6809">_xlfn.TEXTSPLIT(H6809,",")</f>
        <v>Comedy</v>
      </c>
    </row>
    <row r="6810" spans="1:13" ht="30" x14ac:dyDescent="0.25">
      <c r="A6810" t="s">
        <v>20416</v>
      </c>
      <c r="B6810">
        <v>-2019</v>
      </c>
      <c r="C6810" s="1" t="s">
        <v>47</v>
      </c>
      <c r="D6810">
        <v>7.4</v>
      </c>
      <c r="E6810">
        <v>75</v>
      </c>
      <c r="G6810" t="str">
        <f t="shared" si="656"/>
        <v>2019</v>
      </c>
      <c r="H6810" t="str">
        <f t="shared" si="653"/>
        <v>Comedy</v>
      </c>
      <c r="I6810" t="str">
        <f t="shared" si="654"/>
        <v>Lunatics</v>
      </c>
      <c r="J6810" t="str">
        <f t="shared" si="655"/>
        <v>00:00:00</v>
      </c>
      <c r="K6810" t="str" cm="1">
        <f t="array" ref="K6810">_xlfn.TEXTSPLIT(H6810,",")</f>
        <v>Comedy</v>
      </c>
    </row>
    <row r="6811" spans="1:13" ht="30" x14ac:dyDescent="0.25">
      <c r="A6811" t="s">
        <v>20416</v>
      </c>
      <c r="B6811">
        <v>-2019</v>
      </c>
      <c r="C6811" s="1" t="s">
        <v>47</v>
      </c>
      <c r="D6811">
        <v>7.4</v>
      </c>
      <c r="E6811">
        <v>69</v>
      </c>
      <c r="G6811" t="str">
        <f t="shared" si="656"/>
        <v>2019</v>
      </c>
      <c r="H6811" t="str">
        <f t="shared" si="653"/>
        <v>Comedy</v>
      </c>
      <c r="I6811" t="str">
        <f t="shared" si="654"/>
        <v>Lunatics</v>
      </c>
      <c r="J6811" t="str">
        <f t="shared" si="655"/>
        <v>00:00:00</v>
      </c>
      <c r="K6811" t="str" cm="1">
        <f t="array" ref="K6811">_xlfn.TEXTSPLIT(H6811,",")</f>
        <v>Comedy</v>
      </c>
    </row>
    <row r="6812" spans="1:13" ht="30" x14ac:dyDescent="0.25">
      <c r="A6812" t="s">
        <v>20416</v>
      </c>
      <c r="B6812">
        <v>-2019</v>
      </c>
      <c r="C6812" s="1" t="s">
        <v>47</v>
      </c>
      <c r="D6812">
        <v>7.3</v>
      </c>
      <c r="E6812">
        <v>68</v>
      </c>
      <c r="G6812" t="str">
        <f t="shared" si="656"/>
        <v>2019</v>
      </c>
      <c r="H6812" t="str">
        <f t="shared" si="653"/>
        <v>Comedy</v>
      </c>
      <c r="I6812" t="str">
        <f t="shared" si="654"/>
        <v>Lunatics</v>
      </c>
      <c r="J6812" t="str">
        <f t="shared" si="655"/>
        <v>00:00:00</v>
      </c>
      <c r="K6812" t="str" cm="1">
        <f t="array" ref="K6812">_xlfn.TEXTSPLIT(H6812,",")</f>
        <v>Comedy</v>
      </c>
    </row>
    <row r="6813" spans="1:13" ht="30" x14ac:dyDescent="0.25">
      <c r="A6813" t="s">
        <v>20416</v>
      </c>
      <c r="B6813">
        <v>-2019</v>
      </c>
      <c r="C6813" s="1" t="s">
        <v>47</v>
      </c>
      <c r="D6813">
        <v>7.6</v>
      </c>
      <c r="E6813">
        <v>69</v>
      </c>
      <c r="G6813" t="str">
        <f t="shared" si="656"/>
        <v>2019</v>
      </c>
      <c r="H6813" t="str">
        <f t="shared" si="653"/>
        <v>Comedy</v>
      </c>
      <c r="I6813" t="str">
        <f t="shared" si="654"/>
        <v>Lunatics</v>
      </c>
      <c r="J6813" t="str">
        <f t="shared" si="655"/>
        <v>00:00:00</v>
      </c>
      <c r="K6813" t="str" cm="1">
        <f t="array" ref="K6813">_xlfn.TEXTSPLIT(H6813,",")</f>
        <v>Comedy</v>
      </c>
    </row>
    <row r="6814" spans="1:13" ht="30" x14ac:dyDescent="0.25">
      <c r="A6814" t="s">
        <v>20416</v>
      </c>
      <c r="B6814">
        <v>-2019</v>
      </c>
      <c r="C6814" s="1" t="s">
        <v>47</v>
      </c>
      <c r="D6814">
        <v>7.3</v>
      </c>
      <c r="E6814">
        <v>66</v>
      </c>
      <c r="G6814" t="str">
        <f t="shared" si="656"/>
        <v>2019</v>
      </c>
      <c r="H6814" t="str">
        <f t="shared" si="653"/>
        <v>Comedy</v>
      </c>
      <c r="I6814" t="str">
        <f t="shared" si="654"/>
        <v>Lunatics</v>
      </c>
      <c r="J6814" t="str">
        <f t="shared" si="655"/>
        <v>00:00:00</v>
      </c>
      <c r="K6814" t="str" cm="1">
        <f t="array" ref="K6814">_xlfn.TEXTSPLIT(H6814,",")</f>
        <v>Comedy</v>
      </c>
    </row>
    <row r="6815" spans="1:13" ht="30" x14ac:dyDescent="0.25">
      <c r="A6815" t="s">
        <v>20416</v>
      </c>
      <c r="B6815">
        <v>-2019</v>
      </c>
      <c r="C6815" s="1" t="s">
        <v>47</v>
      </c>
      <c r="D6815">
        <v>7.8</v>
      </c>
      <c r="E6815">
        <v>68</v>
      </c>
      <c r="G6815" t="str">
        <f t="shared" si="656"/>
        <v>2019</v>
      </c>
      <c r="H6815" t="str">
        <f t="shared" si="653"/>
        <v>Comedy</v>
      </c>
      <c r="I6815" t="str">
        <f t="shared" si="654"/>
        <v>Lunatics</v>
      </c>
      <c r="J6815" t="str">
        <f t="shared" si="655"/>
        <v>00:00:00</v>
      </c>
      <c r="K6815" t="str" cm="1">
        <f t="array" ref="K6815">_xlfn.TEXTSPLIT(H6815,",")</f>
        <v>Comedy</v>
      </c>
    </row>
    <row r="6816" spans="1:13" ht="30" x14ac:dyDescent="0.25">
      <c r="A6816" t="s">
        <v>20416</v>
      </c>
      <c r="B6816">
        <v>-2019</v>
      </c>
      <c r="C6816" s="1" t="s">
        <v>47</v>
      </c>
      <c r="D6816">
        <v>7.5</v>
      </c>
      <c r="E6816">
        <v>67</v>
      </c>
      <c r="G6816" t="str">
        <f t="shared" si="656"/>
        <v>2019</v>
      </c>
      <c r="H6816" t="str">
        <f t="shared" si="653"/>
        <v>Comedy</v>
      </c>
      <c r="I6816" t="str">
        <f t="shared" si="654"/>
        <v>Lunatics</v>
      </c>
      <c r="J6816" t="str">
        <f t="shared" si="655"/>
        <v>00:00:00</v>
      </c>
      <c r="K6816" t="str" cm="1">
        <f t="array" ref="K6816">_xlfn.TEXTSPLIT(H6816,",")</f>
        <v>Comedy</v>
      </c>
    </row>
    <row r="6817" spans="1:13" ht="30" x14ac:dyDescent="0.25">
      <c r="A6817" t="s">
        <v>20437</v>
      </c>
      <c r="B6817">
        <v>-2019</v>
      </c>
      <c r="C6817" s="1" t="s">
        <v>816</v>
      </c>
      <c r="D6817">
        <v>8</v>
      </c>
      <c r="E6817">
        <v>273</v>
      </c>
      <c r="G6817" t="str">
        <f t="shared" si="656"/>
        <v>2019</v>
      </c>
      <c r="H6817" t="str">
        <f t="shared" si="653"/>
        <v>Documentary</v>
      </c>
      <c r="I6817" t="str">
        <f t="shared" si="654"/>
        <v>Street Food: Asia</v>
      </c>
      <c r="J6817" t="str">
        <f t="shared" si="655"/>
        <v>00:00:00</v>
      </c>
      <c r="K6817" t="str" cm="1">
        <f t="array" ref="K6817">_xlfn.TEXTSPLIT(H6817,",")</f>
        <v>Documentary</v>
      </c>
    </row>
    <row r="6818" spans="1:13" ht="30" x14ac:dyDescent="0.25">
      <c r="A6818" t="s">
        <v>20437</v>
      </c>
      <c r="B6818">
        <v>-2019</v>
      </c>
      <c r="C6818" s="1" t="s">
        <v>816</v>
      </c>
      <c r="D6818">
        <v>8.1999999999999993</v>
      </c>
      <c r="E6818">
        <v>247</v>
      </c>
      <c r="G6818" t="str">
        <f t="shared" si="656"/>
        <v>2019</v>
      </c>
      <c r="H6818" t="str">
        <f t="shared" si="653"/>
        <v>Documentary</v>
      </c>
      <c r="I6818" t="str">
        <f t="shared" si="654"/>
        <v>Street Food: Asia</v>
      </c>
      <c r="J6818" t="str">
        <f t="shared" si="655"/>
        <v>00:00:00</v>
      </c>
      <c r="K6818" t="str" cm="1">
        <f t="array" ref="K6818">_xlfn.TEXTSPLIT(H6818,",")</f>
        <v>Documentary</v>
      </c>
    </row>
    <row r="6819" spans="1:13" ht="30" x14ac:dyDescent="0.25">
      <c r="A6819" t="s">
        <v>20437</v>
      </c>
      <c r="B6819">
        <v>-2019</v>
      </c>
      <c r="C6819" s="1" t="s">
        <v>816</v>
      </c>
      <c r="D6819">
        <v>7.5</v>
      </c>
      <c r="E6819">
        <v>194</v>
      </c>
      <c r="G6819" t="str">
        <f t="shared" si="656"/>
        <v>2019</v>
      </c>
      <c r="H6819" t="str">
        <f t="shared" si="653"/>
        <v>Documentary</v>
      </c>
      <c r="I6819" t="str">
        <f t="shared" si="654"/>
        <v>Street Food: Asia</v>
      </c>
      <c r="J6819" t="str">
        <f t="shared" si="655"/>
        <v>00:00:00</v>
      </c>
      <c r="K6819" t="str" cm="1">
        <f t="array" ref="K6819">_xlfn.TEXTSPLIT(H6819,",")</f>
        <v>Documentary</v>
      </c>
    </row>
    <row r="6820" spans="1:13" ht="30" x14ac:dyDescent="0.25">
      <c r="A6820" t="s">
        <v>20437</v>
      </c>
      <c r="B6820">
        <v>-2019</v>
      </c>
      <c r="C6820" s="1" t="s">
        <v>816</v>
      </c>
      <c r="D6820">
        <v>7.6</v>
      </c>
      <c r="E6820">
        <v>170</v>
      </c>
      <c r="G6820" t="str">
        <f t="shared" si="656"/>
        <v>2019</v>
      </c>
      <c r="H6820" t="str">
        <f t="shared" si="653"/>
        <v>Documentary</v>
      </c>
      <c r="I6820" t="str">
        <f t="shared" si="654"/>
        <v>Street Food: Asia</v>
      </c>
      <c r="J6820" t="str">
        <f t="shared" si="655"/>
        <v>00:00:00</v>
      </c>
      <c r="K6820" t="str" cm="1">
        <f t="array" ref="K6820">_xlfn.TEXTSPLIT(H6820,",")</f>
        <v>Documentary</v>
      </c>
    </row>
    <row r="6821" spans="1:13" ht="30" x14ac:dyDescent="0.25">
      <c r="A6821" t="s">
        <v>20437</v>
      </c>
      <c r="B6821">
        <v>-2019</v>
      </c>
      <c r="C6821" s="1" t="s">
        <v>816</v>
      </c>
      <c r="D6821">
        <v>7.8</v>
      </c>
      <c r="E6821">
        <v>160</v>
      </c>
      <c r="G6821" t="str">
        <f t="shared" si="656"/>
        <v>2019</v>
      </c>
      <c r="H6821" t="str">
        <f t="shared" si="653"/>
        <v>Documentary</v>
      </c>
      <c r="I6821" t="str">
        <f t="shared" si="654"/>
        <v>Street Food: Asia</v>
      </c>
      <c r="J6821" t="str">
        <f t="shared" si="655"/>
        <v>00:00:00</v>
      </c>
      <c r="K6821" t="str" cm="1">
        <f t="array" ref="K6821">_xlfn.TEXTSPLIT(H6821,",")</f>
        <v>Documentary</v>
      </c>
    </row>
    <row r="6822" spans="1:13" ht="30" x14ac:dyDescent="0.25">
      <c r="A6822" t="s">
        <v>20437</v>
      </c>
      <c r="B6822">
        <v>-2019</v>
      </c>
      <c r="C6822" s="1" t="s">
        <v>816</v>
      </c>
      <c r="D6822">
        <v>7.9</v>
      </c>
      <c r="E6822">
        <v>152</v>
      </c>
      <c r="G6822" t="str">
        <f t="shared" si="656"/>
        <v>2019</v>
      </c>
      <c r="H6822" t="str">
        <f t="shared" si="653"/>
        <v>Documentary</v>
      </c>
      <c r="I6822" t="str">
        <f t="shared" si="654"/>
        <v>Street Food: Asia</v>
      </c>
      <c r="J6822" t="str">
        <f t="shared" si="655"/>
        <v>00:00:00</v>
      </c>
      <c r="K6822" t="str" cm="1">
        <f t="array" ref="K6822">_xlfn.TEXTSPLIT(H6822,",")</f>
        <v>Documentary</v>
      </c>
    </row>
    <row r="6823" spans="1:13" ht="30" x14ac:dyDescent="0.25">
      <c r="A6823" t="s">
        <v>20437</v>
      </c>
      <c r="B6823">
        <v>-2019</v>
      </c>
      <c r="C6823" s="1" t="s">
        <v>816</v>
      </c>
      <c r="D6823">
        <v>7.6</v>
      </c>
      <c r="E6823">
        <v>145</v>
      </c>
      <c r="G6823" t="str">
        <f t="shared" si="656"/>
        <v>2019</v>
      </c>
      <c r="H6823" t="str">
        <f t="shared" si="653"/>
        <v>Documentary</v>
      </c>
      <c r="I6823" t="str">
        <f t="shared" si="654"/>
        <v>Street Food: Asia</v>
      </c>
      <c r="J6823" t="str">
        <f t="shared" si="655"/>
        <v>00:00:00</v>
      </c>
      <c r="K6823" t="str" cm="1">
        <f t="array" ref="K6823">_xlfn.TEXTSPLIT(H6823,",")</f>
        <v>Documentary</v>
      </c>
    </row>
    <row r="6824" spans="1:13" ht="30" x14ac:dyDescent="0.25">
      <c r="A6824" t="s">
        <v>20437</v>
      </c>
      <c r="B6824">
        <v>-2019</v>
      </c>
      <c r="C6824" s="1" t="s">
        <v>816</v>
      </c>
      <c r="D6824">
        <v>7.5</v>
      </c>
      <c r="E6824">
        <v>128</v>
      </c>
      <c r="G6824" t="str">
        <f t="shared" si="656"/>
        <v>2019</v>
      </c>
      <c r="H6824" t="str">
        <f t="shared" si="653"/>
        <v>Documentary</v>
      </c>
      <c r="I6824" t="str">
        <f t="shared" si="654"/>
        <v>Street Food: Asia</v>
      </c>
      <c r="J6824" t="str">
        <f t="shared" si="655"/>
        <v>00:00:00</v>
      </c>
      <c r="K6824" t="str" cm="1">
        <f t="array" ref="K6824">_xlfn.TEXTSPLIT(H6824,",")</f>
        <v>Documentary</v>
      </c>
    </row>
    <row r="6825" spans="1:13" ht="30" x14ac:dyDescent="0.25">
      <c r="A6825" t="s">
        <v>20437</v>
      </c>
      <c r="B6825">
        <v>-2019</v>
      </c>
      <c r="C6825" s="1" t="s">
        <v>816</v>
      </c>
      <c r="D6825">
        <v>7.5</v>
      </c>
      <c r="E6825">
        <v>121</v>
      </c>
      <c r="G6825" t="str">
        <f t="shared" si="656"/>
        <v>2019</v>
      </c>
      <c r="H6825" t="str">
        <f t="shared" si="653"/>
        <v>Documentary</v>
      </c>
      <c r="I6825" t="str">
        <f t="shared" si="654"/>
        <v>Street Food: Asia</v>
      </c>
      <c r="J6825" t="str">
        <f t="shared" si="655"/>
        <v>00:00:00</v>
      </c>
      <c r="K6825" t="str" cm="1">
        <f t="array" ref="K6825">_xlfn.TEXTSPLIT(H6825,",")</f>
        <v>Documentary</v>
      </c>
    </row>
    <row r="6826" spans="1:13" ht="45" x14ac:dyDescent="0.25">
      <c r="A6826" t="s">
        <v>20451</v>
      </c>
      <c r="B6826" t="s">
        <v>51</v>
      </c>
      <c r="C6826" s="1" t="s">
        <v>242</v>
      </c>
      <c r="D6826">
        <v>7.8</v>
      </c>
      <c r="E6826">
        <v>854</v>
      </c>
      <c r="F6826">
        <v>32</v>
      </c>
      <c r="G6826" t="str">
        <f t="shared" si="656"/>
        <v>2019</v>
      </c>
      <c r="H6826" t="str">
        <f t="shared" si="653"/>
        <v>Comedy, Crime, Drama</v>
      </c>
      <c r="I6826" t="str">
        <f t="shared" si="654"/>
        <v>How to Sell Drugs Online (Fast)</v>
      </c>
      <c r="J6826" t="str">
        <f t="shared" si="655"/>
        <v>00:32:00</v>
      </c>
      <c r="K6826" t="str" cm="1">
        <f t="array" ref="K6826:M6826">_xlfn.TEXTSPLIT(H6826,",")</f>
        <v>Comedy</v>
      </c>
      <c r="L6826" t="str">
        <v xml:space="preserve"> Crime</v>
      </c>
      <c r="M6826" t="str">
        <v xml:space="preserve"> Drama</v>
      </c>
    </row>
    <row r="6827" spans="1:13" ht="45" x14ac:dyDescent="0.25">
      <c r="A6827" t="s">
        <v>20179</v>
      </c>
      <c r="B6827" t="s">
        <v>51</v>
      </c>
      <c r="C6827" s="1" t="s">
        <v>5402</v>
      </c>
      <c r="D6827">
        <v>9</v>
      </c>
      <c r="E6827">
        <v>6</v>
      </c>
      <c r="G6827" t="str">
        <f t="shared" si="656"/>
        <v>2019</v>
      </c>
      <c r="H6827" t="str">
        <f t="shared" si="653"/>
        <v>Animation, Short, Adventure</v>
      </c>
      <c r="I6827" t="str">
        <f t="shared" si="654"/>
        <v>Mighty Little Bheem</v>
      </c>
      <c r="J6827" t="str">
        <f t="shared" si="655"/>
        <v>00:00:00</v>
      </c>
      <c r="K6827" t="str" cm="1">
        <f t="array" ref="K6827:M6827">_xlfn.TEXTSPLIT(H6827,",")</f>
        <v>Animation</v>
      </c>
      <c r="L6827" t="str">
        <v xml:space="preserve"> Short</v>
      </c>
      <c r="M6827" t="str">
        <v xml:space="preserve"> Adventure</v>
      </c>
    </row>
    <row r="6828" spans="1:13" ht="45" x14ac:dyDescent="0.25">
      <c r="A6828" t="s">
        <v>20179</v>
      </c>
      <c r="B6828" t="s">
        <v>51</v>
      </c>
      <c r="C6828" s="1" t="s">
        <v>5402</v>
      </c>
      <c r="D6828">
        <v>9.3000000000000007</v>
      </c>
      <c r="E6828">
        <v>7</v>
      </c>
      <c r="G6828" t="str">
        <f t="shared" si="656"/>
        <v>2019</v>
      </c>
      <c r="H6828" t="str">
        <f t="shared" si="653"/>
        <v>Animation, Short, Adventure</v>
      </c>
      <c r="I6828" t="str">
        <f t="shared" si="654"/>
        <v>Mighty Little Bheem</v>
      </c>
      <c r="J6828" t="str">
        <f t="shared" si="655"/>
        <v>00:00:00</v>
      </c>
      <c r="K6828" t="str" cm="1">
        <f t="array" ref="K6828:M6828">_xlfn.TEXTSPLIT(H6828,",")</f>
        <v>Animation</v>
      </c>
      <c r="L6828" t="str">
        <v xml:space="preserve"> Short</v>
      </c>
      <c r="M6828" t="str">
        <v xml:space="preserve"> Adventure</v>
      </c>
    </row>
    <row r="6829" spans="1:13" ht="45" x14ac:dyDescent="0.25">
      <c r="A6829" t="s">
        <v>20179</v>
      </c>
      <c r="B6829" t="s">
        <v>51</v>
      </c>
      <c r="C6829" s="1" t="s">
        <v>5402</v>
      </c>
      <c r="G6829" t="str">
        <f t="shared" si="656"/>
        <v>2019</v>
      </c>
      <c r="H6829" t="str">
        <f t="shared" si="653"/>
        <v>Animation, Short, Adventure</v>
      </c>
      <c r="I6829" t="str">
        <f t="shared" si="654"/>
        <v>Mighty Little Bheem</v>
      </c>
      <c r="J6829" t="str">
        <f t="shared" si="655"/>
        <v>00:00:00</v>
      </c>
      <c r="K6829" t="str" cm="1">
        <f t="array" ref="K6829:M6829">_xlfn.TEXTSPLIT(H6829,",")</f>
        <v>Animation</v>
      </c>
      <c r="L6829" t="str">
        <v xml:space="preserve"> Short</v>
      </c>
      <c r="M6829" t="str">
        <v xml:space="preserve"> Adventure</v>
      </c>
    </row>
    <row r="6830" spans="1:13" ht="45" x14ac:dyDescent="0.25">
      <c r="A6830" t="s">
        <v>20179</v>
      </c>
      <c r="B6830" t="s">
        <v>51</v>
      </c>
      <c r="C6830" s="1" t="s">
        <v>5402</v>
      </c>
      <c r="D6830">
        <v>9.4</v>
      </c>
      <c r="E6830">
        <v>8</v>
      </c>
      <c r="G6830" t="str">
        <f t="shared" si="656"/>
        <v>2019</v>
      </c>
      <c r="H6830" t="str">
        <f t="shared" si="653"/>
        <v>Animation, Short, Adventure</v>
      </c>
      <c r="I6830" t="str">
        <f t="shared" si="654"/>
        <v>Mighty Little Bheem</v>
      </c>
      <c r="J6830" t="str">
        <f t="shared" si="655"/>
        <v>00:00:00</v>
      </c>
      <c r="K6830" t="str" cm="1">
        <f t="array" ref="K6830:M6830">_xlfn.TEXTSPLIT(H6830,",")</f>
        <v>Animation</v>
      </c>
      <c r="L6830" t="str">
        <v xml:space="preserve"> Short</v>
      </c>
      <c r="M6830" t="str">
        <v xml:space="preserve"> Adventure</v>
      </c>
    </row>
    <row r="6831" spans="1:13" ht="45" x14ac:dyDescent="0.25">
      <c r="A6831" t="s">
        <v>20454</v>
      </c>
      <c r="B6831">
        <v>-2019</v>
      </c>
      <c r="C6831" s="1" t="s">
        <v>277</v>
      </c>
      <c r="D6831">
        <v>7.5</v>
      </c>
      <c r="E6831">
        <v>744</v>
      </c>
      <c r="F6831">
        <v>60</v>
      </c>
      <c r="G6831" t="str">
        <f t="shared" si="656"/>
        <v>2019</v>
      </c>
      <c r="H6831" t="str">
        <f t="shared" si="653"/>
        <v>Drama, Mystery, Sci-Fi</v>
      </c>
      <c r="I6831" t="str">
        <f t="shared" si="654"/>
        <v>The Society</v>
      </c>
      <c r="J6831" t="str">
        <f t="shared" si="655"/>
        <v>01:00:00</v>
      </c>
      <c r="K6831" t="str" cm="1">
        <f t="array" ref="K6831:M6831">_xlfn.TEXTSPLIT(H6831,",")</f>
        <v>Drama</v>
      </c>
      <c r="L6831" t="str">
        <v xml:space="preserve"> Mystery</v>
      </c>
      <c r="M6831" t="str">
        <v xml:space="preserve"> Sci-Fi</v>
      </c>
    </row>
    <row r="6832" spans="1:13" ht="45" x14ac:dyDescent="0.25">
      <c r="A6832" t="s">
        <v>20457</v>
      </c>
      <c r="B6832" t="s">
        <v>717</v>
      </c>
      <c r="C6832" s="1" t="s">
        <v>1541</v>
      </c>
      <c r="D6832">
        <v>7.2</v>
      </c>
      <c r="E6832">
        <v>268</v>
      </c>
      <c r="F6832">
        <v>52</v>
      </c>
      <c r="G6832" t="str">
        <f t="shared" si="656"/>
        <v>2019</v>
      </c>
      <c r="H6832" t="str">
        <f t="shared" si="653"/>
        <v>Crime, Mystery, Thriller</v>
      </c>
      <c r="I6832" t="str">
        <f t="shared" si="654"/>
        <v>Dare Me</v>
      </c>
      <c r="J6832" t="str">
        <f t="shared" si="655"/>
        <v>00:52:00</v>
      </c>
      <c r="K6832" t="str" cm="1">
        <f t="array" ref="K6832:M6832">_xlfn.TEXTSPLIT(H6832,",")</f>
        <v>Crime</v>
      </c>
      <c r="L6832" t="str">
        <v xml:space="preserve"> Mystery</v>
      </c>
      <c r="M6832" t="str">
        <v xml:space="preserve"> Thriller</v>
      </c>
    </row>
    <row r="6833" spans="1:13" ht="30" x14ac:dyDescent="0.25">
      <c r="A6833" t="s">
        <v>20460</v>
      </c>
      <c r="B6833" t="s">
        <v>5311</v>
      </c>
      <c r="C6833" s="1" t="s">
        <v>47</v>
      </c>
      <c r="H6833" t="str">
        <f t="shared" si="653"/>
        <v>Comedy</v>
      </c>
      <c r="I6833" t="str">
        <f t="shared" si="654"/>
        <v>The Pentaverate</v>
      </c>
      <c r="J6833" t="str">
        <f t="shared" si="655"/>
        <v>00:00:00</v>
      </c>
      <c r="K6833" t="str" cm="1">
        <f t="array" ref="K6833">_xlfn.TEXTSPLIT(H6833,",")</f>
        <v>Comedy</v>
      </c>
    </row>
    <row r="6834" spans="1:13" ht="30" x14ac:dyDescent="0.25">
      <c r="A6834" t="s">
        <v>20466</v>
      </c>
      <c r="B6834" t="s">
        <v>506</v>
      </c>
      <c r="C6834" s="1" t="s">
        <v>342</v>
      </c>
      <c r="D6834">
        <v>9</v>
      </c>
      <c r="E6834" s="2">
        <v>1541</v>
      </c>
      <c r="F6834">
        <v>44</v>
      </c>
      <c r="G6834" t="str">
        <f t="shared" ref="G6834:G6897" si="657">MID(B6834,2,4)</f>
        <v>2017</v>
      </c>
      <c r="H6834" t="str">
        <f t="shared" si="653"/>
        <v>Drama, Family</v>
      </c>
      <c r="I6834" t="str">
        <f t="shared" si="654"/>
        <v>Anne</v>
      </c>
      <c r="J6834" t="str">
        <f t="shared" si="655"/>
        <v>00:44:00</v>
      </c>
      <c r="K6834" t="str" cm="1">
        <f t="array" ref="K6834:L6834">_xlfn.TEXTSPLIT(H6834,",")</f>
        <v>Drama</v>
      </c>
      <c r="L6834" t="str">
        <v xml:space="preserve"> Family</v>
      </c>
    </row>
    <row r="6835" spans="1:13" ht="30" x14ac:dyDescent="0.25">
      <c r="A6835" t="s">
        <v>20469</v>
      </c>
      <c r="B6835" t="s">
        <v>33</v>
      </c>
      <c r="C6835" s="1" t="s">
        <v>2940</v>
      </c>
      <c r="D6835">
        <v>7.6</v>
      </c>
      <c r="E6835">
        <v>503</v>
      </c>
      <c r="G6835" t="str">
        <f t="shared" si="657"/>
        <v>2020</v>
      </c>
      <c r="H6835" t="str">
        <f t="shared" si="653"/>
        <v>Drama, History, Sport</v>
      </c>
      <c r="I6835" t="str">
        <f t="shared" si="654"/>
        <v>The English Game</v>
      </c>
      <c r="J6835" t="str">
        <f t="shared" si="655"/>
        <v>00:00:00</v>
      </c>
      <c r="K6835" t="str" cm="1">
        <f t="array" ref="K6835:M6835">_xlfn.TEXTSPLIT(H6835,",")</f>
        <v>Drama</v>
      </c>
      <c r="L6835" t="str">
        <v xml:space="preserve"> History</v>
      </c>
      <c r="M6835" t="str">
        <v xml:space="preserve"> Sport</v>
      </c>
    </row>
    <row r="6836" spans="1:13" ht="30" x14ac:dyDescent="0.25">
      <c r="A6836" t="s">
        <v>20469</v>
      </c>
      <c r="B6836" t="s">
        <v>33</v>
      </c>
      <c r="C6836" s="1" t="s">
        <v>2940</v>
      </c>
      <c r="D6836">
        <v>7.6</v>
      </c>
      <c r="E6836">
        <v>439</v>
      </c>
      <c r="G6836" t="str">
        <f t="shared" si="657"/>
        <v>2020</v>
      </c>
      <c r="H6836" t="str">
        <f t="shared" si="653"/>
        <v>Drama, History, Sport</v>
      </c>
      <c r="I6836" t="str">
        <f t="shared" si="654"/>
        <v>The English Game</v>
      </c>
      <c r="J6836" t="str">
        <f t="shared" si="655"/>
        <v>00:00:00</v>
      </c>
      <c r="K6836" t="str" cm="1">
        <f t="array" ref="K6836:M6836">_xlfn.TEXTSPLIT(H6836,",")</f>
        <v>Drama</v>
      </c>
      <c r="L6836" t="str">
        <v xml:space="preserve"> History</v>
      </c>
      <c r="M6836" t="str">
        <v xml:space="preserve"> Sport</v>
      </c>
    </row>
    <row r="6837" spans="1:13" ht="30" x14ac:dyDescent="0.25">
      <c r="A6837" t="s">
        <v>20469</v>
      </c>
      <c r="B6837" t="s">
        <v>33</v>
      </c>
      <c r="C6837" s="1" t="s">
        <v>2940</v>
      </c>
      <c r="D6837">
        <v>7.3</v>
      </c>
      <c r="E6837">
        <v>400</v>
      </c>
      <c r="G6837" t="str">
        <f t="shared" si="657"/>
        <v>2020</v>
      </c>
      <c r="H6837" t="str">
        <f t="shared" si="653"/>
        <v>Drama, History, Sport</v>
      </c>
      <c r="I6837" t="str">
        <f t="shared" si="654"/>
        <v>The English Game</v>
      </c>
      <c r="J6837" t="str">
        <f t="shared" si="655"/>
        <v>00:00:00</v>
      </c>
      <c r="K6837" t="str" cm="1">
        <f t="array" ref="K6837:M6837">_xlfn.TEXTSPLIT(H6837,",")</f>
        <v>Drama</v>
      </c>
      <c r="L6837" t="str">
        <v xml:space="preserve"> History</v>
      </c>
      <c r="M6837" t="str">
        <v xml:space="preserve"> Sport</v>
      </c>
    </row>
    <row r="6838" spans="1:13" ht="30" x14ac:dyDescent="0.25">
      <c r="A6838" t="s">
        <v>20469</v>
      </c>
      <c r="B6838" t="s">
        <v>33</v>
      </c>
      <c r="C6838" s="1" t="s">
        <v>2940</v>
      </c>
      <c r="D6838">
        <v>7.9</v>
      </c>
      <c r="E6838">
        <v>374</v>
      </c>
      <c r="G6838" t="str">
        <f t="shared" si="657"/>
        <v>2020</v>
      </c>
      <c r="H6838" t="str">
        <f t="shared" si="653"/>
        <v>Drama, History, Sport</v>
      </c>
      <c r="I6838" t="str">
        <f t="shared" si="654"/>
        <v>The English Game</v>
      </c>
      <c r="J6838" t="str">
        <f t="shared" si="655"/>
        <v>00:00:00</v>
      </c>
      <c r="K6838" t="str" cm="1">
        <f t="array" ref="K6838:M6838">_xlfn.TEXTSPLIT(H6838,",")</f>
        <v>Drama</v>
      </c>
      <c r="L6838" t="str">
        <v xml:space="preserve"> History</v>
      </c>
      <c r="M6838" t="str">
        <v xml:space="preserve"> Sport</v>
      </c>
    </row>
    <row r="6839" spans="1:13" ht="30" x14ac:dyDescent="0.25">
      <c r="A6839" t="s">
        <v>20469</v>
      </c>
      <c r="B6839" t="s">
        <v>33</v>
      </c>
      <c r="C6839" s="1" t="s">
        <v>2940</v>
      </c>
      <c r="D6839">
        <v>7.8</v>
      </c>
      <c r="E6839">
        <v>348</v>
      </c>
      <c r="G6839" t="str">
        <f t="shared" si="657"/>
        <v>2020</v>
      </c>
      <c r="H6839" t="str">
        <f t="shared" si="653"/>
        <v>Drama, History, Sport</v>
      </c>
      <c r="I6839" t="str">
        <f t="shared" si="654"/>
        <v>The English Game</v>
      </c>
      <c r="J6839" t="str">
        <f t="shared" si="655"/>
        <v>00:00:00</v>
      </c>
      <c r="K6839" t="str" cm="1">
        <f t="array" ref="K6839:M6839">_xlfn.TEXTSPLIT(H6839,",")</f>
        <v>Drama</v>
      </c>
      <c r="L6839" t="str">
        <v xml:space="preserve"> History</v>
      </c>
      <c r="M6839" t="str">
        <v xml:space="preserve"> Sport</v>
      </c>
    </row>
    <row r="6840" spans="1:13" ht="30" x14ac:dyDescent="0.25">
      <c r="A6840" t="s">
        <v>20469</v>
      </c>
      <c r="B6840" t="s">
        <v>33</v>
      </c>
      <c r="C6840" s="1" t="s">
        <v>2940</v>
      </c>
      <c r="D6840">
        <v>8.6</v>
      </c>
      <c r="E6840">
        <v>398</v>
      </c>
      <c r="G6840" t="str">
        <f t="shared" si="657"/>
        <v>2020</v>
      </c>
      <c r="H6840" t="str">
        <f t="shared" si="653"/>
        <v>Drama, History, Sport</v>
      </c>
      <c r="I6840" t="str">
        <f t="shared" si="654"/>
        <v>The English Game</v>
      </c>
      <c r="J6840" t="str">
        <f t="shared" si="655"/>
        <v>00:00:00</v>
      </c>
      <c r="K6840" t="str" cm="1">
        <f t="array" ref="K6840:M6840">_xlfn.TEXTSPLIT(H6840,",")</f>
        <v>Drama</v>
      </c>
      <c r="L6840" t="str">
        <v xml:space="preserve"> History</v>
      </c>
      <c r="M6840" t="str">
        <v xml:space="preserve"> Sport</v>
      </c>
    </row>
    <row r="6841" spans="1:13" ht="45" x14ac:dyDescent="0.25">
      <c r="A6841" t="s">
        <v>20478</v>
      </c>
      <c r="B6841" t="s">
        <v>506</v>
      </c>
      <c r="C6841" s="1" t="s">
        <v>1144</v>
      </c>
      <c r="D6841">
        <v>7.3</v>
      </c>
      <c r="E6841">
        <v>30</v>
      </c>
      <c r="F6841">
        <v>47</v>
      </c>
      <c r="G6841" t="str">
        <f t="shared" si="657"/>
        <v>2017</v>
      </c>
      <c r="H6841" t="str">
        <f t="shared" si="653"/>
        <v>Action, Crime, Thriller</v>
      </c>
      <c r="I6841" t="str">
        <f t="shared" si="654"/>
        <v>Alex</v>
      </c>
      <c r="J6841" t="str">
        <f t="shared" si="655"/>
        <v>00:47:00</v>
      </c>
      <c r="K6841" t="str" cm="1">
        <f t="array" ref="K6841:M6841">_xlfn.TEXTSPLIT(H6841,",")</f>
        <v>Action</v>
      </c>
      <c r="L6841" t="str">
        <v xml:space="preserve"> Crime</v>
      </c>
      <c r="M6841" t="str">
        <v xml:space="preserve"> Thriller</v>
      </c>
    </row>
    <row r="6842" spans="1:13" ht="45" x14ac:dyDescent="0.25">
      <c r="A6842" t="s">
        <v>20478</v>
      </c>
      <c r="B6842" t="s">
        <v>506</v>
      </c>
      <c r="C6842" s="1" t="s">
        <v>1144</v>
      </c>
      <c r="D6842">
        <v>7.3</v>
      </c>
      <c r="E6842">
        <v>28</v>
      </c>
      <c r="G6842" t="str">
        <f t="shared" si="657"/>
        <v>2017</v>
      </c>
      <c r="H6842" t="str">
        <f t="shared" si="653"/>
        <v>Action, Crime, Thriller</v>
      </c>
      <c r="I6842" t="str">
        <f t="shared" si="654"/>
        <v>Alex</v>
      </c>
      <c r="J6842" t="str">
        <f t="shared" si="655"/>
        <v>00:00:00</v>
      </c>
      <c r="K6842" t="str" cm="1">
        <f t="array" ref="K6842:M6842">_xlfn.TEXTSPLIT(H6842,",")</f>
        <v>Action</v>
      </c>
      <c r="L6842" t="str">
        <v xml:space="preserve"> Crime</v>
      </c>
      <c r="M6842" t="str">
        <v xml:space="preserve"> Thriller</v>
      </c>
    </row>
    <row r="6843" spans="1:13" ht="45" x14ac:dyDescent="0.25">
      <c r="A6843" t="s">
        <v>20478</v>
      </c>
      <c r="B6843" t="s">
        <v>506</v>
      </c>
      <c r="C6843" s="1" t="s">
        <v>1144</v>
      </c>
      <c r="D6843">
        <v>7.5</v>
      </c>
      <c r="E6843">
        <v>28</v>
      </c>
      <c r="G6843" t="str">
        <f t="shared" si="657"/>
        <v>2017</v>
      </c>
      <c r="H6843" t="str">
        <f t="shared" si="653"/>
        <v>Action, Crime, Thriller</v>
      </c>
      <c r="I6843" t="str">
        <f t="shared" si="654"/>
        <v>Alex</v>
      </c>
      <c r="J6843" t="str">
        <f t="shared" si="655"/>
        <v>00:00:00</v>
      </c>
      <c r="K6843" t="str" cm="1">
        <f t="array" ref="K6843:M6843">_xlfn.TEXTSPLIT(H6843,",")</f>
        <v>Action</v>
      </c>
      <c r="L6843" t="str">
        <v xml:space="preserve"> Crime</v>
      </c>
      <c r="M6843" t="str">
        <v xml:space="preserve"> Thriller</v>
      </c>
    </row>
    <row r="6844" spans="1:13" ht="45" x14ac:dyDescent="0.25">
      <c r="A6844" t="s">
        <v>20478</v>
      </c>
      <c r="B6844" t="s">
        <v>506</v>
      </c>
      <c r="C6844" s="1" t="s">
        <v>1144</v>
      </c>
      <c r="D6844">
        <v>7.6</v>
      </c>
      <c r="E6844">
        <v>27</v>
      </c>
      <c r="G6844" t="str">
        <f t="shared" si="657"/>
        <v>2017</v>
      </c>
      <c r="H6844" t="str">
        <f t="shared" si="653"/>
        <v>Action, Crime, Thriller</v>
      </c>
      <c r="I6844" t="str">
        <f t="shared" si="654"/>
        <v>Alex</v>
      </c>
      <c r="J6844" t="str">
        <f t="shared" si="655"/>
        <v>00:00:00</v>
      </c>
      <c r="K6844" t="str" cm="1">
        <f t="array" ref="K6844:M6844">_xlfn.TEXTSPLIT(H6844,",")</f>
        <v>Action</v>
      </c>
      <c r="L6844" t="str">
        <v xml:space="preserve"> Crime</v>
      </c>
      <c r="M6844" t="str">
        <v xml:space="preserve"> Thriller</v>
      </c>
    </row>
    <row r="6845" spans="1:13" ht="45" x14ac:dyDescent="0.25">
      <c r="A6845" t="s">
        <v>20478</v>
      </c>
      <c r="B6845" t="s">
        <v>506</v>
      </c>
      <c r="C6845" s="1" t="s">
        <v>1144</v>
      </c>
      <c r="D6845">
        <v>7.6</v>
      </c>
      <c r="E6845">
        <v>25</v>
      </c>
      <c r="G6845" t="str">
        <f t="shared" si="657"/>
        <v>2017</v>
      </c>
      <c r="H6845" t="str">
        <f t="shared" si="653"/>
        <v>Action, Crime, Thriller</v>
      </c>
      <c r="I6845" t="str">
        <f t="shared" si="654"/>
        <v>Alex</v>
      </c>
      <c r="J6845" t="str">
        <f t="shared" si="655"/>
        <v>00:00:00</v>
      </c>
      <c r="K6845" t="str" cm="1">
        <f t="array" ref="K6845:M6845">_xlfn.TEXTSPLIT(H6845,",")</f>
        <v>Action</v>
      </c>
      <c r="L6845" t="str">
        <v xml:space="preserve"> Crime</v>
      </c>
      <c r="M6845" t="str">
        <v xml:space="preserve"> Thriller</v>
      </c>
    </row>
    <row r="6846" spans="1:13" ht="45" x14ac:dyDescent="0.25">
      <c r="A6846" t="s">
        <v>20478</v>
      </c>
      <c r="B6846" t="s">
        <v>506</v>
      </c>
      <c r="C6846" s="1" t="s">
        <v>1144</v>
      </c>
      <c r="D6846">
        <v>7</v>
      </c>
      <c r="E6846">
        <v>27</v>
      </c>
      <c r="G6846" t="str">
        <f t="shared" si="657"/>
        <v>2017</v>
      </c>
      <c r="H6846" t="str">
        <f t="shared" si="653"/>
        <v>Action, Crime, Thriller</v>
      </c>
      <c r="I6846" t="str">
        <f t="shared" si="654"/>
        <v>Alex</v>
      </c>
      <c r="J6846" t="str">
        <f t="shared" si="655"/>
        <v>00:00:00</v>
      </c>
      <c r="K6846" t="str" cm="1">
        <f t="array" ref="K6846:M6846">_xlfn.TEXTSPLIT(H6846,",")</f>
        <v>Action</v>
      </c>
      <c r="L6846" t="str">
        <v xml:space="preserve"> Crime</v>
      </c>
      <c r="M6846" t="str">
        <v xml:space="preserve"> Thriller</v>
      </c>
    </row>
    <row r="6847" spans="1:13" ht="45" x14ac:dyDescent="0.25">
      <c r="A6847" t="s">
        <v>20481</v>
      </c>
      <c r="B6847" t="s">
        <v>289</v>
      </c>
      <c r="C6847" s="1" t="s">
        <v>277</v>
      </c>
      <c r="D6847">
        <v>8</v>
      </c>
      <c r="E6847" s="2">
        <v>2283</v>
      </c>
      <c r="F6847">
        <v>41</v>
      </c>
      <c r="G6847" t="str">
        <f t="shared" si="657"/>
        <v>2014</v>
      </c>
      <c r="H6847" t="str">
        <f t="shared" si="653"/>
        <v>Drama, Mystery, Sci-Fi</v>
      </c>
      <c r="I6847" t="str">
        <f t="shared" si="654"/>
        <v>The 100</v>
      </c>
      <c r="J6847" t="str">
        <f t="shared" si="655"/>
        <v>00:41:00</v>
      </c>
      <c r="K6847" t="str" cm="1">
        <f t="array" ref="K6847:M6847">_xlfn.TEXTSPLIT(H6847,",")</f>
        <v>Drama</v>
      </c>
      <c r="L6847" t="str">
        <v xml:space="preserve"> Mystery</v>
      </c>
      <c r="M6847" t="str">
        <v xml:space="preserve"> Sci-Fi</v>
      </c>
    </row>
    <row r="6848" spans="1:13" ht="45" x14ac:dyDescent="0.25">
      <c r="A6848" t="s">
        <v>20484</v>
      </c>
      <c r="B6848" t="s">
        <v>964</v>
      </c>
      <c r="C6848" s="1" t="s">
        <v>15</v>
      </c>
      <c r="D6848">
        <v>7.7</v>
      </c>
      <c r="E6848">
        <v>948</v>
      </c>
      <c r="F6848">
        <v>24</v>
      </c>
      <c r="G6848" t="str">
        <f t="shared" si="657"/>
        <v>2018</v>
      </c>
      <c r="H6848" t="str">
        <f t="shared" si="653"/>
        <v>Animation, Action, Adventure</v>
      </c>
      <c r="I6848" t="str">
        <f t="shared" si="654"/>
        <v>She-Ra and the Princesses of Power</v>
      </c>
      <c r="J6848" t="str">
        <f t="shared" si="655"/>
        <v>00:24:00</v>
      </c>
      <c r="K6848" t="str" cm="1">
        <f t="array" ref="K6848:M6848">_xlfn.TEXTSPLIT(H6848,",")</f>
        <v>Animation</v>
      </c>
      <c r="L6848" t="str">
        <v xml:space="preserve"> Action</v>
      </c>
      <c r="M6848" t="str">
        <v xml:space="preserve"> Adventure</v>
      </c>
    </row>
    <row r="6849" spans="1:13" ht="45" x14ac:dyDescent="0.25">
      <c r="A6849" t="s">
        <v>20484</v>
      </c>
      <c r="B6849" t="s">
        <v>964</v>
      </c>
      <c r="C6849" s="1" t="s">
        <v>15</v>
      </c>
      <c r="D6849">
        <v>7.4</v>
      </c>
      <c r="E6849">
        <v>943</v>
      </c>
      <c r="F6849">
        <v>24</v>
      </c>
      <c r="G6849" t="str">
        <f t="shared" si="657"/>
        <v>2018</v>
      </c>
      <c r="H6849" t="str">
        <f t="shared" si="653"/>
        <v>Animation, Action, Adventure</v>
      </c>
      <c r="I6849" t="str">
        <f t="shared" si="654"/>
        <v>She-Ra and the Princesses of Power</v>
      </c>
      <c r="J6849" t="str">
        <f t="shared" si="655"/>
        <v>00:24:00</v>
      </c>
      <c r="K6849" t="str" cm="1">
        <f t="array" ref="K6849:M6849">_xlfn.TEXTSPLIT(H6849,",")</f>
        <v>Animation</v>
      </c>
      <c r="L6849" t="str">
        <v xml:space="preserve"> Action</v>
      </c>
      <c r="M6849" t="str">
        <v xml:space="preserve"> Adventure</v>
      </c>
    </row>
    <row r="6850" spans="1:13" ht="45" x14ac:dyDescent="0.25">
      <c r="A6850" t="s">
        <v>20484</v>
      </c>
      <c r="B6850" t="s">
        <v>964</v>
      </c>
      <c r="C6850" s="1" t="s">
        <v>15</v>
      </c>
      <c r="D6850">
        <v>8.1</v>
      </c>
      <c r="E6850">
        <v>997</v>
      </c>
      <c r="F6850">
        <v>24</v>
      </c>
      <c r="G6850" t="str">
        <f t="shared" si="657"/>
        <v>2018</v>
      </c>
      <c r="H6850" t="str">
        <f t="shared" ref="H6850:H6913" si="658">SUBSTITUTE(CLEAN(TRIM(C6850)), CHAR(160), "")</f>
        <v>Animation, Action, Adventure</v>
      </c>
      <c r="I6850" t="str">
        <f t="shared" ref="I6850:I6913" si="659">SUBSTITUTE(CLEAN(TRIM(A6850)), CHAR(160), "")</f>
        <v>She-Ra and the Princesses of Power</v>
      </c>
      <c r="J6850" t="str">
        <f t="shared" si="655"/>
        <v>00:24:00</v>
      </c>
      <c r="K6850" t="str" cm="1">
        <f t="array" ref="K6850:M6850">_xlfn.TEXTSPLIT(H6850,",")</f>
        <v>Animation</v>
      </c>
      <c r="L6850" t="str">
        <v xml:space="preserve"> Action</v>
      </c>
      <c r="M6850" t="str">
        <v xml:space="preserve"> Adventure</v>
      </c>
    </row>
    <row r="6851" spans="1:13" ht="45" x14ac:dyDescent="0.25">
      <c r="A6851" t="s">
        <v>20484</v>
      </c>
      <c r="B6851" t="s">
        <v>964</v>
      </c>
      <c r="C6851" s="1" t="s">
        <v>15</v>
      </c>
      <c r="D6851">
        <v>7.9</v>
      </c>
      <c r="E6851">
        <v>962</v>
      </c>
      <c r="F6851">
        <v>24</v>
      </c>
      <c r="G6851" t="str">
        <f t="shared" si="657"/>
        <v>2018</v>
      </c>
      <c r="H6851" t="str">
        <f t="shared" si="658"/>
        <v>Animation, Action, Adventure</v>
      </c>
      <c r="I6851" t="str">
        <f t="shared" si="659"/>
        <v>She-Ra and the Princesses of Power</v>
      </c>
      <c r="J6851" t="str">
        <f t="shared" ref="J6851:J6914" si="660">TEXT(F6851/1440, "hh:mm:ss")</f>
        <v>00:24:00</v>
      </c>
      <c r="K6851" t="str" cm="1">
        <f t="array" ref="K6851:M6851">_xlfn.TEXTSPLIT(H6851,",")</f>
        <v>Animation</v>
      </c>
      <c r="L6851" t="str">
        <v xml:space="preserve"> Action</v>
      </c>
      <c r="M6851" t="str">
        <v xml:space="preserve"> Adventure</v>
      </c>
    </row>
    <row r="6852" spans="1:13" ht="45" x14ac:dyDescent="0.25">
      <c r="A6852" t="s">
        <v>20484</v>
      </c>
      <c r="B6852" t="s">
        <v>964</v>
      </c>
      <c r="C6852" s="1" t="s">
        <v>15</v>
      </c>
      <c r="D6852">
        <v>8</v>
      </c>
      <c r="E6852">
        <v>967</v>
      </c>
      <c r="F6852">
        <v>24</v>
      </c>
      <c r="G6852" t="str">
        <f t="shared" si="657"/>
        <v>2018</v>
      </c>
      <c r="H6852" t="str">
        <f t="shared" si="658"/>
        <v>Animation, Action, Adventure</v>
      </c>
      <c r="I6852" t="str">
        <f t="shared" si="659"/>
        <v>She-Ra and the Princesses of Power</v>
      </c>
      <c r="J6852" t="str">
        <f t="shared" si="660"/>
        <v>00:24:00</v>
      </c>
      <c r="K6852" t="str" cm="1">
        <f t="array" ref="K6852:M6852">_xlfn.TEXTSPLIT(H6852,",")</f>
        <v>Animation</v>
      </c>
      <c r="L6852" t="str">
        <v xml:space="preserve"> Action</v>
      </c>
      <c r="M6852" t="str">
        <v xml:space="preserve"> Adventure</v>
      </c>
    </row>
    <row r="6853" spans="1:13" ht="45" x14ac:dyDescent="0.25">
      <c r="A6853" t="s">
        <v>20484</v>
      </c>
      <c r="B6853" t="s">
        <v>964</v>
      </c>
      <c r="C6853" s="1" t="s">
        <v>15</v>
      </c>
      <c r="D6853">
        <v>7.9</v>
      </c>
      <c r="E6853">
        <v>987</v>
      </c>
      <c r="F6853">
        <v>24</v>
      </c>
      <c r="G6853" t="str">
        <f t="shared" si="657"/>
        <v>2018</v>
      </c>
      <c r="H6853" t="str">
        <f t="shared" si="658"/>
        <v>Animation, Action, Adventure</v>
      </c>
      <c r="I6853" t="str">
        <f t="shared" si="659"/>
        <v>She-Ra and the Princesses of Power</v>
      </c>
      <c r="J6853" t="str">
        <f t="shared" si="660"/>
        <v>00:24:00</v>
      </c>
      <c r="K6853" t="str" cm="1">
        <f t="array" ref="K6853:M6853">_xlfn.TEXTSPLIT(H6853,",")</f>
        <v>Animation</v>
      </c>
      <c r="L6853" t="str">
        <v xml:space="preserve"> Action</v>
      </c>
      <c r="M6853" t="str">
        <v xml:space="preserve"> Adventure</v>
      </c>
    </row>
    <row r="6854" spans="1:13" ht="30" x14ac:dyDescent="0.25">
      <c r="A6854" t="s">
        <v>20318</v>
      </c>
      <c r="B6854" t="s">
        <v>601</v>
      </c>
      <c r="C6854" s="1" t="s">
        <v>86</v>
      </c>
      <c r="D6854">
        <v>8.1</v>
      </c>
      <c r="E6854">
        <v>33</v>
      </c>
      <c r="F6854">
        <v>42</v>
      </c>
      <c r="G6854" t="str">
        <f t="shared" si="657"/>
        <v>2016</v>
      </c>
      <c r="H6854" t="str">
        <f t="shared" si="658"/>
        <v>Drama</v>
      </c>
      <c r="I6854" t="str">
        <f t="shared" si="659"/>
        <v>Greenleaf</v>
      </c>
      <c r="J6854" t="str">
        <f t="shared" si="660"/>
        <v>00:42:00</v>
      </c>
      <c r="K6854" t="str" cm="1">
        <f t="array" ref="K6854">_xlfn.TEXTSPLIT(H6854,",")</f>
        <v>Drama</v>
      </c>
    </row>
    <row r="6855" spans="1:13" ht="30" x14ac:dyDescent="0.25">
      <c r="A6855" t="s">
        <v>20318</v>
      </c>
      <c r="B6855" t="s">
        <v>601</v>
      </c>
      <c r="C6855" s="1" t="s">
        <v>86</v>
      </c>
      <c r="D6855">
        <v>8.3000000000000007</v>
      </c>
      <c r="E6855">
        <v>32</v>
      </c>
      <c r="F6855">
        <v>41</v>
      </c>
      <c r="G6855" t="str">
        <f t="shared" si="657"/>
        <v>2016</v>
      </c>
      <c r="H6855" t="str">
        <f t="shared" si="658"/>
        <v>Drama</v>
      </c>
      <c r="I6855" t="str">
        <f t="shared" si="659"/>
        <v>Greenleaf</v>
      </c>
      <c r="J6855" t="str">
        <f t="shared" si="660"/>
        <v>00:41:00</v>
      </c>
      <c r="K6855" t="str" cm="1">
        <f t="array" ref="K6855">_xlfn.TEXTSPLIT(H6855,",")</f>
        <v>Drama</v>
      </c>
    </row>
    <row r="6856" spans="1:13" ht="30" x14ac:dyDescent="0.25">
      <c r="A6856" t="s">
        <v>20318</v>
      </c>
      <c r="B6856" t="s">
        <v>601</v>
      </c>
      <c r="C6856" s="1" t="s">
        <v>86</v>
      </c>
      <c r="D6856">
        <v>8.1</v>
      </c>
      <c r="E6856">
        <v>28</v>
      </c>
      <c r="F6856">
        <v>42</v>
      </c>
      <c r="G6856" t="str">
        <f t="shared" si="657"/>
        <v>2016</v>
      </c>
      <c r="H6856" t="str">
        <f t="shared" si="658"/>
        <v>Drama</v>
      </c>
      <c r="I6856" t="str">
        <f t="shared" si="659"/>
        <v>Greenleaf</v>
      </c>
      <c r="J6856" t="str">
        <f t="shared" si="660"/>
        <v>00:42:00</v>
      </c>
      <c r="K6856" t="str" cm="1">
        <f t="array" ref="K6856">_xlfn.TEXTSPLIT(H6856,",")</f>
        <v>Drama</v>
      </c>
    </row>
    <row r="6857" spans="1:13" ht="30" x14ac:dyDescent="0.25">
      <c r="A6857" t="s">
        <v>20318</v>
      </c>
      <c r="B6857" t="s">
        <v>601</v>
      </c>
      <c r="C6857" s="1" t="s">
        <v>86</v>
      </c>
      <c r="D6857">
        <v>8.3000000000000007</v>
      </c>
      <c r="E6857">
        <v>29</v>
      </c>
      <c r="F6857">
        <v>42</v>
      </c>
      <c r="G6857" t="str">
        <f t="shared" si="657"/>
        <v>2016</v>
      </c>
      <c r="H6857" t="str">
        <f t="shared" si="658"/>
        <v>Drama</v>
      </c>
      <c r="I6857" t="str">
        <f t="shared" si="659"/>
        <v>Greenleaf</v>
      </c>
      <c r="J6857" t="str">
        <f t="shared" si="660"/>
        <v>00:42:00</v>
      </c>
      <c r="K6857" t="str" cm="1">
        <f t="array" ref="K6857">_xlfn.TEXTSPLIT(H6857,",")</f>
        <v>Drama</v>
      </c>
    </row>
    <row r="6858" spans="1:13" ht="30" x14ac:dyDescent="0.25">
      <c r="A6858" t="s">
        <v>20318</v>
      </c>
      <c r="B6858" t="s">
        <v>601</v>
      </c>
      <c r="C6858" s="1" t="s">
        <v>86</v>
      </c>
      <c r="D6858">
        <v>8.1</v>
      </c>
      <c r="E6858">
        <v>37</v>
      </c>
      <c r="F6858">
        <v>42</v>
      </c>
      <c r="G6858" t="str">
        <f t="shared" si="657"/>
        <v>2016</v>
      </c>
      <c r="H6858" t="str">
        <f t="shared" si="658"/>
        <v>Drama</v>
      </c>
      <c r="I6858" t="str">
        <f t="shared" si="659"/>
        <v>Greenleaf</v>
      </c>
      <c r="J6858" t="str">
        <f t="shared" si="660"/>
        <v>00:42:00</v>
      </c>
      <c r="K6858" t="str" cm="1">
        <f t="array" ref="K6858">_xlfn.TEXTSPLIT(H6858,",")</f>
        <v>Drama</v>
      </c>
    </row>
    <row r="6859" spans="1:13" ht="45" x14ac:dyDescent="0.25">
      <c r="A6859" t="s">
        <v>20117</v>
      </c>
      <c r="B6859" t="s">
        <v>246</v>
      </c>
      <c r="C6859" s="1" t="s">
        <v>242</v>
      </c>
      <c r="D6859">
        <v>8.1999999999999993</v>
      </c>
      <c r="E6859">
        <v>445</v>
      </c>
      <c r="F6859">
        <v>42</v>
      </c>
      <c r="G6859" t="str">
        <f t="shared" si="657"/>
        <v>2018</v>
      </c>
      <c r="H6859" t="str">
        <f t="shared" si="658"/>
        <v>Comedy, Crime, Drama</v>
      </c>
      <c r="I6859" t="str">
        <f t="shared" si="659"/>
        <v>Good Girls</v>
      </c>
      <c r="J6859" t="str">
        <f t="shared" si="660"/>
        <v>00:42:00</v>
      </c>
      <c r="K6859" t="str" cm="1">
        <f t="array" ref="K6859:M6859">_xlfn.TEXTSPLIT(H6859,",")</f>
        <v>Comedy</v>
      </c>
      <c r="L6859" t="str">
        <v xml:space="preserve"> Crime</v>
      </c>
      <c r="M6859" t="str">
        <v xml:space="preserve"> Drama</v>
      </c>
    </row>
    <row r="6860" spans="1:13" ht="45" x14ac:dyDescent="0.25">
      <c r="A6860" t="s">
        <v>20508</v>
      </c>
      <c r="B6860">
        <v>-2020</v>
      </c>
      <c r="C6860" s="1" t="s">
        <v>43</v>
      </c>
      <c r="D6860">
        <v>7.5</v>
      </c>
      <c r="E6860" s="2">
        <v>1134</v>
      </c>
      <c r="F6860">
        <v>51</v>
      </c>
      <c r="G6860" t="str">
        <f t="shared" si="657"/>
        <v>2020</v>
      </c>
      <c r="H6860" t="str">
        <f t="shared" si="658"/>
        <v>Crime, Drama, Mystery</v>
      </c>
      <c r="I6860" t="str">
        <f t="shared" si="659"/>
        <v>The Stranger</v>
      </c>
      <c r="J6860" t="str">
        <f t="shared" si="660"/>
        <v>00:51:00</v>
      </c>
      <c r="K6860" t="str" cm="1">
        <f t="array" ref="K6860:M6860">_xlfn.TEXTSPLIT(H6860,",")</f>
        <v>Crime</v>
      </c>
      <c r="L6860" t="str">
        <v xml:space="preserve"> Drama</v>
      </c>
      <c r="M6860" t="str">
        <v xml:space="preserve"> Mystery</v>
      </c>
    </row>
    <row r="6861" spans="1:13" ht="45" x14ac:dyDescent="0.25">
      <c r="A6861" t="s">
        <v>20508</v>
      </c>
      <c r="B6861">
        <v>-2020</v>
      </c>
      <c r="C6861" s="1" t="s">
        <v>43</v>
      </c>
      <c r="D6861">
        <v>7.5</v>
      </c>
      <c r="E6861" s="2">
        <v>1004</v>
      </c>
      <c r="F6861">
        <v>48</v>
      </c>
      <c r="G6861" t="str">
        <f t="shared" si="657"/>
        <v>2020</v>
      </c>
      <c r="H6861" t="str">
        <f t="shared" si="658"/>
        <v>Crime, Drama, Mystery</v>
      </c>
      <c r="I6861" t="str">
        <f t="shared" si="659"/>
        <v>The Stranger</v>
      </c>
      <c r="J6861" t="str">
        <f t="shared" si="660"/>
        <v>00:48:00</v>
      </c>
      <c r="K6861" t="str" cm="1">
        <f t="array" ref="K6861:M6861">_xlfn.TEXTSPLIT(H6861,",")</f>
        <v>Crime</v>
      </c>
      <c r="L6861" t="str">
        <v xml:space="preserve"> Drama</v>
      </c>
      <c r="M6861" t="str">
        <v xml:space="preserve"> Mystery</v>
      </c>
    </row>
    <row r="6862" spans="1:13" ht="45" x14ac:dyDescent="0.25">
      <c r="A6862" t="s">
        <v>20508</v>
      </c>
      <c r="B6862">
        <v>-2020</v>
      </c>
      <c r="C6862" s="1" t="s">
        <v>43</v>
      </c>
      <c r="D6862">
        <v>7.6</v>
      </c>
      <c r="E6862">
        <v>921</v>
      </c>
      <c r="F6862">
        <v>43</v>
      </c>
      <c r="G6862" t="str">
        <f t="shared" si="657"/>
        <v>2020</v>
      </c>
      <c r="H6862" t="str">
        <f t="shared" si="658"/>
        <v>Crime, Drama, Mystery</v>
      </c>
      <c r="I6862" t="str">
        <f t="shared" si="659"/>
        <v>The Stranger</v>
      </c>
      <c r="J6862" t="str">
        <f t="shared" si="660"/>
        <v>00:43:00</v>
      </c>
      <c r="K6862" t="str" cm="1">
        <f t="array" ref="K6862:M6862">_xlfn.TEXTSPLIT(H6862,",")</f>
        <v>Crime</v>
      </c>
      <c r="L6862" t="str">
        <v xml:space="preserve"> Drama</v>
      </c>
      <c r="M6862" t="str">
        <v xml:space="preserve"> Mystery</v>
      </c>
    </row>
    <row r="6863" spans="1:13" ht="45" x14ac:dyDescent="0.25">
      <c r="A6863" t="s">
        <v>20117</v>
      </c>
      <c r="B6863" t="s">
        <v>246</v>
      </c>
      <c r="C6863" s="1" t="s">
        <v>242</v>
      </c>
      <c r="D6863">
        <v>8.3000000000000007</v>
      </c>
      <c r="E6863">
        <v>461</v>
      </c>
      <c r="F6863">
        <v>42</v>
      </c>
      <c r="G6863" t="str">
        <f t="shared" si="657"/>
        <v>2018</v>
      </c>
      <c r="H6863" t="str">
        <f t="shared" si="658"/>
        <v>Comedy, Crime, Drama</v>
      </c>
      <c r="I6863" t="str">
        <f t="shared" si="659"/>
        <v>Good Girls</v>
      </c>
      <c r="J6863" t="str">
        <f t="shared" si="660"/>
        <v>00:42:00</v>
      </c>
      <c r="K6863" t="str" cm="1">
        <f t="array" ref="K6863:M6863">_xlfn.TEXTSPLIT(H6863,",")</f>
        <v>Comedy</v>
      </c>
      <c r="L6863" t="str">
        <v xml:space="preserve"> Crime</v>
      </c>
      <c r="M6863" t="str">
        <v xml:space="preserve"> Drama</v>
      </c>
    </row>
    <row r="6864" spans="1:13" ht="45" x14ac:dyDescent="0.25">
      <c r="A6864" t="s">
        <v>20517</v>
      </c>
      <c r="B6864" t="s">
        <v>51</v>
      </c>
      <c r="C6864" s="1" t="s">
        <v>461</v>
      </c>
      <c r="D6864">
        <v>8.3000000000000007</v>
      </c>
      <c r="E6864">
        <v>202</v>
      </c>
      <c r="F6864">
        <v>80</v>
      </c>
      <c r="G6864" t="str">
        <f t="shared" si="657"/>
        <v>2019</v>
      </c>
      <c r="H6864" t="str">
        <f t="shared" si="658"/>
        <v>Action, Drama, Fantasy</v>
      </c>
      <c r="I6864" t="str">
        <f t="shared" si="659"/>
        <v>Aseudal Yeondaegi</v>
      </c>
      <c r="J6864" t="str">
        <f t="shared" si="660"/>
        <v>01:20:00</v>
      </c>
      <c r="K6864" t="str" cm="1">
        <f t="array" ref="K6864:M6864">_xlfn.TEXTSPLIT(H6864,",")</f>
        <v>Action</v>
      </c>
      <c r="L6864" t="str">
        <v xml:space="preserve"> Drama</v>
      </c>
      <c r="M6864" t="str">
        <v xml:space="preserve"> Fantasy</v>
      </c>
    </row>
    <row r="6865" spans="1:13" ht="30" x14ac:dyDescent="0.25">
      <c r="A6865" t="s">
        <v>20520</v>
      </c>
      <c r="B6865">
        <v>-2019</v>
      </c>
      <c r="C6865" s="1" t="s">
        <v>5223</v>
      </c>
      <c r="D6865">
        <v>7.4</v>
      </c>
      <c r="E6865">
        <v>42</v>
      </c>
      <c r="F6865">
        <v>47</v>
      </c>
      <c r="G6865" t="str">
        <f t="shared" si="657"/>
        <v>2019</v>
      </c>
      <c r="H6865" t="str">
        <f t="shared" si="658"/>
        <v>Crime</v>
      </c>
      <c r="I6865" t="str">
        <f t="shared" si="659"/>
        <v>Historia de un crimen: Colmenares</v>
      </c>
      <c r="J6865" t="str">
        <f t="shared" si="660"/>
        <v>00:47:00</v>
      </c>
      <c r="K6865" t="str" cm="1">
        <f t="array" ref="K6865">_xlfn.TEXTSPLIT(H6865,",")</f>
        <v>Crime</v>
      </c>
    </row>
    <row r="6866" spans="1:13" ht="30" x14ac:dyDescent="0.25">
      <c r="A6866" t="s">
        <v>20520</v>
      </c>
      <c r="B6866">
        <v>-2019</v>
      </c>
      <c r="C6866" s="1" t="s">
        <v>5223</v>
      </c>
      <c r="D6866">
        <v>7.1</v>
      </c>
      <c r="E6866">
        <v>34</v>
      </c>
      <c r="G6866" t="str">
        <f t="shared" si="657"/>
        <v>2019</v>
      </c>
      <c r="H6866" t="str">
        <f t="shared" si="658"/>
        <v>Crime</v>
      </c>
      <c r="I6866" t="str">
        <f t="shared" si="659"/>
        <v>Historia de un crimen: Colmenares</v>
      </c>
      <c r="J6866" t="str">
        <f t="shared" si="660"/>
        <v>00:00:00</v>
      </c>
      <c r="K6866" t="str" cm="1">
        <f t="array" ref="K6866">_xlfn.TEXTSPLIT(H6866,",")</f>
        <v>Crime</v>
      </c>
    </row>
    <row r="6867" spans="1:13" ht="30" x14ac:dyDescent="0.25">
      <c r="A6867" t="s">
        <v>20520</v>
      </c>
      <c r="B6867">
        <v>-2019</v>
      </c>
      <c r="C6867" s="1" t="s">
        <v>5223</v>
      </c>
      <c r="D6867">
        <v>6.8</v>
      </c>
      <c r="E6867">
        <v>30</v>
      </c>
      <c r="G6867" t="str">
        <f t="shared" si="657"/>
        <v>2019</v>
      </c>
      <c r="H6867" t="str">
        <f t="shared" si="658"/>
        <v>Crime</v>
      </c>
      <c r="I6867" t="str">
        <f t="shared" si="659"/>
        <v>Historia de un crimen: Colmenares</v>
      </c>
      <c r="J6867" t="str">
        <f t="shared" si="660"/>
        <v>00:00:00</v>
      </c>
      <c r="K6867" t="str" cm="1">
        <f t="array" ref="K6867">_xlfn.TEXTSPLIT(H6867,",")</f>
        <v>Crime</v>
      </c>
    </row>
    <row r="6868" spans="1:13" ht="30" x14ac:dyDescent="0.25">
      <c r="A6868" t="s">
        <v>20520</v>
      </c>
      <c r="B6868">
        <v>-2019</v>
      </c>
      <c r="C6868" s="1" t="s">
        <v>5223</v>
      </c>
      <c r="D6868">
        <v>6.9</v>
      </c>
      <c r="E6868">
        <v>29</v>
      </c>
      <c r="G6868" t="str">
        <f t="shared" si="657"/>
        <v>2019</v>
      </c>
      <c r="H6868" t="str">
        <f t="shared" si="658"/>
        <v>Crime</v>
      </c>
      <c r="I6868" t="str">
        <f t="shared" si="659"/>
        <v>Historia de un crimen: Colmenares</v>
      </c>
      <c r="J6868" t="str">
        <f t="shared" si="660"/>
        <v>00:00:00</v>
      </c>
      <c r="K6868" t="str" cm="1">
        <f t="array" ref="K6868">_xlfn.TEXTSPLIT(H6868,",")</f>
        <v>Crime</v>
      </c>
    </row>
    <row r="6869" spans="1:13" ht="30" x14ac:dyDescent="0.25">
      <c r="A6869" t="s">
        <v>20520</v>
      </c>
      <c r="B6869">
        <v>-2019</v>
      </c>
      <c r="C6869" s="1" t="s">
        <v>5223</v>
      </c>
      <c r="D6869">
        <v>7</v>
      </c>
      <c r="E6869">
        <v>28</v>
      </c>
      <c r="G6869" t="str">
        <f t="shared" si="657"/>
        <v>2019</v>
      </c>
      <c r="H6869" t="str">
        <f t="shared" si="658"/>
        <v>Crime</v>
      </c>
      <c r="I6869" t="str">
        <f t="shared" si="659"/>
        <v>Historia de un crimen: Colmenares</v>
      </c>
      <c r="J6869" t="str">
        <f t="shared" si="660"/>
        <v>00:00:00</v>
      </c>
      <c r="K6869" t="str" cm="1">
        <f t="array" ref="K6869">_xlfn.TEXTSPLIT(H6869,",")</f>
        <v>Crime</v>
      </c>
    </row>
    <row r="6870" spans="1:13" ht="30" x14ac:dyDescent="0.25">
      <c r="A6870" t="s">
        <v>20520</v>
      </c>
      <c r="B6870">
        <v>-2019</v>
      </c>
      <c r="C6870" s="1" t="s">
        <v>5223</v>
      </c>
      <c r="D6870">
        <v>6.5</v>
      </c>
      <c r="E6870">
        <v>26</v>
      </c>
      <c r="G6870" t="str">
        <f t="shared" si="657"/>
        <v>2019</v>
      </c>
      <c r="H6870" t="str">
        <f t="shared" si="658"/>
        <v>Crime</v>
      </c>
      <c r="I6870" t="str">
        <f t="shared" si="659"/>
        <v>Historia de un crimen: Colmenares</v>
      </c>
      <c r="J6870" t="str">
        <f t="shared" si="660"/>
        <v>00:00:00</v>
      </c>
      <c r="K6870" t="str" cm="1">
        <f t="array" ref="K6870">_xlfn.TEXTSPLIT(H6870,",")</f>
        <v>Crime</v>
      </c>
    </row>
    <row r="6871" spans="1:13" ht="30" x14ac:dyDescent="0.25">
      <c r="A6871" t="s">
        <v>20520</v>
      </c>
      <c r="B6871">
        <v>-2019</v>
      </c>
      <c r="C6871" s="1" t="s">
        <v>5223</v>
      </c>
      <c r="D6871">
        <v>6.3</v>
      </c>
      <c r="E6871">
        <v>25</v>
      </c>
      <c r="G6871" t="str">
        <f t="shared" si="657"/>
        <v>2019</v>
      </c>
      <c r="H6871" t="str">
        <f t="shared" si="658"/>
        <v>Crime</v>
      </c>
      <c r="I6871" t="str">
        <f t="shared" si="659"/>
        <v>Historia de un crimen: Colmenares</v>
      </c>
      <c r="J6871" t="str">
        <f t="shared" si="660"/>
        <v>00:00:00</v>
      </c>
      <c r="K6871" t="str" cm="1">
        <f t="array" ref="K6871">_xlfn.TEXTSPLIT(H6871,",")</f>
        <v>Crime</v>
      </c>
    </row>
    <row r="6872" spans="1:13" ht="30" x14ac:dyDescent="0.25">
      <c r="A6872" t="s">
        <v>20520</v>
      </c>
      <c r="B6872">
        <v>-2019</v>
      </c>
      <c r="C6872" s="1" t="s">
        <v>5223</v>
      </c>
      <c r="D6872">
        <v>5.5</v>
      </c>
      <c r="E6872">
        <v>26</v>
      </c>
      <c r="G6872" t="str">
        <f t="shared" si="657"/>
        <v>2019</v>
      </c>
      <c r="H6872" t="str">
        <f t="shared" si="658"/>
        <v>Crime</v>
      </c>
      <c r="I6872" t="str">
        <f t="shared" si="659"/>
        <v>Historia de un crimen: Colmenares</v>
      </c>
      <c r="J6872" t="str">
        <f t="shared" si="660"/>
        <v>00:00:00</v>
      </c>
      <c r="K6872" t="str" cm="1">
        <f t="array" ref="K6872">_xlfn.TEXTSPLIT(H6872,",")</f>
        <v>Crime</v>
      </c>
    </row>
    <row r="6873" spans="1:13" ht="45" x14ac:dyDescent="0.25">
      <c r="A6873" t="s">
        <v>20414</v>
      </c>
      <c r="B6873">
        <v>-2019</v>
      </c>
      <c r="C6873" s="1" t="s">
        <v>109</v>
      </c>
      <c r="D6873">
        <v>7.5</v>
      </c>
      <c r="E6873">
        <v>21</v>
      </c>
      <c r="G6873" t="str">
        <f t="shared" si="657"/>
        <v>2019</v>
      </c>
      <c r="H6873" t="str">
        <f t="shared" si="658"/>
        <v>Action, Adventure, Drama</v>
      </c>
      <c r="I6873" t="str">
        <f t="shared" si="659"/>
        <v>Brigada Costa del Sol</v>
      </c>
      <c r="J6873" t="str">
        <f t="shared" si="660"/>
        <v>00:00:00</v>
      </c>
      <c r="K6873" t="str" cm="1">
        <f t="array" ref="K6873:M6873">_xlfn.TEXTSPLIT(H6873,",")</f>
        <v>Action</v>
      </c>
      <c r="L6873" t="str">
        <v xml:space="preserve"> Adventure</v>
      </c>
      <c r="M6873" t="str">
        <v xml:space="preserve"> Drama</v>
      </c>
    </row>
    <row r="6874" spans="1:13" ht="30" x14ac:dyDescent="0.25">
      <c r="A6874" t="s">
        <v>20536</v>
      </c>
      <c r="B6874" t="s">
        <v>108</v>
      </c>
      <c r="C6874" s="1" t="s">
        <v>1042</v>
      </c>
      <c r="D6874">
        <v>7.3</v>
      </c>
      <c r="E6874">
        <v>39</v>
      </c>
      <c r="F6874">
        <v>40</v>
      </c>
      <c r="G6874" t="str">
        <f t="shared" si="657"/>
        <v>2014</v>
      </c>
      <c r="H6874" t="str">
        <f t="shared" si="658"/>
        <v>Reality-TV</v>
      </c>
      <c r="I6874" t="str">
        <f t="shared" si="659"/>
        <v>Tiny House Nation</v>
      </c>
      <c r="J6874" t="str">
        <f t="shared" si="660"/>
        <v>00:40:00</v>
      </c>
      <c r="K6874" t="str" cm="1">
        <f t="array" ref="K6874">_xlfn.TEXTSPLIT(H6874,",")</f>
        <v>Reality-TV</v>
      </c>
    </row>
    <row r="6875" spans="1:13" ht="30" x14ac:dyDescent="0.25">
      <c r="A6875" t="s">
        <v>20536</v>
      </c>
      <c r="B6875" t="s">
        <v>108</v>
      </c>
      <c r="C6875" s="1" t="s">
        <v>1042</v>
      </c>
      <c r="D6875">
        <v>3.7</v>
      </c>
      <c r="E6875">
        <v>53</v>
      </c>
      <c r="F6875">
        <v>41</v>
      </c>
      <c r="G6875" t="str">
        <f t="shared" si="657"/>
        <v>2014</v>
      </c>
      <c r="H6875" t="str">
        <f t="shared" si="658"/>
        <v>Reality-TV</v>
      </c>
      <c r="I6875" t="str">
        <f t="shared" si="659"/>
        <v>Tiny House Nation</v>
      </c>
      <c r="J6875" t="str">
        <f t="shared" si="660"/>
        <v>00:41:00</v>
      </c>
      <c r="K6875" t="str" cm="1">
        <f t="array" ref="K6875">_xlfn.TEXTSPLIT(H6875,",")</f>
        <v>Reality-TV</v>
      </c>
    </row>
    <row r="6876" spans="1:13" ht="30" x14ac:dyDescent="0.25">
      <c r="A6876" t="s">
        <v>20536</v>
      </c>
      <c r="B6876" t="s">
        <v>108</v>
      </c>
      <c r="C6876" s="1" t="s">
        <v>1042</v>
      </c>
      <c r="D6876">
        <v>7</v>
      </c>
      <c r="E6876">
        <v>23</v>
      </c>
      <c r="F6876">
        <v>41</v>
      </c>
      <c r="G6876" t="str">
        <f t="shared" si="657"/>
        <v>2014</v>
      </c>
      <c r="H6876" t="str">
        <f t="shared" si="658"/>
        <v>Reality-TV</v>
      </c>
      <c r="I6876" t="str">
        <f t="shared" si="659"/>
        <v>Tiny House Nation</v>
      </c>
      <c r="J6876" t="str">
        <f t="shared" si="660"/>
        <v>00:41:00</v>
      </c>
      <c r="K6876" t="str" cm="1">
        <f t="array" ref="K6876">_xlfn.TEXTSPLIT(H6876,",")</f>
        <v>Reality-TV</v>
      </c>
    </row>
    <row r="6877" spans="1:13" ht="30" x14ac:dyDescent="0.25">
      <c r="A6877" t="s">
        <v>20536</v>
      </c>
      <c r="B6877" t="s">
        <v>108</v>
      </c>
      <c r="C6877" s="1" t="s">
        <v>1042</v>
      </c>
      <c r="D6877">
        <v>7.5</v>
      </c>
      <c r="E6877">
        <v>24</v>
      </c>
      <c r="F6877">
        <v>40</v>
      </c>
      <c r="G6877" t="str">
        <f t="shared" si="657"/>
        <v>2014</v>
      </c>
      <c r="H6877" t="str">
        <f t="shared" si="658"/>
        <v>Reality-TV</v>
      </c>
      <c r="I6877" t="str">
        <f t="shared" si="659"/>
        <v>Tiny House Nation</v>
      </c>
      <c r="J6877" t="str">
        <f t="shared" si="660"/>
        <v>00:40:00</v>
      </c>
      <c r="K6877" t="str" cm="1">
        <f t="array" ref="K6877">_xlfn.TEXTSPLIT(H6877,",")</f>
        <v>Reality-TV</v>
      </c>
    </row>
    <row r="6878" spans="1:13" ht="30" x14ac:dyDescent="0.25">
      <c r="A6878" t="s">
        <v>20536</v>
      </c>
      <c r="B6878" t="s">
        <v>108</v>
      </c>
      <c r="C6878" s="1" t="s">
        <v>1042</v>
      </c>
      <c r="D6878">
        <v>7</v>
      </c>
      <c r="E6878">
        <v>22</v>
      </c>
      <c r="F6878">
        <v>41</v>
      </c>
      <c r="G6878" t="str">
        <f t="shared" si="657"/>
        <v>2014</v>
      </c>
      <c r="H6878" t="str">
        <f t="shared" si="658"/>
        <v>Reality-TV</v>
      </c>
      <c r="I6878" t="str">
        <f t="shared" si="659"/>
        <v>Tiny House Nation</v>
      </c>
      <c r="J6878" t="str">
        <f t="shared" si="660"/>
        <v>00:41:00</v>
      </c>
      <c r="K6878" t="str" cm="1">
        <f t="array" ref="K6878">_xlfn.TEXTSPLIT(H6878,",")</f>
        <v>Reality-TV</v>
      </c>
    </row>
    <row r="6879" spans="1:13" ht="30" x14ac:dyDescent="0.25">
      <c r="A6879" t="s">
        <v>20536</v>
      </c>
      <c r="B6879" t="s">
        <v>108</v>
      </c>
      <c r="C6879" s="1" t="s">
        <v>1042</v>
      </c>
      <c r="D6879">
        <v>7.4</v>
      </c>
      <c r="E6879">
        <v>23</v>
      </c>
      <c r="F6879">
        <v>40</v>
      </c>
      <c r="G6879" t="str">
        <f t="shared" si="657"/>
        <v>2014</v>
      </c>
      <c r="H6879" t="str">
        <f t="shared" si="658"/>
        <v>Reality-TV</v>
      </c>
      <c r="I6879" t="str">
        <f t="shared" si="659"/>
        <v>Tiny House Nation</v>
      </c>
      <c r="J6879" t="str">
        <f t="shared" si="660"/>
        <v>00:40:00</v>
      </c>
      <c r="K6879" t="str" cm="1">
        <f t="array" ref="K6879">_xlfn.TEXTSPLIT(H6879,",")</f>
        <v>Reality-TV</v>
      </c>
    </row>
    <row r="6880" spans="1:13" ht="45" x14ac:dyDescent="0.25">
      <c r="A6880" t="s">
        <v>20414</v>
      </c>
      <c r="B6880">
        <v>-2019</v>
      </c>
      <c r="C6880" s="1" t="s">
        <v>109</v>
      </c>
      <c r="D6880">
        <v>7.4</v>
      </c>
      <c r="E6880">
        <v>19</v>
      </c>
      <c r="G6880" t="str">
        <f t="shared" si="657"/>
        <v>2019</v>
      </c>
      <c r="H6880" t="str">
        <f t="shared" si="658"/>
        <v>Action, Adventure, Drama</v>
      </c>
      <c r="I6880" t="str">
        <f t="shared" si="659"/>
        <v>Brigada Costa del Sol</v>
      </c>
      <c r="J6880" t="str">
        <f t="shared" si="660"/>
        <v>00:00:00</v>
      </c>
      <c r="K6880" t="str" cm="1">
        <f t="array" ref="K6880:M6880">_xlfn.TEXTSPLIT(H6880,",")</f>
        <v>Action</v>
      </c>
      <c r="L6880" t="str">
        <v xml:space="preserve"> Adventure</v>
      </c>
      <c r="M6880" t="str">
        <v xml:space="preserve"> Drama</v>
      </c>
    </row>
    <row r="6881" spans="1:13" ht="45" x14ac:dyDescent="0.25">
      <c r="A6881" t="s">
        <v>20549</v>
      </c>
      <c r="B6881" t="s">
        <v>281</v>
      </c>
      <c r="C6881" s="1" t="s">
        <v>366</v>
      </c>
      <c r="D6881">
        <v>8.1999999999999993</v>
      </c>
      <c r="E6881" s="2">
        <v>2857</v>
      </c>
      <c r="F6881">
        <v>32</v>
      </c>
      <c r="G6881" t="str">
        <f t="shared" si="657"/>
        <v>2018</v>
      </c>
      <c r="H6881" t="str">
        <f t="shared" si="658"/>
        <v>Action, Comedy, Drama</v>
      </c>
      <c r="I6881" t="str">
        <f t="shared" si="659"/>
        <v>Cobra Kai</v>
      </c>
      <c r="J6881" t="str">
        <f t="shared" si="660"/>
        <v>00:32:00</v>
      </c>
      <c r="K6881" t="str" cm="1">
        <f t="array" ref="K6881:M6881">_xlfn.TEXTSPLIT(H6881,",")</f>
        <v>Action</v>
      </c>
      <c r="L6881" t="str">
        <v xml:space="preserve"> Comedy</v>
      </c>
      <c r="M6881" t="str">
        <v xml:space="preserve"> Drama</v>
      </c>
    </row>
    <row r="6882" spans="1:13" ht="45" x14ac:dyDescent="0.25">
      <c r="A6882" t="s">
        <v>20549</v>
      </c>
      <c r="B6882" t="s">
        <v>281</v>
      </c>
      <c r="C6882" s="1" t="s">
        <v>366</v>
      </c>
      <c r="D6882">
        <v>8.6</v>
      </c>
      <c r="E6882" s="2">
        <v>2685</v>
      </c>
      <c r="F6882">
        <v>36</v>
      </c>
      <c r="G6882" t="str">
        <f t="shared" si="657"/>
        <v>2018</v>
      </c>
      <c r="H6882" t="str">
        <f t="shared" si="658"/>
        <v>Action, Comedy, Drama</v>
      </c>
      <c r="I6882" t="str">
        <f t="shared" si="659"/>
        <v>Cobra Kai</v>
      </c>
      <c r="J6882" t="str">
        <f t="shared" si="660"/>
        <v>00:36:00</v>
      </c>
      <c r="K6882" t="str" cm="1">
        <f t="array" ref="K6882:M6882">_xlfn.TEXTSPLIT(H6882,",")</f>
        <v>Action</v>
      </c>
      <c r="L6882" t="str">
        <v xml:space="preserve"> Comedy</v>
      </c>
      <c r="M6882" t="str">
        <v xml:space="preserve"> Drama</v>
      </c>
    </row>
    <row r="6883" spans="1:13" ht="45" x14ac:dyDescent="0.25">
      <c r="A6883" t="s">
        <v>20549</v>
      </c>
      <c r="B6883" t="s">
        <v>281</v>
      </c>
      <c r="C6883" s="1" t="s">
        <v>366</v>
      </c>
      <c r="D6883">
        <v>8.3000000000000007</v>
      </c>
      <c r="E6883" s="2">
        <v>2383</v>
      </c>
      <c r="F6883">
        <v>29</v>
      </c>
      <c r="G6883" t="str">
        <f t="shared" si="657"/>
        <v>2018</v>
      </c>
      <c r="H6883" t="str">
        <f t="shared" si="658"/>
        <v>Action, Comedy, Drama</v>
      </c>
      <c r="I6883" t="str">
        <f t="shared" si="659"/>
        <v>Cobra Kai</v>
      </c>
      <c r="J6883" t="str">
        <f t="shared" si="660"/>
        <v>00:29:00</v>
      </c>
      <c r="K6883" t="str" cm="1">
        <f t="array" ref="K6883:M6883">_xlfn.TEXTSPLIT(H6883,",")</f>
        <v>Action</v>
      </c>
      <c r="L6883" t="str">
        <v xml:space="preserve"> Comedy</v>
      </c>
      <c r="M6883" t="str">
        <v xml:space="preserve"> Drama</v>
      </c>
    </row>
    <row r="6884" spans="1:13" ht="45" x14ac:dyDescent="0.25">
      <c r="A6884" t="s">
        <v>20549</v>
      </c>
      <c r="B6884" t="s">
        <v>281</v>
      </c>
      <c r="C6884" s="1" t="s">
        <v>366</v>
      </c>
      <c r="D6884">
        <v>8.3000000000000007</v>
      </c>
      <c r="E6884" s="2">
        <v>2664</v>
      </c>
      <c r="F6884">
        <v>38</v>
      </c>
      <c r="G6884" t="str">
        <f t="shared" si="657"/>
        <v>2018</v>
      </c>
      <c r="H6884" t="str">
        <f t="shared" si="658"/>
        <v>Action, Comedy, Drama</v>
      </c>
      <c r="I6884" t="str">
        <f t="shared" si="659"/>
        <v>Cobra Kai</v>
      </c>
      <c r="J6884" t="str">
        <f t="shared" si="660"/>
        <v>00:38:00</v>
      </c>
      <c r="K6884" t="str" cm="1">
        <f t="array" ref="K6884:M6884">_xlfn.TEXTSPLIT(H6884,",")</f>
        <v>Action</v>
      </c>
      <c r="L6884" t="str">
        <v xml:space="preserve"> Comedy</v>
      </c>
      <c r="M6884" t="str">
        <v xml:space="preserve"> Drama</v>
      </c>
    </row>
    <row r="6885" spans="1:13" ht="45" x14ac:dyDescent="0.25">
      <c r="A6885" t="s">
        <v>20549</v>
      </c>
      <c r="B6885" t="s">
        <v>281</v>
      </c>
      <c r="C6885" s="1" t="s">
        <v>366</v>
      </c>
      <c r="D6885">
        <v>9.1999999999999993</v>
      </c>
      <c r="E6885" s="2">
        <v>3216</v>
      </c>
      <c r="F6885">
        <v>39</v>
      </c>
      <c r="G6885" t="str">
        <f t="shared" si="657"/>
        <v>2018</v>
      </c>
      <c r="H6885" t="str">
        <f t="shared" si="658"/>
        <v>Action, Comedy, Drama</v>
      </c>
      <c r="I6885" t="str">
        <f t="shared" si="659"/>
        <v>Cobra Kai</v>
      </c>
      <c r="J6885" t="str">
        <f t="shared" si="660"/>
        <v>00:39:00</v>
      </c>
      <c r="K6885" t="str" cm="1">
        <f t="array" ref="K6885:M6885">_xlfn.TEXTSPLIT(H6885,",")</f>
        <v>Action</v>
      </c>
      <c r="L6885" t="str">
        <v xml:space="preserve"> Comedy</v>
      </c>
      <c r="M6885" t="str">
        <v xml:space="preserve"> Drama</v>
      </c>
    </row>
    <row r="6886" spans="1:13" ht="45" x14ac:dyDescent="0.25">
      <c r="A6886" t="s">
        <v>20549</v>
      </c>
      <c r="B6886" t="s">
        <v>281</v>
      </c>
      <c r="C6886" s="1" t="s">
        <v>366</v>
      </c>
      <c r="D6886">
        <v>8</v>
      </c>
      <c r="E6886" s="2">
        <v>2540</v>
      </c>
      <c r="F6886">
        <v>32</v>
      </c>
      <c r="G6886" t="str">
        <f t="shared" si="657"/>
        <v>2018</v>
      </c>
      <c r="H6886" t="str">
        <f t="shared" si="658"/>
        <v>Action, Comedy, Drama</v>
      </c>
      <c r="I6886" t="str">
        <f t="shared" si="659"/>
        <v>Cobra Kai</v>
      </c>
      <c r="J6886" t="str">
        <f t="shared" si="660"/>
        <v>00:32:00</v>
      </c>
      <c r="K6886" t="str" cm="1">
        <f t="array" ref="K6886:M6886">_xlfn.TEXTSPLIT(H6886,",")</f>
        <v>Action</v>
      </c>
      <c r="L6886" t="str">
        <v xml:space="preserve"> Comedy</v>
      </c>
      <c r="M6886" t="str">
        <v xml:space="preserve"> Drama</v>
      </c>
    </row>
    <row r="6887" spans="1:13" ht="45" x14ac:dyDescent="0.25">
      <c r="A6887" t="s">
        <v>20549</v>
      </c>
      <c r="B6887" t="s">
        <v>281</v>
      </c>
      <c r="C6887" s="1" t="s">
        <v>366</v>
      </c>
      <c r="D6887">
        <v>8.5</v>
      </c>
      <c r="E6887" s="2">
        <v>2461</v>
      </c>
      <c r="F6887">
        <v>34</v>
      </c>
      <c r="G6887" t="str">
        <f t="shared" si="657"/>
        <v>2018</v>
      </c>
      <c r="H6887" t="str">
        <f t="shared" si="658"/>
        <v>Action, Comedy, Drama</v>
      </c>
      <c r="I6887" t="str">
        <f t="shared" si="659"/>
        <v>Cobra Kai</v>
      </c>
      <c r="J6887" t="str">
        <f t="shared" si="660"/>
        <v>00:34:00</v>
      </c>
      <c r="K6887" t="str" cm="1">
        <f t="array" ref="K6887:M6887">_xlfn.TEXTSPLIT(H6887,",")</f>
        <v>Action</v>
      </c>
      <c r="L6887" t="str">
        <v xml:space="preserve"> Comedy</v>
      </c>
      <c r="M6887" t="str">
        <v xml:space="preserve"> Drama</v>
      </c>
    </row>
    <row r="6888" spans="1:13" ht="45" x14ac:dyDescent="0.25">
      <c r="A6888" t="s">
        <v>20549</v>
      </c>
      <c r="B6888" t="s">
        <v>281</v>
      </c>
      <c r="C6888" s="1" t="s">
        <v>366</v>
      </c>
      <c r="D6888">
        <v>8.9</v>
      </c>
      <c r="E6888" s="2">
        <v>2750</v>
      </c>
      <c r="F6888">
        <v>30</v>
      </c>
      <c r="G6888" t="str">
        <f t="shared" si="657"/>
        <v>2018</v>
      </c>
      <c r="H6888" t="str">
        <f t="shared" si="658"/>
        <v>Action, Comedy, Drama</v>
      </c>
      <c r="I6888" t="str">
        <f t="shared" si="659"/>
        <v>Cobra Kai</v>
      </c>
      <c r="J6888" t="str">
        <f t="shared" si="660"/>
        <v>00:30:00</v>
      </c>
      <c r="K6888" t="str" cm="1">
        <f t="array" ref="K6888:M6888">_xlfn.TEXTSPLIT(H6888,",")</f>
        <v>Action</v>
      </c>
      <c r="L6888" t="str">
        <v xml:space="preserve"> Comedy</v>
      </c>
      <c r="M6888" t="str">
        <v xml:space="preserve"> Drama</v>
      </c>
    </row>
    <row r="6889" spans="1:13" ht="45" x14ac:dyDescent="0.25">
      <c r="A6889" t="s">
        <v>20549</v>
      </c>
      <c r="B6889" t="s">
        <v>281</v>
      </c>
      <c r="C6889" s="1" t="s">
        <v>366</v>
      </c>
      <c r="D6889">
        <v>8.5</v>
      </c>
      <c r="E6889" s="2">
        <v>2457</v>
      </c>
      <c r="F6889">
        <v>28</v>
      </c>
      <c r="G6889" t="str">
        <f t="shared" si="657"/>
        <v>2018</v>
      </c>
      <c r="H6889" t="str">
        <f t="shared" si="658"/>
        <v>Action, Comedy, Drama</v>
      </c>
      <c r="I6889" t="str">
        <f t="shared" si="659"/>
        <v>Cobra Kai</v>
      </c>
      <c r="J6889" t="str">
        <f t="shared" si="660"/>
        <v>00:28:00</v>
      </c>
      <c r="K6889" t="str" cm="1">
        <f t="array" ref="K6889:M6889">_xlfn.TEXTSPLIT(H6889,",")</f>
        <v>Action</v>
      </c>
      <c r="L6889" t="str">
        <v xml:space="preserve"> Comedy</v>
      </c>
      <c r="M6889" t="str">
        <v xml:space="preserve"> Drama</v>
      </c>
    </row>
    <row r="6890" spans="1:13" ht="45" x14ac:dyDescent="0.25">
      <c r="A6890" t="s">
        <v>20549</v>
      </c>
      <c r="B6890" t="s">
        <v>281</v>
      </c>
      <c r="C6890" s="1" t="s">
        <v>366</v>
      </c>
      <c r="D6890">
        <v>9.5</v>
      </c>
      <c r="E6890" s="2">
        <v>4554</v>
      </c>
      <c r="F6890">
        <v>41</v>
      </c>
      <c r="G6890" t="str">
        <f t="shared" si="657"/>
        <v>2018</v>
      </c>
      <c r="H6890" t="str">
        <f t="shared" si="658"/>
        <v>Action, Comedy, Drama</v>
      </c>
      <c r="I6890" t="str">
        <f t="shared" si="659"/>
        <v>Cobra Kai</v>
      </c>
      <c r="J6890" t="str">
        <f t="shared" si="660"/>
        <v>00:41:00</v>
      </c>
      <c r="K6890" t="str" cm="1">
        <f t="array" ref="K6890:M6890">_xlfn.TEXTSPLIT(H6890,",")</f>
        <v>Action</v>
      </c>
      <c r="L6890" t="str">
        <v xml:space="preserve"> Comedy</v>
      </c>
      <c r="M6890" t="str">
        <v xml:space="preserve"> Drama</v>
      </c>
    </row>
    <row r="6891" spans="1:13" ht="30" x14ac:dyDescent="0.25">
      <c r="A6891" t="s">
        <v>20565</v>
      </c>
      <c r="B6891" t="s">
        <v>33</v>
      </c>
      <c r="C6891" s="1" t="s">
        <v>34</v>
      </c>
      <c r="D6891">
        <v>7.5</v>
      </c>
      <c r="E6891">
        <v>944</v>
      </c>
      <c r="F6891">
        <v>54</v>
      </c>
      <c r="G6891" t="str">
        <f t="shared" si="657"/>
        <v>2020</v>
      </c>
      <c r="H6891" t="str">
        <f t="shared" si="658"/>
        <v>Action, Crime, Drama</v>
      </c>
      <c r="I6891" t="str">
        <f t="shared" si="659"/>
        <v>Outer Banks</v>
      </c>
      <c r="J6891" t="str">
        <f t="shared" si="660"/>
        <v>00:54:00</v>
      </c>
      <c r="K6891" t="str" cm="1">
        <f t="array" ref="K6891:M6891">_xlfn.TEXTSPLIT(H6891,",")</f>
        <v>Action</v>
      </c>
      <c r="L6891" t="str">
        <v xml:space="preserve"> Crime</v>
      </c>
      <c r="M6891" t="str">
        <v xml:space="preserve"> Drama</v>
      </c>
    </row>
    <row r="6892" spans="1:13" ht="30" x14ac:dyDescent="0.25">
      <c r="A6892" t="s">
        <v>20565</v>
      </c>
      <c r="B6892" t="s">
        <v>33</v>
      </c>
      <c r="C6892" s="1" t="s">
        <v>34</v>
      </c>
      <c r="D6892">
        <v>7.6</v>
      </c>
      <c r="E6892">
        <v>813</v>
      </c>
      <c r="F6892">
        <v>47</v>
      </c>
      <c r="G6892" t="str">
        <f t="shared" si="657"/>
        <v>2020</v>
      </c>
      <c r="H6892" t="str">
        <f t="shared" si="658"/>
        <v>Action, Crime, Drama</v>
      </c>
      <c r="I6892" t="str">
        <f t="shared" si="659"/>
        <v>Outer Banks</v>
      </c>
      <c r="J6892" t="str">
        <f t="shared" si="660"/>
        <v>00:47:00</v>
      </c>
      <c r="K6892" t="str" cm="1">
        <f t="array" ref="K6892:M6892">_xlfn.TEXTSPLIT(H6892,",")</f>
        <v>Action</v>
      </c>
      <c r="L6892" t="str">
        <v xml:space="preserve"> Crime</v>
      </c>
      <c r="M6892" t="str">
        <v xml:space="preserve"> Drama</v>
      </c>
    </row>
    <row r="6893" spans="1:13" ht="30" x14ac:dyDescent="0.25">
      <c r="A6893" t="s">
        <v>20565</v>
      </c>
      <c r="B6893" t="s">
        <v>33</v>
      </c>
      <c r="C6893" s="1" t="s">
        <v>34</v>
      </c>
      <c r="D6893">
        <v>7.7</v>
      </c>
      <c r="E6893">
        <v>762</v>
      </c>
      <c r="F6893">
        <v>47</v>
      </c>
      <c r="G6893" t="str">
        <f t="shared" si="657"/>
        <v>2020</v>
      </c>
      <c r="H6893" t="str">
        <f t="shared" si="658"/>
        <v>Action, Crime, Drama</v>
      </c>
      <c r="I6893" t="str">
        <f t="shared" si="659"/>
        <v>Outer Banks</v>
      </c>
      <c r="J6893" t="str">
        <f t="shared" si="660"/>
        <v>00:47:00</v>
      </c>
      <c r="K6893" t="str" cm="1">
        <f t="array" ref="K6893:M6893">_xlfn.TEXTSPLIT(H6893,",")</f>
        <v>Action</v>
      </c>
      <c r="L6893" t="str">
        <v xml:space="preserve"> Crime</v>
      </c>
      <c r="M6893" t="str">
        <v xml:space="preserve"> Drama</v>
      </c>
    </row>
    <row r="6894" spans="1:13" ht="30" x14ac:dyDescent="0.25">
      <c r="A6894" t="s">
        <v>20565</v>
      </c>
      <c r="B6894" t="s">
        <v>33</v>
      </c>
      <c r="C6894" s="1" t="s">
        <v>34</v>
      </c>
      <c r="D6894">
        <v>8.1999999999999993</v>
      </c>
      <c r="E6894">
        <v>798</v>
      </c>
      <c r="F6894">
        <v>49</v>
      </c>
      <c r="G6894" t="str">
        <f t="shared" si="657"/>
        <v>2020</v>
      </c>
      <c r="H6894" t="str">
        <f t="shared" si="658"/>
        <v>Action, Crime, Drama</v>
      </c>
      <c r="I6894" t="str">
        <f t="shared" si="659"/>
        <v>Outer Banks</v>
      </c>
      <c r="J6894" t="str">
        <f t="shared" si="660"/>
        <v>00:49:00</v>
      </c>
      <c r="K6894" t="str" cm="1">
        <f t="array" ref="K6894:M6894">_xlfn.TEXTSPLIT(H6894,",")</f>
        <v>Action</v>
      </c>
      <c r="L6894" t="str">
        <v xml:space="preserve"> Crime</v>
      </c>
      <c r="M6894" t="str">
        <v xml:space="preserve"> Drama</v>
      </c>
    </row>
    <row r="6895" spans="1:13" ht="30" x14ac:dyDescent="0.25">
      <c r="A6895" t="s">
        <v>20565</v>
      </c>
      <c r="B6895" t="s">
        <v>33</v>
      </c>
      <c r="C6895" s="1" t="s">
        <v>34</v>
      </c>
      <c r="D6895">
        <v>8.1999999999999993</v>
      </c>
      <c r="E6895">
        <v>741</v>
      </c>
      <c r="F6895">
        <v>47</v>
      </c>
      <c r="G6895" t="str">
        <f t="shared" si="657"/>
        <v>2020</v>
      </c>
      <c r="H6895" t="str">
        <f t="shared" si="658"/>
        <v>Action, Crime, Drama</v>
      </c>
      <c r="I6895" t="str">
        <f t="shared" si="659"/>
        <v>Outer Banks</v>
      </c>
      <c r="J6895" t="str">
        <f t="shared" si="660"/>
        <v>00:47:00</v>
      </c>
      <c r="K6895" t="str" cm="1">
        <f t="array" ref="K6895:M6895">_xlfn.TEXTSPLIT(H6895,",")</f>
        <v>Action</v>
      </c>
      <c r="L6895" t="str">
        <v xml:space="preserve"> Crime</v>
      </c>
      <c r="M6895" t="str">
        <v xml:space="preserve"> Drama</v>
      </c>
    </row>
    <row r="6896" spans="1:13" ht="30" x14ac:dyDescent="0.25">
      <c r="A6896" t="s">
        <v>20565</v>
      </c>
      <c r="B6896" t="s">
        <v>33</v>
      </c>
      <c r="C6896" s="1" t="s">
        <v>34</v>
      </c>
      <c r="D6896">
        <v>8.4</v>
      </c>
      <c r="E6896">
        <v>754</v>
      </c>
      <c r="F6896">
        <v>53</v>
      </c>
      <c r="G6896" t="str">
        <f t="shared" si="657"/>
        <v>2020</v>
      </c>
      <c r="H6896" t="str">
        <f t="shared" si="658"/>
        <v>Action, Crime, Drama</v>
      </c>
      <c r="I6896" t="str">
        <f t="shared" si="659"/>
        <v>Outer Banks</v>
      </c>
      <c r="J6896" t="str">
        <f t="shared" si="660"/>
        <v>00:53:00</v>
      </c>
      <c r="K6896" t="str" cm="1">
        <f t="array" ref="K6896:M6896">_xlfn.TEXTSPLIT(H6896,",")</f>
        <v>Action</v>
      </c>
      <c r="L6896" t="str">
        <v xml:space="preserve"> Crime</v>
      </c>
      <c r="M6896" t="str">
        <v xml:space="preserve"> Drama</v>
      </c>
    </row>
    <row r="6897" spans="1:13" ht="30" x14ac:dyDescent="0.25">
      <c r="A6897" t="s">
        <v>20565</v>
      </c>
      <c r="B6897" t="s">
        <v>33</v>
      </c>
      <c r="C6897" s="1" t="s">
        <v>34</v>
      </c>
      <c r="D6897">
        <v>8.1999999999999993</v>
      </c>
      <c r="E6897">
        <v>700</v>
      </c>
      <c r="F6897">
        <v>47</v>
      </c>
      <c r="G6897" t="str">
        <f t="shared" si="657"/>
        <v>2020</v>
      </c>
      <c r="H6897" t="str">
        <f t="shared" si="658"/>
        <v>Action, Crime, Drama</v>
      </c>
      <c r="I6897" t="str">
        <f t="shared" si="659"/>
        <v>Outer Banks</v>
      </c>
      <c r="J6897" t="str">
        <f t="shared" si="660"/>
        <v>00:47:00</v>
      </c>
      <c r="K6897" t="str" cm="1">
        <f t="array" ref="K6897:M6897">_xlfn.TEXTSPLIT(H6897,",")</f>
        <v>Action</v>
      </c>
      <c r="L6897" t="str">
        <v xml:space="preserve"> Crime</v>
      </c>
      <c r="M6897" t="str">
        <v xml:space="preserve"> Drama</v>
      </c>
    </row>
    <row r="6898" spans="1:13" ht="30" x14ac:dyDescent="0.25">
      <c r="A6898" t="s">
        <v>20565</v>
      </c>
      <c r="B6898" t="s">
        <v>33</v>
      </c>
      <c r="C6898" s="1" t="s">
        <v>34</v>
      </c>
      <c r="D6898">
        <v>8.6</v>
      </c>
      <c r="E6898">
        <v>776</v>
      </c>
      <c r="F6898">
        <v>46</v>
      </c>
      <c r="G6898" t="str">
        <f t="shared" ref="G6898:G6961" si="661">MID(B6898,2,4)</f>
        <v>2020</v>
      </c>
      <c r="H6898" t="str">
        <f t="shared" si="658"/>
        <v>Action, Crime, Drama</v>
      </c>
      <c r="I6898" t="str">
        <f t="shared" si="659"/>
        <v>Outer Banks</v>
      </c>
      <c r="J6898" t="str">
        <f t="shared" si="660"/>
        <v>00:46:00</v>
      </c>
      <c r="K6898" t="str" cm="1">
        <f t="array" ref="K6898:M6898">_xlfn.TEXTSPLIT(H6898,",")</f>
        <v>Action</v>
      </c>
      <c r="L6898" t="str">
        <v xml:space="preserve"> Crime</v>
      </c>
      <c r="M6898" t="str">
        <v xml:space="preserve"> Drama</v>
      </c>
    </row>
    <row r="6899" spans="1:13" ht="30" x14ac:dyDescent="0.25">
      <c r="A6899" t="s">
        <v>20565</v>
      </c>
      <c r="B6899" t="s">
        <v>33</v>
      </c>
      <c r="C6899" s="1" t="s">
        <v>34</v>
      </c>
      <c r="D6899">
        <v>8.1999999999999993</v>
      </c>
      <c r="E6899">
        <v>727</v>
      </c>
      <c r="F6899">
        <v>52</v>
      </c>
      <c r="G6899" t="str">
        <f t="shared" si="661"/>
        <v>2020</v>
      </c>
      <c r="H6899" t="str">
        <f t="shared" si="658"/>
        <v>Action, Crime, Drama</v>
      </c>
      <c r="I6899" t="str">
        <f t="shared" si="659"/>
        <v>Outer Banks</v>
      </c>
      <c r="J6899" t="str">
        <f t="shared" si="660"/>
        <v>00:52:00</v>
      </c>
      <c r="K6899" t="str" cm="1">
        <f t="array" ref="K6899:M6899">_xlfn.TEXTSPLIT(H6899,",")</f>
        <v>Action</v>
      </c>
      <c r="L6899" t="str">
        <v xml:space="preserve"> Crime</v>
      </c>
      <c r="M6899" t="str">
        <v xml:space="preserve"> Drama</v>
      </c>
    </row>
    <row r="6900" spans="1:13" ht="30" x14ac:dyDescent="0.25">
      <c r="A6900" t="s">
        <v>20565</v>
      </c>
      <c r="B6900" t="s">
        <v>33</v>
      </c>
      <c r="C6900" s="1" t="s">
        <v>34</v>
      </c>
      <c r="D6900">
        <v>8.4</v>
      </c>
      <c r="E6900">
        <v>825</v>
      </c>
      <c r="F6900">
        <v>57</v>
      </c>
      <c r="G6900" t="str">
        <f t="shared" si="661"/>
        <v>2020</v>
      </c>
      <c r="H6900" t="str">
        <f t="shared" si="658"/>
        <v>Action, Crime, Drama</v>
      </c>
      <c r="I6900" t="str">
        <f t="shared" si="659"/>
        <v>Outer Banks</v>
      </c>
      <c r="J6900" t="str">
        <f t="shared" si="660"/>
        <v>00:57:00</v>
      </c>
      <c r="K6900" t="str" cm="1">
        <f t="array" ref="K6900:M6900">_xlfn.TEXTSPLIT(H6900,",")</f>
        <v>Action</v>
      </c>
      <c r="L6900" t="str">
        <v xml:space="preserve"> Crime</v>
      </c>
      <c r="M6900" t="str">
        <v xml:space="preserve"> Drama</v>
      </c>
    </row>
    <row r="6901" spans="1:13" ht="30" x14ac:dyDescent="0.25">
      <c r="A6901" t="s">
        <v>20536</v>
      </c>
      <c r="B6901" t="s">
        <v>108</v>
      </c>
      <c r="C6901" s="1" t="s">
        <v>1042</v>
      </c>
      <c r="D6901">
        <v>6.5</v>
      </c>
      <c r="E6901">
        <v>30</v>
      </c>
      <c r="F6901">
        <v>41</v>
      </c>
      <c r="G6901" t="str">
        <f t="shared" si="661"/>
        <v>2014</v>
      </c>
      <c r="H6901" t="str">
        <f t="shared" si="658"/>
        <v>Reality-TV</v>
      </c>
      <c r="I6901" t="str">
        <f t="shared" si="659"/>
        <v>Tiny House Nation</v>
      </c>
      <c r="J6901" t="str">
        <f t="shared" si="660"/>
        <v>00:41:00</v>
      </c>
      <c r="K6901" t="str" cm="1">
        <f t="array" ref="K6901">_xlfn.TEXTSPLIT(H6901,",")</f>
        <v>Reality-TV</v>
      </c>
    </row>
    <row r="6902" spans="1:13" ht="30" x14ac:dyDescent="0.25">
      <c r="A6902" t="s">
        <v>20536</v>
      </c>
      <c r="B6902" t="s">
        <v>108</v>
      </c>
      <c r="C6902" s="1" t="s">
        <v>1042</v>
      </c>
      <c r="D6902">
        <v>7.8</v>
      </c>
      <c r="E6902">
        <v>19</v>
      </c>
      <c r="F6902">
        <v>41</v>
      </c>
      <c r="G6902" t="str">
        <f t="shared" si="661"/>
        <v>2014</v>
      </c>
      <c r="H6902" t="str">
        <f t="shared" si="658"/>
        <v>Reality-TV</v>
      </c>
      <c r="I6902" t="str">
        <f t="shared" si="659"/>
        <v>Tiny House Nation</v>
      </c>
      <c r="J6902" t="str">
        <f t="shared" si="660"/>
        <v>00:41:00</v>
      </c>
      <c r="K6902" t="str" cm="1">
        <f t="array" ref="K6902">_xlfn.TEXTSPLIT(H6902,",")</f>
        <v>Reality-TV</v>
      </c>
    </row>
    <row r="6903" spans="1:13" ht="45" x14ac:dyDescent="0.25">
      <c r="A6903" t="s">
        <v>20583</v>
      </c>
      <c r="B6903">
        <v>-2020</v>
      </c>
      <c r="C6903" s="1" t="s">
        <v>81</v>
      </c>
      <c r="D6903">
        <v>6.8</v>
      </c>
      <c r="E6903">
        <v>204</v>
      </c>
      <c r="F6903">
        <v>49</v>
      </c>
      <c r="G6903" t="str">
        <f t="shared" si="661"/>
        <v>2020</v>
      </c>
      <c r="H6903" t="str">
        <f t="shared" si="658"/>
        <v>Crime, Drama, Thriller</v>
      </c>
      <c r="I6903" t="str">
        <f t="shared" si="659"/>
        <v>Alguien tiene que morir</v>
      </c>
      <c r="J6903" t="str">
        <f t="shared" si="660"/>
        <v>00:49:00</v>
      </c>
      <c r="K6903" t="str" cm="1">
        <f t="array" ref="K6903:M6903">_xlfn.TEXTSPLIT(H6903,",")</f>
        <v>Crime</v>
      </c>
      <c r="L6903" t="str">
        <v xml:space="preserve"> Drama</v>
      </c>
      <c r="M6903" t="str">
        <v xml:space="preserve"> Thriller</v>
      </c>
    </row>
    <row r="6904" spans="1:13" ht="45" x14ac:dyDescent="0.25">
      <c r="A6904" t="s">
        <v>20583</v>
      </c>
      <c r="B6904">
        <v>-2020</v>
      </c>
      <c r="C6904" s="1" t="s">
        <v>81</v>
      </c>
      <c r="D6904">
        <v>7.1</v>
      </c>
      <c r="E6904">
        <v>178</v>
      </c>
      <c r="F6904">
        <v>48</v>
      </c>
      <c r="G6904" t="str">
        <f t="shared" si="661"/>
        <v>2020</v>
      </c>
      <c r="H6904" t="str">
        <f t="shared" si="658"/>
        <v>Crime, Drama, Thriller</v>
      </c>
      <c r="I6904" t="str">
        <f t="shared" si="659"/>
        <v>Alguien tiene que morir</v>
      </c>
      <c r="J6904" t="str">
        <f t="shared" si="660"/>
        <v>00:48:00</v>
      </c>
      <c r="K6904" t="str" cm="1">
        <f t="array" ref="K6904:M6904">_xlfn.TEXTSPLIT(H6904,",")</f>
        <v>Crime</v>
      </c>
      <c r="L6904" t="str">
        <v xml:space="preserve"> Drama</v>
      </c>
      <c r="M6904" t="str">
        <v xml:space="preserve"> Thriller</v>
      </c>
    </row>
    <row r="6905" spans="1:13" ht="45" x14ac:dyDescent="0.25">
      <c r="A6905" t="s">
        <v>20583</v>
      </c>
      <c r="B6905">
        <v>-2020</v>
      </c>
      <c r="C6905" s="1" t="s">
        <v>81</v>
      </c>
      <c r="D6905">
        <v>6.5</v>
      </c>
      <c r="E6905">
        <v>181</v>
      </c>
      <c r="F6905">
        <v>52</v>
      </c>
      <c r="G6905" t="str">
        <f t="shared" si="661"/>
        <v>2020</v>
      </c>
      <c r="H6905" t="str">
        <f t="shared" si="658"/>
        <v>Crime, Drama, Thriller</v>
      </c>
      <c r="I6905" t="str">
        <f t="shared" si="659"/>
        <v>Alguien tiene que morir</v>
      </c>
      <c r="J6905" t="str">
        <f t="shared" si="660"/>
        <v>00:52:00</v>
      </c>
      <c r="K6905" t="str" cm="1">
        <f t="array" ref="K6905:M6905">_xlfn.TEXTSPLIT(H6905,",")</f>
        <v>Crime</v>
      </c>
      <c r="L6905" t="str">
        <v xml:space="preserve"> Drama</v>
      </c>
      <c r="M6905" t="str">
        <v xml:space="preserve"> Thriller</v>
      </c>
    </row>
    <row r="6906" spans="1:13" ht="45" x14ac:dyDescent="0.25">
      <c r="A6906" t="s">
        <v>20484</v>
      </c>
      <c r="B6906" t="s">
        <v>964</v>
      </c>
      <c r="C6906" s="1" t="s">
        <v>15</v>
      </c>
      <c r="D6906">
        <v>7.8</v>
      </c>
      <c r="E6906">
        <v>935</v>
      </c>
      <c r="F6906">
        <v>24</v>
      </c>
      <c r="G6906" t="str">
        <f t="shared" si="661"/>
        <v>2018</v>
      </c>
      <c r="H6906" t="str">
        <f t="shared" si="658"/>
        <v>Animation, Action, Adventure</v>
      </c>
      <c r="I6906" t="str">
        <f t="shared" si="659"/>
        <v>She-Ra and the Princesses of Power</v>
      </c>
      <c r="J6906" t="str">
        <f t="shared" si="660"/>
        <v>00:24:00</v>
      </c>
      <c r="K6906" t="str" cm="1">
        <f t="array" ref="K6906:M6906">_xlfn.TEXTSPLIT(H6906,",")</f>
        <v>Animation</v>
      </c>
      <c r="L6906" t="str">
        <v xml:space="preserve"> Action</v>
      </c>
      <c r="M6906" t="str">
        <v xml:space="preserve"> Adventure</v>
      </c>
    </row>
    <row r="6907" spans="1:13" ht="30" x14ac:dyDescent="0.25">
      <c r="A6907" t="s">
        <v>20590</v>
      </c>
      <c r="B6907" t="s">
        <v>51</v>
      </c>
      <c r="C6907" s="1" t="s">
        <v>799</v>
      </c>
      <c r="D6907">
        <v>5</v>
      </c>
      <c r="E6907">
        <v>288</v>
      </c>
      <c r="F6907">
        <v>53</v>
      </c>
      <c r="G6907" t="str">
        <f t="shared" si="661"/>
        <v>2019</v>
      </c>
      <c r="H6907" t="str">
        <f t="shared" si="658"/>
        <v>Drama, Sci-Fi</v>
      </c>
      <c r="I6907" t="str">
        <f t="shared" si="659"/>
        <v>Leila</v>
      </c>
      <c r="J6907" t="str">
        <f t="shared" si="660"/>
        <v>00:53:00</v>
      </c>
      <c r="K6907" t="str" cm="1">
        <f t="array" ref="K6907:L6907">_xlfn.TEXTSPLIT(H6907,",")</f>
        <v>Drama</v>
      </c>
      <c r="L6907" t="str">
        <v xml:space="preserve"> Sci-Fi</v>
      </c>
    </row>
    <row r="6908" spans="1:13" ht="45" x14ac:dyDescent="0.25">
      <c r="A6908" t="s">
        <v>20414</v>
      </c>
      <c r="B6908">
        <v>-2019</v>
      </c>
      <c r="C6908" s="1" t="s">
        <v>109</v>
      </c>
      <c r="D6908">
        <v>7.8</v>
      </c>
      <c r="E6908">
        <v>17</v>
      </c>
      <c r="G6908" t="str">
        <f t="shared" si="661"/>
        <v>2019</v>
      </c>
      <c r="H6908" t="str">
        <f t="shared" si="658"/>
        <v>Action, Adventure, Drama</v>
      </c>
      <c r="I6908" t="str">
        <f t="shared" si="659"/>
        <v>Brigada Costa del Sol</v>
      </c>
      <c r="J6908" t="str">
        <f t="shared" si="660"/>
        <v>00:00:00</v>
      </c>
      <c r="K6908" t="str" cm="1">
        <f t="array" ref="K6908:M6908">_xlfn.TEXTSPLIT(H6908,",")</f>
        <v>Action</v>
      </c>
      <c r="L6908" t="str">
        <v xml:space="preserve"> Adventure</v>
      </c>
      <c r="M6908" t="str">
        <v xml:space="preserve"> Drama</v>
      </c>
    </row>
    <row r="6909" spans="1:13" ht="45" x14ac:dyDescent="0.25">
      <c r="A6909" t="s">
        <v>20414</v>
      </c>
      <c r="B6909">
        <v>-2019</v>
      </c>
      <c r="C6909" s="1" t="s">
        <v>109</v>
      </c>
      <c r="D6909">
        <v>7.8</v>
      </c>
      <c r="E6909">
        <v>15</v>
      </c>
      <c r="G6909" t="str">
        <f t="shared" si="661"/>
        <v>2019</v>
      </c>
      <c r="H6909" t="str">
        <f t="shared" si="658"/>
        <v>Action, Adventure, Drama</v>
      </c>
      <c r="I6909" t="str">
        <f t="shared" si="659"/>
        <v>Brigada Costa del Sol</v>
      </c>
      <c r="J6909" t="str">
        <f t="shared" si="660"/>
        <v>00:00:00</v>
      </c>
      <c r="K6909" t="str" cm="1">
        <f t="array" ref="K6909:M6909">_xlfn.TEXTSPLIT(H6909,",")</f>
        <v>Action</v>
      </c>
      <c r="L6909" t="str">
        <v xml:space="preserve"> Adventure</v>
      </c>
      <c r="M6909" t="str">
        <v xml:space="preserve"> Drama</v>
      </c>
    </row>
    <row r="6910" spans="1:13" ht="45" x14ac:dyDescent="0.25">
      <c r="A6910" t="s">
        <v>20414</v>
      </c>
      <c r="B6910">
        <v>-2019</v>
      </c>
      <c r="C6910" s="1" t="s">
        <v>109</v>
      </c>
      <c r="D6910">
        <v>8</v>
      </c>
      <c r="E6910">
        <v>16</v>
      </c>
      <c r="G6910" t="str">
        <f t="shared" si="661"/>
        <v>2019</v>
      </c>
      <c r="H6910" t="str">
        <f t="shared" si="658"/>
        <v>Action, Adventure, Drama</v>
      </c>
      <c r="I6910" t="str">
        <f t="shared" si="659"/>
        <v>Brigada Costa del Sol</v>
      </c>
      <c r="J6910" t="str">
        <f t="shared" si="660"/>
        <v>00:00:00</v>
      </c>
      <c r="K6910" t="str" cm="1">
        <f t="array" ref="K6910:M6910">_xlfn.TEXTSPLIT(H6910,",")</f>
        <v>Action</v>
      </c>
      <c r="L6910" t="str">
        <v xml:space="preserve"> Adventure</v>
      </c>
      <c r="M6910" t="str">
        <v xml:space="preserve"> Drama</v>
      </c>
    </row>
    <row r="6911" spans="1:13" ht="45" x14ac:dyDescent="0.25">
      <c r="A6911" t="s">
        <v>20414</v>
      </c>
      <c r="B6911">
        <v>-2019</v>
      </c>
      <c r="C6911" s="1" t="s">
        <v>109</v>
      </c>
      <c r="D6911">
        <v>7.8</v>
      </c>
      <c r="E6911">
        <v>14</v>
      </c>
      <c r="G6911" t="str">
        <f t="shared" si="661"/>
        <v>2019</v>
      </c>
      <c r="H6911" t="str">
        <f t="shared" si="658"/>
        <v>Action, Adventure, Drama</v>
      </c>
      <c r="I6911" t="str">
        <f t="shared" si="659"/>
        <v>Brigada Costa del Sol</v>
      </c>
      <c r="J6911" t="str">
        <f t="shared" si="660"/>
        <v>00:00:00</v>
      </c>
      <c r="K6911" t="str" cm="1">
        <f t="array" ref="K6911:M6911">_xlfn.TEXTSPLIT(H6911,",")</f>
        <v>Action</v>
      </c>
      <c r="L6911" t="str">
        <v xml:space="preserve"> Adventure</v>
      </c>
      <c r="M6911" t="str">
        <v xml:space="preserve"> Drama</v>
      </c>
    </row>
    <row r="6912" spans="1:13" ht="45" x14ac:dyDescent="0.25">
      <c r="A6912" t="s">
        <v>20414</v>
      </c>
      <c r="B6912">
        <v>-2019</v>
      </c>
      <c r="C6912" s="1" t="s">
        <v>109</v>
      </c>
      <c r="D6912">
        <v>8</v>
      </c>
      <c r="E6912">
        <v>12</v>
      </c>
      <c r="G6912" t="str">
        <f t="shared" si="661"/>
        <v>2019</v>
      </c>
      <c r="H6912" t="str">
        <f t="shared" si="658"/>
        <v>Action, Adventure, Drama</v>
      </c>
      <c r="I6912" t="str">
        <f t="shared" si="659"/>
        <v>Brigada Costa del Sol</v>
      </c>
      <c r="J6912" t="str">
        <f t="shared" si="660"/>
        <v>00:00:00</v>
      </c>
      <c r="K6912" t="str" cm="1">
        <f t="array" ref="K6912:M6912">_xlfn.TEXTSPLIT(H6912,",")</f>
        <v>Action</v>
      </c>
      <c r="L6912" t="str">
        <v xml:space="preserve"> Adventure</v>
      </c>
      <c r="M6912" t="str">
        <v xml:space="preserve"> Drama</v>
      </c>
    </row>
    <row r="6913" spans="1:13" ht="45" x14ac:dyDescent="0.25">
      <c r="A6913" t="s">
        <v>20414</v>
      </c>
      <c r="B6913">
        <v>-2019</v>
      </c>
      <c r="C6913" s="1" t="s">
        <v>109</v>
      </c>
      <c r="D6913">
        <v>8.1999999999999993</v>
      </c>
      <c r="E6913">
        <v>12</v>
      </c>
      <c r="G6913" t="str">
        <f t="shared" si="661"/>
        <v>2019</v>
      </c>
      <c r="H6913" t="str">
        <f t="shared" si="658"/>
        <v>Action, Adventure, Drama</v>
      </c>
      <c r="I6913" t="str">
        <f t="shared" si="659"/>
        <v>Brigada Costa del Sol</v>
      </c>
      <c r="J6913" t="str">
        <f t="shared" si="660"/>
        <v>00:00:00</v>
      </c>
      <c r="K6913" t="str" cm="1">
        <f t="array" ref="K6913:M6913">_xlfn.TEXTSPLIT(H6913,",")</f>
        <v>Action</v>
      </c>
      <c r="L6913" t="str">
        <v xml:space="preserve"> Adventure</v>
      </c>
      <c r="M6913" t="str">
        <v xml:space="preserve"> Drama</v>
      </c>
    </row>
    <row r="6914" spans="1:13" ht="45" x14ac:dyDescent="0.25">
      <c r="A6914" t="s">
        <v>20414</v>
      </c>
      <c r="B6914">
        <v>-2019</v>
      </c>
      <c r="C6914" s="1" t="s">
        <v>109</v>
      </c>
      <c r="D6914">
        <v>8.4</v>
      </c>
      <c r="E6914">
        <v>12</v>
      </c>
      <c r="G6914" t="str">
        <f t="shared" si="661"/>
        <v>2019</v>
      </c>
      <c r="H6914" t="str">
        <f t="shared" ref="H6914:H6977" si="662">SUBSTITUTE(CLEAN(TRIM(C6914)), CHAR(160), "")</f>
        <v>Action, Adventure, Drama</v>
      </c>
      <c r="I6914" t="str">
        <f t="shared" ref="I6914:I6977" si="663">SUBSTITUTE(CLEAN(TRIM(A6914)), CHAR(160), "")</f>
        <v>Brigada Costa del Sol</v>
      </c>
      <c r="J6914" t="str">
        <f t="shared" si="660"/>
        <v>00:00:00</v>
      </c>
      <c r="K6914" t="str" cm="1">
        <f t="array" ref="K6914:M6914">_xlfn.TEXTSPLIT(H6914,",")</f>
        <v>Action</v>
      </c>
      <c r="L6914" t="str">
        <v xml:space="preserve"> Adventure</v>
      </c>
      <c r="M6914" t="str">
        <v xml:space="preserve"> Drama</v>
      </c>
    </row>
    <row r="6915" spans="1:13" ht="45" x14ac:dyDescent="0.25">
      <c r="A6915" t="s">
        <v>20414</v>
      </c>
      <c r="B6915">
        <v>-2019</v>
      </c>
      <c r="C6915" s="1" t="s">
        <v>109</v>
      </c>
      <c r="D6915">
        <v>8.1</v>
      </c>
      <c r="E6915">
        <v>11</v>
      </c>
      <c r="G6915" t="str">
        <f t="shared" si="661"/>
        <v>2019</v>
      </c>
      <c r="H6915" t="str">
        <f t="shared" si="662"/>
        <v>Action, Adventure, Drama</v>
      </c>
      <c r="I6915" t="str">
        <f t="shared" si="663"/>
        <v>Brigada Costa del Sol</v>
      </c>
      <c r="J6915" t="str">
        <f t="shared" ref="J6915:J6978" si="664">TEXT(F6915/1440, "hh:mm:ss")</f>
        <v>00:00:00</v>
      </c>
      <c r="K6915" t="str" cm="1">
        <f t="array" ref="K6915:M6915">_xlfn.TEXTSPLIT(H6915,",")</f>
        <v>Action</v>
      </c>
      <c r="L6915" t="str">
        <v xml:space="preserve"> Adventure</v>
      </c>
      <c r="M6915" t="str">
        <v xml:space="preserve"> Drama</v>
      </c>
    </row>
    <row r="6916" spans="1:13" ht="45" x14ac:dyDescent="0.25">
      <c r="A6916" t="s">
        <v>20414</v>
      </c>
      <c r="B6916">
        <v>-2019</v>
      </c>
      <c r="C6916" s="1" t="s">
        <v>109</v>
      </c>
      <c r="D6916">
        <v>8</v>
      </c>
      <c r="E6916">
        <v>10</v>
      </c>
      <c r="G6916" t="str">
        <f t="shared" si="661"/>
        <v>2019</v>
      </c>
      <c r="H6916" t="str">
        <f t="shared" si="662"/>
        <v>Action, Adventure, Drama</v>
      </c>
      <c r="I6916" t="str">
        <f t="shared" si="663"/>
        <v>Brigada Costa del Sol</v>
      </c>
      <c r="J6916" t="str">
        <f t="shared" si="664"/>
        <v>00:00:00</v>
      </c>
      <c r="K6916" t="str" cm="1">
        <f t="array" ref="K6916:M6916">_xlfn.TEXTSPLIT(H6916,",")</f>
        <v>Action</v>
      </c>
      <c r="L6916" t="str">
        <v xml:space="preserve"> Adventure</v>
      </c>
      <c r="M6916" t="str">
        <v xml:space="preserve"> Drama</v>
      </c>
    </row>
    <row r="6917" spans="1:13" ht="30" x14ac:dyDescent="0.25">
      <c r="A6917" t="s">
        <v>20598</v>
      </c>
      <c r="B6917">
        <v>-2020</v>
      </c>
      <c r="C6917" s="1" t="s">
        <v>86</v>
      </c>
      <c r="D6917">
        <v>7.8</v>
      </c>
      <c r="E6917">
        <v>384</v>
      </c>
      <c r="G6917" t="str">
        <f t="shared" si="661"/>
        <v>2020</v>
      </c>
      <c r="H6917" t="str">
        <f t="shared" si="662"/>
        <v>Drama</v>
      </c>
      <c r="I6917" t="str">
        <f t="shared" si="663"/>
        <v>Stateless</v>
      </c>
      <c r="J6917" t="str">
        <f t="shared" si="664"/>
        <v>00:00:00</v>
      </c>
      <c r="K6917" t="str" cm="1">
        <f t="array" ref="K6917">_xlfn.TEXTSPLIT(H6917,",")</f>
        <v>Drama</v>
      </c>
    </row>
    <row r="6918" spans="1:13" ht="30" x14ac:dyDescent="0.25">
      <c r="A6918" t="s">
        <v>20598</v>
      </c>
      <c r="B6918">
        <v>-2020</v>
      </c>
      <c r="C6918" s="1" t="s">
        <v>86</v>
      </c>
      <c r="D6918">
        <v>8</v>
      </c>
      <c r="E6918">
        <v>322</v>
      </c>
      <c r="G6918" t="str">
        <f t="shared" si="661"/>
        <v>2020</v>
      </c>
      <c r="H6918" t="str">
        <f t="shared" si="662"/>
        <v>Drama</v>
      </c>
      <c r="I6918" t="str">
        <f t="shared" si="663"/>
        <v>Stateless</v>
      </c>
      <c r="J6918" t="str">
        <f t="shared" si="664"/>
        <v>00:00:00</v>
      </c>
      <c r="K6918" t="str" cm="1">
        <f t="array" ref="K6918">_xlfn.TEXTSPLIT(H6918,",")</f>
        <v>Drama</v>
      </c>
    </row>
    <row r="6919" spans="1:13" ht="30" x14ac:dyDescent="0.25">
      <c r="A6919" t="s">
        <v>20598</v>
      </c>
      <c r="B6919">
        <v>-2020</v>
      </c>
      <c r="C6919" s="1" t="s">
        <v>86</v>
      </c>
      <c r="D6919">
        <v>8.1</v>
      </c>
      <c r="E6919">
        <v>298</v>
      </c>
      <c r="G6919" t="str">
        <f t="shared" si="661"/>
        <v>2020</v>
      </c>
      <c r="H6919" t="str">
        <f t="shared" si="662"/>
        <v>Drama</v>
      </c>
      <c r="I6919" t="str">
        <f t="shared" si="663"/>
        <v>Stateless</v>
      </c>
      <c r="J6919" t="str">
        <f t="shared" si="664"/>
        <v>00:00:00</v>
      </c>
      <c r="K6919" t="str" cm="1">
        <f t="array" ref="K6919">_xlfn.TEXTSPLIT(H6919,",")</f>
        <v>Drama</v>
      </c>
    </row>
    <row r="6920" spans="1:13" ht="30" x14ac:dyDescent="0.25">
      <c r="A6920" t="s">
        <v>20598</v>
      </c>
      <c r="B6920">
        <v>-2020</v>
      </c>
      <c r="C6920" s="1" t="s">
        <v>86</v>
      </c>
      <c r="D6920">
        <v>8.1999999999999993</v>
      </c>
      <c r="E6920">
        <v>295</v>
      </c>
      <c r="G6920" t="str">
        <f t="shared" si="661"/>
        <v>2020</v>
      </c>
      <c r="H6920" t="str">
        <f t="shared" si="662"/>
        <v>Drama</v>
      </c>
      <c r="I6920" t="str">
        <f t="shared" si="663"/>
        <v>Stateless</v>
      </c>
      <c r="J6920" t="str">
        <f t="shared" si="664"/>
        <v>00:00:00</v>
      </c>
      <c r="K6920" t="str" cm="1">
        <f t="array" ref="K6920">_xlfn.TEXTSPLIT(H6920,",")</f>
        <v>Drama</v>
      </c>
    </row>
    <row r="6921" spans="1:13" ht="30" x14ac:dyDescent="0.25">
      <c r="A6921" t="s">
        <v>20598</v>
      </c>
      <c r="B6921">
        <v>-2020</v>
      </c>
      <c r="C6921" s="1" t="s">
        <v>86</v>
      </c>
      <c r="D6921">
        <v>8.3000000000000007</v>
      </c>
      <c r="E6921">
        <v>292</v>
      </c>
      <c r="G6921" t="str">
        <f t="shared" si="661"/>
        <v>2020</v>
      </c>
      <c r="H6921" t="str">
        <f t="shared" si="662"/>
        <v>Drama</v>
      </c>
      <c r="I6921" t="str">
        <f t="shared" si="663"/>
        <v>Stateless</v>
      </c>
      <c r="J6921" t="str">
        <f t="shared" si="664"/>
        <v>00:00:00</v>
      </c>
      <c r="K6921" t="str" cm="1">
        <f t="array" ref="K6921">_xlfn.TEXTSPLIT(H6921,",")</f>
        <v>Drama</v>
      </c>
    </row>
    <row r="6922" spans="1:13" ht="30" x14ac:dyDescent="0.25">
      <c r="A6922" t="s">
        <v>20598</v>
      </c>
      <c r="B6922">
        <v>-2020</v>
      </c>
      <c r="C6922" s="1" t="s">
        <v>86</v>
      </c>
      <c r="D6922">
        <v>8.5</v>
      </c>
      <c r="E6922">
        <v>310</v>
      </c>
      <c r="G6922" t="str">
        <f t="shared" si="661"/>
        <v>2020</v>
      </c>
      <c r="H6922" t="str">
        <f t="shared" si="662"/>
        <v>Drama</v>
      </c>
      <c r="I6922" t="str">
        <f t="shared" si="663"/>
        <v>Stateless</v>
      </c>
      <c r="J6922" t="str">
        <f t="shared" si="664"/>
        <v>00:00:00</v>
      </c>
      <c r="K6922" t="str" cm="1">
        <f t="array" ref="K6922">_xlfn.TEXTSPLIT(H6922,",")</f>
        <v>Drama</v>
      </c>
    </row>
    <row r="6923" spans="1:13" ht="45" x14ac:dyDescent="0.25">
      <c r="A6923" t="s">
        <v>20607</v>
      </c>
      <c r="B6923" t="s">
        <v>601</v>
      </c>
      <c r="C6923" s="1" t="s">
        <v>485</v>
      </c>
      <c r="D6923">
        <v>7.8</v>
      </c>
      <c r="E6923" s="2">
        <v>1548</v>
      </c>
      <c r="F6923">
        <v>22</v>
      </c>
      <c r="G6923" t="str">
        <f t="shared" si="661"/>
        <v>2016</v>
      </c>
      <c r="H6923" t="str">
        <f t="shared" si="662"/>
        <v>Comedy, Drama, Fantasy</v>
      </c>
      <c r="I6923" t="str">
        <f t="shared" si="663"/>
        <v>The Good Place</v>
      </c>
      <c r="J6923" t="str">
        <f t="shared" si="664"/>
        <v>00:22:00</v>
      </c>
      <c r="K6923" t="str" cm="1">
        <f t="array" ref="K6923:M6923">_xlfn.TEXTSPLIT(H6923,",")</f>
        <v>Comedy</v>
      </c>
      <c r="L6923" t="str">
        <v xml:space="preserve"> Drama</v>
      </c>
      <c r="M6923" t="str">
        <v xml:space="preserve"> Fantasy</v>
      </c>
    </row>
    <row r="6924" spans="1:13" ht="45" x14ac:dyDescent="0.25">
      <c r="A6924" t="s">
        <v>20607</v>
      </c>
      <c r="B6924" t="s">
        <v>601</v>
      </c>
      <c r="C6924" s="1" t="s">
        <v>485</v>
      </c>
      <c r="D6924">
        <v>7.8</v>
      </c>
      <c r="E6924" s="2">
        <v>1633</v>
      </c>
      <c r="F6924">
        <v>22</v>
      </c>
      <c r="G6924" t="str">
        <f t="shared" si="661"/>
        <v>2016</v>
      </c>
      <c r="H6924" t="str">
        <f t="shared" si="662"/>
        <v>Comedy, Drama, Fantasy</v>
      </c>
      <c r="I6924" t="str">
        <f t="shared" si="663"/>
        <v>The Good Place</v>
      </c>
      <c r="J6924" t="str">
        <f t="shared" si="664"/>
        <v>00:22:00</v>
      </c>
      <c r="K6924" t="str" cm="1">
        <f t="array" ref="K6924:M6924">_xlfn.TEXTSPLIT(H6924,",")</f>
        <v>Comedy</v>
      </c>
      <c r="L6924" t="str">
        <v xml:space="preserve"> Drama</v>
      </c>
      <c r="M6924" t="str">
        <v xml:space="preserve"> Fantasy</v>
      </c>
    </row>
    <row r="6925" spans="1:13" ht="45" x14ac:dyDescent="0.25">
      <c r="A6925" t="s">
        <v>20607</v>
      </c>
      <c r="B6925" t="s">
        <v>601</v>
      </c>
      <c r="C6925" s="1" t="s">
        <v>485</v>
      </c>
      <c r="D6925">
        <v>7.5</v>
      </c>
      <c r="E6925" s="2">
        <v>1599</v>
      </c>
      <c r="F6925">
        <v>22</v>
      </c>
      <c r="G6925" t="str">
        <f t="shared" si="661"/>
        <v>2016</v>
      </c>
      <c r="H6925" t="str">
        <f t="shared" si="662"/>
        <v>Comedy, Drama, Fantasy</v>
      </c>
      <c r="I6925" t="str">
        <f t="shared" si="663"/>
        <v>The Good Place</v>
      </c>
      <c r="J6925" t="str">
        <f t="shared" si="664"/>
        <v>00:22:00</v>
      </c>
      <c r="K6925" t="str" cm="1">
        <f t="array" ref="K6925:M6925">_xlfn.TEXTSPLIT(H6925,",")</f>
        <v>Comedy</v>
      </c>
      <c r="L6925" t="str">
        <v xml:space="preserve"> Drama</v>
      </c>
      <c r="M6925" t="str">
        <v xml:space="preserve"> Fantasy</v>
      </c>
    </row>
    <row r="6926" spans="1:13" ht="45" x14ac:dyDescent="0.25">
      <c r="A6926" t="s">
        <v>20607</v>
      </c>
      <c r="B6926" t="s">
        <v>601</v>
      </c>
      <c r="C6926" s="1" t="s">
        <v>485</v>
      </c>
      <c r="D6926">
        <v>8.1</v>
      </c>
      <c r="E6926" s="2">
        <v>1642</v>
      </c>
      <c r="F6926">
        <v>22</v>
      </c>
      <c r="G6926" t="str">
        <f t="shared" si="661"/>
        <v>2016</v>
      </c>
      <c r="H6926" t="str">
        <f t="shared" si="662"/>
        <v>Comedy, Drama, Fantasy</v>
      </c>
      <c r="I6926" t="str">
        <f t="shared" si="663"/>
        <v>The Good Place</v>
      </c>
      <c r="J6926" t="str">
        <f t="shared" si="664"/>
        <v>00:22:00</v>
      </c>
      <c r="K6926" t="str" cm="1">
        <f t="array" ref="K6926:M6926">_xlfn.TEXTSPLIT(H6926,",")</f>
        <v>Comedy</v>
      </c>
      <c r="L6926" t="str">
        <v xml:space="preserve"> Drama</v>
      </c>
      <c r="M6926" t="str">
        <v xml:space="preserve"> Fantasy</v>
      </c>
    </row>
    <row r="6927" spans="1:13" ht="30" x14ac:dyDescent="0.25">
      <c r="A6927" t="s">
        <v>20466</v>
      </c>
      <c r="B6927" t="s">
        <v>506</v>
      </c>
      <c r="C6927" s="1" t="s">
        <v>342</v>
      </c>
      <c r="D6927">
        <v>9.1999999999999993</v>
      </c>
      <c r="E6927" s="2">
        <v>1524</v>
      </c>
      <c r="F6927">
        <v>44</v>
      </c>
      <c r="G6927" t="str">
        <f t="shared" si="661"/>
        <v>2017</v>
      </c>
      <c r="H6927" t="str">
        <f t="shared" si="662"/>
        <v>Drama, Family</v>
      </c>
      <c r="I6927" t="str">
        <f t="shared" si="663"/>
        <v>Anne</v>
      </c>
      <c r="J6927" t="str">
        <f t="shared" si="664"/>
        <v>00:44:00</v>
      </c>
      <c r="K6927" t="str" cm="1">
        <f t="array" ref="K6927:L6927">_xlfn.TEXTSPLIT(H6927,",")</f>
        <v>Drama</v>
      </c>
      <c r="L6927" t="str">
        <v xml:space="preserve"> Family</v>
      </c>
    </row>
    <row r="6928" spans="1:13" ht="45" x14ac:dyDescent="0.25">
      <c r="A6928" t="s">
        <v>20618</v>
      </c>
      <c r="B6928" t="s">
        <v>688</v>
      </c>
      <c r="C6928" s="1" t="s">
        <v>15</v>
      </c>
      <c r="D6928">
        <v>7.3</v>
      </c>
      <c r="E6928">
        <v>114</v>
      </c>
      <c r="F6928">
        <v>25</v>
      </c>
      <c r="G6928" t="str">
        <f t="shared" si="661"/>
        <v>2020</v>
      </c>
      <c r="H6928" t="str">
        <f t="shared" si="662"/>
        <v>Animation, Action, Adventure</v>
      </c>
      <c r="I6928" t="str">
        <f t="shared" si="663"/>
        <v>Transformers: War for Cybertron</v>
      </c>
      <c r="J6928" t="str">
        <f t="shared" si="664"/>
        <v>00:25:00</v>
      </c>
      <c r="K6928" t="str" cm="1">
        <f t="array" ref="K6928:M6928">_xlfn.TEXTSPLIT(H6928,",")</f>
        <v>Animation</v>
      </c>
      <c r="L6928" t="str">
        <v xml:space="preserve"> Action</v>
      </c>
      <c r="M6928" t="str">
        <v xml:space="preserve"> Adventure</v>
      </c>
    </row>
    <row r="6929" spans="1:13" ht="45" x14ac:dyDescent="0.25">
      <c r="A6929" t="s">
        <v>20618</v>
      </c>
      <c r="B6929" t="s">
        <v>688</v>
      </c>
      <c r="C6929" s="1" t="s">
        <v>15</v>
      </c>
      <c r="D6929">
        <v>7.3</v>
      </c>
      <c r="E6929">
        <v>105</v>
      </c>
      <c r="F6929">
        <v>24</v>
      </c>
      <c r="G6929" t="str">
        <f t="shared" si="661"/>
        <v>2020</v>
      </c>
      <c r="H6929" t="str">
        <f t="shared" si="662"/>
        <v>Animation, Action, Adventure</v>
      </c>
      <c r="I6929" t="str">
        <f t="shared" si="663"/>
        <v>Transformers: War for Cybertron</v>
      </c>
      <c r="J6929" t="str">
        <f t="shared" si="664"/>
        <v>00:24:00</v>
      </c>
      <c r="K6929" t="str" cm="1">
        <f t="array" ref="K6929:M6929">_xlfn.TEXTSPLIT(H6929,",")</f>
        <v>Animation</v>
      </c>
      <c r="L6929" t="str">
        <v xml:space="preserve"> Action</v>
      </c>
      <c r="M6929" t="str">
        <v xml:space="preserve"> Adventure</v>
      </c>
    </row>
    <row r="6930" spans="1:13" ht="45" x14ac:dyDescent="0.25">
      <c r="A6930" t="s">
        <v>20618</v>
      </c>
      <c r="B6930" t="s">
        <v>688</v>
      </c>
      <c r="C6930" s="1" t="s">
        <v>15</v>
      </c>
      <c r="D6930">
        <v>7.6</v>
      </c>
      <c r="E6930">
        <v>111</v>
      </c>
      <c r="F6930">
        <v>24</v>
      </c>
      <c r="G6930" t="str">
        <f t="shared" si="661"/>
        <v>2020</v>
      </c>
      <c r="H6930" t="str">
        <f t="shared" si="662"/>
        <v>Animation, Action, Adventure</v>
      </c>
      <c r="I6930" t="str">
        <f t="shared" si="663"/>
        <v>Transformers: War for Cybertron</v>
      </c>
      <c r="J6930" t="str">
        <f t="shared" si="664"/>
        <v>00:24:00</v>
      </c>
      <c r="K6930" t="str" cm="1">
        <f t="array" ref="K6930:M6930">_xlfn.TEXTSPLIT(H6930,",")</f>
        <v>Animation</v>
      </c>
      <c r="L6930" t="str">
        <v xml:space="preserve"> Action</v>
      </c>
      <c r="M6930" t="str">
        <v xml:space="preserve"> Adventure</v>
      </c>
    </row>
    <row r="6931" spans="1:13" ht="45" x14ac:dyDescent="0.25">
      <c r="A6931" t="s">
        <v>20625</v>
      </c>
      <c r="B6931">
        <v>-2020</v>
      </c>
      <c r="C6931" s="1" t="s">
        <v>43</v>
      </c>
      <c r="D6931">
        <v>6.7</v>
      </c>
      <c r="E6931">
        <v>523</v>
      </c>
      <c r="G6931" t="str">
        <f t="shared" si="661"/>
        <v>2020</v>
      </c>
      <c r="H6931" t="str">
        <f t="shared" si="662"/>
        <v>Crime, Drama, Mystery</v>
      </c>
      <c r="I6931" t="str">
        <f t="shared" si="663"/>
        <v>White Lines</v>
      </c>
      <c r="J6931" t="str">
        <f t="shared" si="664"/>
        <v>00:00:00</v>
      </c>
      <c r="K6931" t="str" cm="1">
        <f t="array" ref="K6931:M6931">_xlfn.TEXTSPLIT(H6931,",")</f>
        <v>Crime</v>
      </c>
      <c r="L6931" t="str">
        <v xml:space="preserve"> Drama</v>
      </c>
      <c r="M6931" t="str">
        <v xml:space="preserve"> Mystery</v>
      </c>
    </row>
    <row r="6932" spans="1:13" ht="45" x14ac:dyDescent="0.25">
      <c r="A6932" t="s">
        <v>20628</v>
      </c>
      <c r="B6932" t="s">
        <v>33</v>
      </c>
      <c r="C6932" s="1" t="s">
        <v>3541</v>
      </c>
      <c r="D6932">
        <v>4.9000000000000004</v>
      </c>
      <c r="E6932">
        <v>173</v>
      </c>
      <c r="F6932">
        <v>46</v>
      </c>
      <c r="G6932" t="str">
        <f t="shared" si="661"/>
        <v>2020</v>
      </c>
      <c r="H6932" t="str">
        <f t="shared" si="662"/>
        <v>Drama, Fantasy, Thriller</v>
      </c>
      <c r="I6932" t="str">
        <f t="shared" si="663"/>
        <v>Luna Nera</v>
      </c>
      <c r="J6932" t="str">
        <f t="shared" si="664"/>
        <v>00:46:00</v>
      </c>
      <c r="K6932" t="str" cm="1">
        <f t="array" ref="K6932:M6932">_xlfn.TEXTSPLIT(H6932,",")</f>
        <v>Drama</v>
      </c>
      <c r="L6932" t="str">
        <v xml:space="preserve"> Fantasy</v>
      </c>
      <c r="M6932" t="str">
        <v xml:space="preserve"> Thriller</v>
      </c>
    </row>
    <row r="6933" spans="1:13" ht="45" x14ac:dyDescent="0.25">
      <c r="A6933" t="s">
        <v>20628</v>
      </c>
      <c r="B6933" t="s">
        <v>33</v>
      </c>
      <c r="C6933" s="1" t="s">
        <v>3541</v>
      </c>
      <c r="D6933">
        <v>4.8</v>
      </c>
      <c r="E6933">
        <v>144</v>
      </c>
      <c r="F6933">
        <v>43</v>
      </c>
      <c r="G6933" t="str">
        <f t="shared" si="661"/>
        <v>2020</v>
      </c>
      <c r="H6933" t="str">
        <f t="shared" si="662"/>
        <v>Drama, Fantasy, Thriller</v>
      </c>
      <c r="I6933" t="str">
        <f t="shared" si="663"/>
        <v>Luna Nera</v>
      </c>
      <c r="J6933" t="str">
        <f t="shared" si="664"/>
        <v>00:43:00</v>
      </c>
      <c r="K6933" t="str" cm="1">
        <f t="array" ref="K6933:M6933">_xlfn.TEXTSPLIT(H6933,",")</f>
        <v>Drama</v>
      </c>
      <c r="L6933" t="str">
        <v xml:space="preserve"> Fantasy</v>
      </c>
      <c r="M6933" t="str">
        <v xml:space="preserve"> Thriller</v>
      </c>
    </row>
    <row r="6934" spans="1:13" ht="45" x14ac:dyDescent="0.25">
      <c r="A6934" t="s">
        <v>20628</v>
      </c>
      <c r="B6934" t="s">
        <v>33</v>
      </c>
      <c r="C6934" s="1" t="s">
        <v>3541</v>
      </c>
      <c r="D6934">
        <v>4.7</v>
      </c>
      <c r="E6934">
        <v>128</v>
      </c>
      <c r="F6934">
        <v>40</v>
      </c>
      <c r="G6934" t="str">
        <f t="shared" si="661"/>
        <v>2020</v>
      </c>
      <c r="H6934" t="str">
        <f t="shared" si="662"/>
        <v>Drama, Fantasy, Thriller</v>
      </c>
      <c r="I6934" t="str">
        <f t="shared" si="663"/>
        <v>Luna Nera</v>
      </c>
      <c r="J6934" t="str">
        <f t="shared" si="664"/>
        <v>00:40:00</v>
      </c>
      <c r="K6934" t="str" cm="1">
        <f t="array" ref="K6934:M6934">_xlfn.TEXTSPLIT(H6934,",")</f>
        <v>Drama</v>
      </c>
      <c r="L6934" t="str">
        <v xml:space="preserve"> Fantasy</v>
      </c>
      <c r="M6934" t="str">
        <v xml:space="preserve"> Thriller</v>
      </c>
    </row>
    <row r="6935" spans="1:13" ht="45" x14ac:dyDescent="0.25">
      <c r="A6935" t="s">
        <v>20508</v>
      </c>
      <c r="B6935">
        <v>-2020</v>
      </c>
      <c r="C6935" s="1" t="s">
        <v>43</v>
      </c>
      <c r="D6935">
        <v>7.6</v>
      </c>
      <c r="E6935">
        <v>893</v>
      </c>
      <c r="F6935">
        <v>44</v>
      </c>
      <c r="G6935" t="str">
        <f t="shared" si="661"/>
        <v>2020</v>
      </c>
      <c r="H6935" t="str">
        <f t="shared" si="662"/>
        <v>Crime, Drama, Mystery</v>
      </c>
      <c r="I6935" t="str">
        <f t="shared" si="663"/>
        <v>The Stranger</v>
      </c>
      <c r="J6935" t="str">
        <f t="shared" si="664"/>
        <v>00:44:00</v>
      </c>
      <c r="K6935" t="str" cm="1">
        <f t="array" ref="K6935:M6935">_xlfn.TEXTSPLIT(H6935,",")</f>
        <v>Crime</v>
      </c>
      <c r="L6935" t="str">
        <v xml:space="preserve"> Drama</v>
      </c>
      <c r="M6935" t="str">
        <v xml:space="preserve"> Mystery</v>
      </c>
    </row>
    <row r="6936" spans="1:13" ht="45" x14ac:dyDescent="0.25">
      <c r="A6936" t="s">
        <v>20508</v>
      </c>
      <c r="B6936">
        <v>-2020</v>
      </c>
      <c r="C6936" s="1" t="s">
        <v>43</v>
      </c>
      <c r="D6936">
        <v>7.9</v>
      </c>
      <c r="E6936">
        <v>879</v>
      </c>
      <c r="F6936">
        <v>42</v>
      </c>
      <c r="G6936" t="str">
        <f t="shared" si="661"/>
        <v>2020</v>
      </c>
      <c r="H6936" t="str">
        <f t="shared" si="662"/>
        <v>Crime, Drama, Mystery</v>
      </c>
      <c r="I6936" t="str">
        <f t="shared" si="663"/>
        <v>The Stranger</v>
      </c>
      <c r="J6936" t="str">
        <f t="shared" si="664"/>
        <v>00:42:00</v>
      </c>
      <c r="K6936" t="str" cm="1">
        <f t="array" ref="K6936:M6936">_xlfn.TEXTSPLIT(H6936,",")</f>
        <v>Crime</v>
      </c>
      <c r="L6936" t="str">
        <v xml:space="preserve"> Drama</v>
      </c>
      <c r="M6936" t="str">
        <v xml:space="preserve"> Mystery</v>
      </c>
    </row>
    <row r="6937" spans="1:13" ht="45" x14ac:dyDescent="0.25">
      <c r="A6937" t="s">
        <v>20508</v>
      </c>
      <c r="B6937">
        <v>-2020</v>
      </c>
      <c r="C6937" s="1" t="s">
        <v>43</v>
      </c>
      <c r="D6937">
        <v>7.8</v>
      </c>
      <c r="E6937">
        <v>849</v>
      </c>
      <c r="F6937">
        <v>50</v>
      </c>
      <c r="G6937" t="str">
        <f t="shared" si="661"/>
        <v>2020</v>
      </c>
      <c r="H6937" t="str">
        <f t="shared" si="662"/>
        <v>Crime, Drama, Mystery</v>
      </c>
      <c r="I6937" t="str">
        <f t="shared" si="663"/>
        <v>The Stranger</v>
      </c>
      <c r="J6937" t="str">
        <f t="shared" si="664"/>
        <v>00:50:00</v>
      </c>
      <c r="K6937" t="str" cm="1">
        <f t="array" ref="K6937:M6937">_xlfn.TEXTSPLIT(H6937,",")</f>
        <v>Crime</v>
      </c>
      <c r="L6937" t="str">
        <v xml:space="preserve"> Drama</v>
      </c>
      <c r="M6937" t="str">
        <v xml:space="preserve"> Mystery</v>
      </c>
    </row>
    <row r="6938" spans="1:13" ht="45" x14ac:dyDescent="0.25">
      <c r="A6938" t="s">
        <v>20508</v>
      </c>
      <c r="B6938">
        <v>-2020</v>
      </c>
      <c r="C6938" s="1" t="s">
        <v>43</v>
      </c>
      <c r="D6938">
        <v>8</v>
      </c>
      <c r="E6938">
        <v>842</v>
      </c>
      <c r="F6938">
        <v>42</v>
      </c>
      <c r="G6938" t="str">
        <f t="shared" si="661"/>
        <v>2020</v>
      </c>
      <c r="H6938" t="str">
        <f t="shared" si="662"/>
        <v>Crime, Drama, Mystery</v>
      </c>
      <c r="I6938" t="str">
        <f t="shared" si="663"/>
        <v>The Stranger</v>
      </c>
      <c r="J6938" t="str">
        <f t="shared" si="664"/>
        <v>00:42:00</v>
      </c>
      <c r="K6938" t="str" cm="1">
        <f t="array" ref="K6938:M6938">_xlfn.TEXTSPLIT(H6938,",")</f>
        <v>Crime</v>
      </c>
      <c r="L6938" t="str">
        <v xml:space="preserve"> Drama</v>
      </c>
      <c r="M6938" t="str">
        <v xml:space="preserve"> Mystery</v>
      </c>
    </row>
    <row r="6939" spans="1:13" ht="45" x14ac:dyDescent="0.25">
      <c r="A6939" t="s">
        <v>20508</v>
      </c>
      <c r="B6939">
        <v>-2020</v>
      </c>
      <c r="C6939" s="1" t="s">
        <v>43</v>
      </c>
      <c r="D6939">
        <v>7.8</v>
      </c>
      <c r="E6939">
        <v>927</v>
      </c>
      <c r="F6939">
        <v>43</v>
      </c>
      <c r="G6939" t="str">
        <f t="shared" si="661"/>
        <v>2020</v>
      </c>
      <c r="H6939" t="str">
        <f t="shared" si="662"/>
        <v>Crime, Drama, Mystery</v>
      </c>
      <c r="I6939" t="str">
        <f t="shared" si="663"/>
        <v>The Stranger</v>
      </c>
      <c r="J6939" t="str">
        <f t="shared" si="664"/>
        <v>00:43:00</v>
      </c>
      <c r="K6939" t="str" cm="1">
        <f t="array" ref="K6939:M6939">_xlfn.TEXTSPLIT(H6939,",")</f>
        <v>Crime</v>
      </c>
      <c r="L6939" t="str">
        <v xml:space="preserve"> Drama</v>
      </c>
      <c r="M6939" t="str">
        <v xml:space="preserve"> Mystery</v>
      </c>
    </row>
    <row r="6940" spans="1:13" ht="30" x14ac:dyDescent="0.25">
      <c r="A6940" t="s">
        <v>20590</v>
      </c>
      <c r="B6940" t="s">
        <v>51</v>
      </c>
      <c r="C6940" s="1" t="s">
        <v>799</v>
      </c>
      <c r="D6940">
        <v>5.2</v>
      </c>
      <c r="E6940">
        <v>246</v>
      </c>
      <c r="F6940">
        <v>49</v>
      </c>
      <c r="G6940" t="str">
        <f t="shared" si="661"/>
        <v>2019</v>
      </c>
      <c r="H6940" t="str">
        <f t="shared" si="662"/>
        <v>Drama, Sci-Fi</v>
      </c>
      <c r="I6940" t="str">
        <f t="shared" si="663"/>
        <v>Leila</v>
      </c>
      <c r="J6940" t="str">
        <f t="shared" si="664"/>
        <v>00:49:00</v>
      </c>
      <c r="K6940" t="str" cm="1">
        <f t="array" ref="K6940:L6940">_xlfn.TEXTSPLIT(H6940,",")</f>
        <v>Drama</v>
      </c>
      <c r="L6940" t="str">
        <v xml:space="preserve"> Sci-Fi</v>
      </c>
    </row>
    <row r="6941" spans="1:13" ht="30" x14ac:dyDescent="0.25">
      <c r="A6941" t="s">
        <v>20590</v>
      </c>
      <c r="B6941" t="s">
        <v>51</v>
      </c>
      <c r="C6941" s="1" t="s">
        <v>799</v>
      </c>
      <c r="D6941">
        <v>4.9000000000000004</v>
      </c>
      <c r="E6941">
        <v>229</v>
      </c>
      <c r="F6941">
        <v>48</v>
      </c>
      <c r="G6941" t="str">
        <f t="shared" si="661"/>
        <v>2019</v>
      </c>
      <c r="H6941" t="str">
        <f t="shared" si="662"/>
        <v>Drama, Sci-Fi</v>
      </c>
      <c r="I6941" t="str">
        <f t="shared" si="663"/>
        <v>Leila</v>
      </c>
      <c r="J6941" t="str">
        <f t="shared" si="664"/>
        <v>00:48:00</v>
      </c>
      <c r="K6941" t="str" cm="1">
        <f t="array" ref="K6941:L6941">_xlfn.TEXTSPLIT(H6941,",")</f>
        <v>Drama</v>
      </c>
      <c r="L6941" t="str">
        <v xml:space="preserve"> Sci-Fi</v>
      </c>
    </row>
    <row r="6942" spans="1:13" ht="30" x14ac:dyDescent="0.25">
      <c r="A6942" t="s">
        <v>20590</v>
      </c>
      <c r="B6942" t="s">
        <v>51</v>
      </c>
      <c r="C6942" s="1" t="s">
        <v>799</v>
      </c>
      <c r="D6942">
        <v>5.0999999999999996</v>
      </c>
      <c r="E6942">
        <v>218</v>
      </c>
      <c r="F6942">
        <v>41</v>
      </c>
      <c r="G6942" t="str">
        <f t="shared" si="661"/>
        <v>2019</v>
      </c>
      <c r="H6942" t="str">
        <f t="shared" si="662"/>
        <v>Drama, Sci-Fi</v>
      </c>
      <c r="I6942" t="str">
        <f t="shared" si="663"/>
        <v>Leila</v>
      </c>
      <c r="J6942" t="str">
        <f t="shared" si="664"/>
        <v>00:41:00</v>
      </c>
      <c r="K6942" t="str" cm="1">
        <f t="array" ref="K6942:L6942">_xlfn.TEXTSPLIT(H6942,",")</f>
        <v>Drama</v>
      </c>
      <c r="L6942" t="str">
        <v xml:space="preserve"> Sci-Fi</v>
      </c>
    </row>
    <row r="6943" spans="1:13" ht="30" x14ac:dyDescent="0.25">
      <c r="A6943" t="s">
        <v>20590</v>
      </c>
      <c r="B6943" t="s">
        <v>51</v>
      </c>
      <c r="C6943" s="1" t="s">
        <v>799</v>
      </c>
      <c r="D6943">
        <v>5</v>
      </c>
      <c r="E6943">
        <v>227</v>
      </c>
      <c r="F6943">
        <v>42</v>
      </c>
      <c r="G6943" t="str">
        <f t="shared" si="661"/>
        <v>2019</v>
      </c>
      <c r="H6943" t="str">
        <f t="shared" si="662"/>
        <v>Drama, Sci-Fi</v>
      </c>
      <c r="I6943" t="str">
        <f t="shared" si="663"/>
        <v>Leila</v>
      </c>
      <c r="J6943" t="str">
        <f t="shared" si="664"/>
        <v>00:42:00</v>
      </c>
      <c r="K6943" t="str" cm="1">
        <f t="array" ref="K6943:L6943">_xlfn.TEXTSPLIT(H6943,",")</f>
        <v>Drama</v>
      </c>
      <c r="L6943" t="str">
        <v xml:space="preserve"> Sci-Fi</v>
      </c>
    </row>
    <row r="6944" spans="1:13" ht="30" x14ac:dyDescent="0.25">
      <c r="A6944" t="s">
        <v>20590</v>
      </c>
      <c r="B6944" t="s">
        <v>51</v>
      </c>
      <c r="C6944" s="1" t="s">
        <v>799</v>
      </c>
      <c r="D6944">
        <v>4.9000000000000004</v>
      </c>
      <c r="E6944">
        <v>225</v>
      </c>
      <c r="F6944">
        <v>40</v>
      </c>
      <c r="G6944" t="str">
        <f t="shared" si="661"/>
        <v>2019</v>
      </c>
      <c r="H6944" t="str">
        <f t="shared" si="662"/>
        <v>Drama, Sci-Fi</v>
      </c>
      <c r="I6944" t="str">
        <f t="shared" si="663"/>
        <v>Leila</v>
      </c>
      <c r="J6944" t="str">
        <f t="shared" si="664"/>
        <v>00:40:00</v>
      </c>
      <c r="K6944" t="str" cm="1">
        <f t="array" ref="K6944:L6944">_xlfn.TEXTSPLIT(H6944,",")</f>
        <v>Drama</v>
      </c>
      <c r="L6944" t="str">
        <v xml:space="preserve"> Sci-Fi</v>
      </c>
    </row>
    <row r="6945" spans="1:13" ht="45" x14ac:dyDescent="0.25">
      <c r="A6945" t="s">
        <v>20451</v>
      </c>
      <c r="B6945" t="s">
        <v>51</v>
      </c>
      <c r="C6945" s="1" t="s">
        <v>242</v>
      </c>
      <c r="D6945">
        <v>7.9</v>
      </c>
      <c r="E6945">
        <v>770</v>
      </c>
      <c r="F6945">
        <v>29</v>
      </c>
      <c r="G6945" t="str">
        <f t="shared" si="661"/>
        <v>2019</v>
      </c>
      <c r="H6945" t="str">
        <f t="shared" si="662"/>
        <v>Comedy, Crime, Drama</v>
      </c>
      <c r="I6945" t="str">
        <f t="shared" si="663"/>
        <v>How to Sell Drugs Online (Fast)</v>
      </c>
      <c r="J6945" t="str">
        <f t="shared" si="664"/>
        <v>00:29:00</v>
      </c>
      <c r="K6945" t="str" cm="1">
        <f t="array" ref="K6945:M6945">_xlfn.TEXTSPLIT(H6945,",")</f>
        <v>Comedy</v>
      </c>
      <c r="L6945" t="str">
        <v xml:space="preserve"> Crime</v>
      </c>
      <c r="M6945" t="str">
        <v xml:space="preserve"> Drama</v>
      </c>
    </row>
    <row r="6946" spans="1:13" ht="45" x14ac:dyDescent="0.25">
      <c r="A6946" t="s">
        <v>20451</v>
      </c>
      <c r="B6946" t="s">
        <v>51</v>
      </c>
      <c r="C6946" s="1" t="s">
        <v>242</v>
      </c>
      <c r="D6946">
        <v>7.9</v>
      </c>
      <c r="E6946">
        <v>729</v>
      </c>
      <c r="F6946">
        <v>28</v>
      </c>
      <c r="G6946" t="str">
        <f t="shared" si="661"/>
        <v>2019</v>
      </c>
      <c r="H6946" t="str">
        <f t="shared" si="662"/>
        <v>Comedy, Crime, Drama</v>
      </c>
      <c r="I6946" t="str">
        <f t="shared" si="663"/>
        <v>How to Sell Drugs Online (Fast)</v>
      </c>
      <c r="J6946" t="str">
        <f t="shared" si="664"/>
        <v>00:28:00</v>
      </c>
      <c r="K6946" t="str" cm="1">
        <f t="array" ref="K6946:M6946">_xlfn.TEXTSPLIT(H6946,",")</f>
        <v>Comedy</v>
      </c>
      <c r="L6946" t="str">
        <v xml:space="preserve"> Crime</v>
      </c>
      <c r="M6946" t="str">
        <v xml:space="preserve"> Drama</v>
      </c>
    </row>
    <row r="6947" spans="1:13" ht="45" x14ac:dyDescent="0.25">
      <c r="A6947" t="s">
        <v>20451</v>
      </c>
      <c r="B6947" t="s">
        <v>51</v>
      </c>
      <c r="C6947" s="1" t="s">
        <v>242</v>
      </c>
      <c r="D6947">
        <v>8</v>
      </c>
      <c r="E6947">
        <v>713</v>
      </c>
      <c r="F6947">
        <v>28</v>
      </c>
      <c r="G6947" t="str">
        <f t="shared" si="661"/>
        <v>2019</v>
      </c>
      <c r="H6947" t="str">
        <f t="shared" si="662"/>
        <v>Comedy, Crime, Drama</v>
      </c>
      <c r="I6947" t="str">
        <f t="shared" si="663"/>
        <v>How to Sell Drugs Online (Fast)</v>
      </c>
      <c r="J6947" t="str">
        <f t="shared" si="664"/>
        <v>00:28:00</v>
      </c>
      <c r="K6947" t="str" cm="1">
        <f t="array" ref="K6947:M6947">_xlfn.TEXTSPLIT(H6947,",")</f>
        <v>Comedy</v>
      </c>
      <c r="L6947" t="str">
        <v xml:space="preserve"> Crime</v>
      </c>
      <c r="M6947" t="str">
        <v xml:space="preserve"> Drama</v>
      </c>
    </row>
    <row r="6948" spans="1:13" ht="45" x14ac:dyDescent="0.25">
      <c r="A6948" t="s">
        <v>20451</v>
      </c>
      <c r="B6948" t="s">
        <v>51</v>
      </c>
      <c r="C6948" s="1" t="s">
        <v>242</v>
      </c>
      <c r="D6948">
        <v>8</v>
      </c>
      <c r="E6948">
        <v>704</v>
      </c>
      <c r="F6948">
        <v>24</v>
      </c>
      <c r="G6948" t="str">
        <f t="shared" si="661"/>
        <v>2019</v>
      </c>
      <c r="H6948" t="str">
        <f t="shared" si="662"/>
        <v>Comedy, Crime, Drama</v>
      </c>
      <c r="I6948" t="str">
        <f t="shared" si="663"/>
        <v>How to Sell Drugs Online (Fast)</v>
      </c>
      <c r="J6948" t="str">
        <f t="shared" si="664"/>
        <v>00:24:00</v>
      </c>
      <c r="K6948" t="str" cm="1">
        <f t="array" ref="K6948:M6948">_xlfn.TEXTSPLIT(H6948,",")</f>
        <v>Comedy</v>
      </c>
      <c r="L6948" t="str">
        <v xml:space="preserve"> Crime</v>
      </c>
      <c r="M6948" t="str">
        <v xml:space="preserve"> Drama</v>
      </c>
    </row>
    <row r="6949" spans="1:13" ht="45" x14ac:dyDescent="0.25">
      <c r="A6949" t="s">
        <v>20451</v>
      </c>
      <c r="B6949" t="s">
        <v>51</v>
      </c>
      <c r="C6949" s="1" t="s">
        <v>242</v>
      </c>
      <c r="D6949">
        <v>8.5</v>
      </c>
      <c r="E6949">
        <v>796</v>
      </c>
      <c r="F6949">
        <v>28</v>
      </c>
      <c r="G6949" t="str">
        <f t="shared" si="661"/>
        <v>2019</v>
      </c>
      <c r="H6949" t="str">
        <f t="shared" si="662"/>
        <v>Comedy, Crime, Drama</v>
      </c>
      <c r="I6949" t="str">
        <f t="shared" si="663"/>
        <v>How to Sell Drugs Online (Fast)</v>
      </c>
      <c r="J6949" t="str">
        <f t="shared" si="664"/>
        <v>00:28:00</v>
      </c>
      <c r="K6949" t="str" cm="1">
        <f t="array" ref="K6949:M6949">_xlfn.TEXTSPLIT(H6949,",")</f>
        <v>Comedy</v>
      </c>
      <c r="L6949" t="str">
        <v xml:space="preserve"> Crime</v>
      </c>
      <c r="M6949" t="str">
        <v xml:space="preserve"> Drama</v>
      </c>
    </row>
    <row r="6950" spans="1:13" ht="45" x14ac:dyDescent="0.25">
      <c r="A6950" t="s">
        <v>20659</v>
      </c>
      <c r="B6950">
        <v>-2020</v>
      </c>
      <c r="C6950" s="1" t="s">
        <v>1352</v>
      </c>
      <c r="D6950">
        <v>6.9</v>
      </c>
      <c r="E6950">
        <v>125</v>
      </c>
      <c r="F6950">
        <v>48</v>
      </c>
      <c r="G6950" t="str">
        <f t="shared" si="661"/>
        <v>2020</v>
      </c>
      <c r="H6950" t="str">
        <f t="shared" si="662"/>
        <v>Drama, History, Thriller</v>
      </c>
      <c r="I6950" t="str">
        <f t="shared" si="663"/>
        <v>Oktoberfest: Beer &amp; Blood</v>
      </c>
      <c r="J6950" t="str">
        <f t="shared" si="664"/>
        <v>00:48:00</v>
      </c>
      <c r="K6950" t="str" cm="1">
        <f t="array" ref="K6950:M6950">_xlfn.TEXTSPLIT(H6950,",")</f>
        <v>Drama</v>
      </c>
      <c r="L6950" t="str">
        <v xml:space="preserve"> History</v>
      </c>
      <c r="M6950" t="str">
        <v xml:space="preserve"> Thriller</v>
      </c>
    </row>
    <row r="6951" spans="1:13" ht="45" x14ac:dyDescent="0.25">
      <c r="A6951" t="s">
        <v>20659</v>
      </c>
      <c r="B6951">
        <v>-2020</v>
      </c>
      <c r="C6951" s="1" t="s">
        <v>1352</v>
      </c>
      <c r="D6951">
        <v>6.9</v>
      </c>
      <c r="E6951">
        <v>104</v>
      </c>
      <c r="F6951">
        <v>48</v>
      </c>
      <c r="G6951" t="str">
        <f t="shared" si="661"/>
        <v>2020</v>
      </c>
      <c r="H6951" t="str">
        <f t="shared" si="662"/>
        <v>Drama, History, Thriller</v>
      </c>
      <c r="I6951" t="str">
        <f t="shared" si="663"/>
        <v>Oktoberfest: Beer &amp; Blood</v>
      </c>
      <c r="J6951" t="str">
        <f t="shared" si="664"/>
        <v>00:48:00</v>
      </c>
      <c r="K6951" t="str" cm="1">
        <f t="array" ref="K6951:M6951">_xlfn.TEXTSPLIT(H6951,",")</f>
        <v>Drama</v>
      </c>
      <c r="L6951" t="str">
        <v xml:space="preserve"> History</v>
      </c>
      <c r="M6951" t="str">
        <v xml:space="preserve"> Thriller</v>
      </c>
    </row>
    <row r="6952" spans="1:13" ht="30" x14ac:dyDescent="0.25">
      <c r="A6952" t="s">
        <v>20663</v>
      </c>
      <c r="B6952">
        <v>-2020</v>
      </c>
      <c r="C6952" s="1" t="s">
        <v>86</v>
      </c>
      <c r="D6952">
        <v>7.9</v>
      </c>
      <c r="E6952" s="2">
        <v>1546</v>
      </c>
      <c r="F6952">
        <v>53</v>
      </c>
      <c r="G6952" t="str">
        <f t="shared" si="661"/>
        <v>2020</v>
      </c>
      <c r="H6952" t="str">
        <f t="shared" si="662"/>
        <v>Drama</v>
      </c>
      <c r="I6952" t="str">
        <f t="shared" si="663"/>
        <v>Unorthodox</v>
      </c>
      <c r="J6952" t="str">
        <f t="shared" si="664"/>
        <v>00:53:00</v>
      </c>
      <c r="K6952" t="str" cm="1">
        <f t="array" ref="K6952">_xlfn.TEXTSPLIT(H6952,",")</f>
        <v>Drama</v>
      </c>
    </row>
    <row r="6953" spans="1:13" ht="30" x14ac:dyDescent="0.25">
      <c r="A6953" t="s">
        <v>20663</v>
      </c>
      <c r="B6953">
        <v>-2020</v>
      </c>
      <c r="C6953" s="1" t="s">
        <v>86</v>
      </c>
      <c r="D6953">
        <v>8.1</v>
      </c>
      <c r="E6953" s="2">
        <v>1413</v>
      </c>
      <c r="F6953">
        <v>53</v>
      </c>
      <c r="G6953" t="str">
        <f t="shared" si="661"/>
        <v>2020</v>
      </c>
      <c r="H6953" t="str">
        <f t="shared" si="662"/>
        <v>Drama</v>
      </c>
      <c r="I6953" t="str">
        <f t="shared" si="663"/>
        <v>Unorthodox</v>
      </c>
      <c r="J6953" t="str">
        <f t="shared" si="664"/>
        <v>00:53:00</v>
      </c>
      <c r="K6953" t="str" cm="1">
        <f t="array" ref="K6953">_xlfn.TEXTSPLIT(H6953,",")</f>
        <v>Drama</v>
      </c>
    </row>
    <row r="6954" spans="1:13" ht="30" x14ac:dyDescent="0.25">
      <c r="A6954" t="s">
        <v>20663</v>
      </c>
      <c r="B6954">
        <v>-2020</v>
      </c>
      <c r="C6954" s="1" t="s">
        <v>86</v>
      </c>
      <c r="D6954">
        <v>8</v>
      </c>
      <c r="E6954" s="2">
        <v>1330</v>
      </c>
      <c r="F6954">
        <v>55</v>
      </c>
      <c r="G6954" t="str">
        <f t="shared" si="661"/>
        <v>2020</v>
      </c>
      <c r="H6954" t="str">
        <f t="shared" si="662"/>
        <v>Drama</v>
      </c>
      <c r="I6954" t="str">
        <f t="shared" si="663"/>
        <v>Unorthodox</v>
      </c>
      <c r="J6954" t="str">
        <f t="shared" si="664"/>
        <v>00:55:00</v>
      </c>
      <c r="K6954" t="str" cm="1">
        <f t="array" ref="K6954">_xlfn.TEXTSPLIT(H6954,",")</f>
        <v>Drama</v>
      </c>
    </row>
    <row r="6955" spans="1:13" ht="30" x14ac:dyDescent="0.25">
      <c r="A6955" t="s">
        <v>20663</v>
      </c>
      <c r="B6955">
        <v>-2020</v>
      </c>
      <c r="C6955" s="1" t="s">
        <v>86</v>
      </c>
      <c r="D6955">
        <v>8.3000000000000007</v>
      </c>
      <c r="E6955" s="2">
        <v>1377</v>
      </c>
      <c r="F6955">
        <v>54</v>
      </c>
      <c r="G6955" t="str">
        <f t="shared" si="661"/>
        <v>2020</v>
      </c>
      <c r="H6955" t="str">
        <f t="shared" si="662"/>
        <v>Drama</v>
      </c>
      <c r="I6955" t="str">
        <f t="shared" si="663"/>
        <v>Unorthodox</v>
      </c>
      <c r="J6955" t="str">
        <f t="shared" si="664"/>
        <v>00:54:00</v>
      </c>
      <c r="K6955" t="str" cm="1">
        <f t="array" ref="K6955">_xlfn.TEXTSPLIT(H6955,",")</f>
        <v>Drama</v>
      </c>
    </row>
    <row r="6956" spans="1:13" ht="45" x14ac:dyDescent="0.25">
      <c r="A6956" t="s">
        <v>20669</v>
      </c>
      <c r="B6956" t="s">
        <v>717</v>
      </c>
      <c r="C6956" s="1" t="s">
        <v>43</v>
      </c>
      <c r="D6956">
        <v>7.5</v>
      </c>
      <c r="E6956">
        <v>126</v>
      </c>
      <c r="G6956" t="str">
        <f t="shared" si="661"/>
        <v>2019</v>
      </c>
      <c r="H6956" t="str">
        <f t="shared" si="662"/>
        <v>Crime, Drama, Mystery</v>
      </c>
      <c r="I6956" t="str">
        <f t="shared" si="663"/>
        <v>Alta mar</v>
      </c>
      <c r="J6956" t="str">
        <f t="shared" si="664"/>
        <v>00:00:00</v>
      </c>
      <c r="K6956" t="str" cm="1">
        <f t="array" ref="K6956:M6956">_xlfn.TEXTSPLIT(H6956,",")</f>
        <v>Crime</v>
      </c>
      <c r="L6956" t="str">
        <v xml:space="preserve"> Drama</v>
      </c>
      <c r="M6956" t="str">
        <v xml:space="preserve"> Mystery</v>
      </c>
    </row>
    <row r="6957" spans="1:13" ht="30" x14ac:dyDescent="0.25">
      <c r="A6957" t="s">
        <v>20672</v>
      </c>
      <c r="B6957" t="s">
        <v>33</v>
      </c>
      <c r="C6957" s="1" t="s">
        <v>1859</v>
      </c>
      <c r="G6957" t="str">
        <f t="shared" si="661"/>
        <v>2020</v>
      </c>
      <c r="H6957" t="str">
        <f t="shared" si="662"/>
        <v>Drama, History</v>
      </c>
      <c r="I6957" t="str">
        <f t="shared" si="663"/>
        <v>La Reina de Indias y el Conquistador</v>
      </c>
      <c r="J6957" t="str">
        <f t="shared" si="664"/>
        <v>00:00:00</v>
      </c>
      <c r="K6957" t="str" cm="1">
        <f t="array" ref="K6957:L6957">_xlfn.TEXTSPLIT(H6957,",")</f>
        <v>Drama</v>
      </c>
      <c r="L6957" t="str">
        <v xml:space="preserve"> History</v>
      </c>
    </row>
    <row r="6958" spans="1:13" ht="30" x14ac:dyDescent="0.25">
      <c r="A6958" t="s">
        <v>20672</v>
      </c>
      <c r="B6958" t="s">
        <v>33</v>
      </c>
      <c r="C6958" s="1" t="s">
        <v>1859</v>
      </c>
      <c r="D6958">
        <v>6.8</v>
      </c>
      <c r="E6958">
        <v>5</v>
      </c>
      <c r="G6958" t="str">
        <f t="shared" si="661"/>
        <v>2020</v>
      </c>
      <c r="H6958" t="str">
        <f t="shared" si="662"/>
        <v>Drama, History</v>
      </c>
      <c r="I6958" t="str">
        <f t="shared" si="663"/>
        <v>La Reina de Indias y el Conquistador</v>
      </c>
      <c r="J6958" t="str">
        <f t="shared" si="664"/>
        <v>00:00:00</v>
      </c>
      <c r="K6958" t="str" cm="1">
        <f t="array" ref="K6958:L6958">_xlfn.TEXTSPLIT(H6958,",")</f>
        <v>Drama</v>
      </c>
      <c r="L6958" t="str">
        <v xml:space="preserve"> History</v>
      </c>
    </row>
    <row r="6959" spans="1:13" ht="30" x14ac:dyDescent="0.25">
      <c r="A6959" t="s">
        <v>20733</v>
      </c>
      <c r="B6959" t="s">
        <v>601</v>
      </c>
      <c r="C6959" s="1" t="s">
        <v>1729</v>
      </c>
      <c r="D6959">
        <v>7.4</v>
      </c>
      <c r="E6959">
        <v>179</v>
      </c>
      <c r="G6959" t="str">
        <f t="shared" si="661"/>
        <v>2016</v>
      </c>
      <c r="H6959" t="str">
        <f t="shared" si="662"/>
        <v>Comedy, Family</v>
      </c>
      <c r="I6959" t="str">
        <f t="shared" si="663"/>
        <v>Fuller House</v>
      </c>
      <c r="J6959" t="str">
        <f t="shared" si="664"/>
        <v>00:00:00</v>
      </c>
      <c r="K6959" t="str" cm="1">
        <f t="array" ref="K6959:L6959">_xlfn.TEXTSPLIT(H6959,",")</f>
        <v>Comedy</v>
      </c>
      <c r="L6959" t="str">
        <v xml:space="preserve"> Family</v>
      </c>
    </row>
    <row r="6960" spans="1:13" ht="30" x14ac:dyDescent="0.25">
      <c r="A6960" t="s">
        <v>20733</v>
      </c>
      <c r="B6960" t="s">
        <v>601</v>
      </c>
      <c r="C6960" s="1" t="s">
        <v>1729</v>
      </c>
      <c r="D6960">
        <v>7.5</v>
      </c>
      <c r="E6960">
        <v>177</v>
      </c>
      <c r="G6960" t="str">
        <f t="shared" si="661"/>
        <v>2016</v>
      </c>
      <c r="H6960" t="str">
        <f t="shared" si="662"/>
        <v>Comedy, Family</v>
      </c>
      <c r="I6960" t="str">
        <f t="shared" si="663"/>
        <v>Fuller House</v>
      </c>
      <c r="J6960" t="str">
        <f t="shared" si="664"/>
        <v>00:00:00</v>
      </c>
      <c r="K6960" t="str" cm="1">
        <f t="array" ref="K6960:L6960">_xlfn.TEXTSPLIT(H6960,",")</f>
        <v>Comedy</v>
      </c>
      <c r="L6960" t="str">
        <v xml:space="preserve"> Family</v>
      </c>
    </row>
    <row r="6961" spans="1:13" ht="30" x14ac:dyDescent="0.25">
      <c r="A6961" t="s">
        <v>20733</v>
      </c>
      <c r="B6961" t="s">
        <v>601</v>
      </c>
      <c r="C6961" s="1" t="s">
        <v>1729</v>
      </c>
      <c r="D6961">
        <v>7.6</v>
      </c>
      <c r="E6961">
        <v>184</v>
      </c>
      <c r="G6961" t="str">
        <f t="shared" si="661"/>
        <v>2016</v>
      </c>
      <c r="H6961" t="str">
        <f t="shared" si="662"/>
        <v>Comedy, Family</v>
      </c>
      <c r="I6961" t="str">
        <f t="shared" si="663"/>
        <v>Fuller House</v>
      </c>
      <c r="J6961" t="str">
        <f t="shared" si="664"/>
        <v>00:00:00</v>
      </c>
      <c r="K6961" t="str" cm="1">
        <f t="array" ref="K6961:L6961">_xlfn.TEXTSPLIT(H6961,",")</f>
        <v>Comedy</v>
      </c>
      <c r="L6961" t="str">
        <v xml:space="preserve"> Family</v>
      </c>
    </row>
    <row r="6962" spans="1:13" ht="30" x14ac:dyDescent="0.25">
      <c r="A6962" t="s">
        <v>20733</v>
      </c>
      <c r="B6962" t="s">
        <v>601</v>
      </c>
      <c r="C6962" s="1" t="s">
        <v>1729</v>
      </c>
      <c r="D6962">
        <v>7.8</v>
      </c>
      <c r="E6962">
        <v>181</v>
      </c>
      <c r="G6962" t="str">
        <f t="shared" ref="G6962:G7025" si="665">MID(B6962,2,4)</f>
        <v>2016</v>
      </c>
      <c r="H6962" t="str">
        <f t="shared" si="662"/>
        <v>Comedy, Family</v>
      </c>
      <c r="I6962" t="str">
        <f t="shared" si="663"/>
        <v>Fuller House</v>
      </c>
      <c r="J6962" t="str">
        <f t="shared" si="664"/>
        <v>00:00:00</v>
      </c>
      <c r="K6962" t="str" cm="1">
        <f t="array" ref="K6962:L6962">_xlfn.TEXTSPLIT(H6962,",")</f>
        <v>Comedy</v>
      </c>
      <c r="L6962" t="str">
        <v xml:space="preserve"> Family</v>
      </c>
    </row>
    <row r="6963" spans="1:13" ht="30" x14ac:dyDescent="0.25">
      <c r="A6963" t="s">
        <v>20733</v>
      </c>
      <c r="B6963" t="s">
        <v>601</v>
      </c>
      <c r="C6963" s="1" t="s">
        <v>1729</v>
      </c>
      <c r="D6963">
        <v>7.3</v>
      </c>
      <c r="E6963">
        <v>172</v>
      </c>
      <c r="G6963" t="str">
        <f t="shared" si="665"/>
        <v>2016</v>
      </c>
      <c r="H6963" t="str">
        <f t="shared" si="662"/>
        <v>Comedy, Family</v>
      </c>
      <c r="I6963" t="str">
        <f t="shared" si="663"/>
        <v>Fuller House</v>
      </c>
      <c r="J6963" t="str">
        <f t="shared" si="664"/>
        <v>00:00:00</v>
      </c>
      <c r="K6963" t="str" cm="1">
        <f t="array" ref="K6963:L6963">_xlfn.TEXTSPLIT(H6963,",")</f>
        <v>Comedy</v>
      </c>
      <c r="L6963" t="str">
        <v xml:space="preserve"> Family</v>
      </c>
    </row>
    <row r="6964" spans="1:13" ht="30" x14ac:dyDescent="0.25">
      <c r="A6964" t="s">
        <v>20733</v>
      </c>
      <c r="B6964" t="s">
        <v>601</v>
      </c>
      <c r="C6964" s="1" t="s">
        <v>1729</v>
      </c>
      <c r="D6964">
        <v>8</v>
      </c>
      <c r="E6964">
        <v>174</v>
      </c>
      <c r="G6964" t="str">
        <f t="shared" si="665"/>
        <v>2016</v>
      </c>
      <c r="H6964" t="str">
        <f t="shared" si="662"/>
        <v>Comedy, Family</v>
      </c>
      <c r="I6964" t="str">
        <f t="shared" si="663"/>
        <v>Fuller House</v>
      </c>
      <c r="J6964" t="str">
        <f t="shared" si="664"/>
        <v>00:00:00</v>
      </c>
      <c r="K6964" t="str" cm="1">
        <f t="array" ref="K6964:L6964">_xlfn.TEXTSPLIT(H6964,",")</f>
        <v>Comedy</v>
      </c>
      <c r="L6964" t="str">
        <v xml:space="preserve"> Family</v>
      </c>
    </row>
    <row r="6965" spans="1:13" ht="30" x14ac:dyDescent="0.25">
      <c r="A6965" t="s">
        <v>20733</v>
      </c>
      <c r="B6965" t="s">
        <v>601</v>
      </c>
      <c r="C6965" s="1" t="s">
        <v>1729</v>
      </c>
      <c r="D6965">
        <v>7.5</v>
      </c>
      <c r="E6965">
        <v>183</v>
      </c>
      <c r="G6965" t="str">
        <f t="shared" si="665"/>
        <v>2016</v>
      </c>
      <c r="H6965" t="str">
        <f t="shared" si="662"/>
        <v>Comedy, Family</v>
      </c>
      <c r="I6965" t="str">
        <f t="shared" si="663"/>
        <v>Fuller House</v>
      </c>
      <c r="J6965" t="str">
        <f t="shared" si="664"/>
        <v>00:00:00</v>
      </c>
      <c r="K6965" t="str" cm="1">
        <f t="array" ref="K6965:L6965">_xlfn.TEXTSPLIT(H6965,",")</f>
        <v>Comedy</v>
      </c>
      <c r="L6965" t="str">
        <v xml:space="preserve"> Family</v>
      </c>
    </row>
    <row r="6966" spans="1:13" ht="30" x14ac:dyDescent="0.25">
      <c r="A6966" t="s">
        <v>20733</v>
      </c>
      <c r="B6966" t="s">
        <v>601</v>
      </c>
      <c r="C6966" s="1" t="s">
        <v>1729</v>
      </c>
      <c r="D6966">
        <v>8.6</v>
      </c>
      <c r="E6966">
        <v>241</v>
      </c>
      <c r="G6966" t="str">
        <f t="shared" si="665"/>
        <v>2016</v>
      </c>
      <c r="H6966" t="str">
        <f t="shared" si="662"/>
        <v>Comedy, Family</v>
      </c>
      <c r="I6966" t="str">
        <f t="shared" si="663"/>
        <v>Fuller House</v>
      </c>
      <c r="J6966" t="str">
        <f t="shared" si="664"/>
        <v>00:00:00</v>
      </c>
      <c r="K6966" t="str" cm="1">
        <f t="array" ref="K6966:L6966">_xlfn.TEXTSPLIT(H6966,",")</f>
        <v>Comedy</v>
      </c>
      <c r="L6966" t="str">
        <v xml:space="preserve"> Family</v>
      </c>
    </row>
    <row r="6967" spans="1:13" ht="30" x14ac:dyDescent="0.25">
      <c r="A6967" t="s">
        <v>20747</v>
      </c>
      <c r="B6967">
        <v>-2020</v>
      </c>
      <c r="C6967" s="1" t="s">
        <v>47</v>
      </c>
      <c r="D6967">
        <v>7.1</v>
      </c>
      <c r="E6967">
        <v>28</v>
      </c>
      <c r="G6967" t="str">
        <f t="shared" si="665"/>
        <v>2020</v>
      </c>
      <c r="H6967" t="str">
        <f t="shared" si="662"/>
        <v>Comedy</v>
      </c>
      <c r="I6967" t="str">
        <f t="shared" si="663"/>
        <v>The Expanding Universe of Ashley Garcia</v>
      </c>
      <c r="J6967" t="str">
        <f t="shared" si="664"/>
        <v>00:00:00</v>
      </c>
      <c r="K6967" t="str" cm="1">
        <f t="array" ref="K6967">_xlfn.TEXTSPLIT(H6967,",")</f>
        <v>Comedy</v>
      </c>
    </row>
    <row r="6968" spans="1:13" ht="30" x14ac:dyDescent="0.25">
      <c r="A6968" t="s">
        <v>20747</v>
      </c>
      <c r="B6968">
        <v>-2020</v>
      </c>
      <c r="C6968" s="1" t="s">
        <v>47</v>
      </c>
      <c r="D6968">
        <v>7.2</v>
      </c>
      <c r="E6968">
        <v>28</v>
      </c>
      <c r="G6968" t="str">
        <f t="shared" si="665"/>
        <v>2020</v>
      </c>
      <c r="H6968" t="str">
        <f t="shared" si="662"/>
        <v>Comedy</v>
      </c>
      <c r="I6968" t="str">
        <f t="shared" si="663"/>
        <v>The Expanding Universe of Ashley Garcia</v>
      </c>
      <c r="J6968" t="str">
        <f t="shared" si="664"/>
        <v>00:00:00</v>
      </c>
      <c r="K6968" t="str" cm="1">
        <f t="array" ref="K6968">_xlfn.TEXTSPLIT(H6968,",")</f>
        <v>Comedy</v>
      </c>
    </row>
    <row r="6969" spans="1:13" ht="30" x14ac:dyDescent="0.25">
      <c r="A6969" t="s">
        <v>20747</v>
      </c>
      <c r="B6969">
        <v>-2020</v>
      </c>
      <c r="C6969" s="1" t="s">
        <v>47</v>
      </c>
      <c r="D6969">
        <v>7.4</v>
      </c>
      <c r="E6969">
        <v>26</v>
      </c>
      <c r="G6969" t="str">
        <f t="shared" si="665"/>
        <v>2020</v>
      </c>
      <c r="H6969" t="str">
        <f t="shared" si="662"/>
        <v>Comedy</v>
      </c>
      <c r="I6969" t="str">
        <f t="shared" si="663"/>
        <v>The Expanding Universe of Ashley Garcia</v>
      </c>
      <c r="J6969" t="str">
        <f t="shared" si="664"/>
        <v>00:00:00</v>
      </c>
      <c r="K6969" t="str" cm="1">
        <f t="array" ref="K6969">_xlfn.TEXTSPLIT(H6969,",")</f>
        <v>Comedy</v>
      </c>
    </row>
    <row r="6970" spans="1:13" ht="30" x14ac:dyDescent="0.25">
      <c r="A6970" t="s">
        <v>20747</v>
      </c>
      <c r="B6970">
        <v>-2020</v>
      </c>
      <c r="C6970" s="1" t="s">
        <v>47</v>
      </c>
      <c r="D6970">
        <v>7.5</v>
      </c>
      <c r="E6970">
        <v>25</v>
      </c>
      <c r="G6970" t="str">
        <f t="shared" si="665"/>
        <v>2020</v>
      </c>
      <c r="H6970" t="str">
        <f t="shared" si="662"/>
        <v>Comedy</v>
      </c>
      <c r="I6970" t="str">
        <f t="shared" si="663"/>
        <v>The Expanding Universe of Ashley Garcia</v>
      </c>
      <c r="J6970" t="str">
        <f t="shared" si="664"/>
        <v>00:00:00</v>
      </c>
      <c r="K6970" t="str" cm="1">
        <f t="array" ref="K6970">_xlfn.TEXTSPLIT(H6970,",")</f>
        <v>Comedy</v>
      </c>
    </row>
    <row r="6971" spans="1:13" ht="30" x14ac:dyDescent="0.25">
      <c r="A6971" t="s">
        <v>20747</v>
      </c>
      <c r="B6971">
        <v>-2020</v>
      </c>
      <c r="C6971" s="1" t="s">
        <v>47</v>
      </c>
      <c r="D6971">
        <v>7</v>
      </c>
      <c r="E6971">
        <v>25</v>
      </c>
      <c r="G6971" t="str">
        <f t="shared" si="665"/>
        <v>2020</v>
      </c>
      <c r="H6971" t="str">
        <f t="shared" si="662"/>
        <v>Comedy</v>
      </c>
      <c r="I6971" t="str">
        <f t="shared" si="663"/>
        <v>The Expanding Universe of Ashley Garcia</v>
      </c>
      <c r="J6971" t="str">
        <f t="shared" si="664"/>
        <v>00:00:00</v>
      </c>
      <c r="K6971" t="str" cm="1">
        <f t="array" ref="K6971">_xlfn.TEXTSPLIT(H6971,",")</f>
        <v>Comedy</v>
      </c>
    </row>
    <row r="6972" spans="1:13" ht="30" x14ac:dyDescent="0.25">
      <c r="A6972" t="s">
        <v>20747</v>
      </c>
      <c r="B6972">
        <v>-2020</v>
      </c>
      <c r="C6972" s="1" t="s">
        <v>47</v>
      </c>
      <c r="D6972">
        <v>7.7</v>
      </c>
      <c r="E6972">
        <v>25</v>
      </c>
      <c r="G6972" t="str">
        <f t="shared" si="665"/>
        <v>2020</v>
      </c>
      <c r="H6972" t="str">
        <f t="shared" si="662"/>
        <v>Comedy</v>
      </c>
      <c r="I6972" t="str">
        <f t="shared" si="663"/>
        <v>The Expanding Universe of Ashley Garcia</v>
      </c>
      <c r="J6972" t="str">
        <f t="shared" si="664"/>
        <v>00:00:00</v>
      </c>
      <c r="K6972" t="str" cm="1">
        <f t="array" ref="K6972">_xlfn.TEXTSPLIT(H6972,",")</f>
        <v>Comedy</v>
      </c>
    </row>
    <row r="6973" spans="1:13" ht="30" x14ac:dyDescent="0.25">
      <c r="A6973" t="s">
        <v>20747</v>
      </c>
      <c r="B6973">
        <v>-2020</v>
      </c>
      <c r="C6973" s="1" t="s">
        <v>47</v>
      </c>
      <c r="D6973">
        <v>7.5</v>
      </c>
      <c r="E6973">
        <v>27</v>
      </c>
      <c r="G6973" t="str">
        <f t="shared" si="665"/>
        <v>2020</v>
      </c>
      <c r="H6973" t="str">
        <f t="shared" si="662"/>
        <v>Comedy</v>
      </c>
      <c r="I6973" t="str">
        <f t="shared" si="663"/>
        <v>The Expanding Universe of Ashley Garcia</v>
      </c>
      <c r="J6973" t="str">
        <f t="shared" si="664"/>
        <v>00:00:00</v>
      </c>
      <c r="K6973" t="str" cm="1">
        <f t="array" ref="K6973">_xlfn.TEXTSPLIT(H6973,",")</f>
        <v>Comedy</v>
      </c>
    </row>
    <row r="6974" spans="1:13" ht="30" x14ac:dyDescent="0.25">
      <c r="A6974" t="s">
        <v>20747</v>
      </c>
      <c r="B6974">
        <v>-2020</v>
      </c>
      <c r="C6974" s="1" t="s">
        <v>47</v>
      </c>
      <c r="D6974">
        <v>8.1</v>
      </c>
      <c r="E6974">
        <v>30</v>
      </c>
      <c r="G6974" t="str">
        <f t="shared" si="665"/>
        <v>2020</v>
      </c>
      <c r="H6974" t="str">
        <f t="shared" si="662"/>
        <v>Comedy</v>
      </c>
      <c r="I6974" t="str">
        <f t="shared" si="663"/>
        <v>The Expanding Universe of Ashley Garcia</v>
      </c>
      <c r="J6974" t="str">
        <f t="shared" si="664"/>
        <v>00:00:00</v>
      </c>
      <c r="K6974" t="str" cm="1">
        <f t="array" ref="K6974">_xlfn.TEXTSPLIT(H6974,",")</f>
        <v>Comedy</v>
      </c>
    </row>
    <row r="6975" spans="1:13" ht="45" x14ac:dyDescent="0.25">
      <c r="A6975" t="s">
        <v>20761</v>
      </c>
      <c r="B6975" t="s">
        <v>281</v>
      </c>
      <c r="C6975" s="1" t="s">
        <v>15</v>
      </c>
      <c r="D6975">
        <v>7.7</v>
      </c>
      <c r="E6975">
        <v>731</v>
      </c>
      <c r="F6975">
        <v>21</v>
      </c>
      <c r="G6975" t="str">
        <f t="shared" si="665"/>
        <v>2018</v>
      </c>
      <c r="H6975" t="str">
        <f t="shared" si="662"/>
        <v>Animation, Action, Adventure</v>
      </c>
      <c r="I6975" t="str">
        <f t="shared" si="663"/>
        <v>Final Space</v>
      </c>
      <c r="J6975" t="str">
        <f t="shared" si="664"/>
        <v>00:21:00</v>
      </c>
      <c r="K6975" t="str" cm="1">
        <f t="array" ref="K6975:M6975">_xlfn.TEXTSPLIT(H6975,",")</f>
        <v>Animation</v>
      </c>
      <c r="L6975" t="str">
        <v xml:space="preserve"> Action</v>
      </c>
      <c r="M6975" t="str">
        <v xml:space="preserve"> Adventure</v>
      </c>
    </row>
    <row r="6976" spans="1:13" ht="45" x14ac:dyDescent="0.25">
      <c r="A6976" t="s">
        <v>20761</v>
      </c>
      <c r="B6976" t="s">
        <v>281</v>
      </c>
      <c r="C6976" s="1" t="s">
        <v>15</v>
      </c>
      <c r="D6976">
        <v>9</v>
      </c>
      <c r="E6976">
        <v>941</v>
      </c>
      <c r="F6976">
        <v>21</v>
      </c>
      <c r="G6976" t="str">
        <f t="shared" si="665"/>
        <v>2018</v>
      </c>
      <c r="H6976" t="str">
        <f t="shared" si="662"/>
        <v>Animation, Action, Adventure</v>
      </c>
      <c r="I6976" t="str">
        <f t="shared" si="663"/>
        <v>Final Space</v>
      </c>
      <c r="J6976" t="str">
        <f t="shared" si="664"/>
        <v>00:21:00</v>
      </c>
      <c r="K6976" t="str" cm="1">
        <f t="array" ref="K6976:M6976">_xlfn.TEXTSPLIT(H6976,",")</f>
        <v>Animation</v>
      </c>
      <c r="L6976" t="str">
        <v xml:space="preserve"> Action</v>
      </c>
      <c r="M6976" t="str">
        <v xml:space="preserve"> Adventure</v>
      </c>
    </row>
    <row r="6977" spans="1:13" ht="45" x14ac:dyDescent="0.25">
      <c r="A6977" t="s">
        <v>20761</v>
      </c>
      <c r="B6977" t="s">
        <v>281</v>
      </c>
      <c r="C6977" s="1" t="s">
        <v>15</v>
      </c>
      <c r="D6977">
        <v>8.1</v>
      </c>
      <c r="E6977">
        <v>714</v>
      </c>
      <c r="F6977">
        <v>21</v>
      </c>
      <c r="G6977" t="str">
        <f t="shared" si="665"/>
        <v>2018</v>
      </c>
      <c r="H6977" t="str">
        <f t="shared" si="662"/>
        <v>Animation, Action, Adventure</v>
      </c>
      <c r="I6977" t="str">
        <f t="shared" si="663"/>
        <v>Final Space</v>
      </c>
      <c r="J6977" t="str">
        <f t="shared" si="664"/>
        <v>00:21:00</v>
      </c>
      <c r="K6977" t="str" cm="1">
        <f t="array" ref="K6977:M6977">_xlfn.TEXTSPLIT(H6977,",")</f>
        <v>Animation</v>
      </c>
      <c r="L6977" t="str">
        <v xml:space="preserve"> Action</v>
      </c>
      <c r="M6977" t="str">
        <v xml:space="preserve"> Adventure</v>
      </c>
    </row>
    <row r="6978" spans="1:13" ht="45" x14ac:dyDescent="0.25">
      <c r="A6978" t="s">
        <v>20761</v>
      </c>
      <c r="B6978" t="s">
        <v>281</v>
      </c>
      <c r="C6978" s="1" t="s">
        <v>15</v>
      </c>
      <c r="D6978">
        <v>8</v>
      </c>
      <c r="E6978">
        <v>662</v>
      </c>
      <c r="F6978">
        <v>21</v>
      </c>
      <c r="G6978" t="str">
        <f t="shared" si="665"/>
        <v>2018</v>
      </c>
      <c r="H6978" t="str">
        <f t="shared" ref="H6978:H7041" si="666">SUBSTITUTE(CLEAN(TRIM(C6978)), CHAR(160), "")</f>
        <v>Animation, Action, Adventure</v>
      </c>
      <c r="I6978" t="str">
        <f t="shared" ref="I6978:I7041" si="667">SUBSTITUTE(CLEAN(TRIM(A6978)), CHAR(160), "")</f>
        <v>Final Space</v>
      </c>
      <c r="J6978" t="str">
        <f t="shared" si="664"/>
        <v>00:21:00</v>
      </c>
      <c r="K6978" t="str" cm="1">
        <f t="array" ref="K6978:M6978">_xlfn.TEXTSPLIT(H6978,",")</f>
        <v>Animation</v>
      </c>
      <c r="L6978" t="str">
        <v xml:space="preserve"> Action</v>
      </c>
      <c r="M6978" t="str">
        <v xml:space="preserve"> Adventure</v>
      </c>
    </row>
    <row r="6979" spans="1:13" ht="45" x14ac:dyDescent="0.25">
      <c r="A6979" t="s">
        <v>20761</v>
      </c>
      <c r="B6979" t="s">
        <v>281</v>
      </c>
      <c r="C6979" s="1" t="s">
        <v>15</v>
      </c>
      <c r="D6979">
        <v>8</v>
      </c>
      <c r="E6979">
        <v>648</v>
      </c>
      <c r="F6979">
        <v>21</v>
      </c>
      <c r="G6979" t="str">
        <f t="shared" si="665"/>
        <v>2018</v>
      </c>
      <c r="H6979" t="str">
        <f t="shared" si="666"/>
        <v>Animation, Action, Adventure</v>
      </c>
      <c r="I6979" t="str">
        <f t="shared" si="667"/>
        <v>Final Space</v>
      </c>
      <c r="J6979" t="str">
        <f t="shared" ref="J6979:J7042" si="668">TEXT(F6979/1440, "hh:mm:ss")</f>
        <v>00:21:00</v>
      </c>
      <c r="K6979" t="str" cm="1">
        <f t="array" ref="K6979:M6979">_xlfn.TEXTSPLIT(H6979,",")</f>
        <v>Animation</v>
      </c>
      <c r="L6979" t="str">
        <v xml:space="preserve"> Action</v>
      </c>
      <c r="M6979" t="str">
        <v xml:space="preserve"> Adventure</v>
      </c>
    </row>
    <row r="6980" spans="1:13" ht="45" x14ac:dyDescent="0.25">
      <c r="A6980" t="s">
        <v>20761</v>
      </c>
      <c r="B6980" t="s">
        <v>281</v>
      </c>
      <c r="C6980" s="1" t="s">
        <v>15</v>
      </c>
      <c r="D6980">
        <v>8.6999999999999993</v>
      </c>
      <c r="E6980">
        <v>691</v>
      </c>
      <c r="F6980">
        <v>21</v>
      </c>
      <c r="G6980" t="str">
        <f t="shared" si="665"/>
        <v>2018</v>
      </c>
      <c r="H6980" t="str">
        <f t="shared" si="666"/>
        <v>Animation, Action, Adventure</v>
      </c>
      <c r="I6980" t="str">
        <f t="shared" si="667"/>
        <v>Final Space</v>
      </c>
      <c r="J6980" t="str">
        <f t="shared" si="668"/>
        <v>00:21:00</v>
      </c>
      <c r="K6980" t="str" cm="1">
        <f t="array" ref="K6980:M6980">_xlfn.TEXTSPLIT(H6980,",")</f>
        <v>Animation</v>
      </c>
      <c r="L6980" t="str">
        <v xml:space="preserve"> Action</v>
      </c>
      <c r="M6980" t="str">
        <v xml:space="preserve"> Adventure</v>
      </c>
    </row>
    <row r="6981" spans="1:13" ht="45" x14ac:dyDescent="0.25">
      <c r="A6981" t="s">
        <v>20761</v>
      </c>
      <c r="B6981" t="s">
        <v>281</v>
      </c>
      <c r="C6981" s="1" t="s">
        <v>15</v>
      </c>
      <c r="D6981">
        <v>8.9</v>
      </c>
      <c r="E6981">
        <v>728</v>
      </c>
      <c r="F6981">
        <v>21</v>
      </c>
      <c r="G6981" t="str">
        <f t="shared" si="665"/>
        <v>2018</v>
      </c>
      <c r="H6981" t="str">
        <f t="shared" si="666"/>
        <v>Animation, Action, Adventure</v>
      </c>
      <c r="I6981" t="str">
        <f t="shared" si="667"/>
        <v>Final Space</v>
      </c>
      <c r="J6981" t="str">
        <f t="shared" si="668"/>
        <v>00:21:00</v>
      </c>
      <c r="K6981" t="str" cm="1">
        <f t="array" ref="K6981:M6981">_xlfn.TEXTSPLIT(H6981,",")</f>
        <v>Animation</v>
      </c>
      <c r="L6981" t="str">
        <v xml:space="preserve"> Action</v>
      </c>
      <c r="M6981" t="str">
        <v xml:space="preserve"> Adventure</v>
      </c>
    </row>
    <row r="6982" spans="1:13" ht="45" x14ac:dyDescent="0.25">
      <c r="A6982" t="s">
        <v>20761</v>
      </c>
      <c r="B6982" t="s">
        <v>281</v>
      </c>
      <c r="C6982" s="1" t="s">
        <v>15</v>
      </c>
      <c r="D6982">
        <v>7.6</v>
      </c>
      <c r="E6982">
        <v>598</v>
      </c>
      <c r="F6982">
        <v>21</v>
      </c>
      <c r="G6982" t="str">
        <f t="shared" si="665"/>
        <v>2018</v>
      </c>
      <c r="H6982" t="str">
        <f t="shared" si="666"/>
        <v>Animation, Action, Adventure</v>
      </c>
      <c r="I6982" t="str">
        <f t="shared" si="667"/>
        <v>Final Space</v>
      </c>
      <c r="J6982" t="str">
        <f t="shared" si="668"/>
        <v>00:21:00</v>
      </c>
      <c r="K6982" t="str" cm="1">
        <f t="array" ref="K6982:M6982">_xlfn.TEXTSPLIT(H6982,",")</f>
        <v>Animation</v>
      </c>
      <c r="L6982" t="str">
        <v xml:space="preserve"> Action</v>
      </c>
      <c r="M6982" t="str">
        <v xml:space="preserve"> Adventure</v>
      </c>
    </row>
    <row r="6983" spans="1:13" ht="45" x14ac:dyDescent="0.25">
      <c r="A6983" t="s">
        <v>20761</v>
      </c>
      <c r="B6983" t="s">
        <v>281</v>
      </c>
      <c r="C6983" s="1" t="s">
        <v>15</v>
      </c>
      <c r="D6983">
        <v>8.1999999999999993</v>
      </c>
      <c r="E6983">
        <v>583</v>
      </c>
      <c r="F6983">
        <v>21</v>
      </c>
      <c r="G6983" t="str">
        <f t="shared" si="665"/>
        <v>2018</v>
      </c>
      <c r="H6983" t="str">
        <f t="shared" si="666"/>
        <v>Animation, Action, Adventure</v>
      </c>
      <c r="I6983" t="str">
        <f t="shared" si="667"/>
        <v>Final Space</v>
      </c>
      <c r="J6983" t="str">
        <f t="shared" si="668"/>
        <v>00:21:00</v>
      </c>
      <c r="K6983" t="str" cm="1">
        <f t="array" ref="K6983:M6983">_xlfn.TEXTSPLIT(H6983,",")</f>
        <v>Animation</v>
      </c>
      <c r="L6983" t="str">
        <v xml:space="preserve"> Action</v>
      </c>
      <c r="M6983" t="str">
        <v xml:space="preserve"> Adventure</v>
      </c>
    </row>
    <row r="6984" spans="1:13" ht="45" x14ac:dyDescent="0.25">
      <c r="A6984" t="s">
        <v>20761</v>
      </c>
      <c r="B6984" t="s">
        <v>281</v>
      </c>
      <c r="C6984" s="1" t="s">
        <v>15</v>
      </c>
      <c r="D6984">
        <v>8.8000000000000007</v>
      </c>
      <c r="E6984">
        <v>622</v>
      </c>
      <c r="F6984">
        <v>21</v>
      </c>
      <c r="G6984" t="str">
        <f t="shared" si="665"/>
        <v>2018</v>
      </c>
      <c r="H6984" t="str">
        <f t="shared" si="666"/>
        <v>Animation, Action, Adventure</v>
      </c>
      <c r="I6984" t="str">
        <f t="shared" si="667"/>
        <v>Final Space</v>
      </c>
      <c r="J6984" t="str">
        <f t="shared" si="668"/>
        <v>00:21:00</v>
      </c>
      <c r="K6984" t="str" cm="1">
        <f t="array" ref="K6984:M6984">_xlfn.TEXTSPLIT(H6984,",")</f>
        <v>Animation</v>
      </c>
      <c r="L6984" t="str">
        <v xml:space="preserve"> Action</v>
      </c>
      <c r="M6984" t="str">
        <v xml:space="preserve"> Adventure</v>
      </c>
    </row>
    <row r="6985" spans="1:13" ht="45" x14ac:dyDescent="0.25">
      <c r="A6985" t="s">
        <v>20761</v>
      </c>
      <c r="B6985" t="s">
        <v>281</v>
      </c>
      <c r="C6985" s="1" t="s">
        <v>15</v>
      </c>
      <c r="D6985">
        <v>9.1999999999999993</v>
      </c>
      <c r="E6985">
        <v>806</v>
      </c>
      <c r="F6985">
        <v>21</v>
      </c>
      <c r="G6985" t="str">
        <f t="shared" si="665"/>
        <v>2018</v>
      </c>
      <c r="H6985" t="str">
        <f t="shared" si="666"/>
        <v>Animation, Action, Adventure</v>
      </c>
      <c r="I6985" t="str">
        <f t="shared" si="667"/>
        <v>Final Space</v>
      </c>
      <c r="J6985" t="str">
        <f t="shared" si="668"/>
        <v>00:21:00</v>
      </c>
      <c r="K6985" t="str" cm="1">
        <f t="array" ref="K6985:M6985">_xlfn.TEXTSPLIT(H6985,",")</f>
        <v>Animation</v>
      </c>
      <c r="L6985" t="str">
        <v xml:space="preserve"> Action</v>
      </c>
      <c r="M6985" t="str">
        <v xml:space="preserve"> Adventure</v>
      </c>
    </row>
    <row r="6986" spans="1:13" ht="45" x14ac:dyDescent="0.25">
      <c r="A6986" t="s">
        <v>20776</v>
      </c>
      <c r="B6986" t="s">
        <v>250</v>
      </c>
      <c r="C6986" s="1" t="s">
        <v>43</v>
      </c>
      <c r="D6986">
        <v>9</v>
      </c>
      <c r="E6986" s="2">
        <v>12092</v>
      </c>
      <c r="F6986">
        <v>62</v>
      </c>
      <c r="G6986" t="str">
        <f t="shared" si="665"/>
        <v>2017</v>
      </c>
      <c r="H6986" t="str">
        <f t="shared" si="666"/>
        <v>Crime, Drama, Mystery</v>
      </c>
      <c r="I6986" t="str">
        <f t="shared" si="667"/>
        <v>Dark</v>
      </c>
      <c r="J6986" t="str">
        <f t="shared" si="668"/>
        <v>01:02:00</v>
      </c>
      <c r="K6986" t="str" cm="1">
        <f t="array" ref="K6986:M6986">_xlfn.TEXTSPLIT(H6986,",")</f>
        <v>Crime</v>
      </c>
      <c r="L6986" t="str">
        <v xml:space="preserve"> Drama</v>
      </c>
      <c r="M6986" t="str">
        <v xml:space="preserve"> Mystery</v>
      </c>
    </row>
    <row r="6987" spans="1:13" ht="45" x14ac:dyDescent="0.25">
      <c r="A6987" t="s">
        <v>20517</v>
      </c>
      <c r="B6987" t="s">
        <v>51</v>
      </c>
      <c r="C6987" s="1" t="s">
        <v>461</v>
      </c>
      <c r="D6987">
        <v>8.9</v>
      </c>
      <c r="E6987">
        <v>191</v>
      </c>
      <c r="F6987">
        <v>80</v>
      </c>
      <c r="G6987" t="str">
        <f t="shared" si="665"/>
        <v>2019</v>
      </c>
      <c r="H6987" t="str">
        <f t="shared" si="666"/>
        <v>Action, Drama, Fantasy</v>
      </c>
      <c r="I6987" t="str">
        <f t="shared" si="667"/>
        <v>Aseudal Yeondaegi</v>
      </c>
      <c r="J6987" t="str">
        <f t="shared" si="668"/>
        <v>01:20:00</v>
      </c>
      <c r="K6987" t="str" cm="1">
        <f t="array" ref="K6987:M6987">_xlfn.TEXTSPLIT(H6987,",")</f>
        <v>Action</v>
      </c>
      <c r="L6987" t="str">
        <v xml:space="preserve"> Drama</v>
      </c>
      <c r="M6987" t="str">
        <v xml:space="preserve"> Fantasy</v>
      </c>
    </row>
    <row r="6988" spans="1:13" ht="30" x14ac:dyDescent="0.25">
      <c r="A6988" t="s">
        <v>20781</v>
      </c>
      <c r="B6988" t="s">
        <v>51</v>
      </c>
      <c r="C6988" s="1" t="s">
        <v>47</v>
      </c>
      <c r="D6988">
        <v>6.7</v>
      </c>
      <c r="E6988">
        <v>105</v>
      </c>
      <c r="F6988">
        <v>21</v>
      </c>
      <c r="G6988" t="str">
        <f t="shared" si="665"/>
        <v>2019</v>
      </c>
      <c r="H6988" t="str">
        <f t="shared" si="666"/>
        <v>Comedy</v>
      </c>
      <c r="I6988" t="str">
        <f t="shared" si="667"/>
        <v>Family Business</v>
      </c>
      <c r="J6988" t="str">
        <f t="shared" si="668"/>
        <v>00:21:00</v>
      </c>
      <c r="K6988" t="str" cm="1">
        <f t="array" ref="K6988">_xlfn.TEXTSPLIT(H6988,",")</f>
        <v>Comedy</v>
      </c>
    </row>
    <row r="6989" spans="1:13" ht="45" x14ac:dyDescent="0.25">
      <c r="A6989" t="s">
        <v>20784</v>
      </c>
      <c r="B6989" t="s">
        <v>51</v>
      </c>
      <c r="C6989" s="1" t="s">
        <v>242</v>
      </c>
      <c r="D6989">
        <v>7.9</v>
      </c>
      <c r="E6989" s="2">
        <v>1129</v>
      </c>
      <c r="F6989">
        <v>31</v>
      </c>
      <c r="G6989" t="str">
        <f t="shared" si="665"/>
        <v>2019</v>
      </c>
      <c r="H6989" t="str">
        <f t="shared" si="666"/>
        <v>Comedy, Crime, Drama</v>
      </c>
      <c r="I6989" t="str">
        <f t="shared" si="667"/>
        <v>Dead to Me</v>
      </c>
      <c r="J6989" t="str">
        <f t="shared" si="668"/>
        <v>00:31:00</v>
      </c>
      <c r="K6989" t="str" cm="1">
        <f t="array" ref="K6989:M6989">_xlfn.TEXTSPLIT(H6989,",")</f>
        <v>Comedy</v>
      </c>
      <c r="L6989" t="str">
        <v xml:space="preserve"> Crime</v>
      </c>
      <c r="M6989" t="str">
        <v xml:space="preserve"> Drama</v>
      </c>
    </row>
    <row r="6990" spans="1:13" ht="45" x14ac:dyDescent="0.25">
      <c r="A6990" t="s">
        <v>20517</v>
      </c>
      <c r="B6990" t="s">
        <v>51</v>
      </c>
      <c r="C6990" s="1" t="s">
        <v>461</v>
      </c>
      <c r="D6990">
        <v>8.6</v>
      </c>
      <c r="E6990">
        <v>157</v>
      </c>
      <c r="F6990">
        <v>80</v>
      </c>
      <c r="G6990" t="str">
        <f t="shared" si="665"/>
        <v>2019</v>
      </c>
      <c r="H6990" t="str">
        <f t="shared" si="666"/>
        <v>Action, Drama, Fantasy</v>
      </c>
      <c r="I6990" t="str">
        <f t="shared" si="667"/>
        <v>Aseudal Yeondaegi</v>
      </c>
      <c r="J6990" t="str">
        <f t="shared" si="668"/>
        <v>01:20:00</v>
      </c>
      <c r="K6990" t="str" cm="1">
        <f t="array" ref="K6990:M6990">_xlfn.TEXTSPLIT(H6990,",")</f>
        <v>Action</v>
      </c>
      <c r="L6990" t="str">
        <v xml:space="preserve"> Drama</v>
      </c>
      <c r="M6990" t="str">
        <v xml:space="preserve"> Fantasy</v>
      </c>
    </row>
    <row r="6991" spans="1:13" ht="45" x14ac:dyDescent="0.25">
      <c r="A6991" t="s">
        <v>20517</v>
      </c>
      <c r="B6991" t="s">
        <v>51</v>
      </c>
      <c r="C6991" s="1" t="s">
        <v>461</v>
      </c>
      <c r="D6991">
        <v>8.9</v>
      </c>
      <c r="E6991">
        <v>146</v>
      </c>
      <c r="F6991">
        <v>80</v>
      </c>
      <c r="G6991" t="str">
        <f t="shared" si="665"/>
        <v>2019</v>
      </c>
      <c r="H6991" t="str">
        <f t="shared" si="666"/>
        <v>Action, Drama, Fantasy</v>
      </c>
      <c r="I6991" t="str">
        <f t="shared" si="667"/>
        <v>Aseudal Yeondaegi</v>
      </c>
      <c r="J6991" t="str">
        <f t="shared" si="668"/>
        <v>01:20:00</v>
      </c>
      <c r="K6991" t="str" cm="1">
        <f t="array" ref="K6991:M6991">_xlfn.TEXTSPLIT(H6991,",")</f>
        <v>Action</v>
      </c>
      <c r="L6991" t="str">
        <v xml:space="preserve"> Drama</v>
      </c>
      <c r="M6991" t="str">
        <v xml:space="preserve"> Fantasy</v>
      </c>
    </row>
    <row r="6992" spans="1:13" ht="45" x14ac:dyDescent="0.25">
      <c r="A6992" t="s">
        <v>20517</v>
      </c>
      <c r="B6992" t="s">
        <v>51</v>
      </c>
      <c r="C6992" s="1" t="s">
        <v>461</v>
      </c>
      <c r="D6992">
        <v>8.6999999999999993</v>
      </c>
      <c r="E6992">
        <v>136</v>
      </c>
      <c r="F6992">
        <v>80</v>
      </c>
      <c r="G6992" t="str">
        <f t="shared" si="665"/>
        <v>2019</v>
      </c>
      <c r="H6992" t="str">
        <f t="shared" si="666"/>
        <v>Action, Drama, Fantasy</v>
      </c>
      <c r="I6992" t="str">
        <f t="shared" si="667"/>
        <v>Aseudal Yeondaegi</v>
      </c>
      <c r="J6992" t="str">
        <f t="shared" si="668"/>
        <v>01:20:00</v>
      </c>
      <c r="K6992" t="str" cm="1">
        <f t="array" ref="K6992:M6992">_xlfn.TEXTSPLIT(H6992,",")</f>
        <v>Action</v>
      </c>
      <c r="L6992" t="str">
        <v xml:space="preserve"> Drama</v>
      </c>
      <c r="M6992" t="str">
        <v xml:space="preserve"> Fantasy</v>
      </c>
    </row>
    <row r="6993" spans="1:13" ht="45" x14ac:dyDescent="0.25">
      <c r="A6993" t="s">
        <v>20517</v>
      </c>
      <c r="B6993" t="s">
        <v>51</v>
      </c>
      <c r="C6993" s="1" t="s">
        <v>461</v>
      </c>
      <c r="D6993">
        <v>8.8000000000000007</v>
      </c>
      <c r="E6993">
        <v>139</v>
      </c>
      <c r="F6993">
        <v>80</v>
      </c>
      <c r="G6993" t="str">
        <f t="shared" si="665"/>
        <v>2019</v>
      </c>
      <c r="H6993" t="str">
        <f t="shared" si="666"/>
        <v>Action, Drama, Fantasy</v>
      </c>
      <c r="I6993" t="str">
        <f t="shared" si="667"/>
        <v>Aseudal Yeondaegi</v>
      </c>
      <c r="J6993" t="str">
        <f t="shared" si="668"/>
        <v>01:20:00</v>
      </c>
      <c r="K6993" t="str" cm="1">
        <f t="array" ref="K6993:M6993">_xlfn.TEXTSPLIT(H6993,",")</f>
        <v>Action</v>
      </c>
      <c r="L6993" t="str">
        <v xml:space="preserve"> Drama</v>
      </c>
      <c r="M6993" t="str">
        <v xml:space="preserve"> Fantasy</v>
      </c>
    </row>
    <row r="6994" spans="1:13" ht="45" x14ac:dyDescent="0.25">
      <c r="A6994" t="s">
        <v>20787</v>
      </c>
      <c r="B6994" t="s">
        <v>85</v>
      </c>
      <c r="C6994" s="1" t="s">
        <v>43</v>
      </c>
      <c r="D6994">
        <v>7.5</v>
      </c>
      <c r="E6994" s="2">
        <v>1669</v>
      </c>
      <c r="F6994">
        <v>49</v>
      </c>
      <c r="G6994" t="str">
        <f t="shared" si="665"/>
        <v>2017</v>
      </c>
      <c r="H6994" t="str">
        <f t="shared" si="666"/>
        <v>Crime, Drama, Mystery</v>
      </c>
      <c r="I6994" t="str">
        <f t="shared" si="667"/>
        <v>The Sinner</v>
      </c>
      <c r="J6994" t="str">
        <f t="shared" si="668"/>
        <v>00:49:00</v>
      </c>
      <c r="K6994" t="str" cm="1">
        <f t="array" ref="K6994:M6994">_xlfn.TEXTSPLIT(H6994,",")</f>
        <v>Crime</v>
      </c>
      <c r="L6994" t="str">
        <v xml:space="preserve"> Drama</v>
      </c>
      <c r="M6994" t="str">
        <v xml:space="preserve"> Mystery</v>
      </c>
    </row>
    <row r="6995" spans="1:13" ht="45" x14ac:dyDescent="0.25">
      <c r="A6995" t="s">
        <v>20481</v>
      </c>
      <c r="B6995" t="s">
        <v>289</v>
      </c>
      <c r="C6995" s="1" t="s">
        <v>277</v>
      </c>
      <c r="D6995">
        <v>8.3000000000000007</v>
      </c>
      <c r="E6995" s="2">
        <v>2040</v>
      </c>
      <c r="F6995">
        <v>42</v>
      </c>
      <c r="G6995" t="str">
        <f t="shared" si="665"/>
        <v>2014</v>
      </c>
      <c r="H6995" t="str">
        <f t="shared" si="666"/>
        <v>Drama, Mystery, Sci-Fi</v>
      </c>
      <c r="I6995" t="str">
        <f t="shared" si="667"/>
        <v>The 100</v>
      </c>
      <c r="J6995" t="str">
        <f t="shared" si="668"/>
        <v>00:42:00</v>
      </c>
      <c r="K6995" t="str" cm="1">
        <f t="array" ref="K6995:M6995">_xlfn.TEXTSPLIT(H6995,",")</f>
        <v>Drama</v>
      </c>
      <c r="L6995" t="str">
        <v xml:space="preserve"> Mystery</v>
      </c>
      <c r="M6995" t="str">
        <v xml:space="preserve"> Sci-Fi</v>
      </c>
    </row>
    <row r="6996" spans="1:13" ht="45" x14ac:dyDescent="0.25">
      <c r="A6996" t="s">
        <v>20792</v>
      </c>
      <c r="B6996" t="s">
        <v>59</v>
      </c>
      <c r="C6996" s="1" t="s">
        <v>60</v>
      </c>
      <c r="D6996">
        <v>8.1999999999999993</v>
      </c>
      <c r="E6996" s="2">
        <v>3620</v>
      </c>
      <c r="F6996">
        <v>51</v>
      </c>
      <c r="G6996" t="str">
        <f t="shared" si="665"/>
        <v>2016</v>
      </c>
      <c r="H6996" t="str">
        <f t="shared" si="666"/>
        <v>Crime, Drama, Fantasy</v>
      </c>
      <c r="I6996" t="str">
        <f t="shared" si="667"/>
        <v>Lucifer</v>
      </c>
      <c r="J6996" t="str">
        <f t="shared" si="668"/>
        <v>00:51:00</v>
      </c>
      <c r="K6996" t="str" cm="1">
        <f t="array" ref="K6996:M6996">_xlfn.TEXTSPLIT(H6996,",")</f>
        <v>Crime</v>
      </c>
      <c r="L6996" t="str">
        <v xml:space="preserve"> Drama</v>
      </c>
      <c r="M6996" t="str">
        <v xml:space="preserve"> Fantasy</v>
      </c>
    </row>
    <row r="6997" spans="1:13" ht="45" x14ac:dyDescent="0.25">
      <c r="A6997" t="s">
        <v>20481</v>
      </c>
      <c r="B6997" t="s">
        <v>289</v>
      </c>
      <c r="C6997" s="1" t="s">
        <v>277</v>
      </c>
      <c r="D6997">
        <v>7.6</v>
      </c>
      <c r="E6997" s="2">
        <v>1791</v>
      </c>
      <c r="F6997">
        <v>42</v>
      </c>
      <c r="G6997" t="str">
        <f t="shared" si="665"/>
        <v>2014</v>
      </c>
      <c r="H6997" t="str">
        <f t="shared" si="666"/>
        <v>Drama, Mystery, Sci-Fi</v>
      </c>
      <c r="I6997" t="str">
        <f t="shared" si="667"/>
        <v>The 100</v>
      </c>
      <c r="J6997" t="str">
        <f t="shared" si="668"/>
        <v>00:42:00</v>
      </c>
      <c r="K6997" t="str" cm="1">
        <f t="array" ref="K6997:M6997">_xlfn.TEXTSPLIT(H6997,",")</f>
        <v>Drama</v>
      </c>
      <c r="L6997" t="str">
        <v xml:space="preserve"> Mystery</v>
      </c>
      <c r="M6997" t="str">
        <v xml:space="preserve"> Sci-Fi</v>
      </c>
    </row>
    <row r="6998" spans="1:13" ht="45" x14ac:dyDescent="0.25">
      <c r="A6998" t="s">
        <v>20776</v>
      </c>
      <c r="B6998" t="s">
        <v>250</v>
      </c>
      <c r="C6998" s="1" t="s">
        <v>43</v>
      </c>
      <c r="D6998">
        <v>9</v>
      </c>
      <c r="E6998" s="2">
        <v>10355</v>
      </c>
      <c r="F6998">
        <v>54</v>
      </c>
      <c r="G6998" t="str">
        <f t="shared" si="665"/>
        <v>2017</v>
      </c>
      <c r="H6998" t="str">
        <f t="shared" si="666"/>
        <v>Crime, Drama, Mystery</v>
      </c>
      <c r="I6998" t="str">
        <f t="shared" si="667"/>
        <v>Dark</v>
      </c>
      <c r="J6998" t="str">
        <f t="shared" si="668"/>
        <v>00:54:00</v>
      </c>
      <c r="K6998" t="str" cm="1">
        <f t="array" ref="K6998:M6998">_xlfn.TEXTSPLIT(H6998,",")</f>
        <v>Crime</v>
      </c>
      <c r="L6998" t="str">
        <v xml:space="preserve"> Drama</v>
      </c>
      <c r="M6998" t="str">
        <v xml:space="preserve"> Mystery</v>
      </c>
    </row>
    <row r="6999" spans="1:13" ht="45" x14ac:dyDescent="0.25">
      <c r="A6999" t="s">
        <v>20776</v>
      </c>
      <c r="B6999" t="s">
        <v>250</v>
      </c>
      <c r="C6999" s="1" t="s">
        <v>43</v>
      </c>
      <c r="D6999">
        <v>9.1999999999999993</v>
      </c>
      <c r="E6999" s="2">
        <v>10279</v>
      </c>
      <c r="F6999">
        <v>56</v>
      </c>
      <c r="G6999" t="str">
        <f t="shared" si="665"/>
        <v>2017</v>
      </c>
      <c r="H6999" t="str">
        <f t="shared" si="666"/>
        <v>Crime, Drama, Mystery</v>
      </c>
      <c r="I6999" t="str">
        <f t="shared" si="667"/>
        <v>Dark</v>
      </c>
      <c r="J6999" t="str">
        <f t="shared" si="668"/>
        <v>00:56:00</v>
      </c>
      <c r="K6999" t="str" cm="1">
        <f t="array" ref="K6999:M6999">_xlfn.TEXTSPLIT(H6999,",")</f>
        <v>Crime</v>
      </c>
      <c r="L6999" t="str">
        <v xml:space="preserve"> Drama</v>
      </c>
      <c r="M6999" t="str">
        <v xml:space="preserve"> Mystery</v>
      </c>
    </row>
    <row r="7000" spans="1:13" ht="45" x14ac:dyDescent="0.25">
      <c r="A7000" t="s">
        <v>20776</v>
      </c>
      <c r="B7000" t="s">
        <v>250</v>
      </c>
      <c r="C7000" s="1" t="s">
        <v>43</v>
      </c>
      <c r="D7000">
        <v>9.5</v>
      </c>
      <c r="E7000" s="2">
        <v>11202</v>
      </c>
      <c r="F7000">
        <v>60</v>
      </c>
      <c r="G7000" t="str">
        <f t="shared" si="665"/>
        <v>2017</v>
      </c>
      <c r="H7000" t="str">
        <f t="shared" si="666"/>
        <v>Crime, Drama, Mystery</v>
      </c>
      <c r="I7000" t="str">
        <f t="shared" si="667"/>
        <v>Dark</v>
      </c>
      <c r="J7000" t="str">
        <f t="shared" si="668"/>
        <v>01:00:00</v>
      </c>
      <c r="K7000" t="str" cm="1">
        <f t="array" ref="K7000:M7000">_xlfn.TEXTSPLIT(H7000,",")</f>
        <v>Crime</v>
      </c>
      <c r="L7000" t="str">
        <v xml:space="preserve"> Drama</v>
      </c>
      <c r="M7000" t="str">
        <v xml:space="preserve"> Mystery</v>
      </c>
    </row>
    <row r="7001" spans="1:13" ht="45" x14ac:dyDescent="0.25">
      <c r="A7001" t="s">
        <v>20776</v>
      </c>
      <c r="B7001" t="s">
        <v>250</v>
      </c>
      <c r="C7001" s="1" t="s">
        <v>43</v>
      </c>
      <c r="D7001">
        <v>9.3000000000000007</v>
      </c>
      <c r="E7001" s="2">
        <v>10274</v>
      </c>
      <c r="F7001">
        <v>56</v>
      </c>
      <c r="G7001" t="str">
        <f t="shared" si="665"/>
        <v>2017</v>
      </c>
      <c r="H7001" t="str">
        <f t="shared" si="666"/>
        <v>Crime, Drama, Mystery</v>
      </c>
      <c r="I7001" t="str">
        <f t="shared" si="667"/>
        <v>Dark</v>
      </c>
      <c r="J7001" t="str">
        <f t="shared" si="668"/>
        <v>00:56:00</v>
      </c>
      <c r="K7001" t="str" cm="1">
        <f t="array" ref="K7001:M7001">_xlfn.TEXTSPLIT(H7001,",")</f>
        <v>Crime</v>
      </c>
      <c r="L7001" t="str">
        <v xml:space="preserve"> Drama</v>
      </c>
      <c r="M7001" t="str">
        <v xml:space="preserve"> Mystery</v>
      </c>
    </row>
    <row r="7002" spans="1:13" ht="45" x14ac:dyDescent="0.25">
      <c r="A7002" t="s">
        <v>20776</v>
      </c>
      <c r="B7002" t="s">
        <v>250</v>
      </c>
      <c r="C7002" s="1" t="s">
        <v>43</v>
      </c>
      <c r="D7002">
        <v>9.6</v>
      </c>
      <c r="E7002" s="2">
        <v>12621</v>
      </c>
      <c r="F7002">
        <v>54</v>
      </c>
      <c r="G7002" t="str">
        <f t="shared" si="665"/>
        <v>2017</v>
      </c>
      <c r="H7002" t="str">
        <f t="shared" si="666"/>
        <v>Crime, Drama, Mystery</v>
      </c>
      <c r="I7002" t="str">
        <f t="shared" si="667"/>
        <v>Dark</v>
      </c>
      <c r="J7002" t="str">
        <f t="shared" si="668"/>
        <v>00:54:00</v>
      </c>
      <c r="K7002" t="str" cm="1">
        <f t="array" ref="K7002:M7002">_xlfn.TEXTSPLIT(H7002,",")</f>
        <v>Crime</v>
      </c>
      <c r="L7002" t="str">
        <v xml:space="preserve"> Drama</v>
      </c>
      <c r="M7002" t="str">
        <v xml:space="preserve"> Mystery</v>
      </c>
    </row>
    <row r="7003" spans="1:13" ht="45" x14ac:dyDescent="0.25">
      <c r="A7003" t="s">
        <v>20776</v>
      </c>
      <c r="B7003" t="s">
        <v>250</v>
      </c>
      <c r="C7003" s="1" t="s">
        <v>43</v>
      </c>
      <c r="D7003">
        <v>9.3000000000000007</v>
      </c>
      <c r="E7003" s="2">
        <v>10209</v>
      </c>
      <c r="F7003">
        <v>58</v>
      </c>
      <c r="G7003" t="str">
        <f t="shared" si="665"/>
        <v>2017</v>
      </c>
      <c r="H7003" t="str">
        <f t="shared" si="666"/>
        <v>Crime, Drama, Mystery</v>
      </c>
      <c r="I7003" t="str">
        <f t="shared" si="667"/>
        <v>Dark</v>
      </c>
      <c r="J7003" t="str">
        <f t="shared" si="668"/>
        <v>00:58:00</v>
      </c>
      <c r="K7003" t="str" cm="1">
        <f t="array" ref="K7003:M7003">_xlfn.TEXTSPLIT(H7003,",")</f>
        <v>Crime</v>
      </c>
      <c r="L7003" t="str">
        <v xml:space="preserve"> Drama</v>
      </c>
      <c r="M7003" t="str">
        <v xml:space="preserve"> Mystery</v>
      </c>
    </row>
    <row r="7004" spans="1:13" ht="45" x14ac:dyDescent="0.25">
      <c r="A7004" t="s">
        <v>20776</v>
      </c>
      <c r="B7004" t="s">
        <v>250</v>
      </c>
      <c r="C7004" s="1" t="s">
        <v>43</v>
      </c>
      <c r="D7004">
        <v>9.5</v>
      </c>
      <c r="E7004" s="2">
        <v>12762</v>
      </c>
      <c r="F7004">
        <v>57</v>
      </c>
      <c r="G7004" t="str">
        <f t="shared" si="665"/>
        <v>2017</v>
      </c>
      <c r="H7004" t="str">
        <f t="shared" si="666"/>
        <v>Crime, Drama, Mystery</v>
      </c>
      <c r="I7004" t="str">
        <f t="shared" si="667"/>
        <v>Dark</v>
      </c>
      <c r="J7004" t="str">
        <f t="shared" si="668"/>
        <v>00:57:00</v>
      </c>
      <c r="K7004" t="str" cm="1">
        <f t="array" ref="K7004:M7004">_xlfn.TEXTSPLIT(H7004,",")</f>
        <v>Crime</v>
      </c>
      <c r="L7004" t="str">
        <v xml:space="preserve"> Drama</v>
      </c>
      <c r="M7004" t="str">
        <v xml:space="preserve"> Mystery</v>
      </c>
    </row>
    <row r="7005" spans="1:13" ht="45" x14ac:dyDescent="0.25">
      <c r="A7005" t="s">
        <v>20481</v>
      </c>
      <c r="B7005" t="s">
        <v>289</v>
      </c>
      <c r="C7005" s="1" t="s">
        <v>277</v>
      </c>
      <c r="D7005">
        <v>8.1</v>
      </c>
      <c r="E7005" s="2">
        <v>1757</v>
      </c>
      <c r="F7005">
        <v>42</v>
      </c>
      <c r="G7005" t="str">
        <f t="shared" si="665"/>
        <v>2014</v>
      </c>
      <c r="H7005" t="str">
        <f t="shared" si="666"/>
        <v>Drama, Mystery, Sci-Fi</v>
      </c>
      <c r="I7005" t="str">
        <f t="shared" si="667"/>
        <v>The 100</v>
      </c>
      <c r="J7005" t="str">
        <f t="shared" si="668"/>
        <v>00:42:00</v>
      </c>
      <c r="K7005" t="str" cm="1">
        <f t="array" ref="K7005:M7005">_xlfn.TEXTSPLIT(H7005,",")</f>
        <v>Drama</v>
      </c>
      <c r="L7005" t="str">
        <v xml:space="preserve"> Mystery</v>
      </c>
      <c r="M7005" t="str">
        <v xml:space="preserve"> Sci-Fi</v>
      </c>
    </row>
    <row r="7006" spans="1:13" ht="45" x14ac:dyDescent="0.25">
      <c r="A7006" t="s">
        <v>20114</v>
      </c>
      <c r="B7006" t="s">
        <v>434</v>
      </c>
      <c r="C7006" s="1" t="s">
        <v>109</v>
      </c>
      <c r="D7006">
        <v>6.6</v>
      </c>
      <c r="E7006" s="2">
        <v>1200</v>
      </c>
      <c r="F7006">
        <v>42</v>
      </c>
      <c r="G7006" t="str">
        <f t="shared" si="665"/>
        <v>2015</v>
      </c>
      <c r="H7006" t="str">
        <f t="shared" si="666"/>
        <v>Action, Adventure, Drama</v>
      </c>
      <c r="I7006" t="str">
        <f t="shared" si="667"/>
        <v>Supergirl</v>
      </c>
      <c r="J7006" t="str">
        <f t="shared" si="668"/>
        <v>00:42:00</v>
      </c>
      <c r="K7006" t="str" cm="1">
        <f t="array" ref="K7006:M7006">_xlfn.TEXTSPLIT(H7006,",")</f>
        <v>Action</v>
      </c>
      <c r="L7006" t="str">
        <v xml:space="preserve"> Adventure</v>
      </c>
      <c r="M7006" t="str">
        <v xml:space="preserve"> Drama</v>
      </c>
    </row>
    <row r="7007" spans="1:13" ht="45" x14ac:dyDescent="0.25">
      <c r="A7007" t="s">
        <v>20815</v>
      </c>
      <c r="B7007">
        <v>-2020</v>
      </c>
      <c r="C7007" s="1" t="s">
        <v>485</v>
      </c>
      <c r="D7007">
        <v>7.4</v>
      </c>
      <c r="E7007" s="2">
        <v>1747</v>
      </c>
      <c r="F7007">
        <v>19</v>
      </c>
      <c r="G7007" t="str">
        <f t="shared" si="665"/>
        <v>2020</v>
      </c>
      <c r="H7007" t="str">
        <f t="shared" si="666"/>
        <v>Comedy, Drama, Fantasy</v>
      </c>
      <c r="I7007" t="str">
        <f t="shared" si="667"/>
        <v>I Am Not Okay with This</v>
      </c>
      <c r="J7007" t="str">
        <f t="shared" si="668"/>
        <v>00:19:00</v>
      </c>
      <c r="K7007" t="str" cm="1">
        <f t="array" ref="K7007:M7007">_xlfn.TEXTSPLIT(H7007,",")</f>
        <v>Comedy</v>
      </c>
      <c r="L7007" t="str">
        <v xml:space="preserve"> Drama</v>
      </c>
      <c r="M7007" t="str">
        <v xml:space="preserve"> Fantasy</v>
      </c>
    </row>
    <row r="7008" spans="1:13" ht="45" x14ac:dyDescent="0.25">
      <c r="A7008" t="s">
        <v>20815</v>
      </c>
      <c r="B7008">
        <v>-2020</v>
      </c>
      <c r="C7008" s="1" t="s">
        <v>485</v>
      </c>
      <c r="D7008">
        <v>7.6</v>
      </c>
      <c r="E7008" s="2">
        <v>1610</v>
      </c>
      <c r="F7008">
        <v>20</v>
      </c>
      <c r="G7008" t="str">
        <f t="shared" si="665"/>
        <v>2020</v>
      </c>
      <c r="H7008" t="str">
        <f t="shared" si="666"/>
        <v>Comedy, Drama, Fantasy</v>
      </c>
      <c r="I7008" t="str">
        <f t="shared" si="667"/>
        <v>I Am Not Okay with This</v>
      </c>
      <c r="J7008" t="str">
        <f t="shared" si="668"/>
        <v>00:20:00</v>
      </c>
      <c r="K7008" t="str" cm="1">
        <f t="array" ref="K7008:M7008">_xlfn.TEXTSPLIT(H7008,",")</f>
        <v>Comedy</v>
      </c>
      <c r="L7008" t="str">
        <v xml:space="preserve"> Drama</v>
      </c>
      <c r="M7008" t="str">
        <v xml:space="preserve"> Fantasy</v>
      </c>
    </row>
    <row r="7009" spans="1:13" ht="45" x14ac:dyDescent="0.25">
      <c r="A7009" t="s">
        <v>20815</v>
      </c>
      <c r="B7009">
        <v>-2020</v>
      </c>
      <c r="C7009" s="1" t="s">
        <v>485</v>
      </c>
      <c r="D7009">
        <v>7.8</v>
      </c>
      <c r="E7009" s="2">
        <v>1418</v>
      </c>
      <c r="F7009">
        <v>19</v>
      </c>
      <c r="G7009" t="str">
        <f t="shared" si="665"/>
        <v>2020</v>
      </c>
      <c r="H7009" t="str">
        <f t="shared" si="666"/>
        <v>Comedy, Drama, Fantasy</v>
      </c>
      <c r="I7009" t="str">
        <f t="shared" si="667"/>
        <v>I Am Not Okay with This</v>
      </c>
      <c r="J7009" t="str">
        <f t="shared" si="668"/>
        <v>00:19:00</v>
      </c>
      <c r="K7009" t="str" cm="1">
        <f t="array" ref="K7009:M7009">_xlfn.TEXTSPLIT(H7009,",")</f>
        <v>Comedy</v>
      </c>
      <c r="L7009" t="str">
        <v xml:space="preserve"> Drama</v>
      </c>
      <c r="M7009" t="str">
        <v xml:space="preserve"> Fantasy</v>
      </c>
    </row>
    <row r="7010" spans="1:13" ht="45" x14ac:dyDescent="0.25">
      <c r="A7010" t="s">
        <v>20815</v>
      </c>
      <c r="B7010">
        <v>-2020</v>
      </c>
      <c r="C7010" s="1" t="s">
        <v>485</v>
      </c>
      <c r="D7010">
        <v>7.7</v>
      </c>
      <c r="E7010" s="2">
        <v>1459</v>
      </c>
      <c r="F7010">
        <v>23</v>
      </c>
      <c r="G7010" t="str">
        <f t="shared" si="665"/>
        <v>2020</v>
      </c>
      <c r="H7010" t="str">
        <f t="shared" si="666"/>
        <v>Comedy, Drama, Fantasy</v>
      </c>
      <c r="I7010" t="str">
        <f t="shared" si="667"/>
        <v>I Am Not Okay with This</v>
      </c>
      <c r="J7010" t="str">
        <f t="shared" si="668"/>
        <v>00:23:00</v>
      </c>
      <c r="K7010" t="str" cm="1">
        <f t="array" ref="K7010:M7010">_xlfn.TEXTSPLIT(H7010,",")</f>
        <v>Comedy</v>
      </c>
      <c r="L7010" t="str">
        <v xml:space="preserve"> Drama</v>
      </c>
      <c r="M7010" t="str">
        <v xml:space="preserve"> Fantasy</v>
      </c>
    </row>
    <row r="7011" spans="1:13" ht="45" x14ac:dyDescent="0.25">
      <c r="A7011" t="s">
        <v>20815</v>
      </c>
      <c r="B7011">
        <v>-2020</v>
      </c>
      <c r="C7011" s="1" t="s">
        <v>485</v>
      </c>
      <c r="D7011">
        <v>8</v>
      </c>
      <c r="E7011" s="2">
        <v>1483</v>
      </c>
      <c r="F7011">
        <v>23</v>
      </c>
      <c r="G7011" t="str">
        <f t="shared" si="665"/>
        <v>2020</v>
      </c>
      <c r="H7011" t="str">
        <f t="shared" si="666"/>
        <v>Comedy, Drama, Fantasy</v>
      </c>
      <c r="I7011" t="str">
        <f t="shared" si="667"/>
        <v>I Am Not Okay with This</v>
      </c>
      <c r="J7011" t="str">
        <f t="shared" si="668"/>
        <v>00:23:00</v>
      </c>
      <c r="K7011" t="str" cm="1">
        <f t="array" ref="K7011:M7011">_xlfn.TEXTSPLIT(H7011,",")</f>
        <v>Comedy</v>
      </c>
      <c r="L7011" t="str">
        <v xml:space="preserve"> Drama</v>
      </c>
      <c r="M7011" t="str">
        <v xml:space="preserve"> Fantasy</v>
      </c>
    </row>
    <row r="7012" spans="1:13" ht="45" x14ac:dyDescent="0.25">
      <c r="A7012" t="s">
        <v>20815</v>
      </c>
      <c r="B7012">
        <v>-2020</v>
      </c>
      <c r="C7012" s="1" t="s">
        <v>485</v>
      </c>
      <c r="D7012">
        <v>8.6</v>
      </c>
      <c r="E7012" s="2">
        <v>1800</v>
      </c>
      <c r="F7012">
        <v>24</v>
      </c>
      <c r="G7012" t="str">
        <f t="shared" si="665"/>
        <v>2020</v>
      </c>
      <c r="H7012" t="str">
        <f t="shared" si="666"/>
        <v>Comedy, Drama, Fantasy</v>
      </c>
      <c r="I7012" t="str">
        <f t="shared" si="667"/>
        <v>I Am Not Okay with This</v>
      </c>
      <c r="J7012" t="str">
        <f t="shared" si="668"/>
        <v>00:24:00</v>
      </c>
      <c r="K7012" t="str" cm="1">
        <f t="array" ref="K7012:M7012">_xlfn.TEXTSPLIT(H7012,",")</f>
        <v>Comedy</v>
      </c>
      <c r="L7012" t="str">
        <v xml:space="preserve"> Drama</v>
      </c>
      <c r="M7012" t="str">
        <v xml:space="preserve"> Fantasy</v>
      </c>
    </row>
    <row r="7013" spans="1:13" ht="45" x14ac:dyDescent="0.25">
      <c r="A7013" t="s">
        <v>20815</v>
      </c>
      <c r="B7013">
        <v>-2020</v>
      </c>
      <c r="C7013" s="1" t="s">
        <v>485</v>
      </c>
      <c r="D7013">
        <v>7.5</v>
      </c>
      <c r="E7013" s="2">
        <v>1521</v>
      </c>
      <c r="F7013">
        <v>28</v>
      </c>
      <c r="G7013" t="str">
        <f t="shared" si="665"/>
        <v>2020</v>
      </c>
      <c r="H7013" t="str">
        <f t="shared" si="666"/>
        <v>Comedy, Drama, Fantasy</v>
      </c>
      <c r="I7013" t="str">
        <f t="shared" si="667"/>
        <v>I Am Not Okay with This</v>
      </c>
      <c r="J7013" t="str">
        <f t="shared" si="668"/>
        <v>00:28:00</v>
      </c>
      <c r="K7013" t="str" cm="1">
        <f t="array" ref="K7013:M7013">_xlfn.TEXTSPLIT(H7013,",")</f>
        <v>Comedy</v>
      </c>
      <c r="L7013" t="str">
        <v xml:space="preserve"> Drama</v>
      </c>
      <c r="M7013" t="str">
        <v xml:space="preserve"> Fantasy</v>
      </c>
    </row>
    <row r="7014" spans="1:13" ht="45" x14ac:dyDescent="0.25">
      <c r="A7014" t="s">
        <v>20114</v>
      </c>
      <c r="B7014" t="s">
        <v>434</v>
      </c>
      <c r="C7014" s="1" t="s">
        <v>109</v>
      </c>
      <c r="D7014">
        <v>7.2</v>
      </c>
      <c r="E7014" s="2">
        <v>1228</v>
      </c>
      <c r="F7014">
        <v>42</v>
      </c>
      <c r="G7014" t="str">
        <f t="shared" si="665"/>
        <v>2015</v>
      </c>
      <c r="H7014" t="str">
        <f t="shared" si="666"/>
        <v>Action, Adventure, Drama</v>
      </c>
      <c r="I7014" t="str">
        <f t="shared" si="667"/>
        <v>Supergirl</v>
      </c>
      <c r="J7014" t="str">
        <f t="shared" si="668"/>
        <v>00:42:00</v>
      </c>
      <c r="K7014" t="str" cm="1">
        <f t="array" ref="K7014:M7014">_xlfn.TEXTSPLIT(H7014,",")</f>
        <v>Action</v>
      </c>
      <c r="L7014" t="str">
        <v xml:space="preserve"> Adventure</v>
      </c>
      <c r="M7014" t="str">
        <v xml:space="preserve"> Drama</v>
      </c>
    </row>
    <row r="7015" spans="1:13" ht="45" x14ac:dyDescent="0.25">
      <c r="A7015" t="s">
        <v>20114</v>
      </c>
      <c r="B7015" t="s">
        <v>434</v>
      </c>
      <c r="C7015" s="1" t="s">
        <v>109</v>
      </c>
      <c r="D7015">
        <v>6.8</v>
      </c>
      <c r="E7015" s="2">
        <v>1064</v>
      </c>
      <c r="F7015">
        <v>42</v>
      </c>
      <c r="G7015" t="str">
        <f t="shared" si="665"/>
        <v>2015</v>
      </c>
      <c r="H7015" t="str">
        <f t="shared" si="666"/>
        <v>Action, Adventure, Drama</v>
      </c>
      <c r="I7015" t="str">
        <f t="shared" si="667"/>
        <v>Supergirl</v>
      </c>
      <c r="J7015" t="str">
        <f t="shared" si="668"/>
        <v>00:42:00</v>
      </c>
      <c r="K7015" t="str" cm="1">
        <f t="array" ref="K7015:M7015">_xlfn.TEXTSPLIT(H7015,",")</f>
        <v>Action</v>
      </c>
      <c r="L7015" t="str">
        <v xml:space="preserve"> Adventure</v>
      </c>
      <c r="M7015" t="str">
        <v xml:space="preserve"> Drama</v>
      </c>
    </row>
    <row r="7016" spans="1:13" ht="45" x14ac:dyDescent="0.25">
      <c r="A7016" t="s">
        <v>20114</v>
      </c>
      <c r="B7016" t="s">
        <v>434</v>
      </c>
      <c r="C7016" s="1" t="s">
        <v>109</v>
      </c>
      <c r="D7016">
        <v>6.9</v>
      </c>
      <c r="E7016" s="2">
        <v>1031</v>
      </c>
      <c r="F7016">
        <v>42</v>
      </c>
      <c r="G7016" t="str">
        <f t="shared" si="665"/>
        <v>2015</v>
      </c>
      <c r="H7016" t="str">
        <f t="shared" si="666"/>
        <v>Action, Adventure, Drama</v>
      </c>
      <c r="I7016" t="str">
        <f t="shared" si="667"/>
        <v>Supergirl</v>
      </c>
      <c r="J7016" t="str">
        <f t="shared" si="668"/>
        <v>00:42:00</v>
      </c>
      <c r="K7016" t="str" cm="1">
        <f t="array" ref="K7016:M7016">_xlfn.TEXTSPLIT(H7016,",")</f>
        <v>Action</v>
      </c>
      <c r="L7016" t="str">
        <v xml:space="preserve"> Adventure</v>
      </c>
      <c r="M7016" t="str">
        <v xml:space="preserve"> Drama</v>
      </c>
    </row>
    <row r="7017" spans="1:13" ht="45" x14ac:dyDescent="0.25">
      <c r="A7017" t="s">
        <v>20114</v>
      </c>
      <c r="B7017" t="s">
        <v>434</v>
      </c>
      <c r="C7017" s="1" t="s">
        <v>109</v>
      </c>
      <c r="D7017">
        <v>7.9</v>
      </c>
      <c r="E7017" s="2">
        <v>1267</v>
      </c>
      <c r="F7017">
        <v>42</v>
      </c>
      <c r="G7017" t="str">
        <f t="shared" si="665"/>
        <v>2015</v>
      </c>
      <c r="H7017" t="str">
        <f t="shared" si="666"/>
        <v>Action, Adventure, Drama</v>
      </c>
      <c r="I7017" t="str">
        <f t="shared" si="667"/>
        <v>Supergirl</v>
      </c>
      <c r="J7017" t="str">
        <f t="shared" si="668"/>
        <v>00:42:00</v>
      </c>
      <c r="K7017" t="str" cm="1">
        <f t="array" ref="K7017:M7017">_xlfn.TEXTSPLIT(H7017,",")</f>
        <v>Action</v>
      </c>
      <c r="L7017" t="str">
        <v xml:space="preserve"> Adventure</v>
      </c>
      <c r="M7017" t="str">
        <v xml:space="preserve"> Drama</v>
      </c>
    </row>
    <row r="7018" spans="1:13" ht="45" x14ac:dyDescent="0.25">
      <c r="A7018" t="s">
        <v>20114</v>
      </c>
      <c r="B7018" t="s">
        <v>434</v>
      </c>
      <c r="C7018" s="1" t="s">
        <v>109</v>
      </c>
      <c r="D7018">
        <v>7.9</v>
      </c>
      <c r="E7018" s="2">
        <v>1276</v>
      </c>
      <c r="F7018">
        <v>42</v>
      </c>
      <c r="G7018" t="str">
        <f t="shared" si="665"/>
        <v>2015</v>
      </c>
      <c r="H7018" t="str">
        <f t="shared" si="666"/>
        <v>Action, Adventure, Drama</v>
      </c>
      <c r="I7018" t="str">
        <f t="shared" si="667"/>
        <v>Supergirl</v>
      </c>
      <c r="J7018" t="str">
        <f t="shared" si="668"/>
        <v>00:42:00</v>
      </c>
      <c r="K7018" t="str" cm="1">
        <f t="array" ref="K7018:M7018">_xlfn.TEXTSPLIT(H7018,",")</f>
        <v>Action</v>
      </c>
      <c r="L7018" t="str">
        <v xml:space="preserve"> Adventure</v>
      </c>
      <c r="M7018" t="str">
        <v xml:space="preserve"> Drama</v>
      </c>
    </row>
    <row r="7019" spans="1:13" ht="45" x14ac:dyDescent="0.25">
      <c r="A7019" t="s">
        <v>20114</v>
      </c>
      <c r="B7019" t="s">
        <v>434</v>
      </c>
      <c r="C7019" s="1" t="s">
        <v>109</v>
      </c>
      <c r="D7019">
        <v>7.9</v>
      </c>
      <c r="E7019" s="2">
        <v>1111</v>
      </c>
      <c r="F7019">
        <v>42</v>
      </c>
      <c r="G7019" t="str">
        <f t="shared" si="665"/>
        <v>2015</v>
      </c>
      <c r="H7019" t="str">
        <f t="shared" si="666"/>
        <v>Action, Adventure, Drama</v>
      </c>
      <c r="I7019" t="str">
        <f t="shared" si="667"/>
        <v>Supergirl</v>
      </c>
      <c r="J7019" t="str">
        <f t="shared" si="668"/>
        <v>00:42:00</v>
      </c>
      <c r="K7019" t="str" cm="1">
        <f t="array" ref="K7019:M7019">_xlfn.TEXTSPLIT(H7019,",")</f>
        <v>Action</v>
      </c>
      <c r="L7019" t="str">
        <v xml:space="preserve"> Adventure</v>
      </c>
      <c r="M7019" t="str">
        <v xml:space="preserve"> Drama</v>
      </c>
    </row>
    <row r="7020" spans="1:13" ht="45" x14ac:dyDescent="0.25">
      <c r="A7020" t="s">
        <v>20114</v>
      </c>
      <c r="B7020" t="s">
        <v>434</v>
      </c>
      <c r="C7020" s="1" t="s">
        <v>109</v>
      </c>
      <c r="D7020">
        <v>7.5</v>
      </c>
      <c r="E7020" s="2">
        <v>1010</v>
      </c>
      <c r="F7020">
        <v>42</v>
      </c>
      <c r="G7020" t="str">
        <f t="shared" si="665"/>
        <v>2015</v>
      </c>
      <c r="H7020" t="str">
        <f t="shared" si="666"/>
        <v>Action, Adventure, Drama</v>
      </c>
      <c r="I7020" t="str">
        <f t="shared" si="667"/>
        <v>Supergirl</v>
      </c>
      <c r="J7020" t="str">
        <f t="shared" si="668"/>
        <v>00:42:00</v>
      </c>
      <c r="K7020" t="str" cm="1">
        <f t="array" ref="K7020:M7020">_xlfn.TEXTSPLIT(H7020,",")</f>
        <v>Action</v>
      </c>
      <c r="L7020" t="str">
        <v xml:space="preserve"> Adventure</v>
      </c>
      <c r="M7020" t="str">
        <v xml:space="preserve"> Drama</v>
      </c>
    </row>
    <row r="7021" spans="1:13" ht="45" x14ac:dyDescent="0.25">
      <c r="A7021" t="s">
        <v>20837</v>
      </c>
      <c r="B7021" t="s">
        <v>51</v>
      </c>
      <c r="C7021" s="1" t="s">
        <v>668</v>
      </c>
      <c r="D7021">
        <v>8.1</v>
      </c>
      <c r="E7021" s="2">
        <v>7671</v>
      </c>
      <c r="F7021">
        <v>18</v>
      </c>
      <c r="G7021" t="str">
        <f t="shared" si="665"/>
        <v>2019</v>
      </c>
      <c r="H7021" t="str">
        <f t="shared" si="666"/>
        <v>Animation, Short, Comedy</v>
      </c>
      <c r="I7021" t="str">
        <f t="shared" si="667"/>
        <v>Love, Death &amp; Robots</v>
      </c>
      <c r="J7021" t="str">
        <f t="shared" si="668"/>
        <v>00:18:00</v>
      </c>
      <c r="K7021" t="str" cm="1">
        <f t="array" ref="K7021:M7021">_xlfn.TEXTSPLIT(H7021,",")</f>
        <v>Animation</v>
      </c>
      <c r="L7021" t="str">
        <v xml:space="preserve"> Short</v>
      </c>
      <c r="M7021" t="str">
        <v xml:space="preserve"> Comedy</v>
      </c>
    </row>
    <row r="7022" spans="1:13" ht="45" x14ac:dyDescent="0.25">
      <c r="A7022" t="s">
        <v>20114</v>
      </c>
      <c r="B7022" t="s">
        <v>434</v>
      </c>
      <c r="C7022" s="1" t="s">
        <v>109</v>
      </c>
      <c r="D7022">
        <v>6.5</v>
      </c>
      <c r="E7022" s="2">
        <v>1426</v>
      </c>
      <c r="F7022">
        <v>42</v>
      </c>
      <c r="G7022" t="str">
        <f t="shared" si="665"/>
        <v>2015</v>
      </c>
      <c r="H7022" t="str">
        <f t="shared" si="666"/>
        <v>Action, Adventure, Drama</v>
      </c>
      <c r="I7022" t="str">
        <f t="shared" si="667"/>
        <v>Supergirl</v>
      </c>
      <c r="J7022" t="str">
        <f t="shared" si="668"/>
        <v>00:42:00</v>
      </c>
      <c r="K7022" t="str" cm="1">
        <f t="array" ref="K7022:M7022">_xlfn.TEXTSPLIT(H7022,",")</f>
        <v>Action</v>
      </c>
      <c r="L7022" t="str">
        <v xml:space="preserve"> Adventure</v>
      </c>
      <c r="M7022" t="str">
        <v xml:space="preserve"> Drama</v>
      </c>
    </row>
    <row r="7023" spans="1:13" ht="45" x14ac:dyDescent="0.25">
      <c r="A7023" t="s">
        <v>20114</v>
      </c>
      <c r="B7023" t="s">
        <v>434</v>
      </c>
      <c r="C7023" s="1" t="s">
        <v>109</v>
      </c>
      <c r="D7023">
        <v>6.5</v>
      </c>
      <c r="E7023" s="2">
        <v>1089</v>
      </c>
      <c r="F7023">
        <v>42</v>
      </c>
      <c r="G7023" t="str">
        <f t="shared" si="665"/>
        <v>2015</v>
      </c>
      <c r="H7023" t="str">
        <f t="shared" si="666"/>
        <v>Action, Adventure, Drama</v>
      </c>
      <c r="I7023" t="str">
        <f t="shared" si="667"/>
        <v>Supergirl</v>
      </c>
      <c r="J7023" t="str">
        <f t="shared" si="668"/>
        <v>00:42:00</v>
      </c>
      <c r="K7023" t="str" cm="1">
        <f t="array" ref="K7023:M7023">_xlfn.TEXTSPLIT(H7023,",")</f>
        <v>Action</v>
      </c>
      <c r="L7023" t="str">
        <v xml:space="preserve"> Adventure</v>
      </c>
      <c r="M7023" t="str">
        <v xml:space="preserve"> Drama</v>
      </c>
    </row>
    <row r="7024" spans="1:13" ht="45" x14ac:dyDescent="0.25">
      <c r="A7024" t="s">
        <v>20114</v>
      </c>
      <c r="B7024" t="s">
        <v>434</v>
      </c>
      <c r="C7024" s="1" t="s">
        <v>109</v>
      </c>
      <c r="D7024">
        <v>8.6999999999999993</v>
      </c>
      <c r="E7024" s="2">
        <v>1680</v>
      </c>
      <c r="F7024">
        <v>42</v>
      </c>
      <c r="G7024" t="str">
        <f t="shared" si="665"/>
        <v>2015</v>
      </c>
      <c r="H7024" t="str">
        <f t="shared" si="666"/>
        <v>Action, Adventure, Drama</v>
      </c>
      <c r="I7024" t="str">
        <f t="shared" si="667"/>
        <v>Supergirl</v>
      </c>
      <c r="J7024" t="str">
        <f t="shared" si="668"/>
        <v>00:42:00</v>
      </c>
      <c r="K7024" t="str" cm="1">
        <f t="array" ref="K7024:M7024">_xlfn.TEXTSPLIT(H7024,",")</f>
        <v>Action</v>
      </c>
      <c r="L7024" t="str">
        <v xml:space="preserve"> Adventure</v>
      </c>
      <c r="M7024" t="str">
        <v xml:space="preserve"> Drama</v>
      </c>
    </row>
    <row r="7025" spans="1:13" ht="45" x14ac:dyDescent="0.25">
      <c r="A7025" t="s">
        <v>20114</v>
      </c>
      <c r="B7025" t="s">
        <v>434</v>
      </c>
      <c r="C7025" s="1" t="s">
        <v>109</v>
      </c>
      <c r="D7025">
        <v>5.8</v>
      </c>
      <c r="E7025" s="2">
        <v>1212</v>
      </c>
      <c r="F7025">
        <v>42</v>
      </c>
      <c r="G7025" t="str">
        <f t="shared" si="665"/>
        <v>2015</v>
      </c>
      <c r="H7025" t="str">
        <f t="shared" si="666"/>
        <v>Action, Adventure, Drama</v>
      </c>
      <c r="I7025" t="str">
        <f t="shared" si="667"/>
        <v>Supergirl</v>
      </c>
      <c r="J7025" t="str">
        <f t="shared" si="668"/>
        <v>00:42:00</v>
      </c>
      <c r="K7025" t="str" cm="1">
        <f t="array" ref="K7025:M7025">_xlfn.TEXTSPLIT(H7025,",")</f>
        <v>Action</v>
      </c>
      <c r="L7025" t="str">
        <v xml:space="preserve"> Adventure</v>
      </c>
      <c r="M7025" t="str">
        <v xml:space="preserve"> Drama</v>
      </c>
    </row>
    <row r="7026" spans="1:13" ht="45" x14ac:dyDescent="0.25">
      <c r="A7026" t="s">
        <v>20114</v>
      </c>
      <c r="B7026" t="s">
        <v>434</v>
      </c>
      <c r="C7026" s="1" t="s">
        <v>109</v>
      </c>
      <c r="D7026">
        <v>6.3</v>
      </c>
      <c r="E7026" s="2">
        <v>1209</v>
      </c>
      <c r="F7026">
        <v>42</v>
      </c>
      <c r="G7026" t="str">
        <f t="shared" ref="G7026:G7089" si="669">MID(B7026,2,4)</f>
        <v>2015</v>
      </c>
      <c r="H7026" t="str">
        <f t="shared" si="666"/>
        <v>Action, Adventure, Drama</v>
      </c>
      <c r="I7026" t="str">
        <f t="shared" si="667"/>
        <v>Supergirl</v>
      </c>
      <c r="J7026" t="str">
        <f t="shared" si="668"/>
        <v>00:42:00</v>
      </c>
      <c r="K7026" t="str" cm="1">
        <f t="array" ref="K7026:M7026">_xlfn.TEXTSPLIT(H7026,",")</f>
        <v>Action</v>
      </c>
      <c r="L7026" t="str">
        <v xml:space="preserve"> Adventure</v>
      </c>
      <c r="M7026" t="str">
        <v xml:space="preserve"> Drama</v>
      </c>
    </row>
    <row r="7027" spans="1:13" ht="45" x14ac:dyDescent="0.25">
      <c r="A7027" t="s">
        <v>20114</v>
      </c>
      <c r="B7027" t="s">
        <v>434</v>
      </c>
      <c r="C7027" s="1" t="s">
        <v>109</v>
      </c>
      <c r="D7027">
        <v>7.1</v>
      </c>
      <c r="E7027">
        <v>936</v>
      </c>
      <c r="F7027">
        <v>42</v>
      </c>
      <c r="G7027" t="str">
        <f t="shared" si="669"/>
        <v>2015</v>
      </c>
      <c r="H7027" t="str">
        <f t="shared" si="666"/>
        <v>Action, Adventure, Drama</v>
      </c>
      <c r="I7027" t="str">
        <f t="shared" si="667"/>
        <v>Supergirl</v>
      </c>
      <c r="J7027" t="str">
        <f t="shared" si="668"/>
        <v>00:42:00</v>
      </c>
      <c r="K7027" t="str" cm="1">
        <f t="array" ref="K7027:M7027">_xlfn.TEXTSPLIT(H7027,",")</f>
        <v>Action</v>
      </c>
      <c r="L7027" t="str">
        <v xml:space="preserve"> Adventure</v>
      </c>
      <c r="M7027" t="str">
        <v xml:space="preserve"> Drama</v>
      </c>
    </row>
    <row r="7028" spans="1:13" ht="45" x14ac:dyDescent="0.25">
      <c r="A7028" t="s">
        <v>20114</v>
      </c>
      <c r="B7028" t="s">
        <v>434</v>
      </c>
      <c r="C7028" s="1" t="s">
        <v>109</v>
      </c>
      <c r="D7028">
        <v>7.7</v>
      </c>
      <c r="E7028">
        <v>915</v>
      </c>
      <c r="F7028">
        <v>42</v>
      </c>
      <c r="G7028" t="str">
        <f t="shared" si="669"/>
        <v>2015</v>
      </c>
      <c r="H7028" t="str">
        <f t="shared" si="666"/>
        <v>Action, Adventure, Drama</v>
      </c>
      <c r="I7028" t="str">
        <f t="shared" si="667"/>
        <v>Supergirl</v>
      </c>
      <c r="J7028" t="str">
        <f t="shared" si="668"/>
        <v>00:42:00</v>
      </c>
      <c r="K7028" t="str" cm="1">
        <f t="array" ref="K7028:M7028">_xlfn.TEXTSPLIT(H7028,",")</f>
        <v>Action</v>
      </c>
      <c r="L7028" t="str">
        <v xml:space="preserve"> Adventure</v>
      </c>
      <c r="M7028" t="str">
        <v xml:space="preserve"> Drama</v>
      </c>
    </row>
    <row r="7029" spans="1:13" ht="30" x14ac:dyDescent="0.25">
      <c r="A7029" t="s">
        <v>20853</v>
      </c>
      <c r="B7029" t="s">
        <v>51</v>
      </c>
      <c r="C7029" s="1" t="s">
        <v>940</v>
      </c>
      <c r="D7029">
        <v>8.1999999999999993</v>
      </c>
      <c r="E7029">
        <v>22</v>
      </c>
      <c r="G7029" t="str">
        <f t="shared" si="669"/>
        <v>2019</v>
      </c>
      <c r="H7029" t="str">
        <f t="shared" si="666"/>
        <v>Drama, Fantasy</v>
      </c>
      <c r="I7029" t="str">
        <f t="shared" si="667"/>
        <v>Siempre Bruja</v>
      </c>
      <c r="J7029" t="str">
        <f t="shared" si="668"/>
        <v>00:00:00</v>
      </c>
      <c r="K7029" t="str" cm="1">
        <f t="array" ref="K7029:L7029">_xlfn.TEXTSPLIT(H7029,",")</f>
        <v>Drama</v>
      </c>
      <c r="L7029" t="str">
        <v xml:space="preserve"> Fantasy</v>
      </c>
    </row>
    <row r="7030" spans="1:13" ht="30" x14ac:dyDescent="0.25">
      <c r="A7030" t="s">
        <v>20855</v>
      </c>
      <c r="B7030">
        <v>-2019</v>
      </c>
      <c r="C7030" s="1" t="s">
        <v>3320</v>
      </c>
      <c r="D7030">
        <v>7.3</v>
      </c>
      <c r="E7030">
        <v>106</v>
      </c>
      <c r="G7030" t="str">
        <f t="shared" si="669"/>
        <v>2019</v>
      </c>
      <c r="H7030" t="str">
        <f t="shared" si="666"/>
        <v>Documentary, Crime</v>
      </c>
      <c r="I7030" t="str">
        <f t="shared" si="667"/>
        <v>El caso AlcÃsser</v>
      </c>
      <c r="J7030" t="str">
        <f t="shared" si="668"/>
        <v>00:00:00</v>
      </c>
      <c r="K7030" t="str" cm="1">
        <f t="array" ref="K7030:L7030">_xlfn.TEXTSPLIT(H7030,",")</f>
        <v>Documentary</v>
      </c>
      <c r="L7030" t="str">
        <v xml:space="preserve"> Crime</v>
      </c>
    </row>
    <row r="7031" spans="1:13" ht="30" x14ac:dyDescent="0.25">
      <c r="A7031" t="s">
        <v>20855</v>
      </c>
      <c r="B7031">
        <v>-2019</v>
      </c>
      <c r="C7031" s="1" t="s">
        <v>3320</v>
      </c>
      <c r="D7031">
        <v>7.4</v>
      </c>
      <c r="E7031">
        <v>93</v>
      </c>
      <c r="G7031" t="str">
        <f t="shared" si="669"/>
        <v>2019</v>
      </c>
      <c r="H7031" t="str">
        <f t="shared" si="666"/>
        <v>Documentary, Crime</v>
      </c>
      <c r="I7031" t="str">
        <f t="shared" si="667"/>
        <v>El caso AlcÃsser</v>
      </c>
      <c r="J7031" t="str">
        <f t="shared" si="668"/>
        <v>00:00:00</v>
      </c>
      <c r="K7031" t="str" cm="1">
        <f t="array" ref="K7031:L7031">_xlfn.TEXTSPLIT(H7031,",")</f>
        <v>Documentary</v>
      </c>
      <c r="L7031" t="str">
        <v xml:space="preserve"> Crime</v>
      </c>
    </row>
    <row r="7032" spans="1:13" ht="30" x14ac:dyDescent="0.25">
      <c r="A7032" t="s">
        <v>20855</v>
      </c>
      <c r="B7032">
        <v>-2019</v>
      </c>
      <c r="C7032" s="1" t="s">
        <v>3320</v>
      </c>
      <c r="D7032">
        <v>7.4</v>
      </c>
      <c r="E7032">
        <v>98</v>
      </c>
      <c r="G7032" t="str">
        <f t="shared" si="669"/>
        <v>2019</v>
      </c>
      <c r="H7032" t="str">
        <f t="shared" si="666"/>
        <v>Documentary, Crime</v>
      </c>
      <c r="I7032" t="str">
        <f t="shared" si="667"/>
        <v>El caso AlcÃsser</v>
      </c>
      <c r="J7032" t="str">
        <f t="shared" si="668"/>
        <v>00:00:00</v>
      </c>
      <c r="K7032" t="str" cm="1">
        <f t="array" ref="K7032:L7032">_xlfn.TEXTSPLIT(H7032,",")</f>
        <v>Documentary</v>
      </c>
      <c r="L7032" t="str">
        <v xml:space="preserve"> Crime</v>
      </c>
    </row>
    <row r="7033" spans="1:13" ht="30" x14ac:dyDescent="0.25">
      <c r="A7033" t="s">
        <v>20855</v>
      </c>
      <c r="B7033">
        <v>-2019</v>
      </c>
      <c r="C7033" s="1" t="s">
        <v>3320</v>
      </c>
      <c r="D7033">
        <v>7.3</v>
      </c>
      <c r="E7033">
        <v>88</v>
      </c>
      <c r="G7033" t="str">
        <f t="shared" si="669"/>
        <v>2019</v>
      </c>
      <c r="H7033" t="str">
        <f t="shared" si="666"/>
        <v>Documentary, Crime</v>
      </c>
      <c r="I7033" t="str">
        <f t="shared" si="667"/>
        <v>El caso AlcÃsser</v>
      </c>
      <c r="J7033" t="str">
        <f t="shared" si="668"/>
        <v>00:00:00</v>
      </c>
      <c r="K7033" t="str" cm="1">
        <f t="array" ref="K7033:L7033">_xlfn.TEXTSPLIT(H7033,",")</f>
        <v>Documentary</v>
      </c>
      <c r="L7033" t="str">
        <v xml:space="preserve"> Crime</v>
      </c>
    </row>
    <row r="7034" spans="1:13" ht="30" x14ac:dyDescent="0.25">
      <c r="A7034" t="s">
        <v>20855</v>
      </c>
      <c r="B7034">
        <v>-2019</v>
      </c>
      <c r="C7034" s="1" t="s">
        <v>3320</v>
      </c>
      <c r="D7034">
        <v>6.5</v>
      </c>
      <c r="E7034">
        <v>87</v>
      </c>
      <c r="G7034" t="str">
        <f t="shared" si="669"/>
        <v>2019</v>
      </c>
      <c r="H7034" t="str">
        <f t="shared" si="666"/>
        <v>Documentary, Crime</v>
      </c>
      <c r="I7034" t="str">
        <f t="shared" si="667"/>
        <v>El caso AlcÃsser</v>
      </c>
      <c r="J7034" t="str">
        <f t="shared" si="668"/>
        <v>00:00:00</v>
      </c>
      <c r="K7034" t="str" cm="1">
        <f t="array" ref="K7034:L7034">_xlfn.TEXTSPLIT(H7034,",")</f>
        <v>Documentary</v>
      </c>
      <c r="L7034" t="str">
        <v xml:space="preserve"> Crime</v>
      </c>
    </row>
    <row r="7035" spans="1:13" ht="45" x14ac:dyDescent="0.25">
      <c r="A7035" t="s">
        <v>20625</v>
      </c>
      <c r="B7035">
        <v>-2020</v>
      </c>
      <c r="C7035" s="1" t="s">
        <v>43</v>
      </c>
      <c r="D7035">
        <v>7.5</v>
      </c>
      <c r="E7035">
        <v>370</v>
      </c>
      <c r="G7035" t="str">
        <f t="shared" si="669"/>
        <v>2020</v>
      </c>
      <c r="H7035" t="str">
        <f t="shared" si="666"/>
        <v>Crime, Drama, Mystery</v>
      </c>
      <c r="I7035" t="str">
        <f t="shared" si="667"/>
        <v>White Lines</v>
      </c>
      <c r="J7035" t="str">
        <f t="shared" si="668"/>
        <v>00:00:00</v>
      </c>
      <c r="K7035" t="str" cm="1">
        <f t="array" ref="K7035:M7035">_xlfn.TEXTSPLIT(H7035,",")</f>
        <v>Crime</v>
      </c>
      <c r="L7035" t="str">
        <v xml:space="preserve"> Drama</v>
      </c>
      <c r="M7035" t="str">
        <v xml:space="preserve"> Mystery</v>
      </c>
    </row>
    <row r="7036" spans="1:13" ht="45" x14ac:dyDescent="0.25">
      <c r="A7036" t="s">
        <v>20625</v>
      </c>
      <c r="B7036">
        <v>-2020</v>
      </c>
      <c r="C7036" s="1" t="s">
        <v>43</v>
      </c>
      <c r="D7036">
        <v>7.1</v>
      </c>
      <c r="E7036">
        <v>406</v>
      </c>
      <c r="G7036" t="str">
        <f t="shared" si="669"/>
        <v>2020</v>
      </c>
      <c r="H7036" t="str">
        <f t="shared" si="666"/>
        <v>Crime, Drama, Mystery</v>
      </c>
      <c r="I7036" t="str">
        <f t="shared" si="667"/>
        <v>White Lines</v>
      </c>
      <c r="J7036" t="str">
        <f t="shared" si="668"/>
        <v>00:00:00</v>
      </c>
      <c r="K7036" t="str" cm="1">
        <f t="array" ref="K7036:M7036">_xlfn.TEXTSPLIT(H7036,",")</f>
        <v>Crime</v>
      </c>
      <c r="L7036" t="str">
        <v xml:space="preserve"> Drama</v>
      </c>
      <c r="M7036" t="str">
        <v xml:space="preserve"> Mystery</v>
      </c>
    </row>
    <row r="7037" spans="1:13" ht="45" x14ac:dyDescent="0.25">
      <c r="A7037" t="s">
        <v>20625</v>
      </c>
      <c r="B7037">
        <v>-2020</v>
      </c>
      <c r="C7037" s="1" t="s">
        <v>43</v>
      </c>
      <c r="D7037">
        <v>7.2</v>
      </c>
      <c r="E7037">
        <v>334</v>
      </c>
      <c r="G7037" t="str">
        <f t="shared" si="669"/>
        <v>2020</v>
      </c>
      <c r="H7037" t="str">
        <f t="shared" si="666"/>
        <v>Crime, Drama, Mystery</v>
      </c>
      <c r="I7037" t="str">
        <f t="shared" si="667"/>
        <v>White Lines</v>
      </c>
      <c r="J7037" t="str">
        <f t="shared" si="668"/>
        <v>00:00:00</v>
      </c>
      <c r="K7037" t="str" cm="1">
        <f t="array" ref="K7037:M7037">_xlfn.TEXTSPLIT(H7037,",")</f>
        <v>Crime</v>
      </c>
      <c r="L7037" t="str">
        <v xml:space="preserve"> Drama</v>
      </c>
      <c r="M7037" t="str">
        <v xml:space="preserve"> Mystery</v>
      </c>
    </row>
    <row r="7038" spans="1:13" ht="45" x14ac:dyDescent="0.25">
      <c r="A7038" t="s">
        <v>20625</v>
      </c>
      <c r="B7038">
        <v>-2020</v>
      </c>
      <c r="C7038" s="1" t="s">
        <v>43</v>
      </c>
      <c r="D7038">
        <v>7.3</v>
      </c>
      <c r="E7038">
        <v>349</v>
      </c>
      <c r="G7038" t="str">
        <f t="shared" si="669"/>
        <v>2020</v>
      </c>
      <c r="H7038" t="str">
        <f t="shared" si="666"/>
        <v>Crime, Drama, Mystery</v>
      </c>
      <c r="I7038" t="str">
        <f t="shared" si="667"/>
        <v>White Lines</v>
      </c>
      <c r="J7038" t="str">
        <f t="shared" si="668"/>
        <v>00:00:00</v>
      </c>
      <c r="K7038" t="str" cm="1">
        <f t="array" ref="K7038:M7038">_xlfn.TEXTSPLIT(H7038,",")</f>
        <v>Crime</v>
      </c>
      <c r="L7038" t="str">
        <v xml:space="preserve"> Drama</v>
      </c>
      <c r="M7038" t="str">
        <v xml:space="preserve"> Mystery</v>
      </c>
    </row>
    <row r="7039" spans="1:13" ht="45" x14ac:dyDescent="0.25">
      <c r="A7039" t="s">
        <v>20625</v>
      </c>
      <c r="B7039">
        <v>-2020</v>
      </c>
      <c r="C7039" s="1" t="s">
        <v>43</v>
      </c>
      <c r="D7039">
        <v>7.2</v>
      </c>
      <c r="E7039">
        <v>319</v>
      </c>
      <c r="G7039" t="str">
        <f t="shared" si="669"/>
        <v>2020</v>
      </c>
      <c r="H7039" t="str">
        <f t="shared" si="666"/>
        <v>Crime, Drama, Mystery</v>
      </c>
      <c r="I7039" t="str">
        <f t="shared" si="667"/>
        <v>White Lines</v>
      </c>
      <c r="J7039" t="str">
        <f t="shared" si="668"/>
        <v>00:00:00</v>
      </c>
      <c r="K7039" t="str" cm="1">
        <f t="array" ref="K7039:M7039">_xlfn.TEXTSPLIT(H7039,",")</f>
        <v>Crime</v>
      </c>
      <c r="L7039" t="str">
        <v xml:space="preserve"> Drama</v>
      </c>
      <c r="M7039" t="str">
        <v xml:space="preserve"> Mystery</v>
      </c>
    </row>
    <row r="7040" spans="1:13" ht="45" x14ac:dyDescent="0.25">
      <c r="A7040" t="s">
        <v>20625</v>
      </c>
      <c r="B7040">
        <v>-2020</v>
      </c>
      <c r="C7040" s="1" t="s">
        <v>43</v>
      </c>
      <c r="D7040">
        <v>7.3</v>
      </c>
      <c r="E7040">
        <v>301</v>
      </c>
      <c r="G7040" t="str">
        <f t="shared" si="669"/>
        <v>2020</v>
      </c>
      <c r="H7040" t="str">
        <f t="shared" si="666"/>
        <v>Crime, Drama, Mystery</v>
      </c>
      <c r="I7040" t="str">
        <f t="shared" si="667"/>
        <v>White Lines</v>
      </c>
      <c r="J7040" t="str">
        <f t="shared" si="668"/>
        <v>00:00:00</v>
      </c>
      <c r="K7040" t="str" cm="1">
        <f t="array" ref="K7040:M7040">_xlfn.TEXTSPLIT(H7040,",")</f>
        <v>Crime</v>
      </c>
      <c r="L7040" t="str">
        <v xml:space="preserve"> Drama</v>
      </c>
      <c r="M7040" t="str">
        <v xml:space="preserve"> Mystery</v>
      </c>
    </row>
    <row r="7041" spans="1:13" ht="45" x14ac:dyDescent="0.25">
      <c r="A7041" t="s">
        <v>20625</v>
      </c>
      <c r="B7041">
        <v>-2020</v>
      </c>
      <c r="C7041" s="1" t="s">
        <v>43</v>
      </c>
      <c r="D7041">
        <v>7.4</v>
      </c>
      <c r="E7041">
        <v>297</v>
      </c>
      <c r="G7041" t="str">
        <f t="shared" si="669"/>
        <v>2020</v>
      </c>
      <c r="H7041" t="str">
        <f t="shared" si="666"/>
        <v>Crime, Drama, Mystery</v>
      </c>
      <c r="I7041" t="str">
        <f t="shared" si="667"/>
        <v>White Lines</v>
      </c>
      <c r="J7041" t="str">
        <f t="shared" si="668"/>
        <v>00:00:00</v>
      </c>
      <c r="K7041" t="str" cm="1">
        <f t="array" ref="K7041:M7041">_xlfn.TEXTSPLIT(H7041,",")</f>
        <v>Crime</v>
      </c>
      <c r="L7041" t="str">
        <v xml:space="preserve"> Drama</v>
      </c>
      <c r="M7041" t="str">
        <v xml:space="preserve"> Mystery</v>
      </c>
    </row>
    <row r="7042" spans="1:13" ht="45" x14ac:dyDescent="0.25">
      <c r="A7042" t="s">
        <v>20625</v>
      </c>
      <c r="B7042">
        <v>-2020</v>
      </c>
      <c r="C7042" s="1" t="s">
        <v>43</v>
      </c>
      <c r="D7042">
        <v>7.4</v>
      </c>
      <c r="E7042">
        <v>288</v>
      </c>
      <c r="G7042" t="str">
        <f t="shared" si="669"/>
        <v>2020</v>
      </c>
      <c r="H7042" t="str">
        <f t="shared" ref="H7042:H7105" si="670">SUBSTITUTE(CLEAN(TRIM(C7042)), CHAR(160), "")</f>
        <v>Crime, Drama, Mystery</v>
      </c>
      <c r="I7042" t="str">
        <f t="shared" ref="I7042:I7105" si="671">SUBSTITUTE(CLEAN(TRIM(A7042)), CHAR(160), "")</f>
        <v>White Lines</v>
      </c>
      <c r="J7042" t="str">
        <f t="shared" si="668"/>
        <v>00:00:00</v>
      </c>
      <c r="K7042" t="str" cm="1">
        <f t="array" ref="K7042:M7042">_xlfn.TEXTSPLIT(H7042,",")</f>
        <v>Crime</v>
      </c>
      <c r="L7042" t="str">
        <v xml:space="preserve"> Drama</v>
      </c>
      <c r="M7042" t="str">
        <v xml:space="preserve"> Mystery</v>
      </c>
    </row>
    <row r="7043" spans="1:13" ht="45" x14ac:dyDescent="0.25">
      <c r="A7043" t="s">
        <v>20625</v>
      </c>
      <c r="B7043">
        <v>-2020</v>
      </c>
      <c r="C7043" s="1" t="s">
        <v>43</v>
      </c>
      <c r="D7043">
        <v>7.2</v>
      </c>
      <c r="E7043">
        <v>339</v>
      </c>
      <c r="G7043" t="str">
        <f t="shared" si="669"/>
        <v>2020</v>
      </c>
      <c r="H7043" t="str">
        <f t="shared" si="670"/>
        <v>Crime, Drama, Mystery</v>
      </c>
      <c r="I7043" t="str">
        <f t="shared" si="671"/>
        <v>White Lines</v>
      </c>
      <c r="J7043" t="str">
        <f t="shared" ref="J7043:J7106" si="672">TEXT(F7043/1440, "hh:mm:ss")</f>
        <v>00:00:00</v>
      </c>
      <c r="K7043" t="str" cm="1">
        <f t="array" ref="K7043:M7043">_xlfn.TEXTSPLIT(H7043,",")</f>
        <v>Crime</v>
      </c>
      <c r="L7043" t="str">
        <v xml:space="preserve"> Drama</v>
      </c>
      <c r="M7043" t="str">
        <v xml:space="preserve"> Mystery</v>
      </c>
    </row>
    <row r="7044" spans="1:13" ht="45" x14ac:dyDescent="0.25">
      <c r="A7044" t="s">
        <v>20875</v>
      </c>
      <c r="B7044" t="s">
        <v>14</v>
      </c>
      <c r="C7044" s="1" t="s">
        <v>15</v>
      </c>
      <c r="D7044">
        <v>7.1</v>
      </c>
      <c r="E7044">
        <v>238</v>
      </c>
      <c r="F7044">
        <v>29</v>
      </c>
      <c r="G7044" t="str">
        <f t="shared" si="669"/>
        <v>2021</v>
      </c>
      <c r="H7044" t="str">
        <f t="shared" si="670"/>
        <v>Animation, Action, Adventure</v>
      </c>
      <c r="I7044" t="str">
        <f t="shared" si="671"/>
        <v>Pacific Rim</v>
      </c>
      <c r="J7044" t="str">
        <f t="shared" si="672"/>
        <v>00:29:00</v>
      </c>
      <c r="K7044" t="str" cm="1">
        <f t="array" ref="K7044:M7044">_xlfn.TEXTSPLIT(H7044,",")</f>
        <v>Animation</v>
      </c>
      <c r="L7044" t="str">
        <v xml:space="preserve"> Action</v>
      </c>
      <c r="M7044" t="str">
        <v xml:space="preserve"> Adventure</v>
      </c>
    </row>
    <row r="7045" spans="1:13" ht="45" x14ac:dyDescent="0.25">
      <c r="A7045" t="s">
        <v>20875</v>
      </c>
      <c r="B7045" t="s">
        <v>14</v>
      </c>
      <c r="C7045" s="1" t="s">
        <v>15</v>
      </c>
      <c r="D7045">
        <v>6.9</v>
      </c>
      <c r="E7045">
        <v>196</v>
      </c>
      <c r="F7045">
        <v>22</v>
      </c>
      <c r="G7045" t="str">
        <f t="shared" si="669"/>
        <v>2021</v>
      </c>
      <c r="H7045" t="str">
        <f t="shared" si="670"/>
        <v>Animation, Action, Adventure</v>
      </c>
      <c r="I7045" t="str">
        <f t="shared" si="671"/>
        <v>Pacific Rim</v>
      </c>
      <c r="J7045" t="str">
        <f t="shared" si="672"/>
        <v>00:22:00</v>
      </c>
      <c r="K7045" t="str" cm="1">
        <f t="array" ref="K7045:M7045">_xlfn.TEXTSPLIT(H7045,",")</f>
        <v>Animation</v>
      </c>
      <c r="L7045" t="str">
        <v xml:space="preserve"> Action</v>
      </c>
      <c r="M7045" t="str">
        <v xml:space="preserve"> Adventure</v>
      </c>
    </row>
    <row r="7046" spans="1:13" ht="45" x14ac:dyDescent="0.25">
      <c r="A7046" t="s">
        <v>20875</v>
      </c>
      <c r="B7046" t="s">
        <v>14</v>
      </c>
      <c r="C7046" s="1" t="s">
        <v>15</v>
      </c>
      <c r="D7046">
        <v>7.1</v>
      </c>
      <c r="E7046">
        <v>186</v>
      </c>
      <c r="F7046">
        <v>21</v>
      </c>
      <c r="G7046" t="str">
        <f t="shared" si="669"/>
        <v>2021</v>
      </c>
      <c r="H7046" t="str">
        <f t="shared" si="670"/>
        <v>Animation, Action, Adventure</v>
      </c>
      <c r="I7046" t="str">
        <f t="shared" si="671"/>
        <v>Pacific Rim</v>
      </c>
      <c r="J7046" t="str">
        <f t="shared" si="672"/>
        <v>00:21:00</v>
      </c>
      <c r="K7046" t="str" cm="1">
        <f t="array" ref="K7046:M7046">_xlfn.TEXTSPLIT(H7046,",")</f>
        <v>Animation</v>
      </c>
      <c r="L7046" t="str">
        <v xml:space="preserve"> Action</v>
      </c>
      <c r="M7046" t="str">
        <v xml:space="preserve"> Adventure</v>
      </c>
    </row>
    <row r="7047" spans="1:13" ht="45" x14ac:dyDescent="0.25">
      <c r="A7047" t="s">
        <v>20875</v>
      </c>
      <c r="B7047" t="s">
        <v>14</v>
      </c>
      <c r="C7047" s="1" t="s">
        <v>15</v>
      </c>
      <c r="D7047">
        <v>7.1</v>
      </c>
      <c r="E7047">
        <v>185</v>
      </c>
      <c r="F7047">
        <v>25</v>
      </c>
      <c r="G7047" t="str">
        <f t="shared" si="669"/>
        <v>2021</v>
      </c>
      <c r="H7047" t="str">
        <f t="shared" si="670"/>
        <v>Animation, Action, Adventure</v>
      </c>
      <c r="I7047" t="str">
        <f t="shared" si="671"/>
        <v>Pacific Rim</v>
      </c>
      <c r="J7047" t="str">
        <f t="shared" si="672"/>
        <v>00:25:00</v>
      </c>
      <c r="K7047" t="str" cm="1">
        <f t="array" ref="K7047:M7047">_xlfn.TEXTSPLIT(H7047,",")</f>
        <v>Animation</v>
      </c>
      <c r="L7047" t="str">
        <v xml:space="preserve"> Action</v>
      </c>
      <c r="M7047" t="str">
        <v xml:space="preserve"> Adventure</v>
      </c>
    </row>
    <row r="7048" spans="1:13" ht="30" x14ac:dyDescent="0.25">
      <c r="A7048" t="s">
        <v>20884</v>
      </c>
      <c r="B7048" t="s">
        <v>51</v>
      </c>
      <c r="C7048" s="1" t="s">
        <v>86</v>
      </c>
      <c r="D7048">
        <v>5.7</v>
      </c>
      <c r="E7048">
        <v>23</v>
      </c>
      <c r="F7048">
        <v>44</v>
      </c>
      <c r="G7048" t="str">
        <f t="shared" si="669"/>
        <v>2019</v>
      </c>
      <c r="H7048" t="str">
        <f t="shared" si="670"/>
        <v>Drama</v>
      </c>
      <c r="I7048" t="str">
        <f t="shared" si="671"/>
        <v>Yankee</v>
      </c>
      <c r="J7048" t="str">
        <f t="shared" si="672"/>
        <v>00:44:00</v>
      </c>
      <c r="K7048" t="str" cm="1">
        <f t="array" ref="K7048">_xlfn.TEXTSPLIT(H7048,",")</f>
        <v>Drama</v>
      </c>
    </row>
    <row r="7049" spans="1:13" ht="30" x14ac:dyDescent="0.25">
      <c r="A7049" t="s">
        <v>20887</v>
      </c>
      <c r="B7049" t="s">
        <v>51</v>
      </c>
      <c r="C7049" s="1" t="s">
        <v>86</v>
      </c>
      <c r="D7049">
        <v>7.5</v>
      </c>
      <c r="E7049">
        <v>12</v>
      </c>
      <c r="G7049" t="str">
        <f t="shared" si="669"/>
        <v>2019</v>
      </c>
      <c r="H7049" t="str">
        <f t="shared" si="670"/>
        <v>Drama</v>
      </c>
      <c r="I7049" t="str">
        <f t="shared" si="671"/>
        <v>Bojwagwan</v>
      </c>
      <c r="J7049" t="str">
        <f t="shared" si="672"/>
        <v>00:00:00</v>
      </c>
      <c r="K7049" t="str" cm="1">
        <f t="array" ref="K7049">_xlfn.TEXTSPLIT(H7049,",")</f>
        <v>Drama</v>
      </c>
    </row>
    <row r="7050" spans="1:13" ht="30" x14ac:dyDescent="0.25">
      <c r="A7050" t="s">
        <v>20887</v>
      </c>
      <c r="B7050" t="s">
        <v>51</v>
      </c>
      <c r="C7050" s="1" t="s">
        <v>86</v>
      </c>
      <c r="D7050">
        <v>8.6999999999999993</v>
      </c>
      <c r="E7050">
        <v>10</v>
      </c>
      <c r="G7050" t="str">
        <f t="shared" si="669"/>
        <v>2019</v>
      </c>
      <c r="H7050" t="str">
        <f t="shared" si="670"/>
        <v>Drama</v>
      </c>
      <c r="I7050" t="str">
        <f t="shared" si="671"/>
        <v>Bojwagwan</v>
      </c>
      <c r="J7050" t="str">
        <f t="shared" si="672"/>
        <v>00:00:00</v>
      </c>
      <c r="K7050" t="str" cm="1">
        <f t="array" ref="K7050">_xlfn.TEXTSPLIT(H7050,",")</f>
        <v>Drama</v>
      </c>
    </row>
    <row r="7051" spans="1:13" ht="30" x14ac:dyDescent="0.25">
      <c r="A7051" t="s">
        <v>20887</v>
      </c>
      <c r="B7051" t="s">
        <v>51</v>
      </c>
      <c r="C7051" s="1" t="s">
        <v>86</v>
      </c>
      <c r="D7051">
        <v>8.1999999999999993</v>
      </c>
      <c r="E7051">
        <v>6</v>
      </c>
      <c r="G7051" t="str">
        <f t="shared" si="669"/>
        <v>2019</v>
      </c>
      <c r="H7051" t="str">
        <f t="shared" si="670"/>
        <v>Drama</v>
      </c>
      <c r="I7051" t="str">
        <f t="shared" si="671"/>
        <v>Bojwagwan</v>
      </c>
      <c r="J7051" t="str">
        <f t="shared" si="672"/>
        <v>00:00:00</v>
      </c>
      <c r="K7051" t="str" cm="1">
        <f t="array" ref="K7051">_xlfn.TEXTSPLIT(H7051,",")</f>
        <v>Drama</v>
      </c>
    </row>
    <row r="7052" spans="1:13" ht="30" x14ac:dyDescent="0.25">
      <c r="A7052" t="s">
        <v>20887</v>
      </c>
      <c r="B7052" t="s">
        <v>51</v>
      </c>
      <c r="C7052" s="1" t="s">
        <v>86</v>
      </c>
      <c r="D7052">
        <v>8.6</v>
      </c>
      <c r="E7052">
        <v>7</v>
      </c>
      <c r="G7052" t="str">
        <f t="shared" si="669"/>
        <v>2019</v>
      </c>
      <c r="H7052" t="str">
        <f t="shared" si="670"/>
        <v>Drama</v>
      </c>
      <c r="I7052" t="str">
        <f t="shared" si="671"/>
        <v>Bojwagwan</v>
      </c>
      <c r="J7052" t="str">
        <f t="shared" si="672"/>
        <v>00:00:00</v>
      </c>
      <c r="K7052" t="str" cm="1">
        <f t="array" ref="K7052">_xlfn.TEXTSPLIT(H7052,",")</f>
        <v>Drama</v>
      </c>
    </row>
    <row r="7053" spans="1:13" ht="30" x14ac:dyDescent="0.25">
      <c r="A7053" t="s">
        <v>20887</v>
      </c>
      <c r="B7053" t="s">
        <v>51</v>
      </c>
      <c r="C7053" s="1" t="s">
        <v>86</v>
      </c>
      <c r="D7053">
        <v>8.3000000000000007</v>
      </c>
      <c r="E7053">
        <v>6</v>
      </c>
      <c r="G7053" t="str">
        <f t="shared" si="669"/>
        <v>2019</v>
      </c>
      <c r="H7053" t="str">
        <f t="shared" si="670"/>
        <v>Drama</v>
      </c>
      <c r="I7053" t="str">
        <f t="shared" si="671"/>
        <v>Bojwagwan</v>
      </c>
      <c r="J7053" t="str">
        <f t="shared" si="672"/>
        <v>00:00:00</v>
      </c>
      <c r="K7053" t="str" cm="1">
        <f t="array" ref="K7053">_xlfn.TEXTSPLIT(H7053,",")</f>
        <v>Drama</v>
      </c>
    </row>
    <row r="7054" spans="1:13" ht="45" x14ac:dyDescent="0.25">
      <c r="A7054" t="s">
        <v>20183</v>
      </c>
      <c r="B7054" t="s">
        <v>128</v>
      </c>
      <c r="C7054" s="1" t="s">
        <v>155</v>
      </c>
      <c r="D7054">
        <v>8.6999999999999993</v>
      </c>
      <c r="E7054" s="2">
        <v>1794</v>
      </c>
      <c r="F7054">
        <v>53</v>
      </c>
      <c r="G7054" t="str">
        <f t="shared" si="669"/>
        <v>2015</v>
      </c>
      <c r="H7054" t="str">
        <f t="shared" si="670"/>
        <v>Action, Drama, History</v>
      </c>
      <c r="I7054" t="str">
        <f t="shared" si="671"/>
        <v>The Last Kingdom</v>
      </c>
      <c r="J7054" t="str">
        <f t="shared" si="672"/>
        <v>00:53:00</v>
      </c>
      <c r="K7054" t="str" cm="1">
        <f t="array" ref="K7054:M7054">_xlfn.TEXTSPLIT(H7054,",")</f>
        <v>Action</v>
      </c>
      <c r="L7054" t="str">
        <v xml:space="preserve"> Drama</v>
      </c>
      <c r="M7054" t="str">
        <v xml:space="preserve"> History</v>
      </c>
    </row>
    <row r="7055" spans="1:13" ht="30" x14ac:dyDescent="0.25">
      <c r="A7055" t="s">
        <v>20893</v>
      </c>
      <c r="B7055">
        <v>-2020</v>
      </c>
      <c r="C7055" s="1" t="s">
        <v>86</v>
      </c>
      <c r="D7055">
        <v>7.3</v>
      </c>
      <c r="E7055">
        <v>145</v>
      </c>
      <c r="F7055">
        <v>51</v>
      </c>
      <c r="G7055" t="str">
        <f t="shared" si="669"/>
        <v>2020</v>
      </c>
      <c r="H7055" t="str">
        <f t="shared" si="670"/>
        <v>Drama</v>
      </c>
      <c r="I7055" t="str">
        <f t="shared" si="671"/>
        <v>Grand Army</v>
      </c>
      <c r="J7055" t="str">
        <f t="shared" si="672"/>
        <v>00:51:00</v>
      </c>
      <c r="K7055" t="str" cm="1">
        <f t="array" ref="K7055">_xlfn.TEXTSPLIT(H7055,",")</f>
        <v>Drama</v>
      </c>
    </row>
    <row r="7056" spans="1:13" ht="30" x14ac:dyDescent="0.25">
      <c r="A7056" t="s">
        <v>20893</v>
      </c>
      <c r="B7056">
        <v>-2020</v>
      </c>
      <c r="C7056" s="1" t="s">
        <v>86</v>
      </c>
      <c r="D7056">
        <v>7.2</v>
      </c>
      <c r="E7056">
        <v>126</v>
      </c>
      <c r="F7056">
        <v>49</v>
      </c>
      <c r="G7056" t="str">
        <f t="shared" si="669"/>
        <v>2020</v>
      </c>
      <c r="H7056" t="str">
        <f t="shared" si="670"/>
        <v>Drama</v>
      </c>
      <c r="I7056" t="str">
        <f t="shared" si="671"/>
        <v>Grand Army</v>
      </c>
      <c r="J7056" t="str">
        <f t="shared" si="672"/>
        <v>00:49:00</v>
      </c>
      <c r="K7056" t="str" cm="1">
        <f t="array" ref="K7056">_xlfn.TEXTSPLIT(H7056,",")</f>
        <v>Drama</v>
      </c>
    </row>
    <row r="7057" spans="1:13" ht="30" x14ac:dyDescent="0.25">
      <c r="A7057" t="s">
        <v>20897</v>
      </c>
      <c r="B7057" t="s">
        <v>281</v>
      </c>
      <c r="C7057" s="1" t="s">
        <v>1042</v>
      </c>
      <c r="D7057">
        <v>8.8000000000000007</v>
      </c>
      <c r="E7057">
        <v>315</v>
      </c>
      <c r="G7057" t="str">
        <f t="shared" si="669"/>
        <v>2018</v>
      </c>
      <c r="H7057" t="str">
        <f t="shared" si="670"/>
        <v>Reality-TV</v>
      </c>
      <c r="I7057" t="str">
        <f t="shared" si="671"/>
        <v>Queer Eye</v>
      </c>
      <c r="J7057" t="str">
        <f t="shared" si="672"/>
        <v>00:00:00</v>
      </c>
      <c r="K7057" t="str" cm="1">
        <f t="array" ref="K7057">_xlfn.TEXTSPLIT(H7057,",")</f>
        <v>Reality-TV</v>
      </c>
    </row>
    <row r="7058" spans="1:13" ht="30" x14ac:dyDescent="0.25">
      <c r="A7058" t="s">
        <v>20897</v>
      </c>
      <c r="B7058" t="s">
        <v>281</v>
      </c>
      <c r="C7058" s="1" t="s">
        <v>1042</v>
      </c>
      <c r="D7058">
        <v>8.6</v>
      </c>
      <c r="E7058">
        <v>204</v>
      </c>
      <c r="G7058" t="str">
        <f t="shared" si="669"/>
        <v>2018</v>
      </c>
      <c r="H7058" t="str">
        <f t="shared" si="670"/>
        <v>Reality-TV</v>
      </c>
      <c r="I7058" t="str">
        <f t="shared" si="671"/>
        <v>Queer Eye</v>
      </c>
      <c r="J7058" t="str">
        <f t="shared" si="672"/>
        <v>00:00:00</v>
      </c>
      <c r="K7058" t="str" cm="1">
        <f t="array" ref="K7058">_xlfn.TEXTSPLIT(H7058,",")</f>
        <v>Reality-TV</v>
      </c>
    </row>
    <row r="7059" spans="1:13" ht="45" x14ac:dyDescent="0.25">
      <c r="A7059" t="s">
        <v>20266</v>
      </c>
      <c r="B7059" t="s">
        <v>717</v>
      </c>
      <c r="C7059" s="1" t="s">
        <v>109</v>
      </c>
      <c r="D7059">
        <v>8.3000000000000007</v>
      </c>
      <c r="E7059">
        <v>31</v>
      </c>
      <c r="G7059" t="str">
        <f t="shared" si="669"/>
        <v>2019</v>
      </c>
      <c r="H7059" t="str">
        <f t="shared" si="670"/>
        <v>Action, Adventure, Drama</v>
      </c>
      <c r="I7059" t="str">
        <f t="shared" si="671"/>
        <v>Power Rangers Beast Morphers</v>
      </c>
      <c r="J7059" t="str">
        <f t="shared" si="672"/>
        <v>00:00:00</v>
      </c>
      <c r="K7059" t="str" cm="1">
        <f t="array" ref="K7059:M7059">_xlfn.TEXTSPLIT(H7059,",")</f>
        <v>Action</v>
      </c>
      <c r="L7059" t="str">
        <v xml:space="preserve"> Adventure</v>
      </c>
      <c r="M7059" t="str">
        <v xml:space="preserve"> Drama</v>
      </c>
    </row>
    <row r="7060" spans="1:13" ht="45" x14ac:dyDescent="0.25">
      <c r="A7060" t="s">
        <v>20903</v>
      </c>
      <c r="B7060" t="s">
        <v>285</v>
      </c>
      <c r="C7060" s="1" t="s">
        <v>3227</v>
      </c>
      <c r="D7060">
        <v>8.1999999999999993</v>
      </c>
      <c r="E7060">
        <v>360</v>
      </c>
      <c r="F7060">
        <v>42</v>
      </c>
      <c r="G7060" t="str">
        <f t="shared" si="669"/>
        <v>2012</v>
      </c>
      <c r="H7060" t="str">
        <f t="shared" si="670"/>
        <v>Animation, Comedy, Family</v>
      </c>
      <c r="I7060" t="str">
        <f t="shared" si="671"/>
        <v>Comedians in Cars Getting Coffee</v>
      </c>
      <c r="J7060" t="str">
        <f t="shared" si="672"/>
        <v>00:42:00</v>
      </c>
      <c r="K7060" t="str" cm="1">
        <f t="array" ref="K7060:M7060">_xlfn.TEXTSPLIT(H7060,",")</f>
        <v>Animation</v>
      </c>
      <c r="L7060" t="str">
        <v xml:space="preserve"> Comedy</v>
      </c>
      <c r="M7060" t="str">
        <v xml:space="preserve"> Family</v>
      </c>
    </row>
    <row r="7061" spans="1:13" ht="45" x14ac:dyDescent="0.25">
      <c r="A7061" t="s">
        <v>20903</v>
      </c>
      <c r="B7061" t="s">
        <v>285</v>
      </c>
      <c r="C7061" s="1" t="s">
        <v>3227</v>
      </c>
      <c r="D7061">
        <v>7.4</v>
      </c>
      <c r="E7061">
        <v>270</v>
      </c>
      <c r="F7061">
        <v>17</v>
      </c>
      <c r="G7061" t="str">
        <f t="shared" si="669"/>
        <v>2012</v>
      </c>
      <c r="H7061" t="str">
        <f t="shared" si="670"/>
        <v>Animation, Comedy, Family</v>
      </c>
      <c r="I7061" t="str">
        <f t="shared" si="671"/>
        <v>Comedians in Cars Getting Coffee</v>
      </c>
      <c r="J7061" t="str">
        <f t="shared" si="672"/>
        <v>00:17:00</v>
      </c>
      <c r="K7061" t="str" cm="1">
        <f t="array" ref="K7061:M7061">_xlfn.TEXTSPLIT(H7061,",")</f>
        <v>Animation</v>
      </c>
      <c r="L7061" t="str">
        <v xml:space="preserve"> Comedy</v>
      </c>
      <c r="M7061" t="str">
        <v xml:space="preserve"> Family</v>
      </c>
    </row>
    <row r="7062" spans="1:13" ht="45" x14ac:dyDescent="0.25">
      <c r="A7062" t="s">
        <v>20903</v>
      </c>
      <c r="B7062" t="s">
        <v>285</v>
      </c>
      <c r="C7062" s="1" t="s">
        <v>3227</v>
      </c>
      <c r="D7062">
        <v>8.1</v>
      </c>
      <c r="E7062">
        <v>282</v>
      </c>
      <c r="F7062">
        <v>17</v>
      </c>
      <c r="G7062" t="str">
        <f t="shared" si="669"/>
        <v>2012</v>
      </c>
      <c r="H7062" t="str">
        <f t="shared" si="670"/>
        <v>Animation, Comedy, Family</v>
      </c>
      <c r="I7062" t="str">
        <f t="shared" si="671"/>
        <v>Comedians in Cars Getting Coffee</v>
      </c>
      <c r="J7062" t="str">
        <f t="shared" si="672"/>
        <v>00:17:00</v>
      </c>
      <c r="K7062" t="str" cm="1">
        <f t="array" ref="K7062:M7062">_xlfn.TEXTSPLIT(H7062,",")</f>
        <v>Animation</v>
      </c>
      <c r="L7062" t="str">
        <v xml:space="preserve"> Comedy</v>
      </c>
      <c r="M7062" t="str">
        <v xml:space="preserve"> Family</v>
      </c>
    </row>
    <row r="7063" spans="1:13" ht="45" x14ac:dyDescent="0.25">
      <c r="A7063" t="s">
        <v>20903</v>
      </c>
      <c r="B7063" t="s">
        <v>285</v>
      </c>
      <c r="C7063" s="1" t="s">
        <v>3227</v>
      </c>
      <c r="D7063">
        <v>7.6</v>
      </c>
      <c r="E7063">
        <v>220</v>
      </c>
      <c r="F7063">
        <v>20</v>
      </c>
      <c r="G7063" t="str">
        <f t="shared" si="669"/>
        <v>2012</v>
      </c>
      <c r="H7063" t="str">
        <f t="shared" si="670"/>
        <v>Animation, Comedy, Family</v>
      </c>
      <c r="I7063" t="str">
        <f t="shared" si="671"/>
        <v>Comedians in Cars Getting Coffee</v>
      </c>
      <c r="J7063" t="str">
        <f t="shared" si="672"/>
        <v>00:20:00</v>
      </c>
      <c r="K7063" t="str" cm="1">
        <f t="array" ref="K7063:M7063">_xlfn.TEXTSPLIT(H7063,",")</f>
        <v>Animation</v>
      </c>
      <c r="L7063" t="str">
        <v xml:space="preserve"> Comedy</v>
      </c>
      <c r="M7063" t="str">
        <v xml:space="preserve"> Family</v>
      </c>
    </row>
    <row r="7064" spans="1:13" ht="45" x14ac:dyDescent="0.25">
      <c r="A7064" t="s">
        <v>20903</v>
      </c>
      <c r="B7064" t="s">
        <v>285</v>
      </c>
      <c r="C7064" s="1" t="s">
        <v>3227</v>
      </c>
      <c r="D7064">
        <v>8</v>
      </c>
      <c r="E7064">
        <v>248</v>
      </c>
      <c r="F7064">
        <v>18</v>
      </c>
      <c r="G7064" t="str">
        <f t="shared" si="669"/>
        <v>2012</v>
      </c>
      <c r="H7064" t="str">
        <f t="shared" si="670"/>
        <v>Animation, Comedy, Family</v>
      </c>
      <c r="I7064" t="str">
        <f t="shared" si="671"/>
        <v>Comedians in Cars Getting Coffee</v>
      </c>
      <c r="J7064" t="str">
        <f t="shared" si="672"/>
        <v>00:18:00</v>
      </c>
      <c r="K7064" t="str" cm="1">
        <f t="array" ref="K7064:M7064">_xlfn.TEXTSPLIT(H7064,",")</f>
        <v>Animation</v>
      </c>
      <c r="L7064" t="str">
        <v xml:space="preserve"> Comedy</v>
      </c>
      <c r="M7064" t="str">
        <v xml:space="preserve"> Family</v>
      </c>
    </row>
    <row r="7065" spans="1:13" ht="45" x14ac:dyDescent="0.25">
      <c r="A7065" t="s">
        <v>20903</v>
      </c>
      <c r="B7065" t="s">
        <v>285</v>
      </c>
      <c r="C7065" s="1" t="s">
        <v>3227</v>
      </c>
      <c r="D7065">
        <v>7.7</v>
      </c>
      <c r="E7065">
        <v>197</v>
      </c>
      <c r="F7065">
        <v>19</v>
      </c>
      <c r="G7065" t="str">
        <f t="shared" si="669"/>
        <v>2012</v>
      </c>
      <c r="H7065" t="str">
        <f t="shared" si="670"/>
        <v>Animation, Comedy, Family</v>
      </c>
      <c r="I7065" t="str">
        <f t="shared" si="671"/>
        <v>Comedians in Cars Getting Coffee</v>
      </c>
      <c r="J7065" t="str">
        <f t="shared" si="672"/>
        <v>00:19:00</v>
      </c>
      <c r="K7065" t="str" cm="1">
        <f t="array" ref="K7065:M7065">_xlfn.TEXTSPLIT(H7065,",")</f>
        <v>Animation</v>
      </c>
      <c r="L7065" t="str">
        <v xml:space="preserve"> Comedy</v>
      </c>
      <c r="M7065" t="str">
        <v xml:space="preserve"> Family</v>
      </c>
    </row>
    <row r="7066" spans="1:13" ht="45" x14ac:dyDescent="0.25">
      <c r="A7066" t="s">
        <v>20903</v>
      </c>
      <c r="B7066" t="s">
        <v>285</v>
      </c>
      <c r="C7066" s="1" t="s">
        <v>3227</v>
      </c>
      <c r="D7066">
        <v>6.6</v>
      </c>
      <c r="E7066">
        <v>190</v>
      </c>
      <c r="F7066">
        <v>16</v>
      </c>
      <c r="G7066" t="str">
        <f t="shared" si="669"/>
        <v>2012</v>
      </c>
      <c r="H7066" t="str">
        <f t="shared" si="670"/>
        <v>Animation, Comedy, Family</v>
      </c>
      <c r="I7066" t="str">
        <f t="shared" si="671"/>
        <v>Comedians in Cars Getting Coffee</v>
      </c>
      <c r="J7066" t="str">
        <f t="shared" si="672"/>
        <v>00:16:00</v>
      </c>
      <c r="K7066" t="str" cm="1">
        <f t="array" ref="K7066:M7066">_xlfn.TEXTSPLIT(H7066,",")</f>
        <v>Animation</v>
      </c>
      <c r="L7066" t="str">
        <v xml:space="preserve"> Comedy</v>
      </c>
      <c r="M7066" t="str">
        <v xml:space="preserve"> Family</v>
      </c>
    </row>
    <row r="7067" spans="1:13" ht="45" x14ac:dyDescent="0.25">
      <c r="A7067" t="s">
        <v>20903</v>
      </c>
      <c r="B7067" t="s">
        <v>285</v>
      </c>
      <c r="C7067" s="1" t="s">
        <v>3227</v>
      </c>
      <c r="D7067">
        <v>6.5</v>
      </c>
      <c r="E7067">
        <v>190</v>
      </c>
      <c r="F7067">
        <v>13</v>
      </c>
      <c r="G7067" t="str">
        <f t="shared" si="669"/>
        <v>2012</v>
      </c>
      <c r="H7067" t="str">
        <f t="shared" si="670"/>
        <v>Animation, Comedy, Family</v>
      </c>
      <c r="I7067" t="str">
        <f t="shared" si="671"/>
        <v>Comedians in Cars Getting Coffee</v>
      </c>
      <c r="J7067" t="str">
        <f t="shared" si="672"/>
        <v>00:13:00</v>
      </c>
      <c r="K7067" t="str" cm="1">
        <f t="array" ref="K7067:M7067">_xlfn.TEXTSPLIT(H7067,",")</f>
        <v>Animation</v>
      </c>
      <c r="L7067" t="str">
        <v xml:space="preserve"> Comedy</v>
      </c>
      <c r="M7067" t="str">
        <v xml:space="preserve"> Family</v>
      </c>
    </row>
    <row r="7068" spans="1:13" ht="45" x14ac:dyDescent="0.25">
      <c r="A7068" t="s">
        <v>20903</v>
      </c>
      <c r="B7068" t="s">
        <v>285</v>
      </c>
      <c r="C7068" s="1" t="s">
        <v>3227</v>
      </c>
      <c r="D7068">
        <v>6.7</v>
      </c>
      <c r="E7068">
        <v>171</v>
      </c>
      <c r="F7068">
        <v>16</v>
      </c>
      <c r="G7068" t="str">
        <f t="shared" si="669"/>
        <v>2012</v>
      </c>
      <c r="H7068" t="str">
        <f t="shared" si="670"/>
        <v>Animation, Comedy, Family</v>
      </c>
      <c r="I7068" t="str">
        <f t="shared" si="671"/>
        <v>Comedians in Cars Getting Coffee</v>
      </c>
      <c r="J7068" t="str">
        <f t="shared" si="672"/>
        <v>00:16:00</v>
      </c>
      <c r="K7068" t="str" cm="1">
        <f t="array" ref="K7068:M7068">_xlfn.TEXTSPLIT(H7068,",")</f>
        <v>Animation</v>
      </c>
      <c r="L7068" t="str">
        <v xml:space="preserve"> Comedy</v>
      </c>
      <c r="M7068" t="str">
        <v xml:space="preserve"> Family</v>
      </c>
    </row>
    <row r="7069" spans="1:13" ht="45" x14ac:dyDescent="0.25">
      <c r="A7069" t="s">
        <v>20903</v>
      </c>
      <c r="B7069" t="s">
        <v>285</v>
      </c>
      <c r="C7069" s="1" t="s">
        <v>3227</v>
      </c>
      <c r="D7069">
        <v>6.4</v>
      </c>
      <c r="E7069">
        <v>151</v>
      </c>
      <c r="F7069">
        <v>17</v>
      </c>
      <c r="G7069" t="str">
        <f t="shared" si="669"/>
        <v>2012</v>
      </c>
      <c r="H7069" t="str">
        <f t="shared" si="670"/>
        <v>Animation, Comedy, Family</v>
      </c>
      <c r="I7069" t="str">
        <f t="shared" si="671"/>
        <v>Comedians in Cars Getting Coffee</v>
      </c>
      <c r="J7069" t="str">
        <f t="shared" si="672"/>
        <v>00:17:00</v>
      </c>
      <c r="K7069" t="str" cm="1">
        <f t="array" ref="K7069:M7069">_xlfn.TEXTSPLIT(H7069,",")</f>
        <v>Animation</v>
      </c>
      <c r="L7069" t="str">
        <v xml:space="preserve"> Comedy</v>
      </c>
      <c r="M7069" t="str">
        <v xml:space="preserve"> Family</v>
      </c>
    </row>
    <row r="7070" spans="1:13" ht="45" x14ac:dyDescent="0.25">
      <c r="A7070" t="s">
        <v>19839</v>
      </c>
      <c r="B7070" t="s">
        <v>515</v>
      </c>
      <c r="C7070" s="1" t="s">
        <v>15</v>
      </c>
      <c r="D7070">
        <v>9.6999999999999993</v>
      </c>
      <c r="E7070" s="2">
        <v>2770</v>
      </c>
      <c r="F7070">
        <v>24</v>
      </c>
      <c r="G7070" t="str">
        <f t="shared" si="669"/>
        <v>2005</v>
      </c>
      <c r="H7070" t="str">
        <f t="shared" si="670"/>
        <v>Animation, Action, Adventure</v>
      </c>
      <c r="I7070" t="str">
        <f t="shared" si="671"/>
        <v>Avatar: The Last Airbender</v>
      </c>
      <c r="J7070" t="str">
        <f t="shared" si="672"/>
        <v>00:24:00</v>
      </c>
      <c r="K7070" t="str" cm="1">
        <f t="array" ref="K7070:M7070">_xlfn.TEXTSPLIT(H7070,",")</f>
        <v>Animation</v>
      </c>
      <c r="L7070" t="str">
        <v xml:space="preserve"> Action</v>
      </c>
      <c r="M7070" t="str">
        <v xml:space="preserve"> Adventure</v>
      </c>
    </row>
    <row r="7071" spans="1:13" ht="45" x14ac:dyDescent="0.25">
      <c r="A7071" t="s">
        <v>20903</v>
      </c>
      <c r="B7071" t="s">
        <v>285</v>
      </c>
      <c r="C7071" s="1" t="s">
        <v>3227</v>
      </c>
      <c r="D7071">
        <v>7</v>
      </c>
      <c r="E7071">
        <v>162</v>
      </c>
      <c r="F7071">
        <v>17</v>
      </c>
      <c r="G7071" t="str">
        <f t="shared" si="669"/>
        <v>2012</v>
      </c>
      <c r="H7071" t="str">
        <f t="shared" si="670"/>
        <v>Animation, Comedy, Family</v>
      </c>
      <c r="I7071" t="str">
        <f t="shared" si="671"/>
        <v>Comedians in Cars Getting Coffee</v>
      </c>
      <c r="J7071" t="str">
        <f t="shared" si="672"/>
        <v>00:17:00</v>
      </c>
      <c r="K7071" t="str" cm="1">
        <f t="array" ref="K7071:M7071">_xlfn.TEXTSPLIT(H7071,",")</f>
        <v>Animation</v>
      </c>
      <c r="L7071" t="str">
        <v xml:space="preserve"> Comedy</v>
      </c>
      <c r="M7071" t="str">
        <v xml:space="preserve"> Family</v>
      </c>
    </row>
    <row r="7072" spans="1:13" ht="30" x14ac:dyDescent="0.25">
      <c r="A7072" t="s">
        <v>20927</v>
      </c>
      <c r="B7072" t="s">
        <v>51</v>
      </c>
      <c r="C7072" s="1" t="s">
        <v>47</v>
      </c>
      <c r="D7072">
        <v>8.4</v>
      </c>
      <c r="E7072">
        <v>246</v>
      </c>
      <c r="F7072">
        <v>17</v>
      </c>
      <c r="G7072" t="str">
        <f t="shared" si="669"/>
        <v>2019</v>
      </c>
      <c r="H7072" t="str">
        <f t="shared" si="670"/>
        <v>Comedy</v>
      </c>
      <c r="I7072" t="str">
        <f t="shared" si="671"/>
        <v>I Think You Should Leave with Tim Robinson</v>
      </c>
      <c r="J7072" t="str">
        <f t="shared" si="672"/>
        <v>00:17:00</v>
      </c>
      <c r="K7072" t="str" cm="1">
        <f t="array" ref="K7072">_xlfn.TEXTSPLIT(H7072,",")</f>
        <v>Comedy</v>
      </c>
    </row>
    <row r="7073" spans="1:13" ht="30" x14ac:dyDescent="0.25">
      <c r="A7073" t="s">
        <v>20295</v>
      </c>
      <c r="B7073" t="s">
        <v>33</v>
      </c>
      <c r="C7073" s="1" t="s">
        <v>38</v>
      </c>
      <c r="D7073">
        <v>7.6</v>
      </c>
      <c r="E7073" s="2">
        <v>1948</v>
      </c>
      <c r="F7073">
        <v>61</v>
      </c>
      <c r="G7073" t="str">
        <f t="shared" si="669"/>
        <v>2020</v>
      </c>
      <c r="H7073" t="str">
        <f t="shared" si="670"/>
        <v>Drama, Romance</v>
      </c>
      <c r="I7073" t="str">
        <f t="shared" si="671"/>
        <v>Bridgerton</v>
      </c>
      <c r="J7073" t="str">
        <f t="shared" si="672"/>
        <v>01:01:00</v>
      </c>
      <c r="K7073" t="str" cm="1">
        <f t="array" ref="K7073:L7073">_xlfn.TEXTSPLIT(H7073,",")</f>
        <v>Drama</v>
      </c>
      <c r="L7073" t="str">
        <v xml:space="preserve"> Romance</v>
      </c>
    </row>
    <row r="7074" spans="1:13" ht="30" x14ac:dyDescent="0.25">
      <c r="A7074" t="s">
        <v>20295</v>
      </c>
      <c r="B7074" t="s">
        <v>33</v>
      </c>
      <c r="C7074" s="1" t="s">
        <v>38</v>
      </c>
      <c r="D7074">
        <v>8</v>
      </c>
      <c r="E7074" s="2">
        <v>1837</v>
      </c>
      <c r="F7074">
        <v>61</v>
      </c>
      <c r="G7074" t="str">
        <f t="shared" si="669"/>
        <v>2020</v>
      </c>
      <c r="H7074" t="str">
        <f t="shared" si="670"/>
        <v>Drama, Romance</v>
      </c>
      <c r="I7074" t="str">
        <f t="shared" si="671"/>
        <v>Bridgerton</v>
      </c>
      <c r="J7074" t="str">
        <f t="shared" si="672"/>
        <v>01:01:00</v>
      </c>
      <c r="K7074" t="str" cm="1">
        <f t="array" ref="K7074:L7074">_xlfn.TEXTSPLIT(H7074,",")</f>
        <v>Drama</v>
      </c>
      <c r="L7074" t="str">
        <v xml:space="preserve"> Romance</v>
      </c>
    </row>
    <row r="7075" spans="1:13" ht="30" x14ac:dyDescent="0.25">
      <c r="A7075" t="s">
        <v>20295</v>
      </c>
      <c r="B7075" t="s">
        <v>33</v>
      </c>
      <c r="C7075" s="1" t="s">
        <v>38</v>
      </c>
      <c r="D7075">
        <v>7.8</v>
      </c>
      <c r="E7075" s="2">
        <v>1850</v>
      </c>
      <c r="F7075">
        <v>57</v>
      </c>
      <c r="G7075" t="str">
        <f t="shared" si="669"/>
        <v>2020</v>
      </c>
      <c r="H7075" t="str">
        <f t="shared" si="670"/>
        <v>Drama, Romance</v>
      </c>
      <c r="I7075" t="str">
        <f t="shared" si="671"/>
        <v>Bridgerton</v>
      </c>
      <c r="J7075" t="str">
        <f t="shared" si="672"/>
        <v>00:57:00</v>
      </c>
      <c r="K7075" t="str" cm="1">
        <f t="array" ref="K7075:L7075">_xlfn.TEXTSPLIT(H7075,",")</f>
        <v>Drama</v>
      </c>
      <c r="L7075" t="str">
        <v xml:space="preserve"> Romance</v>
      </c>
    </row>
    <row r="7076" spans="1:13" ht="30" x14ac:dyDescent="0.25">
      <c r="A7076" t="s">
        <v>20295</v>
      </c>
      <c r="B7076" t="s">
        <v>33</v>
      </c>
      <c r="C7076" s="1" t="s">
        <v>38</v>
      </c>
      <c r="D7076">
        <v>8.1</v>
      </c>
      <c r="E7076" s="2">
        <v>1905</v>
      </c>
      <c r="F7076">
        <v>61</v>
      </c>
      <c r="G7076" t="str">
        <f t="shared" si="669"/>
        <v>2020</v>
      </c>
      <c r="H7076" t="str">
        <f t="shared" si="670"/>
        <v>Drama, Romance</v>
      </c>
      <c r="I7076" t="str">
        <f t="shared" si="671"/>
        <v>Bridgerton</v>
      </c>
      <c r="J7076" t="str">
        <f t="shared" si="672"/>
        <v>01:01:00</v>
      </c>
      <c r="K7076" t="str" cm="1">
        <f t="array" ref="K7076:L7076">_xlfn.TEXTSPLIT(H7076,",")</f>
        <v>Drama</v>
      </c>
      <c r="L7076" t="str">
        <v xml:space="preserve"> Romance</v>
      </c>
    </row>
    <row r="7077" spans="1:13" ht="30" x14ac:dyDescent="0.25">
      <c r="A7077" t="s">
        <v>20295</v>
      </c>
      <c r="B7077" t="s">
        <v>33</v>
      </c>
      <c r="C7077" s="1" t="s">
        <v>38</v>
      </c>
      <c r="D7077">
        <v>7.6</v>
      </c>
      <c r="E7077" s="2">
        <v>1715</v>
      </c>
      <c r="F7077">
        <v>57</v>
      </c>
      <c r="G7077" t="str">
        <f t="shared" si="669"/>
        <v>2020</v>
      </c>
      <c r="H7077" t="str">
        <f t="shared" si="670"/>
        <v>Drama, Romance</v>
      </c>
      <c r="I7077" t="str">
        <f t="shared" si="671"/>
        <v>Bridgerton</v>
      </c>
      <c r="J7077" t="str">
        <f t="shared" si="672"/>
        <v>00:57:00</v>
      </c>
      <c r="K7077" t="str" cm="1">
        <f t="array" ref="K7077:L7077">_xlfn.TEXTSPLIT(H7077,",")</f>
        <v>Drama</v>
      </c>
      <c r="L7077" t="str">
        <v xml:space="preserve"> Romance</v>
      </c>
    </row>
    <row r="7078" spans="1:13" ht="30" x14ac:dyDescent="0.25">
      <c r="A7078" t="s">
        <v>20295</v>
      </c>
      <c r="B7078" t="s">
        <v>33</v>
      </c>
      <c r="C7078" s="1" t="s">
        <v>38</v>
      </c>
      <c r="D7078">
        <v>7.7</v>
      </c>
      <c r="E7078" s="2">
        <v>1644</v>
      </c>
      <c r="F7078">
        <v>60</v>
      </c>
      <c r="G7078" t="str">
        <f t="shared" si="669"/>
        <v>2020</v>
      </c>
      <c r="H7078" t="str">
        <f t="shared" si="670"/>
        <v>Drama, Romance</v>
      </c>
      <c r="I7078" t="str">
        <f t="shared" si="671"/>
        <v>Bridgerton</v>
      </c>
      <c r="J7078" t="str">
        <f t="shared" si="672"/>
        <v>01:00:00</v>
      </c>
      <c r="K7078" t="str" cm="1">
        <f t="array" ref="K7078:L7078">_xlfn.TEXTSPLIT(H7078,",")</f>
        <v>Drama</v>
      </c>
      <c r="L7078" t="str">
        <v xml:space="preserve"> Romance</v>
      </c>
    </row>
    <row r="7079" spans="1:13" ht="30" x14ac:dyDescent="0.25">
      <c r="A7079" t="s">
        <v>20295</v>
      </c>
      <c r="B7079" t="s">
        <v>33</v>
      </c>
      <c r="C7079" s="1" t="s">
        <v>38</v>
      </c>
      <c r="D7079">
        <v>8</v>
      </c>
      <c r="E7079" s="2">
        <v>1776</v>
      </c>
      <c r="F7079">
        <v>72</v>
      </c>
      <c r="G7079" t="str">
        <f t="shared" si="669"/>
        <v>2020</v>
      </c>
      <c r="H7079" t="str">
        <f t="shared" si="670"/>
        <v>Drama, Romance</v>
      </c>
      <c r="I7079" t="str">
        <f t="shared" si="671"/>
        <v>Bridgerton</v>
      </c>
      <c r="J7079" t="str">
        <f t="shared" si="672"/>
        <v>01:12:00</v>
      </c>
      <c r="K7079" t="str" cm="1">
        <f t="array" ref="K7079:L7079">_xlfn.TEXTSPLIT(H7079,",")</f>
        <v>Drama</v>
      </c>
      <c r="L7079" t="str">
        <v xml:space="preserve"> Romance</v>
      </c>
    </row>
    <row r="7080" spans="1:13" ht="45" x14ac:dyDescent="0.25">
      <c r="A7080" t="s">
        <v>20340</v>
      </c>
      <c r="B7080" t="s">
        <v>964</v>
      </c>
      <c r="C7080" s="1" t="s">
        <v>198</v>
      </c>
      <c r="D7080">
        <v>6.7</v>
      </c>
      <c r="E7080">
        <v>375</v>
      </c>
      <c r="F7080">
        <v>48</v>
      </c>
      <c r="G7080" t="str">
        <f t="shared" si="669"/>
        <v>2018</v>
      </c>
      <c r="H7080" t="str">
        <f t="shared" si="670"/>
        <v>Drama, Sci-Fi, Thriller</v>
      </c>
      <c r="I7080" t="str">
        <f t="shared" si="671"/>
        <v>The Rain</v>
      </c>
      <c r="J7080" t="str">
        <f t="shared" si="672"/>
        <v>00:48:00</v>
      </c>
      <c r="K7080" t="str" cm="1">
        <f t="array" ref="K7080:M7080">_xlfn.TEXTSPLIT(H7080,",")</f>
        <v>Drama</v>
      </c>
      <c r="L7080" t="str">
        <v xml:space="preserve"> Sci-Fi</v>
      </c>
      <c r="M7080" t="str">
        <v xml:space="preserve"> Thriller</v>
      </c>
    </row>
    <row r="7081" spans="1:13" ht="45" x14ac:dyDescent="0.25">
      <c r="A7081" t="s">
        <v>20943</v>
      </c>
      <c r="B7081">
        <v>-2019</v>
      </c>
      <c r="C7081" s="1" t="s">
        <v>1804</v>
      </c>
      <c r="D7081">
        <v>7.1</v>
      </c>
      <c r="E7081">
        <v>166</v>
      </c>
      <c r="F7081">
        <v>52</v>
      </c>
      <c r="G7081" t="str">
        <f t="shared" si="669"/>
        <v>2019</v>
      </c>
      <c r="H7081" t="str">
        <f t="shared" si="670"/>
        <v>Horror, Mystery, Thriller</v>
      </c>
      <c r="I7081" t="str">
        <f t="shared" si="671"/>
        <v>Typewriter</v>
      </c>
      <c r="J7081" t="str">
        <f t="shared" si="672"/>
        <v>00:52:00</v>
      </c>
      <c r="K7081" t="str" cm="1">
        <f t="array" ref="K7081:M7081">_xlfn.TEXTSPLIT(H7081,",")</f>
        <v>Horror</v>
      </c>
      <c r="L7081" t="str">
        <v xml:space="preserve"> Mystery</v>
      </c>
      <c r="M7081" t="str">
        <v xml:space="preserve"> Thriller</v>
      </c>
    </row>
    <row r="7082" spans="1:13" ht="30" x14ac:dyDescent="0.25">
      <c r="A7082" t="s">
        <v>20946</v>
      </c>
      <c r="B7082" t="s">
        <v>250</v>
      </c>
      <c r="C7082" s="1" t="s">
        <v>86</v>
      </c>
      <c r="D7082">
        <v>7.7</v>
      </c>
      <c r="E7082">
        <v>95</v>
      </c>
      <c r="G7082" t="str">
        <f t="shared" si="669"/>
        <v>2017</v>
      </c>
      <c r="H7082" t="str">
        <f t="shared" si="670"/>
        <v>Drama</v>
      </c>
      <c r="I7082" t="str">
        <f t="shared" si="671"/>
        <v>Las chicas del cable</v>
      </c>
      <c r="J7082" t="str">
        <f t="shared" si="672"/>
        <v>00:00:00</v>
      </c>
      <c r="K7082" t="str" cm="1">
        <f t="array" ref="K7082">_xlfn.TEXTSPLIT(H7082,",")</f>
        <v>Drama</v>
      </c>
    </row>
    <row r="7083" spans="1:13" ht="45" x14ac:dyDescent="0.25">
      <c r="A7083" t="s">
        <v>20237</v>
      </c>
      <c r="B7083" t="s">
        <v>108</v>
      </c>
      <c r="C7083" s="1" t="s">
        <v>109</v>
      </c>
      <c r="D7083">
        <v>4.9000000000000004</v>
      </c>
      <c r="E7083" s="2">
        <v>1901</v>
      </c>
      <c r="F7083">
        <v>42</v>
      </c>
      <c r="G7083" t="str">
        <f t="shared" si="669"/>
        <v>2014</v>
      </c>
      <c r="H7083" t="str">
        <f t="shared" si="670"/>
        <v>Action, Adventure, Drama</v>
      </c>
      <c r="I7083" t="str">
        <f t="shared" si="671"/>
        <v>The Flash</v>
      </c>
      <c r="J7083" t="str">
        <f t="shared" si="672"/>
        <v>00:42:00</v>
      </c>
      <c r="K7083" t="str" cm="1">
        <f t="array" ref="K7083:M7083">_xlfn.TEXTSPLIT(H7083,",")</f>
        <v>Action</v>
      </c>
      <c r="L7083" t="str">
        <v xml:space="preserve"> Adventure</v>
      </c>
      <c r="M7083" t="str">
        <v xml:space="preserve"> Drama</v>
      </c>
    </row>
    <row r="7084" spans="1:13" ht="45" x14ac:dyDescent="0.25">
      <c r="A7084" t="s">
        <v>20266</v>
      </c>
      <c r="B7084" t="s">
        <v>717</v>
      </c>
      <c r="C7084" s="1" t="s">
        <v>109</v>
      </c>
      <c r="D7084">
        <v>8.1999999999999993</v>
      </c>
      <c r="E7084">
        <v>30</v>
      </c>
      <c r="G7084" t="str">
        <f t="shared" si="669"/>
        <v>2019</v>
      </c>
      <c r="H7084" t="str">
        <f t="shared" si="670"/>
        <v>Action, Adventure, Drama</v>
      </c>
      <c r="I7084" t="str">
        <f t="shared" si="671"/>
        <v>Power Rangers Beast Morphers</v>
      </c>
      <c r="J7084" t="str">
        <f t="shared" si="672"/>
        <v>00:00:00</v>
      </c>
      <c r="K7084" t="str" cm="1">
        <f t="array" ref="K7084:M7084">_xlfn.TEXTSPLIT(H7084,",")</f>
        <v>Action</v>
      </c>
      <c r="L7084" t="str">
        <v xml:space="preserve"> Adventure</v>
      </c>
      <c r="M7084" t="str">
        <v xml:space="preserve"> Drama</v>
      </c>
    </row>
    <row r="7085" spans="1:13" ht="45" x14ac:dyDescent="0.25">
      <c r="A7085" t="s">
        <v>20951</v>
      </c>
      <c r="B7085">
        <v>-2019</v>
      </c>
      <c r="C7085" s="1" t="s">
        <v>7847</v>
      </c>
      <c r="D7085">
        <v>8.5</v>
      </c>
      <c r="E7085">
        <v>12</v>
      </c>
      <c r="G7085" t="str">
        <f t="shared" si="669"/>
        <v>2019</v>
      </c>
      <c r="H7085" t="str">
        <f t="shared" si="670"/>
        <v>Comedy, Musical, Romance</v>
      </c>
      <c r="I7085" t="str">
        <f t="shared" si="671"/>
        <v>Go! Vive a Tu Manera</v>
      </c>
      <c r="J7085" t="str">
        <f t="shared" si="672"/>
        <v>00:00:00</v>
      </c>
      <c r="K7085" t="str" cm="1">
        <f t="array" ref="K7085:M7085">_xlfn.TEXTSPLIT(H7085,",")</f>
        <v>Comedy</v>
      </c>
      <c r="L7085" t="str">
        <v xml:space="preserve"> Musical</v>
      </c>
      <c r="M7085" t="str">
        <v xml:space="preserve"> Romance</v>
      </c>
    </row>
    <row r="7086" spans="1:13" ht="45" x14ac:dyDescent="0.25">
      <c r="A7086" t="s">
        <v>20951</v>
      </c>
      <c r="B7086">
        <v>-2019</v>
      </c>
      <c r="C7086" s="1" t="s">
        <v>7847</v>
      </c>
      <c r="D7086">
        <v>8.6</v>
      </c>
      <c r="E7086">
        <v>9</v>
      </c>
      <c r="G7086" t="str">
        <f t="shared" si="669"/>
        <v>2019</v>
      </c>
      <c r="H7086" t="str">
        <f t="shared" si="670"/>
        <v>Comedy, Musical, Romance</v>
      </c>
      <c r="I7086" t="str">
        <f t="shared" si="671"/>
        <v>Go! Vive a Tu Manera</v>
      </c>
      <c r="J7086" t="str">
        <f t="shared" si="672"/>
        <v>00:00:00</v>
      </c>
      <c r="K7086" t="str" cm="1">
        <f t="array" ref="K7086:M7086">_xlfn.TEXTSPLIT(H7086,",")</f>
        <v>Comedy</v>
      </c>
      <c r="L7086" t="str">
        <v xml:space="preserve"> Musical</v>
      </c>
      <c r="M7086" t="str">
        <v xml:space="preserve"> Romance</v>
      </c>
    </row>
    <row r="7087" spans="1:13" ht="45" x14ac:dyDescent="0.25">
      <c r="A7087" t="s">
        <v>20951</v>
      </c>
      <c r="B7087">
        <v>-2019</v>
      </c>
      <c r="C7087" s="1" t="s">
        <v>7847</v>
      </c>
      <c r="D7087">
        <v>8.4</v>
      </c>
      <c r="E7087">
        <v>8</v>
      </c>
      <c r="G7087" t="str">
        <f t="shared" si="669"/>
        <v>2019</v>
      </c>
      <c r="H7087" t="str">
        <f t="shared" si="670"/>
        <v>Comedy, Musical, Romance</v>
      </c>
      <c r="I7087" t="str">
        <f t="shared" si="671"/>
        <v>Go! Vive a Tu Manera</v>
      </c>
      <c r="J7087" t="str">
        <f t="shared" si="672"/>
        <v>00:00:00</v>
      </c>
      <c r="K7087" t="str" cm="1">
        <f t="array" ref="K7087:M7087">_xlfn.TEXTSPLIT(H7087,",")</f>
        <v>Comedy</v>
      </c>
      <c r="L7087" t="str">
        <v xml:space="preserve"> Musical</v>
      </c>
      <c r="M7087" t="str">
        <v xml:space="preserve"> Romance</v>
      </c>
    </row>
    <row r="7088" spans="1:13" ht="45" x14ac:dyDescent="0.25">
      <c r="A7088" t="s">
        <v>20951</v>
      </c>
      <c r="B7088">
        <v>-2019</v>
      </c>
      <c r="C7088" s="1" t="s">
        <v>7847</v>
      </c>
      <c r="D7088">
        <v>8.4</v>
      </c>
      <c r="E7088">
        <v>7</v>
      </c>
      <c r="G7088" t="str">
        <f t="shared" si="669"/>
        <v>2019</v>
      </c>
      <c r="H7088" t="str">
        <f t="shared" si="670"/>
        <v>Comedy, Musical, Romance</v>
      </c>
      <c r="I7088" t="str">
        <f t="shared" si="671"/>
        <v>Go! Vive a Tu Manera</v>
      </c>
      <c r="J7088" t="str">
        <f t="shared" si="672"/>
        <v>00:00:00</v>
      </c>
      <c r="K7088" t="str" cm="1">
        <f t="array" ref="K7088:M7088">_xlfn.TEXTSPLIT(H7088,",")</f>
        <v>Comedy</v>
      </c>
      <c r="L7088" t="str">
        <v xml:space="preserve"> Musical</v>
      </c>
      <c r="M7088" t="str">
        <v xml:space="preserve"> Romance</v>
      </c>
    </row>
    <row r="7089" spans="1:13" ht="45" x14ac:dyDescent="0.25">
      <c r="A7089" t="s">
        <v>20951</v>
      </c>
      <c r="B7089">
        <v>-2019</v>
      </c>
      <c r="C7089" s="1" t="s">
        <v>7847</v>
      </c>
      <c r="D7089">
        <v>8.3000000000000007</v>
      </c>
      <c r="E7089">
        <v>7</v>
      </c>
      <c r="G7089" t="str">
        <f t="shared" si="669"/>
        <v>2019</v>
      </c>
      <c r="H7089" t="str">
        <f t="shared" si="670"/>
        <v>Comedy, Musical, Romance</v>
      </c>
      <c r="I7089" t="str">
        <f t="shared" si="671"/>
        <v>Go! Vive a Tu Manera</v>
      </c>
      <c r="J7089" t="str">
        <f t="shared" si="672"/>
        <v>00:00:00</v>
      </c>
      <c r="K7089" t="str" cm="1">
        <f t="array" ref="K7089:M7089">_xlfn.TEXTSPLIT(H7089,",")</f>
        <v>Comedy</v>
      </c>
      <c r="L7089" t="str">
        <v xml:space="preserve"> Musical</v>
      </c>
      <c r="M7089" t="str">
        <v xml:space="preserve"> Romance</v>
      </c>
    </row>
    <row r="7090" spans="1:13" ht="45" x14ac:dyDescent="0.25">
      <c r="A7090" t="s">
        <v>20951</v>
      </c>
      <c r="B7090">
        <v>-2019</v>
      </c>
      <c r="C7090" s="1" t="s">
        <v>7847</v>
      </c>
      <c r="D7090">
        <v>7.8</v>
      </c>
      <c r="E7090">
        <v>6</v>
      </c>
      <c r="G7090" t="str">
        <f t="shared" ref="G7090:G7153" si="673">MID(B7090,2,4)</f>
        <v>2019</v>
      </c>
      <c r="H7090" t="str">
        <f t="shared" si="670"/>
        <v>Comedy, Musical, Romance</v>
      </c>
      <c r="I7090" t="str">
        <f t="shared" si="671"/>
        <v>Go! Vive a Tu Manera</v>
      </c>
      <c r="J7090" t="str">
        <f t="shared" si="672"/>
        <v>00:00:00</v>
      </c>
      <c r="K7090" t="str" cm="1">
        <f t="array" ref="K7090:M7090">_xlfn.TEXTSPLIT(H7090,",")</f>
        <v>Comedy</v>
      </c>
      <c r="L7090" t="str">
        <v xml:space="preserve"> Musical</v>
      </c>
      <c r="M7090" t="str">
        <v xml:space="preserve"> Romance</v>
      </c>
    </row>
    <row r="7091" spans="1:13" ht="45" x14ac:dyDescent="0.25">
      <c r="A7091" t="s">
        <v>20951</v>
      </c>
      <c r="B7091">
        <v>-2019</v>
      </c>
      <c r="C7091" s="1" t="s">
        <v>7847</v>
      </c>
      <c r="D7091">
        <v>8</v>
      </c>
      <c r="E7091">
        <v>7</v>
      </c>
      <c r="G7091" t="str">
        <f t="shared" si="673"/>
        <v>2019</v>
      </c>
      <c r="H7091" t="str">
        <f t="shared" si="670"/>
        <v>Comedy, Musical, Romance</v>
      </c>
      <c r="I7091" t="str">
        <f t="shared" si="671"/>
        <v>Go! Vive a Tu Manera</v>
      </c>
      <c r="J7091" t="str">
        <f t="shared" si="672"/>
        <v>00:00:00</v>
      </c>
      <c r="K7091" t="str" cm="1">
        <f t="array" ref="K7091:M7091">_xlfn.TEXTSPLIT(H7091,",")</f>
        <v>Comedy</v>
      </c>
      <c r="L7091" t="str">
        <v xml:space="preserve"> Musical</v>
      </c>
      <c r="M7091" t="str">
        <v xml:space="preserve"> Romance</v>
      </c>
    </row>
    <row r="7092" spans="1:13" ht="45" x14ac:dyDescent="0.25">
      <c r="A7092" t="s">
        <v>20951</v>
      </c>
      <c r="B7092">
        <v>-2019</v>
      </c>
      <c r="C7092" s="1" t="s">
        <v>7847</v>
      </c>
      <c r="D7092">
        <v>8.1</v>
      </c>
      <c r="E7092">
        <v>7</v>
      </c>
      <c r="G7092" t="str">
        <f t="shared" si="673"/>
        <v>2019</v>
      </c>
      <c r="H7092" t="str">
        <f t="shared" si="670"/>
        <v>Comedy, Musical, Romance</v>
      </c>
      <c r="I7092" t="str">
        <f t="shared" si="671"/>
        <v>Go! Vive a Tu Manera</v>
      </c>
      <c r="J7092" t="str">
        <f t="shared" si="672"/>
        <v>00:00:00</v>
      </c>
      <c r="K7092" t="str" cm="1">
        <f t="array" ref="K7092:M7092">_xlfn.TEXTSPLIT(H7092,",")</f>
        <v>Comedy</v>
      </c>
      <c r="L7092" t="str">
        <v xml:space="preserve"> Musical</v>
      </c>
      <c r="M7092" t="str">
        <v xml:space="preserve"> Romance</v>
      </c>
    </row>
    <row r="7093" spans="1:13" ht="45" x14ac:dyDescent="0.25">
      <c r="A7093" t="s">
        <v>20951</v>
      </c>
      <c r="B7093">
        <v>-2019</v>
      </c>
      <c r="C7093" s="1" t="s">
        <v>7847</v>
      </c>
      <c r="D7093">
        <v>8.8000000000000007</v>
      </c>
      <c r="E7093">
        <v>8</v>
      </c>
      <c r="G7093" t="str">
        <f t="shared" si="673"/>
        <v>2019</v>
      </c>
      <c r="H7093" t="str">
        <f t="shared" si="670"/>
        <v>Comedy, Musical, Romance</v>
      </c>
      <c r="I7093" t="str">
        <f t="shared" si="671"/>
        <v>Go! Vive a Tu Manera</v>
      </c>
      <c r="J7093" t="str">
        <f t="shared" si="672"/>
        <v>00:00:00</v>
      </c>
      <c r="K7093" t="str" cm="1">
        <f t="array" ref="K7093:M7093">_xlfn.TEXTSPLIT(H7093,",")</f>
        <v>Comedy</v>
      </c>
      <c r="L7093" t="str">
        <v xml:space="preserve"> Musical</v>
      </c>
      <c r="M7093" t="str">
        <v xml:space="preserve"> Romance</v>
      </c>
    </row>
    <row r="7094" spans="1:13" ht="45" x14ac:dyDescent="0.25">
      <c r="A7094" t="s">
        <v>20951</v>
      </c>
      <c r="B7094">
        <v>-2019</v>
      </c>
      <c r="C7094" s="1" t="s">
        <v>7847</v>
      </c>
      <c r="D7094">
        <v>8.5</v>
      </c>
      <c r="E7094">
        <v>10</v>
      </c>
      <c r="G7094" t="str">
        <f t="shared" si="673"/>
        <v>2019</v>
      </c>
      <c r="H7094" t="str">
        <f t="shared" si="670"/>
        <v>Comedy, Musical, Romance</v>
      </c>
      <c r="I7094" t="str">
        <f t="shared" si="671"/>
        <v>Go! Vive a Tu Manera</v>
      </c>
      <c r="J7094" t="str">
        <f t="shared" si="672"/>
        <v>00:00:00</v>
      </c>
      <c r="K7094" t="str" cm="1">
        <f t="array" ref="K7094:M7094">_xlfn.TEXTSPLIT(H7094,",")</f>
        <v>Comedy</v>
      </c>
      <c r="L7094" t="str">
        <v xml:space="preserve"> Musical</v>
      </c>
      <c r="M7094" t="str">
        <v xml:space="preserve"> Romance</v>
      </c>
    </row>
    <row r="7095" spans="1:13" ht="30" x14ac:dyDescent="0.25">
      <c r="A7095" t="s">
        <v>20967</v>
      </c>
      <c r="B7095" t="s">
        <v>281</v>
      </c>
      <c r="C7095" s="1" t="s">
        <v>20968</v>
      </c>
      <c r="G7095" t="str">
        <f t="shared" si="673"/>
        <v>2018</v>
      </c>
      <c r="H7095" t="str">
        <f t="shared" si="670"/>
        <v>News, Reality-TV</v>
      </c>
      <c r="I7095" t="str">
        <f t="shared" si="671"/>
        <v>The Weekly with Wendy Mesley</v>
      </c>
      <c r="J7095" t="str">
        <f t="shared" si="672"/>
        <v>00:00:00</v>
      </c>
      <c r="K7095" t="str" cm="1">
        <f t="array" ref="K7095:L7095">_xlfn.TEXTSPLIT(H7095,",")</f>
        <v>News</v>
      </c>
      <c r="L7095" t="str">
        <v xml:space="preserve"> Reality-TV</v>
      </c>
    </row>
    <row r="7096" spans="1:13" ht="45" x14ac:dyDescent="0.25">
      <c r="A7096" t="s">
        <v>20971</v>
      </c>
      <c r="B7096" t="s">
        <v>506</v>
      </c>
      <c r="C7096" s="1" t="s">
        <v>1120</v>
      </c>
      <c r="D7096">
        <v>8.1999999999999993</v>
      </c>
      <c r="E7096" s="2">
        <v>2339</v>
      </c>
      <c r="F7096">
        <v>22</v>
      </c>
      <c r="G7096" t="str">
        <f t="shared" si="673"/>
        <v>2017</v>
      </c>
      <c r="H7096" t="str">
        <f t="shared" si="670"/>
        <v>Adventure, Comedy, Crime</v>
      </c>
      <c r="I7096" t="str">
        <f t="shared" si="671"/>
        <v>The End of the F***ing World</v>
      </c>
      <c r="J7096" t="str">
        <f t="shared" si="672"/>
        <v>00:22:00</v>
      </c>
      <c r="K7096" t="str" cm="1">
        <f t="array" ref="K7096:M7096">_xlfn.TEXTSPLIT(H7096,",")</f>
        <v>Adventure</v>
      </c>
      <c r="L7096" t="str">
        <v xml:space="preserve"> Comedy</v>
      </c>
      <c r="M7096" t="str">
        <v xml:space="preserve"> Crime</v>
      </c>
    </row>
    <row r="7097" spans="1:13" ht="45" x14ac:dyDescent="0.25">
      <c r="A7097" t="s">
        <v>20971</v>
      </c>
      <c r="B7097" t="s">
        <v>506</v>
      </c>
      <c r="C7097" s="1" t="s">
        <v>1120</v>
      </c>
      <c r="D7097">
        <v>8.3000000000000007</v>
      </c>
      <c r="E7097" s="2">
        <v>2320</v>
      </c>
      <c r="F7097">
        <v>24</v>
      </c>
      <c r="G7097" t="str">
        <f t="shared" si="673"/>
        <v>2017</v>
      </c>
      <c r="H7097" t="str">
        <f t="shared" si="670"/>
        <v>Adventure, Comedy, Crime</v>
      </c>
      <c r="I7097" t="str">
        <f t="shared" si="671"/>
        <v>The End of the F***ing World</v>
      </c>
      <c r="J7097" t="str">
        <f t="shared" si="672"/>
        <v>00:24:00</v>
      </c>
      <c r="K7097" t="str" cm="1">
        <f t="array" ref="K7097:M7097">_xlfn.TEXTSPLIT(H7097,",")</f>
        <v>Adventure</v>
      </c>
      <c r="L7097" t="str">
        <v xml:space="preserve"> Comedy</v>
      </c>
      <c r="M7097" t="str">
        <v xml:space="preserve"> Crime</v>
      </c>
    </row>
    <row r="7098" spans="1:13" ht="45" x14ac:dyDescent="0.25">
      <c r="A7098" t="s">
        <v>20971</v>
      </c>
      <c r="B7098" t="s">
        <v>506</v>
      </c>
      <c r="C7098" s="1" t="s">
        <v>1120</v>
      </c>
      <c r="D7098">
        <v>7.8</v>
      </c>
      <c r="E7098" s="2">
        <v>2199</v>
      </c>
      <c r="F7098">
        <v>21</v>
      </c>
      <c r="G7098" t="str">
        <f t="shared" si="673"/>
        <v>2017</v>
      </c>
      <c r="H7098" t="str">
        <f t="shared" si="670"/>
        <v>Adventure, Comedy, Crime</v>
      </c>
      <c r="I7098" t="str">
        <f t="shared" si="671"/>
        <v>The End of the F***ing World</v>
      </c>
      <c r="J7098" t="str">
        <f t="shared" si="672"/>
        <v>00:21:00</v>
      </c>
      <c r="K7098" t="str" cm="1">
        <f t="array" ref="K7098:M7098">_xlfn.TEXTSPLIT(H7098,",")</f>
        <v>Adventure</v>
      </c>
      <c r="L7098" t="str">
        <v xml:space="preserve"> Comedy</v>
      </c>
      <c r="M7098" t="str">
        <v xml:space="preserve"> Crime</v>
      </c>
    </row>
    <row r="7099" spans="1:13" ht="45" x14ac:dyDescent="0.25">
      <c r="A7099" t="s">
        <v>20971</v>
      </c>
      <c r="B7099" t="s">
        <v>506</v>
      </c>
      <c r="C7099" s="1" t="s">
        <v>1120</v>
      </c>
      <c r="D7099">
        <v>7.9</v>
      </c>
      <c r="E7099" s="2">
        <v>2201</v>
      </c>
      <c r="F7099">
        <v>19</v>
      </c>
      <c r="G7099" t="str">
        <f t="shared" si="673"/>
        <v>2017</v>
      </c>
      <c r="H7099" t="str">
        <f t="shared" si="670"/>
        <v>Adventure, Comedy, Crime</v>
      </c>
      <c r="I7099" t="str">
        <f t="shared" si="671"/>
        <v>The End of the F***ing World</v>
      </c>
      <c r="J7099" t="str">
        <f t="shared" si="672"/>
        <v>00:19:00</v>
      </c>
      <c r="K7099" t="str" cm="1">
        <f t="array" ref="K7099:M7099">_xlfn.TEXTSPLIT(H7099,",")</f>
        <v>Adventure</v>
      </c>
      <c r="L7099" t="str">
        <v xml:space="preserve"> Comedy</v>
      </c>
      <c r="M7099" t="str">
        <v xml:space="preserve"> Crime</v>
      </c>
    </row>
    <row r="7100" spans="1:13" ht="45" x14ac:dyDescent="0.25">
      <c r="A7100" t="s">
        <v>20971</v>
      </c>
      <c r="B7100" t="s">
        <v>506</v>
      </c>
      <c r="C7100" s="1" t="s">
        <v>1120</v>
      </c>
      <c r="D7100">
        <v>9.1</v>
      </c>
      <c r="E7100" s="2">
        <v>2910</v>
      </c>
      <c r="F7100">
        <v>24</v>
      </c>
      <c r="G7100" t="str">
        <f t="shared" si="673"/>
        <v>2017</v>
      </c>
      <c r="H7100" t="str">
        <f t="shared" si="670"/>
        <v>Adventure, Comedy, Crime</v>
      </c>
      <c r="I7100" t="str">
        <f t="shared" si="671"/>
        <v>The End of the F***ing World</v>
      </c>
      <c r="J7100" t="str">
        <f t="shared" si="672"/>
        <v>00:24:00</v>
      </c>
      <c r="K7100" t="str" cm="1">
        <f t="array" ref="K7100:M7100">_xlfn.TEXTSPLIT(H7100,",")</f>
        <v>Adventure</v>
      </c>
      <c r="L7100" t="str">
        <v xml:space="preserve"> Comedy</v>
      </c>
      <c r="M7100" t="str">
        <v xml:space="preserve"> Crime</v>
      </c>
    </row>
    <row r="7101" spans="1:13" ht="45" x14ac:dyDescent="0.25">
      <c r="A7101" t="s">
        <v>20971</v>
      </c>
      <c r="B7101" t="s">
        <v>506</v>
      </c>
      <c r="C7101" s="1" t="s">
        <v>1120</v>
      </c>
      <c r="D7101">
        <v>8.6999999999999993</v>
      </c>
      <c r="E7101" s="2">
        <v>2795</v>
      </c>
      <c r="F7101">
        <v>19</v>
      </c>
      <c r="G7101" t="str">
        <f t="shared" si="673"/>
        <v>2017</v>
      </c>
      <c r="H7101" t="str">
        <f t="shared" si="670"/>
        <v>Adventure, Comedy, Crime</v>
      </c>
      <c r="I7101" t="str">
        <f t="shared" si="671"/>
        <v>The End of the F***ing World</v>
      </c>
      <c r="J7101" t="str">
        <f t="shared" si="672"/>
        <v>00:19:00</v>
      </c>
      <c r="K7101" t="str" cm="1">
        <f t="array" ref="K7101:M7101">_xlfn.TEXTSPLIT(H7101,",")</f>
        <v>Adventure</v>
      </c>
      <c r="L7101" t="str">
        <v xml:space="preserve"> Comedy</v>
      </c>
      <c r="M7101" t="str">
        <v xml:space="preserve"> Crime</v>
      </c>
    </row>
    <row r="7102" spans="1:13" ht="45" x14ac:dyDescent="0.25">
      <c r="A7102" t="s">
        <v>20983</v>
      </c>
      <c r="B7102" t="s">
        <v>964</v>
      </c>
      <c r="C7102" s="1" t="s">
        <v>3188</v>
      </c>
      <c r="D7102">
        <v>6.7</v>
      </c>
      <c r="E7102">
        <v>341</v>
      </c>
      <c r="G7102" t="str">
        <f t="shared" si="673"/>
        <v>2018</v>
      </c>
      <c r="H7102" t="str">
        <f t="shared" si="670"/>
        <v>Action, Fantasy, Sci-Fi</v>
      </c>
      <c r="I7102" t="str">
        <f t="shared" si="671"/>
        <v>The Protector</v>
      </c>
      <c r="J7102" t="str">
        <f t="shared" si="672"/>
        <v>00:00:00</v>
      </c>
      <c r="K7102" t="str" cm="1">
        <f t="array" ref="K7102:M7102">_xlfn.TEXTSPLIT(H7102,",")</f>
        <v>Action</v>
      </c>
      <c r="L7102" t="str">
        <v xml:space="preserve"> Fantasy</v>
      </c>
      <c r="M7102" t="str">
        <v xml:space="preserve"> Sci-Fi</v>
      </c>
    </row>
    <row r="7103" spans="1:13" ht="30" x14ac:dyDescent="0.25">
      <c r="A7103" t="s">
        <v>20986</v>
      </c>
      <c r="B7103" t="s">
        <v>95</v>
      </c>
      <c r="C7103" s="1" t="s">
        <v>47</v>
      </c>
      <c r="D7103">
        <v>7.4</v>
      </c>
      <c r="E7103">
        <v>52</v>
      </c>
      <c r="G7103" t="str">
        <f t="shared" si="673"/>
        <v>2016</v>
      </c>
      <c r="H7103" t="str">
        <f t="shared" si="670"/>
        <v>Comedy</v>
      </c>
      <c r="I7103" t="str">
        <f t="shared" si="671"/>
        <v>The Windsors</v>
      </c>
      <c r="J7103" t="str">
        <f t="shared" si="672"/>
        <v>00:00:00</v>
      </c>
      <c r="K7103" t="str" cm="1">
        <f t="array" ref="K7103">_xlfn.TEXTSPLIT(H7103,",")</f>
        <v>Comedy</v>
      </c>
    </row>
    <row r="7104" spans="1:13" ht="45" x14ac:dyDescent="0.25">
      <c r="A7104" t="s">
        <v>20989</v>
      </c>
      <c r="B7104" t="s">
        <v>51</v>
      </c>
      <c r="C7104" s="1" t="s">
        <v>8527</v>
      </c>
      <c r="D7104">
        <v>6.4</v>
      </c>
      <c r="E7104">
        <v>183</v>
      </c>
      <c r="G7104" t="str">
        <f t="shared" si="673"/>
        <v>2019</v>
      </c>
      <c r="H7104" t="str">
        <f t="shared" si="670"/>
        <v>Comedy, Horror, Reality-TV</v>
      </c>
      <c r="I7104" t="str">
        <f t="shared" si="671"/>
        <v>Prank Encounters</v>
      </c>
      <c r="J7104" t="str">
        <f t="shared" si="672"/>
        <v>00:00:00</v>
      </c>
      <c r="K7104" t="str" cm="1">
        <f t="array" ref="K7104:M7104">_xlfn.TEXTSPLIT(H7104,",")</f>
        <v>Comedy</v>
      </c>
      <c r="L7104" t="str">
        <v xml:space="preserve"> Horror</v>
      </c>
      <c r="M7104" t="str">
        <v xml:space="preserve"> Reality-TV</v>
      </c>
    </row>
    <row r="7105" spans="1:13" ht="45" x14ac:dyDescent="0.25">
      <c r="A7105" t="s">
        <v>20989</v>
      </c>
      <c r="B7105" t="s">
        <v>51</v>
      </c>
      <c r="C7105" s="1" t="s">
        <v>8527</v>
      </c>
      <c r="D7105">
        <v>6.9</v>
      </c>
      <c r="E7105">
        <v>149</v>
      </c>
      <c r="G7105" t="str">
        <f t="shared" si="673"/>
        <v>2019</v>
      </c>
      <c r="H7105" t="str">
        <f t="shared" si="670"/>
        <v>Comedy, Horror, Reality-TV</v>
      </c>
      <c r="I7105" t="str">
        <f t="shared" si="671"/>
        <v>Prank Encounters</v>
      </c>
      <c r="J7105" t="str">
        <f t="shared" si="672"/>
        <v>00:00:00</v>
      </c>
      <c r="K7105" t="str" cm="1">
        <f t="array" ref="K7105:M7105">_xlfn.TEXTSPLIT(H7105,",")</f>
        <v>Comedy</v>
      </c>
      <c r="L7105" t="str">
        <v xml:space="preserve"> Horror</v>
      </c>
      <c r="M7105" t="str">
        <v xml:space="preserve"> Reality-TV</v>
      </c>
    </row>
    <row r="7106" spans="1:13" ht="45" x14ac:dyDescent="0.25">
      <c r="A7106" t="s">
        <v>20989</v>
      </c>
      <c r="B7106" t="s">
        <v>51</v>
      </c>
      <c r="C7106" s="1" t="s">
        <v>8527</v>
      </c>
      <c r="D7106">
        <v>6.4</v>
      </c>
      <c r="E7106">
        <v>130</v>
      </c>
      <c r="G7106" t="str">
        <f t="shared" si="673"/>
        <v>2019</v>
      </c>
      <c r="H7106" t="str">
        <f t="shared" ref="H7106:H7169" si="674">SUBSTITUTE(CLEAN(TRIM(C7106)), CHAR(160), "")</f>
        <v>Comedy, Horror, Reality-TV</v>
      </c>
      <c r="I7106" t="str">
        <f t="shared" ref="I7106:I7169" si="675">SUBSTITUTE(CLEAN(TRIM(A7106)), CHAR(160), "")</f>
        <v>Prank Encounters</v>
      </c>
      <c r="J7106" t="str">
        <f t="shared" si="672"/>
        <v>00:00:00</v>
      </c>
      <c r="K7106" t="str" cm="1">
        <f t="array" ref="K7106:M7106">_xlfn.TEXTSPLIT(H7106,",")</f>
        <v>Comedy</v>
      </c>
      <c r="L7106" t="str">
        <v xml:space="preserve"> Horror</v>
      </c>
      <c r="M7106" t="str">
        <v xml:space="preserve"> Reality-TV</v>
      </c>
    </row>
    <row r="7107" spans="1:13" ht="45" x14ac:dyDescent="0.25">
      <c r="A7107" t="s">
        <v>20989</v>
      </c>
      <c r="B7107" t="s">
        <v>51</v>
      </c>
      <c r="C7107" s="1" t="s">
        <v>8527</v>
      </c>
      <c r="D7107">
        <v>6.6</v>
      </c>
      <c r="E7107">
        <v>112</v>
      </c>
      <c r="G7107" t="str">
        <f t="shared" si="673"/>
        <v>2019</v>
      </c>
      <c r="H7107" t="str">
        <f t="shared" si="674"/>
        <v>Comedy, Horror, Reality-TV</v>
      </c>
      <c r="I7107" t="str">
        <f t="shared" si="675"/>
        <v>Prank Encounters</v>
      </c>
      <c r="J7107" t="str">
        <f t="shared" ref="J7107:J7170" si="676">TEXT(F7107/1440, "hh:mm:ss")</f>
        <v>00:00:00</v>
      </c>
      <c r="K7107" t="str" cm="1">
        <f t="array" ref="K7107:M7107">_xlfn.TEXTSPLIT(H7107,",")</f>
        <v>Comedy</v>
      </c>
      <c r="L7107" t="str">
        <v xml:space="preserve"> Horror</v>
      </c>
      <c r="M7107" t="str">
        <v xml:space="preserve"> Reality-TV</v>
      </c>
    </row>
    <row r="7108" spans="1:13" ht="45" x14ac:dyDescent="0.25">
      <c r="A7108" t="s">
        <v>20989</v>
      </c>
      <c r="B7108" t="s">
        <v>51</v>
      </c>
      <c r="C7108" s="1" t="s">
        <v>8527</v>
      </c>
      <c r="D7108">
        <v>7.4</v>
      </c>
      <c r="E7108">
        <v>118</v>
      </c>
      <c r="G7108" t="str">
        <f t="shared" si="673"/>
        <v>2019</v>
      </c>
      <c r="H7108" t="str">
        <f t="shared" si="674"/>
        <v>Comedy, Horror, Reality-TV</v>
      </c>
      <c r="I7108" t="str">
        <f t="shared" si="675"/>
        <v>Prank Encounters</v>
      </c>
      <c r="J7108" t="str">
        <f t="shared" si="676"/>
        <v>00:00:00</v>
      </c>
      <c r="K7108" t="str" cm="1">
        <f t="array" ref="K7108:M7108">_xlfn.TEXTSPLIT(H7108,",")</f>
        <v>Comedy</v>
      </c>
      <c r="L7108" t="str">
        <v xml:space="preserve"> Horror</v>
      </c>
      <c r="M7108" t="str">
        <v xml:space="preserve"> Reality-TV</v>
      </c>
    </row>
    <row r="7109" spans="1:13" ht="45" x14ac:dyDescent="0.25">
      <c r="A7109" t="s">
        <v>20989</v>
      </c>
      <c r="B7109" t="s">
        <v>51</v>
      </c>
      <c r="C7109" s="1" t="s">
        <v>8527</v>
      </c>
      <c r="D7109">
        <v>6.1</v>
      </c>
      <c r="E7109">
        <v>97</v>
      </c>
      <c r="G7109" t="str">
        <f t="shared" si="673"/>
        <v>2019</v>
      </c>
      <c r="H7109" t="str">
        <f t="shared" si="674"/>
        <v>Comedy, Horror, Reality-TV</v>
      </c>
      <c r="I7109" t="str">
        <f t="shared" si="675"/>
        <v>Prank Encounters</v>
      </c>
      <c r="J7109" t="str">
        <f t="shared" si="676"/>
        <v>00:00:00</v>
      </c>
      <c r="K7109" t="str" cm="1">
        <f t="array" ref="K7109:M7109">_xlfn.TEXTSPLIT(H7109,",")</f>
        <v>Comedy</v>
      </c>
      <c r="L7109" t="str">
        <v xml:space="preserve"> Horror</v>
      </c>
      <c r="M7109" t="str">
        <v xml:space="preserve"> Reality-TV</v>
      </c>
    </row>
    <row r="7110" spans="1:13" ht="45" x14ac:dyDescent="0.25">
      <c r="A7110" t="s">
        <v>20989</v>
      </c>
      <c r="B7110" t="s">
        <v>51</v>
      </c>
      <c r="C7110" s="1" t="s">
        <v>8527</v>
      </c>
      <c r="D7110">
        <v>7.2</v>
      </c>
      <c r="E7110">
        <v>104</v>
      </c>
      <c r="G7110" t="str">
        <f t="shared" si="673"/>
        <v>2019</v>
      </c>
      <c r="H7110" t="str">
        <f t="shared" si="674"/>
        <v>Comedy, Horror, Reality-TV</v>
      </c>
      <c r="I7110" t="str">
        <f t="shared" si="675"/>
        <v>Prank Encounters</v>
      </c>
      <c r="J7110" t="str">
        <f t="shared" si="676"/>
        <v>00:00:00</v>
      </c>
      <c r="K7110" t="str" cm="1">
        <f t="array" ref="K7110:M7110">_xlfn.TEXTSPLIT(H7110,",")</f>
        <v>Comedy</v>
      </c>
      <c r="L7110" t="str">
        <v xml:space="preserve"> Horror</v>
      </c>
      <c r="M7110" t="str">
        <v xml:space="preserve"> Reality-TV</v>
      </c>
    </row>
    <row r="7111" spans="1:13" ht="45" x14ac:dyDescent="0.25">
      <c r="A7111" t="s">
        <v>20943</v>
      </c>
      <c r="B7111">
        <v>-2019</v>
      </c>
      <c r="C7111" s="1" t="s">
        <v>1804</v>
      </c>
      <c r="D7111">
        <v>7.2</v>
      </c>
      <c r="E7111">
        <v>143</v>
      </c>
      <c r="F7111">
        <v>55</v>
      </c>
      <c r="G7111" t="str">
        <f t="shared" si="673"/>
        <v>2019</v>
      </c>
      <c r="H7111" t="str">
        <f t="shared" si="674"/>
        <v>Horror, Mystery, Thriller</v>
      </c>
      <c r="I7111" t="str">
        <f t="shared" si="675"/>
        <v>Typewriter</v>
      </c>
      <c r="J7111" t="str">
        <f t="shared" si="676"/>
        <v>00:55:00</v>
      </c>
      <c r="K7111" t="str" cm="1">
        <f t="array" ref="K7111:M7111">_xlfn.TEXTSPLIT(H7111,",")</f>
        <v>Horror</v>
      </c>
      <c r="L7111" t="str">
        <v xml:space="preserve"> Mystery</v>
      </c>
      <c r="M7111" t="str">
        <v xml:space="preserve"> Thriller</v>
      </c>
    </row>
    <row r="7112" spans="1:13" ht="45" x14ac:dyDescent="0.25">
      <c r="A7112" t="s">
        <v>20943</v>
      </c>
      <c r="B7112">
        <v>-2019</v>
      </c>
      <c r="C7112" s="1" t="s">
        <v>1804</v>
      </c>
      <c r="D7112">
        <v>7.6</v>
      </c>
      <c r="E7112">
        <v>129</v>
      </c>
      <c r="F7112">
        <v>43</v>
      </c>
      <c r="G7112" t="str">
        <f t="shared" si="673"/>
        <v>2019</v>
      </c>
      <c r="H7112" t="str">
        <f t="shared" si="674"/>
        <v>Horror, Mystery, Thriller</v>
      </c>
      <c r="I7112" t="str">
        <f t="shared" si="675"/>
        <v>Typewriter</v>
      </c>
      <c r="J7112" t="str">
        <f t="shared" si="676"/>
        <v>00:43:00</v>
      </c>
      <c r="K7112" t="str" cm="1">
        <f t="array" ref="K7112:M7112">_xlfn.TEXTSPLIT(H7112,",")</f>
        <v>Horror</v>
      </c>
      <c r="L7112" t="str">
        <v xml:space="preserve"> Mystery</v>
      </c>
      <c r="M7112" t="str">
        <v xml:space="preserve"> Thriller</v>
      </c>
    </row>
    <row r="7113" spans="1:13" ht="45" x14ac:dyDescent="0.25">
      <c r="A7113" t="s">
        <v>21005</v>
      </c>
      <c r="B7113" t="s">
        <v>1415</v>
      </c>
      <c r="C7113" s="1" t="s">
        <v>15</v>
      </c>
      <c r="D7113">
        <v>7.9</v>
      </c>
      <c r="E7113">
        <v>143</v>
      </c>
      <c r="F7113">
        <v>22</v>
      </c>
      <c r="G7113" t="str">
        <f t="shared" si="673"/>
        <v>2018</v>
      </c>
      <c r="H7113" t="str">
        <f t="shared" si="674"/>
        <v>Animation, Action, Adventure</v>
      </c>
      <c r="I7113" t="str">
        <f t="shared" si="675"/>
        <v>3Below: Tales of Arcadia</v>
      </c>
      <c r="J7113" t="str">
        <f t="shared" si="676"/>
        <v>00:22:00</v>
      </c>
      <c r="K7113" t="str" cm="1">
        <f t="array" ref="K7113:M7113">_xlfn.TEXTSPLIT(H7113,",")</f>
        <v>Animation</v>
      </c>
      <c r="L7113" t="str">
        <v xml:space="preserve"> Action</v>
      </c>
      <c r="M7113" t="str">
        <v xml:space="preserve"> Adventure</v>
      </c>
    </row>
    <row r="7114" spans="1:13" ht="45" x14ac:dyDescent="0.25">
      <c r="A7114" t="s">
        <v>21010</v>
      </c>
      <c r="B7114" t="s">
        <v>717</v>
      </c>
      <c r="C7114" s="1" t="s">
        <v>15</v>
      </c>
      <c r="D7114">
        <v>6.9</v>
      </c>
      <c r="E7114">
        <v>48</v>
      </c>
      <c r="F7114">
        <v>24</v>
      </c>
      <c r="G7114" t="str">
        <f t="shared" si="673"/>
        <v>2019</v>
      </c>
      <c r="H7114" t="str">
        <f t="shared" si="674"/>
        <v>Animation, Action, Adventure</v>
      </c>
      <c r="I7114" t="str">
        <f t="shared" si="675"/>
        <v>7Seeds</v>
      </c>
      <c r="J7114" t="str">
        <f t="shared" si="676"/>
        <v>00:24:00</v>
      </c>
      <c r="K7114" t="str" cm="1">
        <f t="array" ref="K7114:M7114">_xlfn.TEXTSPLIT(H7114,",")</f>
        <v>Animation</v>
      </c>
      <c r="L7114" t="str">
        <v xml:space="preserve"> Action</v>
      </c>
      <c r="M7114" t="str">
        <v xml:space="preserve"> Adventure</v>
      </c>
    </row>
    <row r="7115" spans="1:13" ht="45" x14ac:dyDescent="0.25">
      <c r="A7115" t="s">
        <v>21010</v>
      </c>
      <c r="B7115" t="s">
        <v>717</v>
      </c>
      <c r="C7115" s="1" t="s">
        <v>15</v>
      </c>
      <c r="D7115">
        <v>6.9</v>
      </c>
      <c r="E7115">
        <v>43</v>
      </c>
      <c r="F7115">
        <v>24</v>
      </c>
      <c r="G7115" t="str">
        <f t="shared" si="673"/>
        <v>2019</v>
      </c>
      <c r="H7115" t="str">
        <f t="shared" si="674"/>
        <v>Animation, Action, Adventure</v>
      </c>
      <c r="I7115" t="str">
        <f t="shared" si="675"/>
        <v>7Seeds</v>
      </c>
      <c r="J7115" t="str">
        <f t="shared" si="676"/>
        <v>00:24:00</v>
      </c>
      <c r="K7115" t="str" cm="1">
        <f t="array" ref="K7115:M7115">_xlfn.TEXTSPLIT(H7115,",")</f>
        <v>Animation</v>
      </c>
      <c r="L7115" t="str">
        <v xml:space="preserve"> Action</v>
      </c>
      <c r="M7115" t="str">
        <v xml:space="preserve"> Adventure</v>
      </c>
    </row>
    <row r="7116" spans="1:13" ht="45" x14ac:dyDescent="0.25">
      <c r="A7116" t="s">
        <v>21010</v>
      </c>
      <c r="B7116" t="s">
        <v>717</v>
      </c>
      <c r="C7116" s="1" t="s">
        <v>15</v>
      </c>
      <c r="D7116">
        <v>6.9</v>
      </c>
      <c r="E7116">
        <v>41</v>
      </c>
      <c r="F7116">
        <v>26</v>
      </c>
      <c r="G7116" t="str">
        <f t="shared" si="673"/>
        <v>2019</v>
      </c>
      <c r="H7116" t="str">
        <f t="shared" si="674"/>
        <v>Animation, Action, Adventure</v>
      </c>
      <c r="I7116" t="str">
        <f t="shared" si="675"/>
        <v>7Seeds</v>
      </c>
      <c r="J7116" t="str">
        <f t="shared" si="676"/>
        <v>00:26:00</v>
      </c>
      <c r="K7116" t="str" cm="1">
        <f t="array" ref="K7116:M7116">_xlfn.TEXTSPLIT(H7116,",")</f>
        <v>Animation</v>
      </c>
      <c r="L7116" t="str">
        <v xml:space="preserve"> Action</v>
      </c>
      <c r="M7116" t="str">
        <v xml:space="preserve"> Adventure</v>
      </c>
    </row>
    <row r="7117" spans="1:13" ht="45" x14ac:dyDescent="0.25">
      <c r="A7117" t="s">
        <v>21010</v>
      </c>
      <c r="B7117" t="s">
        <v>717</v>
      </c>
      <c r="C7117" s="1" t="s">
        <v>15</v>
      </c>
      <c r="D7117">
        <v>7.1</v>
      </c>
      <c r="E7117">
        <v>40</v>
      </c>
      <c r="F7117">
        <v>24</v>
      </c>
      <c r="G7117" t="str">
        <f t="shared" si="673"/>
        <v>2019</v>
      </c>
      <c r="H7117" t="str">
        <f t="shared" si="674"/>
        <v>Animation, Action, Adventure</v>
      </c>
      <c r="I7117" t="str">
        <f t="shared" si="675"/>
        <v>7Seeds</v>
      </c>
      <c r="J7117" t="str">
        <f t="shared" si="676"/>
        <v>00:24:00</v>
      </c>
      <c r="K7117" t="str" cm="1">
        <f t="array" ref="K7117:M7117">_xlfn.TEXTSPLIT(H7117,",")</f>
        <v>Animation</v>
      </c>
      <c r="L7117" t="str">
        <v xml:space="preserve"> Action</v>
      </c>
      <c r="M7117" t="str">
        <v xml:space="preserve"> Adventure</v>
      </c>
    </row>
    <row r="7118" spans="1:13" ht="45" x14ac:dyDescent="0.25">
      <c r="A7118" t="s">
        <v>21010</v>
      </c>
      <c r="B7118" t="s">
        <v>717</v>
      </c>
      <c r="C7118" s="1" t="s">
        <v>15</v>
      </c>
      <c r="D7118">
        <v>7.1</v>
      </c>
      <c r="E7118">
        <v>40</v>
      </c>
      <c r="F7118">
        <v>26</v>
      </c>
      <c r="G7118" t="str">
        <f t="shared" si="673"/>
        <v>2019</v>
      </c>
      <c r="H7118" t="str">
        <f t="shared" si="674"/>
        <v>Animation, Action, Adventure</v>
      </c>
      <c r="I7118" t="str">
        <f t="shared" si="675"/>
        <v>7Seeds</v>
      </c>
      <c r="J7118" t="str">
        <f t="shared" si="676"/>
        <v>00:26:00</v>
      </c>
      <c r="K7118" t="str" cm="1">
        <f t="array" ref="K7118:M7118">_xlfn.TEXTSPLIT(H7118,",")</f>
        <v>Animation</v>
      </c>
      <c r="L7118" t="str">
        <v xml:space="preserve"> Action</v>
      </c>
      <c r="M7118" t="str">
        <v xml:space="preserve"> Adventure</v>
      </c>
    </row>
    <row r="7119" spans="1:13" ht="45" x14ac:dyDescent="0.25">
      <c r="A7119" t="s">
        <v>21010</v>
      </c>
      <c r="B7119" t="s">
        <v>717</v>
      </c>
      <c r="C7119" s="1" t="s">
        <v>15</v>
      </c>
      <c r="D7119">
        <v>7.7</v>
      </c>
      <c r="E7119">
        <v>41</v>
      </c>
      <c r="F7119">
        <v>31</v>
      </c>
      <c r="G7119" t="str">
        <f t="shared" si="673"/>
        <v>2019</v>
      </c>
      <c r="H7119" t="str">
        <f t="shared" si="674"/>
        <v>Animation, Action, Adventure</v>
      </c>
      <c r="I7119" t="str">
        <f t="shared" si="675"/>
        <v>7Seeds</v>
      </c>
      <c r="J7119" t="str">
        <f t="shared" si="676"/>
        <v>00:31:00</v>
      </c>
      <c r="K7119" t="str" cm="1">
        <f t="array" ref="K7119:M7119">_xlfn.TEXTSPLIT(H7119,",")</f>
        <v>Animation</v>
      </c>
      <c r="L7119" t="str">
        <v xml:space="preserve"> Action</v>
      </c>
      <c r="M7119" t="str">
        <v xml:space="preserve"> Adventure</v>
      </c>
    </row>
    <row r="7120" spans="1:13" ht="45" x14ac:dyDescent="0.25">
      <c r="A7120" t="s">
        <v>21010</v>
      </c>
      <c r="B7120" t="s">
        <v>717</v>
      </c>
      <c r="C7120" s="1" t="s">
        <v>15</v>
      </c>
      <c r="D7120">
        <v>6.7</v>
      </c>
      <c r="E7120">
        <v>34</v>
      </c>
      <c r="F7120">
        <v>24</v>
      </c>
      <c r="G7120" t="str">
        <f t="shared" si="673"/>
        <v>2019</v>
      </c>
      <c r="H7120" t="str">
        <f t="shared" si="674"/>
        <v>Animation, Action, Adventure</v>
      </c>
      <c r="I7120" t="str">
        <f t="shared" si="675"/>
        <v>7Seeds</v>
      </c>
      <c r="J7120" t="str">
        <f t="shared" si="676"/>
        <v>00:24:00</v>
      </c>
      <c r="K7120" t="str" cm="1">
        <f t="array" ref="K7120:M7120">_xlfn.TEXTSPLIT(H7120,",")</f>
        <v>Animation</v>
      </c>
      <c r="L7120" t="str">
        <v xml:space="preserve"> Action</v>
      </c>
      <c r="M7120" t="str">
        <v xml:space="preserve"> Adventure</v>
      </c>
    </row>
    <row r="7121" spans="1:13" ht="45" x14ac:dyDescent="0.25">
      <c r="A7121" t="s">
        <v>21010</v>
      </c>
      <c r="B7121" t="s">
        <v>717</v>
      </c>
      <c r="C7121" s="1" t="s">
        <v>15</v>
      </c>
      <c r="D7121">
        <v>7.2</v>
      </c>
      <c r="E7121">
        <v>32</v>
      </c>
      <c r="F7121">
        <v>24</v>
      </c>
      <c r="G7121" t="str">
        <f t="shared" si="673"/>
        <v>2019</v>
      </c>
      <c r="H7121" t="str">
        <f t="shared" si="674"/>
        <v>Animation, Action, Adventure</v>
      </c>
      <c r="I7121" t="str">
        <f t="shared" si="675"/>
        <v>7Seeds</v>
      </c>
      <c r="J7121" t="str">
        <f t="shared" si="676"/>
        <v>00:24:00</v>
      </c>
      <c r="K7121" t="str" cm="1">
        <f t="array" ref="K7121:M7121">_xlfn.TEXTSPLIT(H7121,",")</f>
        <v>Animation</v>
      </c>
      <c r="L7121" t="str">
        <v xml:space="preserve"> Action</v>
      </c>
      <c r="M7121" t="str">
        <v xml:space="preserve"> Adventure</v>
      </c>
    </row>
    <row r="7122" spans="1:13" ht="45" x14ac:dyDescent="0.25">
      <c r="A7122" t="s">
        <v>21010</v>
      </c>
      <c r="B7122" t="s">
        <v>717</v>
      </c>
      <c r="C7122" s="1" t="s">
        <v>15</v>
      </c>
      <c r="D7122">
        <v>7.8</v>
      </c>
      <c r="E7122">
        <v>34</v>
      </c>
      <c r="F7122">
        <v>26</v>
      </c>
      <c r="G7122" t="str">
        <f t="shared" si="673"/>
        <v>2019</v>
      </c>
      <c r="H7122" t="str">
        <f t="shared" si="674"/>
        <v>Animation, Action, Adventure</v>
      </c>
      <c r="I7122" t="str">
        <f t="shared" si="675"/>
        <v>7Seeds</v>
      </c>
      <c r="J7122" t="str">
        <f t="shared" si="676"/>
        <v>00:26:00</v>
      </c>
      <c r="K7122" t="str" cm="1">
        <f t="array" ref="K7122:M7122">_xlfn.TEXTSPLIT(H7122,",")</f>
        <v>Animation</v>
      </c>
      <c r="L7122" t="str">
        <v xml:space="preserve"> Action</v>
      </c>
      <c r="M7122" t="str">
        <v xml:space="preserve"> Adventure</v>
      </c>
    </row>
    <row r="7123" spans="1:13" ht="45" x14ac:dyDescent="0.25">
      <c r="A7123" t="s">
        <v>21010</v>
      </c>
      <c r="B7123" t="s">
        <v>717</v>
      </c>
      <c r="C7123" s="1" t="s">
        <v>15</v>
      </c>
      <c r="D7123">
        <v>7.5</v>
      </c>
      <c r="E7123">
        <v>32</v>
      </c>
      <c r="F7123">
        <v>24</v>
      </c>
      <c r="G7123" t="str">
        <f t="shared" si="673"/>
        <v>2019</v>
      </c>
      <c r="H7123" t="str">
        <f t="shared" si="674"/>
        <v>Animation, Action, Adventure</v>
      </c>
      <c r="I7123" t="str">
        <f t="shared" si="675"/>
        <v>7Seeds</v>
      </c>
      <c r="J7123" t="str">
        <f t="shared" si="676"/>
        <v>00:24:00</v>
      </c>
      <c r="K7123" t="str" cm="1">
        <f t="array" ref="K7123:M7123">_xlfn.TEXTSPLIT(H7123,",")</f>
        <v>Animation</v>
      </c>
      <c r="L7123" t="str">
        <v xml:space="preserve"> Action</v>
      </c>
      <c r="M7123" t="str">
        <v xml:space="preserve"> Adventure</v>
      </c>
    </row>
    <row r="7124" spans="1:13" ht="45" x14ac:dyDescent="0.25">
      <c r="A7124" t="s">
        <v>21010</v>
      </c>
      <c r="B7124" t="s">
        <v>717</v>
      </c>
      <c r="C7124" s="1" t="s">
        <v>15</v>
      </c>
      <c r="D7124">
        <v>7.7</v>
      </c>
      <c r="E7124">
        <v>39</v>
      </c>
      <c r="F7124">
        <v>26</v>
      </c>
      <c r="G7124" t="str">
        <f t="shared" si="673"/>
        <v>2019</v>
      </c>
      <c r="H7124" t="str">
        <f t="shared" si="674"/>
        <v>Animation, Action, Adventure</v>
      </c>
      <c r="I7124" t="str">
        <f t="shared" si="675"/>
        <v>7Seeds</v>
      </c>
      <c r="J7124" t="str">
        <f t="shared" si="676"/>
        <v>00:26:00</v>
      </c>
      <c r="K7124" t="str" cm="1">
        <f t="array" ref="K7124:M7124">_xlfn.TEXTSPLIT(H7124,",")</f>
        <v>Animation</v>
      </c>
      <c r="L7124" t="str">
        <v xml:space="preserve"> Action</v>
      </c>
      <c r="M7124" t="str">
        <v xml:space="preserve"> Adventure</v>
      </c>
    </row>
    <row r="7125" spans="1:13" ht="45" x14ac:dyDescent="0.25">
      <c r="A7125" t="s">
        <v>20266</v>
      </c>
      <c r="B7125" t="s">
        <v>717</v>
      </c>
      <c r="C7125" s="1" t="s">
        <v>109</v>
      </c>
      <c r="D7125">
        <v>8.1</v>
      </c>
      <c r="E7125">
        <v>30</v>
      </c>
      <c r="G7125" t="str">
        <f t="shared" si="673"/>
        <v>2019</v>
      </c>
      <c r="H7125" t="str">
        <f t="shared" si="674"/>
        <v>Action, Adventure, Drama</v>
      </c>
      <c r="I7125" t="str">
        <f t="shared" si="675"/>
        <v>Power Rangers Beast Morphers</v>
      </c>
      <c r="J7125" t="str">
        <f t="shared" si="676"/>
        <v>00:00:00</v>
      </c>
      <c r="K7125" t="str" cm="1">
        <f t="array" ref="K7125:M7125">_xlfn.TEXTSPLIT(H7125,",")</f>
        <v>Action</v>
      </c>
      <c r="L7125" t="str">
        <v xml:space="preserve"> Adventure</v>
      </c>
      <c r="M7125" t="str">
        <v xml:space="preserve"> Drama</v>
      </c>
    </row>
    <row r="7126" spans="1:13" ht="30" x14ac:dyDescent="0.25">
      <c r="A7126" t="s">
        <v>20781</v>
      </c>
      <c r="B7126" t="s">
        <v>51</v>
      </c>
      <c r="C7126" s="1" t="s">
        <v>47</v>
      </c>
      <c r="D7126">
        <v>7.5</v>
      </c>
      <c r="E7126">
        <v>70</v>
      </c>
      <c r="G7126" t="str">
        <f t="shared" si="673"/>
        <v>2019</v>
      </c>
      <c r="H7126" t="str">
        <f t="shared" si="674"/>
        <v>Comedy</v>
      </c>
      <c r="I7126" t="str">
        <f t="shared" si="675"/>
        <v>Family Business</v>
      </c>
      <c r="J7126" t="str">
        <f t="shared" si="676"/>
        <v>00:00:00</v>
      </c>
      <c r="K7126" t="str" cm="1">
        <f t="array" ref="K7126">_xlfn.TEXTSPLIT(H7126,",")</f>
        <v>Comedy</v>
      </c>
    </row>
    <row r="7127" spans="1:13" ht="45" x14ac:dyDescent="0.25">
      <c r="A7127" t="s">
        <v>20183</v>
      </c>
      <c r="B7127" t="s">
        <v>128</v>
      </c>
      <c r="C7127" s="1" t="s">
        <v>155</v>
      </c>
      <c r="D7127">
        <v>8.9</v>
      </c>
      <c r="E7127" s="2">
        <v>1848</v>
      </c>
      <c r="F7127">
        <v>55</v>
      </c>
      <c r="G7127" t="str">
        <f t="shared" si="673"/>
        <v>2015</v>
      </c>
      <c r="H7127" t="str">
        <f t="shared" si="674"/>
        <v>Action, Drama, History</v>
      </c>
      <c r="I7127" t="str">
        <f t="shared" si="675"/>
        <v>The Last Kingdom</v>
      </c>
      <c r="J7127" t="str">
        <f t="shared" si="676"/>
        <v>00:55:00</v>
      </c>
      <c r="K7127" t="str" cm="1">
        <f t="array" ref="K7127:M7127">_xlfn.TEXTSPLIT(H7127,",")</f>
        <v>Action</v>
      </c>
      <c r="L7127" t="str">
        <v xml:space="preserve"> Drama</v>
      </c>
      <c r="M7127" t="str">
        <v xml:space="preserve"> History</v>
      </c>
    </row>
    <row r="7128" spans="1:13" ht="30" x14ac:dyDescent="0.25">
      <c r="A7128" t="s">
        <v>20781</v>
      </c>
      <c r="B7128" t="s">
        <v>51</v>
      </c>
      <c r="C7128" s="1" t="s">
        <v>47</v>
      </c>
      <c r="D7128">
        <v>7.4</v>
      </c>
      <c r="E7128">
        <v>82</v>
      </c>
      <c r="G7128" t="str">
        <f t="shared" si="673"/>
        <v>2019</v>
      </c>
      <c r="H7128" t="str">
        <f t="shared" si="674"/>
        <v>Comedy</v>
      </c>
      <c r="I7128" t="str">
        <f t="shared" si="675"/>
        <v>Family Business</v>
      </c>
      <c r="J7128" t="str">
        <f t="shared" si="676"/>
        <v>00:00:00</v>
      </c>
      <c r="K7128" t="str" cm="1">
        <f t="array" ref="K7128">_xlfn.TEXTSPLIT(H7128,",")</f>
        <v>Comedy</v>
      </c>
    </row>
    <row r="7129" spans="1:13" ht="30" x14ac:dyDescent="0.25">
      <c r="A7129" t="s">
        <v>20781</v>
      </c>
      <c r="B7129" t="s">
        <v>51</v>
      </c>
      <c r="C7129" s="1" t="s">
        <v>47</v>
      </c>
      <c r="D7129">
        <v>7.6</v>
      </c>
      <c r="E7129">
        <v>76</v>
      </c>
      <c r="G7129" t="str">
        <f t="shared" si="673"/>
        <v>2019</v>
      </c>
      <c r="H7129" t="str">
        <f t="shared" si="674"/>
        <v>Comedy</v>
      </c>
      <c r="I7129" t="str">
        <f t="shared" si="675"/>
        <v>Family Business</v>
      </c>
      <c r="J7129" t="str">
        <f t="shared" si="676"/>
        <v>00:00:00</v>
      </c>
      <c r="K7129" t="str" cm="1">
        <f t="array" ref="K7129">_xlfn.TEXTSPLIT(H7129,",")</f>
        <v>Comedy</v>
      </c>
    </row>
    <row r="7130" spans="1:13" ht="30" x14ac:dyDescent="0.25">
      <c r="A7130" t="s">
        <v>20781</v>
      </c>
      <c r="B7130" t="s">
        <v>51</v>
      </c>
      <c r="C7130" s="1" t="s">
        <v>47</v>
      </c>
      <c r="D7130">
        <v>7.8</v>
      </c>
      <c r="E7130">
        <v>71</v>
      </c>
      <c r="G7130" t="str">
        <f t="shared" si="673"/>
        <v>2019</v>
      </c>
      <c r="H7130" t="str">
        <f t="shared" si="674"/>
        <v>Comedy</v>
      </c>
      <c r="I7130" t="str">
        <f t="shared" si="675"/>
        <v>Family Business</v>
      </c>
      <c r="J7130" t="str">
        <f t="shared" si="676"/>
        <v>00:00:00</v>
      </c>
      <c r="K7130" t="str" cm="1">
        <f t="array" ref="K7130">_xlfn.TEXTSPLIT(H7130,",")</f>
        <v>Comedy</v>
      </c>
    </row>
    <row r="7131" spans="1:13" ht="30" x14ac:dyDescent="0.25">
      <c r="A7131" t="s">
        <v>20781</v>
      </c>
      <c r="B7131" t="s">
        <v>51</v>
      </c>
      <c r="C7131" s="1" t="s">
        <v>47</v>
      </c>
      <c r="D7131">
        <v>7.9</v>
      </c>
      <c r="E7131">
        <v>73</v>
      </c>
      <c r="G7131" t="str">
        <f t="shared" si="673"/>
        <v>2019</v>
      </c>
      <c r="H7131" t="str">
        <f t="shared" si="674"/>
        <v>Comedy</v>
      </c>
      <c r="I7131" t="str">
        <f t="shared" si="675"/>
        <v>Family Business</v>
      </c>
      <c r="J7131" t="str">
        <f t="shared" si="676"/>
        <v>00:00:00</v>
      </c>
      <c r="K7131" t="str" cm="1">
        <f t="array" ref="K7131">_xlfn.TEXTSPLIT(H7131,",")</f>
        <v>Comedy</v>
      </c>
    </row>
    <row r="7132" spans="1:13" ht="30" x14ac:dyDescent="0.25">
      <c r="A7132" t="s">
        <v>21040</v>
      </c>
      <c r="B7132" t="s">
        <v>33</v>
      </c>
      <c r="C7132" s="1" t="s">
        <v>47</v>
      </c>
      <c r="D7132">
        <v>6.9</v>
      </c>
      <c r="E7132" s="2">
        <v>2711</v>
      </c>
      <c r="F7132">
        <v>35</v>
      </c>
      <c r="G7132" t="str">
        <f t="shared" si="673"/>
        <v>2020</v>
      </c>
      <c r="H7132" t="str">
        <f t="shared" si="674"/>
        <v>Comedy</v>
      </c>
      <c r="I7132" t="str">
        <f t="shared" si="675"/>
        <v>Space Force</v>
      </c>
      <c r="J7132" t="str">
        <f t="shared" si="676"/>
        <v>00:35:00</v>
      </c>
      <c r="K7132" t="str" cm="1">
        <f t="array" ref="K7132">_xlfn.TEXTSPLIT(H7132,",")</f>
        <v>Comedy</v>
      </c>
    </row>
    <row r="7133" spans="1:13" ht="30" x14ac:dyDescent="0.25">
      <c r="A7133" t="s">
        <v>21040</v>
      </c>
      <c r="B7133" t="s">
        <v>33</v>
      </c>
      <c r="C7133" s="1" t="s">
        <v>47</v>
      </c>
      <c r="D7133">
        <v>7.4</v>
      </c>
      <c r="E7133" s="2">
        <v>2314</v>
      </c>
      <c r="F7133">
        <v>32</v>
      </c>
      <c r="G7133" t="str">
        <f t="shared" si="673"/>
        <v>2020</v>
      </c>
      <c r="H7133" t="str">
        <f t="shared" si="674"/>
        <v>Comedy</v>
      </c>
      <c r="I7133" t="str">
        <f t="shared" si="675"/>
        <v>Space Force</v>
      </c>
      <c r="J7133" t="str">
        <f t="shared" si="676"/>
        <v>00:32:00</v>
      </c>
      <c r="K7133" t="str" cm="1">
        <f t="array" ref="K7133">_xlfn.TEXTSPLIT(H7133,",")</f>
        <v>Comedy</v>
      </c>
    </row>
    <row r="7134" spans="1:13" ht="30" x14ac:dyDescent="0.25">
      <c r="A7134" t="s">
        <v>21040</v>
      </c>
      <c r="B7134" t="s">
        <v>33</v>
      </c>
      <c r="C7134" s="1" t="s">
        <v>47</v>
      </c>
      <c r="D7134">
        <v>7.3</v>
      </c>
      <c r="E7134" s="2">
        <v>1958</v>
      </c>
      <c r="F7134">
        <v>30</v>
      </c>
      <c r="G7134" t="str">
        <f t="shared" si="673"/>
        <v>2020</v>
      </c>
      <c r="H7134" t="str">
        <f t="shared" si="674"/>
        <v>Comedy</v>
      </c>
      <c r="I7134" t="str">
        <f t="shared" si="675"/>
        <v>Space Force</v>
      </c>
      <c r="J7134" t="str">
        <f t="shared" si="676"/>
        <v>00:30:00</v>
      </c>
      <c r="K7134" t="str" cm="1">
        <f t="array" ref="K7134">_xlfn.TEXTSPLIT(H7134,",")</f>
        <v>Comedy</v>
      </c>
    </row>
    <row r="7135" spans="1:13" ht="30" x14ac:dyDescent="0.25">
      <c r="A7135" t="s">
        <v>21040</v>
      </c>
      <c r="B7135" t="s">
        <v>33</v>
      </c>
      <c r="C7135" s="1" t="s">
        <v>47</v>
      </c>
      <c r="D7135">
        <v>7</v>
      </c>
      <c r="E7135" s="2">
        <v>1787</v>
      </c>
      <c r="F7135">
        <v>31</v>
      </c>
      <c r="G7135" t="str">
        <f t="shared" si="673"/>
        <v>2020</v>
      </c>
      <c r="H7135" t="str">
        <f t="shared" si="674"/>
        <v>Comedy</v>
      </c>
      <c r="I7135" t="str">
        <f t="shared" si="675"/>
        <v>Space Force</v>
      </c>
      <c r="J7135" t="str">
        <f t="shared" si="676"/>
        <v>00:31:00</v>
      </c>
      <c r="K7135" t="str" cm="1">
        <f t="array" ref="K7135">_xlfn.TEXTSPLIT(H7135,",")</f>
        <v>Comedy</v>
      </c>
    </row>
    <row r="7136" spans="1:13" ht="30" x14ac:dyDescent="0.25">
      <c r="A7136" t="s">
        <v>21040</v>
      </c>
      <c r="B7136" t="s">
        <v>33</v>
      </c>
      <c r="C7136" s="1" t="s">
        <v>47</v>
      </c>
      <c r="D7136">
        <v>6.8</v>
      </c>
      <c r="E7136" s="2">
        <v>1711</v>
      </c>
      <c r="F7136">
        <v>30</v>
      </c>
      <c r="G7136" t="str">
        <f t="shared" si="673"/>
        <v>2020</v>
      </c>
      <c r="H7136" t="str">
        <f t="shared" si="674"/>
        <v>Comedy</v>
      </c>
      <c r="I7136" t="str">
        <f t="shared" si="675"/>
        <v>Space Force</v>
      </c>
      <c r="J7136" t="str">
        <f t="shared" si="676"/>
        <v>00:30:00</v>
      </c>
      <c r="K7136" t="str" cm="1">
        <f t="array" ref="K7136">_xlfn.TEXTSPLIT(H7136,",")</f>
        <v>Comedy</v>
      </c>
    </row>
    <row r="7137" spans="1:13" ht="30" x14ac:dyDescent="0.25">
      <c r="A7137" t="s">
        <v>21040</v>
      </c>
      <c r="B7137" t="s">
        <v>33</v>
      </c>
      <c r="C7137" s="1" t="s">
        <v>47</v>
      </c>
      <c r="D7137">
        <v>7.2</v>
      </c>
      <c r="E7137" s="2">
        <v>1585</v>
      </c>
      <c r="F7137">
        <v>34</v>
      </c>
      <c r="G7137" t="str">
        <f t="shared" si="673"/>
        <v>2020</v>
      </c>
      <c r="H7137" t="str">
        <f t="shared" si="674"/>
        <v>Comedy</v>
      </c>
      <c r="I7137" t="str">
        <f t="shared" si="675"/>
        <v>Space Force</v>
      </c>
      <c r="J7137" t="str">
        <f t="shared" si="676"/>
        <v>00:34:00</v>
      </c>
      <c r="K7137" t="str" cm="1">
        <f t="array" ref="K7137">_xlfn.TEXTSPLIT(H7137,",")</f>
        <v>Comedy</v>
      </c>
    </row>
    <row r="7138" spans="1:13" ht="30" x14ac:dyDescent="0.25">
      <c r="A7138" t="s">
        <v>21040</v>
      </c>
      <c r="B7138" t="s">
        <v>33</v>
      </c>
      <c r="C7138" s="1" t="s">
        <v>47</v>
      </c>
      <c r="D7138">
        <v>7</v>
      </c>
      <c r="E7138" s="2">
        <v>1529</v>
      </c>
      <c r="F7138">
        <v>26</v>
      </c>
      <c r="G7138" t="str">
        <f t="shared" si="673"/>
        <v>2020</v>
      </c>
      <c r="H7138" t="str">
        <f t="shared" si="674"/>
        <v>Comedy</v>
      </c>
      <c r="I7138" t="str">
        <f t="shared" si="675"/>
        <v>Space Force</v>
      </c>
      <c r="J7138" t="str">
        <f t="shared" si="676"/>
        <v>00:26:00</v>
      </c>
      <c r="K7138" t="str" cm="1">
        <f t="array" ref="K7138">_xlfn.TEXTSPLIT(H7138,",")</f>
        <v>Comedy</v>
      </c>
    </row>
    <row r="7139" spans="1:13" ht="30" x14ac:dyDescent="0.25">
      <c r="A7139" t="s">
        <v>21040</v>
      </c>
      <c r="B7139" t="s">
        <v>33</v>
      </c>
      <c r="C7139" s="1" t="s">
        <v>47</v>
      </c>
      <c r="D7139">
        <v>7</v>
      </c>
      <c r="E7139" s="2">
        <v>1496</v>
      </c>
      <c r="F7139">
        <v>32</v>
      </c>
      <c r="G7139" t="str">
        <f t="shared" si="673"/>
        <v>2020</v>
      </c>
      <c r="H7139" t="str">
        <f t="shared" si="674"/>
        <v>Comedy</v>
      </c>
      <c r="I7139" t="str">
        <f t="shared" si="675"/>
        <v>Space Force</v>
      </c>
      <c r="J7139" t="str">
        <f t="shared" si="676"/>
        <v>00:32:00</v>
      </c>
      <c r="K7139" t="str" cm="1">
        <f t="array" ref="K7139">_xlfn.TEXTSPLIT(H7139,",")</f>
        <v>Comedy</v>
      </c>
    </row>
    <row r="7140" spans="1:13" ht="30" x14ac:dyDescent="0.25">
      <c r="A7140" t="s">
        <v>21040</v>
      </c>
      <c r="B7140" t="s">
        <v>33</v>
      </c>
      <c r="C7140" s="1" t="s">
        <v>47</v>
      </c>
      <c r="D7140">
        <v>7.7</v>
      </c>
      <c r="E7140" s="2">
        <v>1536</v>
      </c>
      <c r="F7140">
        <v>35</v>
      </c>
      <c r="G7140" t="str">
        <f t="shared" si="673"/>
        <v>2020</v>
      </c>
      <c r="H7140" t="str">
        <f t="shared" si="674"/>
        <v>Comedy</v>
      </c>
      <c r="I7140" t="str">
        <f t="shared" si="675"/>
        <v>Space Force</v>
      </c>
      <c r="J7140" t="str">
        <f t="shared" si="676"/>
        <v>00:35:00</v>
      </c>
      <c r="K7140" t="str" cm="1">
        <f t="array" ref="K7140">_xlfn.TEXTSPLIT(H7140,",")</f>
        <v>Comedy</v>
      </c>
    </row>
    <row r="7141" spans="1:13" ht="30" x14ac:dyDescent="0.25">
      <c r="A7141" t="s">
        <v>21040</v>
      </c>
      <c r="B7141" t="s">
        <v>33</v>
      </c>
      <c r="C7141" s="1" t="s">
        <v>47</v>
      </c>
      <c r="D7141">
        <v>7.2</v>
      </c>
      <c r="E7141" s="2">
        <v>1489</v>
      </c>
      <c r="F7141">
        <v>36</v>
      </c>
      <c r="G7141" t="str">
        <f t="shared" si="673"/>
        <v>2020</v>
      </c>
      <c r="H7141" t="str">
        <f t="shared" si="674"/>
        <v>Comedy</v>
      </c>
      <c r="I7141" t="str">
        <f t="shared" si="675"/>
        <v>Space Force</v>
      </c>
      <c r="J7141" t="str">
        <f t="shared" si="676"/>
        <v>00:36:00</v>
      </c>
      <c r="K7141" t="str" cm="1">
        <f t="array" ref="K7141">_xlfn.TEXTSPLIT(H7141,",")</f>
        <v>Comedy</v>
      </c>
    </row>
    <row r="7142" spans="1:13" ht="45" x14ac:dyDescent="0.25">
      <c r="A7142" t="s">
        <v>21057</v>
      </c>
      <c r="B7142" t="s">
        <v>14</v>
      </c>
      <c r="C7142" s="1" t="s">
        <v>109</v>
      </c>
      <c r="G7142" t="str">
        <f t="shared" si="673"/>
        <v>2021</v>
      </c>
      <c r="H7142" t="str">
        <f t="shared" si="674"/>
        <v>Action, Adventure, Drama</v>
      </c>
      <c r="I7142" t="str">
        <f t="shared" si="675"/>
        <v>The Sandman</v>
      </c>
      <c r="J7142" t="str">
        <f t="shared" si="676"/>
        <v>00:00:00</v>
      </c>
      <c r="K7142" t="str" cm="1">
        <f t="array" ref="K7142:M7142">_xlfn.TEXTSPLIT(H7142,",")</f>
        <v>Action</v>
      </c>
      <c r="L7142" t="str">
        <v xml:space="preserve"> Adventure</v>
      </c>
      <c r="M7142" t="str">
        <v xml:space="preserve"> Drama</v>
      </c>
    </row>
    <row r="7143" spans="1:13" ht="45" x14ac:dyDescent="0.25">
      <c r="A7143" t="s">
        <v>21062</v>
      </c>
      <c r="B7143" t="s">
        <v>14</v>
      </c>
      <c r="C7143" s="1" t="s">
        <v>64</v>
      </c>
      <c r="G7143" t="str">
        <f t="shared" si="673"/>
        <v>2021</v>
      </c>
      <c r="H7143" t="str">
        <f t="shared" si="674"/>
        <v>Drama, Horror, Mystery</v>
      </c>
      <c r="I7143" t="str">
        <f t="shared" si="675"/>
        <v>Midnight Mass</v>
      </c>
      <c r="J7143" t="str">
        <f t="shared" si="676"/>
        <v>00:00:00</v>
      </c>
      <c r="K7143" t="str" cm="1">
        <f t="array" ref="K7143:M7143">_xlfn.TEXTSPLIT(H7143,",")</f>
        <v>Drama</v>
      </c>
      <c r="L7143" t="str">
        <v xml:space="preserve"> Horror</v>
      </c>
      <c r="M7143" t="str">
        <v xml:space="preserve"> Mystery</v>
      </c>
    </row>
    <row r="7144" spans="1:13" ht="30" x14ac:dyDescent="0.25">
      <c r="A7144" t="s">
        <v>20893</v>
      </c>
      <c r="B7144">
        <v>-2020</v>
      </c>
      <c r="C7144" s="1" t="s">
        <v>86</v>
      </c>
      <c r="D7144">
        <v>7.4</v>
      </c>
      <c r="E7144">
        <v>107</v>
      </c>
      <c r="F7144">
        <v>53</v>
      </c>
      <c r="G7144" t="str">
        <f t="shared" si="673"/>
        <v>2020</v>
      </c>
      <c r="H7144" t="str">
        <f t="shared" si="674"/>
        <v>Drama</v>
      </c>
      <c r="I7144" t="str">
        <f t="shared" si="675"/>
        <v>Grand Army</v>
      </c>
      <c r="J7144" t="str">
        <f t="shared" si="676"/>
        <v>00:53:00</v>
      </c>
      <c r="K7144" t="str" cm="1">
        <f t="array" ref="K7144">_xlfn.TEXTSPLIT(H7144,",")</f>
        <v>Drama</v>
      </c>
    </row>
    <row r="7145" spans="1:13" ht="45" x14ac:dyDescent="0.25">
      <c r="A7145" t="s">
        <v>20669</v>
      </c>
      <c r="B7145" t="s">
        <v>717</v>
      </c>
      <c r="C7145" s="1" t="s">
        <v>43</v>
      </c>
      <c r="D7145">
        <v>7.4</v>
      </c>
      <c r="E7145">
        <v>109</v>
      </c>
      <c r="G7145" t="str">
        <f t="shared" si="673"/>
        <v>2019</v>
      </c>
      <c r="H7145" t="str">
        <f t="shared" si="674"/>
        <v>Crime, Drama, Mystery</v>
      </c>
      <c r="I7145" t="str">
        <f t="shared" si="675"/>
        <v>Alta mar</v>
      </c>
      <c r="J7145" t="str">
        <f t="shared" si="676"/>
        <v>00:00:00</v>
      </c>
      <c r="K7145" t="str" cm="1">
        <f t="array" ref="K7145:M7145">_xlfn.TEXTSPLIT(H7145,",")</f>
        <v>Crime</v>
      </c>
      <c r="L7145" t="str">
        <v xml:space="preserve"> Drama</v>
      </c>
      <c r="M7145" t="str">
        <v xml:space="preserve"> Mystery</v>
      </c>
    </row>
    <row r="7146" spans="1:13" ht="45" x14ac:dyDescent="0.25">
      <c r="A7146" t="s">
        <v>20669</v>
      </c>
      <c r="B7146" t="s">
        <v>717</v>
      </c>
      <c r="C7146" s="1" t="s">
        <v>43</v>
      </c>
      <c r="D7146">
        <v>7.4</v>
      </c>
      <c r="E7146">
        <v>101</v>
      </c>
      <c r="G7146" t="str">
        <f t="shared" si="673"/>
        <v>2019</v>
      </c>
      <c r="H7146" t="str">
        <f t="shared" si="674"/>
        <v>Crime, Drama, Mystery</v>
      </c>
      <c r="I7146" t="str">
        <f t="shared" si="675"/>
        <v>Alta mar</v>
      </c>
      <c r="J7146" t="str">
        <f t="shared" si="676"/>
        <v>00:00:00</v>
      </c>
      <c r="K7146" t="str" cm="1">
        <f t="array" ref="K7146:M7146">_xlfn.TEXTSPLIT(H7146,",")</f>
        <v>Crime</v>
      </c>
      <c r="L7146" t="str">
        <v xml:space="preserve"> Drama</v>
      </c>
      <c r="M7146" t="str">
        <v xml:space="preserve"> Mystery</v>
      </c>
    </row>
    <row r="7147" spans="1:13" ht="45" x14ac:dyDescent="0.25">
      <c r="A7147" t="s">
        <v>20669</v>
      </c>
      <c r="B7147" t="s">
        <v>717</v>
      </c>
      <c r="C7147" s="1" t="s">
        <v>43</v>
      </c>
      <c r="D7147">
        <v>7.3</v>
      </c>
      <c r="E7147">
        <v>98</v>
      </c>
      <c r="G7147" t="str">
        <f t="shared" si="673"/>
        <v>2019</v>
      </c>
      <c r="H7147" t="str">
        <f t="shared" si="674"/>
        <v>Crime, Drama, Mystery</v>
      </c>
      <c r="I7147" t="str">
        <f t="shared" si="675"/>
        <v>Alta mar</v>
      </c>
      <c r="J7147" t="str">
        <f t="shared" si="676"/>
        <v>00:00:00</v>
      </c>
      <c r="K7147" t="str" cm="1">
        <f t="array" ref="K7147:M7147">_xlfn.TEXTSPLIT(H7147,",")</f>
        <v>Crime</v>
      </c>
      <c r="L7147" t="str">
        <v xml:space="preserve"> Drama</v>
      </c>
      <c r="M7147" t="str">
        <v xml:space="preserve"> Mystery</v>
      </c>
    </row>
    <row r="7148" spans="1:13" ht="45" x14ac:dyDescent="0.25">
      <c r="A7148" t="s">
        <v>20669</v>
      </c>
      <c r="B7148" t="s">
        <v>717</v>
      </c>
      <c r="C7148" s="1" t="s">
        <v>43</v>
      </c>
      <c r="D7148">
        <v>7.7</v>
      </c>
      <c r="E7148">
        <v>95</v>
      </c>
      <c r="G7148" t="str">
        <f t="shared" si="673"/>
        <v>2019</v>
      </c>
      <c r="H7148" t="str">
        <f t="shared" si="674"/>
        <v>Crime, Drama, Mystery</v>
      </c>
      <c r="I7148" t="str">
        <f t="shared" si="675"/>
        <v>Alta mar</v>
      </c>
      <c r="J7148" t="str">
        <f t="shared" si="676"/>
        <v>00:00:00</v>
      </c>
      <c r="K7148" t="str" cm="1">
        <f t="array" ref="K7148:M7148">_xlfn.TEXTSPLIT(H7148,",")</f>
        <v>Crime</v>
      </c>
      <c r="L7148" t="str">
        <v xml:space="preserve"> Drama</v>
      </c>
      <c r="M7148" t="str">
        <v xml:space="preserve"> Mystery</v>
      </c>
    </row>
    <row r="7149" spans="1:13" ht="45" x14ac:dyDescent="0.25">
      <c r="A7149" t="s">
        <v>20266</v>
      </c>
      <c r="B7149" t="s">
        <v>717</v>
      </c>
      <c r="C7149" s="1" t="s">
        <v>109</v>
      </c>
      <c r="D7149">
        <v>8.6</v>
      </c>
      <c r="E7149">
        <v>32</v>
      </c>
      <c r="G7149" t="str">
        <f t="shared" si="673"/>
        <v>2019</v>
      </c>
      <c r="H7149" t="str">
        <f t="shared" si="674"/>
        <v>Action, Adventure, Drama</v>
      </c>
      <c r="I7149" t="str">
        <f t="shared" si="675"/>
        <v>Power Rangers Beast Morphers</v>
      </c>
      <c r="J7149" t="str">
        <f t="shared" si="676"/>
        <v>00:00:00</v>
      </c>
      <c r="K7149" t="str" cm="1">
        <f t="array" ref="K7149:M7149">_xlfn.TEXTSPLIT(H7149,",")</f>
        <v>Action</v>
      </c>
      <c r="L7149" t="str">
        <v xml:space="preserve"> Adventure</v>
      </c>
      <c r="M7149" t="str">
        <v xml:space="preserve"> Drama</v>
      </c>
    </row>
    <row r="7150" spans="1:13" ht="30" x14ac:dyDescent="0.25">
      <c r="A7150" t="s">
        <v>21074</v>
      </c>
      <c r="B7150" t="s">
        <v>33</v>
      </c>
      <c r="C7150" s="1" t="s">
        <v>2994</v>
      </c>
      <c r="D7150">
        <v>7.4</v>
      </c>
      <c r="E7150">
        <v>81</v>
      </c>
      <c r="F7150">
        <v>43</v>
      </c>
      <c r="G7150" t="str">
        <f t="shared" si="673"/>
        <v>2020</v>
      </c>
      <c r="H7150" t="str">
        <f t="shared" si="674"/>
        <v>Drama, Mystery</v>
      </c>
      <c r="I7150" t="str">
        <f t="shared" si="675"/>
        <v>Blood &amp; Water</v>
      </c>
      <c r="J7150" t="str">
        <f t="shared" si="676"/>
        <v>00:43:00</v>
      </c>
      <c r="K7150" t="str" cm="1">
        <f t="array" ref="K7150:L7150">_xlfn.TEXTSPLIT(H7150,",")</f>
        <v>Drama</v>
      </c>
      <c r="L7150" t="str">
        <v xml:space="preserve"> Mystery</v>
      </c>
    </row>
    <row r="7151" spans="1:13" ht="30" x14ac:dyDescent="0.25">
      <c r="A7151" t="s">
        <v>20893</v>
      </c>
      <c r="B7151">
        <v>-2020</v>
      </c>
      <c r="C7151" s="1" t="s">
        <v>86</v>
      </c>
      <c r="D7151">
        <v>7.4</v>
      </c>
      <c r="E7151">
        <v>121</v>
      </c>
      <c r="F7151">
        <v>51</v>
      </c>
      <c r="G7151" t="str">
        <f t="shared" si="673"/>
        <v>2020</v>
      </c>
      <c r="H7151" t="str">
        <f t="shared" si="674"/>
        <v>Drama</v>
      </c>
      <c r="I7151" t="str">
        <f t="shared" si="675"/>
        <v>Grand Army</v>
      </c>
      <c r="J7151" t="str">
        <f t="shared" si="676"/>
        <v>00:51:00</v>
      </c>
      <c r="K7151" t="str" cm="1">
        <f t="array" ref="K7151">_xlfn.TEXTSPLIT(H7151,",")</f>
        <v>Drama</v>
      </c>
    </row>
    <row r="7152" spans="1:13" ht="30" x14ac:dyDescent="0.25">
      <c r="A7152" t="s">
        <v>20893</v>
      </c>
      <c r="B7152">
        <v>-2020</v>
      </c>
      <c r="C7152" s="1" t="s">
        <v>86</v>
      </c>
      <c r="D7152">
        <v>7.7</v>
      </c>
      <c r="E7152">
        <v>103</v>
      </c>
      <c r="F7152">
        <v>46</v>
      </c>
      <c r="G7152" t="str">
        <f t="shared" si="673"/>
        <v>2020</v>
      </c>
      <c r="H7152" t="str">
        <f t="shared" si="674"/>
        <v>Drama</v>
      </c>
      <c r="I7152" t="str">
        <f t="shared" si="675"/>
        <v>Grand Army</v>
      </c>
      <c r="J7152" t="str">
        <f t="shared" si="676"/>
        <v>00:46:00</v>
      </c>
      <c r="K7152" t="str" cm="1">
        <f t="array" ref="K7152">_xlfn.TEXTSPLIT(H7152,",")</f>
        <v>Drama</v>
      </c>
    </row>
    <row r="7153" spans="1:13" ht="30" x14ac:dyDescent="0.25">
      <c r="A7153" t="s">
        <v>20893</v>
      </c>
      <c r="B7153">
        <v>-2020</v>
      </c>
      <c r="C7153" s="1" t="s">
        <v>86</v>
      </c>
      <c r="D7153">
        <v>7.5</v>
      </c>
      <c r="E7153">
        <v>99</v>
      </c>
      <c r="F7153">
        <v>50</v>
      </c>
      <c r="G7153" t="str">
        <f t="shared" si="673"/>
        <v>2020</v>
      </c>
      <c r="H7153" t="str">
        <f t="shared" si="674"/>
        <v>Drama</v>
      </c>
      <c r="I7153" t="str">
        <f t="shared" si="675"/>
        <v>Grand Army</v>
      </c>
      <c r="J7153" t="str">
        <f t="shared" si="676"/>
        <v>00:50:00</v>
      </c>
      <c r="K7153" t="str" cm="1">
        <f t="array" ref="K7153">_xlfn.TEXTSPLIT(H7153,",")</f>
        <v>Drama</v>
      </c>
    </row>
    <row r="7154" spans="1:13" ht="45" x14ac:dyDescent="0.25">
      <c r="A7154" t="s">
        <v>21080</v>
      </c>
      <c r="B7154">
        <v>-2020</v>
      </c>
      <c r="C7154" s="1" t="s">
        <v>242</v>
      </c>
      <c r="D7154">
        <v>8</v>
      </c>
      <c r="E7154">
        <v>796</v>
      </c>
      <c r="G7154" t="str">
        <f t="shared" ref="G7154:G7217" si="677">MID(B7154,2,4)</f>
        <v>2020</v>
      </c>
      <c r="H7154" t="str">
        <f t="shared" si="674"/>
        <v>Comedy, Crime, Drama</v>
      </c>
      <c r="I7154" t="str">
        <f t="shared" si="675"/>
        <v>Teenage Bounty Hunters</v>
      </c>
      <c r="J7154" t="str">
        <f t="shared" si="676"/>
        <v>00:00:00</v>
      </c>
      <c r="K7154" t="str" cm="1">
        <f t="array" ref="K7154:M7154">_xlfn.TEXTSPLIT(H7154,",")</f>
        <v>Comedy</v>
      </c>
      <c r="L7154" t="str">
        <v xml:space="preserve"> Crime</v>
      </c>
      <c r="M7154" t="str">
        <v xml:space="preserve"> Drama</v>
      </c>
    </row>
    <row r="7155" spans="1:13" ht="45" x14ac:dyDescent="0.25">
      <c r="A7155" t="s">
        <v>21080</v>
      </c>
      <c r="B7155">
        <v>-2020</v>
      </c>
      <c r="C7155" s="1" t="s">
        <v>242</v>
      </c>
      <c r="D7155">
        <v>8</v>
      </c>
      <c r="E7155">
        <v>739</v>
      </c>
      <c r="G7155" t="str">
        <f t="shared" si="677"/>
        <v>2020</v>
      </c>
      <c r="H7155" t="str">
        <f t="shared" si="674"/>
        <v>Comedy, Crime, Drama</v>
      </c>
      <c r="I7155" t="str">
        <f t="shared" si="675"/>
        <v>Teenage Bounty Hunters</v>
      </c>
      <c r="J7155" t="str">
        <f t="shared" si="676"/>
        <v>00:00:00</v>
      </c>
      <c r="K7155" t="str" cm="1">
        <f t="array" ref="K7155:M7155">_xlfn.TEXTSPLIT(H7155,",")</f>
        <v>Comedy</v>
      </c>
      <c r="L7155" t="str">
        <v xml:space="preserve"> Crime</v>
      </c>
      <c r="M7155" t="str">
        <v xml:space="preserve"> Drama</v>
      </c>
    </row>
    <row r="7156" spans="1:13" ht="45" x14ac:dyDescent="0.25">
      <c r="A7156" t="s">
        <v>20165</v>
      </c>
      <c r="B7156" t="s">
        <v>281</v>
      </c>
      <c r="C7156" s="1" t="s">
        <v>81</v>
      </c>
      <c r="D7156">
        <v>8</v>
      </c>
      <c r="E7156">
        <v>973</v>
      </c>
      <c r="F7156">
        <v>49</v>
      </c>
      <c r="G7156" t="str">
        <f t="shared" si="677"/>
        <v>2018</v>
      </c>
      <c r="H7156" t="str">
        <f t="shared" si="674"/>
        <v>Crime, Drama, Thriller</v>
      </c>
      <c r="I7156" t="str">
        <f t="shared" si="675"/>
        <v>Ã‰lite</v>
      </c>
      <c r="J7156" t="str">
        <f t="shared" si="676"/>
        <v>00:49:00</v>
      </c>
      <c r="K7156" t="str" cm="1">
        <f t="array" ref="K7156:M7156">_xlfn.TEXTSPLIT(H7156,",")</f>
        <v>Crime</v>
      </c>
      <c r="L7156" t="str">
        <v xml:space="preserve"> Drama</v>
      </c>
      <c r="M7156" t="str">
        <v xml:space="preserve"> Thriller</v>
      </c>
    </row>
    <row r="7157" spans="1:13" ht="45" x14ac:dyDescent="0.25">
      <c r="A7157" t="s">
        <v>20165</v>
      </c>
      <c r="B7157" t="s">
        <v>281</v>
      </c>
      <c r="C7157" s="1" t="s">
        <v>81</v>
      </c>
      <c r="D7157">
        <v>8</v>
      </c>
      <c r="E7157">
        <v>940</v>
      </c>
      <c r="F7157">
        <v>47</v>
      </c>
      <c r="G7157" t="str">
        <f t="shared" si="677"/>
        <v>2018</v>
      </c>
      <c r="H7157" t="str">
        <f t="shared" si="674"/>
        <v>Crime, Drama, Thriller</v>
      </c>
      <c r="I7157" t="str">
        <f t="shared" si="675"/>
        <v>Ã‰lite</v>
      </c>
      <c r="J7157" t="str">
        <f t="shared" si="676"/>
        <v>00:47:00</v>
      </c>
      <c r="K7157" t="str" cm="1">
        <f t="array" ref="K7157:M7157">_xlfn.TEXTSPLIT(H7157,",")</f>
        <v>Crime</v>
      </c>
      <c r="L7157" t="str">
        <v xml:space="preserve"> Drama</v>
      </c>
      <c r="M7157" t="str">
        <v xml:space="preserve"> Thriller</v>
      </c>
    </row>
    <row r="7158" spans="1:13" ht="45" x14ac:dyDescent="0.25">
      <c r="A7158" t="s">
        <v>20165</v>
      </c>
      <c r="B7158" t="s">
        <v>281</v>
      </c>
      <c r="C7158" s="1" t="s">
        <v>81</v>
      </c>
      <c r="D7158">
        <v>8.1999999999999993</v>
      </c>
      <c r="E7158">
        <v>974</v>
      </c>
      <c r="F7158">
        <v>52</v>
      </c>
      <c r="G7158" t="str">
        <f t="shared" si="677"/>
        <v>2018</v>
      </c>
      <c r="H7158" t="str">
        <f t="shared" si="674"/>
        <v>Crime, Drama, Thriller</v>
      </c>
      <c r="I7158" t="str">
        <f t="shared" si="675"/>
        <v>Ã‰lite</v>
      </c>
      <c r="J7158" t="str">
        <f t="shared" si="676"/>
        <v>00:52:00</v>
      </c>
      <c r="K7158" t="str" cm="1">
        <f t="array" ref="K7158:M7158">_xlfn.TEXTSPLIT(H7158,",")</f>
        <v>Crime</v>
      </c>
      <c r="L7158" t="str">
        <v xml:space="preserve"> Drama</v>
      </c>
      <c r="M7158" t="str">
        <v xml:space="preserve"> Thriller</v>
      </c>
    </row>
    <row r="7159" spans="1:13" ht="45" x14ac:dyDescent="0.25">
      <c r="A7159" t="s">
        <v>20165</v>
      </c>
      <c r="B7159" t="s">
        <v>281</v>
      </c>
      <c r="C7159" s="1" t="s">
        <v>81</v>
      </c>
      <c r="D7159">
        <v>8.5</v>
      </c>
      <c r="E7159">
        <v>996</v>
      </c>
      <c r="F7159">
        <v>51</v>
      </c>
      <c r="G7159" t="str">
        <f t="shared" si="677"/>
        <v>2018</v>
      </c>
      <c r="H7159" t="str">
        <f t="shared" si="674"/>
        <v>Crime, Drama, Thriller</v>
      </c>
      <c r="I7159" t="str">
        <f t="shared" si="675"/>
        <v>Ã‰lite</v>
      </c>
      <c r="J7159" t="str">
        <f t="shared" si="676"/>
        <v>00:51:00</v>
      </c>
      <c r="K7159" t="str" cm="1">
        <f t="array" ref="K7159:M7159">_xlfn.TEXTSPLIT(H7159,",")</f>
        <v>Crime</v>
      </c>
      <c r="L7159" t="str">
        <v xml:space="preserve"> Drama</v>
      </c>
      <c r="M7159" t="str">
        <v xml:space="preserve"> Thriller</v>
      </c>
    </row>
    <row r="7160" spans="1:13" ht="45" x14ac:dyDescent="0.25">
      <c r="A7160" t="s">
        <v>21080</v>
      </c>
      <c r="B7160">
        <v>-2020</v>
      </c>
      <c r="C7160" s="1" t="s">
        <v>242</v>
      </c>
      <c r="D7160">
        <v>8.1</v>
      </c>
      <c r="E7160">
        <v>723</v>
      </c>
      <c r="G7160" t="str">
        <f t="shared" si="677"/>
        <v>2020</v>
      </c>
      <c r="H7160" t="str">
        <f t="shared" si="674"/>
        <v>Comedy, Crime, Drama</v>
      </c>
      <c r="I7160" t="str">
        <f t="shared" si="675"/>
        <v>Teenage Bounty Hunters</v>
      </c>
      <c r="J7160" t="str">
        <f t="shared" si="676"/>
        <v>00:00:00</v>
      </c>
      <c r="K7160" t="str" cm="1">
        <f t="array" ref="K7160:M7160">_xlfn.TEXTSPLIT(H7160,",")</f>
        <v>Comedy</v>
      </c>
      <c r="L7160" t="str">
        <v xml:space="preserve"> Crime</v>
      </c>
      <c r="M7160" t="str">
        <v xml:space="preserve"> Drama</v>
      </c>
    </row>
    <row r="7161" spans="1:13" ht="45" x14ac:dyDescent="0.25">
      <c r="A7161" t="s">
        <v>21080</v>
      </c>
      <c r="B7161">
        <v>-2020</v>
      </c>
      <c r="C7161" s="1" t="s">
        <v>242</v>
      </c>
      <c r="D7161">
        <v>8</v>
      </c>
      <c r="E7161">
        <v>703</v>
      </c>
      <c r="G7161" t="str">
        <f t="shared" si="677"/>
        <v>2020</v>
      </c>
      <c r="H7161" t="str">
        <f t="shared" si="674"/>
        <v>Comedy, Crime, Drama</v>
      </c>
      <c r="I7161" t="str">
        <f t="shared" si="675"/>
        <v>Teenage Bounty Hunters</v>
      </c>
      <c r="J7161" t="str">
        <f t="shared" si="676"/>
        <v>00:00:00</v>
      </c>
      <c r="K7161" t="str" cm="1">
        <f t="array" ref="K7161:M7161">_xlfn.TEXTSPLIT(H7161,",")</f>
        <v>Comedy</v>
      </c>
      <c r="L7161" t="str">
        <v xml:space="preserve"> Crime</v>
      </c>
      <c r="M7161" t="str">
        <v xml:space="preserve"> Drama</v>
      </c>
    </row>
    <row r="7162" spans="1:13" ht="45" x14ac:dyDescent="0.25">
      <c r="A7162" t="s">
        <v>21080</v>
      </c>
      <c r="B7162">
        <v>-2020</v>
      </c>
      <c r="C7162" s="1" t="s">
        <v>242</v>
      </c>
      <c r="D7162">
        <v>8</v>
      </c>
      <c r="E7162">
        <v>707</v>
      </c>
      <c r="G7162" t="str">
        <f t="shared" si="677"/>
        <v>2020</v>
      </c>
      <c r="H7162" t="str">
        <f t="shared" si="674"/>
        <v>Comedy, Crime, Drama</v>
      </c>
      <c r="I7162" t="str">
        <f t="shared" si="675"/>
        <v>Teenage Bounty Hunters</v>
      </c>
      <c r="J7162" t="str">
        <f t="shared" si="676"/>
        <v>00:00:00</v>
      </c>
      <c r="K7162" t="str" cm="1">
        <f t="array" ref="K7162:M7162">_xlfn.TEXTSPLIT(H7162,",")</f>
        <v>Comedy</v>
      </c>
      <c r="L7162" t="str">
        <v xml:space="preserve"> Crime</v>
      </c>
      <c r="M7162" t="str">
        <v xml:space="preserve"> Drama</v>
      </c>
    </row>
    <row r="7163" spans="1:13" ht="45" x14ac:dyDescent="0.25">
      <c r="A7163" t="s">
        <v>21080</v>
      </c>
      <c r="B7163">
        <v>-2020</v>
      </c>
      <c r="C7163" s="1" t="s">
        <v>242</v>
      </c>
      <c r="D7163">
        <v>8.5</v>
      </c>
      <c r="E7163">
        <v>721</v>
      </c>
      <c r="G7163" t="str">
        <f t="shared" si="677"/>
        <v>2020</v>
      </c>
      <c r="H7163" t="str">
        <f t="shared" si="674"/>
        <v>Comedy, Crime, Drama</v>
      </c>
      <c r="I7163" t="str">
        <f t="shared" si="675"/>
        <v>Teenage Bounty Hunters</v>
      </c>
      <c r="J7163" t="str">
        <f t="shared" si="676"/>
        <v>00:00:00</v>
      </c>
      <c r="K7163" t="str" cm="1">
        <f t="array" ref="K7163:M7163">_xlfn.TEXTSPLIT(H7163,",")</f>
        <v>Comedy</v>
      </c>
      <c r="L7163" t="str">
        <v xml:space="preserve"> Crime</v>
      </c>
      <c r="M7163" t="str">
        <v xml:space="preserve"> Drama</v>
      </c>
    </row>
    <row r="7164" spans="1:13" ht="45" x14ac:dyDescent="0.25">
      <c r="A7164" t="s">
        <v>21080</v>
      </c>
      <c r="B7164">
        <v>-2020</v>
      </c>
      <c r="C7164" s="1" t="s">
        <v>242</v>
      </c>
      <c r="D7164">
        <v>8.6</v>
      </c>
      <c r="E7164">
        <v>720</v>
      </c>
      <c r="G7164" t="str">
        <f t="shared" si="677"/>
        <v>2020</v>
      </c>
      <c r="H7164" t="str">
        <f t="shared" si="674"/>
        <v>Comedy, Crime, Drama</v>
      </c>
      <c r="I7164" t="str">
        <f t="shared" si="675"/>
        <v>Teenage Bounty Hunters</v>
      </c>
      <c r="J7164" t="str">
        <f t="shared" si="676"/>
        <v>00:00:00</v>
      </c>
      <c r="K7164" t="str" cm="1">
        <f t="array" ref="K7164:M7164">_xlfn.TEXTSPLIT(H7164,",")</f>
        <v>Comedy</v>
      </c>
      <c r="L7164" t="str">
        <v xml:space="preserve"> Crime</v>
      </c>
      <c r="M7164" t="str">
        <v xml:space="preserve"> Drama</v>
      </c>
    </row>
    <row r="7165" spans="1:13" ht="45" x14ac:dyDescent="0.25">
      <c r="A7165" t="s">
        <v>21080</v>
      </c>
      <c r="B7165">
        <v>-2020</v>
      </c>
      <c r="C7165" s="1" t="s">
        <v>242</v>
      </c>
      <c r="D7165">
        <v>8.6999999999999993</v>
      </c>
      <c r="E7165">
        <v>708</v>
      </c>
      <c r="G7165" t="str">
        <f t="shared" si="677"/>
        <v>2020</v>
      </c>
      <c r="H7165" t="str">
        <f t="shared" si="674"/>
        <v>Comedy, Crime, Drama</v>
      </c>
      <c r="I7165" t="str">
        <f t="shared" si="675"/>
        <v>Teenage Bounty Hunters</v>
      </c>
      <c r="J7165" t="str">
        <f t="shared" si="676"/>
        <v>00:00:00</v>
      </c>
      <c r="K7165" t="str" cm="1">
        <f t="array" ref="K7165:M7165">_xlfn.TEXTSPLIT(H7165,",")</f>
        <v>Comedy</v>
      </c>
      <c r="L7165" t="str">
        <v xml:space="preserve"> Crime</v>
      </c>
      <c r="M7165" t="str">
        <v xml:space="preserve"> Drama</v>
      </c>
    </row>
    <row r="7166" spans="1:13" ht="45" x14ac:dyDescent="0.25">
      <c r="A7166" t="s">
        <v>21080</v>
      </c>
      <c r="B7166">
        <v>-2020</v>
      </c>
      <c r="C7166" s="1" t="s">
        <v>242</v>
      </c>
      <c r="D7166">
        <v>8.8000000000000007</v>
      </c>
      <c r="E7166">
        <v>709</v>
      </c>
      <c r="G7166" t="str">
        <f t="shared" si="677"/>
        <v>2020</v>
      </c>
      <c r="H7166" t="str">
        <f t="shared" si="674"/>
        <v>Comedy, Crime, Drama</v>
      </c>
      <c r="I7166" t="str">
        <f t="shared" si="675"/>
        <v>Teenage Bounty Hunters</v>
      </c>
      <c r="J7166" t="str">
        <f t="shared" si="676"/>
        <v>00:00:00</v>
      </c>
      <c r="K7166" t="str" cm="1">
        <f t="array" ref="K7166:M7166">_xlfn.TEXTSPLIT(H7166,",")</f>
        <v>Comedy</v>
      </c>
      <c r="L7166" t="str">
        <v xml:space="preserve"> Crime</v>
      </c>
      <c r="M7166" t="str">
        <v xml:space="preserve"> Drama</v>
      </c>
    </row>
    <row r="7167" spans="1:13" ht="45" x14ac:dyDescent="0.25">
      <c r="A7167" t="s">
        <v>21080</v>
      </c>
      <c r="B7167">
        <v>-2020</v>
      </c>
      <c r="C7167" s="1" t="s">
        <v>242</v>
      </c>
      <c r="D7167">
        <v>9</v>
      </c>
      <c r="E7167">
        <v>758</v>
      </c>
      <c r="G7167" t="str">
        <f t="shared" si="677"/>
        <v>2020</v>
      </c>
      <c r="H7167" t="str">
        <f t="shared" si="674"/>
        <v>Comedy, Crime, Drama</v>
      </c>
      <c r="I7167" t="str">
        <f t="shared" si="675"/>
        <v>Teenage Bounty Hunters</v>
      </c>
      <c r="J7167" t="str">
        <f t="shared" si="676"/>
        <v>00:00:00</v>
      </c>
      <c r="K7167" t="str" cm="1">
        <f t="array" ref="K7167:M7167">_xlfn.TEXTSPLIT(H7167,",")</f>
        <v>Comedy</v>
      </c>
      <c r="L7167" t="str">
        <v xml:space="preserve"> Crime</v>
      </c>
      <c r="M7167" t="str">
        <v xml:space="preserve"> Drama</v>
      </c>
    </row>
    <row r="7168" spans="1:13" ht="45" x14ac:dyDescent="0.25">
      <c r="A7168" t="s">
        <v>20266</v>
      </c>
      <c r="B7168" t="s">
        <v>717</v>
      </c>
      <c r="C7168" s="1" t="s">
        <v>109</v>
      </c>
      <c r="D7168">
        <v>7.7</v>
      </c>
      <c r="E7168">
        <v>30</v>
      </c>
      <c r="G7168" t="str">
        <f t="shared" si="677"/>
        <v>2019</v>
      </c>
      <c r="H7168" t="str">
        <f t="shared" si="674"/>
        <v>Action, Adventure, Drama</v>
      </c>
      <c r="I7168" t="str">
        <f t="shared" si="675"/>
        <v>Power Rangers Beast Morphers</v>
      </c>
      <c r="J7168" t="str">
        <f t="shared" si="676"/>
        <v>00:00:00</v>
      </c>
      <c r="K7168" t="str" cm="1">
        <f t="array" ref="K7168:M7168">_xlfn.TEXTSPLIT(H7168,",")</f>
        <v>Action</v>
      </c>
      <c r="L7168" t="str">
        <v xml:space="preserve"> Adventure</v>
      </c>
      <c r="M7168" t="str">
        <v xml:space="preserve"> Drama</v>
      </c>
    </row>
    <row r="7169" spans="1:13" ht="45" x14ac:dyDescent="0.25">
      <c r="A7169" t="s">
        <v>21106</v>
      </c>
      <c r="B7169">
        <v>-2021</v>
      </c>
      <c r="C7169" s="1" t="s">
        <v>109</v>
      </c>
      <c r="D7169">
        <v>7</v>
      </c>
      <c r="E7169" s="2">
        <v>1300</v>
      </c>
      <c r="F7169">
        <v>35</v>
      </c>
      <c r="G7169" t="str">
        <f t="shared" si="677"/>
        <v>2021</v>
      </c>
      <c r="H7169" t="str">
        <f t="shared" si="674"/>
        <v>Action, Adventure, Drama</v>
      </c>
      <c r="I7169" t="str">
        <f t="shared" si="675"/>
        <v>Jupiter's Legacy</v>
      </c>
      <c r="J7169" t="str">
        <f t="shared" si="676"/>
        <v>00:35:00</v>
      </c>
      <c r="K7169" t="str" cm="1">
        <f t="array" ref="K7169:M7169">_xlfn.TEXTSPLIT(H7169,",")</f>
        <v>Action</v>
      </c>
      <c r="L7169" t="str">
        <v xml:space="preserve"> Adventure</v>
      </c>
      <c r="M7169" t="str">
        <v xml:space="preserve"> Drama</v>
      </c>
    </row>
    <row r="7170" spans="1:13" ht="45" x14ac:dyDescent="0.25">
      <c r="A7170" t="s">
        <v>21109</v>
      </c>
      <c r="B7170" t="s">
        <v>51</v>
      </c>
      <c r="C7170" s="1" t="s">
        <v>1510</v>
      </c>
      <c r="G7170" t="str">
        <f t="shared" si="677"/>
        <v>2019</v>
      </c>
      <c r="H7170" t="str">
        <f t="shared" ref="H7170:H7233" si="678">SUBSTITUTE(CLEAN(TRIM(C7170)), CHAR(160), "")</f>
        <v>Adventure, Comedy, Drama</v>
      </c>
      <c r="I7170" t="str">
        <f t="shared" ref="I7170:I7233" si="679">SUBSTITUTE(CLEAN(TRIM(A7170)), CHAR(160), "")</f>
        <v>Russian Doll</v>
      </c>
      <c r="J7170" t="str">
        <f t="shared" si="676"/>
        <v>00:00:00</v>
      </c>
      <c r="K7170" t="str" cm="1">
        <f t="array" ref="K7170:M7170">_xlfn.TEXTSPLIT(H7170,",")</f>
        <v>Adventure</v>
      </c>
      <c r="L7170" t="str">
        <v xml:space="preserve"> Comedy</v>
      </c>
      <c r="M7170" t="str">
        <v xml:space="preserve"> Drama</v>
      </c>
    </row>
    <row r="7171" spans="1:13" ht="45" x14ac:dyDescent="0.25">
      <c r="A7171" t="s">
        <v>21005</v>
      </c>
      <c r="B7171" t="s">
        <v>1415</v>
      </c>
      <c r="C7171" s="1" t="s">
        <v>15</v>
      </c>
      <c r="D7171">
        <v>8</v>
      </c>
      <c r="E7171">
        <v>141</v>
      </c>
      <c r="F7171">
        <v>22</v>
      </c>
      <c r="G7171" t="str">
        <f t="shared" si="677"/>
        <v>2018</v>
      </c>
      <c r="H7171" t="str">
        <f t="shared" si="678"/>
        <v>Animation, Action, Adventure</v>
      </c>
      <c r="I7171" t="str">
        <f t="shared" si="679"/>
        <v>3Below: Tales of Arcadia</v>
      </c>
      <c r="J7171" t="str">
        <f t="shared" ref="J7171:J7234" si="680">TEXT(F7171/1440, "hh:mm:ss")</f>
        <v>00:22:00</v>
      </c>
      <c r="K7171" t="str" cm="1">
        <f t="array" ref="K7171:M7171">_xlfn.TEXTSPLIT(H7171,",")</f>
        <v>Animation</v>
      </c>
      <c r="L7171" t="str">
        <v xml:space="preserve"> Action</v>
      </c>
      <c r="M7171" t="str">
        <v xml:space="preserve"> Adventure</v>
      </c>
    </row>
    <row r="7172" spans="1:13" ht="45" x14ac:dyDescent="0.25">
      <c r="A7172" t="s">
        <v>21005</v>
      </c>
      <c r="B7172" t="s">
        <v>1415</v>
      </c>
      <c r="C7172" s="1" t="s">
        <v>15</v>
      </c>
      <c r="D7172">
        <v>7.5</v>
      </c>
      <c r="E7172">
        <v>136</v>
      </c>
      <c r="F7172">
        <v>22</v>
      </c>
      <c r="G7172" t="str">
        <f t="shared" si="677"/>
        <v>2018</v>
      </c>
      <c r="H7172" t="str">
        <f t="shared" si="678"/>
        <v>Animation, Action, Adventure</v>
      </c>
      <c r="I7172" t="str">
        <f t="shared" si="679"/>
        <v>3Below: Tales of Arcadia</v>
      </c>
      <c r="J7172" t="str">
        <f t="shared" si="680"/>
        <v>00:22:00</v>
      </c>
      <c r="K7172" t="str" cm="1">
        <f t="array" ref="K7172:M7172">_xlfn.TEXTSPLIT(H7172,",")</f>
        <v>Animation</v>
      </c>
      <c r="L7172" t="str">
        <v xml:space="preserve"> Action</v>
      </c>
      <c r="M7172" t="str">
        <v xml:space="preserve"> Adventure</v>
      </c>
    </row>
    <row r="7173" spans="1:13" ht="45" x14ac:dyDescent="0.25">
      <c r="A7173" t="s">
        <v>21005</v>
      </c>
      <c r="B7173" t="s">
        <v>1415</v>
      </c>
      <c r="C7173" s="1" t="s">
        <v>15</v>
      </c>
      <c r="D7173">
        <v>7.6</v>
      </c>
      <c r="E7173">
        <v>137</v>
      </c>
      <c r="F7173">
        <v>22</v>
      </c>
      <c r="G7173" t="str">
        <f t="shared" si="677"/>
        <v>2018</v>
      </c>
      <c r="H7173" t="str">
        <f t="shared" si="678"/>
        <v>Animation, Action, Adventure</v>
      </c>
      <c r="I7173" t="str">
        <f t="shared" si="679"/>
        <v>3Below: Tales of Arcadia</v>
      </c>
      <c r="J7173" t="str">
        <f t="shared" si="680"/>
        <v>00:22:00</v>
      </c>
      <c r="K7173" t="str" cm="1">
        <f t="array" ref="K7173:M7173">_xlfn.TEXTSPLIT(H7173,",")</f>
        <v>Animation</v>
      </c>
      <c r="L7173" t="str">
        <v xml:space="preserve"> Action</v>
      </c>
      <c r="M7173" t="str">
        <v xml:space="preserve"> Adventure</v>
      </c>
    </row>
    <row r="7174" spans="1:13" ht="45" x14ac:dyDescent="0.25">
      <c r="A7174" t="s">
        <v>21005</v>
      </c>
      <c r="B7174" t="s">
        <v>1415</v>
      </c>
      <c r="C7174" s="1" t="s">
        <v>15</v>
      </c>
      <c r="D7174">
        <v>7.8</v>
      </c>
      <c r="E7174">
        <v>139</v>
      </c>
      <c r="F7174">
        <v>22</v>
      </c>
      <c r="G7174" t="str">
        <f t="shared" si="677"/>
        <v>2018</v>
      </c>
      <c r="H7174" t="str">
        <f t="shared" si="678"/>
        <v>Animation, Action, Adventure</v>
      </c>
      <c r="I7174" t="str">
        <f t="shared" si="679"/>
        <v>3Below: Tales of Arcadia</v>
      </c>
      <c r="J7174" t="str">
        <f t="shared" si="680"/>
        <v>00:22:00</v>
      </c>
      <c r="K7174" t="str" cm="1">
        <f t="array" ref="K7174:M7174">_xlfn.TEXTSPLIT(H7174,",")</f>
        <v>Animation</v>
      </c>
      <c r="L7174" t="str">
        <v xml:space="preserve"> Action</v>
      </c>
      <c r="M7174" t="str">
        <v xml:space="preserve"> Adventure</v>
      </c>
    </row>
    <row r="7175" spans="1:13" ht="45" x14ac:dyDescent="0.25">
      <c r="A7175" t="s">
        <v>21005</v>
      </c>
      <c r="B7175" t="s">
        <v>1415</v>
      </c>
      <c r="C7175" s="1" t="s">
        <v>15</v>
      </c>
      <c r="D7175">
        <v>7.2</v>
      </c>
      <c r="E7175">
        <v>135</v>
      </c>
      <c r="F7175">
        <v>22</v>
      </c>
      <c r="G7175" t="str">
        <f t="shared" si="677"/>
        <v>2018</v>
      </c>
      <c r="H7175" t="str">
        <f t="shared" si="678"/>
        <v>Animation, Action, Adventure</v>
      </c>
      <c r="I7175" t="str">
        <f t="shared" si="679"/>
        <v>3Below: Tales of Arcadia</v>
      </c>
      <c r="J7175" t="str">
        <f t="shared" si="680"/>
        <v>00:22:00</v>
      </c>
      <c r="K7175" t="str" cm="1">
        <f t="array" ref="K7175:M7175">_xlfn.TEXTSPLIT(H7175,",")</f>
        <v>Animation</v>
      </c>
      <c r="L7175" t="str">
        <v xml:space="preserve"> Action</v>
      </c>
      <c r="M7175" t="str">
        <v xml:space="preserve"> Adventure</v>
      </c>
    </row>
    <row r="7176" spans="1:13" ht="45" x14ac:dyDescent="0.25">
      <c r="A7176" t="s">
        <v>21005</v>
      </c>
      <c r="B7176" t="s">
        <v>1415</v>
      </c>
      <c r="C7176" s="1" t="s">
        <v>15</v>
      </c>
      <c r="D7176">
        <v>8</v>
      </c>
      <c r="E7176">
        <v>146</v>
      </c>
      <c r="F7176">
        <v>22</v>
      </c>
      <c r="G7176" t="str">
        <f t="shared" si="677"/>
        <v>2018</v>
      </c>
      <c r="H7176" t="str">
        <f t="shared" si="678"/>
        <v>Animation, Action, Adventure</v>
      </c>
      <c r="I7176" t="str">
        <f t="shared" si="679"/>
        <v>3Below: Tales of Arcadia</v>
      </c>
      <c r="J7176" t="str">
        <f t="shared" si="680"/>
        <v>00:22:00</v>
      </c>
      <c r="K7176" t="str" cm="1">
        <f t="array" ref="K7176:M7176">_xlfn.TEXTSPLIT(H7176,",")</f>
        <v>Animation</v>
      </c>
      <c r="L7176" t="str">
        <v xml:space="preserve"> Action</v>
      </c>
      <c r="M7176" t="str">
        <v xml:space="preserve"> Adventure</v>
      </c>
    </row>
    <row r="7177" spans="1:13" ht="45" x14ac:dyDescent="0.25">
      <c r="A7177" t="s">
        <v>21005</v>
      </c>
      <c r="B7177" t="s">
        <v>1415</v>
      </c>
      <c r="C7177" s="1" t="s">
        <v>15</v>
      </c>
      <c r="D7177">
        <v>7.2</v>
      </c>
      <c r="E7177">
        <v>133</v>
      </c>
      <c r="F7177">
        <v>22</v>
      </c>
      <c r="G7177" t="str">
        <f t="shared" si="677"/>
        <v>2018</v>
      </c>
      <c r="H7177" t="str">
        <f t="shared" si="678"/>
        <v>Animation, Action, Adventure</v>
      </c>
      <c r="I7177" t="str">
        <f t="shared" si="679"/>
        <v>3Below: Tales of Arcadia</v>
      </c>
      <c r="J7177" t="str">
        <f t="shared" si="680"/>
        <v>00:22:00</v>
      </c>
      <c r="K7177" t="str" cm="1">
        <f t="array" ref="K7177:M7177">_xlfn.TEXTSPLIT(H7177,",")</f>
        <v>Animation</v>
      </c>
      <c r="L7177" t="str">
        <v xml:space="preserve"> Action</v>
      </c>
      <c r="M7177" t="str">
        <v xml:space="preserve"> Adventure</v>
      </c>
    </row>
    <row r="7178" spans="1:13" ht="45" x14ac:dyDescent="0.25">
      <c r="A7178" t="s">
        <v>21005</v>
      </c>
      <c r="B7178" t="s">
        <v>1415</v>
      </c>
      <c r="C7178" s="1" t="s">
        <v>15</v>
      </c>
      <c r="D7178">
        <v>8.3000000000000007</v>
      </c>
      <c r="E7178">
        <v>137</v>
      </c>
      <c r="F7178">
        <v>23</v>
      </c>
      <c r="G7178" t="str">
        <f t="shared" si="677"/>
        <v>2018</v>
      </c>
      <c r="H7178" t="str">
        <f t="shared" si="678"/>
        <v>Animation, Action, Adventure</v>
      </c>
      <c r="I7178" t="str">
        <f t="shared" si="679"/>
        <v>3Below: Tales of Arcadia</v>
      </c>
      <c r="J7178" t="str">
        <f t="shared" si="680"/>
        <v>00:23:00</v>
      </c>
      <c r="K7178" t="str" cm="1">
        <f t="array" ref="K7178:M7178">_xlfn.TEXTSPLIT(H7178,",")</f>
        <v>Animation</v>
      </c>
      <c r="L7178" t="str">
        <v xml:space="preserve"> Action</v>
      </c>
      <c r="M7178" t="str">
        <v xml:space="preserve"> Adventure</v>
      </c>
    </row>
    <row r="7179" spans="1:13" ht="45" x14ac:dyDescent="0.25">
      <c r="A7179" t="s">
        <v>21005</v>
      </c>
      <c r="B7179" t="s">
        <v>1415</v>
      </c>
      <c r="C7179" s="1" t="s">
        <v>15</v>
      </c>
      <c r="D7179">
        <v>8.5</v>
      </c>
      <c r="E7179">
        <v>142</v>
      </c>
      <c r="F7179">
        <v>22</v>
      </c>
      <c r="G7179" t="str">
        <f t="shared" si="677"/>
        <v>2018</v>
      </c>
      <c r="H7179" t="str">
        <f t="shared" si="678"/>
        <v>Animation, Action, Adventure</v>
      </c>
      <c r="I7179" t="str">
        <f t="shared" si="679"/>
        <v>3Below: Tales of Arcadia</v>
      </c>
      <c r="J7179" t="str">
        <f t="shared" si="680"/>
        <v>00:22:00</v>
      </c>
      <c r="K7179" t="str" cm="1">
        <f t="array" ref="K7179:M7179">_xlfn.TEXTSPLIT(H7179,",")</f>
        <v>Animation</v>
      </c>
      <c r="L7179" t="str">
        <v xml:space="preserve"> Action</v>
      </c>
      <c r="M7179" t="str">
        <v xml:space="preserve"> Adventure</v>
      </c>
    </row>
    <row r="7180" spans="1:13" ht="45" x14ac:dyDescent="0.25">
      <c r="A7180" t="s">
        <v>21005</v>
      </c>
      <c r="B7180" t="s">
        <v>1415</v>
      </c>
      <c r="C7180" s="1" t="s">
        <v>15</v>
      </c>
      <c r="D7180">
        <v>8.6</v>
      </c>
      <c r="E7180">
        <v>138</v>
      </c>
      <c r="F7180">
        <v>22</v>
      </c>
      <c r="G7180" t="str">
        <f t="shared" si="677"/>
        <v>2018</v>
      </c>
      <c r="H7180" t="str">
        <f t="shared" si="678"/>
        <v>Animation, Action, Adventure</v>
      </c>
      <c r="I7180" t="str">
        <f t="shared" si="679"/>
        <v>3Below: Tales of Arcadia</v>
      </c>
      <c r="J7180" t="str">
        <f t="shared" si="680"/>
        <v>00:22:00</v>
      </c>
      <c r="K7180" t="str" cm="1">
        <f t="array" ref="K7180:M7180">_xlfn.TEXTSPLIT(H7180,",")</f>
        <v>Animation</v>
      </c>
      <c r="L7180" t="str">
        <v xml:space="preserve"> Action</v>
      </c>
      <c r="M7180" t="str">
        <v xml:space="preserve"> Adventure</v>
      </c>
    </row>
    <row r="7181" spans="1:13" ht="45" x14ac:dyDescent="0.25">
      <c r="A7181" t="s">
        <v>21005</v>
      </c>
      <c r="B7181" t="s">
        <v>1415</v>
      </c>
      <c r="C7181" s="1" t="s">
        <v>15</v>
      </c>
      <c r="D7181">
        <v>8.5</v>
      </c>
      <c r="E7181">
        <v>133</v>
      </c>
      <c r="G7181" t="str">
        <f t="shared" si="677"/>
        <v>2018</v>
      </c>
      <c r="H7181" t="str">
        <f t="shared" si="678"/>
        <v>Animation, Action, Adventure</v>
      </c>
      <c r="I7181" t="str">
        <f t="shared" si="679"/>
        <v>3Below: Tales of Arcadia</v>
      </c>
      <c r="J7181" t="str">
        <f t="shared" si="680"/>
        <v>00:00:00</v>
      </c>
      <c r="K7181" t="str" cm="1">
        <f t="array" ref="K7181:M7181">_xlfn.TEXTSPLIT(H7181,",")</f>
        <v>Animation</v>
      </c>
      <c r="L7181" t="str">
        <v xml:space="preserve"> Action</v>
      </c>
      <c r="M7181" t="str">
        <v xml:space="preserve"> Adventure</v>
      </c>
    </row>
    <row r="7182" spans="1:13" ht="45" x14ac:dyDescent="0.25">
      <c r="A7182" t="s">
        <v>21005</v>
      </c>
      <c r="B7182" t="s">
        <v>1415</v>
      </c>
      <c r="C7182" s="1" t="s">
        <v>15</v>
      </c>
      <c r="D7182">
        <v>8.6</v>
      </c>
      <c r="E7182">
        <v>148</v>
      </c>
      <c r="F7182">
        <v>22</v>
      </c>
      <c r="G7182" t="str">
        <f t="shared" si="677"/>
        <v>2018</v>
      </c>
      <c r="H7182" t="str">
        <f t="shared" si="678"/>
        <v>Animation, Action, Adventure</v>
      </c>
      <c r="I7182" t="str">
        <f t="shared" si="679"/>
        <v>3Below: Tales of Arcadia</v>
      </c>
      <c r="J7182" t="str">
        <f t="shared" si="680"/>
        <v>00:22:00</v>
      </c>
      <c r="K7182" t="str" cm="1">
        <f t="array" ref="K7182:M7182">_xlfn.TEXTSPLIT(H7182,",")</f>
        <v>Animation</v>
      </c>
      <c r="L7182" t="str">
        <v xml:space="preserve"> Action</v>
      </c>
      <c r="M7182" t="str">
        <v xml:space="preserve"> Adventure</v>
      </c>
    </row>
    <row r="7183" spans="1:13" ht="45" x14ac:dyDescent="0.25">
      <c r="A7183" t="s">
        <v>20120</v>
      </c>
      <c r="B7183" t="s">
        <v>51</v>
      </c>
      <c r="C7183" s="1" t="s">
        <v>430</v>
      </c>
      <c r="D7183">
        <v>8.1999999999999993</v>
      </c>
      <c r="E7183" s="2">
        <v>2984</v>
      </c>
      <c r="F7183">
        <v>49</v>
      </c>
      <c r="G7183" t="str">
        <f t="shared" si="677"/>
        <v>2019</v>
      </c>
      <c r="H7183" t="str">
        <f t="shared" si="678"/>
        <v>Action, Adventure, Comedy</v>
      </c>
      <c r="I7183" t="str">
        <f t="shared" si="679"/>
        <v>The Umbrella Academy</v>
      </c>
      <c r="J7183" t="str">
        <f t="shared" si="680"/>
        <v>00:49:00</v>
      </c>
      <c r="K7183" t="str" cm="1">
        <f t="array" ref="K7183:M7183">_xlfn.TEXTSPLIT(H7183,",")</f>
        <v>Action</v>
      </c>
      <c r="L7183" t="str">
        <v xml:space="preserve"> Adventure</v>
      </c>
      <c r="M7183" t="str">
        <v xml:space="preserve"> Comedy</v>
      </c>
    </row>
    <row r="7184" spans="1:13" ht="45" x14ac:dyDescent="0.25">
      <c r="A7184" t="s">
        <v>20120</v>
      </c>
      <c r="B7184" t="s">
        <v>51</v>
      </c>
      <c r="C7184" s="1" t="s">
        <v>430</v>
      </c>
      <c r="D7184">
        <v>8.3000000000000007</v>
      </c>
      <c r="E7184" s="2">
        <v>2969</v>
      </c>
      <c r="F7184">
        <v>48</v>
      </c>
      <c r="G7184" t="str">
        <f t="shared" si="677"/>
        <v>2019</v>
      </c>
      <c r="H7184" t="str">
        <f t="shared" si="678"/>
        <v>Action, Adventure, Comedy</v>
      </c>
      <c r="I7184" t="str">
        <f t="shared" si="679"/>
        <v>The Umbrella Academy</v>
      </c>
      <c r="J7184" t="str">
        <f t="shared" si="680"/>
        <v>00:48:00</v>
      </c>
      <c r="K7184" t="str" cm="1">
        <f t="array" ref="K7184:M7184">_xlfn.TEXTSPLIT(H7184,",")</f>
        <v>Action</v>
      </c>
      <c r="L7184" t="str">
        <v xml:space="preserve"> Adventure</v>
      </c>
      <c r="M7184" t="str">
        <v xml:space="preserve"> Comedy</v>
      </c>
    </row>
    <row r="7185" spans="1:13" ht="45" x14ac:dyDescent="0.25">
      <c r="A7185" t="s">
        <v>20266</v>
      </c>
      <c r="B7185" t="s">
        <v>717</v>
      </c>
      <c r="C7185" s="1" t="s">
        <v>109</v>
      </c>
      <c r="D7185">
        <v>8.8000000000000007</v>
      </c>
      <c r="E7185">
        <v>33</v>
      </c>
      <c r="G7185" t="str">
        <f t="shared" si="677"/>
        <v>2019</v>
      </c>
      <c r="H7185" t="str">
        <f t="shared" si="678"/>
        <v>Action, Adventure, Drama</v>
      </c>
      <c r="I7185" t="str">
        <f t="shared" si="679"/>
        <v>Power Rangers Beast Morphers</v>
      </c>
      <c r="J7185" t="str">
        <f t="shared" si="680"/>
        <v>00:00:00</v>
      </c>
      <c r="K7185" t="str" cm="1">
        <f t="array" ref="K7185:M7185">_xlfn.TEXTSPLIT(H7185,",")</f>
        <v>Action</v>
      </c>
      <c r="L7185" t="str">
        <v xml:space="preserve"> Adventure</v>
      </c>
      <c r="M7185" t="str">
        <v xml:space="preserve"> Drama</v>
      </c>
    </row>
    <row r="7186" spans="1:13" ht="45" x14ac:dyDescent="0.25">
      <c r="A7186" t="s">
        <v>21106</v>
      </c>
      <c r="B7186">
        <v>-2021</v>
      </c>
      <c r="C7186" s="1" t="s">
        <v>109</v>
      </c>
      <c r="D7186">
        <v>7.1</v>
      </c>
      <c r="E7186" s="2">
        <v>1214</v>
      </c>
      <c r="F7186">
        <v>44</v>
      </c>
      <c r="G7186" t="str">
        <f t="shared" si="677"/>
        <v>2021</v>
      </c>
      <c r="H7186" t="str">
        <f t="shared" si="678"/>
        <v>Action, Adventure, Drama</v>
      </c>
      <c r="I7186" t="str">
        <f t="shared" si="679"/>
        <v>Jupiter's Legacy</v>
      </c>
      <c r="J7186" t="str">
        <f t="shared" si="680"/>
        <v>00:44:00</v>
      </c>
      <c r="K7186" t="str" cm="1">
        <f t="array" ref="K7186:M7186">_xlfn.TEXTSPLIT(H7186,",")</f>
        <v>Action</v>
      </c>
      <c r="L7186" t="str">
        <v xml:space="preserve"> Adventure</v>
      </c>
      <c r="M7186" t="str">
        <v xml:space="preserve"> Drama</v>
      </c>
    </row>
    <row r="7187" spans="1:13" ht="45" x14ac:dyDescent="0.25">
      <c r="A7187" t="s">
        <v>21106</v>
      </c>
      <c r="B7187">
        <v>-2021</v>
      </c>
      <c r="C7187" s="1" t="s">
        <v>109</v>
      </c>
      <c r="D7187">
        <v>6.9</v>
      </c>
      <c r="E7187" s="2">
        <v>1148</v>
      </c>
      <c r="F7187">
        <v>48</v>
      </c>
      <c r="G7187" t="str">
        <f t="shared" si="677"/>
        <v>2021</v>
      </c>
      <c r="H7187" t="str">
        <f t="shared" si="678"/>
        <v>Action, Adventure, Drama</v>
      </c>
      <c r="I7187" t="str">
        <f t="shared" si="679"/>
        <v>Jupiter's Legacy</v>
      </c>
      <c r="J7187" t="str">
        <f t="shared" si="680"/>
        <v>00:48:00</v>
      </c>
      <c r="K7187" t="str" cm="1">
        <f t="array" ref="K7187:M7187">_xlfn.TEXTSPLIT(H7187,",")</f>
        <v>Action</v>
      </c>
      <c r="L7187" t="str">
        <v xml:space="preserve"> Adventure</v>
      </c>
      <c r="M7187" t="str">
        <v xml:space="preserve"> Drama</v>
      </c>
    </row>
    <row r="7188" spans="1:13" ht="45" x14ac:dyDescent="0.25">
      <c r="A7188" t="s">
        <v>21140</v>
      </c>
      <c r="B7188" t="s">
        <v>95</v>
      </c>
      <c r="C7188" s="1" t="s">
        <v>109</v>
      </c>
      <c r="D7188">
        <v>8.3000000000000007</v>
      </c>
      <c r="E7188">
        <v>985</v>
      </c>
      <c r="F7188">
        <v>42</v>
      </c>
      <c r="G7188" t="str">
        <f t="shared" si="677"/>
        <v>2016</v>
      </c>
      <c r="H7188" t="str">
        <f t="shared" si="678"/>
        <v>Action, Adventure, Drama</v>
      </c>
      <c r="I7188" t="str">
        <f t="shared" si="679"/>
        <v>Legends of Tomorrow</v>
      </c>
      <c r="J7188" t="str">
        <f t="shared" si="680"/>
        <v>00:42:00</v>
      </c>
      <c r="K7188" t="str" cm="1">
        <f t="array" ref="K7188:M7188">_xlfn.TEXTSPLIT(H7188,",")</f>
        <v>Action</v>
      </c>
      <c r="L7188" t="str">
        <v xml:space="preserve"> Adventure</v>
      </c>
      <c r="M7188" t="str">
        <v xml:space="preserve"> Drama</v>
      </c>
    </row>
    <row r="7189" spans="1:13" ht="45" x14ac:dyDescent="0.25">
      <c r="A7189" t="s">
        <v>21140</v>
      </c>
      <c r="B7189" t="s">
        <v>95</v>
      </c>
      <c r="C7189" s="1" t="s">
        <v>109</v>
      </c>
      <c r="D7189">
        <v>8.9</v>
      </c>
      <c r="E7189" s="2">
        <v>1220</v>
      </c>
      <c r="F7189">
        <v>42</v>
      </c>
      <c r="G7189" t="str">
        <f t="shared" si="677"/>
        <v>2016</v>
      </c>
      <c r="H7189" t="str">
        <f t="shared" si="678"/>
        <v>Action, Adventure, Drama</v>
      </c>
      <c r="I7189" t="str">
        <f t="shared" si="679"/>
        <v>Legends of Tomorrow</v>
      </c>
      <c r="J7189" t="str">
        <f t="shared" si="680"/>
        <v>00:42:00</v>
      </c>
      <c r="K7189" t="str" cm="1">
        <f t="array" ref="K7189:M7189">_xlfn.TEXTSPLIT(H7189,",")</f>
        <v>Action</v>
      </c>
      <c r="L7189" t="str">
        <v xml:space="preserve"> Adventure</v>
      </c>
      <c r="M7189" t="str">
        <v xml:space="preserve"> Drama</v>
      </c>
    </row>
    <row r="7190" spans="1:13" ht="45" x14ac:dyDescent="0.25">
      <c r="A7190" t="s">
        <v>21145</v>
      </c>
      <c r="B7190" t="s">
        <v>24</v>
      </c>
      <c r="C7190" s="1" t="s">
        <v>25</v>
      </c>
      <c r="D7190">
        <v>8.3000000000000007</v>
      </c>
      <c r="E7190" s="2">
        <v>10085</v>
      </c>
      <c r="F7190">
        <v>22</v>
      </c>
      <c r="G7190" t="str">
        <f t="shared" si="677"/>
        <v>2013</v>
      </c>
      <c r="H7190" t="str">
        <f t="shared" si="678"/>
        <v>Animation, Adventure, Comedy</v>
      </c>
      <c r="I7190" t="str">
        <f t="shared" si="679"/>
        <v>Rick and Morty</v>
      </c>
      <c r="J7190" t="str">
        <f t="shared" si="680"/>
        <v>00:22:00</v>
      </c>
      <c r="K7190" t="str" cm="1">
        <f t="array" ref="K7190:M7190">_xlfn.TEXTSPLIT(H7190,",")</f>
        <v>Animation</v>
      </c>
      <c r="L7190" t="str">
        <v xml:space="preserve"> Adventure</v>
      </c>
      <c r="M7190" t="str">
        <v xml:space="preserve"> Comedy</v>
      </c>
    </row>
    <row r="7191" spans="1:13" ht="45" x14ac:dyDescent="0.25">
      <c r="A7191" t="s">
        <v>21145</v>
      </c>
      <c r="B7191" t="s">
        <v>24</v>
      </c>
      <c r="C7191" s="1" t="s">
        <v>25</v>
      </c>
      <c r="D7191">
        <v>8.4</v>
      </c>
      <c r="E7191" s="2">
        <v>9845</v>
      </c>
      <c r="F7191">
        <v>22</v>
      </c>
      <c r="G7191" t="str">
        <f t="shared" si="677"/>
        <v>2013</v>
      </c>
      <c r="H7191" t="str">
        <f t="shared" si="678"/>
        <v>Animation, Adventure, Comedy</v>
      </c>
      <c r="I7191" t="str">
        <f t="shared" si="679"/>
        <v>Rick and Morty</v>
      </c>
      <c r="J7191" t="str">
        <f t="shared" si="680"/>
        <v>00:22:00</v>
      </c>
      <c r="K7191" t="str" cm="1">
        <f t="array" ref="K7191:M7191">_xlfn.TEXTSPLIT(H7191,",")</f>
        <v>Animation</v>
      </c>
      <c r="L7191" t="str">
        <v xml:space="preserve"> Adventure</v>
      </c>
      <c r="M7191" t="str">
        <v xml:space="preserve"> Comedy</v>
      </c>
    </row>
    <row r="7192" spans="1:13" ht="45" x14ac:dyDescent="0.25">
      <c r="A7192" t="s">
        <v>21145</v>
      </c>
      <c r="B7192" t="s">
        <v>24</v>
      </c>
      <c r="C7192" s="1" t="s">
        <v>25</v>
      </c>
      <c r="D7192">
        <v>7.4</v>
      </c>
      <c r="E7192" s="2">
        <v>9789</v>
      </c>
      <c r="F7192">
        <v>22</v>
      </c>
      <c r="G7192" t="str">
        <f t="shared" si="677"/>
        <v>2013</v>
      </c>
      <c r="H7192" t="str">
        <f t="shared" si="678"/>
        <v>Animation, Adventure, Comedy</v>
      </c>
      <c r="I7192" t="str">
        <f t="shared" si="679"/>
        <v>Rick and Morty</v>
      </c>
      <c r="J7192" t="str">
        <f t="shared" si="680"/>
        <v>00:22:00</v>
      </c>
      <c r="K7192" t="str" cm="1">
        <f t="array" ref="K7192:M7192">_xlfn.TEXTSPLIT(H7192,",")</f>
        <v>Animation</v>
      </c>
      <c r="L7192" t="str">
        <v xml:space="preserve"> Adventure</v>
      </c>
      <c r="M7192" t="str">
        <v xml:space="preserve"> Comedy</v>
      </c>
    </row>
    <row r="7193" spans="1:13" ht="45" x14ac:dyDescent="0.25">
      <c r="A7193" t="s">
        <v>21145</v>
      </c>
      <c r="B7193" t="s">
        <v>24</v>
      </c>
      <c r="C7193" s="1" t="s">
        <v>25</v>
      </c>
      <c r="D7193">
        <v>8.9</v>
      </c>
      <c r="E7193" s="2">
        <v>9283</v>
      </c>
      <c r="F7193">
        <v>22</v>
      </c>
      <c r="G7193" t="str">
        <f t="shared" si="677"/>
        <v>2013</v>
      </c>
      <c r="H7193" t="str">
        <f t="shared" si="678"/>
        <v>Animation, Adventure, Comedy</v>
      </c>
      <c r="I7193" t="str">
        <f t="shared" si="679"/>
        <v>Rick and Morty</v>
      </c>
      <c r="J7193" t="str">
        <f t="shared" si="680"/>
        <v>00:22:00</v>
      </c>
      <c r="K7193" t="str" cm="1">
        <f t="array" ref="K7193:M7193">_xlfn.TEXTSPLIT(H7193,",")</f>
        <v>Animation</v>
      </c>
      <c r="L7193" t="str">
        <v xml:space="preserve"> Adventure</v>
      </c>
      <c r="M7193" t="str">
        <v xml:space="preserve"> Comedy</v>
      </c>
    </row>
    <row r="7194" spans="1:13" ht="45" x14ac:dyDescent="0.25">
      <c r="A7194" t="s">
        <v>21145</v>
      </c>
      <c r="B7194" t="s">
        <v>24</v>
      </c>
      <c r="C7194" s="1" t="s">
        <v>25</v>
      </c>
      <c r="D7194">
        <v>8.1</v>
      </c>
      <c r="E7194" s="2">
        <v>8797</v>
      </c>
      <c r="F7194">
        <v>21</v>
      </c>
      <c r="G7194" t="str">
        <f t="shared" si="677"/>
        <v>2013</v>
      </c>
      <c r="H7194" t="str">
        <f t="shared" si="678"/>
        <v>Animation, Adventure, Comedy</v>
      </c>
      <c r="I7194" t="str">
        <f t="shared" si="679"/>
        <v>Rick and Morty</v>
      </c>
      <c r="J7194" t="str">
        <f t="shared" si="680"/>
        <v>00:21:00</v>
      </c>
      <c r="K7194" t="str" cm="1">
        <f t="array" ref="K7194:M7194">_xlfn.TEXTSPLIT(H7194,",")</f>
        <v>Animation</v>
      </c>
      <c r="L7194" t="str">
        <v xml:space="preserve"> Adventure</v>
      </c>
      <c r="M7194" t="str">
        <v xml:space="preserve"> Comedy</v>
      </c>
    </row>
    <row r="7195" spans="1:13" ht="45" x14ac:dyDescent="0.25">
      <c r="A7195" t="s">
        <v>21145</v>
      </c>
      <c r="B7195" t="s">
        <v>24</v>
      </c>
      <c r="C7195" s="1" t="s">
        <v>25</v>
      </c>
      <c r="D7195">
        <v>8.1</v>
      </c>
      <c r="E7195" s="2">
        <v>7056</v>
      </c>
      <c r="F7195">
        <v>21</v>
      </c>
      <c r="G7195" t="str">
        <f t="shared" si="677"/>
        <v>2013</v>
      </c>
      <c r="H7195" t="str">
        <f t="shared" si="678"/>
        <v>Animation, Adventure, Comedy</v>
      </c>
      <c r="I7195" t="str">
        <f t="shared" si="679"/>
        <v>Rick and Morty</v>
      </c>
      <c r="J7195" t="str">
        <f t="shared" si="680"/>
        <v>00:21:00</v>
      </c>
      <c r="K7195" t="str" cm="1">
        <f t="array" ref="K7195:M7195">_xlfn.TEXTSPLIT(H7195,",")</f>
        <v>Animation</v>
      </c>
      <c r="L7195" t="str">
        <v xml:space="preserve"> Adventure</v>
      </c>
      <c r="M7195" t="str">
        <v xml:space="preserve"> Comedy</v>
      </c>
    </row>
    <row r="7196" spans="1:13" ht="45" x14ac:dyDescent="0.25">
      <c r="A7196" t="s">
        <v>21145</v>
      </c>
      <c r="B7196" t="s">
        <v>24</v>
      </c>
      <c r="C7196" s="1" t="s">
        <v>25</v>
      </c>
      <c r="D7196">
        <v>9.5</v>
      </c>
      <c r="E7196" s="2">
        <v>10874</v>
      </c>
      <c r="F7196">
        <v>22</v>
      </c>
      <c r="G7196" t="str">
        <f t="shared" si="677"/>
        <v>2013</v>
      </c>
      <c r="H7196" t="str">
        <f t="shared" si="678"/>
        <v>Animation, Adventure, Comedy</v>
      </c>
      <c r="I7196" t="str">
        <f t="shared" si="679"/>
        <v>Rick and Morty</v>
      </c>
      <c r="J7196" t="str">
        <f t="shared" si="680"/>
        <v>00:22:00</v>
      </c>
      <c r="K7196" t="str" cm="1">
        <f t="array" ref="K7196:M7196">_xlfn.TEXTSPLIT(H7196,",")</f>
        <v>Animation</v>
      </c>
      <c r="L7196" t="str">
        <v xml:space="preserve"> Adventure</v>
      </c>
      <c r="M7196" t="str">
        <v xml:space="preserve"> Comedy</v>
      </c>
    </row>
    <row r="7197" spans="1:13" ht="45" x14ac:dyDescent="0.25">
      <c r="A7197" t="s">
        <v>21145</v>
      </c>
      <c r="B7197" t="s">
        <v>24</v>
      </c>
      <c r="C7197" s="1" t="s">
        <v>25</v>
      </c>
      <c r="D7197">
        <v>7.8</v>
      </c>
      <c r="E7197" s="2">
        <v>6579</v>
      </c>
      <c r="F7197">
        <v>22</v>
      </c>
      <c r="G7197" t="str">
        <f t="shared" si="677"/>
        <v>2013</v>
      </c>
      <c r="H7197" t="str">
        <f t="shared" si="678"/>
        <v>Animation, Adventure, Comedy</v>
      </c>
      <c r="I7197" t="str">
        <f t="shared" si="679"/>
        <v>Rick and Morty</v>
      </c>
      <c r="J7197" t="str">
        <f t="shared" si="680"/>
        <v>00:22:00</v>
      </c>
      <c r="K7197" t="str" cm="1">
        <f t="array" ref="K7197:M7197">_xlfn.TEXTSPLIT(H7197,",")</f>
        <v>Animation</v>
      </c>
      <c r="L7197" t="str">
        <v xml:space="preserve"> Adventure</v>
      </c>
      <c r="M7197" t="str">
        <v xml:space="preserve"> Comedy</v>
      </c>
    </row>
    <row r="7198" spans="1:13" ht="45" x14ac:dyDescent="0.25">
      <c r="A7198" t="s">
        <v>21145</v>
      </c>
      <c r="B7198" t="s">
        <v>24</v>
      </c>
      <c r="C7198" s="1" t="s">
        <v>25</v>
      </c>
      <c r="D7198">
        <v>9.1999999999999993</v>
      </c>
      <c r="E7198" s="2">
        <v>7832</v>
      </c>
      <c r="F7198">
        <v>22</v>
      </c>
      <c r="G7198" t="str">
        <f t="shared" si="677"/>
        <v>2013</v>
      </c>
      <c r="H7198" t="str">
        <f t="shared" si="678"/>
        <v>Animation, Adventure, Comedy</v>
      </c>
      <c r="I7198" t="str">
        <f t="shared" si="679"/>
        <v>Rick and Morty</v>
      </c>
      <c r="J7198" t="str">
        <f t="shared" si="680"/>
        <v>00:22:00</v>
      </c>
      <c r="K7198" t="str" cm="1">
        <f t="array" ref="K7198:M7198">_xlfn.TEXTSPLIT(H7198,",")</f>
        <v>Animation</v>
      </c>
      <c r="L7198" t="str">
        <v xml:space="preserve"> Adventure</v>
      </c>
      <c r="M7198" t="str">
        <v xml:space="preserve"> Comedy</v>
      </c>
    </row>
    <row r="7199" spans="1:13" ht="30" x14ac:dyDescent="0.25">
      <c r="A7199" t="s">
        <v>20897</v>
      </c>
      <c r="B7199" t="s">
        <v>281</v>
      </c>
      <c r="C7199" s="1" t="s">
        <v>1042</v>
      </c>
      <c r="D7199">
        <v>9.1999999999999993</v>
      </c>
      <c r="E7199">
        <v>385</v>
      </c>
      <c r="G7199" t="str">
        <f t="shared" si="677"/>
        <v>2018</v>
      </c>
      <c r="H7199" t="str">
        <f t="shared" si="678"/>
        <v>Reality-TV</v>
      </c>
      <c r="I7199" t="str">
        <f t="shared" si="679"/>
        <v>Queer Eye</v>
      </c>
      <c r="J7199" t="str">
        <f t="shared" si="680"/>
        <v>00:00:00</v>
      </c>
      <c r="K7199" t="str" cm="1">
        <f t="array" ref="K7199">_xlfn.TEXTSPLIT(H7199,",")</f>
        <v>Reality-TV</v>
      </c>
    </row>
    <row r="7200" spans="1:13" ht="30" x14ac:dyDescent="0.25">
      <c r="A7200" t="s">
        <v>20897</v>
      </c>
      <c r="B7200" t="s">
        <v>281</v>
      </c>
      <c r="C7200" s="1" t="s">
        <v>1042</v>
      </c>
      <c r="D7200">
        <v>8.6</v>
      </c>
      <c r="E7200">
        <v>238</v>
      </c>
      <c r="G7200" t="str">
        <f t="shared" si="677"/>
        <v>2018</v>
      </c>
      <c r="H7200" t="str">
        <f t="shared" si="678"/>
        <v>Reality-TV</v>
      </c>
      <c r="I7200" t="str">
        <f t="shared" si="679"/>
        <v>Queer Eye</v>
      </c>
      <c r="J7200" t="str">
        <f t="shared" si="680"/>
        <v>00:00:00</v>
      </c>
      <c r="K7200" t="str" cm="1">
        <f t="array" ref="K7200">_xlfn.TEXTSPLIT(H7200,",")</f>
        <v>Reality-TV</v>
      </c>
    </row>
    <row r="7201" spans="1:13" ht="30" x14ac:dyDescent="0.25">
      <c r="A7201" t="s">
        <v>20897</v>
      </c>
      <c r="B7201" t="s">
        <v>281</v>
      </c>
      <c r="C7201" s="1" t="s">
        <v>1042</v>
      </c>
      <c r="D7201">
        <v>7.6</v>
      </c>
      <c r="E7201">
        <v>217</v>
      </c>
      <c r="G7201" t="str">
        <f t="shared" si="677"/>
        <v>2018</v>
      </c>
      <c r="H7201" t="str">
        <f t="shared" si="678"/>
        <v>Reality-TV</v>
      </c>
      <c r="I7201" t="str">
        <f t="shared" si="679"/>
        <v>Queer Eye</v>
      </c>
      <c r="J7201" t="str">
        <f t="shared" si="680"/>
        <v>00:00:00</v>
      </c>
      <c r="K7201" t="str" cm="1">
        <f t="array" ref="K7201">_xlfn.TEXTSPLIT(H7201,",")</f>
        <v>Reality-TV</v>
      </c>
    </row>
    <row r="7202" spans="1:13" ht="30" x14ac:dyDescent="0.25">
      <c r="A7202" t="s">
        <v>20897</v>
      </c>
      <c r="B7202" t="s">
        <v>281</v>
      </c>
      <c r="C7202" s="1" t="s">
        <v>1042</v>
      </c>
      <c r="D7202">
        <v>9.1999999999999993</v>
      </c>
      <c r="E7202">
        <v>284</v>
      </c>
      <c r="G7202" t="str">
        <f t="shared" si="677"/>
        <v>2018</v>
      </c>
      <c r="H7202" t="str">
        <f t="shared" si="678"/>
        <v>Reality-TV</v>
      </c>
      <c r="I7202" t="str">
        <f t="shared" si="679"/>
        <v>Queer Eye</v>
      </c>
      <c r="J7202" t="str">
        <f t="shared" si="680"/>
        <v>00:00:00</v>
      </c>
      <c r="K7202" t="str" cm="1">
        <f t="array" ref="K7202">_xlfn.TEXTSPLIT(H7202,",")</f>
        <v>Reality-TV</v>
      </c>
    </row>
    <row r="7203" spans="1:13" ht="30" x14ac:dyDescent="0.25">
      <c r="A7203" t="s">
        <v>20897</v>
      </c>
      <c r="B7203" t="s">
        <v>281</v>
      </c>
      <c r="C7203" s="1" t="s">
        <v>1042</v>
      </c>
      <c r="D7203">
        <v>8.3000000000000007</v>
      </c>
      <c r="E7203">
        <v>206</v>
      </c>
      <c r="G7203" t="str">
        <f t="shared" si="677"/>
        <v>2018</v>
      </c>
      <c r="H7203" t="str">
        <f t="shared" si="678"/>
        <v>Reality-TV</v>
      </c>
      <c r="I7203" t="str">
        <f t="shared" si="679"/>
        <v>Queer Eye</v>
      </c>
      <c r="J7203" t="str">
        <f t="shared" si="680"/>
        <v>00:00:00</v>
      </c>
      <c r="K7203" t="str" cm="1">
        <f t="array" ref="K7203">_xlfn.TEXTSPLIT(H7203,",")</f>
        <v>Reality-TV</v>
      </c>
    </row>
    <row r="7204" spans="1:13" ht="30" x14ac:dyDescent="0.25">
      <c r="A7204" t="s">
        <v>20897</v>
      </c>
      <c r="B7204" t="s">
        <v>281</v>
      </c>
      <c r="C7204" s="1" t="s">
        <v>1042</v>
      </c>
      <c r="D7204">
        <v>8.3000000000000007</v>
      </c>
      <c r="E7204">
        <v>175</v>
      </c>
      <c r="G7204" t="str">
        <f t="shared" si="677"/>
        <v>2018</v>
      </c>
      <c r="H7204" t="str">
        <f t="shared" si="678"/>
        <v>Reality-TV</v>
      </c>
      <c r="I7204" t="str">
        <f t="shared" si="679"/>
        <v>Queer Eye</v>
      </c>
      <c r="J7204" t="str">
        <f t="shared" si="680"/>
        <v>00:00:00</v>
      </c>
      <c r="K7204" t="str" cm="1">
        <f t="array" ref="K7204">_xlfn.TEXTSPLIT(H7204,",")</f>
        <v>Reality-TV</v>
      </c>
    </row>
    <row r="7205" spans="1:13" ht="30" x14ac:dyDescent="0.25">
      <c r="A7205" t="s">
        <v>20897</v>
      </c>
      <c r="B7205" t="s">
        <v>281</v>
      </c>
      <c r="C7205" s="1" t="s">
        <v>1042</v>
      </c>
      <c r="D7205">
        <v>7.7</v>
      </c>
      <c r="E7205">
        <v>175</v>
      </c>
      <c r="G7205" t="str">
        <f t="shared" si="677"/>
        <v>2018</v>
      </c>
      <c r="H7205" t="str">
        <f t="shared" si="678"/>
        <v>Reality-TV</v>
      </c>
      <c r="I7205" t="str">
        <f t="shared" si="679"/>
        <v>Queer Eye</v>
      </c>
      <c r="J7205" t="str">
        <f t="shared" si="680"/>
        <v>00:00:00</v>
      </c>
      <c r="K7205" t="str" cm="1">
        <f t="array" ref="K7205">_xlfn.TEXTSPLIT(H7205,",")</f>
        <v>Reality-TV</v>
      </c>
    </row>
    <row r="7206" spans="1:13" ht="45" x14ac:dyDescent="0.25">
      <c r="A7206" t="s">
        <v>20628</v>
      </c>
      <c r="B7206" t="s">
        <v>33</v>
      </c>
      <c r="C7206" s="1" t="s">
        <v>3541</v>
      </c>
      <c r="D7206">
        <v>4.5999999999999996</v>
      </c>
      <c r="E7206">
        <v>126</v>
      </c>
      <c r="F7206">
        <v>43</v>
      </c>
      <c r="G7206" t="str">
        <f t="shared" si="677"/>
        <v>2020</v>
      </c>
      <c r="H7206" t="str">
        <f t="shared" si="678"/>
        <v>Drama, Fantasy, Thriller</v>
      </c>
      <c r="I7206" t="str">
        <f t="shared" si="679"/>
        <v>Luna Nera</v>
      </c>
      <c r="J7206" t="str">
        <f t="shared" si="680"/>
        <v>00:43:00</v>
      </c>
      <c r="K7206" t="str" cm="1">
        <f t="array" ref="K7206:M7206">_xlfn.TEXTSPLIT(H7206,",")</f>
        <v>Drama</v>
      </c>
      <c r="L7206" t="str">
        <v xml:space="preserve"> Fantasy</v>
      </c>
      <c r="M7206" t="str">
        <v xml:space="preserve"> Thriller</v>
      </c>
    </row>
    <row r="7207" spans="1:13" ht="45" x14ac:dyDescent="0.25">
      <c r="A7207" t="s">
        <v>20628</v>
      </c>
      <c r="B7207" t="s">
        <v>33</v>
      </c>
      <c r="C7207" s="1" t="s">
        <v>3541</v>
      </c>
      <c r="D7207">
        <v>4.5</v>
      </c>
      <c r="E7207">
        <v>121</v>
      </c>
      <c r="F7207">
        <v>43</v>
      </c>
      <c r="G7207" t="str">
        <f t="shared" si="677"/>
        <v>2020</v>
      </c>
      <c r="H7207" t="str">
        <f t="shared" si="678"/>
        <v>Drama, Fantasy, Thriller</v>
      </c>
      <c r="I7207" t="str">
        <f t="shared" si="679"/>
        <v>Luna Nera</v>
      </c>
      <c r="J7207" t="str">
        <f t="shared" si="680"/>
        <v>00:43:00</v>
      </c>
      <c r="K7207" t="str" cm="1">
        <f t="array" ref="K7207:M7207">_xlfn.TEXTSPLIT(H7207,",")</f>
        <v>Drama</v>
      </c>
      <c r="L7207" t="str">
        <v xml:space="preserve"> Fantasy</v>
      </c>
      <c r="M7207" t="str">
        <v xml:space="preserve"> Thriller</v>
      </c>
    </row>
    <row r="7208" spans="1:13" ht="45" x14ac:dyDescent="0.25">
      <c r="A7208" t="s">
        <v>20628</v>
      </c>
      <c r="B7208" t="s">
        <v>33</v>
      </c>
      <c r="C7208" s="1" t="s">
        <v>3541</v>
      </c>
      <c r="D7208">
        <v>5</v>
      </c>
      <c r="E7208">
        <v>132</v>
      </c>
      <c r="F7208">
        <v>56</v>
      </c>
      <c r="G7208" t="str">
        <f t="shared" si="677"/>
        <v>2020</v>
      </c>
      <c r="H7208" t="str">
        <f t="shared" si="678"/>
        <v>Drama, Fantasy, Thriller</v>
      </c>
      <c r="I7208" t="str">
        <f t="shared" si="679"/>
        <v>Luna Nera</v>
      </c>
      <c r="J7208" t="str">
        <f t="shared" si="680"/>
        <v>00:56:00</v>
      </c>
      <c r="K7208" t="str" cm="1">
        <f t="array" ref="K7208:M7208">_xlfn.TEXTSPLIT(H7208,",")</f>
        <v>Drama</v>
      </c>
      <c r="L7208" t="str">
        <v xml:space="preserve"> Fantasy</v>
      </c>
      <c r="M7208" t="str">
        <v xml:space="preserve"> Thriller</v>
      </c>
    </row>
    <row r="7209" spans="1:13" ht="45" x14ac:dyDescent="0.25">
      <c r="A7209" t="s">
        <v>20165</v>
      </c>
      <c r="B7209" t="s">
        <v>281</v>
      </c>
      <c r="C7209" s="1" t="s">
        <v>81</v>
      </c>
      <c r="D7209">
        <v>8.1999999999999993</v>
      </c>
      <c r="E7209">
        <v>943</v>
      </c>
      <c r="F7209">
        <v>50</v>
      </c>
      <c r="G7209" t="str">
        <f t="shared" si="677"/>
        <v>2018</v>
      </c>
      <c r="H7209" t="str">
        <f t="shared" si="678"/>
        <v>Crime, Drama, Thriller</v>
      </c>
      <c r="I7209" t="str">
        <f t="shared" si="679"/>
        <v>Ã‰lite</v>
      </c>
      <c r="J7209" t="str">
        <f t="shared" si="680"/>
        <v>00:50:00</v>
      </c>
      <c r="K7209" t="str" cm="1">
        <f t="array" ref="K7209:M7209">_xlfn.TEXTSPLIT(H7209,",")</f>
        <v>Crime</v>
      </c>
      <c r="L7209" t="str">
        <v xml:space="preserve"> Drama</v>
      </c>
      <c r="M7209" t="str">
        <v xml:space="preserve"> Thriller</v>
      </c>
    </row>
    <row r="7210" spans="1:13" ht="45" x14ac:dyDescent="0.25">
      <c r="A7210" t="s">
        <v>20165</v>
      </c>
      <c r="B7210" t="s">
        <v>281</v>
      </c>
      <c r="C7210" s="1" t="s">
        <v>81</v>
      </c>
      <c r="D7210">
        <v>8.4</v>
      </c>
      <c r="E7210">
        <v>963</v>
      </c>
      <c r="F7210">
        <v>46</v>
      </c>
      <c r="G7210" t="str">
        <f t="shared" si="677"/>
        <v>2018</v>
      </c>
      <c r="H7210" t="str">
        <f t="shared" si="678"/>
        <v>Crime, Drama, Thriller</v>
      </c>
      <c r="I7210" t="str">
        <f t="shared" si="679"/>
        <v>Ã‰lite</v>
      </c>
      <c r="J7210" t="str">
        <f t="shared" si="680"/>
        <v>00:46:00</v>
      </c>
      <c r="K7210" t="str" cm="1">
        <f t="array" ref="K7210:M7210">_xlfn.TEXTSPLIT(H7210,",")</f>
        <v>Crime</v>
      </c>
      <c r="L7210" t="str">
        <v xml:space="preserve"> Drama</v>
      </c>
      <c r="M7210" t="str">
        <v xml:space="preserve"> Thriller</v>
      </c>
    </row>
    <row r="7211" spans="1:13" ht="45" x14ac:dyDescent="0.25">
      <c r="A7211" t="s">
        <v>20943</v>
      </c>
      <c r="B7211">
        <v>-2019</v>
      </c>
      <c r="C7211" s="1" t="s">
        <v>1804</v>
      </c>
      <c r="D7211">
        <v>6.6</v>
      </c>
      <c r="E7211">
        <v>130</v>
      </c>
      <c r="G7211" t="str">
        <f t="shared" si="677"/>
        <v>2019</v>
      </c>
      <c r="H7211" t="str">
        <f t="shared" si="678"/>
        <v>Horror, Mystery, Thriller</v>
      </c>
      <c r="I7211" t="str">
        <f t="shared" si="679"/>
        <v>Typewriter</v>
      </c>
      <c r="J7211" t="str">
        <f t="shared" si="680"/>
        <v>00:00:00</v>
      </c>
      <c r="K7211" t="str" cm="1">
        <f t="array" ref="K7211:M7211">_xlfn.TEXTSPLIT(H7211,",")</f>
        <v>Horror</v>
      </c>
      <c r="L7211" t="str">
        <v xml:space="preserve"> Mystery</v>
      </c>
      <c r="M7211" t="str">
        <v xml:space="preserve"> Thriller</v>
      </c>
    </row>
    <row r="7212" spans="1:13" ht="45" x14ac:dyDescent="0.25">
      <c r="A7212" t="s">
        <v>20943</v>
      </c>
      <c r="B7212">
        <v>-2019</v>
      </c>
      <c r="C7212" s="1" t="s">
        <v>1804</v>
      </c>
      <c r="D7212">
        <v>7.5</v>
      </c>
      <c r="E7212">
        <v>121</v>
      </c>
      <c r="F7212">
        <v>48</v>
      </c>
      <c r="G7212" t="str">
        <f t="shared" si="677"/>
        <v>2019</v>
      </c>
      <c r="H7212" t="str">
        <f t="shared" si="678"/>
        <v>Horror, Mystery, Thriller</v>
      </c>
      <c r="I7212" t="str">
        <f t="shared" si="679"/>
        <v>Typewriter</v>
      </c>
      <c r="J7212" t="str">
        <f t="shared" si="680"/>
        <v>00:48:00</v>
      </c>
      <c r="K7212" t="str" cm="1">
        <f t="array" ref="K7212:M7212">_xlfn.TEXTSPLIT(H7212,",")</f>
        <v>Horror</v>
      </c>
      <c r="L7212" t="str">
        <v xml:space="preserve"> Mystery</v>
      </c>
      <c r="M7212" t="str">
        <v xml:space="preserve"> Thriller</v>
      </c>
    </row>
    <row r="7213" spans="1:13" ht="45" x14ac:dyDescent="0.25">
      <c r="A7213" t="s">
        <v>21178</v>
      </c>
      <c r="B7213" t="s">
        <v>33</v>
      </c>
      <c r="C7213" s="1" t="s">
        <v>68</v>
      </c>
      <c r="D7213">
        <v>7.1</v>
      </c>
      <c r="E7213">
        <v>377</v>
      </c>
      <c r="G7213" t="str">
        <f t="shared" si="677"/>
        <v>2020</v>
      </c>
      <c r="H7213" t="str">
        <f t="shared" si="678"/>
        <v>Comedy, Drama, Romance</v>
      </c>
      <c r="I7213" t="str">
        <f t="shared" si="679"/>
        <v>Ask 101</v>
      </c>
      <c r="J7213" t="str">
        <f t="shared" si="680"/>
        <v>00:00:00</v>
      </c>
      <c r="K7213" t="str" cm="1">
        <f t="array" ref="K7213:M7213">_xlfn.TEXTSPLIT(H7213,",")</f>
        <v>Comedy</v>
      </c>
      <c r="L7213" t="str">
        <v xml:space="preserve"> Drama</v>
      </c>
      <c r="M7213" t="str">
        <v xml:space="preserve"> Romance</v>
      </c>
    </row>
    <row r="7214" spans="1:13" ht="45" x14ac:dyDescent="0.25">
      <c r="A7214" t="s">
        <v>21178</v>
      </c>
      <c r="B7214" t="s">
        <v>33</v>
      </c>
      <c r="C7214" s="1" t="s">
        <v>68</v>
      </c>
      <c r="D7214">
        <v>7.6</v>
      </c>
      <c r="E7214">
        <v>345</v>
      </c>
      <c r="G7214" t="str">
        <f t="shared" si="677"/>
        <v>2020</v>
      </c>
      <c r="H7214" t="str">
        <f t="shared" si="678"/>
        <v>Comedy, Drama, Romance</v>
      </c>
      <c r="I7214" t="str">
        <f t="shared" si="679"/>
        <v>Ask 101</v>
      </c>
      <c r="J7214" t="str">
        <f t="shared" si="680"/>
        <v>00:00:00</v>
      </c>
      <c r="K7214" t="str" cm="1">
        <f t="array" ref="K7214:M7214">_xlfn.TEXTSPLIT(H7214,",")</f>
        <v>Comedy</v>
      </c>
      <c r="L7214" t="str">
        <v xml:space="preserve"> Drama</v>
      </c>
      <c r="M7214" t="str">
        <v xml:space="preserve"> Romance</v>
      </c>
    </row>
    <row r="7215" spans="1:13" ht="45" x14ac:dyDescent="0.25">
      <c r="A7215" t="s">
        <v>21178</v>
      </c>
      <c r="B7215" t="s">
        <v>33</v>
      </c>
      <c r="C7215" s="1" t="s">
        <v>68</v>
      </c>
      <c r="D7215">
        <v>7.9</v>
      </c>
      <c r="E7215">
        <v>343</v>
      </c>
      <c r="G7215" t="str">
        <f t="shared" si="677"/>
        <v>2020</v>
      </c>
      <c r="H7215" t="str">
        <f t="shared" si="678"/>
        <v>Comedy, Drama, Romance</v>
      </c>
      <c r="I7215" t="str">
        <f t="shared" si="679"/>
        <v>Ask 101</v>
      </c>
      <c r="J7215" t="str">
        <f t="shared" si="680"/>
        <v>00:00:00</v>
      </c>
      <c r="K7215" t="str" cm="1">
        <f t="array" ref="K7215:M7215">_xlfn.TEXTSPLIT(H7215,",")</f>
        <v>Comedy</v>
      </c>
      <c r="L7215" t="str">
        <v xml:space="preserve"> Drama</v>
      </c>
      <c r="M7215" t="str">
        <v xml:space="preserve"> Romance</v>
      </c>
    </row>
    <row r="7216" spans="1:13" ht="45" x14ac:dyDescent="0.25">
      <c r="A7216" t="s">
        <v>21178</v>
      </c>
      <c r="B7216" t="s">
        <v>33</v>
      </c>
      <c r="C7216" s="1" t="s">
        <v>68</v>
      </c>
      <c r="D7216">
        <v>7.6</v>
      </c>
      <c r="E7216">
        <v>320</v>
      </c>
      <c r="G7216" t="str">
        <f t="shared" si="677"/>
        <v>2020</v>
      </c>
      <c r="H7216" t="str">
        <f t="shared" si="678"/>
        <v>Comedy, Drama, Romance</v>
      </c>
      <c r="I7216" t="str">
        <f t="shared" si="679"/>
        <v>Ask 101</v>
      </c>
      <c r="J7216" t="str">
        <f t="shared" si="680"/>
        <v>00:00:00</v>
      </c>
      <c r="K7216" t="str" cm="1">
        <f t="array" ref="K7216:M7216">_xlfn.TEXTSPLIT(H7216,",")</f>
        <v>Comedy</v>
      </c>
      <c r="L7216" t="str">
        <v xml:space="preserve"> Drama</v>
      </c>
      <c r="M7216" t="str">
        <v xml:space="preserve"> Romance</v>
      </c>
    </row>
    <row r="7217" spans="1:13" ht="45" x14ac:dyDescent="0.25">
      <c r="A7217" t="s">
        <v>21178</v>
      </c>
      <c r="B7217" t="s">
        <v>33</v>
      </c>
      <c r="C7217" s="1" t="s">
        <v>68</v>
      </c>
      <c r="D7217">
        <v>7.6</v>
      </c>
      <c r="E7217">
        <v>312</v>
      </c>
      <c r="G7217" t="str">
        <f t="shared" si="677"/>
        <v>2020</v>
      </c>
      <c r="H7217" t="str">
        <f t="shared" si="678"/>
        <v>Comedy, Drama, Romance</v>
      </c>
      <c r="I7217" t="str">
        <f t="shared" si="679"/>
        <v>Ask 101</v>
      </c>
      <c r="J7217" t="str">
        <f t="shared" si="680"/>
        <v>00:00:00</v>
      </c>
      <c r="K7217" t="str" cm="1">
        <f t="array" ref="K7217:M7217">_xlfn.TEXTSPLIT(H7217,",")</f>
        <v>Comedy</v>
      </c>
      <c r="L7217" t="str">
        <v xml:space="preserve"> Drama</v>
      </c>
      <c r="M7217" t="str">
        <v xml:space="preserve"> Romance</v>
      </c>
    </row>
    <row r="7218" spans="1:13" ht="45" x14ac:dyDescent="0.25">
      <c r="A7218" t="s">
        <v>21178</v>
      </c>
      <c r="B7218" t="s">
        <v>33</v>
      </c>
      <c r="C7218" s="1" t="s">
        <v>68</v>
      </c>
      <c r="D7218">
        <v>7.9</v>
      </c>
      <c r="E7218">
        <v>342</v>
      </c>
      <c r="G7218" t="str">
        <f t="shared" ref="G7218:G7281" si="681">MID(B7218,2,4)</f>
        <v>2020</v>
      </c>
      <c r="H7218" t="str">
        <f t="shared" si="678"/>
        <v>Comedy, Drama, Romance</v>
      </c>
      <c r="I7218" t="str">
        <f t="shared" si="679"/>
        <v>Ask 101</v>
      </c>
      <c r="J7218" t="str">
        <f t="shared" si="680"/>
        <v>00:00:00</v>
      </c>
      <c r="K7218" t="str" cm="1">
        <f t="array" ref="K7218:M7218">_xlfn.TEXTSPLIT(H7218,",")</f>
        <v>Comedy</v>
      </c>
      <c r="L7218" t="str">
        <v xml:space="preserve"> Drama</v>
      </c>
      <c r="M7218" t="str">
        <v xml:space="preserve"> Romance</v>
      </c>
    </row>
    <row r="7219" spans="1:13" ht="45" x14ac:dyDescent="0.25">
      <c r="A7219" t="s">
        <v>21178</v>
      </c>
      <c r="B7219" t="s">
        <v>33</v>
      </c>
      <c r="C7219" s="1" t="s">
        <v>68</v>
      </c>
      <c r="D7219">
        <v>8.1999999999999993</v>
      </c>
      <c r="E7219">
        <v>368</v>
      </c>
      <c r="G7219" t="str">
        <f t="shared" si="681"/>
        <v>2020</v>
      </c>
      <c r="H7219" t="str">
        <f t="shared" si="678"/>
        <v>Comedy, Drama, Romance</v>
      </c>
      <c r="I7219" t="str">
        <f t="shared" si="679"/>
        <v>Ask 101</v>
      </c>
      <c r="J7219" t="str">
        <f t="shared" si="680"/>
        <v>00:00:00</v>
      </c>
      <c r="K7219" t="str" cm="1">
        <f t="array" ref="K7219:M7219">_xlfn.TEXTSPLIT(H7219,",")</f>
        <v>Comedy</v>
      </c>
      <c r="L7219" t="str">
        <v xml:space="preserve"> Drama</v>
      </c>
      <c r="M7219" t="str">
        <v xml:space="preserve"> Romance</v>
      </c>
    </row>
    <row r="7220" spans="1:13" ht="45" x14ac:dyDescent="0.25">
      <c r="A7220" t="s">
        <v>21178</v>
      </c>
      <c r="B7220" t="s">
        <v>33</v>
      </c>
      <c r="C7220" s="1" t="s">
        <v>68</v>
      </c>
      <c r="D7220">
        <v>7.6</v>
      </c>
      <c r="E7220">
        <v>344</v>
      </c>
      <c r="G7220" t="str">
        <f t="shared" si="681"/>
        <v>2020</v>
      </c>
      <c r="H7220" t="str">
        <f t="shared" si="678"/>
        <v>Comedy, Drama, Romance</v>
      </c>
      <c r="I7220" t="str">
        <f t="shared" si="679"/>
        <v>Ask 101</v>
      </c>
      <c r="J7220" t="str">
        <f t="shared" si="680"/>
        <v>00:00:00</v>
      </c>
      <c r="K7220" t="str" cm="1">
        <f t="array" ref="K7220:M7220">_xlfn.TEXTSPLIT(H7220,",")</f>
        <v>Comedy</v>
      </c>
      <c r="L7220" t="str">
        <v xml:space="preserve"> Drama</v>
      </c>
      <c r="M7220" t="str">
        <v xml:space="preserve"> Romance</v>
      </c>
    </row>
    <row r="7221" spans="1:13" ht="45" x14ac:dyDescent="0.25">
      <c r="A7221" t="s">
        <v>21189</v>
      </c>
      <c r="B7221" t="s">
        <v>85</v>
      </c>
      <c r="C7221" s="1" t="s">
        <v>43</v>
      </c>
      <c r="D7221">
        <v>7.5</v>
      </c>
      <c r="E7221">
        <v>908</v>
      </c>
      <c r="F7221">
        <v>42</v>
      </c>
      <c r="G7221" t="str">
        <f t="shared" si="681"/>
        <v>2017</v>
      </c>
      <c r="H7221" t="str">
        <f t="shared" si="678"/>
        <v>Crime, Drama, Mystery</v>
      </c>
      <c r="I7221" t="str">
        <f t="shared" si="679"/>
        <v>Riverdale</v>
      </c>
      <c r="J7221" t="str">
        <f t="shared" si="680"/>
        <v>00:42:00</v>
      </c>
      <c r="K7221" t="str" cm="1">
        <f t="array" ref="K7221:M7221">_xlfn.TEXTSPLIT(H7221,",")</f>
        <v>Crime</v>
      </c>
      <c r="L7221" t="str">
        <v xml:space="preserve"> Drama</v>
      </c>
      <c r="M7221" t="str">
        <v xml:space="preserve"> Mystery</v>
      </c>
    </row>
    <row r="7222" spans="1:13" ht="45" x14ac:dyDescent="0.25">
      <c r="A7222" t="s">
        <v>20183</v>
      </c>
      <c r="B7222" t="s">
        <v>128</v>
      </c>
      <c r="C7222" s="1" t="s">
        <v>155</v>
      </c>
      <c r="D7222">
        <v>9.1</v>
      </c>
      <c r="E7222" s="2">
        <v>1972</v>
      </c>
      <c r="F7222">
        <v>54</v>
      </c>
      <c r="G7222" t="str">
        <f t="shared" si="681"/>
        <v>2015</v>
      </c>
      <c r="H7222" t="str">
        <f t="shared" si="678"/>
        <v>Action, Drama, History</v>
      </c>
      <c r="I7222" t="str">
        <f t="shared" si="679"/>
        <v>The Last Kingdom</v>
      </c>
      <c r="J7222" t="str">
        <f t="shared" si="680"/>
        <v>00:54:00</v>
      </c>
      <c r="K7222" t="str" cm="1">
        <f t="array" ref="K7222:M7222">_xlfn.TEXTSPLIT(H7222,",")</f>
        <v>Action</v>
      </c>
      <c r="L7222" t="str">
        <v xml:space="preserve"> Drama</v>
      </c>
      <c r="M7222" t="str">
        <v xml:space="preserve"> History</v>
      </c>
    </row>
    <row r="7223" spans="1:13" ht="45" x14ac:dyDescent="0.25">
      <c r="A7223" t="s">
        <v>21194</v>
      </c>
      <c r="B7223" t="s">
        <v>85</v>
      </c>
      <c r="C7223" s="1" t="s">
        <v>25</v>
      </c>
      <c r="D7223">
        <v>5.9</v>
      </c>
      <c r="E7223">
        <v>36</v>
      </c>
      <c r="F7223">
        <v>23</v>
      </c>
      <c r="G7223" t="str">
        <f t="shared" si="681"/>
        <v>2017</v>
      </c>
      <c r="H7223" t="str">
        <f t="shared" si="678"/>
        <v>Animation, Adventure, Comedy</v>
      </c>
      <c r="I7223" t="str">
        <f t="shared" si="679"/>
        <v>Super Monsters</v>
      </c>
      <c r="J7223" t="str">
        <f t="shared" si="680"/>
        <v>00:23:00</v>
      </c>
      <c r="K7223" t="str" cm="1">
        <f t="array" ref="K7223:M7223">_xlfn.TEXTSPLIT(H7223,",")</f>
        <v>Animation</v>
      </c>
      <c r="L7223" t="str">
        <v xml:space="preserve"> Adventure</v>
      </c>
      <c r="M7223" t="str">
        <v xml:space="preserve"> Comedy</v>
      </c>
    </row>
    <row r="7224" spans="1:13" ht="30" x14ac:dyDescent="0.25">
      <c r="A7224" t="s">
        <v>21197</v>
      </c>
      <c r="B7224" t="s">
        <v>51</v>
      </c>
      <c r="C7224" s="1" t="s">
        <v>2465</v>
      </c>
      <c r="D7224">
        <v>7.6</v>
      </c>
      <c r="E7224">
        <v>614</v>
      </c>
      <c r="F7224">
        <v>33</v>
      </c>
      <c r="G7224" t="str">
        <f t="shared" si="681"/>
        <v>2019</v>
      </c>
      <c r="H7224" t="str">
        <f t="shared" si="678"/>
        <v>Documentary, Sport</v>
      </c>
      <c r="I7224" t="str">
        <f t="shared" si="679"/>
        <v>Formula 1: Drive to Survive</v>
      </c>
      <c r="J7224" t="str">
        <f t="shared" si="680"/>
        <v>00:33:00</v>
      </c>
      <c r="K7224" t="str" cm="1">
        <f t="array" ref="K7224:L7224">_xlfn.TEXTSPLIT(H7224,",")</f>
        <v>Documentary</v>
      </c>
      <c r="L7224" t="str">
        <v xml:space="preserve"> Sport</v>
      </c>
    </row>
    <row r="7225" spans="1:13" ht="45" x14ac:dyDescent="0.25">
      <c r="A7225" t="s">
        <v>21200</v>
      </c>
      <c r="B7225" t="s">
        <v>128</v>
      </c>
      <c r="C7225" s="1" t="s">
        <v>438</v>
      </c>
      <c r="D7225">
        <v>7.8</v>
      </c>
      <c r="E7225">
        <v>337</v>
      </c>
      <c r="F7225">
        <v>28</v>
      </c>
      <c r="G7225" t="str">
        <f t="shared" si="681"/>
        <v>2015</v>
      </c>
      <c r="H7225" t="str">
        <f t="shared" si="678"/>
        <v>Animation, Comedy, Drama</v>
      </c>
      <c r="I7225" t="str">
        <f t="shared" si="679"/>
        <v>F Is for Family</v>
      </c>
      <c r="J7225" t="str">
        <f t="shared" si="680"/>
        <v>00:28:00</v>
      </c>
      <c r="K7225" t="str" cm="1">
        <f t="array" ref="K7225:M7225">_xlfn.TEXTSPLIT(H7225,",")</f>
        <v>Animation</v>
      </c>
      <c r="L7225" t="str">
        <v xml:space="preserve"> Comedy</v>
      </c>
      <c r="M7225" t="str">
        <v xml:space="preserve"> Drama</v>
      </c>
    </row>
    <row r="7226" spans="1:13" ht="45" x14ac:dyDescent="0.25">
      <c r="A7226" t="s">
        <v>21200</v>
      </c>
      <c r="B7226" t="s">
        <v>128</v>
      </c>
      <c r="C7226" s="1" t="s">
        <v>438</v>
      </c>
      <c r="D7226">
        <v>7.8</v>
      </c>
      <c r="E7226">
        <v>318</v>
      </c>
      <c r="F7226">
        <v>28</v>
      </c>
      <c r="G7226" t="str">
        <f t="shared" si="681"/>
        <v>2015</v>
      </c>
      <c r="H7226" t="str">
        <f t="shared" si="678"/>
        <v>Animation, Comedy, Drama</v>
      </c>
      <c r="I7226" t="str">
        <f t="shared" si="679"/>
        <v>F Is for Family</v>
      </c>
      <c r="J7226" t="str">
        <f t="shared" si="680"/>
        <v>00:28:00</v>
      </c>
      <c r="K7226" t="str" cm="1">
        <f t="array" ref="K7226:M7226">_xlfn.TEXTSPLIT(H7226,",")</f>
        <v>Animation</v>
      </c>
      <c r="L7226" t="str">
        <v xml:space="preserve"> Comedy</v>
      </c>
      <c r="M7226" t="str">
        <v xml:space="preserve"> Drama</v>
      </c>
    </row>
    <row r="7227" spans="1:13" ht="45" x14ac:dyDescent="0.25">
      <c r="A7227" t="s">
        <v>21200</v>
      </c>
      <c r="B7227" t="s">
        <v>128</v>
      </c>
      <c r="C7227" s="1" t="s">
        <v>438</v>
      </c>
      <c r="D7227">
        <v>8.1</v>
      </c>
      <c r="E7227">
        <v>322</v>
      </c>
      <c r="F7227">
        <v>29</v>
      </c>
      <c r="G7227" t="str">
        <f t="shared" si="681"/>
        <v>2015</v>
      </c>
      <c r="H7227" t="str">
        <f t="shared" si="678"/>
        <v>Animation, Comedy, Drama</v>
      </c>
      <c r="I7227" t="str">
        <f t="shared" si="679"/>
        <v>F Is for Family</v>
      </c>
      <c r="J7227" t="str">
        <f t="shared" si="680"/>
        <v>00:29:00</v>
      </c>
      <c r="K7227" t="str" cm="1">
        <f t="array" ref="K7227:M7227">_xlfn.TEXTSPLIT(H7227,",")</f>
        <v>Animation</v>
      </c>
      <c r="L7227" t="str">
        <v xml:space="preserve"> Comedy</v>
      </c>
      <c r="M7227" t="str">
        <v xml:space="preserve"> Drama</v>
      </c>
    </row>
    <row r="7228" spans="1:13" ht="45" x14ac:dyDescent="0.25">
      <c r="A7228" t="s">
        <v>21200</v>
      </c>
      <c r="B7228" t="s">
        <v>128</v>
      </c>
      <c r="C7228" s="1" t="s">
        <v>438</v>
      </c>
      <c r="D7228">
        <v>7.7</v>
      </c>
      <c r="E7228">
        <v>308</v>
      </c>
      <c r="F7228">
        <v>28</v>
      </c>
      <c r="G7228" t="str">
        <f t="shared" si="681"/>
        <v>2015</v>
      </c>
      <c r="H7228" t="str">
        <f t="shared" si="678"/>
        <v>Animation, Comedy, Drama</v>
      </c>
      <c r="I7228" t="str">
        <f t="shared" si="679"/>
        <v>F Is for Family</v>
      </c>
      <c r="J7228" t="str">
        <f t="shared" si="680"/>
        <v>00:28:00</v>
      </c>
      <c r="K7228" t="str" cm="1">
        <f t="array" ref="K7228:M7228">_xlfn.TEXTSPLIT(H7228,",")</f>
        <v>Animation</v>
      </c>
      <c r="L7228" t="str">
        <v xml:space="preserve"> Comedy</v>
      </c>
      <c r="M7228" t="str">
        <v xml:space="preserve"> Drama</v>
      </c>
    </row>
    <row r="7229" spans="1:13" ht="45" x14ac:dyDescent="0.25">
      <c r="A7229" t="s">
        <v>21200</v>
      </c>
      <c r="B7229" t="s">
        <v>128</v>
      </c>
      <c r="C7229" s="1" t="s">
        <v>438</v>
      </c>
      <c r="D7229">
        <v>8.1999999999999993</v>
      </c>
      <c r="E7229">
        <v>314</v>
      </c>
      <c r="F7229">
        <v>28</v>
      </c>
      <c r="G7229" t="str">
        <f t="shared" si="681"/>
        <v>2015</v>
      </c>
      <c r="H7229" t="str">
        <f t="shared" si="678"/>
        <v>Animation, Comedy, Drama</v>
      </c>
      <c r="I7229" t="str">
        <f t="shared" si="679"/>
        <v>F Is for Family</v>
      </c>
      <c r="J7229" t="str">
        <f t="shared" si="680"/>
        <v>00:28:00</v>
      </c>
      <c r="K7229" t="str" cm="1">
        <f t="array" ref="K7229:M7229">_xlfn.TEXTSPLIT(H7229,",")</f>
        <v>Animation</v>
      </c>
      <c r="L7229" t="str">
        <v xml:space="preserve"> Comedy</v>
      </c>
      <c r="M7229" t="str">
        <v xml:space="preserve"> Drama</v>
      </c>
    </row>
    <row r="7230" spans="1:13" ht="45" x14ac:dyDescent="0.25">
      <c r="A7230" t="s">
        <v>21200</v>
      </c>
      <c r="B7230" t="s">
        <v>128</v>
      </c>
      <c r="C7230" s="1" t="s">
        <v>438</v>
      </c>
      <c r="D7230">
        <v>7.6</v>
      </c>
      <c r="E7230">
        <v>375</v>
      </c>
      <c r="F7230">
        <v>27</v>
      </c>
      <c r="G7230" t="str">
        <f t="shared" si="681"/>
        <v>2015</v>
      </c>
      <c r="H7230" t="str">
        <f t="shared" si="678"/>
        <v>Animation, Comedy, Drama</v>
      </c>
      <c r="I7230" t="str">
        <f t="shared" si="679"/>
        <v>F Is for Family</v>
      </c>
      <c r="J7230" t="str">
        <f t="shared" si="680"/>
        <v>00:27:00</v>
      </c>
      <c r="K7230" t="str" cm="1">
        <f t="array" ref="K7230:M7230">_xlfn.TEXTSPLIT(H7230,",")</f>
        <v>Animation</v>
      </c>
      <c r="L7230" t="str">
        <v xml:space="preserve"> Comedy</v>
      </c>
      <c r="M7230" t="str">
        <v xml:space="preserve"> Drama</v>
      </c>
    </row>
    <row r="7231" spans="1:13" ht="45" x14ac:dyDescent="0.25">
      <c r="A7231" t="s">
        <v>21200</v>
      </c>
      <c r="B7231" t="s">
        <v>128</v>
      </c>
      <c r="C7231" s="1" t="s">
        <v>438</v>
      </c>
      <c r="D7231">
        <v>8.3000000000000007</v>
      </c>
      <c r="E7231">
        <v>311</v>
      </c>
      <c r="F7231">
        <v>28</v>
      </c>
      <c r="G7231" t="str">
        <f t="shared" si="681"/>
        <v>2015</v>
      </c>
      <c r="H7231" t="str">
        <f t="shared" si="678"/>
        <v>Animation, Comedy, Drama</v>
      </c>
      <c r="I7231" t="str">
        <f t="shared" si="679"/>
        <v>F Is for Family</v>
      </c>
      <c r="J7231" t="str">
        <f t="shared" si="680"/>
        <v>00:28:00</v>
      </c>
      <c r="K7231" t="str" cm="1">
        <f t="array" ref="K7231:M7231">_xlfn.TEXTSPLIT(H7231,",")</f>
        <v>Animation</v>
      </c>
      <c r="L7231" t="str">
        <v xml:space="preserve"> Comedy</v>
      </c>
      <c r="M7231" t="str">
        <v xml:space="preserve"> Drama</v>
      </c>
    </row>
    <row r="7232" spans="1:13" ht="45" x14ac:dyDescent="0.25">
      <c r="A7232" t="s">
        <v>21200</v>
      </c>
      <c r="B7232" t="s">
        <v>128</v>
      </c>
      <c r="C7232" s="1" t="s">
        <v>438</v>
      </c>
      <c r="D7232">
        <v>8</v>
      </c>
      <c r="E7232">
        <v>287</v>
      </c>
      <c r="F7232">
        <v>29</v>
      </c>
      <c r="G7232" t="str">
        <f t="shared" si="681"/>
        <v>2015</v>
      </c>
      <c r="H7232" t="str">
        <f t="shared" si="678"/>
        <v>Animation, Comedy, Drama</v>
      </c>
      <c r="I7232" t="str">
        <f t="shared" si="679"/>
        <v>F Is for Family</v>
      </c>
      <c r="J7232" t="str">
        <f t="shared" si="680"/>
        <v>00:29:00</v>
      </c>
      <c r="K7232" t="str" cm="1">
        <f t="array" ref="K7232:M7232">_xlfn.TEXTSPLIT(H7232,",")</f>
        <v>Animation</v>
      </c>
      <c r="L7232" t="str">
        <v xml:space="preserve"> Comedy</v>
      </c>
      <c r="M7232" t="str">
        <v xml:space="preserve"> Drama</v>
      </c>
    </row>
    <row r="7233" spans="1:13" ht="45" x14ac:dyDescent="0.25">
      <c r="A7233" t="s">
        <v>21200</v>
      </c>
      <c r="B7233" t="s">
        <v>128</v>
      </c>
      <c r="C7233" s="1" t="s">
        <v>438</v>
      </c>
      <c r="D7233">
        <v>8.6999999999999993</v>
      </c>
      <c r="E7233">
        <v>358</v>
      </c>
      <c r="F7233">
        <v>29</v>
      </c>
      <c r="G7233" t="str">
        <f t="shared" si="681"/>
        <v>2015</v>
      </c>
      <c r="H7233" t="str">
        <f t="shared" si="678"/>
        <v>Animation, Comedy, Drama</v>
      </c>
      <c r="I7233" t="str">
        <f t="shared" si="679"/>
        <v>F Is for Family</v>
      </c>
      <c r="J7233" t="str">
        <f t="shared" si="680"/>
        <v>00:29:00</v>
      </c>
      <c r="K7233" t="str" cm="1">
        <f t="array" ref="K7233:M7233">_xlfn.TEXTSPLIT(H7233,",")</f>
        <v>Animation</v>
      </c>
      <c r="L7233" t="str">
        <v xml:space="preserve"> Comedy</v>
      </c>
      <c r="M7233" t="str">
        <v xml:space="preserve"> Drama</v>
      </c>
    </row>
    <row r="7234" spans="1:13" ht="30" x14ac:dyDescent="0.25">
      <c r="A7234" t="s">
        <v>21212</v>
      </c>
      <c r="B7234" t="s">
        <v>90</v>
      </c>
      <c r="C7234" s="1" t="s">
        <v>699</v>
      </c>
      <c r="D7234">
        <v>6.7</v>
      </c>
      <c r="E7234">
        <v>363</v>
      </c>
      <c r="F7234">
        <v>42</v>
      </c>
      <c r="G7234" t="str">
        <f t="shared" si="681"/>
        <v>2017</v>
      </c>
      <c r="H7234" t="str">
        <f t="shared" ref="H7234:H7297" si="682">SUBSTITUTE(CLEAN(TRIM(C7234)), CHAR(160), "")</f>
        <v>Action, Drama, Sci-Fi</v>
      </c>
      <c r="I7234" t="str">
        <f t="shared" ref="I7234:I7297" si="683">SUBSTITUTE(CLEAN(TRIM(A7234)), CHAR(160), "")</f>
        <v>Black Lightning</v>
      </c>
      <c r="J7234" t="str">
        <f t="shared" si="680"/>
        <v>00:42:00</v>
      </c>
      <c r="K7234" t="str" cm="1">
        <f t="array" ref="K7234:M7234">_xlfn.TEXTSPLIT(H7234,",")</f>
        <v>Action</v>
      </c>
      <c r="L7234" t="str">
        <v xml:space="preserve"> Drama</v>
      </c>
      <c r="M7234" t="str">
        <v xml:space="preserve"> Sci-Fi</v>
      </c>
    </row>
    <row r="7235" spans="1:13" ht="45" x14ac:dyDescent="0.25">
      <c r="A7235" t="s">
        <v>20266</v>
      </c>
      <c r="B7235" t="s">
        <v>717</v>
      </c>
      <c r="C7235" s="1" t="s">
        <v>109</v>
      </c>
      <c r="D7235">
        <v>8.6999999999999993</v>
      </c>
      <c r="E7235">
        <v>29</v>
      </c>
      <c r="G7235" t="str">
        <f t="shared" si="681"/>
        <v>2019</v>
      </c>
      <c r="H7235" t="str">
        <f t="shared" si="682"/>
        <v>Action, Adventure, Drama</v>
      </c>
      <c r="I7235" t="str">
        <f t="shared" si="683"/>
        <v>Power Rangers Beast Morphers</v>
      </c>
      <c r="J7235" t="str">
        <f t="shared" ref="J7235:J7298" si="684">TEXT(F7235/1440, "hh:mm:ss")</f>
        <v>00:00:00</v>
      </c>
      <c r="K7235" t="str" cm="1">
        <f t="array" ref="K7235:M7235">_xlfn.TEXTSPLIT(H7235,",")</f>
        <v>Action</v>
      </c>
      <c r="L7235" t="str">
        <v xml:space="preserve"> Adventure</v>
      </c>
      <c r="M7235" t="str">
        <v xml:space="preserve"> Drama</v>
      </c>
    </row>
    <row r="7236" spans="1:13" ht="45" x14ac:dyDescent="0.25">
      <c r="A7236" t="s">
        <v>20266</v>
      </c>
      <c r="B7236" t="s">
        <v>717</v>
      </c>
      <c r="C7236" s="1" t="s">
        <v>109</v>
      </c>
      <c r="D7236">
        <v>8.4</v>
      </c>
      <c r="E7236">
        <v>30</v>
      </c>
      <c r="G7236" t="str">
        <f t="shared" si="681"/>
        <v>2019</v>
      </c>
      <c r="H7236" t="str">
        <f t="shared" si="682"/>
        <v>Action, Adventure, Drama</v>
      </c>
      <c r="I7236" t="str">
        <f t="shared" si="683"/>
        <v>Power Rangers Beast Morphers</v>
      </c>
      <c r="J7236" t="str">
        <f t="shared" si="684"/>
        <v>00:00:00</v>
      </c>
      <c r="K7236" t="str" cm="1">
        <f t="array" ref="K7236:M7236">_xlfn.TEXTSPLIT(H7236,",")</f>
        <v>Action</v>
      </c>
      <c r="L7236" t="str">
        <v xml:space="preserve"> Adventure</v>
      </c>
      <c r="M7236" t="str">
        <v xml:space="preserve"> Drama</v>
      </c>
    </row>
    <row r="7237" spans="1:13" ht="30" x14ac:dyDescent="0.25">
      <c r="A7237" t="s">
        <v>21217</v>
      </c>
      <c r="B7237" t="s">
        <v>51</v>
      </c>
      <c r="C7237" s="1" t="s">
        <v>816</v>
      </c>
      <c r="D7237">
        <v>7.8</v>
      </c>
      <c r="E7237">
        <v>477</v>
      </c>
      <c r="F7237">
        <v>51</v>
      </c>
      <c r="G7237" t="str">
        <f t="shared" si="681"/>
        <v>2019</v>
      </c>
      <c r="H7237" t="str">
        <f t="shared" si="682"/>
        <v>Documentary</v>
      </c>
      <c r="I7237" t="str">
        <f t="shared" si="683"/>
        <v>The Movies That Made Us</v>
      </c>
      <c r="J7237" t="str">
        <f t="shared" si="684"/>
        <v>00:51:00</v>
      </c>
      <c r="K7237" t="str" cm="1">
        <f t="array" ref="K7237">_xlfn.TEXTSPLIT(H7237,",")</f>
        <v>Documentary</v>
      </c>
    </row>
    <row r="7238" spans="1:13" ht="30" x14ac:dyDescent="0.25">
      <c r="A7238" t="s">
        <v>21217</v>
      </c>
      <c r="B7238" t="s">
        <v>51</v>
      </c>
      <c r="C7238" s="1" t="s">
        <v>816</v>
      </c>
      <c r="D7238">
        <v>8.1999999999999993</v>
      </c>
      <c r="E7238">
        <v>571</v>
      </c>
      <c r="G7238" t="str">
        <f t="shared" si="681"/>
        <v>2019</v>
      </c>
      <c r="H7238" t="str">
        <f t="shared" si="682"/>
        <v>Documentary</v>
      </c>
      <c r="I7238" t="str">
        <f t="shared" si="683"/>
        <v>The Movies That Made Us</v>
      </c>
      <c r="J7238" t="str">
        <f t="shared" si="684"/>
        <v>00:00:00</v>
      </c>
      <c r="K7238" t="str" cm="1">
        <f t="array" ref="K7238">_xlfn.TEXTSPLIT(H7238,",")</f>
        <v>Documentary</v>
      </c>
    </row>
    <row r="7239" spans="1:13" ht="30" x14ac:dyDescent="0.25">
      <c r="A7239" t="s">
        <v>21217</v>
      </c>
      <c r="B7239" t="s">
        <v>51</v>
      </c>
      <c r="C7239" s="1" t="s">
        <v>816</v>
      </c>
      <c r="D7239">
        <v>8</v>
      </c>
      <c r="E7239">
        <v>463</v>
      </c>
      <c r="F7239">
        <v>47</v>
      </c>
      <c r="G7239" t="str">
        <f t="shared" si="681"/>
        <v>2019</v>
      </c>
      <c r="H7239" t="str">
        <f t="shared" si="682"/>
        <v>Documentary</v>
      </c>
      <c r="I7239" t="str">
        <f t="shared" si="683"/>
        <v>The Movies That Made Us</v>
      </c>
      <c r="J7239" t="str">
        <f t="shared" si="684"/>
        <v>00:47:00</v>
      </c>
      <c r="K7239" t="str" cm="1">
        <f t="array" ref="K7239">_xlfn.TEXTSPLIT(H7239,",")</f>
        <v>Documentary</v>
      </c>
    </row>
    <row r="7240" spans="1:13" ht="30" x14ac:dyDescent="0.25">
      <c r="A7240" t="s">
        <v>21217</v>
      </c>
      <c r="B7240" t="s">
        <v>51</v>
      </c>
      <c r="C7240" s="1" t="s">
        <v>816</v>
      </c>
      <c r="D7240">
        <v>8.1</v>
      </c>
      <c r="E7240">
        <v>457</v>
      </c>
      <c r="F7240">
        <v>46</v>
      </c>
      <c r="G7240" t="str">
        <f t="shared" si="681"/>
        <v>2019</v>
      </c>
      <c r="H7240" t="str">
        <f t="shared" si="682"/>
        <v>Documentary</v>
      </c>
      <c r="I7240" t="str">
        <f t="shared" si="683"/>
        <v>The Movies That Made Us</v>
      </c>
      <c r="J7240" t="str">
        <f t="shared" si="684"/>
        <v>00:46:00</v>
      </c>
      <c r="K7240" t="str" cm="1">
        <f t="array" ref="K7240">_xlfn.TEXTSPLIT(H7240,",")</f>
        <v>Documentary</v>
      </c>
    </row>
    <row r="7241" spans="1:13" ht="45" x14ac:dyDescent="0.25">
      <c r="A7241" t="s">
        <v>21226</v>
      </c>
      <c r="B7241" t="s">
        <v>717</v>
      </c>
      <c r="C7241" s="1" t="s">
        <v>242</v>
      </c>
      <c r="D7241">
        <v>7.5</v>
      </c>
      <c r="E7241">
        <v>125</v>
      </c>
      <c r="F7241">
        <v>24</v>
      </c>
      <c r="G7241" t="str">
        <f t="shared" si="681"/>
        <v>2019</v>
      </c>
      <c r="H7241" t="str">
        <f t="shared" si="682"/>
        <v>Comedy, Crime, Drama</v>
      </c>
      <c r="I7241" t="str">
        <f t="shared" si="683"/>
        <v>Trinkets</v>
      </c>
      <c r="J7241" t="str">
        <f t="shared" si="684"/>
        <v>00:24:00</v>
      </c>
      <c r="K7241" t="str" cm="1">
        <f t="array" ref="K7241:M7241">_xlfn.TEXTSPLIT(H7241,",")</f>
        <v>Comedy</v>
      </c>
      <c r="L7241" t="str">
        <v xml:space="preserve"> Crime</v>
      </c>
      <c r="M7241" t="str">
        <v xml:space="preserve"> Drama</v>
      </c>
    </row>
    <row r="7242" spans="1:13" ht="45" x14ac:dyDescent="0.25">
      <c r="A7242" t="s">
        <v>21229</v>
      </c>
      <c r="B7242" t="s">
        <v>688</v>
      </c>
      <c r="C7242" s="1" t="s">
        <v>68</v>
      </c>
      <c r="D7242">
        <v>7.1</v>
      </c>
      <c r="E7242">
        <v>292</v>
      </c>
      <c r="F7242">
        <v>24</v>
      </c>
      <c r="G7242" t="str">
        <f t="shared" si="681"/>
        <v>2020</v>
      </c>
      <c r="H7242" t="str">
        <f t="shared" si="682"/>
        <v>Comedy, Drama, Romance</v>
      </c>
      <c r="I7242" t="str">
        <f t="shared" si="683"/>
        <v>Feel Good</v>
      </c>
      <c r="J7242" t="str">
        <f t="shared" si="684"/>
        <v>00:24:00</v>
      </c>
      <c r="K7242" t="str" cm="1">
        <f t="array" ref="K7242:M7242">_xlfn.TEXTSPLIT(H7242,",")</f>
        <v>Comedy</v>
      </c>
      <c r="L7242" t="str">
        <v xml:space="preserve"> Drama</v>
      </c>
      <c r="M7242" t="str">
        <v xml:space="preserve"> Romance</v>
      </c>
    </row>
    <row r="7243" spans="1:13" ht="45" x14ac:dyDescent="0.25">
      <c r="A7243" t="s">
        <v>21229</v>
      </c>
      <c r="B7243" t="s">
        <v>688</v>
      </c>
      <c r="C7243" s="1" t="s">
        <v>68</v>
      </c>
      <c r="D7243">
        <v>7.4</v>
      </c>
      <c r="E7243">
        <v>239</v>
      </c>
      <c r="F7243">
        <v>23</v>
      </c>
      <c r="G7243" t="str">
        <f t="shared" si="681"/>
        <v>2020</v>
      </c>
      <c r="H7243" t="str">
        <f t="shared" si="682"/>
        <v>Comedy, Drama, Romance</v>
      </c>
      <c r="I7243" t="str">
        <f t="shared" si="683"/>
        <v>Feel Good</v>
      </c>
      <c r="J7243" t="str">
        <f t="shared" si="684"/>
        <v>00:23:00</v>
      </c>
      <c r="K7243" t="str" cm="1">
        <f t="array" ref="K7243:M7243">_xlfn.TEXTSPLIT(H7243,",")</f>
        <v>Comedy</v>
      </c>
      <c r="L7243" t="str">
        <v xml:space="preserve"> Drama</v>
      </c>
      <c r="M7243" t="str">
        <v xml:space="preserve"> Romance</v>
      </c>
    </row>
    <row r="7244" spans="1:13" ht="45" x14ac:dyDescent="0.25">
      <c r="A7244" t="s">
        <v>21229</v>
      </c>
      <c r="B7244" t="s">
        <v>688</v>
      </c>
      <c r="C7244" s="1" t="s">
        <v>68</v>
      </c>
      <c r="D7244">
        <v>7.7</v>
      </c>
      <c r="E7244">
        <v>232</v>
      </c>
      <c r="F7244">
        <v>23</v>
      </c>
      <c r="G7244" t="str">
        <f t="shared" si="681"/>
        <v>2020</v>
      </c>
      <c r="H7244" t="str">
        <f t="shared" si="682"/>
        <v>Comedy, Drama, Romance</v>
      </c>
      <c r="I7244" t="str">
        <f t="shared" si="683"/>
        <v>Feel Good</v>
      </c>
      <c r="J7244" t="str">
        <f t="shared" si="684"/>
        <v>00:23:00</v>
      </c>
      <c r="K7244" t="str" cm="1">
        <f t="array" ref="K7244:M7244">_xlfn.TEXTSPLIT(H7244,",")</f>
        <v>Comedy</v>
      </c>
      <c r="L7244" t="str">
        <v xml:space="preserve"> Drama</v>
      </c>
      <c r="M7244" t="str">
        <v xml:space="preserve"> Romance</v>
      </c>
    </row>
    <row r="7245" spans="1:13" ht="45" x14ac:dyDescent="0.25">
      <c r="A7245" t="s">
        <v>21229</v>
      </c>
      <c r="B7245" t="s">
        <v>688</v>
      </c>
      <c r="C7245" s="1" t="s">
        <v>68</v>
      </c>
      <c r="D7245">
        <v>7.8</v>
      </c>
      <c r="E7245">
        <v>215</v>
      </c>
      <c r="F7245">
        <v>23</v>
      </c>
      <c r="G7245" t="str">
        <f t="shared" si="681"/>
        <v>2020</v>
      </c>
      <c r="H7245" t="str">
        <f t="shared" si="682"/>
        <v>Comedy, Drama, Romance</v>
      </c>
      <c r="I7245" t="str">
        <f t="shared" si="683"/>
        <v>Feel Good</v>
      </c>
      <c r="J7245" t="str">
        <f t="shared" si="684"/>
        <v>00:23:00</v>
      </c>
      <c r="K7245" t="str" cm="1">
        <f t="array" ref="K7245:M7245">_xlfn.TEXTSPLIT(H7245,",")</f>
        <v>Comedy</v>
      </c>
      <c r="L7245" t="str">
        <v xml:space="preserve"> Drama</v>
      </c>
      <c r="M7245" t="str">
        <v xml:space="preserve"> Romance</v>
      </c>
    </row>
    <row r="7246" spans="1:13" ht="45" x14ac:dyDescent="0.25">
      <c r="A7246" t="s">
        <v>20983</v>
      </c>
      <c r="B7246" t="s">
        <v>964</v>
      </c>
      <c r="C7246" s="1" t="s">
        <v>3188</v>
      </c>
      <c r="D7246">
        <v>7.2</v>
      </c>
      <c r="E7246">
        <v>313</v>
      </c>
      <c r="G7246" t="str">
        <f t="shared" si="681"/>
        <v>2018</v>
      </c>
      <c r="H7246" t="str">
        <f t="shared" si="682"/>
        <v>Action, Fantasy, Sci-Fi</v>
      </c>
      <c r="I7246" t="str">
        <f t="shared" si="683"/>
        <v>The Protector</v>
      </c>
      <c r="J7246" t="str">
        <f t="shared" si="684"/>
        <v>00:00:00</v>
      </c>
      <c r="K7246" t="str" cm="1">
        <f t="array" ref="K7246:M7246">_xlfn.TEXTSPLIT(H7246,",")</f>
        <v>Action</v>
      </c>
      <c r="L7246" t="str">
        <v xml:space="preserve"> Fantasy</v>
      </c>
      <c r="M7246" t="str">
        <v xml:space="preserve"> Sci-Fi</v>
      </c>
    </row>
    <row r="7247" spans="1:13" ht="45" x14ac:dyDescent="0.25">
      <c r="A7247" t="s">
        <v>20983</v>
      </c>
      <c r="B7247" t="s">
        <v>964</v>
      </c>
      <c r="C7247" s="1" t="s">
        <v>3188</v>
      </c>
      <c r="D7247">
        <v>7.2</v>
      </c>
      <c r="E7247">
        <v>296</v>
      </c>
      <c r="G7247" t="str">
        <f t="shared" si="681"/>
        <v>2018</v>
      </c>
      <c r="H7247" t="str">
        <f t="shared" si="682"/>
        <v>Action, Fantasy, Sci-Fi</v>
      </c>
      <c r="I7247" t="str">
        <f t="shared" si="683"/>
        <v>The Protector</v>
      </c>
      <c r="J7247" t="str">
        <f t="shared" si="684"/>
        <v>00:00:00</v>
      </c>
      <c r="K7247" t="str" cm="1">
        <f t="array" ref="K7247:M7247">_xlfn.TEXTSPLIT(H7247,",")</f>
        <v>Action</v>
      </c>
      <c r="L7247" t="str">
        <v xml:space="preserve"> Fantasy</v>
      </c>
      <c r="M7247" t="str">
        <v xml:space="preserve"> Sci-Fi</v>
      </c>
    </row>
    <row r="7248" spans="1:13" ht="45" x14ac:dyDescent="0.25">
      <c r="A7248" t="s">
        <v>21226</v>
      </c>
      <c r="B7248" t="s">
        <v>717</v>
      </c>
      <c r="C7248" s="1" t="s">
        <v>242</v>
      </c>
      <c r="D7248">
        <v>7.8</v>
      </c>
      <c r="E7248">
        <v>117</v>
      </c>
      <c r="F7248">
        <v>27</v>
      </c>
      <c r="G7248" t="str">
        <f t="shared" si="681"/>
        <v>2019</v>
      </c>
      <c r="H7248" t="str">
        <f t="shared" si="682"/>
        <v>Comedy, Crime, Drama</v>
      </c>
      <c r="I7248" t="str">
        <f t="shared" si="683"/>
        <v>Trinkets</v>
      </c>
      <c r="J7248" t="str">
        <f t="shared" si="684"/>
        <v>00:27:00</v>
      </c>
      <c r="K7248" t="str" cm="1">
        <f t="array" ref="K7248:M7248">_xlfn.TEXTSPLIT(H7248,",")</f>
        <v>Comedy</v>
      </c>
      <c r="L7248" t="str">
        <v xml:space="preserve"> Crime</v>
      </c>
      <c r="M7248" t="str">
        <v xml:space="preserve"> Drama</v>
      </c>
    </row>
    <row r="7249" spans="1:13" ht="45" x14ac:dyDescent="0.25">
      <c r="A7249" t="s">
        <v>21226</v>
      </c>
      <c r="B7249" t="s">
        <v>717</v>
      </c>
      <c r="C7249" s="1" t="s">
        <v>242</v>
      </c>
      <c r="D7249">
        <v>7.8</v>
      </c>
      <c r="E7249">
        <v>112</v>
      </c>
      <c r="F7249">
        <v>26</v>
      </c>
      <c r="G7249" t="str">
        <f t="shared" si="681"/>
        <v>2019</v>
      </c>
      <c r="H7249" t="str">
        <f t="shared" si="682"/>
        <v>Comedy, Crime, Drama</v>
      </c>
      <c r="I7249" t="str">
        <f t="shared" si="683"/>
        <v>Trinkets</v>
      </c>
      <c r="J7249" t="str">
        <f t="shared" si="684"/>
        <v>00:26:00</v>
      </c>
      <c r="K7249" t="str" cm="1">
        <f t="array" ref="K7249:M7249">_xlfn.TEXTSPLIT(H7249,",")</f>
        <v>Comedy</v>
      </c>
      <c r="L7249" t="str">
        <v xml:space="preserve"> Crime</v>
      </c>
      <c r="M7249" t="str">
        <v xml:space="preserve"> Drama</v>
      </c>
    </row>
    <row r="7250" spans="1:13" ht="45" x14ac:dyDescent="0.25">
      <c r="A7250" t="s">
        <v>21226</v>
      </c>
      <c r="B7250" t="s">
        <v>717</v>
      </c>
      <c r="C7250" s="1" t="s">
        <v>242</v>
      </c>
      <c r="D7250">
        <v>8.1</v>
      </c>
      <c r="E7250">
        <v>125</v>
      </c>
      <c r="F7250">
        <v>27</v>
      </c>
      <c r="G7250" t="str">
        <f t="shared" si="681"/>
        <v>2019</v>
      </c>
      <c r="H7250" t="str">
        <f t="shared" si="682"/>
        <v>Comedy, Crime, Drama</v>
      </c>
      <c r="I7250" t="str">
        <f t="shared" si="683"/>
        <v>Trinkets</v>
      </c>
      <c r="J7250" t="str">
        <f t="shared" si="684"/>
        <v>00:27:00</v>
      </c>
      <c r="K7250" t="str" cm="1">
        <f t="array" ref="K7250:M7250">_xlfn.TEXTSPLIT(H7250,",")</f>
        <v>Comedy</v>
      </c>
      <c r="L7250" t="str">
        <v xml:space="preserve"> Crime</v>
      </c>
      <c r="M7250" t="str">
        <v xml:space="preserve"> Drama</v>
      </c>
    </row>
    <row r="7251" spans="1:13" ht="45" x14ac:dyDescent="0.25">
      <c r="A7251" t="s">
        <v>21226</v>
      </c>
      <c r="B7251" t="s">
        <v>717</v>
      </c>
      <c r="C7251" s="1" t="s">
        <v>242</v>
      </c>
      <c r="D7251">
        <v>8</v>
      </c>
      <c r="E7251">
        <v>112</v>
      </c>
      <c r="F7251">
        <v>27</v>
      </c>
      <c r="G7251" t="str">
        <f t="shared" si="681"/>
        <v>2019</v>
      </c>
      <c r="H7251" t="str">
        <f t="shared" si="682"/>
        <v>Comedy, Crime, Drama</v>
      </c>
      <c r="I7251" t="str">
        <f t="shared" si="683"/>
        <v>Trinkets</v>
      </c>
      <c r="J7251" t="str">
        <f t="shared" si="684"/>
        <v>00:27:00</v>
      </c>
      <c r="K7251" t="str" cm="1">
        <f t="array" ref="K7251:M7251">_xlfn.TEXTSPLIT(H7251,",")</f>
        <v>Comedy</v>
      </c>
      <c r="L7251" t="str">
        <v xml:space="preserve"> Crime</v>
      </c>
      <c r="M7251" t="str">
        <v xml:space="preserve"> Drama</v>
      </c>
    </row>
    <row r="7252" spans="1:13" ht="45" x14ac:dyDescent="0.25">
      <c r="A7252" t="s">
        <v>21226</v>
      </c>
      <c r="B7252" t="s">
        <v>717</v>
      </c>
      <c r="C7252" s="1" t="s">
        <v>242</v>
      </c>
      <c r="D7252">
        <v>7.9</v>
      </c>
      <c r="E7252">
        <v>114</v>
      </c>
      <c r="F7252">
        <v>27</v>
      </c>
      <c r="G7252" t="str">
        <f t="shared" si="681"/>
        <v>2019</v>
      </c>
      <c r="H7252" t="str">
        <f t="shared" si="682"/>
        <v>Comedy, Crime, Drama</v>
      </c>
      <c r="I7252" t="str">
        <f t="shared" si="683"/>
        <v>Trinkets</v>
      </c>
      <c r="J7252" t="str">
        <f t="shared" si="684"/>
        <v>00:27:00</v>
      </c>
      <c r="K7252" t="str" cm="1">
        <f t="array" ref="K7252:M7252">_xlfn.TEXTSPLIT(H7252,",")</f>
        <v>Comedy</v>
      </c>
      <c r="L7252" t="str">
        <v xml:space="preserve"> Crime</v>
      </c>
      <c r="M7252" t="str">
        <v xml:space="preserve"> Drama</v>
      </c>
    </row>
    <row r="7253" spans="1:13" ht="45" x14ac:dyDescent="0.25">
      <c r="A7253" t="s">
        <v>21226</v>
      </c>
      <c r="B7253" t="s">
        <v>717</v>
      </c>
      <c r="C7253" s="1" t="s">
        <v>242</v>
      </c>
      <c r="D7253">
        <v>7.7</v>
      </c>
      <c r="E7253">
        <v>107</v>
      </c>
      <c r="F7253">
        <v>30</v>
      </c>
      <c r="G7253" t="str">
        <f t="shared" si="681"/>
        <v>2019</v>
      </c>
      <c r="H7253" t="str">
        <f t="shared" si="682"/>
        <v>Comedy, Crime, Drama</v>
      </c>
      <c r="I7253" t="str">
        <f t="shared" si="683"/>
        <v>Trinkets</v>
      </c>
      <c r="J7253" t="str">
        <f t="shared" si="684"/>
        <v>00:30:00</v>
      </c>
      <c r="K7253" t="str" cm="1">
        <f t="array" ref="K7253:M7253">_xlfn.TEXTSPLIT(H7253,",")</f>
        <v>Comedy</v>
      </c>
      <c r="L7253" t="str">
        <v xml:space="preserve"> Crime</v>
      </c>
      <c r="M7253" t="str">
        <v xml:space="preserve"> Drama</v>
      </c>
    </row>
    <row r="7254" spans="1:13" ht="45" x14ac:dyDescent="0.25">
      <c r="A7254" t="s">
        <v>21226</v>
      </c>
      <c r="B7254" t="s">
        <v>717</v>
      </c>
      <c r="C7254" s="1" t="s">
        <v>242</v>
      </c>
      <c r="D7254">
        <v>7.8</v>
      </c>
      <c r="E7254">
        <v>106</v>
      </c>
      <c r="F7254">
        <v>30</v>
      </c>
      <c r="G7254" t="str">
        <f t="shared" si="681"/>
        <v>2019</v>
      </c>
      <c r="H7254" t="str">
        <f t="shared" si="682"/>
        <v>Comedy, Crime, Drama</v>
      </c>
      <c r="I7254" t="str">
        <f t="shared" si="683"/>
        <v>Trinkets</v>
      </c>
      <c r="J7254" t="str">
        <f t="shared" si="684"/>
        <v>00:30:00</v>
      </c>
      <c r="K7254" t="str" cm="1">
        <f t="array" ref="K7254:M7254">_xlfn.TEXTSPLIT(H7254,",")</f>
        <v>Comedy</v>
      </c>
      <c r="L7254" t="str">
        <v xml:space="preserve"> Crime</v>
      </c>
      <c r="M7254" t="str">
        <v xml:space="preserve"> Drama</v>
      </c>
    </row>
    <row r="7255" spans="1:13" ht="45" x14ac:dyDescent="0.25">
      <c r="A7255" t="s">
        <v>21226</v>
      </c>
      <c r="B7255" t="s">
        <v>717</v>
      </c>
      <c r="C7255" s="1" t="s">
        <v>242</v>
      </c>
      <c r="D7255">
        <v>8.6</v>
      </c>
      <c r="E7255">
        <v>140</v>
      </c>
      <c r="F7255">
        <v>27</v>
      </c>
      <c r="G7255" t="str">
        <f t="shared" si="681"/>
        <v>2019</v>
      </c>
      <c r="H7255" t="str">
        <f t="shared" si="682"/>
        <v>Comedy, Crime, Drama</v>
      </c>
      <c r="I7255" t="str">
        <f t="shared" si="683"/>
        <v>Trinkets</v>
      </c>
      <c r="J7255" t="str">
        <f t="shared" si="684"/>
        <v>00:27:00</v>
      </c>
      <c r="K7255" t="str" cm="1">
        <f t="array" ref="K7255:M7255">_xlfn.TEXTSPLIT(H7255,",")</f>
        <v>Comedy</v>
      </c>
      <c r="L7255" t="str">
        <v xml:space="preserve"> Crime</v>
      </c>
      <c r="M7255" t="str">
        <v xml:space="preserve"> Drama</v>
      </c>
    </row>
    <row r="7256" spans="1:13" ht="45" x14ac:dyDescent="0.25">
      <c r="A7256" t="s">
        <v>21226</v>
      </c>
      <c r="B7256" t="s">
        <v>717</v>
      </c>
      <c r="C7256" s="1" t="s">
        <v>242</v>
      </c>
      <c r="D7256">
        <v>8.1999999999999993</v>
      </c>
      <c r="E7256">
        <v>107</v>
      </c>
      <c r="F7256">
        <v>24</v>
      </c>
      <c r="G7256" t="str">
        <f t="shared" si="681"/>
        <v>2019</v>
      </c>
      <c r="H7256" t="str">
        <f t="shared" si="682"/>
        <v>Comedy, Crime, Drama</v>
      </c>
      <c r="I7256" t="str">
        <f t="shared" si="683"/>
        <v>Trinkets</v>
      </c>
      <c r="J7256" t="str">
        <f t="shared" si="684"/>
        <v>00:24:00</v>
      </c>
      <c r="K7256" t="str" cm="1">
        <f t="array" ref="K7256:M7256">_xlfn.TEXTSPLIT(H7256,",")</f>
        <v>Comedy</v>
      </c>
      <c r="L7256" t="str">
        <v xml:space="preserve"> Crime</v>
      </c>
      <c r="M7256" t="str">
        <v xml:space="preserve"> Drama</v>
      </c>
    </row>
    <row r="7257" spans="1:13" ht="45" x14ac:dyDescent="0.25">
      <c r="A7257" t="s">
        <v>21229</v>
      </c>
      <c r="B7257" t="s">
        <v>688</v>
      </c>
      <c r="C7257" s="1" t="s">
        <v>68</v>
      </c>
      <c r="D7257">
        <v>7.9</v>
      </c>
      <c r="E7257">
        <v>226</v>
      </c>
      <c r="F7257">
        <v>24</v>
      </c>
      <c r="G7257" t="str">
        <f t="shared" si="681"/>
        <v>2020</v>
      </c>
      <c r="H7257" t="str">
        <f t="shared" si="682"/>
        <v>Comedy, Drama, Romance</v>
      </c>
      <c r="I7257" t="str">
        <f t="shared" si="683"/>
        <v>Feel Good</v>
      </c>
      <c r="J7257" t="str">
        <f t="shared" si="684"/>
        <v>00:24:00</v>
      </c>
      <c r="K7257" t="str" cm="1">
        <f t="array" ref="K7257:M7257">_xlfn.TEXTSPLIT(H7257,",")</f>
        <v>Comedy</v>
      </c>
      <c r="L7257" t="str">
        <v xml:space="preserve"> Drama</v>
      </c>
      <c r="M7257" t="str">
        <v xml:space="preserve"> Romance</v>
      </c>
    </row>
    <row r="7258" spans="1:13" ht="30" x14ac:dyDescent="0.25">
      <c r="A7258" t="s">
        <v>20466</v>
      </c>
      <c r="B7258" t="s">
        <v>506</v>
      </c>
      <c r="C7258" s="1" t="s">
        <v>342</v>
      </c>
      <c r="D7258">
        <v>9.1</v>
      </c>
      <c r="E7258" s="2">
        <v>1475</v>
      </c>
      <c r="F7258">
        <v>44</v>
      </c>
      <c r="G7258" t="str">
        <f t="shared" si="681"/>
        <v>2017</v>
      </c>
      <c r="H7258" t="str">
        <f t="shared" si="682"/>
        <v>Drama, Family</v>
      </c>
      <c r="I7258" t="str">
        <f t="shared" si="683"/>
        <v>Anne</v>
      </c>
      <c r="J7258" t="str">
        <f t="shared" si="684"/>
        <v>00:44:00</v>
      </c>
      <c r="K7258" t="str" cm="1">
        <f t="array" ref="K7258:L7258">_xlfn.TEXTSPLIT(H7258,",")</f>
        <v>Drama</v>
      </c>
      <c r="L7258" t="str">
        <v xml:space="preserve"> Family</v>
      </c>
    </row>
    <row r="7259" spans="1:13" ht="45" x14ac:dyDescent="0.25">
      <c r="A7259" t="s">
        <v>20266</v>
      </c>
      <c r="B7259" t="s">
        <v>717</v>
      </c>
      <c r="C7259" s="1" t="s">
        <v>109</v>
      </c>
      <c r="D7259">
        <v>8.5</v>
      </c>
      <c r="E7259">
        <v>28</v>
      </c>
      <c r="G7259" t="str">
        <f t="shared" si="681"/>
        <v>2019</v>
      </c>
      <c r="H7259" t="str">
        <f t="shared" si="682"/>
        <v>Action, Adventure, Drama</v>
      </c>
      <c r="I7259" t="str">
        <f t="shared" si="683"/>
        <v>Power Rangers Beast Morphers</v>
      </c>
      <c r="J7259" t="str">
        <f t="shared" si="684"/>
        <v>00:00:00</v>
      </c>
      <c r="K7259" t="str" cm="1">
        <f t="array" ref="K7259:M7259">_xlfn.TEXTSPLIT(H7259,",")</f>
        <v>Action</v>
      </c>
      <c r="L7259" t="str">
        <v xml:space="preserve"> Adventure</v>
      </c>
      <c r="M7259" t="str">
        <v xml:space="preserve"> Drama</v>
      </c>
    </row>
    <row r="7260" spans="1:13" ht="45" x14ac:dyDescent="0.25">
      <c r="A7260" t="s">
        <v>20484</v>
      </c>
      <c r="B7260" t="s">
        <v>964</v>
      </c>
      <c r="C7260" s="1" t="s">
        <v>15</v>
      </c>
      <c r="D7260">
        <v>7.8</v>
      </c>
      <c r="E7260">
        <v>928</v>
      </c>
      <c r="F7260">
        <v>24</v>
      </c>
      <c r="G7260" t="str">
        <f t="shared" si="681"/>
        <v>2018</v>
      </c>
      <c r="H7260" t="str">
        <f t="shared" si="682"/>
        <v>Animation, Action, Adventure</v>
      </c>
      <c r="I7260" t="str">
        <f t="shared" si="683"/>
        <v>She-Ra and the Princesses of Power</v>
      </c>
      <c r="J7260" t="str">
        <f t="shared" si="684"/>
        <v>00:24:00</v>
      </c>
      <c r="K7260" t="str" cm="1">
        <f t="array" ref="K7260:M7260">_xlfn.TEXTSPLIT(H7260,",")</f>
        <v>Animation</v>
      </c>
      <c r="L7260" t="str">
        <v xml:space="preserve"> Action</v>
      </c>
      <c r="M7260" t="str">
        <v xml:space="preserve"> Adventure</v>
      </c>
    </row>
    <row r="7261" spans="1:13" ht="45" x14ac:dyDescent="0.25">
      <c r="A7261" t="s">
        <v>20484</v>
      </c>
      <c r="B7261" t="s">
        <v>964</v>
      </c>
      <c r="C7261" s="1" t="s">
        <v>15</v>
      </c>
      <c r="D7261">
        <v>8.1</v>
      </c>
      <c r="E7261">
        <v>950</v>
      </c>
      <c r="F7261">
        <v>24</v>
      </c>
      <c r="G7261" t="str">
        <f t="shared" si="681"/>
        <v>2018</v>
      </c>
      <c r="H7261" t="str">
        <f t="shared" si="682"/>
        <v>Animation, Action, Adventure</v>
      </c>
      <c r="I7261" t="str">
        <f t="shared" si="683"/>
        <v>She-Ra and the Princesses of Power</v>
      </c>
      <c r="J7261" t="str">
        <f t="shared" si="684"/>
        <v>00:24:00</v>
      </c>
      <c r="K7261" t="str" cm="1">
        <f t="array" ref="K7261:M7261">_xlfn.TEXTSPLIT(H7261,",")</f>
        <v>Animation</v>
      </c>
      <c r="L7261" t="str">
        <v xml:space="preserve"> Action</v>
      </c>
      <c r="M7261" t="str">
        <v xml:space="preserve"> Adventure</v>
      </c>
    </row>
    <row r="7262" spans="1:13" ht="45" x14ac:dyDescent="0.25">
      <c r="A7262" t="s">
        <v>20484</v>
      </c>
      <c r="B7262" t="s">
        <v>964</v>
      </c>
      <c r="C7262" s="1" t="s">
        <v>15</v>
      </c>
      <c r="D7262">
        <v>8.1</v>
      </c>
      <c r="E7262">
        <v>952</v>
      </c>
      <c r="F7262">
        <v>24</v>
      </c>
      <c r="G7262" t="str">
        <f t="shared" si="681"/>
        <v>2018</v>
      </c>
      <c r="H7262" t="str">
        <f t="shared" si="682"/>
        <v>Animation, Action, Adventure</v>
      </c>
      <c r="I7262" t="str">
        <f t="shared" si="683"/>
        <v>She-Ra and the Princesses of Power</v>
      </c>
      <c r="J7262" t="str">
        <f t="shared" si="684"/>
        <v>00:24:00</v>
      </c>
      <c r="K7262" t="str" cm="1">
        <f t="array" ref="K7262:M7262">_xlfn.TEXTSPLIT(H7262,",")</f>
        <v>Animation</v>
      </c>
      <c r="L7262" t="str">
        <v xml:space="preserve"> Action</v>
      </c>
      <c r="M7262" t="str">
        <v xml:space="preserve"> Adventure</v>
      </c>
    </row>
    <row r="7263" spans="1:13" ht="45" x14ac:dyDescent="0.25">
      <c r="A7263" t="s">
        <v>20484</v>
      </c>
      <c r="B7263" t="s">
        <v>964</v>
      </c>
      <c r="C7263" s="1" t="s">
        <v>15</v>
      </c>
      <c r="D7263">
        <v>8.3000000000000007</v>
      </c>
      <c r="E7263">
        <v>999</v>
      </c>
      <c r="F7263">
        <v>24</v>
      </c>
      <c r="G7263" t="str">
        <f t="shared" si="681"/>
        <v>2018</v>
      </c>
      <c r="H7263" t="str">
        <f t="shared" si="682"/>
        <v>Animation, Action, Adventure</v>
      </c>
      <c r="I7263" t="str">
        <f t="shared" si="683"/>
        <v>She-Ra and the Princesses of Power</v>
      </c>
      <c r="J7263" t="str">
        <f t="shared" si="684"/>
        <v>00:24:00</v>
      </c>
      <c r="K7263" t="str" cm="1">
        <f t="array" ref="K7263:M7263">_xlfn.TEXTSPLIT(H7263,",")</f>
        <v>Animation</v>
      </c>
      <c r="L7263" t="str">
        <v xml:space="preserve"> Action</v>
      </c>
      <c r="M7263" t="str">
        <v xml:space="preserve"> Adventure</v>
      </c>
    </row>
    <row r="7264" spans="1:13" ht="45" x14ac:dyDescent="0.25">
      <c r="A7264" t="s">
        <v>20484</v>
      </c>
      <c r="B7264" t="s">
        <v>964</v>
      </c>
      <c r="C7264" s="1" t="s">
        <v>15</v>
      </c>
      <c r="D7264">
        <v>8.4</v>
      </c>
      <c r="E7264" s="2">
        <v>1007</v>
      </c>
      <c r="F7264">
        <v>24</v>
      </c>
      <c r="G7264" t="str">
        <f t="shared" si="681"/>
        <v>2018</v>
      </c>
      <c r="H7264" t="str">
        <f t="shared" si="682"/>
        <v>Animation, Action, Adventure</v>
      </c>
      <c r="I7264" t="str">
        <f t="shared" si="683"/>
        <v>She-Ra and the Princesses of Power</v>
      </c>
      <c r="J7264" t="str">
        <f t="shared" si="684"/>
        <v>00:24:00</v>
      </c>
      <c r="K7264" t="str" cm="1">
        <f t="array" ref="K7264:M7264">_xlfn.TEXTSPLIT(H7264,",")</f>
        <v>Animation</v>
      </c>
      <c r="L7264" t="str">
        <v xml:space="preserve"> Action</v>
      </c>
      <c r="M7264" t="str">
        <v xml:space="preserve"> Adventure</v>
      </c>
    </row>
    <row r="7265" spans="1:13" ht="45" x14ac:dyDescent="0.25">
      <c r="A7265" t="s">
        <v>21265</v>
      </c>
      <c r="B7265" t="s">
        <v>250</v>
      </c>
      <c r="C7265" s="1" t="s">
        <v>251</v>
      </c>
      <c r="D7265">
        <v>5.7</v>
      </c>
      <c r="E7265" s="2">
        <v>1798</v>
      </c>
      <c r="F7265">
        <v>59</v>
      </c>
      <c r="G7265" t="str">
        <f t="shared" si="681"/>
        <v>2017</v>
      </c>
      <c r="H7265" t="str">
        <f t="shared" si="682"/>
        <v>Drama, Mystery, Thriller</v>
      </c>
      <c r="I7265" t="str">
        <f t="shared" si="683"/>
        <v>13 Reasons Why</v>
      </c>
      <c r="J7265" t="str">
        <f t="shared" si="684"/>
        <v>00:59:00</v>
      </c>
      <c r="K7265" t="str" cm="1">
        <f t="array" ref="K7265:M7265">_xlfn.TEXTSPLIT(H7265,",")</f>
        <v>Drama</v>
      </c>
      <c r="L7265" t="str">
        <v xml:space="preserve"> Mystery</v>
      </c>
      <c r="M7265" t="str">
        <v xml:space="preserve"> Thriller</v>
      </c>
    </row>
    <row r="7266" spans="1:13" ht="45" x14ac:dyDescent="0.25">
      <c r="A7266" t="s">
        <v>20983</v>
      </c>
      <c r="B7266" t="s">
        <v>964</v>
      </c>
      <c r="C7266" s="1" t="s">
        <v>3188</v>
      </c>
      <c r="D7266">
        <v>7.3</v>
      </c>
      <c r="E7266">
        <v>298</v>
      </c>
      <c r="G7266" t="str">
        <f t="shared" si="681"/>
        <v>2018</v>
      </c>
      <c r="H7266" t="str">
        <f t="shared" si="682"/>
        <v>Action, Fantasy, Sci-Fi</v>
      </c>
      <c r="I7266" t="str">
        <f t="shared" si="683"/>
        <v>The Protector</v>
      </c>
      <c r="J7266" t="str">
        <f t="shared" si="684"/>
        <v>00:00:00</v>
      </c>
      <c r="K7266" t="str" cm="1">
        <f t="array" ref="K7266:M7266">_xlfn.TEXTSPLIT(H7266,",")</f>
        <v>Action</v>
      </c>
      <c r="L7266" t="str">
        <v xml:space="preserve"> Fantasy</v>
      </c>
      <c r="M7266" t="str">
        <v xml:space="preserve"> Sci-Fi</v>
      </c>
    </row>
    <row r="7267" spans="1:13" ht="30" x14ac:dyDescent="0.25">
      <c r="A7267" t="s">
        <v>21212</v>
      </c>
      <c r="B7267" t="s">
        <v>90</v>
      </c>
      <c r="C7267" s="1" t="s">
        <v>699</v>
      </c>
      <c r="D7267">
        <v>7</v>
      </c>
      <c r="E7267">
        <v>357</v>
      </c>
      <c r="F7267">
        <v>42</v>
      </c>
      <c r="G7267" t="str">
        <f t="shared" si="681"/>
        <v>2017</v>
      </c>
      <c r="H7267" t="str">
        <f t="shared" si="682"/>
        <v>Action, Drama, Sci-Fi</v>
      </c>
      <c r="I7267" t="str">
        <f t="shared" si="683"/>
        <v>Black Lightning</v>
      </c>
      <c r="J7267" t="str">
        <f t="shared" si="684"/>
        <v>00:42:00</v>
      </c>
      <c r="K7267" t="str" cm="1">
        <f t="array" ref="K7267:M7267">_xlfn.TEXTSPLIT(H7267,",")</f>
        <v>Action</v>
      </c>
      <c r="L7267" t="str">
        <v xml:space="preserve"> Drama</v>
      </c>
      <c r="M7267" t="str">
        <v xml:space="preserve"> Sci-Fi</v>
      </c>
    </row>
    <row r="7268" spans="1:13" ht="30" x14ac:dyDescent="0.25">
      <c r="A7268" t="s">
        <v>21212</v>
      </c>
      <c r="B7268" t="s">
        <v>90</v>
      </c>
      <c r="C7268" s="1" t="s">
        <v>699</v>
      </c>
      <c r="D7268">
        <v>7</v>
      </c>
      <c r="E7268">
        <v>341</v>
      </c>
      <c r="F7268">
        <v>42</v>
      </c>
      <c r="G7268" t="str">
        <f t="shared" si="681"/>
        <v>2017</v>
      </c>
      <c r="H7268" t="str">
        <f t="shared" si="682"/>
        <v>Action, Drama, Sci-Fi</v>
      </c>
      <c r="I7268" t="str">
        <f t="shared" si="683"/>
        <v>Black Lightning</v>
      </c>
      <c r="J7268" t="str">
        <f t="shared" si="684"/>
        <v>00:42:00</v>
      </c>
      <c r="K7268" t="str" cm="1">
        <f t="array" ref="K7268:M7268">_xlfn.TEXTSPLIT(H7268,",")</f>
        <v>Action</v>
      </c>
      <c r="L7268" t="str">
        <v xml:space="preserve"> Drama</v>
      </c>
      <c r="M7268" t="str">
        <v xml:space="preserve"> Sci-Fi</v>
      </c>
    </row>
    <row r="7269" spans="1:13" ht="45" x14ac:dyDescent="0.25">
      <c r="A7269" t="s">
        <v>19874</v>
      </c>
      <c r="B7269" t="s">
        <v>76</v>
      </c>
      <c r="C7269" s="1" t="s">
        <v>15</v>
      </c>
      <c r="D7269">
        <v>6.5</v>
      </c>
      <c r="E7269">
        <v>26</v>
      </c>
      <c r="F7269">
        <v>23</v>
      </c>
      <c r="G7269" t="str">
        <f t="shared" si="681"/>
        <v>2005</v>
      </c>
      <c r="H7269" t="str">
        <f t="shared" si="682"/>
        <v>Animation, Action, Adventure</v>
      </c>
      <c r="I7269" t="str">
        <f t="shared" si="683"/>
        <v>Johnny Test</v>
      </c>
      <c r="J7269" t="str">
        <f t="shared" si="684"/>
        <v>00:23:00</v>
      </c>
      <c r="K7269" t="str" cm="1">
        <f t="array" ref="K7269:M7269">_xlfn.TEXTSPLIT(H7269,",")</f>
        <v>Animation</v>
      </c>
      <c r="L7269" t="str">
        <v xml:space="preserve"> Action</v>
      </c>
      <c r="M7269" t="str">
        <v xml:space="preserve"> Adventure</v>
      </c>
    </row>
    <row r="7270" spans="1:13" ht="45" x14ac:dyDescent="0.25">
      <c r="A7270" t="s">
        <v>20457</v>
      </c>
      <c r="B7270" t="s">
        <v>717</v>
      </c>
      <c r="C7270" s="1" t="s">
        <v>1541</v>
      </c>
      <c r="D7270">
        <v>7.5</v>
      </c>
      <c r="E7270">
        <v>163</v>
      </c>
      <c r="F7270">
        <v>42</v>
      </c>
      <c r="G7270" t="str">
        <f t="shared" si="681"/>
        <v>2019</v>
      </c>
      <c r="H7270" t="str">
        <f t="shared" si="682"/>
        <v>Crime, Mystery, Thriller</v>
      </c>
      <c r="I7270" t="str">
        <f t="shared" si="683"/>
        <v>Dare Me</v>
      </c>
      <c r="J7270" t="str">
        <f t="shared" si="684"/>
        <v>00:42:00</v>
      </c>
      <c r="K7270" t="str" cm="1">
        <f t="array" ref="K7270:M7270">_xlfn.TEXTSPLIT(H7270,",")</f>
        <v>Crime</v>
      </c>
      <c r="L7270" t="str">
        <v xml:space="preserve"> Mystery</v>
      </c>
      <c r="M7270" t="str">
        <v xml:space="preserve"> Thriller</v>
      </c>
    </row>
    <row r="7271" spans="1:13" ht="45" x14ac:dyDescent="0.25">
      <c r="A7271" t="s">
        <v>21281</v>
      </c>
      <c r="B7271" t="s">
        <v>33</v>
      </c>
      <c r="C7271" s="1" t="s">
        <v>251</v>
      </c>
      <c r="D7271">
        <v>7</v>
      </c>
      <c r="E7271">
        <v>219</v>
      </c>
      <c r="G7271" t="str">
        <f t="shared" si="681"/>
        <v>2020</v>
      </c>
      <c r="H7271" t="str">
        <f t="shared" si="682"/>
        <v>Drama, Mystery, Thriller</v>
      </c>
      <c r="I7271" t="str">
        <f t="shared" si="683"/>
        <v>Tiny Pretty Things</v>
      </c>
      <c r="J7271" t="str">
        <f t="shared" si="684"/>
        <v>00:00:00</v>
      </c>
      <c r="K7271" t="str" cm="1">
        <f t="array" ref="K7271:M7271">_xlfn.TEXTSPLIT(H7271,",")</f>
        <v>Drama</v>
      </c>
      <c r="L7271" t="str">
        <v xml:space="preserve"> Mystery</v>
      </c>
      <c r="M7271" t="str">
        <v xml:space="preserve"> Thriller</v>
      </c>
    </row>
    <row r="7272" spans="1:13" ht="45" x14ac:dyDescent="0.25">
      <c r="A7272" t="s">
        <v>21281</v>
      </c>
      <c r="B7272" t="s">
        <v>33</v>
      </c>
      <c r="C7272" s="1" t="s">
        <v>251</v>
      </c>
      <c r="D7272">
        <v>6.9</v>
      </c>
      <c r="E7272">
        <v>174</v>
      </c>
      <c r="G7272" t="str">
        <f t="shared" si="681"/>
        <v>2020</v>
      </c>
      <c r="H7272" t="str">
        <f t="shared" si="682"/>
        <v>Drama, Mystery, Thriller</v>
      </c>
      <c r="I7272" t="str">
        <f t="shared" si="683"/>
        <v>Tiny Pretty Things</v>
      </c>
      <c r="J7272" t="str">
        <f t="shared" si="684"/>
        <v>00:00:00</v>
      </c>
      <c r="K7272" t="str" cm="1">
        <f t="array" ref="K7272:M7272">_xlfn.TEXTSPLIT(H7272,",")</f>
        <v>Drama</v>
      </c>
      <c r="L7272" t="str">
        <v xml:space="preserve"> Mystery</v>
      </c>
      <c r="M7272" t="str">
        <v xml:space="preserve"> Thriller</v>
      </c>
    </row>
    <row r="7273" spans="1:13" ht="45" x14ac:dyDescent="0.25">
      <c r="A7273" t="s">
        <v>21281</v>
      </c>
      <c r="B7273" t="s">
        <v>33</v>
      </c>
      <c r="C7273" s="1" t="s">
        <v>251</v>
      </c>
      <c r="D7273">
        <v>6.9</v>
      </c>
      <c r="E7273">
        <v>158</v>
      </c>
      <c r="G7273" t="str">
        <f t="shared" si="681"/>
        <v>2020</v>
      </c>
      <c r="H7273" t="str">
        <f t="shared" si="682"/>
        <v>Drama, Mystery, Thriller</v>
      </c>
      <c r="I7273" t="str">
        <f t="shared" si="683"/>
        <v>Tiny Pretty Things</v>
      </c>
      <c r="J7273" t="str">
        <f t="shared" si="684"/>
        <v>00:00:00</v>
      </c>
      <c r="K7273" t="str" cm="1">
        <f t="array" ref="K7273:M7273">_xlfn.TEXTSPLIT(H7273,",")</f>
        <v>Drama</v>
      </c>
      <c r="L7273" t="str">
        <v xml:space="preserve"> Mystery</v>
      </c>
      <c r="M7273" t="str">
        <v xml:space="preserve"> Thriller</v>
      </c>
    </row>
    <row r="7274" spans="1:13" ht="45" x14ac:dyDescent="0.25">
      <c r="A7274" t="s">
        <v>21281</v>
      </c>
      <c r="B7274" t="s">
        <v>33</v>
      </c>
      <c r="C7274" s="1" t="s">
        <v>251</v>
      </c>
      <c r="D7274">
        <v>7</v>
      </c>
      <c r="E7274">
        <v>148</v>
      </c>
      <c r="G7274" t="str">
        <f t="shared" si="681"/>
        <v>2020</v>
      </c>
      <c r="H7274" t="str">
        <f t="shared" si="682"/>
        <v>Drama, Mystery, Thriller</v>
      </c>
      <c r="I7274" t="str">
        <f t="shared" si="683"/>
        <v>Tiny Pretty Things</v>
      </c>
      <c r="J7274" t="str">
        <f t="shared" si="684"/>
        <v>00:00:00</v>
      </c>
      <c r="K7274" t="str" cm="1">
        <f t="array" ref="K7274:M7274">_xlfn.TEXTSPLIT(H7274,",")</f>
        <v>Drama</v>
      </c>
      <c r="L7274" t="str">
        <v xml:space="preserve"> Mystery</v>
      </c>
      <c r="M7274" t="str">
        <v xml:space="preserve"> Thriller</v>
      </c>
    </row>
    <row r="7275" spans="1:13" ht="45" x14ac:dyDescent="0.25">
      <c r="A7275" t="s">
        <v>21281</v>
      </c>
      <c r="B7275" t="s">
        <v>33</v>
      </c>
      <c r="C7275" s="1" t="s">
        <v>251</v>
      </c>
      <c r="D7275">
        <v>6.8</v>
      </c>
      <c r="E7275">
        <v>137</v>
      </c>
      <c r="G7275" t="str">
        <f t="shared" si="681"/>
        <v>2020</v>
      </c>
      <c r="H7275" t="str">
        <f t="shared" si="682"/>
        <v>Drama, Mystery, Thriller</v>
      </c>
      <c r="I7275" t="str">
        <f t="shared" si="683"/>
        <v>Tiny Pretty Things</v>
      </c>
      <c r="J7275" t="str">
        <f t="shared" si="684"/>
        <v>00:00:00</v>
      </c>
      <c r="K7275" t="str" cm="1">
        <f t="array" ref="K7275:M7275">_xlfn.TEXTSPLIT(H7275,",")</f>
        <v>Drama</v>
      </c>
      <c r="L7275" t="str">
        <v xml:space="preserve"> Mystery</v>
      </c>
      <c r="M7275" t="str">
        <v xml:space="preserve"> Thriller</v>
      </c>
    </row>
    <row r="7276" spans="1:13" ht="45" x14ac:dyDescent="0.25">
      <c r="A7276" t="s">
        <v>21281</v>
      </c>
      <c r="B7276" t="s">
        <v>33</v>
      </c>
      <c r="C7276" s="1" t="s">
        <v>251</v>
      </c>
      <c r="D7276">
        <v>6.9</v>
      </c>
      <c r="E7276">
        <v>136</v>
      </c>
      <c r="G7276" t="str">
        <f t="shared" si="681"/>
        <v>2020</v>
      </c>
      <c r="H7276" t="str">
        <f t="shared" si="682"/>
        <v>Drama, Mystery, Thriller</v>
      </c>
      <c r="I7276" t="str">
        <f t="shared" si="683"/>
        <v>Tiny Pretty Things</v>
      </c>
      <c r="J7276" t="str">
        <f t="shared" si="684"/>
        <v>00:00:00</v>
      </c>
      <c r="K7276" t="str" cm="1">
        <f t="array" ref="K7276:M7276">_xlfn.TEXTSPLIT(H7276,",")</f>
        <v>Drama</v>
      </c>
      <c r="L7276" t="str">
        <v xml:space="preserve"> Mystery</v>
      </c>
      <c r="M7276" t="str">
        <v xml:space="preserve"> Thriller</v>
      </c>
    </row>
    <row r="7277" spans="1:13" ht="45" x14ac:dyDescent="0.25">
      <c r="A7277" t="s">
        <v>21281</v>
      </c>
      <c r="B7277" t="s">
        <v>33</v>
      </c>
      <c r="C7277" s="1" t="s">
        <v>251</v>
      </c>
      <c r="D7277">
        <v>6.8</v>
      </c>
      <c r="E7277">
        <v>125</v>
      </c>
      <c r="G7277" t="str">
        <f t="shared" si="681"/>
        <v>2020</v>
      </c>
      <c r="H7277" t="str">
        <f t="shared" si="682"/>
        <v>Drama, Mystery, Thriller</v>
      </c>
      <c r="I7277" t="str">
        <f t="shared" si="683"/>
        <v>Tiny Pretty Things</v>
      </c>
      <c r="J7277" t="str">
        <f t="shared" si="684"/>
        <v>00:00:00</v>
      </c>
      <c r="K7277" t="str" cm="1">
        <f t="array" ref="K7277:M7277">_xlfn.TEXTSPLIT(H7277,",")</f>
        <v>Drama</v>
      </c>
      <c r="L7277" t="str">
        <v xml:space="preserve"> Mystery</v>
      </c>
      <c r="M7277" t="str">
        <v xml:space="preserve"> Thriller</v>
      </c>
    </row>
    <row r="7278" spans="1:13" ht="45" x14ac:dyDescent="0.25">
      <c r="A7278" t="s">
        <v>21281</v>
      </c>
      <c r="B7278" t="s">
        <v>33</v>
      </c>
      <c r="C7278" s="1" t="s">
        <v>251</v>
      </c>
      <c r="D7278">
        <v>7</v>
      </c>
      <c r="E7278">
        <v>125</v>
      </c>
      <c r="G7278" t="str">
        <f t="shared" si="681"/>
        <v>2020</v>
      </c>
      <c r="H7278" t="str">
        <f t="shared" si="682"/>
        <v>Drama, Mystery, Thriller</v>
      </c>
      <c r="I7278" t="str">
        <f t="shared" si="683"/>
        <v>Tiny Pretty Things</v>
      </c>
      <c r="J7278" t="str">
        <f t="shared" si="684"/>
        <v>00:00:00</v>
      </c>
      <c r="K7278" t="str" cm="1">
        <f t="array" ref="K7278:M7278">_xlfn.TEXTSPLIT(H7278,",")</f>
        <v>Drama</v>
      </c>
      <c r="L7278" t="str">
        <v xml:space="preserve"> Mystery</v>
      </c>
      <c r="M7278" t="str">
        <v xml:space="preserve"> Thriller</v>
      </c>
    </row>
    <row r="7279" spans="1:13" ht="45" x14ac:dyDescent="0.25">
      <c r="A7279" t="s">
        <v>21281</v>
      </c>
      <c r="B7279" t="s">
        <v>33</v>
      </c>
      <c r="C7279" s="1" t="s">
        <v>251</v>
      </c>
      <c r="D7279">
        <v>7.1</v>
      </c>
      <c r="E7279">
        <v>125</v>
      </c>
      <c r="G7279" t="str">
        <f t="shared" si="681"/>
        <v>2020</v>
      </c>
      <c r="H7279" t="str">
        <f t="shared" si="682"/>
        <v>Drama, Mystery, Thriller</v>
      </c>
      <c r="I7279" t="str">
        <f t="shared" si="683"/>
        <v>Tiny Pretty Things</v>
      </c>
      <c r="J7279" t="str">
        <f t="shared" si="684"/>
        <v>00:00:00</v>
      </c>
      <c r="K7279" t="str" cm="1">
        <f t="array" ref="K7279:M7279">_xlfn.TEXTSPLIT(H7279,",")</f>
        <v>Drama</v>
      </c>
      <c r="L7279" t="str">
        <v xml:space="preserve"> Mystery</v>
      </c>
      <c r="M7279" t="str">
        <v xml:space="preserve"> Thriller</v>
      </c>
    </row>
    <row r="7280" spans="1:13" ht="45" x14ac:dyDescent="0.25">
      <c r="A7280" t="s">
        <v>21281</v>
      </c>
      <c r="B7280" t="s">
        <v>33</v>
      </c>
      <c r="C7280" s="1" t="s">
        <v>251</v>
      </c>
      <c r="D7280">
        <v>7</v>
      </c>
      <c r="E7280">
        <v>129</v>
      </c>
      <c r="G7280" t="str">
        <f t="shared" si="681"/>
        <v>2020</v>
      </c>
      <c r="H7280" t="str">
        <f t="shared" si="682"/>
        <v>Drama, Mystery, Thriller</v>
      </c>
      <c r="I7280" t="str">
        <f t="shared" si="683"/>
        <v>Tiny Pretty Things</v>
      </c>
      <c r="J7280" t="str">
        <f t="shared" si="684"/>
        <v>00:00:00</v>
      </c>
      <c r="K7280" t="str" cm="1">
        <f t="array" ref="K7280:M7280">_xlfn.TEXTSPLIT(H7280,",")</f>
        <v>Drama</v>
      </c>
      <c r="L7280" t="str">
        <v xml:space="preserve"> Mystery</v>
      </c>
      <c r="M7280" t="str">
        <v xml:space="preserve"> Thriller</v>
      </c>
    </row>
    <row r="7281" spans="1:13" ht="45" x14ac:dyDescent="0.25">
      <c r="A7281" t="s">
        <v>20481</v>
      </c>
      <c r="B7281" t="s">
        <v>289</v>
      </c>
      <c r="C7281" s="1" t="s">
        <v>277</v>
      </c>
      <c r="D7281">
        <v>8.6999999999999993</v>
      </c>
      <c r="E7281" s="2">
        <v>1991</v>
      </c>
      <c r="F7281">
        <v>42</v>
      </c>
      <c r="G7281" t="str">
        <f t="shared" si="681"/>
        <v>2014</v>
      </c>
      <c r="H7281" t="str">
        <f t="shared" si="682"/>
        <v>Drama, Mystery, Sci-Fi</v>
      </c>
      <c r="I7281" t="str">
        <f t="shared" si="683"/>
        <v>The 100</v>
      </c>
      <c r="J7281" t="str">
        <f t="shared" si="684"/>
        <v>00:42:00</v>
      </c>
      <c r="K7281" t="str" cm="1">
        <f t="array" ref="K7281:M7281">_xlfn.TEXTSPLIT(H7281,",")</f>
        <v>Drama</v>
      </c>
      <c r="L7281" t="str">
        <v xml:space="preserve"> Mystery</v>
      </c>
      <c r="M7281" t="str">
        <v xml:space="preserve"> Sci-Fi</v>
      </c>
    </row>
    <row r="7282" spans="1:13" ht="45" x14ac:dyDescent="0.25">
      <c r="A7282" t="s">
        <v>20481</v>
      </c>
      <c r="B7282" t="s">
        <v>289</v>
      </c>
      <c r="C7282" s="1" t="s">
        <v>277</v>
      </c>
      <c r="D7282">
        <v>7.8</v>
      </c>
      <c r="E7282" s="2">
        <v>1639</v>
      </c>
      <c r="F7282">
        <v>42</v>
      </c>
      <c r="G7282" t="str">
        <f t="shared" ref="G7282:G7345" si="685">MID(B7282,2,4)</f>
        <v>2014</v>
      </c>
      <c r="H7282" t="str">
        <f t="shared" si="682"/>
        <v>Drama, Mystery, Sci-Fi</v>
      </c>
      <c r="I7282" t="str">
        <f t="shared" si="683"/>
        <v>The 100</v>
      </c>
      <c r="J7282" t="str">
        <f t="shared" si="684"/>
        <v>00:42:00</v>
      </c>
      <c r="K7282" t="str" cm="1">
        <f t="array" ref="K7282:M7282">_xlfn.TEXTSPLIT(H7282,",")</f>
        <v>Drama</v>
      </c>
      <c r="L7282" t="str">
        <v xml:space="preserve"> Mystery</v>
      </c>
      <c r="M7282" t="str">
        <v xml:space="preserve"> Sci-Fi</v>
      </c>
    </row>
    <row r="7283" spans="1:13" ht="45" x14ac:dyDescent="0.25">
      <c r="A7283" t="s">
        <v>20481</v>
      </c>
      <c r="B7283" t="s">
        <v>289</v>
      </c>
      <c r="C7283" s="1" t="s">
        <v>277</v>
      </c>
      <c r="D7283">
        <v>7.8</v>
      </c>
      <c r="E7283" s="2">
        <v>1640</v>
      </c>
      <c r="F7283">
        <v>41</v>
      </c>
      <c r="G7283" t="str">
        <f t="shared" si="685"/>
        <v>2014</v>
      </c>
      <c r="H7283" t="str">
        <f t="shared" si="682"/>
        <v>Drama, Mystery, Sci-Fi</v>
      </c>
      <c r="I7283" t="str">
        <f t="shared" si="683"/>
        <v>The 100</v>
      </c>
      <c r="J7283" t="str">
        <f t="shared" si="684"/>
        <v>00:41:00</v>
      </c>
      <c r="K7283" t="str" cm="1">
        <f t="array" ref="K7283:M7283">_xlfn.TEXTSPLIT(H7283,",")</f>
        <v>Drama</v>
      </c>
      <c r="L7283" t="str">
        <v xml:space="preserve"> Mystery</v>
      </c>
      <c r="M7283" t="str">
        <v xml:space="preserve"> Sci-Fi</v>
      </c>
    </row>
    <row r="7284" spans="1:13" ht="45" x14ac:dyDescent="0.25">
      <c r="A7284" t="s">
        <v>20481</v>
      </c>
      <c r="B7284" t="s">
        <v>289</v>
      </c>
      <c r="C7284" s="1" t="s">
        <v>277</v>
      </c>
      <c r="D7284">
        <v>9.1999999999999993</v>
      </c>
      <c r="E7284" s="2">
        <v>3219</v>
      </c>
      <c r="F7284">
        <v>41</v>
      </c>
      <c r="G7284" t="str">
        <f t="shared" si="685"/>
        <v>2014</v>
      </c>
      <c r="H7284" t="str">
        <f t="shared" si="682"/>
        <v>Drama, Mystery, Sci-Fi</v>
      </c>
      <c r="I7284" t="str">
        <f t="shared" si="683"/>
        <v>The 100</v>
      </c>
      <c r="J7284" t="str">
        <f t="shared" si="684"/>
        <v>00:41:00</v>
      </c>
      <c r="K7284" t="str" cm="1">
        <f t="array" ref="K7284:M7284">_xlfn.TEXTSPLIT(H7284,",")</f>
        <v>Drama</v>
      </c>
      <c r="L7284" t="str">
        <v xml:space="preserve"> Mystery</v>
      </c>
      <c r="M7284" t="str">
        <v xml:space="preserve"> Sci-Fi</v>
      </c>
    </row>
    <row r="7285" spans="1:13" ht="45" x14ac:dyDescent="0.25">
      <c r="A7285" t="s">
        <v>20481</v>
      </c>
      <c r="B7285" t="s">
        <v>289</v>
      </c>
      <c r="C7285" s="1" t="s">
        <v>277</v>
      </c>
      <c r="D7285">
        <v>8</v>
      </c>
      <c r="E7285" s="2">
        <v>1594</v>
      </c>
      <c r="F7285">
        <v>41</v>
      </c>
      <c r="G7285" t="str">
        <f t="shared" si="685"/>
        <v>2014</v>
      </c>
      <c r="H7285" t="str">
        <f t="shared" si="682"/>
        <v>Drama, Mystery, Sci-Fi</v>
      </c>
      <c r="I7285" t="str">
        <f t="shared" si="683"/>
        <v>The 100</v>
      </c>
      <c r="J7285" t="str">
        <f t="shared" si="684"/>
        <v>00:41:00</v>
      </c>
      <c r="K7285" t="str" cm="1">
        <f t="array" ref="K7285:M7285">_xlfn.TEXTSPLIT(H7285,",")</f>
        <v>Drama</v>
      </c>
      <c r="L7285" t="str">
        <v xml:space="preserve"> Mystery</v>
      </c>
      <c r="M7285" t="str">
        <v xml:space="preserve"> Sci-Fi</v>
      </c>
    </row>
    <row r="7286" spans="1:13" ht="45" x14ac:dyDescent="0.25">
      <c r="A7286" t="s">
        <v>20481</v>
      </c>
      <c r="B7286" t="s">
        <v>289</v>
      </c>
      <c r="C7286" s="1" t="s">
        <v>277</v>
      </c>
      <c r="D7286">
        <v>8.3000000000000007</v>
      </c>
      <c r="E7286" s="2">
        <v>1624</v>
      </c>
      <c r="F7286">
        <v>42</v>
      </c>
      <c r="G7286" t="str">
        <f t="shared" si="685"/>
        <v>2014</v>
      </c>
      <c r="H7286" t="str">
        <f t="shared" si="682"/>
        <v>Drama, Mystery, Sci-Fi</v>
      </c>
      <c r="I7286" t="str">
        <f t="shared" si="683"/>
        <v>The 100</v>
      </c>
      <c r="J7286" t="str">
        <f t="shared" si="684"/>
        <v>00:42:00</v>
      </c>
      <c r="K7286" t="str" cm="1">
        <f t="array" ref="K7286:M7286">_xlfn.TEXTSPLIT(H7286,",")</f>
        <v>Drama</v>
      </c>
      <c r="L7286" t="str">
        <v xml:space="preserve"> Mystery</v>
      </c>
      <c r="M7286" t="str">
        <v xml:space="preserve"> Sci-Fi</v>
      </c>
    </row>
    <row r="7287" spans="1:13" ht="45" x14ac:dyDescent="0.25">
      <c r="A7287" t="s">
        <v>20481</v>
      </c>
      <c r="B7287" t="s">
        <v>289</v>
      </c>
      <c r="C7287" s="1" t="s">
        <v>277</v>
      </c>
      <c r="D7287">
        <v>7.8</v>
      </c>
      <c r="E7287" s="2">
        <v>1694</v>
      </c>
      <c r="F7287">
        <v>42</v>
      </c>
      <c r="G7287" t="str">
        <f t="shared" si="685"/>
        <v>2014</v>
      </c>
      <c r="H7287" t="str">
        <f t="shared" si="682"/>
        <v>Drama, Mystery, Sci-Fi</v>
      </c>
      <c r="I7287" t="str">
        <f t="shared" si="683"/>
        <v>The 100</v>
      </c>
      <c r="J7287" t="str">
        <f t="shared" si="684"/>
        <v>00:42:00</v>
      </c>
      <c r="K7287" t="str" cm="1">
        <f t="array" ref="K7287:M7287">_xlfn.TEXTSPLIT(H7287,",")</f>
        <v>Drama</v>
      </c>
      <c r="L7287" t="str">
        <v xml:space="preserve"> Mystery</v>
      </c>
      <c r="M7287" t="str">
        <v xml:space="preserve"> Sci-Fi</v>
      </c>
    </row>
    <row r="7288" spans="1:13" ht="45" x14ac:dyDescent="0.25">
      <c r="A7288" t="s">
        <v>20481</v>
      </c>
      <c r="B7288" t="s">
        <v>289</v>
      </c>
      <c r="C7288" s="1" t="s">
        <v>277</v>
      </c>
      <c r="D7288">
        <v>7.9</v>
      </c>
      <c r="E7288" s="2">
        <v>1511</v>
      </c>
      <c r="F7288">
        <v>42</v>
      </c>
      <c r="G7288" t="str">
        <f t="shared" si="685"/>
        <v>2014</v>
      </c>
      <c r="H7288" t="str">
        <f t="shared" si="682"/>
        <v>Drama, Mystery, Sci-Fi</v>
      </c>
      <c r="I7288" t="str">
        <f t="shared" si="683"/>
        <v>The 100</v>
      </c>
      <c r="J7288" t="str">
        <f t="shared" si="684"/>
        <v>00:42:00</v>
      </c>
      <c r="K7288" t="str" cm="1">
        <f t="array" ref="K7288:M7288">_xlfn.TEXTSPLIT(H7288,",")</f>
        <v>Drama</v>
      </c>
      <c r="L7288" t="str">
        <v xml:space="preserve"> Mystery</v>
      </c>
      <c r="M7288" t="str">
        <v xml:space="preserve"> Sci-Fi</v>
      </c>
    </row>
    <row r="7289" spans="1:13" ht="45" x14ac:dyDescent="0.25">
      <c r="A7289" t="s">
        <v>20481</v>
      </c>
      <c r="B7289" t="s">
        <v>289</v>
      </c>
      <c r="C7289" s="1" t="s">
        <v>277</v>
      </c>
      <c r="D7289">
        <v>4.7</v>
      </c>
      <c r="E7289" s="2">
        <v>4240</v>
      </c>
      <c r="F7289">
        <v>41</v>
      </c>
      <c r="G7289" t="str">
        <f t="shared" si="685"/>
        <v>2014</v>
      </c>
      <c r="H7289" t="str">
        <f t="shared" si="682"/>
        <v>Drama, Mystery, Sci-Fi</v>
      </c>
      <c r="I7289" t="str">
        <f t="shared" si="683"/>
        <v>The 100</v>
      </c>
      <c r="J7289" t="str">
        <f t="shared" si="684"/>
        <v>00:41:00</v>
      </c>
      <c r="K7289" t="str" cm="1">
        <f t="array" ref="K7289:M7289">_xlfn.TEXTSPLIT(H7289,",")</f>
        <v>Drama</v>
      </c>
      <c r="L7289" t="str">
        <v xml:space="preserve"> Mystery</v>
      </c>
      <c r="M7289" t="str">
        <v xml:space="preserve"> Sci-Fi</v>
      </c>
    </row>
    <row r="7290" spans="1:13" ht="45" x14ac:dyDescent="0.25">
      <c r="A7290" t="s">
        <v>20481</v>
      </c>
      <c r="B7290" t="s">
        <v>289</v>
      </c>
      <c r="C7290" s="1" t="s">
        <v>277</v>
      </c>
      <c r="D7290">
        <v>6.1</v>
      </c>
      <c r="E7290" s="2">
        <v>2203</v>
      </c>
      <c r="F7290">
        <v>42</v>
      </c>
      <c r="G7290" t="str">
        <f t="shared" si="685"/>
        <v>2014</v>
      </c>
      <c r="H7290" t="str">
        <f t="shared" si="682"/>
        <v>Drama, Mystery, Sci-Fi</v>
      </c>
      <c r="I7290" t="str">
        <f t="shared" si="683"/>
        <v>The 100</v>
      </c>
      <c r="J7290" t="str">
        <f t="shared" si="684"/>
        <v>00:42:00</v>
      </c>
      <c r="K7290" t="str" cm="1">
        <f t="array" ref="K7290:M7290">_xlfn.TEXTSPLIT(H7290,",")</f>
        <v>Drama</v>
      </c>
      <c r="L7290" t="str">
        <v xml:space="preserve"> Mystery</v>
      </c>
      <c r="M7290" t="str">
        <v xml:space="preserve"> Sci-Fi</v>
      </c>
    </row>
    <row r="7291" spans="1:13" ht="45" x14ac:dyDescent="0.25">
      <c r="A7291" t="s">
        <v>20481</v>
      </c>
      <c r="B7291" t="s">
        <v>289</v>
      </c>
      <c r="C7291" s="1" t="s">
        <v>277</v>
      </c>
      <c r="D7291">
        <v>6.6</v>
      </c>
      <c r="E7291" s="2">
        <v>1903</v>
      </c>
      <c r="F7291">
        <v>42</v>
      </c>
      <c r="G7291" t="str">
        <f t="shared" si="685"/>
        <v>2014</v>
      </c>
      <c r="H7291" t="str">
        <f t="shared" si="682"/>
        <v>Drama, Mystery, Sci-Fi</v>
      </c>
      <c r="I7291" t="str">
        <f t="shared" si="683"/>
        <v>The 100</v>
      </c>
      <c r="J7291" t="str">
        <f t="shared" si="684"/>
        <v>00:42:00</v>
      </c>
      <c r="K7291" t="str" cm="1">
        <f t="array" ref="K7291:M7291">_xlfn.TEXTSPLIT(H7291,",")</f>
        <v>Drama</v>
      </c>
      <c r="L7291" t="str">
        <v xml:space="preserve"> Mystery</v>
      </c>
      <c r="M7291" t="str">
        <v xml:space="preserve"> Sci-Fi</v>
      </c>
    </row>
    <row r="7292" spans="1:13" ht="45" x14ac:dyDescent="0.25">
      <c r="A7292" t="s">
        <v>20481</v>
      </c>
      <c r="B7292" t="s">
        <v>289</v>
      </c>
      <c r="C7292" s="1" t="s">
        <v>277</v>
      </c>
      <c r="D7292">
        <v>6.9</v>
      </c>
      <c r="E7292" s="2">
        <v>3321</v>
      </c>
      <c r="F7292">
        <v>43</v>
      </c>
      <c r="G7292" t="str">
        <f t="shared" si="685"/>
        <v>2014</v>
      </c>
      <c r="H7292" t="str">
        <f t="shared" si="682"/>
        <v>Drama, Mystery, Sci-Fi</v>
      </c>
      <c r="I7292" t="str">
        <f t="shared" si="683"/>
        <v>The 100</v>
      </c>
      <c r="J7292" t="str">
        <f t="shared" si="684"/>
        <v>00:43:00</v>
      </c>
      <c r="K7292" t="str" cm="1">
        <f t="array" ref="K7292:M7292">_xlfn.TEXTSPLIT(H7292,",")</f>
        <v>Drama</v>
      </c>
      <c r="L7292" t="str">
        <v xml:space="preserve"> Mystery</v>
      </c>
      <c r="M7292" t="str">
        <v xml:space="preserve"> Sci-Fi</v>
      </c>
    </row>
    <row r="7293" spans="1:13" ht="45" x14ac:dyDescent="0.25">
      <c r="A7293" t="s">
        <v>21321</v>
      </c>
      <c r="B7293">
        <v>-2021</v>
      </c>
      <c r="C7293" s="1" t="s">
        <v>251</v>
      </c>
      <c r="D7293">
        <v>7</v>
      </c>
      <c r="E7293" s="2">
        <v>1129</v>
      </c>
      <c r="F7293">
        <v>50</v>
      </c>
      <c r="G7293" t="str">
        <f t="shared" si="685"/>
        <v>2021</v>
      </c>
      <c r="H7293" t="str">
        <f t="shared" si="682"/>
        <v>Drama, Mystery, Thriller</v>
      </c>
      <c r="I7293" t="str">
        <f t="shared" si="683"/>
        <v>Behind Her Eyes</v>
      </c>
      <c r="J7293" t="str">
        <f t="shared" si="684"/>
        <v>00:50:00</v>
      </c>
      <c r="K7293" t="str" cm="1">
        <f t="array" ref="K7293:M7293">_xlfn.TEXTSPLIT(H7293,",")</f>
        <v>Drama</v>
      </c>
      <c r="L7293" t="str">
        <v xml:space="preserve"> Mystery</v>
      </c>
      <c r="M7293" t="str">
        <v xml:space="preserve"> Thriller</v>
      </c>
    </row>
    <row r="7294" spans="1:13" ht="45" x14ac:dyDescent="0.25">
      <c r="A7294" t="s">
        <v>20792</v>
      </c>
      <c r="B7294" t="s">
        <v>59</v>
      </c>
      <c r="C7294" s="1" t="s">
        <v>60</v>
      </c>
      <c r="D7294">
        <v>8.6</v>
      </c>
      <c r="E7294" s="2">
        <v>3377</v>
      </c>
      <c r="F7294">
        <v>56</v>
      </c>
      <c r="G7294" t="str">
        <f t="shared" si="685"/>
        <v>2016</v>
      </c>
      <c r="H7294" t="str">
        <f t="shared" si="682"/>
        <v>Crime, Drama, Fantasy</v>
      </c>
      <c r="I7294" t="str">
        <f t="shared" si="683"/>
        <v>Lucifer</v>
      </c>
      <c r="J7294" t="str">
        <f t="shared" si="684"/>
        <v>00:56:00</v>
      </c>
      <c r="K7294" t="str" cm="1">
        <f t="array" ref="K7294:M7294">_xlfn.TEXTSPLIT(H7294,",")</f>
        <v>Crime</v>
      </c>
      <c r="L7294" t="str">
        <v xml:space="preserve"> Drama</v>
      </c>
      <c r="M7294" t="str">
        <v xml:space="preserve"> Fantasy</v>
      </c>
    </row>
    <row r="7295" spans="1:13" ht="45" x14ac:dyDescent="0.25">
      <c r="A7295" t="s">
        <v>21326</v>
      </c>
      <c r="B7295" t="s">
        <v>33</v>
      </c>
      <c r="C7295" s="1" t="s">
        <v>1468</v>
      </c>
      <c r="D7295">
        <v>8.5</v>
      </c>
      <c r="E7295">
        <v>452</v>
      </c>
      <c r="F7295">
        <v>38</v>
      </c>
      <c r="G7295" t="str">
        <f t="shared" si="685"/>
        <v>2020</v>
      </c>
      <c r="H7295" t="str">
        <f t="shared" si="682"/>
        <v>Comedy, Drama, Family</v>
      </c>
      <c r="I7295" t="str">
        <f t="shared" si="683"/>
        <v>Julie and the Phantoms</v>
      </c>
      <c r="J7295" t="str">
        <f t="shared" si="684"/>
        <v>00:38:00</v>
      </c>
      <c r="K7295" t="str" cm="1">
        <f t="array" ref="K7295:M7295">_xlfn.TEXTSPLIT(H7295,",")</f>
        <v>Comedy</v>
      </c>
      <c r="L7295" t="str">
        <v xml:space="preserve"> Drama</v>
      </c>
      <c r="M7295" t="str">
        <v xml:space="preserve"> Family</v>
      </c>
    </row>
    <row r="7296" spans="1:13" ht="45" x14ac:dyDescent="0.25">
      <c r="A7296" t="s">
        <v>21326</v>
      </c>
      <c r="B7296" t="s">
        <v>33</v>
      </c>
      <c r="C7296" s="1" t="s">
        <v>1468</v>
      </c>
      <c r="D7296">
        <v>8.9</v>
      </c>
      <c r="E7296">
        <v>424</v>
      </c>
      <c r="F7296">
        <v>32</v>
      </c>
      <c r="G7296" t="str">
        <f t="shared" si="685"/>
        <v>2020</v>
      </c>
      <c r="H7296" t="str">
        <f t="shared" si="682"/>
        <v>Comedy, Drama, Family</v>
      </c>
      <c r="I7296" t="str">
        <f t="shared" si="683"/>
        <v>Julie and the Phantoms</v>
      </c>
      <c r="J7296" t="str">
        <f t="shared" si="684"/>
        <v>00:32:00</v>
      </c>
      <c r="K7296" t="str" cm="1">
        <f t="array" ref="K7296:M7296">_xlfn.TEXTSPLIT(H7296,",")</f>
        <v>Comedy</v>
      </c>
      <c r="L7296" t="str">
        <v xml:space="preserve"> Drama</v>
      </c>
      <c r="M7296" t="str">
        <v xml:space="preserve"> Family</v>
      </c>
    </row>
    <row r="7297" spans="1:13" ht="45" x14ac:dyDescent="0.25">
      <c r="A7297" t="s">
        <v>21326</v>
      </c>
      <c r="B7297" t="s">
        <v>33</v>
      </c>
      <c r="C7297" s="1" t="s">
        <v>1468</v>
      </c>
      <c r="D7297">
        <v>8.8000000000000007</v>
      </c>
      <c r="E7297">
        <v>401</v>
      </c>
      <c r="F7297">
        <v>28</v>
      </c>
      <c r="G7297" t="str">
        <f t="shared" si="685"/>
        <v>2020</v>
      </c>
      <c r="H7297" t="str">
        <f t="shared" si="682"/>
        <v>Comedy, Drama, Family</v>
      </c>
      <c r="I7297" t="str">
        <f t="shared" si="683"/>
        <v>Julie and the Phantoms</v>
      </c>
      <c r="J7297" t="str">
        <f t="shared" si="684"/>
        <v>00:28:00</v>
      </c>
      <c r="K7297" t="str" cm="1">
        <f t="array" ref="K7297:M7297">_xlfn.TEXTSPLIT(H7297,",")</f>
        <v>Comedy</v>
      </c>
      <c r="L7297" t="str">
        <v xml:space="preserve"> Drama</v>
      </c>
      <c r="M7297" t="str">
        <v xml:space="preserve"> Family</v>
      </c>
    </row>
    <row r="7298" spans="1:13" ht="45" x14ac:dyDescent="0.25">
      <c r="A7298" t="s">
        <v>21326</v>
      </c>
      <c r="B7298" t="s">
        <v>33</v>
      </c>
      <c r="C7298" s="1" t="s">
        <v>1468</v>
      </c>
      <c r="D7298">
        <v>8.6</v>
      </c>
      <c r="E7298">
        <v>392</v>
      </c>
      <c r="F7298">
        <v>31</v>
      </c>
      <c r="G7298" t="str">
        <f t="shared" si="685"/>
        <v>2020</v>
      </c>
      <c r="H7298" t="str">
        <f t="shared" ref="H7298:H7361" si="686">SUBSTITUTE(CLEAN(TRIM(C7298)), CHAR(160), "")</f>
        <v>Comedy, Drama, Family</v>
      </c>
      <c r="I7298" t="str">
        <f t="shared" ref="I7298:I7361" si="687">SUBSTITUTE(CLEAN(TRIM(A7298)), CHAR(160), "")</f>
        <v>Julie and the Phantoms</v>
      </c>
      <c r="J7298" t="str">
        <f t="shared" si="684"/>
        <v>00:31:00</v>
      </c>
      <c r="K7298" t="str" cm="1">
        <f t="array" ref="K7298:M7298">_xlfn.TEXTSPLIT(H7298,",")</f>
        <v>Comedy</v>
      </c>
      <c r="L7298" t="str">
        <v xml:space="preserve"> Drama</v>
      </c>
      <c r="M7298" t="str">
        <v xml:space="preserve"> Family</v>
      </c>
    </row>
    <row r="7299" spans="1:13" ht="45" x14ac:dyDescent="0.25">
      <c r="A7299" t="s">
        <v>21326</v>
      </c>
      <c r="B7299" t="s">
        <v>33</v>
      </c>
      <c r="C7299" s="1" t="s">
        <v>1468</v>
      </c>
      <c r="D7299">
        <v>8.3000000000000007</v>
      </c>
      <c r="E7299">
        <v>393</v>
      </c>
      <c r="F7299">
        <v>30</v>
      </c>
      <c r="G7299" t="str">
        <f t="shared" si="685"/>
        <v>2020</v>
      </c>
      <c r="H7299" t="str">
        <f t="shared" si="686"/>
        <v>Comedy, Drama, Family</v>
      </c>
      <c r="I7299" t="str">
        <f t="shared" si="687"/>
        <v>Julie and the Phantoms</v>
      </c>
      <c r="J7299" t="str">
        <f t="shared" ref="J7299:J7362" si="688">TEXT(F7299/1440, "hh:mm:ss")</f>
        <v>00:30:00</v>
      </c>
      <c r="K7299" t="str" cm="1">
        <f t="array" ref="K7299:M7299">_xlfn.TEXTSPLIT(H7299,",")</f>
        <v>Comedy</v>
      </c>
      <c r="L7299" t="str">
        <v xml:space="preserve"> Drama</v>
      </c>
      <c r="M7299" t="str">
        <v xml:space="preserve"> Family</v>
      </c>
    </row>
    <row r="7300" spans="1:13" ht="45" x14ac:dyDescent="0.25">
      <c r="A7300" t="s">
        <v>21326</v>
      </c>
      <c r="B7300" t="s">
        <v>33</v>
      </c>
      <c r="C7300" s="1" t="s">
        <v>1468</v>
      </c>
      <c r="D7300">
        <v>8.9</v>
      </c>
      <c r="E7300">
        <v>399</v>
      </c>
      <c r="F7300">
        <v>29</v>
      </c>
      <c r="G7300" t="str">
        <f t="shared" si="685"/>
        <v>2020</v>
      </c>
      <c r="H7300" t="str">
        <f t="shared" si="686"/>
        <v>Comedy, Drama, Family</v>
      </c>
      <c r="I7300" t="str">
        <f t="shared" si="687"/>
        <v>Julie and the Phantoms</v>
      </c>
      <c r="J7300" t="str">
        <f t="shared" si="688"/>
        <v>00:29:00</v>
      </c>
      <c r="K7300" t="str" cm="1">
        <f t="array" ref="K7300:M7300">_xlfn.TEXTSPLIT(H7300,",")</f>
        <v>Comedy</v>
      </c>
      <c r="L7300" t="str">
        <v xml:space="preserve"> Drama</v>
      </c>
      <c r="M7300" t="str">
        <v xml:space="preserve"> Family</v>
      </c>
    </row>
    <row r="7301" spans="1:13" ht="45" x14ac:dyDescent="0.25">
      <c r="A7301" t="s">
        <v>21326</v>
      </c>
      <c r="B7301" t="s">
        <v>33</v>
      </c>
      <c r="C7301" s="1" t="s">
        <v>1468</v>
      </c>
      <c r="D7301">
        <v>9.1</v>
      </c>
      <c r="E7301">
        <v>429</v>
      </c>
      <c r="F7301">
        <v>27</v>
      </c>
      <c r="G7301" t="str">
        <f t="shared" si="685"/>
        <v>2020</v>
      </c>
      <c r="H7301" t="str">
        <f t="shared" si="686"/>
        <v>Comedy, Drama, Family</v>
      </c>
      <c r="I7301" t="str">
        <f t="shared" si="687"/>
        <v>Julie and the Phantoms</v>
      </c>
      <c r="J7301" t="str">
        <f t="shared" si="688"/>
        <v>00:27:00</v>
      </c>
      <c r="K7301" t="str" cm="1">
        <f t="array" ref="K7301:M7301">_xlfn.TEXTSPLIT(H7301,",")</f>
        <v>Comedy</v>
      </c>
      <c r="L7301" t="str">
        <v xml:space="preserve"> Drama</v>
      </c>
      <c r="M7301" t="str">
        <v xml:space="preserve"> Family</v>
      </c>
    </row>
    <row r="7302" spans="1:13" ht="45" x14ac:dyDescent="0.25">
      <c r="A7302" t="s">
        <v>21326</v>
      </c>
      <c r="B7302" t="s">
        <v>33</v>
      </c>
      <c r="C7302" s="1" t="s">
        <v>1468</v>
      </c>
      <c r="D7302">
        <v>9.4</v>
      </c>
      <c r="E7302">
        <v>489</v>
      </c>
      <c r="F7302">
        <v>24</v>
      </c>
      <c r="G7302" t="str">
        <f t="shared" si="685"/>
        <v>2020</v>
      </c>
      <c r="H7302" t="str">
        <f t="shared" si="686"/>
        <v>Comedy, Drama, Family</v>
      </c>
      <c r="I7302" t="str">
        <f t="shared" si="687"/>
        <v>Julie and the Phantoms</v>
      </c>
      <c r="J7302" t="str">
        <f t="shared" si="688"/>
        <v>00:24:00</v>
      </c>
      <c r="K7302" t="str" cm="1">
        <f t="array" ref="K7302:M7302">_xlfn.TEXTSPLIT(H7302,",")</f>
        <v>Comedy</v>
      </c>
      <c r="L7302" t="str">
        <v xml:space="preserve"> Drama</v>
      </c>
      <c r="M7302" t="str">
        <v xml:space="preserve"> Family</v>
      </c>
    </row>
    <row r="7303" spans="1:13" ht="45" x14ac:dyDescent="0.25">
      <c r="A7303" t="s">
        <v>21326</v>
      </c>
      <c r="B7303" t="s">
        <v>33</v>
      </c>
      <c r="C7303" s="1" t="s">
        <v>1468</v>
      </c>
      <c r="D7303">
        <v>9.4</v>
      </c>
      <c r="E7303">
        <v>451</v>
      </c>
      <c r="F7303">
        <v>35</v>
      </c>
      <c r="G7303" t="str">
        <f t="shared" si="685"/>
        <v>2020</v>
      </c>
      <c r="H7303" t="str">
        <f t="shared" si="686"/>
        <v>Comedy, Drama, Family</v>
      </c>
      <c r="I7303" t="str">
        <f t="shared" si="687"/>
        <v>Julie and the Phantoms</v>
      </c>
      <c r="J7303" t="str">
        <f t="shared" si="688"/>
        <v>00:35:00</v>
      </c>
      <c r="K7303" t="str" cm="1">
        <f t="array" ref="K7303:M7303">_xlfn.TEXTSPLIT(H7303,",")</f>
        <v>Comedy</v>
      </c>
      <c r="L7303" t="str">
        <v xml:space="preserve"> Drama</v>
      </c>
      <c r="M7303" t="str">
        <v xml:space="preserve"> Family</v>
      </c>
    </row>
    <row r="7304" spans="1:13" ht="45" x14ac:dyDescent="0.25">
      <c r="A7304" t="s">
        <v>21265</v>
      </c>
      <c r="B7304" t="s">
        <v>250</v>
      </c>
      <c r="C7304" s="1" t="s">
        <v>251</v>
      </c>
      <c r="D7304">
        <v>5.7</v>
      </c>
      <c r="E7304" s="2">
        <v>1597</v>
      </c>
      <c r="F7304">
        <v>58</v>
      </c>
      <c r="G7304" t="str">
        <f t="shared" si="685"/>
        <v>2017</v>
      </c>
      <c r="H7304" t="str">
        <f t="shared" si="686"/>
        <v>Drama, Mystery, Thriller</v>
      </c>
      <c r="I7304" t="str">
        <f t="shared" si="687"/>
        <v>13 Reasons Why</v>
      </c>
      <c r="J7304" t="str">
        <f t="shared" si="688"/>
        <v>00:58:00</v>
      </c>
      <c r="K7304" t="str" cm="1">
        <f t="array" ref="K7304:M7304">_xlfn.TEXTSPLIT(H7304,",")</f>
        <v>Drama</v>
      </c>
      <c r="L7304" t="str">
        <v xml:space="preserve"> Mystery</v>
      </c>
      <c r="M7304" t="str">
        <v xml:space="preserve"> Thriller</v>
      </c>
    </row>
    <row r="7305" spans="1:13" ht="45" x14ac:dyDescent="0.25">
      <c r="A7305" t="s">
        <v>20120</v>
      </c>
      <c r="B7305" t="s">
        <v>51</v>
      </c>
      <c r="C7305" s="1" t="s">
        <v>430</v>
      </c>
      <c r="D7305">
        <v>8.4</v>
      </c>
      <c r="E7305" s="2">
        <v>3120</v>
      </c>
      <c r="F7305">
        <v>48</v>
      </c>
      <c r="G7305" t="str">
        <f t="shared" si="685"/>
        <v>2019</v>
      </c>
      <c r="H7305" t="str">
        <f t="shared" si="686"/>
        <v>Action, Adventure, Comedy</v>
      </c>
      <c r="I7305" t="str">
        <f t="shared" si="687"/>
        <v>The Umbrella Academy</v>
      </c>
      <c r="J7305" t="str">
        <f t="shared" si="688"/>
        <v>00:48:00</v>
      </c>
      <c r="K7305" t="str" cm="1">
        <f t="array" ref="K7305:M7305">_xlfn.TEXTSPLIT(H7305,",")</f>
        <v>Action</v>
      </c>
      <c r="L7305" t="str">
        <v xml:space="preserve"> Adventure</v>
      </c>
      <c r="M7305" t="str">
        <v xml:space="preserve"> Comedy</v>
      </c>
    </row>
    <row r="7306" spans="1:13" ht="45" x14ac:dyDescent="0.25">
      <c r="A7306" t="s">
        <v>21342</v>
      </c>
      <c r="B7306" t="s">
        <v>33</v>
      </c>
      <c r="C7306" s="1" t="s">
        <v>4354</v>
      </c>
      <c r="D7306">
        <v>7</v>
      </c>
      <c r="E7306">
        <v>491</v>
      </c>
      <c r="F7306">
        <v>57</v>
      </c>
      <c r="G7306" t="str">
        <f t="shared" si="685"/>
        <v>2020</v>
      </c>
      <c r="H7306" t="str">
        <f t="shared" si="686"/>
        <v>Crime, History, Thriller</v>
      </c>
      <c r="I7306" t="str">
        <f t="shared" si="687"/>
        <v>Freud</v>
      </c>
      <c r="J7306" t="str">
        <f t="shared" si="688"/>
        <v>00:57:00</v>
      </c>
      <c r="K7306" t="str" cm="1">
        <f t="array" ref="K7306:M7306">_xlfn.TEXTSPLIT(H7306,",")</f>
        <v>Crime</v>
      </c>
      <c r="L7306" t="str">
        <v xml:space="preserve"> History</v>
      </c>
      <c r="M7306" t="str">
        <v xml:space="preserve"> Thriller</v>
      </c>
    </row>
    <row r="7307" spans="1:13" ht="45" x14ac:dyDescent="0.25">
      <c r="A7307" t="s">
        <v>21342</v>
      </c>
      <c r="B7307" t="s">
        <v>33</v>
      </c>
      <c r="C7307" s="1" t="s">
        <v>4354</v>
      </c>
      <c r="D7307">
        <v>7.4</v>
      </c>
      <c r="E7307">
        <v>379</v>
      </c>
      <c r="F7307">
        <v>55</v>
      </c>
      <c r="G7307" t="str">
        <f t="shared" si="685"/>
        <v>2020</v>
      </c>
      <c r="H7307" t="str">
        <f t="shared" si="686"/>
        <v>Crime, History, Thriller</v>
      </c>
      <c r="I7307" t="str">
        <f t="shared" si="687"/>
        <v>Freud</v>
      </c>
      <c r="J7307" t="str">
        <f t="shared" si="688"/>
        <v>00:55:00</v>
      </c>
      <c r="K7307" t="str" cm="1">
        <f t="array" ref="K7307:M7307">_xlfn.TEXTSPLIT(H7307,",")</f>
        <v>Crime</v>
      </c>
      <c r="L7307" t="str">
        <v xml:space="preserve"> History</v>
      </c>
      <c r="M7307" t="str">
        <v xml:space="preserve"> Thriller</v>
      </c>
    </row>
    <row r="7308" spans="1:13" ht="45" x14ac:dyDescent="0.25">
      <c r="A7308" t="s">
        <v>21342</v>
      </c>
      <c r="B7308" t="s">
        <v>33</v>
      </c>
      <c r="C7308" s="1" t="s">
        <v>4354</v>
      </c>
      <c r="D7308">
        <v>7.2</v>
      </c>
      <c r="E7308">
        <v>330</v>
      </c>
      <c r="F7308">
        <v>56</v>
      </c>
      <c r="G7308" t="str">
        <f t="shared" si="685"/>
        <v>2020</v>
      </c>
      <c r="H7308" t="str">
        <f t="shared" si="686"/>
        <v>Crime, History, Thriller</v>
      </c>
      <c r="I7308" t="str">
        <f t="shared" si="687"/>
        <v>Freud</v>
      </c>
      <c r="J7308" t="str">
        <f t="shared" si="688"/>
        <v>00:56:00</v>
      </c>
      <c r="K7308" t="str" cm="1">
        <f t="array" ref="K7308:M7308">_xlfn.TEXTSPLIT(H7308,",")</f>
        <v>Crime</v>
      </c>
      <c r="L7308" t="str">
        <v xml:space="preserve"> History</v>
      </c>
      <c r="M7308" t="str">
        <v xml:space="preserve"> Thriller</v>
      </c>
    </row>
    <row r="7309" spans="1:13" ht="45" x14ac:dyDescent="0.25">
      <c r="A7309" t="s">
        <v>21342</v>
      </c>
      <c r="B7309" t="s">
        <v>33</v>
      </c>
      <c r="C7309" s="1" t="s">
        <v>4354</v>
      </c>
      <c r="D7309">
        <v>7</v>
      </c>
      <c r="E7309">
        <v>306</v>
      </c>
      <c r="F7309">
        <v>51</v>
      </c>
      <c r="G7309" t="str">
        <f t="shared" si="685"/>
        <v>2020</v>
      </c>
      <c r="H7309" t="str">
        <f t="shared" si="686"/>
        <v>Crime, History, Thriller</v>
      </c>
      <c r="I7309" t="str">
        <f t="shared" si="687"/>
        <v>Freud</v>
      </c>
      <c r="J7309" t="str">
        <f t="shared" si="688"/>
        <v>00:51:00</v>
      </c>
      <c r="K7309" t="str" cm="1">
        <f t="array" ref="K7309:M7309">_xlfn.TEXTSPLIT(H7309,",")</f>
        <v>Crime</v>
      </c>
      <c r="L7309" t="str">
        <v xml:space="preserve"> History</v>
      </c>
      <c r="M7309" t="str">
        <v xml:space="preserve"> Thriller</v>
      </c>
    </row>
    <row r="7310" spans="1:13" ht="45" x14ac:dyDescent="0.25">
      <c r="A7310" t="s">
        <v>21342</v>
      </c>
      <c r="B7310" t="s">
        <v>33</v>
      </c>
      <c r="C7310" s="1" t="s">
        <v>4354</v>
      </c>
      <c r="D7310">
        <v>6.8</v>
      </c>
      <c r="E7310">
        <v>292</v>
      </c>
      <c r="F7310">
        <v>55</v>
      </c>
      <c r="G7310" t="str">
        <f t="shared" si="685"/>
        <v>2020</v>
      </c>
      <c r="H7310" t="str">
        <f t="shared" si="686"/>
        <v>Crime, History, Thriller</v>
      </c>
      <c r="I7310" t="str">
        <f t="shared" si="687"/>
        <v>Freud</v>
      </c>
      <c r="J7310" t="str">
        <f t="shared" si="688"/>
        <v>00:55:00</v>
      </c>
      <c r="K7310" t="str" cm="1">
        <f t="array" ref="K7310:M7310">_xlfn.TEXTSPLIT(H7310,",")</f>
        <v>Crime</v>
      </c>
      <c r="L7310" t="str">
        <v xml:space="preserve"> History</v>
      </c>
      <c r="M7310" t="str">
        <v xml:space="preserve"> Thriller</v>
      </c>
    </row>
    <row r="7311" spans="1:13" ht="45" x14ac:dyDescent="0.25">
      <c r="A7311" t="s">
        <v>21342</v>
      </c>
      <c r="B7311" t="s">
        <v>33</v>
      </c>
      <c r="C7311" s="1" t="s">
        <v>4354</v>
      </c>
      <c r="D7311">
        <v>7</v>
      </c>
      <c r="E7311">
        <v>261</v>
      </c>
      <c r="F7311">
        <v>49</v>
      </c>
      <c r="G7311" t="str">
        <f t="shared" si="685"/>
        <v>2020</v>
      </c>
      <c r="H7311" t="str">
        <f t="shared" si="686"/>
        <v>Crime, History, Thriller</v>
      </c>
      <c r="I7311" t="str">
        <f t="shared" si="687"/>
        <v>Freud</v>
      </c>
      <c r="J7311" t="str">
        <f t="shared" si="688"/>
        <v>00:49:00</v>
      </c>
      <c r="K7311" t="str" cm="1">
        <f t="array" ref="K7311:M7311">_xlfn.TEXTSPLIT(H7311,",")</f>
        <v>Crime</v>
      </c>
      <c r="L7311" t="str">
        <v xml:space="preserve"> History</v>
      </c>
      <c r="M7311" t="str">
        <v xml:space="preserve"> Thriller</v>
      </c>
    </row>
    <row r="7312" spans="1:13" ht="45" x14ac:dyDescent="0.25">
      <c r="A7312" t="s">
        <v>21342</v>
      </c>
      <c r="B7312" t="s">
        <v>33</v>
      </c>
      <c r="C7312" s="1" t="s">
        <v>4354</v>
      </c>
      <c r="D7312">
        <v>7.3</v>
      </c>
      <c r="E7312">
        <v>275</v>
      </c>
      <c r="F7312">
        <v>44</v>
      </c>
      <c r="G7312" t="str">
        <f t="shared" si="685"/>
        <v>2020</v>
      </c>
      <c r="H7312" t="str">
        <f t="shared" si="686"/>
        <v>Crime, History, Thriller</v>
      </c>
      <c r="I7312" t="str">
        <f t="shared" si="687"/>
        <v>Freud</v>
      </c>
      <c r="J7312" t="str">
        <f t="shared" si="688"/>
        <v>00:44:00</v>
      </c>
      <c r="K7312" t="str" cm="1">
        <f t="array" ref="K7312:M7312">_xlfn.TEXTSPLIT(H7312,",")</f>
        <v>Crime</v>
      </c>
      <c r="L7312" t="str">
        <v xml:space="preserve"> History</v>
      </c>
      <c r="M7312" t="str">
        <v xml:space="preserve"> Thriller</v>
      </c>
    </row>
    <row r="7313" spans="1:13" ht="45" x14ac:dyDescent="0.25">
      <c r="A7313" t="s">
        <v>21342</v>
      </c>
      <c r="B7313" t="s">
        <v>33</v>
      </c>
      <c r="C7313" s="1" t="s">
        <v>4354</v>
      </c>
      <c r="D7313">
        <v>7.4</v>
      </c>
      <c r="E7313">
        <v>282</v>
      </c>
      <c r="F7313">
        <v>53</v>
      </c>
      <c r="G7313" t="str">
        <f t="shared" si="685"/>
        <v>2020</v>
      </c>
      <c r="H7313" t="str">
        <f t="shared" si="686"/>
        <v>Crime, History, Thriller</v>
      </c>
      <c r="I7313" t="str">
        <f t="shared" si="687"/>
        <v>Freud</v>
      </c>
      <c r="J7313" t="str">
        <f t="shared" si="688"/>
        <v>00:53:00</v>
      </c>
      <c r="K7313" t="str" cm="1">
        <f t="array" ref="K7313:M7313">_xlfn.TEXTSPLIT(H7313,",")</f>
        <v>Crime</v>
      </c>
      <c r="L7313" t="str">
        <v xml:space="preserve"> History</v>
      </c>
      <c r="M7313" t="str">
        <v xml:space="preserve"> Thriller</v>
      </c>
    </row>
    <row r="7314" spans="1:13" ht="30" x14ac:dyDescent="0.25">
      <c r="A7314" t="s">
        <v>20893</v>
      </c>
      <c r="B7314">
        <v>-2020</v>
      </c>
      <c r="C7314" s="1" t="s">
        <v>86</v>
      </c>
      <c r="D7314">
        <v>7.7</v>
      </c>
      <c r="E7314">
        <v>98</v>
      </c>
      <c r="F7314">
        <v>49</v>
      </c>
      <c r="G7314" t="str">
        <f t="shared" si="685"/>
        <v>2020</v>
      </c>
      <c r="H7314" t="str">
        <f t="shared" si="686"/>
        <v>Drama</v>
      </c>
      <c r="I7314" t="str">
        <f t="shared" si="687"/>
        <v>Grand Army</v>
      </c>
      <c r="J7314" t="str">
        <f t="shared" si="688"/>
        <v>00:49:00</v>
      </c>
      <c r="K7314" t="str" cm="1">
        <f t="array" ref="K7314">_xlfn.TEXTSPLIT(H7314,",")</f>
        <v>Drama</v>
      </c>
    </row>
    <row r="7315" spans="1:13" ht="30" x14ac:dyDescent="0.25">
      <c r="A7315" t="s">
        <v>20893</v>
      </c>
      <c r="B7315">
        <v>-2020</v>
      </c>
      <c r="C7315" s="1" t="s">
        <v>86</v>
      </c>
      <c r="D7315">
        <v>7.7</v>
      </c>
      <c r="E7315">
        <v>99</v>
      </c>
      <c r="F7315">
        <v>49</v>
      </c>
      <c r="G7315" t="str">
        <f t="shared" si="685"/>
        <v>2020</v>
      </c>
      <c r="H7315" t="str">
        <f t="shared" si="686"/>
        <v>Drama</v>
      </c>
      <c r="I7315" t="str">
        <f t="shared" si="687"/>
        <v>Grand Army</v>
      </c>
      <c r="J7315" t="str">
        <f t="shared" si="688"/>
        <v>00:49:00</v>
      </c>
      <c r="K7315" t="str" cm="1">
        <f t="array" ref="K7315">_xlfn.TEXTSPLIT(H7315,",")</f>
        <v>Drama</v>
      </c>
    </row>
    <row r="7316" spans="1:13" ht="30" x14ac:dyDescent="0.25">
      <c r="A7316" t="s">
        <v>20893</v>
      </c>
      <c r="B7316">
        <v>-2020</v>
      </c>
      <c r="C7316" s="1" t="s">
        <v>86</v>
      </c>
      <c r="D7316">
        <v>8.3000000000000007</v>
      </c>
      <c r="E7316">
        <v>128</v>
      </c>
      <c r="F7316">
        <v>71</v>
      </c>
      <c r="G7316" t="str">
        <f t="shared" si="685"/>
        <v>2020</v>
      </c>
      <c r="H7316" t="str">
        <f t="shared" si="686"/>
        <v>Drama</v>
      </c>
      <c r="I7316" t="str">
        <f t="shared" si="687"/>
        <v>Grand Army</v>
      </c>
      <c r="J7316" t="str">
        <f t="shared" si="688"/>
        <v>01:11:00</v>
      </c>
      <c r="K7316" t="str" cm="1">
        <f t="array" ref="K7316">_xlfn.TEXTSPLIT(H7316,",")</f>
        <v>Drama</v>
      </c>
    </row>
    <row r="7317" spans="1:13" ht="45" x14ac:dyDescent="0.25">
      <c r="A7317" t="s">
        <v>21357</v>
      </c>
      <c r="B7317" t="s">
        <v>33</v>
      </c>
      <c r="C7317" s="1" t="s">
        <v>68</v>
      </c>
      <c r="D7317">
        <v>7.4</v>
      </c>
      <c r="E7317">
        <v>72</v>
      </c>
      <c r="G7317" t="str">
        <f t="shared" si="685"/>
        <v>2020</v>
      </c>
      <c r="H7317" t="str">
        <f t="shared" si="686"/>
        <v>Comedy, Drama, Romance</v>
      </c>
      <c r="I7317" t="str">
        <f t="shared" si="687"/>
        <v>Valeria</v>
      </c>
      <c r="J7317" t="str">
        <f t="shared" si="688"/>
        <v>00:00:00</v>
      </c>
      <c r="K7317" t="str" cm="1">
        <f t="array" ref="K7317:M7317">_xlfn.TEXTSPLIT(H7317,",")</f>
        <v>Comedy</v>
      </c>
      <c r="L7317" t="str">
        <v xml:space="preserve"> Drama</v>
      </c>
      <c r="M7317" t="str">
        <v xml:space="preserve"> Romance</v>
      </c>
    </row>
    <row r="7318" spans="1:13" ht="45" x14ac:dyDescent="0.25">
      <c r="A7318" t="s">
        <v>21357</v>
      </c>
      <c r="B7318" t="s">
        <v>33</v>
      </c>
      <c r="C7318" s="1" t="s">
        <v>68</v>
      </c>
      <c r="D7318">
        <v>7.3</v>
      </c>
      <c r="E7318">
        <v>62</v>
      </c>
      <c r="G7318" t="str">
        <f t="shared" si="685"/>
        <v>2020</v>
      </c>
      <c r="H7318" t="str">
        <f t="shared" si="686"/>
        <v>Comedy, Drama, Romance</v>
      </c>
      <c r="I7318" t="str">
        <f t="shared" si="687"/>
        <v>Valeria</v>
      </c>
      <c r="J7318" t="str">
        <f t="shared" si="688"/>
        <v>00:00:00</v>
      </c>
      <c r="K7318" t="str" cm="1">
        <f t="array" ref="K7318:M7318">_xlfn.TEXTSPLIT(H7318,",")</f>
        <v>Comedy</v>
      </c>
      <c r="L7318" t="str">
        <v xml:space="preserve"> Drama</v>
      </c>
      <c r="M7318" t="str">
        <v xml:space="preserve"> Romance</v>
      </c>
    </row>
    <row r="7319" spans="1:13" ht="45" x14ac:dyDescent="0.25">
      <c r="A7319" t="s">
        <v>21357</v>
      </c>
      <c r="B7319" t="s">
        <v>33</v>
      </c>
      <c r="C7319" s="1" t="s">
        <v>68</v>
      </c>
      <c r="D7319">
        <v>7.5</v>
      </c>
      <c r="E7319">
        <v>60</v>
      </c>
      <c r="G7319" t="str">
        <f t="shared" si="685"/>
        <v>2020</v>
      </c>
      <c r="H7319" t="str">
        <f t="shared" si="686"/>
        <v>Comedy, Drama, Romance</v>
      </c>
      <c r="I7319" t="str">
        <f t="shared" si="687"/>
        <v>Valeria</v>
      </c>
      <c r="J7319" t="str">
        <f t="shared" si="688"/>
        <v>00:00:00</v>
      </c>
      <c r="K7319" t="str" cm="1">
        <f t="array" ref="K7319:M7319">_xlfn.TEXTSPLIT(H7319,",")</f>
        <v>Comedy</v>
      </c>
      <c r="L7319" t="str">
        <v xml:space="preserve"> Drama</v>
      </c>
      <c r="M7319" t="str">
        <v xml:space="preserve"> Romance</v>
      </c>
    </row>
    <row r="7320" spans="1:13" ht="30" x14ac:dyDescent="0.25">
      <c r="A7320" t="s">
        <v>21360</v>
      </c>
      <c r="B7320" t="s">
        <v>51</v>
      </c>
      <c r="C7320" s="1" t="s">
        <v>91</v>
      </c>
      <c r="D7320">
        <v>8.1</v>
      </c>
      <c r="E7320">
        <v>503</v>
      </c>
      <c r="F7320">
        <v>50</v>
      </c>
      <c r="G7320" t="str">
        <f t="shared" si="685"/>
        <v>2019</v>
      </c>
      <c r="H7320" t="str">
        <f t="shared" si="686"/>
        <v>Comedy, Drama</v>
      </c>
      <c r="I7320" t="str">
        <f t="shared" si="687"/>
        <v>The Politician</v>
      </c>
      <c r="J7320" t="str">
        <f t="shared" si="688"/>
        <v>00:50:00</v>
      </c>
      <c r="K7320" t="str" cm="1">
        <f t="array" ref="K7320:L7320">_xlfn.TEXTSPLIT(H7320,",")</f>
        <v>Comedy</v>
      </c>
      <c r="L7320" t="str">
        <v xml:space="preserve"> Drama</v>
      </c>
    </row>
    <row r="7321" spans="1:13" ht="30" x14ac:dyDescent="0.25">
      <c r="A7321" t="s">
        <v>21363</v>
      </c>
      <c r="B7321" t="s">
        <v>51</v>
      </c>
      <c r="C7321" s="1" t="s">
        <v>10320</v>
      </c>
      <c r="D7321">
        <v>6.5</v>
      </c>
      <c r="E7321">
        <v>62</v>
      </c>
      <c r="G7321" t="str">
        <f t="shared" si="685"/>
        <v>2019</v>
      </c>
      <c r="H7321" t="str">
        <f t="shared" si="686"/>
        <v>Animation, Fantasy</v>
      </c>
      <c r="I7321" t="str">
        <f t="shared" si="687"/>
        <v>Cannon Busters</v>
      </c>
      <c r="J7321" t="str">
        <f t="shared" si="688"/>
        <v>00:00:00</v>
      </c>
      <c r="K7321" t="str" cm="1">
        <f t="array" ref="K7321:L7321">_xlfn.TEXTSPLIT(H7321,",")</f>
        <v>Animation</v>
      </c>
      <c r="L7321" t="str">
        <v xml:space="preserve"> Fantasy</v>
      </c>
    </row>
    <row r="7322" spans="1:13" ht="30" x14ac:dyDescent="0.25">
      <c r="A7322" t="s">
        <v>21363</v>
      </c>
      <c r="B7322" t="s">
        <v>51</v>
      </c>
      <c r="C7322" s="1" t="s">
        <v>10320</v>
      </c>
      <c r="D7322">
        <v>6.7</v>
      </c>
      <c r="E7322">
        <v>45</v>
      </c>
      <c r="G7322" t="str">
        <f t="shared" si="685"/>
        <v>2019</v>
      </c>
      <c r="H7322" t="str">
        <f t="shared" si="686"/>
        <v>Animation, Fantasy</v>
      </c>
      <c r="I7322" t="str">
        <f t="shared" si="687"/>
        <v>Cannon Busters</v>
      </c>
      <c r="J7322" t="str">
        <f t="shared" si="688"/>
        <v>00:00:00</v>
      </c>
      <c r="K7322" t="str" cm="1">
        <f t="array" ref="K7322:L7322">_xlfn.TEXTSPLIT(H7322,",")</f>
        <v>Animation</v>
      </c>
      <c r="L7322" t="str">
        <v xml:space="preserve"> Fantasy</v>
      </c>
    </row>
    <row r="7323" spans="1:13" ht="30" x14ac:dyDescent="0.25">
      <c r="A7323" t="s">
        <v>21363</v>
      </c>
      <c r="B7323" t="s">
        <v>51</v>
      </c>
      <c r="C7323" s="1" t="s">
        <v>10320</v>
      </c>
      <c r="D7323">
        <v>6.9</v>
      </c>
      <c r="E7323">
        <v>40</v>
      </c>
      <c r="G7323" t="str">
        <f t="shared" si="685"/>
        <v>2019</v>
      </c>
      <c r="H7323" t="str">
        <f t="shared" si="686"/>
        <v>Animation, Fantasy</v>
      </c>
      <c r="I7323" t="str">
        <f t="shared" si="687"/>
        <v>Cannon Busters</v>
      </c>
      <c r="J7323" t="str">
        <f t="shared" si="688"/>
        <v>00:00:00</v>
      </c>
      <c r="K7323" t="str" cm="1">
        <f t="array" ref="K7323:L7323">_xlfn.TEXTSPLIT(H7323,",")</f>
        <v>Animation</v>
      </c>
      <c r="L7323" t="str">
        <v xml:space="preserve"> Fantasy</v>
      </c>
    </row>
    <row r="7324" spans="1:13" ht="30" x14ac:dyDescent="0.25">
      <c r="A7324" t="s">
        <v>21363</v>
      </c>
      <c r="B7324" t="s">
        <v>51</v>
      </c>
      <c r="C7324" s="1" t="s">
        <v>10320</v>
      </c>
      <c r="D7324">
        <v>6.8</v>
      </c>
      <c r="E7324">
        <v>38</v>
      </c>
      <c r="G7324" t="str">
        <f t="shared" si="685"/>
        <v>2019</v>
      </c>
      <c r="H7324" t="str">
        <f t="shared" si="686"/>
        <v>Animation, Fantasy</v>
      </c>
      <c r="I7324" t="str">
        <f t="shared" si="687"/>
        <v>Cannon Busters</v>
      </c>
      <c r="J7324" t="str">
        <f t="shared" si="688"/>
        <v>00:00:00</v>
      </c>
      <c r="K7324" t="str" cm="1">
        <f t="array" ref="K7324:L7324">_xlfn.TEXTSPLIT(H7324,",")</f>
        <v>Animation</v>
      </c>
      <c r="L7324" t="str">
        <v xml:space="preserve"> Fantasy</v>
      </c>
    </row>
    <row r="7325" spans="1:13" ht="30" x14ac:dyDescent="0.25">
      <c r="A7325" t="s">
        <v>21363</v>
      </c>
      <c r="B7325" t="s">
        <v>51</v>
      </c>
      <c r="C7325" s="1" t="s">
        <v>10320</v>
      </c>
      <c r="D7325">
        <v>6.3</v>
      </c>
      <c r="E7325">
        <v>35</v>
      </c>
      <c r="G7325" t="str">
        <f t="shared" si="685"/>
        <v>2019</v>
      </c>
      <c r="H7325" t="str">
        <f t="shared" si="686"/>
        <v>Animation, Fantasy</v>
      </c>
      <c r="I7325" t="str">
        <f t="shared" si="687"/>
        <v>Cannon Busters</v>
      </c>
      <c r="J7325" t="str">
        <f t="shared" si="688"/>
        <v>00:00:00</v>
      </c>
      <c r="K7325" t="str" cm="1">
        <f t="array" ref="K7325:L7325">_xlfn.TEXTSPLIT(H7325,",")</f>
        <v>Animation</v>
      </c>
      <c r="L7325" t="str">
        <v xml:space="preserve"> Fantasy</v>
      </c>
    </row>
    <row r="7326" spans="1:13" ht="30" x14ac:dyDescent="0.25">
      <c r="A7326" t="s">
        <v>21363</v>
      </c>
      <c r="B7326" t="s">
        <v>51</v>
      </c>
      <c r="C7326" s="1" t="s">
        <v>10320</v>
      </c>
      <c r="D7326">
        <v>6.9</v>
      </c>
      <c r="E7326">
        <v>33</v>
      </c>
      <c r="G7326" t="str">
        <f t="shared" si="685"/>
        <v>2019</v>
      </c>
      <c r="H7326" t="str">
        <f t="shared" si="686"/>
        <v>Animation, Fantasy</v>
      </c>
      <c r="I7326" t="str">
        <f t="shared" si="687"/>
        <v>Cannon Busters</v>
      </c>
      <c r="J7326" t="str">
        <f t="shared" si="688"/>
        <v>00:00:00</v>
      </c>
      <c r="K7326" t="str" cm="1">
        <f t="array" ref="K7326:L7326">_xlfn.TEXTSPLIT(H7326,",")</f>
        <v>Animation</v>
      </c>
      <c r="L7326" t="str">
        <v xml:space="preserve"> Fantasy</v>
      </c>
    </row>
    <row r="7327" spans="1:13" ht="30" x14ac:dyDescent="0.25">
      <c r="A7327" t="s">
        <v>21363</v>
      </c>
      <c r="B7327" t="s">
        <v>51</v>
      </c>
      <c r="C7327" s="1" t="s">
        <v>10320</v>
      </c>
      <c r="D7327">
        <v>6.4</v>
      </c>
      <c r="E7327">
        <v>30</v>
      </c>
      <c r="G7327" t="str">
        <f t="shared" si="685"/>
        <v>2019</v>
      </c>
      <c r="H7327" t="str">
        <f t="shared" si="686"/>
        <v>Animation, Fantasy</v>
      </c>
      <c r="I7327" t="str">
        <f t="shared" si="687"/>
        <v>Cannon Busters</v>
      </c>
      <c r="J7327" t="str">
        <f t="shared" si="688"/>
        <v>00:00:00</v>
      </c>
      <c r="K7327" t="str" cm="1">
        <f t="array" ref="K7327:L7327">_xlfn.TEXTSPLIT(H7327,",")</f>
        <v>Animation</v>
      </c>
      <c r="L7327" t="str">
        <v xml:space="preserve"> Fantasy</v>
      </c>
    </row>
    <row r="7328" spans="1:13" ht="30" x14ac:dyDescent="0.25">
      <c r="A7328" t="s">
        <v>21363</v>
      </c>
      <c r="B7328" t="s">
        <v>51</v>
      </c>
      <c r="C7328" s="1" t="s">
        <v>10320</v>
      </c>
      <c r="D7328">
        <v>6.1</v>
      </c>
      <c r="E7328">
        <v>30</v>
      </c>
      <c r="G7328" t="str">
        <f t="shared" si="685"/>
        <v>2019</v>
      </c>
      <c r="H7328" t="str">
        <f t="shared" si="686"/>
        <v>Animation, Fantasy</v>
      </c>
      <c r="I7328" t="str">
        <f t="shared" si="687"/>
        <v>Cannon Busters</v>
      </c>
      <c r="J7328" t="str">
        <f t="shared" si="688"/>
        <v>00:00:00</v>
      </c>
      <c r="K7328" t="str" cm="1">
        <f t="array" ref="K7328:L7328">_xlfn.TEXTSPLIT(H7328,",")</f>
        <v>Animation</v>
      </c>
      <c r="L7328" t="str">
        <v xml:space="preserve"> Fantasy</v>
      </c>
    </row>
    <row r="7329" spans="1:13" ht="30" x14ac:dyDescent="0.25">
      <c r="A7329" t="s">
        <v>21363</v>
      </c>
      <c r="B7329" t="s">
        <v>51</v>
      </c>
      <c r="C7329" s="1" t="s">
        <v>10320</v>
      </c>
      <c r="D7329">
        <v>6.5</v>
      </c>
      <c r="E7329">
        <v>30</v>
      </c>
      <c r="G7329" t="str">
        <f t="shared" si="685"/>
        <v>2019</v>
      </c>
      <c r="H7329" t="str">
        <f t="shared" si="686"/>
        <v>Animation, Fantasy</v>
      </c>
      <c r="I7329" t="str">
        <f t="shared" si="687"/>
        <v>Cannon Busters</v>
      </c>
      <c r="J7329" t="str">
        <f t="shared" si="688"/>
        <v>00:00:00</v>
      </c>
      <c r="K7329" t="str" cm="1">
        <f t="array" ref="K7329:L7329">_xlfn.TEXTSPLIT(H7329,",")</f>
        <v>Animation</v>
      </c>
      <c r="L7329" t="str">
        <v xml:space="preserve"> Fantasy</v>
      </c>
    </row>
    <row r="7330" spans="1:13" ht="30" x14ac:dyDescent="0.25">
      <c r="A7330" t="s">
        <v>21363</v>
      </c>
      <c r="B7330" t="s">
        <v>51</v>
      </c>
      <c r="C7330" s="1" t="s">
        <v>10320</v>
      </c>
      <c r="D7330">
        <v>7</v>
      </c>
      <c r="E7330">
        <v>31</v>
      </c>
      <c r="G7330" t="str">
        <f t="shared" si="685"/>
        <v>2019</v>
      </c>
      <c r="H7330" t="str">
        <f t="shared" si="686"/>
        <v>Animation, Fantasy</v>
      </c>
      <c r="I7330" t="str">
        <f t="shared" si="687"/>
        <v>Cannon Busters</v>
      </c>
      <c r="J7330" t="str">
        <f t="shared" si="688"/>
        <v>00:00:00</v>
      </c>
      <c r="K7330" t="str" cm="1">
        <f t="array" ref="K7330:L7330">_xlfn.TEXTSPLIT(H7330,",")</f>
        <v>Animation</v>
      </c>
      <c r="L7330" t="str">
        <v xml:space="preserve"> Fantasy</v>
      </c>
    </row>
    <row r="7331" spans="1:13" ht="45" x14ac:dyDescent="0.25">
      <c r="A7331" t="s">
        <v>21321</v>
      </c>
      <c r="B7331">
        <v>-2021</v>
      </c>
      <c r="C7331" s="1" t="s">
        <v>251</v>
      </c>
      <c r="D7331">
        <v>7.2</v>
      </c>
      <c r="E7331">
        <v>975</v>
      </c>
      <c r="F7331">
        <v>49</v>
      </c>
      <c r="G7331" t="str">
        <f t="shared" si="685"/>
        <v>2021</v>
      </c>
      <c r="H7331" t="str">
        <f t="shared" si="686"/>
        <v>Drama, Mystery, Thriller</v>
      </c>
      <c r="I7331" t="str">
        <f t="shared" si="687"/>
        <v>Behind Her Eyes</v>
      </c>
      <c r="J7331" t="str">
        <f t="shared" si="688"/>
        <v>00:49:00</v>
      </c>
      <c r="K7331" t="str" cm="1">
        <f t="array" ref="K7331:M7331">_xlfn.TEXTSPLIT(H7331,",")</f>
        <v>Drama</v>
      </c>
      <c r="L7331" t="str">
        <v xml:space="preserve"> Mystery</v>
      </c>
      <c r="M7331" t="str">
        <v xml:space="preserve"> Thriller</v>
      </c>
    </row>
    <row r="7332" spans="1:13" ht="45" x14ac:dyDescent="0.25">
      <c r="A7332" t="s">
        <v>21321</v>
      </c>
      <c r="B7332">
        <v>-2021</v>
      </c>
      <c r="C7332" s="1" t="s">
        <v>251</v>
      </c>
      <c r="D7332">
        <v>7.2</v>
      </c>
      <c r="E7332">
        <v>917</v>
      </c>
      <c r="F7332">
        <v>50</v>
      </c>
      <c r="G7332" t="str">
        <f t="shared" si="685"/>
        <v>2021</v>
      </c>
      <c r="H7332" t="str">
        <f t="shared" si="686"/>
        <v>Drama, Mystery, Thriller</v>
      </c>
      <c r="I7332" t="str">
        <f t="shared" si="687"/>
        <v>Behind Her Eyes</v>
      </c>
      <c r="J7332" t="str">
        <f t="shared" si="688"/>
        <v>00:50:00</v>
      </c>
      <c r="K7332" t="str" cm="1">
        <f t="array" ref="K7332:M7332">_xlfn.TEXTSPLIT(H7332,",")</f>
        <v>Drama</v>
      </c>
      <c r="L7332" t="str">
        <v xml:space="preserve"> Mystery</v>
      </c>
      <c r="M7332" t="str">
        <v xml:space="preserve"> Thriller</v>
      </c>
    </row>
    <row r="7333" spans="1:13" ht="45" x14ac:dyDescent="0.25">
      <c r="A7333" t="s">
        <v>21321</v>
      </c>
      <c r="B7333">
        <v>-2021</v>
      </c>
      <c r="C7333" s="1" t="s">
        <v>251</v>
      </c>
      <c r="D7333">
        <v>7.5</v>
      </c>
      <c r="E7333">
        <v>892</v>
      </c>
      <c r="F7333">
        <v>53</v>
      </c>
      <c r="G7333" t="str">
        <f t="shared" si="685"/>
        <v>2021</v>
      </c>
      <c r="H7333" t="str">
        <f t="shared" si="686"/>
        <v>Drama, Mystery, Thriller</v>
      </c>
      <c r="I7333" t="str">
        <f t="shared" si="687"/>
        <v>Behind Her Eyes</v>
      </c>
      <c r="J7333" t="str">
        <f t="shared" si="688"/>
        <v>00:53:00</v>
      </c>
      <c r="K7333" t="str" cm="1">
        <f t="array" ref="K7333:M7333">_xlfn.TEXTSPLIT(H7333,",")</f>
        <v>Drama</v>
      </c>
      <c r="L7333" t="str">
        <v xml:space="preserve"> Mystery</v>
      </c>
      <c r="M7333" t="str">
        <v xml:space="preserve"> Thriller</v>
      </c>
    </row>
    <row r="7334" spans="1:13" ht="45" x14ac:dyDescent="0.25">
      <c r="A7334" t="s">
        <v>21321</v>
      </c>
      <c r="B7334">
        <v>-2021</v>
      </c>
      <c r="C7334" s="1" t="s">
        <v>251</v>
      </c>
      <c r="D7334">
        <v>7.6</v>
      </c>
      <c r="E7334">
        <v>904</v>
      </c>
      <c r="F7334">
        <v>46</v>
      </c>
      <c r="G7334" t="str">
        <f t="shared" si="685"/>
        <v>2021</v>
      </c>
      <c r="H7334" t="str">
        <f t="shared" si="686"/>
        <v>Drama, Mystery, Thriller</v>
      </c>
      <c r="I7334" t="str">
        <f t="shared" si="687"/>
        <v>Behind Her Eyes</v>
      </c>
      <c r="J7334" t="str">
        <f t="shared" si="688"/>
        <v>00:46:00</v>
      </c>
      <c r="K7334" t="str" cm="1">
        <f t="array" ref="K7334:M7334">_xlfn.TEXTSPLIT(H7334,",")</f>
        <v>Drama</v>
      </c>
      <c r="L7334" t="str">
        <v xml:space="preserve"> Mystery</v>
      </c>
      <c r="M7334" t="str">
        <v xml:space="preserve"> Thriller</v>
      </c>
    </row>
    <row r="7335" spans="1:13" ht="45" x14ac:dyDescent="0.25">
      <c r="A7335" t="s">
        <v>21321</v>
      </c>
      <c r="B7335">
        <v>-2021</v>
      </c>
      <c r="C7335" s="1" t="s">
        <v>251</v>
      </c>
      <c r="D7335">
        <v>8.1999999999999993</v>
      </c>
      <c r="E7335" s="2">
        <v>1359</v>
      </c>
      <c r="F7335">
        <v>50</v>
      </c>
      <c r="G7335" t="str">
        <f t="shared" si="685"/>
        <v>2021</v>
      </c>
      <c r="H7335" t="str">
        <f t="shared" si="686"/>
        <v>Drama, Mystery, Thriller</v>
      </c>
      <c r="I7335" t="str">
        <f t="shared" si="687"/>
        <v>Behind Her Eyes</v>
      </c>
      <c r="J7335" t="str">
        <f t="shared" si="688"/>
        <v>00:50:00</v>
      </c>
      <c r="K7335" t="str" cm="1">
        <f t="array" ref="K7335:M7335">_xlfn.TEXTSPLIT(H7335,",")</f>
        <v>Drama</v>
      </c>
      <c r="L7335" t="str">
        <v xml:space="preserve"> Mystery</v>
      </c>
      <c r="M7335" t="str">
        <v xml:space="preserve"> Thriller</v>
      </c>
    </row>
    <row r="7336" spans="1:13" ht="30" x14ac:dyDescent="0.25">
      <c r="A7336" t="s">
        <v>20466</v>
      </c>
      <c r="B7336" t="s">
        <v>506</v>
      </c>
      <c r="C7336" s="1" t="s">
        <v>342</v>
      </c>
      <c r="D7336">
        <v>9.1</v>
      </c>
      <c r="E7336" s="2">
        <v>1477</v>
      </c>
      <c r="F7336">
        <v>44</v>
      </c>
      <c r="G7336" t="str">
        <f t="shared" si="685"/>
        <v>2017</v>
      </c>
      <c r="H7336" t="str">
        <f t="shared" si="686"/>
        <v>Drama, Family</v>
      </c>
      <c r="I7336" t="str">
        <f t="shared" si="687"/>
        <v>Anne</v>
      </c>
      <c r="J7336" t="str">
        <f t="shared" si="688"/>
        <v>00:44:00</v>
      </c>
      <c r="K7336" t="str" cm="1">
        <f t="array" ref="K7336:L7336">_xlfn.TEXTSPLIT(H7336,",")</f>
        <v>Drama</v>
      </c>
      <c r="L7336" t="str">
        <v xml:space="preserve"> Family</v>
      </c>
    </row>
    <row r="7337" spans="1:13" ht="30" x14ac:dyDescent="0.25">
      <c r="A7337" t="s">
        <v>20466</v>
      </c>
      <c r="B7337" t="s">
        <v>506</v>
      </c>
      <c r="C7337" s="1" t="s">
        <v>342</v>
      </c>
      <c r="D7337">
        <v>9.1999999999999993</v>
      </c>
      <c r="E7337" s="2">
        <v>1499</v>
      </c>
      <c r="F7337">
        <v>44</v>
      </c>
      <c r="G7337" t="str">
        <f t="shared" si="685"/>
        <v>2017</v>
      </c>
      <c r="H7337" t="str">
        <f t="shared" si="686"/>
        <v>Drama, Family</v>
      </c>
      <c r="I7337" t="str">
        <f t="shared" si="687"/>
        <v>Anne</v>
      </c>
      <c r="J7337" t="str">
        <f t="shared" si="688"/>
        <v>00:44:00</v>
      </c>
      <c r="K7337" t="str" cm="1">
        <f t="array" ref="K7337:L7337">_xlfn.TEXTSPLIT(H7337,",")</f>
        <v>Drama</v>
      </c>
      <c r="L7337" t="str">
        <v xml:space="preserve"> Family</v>
      </c>
    </row>
    <row r="7338" spans="1:13" ht="45" x14ac:dyDescent="0.25">
      <c r="A7338" t="s">
        <v>20457</v>
      </c>
      <c r="B7338" t="s">
        <v>717</v>
      </c>
      <c r="C7338" s="1" t="s">
        <v>1541</v>
      </c>
      <c r="D7338">
        <v>7.5</v>
      </c>
      <c r="E7338">
        <v>212</v>
      </c>
      <c r="F7338">
        <v>45</v>
      </c>
      <c r="G7338" t="str">
        <f t="shared" si="685"/>
        <v>2019</v>
      </c>
      <c r="H7338" t="str">
        <f t="shared" si="686"/>
        <v>Crime, Mystery, Thriller</v>
      </c>
      <c r="I7338" t="str">
        <f t="shared" si="687"/>
        <v>Dare Me</v>
      </c>
      <c r="J7338" t="str">
        <f t="shared" si="688"/>
        <v>00:45:00</v>
      </c>
      <c r="K7338" t="str" cm="1">
        <f t="array" ref="K7338:M7338">_xlfn.TEXTSPLIT(H7338,",")</f>
        <v>Crime</v>
      </c>
      <c r="L7338" t="str">
        <v xml:space="preserve"> Mystery</v>
      </c>
      <c r="M7338" t="str">
        <v xml:space="preserve"> Thriller</v>
      </c>
    </row>
    <row r="7339" spans="1:13" ht="45" x14ac:dyDescent="0.25">
      <c r="A7339" t="s">
        <v>20457</v>
      </c>
      <c r="B7339" t="s">
        <v>717</v>
      </c>
      <c r="C7339" s="1" t="s">
        <v>1541</v>
      </c>
      <c r="D7339">
        <v>7.4</v>
      </c>
      <c r="E7339">
        <v>182</v>
      </c>
      <c r="F7339">
        <v>42</v>
      </c>
      <c r="G7339" t="str">
        <f t="shared" si="685"/>
        <v>2019</v>
      </c>
      <c r="H7339" t="str">
        <f t="shared" si="686"/>
        <v>Crime, Mystery, Thriller</v>
      </c>
      <c r="I7339" t="str">
        <f t="shared" si="687"/>
        <v>Dare Me</v>
      </c>
      <c r="J7339" t="str">
        <f t="shared" si="688"/>
        <v>00:42:00</v>
      </c>
      <c r="K7339" t="str" cm="1">
        <f t="array" ref="K7339:M7339">_xlfn.TEXTSPLIT(H7339,",")</f>
        <v>Crime</v>
      </c>
      <c r="L7339" t="str">
        <v xml:space="preserve"> Mystery</v>
      </c>
      <c r="M7339" t="str">
        <v xml:space="preserve"> Thriller</v>
      </c>
    </row>
    <row r="7340" spans="1:13" ht="45" x14ac:dyDescent="0.25">
      <c r="A7340" t="s">
        <v>20457</v>
      </c>
      <c r="B7340" t="s">
        <v>717</v>
      </c>
      <c r="C7340" s="1" t="s">
        <v>1541</v>
      </c>
      <c r="D7340">
        <v>8.3000000000000007</v>
      </c>
      <c r="E7340">
        <v>190</v>
      </c>
      <c r="F7340">
        <v>41</v>
      </c>
      <c r="G7340" t="str">
        <f t="shared" si="685"/>
        <v>2019</v>
      </c>
      <c r="H7340" t="str">
        <f t="shared" si="686"/>
        <v>Crime, Mystery, Thriller</v>
      </c>
      <c r="I7340" t="str">
        <f t="shared" si="687"/>
        <v>Dare Me</v>
      </c>
      <c r="J7340" t="str">
        <f t="shared" si="688"/>
        <v>00:41:00</v>
      </c>
      <c r="K7340" t="str" cm="1">
        <f t="array" ref="K7340:M7340">_xlfn.TEXTSPLIT(H7340,",")</f>
        <v>Crime</v>
      </c>
      <c r="L7340" t="str">
        <v xml:space="preserve"> Mystery</v>
      </c>
      <c r="M7340" t="str">
        <v xml:space="preserve"> Thriller</v>
      </c>
    </row>
    <row r="7341" spans="1:13" ht="45" x14ac:dyDescent="0.25">
      <c r="A7341" t="s">
        <v>20457</v>
      </c>
      <c r="B7341" t="s">
        <v>717</v>
      </c>
      <c r="C7341" s="1" t="s">
        <v>1541</v>
      </c>
      <c r="D7341">
        <v>7.8</v>
      </c>
      <c r="E7341">
        <v>149</v>
      </c>
      <c r="F7341">
        <v>43</v>
      </c>
      <c r="G7341" t="str">
        <f t="shared" si="685"/>
        <v>2019</v>
      </c>
      <c r="H7341" t="str">
        <f t="shared" si="686"/>
        <v>Crime, Mystery, Thriller</v>
      </c>
      <c r="I7341" t="str">
        <f t="shared" si="687"/>
        <v>Dare Me</v>
      </c>
      <c r="J7341" t="str">
        <f t="shared" si="688"/>
        <v>00:43:00</v>
      </c>
      <c r="K7341" t="str" cm="1">
        <f t="array" ref="K7341:M7341">_xlfn.TEXTSPLIT(H7341,",")</f>
        <v>Crime</v>
      </c>
      <c r="L7341" t="str">
        <v xml:space="preserve"> Mystery</v>
      </c>
      <c r="M7341" t="str">
        <v xml:space="preserve"> Thriller</v>
      </c>
    </row>
    <row r="7342" spans="1:13" ht="45" x14ac:dyDescent="0.25">
      <c r="A7342" t="s">
        <v>20457</v>
      </c>
      <c r="B7342" t="s">
        <v>717</v>
      </c>
      <c r="C7342" s="1" t="s">
        <v>1541</v>
      </c>
      <c r="D7342">
        <v>8</v>
      </c>
      <c r="E7342">
        <v>161</v>
      </c>
      <c r="F7342">
        <v>42</v>
      </c>
      <c r="G7342" t="str">
        <f t="shared" si="685"/>
        <v>2019</v>
      </c>
      <c r="H7342" t="str">
        <f t="shared" si="686"/>
        <v>Crime, Mystery, Thriller</v>
      </c>
      <c r="I7342" t="str">
        <f t="shared" si="687"/>
        <v>Dare Me</v>
      </c>
      <c r="J7342" t="str">
        <f t="shared" si="688"/>
        <v>00:42:00</v>
      </c>
      <c r="K7342" t="str" cm="1">
        <f t="array" ref="K7342:M7342">_xlfn.TEXTSPLIT(H7342,",")</f>
        <v>Crime</v>
      </c>
      <c r="L7342" t="str">
        <v xml:space="preserve"> Mystery</v>
      </c>
      <c r="M7342" t="str">
        <v xml:space="preserve"> Thriller</v>
      </c>
    </row>
    <row r="7343" spans="1:13" ht="45" x14ac:dyDescent="0.25">
      <c r="A7343" t="s">
        <v>20457</v>
      </c>
      <c r="B7343" t="s">
        <v>717</v>
      </c>
      <c r="C7343" s="1" t="s">
        <v>1541</v>
      </c>
      <c r="D7343">
        <v>7.4</v>
      </c>
      <c r="E7343">
        <v>149</v>
      </c>
      <c r="F7343">
        <v>42</v>
      </c>
      <c r="G7343" t="str">
        <f t="shared" si="685"/>
        <v>2019</v>
      </c>
      <c r="H7343" t="str">
        <f t="shared" si="686"/>
        <v>Crime, Mystery, Thriller</v>
      </c>
      <c r="I7343" t="str">
        <f t="shared" si="687"/>
        <v>Dare Me</v>
      </c>
      <c r="J7343" t="str">
        <f t="shared" si="688"/>
        <v>00:42:00</v>
      </c>
      <c r="K7343" t="str" cm="1">
        <f t="array" ref="K7343:M7343">_xlfn.TEXTSPLIT(H7343,",")</f>
        <v>Crime</v>
      </c>
      <c r="L7343" t="str">
        <v xml:space="preserve"> Mystery</v>
      </c>
      <c r="M7343" t="str">
        <v xml:space="preserve"> Thriller</v>
      </c>
    </row>
    <row r="7344" spans="1:13" ht="45" x14ac:dyDescent="0.25">
      <c r="A7344" t="s">
        <v>20457</v>
      </c>
      <c r="B7344" t="s">
        <v>717</v>
      </c>
      <c r="C7344" s="1" t="s">
        <v>1541</v>
      </c>
      <c r="D7344">
        <v>7.7</v>
      </c>
      <c r="E7344">
        <v>136</v>
      </c>
      <c r="F7344">
        <v>43</v>
      </c>
      <c r="G7344" t="str">
        <f t="shared" si="685"/>
        <v>2019</v>
      </c>
      <c r="H7344" t="str">
        <f t="shared" si="686"/>
        <v>Crime, Mystery, Thriller</v>
      </c>
      <c r="I7344" t="str">
        <f t="shared" si="687"/>
        <v>Dare Me</v>
      </c>
      <c r="J7344" t="str">
        <f t="shared" si="688"/>
        <v>00:43:00</v>
      </c>
      <c r="K7344" t="str" cm="1">
        <f t="array" ref="K7344:M7344">_xlfn.TEXTSPLIT(H7344,",")</f>
        <v>Crime</v>
      </c>
      <c r="L7344" t="str">
        <v xml:space="preserve"> Mystery</v>
      </c>
      <c r="M7344" t="str">
        <v xml:space="preserve"> Thriller</v>
      </c>
    </row>
    <row r="7345" spans="1:13" ht="45" x14ac:dyDescent="0.25">
      <c r="A7345" t="s">
        <v>20457</v>
      </c>
      <c r="B7345" t="s">
        <v>717</v>
      </c>
      <c r="C7345" s="1" t="s">
        <v>1541</v>
      </c>
      <c r="D7345">
        <v>7.7</v>
      </c>
      <c r="E7345">
        <v>148</v>
      </c>
      <c r="F7345">
        <v>42</v>
      </c>
      <c r="G7345" t="str">
        <f t="shared" si="685"/>
        <v>2019</v>
      </c>
      <c r="H7345" t="str">
        <f t="shared" si="686"/>
        <v>Crime, Mystery, Thriller</v>
      </c>
      <c r="I7345" t="str">
        <f t="shared" si="687"/>
        <v>Dare Me</v>
      </c>
      <c r="J7345" t="str">
        <f t="shared" si="688"/>
        <v>00:42:00</v>
      </c>
      <c r="K7345" t="str" cm="1">
        <f t="array" ref="K7345:M7345">_xlfn.TEXTSPLIT(H7345,",")</f>
        <v>Crime</v>
      </c>
      <c r="L7345" t="str">
        <v xml:space="preserve"> Mystery</v>
      </c>
      <c r="M7345" t="str">
        <v xml:space="preserve"> Thriller</v>
      </c>
    </row>
    <row r="7346" spans="1:13" ht="45" x14ac:dyDescent="0.25">
      <c r="A7346" t="s">
        <v>21400</v>
      </c>
      <c r="B7346" t="s">
        <v>14</v>
      </c>
      <c r="C7346" s="1" t="s">
        <v>43</v>
      </c>
      <c r="G7346" t="str">
        <f t="shared" ref="G7346:G7409" si="689">MID(B7346,2,4)</f>
        <v>2021</v>
      </c>
      <c r="H7346" t="str">
        <f t="shared" si="686"/>
        <v>Crime, Drama, Mystery</v>
      </c>
      <c r="I7346" t="str">
        <f t="shared" si="687"/>
        <v>The Chestnut Man</v>
      </c>
      <c r="J7346" t="str">
        <f t="shared" si="688"/>
        <v>00:00:00</v>
      </c>
      <c r="K7346" t="str" cm="1">
        <f t="array" ref="K7346:M7346">_xlfn.TEXTSPLIT(H7346,",")</f>
        <v>Crime</v>
      </c>
      <c r="L7346" t="str">
        <v xml:space="preserve"> Drama</v>
      </c>
      <c r="M7346" t="str">
        <v xml:space="preserve"> Mystery</v>
      </c>
    </row>
    <row r="7347" spans="1:13" ht="45" x14ac:dyDescent="0.25">
      <c r="A7347" t="s">
        <v>21402</v>
      </c>
      <c r="B7347" t="s">
        <v>1415</v>
      </c>
      <c r="C7347" s="1" t="s">
        <v>2185</v>
      </c>
      <c r="D7347">
        <v>6.7</v>
      </c>
      <c r="E7347">
        <v>13</v>
      </c>
      <c r="F7347">
        <v>24</v>
      </c>
      <c r="G7347" t="str">
        <f t="shared" si="689"/>
        <v>2018</v>
      </c>
      <c r="H7347" t="str">
        <f t="shared" si="686"/>
        <v>Animation, Action, Crime</v>
      </c>
      <c r="I7347" t="str">
        <f t="shared" si="687"/>
        <v>Hero Mask</v>
      </c>
      <c r="J7347" t="str">
        <f t="shared" si="688"/>
        <v>00:24:00</v>
      </c>
      <c r="K7347" t="str" cm="1">
        <f t="array" ref="K7347:M7347">_xlfn.TEXTSPLIT(H7347,",")</f>
        <v>Animation</v>
      </c>
      <c r="L7347" t="str">
        <v xml:space="preserve"> Action</v>
      </c>
      <c r="M7347" t="str">
        <v xml:space="preserve"> Crime</v>
      </c>
    </row>
    <row r="7348" spans="1:13" ht="45" x14ac:dyDescent="0.25">
      <c r="A7348" t="s">
        <v>21402</v>
      </c>
      <c r="B7348" t="s">
        <v>1415</v>
      </c>
      <c r="C7348" s="1" t="s">
        <v>2185</v>
      </c>
      <c r="D7348">
        <v>6.1</v>
      </c>
      <c r="E7348">
        <v>14</v>
      </c>
      <c r="F7348">
        <v>24</v>
      </c>
      <c r="G7348" t="str">
        <f t="shared" si="689"/>
        <v>2018</v>
      </c>
      <c r="H7348" t="str">
        <f t="shared" si="686"/>
        <v>Animation, Action, Crime</v>
      </c>
      <c r="I7348" t="str">
        <f t="shared" si="687"/>
        <v>Hero Mask</v>
      </c>
      <c r="J7348" t="str">
        <f t="shared" si="688"/>
        <v>00:24:00</v>
      </c>
      <c r="K7348" t="str" cm="1">
        <f t="array" ref="K7348:M7348">_xlfn.TEXTSPLIT(H7348,",")</f>
        <v>Animation</v>
      </c>
      <c r="L7348" t="str">
        <v xml:space="preserve"> Action</v>
      </c>
      <c r="M7348" t="str">
        <v xml:space="preserve"> Crime</v>
      </c>
    </row>
    <row r="7349" spans="1:13" ht="45" x14ac:dyDescent="0.25">
      <c r="A7349" t="s">
        <v>21402</v>
      </c>
      <c r="B7349" t="s">
        <v>1415</v>
      </c>
      <c r="C7349" s="1" t="s">
        <v>2185</v>
      </c>
      <c r="D7349">
        <v>6.6</v>
      </c>
      <c r="E7349">
        <v>10</v>
      </c>
      <c r="F7349">
        <v>24</v>
      </c>
      <c r="G7349" t="str">
        <f t="shared" si="689"/>
        <v>2018</v>
      </c>
      <c r="H7349" t="str">
        <f t="shared" si="686"/>
        <v>Animation, Action, Crime</v>
      </c>
      <c r="I7349" t="str">
        <f t="shared" si="687"/>
        <v>Hero Mask</v>
      </c>
      <c r="J7349" t="str">
        <f t="shared" si="688"/>
        <v>00:24:00</v>
      </c>
      <c r="K7349" t="str" cm="1">
        <f t="array" ref="K7349:M7349">_xlfn.TEXTSPLIT(H7349,",")</f>
        <v>Animation</v>
      </c>
      <c r="L7349" t="str">
        <v xml:space="preserve"> Action</v>
      </c>
      <c r="M7349" t="str">
        <v xml:space="preserve"> Crime</v>
      </c>
    </row>
    <row r="7350" spans="1:13" ht="45" x14ac:dyDescent="0.25">
      <c r="A7350" t="s">
        <v>21402</v>
      </c>
      <c r="B7350" t="s">
        <v>1415</v>
      </c>
      <c r="C7350" s="1" t="s">
        <v>2185</v>
      </c>
      <c r="D7350">
        <v>6.7</v>
      </c>
      <c r="E7350">
        <v>10</v>
      </c>
      <c r="F7350">
        <v>24</v>
      </c>
      <c r="G7350" t="str">
        <f t="shared" si="689"/>
        <v>2018</v>
      </c>
      <c r="H7350" t="str">
        <f t="shared" si="686"/>
        <v>Animation, Action, Crime</v>
      </c>
      <c r="I7350" t="str">
        <f t="shared" si="687"/>
        <v>Hero Mask</v>
      </c>
      <c r="J7350" t="str">
        <f t="shared" si="688"/>
        <v>00:24:00</v>
      </c>
      <c r="K7350" t="str" cm="1">
        <f t="array" ref="K7350:M7350">_xlfn.TEXTSPLIT(H7350,",")</f>
        <v>Animation</v>
      </c>
      <c r="L7350" t="str">
        <v xml:space="preserve"> Action</v>
      </c>
      <c r="M7350" t="str">
        <v xml:space="preserve"> Crime</v>
      </c>
    </row>
    <row r="7351" spans="1:13" ht="45" x14ac:dyDescent="0.25">
      <c r="A7351" t="s">
        <v>21402</v>
      </c>
      <c r="B7351" t="s">
        <v>1415</v>
      </c>
      <c r="C7351" s="1" t="s">
        <v>2185</v>
      </c>
      <c r="D7351">
        <v>6.8</v>
      </c>
      <c r="E7351">
        <v>9</v>
      </c>
      <c r="F7351">
        <v>24</v>
      </c>
      <c r="G7351" t="str">
        <f t="shared" si="689"/>
        <v>2018</v>
      </c>
      <c r="H7351" t="str">
        <f t="shared" si="686"/>
        <v>Animation, Action, Crime</v>
      </c>
      <c r="I7351" t="str">
        <f t="shared" si="687"/>
        <v>Hero Mask</v>
      </c>
      <c r="J7351" t="str">
        <f t="shared" si="688"/>
        <v>00:24:00</v>
      </c>
      <c r="K7351" t="str" cm="1">
        <f t="array" ref="K7351:M7351">_xlfn.TEXTSPLIT(H7351,",")</f>
        <v>Animation</v>
      </c>
      <c r="L7351" t="str">
        <v xml:space="preserve"> Action</v>
      </c>
      <c r="M7351" t="str">
        <v xml:space="preserve"> Crime</v>
      </c>
    </row>
    <row r="7352" spans="1:13" ht="45" x14ac:dyDescent="0.25">
      <c r="A7352" t="s">
        <v>21402</v>
      </c>
      <c r="B7352" t="s">
        <v>1415</v>
      </c>
      <c r="C7352" s="1" t="s">
        <v>2185</v>
      </c>
      <c r="D7352">
        <v>6.6</v>
      </c>
      <c r="E7352">
        <v>9</v>
      </c>
      <c r="F7352">
        <v>24</v>
      </c>
      <c r="G7352" t="str">
        <f t="shared" si="689"/>
        <v>2018</v>
      </c>
      <c r="H7352" t="str">
        <f t="shared" si="686"/>
        <v>Animation, Action, Crime</v>
      </c>
      <c r="I7352" t="str">
        <f t="shared" si="687"/>
        <v>Hero Mask</v>
      </c>
      <c r="J7352" t="str">
        <f t="shared" si="688"/>
        <v>00:24:00</v>
      </c>
      <c r="K7352" t="str" cm="1">
        <f t="array" ref="K7352:M7352">_xlfn.TEXTSPLIT(H7352,",")</f>
        <v>Animation</v>
      </c>
      <c r="L7352" t="str">
        <v xml:space="preserve"> Action</v>
      </c>
      <c r="M7352" t="str">
        <v xml:space="preserve"> Crime</v>
      </c>
    </row>
    <row r="7353" spans="1:13" ht="45" x14ac:dyDescent="0.25">
      <c r="A7353" t="s">
        <v>21402</v>
      </c>
      <c r="B7353" t="s">
        <v>1415</v>
      </c>
      <c r="C7353" s="1" t="s">
        <v>2185</v>
      </c>
      <c r="D7353">
        <v>6.9</v>
      </c>
      <c r="E7353">
        <v>9</v>
      </c>
      <c r="F7353">
        <v>24</v>
      </c>
      <c r="G7353" t="str">
        <f t="shared" si="689"/>
        <v>2018</v>
      </c>
      <c r="H7353" t="str">
        <f t="shared" si="686"/>
        <v>Animation, Action, Crime</v>
      </c>
      <c r="I7353" t="str">
        <f t="shared" si="687"/>
        <v>Hero Mask</v>
      </c>
      <c r="J7353" t="str">
        <f t="shared" si="688"/>
        <v>00:24:00</v>
      </c>
      <c r="K7353" t="str" cm="1">
        <f t="array" ref="K7353:M7353">_xlfn.TEXTSPLIT(H7353,",")</f>
        <v>Animation</v>
      </c>
      <c r="L7353" t="str">
        <v xml:space="preserve"> Action</v>
      </c>
      <c r="M7353" t="str">
        <v xml:space="preserve"> Crime</v>
      </c>
    </row>
    <row r="7354" spans="1:13" ht="45" x14ac:dyDescent="0.25">
      <c r="A7354" t="s">
        <v>21402</v>
      </c>
      <c r="B7354" t="s">
        <v>1415</v>
      </c>
      <c r="C7354" s="1" t="s">
        <v>2185</v>
      </c>
      <c r="D7354">
        <v>6.7</v>
      </c>
      <c r="E7354">
        <v>9</v>
      </c>
      <c r="F7354">
        <v>24</v>
      </c>
      <c r="G7354" t="str">
        <f t="shared" si="689"/>
        <v>2018</v>
      </c>
      <c r="H7354" t="str">
        <f t="shared" si="686"/>
        <v>Animation, Action, Crime</v>
      </c>
      <c r="I7354" t="str">
        <f t="shared" si="687"/>
        <v>Hero Mask</v>
      </c>
      <c r="J7354" t="str">
        <f t="shared" si="688"/>
        <v>00:24:00</v>
      </c>
      <c r="K7354" t="str" cm="1">
        <f t="array" ref="K7354:M7354">_xlfn.TEXTSPLIT(H7354,",")</f>
        <v>Animation</v>
      </c>
      <c r="L7354" t="str">
        <v xml:space="preserve"> Action</v>
      </c>
      <c r="M7354" t="str">
        <v xml:space="preserve"> Crime</v>
      </c>
    </row>
    <row r="7355" spans="1:13" ht="45" x14ac:dyDescent="0.25">
      <c r="A7355" t="s">
        <v>21402</v>
      </c>
      <c r="B7355" t="s">
        <v>1415</v>
      </c>
      <c r="C7355" s="1" t="s">
        <v>2185</v>
      </c>
      <c r="D7355">
        <v>6.9</v>
      </c>
      <c r="E7355">
        <v>8</v>
      </c>
      <c r="F7355">
        <v>24</v>
      </c>
      <c r="G7355" t="str">
        <f t="shared" si="689"/>
        <v>2018</v>
      </c>
      <c r="H7355" t="str">
        <f t="shared" si="686"/>
        <v>Animation, Action, Crime</v>
      </c>
      <c r="I7355" t="str">
        <f t="shared" si="687"/>
        <v>Hero Mask</v>
      </c>
      <c r="J7355" t="str">
        <f t="shared" si="688"/>
        <v>00:24:00</v>
      </c>
      <c r="K7355" t="str" cm="1">
        <f t="array" ref="K7355:M7355">_xlfn.TEXTSPLIT(H7355,",")</f>
        <v>Animation</v>
      </c>
      <c r="L7355" t="str">
        <v xml:space="preserve"> Action</v>
      </c>
      <c r="M7355" t="str">
        <v xml:space="preserve"> Crime</v>
      </c>
    </row>
    <row r="7356" spans="1:13" ht="45" x14ac:dyDescent="0.25">
      <c r="A7356" t="s">
        <v>21413</v>
      </c>
      <c r="B7356" t="s">
        <v>85</v>
      </c>
      <c r="C7356" s="1" t="s">
        <v>1181</v>
      </c>
      <c r="D7356">
        <v>7.7</v>
      </c>
      <c r="E7356">
        <v>688</v>
      </c>
      <c r="F7356">
        <v>27</v>
      </c>
      <c r="G7356" t="str">
        <f t="shared" si="689"/>
        <v>2017</v>
      </c>
      <c r="H7356" t="str">
        <f t="shared" si="686"/>
        <v>Animation, Comedy, Romance</v>
      </c>
      <c r="I7356" t="str">
        <f t="shared" si="687"/>
        <v>Big Mouth</v>
      </c>
      <c r="J7356" t="str">
        <f t="shared" si="688"/>
        <v>00:27:00</v>
      </c>
      <c r="K7356" t="str" cm="1">
        <f t="array" ref="K7356:M7356">_xlfn.TEXTSPLIT(H7356,",")</f>
        <v>Animation</v>
      </c>
      <c r="L7356" t="str">
        <v xml:space="preserve"> Comedy</v>
      </c>
      <c r="M7356" t="str">
        <v xml:space="preserve"> Romance</v>
      </c>
    </row>
    <row r="7357" spans="1:13" ht="45" x14ac:dyDescent="0.25">
      <c r="A7357" t="s">
        <v>21416</v>
      </c>
      <c r="B7357">
        <v>-2019</v>
      </c>
      <c r="C7357" s="1" t="s">
        <v>64</v>
      </c>
      <c r="D7357">
        <v>7.8</v>
      </c>
      <c r="E7357">
        <v>735</v>
      </c>
      <c r="F7357">
        <v>52</v>
      </c>
      <c r="G7357" t="str">
        <f t="shared" si="689"/>
        <v>2019</v>
      </c>
      <c r="H7357" t="str">
        <f t="shared" si="686"/>
        <v>Drama, Horror, Mystery</v>
      </c>
      <c r="I7357" t="str">
        <f t="shared" si="687"/>
        <v>Marianne</v>
      </c>
      <c r="J7357" t="str">
        <f t="shared" si="688"/>
        <v>00:52:00</v>
      </c>
      <c r="K7357" t="str" cm="1">
        <f t="array" ref="K7357:M7357">_xlfn.TEXTSPLIT(H7357,",")</f>
        <v>Drama</v>
      </c>
      <c r="L7357" t="str">
        <v xml:space="preserve"> Horror</v>
      </c>
      <c r="M7357" t="str">
        <v xml:space="preserve"> Mystery</v>
      </c>
    </row>
    <row r="7358" spans="1:13" ht="45" x14ac:dyDescent="0.25">
      <c r="A7358" t="s">
        <v>21416</v>
      </c>
      <c r="B7358">
        <v>-2019</v>
      </c>
      <c r="C7358" s="1" t="s">
        <v>64</v>
      </c>
      <c r="D7358">
        <v>7.3</v>
      </c>
      <c r="E7358">
        <v>595</v>
      </c>
      <c r="G7358" t="str">
        <f t="shared" si="689"/>
        <v>2019</v>
      </c>
      <c r="H7358" t="str">
        <f t="shared" si="686"/>
        <v>Drama, Horror, Mystery</v>
      </c>
      <c r="I7358" t="str">
        <f t="shared" si="687"/>
        <v>Marianne</v>
      </c>
      <c r="J7358" t="str">
        <f t="shared" si="688"/>
        <v>00:00:00</v>
      </c>
      <c r="K7358" t="str" cm="1">
        <f t="array" ref="K7358:M7358">_xlfn.TEXTSPLIT(H7358,",")</f>
        <v>Drama</v>
      </c>
      <c r="L7358" t="str">
        <v xml:space="preserve"> Horror</v>
      </c>
      <c r="M7358" t="str">
        <v xml:space="preserve"> Mystery</v>
      </c>
    </row>
    <row r="7359" spans="1:13" ht="45" x14ac:dyDescent="0.25">
      <c r="A7359" t="s">
        <v>21416</v>
      </c>
      <c r="B7359">
        <v>-2019</v>
      </c>
      <c r="C7359" s="1" t="s">
        <v>64</v>
      </c>
      <c r="D7359">
        <v>7.6</v>
      </c>
      <c r="E7359">
        <v>530</v>
      </c>
      <c r="G7359" t="str">
        <f t="shared" si="689"/>
        <v>2019</v>
      </c>
      <c r="H7359" t="str">
        <f t="shared" si="686"/>
        <v>Drama, Horror, Mystery</v>
      </c>
      <c r="I7359" t="str">
        <f t="shared" si="687"/>
        <v>Marianne</v>
      </c>
      <c r="J7359" t="str">
        <f t="shared" si="688"/>
        <v>00:00:00</v>
      </c>
      <c r="K7359" t="str" cm="1">
        <f t="array" ref="K7359:M7359">_xlfn.TEXTSPLIT(H7359,",")</f>
        <v>Drama</v>
      </c>
      <c r="L7359" t="str">
        <v xml:space="preserve"> Horror</v>
      </c>
      <c r="M7359" t="str">
        <v xml:space="preserve"> Mystery</v>
      </c>
    </row>
    <row r="7360" spans="1:13" ht="45" x14ac:dyDescent="0.25">
      <c r="A7360" t="s">
        <v>21416</v>
      </c>
      <c r="B7360">
        <v>-2019</v>
      </c>
      <c r="C7360" s="1" t="s">
        <v>64</v>
      </c>
      <c r="D7360">
        <v>7.8</v>
      </c>
      <c r="E7360">
        <v>501</v>
      </c>
      <c r="G7360" t="str">
        <f t="shared" si="689"/>
        <v>2019</v>
      </c>
      <c r="H7360" t="str">
        <f t="shared" si="686"/>
        <v>Drama, Horror, Mystery</v>
      </c>
      <c r="I7360" t="str">
        <f t="shared" si="687"/>
        <v>Marianne</v>
      </c>
      <c r="J7360" t="str">
        <f t="shared" si="688"/>
        <v>00:00:00</v>
      </c>
      <c r="K7360" t="str" cm="1">
        <f t="array" ref="K7360:M7360">_xlfn.TEXTSPLIT(H7360,",")</f>
        <v>Drama</v>
      </c>
      <c r="L7360" t="str">
        <v xml:space="preserve"> Horror</v>
      </c>
      <c r="M7360" t="str">
        <v xml:space="preserve"> Mystery</v>
      </c>
    </row>
    <row r="7361" spans="1:13" ht="45" x14ac:dyDescent="0.25">
      <c r="A7361" t="s">
        <v>21416</v>
      </c>
      <c r="B7361">
        <v>-2019</v>
      </c>
      <c r="C7361" s="1" t="s">
        <v>64</v>
      </c>
      <c r="D7361">
        <v>8.1999999999999993</v>
      </c>
      <c r="E7361">
        <v>507</v>
      </c>
      <c r="G7361" t="str">
        <f t="shared" si="689"/>
        <v>2019</v>
      </c>
      <c r="H7361" t="str">
        <f t="shared" si="686"/>
        <v>Drama, Horror, Mystery</v>
      </c>
      <c r="I7361" t="str">
        <f t="shared" si="687"/>
        <v>Marianne</v>
      </c>
      <c r="J7361" t="str">
        <f t="shared" si="688"/>
        <v>00:00:00</v>
      </c>
      <c r="K7361" t="str" cm="1">
        <f t="array" ref="K7361:M7361">_xlfn.TEXTSPLIT(H7361,",")</f>
        <v>Drama</v>
      </c>
      <c r="L7361" t="str">
        <v xml:space="preserve"> Horror</v>
      </c>
      <c r="M7361" t="str">
        <v xml:space="preserve"> Mystery</v>
      </c>
    </row>
    <row r="7362" spans="1:13" ht="45" x14ac:dyDescent="0.25">
      <c r="A7362" t="s">
        <v>21416</v>
      </c>
      <c r="B7362">
        <v>-2019</v>
      </c>
      <c r="C7362" s="1" t="s">
        <v>64</v>
      </c>
      <c r="D7362">
        <v>7.8</v>
      </c>
      <c r="E7362">
        <v>448</v>
      </c>
      <c r="G7362" t="str">
        <f t="shared" si="689"/>
        <v>2019</v>
      </c>
      <c r="H7362" t="str">
        <f t="shared" ref="H7362:H7425" si="690">SUBSTITUTE(CLEAN(TRIM(C7362)), CHAR(160), "")</f>
        <v>Drama, Horror, Mystery</v>
      </c>
      <c r="I7362" t="str">
        <f t="shared" ref="I7362:I7425" si="691">SUBSTITUTE(CLEAN(TRIM(A7362)), CHAR(160), "")</f>
        <v>Marianne</v>
      </c>
      <c r="J7362" t="str">
        <f t="shared" si="688"/>
        <v>00:00:00</v>
      </c>
      <c r="K7362" t="str" cm="1">
        <f t="array" ref="K7362:M7362">_xlfn.TEXTSPLIT(H7362,",")</f>
        <v>Drama</v>
      </c>
      <c r="L7362" t="str">
        <v xml:space="preserve"> Horror</v>
      </c>
      <c r="M7362" t="str">
        <v xml:space="preserve"> Mystery</v>
      </c>
    </row>
    <row r="7363" spans="1:13" ht="45" x14ac:dyDescent="0.25">
      <c r="A7363" t="s">
        <v>21416</v>
      </c>
      <c r="B7363">
        <v>-2019</v>
      </c>
      <c r="C7363" s="1" t="s">
        <v>64</v>
      </c>
      <c r="D7363">
        <v>7.6</v>
      </c>
      <c r="E7363">
        <v>433</v>
      </c>
      <c r="G7363" t="str">
        <f t="shared" si="689"/>
        <v>2019</v>
      </c>
      <c r="H7363" t="str">
        <f t="shared" si="690"/>
        <v>Drama, Horror, Mystery</v>
      </c>
      <c r="I7363" t="str">
        <f t="shared" si="691"/>
        <v>Marianne</v>
      </c>
      <c r="J7363" t="str">
        <f t="shared" ref="J7363:J7426" si="692">TEXT(F7363/1440, "hh:mm:ss")</f>
        <v>00:00:00</v>
      </c>
      <c r="K7363" t="str" cm="1">
        <f t="array" ref="K7363:M7363">_xlfn.TEXTSPLIT(H7363,",")</f>
        <v>Drama</v>
      </c>
      <c r="L7363" t="str">
        <v xml:space="preserve"> Horror</v>
      </c>
      <c r="M7363" t="str">
        <v xml:space="preserve"> Mystery</v>
      </c>
    </row>
    <row r="7364" spans="1:13" ht="45" x14ac:dyDescent="0.25">
      <c r="A7364" t="s">
        <v>21416</v>
      </c>
      <c r="B7364">
        <v>-2019</v>
      </c>
      <c r="C7364" s="1" t="s">
        <v>64</v>
      </c>
      <c r="D7364">
        <v>7.8</v>
      </c>
      <c r="E7364">
        <v>453</v>
      </c>
      <c r="G7364" t="str">
        <f t="shared" si="689"/>
        <v>2019</v>
      </c>
      <c r="H7364" t="str">
        <f t="shared" si="690"/>
        <v>Drama, Horror, Mystery</v>
      </c>
      <c r="I7364" t="str">
        <f t="shared" si="691"/>
        <v>Marianne</v>
      </c>
      <c r="J7364" t="str">
        <f t="shared" si="692"/>
        <v>00:00:00</v>
      </c>
      <c r="K7364" t="str" cm="1">
        <f t="array" ref="K7364:M7364">_xlfn.TEXTSPLIT(H7364,",")</f>
        <v>Drama</v>
      </c>
      <c r="L7364" t="str">
        <v xml:space="preserve"> Horror</v>
      </c>
      <c r="M7364" t="str">
        <v xml:space="preserve"> Mystery</v>
      </c>
    </row>
    <row r="7365" spans="1:13" ht="45" x14ac:dyDescent="0.25">
      <c r="A7365" t="s">
        <v>20218</v>
      </c>
      <c r="B7365" t="s">
        <v>1718</v>
      </c>
      <c r="C7365" s="1" t="s">
        <v>1472</v>
      </c>
      <c r="D7365">
        <v>7.4</v>
      </c>
      <c r="E7365">
        <v>280</v>
      </c>
      <c r="G7365" t="str">
        <f t="shared" si="689"/>
        <v>2019</v>
      </c>
      <c r="H7365" t="str">
        <f t="shared" si="690"/>
        <v>Drama, Fantasy, Mystery</v>
      </c>
      <c r="I7365" t="str">
        <f t="shared" si="691"/>
        <v>The Gift</v>
      </c>
      <c r="J7365" t="str">
        <f t="shared" si="692"/>
        <v>00:00:00</v>
      </c>
      <c r="K7365" t="str" cm="1">
        <f t="array" ref="K7365:M7365">_xlfn.TEXTSPLIT(H7365,",")</f>
        <v>Drama</v>
      </c>
      <c r="L7365" t="str">
        <v xml:space="preserve"> Fantasy</v>
      </c>
      <c r="M7365" t="str">
        <v xml:space="preserve"> Mystery</v>
      </c>
    </row>
    <row r="7366" spans="1:13" ht="45" x14ac:dyDescent="0.25">
      <c r="A7366" t="s">
        <v>20218</v>
      </c>
      <c r="B7366" t="s">
        <v>1718</v>
      </c>
      <c r="C7366" s="1" t="s">
        <v>1472</v>
      </c>
      <c r="D7366">
        <v>7.4</v>
      </c>
      <c r="E7366">
        <v>314</v>
      </c>
      <c r="G7366" t="str">
        <f t="shared" si="689"/>
        <v>2019</v>
      </c>
      <c r="H7366" t="str">
        <f t="shared" si="690"/>
        <v>Drama, Fantasy, Mystery</v>
      </c>
      <c r="I7366" t="str">
        <f t="shared" si="691"/>
        <v>The Gift</v>
      </c>
      <c r="J7366" t="str">
        <f t="shared" si="692"/>
        <v>00:00:00</v>
      </c>
      <c r="K7366" t="str" cm="1">
        <f t="array" ref="K7366:M7366">_xlfn.TEXTSPLIT(H7366,",")</f>
        <v>Drama</v>
      </c>
      <c r="L7366" t="str">
        <v xml:space="preserve"> Fantasy</v>
      </c>
      <c r="M7366" t="str">
        <v xml:space="preserve"> Mystery</v>
      </c>
    </row>
    <row r="7367" spans="1:13" ht="45" x14ac:dyDescent="0.25">
      <c r="A7367" t="s">
        <v>21429</v>
      </c>
      <c r="B7367" t="s">
        <v>281</v>
      </c>
      <c r="C7367" s="1" t="s">
        <v>164</v>
      </c>
      <c r="D7367">
        <v>5.6</v>
      </c>
      <c r="E7367" s="2">
        <v>2908</v>
      </c>
      <c r="F7367">
        <v>50</v>
      </c>
      <c r="G7367" t="str">
        <f t="shared" si="689"/>
        <v>2018</v>
      </c>
      <c r="H7367" t="str">
        <f t="shared" si="690"/>
        <v>Action, Adventure, Crime</v>
      </c>
      <c r="I7367" t="str">
        <f t="shared" si="691"/>
        <v>Titans</v>
      </c>
      <c r="J7367" t="str">
        <f t="shared" si="692"/>
        <v>00:50:00</v>
      </c>
      <c r="K7367" t="str" cm="1">
        <f t="array" ref="K7367:M7367">_xlfn.TEXTSPLIT(H7367,",")</f>
        <v>Action</v>
      </c>
      <c r="L7367" t="str">
        <v xml:space="preserve"> Adventure</v>
      </c>
      <c r="M7367" t="str">
        <v xml:space="preserve"> Crime</v>
      </c>
    </row>
    <row r="7368" spans="1:13" ht="45" x14ac:dyDescent="0.25">
      <c r="A7368" t="s">
        <v>21189</v>
      </c>
      <c r="B7368" t="s">
        <v>85</v>
      </c>
      <c r="C7368" s="1" t="s">
        <v>43</v>
      </c>
      <c r="D7368">
        <v>6.8</v>
      </c>
      <c r="E7368">
        <v>900</v>
      </c>
      <c r="F7368">
        <v>42</v>
      </c>
      <c r="G7368" t="str">
        <f t="shared" si="689"/>
        <v>2017</v>
      </c>
      <c r="H7368" t="str">
        <f t="shared" si="690"/>
        <v>Crime, Drama, Mystery</v>
      </c>
      <c r="I7368" t="str">
        <f t="shared" si="691"/>
        <v>Riverdale</v>
      </c>
      <c r="J7368" t="str">
        <f t="shared" si="692"/>
        <v>00:42:00</v>
      </c>
      <c r="K7368" t="str" cm="1">
        <f t="array" ref="K7368:M7368">_xlfn.TEXTSPLIT(H7368,",")</f>
        <v>Crime</v>
      </c>
      <c r="L7368" t="str">
        <v xml:space="preserve"> Drama</v>
      </c>
      <c r="M7368" t="str">
        <v xml:space="preserve"> Mystery</v>
      </c>
    </row>
    <row r="7369" spans="1:13" ht="45" x14ac:dyDescent="0.25">
      <c r="A7369" t="s">
        <v>21189</v>
      </c>
      <c r="B7369" t="s">
        <v>85</v>
      </c>
      <c r="C7369" s="1" t="s">
        <v>43</v>
      </c>
      <c r="D7369">
        <v>7.6</v>
      </c>
      <c r="E7369">
        <v>852</v>
      </c>
      <c r="F7369">
        <v>42</v>
      </c>
      <c r="G7369" t="str">
        <f t="shared" si="689"/>
        <v>2017</v>
      </c>
      <c r="H7369" t="str">
        <f t="shared" si="690"/>
        <v>Crime, Drama, Mystery</v>
      </c>
      <c r="I7369" t="str">
        <f t="shared" si="691"/>
        <v>Riverdale</v>
      </c>
      <c r="J7369" t="str">
        <f t="shared" si="692"/>
        <v>00:42:00</v>
      </c>
      <c r="K7369" t="str" cm="1">
        <f t="array" ref="K7369:M7369">_xlfn.TEXTSPLIT(H7369,",")</f>
        <v>Crime</v>
      </c>
      <c r="L7369" t="str">
        <v xml:space="preserve"> Drama</v>
      </c>
      <c r="M7369" t="str">
        <v xml:space="preserve"> Mystery</v>
      </c>
    </row>
    <row r="7370" spans="1:13" ht="45" x14ac:dyDescent="0.25">
      <c r="A7370" t="s">
        <v>21436</v>
      </c>
      <c r="B7370" t="s">
        <v>33</v>
      </c>
      <c r="C7370" s="1" t="s">
        <v>43</v>
      </c>
      <c r="D7370">
        <v>7.3</v>
      </c>
      <c r="E7370">
        <v>398</v>
      </c>
      <c r="G7370" t="str">
        <f t="shared" si="689"/>
        <v>2020</v>
      </c>
      <c r="H7370" t="str">
        <f t="shared" si="690"/>
        <v>Crime, Drama, Mystery</v>
      </c>
      <c r="I7370" t="str">
        <f t="shared" si="691"/>
        <v>Young Wallander</v>
      </c>
      <c r="J7370" t="str">
        <f t="shared" si="692"/>
        <v>00:00:00</v>
      </c>
      <c r="K7370" t="str" cm="1">
        <f t="array" ref="K7370:M7370">_xlfn.TEXTSPLIT(H7370,",")</f>
        <v>Crime</v>
      </c>
      <c r="L7370" t="str">
        <v xml:space="preserve"> Drama</v>
      </c>
      <c r="M7370" t="str">
        <v xml:space="preserve"> Mystery</v>
      </c>
    </row>
    <row r="7371" spans="1:13" ht="30" x14ac:dyDescent="0.25">
      <c r="A7371" t="s">
        <v>21439</v>
      </c>
      <c r="B7371">
        <v>-2019</v>
      </c>
      <c r="C7371" s="1" t="s">
        <v>816</v>
      </c>
      <c r="D7371">
        <v>8</v>
      </c>
      <c r="E7371">
        <v>481</v>
      </c>
      <c r="G7371" t="str">
        <f t="shared" si="689"/>
        <v>2019</v>
      </c>
      <c r="H7371" t="str">
        <f t="shared" si="690"/>
        <v>Documentary</v>
      </c>
      <c r="I7371" t="str">
        <f t="shared" si="691"/>
        <v>Inside Bill's Brain: Decoding Bill Gates</v>
      </c>
      <c r="J7371" t="str">
        <f t="shared" si="692"/>
        <v>00:00:00</v>
      </c>
      <c r="K7371" t="str" cm="1">
        <f t="array" ref="K7371">_xlfn.TEXTSPLIT(H7371,",")</f>
        <v>Documentary</v>
      </c>
    </row>
    <row r="7372" spans="1:13" ht="45" x14ac:dyDescent="0.25">
      <c r="A7372" t="s">
        <v>20266</v>
      </c>
      <c r="B7372" t="s">
        <v>717</v>
      </c>
      <c r="C7372" s="1" t="s">
        <v>109</v>
      </c>
      <c r="D7372">
        <v>8.6999999999999993</v>
      </c>
      <c r="E7372">
        <v>28</v>
      </c>
      <c r="G7372" t="str">
        <f t="shared" si="689"/>
        <v>2019</v>
      </c>
      <c r="H7372" t="str">
        <f t="shared" si="690"/>
        <v>Action, Adventure, Drama</v>
      </c>
      <c r="I7372" t="str">
        <f t="shared" si="691"/>
        <v>Power Rangers Beast Morphers</v>
      </c>
      <c r="J7372" t="str">
        <f t="shared" si="692"/>
        <v>00:00:00</v>
      </c>
      <c r="K7372" t="str" cm="1">
        <f t="array" ref="K7372:M7372">_xlfn.TEXTSPLIT(H7372,",")</f>
        <v>Action</v>
      </c>
      <c r="L7372" t="str">
        <v xml:space="preserve"> Adventure</v>
      </c>
      <c r="M7372" t="str">
        <v xml:space="preserve"> Drama</v>
      </c>
    </row>
    <row r="7373" spans="1:13" ht="45" x14ac:dyDescent="0.25">
      <c r="A7373" t="s">
        <v>20266</v>
      </c>
      <c r="B7373" t="s">
        <v>717</v>
      </c>
      <c r="C7373" s="1" t="s">
        <v>109</v>
      </c>
      <c r="D7373">
        <v>8.9</v>
      </c>
      <c r="E7373">
        <v>28</v>
      </c>
      <c r="G7373" t="str">
        <f t="shared" si="689"/>
        <v>2019</v>
      </c>
      <c r="H7373" t="str">
        <f t="shared" si="690"/>
        <v>Action, Adventure, Drama</v>
      </c>
      <c r="I7373" t="str">
        <f t="shared" si="691"/>
        <v>Power Rangers Beast Morphers</v>
      </c>
      <c r="J7373" t="str">
        <f t="shared" si="692"/>
        <v>00:00:00</v>
      </c>
      <c r="K7373" t="str" cm="1">
        <f t="array" ref="K7373:M7373">_xlfn.TEXTSPLIT(H7373,",")</f>
        <v>Action</v>
      </c>
      <c r="L7373" t="str">
        <v xml:space="preserve"> Adventure</v>
      </c>
      <c r="M7373" t="str">
        <v xml:space="preserve"> Drama</v>
      </c>
    </row>
    <row r="7374" spans="1:13" ht="45" x14ac:dyDescent="0.25">
      <c r="A7374" t="s">
        <v>20266</v>
      </c>
      <c r="B7374" t="s">
        <v>717</v>
      </c>
      <c r="C7374" s="1" t="s">
        <v>109</v>
      </c>
      <c r="D7374">
        <v>8.8000000000000007</v>
      </c>
      <c r="E7374">
        <v>30</v>
      </c>
      <c r="G7374" t="str">
        <f t="shared" si="689"/>
        <v>2019</v>
      </c>
      <c r="H7374" t="str">
        <f t="shared" si="690"/>
        <v>Action, Adventure, Drama</v>
      </c>
      <c r="I7374" t="str">
        <f t="shared" si="691"/>
        <v>Power Rangers Beast Morphers</v>
      </c>
      <c r="J7374" t="str">
        <f t="shared" si="692"/>
        <v>00:00:00</v>
      </c>
      <c r="K7374" t="str" cm="1">
        <f t="array" ref="K7374:M7374">_xlfn.TEXTSPLIT(H7374,",")</f>
        <v>Action</v>
      </c>
      <c r="L7374" t="str">
        <v xml:space="preserve"> Adventure</v>
      </c>
      <c r="M7374" t="str">
        <v xml:space="preserve"> Drama</v>
      </c>
    </row>
    <row r="7375" spans="1:13" ht="45" x14ac:dyDescent="0.25">
      <c r="A7375" t="s">
        <v>20266</v>
      </c>
      <c r="B7375" t="s">
        <v>717</v>
      </c>
      <c r="C7375" s="1" t="s">
        <v>109</v>
      </c>
      <c r="D7375">
        <v>7.3</v>
      </c>
      <c r="E7375">
        <v>30</v>
      </c>
      <c r="G7375" t="str">
        <f t="shared" si="689"/>
        <v>2019</v>
      </c>
      <c r="H7375" t="str">
        <f t="shared" si="690"/>
        <v>Action, Adventure, Drama</v>
      </c>
      <c r="I7375" t="str">
        <f t="shared" si="691"/>
        <v>Power Rangers Beast Morphers</v>
      </c>
      <c r="J7375" t="str">
        <f t="shared" si="692"/>
        <v>00:00:00</v>
      </c>
      <c r="K7375" t="str" cm="1">
        <f t="array" ref="K7375:M7375">_xlfn.TEXTSPLIT(H7375,",")</f>
        <v>Action</v>
      </c>
      <c r="L7375" t="str">
        <v xml:space="preserve"> Adventure</v>
      </c>
      <c r="M7375" t="str">
        <v xml:space="preserve"> Drama</v>
      </c>
    </row>
    <row r="7376" spans="1:13" ht="30" x14ac:dyDescent="0.25">
      <c r="A7376" t="s">
        <v>21446</v>
      </c>
      <c r="B7376" t="s">
        <v>14</v>
      </c>
      <c r="C7376" s="1" t="s">
        <v>91</v>
      </c>
      <c r="D7376">
        <v>7.5</v>
      </c>
      <c r="E7376">
        <v>525</v>
      </c>
      <c r="F7376">
        <v>51</v>
      </c>
      <c r="G7376" t="str">
        <f t="shared" si="689"/>
        <v>2021</v>
      </c>
      <c r="H7376" t="str">
        <f t="shared" si="690"/>
        <v>Comedy, Drama</v>
      </c>
      <c r="I7376" t="str">
        <f t="shared" si="691"/>
        <v>Ginny &amp; Georgia</v>
      </c>
      <c r="J7376" t="str">
        <f t="shared" si="692"/>
        <v>00:51:00</v>
      </c>
      <c r="K7376" t="str" cm="1">
        <f t="array" ref="K7376:L7376">_xlfn.TEXTSPLIT(H7376,",")</f>
        <v>Comedy</v>
      </c>
      <c r="L7376" t="str">
        <v xml:space="preserve"> Drama</v>
      </c>
    </row>
    <row r="7377" spans="1:13" ht="45" x14ac:dyDescent="0.25">
      <c r="A7377" t="s">
        <v>21449</v>
      </c>
      <c r="B7377" t="s">
        <v>33</v>
      </c>
      <c r="C7377" s="1" t="s">
        <v>553</v>
      </c>
      <c r="D7377">
        <v>7</v>
      </c>
      <c r="E7377">
        <v>526</v>
      </c>
      <c r="F7377">
        <v>36</v>
      </c>
      <c r="G7377" t="str">
        <f t="shared" si="689"/>
        <v>2020</v>
      </c>
      <c r="H7377" t="str">
        <f t="shared" si="690"/>
        <v>Documentary, Crime, Mystery</v>
      </c>
      <c r="I7377" t="str">
        <f t="shared" si="691"/>
        <v>Unsolved Mysteries</v>
      </c>
      <c r="J7377" t="str">
        <f t="shared" si="692"/>
        <v>00:36:00</v>
      </c>
      <c r="K7377" t="str" cm="1">
        <f t="array" ref="K7377:M7377">_xlfn.TEXTSPLIT(H7377,",")</f>
        <v>Documentary</v>
      </c>
      <c r="L7377" t="str">
        <v xml:space="preserve"> Crime</v>
      </c>
      <c r="M7377" t="str">
        <v xml:space="preserve"> Mystery</v>
      </c>
    </row>
    <row r="7378" spans="1:13" ht="45" x14ac:dyDescent="0.25">
      <c r="A7378" t="s">
        <v>21449</v>
      </c>
      <c r="B7378" t="s">
        <v>33</v>
      </c>
      <c r="C7378" s="1" t="s">
        <v>553</v>
      </c>
      <c r="D7378">
        <v>7.8</v>
      </c>
      <c r="E7378" s="2">
        <v>1403</v>
      </c>
      <c r="F7378">
        <v>53</v>
      </c>
      <c r="G7378" t="str">
        <f t="shared" si="689"/>
        <v>2020</v>
      </c>
      <c r="H7378" t="str">
        <f t="shared" si="690"/>
        <v>Documentary, Crime, Mystery</v>
      </c>
      <c r="I7378" t="str">
        <f t="shared" si="691"/>
        <v>Unsolved Mysteries</v>
      </c>
      <c r="J7378" t="str">
        <f t="shared" si="692"/>
        <v>00:53:00</v>
      </c>
      <c r="K7378" t="str" cm="1">
        <f t="array" ref="K7378:M7378">_xlfn.TEXTSPLIT(H7378,",")</f>
        <v>Documentary</v>
      </c>
      <c r="L7378" t="str">
        <v xml:space="preserve"> Crime</v>
      </c>
      <c r="M7378" t="str">
        <v xml:space="preserve"> Mystery</v>
      </c>
    </row>
    <row r="7379" spans="1:13" ht="45" x14ac:dyDescent="0.25">
      <c r="A7379" t="s">
        <v>21449</v>
      </c>
      <c r="B7379" t="s">
        <v>33</v>
      </c>
      <c r="C7379" s="1" t="s">
        <v>553</v>
      </c>
      <c r="D7379">
        <v>7.1</v>
      </c>
      <c r="E7379" s="2">
        <v>1148</v>
      </c>
      <c r="F7379">
        <v>52</v>
      </c>
      <c r="G7379" t="str">
        <f t="shared" si="689"/>
        <v>2020</v>
      </c>
      <c r="H7379" t="str">
        <f t="shared" si="690"/>
        <v>Documentary, Crime, Mystery</v>
      </c>
      <c r="I7379" t="str">
        <f t="shared" si="691"/>
        <v>Unsolved Mysteries</v>
      </c>
      <c r="J7379" t="str">
        <f t="shared" si="692"/>
        <v>00:52:00</v>
      </c>
      <c r="K7379" t="str" cm="1">
        <f t="array" ref="K7379:M7379">_xlfn.TEXTSPLIT(H7379,",")</f>
        <v>Documentary</v>
      </c>
      <c r="L7379" t="str">
        <v xml:space="preserve"> Crime</v>
      </c>
      <c r="M7379" t="str">
        <v xml:space="preserve"> Mystery</v>
      </c>
    </row>
    <row r="7380" spans="1:13" ht="45" x14ac:dyDescent="0.25">
      <c r="A7380" t="s">
        <v>21449</v>
      </c>
      <c r="B7380" t="s">
        <v>33</v>
      </c>
      <c r="C7380" s="1" t="s">
        <v>553</v>
      </c>
      <c r="D7380">
        <v>8.1</v>
      </c>
      <c r="E7380" s="2">
        <v>1210</v>
      </c>
      <c r="F7380">
        <v>45</v>
      </c>
      <c r="G7380" t="str">
        <f t="shared" si="689"/>
        <v>2020</v>
      </c>
      <c r="H7380" t="str">
        <f t="shared" si="690"/>
        <v>Documentary, Crime, Mystery</v>
      </c>
      <c r="I7380" t="str">
        <f t="shared" si="691"/>
        <v>Unsolved Mysteries</v>
      </c>
      <c r="J7380" t="str">
        <f t="shared" si="692"/>
        <v>00:45:00</v>
      </c>
      <c r="K7380" t="str" cm="1">
        <f t="array" ref="K7380:M7380">_xlfn.TEXTSPLIT(H7380,",")</f>
        <v>Documentary</v>
      </c>
      <c r="L7380" t="str">
        <v xml:space="preserve"> Crime</v>
      </c>
      <c r="M7380" t="str">
        <v xml:space="preserve"> Mystery</v>
      </c>
    </row>
    <row r="7381" spans="1:13" ht="45" x14ac:dyDescent="0.25">
      <c r="A7381" t="s">
        <v>21449</v>
      </c>
      <c r="B7381" t="s">
        <v>33</v>
      </c>
      <c r="C7381" s="1" t="s">
        <v>553</v>
      </c>
      <c r="D7381">
        <v>6.8</v>
      </c>
      <c r="E7381">
        <v>659</v>
      </c>
      <c r="F7381">
        <v>47</v>
      </c>
      <c r="G7381" t="str">
        <f t="shared" si="689"/>
        <v>2020</v>
      </c>
      <c r="H7381" t="str">
        <f t="shared" si="690"/>
        <v>Documentary, Crime, Mystery</v>
      </c>
      <c r="I7381" t="str">
        <f t="shared" si="691"/>
        <v>Unsolved Mysteries</v>
      </c>
      <c r="J7381" t="str">
        <f t="shared" si="692"/>
        <v>00:47:00</v>
      </c>
      <c r="K7381" t="str" cm="1">
        <f t="array" ref="K7381:M7381">_xlfn.TEXTSPLIT(H7381,",")</f>
        <v>Documentary</v>
      </c>
      <c r="L7381" t="str">
        <v xml:space="preserve"> Crime</v>
      </c>
      <c r="M7381" t="str">
        <v xml:space="preserve"> Mystery</v>
      </c>
    </row>
    <row r="7382" spans="1:13" ht="45" x14ac:dyDescent="0.25">
      <c r="A7382" t="s">
        <v>21460</v>
      </c>
      <c r="B7382">
        <v>-2021</v>
      </c>
      <c r="C7382" s="1" t="s">
        <v>60</v>
      </c>
      <c r="D7382">
        <v>6.4</v>
      </c>
      <c r="E7382">
        <v>670</v>
      </c>
      <c r="F7382">
        <v>58</v>
      </c>
      <c r="G7382" t="str">
        <f t="shared" si="689"/>
        <v>2021</v>
      </c>
      <c r="H7382" t="str">
        <f t="shared" si="690"/>
        <v>Crime, Drama, Fantasy</v>
      </c>
      <c r="I7382" t="str">
        <f t="shared" si="691"/>
        <v>The Irregulars</v>
      </c>
      <c r="J7382" t="str">
        <f t="shared" si="692"/>
        <v>00:58:00</v>
      </c>
      <c r="K7382" t="str" cm="1">
        <f t="array" ref="K7382:M7382">_xlfn.TEXTSPLIT(H7382,",")</f>
        <v>Crime</v>
      </c>
      <c r="L7382" t="str">
        <v xml:space="preserve"> Drama</v>
      </c>
      <c r="M7382" t="str">
        <v xml:space="preserve"> Fantasy</v>
      </c>
    </row>
    <row r="7383" spans="1:13" ht="45" x14ac:dyDescent="0.25">
      <c r="A7383" t="s">
        <v>21460</v>
      </c>
      <c r="B7383">
        <v>-2021</v>
      </c>
      <c r="C7383" s="1" t="s">
        <v>60</v>
      </c>
      <c r="D7383">
        <v>6.9</v>
      </c>
      <c r="E7383">
        <v>490</v>
      </c>
      <c r="F7383">
        <v>49</v>
      </c>
      <c r="G7383" t="str">
        <f t="shared" si="689"/>
        <v>2021</v>
      </c>
      <c r="H7383" t="str">
        <f t="shared" si="690"/>
        <v>Crime, Drama, Fantasy</v>
      </c>
      <c r="I7383" t="str">
        <f t="shared" si="691"/>
        <v>The Irregulars</v>
      </c>
      <c r="J7383" t="str">
        <f t="shared" si="692"/>
        <v>00:49:00</v>
      </c>
      <c r="K7383" t="str" cm="1">
        <f t="array" ref="K7383:M7383">_xlfn.TEXTSPLIT(H7383,",")</f>
        <v>Crime</v>
      </c>
      <c r="L7383" t="str">
        <v xml:space="preserve"> Drama</v>
      </c>
      <c r="M7383" t="str">
        <v xml:space="preserve"> Fantasy</v>
      </c>
    </row>
    <row r="7384" spans="1:13" ht="45" x14ac:dyDescent="0.25">
      <c r="A7384" t="s">
        <v>21464</v>
      </c>
      <c r="B7384">
        <v>-2019</v>
      </c>
      <c r="C7384" s="1" t="s">
        <v>81</v>
      </c>
      <c r="D7384">
        <v>7.5</v>
      </c>
      <c r="E7384">
        <v>146</v>
      </c>
      <c r="G7384" t="str">
        <f t="shared" si="689"/>
        <v>2019</v>
      </c>
      <c r="H7384" t="str">
        <f t="shared" si="690"/>
        <v>Crime, Drama, Thriller</v>
      </c>
      <c r="I7384" t="str">
        <f t="shared" si="691"/>
        <v>Toy Boy</v>
      </c>
      <c r="J7384" t="str">
        <f t="shared" si="692"/>
        <v>00:00:00</v>
      </c>
      <c r="K7384" t="str" cm="1">
        <f t="array" ref="K7384:M7384">_xlfn.TEXTSPLIT(H7384,",")</f>
        <v>Crime</v>
      </c>
      <c r="L7384" t="str">
        <v xml:space="preserve"> Drama</v>
      </c>
      <c r="M7384" t="str">
        <v xml:space="preserve"> Thriller</v>
      </c>
    </row>
    <row r="7385" spans="1:13" ht="45" x14ac:dyDescent="0.25">
      <c r="A7385" t="s">
        <v>21464</v>
      </c>
      <c r="B7385">
        <v>-2019</v>
      </c>
      <c r="C7385" s="1" t="s">
        <v>81</v>
      </c>
      <c r="D7385">
        <v>7.6</v>
      </c>
      <c r="E7385">
        <v>136</v>
      </c>
      <c r="G7385" t="str">
        <f t="shared" si="689"/>
        <v>2019</v>
      </c>
      <c r="H7385" t="str">
        <f t="shared" si="690"/>
        <v>Crime, Drama, Thriller</v>
      </c>
      <c r="I7385" t="str">
        <f t="shared" si="691"/>
        <v>Toy Boy</v>
      </c>
      <c r="J7385" t="str">
        <f t="shared" si="692"/>
        <v>00:00:00</v>
      </c>
      <c r="K7385" t="str" cm="1">
        <f t="array" ref="K7385:M7385">_xlfn.TEXTSPLIT(H7385,",")</f>
        <v>Crime</v>
      </c>
      <c r="L7385" t="str">
        <v xml:space="preserve"> Drama</v>
      </c>
      <c r="M7385" t="str">
        <v xml:space="preserve"> Thriller</v>
      </c>
    </row>
    <row r="7386" spans="1:13" ht="45" x14ac:dyDescent="0.25">
      <c r="A7386" t="s">
        <v>21464</v>
      </c>
      <c r="B7386">
        <v>-2019</v>
      </c>
      <c r="C7386" s="1" t="s">
        <v>81</v>
      </c>
      <c r="D7386">
        <v>7.3</v>
      </c>
      <c r="E7386">
        <v>126</v>
      </c>
      <c r="G7386" t="str">
        <f t="shared" si="689"/>
        <v>2019</v>
      </c>
      <c r="H7386" t="str">
        <f t="shared" si="690"/>
        <v>Crime, Drama, Thriller</v>
      </c>
      <c r="I7386" t="str">
        <f t="shared" si="691"/>
        <v>Toy Boy</v>
      </c>
      <c r="J7386" t="str">
        <f t="shared" si="692"/>
        <v>00:00:00</v>
      </c>
      <c r="K7386" t="str" cm="1">
        <f t="array" ref="K7386:M7386">_xlfn.TEXTSPLIT(H7386,",")</f>
        <v>Crime</v>
      </c>
      <c r="L7386" t="str">
        <v xml:space="preserve"> Drama</v>
      </c>
      <c r="M7386" t="str">
        <v xml:space="preserve"> Thriller</v>
      </c>
    </row>
    <row r="7387" spans="1:13" ht="30" x14ac:dyDescent="0.25">
      <c r="A7387" t="s">
        <v>21470</v>
      </c>
      <c r="B7387" t="s">
        <v>964</v>
      </c>
      <c r="C7387" s="1" t="s">
        <v>91</v>
      </c>
      <c r="D7387">
        <v>6.5</v>
      </c>
      <c r="E7387">
        <v>124</v>
      </c>
      <c r="G7387" t="str">
        <f t="shared" si="689"/>
        <v>2018</v>
      </c>
      <c r="H7387" t="str">
        <f t="shared" si="690"/>
        <v>Comedy, Drama</v>
      </c>
      <c r="I7387" t="str">
        <f t="shared" si="691"/>
        <v>La casa de las flores</v>
      </c>
      <c r="J7387" t="str">
        <f t="shared" si="692"/>
        <v>00:00:00</v>
      </c>
      <c r="K7387" t="str" cm="1">
        <f t="array" ref="K7387:L7387">_xlfn.TEXTSPLIT(H7387,",")</f>
        <v>Comedy</v>
      </c>
      <c r="L7387" t="str">
        <v xml:space="preserve"> Drama</v>
      </c>
    </row>
    <row r="7388" spans="1:13" ht="30" x14ac:dyDescent="0.25">
      <c r="A7388" t="s">
        <v>21470</v>
      </c>
      <c r="B7388" t="s">
        <v>964</v>
      </c>
      <c r="C7388" s="1" t="s">
        <v>91</v>
      </c>
      <c r="D7388">
        <v>7.8</v>
      </c>
      <c r="E7388">
        <v>138</v>
      </c>
      <c r="F7388">
        <v>33</v>
      </c>
      <c r="G7388" t="str">
        <f t="shared" si="689"/>
        <v>2018</v>
      </c>
      <c r="H7388" t="str">
        <f t="shared" si="690"/>
        <v>Comedy, Drama</v>
      </c>
      <c r="I7388" t="str">
        <f t="shared" si="691"/>
        <v>La casa de las flores</v>
      </c>
      <c r="J7388" t="str">
        <f t="shared" si="692"/>
        <v>00:33:00</v>
      </c>
      <c r="K7388" t="str" cm="1">
        <f t="array" ref="K7388:L7388">_xlfn.TEXTSPLIT(H7388,",")</f>
        <v>Comedy</v>
      </c>
      <c r="L7388" t="str">
        <v xml:space="preserve"> Drama</v>
      </c>
    </row>
    <row r="7389" spans="1:13" ht="45" x14ac:dyDescent="0.25">
      <c r="A7389" t="s">
        <v>21475</v>
      </c>
      <c r="B7389" t="s">
        <v>85</v>
      </c>
      <c r="C7389" s="1" t="s">
        <v>6893</v>
      </c>
      <c r="D7389">
        <v>7.2</v>
      </c>
      <c r="E7389">
        <v>128</v>
      </c>
      <c r="F7389">
        <v>50</v>
      </c>
      <c r="G7389" t="str">
        <f t="shared" si="689"/>
        <v>2017</v>
      </c>
      <c r="H7389" t="str">
        <f t="shared" si="690"/>
        <v>Documentary, Comedy</v>
      </c>
      <c r="I7389" t="str">
        <f t="shared" si="691"/>
        <v>Jack Whitehall: Travels with My Father</v>
      </c>
      <c r="J7389" t="str">
        <f t="shared" si="692"/>
        <v>00:50:00</v>
      </c>
      <c r="K7389" t="str" cm="1">
        <f t="array" ref="K7389:L7389">_xlfn.TEXTSPLIT(H7389,",")</f>
        <v>Documentary</v>
      </c>
      <c r="L7389" t="str">
        <v xml:space="preserve"> Comedy</v>
      </c>
    </row>
    <row r="7390" spans="1:13" ht="30" x14ac:dyDescent="0.25">
      <c r="A7390" t="s">
        <v>21446</v>
      </c>
      <c r="B7390" t="s">
        <v>14</v>
      </c>
      <c r="C7390" s="1" t="s">
        <v>91</v>
      </c>
      <c r="D7390">
        <v>7.6</v>
      </c>
      <c r="E7390">
        <v>590</v>
      </c>
      <c r="F7390">
        <v>50</v>
      </c>
      <c r="G7390" t="str">
        <f t="shared" si="689"/>
        <v>2021</v>
      </c>
      <c r="H7390" t="str">
        <f t="shared" si="690"/>
        <v>Comedy, Drama</v>
      </c>
      <c r="I7390" t="str">
        <f t="shared" si="691"/>
        <v>Ginny &amp; Georgia</v>
      </c>
      <c r="J7390" t="str">
        <f t="shared" si="692"/>
        <v>00:50:00</v>
      </c>
      <c r="K7390" t="str" cm="1">
        <f t="array" ref="K7390:L7390">_xlfn.TEXTSPLIT(H7390,",")</f>
        <v>Comedy</v>
      </c>
      <c r="L7390" t="str">
        <v xml:space="preserve"> Drama</v>
      </c>
    </row>
    <row r="7391" spans="1:13" ht="30" x14ac:dyDescent="0.25">
      <c r="A7391" t="s">
        <v>21480</v>
      </c>
      <c r="B7391" t="s">
        <v>51</v>
      </c>
      <c r="C7391" s="1" t="s">
        <v>10151</v>
      </c>
      <c r="D7391">
        <v>7.7</v>
      </c>
      <c r="E7391">
        <v>88</v>
      </c>
      <c r="G7391" t="str">
        <f t="shared" si="689"/>
        <v>2019</v>
      </c>
      <c r="H7391" t="str">
        <f t="shared" si="690"/>
        <v>Music, Reality-TV</v>
      </c>
      <c r="I7391" t="str">
        <f t="shared" si="691"/>
        <v>Rhythm + Flow</v>
      </c>
      <c r="J7391" t="str">
        <f t="shared" si="692"/>
        <v>00:00:00</v>
      </c>
      <c r="K7391" t="str" cm="1">
        <f t="array" ref="K7391:L7391">_xlfn.TEXTSPLIT(H7391,",")</f>
        <v>Music</v>
      </c>
      <c r="L7391" t="str">
        <v xml:space="preserve"> Reality-TV</v>
      </c>
    </row>
    <row r="7392" spans="1:13" ht="30" x14ac:dyDescent="0.25">
      <c r="A7392" t="s">
        <v>21480</v>
      </c>
      <c r="B7392" t="s">
        <v>51</v>
      </c>
      <c r="C7392" s="1" t="s">
        <v>10151</v>
      </c>
      <c r="D7392">
        <v>7.1</v>
      </c>
      <c r="E7392">
        <v>76</v>
      </c>
      <c r="G7392" t="str">
        <f t="shared" si="689"/>
        <v>2019</v>
      </c>
      <c r="H7392" t="str">
        <f t="shared" si="690"/>
        <v>Music, Reality-TV</v>
      </c>
      <c r="I7392" t="str">
        <f t="shared" si="691"/>
        <v>Rhythm + Flow</v>
      </c>
      <c r="J7392" t="str">
        <f t="shared" si="692"/>
        <v>00:00:00</v>
      </c>
      <c r="K7392" t="str" cm="1">
        <f t="array" ref="K7392:L7392">_xlfn.TEXTSPLIT(H7392,",")</f>
        <v>Music</v>
      </c>
      <c r="L7392" t="str">
        <v xml:space="preserve"> Reality-TV</v>
      </c>
    </row>
    <row r="7393" spans="1:13" ht="30" x14ac:dyDescent="0.25">
      <c r="A7393" t="s">
        <v>21480</v>
      </c>
      <c r="B7393" t="s">
        <v>51</v>
      </c>
      <c r="C7393" s="1" t="s">
        <v>10151</v>
      </c>
      <c r="D7393">
        <v>7.3</v>
      </c>
      <c r="E7393">
        <v>74</v>
      </c>
      <c r="G7393" t="str">
        <f t="shared" si="689"/>
        <v>2019</v>
      </c>
      <c r="H7393" t="str">
        <f t="shared" si="690"/>
        <v>Music, Reality-TV</v>
      </c>
      <c r="I7393" t="str">
        <f t="shared" si="691"/>
        <v>Rhythm + Flow</v>
      </c>
      <c r="J7393" t="str">
        <f t="shared" si="692"/>
        <v>00:00:00</v>
      </c>
      <c r="K7393" t="str" cm="1">
        <f t="array" ref="K7393:L7393">_xlfn.TEXTSPLIT(H7393,",")</f>
        <v>Music</v>
      </c>
      <c r="L7393" t="str">
        <v xml:space="preserve"> Reality-TV</v>
      </c>
    </row>
    <row r="7394" spans="1:13" ht="30" x14ac:dyDescent="0.25">
      <c r="A7394" t="s">
        <v>21480</v>
      </c>
      <c r="B7394" t="s">
        <v>51</v>
      </c>
      <c r="C7394" s="1" t="s">
        <v>10151</v>
      </c>
      <c r="D7394">
        <v>8.1999999999999993</v>
      </c>
      <c r="E7394">
        <v>73</v>
      </c>
      <c r="G7394" t="str">
        <f t="shared" si="689"/>
        <v>2019</v>
      </c>
      <c r="H7394" t="str">
        <f t="shared" si="690"/>
        <v>Music, Reality-TV</v>
      </c>
      <c r="I7394" t="str">
        <f t="shared" si="691"/>
        <v>Rhythm + Flow</v>
      </c>
      <c r="J7394" t="str">
        <f t="shared" si="692"/>
        <v>00:00:00</v>
      </c>
      <c r="K7394" t="str" cm="1">
        <f t="array" ref="K7394:L7394">_xlfn.TEXTSPLIT(H7394,",")</f>
        <v>Music</v>
      </c>
      <c r="L7394" t="str">
        <v xml:space="preserve"> Reality-TV</v>
      </c>
    </row>
    <row r="7395" spans="1:13" ht="30" x14ac:dyDescent="0.25">
      <c r="A7395" t="s">
        <v>21480</v>
      </c>
      <c r="B7395" t="s">
        <v>51</v>
      </c>
      <c r="C7395" s="1" t="s">
        <v>10151</v>
      </c>
      <c r="D7395">
        <v>7.7</v>
      </c>
      <c r="E7395">
        <v>56</v>
      </c>
      <c r="G7395" t="str">
        <f t="shared" si="689"/>
        <v>2019</v>
      </c>
      <c r="H7395" t="str">
        <f t="shared" si="690"/>
        <v>Music, Reality-TV</v>
      </c>
      <c r="I7395" t="str">
        <f t="shared" si="691"/>
        <v>Rhythm + Flow</v>
      </c>
      <c r="J7395" t="str">
        <f t="shared" si="692"/>
        <v>00:00:00</v>
      </c>
      <c r="K7395" t="str" cm="1">
        <f t="array" ref="K7395:L7395">_xlfn.TEXTSPLIT(H7395,",")</f>
        <v>Music</v>
      </c>
      <c r="L7395" t="str">
        <v xml:space="preserve"> Reality-TV</v>
      </c>
    </row>
    <row r="7396" spans="1:13" ht="30" x14ac:dyDescent="0.25">
      <c r="A7396" t="s">
        <v>21480</v>
      </c>
      <c r="B7396" t="s">
        <v>51</v>
      </c>
      <c r="C7396" s="1" t="s">
        <v>10151</v>
      </c>
      <c r="D7396">
        <v>7.9</v>
      </c>
      <c r="E7396">
        <v>55</v>
      </c>
      <c r="G7396" t="str">
        <f t="shared" si="689"/>
        <v>2019</v>
      </c>
      <c r="H7396" t="str">
        <f t="shared" si="690"/>
        <v>Music, Reality-TV</v>
      </c>
      <c r="I7396" t="str">
        <f t="shared" si="691"/>
        <v>Rhythm + Flow</v>
      </c>
      <c r="J7396" t="str">
        <f t="shared" si="692"/>
        <v>00:00:00</v>
      </c>
      <c r="K7396" t="str" cm="1">
        <f t="array" ref="K7396:L7396">_xlfn.TEXTSPLIT(H7396,",")</f>
        <v>Music</v>
      </c>
      <c r="L7396" t="str">
        <v xml:space="preserve"> Reality-TV</v>
      </c>
    </row>
    <row r="7397" spans="1:13" ht="30" x14ac:dyDescent="0.25">
      <c r="A7397" t="s">
        <v>21480</v>
      </c>
      <c r="B7397" t="s">
        <v>51</v>
      </c>
      <c r="C7397" s="1" t="s">
        <v>10151</v>
      </c>
      <c r="D7397">
        <v>8.4</v>
      </c>
      <c r="E7397">
        <v>54</v>
      </c>
      <c r="G7397" t="str">
        <f t="shared" si="689"/>
        <v>2019</v>
      </c>
      <c r="H7397" t="str">
        <f t="shared" si="690"/>
        <v>Music, Reality-TV</v>
      </c>
      <c r="I7397" t="str">
        <f t="shared" si="691"/>
        <v>Rhythm + Flow</v>
      </c>
      <c r="J7397" t="str">
        <f t="shared" si="692"/>
        <v>00:00:00</v>
      </c>
      <c r="K7397" t="str" cm="1">
        <f t="array" ref="K7397:L7397">_xlfn.TEXTSPLIT(H7397,",")</f>
        <v>Music</v>
      </c>
      <c r="L7397" t="str">
        <v xml:space="preserve"> Reality-TV</v>
      </c>
    </row>
    <row r="7398" spans="1:13" ht="30" x14ac:dyDescent="0.25">
      <c r="A7398" t="s">
        <v>21480</v>
      </c>
      <c r="B7398" t="s">
        <v>51</v>
      </c>
      <c r="C7398" s="1" t="s">
        <v>10151</v>
      </c>
      <c r="D7398">
        <v>8.8000000000000007</v>
      </c>
      <c r="E7398">
        <v>64</v>
      </c>
      <c r="G7398" t="str">
        <f t="shared" si="689"/>
        <v>2019</v>
      </c>
      <c r="H7398" t="str">
        <f t="shared" si="690"/>
        <v>Music, Reality-TV</v>
      </c>
      <c r="I7398" t="str">
        <f t="shared" si="691"/>
        <v>Rhythm + Flow</v>
      </c>
      <c r="J7398" t="str">
        <f t="shared" si="692"/>
        <v>00:00:00</v>
      </c>
      <c r="K7398" t="str" cm="1">
        <f t="array" ref="K7398:L7398">_xlfn.TEXTSPLIT(H7398,",")</f>
        <v>Music</v>
      </c>
      <c r="L7398" t="str">
        <v xml:space="preserve"> Reality-TV</v>
      </c>
    </row>
    <row r="7399" spans="1:13" ht="45" x14ac:dyDescent="0.25">
      <c r="A7399" t="s">
        <v>21106</v>
      </c>
      <c r="B7399">
        <v>-2021</v>
      </c>
      <c r="C7399" s="1" t="s">
        <v>109</v>
      </c>
      <c r="D7399">
        <v>7.1</v>
      </c>
      <c r="E7399" s="2">
        <v>1052</v>
      </c>
      <c r="F7399">
        <v>48</v>
      </c>
      <c r="G7399" t="str">
        <f t="shared" si="689"/>
        <v>2021</v>
      </c>
      <c r="H7399" t="str">
        <f t="shared" si="690"/>
        <v>Action, Adventure, Drama</v>
      </c>
      <c r="I7399" t="str">
        <f t="shared" si="691"/>
        <v>Jupiter's Legacy</v>
      </c>
      <c r="J7399" t="str">
        <f t="shared" si="692"/>
        <v>00:48:00</v>
      </c>
      <c r="K7399" t="str" cm="1">
        <f t="array" ref="K7399:M7399">_xlfn.TEXTSPLIT(H7399,",")</f>
        <v>Action</v>
      </c>
      <c r="L7399" t="str">
        <v xml:space="preserve"> Adventure</v>
      </c>
      <c r="M7399" t="str">
        <v xml:space="preserve"> Drama</v>
      </c>
    </row>
    <row r="7400" spans="1:13" ht="45" x14ac:dyDescent="0.25">
      <c r="A7400" t="s">
        <v>21106</v>
      </c>
      <c r="B7400">
        <v>-2021</v>
      </c>
      <c r="C7400" s="1" t="s">
        <v>109</v>
      </c>
      <c r="D7400">
        <v>7.3</v>
      </c>
      <c r="E7400" s="2">
        <v>1034</v>
      </c>
      <c r="F7400">
        <v>44</v>
      </c>
      <c r="G7400" t="str">
        <f t="shared" si="689"/>
        <v>2021</v>
      </c>
      <c r="H7400" t="str">
        <f t="shared" si="690"/>
        <v>Action, Adventure, Drama</v>
      </c>
      <c r="I7400" t="str">
        <f t="shared" si="691"/>
        <v>Jupiter's Legacy</v>
      </c>
      <c r="J7400" t="str">
        <f t="shared" si="692"/>
        <v>00:44:00</v>
      </c>
      <c r="K7400" t="str" cm="1">
        <f t="array" ref="K7400:M7400">_xlfn.TEXTSPLIT(H7400,",")</f>
        <v>Action</v>
      </c>
      <c r="L7400" t="str">
        <v xml:space="preserve"> Adventure</v>
      </c>
      <c r="M7400" t="str">
        <v xml:space="preserve"> Drama</v>
      </c>
    </row>
    <row r="7401" spans="1:13" ht="45" x14ac:dyDescent="0.25">
      <c r="A7401" t="s">
        <v>21106</v>
      </c>
      <c r="B7401">
        <v>-2021</v>
      </c>
      <c r="C7401" s="1" t="s">
        <v>109</v>
      </c>
      <c r="D7401">
        <v>7.4</v>
      </c>
      <c r="E7401" s="2">
        <v>1082</v>
      </c>
      <c r="F7401">
        <v>36</v>
      </c>
      <c r="G7401" t="str">
        <f t="shared" si="689"/>
        <v>2021</v>
      </c>
      <c r="H7401" t="str">
        <f t="shared" si="690"/>
        <v>Action, Adventure, Drama</v>
      </c>
      <c r="I7401" t="str">
        <f t="shared" si="691"/>
        <v>Jupiter's Legacy</v>
      </c>
      <c r="J7401" t="str">
        <f t="shared" si="692"/>
        <v>00:36:00</v>
      </c>
      <c r="K7401" t="str" cm="1">
        <f t="array" ref="K7401:M7401">_xlfn.TEXTSPLIT(H7401,",")</f>
        <v>Action</v>
      </c>
      <c r="L7401" t="str">
        <v xml:space="preserve"> Adventure</v>
      </c>
      <c r="M7401" t="str">
        <v xml:space="preserve"> Drama</v>
      </c>
    </row>
    <row r="7402" spans="1:13" ht="45" x14ac:dyDescent="0.25">
      <c r="A7402" t="s">
        <v>21106</v>
      </c>
      <c r="B7402">
        <v>-2021</v>
      </c>
      <c r="C7402" s="1" t="s">
        <v>109</v>
      </c>
      <c r="D7402">
        <v>7.9</v>
      </c>
      <c r="E7402" s="2">
        <v>1114</v>
      </c>
      <c r="F7402">
        <v>56</v>
      </c>
      <c r="G7402" t="str">
        <f t="shared" si="689"/>
        <v>2021</v>
      </c>
      <c r="H7402" t="str">
        <f t="shared" si="690"/>
        <v>Action, Adventure, Drama</v>
      </c>
      <c r="I7402" t="str">
        <f t="shared" si="691"/>
        <v>Jupiter's Legacy</v>
      </c>
      <c r="J7402" t="str">
        <f t="shared" si="692"/>
        <v>00:56:00</v>
      </c>
      <c r="K7402" t="str" cm="1">
        <f t="array" ref="K7402:M7402">_xlfn.TEXTSPLIT(H7402,",")</f>
        <v>Action</v>
      </c>
      <c r="L7402" t="str">
        <v xml:space="preserve"> Adventure</v>
      </c>
      <c r="M7402" t="str">
        <v xml:space="preserve"> Drama</v>
      </c>
    </row>
    <row r="7403" spans="1:13" ht="30" x14ac:dyDescent="0.25">
      <c r="A7403" t="s">
        <v>21446</v>
      </c>
      <c r="B7403" t="s">
        <v>14</v>
      </c>
      <c r="C7403" s="1" t="s">
        <v>91</v>
      </c>
      <c r="D7403">
        <v>7.5</v>
      </c>
      <c r="E7403">
        <v>717</v>
      </c>
      <c r="F7403">
        <v>58</v>
      </c>
      <c r="G7403" t="str">
        <f t="shared" si="689"/>
        <v>2021</v>
      </c>
      <c r="H7403" t="str">
        <f t="shared" si="690"/>
        <v>Comedy, Drama</v>
      </c>
      <c r="I7403" t="str">
        <f t="shared" si="691"/>
        <v>Ginny &amp; Georgia</v>
      </c>
      <c r="J7403" t="str">
        <f t="shared" si="692"/>
        <v>00:58:00</v>
      </c>
      <c r="K7403" t="str" cm="1">
        <f t="array" ref="K7403:L7403">_xlfn.TEXTSPLIT(H7403,",")</f>
        <v>Comedy</v>
      </c>
      <c r="L7403" t="str">
        <v xml:space="preserve"> Drama</v>
      </c>
    </row>
    <row r="7404" spans="1:13" ht="45" x14ac:dyDescent="0.25">
      <c r="A7404" t="s">
        <v>20266</v>
      </c>
      <c r="B7404" t="s">
        <v>717</v>
      </c>
      <c r="C7404" s="1" t="s">
        <v>109</v>
      </c>
      <c r="D7404">
        <v>7.2</v>
      </c>
      <c r="E7404">
        <v>30</v>
      </c>
      <c r="G7404" t="str">
        <f t="shared" si="689"/>
        <v>2019</v>
      </c>
      <c r="H7404" t="str">
        <f t="shared" si="690"/>
        <v>Action, Adventure, Drama</v>
      </c>
      <c r="I7404" t="str">
        <f t="shared" si="691"/>
        <v>Power Rangers Beast Morphers</v>
      </c>
      <c r="J7404" t="str">
        <f t="shared" si="692"/>
        <v>00:00:00</v>
      </c>
      <c r="K7404" t="str" cm="1">
        <f t="array" ref="K7404:M7404">_xlfn.TEXTSPLIT(H7404,",")</f>
        <v>Action</v>
      </c>
      <c r="L7404" t="str">
        <v xml:space="preserve"> Adventure</v>
      </c>
      <c r="M7404" t="str">
        <v xml:space="preserve"> Drama</v>
      </c>
    </row>
    <row r="7405" spans="1:13" ht="45" x14ac:dyDescent="0.25">
      <c r="A7405" t="s">
        <v>21194</v>
      </c>
      <c r="B7405" t="s">
        <v>85</v>
      </c>
      <c r="C7405" s="1" t="s">
        <v>25</v>
      </c>
      <c r="D7405">
        <v>5.8</v>
      </c>
      <c r="E7405">
        <v>46</v>
      </c>
      <c r="F7405">
        <v>24</v>
      </c>
      <c r="G7405" t="str">
        <f t="shared" si="689"/>
        <v>2017</v>
      </c>
      <c r="H7405" t="str">
        <f t="shared" si="690"/>
        <v>Animation, Adventure, Comedy</v>
      </c>
      <c r="I7405" t="str">
        <f t="shared" si="691"/>
        <v>Super Monsters</v>
      </c>
      <c r="J7405" t="str">
        <f t="shared" si="692"/>
        <v>00:24:00</v>
      </c>
      <c r="K7405" t="str" cm="1">
        <f t="array" ref="K7405:M7405">_xlfn.TEXTSPLIT(H7405,",")</f>
        <v>Animation</v>
      </c>
      <c r="L7405" t="str">
        <v xml:space="preserve"> Adventure</v>
      </c>
      <c r="M7405" t="str">
        <v xml:space="preserve"> Comedy</v>
      </c>
    </row>
    <row r="7406" spans="1:13" ht="45" x14ac:dyDescent="0.25">
      <c r="A7406" t="s">
        <v>21475</v>
      </c>
      <c r="B7406" t="s">
        <v>85</v>
      </c>
      <c r="C7406" s="1" t="s">
        <v>6893</v>
      </c>
      <c r="D7406">
        <v>7.8</v>
      </c>
      <c r="E7406">
        <v>114</v>
      </c>
      <c r="F7406">
        <v>60</v>
      </c>
      <c r="G7406" t="str">
        <f t="shared" si="689"/>
        <v>2017</v>
      </c>
      <c r="H7406" t="str">
        <f t="shared" si="690"/>
        <v>Documentary, Comedy</v>
      </c>
      <c r="I7406" t="str">
        <f t="shared" si="691"/>
        <v>Jack Whitehall: Travels with My Father</v>
      </c>
      <c r="J7406" t="str">
        <f t="shared" si="692"/>
        <v>01:00:00</v>
      </c>
      <c r="K7406" t="str" cm="1">
        <f t="array" ref="K7406:L7406">_xlfn.TEXTSPLIT(H7406,",")</f>
        <v>Documentary</v>
      </c>
      <c r="L7406" t="str">
        <v xml:space="preserve"> Comedy</v>
      </c>
    </row>
    <row r="7407" spans="1:13" ht="30" x14ac:dyDescent="0.25">
      <c r="A7407" t="s">
        <v>21503</v>
      </c>
      <c r="B7407" t="s">
        <v>85</v>
      </c>
      <c r="C7407" s="1" t="s">
        <v>47</v>
      </c>
      <c r="D7407">
        <v>7.2</v>
      </c>
      <c r="E7407">
        <v>79</v>
      </c>
      <c r="G7407" t="str">
        <f t="shared" si="689"/>
        <v>2017</v>
      </c>
      <c r="H7407" t="str">
        <f t="shared" si="690"/>
        <v>Comedy</v>
      </c>
      <c r="I7407" t="str">
        <f t="shared" si="691"/>
        <v>Workin' Moms</v>
      </c>
      <c r="J7407" t="str">
        <f t="shared" si="692"/>
        <v>00:00:00</v>
      </c>
      <c r="K7407" t="str" cm="1">
        <f t="array" ref="K7407">_xlfn.TEXTSPLIT(H7407,",")</f>
        <v>Comedy</v>
      </c>
    </row>
    <row r="7408" spans="1:13" ht="30" x14ac:dyDescent="0.25">
      <c r="A7408" t="s">
        <v>21503</v>
      </c>
      <c r="B7408" t="s">
        <v>85</v>
      </c>
      <c r="C7408" s="1" t="s">
        <v>47</v>
      </c>
      <c r="D7408">
        <v>7.7</v>
      </c>
      <c r="E7408">
        <v>73</v>
      </c>
      <c r="G7408" t="str">
        <f t="shared" si="689"/>
        <v>2017</v>
      </c>
      <c r="H7408" t="str">
        <f t="shared" si="690"/>
        <v>Comedy</v>
      </c>
      <c r="I7408" t="str">
        <f t="shared" si="691"/>
        <v>Workin' Moms</v>
      </c>
      <c r="J7408" t="str">
        <f t="shared" si="692"/>
        <v>00:00:00</v>
      </c>
      <c r="K7408" t="str" cm="1">
        <f t="array" ref="K7408">_xlfn.TEXTSPLIT(H7408,",")</f>
        <v>Comedy</v>
      </c>
    </row>
    <row r="7409" spans="1:13" ht="30" x14ac:dyDescent="0.25">
      <c r="A7409" t="s">
        <v>21503</v>
      </c>
      <c r="B7409" t="s">
        <v>85</v>
      </c>
      <c r="C7409" s="1" t="s">
        <v>47</v>
      </c>
      <c r="D7409">
        <v>7.5</v>
      </c>
      <c r="E7409">
        <v>71</v>
      </c>
      <c r="G7409" t="str">
        <f t="shared" si="689"/>
        <v>2017</v>
      </c>
      <c r="H7409" t="str">
        <f t="shared" si="690"/>
        <v>Comedy</v>
      </c>
      <c r="I7409" t="str">
        <f t="shared" si="691"/>
        <v>Workin' Moms</v>
      </c>
      <c r="J7409" t="str">
        <f t="shared" si="692"/>
        <v>00:00:00</v>
      </c>
      <c r="K7409" t="str" cm="1">
        <f t="array" ref="K7409">_xlfn.TEXTSPLIT(H7409,",")</f>
        <v>Comedy</v>
      </c>
    </row>
    <row r="7410" spans="1:13" ht="30" x14ac:dyDescent="0.25">
      <c r="A7410" t="s">
        <v>21503</v>
      </c>
      <c r="B7410" t="s">
        <v>85</v>
      </c>
      <c r="C7410" s="1" t="s">
        <v>47</v>
      </c>
      <c r="D7410">
        <v>7.8</v>
      </c>
      <c r="E7410">
        <v>86</v>
      </c>
      <c r="G7410" t="str">
        <f t="shared" ref="G7410:G7473" si="693">MID(B7410,2,4)</f>
        <v>2017</v>
      </c>
      <c r="H7410" t="str">
        <f t="shared" si="690"/>
        <v>Comedy</v>
      </c>
      <c r="I7410" t="str">
        <f t="shared" si="691"/>
        <v>Workin' Moms</v>
      </c>
      <c r="J7410" t="str">
        <f t="shared" si="692"/>
        <v>00:00:00</v>
      </c>
      <c r="K7410" t="str" cm="1">
        <f t="array" ref="K7410">_xlfn.TEXTSPLIT(H7410,",")</f>
        <v>Comedy</v>
      </c>
    </row>
    <row r="7411" spans="1:13" ht="45" x14ac:dyDescent="0.25">
      <c r="A7411" t="s">
        <v>21460</v>
      </c>
      <c r="B7411">
        <v>-2021</v>
      </c>
      <c r="C7411" s="1" t="s">
        <v>60</v>
      </c>
      <c r="D7411">
        <v>7.1</v>
      </c>
      <c r="E7411">
        <v>438</v>
      </c>
      <c r="F7411">
        <v>52</v>
      </c>
      <c r="G7411" t="str">
        <f t="shared" si="693"/>
        <v>2021</v>
      </c>
      <c r="H7411" t="str">
        <f t="shared" si="690"/>
        <v>Crime, Drama, Fantasy</v>
      </c>
      <c r="I7411" t="str">
        <f t="shared" si="691"/>
        <v>The Irregulars</v>
      </c>
      <c r="J7411" t="str">
        <f t="shared" si="692"/>
        <v>00:52:00</v>
      </c>
      <c r="K7411" t="str" cm="1">
        <f t="array" ref="K7411:M7411">_xlfn.TEXTSPLIT(H7411,",")</f>
        <v>Crime</v>
      </c>
      <c r="L7411" t="str">
        <v xml:space="preserve"> Drama</v>
      </c>
      <c r="M7411" t="str">
        <v xml:space="preserve"> Fantasy</v>
      </c>
    </row>
    <row r="7412" spans="1:13" ht="45" x14ac:dyDescent="0.25">
      <c r="A7412" t="s">
        <v>21460</v>
      </c>
      <c r="B7412">
        <v>-2021</v>
      </c>
      <c r="C7412" s="1" t="s">
        <v>60</v>
      </c>
      <c r="D7412">
        <v>7.1</v>
      </c>
      <c r="E7412">
        <v>398</v>
      </c>
      <c r="F7412">
        <v>51</v>
      </c>
      <c r="G7412" t="str">
        <f t="shared" si="693"/>
        <v>2021</v>
      </c>
      <c r="H7412" t="str">
        <f t="shared" si="690"/>
        <v>Crime, Drama, Fantasy</v>
      </c>
      <c r="I7412" t="str">
        <f t="shared" si="691"/>
        <v>The Irregulars</v>
      </c>
      <c r="J7412" t="str">
        <f t="shared" si="692"/>
        <v>00:51:00</v>
      </c>
      <c r="K7412" t="str" cm="1">
        <f t="array" ref="K7412:M7412">_xlfn.TEXTSPLIT(H7412,",")</f>
        <v>Crime</v>
      </c>
      <c r="L7412" t="str">
        <v xml:space="preserve"> Drama</v>
      </c>
      <c r="M7412" t="str">
        <v xml:space="preserve"> Fantasy</v>
      </c>
    </row>
    <row r="7413" spans="1:13" ht="45" x14ac:dyDescent="0.25">
      <c r="A7413" t="s">
        <v>21460</v>
      </c>
      <c r="B7413">
        <v>-2021</v>
      </c>
      <c r="C7413" s="1" t="s">
        <v>60</v>
      </c>
      <c r="D7413">
        <v>7</v>
      </c>
      <c r="E7413">
        <v>368</v>
      </c>
      <c r="F7413">
        <v>56</v>
      </c>
      <c r="G7413" t="str">
        <f t="shared" si="693"/>
        <v>2021</v>
      </c>
      <c r="H7413" t="str">
        <f t="shared" si="690"/>
        <v>Crime, Drama, Fantasy</v>
      </c>
      <c r="I7413" t="str">
        <f t="shared" si="691"/>
        <v>The Irregulars</v>
      </c>
      <c r="J7413" t="str">
        <f t="shared" si="692"/>
        <v>00:56:00</v>
      </c>
      <c r="K7413" t="str" cm="1">
        <f t="array" ref="K7413:M7413">_xlfn.TEXTSPLIT(H7413,",")</f>
        <v>Crime</v>
      </c>
      <c r="L7413" t="str">
        <v xml:space="preserve"> Drama</v>
      </c>
      <c r="M7413" t="str">
        <v xml:space="preserve"> Fantasy</v>
      </c>
    </row>
    <row r="7414" spans="1:13" ht="45" x14ac:dyDescent="0.25">
      <c r="A7414" t="s">
        <v>21460</v>
      </c>
      <c r="B7414">
        <v>-2021</v>
      </c>
      <c r="C7414" s="1" t="s">
        <v>60</v>
      </c>
      <c r="D7414">
        <v>6.9</v>
      </c>
      <c r="E7414">
        <v>349</v>
      </c>
      <c r="F7414">
        <v>53</v>
      </c>
      <c r="G7414" t="str">
        <f t="shared" si="693"/>
        <v>2021</v>
      </c>
      <c r="H7414" t="str">
        <f t="shared" si="690"/>
        <v>Crime, Drama, Fantasy</v>
      </c>
      <c r="I7414" t="str">
        <f t="shared" si="691"/>
        <v>The Irregulars</v>
      </c>
      <c r="J7414" t="str">
        <f t="shared" si="692"/>
        <v>00:53:00</v>
      </c>
      <c r="K7414" t="str" cm="1">
        <f t="array" ref="K7414:M7414">_xlfn.TEXTSPLIT(H7414,",")</f>
        <v>Crime</v>
      </c>
      <c r="L7414" t="str">
        <v xml:space="preserve"> Drama</v>
      </c>
      <c r="M7414" t="str">
        <v xml:space="preserve"> Fantasy</v>
      </c>
    </row>
    <row r="7415" spans="1:13" ht="45" x14ac:dyDescent="0.25">
      <c r="A7415" t="s">
        <v>21460</v>
      </c>
      <c r="B7415">
        <v>-2021</v>
      </c>
      <c r="C7415" s="1" t="s">
        <v>60</v>
      </c>
      <c r="D7415">
        <v>7</v>
      </c>
      <c r="E7415">
        <v>342</v>
      </c>
      <c r="F7415">
        <v>49</v>
      </c>
      <c r="G7415" t="str">
        <f t="shared" si="693"/>
        <v>2021</v>
      </c>
      <c r="H7415" t="str">
        <f t="shared" si="690"/>
        <v>Crime, Drama, Fantasy</v>
      </c>
      <c r="I7415" t="str">
        <f t="shared" si="691"/>
        <v>The Irregulars</v>
      </c>
      <c r="J7415" t="str">
        <f t="shared" si="692"/>
        <v>00:49:00</v>
      </c>
      <c r="K7415" t="str" cm="1">
        <f t="array" ref="K7415:M7415">_xlfn.TEXTSPLIT(H7415,",")</f>
        <v>Crime</v>
      </c>
      <c r="L7415" t="str">
        <v xml:space="preserve"> Drama</v>
      </c>
      <c r="M7415" t="str">
        <v xml:space="preserve"> Fantasy</v>
      </c>
    </row>
    <row r="7416" spans="1:13" ht="45" x14ac:dyDescent="0.25">
      <c r="A7416" t="s">
        <v>21460</v>
      </c>
      <c r="B7416">
        <v>-2021</v>
      </c>
      <c r="C7416" s="1" t="s">
        <v>60</v>
      </c>
      <c r="D7416">
        <v>7.1</v>
      </c>
      <c r="E7416">
        <v>364</v>
      </c>
      <c r="F7416">
        <v>55</v>
      </c>
      <c r="G7416" t="str">
        <f t="shared" si="693"/>
        <v>2021</v>
      </c>
      <c r="H7416" t="str">
        <f t="shared" si="690"/>
        <v>Crime, Drama, Fantasy</v>
      </c>
      <c r="I7416" t="str">
        <f t="shared" si="691"/>
        <v>The Irregulars</v>
      </c>
      <c r="J7416" t="str">
        <f t="shared" si="692"/>
        <v>00:55:00</v>
      </c>
      <c r="K7416" t="str" cm="1">
        <f t="array" ref="K7416:M7416">_xlfn.TEXTSPLIT(H7416,",")</f>
        <v>Crime</v>
      </c>
      <c r="L7416" t="str">
        <v xml:space="preserve"> Drama</v>
      </c>
      <c r="M7416" t="str">
        <v xml:space="preserve"> Fantasy</v>
      </c>
    </row>
    <row r="7417" spans="1:13" ht="45" x14ac:dyDescent="0.25">
      <c r="A7417" t="s">
        <v>21520</v>
      </c>
      <c r="B7417">
        <v>-2021</v>
      </c>
      <c r="C7417" s="1" t="s">
        <v>81</v>
      </c>
      <c r="D7417">
        <v>7.2</v>
      </c>
      <c r="E7417">
        <v>944</v>
      </c>
      <c r="F7417">
        <v>59</v>
      </c>
      <c r="G7417" t="str">
        <f t="shared" si="693"/>
        <v>2021</v>
      </c>
      <c r="H7417" t="str">
        <f t="shared" si="690"/>
        <v>Crime, Drama, Thriller</v>
      </c>
      <c r="I7417" t="str">
        <f t="shared" si="691"/>
        <v>The Serpent</v>
      </c>
      <c r="J7417" t="str">
        <f t="shared" si="692"/>
        <v>00:59:00</v>
      </c>
      <c r="K7417" t="str" cm="1">
        <f t="array" ref="K7417:M7417">_xlfn.TEXTSPLIT(H7417,",")</f>
        <v>Crime</v>
      </c>
      <c r="L7417" t="str">
        <v xml:space="preserve"> Drama</v>
      </c>
      <c r="M7417" t="str">
        <v xml:space="preserve"> Thriller</v>
      </c>
    </row>
    <row r="7418" spans="1:13" ht="30" x14ac:dyDescent="0.25">
      <c r="A7418" t="s">
        <v>21503</v>
      </c>
      <c r="B7418" t="s">
        <v>85</v>
      </c>
      <c r="C7418" s="1" t="s">
        <v>47</v>
      </c>
      <c r="D7418">
        <v>7.6</v>
      </c>
      <c r="E7418">
        <v>72</v>
      </c>
      <c r="G7418" t="str">
        <f t="shared" si="693"/>
        <v>2017</v>
      </c>
      <c r="H7418" t="str">
        <f t="shared" si="690"/>
        <v>Comedy</v>
      </c>
      <c r="I7418" t="str">
        <f t="shared" si="691"/>
        <v>Workin' Moms</v>
      </c>
      <c r="J7418" t="str">
        <f t="shared" si="692"/>
        <v>00:00:00</v>
      </c>
      <c r="K7418" t="str" cm="1">
        <f t="array" ref="K7418">_xlfn.TEXTSPLIT(H7418,",")</f>
        <v>Comedy</v>
      </c>
    </row>
    <row r="7419" spans="1:13" ht="45" x14ac:dyDescent="0.25">
      <c r="A7419" t="s">
        <v>21189</v>
      </c>
      <c r="B7419" t="s">
        <v>85</v>
      </c>
      <c r="C7419" s="1" t="s">
        <v>43</v>
      </c>
      <c r="D7419">
        <v>7.2</v>
      </c>
      <c r="E7419">
        <v>781</v>
      </c>
      <c r="F7419">
        <v>41</v>
      </c>
      <c r="G7419" t="str">
        <f t="shared" si="693"/>
        <v>2017</v>
      </c>
      <c r="H7419" t="str">
        <f t="shared" si="690"/>
        <v>Crime, Drama, Mystery</v>
      </c>
      <c r="I7419" t="str">
        <f t="shared" si="691"/>
        <v>Riverdale</v>
      </c>
      <c r="J7419" t="str">
        <f t="shared" si="692"/>
        <v>00:41:00</v>
      </c>
      <c r="K7419" t="str" cm="1">
        <f t="array" ref="K7419:M7419">_xlfn.TEXTSPLIT(H7419,",")</f>
        <v>Crime</v>
      </c>
      <c r="L7419" t="str">
        <v xml:space="preserve"> Drama</v>
      </c>
      <c r="M7419" t="str">
        <v xml:space="preserve"> Mystery</v>
      </c>
    </row>
    <row r="7420" spans="1:13" ht="30" x14ac:dyDescent="0.25">
      <c r="A7420" t="s">
        <v>21527</v>
      </c>
      <c r="B7420" t="s">
        <v>33</v>
      </c>
      <c r="C7420" s="1" t="s">
        <v>47</v>
      </c>
      <c r="D7420">
        <v>5.3</v>
      </c>
      <c r="E7420">
        <v>104</v>
      </c>
      <c r="G7420" t="str">
        <f t="shared" si="693"/>
        <v>2020</v>
      </c>
      <c r="H7420" t="str">
        <f t="shared" si="690"/>
        <v>Comedy</v>
      </c>
      <c r="I7420" t="str">
        <f t="shared" si="691"/>
        <v>Brews Brothers</v>
      </c>
      <c r="J7420" t="str">
        <f t="shared" si="692"/>
        <v>00:00:00</v>
      </c>
      <c r="K7420" t="str" cm="1">
        <f t="array" ref="K7420">_xlfn.TEXTSPLIT(H7420,",")</f>
        <v>Comedy</v>
      </c>
    </row>
    <row r="7421" spans="1:13" ht="30" x14ac:dyDescent="0.25">
      <c r="A7421" t="s">
        <v>21530</v>
      </c>
      <c r="B7421">
        <v>-2020</v>
      </c>
      <c r="C7421" s="1" t="s">
        <v>47</v>
      </c>
      <c r="D7421">
        <v>6.6</v>
      </c>
      <c r="E7421">
        <v>156</v>
      </c>
      <c r="F7421">
        <v>27</v>
      </c>
      <c r="G7421" t="str">
        <f t="shared" si="693"/>
        <v>2020</v>
      </c>
      <c r="H7421" t="str">
        <f t="shared" si="690"/>
        <v>Comedy</v>
      </c>
      <c r="I7421" t="str">
        <f t="shared" si="691"/>
        <v>The Big Show Show</v>
      </c>
      <c r="J7421" t="str">
        <f t="shared" si="692"/>
        <v>00:27:00</v>
      </c>
      <c r="K7421" t="str" cm="1">
        <f t="array" ref="K7421">_xlfn.TEXTSPLIT(H7421,",")</f>
        <v>Comedy</v>
      </c>
    </row>
    <row r="7422" spans="1:13" ht="30" x14ac:dyDescent="0.25">
      <c r="A7422" t="s">
        <v>21530</v>
      </c>
      <c r="B7422">
        <v>-2020</v>
      </c>
      <c r="C7422" s="1" t="s">
        <v>47</v>
      </c>
      <c r="D7422">
        <v>7</v>
      </c>
      <c r="E7422">
        <v>121</v>
      </c>
      <c r="F7422">
        <v>25</v>
      </c>
      <c r="G7422" t="str">
        <f t="shared" si="693"/>
        <v>2020</v>
      </c>
      <c r="H7422" t="str">
        <f t="shared" si="690"/>
        <v>Comedy</v>
      </c>
      <c r="I7422" t="str">
        <f t="shared" si="691"/>
        <v>The Big Show Show</v>
      </c>
      <c r="J7422" t="str">
        <f t="shared" si="692"/>
        <v>00:25:00</v>
      </c>
      <c r="K7422" t="str" cm="1">
        <f t="array" ref="K7422">_xlfn.TEXTSPLIT(H7422,",")</f>
        <v>Comedy</v>
      </c>
    </row>
    <row r="7423" spans="1:13" ht="30" x14ac:dyDescent="0.25">
      <c r="A7423" t="s">
        <v>21530</v>
      </c>
      <c r="B7423">
        <v>-2020</v>
      </c>
      <c r="C7423" s="1" t="s">
        <v>47</v>
      </c>
      <c r="D7423">
        <v>6.9</v>
      </c>
      <c r="E7423">
        <v>113</v>
      </c>
      <c r="F7423">
        <v>27</v>
      </c>
      <c r="G7423" t="str">
        <f t="shared" si="693"/>
        <v>2020</v>
      </c>
      <c r="H7423" t="str">
        <f t="shared" si="690"/>
        <v>Comedy</v>
      </c>
      <c r="I7423" t="str">
        <f t="shared" si="691"/>
        <v>The Big Show Show</v>
      </c>
      <c r="J7423" t="str">
        <f t="shared" si="692"/>
        <v>00:27:00</v>
      </c>
      <c r="K7423" t="str" cm="1">
        <f t="array" ref="K7423">_xlfn.TEXTSPLIT(H7423,",")</f>
        <v>Comedy</v>
      </c>
    </row>
    <row r="7424" spans="1:13" ht="30" x14ac:dyDescent="0.25">
      <c r="A7424" t="s">
        <v>21530</v>
      </c>
      <c r="B7424">
        <v>-2020</v>
      </c>
      <c r="C7424" s="1" t="s">
        <v>47</v>
      </c>
      <c r="D7424">
        <v>7</v>
      </c>
      <c r="E7424">
        <v>108</v>
      </c>
      <c r="F7424">
        <v>26</v>
      </c>
      <c r="G7424" t="str">
        <f t="shared" si="693"/>
        <v>2020</v>
      </c>
      <c r="H7424" t="str">
        <f t="shared" si="690"/>
        <v>Comedy</v>
      </c>
      <c r="I7424" t="str">
        <f t="shared" si="691"/>
        <v>The Big Show Show</v>
      </c>
      <c r="J7424" t="str">
        <f t="shared" si="692"/>
        <v>00:26:00</v>
      </c>
      <c r="K7424" t="str" cm="1">
        <f t="array" ref="K7424">_xlfn.TEXTSPLIT(H7424,",")</f>
        <v>Comedy</v>
      </c>
    </row>
    <row r="7425" spans="1:13" ht="30" x14ac:dyDescent="0.25">
      <c r="A7425" t="s">
        <v>21530</v>
      </c>
      <c r="B7425">
        <v>-2020</v>
      </c>
      <c r="C7425" s="1" t="s">
        <v>47</v>
      </c>
      <c r="D7425">
        <v>7.6</v>
      </c>
      <c r="E7425">
        <v>104</v>
      </c>
      <c r="F7425">
        <v>26</v>
      </c>
      <c r="G7425" t="str">
        <f t="shared" si="693"/>
        <v>2020</v>
      </c>
      <c r="H7425" t="str">
        <f t="shared" si="690"/>
        <v>Comedy</v>
      </c>
      <c r="I7425" t="str">
        <f t="shared" si="691"/>
        <v>The Big Show Show</v>
      </c>
      <c r="J7425" t="str">
        <f t="shared" si="692"/>
        <v>00:26:00</v>
      </c>
      <c r="K7425" t="str" cm="1">
        <f t="array" ref="K7425">_xlfn.TEXTSPLIT(H7425,",")</f>
        <v>Comedy</v>
      </c>
    </row>
    <row r="7426" spans="1:13" ht="30" x14ac:dyDescent="0.25">
      <c r="A7426" t="s">
        <v>21530</v>
      </c>
      <c r="B7426">
        <v>-2020</v>
      </c>
      <c r="C7426" s="1" t="s">
        <v>47</v>
      </c>
      <c r="D7426">
        <v>7.4</v>
      </c>
      <c r="E7426">
        <v>106</v>
      </c>
      <c r="F7426">
        <v>25</v>
      </c>
      <c r="G7426" t="str">
        <f t="shared" si="693"/>
        <v>2020</v>
      </c>
      <c r="H7426" t="str">
        <f t="shared" ref="H7426:H7489" si="694">SUBSTITUTE(CLEAN(TRIM(C7426)), CHAR(160), "")</f>
        <v>Comedy</v>
      </c>
      <c r="I7426" t="str">
        <f t="shared" ref="I7426:I7489" si="695">SUBSTITUTE(CLEAN(TRIM(A7426)), CHAR(160), "")</f>
        <v>The Big Show Show</v>
      </c>
      <c r="J7426" t="str">
        <f t="shared" si="692"/>
        <v>00:25:00</v>
      </c>
      <c r="K7426" t="str" cm="1">
        <f t="array" ref="K7426">_xlfn.TEXTSPLIT(H7426,",")</f>
        <v>Comedy</v>
      </c>
    </row>
    <row r="7427" spans="1:13" ht="30" x14ac:dyDescent="0.25">
      <c r="A7427" t="s">
        <v>21530</v>
      </c>
      <c r="B7427">
        <v>-2020</v>
      </c>
      <c r="C7427" s="1" t="s">
        <v>47</v>
      </c>
      <c r="D7427">
        <v>7.6</v>
      </c>
      <c r="E7427">
        <v>95</v>
      </c>
      <c r="F7427">
        <v>26</v>
      </c>
      <c r="G7427" t="str">
        <f t="shared" si="693"/>
        <v>2020</v>
      </c>
      <c r="H7427" t="str">
        <f t="shared" si="694"/>
        <v>Comedy</v>
      </c>
      <c r="I7427" t="str">
        <f t="shared" si="695"/>
        <v>The Big Show Show</v>
      </c>
      <c r="J7427" t="str">
        <f t="shared" ref="J7427:J7490" si="696">TEXT(F7427/1440, "hh:mm:ss")</f>
        <v>00:26:00</v>
      </c>
      <c r="K7427" t="str" cm="1">
        <f t="array" ref="K7427">_xlfn.TEXTSPLIT(H7427,",")</f>
        <v>Comedy</v>
      </c>
    </row>
    <row r="7428" spans="1:13" ht="30" x14ac:dyDescent="0.25">
      <c r="A7428" t="s">
        <v>21530</v>
      </c>
      <c r="B7428">
        <v>-2020</v>
      </c>
      <c r="C7428" s="1" t="s">
        <v>47</v>
      </c>
      <c r="D7428">
        <v>8</v>
      </c>
      <c r="E7428">
        <v>101</v>
      </c>
      <c r="F7428">
        <v>28</v>
      </c>
      <c r="G7428" t="str">
        <f t="shared" si="693"/>
        <v>2020</v>
      </c>
      <c r="H7428" t="str">
        <f t="shared" si="694"/>
        <v>Comedy</v>
      </c>
      <c r="I7428" t="str">
        <f t="shared" si="695"/>
        <v>The Big Show Show</v>
      </c>
      <c r="J7428" t="str">
        <f t="shared" si="696"/>
        <v>00:28:00</v>
      </c>
      <c r="K7428" t="str" cm="1">
        <f t="array" ref="K7428">_xlfn.TEXTSPLIT(H7428,",")</f>
        <v>Comedy</v>
      </c>
    </row>
    <row r="7429" spans="1:13" ht="45" x14ac:dyDescent="0.25">
      <c r="A7429" t="s">
        <v>21544</v>
      </c>
      <c r="B7429" t="s">
        <v>964</v>
      </c>
      <c r="C7429" s="1" t="s">
        <v>7049</v>
      </c>
      <c r="D7429">
        <v>6.1</v>
      </c>
      <c r="E7429">
        <v>166</v>
      </c>
      <c r="F7429">
        <v>45</v>
      </c>
      <c r="G7429" t="str">
        <f t="shared" si="693"/>
        <v>2018</v>
      </c>
      <c r="H7429" t="str">
        <f t="shared" si="694"/>
        <v>Animation, Short, Action</v>
      </c>
      <c r="I7429" t="str">
        <f t="shared" si="695"/>
        <v>The Epic Tales of Captain Underpants</v>
      </c>
      <c r="J7429" t="str">
        <f t="shared" si="696"/>
        <v>00:45:00</v>
      </c>
      <c r="K7429" t="str" cm="1">
        <f t="array" ref="K7429:M7429">_xlfn.TEXTSPLIT(H7429,",")</f>
        <v>Animation</v>
      </c>
      <c r="L7429" t="str">
        <v xml:space="preserve"> Short</v>
      </c>
      <c r="M7429" t="str">
        <v xml:space="preserve"> Action</v>
      </c>
    </row>
    <row r="7430" spans="1:13" ht="45" x14ac:dyDescent="0.25">
      <c r="A7430" t="s">
        <v>20784</v>
      </c>
      <c r="B7430" t="s">
        <v>51</v>
      </c>
      <c r="C7430" s="1" t="s">
        <v>242</v>
      </c>
      <c r="D7430">
        <v>7.7</v>
      </c>
      <c r="E7430" s="2">
        <v>1015</v>
      </c>
      <c r="F7430">
        <v>32</v>
      </c>
      <c r="G7430" t="str">
        <f t="shared" si="693"/>
        <v>2019</v>
      </c>
      <c r="H7430" t="str">
        <f t="shared" si="694"/>
        <v>Comedy, Crime, Drama</v>
      </c>
      <c r="I7430" t="str">
        <f t="shared" si="695"/>
        <v>Dead to Me</v>
      </c>
      <c r="J7430" t="str">
        <f t="shared" si="696"/>
        <v>00:32:00</v>
      </c>
      <c r="K7430" t="str" cm="1">
        <f t="array" ref="K7430:M7430">_xlfn.TEXTSPLIT(H7430,",")</f>
        <v>Comedy</v>
      </c>
      <c r="L7430" t="str">
        <v xml:space="preserve"> Crime</v>
      </c>
      <c r="M7430" t="str">
        <v xml:space="preserve"> Drama</v>
      </c>
    </row>
    <row r="7431" spans="1:13" ht="45" x14ac:dyDescent="0.25">
      <c r="A7431" t="s">
        <v>20784</v>
      </c>
      <c r="B7431" t="s">
        <v>51</v>
      </c>
      <c r="C7431" s="1" t="s">
        <v>242</v>
      </c>
      <c r="D7431">
        <v>7.7</v>
      </c>
      <c r="E7431">
        <v>983</v>
      </c>
      <c r="F7431">
        <v>30</v>
      </c>
      <c r="G7431" t="str">
        <f t="shared" si="693"/>
        <v>2019</v>
      </c>
      <c r="H7431" t="str">
        <f t="shared" si="694"/>
        <v>Comedy, Crime, Drama</v>
      </c>
      <c r="I7431" t="str">
        <f t="shared" si="695"/>
        <v>Dead to Me</v>
      </c>
      <c r="J7431" t="str">
        <f t="shared" si="696"/>
        <v>00:30:00</v>
      </c>
      <c r="K7431" t="str" cm="1">
        <f t="array" ref="K7431:M7431">_xlfn.TEXTSPLIT(H7431,",")</f>
        <v>Comedy</v>
      </c>
      <c r="L7431" t="str">
        <v xml:space="preserve"> Crime</v>
      </c>
      <c r="M7431" t="str">
        <v xml:space="preserve"> Drama</v>
      </c>
    </row>
    <row r="7432" spans="1:13" ht="45" x14ac:dyDescent="0.25">
      <c r="A7432" t="s">
        <v>20784</v>
      </c>
      <c r="B7432" t="s">
        <v>51</v>
      </c>
      <c r="C7432" s="1" t="s">
        <v>242</v>
      </c>
      <c r="D7432">
        <v>7.8</v>
      </c>
      <c r="E7432">
        <v>983</v>
      </c>
      <c r="F7432">
        <v>31</v>
      </c>
      <c r="G7432" t="str">
        <f t="shared" si="693"/>
        <v>2019</v>
      </c>
      <c r="H7432" t="str">
        <f t="shared" si="694"/>
        <v>Comedy, Crime, Drama</v>
      </c>
      <c r="I7432" t="str">
        <f t="shared" si="695"/>
        <v>Dead to Me</v>
      </c>
      <c r="J7432" t="str">
        <f t="shared" si="696"/>
        <v>00:31:00</v>
      </c>
      <c r="K7432" t="str" cm="1">
        <f t="array" ref="K7432:M7432">_xlfn.TEXTSPLIT(H7432,",")</f>
        <v>Comedy</v>
      </c>
      <c r="L7432" t="str">
        <v xml:space="preserve"> Crime</v>
      </c>
      <c r="M7432" t="str">
        <v xml:space="preserve"> Drama</v>
      </c>
    </row>
    <row r="7433" spans="1:13" ht="45" x14ac:dyDescent="0.25">
      <c r="A7433" t="s">
        <v>20784</v>
      </c>
      <c r="B7433" t="s">
        <v>51</v>
      </c>
      <c r="C7433" s="1" t="s">
        <v>242</v>
      </c>
      <c r="D7433">
        <v>7.8</v>
      </c>
      <c r="E7433">
        <v>948</v>
      </c>
      <c r="F7433">
        <v>34</v>
      </c>
      <c r="G7433" t="str">
        <f t="shared" si="693"/>
        <v>2019</v>
      </c>
      <c r="H7433" t="str">
        <f t="shared" si="694"/>
        <v>Comedy, Crime, Drama</v>
      </c>
      <c r="I7433" t="str">
        <f t="shared" si="695"/>
        <v>Dead to Me</v>
      </c>
      <c r="J7433" t="str">
        <f t="shared" si="696"/>
        <v>00:34:00</v>
      </c>
      <c r="K7433" t="str" cm="1">
        <f t="array" ref="K7433:M7433">_xlfn.TEXTSPLIT(H7433,",")</f>
        <v>Comedy</v>
      </c>
      <c r="L7433" t="str">
        <v xml:space="preserve"> Crime</v>
      </c>
      <c r="M7433" t="str">
        <v xml:space="preserve"> Drama</v>
      </c>
    </row>
    <row r="7434" spans="1:13" ht="45" x14ac:dyDescent="0.25">
      <c r="A7434" t="s">
        <v>20784</v>
      </c>
      <c r="B7434" t="s">
        <v>51</v>
      </c>
      <c r="C7434" s="1" t="s">
        <v>242</v>
      </c>
      <c r="D7434">
        <v>8.1999999999999993</v>
      </c>
      <c r="E7434">
        <v>999</v>
      </c>
      <c r="F7434">
        <v>32</v>
      </c>
      <c r="G7434" t="str">
        <f t="shared" si="693"/>
        <v>2019</v>
      </c>
      <c r="H7434" t="str">
        <f t="shared" si="694"/>
        <v>Comedy, Crime, Drama</v>
      </c>
      <c r="I7434" t="str">
        <f t="shared" si="695"/>
        <v>Dead to Me</v>
      </c>
      <c r="J7434" t="str">
        <f t="shared" si="696"/>
        <v>00:32:00</v>
      </c>
      <c r="K7434" t="str" cm="1">
        <f t="array" ref="K7434:M7434">_xlfn.TEXTSPLIT(H7434,",")</f>
        <v>Comedy</v>
      </c>
      <c r="L7434" t="str">
        <v xml:space="preserve"> Crime</v>
      </c>
      <c r="M7434" t="str">
        <v xml:space="preserve"> Drama</v>
      </c>
    </row>
    <row r="7435" spans="1:13" ht="45" x14ac:dyDescent="0.25">
      <c r="A7435" t="s">
        <v>20784</v>
      </c>
      <c r="B7435" t="s">
        <v>51</v>
      </c>
      <c r="C7435" s="1" t="s">
        <v>242</v>
      </c>
      <c r="D7435">
        <v>8</v>
      </c>
      <c r="E7435">
        <v>944</v>
      </c>
      <c r="F7435">
        <v>34</v>
      </c>
      <c r="G7435" t="str">
        <f t="shared" si="693"/>
        <v>2019</v>
      </c>
      <c r="H7435" t="str">
        <f t="shared" si="694"/>
        <v>Comedy, Crime, Drama</v>
      </c>
      <c r="I7435" t="str">
        <f t="shared" si="695"/>
        <v>Dead to Me</v>
      </c>
      <c r="J7435" t="str">
        <f t="shared" si="696"/>
        <v>00:34:00</v>
      </c>
      <c r="K7435" t="str" cm="1">
        <f t="array" ref="K7435:M7435">_xlfn.TEXTSPLIT(H7435,",")</f>
        <v>Comedy</v>
      </c>
      <c r="L7435" t="str">
        <v xml:space="preserve"> Crime</v>
      </c>
      <c r="M7435" t="str">
        <v xml:space="preserve"> Drama</v>
      </c>
    </row>
    <row r="7436" spans="1:13" ht="45" x14ac:dyDescent="0.25">
      <c r="A7436" t="s">
        <v>20784</v>
      </c>
      <c r="B7436" t="s">
        <v>51</v>
      </c>
      <c r="C7436" s="1" t="s">
        <v>242</v>
      </c>
      <c r="D7436">
        <v>8</v>
      </c>
      <c r="E7436">
        <v>926</v>
      </c>
      <c r="F7436">
        <v>34</v>
      </c>
      <c r="G7436" t="str">
        <f t="shared" si="693"/>
        <v>2019</v>
      </c>
      <c r="H7436" t="str">
        <f t="shared" si="694"/>
        <v>Comedy, Crime, Drama</v>
      </c>
      <c r="I7436" t="str">
        <f t="shared" si="695"/>
        <v>Dead to Me</v>
      </c>
      <c r="J7436" t="str">
        <f t="shared" si="696"/>
        <v>00:34:00</v>
      </c>
      <c r="K7436" t="str" cm="1">
        <f t="array" ref="K7436:M7436">_xlfn.TEXTSPLIT(H7436,",")</f>
        <v>Comedy</v>
      </c>
      <c r="L7436" t="str">
        <v xml:space="preserve"> Crime</v>
      </c>
      <c r="M7436" t="str">
        <v xml:space="preserve"> Drama</v>
      </c>
    </row>
    <row r="7437" spans="1:13" ht="45" x14ac:dyDescent="0.25">
      <c r="A7437" t="s">
        <v>20784</v>
      </c>
      <c r="B7437" t="s">
        <v>51</v>
      </c>
      <c r="C7437" s="1" t="s">
        <v>242</v>
      </c>
      <c r="D7437">
        <v>8.8000000000000007</v>
      </c>
      <c r="E7437" s="2">
        <v>1093</v>
      </c>
      <c r="F7437">
        <v>32</v>
      </c>
      <c r="G7437" t="str">
        <f t="shared" si="693"/>
        <v>2019</v>
      </c>
      <c r="H7437" t="str">
        <f t="shared" si="694"/>
        <v>Comedy, Crime, Drama</v>
      </c>
      <c r="I7437" t="str">
        <f t="shared" si="695"/>
        <v>Dead to Me</v>
      </c>
      <c r="J7437" t="str">
        <f t="shared" si="696"/>
        <v>00:32:00</v>
      </c>
      <c r="K7437" t="str" cm="1">
        <f t="array" ref="K7437:M7437">_xlfn.TEXTSPLIT(H7437,",")</f>
        <v>Comedy</v>
      </c>
      <c r="L7437" t="str">
        <v xml:space="preserve"> Crime</v>
      </c>
      <c r="M7437" t="str">
        <v xml:space="preserve"> Drama</v>
      </c>
    </row>
    <row r="7438" spans="1:13" ht="45" x14ac:dyDescent="0.25">
      <c r="A7438" t="s">
        <v>20784</v>
      </c>
      <c r="B7438" t="s">
        <v>51</v>
      </c>
      <c r="C7438" s="1" t="s">
        <v>242</v>
      </c>
      <c r="D7438">
        <v>8.6999999999999993</v>
      </c>
      <c r="E7438" s="2">
        <v>1144</v>
      </c>
      <c r="F7438">
        <v>34</v>
      </c>
      <c r="G7438" t="str">
        <f t="shared" si="693"/>
        <v>2019</v>
      </c>
      <c r="H7438" t="str">
        <f t="shared" si="694"/>
        <v>Comedy, Crime, Drama</v>
      </c>
      <c r="I7438" t="str">
        <f t="shared" si="695"/>
        <v>Dead to Me</v>
      </c>
      <c r="J7438" t="str">
        <f t="shared" si="696"/>
        <v>00:34:00</v>
      </c>
      <c r="K7438" t="str" cm="1">
        <f t="array" ref="K7438:M7438">_xlfn.TEXTSPLIT(H7438,",")</f>
        <v>Comedy</v>
      </c>
      <c r="L7438" t="str">
        <v xml:space="preserve"> Crime</v>
      </c>
      <c r="M7438" t="str">
        <v xml:space="preserve"> Drama</v>
      </c>
    </row>
    <row r="7439" spans="1:13" ht="30" x14ac:dyDescent="0.25">
      <c r="A7439" t="s">
        <v>21562</v>
      </c>
      <c r="B7439">
        <v>-2019</v>
      </c>
      <c r="C7439" s="1" t="s">
        <v>816</v>
      </c>
      <c r="D7439">
        <v>7.7</v>
      </c>
      <c r="E7439">
        <v>387</v>
      </c>
      <c r="G7439" t="str">
        <f t="shared" si="693"/>
        <v>2019</v>
      </c>
      <c r="H7439" t="str">
        <f t="shared" si="694"/>
        <v>Documentary</v>
      </c>
      <c r="I7439" t="str">
        <f t="shared" si="695"/>
        <v>The Mind, Explained</v>
      </c>
      <c r="J7439" t="str">
        <f t="shared" si="696"/>
        <v>00:00:00</v>
      </c>
      <c r="K7439" t="str" cm="1">
        <f t="array" ref="K7439">_xlfn.TEXTSPLIT(H7439,",")</f>
        <v>Documentary</v>
      </c>
    </row>
    <row r="7440" spans="1:13" ht="30" x14ac:dyDescent="0.25">
      <c r="A7440" t="s">
        <v>21562</v>
      </c>
      <c r="B7440">
        <v>-2019</v>
      </c>
      <c r="C7440" s="1" t="s">
        <v>816</v>
      </c>
      <c r="D7440">
        <v>7.7</v>
      </c>
      <c r="E7440">
        <v>333</v>
      </c>
      <c r="F7440">
        <v>19</v>
      </c>
      <c r="G7440" t="str">
        <f t="shared" si="693"/>
        <v>2019</v>
      </c>
      <c r="H7440" t="str">
        <f t="shared" si="694"/>
        <v>Documentary</v>
      </c>
      <c r="I7440" t="str">
        <f t="shared" si="695"/>
        <v>The Mind, Explained</v>
      </c>
      <c r="J7440" t="str">
        <f t="shared" si="696"/>
        <v>00:19:00</v>
      </c>
      <c r="K7440" t="str" cm="1">
        <f t="array" ref="K7440">_xlfn.TEXTSPLIT(H7440,",")</f>
        <v>Documentary</v>
      </c>
    </row>
    <row r="7441" spans="1:13" ht="30" x14ac:dyDescent="0.25">
      <c r="A7441" t="s">
        <v>21562</v>
      </c>
      <c r="B7441">
        <v>-2019</v>
      </c>
      <c r="C7441" s="1" t="s">
        <v>816</v>
      </c>
      <c r="D7441">
        <v>7.9</v>
      </c>
      <c r="E7441">
        <v>313</v>
      </c>
      <c r="F7441">
        <v>21</v>
      </c>
      <c r="G7441" t="str">
        <f t="shared" si="693"/>
        <v>2019</v>
      </c>
      <c r="H7441" t="str">
        <f t="shared" si="694"/>
        <v>Documentary</v>
      </c>
      <c r="I7441" t="str">
        <f t="shared" si="695"/>
        <v>The Mind, Explained</v>
      </c>
      <c r="J7441" t="str">
        <f t="shared" si="696"/>
        <v>00:21:00</v>
      </c>
      <c r="K7441" t="str" cm="1">
        <f t="array" ref="K7441">_xlfn.TEXTSPLIT(H7441,",")</f>
        <v>Documentary</v>
      </c>
    </row>
    <row r="7442" spans="1:13" ht="30" x14ac:dyDescent="0.25">
      <c r="A7442" t="s">
        <v>21562</v>
      </c>
      <c r="B7442">
        <v>-2019</v>
      </c>
      <c r="C7442" s="1" t="s">
        <v>816</v>
      </c>
      <c r="D7442">
        <v>7.7</v>
      </c>
      <c r="E7442">
        <v>299</v>
      </c>
      <c r="G7442" t="str">
        <f t="shared" si="693"/>
        <v>2019</v>
      </c>
      <c r="H7442" t="str">
        <f t="shared" si="694"/>
        <v>Documentary</v>
      </c>
      <c r="I7442" t="str">
        <f t="shared" si="695"/>
        <v>The Mind, Explained</v>
      </c>
      <c r="J7442" t="str">
        <f t="shared" si="696"/>
        <v>00:00:00</v>
      </c>
      <c r="K7442" t="str" cm="1">
        <f t="array" ref="K7442">_xlfn.TEXTSPLIT(H7442,",")</f>
        <v>Documentary</v>
      </c>
    </row>
    <row r="7443" spans="1:13" ht="30" x14ac:dyDescent="0.25">
      <c r="A7443" t="s">
        <v>21562</v>
      </c>
      <c r="B7443">
        <v>-2019</v>
      </c>
      <c r="C7443" s="1" t="s">
        <v>816</v>
      </c>
      <c r="D7443">
        <v>8.1</v>
      </c>
      <c r="E7443">
        <v>316</v>
      </c>
      <c r="G7443" t="str">
        <f t="shared" si="693"/>
        <v>2019</v>
      </c>
      <c r="H7443" t="str">
        <f t="shared" si="694"/>
        <v>Documentary</v>
      </c>
      <c r="I7443" t="str">
        <f t="shared" si="695"/>
        <v>The Mind, Explained</v>
      </c>
      <c r="J7443" t="str">
        <f t="shared" si="696"/>
        <v>00:00:00</v>
      </c>
      <c r="K7443" t="str" cm="1">
        <f t="array" ref="K7443">_xlfn.TEXTSPLIT(H7443,",")</f>
        <v>Documentary</v>
      </c>
    </row>
    <row r="7444" spans="1:13" ht="45" x14ac:dyDescent="0.25">
      <c r="A7444" t="s">
        <v>20669</v>
      </c>
      <c r="B7444" t="s">
        <v>717</v>
      </c>
      <c r="C7444" s="1" t="s">
        <v>43</v>
      </c>
      <c r="D7444">
        <v>7.7</v>
      </c>
      <c r="E7444">
        <v>93</v>
      </c>
      <c r="G7444" t="str">
        <f t="shared" si="693"/>
        <v>2019</v>
      </c>
      <c r="H7444" t="str">
        <f t="shared" si="694"/>
        <v>Crime, Drama, Mystery</v>
      </c>
      <c r="I7444" t="str">
        <f t="shared" si="695"/>
        <v>Alta mar</v>
      </c>
      <c r="J7444" t="str">
        <f t="shared" si="696"/>
        <v>00:00:00</v>
      </c>
      <c r="K7444" t="str" cm="1">
        <f t="array" ref="K7444:M7444">_xlfn.TEXTSPLIT(H7444,",")</f>
        <v>Crime</v>
      </c>
      <c r="L7444" t="str">
        <v xml:space="preserve"> Drama</v>
      </c>
      <c r="M7444" t="str">
        <v xml:space="preserve"> Mystery</v>
      </c>
    </row>
    <row r="7445" spans="1:13" ht="45" x14ac:dyDescent="0.25">
      <c r="A7445" t="s">
        <v>20669</v>
      </c>
      <c r="B7445" t="s">
        <v>717</v>
      </c>
      <c r="C7445" s="1" t="s">
        <v>43</v>
      </c>
      <c r="D7445">
        <v>7</v>
      </c>
      <c r="E7445">
        <v>111</v>
      </c>
      <c r="G7445" t="str">
        <f t="shared" si="693"/>
        <v>2019</v>
      </c>
      <c r="H7445" t="str">
        <f t="shared" si="694"/>
        <v>Crime, Drama, Mystery</v>
      </c>
      <c r="I7445" t="str">
        <f t="shared" si="695"/>
        <v>Alta mar</v>
      </c>
      <c r="J7445" t="str">
        <f t="shared" si="696"/>
        <v>00:00:00</v>
      </c>
      <c r="K7445" t="str" cm="1">
        <f t="array" ref="K7445:M7445">_xlfn.TEXTSPLIT(H7445,",")</f>
        <v>Crime</v>
      </c>
      <c r="L7445" t="str">
        <v xml:space="preserve"> Drama</v>
      </c>
      <c r="M7445" t="str">
        <v xml:space="preserve"> Mystery</v>
      </c>
    </row>
    <row r="7446" spans="1:13" ht="30" x14ac:dyDescent="0.25">
      <c r="A7446" t="s">
        <v>21527</v>
      </c>
      <c r="B7446" t="s">
        <v>33</v>
      </c>
      <c r="C7446" s="1" t="s">
        <v>47</v>
      </c>
      <c r="D7446">
        <v>6.2</v>
      </c>
      <c r="E7446">
        <v>68</v>
      </c>
      <c r="G7446" t="str">
        <f t="shared" si="693"/>
        <v>2020</v>
      </c>
      <c r="H7446" t="str">
        <f t="shared" si="694"/>
        <v>Comedy</v>
      </c>
      <c r="I7446" t="str">
        <f t="shared" si="695"/>
        <v>Brews Brothers</v>
      </c>
      <c r="J7446" t="str">
        <f t="shared" si="696"/>
        <v>00:00:00</v>
      </c>
      <c r="K7446" t="str" cm="1">
        <f t="array" ref="K7446">_xlfn.TEXTSPLIT(H7446,",")</f>
        <v>Comedy</v>
      </c>
    </row>
    <row r="7447" spans="1:13" ht="30" x14ac:dyDescent="0.25">
      <c r="A7447" t="s">
        <v>21527</v>
      </c>
      <c r="B7447" t="s">
        <v>33</v>
      </c>
      <c r="C7447" s="1" t="s">
        <v>47</v>
      </c>
      <c r="D7447">
        <v>6.5</v>
      </c>
      <c r="E7447">
        <v>62</v>
      </c>
      <c r="G7447" t="str">
        <f t="shared" si="693"/>
        <v>2020</v>
      </c>
      <c r="H7447" t="str">
        <f t="shared" si="694"/>
        <v>Comedy</v>
      </c>
      <c r="I7447" t="str">
        <f t="shared" si="695"/>
        <v>Brews Brothers</v>
      </c>
      <c r="J7447" t="str">
        <f t="shared" si="696"/>
        <v>00:00:00</v>
      </c>
      <c r="K7447" t="str" cm="1">
        <f t="array" ref="K7447">_xlfn.TEXTSPLIT(H7447,",")</f>
        <v>Comedy</v>
      </c>
    </row>
    <row r="7448" spans="1:13" ht="30" x14ac:dyDescent="0.25">
      <c r="A7448" t="s">
        <v>21527</v>
      </c>
      <c r="B7448" t="s">
        <v>33</v>
      </c>
      <c r="C7448" s="1" t="s">
        <v>47</v>
      </c>
      <c r="D7448">
        <v>6</v>
      </c>
      <c r="E7448">
        <v>64</v>
      </c>
      <c r="G7448" t="str">
        <f t="shared" si="693"/>
        <v>2020</v>
      </c>
      <c r="H7448" t="str">
        <f t="shared" si="694"/>
        <v>Comedy</v>
      </c>
      <c r="I7448" t="str">
        <f t="shared" si="695"/>
        <v>Brews Brothers</v>
      </c>
      <c r="J7448" t="str">
        <f t="shared" si="696"/>
        <v>00:00:00</v>
      </c>
      <c r="K7448" t="str" cm="1">
        <f t="array" ref="K7448">_xlfn.TEXTSPLIT(H7448,",")</f>
        <v>Comedy</v>
      </c>
    </row>
    <row r="7449" spans="1:13" ht="30" x14ac:dyDescent="0.25">
      <c r="A7449" t="s">
        <v>21527</v>
      </c>
      <c r="B7449" t="s">
        <v>33</v>
      </c>
      <c r="C7449" s="1" t="s">
        <v>47</v>
      </c>
      <c r="D7449">
        <v>6.8</v>
      </c>
      <c r="E7449">
        <v>51</v>
      </c>
      <c r="G7449" t="str">
        <f t="shared" si="693"/>
        <v>2020</v>
      </c>
      <c r="H7449" t="str">
        <f t="shared" si="694"/>
        <v>Comedy</v>
      </c>
      <c r="I7449" t="str">
        <f t="shared" si="695"/>
        <v>Brews Brothers</v>
      </c>
      <c r="J7449" t="str">
        <f t="shared" si="696"/>
        <v>00:00:00</v>
      </c>
      <c r="K7449" t="str" cm="1">
        <f t="array" ref="K7449">_xlfn.TEXTSPLIT(H7449,",")</f>
        <v>Comedy</v>
      </c>
    </row>
    <row r="7450" spans="1:13" ht="30" x14ac:dyDescent="0.25">
      <c r="A7450" t="s">
        <v>21527</v>
      </c>
      <c r="B7450" t="s">
        <v>33</v>
      </c>
      <c r="C7450" s="1" t="s">
        <v>47</v>
      </c>
      <c r="D7450">
        <v>7</v>
      </c>
      <c r="E7450">
        <v>54</v>
      </c>
      <c r="G7450" t="str">
        <f t="shared" si="693"/>
        <v>2020</v>
      </c>
      <c r="H7450" t="str">
        <f t="shared" si="694"/>
        <v>Comedy</v>
      </c>
      <c r="I7450" t="str">
        <f t="shared" si="695"/>
        <v>Brews Brothers</v>
      </c>
      <c r="J7450" t="str">
        <f t="shared" si="696"/>
        <v>00:00:00</v>
      </c>
      <c r="K7450" t="str" cm="1">
        <f t="array" ref="K7450">_xlfn.TEXTSPLIT(H7450,",")</f>
        <v>Comedy</v>
      </c>
    </row>
    <row r="7451" spans="1:13" ht="30" x14ac:dyDescent="0.25">
      <c r="A7451" t="s">
        <v>21527</v>
      </c>
      <c r="B7451" t="s">
        <v>33</v>
      </c>
      <c r="C7451" s="1" t="s">
        <v>47</v>
      </c>
      <c r="D7451">
        <v>6.2</v>
      </c>
      <c r="E7451">
        <v>55</v>
      </c>
      <c r="G7451" t="str">
        <f t="shared" si="693"/>
        <v>2020</v>
      </c>
      <c r="H7451" t="str">
        <f t="shared" si="694"/>
        <v>Comedy</v>
      </c>
      <c r="I7451" t="str">
        <f t="shared" si="695"/>
        <v>Brews Brothers</v>
      </c>
      <c r="J7451" t="str">
        <f t="shared" si="696"/>
        <v>00:00:00</v>
      </c>
      <c r="K7451" t="str" cm="1">
        <f t="array" ref="K7451">_xlfn.TEXTSPLIT(H7451,",")</f>
        <v>Comedy</v>
      </c>
    </row>
    <row r="7452" spans="1:13" ht="30" x14ac:dyDescent="0.25">
      <c r="A7452" t="s">
        <v>21527</v>
      </c>
      <c r="B7452" t="s">
        <v>33</v>
      </c>
      <c r="C7452" s="1" t="s">
        <v>47</v>
      </c>
      <c r="D7452">
        <v>6.6</v>
      </c>
      <c r="E7452">
        <v>47</v>
      </c>
      <c r="G7452" t="str">
        <f t="shared" si="693"/>
        <v>2020</v>
      </c>
      <c r="H7452" t="str">
        <f t="shared" si="694"/>
        <v>Comedy</v>
      </c>
      <c r="I7452" t="str">
        <f t="shared" si="695"/>
        <v>Brews Brothers</v>
      </c>
      <c r="J7452" t="str">
        <f t="shared" si="696"/>
        <v>00:00:00</v>
      </c>
      <c r="K7452" t="str" cm="1">
        <f t="array" ref="K7452">_xlfn.TEXTSPLIT(H7452,",")</f>
        <v>Comedy</v>
      </c>
    </row>
    <row r="7453" spans="1:13" ht="30" x14ac:dyDescent="0.25">
      <c r="A7453" t="s">
        <v>21439</v>
      </c>
      <c r="B7453">
        <v>-2019</v>
      </c>
      <c r="C7453" s="1" t="s">
        <v>816</v>
      </c>
      <c r="D7453">
        <v>8</v>
      </c>
      <c r="E7453">
        <v>425</v>
      </c>
      <c r="G7453" t="str">
        <f t="shared" si="693"/>
        <v>2019</v>
      </c>
      <c r="H7453" t="str">
        <f t="shared" si="694"/>
        <v>Documentary</v>
      </c>
      <c r="I7453" t="str">
        <f t="shared" si="695"/>
        <v>Inside Bill's Brain: Decoding Bill Gates</v>
      </c>
      <c r="J7453" t="str">
        <f t="shared" si="696"/>
        <v>00:00:00</v>
      </c>
      <c r="K7453" t="str" cm="1">
        <f t="array" ref="K7453">_xlfn.TEXTSPLIT(H7453,",")</f>
        <v>Documentary</v>
      </c>
    </row>
    <row r="7454" spans="1:13" ht="30" x14ac:dyDescent="0.25">
      <c r="A7454" t="s">
        <v>21439</v>
      </c>
      <c r="B7454">
        <v>-2019</v>
      </c>
      <c r="C7454" s="1" t="s">
        <v>816</v>
      </c>
      <c r="D7454">
        <v>8</v>
      </c>
      <c r="E7454">
        <v>387</v>
      </c>
      <c r="G7454" t="str">
        <f t="shared" si="693"/>
        <v>2019</v>
      </c>
      <c r="H7454" t="str">
        <f t="shared" si="694"/>
        <v>Documentary</v>
      </c>
      <c r="I7454" t="str">
        <f t="shared" si="695"/>
        <v>Inside Bill's Brain: Decoding Bill Gates</v>
      </c>
      <c r="J7454" t="str">
        <f t="shared" si="696"/>
        <v>00:00:00</v>
      </c>
      <c r="K7454" t="str" cm="1">
        <f t="array" ref="K7454">_xlfn.TEXTSPLIT(H7454,",")</f>
        <v>Documentary</v>
      </c>
    </row>
    <row r="7455" spans="1:13" ht="45" x14ac:dyDescent="0.25">
      <c r="A7455" t="s">
        <v>21580</v>
      </c>
      <c r="B7455" t="s">
        <v>14</v>
      </c>
      <c r="C7455" s="1" t="s">
        <v>109</v>
      </c>
      <c r="D7455">
        <v>7.2</v>
      </c>
      <c r="E7455" s="2">
        <v>1098</v>
      </c>
      <c r="F7455">
        <v>53</v>
      </c>
      <c r="G7455" t="str">
        <f t="shared" si="693"/>
        <v>2021</v>
      </c>
      <c r="H7455" t="str">
        <f t="shared" si="694"/>
        <v>Action, Adventure, Drama</v>
      </c>
      <c r="I7455" t="str">
        <f t="shared" si="695"/>
        <v>Fate: The Winx Saga</v>
      </c>
      <c r="J7455" t="str">
        <f t="shared" si="696"/>
        <v>00:53:00</v>
      </c>
      <c r="K7455" t="str" cm="1">
        <f t="array" ref="K7455:M7455">_xlfn.TEXTSPLIT(H7455,",")</f>
        <v>Action</v>
      </c>
      <c r="L7455" t="str">
        <v xml:space="preserve"> Adventure</v>
      </c>
      <c r="M7455" t="str">
        <v xml:space="preserve"> Drama</v>
      </c>
    </row>
    <row r="7456" spans="1:13" ht="45" x14ac:dyDescent="0.25">
      <c r="A7456" t="s">
        <v>21580</v>
      </c>
      <c r="B7456" t="s">
        <v>14</v>
      </c>
      <c r="C7456" s="1" t="s">
        <v>109</v>
      </c>
      <c r="D7456">
        <v>7.4</v>
      </c>
      <c r="E7456">
        <v>935</v>
      </c>
      <c r="F7456">
        <v>48</v>
      </c>
      <c r="G7456" t="str">
        <f t="shared" si="693"/>
        <v>2021</v>
      </c>
      <c r="H7456" t="str">
        <f t="shared" si="694"/>
        <v>Action, Adventure, Drama</v>
      </c>
      <c r="I7456" t="str">
        <f t="shared" si="695"/>
        <v>Fate: The Winx Saga</v>
      </c>
      <c r="J7456" t="str">
        <f t="shared" si="696"/>
        <v>00:48:00</v>
      </c>
      <c r="K7456" t="str" cm="1">
        <f t="array" ref="K7456:M7456">_xlfn.TEXTSPLIT(H7456,",")</f>
        <v>Action</v>
      </c>
      <c r="L7456" t="str">
        <v xml:space="preserve"> Adventure</v>
      </c>
      <c r="M7456" t="str">
        <v xml:space="preserve"> Drama</v>
      </c>
    </row>
    <row r="7457" spans="1:13" ht="45" x14ac:dyDescent="0.25">
      <c r="A7457" t="s">
        <v>21580</v>
      </c>
      <c r="B7457" t="s">
        <v>14</v>
      </c>
      <c r="C7457" s="1" t="s">
        <v>109</v>
      </c>
      <c r="D7457">
        <v>7.5</v>
      </c>
      <c r="E7457">
        <v>899</v>
      </c>
      <c r="F7457">
        <v>51</v>
      </c>
      <c r="G7457" t="str">
        <f t="shared" si="693"/>
        <v>2021</v>
      </c>
      <c r="H7457" t="str">
        <f t="shared" si="694"/>
        <v>Action, Adventure, Drama</v>
      </c>
      <c r="I7457" t="str">
        <f t="shared" si="695"/>
        <v>Fate: The Winx Saga</v>
      </c>
      <c r="J7457" t="str">
        <f t="shared" si="696"/>
        <v>00:51:00</v>
      </c>
      <c r="K7457" t="str" cm="1">
        <f t="array" ref="K7457:M7457">_xlfn.TEXTSPLIT(H7457,",")</f>
        <v>Action</v>
      </c>
      <c r="L7457" t="str">
        <v xml:space="preserve"> Adventure</v>
      </c>
      <c r="M7457" t="str">
        <v xml:space="preserve"> Drama</v>
      </c>
    </row>
    <row r="7458" spans="1:13" ht="45" x14ac:dyDescent="0.25">
      <c r="A7458" t="s">
        <v>21580</v>
      </c>
      <c r="B7458" t="s">
        <v>14</v>
      </c>
      <c r="C7458" s="1" t="s">
        <v>109</v>
      </c>
      <c r="D7458">
        <v>7.5</v>
      </c>
      <c r="E7458">
        <v>854</v>
      </c>
      <c r="F7458">
        <v>47</v>
      </c>
      <c r="G7458" t="str">
        <f t="shared" si="693"/>
        <v>2021</v>
      </c>
      <c r="H7458" t="str">
        <f t="shared" si="694"/>
        <v>Action, Adventure, Drama</v>
      </c>
      <c r="I7458" t="str">
        <f t="shared" si="695"/>
        <v>Fate: The Winx Saga</v>
      </c>
      <c r="J7458" t="str">
        <f t="shared" si="696"/>
        <v>00:47:00</v>
      </c>
      <c r="K7458" t="str" cm="1">
        <f t="array" ref="K7458:M7458">_xlfn.TEXTSPLIT(H7458,",")</f>
        <v>Action</v>
      </c>
      <c r="L7458" t="str">
        <v xml:space="preserve"> Adventure</v>
      </c>
      <c r="M7458" t="str">
        <v xml:space="preserve"> Drama</v>
      </c>
    </row>
    <row r="7459" spans="1:13" ht="45" x14ac:dyDescent="0.25">
      <c r="A7459" t="s">
        <v>21580</v>
      </c>
      <c r="B7459" t="s">
        <v>14</v>
      </c>
      <c r="C7459" s="1" t="s">
        <v>109</v>
      </c>
      <c r="D7459">
        <v>7.7</v>
      </c>
      <c r="E7459">
        <v>876</v>
      </c>
      <c r="F7459">
        <v>50</v>
      </c>
      <c r="G7459" t="str">
        <f t="shared" si="693"/>
        <v>2021</v>
      </c>
      <c r="H7459" t="str">
        <f t="shared" si="694"/>
        <v>Action, Adventure, Drama</v>
      </c>
      <c r="I7459" t="str">
        <f t="shared" si="695"/>
        <v>Fate: The Winx Saga</v>
      </c>
      <c r="J7459" t="str">
        <f t="shared" si="696"/>
        <v>00:50:00</v>
      </c>
      <c r="K7459" t="str" cm="1">
        <f t="array" ref="K7459:M7459">_xlfn.TEXTSPLIT(H7459,",")</f>
        <v>Action</v>
      </c>
      <c r="L7459" t="str">
        <v xml:space="preserve"> Adventure</v>
      </c>
      <c r="M7459" t="str">
        <v xml:space="preserve"> Drama</v>
      </c>
    </row>
    <row r="7460" spans="1:13" ht="45" x14ac:dyDescent="0.25">
      <c r="A7460" t="s">
        <v>21580</v>
      </c>
      <c r="B7460" t="s">
        <v>14</v>
      </c>
      <c r="C7460" s="1" t="s">
        <v>109</v>
      </c>
      <c r="D7460">
        <v>8.1999999999999993</v>
      </c>
      <c r="E7460" s="2">
        <v>1031</v>
      </c>
      <c r="F7460">
        <v>53</v>
      </c>
      <c r="G7460" t="str">
        <f t="shared" si="693"/>
        <v>2021</v>
      </c>
      <c r="H7460" t="str">
        <f t="shared" si="694"/>
        <v>Action, Adventure, Drama</v>
      </c>
      <c r="I7460" t="str">
        <f t="shared" si="695"/>
        <v>Fate: The Winx Saga</v>
      </c>
      <c r="J7460" t="str">
        <f t="shared" si="696"/>
        <v>00:53:00</v>
      </c>
      <c r="K7460" t="str" cm="1">
        <f t="array" ref="K7460:M7460">_xlfn.TEXTSPLIT(H7460,",")</f>
        <v>Action</v>
      </c>
      <c r="L7460" t="str">
        <v xml:space="preserve"> Adventure</v>
      </c>
      <c r="M7460" t="str">
        <v xml:space="preserve"> Drama</v>
      </c>
    </row>
    <row r="7461" spans="1:13" ht="45" x14ac:dyDescent="0.25">
      <c r="A7461" t="s">
        <v>21590</v>
      </c>
      <c r="B7461">
        <v>-2021</v>
      </c>
      <c r="C7461" s="1" t="s">
        <v>43</v>
      </c>
      <c r="D7461">
        <v>7.8</v>
      </c>
      <c r="E7461">
        <v>680</v>
      </c>
      <c r="F7461">
        <v>51</v>
      </c>
      <c r="G7461" t="str">
        <f t="shared" si="693"/>
        <v>2021</v>
      </c>
      <c r="H7461" t="str">
        <f t="shared" si="694"/>
        <v>Crime, Drama, Mystery</v>
      </c>
      <c r="I7461" t="str">
        <f t="shared" si="695"/>
        <v>El inocente</v>
      </c>
      <c r="J7461" t="str">
        <f t="shared" si="696"/>
        <v>00:51:00</v>
      </c>
      <c r="K7461" t="str" cm="1">
        <f t="array" ref="K7461:M7461">_xlfn.TEXTSPLIT(H7461,",")</f>
        <v>Crime</v>
      </c>
      <c r="L7461" t="str">
        <v xml:space="preserve"> Drama</v>
      </c>
      <c r="M7461" t="str">
        <v xml:space="preserve"> Mystery</v>
      </c>
    </row>
    <row r="7462" spans="1:13" ht="45" x14ac:dyDescent="0.25">
      <c r="A7462" t="s">
        <v>21590</v>
      </c>
      <c r="B7462">
        <v>-2021</v>
      </c>
      <c r="C7462" s="1" t="s">
        <v>43</v>
      </c>
      <c r="D7462">
        <v>8</v>
      </c>
      <c r="E7462">
        <v>634</v>
      </c>
      <c r="F7462">
        <v>49</v>
      </c>
      <c r="G7462" t="str">
        <f t="shared" si="693"/>
        <v>2021</v>
      </c>
      <c r="H7462" t="str">
        <f t="shared" si="694"/>
        <v>Crime, Drama, Mystery</v>
      </c>
      <c r="I7462" t="str">
        <f t="shared" si="695"/>
        <v>El inocente</v>
      </c>
      <c r="J7462" t="str">
        <f t="shared" si="696"/>
        <v>00:49:00</v>
      </c>
      <c r="K7462" t="str" cm="1">
        <f t="array" ref="K7462:M7462">_xlfn.TEXTSPLIT(H7462,",")</f>
        <v>Crime</v>
      </c>
      <c r="L7462" t="str">
        <v xml:space="preserve"> Drama</v>
      </c>
      <c r="M7462" t="str">
        <v xml:space="preserve"> Mystery</v>
      </c>
    </row>
    <row r="7463" spans="1:13" ht="45" x14ac:dyDescent="0.25">
      <c r="A7463" t="s">
        <v>21590</v>
      </c>
      <c r="B7463">
        <v>-2021</v>
      </c>
      <c r="C7463" s="1" t="s">
        <v>43</v>
      </c>
      <c r="D7463">
        <v>8</v>
      </c>
      <c r="E7463">
        <v>557</v>
      </c>
      <c r="F7463">
        <v>58</v>
      </c>
      <c r="G7463" t="str">
        <f t="shared" si="693"/>
        <v>2021</v>
      </c>
      <c r="H7463" t="str">
        <f t="shared" si="694"/>
        <v>Crime, Drama, Mystery</v>
      </c>
      <c r="I7463" t="str">
        <f t="shared" si="695"/>
        <v>El inocente</v>
      </c>
      <c r="J7463" t="str">
        <f t="shared" si="696"/>
        <v>00:58:00</v>
      </c>
      <c r="K7463" t="str" cm="1">
        <f t="array" ref="K7463:M7463">_xlfn.TEXTSPLIT(H7463,",")</f>
        <v>Crime</v>
      </c>
      <c r="L7463" t="str">
        <v xml:space="preserve"> Drama</v>
      </c>
      <c r="M7463" t="str">
        <v xml:space="preserve"> Mystery</v>
      </c>
    </row>
    <row r="7464" spans="1:13" ht="45" x14ac:dyDescent="0.25">
      <c r="A7464" t="s">
        <v>21590</v>
      </c>
      <c r="B7464">
        <v>-2021</v>
      </c>
      <c r="C7464" s="1" t="s">
        <v>43</v>
      </c>
      <c r="D7464">
        <v>8.1</v>
      </c>
      <c r="E7464">
        <v>547</v>
      </c>
      <c r="F7464">
        <v>58</v>
      </c>
      <c r="G7464" t="str">
        <f t="shared" si="693"/>
        <v>2021</v>
      </c>
      <c r="H7464" t="str">
        <f t="shared" si="694"/>
        <v>Crime, Drama, Mystery</v>
      </c>
      <c r="I7464" t="str">
        <f t="shared" si="695"/>
        <v>El inocente</v>
      </c>
      <c r="J7464" t="str">
        <f t="shared" si="696"/>
        <v>00:58:00</v>
      </c>
      <c r="K7464" t="str" cm="1">
        <f t="array" ref="K7464:M7464">_xlfn.TEXTSPLIT(H7464,",")</f>
        <v>Crime</v>
      </c>
      <c r="L7464" t="str">
        <v xml:space="preserve"> Drama</v>
      </c>
      <c r="M7464" t="str">
        <v xml:space="preserve"> Mystery</v>
      </c>
    </row>
    <row r="7465" spans="1:13" ht="45" x14ac:dyDescent="0.25">
      <c r="A7465" t="s">
        <v>21590</v>
      </c>
      <c r="B7465">
        <v>-2021</v>
      </c>
      <c r="C7465" s="1" t="s">
        <v>43</v>
      </c>
      <c r="D7465">
        <v>8.1</v>
      </c>
      <c r="E7465">
        <v>559</v>
      </c>
      <c r="F7465">
        <v>66</v>
      </c>
      <c r="G7465" t="str">
        <f t="shared" si="693"/>
        <v>2021</v>
      </c>
      <c r="H7465" t="str">
        <f t="shared" si="694"/>
        <v>Crime, Drama, Mystery</v>
      </c>
      <c r="I7465" t="str">
        <f t="shared" si="695"/>
        <v>El inocente</v>
      </c>
      <c r="J7465" t="str">
        <f t="shared" si="696"/>
        <v>01:06:00</v>
      </c>
      <c r="K7465" t="str" cm="1">
        <f t="array" ref="K7465:M7465">_xlfn.TEXTSPLIT(H7465,",")</f>
        <v>Crime</v>
      </c>
      <c r="L7465" t="str">
        <v xml:space="preserve"> Drama</v>
      </c>
      <c r="M7465" t="str">
        <v xml:space="preserve"> Mystery</v>
      </c>
    </row>
    <row r="7466" spans="1:13" ht="45" x14ac:dyDescent="0.25">
      <c r="A7466" t="s">
        <v>21590</v>
      </c>
      <c r="B7466">
        <v>-2021</v>
      </c>
      <c r="C7466" s="1" t="s">
        <v>43</v>
      </c>
      <c r="D7466">
        <v>8.1</v>
      </c>
      <c r="E7466">
        <v>523</v>
      </c>
      <c r="F7466">
        <v>57</v>
      </c>
      <c r="G7466" t="str">
        <f t="shared" si="693"/>
        <v>2021</v>
      </c>
      <c r="H7466" t="str">
        <f t="shared" si="694"/>
        <v>Crime, Drama, Mystery</v>
      </c>
      <c r="I7466" t="str">
        <f t="shared" si="695"/>
        <v>El inocente</v>
      </c>
      <c r="J7466" t="str">
        <f t="shared" si="696"/>
        <v>00:57:00</v>
      </c>
      <c r="K7466" t="str" cm="1">
        <f t="array" ref="K7466:M7466">_xlfn.TEXTSPLIT(H7466,",")</f>
        <v>Crime</v>
      </c>
      <c r="L7466" t="str">
        <v xml:space="preserve"> Drama</v>
      </c>
      <c r="M7466" t="str">
        <v xml:space="preserve"> Mystery</v>
      </c>
    </row>
    <row r="7467" spans="1:13" ht="45" x14ac:dyDescent="0.25">
      <c r="A7467" t="s">
        <v>21590</v>
      </c>
      <c r="B7467">
        <v>-2021</v>
      </c>
      <c r="C7467" s="1" t="s">
        <v>43</v>
      </c>
      <c r="D7467">
        <v>8.1</v>
      </c>
      <c r="E7467">
        <v>517</v>
      </c>
      <c r="F7467">
        <v>54</v>
      </c>
      <c r="G7467" t="str">
        <f t="shared" si="693"/>
        <v>2021</v>
      </c>
      <c r="H7467" t="str">
        <f t="shared" si="694"/>
        <v>Crime, Drama, Mystery</v>
      </c>
      <c r="I7467" t="str">
        <f t="shared" si="695"/>
        <v>El inocente</v>
      </c>
      <c r="J7467" t="str">
        <f t="shared" si="696"/>
        <v>00:54:00</v>
      </c>
      <c r="K7467" t="str" cm="1">
        <f t="array" ref="K7467:M7467">_xlfn.TEXTSPLIT(H7467,",")</f>
        <v>Crime</v>
      </c>
      <c r="L7467" t="str">
        <v xml:space="preserve"> Drama</v>
      </c>
      <c r="M7467" t="str">
        <v xml:space="preserve"> Mystery</v>
      </c>
    </row>
    <row r="7468" spans="1:13" ht="45" x14ac:dyDescent="0.25">
      <c r="A7468" t="s">
        <v>21590</v>
      </c>
      <c r="B7468">
        <v>-2021</v>
      </c>
      <c r="C7468" s="1" t="s">
        <v>43</v>
      </c>
      <c r="D7468">
        <v>8.1</v>
      </c>
      <c r="E7468">
        <v>567</v>
      </c>
      <c r="F7468">
        <v>71</v>
      </c>
      <c r="G7468" t="str">
        <f t="shared" si="693"/>
        <v>2021</v>
      </c>
      <c r="H7468" t="str">
        <f t="shared" si="694"/>
        <v>Crime, Drama, Mystery</v>
      </c>
      <c r="I7468" t="str">
        <f t="shared" si="695"/>
        <v>El inocente</v>
      </c>
      <c r="J7468" t="str">
        <f t="shared" si="696"/>
        <v>01:11:00</v>
      </c>
      <c r="K7468" t="str" cm="1">
        <f t="array" ref="K7468:M7468">_xlfn.TEXTSPLIT(H7468,",")</f>
        <v>Crime</v>
      </c>
      <c r="L7468" t="str">
        <v xml:space="preserve"> Drama</v>
      </c>
      <c r="M7468" t="str">
        <v xml:space="preserve"> Mystery</v>
      </c>
    </row>
    <row r="7469" spans="1:13" ht="30" x14ac:dyDescent="0.25">
      <c r="A7469" t="s">
        <v>21602</v>
      </c>
      <c r="B7469" t="s">
        <v>281</v>
      </c>
      <c r="C7469" s="1" t="s">
        <v>8644</v>
      </c>
      <c r="D7469">
        <v>9.1</v>
      </c>
      <c r="E7469" s="2">
        <v>1222</v>
      </c>
      <c r="F7469">
        <v>61</v>
      </c>
      <c r="G7469" t="str">
        <f t="shared" si="693"/>
        <v>2018</v>
      </c>
      <c r="H7469" t="str">
        <f t="shared" si="694"/>
        <v>Talk-Show</v>
      </c>
      <c r="I7469" t="str">
        <f t="shared" si="695"/>
        <v>My Next Guest Needs No Introduction with David Letterman</v>
      </c>
      <c r="J7469" t="str">
        <f t="shared" si="696"/>
        <v>01:01:00</v>
      </c>
      <c r="K7469" t="str" cm="1">
        <f t="array" ref="K7469">_xlfn.TEXTSPLIT(H7469,",")</f>
        <v>Talk-Show</v>
      </c>
    </row>
    <row r="7470" spans="1:13" ht="30" x14ac:dyDescent="0.25">
      <c r="A7470" t="s">
        <v>21605</v>
      </c>
      <c r="B7470">
        <v>-2019</v>
      </c>
      <c r="C7470" s="1" t="s">
        <v>86</v>
      </c>
      <c r="D7470">
        <v>6.9</v>
      </c>
      <c r="E7470">
        <v>46</v>
      </c>
      <c r="F7470">
        <v>41</v>
      </c>
      <c r="G7470" t="str">
        <f t="shared" si="693"/>
        <v>2019</v>
      </c>
      <c r="H7470" t="str">
        <f t="shared" si="694"/>
        <v>Drama</v>
      </c>
      <c r="I7470" t="str">
        <f t="shared" si="695"/>
        <v>Mytho</v>
      </c>
      <c r="J7470" t="str">
        <f t="shared" si="696"/>
        <v>00:41:00</v>
      </c>
      <c r="K7470" t="str" cm="1">
        <f t="array" ref="K7470">_xlfn.TEXTSPLIT(H7470,",")</f>
        <v>Drama</v>
      </c>
    </row>
    <row r="7471" spans="1:13" ht="30" x14ac:dyDescent="0.25">
      <c r="A7471" t="s">
        <v>21605</v>
      </c>
      <c r="B7471">
        <v>-2019</v>
      </c>
      <c r="C7471" s="1" t="s">
        <v>86</v>
      </c>
      <c r="D7471">
        <v>7.1</v>
      </c>
      <c r="E7471">
        <v>35</v>
      </c>
      <c r="F7471">
        <v>45</v>
      </c>
      <c r="G7471" t="str">
        <f t="shared" si="693"/>
        <v>2019</v>
      </c>
      <c r="H7471" t="str">
        <f t="shared" si="694"/>
        <v>Drama</v>
      </c>
      <c r="I7471" t="str">
        <f t="shared" si="695"/>
        <v>Mytho</v>
      </c>
      <c r="J7471" t="str">
        <f t="shared" si="696"/>
        <v>00:45:00</v>
      </c>
      <c r="K7471" t="str" cm="1">
        <f t="array" ref="K7471">_xlfn.TEXTSPLIT(H7471,",")</f>
        <v>Drama</v>
      </c>
    </row>
    <row r="7472" spans="1:13" ht="30" x14ac:dyDescent="0.25">
      <c r="A7472" t="s">
        <v>21605</v>
      </c>
      <c r="B7472">
        <v>-2019</v>
      </c>
      <c r="C7472" s="1" t="s">
        <v>86</v>
      </c>
      <c r="D7472">
        <v>7.4</v>
      </c>
      <c r="E7472">
        <v>30</v>
      </c>
      <c r="F7472">
        <v>46</v>
      </c>
      <c r="G7472" t="str">
        <f t="shared" si="693"/>
        <v>2019</v>
      </c>
      <c r="H7472" t="str">
        <f t="shared" si="694"/>
        <v>Drama</v>
      </c>
      <c r="I7472" t="str">
        <f t="shared" si="695"/>
        <v>Mytho</v>
      </c>
      <c r="J7472" t="str">
        <f t="shared" si="696"/>
        <v>00:46:00</v>
      </c>
      <c r="K7472" t="str" cm="1">
        <f t="array" ref="K7472">_xlfn.TEXTSPLIT(H7472,",")</f>
        <v>Drama</v>
      </c>
    </row>
    <row r="7473" spans="1:13" ht="30" x14ac:dyDescent="0.25">
      <c r="A7473" t="s">
        <v>21605</v>
      </c>
      <c r="B7473">
        <v>-2019</v>
      </c>
      <c r="C7473" s="1" t="s">
        <v>86</v>
      </c>
      <c r="D7473">
        <v>7.5</v>
      </c>
      <c r="E7473">
        <v>25</v>
      </c>
      <c r="F7473">
        <v>44</v>
      </c>
      <c r="G7473" t="str">
        <f t="shared" si="693"/>
        <v>2019</v>
      </c>
      <c r="H7473" t="str">
        <f t="shared" si="694"/>
        <v>Drama</v>
      </c>
      <c r="I7473" t="str">
        <f t="shared" si="695"/>
        <v>Mytho</v>
      </c>
      <c r="J7473" t="str">
        <f t="shared" si="696"/>
        <v>00:44:00</v>
      </c>
      <c r="K7473" t="str" cm="1">
        <f t="array" ref="K7473">_xlfn.TEXTSPLIT(H7473,",")</f>
        <v>Drama</v>
      </c>
    </row>
    <row r="7474" spans="1:13" ht="30" x14ac:dyDescent="0.25">
      <c r="A7474" t="s">
        <v>21605</v>
      </c>
      <c r="B7474">
        <v>-2019</v>
      </c>
      <c r="C7474" s="1" t="s">
        <v>86</v>
      </c>
      <c r="D7474">
        <v>7.5</v>
      </c>
      <c r="E7474">
        <v>24</v>
      </c>
      <c r="F7474">
        <v>44</v>
      </c>
      <c r="G7474" t="str">
        <f t="shared" ref="G7474:G7537" si="697">MID(B7474,2,4)</f>
        <v>2019</v>
      </c>
      <c r="H7474" t="str">
        <f t="shared" si="694"/>
        <v>Drama</v>
      </c>
      <c r="I7474" t="str">
        <f t="shared" si="695"/>
        <v>Mytho</v>
      </c>
      <c r="J7474" t="str">
        <f t="shared" si="696"/>
        <v>00:44:00</v>
      </c>
      <c r="K7474" t="str" cm="1">
        <f t="array" ref="K7474">_xlfn.TEXTSPLIT(H7474,",")</f>
        <v>Drama</v>
      </c>
    </row>
    <row r="7475" spans="1:13" ht="30" x14ac:dyDescent="0.25">
      <c r="A7475" t="s">
        <v>21605</v>
      </c>
      <c r="B7475">
        <v>-2019</v>
      </c>
      <c r="C7475" s="1" t="s">
        <v>86</v>
      </c>
      <c r="D7475">
        <v>7.1</v>
      </c>
      <c r="E7475">
        <v>27</v>
      </c>
      <c r="F7475">
        <v>54</v>
      </c>
      <c r="G7475" t="str">
        <f t="shared" si="697"/>
        <v>2019</v>
      </c>
      <c r="H7475" t="str">
        <f t="shared" si="694"/>
        <v>Drama</v>
      </c>
      <c r="I7475" t="str">
        <f t="shared" si="695"/>
        <v>Mytho</v>
      </c>
      <c r="J7475" t="str">
        <f t="shared" si="696"/>
        <v>00:54:00</v>
      </c>
      <c r="K7475" t="str" cm="1">
        <f t="array" ref="K7475">_xlfn.TEXTSPLIT(H7475,",")</f>
        <v>Drama</v>
      </c>
    </row>
    <row r="7476" spans="1:13" ht="30" x14ac:dyDescent="0.25">
      <c r="A7476" t="s">
        <v>21360</v>
      </c>
      <c r="B7476" t="s">
        <v>51</v>
      </c>
      <c r="C7476" s="1" t="s">
        <v>91</v>
      </c>
      <c r="D7476">
        <v>8.1999999999999993</v>
      </c>
      <c r="E7476">
        <v>420</v>
      </c>
      <c r="F7476">
        <v>37</v>
      </c>
      <c r="G7476" t="str">
        <f t="shared" si="697"/>
        <v>2019</v>
      </c>
      <c r="H7476" t="str">
        <f t="shared" si="694"/>
        <v>Comedy, Drama</v>
      </c>
      <c r="I7476" t="str">
        <f t="shared" si="695"/>
        <v>The Politician</v>
      </c>
      <c r="J7476" t="str">
        <f t="shared" si="696"/>
        <v>00:37:00</v>
      </c>
      <c r="K7476" t="str" cm="1">
        <f t="array" ref="K7476:L7476">_xlfn.TEXTSPLIT(H7476,",")</f>
        <v>Comedy</v>
      </c>
      <c r="L7476" t="str">
        <v xml:space="preserve"> Drama</v>
      </c>
    </row>
    <row r="7477" spans="1:13" ht="30" x14ac:dyDescent="0.25">
      <c r="A7477" t="s">
        <v>20229</v>
      </c>
      <c r="B7477">
        <v>-2020</v>
      </c>
      <c r="C7477" s="1" t="s">
        <v>86</v>
      </c>
      <c r="D7477">
        <v>8.1</v>
      </c>
      <c r="E7477" s="2">
        <v>1321</v>
      </c>
      <c r="F7477">
        <v>51</v>
      </c>
      <c r="G7477" t="str">
        <f t="shared" si="697"/>
        <v>2020</v>
      </c>
      <c r="H7477" t="str">
        <f t="shared" si="694"/>
        <v>Drama</v>
      </c>
      <c r="I7477" t="str">
        <f t="shared" si="695"/>
        <v>Hollywood</v>
      </c>
      <c r="J7477" t="str">
        <f t="shared" si="696"/>
        <v>00:51:00</v>
      </c>
      <c r="K7477" t="str" cm="1">
        <f t="array" ref="K7477">_xlfn.TEXTSPLIT(H7477,",")</f>
        <v>Drama</v>
      </c>
    </row>
    <row r="7478" spans="1:13" ht="45" x14ac:dyDescent="0.25">
      <c r="A7478" t="s">
        <v>21611</v>
      </c>
      <c r="B7478" t="s">
        <v>289</v>
      </c>
      <c r="C7478" s="1" t="s">
        <v>438</v>
      </c>
      <c r="D7478">
        <v>8.6</v>
      </c>
      <c r="E7478" s="2">
        <v>2551</v>
      </c>
      <c r="F7478">
        <v>26</v>
      </c>
      <c r="G7478" t="str">
        <f t="shared" si="697"/>
        <v>2014</v>
      </c>
      <c r="H7478" t="str">
        <f t="shared" si="694"/>
        <v>Animation, Comedy, Drama</v>
      </c>
      <c r="I7478" t="str">
        <f t="shared" si="695"/>
        <v>BoJack Horseman</v>
      </c>
      <c r="J7478" t="str">
        <f t="shared" si="696"/>
        <v>00:26:00</v>
      </c>
      <c r="K7478" t="str" cm="1">
        <f t="array" ref="K7478:M7478">_xlfn.TEXTSPLIT(H7478,",")</f>
        <v>Animation</v>
      </c>
      <c r="L7478" t="str">
        <v xml:space="preserve"> Comedy</v>
      </c>
      <c r="M7478" t="str">
        <v xml:space="preserve"> Drama</v>
      </c>
    </row>
    <row r="7479" spans="1:13" ht="45" x14ac:dyDescent="0.25">
      <c r="A7479" t="s">
        <v>21611</v>
      </c>
      <c r="B7479" t="s">
        <v>289</v>
      </c>
      <c r="C7479" s="1" t="s">
        <v>438</v>
      </c>
      <c r="D7479">
        <v>8.1</v>
      </c>
      <c r="E7479" s="2">
        <v>2355</v>
      </c>
      <c r="F7479">
        <v>26</v>
      </c>
      <c r="G7479" t="str">
        <f t="shared" si="697"/>
        <v>2014</v>
      </c>
      <c r="H7479" t="str">
        <f t="shared" si="694"/>
        <v>Animation, Comedy, Drama</v>
      </c>
      <c r="I7479" t="str">
        <f t="shared" si="695"/>
        <v>BoJack Horseman</v>
      </c>
      <c r="J7479" t="str">
        <f t="shared" si="696"/>
        <v>00:26:00</v>
      </c>
      <c r="K7479" t="str" cm="1">
        <f t="array" ref="K7479:M7479">_xlfn.TEXTSPLIT(H7479,",")</f>
        <v>Animation</v>
      </c>
      <c r="L7479" t="str">
        <v xml:space="preserve"> Comedy</v>
      </c>
      <c r="M7479" t="str">
        <v xml:space="preserve"> Drama</v>
      </c>
    </row>
    <row r="7480" spans="1:13" ht="45" x14ac:dyDescent="0.25">
      <c r="A7480" t="s">
        <v>21611</v>
      </c>
      <c r="B7480" t="s">
        <v>289</v>
      </c>
      <c r="C7480" s="1" t="s">
        <v>438</v>
      </c>
      <c r="D7480">
        <v>9.1</v>
      </c>
      <c r="E7480" s="2">
        <v>2741</v>
      </c>
      <c r="F7480">
        <v>26</v>
      </c>
      <c r="G7480" t="str">
        <f t="shared" si="697"/>
        <v>2014</v>
      </c>
      <c r="H7480" t="str">
        <f t="shared" si="694"/>
        <v>Animation, Comedy, Drama</v>
      </c>
      <c r="I7480" t="str">
        <f t="shared" si="695"/>
        <v>BoJack Horseman</v>
      </c>
      <c r="J7480" t="str">
        <f t="shared" si="696"/>
        <v>00:26:00</v>
      </c>
      <c r="K7480" t="str" cm="1">
        <f t="array" ref="K7480:M7480">_xlfn.TEXTSPLIT(H7480,",")</f>
        <v>Animation</v>
      </c>
      <c r="L7480" t="str">
        <v xml:space="preserve"> Comedy</v>
      </c>
      <c r="M7480" t="str">
        <v xml:space="preserve"> Drama</v>
      </c>
    </row>
    <row r="7481" spans="1:13" ht="45" x14ac:dyDescent="0.25">
      <c r="A7481" t="s">
        <v>21611</v>
      </c>
      <c r="B7481" t="s">
        <v>289</v>
      </c>
      <c r="C7481" s="1" t="s">
        <v>438</v>
      </c>
      <c r="D7481">
        <v>8.1</v>
      </c>
      <c r="E7481" s="2">
        <v>2133</v>
      </c>
      <c r="F7481">
        <v>26</v>
      </c>
      <c r="G7481" t="str">
        <f t="shared" si="697"/>
        <v>2014</v>
      </c>
      <c r="H7481" t="str">
        <f t="shared" si="694"/>
        <v>Animation, Comedy, Drama</v>
      </c>
      <c r="I7481" t="str">
        <f t="shared" si="695"/>
        <v>BoJack Horseman</v>
      </c>
      <c r="J7481" t="str">
        <f t="shared" si="696"/>
        <v>00:26:00</v>
      </c>
      <c r="K7481" t="str" cm="1">
        <f t="array" ref="K7481:M7481">_xlfn.TEXTSPLIT(H7481,",")</f>
        <v>Animation</v>
      </c>
      <c r="L7481" t="str">
        <v xml:space="preserve"> Comedy</v>
      </c>
      <c r="M7481" t="str">
        <v xml:space="preserve"> Drama</v>
      </c>
    </row>
    <row r="7482" spans="1:13" ht="45" x14ac:dyDescent="0.25">
      <c r="A7482" t="s">
        <v>21611</v>
      </c>
      <c r="B7482" t="s">
        <v>289</v>
      </c>
      <c r="C7482" s="1" t="s">
        <v>438</v>
      </c>
      <c r="D7482">
        <v>8.1999999999999993</v>
      </c>
      <c r="E7482" s="2">
        <v>2172</v>
      </c>
      <c r="F7482">
        <v>26</v>
      </c>
      <c r="G7482" t="str">
        <f t="shared" si="697"/>
        <v>2014</v>
      </c>
      <c r="H7482" t="str">
        <f t="shared" si="694"/>
        <v>Animation, Comedy, Drama</v>
      </c>
      <c r="I7482" t="str">
        <f t="shared" si="695"/>
        <v>BoJack Horseman</v>
      </c>
      <c r="J7482" t="str">
        <f t="shared" si="696"/>
        <v>00:26:00</v>
      </c>
      <c r="K7482" t="str" cm="1">
        <f t="array" ref="K7482:M7482">_xlfn.TEXTSPLIT(H7482,",")</f>
        <v>Animation</v>
      </c>
      <c r="L7482" t="str">
        <v xml:space="preserve"> Comedy</v>
      </c>
      <c r="M7482" t="str">
        <v xml:space="preserve"> Drama</v>
      </c>
    </row>
    <row r="7483" spans="1:13" ht="45" x14ac:dyDescent="0.25">
      <c r="A7483" t="s">
        <v>21611</v>
      </c>
      <c r="B7483" t="s">
        <v>289</v>
      </c>
      <c r="C7483" s="1" t="s">
        <v>438</v>
      </c>
      <c r="D7483">
        <v>9.4</v>
      </c>
      <c r="E7483" s="2">
        <v>3289</v>
      </c>
      <c r="F7483">
        <v>27</v>
      </c>
      <c r="G7483" t="str">
        <f t="shared" si="697"/>
        <v>2014</v>
      </c>
      <c r="H7483" t="str">
        <f t="shared" si="694"/>
        <v>Animation, Comedy, Drama</v>
      </c>
      <c r="I7483" t="str">
        <f t="shared" si="695"/>
        <v>BoJack Horseman</v>
      </c>
      <c r="J7483" t="str">
        <f t="shared" si="696"/>
        <v>00:27:00</v>
      </c>
      <c r="K7483" t="str" cm="1">
        <f t="array" ref="K7483:M7483">_xlfn.TEXTSPLIT(H7483,",")</f>
        <v>Animation</v>
      </c>
      <c r="L7483" t="str">
        <v xml:space="preserve"> Comedy</v>
      </c>
      <c r="M7483" t="str">
        <v xml:space="preserve"> Drama</v>
      </c>
    </row>
    <row r="7484" spans="1:13" ht="45" x14ac:dyDescent="0.25">
      <c r="A7484" t="s">
        <v>21611</v>
      </c>
      <c r="B7484" t="s">
        <v>289</v>
      </c>
      <c r="C7484" s="1" t="s">
        <v>438</v>
      </c>
      <c r="D7484">
        <v>8.6</v>
      </c>
      <c r="E7484" s="2">
        <v>2391</v>
      </c>
      <c r="F7484">
        <v>26</v>
      </c>
      <c r="G7484" t="str">
        <f t="shared" si="697"/>
        <v>2014</v>
      </c>
      <c r="H7484" t="str">
        <f t="shared" si="694"/>
        <v>Animation, Comedy, Drama</v>
      </c>
      <c r="I7484" t="str">
        <f t="shared" si="695"/>
        <v>BoJack Horseman</v>
      </c>
      <c r="J7484" t="str">
        <f t="shared" si="696"/>
        <v>00:26:00</v>
      </c>
      <c r="K7484" t="str" cm="1">
        <f t="array" ref="K7484:M7484">_xlfn.TEXTSPLIT(H7484,",")</f>
        <v>Animation</v>
      </c>
      <c r="L7484" t="str">
        <v xml:space="preserve"> Comedy</v>
      </c>
      <c r="M7484" t="str">
        <v xml:space="preserve"> Drama</v>
      </c>
    </row>
    <row r="7485" spans="1:13" ht="45" x14ac:dyDescent="0.25">
      <c r="A7485" t="s">
        <v>21611</v>
      </c>
      <c r="B7485" t="s">
        <v>289</v>
      </c>
      <c r="C7485" s="1" t="s">
        <v>438</v>
      </c>
      <c r="D7485">
        <v>8.4</v>
      </c>
      <c r="E7485" s="2">
        <v>2202</v>
      </c>
      <c r="F7485">
        <v>26</v>
      </c>
      <c r="G7485" t="str">
        <f t="shared" si="697"/>
        <v>2014</v>
      </c>
      <c r="H7485" t="str">
        <f t="shared" si="694"/>
        <v>Animation, Comedy, Drama</v>
      </c>
      <c r="I7485" t="str">
        <f t="shared" si="695"/>
        <v>BoJack Horseman</v>
      </c>
      <c r="J7485" t="str">
        <f t="shared" si="696"/>
        <v>00:26:00</v>
      </c>
      <c r="K7485" t="str" cm="1">
        <f t="array" ref="K7485:M7485">_xlfn.TEXTSPLIT(H7485,",")</f>
        <v>Animation</v>
      </c>
      <c r="L7485" t="str">
        <v xml:space="preserve"> Comedy</v>
      </c>
      <c r="M7485" t="str">
        <v xml:space="preserve"> Drama</v>
      </c>
    </row>
    <row r="7486" spans="1:13" ht="45" x14ac:dyDescent="0.25">
      <c r="A7486" t="s">
        <v>21611</v>
      </c>
      <c r="B7486" t="s">
        <v>289</v>
      </c>
      <c r="C7486" s="1" t="s">
        <v>438</v>
      </c>
      <c r="D7486">
        <v>8.6999999999999993</v>
      </c>
      <c r="E7486" s="2">
        <v>2152</v>
      </c>
      <c r="F7486">
        <v>26</v>
      </c>
      <c r="G7486" t="str">
        <f t="shared" si="697"/>
        <v>2014</v>
      </c>
      <c r="H7486" t="str">
        <f t="shared" si="694"/>
        <v>Animation, Comedy, Drama</v>
      </c>
      <c r="I7486" t="str">
        <f t="shared" si="695"/>
        <v>BoJack Horseman</v>
      </c>
      <c r="J7486" t="str">
        <f t="shared" si="696"/>
        <v>00:26:00</v>
      </c>
      <c r="K7486" t="str" cm="1">
        <f t="array" ref="K7486:M7486">_xlfn.TEXTSPLIT(H7486,",")</f>
        <v>Animation</v>
      </c>
      <c r="L7486" t="str">
        <v xml:space="preserve"> Comedy</v>
      </c>
      <c r="M7486" t="str">
        <v xml:space="preserve"> Drama</v>
      </c>
    </row>
    <row r="7487" spans="1:13" ht="45" x14ac:dyDescent="0.25">
      <c r="A7487" t="s">
        <v>21611</v>
      </c>
      <c r="B7487" t="s">
        <v>289</v>
      </c>
      <c r="C7487" s="1" t="s">
        <v>438</v>
      </c>
      <c r="D7487">
        <v>9</v>
      </c>
      <c r="E7487" s="2">
        <v>2531</v>
      </c>
      <c r="F7487">
        <v>26</v>
      </c>
      <c r="G7487" t="str">
        <f t="shared" si="697"/>
        <v>2014</v>
      </c>
      <c r="H7487" t="str">
        <f t="shared" si="694"/>
        <v>Animation, Comedy, Drama</v>
      </c>
      <c r="I7487" t="str">
        <f t="shared" si="695"/>
        <v>BoJack Horseman</v>
      </c>
      <c r="J7487" t="str">
        <f t="shared" si="696"/>
        <v>00:26:00</v>
      </c>
      <c r="K7487" t="str" cm="1">
        <f t="array" ref="K7487:M7487">_xlfn.TEXTSPLIT(H7487,",")</f>
        <v>Animation</v>
      </c>
      <c r="L7487" t="str">
        <v xml:space="preserve"> Comedy</v>
      </c>
      <c r="M7487" t="str">
        <v xml:space="preserve"> Drama</v>
      </c>
    </row>
    <row r="7488" spans="1:13" ht="45" x14ac:dyDescent="0.25">
      <c r="A7488" t="s">
        <v>21611</v>
      </c>
      <c r="B7488" t="s">
        <v>289</v>
      </c>
      <c r="C7488" s="1" t="s">
        <v>438</v>
      </c>
      <c r="D7488">
        <v>8.6999999999999993</v>
      </c>
      <c r="E7488" s="2">
        <v>2164</v>
      </c>
      <c r="F7488">
        <v>26</v>
      </c>
      <c r="G7488" t="str">
        <f t="shared" si="697"/>
        <v>2014</v>
      </c>
      <c r="H7488" t="str">
        <f t="shared" si="694"/>
        <v>Animation, Comedy, Drama</v>
      </c>
      <c r="I7488" t="str">
        <f t="shared" si="695"/>
        <v>BoJack Horseman</v>
      </c>
      <c r="J7488" t="str">
        <f t="shared" si="696"/>
        <v>00:26:00</v>
      </c>
      <c r="K7488" t="str" cm="1">
        <f t="array" ref="K7488:M7488">_xlfn.TEXTSPLIT(H7488,",")</f>
        <v>Animation</v>
      </c>
      <c r="L7488" t="str">
        <v xml:space="preserve"> Comedy</v>
      </c>
      <c r="M7488" t="str">
        <v xml:space="preserve"> Drama</v>
      </c>
    </row>
    <row r="7489" spans="1:13" ht="45" x14ac:dyDescent="0.25">
      <c r="A7489" t="s">
        <v>21611</v>
      </c>
      <c r="B7489" t="s">
        <v>289</v>
      </c>
      <c r="C7489" s="1" t="s">
        <v>438</v>
      </c>
      <c r="D7489">
        <v>9</v>
      </c>
      <c r="E7489" s="2">
        <v>2440</v>
      </c>
      <c r="F7489">
        <v>26</v>
      </c>
      <c r="G7489" t="str">
        <f t="shared" si="697"/>
        <v>2014</v>
      </c>
      <c r="H7489" t="str">
        <f t="shared" si="694"/>
        <v>Animation, Comedy, Drama</v>
      </c>
      <c r="I7489" t="str">
        <f t="shared" si="695"/>
        <v>BoJack Horseman</v>
      </c>
      <c r="J7489" t="str">
        <f t="shared" si="696"/>
        <v>00:26:00</v>
      </c>
      <c r="K7489" t="str" cm="1">
        <f t="array" ref="K7489:M7489">_xlfn.TEXTSPLIT(H7489,",")</f>
        <v>Animation</v>
      </c>
      <c r="L7489" t="str">
        <v xml:space="preserve"> Comedy</v>
      </c>
      <c r="M7489" t="str">
        <v xml:space="preserve"> Drama</v>
      </c>
    </row>
    <row r="7490" spans="1:13" ht="45" x14ac:dyDescent="0.25">
      <c r="A7490" t="s">
        <v>21611</v>
      </c>
      <c r="B7490" t="s">
        <v>289</v>
      </c>
      <c r="C7490" s="1" t="s">
        <v>438</v>
      </c>
      <c r="D7490">
        <v>9.3000000000000007</v>
      </c>
      <c r="E7490" s="2">
        <v>2578</v>
      </c>
      <c r="F7490">
        <v>26</v>
      </c>
      <c r="G7490" t="str">
        <f t="shared" si="697"/>
        <v>2014</v>
      </c>
      <c r="H7490" t="str">
        <f t="shared" ref="H7490:H7553" si="698">SUBSTITUTE(CLEAN(TRIM(C7490)), CHAR(160), "")</f>
        <v>Animation, Comedy, Drama</v>
      </c>
      <c r="I7490" t="str">
        <f t="shared" ref="I7490:I7553" si="699">SUBSTITUTE(CLEAN(TRIM(A7490)), CHAR(160), "")</f>
        <v>BoJack Horseman</v>
      </c>
      <c r="J7490" t="str">
        <f t="shared" si="696"/>
        <v>00:26:00</v>
      </c>
      <c r="K7490" t="str" cm="1">
        <f t="array" ref="K7490:M7490">_xlfn.TEXTSPLIT(H7490,",")</f>
        <v>Animation</v>
      </c>
      <c r="L7490" t="str">
        <v xml:space="preserve"> Comedy</v>
      </c>
      <c r="M7490" t="str">
        <v xml:space="preserve"> Drama</v>
      </c>
    </row>
    <row r="7491" spans="1:13" ht="45" x14ac:dyDescent="0.25">
      <c r="A7491" t="s">
        <v>21611</v>
      </c>
      <c r="B7491" t="s">
        <v>289</v>
      </c>
      <c r="C7491" s="1" t="s">
        <v>438</v>
      </c>
      <c r="D7491">
        <v>9.9</v>
      </c>
      <c r="E7491" s="2">
        <v>12369</v>
      </c>
      <c r="F7491">
        <v>26</v>
      </c>
      <c r="G7491" t="str">
        <f t="shared" si="697"/>
        <v>2014</v>
      </c>
      <c r="H7491" t="str">
        <f t="shared" si="698"/>
        <v>Animation, Comedy, Drama</v>
      </c>
      <c r="I7491" t="str">
        <f t="shared" si="699"/>
        <v>BoJack Horseman</v>
      </c>
      <c r="J7491" t="str">
        <f t="shared" ref="J7491:J7554" si="700">TEXT(F7491/1440, "hh:mm:ss")</f>
        <v>00:26:00</v>
      </c>
      <c r="K7491" t="str" cm="1">
        <f t="array" ref="K7491:M7491">_xlfn.TEXTSPLIT(H7491,",")</f>
        <v>Animation</v>
      </c>
      <c r="L7491" t="str">
        <v xml:space="preserve"> Comedy</v>
      </c>
      <c r="M7491" t="str">
        <v xml:space="preserve"> Drama</v>
      </c>
    </row>
    <row r="7492" spans="1:13" ht="45" x14ac:dyDescent="0.25">
      <c r="A7492" t="s">
        <v>21611</v>
      </c>
      <c r="B7492" t="s">
        <v>289</v>
      </c>
      <c r="C7492" s="1" t="s">
        <v>438</v>
      </c>
      <c r="D7492">
        <v>9.6</v>
      </c>
      <c r="E7492" s="2">
        <v>4910</v>
      </c>
      <c r="F7492">
        <v>27</v>
      </c>
      <c r="G7492" t="str">
        <f t="shared" si="697"/>
        <v>2014</v>
      </c>
      <c r="H7492" t="str">
        <f t="shared" si="698"/>
        <v>Animation, Comedy, Drama</v>
      </c>
      <c r="I7492" t="str">
        <f t="shared" si="699"/>
        <v>BoJack Horseman</v>
      </c>
      <c r="J7492" t="str">
        <f t="shared" si="700"/>
        <v>00:27:00</v>
      </c>
      <c r="K7492" t="str" cm="1">
        <f t="array" ref="K7492:M7492">_xlfn.TEXTSPLIT(H7492,",")</f>
        <v>Animation</v>
      </c>
      <c r="L7492" t="str">
        <v xml:space="preserve"> Comedy</v>
      </c>
      <c r="M7492" t="str">
        <v xml:space="preserve"> Drama</v>
      </c>
    </row>
    <row r="7493" spans="1:13" ht="45" x14ac:dyDescent="0.25">
      <c r="A7493" t="s">
        <v>21464</v>
      </c>
      <c r="B7493">
        <v>-2019</v>
      </c>
      <c r="C7493" s="1" t="s">
        <v>81</v>
      </c>
      <c r="D7493">
        <v>7.5</v>
      </c>
      <c r="E7493">
        <v>119</v>
      </c>
      <c r="G7493" t="str">
        <f t="shared" si="697"/>
        <v>2019</v>
      </c>
      <c r="H7493" t="str">
        <f t="shared" si="698"/>
        <v>Crime, Drama, Thriller</v>
      </c>
      <c r="I7493" t="str">
        <f t="shared" si="699"/>
        <v>Toy Boy</v>
      </c>
      <c r="J7493" t="str">
        <f t="shared" si="700"/>
        <v>00:00:00</v>
      </c>
      <c r="K7493" t="str" cm="1">
        <f t="array" ref="K7493:M7493">_xlfn.TEXTSPLIT(H7493,",")</f>
        <v>Crime</v>
      </c>
      <c r="L7493" t="str">
        <v xml:space="preserve"> Drama</v>
      </c>
      <c r="M7493" t="str">
        <v xml:space="preserve"> Thriller</v>
      </c>
    </row>
    <row r="7494" spans="1:13" ht="45" x14ac:dyDescent="0.25">
      <c r="A7494" t="s">
        <v>21464</v>
      </c>
      <c r="B7494">
        <v>-2019</v>
      </c>
      <c r="C7494" s="1" t="s">
        <v>81</v>
      </c>
      <c r="D7494">
        <v>7.7</v>
      </c>
      <c r="E7494">
        <v>117</v>
      </c>
      <c r="G7494" t="str">
        <f t="shared" si="697"/>
        <v>2019</v>
      </c>
      <c r="H7494" t="str">
        <f t="shared" si="698"/>
        <v>Crime, Drama, Thriller</v>
      </c>
      <c r="I7494" t="str">
        <f t="shared" si="699"/>
        <v>Toy Boy</v>
      </c>
      <c r="J7494" t="str">
        <f t="shared" si="700"/>
        <v>00:00:00</v>
      </c>
      <c r="K7494" t="str" cm="1">
        <f t="array" ref="K7494:M7494">_xlfn.TEXTSPLIT(H7494,",")</f>
        <v>Crime</v>
      </c>
      <c r="L7494" t="str">
        <v xml:space="preserve"> Drama</v>
      </c>
      <c r="M7494" t="str">
        <v xml:space="preserve"> Thriller</v>
      </c>
    </row>
    <row r="7495" spans="1:13" ht="45" x14ac:dyDescent="0.25">
      <c r="A7495" t="s">
        <v>21464</v>
      </c>
      <c r="B7495">
        <v>-2019</v>
      </c>
      <c r="C7495" s="1" t="s">
        <v>81</v>
      </c>
      <c r="D7495">
        <v>7.4</v>
      </c>
      <c r="E7495">
        <v>115</v>
      </c>
      <c r="G7495" t="str">
        <f t="shared" si="697"/>
        <v>2019</v>
      </c>
      <c r="H7495" t="str">
        <f t="shared" si="698"/>
        <v>Crime, Drama, Thriller</v>
      </c>
      <c r="I7495" t="str">
        <f t="shared" si="699"/>
        <v>Toy Boy</v>
      </c>
      <c r="J7495" t="str">
        <f t="shared" si="700"/>
        <v>00:00:00</v>
      </c>
      <c r="K7495" t="str" cm="1">
        <f t="array" ref="K7495:M7495">_xlfn.TEXTSPLIT(H7495,",")</f>
        <v>Crime</v>
      </c>
      <c r="L7495" t="str">
        <v xml:space="preserve"> Drama</v>
      </c>
      <c r="M7495" t="str">
        <v xml:space="preserve"> Thriller</v>
      </c>
    </row>
    <row r="7496" spans="1:13" ht="45" x14ac:dyDescent="0.25">
      <c r="A7496" t="s">
        <v>20607</v>
      </c>
      <c r="B7496" t="s">
        <v>601</v>
      </c>
      <c r="C7496" s="1" t="s">
        <v>485</v>
      </c>
      <c r="D7496">
        <v>7.4</v>
      </c>
      <c r="E7496" s="2">
        <v>1582</v>
      </c>
      <c r="F7496">
        <v>22</v>
      </c>
      <c r="G7496" t="str">
        <f t="shared" si="697"/>
        <v>2016</v>
      </c>
      <c r="H7496" t="str">
        <f t="shared" si="698"/>
        <v>Comedy, Drama, Fantasy</v>
      </c>
      <c r="I7496" t="str">
        <f t="shared" si="699"/>
        <v>The Good Place</v>
      </c>
      <c r="J7496" t="str">
        <f t="shared" si="700"/>
        <v>00:22:00</v>
      </c>
      <c r="K7496" t="str" cm="1">
        <f t="array" ref="K7496:M7496">_xlfn.TEXTSPLIT(H7496,",")</f>
        <v>Comedy</v>
      </c>
      <c r="L7496" t="str">
        <v xml:space="preserve"> Drama</v>
      </c>
      <c r="M7496" t="str">
        <v xml:space="preserve"> Fantasy</v>
      </c>
    </row>
    <row r="7497" spans="1:13" ht="45" x14ac:dyDescent="0.25">
      <c r="A7497" t="s">
        <v>20607</v>
      </c>
      <c r="B7497" t="s">
        <v>601</v>
      </c>
      <c r="C7497" s="1" t="s">
        <v>485</v>
      </c>
      <c r="D7497">
        <v>8.4</v>
      </c>
      <c r="E7497" s="2">
        <v>1656</v>
      </c>
      <c r="F7497">
        <v>22</v>
      </c>
      <c r="G7497" t="str">
        <f t="shared" si="697"/>
        <v>2016</v>
      </c>
      <c r="H7497" t="str">
        <f t="shared" si="698"/>
        <v>Comedy, Drama, Fantasy</v>
      </c>
      <c r="I7497" t="str">
        <f t="shared" si="699"/>
        <v>The Good Place</v>
      </c>
      <c r="J7497" t="str">
        <f t="shared" si="700"/>
        <v>00:22:00</v>
      </c>
      <c r="K7497" t="str" cm="1">
        <f t="array" ref="K7497:M7497">_xlfn.TEXTSPLIT(H7497,",")</f>
        <v>Comedy</v>
      </c>
      <c r="L7497" t="str">
        <v xml:space="preserve"> Drama</v>
      </c>
      <c r="M7497" t="str">
        <v xml:space="preserve"> Fantasy</v>
      </c>
    </row>
    <row r="7498" spans="1:13" ht="45" x14ac:dyDescent="0.25">
      <c r="A7498" t="s">
        <v>20607</v>
      </c>
      <c r="B7498" t="s">
        <v>601</v>
      </c>
      <c r="C7498" s="1" t="s">
        <v>485</v>
      </c>
      <c r="D7498">
        <v>8.5</v>
      </c>
      <c r="E7498" s="2">
        <v>1691</v>
      </c>
      <c r="F7498">
        <v>22</v>
      </c>
      <c r="G7498" t="str">
        <f t="shared" si="697"/>
        <v>2016</v>
      </c>
      <c r="H7498" t="str">
        <f t="shared" si="698"/>
        <v>Comedy, Drama, Fantasy</v>
      </c>
      <c r="I7498" t="str">
        <f t="shared" si="699"/>
        <v>The Good Place</v>
      </c>
      <c r="J7498" t="str">
        <f t="shared" si="700"/>
        <v>00:22:00</v>
      </c>
      <c r="K7498" t="str" cm="1">
        <f t="array" ref="K7498:M7498">_xlfn.TEXTSPLIT(H7498,",")</f>
        <v>Comedy</v>
      </c>
      <c r="L7498" t="str">
        <v xml:space="preserve"> Drama</v>
      </c>
      <c r="M7498" t="str">
        <v xml:space="preserve"> Fantasy</v>
      </c>
    </row>
    <row r="7499" spans="1:13" ht="30" x14ac:dyDescent="0.25">
      <c r="A7499" t="s">
        <v>21641</v>
      </c>
      <c r="B7499" t="s">
        <v>85</v>
      </c>
      <c r="C7499" s="1" t="s">
        <v>86</v>
      </c>
      <c r="D7499">
        <v>7.8</v>
      </c>
      <c r="E7499">
        <v>212</v>
      </c>
      <c r="F7499">
        <v>42</v>
      </c>
      <c r="G7499" t="str">
        <f t="shared" si="697"/>
        <v>2017</v>
      </c>
      <c r="H7499" t="str">
        <f t="shared" si="698"/>
        <v>Drama</v>
      </c>
      <c r="I7499" t="str">
        <f t="shared" si="699"/>
        <v>Dynasty</v>
      </c>
      <c r="J7499" t="str">
        <f t="shared" si="700"/>
        <v>00:42:00</v>
      </c>
      <c r="K7499" t="str" cm="1">
        <f t="array" ref="K7499">_xlfn.TEXTSPLIT(H7499,",")</f>
        <v>Drama</v>
      </c>
    </row>
    <row r="7500" spans="1:13" ht="30" x14ac:dyDescent="0.25">
      <c r="A7500" t="s">
        <v>21212</v>
      </c>
      <c r="B7500" t="s">
        <v>90</v>
      </c>
      <c r="C7500" s="1" t="s">
        <v>699</v>
      </c>
      <c r="D7500">
        <v>6.7</v>
      </c>
      <c r="E7500">
        <v>329</v>
      </c>
      <c r="F7500">
        <v>42</v>
      </c>
      <c r="G7500" t="str">
        <f t="shared" si="697"/>
        <v>2017</v>
      </c>
      <c r="H7500" t="str">
        <f t="shared" si="698"/>
        <v>Action, Drama, Sci-Fi</v>
      </c>
      <c r="I7500" t="str">
        <f t="shared" si="699"/>
        <v>Black Lightning</v>
      </c>
      <c r="J7500" t="str">
        <f t="shared" si="700"/>
        <v>00:42:00</v>
      </c>
      <c r="K7500" t="str" cm="1">
        <f t="array" ref="K7500:M7500">_xlfn.TEXTSPLIT(H7500,",")</f>
        <v>Action</v>
      </c>
      <c r="L7500" t="str">
        <v xml:space="preserve"> Drama</v>
      </c>
      <c r="M7500" t="str">
        <v xml:space="preserve"> Sci-Fi</v>
      </c>
    </row>
    <row r="7501" spans="1:13" ht="30" x14ac:dyDescent="0.25">
      <c r="A7501" t="s">
        <v>20229</v>
      </c>
      <c r="B7501">
        <v>-2020</v>
      </c>
      <c r="C7501" s="1" t="s">
        <v>86</v>
      </c>
      <c r="D7501">
        <v>7.8</v>
      </c>
      <c r="E7501" s="2">
        <v>1345</v>
      </c>
      <c r="F7501">
        <v>44</v>
      </c>
      <c r="G7501" t="str">
        <f t="shared" si="697"/>
        <v>2020</v>
      </c>
      <c r="H7501" t="str">
        <f t="shared" si="698"/>
        <v>Drama</v>
      </c>
      <c r="I7501" t="str">
        <f t="shared" si="699"/>
        <v>Hollywood</v>
      </c>
      <c r="J7501" t="str">
        <f t="shared" si="700"/>
        <v>00:44:00</v>
      </c>
      <c r="K7501" t="str" cm="1">
        <f t="array" ref="K7501">_xlfn.TEXTSPLIT(H7501,",")</f>
        <v>Drama</v>
      </c>
    </row>
    <row r="7502" spans="1:13" ht="30" x14ac:dyDescent="0.25">
      <c r="A7502" t="s">
        <v>20229</v>
      </c>
      <c r="B7502">
        <v>-2020</v>
      </c>
      <c r="C7502" s="1" t="s">
        <v>86</v>
      </c>
      <c r="D7502">
        <v>8</v>
      </c>
      <c r="E7502" s="2">
        <v>1283</v>
      </c>
      <c r="F7502">
        <v>57</v>
      </c>
      <c r="G7502" t="str">
        <f t="shared" si="697"/>
        <v>2020</v>
      </c>
      <c r="H7502" t="str">
        <f t="shared" si="698"/>
        <v>Drama</v>
      </c>
      <c r="I7502" t="str">
        <f t="shared" si="699"/>
        <v>Hollywood</v>
      </c>
      <c r="J7502" t="str">
        <f t="shared" si="700"/>
        <v>00:57:00</v>
      </c>
      <c r="K7502" t="str" cm="1">
        <f t="array" ref="K7502">_xlfn.TEXTSPLIT(H7502,",")</f>
        <v>Drama</v>
      </c>
    </row>
    <row r="7503" spans="1:13" ht="30" x14ac:dyDescent="0.25">
      <c r="A7503" t="s">
        <v>20229</v>
      </c>
      <c r="B7503">
        <v>-2020</v>
      </c>
      <c r="C7503" s="1" t="s">
        <v>86</v>
      </c>
      <c r="D7503">
        <v>8.1</v>
      </c>
      <c r="E7503" s="2">
        <v>1226</v>
      </c>
      <c r="F7503">
        <v>47</v>
      </c>
      <c r="G7503" t="str">
        <f t="shared" si="697"/>
        <v>2020</v>
      </c>
      <c r="H7503" t="str">
        <f t="shared" si="698"/>
        <v>Drama</v>
      </c>
      <c r="I7503" t="str">
        <f t="shared" si="699"/>
        <v>Hollywood</v>
      </c>
      <c r="J7503" t="str">
        <f t="shared" si="700"/>
        <v>00:47:00</v>
      </c>
      <c r="K7503" t="str" cm="1">
        <f t="array" ref="K7503">_xlfn.TEXTSPLIT(H7503,",")</f>
        <v>Drama</v>
      </c>
    </row>
    <row r="7504" spans="1:13" ht="30" x14ac:dyDescent="0.25">
      <c r="A7504" t="s">
        <v>20229</v>
      </c>
      <c r="B7504">
        <v>-2020</v>
      </c>
      <c r="C7504" s="1" t="s">
        <v>86</v>
      </c>
      <c r="D7504">
        <v>8.1999999999999993</v>
      </c>
      <c r="E7504" s="2">
        <v>1217</v>
      </c>
      <c r="F7504">
        <v>56</v>
      </c>
      <c r="G7504" t="str">
        <f t="shared" si="697"/>
        <v>2020</v>
      </c>
      <c r="H7504" t="str">
        <f t="shared" si="698"/>
        <v>Drama</v>
      </c>
      <c r="I7504" t="str">
        <f t="shared" si="699"/>
        <v>Hollywood</v>
      </c>
      <c r="J7504" t="str">
        <f t="shared" si="700"/>
        <v>00:56:00</v>
      </c>
      <c r="K7504" t="str" cm="1">
        <f t="array" ref="K7504">_xlfn.TEXTSPLIT(H7504,",")</f>
        <v>Drama</v>
      </c>
    </row>
    <row r="7505" spans="1:13" ht="30" x14ac:dyDescent="0.25">
      <c r="A7505" t="s">
        <v>20229</v>
      </c>
      <c r="B7505">
        <v>-2020</v>
      </c>
      <c r="C7505" s="1" t="s">
        <v>86</v>
      </c>
      <c r="D7505">
        <v>8.4</v>
      </c>
      <c r="E7505" s="2">
        <v>1245</v>
      </c>
      <c r="F7505">
        <v>48</v>
      </c>
      <c r="G7505" t="str">
        <f t="shared" si="697"/>
        <v>2020</v>
      </c>
      <c r="H7505" t="str">
        <f t="shared" si="698"/>
        <v>Drama</v>
      </c>
      <c r="I7505" t="str">
        <f t="shared" si="699"/>
        <v>Hollywood</v>
      </c>
      <c r="J7505" t="str">
        <f t="shared" si="700"/>
        <v>00:48:00</v>
      </c>
      <c r="K7505" t="str" cm="1">
        <f t="array" ref="K7505">_xlfn.TEXTSPLIT(H7505,",")</f>
        <v>Drama</v>
      </c>
    </row>
    <row r="7506" spans="1:13" ht="30" x14ac:dyDescent="0.25">
      <c r="A7506" t="s">
        <v>20466</v>
      </c>
      <c r="B7506" t="s">
        <v>506</v>
      </c>
      <c r="C7506" s="1" t="s">
        <v>342</v>
      </c>
      <c r="D7506">
        <v>9.4</v>
      </c>
      <c r="E7506" s="2">
        <v>1761</v>
      </c>
      <c r="F7506">
        <v>44</v>
      </c>
      <c r="G7506" t="str">
        <f t="shared" si="697"/>
        <v>2017</v>
      </c>
      <c r="H7506" t="str">
        <f t="shared" si="698"/>
        <v>Drama, Family</v>
      </c>
      <c r="I7506" t="str">
        <f t="shared" si="699"/>
        <v>Anne</v>
      </c>
      <c r="J7506" t="str">
        <f t="shared" si="700"/>
        <v>00:44:00</v>
      </c>
      <c r="K7506" t="str" cm="1">
        <f t="array" ref="K7506:L7506">_xlfn.TEXTSPLIT(H7506,",")</f>
        <v>Drama</v>
      </c>
      <c r="L7506" t="str">
        <v xml:space="preserve"> Family</v>
      </c>
    </row>
    <row r="7507" spans="1:13" ht="45" x14ac:dyDescent="0.25">
      <c r="A7507" t="s">
        <v>21656</v>
      </c>
      <c r="B7507" t="s">
        <v>95</v>
      </c>
      <c r="C7507" s="1" t="s">
        <v>96</v>
      </c>
      <c r="G7507" t="str">
        <f t="shared" si="697"/>
        <v>2016</v>
      </c>
      <c r="H7507" t="str">
        <f t="shared" si="698"/>
        <v>Drama, Fantasy, Horror</v>
      </c>
      <c r="I7507" t="str">
        <f t="shared" si="699"/>
        <v>Stranger Things</v>
      </c>
      <c r="J7507" t="str">
        <f t="shared" si="700"/>
        <v>00:00:00</v>
      </c>
      <c r="K7507" t="str" cm="1">
        <f t="array" ref="K7507:M7507">_xlfn.TEXTSPLIT(H7507,",")</f>
        <v>Drama</v>
      </c>
      <c r="L7507" t="str">
        <v xml:space="preserve"> Fantasy</v>
      </c>
      <c r="M7507" t="str">
        <v xml:space="preserve"> Horror</v>
      </c>
    </row>
    <row r="7508" spans="1:13" ht="30" x14ac:dyDescent="0.25">
      <c r="A7508" t="s">
        <v>20536</v>
      </c>
      <c r="B7508" t="s">
        <v>108</v>
      </c>
      <c r="C7508" s="1" t="s">
        <v>1042</v>
      </c>
      <c r="D7508">
        <v>7.3</v>
      </c>
      <c r="E7508">
        <v>21</v>
      </c>
      <c r="F7508">
        <v>41</v>
      </c>
      <c r="G7508" t="str">
        <f t="shared" si="697"/>
        <v>2014</v>
      </c>
      <c r="H7508" t="str">
        <f t="shared" si="698"/>
        <v>Reality-TV</v>
      </c>
      <c r="I7508" t="str">
        <f t="shared" si="699"/>
        <v>Tiny House Nation</v>
      </c>
      <c r="J7508" t="str">
        <f t="shared" si="700"/>
        <v>00:41:00</v>
      </c>
      <c r="K7508" t="str" cm="1">
        <f t="array" ref="K7508">_xlfn.TEXTSPLIT(H7508,",")</f>
        <v>Reality-TV</v>
      </c>
    </row>
    <row r="7509" spans="1:13" ht="30" x14ac:dyDescent="0.25">
      <c r="A7509" t="s">
        <v>20536</v>
      </c>
      <c r="B7509" t="s">
        <v>108</v>
      </c>
      <c r="C7509" s="1" t="s">
        <v>1042</v>
      </c>
      <c r="D7509">
        <v>7.4</v>
      </c>
      <c r="E7509">
        <v>19</v>
      </c>
      <c r="F7509">
        <v>41</v>
      </c>
      <c r="G7509" t="str">
        <f t="shared" si="697"/>
        <v>2014</v>
      </c>
      <c r="H7509" t="str">
        <f t="shared" si="698"/>
        <v>Reality-TV</v>
      </c>
      <c r="I7509" t="str">
        <f t="shared" si="699"/>
        <v>Tiny House Nation</v>
      </c>
      <c r="J7509" t="str">
        <f t="shared" si="700"/>
        <v>00:41:00</v>
      </c>
      <c r="K7509" t="str" cm="1">
        <f t="array" ref="K7509">_xlfn.TEXTSPLIT(H7509,",")</f>
        <v>Reality-TV</v>
      </c>
    </row>
    <row r="7510" spans="1:13" ht="30" x14ac:dyDescent="0.25">
      <c r="A7510" t="s">
        <v>20536</v>
      </c>
      <c r="B7510" t="s">
        <v>108</v>
      </c>
      <c r="C7510" s="1" t="s">
        <v>1042</v>
      </c>
      <c r="D7510">
        <v>7.2</v>
      </c>
      <c r="E7510">
        <v>20</v>
      </c>
      <c r="F7510">
        <v>42</v>
      </c>
      <c r="G7510" t="str">
        <f t="shared" si="697"/>
        <v>2014</v>
      </c>
      <c r="H7510" t="str">
        <f t="shared" si="698"/>
        <v>Reality-TV</v>
      </c>
      <c r="I7510" t="str">
        <f t="shared" si="699"/>
        <v>Tiny House Nation</v>
      </c>
      <c r="J7510" t="str">
        <f t="shared" si="700"/>
        <v>00:42:00</v>
      </c>
      <c r="K7510" t="str" cm="1">
        <f t="array" ref="K7510">_xlfn.TEXTSPLIT(H7510,",")</f>
        <v>Reality-TV</v>
      </c>
    </row>
    <row r="7511" spans="1:13" ht="30" x14ac:dyDescent="0.25">
      <c r="A7511" t="s">
        <v>20536</v>
      </c>
      <c r="B7511" t="s">
        <v>108</v>
      </c>
      <c r="C7511" s="1" t="s">
        <v>1042</v>
      </c>
      <c r="D7511">
        <v>6.3</v>
      </c>
      <c r="E7511">
        <v>23</v>
      </c>
      <c r="F7511">
        <v>41</v>
      </c>
      <c r="G7511" t="str">
        <f t="shared" si="697"/>
        <v>2014</v>
      </c>
      <c r="H7511" t="str">
        <f t="shared" si="698"/>
        <v>Reality-TV</v>
      </c>
      <c r="I7511" t="str">
        <f t="shared" si="699"/>
        <v>Tiny House Nation</v>
      </c>
      <c r="J7511" t="str">
        <f t="shared" si="700"/>
        <v>00:41:00</v>
      </c>
      <c r="K7511" t="str" cm="1">
        <f t="array" ref="K7511">_xlfn.TEXTSPLIT(H7511,",")</f>
        <v>Reality-TV</v>
      </c>
    </row>
    <row r="7512" spans="1:13" ht="30" x14ac:dyDescent="0.25">
      <c r="A7512" t="s">
        <v>20536</v>
      </c>
      <c r="B7512" t="s">
        <v>108</v>
      </c>
      <c r="C7512" s="1" t="s">
        <v>1042</v>
      </c>
      <c r="D7512">
        <v>7.9</v>
      </c>
      <c r="E7512">
        <v>20</v>
      </c>
      <c r="F7512">
        <v>41</v>
      </c>
      <c r="G7512" t="str">
        <f t="shared" si="697"/>
        <v>2014</v>
      </c>
      <c r="H7512" t="str">
        <f t="shared" si="698"/>
        <v>Reality-TV</v>
      </c>
      <c r="I7512" t="str">
        <f t="shared" si="699"/>
        <v>Tiny House Nation</v>
      </c>
      <c r="J7512" t="str">
        <f t="shared" si="700"/>
        <v>00:41:00</v>
      </c>
      <c r="K7512" t="str" cm="1">
        <f t="array" ref="K7512">_xlfn.TEXTSPLIT(H7512,",")</f>
        <v>Reality-TV</v>
      </c>
    </row>
    <row r="7513" spans="1:13" ht="30" x14ac:dyDescent="0.25">
      <c r="A7513" t="s">
        <v>20536</v>
      </c>
      <c r="B7513" t="s">
        <v>108</v>
      </c>
      <c r="C7513" s="1" t="s">
        <v>1042</v>
      </c>
      <c r="D7513">
        <v>6.6</v>
      </c>
      <c r="E7513">
        <v>21</v>
      </c>
      <c r="F7513">
        <v>40</v>
      </c>
      <c r="G7513" t="str">
        <f t="shared" si="697"/>
        <v>2014</v>
      </c>
      <c r="H7513" t="str">
        <f t="shared" si="698"/>
        <v>Reality-TV</v>
      </c>
      <c r="I7513" t="str">
        <f t="shared" si="699"/>
        <v>Tiny House Nation</v>
      </c>
      <c r="J7513" t="str">
        <f t="shared" si="700"/>
        <v>00:40:00</v>
      </c>
      <c r="K7513" t="str" cm="1">
        <f t="array" ref="K7513">_xlfn.TEXTSPLIT(H7513,",")</f>
        <v>Reality-TV</v>
      </c>
    </row>
    <row r="7514" spans="1:13" ht="30" x14ac:dyDescent="0.25">
      <c r="A7514" t="s">
        <v>21666</v>
      </c>
      <c r="B7514" t="s">
        <v>51</v>
      </c>
      <c r="C7514" s="1" t="s">
        <v>816</v>
      </c>
      <c r="D7514">
        <v>6.1</v>
      </c>
      <c r="E7514">
        <v>38</v>
      </c>
      <c r="G7514" t="str">
        <f t="shared" si="697"/>
        <v>2019</v>
      </c>
      <c r="H7514" t="str">
        <f t="shared" si="698"/>
        <v>Documentary</v>
      </c>
      <c r="I7514" t="str">
        <f t="shared" si="699"/>
        <v>Living Undocumented</v>
      </c>
      <c r="J7514" t="str">
        <f t="shared" si="700"/>
        <v>00:00:00</v>
      </c>
      <c r="K7514" t="str" cm="1">
        <f t="array" ref="K7514">_xlfn.TEXTSPLIT(H7514,",")</f>
        <v>Documentary</v>
      </c>
    </row>
    <row r="7515" spans="1:13" ht="45" x14ac:dyDescent="0.25">
      <c r="A7515" t="s">
        <v>21464</v>
      </c>
      <c r="B7515">
        <v>-2019</v>
      </c>
      <c r="C7515" s="1" t="s">
        <v>81</v>
      </c>
      <c r="D7515">
        <v>7.6</v>
      </c>
      <c r="E7515">
        <v>112</v>
      </c>
      <c r="G7515" t="str">
        <f t="shared" si="697"/>
        <v>2019</v>
      </c>
      <c r="H7515" t="str">
        <f t="shared" si="698"/>
        <v>Crime, Drama, Thriller</v>
      </c>
      <c r="I7515" t="str">
        <f t="shared" si="699"/>
        <v>Toy Boy</v>
      </c>
      <c r="J7515" t="str">
        <f t="shared" si="700"/>
        <v>00:00:00</v>
      </c>
      <c r="K7515" t="str" cm="1">
        <f t="array" ref="K7515:M7515">_xlfn.TEXTSPLIT(H7515,",")</f>
        <v>Crime</v>
      </c>
      <c r="L7515" t="str">
        <v xml:space="preserve"> Drama</v>
      </c>
      <c r="M7515" t="str">
        <v xml:space="preserve"> Thriller</v>
      </c>
    </row>
    <row r="7516" spans="1:13" ht="45" x14ac:dyDescent="0.25">
      <c r="A7516" t="s">
        <v>21464</v>
      </c>
      <c r="B7516">
        <v>-2019</v>
      </c>
      <c r="C7516" s="1" t="s">
        <v>81</v>
      </c>
      <c r="D7516">
        <v>7.4</v>
      </c>
      <c r="E7516">
        <v>113</v>
      </c>
      <c r="G7516" t="str">
        <f t="shared" si="697"/>
        <v>2019</v>
      </c>
      <c r="H7516" t="str">
        <f t="shared" si="698"/>
        <v>Crime, Drama, Thriller</v>
      </c>
      <c r="I7516" t="str">
        <f t="shared" si="699"/>
        <v>Toy Boy</v>
      </c>
      <c r="J7516" t="str">
        <f t="shared" si="700"/>
        <v>00:00:00</v>
      </c>
      <c r="K7516" t="str" cm="1">
        <f t="array" ref="K7516:M7516">_xlfn.TEXTSPLIT(H7516,",")</f>
        <v>Crime</v>
      </c>
      <c r="L7516" t="str">
        <v xml:space="preserve"> Drama</v>
      </c>
      <c r="M7516" t="str">
        <v xml:space="preserve"> Thriller</v>
      </c>
    </row>
    <row r="7517" spans="1:13" ht="45" x14ac:dyDescent="0.25">
      <c r="A7517" t="s">
        <v>21464</v>
      </c>
      <c r="B7517">
        <v>-2019</v>
      </c>
      <c r="C7517" s="1" t="s">
        <v>81</v>
      </c>
      <c r="D7517">
        <v>7.5</v>
      </c>
      <c r="E7517">
        <v>114</v>
      </c>
      <c r="G7517" t="str">
        <f t="shared" si="697"/>
        <v>2019</v>
      </c>
      <c r="H7517" t="str">
        <f t="shared" si="698"/>
        <v>Crime, Drama, Thriller</v>
      </c>
      <c r="I7517" t="str">
        <f t="shared" si="699"/>
        <v>Toy Boy</v>
      </c>
      <c r="J7517" t="str">
        <f t="shared" si="700"/>
        <v>00:00:00</v>
      </c>
      <c r="K7517" t="str" cm="1">
        <f t="array" ref="K7517:M7517">_xlfn.TEXTSPLIT(H7517,",")</f>
        <v>Crime</v>
      </c>
      <c r="L7517" t="str">
        <v xml:space="preserve"> Drama</v>
      </c>
      <c r="M7517" t="str">
        <v xml:space="preserve"> Thriller</v>
      </c>
    </row>
    <row r="7518" spans="1:13" ht="45" x14ac:dyDescent="0.25">
      <c r="A7518" t="s">
        <v>21464</v>
      </c>
      <c r="B7518">
        <v>-2019</v>
      </c>
      <c r="C7518" s="1" t="s">
        <v>81</v>
      </c>
      <c r="D7518">
        <v>6.5</v>
      </c>
      <c r="E7518">
        <v>174</v>
      </c>
      <c r="G7518" t="str">
        <f t="shared" si="697"/>
        <v>2019</v>
      </c>
      <c r="H7518" t="str">
        <f t="shared" si="698"/>
        <v>Crime, Drama, Thriller</v>
      </c>
      <c r="I7518" t="str">
        <f t="shared" si="699"/>
        <v>Toy Boy</v>
      </c>
      <c r="J7518" t="str">
        <f t="shared" si="700"/>
        <v>00:00:00</v>
      </c>
      <c r="K7518" t="str" cm="1">
        <f t="array" ref="K7518:M7518">_xlfn.TEXTSPLIT(H7518,",")</f>
        <v>Crime</v>
      </c>
      <c r="L7518" t="str">
        <v xml:space="preserve"> Drama</v>
      </c>
      <c r="M7518" t="str">
        <v xml:space="preserve"> Thriller</v>
      </c>
    </row>
    <row r="7519" spans="1:13" ht="45" x14ac:dyDescent="0.25">
      <c r="A7519" t="s">
        <v>20792</v>
      </c>
      <c r="B7519" t="s">
        <v>59</v>
      </c>
      <c r="C7519" s="1" t="s">
        <v>60</v>
      </c>
      <c r="D7519">
        <v>8.6</v>
      </c>
      <c r="E7519" s="2">
        <v>3277</v>
      </c>
      <c r="F7519">
        <v>54</v>
      </c>
      <c r="G7519" t="str">
        <f t="shared" si="697"/>
        <v>2016</v>
      </c>
      <c r="H7519" t="str">
        <f t="shared" si="698"/>
        <v>Crime, Drama, Fantasy</v>
      </c>
      <c r="I7519" t="str">
        <f t="shared" si="699"/>
        <v>Lucifer</v>
      </c>
      <c r="J7519" t="str">
        <f t="shared" si="700"/>
        <v>00:54:00</v>
      </c>
      <c r="K7519" t="str" cm="1">
        <f t="array" ref="K7519:M7519">_xlfn.TEXTSPLIT(H7519,",")</f>
        <v>Crime</v>
      </c>
      <c r="L7519" t="str">
        <v xml:space="preserve"> Drama</v>
      </c>
      <c r="M7519" t="str">
        <v xml:space="preserve"> Fantasy</v>
      </c>
    </row>
    <row r="7520" spans="1:13" ht="30" x14ac:dyDescent="0.25">
      <c r="A7520" t="s">
        <v>21666</v>
      </c>
      <c r="B7520" t="s">
        <v>51</v>
      </c>
      <c r="C7520" s="1" t="s">
        <v>816</v>
      </c>
      <c r="D7520">
        <v>6.2</v>
      </c>
      <c r="E7520">
        <v>30</v>
      </c>
      <c r="G7520" t="str">
        <f t="shared" si="697"/>
        <v>2019</v>
      </c>
      <c r="H7520" t="str">
        <f t="shared" si="698"/>
        <v>Documentary</v>
      </c>
      <c r="I7520" t="str">
        <f t="shared" si="699"/>
        <v>Living Undocumented</v>
      </c>
      <c r="J7520" t="str">
        <f t="shared" si="700"/>
        <v>00:00:00</v>
      </c>
      <c r="K7520" t="str" cm="1">
        <f t="array" ref="K7520">_xlfn.TEXTSPLIT(H7520,",")</f>
        <v>Documentary</v>
      </c>
    </row>
    <row r="7521" spans="1:13" ht="30" x14ac:dyDescent="0.25">
      <c r="A7521" t="s">
        <v>21666</v>
      </c>
      <c r="B7521" t="s">
        <v>51</v>
      </c>
      <c r="C7521" s="1" t="s">
        <v>816</v>
      </c>
      <c r="D7521">
        <v>5.7</v>
      </c>
      <c r="E7521">
        <v>29</v>
      </c>
      <c r="G7521" t="str">
        <f t="shared" si="697"/>
        <v>2019</v>
      </c>
      <c r="H7521" t="str">
        <f t="shared" si="698"/>
        <v>Documentary</v>
      </c>
      <c r="I7521" t="str">
        <f t="shared" si="699"/>
        <v>Living Undocumented</v>
      </c>
      <c r="J7521" t="str">
        <f t="shared" si="700"/>
        <v>00:00:00</v>
      </c>
      <c r="K7521" t="str" cm="1">
        <f t="array" ref="K7521">_xlfn.TEXTSPLIT(H7521,",")</f>
        <v>Documentary</v>
      </c>
    </row>
    <row r="7522" spans="1:13" ht="30" x14ac:dyDescent="0.25">
      <c r="A7522" t="s">
        <v>21666</v>
      </c>
      <c r="B7522" t="s">
        <v>51</v>
      </c>
      <c r="C7522" s="1" t="s">
        <v>816</v>
      </c>
      <c r="D7522">
        <v>5.7</v>
      </c>
      <c r="E7522">
        <v>28</v>
      </c>
      <c r="G7522" t="str">
        <f t="shared" si="697"/>
        <v>2019</v>
      </c>
      <c r="H7522" t="str">
        <f t="shared" si="698"/>
        <v>Documentary</v>
      </c>
      <c r="I7522" t="str">
        <f t="shared" si="699"/>
        <v>Living Undocumented</v>
      </c>
      <c r="J7522" t="str">
        <f t="shared" si="700"/>
        <v>00:00:00</v>
      </c>
      <c r="K7522" t="str" cm="1">
        <f t="array" ref="K7522">_xlfn.TEXTSPLIT(H7522,",")</f>
        <v>Documentary</v>
      </c>
    </row>
    <row r="7523" spans="1:13" ht="30" x14ac:dyDescent="0.25">
      <c r="A7523" t="s">
        <v>21666</v>
      </c>
      <c r="B7523" t="s">
        <v>51</v>
      </c>
      <c r="C7523" s="1" t="s">
        <v>816</v>
      </c>
      <c r="D7523">
        <v>5.7</v>
      </c>
      <c r="E7523">
        <v>30</v>
      </c>
      <c r="G7523" t="str">
        <f t="shared" si="697"/>
        <v>2019</v>
      </c>
      <c r="H7523" t="str">
        <f t="shared" si="698"/>
        <v>Documentary</v>
      </c>
      <c r="I7523" t="str">
        <f t="shared" si="699"/>
        <v>Living Undocumented</v>
      </c>
      <c r="J7523" t="str">
        <f t="shared" si="700"/>
        <v>00:00:00</v>
      </c>
      <c r="K7523" t="str" cm="1">
        <f t="array" ref="K7523">_xlfn.TEXTSPLIT(H7523,",")</f>
        <v>Documentary</v>
      </c>
    </row>
    <row r="7524" spans="1:13" ht="45" x14ac:dyDescent="0.25">
      <c r="A7524" t="s">
        <v>21189</v>
      </c>
      <c r="B7524" t="s">
        <v>85</v>
      </c>
      <c r="C7524" s="1" t="s">
        <v>43</v>
      </c>
      <c r="D7524">
        <v>7</v>
      </c>
      <c r="E7524">
        <v>748</v>
      </c>
      <c r="F7524">
        <v>42</v>
      </c>
      <c r="G7524" t="str">
        <f t="shared" si="697"/>
        <v>2017</v>
      </c>
      <c r="H7524" t="str">
        <f t="shared" si="698"/>
        <v>Crime, Drama, Mystery</v>
      </c>
      <c r="I7524" t="str">
        <f t="shared" si="699"/>
        <v>Riverdale</v>
      </c>
      <c r="J7524" t="str">
        <f t="shared" si="700"/>
        <v>00:42:00</v>
      </c>
      <c r="K7524" t="str" cm="1">
        <f t="array" ref="K7524:M7524">_xlfn.TEXTSPLIT(H7524,",")</f>
        <v>Crime</v>
      </c>
      <c r="L7524" t="str">
        <v xml:space="preserve"> Drama</v>
      </c>
      <c r="M7524" t="str">
        <v xml:space="preserve"> Mystery</v>
      </c>
    </row>
    <row r="7525" spans="1:13" ht="45" x14ac:dyDescent="0.25">
      <c r="A7525" t="s">
        <v>21189</v>
      </c>
      <c r="B7525" t="s">
        <v>85</v>
      </c>
      <c r="C7525" s="1" t="s">
        <v>43</v>
      </c>
      <c r="D7525">
        <v>7.5</v>
      </c>
      <c r="E7525">
        <v>772</v>
      </c>
      <c r="F7525">
        <v>42</v>
      </c>
      <c r="G7525" t="str">
        <f t="shared" si="697"/>
        <v>2017</v>
      </c>
      <c r="H7525" t="str">
        <f t="shared" si="698"/>
        <v>Crime, Drama, Mystery</v>
      </c>
      <c r="I7525" t="str">
        <f t="shared" si="699"/>
        <v>Riverdale</v>
      </c>
      <c r="J7525" t="str">
        <f t="shared" si="700"/>
        <v>00:42:00</v>
      </c>
      <c r="K7525" t="str" cm="1">
        <f t="array" ref="K7525:M7525">_xlfn.TEXTSPLIT(H7525,",")</f>
        <v>Crime</v>
      </c>
      <c r="L7525" t="str">
        <v xml:space="preserve"> Drama</v>
      </c>
      <c r="M7525" t="str">
        <v xml:space="preserve"> Mystery</v>
      </c>
    </row>
    <row r="7526" spans="1:13" ht="30" x14ac:dyDescent="0.25">
      <c r="A7526" t="s">
        <v>21212</v>
      </c>
      <c r="B7526" t="s">
        <v>90</v>
      </c>
      <c r="C7526" s="1" t="s">
        <v>699</v>
      </c>
      <c r="D7526">
        <v>7.3</v>
      </c>
      <c r="E7526">
        <v>342</v>
      </c>
      <c r="F7526">
        <v>42</v>
      </c>
      <c r="G7526" t="str">
        <f t="shared" si="697"/>
        <v>2017</v>
      </c>
      <c r="H7526" t="str">
        <f t="shared" si="698"/>
        <v>Action, Drama, Sci-Fi</v>
      </c>
      <c r="I7526" t="str">
        <f t="shared" si="699"/>
        <v>Black Lightning</v>
      </c>
      <c r="J7526" t="str">
        <f t="shared" si="700"/>
        <v>00:42:00</v>
      </c>
      <c r="K7526" t="str" cm="1">
        <f t="array" ref="K7526:M7526">_xlfn.TEXTSPLIT(H7526,",")</f>
        <v>Action</v>
      </c>
      <c r="L7526" t="str">
        <v xml:space="preserve"> Drama</v>
      </c>
      <c r="M7526" t="str">
        <v xml:space="preserve"> Sci-Fi</v>
      </c>
    </row>
    <row r="7527" spans="1:13" ht="30" x14ac:dyDescent="0.25">
      <c r="A7527" t="s">
        <v>21641</v>
      </c>
      <c r="B7527" t="s">
        <v>85</v>
      </c>
      <c r="C7527" s="1" t="s">
        <v>86</v>
      </c>
      <c r="D7527">
        <v>7.9</v>
      </c>
      <c r="E7527">
        <v>205</v>
      </c>
      <c r="F7527">
        <v>42</v>
      </c>
      <c r="G7527" t="str">
        <f t="shared" si="697"/>
        <v>2017</v>
      </c>
      <c r="H7527" t="str">
        <f t="shared" si="698"/>
        <v>Drama</v>
      </c>
      <c r="I7527" t="str">
        <f t="shared" si="699"/>
        <v>Dynasty</v>
      </c>
      <c r="J7527" t="str">
        <f t="shared" si="700"/>
        <v>00:42:00</v>
      </c>
      <c r="K7527" t="str" cm="1">
        <f t="array" ref="K7527">_xlfn.TEXTSPLIT(H7527,",")</f>
        <v>Drama</v>
      </c>
    </row>
    <row r="7528" spans="1:13" ht="30" x14ac:dyDescent="0.25">
      <c r="A7528" t="s">
        <v>21684</v>
      </c>
      <c r="B7528" t="s">
        <v>33</v>
      </c>
      <c r="C7528" s="1" t="s">
        <v>47</v>
      </c>
      <c r="D7528">
        <v>6.6</v>
      </c>
      <c r="E7528">
        <v>51</v>
      </c>
      <c r="G7528" t="str">
        <f t="shared" si="697"/>
        <v>2020</v>
      </c>
      <c r="H7528" t="str">
        <f t="shared" si="698"/>
        <v>Comedy</v>
      </c>
      <c r="I7528" t="str">
        <f t="shared" si="699"/>
        <v>Sneakerheads</v>
      </c>
      <c r="J7528" t="str">
        <f t="shared" si="700"/>
        <v>00:00:00</v>
      </c>
      <c r="K7528" t="str" cm="1">
        <f t="array" ref="K7528">_xlfn.TEXTSPLIT(H7528,",")</f>
        <v>Comedy</v>
      </c>
    </row>
    <row r="7529" spans="1:13" ht="30" x14ac:dyDescent="0.25">
      <c r="A7529" t="s">
        <v>21684</v>
      </c>
      <c r="B7529" t="s">
        <v>33</v>
      </c>
      <c r="C7529" s="1" t="s">
        <v>47</v>
      </c>
      <c r="D7529">
        <v>6.9</v>
      </c>
      <c r="E7529">
        <v>47</v>
      </c>
      <c r="G7529" t="str">
        <f t="shared" si="697"/>
        <v>2020</v>
      </c>
      <c r="H7529" t="str">
        <f t="shared" si="698"/>
        <v>Comedy</v>
      </c>
      <c r="I7529" t="str">
        <f t="shared" si="699"/>
        <v>Sneakerheads</v>
      </c>
      <c r="J7529" t="str">
        <f t="shared" si="700"/>
        <v>00:00:00</v>
      </c>
      <c r="K7529" t="str" cm="1">
        <f t="array" ref="K7529">_xlfn.TEXTSPLIT(H7529,",")</f>
        <v>Comedy</v>
      </c>
    </row>
    <row r="7530" spans="1:13" ht="30" x14ac:dyDescent="0.25">
      <c r="A7530" t="s">
        <v>21684</v>
      </c>
      <c r="B7530" t="s">
        <v>33</v>
      </c>
      <c r="C7530" s="1" t="s">
        <v>47</v>
      </c>
      <c r="D7530">
        <v>6.6</v>
      </c>
      <c r="E7530">
        <v>39</v>
      </c>
      <c r="G7530" t="str">
        <f t="shared" si="697"/>
        <v>2020</v>
      </c>
      <c r="H7530" t="str">
        <f t="shared" si="698"/>
        <v>Comedy</v>
      </c>
      <c r="I7530" t="str">
        <f t="shared" si="699"/>
        <v>Sneakerheads</v>
      </c>
      <c r="J7530" t="str">
        <f t="shared" si="700"/>
        <v>00:00:00</v>
      </c>
      <c r="K7530" t="str" cm="1">
        <f t="array" ref="K7530">_xlfn.TEXTSPLIT(H7530,",")</f>
        <v>Comedy</v>
      </c>
    </row>
    <row r="7531" spans="1:13" ht="30" x14ac:dyDescent="0.25">
      <c r="A7531" t="s">
        <v>21684</v>
      </c>
      <c r="B7531" t="s">
        <v>33</v>
      </c>
      <c r="C7531" s="1" t="s">
        <v>47</v>
      </c>
      <c r="D7531">
        <v>6.7</v>
      </c>
      <c r="E7531">
        <v>37</v>
      </c>
      <c r="G7531" t="str">
        <f t="shared" si="697"/>
        <v>2020</v>
      </c>
      <c r="H7531" t="str">
        <f t="shared" si="698"/>
        <v>Comedy</v>
      </c>
      <c r="I7531" t="str">
        <f t="shared" si="699"/>
        <v>Sneakerheads</v>
      </c>
      <c r="J7531" t="str">
        <f t="shared" si="700"/>
        <v>00:00:00</v>
      </c>
      <c r="K7531" t="str" cm="1">
        <f t="array" ref="K7531">_xlfn.TEXTSPLIT(H7531,",")</f>
        <v>Comedy</v>
      </c>
    </row>
    <row r="7532" spans="1:13" ht="30" x14ac:dyDescent="0.25">
      <c r="A7532" t="s">
        <v>21684</v>
      </c>
      <c r="B7532" t="s">
        <v>33</v>
      </c>
      <c r="C7532" s="1" t="s">
        <v>47</v>
      </c>
      <c r="D7532">
        <v>6.7</v>
      </c>
      <c r="E7532">
        <v>36</v>
      </c>
      <c r="G7532" t="str">
        <f t="shared" si="697"/>
        <v>2020</v>
      </c>
      <c r="H7532" t="str">
        <f t="shared" si="698"/>
        <v>Comedy</v>
      </c>
      <c r="I7532" t="str">
        <f t="shared" si="699"/>
        <v>Sneakerheads</v>
      </c>
      <c r="J7532" t="str">
        <f t="shared" si="700"/>
        <v>00:00:00</v>
      </c>
      <c r="K7532" t="str" cm="1">
        <f t="array" ref="K7532">_xlfn.TEXTSPLIT(H7532,",")</f>
        <v>Comedy</v>
      </c>
    </row>
    <row r="7533" spans="1:13" ht="30" x14ac:dyDescent="0.25">
      <c r="A7533" t="s">
        <v>21689</v>
      </c>
      <c r="B7533" t="s">
        <v>51</v>
      </c>
      <c r="C7533" s="1" t="s">
        <v>86</v>
      </c>
      <c r="D7533">
        <v>6.7</v>
      </c>
      <c r="E7533">
        <v>148</v>
      </c>
      <c r="F7533">
        <v>48</v>
      </c>
      <c r="G7533" t="str">
        <f t="shared" si="697"/>
        <v>2019</v>
      </c>
      <c r="H7533" t="str">
        <f t="shared" si="698"/>
        <v>Drama</v>
      </c>
      <c r="I7533" t="str">
        <f t="shared" si="699"/>
        <v>Wir sind die Welle</v>
      </c>
      <c r="J7533" t="str">
        <f t="shared" si="700"/>
        <v>00:48:00</v>
      </c>
      <c r="K7533" t="str" cm="1">
        <f t="array" ref="K7533">_xlfn.TEXTSPLIT(H7533,",")</f>
        <v>Drama</v>
      </c>
    </row>
    <row r="7534" spans="1:13" ht="30" x14ac:dyDescent="0.25">
      <c r="A7534" t="s">
        <v>21689</v>
      </c>
      <c r="B7534" t="s">
        <v>51</v>
      </c>
      <c r="C7534" s="1" t="s">
        <v>86</v>
      </c>
      <c r="D7534">
        <v>6.5</v>
      </c>
      <c r="E7534">
        <v>114</v>
      </c>
      <c r="F7534">
        <v>45</v>
      </c>
      <c r="G7534" t="str">
        <f t="shared" si="697"/>
        <v>2019</v>
      </c>
      <c r="H7534" t="str">
        <f t="shared" si="698"/>
        <v>Drama</v>
      </c>
      <c r="I7534" t="str">
        <f t="shared" si="699"/>
        <v>Wir sind die Welle</v>
      </c>
      <c r="J7534" t="str">
        <f t="shared" si="700"/>
        <v>00:45:00</v>
      </c>
      <c r="K7534" t="str" cm="1">
        <f t="array" ref="K7534">_xlfn.TEXTSPLIT(H7534,",")</f>
        <v>Drama</v>
      </c>
    </row>
    <row r="7535" spans="1:13" ht="30" x14ac:dyDescent="0.25">
      <c r="A7535" t="s">
        <v>21689</v>
      </c>
      <c r="B7535" t="s">
        <v>51</v>
      </c>
      <c r="C7535" s="1" t="s">
        <v>86</v>
      </c>
      <c r="D7535">
        <v>6.5</v>
      </c>
      <c r="E7535">
        <v>97</v>
      </c>
      <c r="F7535">
        <v>49</v>
      </c>
      <c r="G7535" t="str">
        <f t="shared" si="697"/>
        <v>2019</v>
      </c>
      <c r="H7535" t="str">
        <f t="shared" si="698"/>
        <v>Drama</v>
      </c>
      <c r="I7535" t="str">
        <f t="shared" si="699"/>
        <v>Wir sind die Welle</v>
      </c>
      <c r="J7535" t="str">
        <f t="shared" si="700"/>
        <v>00:49:00</v>
      </c>
      <c r="K7535" t="str" cm="1">
        <f t="array" ref="K7535">_xlfn.TEXTSPLIT(H7535,",")</f>
        <v>Drama</v>
      </c>
    </row>
    <row r="7536" spans="1:13" ht="30" x14ac:dyDescent="0.25">
      <c r="A7536" t="s">
        <v>21695</v>
      </c>
      <c r="B7536" t="s">
        <v>281</v>
      </c>
      <c r="C7536" s="1" t="s">
        <v>816</v>
      </c>
      <c r="D7536">
        <v>8.1999999999999993</v>
      </c>
      <c r="E7536">
        <v>307</v>
      </c>
      <c r="G7536" t="str">
        <f t="shared" si="697"/>
        <v>2018</v>
      </c>
      <c r="H7536" t="str">
        <f t="shared" si="698"/>
        <v>Documentary</v>
      </c>
      <c r="I7536" t="str">
        <f t="shared" si="699"/>
        <v>Explained</v>
      </c>
      <c r="J7536" t="str">
        <f t="shared" si="700"/>
        <v>00:00:00</v>
      </c>
      <c r="K7536" t="str" cm="1">
        <f t="array" ref="K7536">_xlfn.TEXTSPLIT(H7536,",")</f>
        <v>Documentary</v>
      </c>
    </row>
    <row r="7537" spans="1:13" ht="45" x14ac:dyDescent="0.25">
      <c r="A7537" t="s">
        <v>20266</v>
      </c>
      <c r="B7537" t="s">
        <v>717</v>
      </c>
      <c r="C7537" s="1" t="s">
        <v>109</v>
      </c>
      <c r="D7537">
        <v>8.8000000000000007</v>
      </c>
      <c r="E7537">
        <v>39</v>
      </c>
      <c r="G7537" t="str">
        <f t="shared" si="697"/>
        <v>2019</v>
      </c>
      <c r="H7537" t="str">
        <f t="shared" si="698"/>
        <v>Action, Adventure, Drama</v>
      </c>
      <c r="I7537" t="str">
        <f t="shared" si="699"/>
        <v>Power Rangers Beast Morphers</v>
      </c>
      <c r="J7537" t="str">
        <f t="shared" si="700"/>
        <v>00:00:00</v>
      </c>
      <c r="K7537" t="str" cm="1">
        <f t="array" ref="K7537:M7537">_xlfn.TEXTSPLIT(H7537,",")</f>
        <v>Action</v>
      </c>
      <c r="L7537" t="str">
        <v xml:space="preserve"> Adventure</v>
      </c>
      <c r="M7537" t="str">
        <v xml:space="preserve"> Drama</v>
      </c>
    </row>
    <row r="7538" spans="1:13" ht="45" x14ac:dyDescent="0.25">
      <c r="A7538" t="s">
        <v>20266</v>
      </c>
      <c r="B7538" t="s">
        <v>717</v>
      </c>
      <c r="C7538" s="1" t="s">
        <v>109</v>
      </c>
      <c r="D7538">
        <v>8.5</v>
      </c>
      <c r="E7538">
        <v>30</v>
      </c>
      <c r="G7538" t="str">
        <f t="shared" ref="G7538:G7601" si="701">MID(B7538,2,4)</f>
        <v>2019</v>
      </c>
      <c r="H7538" t="str">
        <f t="shared" si="698"/>
        <v>Action, Adventure, Drama</v>
      </c>
      <c r="I7538" t="str">
        <f t="shared" si="699"/>
        <v>Power Rangers Beast Morphers</v>
      </c>
      <c r="J7538" t="str">
        <f t="shared" si="700"/>
        <v>00:00:00</v>
      </c>
      <c r="K7538" t="str" cm="1">
        <f t="array" ref="K7538:M7538">_xlfn.TEXTSPLIT(H7538,",")</f>
        <v>Action</v>
      </c>
      <c r="L7538" t="str">
        <v xml:space="preserve"> Adventure</v>
      </c>
      <c r="M7538" t="str">
        <v xml:space="preserve"> Drama</v>
      </c>
    </row>
    <row r="7539" spans="1:13" ht="45" x14ac:dyDescent="0.25">
      <c r="A7539" t="s">
        <v>21701</v>
      </c>
      <c r="B7539" t="s">
        <v>51</v>
      </c>
      <c r="C7539" s="1" t="s">
        <v>887</v>
      </c>
      <c r="D7539">
        <v>7.8</v>
      </c>
      <c r="E7539">
        <v>419</v>
      </c>
      <c r="F7539">
        <v>23</v>
      </c>
      <c r="G7539" t="str">
        <f t="shared" si="701"/>
        <v>2019</v>
      </c>
      <c r="H7539" t="str">
        <f t="shared" si="698"/>
        <v>Animation, Crime, Drama</v>
      </c>
      <c r="I7539" t="str">
        <f t="shared" si="699"/>
        <v>Beastars</v>
      </c>
      <c r="J7539" t="str">
        <f t="shared" si="700"/>
        <v>00:23:00</v>
      </c>
      <c r="K7539" t="str" cm="1">
        <f t="array" ref="K7539:M7539">_xlfn.TEXTSPLIT(H7539,",")</f>
        <v>Animation</v>
      </c>
      <c r="L7539" t="str">
        <v xml:space="preserve"> Crime</v>
      </c>
      <c r="M7539" t="str">
        <v xml:space="preserve"> Drama</v>
      </c>
    </row>
    <row r="7540" spans="1:13" ht="30" x14ac:dyDescent="0.25">
      <c r="A7540" t="s">
        <v>21704</v>
      </c>
      <c r="B7540" t="s">
        <v>51</v>
      </c>
      <c r="C7540" s="1" t="s">
        <v>816</v>
      </c>
      <c r="D7540">
        <v>7.6</v>
      </c>
      <c r="E7540">
        <v>113</v>
      </c>
      <c r="F7540">
        <v>70</v>
      </c>
      <c r="G7540" t="str">
        <f t="shared" si="701"/>
        <v>2019</v>
      </c>
      <c r="H7540" t="str">
        <f t="shared" si="698"/>
        <v>Documentary</v>
      </c>
      <c r="I7540" t="str">
        <f t="shared" si="699"/>
        <v>Unnatural Selection</v>
      </c>
      <c r="J7540" t="str">
        <f t="shared" si="700"/>
        <v>01:10:00</v>
      </c>
      <c r="K7540" t="str" cm="1">
        <f t="array" ref="K7540">_xlfn.TEXTSPLIT(H7540,",")</f>
        <v>Documentary</v>
      </c>
    </row>
    <row r="7541" spans="1:13" ht="30" x14ac:dyDescent="0.25">
      <c r="A7541" t="s">
        <v>21704</v>
      </c>
      <c r="B7541" t="s">
        <v>51</v>
      </c>
      <c r="C7541" s="1" t="s">
        <v>816</v>
      </c>
      <c r="D7541">
        <v>7.1</v>
      </c>
      <c r="E7541">
        <v>85</v>
      </c>
      <c r="F7541">
        <v>64</v>
      </c>
      <c r="G7541" t="str">
        <f t="shared" si="701"/>
        <v>2019</v>
      </c>
      <c r="H7541" t="str">
        <f t="shared" si="698"/>
        <v>Documentary</v>
      </c>
      <c r="I7541" t="str">
        <f t="shared" si="699"/>
        <v>Unnatural Selection</v>
      </c>
      <c r="J7541" t="str">
        <f t="shared" si="700"/>
        <v>01:04:00</v>
      </c>
      <c r="K7541" t="str" cm="1">
        <f t="array" ref="K7541">_xlfn.TEXTSPLIT(H7541,",")</f>
        <v>Documentary</v>
      </c>
    </row>
    <row r="7542" spans="1:13" ht="30" x14ac:dyDescent="0.25">
      <c r="A7542" t="s">
        <v>21704</v>
      </c>
      <c r="B7542" t="s">
        <v>51</v>
      </c>
      <c r="C7542" s="1" t="s">
        <v>816</v>
      </c>
      <c r="D7542">
        <v>7.2</v>
      </c>
      <c r="E7542">
        <v>78</v>
      </c>
      <c r="F7542">
        <v>62</v>
      </c>
      <c r="G7542" t="str">
        <f t="shared" si="701"/>
        <v>2019</v>
      </c>
      <c r="H7542" t="str">
        <f t="shared" si="698"/>
        <v>Documentary</v>
      </c>
      <c r="I7542" t="str">
        <f t="shared" si="699"/>
        <v>Unnatural Selection</v>
      </c>
      <c r="J7542" t="str">
        <f t="shared" si="700"/>
        <v>01:02:00</v>
      </c>
      <c r="K7542" t="str" cm="1">
        <f t="array" ref="K7542">_xlfn.TEXTSPLIT(H7542,",")</f>
        <v>Documentary</v>
      </c>
    </row>
    <row r="7543" spans="1:13" ht="30" x14ac:dyDescent="0.25">
      <c r="A7543" t="s">
        <v>21704</v>
      </c>
      <c r="B7543" t="s">
        <v>51</v>
      </c>
      <c r="C7543" s="1" t="s">
        <v>816</v>
      </c>
      <c r="D7543">
        <v>7.4</v>
      </c>
      <c r="E7543">
        <v>77</v>
      </c>
      <c r="F7543">
        <v>68</v>
      </c>
      <c r="G7543" t="str">
        <f t="shared" si="701"/>
        <v>2019</v>
      </c>
      <c r="H7543" t="str">
        <f t="shared" si="698"/>
        <v>Documentary</v>
      </c>
      <c r="I7543" t="str">
        <f t="shared" si="699"/>
        <v>Unnatural Selection</v>
      </c>
      <c r="J7543" t="str">
        <f t="shared" si="700"/>
        <v>01:08:00</v>
      </c>
      <c r="K7543" t="str" cm="1">
        <f t="array" ref="K7543">_xlfn.TEXTSPLIT(H7543,",")</f>
        <v>Documentary</v>
      </c>
    </row>
    <row r="7544" spans="1:13" ht="30" x14ac:dyDescent="0.25">
      <c r="A7544" t="s">
        <v>20466</v>
      </c>
      <c r="B7544" t="s">
        <v>506</v>
      </c>
      <c r="C7544" s="1" t="s">
        <v>342</v>
      </c>
      <c r="D7544">
        <v>9.1999999999999993</v>
      </c>
      <c r="E7544" s="2">
        <v>1556</v>
      </c>
      <c r="F7544">
        <v>44</v>
      </c>
      <c r="G7544" t="str">
        <f t="shared" si="701"/>
        <v>2017</v>
      </c>
      <c r="H7544" t="str">
        <f t="shared" si="698"/>
        <v>Drama, Family</v>
      </c>
      <c r="I7544" t="str">
        <f t="shared" si="699"/>
        <v>Anne</v>
      </c>
      <c r="J7544" t="str">
        <f t="shared" si="700"/>
        <v>00:44:00</v>
      </c>
      <c r="K7544" t="str" cm="1">
        <f t="array" ref="K7544:L7544">_xlfn.TEXTSPLIT(H7544,",")</f>
        <v>Drama</v>
      </c>
      <c r="L7544" t="str">
        <v xml:space="preserve"> Family</v>
      </c>
    </row>
    <row r="7545" spans="1:13" ht="45" x14ac:dyDescent="0.25">
      <c r="A7545" t="s">
        <v>20787</v>
      </c>
      <c r="B7545" t="s">
        <v>85</v>
      </c>
      <c r="C7545" s="1" t="s">
        <v>43</v>
      </c>
      <c r="D7545">
        <v>6.7</v>
      </c>
      <c r="E7545" s="2">
        <v>1322</v>
      </c>
      <c r="F7545">
        <v>43</v>
      </c>
      <c r="G7545" t="str">
        <f t="shared" si="701"/>
        <v>2017</v>
      </c>
      <c r="H7545" t="str">
        <f t="shared" si="698"/>
        <v>Crime, Drama, Mystery</v>
      </c>
      <c r="I7545" t="str">
        <f t="shared" si="699"/>
        <v>The Sinner</v>
      </c>
      <c r="J7545" t="str">
        <f t="shared" si="700"/>
        <v>00:43:00</v>
      </c>
      <c r="K7545" t="str" cm="1">
        <f t="array" ref="K7545:M7545">_xlfn.TEXTSPLIT(H7545,",")</f>
        <v>Crime</v>
      </c>
      <c r="L7545" t="str">
        <v xml:space="preserve"> Drama</v>
      </c>
      <c r="M7545" t="str">
        <v xml:space="preserve"> Mystery</v>
      </c>
    </row>
    <row r="7546" spans="1:13" ht="30" x14ac:dyDescent="0.25">
      <c r="A7546" t="s">
        <v>21480</v>
      </c>
      <c r="B7546" t="s">
        <v>51</v>
      </c>
      <c r="C7546" s="1" t="s">
        <v>10151</v>
      </c>
      <c r="D7546">
        <v>7.4</v>
      </c>
      <c r="E7546">
        <v>61</v>
      </c>
      <c r="G7546" t="str">
        <f t="shared" si="701"/>
        <v>2019</v>
      </c>
      <c r="H7546" t="str">
        <f t="shared" si="698"/>
        <v>Music, Reality-TV</v>
      </c>
      <c r="I7546" t="str">
        <f t="shared" si="699"/>
        <v>Rhythm + Flow</v>
      </c>
      <c r="J7546" t="str">
        <f t="shared" si="700"/>
        <v>00:00:00</v>
      </c>
      <c r="K7546" t="str" cm="1">
        <f t="array" ref="K7546:L7546">_xlfn.TEXTSPLIT(H7546,",")</f>
        <v>Music</v>
      </c>
      <c r="L7546" t="str">
        <v xml:space="preserve"> Reality-TV</v>
      </c>
    </row>
    <row r="7547" spans="1:13" ht="30" x14ac:dyDescent="0.25">
      <c r="A7547" t="s">
        <v>21446</v>
      </c>
      <c r="B7547" t="s">
        <v>14</v>
      </c>
      <c r="C7547" s="1" t="s">
        <v>91</v>
      </c>
      <c r="D7547">
        <v>7.6</v>
      </c>
      <c r="E7547">
        <v>551</v>
      </c>
      <c r="F7547">
        <v>50</v>
      </c>
      <c r="G7547" t="str">
        <f t="shared" si="701"/>
        <v>2021</v>
      </c>
      <c r="H7547" t="str">
        <f t="shared" si="698"/>
        <v>Comedy, Drama</v>
      </c>
      <c r="I7547" t="str">
        <f t="shared" si="699"/>
        <v>Ginny &amp; Georgia</v>
      </c>
      <c r="J7547" t="str">
        <f t="shared" si="700"/>
        <v>00:50:00</v>
      </c>
      <c r="K7547" t="str" cm="1">
        <f t="array" ref="K7547:L7547">_xlfn.TEXTSPLIT(H7547,",")</f>
        <v>Comedy</v>
      </c>
      <c r="L7547" t="str">
        <v xml:space="preserve"> Drama</v>
      </c>
    </row>
    <row r="7548" spans="1:13" ht="45" x14ac:dyDescent="0.25">
      <c r="A7548" t="s">
        <v>20792</v>
      </c>
      <c r="B7548" t="s">
        <v>59</v>
      </c>
      <c r="C7548" s="1" t="s">
        <v>60</v>
      </c>
      <c r="D7548">
        <v>6.6</v>
      </c>
      <c r="E7548" s="2">
        <v>4319</v>
      </c>
      <c r="F7548">
        <v>55</v>
      </c>
      <c r="G7548" t="str">
        <f t="shared" si="701"/>
        <v>2016</v>
      </c>
      <c r="H7548" t="str">
        <f t="shared" si="698"/>
        <v>Crime, Drama, Fantasy</v>
      </c>
      <c r="I7548" t="str">
        <f t="shared" si="699"/>
        <v>Lucifer</v>
      </c>
      <c r="J7548" t="str">
        <f t="shared" si="700"/>
        <v>00:55:00</v>
      </c>
      <c r="K7548" t="str" cm="1">
        <f t="array" ref="K7548:M7548">_xlfn.TEXTSPLIT(H7548,",")</f>
        <v>Crime</v>
      </c>
      <c r="L7548" t="str">
        <v xml:space="preserve"> Drama</v>
      </c>
      <c r="M7548" t="str">
        <v xml:space="preserve"> Fantasy</v>
      </c>
    </row>
    <row r="7549" spans="1:13" ht="30" x14ac:dyDescent="0.25">
      <c r="A7549" t="s">
        <v>20946</v>
      </c>
      <c r="B7549" t="s">
        <v>250</v>
      </c>
      <c r="C7549" s="1" t="s">
        <v>86</v>
      </c>
      <c r="D7549">
        <v>7.8</v>
      </c>
      <c r="E7549">
        <v>62</v>
      </c>
      <c r="G7549" t="str">
        <f t="shared" si="701"/>
        <v>2017</v>
      </c>
      <c r="H7549" t="str">
        <f t="shared" si="698"/>
        <v>Drama</v>
      </c>
      <c r="I7549" t="str">
        <f t="shared" si="699"/>
        <v>Las chicas del cable</v>
      </c>
      <c r="J7549" t="str">
        <f t="shared" si="700"/>
        <v>00:00:00</v>
      </c>
      <c r="K7549" t="str" cm="1">
        <f t="array" ref="K7549">_xlfn.TEXTSPLIT(H7549,",")</f>
        <v>Drama</v>
      </c>
    </row>
    <row r="7550" spans="1:13" ht="30" x14ac:dyDescent="0.25">
      <c r="A7550" t="s">
        <v>21722</v>
      </c>
      <c r="B7550" t="s">
        <v>688</v>
      </c>
      <c r="C7550" s="1" t="s">
        <v>34</v>
      </c>
      <c r="D7550">
        <v>6.9</v>
      </c>
      <c r="E7550">
        <v>50</v>
      </c>
      <c r="G7550" t="str">
        <f t="shared" si="701"/>
        <v>2020</v>
      </c>
      <c r="H7550" t="str">
        <f t="shared" si="698"/>
        <v>Action, Crime, Drama</v>
      </c>
      <c r="I7550" t="str">
        <f t="shared" si="699"/>
        <v>Queen Sono</v>
      </c>
      <c r="J7550" t="str">
        <f t="shared" si="700"/>
        <v>00:00:00</v>
      </c>
      <c r="K7550" t="str" cm="1">
        <f t="array" ref="K7550:M7550">_xlfn.TEXTSPLIT(H7550,",")</f>
        <v>Action</v>
      </c>
      <c r="L7550" t="str">
        <v xml:space="preserve"> Crime</v>
      </c>
      <c r="M7550" t="str">
        <v xml:space="preserve"> Drama</v>
      </c>
    </row>
    <row r="7551" spans="1:13" ht="30" x14ac:dyDescent="0.25">
      <c r="A7551" t="s">
        <v>21480</v>
      </c>
      <c r="B7551" t="s">
        <v>51</v>
      </c>
      <c r="C7551" s="1" t="s">
        <v>10151</v>
      </c>
      <c r="D7551">
        <v>8.1999999999999993</v>
      </c>
      <c r="E7551">
        <v>67</v>
      </c>
      <c r="G7551" t="str">
        <f t="shared" si="701"/>
        <v>2019</v>
      </c>
      <c r="H7551" t="str">
        <f t="shared" si="698"/>
        <v>Music, Reality-TV</v>
      </c>
      <c r="I7551" t="str">
        <f t="shared" si="699"/>
        <v>Rhythm + Flow</v>
      </c>
      <c r="J7551" t="str">
        <f t="shared" si="700"/>
        <v>00:00:00</v>
      </c>
      <c r="K7551" t="str" cm="1">
        <f t="array" ref="K7551:L7551">_xlfn.TEXTSPLIT(H7551,",")</f>
        <v>Music</v>
      </c>
      <c r="L7551" t="str">
        <v xml:space="preserve"> Reality-TV</v>
      </c>
    </row>
    <row r="7552" spans="1:13" ht="30" x14ac:dyDescent="0.25">
      <c r="A7552" t="s">
        <v>21695</v>
      </c>
      <c r="B7552" t="s">
        <v>281</v>
      </c>
      <c r="C7552" s="1" t="s">
        <v>816</v>
      </c>
      <c r="D7552">
        <v>8.1999999999999993</v>
      </c>
      <c r="E7552">
        <v>286</v>
      </c>
      <c r="G7552" t="str">
        <f t="shared" si="701"/>
        <v>2018</v>
      </c>
      <c r="H7552" t="str">
        <f t="shared" si="698"/>
        <v>Documentary</v>
      </c>
      <c r="I7552" t="str">
        <f t="shared" si="699"/>
        <v>Explained</v>
      </c>
      <c r="J7552" t="str">
        <f t="shared" si="700"/>
        <v>00:00:00</v>
      </c>
      <c r="K7552" t="str" cm="1">
        <f t="array" ref="K7552">_xlfn.TEXTSPLIT(H7552,",")</f>
        <v>Documentary</v>
      </c>
    </row>
    <row r="7553" spans="1:13" ht="30" x14ac:dyDescent="0.25">
      <c r="A7553" t="s">
        <v>21727</v>
      </c>
      <c r="B7553" t="s">
        <v>33</v>
      </c>
      <c r="C7553" s="1" t="s">
        <v>8644</v>
      </c>
      <c r="D7553">
        <v>6.8</v>
      </c>
      <c r="E7553">
        <v>14</v>
      </c>
      <c r="F7553">
        <v>44</v>
      </c>
      <c r="G7553" t="str">
        <f t="shared" si="701"/>
        <v>2020</v>
      </c>
      <c r="H7553" t="str">
        <f t="shared" si="698"/>
        <v>Talk-Show</v>
      </c>
      <c r="I7553" t="str">
        <f t="shared" si="699"/>
        <v>The Drew Barrymore Show</v>
      </c>
      <c r="J7553" t="str">
        <f t="shared" si="700"/>
        <v>00:44:00</v>
      </c>
      <c r="K7553" t="str" cm="1">
        <f t="array" ref="K7553">_xlfn.TEXTSPLIT(H7553,",")</f>
        <v>Talk-Show</v>
      </c>
    </row>
    <row r="7554" spans="1:13" ht="45" x14ac:dyDescent="0.25">
      <c r="A7554" t="s">
        <v>20787</v>
      </c>
      <c r="B7554" t="s">
        <v>85</v>
      </c>
      <c r="C7554" s="1" t="s">
        <v>43</v>
      </c>
      <c r="D7554">
        <v>7.2</v>
      </c>
      <c r="E7554" s="2">
        <v>1373</v>
      </c>
      <c r="F7554">
        <v>45</v>
      </c>
      <c r="G7554" t="str">
        <f t="shared" si="701"/>
        <v>2017</v>
      </c>
      <c r="H7554" t="str">
        <f t="shared" ref="H7554:H7617" si="702">SUBSTITUTE(CLEAN(TRIM(C7554)), CHAR(160), "")</f>
        <v>Crime, Drama, Mystery</v>
      </c>
      <c r="I7554" t="str">
        <f t="shared" ref="I7554:I7617" si="703">SUBSTITUTE(CLEAN(TRIM(A7554)), CHAR(160), "")</f>
        <v>The Sinner</v>
      </c>
      <c r="J7554" t="str">
        <f t="shared" si="700"/>
        <v>00:45:00</v>
      </c>
      <c r="K7554" t="str" cm="1">
        <f t="array" ref="K7554:M7554">_xlfn.TEXTSPLIT(H7554,",")</f>
        <v>Crime</v>
      </c>
      <c r="L7554" t="str">
        <v xml:space="preserve"> Drama</v>
      </c>
      <c r="M7554" t="str">
        <v xml:space="preserve"> Mystery</v>
      </c>
    </row>
    <row r="7555" spans="1:13" ht="30" x14ac:dyDescent="0.25">
      <c r="A7555" t="s">
        <v>21641</v>
      </c>
      <c r="B7555" t="s">
        <v>85</v>
      </c>
      <c r="C7555" s="1" t="s">
        <v>86</v>
      </c>
      <c r="D7555">
        <v>7.2</v>
      </c>
      <c r="E7555">
        <v>274</v>
      </c>
      <c r="F7555">
        <v>42</v>
      </c>
      <c r="G7555" t="str">
        <f t="shared" si="701"/>
        <v>2017</v>
      </c>
      <c r="H7555" t="str">
        <f t="shared" si="702"/>
        <v>Drama</v>
      </c>
      <c r="I7555" t="str">
        <f t="shared" si="703"/>
        <v>Dynasty</v>
      </c>
      <c r="J7555" t="str">
        <f t="shared" ref="J7555:J7618" si="704">TEXT(F7555/1440, "hh:mm:ss")</f>
        <v>00:42:00</v>
      </c>
      <c r="K7555" t="str" cm="1">
        <f t="array" ref="K7555">_xlfn.TEXTSPLIT(H7555,",")</f>
        <v>Drama</v>
      </c>
    </row>
    <row r="7556" spans="1:13" ht="30" x14ac:dyDescent="0.25">
      <c r="A7556" t="s">
        <v>21733</v>
      </c>
      <c r="B7556" t="s">
        <v>51</v>
      </c>
      <c r="C7556" s="1" t="s">
        <v>816</v>
      </c>
      <c r="D7556">
        <v>7.6</v>
      </c>
      <c r="E7556">
        <v>125</v>
      </c>
      <c r="G7556" t="str">
        <f t="shared" si="701"/>
        <v>2019</v>
      </c>
      <c r="H7556" t="str">
        <f t="shared" si="702"/>
        <v>Documentary</v>
      </c>
      <c r="I7556" t="str">
        <f t="shared" si="703"/>
        <v>Breakfast, Lunch &amp; Dinner</v>
      </c>
      <c r="J7556" t="str">
        <f t="shared" si="704"/>
        <v>00:00:00</v>
      </c>
      <c r="K7556" t="str" cm="1">
        <f t="array" ref="K7556">_xlfn.TEXTSPLIT(H7556,",")</f>
        <v>Documentary</v>
      </c>
    </row>
    <row r="7557" spans="1:13" ht="30" x14ac:dyDescent="0.25">
      <c r="A7557" t="s">
        <v>21733</v>
      </c>
      <c r="B7557" t="s">
        <v>51</v>
      </c>
      <c r="C7557" s="1" t="s">
        <v>816</v>
      </c>
      <c r="D7557">
        <v>6.8</v>
      </c>
      <c r="E7557">
        <v>79</v>
      </c>
      <c r="G7557" t="str">
        <f t="shared" si="701"/>
        <v>2019</v>
      </c>
      <c r="H7557" t="str">
        <f t="shared" si="702"/>
        <v>Documentary</v>
      </c>
      <c r="I7557" t="str">
        <f t="shared" si="703"/>
        <v>Breakfast, Lunch &amp; Dinner</v>
      </c>
      <c r="J7557" t="str">
        <f t="shared" si="704"/>
        <v>00:00:00</v>
      </c>
      <c r="K7557" t="str" cm="1">
        <f t="array" ref="K7557">_xlfn.TEXTSPLIT(H7557,",")</f>
        <v>Documentary</v>
      </c>
    </row>
    <row r="7558" spans="1:13" ht="30" x14ac:dyDescent="0.25">
      <c r="A7558" t="s">
        <v>21733</v>
      </c>
      <c r="B7558" t="s">
        <v>51</v>
      </c>
      <c r="C7558" s="1" t="s">
        <v>816</v>
      </c>
      <c r="D7558">
        <v>6.4</v>
      </c>
      <c r="E7558">
        <v>59</v>
      </c>
      <c r="G7558" t="str">
        <f t="shared" si="701"/>
        <v>2019</v>
      </c>
      <c r="H7558" t="str">
        <f t="shared" si="702"/>
        <v>Documentary</v>
      </c>
      <c r="I7558" t="str">
        <f t="shared" si="703"/>
        <v>Breakfast, Lunch &amp; Dinner</v>
      </c>
      <c r="J7558" t="str">
        <f t="shared" si="704"/>
        <v>00:00:00</v>
      </c>
      <c r="K7558" t="str" cm="1">
        <f t="array" ref="K7558">_xlfn.TEXTSPLIT(H7558,",")</f>
        <v>Documentary</v>
      </c>
    </row>
    <row r="7559" spans="1:13" ht="30" x14ac:dyDescent="0.25">
      <c r="A7559" t="s">
        <v>21733</v>
      </c>
      <c r="B7559" t="s">
        <v>51</v>
      </c>
      <c r="C7559" s="1" t="s">
        <v>816</v>
      </c>
      <c r="D7559">
        <v>7.6</v>
      </c>
      <c r="E7559">
        <v>61</v>
      </c>
      <c r="G7559" t="str">
        <f t="shared" si="701"/>
        <v>2019</v>
      </c>
      <c r="H7559" t="str">
        <f t="shared" si="702"/>
        <v>Documentary</v>
      </c>
      <c r="I7559" t="str">
        <f t="shared" si="703"/>
        <v>Breakfast, Lunch &amp; Dinner</v>
      </c>
      <c r="J7559" t="str">
        <f t="shared" si="704"/>
        <v>00:00:00</v>
      </c>
      <c r="K7559" t="str" cm="1">
        <f t="array" ref="K7559">_xlfn.TEXTSPLIT(H7559,",")</f>
        <v>Documentary</v>
      </c>
    </row>
    <row r="7560" spans="1:13" ht="45" x14ac:dyDescent="0.25">
      <c r="A7560" t="s">
        <v>21449</v>
      </c>
      <c r="B7560" t="s">
        <v>33</v>
      </c>
      <c r="C7560" s="1" t="s">
        <v>553</v>
      </c>
      <c r="D7560">
        <v>5.0999999999999996</v>
      </c>
      <c r="E7560">
        <v>584</v>
      </c>
      <c r="F7560">
        <v>47</v>
      </c>
      <c r="G7560" t="str">
        <f t="shared" si="701"/>
        <v>2020</v>
      </c>
      <c r="H7560" t="str">
        <f t="shared" si="702"/>
        <v>Documentary, Crime, Mystery</v>
      </c>
      <c r="I7560" t="str">
        <f t="shared" si="703"/>
        <v>Unsolved Mysteries</v>
      </c>
      <c r="J7560" t="str">
        <f t="shared" si="704"/>
        <v>00:47:00</v>
      </c>
      <c r="K7560" t="str" cm="1">
        <f t="array" ref="K7560:M7560">_xlfn.TEXTSPLIT(H7560,",")</f>
        <v>Documentary</v>
      </c>
      <c r="L7560" t="str">
        <v xml:space="preserve"> Crime</v>
      </c>
      <c r="M7560" t="str">
        <v xml:space="preserve"> Mystery</v>
      </c>
    </row>
    <row r="7561" spans="1:13" ht="30" x14ac:dyDescent="0.25">
      <c r="A7561" t="s">
        <v>20466</v>
      </c>
      <c r="B7561" t="s">
        <v>506</v>
      </c>
      <c r="C7561" s="1" t="s">
        <v>342</v>
      </c>
      <c r="D7561">
        <v>9.3000000000000007</v>
      </c>
      <c r="E7561" s="2">
        <v>1611</v>
      </c>
      <c r="F7561">
        <v>44</v>
      </c>
      <c r="G7561" t="str">
        <f t="shared" si="701"/>
        <v>2017</v>
      </c>
      <c r="H7561" t="str">
        <f t="shared" si="702"/>
        <v>Drama, Family</v>
      </c>
      <c r="I7561" t="str">
        <f t="shared" si="703"/>
        <v>Anne</v>
      </c>
      <c r="J7561" t="str">
        <f t="shared" si="704"/>
        <v>00:44:00</v>
      </c>
      <c r="K7561" t="str" cm="1">
        <f t="array" ref="K7561:L7561">_xlfn.TEXTSPLIT(H7561,",")</f>
        <v>Drama</v>
      </c>
      <c r="L7561" t="str">
        <v xml:space="preserve"> Family</v>
      </c>
    </row>
    <row r="7562" spans="1:13" ht="45" x14ac:dyDescent="0.25">
      <c r="A7562" t="s">
        <v>20183</v>
      </c>
      <c r="B7562" t="s">
        <v>128</v>
      </c>
      <c r="C7562" s="1" t="s">
        <v>155</v>
      </c>
      <c r="D7562">
        <v>9.4</v>
      </c>
      <c r="E7562" s="2">
        <v>2105</v>
      </c>
      <c r="F7562">
        <v>51</v>
      </c>
      <c r="G7562" t="str">
        <f t="shared" si="701"/>
        <v>2015</v>
      </c>
      <c r="H7562" t="str">
        <f t="shared" si="702"/>
        <v>Action, Drama, History</v>
      </c>
      <c r="I7562" t="str">
        <f t="shared" si="703"/>
        <v>The Last Kingdom</v>
      </c>
      <c r="J7562" t="str">
        <f t="shared" si="704"/>
        <v>00:51:00</v>
      </c>
      <c r="K7562" t="str" cm="1">
        <f t="array" ref="K7562:M7562">_xlfn.TEXTSPLIT(H7562,",")</f>
        <v>Action</v>
      </c>
      <c r="L7562" t="str">
        <v xml:space="preserve"> Drama</v>
      </c>
      <c r="M7562" t="str">
        <v xml:space="preserve"> History</v>
      </c>
    </row>
    <row r="7563" spans="1:13" ht="45" x14ac:dyDescent="0.25">
      <c r="A7563" t="s">
        <v>20792</v>
      </c>
      <c r="B7563" t="s">
        <v>59</v>
      </c>
      <c r="C7563" s="1" t="s">
        <v>60</v>
      </c>
      <c r="D7563">
        <v>8.9</v>
      </c>
      <c r="E7563" s="2">
        <v>3232</v>
      </c>
      <c r="F7563">
        <v>55</v>
      </c>
      <c r="G7563" t="str">
        <f t="shared" si="701"/>
        <v>2016</v>
      </c>
      <c r="H7563" t="str">
        <f t="shared" si="702"/>
        <v>Crime, Drama, Fantasy</v>
      </c>
      <c r="I7563" t="str">
        <f t="shared" si="703"/>
        <v>Lucifer</v>
      </c>
      <c r="J7563" t="str">
        <f t="shared" si="704"/>
        <v>00:55:00</v>
      </c>
      <c r="K7563" t="str" cm="1">
        <f t="array" ref="K7563:M7563">_xlfn.TEXTSPLIT(H7563,",")</f>
        <v>Crime</v>
      </c>
      <c r="L7563" t="str">
        <v xml:space="preserve"> Drama</v>
      </c>
      <c r="M7563" t="str">
        <v xml:space="preserve"> Fantasy</v>
      </c>
    </row>
    <row r="7564" spans="1:13" ht="30" x14ac:dyDescent="0.25">
      <c r="A7564" t="s">
        <v>21695</v>
      </c>
      <c r="B7564" t="s">
        <v>281</v>
      </c>
      <c r="C7564" s="1" t="s">
        <v>816</v>
      </c>
      <c r="D7564">
        <v>7.2</v>
      </c>
      <c r="E7564">
        <v>237</v>
      </c>
      <c r="G7564" t="str">
        <f t="shared" si="701"/>
        <v>2018</v>
      </c>
      <c r="H7564" t="str">
        <f t="shared" si="702"/>
        <v>Documentary</v>
      </c>
      <c r="I7564" t="str">
        <f t="shared" si="703"/>
        <v>Explained</v>
      </c>
      <c r="J7564" t="str">
        <f t="shared" si="704"/>
        <v>00:00:00</v>
      </c>
      <c r="K7564" t="str" cm="1">
        <f t="array" ref="K7564">_xlfn.TEXTSPLIT(H7564,",")</f>
        <v>Documentary</v>
      </c>
    </row>
    <row r="7565" spans="1:13" ht="30" x14ac:dyDescent="0.25">
      <c r="A7565" t="s">
        <v>21748</v>
      </c>
      <c r="B7565" t="s">
        <v>51</v>
      </c>
      <c r="C7565" s="1" t="s">
        <v>34</v>
      </c>
      <c r="D7565">
        <v>7.1</v>
      </c>
      <c r="E7565">
        <v>7</v>
      </c>
      <c r="G7565" t="str">
        <f t="shared" si="701"/>
        <v>2019</v>
      </c>
      <c r="H7565" t="str">
        <f t="shared" si="702"/>
        <v>Action, Crime, Drama</v>
      </c>
      <c r="I7565" t="str">
        <f t="shared" si="703"/>
        <v>Scams</v>
      </c>
      <c r="J7565" t="str">
        <f t="shared" si="704"/>
        <v>00:00:00</v>
      </c>
      <c r="K7565" t="str" cm="1">
        <f t="array" ref="K7565:M7565">_xlfn.TEXTSPLIT(H7565,",")</f>
        <v>Action</v>
      </c>
      <c r="L7565" t="str">
        <v xml:space="preserve"> Crime</v>
      </c>
      <c r="M7565" t="str">
        <v xml:space="preserve"> Drama</v>
      </c>
    </row>
    <row r="7566" spans="1:13" ht="30" x14ac:dyDescent="0.25">
      <c r="A7566" t="s">
        <v>21748</v>
      </c>
      <c r="B7566" t="s">
        <v>51</v>
      </c>
      <c r="C7566" s="1" t="s">
        <v>34</v>
      </c>
      <c r="G7566" t="str">
        <f t="shared" si="701"/>
        <v>2019</v>
      </c>
      <c r="H7566" t="str">
        <f t="shared" si="702"/>
        <v>Action, Crime, Drama</v>
      </c>
      <c r="I7566" t="str">
        <f t="shared" si="703"/>
        <v>Scams</v>
      </c>
      <c r="J7566" t="str">
        <f t="shared" si="704"/>
        <v>00:00:00</v>
      </c>
      <c r="K7566" t="str" cm="1">
        <f t="array" ref="K7566:M7566">_xlfn.TEXTSPLIT(H7566,",")</f>
        <v>Action</v>
      </c>
      <c r="L7566" t="str">
        <v xml:space="preserve"> Crime</v>
      </c>
      <c r="M7566" t="str">
        <v xml:space="preserve"> Drama</v>
      </c>
    </row>
    <row r="7567" spans="1:13" ht="30" x14ac:dyDescent="0.25">
      <c r="A7567" t="s">
        <v>21641</v>
      </c>
      <c r="B7567" t="s">
        <v>85</v>
      </c>
      <c r="C7567" s="1" t="s">
        <v>86</v>
      </c>
      <c r="D7567">
        <v>7.8</v>
      </c>
      <c r="E7567">
        <v>193</v>
      </c>
      <c r="F7567">
        <v>42</v>
      </c>
      <c r="G7567" t="str">
        <f t="shared" si="701"/>
        <v>2017</v>
      </c>
      <c r="H7567" t="str">
        <f t="shared" si="702"/>
        <v>Drama</v>
      </c>
      <c r="I7567" t="str">
        <f t="shared" si="703"/>
        <v>Dynasty</v>
      </c>
      <c r="J7567" t="str">
        <f t="shared" si="704"/>
        <v>00:42:00</v>
      </c>
      <c r="K7567" t="str" cm="1">
        <f t="array" ref="K7567">_xlfn.TEXTSPLIT(H7567,",")</f>
        <v>Drama</v>
      </c>
    </row>
    <row r="7568" spans="1:13" ht="30" x14ac:dyDescent="0.25">
      <c r="A7568" t="s">
        <v>21470</v>
      </c>
      <c r="B7568" t="s">
        <v>964</v>
      </c>
      <c r="C7568" s="1" t="s">
        <v>91</v>
      </c>
      <c r="D7568">
        <v>6.6</v>
      </c>
      <c r="E7568">
        <v>155</v>
      </c>
      <c r="F7568">
        <v>32</v>
      </c>
      <c r="G7568" t="str">
        <f t="shared" si="701"/>
        <v>2018</v>
      </c>
      <c r="H7568" t="str">
        <f t="shared" si="702"/>
        <v>Comedy, Drama</v>
      </c>
      <c r="I7568" t="str">
        <f t="shared" si="703"/>
        <v>La casa de las flores</v>
      </c>
      <c r="J7568" t="str">
        <f t="shared" si="704"/>
        <v>00:32:00</v>
      </c>
      <c r="K7568" t="str" cm="1">
        <f t="array" ref="K7568:L7568">_xlfn.TEXTSPLIT(H7568,",")</f>
        <v>Comedy</v>
      </c>
      <c r="L7568" t="str">
        <v xml:space="preserve"> Drama</v>
      </c>
    </row>
    <row r="7569" spans="1:13" ht="30" x14ac:dyDescent="0.25">
      <c r="A7569" t="s">
        <v>21470</v>
      </c>
      <c r="B7569" t="s">
        <v>964</v>
      </c>
      <c r="C7569" s="1" t="s">
        <v>91</v>
      </c>
      <c r="D7569">
        <v>6.8</v>
      </c>
      <c r="E7569">
        <v>143</v>
      </c>
      <c r="G7569" t="str">
        <f t="shared" si="701"/>
        <v>2018</v>
      </c>
      <c r="H7569" t="str">
        <f t="shared" si="702"/>
        <v>Comedy, Drama</v>
      </c>
      <c r="I7569" t="str">
        <f t="shared" si="703"/>
        <v>La casa de las flores</v>
      </c>
      <c r="J7569" t="str">
        <f t="shared" si="704"/>
        <v>00:00:00</v>
      </c>
      <c r="K7569" t="str" cm="1">
        <f t="array" ref="K7569:L7569">_xlfn.TEXTSPLIT(H7569,",")</f>
        <v>Comedy</v>
      </c>
      <c r="L7569" t="str">
        <v xml:space="preserve"> Drama</v>
      </c>
    </row>
    <row r="7570" spans="1:13" ht="30" x14ac:dyDescent="0.25">
      <c r="A7570" t="s">
        <v>21470</v>
      </c>
      <c r="B7570" t="s">
        <v>964</v>
      </c>
      <c r="C7570" s="1" t="s">
        <v>91</v>
      </c>
      <c r="D7570">
        <v>6.5</v>
      </c>
      <c r="E7570">
        <v>140</v>
      </c>
      <c r="G7570" t="str">
        <f t="shared" si="701"/>
        <v>2018</v>
      </c>
      <c r="H7570" t="str">
        <f t="shared" si="702"/>
        <v>Comedy, Drama</v>
      </c>
      <c r="I7570" t="str">
        <f t="shared" si="703"/>
        <v>La casa de las flores</v>
      </c>
      <c r="J7570" t="str">
        <f t="shared" si="704"/>
        <v>00:00:00</v>
      </c>
      <c r="K7570" t="str" cm="1">
        <f t="array" ref="K7570:L7570">_xlfn.TEXTSPLIT(H7570,",")</f>
        <v>Comedy</v>
      </c>
      <c r="L7570" t="str">
        <v xml:space="preserve"> Drama</v>
      </c>
    </row>
    <row r="7571" spans="1:13" ht="30" x14ac:dyDescent="0.25">
      <c r="A7571" t="s">
        <v>21470</v>
      </c>
      <c r="B7571" t="s">
        <v>964</v>
      </c>
      <c r="C7571" s="1" t="s">
        <v>91</v>
      </c>
      <c r="D7571">
        <v>6.5</v>
      </c>
      <c r="E7571">
        <v>129</v>
      </c>
      <c r="G7571" t="str">
        <f t="shared" si="701"/>
        <v>2018</v>
      </c>
      <c r="H7571" t="str">
        <f t="shared" si="702"/>
        <v>Comedy, Drama</v>
      </c>
      <c r="I7571" t="str">
        <f t="shared" si="703"/>
        <v>La casa de las flores</v>
      </c>
      <c r="J7571" t="str">
        <f t="shared" si="704"/>
        <v>00:00:00</v>
      </c>
      <c r="K7571" t="str" cm="1">
        <f t="array" ref="K7571:L7571">_xlfn.TEXTSPLIT(H7571,",")</f>
        <v>Comedy</v>
      </c>
      <c r="L7571" t="str">
        <v xml:space="preserve"> Drama</v>
      </c>
    </row>
    <row r="7572" spans="1:13" ht="30" x14ac:dyDescent="0.25">
      <c r="A7572" t="s">
        <v>21470</v>
      </c>
      <c r="B7572" t="s">
        <v>964</v>
      </c>
      <c r="C7572" s="1" t="s">
        <v>91</v>
      </c>
      <c r="D7572">
        <v>6.4</v>
      </c>
      <c r="E7572">
        <v>123</v>
      </c>
      <c r="G7572" t="str">
        <f t="shared" si="701"/>
        <v>2018</v>
      </c>
      <c r="H7572" t="str">
        <f t="shared" si="702"/>
        <v>Comedy, Drama</v>
      </c>
      <c r="I7572" t="str">
        <f t="shared" si="703"/>
        <v>La casa de las flores</v>
      </c>
      <c r="J7572" t="str">
        <f t="shared" si="704"/>
        <v>00:00:00</v>
      </c>
      <c r="K7572" t="str" cm="1">
        <f t="array" ref="K7572:L7572">_xlfn.TEXTSPLIT(H7572,",")</f>
        <v>Comedy</v>
      </c>
      <c r="L7572" t="str">
        <v xml:space="preserve"> Drama</v>
      </c>
    </row>
    <row r="7573" spans="1:13" ht="30" x14ac:dyDescent="0.25">
      <c r="A7573" t="s">
        <v>21470</v>
      </c>
      <c r="B7573" t="s">
        <v>964</v>
      </c>
      <c r="C7573" s="1" t="s">
        <v>91</v>
      </c>
      <c r="D7573">
        <v>6.9</v>
      </c>
      <c r="E7573">
        <v>121</v>
      </c>
      <c r="G7573" t="str">
        <f t="shared" si="701"/>
        <v>2018</v>
      </c>
      <c r="H7573" t="str">
        <f t="shared" si="702"/>
        <v>Comedy, Drama</v>
      </c>
      <c r="I7573" t="str">
        <f t="shared" si="703"/>
        <v>La casa de las flores</v>
      </c>
      <c r="J7573" t="str">
        <f t="shared" si="704"/>
        <v>00:00:00</v>
      </c>
      <c r="K7573" t="str" cm="1">
        <f t="array" ref="K7573:L7573">_xlfn.TEXTSPLIT(H7573,",")</f>
        <v>Comedy</v>
      </c>
      <c r="L7573" t="str">
        <v xml:space="preserve"> Drama</v>
      </c>
    </row>
    <row r="7574" spans="1:13" ht="45" x14ac:dyDescent="0.25">
      <c r="A7574" t="s">
        <v>21761</v>
      </c>
      <c r="B7574" t="s">
        <v>33</v>
      </c>
      <c r="C7574" s="1" t="s">
        <v>109</v>
      </c>
      <c r="D7574">
        <v>8.1</v>
      </c>
      <c r="E7574">
        <v>939</v>
      </c>
      <c r="F7574">
        <v>49</v>
      </c>
      <c r="G7574" t="str">
        <f t="shared" si="701"/>
        <v>2020</v>
      </c>
      <c r="H7574" t="str">
        <f t="shared" si="702"/>
        <v>Action, Adventure, Drama</v>
      </c>
      <c r="I7574" t="str">
        <f t="shared" si="703"/>
        <v>Barbarians</v>
      </c>
      <c r="J7574" t="str">
        <f t="shared" si="704"/>
        <v>00:49:00</v>
      </c>
      <c r="K7574" t="str" cm="1">
        <f t="array" ref="K7574:M7574">_xlfn.TEXTSPLIT(H7574,",")</f>
        <v>Action</v>
      </c>
      <c r="L7574" t="str">
        <v xml:space="preserve"> Adventure</v>
      </c>
      <c r="M7574" t="str">
        <v xml:space="preserve"> Drama</v>
      </c>
    </row>
    <row r="7575" spans="1:13" ht="45" x14ac:dyDescent="0.25">
      <c r="A7575" t="s">
        <v>21761</v>
      </c>
      <c r="B7575" t="s">
        <v>33</v>
      </c>
      <c r="C7575" s="1" t="s">
        <v>109</v>
      </c>
      <c r="D7575">
        <v>7.4</v>
      </c>
      <c r="E7575">
        <v>728</v>
      </c>
      <c r="F7575">
        <v>46</v>
      </c>
      <c r="G7575" t="str">
        <f t="shared" si="701"/>
        <v>2020</v>
      </c>
      <c r="H7575" t="str">
        <f t="shared" si="702"/>
        <v>Action, Adventure, Drama</v>
      </c>
      <c r="I7575" t="str">
        <f t="shared" si="703"/>
        <v>Barbarians</v>
      </c>
      <c r="J7575" t="str">
        <f t="shared" si="704"/>
        <v>00:46:00</v>
      </c>
      <c r="K7575" t="str" cm="1">
        <f t="array" ref="K7575:M7575">_xlfn.TEXTSPLIT(H7575,",")</f>
        <v>Action</v>
      </c>
      <c r="L7575" t="str">
        <v xml:space="preserve"> Adventure</v>
      </c>
      <c r="M7575" t="str">
        <v xml:space="preserve"> Drama</v>
      </c>
    </row>
    <row r="7576" spans="1:13" ht="30" x14ac:dyDescent="0.25">
      <c r="A7576" t="s">
        <v>21765</v>
      </c>
      <c r="B7576" t="s">
        <v>33</v>
      </c>
      <c r="C7576" s="1" t="s">
        <v>699</v>
      </c>
      <c r="D7576">
        <v>7.9</v>
      </c>
      <c r="E7576" s="2">
        <v>1145</v>
      </c>
      <c r="F7576">
        <v>47</v>
      </c>
      <c r="G7576" t="str">
        <f t="shared" si="701"/>
        <v>2020</v>
      </c>
      <c r="H7576" t="str">
        <f t="shared" si="702"/>
        <v>Action, Drama, Sci-Fi</v>
      </c>
      <c r="I7576" t="str">
        <f t="shared" si="703"/>
        <v>Snowpiercer</v>
      </c>
      <c r="J7576" t="str">
        <f t="shared" si="704"/>
        <v>00:47:00</v>
      </c>
      <c r="K7576" t="str" cm="1">
        <f t="array" ref="K7576:M7576">_xlfn.TEXTSPLIT(H7576,",")</f>
        <v>Action</v>
      </c>
      <c r="L7576" t="str">
        <v xml:space="preserve"> Drama</v>
      </c>
      <c r="M7576" t="str">
        <v xml:space="preserve"> Sci-Fi</v>
      </c>
    </row>
    <row r="7577" spans="1:13" ht="45" x14ac:dyDescent="0.25">
      <c r="A7577" t="s">
        <v>21768</v>
      </c>
      <c r="B7577">
        <v>-2020</v>
      </c>
      <c r="C7577" s="1" t="s">
        <v>64</v>
      </c>
      <c r="D7577">
        <v>7.5</v>
      </c>
      <c r="E7577" s="2">
        <v>3366</v>
      </c>
      <c r="F7577">
        <v>56</v>
      </c>
      <c r="G7577" t="str">
        <f t="shared" si="701"/>
        <v>2020</v>
      </c>
      <c r="H7577" t="str">
        <f t="shared" si="702"/>
        <v>Drama, Horror, Mystery</v>
      </c>
      <c r="I7577" t="str">
        <f t="shared" si="703"/>
        <v>The Haunting of Bly Manor</v>
      </c>
      <c r="J7577" t="str">
        <f t="shared" si="704"/>
        <v>00:56:00</v>
      </c>
      <c r="K7577" t="str" cm="1">
        <f t="array" ref="K7577:M7577">_xlfn.TEXTSPLIT(H7577,",")</f>
        <v>Drama</v>
      </c>
      <c r="L7577" t="str">
        <v xml:space="preserve"> Horror</v>
      </c>
      <c r="M7577" t="str">
        <v xml:space="preserve"> Mystery</v>
      </c>
    </row>
    <row r="7578" spans="1:13" ht="45" x14ac:dyDescent="0.25">
      <c r="A7578" t="s">
        <v>21771</v>
      </c>
      <c r="B7578" t="s">
        <v>1718</v>
      </c>
      <c r="C7578" s="1" t="s">
        <v>60</v>
      </c>
      <c r="D7578">
        <v>7</v>
      </c>
      <c r="E7578">
        <v>58</v>
      </c>
      <c r="F7578">
        <v>49</v>
      </c>
      <c r="G7578" t="str">
        <f t="shared" si="701"/>
        <v>2019</v>
      </c>
      <c r="H7578" t="str">
        <f t="shared" si="702"/>
        <v>Crime, Drama, Fantasy</v>
      </c>
      <c r="I7578" t="str">
        <f t="shared" si="703"/>
        <v>Mortel</v>
      </c>
      <c r="J7578" t="str">
        <f t="shared" si="704"/>
        <v>00:49:00</v>
      </c>
      <c r="K7578" t="str" cm="1">
        <f t="array" ref="K7578:M7578">_xlfn.TEXTSPLIT(H7578,",")</f>
        <v>Crime</v>
      </c>
      <c r="L7578" t="str">
        <v xml:space="preserve"> Drama</v>
      </c>
      <c r="M7578" t="str">
        <v xml:space="preserve"> Fantasy</v>
      </c>
    </row>
    <row r="7579" spans="1:13" ht="45" x14ac:dyDescent="0.25">
      <c r="A7579" t="s">
        <v>20484</v>
      </c>
      <c r="B7579" t="s">
        <v>964</v>
      </c>
      <c r="C7579" s="1" t="s">
        <v>15</v>
      </c>
      <c r="D7579">
        <v>8.3000000000000007</v>
      </c>
      <c r="E7579">
        <v>926</v>
      </c>
      <c r="F7579">
        <v>24</v>
      </c>
      <c r="G7579" t="str">
        <f t="shared" si="701"/>
        <v>2018</v>
      </c>
      <c r="H7579" t="str">
        <f t="shared" si="702"/>
        <v>Animation, Action, Adventure</v>
      </c>
      <c r="I7579" t="str">
        <f t="shared" si="703"/>
        <v>She-Ra and the Princesses of Power</v>
      </c>
      <c r="J7579" t="str">
        <f t="shared" si="704"/>
        <v>00:24:00</v>
      </c>
      <c r="K7579" t="str" cm="1">
        <f t="array" ref="K7579:M7579">_xlfn.TEXTSPLIT(H7579,",")</f>
        <v>Animation</v>
      </c>
      <c r="L7579" t="str">
        <v xml:space="preserve"> Action</v>
      </c>
      <c r="M7579" t="str">
        <v xml:space="preserve"> Adventure</v>
      </c>
    </row>
    <row r="7580" spans="1:13" ht="45" x14ac:dyDescent="0.25">
      <c r="A7580" t="s">
        <v>20484</v>
      </c>
      <c r="B7580" t="s">
        <v>964</v>
      </c>
      <c r="C7580" s="1" t="s">
        <v>15</v>
      </c>
      <c r="D7580">
        <v>8.1999999999999993</v>
      </c>
      <c r="E7580">
        <v>909</v>
      </c>
      <c r="F7580">
        <v>24</v>
      </c>
      <c r="G7580" t="str">
        <f t="shared" si="701"/>
        <v>2018</v>
      </c>
      <c r="H7580" t="str">
        <f t="shared" si="702"/>
        <v>Animation, Action, Adventure</v>
      </c>
      <c r="I7580" t="str">
        <f t="shared" si="703"/>
        <v>She-Ra and the Princesses of Power</v>
      </c>
      <c r="J7580" t="str">
        <f t="shared" si="704"/>
        <v>00:24:00</v>
      </c>
      <c r="K7580" t="str" cm="1">
        <f t="array" ref="K7580:M7580">_xlfn.TEXTSPLIT(H7580,",")</f>
        <v>Animation</v>
      </c>
      <c r="L7580" t="str">
        <v xml:space="preserve"> Action</v>
      </c>
      <c r="M7580" t="str">
        <v xml:space="preserve"> Adventure</v>
      </c>
    </row>
    <row r="7581" spans="1:13" ht="45" x14ac:dyDescent="0.25">
      <c r="A7581" t="s">
        <v>20484</v>
      </c>
      <c r="B7581" t="s">
        <v>964</v>
      </c>
      <c r="C7581" s="1" t="s">
        <v>15</v>
      </c>
      <c r="D7581">
        <v>8</v>
      </c>
      <c r="E7581">
        <v>900</v>
      </c>
      <c r="F7581">
        <v>24</v>
      </c>
      <c r="G7581" t="str">
        <f t="shared" si="701"/>
        <v>2018</v>
      </c>
      <c r="H7581" t="str">
        <f t="shared" si="702"/>
        <v>Animation, Action, Adventure</v>
      </c>
      <c r="I7581" t="str">
        <f t="shared" si="703"/>
        <v>She-Ra and the Princesses of Power</v>
      </c>
      <c r="J7581" t="str">
        <f t="shared" si="704"/>
        <v>00:24:00</v>
      </c>
      <c r="K7581" t="str" cm="1">
        <f t="array" ref="K7581:M7581">_xlfn.TEXTSPLIT(H7581,",")</f>
        <v>Animation</v>
      </c>
      <c r="L7581" t="str">
        <v xml:space="preserve"> Action</v>
      </c>
      <c r="M7581" t="str">
        <v xml:space="preserve"> Adventure</v>
      </c>
    </row>
    <row r="7582" spans="1:13" ht="45" x14ac:dyDescent="0.25">
      <c r="A7582" t="s">
        <v>20787</v>
      </c>
      <c r="B7582" t="s">
        <v>85</v>
      </c>
      <c r="C7582" s="1" t="s">
        <v>43</v>
      </c>
      <c r="D7582">
        <v>7.1</v>
      </c>
      <c r="E7582" s="2">
        <v>1347</v>
      </c>
      <c r="F7582">
        <v>44</v>
      </c>
      <c r="G7582" t="str">
        <f t="shared" si="701"/>
        <v>2017</v>
      </c>
      <c r="H7582" t="str">
        <f t="shared" si="702"/>
        <v>Crime, Drama, Mystery</v>
      </c>
      <c r="I7582" t="str">
        <f t="shared" si="703"/>
        <v>The Sinner</v>
      </c>
      <c r="J7582" t="str">
        <f t="shared" si="704"/>
        <v>00:44:00</v>
      </c>
      <c r="K7582" t="str" cm="1">
        <f t="array" ref="K7582:M7582">_xlfn.TEXTSPLIT(H7582,",")</f>
        <v>Crime</v>
      </c>
      <c r="L7582" t="str">
        <v xml:space="preserve"> Drama</v>
      </c>
      <c r="M7582" t="str">
        <v xml:space="preserve"> Mystery</v>
      </c>
    </row>
    <row r="7583" spans="1:13" ht="30" x14ac:dyDescent="0.25">
      <c r="A7583" t="s">
        <v>21765</v>
      </c>
      <c r="B7583" t="s">
        <v>33</v>
      </c>
      <c r="C7583" s="1" t="s">
        <v>699</v>
      </c>
      <c r="D7583">
        <v>8.4</v>
      </c>
      <c r="E7583" s="2">
        <v>1146</v>
      </c>
      <c r="F7583">
        <v>46</v>
      </c>
      <c r="G7583" t="str">
        <f t="shared" si="701"/>
        <v>2020</v>
      </c>
      <c r="H7583" t="str">
        <f t="shared" si="702"/>
        <v>Action, Drama, Sci-Fi</v>
      </c>
      <c r="I7583" t="str">
        <f t="shared" si="703"/>
        <v>Snowpiercer</v>
      </c>
      <c r="J7583" t="str">
        <f t="shared" si="704"/>
        <v>00:46:00</v>
      </c>
      <c r="K7583" t="str" cm="1">
        <f t="array" ref="K7583:M7583">_xlfn.TEXTSPLIT(H7583,",")</f>
        <v>Action</v>
      </c>
      <c r="L7583" t="str">
        <v xml:space="preserve"> Drama</v>
      </c>
      <c r="M7583" t="str">
        <v xml:space="preserve"> Sci-Fi</v>
      </c>
    </row>
    <row r="7584" spans="1:13" ht="30" x14ac:dyDescent="0.25">
      <c r="A7584" t="s">
        <v>21765</v>
      </c>
      <c r="B7584" t="s">
        <v>33</v>
      </c>
      <c r="C7584" s="1" t="s">
        <v>699</v>
      </c>
      <c r="D7584">
        <v>7.3</v>
      </c>
      <c r="E7584">
        <v>725</v>
      </c>
      <c r="F7584">
        <v>47</v>
      </c>
      <c r="G7584" t="str">
        <f t="shared" si="701"/>
        <v>2020</v>
      </c>
      <c r="H7584" t="str">
        <f t="shared" si="702"/>
        <v>Action, Drama, Sci-Fi</v>
      </c>
      <c r="I7584" t="str">
        <f t="shared" si="703"/>
        <v>Snowpiercer</v>
      </c>
      <c r="J7584" t="str">
        <f t="shared" si="704"/>
        <v>00:47:00</v>
      </c>
      <c r="K7584" t="str" cm="1">
        <f t="array" ref="K7584:M7584">_xlfn.TEXTSPLIT(H7584,",")</f>
        <v>Action</v>
      </c>
      <c r="L7584" t="str">
        <v xml:space="preserve"> Drama</v>
      </c>
      <c r="M7584" t="str">
        <v xml:space="preserve"> Sci-Fi</v>
      </c>
    </row>
    <row r="7585" spans="1:13" ht="30" x14ac:dyDescent="0.25">
      <c r="A7585" t="s">
        <v>21765</v>
      </c>
      <c r="B7585" t="s">
        <v>33</v>
      </c>
      <c r="C7585" s="1" t="s">
        <v>699</v>
      </c>
      <c r="D7585">
        <v>7.9</v>
      </c>
      <c r="E7585">
        <v>830</v>
      </c>
      <c r="F7585">
        <v>48</v>
      </c>
      <c r="G7585" t="str">
        <f t="shared" si="701"/>
        <v>2020</v>
      </c>
      <c r="H7585" t="str">
        <f t="shared" si="702"/>
        <v>Action, Drama, Sci-Fi</v>
      </c>
      <c r="I7585" t="str">
        <f t="shared" si="703"/>
        <v>Snowpiercer</v>
      </c>
      <c r="J7585" t="str">
        <f t="shared" si="704"/>
        <v>00:48:00</v>
      </c>
      <c r="K7585" t="str" cm="1">
        <f t="array" ref="K7585:M7585">_xlfn.TEXTSPLIT(H7585,",")</f>
        <v>Action</v>
      </c>
      <c r="L7585" t="str">
        <v xml:space="preserve"> Drama</v>
      </c>
      <c r="M7585" t="str">
        <v xml:space="preserve"> Sci-Fi</v>
      </c>
    </row>
    <row r="7586" spans="1:13" ht="30" x14ac:dyDescent="0.25">
      <c r="A7586" t="s">
        <v>21765</v>
      </c>
      <c r="B7586" t="s">
        <v>33</v>
      </c>
      <c r="C7586" s="1" t="s">
        <v>699</v>
      </c>
      <c r="D7586">
        <v>7.9</v>
      </c>
      <c r="E7586">
        <v>725</v>
      </c>
      <c r="F7586">
        <v>47</v>
      </c>
      <c r="G7586" t="str">
        <f t="shared" si="701"/>
        <v>2020</v>
      </c>
      <c r="H7586" t="str">
        <f t="shared" si="702"/>
        <v>Action, Drama, Sci-Fi</v>
      </c>
      <c r="I7586" t="str">
        <f t="shared" si="703"/>
        <v>Snowpiercer</v>
      </c>
      <c r="J7586" t="str">
        <f t="shared" si="704"/>
        <v>00:47:00</v>
      </c>
      <c r="K7586" t="str" cm="1">
        <f t="array" ref="K7586:M7586">_xlfn.TEXTSPLIT(H7586,",")</f>
        <v>Action</v>
      </c>
      <c r="L7586" t="str">
        <v xml:space="preserve"> Drama</v>
      </c>
      <c r="M7586" t="str">
        <v xml:space="preserve"> Sci-Fi</v>
      </c>
    </row>
    <row r="7587" spans="1:13" ht="30" x14ac:dyDescent="0.25">
      <c r="A7587" t="s">
        <v>21765</v>
      </c>
      <c r="B7587" t="s">
        <v>33</v>
      </c>
      <c r="C7587" s="1" t="s">
        <v>699</v>
      </c>
      <c r="D7587">
        <v>8.1999999999999993</v>
      </c>
      <c r="E7587">
        <v>880</v>
      </c>
      <c r="F7587">
        <v>47</v>
      </c>
      <c r="G7587" t="str">
        <f t="shared" si="701"/>
        <v>2020</v>
      </c>
      <c r="H7587" t="str">
        <f t="shared" si="702"/>
        <v>Action, Drama, Sci-Fi</v>
      </c>
      <c r="I7587" t="str">
        <f t="shared" si="703"/>
        <v>Snowpiercer</v>
      </c>
      <c r="J7587" t="str">
        <f t="shared" si="704"/>
        <v>00:47:00</v>
      </c>
      <c r="K7587" t="str" cm="1">
        <f t="array" ref="K7587:M7587">_xlfn.TEXTSPLIT(H7587,",")</f>
        <v>Action</v>
      </c>
      <c r="L7587" t="str">
        <v xml:space="preserve"> Drama</v>
      </c>
      <c r="M7587" t="str">
        <v xml:space="preserve"> Sci-Fi</v>
      </c>
    </row>
    <row r="7588" spans="1:13" ht="45" x14ac:dyDescent="0.25">
      <c r="A7588" t="s">
        <v>21790</v>
      </c>
      <c r="B7588" t="s">
        <v>33</v>
      </c>
      <c r="C7588" s="1" t="s">
        <v>2185</v>
      </c>
      <c r="D7588">
        <v>6.2</v>
      </c>
      <c r="E7588">
        <v>121</v>
      </c>
      <c r="F7588">
        <v>25</v>
      </c>
      <c r="G7588" t="str">
        <f t="shared" si="701"/>
        <v>2020</v>
      </c>
      <c r="H7588" t="str">
        <f t="shared" si="702"/>
        <v>Animation, Action, Crime</v>
      </c>
      <c r="I7588" t="str">
        <f t="shared" si="703"/>
        <v>Ghost in the Shell SAC_2045</v>
      </c>
      <c r="J7588" t="str">
        <f t="shared" si="704"/>
        <v>00:25:00</v>
      </c>
      <c r="K7588" t="str" cm="1">
        <f t="array" ref="K7588:M7588">_xlfn.TEXTSPLIT(H7588,",")</f>
        <v>Animation</v>
      </c>
      <c r="L7588" t="str">
        <v xml:space="preserve"> Action</v>
      </c>
      <c r="M7588" t="str">
        <v xml:space="preserve"> Crime</v>
      </c>
    </row>
    <row r="7589" spans="1:13" ht="30" x14ac:dyDescent="0.25">
      <c r="A7589" t="s">
        <v>21765</v>
      </c>
      <c r="B7589" t="s">
        <v>33</v>
      </c>
      <c r="C7589" s="1" t="s">
        <v>699</v>
      </c>
      <c r="D7589">
        <v>7.7</v>
      </c>
      <c r="E7589">
        <v>946</v>
      </c>
      <c r="F7589">
        <v>48</v>
      </c>
      <c r="G7589" t="str">
        <f t="shared" si="701"/>
        <v>2020</v>
      </c>
      <c r="H7589" t="str">
        <f t="shared" si="702"/>
        <v>Action, Drama, Sci-Fi</v>
      </c>
      <c r="I7589" t="str">
        <f t="shared" si="703"/>
        <v>Snowpiercer</v>
      </c>
      <c r="J7589" t="str">
        <f t="shared" si="704"/>
        <v>00:48:00</v>
      </c>
      <c r="K7589" t="str" cm="1">
        <f t="array" ref="K7589:M7589">_xlfn.TEXTSPLIT(H7589,",")</f>
        <v>Action</v>
      </c>
      <c r="L7589" t="str">
        <v xml:space="preserve"> Drama</v>
      </c>
      <c r="M7589" t="str">
        <v xml:space="preserve"> Sci-Fi</v>
      </c>
    </row>
    <row r="7590" spans="1:13" ht="30" x14ac:dyDescent="0.25">
      <c r="A7590" t="s">
        <v>21765</v>
      </c>
      <c r="B7590" t="s">
        <v>33</v>
      </c>
      <c r="C7590" s="1" t="s">
        <v>699</v>
      </c>
      <c r="D7590">
        <v>7.7</v>
      </c>
      <c r="E7590">
        <v>881</v>
      </c>
      <c r="F7590">
        <v>45</v>
      </c>
      <c r="G7590" t="str">
        <f t="shared" si="701"/>
        <v>2020</v>
      </c>
      <c r="H7590" t="str">
        <f t="shared" si="702"/>
        <v>Action, Drama, Sci-Fi</v>
      </c>
      <c r="I7590" t="str">
        <f t="shared" si="703"/>
        <v>Snowpiercer</v>
      </c>
      <c r="J7590" t="str">
        <f t="shared" si="704"/>
        <v>00:45:00</v>
      </c>
      <c r="K7590" t="str" cm="1">
        <f t="array" ref="K7590:M7590">_xlfn.TEXTSPLIT(H7590,",")</f>
        <v>Action</v>
      </c>
      <c r="L7590" t="str">
        <v xml:space="preserve"> Drama</v>
      </c>
      <c r="M7590" t="str">
        <v xml:space="preserve"> Sci-Fi</v>
      </c>
    </row>
    <row r="7591" spans="1:13" ht="30" x14ac:dyDescent="0.25">
      <c r="A7591" t="s">
        <v>21765</v>
      </c>
      <c r="B7591" t="s">
        <v>33</v>
      </c>
      <c r="C7591" s="1" t="s">
        <v>699</v>
      </c>
      <c r="D7591">
        <v>7.2</v>
      </c>
      <c r="E7591">
        <v>821</v>
      </c>
      <c r="F7591">
        <v>47</v>
      </c>
      <c r="G7591" t="str">
        <f t="shared" si="701"/>
        <v>2020</v>
      </c>
      <c r="H7591" t="str">
        <f t="shared" si="702"/>
        <v>Action, Drama, Sci-Fi</v>
      </c>
      <c r="I7591" t="str">
        <f t="shared" si="703"/>
        <v>Snowpiercer</v>
      </c>
      <c r="J7591" t="str">
        <f t="shared" si="704"/>
        <v>00:47:00</v>
      </c>
      <c r="K7591" t="str" cm="1">
        <f t="array" ref="K7591:M7591">_xlfn.TEXTSPLIT(H7591,",")</f>
        <v>Action</v>
      </c>
      <c r="L7591" t="str">
        <v xml:space="preserve"> Drama</v>
      </c>
      <c r="M7591" t="str">
        <v xml:space="preserve"> Sci-Fi</v>
      </c>
    </row>
    <row r="7592" spans="1:13" ht="30" x14ac:dyDescent="0.25">
      <c r="A7592" t="s">
        <v>21695</v>
      </c>
      <c r="B7592" t="s">
        <v>281</v>
      </c>
      <c r="C7592" s="1" t="s">
        <v>816</v>
      </c>
      <c r="D7592">
        <v>7.7</v>
      </c>
      <c r="E7592">
        <v>271</v>
      </c>
      <c r="G7592" t="str">
        <f t="shared" si="701"/>
        <v>2018</v>
      </c>
      <c r="H7592" t="str">
        <f t="shared" si="702"/>
        <v>Documentary</v>
      </c>
      <c r="I7592" t="str">
        <f t="shared" si="703"/>
        <v>Explained</v>
      </c>
      <c r="J7592" t="str">
        <f t="shared" si="704"/>
        <v>00:00:00</v>
      </c>
      <c r="K7592" t="str" cm="1">
        <f t="array" ref="K7592">_xlfn.TEXTSPLIT(H7592,",")</f>
        <v>Documentary</v>
      </c>
    </row>
    <row r="7593" spans="1:13" ht="30" x14ac:dyDescent="0.25">
      <c r="A7593" t="s">
        <v>21360</v>
      </c>
      <c r="B7593" t="s">
        <v>51</v>
      </c>
      <c r="C7593" s="1" t="s">
        <v>91</v>
      </c>
      <c r="D7593">
        <v>8</v>
      </c>
      <c r="E7593">
        <v>446</v>
      </c>
      <c r="F7593">
        <v>44</v>
      </c>
      <c r="G7593" t="str">
        <f t="shared" si="701"/>
        <v>2019</v>
      </c>
      <c r="H7593" t="str">
        <f t="shared" si="702"/>
        <v>Comedy, Drama</v>
      </c>
      <c r="I7593" t="str">
        <f t="shared" si="703"/>
        <v>The Politician</v>
      </c>
      <c r="J7593" t="str">
        <f t="shared" si="704"/>
        <v>00:44:00</v>
      </c>
      <c r="K7593" t="str" cm="1">
        <f t="array" ref="K7593:L7593">_xlfn.TEXTSPLIT(H7593,",")</f>
        <v>Comedy</v>
      </c>
      <c r="L7593" t="str">
        <v xml:space="preserve"> Drama</v>
      </c>
    </row>
    <row r="7594" spans="1:13" ht="30" x14ac:dyDescent="0.25">
      <c r="A7594" t="s">
        <v>21360</v>
      </c>
      <c r="B7594" t="s">
        <v>51</v>
      </c>
      <c r="C7594" s="1" t="s">
        <v>91</v>
      </c>
      <c r="D7594">
        <v>8</v>
      </c>
      <c r="E7594">
        <v>445</v>
      </c>
      <c r="F7594">
        <v>41</v>
      </c>
      <c r="G7594" t="str">
        <f t="shared" si="701"/>
        <v>2019</v>
      </c>
      <c r="H7594" t="str">
        <f t="shared" si="702"/>
        <v>Comedy, Drama</v>
      </c>
      <c r="I7594" t="str">
        <f t="shared" si="703"/>
        <v>The Politician</v>
      </c>
      <c r="J7594" t="str">
        <f t="shared" si="704"/>
        <v>00:41:00</v>
      </c>
      <c r="K7594" t="str" cm="1">
        <f t="array" ref="K7594:L7594">_xlfn.TEXTSPLIT(H7594,",")</f>
        <v>Comedy</v>
      </c>
      <c r="L7594" t="str">
        <v xml:space="preserve"> Drama</v>
      </c>
    </row>
    <row r="7595" spans="1:13" ht="30" x14ac:dyDescent="0.25">
      <c r="A7595" t="s">
        <v>21360</v>
      </c>
      <c r="B7595" t="s">
        <v>51</v>
      </c>
      <c r="C7595" s="1" t="s">
        <v>91</v>
      </c>
      <c r="D7595">
        <v>8.8000000000000007</v>
      </c>
      <c r="E7595">
        <v>508</v>
      </c>
      <c r="F7595">
        <v>28</v>
      </c>
      <c r="G7595" t="str">
        <f t="shared" si="701"/>
        <v>2019</v>
      </c>
      <c r="H7595" t="str">
        <f t="shared" si="702"/>
        <v>Comedy, Drama</v>
      </c>
      <c r="I7595" t="str">
        <f t="shared" si="703"/>
        <v>The Politician</v>
      </c>
      <c r="J7595" t="str">
        <f t="shared" si="704"/>
        <v>00:28:00</v>
      </c>
      <c r="K7595" t="str" cm="1">
        <f t="array" ref="K7595:L7595">_xlfn.TEXTSPLIT(H7595,",")</f>
        <v>Comedy</v>
      </c>
      <c r="L7595" t="str">
        <v xml:space="preserve"> Drama</v>
      </c>
    </row>
    <row r="7596" spans="1:13" ht="30" x14ac:dyDescent="0.25">
      <c r="A7596" t="s">
        <v>21360</v>
      </c>
      <c r="B7596" t="s">
        <v>51</v>
      </c>
      <c r="C7596" s="1" t="s">
        <v>91</v>
      </c>
      <c r="D7596">
        <v>8.1999999999999993</v>
      </c>
      <c r="E7596">
        <v>401</v>
      </c>
      <c r="F7596">
        <v>35</v>
      </c>
      <c r="G7596" t="str">
        <f t="shared" si="701"/>
        <v>2019</v>
      </c>
      <c r="H7596" t="str">
        <f t="shared" si="702"/>
        <v>Comedy, Drama</v>
      </c>
      <c r="I7596" t="str">
        <f t="shared" si="703"/>
        <v>The Politician</v>
      </c>
      <c r="J7596" t="str">
        <f t="shared" si="704"/>
        <v>00:35:00</v>
      </c>
      <c r="K7596" t="str" cm="1">
        <f t="array" ref="K7596:L7596">_xlfn.TEXTSPLIT(H7596,",")</f>
        <v>Comedy</v>
      </c>
      <c r="L7596" t="str">
        <v xml:space="preserve"> Drama</v>
      </c>
    </row>
    <row r="7597" spans="1:13" ht="30" x14ac:dyDescent="0.25">
      <c r="A7597" t="s">
        <v>21360</v>
      </c>
      <c r="B7597" t="s">
        <v>51</v>
      </c>
      <c r="C7597" s="1" t="s">
        <v>91</v>
      </c>
      <c r="D7597">
        <v>8.5</v>
      </c>
      <c r="E7597">
        <v>476</v>
      </c>
      <c r="F7597">
        <v>44</v>
      </c>
      <c r="G7597" t="str">
        <f t="shared" si="701"/>
        <v>2019</v>
      </c>
      <c r="H7597" t="str">
        <f t="shared" si="702"/>
        <v>Comedy, Drama</v>
      </c>
      <c r="I7597" t="str">
        <f t="shared" si="703"/>
        <v>The Politician</v>
      </c>
      <c r="J7597" t="str">
        <f t="shared" si="704"/>
        <v>00:44:00</v>
      </c>
      <c r="K7597" t="str" cm="1">
        <f t="array" ref="K7597:L7597">_xlfn.TEXTSPLIT(H7597,",")</f>
        <v>Comedy</v>
      </c>
      <c r="L7597" t="str">
        <v xml:space="preserve"> Drama</v>
      </c>
    </row>
    <row r="7598" spans="1:13" ht="30" x14ac:dyDescent="0.25">
      <c r="A7598" t="s">
        <v>21765</v>
      </c>
      <c r="B7598" t="s">
        <v>33</v>
      </c>
      <c r="C7598" s="1" t="s">
        <v>699</v>
      </c>
      <c r="D7598">
        <v>7.3</v>
      </c>
      <c r="E7598">
        <v>755</v>
      </c>
      <c r="F7598">
        <v>48</v>
      </c>
      <c r="G7598" t="str">
        <f t="shared" si="701"/>
        <v>2020</v>
      </c>
      <c r="H7598" t="str">
        <f t="shared" si="702"/>
        <v>Action, Drama, Sci-Fi</v>
      </c>
      <c r="I7598" t="str">
        <f t="shared" si="703"/>
        <v>Snowpiercer</v>
      </c>
      <c r="J7598" t="str">
        <f t="shared" si="704"/>
        <v>00:48:00</v>
      </c>
      <c r="K7598" t="str" cm="1">
        <f t="array" ref="K7598:M7598">_xlfn.TEXTSPLIT(H7598,",")</f>
        <v>Action</v>
      </c>
      <c r="L7598" t="str">
        <v xml:space="preserve"> Drama</v>
      </c>
      <c r="M7598" t="str">
        <v xml:space="preserve"> Sci-Fi</v>
      </c>
    </row>
    <row r="7599" spans="1:13" ht="45" x14ac:dyDescent="0.25">
      <c r="A7599" t="s">
        <v>21811</v>
      </c>
      <c r="B7599" t="s">
        <v>51</v>
      </c>
      <c r="C7599" s="1" t="s">
        <v>1710</v>
      </c>
      <c r="D7599">
        <v>7.2</v>
      </c>
      <c r="E7599">
        <v>64</v>
      </c>
      <c r="F7599">
        <v>46</v>
      </c>
      <c r="G7599" t="str">
        <f t="shared" si="701"/>
        <v>2019</v>
      </c>
      <c r="H7599" t="str">
        <f t="shared" si="702"/>
        <v>Adventure, Drama, Mystery</v>
      </c>
      <c r="I7599" t="str">
        <f t="shared" si="703"/>
        <v>The Stranded</v>
      </c>
      <c r="J7599" t="str">
        <f t="shared" si="704"/>
        <v>00:46:00</v>
      </c>
      <c r="K7599" t="str" cm="1">
        <f t="array" ref="K7599:M7599">_xlfn.TEXTSPLIT(H7599,",")</f>
        <v>Adventure</v>
      </c>
      <c r="L7599" t="str">
        <v xml:space="preserve"> Drama</v>
      </c>
      <c r="M7599" t="str">
        <v xml:space="preserve"> Mystery</v>
      </c>
    </row>
    <row r="7600" spans="1:13" ht="45" x14ac:dyDescent="0.25">
      <c r="A7600" t="s">
        <v>21816</v>
      </c>
      <c r="B7600">
        <v>-2020</v>
      </c>
      <c r="C7600" s="1" t="s">
        <v>1352</v>
      </c>
      <c r="D7600">
        <v>7.6</v>
      </c>
      <c r="E7600">
        <v>234</v>
      </c>
      <c r="F7600">
        <v>56</v>
      </c>
      <c r="G7600" t="str">
        <f t="shared" si="701"/>
        <v>2020</v>
      </c>
      <c r="H7600" t="str">
        <f t="shared" si="702"/>
        <v>Drama, History, Thriller</v>
      </c>
      <c r="I7600" t="str">
        <f t="shared" si="703"/>
        <v>The Salisbury Poisonings</v>
      </c>
      <c r="J7600" t="str">
        <f t="shared" si="704"/>
        <v>00:56:00</v>
      </c>
      <c r="K7600" t="str" cm="1">
        <f t="array" ref="K7600:M7600">_xlfn.TEXTSPLIT(H7600,",")</f>
        <v>Drama</v>
      </c>
      <c r="L7600" t="str">
        <v xml:space="preserve"> History</v>
      </c>
      <c r="M7600" t="str">
        <v xml:space="preserve"> Thriller</v>
      </c>
    </row>
    <row r="7601" spans="1:13" ht="45" x14ac:dyDescent="0.25">
      <c r="A7601" t="s">
        <v>21816</v>
      </c>
      <c r="B7601">
        <v>-2020</v>
      </c>
      <c r="C7601" s="1" t="s">
        <v>1352</v>
      </c>
      <c r="D7601">
        <v>7.3</v>
      </c>
      <c r="E7601">
        <v>207</v>
      </c>
      <c r="F7601">
        <v>59</v>
      </c>
      <c r="G7601" t="str">
        <f t="shared" si="701"/>
        <v>2020</v>
      </c>
      <c r="H7601" t="str">
        <f t="shared" si="702"/>
        <v>Drama, History, Thriller</v>
      </c>
      <c r="I7601" t="str">
        <f t="shared" si="703"/>
        <v>The Salisbury Poisonings</v>
      </c>
      <c r="J7601" t="str">
        <f t="shared" si="704"/>
        <v>00:59:00</v>
      </c>
      <c r="K7601" t="str" cm="1">
        <f t="array" ref="K7601:M7601">_xlfn.TEXTSPLIT(H7601,",")</f>
        <v>Drama</v>
      </c>
      <c r="L7601" t="str">
        <v xml:space="preserve"> History</v>
      </c>
      <c r="M7601" t="str">
        <v xml:space="preserve"> Thriller</v>
      </c>
    </row>
    <row r="7602" spans="1:13" ht="45" x14ac:dyDescent="0.25">
      <c r="A7602" t="s">
        <v>21816</v>
      </c>
      <c r="B7602">
        <v>-2020</v>
      </c>
      <c r="C7602" s="1" t="s">
        <v>1352</v>
      </c>
      <c r="D7602">
        <v>7.2</v>
      </c>
      <c r="E7602">
        <v>183</v>
      </c>
      <c r="F7602">
        <v>59</v>
      </c>
      <c r="G7602" t="str">
        <f t="shared" ref="G7602:G7665" si="705">MID(B7602,2,4)</f>
        <v>2020</v>
      </c>
      <c r="H7602" t="str">
        <f t="shared" si="702"/>
        <v>Drama, History, Thriller</v>
      </c>
      <c r="I7602" t="str">
        <f t="shared" si="703"/>
        <v>The Salisbury Poisonings</v>
      </c>
      <c r="J7602" t="str">
        <f t="shared" si="704"/>
        <v>00:59:00</v>
      </c>
      <c r="K7602" t="str" cm="1">
        <f t="array" ref="K7602:M7602">_xlfn.TEXTSPLIT(H7602,",")</f>
        <v>Drama</v>
      </c>
      <c r="L7602" t="str">
        <v xml:space="preserve"> History</v>
      </c>
      <c r="M7602" t="str">
        <v xml:space="preserve"> Thriller</v>
      </c>
    </row>
    <row r="7603" spans="1:13" ht="45" x14ac:dyDescent="0.25">
      <c r="A7603" t="s">
        <v>21823</v>
      </c>
      <c r="B7603" t="s">
        <v>281</v>
      </c>
      <c r="C7603" s="1" t="s">
        <v>1719</v>
      </c>
      <c r="D7603">
        <v>8.6</v>
      </c>
      <c r="E7603">
        <v>463</v>
      </c>
      <c r="G7603" t="str">
        <f t="shared" si="705"/>
        <v>2018</v>
      </c>
      <c r="H7603" t="str">
        <f t="shared" si="702"/>
        <v>Animation, Adventure, Drama</v>
      </c>
      <c r="I7603" t="str">
        <f t="shared" si="703"/>
        <v>The Dragon Prince</v>
      </c>
      <c r="J7603" t="str">
        <f t="shared" si="704"/>
        <v>00:00:00</v>
      </c>
      <c r="K7603" t="str" cm="1">
        <f t="array" ref="K7603:M7603">_xlfn.TEXTSPLIT(H7603,",")</f>
        <v>Animation</v>
      </c>
      <c r="L7603" t="str">
        <v xml:space="preserve"> Adventure</v>
      </c>
      <c r="M7603" t="str">
        <v xml:space="preserve"> Drama</v>
      </c>
    </row>
    <row r="7604" spans="1:13" ht="45" x14ac:dyDescent="0.25">
      <c r="A7604" t="s">
        <v>19839</v>
      </c>
      <c r="B7604" t="s">
        <v>515</v>
      </c>
      <c r="C7604" s="1" t="s">
        <v>15</v>
      </c>
      <c r="D7604">
        <v>9.5</v>
      </c>
      <c r="E7604" s="2">
        <v>3779</v>
      </c>
      <c r="F7604">
        <v>25</v>
      </c>
      <c r="G7604" t="str">
        <f t="shared" si="705"/>
        <v>2005</v>
      </c>
      <c r="H7604" t="str">
        <f t="shared" si="702"/>
        <v>Animation, Action, Adventure</v>
      </c>
      <c r="I7604" t="str">
        <f t="shared" si="703"/>
        <v>Avatar: The Last Airbender</v>
      </c>
      <c r="J7604" t="str">
        <f t="shared" si="704"/>
        <v>00:25:00</v>
      </c>
      <c r="K7604" t="str" cm="1">
        <f t="array" ref="K7604:M7604">_xlfn.TEXTSPLIT(H7604,",")</f>
        <v>Animation</v>
      </c>
      <c r="L7604" t="str">
        <v xml:space="preserve"> Action</v>
      </c>
      <c r="M7604" t="str">
        <v xml:space="preserve"> Adventure</v>
      </c>
    </row>
    <row r="7605" spans="1:13" ht="45" x14ac:dyDescent="0.25">
      <c r="A7605" t="s">
        <v>21520</v>
      </c>
      <c r="B7605">
        <v>-2021</v>
      </c>
      <c r="C7605" s="1" t="s">
        <v>81</v>
      </c>
      <c r="D7605">
        <v>7.5</v>
      </c>
      <c r="E7605">
        <v>769</v>
      </c>
      <c r="F7605">
        <v>58</v>
      </c>
      <c r="G7605" t="str">
        <f t="shared" si="705"/>
        <v>2021</v>
      </c>
      <c r="H7605" t="str">
        <f t="shared" si="702"/>
        <v>Crime, Drama, Thriller</v>
      </c>
      <c r="I7605" t="str">
        <f t="shared" si="703"/>
        <v>The Serpent</v>
      </c>
      <c r="J7605" t="str">
        <f t="shared" si="704"/>
        <v>00:58:00</v>
      </c>
      <c r="K7605" t="str" cm="1">
        <f t="array" ref="K7605:M7605">_xlfn.TEXTSPLIT(H7605,",")</f>
        <v>Crime</v>
      </c>
      <c r="L7605" t="str">
        <v xml:space="preserve"> Drama</v>
      </c>
      <c r="M7605" t="str">
        <v xml:space="preserve"> Thriller</v>
      </c>
    </row>
    <row r="7606" spans="1:13" ht="45" x14ac:dyDescent="0.25">
      <c r="A7606" t="s">
        <v>21520</v>
      </c>
      <c r="B7606">
        <v>-2021</v>
      </c>
      <c r="C7606" s="1" t="s">
        <v>81</v>
      </c>
      <c r="D7606">
        <v>8.1</v>
      </c>
      <c r="E7606">
        <v>749</v>
      </c>
      <c r="F7606">
        <v>58</v>
      </c>
      <c r="G7606" t="str">
        <f t="shared" si="705"/>
        <v>2021</v>
      </c>
      <c r="H7606" t="str">
        <f t="shared" si="702"/>
        <v>Crime, Drama, Thriller</v>
      </c>
      <c r="I7606" t="str">
        <f t="shared" si="703"/>
        <v>The Serpent</v>
      </c>
      <c r="J7606" t="str">
        <f t="shared" si="704"/>
        <v>00:58:00</v>
      </c>
      <c r="K7606" t="str" cm="1">
        <f t="array" ref="K7606:M7606">_xlfn.TEXTSPLIT(H7606,",")</f>
        <v>Crime</v>
      </c>
      <c r="L7606" t="str">
        <v xml:space="preserve"> Drama</v>
      </c>
      <c r="M7606" t="str">
        <v xml:space="preserve"> Thriller</v>
      </c>
    </row>
    <row r="7607" spans="1:13" ht="45" x14ac:dyDescent="0.25">
      <c r="A7607" t="s">
        <v>21520</v>
      </c>
      <c r="B7607">
        <v>-2021</v>
      </c>
      <c r="C7607" s="1" t="s">
        <v>81</v>
      </c>
      <c r="D7607">
        <v>7.8</v>
      </c>
      <c r="E7607">
        <v>678</v>
      </c>
      <c r="F7607">
        <v>58</v>
      </c>
      <c r="G7607" t="str">
        <f t="shared" si="705"/>
        <v>2021</v>
      </c>
      <c r="H7607" t="str">
        <f t="shared" si="702"/>
        <v>Crime, Drama, Thriller</v>
      </c>
      <c r="I7607" t="str">
        <f t="shared" si="703"/>
        <v>The Serpent</v>
      </c>
      <c r="J7607" t="str">
        <f t="shared" si="704"/>
        <v>00:58:00</v>
      </c>
      <c r="K7607" t="str" cm="1">
        <f t="array" ref="K7607:M7607">_xlfn.TEXTSPLIT(H7607,",")</f>
        <v>Crime</v>
      </c>
      <c r="L7607" t="str">
        <v xml:space="preserve"> Drama</v>
      </c>
      <c r="M7607" t="str">
        <v xml:space="preserve"> Thriller</v>
      </c>
    </row>
    <row r="7608" spans="1:13" ht="45" x14ac:dyDescent="0.25">
      <c r="A7608" t="s">
        <v>21520</v>
      </c>
      <c r="B7608">
        <v>-2021</v>
      </c>
      <c r="C7608" s="1" t="s">
        <v>81</v>
      </c>
      <c r="D7608">
        <v>7.9</v>
      </c>
      <c r="E7608">
        <v>667</v>
      </c>
      <c r="F7608">
        <v>55</v>
      </c>
      <c r="G7608" t="str">
        <f t="shared" si="705"/>
        <v>2021</v>
      </c>
      <c r="H7608" t="str">
        <f t="shared" si="702"/>
        <v>Crime, Drama, Thriller</v>
      </c>
      <c r="I7608" t="str">
        <f t="shared" si="703"/>
        <v>The Serpent</v>
      </c>
      <c r="J7608" t="str">
        <f t="shared" si="704"/>
        <v>00:55:00</v>
      </c>
      <c r="K7608" t="str" cm="1">
        <f t="array" ref="K7608:M7608">_xlfn.TEXTSPLIT(H7608,",")</f>
        <v>Crime</v>
      </c>
      <c r="L7608" t="str">
        <v xml:space="preserve"> Drama</v>
      </c>
      <c r="M7608" t="str">
        <v xml:space="preserve"> Thriller</v>
      </c>
    </row>
    <row r="7609" spans="1:13" ht="45" x14ac:dyDescent="0.25">
      <c r="A7609" t="s">
        <v>21520</v>
      </c>
      <c r="B7609">
        <v>-2021</v>
      </c>
      <c r="C7609" s="1" t="s">
        <v>81</v>
      </c>
      <c r="D7609">
        <v>7.6</v>
      </c>
      <c r="E7609">
        <v>616</v>
      </c>
      <c r="F7609">
        <v>56</v>
      </c>
      <c r="G7609" t="str">
        <f t="shared" si="705"/>
        <v>2021</v>
      </c>
      <c r="H7609" t="str">
        <f t="shared" si="702"/>
        <v>Crime, Drama, Thriller</v>
      </c>
      <c r="I7609" t="str">
        <f t="shared" si="703"/>
        <v>The Serpent</v>
      </c>
      <c r="J7609" t="str">
        <f t="shared" si="704"/>
        <v>00:56:00</v>
      </c>
      <c r="K7609" t="str" cm="1">
        <f t="array" ref="K7609:M7609">_xlfn.TEXTSPLIT(H7609,",")</f>
        <v>Crime</v>
      </c>
      <c r="L7609" t="str">
        <v xml:space="preserve"> Drama</v>
      </c>
      <c r="M7609" t="str">
        <v xml:space="preserve"> Thriller</v>
      </c>
    </row>
    <row r="7610" spans="1:13" ht="45" x14ac:dyDescent="0.25">
      <c r="A7610" t="s">
        <v>21520</v>
      </c>
      <c r="B7610">
        <v>-2021</v>
      </c>
      <c r="C7610" s="1" t="s">
        <v>81</v>
      </c>
      <c r="D7610">
        <v>7.9</v>
      </c>
      <c r="E7610">
        <v>597</v>
      </c>
      <c r="F7610">
        <v>55</v>
      </c>
      <c r="G7610" t="str">
        <f t="shared" si="705"/>
        <v>2021</v>
      </c>
      <c r="H7610" t="str">
        <f t="shared" si="702"/>
        <v>Crime, Drama, Thriller</v>
      </c>
      <c r="I7610" t="str">
        <f t="shared" si="703"/>
        <v>The Serpent</v>
      </c>
      <c r="J7610" t="str">
        <f t="shared" si="704"/>
        <v>00:55:00</v>
      </c>
      <c r="K7610" t="str" cm="1">
        <f t="array" ref="K7610:M7610">_xlfn.TEXTSPLIT(H7610,",")</f>
        <v>Crime</v>
      </c>
      <c r="L7610" t="str">
        <v xml:space="preserve"> Drama</v>
      </c>
      <c r="M7610" t="str">
        <v xml:space="preserve"> Thriller</v>
      </c>
    </row>
    <row r="7611" spans="1:13" ht="30" x14ac:dyDescent="0.25">
      <c r="A7611" t="s">
        <v>21641</v>
      </c>
      <c r="B7611" t="s">
        <v>85</v>
      </c>
      <c r="C7611" s="1" t="s">
        <v>86</v>
      </c>
      <c r="D7611">
        <v>8</v>
      </c>
      <c r="E7611">
        <v>196</v>
      </c>
      <c r="F7611">
        <v>42</v>
      </c>
      <c r="G7611" t="str">
        <f t="shared" si="705"/>
        <v>2017</v>
      </c>
      <c r="H7611" t="str">
        <f t="shared" si="702"/>
        <v>Drama</v>
      </c>
      <c r="I7611" t="str">
        <f t="shared" si="703"/>
        <v>Dynasty</v>
      </c>
      <c r="J7611" t="str">
        <f t="shared" si="704"/>
        <v>00:42:00</v>
      </c>
      <c r="K7611" t="str" cm="1">
        <f t="array" ref="K7611">_xlfn.TEXTSPLIT(H7611,",")</f>
        <v>Drama</v>
      </c>
    </row>
    <row r="7612" spans="1:13" ht="45" x14ac:dyDescent="0.25">
      <c r="A7612" t="s">
        <v>20120</v>
      </c>
      <c r="B7612" t="s">
        <v>51</v>
      </c>
      <c r="C7612" s="1" t="s">
        <v>430</v>
      </c>
      <c r="D7612">
        <v>8.6</v>
      </c>
      <c r="E7612" s="2">
        <v>2974</v>
      </c>
      <c r="F7612">
        <v>47</v>
      </c>
      <c r="G7612" t="str">
        <f t="shared" si="705"/>
        <v>2019</v>
      </c>
      <c r="H7612" t="str">
        <f t="shared" si="702"/>
        <v>Action, Adventure, Comedy</v>
      </c>
      <c r="I7612" t="str">
        <f t="shared" si="703"/>
        <v>The Umbrella Academy</v>
      </c>
      <c r="J7612" t="str">
        <f t="shared" si="704"/>
        <v>00:47:00</v>
      </c>
      <c r="K7612" t="str" cm="1">
        <f t="array" ref="K7612:M7612">_xlfn.TEXTSPLIT(H7612,",")</f>
        <v>Action</v>
      </c>
      <c r="L7612" t="str">
        <v xml:space="preserve"> Adventure</v>
      </c>
      <c r="M7612" t="str">
        <v xml:space="preserve"> Comedy</v>
      </c>
    </row>
    <row r="7613" spans="1:13" ht="45" x14ac:dyDescent="0.25">
      <c r="A7613" t="s">
        <v>20120</v>
      </c>
      <c r="B7613" t="s">
        <v>51</v>
      </c>
      <c r="C7613" s="1" t="s">
        <v>430</v>
      </c>
      <c r="D7613">
        <v>8.9</v>
      </c>
      <c r="E7613" s="2">
        <v>3141</v>
      </c>
      <c r="F7613">
        <v>40</v>
      </c>
      <c r="G7613" t="str">
        <f t="shared" si="705"/>
        <v>2019</v>
      </c>
      <c r="H7613" t="str">
        <f t="shared" si="702"/>
        <v>Action, Adventure, Comedy</v>
      </c>
      <c r="I7613" t="str">
        <f t="shared" si="703"/>
        <v>The Umbrella Academy</v>
      </c>
      <c r="J7613" t="str">
        <f t="shared" si="704"/>
        <v>00:40:00</v>
      </c>
      <c r="K7613" t="str" cm="1">
        <f t="array" ref="K7613:M7613">_xlfn.TEXTSPLIT(H7613,",")</f>
        <v>Action</v>
      </c>
      <c r="L7613" t="str">
        <v xml:space="preserve"> Adventure</v>
      </c>
      <c r="M7613" t="str">
        <v xml:space="preserve"> Comedy</v>
      </c>
    </row>
    <row r="7614" spans="1:13" ht="45" x14ac:dyDescent="0.25">
      <c r="A7614" t="s">
        <v>19874</v>
      </c>
      <c r="B7614" t="s">
        <v>76</v>
      </c>
      <c r="C7614" s="1" t="s">
        <v>15</v>
      </c>
      <c r="D7614">
        <v>5.6</v>
      </c>
      <c r="E7614">
        <v>28</v>
      </c>
      <c r="F7614">
        <v>23</v>
      </c>
      <c r="G7614" t="str">
        <f t="shared" si="705"/>
        <v>2005</v>
      </c>
      <c r="H7614" t="str">
        <f t="shared" si="702"/>
        <v>Animation, Action, Adventure</v>
      </c>
      <c r="I7614" t="str">
        <f t="shared" si="703"/>
        <v>Johnny Test</v>
      </c>
      <c r="J7614" t="str">
        <f t="shared" si="704"/>
        <v>00:23:00</v>
      </c>
      <c r="K7614" t="str" cm="1">
        <f t="array" ref="K7614:M7614">_xlfn.TEXTSPLIT(H7614,",")</f>
        <v>Animation</v>
      </c>
      <c r="L7614" t="str">
        <v xml:space="preserve"> Action</v>
      </c>
      <c r="M7614" t="str">
        <v xml:space="preserve"> Adventure</v>
      </c>
    </row>
    <row r="7615" spans="1:13" ht="30" x14ac:dyDescent="0.25">
      <c r="A7615" t="s">
        <v>20291</v>
      </c>
      <c r="B7615" t="s">
        <v>51</v>
      </c>
      <c r="C7615" s="1" t="s">
        <v>38</v>
      </c>
      <c r="D7615">
        <v>7.7</v>
      </c>
      <c r="E7615">
        <v>400</v>
      </c>
      <c r="F7615">
        <v>45</v>
      </c>
      <c r="G7615" t="str">
        <f t="shared" si="705"/>
        <v>2019</v>
      </c>
      <c r="H7615" t="str">
        <f t="shared" si="702"/>
        <v>Drama, Romance</v>
      </c>
      <c r="I7615" t="str">
        <f t="shared" si="703"/>
        <v>Virgin River</v>
      </c>
      <c r="J7615" t="str">
        <f t="shared" si="704"/>
        <v>00:45:00</v>
      </c>
      <c r="K7615" t="str" cm="1">
        <f t="array" ref="K7615:L7615">_xlfn.TEXTSPLIT(H7615,",")</f>
        <v>Drama</v>
      </c>
      <c r="L7615" t="str">
        <v xml:space="preserve"> Romance</v>
      </c>
    </row>
    <row r="7616" spans="1:13" ht="30" x14ac:dyDescent="0.25">
      <c r="A7616" t="s">
        <v>20291</v>
      </c>
      <c r="B7616" t="s">
        <v>51</v>
      </c>
      <c r="C7616" s="1" t="s">
        <v>38</v>
      </c>
      <c r="D7616">
        <v>7.6</v>
      </c>
      <c r="E7616">
        <v>338</v>
      </c>
      <c r="F7616">
        <v>44</v>
      </c>
      <c r="G7616" t="str">
        <f t="shared" si="705"/>
        <v>2019</v>
      </c>
      <c r="H7616" t="str">
        <f t="shared" si="702"/>
        <v>Drama, Romance</v>
      </c>
      <c r="I7616" t="str">
        <f t="shared" si="703"/>
        <v>Virgin River</v>
      </c>
      <c r="J7616" t="str">
        <f t="shared" si="704"/>
        <v>00:44:00</v>
      </c>
      <c r="K7616" t="str" cm="1">
        <f t="array" ref="K7616:L7616">_xlfn.TEXTSPLIT(H7616,",")</f>
        <v>Drama</v>
      </c>
      <c r="L7616" t="str">
        <v xml:space="preserve"> Romance</v>
      </c>
    </row>
    <row r="7617" spans="1:13" ht="30" x14ac:dyDescent="0.25">
      <c r="A7617" t="s">
        <v>20291</v>
      </c>
      <c r="B7617" t="s">
        <v>51</v>
      </c>
      <c r="C7617" s="1" t="s">
        <v>38</v>
      </c>
      <c r="D7617">
        <v>7.8</v>
      </c>
      <c r="E7617">
        <v>390</v>
      </c>
      <c r="F7617">
        <v>44</v>
      </c>
      <c r="G7617" t="str">
        <f t="shared" si="705"/>
        <v>2019</v>
      </c>
      <c r="H7617" t="str">
        <f t="shared" si="702"/>
        <v>Drama, Romance</v>
      </c>
      <c r="I7617" t="str">
        <f t="shared" si="703"/>
        <v>Virgin River</v>
      </c>
      <c r="J7617" t="str">
        <f t="shared" si="704"/>
        <v>00:44:00</v>
      </c>
      <c r="K7617" t="str" cm="1">
        <f t="array" ref="K7617:L7617">_xlfn.TEXTSPLIT(H7617,",")</f>
        <v>Drama</v>
      </c>
      <c r="L7617" t="str">
        <v xml:space="preserve"> Romance</v>
      </c>
    </row>
    <row r="7618" spans="1:13" ht="30" x14ac:dyDescent="0.25">
      <c r="A7618" t="s">
        <v>20291</v>
      </c>
      <c r="B7618" t="s">
        <v>51</v>
      </c>
      <c r="C7618" s="1" t="s">
        <v>38</v>
      </c>
      <c r="D7618">
        <v>7.6</v>
      </c>
      <c r="E7618">
        <v>332</v>
      </c>
      <c r="F7618">
        <v>43</v>
      </c>
      <c r="G7618" t="str">
        <f t="shared" si="705"/>
        <v>2019</v>
      </c>
      <c r="H7618" t="str">
        <f t="shared" ref="H7618:H7681" si="706">SUBSTITUTE(CLEAN(TRIM(C7618)), CHAR(160), "")</f>
        <v>Drama, Romance</v>
      </c>
      <c r="I7618" t="str">
        <f t="shared" ref="I7618:I7681" si="707">SUBSTITUTE(CLEAN(TRIM(A7618)), CHAR(160), "")</f>
        <v>Virgin River</v>
      </c>
      <c r="J7618" t="str">
        <f t="shared" si="704"/>
        <v>00:43:00</v>
      </c>
      <c r="K7618" t="str" cm="1">
        <f t="array" ref="K7618:L7618">_xlfn.TEXTSPLIT(H7618,",")</f>
        <v>Drama</v>
      </c>
      <c r="L7618" t="str">
        <v xml:space="preserve"> Romance</v>
      </c>
    </row>
    <row r="7619" spans="1:13" ht="30" x14ac:dyDescent="0.25">
      <c r="A7619" t="s">
        <v>20291</v>
      </c>
      <c r="B7619" t="s">
        <v>51</v>
      </c>
      <c r="C7619" s="1" t="s">
        <v>38</v>
      </c>
      <c r="D7619">
        <v>7.6</v>
      </c>
      <c r="E7619">
        <v>303</v>
      </c>
      <c r="F7619">
        <v>48</v>
      </c>
      <c r="G7619" t="str">
        <f t="shared" si="705"/>
        <v>2019</v>
      </c>
      <c r="H7619" t="str">
        <f t="shared" si="706"/>
        <v>Drama, Romance</v>
      </c>
      <c r="I7619" t="str">
        <f t="shared" si="707"/>
        <v>Virgin River</v>
      </c>
      <c r="J7619" t="str">
        <f t="shared" ref="J7619:J7682" si="708">TEXT(F7619/1440, "hh:mm:ss")</f>
        <v>00:48:00</v>
      </c>
      <c r="K7619" t="str" cm="1">
        <f t="array" ref="K7619:L7619">_xlfn.TEXTSPLIT(H7619,",")</f>
        <v>Drama</v>
      </c>
      <c r="L7619" t="str">
        <v xml:space="preserve"> Romance</v>
      </c>
    </row>
    <row r="7620" spans="1:13" ht="30" x14ac:dyDescent="0.25">
      <c r="A7620" t="s">
        <v>21855</v>
      </c>
      <c r="B7620" t="s">
        <v>33</v>
      </c>
      <c r="C7620" s="1" t="s">
        <v>5223</v>
      </c>
      <c r="D7620">
        <v>7.4</v>
      </c>
      <c r="E7620">
        <v>136</v>
      </c>
      <c r="F7620">
        <v>34</v>
      </c>
      <c r="G7620" t="str">
        <f t="shared" si="705"/>
        <v>2020</v>
      </c>
      <c r="H7620" t="str">
        <f t="shared" si="706"/>
        <v>Crime</v>
      </c>
      <c r="I7620" t="str">
        <f t="shared" si="707"/>
        <v>Jamtara: Sabka Number Ayega</v>
      </c>
      <c r="J7620" t="str">
        <f t="shared" si="708"/>
        <v>00:34:00</v>
      </c>
      <c r="K7620" t="str" cm="1">
        <f t="array" ref="K7620">_xlfn.TEXTSPLIT(H7620,",")</f>
        <v>Crime</v>
      </c>
    </row>
    <row r="7621" spans="1:13" ht="45" x14ac:dyDescent="0.25">
      <c r="A7621" t="s">
        <v>21265</v>
      </c>
      <c r="B7621" t="s">
        <v>250</v>
      </c>
      <c r="C7621" s="1" t="s">
        <v>251</v>
      </c>
      <c r="D7621">
        <v>5.0999999999999996</v>
      </c>
      <c r="E7621" s="2">
        <v>1714</v>
      </c>
      <c r="F7621">
        <v>59</v>
      </c>
      <c r="G7621" t="str">
        <f t="shared" si="705"/>
        <v>2017</v>
      </c>
      <c r="H7621" t="str">
        <f t="shared" si="706"/>
        <v>Drama, Mystery, Thriller</v>
      </c>
      <c r="I7621" t="str">
        <f t="shared" si="707"/>
        <v>13 Reasons Why</v>
      </c>
      <c r="J7621" t="str">
        <f t="shared" si="708"/>
        <v>00:59:00</v>
      </c>
      <c r="K7621" t="str" cm="1">
        <f t="array" ref="K7621:M7621">_xlfn.TEXTSPLIT(H7621,",")</f>
        <v>Drama</v>
      </c>
      <c r="L7621" t="str">
        <v xml:space="preserve"> Mystery</v>
      </c>
      <c r="M7621" t="str">
        <v xml:space="preserve"> Thriller</v>
      </c>
    </row>
    <row r="7622" spans="1:13" ht="45" x14ac:dyDescent="0.25">
      <c r="A7622" t="s">
        <v>21823</v>
      </c>
      <c r="B7622" t="s">
        <v>281</v>
      </c>
      <c r="C7622" s="1" t="s">
        <v>1719</v>
      </c>
      <c r="D7622">
        <v>8.4</v>
      </c>
      <c r="E7622">
        <v>434</v>
      </c>
      <c r="G7622" t="str">
        <f t="shared" si="705"/>
        <v>2018</v>
      </c>
      <c r="H7622" t="str">
        <f t="shared" si="706"/>
        <v>Animation, Adventure, Drama</v>
      </c>
      <c r="I7622" t="str">
        <f t="shared" si="707"/>
        <v>The Dragon Prince</v>
      </c>
      <c r="J7622" t="str">
        <f t="shared" si="708"/>
        <v>00:00:00</v>
      </c>
      <c r="K7622" t="str" cm="1">
        <f t="array" ref="K7622:M7622">_xlfn.TEXTSPLIT(H7622,",")</f>
        <v>Animation</v>
      </c>
      <c r="L7622" t="str">
        <v xml:space="preserve"> Adventure</v>
      </c>
      <c r="M7622" t="str">
        <v xml:space="preserve"> Drama</v>
      </c>
    </row>
    <row r="7623" spans="1:13" ht="45" x14ac:dyDescent="0.25">
      <c r="A7623" t="s">
        <v>21194</v>
      </c>
      <c r="B7623" t="s">
        <v>85</v>
      </c>
      <c r="C7623" s="1" t="s">
        <v>25</v>
      </c>
      <c r="D7623">
        <v>4.8</v>
      </c>
      <c r="E7623">
        <v>61</v>
      </c>
      <c r="F7623">
        <v>23</v>
      </c>
      <c r="G7623" t="str">
        <f t="shared" si="705"/>
        <v>2017</v>
      </c>
      <c r="H7623" t="str">
        <f t="shared" si="706"/>
        <v>Animation, Adventure, Comedy</v>
      </c>
      <c r="I7623" t="str">
        <f t="shared" si="707"/>
        <v>Super Monsters</v>
      </c>
      <c r="J7623" t="str">
        <f t="shared" si="708"/>
        <v>00:23:00</v>
      </c>
      <c r="K7623" t="str" cm="1">
        <f t="array" ref="K7623:M7623">_xlfn.TEXTSPLIT(H7623,",")</f>
        <v>Animation</v>
      </c>
      <c r="L7623" t="str">
        <v xml:space="preserve"> Adventure</v>
      </c>
      <c r="M7623" t="str">
        <v xml:space="preserve"> Comedy</v>
      </c>
    </row>
    <row r="7624" spans="1:13" ht="30" x14ac:dyDescent="0.25">
      <c r="A7624" t="s">
        <v>20466</v>
      </c>
      <c r="B7624" t="s">
        <v>506</v>
      </c>
      <c r="C7624" s="1" t="s">
        <v>342</v>
      </c>
      <c r="D7624">
        <v>9.6</v>
      </c>
      <c r="E7624" s="2">
        <v>2178</v>
      </c>
      <c r="F7624">
        <v>44</v>
      </c>
      <c r="G7624" t="str">
        <f t="shared" si="705"/>
        <v>2017</v>
      </c>
      <c r="H7624" t="str">
        <f t="shared" si="706"/>
        <v>Drama, Family</v>
      </c>
      <c r="I7624" t="str">
        <f t="shared" si="707"/>
        <v>Anne</v>
      </c>
      <c r="J7624" t="str">
        <f t="shared" si="708"/>
        <v>00:44:00</v>
      </c>
      <c r="K7624" t="str" cm="1">
        <f t="array" ref="K7624:L7624">_xlfn.TEXTSPLIT(H7624,",")</f>
        <v>Drama</v>
      </c>
      <c r="L7624" t="str">
        <v xml:space="preserve"> Family</v>
      </c>
    </row>
    <row r="7625" spans="1:13" ht="45" x14ac:dyDescent="0.25">
      <c r="A7625" t="s">
        <v>21823</v>
      </c>
      <c r="B7625" t="s">
        <v>281</v>
      </c>
      <c r="C7625" s="1" t="s">
        <v>1719</v>
      </c>
      <c r="D7625">
        <v>8.6999999999999993</v>
      </c>
      <c r="E7625">
        <v>435</v>
      </c>
      <c r="G7625" t="str">
        <f t="shared" si="705"/>
        <v>2018</v>
      </c>
      <c r="H7625" t="str">
        <f t="shared" si="706"/>
        <v>Animation, Adventure, Drama</v>
      </c>
      <c r="I7625" t="str">
        <f t="shared" si="707"/>
        <v>The Dragon Prince</v>
      </c>
      <c r="J7625" t="str">
        <f t="shared" si="708"/>
        <v>00:00:00</v>
      </c>
      <c r="K7625" t="str" cm="1">
        <f t="array" ref="K7625:M7625">_xlfn.TEXTSPLIT(H7625,",")</f>
        <v>Animation</v>
      </c>
      <c r="L7625" t="str">
        <v xml:space="preserve"> Adventure</v>
      </c>
      <c r="M7625" t="str">
        <v xml:space="preserve"> Drama</v>
      </c>
    </row>
    <row r="7626" spans="1:13" ht="45" x14ac:dyDescent="0.25">
      <c r="A7626" t="s">
        <v>19858</v>
      </c>
      <c r="B7626" t="s">
        <v>218</v>
      </c>
      <c r="C7626" s="1" t="s">
        <v>650</v>
      </c>
      <c r="D7626">
        <v>8.8000000000000007</v>
      </c>
      <c r="E7626">
        <v>312</v>
      </c>
      <c r="F7626">
        <v>21</v>
      </c>
      <c r="G7626" t="str">
        <f t="shared" si="705"/>
        <v>2005</v>
      </c>
      <c r="H7626" t="str">
        <f t="shared" si="706"/>
        <v>Animation, Action, Comedy</v>
      </c>
      <c r="I7626" t="str">
        <f t="shared" si="707"/>
        <v>The Boondocks</v>
      </c>
      <c r="J7626" t="str">
        <f t="shared" si="708"/>
        <v>00:21:00</v>
      </c>
      <c r="K7626" t="str" cm="1">
        <f t="array" ref="K7626:M7626">_xlfn.TEXTSPLIT(H7626,",")</f>
        <v>Animation</v>
      </c>
      <c r="L7626" t="str">
        <v xml:space="preserve"> Action</v>
      </c>
      <c r="M7626" t="str">
        <v xml:space="preserve"> Comedy</v>
      </c>
    </row>
    <row r="7627" spans="1:13" ht="45" x14ac:dyDescent="0.25">
      <c r="A7627" t="s">
        <v>21823</v>
      </c>
      <c r="B7627" t="s">
        <v>281</v>
      </c>
      <c r="C7627" s="1" t="s">
        <v>1719</v>
      </c>
      <c r="D7627">
        <v>8.5</v>
      </c>
      <c r="E7627">
        <v>428</v>
      </c>
      <c r="G7627" t="str">
        <f t="shared" si="705"/>
        <v>2018</v>
      </c>
      <c r="H7627" t="str">
        <f t="shared" si="706"/>
        <v>Animation, Adventure, Drama</v>
      </c>
      <c r="I7627" t="str">
        <f t="shared" si="707"/>
        <v>The Dragon Prince</v>
      </c>
      <c r="J7627" t="str">
        <f t="shared" si="708"/>
        <v>00:00:00</v>
      </c>
      <c r="K7627" t="str" cm="1">
        <f t="array" ref="K7627:M7627">_xlfn.TEXTSPLIT(H7627,",")</f>
        <v>Animation</v>
      </c>
      <c r="L7627" t="str">
        <v xml:space="preserve"> Adventure</v>
      </c>
      <c r="M7627" t="str">
        <v xml:space="preserve"> Drama</v>
      </c>
    </row>
    <row r="7628" spans="1:13" ht="45" x14ac:dyDescent="0.25">
      <c r="A7628" t="s">
        <v>20792</v>
      </c>
      <c r="B7628" t="s">
        <v>59</v>
      </c>
      <c r="C7628" s="1" t="s">
        <v>60</v>
      </c>
      <c r="D7628">
        <v>8.9</v>
      </c>
      <c r="E7628" s="2">
        <v>3218</v>
      </c>
      <c r="F7628">
        <v>56</v>
      </c>
      <c r="G7628" t="str">
        <f t="shared" si="705"/>
        <v>2016</v>
      </c>
      <c r="H7628" t="str">
        <f t="shared" si="706"/>
        <v>Crime, Drama, Fantasy</v>
      </c>
      <c r="I7628" t="str">
        <f t="shared" si="707"/>
        <v>Lucifer</v>
      </c>
      <c r="J7628" t="str">
        <f t="shared" si="708"/>
        <v>00:56:00</v>
      </c>
      <c r="K7628" t="str" cm="1">
        <f t="array" ref="K7628:M7628">_xlfn.TEXTSPLIT(H7628,",")</f>
        <v>Crime</v>
      </c>
      <c r="L7628" t="str">
        <v xml:space="preserve"> Drama</v>
      </c>
      <c r="M7628" t="str">
        <v xml:space="preserve"> Fantasy</v>
      </c>
    </row>
    <row r="7629" spans="1:13" ht="45" x14ac:dyDescent="0.25">
      <c r="A7629" t="s">
        <v>21873</v>
      </c>
      <c r="B7629" t="s">
        <v>3656</v>
      </c>
      <c r="C7629" s="1" t="s">
        <v>1710</v>
      </c>
      <c r="F7629">
        <v>29</v>
      </c>
      <c r="G7629" t="str">
        <f t="shared" si="705"/>
        <v>2012</v>
      </c>
      <c r="H7629" t="str">
        <f t="shared" si="706"/>
        <v>Adventure, Drama, Mystery</v>
      </c>
      <c r="I7629" t="str">
        <f t="shared" si="707"/>
        <v>Son</v>
      </c>
      <c r="J7629" t="str">
        <f t="shared" si="708"/>
        <v>00:29:00</v>
      </c>
      <c r="K7629" t="str" cm="1">
        <f t="array" ref="K7629:M7629">_xlfn.TEXTSPLIT(H7629,",")</f>
        <v>Adventure</v>
      </c>
      <c r="L7629" t="str">
        <v xml:space="preserve"> Drama</v>
      </c>
      <c r="M7629" t="str">
        <v xml:space="preserve"> Mystery</v>
      </c>
    </row>
    <row r="7630" spans="1:13" ht="45" x14ac:dyDescent="0.25">
      <c r="A7630" t="s">
        <v>21823</v>
      </c>
      <c r="B7630" t="s">
        <v>281</v>
      </c>
      <c r="C7630" s="1" t="s">
        <v>1719</v>
      </c>
      <c r="D7630">
        <v>8.8000000000000007</v>
      </c>
      <c r="E7630">
        <v>447</v>
      </c>
      <c r="G7630" t="str">
        <f t="shared" si="705"/>
        <v>2018</v>
      </c>
      <c r="H7630" t="str">
        <f t="shared" si="706"/>
        <v>Animation, Adventure, Drama</v>
      </c>
      <c r="I7630" t="str">
        <f t="shared" si="707"/>
        <v>The Dragon Prince</v>
      </c>
      <c r="J7630" t="str">
        <f t="shared" si="708"/>
        <v>00:00:00</v>
      </c>
      <c r="K7630" t="str" cm="1">
        <f t="array" ref="K7630:M7630">_xlfn.TEXTSPLIT(H7630,",")</f>
        <v>Animation</v>
      </c>
      <c r="L7630" t="str">
        <v xml:space="preserve"> Adventure</v>
      </c>
      <c r="M7630" t="str">
        <v xml:space="preserve"> Drama</v>
      </c>
    </row>
    <row r="7631" spans="1:13" ht="45" x14ac:dyDescent="0.25">
      <c r="A7631" t="s">
        <v>21880</v>
      </c>
      <c r="B7631">
        <v>-2020</v>
      </c>
      <c r="C7631" s="1" t="s">
        <v>81</v>
      </c>
      <c r="D7631">
        <v>7.2</v>
      </c>
      <c r="E7631">
        <v>151</v>
      </c>
      <c r="F7631">
        <v>49</v>
      </c>
      <c r="G7631" t="str">
        <f t="shared" si="705"/>
        <v>2020</v>
      </c>
      <c r="H7631" t="str">
        <f t="shared" si="706"/>
        <v>Crime, Drama, Thriller</v>
      </c>
      <c r="I7631" t="str">
        <f t="shared" si="707"/>
        <v>Los favoritos de Midas</v>
      </c>
      <c r="J7631" t="str">
        <f t="shared" si="708"/>
        <v>00:49:00</v>
      </c>
      <c r="K7631" t="str" cm="1">
        <f t="array" ref="K7631:M7631">_xlfn.TEXTSPLIT(H7631,",")</f>
        <v>Crime</v>
      </c>
      <c r="L7631" t="str">
        <v xml:space="preserve"> Drama</v>
      </c>
      <c r="M7631" t="str">
        <v xml:space="preserve"> Thriller</v>
      </c>
    </row>
    <row r="7632" spans="1:13" ht="45" x14ac:dyDescent="0.25">
      <c r="A7632" t="s">
        <v>21880</v>
      </c>
      <c r="B7632">
        <v>-2020</v>
      </c>
      <c r="C7632" s="1" t="s">
        <v>81</v>
      </c>
      <c r="D7632">
        <v>7</v>
      </c>
      <c r="E7632">
        <v>125</v>
      </c>
      <c r="F7632">
        <v>53</v>
      </c>
      <c r="G7632" t="str">
        <f t="shared" si="705"/>
        <v>2020</v>
      </c>
      <c r="H7632" t="str">
        <f t="shared" si="706"/>
        <v>Crime, Drama, Thriller</v>
      </c>
      <c r="I7632" t="str">
        <f t="shared" si="707"/>
        <v>Los favoritos de Midas</v>
      </c>
      <c r="J7632" t="str">
        <f t="shared" si="708"/>
        <v>00:53:00</v>
      </c>
      <c r="K7632" t="str" cm="1">
        <f t="array" ref="K7632:M7632">_xlfn.TEXTSPLIT(H7632,",")</f>
        <v>Crime</v>
      </c>
      <c r="L7632" t="str">
        <v xml:space="preserve"> Drama</v>
      </c>
      <c r="M7632" t="str">
        <v xml:space="preserve"> Thriller</v>
      </c>
    </row>
    <row r="7633" spans="1:13" ht="45" x14ac:dyDescent="0.25">
      <c r="A7633" t="s">
        <v>21880</v>
      </c>
      <c r="B7633">
        <v>-2020</v>
      </c>
      <c r="C7633" s="1" t="s">
        <v>81</v>
      </c>
      <c r="D7633">
        <v>7</v>
      </c>
      <c r="E7633">
        <v>117</v>
      </c>
      <c r="F7633">
        <v>51</v>
      </c>
      <c r="G7633" t="str">
        <f t="shared" si="705"/>
        <v>2020</v>
      </c>
      <c r="H7633" t="str">
        <f t="shared" si="706"/>
        <v>Crime, Drama, Thriller</v>
      </c>
      <c r="I7633" t="str">
        <f t="shared" si="707"/>
        <v>Los favoritos de Midas</v>
      </c>
      <c r="J7633" t="str">
        <f t="shared" si="708"/>
        <v>00:51:00</v>
      </c>
      <c r="K7633" t="str" cm="1">
        <f t="array" ref="K7633:M7633">_xlfn.TEXTSPLIT(H7633,",")</f>
        <v>Crime</v>
      </c>
      <c r="L7633" t="str">
        <v xml:space="preserve"> Drama</v>
      </c>
      <c r="M7633" t="str">
        <v xml:space="preserve"> Thriller</v>
      </c>
    </row>
    <row r="7634" spans="1:13" ht="45" x14ac:dyDescent="0.25">
      <c r="A7634" t="s">
        <v>21880</v>
      </c>
      <c r="B7634">
        <v>-2020</v>
      </c>
      <c r="C7634" s="1" t="s">
        <v>81</v>
      </c>
      <c r="D7634">
        <v>6.8</v>
      </c>
      <c r="E7634">
        <v>103</v>
      </c>
      <c r="F7634">
        <v>55</v>
      </c>
      <c r="G7634" t="str">
        <f t="shared" si="705"/>
        <v>2020</v>
      </c>
      <c r="H7634" t="str">
        <f t="shared" si="706"/>
        <v>Crime, Drama, Thriller</v>
      </c>
      <c r="I7634" t="str">
        <f t="shared" si="707"/>
        <v>Los favoritos de Midas</v>
      </c>
      <c r="J7634" t="str">
        <f t="shared" si="708"/>
        <v>00:55:00</v>
      </c>
      <c r="K7634" t="str" cm="1">
        <f t="array" ref="K7634:M7634">_xlfn.TEXTSPLIT(H7634,",")</f>
        <v>Crime</v>
      </c>
      <c r="L7634" t="str">
        <v xml:space="preserve"> Drama</v>
      </c>
      <c r="M7634" t="str">
        <v xml:space="preserve"> Thriller</v>
      </c>
    </row>
    <row r="7635" spans="1:13" ht="45" x14ac:dyDescent="0.25">
      <c r="A7635" t="s">
        <v>21880</v>
      </c>
      <c r="B7635">
        <v>-2020</v>
      </c>
      <c r="C7635" s="1" t="s">
        <v>81</v>
      </c>
      <c r="D7635">
        <v>7</v>
      </c>
      <c r="E7635">
        <v>116</v>
      </c>
      <c r="F7635">
        <v>51</v>
      </c>
      <c r="G7635" t="str">
        <f t="shared" si="705"/>
        <v>2020</v>
      </c>
      <c r="H7635" t="str">
        <f t="shared" si="706"/>
        <v>Crime, Drama, Thriller</v>
      </c>
      <c r="I7635" t="str">
        <f t="shared" si="707"/>
        <v>Los favoritos de Midas</v>
      </c>
      <c r="J7635" t="str">
        <f t="shared" si="708"/>
        <v>00:51:00</v>
      </c>
      <c r="K7635" t="str" cm="1">
        <f t="array" ref="K7635:M7635">_xlfn.TEXTSPLIT(H7635,",")</f>
        <v>Crime</v>
      </c>
      <c r="L7635" t="str">
        <v xml:space="preserve"> Drama</v>
      </c>
      <c r="M7635" t="str">
        <v xml:space="preserve"> Thriller</v>
      </c>
    </row>
    <row r="7636" spans="1:13" ht="45" x14ac:dyDescent="0.25">
      <c r="A7636" t="s">
        <v>21880</v>
      </c>
      <c r="B7636">
        <v>-2020</v>
      </c>
      <c r="C7636" s="1" t="s">
        <v>81</v>
      </c>
      <c r="D7636">
        <v>6.5</v>
      </c>
      <c r="E7636">
        <v>116</v>
      </c>
      <c r="F7636">
        <v>57</v>
      </c>
      <c r="G7636" t="str">
        <f t="shared" si="705"/>
        <v>2020</v>
      </c>
      <c r="H7636" t="str">
        <f t="shared" si="706"/>
        <v>Crime, Drama, Thriller</v>
      </c>
      <c r="I7636" t="str">
        <f t="shared" si="707"/>
        <v>Los favoritos de Midas</v>
      </c>
      <c r="J7636" t="str">
        <f t="shared" si="708"/>
        <v>00:57:00</v>
      </c>
      <c r="K7636" t="str" cm="1">
        <f t="array" ref="K7636:M7636">_xlfn.TEXTSPLIT(H7636,",")</f>
        <v>Crime</v>
      </c>
      <c r="L7636" t="str">
        <v xml:space="preserve"> Drama</v>
      </c>
      <c r="M7636" t="str">
        <v xml:space="preserve"> Thriller</v>
      </c>
    </row>
    <row r="7637" spans="1:13" ht="30" x14ac:dyDescent="0.25">
      <c r="A7637" t="s">
        <v>21695</v>
      </c>
      <c r="B7637" t="s">
        <v>281</v>
      </c>
      <c r="C7637" s="1" t="s">
        <v>816</v>
      </c>
      <c r="D7637">
        <v>7.3</v>
      </c>
      <c r="E7637">
        <v>231</v>
      </c>
      <c r="G7637" t="str">
        <f t="shared" si="705"/>
        <v>2018</v>
      </c>
      <c r="H7637" t="str">
        <f t="shared" si="706"/>
        <v>Documentary</v>
      </c>
      <c r="I7637" t="str">
        <f t="shared" si="707"/>
        <v>Explained</v>
      </c>
      <c r="J7637" t="str">
        <f t="shared" si="708"/>
        <v>00:00:00</v>
      </c>
      <c r="K7637" t="str" cm="1">
        <f t="array" ref="K7637">_xlfn.TEXTSPLIT(H7637,",")</f>
        <v>Documentary</v>
      </c>
    </row>
    <row r="7638" spans="1:13" ht="30" x14ac:dyDescent="0.25">
      <c r="A7638" t="s">
        <v>21890</v>
      </c>
      <c r="B7638" t="s">
        <v>281</v>
      </c>
      <c r="C7638" s="1" t="s">
        <v>2000</v>
      </c>
      <c r="D7638">
        <v>7.2</v>
      </c>
      <c r="E7638">
        <v>79</v>
      </c>
      <c r="G7638" t="str">
        <f t="shared" si="705"/>
        <v>2018</v>
      </c>
      <c r="H7638" t="str">
        <f t="shared" si="706"/>
        <v>Comedy, Reality-TV</v>
      </c>
      <c r="I7638" t="str">
        <f t="shared" si="707"/>
        <v>Magic for Humans</v>
      </c>
      <c r="J7638" t="str">
        <f t="shared" si="708"/>
        <v>00:00:00</v>
      </c>
      <c r="K7638" t="str" cm="1">
        <f t="array" ref="K7638:L7638">_xlfn.TEXTSPLIT(H7638,",")</f>
        <v>Comedy</v>
      </c>
      <c r="L7638" t="str">
        <v xml:space="preserve"> Reality-TV</v>
      </c>
    </row>
    <row r="7639" spans="1:13" ht="30" x14ac:dyDescent="0.25">
      <c r="A7639" t="s">
        <v>21890</v>
      </c>
      <c r="B7639" t="s">
        <v>281</v>
      </c>
      <c r="C7639" s="1" t="s">
        <v>2000</v>
      </c>
      <c r="D7639">
        <v>7.6</v>
      </c>
      <c r="E7639">
        <v>67</v>
      </c>
      <c r="G7639" t="str">
        <f t="shared" si="705"/>
        <v>2018</v>
      </c>
      <c r="H7639" t="str">
        <f t="shared" si="706"/>
        <v>Comedy, Reality-TV</v>
      </c>
      <c r="I7639" t="str">
        <f t="shared" si="707"/>
        <v>Magic for Humans</v>
      </c>
      <c r="J7639" t="str">
        <f t="shared" si="708"/>
        <v>00:00:00</v>
      </c>
      <c r="K7639" t="str" cm="1">
        <f t="array" ref="K7639:L7639">_xlfn.TEXTSPLIT(H7639,",")</f>
        <v>Comedy</v>
      </c>
      <c r="L7639" t="str">
        <v xml:space="preserve"> Reality-TV</v>
      </c>
    </row>
    <row r="7640" spans="1:13" ht="30" x14ac:dyDescent="0.25">
      <c r="A7640" t="s">
        <v>21890</v>
      </c>
      <c r="B7640" t="s">
        <v>281</v>
      </c>
      <c r="C7640" s="1" t="s">
        <v>2000</v>
      </c>
      <c r="D7640">
        <v>7.7</v>
      </c>
      <c r="E7640">
        <v>62</v>
      </c>
      <c r="G7640" t="str">
        <f t="shared" si="705"/>
        <v>2018</v>
      </c>
      <c r="H7640" t="str">
        <f t="shared" si="706"/>
        <v>Comedy, Reality-TV</v>
      </c>
      <c r="I7640" t="str">
        <f t="shared" si="707"/>
        <v>Magic for Humans</v>
      </c>
      <c r="J7640" t="str">
        <f t="shared" si="708"/>
        <v>00:00:00</v>
      </c>
      <c r="K7640" t="str" cm="1">
        <f t="array" ref="K7640:L7640">_xlfn.TEXTSPLIT(H7640,",")</f>
        <v>Comedy</v>
      </c>
      <c r="L7640" t="str">
        <v xml:space="preserve"> Reality-TV</v>
      </c>
    </row>
    <row r="7641" spans="1:13" ht="30" x14ac:dyDescent="0.25">
      <c r="A7641" t="s">
        <v>21890</v>
      </c>
      <c r="B7641" t="s">
        <v>281</v>
      </c>
      <c r="C7641" s="1" t="s">
        <v>2000</v>
      </c>
      <c r="D7641">
        <v>7.6</v>
      </c>
      <c r="E7641">
        <v>60</v>
      </c>
      <c r="G7641" t="str">
        <f t="shared" si="705"/>
        <v>2018</v>
      </c>
      <c r="H7641" t="str">
        <f t="shared" si="706"/>
        <v>Comedy, Reality-TV</v>
      </c>
      <c r="I7641" t="str">
        <f t="shared" si="707"/>
        <v>Magic for Humans</v>
      </c>
      <c r="J7641" t="str">
        <f t="shared" si="708"/>
        <v>00:00:00</v>
      </c>
      <c r="K7641" t="str" cm="1">
        <f t="array" ref="K7641:L7641">_xlfn.TEXTSPLIT(H7641,",")</f>
        <v>Comedy</v>
      </c>
      <c r="L7641" t="str">
        <v xml:space="preserve"> Reality-TV</v>
      </c>
    </row>
    <row r="7642" spans="1:13" ht="30" x14ac:dyDescent="0.25">
      <c r="A7642" t="s">
        <v>21890</v>
      </c>
      <c r="B7642" t="s">
        <v>281</v>
      </c>
      <c r="C7642" s="1" t="s">
        <v>2000</v>
      </c>
      <c r="D7642">
        <v>7.6</v>
      </c>
      <c r="E7642">
        <v>56</v>
      </c>
      <c r="G7642" t="str">
        <f t="shared" si="705"/>
        <v>2018</v>
      </c>
      <c r="H7642" t="str">
        <f t="shared" si="706"/>
        <v>Comedy, Reality-TV</v>
      </c>
      <c r="I7642" t="str">
        <f t="shared" si="707"/>
        <v>Magic for Humans</v>
      </c>
      <c r="J7642" t="str">
        <f t="shared" si="708"/>
        <v>00:00:00</v>
      </c>
      <c r="K7642" t="str" cm="1">
        <f t="array" ref="K7642:L7642">_xlfn.TEXTSPLIT(H7642,",")</f>
        <v>Comedy</v>
      </c>
      <c r="L7642" t="str">
        <v xml:space="preserve"> Reality-TV</v>
      </c>
    </row>
    <row r="7643" spans="1:13" ht="30" x14ac:dyDescent="0.25">
      <c r="A7643" t="s">
        <v>21890</v>
      </c>
      <c r="B7643" t="s">
        <v>281</v>
      </c>
      <c r="C7643" s="1" t="s">
        <v>2000</v>
      </c>
      <c r="D7643">
        <v>8.1</v>
      </c>
      <c r="E7643">
        <v>69</v>
      </c>
      <c r="G7643" t="str">
        <f t="shared" si="705"/>
        <v>2018</v>
      </c>
      <c r="H7643" t="str">
        <f t="shared" si="706"/>
        <v>Comedy, Reality-TV</v>
      </c>
      <c r="I7643" t="str">
        <f t="shared" si="707"/>
        <v>Magic for Humans</v>
      </c>
      <c r="J7643" t="str">
        <f t="shared" si="708"/>
        <v>00:00:00</v>
      </c>
      <c r="K7643" t="str" cm="1">
        <f t="array" ref="K7643:L7643">_xlfn.TEXTSPLIT(H7643,",")</f>
        <v>Comedy</v>
      </c>
      <c r="L7643" t="str">
        <v xml:space="preserve"> Reality-TV</v>
      </c>
    </row>
    <row r="7644" spans="1:13" ht="30" x14ac:dyDescent="0.25">
      <c r="A7644" t="s">
        <v>20946</v>
      </c>
      <c r="B7644" t="s">
        <v>250</v>
      </c>
      <c r="C7644" s="1" t="s">
        <v>86</v>
      </c>
      <c r="D7644">
        <v>7.7</v>
      </c>
      <c r="E7644">
        <v>89</v>
      </c>
      <c r="G7644" t="str">
        <f t="shared" si="705"/>
        <v>2017</v>
      </c>
      <c r="H7644" t="str">
        <f t="shared" si="706"/>
        <v>Drama</v>
      </c>
      <c r="I7644" t="str">
        <f t="shared" si="707"/>
        <v>Las chicas del cable</v>
      </c>
      <c r="J7644" t="str">
        <f t="shared" si="708"/>
        <v>00:00:00</v>
      </c>
      <c r="K7644" t="str" cm="1">
        <f t="array" ref="K7644">_xlfn.TEXTSPLIT(H7644,",")</f>
        <v>Drama</v>
      </c>
    </row>
    <row r="7645" spans="1:13" ht="30" x14ac:dyDescent="0.25">
      <c r="A7645" t="s">
        <v>20946</v>
      </c>
      <c r="B7645" t="s">
        <v>250</v>
      </c>
      <c r="C7645" s="1" t="s">
        <v>86</v>
      </c>
      <c r="D7645">
        <v>7.7</v>
      </c>
      <c r="E7645">
        <v>84</v>
      </c>
      <c r="G7645" t="str">
        <f t="shared" si="705"/>
        <v>2017</v>
      </c>
      <c r="H7645" t="str">
        <f t="shared" si="706"/>
        <v>Drama</v>
      </c>
      <c r="I7645" t="str">
        <f t="shared" si="707"/>
        <v>Las chicas del cable</v>
      </c>
      <c r="J7645" t="str">
        <f t="shared" si="708"/>
        <v>00:00:00</v>
      </c>
      <c r="K7645" t="str" cm="1">
        <f t="array" ref="K7645">_xlfn.TEXTSPLIT(H7645,",")</f>
        <v>Drama</v>
      </c>
    </row>
    <row r="7646" spans="1:13" ht="30" x14ac:dyDescent="0.25">
      <c r="A7646" t="s">
        <v>20946</v>
      </c>
      <c r="B7646" t="s">
        <v>250</v>
      </c>
      <c r="C7646" s="1" t="s">
        <v>86</v>
      </c>
      <c r="D7646">
        <v>7.5</v>
      </c>
      <c r="E7646">
        <v>85</v>
      </c>
      <c r="G7646" t="str">
        <f t="shared" si="705"/>
        <v>2017</v>
      </c>
      <c r="H7646" t="str">
        <f t="shared" si="706"/>
        <v>Drama</v>
      </c>
      <c r="I7646" t="str">
        <f t="shared" si="707"/>
        <v>Las chicas del cable</v>
      </c>
      <c r="J7646" t="str">
        <f t="shared" si="708"/>
        <v>00:00:00</v>
      </c>
      <c r="K7646" t="str" cm="1">
        <f t="array" ref="K7646">_xlfn.TEXTSPLIT(H7646,",")</f>
        <v>Drama</v>
      </c>
    </row>
    <row r="7647" spans="1:13" ht="30" x14ac:dyDescent="0.25">
      <c r="A7647" t="s">
        <v>20946</v>
      </c>
      <c r="B7647" t="s">
        <v>250</v>
      </c>
      <c r="C7647" s="1" t="s">
        <v>86</v>
      </c>
      <c r="D7647">
        <v>7.7</v>
      </c>
      <c r="E7647">
        <v>102</v>
      </c>
      <c r="G7647" t="str">
        <f t="shared" si="705"/>
        <v>2017</v>
      </c>
      <c r="H7647" t="str">
        <f t="shared" si="706"/>
        <v>Drama</v>
      </c>
      <c r="I7647" t="str">
        <f t="shared" si="707"/>
        <v>Las chicas del cable</v>
      </c>
      <c r="J7647" t="str">
        <f t="shared" si="708"/>
        <v>00:00:00</v>
      </c>
      <c r="K7647" t="str" cm="1">
        <f t="array" ref="K7647">_xlfn.TEXTSPLIT(H7647,",")</f>
        <v>Drama</v>
      </c>
    </row>
    <row r="7648" spans="1:13" ht="30" x14ac:dyDescent="0.25">
      <c r="A7648" t="s">
        <v>20946</v>
      </c>
      <c r="B7648" t="s">
        <v>250</v>
      </c>
      <c r="C7648" s="1" t="s">
        <v>86</v>
      </c>
      <c r="D7648">
        <v>7.7</v>
      </c>
      <c r="E7648">
        <v>70</v>
      </c>
      <c r="G7648" t="str">
        <f t="shared" si="705"/>
        <v>2017</v>
      </c>
      <c r="H7648" t="str">
        <f t="shared" si="706"/>
        <v>Drama</v>
      </c>
      <c r="I7648" t="str">
        <f t="shared" si="707"/>
        <v>Las chicas del cable</v>
      </c>
      <c r="J7648" t="str">
        <f t="shared" si="708"/>
        <v>00:00:00</v>
      </c>
      <c r="K7648" t="str" cm="1">
        <f t="array" ref="K7648">_xlfn.TEXTSPLIT(H7648,",")</f>
        <v>Drama</v>
      </c>
    </row>
    <row r="7649" spans="1:13" ht="30" x14ac:dyDescent="0.25">
      <c r="A7649" t="s">
        <v>20946</v>
      </c>
      <c r="B7649" t="s">
        <v>250</v>
      </c>
      <c r="C7649" s="1" t="s">
        <v>86</v>
      </c>
      <c r="D7649">
        <v>7.6</v>
      </c>
      <c r="E7649">
        <v>65</v>
      </c>
      <c r="G7649" t="str">
        <f t="shared" si="705"/>
        <v>2017</v>
      </c>
      <c r="H7649" t="str">
        <f t="shared" si="706"/>
        <v>Drama</v>
      </c>
      <c r="I7649" t="str">
        <f t="shared" si="707"/>
        <v>Las chicas del cable</v>
      </c>
      <c r="J7649" t="str">
        <f t="shared" si="708"/>
        <v>00:00:00</v>
      </c>
      <c r="K7649" t="str" cm="1">
        <f t="array" ref="K7649">_xlfn.TEXTSPLIT(H7649,",")</f>
        <v>Drama</v>
      </c>
    </row>
    <row r="7650" spans="1:13" ht="30" x14ac:dyDescent="0.25">
      <c r="A7650" t="s">
        <v>20946</v>
      </c>
      <c r="B7650" t="s">
        <v>250</v>
      </c>
      <c r="C7650" s="1" t="s">
        <v>86</v>
      </c>
      <c r="D7650">
        <v>7.9</v>
      </c>
      <c r="E7650">
        <v>66</v>
      </c>
      <c r="G7650" t="str">
        <f t="shared" si="705"/>
        <v>2017</v>
      </c>
      <c r="H7650" t="str">
        <f t="shared" si="706"/>
        <v>Drama</v>
      </c>
      <c r="I7650" t="str">
        <f t="shared" si="707"/>
        <v>Las chicas del cable</v>
      </c>
      <c r="J7650" t="str">
        <f t="shared" si="708"/>
        <v>00:00:00</v>
      </c>
      <c r="K7650" t="str" cm="1">
        <f t="array" ref="K7650">_xlfn.TEXTSPLIT(H7650,",")</f>
        <v>Drama</v>
      </c>
    </row>
    <row r="7651" spans="1:13" ht="30" x14ac:dyDescent="0.25">
      <c r="A7651" t="s">
        <v>20946</v>
      </c>
      <c r="B7651" t="s">
        <v>250</v>
      </c>
      <c r="C7651" s="1" t="s">
        <v>86</v>
      </c>
      <c r="D7651">
        <v>5.9</v>
      </c>
      <c r="E7651">
        <v>140</v>
      </c>
      <c r="G7651" t="str">
        <f t="shared" si="705"/>
        <v>2017</v>
      </c>
      <c r="H7651" t="str">
        <f t="shared" si="706"/>
        <v>Drama</v>
      </c>
      <c r="I7651" t="str">
        <f t="shared" si="707"/>
        <v>Las chicas del cable</v>
      </c>
      <c r="J7651" t="str">
        <f t="shared" si="708"/>
        <v>00:00:00</v>
      </c>
      <c r="K7651" t="str" cm="1">
        <f t="array" ref="K7651">_xlfn.TEXTSPLIT(H7651,",")</f>
        <v>Drama</v>
      </c>
    </row>
    <row r="7652" spans="1:13" ht="30" x14ac:dyDescent="0.25">
      <c r="A7652" t="s">
        <v>21905</v>
      </c>
      <c r="B7652" t="s">
        <v>14</v>
      </c>
      <c r="C7652" s="1" t="s">
        <v>86</v>
      </c>
      <c r="G7652" t="str">
        <f t="shared" si="705"/>
        <v>2021</v>
      </c>
      <c r="H7652" t="str">
        <f t="shared" si="706"/>
        <v>Drama</v>
      </c>
      <c r="I7652" t="str">
        <f t="shared" si="707"/>
        <v>Inventing Anna</v>
      </c>
      <c r="J7652" t="str">
        <f t="shared" si="708"/>
        <v>00:00:00</v>
      </c>
      <c r="K7652" t="str" cm="1">
        <f t="array" ref="K7652">_xlfn.TEXTSPLIT(H7652,",")</f>
        <v>Drama</v>
      </c>
    </row>
    <row r="7653" spans="1:13" ht="30" x14ac:dyDescent="0.25">
      <c r="A7653" t="s">
        <v>21641</v>
      </c>
      <c r="B7653" t="s">
        <v>85</v>
      </c>
      <c r="C7653" s="1" t="s">
        <v>86</v>
      </c>
      <c r="D7653">
        <v>8</v>
      </c>
      <c r="E7653">
        <v>193</v>
      </c>
      <c r="F7653">
        <v>42</v>
      </c>
      <c r="G7653" t="str">
        <f t="shared" si="705"/>
        <v>2017</v>
      </c>
      <c r="H7653" t="str">
        <f t="shared" si="706"/>
        <v>Drama</v>
      </c>
      <c r="I7653" t="str">
        <f t="shared" si="707"/>
        <v>Dynasty</v>
      </c>
      <c r="J7653" t="str">
        <f t="shared" si="708"/>
        <v>00:42:00</v>
      </c>
      <c r="K7653" t="str" cm="1">
        <f t="array" ref="K7653">_xlfn.TEXTSPLIT(H7653,",")</f>
        <v>Drama</v>
      </c>
    </row>
    <row r="7654" spans="1:13" ht="45" x14ac:dyDescent="0.25">
      <c r="A7654" t="s">
        <v>21916</v>
      </c>
      <c r="B7654" t="s">
        <v>449</v>
      </c>
      <c r="C7654" s="1" t="s">
        <v>15</v>
      </c>
      <c r="D7654">
        <v>8.4</v>
      </c>
      <c r="E7654">
        <v>121</v>
      </c>
      <c r="F7654">
        <v>25</v>
      </c>
      <c r="G7654" t="str">
        <f t="shared" si="705"/>
        <v>1997</v>
      </c>
      <c r="H7654" t="str">
        <f t="shared" si="706"/>
        <v>Animation, Action, Adventure</v>
      </c>
      <c r="I7654" t="str">
        <f t="shared" si="707"/>
        <v>Poketto monsutÃ¢</v>
      </c>
      <c r="J7654" t="str">
        <f t="shared" si="708"/>
        <v>00:25:00</v>
      </c>
      <c r="K7654" t="str" cm="1">
        <f t="array" ref="K7654:M7654">_xlfn.TEXTSPLIT(H7654,",")</f>
        <v>Animation</v>
      </c>
      <c r="L7654" t="str">
        <v xml:space="preserve"> Action</v>
      </c>
      <c r="M7654" t="str">
        <v xml:space="preserve"> Adventure</v>
      </c>
    </row>
    <row r="7655" spans="1:13" ht="45" x14ac:dyDescent="0.25">
      <c r="A7655" t="s">
        <v>21823</v>
      </c>
      <c r="B7655" t="s">
        <v>281</v>
      </c>
      <c r="C7655" s="1" t="s">
        <v>1719</v>
      </c>
      <c r="D7655">
        <v>8.8000000000000007</v>
      </c>
      <c r="E7655">
        <v>434</v>
      </c>
      <c r="G7655" t="str">
        <f t="shared" si="705"/>
        <v>2018</v>
      </c>
      <c r="H7655" t="str">
        <f t="shared" si="706"/>
        <v>Animation, Adventure, Drama</v>
      </c>
      <c r="I7655" t="str">
        <f t="shared" si="707"/>
        <v>The Dragon Prince</v>
      </c>
      <c r="J7655" t="str">
        <f t="shared" si="708"/>
        <v>00:00:00</v>
      </c>
      <c r="K7655" t="str" cm="1">
        <f t="array" ref="K7655:M7655">_xlfn.TEXTSPLIT(H7655,",")</f>
        <v>Animation</v>
      </c>
      <c r="L7655" t="str">
        <v xml:space="preserve"> Adventure</v>
      </c>
      <c r="M7655" t="str">
        <v xml:space="preserve"> Drama</v>
      </c>
    </row>
    <row r="7656" spans="1:13" ht="45" x14ac:dyDescent="0.25">
      <c r="A7656" t="s">
        <v>20669</v>
      </c>
      <c r="B7656" t="s">
        <v>717</v>
      </c>
      <c r="C7656" s="1" t="s">
        <v>43</v>
      </c>
      <c r="D7656">
        <v>7.9</v>
      </c>
      <c r="E7656">
        <v>91</v>
      </c>
      <c r="G7656" t="str">
        <f t="shared" si="705"/>
        <v>2019</v>
      </c>
      <c r="H7656" t="str">
        <f t="shared" si="706"/>
        <v>Crime, Drama, Mystery</v>
      </c>
      <c r="I7656" t="str">
        <f t="shared" si="707"/>
        <v>Alta mar</v>
      </c>
      <c r="J7656" t="str">
        <f t="shared" si="708"/>
        <v>00:00:00</v>
      </c>
      <c r="K7656" t="str" cm="1">
        <f t="array" ref="K7656:M7656">_xlfn.TEXTSPLIT(H7656,",")</f>
        <v>Crime</v>
      </c>
      <c r="L7656" t="str">
        <v xml:space="preserve"> Drama</v>
      </c>
      <c r="M7656" t="str">
        <v xml:space="preserve"> Mystery</v>
      </c>
    </row>
    <row r="7657" spans="1:13" ht="45" x14ac:dyDescent="0.25">
      <c r="A7657" t="s">
        <v>20669</v>
      </c>
      <c r="B7657" t="s">
        <v>717</v>
      </c>
      <c r="C7657" s="1" t="s">
        <v>43</v>
      </c>
      <c r="D7657">
        <v>7.6</v>
      </c>
      <c r="E7657">
        <v>79</v>
      </c>
      <c r="G7657" t="str">
        <f t="shared" si="705"/>
        <v>2019</v>
      </c>
      <c r="H7657" t="str">
        <f t="shared" si="706"/>
        <v>Crime, Drama, Mystery</v>
      </c>
      <c r="I7657" t="str">
        <f t="shared" si="707"/>
        <v>Alta mar</v>
      </c>
      <c r="J7657" t="str">
        <f t="shared" si="708"/>
        <v>00:00:00</v>
      </c>
      <c r="K7657" t="str" cm="1">
        <f t="array" ref="K7657:M7657">_xlfn.TEXTSPLIT(H7657,",")</f>
        <v>Crime</v>
      </c>
      <c r="L7657" t="str">
        <v xml:space="preserve"> Drama</v>
      </c>
      <c r="M7657" t="str">
        <v xml:space="preserve"> Mystery</v>
      </c>
    </row>
    <row r="7658" spans="1:13" ht="45" x14ac:dyDescent="0.25">
      <c r="A7658" t="s">
        <v>21811</v>
      </c>
      <c r="B7658" t="s">
        <v>51</v>
      </c>
      <c r="C7658" s="1" t="s">
        <v>1710</v>
      </c>
      <c r="D7658">
        <v>6.9</v>
      </c>
      <c r="E7658">
        <v>46</v>
      </c>
      <c r="F7658">
        <v>46</v>
      </c>
      <c r="G7658" t="str">
        <f t="shared" si="705"/>
        <v>2019</v>
      </c>
      <c r="H7658" t="str">
        <f t="shared" si="706"/>
        <v>Adventure, Drama, Mystery</v>
      </c>
      <c r="I7658" t="str">
        <f t="shared" si="707"/>
        <v>The Stranded</v>
      </c>
      <c r="J7658" t="str">
        <f t="shared" si="708"/>
        <v>00:46:00</v>
      </c>
      <c r="K7658" t="str" cm="1">
        <f t="array" ref="K7658:M7658">_xlfn.TEXTSPLIT(H7658,",")</f>
        <v>Adventure</v>
      </c>
      <c r="L7658" t="str">
        <v xml:space="preserve"> Drama</v>
      </c>
      <c r="M7658" t="str">
        <v xml:space="preserve"> Mystery</v>
      </c>
    </row>
    <row r="7659" spans="1:13" ht="45" x14ac:dyDescent="0.25">
      <c r="A7659" t="s">
        <v>21811</v>
      </c>
      <c r="B7659" t="s">
        <v>51</v>
      </c>
      <c r="C7659" s="1" t="s">
        <v>1710</v>
      </c>
      <c r="D7659">
        <v>6.8</v>
      </c>
      <c r="E7659">
        <v>44</v>
      </c>
      <c r="F7659">
        <v>47</v>
      </c>
      <c r="G7659" t="str">
        <f t="shared" si="705"/>
        <v>2019</v>
      </c>
      <c r="H7659" t="str">
        <f t="shared" si="706"/>
        <v>Adventure, Drama, Mystery</v>
      </c>
      <c r="I7659" t="str">
        <f t="shared" si="707"/>
        <v>The Stranded</v>
      </c>
      <c r="J7659" t="str">
        <f t="shared" si="708"/>
        <v>00:47:00</v>
      </c>
      <c r="K7659" t="str" cm="1">
        <f t="array" ref="K7659:M7659">_xlfn.TEXTSPLIT(H7659,",")</f>
        <v>Adventure</v>
      </c>
      <c r="L7659" t="str">
        <v xml:space="preserve"> Drama</v>
      </c>
      <c r="M7659" t="str">
        <v xml:space="preserve"> Mystery</v>
      </c>
    </row>
    <row r="7660" spans="1:13" ht="45" x14ac:dyDescent="0.25">
      <c r="A7660" t="s">
        <v>21811</v>
      </c>
      <c r="B7660" t="s">
        <v>51</v>
      </c>
      <c r="C7660" s="1" t="s">
        <v>1710</v>
      </c>
      <c r="D7660">
        <v>7</v>
      </c>
      <c r="E7660">
        <v>45</v>
      </c>
      <c r="F7660">
        <v>53</v>
      </c>
      <c r="G7660" t="str">
        <f t="shared" si="705"/>
        <v>2019</v>
      </c>
      <c r="H7660" t="str">
        <f t="shared" si="706"/>
        <v>Adventure, Drama, Mystery</v>
      </c>
      <c r="I7660" t="str">
        <f t="shared" si="707"/>
        <v>The Stranded</v>
      </c>
      <c r="J7660" t="str">
        <f t="shared" si="708"/>
        <v>00:53:00</v>
      </c>
      <c r="K7660" t="str" cm="1">
        <f t="array" ref="K7660:M7660">_xlfn.TEXTSPLIT(H7660,",")</f>
        <v>Adventure</v>
      </c>
      <c r="L7660" t="str">
        <v xml:space="preserve"> Drama</v>
      </c>
      <c r="M7660" t="str">
        <v xml:space="preserve"> Mystery</v>
      </c>
    </row>
    <row r="7661" spans="1:13" ht="45" x14ac:dyDescent="0.25">
      <c r="A7661" t="s">
        <v>21811</v>
      </c>
      <c r="B7661" t="s">
        <v>51</v>
      </c>
      <c r="C7661" s="1" t="s">
        <v>1710</v>
      </c>
      <c r="D7661">
        <v>6.8</v>
      </c>
      <c r="E7661">
        <v>44</v>
      </c>
      <c r="F7661">
        <v>53</v>
      </c>
      <c r="G7661" t="str">
        <f t="shared" si="705"/>
        <v>2019</v>
      </c>
      <c r="H7661" t="str">
        <f t="shared" si="706"/>
        <v>Adventure, Drama, Mystery</v>
      </c>
      <c r="I7661" t="str">
        <f t="shared" si="707"/>
        <v>The Stranded</v>
      </c>
      <c r="J7661" t="str">
        <f t="shared" si="708"/>
        <v>00:53:00</v>
      </c>
      <c r="K7661" t="str" cm="1">
        <f t="array" ref="K7661:M7661">_xlfn.TEXTSPLIT(H7661,",")</f>
        <v>Adventure</v>
      </c>
      <c r="L7661" t="str">
        <v xml:space="preserve"> Drama</v>
      </c>
      <c r="M7661" t="str">
        <v xml:space="preserve"> Mystery</v>
      </c>
    </row>
    <row r="7662" spans="1:13" ht="45" x14ac:dyDescent="0.25">
      <c r="A7662" t="s">
        <v>21811</v>
      </c>
      <c r="B7662" t="s">
        <v>51</v>
      </c>
      <c r="C7662" s="1" t="s">
        <v>1710</v>
      </c>
      <c r="D7662">
        <v>7.1</v>
      </c>
      <c r="E7662">
        <v>45</v>
      </c>
      <c r="F7662">
        <v>46</v>
      </c>
      <c r="G7662" t="str">
        <f t="shared" si="705"/>
        <v>2019</v>
      </c>
      <c r="H7662" t="str">
        <f t="shared" si="706"/>
        <v>Adventure, Drama, Mystery</v>
      </c>
      <c r="I7662" t="str">
        <f t="shared" si="707"/>
        <v>The Stranded</v>
      </c>
      <c r="J7662" t="str">
        <f t="shared" si="708"/>
        <v>00:46:00</v>
      </c>
      <c r="K7662" t="str" cm="1">
        <f t="array" ref="K7662:M7662">_xlfn.TEXTSPLIT(H7662,",")</f>
        <v>Adventure</v>
      </c>
      <c r="L7662" t="str">
        <v xml:space="preserve"> Drama</v>
      </c>
      <c r="M7662" t="str">
        <v xml:space="preserve"> Mystery</v>
      </c>
    </row>
    <row r="7663" spans="1:13" ht="30" x14ac:dyDescent="0.25">
      <c r="A7663" t="s">
        <v>21470</v>
      </c>
      <c r="B7663" t="s">
        <v>964</v>
      </c>
      <c r="C7663" s="1" t="s">
        <v>91</v>
      </c>
      <c r="D7663">
        <v>7.5</v>
      </c>
      <c r="E7663">
        <v>276</v>
      </c>
      <c r="F7663">
        <v>35</v>
      </c>
      <c r="G7663" t="str">
        <f t="shared" si="705"/>
        <v>2018</v>
      </c>
      <c r="H7663" t="str">
        <f t="shared" si="706"/>
        <v>Comedy, Drama</v>
      </c>
      <c r="I7663" t="str">
        <f t="shared" si="707"/>
        <v>La casa de las flores</v>
      </c>
      <c r="J7663" t="str">
        <f t="shared" si="708"/>
        <v>00:35:00</v>
      </c>
      <c r="K7663" t="str" cm="1">
        <f t="array" ref="K7663:L7663">_xlfn.TEXTSPLIT(H7663,",")</f>
        <v>Comedy</v>
      </c>
      <c r="L7663" t="str">
        <v xml:space="preserve"> Drama</v>
      </c>
    </row>
    <row r="7664" spans="1:13" ht="45" x14ac:dyDescent="0.25">
      <c r="A7664" t="s">
        <v>21823</v>
      </c>
      <c r="B7664" t="s">
        <v>281</v>
      </c>
      <c r="C7664" s="1" t="s">
        <v>1719</v>
      </c>
      <c r="D7664">
        <v>9.1</v>
      </c>
      <c r="E7664">
        <v>457</v>
      </c>
      <c r="G7664" t="str">
        <f t="shared" si="705"/>
        <v>2018</v>
      </c>
      <c r="H7664" t="str">
        <f t="shared" si="706"/>
        <v>Animation, Adventure, Drama</v>
      </c>
      <c r="I7664" t="str">
        <f t="shared" si="707"/>
        <v>The Dragon Prince</v>
      </c>
      <c r="J7664" t="str">
        <f t="shared" si="708"/>
        <v>00:00:00</v>
      </c>
      <c r="K7664" t="str" cm="1">
        <f t="array" ref="K7664:M7664">_xlfn.TEXTSPLIT(H7664,",")</f>
        <v>Animation</v>
      </c>
      <c r="L7664" t="str">
        <v xml:space="preserve"> Adventure</v>
      </c>
      <c r="M7664" t="str">
        <v xml:space="preserve"> Drama</v>
      </c>
    </row>
    <row r="7665" spans="1:13" ht="45" x14ac:dyDescent="0.25">
      <c r="A7665" t="s">
        <v>21930</v>
      </c>
      <c r="B7665">
        <v>-2019</v>
      </c>
      <c r="C7665" s="1" t="s">
        <v>1522</v>
      </c>
      <c r="D7665">
        <v>7.7</v>
      </c>
      <c r="E7665">
        <v>422</v>
      </c>
      <c r="F7665">
        <v>44</v>
      </c>
      <c r="G7665" t="str">
        <f t="shared" si="705"/>
        <v>2019</v>
      </c>
      <c r="H7665" t="str">
        <f t="shared" si="706"/>
        <v>Documentary, Crime, History</v>
      </c>
      <c r="I7665" t="str">
        <f t="shared" si="707"/>
        <v>The Devil Next Door</v>
      </c>
      <c r="J7665" t="str">
        <f t="shared" si="708"/>
        <v>00:44:00</v>
      </c>
      <c r="K7665" t="str" cm="1">
        <f t="array" ref="K7665:M7665">_xlfn.TEXTSPLIT(H7665,",")</f>
        <v>Documentary</v>
      </c>
      <c r="L7665" t="str">
        <v xml:space="preserve"> Crime</v>
      </c>
      <c r="M7665" t="str">
        <v xml:space="preserve"> History</v>
      </c>
    </row>
    <row r="7666" spans="1:13" ht="45" x14ac:dyDescent="0.25">
      <c r="A7666" t="s">
        <v>21930</v>
      </c>
      <c r="B7666">
        <v>-2019</v>
      </c>
      <c r="C7666" s="1" t="s">
        <v>1522</v>
      </c>
      <c r="D7666">
        <v>7.6</v>
      </c>
      <c r="E7666">
        <v>380</v>
      </c>
      <c r="F7666">
        <v>44</v>
      </c>
      <c r="G7666" t="str">
        <f t="shared" ref="G7666:G7729" si="709">MID(B7666,2,4)</f>
        <v>2019</v>
      </c>
      <c r="H7666" t="str">
        <f t="shared" si="706"/>
        <v>Documentary, Crime, History</v>
      </c>
      <c r="I7666" t="str">
        <f t="shared" si="707"/>
        <v>The Devil Next Door</v>
      </c>
      <c r="J7666" t="str">
        <f t="shared" si="708"/>
        <v>00:44:00</v>
      </c>
      <c r="K7666" t="str" cm="1">
        <f t="array" ref="K7666:M7666">_xlfn.TEXTSPLIT(H7666,",")</f>
        <v>Documentary</v>
      </c>
      <c r="L7666" t="str">
        <v xml:space="preserve"> Crime</v>
      </c>
      <c r="M7666" t="str">
        <v xml:space="preserve"> History</v>
      </c>
    </row>
    <row r="7667" spans="1:13" ht="45" x14ac:dyDescent="0.25">
      <c r="A7667" t="s">
        <v>21930</v>
      </c>
      <c r="B7667">
        <v>-2019</v>
      </c>
      <c r="C7667" s="1" t="s">
        <v>1522</v>
      </c>
      <c r="D7667">
        <v>7.6</v>
      </c>
      <c r="E7667">
        <v>365</v>
      </c>
      <c r="F7667">
        <v>52</v>
      </c>
      <c r="G7667" t="str">
        <f t="shared" si="709"/>
        <v>2019</v>
      </c>
      <c r="H7667" t="str">
        <f t="shared" si="706"/>
        <v>Documentary, Crime, History</v>
      </c>
      <c r="I7667" t="str">
        <f t="shared" si="707"/>
        <v>The Devil Next Door</v>
      </c>
      <c r="J7667" t="str">
        <f t="shared" si="708"/>
        <v>00:52:00</v>
      </c>
      <c r="K7667" t="str" cm="1">
        <f t="array" ref="K7667:M7667">_xlfn.TEXTSPLIT(H7667,",")</f>
        <v>Documentary</v>
      </c>
      <c r="L7667" t="str">
        <v xml:space="preserve"> Crime</v>
      </c>
      <c r="M7667" t="str">
        <v xml:space="preserve"> History</v>
      </c>
    </row>
    <row r="7668" spans="1:13" ht="45" x14ac:dyDescent="0.25">
      <c r="A7668" t="s">
        <v>21930</v>
      </c>
      <c r="B7668">
        <v>-2019</v>
      </c>
      <c r="C7668" s="1" t="s">
        <v>1522</v>
      </c>
      <c r="D7668">
        <v>7.8</v>
      </c>
      <c r="E7668">
        <v>352</v>
      </c>
      <c r="F7668">
        <v>45</v>
      </c>
      <c r="G7668" t="str">
        <f t="shared" si="709"/>
        <v>2019</v>
      </c>
      <c r="H7668" t="str">
        <f t="shared" si="706"/>
        <v>Documentary, Crime, History</v>
      </c>
      <c r="I7668" t="str">
        <f t="shared" si="707"/>
        <v>The Devil Next Door</v>
      </c>
      <c r="J7668" t="str">
        <f t="shared" si="708"/>
        <v>00:45:00</v>
      </c>
      <c r="K7668" t="str" cm="1">
        <f t="array" ref="K7668:M7668">_xlfn.TEXTSPLIT(H7668,",")</f>
        <v>Documentary</v>
      </c>
      <c r="L7668" t="str">
        <v xml:space="preserve"> Crime</v>
      </c>
      <c r="M7668" t="str">
        <v xml:space="preserve"> History</v>
      </c>
    </row>
    <row r="7669" spans="1:13" ht="45" x14ac:dyDescent="0.25">
      <c r="A7669" t="s">
        <v>21930</v>
      </c>
      <c r="B7669">
        <v>-2019</v>
      </c>
      <c r="C7669" s="1" t="s">
        <v>1522</v>
      </c>
      <c r="D7669">
        <v>7.8</v>
      </c>
      <c r="E7669">
        <v>345</v>
      </c>
      <c r="F7669">
        <v>47</v>
      </c>
      <c r="G7669" t="str">
        <f t="shared" si="709"/>
        <v>2019</v>
      </c>
      <c r="H7669" t="str">
        <f t="shared" si="706"/>
        <v>Documentary, Crime, History</v>
      </c>
      <c r="I7669" t="str">
        <f t="shared" si="707"/>
        <v>The Devil Next Door</v>
      </c>
      <c r="J7669" t="str">
        <f t="shared" si="708"/>
        <v>00:47:00</v>
      </c>
      <c r="K7669" t="str" cm="1">
        <f t="array" ref="K7669:M7669">_xlfn.TEXTSPLIT(H7669,",")</f>
        <v>Documentary</v>
      </c>
      <c r="L7669" t="str">
        <v xml:space="preserve"> Crime</v>
      </c>
      <c r="M7669" t="str">
        <v xml:space="preserve"> History</v>
      </c>
    </row>
    <row r="7670" spans="1:13" ht="45" x14ac:dyDescent="0.25">
      <c r="A7670" t="s">
        <v>19874</v>
      </c>
      <c r="B7670" t="s">
        <v>76</v>
      </c>
      <c r="C7670" s="1" t="s">
        <v>15</v>
      </c>
      <c r="D7670">
        <v>6</v>
      </c>
      <c r="E7670">
        <v>23</v>
      </c>
      <c r="F7670">
        <v>23</v>
      </c>
      <c r="G7670" t="str">
        <f t="shared" si="709"/>
        <v>2005</v>
      </c>
      <c r="H7670" t="str">
        <f t="shared" si="706"/>
        <v>Animation, Action, Adventure</v>
      </c>
      <c r="I7670" t="str">
        <f t="shared" si="707"/>
        <v>Johnny Test</v>
      </c>
      <c r="J7670" t="str">
        <f t="shared" si="708"/>
        <v>00:23:00</v>
      </c>
      <c r="K7670" t="str" cm="1">
        <f t="array" ref="K7670:M7670">_xlfn.TEXTSPLIT(H7670,",")</f>
        <v>Animation</v>
      </c>
      <c r="L7670" t="str">
        <v xml:space="preserve"> Action</v>
      </c>
      <c r="M7670" t="str">
        <v xml:space="preserve"> Adventure</v>
      </c>
    </row>
    <row r="7671" spans="1:13" ht="45" x14ac:dyDescent="0.25">
      <c r="A7671" t="s">
        <v>21823</v>
      </c>
      <c r="B7671" t="s">
        <v>281</v>
      </c>
      <c r="C7671" s="1" t="s">
        <v>1719</v>
      </c>
      <c r="D7671">
        <v>9.1999999999999993</v>
      </c>
      <c r="E7671">
        <v>479</v>
      </c>
      <c r="G7671" t="str">
        <f t="shared" si="709"/>
        <v>2018</v>
      </c>
      <c r="H7671" t="str">
        <f t="shared" si="706"/>
        <v>Animation, Adventure, Drama</v>
      </c>
      <c r="I7671" t="str">
        <f t="shared" si="707"/>
        <v>The Dragon Prince</v>
      </c>
      <c r="J7671" t="str">
        <f t="shared" si="708"/>
        <v>00:00:00</v>
      </c>
      <c r="K7671" t="str" cm="1">
        <f t="array" ref="K7671:M7671">_xlfn.TEXTSPLIT(H7671,",")</f>
        <v>Animation</v>
      </c>
      <c r="L7671" t="str">
        <v xml:space="preserve"> Adventure</v>
      </c>
      <c r="M7671" t="str">
        <v xml:space="preserve"> Drama</v>
      </c>
    </row>
    <row r="7672" spans="1:13" ht="45" x14ac:dyDescent="0.25">
      <c r="A7672" t="s">
        <v>21449</v>
      </c>
      <c r="B7672" t="s">
        <v>33</v>
      </c>
      <c r="C7672" s="1" t="s">
        <v>553</v>
      </c>
      <c r="D7672">
        <v>5.8</v>
      </c>
      <c r="E7672" s="2">
        <v>1069</v>
      </c>
      <c r="F7672">
        <v>39</v>
      </c>
      <c r="G7672" t="str">
        <f t="shared" si="709"/>
        <v>2020</v>
      </c>
      <c r="H7672" t="str">
        <f t="shared" si="706"/>
        <v>Documentary, Crime, Mystery</v>
      </c>
      <c r="I7672" t="str">
        <f t="shared" si="707"/>
        <v>Unsolved Mysteries</v>
      </c>
      <c r="J7672" t="str">
        <f t="shared" si="708"/>
        <v>00:39:00</v>
      </c>
      <c r="K7672" t="str" cm="1">
        <f t="array" ref="K7672:M7672">_xlfn.TEXTSPLIT(H7672,",")</f>
        <v>Documentary</v>
      </c>
      <c r="L7672" t="str">
        <v xml:space="preserve"> Crime</v>
      </c>
      <c r="M7672" t="str">
        <v xml:space="preserve"> Mystery</v>
      </c>
    </row>
    <row r="7673" spans="1:13" ht="45" x14ac:dyDescent="0.25">
      <c r="A7673" t="s">
        <v>19858</v>
      </c>
      <c r="B7673" t="s">
        <v>218</v>
      </c>
      <c r="C7673" s="1" t="s">
        <v>650</v>
      </c>
      <c r="D7673">
        <v>8.1999999999999993</v>
      </c>
      <c r="E7673">
        <v>234</v>
      </c>
      <c r="F7673">
        <v>20</v>
      </c>
      <c r="G7673" t="str">
        <f t="shared" si="709"/>
        <v>2005</v>
      </c>
      <c r="H7673" t="str">
        <f t="shared" si="706"/>
        <v>Animation, Action, Comedy</v>
      </c>
      <c r="I7673" t="str">
        <f t="shared" si="707"/>
        <v>The Boondocks</v>
      </c>
      <c r="J7673" t="str">
        <f t="shared" si="708"/>
        <v>00:20:00</v>
      </c>
      <c r="K7673" t="str" cm="1">
        <f t="array" ref="K7673:M7673">_xlfn.TEXTSPLIT(H7673,",")</f>
        <v>Animation</v>
      </c>
      <c r="L7673" t="str">
        <v xml:space="preserve"> Action</v>
      </c>
      <c r="M7673" t="str">
        <v xml:space="preserve"> Comedy</v>
      </c>
    </row>
    <row r="7674" spans="1:13" ht="45" x14ac:dyDescent="0.25">
      <c r="A7674" t="s">
        <v>19858</v>
      </c>
      <c r="B7674" t="s">
        <v>218</v>
      </c>
      <c r="C7674" s="1" t="s">
        <v>650</v>
      </c>
      <c r="D7674">
        <v>7.9</v>
      </c>
      <c r="E7674">
        <v>266</v>
      </c>
      <c r="F7674">
        <v>22</v>
      </c>
      <c r="G7674" t="str">
        <f t="shared" si="709"/>
        <v>2005</v>
      </c>
      <c r="H7674" t="str">
        <f t="shared" si="706"/>
        <v>Animation, Action, Comedy</v>
      </c>
      <c r="I7674" t="str">
        <f t="shared" si="707"/>
        <v>The Boondocks</v>
      </c>
      <c r="J7674" t="str">
        <f t="shared" si="708"/>
        <v>00:22:00</v>
      </c>
      <c r="K7674" t="str" cm="1">
        <f t="array" ref="K7674:M7674">_xlfn.TEXTSPLIT(H7674,",")</f>
        <v>Animation</v>
      </c>
      <c r="L7674" t="str">
        <v xml:space="preserve"> Action</v>
      </c>
      <c r="M7674" t="str">
        <v xml:space="preserve"> Comedy</v>
      </c>
    </row>
    <row r="7675" spans="1:13" ht="30" x14ac:dyDescent="0.25">
      <c r="A7675" t="s">
        <v>21855</v>
      </c>
      <c r="B7675" t="s">
        <v>33</v>
      </c>
      <c r="C7675" s="1" t="s">
        <v>5223</v>
      </c>
      <c r="D7675">
        <v>7.3</v>
      </c>
      <c r="E7675">
        <v>89</v>
      </c>
      <c r="F7675">
        <v>23</v>
      </c>
      <c r="G7675" t="str">
        <f t="shared" si="709"/>
        <v>2020</v>
      </c>
      <c r="H7675" t="str">
        <f t="shared" si="706"/>
        <v>Crime</v>
      </c>
      <c r="I7675" t="str">
        <f t="shared" si="707"/>
        <v>Jamtara: Sabka Number Ayega</v>
      </c>
      <c r="J7675" t="str">
        <f t="shared" si="708"/>
        <v>00:23:00</v>
      </c>
      <c r="K7675" t="str" cm="1">
        <f t="array" ref="K7675">_xlfn.TEXTSPLIT(H7675,",")</f>
        <v>Crime</v>
      </c>
    </row>
    <row r="7676" spans="1:13" ht="45" x14ac:dyDescent="0.25">
      <c r="A7676" t="s">
        <v>19874</v>
      </c>
      <c r="B7676" t="s">
        <v>76</v>
      </c>
      <c r="C7676" s="1" t="s">
        <v>15</v>
      </c>
      <c r="D7676">
        <v>5.8</v>
      </c>
      <c r="E7676">
        <v>23</v>
      </c>
      <c r="F7676">
        <v>23</v>
      </c>
      <c r="G7676" t="str">
        <f t="shared" si="709"/>
        <v>2005</v>
      </c>
      <c r="H7676" t="str">
        <f t="shared" si="706"/>
        <v>Animation, Action, Adventure</v>
      </c>
      <c r="I7676" t="str">
        <f t="shared" si="707"/>
        <v>Johnny Test</v>
      </c>
      <c r="J7676" t="str">
        <f t="shared" si="708"/>
        <v>00:23:00</v>
      </c>
      <c r="K7676" t="str" cm="1">
        <f t="array" ref="K7676:M7676">_xlfn.TEXTSPLIT(H7676,",")</f>
        <v>Animation</v>
      </c>
      <c r="L7676" t="str">
        <v xml:space="preserve"> Action</v>
      </c>
      <c r="M7676" t="str">
        <v xml:space="preserve"> Adventure</v>
      </c>
    </row>
    <row r="7677" spans="1:13" ht="45" x14ac:dyDescent="0.25">
      <c r="A7677" t="s">
        <v>20484</v>
      </c>
      <c r="B7677" t="s">
        <v>964</v>
      </c>
      <c r="C7677" s="1" t="s">
        <v>15</v>
      </c>
      <c r="D7677">
        <v>8.3000000000000007</v>
      </c>
      <c r="E7677">
        <v>898</v>
      </c>
      <c r="F7677">
        <v>24</v>
      </c>
      <c r="G7677" t="str">
        <f t="shared" si="709"/>
        <v>2018</v>
      </c>
      <c r="H7677" t="str">
        <f t="shared" si="706"/>
        <v>Animation, Action, Adventure</v>
      </c>
      <c r="I7677" t="str">
        <f t="shared" si="707"/>
        <v>She-Ra and the Princesses of Power</v>
      </c>
      <c r="J7677" t="str">
        <f t="shared" si="708"/>
        <v>00:24:00</v>
      </c>
      <c r="K7677" t="str" cm="1">
        <f t="array" ref="K7677:M7677">_xlfn.TEXTSPLIT(H7677,",")</f>
        <v>Animation</v>
      </c>
      <c r="L7677" t="str">
        <v xml:space="preserve"> Action</v>
      </c>
      <c r="M7677" t="str">
        <v xml:space="preserve"> Adventure</v>
      </c>
    </row>
    <row r="7678" spans="1:13" ht="45" x14ac:dyDescent="0.25">
      <c r="A7678" t="s">
        <v>20484</v>
      </c>
      <c r="B7678" t="s">
        <v>964</v>
      </c>
      <c r="C7678" s="1" t="s">
        <v>15</v>
      </c>
      <c r="D7678">
        <v>8.1</v>
      </c>
      <c r="E7678">
        <v>895</v>
      </c>
      <c r="F7678">
        <v>24</v>
      </c>
      <c r="G7678" t="str">
        <f t="shared" si="709"/>
        <v>2018</v>
      </c>
      <c r="H7678" t="str">
        <f t="shared" si="706"/>
        <v>Animation, Action, Adventure</v>
      </c>
      <c r="I7678" t="str">
        <f t="shared" si="707"/>
        <v>She-Ra and the Princesses of Power</v>
      </c>
      <c r="J7678" t="str">
        <f t="shared" si="708"/>
        <v>00:24:00</v>
      </c>
      <c r="K7678" t="str" cm="1">
        <f t="array" ref="K7678:M7678">_xlfn.TEXTSPLIT(H7678,",")</f>
        <v>Animation</v>
      </c>
      <c r="L7678" t="str">
        <v xml:space="preserve"> Action</v>
      </c>
      <c r="M7678" t="str">
        <v xml:space="preserve"> Adventure</v>
      </c>
    </row>
    <row r="7679" spans="1:13" ht="45" x14ac:dyDescent="0.25">
      <c r="A7679" t="s">
        <v>20484</v>
      </c>
      <c r="B7679" t="s">
        <v>964</v>
      </c>
      <c r="C7679" s="1" t="s">
        <v>15</v>
      </c>
      <c r="D7679">
        <v>8.8000000000000007</v>
      </c>
      <c r="E7679">
        <v>936</v>
      </c>
      <c r="F7679">
        <v>24</v>
      </c>
      <c r="G7679" t="str">
        <f t="shared" si="709"/>
        <v>2018</v>
      </c>
      <c r="H7679" t="str">
        <f t="shared" si="706"/>
        <v>Animation, Action, Adventure</v>
      </c>
      <c r="I7679" t="str">
        <f t="shared" si="707"/>
        <v>She-Ra and the Princesses of Power</v>
      </c>
      <c r="J7679" t="str">
        <f t="shared" si="708"/>
        <v>00:24:00</v>
      </c>
      <c r="K7679" t="str" cm="1">
        <f t="array" ref="K7679:M7679">_xlfn.TEXTSPLIT(H7679,",")</f>
        <v>Animation</v>
      </c>
      <c r="L7679" t="str">
        <v xml:space="preserve"> Action</v>
      </c>
      <c r="M7679" t="str">
        <v xml:space="preserve"> Adventure</v>
      </c>
    </row>
    <row r="7680" spans="1:13" ht="45" x14ac:dyDescent="0.25">
      <c r="A7680" t="s">
        <v>20484</v>
      </c>
      <c r="B7680" t="s">
        <v>964</v>
      </c>
      <c r="C7680" s="1" t="s">
        <v>15</v>
      </c>
      <c r="D7680">
        <v>8.6999999999999993</v>
      </c>
      <c r="E7680">
        <v>940</v>
      </c>
      <c r="F7680">
        <v>24</v>
      </c>
      <c r="G7680" t="str">
        <f t="shared" si="709"/>
        <v>2018</v>
      </c>
      <c r="H7680" t="str">
        <f t="shared" si="706"/>
        <v>Animation, Action, Adventure</v>
      </c>
      <c r="I7680" t="str">
        <f t="shared" si="707"/>
        <v>She-Ra and the Princesses of Power</v>
      </c>
      <c r="J7680" t="str">
        <f t="shared" si="708"/>
        <v>00:24:00</v>
      </c>
      <c r="K7680" t="str" cm="1">
        <f t="array" ref="K7680:M7680">_xlfn.TEXTSPLIT(H7680,",")</f>
        <v>Animation</v>
      </c>
      <c r="L7680" t="str">
        <v xml:space="preserve"> Action</v>
      </c>
      <c r="M7680" t="str">
        <v xml:space="preserve"> Adventure</v>
      </c>
    </row>
    <row r="7681" spans="1:13" ht="45" x14ac:dyDescent="0.25">
      <c r="A7681" t="s">
        <v>20484</v>
      </c>
      <c r="B7681" t="s">
        <v>964</v>
      </c>
      <c r="C7681" s="1" t="s">
        <v>15</v>
      </c>
      <c r="D7681">
        <v>7.9</v>
      </c>
      <c r="E7681">
        <v>905</v>
      </c>
      <c r="F7681">
        <v>24</v>
      </c>
      <c r="G7681" t="str">
        <f t="shared" si="709"/>
        <v>2018</v>
      </c>
      <c r="H7681" t="str">
        <f t="shared" si="706"/>
        <v>Animation, Action, Adventure</v>
      </c>
      <c r="I7681" t="str">
        <f t="shared" si="707"/>
        <v>She-Ra and the Princesses of Power</v>
      </c>
      <c r="J7681" t="str">
        <f t="shared" si="708"/>
        <v>00:24:00</v>
      </c>
      <c r="K7681" t="str" cm="1">
        <f t="array" ref="K7681:M7681">_xlfn.TEXTSPLIT(H7681,",")</f>
        <v>Animation</v>
      </c>
      <c r="L7681" t="str">
        <v xml:space="preserve"> Action</v>
      </c>
      <c r="M7681" t="str">
        <v xml:space="preserve"> Adventure</v>
      </c>
    </row>
    <row r="7682" spans="1:13" ht="45" x14ac:dyDescent="0.25">
      <c r="A7682" t="s">
        <v>20484</v>
      </c>
      <c r="B7682" t="s">
        <v>964</v>
      </c>
      <c r="C7682" s="1" t="s">
        <v>15</v>
      </c>
      <c r="D7682">
        <v>9.3000000000000007</v>
      </c>
      <c r="E7682" s="2">
        <v>1067</v>
      </c>
      <c r="F7682">
        <v>24</v>
      </c>
      <c r="G7682" t="str">
        <f t="shared" si="709"/>
        <v>2018</v>
      </c>
      <c r="H7682" t="str">
        <f t="shared" ref="H7682:H7745" si="710">SUBSTITUTE(CLEAN(TRIM(C7682)), CHAR(160), "")</f>
        <v>Animation, Action, Adventure</v>
      </c>
      <c r="I7682" t="str">
        <f t="shared" ref="I7682:I7745" si="711">SUBSTITUTE(CLEAN(TRIM(A7682)), CHAR(160), "")</f>
        <v>She-Ra and the Princesses of Power</v>
      </c>
      <c r="J7682" t="str">
        <f t="shared" si="708"/>
        <v>00:24:00</v>
      </c>
      <c r="K7682" t="str" cm="1">
        <f t="array" ref="K7682:M7682">_xlfn.TEXTSPLIT(H7682,",")</f>
        <v>Animation</v>
      </c>
      <c r="L7682" t="str">
        <v xml:space="preserve"> Action</v>
      </c>
      <c r="M7682" t="str">
        <v xml:space="preserve"> Adventure</v>
      </c>
    </row>
    <row r="7683" spans="1:13" ht="45" x14ac:dyDescent="0.25">
      <c r="A7683" t="s">
        <v>20484</v>
      </c>
      <c r="B7683" t="s">
        <v>964</v>
      </c>
      <c r="C7683" s="1" t="s">
        <v>15</v>
      </c>
      <c r="D7683">
        <v>8.6999999999999993</v>
      </c>
      <c r="E7683">
        <v>913</v>
      </c>
      <c r="F7683">
        <v>24</v>
      </c>
      <c r="G7683" t="str">
        <f t="shared" si="709"/>
        <v>2018</v>
      </c>
      <c r="H7683" t="str">
        <f t="shared" si="710"/>
        <v>Animation, Action, Adventure</v>
      </c>
      <c r="I7683" t="str">
        <f t="shared" si="711"/>
        <v>She-Ra and the Princesses of Power</v>
      </c>
      <c r="J7683" t="str">
        <f t="shared" ref="J7683:J7746" si="712">TEXT(F7683/1440, "hh:mm:ss")</f>
        <v>00:24:00</v>
      </c>
      <c r="K7683" t="str" cm="1">
        <f t="array" ref="K7683:M7683">_xlfn.TEXTSPLIT(H7683,",")</f>
        <v>Animation</v>
      </c>
      <c r="L7683" t="str">
        <v xml:space="preserve"> Action</v>
      </c>
      <c r="M7683" t="str">
        <v xml:space="preserve"> Adventure</v>
      </c>
    </row>
    <row r="7684" spans="1:13" ht="45" x14ac:dyDescent="0.25">
      <c r="A7684" t="s">
        <v>20484</v>
      </c>
      <c r="B7684" t="s">
        <v>964</v>
      </c>
      <c r="C7684" s="1" t="s">
        <v>15</v>
      </c>
      <c r="D7684">
        <v>9</v>
      </c>
      <c r="E7684">
        <v>972</v>
      </c>
      <c r="F7684">
        <v>24</v>
      </c>
      <c r="G7684" t="str">
        <f t="shared" si="709"/>
        <v>2018</v>
      </c>
      <c r="H7684" t="str">
        <f t="shared" si="710"/>
        <v>Animation, Action, Adventure</v>
      </c>
      <c r="I7684" t="str">
        <f t="shared" si="711"/>
        <v>She-Ra and the Princesses of Power</v>
      </c>
      <c r="J7684" t="str">
        <f t="shared" si="712"/>
        <v>00:24:00</v>
      </c>
      <c r="K7684" t="str" cm="1">
        <f t="array" ref="K7684:M7684">_xlfn.TEXTSPLIT(H7684,",")</f>
        <v>Animation</v>
      </c>
      <c r="L7684" t="str">
        <v xml:space="preserve"> Action</v>
      </c>
      <c r="M7684" t="str">
        <v xml:space="preserve"> Adventure</v>
      </c>
    </row>
    <row r="7685" spans="1:13" ht="45" x14ac:dyDescent="0.25">
      <c r="A7685" t="s">
        <v>20484</v>
      </c>
      <c r="B7685" t="s">
        <v>964</v>
      </c>
      <c r="C7685" s="1" t="s">
        <v>15</v>
      </c>
      <c r="D7685">
        <v>9.1999999999999993</v>
      </c>
      <c r="E7685" s="2">
        <v>1006</v>
      </c>
      <c r="F7685">
        <v>24</v>
      </c>
      <c r="G7685" t="str">
        <f t="shared" si="709"/>
        <v>2018</v>
      </c>
      <c r="H7685" t="str">
        <f t="shared" si="710"/>
        <v>Animation, Action, Adventure</v>
      </c>
      <c r="I7685" t="str">
        <f t="shared" si="711"/>
        <v>She-Ra and the Princesses of Power</v>
      </c>
      <c r="J7685" t="str">
        <f t="shared" si="712"/>
        <v>00:24:00</v>
      </c>
      <c r="K7685" t="str" cm="1">
        <f t="array" ref="K7685:M7685">_xlfn.TEXTSPLIT(H7685,",")</f>
        <v>Animation</v>
      </c>
      <c r="L7685" t="str">
        <v xml:space="preserve"> Action</v>
      </c>
      <c r="M7685" t="str">
        <v xml:space="preserve"> Adventure</v>
      </c>
    </row>
    <row r="7686" spans="1:13" ht="45" x14ac:dyDescent="0.25">
      <c r="A7686" t="s">
        <v>21761</v>
      </c>
      <c r="B7686" t="s">
        <v>33</v>
      </c>
      <c r="C7686" s="1" t="s">
        <v>109</v>
      </c>
      <c r="D7686">
        <v>7.4</v>
      </c>
      <c r="E7686">
        <v>741</v>
      </c>
      <c r="F7686">
        <v>48</v>
      </c>
      <c r="G7686" t="str">
        <f t="shared" si="709"/>
        <v>2020</v>
      </c>
      <c r="H7686" t="str">
        <f t="shared" si="710"/>
        <v>Action, Adventure, Drama</v>
      </c>
      <c r="I7686" t="str">
        <f t="shared" si="711"/>
        <v>Barbarians</v>
      </c>
      <c r="J7686" t="str">
        <f t="shared" si="712"/>
        <v>00:48:00</v>
      </c>
      <c r="K7686" t="str" cm="1">
        <f t="array" ref="K7686:M7686">_xlfn.TEXTSPLIT(H7686,",")</f>
        <v>Action</v>
      </c>
      <c r="L7686" t="str">
        <v xml:space="preserve"> Adventure</v>
      </c>
      <c r="M7686" t="str">
        <v xml:space="preserve"> Drama</v>
      </c>
    </row>
    <row r="7687" spans="1:13" ht="45" x14ac:dyDescent="0.25">
      <c r="A7687" t="s">
        <v>21761</v>
      </c>
      <c r="B7687" t="s">
        <v>33</v>
      </c>
      <c r="C7687" s="1" t="s">
        <v>109</v>
      </c>
      <c r="D7687">
        <v>7.5</v>
      </c>
      <c r="E7687">
        <v>802</v>
      </c>
      <c r="F7687">
        <v>43</v>
      </c>
      <c r="G7687" t="str">
        <f t="shared" si="709"/>
        <v>2020</v>
      </c>
      <c r="H7687" t="str">
        <f t="shared" si="710"/>
        <v>Action, Adventure, Drama</v>
      </c>
      <c r="I7687" t="str">
        <f t="shared" si="711"/>
        <v>Barbarians</v>
      </c>
      <c r="J7687" t="str">
        <f t="shared" si="712"/>
        <v>00:43:00</v>
      </c>
      <c r="K7687" t="str" cm="1">
        <f t="array" ref="K7687:M7687">_xlfn.TEXTSPLIT(H7687,",")</f>
        <v>Action</v>
      </c>
      <c r="L7687" t="str">
        <v xml:space="preserve"> Adventure</v>
      </c>
      <c r="M7687" t="str">
        <v xml:space="preserve"> Drama</v>
      </c>
    </row>
    <row r="7688" spans="1:13" ht="45" x14ac:dyDescent="0.25">
      <c r="A7688" t="s">
        <v>21761</v>
      </c>
      <c r="B7688" t="s">
        <v>33</v>
      </c>
      <c r="C7688" s="1" t="s">
        <v>109</v>
      </c>
      <c r="D7688">
        <v>7.4</v>
      </c>
      <c r="E7688">
        <v>847</v>
      </c>
      <c r="F7688">
        <v>41</v>
      </c>
      <c r="G7688" t="str">
        <f t="shared" si="709"/>
        <v>2020</v>
      </c>
      <c r="H7688" t="str">
        <f t="shared" si="710"/>
        <v>Action, Adventure, Drama</v>
      </c>
      <c r="I7688" t="str">
        <f t="shared" si="711"/>
        <v>Barbarians</v>
      </c>
      <c r="J7688" t="str">
        <f t="shared" si="712"/>
        <v>00:41:00</v>
      </c>
      <c r="K7688" t="str" cm="1">
        <f t="array" ref="K7688:M7688">_xlfn.TEXTSPLIT(H7688,",")</f>
        <v>Action</v>
      </c>
      <c r="L7688" t="str">
        <v xml:space="preserve"> Adventure</v>
      </c>
      <c r="M7688" t="str">
        <v xml:space="preserve"> Drama</v>
      </c>
    </row>
    <row r="7689" spans="1:13" ht="45" x14ac:dyDescent="0.25">
      <c r="A7689" t="s">
        <v>21761</v>
      </c>
      <c r="B7689" t="s">
        <v>33</v>
      </c>
      <c r="C7689" s="1" t="s">
        <v>109</v>
      </c>
      <c r="D7689">
        <v>7.4</v>
      </c>
      <c r="E7689">
        <v>990</v>
      </c>
      <c r="F7689">
        <v>52</v>
      </c>
      <c r="G7689" t="str">
        <f t="shared" si="709"/>
        <v>2020</v>
      </c>
      <c r="H7689" t="str">
        <f t="shared" si="710"/>
        <v>Action, Adventure, Drama</v>
      </c>
      <c r="I7689" t="str">
        <f t="shared" si="711"/>
        <v>Barbarians</v>
      </c>
      <c r="J7689" t="str">
        <f t="shared" si="712"/>
        <v>00:52:00</v>
      </c>
      <c r="K7689" t="str" cm="1">
        <f t="array" ref="K7689:M7689">_xlfn.TEXTSPLIT(H7689,",")</f>
        <v>Action</v>
      </c>
      <c r="L7689" t="str">
        <v xml:space="preserve"> Adventure</v>
      </c>
      <c r="M7689" t="str">
        <v xml:space="preserve"> Drama</v>
      </c>
    </row>
    <row r="7690" spans="1:13" ht="45" x14ac:dyDescent="0.25">
      <c r="A7690" t="s">
        <v>21823</v>
      </c>
      <c r="B7690" t="s">
        <v>281</v>
      </c>
      <c r="C7690" s="1" t="s">
        <v>1719</v>
      </c>
      <c r="D7690">
        <v>9.6</v>
      </c>
      <c r="E7690">
        <v>727</v>
      </c>
      <c r="G7690" t="str">
        <f t="shared" si="709"/>
        <v>2018</v>
      </c>
      <c r="H7690" t="str">
        <f t="shared" si="710"/>
        <v>Animation, Adventure, Drama</v>
      </c>
      <c r="I7690" t="str">
        <f t="shared" si="711"/>
        <v>The Dragon Prince</v>
      </c>
      <c r="J7690" t="str">
        <f t="shared" si="712"/>
        <v>00:00:00</v>
      </c>
      <c r="K7690" t="str" cm="1">
        <f t="array" ref="K7690:M7690">_xlfn.TEXTSPLIT(H7690,",")</f>
        <v>Animation</v>
      </c>
      <c r="L7690" t="str">
        <v xml:space="preserve"> Adventure</v>
      </c>
      <c r="M7690" t="str">
        <v xml:space="preserve"> Drama</v>
      </c>
    </row>
    <row r="7691" spans="1:13" ht="30" x14ac:dyDescent="0.25">
      <c r="A7691" t="s">
        <v>21855</v>
      </c>
      <c r="B7691" t="s">
        <v>33</v>
      </c>
      <c r="C7691" s="1" t="s">
        <v>5223</v>
      </c>
      <c r="D7691">
        <v>7.1</v>
      </c>
      <c r="E7691">
        <v>91</v>
      </c>
      <c r="F7691">
        <v>27</v>
      </c>
      <c r="G7691" t="str">
        <f t="shared" si="709"/>
        <v>2020</v>
      </c>
      <c r="H7691" t="str">
        <f t="shared" si="710"/>
        <v>Crime</v>
      </c>
      <c r="I7691" t="str">
        <f t="shared" si="711"/>
        <v>Jamtara: Sabka Number Ayega</v>
      </c>
      <c r="J7691" t="str">
        <f t="shared" si="712"/>
        <v>00:27:00</v>
      </c>
      <c r="K7691" t="str" cm="1">
        <f t="array" ref="K7691">_xlfn.TEXTSPLIT(H7691,",")</f>
        <v>Crime</v>
      </c>
    </row>
    <row r="7692" spans="1:13" ht="45" x14ac:dyDescent="0.25">
      <c r="A7692" t="s">
        <v>21971</v>
      </c>
      <c r="B7692" t="s">
        <v>281</v>
      </c>
      <c r="C7692" s="1" t="s">
        <v>15</v>
      </c>
      <c r="G7692" t="str">
        <f t="shared" si="709"/>
        <v>2018</v>
      </c>
      <c r="H7692" t="str">
        <f t="shared" si="710"/>
        <v>Animation, Action, Adventure</v>
      </c>
      <c r="I7692" t="str">
        <f t="shared" si="711"/>
        <v>Disenchantment</v>
      </c>
      <c r="J7692" t="str">
        <f t="shared" si="712"/>
        <v>00:00:00</v>
      </c>
      <c r="K7692" t="str" cm="1">
        <f t="array" ref="K7692:M7692">_xlfn.TEXTSPLIT(H7692,",")</f>
        <v>Animation</v>
      </c>
      <c r="L7692" t="str">
        <v xml:space="preserve"> Action</v>
      </c>
      <c r="M7692" t="str">
        <v xml:space="preserve"> Adventure</v>
      </c>
    </row>
    <row r="7693" spans="1:13" ht="30" x14ac:dyDescent="0.25">
      <c r="A7693" t="s">
        <v>20232</v>
      </c>
      <c r="B7693" t="s">
        <v>281</v>
      </c>
      <c r="C7693" s="1" t="s">
        <v>91</v>
      </c>
      <c r="D7693">
        <v>7.9</v>
      </c>
      <c r="E7693">
        <v>167</v>
      </c>
      <c r="F7693">
        <v>28</v>
      </c>
      <c r="G7693" t="str">
        <f t="shared" si="709"/>
        <v>2018</v>
      </c>
      <c r="H7693" t="str">
        <f t="shared" si="710"/>
        <v>Comedy, Drama</v>
      </c>
      <c r="I7693" t="str">
        <f t="shared" si="711"/>
        <v>On My Block</v>
      </c>
      <c r="J7693" t="str">
        <f t="shared" si="712"/>
        <v>00:28:00</v>
      </c>
      <c r="K7693" t="str" cm="1">
        <f t="array" ref="K7693:L7693">_xlfn.TEXTSPLIT(H7693,",")</f>
        <v>Comedy</v>
      </c>
      <c r="L7693" t="str">
        <v xml:space="preserve"> Drama</v>
      </c>
    </row>
    <row r="7694" spans="1:13" ht="30" x14ac:dyDescent="0.25">
      <c r="A7694" t="s">
        <v>21973</v>
      </c>
      <c r="B7694" t="s">
        <v>717</v>
      </c>
      <c r="C7694" s="1" t="s">
        <v>47</v>
      </c>
      <c r="D7694">
        <v>7.3</v>
      </c>
      <c r="E7694">
        <v>106</v>
      </c>
      <c r="F7694">
        <v>26</v>
      </c>
      <c r="G7694" t="str">
        <f t="shared" si="709"/>
        <v>2019</v>
      </c>
      <c r="H7694" t="str">
        <f t="shared" si="710"/>
        <v>Comedy</v>
      </c>
      <c r="I7694" t="str">
        <f t="shared" si="711"/>
        <v>Mr. Iglesias</v>
      </c>
      <c r="J7694" t="str">
        <f t="shared" si="712"/>
        <v>00:26:00</v>
      </c>
      <c r="K7694" t="str" cm="1">
        <f t="array" ref="K7694">_xlfn.TEXTSPLIT(H7694,",")</f>
        <v>Comedy</v>
      </c>
    </row>
    <row r="7695" spans="1:13" ht="30" x14ac:dyDescent="0.25">
      <c r="A7695" t="s">
        <v>21695</v>
      </c>
      <c r="B7695" t="s">
        <v>281</v>
      </c>
      <c r="C7695" s="1" t="s">
        <v>816</v>
      </c>
      <c r="D7695">
        <v>8.6</v>
      </c>
      <c r="E7695">
        <v>420</v>
      </c>
      <c r="G7695" t="str">
        <f t="shared" si="709"/>
        <v>2018</v>
      </c>
      <c r="H7695" t="str">
        <f t="shared" si="710"/>
        <v>Documentary</v>
      </c>
      <c r="I7695" t="str">
        <f t="shared" si="711"/>
        <v>Explained</v>
      </c>
      <c r="J7695" t="str">
        <f t="shared" si="712"/>
        <v>00:00:00</v>
      </c>
      <c r="K7695" t="str" cm="1">
        <f t="array" ref="K7695">_xlfn.TEXTSPLIT(H7695,",")</f>
        <v>Documentary</v>
      </c>
    </row>
    <row r="7696" spans="1:13" ht="45" x14ac:dyDescent="0.25">
      <c r="A7696" t="s">
        <v>20787</v>
      </c>
      <c r="B7696" t="s">
        <v>85</v>
      </c>
      <c r="C7696" s="1" t="s">
        <v>43</v>
      </c>
      <c r="D7696">
        <v>6.5</v>
      </c>
      <c r="E7696" s="2">
        <v>1240</v>
      </c>
      <c r="F7696">
        <v>45</v>
      </c>
      <c r="G7696" t="str">
        <f t="shared" si="709"/>
        <v>2017</v>
      </c>
      <c r="H7696" t="str">
        <f t="shared" si="710"/>
        <v>Crime, Drama, Mystery</v>
      </c>
      <c r="I7696" t="str">
        <f t="shared" si="711"/>
        <v>The Sinner</v>
      </c>
      <c r="J7696" t="str">
        <f t="shared" si="712"/>
        <v>00:45:00</v>
      </c>
      <c r="K7696" t="str" cm="1">
        <f t="array" ref="K7696:M7696">_xlfn.TEXTSPLIT(H7696,",")</f>
        <v>Crime</v>
      </c>
      <c r="L7696" t="str">
        <v xml:space="preserve"> Drama</v>
      </c>
      <c r="M7696" t="str">
        <v xml:space="preserve"> Mystery</v>
      </c>
    </row>
    <row r="7697" spans="1:13" ht="30" x14ac:dyDescent="0.25">
      <c r="A7697" t="s">
        <v>21446</v>
      </c>
      <c r="B7697" t="s">
        <v>14</v>
      </c>
      <c r="C7697" s="1" t="s">
        <v>91</v>
      </c>
      <c r="D7697">
        <v>7.4</v>
      </c>
      <c r="E7697">
        <v>524</v>
      </c>
      <c r="F7697">
        <v>54</v>
      </c>
      <c r="G7697" t="str">
        <f t="shared" si="709"/>
        <v>2021</v>
      </c>
      <c r="H7697" t="str">
        <f t="shared" si="710"/>
        <v>Comedy, Drama</v>
      </c>
      <c r="I7697" t="str">
        <f t="shared" si="711"/>
        <v>Ginny &amp; Georgia</v>
      </c>
      <c r="J7697" t="str">
        <f t="shared" si="712"/>
        <v>00:54:00</v>
      </c>
      <c r="K7697" t="str" cm="1">
        <f t="array" ref="K7697:L7697">_xlfn.TEXTSPLIT(H7697,",")</f>
        <v>Comedy</v>
      </c>
      <c r="L7697" t="str">
        <v xml:space="preserve"> Drama</v>
      </c>
    </row>
    <row r="7698" spans="1:13" ht="30" x14ac:dyDescent="0.25">
      <c r="A7698" t="s">
        <v>21446</v>
      </c>
      <c r="B7698" t="s">
        <v>14</v>
      </c>
      <c r="C7698" s="1" t="s">
        <v>91</v>
      </c>
      <c r="D7698">
        <v>7.7</v>
      </c>
      <c r="E7698">
        <v>506</v>
      </c>
      <c r="F7698">
        <v>54</v>
      </c>
      <c r="G7698" t="str">
        <f t="shared" si="709"/>
        <v>2021</v>
      </c>
      <c r="H7698" t="str">
        <f t="shared" si="710"/>
        <v>Comedy, Drama</v>
      </c>
      <c r="I7698" t="str">
        <f t="shared" si="711"/>
        <v>Ginny &amp; Georgia</v>
      </c>
      <c r="J7698" t="str">
        <f t="shared" si="712"/>
        <v>00:54:00</v>
      </c>
      <c r="K7698" t="str" cm="1">
        <f t="array" ref="K7698:L7698">_xlfn.TEXTSPLIT(H7698,",")</f>
        <v>Comedy</v>
      </c>
      <c r="L7698" t="str">
        <v xml:space="preserve"> Drama</v>
      </c>
    </row>
    <row r="7699" spans="1:13" ht="30" x14ac:dyDescent="0.25">
      <c r="A7699" t="s">
        <v>21446</v>
      </c>
      <c r="B7699" t="s">
        <v>14</v>
      </c>
      <c r="C7699" s="1" t="s">
        <v>91</v>
      </c>
      <c r="D7699">
        <v>7.6</v>
      </c>
      <c r="E7699">
        <v>489</v>
      </c>
      <c r="F7699">
        <v>55</v>
      </c>
      <c r="G7699" t="str">
        <f t="shared" si="709"/>
        <v>2021</v>
      </c>
      <c r="H7699" t="str">
        <f t="shared" si="710"/>
        <v>Comedy, Drama</v>
      </c>
      <c r="I7699" t="str">
        <f t="shared" si="711"/>
        <v>Ginny &amp; Georgia</v>
      </c>
      <c r="J7699" t="str">
        <f t="shared" si="712"/>
        <v>00:55:00</v>
      </c>
      <c r="K7699" t="str" cm="1">
        <f t="array" ref="K7699:L7699">_xlfn.TEXTSPLIT(H7699,",")</f>
        <v>Comedy</v>
      </c>
      <c r="L7699" t="str">
        <v xml:space="preserve"> Drama</v>
      </c>
    </row>
    <row r="7700" spans="1:13" ht="30" x14ac:dyDescent="0.25">
      <c r="A7700" t="s">
        <v>21446</v>
      </c>
      <c r="B7700" t="s">
        <v>14</v>
      </c>
      <c r="C7700" s="1" t="s">
        <v>91</v>
      </c>
      <c r="D7700">
        <v>7.7</v>
      </c>
      <c r="E7700">
        <v>525</v>
      </c>
      <c r="F7700">
        <v>55</v>
      </c>
      <c r="G7700" t="str">
        <f t="shared" si="709"/>
        <v>2021</v>
      </c>
      <c r="H7700" t="str">
        <f t="shared" si="710"/>
        <v>Comedy, Drama</v>
      </c>
      <c r="I7700" t="str">
        <f t="shared" si="711"/>
        <v>Ginny &amp; Georgia</v>
      </c>
      <c r="J7700" t="str">
        <f t="shared" si="712"/>
        <v>00:55:00</v>
      </c>
      <c r="K7700" t="str" cm="1">
        <f t="array" ref="K7700:L7700">_xlfn.TEXTSPLIT(H7700,",")</f>
        <v>Comedy</v>
      </c>
      <c r="L7700" t="str">
        <v xml:space="preserve"> Drama</v>
      </c>
    </row>
    <row r="7701" spans="1:13" ht="30" x14ac:dyDescent="0.25">
      <c r="A7701" t="s">
        <v>21446</v>
      </c>
      <c r="B7701" t="s">
        <v>14</v>
      </c>
      <c r="C7701" s="1" t="s">
        <v>91</v>
      </c>
      <c r="D7701">
        <v>7.8</v>
      </c>
      <c r="E7701">
        <v>562</v>
      </c>
      <c r="F7701">
        <v>56</v>
      </c>
      <c r="G7701" t="str">
        <f t="shared" si="709"/>
        <v>2021</v>
      </c>
      <c r="H7701" t="str">
        <f t="shared" si="710"/>
        <v>Comedy, Drama</v>
      </c>
      <c r="I7701" t="str">
        <f t="shared" si="711"/>
        <v>Ginny &amp; Georgia</v>
      </c>
      <c r="J7701" t="str">
        <f t="shared" si="712"/>
        <v>00:56:00</v>
      </c>
      <c r="K7701" t="str" cm="1">
        <f t="array" ref="K7701:L7701">_xlfn.TEXTSPLIT(H7701,",")</f>
        <v>Comedy</v>
      </c>
      <c r="L7701" t="str">
        <v xml:space="preserve"> Drama</v>
      </c>
    </row>
    <row r="7702" spans="1:13" ht="30" x14ac:dyDescent="0.25">
      <c r="A7702" t="s">
        <v>21446</v>
      </c>
      <c r="B7702" t="s">
        <v>14</v>
      </c>
      <c r="C7702" s="1" t="s">
        <v>91</v>
      </c>
      <c r="D7702">
        <v>7.4</v>
      </c>
      <c r="E7702">
        <v>574</v>
      </c>
      <c r="F7702">
        <v>54</v>
      </c>
      <c r="G7702" t="str">
        <f t="shared" si="709"/>
        <v>2021</v>
      </c>
      <c r="H7702" t="str">
        <f t="shared" si="710"/>
        <v>Comedy, Drama</v>
      </c>
      <c r="I7702" t="str">
        <f t="shared" si="711"/>
        <v>Ginny &amp; Georgia</v>
      </c>
      <c r="J7702" t="str">
        <f t="shared" si="712"/>
        <v>00:54:00</v>
      </c>
      <c r="K7702" t="str" cm="1">
        <f t="array" ref="K7702:L7702">_xlfn.TEXTSPLIT(H7702,",")</f>
        <v>Comedy</v>
      </c>
      <c r="L7702" t="str">
        <v xml:space="preserve"> Drama</v>
      </c>
    </row>
    <row r="7703" spans="1:13" ht="45" x14ac:dyDescent="0.25">
      <c r="A7703" t="s">
        <v>21436</v>
      </c>
      <c r="B7703" t="s">
        <v>33</v>
      </c>
      <c r="C7703" s="1" t="s">
        <v>43</v>
      </c>
      <c r="D7703">
        <v>7.2</v>
      </c>
      <c r="E7703">
        <v>330</v>
      </c>
      <c r="G7703" t="str">
        <f t="shared" si="709"/>
        <v>2020</v>
      </c>
      <c r="H7703" t="str">
        <f t="shared" si="710"/>
        <v>Crime, Drama, Mystery</v>
      </c>
      <c r="I7703" t="str">
        <f t="shared" si="711"/>
        <v>Young Wallander</v>
      </c>
      <c r="J7703" t="str">
        <f t="shared" si="712"/>
        <v>00:00:00</v>
      </c>
      <c r="K7703" t="str" cm="1">
        <f t="array" ref="K7703:M7703">_xlfn.TEXTSPLIT(H7703,",")</f>
        <v>Crime</v>
      </c>
      <c r="L7703" t="str">
        <v xml:space="preserve"> Drama</v>
      </c>
      <c r="M7703" t="str">
        <v xml:space="preserve"> Mystery</v>
      </c>
    </row>
    <row r="7704" spans="1:13" ht="45" x14ac:dyDescent="0.25">
      <c r="A7704" t="s">
        <v>19874</v>
      </c>
      <c r="B7704" t="s">
        <v>76</v>
      </c>
      <c r="C7704" s="1" t="s">
        <v>15</v>
      </c>
      <c r="D7704">
        <v>6.2</v>
      </c>
      <c r="E7704">
        <v>29</v>
      </c>
      <c r="F7704">
        <v>23</v>
      </c>
      <c r="G7704" t="str">
        <f t="shared" si="709"/>
        <v>2005</v>
      </c>
      <c r="H7704" t="str">
        <f t="shared" si="710"/>
        <v>Animation, Action, Adventure</v>
      </c>
      <c r="I7704" t="str">
        <f t="shared" si="711"/>
        <v>Johnny Test</v>
      </c>
      <c r="J7704" t="str">
        <f t="shared" si="712"/>
        <v>00:23:00</v>
      </c>
      <c r="K7704" t="str" cm="1">
        <f t="array" ref="K7704:M7704">_xlfn.TEXTSPLIT(H7704,",")</f>
        <v>Animation</v>
      </c>
      <c r="L7704" t="str">
        <v xml:space="preserve"> Action</v>
      </c>
      <c r="M7704" t="str">
        <v xml:space="preserve"> Adventure</v>
      </c>
    </row>
    <row r="7705" spans="1:13" ht="45" x14ac:dyDescent="0.25">
      <c r="A7705" t="s">
        <v>21811</v>
      </c>
      <c r="B7705" t="s">
        <v>51</v>
      </c>
      <c r="C7705" s="1" t="s">
        <v>1710</v>
      </c>
      <c r="D7705">
        <v>7.1</v>
      </c>
      <c r="E7705">
        <v>50</v>
      </c>
      <c r="F7705">
        <v>50</v>
      </c>
      <c r="G7705" t="str">
        <f t="shared" si="709"/>
        <v>2019</v>
      </c>
      <c r="H7705" t="str">
        <f t="shared" si="710"/>
        <v>Adventure, Drama, Mystery</v>
      </c>
      <c r="I7705" t="str">
        <f t="shared" si="711"/>
        <v>The Stranded</v>
      </c>
      <c r="J7705" t="str">
        <f t="shared" si="712"/>
        <v>00:50:00</v>
      </c>
      <c r="K7705" t="str" cm="1">
        <f t="array" ref="K7705:M7705">_xlfn.TEXTSPLIT(H7705,",")</f>
        <v>Adventure</v>
      </c>
      <c r="L7705" t="str">
        <v xml:space="preserve"> Drama</v>
      </c>
      <c r="M7705" t="str">
        <v xml:space="preserve"> Mystery</v>
      </c>
    </row>
    <row r="7706" spans="1:13" ht="45" x14ac:dyDescent="0.25">
      <c r="A7706" t="s">
        <v>21436</v>
      </c>
      <c r="B7706" t="s">
        <v>33</v>
      </c>
      <c r="C7706" s="1" t="s">
        <v>43</v>
      </c>
      <c r="D7706">
        <v>7.5</v>
      </c>
      <c r="E7706">
        <v>321</v>
      </c>
      <c r="G7706" t="str">
        <f t="shared" si="709"/>
        <v>2020</v>
      </c>
      <c r="H7706" t="str">
        <f t="shared" si="710"/>
        <v>Crime, Drama, Mystery</v>
      </c>
      <c r="I7706" t="str">
        <f t="shared" si="711"/>
        <v>Young Wallander</v>
      </c>
      <c r="J7706" t="str">
        <f t="shared" si="712"/>
        <v>00:00:00</v>
      </c>
      <c r="K7706" t="str" cm="1">
        <f t="array" ref="K7706:M7706">_xlfn.TEXTSPLIT(H7706,",")</f>
        <v>Crime</v>
      </c>
      <c r="L7706" t="str">
        <v xml:space="preserve"> Drama</v>
      </c>
      <c r="M7706" t="str">
        <v xml:space="preserve"> Mystery</v>
      </c>
    </row>
    <row r="7707" spans="1:13" ht="45" x14ac:dyDescent="0.25">
      <c r="A7707" t="s">
        <v>21993</v>
      </c>
      <c r="B7707" t="s">
        <v>688</v>
      </c>
      <c r="C7707" s="1" t="s">
        <v>3373</v>
      </c>
      <c r="D7707">
        <v>7.2</v>
      </c>
      <c r="E7707">
        <v>181</v>
      </c>
      <c r="F7707">
        <v>40</v>
      </c>
      <c r="G7707" t="str">
        <f t="shared" si="709"/>
        <v>2020</v>
      </c>
      <c r="H7707" t="str">
        <f t="shared" si="710"/>
        <v>Biography, Drama, Music</v>
      </c>
      <c r="I7707" t="str">
        <f t="shared" si="711"/>
        <v>Selena: The Series</v>
      </c>
      <c r="J7707" t="str">
        <f t="shared" si="712"/>
        <v>00:40:00</v>
      </c>
      <c r="K7707" t="str" cm="1">
        <f t="array" ref="K7707:M7707">_xlfn.TEXTSPLIT(H7707,",")</f>
        <v>Biography</v>
      </c>
      <c r="L7707" t="str">
        <v xml:space="preserve"> Drama</v>
      </c>
      <c r="M7707" t="str">
        <v xml:space="preserve"> Music</v>
      </c>
    </row>
    <row r="7708" spans="1:13" ht="45" x14ac:dyDescent="0.25">
      <c r="A7708" t="s">
        <v>21993</v>
      </c>
      <c r="B7708" t="s">
        <v>688</v>
      </c>
      <c r="C7708" s="1" t="s">
        <v>3373</v>
      </c>
      <c r="D7708">
        <v>7.4</v>
      </c>
      <c r="E7708">
        <v>155</v>
      </c>
      <c r="F7708">
        <v>37</v>
      </c>
      <c r="G7708" t="str">
        <f t="shared" si="709"/>
        <v>2020</v>
      </c>
      <c r="H7708" t="str">
        <f t="shared" si="710"/>
        <v>Biography, Drama, Music</v>
      </c>
      <c r="I7708" t="str">
        <f t="shared" si="711"/>
        <v>Selena: The Series</v>
      </c>
      <c r="J7708" t="str">
        <f t="shared" si="712"/>
        <v>00:37:00</v>
      </c>
      <c r="K7708" t="str" cm="1">
        <f t="array" ref="K7708:M7708">_xlfn.TEXTSPLIT(H7708,",")</f>
        <v>Biography</v>
      </c>
      <c r="L7708" t="str">
        <v xml:space="preserve"> Drama</v>
      </c>
      <c r="M7708" t="str">
        <v xml:space="preserve"> Music</v>
      </c>
    </row>
    <row r="7709" spans="1:13" ht="45" x14ac:dyDescent="0.25">
      <c r="A7709" t="s">
        <v>21993</v>
      </c>
      <c r="B7709" t="s">
        <v>688</v>
      </c>
      <c r="C7709" s="1" t="s">
        <v>3373</v>
      </c>
      <c r="D7709">
        <v>7.8</v>
      </c>
      <c r="E7709">
        <v>141</v>
      </c>
      <c r="F7709">
        <v>36</v>
      </c>
      <c r="G7709" t="str">
        <f t="shared" si="709"/>
        <v>2020</v>
      </c>
      <c r="H7709" t="str">
        <f t="shared" si="710"/>
        <v>Biography, Drama, Music</v>
      </c>
      <c r="I7709" t="str">
        <f t="shared" si="711"/>
        <v>Selena: The Series</v>
      </c>
      <c r="J7709" t="str">
        <f t="shared" si="712"/>
        <v>00:36:00</v>
      </c>
      <c r="K7709" t="str" cm="1">
        <f t="array" ref="K7709:M7709">_xlfn.TEXTSPLIT(H7709,",")</f>
        <v>Biography</v>
      </c>
      <c r="L7709" t="str">
        <v xml:space="preserve"> Drama</v>
      </c>
      <c r="M7709" t="str">
        <v xml:space="preserve"> Music</v>
      </c>
    </row>
    <row r="7710" spans="1:13" ht="45" x14ac:dyDescent="0.25">
      <c r="A7710" t="s">
        <v>19839</v>
      </c>
      <c r="B7710" t="s">
        <v>515</v>
      </c>
      <c r="C7710" s="1" t="s">
        <v>15</v>
      </c>
      <c r="D7710">
        <v>7.8</v>
      </c>
      <c r="E7710" s="2">
        <v>2949</v>
      </c>
      <c r="F7710">
        <v>30</v>
      </c>
      <c r="G7710" t="str">
        <f t="shared" si="709"/>
        <v>2005</v>
      </c>
      <c r="H7710" t="str">
        <f t="shared" si="710"/>
        <v>Animation, Action, Adventure</v>
      </c>
      <c r="I7710" t="str">
        <f t="shared" si="711"/>
        <v>Avatar: The Last Airbender</v>
      </c>
      <c r="J7710" t="str">
        <f t="shared" si="712"/>
        <v>00:30:00</v>
      </c>
      <c r="K7710" t="str" cm="1">
        <f t="array" ref="K7710:M7710">_xlfn.TEXTSPLIT(H7710,",")</f>
        <v>Animation</v>
      </c>
      <c r="L7710" t="str">
        <v xml:space="preserve"> Action</v>
      </c>
      <c r="M7710" t="str">
        <v xml:space="preserve"> Adventure</v>
      </c>
    </row>
    <row r="7711" spans="1:13" ht="45" x14ac:dyDescent="0.25">
      <c r="A7711" t="s">
        <v>21993</v>
      </c>
      <c r="B7711" t="s">
        <v>688</v>
      </c>
      <c r="C7711" s="1" t="s">
        <v>3373</v>
      </c>
      <c r="D7711">
        <v>7.6</v>
      </c>
      <c r="E7711">
        <v>137</v>
      </c>
      <c r="F7711">
        <v>37</v>
      </c>
      <c r="G7711" t="str">
        <f t="shared" si="709"/>
        <v>2020</v>
      </c>
      <c r="H7711" t="str">
        <f t="shared" si="710"/>
        <v>Biography, Drama, Music</v>
      </c>
      <c r="I7711" t="str">
        <f t="shared" si="711"/>
        <v>Selena: The Series</v>
      </c>
      <c r="J7711" t="str">
        <f t="shared" si="712"/>
        <v>00:37:00</v>
      </c>
      <c r="K7711" t="str" cm="1">
        <f t="array" ref="K7711:M7711">_xlfn.TEXTSPLIT(H7711,",")</f>
        <v>Biography</v>
      </c>
      <c r="L7711" t="str">
        <v xml:space="preserve"> Drama</v>
      </c>
      <c r="M7711" t="str">
        <v xml:space="preserve"> Music</v>
      </c>
    </row>
    <row r="7712" spans="1:13" ht="45" x14ac:dyDescent="0.25">
      <c r="A7712" t="s">
        <v>21993</v>
      </c>
      <c r="B7712" t="s">
        <v>688</v>
      </c>
      <c r="C7712" s="1" t="s">
        <v>3373</v>
      </c>
      <c r="D7712">
        <v>7.7</v>
      </c>
      <c r="E7712">
        <v>131</v>
      </c>
      <c r="F7712">
        <v>40</v>
      </c>
      <c r="G7712" t="str">
        <f t="shared" si="709"/>
        <v>2020</v>
      </c>
      <c r="H7712" t="str">
        <f t="shared" si="710"/>
        <v>Biography, Drama, Music</v>
      </c>
      <c r="I7712" t="str">
        <f t="shared" si="711"/>
        <v>Selena: The Series</v>
      </c>
      <c r="J7712" t="str">
        <f t="shared" si="712"/>
        <v>00:40:00</v>
      </c>
      <c r="K7712" t="str" cm="1">
        <f t="array" ref="K7712:M7712">_xlfn.TEXTSPLIT(H7712,",")</f>
        <v>Biography</v>
      </c>
      <c r="L7712" t="str">
        <v xml:space="preserve"> Drama</v>
      </c>
      <c r="M7712" t="str">
        <v xml:space="preserve"> Music</v>
      </c>
    </row>
    <row r="7713" spans="1:13" ht="45" x14ac:dyDescent="0.25">
      <c r="A7713" t="s">
        <v>21993</v>
      </c>
      <c r="B7713" t="s">
        <v>688</v>
      </c>
      <c r="C7713" s="1" t="s">
        <v>3373</v>
      </c>
      <c r="D7713">
        <v>7.5</v>
      </c>
      <c r="E7713">
        <v>132</v>
      </c>
      <c r="F7713">
        <v>36</v>
      </c>
      <c r="G7713" t="str">
        <f t="shared" si="709"/>
        <v>2020</v>
      </c>
      <c r="H7713" t="str">
        <f t="shared" si="710"/>
        <v>Biography, Drama, Music</v>
      </c>
      <c r="I7713" t="str">
        <f t="shared" si="711"/>
        <v>Selena: The Series</v>
      </c>
      <c r="J7713" t="str">
        <f t="shared" si="712"/>
        <v>00:36:00</v>
      </c>
      <c r="K7713" t="str" cm="1">
        <f t="array" ref="K7713:M7713">_xlfn.TEXTSPLIT(H7713,",")</f>
        <v>Biography</v>
      </c>
      <c r="L7713" t="str">
        <v xml:space="preserve"> Drama</v>
      </c>
      <c r="M7713" t="str">
        <v xml:space="preserve"> Music</v>
      </c>
    </row>
    <row r="7714" spans="1:13" ht="30" x14ac:dyDescent="0.25">
      <c r="A7714" t="s">
        <v>22002</v>
      </c>
      <c r="B7714">
        <v>-2019</v>
      </c>
      <c r="C7714" s="1" t="s">
        <v>47</v>
      </c>
      <c r="D7714">
        <v>6.4</v>
      </c>
      <c r="E7714">
        <v>38</v>
      </c>
      <c r="G7714" t="str">
        <f t="shared" si="709"/>
        <v>2019</v>
      </c>
      <c r="H7714" t="str">
        <f t="shared" si="710"/>
        <v>Comedy</v>
      </c>
      <c r="I7714" t="str">
        <f t="shared" si="711"/>
        <v>Astronomy Club</v>
      </c>
      <c r="J7714" t="str">
        <f t="shared" si="712"/>
        <v>00:00:00</v>
      </c>
      <c r="K7714" t="str" cm="1">
        <f t="array" ref="K7714">_xlfn.TEXTSPLIT(H7714,",")</f>
        <v>Comedy</v>
      </c>
    </row>
    <row r="7715" spans="1:13" ht="45" x14ac:dyDescent="0.25">
      <c r="A7715" t="s">
        <v>22004</v>
      </c>
      <c r="B7715" t="s">
        <v>51</v>
      </c>
      <c r="C7715" s="1" t="s">
        <v>168</v>
      </c>
      <c r="G7715" t="str">
        <f t="shared" si="709"/>
        <v>2019</v>
      </c>
      <c r="H7715" t="str">
        <f t="shared" si="710"/>
        <v>Action, Adventure, Fantasy</v>
      </c>
      <c r="I7715" t="str">
        <f t="shared" si="711"/>
        <v>The Witcher</v>
      </c>
      <c r="J7715" t="str">
        <f t="shared" si="712"/>
        <v>00:00:00</v>
      </c>
      <c r="K7715" t="str" cm="1">
        <f t="array" ref="K7715:M7715">_xlfn.TEXTSPLIT(H7715,",")</f>
        <v>Action</v>
      </c>
      <c r="L7715" t="str">
        <v xml:space="preserve"> Adventure</v>
      </c>
      <c r="M7715" t="str">
        <v xml:space="preserve"> Fantasy</v>
      </c>
    </row>
    <row r="7716" spans="1:13" ht="30" x14ac:dyDescent="0.25">
      <c r="A7716" t="s">
        <v>20364</v>
      </c>
      <c r="B7716" t="s">
        <v>964</v>
      </c>
      <c r="C7716" s="1" t="s">
        <v>86</v>
      </c>
      <c r="D7716">
        <v>7.6</v>
      </c>
      <c r="E7716">
        <v>95</v>
      </c>
      <c r="F7716">
        <v>51</v>
      </c>
      <c r="G7716" t="str">
        <f t="shared" si="709"/>
        <v>2018</v>
      </c>
      <c r="H7716" t="str">
        <f t="shared" si="710"/>
        <v>Drama</v>
      </c>
      <c r="I7716" t="str">
        <f t="shared" si="711"/>
        <v>Baby</v>
      </c>
      <c r="J7716" t="str">
        <f t="shared" si="712"/>
        <v>00:51:00</v>
      </c>
      <c r="K7716" t="str" cm="1">
        <f t="array" ref="K7716">_xlfn.TEXTSPLIT(H7716,",")</f>
        <v>Drama</v>
      </c>
    </row>
    <row r="7717" spans="1:13" ht="30" x14ac:dyDescent="0.25">
      <c r="A7717" t="s">
        <v>21722</v>
      </c>
      <c r="B7717" t="s">
        <v>688</v>
      </c>
      <c r="C7717" s="1" t="s">
        <v>34</v>
      </c>
      <c r="D7717">
        <v>6.8</v>
      </c>
      <c r="E7717">
        <v>65</v>
      </c>
      <c r="G7717" t="str">
        <f t="shared" si="709"/>
        <v>2020</v>
      </c>
      <c r="H7717" t="str">
        <f t="shared" si="710"/>
        <v>Action, Crime, Drama</v>
      </c>
      <c r="I7717" t="str">
        <f t="shared" si="711"/>
        <v>Queen Sono</v>
      </c>
      <c r="J7717" t="str">
        <f t="shared" si="712"/>
        <v>00:00:00</v>
      </c>
      <c r="K7717" t="str" cm="1">
        <f t="array" ref="K7717:M7717">_xlfn.TEXTSPLIT(H7717,",")</f>
        <v>Action</v>
      </c>
      <c r="L7717" t="str">
        <v xml:space="preserve"> Crime</v>
      </c>
      <c r="M7717" t="str">
        <v xml:space="preserve"> Drama</v>
      </c>
    </row>
    <row r="7718" spans="1:13" ht="30" x14ac:dyDescent="0.25">
      <c r="A7718" t="s">
        <v>21722</v>
      </c>
      <c r="B7718" t="s">
        <v>688</v>
      </c>
      <c r="C7718" s="1" t="s">
        <v>34</v>
      </c>
      <c r="D7718">
        <v>6.8</v>
      </c>
      <c r="E7718">
        <v>56</v>
      </c>
      <c r="G7718" t="str">
        <f t="shared" si="709"/>
        <v>2020</v>
      </c>
      <c r="H7718" t="str">
        <f t="shared" si="710"/>
        <v>Action, Crime, Drama</v>
      </c>
      <c r="I7718" t="str">
        <f t="shared" si="711"/>
        <v>Queen Sono</v>
      </c>
      <c r="J7718" t="str">
        <f t="shared" si="712"/>
        <v>00:00:00</v>
      </c>
      <c r="K7718" t="str" cm="1">
        <f t="array" ref="K7718:M7718">_xlfn.TEXTSPLIT(H7718,",")</f>
        <v>Action</v>
      </c>
      <c r="L7718" t="str">
        <v xml:space="preserve"> Crime</v>
      </c>
      <c r="M7718" t="str">
        <v xml:space="preserve"> Drama</v>
      </c>
    </row>
    <row r="7719" spans="1:13" ht="30" x14ac:dyDescent="0.25">
      <c r="A7719" t="s">
        <v>21722</v>
      </c>
      <c r="B7719" t="s">
        <v>688</v>
      </c>
      <c r="C7719" s="1" t="s">
        <v>34</v>
      </c>
      <c r="D7719">
        <v>6.8</v>
      </c>
      <c r="E7719">
        <v>47</v>
      </c>
      <c r="G7719" t="str">
        <f t="shared" si="709"/>
        <v>2020</v>
      </c>
      <c r="H7719" t="str">
        <f t="shared" si="710"/>
        <v>Action, Crime, Drama</v>
      </c>
      <c r="I7719" t="str">
        <f t="shared" si="711"/>
        <v>Queen Sono</v>
      </c>
      <c r="J7719" t="str">
        <f t="shared" si="712"/>
        <v>00:00:00</v>
      </c>
      <c r="K7719" t="str" cm="1">
        <f t="array" ref="K7719:M7719">_xlfn.TEXTSPLIT(H7719,",")</f>
        <v>Action</v>
      </c>
      <c r="L7719" t="str">
        <v xml:space="preserve"> Crime</v>
      </c>
      <c r="M7719" t="str">
        <v xml:space="preserve"> Drama</v>
      </c>
    </row>
    <row r="7720" spans="1:13" ht="30" x14ac:dyDescent="0.25">
      <c r="A7720" t="s">
        <v>21722</v>
      </c>
      <c r="B7720" t="s">
        <v>688</v>
      </c>
      <c r="C7720" s="1" t="s">
        <v>34</v>
      </c>
      <c r="D7720">
        <v>6.7</v>
      </c>
      <c r="E7720">
        <v>48</v>
      </c>
      <c r="G7720" t="str">
        <f t="shared" si="709"/>
        <v>2020</v>
      </c>
      <c r="H7720" t="str">
        <f t="shared" si="710"/>
        <v>Action, Crime, Drama</v>
      </c>
      <c r="I7720" t="str">
        <f t="shared" si="711"/>
        <v>Queen Sono</v>
      </c>
      <c r="J7720" t="str">
        <f t="shared" si="712"/>
        <v>00:00:00</v>
      </c>
      <c r="K7720" t="str" cm="1">
        <f t="array" ref="K7720:M7720">_xlfn.TEXTSPLIT(H7720,",")</f>
        <v>Action</v>
      </c>
      <c r="L7720" t="str">
        <v xml:space="preserve"> Crime</v>
      </c>
      <c r="M7720" t="str">
        <v xml:space="preserve"> Drama</v>
      </c>
    </row>
    <row r="7721" spans="1:13" ht="30" x14ac:dyDescent="0.25">
      <c r="A7721" t="s">
        <v>21212</v>
      </c>
      <c r="B7721" t="s">
        <v>90</v>
      </c>
      <c r="C7721" s="1" t="s">
        <v>699</v>
      </c>
      <c r="D7721">
        <v>6.7</v>
      </c>
      <c r="E7721">
        <v>323</v>
      </c>
      <c r="F7721">
        <v>41</v>
      </c>
      <c r="G7721" t="str">
        <f t="shared" si="709"/>
        <v>2017</v>
      </c>
      <c r="H7721" t="str">
        <f t="shared" si="710"/>
        <v>Action, Drama, Sci-Fi</v>
      </c>
      <c r="I7721" t="str">
        <f t="shared" si="711"/>
        <v>Black Lightning</v>
      </c>
      <c r="J7721" t="str">
        <f t="shared" si="712"/>
        <v>00:41:00</v>
      </c>
      <c r="K7721" t="str" cm="1">
        <f t="array" ref="K7721:M7721">_xlfn.TEXTSPLIT(H7721,",")</f>
        <v>Action</v>
      </c>
      <c r="L7721" t="str">
        <v xml:space="preserve"> Drama</v>
      </c>
      <c r="M7721" t="str">
        <v xml:space="preserve"> Sci-Fi</v>
      </c>
    </row>
    <row r="7722" spans="1:13" ht="45" x14ac:dyDescent="0.25">
      <c r="A7722" t="s">
        <v>22013</v>
      </c>
      <c r="B7722" t="s">
        <v>14</v>
      </c>
      <c r="C7722" s="1" t="s">
        <v>164</v>
      </c>
      <c r="D7722">
        <v>7</v>
      </c>
      <c r="E7722">
        <v>372</v>
      </c>
      <c r="F7722">
        <v>28</v>
      </c>
      <c r="G7722" t="str">
        <f t="shared" si="709"/>
        <v>2021</v>
      </c>
      <c r="H7722" t="str">
        <f t="shared" si="710"/>
        <v>Action, Adventure, Crime</v>
      </c>
      <c r="I7722" t="str">
        <f t="shared" si="711"/>
        <v>Sky Rojo</v>
      </c>
      <c r="J7722" t="str">
        <f t="shared" si="712"/>
        <v>00:28:00</v>
      </c>
      <c r="K7722" t="str" cm="1">
        <f t="array" ref="K7722:M7722">_xlfn.TEXTSPLIT(H7722,",")</f>
        <v>Action</v>
      </c>
      <c r="L7722" t="str">
        <v xml:space="preserve"> Adventure</v>
      </c>
      <c r="M7722" t="str">
        <v xml:space="preserve"> Crime</v>
      </c>
    </row>
    <row r="7723" spans="1:13" ht="45" x14ac:dyDescent="0.25">
      <c r="A7723" t="s">
        <v>20792</v>
      </c>
      <c r="B7723" t="s">
        <v>59</v>
      </c>
      <c r="C7723" s="1" t="s">
        <v>60</v>
      </c>
      <c r="D7723">
        <v>9.1</v>
      </c>
      <c r="E7723" s="2">
        <v>3267</v>
      </c>
      <c r="F7723">
        <v>55</v>
      </c>
      <c r="G7723" t="str">
        <f t="shared" si="709"/>
        <v>2016</v>
      </c>
      <c r="H7723" t="str">
        <f t="shared" si="710"/>
        <v>Crime, Drama, Fantasy</v>
      </c>
      <c r="I7723" t="str">
        <f t="shared" si="711"/>
        <v>Lucifer</v>
      </c>
      <c r="J7723" t="str">
        <f t="shared" si="712"/>
        <v>00:55:00</v>
      </c>
      <c r="K7723" t="str" cm="1">
        <f t="array" ref="K7723:M7723">_xlfn.TEXTSPLIT(H7723,",")</f>
        <v>Crime</v>
      </c>
      <c r="L7723" t="str">
        <v xml:space="preserve"> Drama</v>
      </c>
      <c r="M7723" t="str">
        <v xml:space="preserve"> Fantasy</v>
      </c>
    </row>
    <row r="7724" spans="1:13" ht="45" x14ac:dyDescent="0.25">
      <c r="A7724" t="s">
        <v>20792</v>
      </c>
      <c r="B7724" t="s">
        <v>59</v>
      </c>
      <c r="C7724" s="1" t="s">
        <v>60</v>
      </c>
      <c r="D7724">
        <v>9.4</v>
      </c>
      <c r="E7724" s="2">
        <v>4612</v>
      </c>
      <c r="F7724">
        <v>61</v>
      </c>
      <c r="G7724" t="str">
        <f t="shared" si="709"/>
        <v>2016</v>
      </c>
      <c r="H7724" t="str">
        <f t="shared" si="710"/>
        <v>Crime, Drama, Fantasy</v>
      </c>
      <c r="I7724" t="str">
        <f t="shared" si="711"/>
        <v>Lucifer</v>
      </c>
      <c r="J7724" t="str">
        <f t="shared" si="712"/>
        <v>01:01:00</v>
      </c>
      <c r="K7724" t="str" cm="1">
        <f t="array" ref="K7724:M7724">_xlfn.TEXTSPLIT(H7724,",")</f>
        <v>Crime</v>
      </c>
      <c r="L7724" t="str">
        <v xml:space="preserve"> Drama</v>
      </c>
      <c r="M7724" t="str">
        <v xml:space="preserve"> Fantasy</v>
      </c>
    </row>
    <row r="7725" spans="1:13" ht="30" x14ac:dyDescent="0.25">
      <c r="A7725" t="s">
        <v>21695</v>
      </c>
      <c r="B7725" t="s">
        <v>281</v>
      </c>
      <c r="C7725" s="1" t="s">
        <v>816</v>
      </c>
      <c r="D7725">
        <v>8.1999999999999993</v>
      </c>
      <c r="E7725">
        <v>267</v>
      </c>
      <c r="G7725" t="str">
        <f t="shared" si="709"/>
        <v>2018</v>
      </c>
      <c r="H7725" t="str">
        <f t="shared" si="710"/>
        <v>Documentary</v>
      </c>
      <c r="I7725" t="str">
        <f t="shared" si="711"/>
        <v>Explained</v>
      </c>
      <c r="J7725" t="str">
        <f t="shared" si="712"/>
        <v>00:00:00</v>
      </c>
      <c r="K7725" t="str" cm="1">
        <f t="array" ref="K7725">_xlfn.TEXTSPLIT(H7725,",")</f>
        <v>Documentary</v>
      </c>
    </row>
    <row r="7726" spans="1:13" ht="45" x14ac:dyDescent="0.25">
      <c r="A7726" t="s">
        <v>21189</v>
      </c>
      <c r="B7726" t="s">
        <v>85</v>
      </c>
      <c r="C7726" s="1" t="s">
        <v>43</v>
      </c>
      <c r="D7726">
        <v>7.6</v>
      </c>
      <c r="E7726">
        <v>788</v>
      </c>
      <c r="F7726">
        <v>42</v>
      </c>
      <c r="G7726" t="str">
        <f t="shared" si="709"/>
        <v>2017</v>
      </c>
      <c r="H7726" t="str">
        <f t="shared" si="710"/>
        <v>Crime, Drama, Mystery</v>
      </c>
      <c r="I7726" t="str">
        <f t="shared" si="711"/>
        <v>Riverdale</v>
      </c>
      <c r="J7726" t="str">
        <f t="shared" si="712"/>
        <v>00:42:00</v>
      </c>
      <c r="K7726" t="str" cm="1">
        <f t="array" ref="K7726:M7726">_xlfn.TEXTSPLIT(H7726,",")</f>
        <v>Crime</v>
      </c>
      <c r="L7726" t="str">
        <v xml:space="preserve"> Drama</v>
      </c>
      <c r="M7726" t="str">
        <v xml:space="preserve"> Mystery</v>
      </c>
    </row>
    <row r="7727" spans="1:13" ht="30" x14ac:dyDescent="0.25">
      <c r="A7727" t="s">
        <v>21641</v>
      </c>
      <c r="B7727" t="s">
        <v>85</v>
      </c>
      <c r="C7727" s="1" t="s">
        <v>86</v>
      </c>
      <c r="D7727">
        <v>8.5</v>
      </c>
      <c r="E7727">
        <v>209</v>
      </c>
      <c r="F7727">
        <v>42</v>
      </c>
      <c r="G7727" t="str">
        <f t="shared" si="709"/>
        <v>2017</v>
      </c>
      <c r="H7727" t="str">
        <f t="shared" si="710"/>
        <v>Drama</v>
      </c>
      <c r="I7727" t="str">
        <f t="shared" si="711"/>
        <v>Dynasty</v>
      </c>
      <c r="J7727" t="str">
        <f t="shared" si="712"/>
        <v>00:42:00</v>
      </c>
      <c r="K7727" t="str" cm="1">
        <f t="array" ref="K7727">_xlfn.TEXTSPLIT(H7727,",")</f>
        <v>Drama</v>
      </c>
    </row>
    <row r="7728" spans="1:13" ht="45" x14ac:dyDescent="0.25">
      <c r="A7728" t="s">
        <v>21436</v>
      </c>
      <c r="B7728" t="s">
        <v>33</v>
      </c>
      <c r="C7728" s="1" t="s">
        <v>43</v>
      </c>
      <c r="D7728">
        <v>7.4</v>
      </c>
      <c r="E7728">
        <v>297</v>
      </c>
      <c r="G7728" t="str">
        <f t="shared" si="709"/>
        <v>2020</v>
      </c>
      <c r="H7728" t="str">
        <f t="shared" si="710"/>
        <v>Crime, Drama, Mystery</v>
      </c>
      <c r="I7728" t="str">
        <f t="shared" si="711"/>
        <v>Young Wallander</v>
      </c>
      <c r="J7728" t="str">
        <f t="shared" si="712"/>
        <v>00:00:00</v>
      </c>
      <c r="K7728" t="str" cm="1">
        <f t="array" ref="K7728:M7728">_xlfn.TEXTSPLIT(H7728,",")</f>
        <v>Crime</v>
      </c>
      <c r="L7728" t="str">
        <v xml:space="preserve"> Drama</v>
      </c>
      <c r="M7728" t="str">
        <v xml:space="preserve"> Mystery</v>
      </c>
    </row>
    <row r="7729" spans="1:13" ht="45" x14ac:dyDescent="0.25">
      <c r="A7729" t="s">
        <v>21436</v>
      </c>
      <c r="B7729" t="s">
        <v>33</v>
      </c>
      <c r="C7729" s="1" t="s">
        <v>43</v>
      </c>
      <c r="D7729">
        <v>7.5</v>
      </c>
      <c r="E7729">
        <v>292</v>
      </c>
      <c r="G7729" t="str">
        <f t="shared" si="709"/>
        <v>2020</v>
      </c>
      <c r="H7729" t="str">
        <f t="shared" si="710"/>
        <v>Crime, Drama, Mystery</v>
      </c>
      <c r="I7729" t="str">
        <f t="shared" si="711"/>
        <v>Young Wallander</v>
      </c>
      <c r="J7729" t="str">
        <f t="shared" si="712"/>
        <v>00:00:00</v>
      </c>
      <c r="K7729" t="str" cm="1">
        <f t="array" ref="K7729:M7729">_xlfn.TEXTSPLIT(H7729,",")</f>
        <v>Crime</v>
      </c>
      <c r="L7729" t="str">
        <v xml:space="preserve"> Drama</v>
      </c>
      <c r="M7729" t="str">
        <v xml:space="preserve"> Mystery</v>
      </c>
    </row>
    <row r="7730" spans="1:13" ht="45" x14ac:dyDescent="0.25">
      <c r="A7730" t="s">
        <v>21436</v>
      </c>
      <c r="B7730" t="s">
        <v>33</v>
      </c>
      <c r="C7730" s="1" t="s">
        <v>43</v>
      </c>
      <c r="D7730">
        <v>7.2</v>
      </c>
      <c r="E7730">
        <v>294</v>
      </c>
      <c r="G7730" t="str">
        <f t="shared" ref="G7730:G7793" si="713">MID(B7730,2,4)</f>
        <v>2020</v>
      </c>
      <c r="H7730" t="str">
        <f t="shared" si="710"/>
        <v>Crime, Drama, Mystery</v>
      </c>
      <c r="I7730" t="str">
        <f t="shared" si="711"/>
        <v>Young Wallander</v>
      </c>
      <c r="J7730" t="str">
        <f t="shared" si="712"/>
        <v>00:00:00</v>
      </c>
      <c r="K7730" t="str" cm="1">
        <f t="array" ref="K7730:M7730">_xlfn.TEXTSPLIT(H7730,",")</f>
        <v>Crime</v>
      </c>
      <c r="L7730" t="str">
        <v xml:space="preserve"> Drama</v>
      </c>
      <c r="M7730" t="str">
        <v xml:space="preserve"> Mystery</v>
      </c>
    </row>
    <row r="7731" spans="1:13" ht="30" x14ac:dyDescent="0.25">
      <c r="A7731" t="s">
        <v>21470</v>
      </c>
      <c r="B7731" t="s">
        <v>964</v>
      </c>
      <c r="C7731" s="1" t="s">
        <v>91</v>
      </c>
      <c r="D7731">
        <v>8.1999999999999993</v>
      </c>
      <c r="E7731">
        <v>66</v>
      </c>
      <c r="F7731">
        <v>30</v>
      </c>
      <c r="G7731" t="str">
        <f t="shared" si="713"/>
        <v>2018</v>
      </c>
      <c r="H7731" t="str">
        <f t="shared" si="710"/>
        <v>Comedy, Drama</v>
      </c>
      <c r="I7731" t="str">
        <f t="shared" si="711"/>
        <v>La casa de las flores</v>
      </c>
      <c r="J7731" t="str">
        <f t="shared" si="712"/>
        <v>00:30:00</v>
      </c>
      <c r="K7731" t="str" cm="1">
        <f t="array" ref="K7731:L7731">_xlfn.TEXTSPLIT(H7731,",")</f>
        <v>Comedy</v>
      </c>
      <c r="L7731" t="str">
        <v xml:space="preserve"> Drama</v>
      </c>
    </row>
    <row r="7732" spans="1:13" ht="45" x14ac:dyDescent="0.25">
      <c r="A7732" t="s">
        <v>22032</v>
      </c>
      <c r="B7732" t="s">
        <v>51</v>
      </c>
      <c r="C7732" s="1" t="s">
        <v>2185</v>
      </c>
      <c r="D7732">
        <v>6.7</v>
      </c>
      <c r="E7732">
        <v>117</v>
      </c>
      <c r="G7732" t="str">
        <f t="shared" si="713"/>
        <v>2019</v>
      </c>
      <c r="H7732" t="str">
        <f t="shared" si="710"/>
        <v>Animation, Action, Crime</v>
      </c>
      <c r="I7732" t="str">
        <f t="shared" si="711"/>
        <v>Fast &amp; Furious Spy Racers</v>
      </c>
      <c r="J7732" t="str">
        <f t="shared" si="712"/>
        <v>00:00:00</v>
      </c>
      <c r="K7732" t="str" cm="1">
        <f t="array" ref="K7732:M7732">_xlfn.TEXTSPLIT(H7732,",")</f>
        <v>Animation</v>
      </c>
      <c r="L7732" t="str">
        <v xml:space="preserve"> Action</v>
      </c>
      <c r="M7732" t="str">
        <v xml:space="preserve"> Crime</v>
      </c>
    </row>
    <row r="7733" spans="1:13" ht="45" x14ac:dyDescent="0.25">
      <c r="A7733" t="s">
        <v>22035</v>
      </c>
      <c r="B7733" t="s">
        <v>33</v>
      </c>
      <c r="C7733" s="1" t="s">
        <v>68</v>
      </c>
      <c r="D7733">
        <v>7.8</v>
      </c>
      <c r="E7733">
        <v>327</v>
      </c>
      <c r="F7733">
        <v>23</v>
      </c>
      <c r="G7733" t="str">
        <f t="shared" si="713"/>
        <v>2020</v>
      </c>
      <c r="H7733" t="str">
        <f t="shared" si="710"/>
        <v>Comedy, Drama, Romance</v>
      </c>
      <c r="I7733" t="str">
        <f t="shared" si="711"/>
        <v>Dash &amp; Lily</v>
      </c>
      <c r="J7733" t="str">
        <f t="shared" si="712"/>
        <v>00:23:00</v>
      </c>
      <c r="K7733" t="str" cm="1">
        <f t="array" ref="K7733:M7733">_xlfn.TEXTSPLIT(H7733,",")</f>
        <v>Comedy</v>
      </c>
      <c r="L7733" t="str">
        <v xml:space="preserve"> Drama</v>
      </c>
      <c r="M7733" t="str">
        <v xml:space="preserve"> Romance</v>
      </c>
    </row>
    <row r="7734" spans="1:13" ht="45" x14ac:dyDescent="0.25">
      <c r="A7734" t="s">
        <v>22035</v>
      </c>
      <c r="B7734" t="s">
        <v>33</v>
      </c>
      <c r="C7734" s="1" t="s">
        <v>68</v>
      </c>
      <c r="D7734">
        <v>7.8</v>
      </c>
      <c r="E7734">
        <v>299</v>
      </c>
      <c r="F7734">
        <v>23</v>
      </c>
      <c r="G7734" t="str">
        <f t="shared" si="713"/>
        <v>2020</v>
      </c>
      <c r="H7734" t="str">
        <f t="shared" si="710"/>
        <v>Comedy, Drama, Romance</v>
      </c>
      <c r="I7734" t="str">
        <f t="shared" si="711"/>
        <v>Dash &amp; Lily</v>
      </c>
      <c r="J7734" t="str">
        <f t="shared" si="712"/>
        <v>00:23:00</v>
      </c>
      <c r="K7734" t="str" cm="1">
        <f t="array" ref="K7734:M7734">_xlfn.TEXTSPLIT(H7734,",")</f>
        <v>Comedy</v>
      </c>
      <c r="L7734" t="str">
        <v xml:space="preserve"> Drama</v>
      </c>
      <c r="M7734" t="str">
        <v xml:space="preserve"> Romance</v>
      </c>
    </row>
    <row r="7735" spans="1:13" ht="45" x14ac:dyDescent="0.25">
      <c r="A7735" t="s">
        <v>22035</v>
      </c>
      <c r="B7735" t="s">
        <v>33</v>
      </c>
      <c r="C7735" s="1" t="s">
        <v>68</v>
      </c>
      <c r="D7735">
        <v>7.8</v>
      </c>
      <c r="E7735">
        <v>265</v>
      </c>
      <c r="F7735">
        <v>25</v>
      </c>
      <c r="G7735" t="str">
        <f t="shared" si="713"/>
        <v>2020</v>
      </c>
      <c r="H7735" t="str">
        <f t="shared" si="710"/>
        <v>Comedy, Drama, Romance</v>
      </c>
      <c r="I7735" t="str">
        <f t="shared" si="711"/>
        <v>Dash &amp; Lily</v>
      </c>
      <c r="J7735" t="str">
        <f t="shared" si="712"/>
        <v>00:25:00</v>
      </c>
      <c r="K7735" t="str" cm="1">
        <f t="array" ref="K7735:M7735">_xlfn.TEXTSPLIT(H7735,",")</f>
        <v>Comedy</v>
      </c>
      <c r="L7735" t="str">
        <v xml:space="preserve"> Drama</v>
      </c>
      <c r="M7735" t="str">
        <v xml:space="preserve"> Romance</v>
      </c>
    </row>
    <row r="7736" spans="1:13" ht="45" x14ac:dyDescent="0.25">
      <c r="A7736" t="s">
        <v>22035</v>
      </c>
      <c r="B7736" t="s">
        <v>33</v>
      </c>
      <c r="C7736" s="1" t="s">
        <v>68</v>
      </c>
      <c r="D7736">
        <v>7.9</v>
      </c>
      <c r="E7736">
        <v>253</v>
      </c>
      <c r="F7736">
        <v>27</v>
      </c>
      <c r="G7736" t="str">
        <f t="shared" si="713"/>
        <v>2020</v>
      </c>
      <c r="H7736" t="str">
        <f t="shared" si="710"/>
        <v>Comedy, Drama, Romance</v>
      </c>
      <c r="I7736" t="str">
        <f t="shared" si="711"/>
        <v>Dash &amp; Lily</v>
      </c>
      <c r="J7736" t="str">
        <f t="shared" si="712"/>
        <v>00:27:00</v>
      </c>
      <c r="K7736" t="str" cm="1">
        <f t="array" ref="K7736:M7736">_xlfn.TEXTSPLIT(H7736,",")</f>
        <v>Comedy</v>
      </c>
      <c r="L7736" t="str">
        <v xml:space="preserve"> Drama</v>
      </c>
      <c r="M7736" t="str">
        <v xml:space="preserve"> Romance</v>
      </c>
    </row>
    <row r="7737" spans="1:13" ht="45" x14ac:dyDescent="0.25">
      <c r="A7737" t="s">
        <v>22035</v>
      </c>
      <c r="B7737" t="s">
        <v>33</v>
      </c>
      <c r="C7737" s="1" t="s">
        <v>68</v>
      </c>
      <c r="D7737">
        <v>7.6</v>
      </c>
      <c r="E7737">
        <v>250</v>
      </c>
      <c r="F7737">
        <v>27</v>
      </c>
      <c r="G7737" t="str">
        <f t="shared" si="713"/>
        <v>2020</v>
      </c>
      <c r="H7737" t="str">
        <f t="shared" si="710"/>
        <v>Comedy, Drama, Romance</v>
      </c>
      <c r="I7737" t="str">
        <f t="shared" si="711"/>
        <v>Dash &amp; Lily</v>
      </c>
      <c r="J7737" t="str">
        <f t="shared" si="712"/>
        <v>00:27:00</v>
      </c>
      <c r="K7737" t="str" cm="1">
        <f t="array" ref="K7737:M7737">_xlfn.TEXTSPLIT(H7737,",")</f>
        <v>Comedy</v>
      </c>
      <c r="L7737" t="str">
        <v xml:space="preserve"> Drama</v>
      </c>
      <c r="M7737" t="str">
        <v xml:space="preserve"> Romance</v>
      </c>
    </row>
    <row r="7738" spans="1:13" ht="45" x14ac:dyDescent="0.25">
      <c r="A7738" t="s">
        <v>22035</v>
      </c>
      <c r="B7738" t="s">
        <v>33</v>
      </c>
      <c r="C7738" s="1" t="s">
        <v>68</v>
      </c>
      <c r="D7738">
        <v>7.9</v>
      </c>
      <c r="E7738">
        <v>249</v>
      </c>
      <c r="F7738">
        <v>25</v>
      </c>
      <c r="G7738" t="str">
        <f t="shared" si="713"/>
        <v>2020</v>
      </c>
      <c r="H7738" t="str">
        <f t="shared" si="710"/>
        <v>Comedy, Drama, Romance</v>
      </c>
      <c r="I7738" t="str">
        <f t="shared" si="711"/>
        <v>Dash &amp; Lily</v>
      </c>
      <c r="J7738" t="str">
        <f t="shared" si="712"/>
        <v>00:25:00</v>
      </c>
      <c r="K7738" t="str" cm="1">
        <f t="array" ref="K7738:M7738">_xlfn.TEXTSPLIT(H7738,",")</f>
        <v>Comedy</v>
      </c>
      <c r="L7738" t="str">
        <v xml:space="preserve"> Drama</v>
      </c>
      <c r="M7738" t="str">
        <v xml:space="preserve"> Romance</v>
      </c>
    </row>
    <row r="7739" spans="1:13" ht="45" x14ac:dyDescent="0.25">
      <c r="A7739" t="s">
        <v>22035</v>
      </c>
      <c r="B7739" t="s">
        <v>33</v>
      </c>
      <c r="C7739" s="1" t="s">
        <v>68</v>
      </c>
      <c r="D7739">
        <v>7.8</v>
      </c>
      <c r="E7739">
        <v>249</v>
      </c>
      <c r="F7739">
        <v>25</v>
      </c>
      <c r="G7739" t="str">
        <f t="shared" si="713"/>
        <v>2020</v>
      </c>
      <c r="H7739" t="str">
        <f t="shared" si="710"/>
        <v>Comedy, Drama, Romance</v>
      </c>
      <c r="I7739" t="str">
        <f t="shared" si="711"/>
        <v>Dash &amp; Lily</v>
      </c>
      <c r="J7739" t="str">
        <f t="shared" si="712"/>
        <v>00:25:00</v>
      </c>
      <c r="K7739" t="str" cm="1">
        <f t="array" ref="K7739:M7739">_xlfn.TEXTSPLIT(H7739,",")</f>
        <v>Comedy</v>
      </c>
      <c r="L7739" t="str">
        <v xml:space="preserve"> Drama</v>
      </c>
      <c r="M7739" t="str">
        <v xml:space="preserve"> Romance</v>
      </c>
    </row>
    <row r="7740" spans="1:13" ht="45" x14ac:dyDescent="0.25">
      <c r="A7740" t="s">
        <v>22035</v>
      </c>
      <c r="B7740" t="s">
        <v>33</v>
      </c>
      <c r="C7740" s="1" t="s">
        <v>68</v>
      </c>
      <c r="D7740">
        <v>8.1999999999999993</v>
      </c>
      <c r="E7740">
        <v>266</v>
      </c>
      <c r="F7740">
        <v>27</v>
      </c>
      <c r="G7740" t="str">
        <f t="shared" si="713"/>
        <v>2020</v>
      </c>
      <c r="H7740" t="str">
        <f t="shared" si="710"/>
        <v>Comedy, Drama, Romance</v>
      </c>
      <c r="I7740" t="str">
        <f t="shared" si="711"/>
        <v>Dash &amp; Lily</v>
      </c>
      <c r="J7740" t="str">
        <f t="shared" si="712"/>
        <v>00:27:00</v>
      </c>
      <c r="K7740" t="str" cm="1">
        <f t="array" ref="K7740:M7740">_xlfn.TEXTSPLIT(H7740,",")</f>
        <v>Comedy</v>
      </c>
      <c r="L7740" t="str">
        <v xml:space="preserve"> Drama</v>
      </c>
      <c r="M7740" t="str">
        <v xml:space="preserve"> Romance</v>
      </c>
    </row>
    <row r="7741" spans="1:13" ht="30" x14ac:dyDescent="0.25">
      <c r="A7741" t="s">
        <v>20403</v>
      </c>
      <c r="B7741">
        <v>-2019</v>
      </c>
      <c r="C7741" s="1" t="s">
        <v>1859</v>
      </c>
      <c r="D7741">
        <v>8.1999999999999993</v>
      </c>
      <c r="E7741">
        <v>156</v>
      </c>
      <c r="F7741">
        <v>47</v>
      </c>
      <c r="G7741" t="str">
        <f t="shared" si="713"/>
        <v>2019</v>
      </c>
      <c r="H7741" t="str">
        <f t="shared" si="710"/>
        <v>Drama, History</v>
      </c>
      <c r="I7741" t="str">
        <f t="shared" si="711"/>
        <v>Le Bazar de la CharitÃ©</v>
      </c>
      <c r="J7741" t="str">
        <f t="shared" si="712"/>
        <v>00:47:00</v>
      </c>
      <c r="K7741" t="str" cm="1">
        <f t="array" ref="K7741:L7741">_xlfn.TEXTSPLIT(H7741,",")</f>
        <v>Drama</v>
      </c>
      <c r="L7741" t="str">
        <v xml:space="preserve"> History</v>
      </c>
    </row>
    <row r="7742" spans="1:13" ht="30" x14ac:dyDescent="0.25">
      <c r="A7742" t="s">
        <v>20403</v>
      </c>
      <c r="B7742">
        <v>-2019</v>
      </c>
      <c r="C7742" s="1" t="s">
        <v>1859</v>
      </c>
      <c r="D7742">
        <v>7.8</v>
      </c>
      <c r="E7742">
        <v>104</v>
      </c>
      <c r="F7742">
        <v>55</v>
      </c>
      <c r="G7742" t="str">
        <f t="shared" si="713"/>
        <v>2019</v>
      </c>
      <c r="H7742" t="str">
        <f t="shared" si="710"/>
        <v>Drama, History</v>
      </c>
      <c r="I7742" t="str">
        <f t="shared" si="711"/>
        <v>Le Bazar de la CharitÃ©</v>
      </c>
      <c r="J7742" t="str">
        <f t="shared" si="712"/>
        <v>00:55:00</v>
      </c>
      <c r="K7742" t="str" cm="1">
        <f t="array" ref="K7742:L7742">_xlfn.TEXTSPLIT(H7742,",")</f>
        <v>Drama</v>
      </c>
      <c r="L7742" t="str">
        <v xml:space="preserve"> History</v>
      </c>
    </row>
    <row r="7743" spans="1:13" ht="30" x14ac:dyDescent="0.25">
      <c r="A7743" t="s">
        <v>22045</v>
      </c>
      <c r="B7743" t="s">
        <v>33</v>
      </c>
      <c r="C7743" s="1" t="s">
        <v>981</v>
      </c>
      <c r="D7743">
        <v>8.5</v>
      </c>
      <c r="E7743">
        <v>779</v>
      </c>
      <c r="F7743">
        <v>49</v>
      </c>
      <c r="G7743" t="str">
        <f t="shared" si="713"/>
        <v>2020</v>
      </c>
      <c r="H7743" t="str">
        <f t="shared" si="710"/>
        <v>Drama, Thriller</v>
      </c>
      <c r="I7743" t="str">
        <f t="shared" si="711"/>
        <v>Bir Baskadir</v>
      </c>
      <c r="J7743" t="str">
        <f t="shared" si="712"/>
        <v>00:49:00</v>
      </c>
      <c r="K7743" t="str" cm="1">
        <f t="array" ref="K7743:L7743">_xlfn.TEXTSPLIT(H7743,",")</f>
        <v>Drama</v>
      </c>
      <c r="L7743" t="str">
        <v xml:space="preserve"> Thriller</v>
      </c>
    </row>
    <row r="7744" spans="1:13" ht="45" x14ac:dyDescent="0.25">
      <c r="A7744" t="s">
        <v>19858</v>
      </c>
      <c r="B7744" t="s">
        <v>218</v>
      </c>
      <c r="C7744" s="1" t="s">
        <v>650</v>
      </c>
      <c r="D7744">
        <v>8</v>
      </c>
      <c r="E7744">
        <v>258</v>
      </c>
      <c r="F7744">
        <v>23</v>
      </c>
      <c r="G7744" t="str">
        <f t="shared" si="713"/>
        <v>2005</v>
      </c>
      <c r="H7744" t="str">
        <f t="shared" si="710"/>
        <v>Animation, Action, Comedy</v>
      </c>
      <c r="I7744" t="str">
        <f t="shared" si="711"/>
        <v>The Boondocks</v>
      </c>
      <c r="J7744" t="str">
        <f t="shared" si="712"/>
        <v>00:23:00</v>
      </c>
      <c r="K7744" t="str" cm="1">
        <f t="array" ref="K7744:M7744">_xlfn.TEXTSPLIT(H7744,",")</f>
        <v>Animation</v>
      </c>
      <c r="L7744" t="str">
        <v xml:space="preserve"> Action</v>
      </c>
      <c r="M7744" t="str">
        <v xml:space="preserve"> Comedy</v>
      </c>
    </row>
    <row r="7745" spans="1:13" ht="30" x14ac:dyDescent="0.25">
      <c r="A7745" t="s">
        <v>20403</v>
      </c>
      <c r="B7745">
        <v>-2019</v>
      </c>
      <c r="C7745" s="1" t="s">
        <v>1859</v>
      </c>
      <c r="D7745">
        <v>7.7</v>
      </c>
      <c r="E7745">
        <v>94</v>
      </c>
      <c r="F7745">
        <v>49</v>
      </c>
      <c r="G7745" t="str">
        <f t="shared" si="713"/>
        <v>2019</v>
      </c>
      <c r="H7745" t="str">
        <f t="shared" si="710"/>
        <v>Drama, History</v>
      </c>
      <c r="I7745" t="str">
        <f t="shared" si="711"/>
        <v>Le Bazar de la CharitÃ©</v>
      </c>
      <c r="J7745" t="str">
        <f t="shared" si="712"/>
        <v>00:49:00</v>
      </c>
      <c r="K7745" t="str" cm="1">
        <f t="array" ref="K7745:L7745">_xlfn.TEXTSPLIT(H7745,",")</f>
        <v>Drama</v>
      </c>
      <c r="L7745" t="str">
        <v xml:space="preserve"> History</v>
      </c>
    </row>
    <row r="7746" spans="1:13" ht="45" x14ac:dyDescent="0.25">
      <c r="A7746" t="s">
        <v>22050</v>
      </c>
      <c r="B7746" t="s">
        <v>90</v>
      </c>
      <c r="C7746" s="1" t="s">
        <v>183</v>
      </c>
      <c r="D7746">
        <v>7.4</v>
      </c>
      <c r="E7746" s="2">
        <v>6057</v>
      </c>
      <c r="F7746">
        <v>52</v>
      </c>
      <c r="G7746" t="str">
        <f t="shared" si="713"/>
        <v>2017</v>
      </c>
      <c r="H7746" t="str">
        <f t="shared" ref="H7746:H7809" si="714">SUBSTITUTE(CLEAN(TRIM(C7746)), CHAR(160), "")</f>
        <v>Action, Crime, Mystery</v>
      </c>
      <c r="I7746" t="str">
        <f t="shared" ref="I7746:I7809" si="715">SUBSTITUTE(CLEAN(TRIM(A7746)), CHAR(160), "")</f>
        <v>La casa de papel</v>
      </c>
      <c r="J7746" t="str">
        <f t="shared" si="712"/>
        <v>00:52:00</v>
      </c>
      <c r="K7746" t="str" cm="1">
        <f t="array" ref="K7746:M7746">_xlfn.TEXTSPLIT(H7746,",")</f>
        <v>Action</v>
      </c>
      <c r="L7746" t="str">
        <v xml:space="preserve"> Crime</v>
      </c>
      <c r="M7746" t="str">
        <v xml:space="preserve"> Mystery</v>
      </c>
    </row>
    <row r="7747" spans="1:13" ht="45" x14ac:dyDescent="0.25">
      <c r="A7747" t="s">
        <v>20120</v>
      </c>
      <c r="B7747" t="s">
        <v>51</v>
      </c>
      <c r="C7747" s="1" t="s">
        <v>430</v>
      </c>
      <c r="D7747">
        <v>8.4</v>
      </c>
      <c r="E7747" s="2">
        <v>2911</v>
      </c>
      <c r="F7747">
        <v>50</v>
      </c>
      <c r="G7747" t="str">
        <f t="shared" si="713"/>
        <v>2019</v>
      </c>
      <c r="H7747" t="str">
        <f t="shared" si="714"/>
        <v>Action, Adventure, Comedy</v>
      </c>
      <c r="I7747" t="str">
        <f t="shared" si="715"/>
        <v>The Umbrella Academy</v>
      </c>
      <c r="J7747" t="str">
        <f t="shared" ref="J7747:J7810" si="716">TEXT(F7747/1440, "hh:mm:ss")</f>
        <v>00:50:00</v>
      </c>
      <c r="K7747" t="str" cm="1">
        <f t="array" ref="K7747:M7747">_xlfn.TEXTSPLIT(H7747,",")</f>
        <v>Action</v>
      </c>
      <c r="L7747" t="str">
        <v xml:space="preserve"> Adventure</v>
      </c>
      <c r="M7747" t="str">
        <v xml:space="preserve"> Comedy</v>
      </c>
    </row>
    <row r="7748" spans="1:13" ht="45" x14ac:dyDescent="0.25">
      <c r="A7748" t="s">
        <v>20120</v>
      </c>
      <c r="B7748" t="s">
        <v>51</v>
      </c>
      <c r="C7748" s="1" t="s">
        <v>430</v>
      </c>
      <c r="D7748">
        <v>8.6</v>
      </c>
      <c r="E7748" s="2">
        <v>3012</v>
      </c>
      <c r="F7748">
        <v>47</v>
      </c>
      <c r="G7748" t="str">
        <f t="shared" si="713"/>
        <v>2019</v>
      </c>
      <c r="H7748" t="str">
        <f t="shared" si="714"/>
        <v>Action, Adventure, Comedy</v>
      </c>
      <c r="I7748" t="str">
        <f t="shared" si="715"/>
        <v>The Umbrella Academy</v>
      </c>
      <c r="J7748" t="str">
        <f t="shared" si="716"/>
        <v>00:47:00</v>
      </c>
      <c r="K7748" t="str" cm="1">
        <f t="array" ref="K7748:M7748">_xlfn.TEXTSPLIT(H7748,",")</f>
        <v>Action</v>
      </c>
      <c r="L7748" t="str">
        <v xml:space="preserve"> Adventure</v>
      </c>
      <c r="M7748" t="str">
        <v xml:space="preserve"> Comedy</v>
      </c>
    </row>
    <row r="7749" spans="1:13" ht="45" x14ac:dyDescent="0.25">
      <c r="A7749" t="s">
        <v>20120</v>
      </c>
      <c r="B7749" t="s">
        <v>51</v>
      </c>
      <c r="C7749" s="1" t="s">
        <v>430</v>
      </c>
      <c r="D7749">
        <v>9.1</v>
      </c>
      <c r="E7749" s="2">
        <v>3928</v>
      </c>
      <c r="F7749">
        <v>49</v>
      </c>
      <c r="G7749" t="str">
        <f t="shared" si="713"/>
        <v>2019</v>
      </c>
      <c r="H7749" t="str">
        <f t="shared" si="714"/>
        <v>Action, Adventure, Comedy</v>
      </c>
      <c r="I7749" t="str">
        <f t="shared" si="715"/>
        <v>The Umbrella Academy</v>
      </c>
      <c r="J7749" t="str">
        <f t="shared" si="716"/>
        <v>00:49:00</v>
      </c>
      <c r="K7749" t="str" cm="1">
        <f t="array" ref="K7749:M7749">_xlfn.TEXTSPLIT(H7749,",")</f>
        <v>Action</v>
      </c>
      <c r="L7749" t="str">
        <v xml:space="preserve"> Adventure</v>
      </c>
      <c r="M7749" t="str">
        <v xml:space="preserve"> Comedy</v>
      </c>
    </row>
    <row r="7750" spans="1:13" ht="45" x14ac:dyDescent="0.25">
      <c r="A7750" t="s">
        <v>21189</v>
      </c>
      <c r="B7750" t="s">
        <v>85</v>
      </c>
      <c r="C7750" s="1" t="s">
        <v>43</v>
      </c>
      <c r="D7750">
        <v>7.2</v>
      </c>
      <c r="E7750">
        <v>717</v>
      </c>
      <c r="F7750">
        <v>42</v>
      </c>
      <c r="G7750" t="str">
        <f t="shared" si="713"/>
        <v>2017</v>
      </c>
      <c r="H7750" t="str">
        <f t="shared" si="714"/>
        <v>Crime, Drama, Mystery</v>
      </c>
      <c r="I7750" t="str">
        <f t="shared" si="715"/>
        <v>Riverdale</v>
      </c>
      <c r="J7750" t="str">
        <f t="shared" si="716"/>
        <v>00:42:00</v>
      </c>
      <c r="K7750" t="str" cm="1">
        <f t="array" ref="K7750:M7750">_xlfn.TEXTSPLIT(H7750,",")</f>
        <v>Crime</v>
      </c>
      <c r="L7750" t="str">
        <v xml:space="preserve"> Drama</v>
      </c>
      <c r="M7750" t="str">
        <v xml:space="preserve"> Mystery</v>
      </c>
    </row>
    <row r="7751" spans="1:13" ht="45" x14ac:dyDescent="0.25">
      <c r="A7751" t="s">
        <v>21771</v>
      </c>
      <c r="B7751" t="s">
        <v>1718</v>
      </c>
      <c r="C7751" s="1" t="s">
        <v>60</v>
      </c>
      <c r="D7751">
        <v>8.1</v>
      </c>
      <c r="E7751">
        <v>44</v>
      </c>
      <c r="F7751">
        <v>45</v>
      </c>
      <c r="G7751" t="str">
        <f t="shared" si="713"/>
        <v>2019</v>
      </c>
      <c r="H7751" t="str">
        <f t="shared" si="714"/>
        <v>Crime, Drama, Fantasy</v>
      </c>
      <c r="I7751" t="str">
        <f t="shared" si="715"/>
        <v>Mortel</v>
      </c>
      <c r="J7751" t="str">
        <f t="shared" si="716"/>
        <v>00:45:00</v>
      </c>
      <c r="K7751" t="str" cm="1">
        <f t="array" ref="K7751:M7751">_xlfn.TEXTSPLIT(H7751,",")</f>
        <v>Crime</v>
      </c>
      <c r="L7751" t="str">
        <v xml:space="preserve"> Drama</v>
      </c>
      <c r="M7751" t="str">
        <v xml:space="preserve"> Fantasy</v>
      </c>
    </row>
    <row r="7752" spans="1:13" ht="45" x14ac:dyDescent="0.25">
      <c r="A7752" t="s">
        <v>21771</v>
      </c>
      <c r="B7752" t="s">
        <v>1718</v>
      </c>
      <c r="C7752" s="1" t="s">
        <v>60</v>
      </c>
      <c r="D7752">
        <v>6.9</v>
      </c>
      <c r="E7752">
        <v>43</v>
      </c>
      <c r="F7752">
        <v>49</v>
      </c>
      <c r="G7752" t="str">
        <f t="shared" si="713"/>
        <v>2019</v>
      </c>
      <c r="H7752" t="str">
        <f t="shared" si="714"/>
        <v>Crime, Drama, Fantasy</v>
      </c>
      <c r="I7752" t="str">
        <f t="shared" si="715"/>
        <v>Mortel</v>
      </c>
      <c r="J7752" t="str">
        <f t="shared" si="716"/>
        <v>00:49:00</v>
      </c>
      <c r="K7752" t="str" cm="1">
        <f t="array" ref="K7752:M7752">_xlfn.TEXTSPLIT(H7752,",")</f>
        <v>Crime</v>
      </c>
      <c r="L7752" t="str">
        <v xml:space="preserve"> Drama</v>
      </c>
      <c r="M7752" t="str">
        <v xml:space="preserve"> Fantasy</v>
      </c>
    </row>
    <row r="7753" spans="1:13" ht="45" x14ac:dyDescent="0.25">
      <c r="A7753" t="s">
        <v>21771</v>
      </c>
      <c r="B7753" t="s">
        <v>1718</v>
      </c>
      <c r="C7753" s="1" t="s">
        <v>60</v>
      </c>
      <c r="D7753">
        <v>7.3</v>
      </c>
      <c r="E7753">
        <v>44</v>
      </c>
      <c r="F7753">
        <v>49</v>
      </c>
      <c r="G7753" t="str">
        <f t="shared" si="713"/>
        <v>2019</v>
      </c>
      <c r="H7753" t="str">
        <f t="shared" si="714"/>
        <v>Crime, Drama, Fantasy</v>
      </c>
      <c r="I7753" t="str">
        <f t="shared" si="715"/>
        <v>Mortel</v>
      </c>
      <c r="J7753" t="str">
        <f t="shared" si="716"/>
        <v>00:49:00</v>
      </c>
      <c r="K7753" t="str" cm="1">
        <f t="array" ref="K7753:M7753">_xlfn.TEXTSPLIT(H7753,",")</f>
        <v>Crime</v>
      </c>
      <c r="L7753" t="str">
        <v xml:space="preserve"> Drama</v>
      </c>
      <c r="M7753" t="str">
        <v xml:space="preserve"> Fantasy</v>
      </c>
    </row>
    <row r="7754" spans="1:13" ht="45" x14ac:dyDescent="0.25">
      <c r="A7754" t="s">
        <v>21771</v>
      </c>
      <c r="B7754" t="s">
        <v>1718</v>
      </c>
      <c r="C7754" s="1" t="s">
        <v>60</v>
      </c>
      <c r="D7754">
        <v>7.3</v>
      </c>
      <c r="E7754">
        <v>43</v>
      </c>
      <c r="F7754">
        <v>54</v>
      </c>
      <c r="G7754" t="str">
        <f t="shared" si="713"/>
        <v>2019</v>
      </c>
      <c r="H7754" t="str">
        <f t="shared" si="714"/>
        <v>Crime, Drama, Fantasy</v>
      </c>
      <c r="I7754" t="str">
        <f t="shared" si="715"/>
        <v>Mortel</v>
      </c>
      <c r="J7754" t="str">
        <f t="shared" si="716"/>
        <v>00:54:00</v>
      </c>
      <c r="K7754" t="str" cm="1">
        <f t="array" ref="K7754:M7754">_xlfn.TEXTSPLIT(H7754,",")</f>
        <v>Crime</v>
      </c>
      <c r="L7754" t="str">
        <v xml:space="preserve"> Drama</v>
      </c>
      <c r="M7754" t="str">
        <v xml:space="preserve"> Fantasy</v>
      </c>
    </row>
    <row r="7755" spans="1:13" ht="30" x14ac:dyDescent="0.25">
      <c r="A7755" t="s">
        <v>21212</v>
      </c>
      <c r="B7755" t="s">
        <v>90</v>
      </c>
      <c r="C7755" s="1" t="s">
        <v>699</v>
      </c>
      <c r="D7755">
        <v>7.2</v>
      </c>
      <c r="E7755">
        <v>328</v>
      </c>
      <c r="F7755">
        <v>42</v>
      </c>
      <c r="G7755" t="str">
        <f t="shared" si="713"/>
        <v>2017</v>
      </c>
      <c r="H7755" t="str">
        <f t="shared" si="714"/>
        <v>Action, Drama, Sci-Fi</v>
      </c>
      <c r="I7755" t="str">
        <f t="shared" si="715"/>
        <v>Black Lightning</v>
      </c>
      <c r="J7755" t="str">
        <f t="shared" si="716"/>
        <v>00:42:00</v>
      </c>
      <c r="K7755" t="str" cm="1">
        <f t="array" ref="K7755:M7755">_xlfn.TEXTSPLIT(H7755,",")</f>
        <v>Action</v>
      </c>
      <c r="L7755" t="str">
        <v xml:space="preserve"> Drama</v>
      </c>
      <c r="M7755" t="str">
        <v xml:space="preserve"> Sci-Fi</v>
      </c>
    </row>
    <row r="7756" spans="1:13" ht="30" x14ac:dyDescent="0.25">
      <c r="A7756" t="s">
        <v>21695</v>
      </c>
      <c r="B7756" t="s">
        <v>281</v>
      </c>
      <c r="C7756" s="1" t="s">
        <v>816</v>
      </c>
      <c r="D7756">
        <v>7.3</v>
      </c>
      <c r="E7756">
        <v>228</v>
      </c>
      <c r="G7756" t="str">
        <f t="shared" si="713"/>
        <v>2018</v>
      </c>
      <c r="H7756" t="str">
        <f t="shared" si="714"/>
        <v>Documentary</v>
      </c>
      <c r="I7756" t="str">
        <f t="shared" si="715"/>
        <v>Explained</v>
      </c>
      <c r="J7756" t="str">
        <f t="shared" si="716"/>
        <v>00:00:00</v>
      </c>
      <c r="K7756" t="str" cm="1">
        <f t="array" ref="K7756">_xlfn.TEXTSPLIT(H7756,",")</f>
        <v>Documentary</v>
      </c>
    </row>
    <row r="7757" spans="1:13" ht="45" x14ac:dyDescent="0.25">
      <c r="A7757" t="s">
        <v>21771</v>
      </c>
      <c r="B7757" t="s">
        <v>1718</v>
      </c>
      <c r="C7757" s="1" t="s">
        <v>60</v>
      </c>
      <c r="D7757">
        <v>8</v>
      </c>
      <c r="E7757">
        <v>44</v>
      </c>
      <c r="F7757">
        <v>46</v>
      </c>
      <c r="G7757" t="str">
        <f t="shared" si="713"/>
        <v>2019</v>
      </c>
      <c r="H7757" t="str">
        <f t="shared" si="714"/>
        <v>Crime, Drama, Fantasy</v>
      </c>
      <c r="I7757" t="str">
        <f t="shared" si="715"/>
        <v>Mortel</v>
      </c>
      <c r="J7757" t="str">
        <f t="shared" si="716"/>
        <v>00:46:00</v>
      </c>
      <c r="K7757" t="str" cm="1">
        <f t="array" ref="K7757:M7757">_xlfn.TEXTSPLIT(H7757,",")</f>
        <v>Crime</v>
      </c>
      <c r="L7757" t="str">
        <v xml:space="preserve"> Drama</v>
      </c>
      <c r="M7757" t="str">
        <v xml:space="preserve"> Fantasy</v>
      </c>
    </row>
    <row r="7758" spans="1:13" ht="30" x14ac:dyDescent="0.25">
      <c r="A7758" t="s">
        <v>22069</v>
      </c>
      <c r="B7758" t="s">
        <v>51</v>
      </c>
      <c r="C7758" s="1" t="s">
        <v>3320</v>
      </c>
      <c r="D7758">
        <v>7.2</v>
      </c>
      <c r="E7758">
        <v>45</v>
      </c>
      <c r="F7758">
        <v>47</v>
      </c>
      <c r="G7758" t="str">
        <f t="shared" si="713"/>
        <v>2019</v>
      </c>
      <c r="H7758" t="str">
        <f t="shared" si="714"/>
        <v>Documentary, Crime</v>
      </c>
      <c r="I7758" t="str">
        <f t="shared" si="715"/>
        <v>Narcoworld: Dope Stories</v>
      </c>
      <c r="J7758" t="str">
        <f t="shared" si="716"/>
        <v>00:47:00</v>
      </c>
      <c r="K7758" t="str" cm="1">
        <f t="array" ref="K7758:L7758">_xlfn.TEXTSPLIT(H7758,",")</f>
        <v>Documentary</v>
      </c>
      <c r="L7758" t="str">
        <v xml:space="preserve"> Crime</v>
      </c>
    </row>
    <row r="7759" spans="1:13" ht="30" x14ac:dyDescent="0.25">
      <c r="A7759" t="s">
        <v>22069</v>
      </c>
      <c r="B7759" t="s">
        <v>51</v>
      </c>
      <c r="C7759" s="1" t="s">
        <v>3320</v>
      </c>
      <c r="D7759">
        <v>7</v>
      </c>
      <c r="E7759">
        <v>32</v>
      </c>
      <c r="F7759">
        <v>39</v>
      </c>
      <c r="G7759" t="str">
        <f t="shared" si="713"/>
        <v>2019</v>
      </c>
      <c r="H7759" t="str">
        <f t="shared" si="714"/>
        <v>Documentary, Crime</v>
      </c>
      <c r="I7759" t="str">
        <f t="shared" si="715"/>
        <v>Narcoworld: Dope Stories</v>
      </c>
      <c r="J7759" t="str">
        <f t="shared" si="716"/>
        <v>00:39:00</v>
      </c>
      <c r="K7759" t="str" cm="1">
        <f t="array" ref="K7759:L7759">_xlfn.TEXTSPLIT(H7759,",")</f>
        <v>Documentary</v>
      </c>
      <c r="L7759" t="str">
        <v xml:space="preserve"> Crime</v>
      </c>
    </row>
    <row r="7760" spans="1:13" ht="30" x14ac:dyDescent="0.25">
      <c r="A7760" t="s">
        <v>22069</v>
      </c>
      <c r="B7760" t="s">
        <v>51</v>
      </c>
      <c r="C7760" s="1" t="s">
        <v>3320</v>
      </c>
      <c r="D7760">
        <v>7.5</v>
      </c>
      <c r="E7760">
        <v>28</v>
      </c>
      <c r="F7760">
        <v>37</v>
      </c>
      <c r="G7760" t="str">
        <f t="shared" si="713"/>
        <v>2019</v>
      </c>
      <c r="H7760" t="str">
        <f t="shared" si="714"/>
        <v>Documentary, Crime</v>
      </c>
      <c r="I7760" t="str">
        <f t="shared" si="715"/>
        <v>Narcoworld: Dope Stories</v>
      </c>
      <c r="J7760" t="str">
        <f t="shared" si="716"/>
        <v>00:37:00</v>
      </c>
      <c r="K7760" t="str" cm="1">
        <f t="array" ref="K7760:L7760">_xlfn.TEXTSPLIT(H7760,",")</f>
        <v>Documentary</v>
      </c>
      <c r="L7760" t="str">
        <v xml:space="preserve"> Crime</v>
      </c>
    </row>
    <row r="7761" spans="1:13" ht="30" x14ac:dyDescent="0.25">
      <c r="A7761" t="s">
        <v>22069</v>
      </c>
      <c r="B7761" t="s">
        <v>51</v>
      </c>
      <c r="C7761" s="1" t="s">
        <v>3320</v>
      </c>
      <c r="D7761">
        <v>6.8</v>
      </c>
      <c r="E7761">
        <v>29</v>
      </c>
      <c r="F7761">
        <v>38</v>
      </c>
      <c r="G7761" t="str">
        <f t="shared" si="713"/>
        <v>2019</v>
      </c>
      <c r="H7761" t="str">
        <f t="shared" si="714"/>
        <v>Documentary, Crime</v>
      </c>
      <c r="I7761" t="str">
        <f t="shared" si="715"/>
        <v>Narcoworld: Dope Stories</v>
      </c>
      <c r="J7761" t="str">
        <f t="shared" si="716"/>
        <v>00:38:00</v>
      </c>
      <c r="K7761" t="str" cm="1">
        <f t="array" ref="K7761:L7761">_xlfn.TEXTSPLIT(H7761,",")</f>
        <v>Documentary</v>
      </c>
      <c r="L7761" t="str">
        <v xml:space="preserve"> Crime</v>
      </c>
    </row>
    <row r="7762" spans="1:13" ht="30" x14ac:dyDescent="0.25">
      <c r="A7762" t="s">
        <v>22078</v>
      </c>
      <c r="B7762" t="s">
        <v>51</v>
      </c>
      <c r="C7762" s="1" t="s">
        <v>816</v>
      </c>
      <c r="D7762">
        <v>6.5</v>
      </c>
      <c r="E7762">
        <v>102</v>
      </c>
      <c r="G7762" t="str">
        <f t="shared" si="713"/>
        <v>2019</v>
      </c>
      <c r="H7762" t="str">
        <f t="shared" si="714"/>
        <v>Documentary</v>
      </c>
      <c r="I7762" t="str">
        <f t="shared" si="715"/>
        <v>Kevin Hart: Don't F**k This Up</v>
      </c>
      <c r="J7762" t="str">
        <f t="shared" si="716"/>
        <v>00:00:00</v>
      </c>
      <c r="K7762" t="str" cm="1">
        <f t="array" ref="K7762">_xlfn.TEXTSPLIT(H7762,",")</f>
        <v>Documentary</v>
      </c>
    </row>
    <row r="7763" spans="1:13" ht="30" x14ac:dyDescent="0.25">
      <c r="A7763" t="s">
        <v>22078</v>
      </c>
      <c r="B7763" t="s">
        <v>51</v>
      </c>
      <c r="C7763" s="1" t="s">
        <v>816</v>
      </c>
      <c r="D7763">
        <v>6.5</v>
      </c>
      <c r="E7763">
        <v>94</v>
      </c>
      <c r="G7763" t="str">
        <f t="shared" si="713"/>
        <v>2019</v>
      </c>
      <c r="H7763" t="str">
        <f t="shared" si="714"/>
        <v>Documentary</v>
      </c>
      <c r="I7763" t="str">
        <f t="shared" si="715"/>
        <v>Kevin Hart: Don't F**k This Up</v>
      </c>
      <c r="J7763" t="str">
        <f t="shared" si="716"/>
        <v>00:00:00</v>
      </c>
      <c r="K7763" t="str" cm="1">
        <f t="array" ref="K7763">_xlfn.TEXTSPLIT(H7763,",")</f>
        <v>Documentary</v>
      </c>
    </row>
    <row r="7764" spans="1:13" ht="30" x14ac:dyDescent="0.25">
      <c r="A7764" t="s">
        <v>22078</v>
      </c>
      <c r="B7764" t="s">
        <v>51</v>
      </c>
      <c r="C7764" s="1" t="s">
        <v>816</v>
      </c>
      <c r="D7764">
        <v>6.4</v>
      </c>
      <c r="E7764">
        <v>91</v>
      </c>
      <c r="G7764" t="str">
        <f t="shared" si="713"/>
        <v>2019</v>
      </c>
      <c r="H7764" t="str">
        <f t="shared" si="714"/>
        <v>Documentary</v>
      </c>
      <c r="I7764" t="str">
        <f t="shared" si="715"/>
        <v>Kevin Hart: Don't F**k This Up</v>
      </c>
      <c r="J7764" t="str">
        <f t="shared" si="716"/>
        <v>00:00:00</v>
      </c>
      <c r="K7764" t="str" cm="1">
        <f t="array" ref="K7764">_xlfn.TEXTSPLIT(H7764,",")</f>
        <v>Documentary</v>
      </c>
    </row>
    <row r="7765" spans="1:13" ht="30" x14ac:dyDescent="0.25">
      <c r="A7765" t="s">
        <v>22078</v>
      </c>
      <c r="B7765" t="s">
        <v>51</v>
      </c>
      <c r="C7765" s="1" t="s">
        <v>816</v>
      </c>
      <c r="D7765">
        <v>6.6</v>
      </c>
      <c r="E7765">
        <v>91</v>
      </c>
      <c r="G7765" t="str">
        <f t="shared" si="713"/>
        <v>2019</v>
      </c>
      <c r="H7765" t="str">
        <f t="shared" si="714"/>
        <v>Documentary</v>
      </c>
      <c r="I7765" t="str">
        <f t="shared" si="715"/>
        <v>Kevin Hart: Don't F**k This Up</v>
      </c>
      <c r="J7765" t="str">
        <f t="shared" si="716"/>
        <v>00:00:00</v>
      </c>
      <c r="K7765" t="str" cm="1">
        <f t="array" ref="K7765">_xlfn.TEXTSPLIT(H7765,",")</f>
        <v>Documentary</v>
      </c>
    </row>
    <row r="7766" spans="1:13" ht="30" x14ac:dyDescent="0.25">
      <c r="A7766" t="s">
        <v>22078</v>
      </c>
      <c r="B7766" t="s">
        <v>51</v>
      </c>
      <c r="C7766" s="1" t="s">
        <v>816</v>
      </c>
      <c r="D7766">
        <v>6.6</v>
      </c>
      <c r="E7766">
        <v>88</v>
      </c>
      <c r="G7766" t="str">
        <f t="shared" si="713"/>
        <v>2019</v>
      </c>
      <c r="H7766" t="str">
        <f t="shared" si="714"/>
        <v>Documentary</v>
      </c>
      <c r="I7766" t="str">
        <f t="shared" si="715"/>
        <v>Kevin Hart: Don't F**k This Up</v>
      </c>
      <c r="J7766" t="str">
        <f t="shared" si="716"/>
        <v>00:00:00</v>
      </c>
      <c r="K7766" t="str" cm="1">
        <f t="array" ref="K7766">_xlfn.TEXTSPLIT(H7766,",")</f>
        <v>Documentary</v>
      </c>
    </row>
    <row r="7767" spans="1:13" ht="45" x14ac:dyDescent="0.25">
      <c r="A7767" t="s">
        <v>19839</v>
      </c>
      <c r="B7767" t="s">
        <v>515</v>
      </c>
      <c r="C7767" s="1" t="s">
        <v>15</v>
      </c>
      <c r="D7767">
        <v>9.5</v>
      </c>
      <c r="E7767" s="2">
        <v>3275</v>
      </c>
      <c r="F7767">
        <v>47</v>
      </c>
      <c r="G7767" t="str">
        <f t="shared" si="713"/>
        <v>2005</v>
      </c>
      <c r="H7767" t="str">
        <f t="shared" si="714"/>
        <v>Animation, Action, Adventure</v>
      </c>
      <c r="I7767" t="str">
        <f t="shared" si="715"/>
        <v>Avatar: The Last Airbender</v>
      </c>
      <c r="J7767" t="str">
        <f t="shared" si="716"/>
        <v>00:47:00</v>
      </c>
      <c r="K7767" t="str" cm="1">
        <f t="array" ref="K7767:M7767">_xlfn.TEXTSPLIT(H7767,",")</f>
        <v>Animation</v>
      </c>
      <c r="L7767" t="str">
        <v xml:space="preserve"> Action</v>
      </c>
      <c r="M7767" t="str">
        <v xml:space="preserve"> Adventure</v>
      </c>
    </row>
    <row r="7768" spans="1:13" ht="30" x14ac:dyDescent="0.25">
      <c r="A7768" t="s">
        <v>21212</v>
      </c>
      <c r="B7768" t="s">
        <v>90</v>
      </c>
      <c r="C7768" s="1" t="s">
        <v>699</v>
      </c>
      <c r="D7768">
        <v>7.3</v>
      </c>
      <c r="E7768">
        <v>395</v>
      </c>
      <c r="F7768">
        <v>41</v>
      </c>
      <c r="G7768" t="str">
        <f t="shared" si="713"/>
        <v>2017</v>
      </c>
      <c r="H7768" t="str">
        <f t="shared" si="714"/>
        <v>Action, Drama, Sci-Fi</v>
      </c>
      <c r="I7768" t="str">
        <f t="shared" si="715"/>
        <v>Black Lightning</v>
      </c>
      <c r="J7768" t="str">
        <f t="shared" si="716"/>
        <v>00:41:00</v>
      </c>
      <c r="K7768" t="str" cm="1">
        <f t="array" ref="K7768:M7768">_xlfn.TEXTSPLIT(H7768,",")</f>
        <v>Action</v>
      </c>
      <c r="L7768" t="str">
        <v xml:space="preserve"> Drama</v>
      </c>
      <c r="M7768" t="str">
        <v xml:space="preserve"> Sci-Fi</v>
      </c>
    </row>
    <row r="7769" spans="1:13" ht="30" x14ac:dyDescent="0.25">
      <c r="A7769" t="s">
        <v>22087</v>
      </c>
      <c r="B7769">
        <v>-2019</v>
      </c>
      <c r="C7769" s="1" t="s">
        <v>3320</v>
      </c>
      <c r="D7769">
        <v>8.4</v>
      </c>
      <c r="E7769" s="2">
        <v>1311</v>
      </c>
      <c r="F7769">
        <v>66</v>
      </c>
      <c r="G7769" t="str">
        <f t="shared" si="713"/>
        <v>2019</v>
      </c>
      <c r="H7769" t="str">
        <f t="shared" si="714"/>
        <v>Documentary, Crime</v>
      </c>
      <c r="I7769" t="str">
        <f t="shared" si="715"/>
        <v>Don't F**k with Cats: Hunting an Internet Killer</v>
      </c>
      <c r="J7769" t="str">
        <f t="shared" si="716"/>
        <v>01:06:00</v>
      </c>
      <c r="K7769" t="str" cm="1">
        <f t="array" ref="K7769:L7769">_xlfn.TEXTSPLIT(H7769,",")</f>
        <v>Documentary</v>
      </c>
      <c r="L7769" t="str">
        <v xml:space="preserve"> Crime</v>
      </c>
    </row>
    <row r="7770" spans="1:13" ht="30" x14ac:dyDescent="0.25">
      <c r="A7770" t="s">
        <v>22087</v>
      </c>
      <c r="B7770">
        <v>-2019</v>
      </c>
      <c r="C7770" s="1" t="s">
        <v>3320</v>
      </c>
      <c r="D7770">
        <v>8.4</v>
      </c>
      <c r="E7770" s="2">
        <v>1206</v>
      </c>
      <c r="F7770">
        <v>57</v>
      </c>
      <c r="G7770" t="str">
        <f t="shared" si="713"/>
        <v>2019</v>
      </c>
      <c r="H7770" t="str">
        <f t="shared" si="714"/>
        <v>Documentary, Crime</v>
      </c>
      <c r="I7770" t="str">
        <f t="shared" si="715"/>
        <v>Don't F**k with Cats: Hunting an Internet Killer</v>
      </c>
      <c r="J7770" t="str">
        <f t="shared" si="716"/>
        <v>00:57:00</v>
      </c>
      <c r="K7770" t="str" cm="1">
        <f t="array" ref="K7770:L7770">_xlfn.TEXTSPLIT(H7770,",")</f>
        <v>Documentary</v>
      </c>
      <c r="L7770" t="str">
        <v xml:space="preserve"> Crime</v>
      </c>
    </row>
    <row r="7771" spans="1:13" ht="30" x14ac:dyDescent="0.25">
      <c r="A7771" t="s">
        <v>22087</v>
      </c>
      <c r="B7771">
        <v>-2019</v>
      </c>
      <c r="C7771" s="1" t="s">
        <v>3320</v>
      </c>
      <c r="D7771">
        <v>8.1999999999999993</v>
      </c>
      <c r="E7771" s="2">
        <v>1179</v>
      </c>
      <c r="F7771">
        <v>64</v>
      </c>
      <c r="G7771" t="str">
        <f t="shared" si="713"/>
        <v>2019</v>
      </c>
      <c r="H7771" t="str">
        <f t="shared" si="714"/>
        <v>Documentary, Crime</v>
      </c>
      <c r="I7771" t="str">
        <f t="shared" si="715"/>
        <v>Don't F**k with Cats: Hunting an Internet Killer</v>
      </c>
      <c r="J7771" t="str">
        <f t="shared" si="716"/>
        <v>01:04:00</v>
      </c>
      <c r="K7771" t="str" cm="1">
        <f t="array" ref="K7771:L7771">_xlfn.TEXTSPLIT(H7771,",")</f>
        <v>Documentary</v>
      </c>
      <c r="L7771" t="str">
        <v xml:space="preserve"> Crime</v>
      </c>
    </row>
    <row r="7772" spans="1:13" ht="45" x14ac:dyDescent="0.25">
      <c r="A7772" t="s">
        <v>21916</v>
      </c>
      <c r="B7772" t="s">
        <v>449</v>
      </c>
      <c r="C7772" s="1" t="s">
        <v>15</v>
      </c>
      <c r="D7772">
        <v>8.1</v>
      </c>
      <c r="E7772">
        <v>82</v>
      </c>
      <c r="G7772" t="str">
        <f t="shared" si="713"/>
        <v>1997</v>
      </c>
      <c r="H7772" t="str">
        <f t="shared" si="714"/>
        <v>Animation, Action, Adventure</v>
      </c>
      <c r="I7772" t="str">
        <f t="shared" si="715"/>
        <v>Poketto monsutÃ¢</v>
      </c>
      <c r="J7772" t="str">
        <f t="shared" si="716"/>
        <v>00:00:00</v>
      </c>
      <c r="K7772" t="str" cm="1">
        <f t="array" ref="K7772:M7772">_xlfn.TEXTSPLIT(H7772,",")</f>
        <v>Animation</v>
      </c>
      <c r="L7772" t="str">
        <v xml:space="preserve"> Action</v>
      </c>
      <c r="M7772" t="str">
        <v xml:space="preserve"> Adventure</v>
      </c>
    </row>
    <row r="7773" spans="1:13" ht="30" x14ac:dyDescent="0.25">
      <c r="A7773" t="s">
        <v>21641</v>
      </c>
      <c r="B7773" t="s">
        <v>85</v>
      </c>
      <c r="C7773" s="1" t="s">
        <v>86</v>
      </c>
      <c r="D7773">
        <v>8.1999999999999993</v>
      </c>
      <c r="E7773">
        <v>197</v>
      </c>
      <c r="F7773">
        <v>42</v>
      </c>
      <c r="G7773" t="str">
        <f t="shared" si="713"/>
        <v>2017</v>
      </c>
      <c r="H7773" t="str">
        <f t="shared" si="714"/>
        <v>Drama</v>
      </c>
      <c r="I7773" t="str">
        <f t="shared" si="715"/>
        <v>Dynasty</v>
      </c>
      <c r="J7773" t="str">
        <f t="shared" si="716"/>
        <v>00:42:00</v>
      </c>
      <c r="K7773" t="str" cm="1">
        <f t="array" ref="K7773">_xlfn.TEXTSPLIT(H7773,",")</f>
        <v>Drama</v>
      </c>
    </row>
    <row r="7774" spans="1:13" ht="45" x14ac:dyDescent="0.25">
      <c r="A7774" t="s">
        <v>19839</v>
      </c>
      <c r="B7774" t="s">
        <v>515</v>
      </c>
      <c r="C7774" s="1" t="s">
        <v>15</v>
      </c>
      <c r="D7774">
        <v>9.1999999999999993</v>
      </c>
      <c r="E7774" s="2">
        <v>3092</v>
      </c>
      <c r="F7774">
        <v>47</v>
      </c>
      <c r="G7774" t="str">
        <f t="shared" si="713"/>
        <v>2005</v>
      </c>
      <c r="H7774" t="str">
        <f t="shared" si="714"/>
        <v>Animation, Action, Adventure</v>
      </c>
      <c r="I7774" t="str">
        <f t="shared" si="715"/>
        <v>Avatar: The Last Airbender</v>
      </c>
      <c r="J7774" t="str">
        <f t="shared" si="716"/>
        <v>00:47:00</v>
      </c>
      <c r="K7774" t="str" cm="1">
        <f t="array" ref="K7774:M7774">_xlfn.TEXTSPLIT(H7774,",")</f>
        <v>Animation</v>
      </c>
      <c r="L7774" t="str">
        <v xml:space="preserve"> Action</v>
      </c>
      <c r="M7774" t="str">
        <v xml:space="preserve"> Adventure</v>
      </c>
    </row>
    <row r="7775" spans="1:13" ht="30" x14ac:dyDescent="0.25">
      <c r="A7775" t="s">
        <v>21855</v>
      </c>
      <c r="B7775" t="s">
        <v>33</v>
      </c>
      <c r="C7775" s="1" t="s">
        <v>5223</v>
      </c>
      <c r="D7775">
        <v>7</v>
      </c>
      <c r="E7775">
        <v>89</v>
      </c>
      <c r="F7775">
        <v>25</v>
      </c>
      <c r="G7775" t="str">
        <f t="shared" si="713"/>
        <v>2020</v>
      </c>
      <c r="H7775" t="str">
        <f t="shared" si="714"/>
        <v>Crime</v>
      </c>
      <c r="I7775" t="str">
        <f t="shared" si="715"/>
        <v>Jamtara: Sabka Number Ayega</v>
      </c>
      <c r="J7775" t="str">
        <f t="shared" si="716"/>
        <v>00:25:00</v>
      </c>
      <c r="K7775" t="str" cm="1">
        <f t="array" ref="K7775">_xlfn.TEXTSPLIT(H7775,",")</f>
        <v>Crime</v>
      </c>
    </row>
    <row r="7776" spans="1:13" ht="45" x14ac:dyDescent="0.25">
      <c r="A7776" t="s">
        <v>19874</v>
      </c>
      <c r="B7776" t="s">
        <v>76</v>
      </c>
      <c r="C7776" s="1" t="s">
        <v>15</v>
      </c>
      <c r="D7776">
        <v>5.8</v>
      </c>
      <c r="E7776">
        <v>20</v>
      </c>
      <c r="F7776">
        <v>23</v>
      </c>
      <c r="G7776" t="str">
        <f t="shared" si="713"/>
        <v>2005</v>
      </c>
      <c r="H7776" t="str">
        <f t="shared" si="714"/>
        <v>Animation, Action, Adventure</v>
      </c>
      <c r="I7776" t="str">
        <f t="shared" si="715"/>
        <v>Johnny Test</v>
      </c>
      <c r="J7776" t="str">
        <f t="shared" si="716"/>
        <v>00:23:00</v>
      </c>
      <c r="K7776" t="str" cm="1">
        <f t="array" ref="K7776:M7776">_xlfn.TEXTSPLIT(H7776,",")</f>
        <v>Animation</v>
      </c>
      <c r="L7776" t="str">
        <v xml:space="preserve"> Action</v>
      </c>
      <c r="M7776" t="str">
        <v xml:space="preserve"> Adventure</v>
      </c>
    </row>
    <row r="7777" spans="1:13" ht="45" x14ac:dyDescent="0.25">
      <c r="A7777" t="s">
        <v>22101</v>
      </c>
      <c r="B7777">
        <v>-2021</v>
      </c>
      <c r="C7777" s="1" t="s">
        <v>64</v>
      </c>
      <c r="G7777" t="str">
        <f t="shared" si="713"/>
        <v>2021</v>
      </c>
      <c r="H7777" t="str">
        <f t="shared" si="714"/>
        <v>Drama, Horror, Mystery</v>
      </c>
      <c r="I7777" t="str">
        <f t="shared" si="715"/>
        <v>Brand New Cherry Flavor</v>
      </c>
      <c r="J7777" t="str">
        <f t="shared" si="716"/>
        <v>00:00:00</v>
      </c>
      <c r="K7777" t="str" cm="1">
        <f t="array" ref="K7777:M7777">_xlfn.TEXTSPLIT(H7777,",")</f>
        <v>Drama</v>
      </c>
      <c r="L7777" t="str">
        <v xml:space="preserve"> Horror</v>
      </c>
      <c r="M7777" t="str">
        <v xml:space="preserve"> Mystery</v>
      </c>
    </row>
    <row r="7778" spans="1:13" ht="30" x14ac:dyDescent="0.25">
      <c r="A7778" t="s">
        <v>21695</v>
      </c>
      <c r="B7778" t="s">
        <v>281</v>
      </c>
      <c r="C7778" s="1" t="s">
        <v>816</v>
      </c>
      <c r="D7778">
        <v>7.5</v>
      </c>
      <c r="E7778">
        <v>242</v>
      </c>
      <c r="G7778" t="str">
        <f t="shared" si="713"/>
        <v>2018</v>
      </c>
      <c r="H7778" t="str">
        <f t="shared" si="714"/>
        <v>Documentary</v>
      </c>
      <c r="I7778" t="str">
        <f t="shared" si="715"/>
        <v>Explained</v>
      </c>
      <c r="J7778" t="str">
        <f t="shared" si="716"/>
        <v>00:00:00</v>
      </c>
      <c r="K7778" t="str" cm="1">
        <f t="array" ref="K7778">_xlfn.TEXTSPLIT(H7778,",")</f>
        <v>Documentary</v>
      </c>
    </row>
    <row r="7779" spans="1:13" ht="45" x14ac:dyDescent="0.25">
      <c r="A7779" t="s">
        <v>20237</v>
      </c>
      <c r="B7779" t="s">
        <v>108</v>
      </c>
      <c r="C7779" s="1" t="s">
        <v>109</v>
      </c>
      <c r="D7779">
        <v>7.1</v>
      </c>
      <c r="E7779" s="2">
        <v>1398</v>
      </c>
      <c r="F7779">
        <v>42</v>
      </c>
      <c r="G7779" t="str">
        <f t="shared" si="713"/>
        <v>2014</v>
      </c>
      <c r="H7779" t="str">
        <f t="shared" si="714"/>
        <v>Action, Adventure, Drama</v>
      </c>
      <c r="I7779" t="str">
        <f t="shared" si="715"/>
        <v>The Flash</v>
      </c>
      <c r="J7779" t="str">
        <f t="shared" si="716"/>
        <v>00:42:00</v>
      </c>
      <c r="K7779" t="str" cm="1">
        <f t="array" ref="K7779:M7779">_xlfn.TEXTSPLIT(H7779,",")</f>
        <v>Action</v>
      </c>
      <c r="L7779" t="str">
        <v xml:space="preserve"> Adventure</v>
      </c>
      <c r="M7779" t="str">
        <v xml:space="preserve"> Drama</v>
      </c>
    </row>
    <row r="7780" spans="1:13" ht="45" x14ac:dyDescent="0.25">
      <c r="A7780" t="s">
        <v>20237</v>
      </c>
      <c r="B7780" t="s">
        <v>108</v>
      </c>
      <c r="C7780" s="1" t="s">
        <v>109</v>
      </c>
      <c r="D7780">
        <v>7.7</v>
      </c>
      <c r="E7780" s="2">
        <v>1392</v>
      </c>
      <c r="F7780">
        <v>42</v>
      </c>
      <c r="G7780" t="str">
        <f t="shared" si="713"/>
        <v>2014</v>
      </c>
      <c r="H7780" t="str">
        <f t="shared" si="714"/>
        <v>Action, Adventure, Drama</v>
      </c>
      <c r="I7780" t="str">
        <f t="shared" si="715"/>
        <v>The Flash</v>
      </c>
      <c r="J7780" t="str">
        <f t="shared" si="716"/>
        <v>00:42:00</v>
      </c>
      <c r="K7780" t="str" cm="1">
        <f t="array" ref="K7780:M7780">_xlfn.TEXTSPLIT(H7780,",")</f>
        <v>Action</v>
      </c>
      <c r="L7780" t="str">
        <v xml:space="preserve"> Adventure</v>
      </c>
      <c r="M7780" t="str">
        <v xml:space="preserve"> Drama</v>
      </c>
    </row>
    <row r="7781" spans="1:13" ht="45" x14ac:dyDescent="0.25">
      <c r="A7781" t="s">
        <v>20162</v>
      </c>
      <c r="B7781" t="s">
        <v>601</v>
      </c>
      <c r="C7781" s="1" t="s">
        <v>43</v>
      </c>
      <c r="D7781">
        <v>7.5</v>
      </c>
      <c r="E7781">
        <v>126</v>
      </c>
      <c r="F7781">
        <v>56</v>
      </c>
      <c r="G7781" t="str">
        <f t="shared" si="713"/>
        <v>2016</v>
      </c>
      <c r="H7781" t="str">
        <f t="shared" si="714"/>
        <v>Crime, Drama, Mystery</v>
      </c>
      <c r="I7781" t="str">
        <f t="shared" si="715"/>
        <v>Sorjonen</v>
      </c>
      <c r="J7781" t="str">
        <f t="shared" si="716"/>
        <v>00:56:00</v>
      </c>
      <c r="K7781" t="str" cm="1">
        <f t="array" ref="K7781:M7781">_xlfn.TEXTSPLIT(H7781,",")</f>
        <v>Crime</v>
      </c>
      <c r="L7781" t="str">
        <v xml:space="preserve"> Drama</v>
      </c>
      <c r="M7781" t="str">
        <v xml:space="preserve"> Mystery</v>
      </c>
    </row>
    <row r="7782" spans="1:13" ht="45" x14ac:dyDescent="0.25">
      <c r="A7782" t="s">
        <v>20162</v>
      </c>
      <c r="B7782" t="s">
        <v>601</v>
      </c>
      <c r="C7782" s="1" t="s">
        <v>43</v>
      </c>
      <c r="D7782">
        <v>7.1</v>
      </c>
      <c r="E7782">
        <v>139</v>
      </c>
      <c r="F7782">
        <v>60</v>
      </c>
      <c r="G7782" t="str">
        <f t="shared" si="713"/>
        <v>2016</v>
      </c>
      <c r="H7782" t="str">
        <f t="shared" si="714"/>
        <v>Crime, Drama, Mystery</v>
      </c>
      <c r="I7782" t="str">
        <f t="shared" si="715"/>
        <v>Sorjonen</v>
      </c>
      <c r="J7782" t="str">
        <f t="shared" si="716"/>
        <v>01:00:00</v>
      </c>
      <c r="K7782" t="str" cm="1">
        <f t="array" ref="K7782:M7782">_xlfn.TEXTSPLIT(H7782,",")</f>
        <v>Crime</v>
      </c>
      <c r="L7782" t="str">
        <v xml:space="preserve"> Drama</v>
      </c>
      <c r="M7782" t="str">
        <v xml:space="preserve"> Mystery</v>
      </c>
    </row>
    <row r="7783" spans="1:13" ht="45" x14ac:dyDescent="0.25">
      <c r="A7783" t="s">
        <v>20162</v>
      </c>
      <c r="B7783" t="s">
        <v>601</v>
      </c>
      <c r="C7783" s="1" t="s">
        <v>43</v>
      </c>
      <c r="D7783">
        <v>7.3</v>
      </c>
      <c r="E7783">
        <v>123</v>
      </c>
      <c r="F7783">
        <v>59</v>
      </c>
      <c r="G7783" t="str">
        <f t="shared" si="713"/>
        <v>2016</v>
      </c>
      <c r="H7783" t="str">
        <f t="shared" si="714"/>
        <v>Crime, Drama, Mystery</v>
      </c>
      <c r="I7783" t="str">
        <f t="shared" si="715"/>
        <v>Sorjonen</v>
      </c>
      <c r="J7783" t="str">
        <f t="shared" si="716"/>
        <v>00:59:00</v>
      </c>
      <c r="K7783" t="str" cm="1">
        <f t="array" ref="K7783:M7783">_xlfn.TEXTSPLIT(H7783,",")</f>
        <v>Crime</v>
      </c>
      <c r="L7783" t="str">
        <v xml:space="preserve"> Drama</v>
      </c>
      <c r="M7783" t="str">
        <v xml:space="preserve"> Mystery</v>
      </c>
    </row>
    <row r="7784" spans="1:13" ht="45" x14ac:dyDescent="0.25">
      <c r="A7784" t="s">
        <v>20162</v>
      </c>
      <c r="B7784" t="s">
        <v>601</v>
      </c>
      <c r="C7784" s="1" t="s">
        <v>43</v>
      </c>
      <c r="D7784">
        <v>7.2</v>
      </c>
      <c r="E7784">
        <v>118</v>
      </c>
      <c r="F7784">
        <v>58</v>
      </c>
      <c r="G7784" t="str">
        <f t="shared" si="713"/>
        <v>2016</v>
      </c>
      <c r="H7784" t="str">
        <f t="shared" si="714"/>
        <v>Crime, Drama, Mystery</v>
      </c>
      <c r="I7784" t="str">
        <f t="shared" si="715"/>
        <v>Sorjonen</v>
      </c>
      <c r="J7784" t="str">
        <f t="shared" si="716"/>
        <v>00:58:00</v>
      </c>
      <c r="K7784" t="str" cm="1">
        <f t="array" ref="K7784:M7784">_xlfn.TEXTSPLIT(H7784,",")</f>
        <v>Crime</v>
      </c>
      <c r="L7784" t="str">
        <v xml:space="preserve"> Drama</v>
      </c>
      <c r="M7784" t="str">
        <v xml:space="preserve"> Mystery</v>
      </c>
    </row>
    <row r="7785" spans="1:13" ht="45" x14ac:dyDescent="0.25">
      <c r="A7785" t="s">
        <v>20162</v>
      </c>
      <c r="B7785" t="s">
        <v>601</v>
      </c>
      <c r="C7785" s="1" t="s">
        <v>43</v>
      </c>
      <c r="D7785">
        <v>7.2</v>
      </c>
      <c r="E7785">
        <v>114</v>
      </c>
      <c r="F7785">
        <v>59</v>
      </c>
      <c r="G7785" t="str">
        <f t="shared" si="713"/>
        <v>2016</v>
      </c>
      <c r="H7785" t="str">
        <f t="shared" si="714"/>
        <v>Crime, Drama, Mystery</v>
      </c>
      <c r="I7785" t="str">
        <f t="shared" si="715"/>
        <v>Sorjonen</v>
      </c>
      <c r="J7785" t="str">
        <f t="shared" si="716"/>
        <v>00:59:00</v>
      </c>
      <c r="K7785" t="str" cm="1">
        <f t="array" ref="K7785:M7785">_xlfn.TEXTSPLIT(H7785,",")</f>
        <v>Crime</v>
      </c>
      <c r="L7785" t="str">
        <v xml:space="preserve"> Drama</v>
      </c>
      <c r="M7785" t="str">
        <v xml:space="preserve"> Mystery</v>
      </c>
    </row>
    <row r="7786" spans="1:13" ht="45" x14ac:dyDescent="0.25">
      <c r="A7786" t="s">
        <v>20162</v>
      </c>
      <c r="B7786" t="s">
        <v>601</v>
      </c>
      <c r="C7786" s="1" t="s">
        <v>43</v>
      </c>
      <c r="D7786">
        <v>7.5</v>
      </c>
      <c r="E7786">
        <v>112</v>
      </c>
      <c r="F7786">
        <v>60</v>
      </c>
      <c r="G7786" t="str">
        <f t="shared" si="713"/>
        <v>2016</v>
      </c>
      <c r="H7786" t="str">
        <f t="shared" si="714"/>
        <v>Crime, Drama, Mystery</v>
      </c>
      <c r="I7786" t="str">
        <f t="shared" si="715"/>
        <v>Sorjonen</v>
      </c>
      <c r="J7786" t="str">
        <f t="shared" si="716"/>
        <v>01:00:00</v>
      </c>
      <c r="K7786" t="str" cm="1">
        <f t="array" ref="K7786:M7786">_xlfn.TEXTSPLIT(H7786,",")</f>
        <v>Crime</v>
      </c>
      <c r="L7786" t="str">
        <v xml:space="preserve"> Drama</v>
      </c>
      <c r="M7786" t="str">
        <v xml:space="preserve"> Mystery</v>
      </c>
    </row>
    <row r="7787" spans="1:13" ht="45" x14ac:dyDescent="0.25">
      <c r="A7787" t="s">
        <v>20162</v>
      </c>
      <c r="B7787" t="s">
        <v>601</v>
      </c>
      <c r="C7787" s="1" t="s">
        <v>43</v>
      </c>
      <c r="D7787">
        <v>7.8</v>
      </c>
      <c r="E7787">
        <v>112</v>
      </c>
      <c r="F7787">
        <v>60</v>
      </c>
      <c r="G7787" t="str">
        <f t="shared" si="713"/>
        <v>2016</v>
      </c>
      <c r="H7787" t="str">
        <f t="shared" si="714"/>
        <v>Crime, Drama, Mystery</v>
      </c>
      <c r="I7787" t="str">
        <f t="shared" si="715"/>
        <v>Sorjonen</v>
      </c>
      <c r="J7787" t="str">
        <f t="shared" si="716"/>
        <v>01:00:00</v>
      </c>
      <c r="K7787" t="str" cm="1">
        <f t="array" ref="K7787:M7787">_xlfn.TEXTSPLIT(H7787,",")</f>
        <v>Crime</v>
      </c>
      <c r="L7787" t="str">
        <v xml:space="preserve"> Drama</v>
      </c>
      <c r="M7787" t="str">
        <v xml:space="preserve"> Mystery</v>
      </c>
    </row>
    <row r="7788" spans="1:13" ht="45" x14ac:dyDescent="0.25">
      <c r="A7788" t="s">
        <v>20162</v>
      </c>
      <c r="B7788" t="s">
        <v>601</v>
      </c>
      <c r="C7788" s="1" t="s">
        <v>43</v>
      </c>
      <c r="D7788">
        <v>7.8</v>
      </c>
      <c r="E7788">
        <v>95</v>
      </c>
      <c r="F7788">
        <v>57</v>
      </c>
      <c r="G7788" t="str">
        <f t="shared" si="713"/>
        <v>2016</v>
      </c>
      <c r="H7788" t="str">
        <f t="shared" si="714"/>
        <v>Crime, Drama, Mystery</v>
      </c>
      <c r="I7788" t="str">
        <f t="shared" si="715"/>
        <v>Sorjonen</v>
      </c>
      <c r="J7788" t="str">
        <f t="shared" si="716"/>
        <v>00:57:00</v>
      </c>
      <c r="K7788" t="str" cm="1">
        <f t="array" ref="K7788:M7788">_xlfn.TEXTSPLIT(H7788,",")</f>
        <v>Crime</v>
      </c>
      <c r="L7788" t="str">
        <v xml:space="preserve"> Drama</v>
      </c>
      <c r="M7788" t="str">
        <v xml:space="preserve"> Mystery</v>
      </c>
    </row>
    <row r="7789" spans="1:13" ht="45" x14ac:dyDescent="0.25">
      <c r="A7789" t="s">
        <v>20162</v>
      </c>
      <c r="B7789" t="s">
        <v>601</v>
      </c>
      <c r="C7789" s="1" t="s">
        <v>43</v>
      </c>
      <c r="D7789">
        <v>8</v>
      </c>
      <c r="E7789">
        <v>120</v>
      </c>
      <c r="F7789">
        <v>60</v>
      </c>
      <c r="G7789" t="str">
        <f t="shared" si="713"/>
        <v>2016</v>
      </c>
      <c r="H7789" t="str">
        <f t="shared" si="714"/>
        <v>Crime, Drama, Mystery</v>
      </c>
      <c r="I7789" t="str">
        <f t="shared" si="715"/>
        <v>Sorjonen</v>
      </c>
      <c r="J7789" t="str">
        <f t="shared" si="716"/>
        <v>01:00:00</v>
      </c>
      <c r="K7789" t="str" cm="1">
        <f t="array" ref="K7789:M7789">_xlfn.TEXTSPLIT(H7789,",")</f>
        <v>Crime</v>
      </c>
      <c r="L7789" t="str">
        <v xml:space="preserve"> Drama</v>
      </c>
      <c r="M7789" t="str">
        <v xml:space="preserve"> Mystery</v>
      </c>
    </row>
    <row r="7790" spans="1:13" ht="30" x14ac:dyDescent="0.25">
      <c r="A7790" t="s">
        <v>22119</v>
      </c>
      <c r="B7790" t="s">
        <v>51</v>
      </c>
      <c r="C7790" s="1" t="s">
        <v>1042</v>
      </c>
      <c r="D7790">
        <v>6.5</v>
      </c>
      <c r="E7790">
        <v>38</v>
      </c>
      <c r="G7790" t="str">
        <f t="shared" si="713"/>
        <v>2019</v>
      </c>
      <c r="H7790" t="str">
        <f t="shared" si="714"/>
        <v>Reality-TV</v>
      </c>
      <c r="I7790" t="str">
        <f t="shared" si="715"/>
        <v>Sugar Rush Christmas</v>
      </c>
      <c r="J7790" t="str">
        <f t="shared" si="716"/>
        <v>00:00:00</v>
      </c>
      <c r="K7790" t="str" cm="1">
        <f t="array" ref="K7790">_xlfn.TEXTSPLIT(H7790,",")</f>
        <v>Reality-TV</v>
      </c>
    </row>
    <row r="7791" spans="1:13" ht="30" x14ac:dyDescent="0.25">
      <c r="A7791" t="s">
        <v>22119</v>
      </c>
      <c r="B7791" t="s">
        <v>51</v>
      </c>
      <c r="C7791" s="1" t="s">
        <v>1042</v>
      </c>
      <c r="D7791">
        <v>6.7</v>
      </c>
      <c r="E7791">
        <v>34</v>
      </c>
      <c r="G7791" t="str">
        <f t="shared" si="713"/>
        <v>2019</v>
      </c>
      <c r="H7791" t="str">
        <f t="shared" si="714"/>
        <v>Reality-TV</v>
      </c>
      <c r="I7791" t="str">
        <f t="shared" si="715"/>
        <v>Sugar Rush Christmas</v>
      </c>
      <c r="J7791" t="str">
        <f t="shared" si="716"/>
        <v>00:00:00</v>
      </c>
      <c r="K7791" t="str" cm="1">
        <f t="array" ref="K7791">_xlfn.TEXTSPLIT(H7791,",")</f>
        <v>Reality-TV</v>
      </c>
    </row>
    <row r="7792" spans="1:13" ht="30" x14ac:dyDescent="0.25">
      <c r="A7792" t="s">
        <v>22119</v>
      </c>
      <c r="B7792" t="s">
        <v>51</v>
      </c>
      <c r="C7792" s="1" t="s">
        <v>1042</v>
      </c>
      <c r="D7792">
        <v>6.6</v>
      </c>
      <c r="E7792">
        <v>29</v>
      </c>
      <c r="G7792" t="str">
        <f t="shared" si="713"/>
        <v>2019</v>
      </c>
      <c r="H7792" t="str">
        <f t="shared" si="714"/>
        <v>Reality-TV</v>
      </c>
      <c r="I7792" t="str">
        <f t="shared" si="715"/>
        <v>Sugar Rush Christmas</v>
      </c>
      <c r="J7792" t="str">
        <f t="shared" si="716"/>
        <v>00:00:00</v>
      </c>
      <c r="K7792" t="str" cm="1">
        <f t="array" ref="K7792">_xlfn.TEXTSPLIT(H7792,",")</f>
        <v>Reality-TV</v>
      </c>
    </row>
    <row r="7793" spans="1:13" ht="30" x14ac:dyDescent="0.25">
      <c r="A7793" t="s">
        <v>22119</v>
      </c>
      <c r="B7793" t="s">
        <v>51</v>
      </c>
      <c r="C7793" s="1" t="s">
        <v>1042</v>
      </c>
      <c r="D7793">
        <v>6.9</v>
      </c>
      <c r="E7793">
        <v>27</v>
      </c>
      <c r="G7793" t="str">
        <f t="shared" si="713"/>
        <v>2019</v>
      </c>
      <c r="H7793" t="str">
        <f t="shared" si="714"/>
        <v>Reality-TV</v>
      </c>
      <c r="I7793" t="str">
        <f t="shared" si="715"/>
        <v>Sugar Rush Christmas</v>
      </c>
      <c r="J7793" t="str">
        <f t="shared" si="716"/>
        <v>00:00:00</v>
      </c>
      <c r="K7793" t="str" cm="1">
        <f t="array" ref="K7793">_xlfn.TEXTSPLIT(H7793,",")</f>
        <v>Reality-TV</v>
      </c>
    </row>
    <row r="7794" spans="1:13" ht="30" x14ac:dyDescent="0.25">
      <c r="A7794" t="s">
        <v>22119</v>
      </c>
      <c r="B7794" t="s">
        <v>51</v>
      </c>
      <c r="C7794" s="1" t="s">
        <v>1042</v>
      </c>
      <c r="D7794">
        <v>6.4</v>
      </c>
      <c r="E7794">
        <v>27</v>
      </c>
      <c r="G7794" t="str">
        <f t="shared" ref="G7794:G7857" si="717">MID(B7794,2,4)</f>
        <v>2019</v>
      </c>
      <c r="H7794" t="str">
        <f t="shared" si="714"/>
        <v>Reality-TV</v>
      </c>
      <c r="I7794" t="str">
        <f t="shared" si="715"/>
        <v>Sugar Rush Christmas</v>
      </c>
      <c r="J7794" t="str">
        <f t="shared" si="716"/>
        <v>00:00:00</v>
      </c>
      <c r="K7794" t="str" cm="1">
        <f t="array" ref="K7794">_xlfn.TEXTSPLIT(H7794,",")</f>
        <v>Reality-TV</v>
      </c>
    </row>
    <row r="7795" spans="1:13" ht="30" x14ac:dyDescent="0.25">
      <c r="A7795" t="s">
        <v>22119</v>
      </c>
      <c r="B7795" t="s">
        <v>51</v>
      </c>
      <c r="C7795" s="1" t="s">
        <v>1042</v>
      </c>
      <c r="D7795">
        <v>6.6</v>
      </c>
      <c r="E7795">
        <v>26</v>
      </c>
      <c r="G7795" t="str">
        <f t="shared" si="717"/>
        <v>2019</v>
      </c>
      <c r="H7795" t="str">
        <f t="shared" si="714"/>
        <v>Reality-TV</v>
      </c>
      <c r="I7795" t="str">
        <f t="shared" si="715"/>
        <v>Sugar Rush Christmas</v>
      </c>
      <c r="J7795" t="str">
        <f t="shared" si="716"/>
        <v>00:00:00</v>
      </c>
      <c r="K7795" t="str" cm="1">
        <f t="array" ref="K7795">_xlfn.TEXTSPLIT(H7795,",")</f>
        <v>Reality-TV</v>
      </c>
    </row>
    <row r="7796" spans="1:13" ht="45" x14ac:dyDescent="0.25">
      <c r="A7796" t="s">
        <v>19839</v>
      </c>
      <c r="B7796" t="s">
        <v>515</v>
      </c>
      <c r="C7796" s="1" t="s">
        <v>15</v>
      </c>
      <c r="D7796">
        <v>9</v>
      </c>
      <c r="E7796" s="2">
        <v>2986</v>
      </c>
      <c r="F7796">
        <v>25</v>
      </c>
      <c r="G7796" t="str">
        <f t="shared" si="717"/>
        <v>2005</v>
      </c>
      <c r="H7796" t="str">
        <f t="shared" si="714"/>
        <v>Animation, Action, Adventure</v>
      </c>
      <c r="I7796" t="str">
        <f t="shared" si="715"/>
        <v>Avatar: The Last Airbender</v>
      </c>
      <c r="J7796" t="str">
        <f t="shared" si="716"/>
        <v>00:25:00</v>
      </c>
      <c r="K7796" t="str" cm="1">
        <f t="array" ref="K7796:M7796">_xlfn.TEXTSPLIT(H7796,",")</f>
        <v>Animation</v>
      </c>
      <c r="L7796" t="str">
        <v xml:space="preserve"> Action</v>
      </c>
      <c r="M7796" t="str">
        <v xml:space="preserve"> Adventure</v>
      </c>
    </row>
    <row r="7797" spans="1:13" ht="30" x14ac:dyDescent="0.25">
      <c r="A7797" t="s">
        <v>20291</v>
      </c>
      <c r="B7797" t="s">
        <v>51</v>
      </c>
      <c r="C7797" s="1" t="s">
        <v>38</v>
      </c>
      <c r="D7797">
        <v>7.7</v>
      </c>
      <c r="E7797">
        <v>295</v>
      </c>
      <c r="F7797">
        <v>45</v>
      </c>
      <c r="G7797" t="str">
        <f t="shared" si="717"/>
        <v>2019</v>
      </c>
      <c r="H7797" t="str">
        <f t="shared" si="714"/>
        <v>Drama, Romance</v>
      </c>
      <c r="I7797" t="str">
        <f t="shared" si="715"/>
        <v>Virgin River</v>
      </c>
      <c r="J7797" t="str">
        <f t="shared" si="716"/>
        <v>00:45:00</v>
      </c>
      <c r="K7797" t="str" cm="1">
        <f t="array" ref="K7797:L7797">_xlfn.TEXTSPLIT(H7797,",")</f>
        <v>Drama</v>
      </c>
      <c r="L7797" t="str">
        <v xml:space="preserve"> Romance</v>
      </c>
    </row>
    <row r="7798" spans="1:13" ht="30" x14ac:dyDescent="0.25">
      <c r="A7798" t="s">
        <v>20291</v>
      </c>
      <c r="B7798" t="s">
        <v>51</v>
      </c>
      <c r="C7798" s="1" t="s">
        <v>38</v>
      </c>
      <c r="D7798">
        <v>7.7</v>
      </c>
      <c r="E7798">
        <v>306</v>
      </c>
      <c r="F7798">
        <v>40</v>
      </c>
      <c r="G7798" t="str">
        <f t="shared" si="717"/>
        <v>2019</v>
      </c>
      <c r="H7798" t="str">
        <f t="shared" si="714"/>
        <v>Drama, Romance</v>
      </c>
      <c r="I7798" t="str">
        <f t="shared" si="715"/>
        <v>Virgin River</v>
      </c>
      <c r="J7798" t="str">
        <f t="shared" si="716"/>
        <v>00:40:00</v>
      </c>
      <c r="K7798" t="str" cm="1">
        <f t="array" ref="K7798:L7798">_xlfn.TEXTSPLIT(H7798,",")</f>
        <v>Drama</v>
      </c>
      <c r="L7798" t="str">
        <v xml:space="preserve"> Romance</v>
      </c>
    </row>
    <row r="7799" spans="1:13" ht="30" x14ac:dyDescent="0.25">
      <c r="A7799" t="s">
        <v>20291</v>
      </c>
      <c r="B7799" t="s">
        <v>51</v>
      </c>
      <c r="C7799" s="1" t="s">
        <v>38</v>
      </c>
      <c r="D7799">
        <v>7.8</v>
      </c>
      <c r="E7799">
        <v>295</v>
      </c>
      <c r="F7799">
        <v>41</v>
      </c>
      <c r="G7799" t="str">
        <f t="shared" si="717"/>
        <v>2019</v>
      </c>
      <c r="H7799" t="str">
        <f t="shared" si="714"/>
        <v>Drama, Romance</v>
      </c>
      <c r="I7799" t="str">
        <f t="shared" si="715"/>
        <v>Virgin River</v>
      </c>
      <c r="J7799" t="str">
        <f t="shared" si="716"/>
        <v>00:41:00</v>
      </c>
      <c r="K7799" t="str" cm="1">
        <f t="array" ref="K7799:L7799">_xlfn.TEXTSPLIT(H7799,",")</f>
        <v>Drama</v>
      </c>
      <c r="L7799" t="str">
        <v xml:space="preserve"> Romance</v>
      </c>
    </row>
    <row r="7800" spans="1:13" ht="30" x14ac:dyDescent="0.25">
      <c r="A7800" t="s">
        <v>20291</v>
      </c>
      <c r="B7800" t="s">
        <v>51</v>
      </c>
      <c r="C7800" s="1" t="s">
        <v>38</v>
      </c>
      <c r="D7800">
        <v>8</v>
      </c>
      <c r="E7800">
        <v>310</v>
      </c>
      <c r="F7800">
        <v>44</v>
      </c>
      <c r="G7800" t="str">
        <f t="shared" si="717"/>
        <v>2019</v>
      </c>
      <c r="H7800" t="str">
        <f t="shared" si="714"/>
        <v>Drama, Romance</v>
      </c>
      <c r="I7800" t="str">
        <f t="shared" si="715"/>
        <v>Virgin River</v>
      </c>
      <c r="J7800" t="str">
        <f t="shared" si="716"/>
        <v>00:44:00</v>
      </c>
      <c r="K7800" t="str" cm="1">
        <f t="array" ref="K7800:L7800">_xlfn.TEXTSPLIT(H7800,",")</f>
        <v>Drama</v>
      </c>
      <c r="L7800" t="str">
        <v xml:space="preserve"> Romance</v>
      </c>
    </row>
    <row r="7801" spans="1:13" ht="30" x14ac:dyDescent="0.25">
      <c r="A7801" t="s">
        <v>20291</v>
      </c>
      <c r="B7801" t="s">
        <v>51</v>
      </c>
      <c r="C7801" s="1" t="s">
        <v>38</v>
      </c>
      <c r="D7801">
        <v>8.5</v>
      </c>
      <c r="E7801">
        <v>380</v>
      </c>
      <c r="F7801">
        <v>45</v>
      </c>
      <c r="G7801" t="str">
        <f t="shared" si="717"/>
        <v>2019</v>
      </c>
      <c r="H7801" t="str">
        <f t="shared" si="714"/>
        <v>Drama, Romance</v>
      </c>
      <c r="I7801" t="str">
        <f t="shared" si="715"/>
        <v>Virgin River</v>
      </c>
      <c r="J7801" t="str">
        <f t="shared" si="716"/>
        <v>00:45:00</v>
      </c>
      <c r="K7801" t="str" cm="1">
        <f t="array" ref="K7801:L7801">_xlfn.TEXTSPLIT(H7801,",")</f>
        <v>Drama</v>
      </c>
      <c r="L7801" t="str">
        <v xml:space="preserve"> Romance</v>
      </c>
    </row>
    <row r="7802" spans="1:13" ht="30" x14ac:dyDescent="0.25">
      <c r="A7802" t="s">
        <v>22141</v>
      </c>
      <c r="B7802" t="s">
        <v>281</v>
      </c>
      <c r="C7802" s="1" t="s">
        <v>8644</v>
      </c>
      <c r="G7802" t="str">
        <f t="shared" si="717"/>
        <v>2018</v>
      </c>
      <c r="H7802" t="str">
        <f t="shared" si="714"/>
        <v>Talk-Show</v>
      </c>
      <c r="I7802" t="str">
        <f t="shared" si="715"/>
        <v>Hollywood Insider</v>
      </c>
      <c r="J7802" t="str">
        <f t="shared" si="716"/>
        <v>00:00:00</v>
      </c>
      <c r="K7802" t="str" cm="1">
        <f t="array" ref="K7802">_xlfn.TEXTSPLIT(H7802,",")</f>
        <v>Talk-Show</v>
      </c>
    </row>
    <row r="7803" spans="1:13" ht="30" x14ac:dyDescent="0.25">
      <c r="A7803" t="s">
        <v>22146</v>
      </c>
      <c r="B7803">
        <v>-2019</v>
      </c>
      <c r="C7803" s="1" t="s">
        <v>3320</v>
      </c>
      <c r="D7803">
        <v>7.2</v>
      </c>
      <c r="E7803">
        <v>318</v>
      </c>
      <c r="F7803">
        <v>45</v>
      </c>
      <c r="G7803" t="str">
        <f t="shared" si="717"/>
        <v>2019</v>
      </c>
      <c r="H7803" t="str">
        <f t="shared" si="714"/>
        <v>Documentary, Crime</v>
      </c>
      <c r="I7803" t="str">
        <f t="shared" si="715"/>
        <v>The Confession Killer</v>
      </c>
      <c r="J7803" t="str">
        <f t="shared" si="716"/>
        <v>00:45:00</v>
      </c>
      <c r="K7803" t="str" cm="1">
        <f t="array" ref="K7803:L7803">_xlfn.TEXTSPLIT(H7803,",")</f>
        <v>Documentary</v>
      </c>
      <c r="L7803" t="str">
        <v xml:space="preserve"> Crime</v>
      </c>
    </row>
    <row r="7804" spans="1:13" ht="30" x14ac:dyDescent="0.25">
      <c r="A7804" t="s">
        <v>22146</v>
      </c>
      <c r="B7804">
        <v>-2019</v>
      </c>
      <c r="C7804" s="1" t="s">
        <v>3320</v>
      </c>
      <c r="D7804">
        <v>7.5</v>
      </c>
      <c r="E7804">
        <v>287</v>
      </c>
      <c r="F7804">
        <v>50</v>
      </c>
      <c r="G7804" t="str">
        <f t="shared" si="717"/>
        <v>2019</v>
      </c>
      <c r="H7804" t="str">
        <f t="shared" si="714"/>
        <v>Documentary, Crime</v>
      </c>
      <c r="I7804" t="str">
        <f t="shared" si="715"/>
        <v>The Confession Killer</v>
      </c>
      <c r="J7804" t="str">
        <f t="shared" si="716"/>
        <v>00:50:00</v>
      </c>
      <c r="K7804" t="str" cm="1">
        <f t="array" ref="K7804:L7804">_xlfn.TEXTSPLIT(H7804,",")</f>
        <v>Documentary</v>
      </c>
      <c r="L7804" t="str">
        <v xml:space="preserve"> Crime</v>
      </c>
    </row>
    <row r="7805" spans="1:13" ht="30" x14ac:dyDescent="0.25">
      <c r="A7805" t="s">
        <v>22146</v>
      </c>
      <c r="B7805">
        <v>-2019</v>
      </c>
      <c r="C7805" s="1" t="s">
        <v>3320</v>
      </c>
      <c r="D7805">
        <v>7.6</v>
      </c>
      <c r="E7805">
        <v>271</v>
      </c>
      <c r="F7805">
        <v>49</v>
      </c>
      <c r="G7805" t="str">
        <f t="shared" si="717"/>
        <v>2019</v>
      </c>
      <c r="H7805" t="str">
        <f t="shared" si="714"/>
        <v>Documentary, Crime</v>
      </c>
      <c r="I7805" t="str">
        <f t="shared" si="715"/>
        <v>The Confession Killer</v>
      </c>
      <c r="J7805" t="str">
        <f t="shared" si="716"/>
        <v>00:49:00</v>
      </c>
      <c r="K7805" t="str" cm="1">
        <f t="array" ref="K7805:L7805">_xlfn.TEXTSPLIT(H7805,",")</f>
        <v>Documentary</v>
      </c>
      <c r="L7805" t="str">
        <v xml:space="preserve"> Crime</v>
      </c>
    </row>
    <row r="7806" spans="1:13" ht="30" x14ac:dyDescent="0.25">
      <c r="A7806" t="s">
        <v>22146</v>
      </c>
      <c r="B7806">
        <v>-2019</v>
      </c>
      <c r="C7806" s="1" t="s">
        <v>3320</v>
      </c>
      <c r="D7806">
        <v>7.7</v>
      </c>
      <c r="E7806">
        <v>255</v>
      </c>
      <c r="F7806">
        <v>46</v>
      </c>
      <c r="G7806" t="str">
        <f t="shared" si="717"/>
        <v>2019</v>
      </c>
      <c r="H7806" t="str">
        <f t="shared" si="714"/>
        <v>Documentary, Crime</v>
      </c>
      <c r="I7806" t="str">
        <f t="shared" si="715"/>
        <v>The Confession Killer</v>
      </c>
      <c r="J7806" t="str">
        <f t="shared" si="716"/>
        <v>00:46:00</v>
      </c>
      <c r="K7806" t="str" cm="1">
        <f t="array" ref="K7806:L7806">_xlfn.TEXTSPLIT(H7806,",")</f>
        <v>Documentary</v>
      </c>
      <c r="L7806" t="str">
        <v xml:space="preserve"> Crime</v>
      </c>
    </row>
    <row r="7807" spans="1:13" ht="30" x14ac:dyDescent="0.25">
      <c r="A7807" t="s">
        <v>22146</v>
      </c>
      <c r="B7807">
        <v>-2019</v>
      </c>
      <c r="C7807" s="1" t="s">
        <v>3320</v>
      </c>
      <c r="D7807">
        <v>7.6</v>
      </c>
      <c r="E7807">
        <v>248</v>
      </c>
      <c r="F7807">
        <v>50</v>
      </c>
      <c r="G7807" t="str">
        <f t="shared" si="717"/>
        <v>2019</v>
      </c>
      <c r="H7807" t="str">
        <f t="shared" si="714"/>
        <v>Documentary, Crime</v>
      </c>
      <c r="I7807" t="str">
        <f t="shared" si="715"/>
        <v>The Confession Killer</v>
      </c>
      <c r="J7807" t="str">
        <f t="shared" si="716"/>
        <v>00:50:00</v>
      </c>
      <c r="K7807" t="str" cm="1">
        <f t="array" ref="K7807:L7807">_xlfn.TEXTSPLIT(H7807,",")</f>
        <v>Documentary</v>
      </c>
      <c r="L7807" t="str">
        <v xml:space="preserve"> Crime</v>
      </c>
    </row>
    <row r="7808" spans="1:13" ht="30" x14ac:dyDescent="0.25">
      <c r="A7808" t="s">
        <v>22157</v>
      </c>
      <c r="B7808" t="s">
        <v>14</v>
      </c>
      <c r="C7808" s="1" t="s">
        <v>34</v>
      </c>
      <c r="D7808">
        <v>7.9</v>
      </c>
      <c r="E7808" s="2">
        <v>3271</v>
      </c>
      <c r="F7808">
        <v>47</v>
      </c>
      <c r="G7808" t="str">
        <f t="shared" si="717"/>
        <v>2021</v>
      </c>
      <c r="H7808" t="str">
        <f t="shared" si="714"/>
        <v>Action, Crime, Drama</v>
      </c>
      <c r="I7808" t="str">
        <f t="shared" si="715"/>
        <v>Lupin</v>
      </c>
      <c r="J7808" t="str">
        <f t="shared" si="716"/>
        <v>00:47:00</v>
      </c>
      <c r="K7808" t="str" cm="1">
        <f t="array" ref="K7808:M7808">_xlfn.TEXTSPLIT(H7808,",")</f>
        <v>Action</v>
      </c>
      <c r="L7808" t="str">
        <v xml:space="preserve"> Crime</v>
      </c>
      <c r="M7808" t="str">
        <v xml:space="preserve"> Drama</v>
      </c>
    </row>
    <row r="7809" spans="1:13" ht="45" x14ac:dyDescent="0.25">
      <c r="A7809" t="s">
        <v>21189</v>
      </c>
      <c r="B7809" t="s">
        <v>85</v>
      </c>
      <c r="C7809" s="1" t="s">
        <v>43</v>
      </c>
      <c r="D7809">
        <v>7.1</v>
      </c>
      <c r="E7809">
        <v>668</v>
      </c>
      <c r="F7809">
        <v>42</v>
      </c>
      <c r="G7809" t="str">
        <f t="shared" si="717"/>
        <v>2017</v>
      </c>
      <c r="H7809" t="str">
        <f t="shared" si="714"/>
        <v>Crime, Drama, Mystery</v>
      </c>
      <c r="I7809" t="str">
        <f t="shared" si="715"/>
        <v>Riverdale</v>
      </c>
      <c r="J7809" t="str">
        <f t="shared" si="716"/>
        <v>00:42:00</v>
      </c>
      <c r="K7809" t="str" cm="1">
        <f t="array" ref="K7809:M7809">_xlfn.TEXTSPLIT(H7809,",")</f>
        <v>Crime</v>
      </c>
      <c r="L7809" t="str">
        <v xml:space="preserve"> Drama</v>
      </c>
      <c r="M7809" t="str">
        <v xml:space="preserve"> Mystery</v>
      </c>
    </row>
    <row r="7810" spans="1:13" ht="30" x14ac:dyDescent="0.25">
      <c r="A7810" t="s">
        <v>20403</v>
      </c>
      <c r="B7810">
        <v>-2019</v>
      </c>
      <c r="C7810" s="1" t="s">
        <v>1859</v>
      </c>
      <c r="D7810">
        <v>7.9</v>
      </c>
      <c r="E7810">
        <v>89</v>
      </c>
      <c r="F7810">
        <v>53</v>
      </c>
      <c r="G7810" t="str">
        <f t="shared" si="717"/>
        <v>2019</v>
      </c>
      <c r="H7810" t="str">
        <f t="shared" ref="H7810:H7873" si="718">SUBSTITUTE(CLEAN(TRIM(C7810)), CHAR(160), "")</f>
        <v>Drama, History</v>
      </c>
      <c r="I7810" t="str">
        <f t="shared" ref="I7810:I7873" si="719">SUBSTITUTE(CLEAN(TRIM(A7810)), CHAR(160), "")</f>
        <v>Le Bazar de la CharitÃ©</v>
      </c>
      <c r="J7810" t="str">
        <f t="shared" si="716"/>
        <v>00:53:00</v>
      </c>
      <c r="K7810" t="str" cm="1">
        <f t="array" ref="K7810:L7810">_xlfn.TEXTSPLIT(H7810,",")</f>
        <v>Drama</v>
      </c>
      <c r="L7810" t="str">
        <v xml:space="preserve"> History</v>
      </c>
    </row>
    <row r="7811" spans="1:13" ht="30" x14ac:dyDescent="0.25">
      <c r="A7811" t="s">
        <v>20403</v>
      </c>
      <c r="B7811">
        <v>-2019</v>
      </c>
      <c r="C7811" s="1" t="s">
        <v>1859</v>
      </c>
      <c r="D7811">
        <v>7.9</v>
      </c>
      <c r="E7811">
        <v>88</v>
      </c>
      <c r="F7811">
        <v>48</v>
      </c>
      <c r="G7811" t="str">
        <f t="shared" si="717"/>
        <v>2019</v>
      </c>
      <c r="H7811" t="str">
        <f t="shared" si="718"/>
        <v>Drama, History</v>
      </c>
      <c r="I7811" t="str">
        <f t="shared" si="719"/>
        <v>Le Bazar de la CharitÃ©</v>
      </c>
      <c r="J7811" t="str">
        <f t="shared" ref="J7811:J7874" si="720">TEXT(F7811/1440, "hh:mm:ss")</f>
        <v>00:48:00</v>
      </c>
      <c r="K7811" t="str" cm="1">
        <f t="array" ref="K7811:L7811">_xlfn.TEXTSPLIT(H7811,",")</f>
        <v>Drama</v>
      </c>
      <c r="L7811" t="str">
        <v xml:space="preserve"> History</v>
      </c>
    </row>
    <row r="7812" spans="1:13" ht="45" x14ac:dyDescent="0.25">
      <c r="A7812" t="s">
        <v>20400</v>
      </c>
      <c r="B7812" t="s">
        <v>51</v>
      </c>
      <c r="C7812" s="1" t="s">
        <v>81</v>
      </c>
      <c r="D7812">
        <v>7.8</v>
      </c>
      <c r="E7812">
        <v>258</v>
      </c>
      <c r="F7812">
        <v>49</v>
      </c>
      <c r="G7812" t="str">
        <f t="shared" si="717"/>
        <v>2019</v>
      </c>
      <c r="H7812" t="str">
        <f t="shared" si="718"/>
        <v>Crime, Drama, Thriller</v>
      </c>
      <c r="I7812" t="str">
        <f t="shared" si="719"/>
        <v>Undercover</v>
      </c>
      <c r="J7812" t="str">
        <f t="shared" si="720"/>
        <v>00:49:00</v>
      </c>
      <c r="K7812" t="str" cm="1">
        <f t="array" ref="K7812:M7812">_xlfn.TEXTSPLIT(H7812,",")</f>
        <v>Crime</v>
      </c>
      <c r="L7812" t="str">
        <v xml:space="preserve"> Drama</v>
      </c>
      <c r="M7812" t="str">
        <v xml:space="preserve"> Thriller</v>
      </c>
    </row>
    <row r="7813" spans="1:13" ht="45" x14ac:dyDescent="0.25">
      <c r="A7813" t="s">
        <v>20400</v>
      </c>
      <c r="B7813" t="s">
        <v>51</v>
      </c>
      <c r="C7813" s="1" t="s">
        <v>81</v>
      </c>
      <c r="D7813">
        <v>7.2</v>
      </c>
      <c r="E7813">
        <v>241</v>
      </c>
      <c r="F7813">
        <v>49</v>
      </c>
      <c r="G7813" t="str">
        <f t="shared" si="717"/>
        <v>2019</v>
      </c>
      <c r="H7813" t="str">
        <f t="shared" si="718"/>
        <v>Crime, Drama, Thriller</v>
      </c>
      <c r="I7813" t="str">
        <f t="shared" si="719"/>
        <v>Undercover</v>
      </c>
      <c r="J7813" t="str">
        <f t="shared" si="720"/>
        <v>00:49:00</v>
      </c>
      <c r="K7813" t="str" cm="1">
        <f t="array" ref="K7813:M7813">_xlfn.TEXTSPLIT(H7813,",")</f>
        <v>Crime</v>
      </c>
      <c r="L7813" t="str">
        <v xml:space="preserve"> Drama</v>
      </c>
      <c r="M7813" t="str">
        <v xml:space="preserve"> Thriller</v>
      </c>
    </row>
    <row r="7814" spans="1:13" ht="45" x14ac:dyDescent="0.25">
      <c r="A7814" t="s">
        <v>20400</v>
      </c>
      <c r="B7814" t="s">
        <v>51</v>
      </c>
      <c r="C7814" s="1" t="s">
        <v>81</v>
      </c>
      <c r="D7814">
        <v>7.5</v>
      </c>
      <c r="E7814">
        <v>247</v>
      </c>
      <c r="F7814">
        <v>50</v>
      </c>
      <c r="G7814" t="str">
        <f t="shared" si="717"/>
        <v>2019</v>
      </c>
      <c r="H7814" t="str">
        <f t="shared" si="718"/>
        <v>Crime, Drama, Thriller</v>
      </c>
      <c r="I7814" t="str">
        <f t="shared" si="719"/>
        <v>Undercover</v>
      </c>
      <c r="J7814" t="str">
        <f t="shared" si="720"/>
        <v>00:50:00</v>
      </c>
      <c r="K7814" t="str" cm="1">
        <f t="array" ref="K7814:M7814">_xlfn.TEXTSPLIT(H7814,",")</f>
        <v>Crime</v>
      </c>
      <c r="L7814" t="str">
        <v xml:space="preserve"> Drama</v>
      </c>
      <c r="M7814" t="str">
        <v xml:space="preserve"> Thriller</v>
      </c>
    </row>
    <row r="7815" spans="1:13" ht="45" x14ac:dyDescent="0.25">
      <c r="A7815" t="s">
        <v>20400</v>
      </c>
      <c r="B7815" t="s">
        <v>51</v>
      </c>
      <c r="C7815" s="1" t="s">
        <v>81</v>
      </c>
      <c r="D7815">
        <v>7.8</v>
      </c>
      <c r="E7815">
        <v>232</v>
      </c>
      <c r="F7815">
        <v>51</v>
      </c>
      <c r="G7815" t="str">
        <f t="shared" si="717"/>
        <v>2019</v>
      </c>
      <c r="H7815" t="str">
        <f t="shared" si="718"/>
        <v>Crime, Drama, Thriller</v>
      </c>
      <c r="I7815" t="str">
        <f t="shared" si="719"/>
        <v>Undercover</v>
      </c>
      <c r="J7815" t="str">
        <f t="shared" si="720"/>
        <v>00:51:00</v>
      </c>
      <c r="K7815" t="str" cm="1">
        <f t="array" ref="K7815:M7815">_xlfn.TEXTSPLIT(H7815,",")</f>
        <v>Crime</v>
      </c>
      <c r="L7815" t="str">
        <v xml:space="preserve"> Drama</v>
      </c>
      <c r="M7815" t="str">
        <v xml:space="preserve"> Thriller</v>
      </c>
    </row>
    <row r="7816" spans="1:13" ht="45" x14ac:dyDescent="0.25">
      <c r="A7816" t="s">
        <v>20400</v>
      </c>
      <c r="B7816" t="s">
        <v>51</v>
      </c>
      <c r="C7816" s="1" t="s">
        <v>81</v>
      </c>
      <c r="D7816">
        <v>7.5</v>
      </c>
      <c r="E7816">
        <v>286</v>
      </c>
      <c r="F7816">
        <v>46</v>
      </c>
      <c r="G7816" t="str">
        <f t="shared" si="717"/>
        <v>2019</v>
      </c>
      <c r="H7816" t="str">
        <f t="shared" si="718"/>
        <v>Crime, Drama, Thriller</v>
      </c>
      <c r="I7816" t="str">
        <f t="shared" si="719"/>
        <v>Undercover</v>
      </c>
      <c r="J7816" t="str">
        <f t="shared" si="720"/>
        <v>00:46:00</v>
      </c>
      <c r="K7816" t="str" cm="1">
        <f t="array" ref="K7816:M7816">_xlfn.TEXTSPLIT(H7816,",")</f>
        <v>Crime</v>
      </c>
      <c r="L7816" t="str">
        <v xml:space="preserve"> Drama</v>
      </c>
      <c r="M7816" t="str">
        <v xml:space="preserve"> Thriller</v>
      </c>
    </row>
    <row r="7817" spans="1:13" ht="30" x14ac:dyDescent="0.25">
      <c r="A7817" t="s">
        <v>22170</v>
      </c>
      <c r="B7817">
        <v>-2021</v>
      </c>
      <c r="C7817" s="1" t="s">
        <v>1411</v>
      </c>
      <c r="D7817">
        <v>7.7</v>
      </c>
      <c r="E7817">
        <v>546</v>
      </c>
      <c r="F7817">
        <v>46</v>
      </c>
      <c r="G7817" t="str">
        <f t="shared" si="717"/>
        <v>2021</v>
      </c>
      <c r="H7817" t="str">
        <f t="shared" si="718"/>
        <v>Biography, Drama</v>
      </c>
      <c r="I7817" t="str">
        <f t="shared" si="719"/>
        <v>Halston</v>
      </c>
      <c r="J7817" t="str">
        <f t="shared" si="720"/>
        <v>00:46:00</v>
      </c>
      <c r="K7817" t="str" cm="1">
        <f t="array" ref="K7817:L7817">_xlfn.TEXTSPLIT(H7817,",")</f>
        <v>Biography</v>
      </c>
      <c r="L7817" t="str">
        <v xml:space="preserve"> Drama</v>
      </c>
    </row>
    <row r="7818" spans="1:13" ht="45" x14ac:dyDescent="0.25">
      <c r="A7818" t="s">
        <v>21449</v>
      </c>
      <c r="B7818" t="s">
        <v>33</v>
      </c>
      <c r="C7818" s="1" t="s">
        <v>553</v>
      </c>
      <c r="D7818">
        <v>7.7</v>
      </c>
      <c r="E7818">
        <v>841</v>
      </c>
      <c r="F7818">
        <v>49</v>
      </c>
      <c r="G7818" t="str">
        <f t="shared" si="717"/>
        <v>2020</v>
      </c>
      <c r="H7818" t="str">
        <f t="shared" si="718"/>
        <v>Documentary, Crime, Mystery</v>
      </c>
      <c r="I7818" t="str">
        <f t="shared" si="719"/>
        <v>Unsolved Mysteries</v>
      </c>
      <c r="J7818" t="str">
        <f t="shared" si="720"/>
        <v>00:49:00</v>
      </c>
      <c r="K7818" t="str" cm="1">
        <f t="array" ref="K7818:M7818">_xlfn.TEXTSPLIT(H7818,",")</f>
        <v>Documentary</v>
      </c>
      <c r="L7818" t="str">
        <v xml:space="preserve"> Crime</v>
      </c>
      <c r="M7818" t="str">
        <v xml:space="preserve"> Mystery</v>
      </c>
    </row>
    <row r="7819" spans="1:13" ht="45" x14ac:dyDescent="0.25">
      <c r="A7819" t="s">
        <v>21449</v>
      </c>
      <c r="B7819" t="s">
        <v>33</v>
      </c>
      <c r="C7819" s="1" t="s">
        <v>553</v>
      </c>
      <c r="D7819">
        <v>7.4</v>
      </c>
      <c r="E7819">
        <v>666</v>
      </c>
      <c r="F7819">
        <v>43</v>
      </c>
      <c r="G7819" t="str">
        <f t="shared" si="717"/>
        <v>2020</v>
      </c>
      <c r="H7819" t="str">
        <f t="shared" si="718"/>
        <v>Documentary, Crime, Mystery</v>
      </c>
      <c r="I7819" t="str">
        <f t="shared" si="719"/>
        <v>Unsolved Mysteries</v>
      </c>
      <c r="J7819" t="str">
        <f t="shared" si="720"/>
        <v>00:43:00</v>
      </c>
      <c r="K7819" t="str" cm="1">
        <f t="array" ref="K7819:M7819">_xlfn.TEXTSPLIT(H7819,",")</f>
        <v>Documentary</v>
      </c>
      <c r="L7819" t="str">
        <v xml:space="preserve"> Crime</v>
      </c>
      <c r="M7819" t="str">
        <v xml:space="preserve"> Mystery</v>
      </c>
    </row>
    <row r="7820" spans="1:13" ht="45" x14ac:dyDescent="0.25">
      <c r="A7820" t="s">
        <v>21449</v>
      </c>
      <c r="B7820" t="s">
        <v>33</v>
      </c>
      <c r="C7820" s="1" t="s">
        <v>553</v>
      </c>
      <c r="D7820">
        <v>7.1</v>
      </c>
      <c r="E7820">
        <v>913</v>
      </c>
      <c r="F7820">
        <v>46</v>
      </c>
      <c r="G7820" t="str">
        <f t="shared" si="717"/>
        <v>2020</v>
      </c>
      <c r="H7820" t="str">
        <f t="shared" si="718"/>
        <v>Documentary, Crime, Mystery</v>
      </c>
      <c r="I7820" t="str">
        <f t="shared" si="719"/>
        <v>Unsolved Mysteries</v>
      </c>
      <c r="J7820" t="str">
        <f t="shared" si="720"/>
        <v>00:46:00</v>
      </c>
      <c r="K7820" t="str" cm="1">
        <f t="array" ref="K7820:M7820">_xlfn.TEXTSPLIT(H7820,",")</f>
        <v>Documentary</v>
      </c>
      <c r="L7820" t="str">
        <v xml:space="preserve"> Crime</v>
      </c>
      <c r="M7820" t="str">
        <v xml:space="preserve"> Mystery</v>
      </c>
    </row>
    <row r="7821" spans="1:13" ht="30" x14ac:dyDescent="0.25">
      <c r="A7821" t="s">
        <v>21855</v>
      </c>
      <c r="B7821" t="s">
        <v>33</v>
      </c>
      <c r="C7821" s="1" t="s">
        <v>5223</v>
      </c>
      <c r="D7821">
        <v>7.1</v>
      </c>
      <c r="E7821">
        <v>89</v>
      </c>
      <c r="F7821">
        <v>30</v>
      </c>
      <c r="G7821" t="str">
        <f t="shared" si="717"/>
        <v>2020</v>
      </c>
      <c r="H7821" t="str">
        <f t="shared" si="718"/>
        <v>Crime</v>
      </c>
      <c r="I7821" t="str">
        <f t="shared" si="719"/>
        <v>Jamtara: Sabka Number Ayega</v>
      </c>
      <c r="J7821" t="str">
        <f t="shared" si="720"/>
        <v>00:30:00</v>
      </c>
      <c r="K7821" t="str" cm="1">
        <f t="array" ref="K7821">_xlfn.TEXTSPLIT(H7821,",")</f>
        <v>Crime</v>
      </c>
    </row>
    <row r="7822" spans="1:13" ht="45" x14ac:dyDescent="0.25">
      <c r="A7822" t="s">
        <v>22180</v>
      </c>
      <c r="B7822">
        <v>-2021</v>
      </c>
      <c r="C7822" s="1" t="s">
        <v>43</v>
      </c>
      <c r="G7822" t="str">
        <f t="shared" si="717"/>
        <v>2021</v>
      </c>
      <c r="H7822" t="str">
        <f t="shared" si="718"/>
        <v>Crime, Drama, Mystery</v>
      </c>
      <c r="I7822" t="str">
        <f t="shared" si="719"/>
        <v>Clickbait</v>
      </c>
      <c r="J7822" t="str">
        <f t="shared" si="720"/>
        <v>00:00:00</v>
      </c>
      <c r="K7822" t="str" cm="1">
        <f t="array" ref="K7822:M7822">_xlfn.TEXTSPLIT(H7822,",")</f>
        <v>Crime</v>
      </c>
      <c r="L7822" t="str">
        <v xml:space="preserve"> Drama</v>
      </c>
      <c r="M7822" t="str">
        <v xml:space="preserve"> Mystery</v>
      </c>
    </row>
    <row r="7823" spans="1:13" ht="30" x14ac:dyDescent="0.25">
      <c r="A7823" t="s">
        <v>21855</v>
      </c>
      <c r="B7823" t="s">
        <v>33</v>
      </c>
      <c r="C7823" s="1" t="s">
        <v>5223</v>
      </c>
      <c r="D7823">
        <v>7.1</v>
      </c>
      <c r="E7823">
        <v>90</v>
      </c>
      <c r="F7823">
        <v>25</v>
      </c>
      <c r="G7823" t="str">
        <f t="shared" si="717"/>
        <v>2020</v>
      </c>
      <c r="H7823" t="str">
        <f t="shared" si="718"/>
        <v>Crime</v>
      </c>
      <c r="I7823" t="str">
        <f t="shared" si="719"/>
        <v>Jamtara: Sabka Number Ayega</v>
      </c>
      <c r="J7823" t="str">
        <f t="shared" si="720"/>
        <v>00:25:00</v>
      </c>
      <c r="K7823" t="str" cm="1">
        <f t="array" ref="K7823">_xlfn.TEXTSPLIT(H7823,",")</f>
        <v>Crime</v>
      </c>
    </row>
    <row r="7824" spans="1:13" ht="30" x14ac:dyDescent="0.25">
      <c r="A7824" t="s">
        <v>22002</v>
      </c>
      <c r="B7824">
        <v>-2019</v>
      </c>
      <c r="C7824" s="1" t="s">
        <v>47</v>
      </c>
      <c r="D7824">
        <v>6.8</v>
      </c>
      <c r="E7824">
        <v>30</v>
      </c>
      <c r="G7824" t="str">
        <f t="shared" si="717"/>
        <v>2019</v>
      </c>
      <c r="H7824" t="str">
        <f t="shared" si="718"/>
        <v>Comedy</v>
      </c>
      <c r="I7824" t="str">
        <f t="shared" si="719"/>
        <v>Astronomy Club</v>
      </c>
      <c r="J7824" t="str">
        <f t="shared" si="720"/>
        <v>00:00:00</v>
      </c>
      <c r="K7824" t="str" cm="1">
        <f t="array" ref="K7824">_xlfn.TEXTSPLIT(H7824,",")</f>
        <v>Comedy</v>
      </c>
    </row>
    <row r="7825" spans="1:13" ht="30" x14ac:dyDescent="0.25">
      <c r="A7825" t="s">
        <v>22002</v>
      </c>
      <c r="B7825">
        <v>-2019</v>
      </c>
      <c r="C7825" s="1" t="s">
        <v>47</v>
      </c>
      <c r="D7825">
        <v>6.7</v>
      </c>
      <c r="E7825">
        <v>28</v>
      </c>
      <c r="G7825" t="str">
        <f t="shared" si="717"/>
        <v>2019</v>
      </c>
      <c r="H7825" t="str">
        <f t="shared" si="718"/>
        <v>Comedy</v>
      </c>
      <c r="I7825" t="str">
        <f t="shared" si="719"/>
        <v>Astronomy Club</v>
      </c>
      <c r="J7825" t="str">
        <f t="shared" si="720"/>
        <v>00:00:00</v>
      </c>
      <c r="K7825" t="str" cm="1">
        <f t="array" ref="K7825">_xlfn.TEXTSPLIT(H7825,",")</f>
        <v>Comedy</v>
      </c>
    </row>
    <row r="7826" spans="1:13" ht="30" x14ac:dyDescent="0.25">
      <c r="A7826" t="s">
        <v>22002</v>
      </c>
      <c r="B7826">
        <v>-2019</v>
      </c>
      <c r="C7826" s="1" t="s">
        <v>47</v>
      </c>
      <c r="D7826">
        <v>7.1</v>
      </c>
      <c r="E7826">
        <v>25</v>
      </c>
      <c r="G7826" t="str">
        <f t="shared" si="717"/>
        <v>2019</v>
      </c>
      <c r="H7826" t="str">
        <f t="shared" si="718"/>
        <v>Comedy</v>
      </c>
      <c r="I7826" t="str">
        <f t="shared" si="719"/>
        <v>Astronomy Club</v>
      </c>
      <c r="J7826" t="str">
        <f t="shared" si="720"/>
        <v>00:00:00</v>
      </c>
      <c r="K7826" t="str" cm="1">
        <f t="array" ref="K7826">_xlfn.TEXTSPLIT(H7826,",")</f>
        <v>Comedy</v>
      </c>
    </row>
    <row r="7827" spans="1:13" ht="30" x14ac:dyDescent="0.25">
      <c r="A7827" t="s">
        <v>22002</v>
      </c>
      <c r="B7827">
        <v>-2019</v>
      </c>
      <c r="C7827" s="1" t="s">
        <v>47</v>
      </c>
      <c r="D7827">
        <v>6.7</v>
      </c>
      <c r="E7827">
        <v>23</v>
      </c>
      <c r="G7827" t="str">
        <f t="shared" si="717"/>
        <v>2019</v>
      </c>
      <c r="H7827" t="str">
        <f t="shared" si="718"/>
        <v>Comedy</v>
      </c>
      <c r="I7827" t="str">
        <f t="shared" si="719"/>
        <v>Astronomy Club</v>
      </c>
      <c r="J7827" t="str">
        <f t="shared" si="720"/>
        <v>00:00:00</v>
      </c>
      <c r="K7827" t="str" cm="1">
        <f t="array" ref="K7827">_xlfn.TEXTSPLIT(H7827,",")</f>
        <v>Comedy</v>
      </c>
    </row>
    <row r="7828" spans="1:13" ht="30" x14ac:dyDescent="0.25">
      <c r="A7828" t="s">
        <v>22002</v>
      </c>
      <c r="B7828">
        <v>-2019</v>
      </c>
      <c r="C7828" s="1" t="s">
        <v>47</v>
      </c>
      <c r="D7828">
        <v>6.8</v>
      </c>
      <c r="E7828">
        <v>22</v>
      </c>
      <c r="G7828" t="str">
        <f t="shared" si="717"/>
        <v>2019</v>
      </c>
      <c r="H7828" t="str">
        <f t="shared" si="718"/>
        <v>Comedy</v>
      </c>
      <c r="I7828" t="str">
        <f t="shared" si="719"/>
        <v>Astronomy Club</v>
      </c>
      <c r="J7828" t="str">
        <f t="shared" si="720"/>
        <v>00:00:00</v>
      </c>
      <c r="K7828" t="str" cm="1">
        <f t="array" ref="K7828">_xlfn.TEXTSPLIT(H7828,",")</f>
        <v>Comedy</v>
      </c>
    </row>
    <row r="7829" spans="1:13" ht="30" x14ac:dyDescent="0.25">
      <c r="A7829" t="s">
        <v>20291</v>
      </c>
      <c r="B7829" t="s">
        <v>51</v>
      </c>
      <c r="C7829" s="1" t="s">
        <v>38</v>
      </c>
      <c r="D7829">
        <v>8.1999999999999993</v>
      </c>
      <c r="E7829">
        <v>521</v>
      </c>
      <c r="F7829">
        <v>45</v>
      </c>
      <c r="G7829" t="str">
        <f t="shared" si="717"/>
        <v>2019</v>
      </c>
      <c r="H7829" t="str">
        <f t="shared" si="718"/>
        <v>Drama, Romance</v>
      </c>
      <c r="I7829" t="str">
        <f t="shared" si="719"/>
        <v>Virgin River</v>
      </c>
      <c r="J7829" t="str">
        <f t="shared" si="720"/>
        <v>00:45:00</v>
      </c>
      <c r="K7829" t="str" cm="1">
        <f t="array" ref="K7829:L7829">_xlfn.TEXTSPLIT(H7829,",")</f>
        <v>Drama</v>
      </c>
      <c r="L7829" t="str">
        <v xml:space="preserve"> Romance</v>
      </c>
    </row>
    <row r="7830" spans="1:13" ht="30" x14ac:dyDescent="0.25">
      <c r="A7830" t="s">
        <v>22189</v>
      </c>
      <c r="B7830" t="s">
        <v>51</v>
      </c>
      <c r="C7830" s="1" t="s">
        <v>47</v>
      </c>
      <c r="D7830">
        <v>5.6</v>
      </c>
      <c r="E7830">
        <v>5</v>
      </c>
      <c r="F7830">
        <v>16</v>
      </c>
      <c r="G7830" t="str">
        <f t="shared" si="717"/>
        <v>2019</v>
      </c>
      <c r="H7830" t="str">
        <f t="shared" si="718"/>
        <v>Comedy</v>
      </c>
      <c r="I7830" t="str">
        <f t="shared" si="719"/>
        <v>Lugar de Mulher</v>
      </c>
      <c r="J7830" t="str">
        <f t="shared" si="720"/>
        <v>00:16:00</v>
      </c>
      <c r="K7830" t="str" cm="1">
        <f t="array" ref="K7830">_xlfn.TEXTSPLIT(H7830,",")</f>
        <v>Comedy</v>
      </c>
    </row>
    <row r="7831" spans="1:13" ht="45" x14ac:dyDescent="0.25">
      <c r="A7831" t="s">
        <v>21189</v>
      </c>
      <c r="B7831" t="s">
        <v>85</v>
      </c>
      <c r="C7831" s="1" t="s">
        <v>43</v>
      </c>
      <c r="D7831">
        <v>7.1</v>
      </c>
      <c r="E7831">
        <v>684</v>
      </c>
      <c r="F7831">
        <v>42</v>
      </c>
      <c r="G7831" t="str">
        <f t="shared" si="717"/>
        <v>2017</v>
      </c>
      <c r="H7831" t="str">
        <f t="shared" si="718"/>
        <v>Crime, Drama, Mystery</v>
      </c>
      <c r="I7831" t="str">
        <f t="shared" si="719"/>
        <v>Riverdale</v>
      </c>
      <c r="J7831" t="str">
        <f t="shared" si="720"/>
        <v>00:42:00</v>
      </c>
      <c r="K7831" t="str" cm="1">
        <f t="array" ref="K7831:M7831">_xlfn.TEXTSPLIT(H7831,",")</f>
        <v>Crime</v>
      </c>
      <c r="L7831" t="str">
        <v xml:space="preserve"> Drama</v>
      </c>
      <c r="M7831" t="str">
        <v xml:space="preserve"> Mystery</v>
      </c>
    </row>
    <row r="7832" spans="1:13" ht="30" x14ac:dyDescent="0.25">
      <c r="A7832" t="s">
        <v>22192</v>
      </c>
      <c r="B7832" t="s">
        <v>14</v>
      </c>
      <c r="C7832" s="1" t="s">
        <v>34</v>
      </c>
      <c r="G7832" t="str">
        <f t="shared" si="717"/>
        <v>2021</v>
      </c>
      <c r="H7832" t="str">
        <f t="shared" si="718"/>
        <v>Action, Crime, Drama</v>
      </c>
      <c r="I7832" t="str">
        <f t="shared" si="719"/>
        <v>Hit and Run</v>
      </c>
      <c r="J7832" t="str">
        <f t="shared" si="720"/>
        <v>00:00:00</v>
      </c>
      <c r="K7832" t="str" cm="1">
        <f t="array" ref="K7832:M7832">_xlfn.TEXTSPLIT(H7832,",")</f>
        <v>Action</v>
      </c>
      <c r="L7832" t="str">
        <v xml:space="preserve"> Crime</v>
      </c>
      <c r="M7832" t="str">
        <v xml:space="preserve"> Drama</v>
      </c>
    </row>
    <row r="7833" spans="1:13" ht="45" x14ac:dyDescent="0.25">
      <c r="A7833" t="s">
        <v>22050</v>
      </c>
      <c r="B7833" t="s">
        <v>90</v>
      </c>
      <c r="C7833" s="1" t="s">
        <v>183</v>
      </c>
      <c r="D7833">
        <v>7.1</v>
      </c>
      <c r="E7833" s="2">
        <v>5514</v>
      </c>
      <c r="F7833">
        <v>44</v>
      </c>
      <c r="G7833" t="str">
        <f t="shared" si="717"/>
        <v>2017</v>
      </c>
      <c r="H7833" t="str">
        <f t="shared" si="718"/>
        <v>Action, Crime, Mystery</v>
      </c>
      <c r="I7833" t="str">
        <f t="shared" si="719"/>
        <v>La casa de papel</v>
      </c>
      <c r="J7833" t="str">
        <f t="shared" si="720"/>
        <v>00:44:00</v>
      </c>
      <c r="K7833" t="str" cm="1">
        <f t="array" ref="K7833:M7833">_xlfn.TEXTSPLIT(H7833,",")</f>
        <v>Action</v>
      </c>
      <c r="L7833" t="str">
        <v xml:space="preserve"> Crime</v>
      </c>
      <c r="M7833" t="str">
        <v xml:space="preserve"> Mystery</v>
      </c>
    </row>
    <row r="7834" spans="1:13" ht="45" x14ac:dyDescent="0.25">
      <c r="A7834" t="s">
        <v>22050</v>
      </c>
      <c r="B7834" t="s">
        <v>90</v>
      </c>
      <c r="C7834" s="1" t="s">
        <v>183</v>
      </c>
      <c r="D7834">
        <v>7</v>
      </c>
      <c r="E7834" s="2">
        <v>5380</v>
      </c>
      <c r="F7834">
        <v>42</v>
      </c>
      <c r="G7834" t="str">
        <f t="shared" si="717"/>
        <v>2017</v>
      </c>
      <c r="H7834" t="str">
        <f t="shared" si="718"/>
        <v>Action, Crime, Mystery</v>
      </c>
      <c r="I7834" t="str">
        <f t="shared" si="719"/>
        <v>La casa de papel</v>
      </c>
      <c r="J7834" t="str">
        <f t="shared" si="720"/>
        <v>00:42:00</v>
      </c>
      <c r="K7834" t="str" cm="1">
        <f t="array" ref="K7834:M7834">_xlfn.TEXTSPLIT(H7834,",")</f>
        <v>Action</v>
      </c>
      <c r="L7834" t="str">
        <v xml:space="preserve"> Crime</v>
      </c>
      <c r="M7834" t="str">
        <v xml:space="preserve"> Mystery</v>
      </c>
    </row>
    <row r="7835" spans="1:13" ht="45" x14ac:dyDescent="0.25">
      <c r="A7835" t="s">
        <v>22050</v>
      </c>
      <c r="B7835" t="s">
        <v>90</v>
      </c>
      <c r="C7835" s="1" t="s">
        <v>183</v>
      </c>
      <c r="D7835">
        <v>7.4</v>
      </c>
      <c r="E7835" s="2">
        <v>5289</v>
      </c>
      <c r="F7835">
        <v>53</v>
      </c>
      <c r="G7835" t="str">
        <f t="shared" si="717"/>
        <v>2017</v>
      </c>
      <c r="H7835" t="str">
        <f t="shared" si="718"/>
        <v>Action, Crime, Mystery</v>
      </c>
      <c r="I7835" t="str">
        <f t="shared" si="719"/>
        <v>La casa de papel</v>
      </c>
      <c r="J7835" t="str">
        <f t="shared" si="720"/>
        <v>00:53:00</v>
      </c>
      <c r="K7835" t="str" cm="1">
        <f t="array" ref="K7835:M7835">_xlfn.TEXTSPLIT(H7835,",")</f>
        <v>Action</v>
      </c>
      <c r="L7835" t="str">
        <v xml:space="preserve"> Crime</v>
      </c>
      <c r="M7835" t="str">
        <v xml:space="preserve"> Mystery</v>
      </c>
    </row>
    <row r="7836" spans="1:13" ht="45" x14ac:dyDescent="0.25">
      <c r="A7836" t="s">
        <v>22050</v>
      </c>
      <c r="B7836" t="s">
        <v>90</v>
      </c>
      <c r="C7836" s="1" t="s">
        <v>183</v>
      </c>
      <c r="D7836">
        <v>6.8</v>
      </c>
      <c r="E7836" s="2">
        <v>5972</v>
      </c>
      <c r="F7836">
        <v>42</v>
      </c>
      <c r="G7836" t="str">
        <f t="shared" si="717"/>
        <v>2017</v>
      </c>
      <c r="H7836" t="str">
        <f t="shared" si="718"/>
        <v>Action, Crime, Mystery</v>
      </c>
      <c r="I7836" t="str">
        <f t="shared" si="719"/>
        <v>La casa de papel</v>
      </c>
      <c r="J7836" t="str">
        <f t="shared" si="720"/>
        <v>00:42:00</v>
      </c>
      <c r="K7836" t="str" cm="1">
        <f t="array" ref="K7836:M7836">_xlfn.TEXTSPLIT(H7836,",")</f>
        <v>Action</v>
      </c>
      <c r="L7836" t="str">
        <v xml:space="preserve"> Crime</v>
      </c>
      <c r="M7836" t="str">
        <v xml:space="preserve"> Mystery</v>
      </c>
    </row>
    <row r="7837" spans="1:13" ht="45" x14ac:dyDescent="0.25">
      <c r="A7837" t="s">
        <v>22050</v>
      </c>
      <c r="B7837" t="s">
        <v>90</v>
      </c>
      <c r="C7837" s="1" t="s">
        <v>183</v>
      </c>
      <c r="D7837">
        <v>7.2</v>
      </c>
      <c r="E7837" s="2">
        <v>6162</v>
      </c>
      <c r="F7837">
        <v>45</v>
      </c>
      <c r="G7837" t="str">
        <f t="shared" si="717"/>
        <v>2017</v>
      </c>
      <c r="H7837" t="str">
        <f t="shared" si="718"/>
        <v>Action, Crime, Mystery</v>
      </c>
      <c r="I7837" t="str">
        <f t="shared" si="719"/>
        <v>La casa de papel</v>
      </c>
      <c r="J7837" t="str">
        <f t="shared" si="720"/>
        <v>00:45:00</v>
      </c>
      <c r="K7837" t="str" cm="1">
        <f t="array" ref="K7837:M7837">_xlfn.TEXTSPLIT(H7837,",")</f>
        <v>Action</v>
      </c>
      <c r="L7837" t="str">
        <v xml:space="preserve"> Crime</v>
      </c>
      <c r="M7837" t="str">
        <v xml:space="preserve"> Mystery</v>
      </c>
    </row>
    <row r="7838" spans="1:13" ht="45" x14ac:dyDescent="0.25">
      <c r="A7838" t="s">
        <v>22050</v>
      </c>
      <c r="B7838" t="s">
        <v>90</v>
      </c>
      <c r="C7838" s="1" t="s">
        <v>183</v>
      </c>
      <c r="D7838">
        <v>8.1999999999999993</v>
      </c>
      <c r="E7838" s="2">
        <v>5896</v>
      </c>
      <c r="F7838">
        <v>52</v>
      </c>
      <c r="G7838" t="str">
        <f t="shared" si="717"/>
        <v>2017</v>
      </c>
      <c r="H7838" t="str">
        <f t="shared" si="718"/>
        <v>Action, Crime, Mystery</v>
      </c>
      <c r="I7838" t="str">
        <f t="shared" si="719"/>
        <v>La casa de papel</v>
      </c>
      <c r="J7838" t="str">
        <f t="shared" si="720"/>
        <v>00:52:00</v>
      </c>
      <c r="K7838" t="str" cm="1">
        <f t="array" ref="K7838:M7838">_xlfn.TEXTSPLIT(H7838,",")</f>
        <v>Action</v>
      </c>
      <c r="L7838" t="str">
        <v xml:space="preserve"> Crime</v>
      </c>
      <c r="M7838" t="str">
        <v xml:space="preserve"> Mystery</v>
      </c>
    </row>
    <row r="7839" spans="1:13" ht="30" x14ac:dyDescent="0.25">
      <c r="A7839" t="s">
        <v>20403</v>
      </c>
      <c r="B7839">
        <v>-2019</v>
      </c>
      <c r="C7839" s="1" t="s">
        <v>1859</v>
      </c>
      <c r="D7839">
        <v>7.9</v>
      </c>
      <c r="E7839">
        <v>87</v>
      </c>
      <c r="F7839">
        <v>48</v>
      </c>
      <c r="G7839" t="str">
        <f t="shared" si="717"/>
        <v>2019</v>
      </c>
      <c r="H7839" t="str">
        <f t="shared" si="718"/>
        <v>Drama, History</v>
      </c>
      <c r="I7839" t="str">
        <f t="shared" si="719"/>
        <v>Le Bazar de la CharitÃ©</v>
      </c>
      <c r="J7839" t="str">
        <f t="shared" si="720"/>
        <v>00:48:00</v>
      </c>
      <c r="K7839" t="str" cm="1">
        <f t="array" ref="K7839:L7839">_xlfn.TEXTSPLIT(H7839,",")</f>
        <v>Drama</v>
      </c>
      <c r="L7839" t="str">
        <v xml:space="preserve"> History</v>
      </c>
    </row>
    <row r="7840" spans="1:13" ht="30" x14ac:dyDescent="0.25">
      <c r="A7840" t="s">
        <v>20403</v>
      </c>
      <c r="B7840">
        <v>-2019</v>
      </c>
      <c r="C7840" s="1" t="s">
        <v>1859</v>
      </c>
      <c r="D7840">
        <v>8</v>
      </c>
      <c r="E7840">
        <v>85</v>
      </c>
      <c r="F7840">
        <v>54</v>
      </c>
      <c r="G7840" t="str">
        <f t="shared" si="717"/>
        <v>2019</v>
      </c>
      <c r="H7840" t="str">
        <f t="shared" si="718"/>
        <v>Drama, History</v>
      </c>
      <c r="I7840" t="str">
        <f t="shared" si="719"/>
        <v>Le Bazar de la CharitÃ©</v>
      </c>
      <c r="J7840" t="str">
        <f t="shared" si="720"/>
        <v>00:54:00</v>
      </c>
      <c r="K7840" t="str" cm="1">
        <f t="array" ref="K7840:L7840">_xlfn.TEXTSPLIT(H7840,",")</f>
        <v>Drama</v>
      </c>
      <c r="L7840" t="str">
        <v xml:space="preserve"> History</v>
      </c>
    </row>
    <row r="7841" spans="1:13" ht="45" x14ac:dyDescent="0.25">
      <c r="A7841" t="s">
        <v>22206</v>
      </c>
      <c r="B7841" t="s">
        <v>14</v>
      </c>
      <c r="C7841" s="1" t="s">
        <v>5879</v>
      </c>
      <c r="D7841">
        <v>7.4</v>
      </c>
      <c r="E7841">
        <v>215</v>
      </c>
      <c r="F7841">
        <v>43</v>
      </c>
      <c r="G7841" t="str">
        <f t="shared" si="717"/>
        <v>2021</v>
      </c>
      <c r="H7841" t="str">
        <f t="shared" si="718"/>
        <v>Documentary, Action, Adventure</v>
      </c>
      <c r="I7841" t="str">
        <f t="shared" si="719"/>
        <v>Age of Samurai: Battle for Japan</v>
      </c>
      <c r="J7841" t="str">
        <f t="shared" si="720"/>
        <v>00:43:00</v>
      </c>
      <c r="K7841" t="str" cm="1">
        <f t="array" ref="K7841:M7841">_xlfn.TEXTSPLIT(H7841,",")</f>
        <v>Documentary</v>
      </c>
      <c r="L7841" t="str">
        <v xml:space="preserve"> Action</v>
      </c>
      <c r="M7841" t="str">
        <v xml:space="preserve"> Adventure</v>
      </c>
    </row>
    <row r="7842" spans="1:13" ht="45" x14ac:dyDescent="0.25">
      <c r="A7842" t="s">
        <v>22206</v>
      </c>
      <c r="B7842" t="s">
        <v>14</v>
      </c>
      <c r="C7842" s="1" t="s">
        <v>5879</v>
      </c>
      <c r="D7842">
        <v>7.4</v>
      </c>
      <c r="E7842">
        <v>177</v>
      </c>
      <c r="F7842">
        <v>42</v>
      </c>
      <c r="G7842" t="str">
        <f t="shared" si="717"/>
        <v>2021</v>
      </c>
      <c r="H7842" t="str">
        <f t="shared" si="718"/>
        <v>Documentary, Action, Adventure</v>
      </c>
      <c r="I7842" t="str">
        <f t="shared" si="719"/>
        <v>Age of Samurai: Battle for Japan</v>
      </c>
      <c r="J7842" t="str">
        <f t="shared" si="720"/>
        <v>00:42:00</v>
      </c>
      <c r="K7842" t="str" cm="1">
        <f t="array" ref="K7842:M7842">_xlfn.TEXTSPLIT(H7842,",")</f>
        <v>Documentary</v>
      </c>
      <c r="L7842" t="str">
        <v xml:space="preserve"> Action</v>
      </c>
      <c r="M7842" t="str">
        <v xml:space="preserve"> Adventure</v>
      </c>
    </row>
    <row r="7843" spans="1:13" ht="45" x14ac:dyDescent="0.25">
      <c r="A7843" t="s">
        <v>22206</v>
      </c>
      <c r="B7843" t="s">
        <v>14</v>
      </c>
      <c r="C7843" s="1" t="s">
        <v>5879</v>
      </c>
      <c r="D7843">
        <v>7.6</v>
      </c>
      <c r="E7843">
        <v>167</v>
      </c>
      <c r="F7843">
        <v>42</v>
      </c>
      <c r="G7843" t="str">
        <f t="shared" si="717"/>
        <v>2021</v>
      </c>
      <c r="H7843" t="str">
        <f t="shared" si="718"/>
        <v>Documentary, Action, Adventure</v>
      </c>
      <c r="I7843" t="str">
        <f t="shared" si="719"/>
        <v>Age of Samurai: Battle for Japan</v>
      </c>
      <c r="J7843" t="str">
        <f t="shared" si="720"/>
        <v>00:42:00</v>
      </c>
      <c r="K7843" t="str" cm="1">
        <f t="array" ref="K7843:M7843">_xlfn.TEXTSPLIT(H7843,",")</f>
        <v>Documentary</v>
      </c>
      <c r="L7843" t="str">
        <v xml:space="preserve"> Action</v>
      </c>
      <c r="M7843" t="str">
        <v xml:space="preserve"> Adventure</v>
      </c>
    </row>
    <row r="7844" spans="1:13" ht="45" x14ac:dyDescent="0.25">
      <c r="A7844" t="s">
        <v>22206</v>
      </c>
      <c r="B7844" t="s">
        <v>14</v>
      </c>
      <c r="C7844" s="1" t="s">
        <v>5879</v>
      </c>
      <c r="D7844">
        <v>7.4</v>
      </c>
      <c r="E7844">
        <v>157</v>
      </c>
      <c r="F7844">
        <v>43</v>
      </c>
      <c r="G7844" t="str">
        <f t="shared" si="717"/>
        <v>2021</v>
      </c>
      <c r="H7844" t="str">
        <f t="shared" si="718"/>
        <v>Documentary, Action, Adventure</v>
      </c>
      <c r="I7844" t="str">
        <f t="shared" si="719"/>
        <v>Age of Samurai: Battle for Japan</v>
      </c>
      <c r="J7844" t="str">
        <f t="shared" si="720"/>
        <v>00:43:00</v>
      </c>
      <c r="K7844" t="str" cm="1">
        <f t="array" ref="K7844:M7844">_xlfn.TEXTSPLIT(H7844,",")</f>
        <v>Documentary</v>
      </c>
      <c r="L7844" t="str">
        <v xml:space="preserve"> Action</v>
      </c>
      <c r="M7844" t="str">
        <v xml:space="preserve"> Adventure</v>
      </c>
    </row>
    <row r="7845" spans="1:13" ht="45" x14ac:dyDescent="0.25">
      <c r="A7845" t="s">
        <v>22206</v>
      </c>
      <c r="B7845" t="s">
        <v>14</v>
      </c>
      <c r="C7845" s="1" t="s">
        <v>5879</v>
      </c>
      <c r="D7845">
        <v>7.5</v>
      </c>
      <c r="E7845">
        <v>142</v>
      </c>
      <c r="F7845">
        <v>43</v>
      </c>
      <c r="G7845" t="str">
        <f t="shared" si="717"/>
        <v>2021</v>
      </c>
      <c r="H7845" t="str">
        <f t="shared" si="718"/>
        <v>Documentary, Action, Adventure</v>
      </c>
      <c r="I7845" t="str">
        <f t="shared" si="719"/>
        <v>Age of Samurai: Battle for Japan</v>
      </c>
      <c r="J7845" t="str">
        <f t="shared" si="720"/>
        <v>00:43:00</v>
      </c>
      <c r="K7845" t="str" cm="1">
        <f t="array" ref="K7845:M7845">_xlfn.TEXTSPLIT(H7845,",")</f>
        <v>Documentary</v>
      </c>
      <c r="L7845" t="str">
        <v xml:space="preserve"> Action</v>
      </c>
      <c r="M7845" t="str">
        <v xml:space="preserve"> Adventure</v>
      </c>
    </row>
    <row r="7846" spans="1:13" ht="45" x14ac:dyDescent="0.25">
      <c r="A7846" t="s">
        <v>22206</v>
      </c>
      <c r="B7846" t="s">
        <v>14</v>
      </c>
      <c r="C7846" s="1" t="s">
        <v>5879</v>
      </c>
      <c r="D7846">
        <v>7.4</v>
      </c>
      <c r="E7846">
        <v>138</v>
      </c>
      <c r="F7846">
        <v>44</v>
      </c>
      <c r="G7846" t="str">
        <f t="shared" si="717"/>
        <v>2021</v>
      </c>
      <c r="H7846" t="str">
        <f t="shared" si="718"/>
        <v>Documentary, Action, Adventure</v>
      </c>
      <c r="I7846" t="str">
        <f t="shared" si="719"/>
        <v>Age of Samurai: Battle for Japan</v>
      </c>
      <c r="J7846" t="str">
        <f t="shared" si="720"/>
        <v>00:44:00</v>
      </c>
      <c r="K7846" t="str" cm="1">
        <f t="array" ref="K7846:M7846">_xlfn.TEXTSPLIT(H7846,",")</f>
        <v>Documentary</v>
      </c>
      <c r="L7846" t="str">
        <v xml:space="preserve"> Action</v>
      </c>
      <c r="M7846" t="str">
        <v xml:space="preserve"> Adventure</v>
      </c>
    </row>
    <row r="7847" spans="1:13" ht="45" x14ac:dyDescent="0.25">
      <c r="A7847" t="s">
        <v>22216</v>
      </c>
      <c r="B7847" t="s">
        <v>124</v>
      </c>
      <c r="C7847" s="1" t="s">
        <v>109</v>
      </c>
      <c r="D7847">
        <v>7.8</v>
      </c>
      <c r="E7847">
        <v>202</v>
      </c>
      <c r="G7847" t="str">
        <f t="shared" si="717"/>
        <v>2013</v>
      </c>
      <c r="H7847" t="str">
        <f t="shared" si="718"/>
        <v>Action, Adventure, Drama</v>
      </c>
      <c r="I7847" t="str">
        <f t="shared" si="719"/>
        <v>Vikings</v>
      </c>
      <c r="J7847" t="str">
        <f t="shared" si="720"/>
        <v>00:00:00</v>
      </c>
      <c r="K7847" t="str" cm="1">
        <f t="array" ref="K7847:M7847">_xlfn.TEXTSPLIT(H7847,",")</f>
        <v>Action</v>
      </c>
      <c r="L7847" t="str">
        <v xml:space="preserve"> Adventure</v>
      </c>
      <c r="M7847" t="str">
        <v xml:space="preserve"> Drama</v>
      </c>
    </row>
    <row r="7848" spans="1:13" ht="45" x14ac:dyDescent="0.25">
      <c r="A7848" t="s">
        <v>22050</v>
      </c>
      <c r="B7848" t="s">
        <v>90</v>
      </c>
      <c r="C7848" s="1" t="s">
        <v>183</v>
      </c>
      <c r="D7848">
        <v>8.1999999999999993</v>
      </c>
      <c r="E7848" s="2">
        <v>7176</v>
      </c>
      <c r="F7848">
        <v>60</v>
      </c>
      <c r="G7848" t="str">
        <f t="shared" si="717"/>
        <v>2017</v>
      </c>
      <c r="H7848" t="str">
        <f t="shared" si="718"/>
        <v>Action, Crime, Mystery</v>
      </c>
      <c r="I7848" t="str">
        <f t="shared" si="719"/>
        <v>La casa de papel</v>
      </c>
      <c r="J7848" t="str">
        <f t="shared" si="720"/>
        <v>01:00:00</v>
      </c>
      <c r="K7848" t="str" cm="1">
        <f t="array" ref="K7848:M7848">_xlfn.TEXTSPLIT(H7848,",")</f>
        <v>Action</v>
      </c>
      <c r="L7848" t="str">
        <v xml:space="preserve"> Crime</v>
      </c>
      <c r="M7848" t="str">
        <v xml:space="preserve"> Mystery</v>
      </c>
    </row>
    <row r="7849" spans="1:13" ht="45" x14ac:dyDescent="0.25">
      <c r="A7849" t="s">
        <v>22220</v>
      </c>
      <c r="B7849" t="s">
        <v>2184</v>
      </c>
      <c r="C7849" s="1" t="s">
        <v>1489</v>
      </c>
      <c r="G7849" t="str">
        <f t="shared" si="717"/>
        <v>2022</v>
      </c>
      <c r="H7849" t="str">
        <f t="shared" si="718"/>
        <v>Comedy, Drama, Sport</v>
      </c>
      <c r="I7849" t="str">
        <f t="shared" si="719"/>
        <v>Untitled Lakers Project</v>
      </c>
      <c r="J7849" t="str">
        <f t="shared" si="720"/>
        <v>00:00:00</v>
      </c>
      <c r="K7849" t="str" cm="1">
        <f t="array" ref="K7849:M7849">_xlfn.TEXTSPLIT(H7849,",")</f>
        <v>Comedy</v>
      </c>
      <c r="L7849" t="str">
        <v xml:space="preserve"> Drama</v>
      </c>
      <c r="M7849" t="str">
        <v xml:space="preserve"> Sport</v>
      </c>
    </row>
    <row r="7850" spans="1:13" ht="30" x14ac:dyDescent="0.25">
      <c r="A7850" t="s">
        <v>22222</v>
      </c>
      <c r="B7850" t="s">
        <v>33</v>
      </c>
      <c r="C7850" s="1" t="s">
        <v>91</v>
      </c>
      <c r="D7850">
        <v>8.1999999999999993</v>
      </c>
      <c r="E7850">
        <v>31</v>
      </c>
      <c r="G7850" t="str">
        <f t="shared" si="717"/>
        <v>2020</v>
      </c>
      <c r="H7850" t="str">
        <f t="shared" si="718"/>
        <v>Comedy, Drama</v>
      </c>
      <c r="I7850" t="str">
        <f t="shared" si="719"/>
        <v>Desenfrenadas</v>
      </c>
      <c r="J7850" t="str">
        <f t="shared" si="720"/>
        <v>00:00:00</v>
      </c>
      <c r="K7850" t="str" cm="1">
        <f t="array" ref="K7850:L7850">_xlfn.TEXTSPLIT(H7850,",")</f>
        <v>Comedy</v>
      </c>
      <c r="L7850" t="str">
        <v xml:space="preserve"> Drama</v>
      </c>
    </row>
    <row r="7851" spans="1:13" ht="45" x14ac:dyDescent="0.25">
      <c r="A7851" t="s">
        <v>22225</v>
      </c>
      <c r="B7851" t="s">
        <v>33</v>
      </c>
      <c r="C7851" s="1" t="s">
        <v>1518</v>
      </c>
      <c r="D7851">
        <v>7.5</v>
      </c>
      <c r="E7851">
        <v>175</v>
      </c>
      <c r="F7851">
        <v>63</v>
      </c>
      <c r="G7851" t="str">
        <f t="shared" si="717"/>
        <v>2020</v>
      </c>
      <c r="H7851" t="str">
        <f t="shared" si="718"/>
        <v>Game-Show, Reality-TV</v>
      </c>
      <c r="I7851" t="str">
        <f t="shared" si="719"/>
        <v>The Circle</v>
      </c>
      <c r="J7851" t="str">
        <f t="shared" si="720"/>
        <v>01:03:00</v>
      </c>
      <c r="K7851" t="str" cm="1">
        <f t="array" ref="K7851:L7851">_xlfn.TEXTSPLIT(H7851,",")</f>
        <v>Game-Show</v>
      </c>
      <c r="L7851" t="str">
        <v xml:space="preserve"> Reality-TV</v>
      </c>
    </row>
    <row r="7852" spans="1:13" ht="30" x14ac:dyDescent="0.25">
      <c r="A7852" t="s">
        <v>22228</v>
      </c>
      <c r="B7852" t="s">
        <v>33</v>
      </c>
      <c r="C7852" s="1" t="s">
        <v>38</v>
      </c>
      <c r="D7852">
        <v>6.1</v>
      </c>
      <c r="E7852">
        <v>156</v>
      </c>
      <c r="F7852">
        <v>58</v>
      </c>
      <c r="G7852" t="str">
        <f t="shared" si="717"/>
        <v>2020</v>
      </c>
      <c r="H7852" t="str">
        <f t="shared" si="718"/>
        <v>Drama, Romance</v>
      </c>
      <c r="I7852" t="str">
        <f t="shared" si="719"/>
        <v>A Suitable Boy</v>
      </c>
      <c r="J7852" t="str">
        <f t="shared" si="720"/>
        <v>00:58:00</v>
      </c>
      <c r="K7852" t="str" cm="1">
        <f t="array" ref="K7852:L7852">_xlfn.TEXTSPLIT(H7852,",")</f>
        <v>Drama</v>
      </c>
      <c r="L7852" t="str">
        <v xml:space="preserve"> Romance</v>
      </c>
    </row>
    <row r="7853" spans="1:13" ht="30" x14ac:dyDescent="0.25">
      <c r="A7853" t="s">
        <v>21855</v>
      </c>
      <c r="B7853" t="s">
        <v>33</v>
      </c>
      <c r="C7853" s="1" t="s">
        <v>5223</v>
      </c>
      <c r="D7853">
        <v>6.8</v>
      </c>
      <c r="E7853">
        <v>92</v>
      </c>
      <c r="F7853">
        <v>23</v>
      </c>
      <c r="G7853" t="str">
        <f t="shared" si="717"/>
        <v>2020</v>
      </c>
      <c r="H7853" t="str">
        <f t="shared" si="718"/>
        <v>Crime</v>
      </c>
      <c r="I7853" t="str">
        <f t="shared" si="719"/>
        <v>Jamtara: Sabka Number Ayega</v>
      </c>
      <c r="J7853" t="str">
        <f t="shared" si="720"/>
        <v>00:23:00</v>
      </c>
      <c r="K7853" t="str" cm="1">
        <f t="array" ref="K7853">_xlfn.TEXTSPLIT(H7853,",")</f>
        <v>Crime</v>
      </c>
    </row>
    <row r="7854" spans="1:13" ht="45" x14ac:dyDescent="0.25">
      <c r="A7854" t="s">
        <v>22232</v>
      </c>
      <c r="B7854" t="s">
        <v>51</v>
      </c>
      <c r="C7854" s="1" t="s">
        <v>560</v>
      </c>
      <c r="D7854">
        <v>7.8</v>
      </c>
      <c r="E7854">
        <v>736</v>
      </c>
      <c r="F7854">
        <v>44</v>
      </c>
      <c r="G7854" t="str">
        <f t="shared" si="717"/>
        <v>2019</v>
      </c>
      <c r="H7854" t="str">
        <f t="shared" si="718"/>
        <v>Action, Drama, Horror</v>
      </c>
      <c r="I7854" t="str">
        <f t="shared" si="719"/>
        <v>Black Summer</v>
      </c>
      <c r="J7854" t="str">
        <f t="shared" si="720"/>
        <v>00:44:00</v>
      </c>
      <c r="K7854" t="str" cm="1">
        <f t="array" ref="K7854:M7854">_xlfn.TEXTSPLIT(H7854,",")</f>
        <v>Action</v>
      </c>
      <c r="L7854" t="str">
        <v xml:space="preserve"> Drama</v>
      </c>
      <c r="M7854" t="str">
        <v xml:space="preserve"> Horror</v>
      </c>
    </row>
    <row r="7855" spans="1:13" ht="45" x14ac:dyDescent="0.25">
      <c r="A7855" t="s">
        <v>19874</v>
      </c>
      <c r="B7855" t="s">
        <v>76</v>
      </c>
      <c r="C7855" s="1" t="s">
        <v>15</v>
      </c>
      <c r="D7855">
        <v>5.6</v>
      </c>
      <c r="E7855">
        <v>21</v>
      </c>
      <c r="F7855">
        <v>23</v>
      </c>
      <c r="G7855" t="str">
        <f t="shared" si="717"/>
        <v>2005</v>
      </c>
      <c r="H7855" t="str">
        <f t="shared" si="718"/>
        <v>Animation, Action, Adventure</v>
      </c>
      <c r="I7855" t="str">
        <f t="shared" si="719"/>
        <v>Johnny Test</v>
      </c>
      <c r="J7855" t="str">
        <f t="shared" si="720"/>
        <v>00:23:00</v>
      </c>
      <c r="K7855" t="str" cm="1">
        <f t="array" ref="K7855:M7855">_xlfn.TEXTSPLIT(H7855,",")</f>
        <v>Animation</v>
      </c>
      <c r="L7855" t="str">
        <v xml:space="preserve"> Action</v>
      </c>
      <c r="M7855" t="str">
        <v xml:space="preserve"> Adventure</v>
      </c>
    </row>
    <row r="7856" spans="1:13" ht="30" x14ac:dyDescent="0.25">
      <c r="A7856" t="s">
        <v>22236</v>
      </c>
      <c r="B7856" t="s">
        <v>14</v>
      </c>
      <c r="C7856" s="1" t="s">
        <v>47</v>
      </c>
      <c r="D7856">
        <v>8.5</v>
      </c>
      <c r="E7856">
        <v>46</v>
      </c>
      <c r="G7856" t="str">
        <f t="shared" si="717"/>
        <v>2021</v>
      </c>
      <c r="H7856" t="str">
        <f t="shared" si="718"/>
        <v>Comedy</v>
      </c>
      <c r="I7856" t="str">
        <f t="shared" si="719"/>
        <v>The Upshaws</v>
      </c>
      <c r="J7856" t="str">
        <f t="shared" si="720"/>
        <v>00:00:00</v>
      </c>
      <c r="K7856" t="str" cm="1">
        <f t="array" ref="K7856">_xlfn.TEXTSPLIT(H7856,",")</f>
        <v>Comedy</v>
      </c>
    </row>
    <row r="7857" spans="1:13" ht="45" x14ac:dyDescent="0.25">
      <c r="A7857" t="s">
        <v>19858</v>
      </c>
      <c r="B7857" t="s">
        <v>218</v>
      </c>
      <c r="C7857" s="1" t="s">
        <v>650</v>
      </c>
      <c r="D7857">
        <v>8.3000000000000007</v>
      </c>
      <c r="E7857">
        <v>278</v>
      </c>
      <c r="F7857">
        <v>23</v>
      </c>
      <c r="G7857" t="str">
        <f t="shared" si="717"/>
        <v>2005</v>
      </c>
      <c r="H7857" t="str">
        <f t="shared" si="718"/>
        <v>Animation, Action, Comedy</v>
      </c>
      <c r="I7857" t="str">
        <f t="shared" si="719"/>
        <v>The Boondocks</v>
      </c>
      <c r="J7857" t="str">
        <f t="shared" si="720"/>
        <v>00:23:00</v>
      </c>
      <c r="K7857" t="str" cm="1">
        <f t="array" ref="K7857:M7857">_xlfn.TEXTSPLIT(H7857,",")</f>
        <v>Animation</v>
      </c>
      <c r="L7857" t="str">
        <v xml:space="preserve"> Action</v>
      </c>
      <c r="M7857" t="str">
        <v xml:space="preserve"> Comedy</v>
      </c>
    </row>
    <row r="7858" spans="1:13" ht="45" x14ac:dyDescent="0.25">
      <c r="A7858" t="s">
        <v>20787</v>
      </c>
      <c r="B7858" t="s">
        <v>85</v>
      </c>
      <c r="C7858" s="1" t="s">
        <v>43</v>
      </c>
      <c r="D7858">
        <v>6.5</v>
      </c>
      <c r="E7858" s="2">
        <v>1275</v>
      </c>
      <c r="F7858">
        <v>46</v>
      </c>
      <c r="G7858" t="str">
        <f t="shared" ref="G7858:G7921" si="721">MID(B7858,2,4)</f>
        <v>2017</v>
      </c>
      <c r="H7858" t="str">
        <f t="shared" si="718"/>
        <v>Crime, Drama, Mystery</v>
      </c>
      <c r="I7858" t="str">
        <f t="shared" si="719"/>
        <v>The Sinner</v>
      </c>
      <c r="J7858" t="str">
        <f t="shared" si="720"/>
        <v>00:46:00</v>
      </c>
      <c r="K7858" t="str" cm="1">
        <f t="array" ref="K7858:M7858">_xlfn.TEXTSPLIT(H7858,",")</f>
        <v>Crime</v>
      </c>
      <c r="L7858" t="str">
        <v xml:space="preserve"> Drama</v>
      </c>
      <c r="M7858" t="str">
        <v xml:space="preserve"> Mystery</v>
      </c>
    </row>
    <row r="7859" spans="1:13" ht="45" x14ac:dyDescent="0.25">
      <c r="A7859" t="s">
        <v>20787</v>
      </c>
      <c r="B7859" t="s">
        <v>85</v>
      </c>
      <c r="C7859" s="1" t="s">
        <v>43</v>
      </c>
      <c r="D7859">
        <v>6.4</v>
      </c>
      <c r="E7859" s="2">
        <v>1297</v>
      </c>
      <c r="F7859">
        <v>42</v>
      </c>
      <c r="G7859" t="str">
        <f t="shared" si="721"/>
        <v>2017</v>
      </c>
      <c r="H7859" t="str">
        <f t="shared" si="718"/>
        <v>Crime, Drama, Mystery</v>
      </c>
      <c r="I7859" t="str">
        <f t="shared" si="719"/>
        <v>The Sinner</v>
      </c>
      <c r="J7859" t="str">
        <f t="shared" si="720"/>
        <v>00:42:00</v>
      </c>
      <c r="K7859" t="str" cm="1">
        <f t="array" ref="K7859:M7859">_xlfn.TEXTSPLIT(H7859,",")</f>
        <v>Crime</v>
      </c>
      <c r="L7859" t="str">
        <v xml:space="preserve"> Drama</v>
      </c>
      <c r="M7859" t="str">
        <v xml:space="preserve"> Mystery</v>
      </c>
    </row>
    <row r="7860" spans="1:13" ht="45" x14ac:dyDescent="0.25">
      <c r="A7860" t="s">
        <v>20787</v>
      </c>
      <c r="B7860" t="s">
        <v>85</v>
      </c>
      <c r="C7860" s="1" t="s">
        <v>43</v>
      </c>
      <c r="D7860">
        <v>5.6</v>
      </c>
      <c r="E7860" s="2">
        <v>1980</v>
      </c>
      <c r="F7860">
        <v>50</v>
      </c>
      <c r="G7860" t="str">
        <f t="shared" si="721"/>
        <v>2017</v>
      </c>
      <c r="H7860" t="str">
        <f t="shared" si="718"/>
        <v>Crime, Drama, Mystery</v>
      </c>
      <c r="I7860" t="str">
        <f t="shared" si="719"/>
        <v>The Sinner</v>
      </c>
      <c r="J7860" t="str">
        <f t="shared" si="720"/>
        <v>00:50:00</v>
      </c>
      <c r="K7860" t="str" cm="1">
        <f t="array" ref="K7860:M7860">_xlfn.TEXTSPLIT(H7860,",")</f>
        <v>Crime</v>
      </c>
      <c r="L7860" t="str">
        <v xml:space="preserve"> Drama</v>
      </c>
      <c r="M7860" t="str">
        <v xml:space="preserve"> Mystery</v>
      </c>
    </row>
    <row r="7861" spans="1:13" ht="30" x14ac:dyDescent="0.25">
      <c r="A7861" t="s">
        <v>22228</v>
      </c>
      <c r="B7861" t="s">
        <v>33</v>
      </c>
      <c r="C7861" s="1" t="s">
        <v>38</v>
      </c>
      <c r="D7861">
        <v>6.2</v>
      </c>
      <c r="E7861">
        <v>239</v>
      </c>
      <c r="F7861">
        <v>58</v>
      </c>
      <c r="G7861" t="str">
        <f t="shared" si="721"/>
        <v>2020</v>
      </c>
      <c r="H7861" t="str">
        <f t="shared" si="718"/>
        <v>Drama, Romance</v>
      </c>
      <c r="I7861" t="str">
        <f t="shared" si="719"/>
        <v>A Suitable Boy</v>
      </c>
      <c r="J7861" t="str">
        <f t="shared" si="720"/>
        <v>00:58:00</v>
      </c>
      <c r="K7861" t="str" cm="1">
        <f t="array" ref="K7861:L7861">_xlfn.TEXTSPLIT(H7861,",")</f>
        <v>Drama</v>
      </c>
      <c r="L7861" t="str">
        <v xml:space="preserve"> Romance</v>
      </c>
    </row>
    <row r="7862" spans="1:13" ht="45" x14ac:dyDescent="0.25">
      <c r="A7862" t="s">
        <v>22249</v>
      </c>
      <c r="B7862" t="s">
        <v>33</v>
      </c>
      <c r="C7862" s="1" t="s">
        <v>81</v>
      </c>
      <c r="D7862">
        <v>7.5</v>
      </c>
      <c r="E7862">
        <v>371</v>
      </c>
      <c r="F7862">
        <v>47</v>
      </c>
      <c r="G7862" t="str">
        <f t="shared" si="721"/>
        <v>2020</v>
      </c>
      <c r="H7862" t="str">
        <f t="shared" si="718"/>
        <v>Crime, Drama, Thriller</v>
      </c>
      <c r="I7862" t="str">
        <f t="shared" si="719"/>
        <v>Kalifat</v>
      </c>
      <c r="J7862" t="str">
        <f t="shared" si="720"/>
        <v>00:47:00</v>
      </c>
      <c r="K7862" t="str" cm="1">
        <f t="array" ref="K7862:M7862">_xlfn.TEXTSPLIT(H7862,",")</f>
        <v>Crime</v>
      </c>
      <c r="L7862" t="str">
        <v xml:space="preserve"> Drama</v>
      </c>
      <c r="M7862" t="str">
        <v xml:space="preserve"> Thriller</v>
      </c>
    </row>
    <row r="7863" spans="1:13" ht="30" x14ac:dyDescent="0.25">
      <c r="A7863" t="s">
        <v>22252</v>
      </c>
      <c r="B7863">
        <v>-2020</v>
      </c>
      <c r="C7863" s="1" t="s">
        <v>1042</v>
      </c>
      <c r="D7863">
        <v>7.3</v>
      </c>
      <c r="E7863">
        <v>113</v>
      </c>
      <c r="F7863">
        <v>50</v>
      </c>
      <c r="G7863" t="str">
        <f t="shared" si="721"/>
        <v>2020</v>
      </c>
      <c r="H7863" t="str">
        <f t="shared" si="718"/>
        <v>Reality-TV</v>
      </c>
      <c r="I7863" t="str">
        <f t="shared" si="719"/>
        <v>Next in Fashion</v>
      </c>
      <c r="J7863" t="str">
        <f t="shared" si="720"/>
        <v>00:50:00</v>
      </c>
      <c r="K7863" t="str" cm="1">
        <f t="array" ref="K7863">_xlfn.TEXTSPLIT(H7863,",")</f>
        <v>Reality-TV</v>
      </c>
    </row>
    <row r="7864" spans="1:13" ht="45" x14ac:dyDescent="0.25">
      <c r="A7864" t="s">
        <v>22254</v>
      </c>
      <c r="B7864" t="s">
        <v>1718</v>
      </c>
      <c r="C7864" s="1" t="s">
        <v>81</v>
      </c>
      <c r="D7864">
        <v>6.7</v>
      </c>
      <c r="E7864">
        <v>24</v>
      </c>
      <c r="F7864">
        <v>47</v>
      </c>
      <c r="G7864" t="str">
        <f t="shared" si="721"/>
        <v>2019</v>
      </c>
      <c r="H7864" t="str">
        <f t="shared" si="718"/>
        <v>Crime, Drama, Thriller</v>
      </c>
      <c r="I7864" t="str">
        <f t="shared" si="719"/>
        <v>Hache</v>
      </c>
      <c r="J7864" t="str">
        <f t="shared" si="720"/>
        <v>00:47:00</v>
      </c>
      <c r="K7864" t="str" cm="1">
        <f t="array" ref="K7864:M7864">_xlfn.TEXTSPLIT(H7864,",")</f>
        <v>Crime</v>
      </c>
      <c r="L7864" t="str">
        <v xml:space="preserve"> Drama</v>
      </c>
      <c r="M7864" t="str">
        <v xml:space="preserve"> Thriller</v>
      </c>
    </row>
    <row r="7865" spans="1:13" ht="45" x14ac:dyDescent="0.25">
      <c r="A7865" t="s">
        <v>19858</v>
      </c>
      <c r="B7865" t="s">
        <v>218</v>
      </c>
      <c r="C7865" s="1" t="s">
        <v>650</v>
      </c>
      <c r="D7865">
        <v>7.7</v>
      </c>
      <c r="E7865">
        <v>207</v>
      </c>
      <c r="F7865">
        <v>23</v>
      </c>
      <c r="G7865" t="str">
        <f t="shared" si="721"/>
        <v>2005</v>
      </c>
      <c r="H7865" t="str">
        <f t="shared" si="718"/>
        <v>Animation, Action, Comedy</v>
      </c>
      <c r="I7865" t="str">
        <f t="shared" si="719"/>
        <v>The Boondocks</v>
      </c>
      <c r="J7865" t="str">
        <f t="shared" si="720"/>
        <v>00:23:00</v>
      </c>
      <c r="K7865" t="str" cm="1">
        <f t="array" ref="K7865:M7865">_xlfn.TEXTSPLIT(H7865,",")</f>
        <v>Animation</v>
      </c>
      <c r="L7865" t="str">
        <v xml:space="preserve"> Action</v>
      </c>
      <c r="M7865" t="str">
        <v xml:space="preserve"> Comedy</v>
      </c>
    </row>
    <row r="7866" spans="1:13" ht="30" x14ac:dyDescent="0.25">
      <c r="A7866" t="s">
        <v>21074</v>
      </c>
      <c r="B7866" t="s">
        <v>33</v>
      </c>
      <c r="C7866" s="1" t="s">
        <v>2994</v>
      </c>
      <c r="D7866">
        <v>7.5</v>
      </c>
      <c r="E7866">
        <v>68</v>
      </c>
      <c r="F7866">
        <v>44</v>
      </c>
      <c r="G7866" t="str">
        <f t="shared" si="721"/>
        <v>2020</v>
      </c>
      <c r="H7866" t="str">
        <f t="shared" si="718"/>
        <v>Drama, Mystery</v>
      </c>
      <c r="I7866" t="str">
        <f t="shared" si="719"/>
        <v>Blood &amp; Water</v>
      </c>
      <c r="J7866" t="str">
        <f t="shared" si="720"/>
        <v>00:44:00</v>
      </c>
      <c r="K7866" t="str" cm="1">
        <f t="array" ref="K7866:L7866">_xlfn.TEXTSPLIT(H7866,",")</f>
        <v>Drama</v>
      </c>
      <c r="L7866" t="str">
        <v xml:space="preserve"> Mystery</v>
      </c>
    </row>
    <row r="7867" spans="1:13" ht="30" x14ac:dyDescent="0.25">
      <c r="A7867" t="s">
        <v>21074</v>
      </c>
      <c r="B7867" t="s">
        <v>33</v>
      </c>
      <c r="C7867" s="1" t="s">
        <v>2994</v>
      </c>
      <c r="D7867">
        <v>7.5</v>
      </c>
      <c r="E7867">
        <v>63</v>
      </c>
      <c r="F7867">
        <v>50</v>
      </c>
      <c r="G7867" t="str">
        <f t="shared" si="721"/>
        <v>2020</v>
      </c>
      <c r="H7867" t="str">
        <f t="shared" si="718"/>
        <v>Drama, Mystery</v>
      </c>
      <c r="I7867" t="str">
        <f t="shared" si="719"/>
        <v>Blood &amp; Water</v>
      </c>
      <c r="J7867" t="str">
        <f t="shared" si="720"/>
        <v>00:50:00</v>
      </c>
      <c r="K7867" t="str" cm="1">
        <f t="array" ref="K7867:L7867">_xlfn.TEXTSPLIT(H7867,",")</f>
        <v>Drama</v>
      </c>
      <c r="L7867" t="str">
        <v xml:space="preserve"> Mystery</v>
      </c>
    </row>
    <row r="7868" spans="1:13" ht="30" x14ac:dyDescent="0.25">
      <c r="A7868" t="s">
        <v>21074</v>
      </c>
      <c r="B7868" t="s">
        <v>33</v>
      </c>
      <c r="C7868" s="1" t="s">
        <v>2994</v>
      </c>
      <c r="D7868">
        <v>7.9</v>
      </c>
      <c r="E7868">
        <v>63</v>
      </c>
      <c r="F7868">
        <v>49</v>
      </c>
      <c r="G7868" t="str">
        <f t="shared" si="721"/>
        <v>2020</v>
      </c>
      <c r="H7868" t="str">
        <f t="shared" si="718"/>
        <v>Drama, Mystery</v>
      </c>
      <c r="I7868" t="str">
        <f t="shared" si="719"/>
        <v>Blood &amp; Water</v>
      </c>
      <c r="J7868" t="str">
        <f t="shared" si="720"/>
        <v>00:49:00</v>
      </c>
      <c r="K7868" t="str" cm="1">
        <f t="array" ref="K7868:L7868">_xlfn.TEXTSPLIT(H7868,",")</f>
        <v>Drama</v>
      </c>
      <c r="L7868" t="str">
        <v xml:space="preserve"> Mystery</v>
      </c>
    </row>
    <row r="7869" spans="1:13" ht="30" x14ac:dyDescent="0.25">
      <c r="A7869" t="s">
        <v>21074</v>
      </c>
      <c r="B7869" t="s">
        <v>33</v>
      </c>
      <c r="C7869" s="1" t="s">
        <v>2994</v>
      </c>
      <c r="D7869">
        <v>7.6</v>
      </c>
      <c r="E7869">
        <v>61</v>
      </c>
      <c r="F7869">
        <v>53</v>
      </c>
      <c r="G7869" t="str">
        <f t="shared" si="721"/>
        <v>2020</v>
      </c>
      <c r="H7869" t="str">
        <f t="shared" si="718"/>
        <v>Drama, Mystery</v>
      </c>
      <c r="I7869" t="str">
        <f t="shared" si="719"/>
        <v>Blood &amp; Water</v>
      </c>
      <c r="J7869" t="str">
        <f t="shared" si="720"/>
        <v>00:53:00</v>
      </c>
      <c r="K7869" t="str" cm="1">
        <f t="array" ref="K7869:L7869">_xlfn.TEXTSPLIT(H7869,",")</f>
        <v>Drama</v>
      </c>
      <c r="L7869" t="str">
        <v xml:space="preserve"> Mystery</v>
      </c>
    </row>
    <row r="7870" spans="1:13" ht="30" x14ac:dyDescent="0.25">
      <c r="A7870" t="s">
        <v>21074</v>
      </c>
      <c r="B7870" t="s">
        <v>33</v>
      </c>
      <c r="C7870" s="1" t="s">
        <v>2994</v>
      </c>
      <c r="D7870">
        <v>7.7</v>
      </c>
      <c r="E7870">
        <v>65</v>
      </c>
      <c r="F7870">
        <v>51</v>
      </c>
      <c r="G7870" t="str">
        <f t="shared" si="721"/>
        <v>2020</v>
      </c>
      <c r="H7870" t="str">
        <f t="shared" si="718"/>
        <v>Drama, Mystery</v>
      </c>
      <c r="I7870" t="str">
        <f t="shared" si="719"/>
        <v>Blood &amp; Water</v>
      </c>
      <c r="J7870" t="str">
        <f t="shared" si="720"/>
        <v>00:51:00</v>
      </c>
      <c r="K7870" t="str" cm="1">
        <f t="array" ref="K7870:L7870">_xlfn.TEXTSPLIT(H7870,",")</f>
        <v>Drama</v>
      </c>
      <c r="L7870" t="str">
        <v xml:space="preserve"> Mystery</v>
      </c>
    </row>
    <row r="7871" spans="1:13" ht="45" x14ac:dyDescent="0.25">
      <c r="A7871" t="s">
        <v>22267</v>
      </c>
      <c r="B7871" t="s">
        <v>33</v>
      </c>
      <c r="C7871" s="1" t="s">
        <v>1472</v>
      </c>
      <c r="D7871">
        <v>6.9</v>
      </c>
      <c r="E7871">
        <v>267</v>
      </c>
      <c r="F7871">
        <v>46</v>
      </c>
      <c r="G7871" t="str">
        <f t="shared" si="721"/>
        <v>2020</v>
      </c>
      <c r="H7871" t="str">
        <f t="shared" si="718"/>
        <v>Drama, Fantasy, Mystery</v>
      </c>
      <c r="I7871" t="str">
        <f t="shared" si="719"/>
        <v>Equinox</v>
      </c>
      <c r="J7871" t="str">
        <f t="shared" si="720"/>
        <v>00:46:00</v>
      </c>
      <c r="K7871" t="str" cm="1">
        <f t="array" ref="K7871:M7871">_xlfn.TEXTSPLIT(H7871,",")</f>
        <v>Drama</v>
      </c>
      <c r="L7871" t="str">
        <v xml:space="preserve"> Fantasy</v>
      </c>
      <c r="M7871" t="str">
        <v xml:space="preserve"> Mystery</v>
      </c>
    </row>
    <row r="7872" spans="1:13" ht="45" x14ac:dyDescent="0.25">
      <c r="A7872" t="s">
        <v>22267</v>
      </c>
      <c r="B7872" t="s">
        <v>33</v>
      </c>
      <c r="C7872" s="1" t="s">
        <v>1472</v>
      </c>
      <c r="D7872">
        <v>6.9</v>
      </c>
      <c r="E7872">
        <v>232</v>
      </c>
      <c r="F7872">
        <v>46</v>
      </c>
      <c r="G7872" t="str">
        <f t="shared" si="721"/>
        <v>2020</v>
      </c>
      <c r="H7872" t="str">
        <f t="shared" si="718"/>
        <v>Drama, Fantasy, Mystery</v>
      </c>
      <c r="I7872" t="str">
        <f t="shared" si="719"/>
        <v>Equinox</v>
      </c>
      <c r="J7872" t="str">
        <f t="shared" si="720"/>
        <v>00:46:00</v>
      </c>
      <c r="K7872" t="str" cm="1">
        <f t="array" ref="K7872:M7872">_xlfn.TEXTSPLIT(H7872,",")</f>
        <v>Drama</v>
      </c>
      <c r="L7872" t="str">
        <v xml:space="preserve"> Fantasy</v>
      </c>
      <c r="M7872" t="str">
        <v xml:space="preserve"> Mystery</v>
      </c>
    </row>
    <row r="7873" spans="1:13" ht="45" x14ac:dyDescent="0.25">
      <c r="A7873" t="s">
        <v>22267</v>
      </c>
      <c r="B7873" t="s">
        <v>33</v>
      </c>
      <c r="C7873" s="1" t="s">
        <v>1472</v>
      </c>
      <c r="D7873">
        <v>6.9</v>
      </c>
      <c r="E7873">
        <v>218</v>
      </c>
      <c r="F7873">
        <v>52</v>
      </c>
      <c r="G7873" t="str">
        <f t="shared" si="721"/>
        <v>2020</v>
      </c>
      <c r="H7873" t="str">
        <f t="shared" si="718"/>
        <v>Drama, Fantasy, Mystery</v>
      </c>
      <c r="I7873" t="str">
        <f t="shared" si="719"/>
        <v>Equinox</v>
      </c>
      <c r="J7873" t="str">
        <f t="shared" si="720"/>
        <v>00:52:00</v>
      </c>
      <c r="K7873" t="str" cm="1">
        <f t="array" ref="K7873:M7873">_xlfn.TEXTSPLIT(H7873,",")</f>
        <v>Drama</v>
      </c>
      <c r="L7873" t="str">
        <v xml:space="preserve"> Fantasy</v>
      </c>
      <c r="M7873" t="str">
        <v xml:space="preserve"> Mystery</v>
      </c>
    </row>
    <row r="7874" spans="1:13" ht="45" x14ac:dyDescent="0.25">
      <c r="A7874" t="s">
        <v>22267</v>
      </c>
      <c r="B7874" t="s">
        <v>33</v>
      </c>
      <c r="C7874" s="1" t="s">
        <v>1472</v>
      </c>
      <c r="D7874">
        <v>7</v>
      </c>
      <c r="E7874">
        <v>208</v>
      </c>
      <c r="F7874">
        <v>43</v>
      </c>
      <c r="G7874" t="str">
        <f t="shared" si="721"/>
        <v>2020</v>
      </c>
      <c r="H7874" t="str">
        <f t="shared" ref="H7874:H7937" si="722">SUBSTITUTE(CLEAN(TRIM(C7874)), CHAR(160), "")</f>
        <v>Drama, Fantasy, Mystery</v>
      </c>
      <c r="I7874" t="str">
        <f t="shared" ref="I7874:I7937" si="723">SUBSTITUTE(CLEAN(TRIM(A7874)), CHAR(160), "")</f>
        <v>Equinox</v>
      </c>
      <c r="J7874" t="str">
        <f t="shared" si="720"/>
        <v>00:43:00</v>
      </c>
      <c r="K7874" t="str" cm="1">
        <f t="array" ref="K7874:M7874">_xlfn.TEXTSPLIT(H7874,",")</f>
        <v>Drama</v>
      </c>
      <c r="L7874" t="str">
        <v xml:space="preserve"> Fantasy</v>
      </c>
      <c r="M7874" t="str">
        <v xml:space="preserve"> Mystery</v>
      </c>
    </row>
    <row r="7875" spans="1:13" ht="45" x14ac:dyDescent="0.25">
      <c r="A7875" t="s">
        <v>22267</v>
      </c>
      <c r="B7875" t="s">
        <v>33</v>
      </c>
      <c r="C7875" s="1" t="s">
        <v>1472</v>
      </c>
      <c r="D7875">
        <v>6.9</v>
      </c>
      <c r="E7875">
        <v>204</v>
      </c>
      <c r="F7875">
        <v>41</v>
      </c>
      <c r="G7875" t="str">
        <f t="shared" si="721"/>
        <v>2020</v>
      </c>
      <c r="H7875" t="str">
        <f t="shared" si="722"/>
        <v>Drama, Fantasy, Mystery</v>
      </c>
      <c r="I7875" t="str">
        <f t="shared" si="723"/>
        <v>Equinox</v>
      </c>
      <c r="J7875" t="str">
        <f t="shared" ref="J7875:J7938" si="724">TEXT(F7875/1440, "hh:mm:ss")</f>
        <v>00:41:00</v>
      </c>
      <c r="K7875" t="str" cm="1">
        <f t="array" ref="K7875:M7875">_xlfn.TEXTSPLIT(H7875,",")</f>
        <v>Drama</v>
      </c>
      <c r="L7875" t="str">
        <v xml:space="preserve"> Fantasy</v>
      </c>
      <c r="M7875" t="str">
        <v xml:space="preserve"> Mystery</v>
      </c>
    </row>
    <row r="7876" spans="1:13" ht="45" x14ac:dyDescent="0.25">
      <c r="A7876" t="s">
        <v>22267</v>
      </c>
      <c r="B7876" t="s">
        <v>33</v>
      </c>
      <c r="C7876" s="1" t="s">
        <v>1472</v>
      </c>
      <c r="D7876">
        <v>6.2</v>
      </c>
      <c r="E7876">
        <v>230</v>
      </c>
      <c r="F7876">
        <v>42</v>
      </c>
      <c r="G7876" t="str">
        <f t="shared" si="721"/>
        <v>2020</v>
      </c>
      <c r="H7876" t="str">
        <f t="shared" si="722"/>
        <v>Drama, Fantasy, Mystery</v>
      </c>
      <c r="I7876" t="str">
        <f t="shared" si="723"/>
        <v>Equinox</v>
      </c>
      <c r="J7876" t="str">
        <f t="shared" si="724"/>
        <v>00:42:00</v>
      </c>
      <c r="K7876" t="str" cm="1">
        <f t="array" ref="K7876:M7876">_xlfn.TEXTSPLIT(H7876,",")</f>
        <v>Drama</v>
      </c>
      <c r="L7876" t="str">
        <v xml:space="preserve"> Fantasy</v>
      </c>
      <c r="M7876" t="str">
        <v xml:space="preserve"> Mystery</v>
      </c>
    </row>
    <row r="7877" spans="1:13" ht="30" x14ac:dyDescent="0.25">
      <c r="A7877" t="s">
        <v>22157</v>
      </c>
      <c r="B7877" t="s">
        <v>14</v>
      </c>
      <c r="C7877" s="1" t="s">
        <v>34</v>
      </c>
      <c r="D7877">
        <v>7.8</v>
      </c>
      <c r="E7877" s="2">
        <v>2653</v>
      </c>
      <c r="F7877">
        <v>52</v>
      </c>
      <c r="G7877" t="str">
        <f t="shared" si="721"/>
        <v>2021</v>
      </c>
      <c r="H7877" t="str">
        <f t="shared" si="722"/>
        <v>Action, Crime, Drama</v>
      </c>
      <c r="I7877" t="str">
        <f t="shared" si="723"/>
        <v>Lupin</v>
      </c>
      <c r="J7877" t="str">
        <f t="shared" si="724"/>
        <v>00:52:00</v>
      </c>
      <c r="K7877" t="str" cm="1">
        <f t="array" ref="K7877:M7877">_xlfn.TEXTSPLIT(H7877,",")</f>
        <v>Action</v>
      </c>
      <c r="L7877" t="str">
        <v xml:space="preserve"> Crime</v>
      </c>
      <c r="M7877" t="str">
        <v xml:space="preserve"> Drama</v>
      </c>
    </row>
    <row r="7878" spans="1:13" ht="30" x14ac:dyDescent="0.25">
      <c r="A7878" t="s">
        <v>22157</v>
      </c>
      <c r="B7878" t="s">
        <v>14</v>
      </c>
      <c r="C7878" s="1" t="s">
        <v>34</v>
      </c>
      <c r="D7878">
        <v>7.6</v>
      </c>
      <c r="E7878" s="2">
        <v>2428</v>
      </c>
      <c r="F7878">
        <v>42</v>
      </c>
      <c r="G7878" t="str">
        <f t="shared" si="721"/>
        <v>2021</v>
      </c>
      <c r="H7878" t="str">
        <f t="shared" si="722"/>
        <v>Action, Crime, Drama</v>
      </c>
      <c r="I7878" t="str">
        <f t="shared" si="723"/>
        <v>Lupin</v>
      </c>
      <c r="J7878" t="str">
        <f t="shared" si="724"/>
        <v>00:42:00</v>
      </c>
      <c r="K7878" t="str" cm="1">
        <f t="array" ref="K7878:M7878">_xlfn.TEXTSPLIT(H7878,",")</f>
        <v>Action</v>
      </c>
      <c r="L7878" t="str">
        <v xml:space="preserve"> Crime</v>
      </c>
      <c r="M7878" t="str">
        <v xml:space="preserve"> Drama</v>
      </c>
    </row>
    <row r="7879" spans="1:13" ht="45" x14ac:dyDescent="0.25">
      <c r="A7879" t="s">
        <v>22280</v>
      </c>
      <c r="B7879" t="s">
        <v>128</v>
      </c>
      <c r="C7879" s="1" t="s">
        <v>1913</v>
      </c>
      <c r="D7879">
        <v>8.1999999999999993</v>
      </c>
      <c r="E7879">
        <v>310</v>
      </c>
      <c r="F7879">
        <v>50</v>
      </c>
      <c r="G7879" t="str">
        <f t="shared" si="721"/>
        <v>2015</v>
      </c>
      <c r="H7879" t="str">
        <f t="shared" si="722"/>
        <v>Action, Drama, Thriller</v>
      </c>
      <c r="I7879" t="str">
        <f t="shared" si="723"/>
        <v>Fauda</v>
      </c>
      <c r="J7879" t="str">
        <f t="shared" si="724"/>
        <v>00:50:00</v>
      </c>
      <c r="K7879" t="str" cm="1">
        <f t="array" ref="K7879:M7879">_xlfn.TEXTSPLIT(H7879,",")</f>
        <v>Action</v>
      </c>
      <c r="L7879" t="str">
        <v xml:space="preserve"> Drama</v>
      </c>
      <c r="M7879" t="str">
        <v xml:space="preserve"> Thriller</v>
      </c>
    </row>
    <row r="7880" spans="1:13" ht="45" x14ac:dyDescent="0.25">
      <c r="A7880" t="s">
        <v>22283</v>
      </c>
      <c r="B7880" t="s">
        <v>717</v>
      </c>
      <c r="C7880" s="1" t="s">
        <v>1522</v>
      </c>
      <c r="D7880">
        <v>7.9</v>
      </c>
      <c r="E7880">
        <v>33</v>
      </c>
      <c r="F7880">
        <v>54</v>
      </c>
      <c r="G7880" t="str">
        <f t="shared" si="721"/>
        <v>2019</v>
      </c>
      <c r="H7880" t="str">
        <f t="shared" si="722"/>
        <v>Documentary, Crime, History</v>
      </c>
      <c r="I7880" t="str">
        <f t="shared" si="723"/>
        <v>Nisman</v>
      </c>
      <c r="J7880" t="str">
        <f t="shared" si="724"/>
        <v>00:54:00</v>
      </c>
      <c r="K7880" t="str" cm="1">
        <f t="array" ref="K7880:M7880">_xlfn.TEXTSPLIT(H7880,",")</f>
        <v>Documentary</v>
      </c>
      <c r="L7880" t="str">
        <v xml:space="preserve"> Crime</v>
      </c>
      <c r="M7880" t="str">
        <v xml:space="preserve"> History</v>
      </c>
    </row>
    <row r="7881" spans="1:13" ht="45" x14ac:dyDescent="0.25">
      <c r="A7881" t="s">
        <v>22283</v>
      </c>
      <c r="B7881" t="s">
        <v>717</v>
      </c>
      <c r="C7881" s="1" t="s">
        <v>1522</v>
      </c>
      <c r="D7881">
        <v>8</v>
      </c>
      <c r="E7881">
        <v>20</v>
      </c>
      <c r="F7881">
        <v>65</v>
      </c>
      <c r="G7881" t="str">
        <f t="shared" si="721"/>
        <v>2019</v>
      </c>
      <c r="H7881" t="str">
        <f t="shared" si="722"/>
        <v>Documentary, Crime, History</v>
      </c>
      <c r="I7881" t="str">
        <f t="shared" si="723"/>
        <v>Nisman</v>
      </c>
      <c r="J7881" t="str">
        <f t="shared" si="724"/>
        <v>01:05:00</v>
      </c>
      <c r="K7881" t="str" cm="1">
        <f t="array" ref="K7881:M7881">_xlfn.TEXTSPLIT(H7881,",")</f>
        <v>Documentary</v>
      </c>
      <c r="L7881" t="str">
        <v xml:space="preserve"> Crime</v>
      </c>
      <c r="M7881" t="str">
        <v xml:space="preserve"> History</v>
      </c>
    </row>
    <row r="7882" spans="1:13" ht="45" x14ac:dyDescent="0.25">
      <c r="A7882" t="s">
        <v>22283</v>
      </c>
      <c r="B7882" t="s">
        <v>717</v>
      </c>
      <c r="C7882" s="1" t="s">
        <v>1522</v>
      </c>
      <c r="D7882">
        <v>7.7</v>
      </c>
      <c r="E7882">
        <v>18</v>
      </c>
      <c r="F7882">
        <v>59</v>
      </c>
      <c r="G7882" t="str">
        <f t="shared" si="721"/>
        <v>2019</v>
      </c>
      <c r="H7882" t="str">
        <f t="shared" si="722"/>
        <v>Documentary, Crime, History</v>
      </c>
      <c r="I7882" t="str">
        <f t="shared" si="723"/>
        <v>Nisman</v>
      </c>
      <c r="J7882" t="str">
        <f t="shared" si="724"/>
        <v>00:59:00</v>
      </c>
      <c r="K7882" t="str" cm="1">
        <f t="array" ref="K7882:M7882">_xlfn.TEXTSPLIT(H7882,",")</f>
        <v>Documentary</v>
      </c>
      <c r="L7882" t="str">
        <v xml:space="preserve"> Crime</v>
      </c>
      <c r="M7882" t="str">
        <v xml:space="preserve"> History</v>
      </c>
    </row>
    <row r="7883" spans="1:13" ht="45" x14ac:dyDescent="0.25">
      <c r="A7883" t="s">
        <v>22283</v>
      </c>
      <c r="B7883" t="s">
        <v>717</v>
      </c>
      <c r="C7883" s="1" t="s">
        <v>1522</v>
      </c>
      <c r="D7883">
        <v>8</v>
      </c>
      <c r="E7883">
        <v>17</v>
      </c>
      <c r="F7883">
        <v>68</v>
      </c>
      <c r="G7883" t="str">
        <f t="shared" si="721"/>
        <v>2019</v>
      </c>
      <c r="H7883" t="str">
        <f t="shared" si="722"/>
        <v>Documentary, Crime, History</v>
      </c>
      <c r="I7883" t="str">
        <f t="shared" si="723"/>
        <v>Nisman</v>
      </c>
      <c r="J7883" t="str">
        <f t="shared" si="724"/>
        <v>01:08:00</v>
      </c>
      <c r="K7883" t="str" cm="1">
        <f t="array" ref="K7883:M7883">_xlfn.TEXTSPLIT(H7883,",")</f>
        <v>Documentary</v>
      </c>
      <c r="L7883" t="str">
        <v xml:space="preserve"> Crime</v>
      </c>
      <c r="M7883" t="str">
        <v xml:space="preserve"> History</v>
      </c>
    </row>
    <row r="7884" spans="1:13" ht="45" x14ac:dyDescent="0.25">
      <c r="A7884" t="s">
        <v>22283</v>
      </c>
      <c r="B7884" t="s">
        <v>717</v>
      </c>
      <c r="C7884" s="1" t="s">
        <v>1522</v>
      </c>
      <c r="D7884">
        <v>8.5</v>
      </c>
      <c r="E7884">
        <v>17</v>
      </c>
      <c r="F7884">
        <v>65</v>
      </c>
      <c r="G7884" t="str">
        <f t="shared" si="721"/>
        <v>2019</v>
      </c>
      <c r="H7884" t="str">
        <f t="shared" si="722"/>
        <v>Documentary, Crime, History</v>
      </c>
      <c r="I7884" t="str">
        <f t="shared" si="723"/>
        <v>Nisman</v>
      </c>
      <c r="J7884" t="str">
        <f t="shared" si="724"/>
        <v>01:05:00</v>
      </c>
      <c r="K7884" t="str" cm="1">
        <f t="array" ref="K7884:M7884">_xlfn.TEXTSPLIT(H7884,",")</f>
        <v>Documentary</v>
      </c>
      <c r="L7884" t="str">
        <v xml:space="preserve"> Crime</v>
      </c>
      <c r="M7884" t="str">
        <v xml:space="preserve"> History</v>
      </c>
    </row>
    <row r="7885" spans="1:13" ht="45" x14ac:dyDescent="0.25">
      <c r="A7885" t="s">
        <v>22283</v>
      </c>
      <c r="B7885" t="s">
        <v>717</v>
      </c>
      <c r="C7885" s="1" t="s">
        <v>1522</v>
      </c>
      <c r="D7885">
        <v>7.9</v>
      </c>
      <c r="E7885">
        <v>15</v>
      </c>
      <c r="F7885">
        <v>62</v>
      </c>
      <c r="G7885" t="str">
        <f t="shared" si="721"/>
        <v>2019</v>
      </c>
      <c r="H7885" t="str">
        <f t="shared" si="722"/>
        <v>Documentary, Crime, History</v>
      </c>
      <c r="I7885" t="str">
        <f t="shared" si="723"/>
        <v>Nisman</v>
      </c>
      <c r="J7885" t="str">
        <f t="shared" si="724"/>
        <v>01:02:00</v>
      </c>
      <c r="K7885" t="str" cm="1">
        <f t="array" ref="K7885:M7885">_xlfn.TEXTSPLIT(H7885,",")</f>
        <v>Documentary</v>
      </c>
      <c r="L7885" t="str">
        <v xml:space="preserve"> Crime</v>
      </c>
      <c r="M7885" t="str">
        <v xml:space="preserve"> History</v>
      </c>
    </row>
    <row r="7886" spans="1:13" ht="45" x14ac:dyDescent="0.25">
      <c r="A7886" t="s">
        <v>19858</v>
      </c>
      <c r="B7886" t="s">
        <v>218</v>
      </c>
      <c r="C7886" s="1" t="s">
        <v>650</v>
      </c>
      <c r="D7886">
        <v>7.7</v>
      </c>
      <c r="E7886">
        <v>208</v>
      </c>
      <c r="F7886">
        <v>22</v>
      </c>
      <c r="G7886" t="str">
        <f t="shared" si="721"/>
        <v>2005</v>
      </c>
      <c r="H7886" t="str">
        <f t="shared" si="722"/>
        <v>Animation, Action, Comedy</v>
      </c>
      <c r="I7886" t="str">
        <f t="shared" si="723"/>
        <v>The Boondocks</v>
      </c>
      <c r="J7886" t="str">
        <f t="shared" si="724"/>
        <v>00:22:00</v>
      </c>
      <c r="K7886" t="str" cm="1">
        <f t="array" ref="K7886:M7886">_xlfn.TEXTSPLIT(H7886,",")</f>
        <v>Animation</v>
      </c>
      <c r="L7886" t="str">
        <v xml:space="preserve"> Action</v>
      </c>
      <c r="M7886" t="str">
        <v xml:space="preserve"> Comedy</v>
      </c>
    </row>
    <row r="7887" spans="1:13" ht="30" x14ac:dyDescent="0.25">
      <c r="A7887" t="s">
        <v>21855</v>
      </c>
      <c r="B7887" t="s">
        <v>33</v>
      </c>
      <c r="C7887" s="1" t="s">
        <v>5223</v>
      </c>
      <c r="D7887">
        <v>7</v>
      </c>
      <c r="E7887">
        <v>103</v>
      </c>
      <c r="G7887" t="str">
        <f t="shared" si="721"/>
        <v>2020</v>
      </c>
      <c r="H7887" t="str">
        <f t="shared" si="722"/>
        <v>Crime</v>
      </c>
      <c r="I7887" t="str">
        <f t="shared" si="723"/>
        <v>Jamtara: Sabka Number Ayega</v>
      </c>
      <c r="J7887" t="str">
        <f t="shared" si="724"/>
        <v>00:00:00</v>
      </c>
      <c r="K7887" t="str" cm="1">
        <f t="array" ref="K7887">_xlfn.TEXTSPLIT(H7887,",")</f>
        <v>Crime</v>
      </c>
    </row>
    <row r="7888" spans="1:13" ht="45" x14ac:dyDescent="0.25">
      <c r="A7888" t="s">
        <v>22032</v>
      </c>
      <c r="B7888" t="s">
        <v>51</v>
      </c>
      <c r="C7888" s="1" t="s">
        <v>2185</v>
      </c>
      <c r="D7888">
        <v>7.4</v>
      </c>
      <c r="E7888">
        <v>84</v>
      </c>
      <c r="G7888" t="str">
        <f t="shared" si="721"/>
        <v>2019</v>
      </c>
      <c r="H7888" t="str">
        <f t="shared" si="722"/>
        <v>Animation, Action, Crime</v>
      </c>
      <c r="I7888" t="str">
        <f t="shared" si="723"/>
        <v>Fast &amp; Furious Spy Racers</v>
      </c>
      <c r="J7888" t="str">
        <f t="shared" si="724"/>
        <v>00:00:00</v>
      </c>
      <c r="K7888" t="str" cm="1">
        <f t="array" ref="K7888:M7888">_xlfn.TEXTSPLIT(H7888,",")</f>
        <v>Animation</v>
      </c>
      <c r="L7888" t="str">
        <v xml:space="preserve"> Action</v>
      </c>
      <c r="M7888" t="str">
        <v xml:space="preserve"> Crime</v>
      </c>
    </row>
    <row r="7889" spans="1:13" ht="45" x14ac:dyDescent="0.25">
      <c r="A7889" t="s">
        <v>22032</v>
      </c>
      <c r="B7889" t="s">
        <v>51</v>
      </c>
      <c r="C7889" s="1" t="s">
        <v>2185</v>
      </c>
      <c r="D7889">
        <v>7.6</v>
      </c>
      <c r="E7889">
        <v>76</v>
      </c>
      <c r="G7889" t="str">
        <f t="shared" si="721"/>
        <v>2019</v>
      </c>
      <c r="H7889" t="str">
        <f t="shared" si="722"/>
        <v>Animation, Action, Crime</v>
      </c>
      <c r="I7889" t="str">
        <f t="shared" si="723"/>
        <v>Fast &amp; Furious Spy Racers</v>
      </c>
      <c r="J7889" t="str">
        <f t="shared" si="724"/>
        <v>00:00:00</v>
      </c>
      <c r="K7889" t="str" cm="1">
        <f t="array" ref="K7889:M7889">_xlfn.TEXTSPLIT(H7889,",")</f>
        <v>Animation</v>
      </c>
      <c r="L7889" t="str">
        <v xml:space="preserve"> Action</v>
      </c>
      <c r="M7889" t="str">
        <v xml:space="preserve"> Crime</v>
      </c>
    </row>
    <row r="7890" spans="1:13" ht="45" x14ac:dyDescent="0.25">
      <c r="A7890" t="s">
        <v>22032</v>
      </c>
      <c r="B7890" t="s">
        <v>51</v>
      </c>
      <c r="C7890" s="1" t="s">
        <v>2185</v>
      </c>
      <c r="D7890">
        <v>7.5</v>
      </c>
      <c r="E7890">
        <v>70</v>
      </c>
      <c r="G7890" t="str">
        <f t="shared" si="721"/>
        <v>2019</v>
      </c>
      <c r="H7890" t="str">
        <f t="shared" si="722"/>
        <v>Animation, Action, Crime</v>
      </c>
      <c r="I7890" t="str">
        <f t="shared" si="723"/>
        <v>Fast &amp; Furious Spy Racers</v>
      </c>
      <c r="J7890" t="str">
        <f t="shared" si="724"/>
        <v>00:00:00</v>
      </c>
      <c r="K7890" t="str" cm="1">
        <f t="array" ref="K7890:M7890">_xlfn.TEXTSPLIT(H7890,",")</f>
        <v>Animation</v>
      </c>
      <c r="L7890" t="str">
        <v xml:space="preserve"> Action</v>
      </c>
      <c r="M7890" t="str">
        <v xml:space="preserve"> Crime</v>
      </c>
    </row>
    <row r="7891" spans="1:13" ht="45" x14ac:dyDescent="0.25">
      <c r="A7891" t="s">
        <v>22032</v>
      </c>
      <c r="B7891" t="s">
        <v>51</v>
      </c>
      <c r="C7891" s="1" t="s">
        <v>2185</v>
      </c>
      <c r="D7891">
        <v>7.8</v>
      </c>
      <c r="E7891">
        <v>69</v>
      </c>
      <c r="G7891" t="str">
        <f t="shared" si="721"/>
        <v>2019</v>
      </c>
      <c r="H7891" t="str">
        <f t="shared" si="722"/>
        <v>Animation, Action, Crime</v>
      </c>
      <c r="I7891" t="str">
        <f t="shared" si="723"/>
        <v>Fast &amp; Furious Spy Racers</v>
      </c>
      <c r="J7891" t="str">
        <f t="shared" si="724"/>
        <v>00:00:00</v>
      </c>
      <c r="K7891" t="str" cm="1">
        <f t="array" ref="K7891:M7891">_xlfn.TEXTSPLIT(H7891,",")</f>
        <v>Animation</v>
      </c>
      <c r="L7891" t="str">
        <v xml:space="preserve"> Action</v>
      </c>
      <c r="M7891" t="str">
        <v xml:space="preserve"> Crime</v>
      </c>
    </row>
    <row r="7892" spans="1:13" ht="45" x14ac:dyDescent="0.25">
      <c r="A7892" t="s">
        <v>22032</v>
      </c>
      <c r="B7892" t="s">
        <v>51</v>
      </c>
      <c r="C7892" s="1" t="s">
        <v>2185</v>
      </c>
      <c r="D7892">
        <v>7.8</v>
      </c>
      <c r="E7892">
        <v>74</v>
      </c>
      <c r="G7892" t="str">
        <f t="shared" si="721"/>
        <v>2019</v>
      </c>
      <c r="H7892" t="str">
        <f t="shared" si="722"/>
        <v>Animation, Action, Crime</v>
      </c>
      <c r="I7892" t="str">
        <f t="shared" si="723"/>
        <v>Fast &amp; Furious Spy Racers</v>
      </c>
      <c r="J7892" t="str">
        <f t="shared" si="724"/>
        <v>00:00:00</v>
      </c>
      <c r="K7892" t="str" cm="1">
        <f t="array" ref="K7892:M7892">_xlfn.TEXTSPLIT(H7892,",")</f>
        <v>Animation</v>
      </c>
      <c r="L7892" t="str">
        <v xml:space="preserve"> Action</v>
      </c>
      <c r="M7892" t="str">
        <v xml:space="preserve"> Crime</v>
      </c>
    </row>
    <row r="7893" spans="1:13" ht="45" x14ac:dyDescent="0.25">
      <c r="A7893" t="s">
        <v>22280</v>
      </c>
      <c r="B7893" t="s">
        <v>128</v>
      </c>
      <c r="C7893" s="1" t="s">
        <v>1913</v>
      </c>
      <c r="D7893">
        <v>8.3000000000000007</v>
      </c>
      <c r="E7893">
        <v>272</v>
      </c>
      <c r="F7893">
        <v>50</v>
      </c>
      <c r="G7893" t="str">
        <f t="shared" si="721"/>
        <v>2015</v>
      </c>
      <c r="H7893" t="str">
        <f t="shared" si="722"/>
        <v>Action, Drama, Thriller</v>
      </c>
      <c r="I7893" t="str">
        <f t="shared" si="723"/>
        <v>Fauda</v>
      </c>
      <c r="J7893" t="str">
        <f t="shared" si="724"/>
        <v>00:50:00</v>
      </c>
      <c r="K7893" t="str" cm="1">
        <f t="array" ref="K7893:M7893">_xlfn.TEXTSPLIT(H7893,",")</f>
        <v>Action</v>
      </c>
      <c r="L7893" t="str">
        <v xml:space="preserve"> Drama</v>
      </c>
      <c r="M7893" t="str">
        <v xml:space="preserve"> Thriller</v>
      </c>
    </row>
    <row r="7894" spans="1:13" ht="30" x14ac:dyDescent="0.25">
      <c r="A7894" t="s">
        <v>21212</v>
      </c>
      <c r="B7894" t="s">
        <v>90</v>
      </c>
      <c r="C7894" s="1" t="s">
        <v>699</v>
      </c>
      <c r="D7894">
        <v>7</v>
      </c>
      <c r="E7894">
        <v>309</v>
      </c>
      <c r="F7894">
        <v>40</v>
      </c>
      <c r="G7894" t="str">
        <f t="shared" si="721"/>
        <v>2017</v>
      </c>
      <c r="H7894" t="str">
        <f t="shared" si="722"/>
        <v>Action, Drama, Sci-Fi</v>
      </c>
      <c r="I7894" t="str">
        <f t="shared" si="723"/>
        <v>Black Lightning</v>
      </c>
      <c r="J7894" t="str">
        <f t="shared" si="724"/>
        <v>00:40:00</v>
      </c>
      <c r="K7894" t="str" cm="1">
        <f t="array" ref="K7894:M7894">_xlfn.TEXTSPLIT(H7894,",")</f>
        <v>Action</v>
      </c>
      <c r="L7894" t="str">
        <v xml:space="preserve"> Drama</v>
      </c>
      <c r="M7894" t="str">
        <v xml:space="preserve"> Sci-Fi</v>
      </c>
    </row>
    <row r="7895" spans="1:13" ht="45" x14ac:dyDescent="0.25">
      <c r="A7895" t="s">
        <v>19874</v>
      </c>
      <c r="B7895" t="s">
        <v>76</v>
      </c>
      <c r="C7895" s="1" t="s">
        <v>15</v>
      </c>
      <c r="D7895">
        <v>6.1</v>
      </c>
      <c r="E7895">
        <v>29</v>
      </c>
      <c r="F7895">
        <v>22</v>
      </c>
      <c r="G7895" t="str">
        <f t="shared" si="721"/>
        <v>2005</v>
      </c>
      <c r="H7895" t="str">
        <f t="shared" si="722"/>
        <v>Animation, Action, Adventure</v>
      </c>
      <c r="I7895" t="str">
        <f t="shared" si="723"/>
        <v>Johnny Test</v>
      </c>
      <c r="J7895" t="str">
        <f t="shared" si="724"/>
        <v>00:22:00</v>
      </c>
      <c r="K7895" t="str" cm="1">
        <f t="array" ref="K7895:M7895">_xlfn.TEXTSPLIT(H7895,",")</f>
        <v>Animation</v>
      </c>
      <c r="L7895" t="str">
        <v xml:space="preserve"> Action</v>
      </c>
      <c r="M7895" t="str">
        <v xml:space="preserve"> Adventure</v>
      </c>
    </row>
    <row r="7896" spans="1:13" ht="45" x14ac:dyDescent="0.25">
      <c r="A7896" t="s">
        <v>22313</v>
      </c>
      <c r="B7896" t="s">
        <v>281</v>
      </c>
      <c r="C7896" s="1" t="s">
        <v>43</v>
      </c>
      <c r="D7896">
        <v>8.3000000000000007</v>
      </c>
      <c r="E7896">
        <v>35</v>
      </c>
      <c r="F7896">
        <v>28</v>
      </c>
      <c r="G7896" t="str">
        <f t="shared" si="721"/>
        <v>2018</v>
      </c>
      <c r="H7896" t="str">
        <f t="shared" si="722"/>
        <v>Crime, Drama, Mystery</v>
      </c>
      <c r="I7896" t="str">
        <f t="shared" si="723"/>
        <v>The A List</v>
      </c>
      <c r="J7896" t="str">
        <f t="shared" si="724"/>
        <v>00:28:00</v>
      </c>
      <c r="K7896" t="str" cm="1">
        <f t="array" ref="K7896:M7896">_xlfn.TEXTSPLIT(H7896,",")</f>
        <v>Crime</v>
      </c>
      <c r="L7896" t="str">
        <v xml:space="preserve"> Drama</v>
      </c>
      <c r="M7896" t="str">
        <v xml:space="preserve"> Mystery</v>
      </c>
    </row>
    <row r="7897" spans="1:13" ht="45" x14ac:dyDescent="0.25">
      <c r="A7897" t="s">
        <v>22225</v>
      </c>
      <c r="B7897" t="s">
        <v>33</v>
      </c>
      <c r="C7897" s="1" t="s">
        <v>1518</v>
      </c>
      <c r="D7897">
        <v>7.3</v>
      </c>
      <c r="E7897">
        <v>158</v>
      </c>
      <c r="F7897">
        <v>49</v>
      </c>
      <c r="G7897" t="str">
        <f t="shared" si="721"/>
        <v>2020</v>
      </c>
      <c r="H7897" t="str">
        <f t="shared" si="722"/>
        <v>Game-Show, Reality-TV</v>
      </c>
      <c r="I7897" t="str">
        <f t="shared" si="723"/>
        <v>The Circle</v>
      </c>
      <c r="J7897" t="str">
        <f t="shared" si="724"/>
        <v>00:49:00</v>
      </c>
      <c r="K7897" t="str" cm="1">
        <f t="array" ref="K7897:L7897">_xlfn.TEXTSPLIT(H7897,",")</f>
        <v>Game-Show</v>
      </c>
      <c r="L7897" t="str">
        <v xml:space="preserve"> Reality-TV</v>
      </c>
    </row>
    <row r="7898" spans="1:13" ht="45" x14ac:dyDescent="0.25">
      <c r="A7898" t="s">
        <v>22225</v>
      </c>
      <c r="B7898" t="s">
        <v>33</v>
      </c>
      <c r="C7898" s="1" t="s">
        <v>1518</v>
      </c>
      <c r="D7898">
        <v>7.7</v>
      </c>
      <c r="E7898">
        <v>155</v>
      </c>
      <c r="F7898">
        <v>44</v>
      </c>
      <c r="G7898" t="str">
        <f t="shared" si="721"/>
        <v>2020</v>
      </c>
      <c r="H7898" t="str">
        <f t="shared" si="722"/>
        <v>Game-Show, Reality-TV</v>
      </c>
      <c r="I7898" t="str">
        <f t="shared" si="723"/>
        <v>The Circle</v>
      </c>
      <c r="J7898" t="str">
        <f t="shared" si="724"/>
        <v>00:44:00</v>
      </c>
      <c r="K7898" t="str" cm="1">
        <f t="array" ref="K7898:L7898">_xlfn.TEXTSPLIT(H7898,",")</f>
        <v>Game-Show</v>
      </c>
      <c r="L7898" t="str">
        <v xml:space="preserve"> Reality-TV</v>
      </c>
    </row>
    <row r="7899" spans="1:13" ht="45" x14ac:dyDescent="0.25">
      <c r="A7899" t="s">
        <v>22225</v>
      </c>
      <c r="B7899" t="s">
        <v>33</v>
      </c>
      <c r="C7899" s="1" t="s">
        <v>1518</v>
      </c>
      <c r="D7899">
        <v>7.6</v>
      </c>
      <c r="E7899">
        <v>151</v>
      </c>
      <c r="F7899">
        <v>46</v>
      </c>
      <c r="G7899" t="str">
        <f t="shared" si="721"/>
        <v>2020</v>
      </c>
      <c r="H7899" t="str">
        <f t="shared" si="722"/>
        <v>Game-Show, Reality-TV</v>
      </c>
      <c r="I7899" t="str">
        <f t="shared" si="723"/>
        <v>The Circle</v>
      </c>
      <c r="J7899" t="str">
        <f t="shared" si="724"/>
        <v>00:46:00</v>
      </c>
      <c r="K7899" t="str" cm="1">
        <f t="array" ref="K7899:L7899">_xlfn.TEXTSPLIT(H7899,",")</f>
        <v>Game-Show</v>
      </c>
      <c r="L7899" t="str">
        <v xml:space="preserve"> Reality-TV</v>
      </c>
    </row>
    <row r="7900" spans="1:13" ht="45" x14ac:dyDescent="0.25">
      <c r="A7900" t="s">
        <v>19874</v>
      </c>
      <c r="B7900" t="s">
        <v>76</v>
      </c>
      <c r="C7900" s="1" t="s">
        <v>15</v>
      </c>
      <c r="D7900">
        <v>5.7</v>
      </c>
      <c r="E7900">
        <v>21</v>
      </c>
      <c r="F7900">
        <v>23</v>
      </c>
      <c r="G7900" t="str">
        <f t="shared" si="721"/>
        <v>2005</v>
      </c>
      <c r="H7900" t="str">
        <f t="shared" si="722"/>
        <v>Animation, Action, Adventure</v>
      </c>
      <c r="I7900" t="str">
        <f t="shared" si="723"/>
        <v>Johnny Test</v>
      </c>
      <c r="J7900" t="str">
        <f t="shared" si="724"/>
        <v>00:23:00</v>
      </c>
      <c r="K7900" t="str" cm="1">
        <f t="array" ref="K7900:M7900">_xlfn.TEXTSPLIT(H7900,",")</f>
        <v>Animation</v>
      </c>
      <c r="L7900" t="str">
        <v xml:space="preserve"> Action</v>
      </c>
      <c r="M7900" t="str">
        <v xml:space="preserve"> Adventure</v>
      </c>
    </row>
    <row r="7901" spans="1:13" ht="45" x14ac:dyDescent="0.25">
      <c r="A7901" t="s">
        <v>22280</v>
      </c>
      <c r="B7901" t="s">
        <v>128</v>
      </c>
      <c r="C7901" s="1" t="s">
        <v>1913</v>
      </c>
      <c r="D7901">
        <v>8.3000000000000007</v>
      </c>
      <c r="E7901">
        <v>257</v>
      </c>
      <c r="F7901">
        <v>44</v>
      </c>
      <c r="G7901" t="str">
        <f t="shared" si="721"/>
        <v>2015</v>
      </c>
      <c r="H7901" t="str">
        <f t="shared" si="722"/>
        <v>Action, Drama, Thriller</v>
      </c>
      <c r="I7901" t="str">
        <f t="shared" si="723"/>
        <v>Fauda</v>
      </c>
      <c r="J7901" t="str">
        <f t="shared" si="724"/>
        <v>00:44:00</v>
      </c>
      <c r="K7901" t="str" cm="1">
        <f t="array" ref="K7901:M7901">_xlfn.TEXTSPLIT(H7901,",")</f>
        <v>Action</v>
      </c>
      <c r="L7901" t="str">
        <v xml:space="preserve"> Drama</v>
      </c>
      <c r="M7901" t="str">
        <v xml:space="preserve"> Thriller</v>
      </c>
    </row>
    <row r="7902" spans="1:13" ht="45" x14ac:dyDescent="0.25">
      <c r="A7902" t="s">
        <v>22225</v>
      </c>
      <c r="B7902" t="s">
        <v>33</v>
      </c>
      <c r="C7902" s="1" t="s">
        <v>1518</v>
      </c>
      <c r="D7902">
        <v>7.3</v>
      </c>
      <c r="E7902">
        <v>136</v>
      </c>
      <c r="F7902">
        <v>48</v>
      </c>
      <c r="G7902" t="str">
        <f t="shared" si="721"/>
        <v>2020</v>
      </c>
      <c r="H7902" t="str">
        <f t="shared" si="722"/>
        <v>Game-Show, Reality-TV</v>
      </c>
      <c r="I7902" t="str">
        <f t="shared" si="723"/>
        <v>The Circle</v>
      </c>
      <c r="J7902" t="str">
        <f t="shared" si="724"/>
        <v>00:48:00</v>
      </c>
      <c r="K7902" t="str" cm="1">
        <f t="array" ref="K7902:L7902">_xlfn.TEXTSPLIT(H7902,",")</f>
        <v>Game-Show</v>
      </c>
      <c r="L7902" t="str">
        <v xml:space="preserve"> Reality-TV</v>
      </c>
    </row>
    <row r="7903" spans="1:13" ht="45" x14ac:dyDescent="0.25">
      <c r="A7903" t="s">
        <v>22225</v>
      </c>
      <c r="B7903" t="s">
        <v>33</v>
      </c>
      <c r="C7903" s="1" t="s">
        <v>1518</v>
      </c>
      <c r="D7903">
        <v>7.9</v>
      </c>
      <c r="E7903">
        <v>141</v>
      </c>
      <c r="F7903">
        <v>45</v>
      </c>
      <c r="G7903" t="str">
        <f t="shared" si="721"/>
        <v>2020</v>
      </c>
      <c r="H7903" t="str">
        <f t="shared" si="722"/>
        <v>Game-Show, Reality-TV</v>
      </c>
      <c r="I7903" t="str">
        <f t="shared" si="723"/>
        <v>The Circle</v>
      </c>
      <c r="J7903" t="str">
        <f t="shared" si="724"/>
        <v>00:45:00</v>
      </c>
      <c r="K7903" t="str" cm="1">
        <f t="array" ref="K7903:L7903">_xlfn.TEXTSPLIT(H7903,",")</f>
        <v>Game-Show</v>
      </c>
      <c r="L7903" t="str">
        <v xml:space="preserve"> Reality-TV</v>
      </c>
    </row>
    <row r="7904" spans="1:13" ht="45" x14ac:dyDescent="0.25">
      <c r="A7904" t="s">
        <v>22225</v>
      </c>
      <c r="B7904" t="s">
        <v>33</v>
      </c>
      <c r="C7904" s="1" t="s">
        <v>1518</v>
      </c>
      <c r="D7904">
        <v>8</v>
      </c>
      <c r="E7904">
        <v>140</v>
      </c>
      <c r="F7904">
        <v>53</v>
      </c>
      <c r="G7904" t="str">
        <f t="shared" si="721"/>
        <v>2020</v>
      </c>
      <c r="H7904" t="str">
        <f t="shared" si="722"/>
        <v>Game-Show, Reality-TV</v>
      </c>
      <c r="I7904" t="str">
        <f t="shared" si="723"/>
        <v>The Circle</v>
      </c>
      <c r="J7904" t="str">
        <f t="shared" si="724"/>
        <v>00:53:00</v>
      </c>
      <c r="K7904" t="str" cm="1">
        <f t="array" ref="K7904:L7904">_xlfn.TEXTSPLIT(H7904,",")</f>
        <v>Game-Show</v>
      </c>
      <c r="L7904" t="str">
        <v xml:space="preserve"> Reality-TV</v>
      </c>
    </row>
    <row r="7905" spans="1:13" ht="45" x14ac:dyDescent="0.25">
      <c r="A7905" t="s">
        <v>22225</v>
      </c>
      <c r="B7905" t="s">
        <v>33</v>
      </c>
      <c r="C7905" s="1" t="s">
        <v>1518</v>
      </c>
      <c r="D7905">
        <v>8.1</v>
      </c>
      <c r="E7905">
        <v>155</v>
      </c>
      <c r="F7905">
        <v>48</v>
      </c>
      <c r="G7905" t="str">
        <f t="shared" si="721"/>
        <v>2020</v>
      </c>
      <c r="H7905" t="str">
        <f t="shared" si="722"/>
        <v>Game-Show, Reality-TV</v>
      </c>
      <c r="I7905" t="str">
        <f t="shared" si="723"/>
        <v>The Circle</v>
      </c>
      <c r="J7905" t="str">
        <f t="shared" si="724"/>
        <v>00:48:00</v>
      </c>
      <c r="K7905" t="str" cm="1">
        <f t="array" ref="K7905:L7905">_xlfn.TEXTSPLIT(H7905,",")</f>
        <v>Game-Show</v>
      </c>
      <c r="L7905" t="str">
        <v xml:space="preserve"> Reality-TV</v>
      </c>
    </row>
    <row r="7906" spans="1:13" ht="45" x14ac:dyDescent="0.25">
      <c r="A7906" t="s">
        <v>20183</v>
      </c>
      <c r="B7906" t="s">
        <v>128</v>
      </c>
      <c r="C7906" s="1" t="s">
        <v>155</v>
      </c>
      <c r="D7906">
        <v>8.9</v>
      </c>
      <c r="E7906" s="2">
        <v>1765</v>
      </c>
      <c r="F7906">
        <v>50</v>
      </c>
      <c r="G7906" t="str">
        <f t="shared" si="721"/>
        <v>2015</v>
      </c>
      <c r="H7906" t="str">
        <f t="shared" si="722"/>
        <v>Action, Drama, History</v>
      </c>
      <c r="I7906" t="str">
        <f t="shared" si="723"/>
        <v>The Last Kingdom</v>
      </c>
      <c r="J7906" t="str">
        <f t="shared" si="724"/>
        <v>00:50:00</v>
      </c>
      <c r="K7906" t="str" cm="1">
        <f t="array" ref="K7906:M7906">_xlfn.TEXTSPLIT(H7906,",")</f>
        <v>Action</v>
      </c>
      <c r="L7906" t="str">
        <v xml:space="preserve"> Drama</v>
      </c>
      <c r="M7906" t="str">
        <v xml:space="preserve"> History</v>
      </c>
    </row>
    <row r="7907" spans="1:13" ht="45" x14ac:dyDescent="0.25">
      <c r="A7907" t="s">
        <v>20183</v>
      </c>
      <c r="B7907" t="s">
        <v>128</v>
      </c>
      <c r="C7907" s="1" t="s">
        <v>155</v>
      </c>
      <c r="D7907">
        <v>8.9</v>
      </c>
      <c r="E7907" s="2">
        <v>1761</v>
      </c>
      <c r="F7907">
        <v>52</v>
      </c>
      <c r="G7907" t="str">
        <f t="shared" si="721"/>
        <v>2015</v>
      </c>
      <c r="H7907" t="str">
        <f t="shared" si="722"/>
        <v>Action, Drama, History</v>
      </c>
      <c r="I7907" t="str">
        <f t="shared" si="723"/>
        <v>The Last Kingdom</v>
      </c>
      <c r="J7907" t="str">
        <f t="shared" si="724"/>
        <v>00:52:00</v>
      </c>
      <c r="K7907" t="str" cm="1">
        <f t="array" ref="K7907:M7907">_xlfn.TEXTSPLIT(H7907,",")</f>
        <v>Action</v>
      </c>
      <c r="L7907" t="str">
        <v xml:space="preserve"> Drama</v>
      </c>
      <c r="M7907" t="str">
        <v xml:space="preserve"> History</v>
      </c>
    </row>
    <row r="7908" spans="1:13" ht="45" x14ac:dyDescent="0.25">
      <c r="A7908" t="s">
        <v>22332</v>
      </c>
      <c r="B7908" t="s">
        <v>230</v>
      </c>
      <c r="C7908" s="1" t="s">
        <v>15</v>
      </c>
      <c r="D7908">
        <v>8.3000000000000007</v>
      </c>
      <c r="E7908">
        <v>23</v>
      </c>
      <c r="F7908">
        <v>1</v>
      </c>
      <c r="G7908" t="str">
        <f t="shared" si="721"/>
        <v>2016</v>
      </c>
      <c r="H7908" t="str">
        <f t="shared" si="722"/>
        <v>Animation, Action, Adventure</v>
      </c>
      <c r="I7908" t="str">
        <f t="shared" si="723"/>
        <v>Trollhunters</v>
      </c>
      <c r="J7908" t="str">
        <f t="shared" si="724"/>
        <v>00:01:00</v>
      </c>
      <c r="K7908" t="str" cm="1">
        <f t="array" ref="K7908:M7908">_xlfn.TEXTSPLIT(H7908,",")</f>
        <v>Animation</v>
      </c>
      <c r="L7908" t="str">
        <v xml:space="preserve"> Action</v>
      </c>
      <c r="M7908" t="str">
        <v xml:space="preserve"> Adventure</v>
      </c>
    </row>
    <row r="7909" spans="1:13" ht="45" x14ac:dyDescent="0.25">
      <c r="A7909" t="s">
        <v>22280</v>
      </c>
      <c r="B7909" t="s">
        <v>128</v>
      </c>
      <c r="C7909" s="1" t="s">
        <v>1913</v>
      </c>
      <c r="D7909">
        <v>8.1</v>
      </c>
      <c r="E7909">
        <v>248</v>
      </c>
      <c r="F7909">
        <v>40</v>
      </c>
      <c r="G7909" t="str">
        <f t="shared" si="721"/>
        <v>2015</v>
      </c>
      <c r="H7909" t="str">
        <f t="shared" si="722"/>
        <v>Action, Drama, Thriller</v>
      </c>
      <c r="I7909" t="str">
        <f t="shared" si="723"/>
        <v>Fauda</v>
      </c>
      <c r="J7909" t="str">
        <f t="shared" si="724"/>
        <v>00:40:00</v>
      </c>
      <c r="K7909" t="str" cm="1">
        <f t="array" ref="K7909:M7909">_xlfn.TEXTSPLIT(H7909,",")</f>
        <v>Action</v>
      </c>
      <c r="L7909" t="str">
        <v xml:space="preserve"> Drama</v>
      </c>
      <c r="M7909" t="str">
        <v xml:space="preserve"> Thriller</v>
      </c>
    </row>
    <row r="7910" spans="1:13" ht="30" x14ac:dyDescent="0.25">
      <c r="A7910" t="s">
        <v>21641</v>
      </c>
      <c r="B7910" t="s">
        <v>85</v>
      </c>
      <c r="C7910" s="1" t="s">
        <v>86</v>
      </c>
      <c r="D7910">
        <v>7.8</v>
      </c>
      <c r="E7910">
        <v>187</v>
      </c>
      <c r="F7910">
        <v>42</v>
      </c>
      <c r="G7910" t="str">
        <f t="shared" si="721"/>
        <v>2017</v>
      </c>
      <c r="H7910" t="str">
        <f t="shared" si="722"/>
        <v>Drama</v>
      </c>
      <c r="I7910" t="str">
        <f t="shared" si="723"/>
        <v>Dynasty</v>
      </c>
      <c r="J7910" t="str">
        <f t="shared" si="724"/>
        <v>00:42:00</v>
      </c>
      <c r="K7910" t="str" cm="1">
        <f t="array" ref="K7910">_xlfn.TEXTSPLIT(H7910,",")</f>
        <v>Drama</v>
      </c>
    </row>
    <row r="7911" spans="1:13" ht="45" x14ac:dyDescent="0.25">
      <c r="A7911" t="s">
        <v>21993</v>
      </c>
      <c r="B7911" t="s">
        <v>688</v>
      </c>
      <c r="C7911" s="1" t="s">
        <v>3373</v>
      </c>
      <c r="D7911">
        <v>7.5</v>
      </c>
      <c r="E7911">
        <v>129</v>
      </c>
      <c r="F7911">
        <v>38</v>
      </c>
      <c r="G7911" t="str">
        <f t="shared" si="721"/>
        <v>2020</v>
      </c>
      <c r="H7911" t="str">
        <f t="shared" si="722"/>
        <v>Biography, Drama, Music</v>
      </c>
      <c r="I7911" t="str">
        <f t="shared" si="723"/>
        <v>Selena: The Series</v>
      </c>
      <c r="J7911" t="str">
        <f t="shared" si="724"/>
        <v>00:38:00</v>
      </c>
      <c r="K7911" t="str" cm="1">
        <f t="array" ref="K7911:M7911">_xlfn.TEXTSPLIT(H7911,",")</f>
        <v>Biography</v>
      </c>
      <c r="L7911" t="str">
        <v xml:space="preserve"> Drama</v>
      </c>
      <c r="M7911" t="str">
        <v xml:space="preserve"> Music</v>
      </c>
    </row>
    <row r="7912" spans="1:13" ht="45" x14ac:dyDescent="0.25">
      <c r="A7912" t="s">
        <v>22225</v>
      </c>
      <c r="B7912" t="s">
        <v>33</v>
      </c>
      <c r="C7912" s="1" t="s">
        <v>1518</v>
      </c>
      <c r="D7912">
        <v>8</v>
      </c>
      <c r="E7912">
        <v>137</v>
      </c>
      <c r="F7912">
        <v>47</v>
      </c>
      <c r="G7912" t="str">
        <f t="shared" si="721"/>
        <v>2020</v>
      </c>
      <c r="H7912" t="str">
        <f t="shared" si="722"/>
        <v>Game-Show, Reality-TV</v>
      </c>
      <c r="I7912" t="str">
        <f t="shared" si="723"/>
        <v>The Circle</v>
      </c>
      <c r="J7912" t="str">
        <f t="shared" si="724"/>
        <v>00:47:00</v>
      </c>
      <c r="K7912" t="str" cm="1">
        <f t="array" ref="K7912:L7912">_xlfn.TEXTSPLIT(H7912,",")</f>
        <v>Game-Show</v>
      </c>
      <c r="L7912" t="str">
        <v xml:space="preserve"> Reality-TV</v>
      </c>
    </row>
    <row r="7913" spans="1:13" ht="45" x14ac:dyDescent="0.25">
      <c r="A7913" t="s">
        <v>22225</v>
      </c>
      <c r="B7913" t="s">
        <v>33</v>
      </c>
      <c r="C7913" s="1" t="s">
        <v>1518</v>
      </c>
      <c r="D7913">
        <v>7.8</v>
      </c>
      <c r="E7913">
        <v>132</v>
      </c>
      <c r="F7913">
        <v>47</v>
      </c>
      <c r="G7913" t="str">
        <f t="shared" si="721"/>
        <v>2020</v>
      </c>
      <c r="H7913" t="str">
        <f t="shared" si="722"/>
        <v>Game-Show, Reality-TV</v>
      </c>
      <c r="I7913" t="str">
        <f t="shared" si="723"/>
        <v>The Circle</v>
      </c>
      <c r="J7913" t="str">
        <f t="shared" si="724"/>
        <v>00:47:00</v>
      </c>
      <c r="K7913" t="str" cm="1">
        <f t="array" ref="K7913:L7913">_xlfn.TEXTSPLIT(H7913,",")</f>
        <v>Game-Show</v>
      </c>
      <c r="L7913" t="str">
        <v xml:space="preserve"> Reality-TV</v>
      </c>
    </row>
    <row r="7914" spans="1:13" ht="45" x14ac:dyDescent="0.25">
      <c r="A7914" t="s">
        <v>22225</v>
      </c>
      <c r="B7914" t="s">
        <v>33</v>
      </c>
      <c r="C7914" s="1" t="s">
        <v>1518</v>
      </c>
      <c r="D7914">
        <v>8</v>
      </c>
      <c r="E7914">
        <v>135</v>
      </c>
      <c r="F7914">
        <v>42</v>
      </c>
      <c r="G7914" t="str">
        <f t="shared" si="721"/>
        <v>2020</v>
      </c>
      <c r="H7914" t="str">
        <f t="shared" si="722"/>
        <v>Game-Show, Reality-TV</v>
      </c>
      <c r="I7914" t="str">
        <f t="shared" si="723"/>
        <v>The Circle</v>
      </c>
      <c r="J7914" t="str">
        <f t="shared" si="724"/>
        <v>00:42:00</v>
      </c>
      <c r="K7914" t="str" cm="1">
        <f t="array" ref="K7914:L7914">_xlfn.TEXTSPLIT(H7914,",")</f>
        <v>Game-Show</v>
      </c>
      <c r="L7914" t="str">
        <v xml:space="preserve"> Reality-TV</v>
      </c>
    </row>
    <row r="7915" spans="1:13" ht="45" x14ac:dyDescent="0.25">
      <c r="A7915" t="s">
        <v>22225</v>
      </c>
      <c r="B7915" t="s">
        <v>33</v>
      </c>
      <c r="C7915" s="1" t="s">
        <v>1518</v>
      </c>
      <c r="D7915">
        <v>7.2</v>
      </c>
      <c r="E7915">
        <v>151</v>
      </c>
      <c r="F7915">
        <v>56</v>
      </c>
      <c r="G7915" t="str">
        <f t="shared" si="721"/>
        <v>2020</v>
      </c>
      <c r="H7915" t="str">
        <f t="shared" si="722"/>
        <v>Game-Show, Reality-TV</v>
      </c>
      <c r="I7915" t="str">
        <f t="shared" si="723"/>
        <v>The Circle</v>
      </c>
      <c r="J7915" t="str">
        <f t="shared" si="724"/>
        <v>00:56:00</v>
      </c>
      <c r="K7915" t="str" cm="1">
        <f t="array" ref="K7915:L7915">_xlfn.TEXTSPLIT(H7915,",")</f>
        <v>Game-Show</v>
      </c>
      <c r="L7915" t="str">
        <v xml:space="preserve"> Reality-TV</v>
      </c>
    </row>
    <row r="7916" spans="1:13" ht="45" x14ac:dyDescent="0.25">
      <c r="A7916" t="s">
        <v>22216</v>
      </c>
      <c r="B7916" t="s">
        <v>124</v>
      </c>
      <c r="C7916" s="1" t="s">
        <v>109</v>
      </c>
      <c r="D7916">
        <v>8.6999999999999993</v>
      </c>
      <c r="E7916">
        <v>178</v>
      </c>
      <c r="G7916" t="str">
        <f t="shared" si="721"/>
        <v>2013</v>
      </c>
      <c r="H7916" t="str">
        <f t="shared" si="722"/>
        <v>Action, Adventure, Drama</v>
      </c>
      <c r="I7916" t="str">
        <f t="shared" si="723"/>
        <v>Vikings</v>
      </c>
      <c r="J7916" t="str">
        <f t="shared" si="724"/>
        <v>00:00:00</v>
      </c>
      <c r="K7916" t="str" cm="1">
        <f t="array" ref="K7916:M7916">_xlfn.TEXTSPLIT(H7916,",")</f>
        <v>Action</v>
      </c>
      <c r="L7916" t="str">
        <v xml:space="preserve"> Adventure</v>
      </c>
      <c r="M7916" t="str">
        <v xml:space="preserve"> Drama</v>
      </c>
    </row>
    <row r="7917" spans="1:13" ht="45" x14ac:dyDescent="0.25">
      <c r="A7917" t="s">
        <v>22216</v>
      </c>
      <c r="B7917" t="s">
        <v>124</v>
      </c>
      <c r="C7917" s="1" t="s">
        <v>109</v>
      </c>
      <c r="D7917">
        <v>8.6</v>
      </c>
      <c r="E7917">
        <v>192</v>
      </c>
      <c r="G7917" t="str">
        <f t="shared" si="721"/>
        <v>2013</v>
      </c>
      <c r="H7917" t="str">
        <f t="shared" si="722"/>
        <v>Action, Adventure, Drama</v>
      </c>
      <c r="I7917" t="str">
        <f t="shared" si="723"/>
        <v>Vikings</v>
      </c>
      <c r="J7917" t="str">
        <f t="shared" si="724"/>
        <v>00:00:00</v>
      </c>
      <c r="K7917" t="str" cm="1">
        <f t="array" ref="K7917:M7917">_xlfn.TEXTSPLIT(H7917,",")</f>
        <v>Action</v>
      </c>
      <c r="L7917" t="str">
        <v xml:space="preserve"> Adventure</v>
      </c>
      <c r="M7917" t="str">
        <v xml:space="preserve"> Drama</v>
      </c>
    </row>
    <row r="7918" spans="1:13" ht="45" x14ac:dyDescent="0.25">
      <c r="A7918" t="s">
        <v>21544</v>
      </c>
      <c r="B7918" t="s">
        <v>964</v>
      </c>
      <c r="C7918" s="1" t="s">
        <v>7049</v>
      </c>
      <c r="D7918">
        <v>6.3</v>
      </c>
      <c r="E7918">
        <v>94</v>
      </c>
      <c r="F7918">
        <v>37</v>
      </c>
      <c r="G7918" t="str">
        <f t="shared" si="721"/>
        <v>2018</v>
      </c>
      <c r="H7918" t="str">
        <f t="shared" si="722"/>
        <v>Animation, Short, Action</v>
      </c>
      <c r="I7918" t="str">
        <f t="shared" si="723"/>
        <v>The Epic Tales of Captain Underpants</v>
      </c>
      <c r="J7918" t="str">
        <f t="shared" si="724"/>
        <v>00:37:00</v>
      </c>
      <c r="K7918" t="str" cm="1">
        <f t="array" ref="K7918:M7918">_xlfn.TEXTSPLIT(H7918,",")</f>
        <v>Animation</v>
      </c>
      <c r="L7918" t="str">
        <v xml:space="preserve"> Short</v>
      </c>
      <c r="M7918" t="str">
        <v xml:space="preserve"> Action</v>
      </c>
    </row>
    <row r="7919" spans="1:13" ht="30" x14ac:dyDescent="0.25">
      <c r="A7919" t="s">
        <v>22351</v>
      </c>
      <c r="B7919">
        <v>-2020</v>
      </c>
      <c r="C7919" s="1" t="s">
        <v>3320</v>
      </c>
      <c r="D7919">
        <v>7.8</v>
      </c>
      <c r="E7919">
        <v>243</v>
      </c>
      <c r="F7919">
        <v>61</v>
      </c>
      <c r="G7919" t="str">
        <f t="shared" si="721"/>
        <v>2020</v>
      </c>
      <c r="H7919" t="str">
        <f t="shared" si="722"/>
        <v>Documentary, Crime</v>
      </c>
      <c r="I7919" t="str">
        <f t="shared" si="723"/>
        <v>The Pharmacist</v>
      </c>
      <c r="J7919" t="str">
        <f t="shared" si="724"/>
        <v>01:01:00</v>
      </c>
      <c r="K7919" t="str" cm="1">
        <f t="array" ref="K7919:L7919">_xlfn.TEXTSPLIT(H7919,",")</f>
        <v>Documentary</v>
      </c>
      <c r="L7919" t="str">
        <v xml:space="preserve"> Crime</v>
      </c>
    </row>
    <row r="7920" spans="1:13" ht="30" x14ac:dyDescent="0.25">
      <c r="A7920" t="s">
        <v>22351</v>
      </c>
      <c r="B7920">
        <v>-2020</v>
      </c>
      <c r="C7920" s="1" t="s">
        <v>3320</v>
      </c>
      <c r="D7920">
        <v>8</v>
      </c>
      <c r="E7920">
        <v>215</v>
      </c>
      <c r="F7920">
        <v>59</v>
      </c>
      <c r="G7920" t="str">
        <f t="shared" si="721"/>
        <v>2020</v>
      </c>
      <c r="H7920" t="str">
        <f t="shared" si="722"/>
        <v>Documentary, Crime</v>
      </c>
      <c r="I7920" t="str">
        <f t="shared" si="723"/>
        <v>The Pharmacist</v>
      </c>
      <c r="J7920" t="str">
        <f t="shared" si="724"/>
        <v>00:59:00</v>
      </c>
      <c r="K7920" t="str" cm="1">
        <f t="array" ref="K7920:L7920">_xlfn.TEXTSPLIT(H7920,",")</f>
        <v>Documentary</v>
      </c>
      <c r="L7920" t="str">
        <v xml:space="preserve"> Crime</v>
      </c>
    </row>
    <row r="7921" spans="1:13" ht="30" x14ac:dyDescent="0.25">
      <c r="A7921" t="s">
        <v>22351</v>
      </c>
      <c r="B7921">
        <v>-2020</v>
      </c>
      <c r="C7921" s="1" t="s">
        <v>3320</v>
      </c>
      <c r="D7921">
        <v>8.3000000000000007</v>
      </c>
      <c r="E7921">
        <v>204</v>
      </c>
      <c r="F7921">
        <v>48</v>
      </c>
      <c r="G7921" t="str">
        <f t="shared" si="721"/>
        <v>2020</v>
      </c>
      <c r="H7921" t="str">
        <f t="shared" si="722"/>
        <v>Documentary, Crime</v>
      </c>
      <c r="I7921" t="str">
        <f t="shared" si="723"/>
        <v>The Pharmacist</v>
      </c>
      <c r="J7921" t="str">
        <f t="shared" si="724"/>
        <v>00:48:00</v>
      </c>
      <c r="K7921" t="str" cm="1">
        <f t="array" ref="K7921:L7921">_xlfn.TEXTSPLIT(H7921,",")</f>
        <v>Documentary</v>
      </c>
      <c r="L7921" t="str">
        <v xml:space="preserve"> Crime</v>
      </c>
    </row>
    <row r="7922" spans="1:13" ht="30" x14ac:dyDescent="0.25">
      <c r="A7922" t="s">
        <v>22351</v>
      </c>
      <c r="B7922">
        <v>-2020</v>
      </c>
      <c r="C7922" s="1" t="s">
        <v>3320</v>
      </c>
      <c r="D7922">
        <v>8.1999999999999993</v>
      </c>
      <c r="E7922">
        <v>195</v>
      </c>
      <c r="F7922">
        <v>49</v>
      </c>
      <c r="G7922" t="str">
        <f t="shared" ref="G7922:G7985" si="725">MID(B7922,2,4)</f>
        <v>2020</v>
      </c>
      <c r="H7922" t="str">
        <f t="shared" si="722"/>
        <v>Documentary, Crime</v>
      </c>
      <c r="I7922" t="str">
        <f t="shared" si="723"/>
        <v>The Pharmacist</v>
      </c>
      <c r="J7922" t="str">
        <f t="shared" si="724"/>
        <v>00:49:00</v>
      </c>
      <c r="K7922" t="str" cm="1">
        <f t="array" ref="K7922:L7922">_xlfn.TEXTSPLIT(H7922,",")</f>
        <v>Documentary</v>
      </c>
      <c r="L7922" t="str">
        <v xml:space="preserve"> Crime</v>
      </c>
    </row>
    <row r="7923" spans="1:13" ht="30" x14ac:dyDescent="0.25">
      <c r="A7923" t="s">
        <v>22357</v>
      </c>
      <c r="B7923">
        <v>-2020</v>
      </c>
      <c r="C7923" s="1" t="s">
        <v>816</v>
      </c>
      <c r="D7923">
        <v>7.8</v>
      </c>
      <c r="E7923">
        <v>303</v>
      </c>
      <c r="F7923">
        <v>53</v>
      </c>
      <c r="G7923" t="str">
        <f t="shared" si="725"/>
        <v>2020</v>
      </c>
      <c r="H7923" t="str">
        <f t="shared" si="722"/>
        <v>Documentary</v>
      </c>
      <c r="I7923" t="str">
        <f t="shared" si="723"/>
        <v>Night on Earth</v>
      </c>
      <c r="J7923" t="str">
        <f t="shared" si="724"/>
        <v>00:53:00</v>
      </c>
      <c r="K7923" t="str" cm="1">
        <f t="array" ref="K7923">_xlfn.TEXTSPLIT(H7923,",")</f>
        <v>Documentary</v>
      </c>
    </row>
    <row r="7924" spans="1:13" ht="45" x14ac:dyDescent="0.25">
      <c r="A7924" t="s">
        <v>21916</v>
      </c>
      <c r="B7924" t="s">
        <v>449</v>
      </c>
      <c r="C7924" s="1" t="s">
        <v>15</v>
      </c>
      <c r="D7924">
        <v>7.8</v>
      </c>
      <c r="E7924">
        <v>59</v>
      </c>
      <c r="F7924">
        <v>21</v>
      </c>
      <c r="G7924" t="str">
        <f t="shared" si="725"/>
        <v>1997</v>
      </c>
      <c r="H7924" t="str">
        <f t="shared" si="722"/>
        <v>Animation, Action, Adventure</v>
      </c>
      <c r="I7924" t="str">
        <f t="shared" si="723"/>
        <v>Poketto monsutÃ¢</v>
      </c>
      <c r="J7924" t="str">
        <f t="shared" si="724"/>
        <v>00:21:00</v>
      </c>
      <c r="K7924" t="str" cm="1">
        <f t="array" ref="K7924:M7924">_xlfn.TEXTSPLIT(H7924,",")</f>
        <v>Animation</v>
      </c>
      <c r="L7924" t="str">
        <v xml:space="preserve"> Action</v>
      </c>
      <c r="M7924" t="str">
        <v xml:space="preserve"> Adventure</v>
      </c>
    </row>
    <row r="7925" spans="1:13" ht="30" x14ac:dyDescent="0.25">
      <c r="A7925" t="s">
        <v>21641</v>
      </c>
      <c r="B7925" t="s">
        <v>85</v>
      </c>
      <c r="C7925" s="1" t="s">
        <v>86</v>
      </c>
      <c r="D7925">
        <v>8</v>
      </c>
      <c r="E7925">
        <v>166</v>
      </c>
      <c r="F7925">
        <v>42</v>
      </c>
      <c r="G7925" t="str">
        <f t="shared" si="725"/>
        <v>2017</v>
      </c>
      <c r="H7925" t="str">
        <f t="shared" si="722"/>
        <v>Drama</v>
      </c>
      <c r="I7925" t="str">
        <f t="shared" si="723"/>
        <v>Dynasty</v>
      </c>
      <c r="J7925" t="str">
        <f t="shared" si="724"/>
        <v>00:42:00</v>
      </c>
      <c r="K7925" t="str" cm="1">
        <f t="array" ref="K7925">_xlfn.TEXTSPLIT(H7925,",")</f>
        <v>Drama</v>
      </c>
    </row>
    <row r="7926" spans="1:13" ht="30" x14ac:dyDescent="0.25">
      <c r="A7926" t="s">
        <v>21641</v>
      </c>
      <c r="B7926" t="s">
        <v>85</v>
      </c>
      <c r="C7926" s="1" t="s">
        <v>86</v>
      </c>
      <c r="D7926">
        <v>7.6</v>
      </c>
      <c r="E7926">
        <v>194</v>
      </c>
      <c r="F7926">
        <v>42</v>
      </c>
      <c r="G7926" t="str">
        <f t="shared" si="725"/>
        <v>2017</v>
      </c>
      <c r="H7926" t="str">
        <f t="shared" si="722"/>
        <v>Drama</v>
      </c>
      <c r="I7926" t="str">
        <f t="shared" si="723"/>
        <v>Dynasty</v>
      </c>
      <c r="J7926" t="str">
        <f t="shared" si="724"/>
        <v>00:42:00</v>
      </c>
      <c r="K7926" t="str" cm="1">
        <f t="array" ref="K7926">_xlfn.TEXTSPLIT(H7926,",")</f>
        <v>Drama</v>
      </c>
    </row>
    <row r="7927" spans="1:13" ht="30" x14ac:dyDescent="0.25">
      <c r="A7927" t="s">
        <v>21212</v>
      </c>
      <c r="B7927" t="s">
        <v>90</v>
      </c>
      <c r="C7927" s="1" t="s">
        <v>699</v>
      </c>
      <c r="D7927">
        <v>7</v>
      </c>
      <c r="E7927">
        <v>304</v>
      </c>
      <c r="F7927">
        <v>42</v>
      </c>
      <c r="G7927" t="str">
        <f t="shared" si="725"/>
        <v>2017</v>
      </c>
      <c r="H7927" t="str">
        <f t="shared" si="722"/>
        <v>Action, Drama, Sci-Fi</v>
      </c>
      <c r="I7927" t="str">
        <f t="shared" si="723"/>
        <v>Black Lightning</v>
      </c>
      <c r="J7927" t="str">
        <f t="shared" si="724"/>
        <v>00:42:00</v>
      </c>
      <c r="K7927" t="str" cm="1">
        <f t="array" ref="K7927:M7927">_xlfn.TEXTSPLIT(H7927,",")</f>
        <v>Action</v>
      </c>
      <c r="L7927" t="str">
        <v xml:space="preserve"> Drama</v>
      </c>
      <c r="M7927" t="str">
        <v xml:space="preserve"> Sci-Fi</v>
      </c>
    </row>
    <row r="7928" spans="1:13" ht="45" x14ac:dyDescent="0.25">
      <c r="A7928" t="s">
        <v>22280</v>
      </c>
      <c r="B7928" t="s">
        <v>128</v>
      </c>
      <c r="C7928" s="1" t="s">
        <v>1913</v>
      </c>
      <c r="D7928">
        <v>8.1999999999999993</v>
      </c>
      <c r="E7928">
        <v>248</v>
      </c>
      <c r="F7928">
        <v>38</v>
      </c>
      <c r="G7928" t="str">
        <f t="shared" si="725"/>
        <v>2015</v>
      </c>
      <c r="H7928" t="str">
        <f t="shared" si="722"/>
        <v>Action, Drama, Thriller</v>
      </c>
      <c r="I7928" t="str">
        <f t="shared" si="723"/>
        <v>Fauda</v>
      </c>
      <c r="J7928" t="str">
        <f t="shared" si="724"/>
        <v>00:38:00</v>
      </c>
      <c r="K7928" t="str" cm="1">
        <f t="array" ref="K7928:M7928">_xlfn.TEXTSPLIT(H7928,",")</f>
        <v>Action</v>
      </c>
      <c r="L7928" t="str">
        <v xml:space="preserve"> Drama</v>
      </c>
      <c r="M7928" t="str">
        <v xml:space="preserve"> Thriller</v>
      </c>
    </row>
    <row r="7929" spans="1:13" ht="45" x14ac:dyDescent="0.25">
      <c r="A7929" t="s">
        <v>21265</v>
      </c>
      <c r="B7929" t="s">
        <v>250</v>
      </c>
      <c r="C7929" s="1" t="s">
        <v>251</v>
      </c>
      <c r="D7929">
        <v>6.2</v>
      </c>
      <c r="E7929" s="2">
        <v>1619</v>
      </c>
      <c r="F7929">
        <v>57</v>
      </c>
      <c r="G7929" t="str">
        <f t="shared" si="725"/>
        <v>2017</v>
      </c>
      <c r="H7929" t="str">
        <f t="shared" si="722"/>
        <v>Drama, Mystery, Thriller</v>
      </c>
      <c r="I7929" t="str">
        <f t="shared" si="723"/>
        <v>13 Reasons Why</v>
      </c>
      <c r="J7929" t="str">
        <f t="shared" si="724"/>
        <v>00:57:00</v>
      </c>
      <c r="K7929" t="str" cm="1">
        <f t="array" ref="K7929:M7929">_xlfn.TEXTSPLIT(H7929,",")</f>
        <v>Drama</v>
      </c>
      <c r="L7929" t="str">
        <v xml:space="preserve"> Mystery</v>
      </c>
      <c r="M7929" t="str">
        <v xml:space="preserve"> Thriller</v>
      </c>
    </row>
    <row r="7930" spans="1:13" ht="45" x14ac:dyDescent="0.25">
      <c r="A7930" t="s">
        <v>21189</v>
      </c>
      <c r="B7930" t="s">
        <v>85</v>
      </c>
      <c r="C7930" s="1" t="s">
        <v>43</v>
      </c>
      <c r="D7930">
        <v>6.9</v>
      </c>
      <c r="E7930">
        <v>647</v>
      </c>
      <c r="F7930">
        <v>42</v>
      </c>
      <c r="G7930" t="str">
        <f t="shared" si="725"/>
        <v>2017</v>
      </c>
      <c r="H7930" t="str">
        <f t="shared" si="722"/>
        <v>Crime, Drama, Mystery</v>
      </c>
      <c r="I7930" t="str">
        <f t="shared" si="723"/>
        <v>Riverdale</v>
      </c>
      <c r="J7930" t="str">
        <f t="shared" si="724"/>
        <v>00:42:00</v>
      </c>
      <c r="K7930" t="str" cm="1">
        <f t="array" ref="K7930:M7930">_xlfn.TEXTSPLIT(H7930,",")</f>
        <v>Crime</v>
      </c>
      <c r="L7930" t="str">
        <v xml:space="preserve"> Drama</v>
      </c>
      <c r="M7930" t="str">
        <v xml:space="preserve"> Mystery</v>
      </c>
    </row>
    <row r="7931" spans="1:13" ht="45" x14ac:dyDescent="0.25">
      <c r="A7931" t="s">
        <v>22249</v>
      </c>
      <c r="B7931" t="s">
        <v>33</v>
      </c>
      <c r="C7931" s="1" t="s">
        <v>81</v>
      </c>
      <c r="D7931">
        <v>7.6</v>
      </c>
      <c r="E7931">
        <v>315</v>
      </c>
      <c r="F7931">
        <v>47</v>
      </c>
      <c r="G7931" t="str">
        <f t="shared" si="725"/>
        <v>2020</v>
      </c>
      <c r="H7931" t="str">
        <f t="shared" si="722"/>
        <v>Crime, Drama, Thriller</v>
      </c>
      <c r="I7931" t="str">
        <f t="shared" si="723"/>
        <v>Kalifat</v>
      </c>
      <c r="J7931" t="str">
        <f t="shared" si="724"/>
        <v>00:47:00</v>
      </c>
      <c r="K7931" t="str" cm="1">
        <f t="array" ref="K7931:M7931">_xlfn.TEXTSPLIT(H7931,",")</f>
        <v>Crime</v>
      </c>
      <c r="L7931" t="str">
        <v xml:space="preserve"> Drama</v>
      </c>
      <c r="M7931" t="str">
        <v xml:space="preserve"> Thriller</v>
      </c>
    </row>
    <row r="7932" spans="1:13" ht="30" x14ac:dyDescent="0.25">
      <c r="A7932" t="s">
        <v>21212</v>
      </c>
      <c r="B7932" t="s">
        <v>90</v>
      </c>
      <c r="C7932" s="1" t="s">
        <v>699</v>
      </c>
      <c r="D7932">
        <v>7.2</v>
      </c>
      <c r="E7932">
        <v>302</v>
      </c>
      <c r="F7932">
        <v>41</v>
      </c>
      <c r="G7932" t="str">
        <f t="shared" si="725"/>
        <v>2017</v>
      </c>
      <c r="H7932" t="str">
        <f t="shared" si="722"/>
        <v>Action, Drama, Sci-Fi</v>
      </c>
      <c r="I7932" t="str">
        <f t="shared" si="723"/>
        <v>Black Lightning</v>
      </c>
      <c r="J7932" t="str">
        <f t="shared" si="724"/>
        <v>00:41:00</v>
      </c>
      <c r="K7932" t="str" cm="1">
        <f t="array" ref="K7932:M7932">_xlfn.TEXTSPLIT(H7932,",")</f>
        <v>Action</v>
      </c>
      <c r="L7932" t="str">
        <v xml:space="preserve"> Drama</v>
      </c>
      <c r="M7932" t="str">
        <v xml:space="preserve"> Sci-Fi</v>
      </c>
    </row>
    <row r="7933" spans="1:13" ht="30" x14ac:dyDescent="0.25">
      <c r="A7933" t="s">
        <v>22376</v>
      </c>
      <c r="B7933" t="s">
        <v>33</v>
      </c>
      <c r="C7933" s="1" t="s">
        <v>816</v>
      </c>
      <c r="D7933">
        <v>6.7</v>
      </c>
      <c r="E7933">
        <v>221</v>
      </c>
      <c r="F7933">
        <v>52</v>
      </c>
      <c r="G7933" t="str">
        <f t="shared" si="725"/>
        <v>2020</v>
      </c>
      <c r="H7933" t="str">
        <f t="shared" si="722"/>
        <v>Documentary</v>
      </c>
      <c r="I7933" t="str">
        <f t="shared" si="723"/>
        <v>Pandemic: How to Prevent an Outbreak</v>
      </c>
      <c r="J7933" t="str">
        <f t="shared" si="724"/>
        <v>00:52:00</v>
      </c>
      <c r="K7933" t="str" cm="1">
        <f t="array" ref="K7933">_xlfn.TEXTSPLIT(H7933,",")</f>
        <v>Documentary</v>
      </c>
    </row>
    <row r="7934" spans="1:13" ht="30" x14ac:dyDescent="0.25">
      <c r="A7934" t="s">
        <v>22376</v>
      </c>
      <c r="B7934" t="s">
        <v>33</v>
      </c>
      <c r="C7934" s="1" t="s">
        <v>816</v>
      </c>
      <c r="D7934">
        <v>6.6</v>
      </c>
      <c r="E7934">
        <v>153</v>
      </c>
      <c r="F7934">
        <v>50</v>
      </c>
      <c r="G7934" t="str">
        <f t="shared" si="725"/>
        <v>2020</v>
      </c>
      <c r="H7934" t="str">
        <f t="shared" si="722"/>
        <v>Documentary</v>
      </c>
      <c r="I7934" t="str">
        <f t="shared" si="723"/>
        <v>Pandemic: How to Prevent an Outbreak</v>
      </c>
      <c r="J7934" t="str">
        <f t="shared" si="724"/>
        <v>00:50:00</v>
      </c>
      <c r="K7934" t="str" cm="1">
        <f t="array" ref="K7934">_xlfn.TEXTSPLIT(H7934,",")</f>
        <v>Documentary</v>
      </c>
    </row>
    <row r="7935" spans="1:13" ht="30" x14ac:dyDescent="0.25">
      <c r="A7935" t="s">
        <v>22376</v>
      </c>
      <c r="B7935" t="s">
        <v>33</v>
      </c>
      <c r="C7935" s="1" t="s">
        <v>816</v>
      </c>
      <c r="D7935">
        <v>6.5</v>
      </c>
      <c r="E7935">
        <v>123</v>
      </c>
      <c r="G7935" t="str">
        <f t="shared" si="725"/>
        <v>2020</v>
      </c>
      <c r="H7935" t="str">
        <f t="shared" si="722"/>
        <v>Documentary</v>
      </c>
      <c r="I7935" t="str">
        <f t="shared" si="723"/>
        <v>Pandemic: How to Prevent an Outbreak</v>
      </c>
      <c r="J7935" t="str">
        <f t="shared" si="724"/>
        <v>00:00:00</v>
      </c>
      <c r="K7935" t="str" cm="1">
        <f t="array" ref="K7935">_xlfn.TEXTSPLIT(H7935,",")</f>
        <v>Documentary</v>
      </c>
    </row>
    <row r="7936" spans="1:13" ht="30" x14ac:dyDescent="0.25">
      <c r="A7936" t="s">
        <v>22376</v>
      </c>
      <c r="B7936" t="s">
        <v>33</v>
      </c>
      <c r="C7936" s="1" t="s">
        <v>816</v>
      </c>
      <c r="D7936">
        <v>6.6</v>
      </c>
      <c r="E7936">
        <v>107</v>
      </c>
      <c r="F7936">
        <v>49</v>
      </c>
      <c r="G7936" t="str">
        <f t="shared" si="725"/>
        <v>2020</v>
      </c>
      <c r="H7936" t="str">
        <f t="shared" si="722"/>
        <v>Documentary</v>
      </c>
      <c r="I7936" t="str">
        <f t="shared" si="723"/>
        <v>Pandemic: How to Prevent an Outbreak</v>
      </c>
      <c r="J7936" t="str">
        <f t="shared" si="724"/>
        <v>00:49:00</v>
      </c>
      <c r="K7936" t="str" cm="1">
        <f t="array" ref="K7936">_xlfn.TEXTSPLIT(H7936,",")</f>
        <v>Documentary</v>
      </c>
    </row>
    <row r="7937" spans="1:13" ht="30" x14ac:dyDescent="0.25">
      <c r="A7937" t="s">
        <v>22376</v>
      </c>
      <c r="B7937" t="s">
        <v>33</v>
      </c>
      <c r="C7937" s="1" t="s">
        <v>816</v>
      </c>
      <c r="D7937">
        <v>6.6</v>
      </c>
      <c r="E7937">
        <v>101</v>
      </c>
      <c r="G7937" t="str">
        <f t="shared" si="725"/>
        <v>2020</v>
      </c>
      <c r="H7937" t="str">
        <f t="shared" si="722"/>
        <v>Documentary</v>
      </c>
      <c r="I7937" t="str">
        <f t="shared" si="723"/>
        <v>Pandemic: How to Prevent an Outbreak</v>
      </c>
      <c r="J7937" t="str">
        <f t="shared" si="724"/>
        <v>00:00:00</v>
      </c>
      <c r="K7937" t="str" cm="1">
        <f t="array" ref="K7937">_xlfn.TEXTSPLIT(H7937,",")</f>
        <v>Documentary</v>
      </c>
    </row>
    <row r="7938" spans="1:13" ht="30" x14ac:dyDescent="0.25">
      <c r="A7938" t="s">
        <v>22376</v>
      </c>
      <c r="B7938" t="s">
        <v>33</v>
      </c>
      <c r="C7938" s="1" t="s">
        <v>816</v>
      </c>
      <c r="D7938">
        <v>6.9</v>
      </c>
      <c r="E7938">
        <v>96</v>
      </c>
      <c r="G7938" t="str">
        <f t="shared" si="725"/>
        <v>2020</v>
      </c>
      <c r="H7938" t="str">
        <f t="shared" ref="H7938:H8001" si="726">SUBSTITUTE(CLEAN(TRIM(C7938)), CHAR(160), "")</f>
        <v>Documentary</v>
      </c>
      <c r="I7938" t="str">
        <f t="shared" ref="I7938:I8001" si="727">SUBSTITUTE(CLEAN(TRIM(A7938)), CHAR(160), "")</f>
        <v>Pandemic: How to Prevent an Outbreak</v>
      </c>
      <c r="J7938" t="str">
        <f t="shared" si="724"/>
        <v>00:00:00</v>
      </c>
      <c r="K7938" t="str" cm="1">
        <f t="array" ref="K7938">_xlfn.TEXTSPLIT(H7938,",")</f>
        <v>Documentary</v>
      </c>
    </row>
    <row r="7939" spans="1:13" ht="45" x14ac:dyDescent="0.25">
      <c r="A7939" t="s">
        <v>22394</v>
      </c>
      <c r="B7939" t="s">
        <v>33</v>
      </c>
      <c r="C7939" s="1" t="s">
        <v>198</v>
      </c>
      <c r="D7939">
        <v>7.2</v>
      </c>
      <c r="E7939">
        <v>74</v>
      </c>
      <c r="G7939" t="str">
        <f t="shared" si="725"/>
        <v>2020</v>
      </c>
      <c r="H7939" t="str">
        <f t="shared" si="726"/>
        <v>Drama, Sci-Fi, Thriller</v>
      </c>
      <c r="I7939" t="str">
        <f t="shared" si="727"/>
        <v>Onisciente</v>
      </c>
      <c r="J7939" t="str">
        <f t="shared" ref="J7939:J8002" si="728">TEXT(F7939/1440, "hh:mm:ss")</f>
        <v>00:00:00</v>
      </c>
      <c r="K7939" t="str" cm="1">
        <f t="array" ref="K7939:M7939">_xlfn.TEXTSPLIT(H7939,",")</f>
        <v>Drama</v>
      </c>
      <c r="L7939" t="str">
        <v xml:space="preserve"> Sci-Fi</v>
      </c>
      <c r="M7939" t="str">
        <v xml:space="preserve"> Thriller</v>
      </c>
    </row>
    <row r="7940" spans="1:13" ht="45" x14ac:dyDescent="0.25">
      <c r="A7940" t="s">
        <v>22397</v>
      </c>
      <c r="B7940" t="s">
        <v>33</v>
      </c>
      <c r="C7940" s="1" t="s">
        <v>15</v>
      </c>
      <c r="D7940">
        <v>8.5</v>
      </c>
      <c r="E7940">
        <v>45</v>
      </c>
      <c r="G7940" t="str">
        <f t="shared" si="725"/>
        <v>2020</v>
      </c>
      <c r="H7940" t="str">
        <f t="shared" si="726"/>
        <v>Animation, Action, Adventure</v>
      </c>
      <c r="I7940" t="str">
        <f t="shared" si="727"/>
        <v>Glitch Techs</v>
      </c>
      <c r="J7940" t="str">
        <f t="shared" si="728"/>
        <v>00:00:00</v>
      </c>
      <c r="K7940" t="str" cm="1">
        <f t="array" ref="K7940:M7940">_xlfn.TEXTSPLIT(H7940,",")</f>
        <v>Animation</v>
      </c>
      <c r="L7940" t="str">
        <v xml:space="preserve"> Action</v>
      </c>
      <c r="M7940" t="str">
        <v xml:space="preserve"> Adventure</v>
      </c>
    </row>
    <row r="7941" spans="1:13" ht="45" x14ac:dyDescent="0.25">
      <c r="A7941" t="s">
        <v>22397</v>
      </c>
      <c r="B7941" t="s">
        <v>33</v>
      </c>
      <c r="C7941" s="1" t="s">
        <v>15</v>
      </c>
      <c r="D7941">
        <v>8.6</v>
      </c>
      <c r="E7941">
        <v>40</v>
      </c>
      <c r="G7941" t="str">
        <f t="shared" si="725"/>
        <v>2020</v>
      </c>
      <c r="H7941" t="str">
        <f t="shared" si="726"/>
        <v>Animation, Action, Adventure</v>
      </c>
      <c r="I7941" t="str">
        <f t="shared" si="727"/>
        <v>Glitch Techs</v>
      </c>
      <c r="J7941" t="str">
        <f t="shared" si="728"/>
        <v>00:00:00</v>
      </c>
      <c r="K7941" t="str" cm="1">
        <f t="array" ref="K7941:M7941">_xlfn.TEXTSPLIT(H7941,",")</f>
        <v>Animation</v>
      </c>
      <c r="L7941" t="str">
        <v xml:space="preserve"> Action</v>
      </c>
      <c r="M7941" t="str">
        <v xml:space="preserve"> Adventure</v>
      </c>
    </row>
    <row r="7942" spans="1:13" ht="45" x14ac:dyDescent="0.25">
      <c r="A7942" t="s">
        <v>22397</v>
      </c>
      <c r="B7942" t="s">
        <v>33</v>
      </c>
      <c r="C7942" s="1" t="s">
        <v>15</v>
      </c>
      <c r="D7942">
        <v>8.6999999999999993</v>
      </c>
      <c r="E7942">
        <v>40</v>
      </c>
      <c r="G7942" t="str">
        <f t="shared" si="725"/>
        <v>2020</v>
      </c>
      <c r="H7942" t="str">
        <f t="shared" si="726"/>
        <v>Animation, Action, Adventure</v>
      </c>
      <c r="I7942" t="str">
        <f t="shared" si="727"/>
        <v>Glitch Techs</v>
      </c>
      <c r="J7942" t="str">
        <f t="shared" si="728"/>
        <v>00:00:00</v>
      </c>
      <c r="K7942" t="str" cm="1">
        <f t="array" ref="K7942:M7942">_xlfn.TEXTSPLIT(H7942,",")</f>
        <v>Animation</v>
      </c>
      <c r="L7942" t="str">
        <v xml:space="preserve"> Action</v>
      </c>
      <c r="M7942" t="str">
        <v xml:space="preserve"> Adventure</v>
      </c>
    </row>
    <row r="7943" spans="1:13" ht="45" x14ac:dyDescent="0.25">
      <c r="A7943" t="s">
        <v>22397</v>
      </c>
      <c r="B7943" t="s">
        <v>33</v>
      </c>
      <c r="C7943" s="1" t="s">
        <v>15</v>
      </c>
      <c r="D7943">
        <v>8.6999999999999993</v>
      </c>
      <c r="E7943">
        <v>42</v>
      </c>
      <c r="G7943" t="str">
        <f t="shared" si="725"/>
        <v>2020</v>
      </c>
      <c r="H7943" t="str">
        <f t="shared" si="726"/>
        <v>Animation, Action, Adventure</v>
      </c>
      <c r="I7943" t="str">
        <f t="shared" si="727"/>
        <v>Glitch Techs</v>
      </c>
      <c r="J7943" t="str">
        <f t="shared" si="728"/>
        <v>00:00:00</v>
      </c>
      <c r="K7943" t="str" cm="1">
        <f t="array" ref="K7943:M7943">_xlfn.TEXTSPLIT(H7943,",")</f>
        <v>Animation</v>
      </c>
      <c r="L7943" t="str">
        <v xml:space="preserve"> Action</v>
      </c>
      <c r="M7943" t="str">
        <v xml:space="preserve"> Adventure</v>
      </c>
    </row>
    <row r="7944" spans="1:13" ht="45" x14ac:dyDescent="0.25">
      <c r="A7944" t="s">
        <v>22397</v>
      </c>
      <c r="B7944" t="s">
        <v>33</v>
      </c>
      <c r="C7944" s="1" t="s">
        <v>15</v>
      </c>
      <c r="D7944">
        <v>8.5</v>
      </c>
      <c r="E7944">
        <v>41</v>
      </c>
      <c r="G7944" t="str">
        <f t="shared" si="725"/>
        <v>2020</v>
      </c>
      <c r="H7944" t="str">
        <f t="shared" si="726"/>
        <v>Animation, Action, Adventure</v>
      </c>
      <c r="I7944" t="str">
        <f t="shared" si="727"/>
        <v>Glitch Techs</v>
      </c>
      <c r="J7944" t="str">
        <f t="shared" si="728"/>
        <v>00:00:00</v>
      </c>
      <c r="K7944" t="str" cm="1">
        <f t="array" ref="K7944:M7944">_xlfn.TEXTSPLIT(H7944,",")</f>
        <v>Animation</v>
      </c>
      <c r="L7944" t="str">
        <v xml:space="preserve"> Action</v>
      </c>
      <c r="M7944" t="str">
        <v xml:space="preserve"> Adventure</v>
      </c>
    </row>
    <row r="7945" spans="1:13" ht="45" x14ac:dyDescent="0.25">
      <c r="A7945" t="s">
        <v>22397</v>
      </c>
      <c r="B7945" t="s">
        <v>33</v>
      </c>
      <c r="C7945" s="1" t="s">
        <v>15</v>
      </c>
      <c r="D7945">
        <v>8.6999999999999993</v>
      </c>
      <c r="E7945">
        <v>41</v>
      </c>
      <c r="G7945" t="str">
        <f t="shared" si="725"/>
        <v>2020</v>
      </c>
      <c r="H7945" t="str">
        <f t="shared" si="726"/>
        <v>Animation, Action, Adventure</v>
      </c>
      <c r="I7945" t="str">
        <f t="shared" si="727"/>
        <v>Glitch Techs</v>
      </c>
      <c r="J7945" t="str">
        <f t="shared" si="728"/>
        <v>00:00:00</v>
      </c>
      <c r="K7945" t="str" cm="1">
        <f t="array" ref="K7945:M7945">_xlfn.TEXTSPLIT(H7945,",")</f>
        <v>Animation</v>
      </c>
      <c r="L7945" t="str">
        <v xml:space="preserve"> Action</v>
      </c>
      <c r="M7945" t="str">
        <v xml:space="preserve"> Adventure</v>
      </c>
    </row>
    <row r="7946" spans="1:13" ht="45" x14ac:dyDescent="0.25">
      <c r="A7946" t="s">
        <v>22397</v>
      </c>
      <c r="B7946" t="s">
        <v>33</v>
      </c>
      <c r="C7946" s="1" t="s">
        <v>15</v>
      </c>
      <c r="D7946">
        <v>8.9</v>
      </c>
      <c r="E7946">
        <v>47</v>
      </c>
      <c r="G7946" t="str">
        <f t="shared" si="725"/>
        <v>2020</v>
      </c>
      <c r="H7946" t="str">
        <f t="shared" si="726"/>
        <v>Animation, Action, Adventure</v>
      </c>
      <c r="I7946" t="str">
        <f t="shared" si="727"/>
        <v>Glitch Techs</v>
      </c>
      <c r="J7946" t="str">
        <f t="shared" si="728"/>
        <v>00:00:00</v>
      </c>
      <c r="K7946" t="str" cm="1">
        <f t="array" ref="K7946:M7946">_xlfn.TEXTSPLIT(H7946,",")</f>
        <v>Animation</v>
      </c>
      <c r="L7946" t="str">
        <v xml:space="preserve"> Action</v>
      </c>
      <c r="M7946" t="str">
        <v xml:space="preserve"> Adventure</v>
      </c>
    </row>
    <row r="7947" spans="1:13" ht="45" x14ac:dyDescent="0.25">
      <c r="A7947" t="s">
        <v>22397</v>
      </c>
      <c r="B7947" t="s">
        <v>33</v>
      </c>
      <c r="C7947" s="1" t="s">
        <v>15</v>
      </c>
      <c r="D7947">
        <v>8.8000000000000007</v>
      </c>
      <c r="E7947">
        <v>43</v>
      </c>
      <c r="G7947" t="str">
        <f t="shared" si="725"/>
        <v>2020</v>
      </c>
      <c r="H7947" t="str">
        <f t="shared" si="726"/>
        <v>Animation, Action, Adventure</v>
      </c>
      <c r="I7947" t="str">
        <f t="shared" si="727"/>
        <v>Glitch Techs</v>
      </c>
      <c r="J7947" t="str">
        <f t="shared" si="728"/>
        <v>00:00:00</v>
      </c>
      <c r="K7947" t="str" cm="1">
        <f t="array" ref="K7947:M7947">_xlfn.TEXTSPLIT(H7947,",")</f>
        <v>Animation</v>
      </c>
      <c r="L7947" t="str">
        <v xml:space="preserve"> Action</v>
      </c>
      <c r="M7947" t="str">
        <v xml:space="preserve"> Adventure</v>
      </c>
    </row>
    <row r="7948" spans="1:13" ht="45" x14ac:dyDescent="0.25">
      <c r="A7948" t="s">
        <v>21189</v>
      </c>
      <c r="B7948" t="s">
        <v>85</v>
      </c>
      <c r="C7948" s="1" t="s">
        <v>43</v>
      </c>
      <c r="D7948">
        <v>7.4</v>
      </c>
      <c r="E7948">
        <v>692</v>
      </c>
      <c r="F7948">
        <v>42</v>
      </c>
      <c r="G7948" t="str">
        <f t="shared" si="725"/>
        <v>2017</v>
      </c>
      <c r="H7948" t="str">
        <f t="shared" si="726"/>
        <v>Crime, Drama, Mystery</v>
      </c>
      <c r="I7948" t="str">
        <f t="shared" si="727"/>
        <v>Riverdale</v>
      </c>
      <c r="J7948" t="str">
        <f t="shared" si="728"/>
        <v>00:42:00</v>
      </c>
      <c r="K7948" t="str" cm="1">
        <f t="array" ref="K7948:M7948">_xlfn.TEXTSPLIT(H7948,",")</f>
        <v>Crime</v>
      </c>
      <c r="L7948" t="str">
        <v xml:space="preserve"> Drama</v>
      </c>
      <c r="M7948" t="str">
        <v xml:space="preserve"> Mystery</v>
      </c>
    </row>
    <row r="7949" spans="1:13" ht="45" x14ac:dyDescent="0.25">
      <c r="A7949" t="s">
        <v>21189</v>
      </c>
      <c r="B7949" t="s">
        <v>85</v>
      </c>
      <c r="C7949" s="1" t="s">
        <v>43</v>
      </c>
      <c r="D7949">
        <v>8.1</v>
      </c>
      <c r="E7949">
        <v>769</v>
      </c>
      <c r="F7949">
        <v>42</v>
      </c>
      <c r="G7949" t="str">
        <f t="shared" si="725"/>
        <v>2017</v>
      </c>
      <c r="H7949" t="str">
        <f t="shared" si="726"/>
        <v>Crime, Drama, Mystery</v>
      </c>
      <c r="I7949" t="str">
        <f t="shared" si="727"/>
        <v>Riverdale</v>
      </c>
      <c r="J7949" t="str">
        <f t="shared" si="728"/>
        <v>00:42:00</v>
      </c>
      <c r="K7949" t="str" cm="1">
        <f t="array" ref="K7949:M7949">_xlfn.TEXTSPLIT(H7949,",")</f>
        <v>Crime</v>
      </c>
      <c r="L7949" t="str">
        <v xml:space="preserve"> Drama</v>
      </c>
      <c r="M7949" t="str">
        <v xml:space="preserve"> Mystery</v>
      </c>
    </row>
    <row r="7950" spans="1:13" ht="45" x14ac:dyDescent="0.25">
      <c r="A7950" t="s">
        <v>20237</v>
      </c>
      <c r="B7950" t="s">
        <v>108</v>
      </c>
      <c r="C7950" s="1" t="s">
        <v>109</v>
      </c>
      <c r="D7950">
        <v>7.8</v>
      </c>
      <c r="E7950" s="2">
        <v>1300</v>
      </c>
      <c r="F7950">
        <v>42</v>
      </c>
      <c r="G7950" t="str">
        <f t="shared" si="725"/>
        <v>2014</v>
      </c>
      <c r="H7950" t="str">
        <f t="shared" si="726"/>
        <v>Action, Adventure, Drama</v>
      </c>
      <c r="I7950" t="str">
        <f t="shared" si="727"/>
        <v>The Flash</v>
      </c>
      <c r="J7950" t="str">
        <f t="shared" si="728"/>
        <v>00:42:00</v>
      </c>
      <c r="K7950" t="str" cm="1">
        <f t="array" ref="K7950:M7950">_xlfn.TEXTSPLIT(H7950,",")</f>
        <v>Action</v>
      </c>
      <c r="L7950" t="str">
        <v xml:space="preserve"> Adventure</v>
      </c>
      <c r="M7950" t="str">
        <v xml:space="preserve"> Drama</v>
      </c>
    </row>
    <row r="7951" spans="1:13" ht="45" x14ac:dyDescent="0.25">
      <c r="A7951" t="s">
        <v>22216</v>
      </c>
      <c r="B7951" t="s">
        <v>124</v>
      </c>
      <c r="C7951" s="1" t="s">
        <v>109</v>
      </c>
      <c r="D7951">
        <v>9.1999999999999993</v>
      </c>
      <c r="E7951">
        <v>304</v>
      </c>
      <c r="G7951" t="str">
        <f t="shared" si="725"/>
        <v>2013</v>
      </c>
      <c r="H7951" t="str">
        <f t="shared" si="726"/>
        <v>Action, Adventure, Drama</v>
      </c>
      <c r="I7951" t="str">
        <f t="shared" si="727"/>
        <v>Vikings</v>
      </c>
      <c r="J7951" t="str">
        <f t="shared" si="728"/>
        <v>00:00:00</v>
      </c>
      <c r="K7951" t="str" cm="1">
        <f t="array" ref="K7951:M7951">_xlfn.TEXTSPLIT(H7951,",")</f>
        <v>Action</v>
      </c>
      <c r="L7951" t="str">
        <v xml:space="preserve"> Adventure</v>
      </c>
      <c r="M7951" t="str">
        <v xml:space="preserve"> Drama</v>
      </c>
    </row>
    <row r="7952" spans="1:13" ht="45" x14ac:dyDescent="0.25">
      <c r="A7952" t="s">
        <v>19839</v>
      </c>
      <c r="B7952" t="s">
        <v>515</v>
      </c>
      <c r="C7952" s="1" t="s">
        <v>15</v>
      </c>
      <c r="D7952">
        <v>9.3000000000000007</v>
      </c>
      <c r="E7952" s="2">
        <v>3294</v>
      </c>
      <c r="F7952">
        <v>24</v>
      </c>
      <c r="G7952" t="str">
        <f t="shared" si="725"/>
        <v>2005</v>
      </c>
      <c r="H7952" t="str">
        <f t="shared" si="726"/>
        <v>Animation, Action, Adventure</v>
      </c>
      <c r="I7952" t="str">
        <f t="shared" si="727"/>
        <v>Avatar: The Last Airbender</v>
      </c>
      <c r="J7952" t="str">
        <f t="shared" si="728"/>
        <v>00:24:00</v>
      </c>
      <c r="K7952" t="str" cm="1">
        <f t="array" ref="K7952:M7952">_xlfn.TEXTSPLIT(H7952,",")</f>
        <v>Animation</v>
      </c>
      <c r="L7952" t="str">
        <v xml:space="preserve"> Action</v>
      </c>
      <c r="M7952" t="str">
        <v xml:space="preserve"> Adventure</v>
      </c>
    </row>
    <row r="7953" spans="1:13" ht="45" x14ac:dyDescent="0.25">
      <c r="A7953" t="s">
        <v>22249</v>
      </c>
      <c r="B7953" t="s">
        <v>33</v>
      </c>
      <c r="C7953" s="1" t="s">
        <v>81</v>
      </c>
      <c r="D7953">
        <v>7.8</v>
      </c>
      <c r="E7953">
        <v>301</v>
      </c>
      <c r="F7953">
        <v>47</v>
      </c>
      <c r="G7953" t="str">
        <f t="shared" si="725"/>
        <v>2020</v>
      </c>
      <c r="H7953" t="str">
        <f t="shared" si="726"/>
        <v>Crime, Drama, Thriller</v>
      </c>
      <c r="I7953" t="str">
        <f t="shared" si="727"/>
        <v>Kalifat</v>
      </c>
      <c r="J7953" t="str">
        <f t="shared" si="728"/>
        <v>00:47:00</v>
      </c>
      <c r="K7953" t="str" cm="1">
        <f t="array" ref="K7953:M7953">_xlfn.TEXTSPLIT(H7953,",")</f>
        <v>Crime</v>
      </c>
      <c r="L7953" t="str">
        <v xml:space="preserve"> Drama</v>
      </c>
      <c r="M7953" t="str">
        <v xml:space="preserve"> Thriller</v>
      </c>
    </row>
    <row r="7954" spans="1:13" ht="45" x14ac:dyDescent="0.25">
      <c r="A7954" t="s">
        <v>22280</v>
      </c>
      <c r="B7954" t="s">
        <v>128</v>
      </c>
      <c r="C7954" s="1" t="s">
        <v>1913</v>
      </c>
      <c r="D7954">
        <v>8</v>
      </c>
      <c r="E7954">
        <v>244</v>
      </c>
      <c r="F7954">
        <v>46</v>
      </c>
      <c r="G7954" t="str">
        <f t="shared" si="725"/>
        <v>2015</v>
      </c>
      <c r="H7954" t="str">
        <f t="shared" si="726"/>
        <v>Action, Drama, Thriller</v>
      </c>
      <c r="I7954" t="str">
        <f t="shared" si="727"/>
        <v>Fauda</v>
      </c>
      <c r="J7954" t="str">
        <f t="shared" si="728"/>
        <v>00:46:00</v>
      </c>
      <c r="K7954" t="str" cm="1">
        <f t="array" ref="K7954:M7954">_xlfn.TEXTSPLIT(H7954,",")</f>
        <v>Action</v>
      </c>
      <c r="L7954" t="str">
        <v xml:space="preserve"> Drama</v>
      </c>
      <c r="M7954" t="str">
        <v xml:space="preserve"> Thriller</v>
      </c>
    </row>
    <row r="7955" spans="1:13" ht="45" x14ac:dyDescent="0.25">
      <c r="A7955" t="s">
        <v>21768</v>
      </c>
      <c r="B7955">
        <v>-2020</v>
      </c>
      <c r="C7955" s="1" t="s">
        <v>64</v>
      </c>
      <c r="D7955">
        <v>7.5</v>
      </c>
      <c r="E7955" s="2">
        <v>3541</v>
      </c>
      <c r="F7955">
        <v>45</v>
      </c>
      <c r="G7955" t="str">
        <f t="shared" si="725"/>
        <v>2020</v>
      </c>
      <c r="H7955" t="str">
        <f t="shared" si="726"/>
        <v>Drama, Horror, Mystery</v>
      </c>
      <c r="I7955" t="str">
        <f t="shared" si="727"/>
        <v>The Haunting of Bly Manor</v>
      </c>
      <c r="J7955" t="str">
        <f t="shared" si="728"/>
        <v>00:45:00</v>
      </c>
      <c r="K7955" t="str" cm="1">
        <f t="array" ref="K7955:M7955">_xlfn.TEXTSPLIT(H7955,",")</f>
        <v>Drama</v>
      </c>
      <c r="L7955" t="str">
        <v xml:space="preserve"> Horror</v>
      </c>
      <c r="M7955" t="str">
        <v xml:space="preserve"> Mystery</v>
      </c>
    </row>
    <row r="7956" spans="1:13" ht="30" x14ac:dyDescent="0.25">
      <c r="A7956" t="s">
        <v>21212</v>
      </c>
      <c r="B7956" t="s">
        <v>90</v>
      </c>
      <c r="C7956" s="1" t="s">
        <v>699</v>
      </c>
      <c r="D7956">
        <v>7.8</v>
      </c>
      <c r="E7956">
        <v>329</v>
      </c>
      <c r="F7956">
        <v>42</v>
      </c>
      <c r="G7956" t="str">
        <f t="shared" si="725"/>
        <v>2017</v>
      </c>
      <c r="H7956" t="str">
        <f t="shared" si="726"/>
        <v>Action, Drama, Sci-Fi</v>
      </c>
      <c r="I7956" t="str">
        <f t="shared" si="727"/>
        <v>Black Lightning</v>
      </c>
      <c r="J7956" t="str">
        <f t="shared" si="728"/>
        <v>00:42:00</v>
      </c>
      <c r="K7956" t="str" cm="1">
        <f t="array" ref="K7956:M7956">_xlfn.TEXTSPLIT(H7956,",")</f>
        <v>Action</v>
      </c>
      <c r="L7956" t="str">
        <v xml:space="preserve"> Drama</v>
      </c>
      <c r="M7956" t="str">
        <v xml:space="preserve"> Sci-Fi</v>
      </c>
    </row>
    <row r="7957" spans="1:13" ht="45" x14ac:dyDescent="0.25">
      <c r="A7957" t="s">
        <v>22249</v>
      </c>
      <c r="B7957" t="s">
        <v>33</v>
      </c>
      <c r="C7957" s="1" t="s">
        <v>81</v>
      </c>
      <c r="D7957">
        <v>7.9</v>
      </c>
      <c r="E7957">
        <v>292</v>
      </c>
      <c r="F7957">
        <v>47</v>
      </c>
      <c r="G7957" t="str">
        <f t="shared" si="725"/>
        <v>2020</v>
      </c>
      <c r="H7957" t="str">
        <f t="shared" si="726"/>
        <v>Crime, Drama, Thriller</v>
      </c>
      <c r="I7957" t="str">
        <f t="shared" si="727"/>
        <v>Kalifat</v>
      </c>
      <c r="J7957" t="str">
        <f t="shared" si="728"/>
        <v>00:47:00</v>
      </c>
      <c r="K7957" t="str" cm="1">
        <f t="array" ref="K7957:M7957">_xlfn.TEXTSPLIT(H7957,",")</f>
        <v>Crime</v>
      </c>
      <c r="L7957" t="str">
        <v xml:space="preserve"> Drama</v>
      </c>
      <c r="M7957" t="str">
        <v xml:space="preserve"> Thriller</v>
      </c>
    </row>
    <row r="7958" spans="1:13" ht="45" x14ac:dyDescent="0.25">
      <c r="A7958" t="s">
        <v>22428</v>
      </c>
      <c r="B7958" t="s">
        <v>281</v>
      </c>
      <c r="C7958" s="1" t="s">
        <v>1824</v>
      </c>
      <c r="D7958">
        <v>7.3</v>
      </c>
      <c r="E7958">
        <v>39</v>
      </c>
      <c r="G7958" t="str">
        <f t="shared" si="725"/>
        <v>2018</v>
      </c>
      <c r="H7958" t="str">
        <f t="shared" si="726"/>
        <v>Adventure, Drama, Fantasy</v>
      </c>
      <c r="I7958" t="str">
        <f t="shared" si="727"/>
        <v>Diablero</v>
      </c>
      <c r="J7958" t="str">
        <f t="shared" si="728"/>
        <v>00:00:00</v>
      </c>
      <c r="K7958" t="str" cm="1">
        <f t="array" ref="K7958:M7958">_xlfn.TEXTSPLIT(H7958,",")</f>
        <v>Adventure</v>
      </c>
      <c r="L7958" t="str">
        <v xml:space="preserve"> Drama</v>
      </c>
      <c r="M7958" t="str">
        <v xml:space="preserve"> Fantasy</v>
      </c>
    </row>
    <row r="7959" spans="1:13" ht="30" x14ac:dyDescent="0.25">
      <c r="A7959" t="s">
        <v>22431</v>
      </c>
      <c r="B7959" t="s">
        <v>281</v>
      </c>
      <c r="C7959" s="1" t="s">
        <v>3320</v>
      </c>
      <c r="D7959">
        <v>7.6</v>
      </c>
      <c r="E7959">
        <v>365</v>
      </c>
      <c r="G7959" t="str">
        <f t="shared" si="725"/>
        <v>2018</v>
      </c>
      <c r="H7959" t="str">
        <f t="shared" si="726"/>
        <v>Documentary, Crime</v>
      </c>
      <c r="I7959" t="str">
        <f t="shared" si="727"/>
        <v>Dirty Money</v>
      </c>
      <c r="J7959" t="str">
        <f t="shared" si="728"/>
        <v>00:00:00</v>
      </c>
      <c r="K7959" t="str" cm="1">
        <f t="array" ref="K7959:L7959">_xlfn.TEXTSPLIT(H7959,",")</f>
        <v>Documentary</v>
      </c>
      <c r="L7959" t="str">
        <v xml:space="preserve"> Crime</v>
      </c>
    </row>
    <row r="7960" spans="1:13" ht="30" x14ac:dyDescent="0.25">
      <c r="A7960" t="s">
        <v>22357</v>
      </c>
      <c r="B7960">
        <v>-2020</v>
      </c>
      <c r="C7960" s="1" t="s">
        <v>816</v>
      </c>
      <c r="D7960">
        <v>8.1999999999999993</v>
      </c>
      <c r="E7960">
        <v>248</v>
      </c>
      <c r="F7960">
        <v>45</v>
      </c>
      <c r="G7960" t="str">
        <f t="shared" si="725"/>
        <v>2020</v>
      </c>
      <c r="H7960" t="str">
        <f t="shared" si="726"/>
        <v>Documentary</v>
      </c>
      <c r="I7960" t="str">
        <f t="shared" si="727"/>
        <v>Night on Earth</v>
      </c>
      <c r="J7960" t="str">
        <f t="shared" si="728"/>
        <v>00:45:00</v>
      </c>
      <c r="K7960" t="str" cm="1">
        <f t="array" ref="K7960">_xlfn.TEXTSPLIT(H7960,",")</f>
        <v>Documentary</v>
      </c>
    </row>
    <row r="7961" spans="1:13" ht="30" x14ac:dyDescent="0.25">
      <c r="A7961" t="s">
        <v>22357</v>
      </c>
      <c r="B7961">
        <v>-2020</v>
      </c>
      <c r="C7961" s="1" t="s">
        <v>816</v>
      </c>
      <c r="D7961">
        <v>7.9</v>
      </c>
      <c r="E7961">
        <v>202</v>
      </c>
      <c r="F7961">
        <v>53</v>
      </c>
      <c r="G7961" t="str">
        <f t="shared" si="725"/>
        <v>2020</v>
      </c>
      <c r="H7961" t="str">
        <f t="shared" si="726"/>
        <v>Documentary</v>
      </c>
      <c r="I7961" t="str">
        <f t="shared" si="727"/>
        <v>Night on Earth</v>
      </c>
      <c r="J7961" t="str">
        <f t="shared" si="728"/>
        <v>00:53:00</v>
      </c>
      <c r="K7961" t="str" cm="1">
        <f t="array" ref="K7961">_xlfn.TEXTSPLIT(H7961,",")</f>
        <v>Documentary</v>
      </c>
    </row>
    <row r="7962" spans="1:13" ht="30" x14ac:dyDescent="0.25">
      <c r="A7962" t="s">
        <v>22357</v>
      </c>
      <c r="B7962">
        <v>-2020</v>
      </c>
      <c r="C7962" s="1" t="s">
        <v>816</v>
      </c>
      <c r="D7962">
        <v>8.1999999999999993</v>
      </c>
      <c r="E7962">
        <v>211</v>
      </c>
      <c r="F7962">
        <v>48</v>
      </c>
      <c r="G7962" t="str">
        <f t="shared" si="725"/>
        <v>2020</v>
      </c>
      <c r="H7962" t="str">
        <f t="shared" si="726"/>
        <v>Documentary</v>
      </c>
      <c r="I7962" t="str">
        <f t="shared" si="727"/>
        <v>Night on Earth</v>
      </c>
      <c r="J7962" t="str">
        <f t="shared" si="728"/>
        <v>00:48:00</v>
      </c>
      <c r="K7962" t="str" cm="1">
        <f t="array" ref="K7962">_xlfn.TEXTSPLIT(H7962,",")</f>
        <v>Documentary</v>
      </c>
    </row>
    <row r="7963" spans="1:13" ht="30" x14ac:dyDescent="0.25">
      <c r="A7963" t="s">
        <v>22357</v>
      </c>
      <c r="B7963">
        <v>-2020</v>
      </c>
      <c r="C7963" s="1" t="s">
        <v>816</v>
      </c>
      <c r="D7963">
        <v>8.1999999999999993</v>
      </c>
      <c r="E7963">
        <v>197</v>
      </c>
      <c r="F7963">
        <v>41</v>
      </c>
      <c r="G7963" t="str">
        <f t="shared" si="725"/>
        <v>2020</v>
      </c>
      <c r="H7963" t="str">
        <f t="shared" si="726"/>
        <v>Documentary</v>
      </c>
      <c r="I7963" t="str">
        <f t="shared" si="727"/>
        <v>Night on Earth</v>
      </c>
      <c r="J7963" t="str">
        <f t="shared" si="728"/>
        <v>00:41:00</v>
      </c>
      <c r="K7963" t="str" cm="1">
        <f t="array" ref="K7963">_xlfn.TEXTSPLIT(H7963,",")</f>
        <v>Documentary</v>
      </c>
    </row>
    <row r="7964" spans="1:13" ht="30" x14ac:dyDescent="0.25">
      <c r="A7964" t="s">
        <v>22357</v>
      </c>
      <c r="B7964">
        <v>-2020</v>
      </c>
      <c r="C7964" s="1" t="s">
        <v>816</v>
      </c>
      <c r="D7964">
        <v>7.9</v>
      </c>
      <c r="E7964">
        <v>179</v>
      </c>
      <c r="F7964">
        <v>51</v>
      </c>
      <c r="G7964" t="str">
        <f t="shared" si="725"/>
        <v>2020</v>
      </c>
      <c r="H7964" t="str">
        <f t="shared" si="726"/>
        <v>Documentary</v>
      </c>
      <c r="I7964" t="str">
        <f t="shared" si="727"/>
        <v>Night on Earth</v>
      </c>
      <c r="J7964" t="str">
        <f t="shared" si="728"/>
        <v>00:51:00</v>
      </c>
      <c r="K7964" t="str" cm="1">
        <f t="array" ref="K7964">_xlfn.TEXTSPLIT(H7964,",")</f>
        <v>Documentary</v>
      </c>
    </row>
    <row r="7965" spans="1:13" ht="45" x14ac:dyDescent="0.25">
      <c r="A7965" t="s">
        <v>22394</v>
      </c>
      <c r="B7965" t="s">
        <v>33</v>
      </c>
      <c r="C7965" s="1" t="s">
        <v>198</v>
      </c>
      <c r="D7965">
        <v>7.1</v>
      </c>
      <c r="E7965">
        <v>97</v>
      </c>
      <c r="G7965" t="str">
        <f t="shared" si="725"/>
        <v>2020</v>
      </c>
      <c r="H7965" t="str">
        <f t="shared" si="726"/>
        <v>Drama, Sci-Fi, Thriller</v>
      </c>
      <c r="I7965" t="str">
        <f t="shared" si="727"/>
        <v>Onisciente</v>
      </c>
      <c r="J7965" t="str">
        <f t="shared" si="728"/>
        <v>00:00:00</v>
      </c>
      <c r="K7965" t="str" cm="1">
        <f t="array" ref="K7965:M7965">_xlfn.TEXTSPLIT(H7965,",")</f>
        <v>Drama</v>
      </c>
      <c r="L7965" t="str">
        <v xml:space="preserve"> Sci-Fi</v>
      </c>
      <c r="M7965" t="str">
        <v xml:space="preserve"> Thriller</v>
      </c>
    </row>
    <row r="7966" spans="1:13" ht="45" x14ac:dyDescent="0.25">
      <c r="A7966" t="s">
        <v>22394</v>
      </c>
      <c r="B7966" t="s">
        <v>33</v>
      </c>
      <c r="C7966" s="1" t="s">
        <v>198</v>
      </c>
      <c r="D7966">
        <v>7.1</v>
      </c>
      <c r="E7966">
        <v>83</v>
      </c>
      <c r="G7966" t="str">
        <f t="shared" si="725"/>
        <v>2020</v>
      </c>
      <c r="H7966" t="str">
        <f t="shared" si="726"/>
        <v>Drama, Sci-Fi, Thriller</v>
      </c>
      <c r="I7966" t="str">
        <f t="shared" si="727"/>
        <v>Onisciente</v>
      </c>
      <c r="J7966" t="str">
        <f t="shared" si="728"/>
        <v>00:00:00</v>
      </c>
      <c r="K7966" t="str" cm="1">
        <f t="array" ref="K7966:M7966">_xlfn.TEXTSPLIT(H7966,",")</f>
        <v>Drama</v>
      </c>
      <c r="L7966" t="str">
        <v xml:space="preserve"> Sci-Fi</v>
      </c>
      <c r="M7966" t="str">
        <v xml:space="preserve"> Thriller</v>
      </c>
    </row>
    <row r="7967" spans="1:13" ht="45" x14ac:dyDescent="0.25">
      <c r="A7967" t="s">
        <v>22394</v>
      </c>
      <c r="B7967" t="s">
        <v>33</v>
      </c>
      <c r="C7967" s="1" t="s">
        <v>198</v>
      </c>
      <c r="D7967">
        <v>7.3</v>
      </c>
      <c r="E7967">
        <v>80</v>
      </c>
      <c r="G7967" t="str">
        <f t="shared" si="725"/>
        <v>2020</v>
      </c>
      <c r="H7967" t="str">
        <f t="shared" si="726"/>
        <v>Drama, Sci-Fi, Thriller</v>
      </c>
      <c r="I7967" t="str">
        <f t="shared" si="727"/>
        <v>Onisciente</v>
      </c>
      <c r="J7967" t="str">
        <f t="shared" si="728"/>
        <v>00:00:00</v>
      </c>
      <c r="K7967" t="str" cm="1">
        <f t="array" ref="K7967:M7967">_xlfn.TEXTSPLIT(H7967,",")</f>
        <v>Drama</v>
      </c>
      <c r="L7967" t="str">
        <v xml:space="preserve"> Sci-Fi</v>
      </c>
      <c r="M7967" t="str">
        <v xml:space="preserve"> Thriller</v>
      </c>
    </row>
    <row r="7968" spans="1:13" ht="45" x14ac:dyDescent="0.25">
      <c r="A7968" t="s">
        <v>22394</v>
      </c>
      <c r="B7968" t="s">
        <v>33</v>
      </c>
      <c r="C7968" s="1" t="s">
        <v>198</v>
      </c>
      <c r="D7968">
        <v>7.5</v>
      </c>
      <c r="E7968">
        <v>77</v>
      </c>
      <c r="G7968" t="str">
        <f t="shared" si="725"/>
        <v>2020</v>
      </c>
      <c r="H7968" t="str">
        <f t="shared" si="726"/>
        <v>Drama, Sci-Fi, Thriller</v>
      </c>
      <c r="I7968" t="str">
        <f t="shared" si="727"/>
        <v>Onisciente</v>
      </c>
      <c r="J7968" t="str">
        <f t="shared" si="728"/>
        <v>00:00:00</v>
      </c>
      <c r="K7968" t="str" cm="1">
        <f t="array" ref="K7968:M7968">_xlfn.TEXTSPLIT(H7968,",")</f>
        <v>Drama</v>
      </c>
      <c r="L7968" t="str">
        <v xml:space="preserve"> Sci-Fi</v>
      </c>
      <c r="M7968" t="str">
        <v xml:space="preserve"> Thriller</v>
      </c>
    </row>
    <row r="7969" spans="1:13" ht="45" x14ac:dyDescent="0.25">
      <c r="A7969" t="s">
        <v>22394</v>
      </c>
      <c r="B7969" t="s">
        <v>33</v>
      </c>
      <c r="C7969" s="1" t="s">
        <v>198</v>
      </c>
      <c r="D7969">
        <v>6.8</v>
      </c>
      <c r="E7969">
        <v>109</v>
      </c>
      <c r="G7969" t="str">
        <f t="shared" si="725"/>
        <v>2020</v>
      </c>
      <c r="H7969" t="str">
        <f t="shared" si="726"/>
        <v>Drama, Sci-Fi, Thriller</v>
      </c>
      <c r="I7969" t="str">
        <f t="shared" si="727"/>
        <v>Onisciente</v>
      </c>
      <c r="J7969" t="str">
        <f t="shared" si="728"/>
        <v>00:00:00</v>
      </c>
      <c r="K7969" t="str" cm="1">
        <f t="array" ref="K7969:M7969">_xlfn.TEXTSPLIT(H7969,",")</f>
        <v>Drama</v>
      </c>
      <c r="L7969" t="str">
        <v xml:space="preserve"> Sci-Fi</v>
      </c>
      <c r="M7969" t="str">
        <v xml:space="preserve"> Thriller</v>
      </c>
    </row>
    <row r="7970" spans="1:13" ht="45" x14ac:dyDescent="0.25">
      <c r="A7970" t="s">
        <v>20183</v>
      </c>
      <c r="B7970" t="s">
        <v>128</v>
      </c>
      <c r="C7970" s="1" t="s">
        <v>155</v>
      </c>
      <c r="D7970">
        <v>9</v>
      </c>
      <c r="E7970" s="2">
        <v>1930</v>
      </c>
      <c r="F7970">
        <v>55</v>
      </c>
      <c r="G7970" t="str">
        <f t="shared" si="725"/>
        <v>2015</v>
      </c>
      <c r="H7970" t="str">
        <f t="shared" si="726"/>
        <v>Action, Drama, History</v>
      </c>
      <c r="I7970" t="str">
        <f t="shared" si="727"/>
        <v>The Last Kingdom</v>
      </c>
      <c r="J7970" t="str">
        <f t="shared" si="728"/>
        <v>00:55:00</v>
      </c>
      <c r="K7970" t="str" cm="1">
        <f t="array" ref="K7970:M7970">_xlfn.TEXTSPLIT(H7970,",")</f>
        <v>Action</v>
      </c>
      <c r="L7970" t="str">
        <v xml:space="preserve"> Drama</v>
      </c>
      <c r="M7970" t="str">
        <v xml:space="preserve"> History</v>
      </c>
    </row>
    <row r="7971" spans="1:13" ht="45" x14ac:dyDescent="0.25">
      <c r="A7971" t="s">
        <v>20183</v>
      </c>
      <c r="B7971" t="s">
        <v>128</v>
      </c>
      <c r="C7971" s="1" t="s">
        <v>155</v>
      </c>
      <c r="D7971">
        <v>9.1</v>
      </c>
      <c r="E7971" s="2">
        <v>1854</v>
      </c>
      <c r="F7971">
        <v>52</v>
      </c>
      <c r="G7971" t="str">
        <f t="shared" si="725"/>
        <v>2015</v>
      </c>
      <c r="H7971" t="str">
        <f t="shared" si="726"/>
        <v>Action, Drama, History</v>
      </c>
      <c r="I7971" t="str">
        <f t="shared" si="727"/>
        <v>The Last Kingdom</v>
      </c>
      <c r="J7971" t="str">
        <f t="shared" si="728"/>
        <v>00:52:00</v>
      </c>
      <c r="K7971" t="str" cm="1">
        <f t="array" ref="K7971:M7971">_xlfn.TEXTSPLIT(H7971,",")</f>
        <v>Action</v>
      </c>
      <c r="L7971" t="str">
        <v xml:space="preserve"> Drama</v>
      </c>
      <c r="M7971" t="str">
        <v xml:space="preserve"> History</v>
      </c>
    </row>
    <row r="7972" spans="1:13" ht="45" x14ac:dyDescent="0.25">
      <c r="A7972" t="s">
        <v>20183</v>
      </c>
      <c r="B7972" t="s">
        <v>128</v>
      </c>
      <c r="C7972" s="1" t="s">
        <v>155</v>
      </c>
      <c r="D7972">
        <v>9.4</v>
      </c>
      <c r="E7972" s="2">
        <v>2278</v>
      </c>
      <c r="F7972">
        <v>55</v>
      </c>
      <c r="G7972" t="str">
        <f t="shared" si="725"/>
        <v>2015</v>
      </c>
      <c r="H7972" t="str">
        <f t="shared" si="726"/>
        <v>Action, Drama, History</v>
      </c>
      <c r="I7972" t="str">
        <f t="shared" si="727"/>
        <v>The Last Kingdom</v>
      </c>
      <c r="J7972" t="str">
        <f t="shared" si="728"/>
        <v>00:55:00</v>
      </c>
      <c r="K7972" t="str" cm="1">
        <f t="array" ref="K7972:M7972">_xlfn.TEXTSPLIT(H7972,",")</f>
        <v>Action</v>
      </c>
      <c r="L7972" t="str">
        <v xml:space="preserve"> Drama</v>
      </c>
      <c r="M7972" t="str">
        <v xml:space="preserve"> History</v>
      </c>
    </row>
    <row r="7973" spans="1:13" ht="30" x14ac:dyDescent="0.25">
      <c r="A7973" t="s">
        <v>22252</v>
      </c>
      <c r="B7973">
        <v>-2020</v>
      </c>
      <c r="C7973" s="1" t="s">
        <v>1042</v>
      </c>
      <c r="D7973">
        <v>7.5</v>
      </c>
      <c r="E7973">
        <v>98</v>
      </c>
      <c r="G7973" t="str">
        <f t="shared" si="725"/>
        <v>2020</v>
      </c>
      <c r="H7973" t="str">
        <f t="shared" si="726"/>
        <v>Reality-TV</v>
      </c>
      <c r="I7973" t="str">
        <f t="shared" si="727"/>
        <v>Next in Fashion</v>
      </c>
      <c r="J7973" t="str">
        <f t="shared" si="728"/>
        <v>00:00:00</v>
      </c>
      <c r="K7973" t="str" cm="1">
        <f t="array" ref="K7973">_xlfn.TEXTSPLIT(H7973,",")</f>
        <v>Reality-TV</v>
      </c>
    </row>
    <row r="7974" spans="1:13" ht="30" x14ac:dyDescent="0.25">
      <c r="A7974" t="s">
        <v>22252</v>
      </c>
      <c r="B7974">
        <v>-2020</v>
      </c>
      <c r="C7974" s="1" t="s">
        <v>1042</v>
      </c>
      <c r="D7974">
        <v>7.6</v>
      </c>
      <c r="E7974">
        <v>88</v>
      </c>
      <c r="G7974" t="str">
        <f t="shared" si="725"/>
        <v>2020</v>
      </c>
      <c r="H7974" t="str">
        <f t="shared" si="726"/>
        <v>Reality-TV</v>
      </c>
      <c r="I7974" t="str">
        <f t="shared" si="727"/>
        <v>Next in Fashion</v>
      </c>
      <c r="J7974" t="str">
        <f t="shared" si="728"/>
        <v>00:00:00</v>
      </c>
      <c r="K7974" t="str" cm="1">
        <f t="array" ref="K7974">_xlfn.TEXTSPLIT(H7974,",")</f>
        <v>Reality-TV</v>
      </c>
    </row>
    <row r="7975" spans="1:13" ht="30" x14ac:dyDescent="0.25">
      <c r="A7975" t="s">
        <v>22252</v>
      </c>
      <c r="B7975">
        <v>-2020</v>
      </c>
      <c r="C7975" s="1" t="s">
        <v>1042</v>
      </c>
      <c r="D7975">
        <v>6.2</v>
      </c>
      <c r="E7975">
        <v>111</v>
      </c>
      <c r="G7975" t="str">
        <f t="shared" si="725"/>
        <v>2020</v>
      </c>
      <c r="H7975" t="str">
        <f t="shared" si="726"/>
        <v>Reality-TV</v>
      </c>
      <c r="I7975" t="str">
        <f t="shared" si="727"/>
        <v>Next in Fashion</v>
      </c>
      <c r="J7975" t="str">
        <f t="shared" si="728"/>
        <v>00:00:00</v>
      </c>
      <c r="K7975" t="str" cm="1">
        <f t="array" ref="K7975">_xlfn.TEXTSPLIT(H7975,",")</f>
        <v>Reality-TV</v>
      </c>
    </row>
    <row r="7976" spans="1:13" ht="30" x14ac:dyDescent="0.25">
      <c r="A7976" t="s">
        <v>22252</v>
      </c>
      <c r="B7976">
        <v>-2020</v>
      </c>
      <c r="C7976" s="1" t="s">
        <v>1042</v>
      </c>
      <c r="D7976">
        <v>7</v>
      </c>
      <c r="E7976">
        <v>90</v>
      </c>
      <c r="G7976" t="str">
        <f t="shared" si="725"/>
        <v>2020</v>
      </c>
      <c r="H7976" t="str">
        <f t="shared" si="726"/>
        <v>Reality-TV</v>
      </c>
      <c r="I7976" t="str">
        <f t="shared" si="727"/>
        <v>Next in Fashion</v>
      </c>
      <c r="J7976" t="str">
        <f t="shared" si="728"/>
        <v>00:00:00</v>
      </c>
      <c r="K7976" t="str" cm="1">
        <f t="array" ref="K7976">_xlfn.TEXTSPLIT(H7976,",")</f>
        <v>Reality-TV</v>
      </c>
    </row>
    <row r="7977" spans="1:13" ht="30" x14ac:dyDescent="0.25">
      <c r="A7977" t="s">
        <v>22252</v>
      </c>
      <c r="B7977">
        <v>-2020</v>
      </c>
      <c r="C7977" s="1" t="s">
        <v>1042</v>
      </c>
      <c r="D7977">
        <v>6.7</v>
      </c>
      <c r="E7977">
        <v>86</v>
      </c>
      <c r="G7977" t="str">
        <f t="shared" si="725"/>
        <v>2020</v>
      </c>
      <c r="H7977" t="str">
        <f t="shared" si="726"/>
        <v>Reality-TV</v>
      </c>
      <c r="I7977" t="str">
        <f t="shared" si="727"/>
        <v>Next in Fashion</v>
      </c>
      <c r="J7977" t="str">
        <f t="shared" si="728"/>
        <v>00:00:00</v>
      </c>
      <c r="K7977" t="str" cm="1">
        <f t="array" ref="K7977">_xlfn.TEXTSPLIT(H7977,",")</f>
        <v>Reality-TV</v>
      </c>
    </row>
    <row r="7978" spans="1:13" ht="30" x14ac:dyDescent="0.25">
      <c r="A7978" t="s">
        <v>22252</v>
      </c>
      <c r="B7978">
        <v>-2020</v>
      </c>
      <c r="C7978" s="1" t="s">
        <v>1042</v>
      </c>
      <c r="D7978">
        <v>7.4</v>
      </c>
      <c r="E7978">
        <v>81</v>
      </c>
      <c r="G7978" t="str">
        <f t="shared" si="725"/>
        <v>2020</v>
      </c>
      <c r="H7978" t="str">
        <f t="shared" si="726"/>
        <v>Reality-TV</v>
      </c>
      <c r="I7978" t="str">
        <f t="shared" si="727"/>
        <v>Next in Fashion</v>
      </c>
      <c r="J7978" t="str">
        <f t="shared" si="728"/>
        <v>00:00:00</v>
      </c>
      <c r="K7978" t="str" cm="1">
        <f t="array" ref="K7978">_xlfn.TEXTSPLIT(H7978,",")</f>
        <v>Reality-TV</v>
      </c>
    </row>
    <row r="7979" spans="1:13" ht="30" x14ac:dyDescent="0.25">
      <c r="A7979" t="s">
        <v>22252</v>
      </c>
      <c r="B7979">
        <v>-2020</v>
      </c>
      <c r="C7979" s="1" t="s">
        <v>1042</v>
      </c>
      <c r="D7979">
        <v>7</v>
      </c>
      <c r="E7979">
        <v>81</v>
      </c>
      <c r="G7979" t="str">
        <f t="shared" si="725"/>
        <v>2020</v>
      </c>
      <c r="H7979" t="str">
        <f t="shared" si="726"/>
        <v>Reality-TV</v>
      </c>
      <c r="I7979" t="str">
        <f t="shared" si="727"/>
        <v>Next in Fashion</v>
      </c>
      <c r="J7979" t="str">
        <f t="shared" si="728"/>
        <v>00:00:00</v>
      </c>
      <c r="K7979" t="str" cm="1">
        <f t="array" ref="K7979">_xlfn.TEXTSPLIT(H7979,",")</f>
        <v>Reality-TV</v>
      </c>
    </row>
    <row r="7980" spans="1:13" ht="30" x14ac:dyDescent="0.25">
      <c r="A7980" t="s">
        <v>22252</v>
      </c>
      <c r="B7980">
        <v>-2020</v>
      </c>
      <c r="C7980" s="1" t="s">
        <v>1042</v>
      </c>
      <c r="D7980">
        <v>7.4</v>
      </c>
      <c r="E7980">
        <v>77</v>
      </c>
      <c r="G7980" t="str">
        <f t="shared" si="725"/>
        <v>2020</v>
      </c>
      <c r="H7980" t="str">
        <f t="shared" si="726"/>
        <v>Reality-TV</v>
      </c>
      <c r="I7980" t="str">
        <f t="shared" si="727"/>
        <v>Next in Fashion</v>
      </c>
      <c r="J7980" t="str">
        <f t="shared" si="728"/>
        <v>00:00:00</v>
      </c>
      <c r="K7980" t="str" cm="1">
        <f t="array" ref="K7980">_xlfn.TEXTSPLIT(H7980,",")</f>
        <v>Reality-TV</v>
      </c>
    </row>
    <row r="7981" spans="1:13" ht="30" x14ac:dyDescent="0.25">
      <c r="A7981" t="s">
        <v>22252</v>
      </c>
      <c r="B7981">
        <v>-2020</v>
      </c>
      <c r="C7981" s="1" t="s">
        <v>1042</v>
      </c>
      <c r="D7981">
        <v>8.1</v>
      </c>
      <c r="E7981">
        <v>85</v>
      </c>
      <c r="G7981" t="str">
        <f t="shared" si="725"/>
        <v>2020</v>
      </c>
      <c r="H7981" t="str">
        <f t="shared" si="726"/>
        <v>Reality-TV</v>
      </c>
      <c r="I7981" t="str">
        <f t="shared" si="727"/>
        <v>Next in Fashion</v>
      </c>
      <c r="J7981" t="str">
        <f t="shared" si="728"/>
        <v>00:00:00</v>
      </c>
      <c r="K7981" t="str" cm="1">
        <f t="array" ref="K7981">_xlfn.TEXTSPLIT(H7981,",")</f>
        <v>Reality-TV</v>
      </c>
    </row>
    <row r="7982" spans="1:13" ht="45" x14ac:dyDescent="0.25">
      <c r="A7982" t="s">
        <v>21265</v>
      </c>
      <c r="B7982" t="s">
        <v>250</v>
      </c>
      <c r="C7982" s="1" t="s">
        <v>251</v>
      </c>
      <c r="D7982">
        <v>6.1</v>
      </c>
      <c r="E7982" s="2">
        <v>1507</v>
      </c>
      <c r="F7982">
        <v>57</v>
      </c>
      <c r="G7982" t="str">
        <f t="shared" si="725"/>
        <v>2017</v>
      </c>
      <c r="H7982" t="str">
        <f t="shared" si="726"/>
        <v>Drama, Mystery, Thriller</v>
      </c>
      <c r="I7982" t="str">
        <f t="shared" si="727"/>
        <v>13 Reasons Why</v>
      </c>
      <c r="J7982" t="str">
        <f t="shared" si="728"/>
        <v>00:57:00</v>
      </c>
      <c r="K7982" t="str" cm="1">
        <f t="array" ref="K7982:M7982">_xlfn.TEXTSPLIT(H7982,",")</f>
        <v>Drama</v>
      </c>
      <c r="L7982" t="str">
        <v xml:space="preserve"> Mystery</v>
      </c>
      <c r="M7982" t="str">
        <v xml:space="preserve"> Thriller</v>
      </c>
    </row>
    <row r="7983" spans="1:13" ht="45" x14ac:dyDescent="0.25">
      <c r="A7983" t="s">
        <v>21265</v>
      </c>
      <c r="B7983" t="s">
        <v>250</v>
      </c>
      <c r="C7983" s="1" t="s">
        <v>251</v>
      </c>
      <c r="D7983">
        <v>6.6</v>
      </c>
      <c r="E7983" s="2">
        <v>1694</v>
      </c>
      <c r="F7983">
        <v>61</v>
      </c>
      <c r="G7983" t="str">
        <f t="shared" si="725"/>
        <v>2017</v>
      </c>
      <c r="H7983" t="str">
        <f t="shared" si="726"/>
        <v>Drama, Mystery, Thriller</v>
      </c>
      <c r="I7983" t="str">
        <f t="shared" si="727"/>
        <v>13 Reasons Why</v>
      </c>
      <c r="J7983" t="str">
        <f t="shared" si="728"/>
        <v>01:01:00</v>
      </c>
      <c r="K7983" t="str" cm="1">
        <f t="array" ref="K7983:M7983">_xlfn.TEXTSPLIT(H7983,",")</f>
        <v>Drama</v>
      </c>
      <c r="L7983" t="str">
        <v xml:space="preserve"> Mystery</v>
      </c>
      <c r="M7983" t="str">
        <v xml:space="preserve"> Thriller</v>
      </c>
    </row>
    <row r="7984" spans="1:13" ht="45" x14ac:dyDescent="0.25">
      <c r="A7984" t="s">
        <v>22280</v>
      </c>
      <c r="B7984" t="s">
        <v>128</v>
      </c>
      <c r="C7984" s="1" t="s">
        <v>1913</v>
      </c>
      <c r="D7984">
        <v>8.6</v>
      </c>
      <c r="E7984">
        <v>283</v>
      </c>
      <c r="F7984">
        <v>43</v>
      </c>
      <c r="G7984" t="str">
        <f t="shared" si="725"/>
        <v>2015</v>
      </c>
      <c r="H7984" t="str">
        <f t="shared" si="726"/>
        <v>Action, Drama, Thriller</v>
      </c>
      <c r="I7984" t="str">
        <f t="shared" si="727"/>
        <v>Fauda</v>
      </c>
      <c r="J7984" t="str">
        <f t="shared" si="728"/>
        <v>00:43:00</v>
      </c>
      <c r="K7984" t="str" cm="1">
        <f t="array" ref="K7984:M7984">_xlfn.TEXTSPLIT(H7984,",")</f>
        <v>Action</v>
      </c>
      <c r="L7984" t="str">
        <v xml:space="preserve"> Drama</v>
      </c>
      <c r="M7984" t="str">
        <v xml:space="preserve"> Thriller</v>
      </c>
    </row>
    <row r="7985" spans="1:13" ht="45" x14ac:dyDescent="0.25">
      <c r="A7985" t="s">
        <v>22428</v>
      </c>
      <c r="B7985" t="s">
        <v>281</v>
      </c>
      <c r="C7985" s="1" t="s">
        <v>1824</v>
      </c>
      <c r="D7985">
        <v>7.3</v>
      </c>
      <c r="E7985">
        <v>35</v>
      </c>
      <c r="G7985" t="str">
        <f t="shared" si="725"/>
        <v>2018</v>
      </c>
      <c r="H7985" t="str">
        <f t="shared" si="726"/>
        <v>Adventure, Drama, Fantasy</v>
      </c>
      <c r="I7985" t="str">
        <f t="shared" si="727"/>
        <v>Diablero</v>
      </c>
      <c r="J7985" t="str">
        <f t="shared" si="728"/>
        <v>00:00:00</v>
      </c>
      <c r="K7985" t="str" cm="1">
        <f t="array" ref="K7985:M7985">_xlfn.TEXTSPLIT(H7985,",")</f>
        <v>Adventure</v>
      </c>
      <c r="L7985" t="str">
        <v xml:space="preserve"> Drama</v>
      </c>
      <c r="M7985" t="str">
        <v xml:space="preserve"> Fantasy</v>
      </c>
    </row>
    <row r="7986" spans="1:13" ht="45" x14ac:dyDescent="0.25">
      <c r="A7986" t="s">
        <v>22428</v>
      </c>
      <c r="B7986" t="s">
        <v>281</v>
      </c>
      <c r="C7986" s="1" t="s">
        <v>1824</v>
      </c>
      <c r="D7986">
        <v>7.2</v>
      </c>
      <c r="E7986">
        <v>33</v>
      </c>
      <c r="G7986" t="str">
        <f t="shared" ref="G7986:G8017" si="729">MID(B7986,2,4)</f>
        <v>2018</v>
      </c>
      <c r="H7986" t="str">
        <f t="shared" si="726"/>
        <v>Adventure, Drama, Fantasy</v>
      </c>
      <c r="I7986" t="str">
        <f t="shared" si="727"/>
        <v>Diablero</v>
      </c>
      <c r="J7986" t="str">
        <f t="shared" si="728"/>
        <v>00:00:00</v>
      </c>
      <c r="K7986" t="str" cm="1">
        <f t="array" ref="K7986:M7986">_xlfn.TEXTSPLIT(H7986,",")</f>
        <v>Adventure</v>
      </c>
      <c r="L7986" t="str">
        <v xml:space="preserve"> Drama</v>
      </c>
      <c r="M7986" t="str">
        <v xml:space="preserve"> Fantasy</v>
      </c>
    </row>
    <row r="7987" spans="1:13" ht="45" x14ac:dyDescent="0.25">
      <c r="A7987" t="s">
        <v>22428</v>
      </c>
      <c r="B7987" t="s">
        <v>281</v>
      </c>
      <c r="C7987" s="1" t="s">
        <v>1824</v>
      </c>
      <c r="D7987">
        <v>7</v>
      </c>
      <c r="E7987">
        <v>32</v>
      </c>
      <c r="G7987" t="str">
        <f t="shared" si="729"/>
        <v>2018</v>
      </c>
      <c r="H7987" t="str">
        <f t="shared" si="726"/>
        <v>Adventure, Drama, Fantasy</v>
      </c>
      <c r="I7987" t="str">
        <f t="shared" si="727"/>
        <v>Diablero</v>
      </c>
      <c r="J7987" t="str">
        <f t="shared" si="728"/>
        <v>00:00:00</v>
      </c>
      <c r="K7987" t="str" cm="1">
        <f t="array" ref="K7987:M7987">_xlfn.TEXTSPLIT(H7987,",")</f>
        <v>Adventure</v>
      </c>
      <c r="L7987" t="str">
        <v xml:space="preserve"> Drama</v>
      </c>
      <c r="M7987" t="str">
        <v xml:space="preserve"> Fantasy</v>
      </c>
    </row>
    <row r="7988" spans="1:13" ht="45" x14ac:dyDescent="0.25">
      <c r="A7988" t="s">
        <v>22428</v>
      </c>
      <c r="B7988" t="s">
        <v>281</v>
      </c>
      <c r="C7988" s="1" t="s">
        <v>1824</v>
      </c>
      <c r="D7988">
        <v>7.2</v>
      </c>
      <c r="E7988">
        <v>31</v>
      </c>
      <c r="G7988" t="str">
        <f t="shared" si="729"/>
        <v>2018</v>
      </c>
      <c r="H7988" t="str">
        <f t="shared" si="726"/>
        <v>Adventure, Drama, Fantasy</v>
      </c>
      <c r="I7988" t="str">
        <f t="shared" si="727"/>
        <v>Diablero</v>
      </c>
      <c r="J7988" t="str">
        <f t="shared" si="728"/>
        <v>00:00:00</v>
      </c>
      <c r="K7988" t="str" cm="1">
        <f t="array" ref="K7988:M7988">_xlfn.TEXTSPLIT(H7988,",")</f>
        <v>Adventure</v>
      </c>
      <c r="L7988" t="str">
        <v xml:space="preserve"> Drama</v>
      </c>
      <c r="M7988" t="str">
        <v xml:space="preserve"> Fantasy</v>
      </c>
    </row>
    <row r="7989" spans="1:13" ht="45" x14ac:dyDescent="0.25">
      <c r="A7989" t="s">
        <v>22428</v>
      </c>
      <c r="B7989" t="s">
        <v>281</v>
      </c>
      <c r="C7989" s="1" t="s">
        <v>1824</v>
      </c>
      <c r="D7989">
        <v>7.1</v>
      </c>
      <c r="E7989">
        <v>35</v>
      </c>
      <c r="G7989" t="str">
        <f t="shared" si="729"/>
        <v>2018</v>
      </c>
      <c r="H7989" t="str">
        <f t="shared" si="726"/>
        <v>Adventure, Drama, Fantasy</v>
      </c>
      <c r="I7989" t="str">
        <f t="shared" si="727"/>
        <v>Diablero</v>
      </c>
      <c r="J7989" t="str">
        <f t="shared" si="728"/>
        <v>00:00:00</v>
      </c>
      <c r="K7989" t="str" cm="1">
        <f t="array" ref="K7989:M7989">_xlfn.TEXTSPLIT(H7989,",")</f>
        <v>Adventure</v>
      </c>
      <c r="L7989" t="str">
        <v xml:space="preserve"> Drama</v>
      </c>
      <c r="M7989" t="str">
        <v xml:space="preserve"> Fantasy</v>
      </c>
    </row>
    <row r="7990" spans="1:13" ht="45" x14ac:dyDescent="0.25">
      <c r="A7990" t="s">
        <v>20237</v>
      </c>
      <c r="B7990" t="s">
        <v>108</v>
      </c>
      <c r="C7990" s="1" t="s">
        <v>109</v>
      </c>
      <c r="D7990">
        <v>8.1</v>
      </c>
      <c r="E7990" s="2">
        <v>1411</v>
      </c>
      <c r="F7990">
        <v>42</v>
      </c>
      <c r="G7990" t="str">
        <f t="shared" si="729"/>
        <v>2014</v>
      </c>
      <c r="H7990" t="str">
        <f t="shared" si="726"/>
        <v>Action, Adventure, Drama</v>
      </c>
      <c r="I7990" t="str">
        <f t="shared" si="727"/>
        <v>The Flash</v>
      </c>
      <c r="J7990" t="str">
        <f t="shared" si="728"/>
        <v>00:42:00</v>
      </c>
      <c r="K7990" t="str" cm="1">
        <f t="array" ref="K7990:M7990">_xlfn.TEXTSPLIT(H7990,",")</f>
        <v>Action</v>
      </c>
      <c r="L7990" t="str">
        <v xml:space="preserve"> Adventure</v>
      </c>
      <c r="M7990" t="str">
        <v xml:space="preserve"> Drama</v>
      </c>
    </row>
    <row r="7991" spans="1:13" ht="30" x14ac:dyDescent="0.25">
      <c r="A7991" t="s">
        <v>20364</v>
      </c>
      <c r="B7991" t="s">
        <v>964</v>
      </c>
      <c r="C7991" s="1" t="s">
        <v>86</v>
      </c>
      <c r="D7991">
        <v>7.7</v>
      </c>
      <c r="E7991">
        <v>85</v>
      </c>
      <c r="F7991">
        <v>49</v>
      </c>
      <c r="G7991" t="str">
        <f t="shared" si="729"/>
        <v>2018</v>
      </c>
      <c r="H7991" t="str">
        <f t="shared" si="726"/>
        <v>Drama</v>
      </c>
      <c r="I7991" t="str">
        <f t="shared" si="727"/>
        <v>Baby</v>
      </c>
      <c r="J7991" t="str">
        <f t="shared" si="728"/>
        <v>00:49:00</v>
      </c>
      <c r="K7991" t="str" cm="1">
        <f t="array" ref="K7991">_xlfn.TEXTSPLIT(H7991,",")</f>
        <v>Drama</v>
      </c>
    </row>
    <row r="7992" spans="1:13" ht="30" x14ac:dyDescent="0.25">
      <c r="A7992" t="s">
        <v>20364</v>
      </c>
      <c r="B7992" t="s">
        <v>964</v>
      </c>
      <c r="C7992" s="1" t="s">
        <v>86</v>
      </c>
      <c r="D7992">
        <v>8</v>
      </c>
      <c r="E7992">
        <v>92</v>
      </c>
      <c r="F7992">
        <v>43</v>
      </c>
      <c r="G7992" t="str">
        <f t="shared" si="729"/>
        <v>2018</v>
      </c>
      <c r="H7992" t="str">
        <f t="shared" si="726"/>
        <v>Drama</v>
      </c>
      <c r="I7992" t="str">
        <f t="shared" si="727"/>
        <v>Baby</v>
      </c>
      <c r="J7992" t="str">
        <f t="shared" si="728"/>
        <v>00:43:00</v>
      </c>
      <c r="K7992" t="str" cm="1">
        <f t="array" ref="K7992">_xlfn.TEXTSPLIT(H7992,",")</f>
        <v>Drama</v>
      </c>
    </row>
    <row r="7993" spans="1:13" ht="30" x14ac:dyDescent="0.25">
      <c r="A7993" t="s">
        <v>20364</v>
      </c>
      <c r="B7993" t="s">
        <v>964</v>
      </c>
      <c r="C7993" s="1" t="s">
        <v>86</v>
      </c>
      <c r="D7993">
        <v>7.6</v>
      </c>
      <c r="E7993">
        <v>83</v>
      </c>
      <c r="F7993">
        <v>39</v>
      </c>
      <c r="G7993" t="str">
        <f t="shared" si="729"/>
        <v>2018</v>
      </c>
      <c r="H7993" t="str">
        <f t="shared" si="726"/>
        <v>Drama</v>
      </c>
      <c r="I7993" t="str">
        <f t="shared" si="727"/>
        <v>Baby</v>
      </c>
      <c r="J7993" t="str">
        <f t="shared" si="728"/>
        <v>00:39:00</v>
      </c>
      <c r="K7993" t="str" cm="1">
        <f t="array" ref="K7993">_xlfn.TEXTSPLIT(H7993,",")</f>
        <v>Drama</v>
      </c>
    </row>
    <row r="7994" spans="1:13" ht="30" x14ac:dyDescent="0.25">
      <c r="A7994" t="s">
        <v>20364</v>
      </c>
      <c r="B7994" t="s">
        <v>964</v>
      </c>
      <c r="C7994" s="1" t="s">
        <v>86</v>
      </c>
      <c r="D7994">
        <v>7.8</v>
      </c>
      <c r="E7994">
        <v>89</v>
      </c>
      <c r="F7994">
        <v>43</v>
      </c>
      <c r="G7994" t="str">
        <f t="shared" si="729"/>
        <v>2018</v>
      </c>
      <c r="H7994" t="str">
        <f t="shared" si="726"/>
        <v>Drama</v>
      </c>
      <c r="I7994" t="str">
        <f t="shared" si="727"/>
        <v>Baby</v>
      </c>
      <c r="J7994" t="str">
        <f t="shared" si="728"/>
        <v>00:43:00</v>
      </c>
      <c r="K7994" t="str" cm="1">
        <f t="array" ref="K7994">_xlfn.TEXTSPLIT(H7994,",")</f>
        <v>Drama</v>
      </c>
    </row>
    <row r="7995" spans="1:13" ht="30" x14ac:dyDescent="0.25">
      <c r="A7995" t="s">
        <v>20364</v>
      </c>
      <c r="B7995" t="s">
        <v>964</v>
      </c>
      <c r="C7995" s="1" t="s">
        <v>86</v>
      </c>
      <c r="D7995">
        <v>7.9</v>
      </c>
      <c r="E7995">
        <v>105</v>
      </c>
      <c r="F7995">
        <v>49</v>
      </c>
      <c r="G7995" t="str">
        <f t="shared" si="729"/>
        <v>2018</v>
      </c>
      <c r="H7995" t="str">
        <f t="shared" si="726"/>
        <v>Drama</v>
      </c>
      <c r="I7995" t="str">
        <f t="shared" si="727"/>
        <v>Baby</v>
      </c>
      <c r="J7995" t="str">
        <f t="shared" si="728"/>
        <v>00:49:00</v>
      </c>
      <c r="K7995" t="str" cm="1">
        <f t="array" ref="K7995">_xlfn.TEXTSPLIT(H7995,",")</f>
        <v>Drama</v>
      </c>
    </row>
    <row r="7996" spans="1:13" ht="45" x14ac:dyDescent="0.25">
      <c r="A7996" t="s">
        <v>22491</v>
      </c>
      <c r="B7996" t="s">
        <v>14</v>
      </c>
      <c r="C7996" s="1" t="s">
        <v>68</v>
      </c>
      <c r="D7996">
        <v>6.3</v>
      </c>
      <c r="E7996">
        <v>333</v>
      </c>
      <c r="F7996">
        <v>45</v>
      </c>
      <c r="G7996" t="str">
        <f t="shared" si="729"/>
        <v>2021</v>
      </c>
      <c r="H7996" t="str">
        <f t="shared" si="726"/>
        <v>Comedy, Drama, Romance</v>
      </c>
      <c r="I7996" t="str">
        <f t="shared" si="727"/>
        <v>Sex/Life</v>
      </c>
      <c r="J7996" t="str">
        <f t="shared" si="728"/>
        <v>00:45:00</v>
      </c>
      <c r="K7996" t="str" cm="1">
        <f t="array" ref="K7996:M7996">_xlfn.TEXTSPLIT(H7996,",")</f>
        <v>Comedy</v>
      </c>
      <c r="L7996" t="str">
        <v xml:space="preserve"> Drama</v>
      </c>
      <c r="M7996" t="str">
        <v xml:space="preserve"> Romance</v>
      </c>
    </row>
    <row r="7997" spans="1:13" ht="30" x14ac:dyDescent="0.25">
      <c r="A7997" t="s">
        <v>21212</v>
      </c>
      <c r="B7997" t="s">
        <v>90</v>
      </c>
      <c r="C7997" s="1" t="s">
        <v>699</v>
      </c>
      <c r="D7997">
        <v>7.1</v>
      </c>
      <c r="E7997">
        <v>288</v>
      </c>
      <c r="G7997" t="str">
        <f t="shared" si="729"/>
        <v>2017</v>
      </c>
      <c r="H7997" t="str">
        <f t="shared" si="726"/>
        <v>Action, Drama, Sci-Fi</v>
      </c>
      <c r="I7997" t="str">
        <f t="shared" si="727"/>
        <v>Black Lightning</v>
      </c>
      <c r="J7997" t="str">
        <f t="shared" si="728"/>
        <v>00:00:00</v>
      </c>
      <c r="K7997" t="str" cm="1">
        <f t="array" ref="K7997:M7997">_xlfn.TEXTSPLIT(H7997,",")</f>
        <v>Action</v>
      </c>
      <c r="L7997" t="str">
        <v xml:space="preserve"> Drama</v>
      </c>
      <c r="M7997" t="str">
        <v xml:space="preserve"> Sci-Fi</v>
      </c>
    </row>
    <row r="7998" spans="1:13" ht="30" x14ac:dyDescent="0.25">
      <c r="A7998" t="s">
        <v>21212</v>
      </c>
      <c r="B7998" t="s">
        <v>90</v>
      </c>
      <c r="C7998" s="1" t="s">
        <v>699</v>
      </c>
      <c r="D7998">
        <v>7.3</v>
      </c>
      <c r="E7998">
        <v>300</v>
      </c>
      <c r="F7998">
        <v>41</v>
      </c>
      <c r="G7998" t="str">
        <f t="shared" si="729"/>
        <v>2017</v>
      </c>
      <c r="H7998" t="str">
        <f t="shared" si="726"/>
        <v>Action, Drama, Sci-Fi</v>
      </c>
      <c r="I7998" t="str">
        <f t="shared" si="727"/>
        <v>Black Lightning</v>
      </c>
      <c r="J7998" t="str">
        <f t="shared" si="728"/>
        <v>00:41:00</v>
      </c>
      <c r="K7998" t="str" cm="1">
        <f t="array" ref="K7998:M7998">_xlfn.TEXTSPLIT(H7998,",")</f>
        <v>Action</v>
      </c>
      <c r="L7998" t="str">
        <v xml:space="preserve"> Drama</v>
      </c>
      <c r="M7998" t="str">
        <v xml:space="preserve"> Sci-Fi</v>
      </c>
    </row>
    <row r="7999" spans="1:13" ht="30" x14ac:dyDescent="0.25">
      <c r="A7999" t="s">
        <v>21212</v>
      </c>
      <c r="B7999" t="s">
        <v>90</v>
      </c>
      <c r="C7999" s="1" t="s">
        <v>699</v>
      </c>
      <c r="D7999">
        <v>7.5</v>
      </c>
      <c r="E7999">
        <v>311</v>
      </c>
      <c r="F7999">
        <v>42</v>
      </c>
      <c r="G7999" t="str">
        <f t="shared" si="729"/>
        <v>2017</v>
      </c>
      <c r="H7999" t="str">
        <f t="shared" si="726"/>
        <v>Action, Drama, Sci-Fi</v>
      </c>
      <c r="I7999" t="str">
        <f t="shared" si="727"/>
        <v>Black Lightning</v>
      </c>
      <c r="J7999" t="str">
        <f t="shared" si="728"/>
        <v>00:42:00</v>
      </c>
      <c r="K7999" t="str" cm="1">
        <f t="array" ref="K7999:M7999">_xlfn.TEXTSPLIT(H7999,",")</f>
        <v>Action</v>
      </c>
      <c r="L7999" t="str">
        <v xml:space="preserve"> Drama</v>
      </c>
      <c r="M7999" t="str">
        <v xml:space="preserve"> Sci-Fi</v>
      </c>
    </row>
    <row r="8000" spans="1:13" ht="45" x14ac:dyDescent="0.25">
      <c r="A8000" t="s">
        <v>22497</v>
      </c>
      <c r="B8000">
        <v>-2021</v>
      </c>
      <c r="C8000" s="1" t="s">
        <v>1468</v>
      </c>
      <c r="D8000">
        <v>6.8</v>
      </c>
      <c r="E8000">
        <v>109</v>
      </c>
      <c r="G8000" t="str">
        <f t="shared" si="729"/>
        <v>2021</v>
      </c>
      <c r="H8000" t="str">
        <f t="shared" si="726"/>
        <v>Comedy, Drama, Family</v>
      </c>
      <c r="I8000" t="str">
        <f t="shared" si="727"/>
        <v>Country Comfort</v>
      </c>
      <c r="J8000" t="str">
        <f t="shared" si="728"/>
        <v>00:00:00</v>
      </c>
      <c r="K8000" t="str" cm="1">
        <f t="array" ref="K8000:M8000">_xlfn.TEXTSPLIT(H8000,",")</f>
        <v>Comedy</v>
      </c>
      <c r="L8000" t="str">
        <v xml:space="preserve"> Drama</v>
      </c>
      <c r="M8000" t="str">
        <v xml:space="preserve"> Family</v>
      </c>
    </row>
    <row r="8001" spans="1:13" ht="45" x14ac:dyDescent="0.25">
      <c r="A8001" t="s">
        <v>22497</v>
      </c>
      <c r="B8001">
        <v>-2021</v>
      </c>
      <c r="C8001" s="1" t="s">
        <v>1468</v>
      </c>
      <c r="D8001">
        <v>7.8</v>
      </c>
      <c r="E8001">
        <v>92</v>
      </c>
      <c r="G8001" t="str">
        <f t="shared" si="729"/>
        <v>2021</v>
      </c>
      <c r="H8001" t="str">
        <f t="shared" si="726"/>
        <v>Comedy, Drama, Family</v>
      </c>
      <c r="I8001" t="str">
        <f t="shared" si="727"/>
        <v>Country Comfort</v>
      </c>
      <c r="J8001" t="str">
        <f t="shared" si="728"/>
        <v>00:00:00</v>
      </c>
      <c r="K8001" t="str" cm="1">
        <f t="array" ref="K8001:M8001">_xlfn.TEXTSPLIT(H8001,",")</f>
        <v>Comedy</v>
      </c>
      <c r="L8001" t="str">
        <v xml:space="preserve"> Drama</v>
      </c>
      <c r="M8001" t="str">
        <v xml:space="preserve"> Family</v>
      </c>
    </row>
    <row r="8002" spans="1:13" ht="45" x14ac:dyDescent="0.25">
      <c r="A8002" t="s">
        <v>22497</v>
      </c>
      <c r="B8002">
        <v>-2021</v>
      </c>
      <c r="C8002" s="1" t="s">
        <v>1468</v>
      </c>
      <c r="D8002">
        <v>8.1</v>
      </c>
      <c r="E8002">
        <v>92</v>
      </c>
      <c r="G8002" t="str">
        <f t="shared" si="729"/>
        <v>2021</v>
      </c>
      <c r="H8002" t="str">
        <f t="shared" ref="H8002:H8065" si="730">SUBSTITUTE(CLEAN(TRIM(C8002)), CHAR(160), "")</f>
        <v>Comedy, Drama, Family</v>
      </c>
      <c r="I8002" t="str">
        <f t="shared" ref="I8002:I8065" si="731">SUBSTITUTE(CLEAN(TRIM(A8002)), CHAR(160), "")</f>
        <v>Country Comfort</v>
      </c>
      <c r="J8002" t="str">
        <f t="shared" si="728"/>
        <v>00:00:00</v>
      </c>
      <c r="K8002" t="str" cm="1">
        <f t="array" ref="K8002:M8002">_xlfn.TEXTSPLIT(H8002,",")</f>
        <v>Comedy</v>
      </c>
      <c r="L8002" t="str">
        <v xml:space="preserve"> Drama</v>
      </c>
      <c r="M8002" t="str">
        <v xml:space="preserve"> Family</v>
      </c>
    </row>
    <row r="8003" spans="1:13" ht="45" x14ac:dyDescent="0.25">
      <c r="A8003" t="s">
        <v>22497</v>
      </c>
      <c r="B8003">
        <v>-2021</v>
      </c>
      <c r="C8003" s="1" t="s">
        <v>1468</v>
      </c>
      <c r="D8003">
        <v>7.9</v>
      </c>
      <c r="E8003">
        <v>82</v>
      </c>
      <c r="G8003" t="str">
        <f t="shared" si="729"/>
        <v>2021</v>
      </c>
      <c r="H8003" t="str">
        <f t="shared" si="730"/>
        <v>Comedy, Drama, Family</v>
      </c>
      <c r="I8003" t="str">
        <f t="shared" si="731"/>
        <v>Country Comfort</v>
      </c>
      <c r="J8003" t="str">
        <f t="shared" ref="J8003:J8066" si="732">TEXT(F8003/1440, "hh:mm:ss")</f>
        <v>00:00:00</v>
      </c>
      <c r="K8003" t="str" cm="1">
        <f t="array" ref="K8003:M8003">_xlfn.TEXTSPLIT(H8003,",")</f>
        <v>Comedy</v>
      </c>
      <c r="L8003" t="str">
        <v xml:space="preserve"> Drama</v>
      </c>
      <c r="M8003" t="str">
        <v xml:space="preserve"> Family</v>
      </c>
    </row>
    <row r="8004" spans="1:13" ht="45" x14ac:dyDescent="0.25">
      <c r="A8004" t="s">
        <v>22497</v>
      </c>
      <c r="B8004">
        <v>-2021</v>
      </c>
      <c r="C8004" s="1" t="s">
        <v>1468</v>
      </c>
      <c r="D8004">
        <v>8.1999999999999993</v>
      </c>
      <c r="E8004">
        <v>85</v>
      </c>
      <c r="G8004" t="str">
        <f t="shared" si="729"/>
        <v>2021</v>
      </c>
      <c r="H8004" t="str">
        <f t="shared" si="730"/>
        <v>Comedy, Drama, Family</v>
      </c>
      <c r="I8004" t="str">
        <f t="shared" si="731"/>
        <v>Country Comfort</v>
      </c>
      <c r="J8004" t="str">
        <f t="shared" si="732"/>
        <v>00:00:00</v>
      </c>
      <c r="K8004" t="str" cm="1">
        <f t="array" ref="K8004:M8004">_xlfn.TEXTSPLIT(H8004,",")</f>
        <v>Comedy</v>
      </c>
      <c r="L8004" t="str">
        <v xml:space="preserve"> Drama</v>
      </c>
      <c r="M8004" t="str">
        <v xml:space="preserve"> Family</v>
      </c>
    </row>
    <row r="8005" spans="1:13" ht="45" x14ac:dyDescent="0.25">
      <c r="A8005" t="s">
        <v>22497</v>
      </c>
      <c r="B8005">
        <v>-2021</v>
      </c>
      <c r="C8005" s="1" t="s">
        <v>1468</v>
      </c>
      <c r="D8005">
        <v>8.3000000000000007</v>
      </c>
      <c r="E8005">
        <v>78</v>
      </c>
      <c r="G8005" t="str">
        <f t="shared" si="729"/>
        <v>2021</v>
      </c>
      <c r="H8005" t="str">
        <f t="shared" si="730"/>
        <v>Comedy, Drama, Family</v>
      </c>
      <c r="I8005" t="str">
        <f t="shared" si="731"/>
        <v>Country Comfort</v>
      </c>
      <c r="J8005" t="str">
        <f t="shared" si="732"/>
        <v>00:00:00</v>
      </c>
      <c r="K8005" t="str" cm="1">
        <f t="array" ref="K8005:M8005">_xlfn.TEXTSPLIT(H8005,",")</f>
        <v>Comedy</v>
      </c>
      <c r="L8005" t="str">
        <v xml:space="preserve"> Drama</v>
      </c>
      <c r="M8005" t="str">
        <v xml:space="preserve"> Family</v>
      </c>
    </row>
    <row r="8006" spans="1:13" ht="45" x14ac:dyDescent="0.25">
      <c r="A8006" t="s">
        <v>22497</v>
      </c>
      <c r="B8006">
        <v>-2021</v>
      </c>
      <c r="C8006" s="1" t="s">
        <v>1468</v>
      </c>
      <c r="D8006">
        <v>8</v>
      </c>
      <c r="E8006">
        <v>71</v>
      </c>
      <c r="G8006" t="str">
        <f t="shared" si="729"/>
        <v>2021</v>
      </c>
      <c r="H8006" t="str">
        <f t="shared" si="730"/>
        <v>Comedy, Drama, Family</v>
      </c>
      <c r="I8006" t="str">
        <f t="shared" si="731"/>
        <v>Country Comfort</v>
      </c>
      <c r="J8006" t="str">
        <f t="shared" si="732"/>
        <v>00:00:00</v>
      </c>
      <c r="K8006" t="str" cm="1">
        <f t="array" ref="K8006:M8006">_xlfn.TEXTSPLIT(H8006,",")</f>
        <v>Comedy</v>
      </c>
      <c r="L8006" t="str">
        <v xml:space="preserve"> Drama</v>
      </c>
      <c r="M8006" t="str">
        <v xml:space="preserve"> Family</v>
      </c>
    </row>
    <row r="8007" spans="1:13" ht="45" x14ac:dyDescent="0.25">
      <c r="A8007" t="s">
        <v>22497</v>
      </c>
      <c r="B8007">
        <v>-2021</v>
      </c>
      <c r="C8007" s="1" t="s">
        <v>1468</v>
      </c>
      <c r="D8007">
        <v>8.4</v>
      </c>
      <c r="E8007">
        <v>73</v>
      </c>
      <c r="G8007" t="str">
        <f t="shared" si="729"/>
        <v>2021</v>
      </c>
      <c r="H8007" t="str">
        <f t="shared" si="730"/>
        <v>Comedy, Drama, Family</v>
      </c>
      <c r="I8007" t="str">
        <f t="shared" si="731"/>
        <v>Country Comfort</v>
      </c>
      <c r="J8007" t="str">
        <f t="shared" si="732"/>
        <v>00:00:00</v>
      </c>
      <c r="K8007" t="str" cm="1">
        <f t="array" ref="K8007:M8007">_xlfn.TEXTSPLIT(H8007,",")</f>
        <v>Comedy</v>
      </c>
      <c r="L8007" t="str">
        <v xml:space="preserve"> Drama</v>
      </c>
      <c r="M8007" t="str">
        <v xml:space="preserve"> Family</v>
      </c>
    </row>
    <row r="8008" spans="1:13" ht="45" x14ac:dyDescent="0.25">
      <c r="A8008" t="s">
        <v>22497</v>
      </c>
      <c r="B8008">
        <v>-2021</v>
      </c>
      <c r="C8008" s="1" t="s">
        <v>1468</v>
      </c>
      <c r="D8008">
        <v>8.5</v>
      </c>
      <c r="E8008">
        <v>75</v>
      </c>
      <c r="G8008" t="str">
        <f t="shared" si="729"/>
        <v>2021</v>
      </c>
      <c r="H8008" t="str">
        <f t="shared" si="730"/>
        <v>Comedy, Drama, Family</v>
      </c>
      <c r="I8008" t="str">
        <f t="shared" si="731"/>
        <v>Country Comfort</v>
      </c>
      <c r="J8008" t="str">
        <f t="shared" si="732"/>
        <v>00:00:00</v>
      </c>
      <c r="K8008" t="str" cm="1">
        <f t="array" ref="K8008:M8008">_xlfn.TEXTSPLIT(H8008,",")</f>
        <v>Comedy</v>
      </c>
      <c r="L8008" t="str">
        <v xml:space="preserve"> Drama</v>
      </c>
      <c r="M8008" t="str">
        <v xml:space="preserve"> Family</v>
      </c>
    </row>
    <row r="8009" spans="1:13" ht="45" x14ac:dyDescent="0.25">
      <c r="A8009" t="s">
        <v>22497</v>
      </c>
      <c r="B8009">
        <v>-2021</v>
      </c>
      <c r="C8009" s="1" t="s">
        <v>1468</v>
      </c>
      <c r="D8009">
        <v>8.9</v>
      </c>
      <c r="E8009">
        <v>95</v>
      </c>
      <c r="G8009" t="str">
        <f t="shared" si="729"/>
        <v>2021</v>
      </c>
      <c r="H8009" t="str">
        <f t="shared" si="730"/>
        <v>Comedy, Drama, Family</v>
      </c>
      <c r="I8009" t="str">
        <f t="shared" si="731"/>
        <v>Country Comfort</v>
      </c>
      <c r="J8009" t="str">
        <f t="shared" si="732"/>
        <v>00:00:00</v>
      </c>
      <c r="K8009" t="str" cm="1">
        <f t="array" ref="K8009:M8009">_xlfn.TEXTSPLIT(H8009,",")</f>
        <v>Comedy</v>
      </c>
      <c r="L8009" t="str">
        <v xml:space="preserve"> Drama</v>
      </c>
      <c r="M8009" t="str">
        <v xml:space="preserve"> Family</v>
      </c>
    </row>
    <row r="8010" spans="1:13" ht="45" x14ac:dyDescent="0.25">
      <c r="A8010" t="s">
        <v>22491</v>
      </c>
      <c r="B8010" t="s">
        <v>14</v>
      </c>
      <c r="C8010" s="1" t="s">
        <v>68</v>
      </c>
      <c r="D8010">
        <v>6.3</v>
      </c>
      <c r="E8010">
        <v>253</v>
      </c>
      <c r="G8010" t="str">
        <f t="shared" si="729"/>
        <v>2021</v>
      </c>
      <c r="H8010" t="str">
        <f t="shared" si="730"/>
        <v>Comedy, Drama, Romance</v>
      </c>
      <c r="I8010" t="str">
        <f t="shared" si="731"/>
        <v>Sex/Life</v>
      </c>
      <c r="J8010" t="str">
        <f t="shared" si="732"/>
        <v>00:00:00</v>
      </c>
      <c r="K8010" t="str" cm="1">
        <f t="array" ref="K8010:M8010">_xlfn.TEXTSPLIT(H8010,",")</f>
        <v>Comedy</v>
      </c>
      <c r="L8010" t="str">
        <v xml:space="preserve"> Drama</v>
      </c>
      <c r="M8010" t="str">
        <v xml:space="preserve"> Romance</v>
      </c>
    </row>
    <row r="8011" spans="1:13" ht="45" x14ac:dyDescent="0.25">
      <c r="A8011" t="s">
        <v>22491</v>
      </c>
      <c r="B8011" t="s">
        <v>14</v>
      </c>
      <c r="C8011" s="1" t="s">
        <v>68</v>
      </c>
      <c r="D8011">
        <v>6.5</v>
      </c>
      <c r="E8011">
        <v>233</v>
      </c>
      <c r="F8011">
        <v>51</v>
      </c>
      <c r="G8011" t="str">
        <f t="shared" si="729"/>
        <v>2021</v>
      </c>
      <c r="H8011" t="str">
        <f t="shared" si="730"/>
        <v>Comedy, Drama, Romance</v>
      </c>
      <c r="I8011" t="str">
        <f t="shared" si="731"/>
        <v>Sex/Life</v>
      </c>
      <c r="J8011" t="str">
        <f t="shared" si="732"/>
        <v>00:51:00</v>
      </c>
      <c r="K8011" t="str" cm="1">
        <f t="array" ref="K8011:M8011">_xlfn.TEXTSPLIT(H8011,",")</f>
        <v>Comedy</v>
      </c>
      <c r="L8011" t="str">
        <v xml:space="preserve"> Drama</v>
      </c>
      <c r="M8011" t="str">
        <v xml:space="preserve"> Romance</v>
      </c>
    </row>
    <row r="8012" spans="1:13" ht="45" x14ac:dyDescent="0.25">
      <c r="A8012" t="s">
        <v>22491</v>
      </c>
      <c r="B8012" t="s">
        <v>14</v>
      </c>
      <c r="C8012" s="1" t="s">
        <v>68</v>
      </c>
      <c r="D8012">
        <v>6.2</v>
      </c>
      <c r="E8012">
        <v>188</v>
      </c>
      <c r="F8012">
        <v>43</v>
      </c>
      <c r="G8012" t="str">
        <f t="shared" si="729"/>
        <v>2021</v>
      </c>
      <c r="H8012" t="str">
        <f t="shared" si="730"/>
        <v>Comedy, Drama, Romance</v>
      </c>
      <c r="I8012" t="str">
        <f t="shared" si="731"/>
        <v>Sex/Life</v>
      </c>
      <c r="J8012" t="str">
        <f t="shared" si="732"/>
        <v>00:43:00</v>
      </c>
      <c r="K8012" t="str" cm="1">
        <f t="array" ref="K8012:M8012">_xlfn.TEXTSPLIT(H8012,",")</f>
        <v>Comedy</v>
      </c>
      <c r="L8012" t="str">
        <v xml:space="preserve"> Drama</v>
      </c>
      <c r="M8012" t="str">
        <v xml:space="preserve"> Romance</v>
      </c>
    </row>
    <row r="8013" spans="1:13" ht="45" x14ac:dyDescent="0.25">
      <c r="A8013" t="s">
        <v>22491</v>
      </c>
      <c r="B8013" t="s">
        <v>14</v>
      </c>
      <c r="C8013" s="1" t="s">
        <v>68</v>
      </c>
      <c r="D8013">
        <v>6.6</v>
      </c>
      <c r="E8013">
        <v>190</v>
      </c>
      <c r="F8013">
        <v>46</v>
      </c>
      <c r="G8013" t="str">
        <f t="shared" si="729"/>
        <v>2021</v>
      </c>
      <c r="H8013" t="str">
        <f t="shared" si="730"/>
        <v>Comedy, Drama, Romance</v>
      </c>
      <c r="I8013" t="str">
        <f t="shared" si="731"/>
        <v>Sex/Life</v>
      </c>
      <c r="J8013" t="str">
        <f t="shared" si="732"/>
        <v>00:46:00</v>
      </c>
      <c r="K8013" t="str" cm="1">
        <f t="array" ref="K8013:M8013">_xlfn.TEXTSPLIT(H8013,",")</f>
        <v>Comedy</v>
      </c>
      <c r="L8013" t="str">
        <v xml:space="preserve"> Drama</v>
      </c>
      <c r="M8013" t="str">
        <v xml:space="preserve"> Romance</v>
      </c>
    </row>
    <row r="8014" spans="1:13" ht="45" x14ac:dyDescent="0.25">
      <c r="A8014" t="s">
        <v>22491</v>
      </c>
      <c r="B8014" t="s">
        <v>14</v>
      </c>
      <c r="C8014" s="1" t="s">
        <v>68</v>
      </c>
      <c r="D8014">
        <v>6.7</v>
      </c>
      <c r="E8014">
        <v>183</v>
      </c>
      <c r="F8014">
        <v>47</v>
      </c>
      <c r="G8014" t="str">
        <f t="shared" si="729"/>
        <v>2021</v>
      </c>
      <c r="H8014" t="str">
        <f t="shared" si="730"/>
        <v>Comedy, Drama, Romance</v>
      </c>
      <c r="I8014" t="str">
        <f t="shared" si="731"/>
        <v>Sex/Life</v>
      </c>
      <c r="J8014" t="str">
        <f t="shared" si="732"/>
        <v>00:47:00</v>
      </c>
      <c r="K8014" t="str" cm="1">
        <f t="array" ref="K8014:M8014">_xlfn.TEXTSPLIT(H8014,",")</f>
        <v>Comedy</v>
      </c>
      <c r="L8014" t="str">
        <v xml:space="preserve"> Drama</v>
      </c>
      <c r="M8014" t="str">
        <v xml:space="preserve"> Romance</v>
      </c>
    </row>
    <row r="8015" spans="1:13" ht="45" x14ac:dyDescent="0.25">
      <c r="A8015" t="s">
        <v>22491</v>
      </c>
      <c r="B8015" t="s">
        <v>14</v>
      </c>
      <c r="C8015" s="1" t="s">
        <v>68</v>
      </c>
      <c r="D8015">
        <v>6.3</v>
      </c>
      <c r="E8015">
        <v>181</v>
      </c>
      <c r="F8015">
        <v>51</v>
      </c>
      <c r="G8015" t="str">
        <f t="shared" si="729"/>
        <v>2021</v>
      </c>
      <c r="H8015" t="str">
        <f t="shared" si="730"/>
        <v>Comedy, Drama, Romance</v>
      </c>
      <c r="I8015" t="str">
        <f t="shared" si="731"/>
        <v>Sex/Life</v>
      </c>
      <c r="J8015" t="str">
        <f t="shared" si="732"/>
        <v>00:51:00</v>
      </c>
      <c r="K8015" t="str" cm="1">
        <f t="array" ref="K8015:M8015">_xlfn.TEXTSPLIT(H8015,",")</f>
        <v>Comedy</v>
      </c>
      <c r="L8015" t="str">
        <v xml:space="preserve"> Drama</v>
      </c>
      <c r="M8015" t="str">
        <v xml:space="preserve"> Romance</v>
      </c>
    </row>
    <row r="8016" spans="1:13" ht="45" x14ac:dyDescent="0.25">
      <c r="A8016" t="s">
        <v>22491</v>
      </c>
      <c r="B8016" t="s">
        <v>14</v>
      </c>
      <c r="C8016" s="1" t="s">
        <v>68</v>
      </c>
      <c r="D8016">
        <v>4.7</v>
      </c>
      <c r="E8016">
        <v>278</v>
      </c>
      <c r="F8016">
        <v>52</v>
      </c>
      <c r="G8016" t="str">
        <f t="shared" si="729"/>
        <v>2021</v>
      </c>
      <c r="H8016" t="str">
        <f t="shared" si="730"/>
        <v>Comedy, Drama, Romance</v>
      </c>
      <c r="I8016" t="str">
        <f t="shared" si="731"/>
        <v>Sex/Life</v>
      </c>
      <c r="J8016" t="str">
        <f t="shared" si="732"/>
        <v>00:52:00</v>
      </c>
      <c r="K8016" t="str" cm="1">
        <f t="array" ref="K8016:M8016">_xlfn.TEXTSPLIT(H8016,",")</f>
        <v>Comedy</v>
      </c>
      <c r="L8016" t="str">
        <v xml:space="preserve"> Drama</v>
      </c>
      <c r="M8016" t="str">
        <v xml:space="preserve"> Romance</v>
      </c>
    </row>
    <row r="8017" spans="1:13" ht="45" x14ac:dyDescent="0.25">
      <c r="A8017" t="s">
        <v>22280</v>
      </c>
      <c r="B8017" t="s">
        <v>128</v>
      </c>
      <c r="C8017" s="1" t="s">
        <v>1913</v>
      </c>
      <c r="D8017">
        <v>8.3000000000000007</v>
      </c>
      <c r="E8017">
        <v>256</v>
      </c>
      <c r="F8017">
        <v>44</v>
      </c>
      <c r="G8017" t="str">
        <f t="shared" si="729"/>
        <v>2015</v>
      </c>
      <c r="H8017" t="str">
        <f t="shared" si="730"/>
        <v>Action, Drama, Thriller</v>
      </c>
      <c r="I8017" t="str">
        <f t="shared" si="731"/>
        <v>Fauda</v>
      </c>
      <c r="J8017" t="str">
        <f t="shared" si="732"/>
        <v>00:44:00</v>
      </c>
      <c r="K8017" t="str" cm="1">
        <f t="array" ref="K8017:M8017">_xlfn.TEXTSPLIT(H8017,",")</f>
        <v>Action</v>
      </c>
      <c r="L8017" t="str">
        <v xml:space="preserve"> Drama</v>
      </c>
      <c r="M8017" t="str">
        <v xml:space="preserve"> Thriller</v>
      </c>
    </row>
    <row r="8018" spans="1:13" ht="45" x14ac:dyDescent="0.25">
      <c r="A8018" t="s">
        <v>22522</v>
      </c>
      <c r="C8018" s="1" t="s">
        <v>168</v>
      </c>
      <c r="F8018">
        <v>41</v>
      </c>
      <c r="H8018" t="str">
        <f t="shared" si="730"/>
        <v>Action, Adventure, Fantasy</v>
      </c>
      <c r="I8018" t="str">
        <f t="shared" si="731"/>
        <v>One Piece</v>
      </c>
      <c r="J8018" t="str">
        <f t="shared" si="732"/>
        <v>00:41:00</v>
      </c>
      <c r="K8018" t="str" cm="1">
        <f t="array" ref="K8018:M8018">_xlfn.TEXTSPLIT(H8018,",")</f>
        <v>Action</v>
      </c>
      <c r="L8018" t="str">
        <v xml:space="preserve"> Adventure</v>
      </c>
      <c r="M8018" t="str">
        <v xml:space="preserve"> Fantasy</v>
      </c>
    </row>
    <row r="8019" spans="1:13" ht="30" x14ac:dyDescent="0.25">
      <c r="A8019" t="s">
        <v>21641</v>
      </c>
      <c r="B8019" t="s">
        <v>85</v>
      </c>
      <c r="C8019" s="1" t="s">
        <v>86</v>
      </c>
      <c r="D8019">
        <v>8.1999999999999993</v>
      </c>
      <c r="E8019">
        <v>173</v>
      </c>
      <c r="F8019">
        <v>42</v>
      </c>
      <c r="G8019" t="str">
        <f>MID(B8019,2,4)</f>
        <v>2017</v>
      </c>
      <c r="H8019" t="str">
        <f t="shared" si="730"/>
        <v>Drama</v>
      </c>
      <c r="I8019" t="str">
        <f t="shared" si="731"/>
        <v>Dynasty</v>
      </c>
      <c r="J8019" t="str">
        <f t="shared" si="732"/>
        <v>00:42:00</v>
      </c>
      <c r="K8019" t="str" cm="1">
        <f t="array" ref="K8019">_xlfn.TEXTSPLIT(H8019,",")</f>
        <v>Drama</v>
      </c>
    </row>
    <row r="8020" spans="1:13" ht="45" x14ac:dyDescent="0.25">
      <c r="A8020" t="s">
        <v>19858</v>
      </c>
      <c r="B8020" t="s">
        <v>218</v>
      </c>
      <c r="C8020" s="1" t="s">
        <v>650</v>
      </c>
      <c r="D8020">
        <v>8</v>
      </c>
      <c r="E8020">
        <v>199</v>
      </c>
      <c r="F8020">
        <v>22</v>
      </c>
      <c r="G8020" t="str">
        <f>MID(B8020,2,4)</f>
        <v>2005</v>
      </c>
      <c r="H8020" t="str">
        <f t="shared" si="730"/>
        <v>Animation, Action, Comedy</v>
      </c>
      <c r="I8020" t="str">
        <f t="shared" si="731"/>
        <v>The Boondocks</v>
      </c>
      <c r="J8020" t="str">
        <f t="shared" si="732"/>
        <v>00:22:00</v>
      </c>
      <c r="K8020" t="str" cm="1">
        <f t="array" ref="K8020:M8020">_xlfn.TEXTSPLIT(H8020,",")</f>
        <v>Animation</v>
      </c>
      <c r="L8020" t="str">
        <v xml:space="preserve"> Action</v>
      </c>
      <c r="M8020" t="str">
        <v xml:space="preserve"> Comedy</v>
      </c>
    </row>
    <row r="8021" spans="1:13" ht="45" x14ac:dyDescent="0.25">
      <c r="A8021" t="s">
        <v>19858</v>
      </c>
      <c r="B8021" t="s">
        <v>218</v>
      </c>
      <c r="C8021" s="1" t="s">
        <v>650</v>
      </c>
      <c r="D8021">
        <v>8.5</v>
      </c>
      <c r="E8021">
        <v>235</v>
      </c>
      <c r="F8021">
        <v>24</v>
      </c>
      <c r="G8021" t="str">
        <f>MID(B8021,2,4)</f>
        <v>2005</v>
      </c>
      <c r="H8021" t="str">
        <f t="shared" si="730"/>
        <v>Animation, Action, Comedy</v>
      </c>
      <c r="I8021" t="str">
        <f t="shared" si="731"/>
        <v>The Boondocks</v>
      </c>
      <c r="J8021" t="str">
        <f t="shared" si="732"/>
        <v>00:24:00</v>
      </c>
      <c r="K8021" t="str" cm="1">
        <f t="array" ref="K8021:M8021">_xlfn.TEXTSPLIT(H8021,",")</f>
        <v>Animation</v>
      </c>
      <c r="L8021" t="str">
        <v xml:space="preserve"> Action</v>
      </c>
      <c r="M8021" t="str">
        <v xml:space="preserve"> Comedy</v>
      </c>
    </row>
    <row r="8022" spans="1:13" ht="45" x14ac:dyDescent="0.25">
      <c r="A8022" t="s">
        <v>22249</v>
      </c>
      <c r="B8022" t="s">
        <v>33</v>
      </c>
      <c r="C8022" s="1" t="s">
        <v>81</v>
      </c>
      <c r="D8022">
        <v>7.9</v>
      </c>
      <c r="E8022">
        <v>278</v>
      </c>
      <c r="F8022">
        <v>47</v>
      </c>
      <c r="G8022" t="str">
        <f>MID(B8022,2,4)</f>
        <v>2020</v>
      </c>
      <c r="H8022" t="str">
        <f t="shared" si="730"/>
        <v>Crime, Drama, Thriller</v>
      </c>
      <c r="I8022" t="str">
        <f t="shared" si="731"/>
        <v>Kalifat</v>
      </c>
      <c r="J8022" t="str">
        <f t="shared" si="732"/>
        <v>00:47:00</v>
      </c>
      <c r="K8022" t="str" cm="1">
        <f t="array" ref="K8022:M8022">_xlfn.TEXTSPLIT(H8022,",")</f>
        <v>Crime</v>
      </c>
      <c r="L8022" t="str">
        <v xml:space="preserve"> Drama</v>
      </c>
      <c r="M8022" t="str">
        <v xml:space="preserve"> Thriller</v>
      </c>
    </row>
    <row r="8023" spans="1:13" ht="45" x14ac:dyDescent="0.25">
      <c r="A8023" t="s">
        <v>22522</v>
      </c>
      <c r="C8023" s="1" t="s">
        <v>168</v>
      </c>
      <c r="H8023" t="str">
        <f t="shared" si="730"/>
        <v>Action, Adventure, Fantasy</v>
      </c>
      <c r="I8023" t="str">
        <f t="shared" si="731"/>
        <v>One Piece</v>
      </c>
      <c r="J8023" t="str">
        <f t="shared" si="732"/>
        <v>00:00:00</v>
      </c>
      <c r="K8023" t="str" cm="1">
        <f t="array" ref="K8023:M8023">_xlfn.TEXTSPLIT(H8023,",")</f>
        <v>Action</v>
      </c>
      <c r="L8023" t="str">
        <v xml:space="preserve"> Adventure</v>
      </c>
      <c r="M8023" t="str">
        <v xml:space="preserve"> Fantasy</v>
      </c>
    </row>
    <row r="8024" spans="1:13" ht="30" x14ac:dyDescent="0.25">
      <c r="A8024" t="s">
        <v>22528</v>
      </c>
      <c r="B8024" t="s">
        <v>128</v>
      </c>
      <c r="C8024" s="1" t="s">
        <v>9073</v>
      </c>
      <c r="G8024" t="str">
        <f t="shared" ref="G8024:G8055" si="733">MID(B8024,2,4)</f>
        <v>2015</v>
      </c>
      <c r="H8024" t="str">
        <f t="shared" si="730"/>
        <v>Comedy, Talk-Show</v>
      </c>
      <c r="I8024" t="str">
        <f t="shared" si="731"/>
        <v>The Late Late Show with James Corden</v>
      </c>
      <c r="J8024" t="str">
        <f t="shared" si="732"/>
        <v>00:00:00</v>
      </c>
      <c r="K8024" t="str" cm="1">
        <f t="array" ref="K8024:L8024">_xlfn.TEXTSPLIT(H8024,",")</f>
        <v>Comedy</v>
      </c>
      <c r="L8024" t="str">
        <v xml:space="preserve"> Talk-Show</v>
      </c>
    </row>
    <row r="8025" spans="1:13" ht="30" x14ac:dyDescent="0.25">
      <c r="A8025" t="s">
        <v>22531</v>
      </c>
      <c r="B8025" t="s">
        <v>51</v>
      </c>
      <c r="C8025" s="1" t="s">
        <v>91</v>
      </c>
      <c r="G8025" t="str">
        <f t="shared" si="733"/>
        <v>2019</v>
      </c>
      <c r="H8025" t="str">
        <f t="shared" si="730"/>
        <v>Comedy, Drama</v>
      </c>
      <c r="I8025" t="str">
        <f t="shared" si="731"/>
        <v>Sex Education</v>
      </c>
      <c r="J8025" t="str">
        <f t="shared" si="732"/>
        <v>00:00:00</v>
      </c>
      <c r="K8025" t="str" cm="1">
        <f t="array" ref="K8025:L8025">_xlfn.TEXTSPLIT(H8025,",")</f>
        <v>Comedy</v>
      </c>
      <c r="L8025" t="str">
        <v xml:space="preserve"> Drama</v>
      </c>
    </row>
    <row r="8026" spans="1:13" ht="30" x14ac:dyDescent="0.25">
      <c r="A8026" t="s">
        <v>22228</v>
      </c>
      <c r="B8026" t="s">
        <v>33</v>
      </c>
      <c r="C8026" s="1" t="s">
        <v>38</v>
      </c>
      <c r="D8026">
        <v>6.3</v>
      </c>
      <c r="E8026">
        <v>119</v>
      </c>
      <c r="F8026">
        <v>58</v>
      </c>
      <c r="G8026" t="str">
        <f t="shared" si="733"/>
        <v>2020</v>
      </c>
      <c r="H8026" t="str">
        <f t="shared" si="730"/>
        <v>Drama, Romance</v>
      </c>
      <c r="I8026" t="str">
        <f t="shared" si="731"/>
        <v>A Suitable Boy</v>
      </c>
      <c r="J8026" t="str">
        <f t="shared" si="732"/>
        <v>00:58:00</v>
      </c>
      <c r="K8026" t="str" cm="1">
        <f t="array" ref="K8026:L8026">_xlfn.TEXTSPLIT(H8026,",")</f>
        <v>Drama</v>
      </c>
      <c r="L8026" t="str">
        <v xml:space="preserve"> Romance</v>
      </c>
    </row>
    <row r="8027" spans="1:13" ht="30" x14ac:dyDescent="0.25">
      <c r="A8027" t="s">
        <v>22228</v>
      </c>
      <c r="B8027" t="s">
        <v>33</v>
      </c>
      <c r="C8027" s="1" t="s">
        <v>38</v>
      </c>
      <c r="D8027">
        <v>6.3</v>
      </c>
      <c r="E8027">
        <v>122</v>
      </c>
      <c r="F8027">
        <v>58</v>
      </c>
      <c r="G8027" t="str">
        <f t="shared" si="733"/>
        <v>2020</v>
      </c>
      <c r="H8027" t="str">
        <f t="shared" si="730"/>
        <v>Drama, Romance</v>
      </c>
      <c r="I8027" t="str">
        <f t="shared" si="731"/>
        <v>A Suitable Boy</v>
      </c>
      <c r="J8027" t="str">
        <f t="shared" si="732"/>
        <v>00:58:00</v>
      </c>
      <c r="K8027" t="str" cm="1">
        <f t="array" ref="K8027:L8027">_xlfn.TEXTSPLIT(H8027,",")</f>
        <v>Drama</v>
      </c>
      <c r="L8027" t="str">
        <v xml:space="preserve"> Romance</v>
      </c>
    </row>
    <row r="8028" spans="1:13" ht="45" x14ac:dyDescent="0.25">
      <c r="A8028" t="s">
        <v>19839</v>
      </c>
      <c r="B8028" t="s">
        <v>515</v>
      </c>
      <c r="C8028" s="1" t="s">
        <v>15</v>
      </c>
      <c r="D8028">
        <v>8.8000000000000007</v>
      </c>
      <c r="E8028" s="2">
        <v>2880</v>
      </c>
      <c r="F8028">
        <v>46</v>
      </c>
      <c r="G8028" t="str">
        <f t="shared" si="733"/>
        <v>2005</v>
      </c>
      <c r="H8028" t="str">
        <f t="shared" si="730"/>
        <v>Animation, Action, Adventure</v>
      </c>
      <c r="I8028" t="str">
        <f t="shared" si="731"/>
        <v>Avatar: The Last Airbender</v>
      </c>
      <c r="J8028" t="str">
        <f t="shared" si="732"/>
        <v>00:46:00</v>
      </c>
      <c r="K8028" t="str" cm="1">
        <f t="array" ref="K8028:M8028">_xlfn.TEXTSPLIT(H8028,",")</f>
        <v>Animation</v>
      </c>
      <c r="L8028" t="str">
        <v xml:space="preserve"> Action</v>
      </c>
      <c r="M8028" t="str">
        <v xml:space="preserve"> Adventure</v>
      </c>
    </row>
    <row r="8029" spans="1:13" ht="30" x14ac:dyDescent="0.25">
      <c r="A8029" t="s">
        <v>22222</v>
      </c>
      <c r="B8029" t="s">
        <v>33</v>
      </c>
      <c r="C8029" s="1" t="s">
        <v>91</v>
      </c>
      <c r="D8029">
        <v>7.7</v>
      </c>
      <c r="E8029">
        <v>40</v>
      </c>
      <c r="G8029" t="str">
        <f t="shared" si="733"/>
        <v>2020</v>
      </c>
      <c r="H8029" t="str">
        <f t="shared" si="730"/>
        <v>Comedy, Drama</v>
      </c>
      <c r="I8029" t="str">
        <f t="shared" si="731"/>
        <v>Desenfrenadas</v>
      </c>
      <c r="J8029" t="str">
        <f t="shared" si="732"/>
        <v>00:00:00</v>
      </c>
      <c r="K8029" t="str" cm="1">
        <f t="array" ref="K8029:L8029">_xlfn.TEXTSPLIT(H8029,",")</f>
        <v>Comedy</v>
      </c>
      <c r="L8029" t="str">
        <v xml:space="preserve"> Drama</v>
      </c>
    </row>
    <row r="8030" spans="1:13" ht="30" x14ac:dyDescent="0.25">
      <c r="A8030" t="s">
        <v>22222</v>
      </c>
      <c r="B8030" t="s">
        <v>33</v>
      </c>
      <c r="C8030" s="1" t="s">
        <v>91</v>
      </c>
      <c r="D8030">
        <v>7.9</v>
      </c>
      <c r="E8030">
        <v>34</v>
      </c>
      <c r="G8030" t="str">
        <f t="shared" si="733"/>
        <v>2020</v>
      </c>
      <c r="H8030" t="str">
        <f t="shared" si="730"/>
        <v>Comedy, Drama</v>
      </c>
      <c r="I8030" t="str">
        <f t="shared" si="731"/>
        <v>Desenfrenadas</v>
      </c>
      <c r="J8030" t="str">
        <f t="shared" si="732"/>
        <v>00:00:00</v>
      </c>
      <c r="K8030" t="str" cm="1">
        <f t="array" ref="K8030:L8030">_xlfn.TEXTSPLIT(H8030,",")</f>
        <v>Comedy</v>
      </c>
      <c r="L8030" t="str">
        <v xml:space="preserve"> Drama</v>
      </c>
    </row>
    <row r="8031" spans="1:13" ht="30" x14ac:dyDescent="0.25">
      <c r="A8031" t="s">
        <v>22222</v>
      </c>
      <c r="B8031" t="s">
        <v>33</v>
      </c>
      <c r="C8031" s="1" t="s">
        <v>91</v>
      </c>
      <c r="D8031">
        <v>7.8</v>
      </c>
      <c r="E8031">
        <v>32</v>
      </c>
      <c r="G8031" t="str">
        <f t="shared" si="733"/>
        <v>2020</v>
      </c>
      <c r="H8031" t="str">
        <f t="shared" si="730"/>
        <v>Comedy, Drama</v>
      </c>
      <c r="I8031" t="str">
        <f t="shared" si="731"/>
        <v>Desenfrenadas</v>
      </c>
      <c r="J8031" t="str">
        <f t="shared" si="732"/>
        <v>00:00:00</v>
      </c>
      <c r="K8031" t="str" cm="1">
        <f t="array" ref="K8031:L8031">_xlfn.TEXTSPLIT(H8031,",")</f>
        <v>Comedy</v>
      </c>
      <c r="L8031" t="str">
        <v xml:space="preserve"> Drama</v>
      </c>
    </row>
    <row r="8032" spans="1:13" ht="30" x14ac:dyDescent="0.25">
      <c r="A8032" t="s">
        <v>22222</v>
      </c>
      <c r="B8032" t="s">
        <v>33</v>
      </c>
      <c r="C8032" s="1" t="s">
        <v>91</v>
      </c>
      <c r="D8032">
        <v>8</v>
      </c>
      <c r="E8032">
        <v>32</v>
      </c>
      <c r="G8032" t="str">
        <f t="shared" si="733"/>
        <v>2020</v>
      </c>
      <c r="H8032" t="str">
        <f t="shared" si="730"/>
        <v>Comedy, Drama</v>
      </c>
      <c r="I8032" t="str">
        <f t="shared" si="731"/>
        <v>Desenfrenadas</v>
      </c>
      <c r="J8032" t="str">
        <f t="shared" si="732"/>
        <v>00:00:00</v>
      </c>
      <c r="K8032" t="str" cm="1">
        <f t="array" ref="K8032:L8032">_xlfn.TEXTSPLIT(H8032,",")</f>
        <v>Comedy</v>
      </c>
      <c r="L8032" t="str">
        <v xml:space="preserve"> Drama</v>
      </c>
    </row>
    <row r="8033" spans="1:12" ht="30" x14ac:dyDescent="0.25">
      <c r="A8033" t="s">
        <v>22222</v>
      </c>
      <c r="B8033" t="s">
        <v>33</v>
      </c>
      <c r="C8033" s="1" t="s">
        <v>91</v>
      </c>
      <c r="D8033">
        <v>8.1999999999999993</v>
      </c>
      <c r="E8033">
        <v>35</v>
      </c>
      <c r="G8033" t="str">
        <f t="shared" si="733"/>
        <v>2020</v>
      </c>
      <c r="H8033" t="str">
        <f t="shared" si="730"/>
        <v>Comedy, Drama</v>
      </c>
      <c r="I8033" t="str">
        <f t="shared" si="731"/>
        <v>Desenfrenadas</v>
      </c>
      <c r="J8033" t="str">
        <f t="shared" si="732"/>
        <v>00:00:00</v>
      </c>
      <c r="K8033" t="str" cm="1">
        <f t="array" ref="K8033:L8033">_xlfn.TEXTSPLIT(H8033,",")</f>
        <v>Comedy</v>
      </c>
      <c r="L8033" t="str">
        <v xml:space="preserve"> Drama</v>
      </c>
    </row>
    <row r="8034" spans="1:12" ht="30" x14ac:dyDescent="0.25">
      <c r="A8034" t="s">
        <v>22222</v>
      </c>
      <c r="B8034" t="s">
        <v>33</v>
      </c>
      <c r="C8034" s="1" t="s">
        <v>91</v>
      </c>
      <c r="D8034">
        <v>8.1999999999999993</v>
      </c>
      <c r="E8034">
        <v>33</v>
      </c>
      <c r="G8034" t="str">
        <f t="shared" si="733"/>
        <v>2020</v>
      </c>
      <c r="H8034" t="str">
        <f t="shared" si="730"/>
        <v>Comedy, Drama</v>
      </c>
      <c r="I8034" t="str">
        <f t="shared" si="731"/>
        <v>Desenfrenadas</v>
      </c>
      <c r="J8034" t="str">
        <f t="shared" si="732"/>
        <v>00:00:00</v>
      </c>
      <c r="K8034" t="str" cm="1">
        <f t="array" ref="K8034:L8034">_xlfn.TEXTSPLIT(H8034,",")</f>
        <v>Comedy</v>
      </c>
      <c r="L8034" t="str">
        <v xml:space="preserve"> Drama</v>
      </c>
    </row>
    <row r="8035" spans="1:12" ht="30" x14ac:dyDescent="0.25">
      <c r="A8035" t="s">
        <v>22222</v>
      </c>
      <c r="B8035" t="s">
        <v>33</v>
      </c>
      <c r="C8035" s="1" t="s">
        <v>91</v>
      </c>
      <c r="D8035">
        <v>7.9</v>
      </c>
      <c r="E8035">
        <v>29</v>
      </c>
      <c r="G8035" t="str">
        <f t="shared" si="733"/>
        <v>2020</v>
      </c>
      <c r="H8035" t="str">
        <f t="shared" si="730"/>
        <v>Comedy, Drama</v>
      </c>
      <c r="I8035" t="str">
        <f t="shared" si="731"/>
        <v>Desenfrenadas</v>
      </c>
      <c r="J8035" t="str">
        <f t="shared" si="732"/>
        <v>00:00:00</v>
      </c>
      <c r="K8035" t="str" cm="1">
        <f t="array" ref="K8035:L8035">_xlfn.TEXTSPLIT(H8035,",")</f>
        <v>Comedy</v>
      </c>
      <c r="L8035" t="str">
        <v xml:space="preserve"> Drama</v>
      </c>
    </row>
    <row r="8036" spans="1:12" ht="30" x14ac:dyDescent="0.25">
      <c r="A8036" t="s">
        <v>22222</v>
      </c>
      <c r="B8036" t="s">
        <v>33</v>
      </c>
      <c r="C8036" s="1" t="s">
        <v>91</v>
      </c>
      <c r="D8036">
        <v>8.1</v>
      </c>
      <c r="E8036">
        <v>31</v>
      </c>
      <c r="G8036" t="str">
        <f t="shared" si="733"/>
        <v>2020</v>
      </c>
      <c r="H8036" t="str">
        <f t="shared" si="730"/>
        <v>Comedy, Drama</v>
      </c>
      <c r="I8036" t="str">
        <f t="shared" si="731"/>
        <v>Desenfrenadas</v>
      </c>
      <c r="J8036" t="str">
        <f t="shared" si="732"/>
        <v>00:00:00</v>
      </c>
      <c r="K8036" t="str" cm="1">
        <f t="array" ref="K8036:L8036">_xlfn.TEXTSPLIT(H8036,",")</f>
        <v>Comedy</v>
      </c>
      <c r="L8036" t="str">
        <v xml:space="preserve"> Drama</v>
      </c>
    </row>
    <row r="8037" spans="1:12" ht="30" x14ac:dyDescent="0.25">
      <c r="A8037" t="s">
        <v>22222</v>
      </c>
      <c r="B8037" t="s">
        <v>33</v>
      </c>
      <c r="C8037" s="1" t="s">
        <v>91</v>
      </c>
      <c r="D8037">
        <v>8.1999999999999993</v>
      </c>
      <c r="E8037">
        <v>29</v>
      </c>
      <c r="G8037" t="str">
        <f t="shared" si="733"/>
        <v>2020</v>
      </c>
      <c r="H8037" t="str">
        <f t="shared" si="730"/>
        <v>Comedy, Drama</v>
      </c>
      <c r="I8037" t="str">
        <f t="shared" si="731"/>
        <v>Desenfrenadas</v>
      </c>
      <c r="J8037" t="str">
        <f t="shared" si="732"/>
        <v>00:00:00</v>
      </c>
      <c r="K8037" t="str" cm="1">
        <f t="array" ref="K8037:L8037">_xlfn.TEXTSPLIT(H8037,",")</f>
        <v>Comedy</v>
      </c>
      <c r="L8037" t="str">
        <v xml:space="preserve"> Drama</v>
      </c>
    </row>
    <row r="8038" spans="1:12" ht="30" x14ac:dyDescent="0.25">
      <c r="A8038" t="s">
        <v>20853</v>
      </c>
      <c r="B8038" t="s">
        <v>51</v>
      </c>
      <c r="C8038" s="1" t="s">
        <v>940</v>
      </c>
      <c r="D8038">
        <v>8.3000000000000007</v>
      </c>
      <c r="E8038">
        <v>19</v>
      </c>
      <c r="G8038" t="str">
        <f t="shared" si="733"/>
        <v>2019</v>
      </c>
      <c r="H8038" t="str">
        <f t="shared" si="730"/>
        <v>Drama, Fantasy</v>
      </c>
      <c r="I8038" t="str">
        <f t="shared" si="731"/>
        <v>Siempre Bruja</v>
      </c>
      <c r="J8038" t="str">
        <f t="shared" si="732"/>
        <v>00:00:00</v>
      </c>
      <c r="K8038" t="str" cm="1">
        <f t="array" ref="K8038:L8038">_xlfn.TEXTSPLIT(H8038,",")</f>
        <v>Drama</v>
      </c>
      <c r="L8038" t="str">
        <v xml:space="preserve"> Fantasy</v>
      </c>
    </row>
    <row r="8039" spans="1:12" ht="30" x14ac:dyDescent="0.25">
      <c r="A8039" t="s">
        <v>20853</v>
      </c>
      <c r="B8039" t="s">
        <v>51</v>
      </c>
      <c r="C8039" s="1" t="s">
        <v>940</v>
      </c>
      <c r="D8039">
        <v>8.1999999999999993</v>
      </c>
      <c r="E8039">
        <v>18</v>
      </c>
      <c r="G8039" t="str">
        <f t="shared" si="733"/>
        <v>2019</v>
      </c>
      <c r="H8039" t="str">
        <f t="shared" si="730"/>
        <v>Drama, Fantasy</v>
      </c>
      <c r="I8039" t="str">
        <f t="shared" si="731"/>
        <v>Siempre Bruja</v>
      </c>
      <c r="J8039" t="str">
        <f t="shared" si="732"/>
        <v>00:00:00</v>
      </c>
      <c r="K8039" t="str" cm="1">
        <f t="array" ref="K8039:L8039">_xlfn.TEXTSPLIT(H8039,",")</f>
        <v>Drama</v>
      </c>
      <c r="L8039" t="str">
        <v xml:space="preserve"> Fantasy</v>
      </c>
    </row>
    <row r="8040" spans="1:12" ht="30" x14ac:dyDescent="0.25">
      <c r="A8040" t="s">
        <v>20853</v>
      </c>
      <c r="B8040" t="s">
        <v>51</v>
      </c>
      <c r="C8040" s="1" t="s">
        <v>940</v>
      </c>
      <c r="D8040">
        <v>8.1999999999999993</v>
      </c>
      <c r="E8040">
        <v>17</v>
      </c>
      <c r="G8040" t="str">
        <f t="shared" si="733"/>
        <v>2019</v>
      </c>
      <c r="H8040" t="str">
        <f t="shared" si="730"/>
        <v>Drama, Fantasy</v>
      </c>
      <c r="I8040" t="str">
        <f t="shared" si="731"/>
        <v>Siempre Bruja</v>
      </c>
      <c r="J8040" t="str">
        <f t="shared" si="732"/>
        <v>00:00:00</v>
      </c>
      <c r="K8040" t="str" cm="1">
        <f t="array" ref="K8040:L8040">_xlfn.TEXTSPLIT(H8040,",")</f>
        <v>Drama</v>
      </c>
      <c r="L8040" t="str">
        <v xml:space="preserve"> Fantasy</v>
      </c>
    </row>
    <row r="8041" spans="1:12" ht="30" x14ac:dyDescent="0.25">
      <c r="A8041" t="s">
        <v>20853</v>
      </c>
      <c r="B8041" t="s">
        <v>51</v>
      </c>
      <c r="C8041" s="1" t="s">
        <v>940</v>
      </c>
      <c r="D8041">
        <v>8.1999999999999993</v>
      </c>
      <c r="E8041">
        <v>20</v>
      </c>
      <c r="G8041" t="str">
        <f t="shared" si="733"/>
        <v>2019</v>
      </c>
      <c r="H8041" t="str">
        <f t="shared" si="730"/>
        <v>Drama, Fantasy</v>
      </c>
      <c r="I8041" t="str">
        <f t="shared" si="731"/>
        <v>Siempre Bruja</v>
      </c>
      <c r="J8041" t="str">
        <f t="shared" si="732"/>
        <v>00:00:00</v>
      </c>
      <c r="K8041" t="str" cm="1">
        <f t="array" ref="K8041:L8041">_xlfn.TEXTSPLIT(H8041,",")</f>
        <v>Drama</v>
      </c>
      <c r="L8041" t="str">
        <v xml:space="preserve"> Fantasy</v>
      </c>
    </row>
    <row r="8042" spans="1:12" ht="30" x14ac:dyDescent="0.25">
      <c r="A8042" t="s">
        <v>20986</v>
      </c>
      <c r="B8042" t="s">
        <v>95</v>
      </c>
      <c r="C8042" s="1" t="s">
        <v>47</v>
      </c>
      <c r="D8042">
        <v>7.2</v>
      </c>
      <c r="E8042">
        <v>46</v>
      </c>
      <c r="G8042" t="str">
        <f t="shared" si="733"/>
        <v>2016</v>
      </c>
      <c r="H8042" t="str">
        <f t="shared" si="730"/>
        <v>Comedy</v>
      </c>
      <c r="I8042" t="str">
        <f t="shared" si="731"/>
        <v>The Windsors</v>
      </c>
      <c r="J8042" t="str">
        <f t="shared" si="732"/>
        <v>00:00:00</v>
      </c>
      <c r="K8042" t="str" cm="1">
        <f t="array" ref="K8042">_xlfn.TEXTSPLIT(H8042,",")</f>
        <v>Comedy</v>
      </c>
    </row>
    <row r="8043" spans="1:12" ht="30" x14ac:dyDescent="0.25">
      <c r="A8043" t="s">
        <v>20986</v>
      </c>
      <c r="B8043" t="s">
        <v>95</v>
      </c>
      <c r="C8043" s="1" t="s">
        <v>47</v>
      </c>
      <c r="D8043">
        <v>7.3</v>
      </c>
      <c r="E8043">
        <v>39</v>
      </c>
      <c r="G8043" t="str">
        <f t="shared" si="733"/>
        <v>2016</v>
      </c>
      <c r="H8043" t="str">
        <f t="shared" si="730"/>
        <v>Comedy</v>
      </c>
      <c r="I8043" t="str">
        <f t="shared" si="731"/>
        <v>The Windsors</v>
      </c>
      <c r="J8043" t="str">
        <f t="shared" si="732"/>
        <v>00:00:00</v>
      </c>
      <c r="K8043" t="str" cm="1">
        <f t="array" ref="K8043">_xlfn.TEXTSPLIT(H8043,",")</f>
        <v>Comedy</v>
      </c>
    </row>
    <row r="8044" spans="1:12" ht="30" x14ac:dyDescent="0.25">
      <c r="A8044" t="s">
        <v>20986</v>
      </c>
      <c r="B8044" t="s">
        <v>95</v>
      </c>
      <c r="C8044" s="1" t="s">
        <v>47</v>
      </c>
      <c r="D8044">
        <v>7.3</v>
      </c>
      <c r="E8044">
        <v>38</v>
      </c>
      <c r="G8044" t="str">
        <f t="shared" si="733"/>
        <v>2016</v>
      </c>
      <c r="H8044" t="str">
        <f t="shared" si="730"/>
        <v>Comedy</v>
      </c>
      <c r="I8044" t="str">
        <f t="shared" si="731"/>
        <v>The Windsors</v>
      </c>
      <c r="J8044" t="str">
        <f t="shared" si="732"/>
        <v>00:00:00</v>
      </c>
      <c r="K8044" t="str" cm="1">
        <f t="array" ref="K8044">_xlfn.TEXTSPLIT(H8044,",")</f>
        <v>Comedy</v>
      </c>
    </row>
    <row r="8045" spans="1:12" ht="30" x14ac:dyDescent="0.25">
      <c r="A8045" t="s">
        <v>20986</v>
      </c>
      <c r="B8045" t="s">
        <v>95</v>
      </c>
      <c r="C8045" s="1" t="s">
        <v>47</v>
      </c>
      <c r="D8045">
        <v>7.4</v>
      </c>
      <c r="E8045">
        <v>38</v>
      </c>
      <c r="G8045" t="str">
        <f t="shared" si="733"/>
        <v>2016</v>
      </c>
      <c r="H8045" t="str">
        <f t="shared" si="730"/>
        <v>Comedy</v>
      </c>
      <c r="I8045" t="str">
        <f t="shared" si="731"/>
        <v>The Windsors</v>
      </c>
      <c r="J8045" t="str">
        <f t="shared" si="732"/>
        <v>00:00:00</v>
      </c>
      <c r="K8045" t="str" cm="1">
        <f t="array" ref="K8045">_xlfn.TEXTSPLIT(H8045,",")</f>
        <v>Comedy</v>
      </c>
    </row>
    <row r="8046" spans="1:12" ht="30" x14ac:dyDescent="0.25">
      <c r="A8046" t="s">
        <v>20986</v>
      </c>
      <c r="B8046" t="s">
        <v>95</v>
      </c>
      <c r="C8046" s="1" t="s">
        <v>47</v>
      </c>
      <c r="D8046">
        <v>7.3</v>
      </c>
      <c r="E8046">
        <v>33</v>
      </c>
      <c r="G8046" t="str">
        <f t="shared" si="733"/>
        <v>2016</v>
      </c>
      <c r="H8046" t="str">
        <f t="shared" si="730"/>
        <v>Comedy</v>
      </c>
      <c r="I8046" t="str">
        <f t="shared" si="731"/>
        <v>The Windsors</v>
      </c>
      <c r="J8046" t="str">
        <f t="shared" si="732"/>
        <v>00:00:00</v>
      </c>
      <c r="K8046" t="str" cm="1">
        <f t="array" ref="K8046">_xlfn.TEXTSPLIT(H8046,",")</f>
        <v>Comedy</v>
      </c>
    </row>
    <row r="8047" spans="1:12" ht="30" x14ac:dyDescent="0.25">
      <c r="A8047" t="s">
        <v>22559</v>
      </c>
      <c r="B8047" t="s">
        <v>33</v>
      </c>
      <c r="C8047" s="1" t="s">
        <v>914</v>
      </c>
      <c r="D8047">
        <v>6.1</v>
      </c>
      <c r="E8047">
        <v>201</v>
      </c>
      <c r="F8047">
        <v>58</v>
      </c>
      <c r="G8047" t="str">
        <f t="shared" si="733"/>
        <v>2020</v>
      </c>
      <c r="H8047" t="str">
        <f t="shared" si="730"/>
        <v>Reality-TV, Romance</v>
      </c>
      <c r="I8047" t="str">
        <f t="shared" si="731"/>
        <v>Love Is Blind</v>
      </c>
      <c r="J8047" t="str">
        <f t="shared" si="732"/>
        <v>00:58:00</v>
      </c>
      <c r="K8047" t="str" cm="1">
        <f t="array" ref="K8047:L8047">_xlfn.TEXTSPLIT(H8047,",")</f>
        <v>Reality-TV</v>
      </c>
      <c r="L8047" t="str">
        <v xml:space="preserve"> Romance</v>
      </c>
    </row>
    <row r="8048" spans="1:12" ht="30" x14ac:dyDescent="0.25">
      <c r="A8048" t="s">
        <v>22559</v>
      </c>
      <c r="B8048" t="s">
        <v>33</v>
      </c>
      <c r="C8048" s="1" t="s">
        <v>914</v>
      </c>
      <c r="D8048">
        <v>6.1</v>
      </c>
      <c r="E8048">
        <v>173</v>
      </c>
      <c r="F8048">
        <v>59</v>
      </c>
      <c r="G8048" t="str">
        <f t="shared" si="733"/>
        <v>2020</v>
      </c>
      <c r="H8048" t="str">
        <f t="shared" si="730"/>
        <v>Reality-TV, Romance</v>
      </c>
      <c r="I8048" t="str">
        <f t="shared" si="731"/>
        <v>Love Is Blind</v>
      </c>
      <c r="J8048" t="str">
        <f t="shared" si="732"/>
        <v>00:59:00</v>
      </c>
      <c r="K8048" t="str" cm="1">
        <f t="array" ref="K8048:L8048">_xlfn.TEXTSPLIT(H8048,",")</f>
        <v>Reality-TV</v>
      </c>
      <c r="L8048" t="str">
        <v xml:space="preserve"> Romance</v>
      </c>
    </row>
    <row r="8049" spans="1:13" ht="30" x14ac:dyDescent="0.25">
      <c r="A8049" t="s">
        <v>20349</v>
      </c>
      <c r="B8049" t="s">
        <v>51</v>
      </c>
      <c r="C8049" s="1" t="s">
        <v>91</v>
      </c>
      <c r="D8049">
        <v>7.9</v>
      </c>
      <c r="E8049" s="2">
        <v>1755</v>
      </c>
      <c r="F8049">
        <v>27</v>
      </c>
      <c r="G8049" t="str">
        <f t="shared" si="733"/>
        <v>2019</v>
      </c>
      <c r="H8049" t="str">
        <f t="shared" si="730"/>
        <v>Comedy, Drama</v>
      </c>
      <c r="I8049" t="str">
        <f t="shared" si="731"/>
        <v>After Life</v>
      </c>
      <c r="J8049" t="str">
        <f t="shared" si="732"/>
        <v>00:27:00</v>
      </c>
      <c r="K8049" t="str" cm="1">
        <f t="array" ref="K8049:L8049">_xlfn.TEXTSPLIT(H8049,",")</f>
        <v>Comedy</v>
      </c>
      <c r="L8049" t="str">
        <v xml:space="preserve"> Drama</v>
      </c>
    </row>
    <row r="8050" spans="1:13" ht="30" x14ac:dyDescent="0.25">
      <c r="A8050" t="s">
        <v>20349</v>
      </c>
      <c r="B8050" t="s">
        <v>51</v>
      </c>
      <c r="C8050" s="1" t="s">
        <v>91</v>
      </c>
      <c r="D8050">
        <v>8.1</v>
      </c>
      <c r="E8050" s="2">
        <v>1696</v>
      </c>
      <c r="F8050">
        <v>31</v>
      </c>
      <c r="G8050" t="str">
        <f t="shared" si="733"/>
        <v>2019</v>
      </c>
      <c r="H8050" t="str">
        <f t="shared" si="730"/>
        <v>Comedy, Drama</v>
      </c>
      <c r="I8050" t="str">
        <f t="shared" si="731"/>
        <v>After Life</v>
      </c>
      <c r="J8050" t="str">
        <f t="shared" si="732"/>
        <v>00:31:00</v>
      </c>
      <c r="K8050" t="str" cm="1">
        <f t="array" ref="K8050:L8050">_xlfn.TEXTSPLIT(H8050,",")</f>
        <v>Comedy</v>
      </c>
      <c r="L8050" t="str">
        <v xml:space="preserve"> Drama</v>
      </c>
    </row>
    <row r="8051" spans="1:13" ht="30" x14ac:dyDescent="0.25">
      <c r="A8051" t="s">
        <v>20349</v>
      </c>
      <c r="B8051" t="s">
        <v>51</v>
      </c>
      <c r="C8051" s="1" t="s">
        <v>91</v>
      </c>
      <c r="D8051">
        <v>8.3000000000000007</v>
      </c>
      <c r="E8051" s="2">
        <v>1667</v>
      </c>
      <c r="F8051">
        <v>26</v>
      </c>
      <c r="G8051" t="str">
        <f t="shared" si="733"/>
        <v>2019</v>
      </c>
      <c r="H8051" t="str">
        <f t="shared" si="730"/>
        <v>Comedy, Drama</v>
      </c>
      <c r="I8051" t="str">
        <f t="shared" si="731"/>
        <v>After Life</v>
      </c>
      <c r="J8051" t="str">
        <f t="shared" si="732"/>
        <v>00:26:00</v>
      </c>
      <c r="K8051" t="str" cm="1">
        <f t="array" ref="K8051:L8051">_xlfn.TEXTSPLIT(H8051,",")</f>
        <v>Comedy</v>
      </c>
      <c r="L8051" t="str">
        <v xml:space="preserve"> Drama</v>
      </c>
    </row>
    <row r="8052" spans="1:13" ht="30" x14ac:dyDescent="0.25">
      <c r="A8052" t="s">
        <v>20349</v>
      </c>
      <c r="B8052" t="s">
        <v>51</v>
      </c>
      <c r="C8052" s="1" t="s">
        <v>91</v>
      </c>
      <c r="D8052">
        <v>8.5</v>
      </c>
      <c r="E8052" s="2">
        <v>1716</v>
      </c>
      <c r="F8052">
        <v>28</v>
      </c>
      <c r="G8052" t="str">
        <f t="shared" si="733"/>
        <v>2019</v>
      </c>
      <c r="H8052" t="str">
        <f t="shared" si="730"/>
        <v>Comedy, Drama</v>
      </c>
      <c r="I8052" t="str">
        <f t="shared" si="731"/>
        <v>After Life</v>
      </c>
      <c r="J8052" t="str">
        <f t="shared" si="732"/>
        <v>00:28:00</v>
      </c>
      <c r="K8052" t="str" cm="1">
        <f t="array" ref="K8052:L8052">_xlfn.TEXTSPLIT(H8052,",")</f>
        <v>Comedy</v>
      </c>
      <c r="L8052" t="str">
        <v xml:space="preserve"> Drama</v>
      </c>
    </row>
    <row r="8053" spans="1:13" ht="30" x14ac:dyDescent="0.25">
      <c r="A8053" t="s">
        <v>20349</v>
      </c>
      <c r="B8053" t="s">
        <v>51</v>
      </c>
      <c r="C8053" s="1" t="s">
        <v>91</v>
      </c>
      <c r="D8053">
        <v>9</v>
      </c>
      <c r="E8053" s="2">
        <v>2245</v>
      </c>
      <c r="F8053">
        <v>30</v>
      </c>
      <c r="G8053" t="str">
        <f t="shared" si="733"/>
        <v>2019</v>
      </c>
      <c r="H8053" t="str">
        <f t="shared" si="730"/>
        <v>Comedy, Drama</v>
      </c>
      <c r="I8053" t="str">
        <f t="shared" si="731"/>
        <v>After Life</v>
      </c>
      <c r="J8053" t="str">
        <f t="shared" si="732"/>
        <v>00:30:00</v>
      </c>
      <c r="K8053" t="str" cm="1">
        <f t="array" ref="K8053:L8053">_xlfn.TEXTSPLIT(H8053,",")</f>
        <v>Comedy</v>
      </c>
      <c r="L8053" t="str">
        <v xml:space="preserve"> Drama</v>
      </c>
    </row>
    <row r="8054" spans="1:13" ht="30" x14ac:dyDescent="0.25">
      <c r="A8054" t="s">
        <v>22559</v>
      </c>
      <c r="B8054" t="s">
        <v>33</v>
      </c>
      <c r="C8054" s="1" t="s">
        <v>914</v>
      </c>
      <c r="D8054">
        <v>6.2</v>
      </c>
      <c r="E8054">
        <v>160</v>
      </c>
      <c r="F8054">
        <v>53</v>
      </c>
      <c r="G8054" t="str">
        <f t="shared" si="733"/>
        <v>2020</v>
      </c>
      <c r="H8054" t="str">
        <f t="shared" si="730"/>
        <v>Reality-TV, Romance</v>
      </c>
      <c r="I8054" t="str">
        <f t="shared" si="731"/>
        <v>Love Is Blind</v>
      </c>
      <c r="J8054" t="str">
        <f t="shared" si="732"/>
        <v>00:53:00</v>
      </c>
      <c r="K8054" t="str" cm="1">
        <f t="array" ref="K8054:L8054">_xlfn.TEXTSPLIT(H8054,",")</f>
        <v>Reality-TV</v>
      </c>
      <c r="L8054" t="str">
        <v xml:space="preserve"> Romance</v>
      </c>
    </row>
    <row r="8055" spans="1:13" ht="30" x14ac:dyDescent="0.25">
      <c r="A8055" t="s">
        <v>22559</v>
      </c>
      <c r="B8055" t="s">
        <v>33</v>
      </c>
      <c r="C8055" s="1" t="s">
        <v>914</v>
      </c>
      <c r="D8055">
        <v>6.5</v>
      </c>
      <c r="E8055">
        <v>150</v>
      </c>
      <c r="F8055">
        <v>48</v>
      </c>
      <c r="G8055" t="str">
        <f t="shared" si="733"/>
        <v>2020</v>
      </c>
      <c r="H8055" t="str">
        <f t="shared" si="730"/>
        <v>Reality-TV, Romance</v>
      </c>
      <c r="I8055" t="str">
        <f t="shared" si="731"/>
        <v>Love Is Blind</v>
      </c>
      <c r="J8055" t="str">
        <f t="shared" si="732"/>
        <v>00:48:00</v>
      </c>
      <c r="K8055" t="str" cm="1">
        <f t="array" ref="K8055:L8055">_xlfn.TEXTSPLIT(H8055,",")</f>
        <v>Reality-TV</v>
      </c>
      <c r="L8055" t="str">
        <v xml:space="preserve"> Romance</v>
      </c>
    </row>
    <row r="8056" spans="1:13" ht="30" x14ac:dyDescent="0.25">
      <c r="A8056" t="s">
        <v>22559</v>
      </c>
      <c r="B8056" t="s">
        <v>33</v>
      </c>
      <c r="C8056" s="1" t="s">
        <v>914</v>
      </c>
      <c r="D8056">
        <v>6.2</v>
      </c>
      <c r="E8056">
        <v>144</v>
      </c>
      <c r="F8056">
        <v>51</v>
      </c>
      <c r="G8056" t="str">
        <f t="shared" ref="G8056:G8087" si="734">MID(B8056,2,4)</f>
        <v>2020</v>
      </c>
      <c r="H8056" t="str">
        <f t="shared" si="730"/>
        <v>Reality-TV, Romance</v>
      </c>
      <c r="I8056" t="str">
        <f t="shared" si="731"/>
        <v>Love Is Blind</v>
      </c>
      <c r="J8056" t="str">
        <f t="shared" si="732"/>
        <v>00:51:00</v>
      </c>
      <c r="K8056" t="str" cm="1">
        <f t="array" ref="K8056:L8056">_xlfn.TEXTSPLIT(H8056,",")</f>
        <v>Reality-TV</v>
      </c>
      <c r="L8056" t="str">
        <v xml:space="preserve"> Romance</v>
      </c>
    </row>
    <row r="8057" spans="1:13" ht="30" x14ac:dyDescent="0.25">
      <c r="A8057" t="s">
        <v>22559</v>
      </c>
      <c r="B8057" t="s">
        <v>33</v>
      </c>
      <c r="C8057" s="1" t="s">
        <v>914</v>
      </c>
      <c r="D8057">
        <v>6.4</v>
      </c>
      <c r="E8057">
        <v>140</v>
      </c>
      <c r="F8057">
        <v>57</v>
      </c>
      <c r="G8057" t="str">
        <f t="shared" si="734"/>
        <v>2020</v>
      </c>
      <c r="H8057" t="str">
        <f t="shared" si="730"/>
        <v>Reality-TV, Romance</v>
      </c>
      <c r="I8057" t="str">
        <f t="shared" si="731"/>
        <v>Love Is Blind</v>
      </c>
      <c r="J8057" t="str">
        <f t="shared" si="732"/>
        <v>00:57:00</v>
      </c>
      <c r="K8057" t="str" cm="1">
        <f t="array" ref="K8057:L8057">_xlfn.TEXTSPLIT(H8057,",")</f>
        <v>Reality-TV</v>
      </c>
      <c r="L8057" t="str">
        <v xml:space="preserve"> Romance</v>
      </c>
    </row>
    <row r="8058" spans="1:13" ht="30" x14ac:dyDescent="0.25">
      <c r="A8058" t="s">
        <v>22559</v>
      </c>
      <c r="B8058" t="s">
        <v>33</v>
      </c>
      <c r="C8058" s="1" t="s">
        <v>914</v>
      </c>
      <c r="D8058">
        <v>6.5</v>
      </c>
      <c r="E8058">
        <v>138</v>
      </c>
      <c r="F8058">
        <v>49</v>
      </c>
      <c r="G8058" t="str">
        <f t="shared" si="734"/>
        <v>2020</v>
      </c>
      <c r="H8058" t="str">
        <f t="shared" si="730"/>
        <v>Reality-TV, Romance</v>
      </c>
      <c r="I8058" t="str">
        <f t="shared" si="731"/>
        <v>Love Is Blind</v>
      </c>
      <c r="J8058" t="str">
        <f t="shared" si="732"/>
        <v>00:49:00</v>
      </c>
      <c r="K8058" t="str" cm="1">
        <f t="array" ref="K8058:L8058">_xlfn.TEXTSPLIT(H8058,",")</f>
        <v>Reality-TV</v>
      </c>
      <c r="L8058" t="str">
        <v xml:space="preserve"> Romance</v>
      </c>
    </row>
    <row r="8059" spans="1:13" ht="30" x14ac:dyDescent="0.25">
      <c r="A8059" t="s">
        <v>22559</v>
      </c>
      <c r="B8059" t="s">
        <v>33</v>
      </c>
      <c r="C8059" s="1" t="s">
        <v>914</v>
      </c>
      <c r="D8059">
        <v>6.3</v>
      </c>
      <c r="E8059">
        <v>130</v>
      </c>
      <c r="F8059">
        <v>54</v>
      </c>
      <c r="G8059" t="str">
        <f t="shared" si="734"/>
        <v>2020</v>
      </c>
      <c r="H8059" t="str">
        <f t="shared" si="730"/>
        <v>Reality-TV, Romance</v>
      </c>
      <c r="I8059" t="str">
        <f t="shared" si="731"/>
        <v>Love Is Blind</v>
      </c>
      <c r="J8059" t="str">
        <f t="shared" si="732"/>
        <v>00:54:00</v>
      </c>
      <c r="K8059" t="str" cm="1">
        <f t="array" ref="K8059:L8059">_xlfn.TEXTSPLIT(H8059,",")</f>
        <v>Reality-TV</v>
      </c>
      <c r="L8059" t="str">
        <v xml:space="preserve"> Romance</v>
      </c>
    </row>
    <row r="8060" spans="1:13" ht="30" x14ac:dyDescent="0.25">
      <c r="A8060" t="s">
        <v>22559</v>
      </c>
      <c r="B8060" t="s">
        <v>33</v>
      </c>
      <c r="C8060" s="1" t="s">
        <v>914</v>
      </c>
      <c r="D8060">
        <v>6.3</v>
      </c>
      <c r="E8060">
        <v>129</v>
      </c>
      <c r="F8060">
        <v>55</v>
      </c>
      <c r="G8060" t="str">
        <f t="shared" si="734"/>
        <v>2020</v>
      </c>
      <c r="H8060" t="str">
        <f t="shared" si="730"/>
        <v>Reality-TV, Romance</v>
      </c>
      <c r="I8060" t="str">
        <f t="shared" si="731"/>
        <v>Love Is Blind</v>
      </c>
      <c r="J8060" t="str">
        <f t="shared" si="732"/>
        <v>00:55:00</v>
      </c>
      <c r="K8060" t="str" cm="1">
        <f t="array" ref="K8060:L8060">_xlfn.TEXTSPLIT(H8060,",")</f>
        <v>Reality-TV</v>
      </c>
      <c r="L8060" t="str">
        <v xml:space="preserve"> Romance</v>
      </c>
    </row>
    <row r="8061" spans="1:13" ht="30" x14ac:dyDescent="0.25">
      <c r="A8061" t="s">
        <v>22559</v>
      </c>
      <c r="B8061" t="s">
        <v>33</v>
      </c>
      <c r="C8061" s="1" t="s">
        <v>914</v>
      </c>
      <c r="D8061">
        <v>7.2</v>
      </c>
      <c r="E8061">
        <v>138</v>
      </c>
      <c r="F8061">
        <v>84</v>
      </c>
      <c r="G8061" t="str">
        <f t="shared" si="734"/>
        <v>2020</v>
      </c>
      <c r="H8061" t="str">
        <f t="shared" si="730"/>
        <v>Reality-TV, Romance</v>
      </c>
      <c r="I8061" t="str">
        <f t="shared" si="731"/>
        <v>Love Is Blind</v>
      </c>
      <c r="J8061" t="str">
        <f t="shared" si="732"/>
        <v>01:24:00</v>
      </c>
      <c r="K8061" t="str" cm="1">
        <f t="array" ref="K8061:L8061">_xlfn.TEXTSPLIT(H8061,",")</f>
        <v>Reality-TV</v>
      </c>
      <c r="L8061" t="str">
        <v xml:space="preserve"> Romance</v>
      </c>
    </row>
    <row r="8062" spans="1:13" ht="45" x14ac:dyDescent="0.25">
      <c r="A8062" t="s">
        <v>19858</v>
      </c>
      <c r="B8062" t="s">
        <v>218</v>
      </c>
      <c r="C8062" s="1" t="s">
        <v>650</v>
      </c>
      <c r="D8062">
        <v>8.6999999999999993</v>
      </c>
      <c r="E8062">
        <v>263</v>
      </c>
      <c r="F8062">
        <v>23</v>
      </c>
      <c r="G8062" t="str">
        <f t="shared" si="734"/>
        <v>2005</v>
      </c>
      <c r="H8062" t="str">
        <f t="shared" si="730"/>
        <v>Animation, Action, Comedy</v>
      </c>
      <c r="I8062" t="str">
        <f t="shared" si="731"/>
        <v>The Boondocks</v>
      </c>
      <c r="J8062" t="str">
        <f t="shared" si="732"/>
        <v>00:23:00</v>
      </c>
      <c r="K8062" t="str" cm="1">
        <f t="array" ref="K8062:M8062">_xlfn.TEXTSPLIT(H8062,",")</f>
        <v>Animation</v>
      </c>
      <c r="L8062" t="str">
        <v xml:space="preserve"> Action</v>
      </c>
      <c r="M8062" t="str">
        <v xml:space="preserve"> Comedy</v>
      </c>
    </row>
    <row r="8063" spans="1:13" ht="45" x14ac:dyDescent="0.25">
      <c r="A8063" t="s">
        <v>22578</v>
      </c>
      <c r="B8063" t="s">
        <v>14</v>
      </c>
      <c r="C8063" s="1" t="s">
        <v>15</v>
      </c>
      <c r="D8063">
        <v>6.6</v>
      </c>
      <c r="E8063" s="2">
        <v>1507</v>
      </c>
      <c r="F8063">
        <v>25</v>
      </c>
      <c r="G8063" t="str">
        <f t="shared" si="734"/>
        <v>2021</v>
      </c>
      <c r="H8063" t="str">
        <f t="shared" si="730"/>
        <v>Animation, Action, Adventure</v>
      </c>
      <c r="I8063" t="str">
        <f t="shared" si="731"/>
        <v>Masters of the Universe: Revelation</v>
      </c>
      <c r="J8063" t="str">
        <f t="shared" si="732"/>
        <v>00:25:00</v>
      </c>
      <c r="K8063" t="str" cm="1">
        <f t="array" ref="K8063:M8063">_xlfn.TEXTSPLIT(H8063,",")</f>
        <v>Animation</v>
      </c>
      <c r="L8063" t="str">
        <v xml:space="preserve"> Action</v>
      </c>
      <c r="M8063" t="str">
        <v xml:space="preserve"> Adventure</v>
      </c>
    </row>
    <row r="8064" spans="1:13" ht="45" x14ac:dyDescent="0.25">
      <c r="A8064" t="s">
        <v>22578</v>
      </c>
      <c r="B8064" t="s">
        <v>14</v>
      </c>
      <c r="C8064" s="1" t="s">
        <v>15</v>
      </c>
      <c r="D8064">
        <v>5.5</v>
      </c>
      <c r="E8064" s="2">
        <v>1190</v>
      </c>
      <c r="F8064">
        <v>24</v>
      </c>
      <c r="G8064" t="str">
        <f t="shared" si="734"/>
        <v>2021</v>
      </c>
      <c r="H8064" t="str">
        <f t="shared" si="730"/>
        <v>Animation, Action, Adventure</v>
      </c>
      <c r="I8064" t="str">
        <f t="shared" si="731"/>
        <v>Masters of the Universe: Revelation</v>
      </c>
      <c r="J8064" t="str">
        <f t="shared" si="732"/>
        <v>00:24:00</v>
      </c>
      <c r="K8064" t="str" cm="1">
        <f t="array" ref="K8064:M8064">_xlfn.TEXTSPLIT(H8064,",")</f>
        <v>Animation</v>
      </c>
      <c r="L8064" t="str">
        <v xml:space="preserve"> Action</v>
      </c>
      <c r="M8064" t="str">
        <v xml:space="preserve"> Adventure</v>
      </c>
    </row>
    <row r="8065" spans="1:13" ht="45" x14ac:dyDescent="0.25">
      <c r="A8065" t="s">
        <v>22578</v>
      </c>
      <c r="B8065" t="s">
        <v>14</v>
      </c>
      <c r="C8065" s="1" t="s">
        <v>15</v>
      </c>
      <c r="D8065">
        <v>5.7</v>
      </c>
      <c r="E8065" s="2">
        <v>1063</v>
      </c>
      <c r="F8065">
        <v>24</v>
      </c>
      <c r="G8065" t="str">
        <f t="shared" si="734"/>
        <v>2021</v>
      </c>
      <c r="H8065" t="str">
        <f t="shared" si="730"/>
        <v>Animation, Action, Adventure</v>
      </c>
      <c r="I8065" t="str">
        <f t="shared" si="731"/>
        <v>Masters of the Universe: Revelation</v>
      </c>
      <c r="J8065" t="str">
        <f t="shared" si="732"/>
        <v>00:24:00</v>
      </c>
      <c r="K8065" t="str" cm="1">
        <f t="array" ref="K8065:M8065">_xlfn.TEXTSPLIT(H8065,",")</f>
        <v>Animation</v>
      </c>
      <c r="L8065" t="str">
        <v xml:space="preserve"> Action</v>
      </c>
      <c r="M8065" t="str">
        <v xml:space="preserve"> Adventure</v>
      </c>
    </row>
    <row r="8066" spans="1:13" ht="45" x14ac:dyDescent="0.25">
      <c r="A8066" t="s">
        <v>22578</v>
      </c>
      <c r="B8066" t="s">
        <v>14</v>
      </c>
      <c r="C8066" s="1" t="s">
        <v>15</v>
      </c>
      <c r="D8066">
        <v>6</v>
      </c>
      <c r="E8066" s="2">
        <v>1033</v>
      </c>
      <c r="F8066">
        <v>26</v>
      </c>
      <c r="G8066" t="str">
        <f t="shared" si="734"/>
        <v>2021</v>
      </c>
      <c r="H8066" t="str">
        <f t="shared" ref="H8066:H8129" si="735">SUBSTITUTE(CLEAN(TRIM(C8066)), CHAR(160), "")</f>
        <v>Animation, Action, Adventure</v>
      </c>
      <c r="I8066" t="str">
        <f t="shared" ref="I8066:I8129" si="736">SUBSTITUTE(CLEAN(TRIM(A8066)), CHAR(160), "")</f>
        <v>Masters of the Universe: Revelation</v>
      </c>
      <c r="J8066" t="str">
        <f t="shared" si="732"/>
        <v>00:26:00</v>
      </c>
      <c r="K8066" t="str" cm="1">
        <f t="array" ref="K8066:M8066">_xlfn.TEXTSPLIT(H8066,",")</f>
        <v>Animation</v>
      </c>
      <c r="L8066" t="str">
        <v xml:space="preserve"> Action</v>
      </c>
      <c r="M8066" t="str">
        <v xml:space="preserve"> Adventure</v>
      </c>
    </row>
    <row r="8067" spans="1:13" ht="45" x14ac:dyDescent="0.25">
      <c r="A8067" t="s">
        <v>22578</v>
      </c>
      <c r="B8067" t="s">
        <v>14</v>
      </c>
      <c r="C8067" s="1" t="s">
        <v>15</v>
      </c>
      <c r="D8067">
        <v>5.9</v>
      </c>
      <c r="E8067" s="2">
        <v>1042</v>
      </c>
      <c r="F8067">
        <v>27</v>
      </c>
      <c r="G8067" t="str">
        <f t="shared" si="734"/>
        <v>2021</v>
      </c>
      <c r="H8067" t="str">
        <f t="shared" si="735"/>
        <v>Animation, Action, Adventure</v>
      </c>
      <c r="I8067" t="str">
        <f t="shared" si="736"/>
        <v>Masters of the Universe: Revelation</v>
      </c>
      <c r="J8067" t="str">
        <f t="shared" ref="J8067:J8130" si="737">TEXT(F8067/1440, "hh:mm:ss")</f>
        <v>00:27:00</v>
      </c>
      <c r="K8067" t="str" cm="1">
        <f t="array" ref="K8067:M8067">_xlfn.TEXTSPLIT(H8067,",")</f>
        <v>Animation</v>
      </c>
      <c r="L8067" t="str">
        <v xml:space="preserve"> Action</v>
      </c>
      <c r="M8067" t="str">
        <v xml:space="preserve"> Adventure</v>
      </c>
    </row>
    <row r="8068" spans="1:13" ht="45" x14ac:dyDescent="0.25">
      <c r="A8068" t="s">
        <v>22578</v>
      </c>
      <c r="B8068" t="s">
        <v>14</v>
      </c>
      <c r="C8068" s="1" t="s">
        <v>15</v>
      </c>
      <c r="G8068" t="str">
        <f t="shared" si="734"/>
        <v>2021</v>
      </c>
      <c r="H8068" t="str">
        <f t="shared" si="735"/>
        <v>Animation, Action, Adventure</v>
      </c>
      <c r="I8068" t="str">
        <f t="shared" si="736"/>
        <v>Masters of the Universe: Revelation</v>
      </c>
      <c r="J8068" t="str">
        <f t="shared" si="737"/>
        <v>00:00:00</v>
      </c>
      <c r="K8068" t="str" cm="1">
        <f t="array" ref="K8068:M8068">_xlfn.TEXTSPLIT(H8068,",")</f>
        <v>Animation</v>
      </c>
      <c r="L8068" t="str">
        <v xml:space="preserve"> Action</v>
      </c>
      <c r="M8068" t="str">
        <v xml:space="preserve"> Adventure</v>
      </c>
    </row>
    <row r="8069" spans="1:13" ht="45" x14ac:dyDescent="0.25">
      <c r="A8069" t="s">
        <v>19874</v>
      </c>
      <c r="B8069" t="s">
        <v>76</v>
      </c>
      <c r="C8069" s="1" t="s">
        <v>15</v>
      </c>
      <c r="D8069">
        <v>5.9</v>
      </c>
      <c r="E8069">
        <v>26</v>
      </c>
      <c r="F8069">
        <v>23</v>
      </c>
      <c r="G8069" t="str">
        <f t="shared" si="734"/>
        <v>2005</v>
      </c>
      <c r="H8069" t="str">
        <f t="shared" si="735"/>
        <v>Animation, Action, Adventure</v>
      </c>
      <c r="I8069" t="str">
        <f t="shared" si="736"/>
        <v>Johnny Test</v>
      </c>
      <c r="J8069" t="str">
        <f t="shared" si="737"/>
        <v>00:23:00</v>
      </c>
      <c r="K8069" t="str" cm="1">
        <f t="array" ref="K8069:M8069">_xlfn.TEXTSPLIT(H8069,",")</f>
        <v>Animation</v>
      </c>
      <c r="L8069" t="str">
        <v xml:space="preserve"> Action</v>
      </c>
      <c r="M8069" t="str">
        <v xml:space="preserve"> Adventure</v>
      </c>
    </row>
    <row r="8070" spans="1:13" ht="45" x14ac:dyDescent="0.25">
      <c r="A8070" t="s">
        <v>22592</v>
      </c>
      <c r="B8070" t="s">
        <v>33</v>
      </c>
      <c r="C8070" s="1" t="s">
        <v>68</v>
      </c>
      <c r="D8070">
        <v>7.2</v>
      </c>
      <c r="E8070">
        <v>29</v>
      </c>
      <c r="F8070">
        <v>31</v>
      </c>
      <c r="G8070" t="str">
        <f t="shared" si="734"/>
        <v>2020</v>
      </c>
      <c r="H8070" t="str">
        <f t="shared" si="735"/>
        <v>Comedy, Drama, Romance</v>
      </c>
      <c r="I8070" t="str">
        <f t="shared" si="736"/>
        <v>Taj Mahal 1989</v>
      </c>
      <c r="J8070" t="str">
        <f t="shared" si="737"/>
        <v>00:31:00</v>
      </c>
      <c r="K8070" t="str" cm="1">
        <f t="array" ref="K8070:M8070">_xlfn.TEXTSPLIT(H8070,",")</f>
        <v>Comedy</v>
      </c>
      <c r="L8070" t="str">
        <v xml:space="preserve"> Drama</v>
      </c>
      <c r="M8070" t="str">
        <v xml:space="preserve"> Romance</v>
      </c>
    </row>
    <row r="8071" spans="1:13" ht="45" x14ac:dyDescent="0.25">
      <c r="A8071" t="s">
        <v>22592</v>
      </c>
      <c r="B8071" t="s">
        <v>33</v>
      </c>
      <c r="C8071" s="1" t="s">
        <v>68</v>
      </c>
      <c r="D8071">
        <v>7.3</v>
      </c>
      <c r="E8071">
        <v>31</v>
      </c>
      <c r="F8071">
        <v>36</v>
      </c>
      <c r="G8071" t="str">
        <f t="shared" si="734"/>
        <v>2020</v>
      </c>
      <c r="H8071" t="str">
        <f t="shared" si="735"/>
        <v>Comedy, Drama, Romance</v>
      </c>
      <c r="I8071" t="str">
        <f t="shared" si="736"/>
        <v>Taj Mahal 1989</v>
      </c>
      <c r="J8071" t="str">
        <f t="shared" si="737"/>
        <v>00:36:00</v>
      </c>
      <c r="K8071" t="str" cm="1">
        <f t="array" ref="K8071:M8071">_xlfn.TEXTSPLIT(H8071,",")</f>
        <v>Comedy</v>
      </c>
      <c r="L8071" t="str">
        <v xml:space="preserve"> Drama</v>
      </c>
      <c r="M8071" t="str">
        <v xml:space="preserve"> Romance</v>
      </c>
    </row>
    <row r="8072" spans="1:13" ht="45" x14ac:dyDescent="0.25">
      <c r="A8072" t="s">
        <v>22592</v>
      </c>
      <c r="B8072" t="s">
        <v>33</v>
      </c>
      <c r="C8072" s="1" t="s">
        <v>68</v>
      </c>
      <c r="D8072">
        <v>7.7</v>
      </c>
      <c r="E8072">
        <v>24</v>
      </c>
      <c r="F8072">
        <v>34</v>
      </c>
      <c r="G8072" t="str">
        <f t="shared" si="734"/>
        <v>2020</v>
      </c>
      <c r="H8072" t="str">
        <f t="shared" si="735"/>
        <v>Comedy, Drama, Romance</v>
      </c>
      <c r="I8072" t="str">
        <f t="shared" si="736"/>
        <v>Taj Mahal 1989</v>
      </c>
      <c r="J8072" t="str">
        <f t="shared" si="737"/>
        <v>00:34:00</v>
      </c>
      <c r="K8072" t="str" cm="1">
        <f t="array" ref="K8072:M8072">_xlfn.TEXTSPLIT(H8072,",")</f>
        <v>Comedy</v>
      </c>
      <c r="L8072" t="str">
        <v xml:space="preserve"> Drama</v>
      </c>
      <c r="M8072" t="str">
        <v xml:space="preserve"> Romance</v>
      </c>
    </row>
    <row r="8073" spans="1:13" ht="45" x14ac:dyDescent="0.25">
      <c r="A8073" t="s">
        <v>22592</v>
      </c>
      <c r="B8073" t="s">
        <v>33</v>
      </c>
      <c r="C8073" s="1" t="s">
        <v>68</v>
      </c>
      <c r="D8073">
        <v>7.8</v>
      </c>
      <c r="E8073">
        <v>26</v>
      </c>
      <c r="F8073">
        <v>33</v>
      </c>
      <c r="G8073" t="str">
        <f t="shared" si="734"/>
        <v>2020</v>
      </c>
      <c r="H8073" t="str">
        <f t="shared" si="735"/>
        <v>Comedy, Drama, Romance</v>
      </c>
      <c r="I8073" t="str">
        <f t="shared" si="736"/>
        <v>Taj Mahal 1989</v>
      </c>
      <c r="J8073" t="str">
        <f t="shared" si="737"/>
        <v>00:33:00</v>
      </c>
      <c r="K8073" t="str" cm="1">
        <f t="array" ref="K8073:M8073">_xlfn.TEXTSPLIT(H8073,",")</f>
        <v>Comedy</v>
      </c>
      <c r="L8073" t="str">
        <v xml:space="preserve"> Drama</v>
      </c>
      <c r="M8073" t="str">
        <v xml:space="preserve"> Romance</v>
      </c>
    </row>
    <row r="8074" spans="1:13" ht="45" x14ac:dyDescent="0.25">
      <c r="A8074" t="s">
        <v>22592</v>
      </c>
      <c r="B8074" t="s">
        <v>33</v>
      </c>
      <c r="C8074" s="1" t="s">
        <v>68</v>
      </c>
      <c r="D8074">
        <v>7.8</v>
      </c>
      <c r="E8074">
        <v>24</v>
      </c>
      <c r="F8074">
        <v>36</v>
      </c>
      <c r="G8074" t="str">
        <f t="shared" si="734"/>
        <v>2020</v>
      </c>
      <c r="H8074" t="str">
        <f t="shared" si="735"/>
        <v>Comedy, Drama, Romance</v>
      </c>
      <c r="I8074" t="str">
        <f t="shared" si="736"/>
        <v>Taj Mahal 1989</v>
      </c>
      <c r="J8074" t="str">
        <f t="shared" si="737"/>
        <v>00:36:00</v>
      </c>
      <c r="K8074" t="str" cm="1">
        <f t="array" ref="K8074:M8074">_xlfn.TEXTSPLIT(H8074,",")</f>
        <v>Comedy</v>
      </c>
      <c r="L8074" t="str">
        <v xml:space="preserve"> Drama</v>
      </c>
      <c r="M8074" t="str">
        <v xml:space="preserve"> Romance</v>
      </c>
    </row>
    <row r="8075" spans="1:13" ht="45" x14ac:dyDescent="0.25">
      <c r="A8075" t="s">
        <v>22592</v>
      </c>
      <c r="B8075" t="s">
        <v>33</v>
      </c>
      <c r="C8075" s="1" t="s">
        <v>68</v>
      </c>
      <c r="D8075">
        <v>8</v>
      </c>
      <c r="E8075">
        <v>26</v>
      </c>
      <c r="F8075">
        <v>36</v>
      </c>
      <c r="G8075" t="str">
        <f t="shared" si="734"/>
        <v>2020</v>
      </c>
      <c r="H8075" t="str">
        <f t="shared" si="735"/>
        <v>Comedy, Drama, Romance</v>
      </c>
      <c r="I8075" t="str">
        <f t="shared" si="736"/>
        <v>Taj Mahal 1989</v>
      </c>
      <c r="J8075" t="str">
        <f t="shared" si="737"/>
        <v>00:36:00</v>
      </c>
      <c r="K8075" t="str" cm="1">
        <f t="array" ref="K8075:M8075">_xlfn.TEXTSPLIT(H8075,",")</f>
        <v>Comedy</v>
      </c>
      <c r="L8075" t="str">
        <v xml:space="preserve"> Drama</v>
      </c>
      <c r="M8075" t="str">
        <v xml:space="preserve"> Romance</v>
      </c>
    </row>
    <row r="8076" spans="1:13" ht="45" x14ac:dyDescent="0.25">
      <c r="A8076" t="s">
        <v>21189</v>
      </c>
      <c r="B8076" t="s">
        <v>85</v>
      </c>
      <c r="C8076" s="1" t="s">
        <v>43</v>
      </c>
      <c r="D8076">
        <v>7.4</v>
      </c>
      <c r="E8076">
        <v>767</v>
      </c>
      <c r="F8076">
        <v>42</v>
      </c>
      <c r="G8076" t="str">
        <f t="shared" si="734"/>
        <v>2017</v>
      </c>
      <c r="H8076" t="str">
        <f t="shared" si="735"/>
        <v>Crime, Drama, Mystery</v>
      </c>
      <c r="I8076" t="str">
        <f t="shared" si="736"/>
        <v>Riverdale</v>
      </c>
      <c r="J8076" t="str">
        <f t="shared" si="737"/>
        <v>00:42:00</v>
      </c>
      <c r="K8076" t="str" cm="1">
        <f t="array" ref="K8076:M8076">_xlfn.TEXTSPLIT(H8076,",")</f>
        <v>Crime</v>
      </c>
      <c r="L8076" t="str">
        <v xml:space="preserve"> Drama</v>
      </c>
      <c r="M8076" t="str">
        <v xml:space="preserve"> Mystery</v>
      </c>
    </row>
    <row r="8077" spans="1:13" ht="45" x14ac:dyDescent="0.25">
      <c r="A8077" t="s">
        <v>22249</v>
      </c>
      <c r="B8077" t="s">
        <v>33</v>
      </c>
      <c r="C8077" s="1" t="s">
        <v>81</v>
      </c>
      <c r="D8077">
        <v>8.3000000000000007</v>
      </c>
      <c r="E8077">
        <v>291</v>
      </c>
      <c r="F8077">
        <v>47</v>
      </c>
      <c r="G8077" t="str">
        <f t="shared" si="734"/>
        <v>2020</v>
      </c>
      <c r="H8077" t="str">
        <f t="shared" si="735"/>
        <v>Crime, Drama, Thriller</v>
      </c>
      <c r="I8077" t="str">
        <f t="shared" si="736"/>
        <v>Kalifat</v>
      </c>
      <c r="J8077" t="str">
        <f t="shared" si="737"/>
        <v>00:47:00</v>
      </c>
      <c r="K8077" t="str" cm="1">
        <f t="array" ref="K8077:M8077">_xlfn.TEXTSPLIT(H8077,",")</f>
        <v>Crime</v>
      </c>
      <c r="L8077" t="str">
        <v xml:space="preserve"> Drama</v>
      </c>
      <c r="M8077" t="str">
        <v xml:space="preserve"> Thriller</v>
      </c>
    </row>
    <row r="8078" spans="1:13" ht="45" x14ac:dyDescent="0.25">
      <c r="A8078" t="s">
        <v>19858</v>
      </c>
      <c r="B8078" t="s">
        <v>218</v>
      </c>
      <c r="C8078" s="1" t="s">
        <v>650</v>
      </c>
      <c r="D8078">
        <v>8.6999999999999993</v>
      </c>
      <c r="E8078">
        <v>242</v>
      </c>
      <c r="F8078">
        <v>22</v>
      </c>
      <c r="G8078" t="str">
        <f t="shared" si="734"/>
        <v>2005</v>
      </c>
      <c r="H8078" t="str">
        <f t="shared" si="735"/>
        <v>Animation, Action, Comedy</v>
      </c>
      <c r="I8078" t="str">
        <f t="shared" si="736"/>
        <v>The Boondocks</v>
      </c>
      <c r="J8078" t="str">
        <f t="shared" si="737"/>
        <v>00:22:00</v>
      </c>
      <c r="K8078" t="str" cm="1">
        <f t="array" ref="K8078:M8078">_xlfn.TEXTSPLIT(H8078,",")</f>
        <v>Animation</v>
      </c>
      <c r="L8078" t="str">
        <v xml:space="preserve"> Action</v>
      </c>
      <c r="M8078" t="str">
        <v xml:space="preserve"> Comedy</v>
      </c>
    </row>
    <row r="8079" spans="1:13" ht="30" x14ac:dyDescent="0.25">
      <c r="A8079" t="s">
        <v>22604</v>
      </c>
      <c r="B8079" t="s">
        <v>14</v>
      </c>
      <c r="C8079" s="1" t="s">
        <v>47</v>
      </c>
      <c r="G8079" t="str">
        <f t="shared" si="734"/>
        <v>2021</v>
      </c>
      <c r="H8079" t="str">
        <f t="shared" si="735"/>
        <v>Comedy</v>
      </c>
      <c r="I8079" t="str">
        <f t="shared" si="736"/>
        <v>On the Verge</v>
      </c>
      <c r="J8079" t="str">
        <f t="shared" si="737"/>
        <v>00:00:00</v>
      </c>
      <c r="K8079" t="str" cm="1">
        <f t="array" ref="K8079">_xlfn.TEXTSPLIT(H8079,",")</f>
        <v>Comedy</v>
      </c>
    </row>
    <row r="8080" spans="1:13" ht="45" x14ac:dyDescent="0.25">
      <c r="A8080" t="s">
        <v>21189</v>
      </c>
      <c r="B8080" t="s">
        <v>85</v>
      </c>
      <c r="C8080" s="1" t="s">
        <v>43</v>
      </c>
      <c r="D8080">
        <v>8.5</v>
      </c>
      <c r="E8080" s="2">
        <v>1032</v>
      </c>
      <c r="F8080">
        <v>42</v>
      </c>
      <c r="G8080" t="str">
        <f t="shared" si="734"/>
        <v>2017</v>
      </c>
      <c r="H8080" t="str">
        <f t="shared" si="735"/>
        <v>Crime, Drama, Mystery</v>
      </c>
      <c r="I8080" t="str">
        <f t="shared" si="736"/>
        <v>Riverdale</v>
      </c>
      <c r="J8080" t="str">
        <f t="shared" si="737"/>
        <v>00:42:00</v>
      </c>
      <c r="K8080" t="str" cm="1">
        <f t="array" ref="K8080:M8080">_xlfn.TEXTSPLIT(H8080,",")</f>
        <v>Crime</v>
      </c>
      <c r="L8080" t="str">
        <v xml:space="preserve"> Drama</v>
      </c>
      <c r="M8080" t="str">
        <v xml:space="preserve"> Mystery</v>
      </c>
    </row>
    <row r="8081" spans="1:13" ht="45" x14ac:dyDescent="0.25">
      <c r="A8081" t="s">
        <v>21189</v>
      </c>
      <c r="B8081" t="s">
        <v>85</v>
      </c>
      <c r="C8081" s="1" t="s">
        <v>43</v>
      </c>
      <c r="D8081">
        <v>3.5</v>
      </c>
      <c r="E8081" s="2">
        <v>2540</v>
      </c>
      <c r="F8081">
        <v>42</v>
      </c>
      <c r="G8081" t="str">
        <f t="shared" si="734"/>
        <v>2017</v>
      </c>
      <c r="H8081" t="str">
        <f t="shared" si="735"/>
        <v>Crime, Drama, Mystery</v>
      </c>
      <c r="I8081" t="str">
        <f t="shared" si="736"/>
        <v>Riverdale</v>
      </c>
      <c r="J8081" t="str">
        <f t="shared" si="737"/>
        <v>00:42:00</v>
      </c>
      <c r="K8081" t="str" cm="1">
        <f t="array" ref="K8081:M8081">_xlfn.TEXTSPLIT(H8081,",")</f>
        <v>Crime</v>
      </c>
      <c r="L8081" t="str">
        <v xml:space="preserve"> Drama</v>
      </c>
      <c r="M8081" t="str">
        <v xml:space="preserve"> Mystery</v>
      </c>
    </row>
    <row r="8082" spans="1:13" ht="45" x14ac:dyDescent="0.25">
      <c r="A8082" t="s">
        <v>21189</v>
      </c>
      <c r="B8082" t="s">
        <v>85</v>
      </c>
      <c r="C8082" s="1" t="s">
        <v>43</v>
      </c>
      <c r="D8082">
        <v>6.8</v>
      </c>
      <c r="E8082">
        <v>807</v>
      </c>
      <c r="F8082">
        <v>42</v>
      </c>
      <c r="G8082" t="str">
        <f t="shared" si="734"/>
        <v>2017</v>
      </c>
      <c r="H8082" t="str">
        <f t="shared" si="735"/>
        <v>Crime, Drama, Mystery</v>
      </c>
      <c r="I8082" t="str">
        <f t="shared" si="736"/>
        <v>Riverdale</v>
      </c>
      <c r="J8082" t="str">
        <f t="shared" si="737"/>
        <v>00:42:00</v>
      </c>
      <c r="K8082" t="str" cm="1">
        <f t="array" ref="K8082:M8082">_xlfn.TEXTSPLIT(H8082,",")</f>
        <v>Crime</v>
      </c>
      <c r="L8082" t="str">
        <v xml:space="preserve"> Drama</v>
      </c>
      <c r="M8082" t="str">
        <v xml:space="preserve"> Mystery</v>
      </c>
    </row>
    <row r="8083" spans="1:13" ht="45" x14ac:dyDescent="0.25">
      <c r="A8083" t="s">
        <v>22280</v>
      </c>
      <c r="B8083" t="s">
        <v>128</v>
      </c>
      <c r="C8083" s="1" t="s">
        <v>1913</v>
      </c>
      <c r="D8083">
        <v>8.5</v>
      </c>
      <c r="E8083">
        <v>273</v>
      </c>
      <c r="F8083">
        <v>49</v>
      </c>
      <c r="G8083" t="str">
        <f t="shared" si="734"/>
        <v>2015</v>
      </c>
      <c r="H8083" t="str">
        <f t="shared" si="735"/>
        <v>Action, Drama, Thriller</v>
      </c>
      <c r="I8083" t="str">
        <f t="shared" si="736"/>
        <v>Fauda</v>
      </c>
      <c r="J8083" t="str">
        <f t="shared" si="737"/>
        <v>00:49:00</v>
      </c>
      <c r="K8083" t="str" cm="1">
        <f t="array" ref="K8083:M8083">_xlfn.TEXTSPLIT(H8083,",")</f>
        <v>Action</v>
      </c>
      <c r="L8083" t="str">
        <v xml:space="preserve"> Drama</v>
      </c>
      <c r="M8083" t="str">
        <v xml:space="preserve"> Thriller</v>
      </c>
    </row>
    <row r="8084" spans="1:13" ht="45" x14ac:dyDescent="0.25">
      <c r="A8084" t="s">
        <v>22622</v>
      </c>
      <c r="B8084" t="s">
        <v>33</v>
      </c>
      <c r="C8084" s="1" t="s">
        <v>1804</v>
      </c>
      <c r="D8084">
        <v>6.7</v>
      </c>
      <c r="E8084">
        <v>504</v>
      </c>
      <c r="F8084">
        <v>31</v>
      </c>
      <c r="G8084" t="str">
        <f t="shared" si="734"/>
        <v>2020</v>
      </c>
      <c r="H8084" t="str">
        <f t="shared" si="735"/>
        <v>Horror, Mystery, Thriller</v>
      </c>
      <c r="I8084" t="str">
        <f t="shared" si="736"/>
        <v>Bloodride</v>
      </c>
      <c r="J8084" t="str">
        <f t="shared" si="737"/>
        <v>00:31:00</v>
      </c>
      <c r="K8084" t="str" cm="1">
        <f t="array" ref="K8084:M8084">_xlfn.TEXTSPLIT(H8084,",")</f>
        <v>Horror</v>
      </c>
      <c r="L8084" t="str">
        <v xml:space="preserve"> Mystery</v>
      </c>
      <c r="M8084" t="str">
        <v xml:space="preserve"> Thriller</v>
      </c>
    </row>
    <row r="8085" spans="1:13" ht="30" x14ac:dyDescent="0.25">
      <c r="A8085" t="s">
        <v>21503</v>
      </c>
      <c r="B8085" t="s">
        <v>85</v>
      </c>
      <c r="C8085" s="1" t="s">
        <v>47</v>
      </c>
      <c r="D8085">
        <v>7.2</v>
      </c>
      <c r="E8085">
        <v>90</v>
      </c>
      <c r="G8085" t="str">
        <f t="shared" si="734"/>
        <v>2017</v>
      </c>
      <c r="H8085" t="str">
        <f t="shared" si="735"/>
        <v>Comedy</v>
      </c>
      <c r="I8085" t="str">
        <f t="shared" si="736"/>
        <v>Workin' Moms</v>
      </c>
      <c r="J8085" t="str">
        <f t="shared" si="737"/>
        <v>00:00:00</v>
      </c>
      <c r="K8085" t="str" cm="1">
        <f t="array" ref="K8085">_xlfn.TEXTSPLIT(H8085,",")</f>
        <v>Comedy</v>
      </c>
    </row>
    <row r="8086" spans="1:13" ht="30" x14ac:dyDescent="0.25">
      <c r="A8086" t="s">
        <v>22627</v>
      </c>
      <c r="B8086">
        <v>-2020</v>
      </c>
      <c r="C8086" s="1" t="s">
        <v>3320</v>
      </c>
      <c r="D8086">
        <v>8.1</v>
      </c>
      <c r="E8086">
        <v>345</v>
      </c>
      <c r="F8086">
        <v>47</v>
      </c>
      <c r="G8086" t="str">
        <f t="shared" si="734"/>
        <v>2020</v>
      </c>
      <c r="H8086" t="str">
        <f t="shared" si="735"/>
        <v>Documentary, Crime</v>
      </c>
      <c r="I8086" t="str">
        <f t="shared" si="736"/>
        <v>The Trials of Gabriel Fernandez</v>
      </c>
      <c r="J8086" t="str">
        <f t="shared" si="737"/>
        <v>00:47:00</v>
      </c>
      <c r="K8086" t="str" cm="1">
        <f t="array" ref="K8086:L8086">_xlfn.TEXTSPLIT(H8086,",")</f>
        <v>Documentary</v>
      </c>
      <c r="L8086" t="str">
        <v xml:space="preserve"> Crime</v>
      </c>
    </row>
    <row r="8087" spans="1:13" ht="30" x14ac:dyDescent="0.25">
      <c r="A8087" t="s">
        <v>22627</v>
      </c>
      <c r="B8087">
        <v>-2020</v>
      </c>
      <c r="C8087" s="1" t="s">
        <v>3320</v>
      </c>
      <c r="D8087">
        <v>8.1999999999999993</v>
      </c>
      <c r="E8087">
        <v>311</v>
      </c>
      <c r="F8087">
        <v>52</v>
      </c>
      <c r="G8087" t="str">
        <f t="shared" si="734"/>
        <v>2020</v>
      </c>
      <c r="H8087" t="str">
        <f t="shared" si="735"/>
        <v>Documentary, Crime</v>
      </c>
      <c r="I8087" t="str">
        <f t="shared" si="736"/>
        <v>The Trials of Gabriel Fernandez</v>
      </c>
      <c r="J8087" t="str">
        <f t="shared" si="737"/>
        <v>00:52:00</v>
      </c>
      <c r="K8087" t="str" cm="1">
        <f t="array" ref="K8087:L8087">_xlfn.TEXTSPLIT(H8087,",")</f>
        <v>Documentary</v>
      </c>
      <c r="L8087" t="str">
        <v xml:space="preserve"> Crime</v>
      </c>
    </row>
    <row r="8088" spans="1:13" ht="30" x14ac:dyDescent="0.25">
      <c r="A8088" t="s">
        <v>22627</v>
      </c>
      <c r="B8088">
        <v>-2020</v>
      </c>
      <c r="C8088" s="1" t="s">
        <v>3320</v>
      </c>
      <c r="D8088">
        <v>8.4</v>
      </c>
      <c r="E8088">
        <v>297</v>
      </c>
      <c r="F8088">
        <v>63</v>
      </c>
      <c r="G8088" t="str">
        <f t="shared" ref="G8088:G8112" si="738">MID(B8088,2,4)</f>
        <v>2020</v>
      </c>
      <c r="H8088" t="str">
        <f t="shared" si="735"/>
        <v>Documentary, Crime</v>
      </c>
      <c r="I8088" t="str">
        <f t="shared" si="736"/>
        <v>The Trials of Gabriel Fernandez</v>
      </c>
      <c r="J8088" t="str">
        <f t="shared" si="737"/>
        <v>01:03:00</v>
      </c>
      <c r="K8088" t="str" cm="1">
        <f t="array" ref="K8088:L8088">_xlfn.TEXTSPLIT(H8088,",")</f>
        <v>Documentary</v>
      </c>
      <c r="L8088" t="str">
        <v xml:space="preserve"> Crime</v>
      </c>
    </row>
    <row r="8089" spans="1:13" ht="30" x14ac:dyDescent="0.25">
      <c r="A8089" t="s">
        <v>22627</v>
      </c>
      <c r="B8089">
        <v>-2020</v>
      </c>
      <c r="C8089" s="1" t="s">
        <v>3320</v>
      </c>
      <c r="D8089">
        <v>8.1</v>
      </c>
      <c r="E8089">
        <v>274</v>
      </c>
      <c r="F8089">
        <v>55</v>
      </c>
      <c r="G8089" t="str">
        <f t="shared" si="738"/>
        <v>2020</v>
      </c>
      <c r="H8089" t="str">
        <f t="shared" si="735"/>
        <v>Documentary, Crime</v>
      </c>
      <c r="I8089" t="str">
        <f t="shared" si="736"/>
        <v>The Trials of Gabriel Fernandez</v>
      </c>
      <c r="J8089" t="str">
        <f t="shared" si="737"/>
        <v>00:55:00</v>
      </c>
      <c r="K8089" t="str" cm="1">
        <f t="array" ref="K8089:L8089">_xlfn.TEXTSPLIT(H8089,",")</f>
        <v>Documentary</v>
      </c>
      <c r="L8089" t="str">
        <v xml:space="preserve"> Crime</v>
      </c>
    </row>
    <row r="8090" spans="1:13" ht="30" x14ac:dyDescent="0.25">
      <c r="A8090" t="s">
        <v>22627</v>
      </c>
      <c r="B8090">
        <v>-2020</v>
      </c>
      <c r="C8090" s="1" t="s">
        <v>3320</v>
      </c>
      <c r="D8090">
        <v>8.3000000000000007</v>
      </c>
      <c r="E8090">
        <v>263</v>
      </c>
      <c r="F8090">
        <v>50</v>
      </c>
      <c r="G8090" t="str">
        <f t="shared" si="738"/>
        <v>2020</v>
      </c>
      <c r="H8090" t="str">
        <f t="shared" si="735"/>
        <v>Documentary, Crime</v>
      </c>
      <c r="I8090" t="str">
        <f t="shared" si="736"/>
        <v>The Trials of Gabriel Fernandez</v>
      </c>
      <c r="J8090" t="str">
        <f t="shared" si="737"/>
        <v>00:50:00</v>
      </c>
      <c r="K8090" t="str" cm="1">
        <f t="array" ref="K8090:L8090">_xlfn.TEXTSPLIT(H8090,",")</f>
        <v>Documentary</v>
      </c>
      <c r="L8090" t="str">
        <v xml:space="preserve"> Crime</v>
      </c>
    </row>
    <row r="8091" spans="1:13" ht="30" x14ac:dyDescent="0.25">
      <c r="A8091" t="s">
        <v>22627</v>
      </c>
      <c r="B8091">
        <v>-2020</v>
      </c>
      <c r="C8091" s="1" t="s">
        <v>3320</v>
      </c>
      <c r="D8091">
        <v>8.6</v>
      </c>
      <c r="E8091">
        <v>266</v>
      </c>
      <c r="F8091">
        <v>61</v>
      </c>
      <c r="G8091" t="str">
        <f t="shared" si="738"/>
        <v>2020</v>
      </c>
      <c r="H8091" t="str">
        <f t="shared" si="735"/>
        <v>Documentary, Crime</v>
      </c>
      <c r="I8091" t="str">
        <f t="shared" si="736"/>
        <v>The Trials of Gabriel Fernandez</v>
      </c>
      <c r="J8091" t="str">
        <f t="shared" si="737"/>
        <v>01:01:00</v>
      </c>
      <c r="K8091" t="str" cm="1">
        <f t="array" ref="K8091:L8091">_xlfn.TEXTSPLIT(H8091,",")</f>
        <v>Documentary</v>
      </c>
      <c r="L8091" t="str">
        <v xml:space="preserve"> Crime</v>
      </c>
    </row>
    <row r="8092" spans="1:13" ht="30" x14ac:dyDescent="0.25">
      <c r="A8092" t="s">
        <v>22638</v>
      </c>
      <c r="B8092" t="s">
        <v>33</v>
      </c>
      <c r="C8092" s="1" t="s">
        <v>38</v>
      </c>
      <c r="D8092">
        <v>8.1</v>
      </c>
      <c r="E8092">
        <v>26</v>
      </c>
      <c r="G8092" t="str">
        <f t="shared" si="738"/>
        <v>2020</v>
      </c>
      <c r="H8092" t="str">
        <f t="shared" si="735"/>
        <v>Drama, Romance</v>
      </c>
      <c r="I8092" t="str">
        <f t="shared" si="736"/>
        <v>Hyena</v>
      </c>
      <c r="J8092" t="str">
        <f t="shared" si="737"/>
        <v>00:00:00</v>
      </c>
      <c r="K8092" t="str" cm="1">
        <f t="array" ref="K8092:L8092">_xlfn.TEXTSPLIT(H8092,",")</f>
        <v>Drama</v>
      </c>
      <c r="L8092" t="str">
        <v xml:space="preserve"> Romance</v>
      </c>
    </row>
    <row r="8093" spans="1:13" ht="30" x14ac:dyDescent="0.25">
      <c r="A8093" t="s">
        <v>22638</v>
      </c>
      <c r="B8093" t="s">
        <v>33</v>
      </c>
      <c r="C8093" s="1" t="s">
        <v>38</v>
      </c>
      <c r="D8093">
        <v>7.6</v>
      </c>
      <c r="E8093">
        <v>25</v>
      </c>
      <c r="G8093" t="str">
        <f t="shared" si="738"/>
        <v>2020</v>
      </c>
      <c r="H8093" t="str">
        <f t="shared" si="735"/>
        <v>Drama, Romance</v>
      </c>
      <c r="I8093" t="str">
        <f t="shared" si="736"/>
        <v>Hyena</v>
      </c>
      <c r="J8093" t="str">
        <f t="shared" si="737"/>
        <v>00:00:00</v>
      </c>
      <c r="K8093" t="str" cm="1">
        <f t="array" ref="K8093:L8093">_xlfn.TEXTSPLIT(H8093,",")</f>
        <v>Drama</v>
      </c>
      <c r="L8093" t="str">
        <v xml:space="preserve"> Romance</v>
      </c>
    </row>
    <row r="8094" spans="1:13" ht="30" x14ac:dyDescent="0.25">
      <c r="A8094" t="s">
        <v>22638</v>
      </c>
      <c r="B8094" t="s">
        <v>33</v>
      </c>
      <c r="C8094" s="1" t="s">
        <v>38</v>
      </c>
      <c r="D8094">
        <v>7.8</v>
      </c>
      <c r="E8094">
        <v>21</v>
      </c>
      <c r="G8094" t="str">
        <f t="shared" si="738"/>
        <v>2020</v>
      </c>
      <c r="H8094" t="str">
        <f t="shared" si="735"/>
        <v>Drama, Romance</v>
      </c>
      <c r="I8094" t="str">
        <f t="shared" si="736"/>
        <v>Hyena</v>
      </c>
      <c r="J8094" t="str">
        <f t="shared" si="737"/>
        <v>00:00:00</v>
      </c>
      <c r="K8094" t="str" cm="1">
        <f t="array" ref="K8094:L8094">_xlfn.TEXTSPLIT(H8094,",")</f>
        <v>Drama</v>
      </c>
      <c r="L8094" t="str">
        <v xml:space="preserve"> Romance</v>
      </c>
    </row>
    <row r="8095" spans="1:13" ht="30" x14ac:dyDescent="0.25">
      <c r="A8095" t="s">
        <v>22638</v>
      </c>
      <c r="B8095" t="s">
        <v>33</v>
      </c>
      <c r="C8095" s="1" t="s">
        <v>38</v>
      </c>
      <c r="D8095">
        <v>8.3000000000000007</v>
      </c>
      <c r="E8095">
        <v>17</v>
      </c>
      <c r="G8095" t="str">
        <f t="shared" si="738"/>
        <v>2020</v>
      </c>
      <c r="H8095" t="str">
        <f t="shared" si="735"/>
        <v>Drama, Romance</v>
      </c>
      <c r="I8095" t="str">
        <f t="shared" si="736"/>
        <v>Hyena</v>
      </c>
      <c r="J8095" t="str">
        <f t="shared" si="737"/>
        <v>00:00:00</v>
      </c>
      <c r="K8095" t="str" cm="1">
        <f t="array" ref="K8095:L8095">_xlfn.TEXTSPLIT(H8095,",")</f>
        <v>Drama</v>
      </c>
      <c r="L8095" t="str">
        <v xml:space="preserve"> Romance</v>
      </c>
    </row>
    <row r="8096" spans="1:13" ht="30" x14ac:dyDescent="0.25">
      <c r="A8096" t="s">
        <v>22638</v>
      </c>
      <c r="B8096" t="s">
        <v>33</v>
      </c>
      <c r="C8096" s="1" t="s">
        <v>38</v>
      </c>
      <c r="D8096">
        <v>7.9</v>
      </c>
      <c r="E8096">
        <v>17</v>
      </c>
      <c r="G8096" t="str">
        <f t="shared" si="738"/>
        <v>2020</v>
      </c>
      <c r="H8096" t="str">
        <f t="shared" si="735"/>
        <v>Drama, Romance</v>
      </c>
      <c r="I8096" t="str">
        <f t="shared" si="736"/>
        <v>Hyena</v>
      </c>
      <c r="J8096" t="str">
        <f t="shared" si="737"/>
        <v>00:00:00</v>
      </c>
      <c r="K8096" t="str" cm="1">
        <f t="array" ref="K8096:L8096">_xlfn.TEXTSPLIT(H8096,",")</f>
        <v>Drama</v>
      </c>
      <c r="L8096" t="str">
        <v xml:space="preserve"> Romance</v>
      </c>
    </row>
    <row r="8097" spans="1:13" ht="30" x14ac:dyDescent="0.25">
      <c r="A8097" t="s">
        <v>22638</v>
      </c>
      <c r="B8097" t="s">
        <v>33</v>
      </c>
      <c r="C8097" s="1" t="s">
        <v>38</v>
      </c>
      <c r="D8097">
        <v>7.7</v>
      </c>
      <c r="E8097">
        <v>14</v>
      </c>
      <c r="G8097" t="str">
        <f t="shared" si="738"/>
        <v>2020</v>
      </c>
      <c r="H8097" t="str">
        <f t="shared" si="735"/>
        <v>Drama, Romance</v>
      </c>
      <c r="I8097" t="str">
        <f t="shared" si="736"/>
        <v>Hyena</v>
      </c>
      <c r="J8097" t="str">
        <f t="shared" si="737"/>
        <v>00:00:00</v>
      </c>
      <c r="K8097" t="str" cm="1">
        <f t="array" ref="K8097:L8097">_xlfn.TEXTSPLIT(H8097,",")</f>
        <v>Drama</v>
      </c>
      <c r="L8097" t="str">
        <v xml:space="preserve"> Romance</v>
      </c>
    </row>
    <row r="8098" spans="1:13" ht="30" x14ac:dyDescent="0.25">
      <c r="A8098" t="s">
        <v>22638</v>
      </c>
      <c r="B8098" t="s">
        <v>33</v>
      </c>
      <c r="C8098" s="1" t="s">
        <v>38</v>
      </c>
      <c r="D8098">
        <v>8.1</v>
      </c>
      <c r="E8098">
        <v>14</v>
      </c>
      <c r="G8098" t="str">
        <f t="shared" si="738"/>
        <v>2020</v>
      </c>
      <c r="H8098" t="str">
        <f t="shared" si="735"/>
        <v>Drama, Romance</v>
      </c>
      <c r="I8098" t="str">
        <f t="shared" si="736"/>
        <v>Hyena</v>
      </c>
      <c r="J8098" t="str">
        <f t="shared" si="737"/>
        <v>00:00:00</v>
      </c>
      <c r="K8098" t="str" cm="1">
        <f t="array" ref="K8098:L8098">_xlfn.TEXTSPLIT(H8098,",")</f>
        <v>Drama</v>
      </c>
      <c r="L8098" t="str">
        <v xml:space="preserve"> Romance</v>
      </c>
    </row>
    <row r="8099" spans="1:13" ht="30" x14ac:dyDescent="0.25">
      <c r="A8099" t="s">
        <v>22638</v>
      </c>
      <c r="B8099" t="s">
        <v>33</v>
      </c>
      <c r="C8099" s="1" t="s">
        <v>38</v>
      </c>
      <c r="D8099">
        <v>8.1999999999999993</v>
      </c>
      <c r="E8099">
        <v>13</v>
      </c>
      <c r="G8099" t="str">
        <f t="shared" si="738"/>
        <v>2020</v>
      </c>
      <c r="H8099" t="str">
        <f t="shared" si="735"/>
        <v>Drama, Romance</v>
      </c>
      <c r="I8099" t="str">
        <f t="shared" si="736"/>
        <v>Hyena</v>
      </c>
      <c r="J8099" t="str">
        <f t="shared" si="737"/>
        <v>00:00:00</v>
      </c>
      <c r="K8099" t="str" cm="1">
        <f t="array" ref="K8099:L8099">_xlfn.TEXTSPLIT(H8099,",")</f>
        <v>Drama</v>
      </c>
      <c r="L8099" t="str">
        <v xml:space="preserve"> Romance</v>
      </c>
    </row>
    <row r="8100" spans="1:13" ht="30" x14ac:dyDescent="0.25">
      <c r="A8100" t="s">
        <v>22638</v>
      </c>
      <c r="B8100" t="s">
        <v>33</v>
      </c>
      <c r="C8100" s="1" t="s">
        <v>38</v>
      </c>
      <c r="D8100">
        <v>7.4</v>
      </c>
      <c r="E8100">
        <v>14</v>
      </c>
      <c r="G8100" t="str">
        <f t="shared" si="738"/>
        <v>2020</v>
      </c>
      <c r="H8100" t="str">
        <f t="shared" si="735"/>
        <v>Drama, Romance</v>
      </c>
      <c r="I8100" t="str">
        <f t="shared" si="736"/>
        <v>Hyena</v>
      </c>
      <c r="J8100" t="str">
        <f t="shared" si="737"/>
        <v>00:00:00</v>
      </c>
      <c r="K8100" t="str" cm="1">
        <f t="array" ref="K8100:L8100">_xlfn.TEXTSPLIT(H8100,",")</f>
        <v>Drama</v>
      </c>
      <c r="L8100" t="str">
        <v xml:space="preserve"> Romance</v>
      </c>
    </row>
    <row r="8101" spans="1:13" ht="30" x14ac:dyDescent="0.25">
      <c r="A8101" t="s">
        <v>22638</v>
      </c>
      <c r="B8101" t="s">
        <v>33</v>
      </c>
      <c r="C8101" s="1" t="s">
        <v>38</v>
      </c>
      <c r="D8101">
        <v>7.8</v>
      </c>
      <c r="E8101">
        <v>11</v>
      </c>
      <c r="G8101" t="str">
        <f t="shared" si="738"/>
        <v>2020</v>
      </c>
      <c r="H8101" t="str">
        <f t="shared" si="735"/>
        <v>Drama, Romance</v>
      </c>
      <c r="I8101" t="str">
        <f t="shared" si="736"/>
        <v>Hyena</v>
      </c>
      <c r="J8101" t="str">
        <f t="shared" si="737"/>
        <v>00:00:00</v>
      </c>
      <c r="K8101" t="str" cm="1">
        <f t="array" ref="K8101:L8101">_xlfn.TEXTSPLIT(H8101,",")</f>
        <v>Drama</v>
      </c>
      <c r="L8101" t="str">
        <v xml:space="preserve"> Romance</v>
      </c>
    </row>
    <row r="8102" spans="1:13" ht="30" x14ac:dyDescent="0.25">
      <c r="A8102" t="s">
        <v>22638</v>
      </c>
      <c r="B8102" t="s">
        <v>33</v>
      </c>
      <c r="C8102" s="1" t="s">
        <v>38</v>
      </c>
      <c r="D8102">
        <v>7.8</v>
      </c>
      <c r="E8102">
        <v>10</v>
      </c>
      <c r="G8102" t="str">
        <f t="shared" si="738"/>
        <v>2020</v>
      </c>
      <c r="H8102" t="str">
        <f t="shared" si="735"/>
        <v>Drama, Romance</v>
      </c>
      <c r="I8102" t="str">
        <f t="shared" si="736"/>
        <v>Hyena</v>
      </c>
      <c r="J8102" t="str">
        <f t="shared" si="737"/>
        <v>00:00:00</v>
      </c>
      <c r="K8102" t="str" cm="1">
        <f t="array" ref="K8102:L8102">_xlfn.TEXTSPLIT(H8102,",")</f>
        <v>Drama</v>
      </c>
      <c r="L8102" t="str">
        <v xml:space="preserve"> Romance</v>
      </c>
    </row>
    <row r="8103" spans="1:13" ht="30" x14ac:dyDescent="0.25">
      <c r="A8103" t="s">
        <v>22638</v>
      </c>
      <c r="B8103" t="s">
        <v>33</v>
      </c>
      <c r="C8103" s="1" t="s">
        <v>38</v>
      </c>
      <c r="D8103">
        <v>7.7</v>
      </c>
      <c r="E8103">
        <v>11</v>
      </c>
      <c r="G8103" t="str">
        <f t="shared" si="738"/>
        <v>2020</v>
      </c>
      <c r="H8103" t="str">
        <f t="shared" si="735"/>
        <v>Drama, Romance</v>
      </c>
      <c r="I8103" t="str">
        <f t="shared" si="736"/>
        <v>Hyena</v>
      </c>
      <c r="J8103" t="str">
        <f t="shared" si="737"/>
        <v>00:00:00</v>
      </c>
      <c r="K8103" t="str" cm="1">
        <f t="array" ref="K8103:L8103">_xlfn.TEXTSPLIT(H8103,",")</f>
        <v>Drama</v>
      </c>
      <c r="L8103" t="str">
        <v xml:space="preserve"> Romance</v>
      </c>
    </row>
    <row r="8104" spans="1:13" ht="30" x14ac:dyDescent="0.25">
      <c r="A8104" t="s">
        <v>22638</v>
      </c>
      <c r="B8104" t="s">
        <v>33</v>
      </c>
      <c r="C8104" s="1" t="s">
        <v>38</v>
      </c>
      <c r="D8104">
        <v>8.1999999999999993</v>
      </c>
      <c r="E8104">
        <v>11</v>
      </c>
      <c r="G8104" t="str">
        <f t="shared" si="738"/>
        <v>2020</v>
      </c>
      <c r="H8104" t="str">
        <f t="shared" si="735"/>
        <v>Drama, Romance</v>
      </c>
      <c r="I8104" t="str">
        <f t="shared" si="736"/>
        <v>Hyena</v>
      </c>
      <c r="J8104" t="str">
        <f t="shared" si="737"/>
        <v>00:00:00</v>
      </c>
      <c r="K8104" t="str" cm="1">
        <f t="array" ref="K8104:L8104">_xlfn.TEXTSPLIT(H8104,",")</f>
        <v>Drama</v>
      </c>
      <c r="L8104" t="str">
        <v xml:space="preserve"> Romance</v>
      </c>
    </row>
    <row r="8105" spans="1:13" ht="30" x14ac:dyDescent="0.25">
      <c r="A8105" t="s">
        <v>22638</v>
      </c>
      <c r="B8105" t="s">
        <v>33</v>
      </c>
      <c r="C8105" s="1" t="s">
        <v>38</v>
      </c>
      <c r="D8105">
        <v>8</v>
      </c>
      <c r="E8105">
        <v>10</v>
      </c>
      <c r="G8105" t="str">
        <f t="shared" si="738"/>
        <v>2020</v>
      </c>
      <c r="H8105" t="str">
        <f t="shared" si="735"/>
        <v>Drama, Romance</v>
      </c>
      <c r="I8105" t="str">
        <f t="shared" si="736"/>
        <v>Hyena</v>
      </c>
      <c r="J8105" t="str">
        <f t="shared" si="737"/>
        <v>00:00:00</v>
      </c>
      <c r="K8105" t="str" cm="1">
        <f t="array" ref="K8105:L8105">_xlfn.TEXTSPLIT(H8105,",")</f>
        <v>Drama</v>
      </c>
      <c r="L8105" t="str">
        <v xml:space="preserve"> Romance</v>
      </c>
    </row>
    <row r="8106" spans="1:13" ht="30" x14ac:dyDescent="0.25">
      <c r="A8106" t="s">
        <v>22638</v>
      </c>
      <c r="B8106" t="s">
        <v>33</v>
      </c>
      <c r="C8106" s="1" t="s">
        <v>38</v>
      </c>
      <c r="D8106">
        <v>8.1</v>
      </c>
      <c r="E8106">
        <v>11</v>
      </c>
      <c r="G8106" t="str">
        <f t="shared" si="738"/>
        <v>2020</v>
      </c>
      <c r="H8106" t="str">
        <f t="shared" si="735"/>
        <v>Drama, Romance</v>
      </c>
      <c r="I8106" t="str">
        <f t="shared" si="736"/>
        <v>Hyena</v>
      </c>
      <c r="J8106" t="str">
        <f t="shared" si="737"/>
        <v>00:00:00</v>
      </c>
      <c r="K8106" t="str" cm="1">
        <f t="array" ref="K8106:L8106">_xlfn.TEXTSPLIT(H8106,",")</f>
        <v>Drama</v>
      </c>
      <c r="L8106" t="str">
        <v xml:space="preserve"> Romance</v>
      </c>
    </row>
    <row r="8107" spans="1:13" ht="30" x14ac:dyDescent="0.25">
      <c r="A8107" t="s">
        <v>22643</v>
      </c>
      <c r="B8107" t="s">
        <v>14</v>
      </c>
      <c r="C8107" s="1" t="s">
        <v>91</v>
      </c>
      <c r="G8107" t="str">
        <f t="shared" si="738"/>
        <v>2021</v>
      </c>
      <c r="H8107" t="str">
        <f t="shared" si="735"/>
        <v>Comedy, Drama</v>
      </c>
      <c r="I8107" t="str">
        <f t="shared" si="736"/>
        <v>The Chair</v>
      </c>
      <c r="J8107" t="str">
        <f t="shared" si="737"/>
        <v>00:00:00</v>
      </c>
      <c r="K8107" t="str" cm="1">
        <f t="array" ref="K8107:L8107">_xlfn.TEXTSPLIT(H8107,",")</f>
        <v>Comedy</v>
      </c>
      <c r="L8107" t="str">
        <v xml:space="preserve"> Drama</v>
      </c>
    </row>
    <row r="8108" spans="1:13" ht="45" x14ac:dyDescent="0.25">
      <c r="A8108" t="s">
        <v>22622</v>
      </c>
      <c r="B8108" t="s">
        <v>33</v>
      </c>
      <c r="C8108" s="1" t="s">
        <v>1804</v>
      </c>
      <c r="D8108">
        <v>6.6</v>
      </c>
      <c r="E8108">
        <v>454</v>
      </c>
      <c r="F8108">
        <v>27</v>
      </c>
      <c r="G8108" t="str">
        <f t="shared" si="738"/>
        <v>2020</v>
      </c>
      <c r="H8108" t="str">
        <f t="shared" si="735"/>
        <v>Horror, Mystery, Thriller</v>
      </c>
      <c r="I8108" t="str">
        <f t="shared" si="736"/>
        <v>Bloodride</v>
      </c>
      <c r="J8108" t="str">
        <f t="shared" si="737"/>
        <v>00:27:00</v>
      </c>
      <c r="K8108" t="str" cm="1">
        <f t="array" ref="K8108:M8108">_xlfn.TEXTSPLIT(H8108,",")</f>
        <v>Horror</v>
      </c>
      <c r="L8108" t="str">
        <v xml:space="preserve"> Mystery</v>
      </c>
      <c r="M8108" t="str">
        <v xml:space="preserve"> Thriller</v>
      </c>
    </row>
    <row r="8109" spans="1:13" ht="45" x14ac:dyDescent="0.25">
      <c r="A8109" t="s">
        <v>22622</v>
      </c>
      <c r="B8109" t="s">
        <v>33</v>
      </c>
      <c r="C8109" s="1" t="s">
        <v>1804</v>
      </c>
      <c r="D8109">
        <v>6.3</v>
      </c>
      <c r="E8109">
        <v>405</v>
      </c>
      <c r="F8109">
        <v>27</v>
      </c>
      <c r="G8109" t="str">
        <f t="shared" si="738"/>
        <v>2020</v>
      </c>
      <c r="H8109" t="str">
        <f t="shared" si="735"/>
        <v>Horror, Mystery, Thriller</v>
      </c>
      <c r="I8109" t="str">
        <f t="shared" si="736"/>
        <v>Bloodride</v>
      </c>
      <c r="J8109" t="str">
        <f t="shared" si="737"/>
        <v>00:27:00</v>
      </c>
      <c r="K8109" t="str" cm="1">
        <f t="array" ref="K8109:M8109">_xlfn.TEXTSPLIT(H8109,",")</f>
        <v>Horror</v>
      </c>
      <c r="L8109" t="str">
        <v xml:space="preserve"> Mystery</v>
      </c>
      <c r="M8109" t="str">
        <v xml:space="preserve"> Thriller</v>
      </c>
    </row>
    <row r="8110" spans="1:13" ht="45" x14ac:dyDescent="0.25">
      <c r="A8110" t="s">
        <v>22622</v>
      </c>
      <c r="B8110" t="s">
        <v>33</v>
      </c>
      <c r="C8110" s="1" t="s">
        <v>1804</v>
      </c>
      <c r="D8110">
        <v>6.5</v>
      </c>
      <c r="E8110">
        <v>381</v>
      </c>
      <c r="F8110">
        <v>32</v>
      </c>
      <c r="G8110" t="str">
        <f t="shared" si="738"/>
        <v>2020</v>
      </c>
      <c r="H8110" t="str">
        <f t="shared" si="735"/>
        <v>Horror, Mystery, Thriller</v>
      </c>
      <c r="I8110" t="str">
        <f t="shared" si="736"/>
        <v>Bloodride</v>
      </c>
      <c r="J8110" t="str">
        <f t="shared" si="737"/>
        <v>00:32:00</v>
      </c>
      <c r="K8110" t="str" cm="1">
        <f t="array" ref="K8110:M8110">_xlfn.TEXTSPLIT(H8110,",")</f>
        <v>Horror</v>
      </c>
      <c r="L8110" t="str">
        <v xml:space="preserve"> Mystery</v>
      </c>
      <c r="M8110" t="str">
        <v xml:space="preserve"> Thriller</v>
      </c>
    </row>
    <row r="8111" spans="1:13" ht="45" x14ac:dyDescent="0.25">
      <c r="A8111" t="s">
        <v>22622</v>
      </c>
      <c r="B8111" t="s">
        <v>33</v>
      </c>
      <c r="C8111" s="1" t="s">
        <v>1804</v>
      </c>
      <c r="D8111">
        <v>5.9</v>
      </c>
      <c r="E8111">
        <v>351</v>
      </c>
      <c r="F8111">
        <v>28</v>
      </c>
      <c r="G8111" t="str">
        <f t="shared" si="738"/>
        <v>2020</v>
      </c>
      <c r="H8111" t="str">
        <f t="shared" si="735"/>
        <v>Horror, Mystery, Thriller</v>
      </c>
      <c r="I8111" t="str">
        <f t="shared" si="736"/>
        <v>Bloodride</v>
      </c>
      <c r="J8111" t="str">
        <f t="shared" si="737"/>
        <v>00:28:00</v>
      </c>
      <c r="K8111" t="str" cm="1">
        <f t="array" ref="K8111:M8111">_xlfn.TEXTSPLIT(H8111,",")</f>
        <v>Horror</v>
      </c>
      <c r="L8111" t="str">
        <v xml:space="preserve"> Mystery</v>
      </c>
      <c r="M8111" t="str">
        <v xml:space="preserve"> Thriller</v>
      </c>
    </row>
    <row r="8112" spans="1:13" ht="45" x14ac:dyDescent="0.25">
      <c r="A8112" t="s">
        <v>22622</v>
      </c>
      <c r="B8112" t="s">
        <v>33</v>
      </c>
      <c r="C8112" s="1" t="s">
        <v>1804</v>
      </c>
      <c r="D8112">
        <v>6.1</v>
      </c>
      <c r="E8112">
        <v>332</v>
      </c>
      <c r="F8112">
        <v>27</v>
      </c>
      <c r="G8112" t="str">
        <f t="shared" si="738"/>
        <v>2020</v>
      </c>
      <c r="H8112" t="str">
        <f t="shared" si="735"/>
        <v>Horror, Mystery, Thriller</v>
      </c>
      <c r="I8112" t="str">
        <f t="shared" si="736"/>
        <v>Bloodride</v>
      </c>
      <c r="J8112" t="str">
        <f t="shared" si="737"/>
        <v>00:27:00</v>
      </c>
      <c r="K8112" t="str" cm="1">
        <f t="array" ref="K8112:M8112">_xlfn.TEXTSPLIT(H8112,",")</f>
        <v>Horror</v>
      </c>
      <c r="L8112" t="str">
        <v xml:space="preserve"> Mystery</v>
      </c>
      <c r="M8112" t="str">
        <v xml:space="preserve"> Thriller</v>
      </c>
    </row>
    <row r="8113" spans="1:13" ht="30" x14ac:dyDescent="0.25">
      <c r="A8113" t="s">
        <v>22655</v>
      </c>
      <c r="B8113" t="s">
        <v>4103</v>
      </c>
      <c r="C8113" s="1" t="s">
        <v>113</v>
      </c>
      <c r="H8113" t="str">
        <f t="shared" si="735"/>
        <v>Crime, Drama</v>
      </c>
      <c r="I8113" t="str">
        <f t="shared" si="736"/>
        <v>Painkiller</v>
      </c>
      <c r="J8113" t="str">
        <f t="shared" si="737"/>
        <v>00:00:00</v>
      </c>
      <c r="K8113" t="str" cm="1">
        <f t="array" ref="K8113:L8113">_xlfn.TEXTSPLIT(H8113,",")</f>
        <v>Crime</v>
      </c>
      <c r="L8113" t="str">
        <v xml:space="preserve"> Drama</v>
      </c>
    </row>
    <row r="8114" spans="1:13" ht="45" x14ac:dyDescent="0.25">
      <c r="A8114" t="s">
        <v>22280</v>
      </c>
      <c r="B8114" t="s">
        <v>128</v>
      </c>
      <c r="C8114" s="1" t="s">
        <v>1913</v>
      </c>
      <c r="D8114">
        <v>8.5</v>
      </c>
      <c r="E8114">
        <v>278</v>
      </c>
      <c r="F8114">
        <v>37</v>
      </c>
      <c r="G8114" t="str">
        <f t="shared" ref="G8114:G8145" si="739">MID(B8114,2,4)</f>
        <v>2015</v>
      </c>
      <c r="H8114" t="str">
        <f t="shared" si="735"/>
        <v>Action, Drama, Thriller</v>
      </c>
      <c r="I8114" t="str">
        <f t="shared" si="736"/>
        <v>Fauda</v>
      </c>
      <c r="J8114" t="str">
        <f t="shared" si="737"/>
        <v>00:37:00</v>
      </c>
      <c r="K8114" t="str" cm="1">
        <f t="array" ref="K8114:M8114">_xlfn.TEXTSPLIT(H8114,",")</f>
        <v>Action</v>
      </c>
      <c r="L8114" t="str">
        <v xml:space="preserve"> Drama</v>
      </c>
      <c r="M8114" t="str">
        <v xml:space="preserve"> Thriller</v>
      </c>
    </row>
    <row r="8115" spans="1:13" ht="45" x14ac:dyDescent="0.25">
      <c r="A8115" t="s">
        <v>22249</v>
      </c>
      <c r="B8115" t="s">
        <v>33</v>
      </c>
      <c r="C8115" s="1" t="s">
        <v>81</v>
      </c>
      <c r="D8115">
        <v>8.3000000000000007</v>
      </c>
      <c r="E8115">
        <v>289</v>
      </c>
      <c r="F8115">
        <v>47</v>
      </c>
      <c r="G8115" t="str">
        <f t="shared" si="739"/>
        <v>2020</v>
      </c>
      <c r="H8115" t="str">
        <f t="shared" si="735"/>
        <v>Crime, Drama, Thriller</v>
      </c>
      <c r="I8115" t="str">
        <f t="shared" si="736"/>
        <v>Kalifat</v>
      </c>
      <c r="J8115" t="str">
        <f t="shared" si="737"/>
        <v>00:47:00</v>
      </c>
      <c r="K8115" t="str" cm="1">
        <f t="array" ref="K8115:M8115">_xlfn.TEXTSPLIT(H8115,",")</f>
        <v>Crime</v>
      </c>
      <c r="L8115" t="str">
        <v xml:space="preserve"> Drama</v>
      </c>
      <c r="M8115" t="str">
        <v xml:space="preserve"> Thriller</v>
      </c>
    </row>
    <row r="8116" spans="1:13" ht="45" x14ac:dyDescent="0.25">
      <c r="A8116" t="s">
        <v>20266</v>
      </c>
      <c r="B8116" t="s">
        <v>717</v>
      </c>
      <c r="C8116" s="1" t="s">
        <v>109</v>
      </c>
      <c r="D8116">
        <v>8.6</v>
      </c>
      <c r="E8116">
        <v>30</v>
      </c>
      <c r="G8116" t="str">
        <f t="shared" si="739"/>
        <v>2019</v>
      </c>
      <c r="H8116" t="str">
        <f t="shared" si="735"/>
        <v>Action, Adventure, Drama</v>
      </c>
      <c r="I8116" t="str">
        <f t="shared" si="736"/>
        <v>Power Rangers Beast Morphers</v>
      </c>
      <c r="J8116" t="str">
        <f t="shared" si="737"/>
        <v>00:00:00</v>
      </c>
      <c r="K8116" t="str" cm="1">
        <f t="array" ref="K8116:M8116">_xlfn.TEXTSPLIT(H8116,",")</f>
        <v>Action</v>
      </c>
      <c r="L8116" t="str">
        <v xml:space="preserve"> Adventure</v>
      </c>
      <c r="M8116" t="str">
        <v xml:space="preserve"> Drama</v>
      </c>
    </row>
    <row r="8117" spans="1:13" ht="45" x14ac:dyDescent="0.25">
      <c r="A8117" t="s">
        <v>20266</v>
      </c>
      <c r="B8117" t="s">
        <v>717</v>
      </c>
      <c r="C8117" s="1" t="s">
        <v>109</v>
      </c>
      <c r="D8117">
        <v>8.9</v>
      </c>
      <c r="E8117">
        <v>32</v>
      </c>
      <c r="G8117" t="str">
        <f t="shared" si="739"/>
        <v>2019</v>
      </c>
      <c r="H8117" t="str">
        <f t="shared" si="735"/>
        <v>Action, Adventure, Drama</v>
      </c>
      <c r="I8117" t="str">
        <f t="shared" si="736"/>
        <v>Power Rangers Beast Morphers</v>
      </c>
      <c r="J8117" t="str">
        <f t="shared" si="737"/>
        <v>00:00:00</v>
      </c>
      <c r="K8117" t="str" cm="1">
        <f t="array" ref="K8117:M8117">_xlfn.TEXTSPLIT(H8117,",")</f>
        <v>Action</v>
      </c>
      <c r="L8117" t="str">
        <v xml:space="preserve"> Adventure</v>
      </c>
      <c r="M8117" t="str">
        <v xml:space="preserve"> Drama</v>
      </c>
    </row>
    <row r="8118" spans="1:13" ht="45" x14ac:dyDescent="0.25">
      <c r="A8118" t="s">
        <v>22664</v>
      </c>
      <c r="B8118" t="s">
        <v>90</v>
      </c>
      <c r="C8118" s="1" t="s">
        <v>15</v>
      </c>
      <c r="D8118">
        <v>7.9</v>
      </c>
      <c r="E8118" s="2">
        <v>1027</v>
      </c>
      <c r="F8118">
        <v>22</v>
      </c>
      <c r="G8118" t="str">
        <f t="shared" si="739"/>
        <v>2017</v>
      </c>
      <c r="H8118" t="str">
        <f t="shared" si="735"/>
        <v>Animation, Action, Adventure</v>
      </c>
      <c r="I8118" t="str">
        <f t="shared" si="736"/>
        <v>Castlevania</v>
      </c>
      <c r="J8118" t="str">
        <f t="shared" si="737"/>
        <v>00:22:00</v>
      </c>
      <c r="K8118" t="str" cm="1">
        <f t="array" ref="K8118:M8118">_xlfn.TEXTSPLIT(H8118,",")</f>
        <v>Animation</v>
      </c>
      <c r="L8118" t="str">
        <v xml:space="preserve"> Action</v>
      </c>
      <c r="M8118" t="str">
        <v xml:space="preserve"> Adventure</v>
      </c>
    </row>
    <row r="8119" spans="1:13" ht="45" x14ac:dyDescent="0.25">
      <c r="A8119" t="s">
        <v>22664</v>
      </c>
      <c r="B8119" t="s">
        <v>90</v>
      </c>
      <c r="C8119" s="1" t="s">
        <v>15</v>
      </c>
      <c r="D8119">
        <v>8.4</v>
      </c>
      <c r="E8119" s="2">
        <v>1080</v>
      </c>
      <c r="F8119">
        <v>23</v>
      </c>
      <c r="G8119" t="str">
        <f t="shared" si="739"/>
        <v>2017</v>
      </c>
      <c r="H8119" t="str">
        <f t="shared" si="735"/>
        <v>Animation, Action, Adventure</v>
      </c>
      <c r="I8119" t="str">
        <f t="shared" si="736"/>
        <v>Castlevania</v>
      </c>
      <c r="J8119" t="str">
        <f t="shared" si="737"/>
        <v>00:23:00</v>
      </c>
      <c r="K8119" t="str" cm="1">
        <f t="array" ref="K8119:M8119">_xlfn.TEXTSPLIT(H8119,",")</f>
        <v>Animation</v>
      </c>
      <c r="L8119" t="str">
        <v xml:space="preserve"> Action</v>
      </c>
      <c r="M8119" t="str">
        <v xml:space="preserve"> Adventure</v>
      </c>
    </row>
    <row r="8120" spans="1:13" ht="45" x14ac:dyDescent="0.25">
      <c r="A8120" t="s">
        <v>22664</v>
      </c>
      <c r="B8120" t="s">
        <v>90</v>
      </c>
      <c r="C8120" s="1" t="s">
        <v>15</v>
      </c>
      <c r="D8120">
        <v>8</v>
      </c>
      <c r="E8120" s="2">
        <v>1008</v>
      </c>
      <c r="F8120">
        <v>25</v>
      </c>
      <c r="G8120" t="str">
        <f t="shared" si="739"/>
        <v>2017</v>
      </c>
      <c r="H8120" t="str">
        <f t="shared" si="735"/>
        <v>Animation, Action, Adventure</v>
      </c>
      <c r="I8120" t="str">
        <f t="shared" si="736"/>
        <v>Castlevania</v>
      </c>
      <c r="J8120" t="str">
        <f t="shared" si="737"/>
        <v>00:25:00</v>
      </c>
      <c r="K8120" t="str" cm="1">
        <f t="array" ref="K8120:M8120">_xlfn.TEXTSPLIT(H8120,",")</f>
        <v>Animation</v>
      </c>
      <c r="L8120" t="str">
        <v xml:space="preserve"> Action</v>
      </c>
      <c r="M8120" t="str">
        <v xml:space="preserve"> Adventure</v>
      </c>
    </row>
    <row r="8121" spans="1:13" ht="45" x14ac:dyDescent="0.25">
      <c r="A8121" t="s">
        <v>22664</v>
      </c>
      <c r="B8121" t="s">
        <v>90</v>
      </c>
      <c r="C8121" s="1" t="s">
        <v>15</v>
      </c>
      <c r="D8121">
        <v>8.4</v>
      </c>
      <c r="E8121" s="2">
        <v>1023</v>
      </c>
      <c r="F8121">
        <v>25</v>
      </c>
      <c r="G8121" t="str">
        <f t="shared" si="739"/>
        <v>2017</v>
      </c>
      <c r="H8121" t="str">
        <f t="shared" si="735"/>
        <v>Animation, Action, Adventure</v>
      </c>
      <c r="I8121" t="str">
        <f t="shared" si="736"/>
        <v>Castlevania</v>
      </c>
      <c r="J8121" t="str">
        <f t="shared" si="737"/>
        <v>00:25:00</v>
      </c>
      <c r="K8121" t="str" cm="1">
        <f t="array" ref="K8121:M8121">_xlfn.TEXTSPLIT(H8121,",")</f>
        <v>Animation</v>
      </c>
      <c r="L8121" t="str">
        <v xml:space="preserve"> Action</v>
      </c>
      <c r="M8121" t="str">
        <v xml:space="preserve"> Adventure</v>
      </c>
    </row>
    <row r="8122" spans="1:13" ht="45" x14ac:dyDescent="0.25">
      <c r="A8122" t="s">
        <v>22664</v>
      </c>
      <c r="B8122" t="s">
        <v>90</v>
      </c>
      <c r="C8122" s="1" t="s">
        <v>15</v>
      </c>
      <c r="D8122">
        <v>9.5</v>
      </c>
      <c r="E8122" s="2">
        <v>1949</v>
      </c>
      <c r="F8122">
        <v>25</v>
      </c>
      <c r="G8122" t="str">
        <f t="shared" si="739"/>
        <v>2017</v>
      </c>
      <c r="H8122" t="str">
        <f t="shared" si="735"/>
        <v>Animation, Action, Adventure</v>
      </c>
      <c r="I8122" t="str">
        <f t="shared" si="736"/>
        <v>Castlevania</v>
      </c>
      <c r="J8122" t="str">
        <f t="shared" si="737"/>
        <v>00:25:00</v>
      </c>
      <c r="K8122" t="str" cm="1">
        <f t="array" ref="K8122:M8122">_xlfn.TEXTSPLIT(H8122,",")</f>
        <v>Animation</v>
      </c>
      <c r="L8122" t="str">
        <v xml:space="preserve"> Action</v>
      </c>
      <c r="M8122" t="str">
        <v xml:space="preserve"> Adventure</v>
      </c>
    </row>
    <row r="8123" spans="1:13" ht="45" x14ac:dyDescent="0.25">
      <c r="A8123" t="s">
        <v>20165</v>
      </c>
      <c r="B8123" t="s">
        <v>281</v>
      </c>
      <c r="C8123" s="1" t="s">
        <v>81</v>
      </c>
      <c r="D8123">
        <v>7.3</v>
      </c>
      <c r="E8123">
        <v>808</v>
      </c>
      <c r="F8123">
        <v>54</v>
      </c>
      <c r="G8123" t="str">
        <f t="shared" si="739"/>
        <v>2018</v>
      </c>
      <c r="H8123" t="str">
        <f t="shared" si="735"/>
        <v>Crime, Drama, Thriller</v>
      </c>
      <c r="I8123" t="str">
        <f t="shared" si="736"/>
        <v>Ã‰lite</v>
      </c>
      <c r="J8123" t="str">
        <f t="shared" si="737"/>
        <v>00:54:00</v>
      </c>
      <c r="K8123" t="str" cm="1">
        <f t="array" ref="K8123:M8123">_xlfn.TEXTSPLIT(H8123,",")</f>
        <v>Crime</v>
      </c>
      <c r="L8123" t="str">
        <v xml:space="preserve"> Drama</v>
      </c>
      <c r="M8123" t="str">
        <v xml:space="preserve"> Thriller</v>
      </c>
    </row>
    <row r="8124" spans="1:13" ht="45" x14ac:dyDescent="0.25">
      <c r="A8124" t="s">
        <v>20165</v>
      </c>
      <c r="B8124" t="s">
        <v>281</v>
      </c>
      <c r="C8124" s="1" t="s">
        <v>81</v>
      </c>
      <c r="G8124" t="str">
        <f t="shared" si="739"/>
        <v>2018</v>
      </c>
      <c r="H8124" t="str">
        <f t="shared" si="735"/>
        <v>Crime, Drama, Thriller</v>
      </c>
      <c r="I8124" t="str">
        <f t="shared" si="736"/>
        <v>Ã‰lite</v>
      </c>
      <c r="J8124" t="str">
        <f t="shared" si="737"/>
        <v>00:00:00</v>
      </c>
      <c r="K8124" t="str" cm="1">
        <f t="array" ref="K8124:M8124">_xlfn.TEXTSPLIT(H8124,",")</f>
        <v>Crime</v>
      </c>
      <c r="L8124" t="str">
        <v xml:space="preserve"> Drama</v>
      </c>
      <c r="M8124" t="str">
        <v xml:space="preserve"> Thriller</v>
      </c>
    </row>
    <row r="8125" spans="1:13" ht="45" x14ac:dyDescent="0.25">
      <c r="A8125" t="s">
        <v>22664</v>
      </c>
      <c r="B8125" t="s">
        <v>90</v>
      </c>
      <c r="C8125" s="1" t="s">
        <v>15</v>
      </c>
      <c r="D8125">
        <v>9.3000000000000007</v>
      </c>
      <c r="E8125" s="2">
        <v>1607</v>
      </c>
      <c r="F8125">
        <v>28</v>
      </c>
      <c r="G8125" t="str">
        <f t="shared" si="739"/>
        <v>2017</v>
      </c>
      <c r="H8125" t="str">
        <f t="shared" si="735"/>
        <v>Animation, Action, Adventure</v>
      </c>
      <c r="I8125" t="str">
        <f t="shared" si="736"/>
        <v>Castlevania</v>
      </c>
      <c r="J8125" t="str">
        <f t="shared" si="737"/>
        <v>00:28:00</v>
      </c>
      <c r="K8125" t="str" cm="1">
        <f t="array" ref="K8125:M8125">_xlfn.TEXTSPLIT(H8125,",")</f>
        <v>Animation</v>
      </c>
      <c r="L8125" t="str">
        <v xml:space="preserve"> Action</v>
      </c>
      <c r="M8125" t="str">
        <v xml:space="preserve"> Adventure</v>
      </c>
    </row>
    <row r="8126" spans="1:13" ht="45" x14ac:dyDescent="0.25">
      <c r="A8126" t="s">
        <v>21265</v>
      </c>
      <c r="B8126" t="s">
        <v>250</v>
      </c>
      <c r="C8126" s="1" t="s">
        <v>251</v>
      </c>
      <c r="D8126">
        <v>5.6</v>
      </c>
      <c r="E8126" s="2">
        <v>1635</v>
      </c>
      <c r="F8126">
        <v>59</v>
      </c>
      <c r="G8126" t="str">
        <f t="shared" si="739"/>
        <v>2017</v>
      </c>
      <c r="H8126" t="str">
        <f t="shared" si="735"/>
        <v>Drama, Mystery, Thriller</v>
      </c>
      <c r="I8126" t="str">
        <f t="shared" si="736"/>
        <v>13 Reasons Why</v>
      </c>
      <c r="J8126" t="str">
        <f t="shared" si="737"/>
        <v>00:59:00</v>
      </c>
      <c r="K8126" t="str" cm="1">
        <f t="array" ref="K8126:M8126">_xlfn.TEXTSPLIT(H8126,",")</f>
        <v>Drama</v>
      </c>
      <c r="L8126" t="str">
        <v xml:space="preserve"> Mystery</v>
      </c>
      <c r="M8126" t="str">
        <v xml:space="preserve"> Thriller</v>
      </c>
    </row>
    <row r="8127" spans="1:13" ht="45" x14ac:dyDescent="0.25">
      <c r="A8127" t="s">
        <v>21265</v>
      </c>
      <c r="B8127" t="s">
        <v>250</v>
      </c>
      <c r="C8127" s="1" t="s">
        <v>251</v>
      </c>
      <c r="D8127">
        <v>5.9</v>
      </c>
      <c r="E8127" s="2">
        <v>1420</v>
      </c>
      <c r="F8127">
        <v>60</v>
      </c>
      <c r="G8127" t="str">
        <f t="shared" si="739"/>
        <v>2017</v>
      </c>
      <c r="H8127" t="str">
        <f t="shared" si="735"/>
        <v>Drama, Mystery, Thriller</v>
      </c>
      <c r="I8127" t="str">
        <f t="shared" si="736"/>
        <v>13 Reasons Why</v>
      </c>
      <c r="J8127" t="str">
        <f t="shared" si="737"/>
        <v>01:00:00</v>
      </c>
      <c r="K8127" t="str" cm="1">
        <f t="array" ref="K8127:M8127">_xlfn.TEXTSPLIT(H8127,",")</f>
        <v>Drama</v>
      </c>
      <c r="L8127" t="str">
        <v xml:space="preserve"> Mystery</v>
      </c>
      <c r="M8127" t="str">
        <v xml:space="preserve"> Thriller</v>
      </c>
    </row>
    <row r="8128" spans="1:13" ht="30" x14ac:dyDescent="0.25">
      <c r="A8128" t="s">
        <v>21197</v>
      </c>
      <c r="B8128" t="s">
        <v>51</v>
      </c>
      <c r="C8128" s="1" t="s">
        <v>2465</v>
      </c>
      <c r="D8128">
        <v>7.8</v>
      </c>
      <c r="E8128">
        <v>572</v>
      </c>
      <c r="F8128">
        <v>38</v>
      </c>
      <c r="G8128" t="str">
        <f t="shared" si="739"/>
        <v>2019</v>
      </c>
      <c r="H8128" t="str">
        <f t="shared" si="735"/>
        <v>Documentary, Sport</v>
      </c>
      <c r="I8128" t="str">
        <f t="shared" si="736"/>
        <v>Formula 1: Drive to Survive</v>
      </c>
      <c r="J8128" t="str">
        <f t="shared" si="737"/>
        <v>00:38:00</v>
      </c>
      <c r="K8128" t="str" cm="1">
        <f t="array" ref="K8128:L8128">_xlfn.TEXTSPLIT(H8128,",")</f>
        <v>Documentary</v>
      </c>
      <c r="L8128" t="str">
        <v xml:space="preserve"> Sport</v>
      </c>
    </row>
    <row r="8129" spans="1:13" ht="30" x14ac:dyDescent="0.25">
      <c r="A8129" t="s">
        <v>21197</v>
      </c>
      <c r="B8129" t="s">
        <v>51</v>
      </c>
      <c r="C8129" s="1" t="s">
        <v>2465</v>
      </c>
      <c r="D8129">
        <v>8.3000000000000007</v>
      </c>
      <c r="E8129">
        <v>612</v>
      </c>
      <c r="F8129">
        <v>37</v>
      </c>
      <c r="G8129" t="str">
        <f t="shared" si="739"/>
        <v>2019</v>
      </c>
      <c r="H8129" t="str">
        <f t="shared" si="735"/>
        <v>Documentary, Sport</v>
      </c>
      <c r="I8129" t="str">
        <f t="shared" si="736"/>
        <v>Formula 1: Drive to Survive</v>
      </c>
      <c r="J8129" t="str">
        <f t="shared" si="737"/>
        <v>00:37:00</v>
      </c>
      <c r="K8129" t="str" cm="1">
        <f t="array" ref="K8129:L8129">_xlfn.TEXTSPLIT(H8129,",")</f>
        <v>Documentary</v>
      </c>
      <c r="L8129" t="str">
        <v xml:space="preserve"> Sport</v>
      </c>
    </row>
    <row r="8130" spans="1:13" ht="30" x14ac:dyDescent="0.25">
      <c r="A8130" t="s">
        <v>21197</v>
      </c>
      <c r="B8130" t="s">
        <v>51</v>
      </c>
      <c r="C8130" s="1" t="s">
        <v>2465</v>
      </c>
      <c r="D8130">
        <v>8</v>
      </c>
      <c r="E8130">
        <v>569</v>
      </c>
      <c r="F8130">
        <v>36</v>
      </c>
      <c r="G8130" t="str">
        <f t="shared" si="739"/>
        <v>2019</v>
      </c>
      <c r="H8130" t="str">
        <f t="shared" ref="H8130:H8193" si="740">SUBSTITUTE(CLEAN(TRIM(C8130)), CHAR(160), "")</f>
        <v>Documentary, Sport</v>
      </c>
      <c r="I8130" t="str">
        <f t="shared" ref="I8130:I8193" si="741">SUBSTITUTE(CLEAN(TRIM(A8130)), CHAR(160), "")</f>
        <v>Formula 1: Drive to Survive</v>
      </c>
      <c r="J8130" t="str">
        <f t="shared" si="737"/>
        <v>00:36:00</v>
      </c>
      <c r="K8130" t="str" cm="1">
        <f t="array" ref="K8130:L8130">_xlfn.TEXTSPLIT(H8130,",")</f>
        <v>Documentary</v>
      </c>
      <c r="L8130" t="str">
        <v xml:space="preserve"> Sport</v>
      </c>
    </row>
    <row r="8131" spans="1:13" ht="30" x14ac:dyDescent="0.25">
      <c r="A8131" t="s">
        <v>21197</v>
      </c>
      <c r="B8131" t="s">
        <v>51</v>
      </c>
      <c r="C8131" s="1" t="s">
        <v>2465</v>
      </c>
      <c r="D8131">
        <v>8.8000000000000007</v>
      </c>
      <c r="E8131">
        <v>681</v>
      </c>
      <c r="F8131">
        <v>37</v>
      </c>
      <c r="G8131" t="str">
        <f t="shared" si="739"/>
        <v>2019</v>
      </c>
      <c r="H8131" t="str">
        <f t="shared" si="740"/>
        <v>Documentary, Sport</v>
      </c>
      <c r="I8131" t="str">
        <f t="shared" si="741"/>
        <v>Formula 1: Drive to Survive</v>
      </c>
      <c r="J8131" t="str">
        <f t="shared" ref="J8131:J8194" si="742">TEXT(F8131/1440, "hh:mm:ss")</f>
        <v>00:37:00</v>
      </c>
      <c r="K8131" t="str" cm="1">
        <f t="array" ref="K8131:L8131">_xlfn.TEXTSPLIT(H8131,",")</f>
        <v>Documentary</v>
      </c>
      <c r="L8131" t="str">
        <v xml:space="preserve"> Sport</v>
      </c>
    </row>
    <row r="8132" spans="1:13" ht="30" x14ac:dyDescent="0.25">
      <c r="A8132" t="s">
        <v>21197</v>
      </c>
      <c r="B8132" t="s">
        <v>51</v>
      </c>
      <c r="C8132" s="1" t="s">
        <v>2465</v>
      </c>
      <c r="D8132">
        <v>7.8</v>
      </c>
      <c r="E8132">
        <v>534</v>
      </c>
      <c r="F8132">
        <v>32</v>
      </c>
      <c r="G8132" t="str">
        <f t="shared" si="739"/>
        <v>2019</v>
      </c>
      <c r="H8132" t="str">
        <f t="shared" si="740"/>
        <v>Documentary, Sport</v>
      </c>
      <c r="I8132" t="str">
        <f t="shared" si="741"/>
        <v>Formula 1: Drive to Survive</v>
      </c>
      <c r="J8132" t="str">
        <f t="shared" si="742"/>
        <v>00:32:00</v>
      </c>
      <c r="K8132" t="str" cm="1">
        <f t="array" ref="K8132:L8132">_xlfn.TEXTSPLIT(H8132,",")</f>
        <v>Documentary</v>
      </c>
      <c r="L8132" t="str">
        <v xml:space="preserve"> Sport</v>
      </c>
    </row>
    <row r="8133" spans="1:13" ht="30" x14ac:dyDescent="0.25">
      <c r="A8133" t="s">
        <v>21197</v>
      </c>
      <c r="B8133" t="s">
        <v>51</v>
      </c>
      <c r="C8133" s="1" t="s">
        <v>2465</v>
      </c>
      <c r="D8133">
        <v>7.8</v>
      </c>
      <c r="E8133">
        <v>520</v>
      </c>
      <c r="F8133">
        <v>38</v>
      </c>
      <c r="G8133" t="str">
        <f t="shared" si="739"/>
        <v>2019</v>
      </c>
      <c r="H8133" t="str">
        <f t="shared" si="740"/>
        <v>Documentary, Sport</v>
      </c>
      <c r="I8133" t="str">
        <f t="shared" si="741"/>
        <v>Formula 1: Drive to Survive</v>
      </c>
      <c r="J8133" t="str">
        <f t="shared" si="742"/>
        <v>00:38:00</v>
      </c>
      <c r="K8133" t="str" cm="1">
        <f t="array" ref="K8133:L8133">_xlfn.TEXTSPLIT(H8133,",")</f>
        <v>Documentary</v>
      </c>
      <c r="L8133" t="str">
        <v xml:space="preserve"> Sport</v>
      </c>
    </row>
    <row r="8134" spans="1:13" ht="30" x14ac:dyDescent="0.25">
      <c r="A8134" t="s">
        <v>21197</v>
      </c>
      <c r="B8134" t="s">
        <v>51</v>
      </c>
      <c r="C8134" s="1" t="s">
        <v>2465</v>
      </c>
      <c r="D8134">
        <v>7.5</v>
      </c>
      <c r="E8134">
        <v>516</v>
      </c>
      <c r="F8134">
        <v>31</v>
      </c>
      <c r="G8134" t="str">
        <f t="shared" si="739"/>
        <v>2019</v>
      </c>
      <c r="H8134" t="str">
        <f t="shared" si="740"/>
        <v>Documentary, Sport</v>
      </c>
      <c r="I8134" t="str">
        <f t="shared" si="741"/>
        <v>Formula 1: Drive to Survive</v>
      </c>
      <c r="J8134" t="str">
        <f t="shared" si="742"/>
        <v>00:31:00</v>
      </c>
      <c r="K8134" t="str" cm="1">
        <f t="array" ref="K8134:L8134">_xlfn.TEXTSPLIT(H8134,",")</f>
        <v>Documentary</v>
      </c>
      <c r="L8134" t="str">
        <v xml:space="preserve"> Sport</v>
      </c>
    </row>
    <row r="8135" spans="1:13" ht="30" x14ac:dyDescent="0.25">
      <c r="A8135" t="s">
        <v>21197</v>
      </c>
      <c r="B8135" t="s">
        <v>51</v>
      </c>
      <c r="C8135" s="1" t="s">
        <v>2465</v>
      </c>
      <c r="D8135">
        <v>8.3000000000000007</v>
      </c>
      <c r="E8135">
        <v>552</v>
      </c>
      <c r="F8135">
        <v>31</v>
      </c>
      <c r="G8135" t="str">
        <f t="shared" si="739"/>
        <v>2019</v>
      </c>
      <c r="H8135" t="str">
        <f t="shared" si="740"/>
        <v>Documentary, Sport</v>
      </c>
      <c r="I8135" t="str">
        <f t="shared" si="741"/>
        <v>Formula 1: Drive to Survive</v>
      </c>
      <c r="J8135" t="str">
        <f t="shared" si="742"/>
        <v>00:31:00</v>
      </c>
      <c r="K8135" t="str" cm="1">
        <f t="array" ref="K8135:L8135">_xlfn.TEXTSPLIT(H8135,",")</f>
        <v>Documentary</v>
      </c>
      <c r="L8135" t="str">
        <v xml:space="preserve"> Sport</v>
      </c>
    </row>
    <row r="8136" spans="1:13" ht="45" x14ac:dyDescent="0.25">
      <c r="A8136" t="s">
        <v>21520</v>
      </c>
      <c r="B8136">
        <v>-2021</v>
      </c>
      <c r="C8136" s="1" t="s">
        <v>81</v>
      </c>
      <c r="D8136">
        <v>8.1</v>
      </c>
      <c r="E8136">
        <v>624</v>
      </c>
      <c r="F8136">
        <v>58</v>
      </c>
      <c r="G8136" t="str">
        <f t="shared" si="739"/>
        <v>2021</v>
      </c>
      <c r="H8136" t="str">
        <f t="shared" si="740"/>
        <v>Crime, Drama, Thriller</v>
      </c>
      <c r="I8136" t="str">
        <f t="shared" si="741"/>
        <v>The Serpent</v>
      </c>
      <c r="J8136" t="str">
        <f t="shared" si="742"/>
        <v>00:58:00</v>
      </c>
      <c r="K8136" t="str" cm="1">
        <f t="array" ref="K8136:M8136">_xlfn.TEXTSPLIT(H8136,",")</f>
        <v>Crime</v>
      </c>
      <c r="L8136" t="str">
        <v xml:space="preserve"> Drama</v>
      </c>
      <c r="M8136" t="str">
        <v xml:space="preserve"> Thriller</v>
      </c>
    </row>
    <row r="8137" spans="1:13" ht="45" x14ac:dyDescent="0.25">
      <c r="A8137" t="s">
        <v>22280</v>
      </c>
      <c r="B8137" t="s">
        <v>128</v>
      </c>
      <c r="C8137" s="1" t="s">
        <v>1913</v>
      </c>
      <c r="D8137">
        <v>7.7</v>
      </c>
      <c r="E8137">
        <v>242</v>
      </c>
      <c r="F8137">
        <v>41</v>
      </c>
      <c r="G8137" t="str">
        <f t="shared" si="739"/>
        <v>2015</v>
      </c>
      <c r="H8137" t="str">
        <f t="shared" si="740"/>
        <v>Action, Drama, Thriller</v>
      </c>
      <c r="I8137" t="str">
        <f t="shared" si="741"/>
        <v>Fauda</v>
      </c>
      <c r="J8137" t="str">
        <f t="shared" si="742"/>
        <v>00:41:00</v>
      </c>
      <c r="K8137" t="str" cm="1">
        <f t="array" ref="K8137:M8137">_xlfn.TEXTSPLIT(H8137,",")</f>
        <v>Action</v>
      </c>
      <c r="L8137" t="str">
        <v xml:space="preserve"> Drama</v>
      </c>
      <c r="M8137" t="str">
        <v xml:space="preserve"> Thriller</v>
      </c>
    </row>
    <row r="8138" spans="1:13" ht="30" x14ac:dyDescent="0.25">
      <c r="A8138" t="s">
        <v>20853</v>
      </c>
      <c r="B8138" t="s">
        <v>51</v>
      </c>
      <c r="C8138" s="1" t="s">
        <v>940</v>
      </c>
      <c r="D8138">
        <v>7.9</v>
      </c>
      <c r="E8138">
        <v>16</v>
      </c>
      <c r="G8138" t="str">
        <f t="shared" si="739"/>
        <v>2019</v>
      </c>
      <c r="H8138" t="str">
        <f t="shared" si="740"/>
        <v>Drama, Fantasy</v>
      </c>
      <c r="I8138" t="str">
        <f t="shared" si="741"/>
        <v>Siempre Bruja</v>
      </c>
      <c r="J8138" t="str">
        <f t="shared" si="742"/>
        <v>00:00:00</v>
      </c>
      <c r="K8138" t="str" cm="1">
        <f t="array" ref="K8138:L8138">_xlfn.TEXTSPLIT(H8138,",")</f>
        <v>Drama</v>
      </c>
      <c r="L8138" t="str">
        <v xml:space="preserve"> Fantasy</v>
      </c>
    </row>
    <row r="8139" spans="1:13" ht="30" x14ac:dyDescent="0.25">
      <c r="A8139" t="s">
        <v>20853</v>
      </c>
      <c r="B8139" t="s">
        <v>51</v>
      </c>
      <c r="C8139" s="1" t="s">
        <v>940</v>
      </c>
      <c r="D8139">
        <v>8.1</v>
      </c>
      <c r="E8139">
        <v>16</v>
      </c>
      <c r="G8139" t="str">
        <f t="shared" si="739"/>
        <v>2019</v>
      </c>
      <c r="H8139" t="str">
        <f t="shared" si="740"/>
        <v>Drama, Fantasy</v>
      </c>
      <c r="I8139" t="str">
        <f t="shared" si="741"/>
        <v>Siempre Bruja</v>
      </c>
      <c r="J8139" t="str">
        <f t="shared" si="742"/>
        <v>00:00:00</v>
      </c>
      <c r="K8139" t="str" cm="1">
        <f t="array" ref="K8139:L8139">_xlfn.TEXTSPLIT(H8139,",")</f>
        <v>Drama</v>
      </c>
      <c r="L8139" t="str">
        <v xml:space="preserve"> Fantasy</v>
      </c>
    </row>
    <row r="8140" spans="1:13" ht="30" x14ac:dyDescent="0.25">
      <c r="A8140" t="s">
        <v>21641</v>
      </c>
      <c r="B8140" t="s">
        <v>85</v>
      </c>
      <c r="C8140" s="1" t="s">
        <v>86</v>
      </c>
      <c r="D8140">
        <v>7.8</v>
      </c>
      <c r="E8140">
        <v>169</v>
      </c>
      <c r="F8140">
        <v>41</v>
      </c>
      <c r="G8140" t="str">
        <f t="shared" si="739"/>
        <v>2017</v>
      </c>
      <c r="H8140" t="str">
        <f t="shared" si="740"/>
        <v>Drama</v>
      </c>
      <c r="I8140" t="str">
        <f t="shared" si="741"/>
        <v>Dynasty</v>
      </c>
      <c r="J8140" t="str">
        <f t="shared" si="742"/>
        <v>00:41:00</v>
      </c>
      <c r="K8140" t="str" cm="1">
        <f t="array" ref="K8140">_xlfn.TEXTSPLIT(H8140,",")</f>
        <v>Drama</v>
      </c>
    </row>
    <row r="8141" spans="1:13" ht="30" x14ac:dyDescent="0.25">
      <c r="A8141" t="s">
        <v>22236</v>
      </c>
      <c r="B8141" t="s">
        <v>14</v>
      </c>
      <c r="C8141" s="1" t="s">
        <v>47</v>
      </c>
      <c r="D8141">
        <v>8.1</v>
      </c>
      <c r="E8141">
        <v>65</v>
      </c>
      <c r="G8141" t="str">
        <f t="shared" si="739"/>
        <v>2021</v>
      </c>
      <c r="H8141" t="str">
        <f t="shared" si="740"/>
        <v>Comedy</v>
      </c>
      <c r="I8141" t="str">
        <f t="shared" si="741"/>
        <v>The Upshaws</v>
      </c>
      <c r="J8141" t="str">
        <f t="shared" si="742"/>
        <v>00:00:00</v>
      </c>
      <c r="K8141" t="str" cm="1">
        <f t="array" ref="K8141">_xlfn.TEXTSPLIT(H8141,",")</f>
        <v>Comedy</v>
      </c>
    </row>
    <row r="8142" spans="1:13" ht="30" x14ac:dyDescent="0.25">
      <c r="A8142" t="s">
        <v>22559</v>
      </c>
      <c r="B8142" t="s">
        <v>33</v>
      </c>
      <c r="C8142" s="1" t="s">
        <v>914</v>
      </c>
      <c r="D8142">
        <v>6.1</v>
      </c>
      <c r="E8142">
        <v>108</v>
      </c>
      <c r="F8142">
        <v>51</v>
      </c>
      <c r="G8142" t="str">
        <f t="shared" si="739"/>
        <v>2020</v>
      </c>
      <c r="H8142" t="str">
        <f t="shared" si="740"/>
        <v>Reality-TV, Romance</v>
      </c>
      <c r="I8142" t="str">
        <f t="shared" si="741"/>
        <v>Love Is Blind</v>
      </c>
      <c r="J8142" t="str">
        <f t="shared" si="742"/>
        <v>00:51:00</v>
      </c>
      <c r="K8142" t="str" cm="1">
        <f t="array" ref="K8142:L8142">_xlfn.TEXTSPLIT(H8142,",")</f>
        <v>Reality-TV</v>
      </c>
      <c r="L8142" t="str">
        <v xml:space="preserve"> Romance</v>
      </c>
    </row>
    <row r="8143" spans="1:13" ht="45" x14ac:dyDescent="0.25">
      <c r="A8143" t="s">
        <v>19874</v>
      </c>
      <c r="B8143" t="s">
        <v>76</v>
      </c>
      <c r="C8143" s="1" t="s">
        <v>15</v>
      </c>
      <c r="D8143">
        <v>6.3</v>
      </c>
      <c r="E8143">
        <v>23</v>
      </c>
      <c r="F8143">
        <v>23</v>
      </c>
      <c r="G8143" t="str">
        <f t="shared" si="739"/>
        <v>2005</v>
      </c>
      <c r="H8143" t="str">
        <f t="shared" si="740"/>
        <v>Animation, Action, Adventure</v>
      </c>
      <c r="I8143" t="str">
        <f t="shared" si="741"/>
        <v>Johnny Test</v>
      </c>
      <c r="J8143" t="str">
        <f t="shared" si="742"/>
        <v>00:23:00</v>
      </c>
      <c r="K8143" t="str" cm="1">
        <f t="array" ref="K8143:M8143">_xlfn.TEXTSPLIT(H8143,",")</f>
        <v>Animation</v>
      </c>
      <c r="L8143" t="str">
        <v xml:space="preserve"> Action</v>
      </c>
      <c r="M8143" t="str">
        <v xml:space="preserve"> Adventure</v>
      </c>
    </row>
    <row r="8144" spans="1:13" ht="45" x14ac:dyDescent="0.25">
      <c r="A8144" t="s">
        <v>19874</v>
      </c>
      <c r="B8144" t="s">
        <v>76</v>
      </c>
      <c r="C8144" s="1" t="s">
        <v>15</v>
      </c>
      <c r="D8144">
        <v>6.5</v>
      </c>
      <c r="E8144">
        <v>30</v>
      </c>
      <c r="F8144">
        <v>23</v>
      </c>
      <c r="G8144" t="str">
        <f t="shared" si="739"/>
        <v>2005</v>
      </c>
      <c r="H8144" t="str">
        <f t="shared" si="740"/>
        <v>Animation, Action, Adventure</v>
      </c>
      <c r="I8144" t="str">
        <f t="shared" si="741"/>
        <v>Johnny Test</v>
      </c>
      <c r="J8144" t="str">
        <f t="shared" si="742"/>
        <v>00:23:00</v>
      </c>
      <c r="K8144" t="str" cm="1">
        <f t="array" ref="K8144:M8144">_xlfn.TEXTSPLIT(H8144,",")</f>
        <v>Animation</v>
      </c>
      <c r="L8144" t="str">
        <v xml:space="preserve"> Action</v>
      </c>
      <c r="M8144" t="str">
        <v xml:space="preserve"> Adventure</v>
      </c>
    </row>
    <row r="8145" spans="1:13" ht="45" x14ac:dyDescent="0.25">
      <c r="A8145" t="s">
        <v>21357</v>
      </c>
      <c r="B8145" t="s">
        <v>33</v>
      </c>
      <c r="C8145" s="1" t="s">
        <v>68</v>
      </c>
      <c r="D8145">
        <v>7.3</v>
      </c>
      <c r="E8145">
        <v>71</v>
      </c>
      <c r="G8145" t="str">
        <f t="shared" si="739"/>
        <v>2020</v>
      </c>
      <c r="H8145" t="str">
        <f t="shared" si="740"/>
        <v>Comedy, Drama, Romance</v>
      </c>
      <c r="I8145" t="str">
        <f t="shared" si="741"/>
        <v>Valeria</v>
      </c>
      <c r="J8145" t="str">
        <f t="shared" si="742"/>
        <v>00:00:00</v>
      </c>
      <c r="K8145" t="str" cm="1">
        <f t="array" ref="K8145:M8145">_xlfn.TEXTSPLIT(H8145,",")</f>
        <v>Comedy</v>
      </c>
      <c r="L8145" t="str">
        <v xml:space="preserve"> Drama</v>
      </c>
      <c r="M8145" t="str">
        <v xml:space="preserve"> Romance</v>
      </c>
    </row>
    <row r="8146" spans="1:13" ht="45" x14ac:dyDescent="0.25">
      <c r="A8146" t="s">
        <v>21265</v>
      </c>
      <c r="B8146" t="s">
        <v>250</v>
      </c>
      <c r="C8146" s="1" t="s">
        <v>251</v>
      </c>
      <c r="D8146">
        <v>6.8</v>
      </c>
      <c r="E8146" s="2">
        <v>1640</v>
      </c>
      <c r="F8146">
        <v>60</v>
      </c>
      <c r="G8146" t="str">
        <f t="shared" ref="G8146:G8169" si="743">MID(B8146,2,4)</f>
        <v>2017</v>
      </c>
      <c r="H8146" t="str">
        <f t="shared" si="740"/>
        <v>Drama, Mystery, Thriller</v>
      </c>
      <c r="I8146" t="str">
        <f t="shared" si="741"/>
        <v>13 Reasons Why</v>
      </c>
      <c r="J8146" t="str">
        <f t="shared" si="742"/>
        <v>01:00:00</v>
      </c>
      <c r="K8146" t="str" cm="1">
        <f t="array" ref="K8146:M8146">_xlfn.TEXTSPLIT(H8146,",")</f>
        <v>Drama</v>
      </c>
      <c r="L8146" t="str">
        <v xml:space="preserve"> Mystery</v>
      </c>
      <c r="M8146" t="str">
        <v xml:space="preserve"> Thriller</v>
      </c>
    </row>
    <row r="8147" spans="1:13" ht="45" x14ac:dyDescent="0.25">
      <c r="A8147" t="s">
        <v>21265</v>
      </c>
      <c r="B8147" t="s">
        <v>250</v>
      </c>
      <c r="C8147" s="1" t="s">
        <v>251</v>
      </c>
      <c r="D8147">
        <v>7.7</v>
      </c>
      <c r="E8147" s="2">
        <v>2312</v>
      </c>
      <c r="F8147">
        <v>98</v>
      </c>
      <c r="G8147" t="str">
        <f t="shared" si="743"/>
        <v>2017</v>
      </c>
      <c r="H8147" t="str">
        <f t="shared" si="740"/>
        <v>Drama, Mystery, Thriller</v>
      </c>
      <c r="I8147" t="str">
        <f t="shared" si="741"/>
        <v>13 Reasons Why</v>
      </c>
      <c r="J8147" t="str">
        <f t="shared" si="742"/>
        <v>01:38:00</v>
      </c>
      <c r="K8147" t="str" cm="1">
        <f t="array" ref="K8147:M8147">_xlfn.TEXTSPLIT(H8147,",")</f>
        <v>Drama</v>
      </c>
      <c r="L8147" t="str">
        <v xml:space="preserve"> Mystery</v>
      </c>
      <c r="M8147" t="str">
        <v xml:space="preserve"> Thriller</v>
      </c>
    </row>
    <row r="8148" spans="1:13" ht="30" x14ac:dyDescent="0.25">
      <c r="A8148" t="s">
        <v>22705</v>
      </c>
      <c r="B8148" t="s">
        <v>33</v>
      </c>
      <c r="C8148" s="1" t="s">
        <v>113</v>
      </c>
      <c r="D8148">
        <v>7.2</v>
      </c>
      <c r="E8148">
        <v>73</v>
      </c>
      <c r="F8148">
        <v>33</v>
      </c>
      <c r="G8148" t="str">
        <f t="shared" si="743"/>
        <v>2020</v>
      </c>
      <c r="H8148" t="str">
        <f t="shared" si="740"/>
        <v>Crime, Drama</v>
      </c>
      <c r="I8148" t="str">
        <f t="shared" si="741"/>
        <v>She</v>
      </c>
      <c r="J8148" t="str">
        <f t="shared" si="742"/>
        <v>00:33:00</v>
      </c>
      <c r="K8148" t="str" cm="1">
        <f t="array" ref="K8148:L8148">_xlfn.TEXTSPLIT(H8148,",")</f>
        <v>Crime</v>
      </c>
      <c r="L8148" t="str">
        <v xml:space="preserve"> Drama</v>
      </c>
    </row>
    <row r="8149" spans="1:13" ht="45" x14ac:dyDescent="0.25">
      <c r="A8149" t="s">
        <v>22708</v>
      </c>
      <c r="B8149" t="s">
        <v>33</v>
      </c>
      <c r="C8149" s="1" t="s">
        <v>96</v>
      </c>
      <c r="D8149">
        <v>6.5</v>
      </c>
      <c r="E8149">
        <v>64</v>
      </c>
      <c r="F8149">
        <v>44</v>
      </c>
      <c r="G8149" t="str">
        <f t="shared" si="743"/>
        <v>2020</v>
      </c>
      <c r="H8149" t="str">
        <f t="shared" si="740"/>
        <v>Drama, Fantasy, Horror</v>
      </c>
      <c r="I8149" t="str">
        <f t="shared" si="741"/>
        <v>Vampires</v>
      </c>
      <c r="J8149" t="str">
        <f t="shared" si="742"/>
        <v>00:44:00</v>
      </c>
      <c r="K8149" t="str" cm="1">
        <f t="array" ref="K8149:M8149">_xlfn.TEXTSPLIT(H8149,",")</f>
        <v>Drama</v>
      </c>
      <c r="L8149" t="str">
        <v xml:space="preserve"> Fantasy</v>
      </c>
      <c r="M8149" t="str">
        <v xml:space="preserve"> Horror</v>
      </c>
    </row>
    <row r="8150" spans="1:13" ht="45" x14ac:dyDescent="0.25">
      <c r="A8150" t="s">
        <v>22249</v>
      </c>
      <c r="B8150" t="s">
        <v>33</v>
      </c>
      <c r="C8150" s="1" t="s">
        <v>81</v>
      </c>
      <c r="D8150">
        <v>8.5</v>
      </c>
      <c r="E8150">
        <v>345</v>
      </c>
      <c r="F8150">
        <v>54</v>
      </c>
      <c r="G8150" t="str">
        <f t="shared" si="743"/>
        <v>2020</v>
      </c>
      <c r="H8150" t="str">
        <f t="shared" si="740"/>
        <v>Crime, Drama, Thriller</v>
      </c>
      <c r="I8150" t="str">
        <f t="shared" si="741"/>
        <v>Kalifat</v>
      </c>
      <c r="J8150" t="str">
        <f t="shared" si="742"/>
        <v>00:54:00</v>
      </c>
      <c r="K8150" t="str" cm="1">
        <f t="array" ref="K8150:M8150">_xlfn.TEXTSPLIT(H8150,",")</f>
        <v>Crime</v>
      </c>
      <c r="L8150" t="str">
        <v xml:space="preserve"> Drama</v>
      </c>
      <c r="M8150" t="str">
        <v xml:space="preserve"> Thriller</v>
      </c>
    </row>
    <row r="8151" spans="1:13" ht="45" x14ac:dyDescent="0.25">
      <c r="A8151" t="s">
        <v>20983</v>
      </c>
      <c r="B8151" t="s">
        <v>964</v>
      </c>
      <c r="C8151" s="1" t="s">
        <v>3188</v>
      </c>
      <c r="D8151">
        <v>7.5</v>
      </c>
      <c r="E8151">
        <v>305</v>
      </c>
      <c r="G8151" t="str">
        <f t="shared" si="743"/>
        <v>2018</v>
      </c>
      <c r="H8151" t="str">
        <f t="shared" si="740"/>
        <v>Action, Fantasy, Sci-Fi</v>
      </c>
      <c r="I8151" t="str">
        <f t="shared" si="741"/>
        <v>The Protector</v>
      </c>
      <c r="J8151" t="str">
        <f t="shared" si="742"/>
        <v>00:00:00</v>
      </c>
      <c r="K8151" t="str" cm="1">
        <f t="array" ref="K8151:M8151">_xlfn.TEXTSPLIT(H8151,",")</f>
        <v>Action</v>
      </c>
      <c r="L8151" t="str">
        <v xml:space="preserve"> Fantasy</v>
      </c>
      <c r="M8151" t="str">
        <v xml:space="preserve"> Sci-Fi</v>
      </c>
    </row>
    <row r="8152" spans="1:13" ht="45" x14ac:dyDescent="0.25">
      <c r="A8152" t="s">
        <v>20983</v>
      </c>
      <c r="B8152" t="s">
        <v>964</v>
      </c>
      <c r="C8152" s="1" t="s">
        <v>3188</v>
      </c>
      <c r="D8152">
        <v>7.6</v>
      </c>
      <c r="E8152">
        <v>316</v>
      </c>
      <c r="G8152" t="str">
        <f t="shared" si="743"/>
        <v>2018</v>
      </c>
      <c r="H8152" t="str">
        <f t="shared" si="740"/>
        <v>Action, Fantasy, Sci-Fi</v>
      </c>
      <c r="I8152" t="str">
        <f t="shared" si="741"/>
        <v>The Protector</v>
      </c>
      <c r="J8152" t="str">
        <f t="shared" si="742"/>
        <v>00:00:00</v>
      </c>
      <c r="K8152" t="str" cm="1">
        <f t="array" ref="K8152:M8152">_xlfn.TEXTSPLIT(H8152,",")</f>
        <v>Action</v>
      </c>
      <c r="L8152" t="str">
        <v xml:space="preserve"> Fantasy</v>
      </c>
      <c r="M8152" t="str">
        <v xml:space="preserve"> Sci-Fi</v>
      </c>
    </row>
    <row r="8153" spans="1:13" ht="45" x14ac:dyDescent="0.25">
      <c r="A8153" t="s">
        <v>20983</v>
      </c>
      <c r="B8153" t="s">
        <v>964</v>
      </c>
      <c r="C8153" s="1" t="s">
        <v>3188</v>
      </c>
      <c r="D8153">
        <v>7.9</v>
      </c>
      <c r="E8153">
        <v>370</v>
      </c>
      <c r="G8153" t="str">
        <f t="shared" si="743"/>
        <v>2018</v>
      </c>
      <c r="H8153" t="str">
        <f t="shared" si="740"/>
        <v>Action, Fantasy, Sci-Fi</v>
      </c>
      <c r="I8153" t="str">
        <f t="shared" si="741"/>
        <v>The Protector</v>
      </c>
      <c r="J8153" t="str">
        <f t="shared" si="742"/>
        <v>00:00:00</v>
      </c>
      <c r="K8153" t="str" cm="1">
        <f t="array" ref="K8153:M8153">_xlfn.TEXTSPLIT(H8153,",")</f>
        <v>Action</v>
      </c>
      <c r="L8153" t="str">
        <v xml:space="preserve"> Fantasy</v>
      </c>
      <c r="M8153" t="str">
        <v xml:space="preserve"> Sci-Fi</v>
      </c>
    </row>
    <row r="8154" spans="1:13" ht="45" x14ac:dyDescent="0.25">
      <c r="A8154" t="s">
        <v>22280</v>
      </c>
      <c r="B8154" t="s">
        <v>128</v>
      </c>
      <c r="C8154" s="1" t="s">
        <v>1913</v>
      </c>
      <c r="D8154">
        <v>8</v>
      </c>
      <c r="E8154">
        <v>289</v>
      </c>
      <c r="F8154">
        <v>39</v>
      </c>
      <c r="G8154" t="str">
        <f t="shared" si="743"/>
        <v>2015</v>
      </c>
      <c r="H8154" t="str">
        <f t="shared" si="740"/>
        <v>Action, Drama, Thriller</v>
      </c>
      <c r="I8154" t="str">
        <f t="shared" si="741"/>
        <v>Fauda</v>
      </c>
      <c r="J8154" t="str">
        <f t="shared" si="742"/>
        <v>00:39:00</v>
      </c>
      <c r="K8154" t="str" cm="1">
        <f t="array" ref="K8154:M8154">_xlfn.TEXTSPLIT(H8154,",")</f>
        <v>Action</v>
      </c>
      <c r="L8154" t="str">
        <v xml:space="preserve"> Drama</v>
      </c>
      <c r="M8154" t="str">
        <v xml:space="preserve"> Thriller</v>
      </c>
    </row>
    <row r="8155" spans="1:13" ht="45" x14ac:dyDescent="0.25">
      <c r="A8155" t="s">
        <v>22718</v>
      </c>
      <c r="B8155" t="s">
        <v>33</v>
      </c>
      <c r="C8155" s="1" t="s">
        <v>461</v>
      </c>
      <c r="D8155">
        <v>8.1</v>
      </c>
      <c r="E8155">
        <v>603</v>
      </c>
      <c r="F8155">
        <v>50</v>
      </c>
      <c r="G8155" t="str">
        <f t="shared" si="743"/>
        <v>2020</v>
      </c>
      <c r="H8155" t="str">
        <f t="shared" si="740"/>
        <v>Action, Drama, Fantasy</v>
      </c>
      <c r="I8155" t="str">
        <f t="shared" si="741"/>
        <v>Ragnarok</v>
      </c>
      <c r="J8155" t="str">
        <f t="shared" si="742"/>
        <v>00:50:00</v>
      </c>
      <c r="K8155" t="str" cm="1">
        <f t="array" ref="K8155:M8155">_xlfn.TEXTSPLIT(H8155,",")</f>
        <v>Action</v>
      </c>
      <c r="L8155" t="str">
        <v xml:space="preserve"> Drama</v>
      </c>
      <c r="M8155" t="str">
        <v xml:space="preserve"> Fantasy</v>
      </c>
    </row>
    <row r="8156" spans="1:13" ht="30" x14ac:dyDescent="0.25">
      <c r="A8156" t="s">
        <v>21503</v>
      </c>
      <c r="B8156" t="s">
        <v>85</v>
      </c>
      <c r="C8156" s="1" t="s">
        <v>47</v>
      </c>
      <c r="D8156">
        <v>7.5</v>
      </c>
      <c r="E8156">
        <v>72</v>
      </c>
      <c r="G8156" t="str">
        <f t="shared" si="743"/>
        <v>2017</v>
      </c>
      <c r="H8156" t="str">
        <f t="shared" si="740"/>
        <v>Comedy</v>
      </c>
      <c r="I8156" t="str">
        <f t="shared" si="741"/>
        <v>Workin' Moms</v>
      </c>
      <c r="J8156" t="str">
        <f t="shared" si="742"/>
        <v>00:00:00</v>
      </c>
      <c r="K8156" t="str" cm="1">
        <f t="array" ref="K8156">_xlfn.TEXTSPLIT(H8156,",")</f>
        <v>Comedy</v>
      </c>
    </row>
    <row r="8157" spans="1:13" ht="30" x14ac:dyDescent="0.25">
      <c r="A8157" t="s">
        <v>21503</v>
      </c>
      <c r="B8157" t="s">
        <v>85</v>
      </c>
      <c r="C8157" s="1" t="s">
        <v>47</v>
      </c>
      <c r="D8157">
        <v>7.8</v>
      </c>
      <c r="E8157">
        <v>69</v>
      </c>
      <c r="G8157" t="str">
        <f t="shared" si="743"/>
        <v>2017</v>
      </c>
      <c r="H8157" t="str">
        <f t="shared" si="740"/>
        <v>Comedy</v>
      </c>
      <c r="I8157" t="str">
        <f t="shared" si="741"/>
        <v>Workin' Moms</v>
      </c>
      <c r="J8157" t="str">
        <f t="shared" si="742"/>
        <v>00:00:00</v>
      </c>
      <c r="K8157" t="str" cm="1">
        <f t="array" ref="K8157">_xlfn.TEXTSPLIT(H8157,",")</f>
        <v>Comedy</v>
      </c>
    </row>
    <row r="8158" spans="1:13" ht="45" x14ac:dyDescent="0.25">
      <c r="A8158" t="s">
        <v>22723</v>
      </c>
      <c r="B8158">
        <v>-2020</v>
      </c>
      <c r="C8158" s="1" t="s">
        <v>43</v>
      </c>
      <c r="D8158">
        <v>6.9</v>
      </c>
      <c r="E8158">
        <v>185</v>
      </c>
      <c r="F8158">
        <v>47</v>
      </c>
      <c r="G8158" t="str">
        <f t="shared" si="743"/>
        <v>2020</v>
      </c>
      <c r="H8158" t="str">
        <f t="shared" si="740"/>
        <v>Crime, Drama, Mystery</v>
      </c>
      <c r="I8158" t="str">
        <f t="shared" si="741"/>
        <v>El desorden que dejas</v>
      </c>
      <c r="J8158" t="str">
        <f t="shared" si="742"/>
        <v>00:47:00</v>
      </c>
      <c r="K8158" t="str" cm="1">
        <f t="array" ref="K8158:M8158">_xlfn.TEXTSPLIT(H8158,",")</f>
        <v>Crime</v>
      </c>
      <c r="L8158" t="str">
        <v xml:space="preserve"> Drama</v>
      </c>
      <c r="M8158" t="str">
        <v xml:space="preserve"> Mystery</v>
      </c>
    </row>
    <row r="8159" spans="1:13" ht="45" x14ac:dyDescent="0.25">
      <c r="A8159" t="s">
        <v>22723</v>
      </c>
      <c r="B8159">
        <v>-2020</v>
      </c>
      <c r="C8159" s="1" t="s">
        <v>43</v>
      </c>
      <c r="D8159">
        <v>6.8</v>
      </c>
      <c r="E8159">
        <v>172</v>
      </c>
      <c r="F8159">
        <v>41</v>
      </c>
      <c r="G8159" t="str">
        <f t="shared" si="743"/>
        <v>2020</v>
      </c>
      <c r="H8159" t="str">
        <f t="shared" si="740"/>
        <v>Crime, Drama, Mystery</v>
      </c>
      <c r="I8159" t="str">
        <f t="shared" si="741"/>
        <v>El desorden que dejas</v>
      </c>
      <c r="J8159" t="str">
        <f t="shared" si="742"/>
        <v>00:41:00</v>
      </c>
      <c r="K8159" t="str" cm="1">
        <f t="array" ref="K8159:M8159">_xlfn.TEXTSPLIT(H8159,",")</f>
        <v>Crime</v>
      </c>
      <c r="L8159" t="str">
        <v xml:space="preserve"> Drama</v>
      </c>
      <c r="M8159" t="str">
        <v xml:space="preserve"> Mystery</v>
      </c>
    </row>
    <row r="8160" spans="1:13" ht="45" x14ac:dyDescent="0.25">
      <c r="A8160" t="s">
        <v>22723</v>
      </c>
      <c r="B8160">
        <v>-2020</v>
      </c>
      <c r="C8160" s="1" t="s">
        <v>43</v>
      </c>
      <c r="D8160">
        <v>6.7</v>
      </c>
      <c r="E8160">
        <v>159</v>
      </c>
      <c r="F8160">
        <v>46</v>
      </c>
      <c r="G8160" t="str">
        <f t="shared" si="743"/>
        <v>2020</v>
      </c>
      <c r="H8160" t="str">
        <f t="shared" si="740"/>
        <v>Crime, Drama, Mystery</v>
      </c>
      <c r="I8160" t="str">
        <f t="shared" si="741"/>
        <v>El desorden que dejas</v>
      </c>
      <c r="J8160" t="str">
        <f t="shared" si="742"/>
        <v>00:46:00</v>
      </c>
      <c r="K8160" t="str" cm="1">
        <f t="array" ref="K8160:M8160">_xlfn.TEXTSPLIT(H8160,",")</f>
        <v>Crime</v>
      </c>
      <c r="L8160" t="str">
        <v xml:space="preserve"> Drama</v>
      </c>
      <c r="M8160" t="str">
        <v xml:space="preserve"> Mystery</v>
      </c>
    </row>
    <row r="8161" spans="1:13" ht="45" x14ac:dyDescent="0.25">
      <c r="A8161" t="s">
        <v>22723</v>
      </c>
      <c r="B8161">
        <v>-2020</v>
      </c>
      <c r="C8161" s="1" t="s">
        <v>43</v>
      </c>
      <c r="D8161">
        <v>6.9</v>
      </c>
      <c r="E8161">
        <v>153</v>
      </c>
      <c r="F8161">
        <v>46</v>
      </c>
      <c r="G8161" t="str">
        <f t="shared" si="743"/>
        <v>2020</v>
      </c>
      <c r="H8161" t="str">
        <f t="shared" si="740"/>
        <v>Crime, Drama, Mystery</v>
      </c>
      <c r="I8161" t="str">
        <f t="shared" si="741"/>
        <v>El desorden que dejas</v>
      </c>
      <c r="J8161" t="str">
        <f t="shared" si="742"/>
        <v>00:46:00</v>
      </c>
      <c r="K8161" t="str" cm="1">
        <f t="array" ref="K8161:M8161">_xlfn.TEXTSPLIT(H8161,",")</f>
        <v>Crime</v>
      </c>
      <c r="L8161" t="str">
        <v xml:space="preserve"> Drama</v>
      </c>
      <c r="M8161" t="str">
        <v xml:space="preserve"> Mystery</v>
      </c>
    </row>
    <row r="8162" spans="1:13" ht="45" x14ac:dyDescent="0.25">
      <c r="A8162" t="s">
        <v>22723</v>
      </c>
      <c r="B8162">
        <v>-2020</v>
      </c>
      <c r="C8162" s="1" t="s">
        <v>43</v>
      </c>
      <c r="D8162">
        <v>7</v>
      </c>
      <c r="E8162">
        <v>153</v>
      </c>
      <c r="F8162">
        <v>42</v>
      </c>
      <c r="G8162" t="str">
        <f t="shared" si="743"/>
        <v>2020</v>
      </c>
      <c r="H8162" t="str">
        <f t="shared" si="740"/>
        <v>Crime, Drama, Mystery</v>
      </c>
      <c r="I8162" t="str">
        <f t="shared" si="741"/>
        <v>El desorden que dejas</v>
      </c>
      <c r="J8162" t="str">
        <f t="shared" si="742"/>
        <v>00:42:00</v>
      </c>
      <c r="K8162" t="str" cm="1">
        <f t="array" ref="K8162:M8162">_xlfn.TEXTSPLIT(H8162,",")</f>
        <v>Crime</v>
      </c>
      <c r="L8162" t="str">
        <v xml:space="preserve"> Drama</v>
      </c>
      <c r="M8162" t="str">
        <v xml:space="preserve"> Mystery</v>
      </c>
    </row>
    <row r="8163" spans="1:13" ht="45" x14ac:dyDescent="0.25">
      <c r="A8163" t="s">
        <v>22723</v>
      </c>
      <c r="B8163">
        <v>-2020</v>
      </c>
      <c r="C8163" s="1" t="s">
        <v>43</v>
      </c>
      <c r="D8163">
        <v>6.8</v>
      </c>
      <c r="E8163">
        <v>156</v>
      </c>
      <c r="F8163">
        <v>35</v>
      </c>
      <c r="G8163" t="str">
        <f t="shared" si="743"/>
        <v>2020</v>
      </c>
      <c r="H8163" t="str">
        <f t="shared" si="740"/>
        <v>Crime, Drama, Mystery</v>
      </c>
      <c r="I8163" t="str">
        <f t="shared" si="741"/>
        <v>El desorden que dejas</v>
      </c>
      <c r="J8163" t="str">
        <f t="shared" si="742"/>
        <v>00:35:00</v>
      </c>
      <c r="K8163" t="str" cm="1">
        <f t="array" ref="K8163:M8163">_xlfn.TEXTSPLIT(H8163,",")</f>
        <v>Crime</v>
      </c>
      <c r="L8163" t="str">
        <v xml:space="preserve"> Drama</v>
      </c>
      <c r="M8163" t="str">
        <v xml:space="preserve"> Mystery</v>
      </c>
    </row>
    <row r="8164" spans="1:13" ht="45" x14ac:dyDescent="0.25">
      <c r="A8164" t="s">
        <v>22723</v>
      </c>
      <c r="B8164">
        <v>-2020</v>
      </c>
      <c r="C8164" s="1" t="s">
        <v>43</v>
      </c>
      <c r="D8164">
        <v>7.2</v>
      </c>
      <c r="E8164">
        <v>227</v>
      </c>
      <c r="F8164">
        <v>50</v>
      </c>
      <c r="G8164" t="str">
        <f t="shared" si="743"/>
        <v>2020</v>
      </c>
      <c r="H8164" t="str">
        <f t="shared" si="740"/>
        <v>Crime, Drama, Mystery</v>
      </c>
      <c r="I8164" t="str">
        <f t="shared" si="741"/>
        <v>El desorden que dejas</v>
      </c>
      <c r="J8164" t="str">
        <f t="shared" si="742"/>
        <v>00:50:00</v>
      </c>
      <c r="K8164" t="str" cm="1">
        <f t="array" ref="K8164:M8164">_xlfn.TEXTSPLIT(H8164,",")</f>
        <v>Crime</v>
      </c>
      <c r="L8164" t="str">
        <v xml:space="preserve"> Drama</v>
      </c>
      <c r="M8164" t="str">
        <v xml:space="preserve"> Mystery</v>
      </c>
    </row>
    <row r="8165" spans="1:13" ht="45" x14ac:dyDescent="0.25">
      <c r="A8165" t="s">
        <v>20266</v>
      </c>
      <c r="B8165" t="s">
        <v>717</v>
      </c>
      <c r="C8165" s="1" t="s">
        <v>109</v>
      </c>
      <c r="D8165">
        <v>8.9</v>
      </c>
      <c r="E8165">
        <v>29</v>
      </c>
      <c r="G8165" t="str">
        <f t="shared" si="743"/>
        <v>2019</v>
      </c>
      <c r="H8165" t="str">
        <f t="shared" si="740"/>
        <v>Action, Adventure, Drama</v>
      </c>
      <c r="I8165" t="str">
        <f t="shared" si="741"/>
        <v>Power Rangers Beast Morphers</v>
      </c>
      <c r="J8165" t="str">
        <f t="shared" si="742"/>
        <v>00:00:00</v>
      </c>
      <c r="K8165" t="str" cm="1">
        <f t="array" ref="K8165:M8165">_xlfn.TEXTSPLIT(H8165,",")</f>
        <v>Action</v>
      </c>
      <c r="L8165" t="str">
        <v xml:space="preserve"> Adventure</v>
      </c>
      <c r="M8165" t="str">
        <v xml:space="preserve"> Drama</v>
      </c>
    </row>
    <row r="8166" spans="1:13" ht="45" x14ac:dyDescent="0.25">
      <c r="A8166" t="s">
        <v>20266</v>
      </c>
      <c r="B8166" t="s">
        <v>717</v>
      </c>
      <c r="C8166" s="1" t="s">
        <v>109</v>
      </c>
      <c r="D8166">
        <v>9.1</v>
      </c>
      <c r="E8166">
        <v>29</v>
      </c>
      <c r="G8166" t="str">
        <f t="shared" si="743"/>
        <v>2019</v>
      </c>
      <c r="H8166" t="str">
        <f t="shared" si="740"/>
        <v>Action, Adventure, Drama</v>
      </c>
      <c r="I8166" t="str">
        <f t="shared" si="741"/>
        <v>Power Rangers Beast Morphers</v>
      </c>
      <c r="J8166" t="str">
        <f t="shared" si="742"/>
        <v>00:00:00</v>
      </c>
      <c r="K8166" t="str" cm="1">
        <f t="array" ref="K8166:M8166">_xlfn.TEXTSPLIT(H8166,",")</f>
        <v>Action</v>
      </c>
      <c r="L8166" t="str">
        <v xml:space="preserve"> Adventure</v>
      </c>
      <c r="M8166" t="str">
        <v xml:space="preserve"> Drama</v>
      </c>
    </row>
    <row r="8167" spans="1:13" ht="30" x14ac:dyDescent="0.25">
      <c r="A8167" t="s">
        <v>22738</v>
      </c>
      <c r="B8167" t="s">
        <v>33</v>
      </c>
      <c r="C8167" s="1" t="s">
        <v>6200</v>
      </c>
      <c r="G8167" t="str">
        <f t="shared" si="743"/>
        <v>2020</v>
      </c>
      <c r="H8167" t="str">
        <f t="shared" si="740"/>
        <v>Animation</v>
      </c>
      <c r="I8167" t="str">
        <f t="shared" si="741"/>
        <v>Buddi</v>
      </c>
      <c r="J8167" t="str">
        <f t="shared" si="742"/>
        <v>00:00:00</v>
      </c>
      <c r="K8167" t="str" cm="1">
        <f t="array" ref="K8167">_xlfn.TEXTSPLIT(H8167,",")</f>
        <v>Animation</v>
      </c>
    </row>
    <row r="8168" spans="1:13" ht="45" x14ac:dyDescent="0.25">
      <c r="A8168" t="s">
        <v>19839</v>
      </c>
      <c r="B8168" t="s">
        <v>515</v>
      </c>
      <c r="C8168" s="1" t="s">
        <v>15</v>
      </c>
      <c r="D8168">
        <v>9</v>
      </c>
      <c r="E8168" s="2">
        <v>3056</v>
      </c>
      <c r="F8168">
        <v>24</v>
      </c>
      <c r="G8168" t="str">
        <f t="shared" si="743"/>
        <v>2005</v>
      </c>
      <c r="H8168" t="str">
        <f t="shared" si="740"/>
        <v>Animation, Action, Adventure</v>
      </c>
      <c r="I8168" t="str">
        <f t="shared" si="741"/>
        <v>Avatar: The Last Airbender</v>
      </c>
      <c r="J8168" t="str">
        <f t="shared" si="742"/>
        <v>00:24:00</v>
      </c>
      <c r="K8168" t="str" cm="1">
        <f t="array" ref="K8168:M8168">_xlfn.TEXTSPLIT(H8168,",")</f>
        <v>Animation</v>
      </c>
      <c r="L8168" t="str">
        <v xml:space="preserve"> Action</v>
      </c>
      <c r="M8168" t="str">
        <v xml:space="preserve"> Adventure</v>
      </c>
    </row>
    <row r="8169" spans="1:13" ht="45" x14ac:dyDescent="0.25">
      <c r="A8169" t="s">
        <v>22708</v>
      </c>
      <c r="B8169" t="s">
        <v>33</v>
      </c>
      <c r="C8169" s="1" t="s">
        <v>96</v>
      </c>
      <c r="D8169">
        <v>6.7</v>
      </c>
      <c r="E8169">
        <v>52</v>
      </c>
      <c r="F8169">
        <v>38</v>
      </c>
      <c r="G8169" t="str">
        <f t="shared" si="743"/>
        <v>2020</v>
      </c>
      <c r="H8169" t="str">
        <f t="shared" si="740"/>
        <v>Drama, Fantasy, Horror</v>
      </c>
      <c r="I8169" t="str">
        <f t="shared" si="741"/>
        <v>Vampires</v>
      </c>
      <c r="J8169" t="str">
        <f t="shared" si="742"/>
        <v>00:38:00</v>
      </c>
      <c r="K8169" t="str" cm="1">
        <f t="array" ref="K8169:M8169">_xlfn.TEXTSPLIT(H8169,",")</f>
        <v>Drama</v>
      </c>
      <c r="L8169" t="str">
        <v xml:space="preserve"> Fantasy</v>
      </c>
      <c r="M8169" t="str">
        <v xml:space="preserve"> Horror</v>
      </c>
    </row>
    <row r="8170" spans="1:13" ht="45" x14ac:dyDescent="0.25">
      <c r="A8170" t="s">
        <v>22745</v>
      </c>
      <c r="C8170" s="1" t="s">
        <v>81</v>
      </c>
      <c r="H8170" t="str">
        <f t="shared" si="740"/>
        <v>Crime, Drama, Thriller</v>
      </c>
      <c r="I8170" t="str">
        <f t="shared" si="741"/>
        <v>In from the Cold</v>
      </c>
      <c r="J8170" t="str">
        <f t="shared" si="742"/>
        <v>00:00:00</v>
      </c>
      <c r="K8170" t="str" cm="1">
        <f t="array" ref="K8170:M8170">_xlfn.TEXTSPLIT(H8170,",")</f>
        <v>Crime</v>
      </c>
      <c r="L8170" t="str">
        <v xml:space="preserve"> Drama</v>
      </c>
      <c r="M8170" t="str">
        <v xml:space="preserve"> Thriller</v>
      </c>
    </row>
    <row r="8171" spans="1:13" ht="45" x14ac:dyDescent="0.25">
      <c r="A8171" t="s">
        <v>22708</v>
      </c>
      <c r="B8171" t="s">
        <v>33</v>
      </c>
      <c r="C8171" s="1" t="s">
        <v>96</v>
      </c>
      <c r="D8171">
        <v>6.6</v>
      </c>
      <c r="E8171">
        <v>45</v>
      </c>
      <c r="F8171">
        <v>37</v>
      </c>
      <c r="G8171" t="str">
        <f t="shared" ref="G8171:G8202" si="744">MID(B8171,2,4)</f>
        <v>2020</v>
      </c>
      <c r="H8171" t="str">
        <f t="shared" si="740"/>
        <v>Drama, Fantasy, Horror</v>
      </c>
      <c r="I8171" t="str">
        <f t="shared" si="741"/>
        <v>Vampires</v>
      </c>
      <c r="J8171" t="str">
        <f t="shared" si="742"/>
        <v>00:37:00</v>
      </c>
      <c r="K8171" t="str" cm="1">
        <f t="array" ref="K8171:M8171">_xlfn.TEXTSPLIT(H8171,",")</f>
        <v>Drama</v>
      </c>
      <c r="L8171" t="str">
        <v xml:space="preserve"> Fantasy</v>
      </c>
      <c r="M8171" t="str">
        <v xml:space="preserve"> Horror</v>
      </c>
    </row>
    <row r="8172" spans="1:13" ht="45" x14ac:dyDescent="0.25">
      <c r="A8172" t="s">
        <v>22708</v>
      </c>
      <c r="B8172" t="s">
        <v>33</v>
      </c>
      <c r="C8172" s="1" t="s">
        <v>96</v>
      </c>
      <c r="D8172">
        <v>6.5</v>
      </c>
      <c r="E8172">
        <v>43</v>
      </c>
      <c r="F8172">
        <v>40</v>
      </c>
      <c r="G8172" t="str">
        <f t="shared" si="744"/>
        <v>2020</v>
      </c>
      <c r="H8172" t="str">
        <f t="shared" si="740"/>
        <v>Drama, Fantasy, Horror</v>
      </c>
      <c r="I8172" t="str">
        <f t="shared" si="741"/>
        <v>Vampires</v>
      </c>
      <c r="J8172" t="str">
        <f t="shared" si="742"/>
        <v>00:40:00</v>
      </c>
      <c r="K8172" t="str" cm="1">
        <f t="array" ref="K8172:M8172">_xlfn.TEXTSPLIT(H8172,",")</f>
        <v>Drama</v>
      </c>
      <c r="L8172" t="str">
        <v xml:space="preserve"> Fantasy</v>
      </c>
      <c r="M8172" t="str">
        <v xml:space="preserve"> Horror</v>
      </c>
    </row>
    <row r="8173" spans="1:13" ht="45" x14ac:dyDescent="0.25">
      <c r="A8173" t="s">
        <v>22708</v>
      </c>
      <c r="B8173" t="s">
        <v>33</v>
      </c>
      <c r="C8173" s="1" t="s">
        <v>96</v>
      </c>
      <c r="D8173">
        <v>6.5</v>
      </c>
      <c r="E8173">
        <v>41</v>
      </c>
      <c r="F8173">
        <v>37</v>
      </c>
      <c r="G8173" t="str">
        <f t="shared" si="744"/>
        <v>2020</v>
      </c>
      <c r="H8173" t="str">
        <f t="shared" si="740"/>
        <v>Drama, Fantasy, Horror</v>
      </c>
      <c r="I8173" t="str">
        <f t="shared" si="741"/>
        <v>Vampires</v>
      </c>
      <c r="J8173" t="str">
        <f t="shared" si="742"/>
        <v>00:37:00</v>
      </c>
      <c r="K8173" t="str" cm="1">
        <f t="array" ref="K8173:M8173">_xlfn.TEXTSPLIT(H8173,",")</f>
        <v>Drama</v>
      </c>
      <c r="L8173" t="str">
        <v xml:space="preserve"> Fantasy</v>
      </c>
      <c r="M8173" t="str">
        <v xml:space="preserve"> Horror</v>
      </c>
    </row>
    <row r="8174" spans="1:13" ht="45" x14ac:dyDescent="0.25">
      <c r="A8174" t="s">
        <v>22708</v>
      </c>
      <c r="B8174" t="s">
        <v>33</v>
      </c>
      <c r="C8174" s="1" t="s">
        <v>96</v>
      </c>
      <c r="D8174">
        <v>6.5</v>
      </c>
      <c r="E8174">
        <v>42</v>
      </c>
      <c r="F8174">
        <v>42</v>
      </c>
      <c r="G8174" t="str">
        <f t="shared" si="744"/>
        <v>2020</v>
      </c>
      <c r="H8174" t="str">
        <f t="shared" si="740"/>
        <v>Drama, Fantasy, Horror</v>
      </c>
      <c r="I8174" t="str">
        <f t="shared" si="741"/>
        <v>Vampires</v>
      </c>
      <c r="J8174" t="str">
        <f t="shared" si="742"/>
        <v>00:42:00</v>
      </c>
      <c r="K8174" t="str" cm="1">
        <f t="array" ref="K8174:M8174">_xlfn.TEXTSPLIT(H8174,",")</f>
        <v>Drama</v>
      </c>
      <c r="L8174" t="str">
        <v xml:space="preserve"> Fantasy</v>
      </c>
      <c r="M8174" t="str">
        <v xml:space="preserve"> Horror</v>
      </c>
    </row>
    <row r="8175" spans="1:13" ht="45" x14ac:dyDescent="0.25">
      <c r="A8175" t="s">
        <v>20983</v>
      </c>
      <c r="B8175" t="s">
        <v>964</v>
      </c>
      <c r="C8175" s="1" t="s">
        <v>3188</v>
      </c>
      <c r="D8175">
        <v>7.1</v>
      </c>
      <c r="E8175">
        <v>208</v>
      </c>
      <c r="G8175" t="str">
        <f t="shared" si="744"/>
        <v>2018</v>
      </c>
      <c r="H8175" t="str">
        <f t="shared" si="740"/>
        <v>Action, Fantasy, Sci-Fi</v>
      </c>
      <c r="I8175" t="str">
        <f t="shared" si="741"/>
        <v>The Protector</v>
      </c>
      <c r="J8175" t="str">
        <f t="shared" si="742"/>
        <v>00:00:00</v>
      </c>
      <c r="K8175" t="str" cm="1">
        <f t="array" ref="K8175:M8175">_xlfn.TEXTSPLIT(H8175,",")</f>
        <v>Action</v>
      </c>
      <c r="L8175" t="str">
        <v xml:space="preserve"> Fantasy</v>
      </c>
      <c r="M8175" t="str">
        <v xml:space="preserve"> Sci-Fi</v>
      </c>
    </row>
    <row r="8176" spans="1:13" ht="45" x14ac:dyDescent="0.25">
      <c r="A8176" t="s">
        <v>19839</v>
      </c>
      <c r="B8176" t="s">
        <v>515</v>
      </c>
      <c r="C8176" s="1" t="s">
        <v>15</v>
      </c>
      <c r="D8176">
        <v>9.3000000000000007</v>
      </c>
      <c r="E8176" s="2">
        <v>3156</v>
      </c>
      <c r="F8176">
        <v>46</v>
      </c>
      <c r="G8176" t="str">
        <f t="shared" si="744"/>
        <v>2005</v>
      </c>
      <c r="H8176" t="str">
        <f t="shared" si="740"/>
        <v>Animation, Action, Adventure</v>
      </c>
      <c r="I8176" t="str">
        <f t="shared" si="741"/>
        <v>Avatar: The Last Airbender</v>
      </c>
      <c r="J8176" t="str">
        <f t="shared" si="742"/>
        <v>00:46:00</v>
      </c>
      <c r="K8176" t="str" cm="1">
        <f t="array" ref="K8176:M8176">_xlfn.TEXTSPLIT(H8176,",")</f>
        <v>Animation</v>
      </c>
      <c r="L8176" t="str">
        <v xml:space="preserve"> Action</v>
      </c>
      <c r="M8176" t="str">
        <v xml:space="preserve"> Adventure</v>
      </c>
    </row>
    <row r="8177" spans="1:13" ht="45" x14ac:dyDescent="0.25">
      <c r="A8177" t="s">
        <v>22762</v>
      </c>
      <c r="B8177">
        <v>-2020</v>
      </c>
      <c r="C8177" s="1" t="s">
        <v>3066</v>
      </c>
      <c r="D8177">
        <v>7.5</v>
      </c>
      <c r="E8177" s="2">
        <v>2245</v>
      </c>
      <c r="F8177">
        <v>49</v>
      </c>
      <c r="G8177" t="str">
        <f t="shared" si="744"/>
        <v>2020</v>
      </c>
      <c r="H8177" t="str">
        <f t="shared" si="740"/>
        <v>Documentary, Biography, Crime</v>
      </c>
      <c r="I8177" t="str">
        <f t="shared" si="741"/>
        <v>Tiger King: Murder, Mayhem and Madness</v>
      </c>
      <c r="J8177" t="str">
        <f t="shared" si="742"/>
        <v>00:49:00</v>
      </c>
      <c r="K8177" t="str" cm="1">
        <f t="array" ref="K8177:M8177">_xlfn.TEXTSPLIT(H8177,",")</f>
        <v>Documentary</v>
      </c>
      <c r="L8177" t="str">
        <v xml:space="preserve"> Biography</v>
      </c>
      <c r="M8177" t="str">
        <v xml:space="preserve"> Crime</v>
      </c>
    </row>
    <row r="8178" spans="1:13" ht="30" x14ac:dyDescent="0.25">
      <c r="A8178" t="s">
        <v>22431</v>
      </c>
      <c r="B8178" t="s">
        <v>281</v>
      </c>
      <c r="C8178" s="1" t="s">
        <v>3320</v>
      </c>
      <c r="D8178">
        <v>7.4</v>
      </c>
      <c r="E8178">
        <v>302</v>
      </c>
      <c r="G8178" t="str">
        <f t="shared" si="744"/>
        <v>2018</v>
      </c>
      <c r="H8178" t="str">
        <f t="shared" si="740"/>
        <v>Documentary, Crime</v>
      </c>
      <c r="I8178" t="str">
        <f t="shared" si="741"/>
        <v>Dirty Money</v>
      </c>
      <c r="J8178" t="str">
        <f t="shared" si="742"/>
        <v>00:00:00</v>
      </c>
      <c r="K8178" t="str" cm="1">
        <f t="array" ref="K8178:L8178">_xlfn.TEXTSPLIT(H8178,",")</f>
        <v>Documentary</v>
      </c>
      <c r="L8178" t="str">
        <v xml:space="preserve"> Crime</v>
      </c>
    </row>
    <row r="8179" spans="1:13" ht="30" x14ac:dyDescent="0.25">
      <c r="A8179" t="s">
        <v>22431</v>
      </c>
      <c r="B8179" t="s">
        <v>281</v>
      </c>
      <c r="C8179" s="1" t="s">
        <v>3320</v>
      </c>
      <c r="D8179">
        <v>8</v>
      </c>
      <c r="E8179">
        <v>411</v>
      </c>
      <c r="F8179">
        <v>65</v>
      </c>
      <c r="G8179" t="str">
        <f t="shared" si="744"/>
        <v>2018</v>
      </c>
      <c r="H8179" t="str">
        <f t="shared" si="740"/>
        <v>Documentary, Crime</v>
      </c>
      <c r="I8179" t="str">
        <f t="shared" si="741"/>
        <v>Dirty Money</v>
      </c>
      <c r="J8179" t="str">
        <f t="shared" si="742"/>
        <v>01:05:00</v>
      </c>
      <c r="K8179" t="str" cm="1">
        <f t="array" ref="K8179:L8179">_xlfn.TEXTSPLIT(H8179,",")</f>
        <v>Documentary</v>
      </c>
      <c r="L8179" t="str">
        <v xml:space="preserve"> Crime</v>
      </c>
    </row>
    <row r="8180" spans="1:13" ht="30" x14ac:dyDescent="0.25">
      <c r="A8180" t="s">
        <v>22431</v>
      </c>
      <c r="B8180" t="s">
        <v>281</v>
      </c>
      <c r="C8180" s="1" t="s">
        <v>3320</v>
      </c>
      <c r="D8180">
        <v>7.8</v>
      </c>
      <c r="E8180">
        <v>283</v>
      </c>
      <c r="G8180" t="str">
        <f t="shared" si="744"/>
        <v>2018</v>
      </c>
      <c r="H8180" t="str">
        <f t="shared" si="740"/>
        <v>Documentary, Crime</v>
      </c>
      <c r="I8180" t="str">
        <f t="shared" si="741"/>
        <v>Dirty Money</v>
      </c>
      <c r="J8180" t="str">
        <f t="shared" si="742"/>
        <v>00:00:00</v>
      </c>
      <c r="K8180" t="str" cm="1">
        <f t="array" ref="K8180:L8180">_xlfn.TEXTSPLIT(H8180,",")</f>
        <v>Documentary</v>
      </c>
      <c r="L8180" t="str">
        <v xml:space="preserve"> Crime</v>
      </c>
    </row>
    <row r="8181" spans="1:13" ht="30" x14ac:dyDescent="0.25">
      <c r="A8181" t="s">
        <v>22431</v>
      </c>
      <c r="B8181" t="s">
        <v>281</v>
      </c>
      <c r="C8181" s="1" t="s">
        <v>3320</v>
      </c>
      <c r="D8181">
        <v>8.5</v>
      </c>
      <c r="E8181">
        <v>273</v>
      </c>
      <c r="G8181" t="str">
        <f t="shared" si="744"/>
        <v>2018</v>
      </c>
      <c r="H8181" t="str">
        <f t="shared" si="740"/>
        <v>Documentary, Crime</v>
      </c>
      <c r="I8181" t="str">
        <f t="shared" si="741"/>
        <v>Dirty Money</v>
      </c>
      <c r="J8181" t="str">
        <f t="shared" si="742"/>
        <v>00:00:00</v>
      </c>
      <c r="K8181" t="str" cm="1">
        <f t="array" ref="K8181:L8181">_xlfn.TEXTSPLIT(H8181,",")</f>
        <v>Documentary</v>
      </c>
      <c r="L8181" t="str">
        <v xml:space="preserve"> Crime</v>
      </c>
    </row>
    <row r="8182" spans="1:13" ht="30" x14ac:dyDescent="0.25">
      <c r="A8182" t="s">
        <v>22431</v>
      </c>
      <c r="B8182" t="s">
        <v>281</v>
      </c>
      <c r="C8182" s="1" t="s">
        <v>3320</v>
      </c>
      <c r="D8182">
        <v>7.6</v>
      </c>
      <c r="E8182">
        <v>205</v>
      </c>
      <c r="G8182" t="str">
        <f t="shared" si="744"/>
        <v>2018</v>
      </c>
      <c r="H8182" t="str">
        <f t="shared" si="740"/>
        <v>Documentary, Crime</v>
      </c>
      <c r="I8182" t="str">
        <f t="shared" si="741"/>
        <v>Dirty Money</v>
      </c>
      <c r="J8182" t="str">
        <f t="shared" si="742"/>
        <v>00:00:00</v>
      </c>
      <c r="K8182" t="str" cm="1">
        <f t="array" ref="K8182:L8182">_xlfn.TEXTSPLIT(H8182,",")</f>
        <v>Documentary</v>
      </c>
      <c r="L8182" t="str">
        <v xml:space="preserve"> Crime</v>
      </c>
    </row>
    <row r="8183" spans="1:13" ht="30" x14ac:dyDescent="0.25">
      <c r="A8183" t="s">
        <v>20232</v>
      </c>
      <c r="B8183" t="s">
        <v>281</v>
      </c>
      <c r="C8183" s="1" t="s">
        <v>91</v>
      </c>
      <c r="D8183">
        <v>8</v>
      </c>
      <c r="E8183">
        <v>149</v>
      </c>
      <c r="F8183">
        <v>32</v>
      </c>
      <c r="G8183" t="str">
        <f t="shared" si="744"/>
        <v>2018</v>
      </c>
      <c r="H8183" t="str">
        <f t="shared" si="740"/>
        <v>Comedy, Drama</v>
      </c>
      <c r="I8183" t="str">
        <f t="shared" si="741"/>
        <v>On My Block</v>
      </c>
      <c r="J8183" t="str">
        <f t="shared" si="742"/>
        <v>00:32:00</v>
      </c>
      <c r="K8183" t="str" cm="1">
        <f t="array" ref="K8183:L8183">_xlfn.TEXTSPLIT(H8183,",")</f>
        <v>Comedy</v>
      </c>
      <c r="L8183" t="str">
        <v xml:space="preserve"> Drama</v>
      </c>
    </row>
    <row r="8184" spans="1:13" ht="30" x14ac:dyDescent="0.25">
      <c r="A8184" t="s">
        <v>20232</v>
      </c>
      <c r="B8184" t="s">
        <v>281</v>
      </c>
      <c r="C8184" s="1" t="s">
        <v>91</v>
      </c>
      <c r="D8184">
        <v>8.1999999999999993</v>
      </c>
      <c r="E8184">
        <v>142</v>
      </c>
      <c r="F8184">
        <v>29</v>
      </c>
      <c r="G8184" t="str">
        <f t="shared" si="744"/>
        <v>2018</v>
      </c>
      <c r="H8184" t="str">
        <f t="shared" si="740"/>
        <v>Comedy, Drama</v>
      </c>
      <c r="I8184" t="str">
        <f t="shared" si="741"/>
        <v>On My Block</v>
      </c>
      <c r="J8184" t="str">
        <f t="shared" si="742"/>
        <v>00:29:00</v>
      </c>
      <c r="K8184" t="str" cm="1">
        <f t="array" ref="K8184:L8184">_xlfn.TEXTSPLIT(H8184,",")</f>
        <v>Comedy</v>
      </c>
      <c r="L8184" t="str">
        <v xml:space="preserve"> Drama</v>
      </c>
    </row>
    <row r="8185" spans="1:13" ht="30" x14ac:dyDescent="0.25">
      <c r="A8185" t="s">
        <v>20232</v>
      </c>
      <c r="B8185" t="s">
        <v>281</v>
      </c>
      <c r="C8185" s="1" t="s">
        <v>91</v>
      </c>
      <c r="D8185">
        <v>8.1</v>
      </c>
      <c r="E8185">
        <v>141</v>
      </c>
      <c r="F8185">
        <v>30</v>
      </c>
      <c r="G8185" t="str">
        <f t="shared" si="744"/>
        <v>2018</v>
      </c>
      <c r="H8185" t="str">
        <f t="shared" si="740"/>
        <v>Comedy, Drama</v>
      </c>
      <c r="I8185" t="str">
        <f t="shared" si="741"/>
        <v>On My Block</v>
      </c>
      <c r="J8185" t="str">
        <f t="shared" si="742"/>
        <v>00:30:00</v>
      </c>
      <c r="K8185" t="str" cm="1">
        <f t="array" ref="K8185:L8185">_xlfn.TEXTSPLIT(H8185,",")</f>
        <v>Comedy</v>
      </c>
      <c r="L8185" t="str">
        <v xml:space="preserve"> Drama</v>
      </c>
    </row>
    <row r="8186" spans="1:13" ht="30" x14ac:dyDescent="0.25">
      <c r="A8186" t="s">
        <v>20232</v>
      </c>
      <c r="B8186" t="s">
        <v>281</v>
      </c>
      <c r="C8186" s="1" t="s">
        <v>91</v>
      </c>
      <c r="D8186">
        <v>8.3000000000000007</v>
      </c>
      <c r="E8186">
        <v>141</v>
      </c>
      <c r="F8186">
        <v>33</v>
      </c>
      <c r="G8186" t="str">
        <f t="shared" si="744"/>
        <v>2018</v>
      </c>
      <c r="H8186" t="str">
        <f t="shared" si="740"/>
        <v>Comedy, Drama</v>
      </c>
      <c r="I8186" t="str">
        <f t="shared" si="741"/>
        <v>On My Block</v>
      </c>
      <c r="J8186" t="str">
        <f t="shared" si="742"/>
        <v>00:33:00</v>
      </c>
      <c r="K8186" t="str" cm="1">
        <f t="array" ref="K8186:L8186">_xlfn.TEXTSPLIT(H8186,",")</f>
        <v>Comedy</v>
      </c>
      <c r="L8186" t="str">
        <v xml:space="preserve"> Drama</v>
      </c>
    </row>
    <row r="8187" spans="1:13" ht="30" x14ac:dyDescent="0.25">
      <c r="A8187" t="s">
        <v>20232</v>
      </c>
      <c r="B8187" t="s">
        <v>281</v>
      </c>
      <c r="C8187" s="1" t="s">
        <v>91</v>
      </c>
      <c r="D8187">
        <v>8.1999999999999993</v>
      </c>
      <c r="E8187">
        <v>143</v>
      </c>
      <c r="F8187">
        <v>31</v>
      </c>
      <c r="G8187" t="str">
        <f t="shared" si="744"/>
        <v>2018</v>
      </c>
      <c r="H8187" t="str">
        <f t="shared" si="740"/>
        <v>Comedy, Drama</v>
      </c>
      <c r="I8187" t="str">
        <f t="shared" si="741"/>
        <v>On My Block</v>
      </c>
      <c r="J8187" t="str">
        <f t="shared" si="742"/>
        <v>00:31:00</v>
      </c>
      <c r="K8187" t="str" cm="1">
        <f t="array" ref="K8187:L8187">_xlfn.TEXTSPLIT(H8187,",")</f>
        <v>Comedy</v>
      </c>
      <c r="L8187" t="str">
        <v xml:space="preserve"> Drama</v>
      </c>
    </row>
    <row r="8188" spans="1:13" ht="30" x14ac:dyDescent="0.25">
      <c r="A8188" t="s">
        <v>20232</v>
      </c>
      <c r="B8188" t="s">
        <v>281</v>
      </c>
      <c r="C8188" s="1" t="s">
        <v>91</v>
      </c>
      <c r="D8188">
        <v>8.4</v>
      </c>
      <c r="E8188">
        <v>143</v>
      </c>
      <c r="F8188">
        <v>29</v>
      </c>
      <c r="G8188" t="str">
        <f t="shared" si="744"/>
        <v>2018</v>
      </c>
      <c r="H8188" t="str">
        <f t="shared" si="740"/>
        <v>Comedy, Drama</v>
      </c>
      <c r="I8188" t="str">
        <f t="shared" si="741"/>
        <v>On My Block</v>
      </c>
      <c r="J8188" t="str">
        <f t="shared" si="742"/>
        <v>00:29:00</v>
      </c>
      <c r="K8188" t="str" cm="1">
        <f t="array" ref="K8188:L8188">_xlfn.TEXTSPLIT(H8188,",")</f>
        <v>Comedy</v>
      </c>
      <c r="L8188" t="str">
        <v xml:space="preserve"> Drama</v>
      </c>
    </row>
    <row r="8189" spans="1:13" ht="30" x14ac:dyDescent="0.25">
      <c r="A8189" t="s">
        <v>20232</v>
      </c>
      <c r="B8189" t="s">
        <v>281</v>
      </c>
      <c r="C8189" s="1" t="s">
        <v>91</v>
      </c>
      <c r="D8189">
        <v>8.6999999999999993</v>
      </c>
      <c r="E8189">
        <v>202</v>
      </c>
      <c r="F8189">
        <v>37</v>
      </c>
      <c r="G8189" t="str">
        <f t="shared" si="744"/>
        <v>2018</v>
      </c>
      <c r="H8189" t="str">
        <f t="shared" si="740"/>
        <v>Comedy, Drama</v>
      </c>
      <c r="I8189" t="str">
        <f t="shared" si="741"/>
        <v>On My Block</v>
      </c>
      <c r="J8189" t="str">
        <f t="shared" si="742"/>
        <v>00:37:00</v>
      </c>
      <c r="K8189" t="str" cm="1">
        <f t="array" ref="K8189:L8189">_xlfn.TEXTSPLIT(H8189,",")</f>
        <v>Comedy</v>
      </c>
      <c r="L8189" t="str">
        <v xml:space="preserve"> Drama</v>
      </c>
    </row>
    <row r="8190" spans="1:13" ht="45" x14ac:dyDescent="0.25">
      <c r="A8190" t="s">
        <v>22785</v>
      </c>
      <c r="B8190">
        <v>-2020</v>
      </c>
      <c r="C8190" s="1" t="s">
        <v>68</v>
      </c>
      <c r="D8190">
        <v>7.2</v>
      </c>
      <c r="E8190">
        <v>65</v>
      </c>
      <c r="F8190">
        <v>48</v>
      </c>
      <c r="G8190" t="str">
        <f t="shared" si="744"/>
        <v>2020</v>
      </c>
      <c r="H8190" t="str">
        <f t="shared" si="740"/>
        <v>Comedy, Drama, Romance</v>
      </c>
      <c r="I8190" t="str">
        <f t="shared" si="741"/>
        <v>ÃœberWeihnachten</v>
      </c>
      <c r="J8190" t="str">
        <f t="shared" si="742"/>
        <v>00:48:00</v>
      </c>
      <c r="K8190" t="str" cm="1">
        <f t="array" ref="K8190:M8190">_xlfn.TEXTSPLIT(H8190,",")</f>
        <v>Comedy</v>
      </c>
      <c r="L8190" t="str">
        <v xml:space="preserve"> Drama</v>
      </c>
      <c r="M8190" t="str">
        <v xml:space="preserve"> Romance</v>
      </c>
    </row>
    <row r="8191" spans="1:13" ht="45" x14ac:dyDescent="0.25">
      <c r="A8191" t="s">
        <v>22785</v>
      </c>
      <c r="B8191">
        <v>-2020</v>
      </c>
      <c r="C8191" s="1" t="s">
        <v>68</v>
      </c>
      <c r="D8191">
        <v>7.5</v>
      </c>
      <c r="E8191">
        <v>66</v>
      </c>
      <c r="F8191">
        <v>50</v>
      </c>
      <c r="G8191" t="str">
        <f t="shared" si="744"/>
        <v>2020</v>
      </c>
      <c r="H8191" t="str">
        <f t="shared" si="740"/>
        <v>Comedy, Drama, Romance</v>
      </c>
      <c r="I8191" t="str">
        <f t="shared" si="741"/>
        <v>ÃœberWeihnachten</v>
      </c>
      <c r="J8191" t="str">
        <f t="shared" si="742"/>
        <v>00:50:00</v>
      </c>
      <c r="K8191" t="str" cm="1">
        <f t="array" ref="K8191:M8191">_xlfn.TEXTSPLIT(H8191,",")</f>
        <v>Comedy</v>
      </c>
      <c r="L8191" t="str">
        <v xml:space="preserve"> Drama</v>
      </c>
      <c r="M8191" t="str">
        <v xml:space="preserve"> Romance</v>
      </c>
    </row>
    <row r="8192" spans="1:13" ht="45" x14ac:dyDescent="0.25">
      <c r="A8192" t="s">
        <v>22785</v>
      </c>
      <c r="B8192">
        <v>-2020</v>
      </c>
      <c r="C8192" s="1" t="s">
        <v>68</v>
      </c>
      <c r="D8192">
        <v>7.2</v>
      </c>
      <c r="E8192">
        <v>59</v>
      </c>
      <c r="F8192">
        <v>45</v>
      </c>
      <c r="G8192" t="str">
        <f t="shared" si="744"/>
        <v>2020</v>
      </c>
      <c r="H8192" t="str">
        <f t="shared" si="740"/>
        <v>Comedy, Drama, Romance</v>
      </c>
      <c r="I8192" t="str">
        <f t="shared" si="741"/>
        <v>ÃœberWeihnachten</v>
      </c>
      <c r="J8192" t="str">
        <f t="shared" si="742"/>
        <v>00:45:00</v>
      </c>
      <c r="K8192" t="str" cm="1">
        <f t="array" ref="K8192:M8192">_xlfn.TEXTSPLIT(H8192,",")</f>
        <v>Comedy</v>
      </c>
      <c r="L8192" t="str">
        <v xml:space="preserve"> Drama</v>
      </c>
      <c r="M8192" t="str">
        <v xml:space="preserve"> Romance</v>
      </c>
    </row>
    <row r="8193" spans="1:13" ht="45" x14ac:dyDescent="0.25">
      <c r="A8193" t="s">
        <v>22793</v>
      </c>
      <c r="B8193" t="s">
        <v>33</v>
      </c>
      <c r="C8193" s="1" t="s">
        <v>25</v>
      </c>
      <c r="D8193">
        <v>8</v>
      </c>
      <c r="E8193" s="2">
        <v>1218</v>
      </c>
      <c r="F8193">
        <v>21</v>
      </c>
      <c r="G8193" t="str">
        <f t="shared" si="744"/>
        <v>2020</v>
      </c>
      <c r="H8193" t="str">
        <f t="shared" si="740"/>
        <v>Animation, Adventure, Comedy</v>
      </c>
      <c r="I8193" t="str">
        <f t="shared" si="741"/>
        <v>The Midnight Gospel</v>
      </c>
      <c r="J8193" t="str">
        <f t="shared" si="742"/>
        <v>00:21:00</v>
      </c>
      <c r="K8193" t="str" cm="1">
        <f t="array" ref="K8193:M8193">_xlfn.TEXTSPLIT(H8193,",")</f>
        <v>Animation</v>
      </c>
      <c r="L8193" t="str">
        <v xml:space="preserve"> Adventure</v>
      </c>
      <c r="M8193" t="str">
        <v xml:space="preserve"> Comedy</v>
      </c>
    </row>
    <row r="8194" spans="1:13" ht="30" x14ac:dyDescent="0.25">
      <c r="A8194" t="s">
        <v>22236</v>
      </c>
      <c r="B8194" t="s">
        <v>14</v>
      </c>
      <c r="C8194" s="1" t="s">
        <v>47</v>
      </c>
      <c r="D8194">
        <v>8.3000000000000007</v>
      </c>
      <c r="E8194">
        <v>46</v>
      </c>
      <c r="G8194" t="str">
        <f t="shared" si="744"/>
        <v>2021</v>
      </c>
      <c r="H8194" t="str">
        <f t="shared" ref="H8194:H8257" si="745">SUBSTITUTE(CLEAN(TRIM(C8194)), CHAR(160), "")</f>
        <v>Comedy</v>
      </c>
      <c r="I8194" t="str">
        <f t="shared" ref="I8194:I8257" si="746">SUBSTITUTE(CLEAN(TRIM(A8194)), CHAR(160), "")</f>
        <v>The Upshaws</v>
      </c>
      <c r="J8194" t="str">
        <f t="shared" si="742"/>
        <v>00:00:00</v>
      </c>
      <c r="K8194" t="str" cm="1">
        <f t="array" ref="K8194">_xlfn.TEXTSPLIT(H8194,",")</f>
        <v>Comedy</v>
      </c>
    </row>
    <row r="8195" spans="1:13" ht="45" x14ac:dyDescent="0.25">
      <c r="A8195" t="s">
        <v>19874</v>
      </c>
      <c r="B8195" t="s">
        <v>76</v>
      </c>
      <c r="C8195" s="1" t="s">
        <v>15</v>
      </c>
      <c r="D8195">
        <v>6.1</v>
      </c>
      <c r="E8195">
        <v>24</v>
      </c>
      <c r="F8195">
        <v>23</v>
      </c>
      <c r="G8195" t="str">
        <f t="shared" si="744"/>
        <v>2005</v>
      </c>
      <c r="H8195" t="str">
        <f t="shared" si="745"/>
        <v>Animation, Action, Adventure</v>
      </c>
      <c r="I8195" t="str">
        <f t="shared" si="746"/>
        <v>Johnny Test</v>
      </c>
      <c r="J8195" t="str">
        <f t="shared" ref="J8195:J8258" si="747">TEXT(F8195/1440, "hh:mm:ss")</f>
        <v>00:23:00</v>
      </c>
      <c r="K8195" t="str" cm="1">
        <f t="array" ref="K8195:M8195">_xlfn.TEXTSPLIT(H8195,",")</f>
        <v>Animation</v>
      </c>
      <c r="L8195" t="str">
        <v xml:space="preserve"> Action</v>
      </c>
      <c r="M8195" t="str">
        <v xml:space="preserve"> Adventure</v>
      </c>
    </row>
    <row r="8196" spans="1:13" ht="45" x14ac:dyDescent="0.25">
      <c r="A8196" t="s">
        <v>21916</v>
      </c>
      <c r="B8196" t="s">
        <v>449</v>
      </c>
      <c r="C8196" s="1" t="s">
        <v>15</v>
      </c>
      <c r="D8196">
        <v>6.9</v>
      </c>
      <c r="E8196">
        <v>59</v>
      </c>
      <c r="F8196">
        <v>21</v>
      </c>
      <c r="G8196" t="str">
        <f t="shared" si="744"/>
        <v>1997</v>
      </c>
      <c r="H8196" t="str">
        <f t="shared" si="745"/>
        <v>Animation, Action, Adventure</v>
      </c>
      <c r="I8196" t="str">
        <f t="shared" si="746"/>
        <v>Poketto monsutÃ¢</v>
      </c>
      <c r="J8196" t="str">
        <f t="shared" si="747"/>
        <v>00:21:00</v>
      </c>
      <c r="K8196" t="str" cm="1">
        <f t="array" ref="K8196:M8196">_xlfn.TEXTSPLIT(H8196,",")</f>
        <v>Animation</v>
      </c>
      <c r="L8196" t="str">
        <v xml:space="preserve"> Action</v>
      </c>
      <c r="M8196" t="str">
        <v xml:space="preserve"> Adventure</v>
      </c>
    </row>
    <row r="8197" spans="1:13" ht="45" x14ac:dyDescent="0.25">
      <c r="A8197" t="s">
        <v>21916</v>
      </c>
      <c r="B8197" t="s">
        <v>449</v>
      </c>
      <c r="C8197" s="1" t="s">
        <v>15</v>
      </c>
      <c r="D8197">
        <v>7.4</v>
      </c>
      <c r="E8197">
        <v>54</v>
      </c>
      <c r="G8197" t="str">
        <f t="shared" si="744"/>
        <v>1997</v>
      </c>
      <c r="H8197" t="str">
        <f t="shared" si="745"/>
        <v>Animation, Action, Adventure</v>
      </c>
      <c r="I8197" t="str">
        <f t="shared" si="746"/>
        <v>Poketto monsutÃ¢</v>
      </c>
      <c r="J8197" t="str">
        <f t="shared" si="747"/>
        <v>00:00:00</v>
      </c>
      <c r="K8197" t="str" cm="1">
        <f t="array" ref="K8197:M8197">_xlfn.TEXTSPLIT(H8197,",")</f>
        <v>Animation</v>
      </c>
      <c r="L8197" t="str">
        <v xml:space="preserve"> Action</v>
      </c>
      <c r="M8197" t="str">
        <v xml:space="preserve"> Adventure</v>
      </c>
    </row>
    <row r="8198" spans="1:13" ht="45" x14ac:dyDescent="0.25">
      <c r="A8198" t="s">
        <v>21916</v>
      </c>
      <c r="B8198" t="s">
        <v>449</v>
      </c>
      <c r="C8198" s="1" t="s">
        <v>15</v>
      </c>
      <c r="D8198">
        <v>7.2</v>
      </c>
      <c r="E8198">
        <v>46</v>
      </c>
      <c r="F8198">
        <v>21</v>
      </c>
      <c r="G8198" t="str">
        <f t="shared" si="744"/>
        <v>1997</v>
      </c>
      <c r="H8198" t="str">
        <f t="shared" si="745"/>
        <v>Animation, Action, Adventure</v>
      </c>
      <c r="I8198" t="str">
        <f t="shared" si="746"/>
        <v>Poketto monsutÃ¢</v>
      </c>
      <c r="J8198" t="str">
        <f t="shared" si="747"/>
        <v>00:21:00</v>
      </c>
      <c r="K8198" t="str" cm="1">
        <f t="array" ref="K8198:M8198">_xlfn.TEXTSPLIT(H8198,",")</f>
        <v>Animation</v>
      </c>
      <c r="L8198" t="str">
        <v xml:space="preserve"> Action</v>
      </c>
      <c r="M8198" t="str">
        <v xml:space="preserve"> Adventure</v>
      </c>
    </row>
    <row r="8199" spans="1:13" ht="45" x14ac:dyDescent="0.25">
      <c r="A8199" t="s">
        <v>22762</v>
      </c>
      <c r="B8199">
        <v>-2020</v>
      </c>
      <c r="C8199" s="1" t="s">
        <v>3066</v>
      </c>
      <c r="D8199">
        <v>7.8</v>
      </c>
      <c r="E8199" s="2">
        <v>2077</v>
      </c>
      <c r="F8199">
        <v>47</v>
      </c>
      <c r="G8199" t="str">
        <f t="shared" si="744"/>
        <v>2020</v>
      </c>
      <c r="H8199" t="str">
        <f t="shared" si="745"/>
        <v>Documentary, Biography, Crime</v>
      </c>
      <c r="I8199" t="str">
        <f t="shared" si="746"/>
        <v>Tiger King: Murder, Mayhem and Madness</v>
      </c>
      <c r="J8199" t="str">
        <f t="shared" si="747"/>
        <v>00:47:00</v>
      </c>
      <c r="K8199" t="str" cm="1">
        <f t="array" ref="K8199:M8199">_xlfn.TEXTSPLIT(H8199,",")</f>
        <v>Documentary</v>
      </c>
      <c r="L8199" t="str">
        <v xml:space="preserve"> Biography</v>
      </c>
      <c r="M8199" t="str">
        <v xml:space="preserve"> Crime</v>
      </c>
    </row>
    <row r="8200" spans="1:13" ht="45" x14ac:dyDescent="0.25">
      <c r="A8200" t="s">
        <v>22762</v>
      </c>
      <c r="B8200">
        <v>-2020</v>
      </c>
      <c r="C8200" s="1" t="s">
        <v>3066</v>
      </c>
      <c r="D8200">
        <v>7.9</v>
      </c>
      <c r="E8200" s="2">
        <v>2071</v>
      </c>
      <c r="F8200">
        <v>47</v>
      </c>
      <c r="G8200" t="str">
        <f t="shared" si="744"/>
        <v>2020</v>
      </c>
      <c r="H8200" t="str">
        <f t="shared" si="745"/>
        <v>Documentary, Biography, Crime</v>
      </c>
      <c r="I8200" t="str">
        <f t="shared" si="746"/>
        <v>Tiger King: Murder, Mayhem and Madness</v>
      </c>
      <c r="J8200" t="str">
        <f t="shared" si="747"/>
        <v>00:47:00</v>
      </c>
      <c r="K8200" t="str" cm="1">
        <f t="array" ref="K8200:M8200">_xlfn.TEXTSPLIT(H8200,",")</f>
        <v>Documentary</v>
      </c>
      <c r="L8200" t="str">
        <v xml:space="preserve"> Biography</v>
      </c>
      <c r="M8200" t="str">
        <v xml:space="preserve"> Crime</v>
      </c>
    </row>
    <row r="8201" spans="1:13" ht="45" x14ac:dyDescent="0.25">
      <c r="A8201" t="s">
        <v>22762</v>
      </c>
      <c r="B8201">
        <v>-2020</v>
      </c>
      <c r="C8201" s="1" t="s">
        <v>3066</v>
      </c>
      <c r="D8201">
        <v>7.6</v>
      </c>
      <c r="E8201" s="2">
        <v>1887</v>
      </c>
      <c r="F8201">
        <v>46</v>
      </c>
      <c r="G8201" t="str">
        <f t="shared" si="744"/>
        <v>2020</v>
      </c>
      <c r="H8201" t="str">
        <f t="shared" si="745"/>
        <v>Documentary, Biography, Crime</v>
      </c>
      <c r="I8201" t="str">
        <f t="shared" si="746"/>
        <v>Tiger King: Murder, Mayhem and Madness</v>
      </c>
      <c r="J8201" t="str">
        <f t="shared" si="747"/>
        <v>00:46:00</v>
      </c>
      <c r="K8201" t="str" cm="1">
        <f t="array" ref="K8201:M8201">_xlfn.TEXTSPLIT(H8201,",")</f>
        <v>Documentary</v>
      </c>
      <c r="L8201" t="str">
        <v xml:space="preserve"> Biography</v>
      </c>
      <c r="M8201" t="str">
        <v xml:space="preserve"> Crime</v>
      </c>
    </row>
    <row r="8202" spans="1:13" ht="45" x14ac:dyDescent="0.25">
      <c r="A8202" t="s">
        <v>22762</v>
      </c>
      <c r="B8202">
        <v>-2020</v>
      </c>
      <c r="C8202" s="1" t="s">
        <v>3066</v>
      </c>
      <c r="D8202">
        <v>7.8</v>
      </c>
      <c r="E8202" s="2">
        <v>1856</v>
      </c>
      <c r="F8202">
        <v>44</v>
      </c>
      <c r="G8202" t="str">
        <f t="shared" si="744"/>
        <v>2020</v>
      </c>
      <c r="H8202" t="str">
        <f t="shared" si="745"/>
        <v>Documentary, Biography, Crime</v>
      </c>
      <c r="I8202" t="str">
        <f t="shared" si="746"/>
        <v>Tiger King: Murder, Mayhem and Madness</v>
      </c>
      <c r="J8202" t="str">
        <f t="shared" si="747"/>
        <v>00:44:00</v>
      </c>
      <c r="K8202" t="str" cm="1">
        <f t="array" ref="K8202:M8202">_xlfn.TEXTSPLIT(H8202,",")</f>
        <v>Documentary</v>
      </c>
      <c r="L8202" t="str">
        <v xml:space="preserve"> Biography</v>
      </c>
      <c r="M8202" t="str">
        <v xml:space="preserve"> Crime</v>
      </c>
    </row>
    <row r="8203" spans="1:13" ht="45" x14ac:dyDescent="0.25">
      <c r="A8203" t="s">
        <v>22762</v>
      </c>
      <c r="B8203">
        <v>-2020</v>
      </c>
      <c r="C8203" s="1" t="s">
        <v>3066</v>
      </c>
      <c r="D8203">
        <v>7.4</v>
      </c>
      <c r="E8203" s="2">
        <v>1772</v>
      </c>
      <c r="F8203">
        <v>44</v>
      </c>
      <c r="G8203" t="str">
        <f t="shared" ref="G8203:G8234" si="748">MID(B8203,2,4)</f>
        <v>2020</v>
      </c>
      <c r="H8203" t="str">
        <f t="shared" si="745"/>
        <v>Documentary, Biography, Crime</v>
      </c>
      <c r="I8203" t="str">
        <f t="shared" si="746"/>
        <v>Tiger King: Murder, Mayhem and Madness</v>
      </c>
      <c r="J8203" t="str">
        <f t="shared" si="747"/>
        <v>00:44:00</v>
      </c>
      <c r="K8203" t="str" cm="1">
        <f t="array" ref="K8203:M8203">_xlfn.TEXTSPLIT(H8203,",")</f>
        <v>Documentary</v>
      </c>
      <c r="L8203" t="str">
        <v xml:space="preserve"> Biography</v>
      </c>
      <c r="M8203" t="str">
        <v xml:space="preserve"> Crime</v>
      </c>
    </row>
    <row r="8204" spans="1:13" ht="45" x14ac:dyDescent="0.25">
      <c r="A8204" t="s">
        <v>22762</v>
      </c>
      <c r="B8204">
        <v>-2020</v>
      </c>
      <c r="C8204" s="1" t="s">
        <v>3066</v>
      </c>
      <c r="D8204">
        <v>7.5</v>
      </c>
      <c r="E8204" s="2">
        <v>1747</v>
      </c>
      <c r="F8204">
        <v>41</v>
      </c>
      <c r="G8204" t="str">
        <f t="shared" si="748"/>
        <v>2020</v>
      </c>
      <c r="H8204" t="str">
        <f t="shared" si="745"/>
        <v>Documentary, Biography, Crime</v>
      </c>
      <c r="I8204" t="str">
        <f t="shared" si="746"/>
        <v>Tiger King: Murder, Mayhem and Madness</v>
      </c>
      <c r="J8204" t="str">
        <f t="shared" si="747"/>
        <v>00:41:00</v>
      </c>
      <c r="K8204" t="str" cm="1">
        <f t="array" ref="K8204:M8204">_xlfn.TEXTSPLIT(H8204,",")</f>
        <v>Documentary</v>
      </c>
      <c r="L8204" t="str">
        <v xml:space="preserve"> Biography</v>
      </c>
      <c r="M8204" t="str">
        <v xml:space="preserve"> Crime</v>
      </c>
    </row>
    <row r="8205" spans="1:13" ht="30" x14ac:dyDescent="0.25">
      <c r="A8205" t="s">
        <v>22705</v>
      </c>
      <c r="B8205" t="s">
        <v>33</v>
      </c>
      <c r="C8205" s="1" t="s">
        <v>113</v>
      </c>
      <c r="D8205">
        <v>6.7</v>
      </c>
      <c r="E8205">
        <v>54</v>
      </c>
      <c r="G8205" t="str">
        <f t="shared" si="748"/>
        <v>2020</v>
      </c>
      <c r="H8205" t="str">
        <f t="shared" si="745"/>
        <v>Crime, Drama</v>
      </c>
      <c r="I8205" t="str">
        <f t="shared" si="746"/>
        <v>She</v>
      </c>
      <c r="J8205" t="str">
        <f t="shared" si="747"/>
        <v>00:00:00</v>
      </c>
      <c r="K8205" t="str" cm="1">
        <f t="array" ref="K8205:L8205">_xlfn.TEXTSPLIT(H8205,",")</f>
        <v>Crime</v>
      </c>
      <c r="L8205" t="str">
        <v xml:space="preserve"> Drama</v>
      </c>
    </row>
    <row r="8206" spans="1:13" ht="30" x14ac:dyDescent="0.25">
      <c r="A8206" t="s">
        <v>22705</v>
      </c>
      <c r="B8206" t="s">
        <v>33</v>
      </c>
      <c r="C8206" s="1" t="s">
        <v>113</v>
      </c>
      <c r="D8206">
        <v>6.8</v>
      </c>
      <c r="E8206">
        <v>49</v>
      </c>
      <c r="G8206" t="str">
        <f t="shared" si="748"/>
        <v>2020</v>
      </c>
      <c r="H8206" t="str">
        <f t="shared" si="745"/>
        <v>Crime, Drama</v>
      </c>
      <c r="I8206" t="str">
        <f t="shared" si="746"/>
        <v>She</v>
      </c>
      <c r="J8206" t="str">
        <f t="shared" si="747"/>
        <v>00:00:00</v>
      </c>
      <c r="K8206" t="str" cm="1">
        <f t="array" ref="K8206:L8206">_xlfn.TEXTSPLIT(H8206,",")</f>
        <v>Crime</v>
      </c>
      <c r="L8206" t="str">
        <v xml:space="preserve"> Drama</v>
      </c>
    </row>
    <row r="8207" spans="1:13" ht="30" x14ac:dyDescent="0.25">
      <c r="A8207" t="s">
        <v>22705</v>
      </c>
      <c r="B8207" t="s">
        <v>33</v>
      </c>
      <c r="C8207" s="1" t="s">
        <v>113</v>
      </c>
      <c r="D8207">
        <v>6.6</v>
      </c>
      <c r="E8207">
        <v>45</v>
      </c>
      <c r="G8207" t="str">
        <f t="shared" si="748"/>
        <v>2020</v>
      </c>
      <c r="H8207" t="str">
        <f t="shared" si="745"/>
        <v>Crime, Drama</v>
      </c>
      <c r="I8207" t="str">
        <f t="shared" si="746"/>
        <v>She</v>
      </c>
      <c r="J8207" t="str">
        <f t="shared" si="747"/>
        <v>00:00:00</v>
      </c>
      <c r="K8207" t="str" cm="1">
        <f t="array" ref="K8207:L8207">_xlfn.TEXTSPLIT(H8207,",")</f>
        <v>Crime</v>
      </c>
      <c r="L8207" t="str">
        <v xml:space="preserve"> Drama</v>
      </c>
    </row>
    <row r="8208" spans="1:13" ht="30" x14ac:dyDescent="0.25">
      <c r="A8208" t="s">
        <v>22705</v>
      </c>
      <c r="B8208" t="s">
        <v>33</v>
      </c>
      <c r="C8208" s="1" t="s">
        <v>113</v>
      </c>
      <c r="D8208">
        <v>6.4</v>
      </c>
      <c r="E8208">
        <v>46</v>
      </c>
      <c r="G8208" t="str">
        <f t="shared" si="748"/>
        <v>2020</v>
      </c>
      <c r="H8208" t="str">
        <f t="shared" si="745"/>
        <v>Crime, Drama</v>
      </c>
      <c r="I8208" t="str">
        <f t="shared" si="746"/>
        <v>She</v>
      </c>
      <c r="J8208" t="str">
        <f t="shared" si="747"/>
        <v>00:00:00</v>
      </c>
      <c r="K8208" t="str" cm="1">
        <f t="array" ref="K8208:L8208">_xlfn.TEXTSPLIT(H8208,",")</f>
        <v>Crime</v>
      </c>
      <c r="L8208" t="str">
        <v xml:space="preserve"> Drama</v>
      </c>
    </row>
    <row r="8209" spans="1:13" ht="30" x14ac:dyDescent="0.25">
      <c r="A8209" t="s">
        <v>22705</v>
      </c>
      <c r="B8209" t="s">
        <v>33</v>
      </c>
      <c r="C8209" s="1" t="s">
        <v>113</v>
      </c>
      <c r="D8209">
        <v>6.5</v>
      </c>
      <c r="E8209">
        <v>45</v>
      </c>
      <c r="G8209" t="str">
        <f t="shared" si="748"/>
        <v>2020</v>
      </c>
      <c r="H8209" t="str">
        <f t="shared" si="745"/>
        <v>Crime, Drama</v>
      </c>
      <c r="I8209" t="str">
        <f t="shared" si="746"/>
        <v>She</v>
      </c>
      <c r="J8209" t="str">
        <f t="shared" si="747"/>
        <v>00:00:00</v>
      </c>
      <c r="K8209" t="str" cm="1">
        <f t="array" ref="K8209:L8209">_xlfn.TEXTSPLIT(H8209,",")</f>
        <v>Crime</v>
      </c>
      <c r="L8209" t="str">
        <v xml:space="preserve"> Drama</v>
      </c>
    </row>
    <row r="8210" spans="1:13" ht="30" x14ac:dyDescent="0.25">
      <c r="A8210" t="s">
        <v>22705</v>
      </c>
      <c r="B8210" t="s">
        <v>33</v>
      </c>
      <c r="C8210" s="1" t="s">
        <v>113</v>
      </c>
      <c r="D8210">
        <v>7</v>
      </c>
      <c r="E8210">
        <v>57</v>
      </c>
      <c r="G8210" t="str">
        <f t="shared" si="748"/>
        <v>2020</v>
      </c>
      <c r="H8210" t="str">
        <f t="shared" si="745"/>
        <v>Crime, Drama</v>
      </c>
      <c r="I8210" t="str">
        <f t="shared" si="746"/>
        <v>She</v>
      </c>
      <c r="J8210" t="str">
        <f t="shared" si="747"/>
        <v>00:00:00</v>
      </c>
      <c r="K8210" t="str" cm="1">
        <f t="array" ref="K8210:L8210">_xlfn.TEXTSPLIT(H8210,",")</f>
        <v>Crime</v>
      </c>
      <c r="L8210" t="str">
        <v xml:space="preserve"> Drama</v>
      </c>
    </row>
    <row r="8211" spans="1:13" ht="45" x14ac:dyDescent="0.25">
      <c r="A8211" t="s">
        <v>21916</v>
      </c>
      <c r="B8211" t="s">
        <v>449</v>
      </c>
      <c r="C8211" s="1" t="s">
        <v>15</v>
      </c>
      <c r="D8211">
        <v>7.4</v>
      </c>
      <c r="E8211">
        <v>57</v>
      </c>
      <c r="F8211">
        <v>21</v>
      </c>
      <c r="G8211" t="str">
        <f t="shared" si="748"/>
        <v>1997</v>
      </c>
      <c r="H8211" t="str">
        <f t="shared" si="745"/>
        <v>Animation, Action, Adventure</v>
      </c>
      <c r="I8211" t="str">
        <f t="shared" si="746"/>
        <v>Poketto monsutÃ¢</v>
      </c>
      <c r="J8211" t="str">
        <f t="shared" si="747"/>
        <v>00:21:00</v>
      </c>
      <c r="K8211" t="str" cm="1">
        <f t="array" ref="K8211:M8211">_xlfn.TEXTSPLIT(H8211,",")</f>
        <v>Animation</v>
      </c>
      <c r="L8211" t="str">
        <v xml:space="preserve"> Action</v>
      </c>
      <c r="M8211" t="str">
        <v xml:space="preserve"> Adventure</v>
      </c>
    </row>
    <row r="8212" spans="1:13" ht="45" x14ac:dyDescent="0.25">
      <c r="A8212" t="s">
        <v>21916</v>
      </c>
      <c r="B8212" t="s">
        <v>449</v>
      </c>
      <c r="C8212" s="1" t="s">
        <v>15</v>
      </c>
      <c r="D8212">
        <v>6.5</v>
      </c>
      <c r="E8212">
        <v>47</v>
      </c>
      <c r="F8212">
        <v>21</v>
      </c>
      <c r="G8212" t="str">
        <f t="shared" si="748"/>
        <v>1997</v>
      </c>
      <c r="H8212" t="str">
        <f t="shared" si="745"/>
        <v>Animation, Action, Adventure</v>
      </c>
      <c r="I8212" t="str">
        <f t="shared" si="746"/>
        <v>Poketto monsutÃ¢</v>
      </c>
      <c r="J8212" t="str">
        <f t="shared" si="747"/>
        <v>00:21:00</v>
      </c>
      <c r="K8212" t="str" cm="1">
        <f t="array" ref="K8212:M8212">_xlfn.TEXTSPLIT(H8212,",")</f>
        <v>Animation</v>
      </c>
      <c r="L8212" t="str">
        <v xml:space="preserve"> Action</v>
      </c>
      <c r="M8212" t="str">
        <v xml:space="preserve"> Adventure</v>
      </c>
    </row>
    <row r="8213" spans="1:13" ht="45" x14ac:dyDescent="0.25">
      <c r="A8213" t="s">
        <v>21916</v>
      </c>
      <c r="B8213" t="s">
        <v>449</v>
      </c>
      <c r="C8213" s="1" t="s">
        <v>15</v>
      </c>
      <c r="D8213">
        <v>6.6</v>
      </c>
      <c r="E8213">
        <v>47</v>
      </c>
      <c r="F8213">
        <v>21</v>
      </c>
      <c r="G8213" t="str">
        <f t="shared" si="748"/>
        <v>1997</v>
      </c>
      <c r="H8213" t="str">
        <f t="shared" si="745"/>
        <v>Animation, Action, Adventure</v>
      </c>
      <c r="I8213" t="str">
        <f t="shared" si="746"/>
        <v>Poketto monsutÃ¢</v>
      </c>
      <c r="J8213" t="str">
        <f t="shared" si="747"/>
        <v>00:21:00</v>
      </c>
      <c r="K8213" t="str" cm="1">
        <f t="array" ref="K8213:M8213">_xlfn.TEXTSPLIT(H8213,",")</f>
        <v>Animation</v>
      </c>
      <c r="L8213" t="str">
        <v xml:space="preserve"> Action</v>
      </c>
      <c r="M8213" t="str">
        <v xml:space="preserve"> Adventure</v>
      </c>
    </row>
    <row r="8214" spans="1:13" ht="45" x14ac:dyDescent="0.25">
      <c r="A8214" t="s">
        <v>21916</v>
      </c>
      <c r="B8214" t="s">
        <v>449</v>
      </c>
      <c r="C8214" s="1" t="s">
        <v>15</v>
      </c>
      <c r="D8214">
        <v>7.7</v>
      </c>
      <c r="E8214">
        <v>48</v>
      </c>
      <c r="G8214" t="str">
        <f t="shared" si="748"/>
        <v>1997</v>
      </c>
      <c r="H8214" t="str">
        <f t="shared" si="745"/>
        <v>Animation, Action, Adventure</v>
      </c>
      <c r="I8214" t="str">
        <f t="shared" si="746"/>
        <v>Poketto monsutÃ¢</v>
      </c>
      <c r="J8214" t="str">
        <f t="shared" si="747"/>
        <v>00:00:00</v>
      </c>
      <c r="K8214" t="str" cm="1">
        <f t="array" ref="K8214:M8214">_xlfn.TEXTSPLIT(H8214,",")</f>
        <v>Animation</v>
      </c>
      <c r="L8214" t="str">
        <v xml:space="preserve"> Action</v>
      </c>
      <c r="M8214" t="str">
        <v xml:space="preserve"> Adventure</v>
      </c>
    </row>
    <row r="8215" spans="1:13" ht="45" x14ac:dyDescent="0.25">
      <c r="A8215" t="s">
        <v>21916</v>
      </c>
      <c r="B8215" t="s">
        <v>449</v>
      </c>
      <c r="C8215" s="1" t="s">
        <v>15</v>
      </c>
      <c r="D8215">
        <v>8.3000000000000007</v>
      </c>
      <c r="E8215">
        <v>50</v>
      </c>
      <c r="F8215">
        <v>21</v>
      </c>
      <c r="G8215" t="str">
        <f t="shared" si="748"/>
        <v>1997</v>
      </c>
      <c r="H8215" t="str">
        <f t="shared" si="745"/>
        <v>Animation, Action, Adventure</v>
      </c>
      <c r="I8215" t="str">
        <f t="shared" si="746"/>
        <v>Poketto monsutÃ¢</v>
      </c>
      <c r="J8215" t="str">
        <f t="shared" si="747"/>
        <v>00:21:00</v>
      </c>
      <c r="K8215" t="str" cm="1">
        <f t="array" ref="K8215:M8215">_xlfn.TEXTSPLIT(H8215,",")</f>
        <v>Animation</v>
      </c>
      <c r="L8215" t="str">
        <v xml:space="preserve"> Action</v>
      </c>
      <c r="M8215" t="str">
        <v xml:space="preserve"> Adventure</v>
      </c>
    </row>
    <row r="8216" spans="1:13" ht="45" x14ac:dyDescent="0.25">
      <c r="A8216" t="s">
        <v>22828</v>
      </c>
      <c r="B8216" t="s">
        <v>14</v>
      </c>
      <c r="C8216" s="1" t="s">
        <v>15</v>
      </c>
      <c r="D8216">
        <v>7</v>
      </c>
      <c r="E8216">
        <v>211</v>
      </c>
      <c r="F8216">
        <v>30</v>
      </c>
      <c r="G8216" t="str">
        <f t="shared" si="748"/>
        <v>2021</v>
      </c>
      <c r="H8216" t="str">
        <f t="shared" si="745"/>
        <v>Animation, Action, Adventure</v>
      </c>
      <c r="I8216" t="str">
        <f t="shared" si="746"/>
        <v>Yasuke</v>
      </c>
      <c r="J8216" t="str">
        <f t="shared" si="747"/>
        <v>00:30:00</v>
      </c>
      <c r="K8216" t="str" cm="1">
        <f t="array" ref="K8216:M8216">_xlfn.TEXTSPLIT(H8216,",")</f>
        <v>Animation</v>
      </c>
      <c r="L8216" t="str">
        <v xml:space="preserve"> Action</v>
      </c>
      <c r="M8216" t="str">
        <v xml:space="preserve"> Adventure</v>
      </c>
    </row>
    <row r="8217" spans="1:13" ht="45" x14ac:dyDescent="0.25">
      <c r="A8217" t="s">
        <v>22831</v>
      </c>
      <c r="B8217" t="s">
        <v>33</v>
      </c>
      <c r="C8217" s="1" t="s">
        <v>13897</v>
      </c>
      <c r="D8217">
        <v>4.4000000000000004</v>
      </c>
      <c r="E8217">
        <v>21</v>
      </c>
      <c r="G8217" t="str">
        <f t="shared" si="748"/>
        <v>2020</v>
      </c>
      <c r="H8217" t="str">
        <f t="shared" si="745"/>
        <v>Game-Show, Reality-TV, Sport</v>
      </c>
      <c r="I8217" t="str">
        <f t="shared" si="746"/>
        <v>Exatlon Challenge</v>
      </c>
      <c r="J8217" t="str">
        <f t="shared" si="747"/>
        <v>00:00:00</v>
      </c>
      <c r="K8217" t="str" cm="1">
        <f t="array" ref="K8217:M8217">_xlfn.TEXTSPLIT(H8217,",")</f>
        <v>Game-Show</v>
      </c>
      <c r="L8217" t="str">
        <v xml:space="preserve"> Reality-TV</v>
      </c>
      <c r="M8217" t="str">
        <v xml:space="preserve"> Sport</v>
      </c>
    </row>
    <row r="8218" spans="1:13" ht="45" x14ac:dyDescent="0.25">
      <c r="A8218" t="s">
        <v>22834</v>
      </c>
      <c r="B8218" t="s">
        <v>14</v>
      </c>
      <c r="C8218" s="1" t="s">
        <v>81</v>
      </c>
      <c r="D8218">
        <v>7.5</v>
      </c>
      <c r="E8218">
        <v>244</v>
      </c>
      <c r="G8218" t="str">
        <f t="shared" si="748"/>
        <v>2021</v>
      </c>
      <c r="H8218" t="str">
        <f t="shared" si="745"/>
        <v>Crime, Drama, Thriller</v>
      </c>
      <c r="I8218" t="str">
        <f t="shared" si="746"/>
        <v>Fatma</v>
      </c>
      <c r="J8218" t="str">
        <f t="shared" si="747"/>
        <v>00:00:00</v>
      </c>
      <c r="K8218" t="str" cm="1">
        <f t="array" ref="K8218:M8218">_xlfn.TEXTSPLIT(H8218,",")</f>
        <v>Crime</v>
      </c>
      <c r="L8218" t="str">
        <v xml:space="preserve"> Drama</v>
      </c>
      <c r="M8218" t="str">
        <v xml:space="preserve"> Thriller</v>
      </c>
    </row>
    <row r="8219" spans="1:13" ht="45" x14ac:dyDescent="0.25">
      <c r="A8219" t="s">
        <v>22225</v>
      </c>
      <c r="B8219" t="s">
        <v>33</v>
      </c>
      <c r="C8219" s="1" t="s">
        <v>1518</v>
      </c>
      <c r="D8219">
        <v>7.2</v>
      </c>
      <c r="E8219">
        <v>124</v>
      </c>
      <c r="F8219">
        <v>58</v>
      </c>
      <c r="G8219" t="str">
        <f t="shared" si="748"/>
        <v>2020</v>
      </c>
      <c r="H8219" t="str">
        <f t="shared" si="745"/>
        <v>Game-Show, Reality-TV</v>
      </c>
      <c r="I8219" t="str">
        <f t="shared" si="746"/>
        <v>The Circle</v>
      </c>
      <c r="J8219" t="str">
        <f t="shared" si="747"/>
        <v>00:58:00</v>
      </c>
      <c r="K8219" t="str" cm="1">
        <f t="array" ref="K8219:L8219">_xlfn.TEXTSPLIT(H8219,",")</f>
        <v>Game-Show</v>
      </c>
      <c r="L8219" t="str">
        <v xml:space="preserve"> Reality-TV</v>
      </c>
    </row>
    <row r="8220" spans="1:13" ht="45" x14ac:dyDescent="0.25">
      <c r="A8220" t="s">
        <v>21010</v>
      </c>
      <c r="B8220" t="s">
        <v>717</v>
      </c>
      <c r="C8220" s="1" t="s">
        <v>15</v>
      </c>
      <c r="D8220">
        <v>7</v>
      </c>
      <c r="E8220">
        <v>26</v>
      </c>
      <c r="F8220">
        <v>24</v>
      </c>
      <c r="G8220" t="str">
        <f t="shared" si="748"/>
        <v>2019</v>
      </c>
      <c r="H8220" t="str">
        <f t="shared" si="745"/>
        <v>Animation, Action, Adventure</v>
      </c>
      <c r="I8220" t="str">
        <f t="shared" si="746"/>
        <v>7Seeds</v>
      </c>
      <c r="J8220" t="str">
        <f t="shared" si="747"/>
        <v>00:24:00</v>
      </c>
      <c r="K8220" t="str" cm="1">
        <f t="array" ref="K8220:M8220">_xlfn.TEXTSPLIT(H8220,",")</f>
        <v>Animation</v>
      </c>
      <c r="L8220" t="str">
        <v xml:space="preserve"> Action</v>
      </c>
      <c r="M8220" t="str">
        <v xml:space="preserve"> Adventure</v>
      </c>
    </row>
    <row r="8221" spans="1:13" ht="45" x14ac:dyDescent="0.25">
      <c r="A8221" t="s">
        <v>21010</v>
      </c>
      <c r="B8221" t="s">
        <v>717</v>
      </c>
      <c r="C8221" s="1" t="s">
        <v>15</v>
      </c>
      <c r="D8221">
        <v>6.7</v>
      </c>
      <c r="E8221">
        <v>22</v>
      </c>
      <c r="F8221">
        <v>24</v>
      </c>
      <c r="G8221" t="str">
        <f t="shared" si="748"/>
        <v>2019</v>
      </c>
      <c r="H8221" t="str">
        <f t="shared" si="745"/>
        <v>Animation, Action, Adventure</v>
      </c>
      <c r="I8221" t="str">
        <f t="shared" si="746"/>
        <v>7Seeds</v>
      </c>
      <c r="J8221" t="str">
        <f t="shared" si="747"/>
        <v>00:24:00</v>
      </c>
      <c r="K8221" t="str" cm="1">
        <f t="array" ref="K8221:M8221">_xlfn.TEXTSPLIT(H8221,",")</f>
        <v>Animation</v>
      </c>
      <c r="L8221" t="str">
        <v xml:space="preserve"> Action</v>
      </c>
      <c r="M8221" t="str">
        <v xml:space="preserve"> Adventure</v>
      </c>
    </row>
    <row r="8222" spans="1:13" ht="45" x14ac:dyDescent="0.25">
      <c r="A8222" t="s">
        <v>21010</v>
      </c>
      <c r="B8222" t="s">
        <v>717</v>
      </c>
      <c r="C8222" s="1" t="s">
        <v>15</v>
      </c>
      <c r="D8222">
        <v>6.8</v>
      </c>
      <c r="E8222">
        <v>22</v>
      </c>
      <c r="F8222">
        <v>24</v>
      </c>
      <c r="G8222" t="str">
        <f t="shared" si="748"/>
        <v>2019</v>
      </c>
      <c r="H8222" t="str">
        <f t="shared" si="745"/>
        <v>Animation, Action, Adventure</v>
      </c>
      <c r="I8222" t="str">
        <f t="shared" si="746"/>
        <v>7Seeds</v>
      </c>
      <c r="J8222" t="str">
        <f t="shared" si="747"/>
        <v>00:24:00</v>
      </c>
      <c r="K8222" t="str" cm="1">
        <f t="array" ref="K8222:M8222">_xlfn.TEXTSPLIT(H8222,",")</f>
        <v>Animation</v>
      </c>
      <c r="L8222" t="str">
        <v xml:space="preserve"> Action</v>
      </c>
      <c r="M8222" t="str">
        <v xml:space="preserve"> Adventure</v>
      </c>
    </row>
    <row r="8223" spans="1:13" ht="45" x14ac:dyDescent="0.25">
      <c r="A8223" t="s">
        <v>21010</v>
      </c>
      <c r="B8223" t="s">
        <v>717</v>
      </c>
      <c r="C8223" s="1" t="s">
        <v>15</v>
      </c>
      <c r="D8223">
        <v>7</v>
      </c>
      <c r="E8223">
        <v>23</v>
      </c>
      <c r="F8223">
        <v>24</v>
      </c>
      <c r="G8223" t="str">
        <f t="shared" si="748"/>
        <v>2019</v>
      </c>
      <c r="H8223" t="str">
        <f t="shared" si="745"/>
        <v>Animation, Action, Adventure</v>
      </c>
      <c r="I8223" t="str">
        <f t="shared" si="746"/>
        <v>7Seeds</v>
      </c>
      <c r="J8223" t="str">
        <f t="shared" si="747"/>
        <v>00:24:00</v>
      </c>
      <c r="K8223" t="str" cm="1">
        <f t="array" ref="K8223:M8223">_xlfn.TEXTSPLIT(H8223,",")</f>
        <v>Animation</v>
      </c>
      <c r="L8223" t="str">
        <v xml:space="preserve"> Action</v>
      </c>
      <c r="M8223" t="str">
        <v xml:space="preserve"> Adventure</v>
      </c>
    </row>
    <row r="8224" spans="1:13" ht="45" x14ac:dyDescent="0.25">
      <c r="A8224" t="s">
        <v>21010</v>
      </c>
      <c r="B8224" t="s">
        <v>717</v>
      </c>
      <c r="C8224" s="1" t="s">
        <v>15</v>
      </c>
      <c r="D8224">
        <v>6.7</v>
      </c>
      <c r="E8224">
        <v>21</v>
      </c>
      <c r="F8224">
        <v>24</v>
      </c>
      <c r="G8224" t="str">
        <f t="shared" si="748"/>
        <v>2019</v>
      </c>
      <c r="H8224" t="str">
        <f t="shared" si="745"/>
        <v>Animation, Action, Adventure</v>
      </c>
      <c r="I8224" t="str">
        <f t="shared" si="746"/>
        <v>7Seeds</v>
      </c>
      <c r="J8224" t="str">
        <f t="shared" si="747"/>
        <v>00:24:00</v>
      </c>
      <c r="K8224" t="str" cm="1">
        <f t="array" ref="K8224:M8224">_xlfn.TEXTSPLIT(H8224,",")</f>
        <v>Animation</v>
      </c>
      <c r="L8224" t="str">
        <v xml:space="preserve"> Action</v>
      </c>
      <c r="M8224" t="str">
        <v xml:space="preserve"> Adventure</v>
      </c>
    </row>
    <row r="8225" spans="1:13" ht="45" x14ac:dyDescent="0.25">
      <c r="A8225" t="s">
        <v>21010</v>
      </c>
      <c r="B8225" t="s">
        <v>717</v>
      </c>
      <c r="C8225" s="1" t="s">
        <v>15</v>
      </c>
      <c r="D8225">
        <v>7.1</v>
      </c>
      <c r="E8225">
        <v>23</v>
      </c>
      <c r="F8225">
        <v>25</v>
      </c>
      <c r="G8225" t="str">
        <f t="shared" si="748"/>
        <v>2019</v>
      </c>
      <c r="H8225" t="str">
        <f t="shared" si="745"/>
        <v>Animation, Action, Adventure</v>
      </c>
      <c r="I8225" t="str">
        <f t="shared" si="746"/>
        <v>7Seeds</v>
      </c>
      <c r="J8225" t="str">
        <f t="shared" si="747"/>
        <v>00:25:00</v>
      </c>
      <c r="K8225" t="str" cm="1">
        <f t="array" ref="K8225:M8225">_xlfn.TEXTSPLIT(H8225,",")</f>
        <v>Animation</v>
      </c>
      <c r="L8225" t="str">
        <v xml:space="preserve"> Action</v>
      </c>
      <c r="M8225" t="str">
        <v xml:space="preserve"> Adventure</v>
      </c>
    </row>
    <row r="8226" spans="1:13" ht="45" x14ac:dyDescent="0.25">
      <c r="A8226" t="s">
        <v>21010</v>
      </c>
      <c r="B8226" t="s">
        <v>717</v>
      </c>
      <c r="C8226" s="1" t="s">
        <v>15</v>
      </c>
      <c r="D8226">
        <v>6.8</v>
      </c>
      <c r="E8226">
        <v>24</v>
      </c>
      <c r="F8226">
        <v>24</v>
      </c>
      <c r="G8226" t="str">
        <f t="shared" si="748"/>
        <v>2019</v>
      </c>
      <c r="H8226" t="str">
        <f t="shared" si="745"/>
        <v>Animation, Action, Adventure</v>
      </c>
      <c r="I8226" t="str">
        <f t="shared" si="746"/>
        <v>7Seeds</v>
      </c>
      <c r="J8226" t="str">
        <f t="shared" si="747"/>
        <v>00:24:00</v>
      </c>
      <c r="K8226" t="str" cm="1">
        <f t="array" ref="K8226:M8226">_xlfn.TEXTSPLIT(H8226,",")</f>
        <v>Animation</v>
      </c>
      <c r="L8226" t="str">
        <v xml:space="preserve"> Action</v>
      </c>
      <c r="M8226" t="str">
        <v xml:space="preserve"> Adventure</v>
      </c>
    </row>
    <row r="8227" spans="1:13" ht="45" x14ac:dyDescent="0.25">
      <c r="A8227" t="s">
        <v>21010</v>
      </c>
      <c r="B8227" t="s">
        <v>717</v>
      </c>
      <c r="C8227" s="1" t="s">
        <v>15</v>
      </c>
      <c r="D8227">
        <v>7.8</v>
      </c>
      <c r="E8227">
        <v>26</v>
      </c>
      <c r="F8227">
        <v>24</v>
      </c>
      <c r="G8227" t="str">
        <f t="shared" si="748"/>
        <v>2019</v>
      </c>
      <c r="H8227" t="str">
        <f t="shared" si="745"/>
        <v>Animation, Action, Adventure</v>
      </c>
      <c r="I8227" t="str">
        <f t="shared" si="746"/>
        <v>7Seeds</v>
      </c>
      <c r="J8227" t="str">
        <f t="shared" si="747"/>
        <v>00:24:00</v>
      </c>
      <c r="K8227" t="str" cm="1">
        <f t="array" ref="K8227:M8227">_xlfn.TEXTSPLIT(H8227,",")</f>
        <v>Animation</v>
      </c>
      <c r="L8227" t="str">
        <v xml:space="preserve"> Action</v>
      </c>
      <c r="M8227" t="str">
        <v xml:space="preserve"> Adventure</v>
      </c>
    </row>
    <row r="8228" spans="1:13" ht="30" x14ac:dyDescent="0.25">
      <c r="A8228" t="s">
        <v>21641</v>
      </c>
      <c r="B8228" t="s">
        <v>85</v>
      </c>
      <c r="C8228" s="1" t="s">
        <v>86</v>
      </c>
      <c r="D8228">
        <v>7.9</v>
      </c>
      <c r="E8228">
        <v>163</v>
      </c>
      <c r="F8228">
        <v>42</v>
      </c>
      <c r="G8228" t="str">
        <f t="shared" si="748"/>
        <v>2017</v>
      </c>
      <c r="H8228" t="str">
        <f t="shared" si="745"/>
        <v>Drama</v>
      </c>
      <c r="I8228" t="str">
        <f t="shared" si="746"/>
        <v>Dynasty</v>
      </c>
      <c r="J8228" t="str">
        <f t="shared" si="747"/>
        <v>00:42:00</v>
      </c>
      <c r="K8228" t="str" cm="1">
        <f t="array" ref="K8228">_xlfn.TEXTSPLIT(H8228,",")</f>
        <v>Drama</v>
      </c>
    </row>
    <row r="8229" spans="1:13" ht="45" x14ac:dyDescent="0.25">
      <c r="A8229" t="s">
        <v>20484</v>
      </c>
      <c r="B8229" t="s">
        <v>964</v>
      </c>
      <c r="C8229" s="1" t="s">
        <v>15</v>
      </c>
      <c r="D8229">
        <v>9</v>
      </c>
      <c r="E8229" s="2">
        <v>1047</v>
      </c>
      <c r="F8229">
        <v>24</v>
      </c>
      <c r="G8229" t="str">
        <f t="shared" si="748"/>
        <v>2018</v>
      </c>
      <c r="H8229" t="str">
        <f t="shared" si="745"/>
        <v>Animation, Action, Adventure</v>
      </c>
      <c r="I8229" t="str">
        <f t="shared" si="746"/>
        <v>She-Ra and the Princesses of Power</v>
      </c>
      <c r="J8229" t="str">
        <f t="shared" si="747"/>
        <v>00:24:00</v>
      </c>
      <c r="K8229" t="str" cm="1">
        <f t="array" ref="K8229:M8229">_xlfn.TEXTSPLIT(H8229,",")</f>
        <v>Animation</v>
      </c>
      <c r="L8229" t="str">
        <v xml:space="preserve"> Action</v>
      </c>
      <c r="M8229" t="str">
        <v xml:space="preserve"> Adventure</v>
      </c>
    </row>
    <row r="8230" spans="1:13" ht="45" x14ac:dyDescent="0.25">
      <c r="A8230" t="s">
        <v>20266</v>
      </c>
      <c r="B8230" t="s">
        <v>717</v>
      </c>
      <c r="C8230" s="1" t="s">
        <v>109</v>
      </c>
      <c r="D8230">
        <v>7.9</v>
      </c>
      <c r="E8230">
        <v>23</v>
      </c>
      <c r="G8230" t="str">
        <f t="shared" si="748"/>
        <v>2019</v>
      </c>
      <c r="H8230" t="str">
        <f t="shared" si="745"/>
        <v>Action, Adventure, Drama</v>
      </c>
      <c r="I8230" t="str">
        <f t="shared" si="746"/>
        <v>Power Rangers Beast Morphers</v>
      </c>
      <c r="J8230" t="str">
        <f t="shared" si="747"/>
        <v>00:00:00</v>
      </c>
      <c r="K8230" t="str" cm="1">
        <f t="array" ref="K8230:M8230">_xlfn.TEXTSPLIT(H8230,",")</f>
        <v>Action</v>
      </c>
      <c r="L8230" t="str">
        <v xml:space="preserve"> Adventure</v>
      </c>
      <c r="M8230" t="str">
        <v xml:space="preserve"> Drama</v>
      </c>
    </row>
    <row r="8231" spans="1:13" ht="45" x14ac:dyDescent="0.25">
      <c r="A8231" t="s">
        <v>19839</v>
      </c>
      <c r="B8231" t="s">
        <v>515</v>
      </c>
      <c r="C8231" s="1" t="s">
        <v>15</v>
      </c>
      <c r="D8231">
        <v>8.6999999999999993</v>
      </c>
      <c r="E8231" s="2">
        <v>3246</v>
      </c>
      <c r="F8231">
        <v>25</v>
      </c>
      <c r="G8231" t="str">
        <f t="shared" si="748"/>
        <v>2005</v>
      </c>
      <c r="H8231" t="str">
        <f t="shared" si="745"/>
        <v>Animation, Action, Adventure</v>
      </c>
      <c r="I8231" t="str">
        <f t="shared" si="746"/>
        <v>Avatar: The Last Airbender</v>
      </c>
      <c r="J8231" t="str">
        <f t="shared" si="747"/>
        <v>00:25:00</v>
      </c>
      <c r="K8231" t="str" cm="1">
        <f t="array" ref="K8231:M8231">_xlfn.TEXTSPLIT(H8231,",")</f>
        <v>Animation</v>
      </c>
      <c r="L8231" t="str">
        <v xml:space="preserve"> Action</v>
      </c>
      <c r="M8231" t="str">
        <v xml:space="preserve"> Adventure</v>
      </c>
    </row>
    <row r="8232" spans="1:13" ht="45" x14ac:dyDescent="0.25">
      <c r="A8232" t="s">
        <v>19839</v>
      </c>
      <c r="B8232" t="s">
        <v>515</v>
      </c>
      <c r="C8232" s="1" t="s">
        <v>15</v>
      </c>
      <c r="D8232">
        <v>9.1999999999999993</v>
      </c>
      <c r="E8232" s="2">
        <v>3465</v>
      </c>
      <c r="F8232">
        <v>92</v>
      </c>
      <c r="G8232" t="str">
        <f t="shared" si="748"/>
        <v>2005</v>
      </c>
      <c r="H8232" t="str">
        <f t="shared" si="745"/>
        <v>Animation, Action, Adventure</v>
      </c>
      <c r="I8232" t="str">
        <f t="shared" si="746"/>
        <v>Avatar: The Last Airbender</v>
      </c>
      <c r="J8232" t="str">
        <f t="shared" si="747"/>
        <v>01:32:00</v>
      </c>
      <c r="K8232" t="str" cm="1">
        <f t="array" ref="K8232:M8232">_xlfn.TEXTSPLIT(H8232,",")</f>
        <v>Animation</v>
      </c>
      <c r="L8232" t="str">
        <v xml:space="preserve"> Action</v>
      </c>
      <c r="M8232" t="str">
        <v xml:space="preserve"> Adventure</v>
      </c>
    </row>
    <row r="8233" spans="1:13" ht="45" x14ac:dyDescent="0.25">
      <c r="A8233" t="s">
        <v>19839</v>
      </c>
      <c r="B8233" t="s">
        <v>515</v>
      </c>
      <c r="C8233" s="1" t="s">
        <v>15</v>
      </c>
      <c r="D8233">
        <v>9.5</v>
      </c>
      <c r="E8233" s="2">
        <v>3845</v>
      </c>
      <c r="F8233">
        <v>92</v>
      </c>
      <c r="G8233" t="str">
        <f t="shared" si="748"/>
        <v>2005</v>
      </c>
      <c r="H8233" t="str">
        <f t="shared" si="745"/>
        <v>Animation, Action, Adventure</v>
      </c>
      <c r="I8233" t="str">
        <f t="shared" si="746"/>
        <v>Avatar: The Last Airbender</v>
      </c>
      <c r="J8233" t="str">
        <f t="shared" si="747"/>
        <v>01:32:00</v>
      </c>
      <c r="K8233" t="str" cm="1">
        <f t="array" ref="K8233:M8233">_xlfn.TEXTSPLIT(H8233,",")</f>
        <v>Animation</v>
      </c>
      <c r="L8233" t="str">
        <v xml:space="preserve"> Action</v>
      </c>
      <c r="M8233" t="str">
        <v xml:space="preserve"> Adventure</v>
      </c>
    </row>
    <row r="8234" spans="1:13" ht="45" x14ac:dyDescent="0.25">
      <c r="A8234" t="s">
        <v>19839</v>
      </c>
      <c r="B8234" t="s">
        <v>515</v>
      </c>
      <c r="C8234" s="1" t="s">
        <v>15</v>
      </c>
      <c r="D8234">
        <v>9.8000000000000007</v>
      </c>
      <c r="E8234" s="2">
        <v>5283</v>
      </c>
      <c r="F8234">
        <v>92</v>
      </c>
      <c r="G8234" t="str">
        <f t="shared" si="748"/>
        <v>2005</v>
      </c>
      <c r="H8234" t="str">
        <f t="shared" si="745"/>
        <v>Animation, Action, Adventure</v>
      </c>
      <c r="I8234" t="str">
        <f t="shared" si="746"/>
        <v>Avatar: The Last Airbender</v>
      </c>
      <c r="J8234" t="str">
        <f t="shared" si="747"/>
        <v>01:32:00</v>
      </c>
      <c r="K8234" t="str" cm="1">
        <f t="array" ref="K8234:M8234">_xlfn.TEXTSPLIT(H8234,",")</f>
        <v>Animation</v>
      </c>
      <c r="L8234" t="str">
        <v xml:space="preserve"> Action</v>
      </c>
      <c r="M8234" t="str">
        <v xml:space="preserve"> Adventure</v>
      </c>
    </row>
    <row r="8235" spans="1:13" ht="45" x14ac:dyDescent="0.25">
      <c r="A8235" t="s">
        <v>19839</v>
      </c>
      <c r="B8235" t="s">
        <v>515</v>
      </c>
      <c r="C8235" s="1" t="s">
        <v>15</v>
      </c>
      <c r="D8235">
        <v>9.9</v>
      </c>
      <c r="E8235" s="2">
        <v>8813</v>
      </c>
      <c r="F8235">
        <v>92</v>
      </c>
      <c r="G8235" t="str">
        <f t="shared" ref="G8235:G8266" si="749">MID(B8235,2,4)</f>
        <v>2005</v>
      </c>
      <c r="H8235" t="str">
        <f t="shared" si="745"/>
        <v>Animation, Action, Adventure</v>
      </c>
      <c r="I8235" t="str">
        <f t="shared" si="746"/>
        <v>Avatar: The Last Airbender</v>
      </c>
      <c r="J8235" t="str">
        <f t="shared" si="747"/>
        <v>01:32:00</v>
      </c>
      <c r="K8235" t="str" cm="1">
        <f t="array" ref="K8235:M8235">_xlfn.TEXTSPLIT(H8235,",")</f>
        <v>Animation</v>
      </c>
      <c r="L8235" t="str">
        <v xml:space="preserve"> Action</v>
      </c>
      <c r="M8235" t="str">
        <v xml:space="preserve"> Adventure</v>
      </c>
    </row>
    <row r="8236" spans="1:13" ht="45" x14ac:dyDescent="0.25">
      <c r="A8236" t="s">
        <v>20618</v>
      </c>
      <c r="B8236" t="s">
        <v>688</v>
      </c>
      <c r="C8236" s="1" t="s">
        <v>15</v>
      </c>
      <c r="D8236">
        <v>7.2</v>
      </c>
      <c r="E8236">
        <v>264</v>
      </c>
      <c r="F8236">
        <v>25</v>
      </c>
      <c r="G8236" t="str">
        <f t="shared" si="749"/>
        <v>2020</v>
      </c>
      <c r="H8236" t="str">
        <f t="shared" si="745"/>
        <v>Animation, Action, Adventure</v>
      </c>
      <c r="I8236" t="str">
        <f t="shared" si="746"/>
        <v>Transformers: War for Cybertron</v>
      </c>
      <c r="J8236" t="str">
        <f t="shared" si="747"/>
        <v>00:25:00</v>
      </c>
      <c r="K8236" t="str" cm="1">
        <f t="array" ref="K8236:M8236">_xlfn.TEXTSPLIT(H8236,",")</f>
        <v>Animation</v>
      </c>
      <c r="L8236" t="str">
        <v xml:space="preserve"> Action</v>
      </c>
      <c r="M8236" t="str">
        <v xml:space="preserve"> Adventure</v>
      </c>
    </row>
    <row r="8237" spans="1:13" ht="30" x14ac:dyDescent="0.25">
      <c r="A8237" t="s">
        <v>21641</v>
      </c>
      <c r="B8237" t="s">
        <v>85</v>
      </c>
      <c r="C8237" s="1" t="s">
        <v>86</v>
      </c>
      <c r="D8237">
        <v>7.6</v>
      </c>
      <c r="E8237">
        <v>166</v>
      </c>
      <c r="F8237">
        <v>42</v>
      </c>
      <c r="G8237" t="str">
        <f t="shared" si="749"/>
        <v>2017</v>
      </c>
      <c r="H8237" t="str">
        <f t="shared" si="745"/>
        <v>Drama</v>
      </c>
      <c r="I8237" t="str">
        <f t="shared" si="746"/>
        <v>Dynasty</v>
      </c>
      <c r="J8237" t="str">
        <f t="shared" si="747"/>
        <v>00:42:00</v>
      </c>
      <c r="K8237" t="str" cm="1">
        <f t="array" ref="K8237">_xlfn.TEXTSPLIT(H8237,",")</f>
        <v>Drama</v>
      </c>
    </row>
    <row r="8238" spans="1:13" ht="45" x14ac:dyDescent="0.25">
      <c r="A8238" t="s">
        <v>22877</v>
      </c>
      <c r="B8238" t="s">
        <v>33</v>
      </c>
      <c r="C8238" s="1" t="s">
        <v>96</v>
      </c>
      <c r="G8238" t="str">
        <f t="shared" si="749"/>
        <v>2020</v>
      </c>
      <c r="H8238" t="str">
        <f t="shared" si="745"/>
        <v>Drama, Fantasy, Horror</v>
      </c>
      <c r="I8238" t="str">
        <f t="shared" si="746"/>
        <v>Locke &amp; Key</v>
      </c>
      <c r="J8238" t="str">
        <f t="shared" si="747"/>
        <v>00:00:00</v>
      </c>
      <c r="K8238" t="str" cm="1">
        <f t="array" ref="K8238:M8238">_xlfn.TEXTSPLIT(H8238,",")</f>
        <v>Drama</v>
      </c>
      <c r="L8238" t="str">
        <v xml:space="preserve"> Fantasy</v>
      </c>
      <c r="M8238" t="str">
        <v xml:space="preserve"> Horror</v>
      </c>
    </row>
    <row r="8239" spans="1:13" ht="45" x14ac:dyDescent="0.25">
      <c r="A8239" t="s">
        <v>21189</v>
      </c>
      <c r="B8239" t="s">
        <v>85</v>
      </c>
      <c r="C8239" s="1" t="s">
        <v>43</v>
      </c>
      <c r="D8239">
        <v>7.4</v>
      </c>
      <c r="E8239">
        <v>821</v>
      </c>
      <c r="F8239">
        <v>41</v>
      </c>
      <c r="G8239" t="str">
        <f t="shared" si="749"/>
        <v>2017</v>
      </c>
      <c r="H8239" t="str">
        <f t="shared" si="745"/>
        <v>Crime, Drama, Mystery</v>
      </c>
      <c r="I8239" t="str">
        <f t="shared" si="746"/>
        <v>Riverdale</v>
      </c>
      <c r="J8239" t="str">
        <f t="shared" si="747"/>
        <v>00:41:00</v>
      </c>
      <c r="K8239" t="str" cm="1">
        <f t="array" ref="K8239:M8239">_xlfn.TEXTSPLIT(H8239,",")</f>
        <v>Crime</v>
      </c>
      <c r="L8239" t="str">
        <v xml:space="preserve"> Drama</v>
      </c>
      <c r="M8239" t="str">
        <v xml:space="preserve"> Mystery</v>
      </c>
    </row>
    <row r="8240" spans="1:13" ht="45" x14ac:dyDescent="0.25">
      <c r="A8240" t="s">
        <v>22881</v>
      </c>
      <c r="B8240" t="s">
        <v>72</v>
      </c>
      <c r="C8240" s="1" t="s">
        <v>81</v>
      </c>
      <c r="G8240" t="str">
        <f t="shared" si="749"/>
        <v>2011</v>
      </c>
      <c r="H8240" t="str">
        <f t="shared" si="745"/>
        <v>Crime, Drama, Thriller</v>
      </c>
      <c r="I8240" t="str">
        <f t="shared" si="746"/>
        <v>Top Boy</v>
      </c>
      <c r="J8240" t="str">
        <f t="shared" si="747"/>
        <v>00:00:00</v>
      </c>
      <c r="K8240" t="str" cm="1">
        <f t="array" ref="K8240:M8240">_xlfn.TEXTSPLIT(H8240,",")</f>
        <v>Crime</v>
      </c>
      <c r="L8240" t="str">
        <v xml:space="preserve"> Drama</v>
      </c>
      <c r="M8240" t="str">
        <v xml:space="preserve"> Thriller</v>
      </c>
    </row>
    <row r="8241" spans="1:13" ht="45" x14ac:dyDescent="0.25">
      <c r="A8241" t="s">
        <v>21357</v>
      </c>
      <c r="B8241" t="s">
        <v>33</v>
      </c>
      <c r="C8241" s="1" t="s">
        <v>68</v>
      </c>
      <c r="D8241">
        <v>7.5</v>
      </c>
      <c r="E8241">
        <v>68</v>
      </c>
      <c r="G8241" t="str">
        <f t="shared" si="749"/>
        <v>2020</v>
      </c>
      <c r="H8241" t="str">
        <f t="shared" si="745"/>
        <v>Comedy, Drama, Romance</v>
      </c>
      <c r="I8241" t="str">
        <f t="shared" si="746"/>
        <v>Valeria</v>
      </c>
      <c r="J8241" t="str">
        <f t="shared" si="747"/>
        <v>00:00:00</v>
      </c>
      <c r="K8241" t="str" cm="1">
        <f t="array" ref="K8241:M8241">_xlfn.TEXTSPLIT(H8241,",")</f>
        <v>Comedy</v>
      </c>
      <c r="L8241" t="str">
        <v xml:space="preserve"> Drama</v>
      </c>
      <c r="M8241" t="str">
        <v xml:space="preserve"> Romance</v>
      </c>
    </row>
    <row r="8242" spans="1:13" ht="45" x14ac:dyDescent="0.25">
      <c r="A8242" t="s">
        <v>21357</v>
      </c>
      <c r="B8242" t="s">
        <v>33</v>
      </c>
      <c r="C8242" s="1" t="s">
        <v>68</v>
      </c>
      <c r="D8242">
        <v>7.2</v>
      </c>
      <c r="E8242">
        <v>64</v>
      </c>
      <c r="G8242" t="str">
        <f t="shared" si="749"/>
        <v>2020</v>
      </c>
      <c r="H8242" t="str">
        <f t="shared" si="745"/>
        <v>Comedy, Drama, Romance</v>
      </c>
      <c r="I8242" t="str">
        <f t="shared" si="746"/>
        <v>Valeria</v>
      </c>
      <c r="J8242" t="str">
        <f t="shared" si="747"/>
        <v>00:00:00</v>
      </c>
      <c r="K8242" t="str" cm="1">
        <f t="array" ref="K8242:M8242">_xlfn.TEXTSPLIT(H8242,",")</f>
        <v>Comedy</v>
      </c>
      <c r="L8242" t="str">
        <v xml:space="preserve"> Drama</v>
      </c>
      <c r="M8242" t="str">
        <v xml:space="preserve"> Romance</v>
      </c>
    </row>
    <row r="8243" spans="1:13" ht="45" x14ac:dyDescent="0.25">
      <c r="A8243" t="s">
        <v>21357</v>
      </c>
      <c r="B8243" t="s">
        <v>33</v>
      </c>
      <c r="C8243" s="1" t="s">
        <v>68</v>
      </c>
      <c r="D8243">
        <v>7.8</v>
      </c>
      <c r="E8243">
        <v>65</v>
      </c>
      <c r="G8243" t="str">
        <f t="shared" si="749"/>
        <v>2020</v>
      </c>
      <c r="H8243" t="str">
        <f t="shared" si="745"/>
        <v>Comedy, Drama, Romance</v>
      </c>
      <c r="I8243" t="str">
        <f t="shared" si="746"/>
        <v>Valeria</v>
      </c>
      <c r="J8243" t="str">
        <f t="shared" si="747"/>
        <v>00:00:00</v>
      </c>
      <c r="K8243" t="str" cm="1">
        <f t="array" ref="K8243:M8243">_xlfn.TEXTSPLIT(H8243,",")</f>
        <v>Comedy</v>
      </c>
      <c r="L8243" t="str">
        <v xml:space="preserve"> Drama</v>
      </c>
      <c r="M8243" t="str">
        <v xml:space="preserve"> Romance</v>
      </c>
    </row>
    <row r="8244" spans="1:13" ht="30" x14ac:dyDescent="0.25">
      <c r="A8244" t="s">
        <v>22236</v>
      </c>
      <c r="B8244" t="s">
        <v>14</v>
      </c>
      <c r="C8244" s="1" t="s">
        <v>47</v>
      </c>
      <c r="D8244">
        <v>8</v>
      </c>
      <c r="E8244">
        <v>48</v>
      </c>
      <c r="G8244" t="str">
        <f t="shared" si="749"/>
        <v>2021</v>
      </c>
      <c r="H8244" t="str">
        <f t="shared" si="745"/>
        <v>Comedy</v>
      </c>
      <c r="I8244" t="str">
        <f t="shared" si="746"/>
        <v>The Upshaws</v>
      </c>
      <c r="J8244" t="str">
        <f t="shared" si="747"/>
        <v>00:00:00</v>
      </c>
      <c r="K8244" t="str" cm="1">
        <f t="array" ref="K8244">_xlfn.TEXTSPLIT(H8244,",")</f>
        <v>Comedy</v>
      </c>
    </row>
    <row r="8245" spans="1:13" ht="30" x14ac:dyDescent="0.25">
      <c r="A8245" t="s">
        <v>22885</v>
      </c>
      <c r="B8245" t="s">
        <v>51</v>
      </c>
      <c r="C8245" s="1" t="s">
        <v>22886</v>
      </c>
      <c r="F8245">
        <v>90</v>
      </c>
      <c r="G8245" t="str">
        <f t="shared" si="749"/>
        <v>2019</v>
      </c>
      <c r="H8245" t="str">
        <f t="shared" si="745"/>
        <v>Talk-Show, Sport</v>
      </c>
      <c r="I8245" t="str">
        <f t="shared" si="746"/>
        <v>WWE's the Bump</v>
      </c>
      <c r="J8245" t="str">
        <f t="shared" si="747"/>
        <v>01:30:00</v>
      </c>
      <c r="K8245" t="str" cm="1">
        <f t="array" ref="K8245:L8245">_xlfn.TEXTSPLIT(H8245,",")</f>
        <v>Talk-Show</v>
      </c>
      <c r="L8245" t="str">
        <v xml:space="preserve"> Sport</v>
      </c>
    </row>
    <row r="8246" spans="1:13" ht="45" x14ac:dyDescent="0.25">
      <c r="A8246" t="s">
        <v>22762</v>
      </c>
      <c r="B8246">
        <v>-2020</v>
      </c>
      <c r="C8246" s="1" t="s">
        <v>3066</v>
      </c>
      <c r="D8246">
        <v>5.0999999999999996</v>
      </c>
      <c r="E8246" s="2">
        <v>1195</v>
      </c>
      <c r="F8246">
        <v>40</v>
      </c>
      <c r="G8246" t="str">
        <f t="shared" si="749"/>
        <v>2020</v>
      </c>
      <c r="H8246" t="str">
        <f t="shared" si="745"/>
        <v>Documentary, Biography, Crime</v>
      </c>
      <c r="I8246" t="str">
        <f t="shared" si="746"/>
        <v>Tiger King: Murder, Mayhem and Madness</v>
      </c>
      <c r="J8246" t="str">
        <f t="shared" si="747"/>
        <v>00:40:00</v>
      </c>
      <c r="K8246" t="str" cm="1">
        <f t="array" ref="K8246:M8246">_xlfn.TEXTSPLIT(H8246,",")</f>
        <v>Documentary</v>
      </c>
      <c r="L8246" t="str">
        <v xml:space="preserve"> Biography</v>
      </c>
      <c r="M8246" t="str">
        <v xml:space="preserve"> Crime</v>
      </c>
    </row>
    <row r="8247" spans="1:13" ht="45" x14ac:dyDescent="0.25">
      <c r="A8247" t="s">
        <v>22013</v>
      </c>
      <c r="B8247" t="s">
        <v>14</v>
      </c>
      <c r="C8247" s="1" t="s">
        <v>164</v>
      </c>
      <c r="D8247">
        <v>6.6</v>
      </c>
      <c r="E8247">
        <v>255</v>
      </c>
      <c r="F8247">
        <v>32</v>
      </c>
      <c r="G8247" t="str">
        <f t="shared" si="749"/>
        <v>2021</v>
      </c>
      <c r="H8247" t="str">
        <f t="shared" si="745"/>
        <v>Action, Adventure, Crime</v>
      </c>
      <c r="I8247" t="str">
        <f t="shared" si="746"/>
        <v>Sky Rojo</v>
      </c>
      <c r="J8247" t="str">
        <f t="shared" si="747"/>
        <v>00:32:00</v>
      </c>
      <c r="K8247" t="str" cm="1">
        <f t="array" ref="K8247:M8247">_xlfn.TEXTSPLIT(H8247,",")</f>
        <v>Action</v>
      </c>
      <c r="L8247" t="str">
        <v xml:space="preserve"> Adventure</v>
      </c>
      <c r="M8247" t="str">
        <v xml:space="preserve"> Crime</v>
      </c>
    </row>
    <row r="8248" spans="1:13" ht="45" x14ac:dyDescent="0.25">
      <c r="A8248" t="s">
        <v>22013</v>
      </c>
      <c r="B8248" t="s">
        <v>14</v>
      </c>
      <c r="C8248" s="1" t="s">
        <v>164</v>
      </c>
      <c r="D8248">
        <v>6.6</v>
      </c>
      <c r="E8248">
        <v>109</v>
      </c>
      <c r="G8248" t="str">
        <f t="shared" si="749"/>
        <v>2021</v>
      </c>
      <c r="H8248" t="str">
        <f t="shared" si="745"/>
        <v>Action, Adventure, Crime</v>
      </c>
      <c r="I8248" t="str">
        <f t="shared" si="746"/>
        <v>Sky Rojo</v>
      </c>
      <c r="J8248" t="str">
        <f t="shared" si="747"/>
        <v>00:00:00</v>
      </c>
      <c r="K8248" t="str" cm="1">
        <f t="array" ref="K8248:M8248">_xlfn.TEXTSPLIT(H8248,",")</f>
        <v>Action</v>
      </c>
      <c r="L8248" t="str">
        <v xml:space="preserve"> Adventure</v>
      </c>
      <c r="M8248" t="str">
        <v xml:space="preserve"> Crime</v>
      </c>
    </row>
    <row r="8249" spans="1:13" ht="45" x14ac:dyDescent="0.25">
      <c r="A8249" t="s">
        <v>22013</v>
      </c>
      <c r="B8249" t="s">
        <v>14</v>
      </c>
      <c r="C8249" s="1" t="s">
        <v>164</v>
      </c>
      <c r="D8249">
        <v>7.5</v>
      </c>
      <c r="E8249">
        <v>78</v>
      </c>
      <c r="G8249" t="str">
        <f t="shared" si="749"/>
        <v>2021</v>
      </c>
      <c r="H8249" t="str">
        <f t="shared" si="745"/>
        <v>Action, Adventure, Crime</v>
      </c>
      <c r="I8249" t="str">
        <f t="shared" si="746"/>
        <v>Sky Rojo</v>
      </c>
      <c r="J8249" t="str">
        <f t="shared" si="747"/>
        <v>00:00:00</v>
      </c>
      <c r="K8249" t="str" cm="1">
        <f t="array" ref="K8249:M8249">_xlfn.TEXTSPLIT(H8249,",")</f>
        <v>Action</v>
      </c>
      <c r="L8249" t="str">
        <v xml:space="preserve"> Adventure</v>
      </c>
      <c r="M8249" t="str">
        <v xml:space="preserve"> Crime</v>
      </c>
    </row>
    <row r="8250" spans="1:13" ht="45" x14ac:dyDescent="0.25">
      <c r="A8250" t="s">
        <v>22896</v>
      </c>
      <c r="B8250" t="s">
        <v>33</v>
      </c>
      <c r="C8250" s="1" t="s">
        <v>728</v>
      </c>
      <c r="D8250">
        <v>5.0999999999999996</v>
      </c>
      <c r="E8250">
        <v>353</v>
      </c>
      <c r="F8250">
        <v>41</v>
      </c>
      <c r="G8250" t="str">
        <f t="shared" si="749"/>
        <v>2020</v>
      </c>
      <c r="H8250" t="str">
        <f t="shared" si="745"/>
        <v>Game-Show, Reality-TV, Romance</v>
      </c>
      <c r="I8250" t="str">
        <f t="shared" si="746"/>
        <v>Too Hot to Handle</v>
      </c>
      <c r="J8250" t="str">
        <f t="shared" si="747"/>
        <v>00:41:00</v>
      </c>
      <c r="K8250" t="str" cm="1">
        <f t="array" ref="K8250:M8250">_xlfn.TEXTSPLIT(H8250,",")</f>
        <v>Game-Show</v>
      </c>
      <c r="L8250" t="str">
        <v xml:space="preserve"> Reality-TV</v>
      </c>
      <c r="M8250" t="str">
        <v xml:space="preserve"> Romance</v>
      </c>
    </row>
    <row r="8251" spans="1:13" ht="45" x14ac:dyDescent="0.25">
      <c r="A8251" t="s">
        <v>22896</v>
      </c>
      <c r="B8251" t="s">
        <v>33</v>
      </c>
      <c r="C8251" s="1" t="s">
        <v>728</v>
      </c>
      <c r="D8251">
        <v>5.0999999999999996</v>
      </c>
      <c r="E8251">
        <v>303</v>
      </c>
      <c r="F8251">
        <v>36</v>
      </c>
      <c r="G8251" t="str">
        <f t="shared" si="749"/>
        <v>2020</v>
      </c>
      <c r="H8251" t="str">
        <f t="shared" si="745"/>
        <v>Game-Show, Reality-TV, Romance</v>
      </c>
      <c r="I8251" t="str">
        <f t="shared" si="746"/>
        <v>Too Hot to Handle</v>
      </c>
      <c r="J8251" t="str">
        <f t="shared" si="747"/>
        <v>00:36:00</v>
      </c>
      <c r="K8251" t="str" cm="1">
        <f t="array" ref="K8251:M8251">_xlfn.TEXTSPLIT(H8251,",")</f>
        <v>Game-Show</v>
      </c>
      <c r="L8251" t="str">
        <v xml:space="preserve"> Reality-TV</v>
      </c>
      <c r="M8251" t="str">
        <v xml:space="preserve"> Romance</v>
      </c>
    </row>
    <row r="8252" spans="1:13" ht="45" x14ac:dyDescent="0.25">
      <c r="A8252" t="s">
        <v>22896</v>
      </c>
      <c r="B8252" t="s">
        <v>33</v>
      </c>
      <c r="C8252" s="1" t="s">
        <v>728</v>
      </c>
      <c r="D8252">
        <v>5.0999999999999996</v>
      </c>
      <c r="E8252">
        <v>289</v>
      </c>
      <c r="F8252">
        <v>38</v>
      </c>
      <c r="G8252" t="str">
        <f t="shared" si="749"/>
        <v>2020</v>
      </c>
      <c r="H8252" t="str">
        <f t="shared" si="745"/>
        <v>Game-Show, Reality-TV, Romance</v>
      </c>
      <c r="I8252" t="str">
        <f t="shared" si="746"/>
        <v>Too Hot to Handle</v>
      </c>
      <c r="J8252" t="str">
        <f t="shared" si="747"/>
        <v>00:38:00</v>
      </c>
      <c r="K8252" t="str" cm="1">
        <f t="array" ref="K8252:M8252">_xlfn.TEXTSPLIT(H8252,",")</f>
        <v>Game-Show</v>
      </c>
      <c r="L8252" t="str">
        <v xml:space="preserve"> Reality-TV</v>
      </c>
      <c r="M8252" t="str">
        <v xml:space="preserve"> Romance</v>
      </c>
    </row>
    <row r="8253" spans="1:13" ht="45" x14ac:dyDescent="0.25">
      <c r="A8253" t="s">
        <v>22896</v>
      </c>
      <c r="B8253" t="s">
        <v>33</v>
      </c>
      <c r="C8253" s="1" t="s">
        <v>728</v>
      </c>
      <c r="D8253">
        <v>5</v>
      </c>
      <c r="E8253">
        <v>278</v>
      </c>
      <c r="F8253">
        <v>42</v>
      </c>
      <c r="G8253" t="str">
        <f t="shared" si="749"/>
        <v>2020</v>
      </c>
      <c r="H8253" t="str">
        <f t="shared" si="745"/>
        <v>Game-Show, Reality-TV, Romance</v>
      </c>
      <c r="I8253" t="str">
        <f t="shared" si="746"/>
        <v>Too Hot to Handle</v>
      </c>
      <c r="J8253" t="str">
        <f t="shared" si="747"/>
        <v>00:42:00</v>
      </c>
      <c r="K8253" t="str" cm="1">
        <f t="array" ref="K8253:M8253">_xlfn.TEXTSPLIT(H8253,",")</f>
        <v>Game-Show</v>
      </c>
      <c r="L8253" t="str">
        <v xml:space="preserve"> Reality-TV</v>
      </c>
      <c r="M8253" t="str">
        <v xml:space="preserve"> Romance</v>
      </c>
    </row>
    <row r="8254" spans="1:13" ht="45" x14ac:dyDescent="0.25">
      <c r="A8254" t="s">
        <v>22896</v>
      </c>
      <c r="B8254" t="s">
        <v>33</v>
      </c>
      <c r="C8254" s="1" t="s">
        <v>728</v>
      </c>
      <c r="D8254">
        <v>5</v>
      </c>
      <c r="E8254">
        <v>272</v>
      </c>
      <c r="F8254">
        <v>42</v>
      </c>
      <c r="G8254" t="str">
        <f t="shared" si="749"/>
        <v>2020</v>
      </c>
      <c r="H8254" t="str">
        <f t="shared" si="745"/>
        <v>Game-Show, Reality-TV, Romance</v>
      </c>
      <c r="I8254" t="str">
        <f t="shared" si="746"/>
        <v>Too Hot to Handle</v>
      </c>
      <c r="J8254" t="str">
        <f t="shared" si="747"/>
        <v>00:42:00</v>
      </c>
      <c r="K8254" t="str" cm="1">
        <f t="array" ref="K8254:M8254">_xlfn.TEXTSPLIT(H8254,",")</f>
        <v>Game-Show</v>
      </c>
      <c r="L8254" t="str">
        <v xml:space="preserve"> Reality-TV</v>
      </c>
      <c r="M8254" t="str">
        <v xml:space="preserve"> Romance</v>
      </c>
    </row>
    <row r="8255" spans="1:13" ht="45" x14ac:dyDescent="0.25">
      <c r="A8255" t="s">
        <v>22896</v>
      </c>
      <c r="B8255" t="s">
        <v>33</v>
      </c>
      <c r="C8255" s="1" t="s">
        <v>728</v>
      </c>
      <c r="D8255">
        <v>4.8</v>
      </c>
      <c r="E8255">
        <v>265</v>
      </c>
      <c r="F8255">
        <v>38</v>
      </c>
      <c r="G8255" t="str">
        <f t="shared" si="749"/>
        <v>2020</v>
      </c>
      <c r="H8255" t="str">
        <f t="shared" si="745"/>
        <v>Game-Show, Reality-TV, Romance</v>
      </c>
      <c r="I8255" t="str">
        <f t="shared" si="746"/>
        <v>Too Hot to Handle</v>
      </c>
      <c r="J8255" t="str">
        <f t="shared" si="747"/>
        <v>00:38:00</v>
      </c>
      <c r="K8255" t="str" cm="1">
        <f t="array" ref="K8255:M8255">_xlfn.TEXTSPLIT(H8255,",")</f>
        <v>Game-Show</v>
      </c>
      <c r="L8255" t="str">
        <v xml:space="preserve"> Reality-TV</v>
      </c>
      <c r="M8255" t="str">
        <v xml:space="preserve"> Romance</v>
      </c>
    </row>
    <row r="8256" spans="1:13" ht="45" x14ac:dyDescent="0.25">
      <c r="A8256" t="s">
        <v>22896</v>
      </c>
      <c r="B8256" t="s">
        <v>33</v>
      </c>
      <c r="C8256" s="1" t="s">
        <v>728</v>
      </c>
      <c r="D8256">
        <v>4.8</v>
      </c>
      <c r="E8256">
        <v>262</v>
      </c>
      <c r="F8256">
        <v>43</v>
      </c>
      <c r="G8256" t="str">
        <f t="shared" si="749"/>
        <v>2020</v>
      </c>
      <c r="H8256" t="str">
        <f t="shared" si="745"/>
        <v>Game-Show, Reality-TV, Romance</v>
      </c>
      <c r="I8256" t="str">
        <f t="shared" si="746"/>
        <v>Too Hot to Handle</v>
      </c>
      <c r="J8256" t="str">
        <f t="shared" si="747"/>
        <v>00:43:00</v>
      </c>
      <c r="K8256" t="str" cm="1">
        <f t="array" ref="K8256:M8256">_xlfn.TEXTSPLIT(H8256,",")</f>
        <v>Game-Show</v>
      </c>
      <c r="L8256" t="str">
        <v xml:space="preserve"> Reality-TV</v>
      </c>
      <c r="M8256" t="str">
        <v xml:space="preserve"> Romance</v>
      </c>
    </row>
    <row r="8257" spans="1:13" ht="45" x14ac:dyDescent="0.25">
      <c r="A8257" t="s">
        <v>22896</v>
      </c>
      <c r="B8257" t="s">
        <v>33</v>
      </c>
      <c r="C8257" s="1" t="s">
        <v>728</v>
      </c>
      <c r="D8257">
        <v>4.8</v>
      </c>
      <c r="E8257">
        <v>269</v>
      </c>
      <c r="F8257">
        <v>43</v>
      </c>
      <c r="G8257" t="str">
        <f t="shared" si="749"/>
        <v>2020</v>
      </c>
      <c r="H8257" t="str">
        <f t="shared" si="745"/>
        <v>Game-Show, Reality-TV, Romance</v>
      </c>
      <c r="I8257" t="str">
        <f t="shared" si="746"/>
        <v>Too Hot to Handle</v>
      </c>
      <c r="J8257" t="str">
        <f t="shared" si="747"/>
        <v>00:43:00</v>
      </c>
      <c r="K8257" t="str" cm="1">
        <f t="array" ref="K8257:M8257">_xlfn.TEXTSPLIT(H8257,",")</f>
        <v>Game-Show</v>
      </c>
      <c r="L8257" t="str">
        <v xml:space="preserve"> Reality-TV</v>
      </c>
      <c r="M8257" t="str">
        <v xml:space="preserve"> Romance</v>
      </c>
    </row>
    <row r="8258" spans="1:13" ht="30" x14ac:dyDescent="0.25">
      <c r="A8258" t="s">
        <v>21641</v>
      </c>
      <c r="B8258" t="s">
        <v>85</v>
      </c>
      <c r="C8258" s="1" t="s">
        <v>86</v>
      </c>
      <c r="D8258">
        <v>7.6</v>
      </c>
      <c r="E8258">
        <v>178</v>
      </c>
      <c r="F8258">
        <v>42</v>
      </c>
      <c r="G8258" t="str">
        <f t="shared" si="749"/>
        <v>2017</v>
      </c>
      <c r="H8258" t="str">
        <f t="shared" ref="H8258:H8321" si="750">SUBSTITUTE(CLEAN(TRIM(C8258)), CHAR(160), "")</f>
        <v>Drama</v>
      </c>
      <c r="I8258" t="str">
        <f t="shared" ref="I8258:I8321" si="751">SUBSTITUTE(CLEAN(TRIM(A8258)), CHAR(160), "")</f>
        <v>Dynasty</v>
      </c>
      <c r="J8258" t="str">
        <f t="shared" si="747"/>
        <v>00:42:00</v>
      </c>
      <c r="K8258" t="str" cm="1">
        <f t="array" ref="K8258">_xlfn.TEXTSPLIT(H8258,",")</f>
        <v>Drama</v>
      </c>
    </row>
    <row r="8259" spans="1:13" ht="30" x14ac:dyDescent="0.25">
      <c r="A8259" t="s">
        <v>21641</v>
      </c>
      <c r="B8259" t="s">
        <v>85</v>
      </c>
      <c r="C8259" s="1" t="s">
        <v>86</v>
      </c>
      <c r="D8259">
        <v>8</v>
      </c>
      <c r="E8259">
        <v>194</v>
      </c>
      <c r="F8259">
        <v>42</v>
      </c>
      <c r="G8259" t="str">
        <f t="shared" si="749"/>
        <v>2017</v>
      </c>
      <c r="H8259" t="str">
        <f t="shared" si="750"/>
        <v>Drama</v>
      </c>
      <c r="I8259" t="str">
        <f t="shared" si="751"/>
        <v>Dynasty</v>
      </c>
      <c r="J8259" t="str">
        <f t="shared" ref="J8259:J8322" si="752">TEXT(F8259/1440, "hh:mm:ss")</f>
        <v>00:42:00</v>
      </c>
      <c r="K8259" t="str" cm="1">
        <f t="array" ref="K8259">_xlfn.TEXTSPLIT(H8259,",")</f>
        <v>Drama</v>
      </c>
    </row>
    <row r="8260" spans="1:13" ht="45" x14ac:dyDescent="0.25">
      <c r="A8260" t="s">
        <v>22793</v>
      </c>
      <c r="B8260" t="s">
        <v>33</v>
      </c>
      <c r="C8260" s="1" t="s">
        <v>25</v>
      </c>
      <c r="D8260">
        <v>7.7</v>
      </c>
      <c r="E8260">
        <v>955</v>
      </c>
      <c r="F8260">
        <v>19</v>
      </c>
      <c r="G8260" t="str">
        <f t="shared" si="749"/>
        <v>2020</v>
      </c>
      <c r="H8260" t="str">
        <f t="shared" si="750"/>
        <v>Animation, Adventure, Comedy</v>
      </c>
      <c r="I8260" t="str">
        <f t="shared" si="751"/>
        <v>The Midnight Gospel</v>
      </c>
      <c r="J8260" t="str">
        <f t="shared" si="752"/>
        <v>00:19:00</v>
      </c>
      <c r="K8260" t="str" cm="1">
        <f t="array" ref="K8260:M8260">_xlfn.TEXTSPLIT(H8260,",")</f>
        <v>Animation</v>
      </c>
      <c r="L8260" t="str">
        <v xml:space="preserve"> Adventure</v>
      </c>
      <c r="M8260" t="str">
        <v xml:space="preserve"> Comedy</v>
      </c>
    </row>
    <row r="8261" spans="1:13" ht="45" x14ac:dyDescent="0.25">
      <c r="A8261" t="s">
        <v>22793</v>
      </c>
      <c r="B8261" t="s">
        <v>33</v>
      </c>
      <c r="C8261" s="1" t="s">
        <v>25</v>
      </c>
      <c r="D8261">
        <v>8.1</v>
      </c>
      <c r="E8261">
        <v>842</v>
      </c>
      <c r="F8261">
        <v>25</v>
      </c>
      <c r="G8261" t="str">
        <f t="shared" si="749"/>
        <v>2020</v>
      </c>
      <c r="H8261" t="str">
        <f t="shared" si="750"/>
        <v>Animation, Adventure, Comedy</v>
      </c>
      <c r="I8261" t="str">
        <f t="shared" si="751"/>
        <v>The Midnight Gospel</v>
      </c>
      <c r="J8261" t="str">
        <f t="shared" si="752"/>
        <v>00:25:00</v>
      </c>
      <c r="K8261" t="str" cm="1">
        <f t="array" ref="K8261:M8261">_xlfn.TEXTSPLIT(H8261,",")</f>
        <v>Animation</v>
      </c>
      <c r="L8261" t="str">
        <v xml:space="preserve"> Adventure</v>
      </c>
      <c r="M8261" t="str">
        <v xml:space="preserve"> Comedy</v>
      </c>
    </row>
    <row r="8262" spans="1:13" ht="45" x14ac:dyDescent="0.25">
      <c r="A8262" t="s">
        <v>22793</v>
      </c>
      <c r="B8262" t="s">
        <v>33</v>
      </c>
      <c r="C8262" s="1" t="s">
        <v>25</v>
      </c>
      <c r="D8262">
        <v>8.1999999999999993</v>
      </c>
      <c r="E8262">
        <v>755</v>
      </c>
      <c r="F8262">
        <v>26</v>
      </c>
      <c r="G8262" t="str">
        <f t="shared" si="749"/>
        <v>2020</v>
      </c>
      <c r="H8262" t="str">
        <f t="shared" si="750"/>
        <v>Animation, Adventure, Comedy</v>
      </c>
      <c r="I8262" t="str">
        <f t="shared" si="751"/>
        <v>The Midnight Gospel</v>
      </c>
      <c r="J8262" t="str">
        <f t="shared" si="752"/>
        <v>00:26:00</v>
      </c>
      <c r="K8262" t="str" cm="1">
        <f t="array" ref="K8262:M8262">_xlfn.TEXTSPLIT(H8262,",")</f>
        <v>Animation</v>
      </c>
      <c r="L8262" t="str">
        <v xml:space="preserve"> Adventure</v>
      </c>
      <c r="M8262" t="str">
        <v xml:space="preserve"> Comedy</v>
      </c>
    </row>
    <row r="8263" spans="1:13" ht="45" x14ac:dyDescent="0.25">
      <c r="A8263" t="s">
        <v>22793</v>
      </c>
      <c r="B8263" t="s">
        <v>33</v>
      </c>
      <c r="C8263" s="1" t="s">
        <v>25</v>
      </c>
      <c r="D8263">
        <v>9.1999999999999993</v>
      </c>
      <c r="E8263">
        <v>997</v>
      </c>
      <c r="F8263">
        <v>24</v>
      </c>
      <c r="G8263" t="str">
        <f t="shared" si="749"/>
        <v>2020</v>
      </c>
      <c r="H8263" t="str">
        <f t="shared" si="750"/>
        <v>Animation, Adventure, Comedy</v>
      </c>
      <c r="I8263" t="str">
        <f t="shared" si="751"/>
        <v>The Midnight Gospel</v>
      </c>
      <c r="J8263" t="str">
        <f t="shared" si="752"/>
        <v>00:24:00</v>
      </c>
      <c r="K8263" t="str" cm="1">
        <f t="array" ref="K8263:M8263">_xlfn.TEXTSPLIT(H8263,",")</f>
        <v>Animation</v>
      </c>
      <c r="L8263" t="str">
        <v xml:space="preserve"> Adventure</v>
      </c>
      <c r="M8263" t="str">
        <v xml:space="preserve"> Comedy</v>
      </c>
    </row>
    <row r="8264" spans="1:13" ht="45" x14ac:dyDescent="0.25">
      <c r="A8264" t="s">
        <v>22793</v>
      </c>
      <c r="B8264" t="s">
        <v>33</v>
      </c>
      <c r="C8264" s="1" t="s">
        <v>25</v>
      </c>
      <c r="D8264">
        <v>8.1</v>
      </c>
      <c r="E8264">
        <v>630</v>
      </c>
      <c r="F8264">
        <v>26</v>
      </c>
      <c r="G8264" t="str">
        <f t="shared" si="749"/>
        <v>2020</v>
      </c>
      <c r="H8264" t="str">
        <f t="shared" si="750"/>
        <v>Animation, Adventure, Comedy</v>
      </c>
      <c r="I8264" t="str">
        <f t="shared" si="751"/>
        <v>The Midnight Gospel</v>
      </c>
      <c r="J8264" t="str">
        <f t="shared" si="752"/>
        <v>00:26:00</v>
      </c>
      <c r="K8264" t="str" cm="1">
        <f t="array" ref="K8264:M8264">_xlfn.TEXTSPLIT(H8264,",")</f>
        <v>Animation</v>
      </c>
      <c r="L8264" t="str">
        <v xml:space="preserve"> Adventure</v>
      </c>
      <c r="M8264" t="str">
        <v xml:space="preserve"> Comedy</v>
      </c>
    </row>
    <row r="8265" spans="1:13" ht="45" x14ac:dyDescent="0.25">
      <c r="A8265" t="s">
        <v>22793</v>
      </c>
      <c r="B8265" t="s">
        <v>33</v>
      </c>
      <c r="C8265" s="1" t="s">
        <v>25</v>
      </c>
      <c r="D8265">
        <v>8.4</v>
      </c>
      <c r="E8265">
        <v>653</v>
      </c>
      <c r="F8265">
        <v>24</v>
      </c>
      <c r="G8265" t="str">
        <f t="shared" si="749"/>
        <v>2020</v>
      </c>
      <c r="H8265" t="str">
        <f t="shared" si="750"/>
        <v>Animation, Adventure, Comedy</v>
      </c>
      <c r="I8265" t="str">
        <f t="shared" si="751"/>
        <v>The Midnight Gospel</v>
      </c>
      <c r="J8265" t="str">
        <f t="shared" si="752"/>
        <v>00:24:00</v>
      </c>
      <c r="K8265" t="str" cm="1">
        <f t="array" ref="K8265:M8265">_xlfn.TEXTSPLIT(H8265,",")</f>
        <v>Animation</v>
      </c>
      <c r="L8265" t="str">
        <v xml:space="preserve"> Adventure</v>
      </c>
      <c r="M8265" t="str">
        <v xml:space="preserve"> Comedy</v>
      </c>
    </row>
    <row r="8266" spans="1:13" ht="45" x14ac:dyDescent="0.25">
      <c r="A8266" t="s">
        <v>22793</v>
      </c>
      <c r="B8266" t="s">
        <v>33</v>
      </c>
      <c r="C8266" s="1" t="s">
        <v>25</v>
      </c>
      <c r="D8266">
        <v>9.6999999999999993</v>
      </c>
      <c r="E8266" s="2">
        <v>1731</v>
      </c>
      <c r="F8266">
        <v>36</v>
      </c>
      <c r="G8266" t="str">
        <f t="shared" si="749"/>
        <v>2020</v>
      </c>
      <c r="H8266" t="str">
        <f t="shared" si="750"/>
        <v>Animation, Adventure, Comedy</v>
      </c>
      <c r="I8266" t="str">
        <f t="shared" si="751"/>
        <v>The Midnight Gospel</v>
      </c>
      <c r="J8266" t="str">
        <f t="shared" si="752"/>
        <v>00:36:00</v>
      </c>
      <c r="K8266" t="str" cm="1">
        <f t="array" ref="K8266:M8266">_xlfn.TEXTSPLIT(H8266,",")</f>
        <v>Animation</v>
      </c>
      <c r="L8266" t="str">
        <v xml:space="preserve"> Adventure</v>
      </c>
      <c r="M8266" t="str">
        <v xml:space="preserve"> Comedy</v>
      </c>
    </row>
    <row r="8267" spans="1:13" ht="30" x14ac:dyDescent="0.25">
      <c r="A8267" t="s">
        <v>22228</v>
      </c>
      <c r="B8267" t="s">
        <v>33</v>
      </c>
      <c r="C8267" s="1" t="s">
        <v>38</v>
      </c>
      <c r="D8267">
        <v>6.1</v>
      </c>
      <c r="E8267">
        <v>136</v>
      </c>
      <c r="G8267" t="str">
        <f t="shared" ref="G8267:G8298" si="753">MID(B8267,2,4)</f>
        <v>2020</v>
      </c>
      <c r="H8267" t="str">
        <f t="shared" si="750"/>
        <v>Drama, Romance</v>
      </c>
      <c r="I8267" t="str">
        <f t="shared" si="751"/>
        <v>A Suitable Boy</v>
      </c>
      <c r="J8267" t="str">
        <f t="shared" si="752"/>
        <v>00:00:00</v>
      </c>
      <c r="K8267" t="str" cm="1">
        <f t="array" ref="K8267:L8267">_xlfn.TEXTSPLIT(H8267,",")</f>
        <v>Drama</v>
      </c>
      <c r="L8267" t="str">
        <v xml:space="preserve"> Romance</v>
      </c>
    </row>
    <row r="8268" spans="1:13" ht="30" x14ac:dyDescent="0.25">
      <c r="A8268" t="s">
        <v>22228</v>
      </c>
      <c r="B8268" t="s">
        <v>33</v>
      </c>
      <c r="C8268" s="1" t="s">
        <v>38</v>
      </c>
      <c r="D8268">
        <v>6.2</v>
      </c>
      <c r="E8268">
        <v>121</v>
      </c>
      <c r="F8268">
        <v>58</v>
      </c>
      <c r="G8268" t="str">
        <f t="shared" si="753"/>
        <v>2020</v>
      </c>
      <c r="H8268" t="str">
        <f t="shared" si="750"/>
        <v>Drama, Romance</v>
      </c>
      <c r="I8268" t="str">
        <f t="shared" si="751"/>
        <v>A Suitable Boy</v>
      </c>
      <c r="J8268" t="str">
        <f t="shared" si="752"/>
        <v>00:58:00</v>
      </c>
      <c r="K8268" t="str" cm="1">
        <f t="array" ref="K8268:L8268">_xlfn.TEXTSPLIT(H8268,",")</f>
        <v>Drama</v>
      </c>
      <c r="L8268" t="str">
        <v xml:space="preserve"> Romance</v>
      </c>
    </row>
    <row r="8269" spans="1:13" ht="30" x14ac:dyDescent="0.25">
      <c r="A8269" t="s">
        <v>22928</v>
      </c>
      <c r="B8269" t="s">
        <v>33</v>
      </c>
      <c r="C8269" s="1" t="s">
        <v>47</v>
      </c>
      <c r="D8269">
        <v>9.1</v>
      </c>
      <c r="E8269">
        <v>513</v>
      </c>
      <c r="F8269">
        <v>52</v>
      </c>
      <c r="G8269" t="str">
        <f t="shared" si="753"/>
        <v>2020</v>
      </c>
      <c r="H8269" t="str">
        <f t="shared" si="750"/>
        <v>Comedy</v>
      </c>
      <c r="I8269" t="str">
        <f t="shared" si="751"/>
        <v>Middleditch &amp; Schwartz</v>
      </c>
      <c r="J8269" t="str">
        <f t="shared" si="752"/>
        <v>00:52:00</v>
      </c>
      <c r="K8269" t="str" cm="1">
        <f t="array" ref="K8269">_xlfn.TEXTSPLIT(H8269,",")</f>
        <v>Comedy</v>
      </c>
    </row>
    <row r="8270" spans="1:13" ht="30" x14ac:dyDescent="0.25">
      <c r="A8270" t="s">
        <v>22928</v>
      </c>
      <c r="B8270" t="s">
        <v>33</v>
      </c>
      <c r="C8270" s="1" t="s">
        <v>47</v>
      </c>
      <c r="D8270">
        <v>8.4</v>
      </c>
      <c r="E8270">
        <v>375</v>
      </c>
      <c r="F8270">
        <v>51</v>
      </c>
      <c r="G8270" t="str">
        <f t="shared" si="753"/>
        <v>2020</v>
      </c>
      <c r="H8270" t="str">
        <f t="shared" si="750"/>
        <v>Comedy</v>
      </c>
      <c r="I8270" t="str">
        <f t="shared" si="751"/>
        <v>Middleditch &amp; Schwartz</v>
      </c>
      <c r="J8270" t="str">
        <f t="shared" si="752"/>
        <v>00:51:00</v>
      </c>
      <c r="K8270" t="str" cm="1">
        <f t="array" ref="K8270">_xlfn.TEXTSPLIT(H8270,",")</f>
        <v>Comedy</v>
      </c>
    </row>
    <row r="8271" spans="1:13" ht="30" x14ac:dyDescent="0.25">
      <c r="A8271" t="s">
        <v>22928</v>
      </c>
      <c r="B8271" t="s">
        <v>33</v>
      </c>
      <c r="C8271" s="1" t="s">
        <v>47</v>
      </c>
      <c r="D8271">
        <v>8.9</v>
      </c>
      <c r="E8271">
        <v>338</v>
      </c>
      <c r="F8271">
        <v>51</v>
      </c>
      <c r="G8271" t="str">
        <f t="shared" si="753"/>
        <v>2020</v>
      </c>
      <c r="H8271" t="str">
        <f t="shared" si="750"/>
        <v>Comedy</v>
      </c>
      <c r="I8271" t="str">
        <f t="shared" si="751"/>
        <v>Middleditch &amp; Schwartz</v>
      </c>
      <c r="J8271" t="str">
        <f t="shared" si="752"/>
        <v>00:51:00</v>
      </c>
      <c r="K8271" t="str" cm="1">
        <f t="array" ref="K8271">_xlfn.TEXTSPLIT(H8271,",")</f>
        <v>Comedy</v>
      </c>
    </row>
    <row r="8272" spans="1:13" ht="45" x14ac:dyDescent="0.25">
      <c r="A8272" t="s">
        <v>22933</v>
      </c>
      <c r="B8272" t="s">
        <v>33</v>
      </c>
      <c r="C8272" s="1" t="s">
        <v>198</v>
      </c>
      <c r="D8272">
        <v>7.5</v>
      </c>
      <c r="E8272">
        <v>969</v>
      </c>
      <c r="F8272">
        <v>40</v>
      </c>
      <c r="G8272" t="str">
        <f t="shared" si="753"/>
        <v>2020</v>
      </c>
      <c r="H8272" t="str">
        <f t="shared" si="750"/>
        <v>Drama, Sci-Fi, Thriller</v>
      </c>
      <c r="I8272" t="str">
        <f t="shared" si="751"/>
        <v>Into the Night</v>
      </c>
      <c r="J8272" t="str">
        <f t="shared" si="752"/>
        <v>00:40:00</v>
      </c>
      <c r="K8272" t="str" cm="1">
        <f t="array" ref="K8272:M8272">_xlfn.TEXTSPLIT(H8272,",")</f>
        <v>Drama</v>
      </c>
      <c r="L8272" t="str">
        <v xml:space="preserve"> Sci-Fi</v>
      </c>
      <c r="M8272" t="str">
        <v xml:space="preserve"> Thriller</v>
      </c>
    </row>
    <row r="8273" spans="1:13" ht="30" x14ac:dyDescent="0.25">
      <c r="A8273" t="s">
        <v>21470</v>
      </c>
      <c r="B8273" t="s">
        <v>964</v>
      </c>
      <c r="C8273" s="1" t="s">
        <v>91</v>
      </c>
      <c r="D8273">
        <v>7.1</v>
      </c>
      <c r="E8273">
        <v>78</v>
      </c>
      <c r="F8273">
        <v>29</v>
      </c>
      <c r="G8273" t="str">
        <f t="shared" si="753"/>
        <v>2018</v>
      </c>
      <c r="H8273" t="str">
        <f t="shared" si="750"/>
        <v>Comedy, Drama</v>
      </c>
      <c r="I8273" t="str">
        <f t="shared" si="751"/>
        <v>La casa de las flores</v>
      </c>
      <c r="J8273" t="str">
        <f t="shared" si="752"/>
        <v>00:29:00</v>
      </c>
      <c r="K8273" t="str" cm="1">
        <f t="array" ref="K8273:L8273">_xlfn.TEXTSPLIT(H8273,",")</f>
        <v>Comedy</v>
      </c>
      <c r="L8273" t="str">
        <v xml:space="preserve"> Drama</v>
      </c>
    </row>
    <row r="8274" spans="1:13" ht="45" x14ac:dyDescent="0.25">
      <c r="A8274" t="s">
        <v>21790</v>
      </c>
      <c r="B8274" t="s">
        <v>33</v>
      </c>
      <c r="C8274" s="1" t="s">
        <v>2185</v>
      </c>
      <c r="D8274">
        <v>6.9</v>
      </c>
      <c r="E8274">
        <v>96</v>
      </c>
      <c r="F8274">
        <v>25</v>
      </c>
      <c r="G8274" t="str">
        <f t="shared" si="753"/>
        <v>2020</v>
      </c>
      <c r="H8274" t="str">
        <f t="shared" si="750"/>
        <v>Animation, Action, Crime</v>
      </c>
      <c r="I8274" t="str">
        <f t="shared" si="751"/>
        <v>Ghost in the Shell SAC_2045</v>
      </c>
      <c r="J8274" t="str">
        <f t="shared" si="752"/>
        <v>00:25:00</v>
      </c>
      <c r="K8274" t="str" cm="1">
        <f t="array" ref="K8274:M8274">_xlfn.TEXTSPLIT(H8274,",")</f>
        <v>Animation</v>
      </c>
      <c r="L8274" t="str">
        <v xml:space="preserve"> Action</v>
      </c>
      <c r="M8274" t="str">
        <v xml:space="preserve"> Crime</v>
      </c>
    </row>
    <row r="8275" spans="1:13" ht="45" x14ac:dyDescent="0.25">
      <c r="A8275" t="s">
        <v>21790</v>
      </c>
      <c r="B8275" t="s">
        <v>33</v>
      </c>
      <c r="C8275" s="1" t="s">
        <v>2185</v>
      </c>
      <c r="D8275">
        <v>6.9</v>
      </c>
      <c r="E8275">
        <v>88</v>
      </c>
      <c r="F8275">
        <v>25</v>
      </c>
      <c r="G8275" t="str">
        <f t="shared" si="753"/>
        <v>2020</v>
      </c>
      <c r="H8275" t="str">
        <f t="shared" si="750"/>
        <v>Animation, Action, Crime</v>
      </c>
      <c r="I8275" t="str">
        <f t="shared" si="751"/>
        <v>Ghost in the Shell SAC_2045</v>
      </c>
      <c r="J8275" t="str">
        <f t="shared" si="752"/>
        <v>00:25:00</v>
      </c>
      <c r="K8275" t="str" cm="1">
        <f t="array" ref="K8275:M8275">_xlfn.TEXTSPLIT(H8275,",")</f>
        <v>Animation</v>
      </c>
      <c r="L8275" t="str">
        <v xml:space="preserve"> Action</v>
      </c>
      <c r="M8275" t="str">
        <v xml:space="preserve"> Crime</v>
      </c>
    </row>
    <row r="8276" spans="1:13" ht="45" x14ac:dyDescent="0.25">
      <c r="A8276" t="s">
        <v>21790</v>
      </c>
      <c r="B8276" t="s">
        <v>33</v>
      </c>
      <c r="C8276" s="1" t="s">
        <v>2185</v>
      </c>
      <c r="D8276">
        <v>7.1</v>
      </c>
      <c r="E8276">
        <v>82</v>
      </c>
      <c r="F8276">
        <v>25</v>
      </c>
      <c r="G8276" t="str">
        <f t="shared" si="753"/>
        <v>2020</v>
      </c>
      <c r="H8276" t="str">
        <f t="shared" si="750"/>
        <v>Animation, Action, Crime</v>
      </c>
      <c r="I8276" t="str">
        <f t="shared" si="751"/>
        <v>Ghost in the Shell SAC_2045</v>
      </c>
      <c r="J8276" t="str">
        <f t="shared" si="752"/>
        <v>00:25:00</v>
      </c>
      <c r="K8276" t="str" cm="1">
        <f t="array" ref="K8276:M8276">_xlfn.TEXTSPLIT(H8276,",")</f>
        <v>Animation</v>
      </c>
      <c r="L8276" t="str">
        <v xml:space="preserve"> Action</v>
      </c>
      <c r="M8276" t="str">
        <v xml:space="preserve"> Crime</v>
      </c>
    </row>
    <row r="8277" spans="1:13" ht="45" x14ac:dyDescent="0.25">
      <c r="A8277" t="s">
        <v>21790</v>
      </c>
      <c r="B8277" t="s">
        <v>33</v>
      </c>
      <c r="C8277" s="1" t="s">
        <v>2185</v>
      </c>
      <c r="D8277">
        <v>7.5</v>
      </c>
      <c r="E8277">
        <v>90</v>
      </c>
      <c r="F8277">
        <v>25</v>
      </c>
      <c r="G8277" t="str">
        <f t="shared" si="753"/>
        <v>2020</v>
      </c>
      <c r="H8277" t="str">
        <f t="shared" si="750"/>
        <v>Animation, Action, Crime</v>
      </c>
      <c r="I8277" t="str">
        <f t="shared" si="751"/>
        <v>Ghost in the Shell SAC_2045</v>
      </c>
      <c r="J8277" t="str">
        <f t="shared" si="752"/>
        <v>00:25:00</v>
      </c>
      <c r="K8277" t="str" cm="1">
        <f t="array" ref="K8277:M8277">_xlfn.TEXTSPLIT(H8277,",")</f>
        <v>Animation</v>
      </c>
      <c r="L8277" t="str">
        <v xml:space="preserve"> Action</v>
      </c>
      <c r="M8277" t="str">
        <v xml:space="preserve"> Crime</v>
      </c>
    </row>
    <row r="8278" spans="1:13" ht="45" x14ac:dyDescent="0.25">
      <c r="A8278" t="s">
        <v>21790</v>
      </c>
      <c r="B8278" t="s">
        <v>33</v>
      </c>
      <c r="C8278" s="1" t="s">
        <v>2185</v>
      </c>
      <c r="D8278">
        <v>7.4</v>
      </c>
      <c r="E8278">
        <v>88</v>
      </c>
      <c r="F8278">
        <v>25</v>
      </c>
      <c r="G8278" t="str">
        <f t="shared" si="753"/>
        <v>2020</v>
      </c>
      <c r="H8278" t="str">
        <f t="shared" si="750"/>
        <v>Animation, Action, Crime</v>
      </c>
      <c r="I8278" t="str">
        <f t="shared" si="751"/>
        <v>Ghost in the Shell SAC_2045</v>
      </c>
      <c r="J8278" t="str">
        <f t="shared" si="752"/>
        <v>00:25:00</v>
      </c>
      <c r="K8278" t="str" cm="1">
        <f t="array" ref="K8278:M8278">_xlfn.TEXTSPLIT(H8278,",")</f>
        <v>Animation</v>
      </c>
      <c r="L8278" t="str">
        <v xml:space="preserve"> Action</v>
      </c>
      <c r="M8278" t="str">
        <v xml:space="preserve"> Crime</v>
      </c>
    </row>
    <row r="8279" spans="1:13" ht="45" x14ac:dyDescent="0.25">
      <c r="A8279" t="s">
        <v>21790</v>
      </c>
      <c r="B8279" t="s">
        <v>33</v>
      </c>
      <c r="C8279" s="1" t="s">
        <v>2185</v>
      </c>
      <c r="D8279">
        <v>7.2</v>
      </c>
      <c r="E8279">
        <v>90</v>
      </c>
      <c r="F8279">
        <v>25</v>
      </c>
      <c r="G8279" t="str">
        <f t="shared" si="753"/>
        <v>2020</v>
      </c>
      <c r="H8279" t="str">
        <f t="shared" si="750"/>
        <v>Animation, Action, Crime</v>
      </c>
      <c r="I8279" t="str">
        <f t="shared" si="751"/>
        <v>Ghost in the Shell SAC_2045</v>
      </c>
      <c r="J8279" t="str">
        <f t="shared" si="752"/>
        <v>00:25:00</v>
      </c>
      <c r="K8279" t="str" cm="1">
        <f t="array" ref="K8279:M8279">_xlfn.TEXTSPLIT(H8279,",")</f>
        <v>Animation</v>
      </c>
      <c r="L8279" t="str">
        <v xml:space="preserve"> Action</v>
      </c>
      <c r="M8279" t="str">
        <v xml:space="preserve"> Crime</v>
      </c>
    </row>
    <row r="8280" spans="1:13" ht="45" x14ac:dyDescent="0.25">
      <c r="A8280" t="s">
        <v>21790</v>
      </c>
      <c r="B8280" t="s">
        <v>33</v>
      </c>
      <c r="C8280" s="1" t="s">
        <v>2185</v>
      </c>
      <c r="D8280">
        <v>7.2</v>
      </c>
      <c r="E8280">
        <v>80</v>
      </c>
      <c r="F8280">
        <v>25</v>
      </c>
      <c r="G8280" t="str">
        <f t="shared" si="753"/>
        <v>2020</v>
      </c>
      <c r="H8280" t="str">
        <f t="shared" si="750"/>
        <v>Animation, Action, Crime</v>
      </c>
      <c r="I8280" t="str">
        <f t="shared" si="751"/>
        <v>Ghost in the Shell SAC_2045</v>
      </c>
      <c r="J8280" t="str">
        <f t="shared" si="752"/>
        <v>00:25:00</v>
      </c>
      <c r="K8280" t="str" cm="1">
        <f t="array" ref="K8280:M8280">_xlfn.TEXTSPLIT(H8280,",")</f>
        <v>Animation</v>
      </c>
      <c r="L8280" t="str">
        <v xml:space="preserve"> Action</v>
      </c>
      <c r="M8280" t="str">
        <v xml:space="preserve"> Crime</v>
      </c>
    </row>
    <row r="8281" spans="1:13" ht="45" x14ac:dyDescent="0.25">
      <c r="A8281" t="s">
        <v>21790</v>
      </c>
      <c r="B8281" t="s">
        <v>33</v>
      </c>
      <c r="C8281" s="1" t="s">
        <v>2185</v>
      </c>
      <c r="D8281">
        <v>7.2</v>
      </c>
      <c r="E8281">
        <v>77</v>
      </c>
      <c r="F8281">
        <v>25</v>
      </c>
      <c r="G8281" t="str">
        <f t="shared" si="753"/>
        <v>2020</v>
      </c>
      <c r="H8281" t="str">
        <f t="shared" si="750"/>
        <v>Animation, Action, Crime</v>
      </c>
      <c r="I8281" t="str">
        <f t="shared" si="751"/>
        <v>Ghost in the Shell SAC_2045</v>
      </c>
      <c r="J8281" t="str">
        <f t="shared" si="752"/>
        <v>00:25:00</v>
      </c>
      <c r="K8281" t="str" cm="1">
        <f t="array" ref="K8281:M8281">_xlfn.TEXTSPLIT(H8281,",")</f>
        <v>Animation</v>
      </c>
      <c r="L8281" t="str">
        <v xml:space="preserve"> Action</v>
      </c>
      <c r="M8281" t="str">
        <v xml:space="preserve"> Crime</v>
      </c>
    </row>
    <row r="8282" spans="1:13" ht="45" x14ac:dyDescent="0.25">
      <c r="A8282" t="s">
        <v>21790</v>
      </c>
      <c r="B8282" t="s">
        <v>33</v>
      </c>
      <c r="C8282" s="1" t="s">
        <v>2185</v>
      </c>
      <c r="D8282">
        <v>7.7</v>
      </c>
      <c r="E8282">
        <v>84</v>
      </c>
      <c r="F8282">
        <v>25</v>
      </c>
      <c r="G8282" t="str">
        <f t="shared" si="753"/>
        <v>2020</v>
      </c>
      <c r="H8282" t="str">
        <f t="shared" si="750"/>
        <v>Animation, Action, Crime</v>
      </c>
      <c r="I8282" t="str">
        <f t="shared" si="751"/>
        <v>Ghost in the Shell SAC_2045</v>
      </c>
      <c r="J8282" t="str">
        <f t="shared" si="752"/>
        <v>00:25:00</v>
      </c>
      <c r="K8282" t="str" cm="1">
        <f t="array" ref="K8282:M8282">_xlfn.TEXTSPLIT(H8282,",")</f>
        <v>Animation</v>
      </c>
      <c r="L8282" t="str">
        <v xml:space="preserve"> Action</v>
      </c>
      <c r="M8282" t="str">
        <v xml:space="preserve"> Crime</v>
      </c>
    </row>
    <row r="8283" spans="1:13" ht="45" x14ac:dyDescent="0.25">
      <c r="A8283" t="s">
        <v>21790</v>
      </c>
      <c r="B8283" t="s">
        <v>33</v>
      </c>
      <c r="C8283" s="1" t="s">
        <v>2185</v>
      </c>
      <c r="D8283">
        <v>6.9</v>
      </c>
      <c r="E8283">
        <v>75</v>
      </c>
      <c r="F8283">
        <v>25</v>
      </c>
      <c r="G8283" t="str">
        <f t="shared" si="753"/>
        <v>2020</v>
      </c>
      <c r="H8283" t="str">
        <f t="shared" si="750"/>
        <v>Animation, Action, Crime</v>
      </c>
      <c r="I8283" t="str">
        <f t="shared" si="751"/>
        <v>Ghost in the Shell SAC_2045</v>
      </c>
      <c r="J8283" t="str">
        <f t="shared" si="752"/>
        <v>00:25:00</v>
      </c>
      <c r="K8283" t="str" cm="1">
        <f t="array" ref="K8283:M8283">_xlfn.TEXTSPLIT(H8283,",")</f>
        <v>Animation</v>
      </c>
      <c r="L8283" t="str">
        <v xml:space="preserve"> Action</v>
      </c>
      <c r="M8283" t="str">
        <v xml:space="preserve"> Crime</v>
      </c>
    </row>
    <row r="8284" spans="1:13" ht="45" x14ac:dyDescent="0.25">
      <c r="A8284" t="s">
        <v>21790</v>
      </c>
      <c r="B8284" t="s">
        <v>33</v>
      </c>
      <c r="C8284" s="1" t="s">
        <v>2185</v>
      </c>
      <c r="D8284">
        <v>7</v>
      </c>
      <c r="E8284">
        <v>76</v>
      </c>
      <c r="F8284">
        <v>25</v>
      </c>
      <c r="G8284" t="str">
        <f t="shared" si="753"/>
        <v>2020</v>
      </c>
      <c r="H8284" t="str">
        <f t="shared" si="750"/>
        <v>Animation, Action, Crime</v>
      </c>
      <c r="I8284" t="str">
        <f t="shared" si="751"/>
        <v>Ghost in the Shell SAC_2045</v>
      </c>
      <c r="J8284" t="str">
        <f t="shared" si="752"/>
        <v>00:25:00</v>
      </c>
      <c r="K8284" t="str" cm="1">
        <f t="array" ref="K8284:M8284">_xlfn.TEXTSPLIT(H8284,",")</f>
        <v>Animation</v>
      </c>
      <c r="L8284" t="str">
        <v xml:space="preserve"> Action</v>
      </c>
      <c r="M8284" t="str">
        <v xml:space="preserve"> Crime</v>
      </c>
    </row>
    <row r="8285" spans="1:13" ht="30" x14ac:dyDescent="0.25">
      <c r="A8285" t="s">
        <v>21470</v>
      </c>
      <c r="B8285" t="s">
        <v>964</v>
      </c>
      <c r="C8285" s="1" t="s">
        <v>91</v>
      </c>
      <c r="D8285">
        <v>7.2</v>
      </c>
      <c r="E8285">
        <v>75</v>
      </c>
      <c r="F8285">
        <v>27</v>
      </c>
      <c r="G8285" t="str">
        <f t="shared" si="753"/>
        <v>2018</v>
      </c>
      <c r="H8285" t="str">
        <f t="shared" si="750"/>
        <v>Comedy, Drama</v>
      </c>
      <c r="I8285" t="str">
        <f t="shared" si="751"/>
        <v>La casa de las flores</v>
      </c>
      <c r="J8285" t="str">
        <f t="shared" si="752"/>
        <v>00:27:00</v>
      </c>
      <c r="K8285" t="str" cm="1">
        <f t="array" ref="K8285:L8285">_xlfn.TEXTSPLIT(H8285,",")</f>
        <v>Comedy</v>
      </c>
      <c r="L8285" t="str">
        <v xml:space="preserve"> Drama</v>
      </c>
    </row>
    <row r="8286" spans="1:13" ht="30" x14ac:dyDescent="0.25">
      <c r="A8286" t="s">
        <v>21470</v>
      </c>
      <c r="B8286" t="s">
        <v>964</v>
      </c>
      <c r="C8286" s="1" t="s">
        <v>91</v>
      </c>
      <c r="D8286">
        <v>7.3</v>
      </c>
      <c r="E8286">
        <v>69</v>
      </c>
      <c r="F8286">
        <v>27</v>
      </c>
      <c r="G8286" t="str">
        <f t="shared" si="753"/>
        <v>2018</v>
      </c>
      <c r="H8286" t="str">
        <f t="shared" si="750"/>
        <v>Comedy, Drama</v>
      </c>
      <c r="I8286" t="str">
        <f t="shared" si="751"/>
        <v>La casa de las flores</v>
      </c>
      <c r="J8286" t="str">
        <f t="shared" si="752"/>
        <v>00:27:00</v>
      </c>
      <c r="K8286" t="str" cm="1">
        <f t="array" ref="K8286:L8286">_xlfn.TEXTSPLIT(H8286,",")</f>
        <v>Comedy</v>
      </c>
      <c r="L8286" t="str">
        <v xml:space="preserve"> Drama</v>
      </c>
    </row>
    <row r="8287" spans="1:13" ht="30" x14ac:dyDescent="0.25">
      <c r="A8287" t="s">
        <v>21470</v>
      </c>
      <c r="B8287" t="s">
        <v>964</v>
      </c>
      <c r="C8287" s="1" t="s">
        <v>91</v>
      </c>
      <c r="D8287">
        <v>7.3</v>
      </c>
      <c r="E8287">
        <v>66</v>
      </c>
      <c r="F8287">
        <v>31</v>
      </c>
      <c r="G8287" t="str">
        <f t="shared" si="753"/>
        <v>2018</v>
      </c>
      <c r="H8287" t="str">
        <f t="shared" si="750"/>
        <v>Comedy, Drama</v>
      </c>
      <c r="I8287" t="str">
        <f t="shared" si="751"/>
        <v>La casa de las flores</v>
      </c>
      <c r="J8287" t="str">
        <f t="shared" si="752"/>
        <v>00:31:00</v>
      </c>
      <c r="K8287" t="str" cm="1">
        <f t="array" ref="K8287:L8287">_xlfn.TEXTSPLIT(H8287,",")</f>
        <v>Comedy</v>
      </c>
      <c r="L8287" t="str">
        <v xml:space="preserve"> Drama</v>
      </c>
    </row>
    <row r="8288" spans="1:13" ht="30" x14ac:dyDescent="0.25">
      <c r="A8288" t="s">
        <v>21470</v>
      </c>
      <c r="B8288" t="s">
        <v>964</v>
      </c>
      <c r="C8288" s="1" t="s">
        <v>91</v>
      </c>
      <c r="D8288">
        <v>7.1</v>
      </c>
      <c r="E8288">
        <v>66</v>
      </c>
      <c r="F8288">
        <v>24</v>
      </c>
      <c r="G8288" t="str">
        <f t="shared" si="753"/>
        <v>2018</v>
      </c>
      <c r="H8288" t="str">
        <f t="shared" si="750"/>
        <v>Comedy, Drama</v>
      </c>
      <c r="I8288" t="str">
        <f t="shared" si="751"/>
        <v>La casa de las flores</v>
      </c>
      <c r="J8288" t="str">
        <f t="shared" si="752"/>
        <v>00:24:00</v>
      </c>
      <c r="K8288" t="str" cm="1">
        <f t="array" ref="K8288:L8288">_xlfn.TEXTSPLIT(H8288,",")</f>
        <v>Comedy</v>
      </c>
      <c r="L8288" t="str">
        <v xml:space="preserve"> Drama</v>
      </c>
    </row>
    <row r="8289" spans="1:13" ht="30" x14ac:dyDescent="0.25">
      <c r="A8289" t="s">
        <v>21470</v>
      </c>
      <c r="B8289" t="s">
        <v>964</v>
      </c>
      <c r="C8289" s="1" t="s">
        <v>91</v>
      </c>
      <c r="D8289">
        <v>7.2</v>
      </c>
      <c r="E8289">
        <v>65</v>
      </c>
      <c r="F8289">
        <v>29</v>
      </c>
      <c r="G8289" t="str">
        <f t="shared" si="753"/>
        <v>2018</v>
      </c>
      <c r="H8289" t="str">
        <f t="shared" si="750"/>
        <v>Comedy, Drama</v>
      </c>
      <c r="I8289" t="str">
        <f t="shared" si="751"/>
        <v>La casa de las flores</v>
      </c>
      <c r="J8289" t="str">
        <f t="shared" si="752"/>
        <v>00:29:00</v>
      </c>
      <c r="K8289" t="str" cm="1">
        <f t="array" ref="K8289:L8289">_xlfn.TEXTSPLIT(H8289,",")</f>
        <v>Comedy</v>
      </c>
      <c r="L8289" t="str">
        <v xml:space="preserve"> Drama</v>
      </c>
    </row>
    <row r="8290" spans="1:13" ht="30" x14ac:dyDescent="0.25">
      <c r="A8290" t="s">
        <v>21470</v>
      </c>
      <c r="B8290" t="s">
        <v>964</v>
      </c>
      <c r="C8290" s="1" t="s">
        <v>91</v>
      </c>
      <c r="D8290">
        <v>7.5</v>
      </c>
      <c r="E8290">
        <v>66</v>
      </c>
      <c r="F8290">
        <v>31</v>
      </c>
      <c r="G8290" t="str">
        <f t="shared" si="753"/>
        <v>2018</v>
      </c>
      <c r="H8290" t="str">
        <f t="shared" si="750"/>
        <v>Comedy, Drama</v>
      </c>
      <c r="I8290" t="str">
        <f t="shared" si="751"/>
        <v>La casa de las flores</v>
      </c>
      <c r="J8290" t="str">
        <f t="shared" si="752"/>
        <v>00:31:00</v>
      </c>
      <c r="K8290" t="str" cm="1">
        <f t="array" ref="K8290:L8290">_xlfn.TEXTSPLIT(H8290,",")</f>
        <v>Comedy</v>
      </c>
      <c r="L8290" t="str">
        <v xml:space="preserve"> Drama</v>
      </c>
    </row>
    <row r="8291" spans="1:13" ht="30" x14ac:dyDescent="0.25">
      <c r="A8291" t="s">
        <v>21470</v>
      </c>
      <c r="B8291" t="s">
        <v>964</v>
      </c>
      <c r="C8291" s="1" t="s">
        <v>91</v>
      </c>
      <c r="D8291">
        <v>8</v>
      </c>
      <c r="E8291">
        <v>69</v>
      </c>
      <c r="F8291">
        <v>33</v>
      </c>
      <c r="G8291" t="str">
        <f t="shared" si="753"/>
        <v>2018</v>
      </c>
      <c r="H8291" t="str">
        <f t="shared" si="750"/>
        <v>Comedy, Drama</v>
      </c>
      <c r="I8291" t="str">
        <f t="shared" si="751"/>
        <v>La casa de las flores</v>
      </c>
      <c r="J8291" t="str">
        <f t="shared" si="752"/>
        <v>00:33:00</v>
      </c>
      <c r="K8291" t="str" cm="1">
        <f t="array" ref="K8291:L8291">_xlfn.TEXTSPLIT(H8291,",")</f>
        <v>Comedy</v>
      </c>
      <c r="L8291" t="str">
        <v xml:space="preserve"> Drama</v>
      </c>
    </row>
    <row r="8292" spans="1:13" ht="30" x14ac:dyDescent="0.25">
      <c r="A8292" t="s">
        <v>21470</v>
      </c>
      <c r="B8292" t="s">
        <v>964</v>
      </c>
      <c r="C8292" s="1" t="s">
        <v>91</v>
      </c>
      <c r="D8292">
        <v>8.5</v>
      </c>
      <c r="E8292">
        <v>87</v>
      </c>
      <c r="F8292">
        <v>35</v>
      </c>
      <c r="G8292" t="str">
        <f t="shared" si="753"/>
        <v>2018</v>
      </c>
      <c r="H8292" t="str">
        <f t="shared" si="750"/>
        <v>Comedy, Drama</v>
      </c>
      <c r="I8292" t="str">
        <f t="shared" si="751"/>
        <v>La casa de las flores</v>
      </c>
      <c r="J8292" t="str">
        <f t="shared" si="752"/>
        <v>00:35:00</v>
      </c>
      <c r="K8292" t="str" cm="1">
        <f t="array" ref="K8292:L8292">_xlfn.TEXTSPLIT(H8292,",")</f>
        <v>Comedy</v>
      </c>
      <c r="L8292" t="str">
        <v xml:space="preserve"> Drama</v>
      </c>
    </row>
    <row r="8293" spans="1:13" ht="30" x14ac:dyDescent="0.25">
      <c r="A8293" t="s">
        <v>22170</v>
      </c>
      <c r="B8293">
        <v>-2021</v>
      </c>
      <c r="C8293" s="1" t="s">
        <v>1411</v>
      </c>
      <c r="D8293">
        <v>8</v>
      </c>
      <c r="E8293">
        <v>471</v>
      </c>
      <c r="F8293">
        <v>45</v>
      </c>
      <c r="G8293" t="str">
        <f t="shared" si="753"/>
        <v>2021</v>
      </c>
      <c r="H8293" t="str">
        <f t="shared" si="750"/>
        <v>Biography, Drama</v>
      </c>
      <c r="I8293" t="str">
        <f t="shared" si="751"/>
        <v>Halston</v>
      </c>
      <c r="J8293" t="str">
        <f t="shared" si="752"/>
        <v>00:45:00</v>
      </c>
      <c r="K8293" t="str" cm="1">
        <f t="array" ref="K8293:L8293">_xlfn.TEXTSPLIT(H8293,",")</f>
        <v>Biography</v>
      </c>
      <c r="L8293" t="str">
        <v xml:space="preserve"> Drama</v>
      </c>
    </row>
    <row r="8294" spans="1:13" ht="30" x14ac:dyDescent="0.25">
      <c r="A8294" t="s">
        <v>22170</v>
      </c>
      <c r="B8294">
        <v>-2021</v>
      </c>
      <c r="C8294" s="1" t="s">
        <v>1411</v>
      </c>
      <c r="D8294">
        <v>8.1</v>
      </c>
      <c r="E8294">
        <v>460</v>
      </c>
      <c r="F8294">
        <v>44</v>
      </c>
      <c r="G8294" t="str">
        <f t="shared" si="753"/>
        <v>2021</v>
      </c>
      <c r="H8294" t="str">
        <f t="shared" si="750"/>
        <v>Biography, Drama</v>
      </c>
      <c r="I8294" t="str">
        <f t="shared" si="751"/>
        <v>Halston</v>
      </c>
      <c r="J8294" t="str">
        <f t="shared" si="752"/>
        <v>00:44:00</v>
      </c>
      <c r="K8294" t="str" cm="1">
        <f t="array" ref="K8294:L8294">_xlfn.TEXTSPLIT(H8294,",")</f>
        <v>Biography</v>
      </c>
      <c r="L8294" t="str">
        <v xml:space="preserve"> Drama</v>
      </c>
    </row>
    <row r="8295" spans="1:13" ht="30" x14ac:dyDescent="0.25">
      <c r="A8295" t="s">
        <v>22170</v>
      </c>
      <c r="B8295">
        <v>-2021</v>
      </c>
      <c r="C8295" s="1" t="s">
        <v>1411</v>
      </c>
      <c r="D8295">
        <v>7.9</v>
      </c>
      <c r="E8295">
        <v>423</v>
      </c>
      <c r="F8295">
        <v>49</v>
      </c>
      <c r="G8295" t="str">
        <f t="shared" si="753"/>
        <v>2021</v>
      </c>
      <c r="H8295" t="str">
        <f t="shared" si="750"/>
        <v>Biography, Drama</v>
      </c>
      <c r="I8295" t="str">
        <f t="shared" si="751"/>
        <v>Halston</v>
      </c>
      <c r="J8295" t="str">
        <f t="shared" si="752"/>
        <v>00:49:00</v>
      </c>
      <c r="K8295" t="str" cm="1">
        <f t="array" ref="K8295:L8295">_xlfn.TEXTSPLIT(H8295,",")</f>
        <v>Biography</v>
      </c>
      <c r="L8295" t="str">
        <v xml:space="preserve"> Drama</v>
      </c>
    </row>
    <row r="8296" spans="1:13" ht="30" x14ac:dyDescent="0.25">
      <c r="A8296" t="s">
        <v>22170</v>
      </c>
      <c r="B8296">
        <v>-2021</v>
      </c>
      <c r="C8296" s="1" t="s">
        <v>1411</v>
      </c>
      <c r="D8296">
        <v>8.1</v>
      </c>
      <c r="E8296">
        <v>427</v>
      </c>
      <c r="F8296">
        <v>53</v>
      </c>
      <c r="G8296" t="str">
        <f t="shared" si="753"/>
        <v>2021</v>
      </c>
      <c r="H8296" t="str">
        <f t="shared" si="750"/>
        <v>Biography, Drama</v>
      </c>
      <c r="I8296" t="str">
        <f t="shared" si="751"/>
        <v>Halston</v>
      </c>
      <c r="J8296" t="str">
        <f t="shared" si="752"/>
        <v>00:53:00</v>
      </c>
      <c r="K8296" t="str" cm="1">
        <f t="array" ref="K8296:L8296">_xlfn.TEXTSPLIT(H8296,",")</f>
        <v>Biography</v>
      </c>
      <c r="L8296" t="str">
        <v xml:space="preserve"> Drama</v>
      </c>
    </row>
    <row r="8297" spans="1:13" ht="30" x14ac:dyDescent="0.25">
      <c r="A8297" t="s">
        <v>22236</v>
      </c>
      <c r="B8297" t="s">
        <v>14</v>
      </c>
      <c r="C8297" s="1" t="s">
        <v>47</v>
      </c>
      <c r="D8297">
        <v>7.9</v>
      </c>
      <c r="E8297">
        <v>54</v>
      </c>
      <c r="G8297" t="str">
        <f t="shared" si="753"/>
        <v>2021</v>
      </c>
      <c r="H8297" t="str">
        <f t="shared" si="750"/>
        <v>Comedy</v>
      </c>
      <c r="I8297" t="str">
        <f t="shared" si="751"/>
        <v>The Upshaws</v>
      </c>
      <c r="J8297" t="str">
        <f t="shared" si="752"/>
        <v>00:00:00</v>
      </c>
      <c r="K8297" t="str" cm="1">
        <f t="array" ref="K8297">_xlfn.TEXTSPLIT(H8297,",")</f>
        <v>Comedy</v>
      </c>
    </row>
    <row r="8298" spans="1:13" ht="45" x14ac:dyDescent="0.25">
      <c r="A8298" t="s">
        <v>22933</v>
      </c>
      <c r="B8298" t="s">
        <v>33</v>
      </c>
      <c r="C8298" s="1" t="s">
        <v>198</v>
      </c>
      <c r="D8298">
        <v>7.3</v>
      </c>
      <c r="E8298">
        <v>854</v>
      </c>
      <c r="F8298">
        <v>38</v>
      </c>
      <c r="G8298" t="str">
        <f t="shared" si="753"/>
        <v>2020</v>
      </c>
      <c r="H8298" t="str">
        <f t="shared" si="750"/>
        <v>Drama, Sci-Fi, Thriller</v>
      </c>
      <c r="I8298" t="str">
        <f t="shared" si="751"/>
        <v>Into the Night</v>
      </c>
      <c r="J8298" t="str">
        <f t="shared" si="752"/>
        <v>00:38:00</v>
      </c>
      <c r="K8298" t="str" cm="1">
        <f t="array" ref="K8298:M8298">_xlfn.TEXTSPLIT(H8298,",")</f>
        <v>Drama</v>
      </c>
      <c r="L8298" t="str">
        <v xml:space="preserve"> Sci-Fi</v>
      </c>
      <c r="M8298" t="str">
        <v xml:space="preserve"> Thriller</v>
      </c>
    </row>
    <row r="8299" spans="1:13" ht="45" x14ac:dyDescent="0.25">
      <c r="A8299" t="s">
        <v>22933</v>
      </c>
      <c r="B8299" t="s">
        <v>33</v>
      </c>
      <c r="C8299" s="1" t="s">
        <v>198</v>
      </c>
      <c r="D8299">
        <v>7.2</v>
      </c>
      <c r="E8299">
        <v>799</v>
      </c>
      <c r="F8299">
        <v>35</v>
      </c>
      <c r="G8299" t="str">
        <f t="shared" ref="G8299:G8316" si="754">MID(B8299,2,4)</f>
        <v>2020</v>
      </c>
      <c r="H8299" t="str">
        <f t="shared" si="750"/>
        <v>Drama, Sci-Fi, Thriller</v>
      </c>
      <c r="I8299" t="str">
        <f t="shared" si="751"/>
        <v>Into the Night</v>
      </c>
      <c r="J8299" t="str">
        <f t="shared" si="752"/>
        <v>00:35:00</v>
      </c>
      <c r="K8299" t="str" cm="1">
        <f t="array" ref="K8299:M8299">_xlfn.TEXTSPLIT(H8299,",")</f>
        <v>Drama</v>
      </c>
      <c r="L8299" t="str">
        <v xml:space="preserve"> Sci-Fi</v>
      </c>
      <c r="M8299" t="str">
        <v xml:space="preserve"> Thriller</v>
      </c>
    </row>
    <row r="8300" spans="1:13" ht="45" x14ac:dyDescent="0.25">
      <c r="A8300" t="s">
        <v>22933</v>
      </c>
      <c r="B8300" t="s">
        <v>33</v>
      </c>
      <c r="C8300" s="1" t="s">
        <v>198</v>
      </c>
      <c r="D8300">
        <v>7.6</v>
      </c>
      <c r="E8300">
        <v>847</v>
      </c>
      <c r="F8300">
        <v>37</v>
      </c>
      <c r="G8300" t="str">
        <f t="shared" si="754"/>
        <v>2020</v>
      </c>
      <c r="H8300" t="str">
        <f t="shared" si="750"/>
        <v>Drama, Sci-Fi, Thriller</v>
      </c>
      <c r="I8300" t="str">
        <f t="shared" si="751"/>
        <v>Into the Night</v>
      </c>
      <c r="J8300" t="str">
        <f t="shared" si="752"/>
        <v>00:37:00</v>
      </c>
      <c r="K8300" t="str" cm="1">
        <f t="array" ref="K8300:M8300">_xlfn.TEXTSPLIT(H8300,",")</f>
        <v>Drama</v>
      </c>
      <c r="L8300" t="str">
        <v xml:space="preserve"> Sci-Fi</v>
      </c>
      <c r="M8300" t="str">
        <v xml:space="preserve"> Thriller</v>
      </c>
    </row>
    <row r="8301" spans="1:13" ht="45" x14ac:dyDescent="0.25">
      <c r="A8301" t="s">
        <v>22933</v>
      </c>
      <c r="B8301" t="s">
        <v>33</v>
      </c>
      <c r="C8301" s="1" t="s">
        <v>198</v>
      </c>
      <c r="D8301">
        <v>7.4</v>
      </c>
      <c r="E8301">
        <v>746</v>
      </c>
      <c r="F8301">
        <v>37</v>
      </c>
      <c r="G8301" t="str">
        <f t="shared" si="754"/>
        <v>2020</v>
      </c>
      <c r="H8301" t="str">
        <f t="shared" si="750"/>
        <v>Drama, Sci-Fi, Thriller</v>
      </c>
      <c r="I8301" t="str">
        <f t="shared" si="751"/>
        <v>Into the Night</v>
      </c>
      <c r="J8301" t="str">
        <f t="shared" si="752"/>
        <v>00:37:00</v>
      </c>
      <c r="K8301" t="str" cm="1">
        <f t="array" ref="K8301:M8301">_xlfn.TEXTSPLIT(H8301,",")</f>
        <v>Drama</v>
      </c>
      <c r="L8301" t="str">
        <v xml:space="preserve"> Sci-Fi</v>
      </c>
      <c r="M8301" t="str">
        <v xml:space="preserve"> Thriller</v>
      </c>
    </row>
    <row r="8302" spans="1:13" ht="45" x14ac:dyDescent="0.25">
      <c r="A8302" t="s">
        <v>22933</v>
      </c>
      <c r="B8302" t="s">
        <v>33</v>
      </c>
      <c r="C8302" s="1" t="s">
        <v>198</v>
      </c>
      <c r="D8302">
        <v>7.7</v>
      </c>
      <c r="E8302">
        <v>836</v>
      </c>
      <c r="F8302">
        <v>37</v>
      </c>
      <c r="G8302" t="str">
        <f t="shared" si="754"/>
        <v>2020</v>
      </c>
      <c r="H8302" t="str">
        <f t="shared" si="750"/>
        <v>Drama, Sci-Fi, Thriller</v>
      </c>
      <c r="I8302" t="str">
        <f t="shared" si="751"/>
        <v>Into the Night</v>
      </c>
      <c r="J8302" t="str">
        <f t="shared" si="752"/>
        <v>00:37:00</v>
      </c>
      <c r="K8302" t="str" cm="1">
        <f t="array" ref="K8302:M8302">_xlfn.TEXTSPLIT(H8302,",")</f>
        <v>Drama</v>
      </c>
      <c r="L8302" t="str">
        <v xml:space="preserve"> Sci-Fi</v>
      </c>
      <c r="M8302" t="str">
        <v xml:space="preserve"> Thriller</v>
      </c>
    </row>
    <row r="8303" spans="1:13" ht="30" x14ac:dyDescent="0.25">
      <c r="A8303" t="s">
        <v>22975</v>
      </c>
      <c r="B8303" t="s">
        <v>33</v>
      </c>
      <c r="C8303" s="1" t="s">
        <v>47</v>
      </c>
      <c r="D8303">
        <v>6.6</v>
      </c>
      <c r="E8303">
        <v>34</v>
      </c>
      <c r="F8303">
        <v>24</v>
      </c>
      <c r="G8303" t="str">
        <f t="shared" si="754"/>
        <v>2020</v>
      </c>
      <c r="H8303" t="str">
        <f t="shared" si="750"/>
        <v>Comedy</v>
      </c>
      <c r="I8303" t="str">
        <f t="shared" si="751"/>
        <v>Casi Feliz</v>
      </c>
      <c r="J8303" t="str">
        <f t="shared" si="752"/>
        <v>00:24:00</v>
      </c>
      <c r="K8303" t="str" cm="1">
        <f t="array" ref="K8303">_xlfn.TEXTSPLIT(H8303,",")</f>
        <v>Comedy</v>
      </c>
    </row>
    <row r="8304" spans="1:13" ht="30" x14ac:dyDescent="0.25">
      <c r="A8304" t="s">
        <v>22975</v>
      </c>
      <c r="B8304" t="s">
        <v>33</v>
      </c>
      <c r="C8304" s="1" t="s">
        <v>47</v>
      </c>
      <c r="D8304">
        <v>6.7</v>
      </c>
      <c r="E8304">
        <v>31</v>
      </c>
      <c r="F8304">
        <v>27</v>
      </c>
      <c r="G8304" t="str">
        <f t="shared" si="754"/>
        <v>2020</v>
      </c>
      <c r="H8304" t="str">
        <f t="shared" si="750"/>
        <v>Comedy</v>
      </c>
      <c r="I8304" t="str">
        <f t="shared" si="751"/>
        <v>Casi Feliz</v>
      </c>
      <c r="J8304" t="str">
        <f t="shared" si="752"/>
        <v>00:27:00</v>
      </c>
      <c r="K8304" t="str" cm="1">
        <f t="array" ref="K8304">_xlfn.TEXTSPLIT(H8304,",")</f>
        <v>Comedy</v>
      </c>
    </row>
    <row r="8305" spans="1:13" ht="30" x14ac:dyDescent="0.25">
      <c r="A8305" t="s">
        <v>22975</v>
      </c>
      <c r="B8305" t="s">
        <v>33</v>
      </c>
      <c r="C8305" s="1" t="s">
        <v>47</v>
      </c>
      <c r="D8305">
        <v>6.4</v>
      </c>
      <c r="E8305">
        <v>35</v>
      </c>
      <c r="F8305">
        <v>24</v>
      </c>
      <c r="G8305" t="str">
        <f t="shared" si="754"/>
        <v>2020</v>
      </c>
      <c r="H8305" t="str">
        <f t="shared" si="750"/>
        <v>Comedy</v>
      </c>
      <c r="I8305" t="str">
        <f t="shared" si="751"/>
        <v>Casi Feliz</v>
      </c>
      <c r="J8305" t="str">
        <f t="shared" si="752"/>
        <v>00:24:00</v>
      </c>
      <c r="K8305" t="str" cm="1">
        <f t="array" ref="K8305">_xlfn.TEXTSPLIT(H8305,",")</f>
        <v>Comedy</v>
      </c>
    </row>
    <row r="8306" spans="1:13" ht="30" x14ac:dyDescent="0.25">
      <c r="A8306" t="s">
        <v>22975</v>
      </c>
      <c r="B8306" t="s">
        <v>33</v>
      </c>
      <c r="C8306" s="1" t="s">
        <v>47</v>
      </c>
      <c r="D8306">
        <v>6.4</v>
      </c>
      <c r="E8306">
        <v>28</v>
      </c>
      <c r="F8306">
        <v>21</v>
      </c>
      <c r="G8306" t="str">
        <f t="shared" si="754"/>
        <v>2020</v>
      </c>
      <c r="H8306" t="str">
        <f t="shared" si="750"/>
        <v>Comedy</v>
      </c>
      <c r="I8306" t="str">
        <f t="shared" si="751"/>
        <v>Casi Feliz</v>
      </c>
      <c r="J8306" t="str">
        <f t="shared" si="752"/>
        <v>00:21:00</v>
      </c>
      <c r="K8306" t="str" cm="1">
        <f t="array" ref="K8306">_xlfn.TEXTSPLIT(H8306,",")</f>
        <v>Comedy</v>
      </c>
    </row>
    <row r="8307" spans="1:13" ht="30" x14ac:dyDescent="0.25">
      <c r="A8307" t="s">
        <v>22975</v>
      </c>
      <c r="B8307" t="s">
        <v>33</v>
      </c>
      <c r="C8307" s="1" t="s">
        <v>47</v>
      </c>
      <c r="D8307">
        <v>6.7</v>
      </c>
      <c r="E8307">
        <v>33</v>
      </c>
      <c r="F8307">
        <v>28</v>
      </c>
      <c r="G8307" t="str">
        <f t="shared" si="754"/>
        <v>2020</v>
      </c>
      <c r="H8307" t="str">
        <f t="shared" si="750"/>
        <v>Comedy</v>
      </c>
      <c r="I8307" t="str">
        <f t="shared" si="751"/>
        <v>Casi Feliz</v>
      </c>
      <c r="J8307" t="str">
        <f t="shared" si="752"/>
        <v>00:28:00</v>
      </c>
      <c r="K8307" t="str" cm="1">
        <f t="array" ref="K8307">_xlfn.TEXTSPLIT(H8307,",")</f>
        <v>Comedy</v>
      </c>
    </row>
    <row r="8308" spans="1:13" ht="30" x14ac:dyDescent="0.25">
      <c r="A8308" t="s">
        <v>22975</v>
      </c>
      <c r="B8308" t="s">
        <v>33</v>
      </c>
      <c r="C8308" s="1" t="s">
        <v>47</v>
      </c>
      <c r="D8308">
        <v>7.3</v>
      </c>
      <c r="E8308">
        <v>26</v>
      </c>
      <c r="F8308">
        <v>23</v>
      </c>
      <c r="G8308" t="str">
        <f t="shared" si="754"/>
        <v>2020</v>
      </c>
      <c r="H8308" t="str">
        <f t="shared" si="750"/>
        <v>Comedy</v>
      </c>
      <c r="I8308" t="str">
        <f t="shared" si="751"/>
        <v>Casi Feliz</v>
      </c>
      <c r="J8308" t="str">
        <f t="shared" si="752"/>
        <v>00:23:00</v>
      </c>
      <c r="K8308" t="str" cm="1">
        <f t="array" ref="K8308">_xlfn.TEXTSPLIT(H8308,",")</f>
        <v>Comedy</v>
      </c>
    </row>
    <row r="8309" spans="1:13" ht="30" x14ac:dyDescent="0.25">
      <c r="A8309" t="s">
        <v>22975</v>
      </c>
      <c r="B8309" t="s">
        <v>33</v>
      </c>
      <c r="C8309" s="1" t="s">
        <v>47</v>
      </c>
      <c r="D8309">
        <v>7</v>
      </c>
      <c r="E8309">
        <v>26</v>
      </c>
      <c r="F8309">
        <v>25</v>
      </c>
      <c r="G8309" t="str">
        <f t="shared" si="754"/>
        <v>2020</v>
      </c>
      <c r="H8309" t="str">
        <f t="shared" si="750"/>
        <v>Comedy</v>
      </c>
      <c r="I8309" t="str">
        <f t="shared" si="751"/>
        <v>Casi Feliz</v>
      </c>
      <c r="J8309" t="str">
        <f t="shared" si="752"/>
        <v>00:25:00</v>
      </c>
      <c r="K8309" t="str" cm="1">
        <f t="array" ref="K8309">_xlfn.TEXTSPLIT(H8309,",")</f>
        <v>Comedy</v>
      </c>
    </row>
    <row r="8310" spans="1:13" ht="30" x14ac:dyDescent="0.25">
      <c r="A8310" t="s">
        <v>22975</v>
      </c>
      <c r="B8310" t="s">
        <v>33</v>
      </c>
      <c r="C8310" s="1" t="s">
        <v>47</v>
      </c>
      <c r="D8310">
        <v>6.7</v>
      </c>
      <c r="E8310">
        <v>29</v>
      </c>
      <c r="F8310">
        <v>23</v>
      </c>
      <c r="G8310" t="str">
        <f t="shared" si="754"/>
        <v>2020</v>
      </c>
      <c r="H8310" t="str">
        <f t="shared" si="750"/>
        <v>Comedy</v>
      </c>
      <c r="I8310" t="str">
        <f t="shared" si="751"/>
        <v>Casi Feliz</v>
      </c>
      <c r="J8310" t="str">
        <f t="shared" si="752"/>
        <v>00:23:00</v>
      </c>
      <c r="K8310" t="str" cm="1">
        <f t="array" ref="K8310">_xlfn.TEXTSPLIT(H8310,",")</f>
        <v>Comedy</v>
      </c>
    </row>
    <row r="8311" spans="1:13" ht="30" x14ac:dyDescent="0.25">
      <c r="A8311" t="s">
        <v>22975</v>
      </c>
      <c r="B8311" t="s">
        <v>33</v>
      </c>
      <c r="C8311" s="1" t="s">
        <v>47</v>
      </c>
      <c r="D8311">
        <v>7.6</v>
      </c>
      <c r="E8311">
        <v>26</v>
      </c>
      <c r="F8311">
        <v>28</v>
      </c>
      <c r="G8311" t="str">
        <f t="shared" si="754"/>
        <v>2020</v>
      </c>
      <c r="H8311" t="str">
        <f t="shared" si="750"/>
        <v>Comedy</v>
      </c>
      <c r="I8311" t="str">
        <f t="shared" si="751"/>
        <v>Casi Feliz</v>
      </c>
      <c r="J8311" t="str">
        <f t="shared" si="752"/>
        <v>00:28:00</v>
      </c>
      <c r="K8311" t="str" cm="1">
        <f t="array" ref="K8311">_xlfn.TEXTSPLIT(H8311,",")</f>
        <v>Comedy</v>
      </c>
    </row>
    <row r="8312" spans="1:13" ht="30" x14ac:dyDescent="0.25">
      <c r="A8312" t="s">
        <v>22975</v>
      </c>
      <c r="B8312" t="s">
        <v>33</v>
      </c>
      <c r="C8312" s="1" t="s">
        <v>47</v>
      </c>
      <c r="D8312">
        <v>6.6</v>
      </c>
      <c r="E8312">
        <v>26</v>
      </c>
      <c r="F8312">
        <v>22</v>
      </c>
      <c r="G8312" t="str">
        <f t="shared" si="754"/>
        <v>2020</v>
      </c>
      <c r="H8312" t="str">
        <f t="shared" si="750"/>
        <v>Comedy</v>
      </c>
      <c r="I8312" t="str">
        <f t="shared" si="751"/>
        <v>Casi Feliz</v>
      </c>
      <c r="J8312" t="str">
        <f t="shared" si="752"/>
        <v>00:22:00</v>
      </c>
      <c r="K8312" t="str" cm="1">
        <f t="array" ref="K8312">_xlfn.TEXTSPLIT(H8312,",")</f>
        <v>Comedy</v>
      </c>
    </row>
    <row r="8313" spans="1:13" ht="30" x14ac:dyDescent="0.25">
      <c r="A8313" t="s">
        <v>22984</v>
      </c>
      <c r="B8313" t="s">
        <v>717</v>
      </c>
      <c r="C8313" s="1" t="s">
        <v>352</v>
      </c>
      <c r="D8313">
        <v>8.4</v>
      </c>
      <c r="E8313">
        <v>95</v>
      </c>
      <c r="F8313">
        <v>25</v>
      </c>
      <c r="G8313" t="str">
        <f t="shared" si="754"/>
        <v>2019</v>
      </c>
      <c r="H8313" t="str">
        <f t="shared" si="750"/>
        <v>Animation, Comedy</v>
      </c>
      <c r="I8313" t="str">
        <f t="shared" si="751"/>
        <v>Trailer Park Boys: The Animated Series</v>
      </c>
      <c r="J8313" t="str">
        <f t="shared" si="752"/>
        <v>00:25:00</v>
      </c>
      <c r="K8313" t="str" cm="1">
        <f t="array" ref="K8313:L8313">_xlfn.TEXTSPLIT(H8313,",")</f>
        <v>Animation</v>
      </c>
      <c r="L8313" t="str">
        <v xml:space="preserve"> Comedy</v>
      </c>
    </row>
    <row r="8314" spans="1:13" ht="30" x14ac:dyDescent="0.25">
      <c r="A8314" t="s">
        <v>21722</v>
      </c>
      <c r="B8314" t="s">
        <v>688</v>
      </c>
      <c r="C8314" s="1" t="s">
        <v>34</v>
      </c>
      <c r="G8314" t="str">
        <f t="shared" si="754"/>
        <v>2020</v>
      </c>
      <c r="H8314" t="str">
        <f t="shared" si="750"/>
        <v>Action, Crime, Drama</v>
      </c>
      <c r="I8314" t="str">
        <f t="shared" si="751"/>
        <v>Queen Sono</v>
      </c>
      <c r="J8314" t="str">
        <f t="shared" si="752"/>
        <v>00:00:00</v>
      </c>
      <c r="K8314" t="str" cm="1">
        <f t="array" ref="K8314:M8314">_xlfn.TEXTSPLIT(H8314,",")</f>
        <v>Action</v>
      </c>
      <c r="L8314" t="str">
        <v xml:space="preserve"> Crime</v>
      </c>
      <c r="M8314" t="str">
        <v xml:space="preserve"> Drama</v>
      </c>
    </row>
    <row r="8315" spans="1:13" ht="45" x14ac:dyDescent="0.25">
      <c r="A8315" t="s">
        <v>22989</v>
      </c>
      <c r="B8315" t="s">
        <v>1718</v>
      </c>
      <c r="C8315" s="1" t="s">
        <v>15</v>
      </c>
      <c r="D8315">
        <v>8.3000000000000007</v>
      </c>
      <c r="E8315">
        <v>94</v>
      </c>
      <c r="G8315" t="str">
        <f t="shared" si="754"/>
        <v>2019</v>
      </c>
      <c r="H8315" t="str">
        <f t="shared" si="750"/>
        <v>Animation, Action, Adventure</v>
      </c>
      <c r="I8315" t="str">
        <f t="shared" si="751"/>
        <v>Carmen Sandiego</v>
      </c>
      <c r="J8315" t="str">
        <f t="shared" si="752"/>
        <v>00:00:00</v>
      </c>
      <c r="K8315" t="str" cm="1">
        <f t="array" ref="K8315:M8315">_xlfn.TEXTSPLIT(H8315,",")</f>
        <v>Animation</v>
      </c>
      <c r="L8315" t="str">
        <v xml:space="preserve"> Action</v>
      </c>
      <c r="M8315" t="str">
        <v xml:space="preserve"> Adventure</v>
      </c>
    </row>
    <row r="8316" spans="1:13" ht="30" x14ac:dyDescent="0.25">
      <c r="A8316" t="s">
        <v>22984</v>
      </c>
      <c r="B8316" t="s">
        <v>717</v>
      </c>
      <c r="C8316" s="1" t="s">
        <v>352</v>
      </c>
      <c r="D8316">
        <v>8</v>
      </c>
      <c r="E8316">
        <v>89</v>
      </c>
      <c r="F8316">
        <v>26</v>
      </c>
      <c r="G8316" t="str">
        <f t="shared" si="754"/>
        <v>2019</v>
      </c>
      <c r="H8316" t="str">
        <f t="shared" si="750"/>
        <v>Animation, Comedy</v>
      </c>
      <c r="I8316" t="str">
        <f t="shared" si="751"/>
        <v>Trailer Park Boys: The Animated Series</v>
      </c>
      <c r="J8316" t="str">
        <f t="shared" si="752"/>
        <v>00:26:00</v>
      </c>
      <c r="K8316" t="str" cm="1">
        <f t="array" ref="K8316:L8316">_xlfn.TEXTSPLIT(H8316,",")</f>
        <v>Animation</v>
      </c>
      <c r="L8316" t="str">
        <v xml:space="preserve"> Comedy</v>
      </c>
    </row>
    <row r="8317" spans="1:13" ht="45" x14ac:dyDescent="0.25">
      <c r="A8317" t="s">
        <v>22994</v>
      </c>
      <c r="C8317" s="1" t="s">
        <v>109</v>
      </c>
      <c r="H8317" t="str">
        <f t="shared" si="750"/>
        <v>Action, Adventure, Drama</v>
      </c>
      <c r="I8317" t="str">
        <f t="shared" si="751"/>
        <v>Baahubali: Before the Beginning</v>
      </c>
      <c r="J8317" t="str">
        <f t="shared" si="752"/>
        <v>00:00:00</v>
      </c>
      <c r="K8317" t="str" cm="1">
        <f t="array" ref="K8317:M8317">_xlfn.TEXTSPLIT(H8317,",")</f>
        <v>Action</v>
      </c>
      <c r="L8317" t="str">
        <v xml:space="preserve"> Adventure</v>
      </c>
      <c r="M8317" t="str">
        <v xml:space="preserve"> Drama</v>
      </c>
    </row>
    <row r="8318" spans="1:13" ht="45" x14ac:dyDescent="0.25">
      <c r="A8318" t="s">
        <v>22998</v>
      </c>
      <c r="B8318" t="s">
        <v>964</v>
      </c>
      <c r="C8318" s="1" t="s">
        <v>2239</v>
      </c>
      <c r="D8318">
        <v>7.4</v>
      </c>
      <c r="E8318">
        <v>54</v>
      </c>
      <c r="G8318" t="str">
        <f t="shared" ref="G8318:G8349" si="755">MID(B8318,2,4)</f>
        <v>2018</v>
      </c>
      <c r="H8318" t="str">
        <f t="shared" si="750"/>
        <v>Animation, Drama, Family</v>
      </c>
      <c r="I8318" t="str">
        <f t="shared" si="751"/>
        <v>The Hollow</v>
      </c>
      <c r="J8318" t="str">
        <f t="shared" si="752"/>
        <v>00:00:00</v>
      </c>
      <c r="K8318" t="str" cm="1">
        <f t="array" ref="K8318:M8318">_xlfn.TEXTSPLIT(H8318,",")</f>
        <v>Animation</v>
      </c>
      <c r="L8318" t="str">
        <v xml:space="preserve"> Drama</v>
      </c>
      <c r="M8318" t="str">
        <v xml:space="preserve"> Family</v>
      </c>
    </row>
    <row r="8319" spans="1:13" ht="45" x14ac:dyDescent="0.25">
      <c r="A8319" t="s">
        <v>22998</v>
      </c>
      <c r="B8319" t="s">
        <v>964</v>
      </c>
      <c r="C8319" s="1" t="s">
        <v>2239</v>
      </c>
      <c r="D8319">
        <v>7.8</v>
      </c>
      <c r="E8319">
        <v>50</v>
      </c>
      <c r="G8319" t="str">
        <f t="shared" si="755"/>
        <v>2018</v>
      </c>
      <c r="H8319" t="str">
        <f t="shared" si="750"/>
        <v>Animation, Drama, Family</v>
      </c>
      <c r="I8319" t="str">
        <f t="shared" si="751"/>
        <v>The Hollow</v>
      </c>
      <c r="J8319" t="str">
        <f t="shared" si="752"/>
        <v>00:00:00</v>
      </c>
      <c r="K8319" t="str" cm="1">
        <f t="array" ref="K8319:M8319">_xlfn.TEXTSPLIT(H8319,",")</f>
        <v>Animation</v>
      </c>
      <c r="L8319" t="str">
        <v xml:space="preserve"> Drama</v>
      </c>
      <c r="M8319" t="str">
        <v xml:space="preserve"> Family</v>
      </c>
    </row>
    <row r="8320" spans="1:13" ht="45" x14ac:dyDescent="0.25">
      <c r="A8320" t="s">
        <v>22998</v>
      </c>
      <c r="B8320" t="s">
        <v>964</v>
      </c>
      <c r="C8320" s="1" t="s">
        <v>2239</v>
      </c>
      <c r="D8320">
        <v>7.9</v>
      </c>
      <c r="E8320">
        <v>46</v>
      </c>
      <c r="G8320" t="str">
        <f t="shared" si="755"/>
        <v>2018</v>
      </c>
      <c r="H8320" t="str">
        <f t="shared" si="750"/>
        <v>Animation, Drama, Family</v>
      </c>
      <c r="I8320" t="str">
        <f t="shared" si="751"/>
        <v>The Hollow</v>
      </c>
      <c r="J8320" t="str">
        <f t="shared" si="752"/>
        <v>00:00:00</v>
      </c>
      <c r="K8320" t="str" cm="1">
        <f t="array" ref="K8320:M8320">_xlfn.TEXTSPLIT(H8320,",")</f>
        <v>Animation</v>
      </c>
      <c r="L8320" t="str">
        <v xml:space="preserve"> Drama</v>
      </c>
      <c r="M8320" t="str">
        <v xml:space="preserve"> Family</v>
      </c>
    </row>
    <row r="8321" spans="1:13" ht="45" x14ac:dyDescent="0.25">
      <c r="A8321" t="s">
        <v>22998</v>
      </c>
      <c r="B8321" t="s">
        <v>964</v>
      </c>
      <c r="C8321" s="1" t="s">
        <v>2239</v>
      </c>
      <c r="D8321">
        <v>8</v>
      </c>
      <c r="E8321">
        <v>50</v>
      </c>
      <c r="G8321" t="str">
        <f t="shared" si="755"/>
        <v>2018</v>
      </c>
      <c r="H8321" t="str">
        <f t="shared" si="750"/>
        <v>Animation, Drama, Family</v>
      </c>
      <c r="I8321" t="str">
        <f t="shared" si="751"/>
        <v>The Hollow</v>
      </c>
      <c r="J8321" t="str">
        <f t="shared" si="752"/>
        <v>00:00:00</v>
      </c>
      <c r="K8321" t="str" cm="1">
        <f t="array" ref="K8321:M8321">_xlfn.TEXTSPLIT(H8321,",")</f>
        <v>Animation</v>
      </c>
      <c r="L8321" t="str">
        <v xml:space="preserve"> Drama</v>
      </c>
      <c r="M8321" t="str">
        <v xml:space="preserve"> Family</v>
      </c>
    </row>
    <row r="8322" spans="1:13" ht="45" x14ac:dyDescent="0.25">
      <c r="A8322" t="s">
        <v>22998</v>
      </c>
      <c r="B8322" t="s">
        <v>964</v>
      </c>
      <c r="C8322" s="1" t="s">
        <v>2239</v>
      </c>
      <c r="D8322">
        <v>7.9</v>
      </c>
      <c r="E8322">
        <v>49</v>
      </c>
      <c r="G8322" t="str">
        <f t="shared" si="755"/>
        <v>2018</v>
      </c>
      <c r="H8322" t="str">
        <f t="shared" ref="H8322:H8385" si="756">SUBSTITUTE(CLEAN(TRIM(C8322)), CHAR(160), "")</f>
        <v>Animation, Drama, Family</v>
      </c>
      <c r="I8322" t="str">
        <f t="shared" ref="I8322:I8385" si="757">SUBSTITUTE(CLEAN(TRIM(A8322)), CHAR(160), "")</f>
        <v>The Hollow</v>
      </c>
      <c r="J8322" t="str">
        <f t="shared" si="752"/>
        <v>00:00:00</v>
      </c>
      <c r="K8322" t="str" cm="1">
        <f t="array" ref="K8322:M8322">_xlfn.TEXTSPLIT(H8322,",")</f>
        <v>Animation</v>
      </c>
      <c r="L8322" t="str">
        <v xml:space="preserve"> Drama</v>
      </c>
      <c r="M8322" t="str">
        <v xml:space="preserve"> Family</v>
      </c>
    </row>
    <row r="8323" spans="1:13" ht="45" x14ac:dyDescent="0.25">
      <c r="A8323" t="s">
        <v>22998</v>
      </c>
      <c r="B8323" t="s">
        <v>964</v>
      </c>
      <c r="C8323" s="1" t="s">
        <v>2239</v>
      </c>
      <c r="D8323">
        <v>7.9</v>
      </c>
      <c r="E8323">
        <v>47</v>
      </c>
      <c r="G8323" t="str">
        <f t="shared" si="755"/>
        <v>2018</v>
      </c>
      <c r="H8323" t="str">
        <f t="shared" si="756"/>
        <v>Animation, Drama, Family</v>
      </c>
      <c r="I8323" t="str">
        <f t="shared" si="757"/>
        <v>The Hollow</v>
      </c>
      <c r="J8323" t="str">
        <f t="shared" ref="J8323:J8386" si="758">TEXT(F8323/1440, "hh:mm:ss")</f>
        <v>00:00:00</v>
      </c>
      <c r="K8323" t="str" cm="1">
        <f t="array" ref="K8323:M8323">_xlfn.TEXTSPLIT(H8323,",")</f>
        <v>Animation</v>
      </c>
      <c r="L8323" t="str">
        <v xml:space="preserve"> Drama</v>
      </c>
      <c r="M8323" t="str">
        <v xml:space="preserve"> Family</v>
      </c>
    </row>
    <row r="8324" spans="1:13" ht="45" x14ac:dyDescent="0.25">
      <c r="A8324" t="s">
        <v>22998</v>
      </c>
      <c r="B8324" t="s">
        <v>964</v>
      </c>
      <c r="C8324" s="1" t="s">
        <v>2239</v>
      </c>
      <c r="D8324">
        <v>8</v>
      </c>
      <c r="E8324">
        <v>45</v>
      </c>
      <c r="G8324" t="str">
        <f t="shared" si="755"/>
        <v>2018</v>
      </c>
      <c r="H8324" t="str">
        <f t="shared" si="756"/>
        <v>Animation, Drama, Family</v>
      </c>
      <c r="I8324" t="str">
        <f t="shared" si="757"/>
        <v>The Hollow</v>
      </c>
      <c r="J8324" t="str">
        <f t="shared" si="758"/>
        <v>00:00:00</v>
      </c>
      <c r="K8324" t="str" cm="1">
        <f t="array" ref="K8324:M8324">_xlfn.TEXTSPLIT(H8324,",")</f>
        <v>Animation</v>
      </c>
      <c r="L8324" t="str">
        <v xml:space="preserve"> Drama</v>
      </c>
      <c r="M8324" t="str">
        <v xml:space="preserve"> Family</v>
      </c>
    </row>
    <row r="8325" spans="1:13" ht="45" x14ac:dyDescent="0.25">
      <c r="A8325" t="s">
        <v>22998</v>
      </c>
      <c r="B8325" t="s">
        <v>964</v>
      </c>
      <c r="C8325" s="1" t="s">
        <v>2239</v>
      </c>
      <c r="D8325">
        <v>7.9</v>
      </c>
      <c r="E8325">
        <v>59</v>
      </c>
      <c r="G8325" t="str">
        <f t="shared" si="755"/>
        <v>2018</v>
      </c>
      <c r="H8325" t="str">
        <f t="shared" si="756"/>
        <v>Animation, Drama, Family</v>
      </c>
      <c r="I8325" t="str">
        <f t="shared" si="757"/>
        <v>The Hollow</v>
      </c>
      <c r="J8325" t="str">
        <f t="shared" si="758"/>
        <v>00:00:00</v>
      </c>
      <c r="K8325" t="str" cm="1">
        <f t="array" ref="K8325:M8325">_xlfn.TEXTSPLIT(H8325,",")</f>
        <v>Animation</v>
      </c>
      <c r="L8325" t="str">
        <v xml:space="preserve"> Drama</v>
      </c>
      <c r="M8325" t="str">
        <v xml:space="preserve"> Family</v>
      </c>
    </row>
    <row r="8326" spans="1:13" ht="30" x14ac:dyDescent="0.25">
      <c r="A8326" t="s">
        <v>23005</v>
      </c>
      <c r="B8326" t="s">
        <v>4881</v>
      </c>
      <c r="C8326" s="1" t="s">
        <v>7370</v>
      </c>
      <c r="D8326">
        <v>6.6</v>
      </c>
      <c r="E8326">
        <v>11</v>
      </c>
      <c r="G8326" t="str">
        <f t="shared" si="755"/>
        <v>2006</v>
      </c>
      <c r="H8326" t="str">
        <f t="shared" si="756"/>
        <v>Sport</v>
      </c>
      <c r="I8326" t="str">
        <f t="shared" si="757"/>
        <v>NBC Sunday Night Football</v>
      </c>
      <c r="J8326" t="str">
        <f t="shared" si="758"/>
        <v>00:00:00</v>
      </c>
      <c r="K8326" t="str" cm="1">
        <f t="array" ref="K8326">_xlfn.TEXTSPLIT(H8326,",")</f>
        <v>Sport</v>
      </c>
    </row>
    <row r="8327" spans="1:13" ht="30" x14ac:dyDescent="0.25">
      <c r="A8327" t="s">
        <v>21890</v>
      </c>
      <c r="B8327" t="s">
        <v>281</v>
      </c>
      <c r="C8327" s="1" t="s">
        <v>2000</v>
      </c>
      <c r="D8327">
        <v>7.9</v>
      </c>
      <c r="E8327">
        <v>66</v>
      </c>
      <c r="G8327" t="str">
        <f t="shared" si="755"/>
        <v>2018</v>
      </c>
      <c r="H8327" t="str">
        <f t="shared" si="756"/>
        <v>Comedy, Reality-TV</v>
      </c>
      <c r="I8327" t="str">
        <f t="shared" si="757"/>
        <v>Magic for Humans</v>
      </c>
      <c r="J8327" t="str">
        <f t="shared" si="758"/>
        <v>00:00:00</v>
      </c>
      <c r="K8327" t="str" cm="1">
        <f t="array" ref="K8327:L8327">_xlfn.TEXTSPLIT(H8327,",")</f>
        <v>Comedy</v>
      </c>
      <c r="L8327" t="str">
        <v xml:space="preserve"> Reality-TV</v>
      </c>
    </row>
    <row r="8328" spans="1:13" ht="30" x14ac:dyDescent="0.25">
      <c r="A8328" t="s">
        <v>21890</v>
      </c>
      <c r="B8328" t="s">
        <v>281</v>
      </c>
      <c r="C8328" s="1" t="s">
        <v>2000</v>
      </c>
      <c r="D8328">
        <v>7.5</v>
      </c>
      <c r="E8328">
        <v>52</v>
      </c>
      <c r="G8328" t="str">
        <f t="shared" si="755"/>
        <v>2018</v>
      </c>
      <c r="H8328" t="str">
        <f t="shared" si="756"/>
        <v>Comedy, Reality-TV</v>
      </c>
      <c r="I8328" t="str">
        <f t="shared" si="757"/>
        <v>Magic for Humans</v>
      </c>
      <c r="J8328" t="str">
        <f t="shared" si="758"/>
        <v>00:00:00</v>
      </c>
      <c r="K8328" t="str" cm="1">
        <f t="array" ref="K8328:L8328">_xlfn.TEXTSPLIT(H8328,",")</f>
        <v>Comedy</v>
      </c>
      <c r="L8328" t="str">
        <v xml:space="preserve"> Reality-TV</v>
      </c>
    </row>
    <row r="8329" spans="1:13" ht="30" x14ac:dyDescent="0.25">
      <c r="A8329" t="s">
        <v>21890</v>
      </c>
      <c r="B8329" t="s">
        <v>281</v>
      </c>
      <c r="C8329" s="1" t="s">
        <v>2000</v>
      </c>
      <c r="D8329">
        <v>7.9</v>
      </c>
      <c r="E8329">
        <v>50</v>
      </c>
      <c r="G8329" t="str">
        <f t="shared" si="755"/>
        <v>2018</v>
      </c>
      <c r="H8329" t="str">
        <f t="shared" si="756"/>
        <v>Comedy, Reality-TV</v>
      </c>
      <c r="I8329" t="str">
        <f t="shared" si="757"/>
        <v>Magic for Humans</v>
      </c>
      <c r="J8329" t="str">
        <f t="shared" si="758"/>
        <v>00:00:00</v>
      </c>
      <c r="K8329" t="str" cm="1">
        <f t="array" ref="K8329:L8329">_xlfn.TEXTSPLIT(H8329,",")</f>
        <v>Comedy</v>
      </c>
      <c r="L8329" t="str">
        <v xml:space="preserve"> Reality-TV</v>
      </c>
    </row>
    <row r="8330" spans="1:13" ht="30" x14ac:dyDescent="0.25">
      <c r="A8330" t="s">
        <v>21890</v>
      </c>
      <c r="B8330" t="s">
        <v>281</v>
      </c>
      <c r="C8330" s="1" t="s">
        <v>2000</v>
      </c>
      <c r="D8330">
        <v>7.7</v>
      </c>
      <c r="E8330">
        <v>44</v>
      </c>
      <c r="G8330" t="str">
        <f t="shared" si="755"/>
        <v>2018</v>
      </c>
      <c r="H8330" t="str">
        <f t="shared" si="756"/>
        <v>Comedy, Reality-TV</v>
      </c>
      <c r="I8330" t="str">
        <f t="shared" si="757"/>
        <v>Magic for Humans</v>
      </c>
      <c r="J8330" t="str">
        <f t="shared" si="758"/>
        <v>00:00:00</v>
      </c>
      <c r="K8330" t="str" cm="1">
        <f t="array" ref="K8330:L8330">_xlfn.TEXTSPLIT(H8330,",")</f>
        <v>Comedy</v>
      </c>
      <c r="L8330" t="str">
        <v xml:space="preserve"> Reality-TV</v>
      </c>
    </row>
    <row r="8331" spans="1:13" ht="30" x14ac:dyDescent="0.25">
      <c r="A8331" t="s">
        <v>21890</v>
      </c>
      <c r="B8331" t="s">
        <v>281</v>
      </c>
      <c r="C8331" s="1" t="s">
        <v>2000</v>
      </c>
      <c r="D8331">
        <v>8</v>
      </c>
      <c r="E8331">
        <v>43</v>
      </c>
      <c r="G8331" t="str">
        <f t="shared" si="755"/>
        <v>2018</v>
      </c>
      <c r="H8331" t="str">
        <f t="shared" si="756"/>
        <v>Comedy, Reality-TV</v>
      </c>
      <c r="I8331" t="str">
        <f t="shared" si="757"/>
        <v>Magic for Humans</v>
      </c>
      <c r="J8331" t="str">
        <f t="shared" si="758"/>
        <v>00:00:00</v>
      </c>
      <c r="K8331" t="str" cm="1">
        <f t="array" ref="K8331:L8331">_xlfn.TEXTSPLIT(H8331,",")</f>
        <v>Comedy</v>
      </c>
      <c r="L8331" t="str">
        <v xml:space="preserve"> Reality-TV</v>
      </c>
    </row>
    <row r="8332" spans="1:13" ht="30" x14ac:dyDescent="0.25">
      <c r="A8332" t="s">
        <v>21890</v>
      </c>
      <c r="B8332" t="s">
        <v>281</v>
      </c>
      <c r="C8332" s="1" t="s">
        <v>2000</v>
      </c>
      <c r="D8332">
        <v>7.4</v>
      </c>
      <c r="E8332">
        <v>43</v>
      </c>
      <c r="G8332" t="str">
        <f t="shared" si="755"/>
        <v>2018</v>
      </c>
      <c r="H8332" t="str">
        <f t="shared" si="756"/>
        <v>Comedy, Reality-TV</v>
      </c>
      <c r="I8332" t="str">
        <f t="shared" si="757"/>
        <v>Magic for Humans</v>
      </c>
      <c r="J8332" t="str">
        <f t="shared" si="758"/>
        <v>00:00:00</v>
      </c>
      <c r="K8332" t="str" cm="1">
        <f t="array" ref="K8332:L8332">_xlfn.TEXTSPLIT(H8332,",")</f>
        <v>Comedy</v>
      </c>
      <c r="L8332" t="str">
        <v xml:space="preserve"> Reality-TV</v>
      </c>
    </row>
    <row r="8333" spans="1:13" ht="30" x14ac:dyDescent="0.25">
      <c r="A8333" t="s">
        <v>21890</v>
      </c>
      <c r="B8333" t="s">
        <v>281</v>
      </c>
      <c r="C8333" s="1" t="s">
        <v>2000</v>
      </c>
      <c r="D8333">
        <v>7.7</v>
      </c>
      <c r="E8333">
        <v>41</v>
      </c>
      <c r="G8333" t="str">
        <f t="shared" si="755"/>
        <v>2018</v>
      </c>
      <c r="H8333" t="str">
        <f t="shared" si="756"/>
        <v>Comedy, Reality-TV</v>
      </c>
      <c r="I8333" t="str">
        <f t="shared" si="757"/>
        <v>Magic for Humans</v>
      </c>
      <c r="J8333" t="str">
        <f t="shared" si="758"/>
        <v>00:00:00</v>
      </c>
      <c r="K8333" t="str" cm="1">
        <f t="array" ref="K8333:L8333">_xlfn.TEXTSPLIT(H8333,",")</f>
        <v>Comedy</v>
      </c>
      <c r="L8333" t="str">
        <v xml:space="preserve"> Reality-TV</v>
      </c>
    </row>
    <row r="8334" spans="1:13" ht="45" x14ac:dyDescent="0.25">
      <c r="A8334" t="s">
        <v>22896</v>
      </c>
      <c r="B8334" t="s">
        <v>33</v>
      </c>
      <c r="C8334" s="1" t="s">
        <v>728</v>
      </c>
      <c r="D8334">
        <v>3.8</v>
      </c>
      <c r="E8334">
        <v>155</v>
      </c>
      <c r="F8334">
        <v>41</v>
      </c>
      <c r="G8334" t="str">
        <f t="shared" si="755"/>
        <v>2020</v>
      </c>
      <c r="H8334" t="str">
        <f t="shared" si="756"/>
        <v>Game-Show, Reality-TV, Romance</v>
      </c>
      <c r="I8334" t="str">
        <f t="shared" si="757"/>
        <v>Too Hot to Handle</v>
      </c>
      <c r="J8334" t="str">
        <f t="shared" si="758"/>
        <v>00:41:00</v>
      </c>
      <c r="K8334" t="str" cm="1">
        <f t="array" ref="K8334:M8334">_xlfn.TEXTSPLIT(H8334,",")</f>
        <v>Game-Show</v>
      </c>
      <c r="L8334" t="str">
        <v xml:space="preserve"> Reality-TV</v>
      </c>
      <c r="M8334" t="str">
        <v xml:space="preserve"> Romance</v>
      </c>
    </row>
    <row r="8335" spans="1:13" ht="45" x14ac:dyDescent="0.25">
      <c r="A8335" t="s">
        <v>23023</v>
      </c>
      <c r="B8335">
        <v>-2020</v>
      </c>
      <c r="C8335" s="1" t="s">
        <v>43</v>
      </c>
      <c r="D8335">
        <v>6.9</v>
      </c>
      <c r="E8335">
        <v>222</v>
      </c>
      <c r="G8335" t="str">
        <f t="shared" si="755"/>
        <v>2020</v>
      </c>
      <c r="H8335" t="str">
        <f t="shared" si="756"/>
        <v>Crime, Drama, Mystery</v>
      </c>
      <c r="I8335" t="str">
        <f t="shared" si="757"/>
        <v>The Woods</v>
      </c>
      <c r="J8335" t="str">
        <f t="shared" si="758"/>
        <v>00:00:00</v>
      </c>
      <c r="K8335" t="str" cm="1">
        <f t="array" ref="K8335:M8335">_xlfn.TEXTSPLIT(H8335,",")</f>
        <v>Crime</v>
      </c>
      <c r="L8335" t="str">
        <v xml:space="preserve"> Drama</v>
      </c>
      <c r="M8335" t="str">
        <v xml:space="preserve"> Mystery</v>
      </c>
    </row>
    <row r="8336" spans="1:13" ht="30" x14ac:dyDescent="0.25">
      <c r="A8336" t="s">
        <v>23026</v>
      </c>
      <c r="B8336">
        <v>-2020</v>
      </c>
      <c r="C8336" s="1" t="s">
        <v>3320</v>
      </c>
      <c r="D8336">
        <v>7.4</v>
      </c>
      <c r="E8336">
        <v>828</v>
      </c>
      <c r="F8336">
        <v>57</v>
      </c>
      <c r="G8336" t="str">
        <f t="shared" si="755"/>
        <v>2020</v>
      </c>
      <c r="H8336" t="str">
        <f t="shared" si="756"/>
        <v>Documentary, Crime</v>
      </c>
      <c r="I8336" t="str">
        <f t="shared" si="757"/>
        <v>Jeffrey Epstein: Filthy Rich</v>
      </c>
      <c r="J8336" t="str">
        <f t="shared" si="758"/>
        <v>00:57:00</v>
      </c>
      <c r="K8336" t="str" cm="1">
        <f t="array" ref="K8336:L8336">_xlfn.TEXTSPLIT(H8336,",")</f>
        <v>Documentary</v>
      </c>
      <c r="L8336" t="str">
        <v xml:space="preserve"> Crime</v>
      </c>
    </row>
    <row r="8337" spans="1:13" ht="30" x14ac:dyDescent="0.25">
      <c r="A8337" t="s">
        <v>23026</v>
      </c>
      <c r="B8337">
        <v>-2020</v>
      </c>
      <c r="C8337" s="1" t="s">
        <v>3320</v>
      </c>
      <c r="D8337">
        <v>7.5</v>
      </c>
      <c r="E8337">
        <v>729</v>
      </c>
      <c r="F8337">
        <v>58</v>
      </c>
      <c r="G8337" t="str">
        <f t="shared" si="755"/>
        <v>2020</v>
      </c>
      <c r="H8337" t="str">
        <f t="shared" si="756"/>
        <v>Documentary, Crime</v>
      </c>
      <c r="I8337" t="str">
        <f t="shared" si="757"/>
        <v>Jeffrey Epstein: Filthy Rich</v>
      </c>
      <c r="J8337" t="str">
        <f t="shared" si="758"/>
        <v>00:58:00</v>
      </c>
      <c r="K8337" t="str" cm="1">
        <f t="array" ref="K8337:L8337">_xlfn.TEXTSPLIT(H8337,",")</f>
        <v>Documentary</v>
      </c>
      <c r="L8337" t="str">
        <v xml:space="preserve"> Crime</v>
      </c>
    </row>
    <row r="8338" spans="1:13" ht="30" x14ac:dyDescent="0.25">
      <c r="A8338" t="s">
        <v>23026</v>
      </c>
      <c r="B8338">
        <v>-2020</v>
      </c>
      <c r="C8338" s="1" t="s">
        <v>3320</v>
      </c>
      <c r="D8338">
        <v>7.5</v>
      </c>
      <c r="E8338">
        <v>682</v>
      </c>
      <c r="F8338">
        <v>55</v>
      </c>
      <c r="G8338" t="str">
        <f t="shared" si="755"/>
        <v>2020</v>
      </c>
      <c r="H8338" t="str">
        <f t="shared" si="756"/>
        <v>Documentary, Crime</v>
      </c>
      <c r="I8338" t="str">
        <f t="shared" si="757"/>
        <v>Jeffrey Epstein: Filthy Rich</v>
      </c>
      <c r="J8338" t="str">
        <f t="shared" si="758"/>
        <v>00:55:00</v>
      </c>
      <c r="K8338" t="str" cm="1">
        <f t="array" ref="K8338:L8338">_xlfn.TEXTSPLIT(H8338,",")</f>
        <v>Documentary</v>
      </c>
      <c r="L8338" t="str">
        <v xml:space="preserve"> Crime</v>
      </c>
    </row>
    <row r="8339" spans="1:13" ht="30" x14ac:dyDescent="0.25">
      <c r="A8339" t="s">
        <v>23026</v>
      </c>
      <c r="B8339">
        <v>-2020</v>
      </c>
      <c r="C8339" s="1" t="s">
        <v>3320</v>
      </c>
      <c r="D8339">
        <v>7.5</v>
      </c>
      <c r="E8339">
        <v>646</v>
      </c>
      <c r="F8339">
        <v>57</v>
      </c>
      <c r="G8339" t="str">
        <f t="shared" si="755"/>
        <v>2020</v>
      </c>
      <c r="H8339" t="str">
        <f t="shared" si="756"/>
        <v>Documentary, Crime</v>
      </c>
      <c r="I8339" t="str">
        <f t="shared" si="757"/>
        <v>Jeffrey Epstein: Filthy Rich</v>
      </c>
      <c r="J8339" t="str">
        <f t="shared" si="758"/>
        <v>00:57:00</v>
      </c>
      <c r="K8339" t="str" cm="1">
        <f t="array" ref="K8339:L8339">_xlfn.TEXTSPLIT(H8339,",")</f>
        <v>Documentary</v>
      </c>
      <c r="L8339" t="str">
        <v xml:space="preserve"> Crime</v>
      </c>
    </row>
    <row r="8340" spans="1:13" ht="45" x14ac:dyDescent="0.25">
      <c r="A8340" t="s">
        <v>23035</v>
      </c>
      <c r="B8340">
        <v>-2020</v>
      </c>
      <c r="C8340" s="1" t="s">
        <v>64</v>
      </c>
      <c r="D8340">
        <v>6.5</v>
      </c>
      <c r="E8340">
        <v>346</v>
      </c>
      <c r="F8340">
        <v>28</v>
      </c>
      <c r="G8340" t="str">
        <f t="shared" si="755"/>
        <v>2020</v>
      </c>
      <c r="H8340" t="str">
        <f t="shared" si="756"/>
        <v>Drama, Horror, Mystery</v>
      </c>
      <c r="I8340" t="str">
        <f t="shared" si="757"/>
        <v>Ju-on: Origins</v>
      </c>
      <c r="J8340" t="str">
        <f t="shared" si="758"/>
        <v>00:28:00</v>
      </c>
      <c r="K8340" t="str" cm="1">
        <f t="array" ref="K8340:M8340">_xlfn.TEXTSPLIT(H8340,",")</f>
        <v>Drama</v>
      </c>
      <c r="L8340" t="str">
        <v xml:space="preserve"> Horror</v>
      </c>
      <c r="M8340" t="str">
        <v xml:space="preserve"> Mystery</v>
      </c>
    </row>
    <row r="8341" spans="1:13" ht="30" x14ac:dyDescent="0.25">
      <c r="A8341" t="s">
        <v>23038</v>
      </c>
      <c r="B8341" t="s">
        <v>33</v>
      </c>
      <c r="C8341" s="1" t="s">
        <v>47</v>
      </c>
      <c r="D8341">
        <v>5</v>
      </c>
      <c r="E8341">
        <v>13</v>
      </c>
      <c r="G8341" t="str">
        <f t="shared" si="755"/>
        <v>2020</v>
      </c>
      <c r="H8341" t="str">
        <f t="shared" si="756"/>
        <v>Comedy</v>
      </c>
      <c r="I8341" t="str">
        <f t="shared" si="757"/>
        <v>Chichipatos</v>
      </c>
      <c r="J8341" t="str">
        <f t="shared" si="758"/>
        <v>00:00:00</v>
      </c>
      <c r="K8341" t="str" cm="1">
        <f t="array" ref="K8341">_xlfn.TEXTSPLIT(H8341,",")</f>
        <v>Comedy</v>
      </c>
    </row>
    <row r="8342" spans="1:13" ht="30" x14ac:dyDescent="0.25">
      <c r="A8342" t="s">
        <v>23038</v>
      </c>
      <c r="B8342" t="s">
        <v>33</v>
      </c>
      <c r="C8342" s="1" t="s">
        <v>47</v>
      </c>
      <c r="D8342">
        <v>5.7</v>
      </c>
      <c r="E8342">
        <v>7</v>
      </c>
      <c r="G8342" t="str">
        <f t="shared" si="755"/>
        <v>2020</v>
      </c>
      <c r="H8342" t="str">
        <f t="shared" si="756"/>
        <v>Comedy</v>
      </c>
      <c r="I8342" t="str">
        <f t="shared" si="757"/>
        <v>Chichipatos</v>
      </c>
      <c r="J8342" t="str">
        <f t="shared" si="758"/>
        <v>00:00:00</v>
      </c>
      <c r="K8342" t="str" cm="1">
        <f t="array" ref="K8342">_xlfn.TEXTSPLIT(H8342,",")</f>
        <v>Comedy</v>
      </c>
    </row>
    <row r="8343" spans="1:13" ht="30" x14ac:dyDescent="0.25">
      <c r="A8343" t="s">
        <v>23038</v>
      </c>
      <c r="B8343" t="s">
        <v>33</v>
      </c>
      <c r="C8343" s="1" t="s">
        <v>47</v>
      </c>
      <c r="D8343">
        <v>5.6</v>
      </c>
      <c r="E8343">
        <v>7</v>
      </c>
      <c r="G8343" t="str">
        <f t="shared" si="755"/>
        <v>2020</v>
      </c>
      <c r="H8343" t="str">
        <f t="shared" si="756"/>
        <v>Comedy</v>
      </c>
      <c r="I8343" t="str">
        <f t="shared" si="757"/>
        <v>Chichipatos</v>
      </c>
      <c r="J8343" t="str">
        <f t="shared" si="758"/>
        <v>00:00:00</v>
      </c>
      <c r="K8343" t="str" cm="1">
        <f t="array" ref="K8343">_xlfn.TEXTSPLIT(H8343,",")</f>
        <v>Comedy</v>
      </c>
    </row>
    <row r="8344" spans="1:13" ht="30" x14ac:dyDescent="0.25">
      <c r="A8344" t="s">
        <v>23038</v>
      </c>
      <c r="B8344" t="s">
        <v>33</v>
      </c>
      <c r="C8344" s="1" t="s">
        <v>47</v>
      </c>
      <c r="D8344">
        <v>5.4</v>
      </c>
      <c r="E8344">
        <v>7</v>
      </c>
      <c r="G8344" t="str">
        <f t="shared" si="755"/>
        <v>2020</v>
      </c>
      <c r="H8344" t="str">
        <f t="shared" si="756"/>
        <v>Comedy</v>
      </c>
      <c r="I8344" t="str">
        <f t="shared" si="757"/>
        <v>Chichipatos</v>
      </c>
      <c r="J8344" t="str">
        <f t="shared" si="758"/>
        <v>00:00:00</v>
      </c>
      <c r="K8344" t="str" cm="1">
        <f t="array" ref="K8344">_xlfn.TEXTSPLIT(H8344,",")</f>
        <v>Comedy</v>
      </c>
    </row>
    <row r="8345" spans="1:13" ht="30" x14ac:dyDescent="0.25">
      <c r="A8345" t="s">
        <v>23038</v>
      </c>
      <c r="B8345" t="s">
        <v>33</v>
      </c>
      <c r="C8345" s="1" t="s">
        <v>47</v>
      </c>
      <c r="D8345">
        <v>5</v>
      </c>
      <c r="E8345">
        <v>6</v>
      </c>
      <c r="G8345" t="str">
        <f t="shared" si="755"/>
        <v>2020</v>
      </c>
      <c r="H8345" t="str">
        <f t="shared" si="756"/>
        <v>Comedy</v>
      </c>
      <c r="I8345" t="str">
        <f t="shared" si="757"/>
        <v>Chichipatos</v>
      </c>
      <c r="J8345" t="str">
        <f t="shared" si="758"/>
        <v>00:00:00</v>
      </c>
      <c r="K8345" t="str" cm="1">
        <f t="array" ref="K8345">_xlfn.TEXTSPLIT(H8345,",")</f>
        <v>Comedy</v>
      </c>
    </row>
    <row r="8346" spans="1:13" ht="45" x14ac:dyDescent="0.25">
      <c r="A8346" t="s">
        <v>20484</v>
      </c>
      <c r="B8346" t="s">
        <v>964</v>
      </c>
      <c r="C8346" s="1" t="s">
        <v>15</v>
      </c>
      <c r="D8346">
        <v>9.1999999999999993</v>
      </c>
      <c r="E8346" s="2">
        <v>1009</v>
      </c>
      <c r="F8346">
        <v>24</v>
      </c>
      <c r="G8346" t="str">
        <f t="shared" si="755"/>
        <v>2018</v>
      </c>
      <c r="H8346" t="str">
        <f t="shared" si="756"/>
        <v>Animation, Action, Adventure</v>
      </c>
      <c r="I8346" t="str">
        <f t="shared" si="757"/>
        <v>She-Ra and the Princesses of Power</v>
      </c>
      <c r="J8346" t="str">
        <f t="shared" si="758"/>
        <v>00:24:00</v>
      </c>
      <c r="K8346" t="str" cm="1">
        <f t="array" ref="K8346:M8346">_xlfn.TEXTSPLIT(H8346,",")</f>
        <v>Animation</v>
      </c>
      <c r="L8346" t="str">
        <v xml:space="preserve"> Action</v>
      </c>
      <c r="M8346" t="str">
        <v xml:space="preserve"> Adventure</v>
      </c>
    </row>
    <row r="8347" spans="1:13" ht="45" x14ac:dyDescent="0.25">
      <c r="A8347" t="s">
        <v>20484</v>
      </c>
      <c r="B8347" t="s">
        <v>964</v>
      </c>
      <c r="C8347" s="1" t="s">
        <v>15</v>
      </c>
      <c r="D8347">
        <v>9.5</v>
      </c>
      <c r="E8347" s="2">
        <v>1101</v>
      </c>
      <c r="F8347">
        <v>24</v>
      </c>
      <c r="G8347" t="str">
        <f t="shared" si="755"/>
        <v>2018</v>
      </c>
      <c r="H8347" t="str">
        <f t="shared" si="756"/>
        <v>Animation, Action, Adventure</v>
      </c>
      <c r="I8347" t="str">
        <f t="shared" si="757"/>
        <v>She-Ra and the Princesses of Power</v>
      </c>
      <c r="J8347" t="str">
        <f t="shared" si="758"/>
        <v>00:24:00</v>
      </c>
      <c r="K8347" t="str" cm="1">
        <f t="array" ref="K8347:M8347">_xlfn.TEXTSPLIT(H8347,",")</f>
        <v>Animation</v>
      </c>
      <c r="L8347" t="str">
        <v xml:space="preserve"> Action</v>
      </c>
      <c r="M8347" t="str">
        <v xml:space="preserve"> Adventure</v>
      </c>
    </row>
    <row r="8348" spans="1:13" ht="45" x14ac:dyDescent="0.25">
      <c r="A8348" t="s">
        <v>20484</v>
      </c>
      <c r="B8348" t="s">
        <v>964</v>
      </c>
      <c r="C8348" s="1" t="s">
        <v>15</v>
      </c>
      <c r="D8348">
        <v>9.1</v>
      </c>
      <c r="E8348">
        <v>993</v>
      </c>
      <c r="F8348">
        <v>24</v>
      </c>
      <c r="G8348" t="str">
        <f t="shared" si="755"/>
        <v>2018</v>
      </c>
      <c r="H8348" t="str">
        <f t="shared" si="756"/>
        <v>Animation, Action, Adventure</v>
      </c>
      <c r="I8348" t="str">
        <f t="shared" si="757"/>
        <v>She-Ra and the Princesses of Power</v>
      </c>
      <c r="J8348" t="str">
        <f t="shared" si="758"/>
        <v>00:24:00</v>
      </c>
      <c r="K8348" t="str" cm="1">
        <f t="array" ref="K8348:M8348">_xlfn.TEXTSPLIT(H8348,",")</f>
        <v>Animation</v>
      </c>
      <c r="L8348" t="str">
        <v xml:space="preserve"> Action</v>
      </c>
      <c r="M8348" t="str">
        <v xml:space="preserve"> Adventure</v>
      </c>
    </row>
    <row r="8349" spans="1:13" ht="45" x14ac:dyDescent="0.25">
      <c r="A8349" t="s">
        <v>20484</v>
      </c>
      <c r="B8349" t="s">
        <v>964</v>
      </c>
      <c r="C8349" s="1" t="s">
        <v>15</v>
      </c>
      <c r="D8349">
        <v>9.6999999999999993</v>
      </c>
      <c r="E8349" s="2">
        <v>1262</v>
      </c>
      <c r="F8349">
        <v>24</v>
      </c>
      <c r="G8349" t="str">
        <f t="shared" si="755"/>
        <v>2018</v>
      </c>
      <c r="H8349" t="str">
        <f t="shared" si="756"/>
        <v>Animation, Action, Adventure</v>
      </c>
      <c r="I8349" t="str">
        <f t="shared" si="757"/>
        <v>She-Ra and the Princesses of Power</v>
      </c>
      <c r="J8349" t="str">
        <f t="shared" si="758"/>
        <v>00:24:00</v>
      </c>
      <c r="K8349" t="str" cm="1">
        <f t="array" ref="K8349:M8349">_xlfn.TEXTSPLIT(H8349,",")</f>
        <v>Animation</v>
      </c>
      <c r="L8349" t="str">
        <v xml:space="preserve"> Action</v>
      </c>
      <c r="M8349" t="str">
        <v xml:space="preserve"> Adventure</v>
      </c>
    </row>
    <row r="8350" spans="1:13" ht="45" x14ac:dyDescent="0.25">
      <c r="A8350" t="s">
        <v>20484</v>
      </c>
      <c r="B8350" t="s">
        <v>964</v>
      </c>
      <c r="C8350" s="1" t="s">
        <v>15</v>
      </c>
      <c r="D8350">
        <v>9.1999999999999993</v>
      </c>
      <c r="E8350" s="2">
        <v>1025</v>
      </c>
      <c r="F8350">
        <v>24</v>
      </c>
      <c r="G8350" t="str">
        <f t="shared" ref="G8350:G8381" si="759">MID(B8350,2,4)</f>
        <v>2018</v>
      </c>
      <c r="H8350" t="str">
        <f t="shared" si="756"/>
        <v>Animation, Action, Adventure</v>
      </c>
      <c r="I8350" t="str">
        <f t="shared" si="757"/>
        <v>She-Ra and the Princesses of Power</v>
      </c>
      <c r="J8350" t="str">
        <f t="shared" si="758"/>
        <v>00:24:00</v>
      </c>
      <c r="K8350" t="str" cm="1">
        <f t="array" ref="K8350:M8350">_xlfn.TEXTSPLIT(H8350,",")</f>
        <v>Animation</v>
      </c>
      <c r="L8350" t="str">
        <v xml:space="preserve"> Action</v>
      </c>
      <c r="M8350" t="str">
        <v xml:space="preserve"> Adventure</v>
      </c>
    </row>
    <row r="8351" spans="1:13" ht="45" x14ac:dyDescent="0.25">
      <c r="A8351" t="s">
        <v>20484</v>
      </c>
      <c r="B8351" t="s">
        <v>964</v>
      </c>
      <c r="C8351" s="1" t="s">
        <v>15</v>
      </c>
      <c r="D8351">
        <v>9</v>
      </c>
      <c r="E8351" s="2">
        <v>1001</v>
      </c>
      <c r="F8351">
        <v>24</v>
      </c>
      <c r="G8351" t="str">
        <f t="shared" si="759"/>
        <v>2018</v>
      </c>
      <c r="H8351" t="str">
        <f t="shared" si="756"/>
        <v>Animation, Action, Adventure</v>
      </c>
      <c r="I8351" t="str">
        <f t="shared" si="757"/>
        <v>She-Ra and the Princesses of Power</v>
      </c>
      <c r="J8351" t="str">
        <f t="shared" si="758"/>
        <v>00:24:00</v>
      </c>
      <c r="K8351" t="str" cm="1">
        <f t="array" ref="K8351:M8351">_xlfn.TEXTSPLIT(H8351,",")</f>
        <v>Animation</v>
      </c>
      <c r="L8351" t="str">
        <v xml:space="preserve"> Action</v>
      </c>
      <c r="M8351" t="str">
        <v xml:space="preserve"> Adventure</v>
      </c>
    </row>
    <row r="8352" spans="1:13" ht="45" x14ac:dyDescent="0.25">
      <c r="A8352" t="s">
        <v>20484</v>
      </c>
      <c r="B8352" t="s">
        <v>964</v>
      </c>
      <c r="C8352" s="1" t="s">
        <v>15</v>
      </c>
      <c r="D8352">
        <v>9.4</v>
      </c>
      <c r="E8352" s="2">
        <v>1045</v>
      </c>
      <c r="F8352">
        <v>24</v>
      </c>
      <c r="G8352" t="str">
        <f t="shared" si="759"/>
        <v>2018</v>
      </c>
      <c r="H8352" t="str">
        <f t="shared" si="756"/>
        <v>Animation, Action, Adventure</v>
      </c>
      <c r="I8352" t="str">
        <f t="shared" si="757"/>
        <v>She-Ra and the Princesses of Power</v>
      </c>
      <c r="J8352" t="str">
        <f t="shared" si="758"/>
        <v>00:24:00</v>
      </c>
      <c r="K8352" t="str" cm="1">
        <f t="array" ref="K8352:M8352">_xlfn.TEXTSPLIT(H8352,",")</f>
        <v>Animation</v>
      </c>
      <c r="L8352" t="str">
        <v xml:space="preserve"> Action</v>
      </c>
      <c r="M8352" t="str">
        <v xml:space="preserve"> Adventure</v>
      </c>
    </row>
    <row r="8353" spans="1:13" ht="45" x14ac:dyDescent="0.25">
      <c r="A8353" t="s">
        <v>20484</v>
      </c>
      <c r="B8353" t="s">
        <v>964</v>
      </c>
      <c r="C8353" s="1" t="s">
        <v>15</v>
      </c>
      <c r="D8353">
        <v>9.1999999999999993</v>
      </c>
      <c r="E8353">
        <v>989</v>
      </c>
      <c r="F8353">
        <v>24</v>
      </c>
      <c r="G8353" t="str">
        <f t="shared" si="759"/>
        <v>2018</v>
      </c>
      <c r="H8353" t="str">
        <f t="shared" si="756"/>
        <v>Animation, Action, Adventure</v>
      </c>
      <c r="I8353" t="str">
        <f t="shared" si="757"/>
        <v>She-Ra and the Princesses of Power</v>
      </c>
      <c r="J8353" t="str">
        <f t="shared" si="758"/>
        <v>00:24:00</v>
      </c>
      <c r="K8353" t="str" cm="1">
        <f t="array" ref="K8353:M8353">_xlfn.TEXTSPLIT(H8353,",")</f>
        <v>Animation</v>
      </c>
      <c r="L8353" t="str">
        <v xml:space="preserve"> Action</v>
      </c>
      <c r="M8353" t="str">
        <v xml:space="preserve"> Adventure</v>
      </c>
    </row>
    <row r="8354" spans="1:13" ht="45" x14ac:dyDescent="0.25">
      <c r="A8354" t="s">
        <v>20484</v>
      </c>
      <c r="B8354" t="s">
        <v>964</v>
      </c>
      <c r="C8354" s="1" t="s">
        <v>15</v>
      </c>
      <c r="D8354">
        <v>9.3000000000000007</v>
      </c>
      <c r="E8354">
        <v>996</v>
      </c>
      <c r="F8354">
        <v>24</v>
      </c>
      <c r="G8354" t="str">
        <f t="shared" si="759"/>
        <v>2018</v>
      </c>
      <c r="H8354" t="str">
        <f t="shared" si="756"/>
        <v>Animation, Action, Adventure</v>
      </c>
      <c r="I8354" t="str">
        <f t="shared" si="757"/>
        <v>She-Ra and the Princesses of Power</v>
      </c>
      <c r="J8354" t="str">
        <f t="shared" si="758"/>
        <v>00:24:00</v>
      </c>
      <c r="K8354" t="str" cm="1">
        <f t="array" ref="K8354:M8354">_xlfn.TEXTSPLIT(H8354,",")</f>
        <v>Animation</v>
      </c>
      <c r="L8354" t="str">
        <v xml:space="preserve"> Action</v>
      </c>
      <c r="M8354" t="str">
        <v xml:space="preserve"> Adventure</v>
      </c>
    </row>
    <row r="8355" spans="1:13" ht="45" x14ac:dyDescent="0.25">
      <c r="A8355" t="s">
        <v>20484</v>
      </c>
      <c r="B8355" t="s">
        <v>964</v>
      </c>
      <c r="C8355" s="1" t="s">
        <v>15</v>
      </c>
      <c r="D8355">
        <v>9.5</v>
      </c>
      <c r="E8355" s="2">
        <v>1044</v>
      </c>
      <c r="F8355">
        <v>24</v>
      </c>
      <c r="G8355" t="str">
        <f t="shared" si="759"/>
        <v>2018</v>
      </c>
      <c r="H8355" t="str">
        <f t="shared" si="756"/>
        <v>Animation, Action, Adventure</v>
      </c>
      <c r="I8355" t="str">
        <f t="shared" si="757"/>
        <v>She-Ra and the Princesses of Power</v>
      </c>
      <c r="J8355" t="str">
        <f t="shared" si="758"/>
        <v>00:24:00</v>
      </c>
      <c r="K8355" t="str" cm="1">
        <f t="array" ref="K8355:M8355">_xlfn.TEXTSPLIT(H8355,",")</f>
        <v>Animation</v>
      </c>
      <c r="L8355" t="str">
        <v xml:space="preserve"> Action</v>
      </c>
      <c r="M8355" t="str">
        <v xml:space="preserve"> Adventure</v>
      </c>
    </row>
    <row r="8356" spans="1:13" ht="45" x14ac:dyDescent="0.25">
      <c r="A8356" t="s">
        <v>20484</v>
      </c>
      <c r="B8356" t="s">
        <v>964</v>
      </c>
      <c r="C8356" s="1" t="s">
        <v>15</v>
      </c>
      <c r="D8356">
        <v>9.6</v>
      </c>
      <c r="E8356" s="2">
        <v>1186</v>
      </c>
      <c r="F8356">
        <v>24</v>
      </c>
      <c r="G8356" t="str">
        <f t="shared" si="759"/>
        <v>2018</v>
      </c>
      <c r="H8356" t="str">
        <f t="shared" si="756"/>
        <v>Animation, Action, Adventure</v>
      </c>
      <c r="I8356" t="str">
        <f t="shared" si="757"/>
        <v>She-Ra and the Princesses of Power</v>
      </c>
      <c r="J8356" t="str">
        <f t="shared" si="758"/>
        <v>00:24:00</v>
      </c>
      <c r="K8356" t="str" cm="1">
        <f t="array" ref="K8356:M8356">_xlfn.TEXTSPLIT(H8356,",")</f>
        <v>Animation</v>
      </c>
      <c r="L8356" t="str">
        <v xml:space="preserve"> Action</v>
      </c>
      <c r="M8356" t="str">
        <v xml:space="preserve"> Adventure</v>
      </c>
    </row>
    <row r="8357" spans="1:13" ht="45" x14ac:dyDescent="0.25">
      <c r="A8357" t="s">
        <v>20484</v>
      </c>
      <c r="B8357" t="s">
        <v>964</v>
      </c>
      <c r="C8357" s="1" t="s">
        <v>15</v>
      </c>
      <c r="D8357">
        <v>9.6999999999999993</v>
      </c>
      <c r="E8357" s="2">
        <v>1434</v>
      </c>
      <c r="F8357">
        <v>24</v>
      </c>
      <c r="G8357" t="str">
        <f t="shared" si="759"/>
        <v>2018</v>
      </c>
      <c r="H8357" t="str">
        <f t="shared" si="756"/>
        <v>Animation, Action, Adventure</v>
      </c>
      <c r="I8357" t="str">
        <f t="shared" si="757"/>
        <v>She-Ra and the Princesses of Power</v>
      </c>
      <c r="J8357" t="str">
        <f t="shared" si="758"/>
        <v>00:24:00</v>
      </c>
      <c r="K8357" t="str" cm="1">
        <f t="array" ref="K8357:M8357">_xlfn.TEXTSPLIT(H8357,",")</f>
        <v>Animation</v>
      </c>
      <c r="L8357" t="str">
        <v xml:space="preserve"> Action</v>
      </c>
      <c r="M8357" t="str">
        <v xml:space="preserve"> Adventure</v>
      </c>
    </row>
    <row r="8358" spans="1:13" ht="30" x14ac:dyDescent="0.25">
      <c r="A8358" t="s">
        <v>22984</v>
      </c>
      <c r="B8358" t="s">
        <v>717</v>
      </c>
      <c r="C8358" s="1" t="s">
        <v>352</v>
      </c>
      <c r="D8358">
        <v>8.1999999999999993</v>
      </c>
      <c r="E8358">
        <v>82</v>
      </c>
      <c r="F8358">
        <v>26</v>
      </c>
      <c r="G8358" t="str">
        <f t="shared" si="759"/>
        <v>2019</v>
      </c>
      <c r="H8358" t="str">
        <f t="shared" si="756"/>
        <v>Animation, Comedy</v>
      </c>
      <c r="I8358" t="str">
        <f t="shared" si="757"/>
        <v>Trailer Park Boys: The Animated Series</v>
      </c>
      <c r="J8358" t="str">
        <f t="shared" si="758"/>
        <v>00:26:00</v>
      </c>
      <c r="K8358" t="str" cm="1">
        <f t="array" ref="K8358:L8358">_xlfn.TEXTSPLIT(H8358,",")</f>
        <v>Animation</v>
      </c>
      <c r="L8358" t="str">
        <v xml:space="preserve"> Comedy</v>
      </c>
    </row>
    <row r="8359" spans="1:13" ht="30" x14ac:dyDescent="0.25">
      <c r="A8359" t="s">
        <v>22984</v>
      </c>
      <c r="B8359" t="s">
        <v>717</v>
      </c>
      <c r="C8359" s="1" t="s">
        <v>352</v>
      </c>
      <c r="D8359">
        <v>8.4</v>
      </c>
      <c r="E8359">
        <v>80</v>
      </c>
      <c r="F8359">
        <v>25</v>
      </c>
      <c r="G8359" t="str">
        <f t="shared" si="759"/>
        <v>2019</v>
      </c>
      <c r="H8359" t="str">
        <f t="shared" si="756"/>
        <v>Animation, Comedy</v>
      </c>
      <c r="I8359" t="str">
        <f t="shared" si="757"/>
        <v>Trailer Park Boys: The Animated Series</v>
      </c>
      <c r="J8359" t="str">
        <f t="shared" si="758"/>
        <v>00:25:00</v>
      </c>
      <c r="K8359" t="str" cm="1">
        <f t="array" ref="K8359:L8359">_xlfn.TEXTSPLIT(H8359,",")</f>
        <v>Animation</v>
      </c>
      <c r="L8359" t="str">
        <v xml:space="preserve"> Comedy</v>
      </c>
    </row>
    <row r="8360" spans="1:13" ht="30" x14ac:dyDescent="0.25">
      <c r="A8360" t="s">
        <v>22984</v>
      </c>
      <c r="B8360" t="s">
        <v>717</v>
      </c>
      <c r="C8360" s="1" t="s">
        <v>352</v>
      </c>
      <c r="D8360">
        <v>8.1999999999999993</v>
      </c>
      <c r="E8360">
        <v>80</v>
      </c>
      <c r="F8360">
        <v>23</v>
      </c>
      <c r="G8360" t="str">
        <f t="shared" si="759"/>
        <v>2019</v>
      </c>
      <c r="H8360" t="str">
        <f t="shared" si="756"/>
        <v>Animation, Comedy</v>
      </c>
      <c r="I8360" t="str">
        <f t="shared" si="757"/>
        <v>Trailer Park Boys: The Animated Series</v>
      </c>
      <c r="J8360" t="str">
        <f t="shared" si="758"/>
        <v>00:23:00</v>
      </c>
      <c r="K8360" t="str" cm="1">
        <f t="array" ref="K8360:L8360">_xlfn.TEXTSPLIT(H8360,",")</f>
        <v>Animation</v>
      </c>
      <c r="L8360" t="str">
        <v xml:space="preserve"> Comedy</v>
      </c>
    </row>
    <row r="8361" spans="1:13" ht="30" x14ac:dyDescent="0.25">
      <c r="A8361" t="s">
        <v>22984</v>
      </c>
      <c r="B8361" t="s">
        <v>717</v>
      </c>
      <c r="C8361" s="1" t="s">
        <v>352</v>
      </c>
      <c r="D8361">
        <v>8.6</v>
      </c>
      <c r="E8361">
        <v>84</v>
      </c>
      <c r="F8361">
        <v>25</v>
      </c>
      <c r="G8361" t="str">
        <f t="shared" si="759"/>
        <v>2019</v>
      </c>
      <c r="H8361" t="str">
        <f t="shared" si="756"/>
        <v>Animation, Comedy</v>
      </c>
      <c r="I8361" t="str">
        <f t="shared" si="757"/>
        <v>Trailer Park Boys: The Animated Series</v>
      </c>
      <c r="J8361" t="str">
        <f t="shared" si="758"/>
        <v>00:25:00</v>
      </c>
      <c r="K8361" t="str" cm="1">
        <f t="array" ref="K8361:L8361">_xlfn.TEXTSPLIT(H8361,",")</f>
        <v>Animation</v>
      </c>
      <c r="L8361" t="str">
        <v xml:space="preserve"> Comedy</v>
      </c>
    </row>
    <row r="8362" spans="1:13" ht="30" x14ac:dyDescent="0.25">
      <c r="A8362" t="s">
        <v>22984</v>
      </c>
      <c r="B8362" t="s">
        <v>717</v>
      </c>
      <c r="C8362" s="1" t="s">
        <v>352</v>
      </c>
      <c r="D8362">
        <v>8.1</v>
      </c>
      <c r="E8362">
        <v>70</v>
      </c>
      <c r="F8362">
        <v>25</v>
      </c>
      <c r="G8362" t="str">
        <f t="shared" si="759"/>
        <v>2019</v>
      </c>
      <c r="H8362" t="str">
        <f t="shared" si="756"/>
        <v>Animation, Comedy</v>
      </c>
      <c r="I8362" t="str">
        <f t="shared" si="757"/>
        <v>Trailer Park Boys: The Animated Series</v>
      </c>
      <c r="J8362" t="str">
        <f t="shared" si="758"/>
        <v>00:25:00</v>
      </c>
      <c r="K8362" t="str" cm="1">
        <f t="array" ref="K8362:L8362">_xlfn.TEXTSPLIT(H8362,",")</f>
        <v>Animation</v>
      </c>
      <c r="L8362" t="str">
        <v xml:space="preserve"> Comedy</v>
      </c>
    </row>
    <row r="8363" spans="1:13" ht="30" x14ac:dyDescent="0.25">
      <c r="A8363" t="s">
        <v>22984</v>
      </c>
      <c r="B8363" t="s">
        <v>717</v>
      </c>
      <c r="C8363" s="1" t="s">
        <v>352</v>
      </c>
      <c r="D8363">
        <v>8.5</v>
      </c>
      <c r="E8363">
        <v>76</v>
      </c>
      <c r="F8363">
        <v>24</v>
      </c>
      <c r="G8363" t="str">
        <f t="shared" si="759"/>
        <v>2019</v>
      </c>
      <c r="H8363" t="str">
        <f t="shared" si="756"/>
        <v>Animation, Comedy</v>
      </c>
      <c r="I8363" t="str">
        <f t="shared" si="757"/>
        <v>Trailer Park Boys: The Animated Series</v>
      </c>
      <c r="J8363" t="str">
        <f t="shared" si="758"/>
        <v>00:24:00</v>
      </c>
      <c r="K8363" t="str" cm="1">
        <f t="array" ref="K8363:L8363">_xlfn.TEXTSPLIT(H8363,",")</f>
        <v>Animation</v>
      </c>
      <c r="L8363" t="str">
        <v xml:space="preserve"> Comedy</v>
      </c>
    </row>
    <row r="8364" spans="1:13" ht="30" x14ac:dyDescent="0.25">
      <c r="A8364" t="s">
        <v>22984</v>
      </c>
      <c r="B8364" t="s">
        <v>717</v>
      </c>
      <c r="C8364" s="1" t="s">
        <v>352</v>
      </c>
      <c r="D8364">
        <v>8.6999999999999993</v>
      </c>
      <c r="E8364">
        <v>76</v>
      </c>
      <c r="F8364">
        <v>23</v>
      </c>
      <c r="G8364" t="str">
        <f t="shared" si="759"/>
        <v>2019</v>
      </c>
      <c r="H8364" t="str">
        <f t="shared" si="756"/>
        <v>Animation, Comedy</v>
      </c>
      <c r="I8364" t="str">
        <f t="shared" si="757"/>
        <v>Trailer Park Boys: The Animated Series</v>
      </c>
      <c r="J8364" t="str">
        <f t="shared" si="758"/>
        <v>00:23:00</v>
      </c>
      <c r="K8364" t="str" cm="1">
        <f t="array" ref="K8364:L8364">_xlfn.TEXTSPLIT(H8364,",")</f>
        <v>Animation</v>
      </c>
      <c r="L8364" t="str">
        <v xml:space="preserve"> Comedy</v>
      </c>
    </row>
    <row r="8365" spans="1:13" ht="30" x14ac:dyDescent="0.25">
      <c r="A8365" t="s">
        <v>22984</v>
      </c>
      <c r="B8365" t="s">
        <v>717</v>
      </c>
      <c r="C8365" s="1" t="s">
        <v>352</v>
      </c>
      <c r="D8365">
        <v>8.5</v>
      </c>
      <c r="E8365">
        <v>73</v>
      </c>
      <c r="F8365">
        <v>26</v>
      </c>
      <c r="G8365" t="str">
        <f t="shared" si="759"/>
        <v>2019</v>
      </c>
      <c r="H8365" t="str">
        <f t="shared" si="756"/>
        <v>Animation, Comedy</v>
      </c>
      <c r="I8365" t="str">
        <f t="shared" si="757"/>
        <v>Trailer Park Boys: The Animated Series</v>
      </c>
      <c r="J8365" t="str">
        <f t="shared" si="758"/>
        <v>00:26:00</v>
      </c>
      <c r="K8365" t="str" cm="1">
        <f t="array" ref="K8365:L8365">_xlfn.TEXTSPLIT(H8365,",")</f>
        <v>Animation</v>
      </c>
      <c r="L8365" t="str">
        <v xml:space="preserve"> Comedy</v>
      </c>
    </row>
    <row r="8366" spans="1:13" ht="45" x14ac:dyDescent="0.25">
      <c r="A8366" t="s">
        <v>23077</v>
      </c>
      <c r="B8366" t="s">
        <v>85</v>
      </c>
      <c r="C8366" s="1" t="s">
        <v>43</v>
      </c>
      <c r="D8366">
        <v>6.5</v>
      </c>
      <c r="E8366">
        <v>82</v>
      </c>
      <c r="F8366">
        <v>45</v>
      </c>
      <c r="G8366" t="str">
        <f t="shared" si="759"/>
        <v>2017</v>
      </c>
      <c r="H8366" t="str">
        <f t="shared" si="756"/>
        <v>Crime, Drama, Mystery</v>
      </c>
      <c r="I8366" t="str">
        <f t="shared" si="757"/>
        <v>Rebecka Martinsson</v>
      </c>
      <c r="J8366" t="str">
        <f t="shared" si="758"/>
        <v>00:45:00</v>
      </c>
      <c r="K8366" t="str" cm="1">
        <f t="array" ref="K8366:M8366">_xlfn.TEXTSPLIT(H8366,",")</f>
        <v>Crime</v>
      </c>
      <c r="L8366" t="str">
        <v xml:space="preserve"> Drama</v>
      </c>
      <c r="M8366" t="str">
        <v xml:space="preserve"> Mystery</v>
      </c>
    </row>
    <row r="8367" spans="1:13" ht="45" x14ac:dyDescent="0.25">
      <c r="A8367" t="s">
        <v>23077</v>
      </c>
      <c r="B8367" t="s">
        <v>85</v>
      </c>
      <c r="C8367" s="1" t="s">
        <v>43</v>
      </c>
      <c r="D8367">
        <v>6.5</v>
      </c>
      <c r="E8367">
        <v>76</v>
      </c>
      <c r="F8367">
        <v>45</v>
      </c>
      <c r="G8367" t="str">
        <f t="shared" si="759"/>
        <v>2017</v>
      </c>
      <c r="H8367" t="str">
        <f t="shared" si="756"/>
        <v>Crime, Drama, Mystery</v>
      </c>
      <c r="I8367" t="str">
        <f t="shared" si="757"/>
        <v>Rebecka Martinsson</v>
      </c>
      <c r="J8367" t="str">
        <f t="shared" si="758"/>
        <v>00:45:00</v>
      </c>
      <c r="K8367" t="str" cm="1">
        <f t="array" ref="K8367:M8367">_xlfn.TEXTSPLIT(H8367,",")</f>
        <v>Crime</v>
      </c>
      <c r="L8367" t="str">
        <v xml:space="preserve"> Drama</v>
      </c>
      <c r="M8367" t="str">
        <v xml:space="preserve"> Mystery</v>
      </c>
    </row>
    <row r="8368" spans="1:13" ht="45" x14ac:dyDescent="0.25">
      <c r="A8368" t="s">
        <v>23077</v>
      </c>
      <c r="B8368" t="s">
        <v>85</v>
      </c>
      <c r="C8368" s="1" t="s">
        <v>43</v>
      </c>
      <c r="D8368">
        <v>6.8</v>
      </c>
      <c r="E8368">
        <v>69</v>
      </c>
      <c r="F8368">
        <v>45</v>
      </c>
      <c r="G8368" t="str">
        <f t="shared" si="759"/>
        <v>2017</v>
      </c>
      <c r="H8368" t="str">
        <f t="shared" si="756"/>
        <v>Crime, Drama, Mystery</v>
      </c>
      <c r="I8368" t="str">
        <f t="shared" si="757"/>
        <v>Rebecka Martinsson</v>
      </c>
      <c r="J8368" t="str">
        <f t="shared" si="758"/>
        <v>00:45:00</v>
      </c>
      <c r="K8368" t="str" cm="1">
        <f t="array" ref="K8368:M8368">_xlfn.TEXTSPLIT(H8368,",")</f>
        <v>Crime</v>
      </c>
      <c r="L8368" t="str">
        <v xml:space="preserve"> Drama</v>
      </c>
      <c r="M8368" t="str">
        <v xml:space="preserve"> Mystery</v>
      </c>
    </row>
    <row r="8369" spans="1:13" ht="45" x14ac:dyDescent="0.25">
      <c r="A8369" t="s">
        <v>23077</v>
      </c>
      <c r="B8369" t="s">
        <v>85</v>
      </c>
      <c r="C8369" s="1" t="s">
        <v>43</v>
      </c>
      <c r="D8369">
        <v>6.7</v>
      </c>
      <c r="E8369">
        <v>66</v>
      </c>
      <c r="F8369">
        <v>45</v>
      </c>
      <c r="G8369" t="str">
        <f t="shared" si="759"/>
        <v>2017</v>
      </c>
      <c r="H8369" t="str">
        <f t="shared" si="756"/>
        <v>Crime, Drama, Mystery</v>
      </c>
      <c r="I8369" t="str">
        <f t="shared" si="757"/>
        <v>Rebecka Martinsson</v>
      </c>
      <c r="J8369" t="str">
        <f t="shared" si="758"/>
        <v>00:45:00</v>
      </c>
      <c r="K8369" t="str" cm="1">
        <f t="array" ref="K8369:M8369">_xlfn.TEXTSPLIT(H8369,",")</f>
        <v>Crime</v>
      </c>
      <c r="L8369" t="str">
        <v xml:space="preserve"> Drama</v>
      </c>
      <c r="M8369" t="str">
        <v xml:space="preserve"> Mystery</v>
      </c>
    </row>
    <row r="8370" spans="1:13" ht="45" x14ac:dyDescent="0.25">
      <c r="A8370" t="s">
        <v>23077</v>
      </c>
      <c r="B8370" t="s">
        <v>85</v>
      </c>
      <c r="C8370" s="1" t="s">
        <v>43</v>
      </c>
      <c r="D8370">
        <v>6.8</v>
      </c>
      <c r="E8370">
        <v>65</v>
      </c>
      <c r="F8370">
        <v>45</v>
      </c>
      <c r="G8370" t="str">
        <f t="shared" si="759"/>
        <v>2017</v>
      </c>
      <c r="H8370" t="str">
        <f t="shared" si="756"/>
        <v>Crime, Drama, Mystery</v>
      </c>
      <c r="I8370" t="str">
        <f t="shared" si="757"/>
        <v>Rebecka Martinsson</v>
      </c>
      <c r="J8370" t="str">
        <f t="shared" si="758"/>
        <v>00:45:00</v>
      </c>
      <c r="K8370" t="str" cm="1">
        <f t="array" ref="K8370:M8370">_xlfn.TEXTSPLIT(H8370,",")</f>
        <v>Crime</v>
      </c>
      <c r="L8370" t="str">
        <v xml:space="preserve"> Drama</v>
      </c>
      <c r="M8370" t="str">
        <v xml:space="preserve"> Mystery</v>
      </c>
    </row>
    <row r="8371" spans="1:13" ht="45" x14ac:dyDescent="0.25">
      <c r="A8371" t="s">
        <v>23077</v>
      </c>
      <c r="B8371" t="s">
        <v>85</v>
      </c>
      <c r="C8371" s="1" t="s">
        <v>43</v>
      </c>
      <c r="D8371">
        <v>6.7</v>
      </c>
      <c r="E8371">
        <v>75</v>
      </c>
      <c r="F8371">
        <v>45</v>
      </c>
      <c r="G8371" t="str">
        <f t="shared" si="759"/>
        <v>2017</v>
      </c>
      <c r="H8371" t="str">
        <f t="shared" si="756"/>
        <v>Crime, Drama, Mystery</v>
      </c>
      <c r="I8371" t="str">
        <f t="shared" si="757"/>
        <v>Rebecka Martinsson</v>
      </c>
      <c r="J8371" t="str">
        <f t="shared" si="758"/>
        <v>00:45:00</v>
      </c>
      <c r="K8371" t="str" cm="1">
        <f t="array" ref="K8371:M8371">_xlfn.TEXTSPLIT(H8371,",")</f>
        <v>Crime</v>
      </c>
      <c r="L8371" t="str">
        <v xml:space="preserve"> Drama</v>
      </c>
      <c r="M8371" t="str">
        <v xml:space="preserve"> Mystery</v>
      </c>
    </row>
    <row r="8372" spans="1:13" ht="45" x14ac:dyDescent="0.25">
      <c r="A8372" t="s">
        <v>23077</v>
      </c>
      <c r="B8372" t="s">
        <v>85</v>
      </c>
      <c r="C8372" s="1" t="s">
        <v>43</v>
      </c>
      <c r="D8372">
        <v>6.9</v>
      </c>
      <c r="E8372">
        <v>70</v>
      </c>
      <c r="F8372">
        <v>45</v>
      </c>
      <c r="G8372" t="str">
        <f t="shared" si="759"/>
        <v>2017</v>
      </c>
      <c r="H8372" t="str">
        <f t="shared" si="756"/>
        <v>Crime, Drama, Mystery</v>
      </c>
      <c r="I8372" t="str">
        <f t="shared" si="757"/>
        <v>Rebecka Martinsson</v>
      </c>
      <c r="J8372" t="str">
        <f t="shared" si="758"/>
        <v>00:45:00</v>
      </c>
      <c r="K8372" t="str" cm="1">
        <f t="array" ref="K8372:M8372">_xlfn.TEXTSPLIT(H8372,",")</f>
        <v>Crime</v>
      </c>
      <c r="L8372" t="str">
        <v xml:space="preserve"> Drama</v>
      </c>
      <c r="M8372" t="str">
        <v xml:space="preserve"> Mystery</v>
      </c>
    </row>
    <row r="8373" spans="1:13" ht="30" x14ac:dyDescent="0.25">
      <c r="A8373" t="s">
        <v>23081</v>
      </c>
      <c r="B8373" t="s">
        <v>515</v>
      </c>
      <c r="C8373" s="1" t="s">
        <v>816</v>
      </c>
      <c r="D8373">
        <v>9</v>
      </c>
      <c r="E8373">
        <v>5</v>
      </c>
      <c r="F8373">
        <v>23</v>
      </c>
      <c r="G8373" t="str">
        <f t="shared" si="759"/>
        <v>2005</v>
      </c>
      <c r="H8373" t="str">
        <f t="shared" si="756"/>
        <v>Documentary</v>
      </c>
      <c r="I8373" t="str">
        <f t="shared" si="757"/>
        <v>Meerkat Manor</v>
      </c>
      <c r="J8373" t="str">
        <f t="shared" si="758"/>
        <v>00:23:00</v>
      </c>
      <c r="K8373" t="str" cm="1">
        <f t="array" ref="K8373">_xlfn.TEXTSPLIT(H8373,",")</f>
        <v>Documentary</v>
      </c>
    </row>
    <row r="8374" spans="1:13" ht="30" x14ac:dyDescent="0.25">
      <c r="A8374" t="s">
        <v>23081</v>
      </c>
      <c r="B8374" t="s">
        <v>515</v>
      </c>
      <c r="C8374" s="1" t="s">
        <v>816</v>
      </c>
      <c r="F8374">
        <v>22</v>
      </c>
      <c r="G8374" t="str">
        <f t="shared" si="759"/>
        <v>2005</v>
      </c>
      <c r="H8374" t="str">
        <f t="shared" si="756"/>
        <v>Documentary</v>
      </c>
      <c r="I8374" t="str">
        <f t="shared" si="757"/>
        <v>Meerkat Manor</v>
      </c>
      <c r="J8374" t="str">
        <f t="shared" si="758"/>
        <v>00:22:00</v>
      </c>
      <c r="K8374" t="str" cm="1">
        <f t="array" ref="K8374">_xlfn.TEXTSPLIT(H8374,",")</f>
        <v>Documentary</v>
      </c>
    </row>
    <row r="8375" spans="1:13" ht="30" x14ac:dyDescent="0.25">
      <c r="A8375" t="s">
        <v>23081</v>
      </c>
      <c r="B8375" t="s">
        <v>515</v>
      </c>
      <c r="C8375" s="1" t="s">
        <v>816</v>
      </c>
      <c r="D8375">
        <v>9.1999999999999993</v>
      </c>
      <c r="E8375">
        <v>5</v>
      </c>
      <c r="F8375">
        <v>22</v>
      </c>
      <c r="G8375" t="str">
        <f t="shared" si="759"/>
        <v>2005</v>
      </c>
      <c r="H8375" t="str">
        <f t="shared" si="756"/>
        <v>Documentary</v>
      </c>
      <c r="I8375" t="str">
        <f t="shared" si="757"/>
        <v>Meerkat Manor</v>
      </c>
      <c r="J8375" t="str">
        <f t="shared" si="758"/>
        <v>00:22:00</v>
      </c>
      <c r="K8375" t="str" cm="1">
        <f t="array" ref="K8375">_xlfn.TEXTSPLIT(H8375,",")</f>
        <v>Documentary</v>
      </c>
    </row>
    <row r="8376" spans="1:13" ht="30" x14ac:dyDescent="0.25">
      <c r="A8376" t="s">
        <v>23081</v>
      </c>
      <c r="B8376" t="s">
        <v>515</v>
      </c>
      <c r="C8376" s="1" t="s">
        <v>816</v>
      </c>
      <c r="D8376">
        <v>9.6</v>
      </c>
      <c r="E8376">
        <v>7</v>
      </c>
      <c r="F8376">
        <v>22</v>
      </c>
      <c r="G8376" t="str">
        <f t="shared" si="759"/>
        <v>2005</v>
      </c>
      <c r="H8376" t="str">
        <f t="shared" si="756"/>
        <v>Documentary</v>
      </c>
      <c r="I8376" t="str">
        <f t="shared" si="757"/>
        <v>Meerkat Manor</v>
      </c>
      <c r="J8376" t="str">
        <f t="shared" si="758"/>
        <v>00:22:00</v>
      </c>
      <c r="K8376" t="str" cm="1">
        <f t="array" ref="K8376">_xlfn.TEXTSPLIT(H8376,",")</f>
        <v>Documentary</v>
      </c>
    </row>
    <row r="8377" spans="1:13" ht="30" x14ac:dyDescent="0.25">
      <c r="A8377" t="s">
        <v>23081</v>
      </c>
      <c r="B8377" t="s">
        <v>515</v>
      </c>
      <c r="C8377" s="1" t="s">
        <v>816</v>
      </c>
      <c r="D8377">
        <v>8.4</v>
      </c>
      <c r="E8377">
        <v>8</v>
      </c>
      <c r="F8377">
        <v>22</v>
      </c>
      <c r="G8377" t="str">
        <f t="shared" si="759"/>
        <v>2005</v>
      </c>
      <c r="H8377" t="str">
        <f t="shared" si="756"/>
        <v>Documentary</v>
      </c>
      <c r="I8377" t="str">
        <f t="shared" si="757"/>
        <v>Meerkat Manor</v>
      </c>
      <c r="J8377" t="str">
        <f t="shared" si="758"/>
        <v>00:22:00</v>
      </c>
      <c r="K8377" t="str" cm="1">
        <f t="array" ref="K8377">_xlfn.TEXTSPLIT(H8377,",")</f>
        <v>Documentary</v>
      </c>
    </row>
    <row r="8378" spans="1:13" ht="30" x14ac:dyDescent="0.25">
      <c r="A8378" t="s">
        <v>23081</v>
      </c>
      <c r="B8378" t="s">
        <v>515</v>
      </c>
      <c r="C8378" s="1" t="s">
        <v>816</v>
      </c>
      <c r="D8378">
        <v>9.4</v>
      </c>
      <c r="E8378">
        <v>5</v>
      </c>
      <c r="F8378">
        <v>23</v>
      </c>
      <c r="G8378" t="str">
        <f t="shared" si="759"/>
        <v>2005</v>
      </c>
      <c r="H8378" t="str">
        <f t="shared" si="756"/>
        <v>Documentary</v>
      </c>
      <c r="I8378" t="str">
        <f t="shared" si="757"/>
        <v>Meerkat Manor</v>
      </c>
      <c r="J8378" t="str">
        <f t="shared" si="758"/>
        <v>00:23:00</v>
      </c>
      <c r="K8378" t="str" cm="1">
        <f t="array" ref="K8378">_xlfn.TEXTSPLIT(H8378,",")</f>
        <v>Documentary</v>
      </c>
    </row>
    <row r="8379" spans="1:13" ht="30" x14ac:dyDescent="0.25">
      <c r="A8379" t="s">
        <v>23081</v>
      </c>
      <c r="B8379" t="s">
        <v>515</v>
      </c>
      <c r="C8379" s="1" t="s">
        <v>816</v>
      </c>
      <c r="F8379">
        <v>23</v>
      </c>
      <c r="G8379" t="str">
        <f t="shared" si="759"/>
        <v>2005</v>
      </c>
      <c r="H8379" t="str">
        <f t="shared" si="756"/>
        <v>Documentary</v>
      </c>
      <c r="I8379" t="str">
        <f t="shared" si="757"/>
        <v>Meerkat Manor</v>
      </c>
      <c r="J8379" t="str">
        <f t="shared" si="758"/>
        <v>00:23:00</v>
      </c>
      <c r="K8379" t="str" cm="1">
        <f t="array" ref="K8379">_xlfn.TEXTSPLIT(H8379,",")</f>
        <v>Documentary</v>
      </c>
    </row>
    <row r="8380" spans="1:13" ht="30" x14ac:dyDescent="0.25">
      <c r="A8380" t="s">
        <v>23081</v>
      </c>
      <c r="B8380" t="s">
        <v>515</v>
      </c>
      <c r="C8380" s="1" t="s">
        <v>816</v>
      </c>
      <c r="D8380">
        <v>8.1999999999999993</v>
      </c>
      <c r="E8380">
        <v>5</v>
      </c>
      <c r="F8380">
        <v>23</v>
      </c>
      <c r="G8380" t="str">
        <f t="shared" si="759"/>
        <v>2005</v>
      </c>
      <c r="H8380" t="str">
        <f t="shared" si="756"/>
        <v>Documentary</v>
      </c>
      <c r="I8380" t="str">
        <f t="shared" si="757"/>
        <v>Meerkat Manor</v>
      </c>
      <c r="J8380" t="str">
        <f t="shared" si="758"/>
        <v>00:23:00</v>
      </c>
      <c r="K8380" t="str" cm="1">
        <f t="array" ref="K8380">_xlfn.TEXTSPLIT(H8380,",")</f>
        <v>Documentary</v>
      </c>
    </row>
    <row r="8381" spans="1:13" ht="30" x14ac:dyDescent="0.25">
      <c r="A8381" t="s">
        <v>23081</v>
      </c>
      <c r="B8381" t="s">
        <v>515</v>
      </c>
      <c r="C8381" s="1" t="s">
        <v>816</v>
      </c>
      <c r="D8381">
        <v>9.1999999999999993</v>
      </c>
      <c r="E8381">
        <v>5</v>
      </c>
      <c r="F8381">
        <v>23</v>
      </c>
      <c r="G8381" t="str">
        <f t="shared" si="759"/>
        <v>2005</v>
      </c>
      <c r="H8381" t="str">
        <f t="shared" si="756"/>
        <v>Documentary</v>
      </c>
      <c r="I8381" t="str">
        <f t="shared" si="757"/>
        <v>Meerkat Manor</v>
      </c>
      <c r="J8381" t="str">
        <f t="shared" si="758"/>
        <v>00:23:00</v>
      </c>
      <c r="K8381" t="str" cm="1">
        <f t="array" ref="K8381">_xlfn.TEXTSPLIT(H8381,",")</f>
        <v>Documentary</v>
      </c>
    </row>
    <row r="8382" spans="1:13" ht="45" x14ac:dyDescent="0.25">
      <c r="A8382" t="s">
        <v>20165</v>
      </c>
      <c r="B8382" t="s">
        <v>281</v>
      </c>
      <c r="C8382" s="1" t="s">
        <v>81</v>
      </c>
      <c r="D8382">
        <v>7.3</v>
      </c>
      <c r="E8382">
        <v>631</v>
      </c>
      <c r="F8382">
        <v>53</v>
      </c>
      <c r="G8382" t="str">
        <f t="shared" ref="G8382:G8413" si="760">MID(B8382,2,4)</f>
        <v>2018</v>
      </c>
      <c r="H8382" t="str">
        <f t="shared" si="756"/>
        <v>Crime, Drama, Thriller</v>
      </c>
      <c r="I8382" t="str">
        <f t="shared" si="757"/>
        <v>Ã‰lite</v>
      </c>
      <c r="J8382" t="str">
        <f t="shared" si="758"/>
        <v>00:53:00</v>
      </c>
      <c r="K8382" t="str" cm="1">
        <f t="array" ref="K8382:M8382">_xlfn.TEXTSPLIT(H8382,",")</f>
        <v>Crime</v>
      </c>
      <c r="L8382" t="str">
        <v xml:space="preserve"> Drama</v>
      </c>
      <c r="M8382" t="str">
        <v xml:space="preserve"> Thriller</v>
      </c>
    </row>
    <row r="8383" spans="1:13" ht="45" x14ac:dyDescent="0.25">
      <c r="A8383" t="s">
        <v>20165</v>
      </c>
      <c r="B8383" t="s">
        <v>281</v>
      </c>
      <c r="C8383" s="1" t="s">
        <v>81</v>
      </c>
      <c r="D8383">
        <v>7.3</v>
      </c>
      <c r="E8383">
        <v>684</v>
      </c>
      <c r="F8383">
        <v>52</v>
      </c>
      <c r="G8383" t="str">
        <f t="shared" si="760"/>
        <v>2018</v>
      </c>
      <c r="H8383" t="str">
        <f t="shared" si="756"/>
        <v>Crime, Drama, Thriller</v>
      </c>
      <c r="I8383" t="str">
        <f t="shared" si="757"/>
        <v>Ã‰lite</v>
      </c>
      <c r="J8383" t="str">
        <f t="shared" si="758"/>
        <v>00:52:00</v>
      </c>
      <c r="K8383" t="str" cm="1">
        <f t="array" ref="K8383:M8383">_xlfn.TEXTSPLIT(H8383,",")</f>
        <v>Crime</v>
      </c>
      <c r="L8383" t="str">
        <v xml:space="preserve"> Drama</v>
      </c>
      <c r="M8383" t="str">
        <v xml:space="preserve"> Thriller</v>
      </c>
    </row>
    <row r="8384" spans="1:13" ht="45" x14ac:dyDescent="0.25">
      <c r="A8384" t="s">
        <v>20165</v>
      </c>
      <c r="B8384" t="s">
        <v>281</v>
      </c>
      <c r="C8384" s="1" t="s">
        <v>81</v>
      </c>
      <c r="D8384">
        <v>7.3</v>
      </c>
      <c r="E8384">
        <v>598</v>
      </c>
      <c r="F8384">
        <v>44</v>
      </c>
      <c r="G8384" t="str">
        <f t="shared" si="760"/>
        <v>2018</v>
      </c>
      <c r="H8384" t="str">
        <f t="shared" si="756"/>
        <v>Crime, Drama, Thriller</v>
      </c>
      <c r="I8384" t="str">
        <f t="shared" si="757"/>
        <v>Ã‰lite</v>
      </c>
      <c r="J8384" t="str">
        <f t="shared" si="758"/>
        <v>00:44:00</v>
      </c>
      <c r="K8384" t="str" cm="1">
        <f t="array" ref="K8384:M8384">_xlfn.TEXTSPLIT(H8384,",")</f>
        <v>Crime</v>
      </c>
      <c r="L8384" t="str">
        <v xml:space="preserve"> Drama</v>
      </c>
      <c r="M8384" t="str">
        <v xml:space="preserve"> Thriller</v>
      </c>
    </row>
    <row r="8385" spans="1:13" ht="45" x14ac:dyDescent="0.25">
      <c r="A8385" t="s">
        <v>20165</v>
      </c>
      <c r="B8385" t="s">
        <v>281</v>
      </c>
      <c r="C8385" s="1" t="s">
        <v>81</v>
      </c>
      <c r="D8385">
        <v>7.3</v>
      </c>
      <c r="E8385">
        <v>538</v>
      </c>
      <c r="F8385">
        <v>49</v>
      </c>
      <c r="G8385" t="str">
        <f t="shared" si="760"/>
        <v>2018</v>
      </c>
      <c r="H8385" t="str">
        <f t="shared" si="756"/>
        <v>Crime, Drama, Thriller</v>
      </c>
      <c r="I8385" t="str">
        <f t="shared" si="757"/>
        <v>Ã‰lite</v>
      </c>
      <c r="J8385" t="str">
        <f t="shared" si="758"/>
        <v>00:49:00</v>
      </c>
      <c r="K8385" t="str" cm="1">
        <f t="array" ref="K8385:M8385">_xlfn.TEXTSPLIT(H8385,",")</f>
        <v>Crime</v>
      </c>
      <c r="L8385" t="str">
        <v xml:space="preserve"> Drama</v>
      </c>
      <c r="M8385" t="str">
        <v xml:space="preserve"> Thriller</v>
      </c>
    </row>
    <row r="8386" spans="1:13" ht="45" x14ac:dyDescent="0.25">
      <c r="A8386" t="s">
        <v>20165</v>
      </c>
      <c r="B8386" t="s">
        <v>281</v>
      </c>
      <c r="C8386" s="1" t="s">
        <v>81</v>
      </c>
      <c r="D8386">
        <v>7</v>
      </c>
      <c r="E8386">
        <v>552</v>
      </c>
      <c r="F8386">
        <v>40</v>
      </c>
      <c r="G8386" t="str">
        <f t="shared" si="760"/>
        <v>2018</v>
      </c>
      <c r="H8386" t="str">
        <f t="shared" ref="H8386:H8449" si="761">SUBSTITUTE(CLEAN(TRIM(C8386)), CHAR(160), "")</f>
        <v>Crime, Drama, Thriller</v>
      </c>
      <c r="I8386" t="str">
        <f t="shared" ref="I8386:I8449" si="762">SUBSTITUTE(CLEAN(TRIM(A8386)), CHAR(160), "")</f>
        <v>Ã‰lite</v>
      </c>
      <c r="J8386" t="str">
        <f t="shared" si="758"/>
        <v>00:40:00</v>
      </c>
      <c r="K8386" t="str" cm="1">
        <f t="array" ref="K8386:M8386">_xlfn.TEXTSPLIT(H8386,",")</f>
        <v>Crime</v>
      </c>
      <c r="L8386" t="str">
        <v xml:space="preserve"> Drama</v>
      </c>
      <c r="M8386" t="str">
        <v xml:space="preserve"> Thriller</v>
      </c>
    </row>
    <row r="8387" spans="1:13" ht="45" x14ac:dyDescent="0.25">
      <c r="A8387" t="s">
        <v>20165</v>
      </c>
      <c r="B8387" t="s">
        <v>281</v>
      </c>
      <c r="C8387" s="1" t="s">
        <v>81</v>
      </c>
      <c r="D8387">
        <v>7.4</v>
      </c>
      <c r="E8387">
        <v>625</v>
      </c>
      <c r="F8387">
        <v>46</v>
      </c>
      <c r="G8387" t="str">
        <f t="shared" si="760"/>
        <v>2018</v>
      </c>
      <c r="H8387" t="str">
        <f t="shared" si="761"/>
        <v>Crime, Drama, Thriller</v>
      </c>
      <c r="I8387" t="str">
        <f t="shared" si="762"/>
        <v>Ã‰lite</v>
      </c>
      <c r="J8387" t="str">
        <f t="shared" ref="J8387:J8450" si="763">TEXT(F8387/1440, "hh:mm:ss")</f>
        <v>00:46:00</v>
      </c>
      <c r="K8387" t="str" cm="1">
        <f t="array" ref="K8387:M8387">_xlfn.TEXTSPLIT(H8387,",")</f>
        <v>Crime</v>
      </c>
      <c r="L8387" t="str">
        <v xml:space="preserve"> Drama</v>
      </c>
      <c r="M8387" t="str">
        <v xml:space="preserve"> Thriller</v>
      </c>
    </row>
    <row r="8388" spans="1:13" ht="45" x14ac:dyDescent="0.25">
      <c r="A8388" t="s">
        <v>20165</v>
      </c>
      <c r="B8388" t="s">
        <v>281</v>
      </c>
      <c r="C8388" s="1" t="s">
        <v>81</v>
      </c>
      <c r="D8388">
        <v>7.2</v>
      </c>
      <c r="E8388">
        <v>564</v>
      </c>
      <c r="F8388">
        <v>46</v>
      </c>
      <c r="G8388" t="str">
        <f t="shared" si="760"/>
        <v>2018</v>
      </c>
      <c r="H8388" t="str">
        <f t="shared" si="761"/>
        <v>Crime, Drama, Thriller</v>
      </c>
      <c r="I8388" t="str">
        <f t="shared" si="762"/>
        <v>Ã‰lite</v>
      </c>
      <c r="J8388" t="str">
        <f t="shared" si="763"/>
        <v>00:46:00</v>
      </c>
      <c r="K8388" t="str" cm="1">
        <f t="array" ref="K8388:M8388">_xlfn.TEXTSPLIT(H8388,",")</f>
        <v>Crime</v>
      </c>
      <c r="L8388" t="str">
        <v xml:space="preserve"> Drama</v>
      </c>
      <c r="M8388" t="str">
        <v xml:space="preserve"> Thriller</v>
      </c>
    </row>
    <row r="8389" spans="1:13" ht="45" x14ac:dyDescent="0.25">
      <c r="A8389" t="s">
        <v>23105</v>
      </c>
      <c r="B8389" t="s">
        <v>33</v>
      </c>
      <c r="C8389" s="1" t="s">
        <v>1518</v>
      </c>
      <c r="D8389">
        <v>6.1</v>
      </c>
      <c r="E8389">
        <v>148</v>
      </c>
      <c r="F8389">
        <v>37</v>
      </c>
      <c r="G8389" t="str">
        <f t="shared" si="760"/>
        <v>2020</v>
      </c>
      <c r="H8389" t="str">
        <f t="shared" si="761"/>
        <v>Game-Show, Reality-TV</v>
      </c>
      <c r="I8389" t="str">
        <f t="shared" si="762"/>
        <v>Floor Is Lava</v>
      </c>
      <c r="J8389" t="str">
        <f t="shared" si="763"/>
        <v>00:37:00</v>
      </c>
      <c r="K8389" t="str" cm="1">
        <f t="array" ref="K8389:L8389">_xlfn.TEXTSPLIT(H8389,",")</f>
        <v>Game-Show</v>
      </c>
      <c r="L8389" t="str">
        <v xml:space="preserve"> Reality-TV</v>
      </c>
    </row>
    <row r="8390" spans="1:13" ht="45" x14ac:dyDescent="0.25">
      <c r="A8390" t="s">
        <v>19884</v>
      </c>
      <c r="B8390" t="s">
        <v>42</v>
      </c>
      <c r="C8390" s="1" t="s">
        <v>43</v>
      </c>
      <c r="D8390">
        <v>8.3000000000000007</v>
      </c>
      <c r="E8390" s="2">
        <v>4061</v>
      </c>
      <c r="F8390">
        <v>58</v>
      </c>
      <c r="G8390" t="str">
        <f t="shared" si="760"/>
        <v>2006</v>
      </c>
      <c r="H8390" t="str">
        <f t="shared" si="761"/>
        <v>Crime, Drama, Mystery</v>
      </c>
      <c r="I8390" t="str">
        <f t="shared" si="762"/>
        <v>Dexter</v>
      </c>
      <c r="J8390" t="str">
        <f t="shared" si="763"/>
        <v>00:58:00</v>
      </c>
      <c r="K8390" t="str" cm="1">
        <f t="array" ref="K8390:M8390">_xlfn.TEXTSPLIT(H8390,",")</f>
        <v>Crime</v>
      </c>
      <c r="L8390" t="str">
        <v xml:space="preserve"> Drama</v>
      </c>
      <c r="M8390" t="str">
        <v xml:space="preserve"> Mystery</v>
      </c>
    </row>
    <row r="8391" spans="1:13" ht="45" x14ac:dyDescent="0.25">
      <c r="A8391" t="s">
        <v>19884</v>
      </c>
      <c r="B8391" t="s">
        <v>42</v>
      </c>
      <c r="C8391" s="1" t="s">
        <v>43</v>
      </c>
      <c r="D8391">
        <v>9</v>
      </c>
      <c r="E8391" s="2">
        <v>3906</v>
      </c>
      <c r="F8391">
        <v>50</v>
      </c>
      <c r="G8391" t="str">
        <f t="shared" si="760"/>
        <v>2006</v>
      </c>
      <c r="H8391" t="str">
        <f t="shared" si="761"/>
        <v>Crime, Drama, Mystery</v>
      </c>
      <c r="I8391" t="str">
        <f t="shared" si="762"/>
        <v>Dexter</v>
      </c>
      <c r="J8391" t="str">
        <f t="shared" si="763"/>
        <v>00:50:00</v>
      </c>
      <c r="K8391" t="str" cm="1">
        <f t="array" ref="K8391:M8391">_xlfn.TEXTSPLIT(H8391,",")</f>
        <v>Crime</v>
      </c>
      <c r="L8391" t="str">
        <v xml:space="preserve"> Drama</v>
      </c>
      <c r="M8391" t="str">
        <v xml:space="preserve"> Mystery</v>
      </c>
    </row>
    <row r="8392" spans="1:13" ht="45" x14ac:dyDescent="0.25">
      <c r="A8392" t="s">
        <v>19884</v>
      </c>
      <c r="B8392" t="s">
        <v>42</v>
      </c>
      <c r="C8392" s="1" t="s">
        <v>43</v>
      </c>
      <c r="D8392">
        <v>8.9</v>
      </c>
      <c r="E8392" s="2">
        <v>3745</v>
      </c>
      <c r="F8392">
        <v>51</v>
      </c>
      <c r="G8392" t="str">
        <f t="shared" si="760"/>
        <v>2006</v>
      </c>
      <c r="H8392" t="str">
        <f t="shared" si="761"/>
        <v>Crime, Drama, Mystery</v>
      </c>
      <c r="I8392" t="str">
        <f t="shared" si="762"/>
        <v>Dexter</v>
      </c>
      <c r="J8392" t="str">
        <f t="shared" si="763"/>
        <v>00:51:00</v>
      </c>
      <c r="K8392" t="str" cm="1">
        <f t="array" ref="K8392:M8392">_xlfn.TEXTSPLIT(H8392,",")</f>
        <v>Crime</v>
      </c>
      <c r="L8392" t="str">
        <v xml:space="preserve"> Drama</v>
      </c>
      <c r="M8392" t="str">
        <v xml:space="preserve"> Mystery</v>
      </c>
    </row>
    <row r="8393" spans="1:13" ht="45" x14ac:dyDescent="0.25">
      <c r="A8393" t="s">
        <v>19884</v>
      </c>
      <c r="B8393" t="s">
        <v>42</v>
      </c>
      <c r="C8393" s="1" t="s">
        <v>43</v>
      </c>
      <c r="D8393">
        <v>8.9</v>
      </c>
      <c r="E8393" s="2">
        <v>4031</v>
      </c>
      <c r="F8393">
        <v>51</v>
      </c>
      <c r="G8393" t="str">
        <f t="shared" si="760"/>
        <v>2006</v>
      </c>
      <c r="H8393" t="str">
        <f t="shared" si="761"/>
        <v>Crime, Drama, Mystery</v>
      </c>
      <c r="I8393" t="str">
        <f t="shared" si="762"/>
        <v>Dexter</v>
      </c>
      <c r="J8393" t="str">
        <f t="shared" si="763"/>
        <v>00:51:00</v>
      </c>
      <c r="K8393" t="str" cm="1">
        <f t="array" ref="K8393:M8393">_xlfn.TEXTSPLIT(H8393,",")</f>
        <v>Crime</v>
      </c>
      <c r="L8393" t="str">
        <v xml:space="preserve"> Drama</v>
      </c>
      <c r="M8393" t="str">
        <v xml:space="preserve"> Mystery</v>
      </c>
    </row>
    <row r="8394" spans="1:13" ht="45" x14ac:dyDescent="0.25">
      <c r="A8394" t="s">
        <v>19884</v>
      </c>
      <c r="B8394" t="s">
        <v>42</v>
      </c>
      <c r="C8394" s="1" t="s">
        <v>43</v>
      </c>
      <c r="D8394">
        <v>8.4</v>
      </c>
      <c r="E8394" s="2">
        <v>3807</v>
      </c>
      <c r="F8394">
        <v>49</v>
      </c>
      <c r="G8394" t="str">
        <f t="shared" si="760"/>
        <v>2006</v>
      </c>
      <c r="H8394" t="str">
        <f t="shared" si="761"/>
        <v>Crime, Drama, Mystery</v>
      </c>
      <c r="I8394" t="str">
        <f t="shared" si="762"/>
        <v>Dexter</v>
      </c>
      <c r="J8394" t="str">
        <f t="shared" si="763"/>
        <v>00:49:00</v>
      </c>
      <c r="K8394" t="str" cm="1">
        <f t="array" ref="K8394:M8394">_xlfn.TEXTSPLIT(H8394,",")</f>
        <v>Crime</v>
      </c>
      <c r="L8394" t="str">
        <v xml:space="preserve"> Drama</v>
      </c>
      <c r="M8394" t="str">
        <v xml:space="preserve"> Mystery</v>
      </c>
    </row>
    <row r="8395" spans="1:13" ht="45" x14ac:dyDescent="0.25">
      <c r="A8395" t="s">
        <v>19884</v>
      </c>
      <c r="B8395" t="s">
        <v>42</v>
      </c>
      <c r="C8395" s="1" t="s">
        <v>43</v>
      </c>
      <c r="D8395">
        <v>8.1999999999999993</v>
      </c>
      <c r="E8395" s="2">
        <v>3685</v>
      </c>
      <c r="F8395">
        <v>49</v>
      </c>
      <c r="G8395" t="str">
        <f t="shared" si="760"/>
        <v>2006</v>
      </c>
      <c r="H8395" t="str">
        <f t="shared" si="761"/>
        <v>Crime, Drama, Mystery</v>
      </c>
      <c r="I8395" t="str">
        <f t="shared" si="762"/>
        <v>Dexter</v>
      </c>
      <c r="J8395" t="str">
        <f t="shared" si="763"/>
        <v>00:49:00</v>
      </c>
      <c r="K8395" t="str" cm="1">
        <f t="array" ref="K8395:M8395">_xlfn.TEXTSPLIT(H8395,",")</f>
        <v>Crime</v>
      </c>
      <c r="L8395" t="str">
        <v xml:space="preserve"> Drama</v>
      </c>
      <c r="M8395" t="str">
        <v xml:space="preserve"> Mystery</v>
      </c>
    </row>
    <row r="8396" spans="1:13" ht="45" x14ac:dyDescent="0.25">
      <c r="A8396" t="s">
        <v>19884</v>
      </c>
      <c r="B8396" t="s">
        <v>42</v>
      </c>
      <c r="C8396" s="1" t="s">
        <v>43</v>
      </c>
      <c r="D8396">
        <v>8.1</v>
      </c>
      <c r="E8396" s="2">
        <v>3651</v>
      </c>
      <c r="F8396">
        <v>54</v>
      </c>
      <c r="G8396" t="str">
        <f t="shared" si="760"/>
        <v>2006</v>
      </c>
      <c r="H8396" t="str">
        <f t="shared" si="761"/>
        <v>Crime, Drama, Mystery</v>
      </c>
      <c r="I8396" t="str">
        <f t="shared" si="762"/>
        <v>Dexter</v>
      </c>
      <c r="J8396" t="str">
        <f t="shared" si="763"/>
        <v>00:54:00</v>
      </c>
      <c r="K8396" t="str" cm="1">
        <f t="array" ref="K8396:M8396">_xlfn.TEXTSPLIT(H8396,",")</f>
        <v>Crime</v>
      </c>
      <c r="L8396" t="str">
        <v xml:space="preserve"> Drama</v>
      </c>
      <c r="M8396" t="str">
        <v xml:space="preserve"> Mystery</v>
      </c>
    </row>
    <row r="8397" spans="1:13" ht="45" x14ac:dyDescent="0.25">
      <c r="A8397" t="s">
        <v>19884</v>
      </c>
      <c r="B8397" t="s">
        <v>42</v>
      </c>
      <c r="C8397" s="1" t="s">
        <v>43</v>
      </c>
      <c r="D8397">
        <v>8.5</v>
      </c>
      <c r="E8397" s="2">
        <v>3619</v>
      </c>
      <c r="F8397">
        <v>49</v>
      </c>
      <c r="G8397" t="str">
        <f t="shared" si="760"/>
        <v>2006</v>
      </c>
      <c r="H8397" t="str">
        <f t="shared" si="761"/>
        <v>Crime, Drama, Mystery</v>
      </c>
      <c r="I8397" t="str">
        <f t="shared" si="762"/>
        <v>Dexter</v>
      </c>
      <c r="J8397" t="str">
        <f t="shared" si="763"/>
        <v>00:49:00</v>
      </c>
      <c r="K8397" t="str" cm="1">
        <f t="array" ref="K8397:M8397">_xlfn.TEXTSPLIT(H8397,",")</f>
        <v>Crime</v>
      </c>
      <c r="L8397" t="str">
        <v xml:space="preserve"> Drama</v>
      </c>
      <c r="M8397" t="str">
        <v xml:space="preserve"> Mystery</v>
      </c>
    </row>
    <row r="8398" spans="1:13" ht="45" x14ac:dyDescent="0.25">
      <c r="A8398" t="s">
        <v>19884</v>
      </c>
      <c r="B8398" t="s">
        <v>42</v>
      </c>
      <c r="C8398" s="1" t="s">
        <v>43</v>
      </c>
      <c r="D8398">
        <v>8.1999999999999993</v>
      </c>
      <c r="E8398" s="2">
        <v>3578</v>
      </c>
      <c r="F8398">
        <v>54</v>
      </c>
      <c r="G8398" t="str">
        <f t="shared" si="760"/>
        <v>2006</v>
      </c>
      <c r="H8398" t="str">
        <f t="shared" si="761"/>
        <v>Crime, Drama, Mystery</v>
      </c>
      <c r="I8398" t="str">
        <f t="shared" si="762"/>
        <v>Dexter</v>
      </c>
      <c r="J8398" t="str">
        <f t="shared" si="763"/>
        <v>00:54:00</v>
      </c>
      <c r="K8398" t="str" cm="1">
        <f t="array" ref="K8398:M8398">_xlfn.TEXTSPLIT(H8398,",")</f>
        <v>Crime</v>
      </c>
      <c r="L8398" t="str">
        <v xml:space="preserve"> Drama</v>
      </c>
      <c r="M8398" t="str">
        <v xml:space="preserve"> Mystery</v>
      </c>
    </row>
    <row r="8399" spans="1:13" ht="45" x14ac:dyDescent="0.25">
      <c r="A8399" t="s">
        <v>19884</v>
      </c>
      <c r="B8399" t="s">
        <v>42</v>
      </c>
      <c r="C8399" s="1" t="s">
        <v>43</v>
      </c>
      <c r="D8399">
        <v>8.5</v>
      </c>
      <c r="E8399" s="2">
        <v>3688</v>
      </c>
      <c r="F8399">
        <v>58</v>
      </c>
      <c r="G8399" t="str">
        <f t="shared" si="760"/>
        <v>2006</v>
      </c>
      <c r="H8399" t="str">
        <f t="shared" si="761"/>
        <v>Crime, Drama, Mystery</v>
      </c>
      <c r="I8399" t="str">
        <f t="shared" si="762"/>
        <v>Dexter</v>
      </c>
      <c r="J8399" t="str">
        <f t="shared" si="763"/>
        <v>00:58:00</v>
      </c>
      <c r="K8399" t="str" cm="1">
        <f t="array" ref="K8399:M8399">_xlfn.TEXTSPLIT(H8399,",")</f>
        <v>Crime</v>
      </c>
      <c r="L8399" t="str">
        <v xml:space="preserve"> Drama</v>
      </c>
      <c r="M8399" t="str">
        <v xml:space="preserve"> Mystery</v>
      </c>
    </row>
    <row r="8400" spans="1:13" ht="45" x14ac:dyDescent="0.25">
      <c r="A8400" t="s">
        <v>19884</v>
      </c>
      <c r="B8400" t="s">
        <v>42</v>
      </c>
      <c r="C8400" s="1" t="s">
        <v>43</v>
      </c>
      <c r="D8400">
        <v>8.6</v>
      </c>
      <c r="E8400" s="2">
        <v>3614</v>
      </c>
      <c r="F8400">
        <v>54</v>
      </c>
      <c r="G8400" t="str">
        <f t="shared" si="760"/>
        <v>2006</v>
      </c>
      <c r="H8400" t="str">
        <f t="shared" si="761"/>
        <v>Crime, Drama, Mystery</v>
      </c>
      <c r="I8400" t="str">
        <f t="shared" si="762"/>
        <v>Dexter</v>
      </c>
      <c r="J8400" t="str">
        <f t="shared" si="763"/>
        <v>00:54:00</v>
      </c>
      <c r="K8400" t="str" cm="1">
        <f t="array" ref="K8400:M8400">_xlfn.TEXTSPLIT(H8400,",")</f>
        <v>Crime</v>
      </c>
      <c r="L8400" t="str">
        <v xml:space="preserve"> Drama</v>
      </c>
      <c r="M8400" t="str">
        <v xml:space="preserve"> Mystery</v>
      </c>
    </row>
    <row r="8401" spans="1:13" ht="45" x14ac:dyDescent="0.25">
      <c r="A8401" t="s">
        <v>19884</v>
      </c>
      <c r="B8401" t="s">
        <v>42</v>
      </c>
      <c r="C8401" s="1" t="s">
        <v>43</v>
      </c>
      <c r="D8401">
        <v>8.8000000000000007</v>
      </c>
      <c r="E8401" s="2">
        <v>3692</v>
      </c>
      <c r="F8401">
        <v>51</v>
      </c>
      <c r="G8401" t="str">
        <f t="shared" si="760"/>
        <v>2006</v>
      </c>
      <c r="H8401" t="str">
        <f t="shared" si="761"/>
        <v>Crime, Drama, Mystery</v>
      </c>
      <c r="I8401" t="str">
        <f t="shared" si="762"/>
        <v>Dexter</v>
      </c>
      <c r="J8401" t="str">
        <f t="shared" si="763"/>
        <v>00:51:00</v>
      </c>
      <c r="K8401" t="str" cm="1">
        <f t="array" ref="K8401:M8401">_xlfn.TEXTSPLIT(H8401,",")</f>
        <v>Crime</v>
      </c>
      <c r="L8401" t="str">
        <v xml:space="preserve"> Drama</v>
      </c>
      <c r="M8401" t="str">
        <v xml:space="preserve"> Mystery</v>
      </c>
    </row>
    <row r="8402" spans="1:13" ht="45" x14ac:dyDescent="0.25">
      <c r="A8402" t="s">
        <v>20266</v>
      </c>
      <c r="B8402" t="s">
        <v>717</v>
      </c>
      <c r="C8402" s="1" t="s">
        <v>109</v>
      </c>
      <c r="D8402">
        <v>8.9</v>
      </c>
      <c r="E8402">
        <v>26</v>
      </c>
      <c r="G8402" t="str">
        <f t="shared" si="760"/>
        <v>2019</v>
      </c>
      <c r="H8402" t="str">
        <f t="shared" si="761"/>
        <v>Action, Adventure, Drama</v>
      </c>
      <c r="I8402" t="str">
        <f t="shared" si="762"/>
        <v>Power Rangers Beast Morphers</v>
      </c>
      <c r="J8402" t="str">
        <f t="shared" si="763"/>
        <v>00:00:00</v>
      </c>
      <c r="K8402" t="str" cm="1">
        <f t="array" ref="K8402:M8402">_xlfn.TEXTSPLIT(H8402,",")</f>
        <v>Action</v>
      </c>
      <c r="L8402" t="str">
        <v xml:space="preserve"> Adventure</v>
      </c>
      <c r="M8402" t="str">
        <v xml:space="preserve"> Drama</v>
      </c>
    </row>
    <row r="8403" spans="1:13" ht="45" x14ac:dyDescent="0.25">
      <c r="A8403" t="s">
        <v>20266</v>
      </c>
      <c r="B8403" t="s">
        <v>717</v>
      </c>
      <c r="C8403" s="1" t="s">
        <v>109</v>
      </c>
      <c r="D8403">
        <v>9.1</v>
      </c>
      <c r="E8403">
        <v>22</v>
      </c>
      <c r="G8403" t="str">
        <f t="shared" si="760"/>
        <v>2019</v>
      </c>
      <c r="H8403" t="str">
        <f t="shared" si="761"/>
        <v>Action, Adventure, Drama</v>
      </c>
      <c r="I8403" t="str">
        <f t="shared" si="762"/>
        <v>Power Rangers Beast Morphers</v>
      </c>
      <c r="J8403" t="str">
        <f t="shared" si="763"/>
        <v>00:00:00</v>
      </c>
      <c r="K8403" t="str" cm="1">
        <f t="array" ref="K8403:M8403">_xlfn.TEXTSPLIT(H8403,",")</f>
        <v>Action</v>
      </c>
      <c r="L8403" t="str">
        <v xml:space="preserve"> Adventure</v>
      </c>
      <c r="M8403" t="str">
        <v xml:space="preserve"> Drama</v>
      </c>
    </row>
    <row r="8404" spans="1:13" ht="45" x14ac:dyDescent="0.25">
      <c r="A8404" t="s">
        <v>20266</v>
      </c>
      <c r="B8404" t="s">
        <v>717</v>
      </c>
      <c r="C8404" s="1" t="s">
        <v>109</v>
      </c>
      <c r="D8404">
        <v>8.9</v>
      </c>
      <c r="E8404">
        <v>23</v>
      </c>
      <c r="G8404" t="str">
        <f t="shared" si="760"/>
        <v>2019</v>
      </c>
      <c r="H8404" t="str">
        <f t="shared" si="761"/>
        <v>Action, Adventure, Drama</v>
      </c>
      <c r="I8404" t="str">
        <f t="shared" si="762"/>
        <v>Power Rangers Beast Morphers</v>
      </c>
      <c r="J8404" t="str">
        <f t="shared" si="763"/>
        <v>00:00:00</v>
      </c>
      <c r="K8404" t="str" cm="1">
        <f t="array" ref="K8404:M8404">_xlfn.TEXTSPLIT(H8404,",")</f>
        <v>Action</v>
      </c>
      <c r="L8404" t="str">
        <v xml:space="preserve"> Adventure</v>
      </c>
      <c r="M8404" t="str">
        <v xml:space="preserve"> Drama</v>
      </c>
    </row>
    <row r="8405" spans="1:13" ht="45" x14ac:dyDescent="0.25">
      <c r="A8405" t="s">
        <v>20266</v>
      </c>
      <c r="B8405" t="s">
        <v>717</v>
      </c>
      <c r="C8405" s="1" t="s">
        <v>109</v>
      </c>
      <c r="D8405">
        <v>9.1999999999999993</v>
      </c>
      <c r="E8405">
        <v>26</v>
      </c>
      <c r="G8405" t="str">
        <f t="shared" si="760"/>
        <v>2019</v>
      </c>
      <c r="H8405" t="str">
        <f t="shared" si="761"/>
        <v>Action, Adventure, Drama</v>
      </c>
      <c r="I8405" t="str">
        <f t="shared" si="762"/>
        <v>Power Rangers Beast Morphers</v>
      </c>
      <c r="J8405" t="str">
        <f t="shared" si="763"/>
        <v>00:00:00</v>
      </c>
      <c r="K8405" t="str" cm="1">
        <f t="array" ref="K8405:M8405">_xlfn.TEXTSPLIT(H8405,",")</f>
        <v>Action</v>
      </c>
      <c r="L8405" t="str">
        <v xml:space="preserve"> Adventure</v>
      </c>
      <c r="M8405" t="str">
        <v xml:space="preserve"> Drama</v>
      </c>
    </row>
    <row r="8406" spans="1:13" ht="45" x14ac:dyDescent="0.25">
      <c r="A8406" t="s">
        <v>23130</v>
      </c>
      <c r="B8406" t="s">
        <v>964</v>
      </c>
      <c r="C8406" s="1" t="s">
        <v>1779</v>
      </c>
      <c r="D8406">
        <v>7.2</v>
      </c>
      <c r="E8406">
        <v>70</v>
      </c>
      <c r="F8406">
        <v>24</v>
      </c>
      <c r="G8406" t="str">
        <f t="shared" si="760"/>
        <v>2018</v>
      </c>
      <c r="H8406" t="str">
        <f t="shared" si="761"/>
        <v>Animation, Action, Drama</v>
      </c>
      <c r="I8406" t="str">
        <f t="shared" si="762"/>
        <v>Baki</v>
      </c>
      <c r="J8406" t="str">
        <f t="shared" si="763"/>
        <v>00:24:00</v>
      </c>
      <c r="K8406" t="str" cm="1">
        <f t="array" ref="K8406:M8406">_xlfn.TEXTSPLIT(H8406,",")</f>
        <v>Animation</v>
      </c>
      <c r="L8406" t="str">
        <v xml:space="preserve"> Action</v>
      </c>
      <c r="M8406" t="str">
        <v xml:space="preserve"> Drama</v>
      </c>
    </row>
    <row r="8407" spans="1:13" ht="45" x14ac:dyDescent="0.25">
      <c r="A8407" t="s">
        <v>23130</v>
      </c>
      <c r="B8407" t="s">
        <v>964</v>
      </c>
      <c r="C8407" s="1" t="s">
        <v>1779</v>
      </c>
      <c r="D8407">
        <v>7.3</v>
      </c>
      <c r="E8407">
        <v>66</v>
      </c>
      <c r="F8407">
        <v>23</v>
      </c>
      <c r="G8407" t="str">
        <f t="shared" si="760"/>
        <v>2018</v>
      </c>
      <c r="H8407" t="str">
        <f t="shared" si="761"/>
        <v>Animation, Action, Drama</v>
      </c>
      <c r="I8407" t="str">
        <f t="shared" si="762"/>
        <v>Baki</v>
      </c>
      <c r="J8407" t="str">
        <f t="shared" si="763"/>
        <v>00:23:00</v>
      </c>
      <c r="K8407" t="str" cm="1">
        <f t="array" ref="K8407:M8407">_xlfn.TEXTSPLIT(H8407,",")</f>
        <v>Animation</v>
      </c>
      <c r="L8407" t="str">
        <v xml:space="preserve"> Action</v>
      </c>
      <c r="M8407" t="str">
        <v xml:space="preserve"> Drama</v>
      </c>
    </row>
    <row r="8408" spans="1:13" ht="45" x14ac:dyDescent="0.25">
      <c r="A8408" t="s">
        <v>23130</v>
      </c>
      <c r="B8408" t="s">
        <v>964</v>
      </c>
      <c r="C8408" s="1" t="s">
        <v>1779</v>
      </c>
      <c r="D8408">
        <v>7</v>
      </c>
      <c r="E8408">
        <v>64</v>
      </c>
      <c r="F8408">
        <v>24</v>
      </c>
      <c r="G8408" t="str">
        <f t="shared" si="760"/>
        <v>2018</v>
      </c>
      <c r="H8408" t="str">
        <f t="shared" si="761"/>
        <v>Animation, Action, Drama</v>
      </c>
      <c r="I8408" t="str">
        <f t="shared" si="762"/>
        <v>Baki</v>
      </c>
      <c r="J8408" t="str">
        <f t="shared" si="763"/>
        <v>00:24:00</v>
      </c>
      <c r="K8408" t="str" cm="1">
        <f t="array" ref="K8408:M8408">_xlfn.TEXTSPLIT(H8408,",")</f>
        <v>Animation</v>
      </c>
      <c r="L8408" t="str">
        <v xml:space="preserve"> Action</v>
      </c>
      <c r="M8408" t="str">
        <v xml:space="preserve"> Drama</v>
      </c>
    </row>
    <row r="8409" spans="1:13" ht="45" x14ac:dyDescent="0.25">
      <c r="A8409" t="s">
        <v>23130</v>
      </c>
      <c r="B8409" t="s">
        <v>964</v>
      </c>
      <c r="C8409" s="1" t="s">
        <v>1779</v>
      </c>
      <c r="D8409">
        <v>7.1</v>
      </c>
      <c r="E8409">
        <v>66</v>
      </c>
      <c r="F8409">
        <v>24</v>
      </c>
      <c r="G8409" t="str">
        <f t="shared" si="760"/>
        <v>2018</v>
      </c>
      <c r="H8409" t="str">
        <f t="shared" si="761"/>
        <v>Animation, Action, Drama</v>
      </c>
      <c r="I8409" t="str">
        <f t="shared" si="762"/>
        <v>Baki</v>
      </c>
      <c r="J8409" t="str">
        <f t="shared" si="763"/>
        <v>00:24:00</v>
      </c>
      <c r="K8409" t="str" cm="1">
        <f t="array" ref="K8409:M8409">_xlfn.TEXTSPLIT(H8409,",")</f>
        <v>Animation</v>
      </c>
      <c r="L8409" t="str">
        <v xml:space="preserve"> Action</v>
      </c>
      <c r="M8409" t="str">
        <v xml:space="preserve"> Drama</v>
      </c>
    </row>
    <row r="8410" spans="1:13" ht="45" x14ac:dyDescent="0.25">
      <c r="A8410" t="s">
        <v>23130</v>
      </c>
      <c r="B8410" t="s">
        <v>964</v>
      </c>
      <c r="C8410" s="1" t="s">
        <v>1779</v>
      </c>
      <c r="D8410">
        <v>7.4</v>
      </c>
      <c r="E8410">
        <v>70</v>
      </c>
      <c r="F8410">
        <v>24</v>
      </c>
      <c r="G8410" t="str">
        <f t="shared" si="760"/>
        <v>2018</v>
      </c>
      <c r="H8410" t="str">
        <f t="shared" si="761"/>
        <v>Animation, Action, Drama</v>
      </c>
      <c r="I8410" t="str">
        <f t="shared" si="762"/>
        <v>Baki</v>
      </c>
      <c r="J8410" t="str">
        <f t="shared" si="763"/>
        <v>00:24:00</v>
      </c>
      <c r="K8410" t="str" cm="1">
        <f t="array" ref="K8410:M8410">_xlfn.TEXTSPLIT(H8410,",")</f>
        <v>Animation</v>
      </c>
      <c r="L8410" t="str">
        <v xml:space="preserve"> Action</v>
      </c>
      <c r="M8410" t="str">
        <v xml:space="preserve"> Drama</v>
      </c>
    </row>
    <row r="8411" spans="1:13" ht="45" x14ac:dyDescent="0.25">
      <c r="A8411" t="s">
        <v>23130</v>
      </c>
      <c r="B8411" t="s">
        <v>964</v>
      </c>
      <c r="C8411" s="1" t="s">
        <v>1779</v>
      </c>
      <c r="D8411">
        <v>7.3</v>
      </c>
      <c r="E8411">
        <v>65</v>
      </c>
      <c r="F8411">
        <v>24</v>
      </c>
      <c r="G8411" t="str">
        <f t="shared" si="760"/>
        <v>2018</v>
      </c>
      <c r="H8411" t="str">
        <f t="shared" si="761"/>
        <v>Animation, Action, Drama</v>
      </c>
      <c r="I8411" t="str">
        <f t="shared" si="762"/>
        <v>Baki</v>
      </c>
      <c r="J8411" t="str">
        <f t="shared" si="763"/>
        <v>00:24:00</v>
      </c>
      <c r="K8411" t="str" cm="1">
        <f t="array" ref="K8411:M8411">_xlfn.TEXTSPLIT(H8411,",")</f>
        <v>Animation</v>
      </c>
      <c r="L8411" t="str">
        <v xml:space="preserve"> Action</v>
      </c>
      <c r="M8411" t="str">
        <v xml:space="preserve"> Drama</v>
      </c>
    </row>
    <row r="8412" spans="1:13" ht="45" x14ac:dyDescent="0.25">
      <c r="A8412" t="s">
        <v>23130</v>
      </c>
      <c r="B8412" t="s">
        <v>964</v>
      </c>
      <c r="C8412" s="1" t="s">
        <v>1779</v>
      </c>
      <c r="D8412">
        <v>7.8</v>
      </c>
      <c r="E8412">
        <v>70</v>
      </c>
      <c r="F8412">
        <v>24</v>
      </c>
      <c r="G8412" t="str">
        <f t="shared" si="760"/>
        <v>2018</v>
      </c>
      <c r="H8412" t="str">
        <f t="shared" si="761"/>
        <v>Animation, Action, Drama</v>
      </c>
      <c r="I8412" t="str">
        <f t="shared" si="762"/>
        <v>Baki</v>
      </c>
      <c r="J8412" t="str">
        <f t="shared" si="763"/>
        <v>00:24:00</v>
      </c>
      <c r="K8412" t="str" cm="1">
        <f t="array" ref="K8412:M8412">_xlfn.TEXTSPLIT(H8412,",")</f>
        <v>Animation</v>
      </c>
      <c r="L8412" t="str">
        <v xml:space="preserve"> Action</v>
      </c>
      <c r="M8412" t="str">
        <v xml:space="preserve"> Drama</v>
      </c>
    </row>
    <row r="8413" spans="1:13" ht="45" x14ac:dyDescent="0.25">
      <c r="A8413" t="s">
        <v>23130</v>
      </c>
      <c r="B8413" t="s">
        <v>964</v>
      </c>
      <c r="C8413" s="1" t="s">
        <v>1779</v>
      </c>
      <c r="D8413">
        <v>8</v>
      </c>
      <c r="E8413">
        <v>75</v>
      </c>
      <c r="F8413">
        <v>24</v>
      </c>
      <c r="G8413" t="str">
        <f t="shared" si="760"/>
        <v>2018</v>
      </c>
      <c r="H8413" t="str">
        <f t="shared" si="761"/>
        <v>Animation, Action, Drama</v>
      </c>
      <c r="I8413" t="str">
        <f t="shared" si="762"/>
        <v>Baki</v>
      </c>
      <c r="J8413" t="str">
        <f t="shared" si="763"/>
        <v>00:24:00</v>
      </c>
      <c r="K8413" t="str" cm="1">
        <f t="array" ref="K8413:M8413">_xlfn.TEXTSPLIT(H8413,",")</f>
        <v>Animation</v>
      </c>
      <c r="L8413" t="str">
        <v xml:space="preserve"> Action</v>
      </c>
      <c r="M8413" t="str">
        <v xml:space="preserve"> Drama</v>
      </c>
    </row>
    <row r="8414" spans="1:13" ht="45" x14ac:dyDescent="0.25">
      <c r="A8414" t="s">
        <v>23130</v>
      </c>
      <c r="B8414" t="s">
        <v>964</v>
      </c>
      <c r="C8414" s="1" t="s">
        <v>1779</v>
      </c>
      <c r="D8414">
        <v>7</v>
      </c>
      <c r="E8414">
        <v>62</v>
      </c>
      <c r="F8414">
        <v>24</v>
      </c>
      <c r="G8414" t="str">
        <f t="shared" ref="G8414:G8431" si="764">MID(B8414,2,4)</f>
        <v>2018</v>
      </c>
      <c r="H8414" t="str">
        <f t="shared" si="761"/>
        <v>Animation, Action, Drama</v>
      </c>
      <c r="I8414" t="str">
        <f t="shared" si="762"/>
        <v>Baki</v>
      </c>
      <c r="J8414" t="str">
        <f t="shared" si="763"/>
        <v>00:24:00</v>
      </c>
      <c r="K8414" t="str" cm="1">
        <f t="array" ref="K8414:M8414">_xlfn.TEXTSPLIT(H8414,",")</f>
        <v>Animation</v>
      </c>
      <c r="L8414" t="str">
        <v xml:space="preserve"> Action</v>
      </c>
      <c r="M8414" t="str">
        <v xml:space="preserve"> Drama</v>
      </c>
    </row>
    <row r="8415" spans="1:13" ht="45" x14ac:dyDescent="0.25">
      <c r="A8415" t="s">
        <v>23130</v>
      </c>
      <c r="B8415" t="s">
        <v>964</v>
      </c>
      <c r="C8415" s="1" t="s">
        <v>1779</v>
      </c>
      <c r="D8415">
        <v>7.2</v>
      </c>
      <c r="E8415">
        <v>64</v>
      </c>
      <c r="F8415">
        <v>24</v>
      </c>
      <c r="G8415" t="str">
        <f t="shared" si="764"/>
        <v>2018</v>
      </c>
      <c r="H8415" t="str">
        <f t="shared" si="761"/>
        <v>Animation, Action, Drama</v>
      </c>
      <c r="I8415" t="str">
        <f t="shared" si="762"/>
        <v>Baki</v>
      </c>
      <c r="J8415" t="str">
        <f t="shared" si="763"/>
        <v>00:24:00</v>
      </c>
      <c r="K8415" t="str" cm="1">
        <f t="array" ref="K8415:M8415">_xlfn.TEXTSPLIT(H8415,",")</f>
        <v>Animation</v>
      </c>
      <c r="L8415" t="str">
        <v xml:space="preserve"> Action</v>
      </c>
      <c r="M8415" t="str">
        <v xml:space="preserve"> Drama</v>
      </c>
    </row>
    <row r="8416" spans="1:13" ht="45" x14ac:dyDescent="0.25">
      <c r="A8416" t="s">
        <v>23130</v>
      </c>
      <c r="B8416" t="s">
        <v>964</v>
      </c>
      <c r="C8416" s="1" t="s">
        <v>1779</v>
      </c>
      <c r="D8416">
        <v>6.6</v>
      </c>
      <c r="E8416">
        <v>65</v>
      </c>
      <c r="F8416">
        <v>24</v>
      </c>
      <c r="G8416" t="str">
        <f t="shared" si="764"/>
        <v>2018</v>
      </c>
      <c r="H8416" t="str">
        <f t="shared" si="761"/>
        <v>Animation, Action, Drama</v>
      </c>
      <c r="I8416" t="str">
        <f t="shared" si="762"/>
        <v>Baki</v>
      </c>
      <c r="J8416" t="str">
        <f t="shared" si="763"/>
        <v>00:24:00</v>
      </c>
      <c r="K8416" t="str" cm="1">
        <f t="array" ref="K8416:M8416">_xlfn.TEXTSPLIT(H8416,",")</f>
        <v>Animation</v>
      </c>
      <c r="L8416" t="str">
        <v xml:space="preserve"> Action</v>
      </c>
      <c r="M8416" t="str">
        <v xml:space="preserve"> Drama</v>
      </c>
    </row>
    <row r="8417" spans="1:13" ht="45" x14ac:dyDescent="0.25">
      <c r="A8417" t="s">
        <v>23130</v>
      </c>
      <c r="B8417" t="s">
        <v>964</v>
      </c>
      <c r="C8417" s="1" t="s">
        <v>1779</v>
      </c>
      <c r="D8417">
        <v>7.1</v>
      </c>
      <c r="E8417">
        <v>64</v>
      </c>
      <c r="F8417">
        <v>24</v>
      </c>
      <c r="G8417" t="str">
        <f t="shared" si="764"/>
        <v>2018</v>
      </c>
      <c r="H8417" t="str">
        <f t="shared" si="761"/>
        <v>Animation, Action, Drama</v>
      </c>
      <c r="I8417" t="str">
        <f t="shared" si="762"/>
        <v>Baki</v>
      </c>
      <c r="J8417" t="str">
        <f t="shared" si="763"/>
        <v>00:24:00</v>
      </c>
      <c r="K8417" t="str" cm="1">
        <f t="array" ref="K8417:M8417">_xlfn.TEXTSPLIT(H8417,",")</f>
        <v>Animation</v>
      </c>
      <c r="L8417" t="str">
        <v xml:space="preserve"> Action</v>
      </c>
      <c r="M8417" t="str">
        <v xml:space="preserve"> Drama</v>
      </c>
    </row>
    <row r="8418" spans="1:13" ht="45" x14ac:dyDescent="0.25">
      <c r="A8418" t="s">
        <v>23130</v>
      </c>
      <c r="B8418" t="s">
        <v>964</v>
      </c>
      <c r="C8418" s="1" t="s">
        <v>1779</v>
      </c>
      <c r="D8418">
        <v>7.2</v>
      </c>
      <c r="E8418">
        <v>63</v>
      </c>
      <c r="F8418">
        <v>24</v>
      </c>
      <c r="G8418" t="str">
        <f t="shared" si="764"/>
        <v>2018</v>
      </c>
      <c r="H8418" t="str">
        <f t="shared" si="761"/>
        <v>Animation, Action, Drama</v>
      </c>
      <c r="I8418" t="str">
        <f t="shared" si="762"/>
        <v>Baki</v>
      </c>
      <c r="J8418" t="str">
        <f t="shared" si="763"/>
        <v>00:24:00</v>
      </c>
      <c r="K8418" t="str" cm="1">
        <f t="array" ref="K8418:M8418">_xlfn.TEXTSPLIT(H8418,",")</f>
        <v>Animation</v>
      </c>
      <c r="L8418" t="str">
        <v xml:space="preserve"> Action</v>
      </c>
      <c r="M8418" t="str">
        <v xml:space="preserve"> Drama</v>
      </c>
    </row>
    <row r="8419" spans="1:13" ht="45" x14ac:dyDescent="0.25">
      <c r="A8419" t="s">
        <v>20266</v>
      </c>
      <c r="B8419" t="s">
        <v>717</v>
      </c>
      <c r="C8419" s="1" t="s">
        <v>109</v>
      </c>
      <c r="D8419">
        <v>8.8000000000000007</v>
      </c>
      <c r="E8419">
        <v>67</v>
      </c>
      <c r="G8419" t="str">
        <f t="shared" si="764"/>
        <v>2019</v>
      </c>
      <c r="H8419" t="str">
        <f t="shared" si="761"/>
        <v>Action, Adventure, Drama</v>
      </c>
      <c r="I8419" t="str">
        <f t="shared" si="762"/>
        <v>Power Rangers Beast Morphers</v>
      </c>
      <c r="J8419" t="str">
        <f t="shared" si="763"/>
        <v>00:00:00</v>
      </c>
      <c r="K8419" t="str" cm="1">
        <f t="array" ref="K8419:M8419">_xlfn.TEXTSPLIT(H8419,",")</f>
        <v>Action</v>
      </c>
      <c r="L8419" t="str">
        <v xml:space="preserve"> Adventure</v>
      </c>
      <c r="M8419" t="str">
        <v xml:space="preserve"> Drama</v>
      </c>
    </row>
    <row r="8420" spans="1:13" ht="30" x14ac:dyDescent="0.25">
      <c r="A8420" t="s">
        <v>20897</v>
      </c>
      <c r="B8420" t="s">
        <v>281</v>
      </c>
      <c r="C8420" s="1" t="s">
        <v>1042</v>
      </c>
      <c r="D8420">
        <v>8.4</v>
      </c>
      <c r="E8420">
        <v>148</v>
      </c>
      <c r="G8420" t="str">
        <f t="shared" si="764"/>
        <v>2018</v>
      </c>
      <c r="H8420" t="str">
        <f t="shared" si="761"/>
        <v>Reality-TV</v>
      </c>
      <c r="I8420" t="str">
        <f t="shared" si="762"/>
        <v>Queer Eye</v>
      </c>
      <c r="J8420" t="str">
        <f t="shared" si="763"/>
        <v>00:00:00</v>
      </c>
      <c r="K8420" t="str" cm="1">
        <f t="array" ref="K8420">_xlfn.TEXTSPLIT(H8420,",")</f>
        <v>Reality-TV</v>
      </c>
    </row>
    <row r="8421" spans="1:13" ht="30" x14ac:dyDescent="0.25">
      <c r="A8421" t="s">
        <v>20897</v>
      </c>
      <c r="B8421" t="s">
        <v>281</v>
      </c>
      <c r="C8421" s="1" t="s">
        <v>1042</v>
      </c>
      <c r="D8421">
        <v>8.6999999999999993</v>
      </c>
      <c r="E8421">
        <v>137</v>
      </c>
      <c r="G8421" t="str">
        <f t="shared" si="764"/>
        <v>2018</v>
      </c>
      <c r="H8421" t="str">
        <f t="shared" si="761"/>
        <v>Reality-TV</v>
      </c>
      <c r="I8421" t="str">
        <f t="shared" si="762"/>
        <v>Queer Eye</v>
      </c>
      <c r="J8421" t="str">
        <f t="shared" si="763"/>
        <v>00:00:00</v>
      </c>
      <c r="K8421" t="str" cm="1">
        <f t="array" ref="K8421">_xlfn.TEXTSPLIT(H8421,",")</f>
        <v>Reality-TV</v>
      </c>
    </row>
    <row r="8422" spans="1:13" ht="30" x14ac:dyDescent="0.25">
      <c r="A8422" t="s">
        <v>20897</v>
      </c>
      <c r="B8422" t="s">
        <v>281</v>
      </c>
      <c r="C8422" s="1" t="s">
        <v>1042</v>
      </c>
      <c r="D8422">
        <v>8.6</v>
      </c>
      <c r="E8422">
        <v>140</v>
      </c>
      <c r="G8422" t="str">
        <f t="shared" si="764"/>
        <v>2018</v>
      </c>
      <c r="H8422" t="str">
        <f t="shared" si="761"/>
        <v>Reality-TV</v>
      </c>
      <c r="I8422" t="str">
        <f t="shared" si="762"/>
        <v>Queer Eye</v>
      </c>
      <c r="J8422" t="str">
        <f t="shared" si="763"/>
        <v>00:00:00</v>
      </c>
      <c r="K8422" t="str" cm="1">
        <f t="array" ref="K8422">_xlfn.TEXTSPLIT(H8422,",")</f>
        <v>Reality-TV</v>
      </c>
    </row>
    <row r="8423" spans="1:13" ht="30" x14ac:dyDescent="0.25">
      <c r="A8423" t="s">
        <v>20897</v>
      </c>
      <c r="B8423" t="s">
        <v>281</v>
      </c>
      <c r="C8423" s="1" t="s">
        <v>1042</v>
      </c>
      <c r="D8423">
        <v>6.8</v>
      </c>
      <c r="E8423">
        <v>177</v>
      </c>
      <c r="G8423" t="str">
        <f t="shared" si="764"/>
        <v>2018</v>
      </c>
      <c r="H8423" t="str">
        <f t="shared" si="761"/>
        <v>Reality-TV</v>
      </c>
      <c r="I8423" t="str">
        <f t="shared" si="762"/>
        <v>Queer Eye</v>
      </c>
      <c r="J8423" t="str">
        <f t="shared" si="763"/>
        <v>00:00:00</v>
      </c>
      <c r="K8423" t="str" cm="1">
        <f t="array" ref="K8423">_xlfn.TEXTSPLIT(H8423,",")</f>
        <v>Reality-TV</v>
      </c>
    </row>
    <row r="8424" spans="1:13" ht="30" x14ac:dyDescent="0.25">
      <c r="A8424" t="s">
        <v>20897</v>
      </c>
      <c r="B8424" t="s">
        <v>281</v>
      </c>
      <c r="C8424" s="1" t="s">
        <v>1042</v>
      </c>
      <c r="D8424">
        <v>7.3</v>
      </c>
      <c r="E8424">
        <v>129</v>
      </c>
      <c r="G8424" t="str">
        <f t="shared" si="764"/>
        <v>2018</v>
      </c>
      <c r="H8424" t="str">
        <f t="shared" si="761"/>
        <v>Reality-TV</v>
      </c>
      <c r="I8424" t="str">
        <f t="shared" si="762"/>
        <v>Queer Eye</v>
      </c>
      <c r="J8424" t="str">
        <f t="shared" si="763"/>
        <v>00:00:00</v>
      </c>
      <c r="K8424" t="str" cm="1">
        <f t="array" ref="K8424">_xlfn.TEXTSPLIT(H8424,",")</f>
        <v>Reality-TV</v>
      </c>
    </row>
    <row r="8425" spans="1:13" ht="30" x14ac:dyDescent="0.25">
      <c r="A8425" t="s">
        <v>20897</v>
      </c>
      <c r="B8425" t="s">
        <v>281</v>
      </c>
      <c r="C8425" s="1" t="s">
        <v>1042</v>
      </c>
      <c r="D8425">
        <v>8.5</v>
      </c>
      <c r="E8425">
        <v>123</v>
      </c>
      <c r="G8425" t="str">
        <f t="shared" si="764"/>
        <v>2018</v>
      </c>
      <c r="H8425" t="str">
        <f t="shared" si="761"/>
        <v>Reality-TV</v>
      </c>
      <c r="I8425" t="str">
        <f t="shared" si="762"/>
        <v>Queer Eye</v>
      </c>
      <c r="J8425" t="str">
        <f t="shared" si="763"/>
        <v>00:00:00</v>
      </c>
      <c r="K8425" t="str" cm="1">
        <f t="array" ref="K8425">_xlfn.TEXTSPLIT(H8425,",")</f>
        <v>Reality-TV</v>
      </c>
    </row>
    <row r="8426" spans="1:13" ht="30" x14ac:dyDescent="0.25">
      <c r="A8426" t="s">
        <v>20897</v>
      </c>
      <c r="B8426" t="s">
        <v>281</v>
      </c>
      <c r="C8426" s="1" t="s">
        <v>1042</v>
      </c>
      <c r="D8426">
        <v>8.1</v>
      </c>
      <c r="E8426">
        <v>114</v>
      </c>
      <c r="G8426" t="str">
        <f t="shared" si="764"/>
        <v>2018</v>
      </c>
      <c r="H8426" t="str">
        <f t="shared" si="761"/>
        <v>Reality-TV</v>
      </c>
      <c r="I8426" t="str">
        <f t="shared" si="762"/>
        <v>Queer Eye</v>
      </c>
      <c r="J8426" t="str">
        <f t="shared" si="763"/>
        <v>00:00:00</v>
      </c>
      <c r="K8426" t="str" cm="1">
        <f t="array" ref="K8426">_xlfn.TEXTSPLIT(H8426,",")</f>
        <v>Reality-TV</v>
      </c>
    </row>
    <row r="8427" spans="1:13" ht="30" x14ac:dyDescent="0.25">
      <c r="A8427" t="s">
        <v>20897</v>
      </c>
      <c r="B8427" t="s">
        <v>281</v>
      </c>
      <c r="C8427" s="1" t="s">
        <v>1042</v>
      </c>
      <c r="D8427">
        <v>8.5</v>
      </c>
      <c r="E8427">
        <v>115</v>
      </c>
      <c r="G8427" t="str">
        <f t="shared" si="764"/>
        <v>2018</v>
      </c>
      <c r="H8427" t="str">
        <f t="shared" si="761"/>
        <v>Reality-TV</v>
      </c>
      <c r="I8427" t="str">
        <f t="shared" si="762"/>
        <v>Queer Eye</v>
      </c>
      <c r="J8427" t="str">
        <f t="shared" si="763"/>
        <v>00:00:00</v>
      </c>
      <c r="K8427" t="str" cm="1">
        <f t="array" ref="K8427">_xlfn.TEXTSPLIT(H8427,",")</f>
        <v>Reality-TV</v>
      </c>
    </row>
    <row r="8428" spans="1:13" ht="30" x14ac:dyDescent="0.25">
      <c r="A8428" t="s">
        <v>20897</v>
      </c>
      <c r="B8428" t="s">
        <v>281</v>
      </c>
      <c r="C8428" s="1" t="s">
        <v>1042</v>
      </c>
      <c r="D8428">
        <v>8.1</v>
      </c>
      <c r="E8428">
        <v>95</v>
      </c>
      <c r="G8428" t="str">
        <f t="shared" si="764"/>
        <v>2018</v>
      </c>
      <c r="H8428" t="str">
        <f t="shared" si="761"/>
        <v>Reality-TV</v>
      </c>
      <c r="I8428" t="str">
        <f t="shared" si="762"/>
        <v>Queer Eye</v>
      </c>
      <c r="J8428" t="str">
        <f t="shared" si="763"/>
        <v>00:00:00</v>
      </c>
      <c r="K8428" t="str" cm="1">
        <f t="array" ref="K8428">_xlfn.TEXTSPLIT(H8428,",")</f>
        <v>Reality-TV</v>
      </c>
    </row>
    <row r="8429" spans="1:13" ht="45" x14ac:dyDescent="0.25">
      <c r="A8429" t="s">
        <v>20266</v>
      </c>
      <c r="B8429" t="s">
        <v>717</v>
      </c>
      <c r="C8429" s="1" t="s">
        <v>109</v>
      </c>
      <c r="D8429">
        <v>8.3000000000000007</v>
      </c>
      <c r="E8429">
        <v>23</v>
      </c>
      <c r="G8429" t="str">
        <f t="shared" si="764"/>
        <v>2019</v>
      </c>
      <c r="H8429" t="str">
        <f t="shared" si="761"/>
        <v>Action, Adventure, Drama</v>
      </c>
      <c r="I8429" t="str">
        <f t="shared" si="762"/>
        <v>Power Rangers Beast Morphers</v>
      </c>
      <c r="J8429" t="str">
        <f t="shared" si="763"/>
        <v>00:00:00</v>
      </c>
      <c r="K8429" t="str" cm="1">
        <f t="array" ref="K8429:M8429">_xlfn.TEXTSPLIT(H8429,",")</f>
        <v>Action</v>
      </c>
      <c r="L8429" t="str">
        <v xml:space="preserve"> Adventure</v>
      </c>
      <c r="M8429" t="str">
        <v xml:space="preserve"> Drama</v>
      </c>
    </row>
    <row r="8430" spans="1:13" ht="45" x14ac:dyDescent="0.25">
      <c r="A8430" t="s">
        <v>20266</v>
      </c>
      <c r="B8430" t="s">
        <v>717</v>
      </c>
      <c r="C8430" s="1" t="s">
        <v>109</v>
      </c>
      <c r="D8430">
        <v>8.5</v>
      </c>
      <c r="E8430">
        <v>20</v>
      </c>
      <c r="G8430" t="str">
        <f t="shared" si="764"/>
        <v>2019</v>
      </c>
      <c r="H8430" t="str">
        <f t="shared" si="761"/>
        <v>Action, Adventure, Drama</v>
      </c>
      <c r="I8430" t="str">
        <f t="shared" si="762"/>
        <v>Power Rangers Beast Morphers</v>
      </c>
      <c r="J8430" t="str">
        <f t="shared" si="763"/>
        <v>00:00:00</v>
      </c>
      <c r="K8430" t="str" cm="1">
        <f t="array" ref="K8430:M8430">_xlfn.TEXTSPLIT(H8430,",")</f>
        <v>Action</v>
      </c>
      <c r="L8430" t="str">
        <v xml:space="preserve"> Adventure</v>
      </c>
      <c r="M8430" t="str">
        <v xml:space="preserve"> Drama</v>
      </c>
    </row>
    <row r="8431" spans="1:13" ht="30" x14ac:dyDescent="0.25">
      <c r="A8431" t="s">
        <v>23163</v>
      </c>
      <c r="B8431" t="s">
        <v>14</v>
      </c>
      <c r="C8431" s="1" t="s">
        <v>86</v>
      </c>
      <c r="D8431">
        <v>8.8000000000000007</v>
      </c>
      <c r="E8431">
        <v>116</v>
      </c>
      <c r="G8431" t="str">
        <f t="shared" si="764"/>
        <v>2021</v>
      </c>
      <c r="H8431" t="str">
        <f t="shared" si="761"/>
        <v>Drama</v>
      </c>
      <c r="I8431" t="str">
        <f t="shared" si="762"/>
        <v>Move to Heaven</v>
      </c>
      <c r="J8431" t="str">
        <f t="shared" si="763"/>
        <v>00:00:00</v>
      </c>
      <c r="K8431" t="str" cm="1">
        <f t="array" ref="K8431">_xlfn.TEXTSPLIT(H8431,",")</f>
        <v>Drama</v>
      </c>
    </row>
    <row r="8432" spans="1:13" ht="30" x14ac:dyDescent="0.25">
      <c r="A8432" t="s">
        <v>23166</v>
      </c>
      <c r="C8432" s="1" t="s">
        <v>1859</v>
      </c>
      <c r="H8432" t="str">
        <f t="shared" si="761"/>
        <v>Drama, History</v>
      </c>
      <c r="I8432" t="str">
        <f t="shared" si="762"/>
        <v>Jaguar</v>
      </c>
      <c r="J8432" t="str">
        <f t="shared" si="763"/>
        <v>00:00:00</v>
      </c>
      <c r="K8432" t="str" cm="1">
        <f t="array" ref="K8432:L8432">_xlfn.TEXTSPLIT(H8432,",")</f>
        <v>Drama</v>
      </c>
      <c r="L8432" t="str">
        <v xml:space="preserve"> History</v>
      </c>
    </row>
    <row r="8433" spans="1:13" ht="30" x14ac:dyDescent="0.25">
      <c r="A8433" t="s">
        <v>22157</v>
      </c>
      <c r="B8433" t="s">
        <v>14</v>
      </c>
      <c r="C8433" s="1" t="s">
        <v>34</v>
      </c>
      <c r="D8433">
        <v>7.7</v>
      </c>
      <c r="E8433" s="2">
        <v>2358</v>
      </c>
      <c r="F8433">
        <v>43</v>
      </c>
      <c r="G8433" t="str">
        <f t="shared" ref="G8433:G8464" si="765">MID(B8433,2,4)</f>
        <v>2021</v>
      </c>
      <c r="H8433" t="str">
        <f t="shared" si="761"/>
        <v>Action, Crime, Drama</v>
      </c>
      <c r="I8433" t="str">
        <f t="shared" si="762"/>
        <v>Lupin</v>
      </c>
      <c r="J8433" t="str">
        <f t="shared" si="763"/>
        <v>00:43:00</v>
      </c>
      <c r="K8433" t="str" cm="1">
        <f t="array" ref="K8433:M8433">_xlfn.TEXTSPLIT(H8433,",")</f>
        <v>Action</v>
      </c>
      <c r="L8433" t="str">
        <v xml:space="preserve"> Crime</v>
      </c>
      <c r="M8433" t="str">
        <v xml:space="preserve"> Drama</v>
      </c>
    </row>
    <row r="8434" spans="1:13" ht="45" x14ac:dyDescent="0.25">
      <c r="A8434" t="s">
        <v>20266</v>
      </c>
      <c r="B8434" t="s">
        <v>717</v>
      </c>
      <c r="C8434" s="1" t="s">
        <v>109</v>
      </c>
      <c r="D8434">
        <v>8.4</v>
      </c>
      <c r="E8434">
        <v>18</v>
      </c>
      <c r="G8434" t="str">
        <f t="shared" si="765"/>
        <v>2019</v>
      </c>
      <c r="H8434" t="str">
        <f t="shared" si="761"/>
        <v>Action, Adventure, Drama</v>
      </c>
      <c r="I8434" t="str">
        <f t="shared" si="762"/>
        <v>Power Rangers Beast Morphers</v>
      </c>
      <c r="J8434" t="str">
        <f t="shared" si="763"/>
        <v>00:00:00</v>
      </c>
      <c r="K8434" t="str" cm="1">
        <f t="array" ref="K8434:M8434">_xlfn.TEXTSPLIT(H8434,",")</f>
        <v>Action</v>
      </c>
      <c r="L8434" t="str">
        <v xml:space="preserve"> Adventure</v>
      </c>
      <c r="M8434" t="str">
        <v xml:space="preserve"> Drama</v>
      </c>
    </row>
    <row r="8435" spans="1:13" ht="45" x14ac:dyDescent="0.25">
      <c r="A8435" t="s">
        <v>20266</v>
      </c>
      <c r="B8435" t="s">
        <v>717</v>
      </c>
      <c r="C8435" s="1" t="s">
        <v>109</v>
      </c>
      <c r="D8435">
        <v>7.8</v>
      </c>
      <c r="E8435">
        <v>21</v>
      </c>
      <c r="G8435" t="str">
        <f t="shared" si="765"/>
        <v>2019</v>
      </c>
      <c r="H8435" t="str">
        <f t="shared" si="761"/>
        <v>Action, Adventure, Drama</v>
      </c>
      <c r="I8435" t="str">
        <f t="shared" si="762"/>
        <v>Power Rangers Beast Morphers</v>
      </c>
      <c r="J8435" t="str">
        <f t="shared" si="763"/>
        <v>00:00:00</v>
      </c>
      <c r="K8435" t="str" cm="1">
        <f t="array" ref="K8435:M8435">_xlfn.TEXTSPLIT(H8435,",")</f>
        <v>Action</v>
      </c>
      <c r="L8435" t="str">
        <v xml:space="preserve"> Adventure</v>
      </c>
      <c r="M8435" t="str">
        <v xml:space="preserve"> Drama</v>
      </c>
    </row>
    <row r="8436" spans="1:13" ht="45" x14ac:dyDescent="0.25">
      <c r="A8436" t="s">
        <v>20266</v>
      </c>
      <c r="B8436" t="s">
        <v>717</v>
      </c>
      <c r="C8436" s="1" t="s">
        <v>109</v>
      </c>
      <c r="D8436">
        <v>8.3000000000000007</v>
      </c>
      <c r="E8436">
        <v>19</v>
      </c>
      <c r="G8436" t="str">
        <f t="shared" si="765"/>
        <v>2019</v>
      </c>
      <c r="H8436" t="str">
        <f t="shared" si="761"/>
        <v>Action, Adventure, Drama</v>
      </c>
      <c r="I8436" t="str">
        <f t="shared" si="762"/>
        <v>Power Rangers Beast Morphers</v>
      </c>
      <c r="J8436" t="str">
        <f t="shared" si="763"/>
        <v>00:00:00</v>
      </c>
      <c r="K8436" t="str" cm="1">
        <f t="array" ref="K8436:M8436">_xlfn.TEXTSPLIT(H8436,",")</f>
        <v>Action</v>
      </c>
      <c r="L8436" t="str">
        <v xml:space="preserve"> Adventure</v>
      </c>
      <c r="M8436" t="str">
        <v xml:space="preserve"> Drama</v>
      </c>
    </row>
    <row r="8437" spans="1:13" ht="45" x14ac:dyDescent="0.25">
      <c r="A8437" t="s">
        <v>20266</v>
      </c>
      <c r="B8437" t="s">
        <v>717</v>
      </c>
      <c r="C8437" s="1" t="s">
        <v>109</v>
      </c>
      <c r="D8437">
        <v>9.5</v>
      </c>
      <c r="E8437">
        <v>26</v>
      </c>
      <c r="G8437" t="str">
        <f t="shared" si="765"/>
        <v>2019</v>
      </c>
      <c r="H8437" t="str">
        <f t="shared" si="761"/>
        <v>Action, Adventure, Drama</v>
      </c>
      <c r="I8437" t="str">
        <f t="shared" si="762"/>
        <v>Power Rangers Beast Morphers</v>
      </c>
      <c r="J8437" t="str">
        <f t="shared" si="763"/>
        <v>00:00:00</v>
      </c>
      <c r="K8437" t="str" cm="1">
        <f t="array" ref="K8437:M8437">_xlfn.TEXTSPLIT(H8437,",")</f>
        <v>Action</v>
      </c>
      <c r="L8437" t="str">
        <v xml:space="preserve"> Adventure</v>
      </c>
      <c r="M8437" t="str">
        <v xml:space="preserve"> Drama</v>
      </c>
    </row>
    <row r="8438" spans="1:13" ht="45" x14ac:dyDescent="0.25">
      <c r="A8438" t="s">
        <v>20266</v>
      </c>
      <c r="B8438" t="s">
        <v>717</v>
      </c>
      <c r="C8438" s="1" t="s">
        <v>109</v>
      </c>
      <c r="D8438">
        <v>9.1999999999999993</v>
      </c>
      <c r="E8438">
        <v>24</v>
      </c>
      <c r="G8438" t="str">
        <f t="shared" si="765"/>
        <v>2019</v>
      </c>
      <c r="H8438" t="str">
        <f t="shared" si="761"/>
        <v>Action, Adventure, Drama</v>
      </c>
      <c r="I8438" t="str">
        <f t="shared" si="762"/>
        <v>Power Rangers Beast Morphers</v>
      </c>
      <c r="J8438" t="str">
        <f t="shared" si="763"/>
        <v>00:00:00</v>
      </c>
      <c r="K8438" t="str" cm="1">
        <f t="array" ref="K8438:M8438">_xlfn.TEXTSPLIT(H8438,",")</f>
        <v>Action</v>
      </c>
      <c r="L8438" t="str">
        <v xml:space="preserve"> Adventure</v>
      </c>
      <c r="M8438" t="str">
        <v xml:space="preserve"> Drama</v>
      </c>
    </row>
    <row r="8439" spans="1:13" ht="45" x14ac:dyDescent="0.25">
      <c r="A8439" t="s">
        <v>20266</v>
      </c>
      <c r="B8439" t="s">
        <v>717</v>
      </c>
      <c r="C8439" s="1" t="s">
        <v>109</v>
      </c>
      <c r="D8439">
        <v>8.8000000000000007</v>
      </c>
      <c r="E8439">
        <v>18</v>
      </c>
      <c r="G8439" t="str">
        <f t="shared" si="765"/>
        <v>2019</v>
      </c>
      <c r="H8439" t="str">
        <f t="shared" si="761"/>
        <v>Action, Adventure, Drama</v>
      </c>
      <c r="I8439" t="str">
        <f t="shared" si="762"/>
        <v>Power Rangers Beast Morphers</v>
      </c>
      <c r="J8439" t="str">
        <f t="shared" si="763"/>
        <v>00:00:00</v>
      </c>
      <c r="K8439" t="str" cm="1">
        <f t="array" ref="K8439:M8439">_xlfn.TEXTSPLIT(H8439,",")</f>
        <v>Action</v>
      </c>
      <c r="L8439" t="str">
        <v xml:space="preserve"> Adventure</v>
      </c>
      <c r="M8439" t="str">
        <v xml:space="preserve"> Drama</v>
      </c>
    </row>
    <row r="8440" spans="1:13" ht="45" x14ac:dyDescent="0.25">
      <c r="A8440" t="s">
        <v>20618</v>
      </c>
      <c r="B8440" t="s">
        <v>688</v>
      </c>
      <c r="C8440" s="1" t="s">
        <v>15</v>
      </c>
      <c r="D8440">
        <v>7</v>
      </c>
      <c r="E8440">
        <v>74</v>
      </c>
      <c r="F8440">
        <v>25</v>
      </c>
      <c r="G8440" t="str">
        <f t="shared" si="765"/>
        <v>2020</v>
      </c>
      <c r="H8440" t="str">
        <f t="shared" si="761"/>
        <v>Animation, Action, Adventure</v>
      </c>
      <c r="I8440" t="str">
        <f t="shared" si="762"/>
        <v>Transformers: War for Cybertron</v>
      </c>
      <c r="J8440" t="str">
        <f t="shared" si="763"/>
        <v>00:25:00</v>
      </c>
      <c r="K8440" t="str" cm="1">
        <f t="array" ref="K8440:M8440">_xlfn.TEXTSPLIT(H8440,",")</f>
        <v>Animation</v>
      </c>
      <c r="L8440" t="str">
        <v xml:space="preserve"> Action</v>
      </c>
      <c r="M8440" t="str">
        <v xml:space="preserve"> Adventure</v>
      </c>
    </row>
    <row r="8441" spans="1:13" ht="45" x14ac:dyDescent="0.25">
      <c r="A8441" t="s">
        <v>20618</v>
      </c>
      <c r="B8441" t="s">
        <v>688</v>
      </c>
      <c r="C8441" s="1" t="s">
        <v>15</v>
      </c>
      <c r="D8441">
        <v>6.8</v>
      </c>
      <c r="E8441">
        <v>62</v>
      </c>
      <c r="F8441">
        <v>24</v>
      </c>
      <c r="G8441" t="str">
        <f t="shared" si="765"/>
        <v>2020</v>
      </c>
      <c r="H8441" t="str">
        <f t="shared" si="761"/>
        <v>Animation, Action, Adventure</v>
      </c>
      <c r="I8441" t="str">
        <f t="shared" si="762"/>
        <v>Transformers: War for Cybertron</v>
      </c>
      <c r="J8441" t="str">
        <f t="shared" si="763"/>
        <v>00:24:00</v>
      </c>
      <c r="K8441" t="str" cm="1">
        <f t="array" ref="K8441:M8441">_xlfn.TEXTSPLIT(H8441,",")</f>
        <v>Animation</v>
      </c>
      <c r="L8441" t="str">
        <v xml:space="preserve"> Action</v>
      </c>
      <c r="M8441" t="str">
        <v xml:space="preserve"> Adventure</v>
      </c>
    </row>
    <row r="8442" spans="1:13" ht="45" x14ac:dyDescent="0.25">
      <c r="A8442" t="s">
        <v>20618</v>
      </c>
      <c r="B8442" t="s">
        <v>688</v>
      </c>
      <c r="C8442" s="1" t="s">
        <v>15</v>
      </c>
      <c r="D8442">
        <v>7</v>
      </c>
      <c r="E8442">
        <v>54</v>
      </c>
      <c r="F8442">
        <v>25</v>
      </c>
      <c r="G8442" t="str">
        <f t="shared" si="765"/>
        <v>2020</v>
      </c>
      <c r="H8442" t="str">
        <f t="shared" si="761"/>
        <v>Animation, Action, Adventure</v>
      </c>
      <c r="I8442" t="str">
        <f t="shared" si="762"/>
        <v>Transformers: War for Cybertron</v>
      </c>
      <c r="J8442" t="str">
        <f t="shared" si="763"/>
        <v>00:25:00</v>
      </c>
      <c r="K8442" t="str" cm="1">
        <f t="array" ref="K8442:M8442">_xlfn.TEXTSPLIT(H8442,",")</f>
        <v>Animation</v>
      </c>
      <c r="L8442" t="str">
        <v xml:space="preserve"> Action</v>
      </c>
      <c r="M8442" t="str">
        <v xml:space="preserve"> Adventure</v>
      </c>
    </row>
    <row r="8443" spans="1:13" ht="45" x14ac:dyDescent="0.25">
      <c r="A8443" t="s">
        <v>20618</v>
      </c>
      <c r="B8443" t="s">
        <v>688</v>
      </c>
      <c r="C8443" s="1" t="s">
        <v>15</v>
      </c>
      <c r="D8443">
        <v>6.9</v>
      </c>
      <c r="E8443">
        <v>49</v>
      </c>
      <c r="F8443">
        <v>25</v>
      </c>
      <c r="G8443" t="str">
        <f t="shared" si="765"/>
        <v>2020</v>
      </c>
      <c r="H8443" t="str">
        <f t="shared" si="761"/>
        <v>Animation, Action, Adventure</v>
      </c>
      <c r="I8443" t="str">
        <f t="shared" si="762"/>
        <v>Transformers: War for Cybertron</v>
      </c>
      <c r="J8443" t="str">
        <f t="shared" si="763"/>
        <v>00:25:00</v>
      </c>
      <c r="K8443" t="str" cm="1">
        <f t="array" ref="K8443:M8443">_xlfn.TEXTSPLIT(H8443,",")</f>
        <v>Animation</v>
      </c>
      <c r="L8443" t="str">
        <v xml:space="preserve"> Action</v>
      </c>
      <c r="M8443" t="str">
        <v xml:space="preserve"> Adventure</v>
      </c>
    </row>
    <row r="8444" spans="1:13" ht="45" x14ac:dyDescent="0.25">
      <c r="A8444" t="s">
        <v>20618</v>
      </c>
      <c r="B8444" t="s">
        <v>688</v>
      </c>
      <c r="C8444" s="1" t="s">
        <v>15</v>
      </c>
      <c r="D8444">
        <v>7</v>
      </c>
      <c r="E8444">
        <v>53</v>
      </c>
      <c r="F8444">
        <v>27</v>
      </c>
      <c r="G8444" t="str">
        <f t="shared" si="765"/>
        <v>2020</v>
      </c>
      <c r="H8444" t="str">
        <f t="shared" si="761"/>
        <v>Animation, Action, Adventure</v>
      </c>
      <c r="I8444" t="str">
        <f t="shared" si="762"/>
        <v>Transformers: War for Cybertron</v>
      </c>
      <c r="J8444" t="str">
        <f t="shared" si="763"/>
        <v>00:27:00</v>
      </c>
      <c r="K8444" t="str" cm="1">
        <f t="array" ref="K8444:M8444">_xlfn.TEXTSPLIT(H8444,",")</f>
        <v>Animation</v>
      </c>
      <c r="L8444" t="str">
        <v xml:space="preserve"> Action</v>
      </c>
      <c r="M8444" t="str">
        <v xml:space="preserve"> Adventure</v>
      </c>
    </row>
    <row r="8445" spans="1:13" ht="45" x14ac:dyDescent="0.25">
      <c r="A8445" t="s">
        <v>21357</v>
      </c>
      <c r="B8445" t="s">
        <v>33</v>
      </c>
      <c r="C8445" s="1" t="s">
        <v>68</v>
      </c>
      <c r="G8445" t="str">
        <f t="shared" si="765"/>
        <v>2020</v>
      </c>
      <c r="H8445" t="str">
        <f t="shared" si="761"/>
        <v>Comedy, Drama, Romance</v>
      </c>
      <c r="I8445" t="str">
        <f t="shared" si="762"/>
        <v>Valeria</v>
      </c>
      <c r="J8445" t="str">
        <f t="shared" si="763"/>
        <v>00:00:00</v>
      </c>
      <c r="K8445" t="str" cm="1">
        <f t="array" ref="K8445:M8445">_xlfn.TEXTSPLIT(H8445,",")</f>
        <v>Comedy</v>
      </c>
      <c r="L8445" t="str">
        <v xml:space="preserve"> Drama</v>
      </c>
      <c r="M8445" t="str">
        <v xml:space="preserve"> Romance</v>
      </c>
    </row>
    <row r="8446" spans="1:13" ht="45" x14ac:dyDescent="0.25">
      <c r="A8446" t="s">
        <v>23185</v>
      </c>
      <c r="B8446">
        <v>-2020</v>
      </c>
      <c r="C8446" s="1" t="s">
        <v>15</v>
      </c>
      <c r="D8446">
        <v>7.9</v>
      </c>
      <c r="E8446">
        <v>114</v>
      </c>
      <c r="G8446" t="str">
        <f t="shared" si="765"/>
        <v>2020</v>
      </c>
      <c r="H8446" t="str">
        <f t="shared" si="761"/>
        <v>Animation, Action, Adventure</v>
      </c>
      <c r="I8446" t="str">
        <f t="shared" si="762"/>
        <v>Kipo and the Age of Wonderbeasts</v>
      </c>
      <c r="J8446" t="str">
        <f t="shared" si="763"/>
        <v>00:00:00</v>
      </c>
      <c r="K8446" t="str" cm="1">
        <f t="array" ref="K8446:M8446">_xlfn.TEXTSPLIT(H8446,",")</f>
        <v>Animation</v>
      </c>
      <c r="L8446" t="str">
        <v xml:space="preserve"> Action</v>
      </c>
      <c r="M8446" t="str">
        <v xml:space="preserve"> Adventure</v>
      </c>
    </row>
    <row r="8447" spans="1:13" ht="45" x14ac:dyDescent="0.25">
      <c r="A8447" t="s">
        <v>23185</v>
      </c>
      <c r="B8447">
        <v>-2020</v>
      </c>
      <c r="C8447" s="1" t="s">
        <v>15</v>
      </c>
      <c r="D8447">
        <v>8</v>
      </c>
      <c r="E8447">
        <v>114</v>
      </c>
      <c r="G8447" t="str">
        <f t="shared" si="765"/>
        <v>2020</v>
      </c>
      <c r="H8447" t="str">
        <f t="shared" si="761"/>
        <v>Animation, Action, Adventure</v>
      </c>
      <c r="I8447" t="str">
        <f t="shared" si="762"/>
        <v>Kipo and the Age of Wonderbeasts</v>
      </c>
      <c r="J8447" t="str">
        <f t="shared" si="763"/>
        <v>00:00:00</v>
      </c>
      <c r="K8447" t="str" cm="1">
        <f t="array" ref="K8447:M8447">_xlfn.TEXTSPLIT(H8447,",")</f>
        <v>Animation</v>
      </c>
      <c r="L8447" t="str">
        <v xml:space="preserve"> Action</v>
      </c>
      <c r="M8447" t="str">
        <v xml:space="preserve"> Adventure</v>
      </c>
    </row>
    <row r="8448" spans="1:13" ht="45" x14ac:dyDescent="0.25">
      <c r="A8448" t="s">
        <v>23185</v>
      </c>
      <c r="B8448">
        <v>-2020</v>
      </c>
      <c r="C8448" s="1" t="s">
        <v>15</v>
      </c>
      <c r="D8448">
        <v>8.1</v>
      </c>
      <c r="E8448">
        <v>110</v>
      </c>
      <c r="G8448" t="str">
        <f t="shared" si="765"/>
        <v>2020</v>
      </c>
      <c r="H8448" t="str">
        <f t="shared" si="761"/>
        <v>Animation, Action, Adventure</v>
      </c>
      <c r="I8448" t="str">
        <f t="shared" si="762"/>
        <v>Kipo and the Age of Wonderbeasts</v>
      </c>
      <c r="J8448" t="str">
        <f t="shared" si="763"/>
        <v>00:00:00</v>
      </c>
      <c r="K8448" t="str" cm="1">
        <f t="array" ref="K8448:M8448">_xlfn.TEXTSPLIT(H8448,",")</f>
        <v>Animation</v>
      </c>
      <c r="L8448" t="str">
        <v xml:space="preserve"> Action</v>
      </c>
      <c r="M8448" t="str">
        <v xml:space="preserve"> Adventure</v>
      </c>
    </row>
    <row r="8449" spans="1:13" ht="45" x14ac:dyDescent="0.25">
      <c r="A8449" t="s">
        <v>23185</v>
      </c>
      <c r="B8449">
        <v>-2020</v>
      </c>
      <c r="C8449" s="1" t="s">
        <v>15</v>
      </c>
      <c r="D8449">
        <v>8.1999999999999993</v>
      </c>
      <c r="E8449">
        <v>109</v>
      </c>
      <c r="G8449" t="str">
        <f t="shared" si="765"/>
        <v>2020</v>
      </c>
      <c r="H8449" t="str">
        <f t="shared" si="761"/>
        <v>Animation, Action, Adventure</v>
      </c>
      <c r="I8449" t="str">
        <f t="shared" si="762"/>
        <v>Kipo and the Age of Wonderbeasts</v>
      </c>
      <c r="J8449" t="str">
        <f t="shared" si="763"/>
        <v>00:00:00</v>
      </c>
      <c r="K8449" t="str" cm="1">
        <f t="array" ref="K8449:M8449">_xlfn.TEXTSPLIT(H8449,",")</f>
        <v>Animation</v>
      </c>
      <c r="L8449" t="str">
        <v xml:space="preserve"> Action</v>
      </c>
      <c r="M8449" t="str">
        <v xml:space="preserve"> Adventure</v>
      </c>
    </row>
    <row r="8450" spans="1:13" ht="45" x14ac:dyDescent="0.25">
      <c r="A8450" t="s">
        <v>23185</v>
      </c>
      <c r="B8450">
        <v>-2020</v>
      </c>
      <c r="C8450" s="1" t="s">
        <v>15</v>
      </c>
      <c r="D8450">
        <v>8.1999999999999993</v>
      </c>
      <c r="E8450">
        <v>99</v>
      </c>
      <c r="G8450" t="str">
        <f t="shared" si="765"/>
        <v>2020</v>
      </c>
      <c r="H8450" t="str">
        <f t="shared" ref="H8450:H8513" si="766">SUBSTITUTE(CLEAN(TRIM(C8450)), CHAR(160), "")</f>
        <v>Animation, Action, Adventure</v>
      </c>
      <c r="I8450" t="str">
        <f t="shared" ref="I8450:I8513" si="767">SUBSTITUTE(CLEAN(TRIM(A8450)), CHAR(160), "")</f>
        <v>Kipo and the Age of Wonderbeasts</v>
      </c>
      <c r="J8450" t="str">
        <f t="shared" si="763"/>
        <v>00:00:00</v>
      </c>
      <c r="K8450" t="str" cm="1">
        <f t="array" ref="K8450:M8450">_xlfn.TEXTSPLIT(H8450,",")</f>
        <v>Animation</v>
      </c>
      <c r="L8450" t="str">
        <v xml:space="preserve"> Action</v>
      </c>
      <c r="M8450" t="str">
        <v xml:space="preserve"> Adventure</v>
      </c>
    </row>
    <row r="8451" spans="1:13" ht="45" x14ac:dyDescent="0.25">
      <c r="A8451" t="s">
        <v>23185</v>
      </c>
      <c r="B8451">
        <v>-2020</v>
      </c>
      <c r="C8451" s="1" t="s">
        <v>15</v>
      </c>
      <c r="D8451">
        <v>8.6999999999999993</v>
      </c>
      <c r="E8451">
        <v>105</v>
      </c>
      <c r="G8451" t="str">
        <f t="shared" si="765"/>
        <v>2020</v>
      </c>
      <c r="H8451" t="str">
        <f t="shared" si="766"/>
        <v>Animation, Action, Adventure</v>
      </c>
      <c r="I8451" t="str">
        <f t="shared" si="767"/>
        <v>Kipo and the Age of Wonderbeasts</v>
      </c>
      <c r="J8451" t="str">
        <f t="shared" ref="J8451:J8514" si="768">TEXT(F8451/1440, "hh:mm:ss")</f>
        <v>00:00:00</v>
      </c>
      <c r="K8451" t="str" cm="1">
        <f t="array" ref="K8451:M8451">_xlfn.TEXTSPLIT(H8451,",")</f>
        <v>Animation</v>
      </c>
      <c r="L8451" t="str">
        <v xml:space="preserve"> Action</v>
      </c>
      <c r="M8451" t="str">
        <v xml:space="preserve"> Adventure</v>
      </c>
    </row>
    <row r="8452" spans="1:13" ht="45" x14ac:dyDescent="0.25">
      <c r="A8452" t="s">
        <v>23185</v>
      </c>
      <c r="B8452">
        <v>-2020</v>
      </c>
      <c r="C8452" s="1" t="s">
        <v>15</v>
      </c>
      <c r="D8452">
        <v>8.1999999999999993</v>
      </c>
      <c r="E8452">
        <v>103</v>
      </c>
      <c r="G8452" t="str">
        <f t="shared" si="765"/>
        <v>2020</v>
      </c>
      <c r="H8452" t="str">
        <f t="shared" si="766"/>
        <v>Animation, Action, Adventure</v>
      </c>
      <c r="I8452" t="str">
        <f t="shared" si="767"/>
        <v>Kipo and the Age of Wonderbeasts</v>
      </c>
      <c r="J8452" t="str">
        <f t="shared" si="768"/>
        <v>00:00:00</v>
      </c>
      <c r="K8452" t="str" cm="1">
        <f t="array" ref="K8452:M8452">_xlfn.TEXTSPLIT(H8452,",")</f>
        <v>Animation</v>
      </c>
      <c r="L8452" t="str">
        <v xml:space="preserve"> Action</v>
      </c>
      <c r="M8452" t="str">
        <v xml:space="preserve"> Adventure</v>
      </c>
    </row>
    <row r="8453" spans="1:13" ht="45" x14ac:dyDescent="0.25">
      <c r="A8453" t="s">
        <v>23185</v>
      </c>
      <c r="B8453">
        <v>-2020</v>
      </c>
      <c r="C8453" s="1" t="s">
        <v>15</v>
      </c>
      <c r="D8453">
        <v>9.1</v>
      </c>
      <c r="E8453">
        <v>129</v>
      </c>
      <c r="G8453" t="str">
        <f t="shared" si="765"/>
        <v>2020</v>
      </c>
      <c r="H8453" t="str">
        <f t="shared" si="766"/>
        <v>Animation, Action, Adventure</v>
      </c>
      <c r="I8453" t="str">
        <f t="shared" si="767"/>
        <v>Kipo and the Age of Wonderbeasts</v>
      </c>
      <c r="J8453" t="str">
        <f t="shared" si="768"/>
        <v>00:00:00</v>
      </c>
      <c r="K8453" t="str" cm="1">
        <f t="array" ref="K8453:M8453">_xlfn.TEXTSPLIT(H8453,",")</f>
        <v>Animation</v>
      </c>
      <c r="L8453" t="str">
        <v xml:space="preserve"> Action</v>
      </c>
      <c r="M8453" t="str">
        <v xml:space="preserve"> Adventure</v>
      </c>
    </row>
    <row r="8454" spans="1:13" ht="45" x14ac:dyDescent="0.25">
      <c r="A8454" t="s">
        <v>23185</v>
      </c>
      <c r="B8454">
        <v>-2020</v>
      </c>
      <c r="C8454" s="1" t="s">
        <v>15</v>
      </c>
      <c r="D8454">
        <v>8.6</v>
      </c>
      <c r="E8454">
        <v>107</v>
      </c>
      <c r="G8454" t="str">
        <f t="shared" si="765"/>
        <v>2020</v>
      </c>
      <c r="H8454" t="str">
        <f t="shared" si="766"/>
        <v>Animation, Action, Adventure</v>
      </c>
      <c r="I8454" t="str">
        <f t="shared" si="767"/>
        <v>Kipo and the Age of Wonderbeasts</v>
      </c>
      <c r="J8454" t="str">
        <f t="shared" si="768"/>
        <v>00:00:00</v>
      </c>
      <c r="K8454" t="str" cm="1">
        <f t="array" ref="K8454:M8454">_xlfn.TEXTSPLIT(H8454,",")</f>
        <v>Animation</v>
      </c>
      <c r="L8454" t="str">
        <v xml:space="preserve"> Action</v>
      </c>
      <c r="M8454" t="str">
        <v xml:space="preserve"> Adventure</v>
      </c>
    </row>
    <row r="8455" spans="1:13" ht="45" x14ac:dyDescent="0.25">
      <c r="A8455" t="s">
        <v>23185</v>
      </c>
      <c r="B8455">
        <v>-2020</v>
      </c>
      <c r="C8455" s="1" t="s">
        <v>15</v>
      </c>
      <c r="D8455">
        <v>8.9</v>
      </c>
      <c r="E8455">
        <v>124</v>
      </c>
      <c r="G8455" t="str">
        <f t="shared" si="765"/>
        <v>2020</v>
      </c>
      <c r="H8455" t="str">
        <f t="shared" si="766"/>
        <v>Animation, Action, Adventure</v>
      </c>
      <c r="I8455" t="str">
        <f t="shared" si="767"/>
        <v>Kipo and the Age of Wonderbeasts</v>
      </c>
      <c r="J8455" t="str">
        <f t="shared" si="768"/>
        <v>00:00:00</v>
      </c>
      <c r="K8455" t="str" cm="1">
        <f t="array" ref="K8455:M8455">_xlfn.TEXTSPLIT(H8455,",")</f>
        <v>Animation</v>
      </c>
      <c r="L8455" t="str">
        <v xml:space="preserve"> Action</v>
      </c>
      <c r="M8455" t="str">
        <v xml:space="preserve"> Adventure</v>
      </c>
    </row>
    <row r="8456" spans="1:13" ht="45" x14ac:dyDescent="0.25">
      <c r="A8456" t="s">
        <v>23023</v>
      </c>
      <c r="B8456">
        <v>-2020</v>
      </c>
      <c r="C8456" s="1" t="s">
        <v>43</v>
      </c>
      <c r="D8456">
        <v>6.8</v>
      </c>
      <c r="E8456">
        <v>160</v>
      </c>
      <c r="G8456" t="str">
        <f t="shared" si="765"/>
        <v>2020</v>
      </c>
      <c r="H8456" t="str">
        <f t="shared" si="766"/>
        <v>Crime, Drama, Mystery</v>
      </c>
      <c r="I8456" t="str">
        <f t="shared" si="767"/>
        <v>The Woods</v>
      </c>
      <c r="J8456" t="str">
        <f t="shared" si="768"/>
        <v>00:00:00</v>
      </c>
      <c r="K8456" t="str" cm="1">
        <f t="array" ref="K8456:M8456">_xlfn.TEXTSPLIT(H8456,",")</f>
        <v>Crime</v>
      </c>
      <c r="L8456" t="str">
        <v xml:space="preserve"> Drama</v>
      </c>
      <c r="M8456" t="str">
        <v xml:space="preserve"> Mystery</v>
      </c>
    </row>
    <row r="8457" spans="1:13" ht="45" x14ac:dyDescent="0.25">
      <c r="A8457" t="s">
        <v>23023</v>
      </c>
      <c r="B8457">
        <v>-2020</v>
      </c>
      <c r="C8457" s="1" t="s">
        <v>43</v>
      </c>
      <c r="D8457">
        <v>6.8</v>
      </c>
      <c r="E8457">
        <v>150</v>
      </c>
      <c r="G8457" t="str">
        <f t="shared" si="765"/>
        <v>2020</v>
      </c>
      <c r="H8457" t="str">
        <f t="shared" si="766"/>
        <v>Crime, Drama, Mystery</v>
      </c>
      <c r="I8457" t="str">
        <f t="shared" si="767"/>
        <v>The Woods</v>
      </c>
      <c r="J8457" t="str">
        <f t="shared" si="768"/>
        <v>00:00:00</v>
      </c>
      <c r="K8457" t="str" cm="1">
        <f t="array" ref="K8457:M8457">_xlfn.TEXTSPLIT(H8457,",")</f>
        <v>Crime</v>
      </c>
      <c r="L8457" t="str">
        <v xml:space="preserve"> Drama</v>
      </c>
      <c r="M8457" t="str">
        <v xml:space="preserve"> Mystery</v>
      </c>
    </row>
    <row r="8458" spans="1:13" ht="45" x14ac:dyDescent="0.25">
      <c r="A8458" t="s">
        <v>21993</v>
      </c>
      <c r="B8458" t="s">
        <v>688</v>
      </c>
      <c r="C8458" s="1" t="s">
        <v>3373</v>
      </c>
      <c r="D8458">
        <v>7.6</v>
      </c>
      <c r="E8458">
        <v>128</v>
      </c>
      <c r="F8458">
        <v>32</v>
      </c>
      <c r="G8458" t="str">
        <f t="shared" si="765"/>
        <v>2020</v>
      </c>
      <c r="H8458" t="str">
        <f t="shared" si="766"/>
        <v>Biography, Drama, Music</v>
      </c>
      <c r="I8458" t="str">
        <f t="shared" si="767"/>
        <v>Selena: The Series</v>
      </c>
      <c r="J8458" t="str">
        <f t="shared" si="768"/>
        <v>00:32:00</v>
      </c>
      <c r="K8458" t="str" cm="1">
        <f t="array" ref="K8458:M8458">_xlfn.TEXTSPLIT(H8458,",")</f>
        <v>Biography</v>
      </c>
      <c r="L8458" t="str">
        <v xml:space="preserve"> Drama</v>
      </c>
      <c r="M8458" t="str">
        <v xml:space="preserve"> Music</v>
      </c>
    </row>
    <row r="8459" spans="1:13" ht="45" x14ac:dyDescent="0.25">
      <c r="A8459" t="s">
        <v>23023</v>
      </c>
      <c r="B8459">
        <v>-2020</v>
      </c>
      <c r="C8459" s="1" t="s">
        <v>43</v>
      </c>
      <c r="D8459">
        <v>7</v>
      </c>
      <c r="E8459">
        <v>143</v>
      </c>
      <c r="G8459" t="str">
        <f t="shared" si="765"/>
        <v>2020</v>
      </c>
      <c r="H8459" t="str">
        <f t="shared" si="766"/>
        <v>Crime, Drama, Mystery</v>
      </c>
      <c r="I8459" t="str">
        <f t="shared" si="767"/>
        <v>The Woods</v>
      </c>
      <c r="J8459" t="str">
        <f t="shared" si="768"/>
        <v>00:00:00</v>
      </c>
      <c r="K8459" t="str" cm="1">
        <f t="array" ref="K8459:M8459">_xlfn.TEXTSPLIT(H8459,",")</f>
        <v>Crime</v>
      </c>
      <c r="L8459" t="str">
        <v xml:space="preserve"> Drama</v>
      </c>
      <c r="M8459" t="str">
        <v xml:space="preserve"> Mystery</v>
      </c>
    </row>
    <row r="8460" spans="1:13" ht="45" x14ac:dyDescent="0.25">
      <c r="A8460" t="s">
        <v>23023</v>
      </c>
      <c r="B8460">
        <v>-2020</v>
      </c>
      <c r="C8460" s="1" t="s">
        <v>43</v>
      </c>
      <c r="D8460">
        <v>7.1</v>
      </c>
      <c r="E8460">
        <v>145</v>
      </c>
      <c r="G8460" t="str">
        <f t="shared" si="765"/>
        <v>2020</v>
      </c>
      <c r="H8460" t="str">
        <f t="shared" si="766"/>
        <v>Crime, Drama, Mystery</v>
      </c>
      <c r="I8460" t="str">
        <f t="shared" si="767"/>
        <v>The Woods</v>
      </c>
      <c r="J8460" t="str">
        <f t="shared" si="768"/>
        <v>00:00:00</v>
      </c>
      <c r="K8460" t="str" cm="1">
        <f t="array" ref="K8460:M8460">_xlfn.TEXTSPLIT(H8460,",")</f>
        <v>Crime</v>
      </c>
      <c r="L8460" t="str">
        <v xml:space="preserve"> Drama</v>
      </c>
      <c r="M8460" t="str">
        <v xml:space="preserve"> Mystery</v>
      </c>
    </row>
    <row r="8461" spans="1:13" ht="45" x14ac:dyDescent="0.25">
      <c r="A8461" t="s">
        <v>23023</v>
      </c>
      <c r="B8461">
        <v>-2020</v>
      </c>
      <c r="C8461" s="1" t="s">
        <v>43</v>
      </c>
      <c r="D8461">
        <v>6.9</v>
      </c>
      <c r="E8461">
        <v>151</v>
      </c>
      <c r="G8461" t="str">
        <f t="shared" si="765"/>
        <v>2020</v>
      </c>
      <c r="H8461" t="str">
        <f t="shared" si="766"/>
        <v>Crime, Drama, Mystery</v>
      </c>
      <c r="I8461" t="str">
        <f t="shared" si="767"/>
        <v>The Woods</v>
      </c>
      <c r="J8461" t="str">
        <f t="shared" si="768"/>
        <v>00:00:00</v>
      </c>
      <c r="K8461" t="str" cm="1">
        <f t="array" ref="K8461:M8461">_xlfn.TEXTSPLIT(H8461,",")</f>
        <v>Crime</v>
      </c>
      <c r="L8461" t="str">
        <v xml:space="preserve"> Drama</v>
      </c>
      <c r="M8461" t="str">
        <v xml:space="preserve"> Mystery</v>
      </c>
    </row>
    <row r="8462" spans="1:13" ht="30" x14ac:dyDescent="0.25">
      <c r="A8462" t="s">
        <v>21973</v>
      </c>
      <c r="B8462" t="s">
        <v>717</v>
      </c>
      <c r="C8462" s="1" t="s">
        <v>47</v>
      </c>
      <c r="D8462">
        <v>7.4</v>
      </c>
      <c r="E8462">
        <v>94</v>
      </c>
      <c r="F8462">
        <v>28</v>
      </c>
      <c r="G8462" t="str">
        <f t="shared" si="765"/>
        <v>2019</v>
      </c>
      <c r="H8462" t="str">
        <f t="shared" si="766"/>
        <v>Comedy</v>
      </c>
      <c r="I8462" t="str">
        <f t="shared" si="767"/>
        <v>Mr. Iglesias</v>
      </c>
      <c r="J8462" t="str">
        <f t="shared" si="768"/>
        <v>00:28:00</v>
      </c>
      <c r="K8462" t="str" cm="1">
        <f t="array" ref="K8462">_xlfn.TEXTSPLIT(H8462,",")</f>
        <v>Comedy</v>
      </c>
    </row>
    <row r="8463" spans="1:13" ht="30" x14ac:dyDescent="0.25">
      <c r="A8463" t="s">
        <v>21973</v>
      </c>
      <c r="B8463" t="s">
        <v>717</v>
      </c>
      <c r="C8463" s="1" t="s">
        <v>47</v>
      </c>
      <c r="D8463">
        <v>7.4</v>
      </c>
      <c r="E8463">
        <v>92</v>
      </c>
      <c r="F8463">
        <v>29</v>
      </c>
      <c r="G8463" t="str">
        <f t="shared" si="765"/>
        <v>2019</v>
      </c>
      <c r="H8463" t="str">
        <f t="shared" si="766"/>
        <v>Comedy</v>
      </c>
      <c r="I8463" t="str">
        <f t="shared" si="767"/>
        <v>Mr. Iglesias</v>
      </c>
      <c r="J8463" t="str">
        <f t="shared" si="768"/>
        <v>00:29:00</v>
      </c>
      <c r="K8463" t="str" cm="1">
        <f t="array" ref="K8463">_xlfn.TEXTSPLIT(H8463,",")</f>
        <v>Comedy</v>
      </c>
    </row>
    <row r="8464" spans="1:13" ht="30" x14ac:dyDescent="0.25">
      <c r="A8464" t="s">
        <v>21973</v>
      </c>
      <c r="B8464" t="s">
        <v>717</v>
      </c>
      <c r="C8464" s="1" t="s">
        <v>47</v>
      </c>
      <c r="D8464">
        <v>7.5</v>
      </c>
      <c r="E8464">
        <v>90</v>
      </c>
      <c r="F8464">
        <v>26</v>
      </c>
      <c r="G8464" t="str">
        <f t="shared" si="765"/>
        <v>2019</v>
      </c>
      <c r="H8464" t="str">
        <f t="shared" si="766"/>
        <v>Comedy</v>
      </c>
      <c r="I8464" t="str">
        <f t="shared" si="767"/>
        <v>Mr. Iglesias</v>
      </c>
      <c r="J8464" t="str">
        <f t="shared" si="768"/>
        <v>00:26:00</v>
      </c>
      <c r="K8464" t="str" cm="1">
        <f t="array" ref="K8464">_xlfn.TEXTSPLIT(H8464,",")</f>
        <v>Comedy</v>
      </c>
    </row>
    <row r="8465" spans="1:13" ht="30" x14ac:dyDescent="0.25">
      <c r="A8465" t="s">
        <v>21973</v>
      </c>
      <c r="B8465" t="s">
        <v>717</v>
      </c>
      <c r="C8465" s="1" t="s">
        <v>47</v>
      </c>
      <c r="D8465">
        <v>6.5</v>
      </c>
      <c r="E8465">
        <v>126</v>
      </c>
      <c r="F8465">
        <v>28</v>
      </c>
      <c r="G8465" t="str">
        <f t="shared" ref="G8465:G8496" si="769">MID(B8465,2,4)</f>
        <v>2019</v>
      </c>
      <c r="H8465" t="str">
        <f t="shared" si="766"/>
        <v>Comedy</v>
      </c>
      <c r="I8465" t="str">
        <f t="shared" si="767"/>
        <v>Mr. Iglesias</v>
      </c>
      <c r="J8465" t="str">
        <f t="shared" si="768"/>
        <v>00:28:00</v>
      </c>
      <c r="K8465" t="str" cm="1">
        <f t="array" ref="K8465">_xlfn.TEXTSPLIT(H8465,",")</f>
        <v>Comedy</v>
      </c>
    </row>
    <row r="8466" spans="1:13" ht="30" x14ac:dyDescent="0.25">
      <c r="A8466" t="s">
        <v>21973</v>
      </c>
      <c r="B8466" t="s">
        <v>717</v>
      </c>
      <c r="C8466" s="1" t="s">
        <v>47</v>
      </c>
      <c r="D8466">
        <v>8.1</v>
      </c>
      <c r="E8466">
        <v>94</v>
      </c>
      <c r="F8466">
        <v>29</v>
      </c>
      <c r="G8466" t="str">
        <f t="shared" si="769"/>
        <v>2019</v>
      </c>
      <c r="H8466" t="str">
        <f t="shared" si="766"/>
        <v>Comedy</v>
      </c>
      <c r="I8466" t="str">
        <f t="shared" si="767"/>
        <v>Mr. Iglesias</v>
      </c>
      <c r="J8466" t="str">
        <f t="shared" si="768"/>
        <v>00:29:00</v>
      </c>
      <c r="K8466" t="str" cm="1">
        <f t="array" ref="K8466">_xlfn.TEXTSPLIT(H8466,",")</f>
        <v>Comedy</v>
      </c>
    </row>
    <row r="8467" spans="1:13" ht="45" x14ac:dyDescent="0.25">
      <c r="A8467" t="s">
        <v>23219</v>
      </c>
      <c r="B8467" t="s">
        <v>33</v>
      </c>
      <c r="C8467" s="1" t="s">
        <v>251</v>
      </c>
      <c r="D8467">
        <v>6.8</v>
      </c>
      <c r="E8467">
        <v>167</v>
      </c>
      <c r="G8467" t="str">
        <f t="shared" si="769"/>
        <v>2020</v>
      </c>
      <c r="H8467" t="str">
        <f t="shared" si="766"/>
        <v>Drama, Mystery, Thriller</v>
      </c>
      <c r="I8467" t="str">
        <f t="shared" si="767"/>
        <v>Dark Desire</v>
      </c>
      <c r="J8467" t="str">
        <f t="shared" si="768"/>
        <v>00:00:00</v>
      </c>
      <c r="K8467" t="str" cm="1">
        <f t="array" ref="K8467:M8467">_xlfn.TEXTSPLIT(H8467,",")</f>
        <v>Drama</v>
      </c>
      <c r="L8467" t="str">
        <v xml:space="preserve"> Mystery</v>
      </c>
      <c r="M8467" t="str">
        <v xml:space="preserve"> Thriller</v>
      </c>
    </row>
    <row r="8468" spans="1:13" ht="45" x14ac:dyDescent="0.25">
      <c r="A8468" t="s">
        <v>23105</v>
      </c>
      <c r="B8468" t="s">
        <v>33</v>
      </c>
      <c r="C8468" s="1" t="s">
        <v>1518</v>
      </c>
      <c r="D8468">
        <v>6.7</v>
      </c>
      <c r="E8468">
        <v>101</v>
      </c>
      <c r="F8468">
        <v>34</v>
      </c>
      <c r="G8468" t="str">
        <f t="shared" si="769"/>
        <v>2020</v>
      </c>
      <c r="H8468" t="str">
        <f t="shared" si="766"/>
        <v>Game-Show, Reality-TV</v>
      </c>
      <c r="I8468" t="str">
        <f t="shared" si="767"/>
        <v>Floor Is Lava</v>
      </c>
      <c r="J8468" t="str">
        <f t="shared" si="768"/>
        <v>00:34:00</v>
      </c>
      <c r="K8468" t="str" cm="1">
        <f t="array" ref="K8468:L8468">_xlfn.TEXTSPLIT(H8468,",")</f>
        <v>Game-Show</v>
      </c>
      <c r="L8468" t="str">
        <v xml:space="preserve"> Reality-TV</v>
      </c>
    </row>
    <row r="8469" spans="1:13" ht="45" x14ac:dyDescent="0.25">
      <c r="A8469" t="s">
        <v>23105</v>
      </c>
      <c r="B8469" t="s">
        <v>33</v>
      </c>
      <c r="C8469" s="1" t="s">
        <v>1518</v>
      </c>
      <c r="D8469">
        <v>6.6</v>
      </c>
      <c r="E8469">
        <v>94</v>
      </c>
      <c r="F8469">
        <v>31</v>
      </c>
      <c r="G8469" t="str">
        <f t="shared" si="769"/>
        <v>2020</v>
      </c>
      <c r="H8469" t="str">
        <f t="shared" si="766"/>
        <v>Game-Show, Reality-TV</v>
      </c>
      <c r="I8469" t="str">
        <f t="shared" si="767"/>
        <v>Floor Is Lava</v>
      </c>
      <c r="J8469" t="str">
        <f t="shared" si="768"/>
        <v>00:31:00</v>
      </c>
      <c r="K8469" t="str" cm="1">
        <f t="array" ref="K8469:L8469">_xlfn.TEXTSPLIT(H8469,",")</f>
        <v>Game-Show</v>
      </c>
      <c r="L8469" t="str">
        <v xml:space="preserve"> Reality-TV</v>
      </c>
    </row>
    <row r="8470" spans="1:13" ht="45" x14ac:dyDescent="0.25">
      <c r="A8470" t="s">
        <v>23105</v>
      </c>
      <c r="B8470" t="s">
        <v>33</v>
      </c>
      <c r="C8470" s="1" t="s">
        <v>1518</v>
      </c>
      <c r="D8470">
        <v>6.6</v>
      </c>
      <c r="E8470">
        <v>83</v>
      </c>
      <c r="F8470">
        <v>31</v>
      </c>
      <c r="G8470" t="str">
        <f t="shared" si="769"/>
        <v>2020</v>
      </c>
      <c r="H8470" t="str">
        <f t="shared" si="766"/>
        <v>Game-Show, Reality-TV</v>
      </c>
      <c r="I8470" t="str">
        <f t="shared" si="767"/>
        <v>Floor Is Lava</v>
      </c>
      <c r="J8470" t="str">
        <f t="shared" si="768"/>
        <v>00:31:00</v>
      </c>
      <c r="K8470" t="str" cm="1">
        <f t="array" ref="K8470:L8470">_xlfn.TEXTSPLIT(H8470,",")</f>
        <v>Game-Show</v>
      </c>
      <c r="L8470" t="str">
        <v xml:space="preserve"> Reality-TV</v>
      </c>
    </row>
    <row r="8471" spans="1:13" ht="45" x14ac:dyDescent="0.25">
      <c r="A8471" t="s">
        <v>23105</v>
      </c>
      <c r="B8471" t="s">
        <v>33</v>
      </c>
      <c r="C8471" s="1" t="s">
        <v>1518</v>
      </c>
      <c r="D8471">
        <v>6.3</v>
      </c>
      <c r="E8471">
        <v>77</v>
      </c>
      <c r="F8471">
        <v>34</v>
      </c>
      <c r="G8471" t="str">
        <f t="shared" si="769"/>
        <v>2020</v>
      </c>
      <c r="H8471" t="str">
        <f t="shared" si="766"/>
        <v>Game-Show, Reality-TV</v>
      </c>
      <c r="I8471" t="str">
        <f t="shared" si="767"/>
        <v>Floor Is Lava</v>
      </c>
      <c r="J8471" t="str">
        <f t="shared" si="768"/>
        <v>00:34:00</v>
      </c>
      <c r="K8471" t="str" cm="1">
        <f t="array" ref="K8471:L8471">_xlfn.TEXTSPLIT(H8471,",")</f>
        <v>Game-Show</v>
      </c>
      <c r="L8471" t="str">
        <v xml:space="preserve"> Reality-TV</v>
      </c>
    </row>
    <row r="8472" spans="1:13" ht="45" x14ac:dyDescent="0.25">
      <c r="A8472" t="s">
        <v>23105</v>
      </c>
      <c r="B8472" t="s">
        <v>33</v>
      </c>
      <c r="C8472" s="1" t="s">
        <v>1518</v>
      </c>
      <c r="D8472">
        <v>6.4</v>
      </c>
      <c r="E8472">
        <v>71</v>
      </c>
      <c r="F8472">
        <v>25</v>
      </c>
      <c r="G8472" t="str">
        <f t="shared" si="769"/>
        <v>2020</v>
      </c>
      <c r="H8472" t="str">
        <f t="shared" si="766"/>
        <v>Game-Show, Reality-TV</v>
      </c>
      <c r="I8472" t="str">
        <f t="shared" si="767"/>
        <v>Floor Is Lava</v>
      </c>
      <c r="J8472" t="str">
        <f t="shared" si="768"/>
        <v>00:25:00</v>
      </c>
      <c r="K8472" t="str" cm="1">
        <f t="array" ref="K8472:L8472">_xlfn.TEXTSPLIT(H8472,",")</f>
        <v>Game-Show</v>
      </c>
      <c r="L8472" t="str">
        <v xml:space="preserve"> Reality-TV</v>
      </c>
    </row>
    <row r="8473" spans="1:13" ht="45" x14ac:dyDescent="0.25">
      <c r="A8473" t="s">
        <v>23105</v>
      </c>
      <c r="B8473" t="s">
        <v>33</v>
      </c>
      <c r="C8473" s="1" t="s">
        <v>1518</v>
      </c>
      <c r="D8473">
        <v>6.4</v>
      </c>
      <c r="E8473">
        <v>63</v>
      </c>
      <c r="F8473">
        <v>26</v>
      </c>
      <c r="G8473" t="str">
        <f t="shared" si="769"/>
        <v>2020</v>
      </c>
      <c r="H8473" t="str">
        <f t="shared" si="766"/>
        <v>Game-Show, Reality-TV</v>
      </c>
      <c r="I8473" t="str">
        <f t="shared" si="767"/>
        <v>Floor Is Lava</v>
      </c>
      <c r="J8473" t="str">
        <f t="shared" si="768"/>
        <v>00:26:00</v>
      </c>
      <c r="K8473" t="str" cm="1">
        <f t="array" ref="K8473:L8473">_xlfn.TEXTSPLIT(H8473,",")</f>
        <v>Game-Show</v>
      </c>
      <c r="L8473" t="str">
        <v xml:space="preserve"> Reality-TV</v>
      </c>
    </row>
    <row r="8474" spans="1:13" ht="45" x14ac:dyDescent="0.25">
      <c r="A8474" t="s">
        <v>23105</v>
      </c>
      <c r="B8474" t="s">
        <v>33</v>
      </c>
      <c r="C8474" s="1" t="s">
        <v>1518</v>
      </c>
      <c r="D8474">
        <v>6.9</v>
      </c>
      <c r="E8474">
        <v>60</v>
      </c>
      <c r="F8474">
        <v>27</v>
      </c>
      <c r="G8474" t="str">
        <f t="shared" si="769"/>
        <v>2020</v>
      </c>
      <c r="H8474" t="str">
        <f t="shared" si="766"/>
        <v>Game-Show, Reality-TV</v>
      </c>
      <c r="I8474" t="str">
        <f t="shared" si="767"/>
        <v>Floor Is Lava</v>
      </c>
      <c r="J8474" t="str">
        <f t="shared" si="768"/>
        <v>00:27:00</v>
      </c>
      <c r="K8474" t="str" cm="1">
        <f t="array" ref="K8474:L8474">_xlfn.TEXTSPLIT(H8474,",")</f>
        <v>Game-Show</v>
      </c>
      <c r="L8474" t="str">
        <v xml:space="preserve"> Reality-TV</v>
      </c>
    </row>
    <row r="8475" spans="1:13" ht="45" x14ac:dyDescent="0.25">
      <c r="A8475" t="s">
        <v>23105</v>
      </c>
      <c r="B8475" t="s">
        <v>33</v>
      </c>
      <c r="C8475" s="1" t="s">
        <v>1518</v>
      </c>
      <c r="D8475">
        <v>6.7</v>
      </c>
      <c r="E8475">
        <v>59</v>
      </c>
      <c r="F8475">
        <v>27</v>
      </c>
      <c r="G8475" t="str">
        <f t="shared" si="769"/>
        <v>2020</v>
      </c>
      <c r="H8475" t="str">
        <f t="shared" si="766"/>
        <v>Game-Show, Reality-TV</v>
      </c>
      <c r="I8475" t="str">
        <f t="shared" si="767"/>
        <v>Floor Is Lava</v>
      </c>
      <c r="J8475" t="str">
        <f t="shared" si="768"/>
        <v>00:27:00</v>
      </c>
      <c r="K8475" t="str" cm="1">
        <f t="array" ref="K8475:L8475">_xlfn.TEXTSPLIT(H8475,",")</f>
        <v>Game-Show</v>
      </c>
      <c r="L8475" t="str">
        <v xml:space="preserve"> Reality-TV</v>
      </c>
    </row>
    <row r="8476" spans="1:13" ht="45" x14ac:dyDescent="0.25">
      <c r="A8476" t="s">
        <v>23105</v>
      </c>
      <c r="B8476" t="s">
        <v>33</v>
      </c>
      <c r="C8476" s="1" t="s">
        <v>1518</v>
      </c>
      <c r="D8476">
        <v>7.1</v>
      </c>
      <c r="E8476">
        <v>57</v>
      </c>
      <c r="F8476">
        <v>29</v>
      </c>
      <c r="G8476" t="str">
        <f t="shared" si="769"/>
        <v>2020</v>
      </c>
      <c r="H8476" t="str">
        <f t="shared" si="766"/>
        <v>Game-Show, Reality-TV</v>
      </c>
      <c r="I8476" t="str">
        <f t="shared" si="767"/>
        <v>Floor Is Lava</v>
      </c>
      <c r="J8476" t="str">
        <f t="shared" si="768"/>
        <v>00:29:00</v>
      </c>
      <c r="K8476" t="str" cm="1">
        <f t="array" ref="K8476:L8476">_xlfn.TEXTSPLIT(H8476,",")</f>
        <v>Game-Show</v>
      </c>
      <c r="L8476" t="str">
        <v xml:space="preserve"> Reality-TV</v>
      </c>
    </row>
    <row r="8477" spans="1:13" ht="45" x14ac:dyDescent="0.25">
      <c r="A8477" t="s">
        <v>20776</v>
      </c>
      <c r="B8477" t="s">
        <v>250</v>
      </c>
      <c r="C8477" s="1" t="s">
        <v>43</v>
      </c>
      <c r="D8477">
        <v>8.9</v>
      </c>
      <c r="E8477" s="2">
        <v>10984</v>
      </c>
      <c r="F8477">
        <v>60</v>
      </c>
      <c r="G8477" t="str">
        <f t="shared" si="769"/>
        <v>2017</v>
      </c>
      <c r="H8477" t="str">
        <f t="shared" si="766"/>
        <v>Crime, Drama, Mystery</v>
      </c>
      <c r="I8477" t="str">
        <f t="shared" si="767"/>
        <v>Dark</v>
      </c>
      <c r="J8477" t="str">
        <f t="shared" si="768"/>
        <v>01:00:00</v>
      </c>
      <c r="K8477" t="str" cm="1">
        <f t="array" ref="K8477:M8477">_xlfn.TEXTSPLIT(H8477,",")</f>
        <v>Crime</v>
      </c>
      <c r="L8477" t="str">
        <v xml:space="preserve"> Drama</v>
      </c>
      <c r="M8477" t="str">
        <v xml:space="preserve"> Mystery</v>
      </c>
    </row>
    <row r="8478" spans="1:13" ht="45" x14ac:dyDescent="0.25">
      <c r="A8478" t="s">
        <v>20776</v>
      </c>
      <c r="B8478" t="s">
        <v>250</v>
      </c>
      <c r="C8478" s="1" t="s">
        <v>43</v>
      </c>
      <c r="D8478">
        <v>8.9</v>
      </c>
      <c r="E8478" s="2">
        <v>10755</v>
      </c>
      <c r="F8478">
        <v>57</v>
      </c>
      <c r="G8478" t="str">
        <f t="shared" si="769"/>
        <v>2017</v>
      </c>
      <c r="H8478" t="str">
        <f t="shared" si="766"/>
        <v>Crime, Drama, Mystery</v>
      </c>
      <c r="I8478" t="str">
        <f t="shared" si="767"/>
        <v>Dark</v>
      </c>
      <c r="J8478" t="str">
        <f t="shared" si="768"/>
        <v>00:57:00</v>
      </c>
      <c r="K8478" t="str" cm="1">
        <f t="array" ref="K8478:M8478">_xlfn.TEXTSPLIT(H8478,",")</f>
        <v>Crime</v>
      </c>
      <c r="L8478" t="str">
        <v xml:space="preserve"> Drama</v>
      </c>
      <c r="M8478" t="str">
        <v xml:space="preserve"> Mystery</v>
      </c>
    </row>
    <row r="8479" spans="1:13" ht="45" x14ac:dyDescent="0.25">
      <c r="A8479" t="s">
        <v>20776</v>
      </c>
      <c r="B8479" t="s">
        <v>250</v>
      </c>
      <c r="C8479" s="1" t="s">
        <v>43</v>
      </c>
      <c r="D8479">
        <v>9.1</v>
      </c>
      <c r="E8479" s="2">
        <v>10922</v>
      </c>
      <c r="F8479">
        <v>64</v>
      </c>
      <c r="G8479" t="str">
        <f t="shared" si="769"/>
        <v>2017</v>
      </c>
      <c r="H8479" t="str">
        <f t="shared" si="766"/>
        <v>Crime, Drama, Mystery</v>
      </c>
      <c r="I8479" t="str">
        <f t="shared" si="767"/>
        <v>Dark</v>
      </c>
      <c r="J8479" t="str">
        <f t="shared" si="768"/>
        <v>01:04:00</v>
      </c>
      <c r="K8479" t="str" cm="1">
        <f t="array" ref="K8479:M8479">_xlfn.TEXTSPLIT(H8479,",")</f>
        <v>Crime</v>
      </c>
      <c r="L8479" t="str">
        <v xml:space="preserve"> Drama</v>
      </c>
      <c r="M8479" t="str">
        <v xml:space="preserve"> Mystery</v>
      </c>
    </row>
    <row r="8480" spans="1:13" ht="45" x14ac:dyDescent="0.25">
      <c r="A8480" t="s">
        <v>20776</v>
      </c>
      <c r="B8480" t="s">
        <v>250</v>
      </c>
      <c r="C8480" s="1" t="s">
        <v>43</v>
      </c>
      <c r="D8480">
        <v>9.4</v>
      </c>
      <c r="E8480" s="2">
        <v>11905</v>
      </c>
      <c r="F8480">
        <v>64</v>
      </c>
      <c r="G8480" t="str">
        <f t="shared" si="769"/>
        <v>2017</v>
      </c>
      <c r="H8480" t="str">
        <f t="shared" si="766"/>
        <v>Crime, Drama, Mystery</v>
      </c>
      <c r="I8480" t="str">
        <f t="shared" si="767"/>
        <v>Dark</v>
      </c>
      <c r="J8480" t="str">
        <f t="shared" si="768"/>
        <v>01:04:00</v>
      </c>
      <c r="K8480" t="str" cm="1">
        <f t="array" ref="K8480:M8480">_xlfn.TEXTSPLIT(H8480,",")</f>
        <v>Crime</v>
      </c>
      <c r="L8480" t="str">
        <v xml:space="preserve"> Drama</v>
      </c>
      <c r="M8480" t="str">
        <v xml:space="preserve"> Mystery</v>
      </c>
    </row>
    <row r="8481" spans="1:13" ht="45" x14ac:dyDescent="0.25">
      <c r="A8481" t="s">
        <v>20776</v>
      </c>
      <c r="B8481" t="s">
        <v>250</v>
      </c>
      <c r="C8481" s="1" t="s">
        <v>43</v>
      </c>
      <c r="D8481">
        <v>9.3000000000000007</v>
      </c>
      <c r="E8481" s="2">
        <v>11525</v>
      </c>
      <c r="F8481">
        <v>59</v>
      </c>
      <c r="G8481" t="str">
        <f t="shared" si="769"/>
        <v>2017</v>
      </c>
      <c r="H8481" t="str">
        <f t="shared" si="766"/>
        <v>Crime, Drama, Mystery</v>
      </c>
      <c r="I8481" t="str">
        <f t="shared" si="767"/>
        <v>Dark</v>
      </c>
      <c r="J8481" t="str">
        <f t="shared" si="768"/>
        <v>00:59:00</v>
      </c>
      <c r="K8481" t="str" cm="1">
        <f t="array" ref="K8481:M8481">_xlfn.TEXTSPLIT(H8481,",")</f>
        <v>Crime</v>
      </c>
      <c r="L8481" t="str">
        <v xml:space="preserve"> Drama</v>
      </c>
      <c r="M8481" t="str">
        <v xml:space="preserve"> Mystery</v>
      </c>
    </row>
    <row r="8482" spans="1:13" ht="45" x14ac:dyDescent="0.25">
      <c r="A8482" t="s">
        <v>20776</v>
      </c>
      <c r="B8482" t="s">
        <v>250</v>
      </c>
      <c r="C8482" s="1" t="s">
        <v>43</v>
      </c>
      <c r="D8482">
        <v>9.6</v>
      </c>
      <c r="E8482" s="2">
        <v>15128</v>
      </c>
      <c r="F8482">
        <v>69</v>
      </c>
      <c r="G8482" t="str">
        <f t="shared" si="769"/>
        <v>2017</v>
      </c>
      <c r="H8482" t="str">
        <f t="shared" si="766"/>
        <v>Crime, Drama, Mystery</v>
      </c>
      <c r="I8482" t="str">
        <f t="shared" si="767"/>
        <v>Dark</v>
      </c>
      <c r="J8482" t="str">
        <f t="shared" si="768"/>
        <v>01:09:00</v>
      </c>
      <c r="K8482" t="str" cm="1">
        <f t="array" ref="K8482:M8482">_xlfn.TEXTSPLIT(H8482,",")</f>
        <v>Crime</v>
      </c>
      <c r="L8482" t="str">
        <v xml:space="preserve"> Drama</v>
      </c>
      <c r="M8482" t="str">
        <v xml:space="preserve"> Mystery</v>
      </c>
    </row>
    <row r="8483" spans="1:13" ht="45" x14ac:dyDescent="0.25">
      <c r="A8483" t="s">
        <v>20776</v>
      </c>
      <c r="B8483" t="s">
        <v>250</v>
      </c>
      <c r="C8483" s="1" t="s">
        <v>43</v>
      </c>
      <c r="D8483">
        <v>9.6999999999999993</v>
      </c>
      <c r="E8483" s="2">
        <v>20230</v>
      </c>
      <c r="F8483">
        <v>73</v>
      </c>
      <c r="G8483" t="str">
        <f t="shared" si="769"/>
        <v>2017</v>
      </c>
      <c r="H8483" t="str">
        <f t="shared" si="766"/>
        <v>Crime, Drama, Mystery</v>
      </c>
      <c r="I8483" t="str">
        <f t="shared" si="767"/>
        <v>Dark</v>
      </c>
      <c r="J8483" t="str">
        <f t="shared" si="768"/>
        <v>01:13:00</v>
      </c>
      <c r="K8483" t="str" cm="1">
        <f t="array" ref="K8483:M8483">_xlfn.TEXTSPLIT(H8483,",")</f>
        <v>Crime</v>
      </c>
      <c r="L8483" t="str">
        <v xml:space="preserve"> Drama</v>
      </c>
      <c r="M8483" t="str">
        <v xml:space="preserve"> Mystery</v>
      </c>
    </row>
    <row r="8484" spans="1:13" ht="45" x14ac:dyDescent="0.25">
      <c r="A8484" t="s">
        <v>23239</v>
      </c>
      <c r="B8484" t="s">
        <v>281</v>
      </c>
      <c r="C8484" s="1" t="s">
        <v>205</v>
      </c>
      <c r="D8484">
        <v>7.8</v>
      </c>
      <c r="E8484">
        <v>124</v>
      </c>
      <c r="G8484" t="str">
        <f t="shared" si="769"/>
        <v>2018</v>
      </c>
      <c r="H8484" t="str">
        <f t="shared" si="766"/>
        <v>Biography, Drama, History</v>
      </c>
      <c r="I8484" t="str">
        <f t="shared" si="767"/>
        <v>Luis Miguel: La Serie</v>
      </c>
      <c r="J8484" t="str">
        <f t="shared" si="768"/>
        <v>00:00:00</v>
      </c>
      <c r="K8484" t="str" cm="1">
        <f t="array" ref="K8484:M8484">_xlfn.TEXTSPLIT(H8484,",")</f>
        <v>Biography</v>
      </c>
      <c r="L8484" t="str">
        <v xml:space="preserve"> Drama</v>
      </c>
      <c r="M8484" t="str">
        <v xml:space="preserve"> History</v>
      </c>
    </row>
    <row r="8485" spans="1:13" x14ac:dyDescent="0.25">
      <c r="A8485" t="s">
        <v>23242</v>
      </c>
      <c r="B8485">
        <v>-2020</v>
      </c>
      <c r="G8485" t="str">
        <f t="shared" si="769"/>
        <v>2020</v>
      </c>
      <c r="H8485" t="str">
        <f t="shared" si="766"/>
        <v/>
      </c>
      <c r="I8485" t="str">
        <f t="shared" si="767"/>
        <v>RÃ¡dio Coisa Mais Linda</v>
      </c>
      <c r="J8485" t="str">
        <f t="shared" si="768"/>
        <v>00:00:00</v>
      </c>
      <c r="K8485" t="e" cm="1">
        <f t="array" ref="K8485">_xlfn.TEXTSPLIT(H8485,",")</f>
        <v>#VALUE!</v>
      </c>
    </row>
    <row r="8486" spans="1:13" ht="45" x14ac:dyDescent="0.25">
      <c r="A8486" t="s">
        <v>23244</v>
      </c>
      <c r="B8486" t="s">
        <v>14</v>
      </c>
      <c r="C8486" s="1" t="s">
        <v>1152</v>
      </c>
      <c r="G8486" t="str">
        <f t="shared" si="769"/>
        <v>2021</v>
      </c>
      <c r="H8486" t="str">
        <f t="shared" si="766"/>
        <v>Biography, Drama, Sport</v>
      </c>
      <c r="I8486" t="str">
        <f t="shared" si="767"/>
        <v>Colin in Black &amp; White</v>
      </c>
      <c r="J8486" t="str">
        <f t="shared" si="768"/>
        <v>00:00:00</v>
      </c>
      <c r="K8486" t="str" cm="1">
        <f t="array" ref="K8486:M8486">_xlfn.TEXTSPLIT(H8486,",")</f>
        <v>Biography</v>
      </c>
      <c r="L8486" t="str">
        <v xml:space="preserve"> Drama</v>
      </c>
      <c r="M8486" t="str">
        <v xml:space="preserve"> Sport</v>
      </c>
    </row>
    <row r="8487" spans="1:13" ht="30" x14ac:dyDescent="0.25">
      <c r="A8487" t="s">
        <v>20781</v>
      </c>
      <c r="B8487" t="s">
        <v>51</v>
      </c>
      <c r="C8487" s="1" t="s">
        <v>47</v>
      </c>
      <c r="D8487">
        <v>7.6</v>
      </c>
      <c r="E8487">
        <v>57</v>
      </c>
      <c r="G8487" t="str">
        <f t="shared" si="769"/>
        <v>2019</v>
      </c>
      <c r="H8487" t="str">
        <f t="shared" si="766"/>
        <v>Comedy</v>
      </c>
      <c r="I8487" t="str">
        <f t="shared" si="767"/>
        <v>Family Business</v>
      </c>
      <c r="J8487" t="str">
        <f t="shared" si="768"/>
        <v>00:00:00</v>
      </c>
      <c r="K8487" t="str" cm="1">
        <f t="array" ref="K8487">_xlfn.TEXTSPLIT(H8487,",")</f>
        <v>Comedy</v>
      </c>
    </row>
    <row r="8488" spans="1:13" ht="30" x14ac:dyDescent="0.25">
      <c r="A8488" t="s">
        <v>20199</v>
      </c>
      <c r="B8488" t="s">
        <v>33</v>
      </c>
      <c r="C8488" s="1" t="s">
        <v>47</v>
      </c>
      <c r="D8488">
        <v>7.8</v>
      </c>
      <c r="E8488">
        <v>450</v>
      </c>
      <c r="G8488" t="str">
        <f t="shared" si="769"/>
        <v>2020</v>
      </c>
      <c r="H8488" t="str">
        <f t="shared" si="766"/>
        <v>Comedy</v>
      </c>
      <c r="I8488" t="str">
        <f t="shared" si="767"/>
        <v>Never Have I Ever</v>
      </c>
      <c r="J8488" t="str">
        <f t="shared" si="768"/>
        <v>00:00:00</v>
      </c>
      <c r="K8488" t="str" cm="1">
        <f t="array" ref="K8488">_xlfn.TEXTSPLIT(H8488,",")</f>
        <v>Comedy</v>
      </c>
    </row>
    <row r="8489" spans="1:13" ht="30" x14ac:dyDescent="0.25">
      <c r="A8489" t="s">
        <v>23254</v>
      </c>
      <c r="B8489" t="s">
        <v>14</v>
      </c>
      <c r="C8489" s="1" t="s">
        <v>34</v>
      </c>
      <c r="D8489">
        <v>7.3</v>
      </c>
      <c r="E8489">
        <v>156</v>
      </c>
      <c r="F8489">
        <v>51</v>
      </c>
      <c r="G8489" t="str">
        <f t="shared" si="769"/>
        <v>2021</v>
      </c>
      <c r="H8489" t="str">
        <f t="shared" si="766"/>
        <v>Action, Crime, Drama</v>
      </c>
      <c r="I8489" t="str">
        <f t="shared" si="767"/>
        <v>Snabba Cash</v>
      </c>
      <c r="J8489" t="str">
        <f t="shared" si="768"/>
        <v>00:51:00</v>
      </c>
      <c r="K8489" t="str" cm="1">
        <f t="array" ref="K8489:M8489">_xlfn.TEXTSPLIT(H8489,",")</f>
        <v>Action</v>
      </c>
      <c r="L8489" t="str">
        <v xml:space="preserve"> Crime</v>
      </c>
      <c r="M8489" t="str">
        <v xml:space="preserve"> Drama</v>
      </c>
    </row>
    <row r="8490" spans="1:13" ht="45" x14ac:dyDescent="0.25">
      <c r="A8490" t="s">
        <v>23035</v>
      </c>
      <c r="B8490">
        <v>-2020</v>
      </c>
      <c r="C8490" s="1" t="s">
        <v>64</v>
      </c>
      <c r="D8490">
        <v>6.7</v>
      </c>
      <c r="E8490">
        <v>314</v>
      </c>
      <c r="F8490">
        <v>30</v>
      </c>
      <c r="G8490" t="str">
        <f t="shared" si="769"/>
        <v>2020</v>
      </c>
      <c r="H8490" t="str">
        <f t="shared" si="766"/>
        <v>Drama, Horror, Mystery</v>
      </c>
      <c r="I8490" t="str">
        <f t="shared" si="767"/>
        <v>Ju-on: Origins</v>
      </c>
      <c r="J8490" t="str">
        <f t="shared" si="768"/>
        <v>00:30:00</v>
      </c>
      <c r="K8490" t="str" cm="1">
        <f t="array" ref="K8490:M8490">_xlfn.TEXTSPLIT(H8490,",")</f>
        <v>Drama</v>
      </c>
      <c r="L8490" t="str">
        <v xml:space="preserve"> Horror</v>
      </c>
      <c r="M8490" t="str">
        <v xml:space="preserve"> Mystery</v>
      </c>
    </row>
    <row r="8491" spans="1:13" ht="45" x14ac:dyDescent="0.25">
      <c r="A8491" t="s">
        <v>23035</v>
      </c>
      <c r="B8491">
        <v>-2020</v>
      </c>
      <c r="C8491" s="1" t="s">
        <v>64</v>
      </c>
      <c r="D8491">
        <v>6.5</v>
      </c>
      <c r="E8491">
        <v>290</v>
      </c>
      <c r="F8491">
        <v>29</v>
      </c>
      <c r="G8491" t="str">
        <f t="shared" si="769"/>
        <v>2020</v>
      </c>
      <c r="H8491" t="str">
        <f t="shared" si="766"/>
        <v>Drama, Horror, Mystery</v>
      </c>
      <c r="I8491" t="str">
        <f t="shared" si="767"/>
        <v>Ju-on: Origins</v>
      </c>
      <c r="J8491" t="str">
        <f t="shared" si="768"/>
        <v>00:29:00</v>
      </c>
      <c r="K8491" t="str" cm="1">
        <f t="array" ref="K8491:M8491">_xlfn.TEXTSPLIT(H8491,",")</f>
        <v>Drama</v>
      </c>
      <c r="L8491" t="str">
        <v xml:space="preserve"> Horror</v>
      </c>
      <c r="M8491" t="str">
        <v xml:space="preserve"> Mystery</v>
      </c>
    </row>
    <row r="8492" spans="1:13" ht="45" x14ac:dyDescent="0.25">
      <c r="A8492" t="s">
        <v>23035</v>
      </c>
      <c r="B8492">
        <v>-2020</v>
      </c>
      <c r="C8492" s="1" t="s">
        <v>64</v>
      </c>
      <c r="D8492">
        <v>7.4</v>
      </c>
      <c r="E8492">
        <v>292</v>
      </c>
      <c r="F8492">
        <v>27</v>
      </c>
      <c r="G8492" t="str">
        <f t="shared" si="769"/>
        <v>2020</v>
      </c>
      <c r="H8492" t="str">
        <f t="shared" si="766"/>
        <v>Drama, Horror, Mystery</v>
      </c>
      <c r="I8492" t="str">
        <f t="shared" si="767"/>
        <v>Ju-on: Origins</v>
      </c>
      <c r="J8492" t="str">
        <f t="shared" si="768"/>
        <v>00:27:00</v>
      </c>
      <c r="K8492" t="str" cm="1">
        <f t="array" ref="K8492:M8492">_xlfn.TEXTSPLIT(H8492,",")</f>
        <v>Drama</v>
      </c>
      <c r="L8492" t="str">
        <v xml:space="preserve"> Horror</v>
      </c>
      <c r="M8492" t="str">
        <v xml:space="preserve"> Mystery</v>
      </c>
    </row>
    <row r="8493" spans="1:13" ht="45" x14ac:dyDescent="0.25">
      <c r="A8493" t="s">
        <v>23035</v>
      </c>
      <c r="B8493">
        <v>-2020</v>
      </c>
      <c r="C8493" s="1" t="s">
        <v>64</v>
      </c>
      <c r="D8493">
        <v>6.9</v>
      </c>
      <c r="E8493">
        <v>266</v>
      </c>
      <c r="F8493">
        <v>31</v>
      </c>
      <c r="G8493" t="str">
        <f t="shared" si="769"/>
        <v>2020</v>
      </c>
      <c r="H8493" t="str">
        <f t="shared" si="766"/>
        <v>Drama, Horror, Mystery</v>
      </c>
      <c r="I8493" t="str">
        <f t="shared" si="767"/>
        <v>Ju-on: Origins</v>
      </c>
      <c r="J8493" t="str">
        <f t="shared" si="768"/>
        <v>00:31:00</v>
      </c>
      <c r="K8493" t="str" cm="1">
        <f t="array" ref="K8493:M8493">_xlfn.TEXTSPLIT(H8493,",")</f>
        <v>Drama</v>
      </c>
      <c r="L8493" t="str">
        <v xml:space="preserve"> Horror</v>
      </c>
      <c r="M8493" t="str">
        <v xml:space="preserve"> Mystery</v>
      </c>
    </row>
    <row r="8494" spans="1:13" ht="45" x14ac:dyDescent="0.25">
      <c r="A8494" t="s">
        <v>23035</v>
      </c>
      <c r="B8494">
        <v>-2020</v>
      </c>
      <c r="C8494" s="1" t="s">
        <v>64</v>
      </c>
      <c r="D8494">
        <v>6.4</v>
      </c>
      <c r="E8494">
        <v>265</v>
      </c>
      <c r="F8494">
        <v>26</v>
      </c>
      <c r="G8494" t="str">
        <f t="shared" si="769"/>
        <v>2020</v>
      </c>
      <c r="H8494" t="str">
        <f t="shared" si="766"/>
        <v>Drama, Horror, Mystery</v>
      </c>
      <c r="I8494" t="str">
        <f t="shared" si="767"/>
        <v>Ju-on: Origins</v>
      </c>
      <c r="J8494" t="str">
        <f t="shared" si="768"/>
        <v>00:26:00</v>
      </c>
      <c r="K8494" t="str" cm="1">
        <f t="array" ref="K8494:M8494">_xlfn.TEXTSPLIT(H8494,",")</f>
        <v>Drama</v>
      </c>
      <c r="L8494" t="str">
        <v xml:space="preserve"> Horror</v>
      </c>
      <c r="M8494" t="str">
        <v xml:space="preserve"> Mystery</v>
      </c>
    </row>
    <row r="8495" spans="1:13" ht="45" x14ac:dyDescent="0.25">
      <c r="A8495" t="s">
        <v>22831</v>
      </c>
      <c r="B8495" t="s">
        <v>33</v>
      </c>
      <c r="C8495" s="1" t="s">
        <v>13897</v>
      </c>
      <c r="D8495">
        <v>4.7</v>
      </c>
      <c r="E8495">
        <v>16</v>
      </c>
      <c r="G8495" t="str">
        <f t="shared" si="769"/>
        <v>2020</v>
      </c>
      <c r="H8495" t="str">
        <f t="shared" si="766"/>
        <v>Game-Show, Reality-TV, Sport</v>
      </c>
      <c r="I8495" t="str">
        <f t="shared" si="767"/>
        <v>Exatlon Challenge</v>
      </c>
      <c r="J8495" t="str">
        <f t="shared" si="768"/>
        <v>00:00:00</v>
      </c>
      <c r="K8495" t="str" cm="1">
        <f t="array" ref="K8495:M8495">_xlfn.TEXTSPLIT(H8495,",")</f>
        <v>Game-Show</v>
      </c>
      <c r="L8495" t="str">
        <v xml:space="preserve"> Reality-TV</v>
      </c>
      <c r="M8495" t="str">
        <v xml:space="preserve"> Sport</v>
      </c>
    </row>
    <row r="8496" spans="1:13" ht="45" x14ac:dyDescent="0.25">
      <c r="A8496" t="s">
        <v>22831</v>
      </c>
      <c r="B8496" t="s">
        <v>33</v>
      </c>
      <c r="C8496" s="1" t="s">
        <v>13897</v>
      </c>
      <c r="D8496">
        <v>4.3</v>
      </c>
      <c r="E8496">
        <v>16</v>
      </c>
      <c r="G8496" t="str">
        <f t="shared" si="769"/>
        <v>2020</v>
      </c>
      <c r="H8496" t="str">
        <f t="shared" si="766"/>
        <v>Game-Show, Reality-TV, Sport</v>
      </c>
      <c r="I8496" t="str">
        <f t="shared" si="767"/>
        <v>Exatlon Challenge</v>
      </c>
      <c r="J8496" t="str">
        <f t="shared" si="768"/>
        <v>00:00:00</v>
      </c>
      <c r="K8496" t="str" cm="1">
        <f t="array" ref="K8496:M8496">_xlfn.TEXTSPLIT(H8496,",")</f>
        <v>Game-Show</v>
      </c>
      <c r="L8496" t="str">
        <v xml:space="preserve"> Reality-TV</v>
      </c>
      <c r="M8496" t="str">
        <v xml:space="preserve"> Sport</v>
      </c>
    </row>
    <row r="8497" spans="1:13" ht="45" x14ac:dyDescent="0.25">
      <c r="A8497" t="s">
        <v>22831</v>
      </c>
      <c r="B8497" t="s">
        <v>33</v>
      </c>
      <c r="C8497" s="1" t="s">
        <v>13897</v>
      </c>
      <c r="D8497">
        <v>4.8</v>
      </c>
      <c r="E8497">
        <v>16</v>
      </c>
      <c r="G8497" t="str">
        <f t="shared" ref="G8497:G8528" si="770">MID(B8497,2,4)</f>
        <v>2020</v>
      </c>
      <c r="H8497" t="str">
        <f t="shared" si="766"/>
        <v>Game-Show, Reality-TV, Sport</v>
      </c>
      <c r="I8497" t="str">
        <f t="shared" si="767"/>
        <v>Exatlon Challenge</v>
      </c>
      <c r="J8497" t="str">
        <f t="shared" si="768"/>
        <v>00:00:00</v>
      </c>
      <c r="K8497" t="str" cm="1">
        <f t="array" ref="K8497:M8497">_xlfn.TEXTSPLIT(H8497,",")</f>
        <v>Game-Show</v>
      </c>
      <c r="L8497" t="str">
        <v xml:space="preserve"> Reality-TV</v>
      </c>
      <c r="M8497" t="str">
        <v xml:space="preserve"> Sport</v>
      </c>
    </row>
    <row r="8498" spans="1:13" ht="45" x14ac:dyDescent="0.25">
      <c r="A8498" t="s">
        <v>22831</v>
      </c>
      <c r="B8498" t="s">
        <v>33</v>
      </c>
      <c r="C8498" s="1" t="s">
        <v>13897</v>
      </c>
      <c r="D8498">
        <v>5.4</v>
      </c>
      <c r="E8498">
        <v>21</v>
      </c>
      <c r="G8498" t="str">
        <f t="shared" si="770"/>
        <v>2020</v>
      </c>
      <c r="H8498" t="str">
        <f t="shared" si="766"/>
        <v>Game-Show, Reality-TV, Sport</v>
      </c>
      <c r="I8498" t="str">
        <f t="shared" si="767"/>
        <v>Exatlon Challenge</v>
      </c>
      <c r="J8498" t="str">
        <f t="shared" si="768"/>
        <v>00:00:00</v>
      </c>
      <c r="K8498" t="str" cm="1">
        <f t="array" ref="K8498:M8498">_xlfn.TEXTSPLIT(H8498,",")</f>
        <v>Game-Show</v>
      </c>
      <c r="L8498" t="str">
        <v xml:space="preserve"> Reality-TV</v>
      </c>
      <c r="M8498" t="str">
        <v xml:space="preserve"> Sport</v>
      </c>
    </row>
    <row r="8499" spans="1:13" ht="45" x14ac:dyDescent="0.25">
      <c r="A8499" t="s">
        <v>22831</v>
      </c>
      <c r="B8499" t="s">
        <v>33</v>
      </c>
      <c r="C8499" s="1" t="s">
        <v>13897</v>
      </c>
      <c r="D8499">
        <v>4.0999999999999996</v>
      </c>
      <c r="E8499">
        <v>16</v>
      </c>
      <c r="G8499" t="str">
        <f t="shared" si="770"/>
        <v>2020</v>
      </c>
      <c r="H8499" t="str">
        <f t="shared" si="766"/>
        <v>Game-Show, Reality-TV, Sport</v>
      </c>
      <c r="I8499" t="str">
        <f t="shared" si="767"/>
        <v>Exatlon Challenge</v>
      </c>
      <c r="J8499" t="str">
        <f t="shared" si="768"/>
        <v>00:00:00</v>
      </c>
      <c r="K8499" t="str" cm="1">
        <f t="array" ref="K8499:M8499">_xlfn.TEXTSPLIT(H8499,",")</f>
        <v>Game-Show</v>
      </c>
      <c r="L8499" t="str">
        <v xml:space="preserve"> Reality-TV</v>
      </c>
      <c r="M8499" t="str">
        <v xml:space="preserve"> Sport</v>
      </c>
    </row>
    <row r="8500" spans="1:13" ht="45" x14ac:dyDescent="0.25">
      <c r="A8500" t="s">
        <v>22831</v>
      </c>
      <c r="B8500" t="s">
        <v>33</v>
      </c>
      <c r="C8500" s="1" t="s">
        <v>13897</v>
      </c>
      <c r="D8500">
        <v>4.2</v>
      </c>
      <c r="E8500">
        <v>14</v>
      </c>
      <c r="G8500" t="str">
        <f t="shared" si="770"/>
        <v>2020</v>
      </c>
      <c r="H8500" t="str">
        <f t="shared" si="766"/>
        <v>Game-Show, Reality-TV, Sport</v>
      </c>
      <c r="I8500" t="str">
        <f t="shared" si="767"/>
        <v>Exatlon Challenge</v>
      </c>
      <c r="J8500" t="str">
        <f t="shared" si="768"/>
        <v>00:00:00</v>
      </c>
      <c r="K8500" t="str" cm="1">
        <f t="array" ref="K8500:M8500">_xlfn.TEXTSPLIT(H8500,",")</f>
        <v>Game-Show</v>
      </c>
      <c r="L8500" t="str">
        <v xml:space="preserve"> Reality-TV</v>
      </c>
      <c r="M8500" t="str">
        <v xml:space="preserve"> Sport</v>
      </c>
    </row>
    <row r="8501" spans="1:13" ht="45" x14ac:dyDescent="0.25">
      <c r="A8501" t="s">
        <v>22831</v>
      </c>
      <c r="B8501" t="s">
        <v>33</v>
      </c>
      <c r="C8501" s="1" t="s">
        <v>13897</v>
      </c>
      <c r="D8501">
        <v>4.7</v>
      </c>
      <c r="E8501">
        <v>15</v>
      </c>
      <c r="G8501" t="str">
        <f t="shared" si="770"/>
        <v>2020</v>
      </c>
      <c r="H8501" t="str">
        <f t="shared" si="766"/>
        <v>Game-Show, Reality-TV, Sport</v>
      </c>
      <c r="I8501" t="str">
        <f t="shared" si="767"/>
        <v>Exatlon Challenge</v>
      </c>
      <c r="J8501" t="str">
        <f t="shared" si="768"/>
        <v>00:00:00</v>
      </c>
      <c r="K8501" t="str" cm="1">
        <f t="array" ref="K8501:M8501">_xlfn.TEXTSPLIT(H8501,",")</f>
        <v>Game-Show</v>
      </c>
      <c r="L8501" t="str">
        <v xml:space="preserve"> Reality-TV</v>
      </c>
      <c r="M8501" t="str">
        <v xml:space="preserve"> Sport</v>
      </c>
    </row>
    <row r="8502" spans="1:13" ht="45" x14ac:dyDescent="0.25">
      <c r="A8502" t="s">
        <v>22831</v>
      </c>
      <c r="B8502" t="s">
        <v>33</v>
      </c>
      <c r="C8502" s="1" t="s">
        <v>13897</v>
      </c>
      <c r="D8502">
        <v>5.2</v>
      </c>
      <c r="E8502">
        <v>16</v>
      </c>
      <c r="G8502" t="str">
        <f t="shared" si="770"/>
        <v>2020</v>
      </c>
      <c r="H8502" t="str">
        <f t="shared" si="766"/>
        <v>Game-Show, Reality-TV, Sport</v>
      </c>
      <c r="I8502" t="str">
        <f t="shared" si="767"/>
        <v>Exatlon Challenge</v>
      </c>
      <c r="J8502" t="str">
        <f t="shared" si="768"/>
        <v>00:00:00</v>
      </c>
      <c r="K8502" t="str" cm="1">
        <f t="array" ref="K8502:M8502">_xlfn.TEXTSPLIT(H8502,",")</f>
        <v>Game-Show</v>
      </c>
      <c r="L8502" t="str">
        <v xml:space="preserve"> Reality-TV</v>
      </c>
      <c r="M8502" t="str">
        <v xml:space="preserve"> Sport</v>
      </c>
    </row>
    <row r="8503" spans="1:13" ht="45" x14ac:dyDescent="0.25">
      <c r="A8503" t="s">
        <v>22831</v>
      </c>
      <c r="B8503" t="s">
        <v>33</v>
      </c>
      <c r="C8503" s="1" t="s">
        <v>13897</v>
      </c>
      <c r="D8503">
        <v>4.8</v>
      </c>
      <c r="E8503">
        <v>14</v>
      </c>
      <c r="G8503" t="str">
        <f t="shared" si="770"/>
        <v>2020</v>
      </c>
      <c r="H8503" t="str">
        <f t="shared" si="766"/>
        <v>Game-Show, Reality-TV, Sport</v>
      </c>
      <c r="I8503" t="str">
        <f t="shared" si="767"/>
        <v>Exatlon Challenge</v>
      </c>
      <c r="J8503" t="str">
        <f t="shared" si="768"/>
        <v>00:00:00</v>
      </c>
      <c r="K8503" t="str" cm="1">
        <f t="array" ref="K8503:M8503">_xlfn.TEXTSPLIT(H8503,",")</f>
        <v>Game-Show</v>
      </c>
      <c r="L8503" t="str">
        <v xml:space="preserve"> Reality-TV</v>
      </c>
      <c r="M8503" t="str">
        <v xml:space="preserve"> Sport</v>
      </c>
    </row>
    <row r="8504" spans="1:13" ht="45" x14ac:dyDescent="0.25">
      <c r="A8504" t="s">
        <v>22831</v>
      </c>
      <c r="B8504" t="s">
        <v>33</v>
      </c>
      <c r="C8504" s="1" t="s">
        <v>13897</v>
      </c>
      <c r="D8504">
        <v>4.3</v>
      </c>
      <c r="E8504">
        <v>13</v>
      </c>
      <c r="G8504" t="str">
        <f t="shared" si="770"/>
        <v>2020</v>
      </c>
      <c r="H8504" t="str">
        <f t="shared" si="766"/>
        <v>Game-Show, Reality-TV, Sport</v>
      </c>
      <c r="I8504" t="str">
        <f t="shared" si="767"/>
        <v>Exatlon Challenge</v>
      </c>
      <c r="J8504" t="str">
        <f t="shared" si="768"/>
        <v>00:00:00</v>
      </c>
      <c r="K8504" t="str" cm="1">
        <f t="array" ref="K8504:M8504">_xlfn.TEXTSPLIT(H8504,",")</f>
        <v>Game-Show</v>
      </c>
      <c r="L8504" t="str">
        <v xml:space="preserve"> Reality-TV</v>
      </c>
      <c r="M8504" t="str">
        <v xml:space="preserve"> Sport</v>
      </c>
    </row>
    <row r="8505" spans="1:13" ht="45" x14ac:dyDescent="0.25">
      <c r="A8505" t="s">
        <v>22831</v>
      </c>
      <c r="B8505" t="s">
        <v>33</v>
      </c>
      <c r="C8505" s="1" t="s">
        <v>13897</v>
      </c>
      <c r="D8505">
        <v>4.7</v>
      </c>
      <c r="E8505">
        <v>14</v>
      </c>
      <c r="G8505" t="str">
        <f t="shared" si="770"/>
        <v>2020</v>
      </c>
      <c r="H8505" t="str">
        <f t="shared" si="766"/>
        <v>Game-Show, Reality-TV, Sport</v>
      </c>
      <c r="I8505" t="str">
        <f t="shared" si="767"/>
        <v>Exatlon Challenge</v>
      </c>
      <c r="J8505" t="str">
        <f t="shared" si="768"/>
        <v>00:00:00</v>
      </c>
      <c r="K8505" t="str" cm="1">
        <f t="array" ref="K8505:M8505">_xlfn.TEXTSPLIT(H8505,",")</f>
        <v>Game-Show</v>
      </c>
      <c r="L8505" t="str">
        <v xml:space="preserve"> Reality-TV</v>
      </c>
      <c r="M8505" t="str">
        <v xml:space="preserve"> Sport</v>
      </c>
    </row>
    <row r="8506" spans="1:13" ht="45" x14ac:dyDescent="0.25">
      <c r="A8506" t="s">
        <v>22831</v>
      </c>
      <c r="B8506" t="s">
        <v>33</v>
      </c>
      <c r="C8506" s="1" t="s">
        <v>13897</v>
      </c>
      <c r="D8506">
        <v>5.8</v>
      </c>
      <c r="E8506">
        <v>16</v>
      </c>
      <c r="G8506" t="str">
        <f t="shared" si="770"/>
        <v>2020</v>
      </c>
      <c r="H8506" t="str">
        <f t="shared" si="766"/>
        <v>Game-Show, Reality-TV, Sport</v>
      </c>
      <c r="I8506" t="str">
        <f t="shared" si="767"/>
        <v>Exatlon Challenge</v>
      </c>
      <c r="J8506" t="str">
        <f t="shared" si="768"/>
        <v>00:00:00</v>
      </c>
      <c r="K8506" t="str" cm="1">
        <f t="array" ref="K8506:M8506">_xlfn.TEXTSPLIT(H8506,",")</f>
        <v>Game-Show</v>
      </c>
      <c r="L8506" t="str">
        <v xml:space="preserve"> Reality-TV</v>
      </c>
      <c r="M8506" t="str">
        <v xml:space="preserve"> Sport</v>
      </c>
    </row>
    <row r="8507" spans="1:13" ht="45" x14ac:dyDescent="0.25">
      <c r="A8507" t="s">
        <v>22831</v>
      </c>
      <c r="B8507" t="s">
        <v>33</v>
      </c>
      <c r="C8507" s="1" t="s">
        <v>13897</v>
      </c>
      <c r="D8507">
        <v>4.5</v>
      </c>
      <c r="E8507">
        <v>14</v>
      </c>
      <c r="G8507" t="str">
        <f t="shared" si="770"/>
        <v>2020</v>
      </c>
      <c r="H8507" t="str">
        <f t="shared" si="766"/>
        <v>Game-Show, Reality-TV, Sport</v>
      </c>
      <c r="I8507" t="str">
        <f t="shared" si="767"/>
        <v>Exatlon Challenge</v>
      </c>
      <c r="J8507" t="str">
        <f t="shared" si="768"/>
        <v>00:00:00</v>
      </c>
      <c r="K8507" t="str" cm="1">
        <f t="array" ref="K8507:M8507">_xlfn.TEXTSPLIT(H8507,",")</f>
        <v>Game-Show</v>
      </c>
      <c r="L8507" t="str">
        <v xml:space="preserve"> Reality-TV</v>
      </c>
      <c r="M8507" t="str">
        <v xml:space="preserve"> Sport</v>
      </c>
    </row>
    <row r="8508" spans="1:13" ht="45" x14ac:dyDescent="0.25">
      <c r="A8508" t="s">
        <v>23278</v>
      </c>
      <c r="B8508" t="s">
        <v>2184</v>
      </c>
      <c r="C8508" s="1" t="s">
        <v>15</v>
      </c>
      <c r="G8508" t="str">
        <f t="shared" si="770"/>
        <v>2022</v>
      </c>
      <c r="H8508" t="str">
        <f t="shared" si="766"/>
        <v>Animation, Action, Adventure</v>
      </c>
      <c r="I8508" t="str">
        <f t="shared" si="767"/>
        <v>Cyberpunk: Edgerunners</v>
      </c>
      <c r="J8508" t="str">
        <f t="shared" si="768"/>
        <v>00:00:00</v>
      </c>
      <c r="K8508" t="str" cm="1">
        <f t="array" ref="K8508:M8508">_xlfn.TEXTSPLIT(H8508,",")</f>
        <v>Animation</v>
      </c>
      <c r="L8508" t="str">
        <v xml:space="preserve"> Action</v>
      </c>
      <c r="M8508" t="str">
        <v xml:space="preserve"> Adventure</v>
      </c>
    </row>
    <row r="8509" spans="1:13" ht="45" x14ac:dyDescent="0.25">
      <c r="A8509" t="s">
        <v>20669</v>
      </c>
      <c r="B8509" t="s">
        <v>717</v>
      </c>
      <c r="C8509" s="1" t="s">
        <v>43</v>
      </c>
      <c r="D8509">
        <v>6.4</v>
      </c>
      <c r="E8509">
        <v>100</v>
      </c>
      <c r="G8509" t="str">
        <f t="shared" si="770"/>
        <v>2019</v>
      </c>
      <c r="H8509" t="str">
        <f t="shared" si="766"/>
        <v>Crime, Drama, Mystery</v>
      </c>
      <c r="I8509" t="str">
        <f t="shared" si="767"/>
        <v>Alta mar</v>
      </c>
      <c r="J8509" t="str">
        <f t="shared" si="768"/>
        <v>00:00:00</v>
      </c>
      <c r="K8509" t="str" cm="1">
        <f t="array" ref="K8509:M8509">_xlfn.TEXTSPLIT(H8509,",")</f>
        <v>Crime</v>
      </c>
      <c r="L8509" t="str">
        <v xml:space="preserve"> Drama</v>
      </c>
      <c r="M8509" t="str">
        <v xml:space="preserve"> Mystery</v>
      </c>
    </row>
    <row r="8510" spans="1:13" ht="30" x14ac:dyDescent="0.25">
      <c r="A8510" t="s">
        <v>22157</v>
      </c>
      <c r="B8510" t="s">
        <v>14</v>
      </c>
      <c r="C8510" s="1" t="s">
        <v>34</v>
      </c>
      <c r="D8510">
        <v>7.2</v>
      </c>
      <c r="E8510" s="2">
        <v>1409</v>
      </c>
      <c r="F8510">
        <v>43</v>
      </c>
      <c r="G8510" t="str">
        <f t="shared" si="770"/>
        <v>2021</v>
      </c>
      <c r="H8510" t="str">
        <f t="shared" si="766"/>
        <v>Action, Crime, Drama</v>
      </c>
      <c r="I8510" t="str">
        <f t="shared" si="767"/>
        <v>Lupin</v>
      </c>
      <c r="J8510" t="str">
        <f t="shared" si="768"/>
        <v>00:43:00</v>
      </c>
      <c r="K8510" t="str" cm="1">
        <f t="array" ref="K8510:M8510">_xlfn.TEXTSPLIT(H8510,",")</f>
        <v>Action</v>
      </c>
      <c r="L8510" t="str">
        <v xml:space="preserve"> Crime</v>
      </c>
      <c r="M8510" t="str">
        <v xml:space="preserve"> Drama</v>
      </c>
    </row>
    <row r="8511" spans="1:13" ht="30" x14ac:dyDescent="0.25">
      <c r="A8511" t="s">
        <v>22157</v>
      </c>
      <c r="B8511" t="s">
        <v>14</v>
      </c>
      <c r="C8511" s="1" t="s">
        <v>34</v>
      </c>
      <c r="D8511">
        <v>7.3</v>
      </c>
      <c r="E8511" s="2">
        <v>1166</v>
      </c>
      <c r="F8511">
        <v>44</v>
      </c>
      <c r="G8511" t="str">
        <f t="shared" si="770"/>
        <v>2021</v>
      </c>
      <c r="H8511" t="str">
        <f t="shared" si="766"/>
        <v>Action, Crime, Drama</v>
      </c>
      <c r="I8511" t="str">
        <f t="shared" si="767"/>
        <v>Lupin</v>
      </c>
      <c r="J8511" t="str">
        <f t="shared" si="768"/>
        <v>00:44:00</v>
      </c>
      <c r="K8511" t="str" cm="1">
        <f t="array" ref="K8511:M8511">_xlfn.TEXTSPLIT(H8511,",")</f>
        <v>Action</v>
      </c>
      <c r="L8511" t="str">
        <v xml:space="preserve"> Crime</v>
      </c>
      <c r="M8511" t="str">
        <v xml:space="preserve"> Drama</v>
      </c>
    </row>
    <row r="8512" spans="1:13" ht="45" x14ac:dyDescent="0.25">
      <c r="A8512" t="s">
        <v>23284</v>
      </c>
      <c r="B8512">
        <v>-2020</v>
      </c>
      <c r="C8512" s="1" t="s">
        <v>81</v>
      </c>
      <c r="D8512">
        <v>7.2</v>
      </c>
      <c r="E8512">
        <v>114</v>
      </c>
      <c r="G8512" t="str">
        <f t="shared" si="770"/>
        <v>2020</v>
      </c>
      <c r="H8512" t="str">
        <f t="shared" si="766"/>
        <v>Crime, Drama, Thriller</v>
      </c>
      <c r="I8512" t="str">
        <f t="shared" si="767"/>
        <v>El robo del siglo</v>
      </c>
      <c r="J8512" t="str">
        <f t="shared" si="768"/>
        <v>00:00:00</v>
      </c>
      <c r="K8512" t="str" cm="1">
        <f t="array" ref="K8512:M8512">_xlfn.TEXTSPLIT(H8512,",")</f>
        <v>Crime</v>
      </c>
      <c r="L8512" t="str">
        <v xml:space="preserve"> Drama</v>
      </c>
      <c r="M8512" t="str">
        <v xml:space="preserve"> Thriller</v>
      </c>
    </row>
    <row r="8513" spans="1:13" ht="45" x14ac:dyDescent="0.25">
      <c r="A8513" t="s">
        <v>23287</v>
      </c>
      <c r="B8513">
        <v>-2020</v>
      </c>
      <c r="C8513" s="1" t="s">
        <v>15</v>
      </c>
      <c r="D8513">
        <v>8.3000000000000007</v>
      </c>
      <c r="E8513">
        <v>179</v>
      </c>
      <c r="F8513">
        <v>24</v>
      </c>
      <c r="G8513" t="str">
        <f t="shared" si="770"/>
        <v>2020</v>
      </c>
      <c r="H8513" t="str">
        <f t="shared" si="766"/>
        <v>Animation, Action, Adventure</v>
      </c>
      <c r="I8513" t="str">
        <f t="shared" si="767"/>
        <v>Wizards</v>
      </c>
      <c r="J8513" t="str">
        <f t="shared" si="768"/>
        <v>00:24:00</v>
      </c>
      <c r="K8513" t="str" cm="1">
        <f t="array" ref="K8513:M8513">_xlfn.TEXTSPLIT(H8513,",")</f>
        <v>Animation</v>
      </c>
      <c r="L8513" t="str">
        <v xml:space="preserve"> Action</v>
      </c>
      <c r="M8513" t="str">
        <v xml:space="preserve"> Adventure</v>
      </c>
    </row>
    <row r="8514" spans="1:13" ht="45" x14ac:dyDescent="0.25">
      <c r="A8514" t="s">
        <v>23287</v>
      </c>
      <c r="B8514">
        <v>-2020</v>
      </c>
      <c r="C8514" s="1" t="s">
        <v>15</v>
      </c>
      <c r="D8514">
        <v>8.1999999999999993</v>
      </c>
      <c r="E8514">
        <v>161</v>
      </c>
      <c r="F8514">
        <v>24</v>
      </c>
      <c r="G8514" t="str">
        <f t="shared" si="770"/>
        <v>2020</v>
      </c>
      <c r="H8514" t="str">
        <f t="shared" ref="H8514:H8577" si="771">SUBSTITUTE(CLEAN(TRIM(C8514)), CHAR(160), "")</f>
        <v>Animation, Action, Adventure</v>
      </c>
      <c r="I8514" t="str">
        <f t="shared" ref="I8514:I8577" si="772">SUBSTITUTE(CLEAN(TRIM(A8514)), CHAR(160), "")</f>
        <v>Wizards</v>
      </c>
      <c r="J8514" t="str">
        <f t="shared" si="768"/>
        <v>00:24:00</v>
      </c>
      <c r="K8514" t="str" cm="1">
        <f t="array" ref="K8514:M8514">_xlfn.TEXTSPLIT(H8514,",")</f>
        <v>Animation</v>
      </c>
      <c r="L8514" t="str">
        <v xml:space="preserve"> Action</v>
      </c>
      <c r="M8514" t="str">
        <v xml:space="preserve"> Adventure</v>
      </c>
    </row>
    <row r="8515" spans="1:13" ht="45" x14ac:dyDescent="0.25">
      <c r="A8515" t="s">
        <v>23287</v>
      </c>
      <c r="B8515">
        <v>-2020</v>
      </c>
      <c r="C8515" s="1" t="s">
        <v>15</v>
      </c>
      <c r="D8515">
        <v>8.6999999999999993</v>
      </c>
      <c r="E8515">
        <v>154</v>
      </c>
      <c r="F8515">
        <v>24</v>
      </c>
      <c r="G8515" t="str">
        <f t="shared" si="770"/>
        <v>2020</v>
      </c>
      <c r="H8515" t="str">
        <f t="shared" si="771"/>
        <v>Animation, Action, Adventure</v>
      </c>
      <c r="I8515" t="str">
        <f t="shared" si="772"/>
        <v>Wizards</v>
      </c>
      <c r="J8515" t="str">
        <f t="shared" ref="J8515:J8578" si="773">TEXT(F8515/1440, "hh:mm:ss")</f>
        <v>00:24:00</v>
      </c>
      <c r="K8515" t="str" cm="1">
        <f t="array" ref="K8515:M8515">_xlfn.TEXTSPLIT(H8515,",")</f>
        <v>Animation</v>
      </c>
      <c r="L8515" t="str">
        <v xml:space="preserve"> Action</v>
      </c>
      <c r="M8515" t="str">
        <v xml:space="preserve"> Adventure</v>
      </c>
    </row>
    <row r="8516" spans="1:13" ht="45" x14ac:dyDescent="0.25">
      <c r="A8516" t="s">
        <v>23287</v>
      </c>
      <c r="B8516">
        <v>-2020</v>
      </c>
      <c r="C8516" s="1" t="s">
        <v>15</v>
      </c>
      <c r="D8516">
        <v>8.3000000000000007</v>
      </c>
      <c r="E8516">
        <v>147</v>
      </c>
      <c r="F8516">
        <v>24</v>
      </c>
      <c r="G8516" t="str">
        <f t="shared" si="770"/>
        <v>2020</v>
      </c>
      <c r="H8516" t="str">
        <f t="shared" si="771"/>
        <v>Animation, Action, Adventure</v>
      </c>
      <c r="I8516" t="str">
        <f t="shared" si="772"/>
        <v>Wizards</v>
      </c>
      <c r="J8516" t="str">
        <f t="shared" si="773"/>
        <v>00:24:00</v>
      </c>
      <c r="K8516" t="str" cm="1">
        <f t="array" ref="K8516:M8516">_xlfn.TEXTSPLIT(H8516,",")</f>
        <v>Animation</v>
      </c>
      <c r="L8516" t="str">
        <v xml:space="preserve"> Action</v>
      </c>
      <c r="M8516" t="str">
        <v xml:space="preserve"> Adventure</v>
      </c>
    </row>
    <row r="8517" spans="1:13" ht="45" x14ac:dyDescent="0.25">
      <c r="A8517" t="s">
        <v>23287</v>
      </c>
      <c r="B8517">
        <v>-2020</v>
      </c>
      <c r="C8517" s="1" t="s">
        <v>15</v>
      </c>
      <c r="D8517">
        <v>8.5</v>
      </c>
      <c r="E8517">
        <v>147</v>
      </c>
      <c r="F8517">
        <v>24</v>
      </c>
      <c r="G8517" t="str">
        <f t="shared" si="770"/>
        <v>2020</v>
      </c>
      <c r="H8517" t="str">
        <f t="shared" si="771"/>
        <v>Animation, Action, Adventure</v>
      </c>
      <c r="I8517" t="str">
        <f t="shared" si="772"/>
        <v>Wizards</v>
      </c>
      <c r="J8517" t="str">
        <f t="shared" si="773"/>
        <v>00:24:00</v>
      </c>
      <c r="K8517" t="str" cm="1">
        <f t="array" ref="K8517:M8517">_xlfn.TEXTSPLIT(H8517,",")</f>
        <v>Animation</v>
      </c>
      <c r="L8517" t="str">
        <v xml:space="preserve"> Action</v>
      </c>
      <c r="M8517" t="str">
        <v xml:space="preserve"> Adventure</v>
      </c>
    </row>
    <row r="8518" spans="1:13" ht="45" x14ac:dyDescent="0.25">
      <c r="A8518" t="s">
        <v>23287</v>
      </c>
      <c r="B8518">
        <v>-2020</v>
      </c>
      <c r="C8518" s="1" t="s">
        <v>15</v>
      </c>
      <c r="D8518">
        <v>8.8000000000000007</v>
      </c>
      <c r="E8518">
        <v>151</v>
      </c>
      <c r="F8518">
        <v>24</v>
      </c>
      <c r="G8518" t="str">
        <f t="shared" si="770"/>
        <v>2020</v>
      </c>
      <c r="H8518" t="str">
        <f t="shared" si="771"/>
        <v>Animation, Action, Adventure</v>
      </c>
      <c r="I8518" t="str">
        <f t="shared" si="772"/>
        <v>Wizards</v>
      </c>
      <c r="J8518" t="str">
        <f t="shared" si="773"/>
        <v>00:24:00</v>
      </c>
      <c r="K8518" t="str" cm="1">
        <f t="array" ref="K8518:M8518">_xlfn.TEXTSPLIT(H8518,",")</f>
        <v>Animation</v>
      </c>
      <c r="L8518" t="str">
        <v xml:space="preserve"> Action</v>
      </c>
      <c r="M8518" t="str">
        <v xml:space="preserve"> Adventure</v>
      </c>
    </row>
    <row r="8519" spans="1:13" ht="45" x14ac:dyDescent="0.25">
      <c r="A8519" t="s">
        <v>23287</v>
      </c>
      <c r="B8519">
        <v>-2020</v>
      </c>
      <c r="C8519" s="1" t="s">
        <v>15</v>
      </c>
      <c r="D8519">
        <v>9</v>
      </c>
      <c r="E8519">
        <v>158</v>
      </c>
      <c r="F8519">
        <v>24</v>
      </c>
      <c r="G8519" t="str">
        <f t="shared" si="770"/>
        <v>2020</v>
      </c>
      <c r="H8519" t="str">
        <f t="shared" si="771"/>
        <v>Animation, Action, Adventure</v>
      </c>
      <c r="I8519" t="str">
        <f t="shared" si="772"/>
        <v>Wizards</v>
      </c>
      <c r="J8519" t="str">
        <f t="shared" si="773"/>
        <v>00:24:00</v>
      </c>
      <c r="K8519" t="str" cm="1">
        <f t="array" ref="K8519:M8519">_xlfn.TEXTSPLIT(H8519,",")</f>
        <v>Animation</v>
      </c>
      <c r="L8519" t="str">
        <v xml:space="preserve"> Action</v>
      </c>
      <c r="M8519" t="str">
        <v xml:space="preserve"> Adventure</v>
      </c>
    </row>
    <row r="8520" spans="1:13" ht="45" x14ac:dyDescent="0.25">
      <c r="A8520" t="s">
        <v>23287</v>
      </c>
      <c r="B8520">
        <v>-2020</v>
      </c>
      <c r="C8520" s="1" t="s">
        <v>15</v>
      </c>
      <c r="D8520">
        <v>8.9</v>
      </c>
      <c r="E8520">
        <v>143</v>
      </c>
      <c r="F8520">
        <v>24</v>
      </c>
      <c r="G8520" t="str">
        <f t="shared" si="770"/>
        <v>2020</v>
      </c>
      <c r="H8520" t="str">
        <f t="shared" si="771"/>
        <v>Animation, Action, Adventure</v>
      </c>
      <c r="I8520" t="str">
        <f t="shared" si="772"/>
        <v>Wizards</v>
      </c>
      <c r="J8520" t="str">
        <f t="shared" si="773"/>
        <v>00:24:00</v>
      </c>
      <c r="K8520" t="str" cm="1">
        <f t="array" ref="K8520:M8520">_xlfn.TEXTSPLIT(H8520,",")</f>
        <v>Animation</v>
      </c>
      <c r="L8520" t="str">
        <v xml:space="preserve"> Action</v>
      </c>
      <c r="M8520" t="str">
        <v xml:space="preserve"> Adventure</v>
      </c>
    </row>
    <row r="8521" spans="1:13" ht="45" x14ac:dyDescent="0.25">
      <c r="A8521" t="s">
        <v>23287</v>
      </c>
      <c r="B8521">
        <v>-2020</v>
      </c>
      <c r="C8521" s="1" t="s">
        <v>15</v>
      </c>
      <c r="D8521">
        <v>8.6</v>
      </c>
      <c r="E8521">
        <v>143</v>
      </c>
      <c r="F8521">
        <v>24</v>
      </c>
      <c r="G8521" t="str">
        <f t="shared" si="770"/>
        <v>2020</v>
      </c>
      <c r="H8521" t="str">
        <f t="shared" si="771"/>
        <v>Animation, Action, Adventure</v>
      </c>
      <c r="I8521" t="str">
        <f t="shared" si="772"/>
        <v>Wizards</v>
      </c>
      <c r="J8521" t="str">
        <f t="shared" si="773"/>
        <v>00:24:00</v>
      </c>
      <c r="K8521" t="str" cm="1">
        <f t="array" ref="K8521:M8521">_xlfn.TEXTSPLIT(H8521,",")</f>
        <v>Animation</v>
      </c>
      <c r="L8521" t="str">
        <v xml:space="preserve"> Action</v>
      </c>
      <c r="M8521" t="str">
        <v xml:space="preserve"> Adventure</v>
      </c>
    </row>
    <row r="8522" spans="1:13" ht="45" x14ac:dyDescent="0.25">
      <c r="A8522" t="s">
        <v>23287</v>
      </c>
      <c r="B8522">
        <v>-2020</v>
      </c>
      <c r="C8522" s="1" t="s">
        <v>15</v>
      </c>
      <c r="D8522">
        <v>8.8000000000000007</v>
      </c>
      <c r="E8522">
        <v>167</v>
      </c>
      <c r="F8522">
        <v>24</v>
      </c>
      <c r="G8522" t="str">
        <f t="shared" si="770"/>
        <v>2020</v>
      </c>
      <c r="H8522" t="str">
        <f t="shared" si="771"/>
        <v>Animation, Action, Adventure</v>
      </c>
      <c r="I8522" t="str">
        <f t="shared" si="772"/>
        <v>Wizards</v>
      </c>
      <c r="J8522" t="str">
        <f t="shared" si="773"/>
        <v>00:24:00</v>
      </c>
      <c r="K8522" t="str" cm="1">
        <f t="array" ref="K8522:M8522">_xlfn.TEXTSPLIT(H8522,",")</f>
        <v>Animation</v>
      </c>
      <c r="L8522" t="str">
        <v xml:space="preserve"> Action</v>
      </c>
      <c r="M8522" t="str">
        <v xml:space="preserve"> Adventure</v>
      </c>
    </row>
    <row r="8523" spans="1:13" ht="45" x14ac:dyDescent="0.25">
      <c r="A8523" t="s">
        <v>20183</v>
      </c>
      <c r="B8523" t="s">
        <v>128</v>
      </c>
      <c r="C8523" s="1" t="s">
        <v>155</v>
      </c>
      <c r="G8523" t="str">
        <f t="shared" si="770"/>
        <v>2015</v>
      </c>
      <c r="H8523" t="str">
        <f t="shared" si="771"/>
        <v>Action, Drama, History</v>
      </c>
      <c r="I8523" t="str">
        <f t="shared" si="772"/>
        <v>The Last Kingdom</v>
      </c>
      <c r="J8523" t="str">
        <f t="shared" si="773"/>
        <v>00:00:00</v>
      </c>
      <c r="K8523" t="str" cm="1">
        <f t="array" ref="K8523:M8523">_xlfn.TEXTSPLIT(H8523,",")</f>
        <v>Action</v>
      </c>
      <c r="L8523" t="str">
        <v xml:space="preserve"> Drama</v>
      </c>
      <c r="M8523" t="str">
        <v xml:space="preserve"> History</v>
      </c>
    </row>
    <row r="8524" spans="1:13" ht="45" x14ac:dyDescent="0.25">
      <c r="A8524" t="s">
        <v>20983</v>
      </c>
      <c r="B8524" t="s">
        <v>964</v>
      </c>
      <c r="C8524" s="1" t="s">
        <v>3188</v>
      </c>
      <c r="D8524">
        <v>6.7</v>
      </c>
      <c r="E8524">
        <v>165</v>
      </c>
      <c r="G8524" t="str">
        <f t="shared" si="770"/>
        <v>2018</v>
      </c>
      <c r="H8524" t="str">
        <f t="shared" si="771"/>
        <v>Action, Fantasy, Sci-Fi</v>
      </c>
      <c r="I8524" t="str">
        <f t="shared" si="772"/>
        <v>The Protector</v>
      </c>
      <c r="J8524" t="str">
        <f t="shared" si="773"/>
        <v>00:00:00</v>
      </c>
      <c r="K8524" t="str" cm="1">
        <f t="array" ref="K8524:M8524">_xlfn.TEXTSPLIT(H8524,",")</f>
        <v>Action</v>
      </c>
      <c r="L8524" t="str">
        <v xml:space="preserve"> Fantasy</v>
      </c>
      <c r="M8524" t="str">
        <v xml:space="preserve"> Sci-Fi</v>
      </c>
    </row>
    <row r="8525" spans="1:13" ht="45" x14ac:dyDescent="0.25">
      <c r="A8525" t="s">
        <v>20983</v>
      </c>
      <c r="B8525" t="s">
        <v>964</v>
      </c>
      <c r="C8525" s="1" t="s">
        <v>3188</v>
      </c>
      <c r="D8525">
        <v>7</v>
      </c>
      <c r="E8525">
        <v>163</v>
      </c>
      <c r="G8525" t="str">
        <f t="shared" si="770"/>
        <v>2018</v>
      </c>
      <c r="H8525" t="str">
        <f t="shared" si="771"/>
        <v>Action, Fantasy, Sci-Fi</v>
      </c>
      <c r="I8525" t="str">
        <f t="shared" si="772"/>
        <v>The Protector</v>
      </c>
      <c r="J8525" t="str">
        <f t="shared" si="773"/>
        <v>00:00:00</v>
      </c>
      <c r="K8525" t="str" cm="1">
        <f t="array" ref="K8525:M8525">_xlfn.TEXTSPLIT(H8525,",")</f>
        <v>Action</v>
      </c>
      <c r="L8525" t="str">
        <v xml:space="preserve"> Fantasy</v>
      </c>
      <c r="M8525" t="str">
        <v xml:space="preserve"> Sci-Fi</v>
      </c>
    </row>
    <row r="8526" spans="1:13" ht="45" x14ac:dyDescent="0.25">
      <c r="A8526" t="s">
        <v>20669</v>
      </c>
      <c r="B8526" t="s">
        <v>717</v>
      </c>
      <c r="C8526" s="1" t="s">
        <v>43</v>
      </c>
      <c r="D8526">
        <v>8</v>
      </c>
      <c r="E8526">
        <v>75</v>
      </c>
      <c r="G8526" t="str">
        <f t="shared" si="770"/>
        <v>2019</v>
      </c>
      <c r="H8526" t="str">
        <f t="shared" si="771"/>
        <v>Crime, Drama, Mystery</v>
      </c>
      <c r="I8526" t="str">
        <f t="shared" si="772"/>
        <v>Alta mar</v>
      </c>
      <c r="J8526" t="str">
        <f t="shared" si="773"/>
        <v>00:00:00</v>
      </c>
      <c r="K8526" t="str" cm="1">
        <f t="array" ref="K8526:M8526">_xlfn.TEXTSPLIT(H8526,",")</f>
        <v>Crime</v>
      </c>
      <c r="L8526" t="str">
        <v xml:space="preserve"> Drama</v>
      </c>
      <c r="M8526" t="str">
        <v xml:space="preserve"> Mystery</v>
      </c>
    </row>
    <row r="8527" spans="1:13" ht="45" x14ac:dyDescent="0.25">
      <c r="A8527" t="s">
        <v>20669</v>
      </c>
      <c r="B8527" t="s">
        <v>717</v>
      </c>
      <c r="C8527" s="1" t="s">
        <v>43</v>
      </c>
      <c r="D8527">
        <v>8</v>
      </c>
      <c r="E8527">
        <v>73</v>
      </c>
      <c r="G8527" t="str">
        <f t="shared" si="770"/>
        <v>2019</v>
      </c>
      <c r="H8527" t="str">
        <f t="shared" si="771"/>
        <v>Crime, Drama, Mystery</v>
      </c>
      <c r="I8527" t="str">
        <f t="shared" si="772"/>
        <v>Alta mar</v>
      </c>
      <c r="J8527" t="str">
        <f t="shared" si="773"/>
        <v>00:00:00</v>
      </c>
      <c r="K8527" t="str" cm="1">
        <f t="array" ref="K8527:M8527">_xlfn.TEXTSPLIT(H8527,",")</f>
        <v>Crime</v>
      </c>
      <c r="L8527" t="str">
        <v xml:space="preserve"> Drama</v>
      </c>
      <c r="M8527" t="str">
        <v xml:space="preserve"> Mystery</v>
      </c>
    </row>
    <row r="8528" spans="1:13" ht="45" x14ac:dyDescent="0.25">
      <c r="A8528" t="s">
        <v>20669</v>
      </c>
      <c r="B8528" t="s">
        <v>717</v>
      </c>
      <c r="C8528" s="1" t="s">
        <v>43</v>
      </c>
      <c r="D8528">
        <v>7.7</v>
      </c>
      <c r="E8528">
        <v>77</v>
      </c>
      <c r="G8528" t="str">
        <f t="shared" si="770"/>
        <v>2019</v>
      </c>
      <c r="H8528" t="str">
        <f t="shared" si="771"/>
        <v>Crime, Drama, Mystery</v>
      </c>
      <c r="I8528" t="str">
        <f t="shared" si="772"/>
        <v>Alta mar</v>
      </c>
      <c r="J8528" t="str">
        <f t="shared" si="773"/>
        <v>00:00:00</v>
      </c>
      <c r="K8528" t="str" cm="1">
        <f t="array" ref="K8528:M8528">_xlfn.TEXTSPLIT(H8528,",")</f>
        <v>Crime</v>
      </c>
      <c r="L8528" t="str">
        <v xml:space="preserve"> Drama</v>
      </c>
      <c r="M8528" t="str">
        <v xml:space="preserve"> Mystery</v>
      </c>
    </row>
    <row r="8529" spans="1:13" ht="45" x14ac:dyDescent="0.25">
      <c r="A8529" t="s">
        <v>20983</v>
      </c>
      <c r="B8529" t="s">
        <v>964</v>
      </c>
      <c r="C8529" s="1" t="s">
        <v>3188</v>
      </c>
      <c r="D8529">
        <v>7.3</v>
      </c>
      <c r="E8529">
        <v>167</v>
      </c>
      <c r="G8529" t="str">
        <f t="shared" ref="G8529:G8560" si="774">MID(B8529,2,4)</f>
        <v>2018</v>
      </c>
      <c r="H8529" t="str">
        <f t="shared" si="771"/>
        <v>Action, Fantasy, Sci-Fi</v>
      </c>
      <c r="I8529" t="str">
        <f t="shared" si="772"/>
        <v>The Protector</v>
      </c>
      <c r="J8529" t="str">
        <f t="shared" si="773"/>
        <v>00:00:00</v>
      </c>
      <c r="K8529" t="str" cm="1">
        <f t="array" ref="K8529:M8529">_xlfn.TEXTSPLIT(H8529,",")</f>
        <v>Action</v>
      </c>
      <c r="L8529" t="str">
        <v xml:space="preserve"> Fantasy</v>
      </c>
      <c r="M8529" t="str">
        <v xml:space="preserve"> Sci-Fi</v>
      </c>
    </row>
    <row r="8530" spans="1:13" ht="45" x14ac:dyDescent="0.25">
      <c r="A8530" t="s">
        <v>20983</v>
      </c>
      <c r="B8530" t="s">
        <v>964</v>
      </c>
      <c r="C8530" s="1" t="s">
        <v>3188</v>
      </c>
      <c r="D8530">
        <v>7.2</v>
      </c>
      <c r="E8530">
        <v>163</v>
      </c>
      <c r="G8530" t="str">
        <f t="shared" si="774"/>
        <v>2018</v>
      </c>
      <c r="H8530" t="str">
        <f t="shared" si="771"/>
        <v>Action, Fantasy, Sci-Fi</v>
      </c>
      <c r="I8530" t="str">
        <f t="shared" si="772"/>
        <v>The Protector</v>
      </c>
      <c r="J8530" t="str">
        <f t="shared" si="773"/>
        <v>00:00:00</v>
      </c>
      <c r="K8530" t="str" cm="1">
        <f t="array" ref="K8530:M8530">_xlfn.TEXTSPLIT(H8530,",")</f>
        <v>Action</v>
      </c>
      <c r="L8530" t="str">
        <v xml:space="preserve"> Fantasy</v>
      </c>
      <c r="M8530" t="str">
        <v xml:space="preserve"> Sci-Fi</v>
      </c>
    </row>
    <row r="8531" spans="1:13" ht="45" x14ac:dyDescent="0.25">
      <c r="A8531" t="s">
        <v>20983</v>
      </c>
      <c r="B8531" t="s">
        <v>964</v>
      </c>
      <c r="C8531" s="1" t="s">
        <v>3188</v>
      </c>
      <c r="D8531">
        <v>7.5</v>
      </c>
      <c r="E8531">
        <v>169</v>
      </c>
      <c r="G8531" t="str">
        <f t="shared" si="774"/>
        <v>2018</v>
      </c>
      <c r="H8531" t="str">
        <f t="shared" si="771"/>
        <v>Action, Fantasy, Sci-Fi</v>
      </c>
      <c r="I8531" t="str">
        <f t="shared" si="772"/>
        <v>The Protector</v>
      </c>
      <c r="J8531" t="str">
        <f t="shared" si="773"/>
        <v>00:00:00</v>
      </c>
      <c r="K8531" t="str" cm="1">
        <f t="array" ref="K8531:M8531">_xlfn.TEXTSPLIT(H8531,",")</f>
        <v>Action</v>
      </c>
      <c r="L8531" t="str">
        <v xml:space="preserve"> Fantasy</v>
      </c>
      <c r="M8531" t="str">
        <v xml:space="preserve"> Sci-Fi</v>
      </c>
    </row>
    <row r="8532" spans="1:13" ht="45" x14ac:dyDescent="0.25">
      <c r="A8532" t="s">
        <v>20983</v>
      </c>
      <c r="B8532" t="s">
        <v>964</v>
      </c>
      <c r="C8532" s="1" t="s">
        <v>3188</v>
      </c>
      <c r="D8532">
        <v>6.6</v>
      </c>
      <c r="E8532">
        <v>196</v>
      </c>
      <c r="G8532" t="str">
        <f t="shared" si="774"/>
        <v>2018</v>
      </c>
      <c r="H8532" t="str">
        <f t="shared" si="771"/>
        <v>Action, Fantasy, Sci-Fi</v>
      </c>
      <c r="I8532" t="str">
        <f t="shared" si="772"/>
        <v>The Protector</v>
      </c>
      <c r="J8532" t="str">
        <f t="shared" si="773"/>
        <v>00:00:00</v>
      </c>
      <c r="K8532" t="str" cm="1">
        <f t="array" ref="K8532:M8532">_xlfn.TEXTSPLIT(H8532,",")</f>
        <v>Action</v>
      </c>
      <c r="L8532" t="str">
        <v xml:space="preserve"> Fantasy</v>
      </c>
      <c r="M8532" t="str">
        <v xml:space="preserve"> Sci-Fi</v>
      </c>
    </row>
    <row r="8533" spans="1:13" ht="30" x14ac:dyDescent="0.25">
      <c r="A8533" t="s">
        <v>23318</v>
      </c>
      <c r="B8533" t="s">
        <v>33</v>
      </c>
      <c r="C8533" s="1" t="s">
        <v>11505</v>
      </c>
      <c r="D8533">
        <v>6.7</v>
      </c>
      <c r="E8533">
        <v>6</v>
      </c>
      <c r="F8533">
        <v>39</v>
      </c>
      <c r="G8533" t="str">
        <f t="shared" si="774"/>
        <v>2020</v>
      </c>
      <c r="H8533" t="str">
        <f t="shared" si="771"/>
        <v>Game-Show, Music</v>
      </c>
      <c r="I8533" t="str">
        <f t="shared" si="772"/>
        <v>Â¡A cantar!</v>
      </c>
      <c r="J8533" t="str">
        <f t="shared" si="773"/>
        <v>00:39:00</v>
      </c>
      <c r="K8533" t="str" cm="1">
        <f t="array" ref="K8533:L8533">_xlfn.TEXTSPLIT(H8533,",")</f>
        <v>Game-Show</v>
      </c>
      <c r="L8533" t="str">
        <v xml:space="preserve"> Music</v>
      </c>
    </row>
    <row r="8534" spans="1:13" ht="45" x14ac:dyDescent="0.25">
      <c r="A8534" t="s">
        <v>23320</v>
      </c>
      <c r="B8534" t="s">
        <v>14</v>
      </c>
      <c r="C8534" s="1" t="s">
        <v>109</v>
      </c>
      <c r="D8534">
        <v>6.7</v>
      </c>
      <c r="E8534">
        <v>670</v>
      </c>
      <c r="F8534">
        <v>49</v>
      </c>
      <c r="G8534" t="str">
        <f t="shared" si="774"/>
        <v>2021</v>
      </c>
      <c r="H8534" t="str">
        <f t="shared" si="771"/>
        <v>Action, Adventure, Drama</v>
      </c>
      <c r="I8534" t="str">
        <f t="shared" si="772"/>
        <v>Tribes of Europa</v>
      </c>
      <c r="J8534" t="str">
        <f t="shared" si="773"/>
        <v>00:49:00</v>
      </c>
      <c r="K8534" t="str" cm="1">
        <f t="array" ref="K8534:M8534">_xlfn.TEXTSPLIT(H8534,",")</f>
        <v>Action</v>
      </c>
      <c r="L8534" t="str">
        <v xml:space="preserve"> Adventure</v>
      </c>
      <c r="M8534" t="str">
        <v xml:space="preserve"> Drama</v>
      </c>
    </row>
    <row r="8535" spans="1:13" ht="45" x14ac:dyDescent="0.25">
      <c r="A8535" t="s">
        <v>19858</v>
      </c>
      <c r="B8535" t="s">
        <v>218</v>
      </c>
      <c r="C8535" s="1" t="s">
        <v>650</v>
      </c>
      <c r="D8535">
        <v>7.7</v>
      </c>
      <c r="E8535">
        <v>169</v>
      </c>
      <c r="F8535">
        <v>20</v>
      </c>
      <c r="G8535" t="str">
        <f t="shared" si="774"/>
        <v>2005</v>
      </c>
      <c r="H8535" t="str">
        <f t="shared" si="771"/>
        <v>Animation, Action, Comedy</v>
      </c>
      <c r="I8535" t="str">
        <f t="shared" si="772"/>
        <v>The Boondocks</v>
      </c>
      <c r="J8535" t="str">
        <f t="shared" si="773"/>
        <v>00:20:00</v>
      </c>
      <c r="K8535" t="str" cm="1">
        <f t="array" ref="K8535:M8535">_xlfn.TEXTSPLIT(H8535,",")</f>
        <v>Animation</v>
      </c>
      <c r="L8535" t="str">
        <v xml:space="preserve"> Action</v>
      </c>
      <c r="M8535" t="str">
        <v xml:space="preserve"> Comedy</v>
      </c>
    </row>
    <row r="8536" spans="1:13" ht="45" x14ac:dyDescent="0.25">
      <c r="A8536" t="s">
        <v>23219</v>
      </c>
      <c r="B8536" t="s">
        <v>33</v>
      </c>
      <c r="C8536" s="1" t="s">
        <v>251</v>
      </c>
      <c r="D8536">
        <v>6.9</v>
      </c>
      <c r="E8536">
        <v>133</v>
      </c>
      <c r="G8536" t="str">
        <f t="shared" si="774"/>
        <v>2020</v>
      </c>
      <c r="H8536" t="str">
        <f t="shared" si="771"/>
        <v>Drama, Mystery, Thriller</v>
      </c>
      <c r="I8536" t="str">
        <f t="shared" si="772"/>
        <v>Dark Desire</v>
      </c>
      <c r="J8536" t="str">
        <f t="shared" si="773"/>
        <v>00:00:00</v>
      </c>
      <c r="K8536" t="str" cm="1">
        <f t="array" ref="K8536:M8536">_xlfn.TEXTSPLIT(H8536,",")</f>
        <v>Drama</v>
      </c>
      <c r="L8536" t="str">
        <v xml:space="preserve"> Mystery</v>
      </c>
      <c r="M8536" t="str">
        <v xml:space="preserve"> Thriller</v>
      </c>
    </row>
    <row r="8537" spans="1:13" ht="45" x14ac:dyDescent="0.25">
      <c r="A8537" t="s">
        <v>23219</v>
      </c>
      <c r="B8537" t="s">
        <v>33</v>
      </c>
      <c r="C8537" s="1" t="s">
        <v>251</v>
      </c>
      <c r="D8537">
        <v>7</v>
      </c>
      <c r="E8537">
        <v>123</v>
      </c>
      <c r="G8537" t="str">
        <f t="shared" si="774"/>
        <v>2020</v>
      </c>
      <c r="H8537" t="str">
        <f t="shared" si="771"/>
        <v>Drama, Mystery, Thriller</v>
      </c>
      <c r="I8537" t="str">
        <f t="shared" si="772"/>
        <v>Dark Desire</v>
      </c>
      <c r="J8537" t="str">
        <f t="shared" si="773"/>
        <v>00:00:00</v>
      </c>
      <c r="K8537" t="str" cm="1">
        <f t="array" ref="K8537:M8537">_xlfn.TEXTSPLIT(H8537,",")</f>
        <v>Drama</v>
      </c>
      <c r="L8537" t="str">
        <v xml:space="preserve"> Mystery</v>
      </c>
      <c r="M8537" t="str">
        <v xml:space="preserve"> Thriller</v>
      </c>
    </row>
    <row r="8538" spans="1:13" ht="45" x14ac:dyDescent="0.25">
      <c r="A8538" t="s">
        <v>23219</v>
      </c>
      <c r="B8538" t="s">
        <v>33</v>
      </c>
      <c r="C8538" s="1" t="s">
        <v>251</v>
      </c>
      <c r="D8538">
        <v>6.9</v>
      </c>
      <c r="E8538">
        <v>113</v>
      </c>
      <c r="G8538" t="str">
        <f t="shared" si="774"/>
        <v>2020</v>
      </c>
      <c r="H8538" t="str">
        <f t="shared" si="771"/>
        <v>Drama, Mystery, Thriller</v>
      </c>
      <c r="I8538" t="str">
        <f t="shared" si="772"/>
        <v>Dark Desire</v>
      </c>
      <c r="J8538" t="str">
        <f t="shared" si="773"/>
        <v>00:00:00</v>
      </c>
      <c r="K8538" t="str" cm="1">
        <f t="array" ref="K8538:M8538">_xlfn.TEXTSPLIT(H8538,",")</f>
        <v>Drama</v>
      </c>
      <c r="L8538" t="str">
        <v xml:space="preserve"> Mystery</v>
      </c>
      <c r="M8538" t="str">
        <v xml:space="preserve"> Thriller</v>
      </c>
    </row>
    <row r="8539" spans="1:13" ht="45" x14ac:dyDescent="0.25">
      <c r="A8539" t="s">
        <v>23219</v>
      </c>
      <c r="B8539" t="s">
        <v>33</v>
      </c>
      <c r="C8539" s="1" t="s">
        <v>251</v>
      </c>
      <c r="D8539">
        <v>7.2</v>
      </c>
      <c r="E8539">
        <v>105</v>
      </c>
      <c r="G8539" t="str">
        <f t="shared" si="774"/>
        <v>2020</v>
      </c>
      <c r="H8539" t="str">
        <f t="shared" si="771"/>
        <v>Drama, Mystery, Thriller</v>
      </c>
      <c r="I8539" t="str">
        <f t="shared" si="772"/>
        <v>Dark Desire</v>
      </c>
      <c r="J8539" t="str">
        <f t="shared" si="773"/>
        <v>00:00:00</v>
      </c>
      <c r="K8539" t="str" cm="1">
        <f t="array" ref="K8539:M8539">_xlfn.TEXTSPLIT(H8539,",")</f>
        <v>Drama</v>
      </c>
      <c r="L8539" t="str">
        <v xml:space="preserve"> Mystery</v>
      </c>
      <c r="M8539" t="str">
        <v xml:space="preserve"> Thriller</v>
      </c>
    </row>
    <row r="8540" spans="1:13" ht="45" x14ac:dyDescent="0.25">
      <c r="A8540" t="s">
        <v>23219</v>
      </c>
      <c r="B8540" t="s">
        <v>33</v>
      </c>
      <c r="C8540" s="1" t="s">
        <v>251</v>
      </c>
      <c r="D8540">
        <v>7.1</v>
      </c>
      <c r="E8540">
        <v>99</v>
      </c>
      <c r="G8540" t="str">
        <f t="shared" si="774"/>
        <v>2020</v>
      </c>
      <c r="H8540" t="str">
        <f t="shared" si="771"/>
        <v>Drama, Mystery, Thriller</v>
      </c>
      <c r="I8540" t="str">
        <f t="shared" si="772"/>
        <v>Dark Desire</v>
      </c>
      <c r="J8540" t="str">
        <f t="shared" si="773"/>
        <v>00:00:00</v>
      </c>
      <c r="K8540" t="str" cm="1">
        <f t="array" ref="K8540:M8540">_xlfn.TEXTSPLIT(H8540,",")</f>
        <v>Drama</v>
      </c>
      <c r="L8540" t="str">
        <v xml:space="preserve"> Mystery</v>
      </c>
      <c r="M8540" t="str">
        <v xml:space="preserve"> Thriller</v>
      </c>
    </row>
    <row r="8541" spans="1:13" ht="45" x14ac:dyDescent="0.25">
      <c r="A8541" t="s">
        <v>23219</v>
      </c>
      <c r="B8541" t="s">
        <v>33</v>
      </c>
      <c r="C8541" s="1" t="s">
        <v>251</v>
      </c>
      <c r="D8541">
        <v>7.1</v>
      </c>
      <c r="E8541">
        <v>96</v>
      </c>
      <c r="G8541" t="str">
        <f t="shared" si="774"/>
        <v>2020</v>
      </c>
      <c r="H8541" t="str">
        <f t="shared" si="771"/>
        <v>Drama, Mystery, Thriller</v>
      </c>
      <c r="I8541" t="str">
        <f t="shared" si="772"/>
        <v>Dark Desire</v>
      </c>
      <c r="J8541" t="str">
        <f t="shared" si="773"/>
        <v>00:00:00</v>
      </c>
      <c r="K8541" t="str" cm="1">
        <f t="array" ref="K8541:M8541">_xlfn.TEXTSPLIT(H8541,",")</f>
        <v>Drama</v>
      </c>
      <c r="L8541" t="str">
        <v xml:space="preserve"> Mystery</v>
      </c>
      <c r="M8541" t="str">
        <v xml:space="preserve"> Thriller</v>
      </c>
    </row>
    <row r="8542" spans="1:13" ht="45" x14ac:dyDescent="0.25">
      <c r="A8542" t="s">
        <v>23219</v>
      </c>
      <c r="B8542" t="s">
        <v>33</v>
      </c>
      <c r="C8542" s="1" t="s">
        <v>251</v>
      </c>
      <c r="D8542">
        <v>7.3</v>
      </c>
      <c r="E8542">
        <v>94</v>
      </c>
      <c r="G8542" t="str">
        <f t="shared" si="774"/>
        <v>2020</v>
      </c>
      <c r="H8542" t="str">
        <f t="shared" si="771"/>
        <v>Drama, Mystery, Thriller</v>
      </c>
      <c r="I8542" t="str">
        <f t="shared" si="772"/>
        <v>Dark Desire</v>
      </c>
      <c r="J8542" t="str">
        <f t="shared" si="773"/>
        <v>00:00:00</v>
      </c>
      <c r="K8542" t="str" cm="1">
        <f t="array" ref="K8542:M8542">_xlfn.TEXTSPLIT(H8542,",")</f>
        <v>Drama</v>
      </c>
      <c r="L8542" t="str">
        <v xml:space="preserve"> Mystery</v>
      </c>
      <c r="M8542" t="str">
        <v xml:space="preserve"> Thriller</v>
      </c>
    </row>
    <row r="8543" spans="1:13" ht="45" x14ac:dyDescent="0.25">
      <c r="A8543" t="s">
        <v>23219</v>
      </c>
      <c r="B8543" t="s">
        <v>33</v>
      </c>
      <c r="C8543" s="1" t="s">
        <v>251</v>
      </c>
      <c r="D8543">
        <v>7.2</v>
      </c>
      <c r="E8543">
        <v>92</v>
      </c>
      <c r="G8543" t="str">
        <f t="shared" si="774"/>
        <v>2020</v>
      </c>
      <c r="H8543" t="str">
        <f t="shared" si="771"/>
        <v>Drama, Mystery, Thriller</v>
      </c>
      <c r="I8543" t="str">
        <f t="shared" si="772"/>
        <v>Dark Desire</v>
      </c>
      <c r="J8543" t="str">
        <f t="shared" si="773"/>
        <v>00:00:00</v>
      </c>
      <c r="K8543" t="str" cm="1">
        <f t="array" ref="K8543:M8543">_xlfn.TEXTSPLIT(H8543,",")</f>
        <v>Drama</v>
      </c>
      <c r="L8543" t="str">
        <v xml:space="preserve"> Mystery</v>
      </c>
      <c r="M8543" t="str">
        <v xml:space="preserve"> Thriller</v>
      </c>
    </row>
    <row r="8544" spans="1:13" ht="45" x14ac:dyDescent="0.25">
      <c r="A8544" t="s">
        <v>21194</v>
      </c>
      <c r="B8544" t="s">
        <v>85</v>
      </c>
      <c r="C8544" s="1" t="s">
        <v>25</v>
      </c>
      <c r="D8544">
        <v>5.9</v>
      </c>
      <c r="E8544">
        <v>38</v>
      </c>
      <c r="F8544">
        <v>24</v>
      </c>
      <c r="G8544" t="str">
        <f t="shared" si="774"/>
        <v>2017</v>
      </c>
      <c r="H8544" t="str">
        <f t="shared" si="771"/>
        <v>Animation, Adventure, Comedy</v>
      </c>
      <c r="I8544" t="str">
        <f t="shared" si="772"/>
        <v>Super Monsters</v>
      </c>
      <c r="J8544" t="str">
        <f t="shared" si="773"/>
        <v>00:24:00</v>
      </c>
      <c r="K8544" t="str" cm="1">
        <f t="array" ref="K8544:M8544">_xlfn.TEXTSPLIT(H8544,",")</f>
        <v>Animation</v>
      </c>
      <c r="L8544" t="str">
        <v xml:space="preserve"> Adventure</v>
      </c>
      <c r="M8544" t="str">
        <v xml:space="preserve"> Comedy</v>
      </c>
    </row>
    <row r="8545" spans="1:13" ht="45" x14ac:dyDescent="0.25">
      <c r="A8545" t="s">
        <v>23219</v>
      </c>
      <c r="B8545" t="s">
        <v>33</v>
      </c>
      <c r="C8545" s="1" t="s">
        <v>251</v>
      </c>
      <c r="D8545">
        <v>7.2</v>
      </c>
      <c r="E8545">
        <v>87</v>
      </c>
      <c r="G8545" t="str">
        <f t="shared" si="774"/>
        <v>2020</v>
      </c>
      <c r="H8545" t="str">
        <f t="shared" si="771"/>
        <v>Drama, Mystery, Thriller</v>
      </c>
      <c r="I8545" t="str">
        <f t="shared" si="772"/>
        <v>Dark Desire</v>
      </c>
      <c r="J8545" t="str">
        <f t="shared" si="773"/>
        <v>00:00:00</v>
      </c>
      <c r="K8545" t="str" cm="1">
        <f t="array" ref="K8545:M8545">_xlfn.TEXTSPLIT(H8545,",")</f>
        <v>Drama</v>
      </c>
      <c r="L8545" t="str">
        <v xml:space="preserve"> Mystery</v>
      </c>
      <c r="M8545" t="str">
        <v xml:space="preserve"> Thriller</v>
      </c>
    </row>
    <row r="8546" spans="1:13" ht="45" x14ac:dyDescent="0.25">
      <c r="A8546" t="s">
        <v>23219</v>
      </c>
      <c r="B8546" t="s">
        <v>33</v>
      </c>
      <c r="C8546" s="1" t="s">
        <v>251</v>
      </c>
      <c r="D8546">
        <v>7.2</v>
      </c>
      <c r="E8546">
        <v>86</v>
      </c>
      <c r="G8546" t="str">
        <f t="shared" si="774"/>
        <v>2020</v>
      </c>
      <c r="H8546" t="str">
        <f t="shared" si="771"/>
        <v>Drama, Mystery, Thriller</v>
      </c>
      <c r="I8546" t="str">
        <f t="shared" si="772"/>
        <v>Dark Desire</v>
      </c>
      <c r="J8546" t="str">
        <f t="shared" si="773"/>
        <v>00:00:00</v>
      </c>
      <c r="K8546" t="str" cm="1">
        <f t="array" ref="K8546:M8546">_xlfn.TEXTSPLIT(H8546,",")</f>
        <v>Drama</v>
      </c>
      <c r="L8546" t="str">
        <v xml:space="preserve"> Mystery</v>
      </c>
      <c r="M8546" t="str">
        <v xml:space="preserve"> Thriller</v>
      </c>
    </row>
    <row r="8547" spans="1:13" ht="45" x14ac:dyDescent="0.25">
      <c r="A8547" t="s">
        <v>23219</v>
      </c>
      <c r="B8547" t="s">
        <v>33</v>
      </c>
      <c r="C8547" s="1" t="s">
        <v>251</v>
      </c>
      <c r="D8547">
        <v>7.2</v>
      </c>
      <c r="E8547">
        <v>84</v>
      </c>
      <c r="G8547" t="str">
        <f t="shared" si="774"/>
        <v>2020</v>
      </c>
      <c r="H8547" t="str">
        <f t="shared" si="771"/>
        <v>Drama, Mystery, Thriller</v>
      </c>
      <c r="I8547" t="str">
        <f t="shared" si="772"/>
        <v>Dark Desire</v>
      </c>
      <c r="J8547" t="str">
        <f t="shared" si="773"/>
        <v>00:00:00</v>
      </c>
      <c r="K8547" t="str" cm="1">
        <f t="array" ref="K8547:M8547">_xlfn.TEXTSPLIT(H8547,",")</f>
        <v>Drama</v>
      </c>
      <c r="L8547" t="str">
        <v xml:space="preserve"> Mystery</v>
      </c>
      <c r="M8547" t="str">
        <v xml:space="preserve"> Thriller</v>
      </c>
    </row>
    <row r="8548" spans="1:13" ht="45" x14ac:dyDescent="0.25">
      <c r="A8548" t="s">
        <v>23219</v>
      </c>
      <c r="B8548" t="s">
        <v>33</v>
      </c>
      <c r="C8548" s="1" t="s">
        <v>251</v>
      </c>
      <c r="D8548">
        <v>6.9</v>
      </c>
      <c r="E8548">
        <v>81</v>
      </c>
      <c r="G8548" t="str">
        <f t="shared" si="774"/>
        <v>2020</v>
      </c>
      <c r="H8548" t="str">
        <f t="shared" si="771"/>
        <v>Drama, Mystery, Thriller</v>
      </c>
      <c r="I8548" t="str">
        <f t="shared" si="772"/>
        <v>Dark Desire</v>
      </c>
      <c r="J8548" t="str">
        <f t="shared" si="773"/>
        <v>00:00:00</v>
      </c>
      <c r="K8548" t="str" cm="1">
        <f t="array" ref="K8548:M8548">_xlfn.TEXTSPLIT(H8548,",")</f>
        <v>Drama</v>
      </c>
      <c r="L8548" t="str">
        <v xml:space="preserve"> Mystery</v>
      </c>
      <c r="M8548" t="str">
        <v xml:space="preserve"> Thriller</v>
      </c>
    </row>
    <row r="8549" spans="1:13" ht="45" x14ac:dyDescent="0.25">
      <c r="A8549" t="s">
        <v>23219</v>
      </c>
      <c r="B8549" t="s">
        <v>33</v>
      </c>
      <c r="C8549" s="1" t="s">
        <v>251</v>
      </c>
      <c r="D8549">
        <v>6.9</v>
      </c>
      <c r="E8549">
        <v>79</v>
      </c>
      <c r="G8549" t="str">
        <f t="shared" si="774"/>
        <v>2020</v>
      </c>
      <c r="H8549" t="str">
        <f t="shared" si="771"/>
        <v>Drama, Mystery, Thriller</v>
      </c>
      <c r="I8549" t="str">
        <f t="shared" si="772"/>
        <v>Dark Desire</v>
      </c>
      <c r="J8549" t="str">
        <f t="shared" si="773"/>
        <v>00:00:00</v>
      </c>
      <c r="K8549" t="str" cm="1">
        <f t="array" ref="K8549:M8549">_xlfn.TEXTSPLIT(H8549,",")</f>
        <v>Drama</v>
      </c>
      <c r="L8549" t="str">
        <v xml:space="preserve"> Mystery</v>
      </c>
      <c r="M8549" t="str">
        <v xml:space="preserve"> Thriller</v>
      </c>
    </row>
    <row r="8550" spans="1:13" ht="45" x14ac:dyDescent="0.25">
      <c r="A8550" t="s">
        <v>23219</v>
      </c>
      <c r="B8550" t="s">
        <v>33</v>
      </c>
      <c r="C8550" s="1" t="s">
        <v>251</v>
      </c>
      <c r="D8550">
        <v>7</v>
      </c>
      <c r="E8550">
        <v>80</v>
      </c>
      <c r="G8550" t="str">
        <f t="shared" si="774"/>
        <v>2020</v>
      </c>
      <c r="H8550" t="str">
        <f t="shared" si="771"/>
        <v>Drama, Mystery, Thriller</v>
      </c>
      <c r="I8550" t="str">
        <f t="shared" si="772"/>
        <v>Dark Desire</v>
      </c>
      <c r="J8550" t="str">
        <f t="shared" si="773"/>
        <v>00:00:00</v>
      </c>
      <c r="K8550" t="str" cm="1">
        <f t="array" ref="K8550:M8550">_xlfn.TEXTSPLIT(H8550,",")</f>
        <v>Drama</v>
      </c>
      <c r="L8550" t="str">
        <v xml:space="preserve"> Mystery</v>
      </c>
      <c r="M8550" t="str">
        <v xml:space="preserve"> Thriller</v>
      </c>
    </row>
    <row r="8551" spans="1:13" ht="45" x14ac:dyDescent="0.25">
      <c r="A8551" t="s">
        <v>23219</v>
      </c>
      <c r="B8551" t="s">
        <v>33</v>
      </c>
      <c r="C8551" s="1" t="s">
        <v>251</v>
      </c>
      <c r="D8551">
        <v>7.2</v>
      </c>
      <c r="E8551">
        <v>81</v>
      </c>
      <c r="G8551" t="str">
        <f t="shared" si="774"/>
        <v>2020</v>
      </c>
      <c r="H8551" t="str">
        <f t="shared" si="771"/>
        <v>Drama, Mystery, Thriller</v>
      </c>
      <c r="I8551" t="str">
        <f t="shared" si="772"/>
        <v>Dark Desire</v>
      </c>
      <c r="J8551" t="str">
        <f t="shared" si="773"/>
        <v>00:00:00</v>
      </c>
      <c r="K8551" t="str" cm="1">
        <f t="array" ref="K8551:M8551">_xlfn.TEXTSPLIT(H8551,",")</f>
        <v>Drama</v>
      </c>
      <c r="L8551" t="str">
        <v xml:space="preserve"> Mystery</v>
      </c>
      <c r="M8551" t="str">
        <v xml:space="preserve"> Thriller</v>
      </c>
    </row>
    <row r="8552" spans="1:13" ht="45" x14ac:dyDescent="0.25">
      <c r="A8552" t="s">
        <v>23219</v>
      </c>
      <c r="B8552" t="s">
        <v>33</v>
      </c>
      <c r="C8552" s="1" t="s">
        <v>251</v>
      </c>
      <c r="D8552">
        <v>7.3</v>
      </c>
      <c r="E8552">
        <v>85</v>
      </c>
      <c r="G8552" t="str">
        <f t="shared" si="774"/>
        <v>2020</v>
      </c>
      <c r="H8552" t="str">
        <f t="shared" si="771"/>
        <v>Drama, Mystery, Thriller</v>
      </c>
      <c r="I8552" t="str">
        <f t="shared" si="772"/>
        <v>Dark Desire</v>
      </c>
      <c r="J8552" t="str">
        <f t="shared" si="773"/>
        <v>00:00:00</v>
      </c>
      <c r="K8552" t="str" cm="1">
        <f t="array" ref="K8552:M8552">_xlfn.TEXTSPLIT(H8552,",")</f>
        <v>Drama</v>
      </c>
      <c r="L8552" t="str">
        <v xml:space="preserve"> Mystery</v>
      </c>
      <c r="M8552" t="str">
        <v xml:space="preserve"> Thriller</v>
      </c>
    </row>
    <row r="8553" spans="1:13" ht="45" x14ac:dyDescent="0.25">
      <c r="A8553" t="s">
        <v>23219</v>
      </c>
      <c r="B8553" t="s">
        <v>33</v>
      </c>
      <c r="C8553" s="1" t="s">
        <v>251</v>
      </c>
      <c r="D8553">
        <v>7.1</v>
      </c>
      <c r="E8553">
        <v>89</v>
      </c>
      <c r="G8553" t="str">
        <f t="shared" si="774"/>
        <v>2020</v>
      </c>
      <c r="H8553" t="str">
        <f t="shared" si="771"/>
        <v>Drama, Mystery, Thriller</v>
      </c>
      <c r="I8553" t="str">
        <f t="shared" si="772"/>
        <v>Dark Desire</v>
      </c>
      <c r="J8553" t="str">
        <f t="shared" si="773"/>
        <v>00:00:00</v>
      </c>
      <c r="K8553" t="str" cm="1">
        <f t="array" ref="K8553:M8553">_xlfn.TEXTSPLIT(H8553,",")</f>
        <v>Drama</v>
      </c>
      <c r="L8553" t="str">
        <v xml:space="preserve"> Mystery</v>
      </c>
      <c r="M8553" t="str">
        <v xml:space="preserve"> Thriller</v>
      </c>
    </row>
    <row r="8554" spans="1:13" ht="45" x14ac:dyDescent="0.25">
      <c r="A8554" t="s">
        <v>23284</v>
      </c>
      <c r="B8554">
        <v>-2020</v>
      </c>
      <c r="C8554" s="1" t="s">
        <v>81</v>
      </c>
      <c r="D8554">
        <v>7.5</v>
      </c>
      <c r="E8554">
        <v>98</v>
      </c>
      <c r="G8554" t="str">
        <f t="shared" si="774"/>
        <v>2020</v>
      </c>
      <c r="H8554" t="str">
        <f t="shared" si="771"/>
        <v>Crime, Drama, Thriller</v>
      </c>
      <c r="I8554" t="str">
        <f t="shared" si="772"/>
        <v>El robo del siglo</v>
      </c>
      <c r="J8554" t="str">
        <f t="shared" si="773"/>
        <v>00:00:00</v>
      </c>
      <c r="K8554" t="str" cm="1">
        <f t="array" ref="K8554:M8554">_xlfn.TEXTSPLIT(H8554,",")</f>
        <v>Crime</v>
      </c>
      <c r="L8554" t="str">
        <v xml:space="preserve"> Drama</v>
      </c>
      <c r="M8554" t="str">
        <v xml:space="preserve"> Thriller</v>
      </c>
    </row>
    <row r="8555" spans="1:13" ht="30" x14ac:dyDescent="0.25">
      <c r="A8555" t="s">
        <v>23346</v>
      </c>
      <c r="B8555" t="s">
        <v>33</v>
      </c>
      <c r="C8555" s="1" t="s">
        <v>816</v>
      </c>
      <c r="D8555">
        <v>7.3</v>
      </c>
      <c r="E8555">
        <v>87</v>
      </c>
      <c r="G8555" t="str">
        <f t="shared" si="774"/>
        <v>2020</v>
      </c>
      <c r="H8555" t="str">
        <f t="shared" si="771"/>
        <v>Documentary</v>
      </c>
      <c r="I8555" t="str">
        <f t="shared" si="772"/>
        <v>Immigration Nation</v>
      </c>
      <c r="J8555" t="str">
        <f t="shared" si="773"/>
        <v>00:00:00</v>
      </c>
      <c r="K8555" t="str" cm="1">
        <f t="array" ref="K8555">_xlfn.TEXTSPLIT(H8555,",")</f>
        <v>Documentary</v>
      </c>
    </row>
    <row r="8556" spans="1:13" ht="30" x14ac:dyDescent="0.25">
      <c r="A8556" t="s">
        <v>23346</v>
      </c>
      <c r="B8556" t="s">
        <v>33</v>
      </c>
      <c r="C8556" s="1" t="s">
        <v>816</v>
      </c>
      <c r="D8556">
        <v>7</v>
      </c>
      <c r="E8556">
        <v>66</v>
      </c>
      <c r="G8556" t="str">
        <f t="shared" si="774"/>
        <v>2020</v>
      </c>
      <c r="H8556" t="str">
        <f t="shared" si="771"/>
        <v>Documentary</v>
      </c>
      <c r="I8556" t="str">
        <f t="shared" si="772"/>
        <v>Immigration Nation</v>
      </c>
      <c r="J8556" t="str">
        <f t="shared" si="773"/>
        <v>00:00:00</v>
      </c>
      <c r="K8556" t="str" cm="1">
        <f t="array" ref="K8556">_xlfn.TEXTSPLIT(H8556,",")</f>
        <v>Documentary</v>
      </c>
    </row>
    <row r="8557" spans="1:13" ht="30" x14ac:dyDescent="0.25">
      <c r="A8557" t="s">
        <v>23346</v>
      </c>
      <c r="B8557" t="s">
        <v>33</v>
      </c>
      <c r="C8557" s="1" t="s">
        <v>816</v>
      </c>
      <c r="D8557">
        <v>7.3</v>
      </c>
      <c r="E8557">
        <v>59</v>
      </c>
      <c r="G8557" t="str">
        <f t="shared" si="774"/>
        <v>2020</v>
      </c>
      <c r="H8557" t="str">
        <f t="shared" si="771"/>
        <v>Documentary</v>
      </c>
      <c r="I8557" t="str">
        <f t="shared" si="772"/>
        <v>Immigration Nation</v>
      </c>
      <c r="J8557" t="str">
        <f t="shared" si="773"/>
        <v>00:00:00</v>
      </c>
      <c r="K8557" t="str" cm="1">
        <f t="array" ref="K8557">_xlfn.TEXTSPLIT(H8557,",")</f>
        <v>Documentary</v>
      </c>
    </row>
    <row r="8558" spans="1:13" ht="30" x14ac:dyDescent="0.25">
      <c r="A8558" t="s">
        <v>23346</v>
      </c>
      <c r="B8558" t="s">
        <v>33</v>
      </c>
      <c r="C8558" s="1" t="s">
        <v>816</v>
      </c>
      <c r="D8558">
        <v>7</v>
      </c>
      <c r="E8558">
        <v>58</v>
      </c>
      <c r="G8558" t="str">
        <f t="shared" si="774"/>
        <v>2020</v>
      </c>
      <c r="H8558" t="str">
        <f t="shared" si="771"/>
        <v>Documentary</v>
      </c>
      <c r="I8558" t="str">
        <f t="shared" si="772"/>
        <v>Immigration Nation</v>
      </c>
      <c r="J8558" t="str">
        <f t="shared" si="773"/>
        <v>00:00:00</v>
      </c>
      <c r="K8558" t="str" cm="1">
        <f t="array" ref="K8558">_xlfn.TEXTSPLIT(H8558,",")</f>
        <v>Documentary</v>
      </c>
    </row>
    <row r="8559" spans="1:13" ht="30" x14ac:dyDescent="0.25">
      <c r="A8559" t="s">
        <v>23346</v>
      </c>
      <c r="B8559" t="s">
        <v>33</v>
      </c>
      <c r="C8559" s="1" t="s">
        <v>816</v>
      </c>
      <c r="D8559">
        <v>7.1</v>
      </c>
      <c r="E8559">
        <v>58</v>
      </c>
      <c r="G8559" t="str">
        <f t="shared" si="774"/>
        <v>2020</v>
      </c>
      <c r="H8559" t="str">
        <f t="shared" si="771"/>
        <v>Documentary</v>
      </c>
      <c r="I8559" t="str">
        <f t="shared" si="772"/>
        <v>Immigration Nation</v>
      </c>
      <c r="J8559" t="str">
        <f t="shared" si="773"/>
        <v>00:00:00</v>
      </c>
      <c r="K8559" t="str" cm="1">
        <f t="array" ref="K8559">_xlfn.TEXTSPLIT(H8559,",")</f>
        <v>Documentary</v>
      </c>
    </row>
    <row r="8560" spans="1:13" ht="30" x14ac:dyDescent="0.25">
      <c r="A8560" t="s">
        <v>23346</v>
      </c>
      <c r="B8560" t="s">
        <v>33</v>
      </c>
      <c r="C8560" s="1" t="s">
        <v>816</v>
      </c>
      <c r="D8560">
        <v>7.2</v>
      </c>
      <c r="E8560">
        <v>58</v>
      </c>
      <c r="G8560" t="str">
        <f t="shared" si="774"/>
        <v>2020</v>
      </c>
      <c r="H8560" t="str">
        <f t="shared" si="771"/>
        <v>Documentary</v>
      </c>
      <c r="I8560" t="str">
        <f t="shared" si="772"/>
        <v>Immigration Nation</v>
      </c>
      <c r="J8560" t="str">
        <f t="shared" si="773"/>
        <v>00:00:00</v>
      </c>
      <c r="K8560" t="str" cm="1">
        <f t="array" ref="K8560">_xlfn.TEXTSPLIT(H8560,",")</f>
        <v>Documentary</v>
      </c>
    </row>
    <row r="8561" spans="1:13" ht="45" x14ac:dyDescent="0.25">
      <c r="A8561" t="s">
        <v>20340</v>
      </c>
      <c r="B8561" t="s">
        <v>964</v>
      </c>
      <c r="C8561" s="1" t="s">
        <v>198</v>
      </c>
      <c r="D8561">
        <v>6.8</v>
      </c>
      <c r="E8561">
        <v>339</v>
      </c>
      <c r="F8561">
        <v>41</v>
      </c>
      <c r="G8561" t="str">
        <f t="shared" ref="G8561:G8571" si="775">MID(B8561,2,4)</f>
        <v>2018</v>
      </c>
      <c r="H8561" t="str">
        <f t="shared" si="771"/>
        <v>Drama, Sci-Fi, Thriller</v>
      </c>
      <c r="I8561" t="str">
        <f t="shared" si="772"/>
        <v>The Rain</v>
      </c>
      <c r="J8561" t="str">
        <f t="shared" si="773"/>
        <v>00:41:00</v>
      </c>
      <c r="K8561" t="str" cm="1">
        <f t="array" ref="K8561:M8561">_xlfn.TEXTSPLIT(H8561,",")</f>
        <v>Drama</v>
      </c>
      <c r="L8561" t="str">
        <v xml:space="preserve"> Sci-Fi</v>
      </c>
      <c r="M8561" t="str">
        <v xml:space="preserve"> Thriller</v>
      </c>
    </row>
    <row r="8562" spans="1:13" ht="45" x14ac:dyDescent="0.25">
      <c r="A8562" t="s">
        <v>23350</v>
      </c>
      <c r="B8562" t="s">
        <v>33</v>
      </c>
      <c r="C8562" s="1" t="s">
        <v>10810</v>
      </c>
      <c r="D8562">
        <v>5.9</v>
      </c>
      <c r="E8562">
        <v>81</v>
      </c>
      <c r="F8562">
        <v>25</v>
      </c>
      <c r="G8562" t="str">
        <f t="shared" si="775"/>
        <v>2020</v>
      </c>
      <c r="H8562" t="str">
        <f t="shared" si="771"/>
        <v>Documentary, Short, Drama</v>
      </c>
      <c r="I8562" t="str">
        <f t="shared" si="772"/>
        <v>Tiny Creatures</v>
      </c>
      <c r="J8562" t="str">
        <f t="shared" si="773"/>
        <v>00:25:00</v>
      </c>
      <c r="K8562" t="str" cm="1">
        <f t="array" ref="K8562:M8562">_xlfn.TEXTSPLIT(H8562,",")</f>
        <v>Documentary</v>
      </c>
      <c r="L8562" t="str">
        <v xml:space="preserve"> Short</v>
      </c>
      <c r="M8562" t="str">
        <v xml:space="preserve"> Drama</v>
      </c>
    </row>
    <row r="8563" spans="1:13" ht="30" x14ac:dyDescent="0.25">
      <c r="A8563" t="s">
        <v>23318</v>
      </c>
      <c r="B8563" t="s">
        <v>33</v>
      </c>
      <c r="C8563" s="1" t="s">
        <v>11505</v>
      </c>
      <c r="D8563">
        <v>7.2</v>
      </c>
      <c r="E8563">
        <v>5</v>
      </c>
      <c r="F8563">
        <v>38</v>
      </c>
      <c r="G8563" t="str">
        <f t="shared" si="775"/>
        <v>2020</v>
      </c>
      <c r="H8563" t="str">
        <f t="shared" si="771"/>
        <v>Game-Show, Music</v>
      </c>
      <c r="I8563" t="str">
        <f t="shared" si="772"/>
        <v>Â¡A cantar!</v>
      </c>
      <c r="J8563" t="str">
        <f t="shared" si="773"/>
        <v>00:38:00</v>
      </c>
      <c r="K8563" t="str" cm="1">
        <f t="array" ref="K8563:L8563">_xlfn.TEXTSPLIT(H8563,",")</f>
        <v>Game-Show</v>
      </c>
      <c r="L8563" t="str">
        <v xml:space="preserve"> Music</v>
      </c>
    </row>
    <row r="8564" spans="1:13" ht="30" x14ac:dyDescent="0.25">
      <c r="A8564" t="s">
        <v>23318</v>
      </c>
      <c r="B8564" t="s">
        <v>33</v>
      </c>
      <c r="C8564" s="1" t="s">
        <v>11505</v>
      </c>
      <c r="D8564">
        <v>6.5</v>
      </c>
      <c r="E8564">
        <v>6</v>
      </c>
      <c r="F8564">
        <v>40</v>
      </c>
      <c r="G8564" t="str">
        <f t="shared" si="775"/>
        <v>2020</v>
      </c>
      <c r="H8564" t="str">
        <f t="shared" si="771"/>
        <v>Game-Show, Music</v>
      </c>
      <c r="I8564" t="str">
        <f t="shared" si="772"/>
        <v>Â¡A cantar!</v>
      </c>
      <c r="J8564" t="str">
        <f t="shared" si="773"/>
        <v>00:40:00</v>
      </c>
      <c r="K8564" t="str" cm="1">
        <f t="array" ref="K8564:L8564">_xlfn.TEXTSPLIT(H8564,",")</f>
        <v>Game-Show</v>
      </c>
      <c r="L8564" t="str">
        <v xml:space="preserve"> Music</v>
      </c>
    </row>
    <row r="8565" spans="1:13" ht="30" x14ac:dyDescent="0.25">
      <c r="A8565" t="s">
        <v>23318</v>
      </c>
      <c r="B8565" t="s">
        <v>33</v>
      </c>
      <c r="C8565" s="1" t="s">
        <v>11505</v>
      </c>
      <c r="D8565">
        <v>7.3</v>
      </c>
      <c r="E8565">
        <v>6</v>
      </c>
      <c r="F8565">
        <v>38</v>
      </c>
      <c r="G8565" t="str">
        <f t="shared" si="775"/>
        <v>2020</v>
      </c>
      <c r="H8565" t="str">
        <f t="shared" si="771"/>
        <v>Game-Show, Music</v>
      </c>
      <c r="I8565" t="str">
        <f t="shared" si="772"/>
        <v>Â¡A cantar!</v>
      </c>
      <c r="J8565" t="str">
        <f t="shared" si="773"/>
        <v>00:38:00</v>
      </c>
      <c r="K8565" t="str" cm="1">
        <f t="array" ref="K8565:L8565">_xlfn.TEXTSPLIT(H8565,",")</f>
        <v>Game-Show</v>
      </c>
      <c r="L8565" t="str">
        <v xml:space="preserve"> Music</v>
      </c>
    </row>
    <row r="8566" spans="1:13" ht="30" x14ac:dyDescent="0.25">
      <c r="A8566" t="s">
        <v>23318</v>
      </c>
      <c r="B8566" t="s">
        <v>33</v>
      </c>
      <c r="C8566" s="1" t="s">
        <v>11505</v>
      </c>
      <c r="D8566">
        <v>7.2</v>
      </c>
      <c r="E8566">
        <v>5</v>
      </c>
      <c r="F8566">
        <v>39</v>
      </c>
      <c r="G8566" t="str">
        <f t="shared" si="775"/>
        <v>2020</v>
      </c>
      <c r="H8566" t="str">
        <f t="shared" si="771"/>
        <v>Game-Show, Music</v>
      </c>
      <c r="I8566" t="str">
        <f t="shared" si="772"/>
        <v>Â¡A cantar!</v>
      </c>
      <c r="J8566" t="str">
        <f t="shared" si="773"/>
        <v>00:39:00</v>
      </c>
      <c r="K8566" t="str" cm="1">
        <f t="array" ref="K8566:L8566">_xlfn.TEXTSPLIT(H8566,",")</f>
        <v>Game-Show</v>
      </c>
      <c r="L8566" t="str">
        <v xml:space="preserve"> Music</v>
      </c>
    </row>
    <row r="8567" spans="1:13" ht="30" x14ac:dyDescent="0.25">
      <c r="A8567" t="s">
        <v>23318</v>
      </c>
      <c r="B8567" t="s">
        <v>33</v>
      </c>
      <c r="C8567" s="1" t="s">
        <v>11505</v>
      </c>
      <c r="D8567">
        <v>6.9</v>
      </c>
      <c r="E8567">
        <v>7</v>
      </c>
      <c r="F8567">
        <v>40</v>
      </c>
      <c r="G8567" t="str">
        <f t="shared" si="775"/>
        <v>2020</v>
      </c>
      <c r="H8567" t="str">
        <f t="shared" si="771"/>
        <v>Game-Show, Music</v>
      </c>
      <c r="I8567" t="str">
        <f t="shared" si="772"/>
        <v>Â¡A cantar!</v>
      </c>
      <c r="J8567" t="str">
        <f t="shared" si="773"/>
        <v>00:40:00</v>
      </c>
      <c r="K8567" t="str" cm="1">
        <f t="array" ref="K8567:L8567">_xlfn.TEXTSPLIT(H8567,",")</f>
        <v>Game-Show</v>
      </c>
      <c r="L8567" t="str">
        <v xml:space="preserve"> Music</v>
      </c>
    </row>
    <row r="8568" spans="1:13" ht="30" x14ac:dyDescent="0.25">
      <c r="A8568" t="s">
        <v>23318</v>
      </c>
      <c r="B8568" t="s">
        <v>33</v>
      </c>
      <c r="C8568" s="1" t="s">
        <v>11505</v>
      </c>
      <c r="D8568">
        <v>7.3</v>
      </c>
      <c r="E8568">
        <v>7</v>
      </c>
      <c r="F8568">
        <v>42</v>
      </c>
      <c r="G8568" t="str">
        <f t="shared" si="775"/>
        <v>2020</v>
      </c>
      <c r="H8568" t="str">
        <f t="shared" si="771"/>
        <v>Game-Show, Music</v>
      </c>
      <c r="I8568" t="str">
        <f t="shared" si="772"/>
        <v>Â¡A cantar!</v>
      </c>
      <c r="J8568" t="str">
        <f t="shared" si="773"/>
        <v>00:42:00</v>
      </c>
      <c r="K8568" t="str" cm="1">
        <f t="array" ref="K8568:L8568">_xlfn.TEXTSPLIT(H8568,",")</f>
        <v>Game-Show</v>
      </c>
      <c r="L8568" t="str">
        <v xml:space="preserve"> Music</v>
      </c>
    </row>
    <row r="8569" spans="1:13" ht="30" x14ac:dyDescent="0.25">
      <c r="A8569" t="s">
        <v>23318</v>
      </c>
      <c r="B8569" t="s">
        <v>33</v>
      </c>
      <c r="C8569" s="1" t="s">
        <v>11505</v>
      </c>
      <c r="D8569">
        <v>6.7</v>
      </c>
      <c r="E8569">
        <v>7</v>
      </c>
      <c r="F8569">
        <v>39</v>
      </c>
      <c r="G8569" t="str">
        <f t="shared" si="775"/>
        <v>2020</v>
      </c>
      <c r="H8569" t="str">
        <f t="shared" si="771"/>
        <v>Game-Show, Music</v>
      </c>
      <c r="I8569" t="str">
        <f t="shared" si="772"/>
        <v>Â¡A cantar!</v>
      </c>
      <c r="J8569" t="str">
        <f t="shared" si="773"/>
        <v>00:39:00</v>
      </c>
      <c r="K8569" t="str" cm="1">
        <f t="array" ref="K8569:L8569">_xlfn.TEXTSPLIT(H8569,",")</f>
        <v>Game-Show</v>
      </c>
      <c r="L8569" t="str">
        <v xml:space="preserve"> Music</v>
      </c>
    </row>
    <row r="8570" spans="1:13" ht="30" x14ac:dyDescent="0.25">
      <c r="A8570" t="s">
        <v>20565</v>
      </c>
      <c r="B8570" t="s">
        <v>33</v>
      </c>
      <c r="C8570" s="1" t="s">
        <v>34</v>
      </c>
      <c r="D8570">
        <v>8.6</v>
      </c>
      <c r="E8570">
        <v>528</v>
      </c>
      <c r="G8570" t="str">
        <f t="shared" si="775"/>
        <v>2020</v>
      </c>
      <c r="H8570" t="str">
        <f t="shared" si="771"/>
        <v>Action, Crime, Drama</v>
      </c>
      <c r="I8570" t="str">
        <f t="shared" si="772"/>
        <v>Outer Banks</v>
      </c>
      <c r="J8570" t="str">
        <f t="shared" si="773"/>
        <v>00:00:00</v>
      </c>
      <c r="K8570" t="str" cm="1">
        <f t="array" ref="K8570:M8570">_xlfn.TEXTSPLIT(H8570,",")</f>
        <v>Action</v>
      </c>
      <c r="L8570" t="str">
        <v xml:space="preserve"> Crime</v>
      </c>
      <c r="M8570" t="str">
        <v xml:space="preserve"> Drama</v>
      </c>
    </row>
    <row r="8571" spans="1:13" ht="45" x14ac:dyDescent="0.25">
      <c r="A8571" t="s">
        <v>23284</v>
      </c>
      <c r="B8571">
        <v>-2020</v>
      </c>
      <c r="C8571" s="1" t="s">
        <v>81</v>
      </c>
      <c r="D8571">
        <v>7.7</v>
      </c>
      <c r="E8571">
        <v>96</v>
      </c>
      <c r="G8571" t="str">
        <f t="shared" si="775"/>
        <v>2020</v>
      </c>
      <c r="H8571" t="str">
        <f t="shared" si="771"/>
        <v>Crime, Drama, Thriller</v>
      </c>
      <c r="I8571" t="str">
        <f t="shared" si="772"/>
        <v>El robo del siglo</v>
      </c>
      <c r="J8571" t="str">
        <f t="shared" si="773"/>
        <v>00:00:00</v>
      </c>
      <c r="K8571" t="str" cm="1">
        <f t="array" ref="K8571:M8571">_xlfn.TEXTSPLIT(H8571,",")</f>
        <v>Crime</v>
      </c>
      <c r="L8571" t="str">
        <v xml:space="preserve"> Drama</v>
      </c>
      <c r="M8571" t="str">
        <v xml:space="preserve"> Thriller</v>
      </c>
    </row>
    <row r="8572" spans="1:13" ht="45" x14ac:dyDescent="0.25">
      <c r="A8572" t="s">
        <v>23357</v>
      </c>
      <c r="C8572" s="1" t="s">
        <v>168</v>
      </c>
      <c r="H8572" t="str">
        <f t="shared" si="771"/>
        <v>Action, Adventure, Fantasy</v>
      </c>
      <c r="I8572" t="str">
        <f t="shared" si="772"/>
        <v>The Witcher: Blood Origin</v>
      </c>
      <c r="J8572" t="str">
        <f t="shared" si="773"/>
        <v>00:00:00</v>
      </c>
      <c r="K8572" t="str" cm="1">
        <f t="array" ref="K8572:M8572">_xlfn.TEXTSPLIT(H8572,",")</f>
        <v>Action</v>
      </c>
      <c r="L8572" t="str">
        <v xml:space="preserve"> Adventure</v>
      </c>
      <c r="M8572" t="str">
        <v xml:space="preserve"> Fantasy</v>
      </c>
    </row>
    <row r="8573" spans="1:13" ht="30" x14ac:dyDescent="0.25">
      <c r="A8573" t="s">
        <v>22885</v>
      </c>
      <c r="B8573" t="s">
        <v>51</v>
      </c>
      <c r="C8573" s="1" t="s">
        <v>22886</v>
      </c>
      <c r="F8573">
        <v>89</v>
      </c>
      <c r="G8573" t="str">
        <f t="shared" ref="G8573:G8606" si="776">MID(B8573,2,4)</f>
        <v>2019</v>
      </c>
      <c r="H8573" t="str">
        <f t="shared" si="771"/>
        <v>Talk-Show, Sport</v>
      </c>
      <c r="I8573" t="str">
        <f t="shared" si="772"/>
        <v>WWE's the Bump</v>
      </c>
      <c r="J8573" t="str">
        <f t="shared" si="773"/>
        <v>01:29:00</v>
      </c>
      <c r="K8573" t="str" cm="1">
        <f t="array" ref="K8573:L8573">_xlfn.TEXTSPLIT(H8573,",")</f>
        <v>Talk-Show</v>
      </c>
      <c r="L8573" t="str">
        <v xml:space="preserve"> Sport</v>
      </c>
    </row>
    <row r="8574" spans="1:13" ht="45" x14ac:dyDescent="0.25">
      <c r="A8574" t="s">
        <v>23361</v>
      </c>
      <c r="B8574" t="s">
        <v>33</v>
      </c>
      <c r="C8574" s="1" t="s">
        <v>15</v>
      </c>
      <c r="D8574">
        <v>7.1</v>
      </c>
      <c r="E8574">
        <v>430</v>
      </c>
      <c r="F8574">
        <v>24</v>
      </c>
      <c r="G8574" t="str">
        <f t="shared" si="776"/>
        <v>2020</v>
      </c>
      <c r="H8574" t="str">
        <f t="shared" si="771"/>
        <v>Animation, Action, Adventure</v>
      </c>
      <c r="I8574" t="str">
        <f t="shared" si="772"/>
        <v>Jurassic World: Camp Cretaceous</v>
      </c>
      <c r="J8574" t="str">
        <f t="shared" si="773"/>
        <v>00:24:00</v>
      </c>
      <c r="K8574" t="str" cm="1">
        <f t="array" ref="K8574:M8574">_xlfn.TEXTSPLIT(H8574,",")</f>
        <v>Animation</v>
      </c>
      <c r="L8574" t="str">
        <v xml:space="preserve"> Action</v>
      </c>
      <c r="M8574" t="str">
        <v xml:space="preserve"> Adventure</v>
      </c>
    </row>
    <row r="8575" spans="1:13" ht="45" x14ac:dyDescent="0.25">
      <c r="A8575" t="s">
        <v>23364</v>
      </c>
      <c r="B8575" t="s">
        <v>688</v>
      </c>
      <c r="C8575" s="1" t="s">
        <v>15</v>
      </c>
      <c r="D8575">
        <v>7.1</v>
      </c>
      <c r="E8575">
        <v>17</v>
      </c>
      <c r="G8575" t="str">
        <f t="shared" si="776"/>
        <v>2020</v>
      </c>
      <c r="H8575" t="str">
        <f t="shared" si="771"/>
        <v>Animation, Action, Adventure</v>
      </c>
      <c r="I8575" t="str">
        <f t="shared" si="772"/>
        <v>Memorias de IdhÃºn</v>
      </c>
      <c r="J8575" t="str">
        <f t="shared" si="773"/>
        <v>00:00:00</v>
      </c>
      <c r="K8575" t="str" cm="1">
        <f t="array" ref="K8575:M8575">_xlfn.TEXTSPLIT(H8575,",")</f>
        <v>Animation</v>
      </c>
      <c r="L8575" t="str">
        <v xml:space="preserve"> Action</v>
      </c>
      <c r="M8575" t="str">
        <v xml:space="preserve"> Adventure</v>
      </c>
    </row>
    <row r="8576" spans="1:13" ht="45" x14ac:dyDescent="0.25">
      <c r="A8576" t="s">
        <v>23364</v>
      </c>
      <c r="B8576" t="s">
        <v>688</v>
      </c>
      <c r="C8576" s="1" t="s">
        <v>15</v>
      </c>
      <c r="D8576">
        <v>7.2</v>
      </c>
      <c r="E8576">
        <v>16</v>
      </c>
      <c r="G8576" t="str">
        <f t="shared" si="776"/>
        <v>2020</v>
      </c>
      <c r="H8576" t="str">
        <f t="shared" si="771"/>
        <v>Animation, Action, Adventure</v>
      </c>
      <c r="I8576" t="str">
        <f t="shared" si="772"/>
        <v>Memorias de IdhÃºn</v>
      </c>
      <c r="J8576" t="str">
        <f t="shared" si="773"/>
        <v>00:00:00</v>
      </c>
      <c r="K8576" t="str" cm="1">
        <f t="array" ref="K8576:M8576">_xlfn.TEXTSPLIT(H8576,",")</f>
        <v>Animation</v>
      </c>
      <c r="L8576" t="str">
        <v xml:space="preserve"> Action</v>
      </c>
      <c r="M8576" t="str">
        <v xml:space="preserve"> Adventure</v>
      </c>
    </row>
    <row r="8577" spans="1:13" ht="45" x14ac:dyDescent="0.25">
      <c r="A8577" t="s">
        <v>23364</v>
      </c>
      <c r="B8577" t="s">
        <v>688</v>
      </c>
      <c r="C8577" s="1" t="s">
        <v>15</v>
      </c>
      <c r="D8577">
        <v>7.5</v>
      </c>
      <c r="E8577">
        <v>15</v>
      </c>
      <c r="G8577" t="str">
        <f t="shared" si="776"/>
        <v>2020</v>
      </c>
      <c r="H8577" t="str">
        <f t="shared" si="771"/>
        <v>Animation, Action, Adventure</v>
      </c>
      <c r="I8577" t="str">
        <f t="shared" si="772"/>
        <v>Memorias de IdhÃºn</v>
      </c>
      <c r="J8577" t="str">
        <f t="shared" si="773"/>
        <v>00:00:00</v>
      </c>
      <c r="K8577" t="str" cm="1">
        <f t="array" ref="K8577:M8577">_xlfn.TEXTSPLIT(H8577,",")</f>
        <v>Animation</v>
      </c>
      <c r="L8577" t="str">
        <v xml:space="preserve"> Action</v>
      </c>
      <c r="M8577" t="str">
        <v xml:space="preserve"> Adventure</v>
      </c>
    </row>
    <row r="8578" spans="1:13" ht="45" x14ac:dyDescent="0.25">
      <c r="A8578" t="s">
        <v>23364</v>
      </c>
      <c r="B8578" t="s">
        <v>688</v>
      </c>
      <c r="C8578" s="1" t="s">
        <v>15</v>
      </c>
      <c r="D8578">
        <v>7.1</v>
      </c>
      <c r="E8578">
        <v>16</v>
      </c>
      <c r="G8578" t="str">
        <f t="shared" si="776"/>
        <v>2020</v>
      </c>
      <c r="H8578" t="str">
        <f t="shared" ref="H8578:H8641" si="777">SUBSTITUTE(CLEAN(TRIM(C8578)), CHAR(160), "")</f>
        <v>Animation, Action, Adventure</v>
      </c>
      <c r="I8578" t="str">
        <f t="shared" ref="I8578:I8641" si="778">SUBSTITUTE(CLEAN(TRIM(A8578)), CHAR(160), "")</f>
        <v>Memorias de IdhÃºn</v>
      </c>
      <c r="J8578" t="str">
        <f t="shared" si="773"/>
        <v>00:00:00</v>
      </c>
      <c r="K8578" t="str" cm="1">
        <f t="array" ref="K8578:M8578">_xlfn.TEXTSPLIT(H8578,",")</f>
        <v>Animation</v>
      </c>
      <c r="L8578" t="str">
        <v xml:space="preserve"> Action</v>
      </c>
      <c r="M8578" t="str">
        <v xml:space="preserve"> Adventure</v>
      </c>
    </row>
    <row r="8579" spans="1:13" ht="45" x14ac:dyDescent="0.25">
      <c r="A8579" t="s">
        <v>20618</v>
      </c>
      <c r="B8579" t="s">
        <v>688</v>
      </c>
      <c r="C8579" s="1" t="s">
        <v>15</v>
      </c>
      <c r="D8579">
        <v>6.6</v>
      </c>
      <c r="E8579">
        <v>53</v>
      </c>
      <c r="F8579">
        <v>26</v>
      </c>
      <c r="G8579" t="str">
        <f t="shared" si="776"/>
        <v>2020</v>
      </c>
      <c r="H8579" t="str">
        <f t="shared" si="777"/>
        <v>Animation, Action, Adventure</v>
      </c>
      <c r="I8579" t="str">
        <f t="shared" si="778"/>
        <v>Transformers: War for Cybertron</v>
      </c>
      <c r="J8579" t="str">
        <f t="shared" ref="J8579:J8642" si="779">TEXT(F8579/1440, "hh:mm:ss")</f>
        <v>00:26:00</v>
      </c>
      <c r="K8579" t="str" cm="1">
        <f t="array" ref="K8579:M8579">_xlfn.TEXTSPLIT(H8579,",")</f>
        <v>Animation</v>
      </c>
      <c r="L8579" t="str">
        <v xml:space="preserve"> Action</v>
      </c>
      <c r="M8579" t="str">
        <v xml:space="preserve"> Adventure</v>
      </c>
    </row>
    <row r="8580" spans="1:13" ht="45" x14ac:dyDescent="0.25">
      <c r="A8580" t="s">
        <v>20618</v>
      </c>
      <c r="B8580" t="s">
        <v>688</v>
      </c>
      <c r="C8580" s="1" t="s">
        <v>15</v>
      </c>
      <c r="D8580">
        <v>7.5</v>
      </c>
      <c r="E8580">
        <v>123</v>
      </c>
      <c r="F8580">
        <v>24</v>
      </c>
      <c r="G8580" t="str">
        <f t="shared" si="776"/>
        <v>2020</v>
      </c>
      <c r="H8580" t="str">
        <f t="shared" si="777"/>
        <v>Animation, Action, Adventure</v>
      </c>
      <c r="I8580" t="str">
        <f t="shared" si="778"/>
        <v>Transformers: War for Cybertron</v>
      </c>
      <c r="J8580" t="str">
        <f t="shared" si="779"/>
        <v>00:24:00</v>
      </c>
      <c r="K8580" t="str" cm="1">
        <f t="array" ref="K8580:M8580">_xlfn.TEXTSPLIT(H8580,",")</f>
        <v>Animation</v>
      </c>
      <c r="L8580" t="str">
        <v xml:space="preserve"> Action</v>
      </c>
      <c r="M8580" t="str">
        <v xml:space="preserve"> Adventure</v>
      </c>
    </row>
    <row r="8581" spans="1:13" ht="45" x14ac:dyDescent="0.25">
      <c r="A8581" t="s">
        <v>20618</v>
      </c>
      <c r="B8581" t="s">
        <v>688</v>
      </c>
      <c r="C8581" s="1" t="s">
        <v>15</v>
      </c>
      <c r="D8581">
        <v>7.6</v>
      </c>
      <c r="E8581">
        <v>110</v>
      </c>
      <c r="F8581">
        <v>24</v>
      </c>
      <c r="G8581" t="str">
        <f t="shared" si="776"/>
        <v>2020</v>
      </c>
      <c r="H8581" t="str">
        <f t="shared" si="777"/>
        <v>Animation, Action, Adventure</v>
      </c>
      <c r="I8581" t="str">
        <f t="shared" si="778"/>
        <v>Transformers: War for Cybertron</v>
      </c>
      <c r="J8581" t="str">
        <f t="shared" si="779"/>
        <v>00:24:00</v>
      </c>
      <c r="K8581" t="str" cm="1">
        <f t="array" ref="K8581:M8581">_xlfn.TEXTSPLIT(H8581,",")</f>
        <v>Animation</v>
      </c>
      <c r="L8581" t="str">
        <v xml:space="preserve"> Action</v>
      </c>
      <c r="M8581" t="str">
        <v xml:space="preserve"> Adventure</v>
      </c>
    </row>
    <row r="8582" spans="1:13" ht="45" x14ac:dyDescent="0.25">
      <c r="A8582" t="s">
        <v>20618</v>
      </c>
      <c r="B8582" t="s">
        <v>688</v>
      </c>
      <c r="C8582" s="1" t="s">
        <v>15</v>
      </c>
      <c r="D8582">
        <v>7.7</v>
      </c>
      <c r="E8582">
        <v>116</v>
      </c>
      <c r="F8582">
        <v>24</v>
      </c>
      <c r="G8582" t="str">
        <f t="shared" si="776"/>
        <v>2020</v>
      </c>
      <c r="H8582" t="str">
        <f t="shared" si="777"/>
        <v>Animation, Action, Adventure</v>
      </c>
      <c r="I8582" t="str">
        <f t="shared" si="778"/>
        <v>Transformers: War for Cybertron</v>
      </c>
      <c r="J8582" t="str">
        <f t="shared" si="779"/>
        <v>00:24:00</v>
      </c>
      <c r="K8582" t="str" cm="1">
        <f t="array" ref="K8582:M8582">_xlfn.TEXTSPLIT(H8582,",")</f>
        <v>Animation</v>
      </c>
      <c r="L8582" t="str">
        <v xml:space="preserve"> Action</v>
      </c>
      <c r="M8582" t="str">
        <v xml:space="preserve"> Adventure</v>
      </c>
    </row>
    <row r="8583" spans="1:13" ht="45" x14ac:dyDescent="0.25">
      <c r="A8583" t="s">
        <v>22050</v>
      </c>
      <c r="B8583" t="s">
        <v>90</v>
      </c>
      <c r="C8583" s="1" t="s">
        <v>183</v>
      </c>
      <c r="G8583" t="str">
        <f t="shared" si="776"/>
        <v>2017</v>
      </c>
      <c r="H8583" t="str">
        <f t="shared" si="777"/>
        <v>Action, Crime, Mystery</v>
      </c>
      <c r="I8583" t="str">
        <f t="shared" si="778"/>
        <v>La casa de papel</v>
      </c>
      <c r="J8583" t="str">
        <f t="shared" si="779"/>
        <v>00:00:00</v>
      </c>
      <c r="K8583" t="str" cm="1">
        <f t="array" ref="K8583:M8583">_xlfn.TEXTSPLIT(H8583,",")</f>
        <v>Action</v>
      </c>
      <c r="L8583" t="str">
        <v xml:space="preserve"> Crime</v>
      </c>
      <c r="M8583" t="str">
        <v xml:space="preserve"> Mystery</v>
      </c>
    </row>
    <row r="8584" spans="1:13" ht="45" x14ac:dyDescent="0.25">
      <c r="A8584" t="s">
        <v>23378</v>
      </c>
      <c r="B8584" t="s">
        <v>14</v>
      </c>
      <c r="C8584" s="1" t="s">
        <v>109</v>
      </c>
      <c r="D8584">
        <v>8.1999999999999993</v>
      </c>
      <c r="E8584" s="2">
        <v>1361</v>
      </c>
      <c r="F8584">
        <v>50</v>
      </c>
      <c r="G8584" t="str">
        <f t="shared" si="776"/>
        <v>2021</v>
      </c>
      <c r="H8584" t="str">
        <f t="shared" si="777"/>
        <v>Action, Adventure, Drama</v>
      </c>
      <c r="I8584" t="str">
        <f t="shared" si="778"/>
        <v>Sweet Tooth</v>
      </c>
      <c r="J8584" t="str">
        <f t="shared" si="779"/>
        <v>00:50:00</v>
      </c>
      <c r="K8584" t="str" cm="1">
        <f t="array" ref="K8584:M8584">_xlfn.TEXTSPLIT(H8584,",")</f>
        <v>Action</v>
      </c>
      <c r="L8584" t="str">
        <v xml:space="preserve"> Adventure</v>
      </c>
      <c r="M8584" t="str">
        <v xml:space="preserve"> Drama</v>
      </c>
    </row>
    <row r="8585" spans="1:13" ht="45" x14ac:dyDescent="0.25">
      <c r="A8585" t="s">
        <v>23378</v>
      </c>
      <c r="B8585" t="s">
        <v>14</v>
      </c>
      <c r="C8585" s="1" t="s">
        <v>109</v>
      </c>
      <c r="D8585">
        <v>8</v>
      </c>
      <c r="E8585" s="2">
        <v>1177</v>
      </c>
      <c r="F8585">
        <v>42</v>
      </c>
      <c r="G8585" t="str">
        <f t="shared" si="776"/>
        <v>2021</v>
      </c>
      <c r="H8585" t="str">
        <f t="shared" si="777"/>
        <v>Action, Adventure, Drama</v>
      </c>
      <c r="I8585" t="str">
        <f t="shared" si="778"/>
        <v>Sweet Tooth</v>
      </c>
      <c r="J8585" t="str">
        <f t="shared" si="779"/>
        <v>00:42:00</v>
      </c>
      <c r="K8585" t="str" cm="1">
        <f t="array" ref="K8585:M8585">_xlfn.TEXTSPLIT(H8585,",")</f>
        <v>Action</v>
      </c>
      <c r="L8585" t="str">
        <v xml:space="preserve"> Adventure</v>
      </c>
      <c r="M8585" t="str">
        <v xml:space="preserve"> Drama</v>
      </c>
    </row>
    <row r="8586" spans="1:13" ht="45" x14ac:dyDescent="0.25">
      <c r="A8586" t="s">
        <v>23378</v>
      </c>
      <c r="B8586" t="s">
        <v>14</v>
      </c>
      <c r="C8586" s="1" t="s">
        <v>109</v>
      </c>
      <c r="D8586">
        <v>7.7</v>
      </c>
      <c r="E8586" s="2">
        <v>1160</v>
      </c>
      <c r="F8586">
        <v>43</v>
      </c>
      <c r="G8586" t="str">
        <f t="shared" si="776"/>
        <v>2021</v>
      </c>
      <c r="H8586" t="str">
        <f t="shared" si="777"/>
        <v>Action, Adventure, Drama</v>
      </c>
      <c r="I8586" t="str">
        <f t="shared" si="778"/>
        <v>Sweet Tooth</v>
      </c>
      <c r="J8586" t="str">
        <f t="shared" si="779"/>
        <v>00:43:00</v>
      </c>
      <c r="K8586" t="str" cm="1">
        <f t="array" ref="K8586:M8586">_xlfn.TEXTSPLIT(H8586,",")</f>
        <v>Action</v>
      </c>
      <c r="L8586" t="str">
        <v xml:space="preserve"> Adventure</v>
      </c>
      <c r="M8586" t="str">
        <v xml:space="preserve"> Drama</v>
      </c>
    </row>
    <row r="8587" spans="1:13" ht="45" x14ac:dyDescent="0.25">
      <c r="A8587" t="s">
        <v>23378</v>
      </c>
      <c r="B8587" t="s">
        <v>14</v>
      </c>
      <c r="C8587" s="1" t="s">
        <v>109</v>
      </c>
      <c r="D8587">
        <v>7.8</v>
      </c>
      <c r="E8587" s="2">
        <v>1061</v>
      </c>
      <c r="F8587">
        <v>40</v>
      </c>
      <c r="G8587" t="str">
        <f t="shared" si="776"/>
        <v>2021</v>
      </c>
      <c r="H8587" t="str">
        <f t="shared" si="777"/>
        <v>Action, Adventure, Drama</v>
      </c>
      <c r="I8587" t="str">
        <f t="shared" si="778"/>
        <v>Sweet Tooth</v>
      </c>
      <c r="J8587" t="str">
        <f t="shared" si="779"/>
        <v>00:40:00</v>
      </c>
      <c r="K8587" t="str" cm="1">
        <f t="array" ref="K8587:M8587">_xlfn.TEXTSPLIT(H8587,",")</f>
        <v>Action</v>
      </c>
      <c r="L8587" t="str">
        <v xml:space="preserve"> Adventure</v>
      </c>
      <c r="M8587" t="str">
        <v xml:space="preserve"> Drama</v>
      </c>
    </row>
    <row r="8588" spans="1:13" ht="45" x14ac:dyDescent="0.25">
      <c r="A8588" t="s">
        <v>23378</v>
      </c>
      <c r="B8588" t="s">
        <v>14</v>
      </c>
      <c r="C8588" s="1" t="s">
        <v>109</v>
      </c>
      <c r="D8588">
        <v>7.9</v>
      </c>
      <c r="E8588" s="2">
        <v>1012</v>
      </c>
      <c r="F8588">
        <v>42</v>
      </c>
      <c r="G8588" t="str">
        <f t="shared" si="776"/>
        <v>2021</v>
      </c>
      <c r="H8588" t="str">
        <f t="shared" si="777"/>
        <v>Action, Adventure, Drama</v>
      </c>
      <c r="I8588" t="str">
        <f t="shared" si="778"/>
        <v>Sweet Tooth</v>
      </c>
      <c r="J8588" t="str">
        <f t="shared" si="779"/>
        <v>00:42:00</v>
      </c>
      <c r="K8588" t="str" cm="1">
        <f t="array" ref="K8588:M8588">_xlfn.TEXTSPLIT(H8588,",")</f>
        <v>Action</v>
      </c>
      <c r="L8588" t="str">
        <v xml:space="preserve"> Adventure</v>
      </c>
      <c r="M8588" t="str">
        <v xml:space="preserve"> Drama</v>
      </c>
    </row>
    <row r="8589" spans="1:13" ht="45" x14ac:dyDescent="0.25">
      <c r="A8589" t="s">
        <v>23378</v>
      </c>
      <c r="B8589" t="s">
        <v>14</v>
      </c>
      <c r="C8589" s="1" t="s">
        <v>109</v>
      </c>
      <c r="D8589">
        <v>8.5</v>
      </c>
      <c r="E8589" s="2">
        <v>1043</v>
      </c>
      <c r="F8589">
        <v>39</v>
      </c>
      <c r="G8589" t="str">
        <f t="shared" si="776"/>
        <v>2021</v>
      </c>
      <c r="H8589" t="str">
        <f t="shared" si="777"/>
        <v>Action, Adventure, Drama</v>
      </c>
      <c r="I8589" t="str">
        <f t="shared" si="778"/>
        <v>Sweet Tooth</v>
      </c>
      <c r="J8589" t="str">
        <f t="shared" si="779"/>
        <v>00:39:00</v>
      </c>
      <c r="K8589" t="str" cm="1">
        <f t="array" ref="K8589:M8589">_xlfn.TEXTSPLIT(H8589,",")</f>
        <v>Action</v>
      </c>
      <c r="L8589" t="str">
        <v xml:space="preserve"> Adventure</v>
      </c>
      <c r="M8589" t="str">
        <v xml:space="preserve"> Drama</v>
      </c>
    </row>
    <row r="8590" spans="1:13" ht="45" x14ac:dyDescent="0.25">
      <c r="A8590" t="s">
        <v>23378</v>
      </c>
      <c r="B8590" t="s">
        <v>14</v>
      </c>
      <c r="C8590" s="1" t="s">
        <v>109</v>
      </c>
      <c r="D8590">
        <v>8.6</v>
      </c>
      <c r="E8590" s="2">
        <v>1197</v>
      </c>
      <c r="F8590">
        <v>54</v>
      </c>
      <c r="G8590" t="str">
        <f t="shared" si="776"/>
        <v>2021</v>
      </c>
      <c r="H8590" t="str">
        <f t="shared" si="777"/>
        <v>Action, Adventure, Drama</v>
      </c>
      <c r="I8590" t="str">
        <f t="shared" si="778"/>
        <v>Sweet Tooth</v>
      </c>
      <c r="J8590" t="str">
        <f t="shared" si="779"/>
        <v>00:54:00</v>
      </c>
      <c r="K8590" t="str" cm="1">
        <f t="array" ref="K8590:M8590">_xlfn.TEXTSPLIT(H8590,",")</f>
        <v>Action</v>
      </c>
      <c r="L8590" t="str">
        <v xml:space="preserve"> Adventure</v>
      </c>
      <c r="M8590" t="str">
        <v xml:space="preserve"> Drama</v>
      </c>
    </row>
    <row r="8591" spans="1:13" ht="30" x14ac:dyDescent="0.25">
      <c r="A8591" t="s">
        <v>23391</v>
      </c>
      <c r="B8591">
        <v>-2020</v>
      </c>
      <c r="C8591" s="1" t="s">
        <v>6408</v>
      </c>
      <c r="D8591">
        <v>7.5</v>
      </c>
      <c r="E8591">
        <v>567</v>
      </c>
      <c r="F8591">
        <v>46</v>
      </c>
      <c r="G8591" t="str">
        <f t="shared" si="776"/>
        <v>2020</v>
      </c>
      <c r="H8591" t="str">
        <f t="shared" si="777"/>
        <v>Documentary, History</v>
      </c>
      <c r="I8591" t="str">
        <f t="shared" si="778"/>
        <v>High Score</v>
      </c>
      <c r="J8591" t="str">
        <f t="shared" si="779"/>
        <v>00:46:00</v>
      </c>
      <c r="K8591" t="str" cm="1">
        <f t="array" ref="K8591:L8591">_xlfn.TEXTSPLIT(H8591,",")</f>
        <v>Documentary</v>
      </c>
      <c r="L8591" t="str">
        <v xml:space="preserve"> History</v>
      </c>
    </row>
    <row r="8592" spans="1:13" ht="45" x14ac:dyDescent="0.25">
      <c r="A8592" t="s">
        <v>23394</v>
      </c>
      <c r="B8592" t="s">
        <v>14</v>
      </c>
      <c r="C8592" s="1" t="s">
        <v>15</v>
      </c>
      <c r="G8592" t="str">
        <f t="shared" si="776"/>
        <v>2021</v>
      </c>
      <c r="H8592" t="str">
        <f t="shared" si="777"/>
        <v>Animation, Action, Adventure</v>
      </c>
      <c r="I8592" t="str">
        <f t="shared" si="778"/>
        <v>The Cuphead Show!</v>
      </c>
      <c r="J8592" t="str">
        <f t="shared" si="779"/>
        <v>00:00:00</v>
      </c>
      <c r="K8592" t="str" cm="1">
        <f t="array" ref="K8592:M8592">_xlfn.TEXTSPLIT(H8592,",")</f>
        <v>Animation</v>
      </c>
      <c r="L8592" t="str">
        <v xml:space="preserve"> Action</v>
      </c>
      <c r="M8592" t="str">
        <v xml:space="preserve"> Adventure</v>
      </c>
    </row>
    <row r="8593" spans="1:13" ht="45" x14ac:dyDescent="0.25">
      <c r="A8593" t="s">
        <v>20340</v>
      </c>
      <c r="B8593" t="s">
        <v>964</v>
      </c>
      <c r="C8593" s="1" t="s">
        <v>198</v>
      </c>
      <c r="D8593">
        <v>6.7</v>
      </c>
      <c r="E8593">
        <v>312</v>
      </c>
      <c r="G8593" t="str">
        <f t="shared" si="776"/>
        <v>2018</v>
      </c>
      <c r="H8593" t="str">
        <f t="shared" si="777"/>
        <v>Drama, Sci-Fi, Thriller</v>
      </c>
      <c r="I8593" t="str">
        <f t="shared" si="778"/>
        <v>The Rain</v>
      </c>
      <c r="J8593" t="str">
        <f t="shared" si="779"/>
        <v>00:00:00</v>
      </c>
      <c r="K8593" t="str" cm="1">
        <f t="array" ref="K8593:M8593">_xlfn.TEXTSPLIT(H8593,",")</f>
        <v>Drama</v>
      </c>
      <c r="L8593" t="str">
        <v xml:space="preserve"> Sci-Fi</v>
      </c>
      <c r="M8593" t="str">
        <v xml:space="preserve"> Thriller</v>
      </c>
    </row>
    <row r="8594" spans="1:13" ht="45" x14ac:dyDescent="0.25">
      <c r="A8594" t="s">
        <v>20340</v>
      </c>
      <c r="B8594" t="s">
        <v>964</v>
      </c>
      <c r="C8594" s="1" t="s">
        <v>198</v>
      </c>
      <c r="D8594">
        <v>6.4</v>
      </c>
      <c r="E8594">
        <v>313</v>
      </c>
      <c r="G8594" t="str">
        <f t="shared" si="776"/>
        <v>2018</v>
      </c>
      <c r="H8594" t="str">
        <f t="shared" si="777"/>
        <v>Drama, Sci-Fi, Thriller</v>
      </c>
      <c r="I8594" t="str">
        <f t="shared" si="778"/>
        <v>The Rain</v>
      </c>
      <c r="J8594" t="str">
        <f t="shared" si="779"/>
        <v>00:00:00</v>
      </c>
      <c r="K8594" t="str" cm="1">
        <f t="array" ref="K8594:M8594">_xlfn.TEXTSPLIT(H8594,",")</f>
        <v>Drama</v>
      </c>
      <c r="L8594" t="str">
        <v xml:space="preserve"> Sci-Fi</v>
      </c>
      <c r="M8594" t="str">
        <v xml:space="preserve"> Thriller</v>
      </c>
    </row>
    <row r="8595" spans="1:13" ht="45" x14ac:dyDescent="0.25">
      <c r="A8595" t="s">
        <v>20340</v>
      </c>
      <c r="B8595" t="s">
        <v>964</v>
      </c>
      <c r="C8595" s="1" t="s">
        <v>198</v>
      </c>
      <c r="D8595">
        <v>6.2</v>
      </c>
      <c r="E8595">
        <v>374</v>
      </c>
      <c r="G8595" t="str">
        <f t="shared" si="776"/>
        <v>2018</v>
      </c>
      <c r="H8595" t="str">
        <f t="shared" si="777"/>
        <v>Drama, Sci-Fi, Thriller</v>
      </c>
      <c r="I8595" t="str">
        <f t="shared" si="778"/>
        <v>The Rain</v>
      </c>
      <c r="J8595" t="str">
        <f t="shared" si="779"/>
        <v>00:00:00</v>
      </c>
      <c r="K8595" t="str" cm="1">
        <f t="array" ref="K8595:M8595">_xlfn.TEXTSPLIT(H8595,",")</f>
        <v>Drama</v>
      </c>
      <c r="L8595" t="str">
        <v xml:space="preserve"> Sci-Fi</v>
      </c>
      <c r="M8595" t="str">
        <v xml:space="preserve"> Thriller</v>
      </c>
    </row>
    <row r="8596" spans="1:13" ht="45" x14ac:dyDescent="0.25">
      <c r="A8596" t="s">
        <v>20340</v>
      </c>
      <c r="B8596" t="s">
        <v>964</v>
      </c>
      <c r="C8596" s="1" t="s">
        <v>198</v>
      </c>
      <c r="D8596">
        <v>6.7</v>
      </c>
      <c r="E8596">
        <v>310</v>
      </c>
      <c r="F8596">
        <v>47</v>
      </c>
      <c r="G8596" t="str">
        <f t="shared" si="776"/>
        <v>2018</v>
      </c>
      <c r="H8596" t="str">
        <f t="shared" si="777"/>
        <v>Drama, Sci-Fi, Thriller</v>
      </c>
      <c r="I8596" t="str">
        <f t="shared" si="778"/>
        <v>The Rain</v>
      </c>
      <c r="J8596" t="str">
        <f t="shared" si="779"/>
        <v>00:47:00</v>
      </c>
      <c r="K8596" t="str" cm="1">
        <f t="array" ref="K8596:M8596">_xlfn.TEXTSPLIT(H8596,",")</f>
        <v>Drama</v>
      </c>
      <c r="L8596" t="str">
        <v xml:space="preserve"> Sci-Fi</v>
      </c>
      <c r="M8596" t="str">
        <v xml:space="preserve"> Thriller</v>
      </c>
    </row>
    <row r="8597" spans="1:13" ht="45" x14ac:dyDescent="0.25">
      <c r="A8597" t="s">
        <v>23350</v>
      </c>
      <c r="B8597" t="s">
        <v>33</v>
      </c>
      <c r="C8597" s="1" t="s">
        <v>10810</v>
      </c>
      <c r="D8597">
        <v>6.6</v>
      </c>
      <c r="E8597">
        <v>60</v>
      </c>
      <c r="F8597">
        <v>25</v>
      </c>
      <c r="G8597" t="str">
        <f t="shared" si="776"/>
        <v>2020</v>
      </c>
      <c r="H8597" t="str">
        <f t="shared" si="777"/>
        <v>Documentary, Short, Drama</v>
      </c>
      <c r="I8597" t="str">
        <f t="shared" si="778"/>
        <v>Tiny Creatures</v>
      </c>
      <c r="J8597" t="str">
        <f t="shared" si="779"/>
        <v>00:25:00</v>
      </c>
      <c r="K8597" t="str" cm="1">
        <f t="array" ref="K8597:M8597">_xlfn.TEXTSPLIT(H8597,",")</f>
        <v>Documentary</v>
      </c>
      <c r="L8597" t="str">
        <v xml:space="preserve"> Short</v>
      </c>
      <c r="M8597" t="str">
        <v xml:space="preserve"> Drama</v>
      </c>
    </row>
    <row r="8598" spans="1:13" ht="45" x14ac:dyDescent="0.25">
      <c r="A8598" t="s">
        <v>23350</v>
      </c>
      <c r="B8598" t="s">
        <v>33</v>
      </c>
      <c r="C8598" s="1" t="s">
        <v>10810</v>
      </c>
      <c r="D8598">
        <v>6.7</v>
      </c>
      <c r="E8598">
        <v>43</v>
      </c>
      <c r="F8598">
        <v>24</v>
      </c>
      <c r="G8598" t="str">
        <f t="shared" si="776"/>
        <v>2020</v>
      </c>
      <c r="H8598" t="str">
        <f t="shared" si="777"/>
        <v>Documentary, Short, Drama</v>
      </c>
      <c r="I8598" t="str">
        <f t="shared" si="778"/>
        <v>Tiny Creatures</v>
      </c>
      <c r="J8598" t="str">
        <f t="shared" si="779"/>
        <v>00:24:00</v>
      </c>
      <c r="K8598" t="str" cm="1">
        <f t="array" ref="K8598:M8598">_xlfn.TEXTSPLIT(H8598,",")</f>
        <v>Documentary</v>
      </c>
      <c r="L8598" t="str">
        <v xml:space="preserve"> Short</v>
      </c>
      <c r="M8598" t="str">
        <v xml:space="preserve"> Drama</v>
      </c>
    </row>
    <row r="8599" spans="1:13" ht="45" x14ac:dyDescent="0.25">
      <c r="A8599" t="s">
        <v>23350</v>
      </c>
      <c r="B8599" t="s">
        <v>33</v>
      </c>
      <c r="C8599" s="1" t="s">
        <v>10810</v>
      </c>
      <c r="D8599">
        <v>6.8</v>
      </c>
      <c r="E8599">
        <v>40</v>
      </c>
      <c r="F8599">
        <v>25</v>
      </c>
      <c r="G8599" t="str">
        <f t="shared" si="776"/>
        <v>2020</v>
      </c>
      <c r="H8599" t="str">
        <f t="shared" si="777"/>
        <v>Documentary, Short, Drama</v>
      </c>
      <c r="I8599" t="str">
        <f t="shared" si="778"/>
        <v>Tiny Creatures</v>
      </c>
      <c r="J8599" t="str">
        <f t="shared" si="779"/>
        <v>00:25:00</v>
      </c>
      <c r="K8599" t="str" cm="1">
        <f t="array" ref="K8599:M8599">_xlfn.TEXTSPLIT(H8599,",")</f>
        <v>Documentary</v>
      </c>
      <c r="L8599" t="str">
        <v xml:space="preserve"> Short</v>
      </c>
      <c r="M8599" t="str">
        <v xml:space="preserve"> Drama</v>
      </c>
    </row>
    <row r="8600" spans="1:13" ht="45" x14ac:dyDescent="0.25">
      <c r="A8600" t="s">
        <v>23350</v>
      </c>
      <c r="B8600" t="s">
        <v>33</v>
      </c>
      <c r="C8600" s="1" t="s">
        <v>10810</v>
      </c>
      <c r="D8600">
        <v>6.4</v>
      </c>
      <c r="E8600">
        <v>38</v>
      </c>
      <c r="F8600">
        <v>25</v>
      </c>
      <c r="G8600" t="str">
        <f t="shared" si="776"/>
        <v>2020</v>
      </c>
      <c r="H8600" t="str">
        <f t="shared" si="777"/>
        <v>Documentary, Short, Drama</v>
      </c>
      <c r="I8600" t="str">
        <f t="shared" si="778"/>
        <v>Tiny Creatures</v>
      </c>
      <c r="J8600" t="str">
        <f t="shared" si="779"/>
        <v>00:25:00</v>
      </c>
      <c r="K8600" t="str" cm="1">
        <f t="array" ref="K8600:M8600">_xlfn.TEXTSPLIT(H8600,",")</f>
        <v>Documentary</v>
      </c>
      <c r="L8600" t="str">
        <v xml:space="preserve"> Short</v>
      </c>
      <c r="M8600" t="str">
        <v xml:space="preserve"> Drama</v>
      </c>
    </row>
    <row r="8601" spans="1:13" ht="45" x14ac:dyDescent="0.25">
      <c r="A8601" t="s">
        <v>23350</v>
      </c>
      <c r="B8601" t="s">
        <v>33</v>
      </c>
      <c r="C8601" s="1" t="s">
        <v>10810</v>
      </c>
      <c r="D8601">
        <v>6.8</v>
      </c>
      <c r="E8601">
        <v>33</v>
      </c>
      <c r="F8601">
        <v>25</v>
      </c>
      <c r="G8601" t="str">
        <f t="shared" si="776"/>
        <v>2020</v>
      </c>
      <c r="H8601" t="str">
        <f t="shared" si="777"/>
        <v>Documentary, Short, Drama</v>
      </c>
      <c r="I8601" t="str">
        <f t="shared" si="778"/>
        <v>Tiny Creatures</v>
      </c>
      <c r="J8601" t="str">
        <f t="shared" si="779"/>
        <v>00:25:00</v>
      </c>
      <c r="K8601" t="str" cm="1">
        <f t="array" ref="K8601:M8601">_xlfn.TEXTSPLIT(H8601,",")</f>
        <v>Documentary</v>
      </c>
      <c r="L8601" t="str">
        <v xml:space="preserve"> Short</v>
      </c>
      <c r="M8601" t="str">
        <v xml:space="preserve"> Drama</v>
      </c>
    </row>
    <row r="8602" spans="1:13" ht="45" x14ac:dyDescent="0.25">
      <c r="A8602" t="s">
        <v>23350</v>
      </c>
      <c r="B8602" t="s">
        <v>33</v>
      </c>
      <c r="C8602" s="1" t="s">
        <v>10810</v>
      </c>
      <c r="D8602">
        <v>6.5</v>
      </c>
      <c r="E8602">
        <v>36</v>
      </c>
      <c r="F8602">
        <v>25</v>
      </c>
      <c r="G8602" t="str">
        <f t="shared" si="776"/>
        <v>2020</v>
      </c>
      <c r="H8602" t="str">
        <f t="shared" si="777"/>
        <v>Documentary, Short, Drama</v>
      </c>
      <c r="I8602" t="str">
        <f t="shared" si="778"/>
        <v>Tiny Creatures</v>
      </c>
      <c r="J8602" t="str">
        <f t="shared" si="779"/>
        <v>00:25:00</v>
      </c>
      <c r="K8602" t="str" cm="1">
        <f t="array" ref="K8602:M8602">_xlfn.TEXTSPLIT(H8602,",")</f>
        <v>Documentary</v>
      </c>
      <c r="L8602" t="str">
        <v xml:space="preserve"> Short</v>
      </c>
      <c r="M8602" t="str">
        <v xml:space="preserve"> Drama</v>
      </c>
    </row>
    <row r="8603" spans="1:13" ht="45" x14ac:dyDescent="0.25">
      <c r="A8603" t="s">
        <v>23350</v>
      </c>
      <c r="B8603" t="s">
        <v>33</v>
      </c>
      <c r="C8603" s="1" t="s">
        <v>10810</v>
      </c>
      <c r="D8603">
        <v>6.4</v>
      </c>
      <c r="E8603">
        <v>33</v>
      </c>
      <c r="F8603">
        <v>24</v>
      </c>
      <c r="G8603" t="str">
        <f t="shared" si="776"/>
        <v>2020</v>
      </c>
      <c r="H8603" t="str">
        <f t="shared" si="777"/>
        <v>Documentary, Short, Drama</v>
      </c>
      <c r="I8603" t="str">
        <f t="shared" si="778"/>
        <v>Tiny Creatures</v>
      </c>
      <c r="J8603" t="str">
        <f t="shared" si="779"/>
        <v>00:24:00</v>
      </c>
      <c r="K8603" t="str" cm="1">
        <f t="array" ref="K8603:M8603">_xlfn.TEXTSPLIT(H8603,",")</f>
        <v>Documentary</v>
      </c>
      <c r="L8603" t="str">
        <v xml:space="preserve"> Short</v>
      </c>
      <c r="M8603" t="str">
        <v xml:space="preserve"> Drama</v>
      </c>
    </row>
    <row r="8604" spans="1:13" ht="45" x14ac:dyDescent="0.25">
      <c r="A8604" t="s">
        <v>23284</v>
      </c>
      <c r="B8604">
        <v>-2020</v>
      </c>
      <c r="C8604" s="1" t="s">
        <v>81</v>
      </c>
      <c r="D8604">
        <v>7.4</v>
      </c>
      <c r="E8604">
        <v>90</v>
      </c>
      <c r="G8604" t="str">
        <f t="shared" si="776"/>
        <v>2020</v>
      </c>
      <c r="H8604" t="str">
        <f t="shared" si="777"/>
        <v>Crime, Drama, Thriller</v>
      </c>
      <c r="I8604" t="str">
        <f t="shared" si="778"/>
        <v>El robo del siglo</v>
      </c>
      <c r="J8604" t="str">
        <f t="shared" si="779"/>
        <v>00:00:00</v>
      </c>
      <c r="K8604" t="str" cm="1">
        <f t="array" ref="K8604:M8604">_xlfn.TEXTSPLIT(H8604,",")</f>
        <v>Crime</v>
      </c>
      <c r="L8604" t="str">
        <v xml:space="preserve"> Drama</v>
      </c>
      <c r="M8604" t="str">
        <v xml:space="preserve"> Thriller</v>
      </c>
    </row>
    <row r="8605" spans="1:13" ht="45" x14ac:dyDescent="0.25">
      <c r="A8605" t="s">
        <v>23284</v>
      </c>
      <c r="B8605">
        <v>-2020</v>
      </c>
      <c r="C8605" s="1" t="s">
        <v>81</v>
      </c>
      <c r="D8605">
        <v>7.6</v>
      </c>
      <c r="E8605">
        <v>89</v>
      </c>
      <c r="G8605" t="str">
        <f t="shared" si="776"/>
        <v>2020</v>
      </c>
      <c r="H8605" t="str">
        <f t="shared" si="777"/>
        <v>Crime, Drama, Thriller</v>
      </c>
      <c r="I8605" t="str">
        <f t="shared" si="778"/>
        <v>El robo del siglo</v>
      </c>
      <c r="J8605" t="str">
        <f t="shared" si="779"/>
        <v>00:00:00</v>
      </c>
      <c r="K8605" t="str" cm="1">
        <f t="array" ref="K8605:M8605">_xlfn.TEXTSPLIT(H8605,",")</f>
        <v>Crime</v>
      </c>
      <c r="L8605" t="str">
        <v xml:space="preserve"> Drama</v>
      </c>
      <c r="M8605" t="str">
        <v xml:space="preserve"> Thriller</v>
      </c>
    </row>
    <row r="8606" spans="1:13" ht="45" x14ac:dyDescent="0.25">
      <c r="A8606" t="s">
        <v>23284</v>
      </c>
      <c r="B8606">
        <v>-2020</v>
      </c>
      <c r="C8606" s="1" t="s">
        <v>81</v>
      </c>
      <c r="D8606">
        <v>7.6</v>
      </c>
      <c r="E8606">
        <v>97</v>
      </c>
      <c r="G8606" t="str">
        <f t="shared" si="776"/>
        <v>2020</v>
      </c>
      <c r="H8606" t="str">
        <f t="shared" si="777"/>
        <v>Crime, Drama, Thriller</v>
      </c>
      <c r="I8606" t="str">
        <f t="shared" si="778"/>
        <v>El robo del siglo</v>
      </c>
      <c r="J8606" t="str">
        <f t="shared" si="779"/>
        <v>00:00:00</v>
      </c>
      <c r="K8606" t="str" cm="1">
        <f t="array" ref="K8606:M8606">_xlfn.TEXTSPLIT(H8606,",")</f>
        <v>Crime</v>
      </c>
      <c r="L8606" t="str">
        <v xml:space="preserve"> Drama</v>
      </c>
      <c r="M8606" t="str">
        <v xml:space="preserve"> Thriller</v>
      </c>
    </row>
    <row r="8607" spans="1:13" ht="30" x14ac:dyDescent="0.25">
      <c r="A8607" t="s">
        <v>23408</v>
      </c>
      <c r="C8607" s="1" t="s">
        <v>981</v>
      </c>
      <c r="H8607" t="str">
        <f t="shared" si="777"/>
        <v>Drama, Thriller</v>
      </c>
      <c r="I8607" t="str">
        <f t="shared" si="778"/>
        <v>Anatomy of a Scandal</v>
      </c>
      <c r="J8607" t="str">
        <f t="shared" si="779"/>
        <v>00:00:00</v>
      </c>
      <c r="K8607" t="str" cm="1">
        <f t="array" ref="K8607:L8607">_xlfn.TEXTSPLIT(H8607,",")</f>
        <v>Drama</v>
      </c>
      <c r="L8607" t="str">
        <v xml:space="preserve"> Thriller</v>
      </c>
    </row>
    <row r="8608" spans="1:13" ht="30" x14ac:dyDescent="0.25">
      <c r="A8608" t="s">
        <v>23391</v>
      </c>
      <c r="B8608">
        <v>-2020</v>
      </c>
      <c r="C8608" s="1" t="s">
        <v>6408</v>
      </c>
      <c r="D8608">
        <v>7.7</v>
      </c>
      <c r="E8608">
        <v>497</v>
      </c>
      <c r="F8608">
        <v>43</v>
      </c>
      <c r="G8608" t="str">
        <f t="shared" ref="G8608:G8621" si="780">MID(B8608,2,4)</f>
        <v>2020</v>
      </c>
      <c r="H8608" t="str">
        <f t="shared" si="777"/>
        <v>Documentary, History</v>
      </c>
      <c r="I8608" t="str">
        <f t="shared" si="778"/>
        <v>High Score</v>
      </c>
      <c r="J8608" t="str">
        <f t="shared" si="779"/>
        <v>00:43:00</v>
      </c>
      <c r="K8608" t="str" cm="1">
        <f t="array" ref="K8608:L8608">_xlfn.TEXTSPLIT(H8608,",")</f>
        <v>Documentary</v>
      </c>
      <c r="L8608" t="str">
        <v xml:space="preserve"> History</v>
      </c>
    </row>
    <row r="8609" spans="1:13" ht="30" x14ac:dyDescent="0.25">
      <c r="A8609" t="s">
        <v>23391</v>
      </c>
      <c r="B8609">
        <v>-2020</v>
      </c>
      <c r="C8609" s="1" t="s">
        <v>6408</v>
      </c>
      <c r="D8609">
        <v>6.3</v>
      </c>
      <c r="E8609">
        <v>520</v>
      </c>
      <c r="F8609">
        <v>40</v>
      </c>
      <c r="G8609" t="str">
        <f t="shared" si="780"/>
        <v>2020</v>
      </c>
      <c r="H8609" t="str">
        <f t="shared" si="777"/>
        <v>Documentary, History</v>
      </c>
      <c r="I8609" t="str">
        <f t="shared" si="778"/>
        <v>High Score</v>
      </c>
      <c r="J8609" t="str">
        <f t="shared" si="779"/>
        <v>00:40:00</v>
      </c>
      <c r="K8609" t="str" cm="1">
        <f t="array" ref="K8609:L8609">_xlfn.TEXTSPLIT(H8609,",")</f>
        <v>Documentary</v>
      </c>
      <c r="L8609" t="str">
        <v xml:space="preserve"> History</v>
      </c>
    </row>
    <row r="8610" spans="1:13" ht="30" x14ac:dyDescent="0.25">
      <c r="A8610" t="s">
        <v>23391</v>
      </c>
      <c r="B8610">
        <v>-2020</v>
      </c>
      <c r="C8610" s="1" t="s">
        <v>6408</v>
      </c>
      <c r="D8610">
        <v>7.4</v>
      </c>
      <c r="E8610">
        <v>420</v>
      </c>
      <c r="F8610">
        <v>41</v>
      </c>
      <c r="G8610" t="str">
        <f t="shared" si="780"/>
        <v>2020</v>
      </c>
      <c r="H8610" t="str">
        <f t="shared" si="777"/>
        <v>Documentary, History</v>
      </c>
      <c r="I8610" t="str">
        <f t="shared" si="778"/>
        <v>High Score</v>
      </c>
      <c r="J8610" t="str">
        <f t="shared" si="779"/>
        <v>00:41:00</v>
      </c>
      <c r="K8610" t="str" cm="1">
        <f t="array" ref="K8610:L8610">_xlfn.TEXTSPLIT(H8610,",")</f>
        <v>Documentary</v>
      </c>
      <c r="L8610" t="str">
        <v xml:space="preserve"> History</v>
      </c>
    </row>
    <row r="8611" spans="1:13" ht="30" x14ac:dyDescent="0.25">
      <c r="A8611" t="s">
        <v>23391</v>
      </c>
      <c r="B8611">
        <v>-2020</v>
      </c>
      <c r="C8611" s="1" t="s">
        <v>6408</v>
      </c>
      <c r="D8611">
        <v>7.5</v>
      </c>
      <c r="E8611">
        <v>392</v>
      </c>
      <c r="F8611">
        <v>43</v>
      </c>
      <c r="G8611" t="str">
        <f t="shared" si="780"/>
        <v>2020</v>
      </c>
      <c r="H8611" t="str">
        <f t="shared" si="777"/>
        <v>Documentary, History</v>
      </c>
      <c r="I8611" t="str">
        <f t="shared" si="778"/>
        <v>High Score</v>
      </c>
      <c r="J8611" t="str">
        <f t="shared" si="779"/>
        <v>00:43:00</v>
      </c>
      <c r="K8611" t="str" cm="1">
        <f t="array" ref="K8611:L8611">_xlfn.TEXTSPLIT(H8611,",")</f>
        <v>Documentary</v>
      </c>
      <c r="L8611" t="str">
        <v xml:space="preserve"> History</v>
      </c>
    </row>
    <row r="8612" spans="1:13" ht="30" x14ac:dyDescent="0.25">
      <c r="A8612" t="s">
        <v>23391</v>
      </c>
      <c r="B8612">
        <v>-2020</v>
      </c>
      <c r="C8612" s="1" t="s">
        <v>6408</v>
      </c>
      <c r="D8612">
        <v>7.7</v>
      </c>
      <c r="E8612">
        <v>374</v>
      </c>
      <c r="F8612">
        <v>37</v>
      </c>
      <c r="G8612" t="str">
        <f t="shared" si="780"/>
        <v>2020</v>
      </c>
      <c r="H8612" t="str">
        <f t="shared" si="777"/>
        <v>Documentary, History</v>
      </c>
      <c r="I8612" t="str">
        <f t="shared" si="778"/>
        <v>High Score</v>
      </c>
      <c r="J8612" t="str">
        <f t="shared" si="779"/>
        <v>00:37:00</v>
      </c>
      <c r="K8612" t="str" cm="1">
        <f t="array" ref="K8612:L8612">_xlfn.TEXTSPLIT(H8612,",")</f>
        <v>Documentary</v>
      </c>
      <c r="L8612" t="str">
        <v xml:space="preserve"> History</v>
      </c>
    </row>
    <row r="8613" spans="1:13" ht="45" x14ac:dyDescent="0.25">
      <c r="A8613" t="s">
        <v>22397</v>
      </c>
      <c r="B8613" t="s">
        <v>33</v>
      </c>
      <c r="C8613" s="1" t="s">
        <v>15</v>
      </c>
      <c r="D8613">
        <v>9.1</v>
      </c>
      <c r="E8613">
        <v>32</v>
      </c>
      <c r="G8613" t="str">
        <f t="shared" si="780"/>
        <v>2020</v>
      </c>
      <c r="H8613" t="str">
        <f t="shared" si="777"/>
        <v>Animation, Action, Adventure</v>
      </c>
      <c r="I8613" t="str">
        <f t="shared" si="778"/>
        <v>Glitch Techs</v>
      </c>
      <c r="J8613" t="str">
        <f t="shared" si="779"/>
        <v>00:00:00</v>
      </c>
      <c r="K8613" t="str" cm="1">
        <f t="array" ref="K8613:M8613">_xlfn.TEXTSPLIT(H8613,",")</f>
        <v>Animation</v>
      </c>
      <c r="L8613" t="str">
        <v xml:space="preserve"> Action</v>
      </c>
      <c r="M8613" t="str">
        <v xml:space="preserve"> Adventure</v>
      </c>
    </row>
    <row r="8614" spans="1:13" ht="45" x14ac:dyDescent="0.25">
      <c r="A8614" t="s">
        <v>22397</v>
      </c>
      <c r="B8614" t="s">
        <v>33</v>
      </c>
      <c r="C8614" s="1" t="s">
        <v>15</v>
      </c>
      <c r="D8614">
        <v>9.1999999999999993</v>
      </c>
      <c r="E8614">
        <v>36</v>
      </c>
      <c r="G8614" t="str">
        <f t="shared" si="780"/>
        <v>2020</v>
      </c>
      <c r="H8614" t="str">
        <f t="shared" si="777"/>
        <v>Animation, Action, Adventure</v>
      </c>
      <c r="I8614" t="str">
        <f t="shared" si="778"/>
        <v>Glitch Techs</v>
      </c>
      <c r="J8614" t="str">
        <f t="shared" si="779"/>
        <v>00:00:00</v>
      </c>
      <c r="K8614" t="str" cm="1">
        <f t="array" ref="K8614:M8614">_xlfn.TEXTSPLIT(H8614,",")</f>
        <v>Animation</v>
      </c>
      <c r="L8614" t="str">
        <v xml:space="preserve"> Action</v>
      </c>
      <c r="M8614" t="str">
        <v xml:space="preserve"> Adventure</v>
      </c>
    </row>
    <row r="8615" spans="1:13" ht="45" x14ac:dyDescent="0.25">
      <c r="A8615" t="s">
        <v>22397</v>
      </c>
      <c r="B8615" t="s">
        <v>33</v>
      </c>
      <c r="C8615" s="1" t="s">
        <v>15</v>
      </c>
      <c r="D8615">
        <v>9</v>
      </c>
      <c r="E8615">
        <v>29</v>
      </c>
      <c r="G8615" t="str">
        <f t="shared" si="780"/>
        <v>2020</v>
      </c>
      <c r="H8615" t="str">
        <f t="shared" si="777"/>
        <v>Animation, Action, Adventure</v>
      </c>
      <c r="I8615" t="str">
        <f t="shared" si="778"/>
        <v>Glitch Techs</v>
      </c>
      <c r="J8615" t="str">
        <f t="shared" si="779"/>
        <v>00:00:00</v>
      </c>
      <c r="K8615" t="str" cm="1">
        <f t="array" ref="K8615:M8615">_xlfn.TEXTSPLIT(H8615,",")</f>
        <v>Animation</v>
      </c>
      <c r="L8615" t="str">
        <v xml:space="preserve"> Action</v>
      </c>
      <c r="M8615" t="str">
        <v xml:space="preserve"> Adventure</v>
      </c>
    </row>
    <row r="8616" spans="1:13" ht="45" x14ac:dyDescent="0.25">
      <c r="A8616" t="s">
        <v>22397</v>
      </c>
      <c r="B8616" t="s">
        <v>33</v>
      </c>
      <c r="C8616" s="1" t="s">
        <v>15</v>
      </c>
      <c r="D8616">
        <v>9.4</v>
      </c>
      <c r="E8616">
        <v>35</v>
      </c>
      <c r="G8616" t="str">
        <f t="shared" si="780"/>
        <v>2020</v>
      </c>
      <c r="H8616" t="str">
        <f t="shared" si="777"/>
        <v>Animation, Action, Adventure</v>
      </c>
      <c r="I8616" t="str">
        <f t="shared" si="778"/>
        <v>Glitch Techs</v>
      </c>
      <c r="J8616" t="str">
        <f t="shared" si="779"/>
        <v>00:00:00</v>
      </c>
      <c r="K8616" t="str" cm="1">
        <f t="array" ref="K8616:M8616">_xlfn.TEXTSPLIT(H8616,",")</f>
        <v>Animation</v>
      </c>
      <c r="L8616" t="str">
        <v xml:space="preserve"> Action</v>
      </c>
      <c r="M8616" t="str">
        <v xml:space="preserve"> Adventure</v>
      </c>
    </row>
    <row r="8617" spans="1:13" ht="45" x14ac:dyDescent="0.25">
      <c r="A8617" t="s">
        <v>22397</v>
      </c>
      <c r="B8617" t="s">
        <v>33</v>
      </c>
      <c r="C8617" s="1" t="s">
        <v>15</v>
      </c>
      <c r="D8617">
        <v>9.3000000000000007</v>
      </c>
      <c r="E8617">
        <v>35</v>
      </c>
      <c r="G8617" t="str">
        <f t="shared" si="780"/>
        <v>2020</v>
      </c>
      <c r="H8617" t="str">
        <f t="shared" si="777"/>
        <v>Animation, Action, Adventure</v>
      </c>
      <c r="I8617" t="str">
        <f t="shared" si="778"/>
        <v>Glitch Techs</v>
      </c>
      <c r="J8617" t="str">
        <f t="shared" si="779"/>
        <v>00:00:00</v>
      </c>
      <c r="K8617" t="str" cm="1">
        <f t="array" ref="K8617:M8617">_xlfn.TEXTSPLIT(H8617,",")</f>
        <v>Animation</v>
      </c>
      <c r="L8617" t="str">
        <v xml:space="preserve"> Action</v>
      </c>
      <c r="M8617" t="str">
        <v xml:space="preserve"> Adventure</v>
      </c>
    </row>
    <row r="8618" spans="1:13" ht="45" x14ac:dyDescent="0.25">
      <c r="A8618" t="s">
        <v>22397</v>
      </c>
      <c r="B8618" t="s">
        <v>33</v>
      </c>
      <c r="C8618" s="1" t="s">
        <v>15</v>
      </c>
      <c r="D8618">
        <v>7.5</v>
      </c>
      <c r="E8618">
        <v>42</v>
      </c>
      <c r="G8618" t="str">
        <f t="shared" si="780"/>
        <v>2020</v>
      </c>
      <c r="H8618" t="str">
        <f t="shared" si="777"/>
        <v>Animation, Action, Adventure</v>
      </c>
      <c r="I8618" t="str">
        <f t="shared" si="778"/>
        <v>Glitch Techs</v>
      </c>
      <c r="J8618" t="str">
        <f t="shared" si="779"/>
        <v>00:00:00</v>
      </c>
      <c r="K8618" t="str" cm="1">
        <f t="array" ref="K8618:M8618">_xlfn.TEXTSPLIT(H8618,",")</f>
        <v>Animation</v>
      </c>
      <c r="L8618" t="str">
        <v xml:space="preserve"> Action</v>
      </c>
      <c r="M8618" t="str">
        <v xml:space="preserve"> Adventure</v>
      </c>
    </row>
    <row r="8619" spans="1:13" ht="45" x14ac:dyDescent="0.25">
      <c r="A8619" t="s">
        <v>22397</v>
      </c>
      <c r="B8619" t="s">
        <v>33</v>
      </c>
      <c r="C8619" s="1" t="s">
        <v>15</v>
      </c>
      <c r="D8619">
        <v>8.4</v>
      </c>
      <c r="E8619">
        <v>36</v>
      </c>
      <c r="G8619" t="str">
        <f t="shared" si="780"/>
        <v>2020</v>
      </c>
      <c r="H8619" t="str">
        <f t="shared" si="777"/>
        <v>Animation, Action, Adventure</v>
      </c>
      <c r="I8619" t="str">
        <f t="shared" si="778"/>
        <v>Glitch Techs</v>
      </c>
      <c r="J8619" t="str">
        <f t="shared" si="779"/>
        <v>00:00:00</v>
      </c>
      <c r="K8619" t="str" cm="1">
        <f t="array" ref="K8619:M8619">_xlfn.TEXTSPLIT(H8619,",")</f>
        <v>Animation</v>
      </c>
      <c r="L8619" t="str">
        <v xml:space="preserve"> Action</v>
      </c>
      <c r="M8619" t="str">
        <v xml:space="preserve"> Adventure</v>
      </c>
    </row>
    <row r="8620" spans="1:13" ht="45" x14ac:dyDescent="0.25">
      <c r="A8620" t="s">
        <v>22397</v>
      </c>
      <c r="B8620" t="s">
        <v>33</v>
      </c>
      <c r="C8620" s="1" t="s">
        <v>15</v>
      </c>
      <c r="D8620">
        <v>8.5</v>
      </c>
      <c r="E8620">
        <v>32</v>
      </c>
      <c r="G8620" t="str">
        <f t="shared" si="780"/>
        <v>2020</v>
      </c>
      <c r="H8620" t="str">
        <f t="shared" si="777"/>
        <v>Animation, Action, Adventure</v>
      </c>
      <c r="I8620" t="str">
        <f t="shared" si="778"/>
        <v>Glitch Techs</v>
      </c>
      <c r="J8620" t="str">
        <f t="shared" si="779"/>
        <v>00:00:00</v>
      </c>
      <c r="K8620" t="str" cm="1">
        <f t="array" ref="K8620:M8620">_xlfn.TEXTSPLIT(H8620,",")</f>
        <v>Animation</v>
      </c>
      <c r="L8620" t="str">
        <v xml:space="preserve"> Action</v>
      </c>
      <c r="M8620" t="str">
        <v xml:space="preserve"> Adventure</v>
      </c>
    </row>
    <row r="8621" spans="1:13" ht="45" x14ac:dyDescent="0.25">
      <c r="A8621" t="s">
        <v>22397</v>
      </c>
      <c r="B8621" t="s">
        <v>33</v>
      </c>
      <c r="C8621" s="1" t="s">
        <v>15</v>
      </c>
      <c r="D8621">
        <v>9.1</v>
      </c>
      <c r="E8621">
        <v>37</v>
      </c>
      <c r="G8621" t="str">
        <f t="shared" si="780"/>
        <v>2020</v>
      </c>
      <c r="H8621" t="str">
        <f t="shared" si="777"/>
        <v>Animation, Action, Adventure</v>
      </c>
      <c r="I8621" t="str">
        <f t="shared" si="778"/>
        <v>Glitch Techs</v>
      </c>
      <c r="J8621" t="str">
        <f t="shared" si="779"/>
        <v>00:00:00</v>
      </c>
      <c r="K8621" t="str" cm="1">
        <f t="array" ref="K8621:M8621">_xlfn.TEXTSPLIT(H8621,",")</f>
        <v>Animation</v>
      </c>
      <c r="L8621" t="str">
        <v xml:space="preserve"> Action</v>
      </c>
      <c r="M8621" t="str">
        <v xml:space="preserve"> Adventure</v>
      </c>
    </row>
    <row r="8622" spans="1:13" ht="30" x14ac:dyDescent="0.25">
      <c r="A8622" t="s">
        <v>23440</v>
      </c>
      <c r="C8622" s="1" t="s">
        <v>86</v>
      </c>
      <c r="H8622" t="str">
        <f t="shared" si="777"/>
        <v>Drama</v>
      </c>
      <c r="I8622" t="str">
        <f t="shared" si="778"/>
        <v>You Don't Know Me</v>
      </c>
      <c r="J8622" t="str">
        <f t="shared" si="779"/>
        <v>00:00:00</v>
      </c>
      <c r="K8622" t="str" cm="1">
        <f t="array" ref="K8622">_xlfn.TEXTSPLIT(H8622,",")</f>
        <v>Drama</v>
      </c>
    </row>
    <row r="8623" spans="1:13" ht="30" x14ac:dyDescent="0.25">
      <c r="A8623" t="s">
        <v>23445</v>
      </c>
      <c r="B8623">
        <v>-2020</v>
      </c>
      <c r="C8623" s="1" t="s">
        <v>3320</v>
      </c>
      <c r="D8623">
        <v>7.3</v>
      </c>
      <c r="E8623">
        <v>24</v>
      </c>
      <c r="F8623">
        <v>30</v>
      </c>
      <c r="G8623" t="str">
        <f t="shared" ref="G8623:G8643" si="781">MID(B8623,2,4)</f>
        <v>2020</v>
      </c>
      <c r="H8623" t="str">
        <f t="shared" si="777"/>
        <v>Documentary, Crime</v>
      </c>
      <c r="I8623" t="str">
        <f t="shared" si="778"/>
        <v>La LÃ­nea: La Sombra del Narco</v>
      </c>
      <c r="J8623" t="str">
        <f t="shared" si="779"/>
        <v>00:30:00</v>
      </c>
      <c r="K8623" t="str" cm="1">
        <f t="array" ref="K8623:L8623">_xlfn.TEXTSPLIT(H8623,",")</f>
        <v>Documentary</v>
      </c>
      <c r="L8623" t="str">
        <v xml:space="preserve"> Crime</v>
      </c>
    </row>
    <row r="8624" spans="1:13" ht="45" x14ac:dyDescent="0.25">
      <c r="A8624" t="s">
        <v>21449</v>
      </c>
      <c r="B8624" t="s">
        <v>33</v>
      </c>
      <c r="C8624" s="1" t="s">
        <v>553</v>
      </c>
      <c r="D8624">
        <v>6.8</v>
      </c>
      <c r="E8624">
        <v>439</v>
      </c>
      <c r="F8624">
        <v>48</v>
      </c>
      <c r="G8624" t="str">
        <f t="shared" si="781"/>
        <v>2020</v>
      </c>
      <c r="H8624" t="str">
        <f t="shared" si="777"/>
        <v>Documentary, Crime, Mystery</v>
      </c>
      <c r="I8624" t="str">
        <f t="shared" si="778"/>
        <v>Unsolved Mysteries</v>
      </c>
      <c r="J8624" t="str">
        <f t="shared" si="779"/>
        <v>00:48:00</v>
      </c>
      <c r="K8624" t="str" cm="1">
        <f t="array" ref="K8624:M8624">_xlfn.TEXTSPLIT(H8624,",")</f>
        <v>Documentary</v>
      </c>
      <c r="L8624" t="str">
        <v xml:space="preserve"> Crime</v>
      </c>
      <c r="M8624" t="str">
        <v xml:space="preserve"> Mystery</v>
      </c>
    </row>
    <row r="8625" spans="1:13" ht="45" x14ac:dyDescent="0.25">
      <c r="A8625" t="s">
        <v>21449</v>
      </c>
      <c r="B8625" t="s">
        <v>33</v>
      </c>
      <c r="C8625" s="1" t="s">
        <v>553</v>
      </c>
      <c r="D8625">
        <v>7.1</v>
      </c>
      <c r="E8625">
        <v>390</v>
      </c>
      <c r="F8625">
        <v>37</v>
      </c>
      <c r="G8625" t="str">
        <f t="shared" si="781"/>
        <v>2020</v>
      </c>
      <c r="H8625" t="str">
        <f t="shared" si="777"/>
        <v>Documentary, Crime, Mystery</v>
      </c>
      <c r="I8625" t="str">
        <f t="shared" si="778"/>
        <v>Unsolved Mysteries</v>
      </c>
      <c r="J8625" t="str">
        <f t="shared" si="779"/>
        <v>00:37:00</v>
      </c>
      <c r="K8625" t="str" cm="1">
        <f t="array" ref="K8625:M8625">_xlfn.TEXTSPLIT(H8625,",")</f>
        <v>Documentary</v>
      </c>
      <c r="L8625" t="str">
        <v xml:space="preserve"> Crime</v>
      </c>
      <c r="M8625" t="str">
        <v xml:space="preserve"> Mystery</v>
      </c>
    </row>
    <row r="8626" spans="1:13" ht="30" x14ac:dyDescent="0.25">
      <c r="A8626" t="s">
        <v>23452</v>
      </c>
      <c r="B8626" t="s">
        <v>33</v>
      </c>
      <c r="C8626" s="1" t="s">
        <v>1042</v>
      </c>
      <c r="D8626">
        <v>5.4</v>
      </c>
      <c r="E8626">
        <v>48</v>
      </c>
      <c r="G8626" t="str">
        <f t="shared" si="781"/>
        <v>2020</v>
      </c>
      <c r="H8626" t="str">
        <f t="shared" si="777"/>
        <v>Reality-TV</v>
      </c>
      <c r="I8626" t="str">
        <f t="shared" si="778"/>
        <v>Get Organized with the Home Edit</v>
      </c>
      <c r="J8626" t="str">
        <f t="shared" si="779"/>
        <v>00:00:00</v>
      </c>
      <c r="K8626" t="str" cm="1">
        <f t="array" ref="K8626">_xlfn.TEXTSPLIT(H8626,",")</f>
        <v>Reality-TV</v>
      </c>
    </row>
    <row r="8627" spans="1:13" ht="45" x14ac:dyDescent="0.25">
      <c r="A8627" t="s">
        <v>23455</v>
      </c>
      <c r="B8627" t="s">
        <v>51</v>
      </c>
      <c r="C8627" s="1" t="s">
        <v>81</v>
      </c>
      <c r="D8627">
        <v>7.7</v>
      </c>
      <c r="E8627" s="2">
        <v>1087</v>
      </c>
      <c r="F8627">
        <v>48</v>
      </c>
      <c r="G8627" t="str">
        <f t="shared" si="781"/>
        <v>2019</v>
      </c>
      <c r="H8627" t="str">
        <f t="shared" si="777"/>
        <v>Crime, Drama, Thriller</v>
      </c>
      <c r="I8627" t="str">
        <f t="shared" si="778"/>
        <v>Criminal: UK</v>
      </c>
      <c r="J8627" t="str">
        <f t="shared" si="779"/>
        <v>00:48:00</v>
      </c>
      <c r="K8627" t="str" cm="1">
        <f t="array" ref="K8627:M8627">_xlfn.TEXTSPLIT(H8627,",")</f>
        <v>Crime</v>
      </c>
      <c r="L8627" t="str">
        <v xml:space="preserve"> Drama</v>
      </c>
      <c r="M8627" t="str">
        <v xml:space="preserve"> Thriller</v>
      </c>
    </row>
    <row r="8628" spans="1:13" ht="30" x14ac:dyDescent="0.25">
      <c r="A8628" t="s">
        <v>23458</v>
      </c>
      <c r="B8628">
        <v>-2020</v>
      </c>
      <c r="C8628" s="1" t="s">
        <v>6408</v>
      </c>
      <c r="D8628">
        <v>7.6</v>
      </c>
      <c r="E8628">
        <v>325</v>
      </c>
      <c r="F8628">
        <v>44</v>
      </c>
      <c r="G8628" t="str">
        <f t="shared" si="781"/>
        <v>2020</v>
      </c>
      <c r="H8628" t="str">
        <f t="shared" si="777"/>
        <v>Documentary, History</v>
      </c>
      <c r="I8628" t="str">
        <f t="shared" si="778"/>
        <v>Challenger: The Final Flight</v>
      </c>
      <c r="J8628" t="str">
        <f t="shared" si="779"/>
        <v>00:44:00</v>
      </c>
      <c r="K8628" t="str" cm="1">
        <f t="array" ref="K8628:L8628">_xlfn.TEXTSPLIT(H8628,",")</f>
        <v>Documentary</v>
      </c>
      <c r="L8628" t="str">
        <v xml:space="preserve"> History</v>
      </c>
    </row>
    <row r="8629" spans="1:13" ht="45" x14ac:dyDescent="0.25">
      <c r="A8629" t="s">
        <v>23455</v>
      </c>
      <c r="B8629" t="s">
        <v>51</v>
      </c>
      <c r="C8629" s="1" t="s">
        <v>81</v>
      </c>
      <c r="D8629">
        <v>9.1</v>
      </c>
      <c r="E8629" s="2">
        <v>1958</v>
      </c>
      <c r="F8629">
        <v>46</v>
      </c>
      <c r="G8629" t="str">
        <f t="shared" si="781"/>
        <v>2019</v>
      </c>
      <c r="H8629" t="str">
        <f t="shared" si="777"/>
        <v>Crime, Drama, Thriller</v>
      </c>
      <c r="I8629" t="str">
        <f t="shared" si="778"/>
        <v>Criminal: UK</v>
      </c>
      <c r="J8629" t="str">
        <f t="shared" si="779"/>
        <v>00:46:00</v>
      </c>
      <c r="K8629" t="str" cm="1">
        <f t="array" ref="K8629:M8629">_xlfn.TEXTSPLIT(H8629,",")</f>
        <v>Crime</v>
      </c>
      <c r="L8629" t="str">
        <v xml:space="preserve"> Drama</v>
      </c>
      <c r="M8629" t="str">
        <v xml:space="preserve"> Thriller</v>
      </c>
    </row>
    <row r="8630" spans="1:13" ht="45" x14ac:dyDescent="0.25">
      <c r="A8630" t="s">
        <v>23455</v>
      </c>
      <c r="B8630" t="s">
        <v>51</v>
      </c>
      <c r="C8630" s="1" t="s">
        <v>81</v>
      </c>
      <c r="D8630">
        <v>8.1999999999999993</v>
      </c>
      <c r="E8630">
        <v>937</v>
      </c>
      <c r="F8630">
        <v>41</v>
      </c>
      <c r="G8630" t="str">
        <f t="shared" si="781"/>
        <v>2019</v>
      </c>
      <c r="H8630" t="str">
        <f t="shared" si="777"/>
        <v>Crime, Drama, Thriller</v>
      </c>
      <c r="I8630" t="str">
        <f t="shared" si="778"/>
        <v>Criminal: UK</v>
      </c>
      <c r="J8630" t="str">
        <f t="shared" si="779"/>
        <v>00:41:00</v>
      </c>
      <c r="K8630" t="str" cm="1">
        <f t="array" ref="K8630:M8630">_xlfn.TEXTSPLIT(H8630,",")</f>
        <v>Crime</v>
      </c>
      <c r="L8630" t="str">
        <v xml:space="preserve"> Drama</v>
      </c>
      <c r="M8630" t="str">
        <v xml:space="preserve"> Thriller</v>
      </c>
    </row>
    <row r="8631" spans="1:13" ht="45" x14ac:dyDescent="0.25">
      <c r="A8631" t="s">
        <v>23455</v>
      </c>
      <c r="B8631" t="s">
        <v>51</v>
      </c>
      <c r="C8631" s="1" t="s">
        <v>81</v>
      </c>
      <c r="D8631">
        <v>8.8000000000000007</v>
      </c>
      <c r="E8631" s="2">
        <v>1039</v>
      </c>
      <c r="F8631">
        <v>47</v>
      </c>
      <c r="G8631" t="str">
        <f t="shared" si="781"/>
        <v>2019</v>
      </c>
      <c r="H8631" t="str">
        <f t="shared" si="777"/>
        <v>Crime, Drama, Thriller</v>
      </c>
      <c r="I8631" t="str">
        <f t="shared" si="778"/>
        <v>Criminal: UK</v>
      </c>
      <c r="J8631" t="str">
        <f t="shared" si="779"/>
        <v>00:47:00</v>
      </c>
      <c r="K8631" t="str" cm="1">
        <f t="array" ref="K8631:M8631">_xlfn.TEXTSPLIT(H8631,",")</f>
        <v>Crime</v>
      </c>
      <c r="L8631" t="str">
        <v xml:space="preserve"> Drama</v>
      </c>
      <c r="M8631" t="str">
        <v xml:space="preserve"> Thriller</v>
      </c>
    </row>
    <row r="8632" spans="1:13" ht="45" x14ac:dyDescent="0.25">
      <c r="A8632" t="s">
        <v>22013</v>
      </c>
      <c r="B8632" t="s">
        <v>14</v>
      </c>
      <c r="C8632" s="1" t="s">
        <v>164</v>
      </c>
      <c r="D8632">
        <v>6.9</v>
      </c>
      <c r="E8632">
        <v>305</v>
      </c>
      <c r="F8632">
        <v>26</v>
      </c>
      <c r="G8632" t="str">
        <f t="shared" si="781"/>
        <v>2021</v>
      </c>
      <c r="H8632" t="str">
        <f t="shared" si="777"/>
        <v>Action, Adventure, Crime</v>
      </c>
      <c r="I8632" t="str">
        <f t="shared" si="778"/>
        <v>Sky Rojo</v>
      </c>
      <c r="J8632" t="str">
        <f t="shared" si="779"/>
        <v>00:26:00</v>
      </c>
      <c r="K8632" t="str" cm="1">
        <f t="array" ref="K8632:M8632">_xlfn.TEXTSPLIT(H8632,",")</f>
        <v>Action</v>
      </c>
      <c r="L8632" t="str">
        <v xml:space="preserve"> Adventure</v>
      </c>
      <c r="M8632" t="str">
        <v xml:space="preserve"> Crime</v>
      </c>
    </row>
    <row r="8633" spans="1:13" ht="45" x14ac:dyDescent="0.25">
      <c r="A8633" t="s">
        <v>22013</v>
      </c>
      <c r="B8633" t="s">
        <v>14</v>
      </c>
      <c r="C8633" s="1" t="s">
        <v>164</v>
      </c>
      <c r="D8633">
        <v>6.7</v>
      </c>
      <c r="E8633">
        <v>287</v>
      </c>
      <c r="F8633">
        <v>27</v>
      </c>
      <c r="G8633" t="str">
        <f t="shared" si="781"/>
        <v>2021</v>
      </c>
      <c r="H8633" t="str">
        <f t="shared" si="777"/>
        <v>Action, Adventure, Crime</v>
      </c>
      <c r="I8633" t="str">
        <f t="shared" si="778"/>
        <v>Sky Rojo</v>
      </c>
      <c r="J8633" t="str">
        <f t="shared" si="779"/>
        <v>00:27:00</v>
      </c>
      <c r="K8633" t="str" cm="1">
        <f t="array" ref="K8633:M8633">_xlfn.TEXTSPLIT(H8633,",")</f>
        <v>Action</v>
      </c>
      <c r="L8633" t="str">
        <v xml:space="preserve"> Adventure</v>
      </c>
      <c r="M8633" t="str">
        <v xml:space="preserve"> Crime</v>
      </c>
    </row>
    <row r="8634" spans="1:13" ht="45" x14ac:dyDescent="0.25">
      <c r="A8634" t="s">
        <v>22013</v>
      </c>
      <c r="B8634" t="s">
        <v>14</v>
      </c>
      <c r="C8634" s="1" t="s">
        <v>164</v>
      </c>
      <c r="D8634">
        <v>6.8</v>
      </c>
      <c r="E8634">
        <v>277</v>
      </c>
      <c r="F8634">
        <v>25</v>
      </c>
      <c r="G8634" t="str">
        <f t="shared" si="781"/>
        <v>2021</v>
      </c>
      <c r="H8634" t="str">
        <f t="shared" si="777"/>
        <v>Action, Adventure, Crime</v>
      </c>
      <c r="I8634" t="str">
        <f t="shared" si="778"/>
        <v>Sky Rojo</v>
      </c>
      <c r="J8634" t="str">
        <f t="shared" si="779"/>
        <v>00:25:00</v>
      </c>
      <c r="K8634" t="str" cm="1">
        <f t="array" ref="K8634:M8634">_xlfn.TEXTSPLIT(H8634,",")</f>
        <v>Action</v>
      </c>
      <c r="L8634" t="str">
        <v xml:space="preserve"> Adventure</v>
      </c>
      <c r="M8634" t="str">
        <v xml:space="preserve"> Crime</v>
      </c>
    </row>
    <row r="8635" spans="1:13" ht="45" x14ac:dyDescent="0.25">
      <c r="A8635" t="s">
        <v>22013</v>
      </c>
      <c r="B8635" t="s">
        <v>14</v>
      </c>
      <c r="C8635" s="1" t="s">
        <v>164</v>
      </c>
      <c r="D8635">
        <v>6.5</v>
      </c>
      <c r="E8635">
        <v>260</v>
      </c>
      <c r="F8635">
        <v>23</v>
      </c>
      <c r="G8635" t="str">
        <f t="shared" si="781"/>
        <v>2021</v>
      </c>
      <c r="H8635" t="str">
        <f t="shared" si="777"/>
        <v>Action, Adventure, Crime</v>
      </c>
      <c r="I8635" t="str">
        <f t="shared" si="778"/>
        <v>Sky Rojo</v>
      </c>
      <c r="J8635" t="str">
        <f t="shared" si="779"/>
        <v>00:23:00</v>
      </c>
      <c r="K8635" t="str" cm="1">
        <f t="array" ref="K8635:M8635">_xlfn.TEXTSPLIT(H8635,",")</f>
        <v>Action</v>
      </c>
      <c r="L8635" t="str">
        <v xml:space="preserve"> Adventure</v>
      </c>
      <c r="M8635" t="str">
        <v xml:space="preserve"> Crime</v>
      </c>
    </row>
    <row r="8636" spans="1:13" ht="45" x14ac:dyDescent="0.25">
      <c r="A8636" t="s">
        <v>22013</v>
      </c>
      <c r="B8636" t="s">
        <v>14</v>
      </c>
      <c r="C8636" s="1" t="s">
        <v>164</v>
      </c>
      <c r="D8636">
        <v>6.7</v>
      </c>
      <c r="E8636">
        <v>261</v>
      </c>
      <c r="F8636">
        <v>25</v>
      </c>
      <c r="G8636" t="str">
        <f t="shared" si="781"/>
        <v>2021</v>
      </c>
      <c r="H8636" t="str">
        <f t="shared" si="777"/>
        <v>Action, Adventure, Crime</v>
      </c>
      <c r="I8636" t="str">
        <f t="shared" si="778"/>
        <v>Sky Rojo</v>
      </c>
      <c r="J8636" t="str">
        <f t="shared" si="779"/>
        <v>00:25:00</v>
      </c>
      <c r="K8636" t="str" cm="1">
        <f t="array" ref="K8636:M8636">_xlfn.TEXTSPLIT(H8636,",")</f>
        <v>Action</v>
      </c>
      <c r="L8636" t="str">
        <v xml:space="preserve"> Adventure</v>
      </c>
      <c r="M8636" t="str">
        <v xml:space="preserve"> Crime</v>
      </c>
    </row>
    <row r="8637" spans="1:13" ht="45" x14ac:dyDescent="0.25">
      <c r="A8637" t="s">
        <v>22013</v>
      </c>
      <c r="B8637" t="s">
        <v>14</v>
      </c>
      <c r="C8637" s="1" t="s">
        <v>164</v>
      </c>
      <c r="D8637">
        <v>6.5</v>
      </c>
      <c r="E8637">
        <v>249</v>
      </c>
      <c r="F8637">
        <v>27</v>
      </c>
      <c r="G8637" t="str">
        <f t="shared" si="781"/>
        <v>2021</v>
      </c>
      <c r="H8637" t="str">
        <f t="shared" si="777"/>
        <v>Action, Adventure, Crime</v>
      </c>
      <c r="I8637" t="str">
        <f t="shared" si="778"/>
        <v>Sky Rojo</v>
      </c>
      <c r="J8637" t="str">
        <f t="shared" si="779"/>
        <v>00:27:00</v>
      </c>
      <c r="K8637" t="str" cm="1">
        <f t="array" ref="K8637:M8637">_xlfn.TEXTSPLIT(H8637,",")</f>
        <v>Action</v>
      </c>
      <c r="L8637" t="str">
        <v xml:space="preserve"> Adventure</v>
      </c>
      <c r="M8637" t="str">
        <v xml:space="preserve"> Crime</v>
      </c>
    </row>
    <row r="8638" spans="1:13" ht="30" x14ac:dyDescent="0.25">
      <c r="A8638" t="s">
        <v>20186</v>
      </c>
      <c r="B8638">
        <v>-2020</v>
      </c>
      <c r="C8638" s="1" t="s">
        <v>86</v>
      </c>
      <c r="D8638">
        <v>9.3000000000000007</v>
      </c>
      <c r="E8638" s="2">
        <v>10355</v>
      </c>
      <c r="F8638">
        <v>68</v>
      </c>
      <c r="G8638" t="str">
        <f t="shared" si="781"/>
        <v>2020</v>
      </c>
      <c r="H8638" t="str">
        <f t="shared" si="777"/>
        <v>Drama</v>
      </c>
      <c r="I8638" t="str">
        <f t="shared" si="778"/>
        <v>The Queen's Gambit</v>
      </c>
      <c r="J8638" t="str">
        <f t="shared" si="779"/>
        <v>01:08:00</v>
      </c>
      <c r="K8638" t="str" cm="1">
        <f t="array" ref="K8638">_xlfn.TEXTSPLIT(H8638,",")</f>
        <v>Drama</v>
      </c>
    </row>
    <row r="8639" spans="1:13" ht="30" x14ac:dyDescent="0.25">
      <c r="A8639" t="s">
        <v>23458</v>
      </c>
      <c r="B8639">
        <v>-2020</v>
      </c>
      <c r="C8639" s="1" t="s">
        <v>6408</v>
      </c>
      <c r="D8639">
        <v>7.7</v>
      </c>
      <c r="E8639">
        <v>294</v>
      </c>
      <c r="F8639">
        <v>42</v>
      </c>
      <c r="G8639" t="str">
        <f t="shared" si="781"/>
        <v>2020</v>
      </c>
      <c r="H8639" t="str">
        <f t="shared" si="777"/>
        <v>Documentary, History</v>
      </c>
      <c r="I8639" t="str">
        <f t="shared" si="778"/>
        <v>Challenger: The Final Flight</v>
      </c>
      <c r="J8639" t="str">
        <f t="shared" si="779"/>
        <v>00:42:00</v>
      </c>
      <c r="K8639" t="str" cm="1">
        <f t="array" ref="K8639:L8639">_xlfn.TEXTSPLIT(H8639,",")</f>
        <v>Documentary</v>
      </c>
      <c r="L8639" t="str">
        <v xml:space="preserve"> History</v>
      </c>
    </row>
    <row r="8640" spans="1:13" ht="30" x14ac:dyDescent="0.25">
      <c r="A8640" t="s">
        <v>23458</v>
      </c>
      <c r="B8640">
        <v>-2020</v>
      </c>
      <c r="C8640" s="1" t="s">
        <v>6408</v>
      </c>
      <c r="D8640">
        <v>8.1999999999999993</v>
      </c>
      <c r="E8640">
        <v>288</v>
      </c>
      <c r="F8640">
        <v>41</v>
      </c>
      <c r="G8640" t="str">
        <f t="shared" si="781"/>
        <v>2020</v>
      </c>
      <c r="H8640" t="str">
        <f t="shared" si="777"/>
        <v>Documentary, History</v>
      </c>
      <c r="I8640" t="str">
        <f t="shared" si="778"/>
        <v>Challenger: The Final Flight</v>
      </c>
      <c r="J8640" t="str">
        <f t="shared" si="779"/>
        <v>00:41:00</v>
      </c>
      <c r="K8640" t="str" cm="1">
        <f t="array" ref="K8640:L8640">_xlfn.TEXTSPLIT(H8640,",")</f>
        <v>Documentary</v>
      </c>
      <c r="L8640" t="str">
        <v xml:space="preserve"> History</v>
      </c>
    </row>
    <row r="8641" spans="1:13" ht="30" x14ac:dyDescent="0.25">
      <c r="A8641" t="s">
        <v>23458</v>
      </c>
      <c r="B8641">
        <v>-2020</v>
      </c>
      <c r="C8641" s="1" t="s">
        <v>6408</v>
      </c>
      <c r="D8641">
        <v>8.1</v>
      </c>
      <c r="E8641">
        <v>276</v>
      </c>
      <c r="F8641">
        <v>52</v>
      </c>
      <c r="G8641" t="str">
        <f t="shared" si="781"/>
        <v>2020</v>
      </c>
      <c r="H8641" t="str">
        <f t="shared" si="777"/>
        <v>Documentary, History</v>
      </c>
      <c r="I8641" t="str">
        <f t="shared" si="778"/>
        <v>Challenger: The Final Flight</v>
      </c>
      <c r="J8641" t="str">
        <f t="shared" si="779"/>
        <v>00:52:00</v>
      </c>
      <c r="K8641" t="str" cm="1">
        <f t="array" ref="K8641:L8641">_xlfn.TEXTSPLIT(H8641,",")</f>
        <v>Documentary</v>
      </c>
      <c r="L8641" t="str">
        <v xml:space="preserve"> History</v>
      </c>
    </row>
    <row r="8642" spans="1:13" ht="45" x14ac:dyDescent="0.25">
      <c r="A8642" t="s">
        <v>23481</v>
      </c>
      <c r="B8642" t="s">
        <v>33</v>
      </c>
      <c r="C8642" s="1" t="s">
        <v>43</v>
      </c>
      <c r="D8642">
        <v>7.6</v>
      </c>
      <c r="E8642">
        <v>198</v>
      </c>
      <c r="G8642" t="str">
        <f t="shared" si="781"/>
        <v>2020</v>
      </c>
      <c r="H8642" t="str">
        <f t="shared" ref="H8642:H8705" si="782">SUBSTITUTE(CLEAN(TRIM(C8642)), CHAR(160), "")</f>
        <v>Crime, Drama, Mystery</v>
      </c>
      <c r="I8642" t="str">
        <f t="shared" ref="I8642:I8705" si="783">SUBSTITUTE(CLEAN(TRIM(A8642)), CHAR(160), "")</f>
        <v>Bom Dia, VerÃ´nica</v>
      </c>
      <c r="J8642" t="str">
        <f t="shared" si="779"/>
        <v>00:00:00</v>
      </c>
      <c r="K8642" t="str" cm="1">
        <f t="array" ref="K8642:M8642">_xlfn.TEXTSPLIT(H8642,",")</f>
        <v>Crime</v>
      </c>
      <c r="L8642" t="str">
        <v xml:space="preserve"> Drama</v>
      </c>
      <c r="M8642" t="str">
        <v xml:space="preserve"> Mystery</v>
      </c>
    </row>
    <row r="8643" spans="1:13" ht="30" x14ac:dyDescent="0.25">
      <c r="A8643" t="s">
        <v>23484</v>
      </c>
      <c r="B8643" t="s">
        <v>14</v>
      </c>
      <c r="C8643" s="1" t="s">
        <v>91</v>
      </c>
      <c r="G8643" t="str">
        <f t="shared" si="781"/>
        <v>2021</v>
      </c>
      <c r="H8643" t="str">
        <f t="shared" si="782"/>
        <v>Comedy, Drama</v>
      </c>
      <c r="I8643" t="str">
        <f t="shared" si="783"/>
        <v>Maid</v>
      </c>
      <c r="J8643" t="str">
        <f t="shared" ref="J8643:J8706" si="784">TEXT(F8643/1440, "hh:mm:ss")</f>
        <v>00:00:00</v>
      </c>
      <c r="K8643" t="str" cm="1">
        <f t="array" ref="K8643:L8643">_xlfn.TEXTSPLIT(H8643,",")</f>
        <v>Comedy</v>
      </c>
      <c r="L8643" t="str">
        <v xml:space="preserve"> Drama</v>
      </c>
    </row>
    <row r="8644" spans="1:13" ht="45" x14ac:dyDescent="0.25">
      <c r="A8644" t="s">
        <v>23486</v>
      </c>
      <c r="C8644" s="1" t="s">
        <v>109</v>
      </c>
      <c r="H8644" t="str">
        <f t="shared" si="782"/>
        <v>Action, Adventure, Drama</v>
      </c>
      <c r="I8644" t="str">
        <f t="shared" si="783"/>
        <v>Vikings: Valhalla</v>
      </c>
      <c r="J8644" t="str">
        <f t="shared" si="784"/>
        <v>00:00:00</v>
      </c>
      <c r="K8644" t="str" cm="1">
        <f t="array" ref="K8644:M8644">_xlfn.TEXTSPLIT(H8644,",")</f>
        <v>Action</v>
      </c>
      <c r="L8644" t="str">
        <v xml:space="preserve"> Adventure</v>
      </c>
      <c r="M8644" t="str">
        <v xml:space="preserve"> Drama</v>
      </c>
    </row>
    <row r="8645" spans="1:13" ht="45" x14ac:dyDescent="0.25">
      <c r="A8645" t="s">
        <v>21413</v>
      </c>
      <c r="B8645" t="s">
        <v>85</v>
      </c>
      <c r="C8645" s="1" t="s">
        <v>1181</v>
      </c>
      <c r="D8645">
        <v>7.9</v>
      </c>
      <c r="E8645">
        <v>639</v>
      </c>
      <c r="F8645">
        <v>26</v>
      </c>
      <c r="G8645" t="str">
        <f t="shared" ref="G8645:G8654" si="785">MID(B8645,2,4)</f>
        <v>2017</v>
      </c>
      <c r="H8645" t="str">
        <f t="shared" si="782"/>
        <v>Animation, Comedy, Romance</v>
      </c>
      <c r="I8645" t="str">
        <f t="shared" si="783"/>
        <v>Big Mouth</v>
      </c>
      <c r="J8645" t="str">
        <f t="shared" si="784"/>
        <v>00:26:00</v>
      </c>
      <c r="K8645" t="str" cm="1">
        <f t="array" ref="K8645:M8645">_xlfn.TEXTSPLIT(H8645,",")</f>
        <v>Animation</v>
      </c>
      <c r="L8645" t="str">
        <v xml:space="preserve"> Comedy</v>
      </c>
      <c r="M8645" t="str">
        <v xml:space="preserve"> Romance</v>
      </c>
    </row>
    <row r="8646" spans="1:13" ht="45" x14ac:dyDescent="0.25">
      <c r="A8646" t="s">
        <v>21413</v>
      </c>
      <c r="B8646" t="s">
        <v>85</v>
      </c>
      <c r="C8646" s="1" t="s">
        <v>1181</v>
      </c>
      <c r="D8646">
        <v>7.6</v>
      </c>
      <c r="E8646">
        <v>627</v>
      </c>
      <c r="F8646">
        <v>27</v>
      </c>
      <c r="G8646" t="str">
        <f t="shared" si="785"/>
        <v>2017</v>
      </c>
      <c r="H8646" t="str">
        <f t="shared" si="782"/>
        <v>Animation, Comedy, Romance</v>
      </c>
      <c r="I8646" t="str">
        <f t="shared" si="783"/>
        <v>Big Mouth</v>
      </c>
      <c r="J8646" t="str">
        <f t="shared" si="784"/>
        <v>00:27:00</v>
      </c>
      <c r="K8646" t="str" cm="1">
        <f t="array" ref="K8646:M8646">_xlfn.TEXTSPLIT(H8646,",")</f>
        <v>Animation</v>
      </c>
      <c r="L8646" t="str">
        <v xml:space="preserve"> Comedy</v>
      </c>
      <c r="M8646" t="str">
        <v xml:space="preserve"> Romance</v>
      </c>
    </row>
    <row r="8647" spans="1:13" ht="45" x14ac:dyDescent="0.25">
      <c r="A8647" t="s">
        <v>21413</v>
      </c>
      <c r="B8647" t="s">
        <v>85</v>
      </c>
      <c r="C8647" s="1" t="s">
        <v>1181</v>
      </c>
      <c r="D8647">
        <v>7.6</v>
      </c>
      <c r="E8647">
        <v>575</v>
      </c>
      <c r="F8647">
        <v>27</v>
      </c>
      <c r="G8647" t="str">
        <f t="shared" si="785"/>
        <v>2017</v>
      </c>
      <c r="H8647" t="str">
        <f t="shared" si="782"/>
        <v>Animation, Comedy, Romance</v>
      </c>
      <c r="I8647" t="str">
        <f t="shared" si="783"/>
        <v>Big Mouth</v>
      </c>
      <c r="J8647" t="str">
        <f t="shared" si="784"/>
        <v>00:27:00</v>
      </c>
      <c r="K8647" t="str" cm="1">
        <f t="array" ref="K8647:M8647">_xlfn.TEXTSPLIT(H8647,",")</f>
        <v>Animation</v>
      </c>
      <c r="L8647" t="str">
        <v xml:space="preserve"> Comedy</v>
      </c>
      <c r="M8647" t="str">
        <v xml:space="preserve"> Romance</v>
      </c>
    </row>
    <row r="8648" spans="1:13" ht="45" x14ac:dyDescent="0.25">
      <c r="A8648" t="s">
        <v>21413</v>
      </c>
      <c r="B8648" t="s">
        <v>85</v>
      </c>
      <c r="C8648" s="1" t="s">
        <v>1181</v>
      </c>
      <c r="D8648">
        <v>7.8</v>
      </c>
      <c r="E8648">
        <v>576</v>
      </c>
      <c r="F8648">
        <v>28</v>
      </c>
      <c r="G8648" t="str">
        <f t="shared" si="785"/>
        <v>2017</v>
      </c>
      <c r="H8648" t="str">
        <f t="shared" si="782"/>
        <v>Animation, Comedy, Romance</v>
      </c>
      <c r="I8648" t="str">
        <f t="shared" si="783"/>
        <v>Big Mouth</v>
      </c>
      <c r="J8648" t="str">
        <f t="shared" si="784"/>
        <v>00:28:00</v>
      </c>
      <c r="K8648" t="str" cm="1">
        <f t="array" ref="K8648:M8648">_xlfn.TEXTSPLIT(H8648,",")</f>
        <v>Animation</v>
      </c>
      <c r="L8648" t="str">
        <v xml:space="preserve"> Comedy</v>
      </c>
      <c r="M8648" t="str">
        <v xml:space="preserve"> Romance</v>
      </c>
    </row>
    <row r="8649" spans="1:13" ht="45" x14ac:dyDescent="0.25">
      <c r="A8649" t="s">
        <v>21413</v>
      </c>
      <c r="B8649" t="s">
        <v>85</v>
      </c>
      <c r="C8649" s="1" t="s">
        <v>1181</v>
      </c>
      <c r="D8649">
        <v>7.9</v>
      </c>
      <c r="E8649">
        <v>609</v>
      </c>
      <c r="F8649">
        <v>26</v>
      </c>
      <c r="G8649" t="str">
        <f t="shared" si="785"/>
        <v>2017</v>
      </c>
      <c r="H8649" t="str">
        <f t="shared" si="782"/>
        <v>Animation, Comedy, Romance</v>
      </c>
      <c r="I8649" t="str">
        <f t="shared" si="783"/>
        <v>Big Mouth</v>
      </c>
      <c r="J8649" t="str">
        <f t="shared" si="784"/>
        <v>00:26:00</v>
      </c>
      <c r="K8649" t="str" cm="1">
        <f t="array" ref="K8649:M8649">_xlfn.TEXTSPLIT(H8649,",")</f>
        <v>Animation</v>
      </c>
      <c r="L8649" t="str">
        <v xml:space="preserve"> Comedy</v>
      </c>
      <c r="M8649" t="str">
        <v xml:space="preserve"> Romance</v>
      </c>
    </row>
    <row r="8650" spans="1:13" ht="45" x14ac:dyDescent="0.25">
      <c r="A8650" t="s">
        <v>21413</v>
      </c>
      <c r="B8650" t="s">
        <v>85</v>
      </c>
      <c r="C8650" s="1" t="s">
        <v>1181</v>
      </c>
      <c r="D8650">
        <v>7.8</v>
      </c>
      <c r="E8650">
        <v>509</v>
      </c>
      <c r="F8650">
        <v>27</v>
      </c>
      <c r="G8650" t="str">
        <f t="shared" si="785"/>
        <v>2017</v>
      </c>
      <c r="H8650" t="str">
        <f t="shared" si="782"/>
        <v>Animation, Comedy, Romance</v>
      </c>
      <c r="I8650" t="str">
        <f t="shared" si="783"/>
        <v>Big Mouth</v>
      </c>
      <c r="J8650" t="str">
        <f t="shared" si="784"/>
        <v>00:27:00</v>
      </c>
      <c r="K8650" t="str" cm="1">
        <f t="array" ref="K8650:M8650">_xlfn.TEXTSPLIT(H8650,",")</f>
        <v>Animation</v>
      </c>
      <c r="L8650" t="str">
        <v xml:space="preserve"> Comedy</v>
      </c>
      <c r="M8650" t="str">
        <v xml:space="preserve"> Romance</v>
      </c>
    </row>
    <row r="8651" spans="1:13" ht="45" x14ac:dyDescent="0.25">
      <c r="A8651" t="s">
        <v>21413</v>
      </c>
      <c r="B8651" t="s">
        <v>85</v>
      </c>
      <c r="C8651" s="1" t="s">
        <v>1181</v>
      </c>
      <c r="D8651">
        <v>8</v>
      </c>
      <c r="E8651">
        <v>510</v>
      </c>
      <c r="F8651">
        <v>27</v>
      </c>
      <c r="G8651" t="str">
        <f t="shared" si="785"/>
        <v>2017</v>
      </c>
      <c r="H8651" t="str">
        <f t="shared" si="782"/>
        <v>Animation, Comedy, Romance</v>
      </c>
      <c r="I8651" t="str">
        <f t="shared" si="783"/>
        <v>Big Mouth</v>
      </c>
      <c r="J8651" t="str">
        <f t="shared" si="784"/>
        <v>00:27:00</v>
      </c>
      <c r="K8651" t="str" cm="1">
        <f t="array" ref="K8651:M8651">_xlfn.TEXTSPLIT(H8651,",")</f>
        <v>Animation</v>
      </c>
      <c r="L8651" t="str">
        <v xml:space="preserve"> Comedy</v>
      </c>
      <c r="M8651" t="str">
        <v xml:space="preserve"> Romance</v>
      </c>
    </row>
    <row r="8652" spans="1:13" ht="45" x14ac:dyDescent="0.25">
      <c r="A8652" t="s">
        <v>21413</v>
      </c>
      <c r="B8652" t="s">
        <v>85</v>
      </c>
      <c r="C8652" s="1" t="s">
        <v>1181</v>
      </c>
      <c r="D8652">
        <v>8.1</v>
      </c>
      <c r="E8652">
        <v>538</v>
      </c>
      <c r="F8652">
        <v>27</v>
      </c>
      <c r="G8652" t="str">
        <f t="shared" si="785"/>
        <v>2017</v>
      </c>
      <c r="H8652" t="str">
        <f t="shared" si="782"/>
        <v>Animation, Comedy, Romance</v>
      </c>
      <c r="I8652" t="str">
        <f t="shared" si="783"/>
        <v>Big Mouth</v>
      </c>
      <c r="J8652" t="str">
        <f t="shared" si="784"/>
        <v>00:27:00</v>
      </c>
      <c r="K8652" t="str" cm="1">
        <f t="array" ref="K8652:M8652">_xlfn.TEXTSPLIT(H8652,",")</f>
        <v>Animation</v>
      </c>
      <c r="L8652" t="str">
        <v xml:space="preserve"> Comedy</v>
      </c>
      <c r="M8652" t="str">
        <v xml:space="preserve"> Romance</v>
      </c>
    </row>
    <row r="8653" spans="1:13" ht="45" x14ac:dyDescent="0.25">
      <c r="A8653" t="s">
        <v>21413</v>
      </c>
      <c r="B8653" t="s">
        <v>85</v>
      </c>
      <c r="C8653" s="1" t="s">
        <v>1181</v>
      </c>
      <c r="D8653">
        <v>8.1</v>
      </c>
      <c r="E8653">
        <v>543</v>
      </c>
      <c r="F8653">
        <v>28</v>
      </c>
      <c r="G8653" t="str">
        <f t="shared" si="785"/>
        <v>2017</v>
      </c>
      <c r="H8653" t="str">
        <f t="shared" si="782"/>
        <v>Animation, Comedy, Romance</v>
      </c>
      <c r="I8653" t="str">
        <f t="shared" si="783"/>
        <v>Big Mouth</v>
      </c>
      <c r="J8653" t="str">
        <f t="shared" si="784"/>
        <v>00:28:00</v>
      </c>
      <c r="K8653" t="str" cm="1">
        <f t="array" ref="K8653:M8653">_xlfn.TEXTSPLIT(H8653,",")</f>
        <v>Animation</v>
      </c>
      <c r="L8653" t="str">
        <v xml:space="preserve"> Comedy</v>
      </c>
      <c r="M8653" t="str">
        <v xml:space="preserve"> Romance</v>
      </c>
    </row>
    <row r="8654" spans="1:13" ht="45" x14ac:dyDescent="0.25">
      <c r="A8654" t="s">
        <v>23500</v>
      </c>
      <c r="B8654" t="s">
        <v>33</v>
      </c>
      <c r="C8654" s="1" t="s">
        <v>1783</v>
      </c>
      <c r="D8654">
        <v>7.6</v>
      </c>
      <c r="E8654">
        <v>977</v>
      </c>
      <c r="F8654">
        <v>47</v>
      </c>
      <c r="G8654" t="str">
        <f t="shared" si="785"/>
        <v>2020</v>
      </c>
      <c r="H8654" t="str">
        <f t="shared" si="782"/>
        <v>Action, Fantasy, Mystery</v>
      </c>
      <c r="I8654" t="str">
        <f t="shared" si="783"/>
        <v>Alice in Borderland</v>
      </c>
      <c r="J8654" t="str">
        <f t="shared" si="784"/>
        <v>00:47:00</v>
      </c>
      <c r="K8654" t="str" cm="1">
        <f t="array" ref="K8654:M8654">_xlfn.TEXTSPLIT(H8654,",")</f>
        <v>Action</v>
      </c>
      <c r="L8654" t="str">
        <v xml:space="preserve"> Fantasy</v>
      </c>
      <c r="M8654" t="str">
        <v xml:space="preserve"> Mystery</v>
      </c>
    </row>
    <row r="8655" spans="1:13" ht="30" x14ac:dyDescent="0.25">
      <c r="A8655" t="s">
        <v>23503</v>
      </c>
      <c r="C8655" s="1" t="s">
        <v>1740</v>
      </c>
      <c r="H8655" t="str">
        <f t="shared" si="782"/>
        <v>Action, Horror, Sci-Fi</v>
      </c>
      <c r="I8655" t="str">
        <f t="shared" si="783"/>
        <v>Resident Evil</v>
      </c>
      <c r="J8655" t="str">
        <f t="shared" si="784"/>
        <v>00:00:00</v>
      </c>
      <c r="K8655" t="str" cm="1">
        <f t="array" ref="K8655:M8655">_xlfn.TEXTSPLIT(H8655,",")</f>
        <v>Action</v>
      </c>
      <c r="L8655" t="str">
        <v xml:space="preserve"> Horror</v>
      </c>
      <c r="M8655" t="str">
        <v xml:space="preserve"> Sci-Fi</v>
      </c>
    </row>
    <row r="8656" spans="1:13" ht="45" x14ac:dyDescent="0.25">
      <c r="A8656" t="s">
        <v>20400</v>
      </c>
      <c r="B8656" t="s">
        <v>51</v>
      </c>
      <c r="C8656" s="1" t="s">
        <v>81</v>
      </c>
      <c r="D8656">
        <v>7.2</v>
      </c>
      <c r="E8656">
        <v>299</v>
      </c>
      <c r="F8656">
        <v>48</v>
      </c>
      <c r="G8656" t="str">
        <f t="shared" ref="G8656:G8687" si="786">MID(B8656,2,4)</f>
        <v>2019</v>
      </c>
      <c r="H8656" t="str">
        <f t="shared" si="782"/>
        <v>Crime, Drama, Thriller</v>
      </c>
      <c r="I8656" t="str">
        <f t="shared" si="783"/>
        <v>Undercover</v>
      </c>
      <c r="J8656" t="str">
        <f t="shared" si="784"/>
        <v>00:48:00</v>
      </c>
      <c r="K8656" t="str" cm="1">
        <f t="array" ref="K8656:M8656">_xlfn.TEXTSPLIT(H8656,",")</f>
        <v>Crime</v>
      </c>
      <c r="L8656" t="str">
        <v xml:space="preserve"> Drama</v>
      </c>
      <c r="M8656" t="str">
        <v xml:space="preserve"> Thriller</v>
      </c>
    </row>
    <row r="8657" spans="1:13" ht="45" x14ac:dyDescent="0.25">
      <c r="A8657" t="s">
        <v>23508</v>
      </c>
      <c r="B8657" t="s">
        <v>128</v>
      </c>
      <c r="C8657" s="1" t="s">
        <v>668</v>
      </c>
      <c r="G8657" t="str">
        <f t="shared" si="786"/>
        <v>2015</v>
      </c>
      <c r="H8657" t="str">
        <f t="shared" si="782"/>
        <v>Animation, Short, Comedy</v>
      </c>
      <c r="I8657" t="str">
        <f t="shared" si="783"/>
        <v>Molang</v>
      </c>
      <c r="J8657" t="str">
        <f t="shared" si="784"/>
        <v>00:00:00</v>
      </c>
      <c r="K8657" t="str" cm="1">
        <f t="array" ref="K8657:M8657">_xlfn.TEXTSPLIT(H8657,",")</f>
        <v>Animation</v>
      </c>
      <c r="L8657" t="str">
        <v xml:space="preserve"> Short</v>
      </c>
      <c r="M8657" t="str">
        <v xml:space="preserve"> Comedy</v>
      </c>
    </row>
    <row r="8658" spans="1:13" ht="45" x14ac:dyDescent="0.25">
      <c r="A8658" t="s">
        <v>23510</v>
      </c>
      <c r="B8658" t="s">
        <v>14</v>
      </c>
      <c r="C8658" s="1" t="s">
        <v>1307</v>
      </c>
      <c r="G8658" t="str">
        <f t="shared" si="786"/>
        <v>2021</v>
      </c>
      <c r="H8658" t="str">
        <f t="shared" si="782"/>
        <v>Adventure, Drama, Horror</v>
      </c>
      <c r="I8658" t="str">
        <f t="shared" si="783"/>
        <v>The Silent Sea</v>
      </c>
      <c r="J8658" t="str">
        <f t="shared" si="784"/>
        <v>00:00:00</v>
      </c>
      <c r="K8658" t="str" cm="1">
        <f t="array" ref="K8658:M8658">_xlfn.TEXTSPLIT(H8658,",")</f>
        <v>Adventure</v>
      </c>
      <c r="L8658" t="str">
        <v xml:space="preserve"> Drama</v>
      </c>
      <c r="M8658" t="str">
        <v xml:space="preserve"> Horror</v>
      </c>
    </row>
    <row r="8659" spans="1:13" ht="45" x14ac:dyDescent="0.25">
      <c r="A8659" t="s">
        <v>23512</v>
      </c>
      <c r="B8659">
        <v>-2021</v>
      </c>
      <c r="C8659" s="1" t="s">
        <v>430</v>
      </c>
      <c r="D8659">
        <v>7.6</v>
      </c>
      <c r="E8659">
        <v>106</v>
      </c>
      <c r="F8659">
        <v>21</v>
      </c>
      <c r="G8659" t="str">
        <f t="shared" si="786"/>
        <v>2021</v>
      </c>
      <c r="H8659" t="str">
        <f t="shared" si="782"/>
        <v>Action, Adventure, Comedy</v>
      </c>
      <c r="I8659" t="str">
        <f t="shared" si="783"/>
        <v>Power Rangers: Dino Fury</v>
      </c>
      <c r="J8659" t="str">
        <f t="shared" si="784"/>
        <v>00:21:00</v>
      </c>
      <c r="K8659" t="str" cm="1">
        <f t="array" ref="K8659:M8659">_xlfn.TEXTSPLIT(H8659,",")</f>
        <v>Action</v>
      </c>
      <c r="L8659" t="str">
        <v xml:space="preserve"> Adventure</v>
      </c>
      <c r="M8659" t="str">
        <v xml:space="preserve"> Comedy</v>
      </c>
    </row>
    <row r="8660" spans="1:13" ht="30" x14ac:dyDescent="0.25">
      <c r="A8660" t="s">
        <v>23445</v>
      </c>
      <c r="B8660">
        <v>-2020</v>
      </c>
      <c r="C8660" s="1" t="s">
        <v>3320</v>
      </c>
      <c r="D8660">
        <v>7.3</v>
      </c>
      <c r="E8660">
        <v>20</v>
      </c>
      <c r="F8660">
        <v>30</v>
      </c>
      <c r="G8660" t="str">
        <f t="shared" si="786"/>
        <v>2020</v>
      </c>
      <c r="H8660" t="str">
        <f t="shared" si="782"/>
        <v>Documentary, Crime</v>
      </c>
      <c r="I8660" t="str">
        <f t="shared" si="783"/>
        <v>La LÃ­nea: La Sombra del Narco</v>
      </c>
      <c r="J8660" t="str">
        <f t="shared" si="784"/>
        <v>00:30:00</v>
      </c>
      <c r="K8660" t="str" cm="1">
        <f t="array" ref="K8660:L8660">_xlfn.TEXTSPLIT(H8660,",")</f>
        <v>Documentary</v>
      </c>
      <c r="L8660" t="str">
        <v xml:space="preserve"> Crime</v>
      </c>
    </row>
    <row r="8661" spans="1:13" ht="30" x14ac:dyDescent="0.25">
      <c r="A8661" t="s">
        <v>23445</v>
      </c>
      <c r="B8661">
        <v>-2020</v>
      </c>
      <c r="C8661" s="1" t="s">
        <v>3320</v>
      </c>
      <c r="D8661">
        <v>7.1</v>
      </c>
      <c r="E8661">
        <v>18</v>
      </c>
      <c r="F8661">
        <v>30</v>
      </c>
      <c r="G8661" t="str">
        <f t="shared" si="786"/>
        <v>2020</v>
      </c>
      <c r="H8661" t="str">
        <f t="shared" si="782"/>
        <v>Documentary, Crime</v>
      </c>
      <c r="I8661" t="str">
        <f t="shared" si="783"/>
        <v>La LÃ­nea: La Sombra del Narco</v>
      </c>
      <c r="J8661" t="str">
        <f t="shared" si="784"/>
        <v>00:30:00</v>
      </c>
      <c r="K8661" t="str" cm="1">
        <f t="array" ref="K8661:L8661">_xlfn.TEXTSPLIT(H8661,",")</f>
        <v>Documentary</v>
      </c>
      <c r="L8661" t="str">
        <v xml:space="preserve"> Crime</v>
      </c>
    </row>
    <row r="8662" spans="1:13" ht="30" x14ac:dyDescent="0.25">
      <c r="A8662" t="s">
        <v>23445</v>
      </c>
      <c r="B8662">
        <v>-2020</v>
      </c>
      <c r="C8662" s="1" t="s">
        <v>3320</v>
      </c>
      <c r="D8662">
        <v>6.9</v>
      </c>
      <c r="E8662">
        <v>18</v>
      </c>
      <c r="F8662">
        <v>30</v>
      </c>
      <c r="G8662" t="str">
        <f t="shared" si="786"/>
        <v>2020</v>
      </c>
      <c r="H8662" t="str">
        <f t="shared" si="782"/>
        <v>Documentary, Crime</v>
      </c>
      <c r="I8662" t="str">
        <f t="shared" si="783"/>
        <v>La LÃ­nea: La Sombra del Narco</v>
      </c>
      <c r="J8662" t="str">
        <f t="shared" si="784"/>
        <v>00:30:00</v>
      </c>
      <c r="K8662" t="str" cm="1">
        <f t="array" ref="K8662:L8662">_xlfn.TEXTSPLIT(H8662,",")</f>
        <v>Documentary</v>
      </c>
      <c r="L8662" t="str">
        <v xml:space="preserve"> Crime</v>
      </c>
    </row>
    <row r="8663" spans="1:13" ht="45" x14ac:dyDescent="0.25">
      <c r="A8663" t="s">
        <v>20400</v>
      </c>
      <c r="B8663" t="s">
        <v>51</v>
      </c>
      <c r="C8663" s="1" t="s">
        <v>81</v>
      </c>
      <c r="D8663">
        <v>7.4</v>
      </c>
      <c r="E8663">
        <v>265</v>
      </c>
      <c r="F8663">
        <v>47</v>
      </c>
      <c r="G8663" t="str">
        <f t="shared" si="786"/>
        <v>2019</v>
      </c>
      <c r="H8663" t="str">
        <f t="shared" si="782"/>
        <v>Crime, Drama, Thriller</v>
      </c>
      <c r="I8663" t="str">
        <f t="shared" si="783"/>
        <v>Undercover</v>
      </c>
      <c r="J8663" t="str">
        <f t="shared" si="784"/>
        <v>00:47:00</v>
      </c>
      <c r="K8663" t="str" cm="1">
        <f t="array" ref="K8663:M8663">_xlfn.TEXTSPLIT(H8663,",")</f>
        <v>Crime</v>
      </c>
      <c r="L8663" t="str">
        <v xml:space="preserve"> Drama</v>
      </c>
      <c r="M8663" t="str">
        <v xml:space="preserve"> Thriller</v>
      </c>
    </row>
    <row r="8664" spans="1:13" ht="30" x14ac:dyDescent="0.25">
      <c r="A8664" t="s">
        <v>22157</v>
      </c>
      <c r="B8664" t="s">
        <v>14</v>
      </c>
      <c r="C8664" s="1" t="s">
        <v>34</v>
      </c>
      <c r="D8664">
        <v>7.6</v>
      </c>
      <c r="E8664" s="2">
        <v>2350</v>
      </c>
      <c r="F8664">
        <v>47</v>
      </c>
      <c r="G8664" t="str">
        <f t="shared" si="786"/>
        <v>2021</v>
      </c>
      <c r="H8664" t="str">
        <f t="shared" si="782"/>
        <v>Action, Crime, Drama</v>
      </c>
      <c r="I8664" t="str">
        <f t="shared" si="783"/>
        <v>Lupin</v>
      </c>
      <c r="J8664" t="str">
        <f t="shared" si="784"/>
        <v>00:47:00</v>
      </c>
      <c r="K8664" t="str" cm="1">
        <f t="array" ref="K8664:M8664">_xlfn.TEXTSPLIT(H8664,",")</f>
        <v>Action</v>
      </c>
      <c r="L8664" t="str">
        <v xml:space="preserve"> Crime</v>
      </c>
      <c r="M8664" t="str">
        <v xml:space="preserve"> Drama</v>
      </c>
    </row>
    <row r="8665" spans="1:13" ht="30" x14ac:dyDescent="0.25">
      <c r="A8665" t="s">
        <v>23452</v>
      </c>
      <c r="B8665" t="s">
        <v>33</v>
      </c>
      <c r="C8665" s="1" t="s">
        <v>1042</v>
      </c>
      <c r="D8665">
        <v>5.8</v>
      </c>
      <c r="E8665">
        <v>29</v>
      </c>
      <c r="G8665" t="str">
        <f t="shared" si="786"/>
        <v>2020</v>
      </c>
      <c r="H8665" t="str">
        <f t="shared" si="782"/>
        <v>Reality-TV</v>
      </c>
      <c r="I8665" t="str">
        <f t="shared" si="783"/>
        <v>Get Organized with the Home Edit</v>
      </c>
      <c r="J8665" t="str">
        <f t="shared" si="784"/>
        <v>00:00:00</v>
      </c>
      <c r="K8665" t="str" cm="1">
        <f t="array" ref="K8665">_xlfn.TEXTSPLIT(H8665,",")</f>
        <v>Reality-TV</v>
      </c>
    </row>
    <row r="8666" spans="1:13" ht="30" x14ac:dyDescent="0.25">
      <c r="A8666" t="s">
        <v>23452</v>
      </c>
      <c r="B8666" t="s">
        <v>33</v>
      </c>
      <c r="C8666" s="1" t="s">
        <v>1042</v>
      </c>
      <c r="D8666">
        <v>5.6</v>
      </c>
      <c r="E8666">
        <v>33</v>
      </c>
      <c r="G8666" t="str">
        <f t="shared" si="786"/>
        <v>2020</v>
      </c>
      <c r="H8666" t="str">
        <f t="shared" si="782"/>
        <v>Reality-TV</v>
      </c>
      <c r="I8666" t="str">
        <f t="shared" si="783"/>
        <v>Get Organized with the Home Edit</v>
      </c>
      <c r="J8666" t="str">
        <f t="shared" si="784"/>
        <v>00:00:00</v>
      </c>
      <c r="K8666" t="str" cm="1">
        <f t="array" ref="K8666">_xlfn.TEXTSPLIT(H8666,",")</f>
        <v>Reality-TV</v>
      </c>
    </row>
    <row r="8667" spans="1:13" ht="30" x14ac:dyDescent="0.25">
      <c r="A8667" t="s">
        <v>23452</v>
      </c>
      <c r="B8667" t="s">
        <v>33</v>
      </c>
      <c r="C8667" s="1" t="s">
        <v>1042</v>
      </c>
      <c r="D8667">
        <v>5.9</v>
      </c>
      <c r="E8667">
        <v>28</v>
      </c>
      <c r="G8667" t="str">
        <f t="shared" si="786"/>
        <v>2020</v>
      </c>
      <c r="H8667" t="str">
        <f t="shared" si="782"/>
        <v>Reality-TV</v>
      </c>
      <c r="I8667" t="str">
        <f t="shared" si="783"/>
        <v>Get Organized with the Home Edit</v>
      </c>
      <c r="J8667" t="str">
        <f t="shared" si="784"/>
        <v>00:00:00</v>
      </c>
      <c r="K8667" t="str" cm="1">
        <f t="array" ref="K8667">_xlfn.TEXTSPLIT(H8667,",")</f>
        <v>Reality-TV</v>
      </c>
    </row>
    <row r="8668" spans="1:13" ht="30" x14ac:dyDescent="0.25">
      <c r="A8668" t="s">
        <v>23452</v>
      </c>
      <c r="B8668" t="s">
        <v>33</v>
      </c>
      <c r="C8668" s="1" t="s">
        <v>1042</v>
      </c>
      <c r="D8668">
        <v>5.8</v>
      </c>
      <c r="E8668">
        <v>26</v>
      </c>
      <c r="G8668" t="str">
        <f t="shared" si="786"/>
        <v>2020</v>
      </c>
      <c r="H8668" t="str">
        <f t="shared" si="782"/>
        <v>Reality-TV</v>
      </c>
      <c r="I8668" t="str">
        <f t="shared" si="783"/>
        <v>Get Organized with the Home Edit</v>
      </c>
      <c r="J8668" t="str">
        <f t="shared" si="784"/>
        <v>00:00:00</v>
      </c>
      <c r="K8668" t="str" cm="1">
        <f t="array" ref="K8668">_xlfn.TEXTSPLIT(H8668,",")</f>
        <v>Reality-TV</v>
      </c>
    </row>
    <row r="8669" spans="1:13" ht="30" x14ac:dyDescent="0.25">
      <c r="A8669" t="s">
        <v>23452</v>
      </c>
      <c r="B8669" t="s">
        <v>33</v>
      </c>
      <c r="C8669" s="1" t="s">
        <v>1042</v>
      </c>
      <c r="D8669">
        <v>5.4</v>
      </c>
      <c r="E8669">
        <v>32</v>
      </c>
      <c r="G8669" t="str">
        <f t="shared" si="786"/>
        <v>2020</v>
      </c>
      <c r="H8669" t="str">
        <f t="shared" si="782"/>
        <v>Reality-TV</v>
      </c>
      <c r="I8669" t="str">
        <f t="shared" si="783"/>
        <v>Get Organized with the Home Edit</v>
      </c>
      <c r="J8669" t="str">
        <f t="shared" si="784"/>
        <v>00:00:00</v>
      </c>
      <c r="K8669" t="str" cm="1">
        <f t="array" ref="K8669">_xlfn.TEXTSPLIT(H8669,",")</f>
        <v>Reality-TV</v>
      </c>
    </row>
    <row r="8670" spans="1:13" ht="30" x14ac:dyDescent="0.25">
      <c r="A8670" t="s">
        <v>23452</v>
      </c>
      <c r="B8670" t="s">
        <v>33</v>
      </c>
      <c r="C8670" s="1" t="s">
        <v>1042</v>
      </c>
      <c r="D8670">
        <v>6</v>
      </c>
      <c r="E8670">
        <v>26</v>
      </c>
      <c r="G8670" t="str">
        <f t="shared" si="786"/>
        <v>2020</v>
      </c>
      <c r="H8670" t="str">
        <f t="shared" si="782"/>
        <v>Reality-TV</v>
      </c>
      <c r="I8670" t="str">
        <f t="shared" si="783"/>
        <v>Get Organized with the Home Edit</v>
      </c>
      <c r="J8670" t="str">
        <f t="shared" si="784"/>
        <v>00:00:00</v>
      </c>
      <c r="K8670" t="str" cm="1">
        <f t="array" ref="K8670">_xlfn.TEXTSPLIT(H8670,",")</f>
        <v>Reality-TV</v>
      </c>
    </row>
    <row r="8671" spans="1:13" ht="30" x14ac:dyDescent="0.25">
      <c r="A8671" t="s">
        <v>23452</v>
      </c>
      <c r="B8671" t="s">
        <v>33</v>
      </c>
      <c r="C8671" s="1" t="s">
        <v>1042</v>
      </c>
      <c r="D8671">
        <v>5.4</v>
      </c>
      <c r="E8671">
        <v>25</v>
      </c>
      <c r="G8671" t="str">
        <f t="shared" si="786"/>
        <v>2020</v>
      </c>
      <c r="H8671" t="str">
        <f t="shared" si="782"/>
        <v>Reality-TV</v>
      </c>
      <c r="I8671" t="str">
        <f t="shared" si="783"/>
        <v>Get Organized with the Home Edit</v>
      </c>
      <c r="J8671" t="str">
        <f t="shared" si="784"/>
        <v>00:00:00</v>
      </c>
      <c r="K8671" t="str" cm="1">
        <f t="array" ref="K8671">_xlfn.TEXTSPLIT(H8671,",")</f>
        <v>Reality-TV</v>
      </c>
    </row>
    <row r="8672" spans="1:13" ht="45" x14ac:dyDescent="0.25">
      <c r="A8672" t="s">
        <v>23536</v>
      </c>
      <c r="B8672" t="s">
        <v>14</v>
      </c>
      <c r="C8672" s="1" t="s">
        <v>2038</v>
      </c>
      <c r="G8672" t="str">
        <f t="shared" si="786"/>
        <v>2021</v>
      </c>
      <c r="H8672" t="str">
        <f t="shared" si="782"/>
        <v>Comedy, Drama, Thriller</v>
      </c>
      <c r="I8672" t="str">
        <f t="shared" si="783"/>
        <v>Post Mortem: No One Dies in Skarnes</v>
      </c>
      <c r="J8672" t="str">
        <f t="shared" si="784"/>
        <v>00:00:00</v>
      </c>
      <c r="K8672" t="str" cm="1">
        <f t="array" ref="K8672:M8672">_xlfn.TEXTSPLIT(H8672,",")</f>
        <v>Comedy</v>
      </c>
      <c r="L8672" t="str">
        <v xml:space="preserve"> Drama</v>
      </c>
      <c r="M8672" t="str">
        <v xml:space="preserve"> Thriller</v>
      </c>
    </row>
    <row r="8673" spans="1:13" ht="30" x14ac:dyDescent="0.25">
      <c r="A8673" t="s">
        <v>20781</v>
      </c>
      <c r="B8673" t="s">
        <v>51</v>
      </c>
      <c r="C8673" s="1" t="s">
        <v>47</v>
      </c>
      <c r="D8673">
        <v>8</v>
      </c>
      <c r="E8673">
        <v>57</v>
      </c>
      <c r="G8673" t="str">
        <f t="shared" si="786"/>
        <v>2019</v>
      </c>
      <c r="H8673" t="str">
        <f t="shared" si="782"/>
        <v>Comedy</v>
      </c>
      <c r="I8673" t="str">
        <f t="shared" si="783"/>
        <v>Family Business</v>
      </c>
      <c r="J8673" t="str">
        <f t="shared" si="784"/>
        <v>00:00:00</v>
      </c>
      <c r="K8673" t="str" cm="1">
        <f t="array" ref="K8673">_xlfn.TEXTSPLIT(H8673,",")</f>
        <v>Comedy</v>
      </c>
    </row>
    <row r="8674" spans="1:13" ht="30" x14ac:dyDescent="0.25">
      <c r="A8674" t="s">
        <v>20781</v>
      </c>
      <c r="B8674" t="s">
        <v>51</v>
      </c>
      <c r="C8674" s="1" t="s">
        <v>47</v>
      </c>
      <c r="D8674">
        <v>7.8</v>
      </c>
      <c r="E8674">
        <v>52</v>
      </c>
      <c r="G8674" t="str">
        <f t="shared" si="786"/>
        <v>2019</v>
      </c>
      <c r="H8674" t="str">
        <f t="shared" si="782"/>
        <v>Comedy</v>
      </c>
      <c r="I8674" t="str">
        <f t="shared" si="783"/>
        <v>Family Business</v>
      </c>
      <c r="J8674" t="str">
        <f t="shared" si="784"/>
        <v>00:00:00</v>
      </c>
      <c r="K8674" t="str" cm="1">
        <f t="array" ref="K8674">_xlfn.TEXTSPLIT(H8674,",")</f>
        <v>Comedy</v>
      </c>
    </row>
    <row r="8675" spans="1:13" ht="30" x14ac:dyDescent="0.25">
      <c r="A8675" t="s">
        <v>20781</v>
      </c>
      <c r="B8675" t="s">
        <v>51</v>
      </c>
      <c r="C8675" s="1" t="s">
        <v>47</v>
      </c>
      <c r="D8675">
        <v>8.1</v>
      </c>
      <c r="E8675">
        <v>52</v>
      </c>
      <c r="G8675" t="str">
        <f t="shared" si="786"/>
        <v>2019</v>
      </c>
      <c r="H8675" t="str">
        <f t="shared" si="782"/>
        <v>Comedy</v>
      </c>
      <c r="I8675" t="str">
        <f t="shared" si="783"/>
        <v>Family Business</v>
      </c>
      <c r="J8675" t="str">
        <f t="shared" si="784"/>
        <v>00:00:00</v>
      </c>
      <c r="K8675" t="str" cm="1">
        <f t="array" ref="K8675">_xlfn.TEXTSPLIT(H8675,",")</f>
        <v>Comedy</v>
      </c>
    </row>
    <row r="8676" spans="1:13" ht="30" x14ac:dyDescent="0.25">
      <c r="A8676" t="s">
        <v>20781</v>
      </c>
      <c r="B8676" t="s">
        <v>51</v>
      </c>
      <c r="C8676" s="1" t="s">
        <v>47</v>
      </c>
      <c r="D8676">
        <v>8.1</v>
      </c>
      <c r="E8676">
        <v>50</v>
      </c>
      <c r="G8676" t="str">
        <f t="shared" si="786"/>
        <v>2019</v>
      </c>
      <c r="H8676" t="str">
        <f t="shared" si="782"/>
        <v>Comedy</v>
      </c>
      <c r="I8676" t="str">
        <f t="shared" si="783"/>
        <v>Family Business</v>
      </c>
      <c r="J8676" t="str">
        <f t="shared" si="784"/>
        <v>00:00:00</v>
      </c>
      <c r="K8676" t="str" cm="1">
        <f t="array" ref="K8676">_xlfn.TEXTSPLIT(H8676,",")</f>
        <v>Comedy</v>
      </c>
    </row>
    <row r="8677" spans="1:13" ht="30" x14ac:dyDescent="0.25">
      <c r="A8677" t="s">
        <v>20781</v>
      </c>
      <c r="B8677" t="s">
        <v>51</v>
      </c>
      <c r="C8677" s="1" t="s">
        <v>47</v>
      </c>
      <c r="D8677">
        <v>8.5</v>
      </c>
      <c r="E8677">
        <v>63</v>
      </c>
      <c r="G8677" t="str">
        <f t="shared" si="786"/>
        <v>2019</v>
      </c>
      <c r="H8677" t="str">
        <f t="shared" si="782"/>
        <v>Comedy</v>
      </c>
      <c r="I8677" t="str">
        <f t="shared" si="783"/>
        <v>Family Business</v>
      </c>
      <c r="J8677" t="str">
        <f t="shared" si="784"/>
        <v>00:00:00</v>
      </c>
      <c r="K8677" t="str" cm="1">
        <f t="array" ref="K8677">_xlfn.TEXTSPLIT(H8677,",")</f>
        <v>Comedy</v>
      </c>
    </row>
    <row r="8678" spans="1:13" ht="45" x14ac:dyDescent="0.25">
      <c r="A8678" t="s">
        <v>21194</v>
      </c>
      <c r="B8678" t="s">
        <v>85</v>
      </c>
      <c r="C8678" s="1" t="s">
        <v>25</v>
      </c>
      <c r="D8678">
        <v>4.7</v>
      </c>
      <c r="E8678">
        <v>29</v>
      </c>
      <c r="F8678">
        <v>25</v>
      </c>
      <c r="G8678" t="str">
        <f t="shared" si="786"/>
        <v>2017</v>
      </c>
      <c r="H8678" t="str">
        <f t="shared" si="782"/>
        <v>Animation, Adventure, Comedy</v>
      </c>
      <c r="I8678" t="str">
        <f t="shared" si="783"/>
        <v>Super Monsters</v>
      </c>
      <c r="J8678" t="str">
        <f t="shared" si="784"/>
        <v>00:25:00</v>
      </c>
      <c r="K8678" t="str" cm="1">
        <f t="array" ref="K8678:M8678">_xlfn.TEXTSPLIT(H8678,",")</f>
        <v>Animation</v>
      </c>
      <c r="L8678" t="str">
        <v xml:space="preserve"> Adventure</v>
      </c>
      <c r="M8678" t="str">
        <v xml:space="preserve"> Comedy</v>
      </c>
    </row>
    <row r="8679" spans="1:13" ht="45" x14ac:dyDescent="0.25">
      <c r="A8679" t="s">
        <v>23547</v>
      </c>
      <c r="B8679" t="s">
        <v>14</v>
      </c>
      <c r="C8679" s="1" t="s">
        <v>1352</v>
      </c>
      <c r="G8679" t="str">
        <f t="shared" si="786"/>
        <v>2021</v>
      </c>
      <c r="H8679" t="str">
        <f t="shared" si="782"/>
        <v>Drama, History, Thriller</v>
      </c>
      <c r="I8679" t="str">
        <f t="shared" si="783"/>
        <v>GlÃ³ria</v>
      </c>
      <c r="J8679" t="str">
        <f t="shared" si="784"/>
        <v>00:00:00</v>
      </c>
      <c r="K8679" t="str" cm="1">
        <f t="array" ref="K8679:M8679">_xlfn.TEXTSPLIT(H8679,",")</f>
        <v>Drama</v>
      </c>
      <c r="L8679" t="str">
        <v xml:space="preserve"> History</v>
      </c>
      <c r="M8679" t="str">
        <v xml:space="preserve"> Thriller</v>
      </c>
    </row>
    <row r="8680" spans="1:13" ht="30" x14ac:dyDescent="0.25">
      <c r="A8680" t="s">
        <v>21727</v>
      </c>
      <c r="B8680" t="s">
        <v>33</v>
      </c>
      <c r="C8680" s="1" t="s">
        <v>8644</v>
      </c>
      <c r="D8680">
        <v>7.3</v>
      </c>
      <c r="E8680">
        <v>9</v>
      </c>
      <c r="F8680">
        <v>43</v>
      </c>
      <c r="G8680" t="str">
        <f t="shared" si="786"/>
        <v>2020</v>
      </c>
      <c r="H8680" t="str">
        <f t="shared" si="782"/>
        <v>Talk-Show</v>
      </c>
      <c r="I8680" t="str">
        <f t="shared" si="783"/>
        <v>The Drew Barrymore Show</v>
      </c>
      <c r="J8680" t="str">
        <f t="shared" si="784"/>
        <v>00:43:00</v>
      </c>
      <c r="K8680" t="str" cm="1">
        <f t="array" ref="K8680">_xlfn.TEXTSPLIT(H8680,",")</f>
        <v>Talk-Show</v>
      </c>
    </row>
    <row r="8681" spans="1:13" ht="45" x14ac:dyDescent="0.25">
      <c r="A8681" t="s">
        <v>21768</v>
      </c>
      <c r="B8681">
        <v>-2020</v>
      </c>
      <c r="C8681" s="1" t="s">
        <v>64</v>
      </c>
      <c r="D8681">
        <v>8</v>
      </c>
      <c r="E8681" s="2">
        <v>3362</v>
      </c>
      <c r="F8681">
        <v>53</v>
      </c>
      <c r="G8681" t="str">
        <f t="shared" si="786"/>
        <v>2020</v>
      </c>
      <c r="H8681" t="str">
        <f t="shared" si="782"/>
        <v>Drama, Horror, Mystery</v>
      </c>
      <c r="I8681" t="str">
        <f t="shared" si="783"/>
        <v>The Haunting of Bly Manor</v>
      </c>
      <c r="J8681" t="str">
        <f t="shared" si="784"/>
        <v>00:53:00</v>
      </c>
      <c r="K8681" t="str" cm="1">
        <f t="array" ref="K8681:M8681">_xlfn.TEXTSPLIT(H8681,",")</f>
        <v>Drama</v>
      </c>
      <c r="L8681" t="str">
        <v xml:space="preserve"> Horror</v>
      </c>
      <c r="M8681" t="str">
        <v xml:space="preserve"> Mystery</v>
      </c>
    </row>
    <row r="8682" spans="1:13" ht="45" x14ac:dyDescent="0.25">
      <c r="A8682" t="s">
        <v>21768</v>
      </c>
      <c r="B8682">
        <v>-2020</v>
      </c>
      <c r="C8682" s="1" t="s">
        <v>64</v>
      </c>
      <c r="D8682">
        <v>8.6999999999999993</v>
      </c>
      <c r="E8682" s="2">
        <v>4505</v>
      </c>
      <c r="F8682">
        <v>54</v>
      </c>
      <c r="G8682" t="str">
        <f t="shared" si="786"/>
        <v>2020</v>
      </c>
      <c r="H8682" t="str">
        <f t="shared" si="782"/>
        <v>Drama, Horror, Mystery</v>
      </c>
      <c r="I8682" t="str">
        <f t="shared" si="783"/>
        <v>The Haunting of Bly Manor</v>
      </c>
      <c r="J8682" t="str">
        <f t="shared" si="784"/>
        <v>00:54:00</v>
      </c>
      <c r="K8682" t="str" cm="1">
        <f t="array" ref="K8682:M8682">_xlfn.TEXTSPLIT(H8682,",")</f>
        <v>Drama</v>
      </c>
      <c r="L8682" t="str">
        <v xml:space="preserve"> Horror</v>
      </c>
      <c r="M8682" t="str">
        <v xml:space="preserve"> Mystery</v>
      </c>
    </row>
    <row r="8683" spans="1:13" ht="45" x14ac:dyDescent="0.25">
      <c r="A8683" t="s">
        <v>21768</v>
      </c>
      <c r="B8683">
        <v>-2020</v>
      </c>
      <c r="C8683" s="1" t="s">
        <v>64</v>
      </c>
      <c r="D8683">
        <v>7.7</v>
      </c>
      <c r="E8683" s="2">
        <v>3083</v>
      </c>
      <c r="F8683">
        <v>66</v>
      </c>
      <c r="G8683" t="str">
        <f t="shared" si="786"/>
        <v>2020</v>
      </c>
      <c r="H8683" t="str">
        <f t="shared" si="782"/>
        <v>Drama, Horror, Mystery</v>
      </c>
      <c r="I8683" t="str">
        <f t="shared" si="783"/>
        <v>The Haunting of Bly Manor</v>
      </c>
      <c r="J8683" t="str">
        <f t="shared" si="784"/>
        <v>01:06:00</v>
      </c>
      <c r="K8683" t="str" cm="1">
        <f t="array" ref="K8683:M8683">_xlfn.TEXTSPLIT(H8683,",")</f>
        <v>Drama</v>
      </c>
      <c r="L8683" t="str">
        <v xml:space="preserve"> Horror</v>
      </c>
      <c r="M8683" t="str">
        <v xml:space="preserve"> Mystery</v>
      </c>
    </row>
    <row r="8684" spans="1:13" ht="45" x14ac:dyDescent="0.25">
      <c r="A8684" t="s">
        <v>21768</v>
      </c>
      <c r="B8684">
        <v>-2020</v>
      </c>
      <c r="C8684" s="1" t="s">
        <v>64</v>
      </c>
      <c r="D8684">
        <v>8</v>
      </c>
      <c r="E8684" s="2">
        <v>3111</v>
      </c>
      <c r="F8684">
        <v>59</v>
      </c>
      <c r="G8684" t="str">
        <f t="shared" si="786"/>
        <v>2020</v>
      </c>
      <c r="H8684" t="str">
        <f t="shared" si="782"/>
        <v>Drama, Horror, Mystery</v>
      </c>
      <c r="I8684" t="str">
        <f t="shared" si="783"/>
        <v>The Haunting of Bly Manor</v>
      </c>
      <c r="J8684" t="str">
        <f t="shared" si="784"/>
        <v>00:59:00</v>
      </c>
      <c r="K8684" t="str" cm="1">
        <f t="array" ref="K8684:M8684">_xlfn.TEXTSPLIT(H8684,",")</f>
        <v>Drama</v>
      </c>
      <c r="L8684" t="str">
        <v xml:space="preserve"> Horror</v>
      </c>
      <c r="M8684" t="str">
        <v xml:space="preserve"> Mystery</v>
      </c>
    </row>
    <row r="8685" spans="1:13" ht="45" x14ac:dyDescent="0.25">
      <c r="A8685" t="s">
        <v>21768</v>
      </c>
      <c r="B8685">
        <v>-2020</v>
      </c>
      <c r="C8685" s="1" t="s">
        <v>64</v>
      </c>
      <c r="D8685">
        <v>8.5</v>
      </c>
      <c r="E8685" s="2">
        <v>4184</v>
      </c>
      <c r="F8685">
        <v>56</v>
      </c>
      <c r="G8685" t="str">
        <f t="shared" si="786"/>
        <v>2020</v>
      </c>
      <c r="H8685" t="str">
        <f t="shared" si="782"/>
        <v>Drama, Horror, Mystery</v>
      </c>
      <c r="I8685" t="str">
        <f t="shared" si="783"/>
        <v>The Haunting of Bly Manor</v>
      </c>
      <c r="J8685" t="str">
        <f t="shared" si="784"/>
        <v>00:56:00</v>
      </c>
      <c r="K8685" t="str" cm="1">
        <f t="array" ref="K8685:M8685">_xlfn.TEXTSPLIT(H8685,",")</f>
        <v>Drama</v>
      </c>
      <c r="L8685" t="str">
        <v xml:space="preserve"> Horror</v>
      </c>
      <c r="M8685" t="str">
        <v xml:space="preserve"> Mystery</v>
      </c>
    </row>
    <row r="8686" spans="1:13" ht="45" x14ac:dyDescent="0.25">
      <c r="A8686" t="s">
        <v>21768</v>
      </c>
      <c r="B8686">
        <v>-2020</v>
      </c>
      <c r="C8686" s="1" t="s">
        <v>64</v>
      </c>
      <c r="D8686">
        <v>8.3000000000000007</v>
      </c>
      <c r="E8686" s="2">
        <v>3909</v>
      </c>
      <c r="F8686">
        <v>51</v>
      </c>
      <c r="G8686" t="str">
        <f t="shared" si="786"/>
        <v>2020</v>
      </c>
      <c r="H8686" t="str">
        <f t="shared" si="782"/>
        <v>Drama, Horror, Mystery</v>
      </c>
      <c r="I8686" t="str">
        <f t="shared" si="783"/>
        <v>The Haunting of Bly Manor</v>
      </c>
      <c r="J8686" t="str">
        <f t="shared" si="784"/>
        <v>00:51:00</v>
      </c>
      <c r="K8686" t="str" cm="1">
        <f t="array" ref="K8686:M8686">_xlfn.TEXTSPLIT(H8686,",")</f>
        <v>Drama</v>
      </c>
      <c r="L8686" t="str">
        <v xml:space="preserve"> Horror</v>
      </c>
      <c r="M8686" t="str">
        <v xml:space="preserve"> Mystery</v>
      </c>
    </row>
    <row r="8687" spans="1:13" ht="45" x14ac:dyDescent="0.25">
      <c r="A8687" t="s">
        <v>23512</v>
      </c>
      <c r="B8687">
        <v>-2021</v>
      </c>
      <c r="C8687" s="1" t="s">
        <v>430</v>
      </c>
      <c r="D8687">
        <v>7.9</v>
      </c>
      <c r="E8687">
        <v>80</v>
      </c>
      <c r="F8687">
        <v>21</v>
      </c>
      <c r="G8687" t="str">
        <f t="shared" si="786"/>
        <v>2021</v>
      </c>
      <c r="H8687" t="str">
        <f t="shared" si="782"/>
        <v>Action, Adventure, Comedy</v>
      </c>
      <c r="I8687" t="str">
        <f t="shared" si="783"/>
        <v>Power Rangers: Dino Fury</v>
      </c>
      <c r="J8687" t="str">
        <f t="shared" si="784"/>
        <v>00:21:00</v>
      </c>
      <c r="K8687" t="str" cm="1">
        <f t="array" ref="K8687:M8687">_xlfn.TEXTSPLIT(H8687,",")</f>
        <v>Action</v>
      </c>
      <c r="L8687" t="str">
        <v xml:space="preserve"> Adventure</v>
      </c>
      <c r="M8687" t="str">
        <v xml:space="preserve"> Comedy</v>
      </c>
    </row>
    <row r="8688" spans="1:13" ht="45" x14ac:dyDescent="0.25">
      <c r="A8688" t="s">
        <v>23361</v>
      </c>
      <c r="B8688" t="s">
        <v>33</v>
      </c>
      <c r="C8688" s="1" t="s">
        <v>15</v>
      </c>
      <c r="D8688">
        <v>7.2</v>
      </c>
      <c r="E8688">
        <v>343</v>
      </c>
      <c r="F8688">
        <v>24</v>
      </c>
      <c r="G8688" t="str">
        <f t="shared" ref="G8688:G8718" si="787">MID(B8688,2,4)</f>
        <v>2020</v>
      </c>
      <c r="H8688" t="str">
        <f t="shared" si="782"/>
        <v>Animation, Action, Adventure</v>
      </c>
      <c r="I8688" t="str">
        <f t="shared" si="783"/>
        <v>Jurassic World: Camp Cretaceous</v>
      </c>
      <c r="J8688" t="str">
        <f t="shared" si="784"/>
        <v>00:24:00</v>
      </c>
      <c r="K8688" t="str" cm="1">
        <f t="array" ref="K8688:M8688">_xlfn.TEXTSPLIT(H8688,",")</f>
        <v>Animation</v>
      </c>
      <c r="L8688" t="str">
        <v xml:space="preserve"> Action</v>
      </c>
      <c r="M8688" t="str">
        <v xml:space="preserve"> Adventure</v>
      </c>
    </row>
    <row r="8689" spans="1:13" ht="45" x14ac:dyDescent="0.25">
      <c r="A8689" t="s">
        <v>23361</v>
      </c>
      <c r="B8689" t="s">
        <v>33</v>
      </c>
      <c r="C8689" s="1" t="s">
        <v>15</v>
      </c>
      <c r="D8689">
        <v>7.1</v>
      </c>
      <c r="E8689">
        <v>359</v>
      </c>
      <c r="F8689">
        <v>24</v>
      </c>
      <c r="G8689" t="str">
        <f t="shared" si="787"/>
        <v>2020</v>
      </c>
      <c r="H8689" t="str">
        <f t="shared" si="782"/>
        <v>Animation, Action, Adventure</v>
      </c>
      <c r="I8689" t="str">
        <f t="shared" si="783"/>
        <v>Jurassic World: Camp Cretaceous</v>
      </c>
      <c r="J8689" t="str">
        <f t="shared" si="784"/>
        <v>00:24:00</v>
      </c>
      <c r="K8689" t="str" cm="1">
        <f t="array" ref="K8689:M8689">_xlfn.TEXTSPLIT(H8689,",")</f>
        <v>Animation</v>
      </c>
      <c r="L8689" t="str">
        <v xml:space="preserve"> Action</v>
      </c>
      <c r="M8689" t="str">
        <v xml:space="preserve"> Adventure</v>
      </c>
    </row>
    <row r="8690" spans="1:13" ht="45" x14ac:dyDescent="0.25">
      <c r="A8690" t="s">
        <v>23361</v>
      </c>
      <c r="B8690" t="s">
        <v>33</v>
      </c>
      <c r="C8690" s="1" t="s">
        <v>15</v>
      </c>
      <c r="D8690">
        <v>7.6</v>
      </c>
      <c r="E8690">
        <v>322</v>
      </c>
      <c r="F8690">
        <v>24</v>
      </c>
      <c r="G8690" t="str">
        <f t="shared" si="787"/>
        <v>2020</v>
      </c>
      <c r="H8690" t="str">
        <f t="shared" si="782"/>
        <v>Animation, Action, Adventure</v>
      </c>
      <c r="I8690" t="str">
        <f t="shared" si="783"/>
        <v>Jurassic World: Camp Cretaceous</v>
      </c>
      <c r="J8690" t="str">
        <f t="shared" si="784"/>
        <v>00:24:00</v>
      </c>
      <c r="K8690" t="str" cm="1">
        <f t="array" ref="K8690:M8690">_xlfn.TEXTSPLIT(H8690,",")</f>
        <v>Animation</v>
      </c>
      <c r="L8690" t="str">
        <v xml:space="preserve"> Action</v>
      </c>
      <c r="M8690" t="str">
        <v xml:space="preserve"> Adventure</v>
      </c>
    </row>
    <row r="8691" spans="1:13" ht="45" x14ac:dyDescent="0.25">
      <c r="A8691" t="s">
        <v>23361</v>
      </c>
      <c r="B8691" t="s">
        <v>33</v>
      </c>
      <c r="C8691" s="1" t="s">
        <v>15</v>
      </c>
      <c r="D8691">
        <v>7.7</v>
      </c>
      <c r="E8691">
        <v>338</v>
      </c>
      <c r="F8691">
        <v>24</v>
      </c>
      <c r="G8691" t="str">
        <f t="shared" si="787"/>
        <v>2020</v>
      </c>
      <c r="H8691" t="str">
        <f t="shared" si="782"/>
        <v>Animation, Action, Adventure</v>
      </c>
      <c r="I8691" t="str">
        <f t="shared" si="783"/>
        <v>Jurassic World: Camp Cretaceous</v>
      </c>
      <c r="J8691" t="str">
        <f t="shared" si="784"/>
        <v>00:24:00</v>
      </c>
      <c r="K8691" t="str" cm="1">
        <f t="array" ref="K8691:M8691">_xlfn.TEXTSPLIT(H8691,",")</f>
        <v>Animation</v>
      </c>
      <c r="L8691" t="str">
        <v xml:space="preserve"> Action</v>
      </c>
      <c r="M8691" t="str">
        <v xml:space="preserve"> Adventure</v>
      </c>
    </row>
    <row r="8692" spans="1:13" ht="45" x14ac:dyDescent="0.25">
      <c r="A8692" t="s">
        <v>23361</v>
      </c>
      <c r="B8692" t="s">
        <v>33</v>
      </c>
      <c r="C8692" s="1" t="s">
        <v>15</v>
      </c>
      <c r="D8692">
        <v>7.8</v>
      </c>
      <c r="E8692">
        <v>325</v>
      </c>
      <c r="F8692">
        <v>24</v>
      </c>
      <c r="G8692" t="str">
        <f t="shared" si="787"/>
        <v>2020</v>
      </c>
      <c r="H8692" t="str">
        <f t="shared" si="782"/>
        <v>Animation, Action, Adventure</v>
      </c>
      <c r="I8692" t="str">
        <f t="shared" si="783"/>
        <v>Jurassic World: Camp Cretaceous</v>
      </c>
      <c r="J8692" t="str">
        <f t="shared" si="784"/>
        <v>00:24:00</v>
      </c>
      <c r="K8692" t="str" cm="1">
        <f t="array" ref="K8692:M8692">_xlfn.TEXTSPLIT(H8692,",")</f>
        <v>Animation</v>
      </c>
      <c r="L8692" t="str">
        <v xml:space="preserve"> Action</v>
      </c>
      <c r="M8692" t="str">
        <v xml:space="preserve"> Adventure</v>
      </c>
    </row>
    <row r="8693" spans="1:13" ht="45" x14ac:dyDescent="0.25">
      <c r="A8693" t="s">
        <v>23361</v>
      </c>
      <c r="B8693" t="s">
        <v>33</v>
      </c>
      <c r="C8693" s="1" t="s">
        <v>15</v>
      </c>
      <c r="D8693">
        <v>7.7</v>
      </c>
      <c r="E8693">
        <v>324</v>
      </c>
      <c r="F8693">
        <v>24</v>
      </c>
      <c r="G8693" t="str">
        <f t="shared" si="787"/>
        <v>2020</v>
      </c>
      <c r="H8693" t="str">
        <f t="shared" si="782"/>
        <v>Animation, Action, Adventure</v>
      </c>
      <c r="I8693" t="str">
        <f t="shared" si="783"/>
        <v>Jurassic World: Camp Cretaceous</v>
      </c>
      <c r="J8693" t="str">
        <f t="shared" si="784"/>
        <v>00:24:00</v>
      </c>
      <c r="K8693" t="str" cm="1">
        <f t="array" ref="K8693:M8693">_xlfn.TEXTSPLIT(H8693,",")</f>
        <v>Animation</v>
      </c>
      <c r="L8693" t="str">
        <v xml:space="preserve"> Action</v>
      </c>
      <c r="M8693" t="str">
        <v xml:space="preserve"> Adventure</v>
      </c>
    </row>
    <row r="8694" spans="1:13" ht="45" x14ac:dyDescent="0.25">
      <c r="A8694" t="s">
        <v>23361</v>
      </c>
      <c r="B8694" t="s">
        <v>33</v>
      </c>
      <c r="C8694" s="1" t="s">
        <v>15</v>
      </c>
      <c r="D8694">
        <v>7.9</v>
      </c>
      <c r="E8694">
        <v>335</v>
      </c>
      <c r="F8694">
        <v>24</v>
      </c>
      <c r="G8694" t="str">
        <f t="shared" si="787"/>
        <v>2020</v>
      </c>
      <c r="H8694" t="str">
        <f t="shared" si="782"/>
        <v>Animation, Action, Adventure</v>
      </c>
      <c r="I8694" t="str">
        <f t="shared" si="783"/>
        <v>Jurassic World: Camp Cretaceous</v>
      </c>
      <c r="J8694" t="str">
        <f t="shared" si="784"/>
        <v>00:24:00</v>
      </c>
      <c r="K8694" t="str" cm="1">
        <f t="array" ref="K8694:M8694">_xlfn.TEXTSPLIT(H8694,",")</f>
        <v>Animation</v>
      </c>
      <c r="L8694" t="str">
        <v xml:space="preserve"> Action</v>
      </c>
      <c r="M8694" t="str">
        <v xml:space="preserve"> Adventure</v>
      </c>
    </row>
    <row r="8695" spans="1:13" ht="45" x14ac:dyDescent="0.25">
      <c r="A8695" t="s">
        <v>23574</v>
      </c>
      <c r="B8695" t="s">
        <v>33</v>
      </c>
      <c r="C8695" s="1" t="s">
        <v>15</v>
      </c>
      <c r="D8695">
        <v>4.8</v>
      </c>
      <c r="E8695">
        <v>12</v>
      </c>
      <c r="F8695">
        <v>33</v>
      </c>
      <c r="G8695" t="str">
        <f t="shared" si="787"/>
        <v>2020</v>
      </c>
      <c r="H8695" t="str">
        <f t="shared" si="782"/>
        <v>Animation, Action, Adventure</v>
      </c>
      <c r="I8695" t="str">
        <f t="shared" si="783"/>
        <v>StarBeam</v>
      </c>
      <c r="J8695" t="str">
        <f t="shared" si="784"/>
        <v>00:33:00</v>
      </c>
      <c r="K8695" t="str" cm="1">
        <f t="array" ref="K8695:M8695">_xlfn.TEXTSPLIT(H8695,",")</f>
        <v>Animation</v>
      </c>
      <c r="L8695" t="str">
        <v xml:space="preserve"> Action</v>
      </c>
      <c r="M8695" t="str">
        <v xml:space="preserve"> Adventure</v>
      </c>
    </row>
    <row r="8696" spans="1:13" ht="45" x14ac:dyDescent="0.25">
      <c r="A8696" t="s">
        <v>20400</v>
      </c>
      <c r="B8696" t="s">
        <v>51</v>
      </c>
      <c r="C8696" s="1" t="s">
        <v>81</v>
      </c>
      <c r="D8696">
        <v>7.3</v>
      </c>
      <c r="E8696">
        <v>249</v>
      </c>
      <c r="F8696">
        <v>47</v>
      </c>
      <c r="G8696" t="str">
        <f t="shared" si="787"/>
        <v>2019</v>
      </c>
      <c r="H8696" t="str">
        <f t="shared" si="782"/>
        <v>Crime, Drama, Thriller</v>
      </c>
      <c r="I8696" t="str">
        <f t="shared" si="783"/>
        <v>Undercover</v>
      </c>
      <c r="J8696" t="str">
        <f t="shared" si="784"/>
        <v>00:47:00</v>
      </c>
      <c r="K8696" t="str" cm="1">
        <f t="array" ref="K8696:M8696">_xlfn.TEXTSPLIT(H8696,",")</f>
        <v>Crime</v>
      </c>
      <c r="L8696" t="str">
        <v xml:space="preserve"> Drama</v>
      </c>
      <c r="M8696" t="str">
        <v xml:space="preserve"> Thriller</v>
      </c>
    </row>
    <row r="8697" spans="1:13" ht="30" x14ac:dyDescent="0.25">
      <c r="A8697" t="s">
        <v>22236</v>
      </c>
      <c r="B8697" t="s">
        <v>14</v>
      </c>
      <c r="C8697" s="1" t="s">
        <v>47</v>
      </c>
      <c r="D8697">
        <v>6.9</v>
      </c>
      <c r="E8697">
        <v>88</v>
      </c>
      <c r="G8697" t="str">
        <f t="shared" si="787"/>
        <v>2021</v>
      </c>
      <c r="H8697" t="str">
        <f t="shared" si="782"/>
        <v>Comedy</v>
      </c>
      <c r="I8697" t="str">
        <f t="shared" si="783"/>
        <v>The Upshaws</v>
      </c>
      <c r="J8697" t="str">
        <f t="shared" si="784"/>
        <v>00:00:00</v>
      </c>
      <c r="K8697" t="str" cm="1">
        <f t="array" ref="K8697">_xlfn.TEXTSPLIT(H8697,",")</f>
        <v>Comedy</v>
      </c>
    </row>
    <row r="8698" spans="1:13" ht="30" x14ac:dyDescent="0.25">
      <c r="A8698" t="s">
        <v>21727</v>
      </c>
      <c r="B8698" t="s">
        <v>33</v>
      </c>
      <c r="C8698" s="1" t="s">
        <v>8644</v>
      </c>
      <c r="F8698">
        <v>43</v>
      </c>
      <c r="G8698" t="str">
        <f t="shared" si="787"/>
        <v>2020</v>
      </c>
      <c r="H8698" t="str">
        <f t="shared" si="782"/>
        <v>Talk-Show</v>
      </c>
      <c r="I8698" t="str">
        <f t="shared" si="783"/>
        <v>The Drew Barrymore Show</v>
      </c>
      <c r="J8698" t="str">
        <f t="shared" si="784"/>
        <v>00:43:00</v>
      </c>
      <c r="K8698" t="str" cm="1">
        <f t="array" ref="K8698">_xlfn.TEXTSPLIT(H8698,",")</f>
        <v>Talk-Show</v>
      </c>
    </row>
    <row r="8699" spans="1:13" ht="45" x14ac:dyDescent="0.25">
      <c r="A8699" t="s">
        <v>20400</v>
      </c>
      <c r="B8699" t="s">
        <v>51</v>
      </c>
      <c r="C8699" s="1" t="s">
        <v>81</v>
      </c>
      <c r="D8699">
        <v>7.2</v>
      </c>
      <c r="E8699">
        <v>236</v>
      </c>
      <c r="F8699">
        <v>50</v>
      </c>
      <c r="G8699" t="str">
        <f t="shared" si="787"/>
        <v>2019</v>
      </c>
      <c r="H8699" t="str">
        <f t="shared" si="782"/>
        <v>Crime, Drama, Thriller</v>
      </c>
      <c r="I8699" t="str">
        <f t="shared" si="783"/>
        <v>Undercover</v>
      </c>
      <c r="J8699" t="str">
        <f t="shared" si="784"/>
        <v>00:50:00</v>
      </c>
      <c r="K8699" t="str" cm="1">
        <f t="array" ref="K8699:M8699">_xlfn.TEXTSPLIT(H8699,",")</f>
        <v>Crime</v>
      </c>
      <c r="L8699" t="str">
        <v xml:space="preserve"> Drama</v>
      </c>
      <c r="M8699" t="str">
        <v xml:space="preserve"> Thriller</v>
      </c>
    </row>
    <row r="8700" spans="1:13" ht="45" x14ac:dyDescent="0.25">
      <c r="A8700" t="s">
        <v>22989</v>
      </c>
      <c r="B8700" t="s">
        <v>1718</v>
      </c>
      <c r="C8700" s="1" t="s">
        <v>15</v>
      </c>
      <c r="D8700">
        <v>8.5</v>
      </c>
      <c r="E8700">
        <v>79</v>
      </c>
      <c r="G8700" t="str">
        <f t="shared" si="787"/>
        <v>2019</v>
      </c>
      <c r="H8700" t="str">
        <f t="shared" si="782"/>
        <v>Animation, Action, Adventure</v>
      </c>
      <c r="I8700" t="str">
        <f t="shared" si="783"/>
        <v>Carmen Sandiego</v>
      </c>
      <c r="J8700" t="str">
        <f t="shared" si="784"/>
        <v>00:00:00</v>
      </c>
      <c r="K8700" t="str" cm="1">
        <f t="array" ref="K8700:M8700">_xlfn.TEXTSPLIT(H8700,",")</f>
        <v>Animation</v>
      </c>
      <c r="L8700" t="str">
        <v xml:space="preserve"> Action</v>
      </c>
      <c r="M8700" t="str">
        <v xml:space="preserve"> Adventure</v>
      </c>
    </row>
    <row r="8701" spans="1:13" ht="45" x14ac:dyDescent="0.25">
      <c r="A8701" t="s">
        <v>22989</v>
      </c>
      <c r="B8701" t="s">
        <v>1718</v>
      </c>
      <c r="C8701" s="1" t="s">
        <v>15</v>
      </c>
      <c r="D8701">
        <v>8.3000000000000007</v>
      </c>
      <c r="E8701">
        <v>83</v>
      </c>
      <c r="G8701" t="str">
        <f t="shared" si="787"/>
        <v>2019</v>
      </c>
      <c r="H8701" t="str">
        <f t="shared" si="782"/>
        <v>Animation, Action, Adventure</v>
      </c>
      <c r="I8701" t="str">
        <f t="shared" si="783"/>
        <v>Carmen Sandiego</v>
      </c>
      <c r="J8701" t="str">
        <f t="shared" si="784"/>
        <v>00:00:00</v>
      </c>
      <c r="K8701" t="str" cm="1">
        <f t="array" ref="K8701:M8701">_xlfn.TEXTSPLIT(H8701,",")</f>
        <v>Animation</v>
      </c>
      <c r="L8701" t="str">
        <v xml:space="preserve"> Action</v>
      </c>
      <c r="M8701" t="str">
        <v xml:space="preserve"> Adventure</v>
      </c>
    </row>
    <row r="8702" spans="1:13" ht="45" x14ac:dyDescent="0.25">
      <c r="A8702" t="s">
        <v>22989</v>
      </c>
      <c r="B8702" t="s">
        <v>1718</v>
      </c>
      <c r="C8702" s="1" t="s">
        <v>15</v>
      </c>
      <c r="D8702">
        <v>8.4</v>
      </c>
      <c r="E8702">
        <v>83</v>
      </c>
      <c r="G8702" t="str">
        <f t="shared" si="787"/>
        <v>2019</v>
      </c>
      <c r="H8702" t="str">
        <f t="shared" si="782"/>
        <v>Animation, Action, Adventure</v>
      </c>
      <c r="I8702" t="str">
        <f t="shared" si="783"/>
        <v>Carmen Sandiego</v>
      </c>
      <c r="J8702" t="str">
        <f t="shared" si="784"/>
        <v>00:00:00</v>
      </c>
      <c r="K8702" t="str" cm="1">
        <f t="array" ref="K8702:M8702">_xlfn.TEXTSPLIT(H8702,",")</f>
        <v>Animation</v>
      </c>
      <c r="L8702" t="str">
        <v xml:space="preserve"> Action</v>
      </c>
      <c r="M8702" t="str">
        <v xml:space="preserve"> Adventure</v>
      </c>
    </row>
    <row r="8703" spans="1:13" ht="45" x14ac:dyDescent="0.25">
      <c r="A8703" t="s">
        <v>22989</v>
      </c>
      <c r="B8703" t="s">
        <v>1718</v>
      </c>
      <c r="C8703" s="1" t="s">
        <v>15</v>
      </c>
      <c r="D8703">
        <v>8.9</v>
      </c>
      <c r="E8703">
        <v>95</v>
      </c>
      <c r="G8703" t="str">
        <f t="shared" si="787"/>
        <v>2019</v>
      </c>
      <c r="H8703" t="str">
        <f t="shared" si="782"/>
        <v>Animation, Action, Adventure</v>
      </c>
      <c r="I8703" t="str">
        <f t="shared" si="783"/>
        <v>Carmen Sandiego</v>
      </c>
      <c r="J8703" t="str">
        <f t="shared" si="784"/>
        <v>00:00:00</v>
      </c>
      <c r="K8703" t="str" cm="1">
        <f t="array" ref="K8703:M8703">_xlfn.TEXTSPLIT(H8703,",")</f>
        <v>Animation</v>
      </c>
      <c r="L8703" t="str">
        <v xml:space="preserve"> Action</v>
      </c>
      <c r="M8703" t="str">
        <v xml:space="preserve"> Adventure</v>
      </c>
    </row>
    <row r="8704" spans="1:13" ht="45" x14ac:dyDescent="0.25">
      <c r="A8704" t="s">
        <v>23481</v>
      </c>
      <c r="B8704" t="s">
        <v>33</v>
      </c>
      <c r="C8704" s="1" t="s">
        <v>43</v>
      </c>
      <c r="D8704">
        <v>7.9</v>
      </c>
      <c r="E8704">
        <v>138</v>
      </c>
      <c r="G8704" t="str">
        <f t="shared" si="787"/>
        <v>2020</v>
      </c>
      <c r="H8704" t="str">
        <f t="shared" si="782"/>
        <v>Crime, Drama, Mystery</v>
      </c>
      <c r="I8704" t="str">
        <f t="shared" si="783"/>
        <v>Bom Dia, VerÃ´nica</v>
      </c>
      <c r="J8704" t="str">
        <f t="shared" si="784"/>
        <v>00:00:00</v>
      </c>
      <c r="K8704" t="str" cm="1">
        <f t="array" ref="K8704:M8704">_xlfn.TEXTSPLIT(H8704,",")</f>
        <v>Crime</v>
      </c>
      <c r="L8704" t="str">
        <v xml:space="preserve"> Drama</v>
      </c>
      <c r="M8704" t="str">
        <v xml:space="preserve"> Mystery</v>
      </c>
    </row>
    <row r="8705" spans="1:13" ht="45" x14ac:dyDescent="0.25">
      <c r="A8705" t="s">
        <v>23481</v>
      </c>
      <c r="B8705" t="s">
        <v>33</v>
      </c>
      <c r="C8705" s="1" t="s">
        <v>43</v>
      </c>
      <c r="D8705">
        <v>8</v>
      </c>
      <c r="E8705">
        <v>128</v>
      </c>
      <c r="G8705" t="str">
        <f t="shared" si="787"/>
        <v>2020</v>
      </c>
      <c r="H8705" t="str">
        <f t="shared" si="782"/>
        <v>Crime, Drama, Mystery</v>
      </c>
      <c r="I8705" t="str">
        <f t="shared" si="783"/>
        <v>Bom Dia, VerÃ´nica</v>
      </c>
      <c r="J8705" t="str">
        <f t="shared" si="784"/>
        <v>00:00:00</v>
      </c>
      <c r="K8705" t="str" cm="1">
        <f t="array" ref="K8705:M8705">_xlfn.TEXTSPLIT(H8705,",")</f>
        <v>Crime</v>
      </c>
      <c r="L8705" t="str">
        <v xml:space="preserve"> Drama</v>
      </c>
      <c r="M8705" t="str">
        <v xml:space="preserve"> Mystery</v>
      </c>
    </row>
    <row r="8706" spans="1:13" ht="45" x14ac:dyDescent="0.25">
      <c r="A8706" t="s">
        <v>23481</v>
      </c>
      <c r="B8706" t="s">
        <v>33</v>
      </c>
      <c r="C8706" s="1" t="s">
        <v>43</v>
      </c>
      <c r="D8706">
        <v>7.9</v>
      </c>
      <c r="E8706">
        <v>120</v>
      </c>
      <c r="G8706" t="str">
        <f t="shared" si="787"/>
        <v>2020</v>
      </c>
      <c r="H8706" t="str">
        <f t="shared" ref="H8706:H8769" si="788">SUBSTITUTE(CLEAN(TRIM(C8706)), CHAR(160), "")</f>
        <v>Crime, Drama, Mystery</v>
      </c>
      <c r="I8706" t="str">
        <f t="shared" ref="I8706:I8769" si="789">SUBSTITUTE(CLEAN(TRIM(A8706)), CHAR(160), "")</f>
        <v>Bom Dia, VerÃ´nica</v>
      </c>
      <c r="J8706" t="str">
        <f t="shared" si="784"/>
        <v>00:00:00</v>
      </c>
      <c r="K8706" t="str" cm="1">
        <f t="array" ref="K8706:M8706">_xlfn.TEXTSPLIT(H8706,",")</f>
        <v>Crime</v>
      </c>
      <c r="L8706" t="str">
        <v xml:space="preserve"> Drama</v>
      </c>
      <c r="M8706" t="str">
        <v xml:space="preserve"> Mystery</v>
      </c>
    </row>
    <row r="8707" spans="1:13" ht="45" x14ac:dyDescent="0.25">
      <c r="A8707" t="s">
        <v>23481</v>
      </c>
      <c r="B8707" t="s">
        <v>33</v>
      </c>
      <c r="C8707" s="1" t="s">
        <v>43</v>
      </c>
      <c r="D8707">
        <v>8</v>
      </c>
      <c r="E8707">
        <v>120</v>
      </c>
      <c r="G8707" t="str">
        <f t="shared" si="787"/>
        <v>2020</v>
      </c>
      <c r="H8707" t="str">
        <f t="shared" si="788"/>
        <v>Crime, Drama, Mystery</v>
      </c>
      <c r="I8707" t="str">
        <f t="shared" si="789"/>
        <v>Bom Dia, VerÃ´nica</v>
      </c>
      <c r="J8707" t="str">
        <f t="shared" ref="J8707:J8770" si="790">TEXT(F8707/1440, "hh:mm:ss")</f>
        <v>00:00:00</v>
      </c>
      <c r="K8707" t="str" cm="1">
        <f t="array" ref="K8707:M8707">_xlfn.TEXTSPLIT(H8707,",")</f>
        <v>Crime</v>
      </c>
      <c r="L8707" t="str">
        <v xml:space="preserve"> Drama</v>
      </c>
      <c r="M8707" t="str">
        <v xml:space="preserve"> Mystery</v>
      </c>
    </row>
    <row r="8708" spans="1:13" ht="45" x14ac:dyDescent="0.25">
      <c r="A8708" t="s">
        <v>23481</v>
      </c>
      <c r="B8708" t="s">
        <v>33</v>
      </c>
      <c r="C8708" s="1" t="s">
        <v>43</v>
      </c>
      <c r="D8708">
        <v>7.9</v>
      </c>
      <c r="E8708">
        <v>114</v>
      </c>
      <c r="G8708" t="str">
        <f t="shared" si="787"/>
        <v>2020</v>
      </c>
      <c r="H8708" t="str">
        <f t="shared" si="788"/>
        <v>Crime, Drama, Mystery</v>
      </c>
      <c r="I8708" t="str">
        <f t="shared" si="789"/>
        <v>Bom Dia, VerÃ´nica</v>
      </c>
      <c r="J8708" t="str">
        <f t="shared" si="790"/>
        <v>00:00:00</v>
      </c>
      <c r="K8708" t="str" cm="1">
        <f t="array" ref="K8708:M8708">_xlfn.TEXTSPLIT(H8708,",")</f>
        <v>Crime</v>
      </c>
      <c r="L8708" t="str">
        <v xml:space="preserve"> Drama</v>
      </c>
      <c r="M8708" t="str">
        <v xml:space="preserve"> Mystery</v>
      </c>
    </row>
    <row r="8709" spans="1:13" ht="45" x14ac:dyDescent="0.25">
      <c r="A8709" t="s">
        <v>23481</v>
      </c>
      <c r="B8709" t="s">
        <v>33</v>
      </c>
      <c r="C8709" s="1" t="s">
        <v>43</v>
      </c>
      <c r="D8709">
        <v>8</v>
      </c>
      <c r="E8709">
        <v>114</v>
      </c>
      <c r="G8709" t="str">
        <f t="shared" si="787"/>
        <v>2020</v>
      </c>
      <c r="H8709" t="str">
        <f t="shared" si="788"/>
        <v>Crime, Drama, Mystery</v>
      </c>
      <c r="I8709" t="str">
        <f t="shared" si="789"/>
        <v>Bom Dia, VerÃ´nica</v>
      </c>
      <c r="J8709" t="str">
        <f t="shared" si="790"/>
        <v>00:00:00</v>
      </c>
      <c r="K8709" t="str" cm="1">
        <f t="array" ref="K8709:M8709">_xlfn.TEXTSPLIT(H8709,",")</f>
        <v>Crime</v>
      </c>
      <c r="L8709" t="str">
        <v xml:space="preserve"> Drama</v>
      </c>
      <c r="M8709" t="str">
        <v xml:space="preserve"> Mystery</v>
      </c>
    </row>
    <row r="8710" spans="1:13" ht="45" x14ac:dyDescent="0.25">
      <c r="A8710" t="s">
        <v>23481</v>
      </c>
      <c r="B8710" t="s">
        <v>33</v>
      </c>
      <c r="C8710" s="1" t="s">
        <v>43</v>
      </c>
      <c r="D8710">
        <v>8</v>
      </c>
      <c r="E8710">
        <v>123</v>
      </c>
      <c r="G8710" t="str">
        <f t="shared" si="787"/>
        <v>2020</v>
      </c>
      <c r="H8710" t="str">
        <f t="shared" si="788"/>
        <v>Crime, Drama, Mystery</v>
      </c>
      <c r="I8710" t="str">
        <f t="shared" si="789"/>
        <v>Bom Dia, VerÃ´nica</v>
      </c>
      <c r="J8710" t="str">
        <f t="shared" si="790"/>
        <v>00:00:00</v>
      </c>
      <c r="K8710" t="str" cm="1">
        <f t="array" ref="K8710:M8710">_xlfn.TEXTSPLIT(H8710,",")</f>
        <v>Crime</v>
      </c>
      <c r="L8710" t="str">
        <v xml:space="preserve"> Drama</v>
      </c>
      <c r="M8710" t="str">
        <v xml:space="preserve"> Mystery</v>
      </c>
    </row>
    <row r="8711" spans="1:13" ht="45" x14ac:dyDescent="0.25">
      <c r="A8711" t="s">
        <v>23609</v>
      </c>
      <c r="B8711" t="s">
        <v>14</v>
      </c>
      <c r="C8711" s="1" t="s">
        <v>1468</v>
      </c>
      <c r="D8711">
        <v>7.8</v>
      </c>
      <c r="E8711">
        <v>42</v>
      </c>
      <c r="F8711">
        <v>34</v>
      </c>
      <c r="G8711" t="str">
        <f t="shared" si="787"/>
        <v>2021</v>
      </c>
      <c r="H8711" t="str">
        <f t="shared" si="788"/>
        <v>Comedy, Drama, Family</v>
      </c>
      <c r="I8711" t="str">
        <f t="shared" si="789"/>
        <v>Zero Chill</v>
      </c>
      <c r="J8711" t="str">
        <f t="shared" si="790"/>
        <v>00:34:00</v>
      </c>
      <c r="K8711" t="str" cm="1">
        <f t="array" ref="K8711:M8711">_xlfn.TEXTSPLIT(H8711,",")</f>
        <v>Comedy</v>
      </c>
      <c r="L8711" t="str">
        <v xml:space="preserve"> Drama</v>
      </c>
      <c r="M8711" t="str">
        <v xml:space="preserve"> Family</v>
      </c>
    </row>
    <row r="8712" spans="1:13" ht="45" x14ac:dyDescent="0.25">
      <c r="A8712" t="s">
        <v>20549</v>
      </c>
      <c r="B8712" t="s">
        <v>281</v>
      </c>
      <c r="C8712" s="1" t="s">
        <v>366</v>
      </c>
      <c r="G8712" t="str">
        <f t="shared" si="787"/>
        <v>2018</v>
      </c>
      <c r="H8712" t="str">
        <f t="shared" si="788"/>
        <v>Action, Comedy, Drama</v>
      </c>
      <c r="I8712" t="str">
        <f t="shared" si="789"/>
        <v>Cobra Kai</v>
      </c>
      <c r="J8712" t="str">
        <f t="shared" si="790"/>
        <v>00:00:00</v>
      </c>
      <c r="K8712" t="str" cm="1">
        <f t="array" ref="K8712:M8712">_xlfn.TEXTSPLIT(H8712,",")</f>
        <v>Action</v>
      </c>
      <c r="L8712" t="str">
        <v xml:space="preserve"> Comedy</v>
      </c>
      <c r="M8712" t="str">
        <v xml:space="preserve"> Drama</v>
      </c>
    </row>
    <row r="8713" spans="1:13" ht="45" x14ac:dyDescent="0.25">
      <c r="A8713" t="s">
        <v>23613</v>
      </c>
      <c r="B8713" t="s">
        <v>33</v>
      </c>
      <c r="C8713" s="1" t="s">
        <v>96</v>
      </c>
      <c r="D8713">
        <v>8.8000000000000007</v>
      </c>
      <c r="E8713" s="2">
        <v>7229</v>
      </c>
      <c r="F8713">
        <v>52</v>
      </c>
      <c r="G8713" t="str">
        <f t="shared" si="787"/>
        <v>2020</v>
      </c>
      <c r="H8713" t="str">
        <f t="shared" si="788"/>
        <v>Drama, Fantasy, Horror</v>
      </c>
      <c r="I8713" t="str">
        <f t="shared" si="789"/>
        <v>Paranormal</v>
      </c>
      <c r="J8713" t="str">
        <f t="shared" si="790"/>
        <v>00:52:00</v>
      </c>
      <c r="K8713" t="str" cm="1">
        <f t="array" ref="K8713:M8713">_xlfn.TEXTSPLIT(H8713,",")</f>
        <v>Drama</v>
      </c>
      <c r="L8713" t="str">
        <v xml:space="preserve"> Fantasy</v>
      </c>
      <c r="M8713" t="str">
        <v xml:space="preserve"> Horror</v>
      </c>
    </row>
    <row r="8714" spans="1:13" ht="45" x14ac:dyDescent="0.25">
      <c r="A8714" t="s">
        <v>23613</v>
      </c>
      <c r="B8714" t="s">
        <v>33</v>
      </c>
      <c r="C8714" s="1" t="s">
        <v>96</v>
      </c>
      <c r="D8714">
        <v>8.3000000000000007</v>
      </c>
      <c r="E8714" s="2">
        <v>6673</v>
      </c>
      <c r="F8714">
        <v>46</v>
      </c>
      <c r="G8714" t="str">
        <f t="shared" si="787"/>
        <v>2020</v>
      </c>
      <c r="H8714" t="str">
        <f t="shared" si="788"/>
        <v>Drama, Fantasy, Horror</v>
      </c>
      <c r="I8714" t="str">
        <f t="shared" si="789"/>
        <v>Paranormal</v>
      </c>
      <c r="J8714" t="str">
        <f t="shared" si="790"/>
        <v>00:46:00</v>
      </c>
      <c r="K8714" t="str" cm="1">
        <f t="array" ref="K8714:M8714">_xlfn.TEXTSPLIT(H8714,",")</f>
        <v>Drama</v>
      </c>
      <c r="L8714" t="str">
        <v xml:space="preserve"> Fantasy</v>
      </c>
      <c r="M8714" t="str">
        <v xml:space="preserve"> Horror</v>
      </c>
    </row>
    <row r="8715" spans="1:13" ht="45" x14ac:dyDescent="0.25">
      <c r="A8715" t="s">
        <v>23613</v>
      </c>
      <c r="B8715" t="s">
        <v>33</v>
      </c>
      <c r="C8715" s="1" t="s">
        <v>96</v>
      </c>
      <c r="D8715">
        <v>7.6</v>
      </c>
      <c r="E8715" s="2">
        <v>6697</v>
      </c>
      <c r="F8715">
        <v>55</v>
      </c>
      <c r="G8715" t="str">
        <f t="shared" si="787"/>
        <v>2020</v>
      </c>
      <c r="H8715" t="str">
        <f t="shared" si="788"/>
        <v>Drama, Fantasy, Horror</v>
      </c>
      <c r="I8715" t="str">
        <f t="shared" si="789"/>
        <v>Paranormal</v>
      </c>
      <c r="J8715" t="str">
        <f t="shared" si="790"/>
        <v>00:55:00</v>
      </c>
      <c r="K8715" t="str" cm="1">
        <f t="array" ref="K8715:M8715">_xlfn.TEXTSPLIT(H8715,",")</f>
        <v>Drama</v>
      </c>
      <c r="L8715" t="str">
        <v xml:space="preserve"> Fantasy</v>
      </c>
      <c r="M8715" t="str">
        <v xml:space="preserve"> Horror</v>
      </c>
    </row>
    <row r="8716" spans="1:13" ht="45" x14ac:dyDescent="0.25">
      <c r="A8716" t="s">
        <v>23613</v>
      </c>
      <c r="B8716" t="s">
        <v>33</v>
      </c>
      <c r="C8716" s="1" t="s">
        <v>96</v>
      </c>
      <c r="D8716">
        <v>8.8000000000000007</v>
      </c>
      <c r="E8716" s="2">
        <v>6611</v>
      </c>
      <c r="F8716">
        <v>49</v>
      </c>
      <c r="G8716" t="str">
        <f t="shared" si="787"/>
        <v>2020</v>
      </c>
      <c r="H8716" t="str">
        <f t="shared" si="788"/>
        <v>Drama, Fantasy, Horror</v>
      </c>
      <c r="I8716" t="str">
        <f t="shared" si="789"/>
        <v>Paranormal</v>
      </c>
      <c r="J8716" t="str">
        <f t="shared" si="790"/>
        <v>00:49:00</v>
      </c>
      <c r="K8716" t="str" cm="1">
        <f t="array" ref="K8716:M8716">_xlfn.TEXTSPLIT(H8716,",")</f>
        <v>Drama</v>
      </c>
      <c r="L8716" t="str">
        <v xml:space="preserve"> Fantasy</v>
      </c>
      <c r="M8716" t="str">
        <v xml:space="preserve"> Horror</v>
      </c>
    </row>
    <row r="8717" spans="1:13" ht="45" x14ac:dyDescent="0.25">
      <c r="A8717" t="s">
        <v>23613</v>
      </c>
      <c r="B8717" t="s">
        <v>33</v>
      </c>
      <c r="C8717" s="1" t="s">
        <v>96</v>
      </c>
      <c r="D8717">
        <v>9.1999999999999993</v>
      </c>
      <c r="E8717" s="2">
        <v>6767</v>
      </c>
      <c r="F8717">
        <v>45</v>
      </c>
      <c r="G8717" t="str">
        <f t="shared" si="787"/>
        <v>2020</v>
      </c>
      <c r="H8717" t="str">
        <f t="shared" si="788"/>
        <v>Drama, Fantasy, Horror</v>
      </c>
      <c r="I8717" t="str">
        <f t="shared" si="789"/>
        <v>Paranormal</v>
      </c>
      <c r="J8717" t="str">
        <f t="shared" si="790"/>
        <v>00:45:00</v>
      </c>
      <c r="K8717" t="str" cm="1">
        <f t="array" ref="K8717:M8717">_xlfn.TEXTSPLIT(H8717,",")</f>
        <v>Drama</v>
      </c>
      <c r="L8717" t="str">
        <v xml:space="preserve"> Fantasy</v>
      </c>
      <c r="M8717" t="str">
        <v xml:space="preserve"> Horror</v>
      </c>
    </row>
    <row r="8718" spans="1:13" ht="45" x14ac:dyDescent="0.25">
      <c r="A8718" t="s">
        <v>23613</v>
      </c>
      <c r="B8718" t="s">
        <v>33</v>
      </c>
      <c r="C8718" s="1" t="s">
        <v>96</v>
      </c>
      <c r="D8718">
        <v>9.5</v>
      </c>
      <c r="E8718" s="2">
        <v>7296</v>
      </c>
      <c r="F8718">
        <v>53</v>
      </c>
      <c r="G8718" t="str">
        <f t="shared" si="787"/>
        <v>2020</v>
      </c>
      <c r="H8718" t="str">
        <f t="shared" si="788"/>
        <v>Drama, Fantasy, Horror</v>
      </c>
      <c r="I8718" t="str">
        <f t="shared" si="789"/>
        <v>Paranormal</v>
      </c>
      <c r="J8718" t="str">
        <f t="shared" si="790"/>
        <v>00:53:00</v>
      </c>
      <c r="K8718" t="str" cm="1">
        <f t="array" ref="K8718:M8718">_xlfn.TEXTSPLIT(H8718,",")</f>
        <v>Drama</v>
      </c>
      <c r="L8718" t="str">
        <v xml:space="preserve"> Fantasy</v>
      </c>
      <c r="M8718" t="str">
        <v xml:space="preserve"> Horror</v>
      </c>
    </row>
    <row r="8719" spans="1:13" ht="30" x14ac:dyDescent="0.25">
      <c r="A8719" t="s">
        <v>23626</v>
      </c>
      <c r="C8719" s="1" t="s">
        <v>34</v>
      </c>
      <c r="H8719" t="str">
        <f t="shared" si="788"/>
        <v>Action, Crime, Drama</v>
      </c>
      <c r="I8719" t="str">
        <f t="shared" si="789"/>
        <v>Clark</v>
      </c>
      <c r="J8719" t="str">
        <f t="shared" si="790"/>
        <v>00:00:00</v>
      </c>
      <c r="K8719" t="str" cm="1">
        <f t="array" ref="K8719:M8719">_xlfn.TEXTSPLIT(H8719,",")</f>
        <v>Action</v>
      </c>
      <c r="L8719" t="str">
        <v xml:space="preserve"> Crime</v>
      </c>
      <c r="M8719" t="str">
        <v xml:space="preserve"> Drama</v>
      </c>
    </row>
    <row r="8720" spans="1:13" ht="45" x14ac:dyDescent="0.25">
      <c r="A8720" t="s">
        <v>23627</v>
      </c>
      <c r="B8720">
        <v>-2021</v>
      </c>
      <c r="C8720" s="1" t="s">
        <v>1522</v>
      </c>
      <c r="D8720">
        <v>7.6</v>
      </c>
      <c r="E8720">
        <v>420</v>
      </c>
      <c r="F8720">
        <v>58</v>
      </c>
      <c r="G8720" t="str">
        <f t="shared" ref="G8720:G8744" si="791">MID(B8720,2,4)</f>
        <v>2021</v>
      </c>
      <c r="H8720" t="str">
        <f t="shared" si="788"/>
        <v>Documentary, Crime, History</v>
      </c>
      <c r="I8720" t="str">
        <f t="shared" si="789"/>
        <v>RH Project</v>
      </c>
      <c r="J8720" t="str">
        <f t="shared" si="790"/>
        <v>00:58:00</v>
      </c>
      <c r="K8720" t="str" cm="1">
        <f t="array" ref="K8720:M8720">_xlfn.TEXTSPLIT(H8720,",")</f>
        <v>Documentary</v>
      </c>
      <c r="L8720" t="str">
        <v xml:space="preserve"> Crime</v>
      </c>
      <c r="M8720" t="str">
        <v xml:space="preserve"> History</v>
      </c>
    </row>
    <row r="8721" spans="1:13" ht="45" x14ac:dyDescent="0.25">
      <c r="A8721" t="s">
        <v>23627</v>
      </c>
      <c r="B8721">
        <v>-2021</v>
      </c>
      <c r="C8721" s="1" t="s">
        <v>1522</v>
      </c>
      <c r="D8721">
        <v>7.6</v>
      </c>
      <c r="E8721">
        <v>381</v>
      </c>
      <c r="F8721">
        <v>62</v>
      </c>
      <c r="G8721" t="str">
        <f t="shared" si="791"/>
        <v>2021</v>
      </c>
      <c r="H8721" t="str">
        <f t="shared" si="788"/>
        <v>Documentary, Crime, History</v>
      </c>
      <c r="I8721" t="str">
        <f t="shared" si="789"/>
        <v>RH Project</v>
      </c>
      <c r="J8721" t="str">
        <f t="shared" si="790"/>
        <v>01:02:00</v>
      </c>
      <c r="K8721" t="str" cm="1">
        <f t="array" ref="K8721:M8721">_xlfn.TEXTSPLIT(H8721,",")</f>
        <v>Documentary</v>
      </c>
      <c r="L8721" t="str">
        <v xml:space="preserve"> Crime</v>
      </c>
      <c r="M8721" t="str">
        <v xml:space="preserve"> History</v>
      </c>
    </row>
    <row r="8722" spans="1:13" ht="45" x14ac:dyDescent="0.25">
      <c r="A8722" t="s">
        <v>23627</v>
      </c>
      <c r="B8722">
        <v>-2021</v>
      </c>
      <c r="C8722" s="1" t="s">
        <v>1522</v>
      </c>
      <c r="D8722">
        <v>7.4</v>
      </c>
      <c r="E8722">
        <v>362</v>
      </c>
      <c r="F8722">
        <v>58</v>
      </c>
      <c r="G8722" t="str">
        <f t="shared" si="791"/>
        <v>2021</v>
      </c>
      <c r="H8722" t="str">
        <f t="shared" si="788"/>
        <v>Documentary, Crime, History</v>
      </c>
      <c r="I8722" t="str">
        <f t="shared" si="789"/>
        <v>RH Project</v>
      </c>
      <c r="J8722" t="str">
        <f t="shared" si="790"/>
        <v>00:58:00</v>
      </c>
      <c r="K8722" t="str" cm="1">
        <f t="array" ref="K8722:M8722">_xlfn.TEXTSPLIT(H8722,",")</f>
        <v>Documentary</v>
      </c>
      <c r="L8722" t="str">
        <v xml:space="preserve"> Crime</v>
      </c>
      <c r="M8722" t="str">
        <v xml:space="preserve"> History</v>
      </c>
    </row>
    <row r="8723" spans="1:13" ht="45" x14ac:dyDescent="0.25">
      <c r="A8723" t="s">
        <v>23627</v>
      </c>
      <c r="B8723">
        <v>-2021</v>
      </c>
      <c r="C8723" s="1" t="s">
        <v>1522</v>
      </c>
      <c r="D8723">
        <v>7.4</v>
      </c>
      <c r="E8723">
        <v>355</v>
      </c>
      <c r="F8723">
        <v>61</v>
      </c>
      <c r="G8723" t="str">
        <f t="shared" si="791"/>
        <v>2021</v>
      </c>
      <c r="H8723" t="str">
        <f t="shared" si="788"/>
        <v>Documentary, Crime, History</v>
      </c>
      <c r="I8723" t="str">
        <f t="shared" si="789"/>
        <v>RH Project</v>
      </c>
      <c r="J8723" t="str">
        <f t="shared" si="790"/>
        <v>01:01:00</v>
      </c>
      <c r="K8723" t="str" cm="1">
        <f t="array" ref="K8723:M8723">_xlfn.TEXTSPLIT(H8723,",")</f>
        <v>Documentary</v>
      </c>
      <c r="L8723" t="str">
        <v xml:space="preserve"> Crime</v>
      </c>
      <c r="M8723" t="str">
        <v xml:space="preserve"> History</v>
      </c>
    </row>
    <row r="8724" spans="1:13" ht="45" x14ac:dyDescent="0.25">
      <c r="A8724" t="s">
        <v>23512</v>
      </c>
      <c r="B8724">
        <v>-2021</v>
      </c>
      <c r="C8724" s="1" t="s">
        <v>430</v>
      </c>
      <c r="D8724">
        <v>7.8</v>
      </c>
      <c r="E8724">
        <v>70</v>
      </c>
      <c r="F8724">
        <v>21</v>
      </c>
      <c r="G8724" t="str">
        <f t="shared" si="791"/>
        <v>2021</v>
      </c>
      <c r="H8724" t="str">
        <f t="shared" si="788"/>
        <v>Action, Adventure, Comedy</v>
      </c>
      <c r="I8724" t="str">
        <f t="shared" si="789"/>
        <v>Power Rangers: Dino Fury</v>
      </c>
      <c r="J8724" t="str">
        <f t="shared" si="790"/>
        <v>00:21:00</v>
      </c>
      <c r="K8724" t="str" cm="1">
        <f t="array" ref="K8724:M8724">_xlfn.TEXTSPLIT(H8724,",")</f>
        <v>Action</v>
      </c>
      <c r="L8724" t="str">
        <v xml:space="preserve"> Adventure</v>
      </c>
      <c r="M8724" t="str">
        <v xml:space="preserve"> Comedy</v>
      </c>
    </row>
    <row r="8725" spans="1:13" ht="45" x14ac:dyDescent="0.25">
      <c r="A8725" t="s">
        <v>23512</v>
      </c>
      <c r="B8725">
        <v>-2021</v>
      </c>
      <c r="C8725" s="1" t="s">
        <v>430</v>
      </c>
      <c r="D8725">
        <v>8.5</v>
      </c>
      <c r="E8725">
        <v>74</v>
      </c>
      <c r="F8725">
        <v>21</v>
      </c>
      <c r="G8725" t="str">
        <f t="shared" si="791"/>
        <v>2021</v>
      </c>
      <c r="H8725" t="str">
        <f t="shared" si="788"/>
        <v>Action, Adventure, Comedy</v>
      </c>
      <c r="I8725" t="str">
        <f t="shared" si="789"/>
        <v>Power Rangers: Dino Fury</v>
      </c>
      <c r="J8725" t="str">
        <f t="shared" si="790"/>
        <v>00:21:00</v>
      </c>
      <c r="K8725" t="str" cm="1">
        <f t="array" ref="K8725:M8725">_xlfn.TEXTSPLIT(H8725,",")</f>
        <v>Action</v>
      </c>
      <c r="L8725" t="str">
        <v xml:space="preserve"> Adventure</v>
      </c>
      <c r="M8725" t="str">
        <v xml:space="preserve"> Comedy</v>
      </c>
    </row>
    <row r="8726" spans="1:13" ht="45" x14ac:dyDescent="0.25">
      <c r="A8726" t="s">
        <v>23512</v>
      </c>
      <c r="B8726">
        <v>-2021</v>
      </c>
      <c r="C8726" s="1" t="s">
        <v>430</v>
      </c>
      <c r="D8726">
        <v>7.9</v>
      </c>
      <c r="E8726">
        <v>64</v>
      </c>
      <c r="F8726">
        <v>21</v>
      </c>
      <c r="G8726" t="str">
        <f t="shared" si="791"/>
        <v>2021</v>
      </c>
      <c r="H8726" t="str">
        <f t="shared" si="788"/>
        <v>Action, Adventure, Comedy</v>
      </c>
      <c r="I8726" t="str">
        <f t="shared" si="789"/>
        <v>Power Rangers: Dino Fury</v>
      </c>
      <c r="J8726" t="str">
        <f t="shared" si="790"/>
        <v>00:21:00</v>
      </c>
      <c r="K8726" t="str" cm="1">
        <f t="array" ref="K8726:M8726">_xlfn.TEXTSPLIT(H8726,",")</f>
        <v>Action</v>
      </c>
      <c r="L8726" t="str">
        <v xml:space="preserve"> Adventure</v>
      </c>
      <c r="M8726" t="str">
        <v xml:space="preserve"> Comedy</v>
      </c>
    </row>
    <row r="8727" spans="1:13" ht="45" x14ac:dyDescent="0.25">
      <c r="A8727" t="s">
        <v>23512</v>
      </c>
      <c r="B8727">
        <v>-2021</v>
      </c>
      <c r="C8727" s="1" t="s">
        <v>430</v>
      </c>
      <c r="D8727">
        <v>7.8</v>
      </c>
      <c r="E8727">
        <v>55</v>
      </c>
      <c r="F8727">
        <v>21</v>
      </c>
      <c r="G8727" t="str">
        <f t="shared" si="791"/>
        <v>2021</v>
      </c>
      <c r="H8727" t="str">
        <f t="shared" si="788"/>
        <v>Action, Adventure, Comedy</v>
      </c>
      <c r="I8727" t="str">
        <f t="shared" si="789"/>
        <v>Power Rangers: Dino Fury</v>
      </c>
      <c r="J8727" t="str">
        <f t="shared" si="790"/>
        <v>00:21:00</v>
      </c>
      <c r="K8727" t="str" cm="1">
        <f t="array" ref="K8727:M8727">_xlfn.TEXTSPLIT(H8727,",")</f>
        <v>Action</v>
      </c>
      <c r="L8727" t="str">
        <v xml:space="preserve"> Adventure</v>
      </c>
      <c r="M8727" t="str">
        <v xml:space="preserve"> Comedy</v>
      </c>
    </row>
    <row r="8728" spans="1:13" ht="45" x14ac:dyDescent="0.25">
      <c r="A8728" t="s">
        <v>23512</v>
      </c>
      <c r="B8728">
        <v>-2021</v>
      </c>
      <c r="C8728" s="1" t="s">
        <v>430</v>
      </c>
      <c r="D8728">
        <v>8.1999999999999993</v>
      </c>
      <c r="E8728">
        <v>53</v>
      </c>
      <c r="F8728">
        <v>21</v>
      </c>
      <c r="G8728" t="str">
        <f t="shared" si="791"/>
        <v>2021</v>
      </c>
      <c r="H8728" t="str">
        <f t="shared" si="788"/>
        <v>Action, Adventure, Comedy</v>
      </c>
      <c r="I8728" t="str">
        <f t="shared" si="789"/>
        <v>Power Rangers: Dino Fury</v>
      </c>
      <c r="J8728" t="str">
        <f t="shared" si="790"/>
        <v>00:21:00</v>
      </c>
      <c r="K8728" t="str" cm="1">
        <f t="array" ref="K8728:M8728">_xlfn.TEXTSPLIT(H8728,",")</f>
        <v>Action</v>
      </c>
      <c r="L8728" t="str">
        <v xml:space="preserve"> Adventure</v>
      </c>
      <c r="M8728" t="str">
        <v xml:space="preserve"> Comedy</v>
      </c>
    </row>
    <row r="8729" spans="1:13" ht="45" x14ac:dyDescent="0.25">
      <c r="A8729" t="s">
        <v>23512</v>
      </c>
      <c r="B8729">
        <v>-2021</v>
      </c>
      <c r="C8729" s="1" t="s">
        <v>430</v>
      </c>
      <c r="D8729">
        <v>8.8000000000000007</v>
      </c>
      <c r="E8729">
        <v>44</v>
      </c>
      <c r="F8729">
        <v>21</v>
      </c>
      <c r="G8729" t="str">
        <f t="shared" si="791"/>
        <v>2021</v>
      </c>
      <c r="H8729" t="str">
        <f t="shared" si="788"/>
        <v>Action, Adventure, Comedy</v>
      </c>
      <c r="I8729" t="str">
        <f t="shared" si="789"/>
        <v>Power Rangers: Dino Fury</v>
      </c>
      <c r="J8729" t="str">
        <f t="shared" si="790"/>
        <v>00:21:00</v>
      </c>
      <c r="K8729" t="str" cm="1">
        <f t="array" ref="K8729:M8729">_xlfn.TEXTSPLIT(H8729,",")</f>
        <v>Action</v>
      </c>
      <c r="L8729" t="str">
        <v xml:space="preserve"> Adventure</v>
      </c>
      <c r="M8729" t="str">
        <v xml:space="preserve"> Comedy</v>
      </c>
    </row>
    <row r="8730" spans="1:13" ht="45" x14ac:dyDescent="0.25">
      <c r="A8730" t="s">
        <v>23512</v>
      </c>
      <c r="B8730">
        <v>-2021</v>
      </c>
      <c r="C8730" s="1" t="s">
        <v>430</v>
      </c>
      <c r="D8730">
        <v>8</v>
      </c>
      <c r="E8730">
        <v>11</v>
      </c>
      <c r="F8730">
        <v>21</v>
      </c>
      <c r="G8730" t="str">
        <f t="shared" si="791"/>
        <v>2021</v>
      </c>
      <c r="H8730" t="str">
        <f t="shared" si="788"/>
        <v>Action, Adventure, Comedy</v>
      </c>
      <c r="I8730" t="str">
        <f t="shared" si="789"/>
        <v>Power Rangers: Dino Fury</v>
      </c>
      <c r="J8730" t="str">
        <f t="shared" si="790"/>
        <v>00:21:00</v>
      </c>
      <c r="K8730" t="str" cm="1">
        <f t="array" ref="K8730:M8730">_xlfn.TEXTSPLIT(H8730,",")</f>
        <v>Action</v>
      </c>
      <c r="L8730" t="str">
        <v xml:space="preserve"> Adventure</v>
      </c>
      <c r="M8730" t="str">
        <v xml:space="preserve"> Comedy</v>
      </c>
    </row>
    <row r="8731" spans="1:13" ht="45" x14ac:dyDescent="0.25">
      <c r="A8731" t="s">
        <v>23512</v>
      </c>
      <c r="B8731">
        <v>-2021</v>
      </c>
      <c r="C8731" s="1" t="s">
        <v>430</v>
      </c>
      <c r="D8731">
        <v>8.9</v>
      </c>
      <c r="E8731">
        <v>12</v>
      </c>
      <c r="F8731">
        <v>21</v>
      </c>
      <c r="G8731" t="str">
        <f t="shared" si="791"/>
        <v>2021</v>
      </c>
      <c r="H8731" t="str">
        <f t="shared" si="788"/>
        <v>Action, Adventure, Comedy</v>
      </c>
      <c r="I8731" t="str">
        <f t="shared" si="789"/>
        <v>Power Rangers: Dino Fury</v>
      </c>
      <c r="J8731" t="str">
        <f t="shared" si="790"/>
        <v>00:21:00</v>
      </c>
      <c r="K8731" t="str" cm="1">
        <f t="array" ref="K8731:M8731">_xlfn.TEXTSPLIT(H8731,",")</f>
        <v>Action</v>
      </c>
      <c r="L8731" t="str">
        <v xml:space="preserve"> Adventure</v>
      </c>
      <c r="M8731" t="str">
        <v xml:space="preserve"> Comedy</v>
      </c>
    </row>
    <row r="8732" spans="1:13" ht="45" x14ac:dyDescent="0.25">
      <c r="A8732" t="s">
        <v>23512</v>
      </c>
      <c r="B8732">
        <v>-2021</v>
      </c>
      <c r="C8732" s="1" t="s">
        <v>430</v>
      </c>
      <c r="D8732">
        <v>9.1999999999999993</v>
      </c>
      <c r="E8732">
        <v>13</v>
      </c>
      <c r="F8732">
        <v>21</v>
      </c>
      <c r="G8732" t="str">
        <f t="shared" si="791"/>
        <v>2021</v>
      </c>
      <c r="H8732" t="str">
        <f t="shared" si="788"/>
        <v>Action, Adventure, Comedy</v>
      </c>
      <c r="I8732" t="str">
        <f t="shared" si="789"/>
        <v>Power Rangers: Dino Fury</v>
      </c>
      <c r="J8732" t="str">
        <f t="shared" si="790"/>
        <v>00:21:00</v>
      </c>
      <c r="K8732" t="str" cm="1">
        <f t="array" ref="K8732:M8732">_xlfn.TEXTSPLIT(H8732,",")</f>
        <v>Action</v>
      </c>
      <c r="L8732" t="str">
        <v xml:space="preserve"> Adventure</v>
      </c>
      <c r="M8732" t="str">
        <v xml:space="preserve"> Comedy</v>
      </c>
    </row>
    <row r="8733" spans="1:13" ht="45" x14ac:dyDescent="0.25">
      <c r="A8733" t="s">
        <v>23512</v>
      </c>
      <c r="B8733">
        <v>-2021</v>
      </c>
      <c r="C8733" s="1" t="s">
        <v>430</v>
      </c>
      <c r="F8733">
        <v>21</v>
      </c>
      <c r="G8733" t="str">
        <f t="shared" si="791"/>
        <v>2021</v>
      </c>
      <c r="H8733" t="str">
        <f t="shared" si="788"/>
        <v>Action, Adventure, Comedy</v>
      </c>
      <c r="I8733" t="str">
        <f t="shared" si="789"/>
        <v>Power Rangers: Dino Fury</v>
      </c>
      <c r="J8733" t="str">
        <f t="shared" si="790"/>
        <v>00:21:00</v>
      </c>
      <c r="K8733" t="str" cm="1">
        <f t="array" ref="K8733:M8733">_xlfn.TEXTSPLIT(H8733,",")</f>
        <v>Action</v>
      </c>
      <c r="L8733" t="str">
        <v xml:space="preserve"> Adventure</v>
      </c>
      <c r="M8733" t="str">
        <v xml:space="preserve"> Comedy</v>
      </c>
    </row>
    <row r="8734" spans="1:13" ht="45" x14ac:dyDescent="0.25">
      <c r="A8734" t="s">
        <v>23361</v>
      </c>
      <c r="B8734" t="s">
        <v>33</v>
      </c>
      <c r="C8734" s="1" t="s">
        <v>15</v>
      </c>
      <c r="D8734">
        <v>7.4</v>
      </c>
      <c r="E8734">
        <v>266</v>
      </c>
      <c r="F8734">
        <v>24</v>
      </c>
      <c r="G8734" t="str">
        <f t="shared" si="791"/>
        <v>2020</v>
      </c>
      <c r="H8734" t="str">
        <f t="shared" si="788"/>
        <v>Animation, Action, Adventure</v>
      </c>
      <c r="I8734" t="str">
        <f t="shared" si="789"/>
        <v>Jurassic World: Camp Cretaceous</v>
      </c>
      <c r="J8734" t="str">
        <f t="shared" si="790"/>
        <v>00:24:00</v>
      </c>
      <c r="K8734" t="str" cm="1">
        <f t="array" ref="K8734:M8734">_xlfn.TEXTSPLIT(H8734,",")</f>
        <v>Animation</v>
      </c>
      <c r="L8734" t="str">
        <v xml:space="preserve"> Action</v>
      </c>
      <c r="M8734" t="str">
        <v xml:space="preserve"> Adventure</v>
      </c>
    </row>
    <row r="8735" spans="1:13" ht="30" x14ac:dyDescent="0.25">
      <c r="A8735" t="s">
        <v>21727</v>
      </c>
      <c r="B8735" t="s">
        <v>33</v>
      </c>
      <c r="C8735" s="1" t="s">
        <v>8644</v>
      </c>
      <c r="F8735">
        <v>44</v>
      </c>
      <c r="G8735" t="str">
        <f t="shared" si="791"/>
        <v>2020</v>
      </c>
      <c r="H8735" t="str">
        <f t="shared" si="788"/>
        <v>Talk-Show</v>
      </c>
      <c r="I8735" t="str">
        <f t="shared" si="789"/>
        <v>The Drew Barrymore Show</v>
      </c>
      <c r="J8735" t="str">
        <f t="shared" si="790"/>
        <v>00:44:00</v>
      </c>
      <c r="K8735" t="str" cm="1">
        <f t="array" ref="K8735">_xlfn.TEXTSPLIT(H8735,",")</f>
        <v>Talk-Show</v>
      </c>
    </row>
    <row r="8736" spans="1:13" ht="45" x14ac:dyDescent="0.25">
      <c r="A8736" t="s">
        <v>23671</v>
      </c>
      <c r="B8736" t="s">
        <v>14</v>
      </c>
      <c r="C8736" s="1" t="s">
        <v>43</v>
      </c>
      <c r="D8736">
        <v>8.1</v>
      </c>
      <c r="E8736">
        <v>248</v>
      </c>
      <c r="F8736">
        <v>37</v>
      </c>
      <c r="G8736" t="str">
        <f t="shared" si="791"/>
        <v>2021</v>
      </c>
      <c r="H8736" t="str">
        <f t="shared" si="788"/>
        <v>Crime, Drama, Mystery</v>
      </c>
      <c r="I8736" t="str">
        <f t="shared" si="789"/>
        <v>Â¿QuiÃ©n MatÃ³ a Sara?</v>
      </c>
      <c r="J8736" t="str">
        <f t="shared" si="790"/>
        <v>00:37:00</v>
      </c>
      <c r="K8736" t="str" cm="1">
        <f t="array" ref="K8736:M8736">_xlfn.TEXTSPLIT(H8736,",")</f>
        <v>Crime</v>
      </c>
      <c r="L8736" t="str">
        <v xml:space="preserve"> Drama</v>
      </c>
      <c r="M8736" t="str">
        <v xml:space="preserve"> Mystery</v>
      </c>
    </row>
    <row r="8737" spans="1:13" ht="30" x14ac:dyDescent="0.25">
      <c r="A8737" t="s">
        <v>23678</v>
      </c>
      <c r="B8737" t="s">
        <v>33</v>
      </c>
      <c r="C8737" s="1" t="s">
        <v>5429</v>
      </c>
      <c r="F8737">
        <v>27</v>
      </c>
      <c r="G8737" t="str">
        <f t="shared" si="791"/>
        <v>2020</v>
      </c>
      <c r="H8737" t="str">
        <f t="shared" si="788"/>
        <v>Romance</v>
      </c>
      <c r="I8737" t="str">
        <f t="shared" si="789"/>
        <v>Ben X Jim</v>
      </c>
      <c r="J8737" t="str">
        <f t="shared" si="790"/>
        <v>00:27:00</v>
      </c>
      <c r="K8737" t="str" cm="1">
        <f t="array" ref="K8737">_xlfn.TEXTSPLIT(H8737,",")</f>
        <v>Romance</v>
      </c>
    </row>
    <row r="8738" spans="1:13" ht="30" x14ac:dyDescent="0.25">
      <c r="A8738" t="s">
        <v>23678</v>
      </c>
      <c r="B8738" t="s">
        <v>33</v>
      </c>
      <c r="C8738" s="1" t="s">
        <v>5429</v>
      </c>
      <c r="F8738">
        <v>30</v>
      </c>
      <c r="G8738" t="str">
        <f t="shared" si="791"/>
        <v>2020</v>
      </c>
      <c r="H8738" t="str">
        <f t="shared" si="788"/>
        <v>Romance</v>
      </c>
      <c r="I8738" t="str">
        <f t="shared" si="789"/>
        <v>Ben X Jim</v>
      </c>
      <c r="J8738" t="str">
        <f t="shared" si="790"/>
        <v>00:30:00</v>
      </c>
      <c r="K8738" t="str" cm="1">
        <f t="array" ref="K8738">_xlfn.TEXTSPLIT(H8738,",")</f>
        <v>Romance</v>
      </c>
    </row>
    <row r="8739" spans="1:13" ht="30" x14ac:dyDescent="0.25">
      <c r="A8739" t="s">
        <v>23678</v>
      </c>
      <c r="B8739" t="s">
        <v>33</v>
      </c>
      <c r="C8739" s="1" t="s">
        <v>5429</v>
      </c>
      <c r="F8739">
        <v>32</v>
      </c>
      <c r="G8739" t="str">
        <f t="shared" si="791"/>
        <v>2020</v>
      </c>
      <c r="H8739" t="str">
        <f t="shared" si="788"/>
        <v>Romance</v>
      </c>
      <c r="I8739" t="str">
        <f t="shared" si="789"/>
        <v>Ben X Jim</v>
      </c>
      <c r="J8739" t="str">
        <f t="shared" si="790"/>
        <v>00:32:00</v>
      </c>
      <c r="K8739" t="str" cm="1">
        <f t="array" ref="K8739">_xlfn.TEXTSPLIT(H8739,",")</f>
        <v>Romance</v>
      </c>
    </row>
    <row r="8740" spans="1:13" ht="45" x14ac:dyDescent="0.25">
      <c r="A8740" t="s">
        <v>23320</v>
      </c>
      <c r="B8740" t="s">
        <v>14</v>
      </c>
      <c r="C8740" s="1" t="s">
        <v>109</v>
      </c>
      <c r="D8740">
        <v>6.8</v>
      </c>
      <c r="E8740">
        <v>536</v>
      </c>
      <c r="F8740">
        <v>44</v>
      </c>
      <c r="G8740" t="str">
        <f t="shared" si="791"/>
        <v>2021</v>
      </c>
      <c r="H8740" t="str">
        <f t="shared" si="788"/>
        <v>Action, Adventure, Drama</v>
      </c>
      <c r="I8740" t="str">
        <f t="shared" si="789"/>
        <v>Tribes of Europa</v>
      </c>
      <c r="J8740" t="str">
        <f t="shared" si="790"/>
        <v>00:44:00</v>
      </c>
      <c r="K8740" t="str" cm="1">
        <f t="array" ref="K8740:M8740">_xlfn.TEXTSPLIT(H8740,",")</f>
        <v>Action</v>
      </c>
      <c r="L8740" t="str">
        <v xml:space="preserve"> Adventure</v>
      </c>
      <c r="M8740" t="str">
        <v xml:space="preserve"> Drama</v>
      </c>
    </row>
    <row r="8741" spans="1:13" ht="45" x14ac:dyDescent="0.25">
      <c r="A8741" t="s">
        <v>23320</v>
      </c>
      <c r="B8741" t="s">
        <v>14</v>
      </c>
      <c r="C8741" s="1" t="s">
        <v>109</v>
      </c>
      <c r="D8741">
        <v>7</v>
      </c>
      <c r="E8741">
        <v>488</v>
      </c>
      <c r="F8741">
        <v>49</v>
      </c>
      <c r="G8741" t="str">
        <f t="shared" si="791"/>
        <v>2021</v>
      </c>
      <c r="H8741" t="str">
        <f t="shared" si="788"/>
        <v>Action, Adventure, Drama</v>
      </c>
      <c r="I8741" t="str">
        <f t="shared" si="789"/>
        <v>Tribes of Europa</v>
      </c>
      <c r="J8741" t="str">
        <f t="shared" si="790"/>
        <v>00:49:00</v>
      </c>
      <c r="K8741" t="str" cm="1">
        <f t="array" ref="K8741:M8741">_xlfn.TEXTSPLIT(H8741,",")</f>
        <v>Action</v>
      </c>
      <c r="L8741" t="str">
        <v xml:space="preserve"> Adventure</v>
      </c>
      <c r="M8741" t="str">
        <v xml:space="preserve"> Drama</v>
      </c>
    </row>
    <row r="8742" spans="1:13" ht="45" x14ac:dyDescent="0.25">
      <c r="A8742" t="s">
        <v>23320</v>
      </c>
      <c r="B8742" t="s">
        <v>14</v>
      </c>
      <c r="C8742" s="1" t="s">
        <v>109</v>
      </c>
      <c r="D8742">
        <v>7.1</v>
      </c>
      <c r="E8742">
        <v>485</v>
      </c>
      <c r="F8742">
        <v>49</v>
      </c>
      <c r="G8742" t="str">
        <f t="shared" si="791"/>
        <v>2021</v>
      </c>
      <c r="H8742" t="str">
        <f t="shared" si="788"/>
        <v>Action, Adventure, Drama</v>
      </c>
      <c r="I8742" t="str">
        <f t="shared" si="789"/>
        <v>Tribes of Europa</v>
      </c>
      <c r="J8742" t="str">
        <f t="shared" si="790"/>
        <v>00:49:00</v>
      </c>
      <c r="K8742" t="str" cm="1">
        <f t="array" ref="K8742:M8742">_xlfn.TEXTSPLIT(H8742,",")</f>
        <v>Action</v>
      </c>
      <c r="L8742" t="str">
        <v xml:space="preserve"> Adventure</v>
      </c>
      <c r="M8742" t="str">
        <v xml:space="preserve"> Drama</v>
      </c>
    </row>
    <row r="8743" spans="1:13" ht="45" x14ac:dyDescent="0.25">
      <c r="A8743" t="s">
        <v>23320</v>
      </c>
      <c r="B8743" t="s">
        <v>14</v>
      </c>
      <c r="C8743" s="1" t="s">
        <v>109</v>
      </c>
      <c r="D8743">
        <v>7.3</v>
      </c>
      <c r="E8743">
        <v>477</v>
      </c>
      <c r="F8743">
        <v>44</v>
      </c>
      <c r="G8743" t="str">
        <f t="shared" si="791"/>
        <v>2021</v>
      </c>
      <c r="H8743" t="str">
        <f t="shared" si="788"/>
        <v>Action, Adventure, Drama</v>
      </c>
      <c r="I8743" t="str">
        <f t="shared" si="789"/>
        <v>Tribes of Europa</v>
      </c>
      <c r="J8743" t="str">
        <f t="shared" si="790"/>
        <v>00:44:00</v>
      </c>
      <c r="K8743" t="str" cm="1">
        <f t="array" ref="K8743:M8743">_xlfn.TEXTSPLIT(H8743,",")</f>
        <v>Action</v>
      </c>
      <c r="L8743" t="str">
        <v xml:space="preserve"> Adventure</v>
      </c>
      <c r="M8743" t="str">
        <v xml:space="preserve"> Drama</v>
      </c>
    </row>
    <row r="8744" spans="1:13" ht="45" x14ac:dyDescent="0.25">
      <c r="A8744" t="s">
        <v>23320</v>
      </c>
      <c r="B8744" t="s">
        <v>14</v>
      </c>
      <c r="C8744" s="1" t="s">
        <v>109</v>
      </c>
      <c r="D8744">
        <v>7.6</v>
      </c>
      <c r="E8744">
        <v>535</v>
      </c>
      <c r="F8744">
        <v>47</v>
      </c>
      <c r="G8744" t="str">
        <f t="shared" si="791"/>
        <v>2021</v>
      </c>
      <c r="H8744" t="str">
        <f t="shared" si="788"/>
        <v>Action, Adventure, Drama</v>
      </c>
      <c r="I8744" t="str">
        <f t="shared" si="789"/>
        <v>Tribes of Europa</v>
      </c>
      <c r="J8744" t="str">
        <f t="shared" si="790"/>
        <v>00:47:00</v>
      </c>
      <c r="K8744" t="str" cm="1">
        <f t="array" ref="K8744:M8744">_xlfn.TEXTSPLIT(H8744,",")</f>
        <v>Action</v>
      </c>
      <c r="L8744" t="str">
        <v xml:space="preserve"> Adventure</v>
      </c>
      <c r="M8744" t="str">
        <v xml:space="preserve"> Drama</v>
      </c>
    </row>
    <row r="8745" spans="1:13" ht="45" x14ac:dyDescent="0.25">
      <c r="A8745" t="s">
        <v>23691</v>
      </c>
      <c r="C8745" s="1" t="s">
        <v>1719</v>
      </c>
      <c r="H8745" t="str">
        <f t="shared" si="788"/>
        <v>Animation, Adventure, Drama</v>
      </c>
      <c r="I8745" t="str">
        <f t="shared" si="789"/>
        <v>Lost Ollie</v>
      </c>
      <c r="J8745" t="str">
        <f t="shared" si="790"/>
        <v>00:00:00</v>
      </c>
      <c r="K8745" t="str" cm="1">
        <f t="array" ref="K8745:M8745">_xlfn.TEXTSPLIT(H8745,",")</f>
        <v>Animation</v>
      </c>
      <c r="L8745" t="str">
        <v xml:space="preserve"> Adventure</v>
      </c>
      <c r="M8745" t="str">
        <v xml:space="preserve"> Drama</v>
      </c>
    </row>
    <row r="8746" spans="1:13" ht="30" x14ac:dyDescent="0.25">
      <c r="A8746" t="s">
        <v>21727</v>
      </c>
      <c r="B8746" t="s">
        <v>33</v>
      </c>
      <c r="C8746" s="1" t="s">
        <v>8644</v>
      </c>
      <c r="D8746">
        <v>7.2</v>
      </c>
      <c r="E8746">
        <v>5</v>
      </c>
      <c r="F8746">
        <v>43</v>
      </c>
      <c r="G8746" t="str">
        <f>MID(B8746,2,4)</f>
        <v>2020</v>
      </c>
      <c r="H8746" t="str">
        <f t="shared" si="788"/>
        <v>Talk-Show</v>
      </c>
      <c r="I8746" t="str">
        <f t="shared" si="789"/>
        <v>The Drew Barrymore Show</v>
      </c>
      <c r="J8746" t="str">
        <f t="shared" si="790"/>
        <v>00:43:00</v>
      </c>
      <c r="K8746" t="str" cm="1">
        <f t="array" ref="K8746">_xlfn.TEXTSPLIT(H8746,",")</f>
        <v>Talk-Show</v>
      </c>
    </row>
    <row r="8747" spans="1:13" ht="30" x14ac:dyDescent="0.25">
      <c r="A8747" t="s">
        <v>21727</v>
      </c>
      <c r="B8747" t="s">
        <v>33</v>
      </c>
      <c r="C8747" s="1" t="s">
        <v>8644</v>
      </c>
      <c r="F8747">
        <v>37</v>
      </c>
      <c r="G8747" t="str">
        <f>MID(B8747,2,4)</f>
        <v>2020</v>
      </c>
      <c r="H8747" t="str">
        <f t="shared" si="788"/>
        <v>Talk-Show</v>
      </c>
      <c r="I8747" t="str">
        <f t="shared" si="789"/>
        <v>The Drew Barrymore Show</v>
      </c>
      <c r="J8747" t="str">
        <f t="shared" si="790"/>
        <v>00:37:00</v>
      </c>
      <c r="K8747" t="str" cm="1">
        <f t="array" ref="K8747">_xlfn.TEXTSPLIT(H8747,",")</f>
        <v>Talk-Show</v>
      </c>
    </row>
    <row r="8748" spans="1:13" ht="45" x14ac:dyDescent="0.25">
      <c r="A8748" t="s">
        <v>23701</v>
      </c>
      <c r="B8748" t="s">
        <v>2184</v>
      </c>
      <c r="C8748" s="1" t="s">
        <v>531</v>
      </c>
      <c r="G8748" t="str">
        <f>MID(B8748,2,4)</f>
        <v>2022</v>
      </c>
      <c r="H8748" t="str">
        <f t="shared" si="788"/>
        <v>Biography, Crime, Drama</v>
      </c>
      <c r="I8748" t="str">
        <f t="shared" si="789"/>
        <v>Monster: The Jeffrey Dahmer Story</v>
      </c>
      <c r="J8748" t="str">
        <f t="shared" si="790"/>
        <v>00:00:00</v>
      </c>
      <c r="K8748" t="str" cm="1">
        <f t="array" ref="K8748:M8748">_xlfn.TEXTSPLIT(H8748,",")</f>
        <v>Biography</v>
      </c>
      <c r="L8748" t="str">
        <v xml:space="preserve"> Crime</v>
      </c>
      <c r="M8748" t="str">
        <v xml:space="preserve"> Drama</v>
      </c>
    </row>
    <row r="8749" spans="1:13" ht="45" x14ac:dyDescent="0.25">
      <c r="A8749" t="s">
        <v>23706</v>
      </c>
      <c r="B8749" t="s">
        <v>14</v>
      </c>
      <c r="C8749" s="1" t="s">
        <v>2038</v>
      </c>
      <c r="D8749">
        <v>6.9</v>
      </c>
      <c r="E8749">
        <v>148</v>
      </c>
      <c r="F8749">
        <v>51</v>
      </c>
      <c r="G8749" t="str">
        <f>MID(B8749,2,4)</f>
        <v>2021</v>
      </c>
      <c r="H8749" t="str">
        <f t="shared" si="788"/>
        <v>Comedy, Drama, Thriller</v>
      </c>
      <c r="I8749" t="str">
        <f t="shared" si="789"/>
        <v>50M2</v>
      </c>
      <c r="J8749" t="str">
        <f t="shared" si="790"/>
        <v>00:51:00</v>
      </c>
      <c r="K8749" t="str" cm="1">
        <f t="array" ref="K8749:M8749">_xlfn.TEXTSPLIT(H8749,",")</f>
        <v>Comedy</v>
      </c>
      <c r="L8749" t="str">
        <v xml:space="preserve"> Drama</v>
      </c>
      <c r="M8749" t="str">
        <v xml:space="preserve"> Thriller</v>
      </c>
    </row>
    <row r="8750" spans="1:13" ht="45" x14ac:dyDescent="0.25">
      <c r="A8750" t="s">
        <v>21993</v>
      </c>
      <c r="B8750" t="s">
        <v>688</v>
      </c>
      <c r="C8750" s="1" t="s">
        <v>3373</v>
      </c>
      <c r="D8750">
        <v>7.9</v>
      </c>
      <c r="E8750">
        <v>135</v>
      </c>
      <c r="F8750">
        <v>37</v>
      </c>
      <c r="G8750" t="str">
        <f>MID(B8750,2,4)</f>
        <v>2020</v>
      </c>
      <c r="H8750" t="str">
        <f t="shared" si="788"/>
        <v>Biography, Drama, Music</v>
      </c>
      <c r="I8750" t="str">
        <f t="shared" si="789"/>
        <v>Selena: The Series</v>
      </c>
      <c r="J8750" t="str">
        <f t="shared" si="790"/>
        <v>00:37:00</v>
      </c>
      <c r="K8750" t="str" cm="1">
        <f t="array" ref="K8750:M8750">_xlfn.TEXTSPLIT(H8750,",")</f>
        <v>Biography</v>
      </c>
      <c r="L8750" t="str">
        <v xml:space="preserve"> Drama</v>
      </c>
      <c r="M8750" t="str">
        <v xml:space="preserve"> Music</v>
      </c>
    </row>
    <row r="8751" spans="1:13" ht="45" x14ac:dyDescent="0.25">
      <c r="A8751" t="s">
        <v>23710</v>
      </c>
      <c r="C8751" s="1" t="s">
        <v>60</v>
      </c>
      <c r="H8751" t="str">
        <f t="shared" si="788"/>
        <v>Crime, Drama, Fantasy</v>
      </c>
      <c r="I8751" t="str">
        <f t="shared" si="789"/>
        <v>Feria: The Darkest Light</v>
      </c>
      <c r="J8751" t="str">
        <f t="shared" si="790"/>
        <v>00:00:00</v>
      </c>
      <c r="K8751" t="str" cm="1">
        <f t="array" ref="K8751:M8751">_xlfn.TEXTSPLIT(H8751,",")</f>
        <v>Crime</v>
      </c>
      <c r="L8751" t="str">
        <v xml:space="preserve"> Drama</v>
      </c>
      <c r="M8751" t="str">
        <v xml:space="preserve"> Fantasy</v>
      </c>
    </row>
    <row r="8752" spans="1:13" ht="45" x14ac:dyDescent="0.25">
      <c r="A8752" t="s">
        <v>22313</v>
      </c>
      <c r="B8752" t="s">
        <v>281</v>
      </c>
      <c r="C8752" s="1" t="s">
        <v>43</v>
      </c>
      <c r="D8752">
        <v>8.6</v>
      </c>
      <c r="E8752">
        <v>28</v>
      </c>
      <c r="F8752">
        <v>29</v>
      </c>
      <c r="G8752" t="str">
        <f t="shared" ref="G8752:G8783" si="792">MID(B8752,2,4)</f>
        <v>2018</v>
      </c>
      <c r="H8752" t="str">
        <f t="shared" si="788"/>
        <v>Crime, Drama, Mystery</v>
      </c>
      <c r="I8752" t="str">
        <f t="shared" si="789"/>
        <v>The A List</v>
      </c>
      <c r="J8752" t="str">
        <f t="shared" si="790"/>
        <v>00:29:00</v>
      </c>
      <c r="K8752" t="str" cm="1">
        <f t="array" ref="K8752:M8752">_xlfn.TEXTSPLIT(H8752,",")</f>
        <v>Crime</v>
      </c>
      <c r="L8752" t="str">
        <v xml:space="preserve"> Drama</v>
      </c>
      <c r="M8752" t="str">
        <v xml:space="preserve"> Mystery</v>
      </c>
    </row>
    <row r="8753" spans="1:13" ht="45" x14ac:dyDescent="0.25">
      <c r="A8753" t="s">
        <v>22313</v>
      </c>
      <c r="B8753" t="s">
        <v>281</v>
      </c>
      <c r="C8753" s="1" t="s">
        <v>43</v>
      </c>
      <c r="D8753">
        <v>8.5</v>
      </c>
      <c r="E8753">
        <v>28</v>
      </c>
      <c r="F8753">
        <v>26</v>
      </c>
      <c r="G8753" t="str">
        <f t="shared" si="792"/>
        <v>2018</v>
      </c>
      <c r="H8753" t="str">
        <f t="shared" si="788"/>
        <v>Crime, Drama, Mystery</v>
      </c>
      <c r="I8753" t="str">
        <f t="shared" si="789"/>
        <v>The A List</v>
      </c>
      <c r="J8753" t="str">
        <f t="shared" si="790"/>
        <v>00:26:00</v>
      </c>
      <c r="K8753" t="str" cm="1">
        <f t="array" ref="K8753:M8753">_xlfn.TEXTSPLIT(H8753,",")</f>
        <v>Crime</v>
      </c>
      <c r="L8753" t="str">
        <v xml:space="preserve"> Drama</v>
      </c>
      <c r="M8753" t="str">
        <v xml:space="preserve"> Mystery</v>
      </c>
    </row>
    <row r="8754" spans="1:13" ht="45" x14ac:dyDescent="0.25">
      <c r="A8754" t="s">
        <v>22313</v>
      </c>
      <c r="B8754" t="s">
        <v>281</v>
      </c>
      <c r="C8754" s="1" t="s">
        <v>43</v>
      </c>
      <c r="D8754">
        <v>8.5</v>
      </c>
      <c r="E8754">
        <v>25</v>
      </c>
      <c r="F8754">
        <v>28</v>
      </c>
      <c r="G8754" t="str">
        <f t="shared" si="792"/>
        <v>2018</v>
      </c>
      <c r="H8754" t="str">
        <f t="shared" si="788"/>
        <v>Crime, Drama, Mystery</v>
      </c>
      <c r="I8754" t="str">
        <f t="shared" si="789"/>
        <v>The A List</v>
      </c>
      <c r="J8754" t="str">
        <f t="shared" si="790"/>
        <v>00:28:00</v>
      </c>
      <c r="K8754" t="str" cm="1">
        <f t="array" ref="K8754:M8754">_xlfn.TEXTSPLIT(H8754,",")</f>
        <v>Crime</v>
      </c>
      <c r="L8754" t="str">
        <v xml:space="preserve"> Drama</v>
      </c>
      <c r="M8754" t="str">
        <v xml:space="preserve"> Mystery</v>
      </c>
    </row>
    <row r="8755" spans="1:13" ht="45" x14ac:dyDescent="0.25">
      <c r="A8755" t="s">
        <v>22313</v>
      </c>
      <c r="B8755" t="s">
        <v>281</v>
      </c>
      <c r="C8755" s="1" t="s">
        <v>43</v>
      </c>
      <c r="D8755">
        <v>8.6999999999999993</v>
      </c>
      <c r="E8755">
        <v>24</v>
      </c>
      <c r="F8755">
        <v>27</v>
      </c>
      <c r="G8755" t="str">
        <f t="shared" si="792"/>
        <v>2018</v>
      </c>
      <c r="H8755" t="str">
        <f t="shared" si="788"/>
        <v>Crime, Drama, Mystery</v>
      </c>
      <c r="I8755" t="str">
        <f t="shared" si="789"/>
        <v>The A List</v>
      </c>
      <c r="J8755" t="str">
        <f t="shared" si="790"/>
        <v>00:27:00</v>
      </c>
      <c r="K8755" t="str" cm="1">
        <f t="array" ref="K8755:M8755">_xlfn.TEXTSPLIT(H8755,",")</f>
        <v>Crime</v>
      </c>
      <c r="L8755" t="str">
        <v xml:space="preserve"> Drama</v>
      </c>
      <c r="M8755" t="str">
        <v xml:space="preserve"> Mystery</v>
      </c>
    </row>
    <row r="8756" spans="1:13" ht="45" x14ac:dyDescent="0.25">
      <c r="A8756" t="s">
        <v>22313</v>
      </c>
      <c r="B8756" t="s">
        <v>281</v>
      </c>
      <c r="C8756" s="1" t="s">
        <v>43</v>
      </c>
      <c r="D8756">
        <v>8.9</v>
      </c>
      <c r="E8756">
        <v>26</v>
      </c>
      <c r="F8756">
        <v>27</v>
      </c>
      <c r="G8756" t="str">
        <f t="shared" si="792"/>
        <v>2018</v>
      </c>
      <c r="H8756" t="str">
        <f t="shared" si="788"/>
        <v>Crime, Drama, Mystery</v>
      </c>
      <c r="I8756" t="str">
        <f t="shared" si="789"/>
        <v>The A List</v>
      </c>
      <c r="J8756" t="str">
        <f t="shared" si="790"/>
        <v>00:27:00</v>
      </c>
      <c r="K8756" t="str" cm="1">
        <f t="array" ref="K8756:M8756">_xlfn.TEXTSPLIT(H8756,",")</f>
        <v>Crime</v>
      </c>
      <c r="L8756" t="str">
        <v xml:space="preserve"> Drama</v>
      </c>
      <c r="M8756" t="str">
        <v xml:space="preserve"> Mystery</v>
      </c>
    </row>
    <row r="8757" spans="1:13" ht="45" x14ac:dyDescent="0.25">
      <c r="A8757" t="s">
        <v>22313</v>
      </c>
      <c r="B8757" t="s">
        <v>281</v>
      </c>
      <c r="C8757" s="1" t="s">
        <v>43</v>
      </c>
      <c r="D8757">
        <v>8.4</v>
      </c>
      <c r="E8757">
        <v>29</v>
      </c>
      <c r="F8757">
        <v>29</v>
      </c>
      <c r="G8757" t="str">
        <f t="shared" si="792"/>
        <v>2018</v>
      </c>
      <c r="H8757" t="str">
        <f t="shared" si="788"/>
        <v>Crime, Drama, Mystery</v>
      </c>
      <c r="I8757" t="str">
        <f t="shared" si="789"/>
        <v>The A List</v>
      </c>
      <c r="J8757" t="str">
        <f t="shared" si="790"/>
        <v>00:29:00</v>
      </c>
      <c r="K8757" t="str" cm="1">
        <f t="array" ref="K8757:M8757">_xlfn.TEXTSPLIT(H8757,",")</f>
        <v>Crime</v>
      </c>
      <c r="L8757" t="str">
        <v xml:space="preserve"> Drama</v>
      </c>
      <c r="M8757" t="str">
        <v xml:space="preserve"> Mystery</v>
      </c>
    </row>
    <row r="8758" spans="1:13" ht="45" x14ac:dyDescent="0.25">
      <c r="A8758" t="s">
        <v>22313</v>
      </c>
      <c r="B8758" t="s">
        <v>281</v>
      </c>
      <c r="C8758" s="1" t="s">
        <v>43</v>
      </c>
      <c r="D8758">
        <v>8.1999999999999993</v>
      </c>
      <c r="E8758">
        <v>30</v>
      </c>
      <c r="F8758">
        <v>28</v>
      </c>
      <c r="G8758" t="str">
        <f t="shared" si="792"/>
        <v>2018</v>
      </c>
      <c r="H8758" t="str">
        <f t="shared" si="788"/>
        <v>Crime, Drama, Mystery</v>
      </c>
      <c r="I8758" t="str">
        <f t="shared" si="789"/>
        <v>The A List</v>
      </c>
      <c r="J8758" t="str">
        <f t="shared" si="790"/>
        <v>00:28:00</v>
      </c>
      <c r="K8758" t="str" cm="1">
        <f t="array" ref="K8758:M8758">_xlfn.TEXTSPLIT(H8758,",")</f>
        <v>Crime</v>
      </c>
      <c r="L8758" t="str">
        <v xml:space="preserve"> Drama</v>
      </c>
      <c r="M8758" t="str">
        <v xml:space="preserve"> Mystery</v>
      </c>
    </row>
    <row r="8759" spans="1:13" ht="30" x14ac:dyDescent="0.25">
      <c r="A8759" t="s">
        <v>22236</v>
      </c>
      <c r="B8759" t="s">
        <v>14</v>
      </c>
      <c r="C8759" s="1" t="s">
        <v>47</v>
      </c>
      <c r="D8759">
        <v>8</v>
      </c>
      <c r="E8759">
        <v>43</v>
      </c>
      <c r="G8759" t="str">
        <f t="shared" si="792"/>
        <v>2021</v>
      </c>
      <c r="H8759" t="str">
        <f t="shared" si="788"/>
        <v>Comedy</v>
      </c>
      <c r="I8759" t="str">
        <f t="shared" si="789"/>
        <v>The Upshaws</v>
      </c>
      <c r="J8759" t="str">
        <f t="shared" si="790"/>
        <v>00:00:00</v>
      </c>
      <c r="K8759" t="str" cm="1">
        <f t="array" ref="K8759">_xlfn.TEXTSPLIT(H8759,",")</f>
        <v>Comedy</v>
      </c>
    </row>
    <row r="8760" spans="1:13" ht="45" x14ac:dyDescent="0.25">
      <c r="A8760" t="s">
        <v>23722</v>
      </c>
      <c r="B8760" t="s">
        <v>2224</v>
      </c>
      <c r="C8760" s="1" t="s">
        <v>3227</v>
      </c>
      <c r="G8760" t="str">
        <f t="shared" si="792"/>
        <v>2011</v>
      </c>
      <c r="H8760" t="str">
        <f t="shared" si="788"/>
        <v>Animation, Comedy, Family</v>
      </c>
      <c r="I8760" t="str">
        <f t="shared" si="789"/>
        <v>Las mÃ¡gicas historias de Plim Plim</v>
      </c>
      <c r="J8760" t="str">
        <f t="shared" si="790"/>
        <v>00:00:00</v>
      </c>
      <c r="K8760" t="str" cm="1">
        <f t="array" ref="K8760:M8760">_xlfn.TEXTSPLIT(H8760,",")</f>
        <v>Animation</v>
      </c>
      <c r="L8760" t="str">
        <v xml:space="preserve"> Comedy</v>
      </c>
      <c r="M8760" t="str">
        <v xml:space="preserve"> Family</v>
      </c>
    </row>
    <row r="8761" spans="1:13" ht="30" x14ac:dyDescent="0.25">
      <c r="A8761" t="s">
        <v>23724</v>
      </c>
      <c r="B8761" t="s">
        <v>14</v>
      </c>
      <c r="C8761" s="1" t="s">
        <v>816</v>
      </c>
      <c r="G8761" t="str">
        <f t="shared" si="792"/>
        <v>2021</v>
      </c>
      <c r="H8761" t="str">
        <f t="shared" si="788"/>
        <v>Documentary</v>
      </c>
      <c r="I8761" t="str">
        <f t="shared" si="789"/>
        <v>800 metros</v>
      </c>
      <c r="J8761" t="str">
        <f t="shared" si="790"/>
        <v>00:00:00</v>
      </c>
      <c r="K8761" t="str" cm="1">
        <f t="array" ref="K8761">_xlfn.TEXTSPLIT(H8761,",")</f>
        <v>Documentary</v>
      </c>
    </row>
    <row r="8762" spans="1:13" ht="45" x14ac:dyDescent="0.25">
      <c r="A8762" t="s">
        <v>23512</v>
      </c>
      <c r="B8762">
        <v>-2021</v>
      </c>
      <c r="C8762" s="1" t="s">
        <v>430</v>
      </c>
      <c r="G8762" t="str">
        <f t="shared" si="792"/>
        <v>2021</v>
      </c>
      <c r="H8762" t="str">
        <f t="shared" si="788"/>
        <v>Action, Adventure, Comedy</v>
      </c>
      <c r="I8762" t="str">
        <f t="shared" si="789"/>
        <v>Power Rangers: Dino Fury</v>
      </c>
      <c r="J8762" t="str">
        <f t="shared" si="790"/>
        <v>00:00:00</v>
      </c>
      <c r="K8762" t="str" cm="1">
        <f t="array" ref="K8762:M8762">_xlfn.TEXTSPLIT(H8762,",")</f>
        <v>Action</v>
      </c>
      <c r="L8762" t="str">
        <v xml:space="preserve"> Adventure</v>
      </c>
      <c r="M8762" t="str">
        <v xml:space="preserve"> Comedy</v>
      </c>
    </row>
    <row r="8763" spans="1:13" ht="45" x14ac:dyDescent="0.25">
      <c r="A8763" t="s">
        <v>23609</v>
      </c>
      <c r="B8763" t="s">
        <v>14</v>
      </c>
      <c r="C8763" s="1" t="s">
        <v>1468</v>
      </c>
      <c r="D8763">
        <v>7.6</v>
      </c>
      <c r="E8763">
        <v>38</v>
      </c>
      <c r="F8763">
        <v>28</v>
      </c>
      <c r="G8763" t="str">
        <f t="shared" si="792"/>
        <v>2021</v>
      </c>
      <c r="H8763" t="str">
        <f t="shared" si="788"/>
        <v>Comedy, Drama, Family</v>
      </c>
      <c r="I8763" t="str">
        <f t="shared" si="789"/>
        <v>Zero Chill</v>
      </c>
      <c r="J8763" t="str">
        <f t="shared" si="790"/>
        <v>00:28:00</v>
      </c>
      <c r="K8763" t="str" cm="1">
        <f t="array" ref="K8763:M8763">_xlfn.TEXTSPLIT(H8763,",")</f>
        <v>Comedy</v>
      </c>
      <c r="L8763" t="str">
        <v xml:space="preserve"> Drama</v>
      </c>
      <c r="M8763" t="str">
        <v xml:space="preserve"> Family</v>
      </c>
    </row>
    <row r="8764" spans="1:13" ht="45" x14ac:dyDescent="0.25">
      <c r="A8764" t="s">
        <v>23735</v>
      </c>
      <c r="B8764" t="s">
        <v>14</v>
      </c>
      <c r="C8764" s="1" t="s">
        <v>936</v>
      </c>
      <c r="D8764">
        <v>6.7</v>
      </c>
      <c r="E8764">
        <v>632</v>
      </c>
      <c r="F8764">
        <v>26</v>
      </c>
      <c r="G8764" t="str">
        <f t="shared" si="792"/>
        <v>2021</v>
      </c>
      <c r="H8764" t="str">
        <f t="shared" si="788"/>
        <v>Animation, Action, Horror</v>
      </c>
      <c r="I8764" t="str">
        <f t="shared" si="789"/>
        <v>Resident Evil: Infinite Darkness</v>
      </c>
      <c r="J8764" t="str">
        <f t="shared" si="790"/>
        <v>00:26:00</v>
      </c>
      <c r="K8764" t="str" cm="1">
        <f t="array" ref="K8764:M8764">_xlfn.TEXTSPLIT(H8764,",")</f>
        <v>Animation</v>
      </c>
      <c r="L8764" t="str">
        <v xml:space="preserve"> Action</v>
      </c>
      <c r="M8764" t="str">
        <v xml:space="preserve"> Horror</v>
      </c>
    </row>
    <row r="8765" spans="1:13" ht="30" x14ac:dyDescent="0.25">
      <c r="A8765" t="s">
        <v>22236</v>
      </c>
      <c r="B8765" t="s">
        <v>14</v>
      </c>
      <c r="C8765" s="1" t="s">
        <v>47</v>
      </c>
      <c r="D8765">
        <v>8.8000000000000007</v>
      </c>
      <c r="E8765">
        <v>49</v>
      </c>
      <c r="G8765" t="str">
        <f t="shared" si="792"/>
        <v>2021</v>
      </c>
      <c r="H8765" t="str">
        <f t="shared" si="788"/>
        <v>Comedy</v>
      </c>
      <c r="I8765" t="str">
        <f t="shared" si="789"/>
        <v>The Upshaws</v>
      </c>
      <c r="J8765" t="str">
        <f t="shared" si="790"/>
        <v>00:00:00</v>
      </c>
      <c r="K8765" t="str" cm="1">
        <f t="array" ref="K8765">_xlfn.TEXTSPLIT(H8765,",")</f>
        <v>Comedy</v>
      </c>
    </row>
    <row r="8766" spans="1:13" ht="45" x14ac:dyDescent="0.25">
      <c r="A8766" t="s">
        <v>23740</v>
      </c>
      <c r="B8766" t="s">
        <v>33</v>
      </c>
      <c r="C8766" s="1" t="s">
        <v>1468</v>
      </c>
      <c r="G8766" t="str">
        <f t="shared" si="792"/>
        <v>2020</v>
      </c>
      <c r="H8766" t="str">
        <f t="shared" si="788"/>
        <v>Comedy, Drama, Family</v>
      </c>
      <c r="I8766" t="str">
        <f t="shared" si="789"/>
        <v>The Baby-Sitters Club</v>
      </c>
      <c r="J8766" t="str">
        <f t="shared" si="790"/>
        <v>00:00:00</v>
      </c>
      <c r="K8766" t="str" cm="1">
        <f t="array" ref="K8766:M8766">_xlfn.TEXTSPLIT(H8766,",")</f>
        <v>Comedy</v>
      </c>
      <c r="L8766" t="str">
        <v xml:space="preserve"> Drama</v>
      </c>
      <c r="M8766" t="str">
        <v xml:space="preserve"> Family</v>
      </c>
    </row>
    <row r="8767" spans="1:13" ht="45" x14ac:dyDescent="0.25">
      <c r="A8767" t="s">
        <v>23742</v>
      </c>
      <c r="B8767" t="s">
        <v>14</v>
      </c>
      <c r="C8767" s="1" t="s">
        <v>15</v>
      </c>
      <c r="D8767">
        <v>7</v>
      </c>
      <c r="E8767">
        <v>61</v>
      </c>
      <c r="F8767">
        <v>25</v>
      </c>
      <c r="G8767" t="str">
        <f t="shared" si="792"/>
        <v>2021</v>
      </c>
      <c r="H8767" t="str">
        <f t="shared" si="788"/>
        <v>Animation, Action, Adventure</v>
      </c>
      <c r="I8767" t="str">
        <f t="shared" si="789"/>
        <v>Eden</v>
      </c>
      <c r="J8767" t="str">
        <f t="shared" si="790"/>
        <v>00:25:00</v>
      </c>
      <c r="K8767" t="str" cm="1">
        <f t="array" ref="K8767:M8767">_xlfn.TEXTSPLIT(H8767,",")</f>
        <v>Animation</v>
      </c>
      <c r="L8767" t="str">
        <v xml:space="preserve"> Action</v>
      </c>
      <c r="M8767" t="str">
        <v xml:space="preserve"> Adventure</v>
      </c>
    </row>
    <row r="8768" spans="1:13" ht="45" x14ac:dyDescent="0.25">
      <c r="A8768" t="s">
        <v>23745</v>
      </c>
      <c r="B8768" t="s">
        <v>14</v>
      </c>
      <c r="C8768" s="1" t="s">
        <v>366</v>
      </c>
      <c r="D8768">
        <v>6.6</v>
      </c>
      <c r="E8768">
        <v>52</v>
      </c>
      <c r="F8768">
        <v>27</v>
      </c>
      <c r="G8768" t="str">
        <f t="shared" si="792"/>
        <v>2021</v>
      </c>
      <c r="H8768" t="str">
        <f t="shared" si="788"/>
        <v>Action, Comedy, Drama</v>
      </c>
      <c r="I8768" t="str">
        <f t="shared" si="789"/>
        <v>Zero</v>
      </c>
      <c r="J8768" t="str">
        <f t="shared" si="790"/>
        <v>00:27:00</v>
      </c>
      <c r="K8768" t="str" cm="1">
        <f t="array" ref="K8768:M8768">_xlfn.TEXTSPLIT(H8768,",")</f>
        <v>Action</v>
      </c>
      <c r="L8768" t="str">
        <v xml:space="preserve"> Comedy</v>
      </c>
      <c r="M8768" t="str">
        <v xml:space="preserve"> Drama</v>
      </c>
    </row>
    <row r="8769" spans="1:13" ht="45" x14ac:dyDescent="0.25">
      <c r="A8769" t="s">
        <v>23745</v>
      </c>
      <c r="B8769" t="s">
        <v>14</v>
      </c>
      <c r="C8769" s="1" t="s">
        <v>366</v>
      </c>
      <c r="D8769">
        <v>7.5</v>
      </c>
      <c r="E8769">
        <v>26</v>
      </c>
      <c r="F8769">
        <v>21</v>
      </c>
      <c r="G8769" t="str">
        <f t="shared" si="792"/>
        <v>2021</v>
      </c>
      <c r="H8769" t="str">
        <f t="shared" si="788"/>
        <v>Action, Comedy, Drama</v>
      </c>
      <c r="I8769" t="str">
        <f t="shared" si="789"/>
        <v>Zero</v>
      </c>
      <c r="J8769" t="str">
        <f t="shared" si="790"/>
        <v>00:21:00</v>
      </c>
      <c r="K8769" t="str" cm="1">
        <f t="array" ref="K8769:M8769">_xlfn.TEXTSPLIT(H8769,",")</f>
        <v>Action</v>
      </c>
      <c r="L8769" t="str">
        <v xml:space="preserve"> Comedy</v>
      </c>
      <c r="M8769" t="str">
        <v xml:space="preserve"> Drama</v>
      </c>
    </row>
    <row r="8770" spans="1:13" ht="45" x14ac:dyDescent="0.25">
      <c r="A8770" t="s">
        <v>23745</v>
      </c>
      <c r="B8770" t="s">
        <v>14</v>
      </c>
      <c r="C8770" s="1" t="s">
        <v>366</v>
      </c>
      <c r="D8770">
        <v>7.6</v>
      </c>
      <c r="E8770">
        <v>23</v>
      </c>
      <c r="F8770">
        <v>23</v>
      </c>
      <c r="G8770" t="str">
        <f t="shared" si="792"/>
        <v>2021</v>
      </c>
      <c r="H8770" t="str">
        <f t="shared" ref="H8770:H8833" si="793">SUBSTITUTE(CLEAN(TRIM(C8770)), CHAR(160), "")</f>
        <v>Action, Comedy, Drama</v>
      </c>
      <c r="I8770" t="str">
        <f t="shared" ref="I8770:I8833" si="794">SUBSTITUTE(CLEAN(TRIM(A8770)), CHAR(160), "")</f>
        <v>Zero</v>
      </c>
      <c r="J8770" t="str">
        <f t="shared" si="790"/>
        <v>00:23:00</v>
      </c>
      <c r="K8770" t="str" cm="1">
        <f t="array" ref="K8770:M8770">_xlfn.TEXTSPLIT(H8770,",")</f>
        <v>Action</v>
      </c>
      <c r="L8770" t="str">
        <v xml:space="preserve"> Comedy</v>
      </c>
      <c r="M8770" t="str">
        <v xml:space="preserve"> Drama</v>
      </c>
    </row>
    <row r="8771" spans="1:13" ht="45" x14ac:dyDescent="0.25">
      <c r="A8771" t="s">
        <v>23745</v>
      </c>
      <c r="B8771" t="s">
        <v>14</v>
      </c>
      <c r="C8771" s="1" t="s">
        <v>366</v>
      </c>
      <c r="D8771">
        <v>7.7</v>
      </c>
      <c r="E8771">
        <v>23</v>
      </c>
      <c r="F8771">
        <v>24</v>
      </c>
      <c r="G8771" t="str">
        <f t="shared" si="792"/>
        <v>2021</v>
      </c>
      <c r="H8771" t="str">
        <f t="shared" si="793"/>
        <v>Action, Comedy, Drama</v>
      </c>
      <c r="I8771" t="str">
        <f t="shared" si="794"/>
        <v>Zero</v>
      </c>
      <c r="J8771" t="str">
        <f t="shared" ref="J8771:J8834" si="795">TEXT(F8771/1440, "hh:mm:ss")</f>
        <v>00:24:00</v>
      </c>
      <c r="K8771" t="str" cm="1">
        <f t="array" ref="K8771:M8771">_xlfn.TEXTSPLIT(H8771,",")</f>
        <v>Action</v>
      </c>
      <c r="L8771" t="str">
        <v xml:space="preserve"> Comedy</v>
      </c>
      <c r="M8771" t="str">
        <v xml:space="preserve"> Drama</v>
      </c>
    </row>
    <row r="8772" spans="1:13" ht="45" x14ac:dyDescent="0.25">
      <c r="A8772" t="s">
        <v>23745</v>
      </c>
      <c r="B8772" t="s">
        <v>14</v>
      </c>
      <c r="C8772" s="1" t="s">
        <v>366</v>
      </c>
      <c r="D8772">
        <v>7.8</v>
      </c>
      <c r="E8772">
        <v>20</v>
      </c>
      <c r="F8772">
        <v>21</v>
      </c>
      <c r="G8772" t="str">
        <f t="shared" si="792"/>
        <v>2021</v>
      </c>
      <c r="H8772" t="str">
        <f t="shared" si="793"/>
        <v>Action, Comedy, Drama</v>
      </c>
      <c r="I8772" t="str">
        <f t="shared" si="794"/>
        <v>Zero</v>
      </c>
      <c r="J8772" t="str">
        <f t="shared" si="795"/>
        <v>00:21:00</v>
      </c>
      <c r="K8772" t="str" cm="1">
        <f t="array" ref="K8772:M8772">_xlfn.TEXTSPLIT(H8772,",")</f>
        <v>Action</v>
      </c>
      <c r="L8772" t="str">
        <v xml:space="preserve"> Comedy</v>
      </c>
      <c r="M8772" t="str">
        <v xml:space="preserve"> Drama</v>
      </c>
    </row>
    <row r="8773" spans="1:13" ht="45" x14ac:dyDescent="0.25">
      <c r="A8773" t="s">
        <v>23745</v>
      </c>
      <c r="B8773" t="s">
        <v>14</v>
      </c>
      <c r="C8773" s="1" t="s">
        <v>366</v>
      </c>
      <c r="D8773">
        <v>8</v>
      </c>
      <c r="E8773">
        <v>20</v>
      </c>
      <c r="F8773">
        <v>24</v>
      </c>
      <c r="G8773" t="str">
        <f t="shared" si="792"/>
        <v>2021</v>
      </c>
      <c r="H8773" t="str">
        <f t="shared" si="793"/>
        <v>Action, Comedy, Drama</v>
      </c>
      <c r="I8773" t="str">
        <f t="shared" si="794"/>
        <v>Zero</v>
      </c>
      <c r="J8773" t="str">
        <f t="shared" si="795"/>
        <v>00:24:00</v>
      </c>
      <c r="K8773" t="str" cm="1">
        <f t="array" ref="K8773:M8773">_xlfn.TEXTSPLIT(H8773,",")</f>
        <v>Action</v>
      </c>
      <c r="L8773" t="str">
        <v xml:space="preserve"> Comedy</v>
      </c>
      <c r="M8773" t="str">
        <v xml:space="preserve"> Drama</v>
      </c>
    </row>
    <row r="8774" spans="1:13" ht="45" x14ac:dyDescent="0.25">
      <c r="A8774" t="s">
        <v>23745</v>
      </c>
      <c r="B8774" t="s">
        <v>14</v>
      </c>
      <c r="C8774" s="1" t="s">
        <v>366</v>
      </c>
      <c r="D8774">
        <v>7.7</v>
      </c>
      <c r="E8774">
        <v>20</v>
      </c>
      <c r="F8774">
        <v>25</v>
      </c>
      <c r="G8774" t="str">
        <f t="shared" si="792"/>
        <v>2021</v>
      </c>
      <c r="H8774" t="str">
        <f t="shared" si="793"/>
        <v>Action, Comedy, Drama</v>
      </c>
      <c r="I8774" t="str">
        <f t="shared" si="794"/>
        <v>Zero</v>
      </c>
      <c r="J8774" t="str">
        <f t="shared" si="795"/>
        <v>00:25:00</v>
      </c>
      <c r="K8774" t="str" cm="1">
        <f t="array" ref="K8774:M8774">_xlfn.TEXTSPLIT(H8774,",")</f>
        <v>Action</v>
      </c>
      <c r="L8774" t="str">
        <v xml:space="preserve"> Comedy</v>
      </c>
      <c r="M8774" t="str">
        <v xml:space="preserve"> Drama</v>
      </c>
    </row>
    <row r="8775" spans="1:13" ht="45" x14ac:dyDescent="0.25">
      <c r="A8775" t="s">
        <v>23745</v>
      </c>
      <c r="B8775" t="s">
        <v>14</v>
      </c>
      <c r="C8775" s="1" t="s">
        <v>366</v>
      </c>
      <c r="D8775">
        <v>7.5</v>
      </c>
      <c r="E8775">
        <v>20</v>
      </c>
      <c r="F8775">
        <v>27</v>
      </c>
      <c r="G8775" t="str">
        <f t="shared" si="792"/>
        <v>2021</v>
      </c>
      <c r="H8775" t="str">
        <f t="shared" si="793"/>
        <v>Action, Comedy, Drama</v>
      </c>
      <c r="I8775" t="str">
        <f t="shared" si="794"/>
        <v>Zero</v>
      </c>
      <c r="J8775" t="str">
        <f t="shared" si="795"/>
        <v>00:27:00</v>
      </c>
      <c r="K8775" t="str" cm="1">
        <f t="array" ref="K8775:M8775">_xlfn.TEXTSPLIT(H8775,",")</f>
        <v>Action</v>
      </c>
      <c r="L8775" t="str">
        <v xml:space="preserve"> Comedy</v>
      </c>
      <c r="M8775" t="str">
        <v xml:space="preserve"> Drama</v>
      </c>
    </row>
    <row r="8776" spans="1:13" ht="45" x14ac:dyDescent="0.25">
      <c r="A8776" t="s">
        <v>23755</v>
      </c>
      <c r="B8776" t="s">
        <v>2184</v>
      </c>
      <c r="C8776" s="1" t="s">
        <v>2185</v>
      </c>
      <c r="G8776" t="str">
        <f t="shared" si="792"/>
        <v>2022</v>
      </c>
      <c r="H8776" t="str">
        <f t="shared" si="793"/>
        <v>Animation, Action, Crime</v>
      </c>
      <c r="I8776" t="str">
        <f t="shared" si="794"/>
        <v>Army of the Dead: Lost Vegas</v>
      </c>
      <c r="J8776" t="str">
        <f t="shared" si="795"/>
        <v>00:00:00</v>
      </c>
      <c r="K8776" t="str" cm="1">
        <f t="array" ref="K8776:M8776">_xlfn.TEXTSPLIT(H8776,",")</f>
        <v>Animation</v>
      </c>
      <c r="L8776" t="str">
        <v xml:space="preserve"> Action</v>
      </c>
      <c r="M8776" t="str">
        <v xml:space="preserve"> Crime</v>
      </c>
    </row>
    <row r="8777" spans="1:13" ht="45" x14ac:dyDescent="0.25">
      <c r="A8777" t="s">
        <v>19858</v>
      </c>
      <c r="B8777" t="s">
        <v>218</v>
      </c>
      <c r="C8777" s="1" t="s">
        <v>650</v>
      </c>
      <c r="D8777">
        <v>8.6</v>
      </c>
      <c r="E8777">
        <v>184</v>
      </c>
      <c r="F8777">
        <v>23</v>
      </c>
      <c r="G8777" t="str">
        <f t="shared" si="792"/>
        <v>2005</v>
      </c>
      <c r="H8777" t="str">
        <f t="shared" si="793"/>
        <v>Animation, Action, Comedy</v>
      </c>
      <c r="I8777" t="str">
        <f t="shared" si="794"/>
        <v>The Boondocks</v>
      </c>
      <c r="J8777" t="str">
        <f t="shared" si="795"/>
        <v>00:23:00</v>
      </c>
      <c r="K8777" t="str" cm="1">
        <f t="array" ref="K8777:M8777">_xlfn.TEXTSPLIT(H8777,",")</f>
        <v>Animation</v>
      </c>
      <c r="L8777" t="str">
        <v xml:space="preserve"> Action</v>
      </c>
      <c r="M8777" t="str">
        <v xml:space="preserve"> Comedy</v>
      </c>
    </row>
    <row r="8778" spans="1:13" ht="45" x14ac:dyDescent="0.25">
      <c r="A8778" t="s">
        <v>23759</v>
      </c>
      <c r="B8778" t="s">
        <v>14</v>
      </c>
      <c r="C8778" s="1" t="s">
        <v>9449</v>
      </c>
      <c r="G8778" t="str">
        <f t="shared" si="792"/>
        <v>2021</v>
      </c>
      <c r="H8778" t="str">
        <f t="shared" si="793"/>
        <v>Drama, Family, Mystery</v>
      </c>
      <c r="I8778" t="str">
        <f t="shared" si="794"/>
        <v>Dive Club</v>
      </c>
      <c r="J8778" t="str">
        <f t="shared" si="795"/>
        <v>00:00:00</v>
      </c>
      <c r="K8778" t="str" cm="1">
        <f t="array" ref="K8778:M8778">_xlfn.TEXTSPLIT(H8778,",")</f>
        <v>Drama</v>
      </c>
      <c r="L8778" t="str">
        <v xml:space="preserve"> Family</v>
      </c>
      <c r="M8778" t="str">
        <v xml:space="preserve"> Mystery</v>
      </c>
    </row>
    <row r="8779" spans="1:13" ht="30" x14ac:dyDescent="0.25">
      <c r="A8779" t="s">
        <v>22045</v>
      </c>
      <c r="B8779" t="s">
        <v>33</v>
      </c>
      <c r="C8779" s="1" t="s">
        <v>981</v>
      </c>
      <c r="D8779">
        <v>8.1</v>
      </c>
      <c r="E8779">
        <v>635</v>
      </c>
      <c r="F8779">
        <v>47</v>
      </c>
      <c r="G8779" t="str">
        <f t="shared" si="792"/>
        <v>2020</v>
      </c>
      <c r="H8779" t="str">
        <f t="shared" si="793"/>
        <v>Drama, Thriller</v>
      </c>
      <c r="I8779" t="str">
        <f t="shared" si="794"/>
        <v>Bir Baskadir</v>
      </c>
      <c r="J8779" t="str">
        <f t="shared" si="795"/>
        <v>00:47:00</v>
      </c>
      <c r="K8779" t="str" cm="1">
        <f t="array" ref="K8779:L8779">_xlfn.TEXTSPLIT(H8779,",")</f>
        <v>Drama</v>
      </c>
      <c r="L8779" t="str">
        <v xml:space="preserve"> Thriller</v>
      </c>
    </row>
    <row r="8780" spans="1:13" ht="30" x14ac:dyDescent="0.25">
      <c r="A8780" t="s">
        <v>22045</v>
      </c>
      <c r="B8780" t="s">
        <v>33</v>
      </c>
      <c r="C8780" s="1" t="s">
        <v>981</v>
      </c>
      <c r="D8780">
        <v>8.1</v>
      </c>
      <c r="E8780">
        <v>574</v>
      </c>
      <c r="F8780">
        <v>49</v>
      </c>
      <c r="G8780" t="str">
        <f t="shared" si="792"/>
        <v>2020</v>
      </c>
      <c r="H8780" t="str">
        <f t="shared" si="793"/>
        <v>Drama, Thriller</v>
      </c>
      <c r="I8780" t="str">
        <f t="shared" si="794"/>
        <v>Bir Baskadir</v>
      </c>
      <c r="J8780" t="str">
        <f t="shared" si="795"/>
        <v>00:49:00</v>
      </c>
      <c r="K8780" t="str" cm="1">
        <f t="array" ref="K8780:L8780">_xlfn.TEXTSPLIT(H8780,",")</f>
        <v>Drama</v>
      </c>
      <c r="L8780" t="str">
        <v xml:space="preserve"> Thriller</v>
      </c>
    </row>
    <row r="8781" spans="1:13" ht="30" x14ac:dyDescent="0.25">
      <c r="A8781" t="s">
        <v>22045</v>
      </c>
      <c r="B8781" t="s">
        <v>33</v>
      </c>
      <c r="C8781" s="1" t="s">
        <v>981</v>
      </c>
      <c r="D8781">
        <v>8</v>
      </c>
      <c r="E8781">
        <v>591</v>
      </c>
      <c r="F8781">
        <v>40</v>
      </c>
      <c r="G8781" t="str">
        <f t="shared" si="792"/>
        <v>2020</v>
      </c>
      <c r="H8781" t="str">
        <f t="shared" si="793"/>
        <v>Drama, Thriller</v>
      </c>
      <c r="I8781" t="str">
        <f t="shared" si="794"/>
        <v>Bir Baskadir</v>
      </c>
      <c r="J8781" t="str">
        <f t="shared" si="795"/>
        <v>00:40:00</v>
      </c>
      <c r="K8781" t="str" cm="1">
        <f t="array" ref="K8781:L8781">_xlfn.TEXTSPLIT(H8781,",")</f>
        <v>Drama</v>
      </c>
      <c r="L8781" t="str">
        <v xml:space="preserve"> Thriller</v>
      </c>
    </row>
    <row r="8782" spans="1:13" ht="30" x14ac:dyDescent="0.25">
      <c r="A8782" t="s">
        <v>22045</v>
      </c>
      <c r="B8782" t="s">
        <v>33</v>
      </c>
      <c r="C8782" s="1" t="s">
        <v>981</v>
      </c>
      <c r="D8782">
        <v>8.1</v>
      </c>
      <c r="E8782">
        <v>543</v>
      </c>
      <c r="F8782">
        <v>44</v>
      </c>
      <c r="G8782" t="str">
        <f t="shared" si="792"/>
        <v>2020</v>
      </c>
      <c r="H8782" t="str">
        <f t="shared" si="793"/>
        <v>Drama, Thriller</v>
      </c>
      <c r="I8782" t="str">
        <f t="shared" si="794"/>
        <v>Bir Baskadir</v>
      </c>
      <c r="J8782" t="str">
        <f t="shared" si="795"/>
        <v>00:44:00</v>
      </c>
      <c r="K8782" t="str" cm="1">
        <f t="array" ref="K8782:L8782">_xlfn.TEXTSPLIT(H8782,",")</f>
        <v>Drama</v>
      </c>
      <c r="L8782" t="str">
        <v xml:space="preserve"> Thriller</v>
      </c>
    </row>
    <row r="8783" spans="1:13" ht="30" x14ac:dyDescent="0.25">
      <c r="A8783" t="s">
        <v>22045</v>
      </c>
      <c r="B8783" t="s">
        <v>33</v>
      </c>
      <c r="C8783" s="1" t="s">
        <v>981</v>
      </c>
      <c r="D8783">
        <v>8.1</v>
      </c>
      <c r="E8783">
        <v>524</v>
      </c>
      <c r="F8783">
        <v>55</v>
      </c>
      <c r="G8783" t="str">
        <f t="shared" si="792"/>
        <v>2020</v>
      </c>
      <c r="H8783" t="str">
        <f t="shared" si="793"/>
        <v>Drama, Thriller</v>
      </c>
      <c r="I8783" t="str">
        <f t="shared" si="794"/>
        <v>Bir Baskadir</v>
      </c>
      <c r="J8783" t="str">
        <f t="shared" si="795"/>
        <v>00:55:00</v>
      </c>
      <c r="K8783" t="str" cm="1">
        <f t="array" ref="K8783:L8783">_xlfn.TEXTSPLIT(H8783,",")</f>
        <v>Drama</v>
      </c>
      <c r="L8783" t="str">
        <v xml:space="preserve"> Thriller</v>
      </c>
    </row>
    <row r="8784" spans="1:13" ht="30" x14ac:dyDescent="0.25">
      <c r="A8784" t="s">
        <v>22045</v>
      </c>
      <c r="B8784" t="s">
        <v>33</v>
      </c>
      <c r="C8784" s="1" t="s">
        <v>981</v>
      </c>
      <c r="D8784">
        <v>8.4</v>
      </c>
      <c r="E8784">
        <v>571</v>
      </c>
      <c r="F8784">
        <v>58</v>
      </c>
      <c r="G8784" t="str">
        <f t="shared" ref="G8784:G8802" si="796">MID(B8784,2,4)</f>
        <v>2020</v>
      </c>
      <c r="H8784" t="str">
        <f t="shared" si="793"/>
        <v>Drama, Thriller</v>
      </c>
      <c r="I8784" t="str">
        <f t="shared" si="794"/>
        <v>Bir Baskadir</v>
      </c>
      <c r="J8784" t="str">
        <f t="shared" si="795"/>
        <v>00:58:00</v>
      </c>
      <c r="K8784" t="str" cm="1">
        <f t="array" ref="K8784:L8784">_xlfn.TEXTSPLIT(H8784,",")</f>
        <v>Drama</v>
      </c>
      <c r="L8784" t="str">
        <v xml:space="preserve"> Thriller</v>
      </c>
    </row>
    <row r="8785" spans="1:13" ht="30" x14ac:dyDescent="0.25">
      <c r="A8785" t="s">
        <v>22045</v>
      </c>
      <c r="B8785" t="s">
        <v>33</v>
      </c>
      <c r="C8785" s="1" t="s">
        <v>981</v>
      </c>
      <c r="D8785">
        <v>8.6</v>
      </c>
      <c r="E8785">
        <v>612</v>
      </c>
      <c r="F8785">
        <v>45</v>
      </c>
      <c r="G8785" t="str">
        <f t="shared" si="796"/>
        <v>2020</v>
      </c>
      <c r="H8785" t="str">
        <f t="shared" si="793"/>
        <v>Drama, Thriller</v>
      </c>
      <c r="I8785" t="str">
        <f t="shared" si="794"/>
        <v>Bir Baskadir</v>
      </c>
      <c r="J8785" t="str">
        <f t="shared" si="795"/>
        <v>00:45:00</v>
      </c>
      <c r="K8785" t="str" cm="1">
        <f t="array" ref="K8785:L8785">_xlfn.TEXTSPLIT(H8785,",")</f>
        <v>Drama</v>
      </c>
      <c r="L8785" t="str">
        <v xml:space="preserve"> Thriller</v>
      </c>
    </row>
    <row r="8786" spans="1:13" ht="30" x14ac:dyDescent="0.25">
      <c r="A8786" t="s">
        <v>23254</v>
      </c>
      <c r="B8786" t="s">
        <v>14</v>
      </c>
      <c r="C8786" s="1" t="s">
        <v>34</v>
      </c>
      <c r="D8786">
        <v>7.3</v>
      </c>
      <c r="E8786">
        <v>135</v>
      </c>
      <c r="F8786">
        <v>44</v>
      </c>
      <c r="G8786" t="str">
        <f t="shared" si="796"/>
        <v>2021</v>
      </c>
      <c r="H8786" t="str">
        <f t="shared" si="793"/>
        <v>Action, Crime, Drama</v>
      </c>
      <c r="I8786" t="str">
        <f t="shared" si="794"/>
        <v>Snabba Cash</v>
      </c>
      <c r="J8786" t="str">
        <f t="shared" si="795"/>
        <v>00:44:00</v>
      </c>
      <c r="K8786" t="str" cm="1">
        <f t="array" ref="K8786:M8786">_xlfn.TEXTSPLIT(H8786,",")</f>
        <v>Action</v>
      </c>
      <c r="L8786" t="str">
        <v xml:space="preserve"> Crime</v>
      </c>
      <c r="M8786" t="str">
        <v xml:space="preserve"> Drama</v>
      </c>
    </row>
    <row r="8787" spans="1:13" ht="30" x14ac:dyDescent="0.25">
      <c r="A8787" t="s">
        <v>23254</v>
      </c>
      <c r="B8787" t="s">
        <v>14</v>
      </c>
      <c r="C8787" s="1" t="s">
        <v>34</v>
      </c>
      <c r="D8787">
        <v>7.4</v>
      </c>
      <c r="E8787">
        <v>121</v>
      </c>
      <c r="F8787">
        <v>40</v>
      </c>
      <c r="G8787" t="str">
        <f t="shared" si="796"/>
        <v>2021</v>
      </c>
      <c r="H8787" t="str">
        <f t="shared" si="793"/>
        <v>Action, Crime, Drama</v>
      </c>
      <c r="I8787" t="str">
        <f t="shared" si="794"/>
        <v>Snabba Cash</v>
      </c>
      <c r="J8787" t="str">
        <f t="shared" si="795"/>
        <v>00:40:00</v>
      </c>
      <c r="K8787" t="str" cm="1">
        <f t="array" ref="K8787:M8787">_xlfn.TEXTSPLIT(H8787,",")</f>
        <v>Action</v>
      </c>
      <c r="L8787" t="str">
        <v xml:space="preserve"> Crime</v>
      </c>
      <c r="M8787" t="str">
        <v xml:space="preserve"> Drama</v>
      </c>
    </row>
    <row r="8788" spans="1:13" ht="30" x14ac:dyDescent="0.25">
      <c r="A8788" t="s">
        <v>23254</v>
      </c>
      <c r="B8788" t="s">
        <v>14</v>
      </c>
      <c r="C8788" s="1" t="s">
        <v>34</v>
      </c>
      <c r="D8788">
        <v>7.5</v>
      </c>
      <c r="E8788">
        <v>129</v>
      </c>
      <c r="F8788">
        <v>38</v>
      </c>
      <c r="G8788" t="str">
        <f t="shared" si="796"/>
        <v>2021</v>
      </c>
      <c r="H8788" t="str">
        <f t="shared" si="793"/>
        <v>Action, Crime, Drama</v>
      </c>
      <c r="I8788" t="str">
        <f t="shared" si="794"/>
        <v>Snabba Cash</v>
      </c>
      <c r="J8788" t="str">
        <f t="shared" si="795"/>
        <v>00:38:00</v>
      </c>
      <c r="K8788" t="str" cm="1">
        <f t="array" ref="K8788:M8788">_xlfn.TEXTSPLIT(H8788,",")</f>
        <v>Action</v>
      </c>
      <c r="L8788" t="str">
        <v xml:space="preserve"> Crime</v>
      </c>
      <c r="M8788" t="str">
        <v xml:space="preserve"> Drama</v>
      </c>
    </row>
    <row r="8789" spans="1:13" ht="30" x14ac:dyDescent="0.25">
      <c r="A8789" t="s">
        <v>23254</v>
      </c>
      <c r="B8789" t="s">
        <v>14</v>
      </c>
      <c r="C8789" s="1" t="s">
        <v>34</v>
      </c>
      <c r="D8789">
        <v>7.7</v>
      </c>
      <c r="E8789">
        <v>131</v>
      </c>
      <c r="F8789">
        <v>41</v>
      </c>
      <c r="G8789" t="str">
        <f t="shared" si="796"/>
        <v>2021</v>
      </c>
      <c r="H8789" t="str">
        <f t="shared" si="793"/>
        <v>Action, Crime, Drama</v>
      </c>
      <c r="I8789" t="str">
        <f t="shared" si="794"/>
        <v>Snabba Cash</v>
      </c>
      <c r="J8789" t="str">
        <f t="shared" si="795"/>
        <v>00:41:00</v>
      </c>
      <c r="K8789" t="str" cm="1">
        <f t="array" ref="K8789:M8789">_xlfn.TEXTSPLIT(H8789,",")</f>
        <v>Action</v>
      </c>
      <c r="L8789" t="str">
        <v xml:space="preserve"> Crime</v>
      </c>
      <c r="M8789" t="str">
        <v xml:space="preserve"> Drama</v>
      </c>
    </row>
    <row r="8790" spans="1:13" ht="30" x14ac:dyDescent="0.25">
      <c r="A8790" t="s">
        <v>23254</v>
      </c>
      <c r="B8790" t="s">
        <v>14</v>
      </c>
      <c r="C8790" s="1" t="s">
        <v>34</v>
      </c>
      <c r="D8790">
        <v>7.7</v>
      </c>
      <c r="E8790">
        <v>137</v>
      </c>
      <c r="F8790">
        <v>44</v>
      </c>
      <c r="G8790" t="str">
        <f t="shared" si="796"/>
        <v>2021</v>
      </c>
      <c r="H8790" t="str">
        <f t="shared" si="793"/>
        <v>Action, Crime, Drama</v>
      </c>
      <c r="I8790" t="str">
        <f t="shared" si="794"/>
        <v>Snabba Cash</v>
      </c>
      <c r="J8790" t="str">
        <f t="shared" si="795"/>
        <v>00:44:00</v>
      </c>
      <c r="K8790" t="str" cm="1">
        <f t="array" ref="K8790:M8790">_xlfn.TEXTSPLIT(H8790,",")</f>
        <v>Action</v>
      </c>
      <c r="L8790" t="str">
        <v xml:space="preserve"> Crime</v>
      </c>
      <c r="M8790" t="str">
        <v xml:space="preserve"> Drama</v>
      </c>
    </row>
    <row r="8791" spans="1:13" ht="45" x14ac:dyDescent="0.25">
      <c r="A8791" t="s">
        <v>21544</v>
      </c>
      <c r="B8791" t="s">
        <v>964</v>
      </c>
      <c r="C8791" s="1" t="s">
        <v>7049</v>
      </c>
      <c r="D8791">
        <v>5.5</v>
      </c>
      <c r="E8791">
        <v>118</v>
      </c>
      <c r="F8791">
        <v>45</v>
      </c>
      <c r="G8791" t="str">
        <f t="shared" si="796"/>
        <v>2018</v>
      </c>
      <c r="H8791" t="str">
        <f t="shared" si="793"/>
        <v>Animation, Short, Action</v>
      </c>
      <c r="I8791" t="str">
        <f t="shared" si="794"/>
        <v>The Epic Tales of Captain Underpants</v>
      </c>
      <c r="J8791" t="str">
        <f t="shared" si="795"/>
        <v>00:45:00</v>
      </c>
      <c r="K8791" t="str" cm="1">
        <f t="array" ref="K8791:M8791">_xlfn.TEXTSPLIT(H8791,",")</f>
        <v>Animation</v>
      </c>
      <c r="L8791" t="str">
        <v xml:space="preserve"> Short</v>
      </c>
      <c r="M8791" t="str">
        <v xml:space="preserve"> Action</v>
      </c>
    </row>
    <row r="8792" spans="1:13" ht="30" x14ac:dyDescent="0.25">
      <c r="A8792" t="s">
        <v>22236</v>
      </c>
      <c r="B8792" t="s">
        <v>14</v>
      </c>
      <c r="C8792" s="1" t="s">
        <v>47</v>
      </c>
      <c r="D8792">
        <v>8.5</v>
      </c>
      <c r="E8792">
        <v>44</v>
      </c>
      <c r="G8792" t="str">
        <f t="shared" si="796"/>
        <v>2021</v>
      </c>
      <c r="H8792" t="str">
        <f t="shared" si="793"/>
        <v>Comedy</v>
      </c>
      <c r="I8792" t="str">
        <f t="shared" si="794"/>
        <v>The Upshaws</v>
      </c>
      <c r="J8792" t="str">
        <f t="shared" si="795"/>
        <v>00:00:00</v>
      </c>
      <c r="K8792" t="str" cm="1">
        <f t="array" ref="K8792">_xlfn.TEXTSPLIT(H8792,",")</f>
        <v>Comedy</v>
      </c>
    </row>
    <row r="8793" spans="1:13" ht="45" x14ac:dyDescent="0.25">
      <c r="A8793" t="s">
        <v>21436</v>
      </c>
      <c r="B8793" t="s">
        <v>33</v>
      </c>
      <c r="C8793" s="1" t="s">
        <v>43</v>
      </c>
      <c r="G8793" t="str">
        <f t="shared" si="796"/>
        <v>2020</v>
      </c>
      <c r="H8793" t="str">
        <f t="shared" si="793"/>
        <v>Crime, Drama, Mystery</v>
      </c>
      <c r="I8793" t="str">
        <f t="shared" si="794"/>
        <v>Young Wallander</v>
      </c>
      <c r="J8793" t="str">
        <f t="shared" si="795"/>
        <v>00:00:00</v>
      </c>
      <c r="K8793" t="str" cm="1">
        <f t="array" ref="K8793:M8793">_xlfn.TEXTSPLIT(H8793,",")</f>
        <v>Crime</v>
      </c>
      <c r="L8793" t="str">
        <v xml:space="preserve"> Drama</v>
      </c>
      <c r="M8793" t="str">
        <v xml:space="preserve"> Mystery</v>
      </c>
    </row>
    <row r="8794" spans="1:13" ht="45" x14ac:dyDescent="0.25">
      <c r="A8794" t="s">
        <v>23792</v>
      </c>
      <c r="B8794" t="s">
        <v>33</v>
      </c>
      <c r="C8794" s="1" t="s">
        <v>68</v>
      </c>
      <c r="D8794">
        <v>5.9</v>
      </c>
      <c r="E8794">
        <v>54</v>
      </c>
      <c r="G8794" t="str">
        <f t="shared" si="796"/>
        <v>2020</v>
      </c>
      <c r="H8794" t="str">
        <f t="shared" si="793"/>
        <v>Comedy, Drama, Romance</v>
      </c>
      <c r="I8794" t="str">
        <f t="shared" si="794"/>
        <v>Mismatched</v>
      </c>
      <c r="J8794" t="str">
        <f t="shared" si="795"/>
        <v>00:00:00</v>
      </c>
      <c r="K8794" t="str" cm="1">
        <f t="array" ref="K8794:M8794">_xlfn.TEXTSPLIT(H8794,",")</f>
        <v>Comedy</v>
      </c>
      <c r="L8794" t="str">
        <v xml:space="preserve"> Drama</v>
      </c>
      <c r="M8794" t="str">
        <v xml:space="preserve"> Romance</v>
      </c>
    </row>
    <row r="8795" spans="1:13" ht="45" x14ac:dyDescent="0.25">
      <c r="A8795" t="s">
        <v>20254</v>
      </c>
      <c r="B8795" t="s">
        <v>717</v>
      </c>
      <c r="C8795" s="1" t="s">
        <v>68</v>
      </c>
      <c r="D8795">
        <v>7.5</v>
      </c>
      <c r="E8795">
        <v>166</v>
      </c>
      <c r="F8795">
        <v>31</v>
      </c>
      <c r="G8795" t="str">
        <f t="shared" si="796"/>
        <v>2019</v>
      </c>
      <c r="H8795" t="str">
        <f t="shared" si="793"/>
        <v>Comedy, Drama, Romance</v>
      </c>
      <c r="I8795" t="str">
        <f t="shared" si="794"/>
        <v>Home for Christmas</v>
      </c>
      <c r="J8795" t="str">
        <f t="shared" si="795"/>
        <v>00:31:00</v>
      </c>
      <c r="K8795" t="str" cm="1">
        <f t="array" ref="K8795:M8795">_xlfn.TEXTSPLIT(H8795,",")</f>
        <v>Comedy</v>
      </c>
      <c r="L8795" t="str">
        <v xml:space="preserve"> Drama</v>
      </c>
      <c r="M8795" t="str">
        <v xml:space="preserve"> Romance</v>
      </c>
    </row>
    <row r="8796" spans="1:13" ht="45" x14ac:dyDescent="0.25">
      <c r="A8796" t="s">
        <v>20254</v>
      </c>
      <c r="B8796" t="s">
        <v>717</v>
      </c>
      <c r="C8796" s="1" t="s">
        <v>68</v>
      </c>
      <c r="D8796">
        <v>7.3</v>
      </c>
      <c r="E8796">
        <v>151</v>
      </c>
      <c r="F8796">
        <v>25</v>
      </c>
      <c r="G8796" t="str">
        <f t="shared" si="796"/>
        <v>2019</v>
      </c>
      <c r="H8796" t="str">
        <f t="shared" si="793"/>
        <v>Comedy, Drama, Romance</v>
      </c>
      <c r="I8796" t="str">
        <f t="shared" si="794"/>
        <v>Home for Christmas</v>
      </c>
      <c r="J8796" t="str">
        <f t="shared" si="795"/>
        <v>00:25:00</v>
      </c>
      <c r="K8796" t="str" cm="1">
        <f t="array" ref="K8796:M8796">_xlfn.TEXTSPLIT(H8796,",")</f>
        <v>Comedy</v>
      </c>
      <c r="L8796" t="str">
        <v xml:space="preserve"> Drama</v>
      </c>
      <c r="M8796" t="str">
        <v xml:space="preserve"> Romance</v>
      </c>
    </row>
    <row r="8797" spans="1:13" ht="45" x14ac:dyDescent="0.25">
      <c r="A8797" t="s">
        <v>20254</v>
      </c>
      <c r="B8797" t="s">
        <v>717</v>
      </c>
      <c r="C8797" s="1" t="s">
        <v>68</v>
      </c>
      <c r="D8797">
        <v>7.4</v>
      </c>
      <c r="E8797">
        <v>139</v>
      </c>
      <c r="F8797">
        <v>28</v>
      </c>
      <c r="G8797" t="str">
        <f t="shared" si="796"/>
        <v>2019</v>
      </c>
      <c r="H8797" t="str">
        <f t="shared" si="793"/>
        <v>Comedy, Drama, Romance</v>
      </c>
      <c r="I8797" t="str">
        <f t="shared" si="794"/>
        <v>Home for Christmas</v>
      </c>
      <c r="J8797" t="str">
        <f t="shared" si="795"/>
        <v>00:28:00</v>
      </c>
      <c r="K8797" t="str" cm="1">
        <f t="array" ref="K8797:M8797">_xlfn.TEXTSPLIT(H8797,",")</f>
        <v>Comedy</v>
      </c>
      <c r="L8797" t="str">
        <v xml:space="preserve"> Drama</v>
      </c>
      <c r="M8797" t="str">
        <v xml:space="preserve"> Romance</v>
      </c>
    </row>
    <row r="8798" spans="1:13" ht="45" x14ac:dyDescent="0.25">
      <c r="A8798" t="s">
        <v>20254</v>
      </c>
      <c r="B8798" t="s">
        <v>717</v>
      </c>
      <c r="C8798" s="1" t="s">
        <v>68</v>
      </c>
      <c r="D8798">
        <v>7.6</v>
      </c>
      <c r="E8798">
        <v>139</v>
      </c>
      <c r="F8798">
        <v>25</v>
      </c>
      <c r="G8798" t="str">
        <f t="shared" si="796"/>
        <v>2019</v>
      </c>
      <c r="H8798" t="str">
        <f t="shared" si="793"/>
        <v>Comedy, Drama, Romance</v>
      </c>
      <c r="I8798" t="str">
        <f t="shared" si="794"/>
        <v>Home for Christmas</v>
      </c>
      <c r="J8798" t="str">
        <f t="shared" si="795"/>
        <v>00:25:00</v>
      </c>
      <c r="K8798" t="str" cm="1">
        <f t="array" ref="K8798:M8798">_xlfn.TEXTSPLIT(H8798,",")</f>
        <v>Comedy</v>
      </c>
      <c r="L8798" t="str">
        <v xml:space="preserve"> Drama</v>
      </c>
      <c r="M8798" t="str">
        <v xml:space="preserve"> Romance</v>
      </c>
    </row>
    <row r="8799" spans="1:13" ht="45" x14ac:dyDescent="0.25">
      <c r="A8799" t="s">
        <v>20254</v>
      </c>
      <c r="B8799" t="s">
        <v>717</v>
      </c>
      <c r="C8799" s="1" t="s">
        <v>68</v>
      </c>
      <c r="D8799">
        <v>7.8</v>
      </c>
      <c r="E8799">
        <v>145</v>
      </c>
      <c r="F8799">
        <v>34</v>
      </c>
      <c r="G8799" t="str">
        <f t="shared" si="796"/>
        <v>2019</v>
      </c>
      <c r="H8799" t="str">
        <f t="shared" si="793"/>
        <v>Comedy, Drama, Romance</v>
      </c>
      <c r="I8799" t="str">
        <f t="shared" si="794"/>
        <v>Home for Christmas</v>
      </c>
      <c r="J8799" t="str">
        <f t="shared" si="795"/>
        <v>00:34:00</v>
      </c>
      <c r="K8799" t="str" cm="1">
        <f t="array" ref="K8799:M8799">_xlfn.TEXTSPLIT(H8799,",")</f>
        <v>Comedy</v>
      </c>
      <c r="L8799" t="str">
        <v xml:space="preserve"> Drama</v>
      </c>
      <c r="M8799" t="str">
        <v xml:space="preserve"> Romance</v>
      </c>
    </row>
    <row r="8800" spans="1:13" ht="45" x14ac:dyDescent="0.25">
      <c r="A8800" t="s">
        <v>20254</v>
      </c>
      <c r="B8800" t="s">
        <v>717</v>
      </c>
      <c r="C8800" s="1" t="s">
        <v>68</v>
      </c>
      <c r="D8800">
        <v>8.1</v>
      </c>
      <c r="E8800">
        <v>188</v>
      </c>
      <c r="F8800">
        <v>31</v>
      </c>
      <c r="G8800" t="str">
        <f t="shared" si="796"/>
        <v>2019</v>
      </c>
      <c r="H8800" t="str">
        <f t="shared" si="793"/>
        <v>Comedy, Drama, Romance</v>
      </c>
      <c r="I8800" t="str">
        <f t="shared" si="794"/>
        <v>Home for Christmas</v>
      </c>
      <c r="J8800" t="str">
        <f t="shared" si="795"/>
        <v>00:31:00</v>
      </c>
      <c r="K8800" t="str" cm="1">
        <f t="array" ref="K8800:M8800">_xlfn.TEXTSPLIT(H8800,",")</f>
        <v>Comedy</v>
      </c>
      <c r="L8800" t="str">
        <v xml:space="preserve"> Drama</v>
      </c>
      <c r="M8800" t="str">
        <v xml:space="preserve"> Romance</v>
      </c>
    </row>
    <row r="8801" spans="1:13" ht="45" x14ac:dyDescent="0.25">
      <c r="A8801" t="s">
        <v>20120</v>
      </c>
      <c r="B8801" t="s">
        <v>51</v>
      </c>
      <c r="C8801" s="1" t="s">
        <v>430</v>
      </c>
      <c r="G8801" t="str">
        <f t="shared" si="796"/>
        <v>2019</v>
      </c>
      <c r="H8801" t="str">
        <f t="shared" si="793"/>
        <v>Action, Adventure, Comedy</v>
      </c>
      <c r="I8801" t="str">
        <f t="shared" si="794"/>
        <v>The Umbrella Academy</v>
      </c>
      <c r="J8801" t="str">
        <f t="shared" si="795"/>
        <v>00:00:00</v>
      </c>
      <c r="K8801" t="str" cm="1">
        <f t="array" ref="K8801:M8801">_xlfn.TEXTSPLIT(H8801,",")</f>
        <v>Action</v>
      </c>
      <c r="L8801" t="str">
        <v xml:space="preserve"> Adventure</v>
      </c>
      <c r="M8801" t="str">
        <v xml:space="preserve"> Comedy</v>
      </c>
    </row>
    <row r="8802" spans="1:13" ht="30" x14ac:dyDescent="0.25">
      <c r="A8802" t="s">
        <v>23804</v>
      </c>
      <c r="B8802" t="s">
        <v>14</v>
      </c>
      <c r="C8802" s="1" t="s">
        <v>2465</v>
      </c>
      <c r="D8802">
        <v>7.6</v>
      </c>
      <c r="E8802">
        <v>87</v>
      </c>
      <c r="G8802" t="str">
        <f t="shared" si="796"/>
        <v>2021</v>
      </c>
      <c r="H8802" t="str">
        <f t="shared" si="793"/>
        <v>Documentary, Sport</v>
      </c>
      <c r="I8802" t="str">
        <f t="shared" si="794"/>
        <v>Last Chance U: Basketball</v>
      </c>
      <c r="J8802" t="str">
        <f t="shared" si="795"/>
        <v>00:00:00</v>
      </c>
      <c r="K8802" t="str" cm="1">
        <f t="array" ref="K8802:L8802">_xlfn.TEXTSPLIT(H8802,",")</f>
        <v>Documentary</v>
      </c>
      <c r="L8802" t="str">
        <v xml:space="preserve"> Sport</v>
      </c>
    </row>
    <row r="8803" spans="1:13" ht="45" x14ac:dyDescent="0.25">
      <c r="A8803" t="s">
        <v>23807</v>
      </c>
      <c r="C8803" s="1" t="s">
        <v>43</v>
      </c>
      <c r="H8803" t="str">
        <f t="shared" si="793"/>
        <v>Crime, Drama, Mystery</v>
      </c>
      <c r="I8803" t="str">
        <f t="shared" si="794"/>
        <v>Stay Close</v>
      </c>
      <c r="J8803" t="str">
        <f t="shared" si="795"/>
        <v>00:00:00</v>
      </c>
      <c r="K8803" t="str" cm="1">
        <f t="array" ref="K8803:M8803">_xlfn.TEXTSPLIT(H8803,",")</f>
        <v>Crime</v>
      </c>
      <c r="L8803" t="str">
        <v xml:space="preserve"> Drama</v>
      </c>
      <c r="M8803" t="str">
        <v xml:space="preserve"> Mystery</v>
      </c>
    </row>
    <row r="8804" spans="1:13" ht="45" x14ac:dyDescent="0.25">
      <c r="A8804" t="s">
        <v>21194</v>
      </c>
      <c r="B8804" t="s">
        <v>85</v>
      </c>
      <c r="C8804" s="1" t="s">
        <v>25</v>
      </c>
      <c r="D8804">
        <v>4.7</v>
      </c>
      <c r="E8804">
        <v>35</v>
      </c>
      <c r="F8804">
        <v>24</v>
      </c>
      <c r="G8804" t="str">
        <f>MID(B8804,2,4)</f>
        <v>2017</v>
      </c>
      <c r="H8804" t="str">
        <f t="shared" si="793"/>
        <v>Animation, Adventure, Comedy</v>
      </c>
      <c r="I8804" t="str">
        <f t="shared" si="794"/>
        <v>Super Monsters</v>
      </c>
      <c r="J8804" t="str">
        <f t="shared" si="795"/>
        <v>00:24:00</v>
      </c>
      <c r="K8804" t="str" cm="1">
        <f t="array" ref="K8804:M8804">_xlfn.TEXTSPLIT(H8804,",")</f>
        <v>Animation</v>
      </c>
      <c r="L8804" t="str">
        <v xml:space="preserve"> Adventure</v>
      </c>
      <c r="M8804" t="str">
        <v xml:space="preserve"> Comedy</v>
      </c>
    </row>
    <row r="8805" spans="1:13" ht="45" x14ac:dyDescent="0.25">
      <c r="A8805" t="s">
        <v>23814</v>
      </c>
      <c r="B8805" t="s">
        <v>33</v>
      </c>
      <c r="C8805" s="1" t="s">
        <v>68</v>
      </c>
      <c r="G8805" t="str">
        <f>MID(B8805,2,4)</f>
        <v>2020</v>
      </c>
      <c r="H8805" t="str">
        <f t="shared" si="793"/>
        <v>Comedy, Drama, Romance</v>
      </c>
      <c r="I8805" t="str">
        <f t="shared" si="794"/>
        <v>Emily in Paris</v>
      </c>
      <c r="J8805" t="str">
        <f t="shared" si="795"/>
        <v>00:00:00</v>
      </c>
      <c r="K8805" t="str" cm="1">
        <f t="array" ref="K8805:M8805">_xlfn.TEXTSPLIT(H8805,",")</f>
        <v>Comedy</v>
      </c>
      <c r="L8805" t="str">
        <v xml:space="preserve"> Drama</v>
      </c>
      <c r="M8805" t="str">
        <v xml:space="preserve"> Romance</v>
      </c>
    </row>
    <row r="8806" spans="1:13" ht="45" x14ac:dyDescent="0.25">
      <c r="A8806" t="s">
        <v>23818</v>
      </c>
      <c r="B8806" t="s">
        <v>24</v>
      </c>
      <c r="C8806" s="1" t="s">
        <v>7049</v>
      </c>
      <c r="G8806" t="str">
        <f>MID(B8806,2,4)</f>
        <v>2013</v>
      </c>
      <c r="H8806" t="str">
        <f t="shared" si="793"/>
        <v>Animation, Short, Action</v>
      </c>
      <c r="I8806" t="str">
        <f t="shared" si="794"/>
        <v>Bee and PuppyCat</v>
      </c>
      <c r="J8806" t="str">
        <f t="shared" si="795"/>
        <v>00:00:00</v>
      </c>
      <c r="K8806" t="str" cm="1">
        <f t="array" ref="K8806:M8806">_xlfn.TEXTSPLIT(H8806,",")</f>
        <v>Animation</v>
      </c>
      <c r="L8806" t="str">
        <v xml:space="preserve"> Short</v>
      </c>
      <c r="M8806" t="str">
        <v xml:space="preserve"> Action</v>
      </c>
    </row>
    <row r="8807" spans="1:13" ht="45" x14ac:dyDescent="0.25">
      <c r="A8807" t="s">
        <v>23823</v>
      </c>
      <c r="B8807" t="s">
        <v>128</v>
      </c>
      <c r="C8807" s="1" t="s">
        <v>43</v>
      </c>
      <c r="G8807" t="str">
        <f>MID(B8807,2,4)</f>
        <v>2015</v>
      </c>
      <c r="H8807" t="str">
        <f t="shared" si="793"/>
        <v>Crime, Drama, Mystery</v>
      </c>
      <c r="I8807" t="str">
        <f t="shared" si="794"/>
        <v>Ã“fÃ¦rÃ°</v>
      </c>
      <c r="J8807" t="str">
        <f t="shared" si="795"/>
        <v>00:00:00</v>
      </c>
      <c r="K8807" t="str" cm="1">
        <f t="array" ref="K8807:M8807">_xlfn.TEXTSPLIT(H8807,",")</f>
        <v>Crime</v>
      </c>
      <c r="L8807" t="str">
        <v xml:space="preserve"> Drama</v>
      </c>
      <c r="M8807" t="str">
        <v xml:space="preserve"> Mystery</v>
      </c>
    </row>
    <row r="8808" spans="1:13" ht="30" x14ac:dyDescent="0.25">
      <c r="A8808" t="s">
        <v>23826</v>
      </c>
      <c r="C8808" s="1" t="s">
        <v>2246</v>
      </c>
      <c r="F8808">
        <v>60</v>
      </c>
      <c r="H8808" t="str">
        <f t="shared" si="793"/>
        <v>Drama, Horror, Sci-Fi</v>
      </c>
      <c r="I8808" t="str">
        <f t="shared" si="794"/>
        <v>Archive 81</v>
      </c>
      <c r="J8808" t="str">
        <f t="shared" si="795"/>
        <v>01:00:00</v>
      </c>
      <c r="K8808" t="str" cm="1">
        <f t="array" ref="K8808:M8808">_xlfn.TEXTSPLIT(H8808,",")</f>
        <v>Drama</v>
      </c>
      <c r="L8808" t="str">
        <v xml:space="preserve"> Horror</v>
      </c>
      <c r="M8808" t="str">
        <v xml:space="preserve"> Sci-Fi</v>
      </c>
    </row>
    <row r="8809" spans="1:13" ht="45" x14ac:dyDescent="0.25">
      <c r="A8809" t="s">
        <v>23828</v>
      </c>
      <c r="B8809" t="s">
        <v>14</v>
      </c>
      <c r="C8809" s="1" t="s">
        <v>25</v>
      </c>
      <c r="G8809" t="str">
        <f t="shared" ref="G8809:G8827" si="797">MID(B8809,2,4)</f>
        <v>2021</v>
      </c>
      <c r="H8809" t="str">
        <f t="shared" si="793"/>
        <v>Animation, Adventure, Comedy</v>
      </c>
      <c r="I8809" t="str">
        <f t="shared" si="794"/>
        <v>Ada Twist, Scientist</v>
      </c>
      <c r="J8809" t="str">
        <f t="shared" si="795"/>
        <v>00:00:00</v>
      </c>
      <c r="K8809" t="str" cm="1">
        <f t="array" ref="K8809:M8809">_xlfn.TEXTSPLIT(H8809,",")</f>
        <v>Animation</v>
      </c>
      <c r="L8809" t="str">
        <v xml:space="preserve"> Adventure</v>
      </c>
      <c r="M8809" t="str">
        <v xml:space="preserve"> Comedy</v>
      </c>
    </row>
    <row r="8810" spans="1:13" ht="30" x14ac:dyDescent="0.25">
      <c r="A8810" t="s">
        <v>23832</v>
      </c>
      <c r="B8810" t="s">
        <v>33</v>
      </c>
      <c r="C8810" s="1" t="s">
        <v>91</v>
      </c>
      <c r="D8810">
        <v>6.8</v>
      </c>
      <c r="E8810">
        <v>17</v>
      </c>
      <c r="G8810" t="str">
        <f t="shared" si="797"/>
        <v>2020</v>
      </c>
      <c r="H8810" t="str">
        <f t="shared" si="793"/>
        <v>Comedy, Drama</v>
      </c>
      <c r="I8810" t="str">
        <f t="shared" si="794"/>
        <v>How to Ruin Christmas: The Wedding</v>
      </c>
      <c r="J8810" t="str">
        <f t="shared" si="795"/>
        <v>00:00:00</v>
      </c>
      <c r="K8810" t="str" cm="1">
        <f t="array" ref="K8810:L8810">_xlfn.TEXTSPLIT(H8810,",")</f>
        <v>Comedy</v>
      </c>
      <c r="L8810" t="str">
        <v xml:space="preserve"> Drama</v>
      </c>
    </row>
    <row r="8811" spans="1:13" ht="30" x14ac:dyDescent="0.25">
      <c r="A8811" t="s">
        <v>23832</v>
      </c>
      <c r="B8811" t="s">
        <v>33</v>
      </c>
      <c r="C8811" s="1" t="s">
        <v>91</v>
      </c>
      <c r="D8811">
        <v>7.2</v>
      </c>
      <c r="E8811">
        <v>14</v>
      </c>
      <c r="G8811" t="str">
        <f t="shared" si="797"/>
        <v>2020</v>
      </c>
      <c r="H8811" t="str">
        <f t="shared" si="793"/>
        <v>Comedy, Drama</v>
      </c>
      <c r="I8811" t="str">
        <f t="shared" si="794"/>
        <v>How to Ruin Christmas: The Wedding</v>
      </c>
      <c r="J8811" t="str">
        <f t="shared" si="795"/>
        <v>00:00:00</v>
      </c>
      <c r="K8811" t="str" cm="1">
        <f t="array" ref="K8811:L8811">_xlfn.TEXTSPLIT(H8811,",")</f>
        <v>Comedy</v>
      </c>
      <c r="L8811" t="str">
        <v xml:space="preserve"> Drama</v>
      </c>
    </row>
    <row r="8812" spans="1:13" ht="30" x14ac:dyDescent="0.25">
      <c r="A8812" t="s">
        <v>23832</v>
      </c>
      <c r="B8812" t="s">
        <v>33</v>
      </c>
      <c r="C8812" s="1" t="s">
        <v>91</v>
      </c>
      <c r="D8812">
        <v>7.2</v>
      </c>
      <c r="E8812">
        <v>15</v>
      </c>
      <c r="G8812" t="str">
        <f t="shared" si="797"/>
        <v>2020</v>
      </c>
      <c r="H8812" t="str">
        <f t="shared" si="793"/>
        <v>Comedy, Drama</v>
      </c>
      <c r="I8812" t="str">
        <f t="shared" si="794"/>
        <v>How to Ruin Christmas: The Wedding</v>
      </c>
      <c r="J8812" t="str">
        <f t="shared" si="795"/>
        <v>00:00:00</v>
      </c>
      <c r="K8812" t="str" cm="1">
        <f t="array" ref="K8812:L8812">_xlfn.TEXTSPLIT(H8812,",")</f>
        <v>Comedy</v>
      </c>
      <c r="L8812" t="str">
        <v xml:space="preserve"> Drama</v>
      </c>
    </row>
    <row r="8813" spans="1:13" ht="30" x14ac:dyDescent="0.25">
      <c r="A8813" t="s">
        <v>23835</v>
      </c>
      <c r="B8813" t="s">
        <v>108</v>
      </c>
      <c r="C8813" s="1" t="s">
        <v>9073</v>
      </c>
      <c r="G8813" t="str">
        <f t="shared" si="797"/>
        <v>2014</v>
      </c>
      <c r="H8813" t="str">
        <f t="shared" si="793"/>
        <v>Comedy, Talk-Show</v>
      </c>
      <c r="I8813" t="str">
        <f t="shared" si="794"/>
        <v>Son of Abish</v>
      </c>
      <c r="J8813" t="str">
        <f t="shared" si="795"/>
        <v>00:00:00</v>
      </c>
      <c r="K8813" t="str" cm="1">
        <f t="array" ref="K8813:L8813">_xlfn.TEXTSPLIT(H8813,",")</f>
        <v>Comedy</v>
      </c>
      <c r="L8813" t="str">
        <v xml:space="preserve"> Talk-Show</v>
      </c>
    </row>
    <row r="8814" spans="1:13" ht="45" x14ac:dyDescent="0.25">
      <c r="A8814" t="s">
        <v>22013</v>
      </c>
      <c r="B8814" t="s">
        <v>14</v>
      </c>
      <c r="C8814" s="1" t="s">
        <v>164</v>
      </c>
      <c r="D8814">
        <v>7</v>
      </c>
      <c r="E8814">
        <v>79</v>
      </c>
      <c r="G8814" t="str">
        <f t="shared" si="797"/>
        <v>2021</v>
      </c>
      <c r="H8814" t="str">
        <f t="shared" si="793"/>
        <v>Action, Adventure, Crime</v>
      </c>
      <c r="I8814" t="str">
        <f t="shared" si="794"/>
        <v>Sky Rojo</v>
      </c>
      <c r="J8814" t="str">
        <f t="shared" si="795"/>
        <v>00:00:00</v>
      </c>
      <c r="K8814" t="str" cm="1">
        <f t="array" ref="K8814:M8814">_xlfn.TEXTSPLIT(H8814,",")</f>
        <v>Action</v>
      </c>
      <c r="L8814" t="str">
        <v xml:space="preserve"> Adventure</v>
      </c>
      <c r="M8814" t="str">
        <v xml:space="preserve"> Crime</v>
      </c>
    </row>
    <row r="8815" spans="1:13" ht="45" x14ac:dyDescent="0.25">
      <c r="A8815" t="s">
        <v>22013</v>
      </c>
      <c r="B8815" t="s">
        <v>14</v>
      </c>
      <c r="C8815" s="1" t="s">
        <v>164</v>
      </c>
      <c r="D8815">
        <v>7.2</v>
      </c>
      <c r="E8815">
        <v>73</v>
      </c>
      <c r="G8815" t="str">
        <f t="shared" si="797"/>
        <v>2021</v>
      </c>
      <c r="H8815" t="str">
        <f t="shared" si="793"/>
        <v>Action, Adventure, Crime</v>
      </c>
      <c r="I8815" t="str">
        <f t="shared" si="794"/>
        <v>Sky Rojo</v>
      </c>
      <c r="J8815" t="str">
        <f t="shared" si="795"/>
        <v>00:00:00</v>
      </c>
      <c r="K8815" t="str" cm="1">
        <f t="array" ref="K8815:M8815">_xlfn.TEXTSPLIT(H8815,",")</f>
        <v>Action</v>
      </c>
      <c r="L8815" t="str">
        <v xml:space="preserve"> Adventure</v>
      </c>
      <c r="M8815" t="str">
        <v xml:space="preserve"> Crime</v>
      </c>
    </row>
    <row r="8816" spans="1:13" ht="45" x14ac:dyDescent="0.25">
      <c r="A8816" t="s">
        <v>22254</v>
      </c>
      <c r="B8816" t="s">
        <v>1718</v>
      </c>
      <c r="C8816" s="1" t="s">
        <v>81</v>
      </c>
      <c r="D8816">
        <v>6.8</v>
      </c>
      <c r="E8816">
        <v>23</v>
      </c>
      <c r="G8816" t="str">
        <f t="shared" si="797"/>
        <v>2019</v>
      </c>
      <c r="H8816" t="str">
        <f t="shared" si="793"/>
        <v>Crime, Drama, Thriller</v>
      </c>
      <c r="I8816" t="str">
        <f t="shared" si="794"/>
        <v>Hache</v>
      </c>
      <c r="J8816" t="str">
        <f t="shared" si="795"/>
        <v>00:00:00</v>
      </c>
      <c r="K8816" t="str" cm="1">
        <f t="array" ref="K8816:M8816">_xlfn.TEXTSPLIT(H8816,",")</f>
        <v>Crime</v>
      </c>
      <c r="L8816" t="str">
        <v xml:space="preserve"> Drama</v>
      </c>
      <c r="M8816" t="str">
        <v xml:space="preserve"> Thriller</v>
      </c>
    </row>
    <row r="8817" spans="1:13" ht="45" x14ac:dyDescent="0.25">
      <c r="A8817" t="s">
        <v>22254</v>
      </c>
      <c r="B8817" t="s">
        <v>1718</v>
      </c>
      <c r="C8817" s="1" t="s">
        <v>81</v>
      </c>
      <c r="D8817">
        <v>7.1</v>
      </c>
      <c r="E8817">
        <v>20</v>
      </c>
      <c r="G8817" t="str">
        <f t="shared" si="797"/>
        <v>2019</v>
      </c>
      <c r="H8817" t="str">
        <f t="shared" si="793"/>
        <v>Crime, Drama, Thriller</v>
      </c>
      <c r="I8817" t="str">
        <f t="shared" si="794"/>
        <v>Hache</v>
      </c>
      <c r="J8817" t="str">
        <f t="shared" si="795"/>
        <v>00:00:00</v>
      </c>
      <c r="K8817" t="str" cm="1">
        <f t="array" ref="K8817:M8817">_xlfn.TEXTSPLIT(H8817,",")</f>
        <v>Crime</v>
      </c>
      <c r="L8817" t="str">
        <v xml:space="preserve"> Drama</v>
      </c>
      <c r="M8817" t="str">
        <v xml:space="preserve"> Thriller</v>
      </c>
    </row>
    <row r="8818" spans="1:13" ht="45" x14ac:dyDescent="0.25">
      <c r="A8818" t="s">
        <v>22254</v>
      </c>
      <c r="B8818" t="s">
        <v>1718</v>
      </c>
      <c r="C8818" s="1" t="s">
        <v>81</v>
      </c>
      <c r="D8818">
        <v>7.1</v>
      </c>
      <c r="E8818">
        <v>18</v>
      </c>
      <c r="G8818" t="str">
        <f t="shared" si="797"/>
        <v>2019</v>
      </c>
      <c r="H8818" t="str">
        <f t="shared" si="793"/>
        <v>Crime, Drama, Thriller</v>
      </c>
      <c r="I8818" t="str">
        <f t="shared" si="794"/>
        <v>Hache</v>
      </c>
      <c r="J8818" t="str">
        <f t="shared" si="795"/>
        <v>00:00:00</v>
      </c>
      <c r="K8818" t="str" cm="1">
        <f t="array" ref="K8818:M8818">_xlfn.TEXTSPLIT(H8818,",")</f>
        <v>Crime</v>
      </c>
      <c r="L8818" t="str">
        <v xml:space="preserve"> Drama</v>
      </c>
      <c r="M8818" t="str">
        <v xml:space="preserve"> Thriller</v>
      </c>
    </row>
    <row r="8819" spans="1:13" ht="45" x14ac:dyDescent="0.25">
      <c r="A8819" t="s">
        <v>22254</v>
      </c>
      <c r="B8819" t="s">
        <v>1718</v>
      </c>
      <c r="C8819" s="1" t="s">
        <v>81</v>
      </c>
      <c r="D8819">
        <v>7.2</v>
      </c>
      <c r="E8819">
        <v>19</v>
      </c>
      <c r="G8819" t="str">
        <f t="shared" si="797"/>
        <v>2019</v>
      </c>
      <c r="H8819" t="str">
        <f t="shared" si="793"/>
        <v>Crime, Drama, Thriller</v>
      </c>
      <c r="I8819" t="str">
        <f t="shared" si="794"/>
        <v>Hache</v>
      </c>
      <c r="J8819" t="str">
        <f t="shared" si="795"/>
        <v>00:00:00</v>
      </c>
      <c r="K8819" t="str" cm="1">
        <f t="array" ref="K8819:M8819">_xlfn.TEXTSPLIT(H8819,",")</f>
        <v>Crime</v>
      </c>
      <c r="L8819" t="str">
        <v xml:space="preserve"> Drama</v>
      </c>
      <c r="M8819" t="str">
        <v xml:space="preserve"> Thriller</v>
      </c>
    </row>
    <row r="8820" spans="1:13" ht="45" x14ac:dyDescent="0.25">
      <c r="A8820" t="s">
        <v>22254</v>
      </c>
      <c r="B8820" t="s">
        <v>1718</v>
      </c>
      <c r="C8820" s="1" t="s">
        <v>81</v>
      </c>
      <c r="D8820">
        <v>7.4</v>
      </c>
      <c r="E8820">
        <v>24</v>
      </c>
      <c r="G8820" t="str">
        <f t="shared" si="797"/>
        <v>2019</v>
      </c>
      <c r="H8820" t="str">
        <f t="shared" si="793"/>
        <v>Crime, Drama, Thriller</v>
      </c>
      <c r="I8820" t="str">
        <f t="shared" si="794"/>
        <v>Hache</v>
      </c>
      <c r="J8820" t="str">
        <f t="shared" si="795"/>
        <v>00:00:00</v>
      </c>
      <c r="K8820" t="str" cm="1">
        <f t="array" ref="K8820:M8820">_xlfn.TEXTSPLIT(H8820,",")</f>
        <v>Crime</v>
      </c>
      <c r="L8820" t="str">
        <v xml:space="preserve"> Drama</v>
      </c>
      <c r="M8820" t="str">
        <v xml:space="preserve"> Thriller</v>
      </c>
    </row>
    <row r="8821" spans="1:13" ht="30" x14ac:dyDescent="0.25">
      <c r="A8821" t="s">
        <v>23851</v>
      </c>
      <c r="B8821">
        <v>-2021</v>
      </c>
      <c r="C8821" s="1" t="s">
        <v>1729</v>
      </c>
      <c r="D8821">
        <v>5.7</v>
      </c>
      <c r="E8821">
        <v>98</v>
      </c>
      <c r="G8821" t="str">
        <f t="shared" si="797"/>
        <v>2021</v>
      </c>
      <c r="H8821" t="str">
        <f t="shared" si="793"/>
        <v>Comedy, Family</v>
      </c>
      <c r="I8821" t="str">
        <f t="shared" si="794"/>
        <v>Dad Stop Embarrassing Me</v>
      </c>
      <c r="J8821" t="str">
        <f t="shared" si="795"/>
        <v>00:00:00</v>
      </c>
      <c r="K8821" t="str" cm="1">
        <f t="array" ref="K8821:L8821">_xlfn.TEXTSPLIT(H8821,",")</f>
        <v>Comedy</v>
      </c>
      <c r="L8821" t="str">
        <v xml:space="preserve"> Family</v>
      </c>
    </row>
    <row r="8822" spans="1:13" ht="30" x14ac:dyDescent="0.25">
      <c r="A8822" t="s">
        <v>23851</v>
      </c>
      <c r="B8822">
        <v>-2021</v>
      </c>
      <c r="C8822" s="1" t="s">
        <v>1729</v>
      </c>
      <c r="D8822">
        <v>5.9</v>
      </c>
      <c r="E8822">
        <v>76</v>
      </c>
      <c r="G8822" t="str">
        <f t="shared" si="797"/>
        <v>2021</v>
      </c>
      <c r="H8822" t="str">
        <f t="shared" si="793"/>
        <v>Comedy, Family</v>
      </c>
      <c r="I8822" t="str">
        <f t="shared" si="794"/>
        <v>Dad Stop Embarrassing Me</v>
      </c>
      <c r="J8822" t="str">
        <f t="shared" si="795"/>
        <v>00:00:00</v>
      </c>
      <c r="K8822" t="str" cm="1">
        <f t="array" ref="K8822:L8822">_xlfn.TEXTSPLIT(H8822,",")</f>
        <v>Comedy</v>
      </c>
      <c r="L8822" t="str">
        <v xml:space="preserve"> Family</v>
      </c>
    </row>
    <row r="8823" spans="1:13" ht="30" x14ac:dyDescent="0.25">
      <c r="A8823" t="s">
        <v>23851</v>
      </c>
      <c r="B8823">
        <v>-2021</v>
      </c>
      <c r="C8823" s="1" t="s">
        <v>1729</v>
      </c>
      <c r="D8823">
        <v>6.5</v>
      </c>
      <c r="E8823">
        <v>56</v>
      </c>
      <c r="G8823" t="str">
        <f t="shared" si="797"/>
        <v>2021</v>
      </c>
      <c r="H8823" t="str">
        <f t="shared" si="793"/>
        <v>Comedy, Family</v>
      </c>
      <c r="I8823" t="str">
        <f t="shared" si="794"/>
        <v>Dad Stop Embarrassing Me</v>
      </c>
      <c r="J8823" t="str">
        <f t="shared" si="795"/>
        <v>00:00:00</v>
      </c>
      <c r="K8823" t="str" cm="1">
        <f t="array" ref="K8823:L8823">_xlfn.TEXTSPLIT(H8823,",")</f>
        <v>Comedy</v>
      </c>
      <c r="L8823" t="str">
        <v xml:space="preserve"> Family</v>
      </c>
    </row>
    <row r="8824" spans="1:13" ht="30" x14ac:dyDescent="0.25">
      <c r="A8824" t="s">
        <v>23851</v>
      </c>
      <c r="B8824">
        <v>-2021</v>
      </c>
      <c r="C8824" s="1" t="s">
        <v>1729</v>
      </c>
      <c r="D8824">
        <v>6.7</v>
      </c>
      <c r="E8824">
        <v>52</v>
      </c>
      <c r="G8824" t="str">
        <f t="shared" si="797"/>
        <v>2021</v>
      </c>
      <c r="H8824" t="str">
        <f t="shared" si="793"/>
        <v>Comedy, Family</v>
      </c>
      <c r="I8824" t="str">
        <f t="shared" si="794"/>
        <v>Dad Stop Embarrassing Me</v>
      </c>
      <c r="J8824" t="str">
        <f t="shared" si="795"/>
        <v>00:00:00</v>
      </c>
      <c r="K8824" t="str" cm="1">
        <f t="array" ref="K8824:L8824">_xlfn.TEXTSPLIT(H8824,",")</f>
        <v>Comedy</v>
      </c>
      <c r="L8824" t="str">
        <v xml:space="preserve"> Family</v>
      </c>
    </row>
    <row r="8825" spans="1:13" ht="30" x14ac:dyDescent="0.25">
      <c r="A8825" t="s">
        <v>23851</v>
      </c>
      <c r="B8825">
        <v>-2021</v>
      </c>
      <c r="C8825" s="1" t="s">
        <v>1729</v>
      </c>
      <c r="D8825">
        <v>6.5</v>
      </c>
      <c r="E8825">
        <v>50</v>
      </c>
      <c r="G8825" t="str">
        <f t="shared" si="797"/>
        <v>2021</v>
      </c>
      <c r="H8825" t="str">
        <f t="shared" si="793"/>
        <v>Comedy, Family</v>
      </c>
      <c r="I8825" t="str">
        <f t="shared" si="794"/>
        <v>Dad Stop Embarrassing Me</v>
      </c>
      <c r="J8825" t="str">
        <f t="shared" si="795"/>
        <v>00:00:00</v>
      </c>
      <c r="K8825" t="str" cm="1">
        <f t="array" ref="K8825:L8825">_xlfn.TEXTSPLIT(H8825,",")</f>
        <v>Comedy</v>
      </c>
      <c r="L8825" t="str">
        <v xml:space="preserve"> Family</v>
      </c>
    </row>
    <row r="8826" spans="1:13" ht="30" x14ac:dyDescent="0.25">
      <c r="A8826" t="s">
        <v>23851</v>
      </c>
      <c r="B8826">
        <v>-2021</v>
      </c>
      <c r="C8826" s="1" t="s">
        <v>1729</v>
      </c>
      <c r="D8826">
        <v>6.8</v>
      </c>
      <c r="E8826">
        <v>50</v>
      </c>
      <c r="G8826" t="str">
        <f t="shared" si="797"/>
        <v>2021</v>
      </c>
      <c r="H8826" t="str">
        <f t="shared" si="793"/>
        <v>Comedy, Family</v>
      </c>
      <c r="I8826" t="str">
        <f t="shared" si="794"/>
        <v>Dad Stop Embarrassing Me</v>
      </c>
      <c r="J8826" t="str">
        <f t="shared" si="795"/>
        <v>00:00:00</v>
      </c>
      <c r="K8826" t="str" cm="1">
        <f t="array" ref="K8826:L8826">_xlfn.TEXTSPLIT(H8826,",")</f>
        <v>Comedy</v>
      </c>
      <c r="L8826" t="str">
        <v xml:space="preserve"> Family</v>
      </c>
    </row>
    <row r="8827" spans="1:13" ht="30" x14ac:dyDescent="0.25">
      <c r="A8827" t="s">
        <v>22236</v>
      </c>
      <c r="B8827" t="s">
        <v>14</v>
      </c>
      <c r="C8827" s="1" t="s">
        <v>47</v>
      </c>
      <c r="D8827">
        <v>8.3000000000000007</v>
      </c>
      <c r="E8827">
        <v>40</v>
      </c>
      <c r="G8827" t="str">
        <f t="shared" si="797"/>
        <v>2021</v>
      </c>
      <c r="H8827" t="str">
        <f t="shared" si="793"/>
        <v>Comedy</v>
      </c>
      <c r="I8827" t="str">
        <f t="shared" si="794"/>
        <v>The Upshaws</v>
      </c>
      <c r="J8827" t="str">
        <f t="shared" si="795"/>
        <v>00:00:00</v>
      </c>
      <c r="K8827" t="str" cm="1">
        <f t="array" ref="K8827">_xlfn.TEXTSPLIT(H8827,",")</f>
        <v>Comedy</v>
      </c>
    </row>
    <row r="8828" spans="1:13" ht="30" x14ac:dyDescent="0.25">
      <c r="A8828" t="s">
        <v>23863</v>
      </c>
      <c r="C8828" s="1" t="s">
        <v>2994</v>
      </c>
      <c r="H8828" t="str">
        <f t="shared" si="793"/>
        <v>Drama, Mystery</v>
      </c>
      <c r="I8828" t="str">
        <f t="shared" si="794"/>
        <v>Unrecorded Night</v>
      </c>
      <c r="J8828" t="str">
        <f t="shared" si="795"/>
        <v>00:00:00</v>
      </c>
      <c r="K8828" t="str" cm="1">
        <f t="array" ref="K8828:L8828">_xlfn.TEXTSPLIT(H8828,",")</f>
        <v>Drama</v>
      </c>
      <c r="L8828" t="str">
        <v xml:space="preserve"> Mystery</v>
      </c>
    </row>
    <row r="8829" spans="1:13" ht="30" x14ac:dyDescent="0.25">
      <c r="A8829" t="s">
        <v>23865</v>
      </c>
      <c r="B8829">
        <v>-2020</v>
      </c>
      <c r="C8829" s="1" t="s">
        <v>3320</v>
      </c>
      <c r="D8829">
        <v>7.3</v>
      </c>
      <c r="E8829">
        <v>82</v>
      </c>
      <c r="F8829">
        <v>43</v>
      </c>
      <c r="G8829" t="str">
        <f t="shared" ref="G8829:G8860" si="798">MID(B8829,2,4)</f>
        <v>2020</v>
      </c>
      <c r="H8829" t="str">
        <f t="shared" si="793"/>
        <v>Documentary, Crime</v>
      </c>
      <c r="I8829" t="str">
        <f t="shared" si="794"/>
        <v>Room 2806: The Accusation</v>
      </c>
      <c r="J8829" t="str">
        <f t="shared" si="795"/>
        <v>00:43:00</v>
      </c>
      <c r="K8829" t="str" cm="1">
        <f t="array" ref="K8829:L8829">_xlfn.TEXTSPLIT(H8829,",")</f>
        <v>Documentary</v>
      </c>
      <c r="L8829" t="str">
        <v xml:space="preserve"> Crime</v>
      </c>
    </row>
    <row r="8830" spans="1:13" ht="45" x14ac:dyDescent="0.25">
      <c r="A8830" t="s">
        <v>23870</v>
      </c>
      <c r="B8830" t="s">
        <v>281</v>
      </c>
      <c r="C8830" s="1" t="s">
        <v>650</v>
      </c>
      <c r="D8830">
        <v>6.8</v>
      </c>
      <c r="E8830">
        <v>196</v>
      </c>
      <c r="G8830" t="str">
        <f t="shared" si="798"/>
        <v>2018</v>
      </c>
      <c r="H8830" t="str">
        <f t="shared" si="793"/>
        <v>Animation, Action, Comedy</v>
      </c>
      <c r="I8830" t="str">
        <f t="shared" si="794"/>
        <v>Paradise PD</v>
      </c>
      <c r="J8830" t="str">
        <f t="shared" si="795"/>
        <v>00:00:00</v>
      </c>
      <c r="K8830" t="str" cm="1">
        <f t="array" ref="K8830:M8830">_xlfn.TEXTSPLIT(H8830,",")</f>
        <v>Animation</v>
      </c>
      <c r="L8830" t="str">
        <v xml:space="preserve"> Action</v>
      </c>
      <c r="M8830" t="str">
        <v xml:space="preserve"> Comedy</v>
      </c>
    </row>
    <row r="8831" spans="1:13" ht="30" x14ac:dyDescent="0.25">
      <c r="A8831" t="s">
        <v>23865</v>
      </c>
      <c r="B8831">
        <v>-2020</v>
      </c>
      <c r="C8831" s="1" t="s">
        <v>3320</v>
      </c>
      <c r="D8831">
        <v>7.6</v>
      </c>
      <c r="E8831">
        <v>64</v>
      </c>
      <c r="F8831">
        <v>44</v>
      </c>
      <c r="G8831" t="str">
        <f t="shared" si="798"/>
        <v>2020</v>
      </c>
      <c r="H8831" t="str">
        <f t="shared" si="793"/>
        <v>Documentary, Crime</v>
      </c>
      <c r="I8831" t="str">
        <f t="shared" si="794"/>
        <v>Room 2806: The Accusation</v>
      </c>
      <c r="J8831" t="str">
        <f t="shared" si="795"/>
        <v>00:44:00</v>
      </c>
      <c r="K8831" t="str" cm="1">
        <f t="array" ref="K8831:L8831">_xlfn.TEXTSPLIT(H8831,",")</f>
        <v>Documentary</v>
      </c>
      <c r="L8831" t="str">
        <v xml:space="preserve"> Crime</v>
      </c>
    </row>
    <row r="8832" spans="1:13" ht="30" x14ac:dyDescent="0.25">
      <c r="A8832" t="s">
        <v>23865</v>
      </c>
      <c r="B8832">
        <v>-2020</v>
      </c>
      <c r="C8832" s="1" t="s">
        <v>3320</v>
      </c>
      <c r="D8832">
        <v>7.6</v>
      </c>
      <c r="E8832">
        <v>68</v>
      </c>
      <c r="F8832">
        <v>47</v>
      </c>
      <c r="G8832" t="str">
        <f t="shared" si="798"/>
        <v>2020</v>
      </c>
      <c r="H8832" t="str">
        <f t="shared" si="793"/>
        <v>Documentary, Crime</v>
      </c>
      <c r="I8832" t="str">
        <f t="shared" si="794"/>
        <v>Room 2806: The Accusation</v>
      </c>
      <c r="J8832" t="str">
        <f t="shared" si="795"/>
        <v>00:47:00</v>
      </c>
      <c r="K8832" t="str" cm="1">
        <f t="array" ref="K8832:L8832">_xlfn.TEXTSPLIT(H8832,",")</f>
        <v>Documentary</v>
      </c>
      <c r="L8832" t="str">
        <v xml:space="preserve"> Crime</v>
      </c>
    </row>
    <row r="8833" spans="1:13" ht="30" x14ac:dyDescent="0.25">
      <c r="A8833" t="s">
        <v>23865</v>
      </c>
      <c r="B8833">
        <v>-2020</v>
      </c>
      <c r="C8833" s="1" t="s">
        <v>3320</v>
      </c>
      <c r="D8833">
        <v>7.3</v>
      </c>
      <c r="E8833">
        <v>59</v>
      </c>
      <c r="F8833">
        <v>63</v>
      </c>
      <c r="G8833" t="str">
        <f t="shared" si="798"/>
        <v>2020</v>
      </c>
      <c r="H8833" t="str">
        <f t="shared" si="793"/>
        <v>Documentary, Crime</v>
      </c>
      <c r="I8833" t="str">
        <f t="shared" si="794"/>
        <v>Room 2806: The Accusation</v>
      </c>
      <c r="J8833" t="str">
        <f t="shared" si="795"/>
        <v>01:03:00</v>
      </c>
      <c r="K8833" t="str" cm="1">
        <f t="array" ref="K8833:L8833">_xlfn.TEXTSPLIT(H8833,",")</f>
        <v>Documentary</v>
      </c>
      <c r="L8833" t="str">
        <v xml:space="preserve"> Crime</v>
      </c>
    </row>
    <row r="8834" spans="1:13" ht="45" x14ac:dyDescent="0.25">
      <c r="A8834" t="s">
        <v>23500</v>
      </c>
      <c r="B8834" t="s">
        <v>33</v>
      </c>
      <c r="C8834" s="1" t="s">
        <v>1783</v>
      </c>
      <c r="D8834">
        <v>8</v>
      </c>
      <c r="E8834">
        <v>848</v>
      </c>
      <c r="F8834">
        <v>47</v>
      </c>
      <c r="G8834" t="str">
        <f t="shared" si="798"/>
        <v>2020</v>
      </c>
      <c r="H8834" t="str">
        <f t="shared" ref="H8834:H8897" si="799">SUBSTITUTE(CLEAN(TRIM(C8834)), CHAR(160), "")</f>
        <v>Action, Fantasy, Mystery</v>
      </c>
      <c r="I8834" t="str">
        <f t="shared" ref="I8834:I8897" si="800">SUBSTITUTE(CLEAN(TRIM(A8834)), CHAR(160), "")</f>
        <v>Alice in Borderland</v>
      </c>
      <c r="J8834" t="str">
        <f t="shared" si="795"/>
        <v>00:47:00</v>
      </c>
      <c r="K8834" t="str" cm="1">
        <f t="array" ref="K8834:M8834">_xlfn.TEXTSPLIT(H8834,",")</f>
        <v>Action</v>
      </c>
      <c r="L8834" t="str">
        <v xml:space="preserve"> Fantasy</v>
      </c>
      <c r="M8834" t="str">
        <v xml:space="preserve"> Mystery</v>
      </c>
    </row>
    <row r="8835" spans="1:13" ht="45" x14ac:dyDescent="0.25">
      <c r="A8835" t="s">
        <v>23500</v>
      </c>
      <c r="B8835" t="s">
        <v>33</v>
      </c>
      <c r="C8835" s="1" t="s">
        <v>1783</v>
      </c>
      <c r="D8835">
        <v>8.3000000000000007</v>
      </c>
      <c r="E8835" s="2">
        <v>1010</v>
      </c>
      <c r="F8835">
        <v>42</v>
      </c>
      <c r="G8835" t="str">
        <f t="shared" si="798"/>
        <v>2020</v>
      </c>
      <c r="H8835" t="str">
        <f t="shared" si="799"/>
        <v>Action, Fantasy, Mystery</v>
      </c>
      <c r="I8835" t="str">
        <f t="shared" si="800"/>
        <v>Alice in Borderland</v>
      </c>
      <c r="J8835" t="str">
        <f t="shared" ref="J8835:J8898" si="801">TEXT(F8835/1440, "hh:mm:ss")</f>
        <v>00:42:00</v>
      </c>
      <c r="K8835" t="str" cm="1">
        <f t="array" ref="K8835:M8835">_xlfn.TEXTSPLIT(H8835,",")</f>
        <v>Action</v>
      </c>
      <c r="L8835" t="str">
        <v xml:space="preserve"> Fantasy</v>
      </c>
      <c r="M8835" t="str">
        <v xml:space="preserve"> Mystery</v>
      </c>
    </row>
    <row r="8836" spans="1:13" ht="45" x14ac:dyDescent="0.25">
      <c r="A8836" t="s">
        <v>23500</v>
      </c>
      <c r="B8836" t="s">
        <v>33</v>
      </c>
      <c r="C8836" s="1" t="s">
        <v>1783</v>
      </c>
      <c r="D8836">
        <v>7.4</v>
      </c>
      <c r="E8836">
        <v>754</v>
      </c>
      <c r="F8836">
        <v>47</v>
      </c>
      <c r="G8836" t="str">
        <f t="shared" si="798"/>
        <v>2020</v>
      </c>
      <c r="H8836" t="str">
        <f t="shared" si="799"/>
        <v>Action, Fantasy, Mystery</v>
      </c>
      <c r="I8836" t="str">
        <f t="shared" si="800"/>
        <v>Alice in Borderland</v>
      </c>
      <c r="J8836" t="str">
        <f t="shared" si="801"/>
        <v>00:47:00</v>
      </c>
      <c r="K8836" t="str" cm="1">
        <f t="array" ref="K8836:M8836">_xlfn.TEXTSPLIT(H8836,",")</f>
        <v>Action</v>
      </c>
      <c r="L8836" t="str">
        <v xml:space="preserve"> Fantasy</v>
      </c>
      <c r="M8836" t="str">
        <v xml:space="preserve"> Mystery</v>
      </c>
    </row>
    <row r="8837" spans="1:13" ht="45" x14ac:dyDescent="0.25">
      <c r="A8837" t="s">
        <v>23500</v>
      </c>
      <c r="B8837" t="s">
        <v>33</v>
      </c>
      <c r="C8837" s="1" t="s">
        <v>1783</v>
      </c>
      <c r="D8837">
        <v>6.9</v>
      </c>
      <c r="E8837">
        <v>708</v>
      </c>
      <c r="F8837">
        <v>51</v>
      </c>
      <c r="G8837" t="str">
        <f t="shared" si="798"/>
        <v>2020</v>
      </c>
      <c r="H8837" t="str">
        <f t="shared" si="799"/>
        <v>Action, Fantasy, Mystery</v>
      </c>
      <c r="I8837" t="str">
        <f t="shared" si="800"/>
        <v>Alice in Borderland</v>
      </c>
      <c r="J8837" t="str">
        <f t="shared" si="801"/>
        <v>00:51:00</v>
      </c>
      <c r="K8837" t="str" cm="1">
        <f t="array" ref="K8837:M8837">_xlfn.TEXTSPLIT(H8837,",")</f>
        <v>Action</v>
      </c>
      <c r="L8837" t="str">
        <v xml:space="preserve"> Fantasy</v>
      </c>
      <c r="M8837" t="str">
        <v xml:space="preserve"> Mystery</v>
      </c>
    </row>
    <row r="8838" spans="1:13" ht="45" x14ac:dyDescent="0.25">
      <c r="A8838" t="s">
        <v>23500</v>
      </c>
      <c r="B8838" t="s">
        <v>33</v>
      </c>
      <c r="C8838" s="1" t="s">
        <v>1783</v>
      </c>
      <c r="D8838">
        <v>7.5</v>
      </c>
      <c r="E8838">
        <v>662</v>
      </c>
      <c r="F8838">
        <v>41</v>
      </c>
      <c r="G8838" t="str">
        <f t="shared" si="798"/>
        <v>2020</v>
      </c>
      <c r="H8838" t="str">
        <f t="shared" si="799"/>
        <v>Action, Fantasy, Mystery</v>
      </c>
      <c r="I8838" t="str">
        <f t="shared" si="800"/>
        <v>Alice in Borderland</v>
      </c>
      <c r="J8838" t="str">
        <f t="shared" si="801"/>
        <v>00:41:00</v>
      </c>
      <c r="K8838" t="str" cm="1">
        <f t="array" ref="K8838:M8838">_xlfn.TEXTSPLIT(H8838,",")</f>
        <v>Action</v>
      </c>
      <c r="L8838" t="str">
        <v xml:space="preserve"> Fantasy</v>
      </c>
      <c r="M8838" t="str">
        <v xml:space="preserve"> Mystery</v>
      </c>
    </row>
    <row r="8839" spans="1:13" ht="45" x14ac:dyDescent="0.25">
      <c r="A8839" t="s">
        <v>23500</v>
      </c>
      <c r="B8839" t="s">
        <v>33</v>
      </c>
      <c r="C8839" s="1" t="s">
        <v>1783</v>
      </c>
      <c r="D8839">
        <v>7.8</v>
      </c>
      <c r="E8839">
        <v>671</v>
      </c>
      <c r="F8839">
        <v>48</v>
      </c>
      <c r="G8839" t="str">
        <f t="shared" si="798"/>
        <v>2020</v>
      </c>
      <c r="H8839" t="str">
        <f t="shared" si="799"/>
        <v>Action, Fantasy, Mystery</v>
      </c>
      <c r="I8839" t="str">
        <f t="shared" si="800"/>
        <v>Alice in Borderland</v>
      </c>
      <c r="J8839" t="str">
        <f t="shared" si="801"/>
        <v>00:48:00</v>
      </c>
      <c r="K8839" t="str" cm="1">
        <f t="array" ref="K8839:M8839">_xlfn.TEXTSPLIT(H8839,",")</f>
        <v>Action</v>
      </c>
      <c r="L8839" t="str">
        <v xml:space="preserve"> Fantasy</v>
      </c>
      <c r="M8839" t="str">
        <v xml:space="preserve"> Mystery</v>
      </c>
    </row>
    <row r="8840" spans="1:13" ht="45" x14ac:dyDescent="0.25">
      <c r="A8840" t="s">
        <v>23500</v>
      </c>
      <c r="B8840" t="s">
        <v>33</v>
      </c>
      <c r="C8840" s="1" t="s">
        <v>1783</v>
      </c>
      <c r="D8840">
        <v>7.9</v>
      </c>
      <c r="E8840">
        <v>732</v>
      </c>
      <c r="F8840">
        <v>52</v>
      </c>
      <c r="G8840" t="str">
        <f t="shared" si="798"/>
        <v>2020</v>
      </c>
      <c r="H8840" t="str">
        <f t="shared" si="799"/>
        <v>Action, Fantasy, Mystery</v>
      </c>
      <c r="I8840" t="str">
        <f t="shared" si="800"/>
        <v>Alice in Borderland</v>
      </c>
      <c r="J8840" t="str">
        <f t="shared" si="801"/>
        <v>00:52:00</v>
      </c>
      <c r="K8840" t="str" cm="1">
        <f t="array" ref="K8840:M8840">_xlfn.TEXTSPLIT(H8840,",")</f>
        <v>Action</v>
      </c>
      <c r="L8840" t="str">
        <v xml:space="preserve"> Fantasy</v>
      </c>
      <c r="M8840" t="str">
        <v xml:space="preserve"> Mystery</v>
      </c>
    </row>
    <row r="8841" spans="1:13" ht="45" x14ac:dyDescent="0.25">
      <c r="A8841" t="s">
        <v>23890</v>
      </c>
      <c r="B8841" t="s">
        <v>14</v>
      </c>
      <c r="C8841" s="1" t="s">
        <v>15</v>
      </c>
      <c r="D8841">
        <v>6.7</v>
      </c>
      <c r="E8841">
        <v>101</v>
      </c>
      <c r="G8841" t="str">
        <f t="shared" si="798"/>
        <v>2021</v>
      </c>
      <c r="H8841" t="str">
        <f t="shared" si="799"/>
        <v>Animation, Action, Adventure</v>
      </c>
      <c r="I8841" t="str">
        <f t="shared" si="800"/>
        <v>Gojira shingyura pointo</v>
      </c>
      <c r="J8841" t="str">
        <f t="shared" si="801"/>
        <v>00:00:00</v>
      </c>
      <c r="K8841" t="str" cm="1">
        <f t="array" ref="K8841:M8841">_xlfn.TEXTSPLIT(H8841,",")</f>
        <v>Animation</v>
      </c>
      <c r="L8841" t="str">
        <v xml:space="preserve"> Action</v>
      </c>
      <c r="M8841" t="str">
        <v xml:space="preserve"> Adventure</v>
      </c>
    </row>
    <row r="8842" spans="1:13" ht="45" x14ac:dyDescent="0.25">
      <c r="A8842" t="s">
        <v>23893</v>
      </c>
      <c r="B8842" t="s">
        <v>14</v>
      </c>
      <c r="C8842" s="1" t="s">
        <v>6893</v>
      </c>
      <c r="D8842">
        <v>7.1</v>
      </c>
      <c r="E8842">
        <v>488</v>
      </c>
      <c r="F8842">
        <v>21</v>
      </c>
      <c r="G8842" t="str">
        <f t="shared" si="798"/>
        <v>2021</v>
      </c>
      <c r="H8842" t="str">
        <f t="shared" si="799"/>
        <v>Documentary, Comedy</v>
      </c>
      <c r="I8842" t="str">
        <f t="shared" si="800"/>
        <v>History of Swear Words</v>
      </c>
      <c r="J8842" t="str">
        <f t="shared" si="801"/>
        <v>00:21:00</v>
      </c>
      <c r="K8842" t="str" cm="1">
        <f t="array" ref="K8842:L8842">_xlfn.TEXTSPLIT(H8842,",")</f>
        <v>Documentary</v>
      </c>
      <c r="L8842" t="str">
        <v xml:space="preserve"> Comedy</v>
      </c>
    </row>
    <row r="8843" spans="1:13" ht="45" x14ac:dyDescent="0.25">
      <c r="A8843" t="s">
        <v>23893</v>
      </c>
      <c r="B8843" t="s">
        <v>14</v>
      </c>
      <c r="C8843" s="1" t="s">
        <v>6893</v>
      </c>
      <c r="D8843">
        <v>6.8</v>
      </c>
      <c r="E8843">
        <v>373</v>
      </c>
      <c r="F8843">
        <v>21</v>
      </c>
      <c r="G8843" t="str">
        <f t="shared" si="798"/>
        <v>2021</v>
      </c>
      <c r="H8843" t="str">
        <f t="shared" si="799"/>
        <v>Documentary, Comedy</v>
      </c>
      <c r="I8843" t="str">
        <f t="shared" si="800"/>
        <v>History of Swear Words</v>
      </c>
      <c r="J8843" t="str">
        <f t="shared" si="801"/>
        <v>00:21:00</v>
      </c>
      <c r="K8843" t="str" cm="1">
        <f t="array" ref="K8843:L8843">_xlfn.TEXTSPLIT(H8843,",")</f>
        <v>Documentary</v>
      </c>
      <c r="L8843" t="str">
        <v xml:space="preserve"> Comedy</v>
      </c>
    </row>
    <row r="8844" spans="1:13" ht="45" x14ac:dyDescent="0.25">
      <c r="A8844" t="s">
        <v>23893</v>
      </c>
      <c r="B8844" t="s">
        <v>14</v>
      </c>
      <c r="C8844" s="1" t="s">
        <v>6893</v>
      </c>
      <c r="D8844">
        <v>6.4</v>
      </c>
      <c r="E8844">
        <v>351</v>
      </c>
      <c r="F8844">
        <v>21</v>
      </c>
      <c r="G8844" t="str">
        <f t="shared" si="798"/>
        <v>2021</v>
      </c>
      <c r="H8844" t="str">
        <f t="shared" si="799"/>
        <v>Documentary, Comedy</v>
      </c>
      <c r="I8844" t="str">
        <f t="shared" si="800"/>
        <v>History of Swear Words</v>
      </c>
      <c r="J8844" t="str">
        <f t="shared" si="801"/>
        <v>00:21:00</v>
      </c>
      <c r="K8844" t="str" cm="1">
        <f t="array" ref="K8844:L8844">_xlfn.TEXTSPLIT(H8844,",")</f>
        <v>Documentary</v>
      </c>
      <c r="L8844" t="str">
        <v xml:space="preserve"> Comedy</v>
      </c>
    </row>
    <row r="8845" spans="1:13" ht="45" x14ac:dyDescent="0.25">
      <c r="A8845" t="s">
        <v>23893</v>
      </c>
      <c r="B8845" t="s">
        <v>14</v>
      </c>
      <c r="C8845" s="1" t="s">
        <v>6893</v>
      </c>
      <c r="D8845">
        <v>6.9</v>
      </c>
      <c r="E8845">
        <v>301</v>
      </c>
      <c r="F8845">
        <v>21</v>
      </c>
      <c r="G8845" t="str">
        <f t="shared" si="798"/>
        <v>2021</v>
      </c>
      <c r="H8845" t="str">
        <f t="shared" si="799"/>
        <v>Documentary, Comedy</v>
      </c>
      <c r="I8845" t="str">
        <f t="shared" si="800"/>
        <v>History of Swear Words</v>
      </c>
      <c r="J8845" t="str">
        <f t="shared" si="801"/>
        <v>00:21:00</v>
      </c>
      <c r="K8845" t="str" cm="1">
        <f t="array" ref="K8845:L8845">_xlfn.TEXTSPLIT(H8845,",")</f>
        <v>Documentary</v>
      </c>
      <c r="L8845" t="str">
        <v xml:space="preserve"> Comedy</v>
      </c>
    </row>
    <row r="8846" spans="1:13" ht="45" x14ac:dyDescent="0.25">
      <c r="A8846" t="s">
        <v>23893</v>
      </c>
      <c r="B8846" t="s">
        <v>14</v>
      </c>
      <c r="C8846" s="1" t="s">
        <v>6893</v>
      </c>
      <c r="D8846">
        <v>6.7</v>
      </c>
      <c r="E8846">
        <v>279</v>
      </c>
      <c r="G8846" t="str">
        <f t="shared" si="798"/>
        <v>2021</v>
      </c>
      <c r="H8846" t="str">
        <f t="shared" si="799"/>
        <v>Documentary, Comedy</v>
      </c>
      <c r="I8846" t="str">
        <f t="shared" si="800"/>
        <v>History of Swear Words</v>
      </c>
      <c r="J8846" t="str">
        <f t="shared" si="801"/>
        <v>00:00:00</v>
      </c>
      <c r="K8846" t="str" cm="1">
        <f t="array" ref="K8846:L8846">_xlfn.TEXTSPLIT(H8846,",")</f>
        <v>Documentary</v>
      </c>
      <c r="L8846" t="str">
        <v xml:space="preserve"> Comedy</v>
      </c>
    </row>
    <row r="8847" spans="1:13" ht="45" x14ac:dyDescent="0.25">
      <c r="A8847" t="s">
        <v>23893</v>
      </c>
      <c r="B8847" t="s">
        <v>14</v>
      </c>
      <c r="C8847" s="1" t="s">
        <v>6893</v>
      </c>
      <c r="D8847">
        <v>6.8</v>
      </c>
      <c r="E8847">
        <v>263</v>
      </c>
      <c r="G8847" t="str">
        <f t="shared" si="798"/>
        <v>2021</v>
      </c>
      <c r="H8847" t="str">
        <f t="shared" si="799"/>
        <v>Documentary, Comedy</v>
      </c>
      <c r="I8847" t="str">
        <f t="shared" si="800"/>
        <v>History of Swear Words</v>
      </c>
      <c r="J8847" t="str">
        <f t="shared" si="801"/>
        <v>00:00:00</v>
      </c>
      <c r="K8847" t="str" cm="1">
        <f t="array" ref="K8847:L8847">_xlfn.TEXTSPLIT(H8847,",")</f>
        <v>Documentary</v>
      </c>
      <c r="L8847" t="str">
        <v xml:space="preserve"> Comedy</v>
      </c>
    </row>
    <row r="8848" spans="1:13" ht="30" x14ac:dyDescent="0.25">
      <c r="A8848" t="s">
        <v>23851</v>
      </c>
      <c r="B8848">
        <v>-2021</v>
      </c>
      <c r="C8848" s="1" t="s">
        <v>1729</v>
      </c>
      <c r="D8848">
        <v>6.9</v>
      </c>
      <c r="E8848">
        <v>48</v>
      </c>
      <c r="G8848" t="str">
        <f t="shared" si="798"/>
        <v>2021</v>
      </c>
      <c r="H8848" t="str">
        <f t="shared" si="799"/>
        <v>Comedy, Family</v>
      </c>
      <c r="I8848" t="str">
        <f t="shared" si="800"/>
        <v>Dad Stop Embarrassing Me</v>
      </c>
      <c r="J8848" t="str">
        <f t="shared" si="801"/>
        <v>00:00:00</v>
      </c>
      <c r="K8848" t="str" cm="1">
        <f t="array" ref="K8848:L8848">_xlfn.TEXTSPLIT(H8848,",")</f>
        <v>Comedy</v>
      </c>
      <c r="L8848" t="str">
        <v xml:space="preserve"> Family</v>
      </c>
    </row>
    <row r="8849" spans="1:13" ht="45" x14ac:dyDescent="0.25">
      <c r="A8849" t="s">
        <v>23890</v>
      </c>
      <c r="B8849" t="s">
        <v>14</v>
      </c>
      <c r="C8849" s="1" t="s">
        <v>15</v>
      </c>
      <c r="D8849">
        <v>7.2</v>
      </c>
      <c r="E8849">
        <v>79</v>
      </c>
      <c r="G8849" t="str">
        <f t="shared" si="798"/>
        <v>2021</v>
      </c>
      <c r="H8849" t="str">
        <f t="shared" si="799"/>
        <v>Animation, Action, Adventure</v>
      </c>
      <c r="I8849" t="str">
        <f t="shared" si="800"/>
        <v>Gojira shingyura pointo</v>
      </c>
      <c r="J8849" t="str">
        <f t="shared" si="801"/>
        <v>00:00:00</v>
      </c>
      <c r="K8849" t="str" cm="1">
        <f t="array" ref="K8849:M8849">_xlfn.TEXTSPLIT(H8849,",")</f>
        <v>Animation</v>
      </c>
      <c r="L8849" t="str">
        <v xml:space="preserve"> Action</v>
      </c>
      <c r="M8849" t="str">
        <v xml:space="preserve"> Adventure</v>
      </c>
    </row>
    <row r="8850" spans="1:13" ht="45" x14ac:dyDescent="0.25">
      <c r="A8850" t="s">
        <v>23890</v>
      </c>
      <c r="B8850" t="s">
        <v>14</v>
      </c>
      <c r="C8850" s="1" t="s">
        <v>15</v>
      </c>
      <c r="D8850">
        <v>7.3</v>
      </c>
      <c r="E8850">
        <v>73</v>
      </c>
      <c r="G8850" t="str">
        <f t="shared" si="798"/>
        <v>2021</v>
      </c>
      <c r="H8850" t="str">
        <f t="shared" si="799"/>
        <v>Animation, Action, Adventure</v>
      </c>
      <c r="I8850" t="str">
        <f t="shared" si="800"/>
        <v>Gojira shingyura pointo</v>
      </c>
      <c r="J8850" t="str">
        <f t="shared" si="801"/>
        <v>00:00:00</v>
      </c>
      <c r="K8850" t="str" cm="1">
        <f t="array" ref="K8850:M8850">_xlfn.TEXTSPLIT(H8850,",")</f>
        <v>Animation</v>
      </c>
      <c r="L8850" t="str">
        <v xml:space="preserve"> Action</v>
      </c>
      <c r="M8850" t="str">
        <v xml:space="preserve"> Adventure</v>
      </c>
    </row>
    <row r="8851" spans="1:13" ht="45" x14ac:dyDescent="0.25">
      <c r="A8851" t="s">
        <v>23890</v>
      </c>
      <c r="B8851" t="s">
        <v>14</v>
      </c>
      <c r="C8851" s="1" t="s">
        <v>15</v>
      </c>
      <c r="D8851">
        <v>6.9</v>
      </c>
      <c r="E8851">
        <v>67</v>
      </c>
      <c r="G8851" t="str">
        <f t="shared" si="798"/>
        <v>2021</v>
      </c>
      <c r="H8851" t="str">
        <f t="shared" si="799"/>
        <v>Animation, Action, Adventure</v>
      </c>
      <c r="I8851" t="str">
        <f t="shared" si="800"/>
        <v>Gojira shingyura pointo</v>
      </c>
      <c r="J8851" t="str">
        <f t="shared" si="801"/>
        <v>00:00:00</v>
      </c>
      <c r="K8851" t="str" cm="1">
        <f t="array" ref="K8851:M8851">_xlfn.TEXTSPLIT(H8851,",")</f>
        <v>Animation</v>
      </c>
      <c r="L8851" t="str">
        <v xml:space="preserve"> Action</v>
      </c>
      <c r="M8851" t="str">
        <v xml:space="preserve"> Adventure</v>
      </c>
    </row>
    <row r="8852" spans="1:13" ht="45" x14ac:dyDescent="0.25">
      <c r="A8852" t="s">
        <v>23890</v>
      </c>
      <c r="B8852" t="s">
        <v>14</v>
      </c>
      <c r="C8852" s="1" t="s">
        <v>15</v>
      </c>
      <c r="D8852">
        <v>7.4</v>
      </c>
      <c r="E8852">
        <v>67</v>
      </c>
      <c r="G8852" t="str">
        <f t="shared" si="798"/>
        <v>2021</v>
      </c>
      <c r="H8852" t="str">
        <f t="shared" si="799"/>
        <v>Animation, Action, Adventure</v>
      </c>
      <c r="I8852" t="str">
        <f t="shared" si="800"/>
        <v>Gojira shingyura pointo</v>
      </c>
      <c r="J8852" t="str">
        <f t="shared" si="801"/>
        <v>00:00:00</v>
      </c>
      <c r="K8852" t="str" cm="1">
        <f t="array" ref="K8852:M8852">_xlfn.TEXTSPLIT(H8852,",")</f>
        <v>Animation</v>
      </c>
      <c r="L8852" t="str">
        <v xml:space="preserve"> Action</v>
      </c>
      <c r="M8852" t="str">
        <v xml:space="preserve"> Adventure</v>
      </c>
    </row>
    <row r="8853" spans="1:13" ht="45" x14ac:dyDescent="0.25">
      <c r="A8853" t="s">
        <v>23890</v>
      </c>
      <c r="B8853" t="s">
        <v>14</v>
      </c>
      <c r="C8853" s="1" t="s">
        <v>15</v>
      </c>
      <c r="D8853">
        <v>7.5</v>
      </c>
      <c r="E8853">
        <v>64</v>
      </c>
      <c r="G8853" t="str">
        <f t="shared" si="798"/>
        <v>2021</v>
      </c>
      <c r="H8853" t="str">
        <f t="shared" si="799"/>
        <v>Animation, Action, Adventure</v>
      </c>
      <c r="I8853" t="str">
        <f t="shared" si="800"/>
        <v>Gojira shingyura pointo</v>
      </c>
      <c r="J8853" t="str">
        <f t="shared" si="801"/>
        <v>00:00:00</v>
      </c>
      <c r="K8853" t="str" cm="1">
        <f t="array" ref="K8853:M8853">_xlfn.TEXTSPLIT(H8853,",")</f>
        <v>Animation</v>
      </c>
      <c r="L8853" t="str">
        <v xml:space="preserve"> Action</v>
      </c>
      <c r="M8853" t="str">
        <v xml:space="preserve"> Adventure</v>
      </c>
    </row>
    <row r="8854" spans="1:13" ht="45" x14ac:dyDescent="0.25">
      <c r="A8854" t="s">
        <v>23890</v>
      </c>
      <c r="B8854" t="s">
        <v>14</v>
      </c>
      <c r="C8854" s="1" t="s">
        <v>15</v>
      </c>
      <c r="D8854">
        <v>7.4</v>
      </c>
      <c r="E8854">
        <v>60</v>
      </c>
      <c r="G8854" t="str">
        <f t="shared" si="798"/>
        <v>2021</v>
      </c>
      <c r="H8854" t="str">
        <f t="shared" si="799"/>
        <v>Animation, Action, Adventure</v>
      </c>
      <c r="I8854" t="str">
        <f t="shared" si="800"/>
        <v>Gojira shingyura pointo</v>
      </c>
      <c r="J8854" t="str">
        <f t="shared" si="801"/>
        <v>00:00:00</v>
      </c>
      <c r="K8854" t="str" cm="1">
        <f t="array" ref="K8854:M8854">_xlfn.TEXTSPLIT(H8854,",")</f>
        <v>Animation</v>
      </c>
      <c r="L8854" t="str">
        <v xml:space="preserve"> Action</v>
      </c>
      <c r="M8854" t="str">
        <v xml:space="preserve"> Adventure</v>
      </c>
    </row>
    <row r="8855" spans="1:13" ht="45" x14ac:dyDescent="0.25">
      <c r="A8855" t="s">
        <v>23890</v>
      </c>
      <c r="B8855" t="s">
        <v>14</v>
      </c>
      <c r="C8855" s="1" t="s">
        <v>15</v>
      </c>
      <c r="D8855">
        <v>7.2</v>
      </c>
      <c r="E8855">
        <v>53</v>
      </c>
      <c r="G8855" t="str">
        <f t="shared" si="798"/>
        <v>2021</v>
      </c>
      <c r="H8855" t="str">
        <f t="shared" si="799"/>
        <v>Animation, Action, Adventure</v>
      </c>
      <c r="I8855" t="str">
        <f t="shared" si="800"/>
        <v>Gojira shingyura pointo</v>
      </c>
      <c r="J8855" t="str">
        <f t="shared" si="801"/>
        <v>00:00:00</v>
      </c>
      <c r="K8855" t="str" cm="1">
        <f t="array" ref="K8855:M8855">_xlfn.TEXTSPLIT(H8855,",")</f>
        <v>Animation</v>
      </c>
      <c r="L8855" t="str">
        <v xml:space="preserve"> Action</v>
      </c>
      <c r="M8855" t="str">
        <v xml:space="preserve"> Adventure</v>
      </c>
    </row>
    <row r="8856" spans="1:13" ht="45" x14ac:dyDescent="0.25">
      <c r="A8856" t="s">
        <v>23890</v>
      </c>
      <c r="B8856" t="s">
        <v>14</v>
      </c>
      <c r="C8856" s="1" t="s">
        <v>15</v>
      </c>
      <c r="D8856">
        <v>7.5</v>
      </c>
      <c r="E8856">
        <v>51</v>
      </c>
      <c r="G8856" t="str">
        <f t="shared" si="798"/>
        <v>2021</v>
      </c>
      <c r="H8856" t="str">
        <f t="shared" si="799"/>
        <v>Animation, Action, Adventure</v>
      </c>
      <c r="I8856" t="str">
        <f t="shared" si="800"/>
        <v>Gojira shingyura pointo</v>
      </c>
      <c r="J8856" t="str">
        <f t="shared" si="801"/>
        <v>00:00:00</v>
      </c>
      <c r="K8856" t="str" cm="1">
        <f t="array" ref="K8856:M8856">_xlfn.TEXTSPLIT(H8856,",")</f>
        <v>Animation</v>
      </c>
      <c r="L8856" t="str">
        <v xml:space="preserve"> Action</v>
      </c>
      <c r="M8856" t="str">
        <v xml:space="preserve"> Adventure</v>
      </c>
    </row>
    <row r="8857" spans="1:13" ht="45" x14ac:dyDescent="0.25">
      <c r="A8857" t="s">
        <v>23890</v>
      </c>
      <c r="B8857" t="s">
        <v>14</v>
      </c>
      <c r="C8857" s="1" t="s">
        <v>15</v>
      </c>
      <c r="D8857">
        <v>7.5</v>
      </c>
      <c r="E8857">
        <v>50</v>
      </c>
      <c r="G8857" t="str">
        <f t="shared" si="798"/>
        <v>2021</v>
      </c>
      <c r="H8857" t="str">
        <f t="shared" si="799"/>
        <v>Animation, Action, Adventure</v>
      </c>
      <c r="I8857" t="str">
        <f t="shared" si="800"/>
        <v>Gojira shingyura pointo</v>
      </c>
      <c r="J8857" t="str">
        <f t="shared" si="801"/>
        <v>00:00:00</v>
      </c>
      <c r="K8857" t="str" cm="1">
        <f t="array" ref="K8857:M8857">_xlfn.TEXTSPLIT(H8857,",")</f>
        <v>Animation</v>
      </c>
      <c r="L8857" t="str">
        <v xml:space="preserve"> Action</v>
      </c>
      <c r="M8857" t="str">
        <v xml:space="preserve"> Adventure</v>
      </c>
    </row>
    <row r="8858" spans="1:13" ht="45" x14ac:dyDescent="0.25">
      <c r="A8858" t="s">
        <v>23890</v>
      </c>
      <c r="B8858" t="s">
        <v>14</v>
      </c>
      <c r="C8858" s="1" t="s">
        <v>15</v>
      </c>
      <c r="D8858">
        <v>7</v>
      </c>
      <c r="E8858">
        <v>47</v>
      </c>
      <c r="F8858">
        <v>24</v>
      </c>
      <c r="G8858" t="str">
        <f t="shared" si="798"/>
        <v>2021</v>
      </c>
      <c r="H8858" t="str">
        <f t="shared" si="799"/>
        <v>Animation, Action, Adventure</v>
      </c>
      <c r="I8858" t="str">
        <f t="shared" si="800"/>
        <v>Gojira shingyura pointo</v>
      </c>
      <c r="J8858" t="str">
        <f t="shared" si="801"/>
        <v>00:24:00</v>
      </c>
      <c r="K8858" t="str" cm="1">
        <f t="array" ref="K8858:M8858">_xlfn.TEXTSPLIT(H8858,",")</f>
        <v>Animation</v>
      </c>
      <c r="L8858" t="str">
        <v xml:space="preserve"> Action</v>
      </c>
      <c r="M8858" t="str">
        <v xml:space="preserve"> Adventure</v>
      </c>
    </row>
    <row r="8859" spans="1:13" ht="45" x14ac:dyDescent="0.25">
      <c r="A8859" t="s">
        <v>23890</v>
      </c>
      <c r="B8859" t="s">
        <v>14</v>
      </c>
      <c r="C8859" s="1" t="s">
        <v>15</v>
      </c>
      <c r="D8859">
        <v>7.3</v>
      </c>
      <c r="E8859">
        <v>50</v>
      </c>
      <c r="F8859">
        <v>24</v>
      </c>
      <c r="G8859" t="str">
        <f t="shared" si="798"/>
        <v>2021</v>
      </c>
      <c r="H8859" t="str">
        <f t="shared" si="799"/>
        <v>Animation, Action, Adventure</v>
      </c>
      <c r="I8859" t="str">
        <f t="shared" si="800"/>
        <v>Gojira shingyura pointo</v>
      </c>
      <c r="J8859" t="str">
        <f t="shared" si="801"/>
        <v>00:24:00</v>
      </c>
      <c r="K8859" t="str" cm="1">
        <f t="array" ref="K8859:M8859">_xlfn.TEXTSPLIT(H8859,",")</f>
        <v>Animation</v>
      </c>
      <c r="L8859" t="str">
        <v xml:space="preserve"> Action</v>
      </c>
      <c r="M8859" t="str">
        <v xml:space="preserve"> Adventure</v>
      </c>
    </row>
    <row r="8860" spans="1:13" ht="45" x14ac:dyDescent="0.25">
      <c r="A8860" t="s">
        <v>23890</v>
      </c>
      <c r="B8860" t="s">
        <v>14</v>
      </c>
      <c r="C8860" s="1" t="s">
        <v>15</v>
      </c>
      <c r="D8860">
        <v>7.1</v>
      </c>
      <c r="E8860">
        <v>55</v>
      </c>
      <c r="F8860">
        <v>24</v>
      </c>
      <c r="G8860" t="str">
        <f t="shared" si="798"/>
        <v>2021</v>
      </c>
      <c r="H8860" t="str">
        <f t="shared" si="799"/>
        <v>Animation, Action, Adventure</v>
      </c>
      <c r="I8860" t="str">
        <f t="shared" si="800"/>
        <v>Gojira shingyura pointo</v>
      </c>
      <c r="J8860" t="str">
        <f t="shared" si="801"/>
        <v>00:24:00</v>
      </c>
      <c r="K8860" t="str" cm="1">
        <f t="array" ref="K8860:M8860">_xlfn.TEXTSPLIT(H8860,",")</f>
        <v>Animation</v>
      </c>
      <c r="L8860" t="str">
        <v xml:space="preserve"> Action</v>
      </c>
      <c r="M8860" t="str">
        <v xml:space="preserve"> Adventure</v>
      </c>
    </row>
    <row r="8861" spans="1:13" ht="45" x14ac:dyDescent="0.25">
      <c r="A8861" t="s">
        <v>23364</v>
      </c>
      <c r="B8861" t="s">
        <v>688</v>
      </c>
      <c r="C8861" s="1" t="s">
        <v>15</v>
      </c>
      <c r="D8861">
        <v>7</v>
      </c>
      <c r="E8861">
        <v>7</v>
      </c>
      <c r="G8861" t="str">
        <f t="shared" ref="G8861:G8884" si="802">MID(B8861,2,4)</f>
        <v>2020</v>
      </c>
      <c r="H8861" t="str">
        <f t="shared" si="799"/>
        <v>Animation, Action, Adventure</v>
      </c>
      <c r="I8861" t="str">
        <f t="shared" si="800"/>
        <v>Memorias de IdhÃºn</v>
      </c>
      <c r="J8861" t="str">
        <f t="shared" si="801"/>
        <v>00:00:00</v>
      </c>
      <c r="K8861" t="str" cm="1">
        <f t="array" ref="K8861:M8861">_xlfn.TEXTSPLIT(H8861,",")</f>
        <v>Animation</v>
      </c>
      <c r="L8861" t="str">
        <v xml:space="preserve"> Action</v>
      </c>
      <c r="M8861" t="str">
        <v xml:space="preserve"> Adventure</v>
      </c>
    </row>
    <row r="8862" spans="1:13" ht="45" x14ac:dyDescent="0.25">
      <c r="A8862" t="s">
        <v>23935</v>
      </c>
      <c r="B8862" t="s">
        <v>14</v>
      </c>
      <c r="C8862" s="1" t="s">
        <v>6789</v>
      </c>
      <c r="D8862">
        <v>7.3</v>
      </c>
      <c r="E8862">
        <v>214</v>
      </c>
      <c r="F8862">
        <v>51</v>
      </c>
      <c r="G8862" t="str">
        <f t="shared" si="802"/>
        <v>2021</v>
      </c>
      <c r="H8862" t="str">
        <f t="shared" si="799"/>
        <v>Documentary, Reality-TV</v>
      </c>
      <c r="I8862" t="str">
        <f t="shared" si="800"/>
        <v>Surviving Death</v>
      </c>
      <c r="J8862" t="str">
        <f t="shared" si="801"/>
        <v>00:51:00</v>
      </c>
      <c r="K8862" t="str" cm="1">
        <f t="array" ref="K8862:L8862">_xlfn.TEXTSPLIT(H8862,",")</f>
        <v>Documentary</v>
      </c>
      <c r="L8862" t="str">
        <v xml:space="preserve"> Reality-TV</v>
      </c>
    </row>
    <row r="8863" spans="1:13" ht="45" x14ac:dyDescent="0.25">
      <c r="A8863" t="s">
        <v>23935</v>
      </c>
      <c r="B8863" t="s">
        <v>14</v>
      </c>
      <c r="C8863" s="1" t="s">
        <v>6789</v>
      </c>
      <c r="D8863">
        <v>4.8</v>
      </c>
      <c r="E8863">
        <v>174</v>
      </c>
      <c r="F8863">
        <v>57</v>
      </c>
      <c r="G8863" t="str">
        <f t="shared" si="802"/>
        <v>2021</v>
      </c>
      <c r="H8863" t="str">
        <f t="shared" si="799"/>
        <v>Documentary, Reality-TV</v>
      </c>
      <c r="I8863" t="str">
        <f t="shared" si="800"/>
        <v>Surviving Death</v>
      </c>
      <c r="J8863" t="str">
        <f t="shared" si="801"/>
        <v>00:57:00</v>
      </c>
      <c r="K8863" t="str" cm="1">
        <f t="array" ref="K8863:L8863">_xlfn.TEXTSPLIT(H8863,",")</f>
        <v>Documentary</v>
      </c>
      <c r="L8863" t="str">
        <v xml:space="preserve"> Reality-TV</v>
      </c>
    </row>
    <row r="8864" spans="1:13" ht="45" x14ac:dyDescent="0.25">
      <c r="A8864" t="s">
        <v>23935</v>
      </c>
      <c r="B8864" t="s">
        <v>14</v>
      </c>
      <c r="C8864" s="1" t="s">
        <v>6789</v>
      </c>
      <c r="D8864">
        <v>4.5</v>
      </c>
      <c r="E8864">
        <v>151</v>
      </c>
      <c r="F8864">
        <v>50</v>
      </c>
      <c r="G8864" t="str">
        <f t="shared" si="802"/>
        <v>2021</v>
      </c>
      <c r="H8864" t="str">
        <f t="shared" si="799"/>
        <v>Documentary, Reality-TV</v>
      </c>
      <c r="I8864" t="str">
        <f t="shared" si="800"/>
        <v>Surviving Death</v>
      </c>
      <c r="J8864" t="str">
        <f t="shared" si="801"/>
        <v>00:50:00</v>
      </c>
      <c r="K8864" t="str" cm="1">
        <f t="array" ref="K8864:L8864">_xlfn.TEXTSPLIT(H8864,",")</f>
        <v>Documentary</v>
      </c>
      <c r="L8864" t="str">
        <v xml:space="preserve"> Reality-TV</v>
      </c>
    </row>
    <row r="8865" spans="1:13" ht="45" x14ac:dyDescent="0.25">
      <c r="A8865" t="s">
        <v>23935</v>
      </c>
      <c r="B8865" t="s">
        <v>14</v>
      </c>
      <c r="C8865" s="1" t="s">
        <v>6789</v>
      </c>
      <c r="D8865">
        <v>6.5</v>
      </c>
      <c r="E8865">
        <v>116</v>
      </c>
      <c r="F8865">
        <v>48</v>
      </c>
      <c r="G8865" t="str">
        <f t="shared" si="802"/>
        <v>2021</v>
      </c>
      <c r="H8865" t="str">
        <f t="shared" si="799"/>
        <v>Documentary, Reality-TV</v>
      </c>
      <c r="I8865" t="str">
        <f t="shared" si="800"/>
        <v>Surviving Death</v>
      </c>
      <c r="J8865" t="str">
        <f t="shared" si="801"/>
        <v>00:48:00</v>
      </c>
      <c r="K8865" t="str" cm="1">
        <f t="array" ref="K8865:L8865">_xlfn.TEXTSPLIT(H8865,",")</f>
        <v>Documentary</v>
      </c>
      <c r="L8865" t="str">
        <v xml:space="preserve"> Reality-TV</v>
      </c>
    </row>
    <row r="8866" spans="1:13" ht="45" x14ac:dyDescent="0.25">
      <c r="A8866" t="s">
        <v>23935</v>
      </c>
      <c r="B8866" t="s">
        <v>14</v>
      </c>
      <c r="C8866" s="1" t="s">
        <v>6789</v>
      </c>
      <c r="D8866">
        <v>6.7</v>
      </c>
      <c r="E8866">
        <v>105</v>
      </c>
      <c r="F8866">
        <v>53</v>
      </c>
      <c r="G8866" t="str">
        <f t="shared" si="802"/>
        <v>2021</v>
      </c>
      <c r="H8866" t="str">
        <f t="shared" si="799"/>
        <v>Documentary, Reality-TV</v>
      </c>
      <c r="I8866" t="str">
        <f t="shared" si="800"/>
        <v>Surviving Death</v>
      </c>
      <c r="J8866" t="str">
        <f t="shared" si="801"/>
        <v>00:53:00</v>
      </c>
      <c r="K8866" t="str" cm="1">
        <f t="array" ref="K8866:L8866">_xlfn.TEXTSPLIT(H8866,",")</f>
        <v>Documentary</v>
      </c>
      <c r="L8866" t="str">
        <v xml:space="preserve"> Reality-TV</v>
      </c>
    </row>
    <row r="8867" spans="1:13" ht="45" x14ac:dyDescent="0.25">
      <c r="A8867" t="s">
        <v>23935</v>
      </c>
      <c r="B8867" t="s">
        <v>14</v>
      </c>
      <c r="C8867" s="1" t="s">
        <v>6789</v>
      </c>
      <c r="D8867">
        <v>8.1</v>
      </c>
      <c r="E8867">
        <v>134</v>
      </c>
      <c r="F8867">
        <v>52</v>
      </c>
      <c r="G8867" t="str">
        <f t="shared" si="802"/>
        <v>2021</v>
      </c>
      <c r="H8867" t="str">
        <f t="shared" si="799"/>
        <v>Documentary, Reality-TV</v>
      </c>
      <c r="I8867" t="str">
        <f t="shared" si="800"/>
        <v>Surviving Death</v>
      </c>
      <c r="J8867" t="str">
        <f t="shared" si="801"/>
        <v>00:52:00</v>
      </c>
      <c r="K8867" t="str" cm="1">
        <f t="array" ref="K8867:L8867">_xlfn.TEXTSPLIT(H8867,",")</f>
        <v>Documentary</v>
      </c>
      <c r="L8867" t="str">
        <v xml:space="preserve"> Reality-TV</v>
      </c>
    </row>
    <row r="8868" spans="1:13" ht="30" x14ac:dyDescent="0.25">
      <c r="A8868" t="s">
        <v>20291</v>
      </c>
      <c r="B8868" t="s">
        <v>51</v>
      </c>
      <c r="C8868" s="1" t="s">
        <v>38</v>
      </c>
      <c r="D8868">
        <v>7.4</v>
      </c>
      <c r="E8868">
        <v>205</v>
      </c>
      <c r="F8868">
        <v>42</v>
      </c>
      <c r="G8868" t="str">
        <f t="shared" si="802"/>
        <v>2019</v>
      </c>
      <c r="H8868" t="str">
        <f t="shared" si="799"/>
        <v>Drama, Romance</v>
      </c>
      <c r="I8868" t="str">
        <f t="shared" si="800"/>
        <v>Virgin River</v>
      </c>
      <c r="J8868" t="str">
        <f t="shared" si="801"/>
        <v>00:42:00</v>
      </c>
      <c r="K8868" t="str" cm="1">
        <f t="array" ref="K8868:L8868">_xlfn.TEXTSPLIT(H8868,",")</f>
        <v>Drama</v>
      </c>
      <c r="L8868" t="str">
        <v xml:space="preserve"> Romance</v>
      </c>
    </row>
    <row r="8869" spans="1:13" ht="30" x14ac:dyDescent="0.25">
      <c r="A8869" t="s">
        <v>20291</v>
      </c>
      <c r="B8869" t="s">
        <v>51</v>
      </c>
      <c r="C8869" s="1" t="s">
        <v>38</v>
      </c>
      <c r="D8869">
        <v>7.2</v>
      </c>
      <c r="E8869">
        <v>187</v>
      </c>
      <c r="F8869">
        <v>46</v>
      </c>
      <c r="G8869" t="str">
        <f t="shared" si="802"/>
        <v>2019</v>
      </c>
      <c r="H8869" t="str">
        <f t="shared" si="799"/>
        <v>Drama, Romance</v>
      </c>
      <c r="I8869" t="str">
        <f t="shared" si="800"/>
        <v>Virgin River</v>
      </c>
      <c r="J8869" t="str">
        <f t="shared" si="801"/>
        <v>00:46:00</v>
      </c>
      <c r="K8869" t="str" cm="1">
        <f t="array" ref="K8869:L8869">_xlfn.TEXTSPLIT(H8869,",")</f>
        <v>Drama</v>
      </c>
      <c r="L8869" t="str">
        <v xml:space="preserve"> Romance</v>
      </c>
    </row>
    <row r="8870" spans="1:13" ht="30" x14ac:dyDescent="0.25">
      <c r="A8870" t="s">
        <v>20291</v>
      </c>
      <c r="B8870" t="s">
        <v>51</v>
      </c>
      <c r="C8870" s="1" t="s">
        <v>38</v>
      </c>
      <c r="D8870">
        <v>7.6</v>
      </c>
      <c r="E8870">
        <v>171</v>
      </c>
      <c r="F8870">
        <v>47</v>
      </c>
      <c r="G8870" t="str">
        <f t="shared" si="802"/>
        <v>2019</v>
      </c>
      <c r="H8870" t="str">
        <f t="shared" si="799"/>
        <v>Drama, Romance</v>
      </c>
      <c r="I8870" t="str">
        <f t="shared" si="800"/>
        <v>Virgin River</v>
      </c>
      <c r="J8870" t="str">
        <f t="shared" si="801"/>
        <v>00:47:00</v>
      </c>
      <c r="K8870" t="str" cm="1">
        <f t="array" ref="K8870:L8870">_xlfn.TEXTSPLIT(H8870,",")</f>
        <v>Drama</v>
      </c>
      <c r="L8870" t="str">
        <v xml:space="preserve"> Romance</v>
      </c>
    </row>
    <row r="8871" spans="1:13" ht="30" x14ac:dyDescent="0.25">
      <c r="A8871" t="s">
        <v>20291</v>
      </c>
      <c r="B8871" t="s">
        <v>51</v>
      </c>
      <c r="C8871" s="1" t="s">
        <v>38</v>
      </c>
      <c r="D8871">
        <v>7.5</v>
      </c>
      <c r="E8871">
        <v>162</v>
      </c>
      <c r="F8871">
        <v>45</v>
      </c>
      <c r="G8871" t="str">
        <f t="shared" si="802"/>
        <v>2019</v>
      </c>
      <c r="H8871" t="str">
        <f t="shared" si="799"/>
        <v>Drama, Romance</v>
      </c>
      <c r="I8871" t="str">
        <f t="shared" si="800"/>
        <v>Virgin River</v>
      </c>
      <c r="J8871" t="str">
        <f t="shared" si="801"/>
        <v>00:45:00</v>
      </c>
      <c r="K8871" t="str" cm="1">
        <f t="array" ref="K8871:L8871">_xlfn.TEXTSPLIT(H8871,",")</f>
        <v>Drama</v>
      </c>
      <c r="L8871" t="str">
        <v xml:space="preserve"> Romance</v>
      </c>
    </row>
    <row r="8872" spans="1:13" ht="30" x14ac:dyDescent="0.25">
      <c r="A8872" t="s">
        <v>20291</v>
      </c>
      <c r="B8872" t="s">
        <v>51</v>
      </c>
      <c r="C8872" s="1" t="s">
        <v>38</v>
      </c>
      <c r="D8872">
        <v>7.6</v>
      </c>
      <c r="E8872">
        <v>160</v>
      </c>
      <c r="F8872">
        <v>42</v>
      </c>
      <c r="G8872" t="str">
        <f t="shared" si="802"/>
        <v>2019</v>
      </c>
      <c r="H8872" t="str">
        <f t="shared" si="799"/>
        <v>Drama, Romance</v>
      </c>
      <c r="I8872" t="str">
        <f t="shared" si="800"/>
        <v>Virgin River</v>
      </c>
      <c r="J8872" t="str">
        <f t="shared" si="801"/>
        <v>00:42:00</v>
      </c>
      <c r="K8872" t="str" cm="1">
        <f t="array" ref="K8872:L8872">_xlfn.TEXTSPLIT(H8872,",")</f>
        <v>Drama</v>
      </c>
      <c r="L8872" t="str">
        <v xml:space="preserve"> Romance</v>
      </c>
    </row>
    <row r="8873" spans="1:13" ht="30" x14ac:dyDescent="0.25">
      <c r="A8873" t="s">
        <v>20291</v>
      </c>
      <c r="B8873" t="s">
        <v>51</v>
      </c>
      <c r="C8873" s="1" t="s">
        <v>38</v>
      </c>
      <c r="D8873">
        <v>7.4</v>
      </c>
      <c r="E8873">
        <v>159</v>
      </c>
      <c r="F8873">
        <v>44</v>
      </c>
      <c r="G8873" t="str">
        <f t="shared" si="802"/>
        <v>2019</v>
      </c>
      <c r="H8873" t="str">
        <f t="shared" si="799"/>
        <v>Drama, Romance</v>
      </c>
      <c r="I8873" t="str">
        <f t="shared" si="800"/>
        <v>Virgin River</v>
      </c>
      <c r="J8873" t="str">
        <f t="shared" si="801"/>
        <v>00:44:00</v>
      </c>
      <c r="K8873" t="str" cm="1">
        <f t="array" ref="K8873:L8873">_xlfn.TEXTSPLIT(H8873,",")</f>
        <v>Drama</v>
      </c>
      <c r="L8873" t="str">
        <v xml:space="preserve"> Romance</v>
      </c>
    </row>
    <row r="8874" spans="1:13" ht="30" x14ac:dyDescent="0.25">
      <c r="A8874" t="s">
        <v>20291</v>
      </c>
      <c r="B8874" t="s">
        <v>51</v>
      </c>
      <c r="C8874" s="1" t="s">
        <v>38</v>
      </c>
      <c r="D8874">
        <v>7.9</v>
      </c>
      <c r="E8874">
        <v>167</v>
      </c>
      <c r="F8874">
        <v>44</v>
      </c>
      <c r="G8874" t="str">
        <f t="shared" si="802"/>
        <v>2019</v>
      </c>
      <c r="H8874" t="str">
        <f t="shared" si="799"/>
        <v>Drama, Romance</v>
      </c>
      <c r="I8874" t="str">
        <f t="shared" si="800"/>
        <v>Virgin River</v>
      </c>
      <c r="J8874" t="str">
        <f t="shared" si="801"/>
        <v>00:44:00</v>
      </c>
      <c r="K8874" t="str" cm="1">
        <f t="array" ref="K8874:L8874">_xlfn.TEXTSPLIT(H8874,",")</f>
        <v>Drama</v>
      </c>
      <c r="L8874" t="str">
        <v xml:space="preserve"> Romance</v>
      </c>
    </row>
    <row r="8875" spans="1:13" ht="30" x14ac:dyDescent="0.25">
      <c r="A8875" t="s">
        <v>20291</v>
      </c>
      <c r="B8875" t="s">
        <v>51</v>
      </c>
      <c r="C8875" s="1" t="s">
        <v>38</v>
      </c>
      <c r="D8875">
        <v>7.8</v>
      </c>
      <c r="E8875">
        <v>157</v>
      </c>
      <c r="F8875">
        <v>48</v>
      </c>
      <c r="G8875" t="str">
        <f t="shared" si="802"/>
        <v>2019</v>
      </c>
      <c r="H8875" t="str">
        <f t="shared" si="799"/>
        <v>Drama, Romance</v>
      </c>
      <c r="I8875" t="str">
        <f t="shared" si="800"/>
        <v>Virgin River</v>
      </c>
      <c r="J8875" t="str">
        <f t="shared" si="801"/>
        <v>00:48:00</v>
      </c>
      <c r="K8875" t="str" cm="1">
        <f t="array" ref="K8875:L8875">_xlfn.TEXTSPLIT(H8875,",")</f>
        <v>Drama</v>
      </c>
      <c r="L8875" t="str">
        <v xml:space="preserve"> Romance</v>
      </c>
    </row>
    <row r="8876" spans="1:13" ht="30" x14ac:dyDescent="0.25">
      <c r="A8876" t="s">
        <v>20291</v>
      </c>
      <c r="B8876" t="s">
        <v>51</v>
      </c>
      <c r="C8876" s="1" t="s">
        <v>38</v>
      </c>
      <c r="D8876">
        <v>7.3</v>
      </c>
      <c r="E8876">
        <v>190</v>
      </c>
      <c r="G8876" t="str">
        <f t="shared" si="802"/>
        <v>2019</v>
      </c>
      <c r="H8876" t="str">
        <f t="shared" si="799"/>
        <v>Drama, Romance</v>
      </c>
      <c r="I8876" t="str">
        <f t="shared" si="800"/>
        <v>Virgin River</v>
      </c>
      <c r="J8876" t="str">
        <f t="shared" si="801"/>
        <v>00:00:00</v>
      </c>
      <c r="K8876" t="str" cm="1">
        <f t="array" ref="K8876:L8876">_xlfn.TEXTSPLIT(H8876,",")</f>
        <v>Drama</v>
      </c>
      <c r="L8876" t="str">
        <v xml:space="preserve"> Romance</v>
      </c>
    </row>
    <row r="8877" spans="1:13" ht="45" x14ac:dyDescent="0.25">
      <c r="A8877" t="s">
        <v>23609</v>
      </c>
      <c r="B8877" t="s">
        <v>14</v>
      </c>
      <c r="C8877" s="1" t="s">
        <v>1468</v>
      </c>
      <c r="D8877">
        <v>7</v>
      </c>
      <c r="E8877">
        <v>54</v>
      </c>
      <c r="F8877">
        <v>34</v>
      </c>
      <c r="G8877" t="str">
        <f t="shared" si="802"/>
        <v>2021</v>
      </c>
      <c r="H8877" t="str">
        <f t="shared" si="799"/>
        <v>Comedy, Drama, Family</v>
      </c>
      <c r="I8877" t="str">
        <f t="shared" si="800"/>
        <v>Zero Chill</v>
      </c>
      <c r="J8877" t="str">
        <f t="shared" si="801"/>
        <v>00:34:00</v>
      </c>
      <c r="K8877" t="str" cm="1">
        <f t="array" ref="K8877:M8877">_xlfn.TEXTSPLIT(H8877,",")</f>
        <v>Comedy</v>
      </c>
      <c r="L8877" t="str">
        <v xml:space="preserve"> Drama</v>
      </c>
      <c r="M8877" t="str">
        <v xml:space="preserve"> Family</v>
      </c>
    </row>
    <row r="8878" spans="1:13" ht="45" x14ac:dyDescent="0.25">
      <c r="A8878" t="s">
        <v>23609</v>
      </c>
      <c r="B8878" t="s">
        <v>14</v>
      </c>
      <c r="C8878" s="1" t="s">
        <v>1468</v>
      </c>
      <c r="D8878">
        <v>6.6</v>
      </c>
      <c r="E8878">
        <v>41</v>
      </c>
      <c r="F8878">
        <v>28</v>
      </c>
      <c r="G8878" t="str">
        <f t="shared" si="802"/>
        <v>2021</v>
      </c>
      <c r="H8878" t="str">
        <f t="shared" si="799"/>
        <v>Comedy, Drama, Family</v>
      </c>
      <c r="I8878" t="str">
        <f t="shared" si="800"/>
        <v>Zero Chill</v>
      </c>
      <c r="J8878" t="str">
        <f t="shared" si="801"/>
        <v>00:28:00</v>
      </c>
      <c r="K8878" t="str" cm="1">
        <f t="array" ref="K8878:M8878">_xlfn.TEXTSPLIT(H8878,",")</f>
        <v>Comedy</v>
      </c>
      <c r="L8878" t="str">
        <v xml:space="preserve"> Drama</v>
      </c>
      <c r="M8878" t="str">
        <v xml:space="preserve"> Family</v>
      </c>
    </row>
    <row r="8879" spans="1:13" ht="45" x14ac:dyDescent="0.25">
      <c r="A8879" t="s">
        <v>23609</v>
      </c>
      <c r="B8879" t="s">
        <v>14</v>
      </c>
      <c r="C8879" s="1" t="s">
        <v>1468</v>
      </c>
      <c r="D8879">
        <v>6.9</v>
      </c>
      <c r="E8879">
        <v>38</v>
      </c>
      <c r="F8879">
        <v>31</v>
      </c>
      <c r="G8879" t="str">
        <f t="shared" si="802"/>
        <v>2021</v>
      </c>
      <c r="H8879" t="str">
        <f t="shared" si="799"/>
        <v>Comedy, Drama, Family</v>
      </c>
      <c r="I8879" t="str">
        <f t="shared" si="800"/>
        <v>Zero Chill</v>
      </c>
      <c r="J8879" t="str">
        <f t="shared" si="801"/>
        <v>00:31:00</v>
      </c>
      <c r="K8879" t="str" cm="1">
        <f t="array" ref="K8879:M8879">_xlfn.TEXTSPLIT(H8879,",")</f>
        <v>Comedy</v>
      </c>
      <c r="L8879" t="str">
        <v xml:space="preserve"> Drama</v>
      </c>
      <c r="M8879" t="str">
        <v xml:space="preserve"> Family</v>
      </c>
    </row>
    <row r="8880" spans="1:13" ht="45" x14ac:dyDescent="0.25">
      <c r="A8880" t="s">
        <v>23609</v>
      </c>
      <c r="B8880" t="s">
        <v>14</v>
      </c>
      <c r="C8880" s="1" t="s">
        <v>1468</v>
      </c>
      <c r="D8880">
        <v>7.1</v>
      </c>
      <c r="E8880">
        <v>34</v>
      </c>
      <c r="F8880">
        <v>26</v>
      </c>
      <c r="G8880" t="str">
        <f t="shared" si="802"/>
        <v>2021</v>
      </c>
      <c r="H8880" t="str">
        <f t="shared" si="799"/>
        <v>Comedy, Drama, Family</v>
      </c>
      <c r="I8880" t="str">
        <f t="shared" si="800"/>
        <v>Zero Chill</v>
      </c>
      <c r="J8880" t="str">
        <f t="shared" si="801"/>
        <v>00:26:00</v>
      </c>
      <c r="K8880" t="str" cm="1">
        <f t="array" ref="K8880:M8880">_xlfn.TEXTSPLIT(H8880,",")</f>
        <v>Comedy</v>
      </c>
      <c r="L8880" t="str">
        <v xml:space="preserve"> Drama</v>
      </c>
      <c r="M8880" t="str">
        <v xml:space="preserve"> Family</v>
      </c>
    </row>
    <row r="8881" spans="1:13" ht="45" x14ac:dyDescent="0.25">
      <c r="A8881" t="s">
        <v>23609</v>
      </c>
      <c r="B8881" t="s">
        <v>14</v>
      </c>
      <c r="C8881" s="1" t="s">
        <v>1468</v>
      </c>
      <c r="D8881">
        <v>7.4</v>
      </c>
      <c r="E8881">
        <v>41</v>
      </c>
      <c r="F8881">
        <v>30</v>
      </c>
      <c r="G8881" t="str">
        <f t="shared" si="802"/>
        <v>2021</v>
      </c>
      <c r="H8881" t="str">
        <f t="shared" si="799"/>
        <v>Comedy, Drama, Family</v>
      </c>
      <c r="I8881" t="str">
        <f t="shared" si="800"/>
        <v>Zero Chill</v>
      </c>
      <c r="J8881" t="str">
        <f t="shared" si="801"/>
        <v>00:30:00</v>
      </c>
      <c r="K8881" t="str" cm="1">
        <f t="array" ref="K8881:M8881">_xlfn.TEXTSPLIT(H8881,",")</f>
        <v>Comedy</v>
      </c>
      <c r="L8881" t="str">
        <v xml:space="preserve"> Drama</v>
      </c>
      <c r="M8881" t="str">
        <v xml:space="preserve"> Family</v>
      </c>
    </row>
    <row r="8882" spans="1:13" ht="45" x14ac:dyDescent="0.25">
      <c r="A8882" t="s">
        <v>23609</v>
      </c>
      <c r="B8882" t="s">
        <v>14</v>
      </c>
      <c r="C8882" s="1" t="s">
        <v>1468</v>
      </c>
      <c r="D8882">
        <v>7.2</v>
      </c>
      <c r="E8882">
        <v>38</v>
      </c>
      <c r="F8882">
        <v>27</v>
      </c>
      <c r="G8882" t="str">
        <f t="shared" si="802"/>
        <v>2021</v>
      </c>
      <c r="H8882" t="str">
        <f t="shared" si="799"/>
        <v>Comedy, Drama, Family</v>
      </c>
      <c r="I8882" t="str">
        <f t="shared" si="800"/>
        <v>Zero Chill</v>
      </c>
      <c r="J8882" t="str">
        <f t="shared" si="801"/>
        <v>00:27:00</v>
      </c>
      <c r="K8882" t="str" cm="1">
        <f t="array" ref="K8882:M8882">_xlfn.TEXTSPLIT(H8882,",")</f>
        <v>Comedy</v>
      </c>
      <c r="L8882" t="str">
        <v xml:space="preserve"> Drama</v>
      </c>
      <c r="M8882" t="str">
        <v xml:space="preserve"> Family</v>
      </c>
    </row>
    <row r="8883" spans="1:13" ht="45" x14ac:dyDescent="0.25">
      <c r="A8883" t="s">
        <v>23609</v>
      </c>
      <c r="B8883" t="s">
        <v>14</v>
      </c>
      <c r="C8883" s="1" t="s">
        <v>1468</v>
      </c>
      <c r="D8883">
        <v>7.3</v>
      </c>
      <c r="E8883">
        <v>37</v>
      </c>
      <c r="F8883">
        <v>26</v>
      </c>
      <c r="G8883" t="str">
        <f t="shared" si="802"/>
        <v>2021</v>
      </c>
      <c r="H8883" t="str">
        <f t="shared" si="799"/>
        <v>Comedy, Drama, Family</v>
      </c>
      <c r="I8883" t="str">
        <f t="shared" si="800"/>
        <v>Zero Chill</v>
      </c>
      <c r="J8883" t="str">
        <f t="shared" si="801"/>
        <v>00:26:00</v>
      </c>
      <c r="K8883" t="str" cm="1">
        <f t="array" ref="K8883:M8883">_xlfn.TEXTSPLIT(H8883,",")</f>
        <v>Comedy</v>
      </c>
      <c r="L8883" t="str">
        <v xml:space="preserve"> Drama</v>
      </c>
      <c r="M8883" t="str">
        <v xml:space="preserve"> Family</v>
      </c>
    </row>
    <row r="8884" spans="1:13" ht="45" x14ac:dyDescent="0.25">
      <c r="A8884" t="s">
        <v>23609</v>
      </c>
      <c r="B8884" t="s">
        <v>14</v>
      </c>
      <c r="C8884" s="1" t="s">
        <v>1468</v>
      </c>
      <c r="D8884">
        <v>7.2</v>
      </c>
      <c r="E8884">
        <v>37</v>
      </c>
      <c r="F8884">
        <v>29</v>
      </c>
      <c r="G8884" t="str">
        <f t="shared" si="802"/>
        <v>2021</v>
      </c>
      <c r="H8884" t="str">
        <f t="shared" si="799"/>
        <v>Comedy, Drama, Family</v>
      </c>
      <c r="I8884" t="str">
        <f t="shared" si="800"/>
        <v>Zero Chill</v>
      </c>
      <c r="J8884" t="str">
        <f t="shared" si="801"/>
        <v>00:29:00</v>
      </c>
      <c r="K8884" t="str" cm="1">
        <f t="array" ref="K8884:M8884">_xlfn.TEXTSPLIT(H8884,",")</f>
        <v>Comedy</v>
      </c>
      <c r="L8884" t="str">
        <v xml:space="preserve"> Drama</v>
      </c>
      <c r="M8884" t="str">
        <v xml:space="preserve"> Family</v>
      </c>
    </row>
    <row r="8885" spans="1:13" ht="45" x14ac:dyDescent="0.25">
      <c r="A8885" t="s">
        <v>23966</v>
      </c>
      <c r="C8885" s="1" t="s">
        <v>64</v>
      </c>
      <c r="H8885" t="str">
        <f t="shared" si="799"/>
        <v>Drama, Horror, Mystery</v>
      </c>
      <c r="I8885" t="str">
        <f t="shared" si="800"/>
        <v>First Kill</v>
      </c>
      <c r="J8885" t="str">
        <f t="shared" si="801"/>
        <v>00:00:00</v>
      </c>
      <c r="K8885" t="str" cm="1">
        <f t="array" ref="K8885:M8885">_xlfn.TEXTSPLIT(H8885,",")</f>
        <v>Drama</v>
      </c>
      <c r="L8885" t="str">
        <v xml:space="preserve"> Horror</v>
      </c>
      <c r="M8885" t="str">
        <v xml:space="preserve"> Mystery</v>
      </c>
    </row>
    <row r="8886" spans="1:13" ht="45" x14ac:dyDescent="0.25">
      <c r="A8886" t="s">
        <v>23969</v>
      </c>
      <c r="B8886" t="s">
        <v>14</v>
      </c>
      <c r="C8886" s="1" t="s">
        <v>68</v>
      </c>
      <c r="D8886">
        <v>7.8</v>
      </c>
      <c r="E8886">
        <v>45</v>
      </c>
      <c r="F8886">
        <v>33</v>
      </c>
      <c r="G8886" t="str">
        <f t="shared" ref="G8886:G8919" si="803">MID(B8886,2,4)</f>
        <v>2021</v>
      </c>
      <c r="H8886" t="str">
        <f t="shared" si="799"/>
        <v>Comedy, Drama, Romance</v>
      </c>
      <c r="I8886" t="str">
        <f t="shared" si="800"/>
        <v>Generazione 56K</v>
      </c>
      <c r="J8886" t="str">
        <f t="shared" si="801"/>
        <v>00:33:00</v>
      </c>
      <c r="K8886" t="str" cm="1">
        <f t="array" ref="K8886:M8886">_xlfn.TEXTSPLIT(H8886,",")</f>
        <v>Comedy</v>
      </c>
      <c r="L8886" t="str">
        <v xml:space="preserve"> Drama</v>
      </c>
      <c r="M8886" t="str">
        <v xml:space="preserve"> Romance</v>
      </c>
    </row>
    <row r="8887" spans="1:13" ht="30" x14ac:dyDescent="0.25">
      <c r="A8887" t="s">
        <v>23974</v>
      </c>
      <c r="B8887" t="s">
        <v>14</v>
      </c>
      <c r="C8887" s="1" t="s">
        <v>34</v>
      </c>
      <c r="D8887">
        <v>7.1</v>
      </c>
      <c r="E8887">
        <v>40</v>
      </c>
      <c r="G8887" t="str">
        <f t="shared" si="803"/>
        <v>2021</v>
      </c>
      <c r="H8887" t="str">
        <f t="shared" si="799"/>
        <v>Action, Crime, Drama</v>
      </c>
      <c r="I8887" t="str">
        <f t="shared" si="800"/>
        <v>CaÃ¯d</v>
      </c>
      <c r="J8887" t="str">
        <f t="shared" si="801"/>
        <v>00:00:00</v>
      </c>
      <c r="K8887" t="str" cm="1">
        <f t="array" ref="K8887:M8887">_xlfn.TEXTSPLIT(H8887,",")</f>
        <v>Action</v>
      </c>
      <c r="L8887" t="str">
        <v xml:space="preserve"> Crime</v>
      </c>
      <c r="M8887" t="str">
        <v xml:space="preserve"> Drama</v>
      </c>
    </row>
    <row r="8888" spans="1:13" ht="30" x14ac:dyDescent="0.25">
      <c r="A8888" t="s">
        <v>23974</v>
      </c>
      <c r="B8888" t="s">
        <v>14</v>
      </c>
      <c r="C8888" s="1" t="s">
        <v>34</v>
      </c>
      <c r="D8888">
        <v>7.1</v>
      </c>
      <c r="E8888">
        <v>36</v>
      </c>
      <c r="G8888" t="str">
        <f t="shared" si="803"/>
        <v>2021</v>
      </c>
      <c r="H8888" t="str">
        <f t="shared" si="799"/>
        <v>Action, Crime, Drama</v>
      </c>
      <c r="I8888" t="str">
        <f t="shared" si="800"/>
        <v>CaÃ¯d</v>
      </c>
      <c r="J8888" t="str">
        <f t="shared" si="801"/>
        <v>00:00:00</v>
      </c>
      <c r="K8888" t="str" cm="1">
        <f t="array" ref="K8888:M8888">_xlfn.TEXTSPLIT(H8888,",")</f>
        <v>Action</v>
      </c>
      <c r="L8888" t="str">
        <v xml:space="preserve"> Crime</v>
      </c>
      <c r="M8888" t="str">
        <v xml:space="preserve"> Drama</v>
      </c>
    </row>
    <row r="8889" spans="1:13" ht="30" x14ac:dyDescent="0.25">
      <c r="A8889" t="s">
        <v>23974</v>
      </c>
      <c r="B8889" t="s">
        <v>14</v>
      </c>
      <c r="C8889" s="1" t="s">
        <v>34</v>
      </c>
      <c r="D8889">
        <v>7.4</v>
      </c>
      <c r="E8889">
        <v>35</v>
      </c>
      <c r="G8889" t="str">
        <f t="shared" si="803"/>
        <v>2021</v>
      </c>
      <c r="H8889" t="str">
        <f t="shared" si="799"/>
        <v>Action, Crime, Drama</v>
      </c>
      <c r="I8889" t="str">
        <f t="shared" si="800"/>
        <v>CaÃ¯d</v>
      </c>
      <c r="J8889" t="str">
        <f t="shared" si="801"/>
        <v>00:00:00</v>
      </c>
      <c r="K8889" t="str" cm="1">
        <f t="array" ref="K8889:M8889">_xlfn.TEXTSPLIT(H8889,",")</f>
        <v>Action</v>
      </c>
      <c r="L8889" t="str">
        <v xml:space="preserve"> Crime</v>
      </c>
      <c r="M8889" t="str">
        <v xml:space="preserve"> Drama</v>
      </c>
    </row>
    <row r="8890" spans="1:13" ht="30" x14ac:dyDescent="0.25">
      <c r="A8890" t="s">
        <v>23974</v>
      </c>
      <c r="B8890" t="s">
        <v>14</v>
      </c>
      <c r="C8890" s="1" t="s">
        <v>34</v>
      </c>
      <c r="D8890">
        <v>7.1</v>
      </c>
      <c r="E8890">
        <v>32</v>
      </c>
      <c r="G8890" t="str">
        <f t="shared" si="803"/>
        <v>2021</v>
      </c>
      <c r="H8890" t="str">
        <f t="shared" si="799"/>
        <v>Action, Crime, Drama</v>
      </c>
      <c r="I8890" t="str">
        <f t="shared" si="800"/>
        <v>CaÃ¯d</v>
      </c>
      <c r="J8890" t="str">
        <f t="shared" si="801"/>
        <v>00:00:00</v>
      </c>
      <c r="K8890" t="str" cm="1">
        <f t="array" ref="K8890:M8890">_xlfn.TEXTSPLIT(H8890,",")</f>
        <v>Action</v>
      </c>
      <c r="L8890" t="str">
        <v xml:space="preserve"> Crime</v>
      </c>
      <c r="M8890" t="str">
        <v xml:space="preserve"> Drama</v>
      </c>
    </row>
    <row r="8891" spans="1:13" ht="30" x14ac:dyDescent="0.25">
      <c r="A8891" t="s">
        <v>23974</v>
      </c>
      <c r="B8891" t="s">
        <v>14</v>
      </c>
      <c r="C8891" s="1" t="s">
        <v>34</v>
      </c>
      <c r="D8891">
        <v>7.6</v>
      </c>
      <c r="E8891">
        <v>31</v>
      </c>
      <c r="G8891" t="str">
        <f t="shared" si="803"/>
        <v>2021</v>
      </c>
      <c r="H8891" t="str">
        <f t="shared" si="799"/>
        <v>Action, Crime, Drama</v>
      </c>
      <c r="I8891" t="str">
        <f t="shared" si="800"/>
        <v>CaÃ¯d</v>
      </c>
      <c r="J8891" t="str">
        <f t="shared" si="801"/>
        <v>00:00:00</v>
      </c>
      <c r="K8891" t="str" cm="1">
        <f t="array" ref="K8891:M8891">_xlfn.TEXTSPLIT(H8891,",")</f>
        <v>Action</v>
      </c>
      <c r="L8891" t="str">
        <v xml:space="preserve"> Crime</v>
      </c>
      <c r="M8891" t="str">
        <v xml:space="preserve"> Drama</v>
      </c>
    </row>
    <row r="8892" spans="1:13" ht="30" x14ac:dyDescent="0.25">
      <c r="A8892" t="s">
        <v>23974</v>
      </c>
      <c r="B8892" t="s">
        <v>14</v>
      </c>
      <c r="C8892" s="1" t="s">
        <v>34</v>
      </c>
      <c r="D8892">
        <v>7.2</v>
      </c>
      <c r="E8892">
        <v>31</v>
      </c>
      <c r="G8892" t="str">
        <f t="shared" si="803"/>
        <v>2021</v>
      </c>
      <c r="H8892" t="str">
        <f t="shared" si="799"/>
        <v>Action, Crime, Drama</v>
      </c>
      <c r="I8892" t="str">
        <f t="shared" si="800"/>
        <v>CaÃ¯d</v>
      </c>
      <c r="J8892" t="str">
        <f t="shared" si="801"/>
        <v>00:00:00</v>
      </c>
      <c r="K8892" t="str" cm="1">
        <f t="array" ref="K8892:M8892">_xlfn.TEXTSPLIT(H8892,",")</f>
        <v>Action</v>
      </c>
      <c r="L8892" t="str">
        <v xml:space="preserve"> Crime</v>
      </c>
      <c r="M8892" t="str">
        <v xml:space="preserve"> Drama</v>
      </c>
    </row>
    <row r="8893" spans="1:13" ht="30" x14ac:dyDescent="0.25">
      <c r="A8893" t="s">
        <v>23974</v>
      </c>
      <c r="B8893" t="s">
        <v>14</v>
      </c>
      <c r="C8893" s="1" t="s">
        <v>34</v>
      </c>
      <c r="D8893">
        <v>7.4</v>
      </c>
      <c r="E8893">
        <v>30</v>
      </c>
      <c r="G8893" t="str">
        <f t="shared" si="803"/>
        <v>2021</v>
      </c>
      <c r="H8893" t="str">
        <f t="shared" si="799"/>
        <v>Action, Crime, Drama</v>
      </c>
      <c r="I8893" t="str">
        <f t="shared" si="800"/>
        <v>CaÃ¯d</v>
      </c>
      <c r="J8893" t="str">
        <f t="shared" si="801"/>
        <v>00:00:00</v>
      </c>
      <c r="K8893" t="str" cm="1">
        <f t="array" ref="K8893:M8893">_xlfn.TEXTSPLIT(H8893,",")</f>
        <v>Action</v>
      </c>
      <c r="L8893" t="str">
        <v xml:space="preserve"> Crime</v>
      </c>
      <c r="M8893" t="str">
        <v xml:space="preserve"> Drama</v>
      </c>
    </row>
    <row r="8894" spans="1:13" ht="30" x14ac:dyDescent="0.25">
      <c r="A8894" t="s">
        <v>23974</v>
      </c>
      <c r="B8894" t="s">
        <v>14</v>
      </c>
      <c r="C8894" s="1" t="s">
        <v>34</v>
      </c>
      <c r="D8894">
        <v>7.3</v>
      </c>
      <c r="E8894">
        <v>34</v>
      </c>
      <c r="G8894" t="str">
        <f t="shared" si="803"/>
        <v>2021</v>
      </c>
      <c r="H8894" t="str">
        <f t="shared" si="799"/>
        <v>Action, Crime, Drama</v>
      </c>
      <c r="I8894" t="str">
        <f t="shared" si="800"/>
        <v>CaÃ¯d</v>
      </c>
      <c r="J8894" t="str">
        <f t="shared" si="801"/>
        <v>00:00:00</v>
      </c>
      <c r="K8894" t="str" cm="1">
        <f t="array" ref="K8894:M8894">_xlfn.TEXTSPLIT(H8894,",")</f>
        <v>Action</v>
      </c>
      <c r="L8894" t="str">
        <v xml:space="preserve"> Crime</v>
      </c>
      <c r="M8894" t="str">
        <v xml:space="preserve"> Drama</v>
      </c>
    </row>
    <row r="8895" spans="1:13" ht="30" x14ac:dyDescent="0.25">
      <c r="A8895" t="s">
        <v>23974</v>
      </c>
      <c r="B8895" t="s">
        <v>14</v>
      </c>
      <c r="C8895" s="1" t="s">
        <v>34</v>
      </c>
      <c r="D8895">
        <v>7.5</v>
      </c>
      <c r="E8895">
        <v>33</v>
      </c>
      <c r="G8895" t="str">
        <f t="shared" si="803"/>
        <v>2021</v>
      </c>
      <c r="H8895" t="str">
        <f t="shared" si="799"/>
        <v>Action, Crime, Drama</v>
      </c>
      <c r="I8895" t="str">
        <f t="shared" si="800"/>
        <v>CaÃ¯d</v>
      </c>
      <c r="J8895" t="str">
        <f t="shared" si="801"/>
        <v>00:00:00</v>
      </c>
      <c r="K8895" t="str" cm="1">
        <f t="array" ref="K8895:M8895">_xlfn.TEXTSPLIT(H8895,",")</f>
        <v>Action</v>
      </c>
      <c r="L8895" t="str">
        <v xml:space="preserve"> Crime</v>
      </c>
      <c r="M8895" t="str">
        <v xml:space="preserve"> Drama</v>
      </c>
    </row>
    <row r="8896" spans="1:13" ht="45" x14ac:dyDescent="0.25">
      <c r="A8896" t="s">
        <v>23364</v>
      </c>
      <c r="B8896" t="s">
        <v>688</v>
      </c>
      <c r="C8896" s="1" t="s">
        <v>15</v>
      </c>
      <c r="D8896">
        <v>7</v>
      </c>
      <c r="E8896">
        <v>6</v>
      </c>
      <c r="G8896" t="str">
        <f t="shared" si="803"/>
        <v>2020</v>
      </c>
      <c r="H8896" t="str">
        <f t="shared" si="799"/>
        <v>Animation, Action, Adventure</v>
      </c>
      <c r="I8896" t="str">
        <f t="shared" si="800"/>
        <v>Memorias de IdhÃºn</v>
      </c>
      <c r="J8896" t="str">
        <f t="shared" si="801"/>
        <v>00:00:00</v>
      </c>
      <c r="K8896" t="str" cm="1">
        <f t="array" ref="K8896:M8896">_xlfn.TEXTSPLIT(H8896,",")</f>
        <v>Animation</v>
      </c>
      <c r="L8896" t="str">
        <v xml:space="preserve"> Action</v>
      </c>
      <c r="M8896" t="str">
        <v xml:space="preserve"> Adventure</v>
      </c>
    </row>
    <row r="8897" spans="1:13" ht="45" x14ac:dyDescent="0.25">
      <c r="A8897" t="s">
        <v>23364</v>
      </c>
      <c r="B8897" t="s">
        <v>688</v>
      </c>
      <c r="C8897" s="1" t="s">
        <v>15</v>
      </c>
      <c r="D8897">
        <v>7.4</v>
      </c>
      <c r="E8897">
        <v>7</v>
      </c>
      <c r="G8897" t="str">
        <f t="shared" si="803"/>
        <v>2020</v>
      </c>
      <c r="H8897" t="str">
        <f t="shared" si="799"/>
        <v>Animation, Action, Adventure</v>
      </c>
      <c r="I8897" t="str">
        <f t="shared" si="800"/>
        <v>Memorias de IdhÃºn</v>
      </c>
      <c r="J8897" t="str">
        <f t="shared" si="801"/>
        <v>00:00:00</v>
      </c>
      <c r="K8897" t="str" cm="1">
        <f t="array" ref="K8897:M8897">_xlfn.TEXTSPLIT(H8897,",")</f>
        <v>Animation</v>
      </c>
      <c r="L8897" t="str">
        <v xml:space="preserve"> Action</v>
      </c>
      <c r="M8897" t="str">
        <v xml:space="preserve"> Adventure</v>
      </c>
    </row>
    <row r="8898" spans="1:13" ht="45" x14ac:dyDescent="0.25">
      <c r="A8898" t="s">
        <v>23364</v>
      </c>
      <c r="B8898" t="s">
        <v>688</v>
      </c>
      <c r="C8898" s="1" t="s">
        <v>15</v>
      </c>
      <c r="D8898">
        <v>7.9</v>
      </c>
      <c r="E8898">
        <v>7</v>
      </c>
      <c r="G8898" t="str">
        <f t="shared" si="803"/>
        <v>2020</v>
      </c>
      <c r="H8898" t="str">
        <f t="shared" ref="H8898:H8961" si="804">SUBSTITUTE(CLEAN(TRIM(C8898)), CHAR(160), "")</f>
        <v>Animation, Action, Adventure</v>
      </c>
      <c r="I8898" t="str">
        <f t="shared" ref="I8898:I8961" si="805">SUBSTITUTE(CLEAN(TRIM(A8898)), CHAR(160), "")</f>
        <v>Memorias de IdhÃºn</v>
      </c>
      <c r="J8898" t="str">
        <f t="shared" si="801"/>
        <v>00:00:00</v>
      </c>
      <c r="K8898" t="str" cm="1">
        <f t="array" ref="K8898:M8898">_xlfn.TEXTSPLIT(H8898,",")</f>
        <v>Animation</v>
      </c>
      <c r="L8898" t="str">
        <v xml:space="preserve"> Action</v>
      </c>
      <c r="M8898" t="str">
        <v xml:space="preserve"> Adventure</v>
      </c>
    </row>
    <row r="8899" spans="1:13" ht="45" x14ac:dyDescent="0.25">
      <c r="A8899" t="s">
        <v>23984</v>
      </c>
      <c r="B8899" t="s">
        <v>2184</v>
      </c>
      <c r="C8899" s="1" t="s">
        <v>120</v>
      </c>
      <c r="G8899" t="str">
        <f t="shared" si="803"/>
        <v>2022</v>
      </c>
      <c r="H8899" t="str">
        <f t="shared" si="804"/>
        <v>Drama, History, Romance</v>
      </c>
      <c r="I8899" t="str">
        <f t="shared" si="805"/>
        <v>The Empress</v>
      </c>
      <c r="J8899" t="str">
        <f t="shared" ref="J8899:J8962" si="806">TEXT(F8899/1440, "hh:mm:ss")</f>
        <v>00:00:00</v>
      </c>
      <c r="K8899" t="str" cm="1">
        <f t="array" ref="K8899:M8899">_xlfn.TEXTSPLIT(H8899,",")</f>
        <v>Drama</v>
      </c>
      <c r="L8899" t="str">
        <v xml:space="preserve"> History</v>
      </c>
      <c r="M8899" t="str">
        <v xml:space="preserve"> Romance</v>
      </c>
    </row>
    <row r="8900" spans="1:13" ht="45" x14ac:dyDescent="0.25">
      <c r="A8900" t="s">
        <v>20352</v>
      </c>
      <c r="B8900" t="s">
        <v>506</v>
      </c>
      <c r="C8900" s="1" t="s">
        <v>15</v>
      </c>
      <c r="F8900">
        <v>2</v>
      </c>
      <c r="G8900" t="str">
        <f t="shared" si="803"/>
        <v>2017</v>
      </c>
      <c r="H8900" t="str">
        <f t="shared" si="804"/>
        <v>Animation, Action, Adventure</v>
      </c>
      <c r="I8900" t="str">
        <f t="shared" si="805"/>
        <v>Spirit Riding Free</v>
      </c>
      <c r="J8900" t="str">
        <f t="shared" si="806"/>
        <v>00:02:00</v>
      </c>
      <c r="K8900" t="str" cm="1">
        <f t="array" ref="K8900:M8900">_xlfn.TEXTSPLIT(H8900,",")</f>
        <v>Animation</v>
      </c>
      <c r="L8900" t="str">
        <v xml:space="preserve"> Action</v>
      </c>
      <c r="M8900" t="str">
        <v xml:space="preserve"> Adventure</v>
      </c>
    </row>
    <row r="8901" spans="1:13" ht="45" x14ac:dyDescent="0.25">
      <c r="A8901" t="s">
        <v>22332</v>
      </c>
      <c r="B8901" t="s">
        <v>230</v>
      </c>
      <c r="C8901" s="1" t="s">
        <v>15</v>
      </c>
      <c r="D8901">
        <v>8.1</v>
      </c>
      <c r="E8901">
        <v>10</v>
      </c>
      <c r="F8901">
        <v>1</v>
      </c>
      <c r="G8901" t="str">
        <f t="shared" si="803"/>
        <v>2016</v>
      </c>
      <c r="H8901" t="str">
        <f t="shared" si="804"/>
        <v>Animation, Action, Adventure</v>
      </c>
      <c r="I8901" t="str">
        <f t="shared" si="805"/>
        <v>Trollhunters</v>
      </c>
      <c r="J8901" t="str">
        <f t="shared" si="806"/>
        <v>00:01:00</v>
      </c>
      <c r="K8901" t="str" cm="1">
        <f t="array" ref="K8901:M8901">_xlfn.TEXTSPLIT(H8901,",")</f>
        <v>Animation</v>
      </c>
      <c r="L8901" t="str">
        <v xml:space="preserve"> Action</v>
      </c>
      <c r="M8901" t="str">
        <v xml:space="preserve"> Adventure</v>
      </c>
    </row>
    <row r="8902" spans="1:13" ht="45" x14ac:dyDescent="0.25">
      <c r="A8902" t="s">
        <v>21005</v>
      </c>
      <c r="B8902" t="s">
        <v>1415</v>
      </c>
      <c r="C8902" s="1" t="s">
        <v>15</v>
      </c>
      <c r="D8902">
        <v>7.6</v>
      </c>
      <c r="E8902">
        <v>5</v>
      </c>
      <c r="F8902">
        <v>1</v>
      </c>
      <c r="G8902" t="str">
        <f t="shared" si="803"/>
        <v>2018</v>
      </c>
      <c r="H8902" t="str">
        <f t="shared" si="804"/>
        <v>Animation, Action, Adventure</v>
      </c>
      <c r="I8902" t="str">
        <f t="shared" si="805"/>
        <v>3Below: Tales of Arcadia</v>
      </c>
      <c r="J8902" t="str">
        <f t="shared" si="806"/>
        <v>00:01:00</v>
      </c>
      <c r="K8902" t="str" cm="1">
        <f t="array" ref="K8902:M8902">_xlfn.TEXTSPLIT(H8902,",")</f>
        <v>Animation</v>
      </c>
      <c r="L8902" t="str">
        <v xml:space="preserve"> Action</v>
      </c>
      <c r="M8902" t="str">
        <v xml:space="preserve"> Adventure</v>
      </c>
    </row>
    <row r="8903" spans="1:13" ht="45" x14ac:dyDescent="0.25">
      <c r="A8903" t="s">
        <v>22989</v>
      </c>
      <c r="B8903" t="s">
        <v>1718</v>
      </c>
      <c r="C8903" s="1" t="s">
        <v>15</v>
      </c>
      <c r="D8903">
        <v>8.1999999999999993</v>
      </c>
      <c r="E8903">
        <v>77</v>
      </c>
      <c r="G8903" t="str">
        <f t="shared" si="803"/>
        <v>2019</v>
      </c>
      <c r="H8903" t="str">
        <f t="shared" si="804"/>
        <v>Animation, Action, Adventure</v>
      </c>
      <c r="I8903" t="str">
        <f t="shared" si="805"/>
        <v>Carmen Sandiego</v>
      </c>
      <c r="J8903" t="str">
        <f t="shared" si="806"/>
        <v>00:00:00</v>
      </c>
      <c r="K8903" t="str" cm="1">
        <f t="array" ref="K8903:M8903">_xlfn.TEXTSPLIT(H8903,",")</f>
        <v>Animation</v>
      </c>
      <c r="L8903" t="str">
        <v xml:space="preserve"> Action</v>
      </c>
      <c r="M8903" t="str">
        <v xml:space="preserve"> Adventure</v>
      </c>
    </row>
    <row r="8904" spans="1:13" ht="45" x14ac:dyDescent="0.25">
      <c r="A8904" t="s">
        <v>22989</v>
      </c>
      <c r="B8904" t="s">
        <v>1718</v>
      </c>
      <c r="C8904" s="1" t="s">
        <v>15</v>
      </c>
      <c r="D8904">
        <v>8.1</v>
      </c>
      <c r="E8904">
        <v>72</v>
      </c>
      <c r="G8904" t="str">
        <f t="shared" si="803"/>
        <v>2019</v>
      </c>
      <c r="H8904" t="str">
        <f t="shared" si="804"/>
        <v>Animation, Action, Adventure</v>
      </c>
      <c r="I8904" t="str">
        <f t="shared" si="805"/>
        <v>Carmen Sandiego</v>
      </c>
      <c r="J8904" t="str">
        <f t="shared" si="806"/>
        <v>00:00:00</v>
      </c>
      <c r="K8904" t="str" cm="1">
        <f t="array" ref="K8904:M8904">_xlfn.TEXTSPLIT(H8904,",")</f>
        <v>Animation</v>
      </c>
      <c r="L8904" t="str">
        <v xml:space="preserve"> Action</v>
      </c>
      <c r="M8904" t="str">
        <v xml:space="preserve"> Adventure</v>
      </c>
    </row>
    <row r="8905" spans="1:13" ht="45" x14ac:dyDescent="0.25">
      <c r="A8905" t="s">
        <v>22989</v>
      </c>
      <c r="B8905" t="s">
        <v>1718</v>
      </c>
      <c r="C8905" s="1" t="s">
        <v>15</v>
      </c>
      <c r="D8905">
        <v>8.5</v>
      </c>
      <c r="E8905">
        <v>73</v>
      </c>
      <c r="G8905" t="str">
        <f t="shared" si="803"/>
        <v>2019</v>
      </c>
      <c r="H8905" t="str">
        <f t="shared" si="804"/>
        <v>Animation, Action, Adventure</v>
      </c>
      <c r="I8905" t="str">
        <f t="shared" si="805"/>
        <v>Carmen Sandiego</v>
      </c>
      <c r="J8905" t="str">
        <f t="shared" si="806"/>
        <v>00:00:00</v>
      </c>
      <c r="K8905" t="str" cm="1">
        <f t="array" ref="K8905:M8905">_xlfn.TEXTSPLIT(H8905,",")</f>
        <v>Animation</v>
      </c>
      <c r="L8905" t="str">
        <v xml:space="preserve"> Action</v>
      </c>
      <c r="M8905" t="str">
        <v xml:space="preserve"> Adventure</v>
      </c>
    </row>
    <row r="8906" spans="1:13" ht="45" x14ac:dyDescent="0.25">
      <c r="A8906" t="s">
        <v>22989</v>
      </c>
      <c r="B8906" t="s">
        <v>1718</v>
      </c>
      <c r="C8906" s="1" t="s">
        <v>15</v>
      </c>
      <c r="D8906">
        <v>8.8000000000000007</v>
      </c>
      <c r="E8906">
        <v>75</v>
      </c>
      <c r="G8906" t="str">
        <f t="shared" si="803"/>
        <v>2019</v>
      </c>
      <c r="H8906" t="str">
        <f t="shared" si="804"/>
        <v>Animation, Action, Adventure</v>
      </c>
      <c r="I8906" t="str">
        <f t="shared" si="805"/>
        <v>Carmen Sandiego</v>
      </c>
      <c r="J8906" t="str">
        <f t="shared" si="806"/>
        <v>00:00:00</v>
      </c>
      <c r="K8906" t="str" cm="1">
        <f t="array" ref="K8906:M8906">_xlfn.TEXTSPLIT(H8906,",")</f>
        <v>Animation</v>
      </c>
      <c r="L8906" t="str">
        <v xml:space="preserve"> Action</v>
      </c>
      <c r="M8906" t="str">
        <v xml:space="preserve"> Adventure</v>
      </c>
    </row>
    <row r="8907" spans="1:13" ht="45" x14ac:dyDescent="0.25">
      <c r="A8907" t="s">
        <v>22989</v>
      </c>
      <c r="B8907" t="s">
        <v>1718</v>
      </c>
      <c r="C8907" s="1" t="s">
        <v>15</v>
      </c>
      <c r="D8907">
        <v>8.6</v>
      </c>
      <c r="E8907">
        <v>72</v>
      </c>
      <c r="G8907" t="str">
        <f t="shared" si="803"/>
        <v>2019</v>
      </c>
      <c r="H8907" t="str">
        <f t="shared" si="804"/>
        <v>Animation, Action, Adventure</v>
      </c>
      <c r="I8907" t="str">
        <f t="shared" si="805"/>
        <v>Carmen Sandiego</v>
      </c>
      <c r="J8907" t="str">
        <f t="shared" si="806"/>
        <v>00:00:00</v>
      </c>
      <c r="K8907" t="str" cm="1">
        <f t="array" ref="K8907:M8907">_xlfn.TEXTSPLIT(H8907,",")</f>
        <v>Animation</v>
      </c>
      <c r="L8907" t="str">
        <v xml:space="preserve"> Action</v>
      </c>
      <c r="M8907" t="str">
        <v xml:space="preserve"> Adventure</v>
      </c>
    </row>
    <row r="8908" spans="1:13" ht="45" x14ac:dyDescent="0.25">
      <c r="A8908" t="s">
        <v>22989</v>
      </c>
      <c r="B8908" t="s">
        <v>1718</v>
      </c>
      <c r="C8908" s="1" t="s">
        <v>15</v>
      </c>
      <c r="D8908">
        <v>8.9</v>
      </c>
      <c r="E8908">
        <v>76</v>
      </c>
      <c r="G8908" t="str">
        <f t="shared" si="803"/>
        <v>2019</v>
      </c>
      <c r="H8908" t="str">
        <f t="shared" si="804"/>
        <v>Animation, Action, Adventure</v>
      </c>
      <c r="I8908" t="str">
        <f t="shared" si="805"/>
        <v>Carmen Sandiego</v>
      </c>
      <c r="J8908" t="str">
        <f t="shared" si="806"/>
        <v>00:00:00</v>
      </c>
      <c r="K8908" t="str" cm="1">
        <f t="array" ref="K8908:M8908">_xlfn.TEXTSPLIT(H8908,",")</f>
        <v>Animation</v>
      </c>
      <c r="L8908" t="str">
        <v xml:space="preserve"> Action</v>
      </c>
      <c r="M8908" t="str">
        <v xml:space="preserve"> Adventure</v>
      </c>
    </row>
    <row r="8909" spans="1:13" ht="45" x14ac:dyDescent="0.25">
      <c r="A8909" t="s">
        <v>22989</v>
      </c>
      <c r="B8909" t="s">
        <v>1718</v>
      </c>
      <c r="C8909" s="1" t="s">
        <v>15</v>
      </c>
      <c r="D8909">
        <v>8.6</v>
      </c>
      <c r="E8909">
        <v>71</v>
      </c>
      <c r="G8909" t="str">
        <f t="shared" si="803"/>
        <v>2019</v>
      </c>
      <c r="H8909" t="str">
        <f t="shared" si="804"/>
        <v>Animation, Action, Adventure</v>
      </c>
      <c r="I8909" t="str">
        <f t="shared" si="805"/>
        <v>Carmen Sandiego</v>
      </c>
      <c r="J8909" t="str">
        <f t="shared" si="806"/>
        <v>00:00:00</v>
      </c>
      <c r="K8909" t="str" cm="1">
        <f t="array" ref="K8909:M8909">_xlfn.TEXTSPLIT(H8909,",")</f>
        <v>Animation</v>
      </c>
      <c r="L8909" t="str">
        <v xml:space="preserve"> Action</v>
      </c>
      <c r="M8909" t="str">
        <v xml:space="preserve"> Adventure</v>
      </c>
    </row>
    <row r="8910" spans="1:13" ht="45" x14ac:dyDescent="0.25">
      <c r="A8910" t="s">
        <v>22989</v>
      </c>
      <c r="B8910" t="s">
        <v>1718</v>
      </c>
      <c r="C8910" s="1" t="s">
        <v>15</v>
      </c>
      <c r="D8910">
        <v>9.1999999999999993</v>
      </c>
      <c r="E8910">
        <v>112</v>
      </c>
      <c r="G8910" t="str">
        <f t="shared" si="803"/>
        <v>2019</v>
      </c>
      <c r="H8910" t="str">
        <f t="shared" si="804"/>
        <v>Animation, Action, Adventure</v>
      </c>
      <c r="I8910" t="str">
        <f t="shared" si="805"/>
        <v>Carmen Sandiego</v>
      </c>
      <c r="J8910" t="str">
        <f t="shared" si="806"/>
        <v>00:00:00</v>
      </c>
      <c r="K8910" t="str" cm="1">
        <f t="array" ref="K8910:M8910">_xlfn.TEXTSPLIT(H8910,",")</f>
        <v>Animation</v>
      </c>
      <c r="L8910" t="str">
        <v xml:space="preserve"> Action</v>
      </c>
      <c r="M8910" t="str">
        <v xml:space="preserve"> Adventure</v>
      </c>
    </row>
    <row r="8911" spans="1:13" ht="30" x14ac:dyDescent="0.25">
      <c r="A8911" t="s">
        <v>23835</v>
      </c>
      <c r="B8911" t="s">
        <v>108</v>
      </c>
      <c r="C8911" s="1" t="s">
        <v>9073</v>
      </c>
      <c r="F8911">
        <v>43</v>
      </c>
      <c r="G8911" t="str">
        <f t="shared" si="803"/>
        <v>2014</v>
      </c>
      <c r="H8911" t="str">
        <f t="shared" si="804"/>
        <v>Comedy, Talk-Show</v>
      </c>
      <c r="I8911" t="str">
        <f t="shared" si="805"/>
        <v>Son of Abish</v>
      </c>
      <c r="J8911" t="str">
        <f t="shared" si="806"/>
        <v>00:43:00</v>
      </c>
      <c r="K8911" t="str" cm="1">
        <f t="array" ref="K8911:L8911">_xlfn.TEXTSPLIT(H8911,",")</f>
        <v>Comedy</v>
      </c>
      <c r="L8911" t="str">
        <v xml:space="preserve"> Talk-Show</v>
      </c>
    </row>
    <row r="8912" spans="1:13" ht="45" x14ac:dyDescent="0.25">
      <c r="A8912" t="s">
        <v>23706</v>
      </c>
      <c r="B8912" t="s">
        <v>14</v>
      </c>
      <c r="C8912" s="1" t="s">
        <v>2038</v>
      </c>
      <c r="D8912">
        <v>7.2</v>
      </c>
      <c r="E8912">
        <v>128</v>
      </c>
      <c r="F8912">
        <v>47</v>
      </c>
      <c r="G8912" t="str">
        <f t="shared" si="803"/>
        <v>2021</v>
      </c>
      <c r="H8912" t="str">
        <f t="shared" si="804"/>
        <v>Comedy, Drama, Thriller</v>
      </c>
      <c r="I8912" t="str">
        <f t="shared" si="805"/>
        <v>50M2</v>
      </c>
      <c r="J8912" t="str">
        <f t="shared" si="806"/>
        <v>00:47:00</v>
      </c>
      <c r="K8912" t="str" cm="1">
        <f t="array" ref="K8912:M8912">_xlfn.TEXTSPLIT(H8912,",")</f>
        <v>Comedy</v>
      </c>
      <c r="L8912" t="str">
        <v xml:space="preserve"> Drama</v>
      </c>
      <c r="M8912" t="str">
        <v xml:space="preserve"> Thriller</v>
      </c>
    </row>
    <row r="8913" spans="1:13" ht="45" x14ac:dyDescent="0.25">
      <c r="A8913" t="s">
        <v>23706</v>
      </c>
      <c r="B8913" t="s">
        <v>14</v>
      </c>
      <c r="C8913" s="1" t="s">
        <v>2038</v>
      </c>
      <c r="D8913">
        <v>7.1</v>
      </c>
      <c r="E8913">
        <v>113</v>
      </c>
      <c r="F8913">
        <v>45</v>
      </c>
      <c r="G8913" t="str">
        <f t="shared" si="803"/>
        <v>2021</v>
      </c>
      <c r="H8913" t="str">
        <f t="shared" si="804"/>
        <v>Comedy, Drama, Thriller</v>
      </c>
      <c r="I8913" t="str">
        <f t="shared" si="805"/>
        <v>50M2</v>
      </c>
      <c r="J8913" t="str">
        <f t="shared" si="806"/>
        <v>00:45:00</v>
      </c>
      <c r="K8913" t="str" cm="1">
        <f t="array" ref="K8913:M8913">_xlfn.TEXTSPLIT(H8913,",")</f>
        <v>Comedy</v>
      </c>
      <c r="L8913" t="str">
        <v xml:space="preserve"> Drama</v>
      </c>
      <c r="M8913" t="str">
        <v xml:space="preserve"> Thriller</v>
      </c>
    </row>
    <row r="8914" spans="1:13" ht="45" x14ac:dyDescent="0.25">
      <c r="A8914" t="s">
        <v>23706</v>
      </c>
      <c r="B8914" t="s">
        <v>14</v>
      </c>
      <c r="C8914" s="1" t="s">
        <v>2038</v>
      </c>
      <c r="D8914">
        <v>7.2</v>
      </c>
      <c r="E8914">
        <v>112</v>
      </c>
      <c r="F8914">
        <v>48</v>
      </c>
      <c r="G8914" t="str">
        <f t="shared" si="803"/>
        <v>2021</v>
      </c>
      <c r="H8914" t="str">
        <f t="shared" si="804"/>
        <v>Comedy, Drama, Thriller</v>
      </c>
      <c r="I8914" t="str">
        <f t="shared" si="805"/>
        <v>50M2</v>
      </c>
      <c r="J8914" t="str">
        <f t="shared" si="806"/>
        <v>00:48:00</v>
      </c>
      <c r="K8914" t="str" cm="1">
        <f t="array" ref="K8914:M8914">_xlfn.TEXTSPLIT(H8914,",")</f>
        <v>Comedy</v>
      </c>
      <c r="L8914" t="str">
        <v xml:space="preserve"> Drama</v>
      </c>
      <c r="M8914" t="str">
        <v xml:space="preserve"> Thriller</v>
      </c>
    </row>
    <row r="8915" spans="1:13" ht="45" x14ac:dyDescent="0.25">
      <c r="A8915" t="s">
        <v>23706</v>
      </c>
      <c r="B8915" t="s">
        <v>14</v>
      </c>
      <c r="C8915" s="1" t="s">
        <v>2038</v>
      </c>
      <c r="D8915">
        <v>7.2</v>
      </c>
      <c r="E8915">
        <v>108</v>
      </c>
      <c r="F8915">
        <v>44</v>
      </c>
      <c r="G8915" t="str">
        <f t="shared" si="803"/>
        <v>2021</v>
      </c>
      <c r="H8915" t="str">
        <f t="shared" si="804"/>
        <v>Comedy, Drama, Thriller</v>
      </c>
      <c r="I8915" t="str">
        <f t="shared" si="805"/>
        <v>50M2</v>
      </c>
      <c r="J8915" t="str">
        <f t="shared" si="806"/>
        <v>00:44:00</v>
      </c>
      <c r="K8915" t="str" cm="1">
        <f t="array" ref="K8915:M8915">_xlfn.TEXTSPLIT(H8915,",")</f>
        <v>Comedy</v>
      </c>
      <c r="L8915" t="str">
        <v xml:space="preserve"> Drama</v>
      </c>
      <c r="M8915" t="str">
        <v xml:space="preserve"> Thriller</v>
      </c>
    </row>
    <row r="8916" spans="1:13" ht="45" x14ac:dyDescent="0.25">
      <c r="A8916" t="s">
        <v>23706</v>
      </c>
      <c r="B8916" t="s">
        <v>14</v>
      </c>
      <c r="C8916" s="1" t="s">
        <v>2038</v>
      </c>
      <c r="D8916">
        <v>7.5</v>
      </c>
      <c r="E8916">
        <v>111</v>
      </c>
      <c r="F8916">
        <v>47</v>
      </c>
      <c r="G8916" t="str">
        <f t="shared" si="803"/>
        <v>2021</v>
      </c>
      <c r="H8916" t="str">
        <f t="shared" si="804"/>
        <v>Comedy, Drama, Thriller</v>
      </c>
      <c r="I8916" t="str">
        <f t="shared" si="805"/>
        <v>50M2</v>
      </c>
      <c r="J8916" t="str">
        <f t="shared" si="806"/>
        <v>00:47:00</v>
      </c>
      <c r="K8916" t="str" cm="1">
        <f t="array" ref="K8916:M8916">_xlfn.TEXTSPLIT(H8916,",")</f>
        <v>Comedy</v>
      </c>
      <c r="L8916" t="str">
        <v xml:space="preserve"> Drama</v>
      </c>
      <c r="M8916" t="str">
        <v xml:space="preserve"> Thriller</v>
      </c>
    </row>
    <row r="8917" spans="1:13" ht="45" x14ac:dyDescent="0.25">
      <c r="A8917" t="s">
        <v>23706</v>
      </c>
      <c r="B8917" t="s">
        <v>14</v>
      </c>
      <c r="C8917" s="1" t="s">
        <v>2038</v>
      </c>
      <c r="D8917">
        <v>7.5</v>
      </c>
      <c r="E8917">
        <v>112</v>
      </c>
      <c r="F8917">
        <v>46</v>
      </c>
      <c r="G8917" t="str">
        <f t="shared" si="803"/>
        <v>2021</v>
      </c>
      <c r="H8917" t="str">
        <f t="shared" si="804"/>
        <v>Comedy, Drama, Thriller</v>
      </c>
      <c r="I8917" t="str">
        <f t="shared" si="805"/>
        <v>50M2</v>
      </c>
      <c r="J8917" t="str">
        <f t="shared" si="806"/>
        <v>00:46:00</v>
      </c>
      <c r="K8917" t="str" cm="1">
        <f t="array" ref="K8917:M8917">_xlfn.TEXTSPLIT(H8917,",")</f>
        <v>Comedy</v>
      </c>
      <c r="L8917" t="str">
        <v xml:space="preserve"> Drama</v>
      </c>
      <c r="M8917" t="str">
        <v xml:space="preserve"> Thriller</v>
      </c>
    </row>
    <row r="8918" spans="1:13" ht="45" x14ac:dyDescent="0.25">
      <c r="A8918" t="s">
        <v>23706</v>
      </c>
      <c r="B8918" t="s">
        <v>14</v>
      </c>
      <c r="C8918" s="1" t="s">
        <v>2038</v>
      </c>
      <c r="D8918">
        <v>7.8</v>
      </c>
      <c r="E8918">
        <v>124</v>
      </c>
      <c r="F8918">
        <v>64</v>
      </c>
      <c r="G8918" t="str">
        <f t="shared" si="803"/>
        <v>2021</v>
      </c>
      <c r="H8918" t="str">
        <f t="shared" si="804"/>
        <v>Comedy, Drama, Thriller</v>
      </c>
      <c r="I8918" t="str">
        <f t="shared" si="805"/>
        <v>50M2</v>
      </c>
      <c r="J8918" t="str">
        <f t="shared" si="806"/>
        <v>01:04:00</v>
      </c>
      <c r="K8918" t="str" cm="1">
        <f t="array" ref="K8918:M8918">_xlfn.TEXTSPLIT(H8918,",")</f>
        <v>Comedy</v>
      </c>
      <c r="L8918" t="str">
        <v xml:space="preserve"> Drama</v>
      </c>
      <c r="M8918" t="str">
        <v xml:space="preserve"> Thriller</v>
      </c>
    </row>
    <row r="8919" spans="1:13" ht="30" x14ac:dyDescent="0.25">
      <c r="A8919" t="s">
        <v>24022</v>
      </c>
      <c r="B8919" t="s">
        <v>14</v>
      </c>
      <c r="C8919" s="1" t="s">
        <v>1042</v>
      </c>
      <c r="D8919">
        <v>6.3</v>
      </c>
      <c r="E8919">
        <v>57</v>
      </c>
      <c r="F8919">
        <v>38</v>
      </c>
      <c r="G8919" t="str">
        <f t="shared" si="803"/>
        <v>2021</v>
      </c>
      <c r="H8919" t="str">
        <f t="shared" si="804"/>
        <v>Reality-TV</v>
      </c>
      <c r="I8919" t="str">
        <f t="shared" si="805"/>
        <v>Bling Empire</v>
      </c>
      <c r="J8919" t="str">
        <f t="shared" si="806"/>
        <v>00:38:00</v>
      </c>
      <c r="K8919" t="str" cm="1">
        <f t="array" ref="K8919">_xlfn.TEXTSPLIT(H8919,",")</f>
        <v>Reality-TV</v>
      </c>
    </row>
    <row r="8920" spans="1:13" ht="30" x14ac:dyDescent="0.25">
      <c r="A8920" t="s">
        <v>24025</v>
      </c>
      <c r="B8920" t="s">
        <v>4137</v>
      </c>
      <c r="C8920" s="1" t="s">
        <v>91</v>
      </c>
      <c r="H8920" t="str">
        <f t="shared" si="804"/>
        <v>Comedy, Drama</v>
      </c>
      <c r="I8920" t="str">
        <f t="shared" si="805"/>
        <v>True Story</v>
      </c>
      <c r="J8920" t="str">
        <f t="shared" si="806"/>
        <v>00:00:00</v>
      </c>
      <c r="K8920" t="str" cm="1">
        <f t="array" ref="K8920:L8920">_xlfn.TEXTSPLIT(H8920,",")</f>
        <v>Comedy</v>
      </c>
      <c r="L8920" t="str">
        <v xml:space="preserve"> Drama</v>
      </c>
    </row>
    <row r="8921" spans="1:13" ht="30" x14ac:dyDescent="0.25">
      <c r="A8921" t="s">
        <v>24027</v>
      </c>
      <c r="C8921" s="1" t="s">
        <v>47</v>
      </c>
      <c r="F8921">
        <v>10</v>
      </c>
      <c r="H8921" t="str">
        <f t="shared" si="804"/>
        <v>Comedy</v>
      </c>
      <c r="I8921" t="str">
        <f t="shared" si="805"/>
        <v>Man vs. Bee</v>
      </c>
      <c r="J8921" t="str">
        <f t="shared" si="806"/>
        <v>00:10:00</v>
      </c>
      <c r="K8921" t="str" cm="1">
        <f t="array" ref="K8921">_xlfn.TEXTSPLIT(H8921,",")</f>
        <v>Comedy</v>
      </c>
    </row>
    <row r="8922" spans="1:13" ht="30" x14ac:dyDescent="0.25">
      <c r="A8922" t="s">
        <v>24029</v>
      </c>
      <c r="B8922" t="s">
        <v>549</v>
      </c>
      <c r="C8922" s="1" t="s">
        <v>8644</v>
      </c>
      <c r="F8922">
        <v>38</v>
      </c>
      <c r="G8922" t="str">
        <f>MID(B8922,2,4)</f>
        <v>2010</v>
      </c>
      <c r="H8922" t="str">
        <f t="shared" si="804"/>
        <v>Talk-Show</v>
      </c>
      <c r="I8922" t="str">
        <f t="shared" si="805"/>
        <v>The Talk</v>
      </c>
      <c r="J8922" t="str">
        <f t="shared" si="806"/>
        <v>00:38:00</v>
      </c>
      <c r="K8922" t="str" cm="1">
        <f t="array" ref="K8922">_xlfn.TEXTSPLIT(H8922,",")</f>
        <v>Talk-Show</v>
      </c>
    </row>
    <row r="8923" spans="1:13" ht="30" x14ac:dyDescent="0.25">
      <c r="A8923" t="s">
        <v>20199</v>
      </c>
      <c r="B8923" t="s">
        <v>33</v>
      </c>
      <c r="C8923" s="1" t="s">
        <v>47</v>
      </c>
      <c r="D8923">
        <v>8.1</v>
      </c>
      <c r="E8923">
        <v>396</v>
      </c>
      <c r="G8923" t="str">
        <f>MID(B8923,2,4)</f>
        <v>2020</v>
      </c>
      <c r="H8923" t="str">
        <f t="shared" si="804"/>
        <v>Comedy</v>
      </c>
      <c r="I8923" t="str">
        <f t="shared" si="805"/>
        <v>Never Have I Ever</v>
      </c>
      <c r="J8923" t="str">
        <f t="shared" si="806"/>
        <v>00:00:00</v>
      </c>
      <c r="K8923" t="str" cm="1">
        <f t="array" ref="K8923">_xlfn.TEXTSPLIT(H8923,",")</f>
        <v>Comedy</v>
      </c>
    </row>
    <row r="8924" spans="1:13" ht="30" x14ac:dyDescent="0.25">
      <c r="A8924" t="s">
        <v>20199</v>
      </c>
      <c r="B8924" t="s">
        <v>33</v>
      </c>
      <c r="C8924" s="1" t="s">
        <v>47</v>
      </c>
      <c r="D8924">
        <v>8.1</v>
      </c>
      <c r="E8924">
        <v>380</v>
      </c>
      <c r="G8924" t="str">
        <f>MID(B8924,2,4)</f>
        <v>2020</v>
      </c>
      <c r="H8924" t="str">
        <f t="shared" si="804"/>
        <v>Comedy</v>
      </c>
      <c r="I8924" t="str">
        <f t="shared" si="805"/>
        <v>Never Have I Ever</v>
      </c>
      <c r="J8924" t="str">
        <f t="shared" si="806"/>
        <v>00:00:00</v>
      </c>
      <c r="K8924" t="str" cm="1">
        <f t="array" ref="K8924">_xlfn.TEXTSPLIT(H8924,",")</f>
        <v>Comedy</v>
      </c>
    </row>
    <row r="8925" spans="1:13" ht="30" x14ac:dyDescent="0.25">
      <c r="A8925" t="s">
        <v>20199</v>
      </c>
      <c r="B8925" t="s">
        <v>33</v>
      </c>
      <c r="C8925" s="1" t="s">
        <v>47</v>
      </c>
      <c r="D8925">
        <v>8.3000000000000007</v>
      </c>
      <c r="E8925">
        <v>367</v>
      </c>
      <c r="G8925" t="str">
        <f>MID(B8925,2,4)</f>
        <v>2020</v>
      </c>
      <c r="H8925" t="str">
        <f t="shared" si="804"/>
        <v>Comedy</v>
      </c>
      <c r="I8925" t="str">
        <f t="shared" si="805"/>
        <v>Never Have I Ever</v>
      </c>
      <c r="J8925" t="str">
        <f t="shared" si="806"/>
        <v>00:00:00</v>
      </c>
      <c r="K8925" t="str" cm="1">
        <f t="array" ref="K8925">_xlfn.TEXTSPLIT(H8925,",")</f>
        <v>Comedy</v>
      </c>
    </row>
    <row r="8926" spans="1:13" ht="45" x14ac:dyDescent="0.25">
      <c r="A8926" t="s">
        <v>24038</v>
      </c>
      <c r="C8926" s="1" t="s">
        <v>43</v>
      </c>
      <c r="H8926" t="str">
        <f t="shared" si="804"/>
        <v>Crime, Drama, Mystery</v>
      </c>
      <c r="I8926" t="str">
        <f t="shared" si="805"/>
        <v>The Lincoln Lawyer</v>
      </c>
      <c r="J8926" t="str">
        <f t="shared" si="806"/>
        <v>00:00:00</v>
      </c>
      <c r="K8926" t="str" cm="1">
        <f t="array" ref="K8926:M8926">_xlfn.TEXTSPLIT(H8926,",")</f>
        <v>Crime</v>
      </c>
      <c r="L8926" t="str">
        <v xml:space="preserve"> Drama</v>
      </c>
      <c r="M8926" t="str">
        <v xml:space="preserve"> Mystery</v>
      </c>
    </row>
    <row r="8927" spans="1:13" ht="45" x14ac:dyDescent="0.25">
      <c r="A8927" t="s">
        <v>24049</v>
      </c>
      <c r="C8927" s="1" t="s">
        <v>109</v>
      </c>
      <c r="H8927" t="str">
        <f t="shared" si="804"/>
        <v>Action, Adventure, Drama</v>
      </c>
      <c r="I8927" t="str">
        <f t="shared" si="805"/>
        <v>Bir Denizalti Hikayesi</v>
      </c>
      <c r="J8927" t="str">
        <f t="shared" si="806"/>
        <v>00:00:00</v>
      </c>
      <c r="K8927" t="str" cm="1">
        <f t="array" ref="K8927:M8927">_xlfn.TEXTSPLIT(H8927,",")</f>
        <v>Action</v>
      </c>
      <c r="L8927" t="str">
        <v xml:space="preserve"> Adventure</v>
      </c>
      <c r="M8927" t="str">
        <v xml:space="preserve"> Drama</v>
      </c>
    </row>
    <row r="8928" spans="1:13" ht="45" x14ac:dyDescent="0.25">
      <c r="A8928" t="s">
        <v>24056</v>
      </c>
      <c r="B8928">
        <v>-2021</v>
      </c>
      <c r="C8928" s="1" t="s">
        <v>553</v>
      </c>
      <c r="D8928">
        <v>7</v>
      </c>
      <c r="E8928">
        <v>689</v>
      </c>
      <c r="F8928">
        <v>53</v>
      </c>
      <c r="G8928" t="str">
        <f>MID(B8928,2,4)</f>
        <v>2021</v>
      </c>
      <c r="H8928" t="str">
        <f t="shared" si="804"/>
        <v>Documentary, Crime, Mystery</v>
      </c>
      <c r="I8928" t="str">
        <f t="shared" si="805"/>
        <v>Crime Scene: The Vanishing at the Cecil Hotel</v>
      </c>
      <c r="J8928" t="str">
        <f t="shared" si="806"/>
        <v>00:53:00</v>
      </c>
      <c r="K8928" t="str" cm="1">
        <f t="array" ref="K8928:M8928">_xlfn.TEXTSPLIT(H8928,",")</f>
        <v>Documentary</v>
      </c>
      <c r="L8928" t="str">
        <v xml:space="preserve"> Crime</v>
      </c>
      <c r="M8928" t="str">
        <v xml:space="preserve"> Mystery</v>
      </c>
    </row>
    <row r="8929" spans="1:13" ht="45" x14ac:dyDescent="0.25">
      <c r="A8929" t="s">
        <v>24056</v>
      </c>
      <c r="B8929">
        <v>-2021</v>
      </c>
      <c r="C8929" s="1" t="s">
        <v>553</v>
      </c>
      <c r="D8929">
        <v>7</v>
      </c>
      <c r="E8929">
        <v>630</v>
      </c>
      <c r="F8929">
        <v>54</v>
      </c>
      <c r="G8929" t="str">
        <f>MID(B8929,2,4)</f>
        <v>2021</v>
      </c>
      <c r="H8929" t="str">
        <f t="shared" si="804"/>
        <v>Documentary, Crime, Mystery</v>
      </c>
      <c r="I8929" t="str">
        <f t="shared" si="805"/>
        <v>Crime Scene: The Vanishing at the Cecil Hotel</v>
      </c>
      <c r="J8929" t="str">
        <f t="shared" si="806"/>
        <v>00:54:00</v>
      </c>
      <c r="K8929" t="str" cm="1">
        <f t="array" ref="K8929:M8929">_xlfn.TEXTSPLIT(H8929,",")</f>
        <v>Documentary</v>
      </c>
      <c r="L8929" t="str">
        <v xml:space="preserve"> Crime</v>
      </c>
      <c r="M8929" t="str">
        <v xml:space="preserve"> Mystery</v>
      </c>
    </row>
    <row r="8930" spans="1:13" ht="45" x14ac:dyDescent="0.25">
      <c r="A8930" t="s">
        <v>24056</v>
      </c>
      <c r="B8930">
        <v>-2021</v>
      </c>
      <c r="C8930" s="1" t="s">
        <v>553</v>
      </c>
      <c r="D8930">
        <v>6.3</v>
      </c>
      <c r="E8930">
        <v>618</v>
      </c>
      <c r="F8930">
        <v>54</v>
      </c>
      <c r="G8930" t="str">
        <f>MID(B8930,2,4)</f>
        <v>2021</v>
      </c>
      <c r="H8930" t="str">
        <f t="shared" si="804"/>
        <v>Documentary, Crime, Mystery</v>
      </c>
      <c r="I8930" t="str">
        <f t="shared" si="805"/>
        <v>Crime Scene: The Vanishing at the Cecil Hotel</v>
      </c>
      <c r="J8930" t="str">
        <f t="shared" si="806"/>
        <v>00:54:00</v>
      </c>
      <c r="K8930" t="str" cm="1">
        <f t="array" ref="K8930:M8930">_xlfn.TEXTSPLIT(H8930,",")</f>
        <v>Documentary</v>
      </c>
      <c r="L8930" t="str">
        <v xml:space="preserve"> Crime</v>
      </c>
      <c r="M8930" t="str">
        <v xml:space="preserve"> Mystery</v>
      </c>
    </row>
    <row r="8931" spans="1:13" ht="45" x14ac:dyDescent="0.25">
      <c r="A8931" t="s">
        <v>24056</v>
      </c>
      <c r="B8931">
        <v>-2021</v>
      </c>
      <c r="C8931" s="1" t="s">
        <v>553</v>
      </c>
      <c r="D8931">
        <v>6.4</v>
      </c>
      <c r="E8931">
        <v>565</v>
      </c>
      <c r="F8931">
        <v>58</v>
      </c>
      <c r="G8931" t="str">
        <f>MID(B8931,2,4)</f>
        <v>2021</v>
      </c>
      <c r="H8931" t="str">
        <f t="shared" si="804"/>
        <v>Documentary, Crime, Mystery</v>
      </c>
      <c r="I8931" t="str">
        <f t="shared" si="805"/>
        <v>Crime Scene: The Vanishing at the Cecil Hotel</v>
      </c>
      <c r="J8931" t="str">
        <f t="shared" si="806"/>
        <v>00:58:00</v>
      </c>
      <c r="K8931" t="str" cm="1">
        <f t="array" ref="K8931:M8931">_xlfn.TEXTSPLIT(H8931,",")</f>
        <v>Documentary</v>
      </c>
      <c r="L8931" t="str">
        <v xml:space="preserve"> Crime</v>
      </c>
      <c r="M8931" t="str">
        <v xml:space="preserve"> Mystery</v>
      </c>
    </row>
    <row r="8932" spans="1:13" ht="30" x14ac:dyDescent="0.25">
      <c r="A8932" t="s">
        <v>24065</v>
      </c>
      <c r="C8932" s="1" t="s">
        <v>38</v>
      </c>
      <c r="H8932" t="str">
        <f t="shared" si="804"/>
        <v>Drama, Romance</v>
      </c>
      <c r="I8932" t="str">
        <f t="shared" si="805"/>
        <v>Heartstopper</v>
      </c>
      <c r="J8932" t="str">
        <f t="shared" si="806"/>
        <v>00:00:00</v>
      </c>
      <c r="K8932" t="str" cm="1">
        <f t="array" ref="K8932:L8932">_xlfn.TEXTSPLIT(H8932,",")</f>
        <v>Drama</v>
      </c>
      <c r="L8932" t="str">
        <v xml:space="preserve"> Romance</v>
      </c>
    </row>
    <row r="8933" spans="1:13" ht="30" x14ac:dyDescent="0.25">
      <c r="A8933" t="s">
        <v>20295</v>
      </c>
      <c r="B8933" t="s">
        <v>33</v>
      </c>
      <c r="C8933" s="1" t="s">
        <v>38</v>
      </c>
      <c r="G8933" t="str">
        <f t="shared" ref="G8933:G8942" si="807">MID(B8933,2,4)</f>
        <v>2020</v>
      </c>
      <c r="H8933" t="str">
        <f t="shared" si="804"/>
        <v>Drama, Romance</v>
      </c>
      <c r="I8933" t="str">
        <f t="shared" si="805"/>
        <v>Bridgerton</v>
      </c>
      <c r="J8933" t="str">
        <f t="shared" si="806"/>
        <v>00:00:00</v>
      </c>
      <c r="K8933" t="str" cm="1">
        <f t="array" ref="K8933:L8933">_xlfn.TEXTSPLIT(H8933,",")</f>
        <v>Drama</v>
      </c>
      <c r="L8933" t="str">
        <v xml:space="preserve"> Romance</v>
      </c>
    </row>
    <row r="8934" spans="1:13" ht="45" x14ac:dyDescent="0.25">
      <c r="A8934" t="s">
        <v>23361</v>
      </c>
      <c r="B8934" t="s">
        <v>33</v>
      </c>
      <c r="C8934" s="1" t="s">
        <v>15</v>
      </c>
      <c r="D8934">
        <v>7.3</v>
      </c>
      <c r="E8934">
        <v>248</v>
      </c>
      <c r="F8934">
        <v>24</v>
      </c>
      <c r="G8934" t="str">
        <f t="shared" si="807"/>
        <v>2020</v>
      </c>
      <c r="H8934" t="str">
        <f t="shared" si="804"/>
        <v>Animation, Action, Adventure</v>
      </c>
      <c r="I8934" t="str">
        <f t="shared" si="805"/>
        <v>Jurassic World: Camp Cretaceous</v>
      </c>
      <c r="J8934" t="str">
        <f t="shared" si="806"/>
        <v>00:24:00</v>
      </c>
      <c r="K8934" t="str" cm="1">
        <f t="array" ref="K8934:M8934">_xlfn.TEXTSPLIT(H8934,",")</f>
        <v>Animation</v>
      </c>
      <c r="L8934" t="str">
        <v xml:space="preserve"> Action</v>
      </c>
      <c r="M8934" t="str">
        <v xml:space="preserve"> Adventure</v>
      </c>
    </row>
    <row r="8935" spans="1:13" ht="45" x14ac:dyDescent="0.25">
      <c r="A8935" t="s">
        <v>23361</v>
      </c>
      <c r="B8935" t="s">
        <v>33</v>
      </c>
      <c r="C8935" s="1" t="s">
        <v>15</v>
      </c>
      <c r="D8935">
        <v>7.5</v>
      </c>
      <c r="E8935">
        <v>241</v>
      </c>
      <c r="F8935">
        <v>24</v>
      </c>
      <c r="G8935" t="str">
        <f t="shared" si="807"/>
        <v>2020</v>
      </c>
      <c r="H8935" t="str">
        <f t="shared" si="804"/>
        <v>Animation, Action, Adventure</v>
      </c>
      <c r="I8935" t="str">
        <f t="shared" si="805"/>
        <v>Jurassic World: Camp Cretaceous</v>
      </c>
      <c r="J8935" t="str">
        <f t="shared" si="806"/>
        <v>00:24:00</v>
      </c>
      <c r="K8935" t="str" cm="1">
        <f t="array" ref="K8935:M8935">_xlfn.TEXTSPLIT(H8935,",")</f>
        <v>Animation</v>
      </c>
      <c r="L8935" t="str">
        <v xml:space="preserve"> Action</v>
      </c>
      <c r="M8935" t="str">
        <v xml:space="preserve"> Adventure</v>
      </c>
    </row>
    <row r="8936" spans="1:13" ht="45" x14ac:dyDescent="0.25">
      <c r="A8936" t="s">
        <v>23361</v>
      </c>
      <c r="B8936" t="s">
        <v>33</v>
      </c>
      <c r="C8936" s="1" t="s">
        <v>15</v>
      </c>
      <c r="D8936">
        <v>7.8</v>
      </c>
      <c r="E8936">
        <v>261</v>
      </c>
      <c r="F8936">
        <v>24</v>
      </c>
      <c r="G8936" t="str">
        <f t="shared" si="807"/>
        <v>2020</v>
      </c>
      <c r="H8936" t="str">
        <f t="shared" si="804"/>
        <v>Animation, Action, Adventure</v>
      </c>
      <c r="I8936" t="str">
        <f t="shared" si="805"/>
        <v>Jurassic World: Camp Cretaceous</v>
      </c>
      <c r="J8936" t="str">
        <f t="shared" si="806"/>
        <v>00:24:00</v>
      </c>
      <c r="K8936" t="str" cm="1">
        <f t="array" ref="K8936:M8936">_xlfn.TEXTSPLIT(H8936,",")</f>
        <v>Animation</v>
      </c>
      <c r="L8936" t="str">
        <v xml:space="preserve"> Action</v>
      </c>
      <c r="M8936" t="str">
        <v xml:space="preserve"> Adventure</v>
      </c>
    </row>
    <row r="8937" spans="1:13" ht="45" x14ac:dyDescent="0.25">
      <c r="A8937" t="s">
        <v>23361</v>
      </c>
      <c r="B8937" t="s">
        <v>33</v>
      </c>
      <c r="C8937" s="1" t="s">
        <v>15</v>
      </c>
      <c r="D8937">
        <v>7.8</v>
      </c>
      <c r="E8937">
        <v>232</v>
      </c>
      <c r="F8937">
        <v>24</v>
      </c>
      <c r="G8937" t="str">
        <f t="shared" si="807"/>
        <v>2020</v>
      </c>
      <c r="H8937" t="str">
        <f t="shared" si="804"/>
        <v>Animation, Action, Adventure</v>
      </c>
      <c r="I8937" t="str">
        <f t="shared" si="805"/>
        <v>Jurassic World: Camp Cretaceous</v>
      </c>
      <c r="J8937" t="str">
        <f t="shared" si="806"/>
        <v>00:24:00</v>
      </c>
      <c r="K8937" t="str" cm="1">
        <f t="array" ref="K8937:M8937">_xlfn.TEXTSPLIT(H8937,",")</f>
        <v>Animation</v>
      </c>
      <c r="L8937" t="str">
        <v xml:space="preserve"> Action</v>
      </c>
      <c r="M8937" t="str">
        <v xml:space="preserve"> Adventure</v>
      </c>
    </row>
    <row r="8938" spans="1:13" ht="45" x14ac:dyDescent="0.25">
      <c r="A8938" t="s">
        <v>23361</v>
      </c>
      <c r="B8938" t="s">
        <v>33</v>
      </c>
      <c r="C8938" s="1" t="s">
        <v>15</v>
      </c>
      <c r="D8938">
        <v>7.5</v>
      </c>
      <c r="E8938">
        <v>249</v>
      </c>
      <c r="F8938">
        <v>24</v>
      </c>
      <c r="G8938" t="str">
        <f t="shared" si="807"/>
        <v>2020</v>
      </c>
      <c r="H8938" t="str">
        <f t="shared" si="804"/>
        <v>Animation, Action, Adventure</v>
      </c>
      <c r="I8938" t="str">
        <f t="shared" si="805"/>
        <v>Jurassic World: Camp Cretaceous</v>
      </c>
      <c r="J8938" t="str">
        <f t="shared" si="806"/>
        <v>00:24:00</v>
      </c>
      <c r="K8938" t="str" cm="1">
        <f t="array" ref="K8938:M8938">_xlfn.TEXTSPLIT(H8938,",")</f>
        <v>Animation</v>
      </c>
      <c r="L8938" t="str">
        <v xml:space="preserve"> Action</v>
      </c>
      <c r="M8938" t="str">
        <v xml:space="preserve"> Adventure</v>
      </c>
    </row>
    <row r="8939" spans="1:13" ht="45" x14ac:dyDescent="0.25">
      <c r="A8939" t="s">
        <v>23361</v>
      </c>
      <c r="B8939" t="s">
        <v>33</v>
      </c>
      <c r="C8939" s="1" t="s">
        <v>15</v>
      </c>
      <c r="D8939">
        <v>7.8</v>
      </c>
      <c r="E8939">
        <v>234</v>
      </c>
      <c r="F8939">
        <v>24</v>
      </c>
      <c r="G8939" t="str">
        <f t="shared" si="807"/>
        <v>2020</v>
      </c>
      <c r="H8939" t="str">
        <f t="shared" si="804"/>
        <v>Animation, Action, Adventure</v>
      </c>
      <c r="I8939" t="str">
        <f t="shared" si="805"/>
        <v>Jurassic World: Camp Cretaceous</v>
      </c>
      <c r="J8939" t="str">
        <f t="shared" si="806"/>
        <v>00:24:00</v>
      </c>
      <c r="K8939" t="str" cm="1">
        <f t="array" ref="K8939:M8939">_xlfn.TEXTSPLIT(H8939,",")</f>
        <v>Animation</v>
      </c>
      <c r="L8939" t="str">
        <v xml:space="preserve"> Action</v>
      </c>
      <c r="M8939" t="str">
        <v xml:space="preserve"> Adventure</v>
      </c>
    </row>
    <row r="8940" spans="1:13" ht="45" x14ac:dyDescent="0.25">
      <c r="A8940" t="s">
        <v>23361</v>
      </c>
      <c r="B8940" t="s">
        <v>33</v>
      </c>
      <c r="C8940" s="1" t="s">
        <v>15</v>
      </c>
      <c r="D8940">
        <v>8</v>
      </c>
      <c r="E8940">
        <v>255</v>
      </c>
      <c r="F8940">
        <v>24</v>
      </c>
      <c r="G8940" t="str">
        <f t="shared" si="807"/>
        <v>2020</v>
      </c>
      <c r="H8940" t="str">
        <f t="shared" si="804"/>
        <v>Animation, Action, Adventure</v>
      </c>
      <c r="I8940" t="str">
        <f t="shared" si="805"/>
        <v>Jurassic World: Camp Cretaceous</v>
      </c>
      <c r="J8940" t="str">
        <f t="shared" si="806"/>
        <v>00:24:00</v>
      </c>
      <c r="K8940" t="str" cm="1">
        <f t="array" ref="K8940:M8940">_xlfn.TEXTSPLIT(H8940,",")</f>
        <v>Animation</v>
      </c>
      <c r="L8940" t="str">
        <v xml:space="preserve"> Action</v>
      </c>
      <c r="M8940" t="str">
        <v xml:space="preserve"> Adventure</v>
      </c>
    </row>
    <row r="8941" spans="1:13" ht="45" x14ac:dyDescent="0.25">
      <c r="A8941" t="s">
        <v>24092</v>
      </c>
      <c r="B8941" t="s">
        <v>14</v>
      </c>
      <c r="C8941" s="1" t="s">
        <v>6789</v>
      </c>
      <c r="D8941">
        <v>7.1</v>
      </c>
      <c r="E8941">
        <v>42</v>
      </c>
      <c r="G8941" t="str">
        <f t="shared" si="807"/>
        <v>2021</v>
      </c>
      <c r="H8941" t="str">
        <f t="shared" si="804"/>
        <v>Documentary, Reality-TV</v>
      </c>
      <c r="I8941" t="str">
        <f t="shared" si="805"/>
        <v>Canine Intervention</v>
      </c>
      <c r="J8941" t="str">
        <f t="shared" si="806"/>
        <v>00:00:00</v>
      </c>
      <c r="K8941" t="str" cm="1">
        <f t="array" ref="K8941:L8941">_xlfn.TEXTSPLIT(H8941,",")</f>
        <v>Documentary</v>
      </c>
      <c r="L8941" t="str">
        <v xml:space="preserve"> Reality-TV</v>
      </c>
    </row>
    <row r="8942" spans="1:13" ht="45" x14ac:dyDescent="0.25">
      <c r="A8942" t="s">
        <v>22896</v>
      </c>
      <c r="B8942" t="s">
        <v>33</v>
      </c>
      <c r="C8942" s="1" t="s">
        <v>728</v>
      </c>
      <c r="D8942">
        <v>5.4</v>
      </c>
      <c r="E8942">
        <v>131</v>
      </c>
      <c r="F8942">
        <v>45</v>
      </c>
      <c r="G8942" t="str">
        <f t="shared" si="807"/>
        <v>2020</v>
      </c>
      <c r="H8942" t="str">
        <f t="shared" si="804"/>
        <v>Game-Show, Reality-TV, Romance</v>
      </c>
      <c r="I8942" t="str">
        <f t="shared" si="805"/>
        <v>Too Hot to Handle</v>
      </c>
      <c r="J8942" t="str">
        <f t="shared" si="806"/>
        <v>00:45:00</v>
      </c>
      <c r="K8942" t="str" cm="1">
        <f t="array" ref="K8942:M8942">_xlfn.TEXTSPLIT(H8942,",")</f>
        <v>Game-Show</v>
      </c>
      <c r="L8942" t="str">
        <v xml:space="preserve"> Reality-TV</v>
      </c>
      <c r="M8942" t="str">
        <v xml:space="preserve"> Romance</v>
      </c>
    </row>
    <row r="8943" spans="1:13" ht="45" x14ac:dyDescent="0.25">
      <c r="A8943" t="s">
        <v>24098</v>
      </c>
      <c r="C8943" s="1" t="s">
        <v>1129</v>
      </c>
      <c r="H8943" t="str">
        <f t="shared" si="804"/>
        <v>Adventure, Drama, Family</v>
      </c>
      <c r="I8943" t="str">
        <f t="shared" si="805"/>
        <v>The Last Bus</v>
      </c>
      <c r="J8943" t="str">
        <f t="shared" si="806"/>
        <v>00:00:00</v>
      </c>
      <c r="K8943" t="str" cm="1">
        <f t="array" ref="K8943:M8943">_xlfn.TEXTSPLIT(H8943,",")</f>
        <v>Adventure</v>
      </c>
      <c r="L8943" t="str">
        <v xml:space="preserve"> Drama</v>
      </c>
      <c r="M8943" t="str">
        <v xml:space="preserve"> Family</v>
      </c>
    </row>
    <row r="8944" spans="1:13" ht="30" x14ac:dyDescent="0.25">
      <c r="A8944" t="s">
        <v>22157</v>
      </c>
      <c r="B8944" t="s">
        <v>14</v>
      </c>
      <c r="C8944" s="1" t="s">
        <v>34</v>
      </c>
      <c r="D8944">
        <v>7.5</v>
      </c>
      <c r="E8944" s="2">
        <v>1103</v>
      </c>
      <c r="F8944">
        <v>41</v>
      </c>
      <c r="G8944" t="str">
        <f t="shared" ref="G8944:G8979" si="808">MID(B8944,2,4)</f>
        <v>2021</v>
      </c>
      <c r="H8944" t="str">
        <f t="shared" si="804"/>
        <v>Action, Crime, Drama</v>
      </c>
      <c r="I8944" t="str">
        <f t="shared" si="805"/>
        <v>Lupin</v>
      </c>
      <c r="J8944" t="str">
        <f t="shared" si="806"/>
        <v>00:41:00</v>
      </c>
      <c r="K8944" t="str" cm="1">
        <f t="array" ref="K8944:M8944">_xlfn.TEXTSPLIT(H8944,",")</f>
        <v>Action</v>
      </c>
      <c r="L8944" t="str">
        <v xml:space="preserve"> Crime</v>
      </c>
      <c r="M8944" t="str">
        <v xml:space="preserve"> Drama</v>
      </c>
    </row>
    <row r="8945" spans="1:13" ht="30" x14ac:dyDescent="0.25">
      <c r="A8945" t="s">
        <v>22157</v>
      </c>
      <c r="B8945" t="s">
        <v>14</v>
      </c>
      <c r="C8945" s="1" t="s">
        <v>34</v>
      </c>
      <c r="D8945">
        <v>7.9</v>
      </c>
      <c r="E8945" s="2">
        <v>1060</v>
      </c>
      <c r="F8945">
        <v>47</v>
      </c>
      <c r="G8945" t="str">
        <f t="shared" si="808"/>
        <v>2021</v>
      </c>
      <c r="H8945" t="str">
        <f t="shared" si="804"/>
        <v>Action, Crime, Drama</v>
      </c>
      <c r="I8945" t="str">
        <f t="shared" si="805"/>
        <v>Lupin</v>
      </c>
      <c r="J8945" t="str">
        <f t="shared" si="806"/>
        <v>00:47:00</v>
      </c>
      <c r="K8945" t="str" cm="1">
        <f t="array" ref="K8945:M8945">_xlfn.TEXTSPLIT(H8945,",")</f>
        <v>Action</v>
      </c>
      <c r="L8945" t="str">
        <v xml:space="preserve"> Crime</v>
      </c>
      <c r="M8945" t="str">
        <v xml:space="preserve"> Drama</v>
      </c>
    </row>
    <row r="8946" spans="1:13" ht="30" x14ac:dyDescent="0.25">
      <c r="A8946" t="s">
        <v>22157</v>
      </c>
      <c r="B8946" t="s">
        <v>14</v>
      </c>
      <c r="C8946" s="1" t="s">
        <v>34</v>
      </c>
      <c r="D8946">
        <v>8.1999999999999993</v>
      </c>
      <c r="E8946" s="2">
        <v>1277</v>
      </c>
      <c r="F8946">
        <v>50</v>
      </c>
      <c r="G8946" t="str">
        <f t="shared" si="808"/>
        <v>2021</v>
      </c>
      <c r="H8946" t="str">
        <f t="shared" si="804"/>
        <v>Action, Crime, Drama</v>
      </c>
      <c r="I8946" t="str">
        <f t="shared" si="805"/>
        <v>Lupin</v>
      </c>
      <c r="J8946" t="str">
        <f t="shared" si="806"/>
        <v>00:50:00</v>
      </c>
      <c r="K8946" t="str" cm="1">
        <f t="array" ref="K8946:M8946">_xlfn.TEXTSPLIT(H8946,",")</f>
        <v>Action</v>
      </c>
      <c r="L8946" t="str">
        <v xml:space="preserve"> Crime</v>
      </c>
      <c r="M8946" t="str">
        <v xml:space="preserve"> Drama</v>
      </c>
    </row>
    <row r="8947" spans="1:13" ht="30" x14ac:dyDescent="0.25">
      <c r="A8947" t="s">
        <v>24105</v>
      </c>
      <c r="B8947" t="s">
        <v>14</v>
      </c>
      <c r="C8947" s="1" t="s">
        <v>38</v>
      </c>
      <c r="G8947" t="str">
        <f t="shared" si="808"/>
        <v>2021</v>
      </c>
      <c r="H8947" t="str">
        <f t="shared" si="804"/>
        <v>Drama, Romance</v>
      </c>
      <c r="I8947" t="str">
        <f t="shared" si="805"/>
        <v>FedeltÃ</v>
      </c>
      <c r="J8947" t="str">
        <f t="shared" si="806"/>
        <v>00:00:00</v>
      </c>
      <c r="K8947" t="str" cm="1">
        <f t="array" ref="K8947:L8947">_xlfn.TEXTSPLIT(H8947,",")</f>
        <v>Drama</v>
      </c>
      <c r="L8947" t="str">
        <v xml:space="preserve"> Romance</v>
      </c>
    </row>
    <row r="8948" spans="1:13" ht="45" x14ac:dyDescent="0.25">
      <c r="A8948" t="s">
        <v>24107</v>
      </c>
      <c r="B8948" t="s">
        <v>14</v>
      </c>
      <c r="C8948" s="1" t="s">
        <v>936</v>
      </c>
      <c r="D8948">
        <v>7</v>
      </c>
      <c r="E8948">
        <v>127</v>
      </c>
      <c r="G8948" t="str">
        <f t="shared" si="808"/>
        <v>2021</v>
      </c>
      <c r="H8948" t="str">
        <f t="shared" si="804"/>
        <v>Animation, Action, Horror</v>
      </c>
      <c r="I8948" t="str">
        <f t="shared" si="805"/>
        <v>High-Rise Invasion</v>
      </c>
      <c r="J8948" t="str">
        <f t="shared" si="806"/>
        <v>00:00:00</v>
      </c>
      <c r="K8948" t="str" cm="1">
        <f t="array" ref="K8948:M8948">_xlfn.TEXTSPLIT(H8948,",")</f>
        <v>Animation</v>
      </c>
      <c r="L8948" t="str">
        <v xml:space="preserve"> Action</v>
      </c>
      <c r="M8948" t="str">
        <v xml:space="preserve"> Horror</v>
      </c>
    </row>
    <row r="8949" spans="1:13" ht="45" x14ac:dyDescent="0.25">
      <c r="A8949" t="s">
        <v>24113</v>
      </c>
      <c r="B8949" t="s">
        <v>14</v>
      </c>
      <c r="C8949" s="1" t="s">
        <v>15</v>
      </c>
      <c r="D8949">
        <v>7.1</v>
      </c>
      <c r="E8949">
        <v>34</v>
      </c>
      <c r="G8949" t="str">
        <f t="shared" si="808"/>
        <v>2021</v>
      </c>
      <c r="H8949" t="str">
        <f t="shared" si="804"/>
        <v>Animation, Action, Adventure</v>
      </c>
      <c r="I8949" t="str">
        <f t="shared" si="805"/>
        <v>Kajko i Kokosz</v>
      </c>
      <c r="J8949" t="str">
        <f t="shared" si="806"/>
        <v>00:00:00</v>
      </c>
      <c r="K8949" t="str" cm="1">
        <f t="array" ref="K8949:M8949">_xlfn.TEXTSPLIT(H8949,",")</f>
        <v>Animation</v>
      </c>
      <c r="L8949" t="str">
        <v xml:space="preserve"> Action</v>
      </c>
      <c r="M8949" t="str">
        <v xml:space="preserve"> Adventure</v>
      </c>
    </row>
    <row r="8950" spans="1:13" ht="45" x14ac:dyDescent="0.25">
      <c r="A8950" t="s">
        <v>24113</v>
      </c>
      <c r="B8950" t="s">
        <v>14</v>
      </c>
      <c r="C8950" s="1" t="s">
        <v>15</v>
      </c>
      <c r="D8950">
        <v>7</v>
      </c>
      <c r="E8950">
        <v>25</v>
      </c>
      <c r="G8950" t="str">
        <f t="shared" si="808"/>
        <v>2021</v>
      </c>
      <c r="H8950" t="str">
        <f t="shared" si="804"/>
        <v>Animation, Action, Adventure</v>
      </c>
      <c r="I8950" t="str">
        <f t="shared" si="805"/>
        <v>Kajko i Kokosz</v>
      </c>
      <c r="J8950" t="str">
        <f t="shared" si="806"/>
        <v>00:00:00</v>
      </c>
      <c r="K8950" t="str" cm="1">
        <f t="array" ref="K8950:M8950">_xlfn.TEXTSPLIT(H8950,",")</f>
        <v>Animation</v>
      </c>
      <c r="L8950" t="str">
        <v xml:space="preserve"> Action</v>
      </c>
      <c r="M8950" t="str">
        <v xml:space="preserve"> Adventure</v>
      </c>
    </row>
    <row r="8951" spans="1:13" ht="45" x14ac:dyDescent="0.25">
      <c r="A8951" t="s">
        <v>24113</v>
      </c>
      <c r="B8951" t="s">
        <v>14</v>
      </c>
      <c r="C8951" s="1" t="s">
        <v>15</v>
      </c>
      <c r="D8951">
        <v>6.9</v>
      </c>
      <c r="E8951">
        <v>23</v>
      </c>
      <c r="G8951" t="str">
        <f t="shared" si="808"/>
        <v>2021</v>
      </c>
      <c r="H8951" t="str">
        <f t="shared" si="804"/>
        <v>Animation, Action, Adventure</v>
      </c>
      <c r="I8951" t="str">
        <f t="shared" si="805"/>
        <v>Kajko i Kokosz</v>
      </c>
      <c r="J8951" t="str">
        <f t="shared" si="806"/>
        <v>00:00:00</v>
      </c>
      <c r="K8951" t="str" cm="1">
        <f t="array" ref="K8951:M8951">_xlfn.TEXTSPLIT(H8951,",")</f>
        <v>Animation</v>
      </c>
      <c r="L8951" t="str">
        <v xml:space="preserve"> Action</v>
      </c>
      <c r="M8951" t="str">
        <v xml:space="preserve"> Adventure</v>
      </c>
    </row>
    <row r="8952" spans="1:13" ht="45" x14ac:dyDescent="0.25">
      <c r="A8952" t="s">
        <v>24113</v>
      </c>
      <c r="B8952" t="s">
        <v>14</v>
      </c>
      <c r="C8952" s="1" t="s">
        <v>15</v>
      </c>
      <c r="D8952">
        <v>7</v>
      </c>
      <c r="E8952">
        <v>23</v>
      </c>
      <c r="G8952" t="str">
        <f t="shared" si="808"/>
        <v>2021</v>
      </c>
      <c r="H8952" t="str">
        <f t="shared" si="804"/>
        <v>Animation, Action, Adventure</v>
      </c>
      <c r="I8952" t="str">
        <f t="shared" si="805"/>
        <v>Kajko i Kokosz</v>
      </c>
      <c r="J8952" t="str">
        <f t="shared" si="806"/>
        <v>00:00:00</v>
      </c>
      <c r="K8952" t="str" cm="1">
        <f t="array" ref="K8952:M8952">_xlfn.TEXTSPLIT(H8952,",")</f>
        <v>Animation</v>
      </c>
      <c r="L8952" t="str">
        <v xml:space="preserve"> Action</v>
      </c>
      <c r="M8952" t="str">
        <v xml:space="preserve"> Adventure</v>
      </c>
    </row>
    <row r="8953" spans="1:13" ht="45" x14ac:dyDescent="0.25">
      <c r="A8953" t="s">
        <v>24113</v>
      </c>
      <c r="B8953" t="s">
        <v>14</v>
      </c>
      <c r="C8953" s="1" t="s">
        <v>15</v>
      </c>
      <c r="D8953">
        <v>6.7</v>
      </c>
      <c r="E8953">
        <v>23</v>
      </c>
      <c r="G8953" t="str">
        <f t="shared" si="808"/>
        <v>2021</v>
      </c>
      <c r="H8953" t="str">
        <f t="shared" si="804"/>
        <v>Animation, Action, Adventure</v>
      </c>
      <c r="I8953" t="str">
        <f t="shared" si="805"/>
        <v>Kajko i Kokosz</v>
      </c>
      <c r="J8953" t="str">
        <f t="shared" si="806"/>
        <v>00:00:00</v>
      </c>
      <c r="K8953" t="str" cm="1">
        <f t="array" ref="K8953:M8953">_xlfn.TEXTSPLIT(H8953,",")</f>
        <v>Animation</v>
      </c>
      <c r="L8953" t="str">
        <v xml:space="preserve"> Action</v>
      </c>
      <c r="M8953" t="str">
        <v xml:space="preserve"> Adventure</v>
      </c>
    </row>
    <row r="8954" spans="1:13" ht="30" x14ac:dyDescent="0.25">
      <c r="A8954" t="s">
        <v>21197</v>
      </c>
      <c r="B8954" t="s">
        <v>51</v>
      </c>
      <c r="C8954" s="1" t="s">
        <v>2465</v>
      </c>
      <c r="D8954">
        <v>7.5</v>
      </c>
      <c r="E8954">
        <v>618</v>
      </c>
      <c r="F8954">
        <v>38</v>
      </c>
      <c r="G8954" t="str">
        <f t="shared" si="808"/>
        <v>2019</v>
      </c>
      <c r="H8954" t="str">
        <f t="shared" si="804"/>
        <v>Documentary, Sport</v>
      </c>
      <c r="I8954" t="str">
        <f t="shared" si="805"/>
        <v>Formula 1: Drive to Survive</v>
      </c>
      <c r="J8954" t="str">
        <f t="shared" si="806"/>
        <v>00:38:00</v>
      </c>
      <c r="K8954" t="str" cm="1">
        <f t="array" ref="K8954:L8954">_xlfn.TEXTSPLIT(H8954,",")</f>
        <v>Documentary</v>
      </c>
      <c r="L8954" t="str">
        <v xml:space="preserve"> Sport</v>
      </c>
    </row>
    <row r="8955" spans="1:13" ht="45" x14ac:dyDescent="0.25">
      <c r="A8955" t="s">
        <v>24124</v>
      </c>
      <c r="B8955" t="s">
        <v>2184</v>
      </c>
      <c r="C8955" s="1" t="s">
        <v>15</v>
      </c>
      <c r="G8955" t="str">
        <f t="shared" si="808"/>
        <v>2022</v>
      </c>
      <c r="H8955" t="str">
        <f t="shared" si="804"/>
        <v>Animation, Action, Adventure</v>
      </c>
      <c r="I8955" t="str">
        <f t="shared" si="805"/>
        <v>Sonic Prime</v>
      </c>
      <c r="J8955" t="str">
        <f t="shared" si="806"/>
        <v>00:00:00</v>
      </c>
      <c r="K8955" t="str" cm="1">
        <f t="array" ref="K8955:M8955">_xlfn.TEXTSPLIT(H8955,",")</f>
        <v>Animation</v>
      </c>
      <c r="L8955" t="str">
        <v xml:space="preserve"> Action</v>
      </c>
      <c r="M8955" t="str">
        <v xml:space="preserve"> Adventure</v>
      </c>
    </row>
    <row r="8956" spans="1:13" ht="45" x14ac:dyDescent="0.25">
      <c r="A8956" t="s">
        <v>24125</v>
      </c>
      <c r="B8956">
        <v>-2021</v>
      </c>
      <c r="C8956" s="1" t="s">
        <v>1522</v>
      </c>
      <c r="D8956">
        <v>7</v>
      </c>
      <c r="E8956">
        <v>243</v>
      </c>
      <c r="F8956">
        <v>45</v>
      </c>
      <c r="G8956" t="str">
        <f t="shared" si="808"/>
        <v>2021</v>
      </c>
      <c r="H8956" t="str">
        <f t="shared" si="804"/>
        <v>Documentary, Crime, History</v>
      </c>
      <c r="I8956" t="str">
        <f t="shared" si="805"/>
        <v>Murder Among the Mormons</v>
      </c>
      <c r="J8956" t="str">
        <f t="shared" si="806"/>
        <v>00:45:00</v>
      </c>
      <c r="K8956" t="str" cm="1">
        <f t="array" ref="K8956:M8956">_xlfn.TEXTSPLIT(H8956,",")</f>
        <v>Documentary</v>
      </c>
      <c r="L8956" t="str">
        <v xml:space="preserve"> Crime</v>
      </c>
      <c r="M8956" t="str">
        <v xml:space="preserve"> History</v>
      </c>
    </row>
    <row r="8957" spans="1:13" ht="45" x14ac:dyDescent="0.25">
      <c r="A8957" t="s">
        <v>24125</v>
      </c>
      <c r="B8957">
        <v>-2021</v>
      </c>
      <c r="C8957" s="1" t="s">
        <v>1522</v>
      </c>
      <c r="D8957">
        <v>7.3</v>
      </c>
      <c r="E8957">
        <v>222</v>
      </c>
      <c r="F8957">
        <v>57</v>
      </c>
      <c r="G8957" t="str">
        <f t="shared" si="808"/>
        <v>2021</v>
      </c>
      <c r="H8957" t="str">
        <f t="shared" si="804"/>
        <v>Documentary, Crime, History</v>
      </c>
      <c r="I8957" t="str">
        <f t="shared" si="805"/>
        <v>Murder Among the Mormons</v>
      </c>
      <c r="J8957" t="str">
        <f t="shared" si="806"/>
        <v>00:57:00</v>
      </c>
      <c r="K8957" t="str" cm="1">
        <f t="array" ref="K8957:M8957">_xlfn.TEXTSPLIT(H8957,",")</f>
        <v>Documentary</v>
      </c>
      <c r="L8957" t="str">
        <v xml:space="preserve"> Crime</v>
      </c>
      <c r="M8957" t="str">
        <v xml:space="preserve"> History</v>
      </c>
    </row>
    <row r="8958" spans="1:13" ht="45" x14ac:dyDescent="0.25">
      <c r="A8958" t="s">
        <v>24125</v>
      </c>
      <c r="B8958">
        <v>-2021</v>
      </c>
      <c r="C8958" s="1" t="s">
        <v>1522</v>
      </c>
      <c r="D8958">
        <v>7.4</v>
      </c>
      <c r="E8958">
        <v>213</v>
      </c>
      <c r="F8958">
        <v>58</v>
      </c>
      <c r="G8958" t="str">
        <f t="shared" si="808"/>
        <v>2021</v>
      </c>
      <c r="H8958" t="str">
        <f t="shared" si="804"/>
        <v>Documentary, Crime, History</v>
      </c>
      <c r="I8958" t="str">
        <f t="shared" si="805"/>
        <v>Murder Among the Mormons</v>
      </c>
      <c r="J8958" t="str">
        <f t="shared" si="806"/>
        <v>00:58:00</v>
      </c>
      <c r="K8958" t="str" cm="1">
        <f t="array" ref="K8958:M8958">_xlfn.TEXTSPLIT(H8958,",")</f>
        <v>Documentary</v>
      </c>
      <c r="L8958" t="str">
        <v xml:space="preserve"> Crime</v>
      </c>
      <c r="M8958" t="str">
        <v xml:space="preserve"> History</v>
      </c>
    </row>
    <row r="8959" spans="1:13" ht="45" x14ac:dyDescent="0.25">
      <c r="A8959" t="s">
        <v>23870</v>
      </c>
      <c r="B8959" t="s">
        <v>281</v>
      </c>
      <c r="C8959" s="1" t="s">
        <v>650</v>
      </c>
      <c r="D8959">
        <v>6</v>
      </c>
      <c r="E8959">
        <v>202</v>
      </c>
      <c r="F8959">
        <v>27</v>
      </c>
      <c r="G8959" t="str">
        <f t="shared" si="808"/>
        <v>2018</v>
      </c>
      <c r="H8959" t="str">
        <f t="shared" si="804"/>
        <v>Animation, Action, Comedy</v>
      </c>
      <c r="I8959" t="str">
        <f t="shared" si="805"/>
        <v>Paradise PD</v>
      </c>
      <c r="J8959" t="str">
        <f t="shared" si="806"/>
        <v>00:27:00</v>
      </c>
      <c r="K8959" t="str" cm="1">
        <f t="array" ref="K8959:M8959">_xlfn.TEXTSPLIT(H8959,",")</f>
        <v>Animation</v>
      </c>
      <c r="L8959" t="str">
        <v xml:space="preserve"> Action</v>
      </c>
      <c r="M8959" t="str">
        <v xml:space="preserve"> Comedy</v>
      </c>
    </row>
    <row r="8960" spans="1:13" ht="45" x14ac:dyDescent="0.25">
      <c r="A8960" t="s">
        <v>23870</v>
      </c>
      <c r="B8960" t="s">
        <v>281</v>
      </c>
      <c r="C8960" s="1" t="s">
        <v>650</v>
      </c>
      <c r="D8960">
        <v>6.6</v>
      </c>
      <c r="E8960">
        <v>156</v>
      </c>
      <c r="F8960">
        <v>23</v>
      </c>
      <c r="G8960" t="str">
        <f t="shared" si="808"/>
        <v>2018</v>
      </c>
      <c r="H8960" t="str">
        <f t="shared" si="804"/>
        <v>Animation, Action, Comedy</v>
      </c>
      <c r="I8960" t="str">
        <f t="shared" si="805"/>
        <v>Paradise PD</v>
      </c>
      <c r="J8960" t="str">
        <f t="shared" si="806"/>
        <v>00:23:00</v>
      </c>
      <c r="K8960" t="str" cm="1">
        <f t="array" ref="K8960:M8960">_xlfn.TEXTSPLIT(H8960,",")</f>
        <v>Animation</v>
      </c>
      <c r="L8960" t="str">
        <v xml:space="preserve"> Action</v>
      </c>
      <c r="M8960" t="str">
        <v xml:space="preserve"> Comedy</v>
      </c>
    </row>
    <row r="8961" spans="1:13" ht="45" x14ac:dyDescent="0.25">
      <c r="A8961" t="s">
        <v>23870</v>
      </c>
      <c r="B8961" t="s">
        <v>281</v>
      </c>
      <c r="C8961" s="1" t="s">
        <v>650</v>
      </c>
      <c r="D8961">
        <v>6.7</v>
      </c>
      <c r="E8961">
        <v>149</v>
      </c>
      <c r="F8961">
        <v>23</v>
      </c>
      <c r="G8961" t="str">
        <f t="shared" si="808"/>
        <v>2018</v>
      </c>
      <c r="H8961" t="str">
        <f t="shared" si="804"/>
        <v>Animation, Action, Comedy</v>
      </c>
      <c r="I8961" t="str">
        <f t="shared" si="805"/>
        <v>Paradise PD</v>
      </c>
      <c r="J8961" t="str">
        <f t="shared" si="806"/>
        <v>00:23:00</v>
      </c>
      <c r="K8961" t="str" cm="1">
        <f t="array" ref="K8961:M8961">_xlfn.TEXTSPLIT(H8961,",")</f>
        <v>Animation</v>
      </c>
      <c r="L8961" t="str">
        <v xml:space="preserve"> Action</v>
      </c>
      <c r="M8961" t="str">
        <v xml:space="preserve"> Comedy</v>
      </c>
    </row>
    <row r="8962" spans="1:13" ht="45" x14ac:dyDescent="0.25">
      <c r="A8962" t="s">
        <v>23870</v>
      </c>
      <c r="B8962" t="s">
        <v>281</v>
      </c>
      <c r="C8962" s="1" t="s">
        <v>650</v>
      </c>
      <c r="D8962">
        <v>6.6</v>
      </c>
      <c r="E8962">
        <v>143</v>
      </c>
      <c r="F8962">
        <v>27</v>
      </c>
      <c r="G8962" t="str">
        <f t="shared" si="808"/>
        <v>2018</v>
      </c>
      <c r="H8962" t="str">
        <f t="shared" ref="H8962:H9025" si="809">SUBSTITUTE(CLEAN(TRIM(C8962)), CHAR(160), "")</f>
        <v>Animation, Action, Comedy</v>
      </c>
      <c r="I8962" t="str">
        <f t="shared" ref="I8962:I9025" si="810">SUBSTITUTE(CLEAN(TRIM(A8962)), CHAR(160), "")</f>
        <v>Paradise PD</v>
      </c>
      <c r="J8962" t="str">
        <f t="shared" si="806"/>
        <v>00:27:00</v>
      </c>
      <c r="K8962" t="str" cm="1">
        <f t="array" ref="K8962:M8962">_xlfn.TEXTSPLIT(H8962,",")</f>
        <v>Animation</v>
      </c>
      <c r="L8962" t="str">
        <v xml:space="preserve"> Action</v>
      </c>
      <c r="M8962" t="str">
        <v xml:space="preserve"> Comedy</v>
      </c>
    </row>
    <row r="8963" spans="1:13" ht="45" x14ac:dyDescent="0.25">
      <c r="A8963" t="s">
        <v>23870</v>
      </c>
      <c r="B8963" t="s">
        <v>281</v>
      </c>
      <c r="C8963" s="1" t="s">
        <v>650</v>
      </c>
      <c r="D8963">
        <v>6.9</v>
      </c>
      <c r="E8963">
        <v>138</v>
      </c>
      <c r="F8963">
        <v>27</v>
      </c>
      <c r="G8963" t="str">
        <f t="shared" si="808"/>
        <v>2018</v>
      </c>
      <c r="H8963" t="str">
        <f t="shared" si="809"/>
        <v>Animation, Action, Comedy</v>
      </c>
      <c r="I8963" t="str">
        <f t="shared" si="810"/>
        <v>Paradise PD</v>
      </c>
      <c r="J8963" t="str">
        <f t="shared" ref="J8963:J9026" si="811">TEXT(F8963/1440, "hh:mm:ss")</f>
        <v>00:27:00</v>
      </c>
      <c r="K8963" t="str" cm="1">
        <f t="array" ref="K8963:M8963">_xlfn.TEXTSPLIT(H8963,",")</f>
        <v>Animation</v>
      </c>
      <c r="L8963" t="str">
        <v xml:space="preserve"> Action</v>
      </c>
      <c r="M8963" t="str">
        <v xml:space="preserve"> Comedy</v>
      </c>
    </row>
    <row r="8964" spans="1:13" ht="45" x14ac:dyDescent="0.25">
      <c r="A8964" t="s">
        <v>23870</v>
      </c>
      <c r="B8964" t="s">
        <v>281</v>
      </c>
      <c r="C8964" s="1" t="s">
        <v>650</v>
      </c>
      <c r="D8964">
        <v>6.9</v>
      </c>
      <c r="E8964">
        <v>138</v>
      </c>
      <c r="F8964">
        <v>28</v>
      </c>
      <c r="G8964" t="str">
        <f t="shared" si="808"/>
        <v>2018</v>
      </c>
      <c r="H8964" t="str">
        <f t="shared" si="809"/>
        <v>Animation, Action, Comedy</v>
      </c>
      <c r="I8964" t="str">
        <f t="shared" si="810"/>
        <v>Paradise PD</v>
      </c>
      <c r="J8964" t="str">
        <f t="shared" si="811"/>
        <v>00:28:00</v>
      </c>
      <c r="K8964" t="str" cm="1">
        <f t="array" ref="K8964:M8964">_xlfn.TEXTSPLIT(H8964,",")</f>
        <v>Animation</v>
      </c>
      <c r="L8964" t="str">
        <v xml:space="preserve"> Action</v>
      </c>
      <c r="M8964" t="str">
        <v xml:space="preserve"> Comedy</v>
      </c>
    </row>
    <row r="8965" spans="1:13" ht="45" x14ac:dyDescent="0.25">
      <c r="A8965" t="s">
        <v>23870</v>
      </c>
      <c r="B8965" t="s">
        <v>281</v>
      </c>
      <c r="C8965" s="1" t="s">
        <v>650</v>
      </c>
      <c r="D8965">
        <v>7.1</v>
      </c>
      <c r="E8965">
        <v>129</v>
      </c>
      <c r="F8965">
        <v>28</v>
      </c>
      <c r="G8965" t="str">
        <f t="shared" si="808"/>
        <v>2018</v>
      </c>
      <c r="H8965" t="str">
        <f t="shared" si="809"/>
        <v>Animation, Action, Comedy</v>
      </c>
      <c r="I8965" t="str">
        <f t="shared" si="810"/>
        <v>Paradise PD</v>
      </c>
      <c r="J8965" t="str">
        <f t="shared" si="811"/>
        <v>00:28:00</v>
      </c>
      <c r="K8965" t="str" cm="1">
        <f t="array" ref="K8965:M8965">_xlfn.TEXTSPLIT(H8965,",")</f>
        <v>Animation</v>
      </c>
      <c r="L8965" t="str">
        <v xml:space="preserve"> Action</v>
      </c>
      <c r="M8965" t="str">
        <v xml:space="preserve"> Comedy</v>
      </c>
    </row>
    <row r="8966" spans="1:13" ht="45" x14ac:dyDescent="0.25">
      <c r="A8966" t="s">
        <v>23870</v>
      </c>
      <c r="B8966" t="s">
        <v>281</v>
      </c>
      <c r="C8966" s="1" t="s">
        <v>650</v>
      </c>
      <c r="D8966">
        <v>7.2</v>
      </c>
      <c r="E8966">
        <v>129</v>
      </c>
      <c r="F8966">
        <v>26</v>
      </c>
      <c r="G8966" t="str">
        <f t="shared" si="808"/>
        <v>2018</v>
      </c>
      <c r="H8966" t="str">
        <f t="shared" si="809"/>
        <v>Animation, Action, Comedy</v>
      </c>
      <c r="I8966" t="str">
        <f t="shared" si="810"/>
        <v>Paradise PD</v>
      </c>
      <c r="J8966" t="str">
        <f t="shared" si="811"/>
        <v>00:26:00</v>
      </c>
      <c r="K8966" t="str" cm="1">
        <f t="array" ref="K8966:M8966">_xlfn.TEXTSPLIT(H8966,",")</f>
        <v>Animation</v>
      </c>
      <c r="L8966" t="str">
        <v xml:space="preserve"> Action</v>
      </c>
      <c r="M8966" t="str">
        <v xml:space="preserve"> Comedy</v>
      </c>
    </row>
    <row r="8967" spans="1:13" ht="45" x14ac:dyDescent="0.25">
      <c r="A8967" t="s">
        <v>23870</v>
      </c>
      <c r="B8967" t="s">
        <v>281</v>
      </c>
      <c r="C8967" s="1" t="s">
        <v>650</v>
      </c>
      <c r="D8967">
        <v>7.1</v>
      </c>
      <c r="E8967">
        <v>134</v>
      </c>
      <c r="F8967">
        <v>30</v>
      </c>
      <c r="G8967" t="str">
        <f t="shared" si="808"/>
        <v>2018</v>
      </c>
      <c r="H8967" t="str">
        <f t="shared" si="809"/>
        <v>Animation, Action, Comedy</v>
      </c>
      <c r="I8967" t="str">
        <f t="shared" si="810"/>
        <v>Paradise PD</v>
      </c>
      <c r="J8967" t="str">
        <f t="shared" si="811"/>
        <v>00:30:00</v>
      </c>
      <c r="K8967" t="str" cm="1">
        <f t="array" ref="K8967:M8967">_xlfn.TEXTSPLIT(H8967,",")</f>
        <v>Animation</v>
      </c>
      <c r="L8967" t="str">
        <v xml:space="preserve"> Action</v>
      </c>
      <c r="M8967" t="str">
        <v xml:space="preserve"> Comedy</v>
      </c>
    </row>
    <row r="8968" spans="1:13" ht="45" x14ac:dyDescent="0.25">
      <c r="A8968" t="s">
        <v>22013</v>
      </c>
      <c r="B8968" t="s">
        <v>14</v>
      </c>
      <c r="C8968" s="1" t="s">
        <v>164</v>
      </c>
      <c r="D8968">
        <v>7.1</v>
      </c>
      <c r="E8968">
        <v>88</v>
      </c>
      <c r="G8968" t="str">
        <f t="shared" si="808"/>
        <v>2021</v>
      </c>
      <c r="H8968" t="str">
        <f t="shared" si="809"/>
        <v>Action, Adventure, Crime</v>
      </c>
      <c r="I8968" t="str">
        <f t="shared" si="810"/>
        <v>Sky Rojo</v>
      </c>
      <c r="J8968" t="str">
        <f t="shared" si="811"/>
        <v>00:00:00</v>
      </c>
      <c r="K8968" t="str" cm="1">
        <f t="array" ref="K8968:M8968">_xlfn.TEXTSPLIT(H8968,",")</f>
        <v>Action</v>
      </c>
      <c r="L8968" t="str">
        <v xml:space="preserve"> Adventure</v>
      </c>
      <c r="M8968" t="str">
        <v xml:space="preserve"> Crime</v>
      </c>
    </row>
    <row r="8969" spans="1:13" ht="45" x14ac:dyDescent="0.25">
      <c r="A8969" t="s">
        <v>22013</v>
      </c>
      <c r="B8969" t="s">
        <v>14</v>
      </c>
      <c r="C8969" s="1" t="s">
        <v>164</v>
      </c>
      <c r="D8969">
        <v>6.9</v>
      </c>
      <c r="E8969">
        <v>81</v>
      </c>
      <c r="G8969" t="str">
        <f t="shared" si="808"/>
        <v>2021</v>
      </c>
      <c r="H8969" t="str">
        <f t="shared" si="809"/>
        <v>Action, Adventure, Crime</v>
      </c>
      <c r="I8969" t="str">
        <f t="shared" si="810"/>
        <v>Sky Rojo</v>
      </c>
      <c r="J8969" t="str">
        <f t="shared" si="811"/>
        <v>00:00:00</v>
      </c>
      <c r="K8969" t="str" cm="1">
        <f t="array" ref="K8969:M8969">_xlfn.TEXTSPLIT(H8969,",")</f>
        <v>Action</v>
      </c>
      <c r="L8969" t="str">
        <v xml:space="preserve"> Adventure</v>
      </c>
      <c r="M8969" t="str">
        <v xml:space="preserve"> Crime</v>
      </c>
    </row>
    <row r="8970" spans="1:13" ht="45" x14ac:dyDescent="0.25">
      <c r="A8970" t="s">
        <v>22013</v>
      </c>
      <c r="B8970" t="s">
        <v>14</v>
      </c>
      <c r="C8970" s="1" t="s">
        <v>164</v>
      </c>
      <c r="D8970">
        <v>6.8</v>
      </c>
      <c r="E8970">
        <v>81</v>
      </c>
      <c r="G8970" t="str">
        <f t="shared" si="808"/>
        <v>2021</v>
      </c>
      <c r="H8970" t="str">
        <f t="shared" si="809"/>
        <v>Action, Adventure, Crime</v>
      </c>
      <c r="I8970" t="str">
        <f t="shared" si="810"/>
        <v>Sky Rojo</v>
      </c>
      <c r="J8970" t="str">
        <f t="shared" si="811"/>
        <v>00:00:00</v>
      </c>
      <c r="K8970" t="str" cm="1">
        <f t="array" ref="K8970:M8970">_xlfn.TEXTSPLIT(H8970,",")</f>
        <v>Action</v>
      </c>
      <c r="L8970" t="str">
        <v xml:space="preserve"> Adventure</v>
      </c>
      <c r="M8970" t="str">
        <v xml:space="preserve"> Crime</v>
      </c>
    </row>
    <row r="8971" spans="1:13" ht="45" x14ac:dyDescent="0.25">
      <c r="A8971" t="s">
        <v>22013</v>
      </c>
      <c r="B8971" t="s">
        <v>14</v>
      </c>
      <c r="C8971" s="1" t="s">
        <v>164</v>
      </c>
      <c r="D8971">
        <v>7.4</v>
      </c>
      <c r="E8971">
        <v>72</v>
      </c>
      <c r="G8971" t="str">
        <f t="shared" si="808"/>
        <v>2021</v>
      </c>
      <c r="H8971" t="str">
        <f t="shared" si="809"/>
        <v>Action, Adventure, Crime</v>
      </c>
      <c r="I8971" t="str">
        <f t="shared" si="810"/>
        <v>Sky Rojo</v>
      </c>
      <c r="J8971" t="str">
        <f t="shared" si="811"/>
        <v>00:00:00</v>
      </c>
      <c r="K8971" t="str" cm="1">
        <f t="array" ref="K8971:M8971">_xlfn.TEXTSPLIT(H8971,",")</f>
        <v>Action</v>
      </c>
      <c r="L8971" t="str">
        <v xml:space="preserve"> Adventure</v>
      </c>
      <c r="M8971" t="str">
        <v xml:space="preserve"> Crime</v>
      </c>
    </row>
    <row r="8972" spans="1:13" ht="45" x14ac:dyDescent="0.25">
      <c r="A8972" t="s">
        <v>24160</v>
      </c>
      <c r="B8972" t="s">
        <v>14</v>
      </c>
      <c r="C8972" s="1" t="s">
        <v>15</v>
      </c>
      <c r="D8972">
        <v>8.1999999999999993</v>
      </c>
      <c r="E8972">
        <v>648</v>
      </c>
      <c r="F8972">
        <v>28</v>
      </c>
      <c r="G8972" t="str">
        <f t="shared" si="808"/>
        <v>2021</v>
      </c>
      <c r="H8972" t="str">
        <f t="shared" si="809"/>
        <v>Animation, Action, Adventure</v>
      </c>
      <c r="I8972" t="str">
        <f t="shared" si="810"/>
        <v>Dota: Dragon's Blood</v>
      </c>
      <c r="J8972" t="str">
        <f t="shared" si="811"/>
        <v>00:28:00</v>
      </c>
      <c r="K8972" t="str" cm="1">
        <f t="array" ref="K8972:M8972">_xlfn.TEXTSPLIT(H8972,",")</f>
        <v>Animation</v>
      </c>
      <c r="L8972" t="str">
        <v xml:space="preserve"> Action</v>
      </c>
      <c r="M8972" t="str">
        <v xml:space="preserve"> Adventure</v>
      </c>
    </row>
    <row r="8973" spans="1:13" ht="45" x14ac:dyDescent="0.25">
      <c r="A8973" t="s">
        <v>24160</v>
      </c>
      <c r="B8973" t="s">
        <v>14</v>
      </c>
      <c r="C8973" s="1" t="s">
        <v>15</v>
      </c>
      <c r="D8973">
        <v>8.5</v>
      </c>
      <c r="E8973">
        <v>582</v>
      </c>
      <c r="F8973">
        <v>26</v>
      </c>
      <c r="G8973" t="str">
        <f t="shared" si="808"/>
        <v>2021</v>
      </c>
      <c r="H8973" t="str">
        <f t="shared" si="809"/>
        <v>Animation, Action, Adventure</v>
      </c>
      <c r="I8973" t="str">
        <f t="shared" si="810"/>
        <v>Dota: Dragon's Blood</v>
      </c>
      <c r="J8973" t="str">
        <f t="shared" si="811"/>
        <v>00:26:00</v>
      </c>
      <c r="K8973" t="str" cm="1">
        <f t="array" ref="K8973:M8973">_xlfn.TEXTSPLIT(H8973,",")</f>
        <v>Animation</v>
      </c>
      <c r="L8973" t="str">
        <v xml:space="preserve"> Action</v>
      </c>
      <c r="M8973" t="str">
        <v xml:space="preserve"> Adventure</v>
      </c>
    </row>
    <row r="8974" spans="1:13" ht="45" x14ac:dyDescent="0.25">
      <c r="A8974" t="s">
        <v>24160</v>
      </c>
      <c r="B8974" t="s">
        <v>14</v>
      </c>
      <c r="C8974" s="1" t="s">
        <v>15</v>
      </c>
      <c r="D8974">
        <v>8.3000000000000007</v>
      </c>
      <c r="E8974">
        <v>541</v>
      </c>
      <c r="F8974">
        <v>26</v>
      </c>
      <c r="G8974" t="str">
        <f t="shared" si="808"/>
        <v>2021</v>
      </c>
      <c r="H8974" t="str">
        <f t="shared" si="809"/>
        <v>Animation, Action, Adventure</v>
      </c>
      <c r="I8974" t="str">
        <f t="shared" si="810"/>
        <v>Dota: Dragon's Blood</v>
      </c>
      <c r="J8974" t="str">
        <f t="shared" si="811"/>
        <v>00:26:00</v>
      </c>
      <c r="K8974" t="str" cm="1">
        <f t="array" ref="K8974:M8974">_xlfn.TEXTSPLIT(H8974,",")</f>
        <v>Animation</v>
      </c>
      <c r="L8974" t="str">
        <v xml:space="preserve"> Action</v>
      </c>
      <c r="M8974" t="str">
        <v xml:space="preserve"> Adventure</v>
      </c>
    </row>
    <row r="8975" spans="1:13" ht="45" x14ac:dyDescent="0.25">
      <c r="A8975" t="s">
        <v>24160</v>
      </c>
      <c r="B8975" t="s">
        <v>14</v>
      </c>
      <c r="C8975" s="1" t="s">
        <v>15</v>
      </c>
      <c r="D8975">
        <v>8.4</v>
      </c>
      <c r="E8975">
        <v>536</v>
      </c>
      <c r="F8975">
        <v>27</v>
      </c>
      <c r="G8975" t="str">
        <f t="shared" si="808"/>
        <v>2021</v>
      </c>
      <c r="H8975" t="str">
        <f t="shared" si="809"/>
        <v>Animation, Action, Adventure</v>
      </c>
      <c r="I8975" t="str">
        <f t="shared" si="810"/>
        <v>Dota: Dragon's Blood</v>
      </c>
      <c r="J8975" t="str">
        <f t="shared" si="811"/>
        <v>00:27:00</v>
      </c>
      <c r="K8975" t="str" cm="1">
        <f t="array" ref="K8975:M8975">_xlfn.TEXTSPLIT(H8975,",")</f>
        <v>Animation</v>
      </c>
      <c r="L8975" t="str">
        <v xml:space="preserve"> Action</v>
      </c>
      <c r="M8975" t="str">
        <v xml:space="preserve"> Adventure</v>
      </c>
    </row>
    <row r="8976" spans="1:13" ht="45" x14ac:dyDescent="0.25">
      <c r="A8976" t="s">
        <v>24160</v>
      </c>
      <c r="B8976" t="s">
        <v>14</v>
      </c>
      <c r="C8976" s="1" t="s">
        <v>15</v>
      </c>
      <c r="D8976">
        <v>8.4</v>
      </c>
      <c r="E8976">
        <v>517</v>
      </c>
      <c r="F8976">
        <v>25</v>
      </c>
      <c r="G8976" t="str">
        <f t="shared" si="808"/>
        <v>2021</v>
      </c>
      <c r="H8976" t="str">
        <f t="shared" si="809"/>
        <v>Animation, Action, Adventure</v>
      </c>
      <c r="I8976" t="str">
        <f t="shared" si="810"/>
        <v>Dota: Dragon's Blood</v>
      </c>
      <c r="J8976" t="str">
        <f t="shared" si="811"/>
        <v>00:25:00</v>
      </c>
      <c r="K8976" t="str" cm="1">
        <f t="array" ref="K8976:M8976">_xlfn.TEXTSPLIT(H8976,",")</f>
        <v>Animation</v>
      </c>
      <c r="L8976" t="str">
        <v xml:space="preserve"> Action</v>
      </c>
      <c r="M8976" t="str">
        <v xml:space="preserve"> Adventure</v>
      </c>
    </row>
    <row r="8977" spans="1:13" ht="45" x14ac:dyDescent="0.25">
      <c r="A8977" t="s">
        <v>24160</v>
      </c>
      <c r="B8977" t="s">
        <v>14</v>
      </c>
      <c r="C8977" s="1" t="s">
        <v>15</v>
      </c>
      <c r="D8977">
        <v>8.6</v>
      </c>
      <c r="E8977">
        <v>516</v>
      </c>
      <c r="F8977">
        <v>26</v>
      </c>
      <c r="G8977" t="str">
        <f t="shared" si="808"/>
        <v>2021</v>
      </c>
      <c r="H8977" t="str">
        <f t="shared" si="809"/>
        <v>Animation, Action, Adventure</v>
      </c>
      <c r="I8977" t="str">
        <f t="shared" si="810"/>
        <v>Dota: Dragon's Blood</v>
      </c>
      <c r="J8977" t="str">
        <f t="shared" si="811"/>
        <v>00:26:00</v>
      </c>
      <c r="K8977" t="str" cm="1">
        <f t="array" ref="K8977:M8977">_xlfn.TEXTSPLIT(H8977,",")</f>
        <v>Animation</v>
      </c>
      <c r="L8977" t="str">
        <v xml:space="preserve"> Action</v>
      </c>
      <c r="M8977" t="str">
        <v xml:space="preserve"> Adventure</v>
      </c>
    </row>
    <row r="8978" spans="1:13" ht="45" x14ac:dyDescent="0.25">
      <c r="A8978" t="s">
        <v>24160</v>
      </c>
      <c r="B8978" t="s">
        <v>14</v>
      </c>
      <c r="C8978" s="1" t="s">
        <v>15</v>
      </c>
      <c r="D8978">
        <v>8.6999999999999993</v>
      </c>
      <c r="E8978">
        <v>541</v>
      </c>
      <c r="F8978">
        <v>26</v>
      </c>
      <c r="G8978" t="str">
        <f t="shared" si="808"/>
        <v>2021</v>
      </c>
      <c r="H8978" t="str">
        <f t="shared" si="809"/>
        <v>Animation, Action, Adventure</v>
      </c>
      <c r="I8978" t="str">
        <f t="shared" si="810"/>
        <v>Dota: Dragon's Blood</v>
      </c>
      <c r="J8978" t="str">
        <f t="shared" si="811"/>
        <v>00:26:00</v>
      </c>
      <c r="K8978" t="str" cm="1">
        <f t="array" ref="K8978:M8978">_xlfn.TEXTSPLIT(H8978,",")</f>
        <v>Animation</v>
      </c>
      <c r="L8978" t="str">
        <v xml:space="preserve"> Action</v>
      </c>
      <c r="M8978" t="str">
        <v xml:space="preserve"> Adventure</v>
      </c>
    </row>
    <row r="8979" spans="1:13" ht="45" x14ac:dyDescent="0.25">
      <c r="A8979" t="s">
        <v>24160</v>
      </c>
      <c r="B8979" t="s">
        <v>14</v>
      </c>
      <c r="C8979" s="1" t="s">
        <v>15</v>
      </c>
      <c r="D8979">
        <v>8.8000000000000007</v>
      </c>
      <c r="E8979">
        <v>620</v>
      </c>
      <c r="F8979">
        <v>26</v>
      </c>
      <c r="G8979" t="str">
        <f t="shared" si="808"/>
        <v>2021</v>
      </c>
      <c r="H8979" t="str">
        <f t="shared" si="809"/>
        <v>Animation, Action, Adventure</v>
      </c>
      <c r="I8979" t="str">
        <f t="shared" si="810"/>
        <v>Dota: Dragon's Blood</v>
      </c>
      <c r="J8979" t="str">
        <f t="shared" si="811"/>
        <v>00:26:00</v>
      </c>
      <c r="K8979" t="str" cm="1">
        <f t="array" ref="K8979:M8979">_xlfn.TEXTSPLIT(H8979,",")</f>
        <v>Animation</v>
      </c>
      <c r="L8979" t="str">
        <v xml:space="preserve"> Action</v>
      </c>
      <c r="M8979" t="str">
        <v xml:space="preserve"> Adventure</v>
      </c>
    </row>
    <row r="8980" spans="1:13" ht="45" x14ac:dyDescent="0.25">
      <c r="A8980" t="s">
        <v>24175</v>
      </c>
      <c r="C8980" s="1" t="s">
        <v>668</v>
      </c>
      <c r="H8980" t="str">
        <f t="shared" si="809"/>
        <v>Animation, Short, Comedy</v>
      </c>
      <c r="I8980" t="str">
        <f t="shared" si="810"/>
        <v>Angry Birds: Summer Madness</v>
      </c>
      <c r="J8980" t="str">
        <f t="shared" si="811"/>
        <v>00:00:00</v>
      </c>
      <c r="K8980" t="str" cm="1">
        <f t="array" ref="K8980:M8980">_xlfn.TEXTSPLIT(H8980,",")</f>
        <v>Animation</v>
      </c>
      <c r="L8980" t="str">
        <v xml:space="preserve"> Short</v>
      </c>
      <c r="M8980" t="str">
        <v xml:space="preserve"> Comedy</v>
      </c>
    </row>
    <row r="8981" spans="1:13" ht="45" x14ac:dyDescent="0.25">
      <c r="A8981" t="s">
        <v>24176</v>
      </c>
      <c r="B8981" t="s">
        <v>90</v>
      </c>
      <c r="C8981" s="1" t="s">
        <v>15</v>
      </c>
      <c r="D8981">
        <v>8.1999999999999993</v>
      </c>
      <c r="E8981">
        <v>88</v>
      </c>
      <c r="F8981">
        <v>25</v>
      </c>
      <c r="G8981" t="str">
        <f t="shared" ref="G8981:G8986" si="812">MID(B8981,2,4)</f>
        <v>2017</v>
      </c>
      <c r="H8981" t="str">
        <f t="shared" si="809"/>
        <v>Animation, Action, Adventure</v>
      </c>
      <c r="I8981" t="str">
        <f t="shared" si="810"/>
        <v>Thus Spoke Kishibe Rohan</v>
      </c>
      <c r="J8981" t="str">
        <f t="shared" si="811"/>
        <v>00:25:00</v>
      </c>
      <c r="K8981" t="str" cm="1">
        <f t="array" ref="K8981:M8981">_xlfn.TEXTSPLIT(H8981,",")</f>
        <v>Animation</v>
      </c>
      <c r="L8981" t="str">
        <v xml:space="preserve"> Action</v>
      </c>
      <c r="M8981" t="str">
        <v xml:space="preserve"> Adventure</v>
      </c>
    </row>
    <row r="8982" spans="1:13" ht="45" x14ac:dyDescent="0.25">
      <c r="A8982" t="s">
        <v>24176</v>
      </c>
      <c r="B8982" t="s">
        <v>90</v>
      </c>
      <c r="C8982" s="1" t="s">
        <v>15</v>
      </c>
      <c r="D8982">
        <v>7.8</v>
      </c>
      <c r="E8982">
        <v>72</v>
      </c>
      <c r="F8982">
        <v>25</v>
      </c>
      <c r="G8982" t="str">
        <f t="shared" si="812"/>
        <v>2017</v>
      </c>
      <c r="H8982" t="str">
        <f t="shared" si="809"/>
        <v>Animation, Action, Adventure</v>
      </c>
      <c r="I8982" t="str">
        <f t="shared" si="810"/>
        <v>Thus Spoke Kishibe Rohan</v>
      </c>
      <c r="J8982" t="str">
        <f t="shared" si="811"/>
        <v>00:25:00</v>
      </c>
      <c r="K8982" t="str" cm="1">
        <f t="array" ref="K8982:M8982">_xlfn.TEXTSPLIT(H8982,",")</f>
        <v>Animation</v>
      </c>
      <c r="L8982" t="str">
        <v xml:space="preserve"> Action</v>
      </c>
      <c r="M8982" t="str">
        <v xml:space="preserve"> Adventure</v>
      </c>
    </row>
    <row r="8983" spans="1:13" ht="45" x14ac:dyDescent="0.25">
      <c r="A8983" t="s">
        <v>24176</v>
      </c>
      <c r="B8983" t="s">
        <v>90</v>
      </c>
      <c r="C8983" s="1" t="s">
        <v>15</v>
      </c>
      <c r="D8983">
        <v>8.1</v>
      </c>
      <c r="E8983">
        <v>69</v>
      </c>
      <c r="F8983">
        <v>24</v>
      </c>
      <c r="G8983" t="str">
        <f t="shared" si="812"/>
        <v>2017</v>
      </c>
      <c r="H8983" t="str">
        <f t="shared" si="809"/>
        <v>Animation, Action, Adventure</v>
      </c>
      <c r="I8983" t="str">
        <f t="shared" si="810"/>
        <v>Thus Spoke Kishibe Rohan</v>
      </c>
      <c r="J8983" t="str">
        <f t="shared" si="811"/>
        <v>00:24:00</v>
      </c>
      <c r="K8983" t="str" cm="1">
        <f t="array" ref="K8983:M8983">_xlfn.TEXTSPLIT(H8983,",")</f>
        <v>Animation</v>
      </c>
      <c r="L8983" t="str">
        <v xml:space="preserve"> Action</v>
      </c>
      <c r="M8983" t="str">
        <v xml:space="preserve"> Adventure</v>
      </c>
    </row>
    <row r="8984" spans="1:13" ht="45" x14ac:dyDescent="0.25">
      <c r="A8984" t="s">
        <v>24176</v>
      </c>
      <c r="B8984" t="s">
        <v>90</v>
      </c>
      <c r="C8984" s="1" t="s">
        <v>15</v>
      </c>
      <c r="D8984">
        <v>8.6999999999999993</v>
      </c>
      <c r="E8984">
        <v>75</v>
      </c>
      <c r="F8984">
        <v>23</v>
      </c>
      <c r="G8984" t="str">
        <f t="shared" si="812"/>
        <v>2017</v>
      </c>
      <c r="H8984" t="str">
        <f t="shared" si="809"/>
        <v>Animation, Action, Adventure</v>
      </c>
      <c r="I8984" t="str">
        <f t="shared" si="810"/>
        <v>Thus Spoke Kishibe Rohan</v>
      </c>
      <c r="J8984" t="str">
        <f t="shared" si="811"/>
        <v>00:23:00</v>
      </c>
      <c r="K8984" t="str" cm="1">
        <f t="array" ref="K8984:M8984">_xlfn.TEXTSPLIT(H8984,",")</f>
        <v>Animation</v>
      </c>
      <c r="L8984" t="str">
        <v xml:space="preserve"> Action</v>
      </c>
      <c r="M8984" t="str">
        <v xml:space="preserve"> Adventure</v>
      </c>
    </row>
    <row r="8985" spans="1:13" ht="45" x14ac:dyDescent="0.25">
      <c r="A8985" t="s">
        <v>21580</v>
      </c>
      <c r="B8985" t="s">
        <v>14</v>
      </c>
      <c r="C8985" s="1" t="s">
        <v>109</v>
      </c>
      <c r="G8985" t="str">
        <f t="shared" si="812"/>
        <v>2021</v>
      </c>
      <c r="H8985" t="str">
        <f t="shared" si="809"/>
        <v>Action, Adventure, Drama</v>
      </c>
      <c r="I8985" t="str">
        <f t="shared" si="810"/>
        <v>Fate: The Winx Saga</v>
      </c>
      <c r="J8985" t="str">
        <f t="shared" si="811"/>
        <v>00:00:00</v>
      </c>
      <c r="K8985" t="str" cm="1">
        <f t="array" ref="K8985:M8985">_xlfn.TEXTSPLIT(H8985,",")</f>
        <v>Action</v>
      </c>
      <c r="L8985" t="str">
        <v xml:space="preserve"> Adventure</v>
      </c>
      <c r="M8985" t="str">
        <v xml:space="preserve"> Drama</v>
      </c>
    </row>
    <row r="8986" spans="1:13" ht="45" x14ac:dyDescent="0.25">
      <c r="A8986" t="s">
        <v>23671</v>
      </c>
      <c r="B8986" t="s">
        <v>14</v>
      </c>
      <c r="C8986" s="1" t="s">
        <v>43</v>
      </c>
      <c r="D8986">
        <v>7</v>
      </c>
      <c r="E8986">
        <v>356</v>
      </c>
      <c r="F8986">
        <v>39</v>
      </c>
      <c r="G8986" t="str">
        <f t="shared" si="812"/>
        <v>2021</v>
      </c>
      <c r="H8986" t="str">
        <f t="shared" si="809"/>
        <v>Crime, Drama, Mystery</v>
      </c>
      <c r="I8986" t="str">
        <f t="shared" si="810"/>
        <v>Â¿QuiÃ©n MatÃ³ a Sara?</v>
      </c>
      <c r="J8986" t="str">
        <f t="shared" si="811"/>
        <v>00:39:00</v>
      </c>
      <c r="K8986" t="str" cm="1">
        <f t="array" ref="K8986:M8986">_xlfn.TEXTSPLIT(H8986,",")</f>
        <v>Crime</v>
      </c>
      <c r="L8986" t="str">
        <v xml:space="preserve"> Drama</v>
      </c>
      <c r="M8986" t="str">
        <v xml:space="preserve"> Mystery</v>
      </c>
    </row>
    <row r="8987" spans="1:13" ht="30" x14ac:dyDescent="0.25">
      <c r="A8987" t="s">
        <v>24188</v>
      </c>
      <c r="C8987" s="1" t="s">
        <v>47</v>
      </c>
      <c r="H8987" t="str">
        <f t="shared" si="809"/>
        <v>Comedy</v>
      </c>
      <c r="I8987" t="str">
        <f t="shared" si="810"/>
        <v>God's Favorite Idiot</v>
      </c>
      <c r="J8987" t="str">
        <f t="shared" si="811"/>
        <v>00:00:00</v>
      </c>
      <c r="K8987" t="str" cm="1">
        <f t="array" ref="K8987">_xlfn.TEXTSPLIT(H8987,",")</f>
        <v>Comedy</v>
      </c>
    </row>
    <row r="8988" spans="1:13" ht="30" x14ac:dyDescent="0.25">
      <c r="A8988" t="s">
        <v>21197</v>
      </c>
      <c r="B8988" t="s">
        <v>51</v>
      </c>
      <c r="C8988" s="1" t="s">
        <v>2465</v>
      </c>
      <c r="D8988">
        <v>7.9</v>
      </c>
      <c r="E8988">
        <v>587</v>
      </c>
      <c r="F8988">
        <v>38</v>
      </c>
      <c r="G8988" t="str">
        <f t="shared" ref="G8988:G9024" si="813">MID(B8988,2,4)</f>
        <v>2019</v>
      </c>
      <c r="H8988" t="str">
        <f t="shared" si="809"/>
        <v>Documentary, Sport</v>
      </c>
      <c r="I8988" t="str">
        <f t="shared" si="810"/>
        <v>Formula 1: Drive to Survive</v>
      </c>
      <c r="J8988" t="str">
        <f t="shared" si="811"/>
        <v>00:38:00</v>
      </c>
      <c r="K8988" t="str" cm="1">
        <f t="array" ref="K8988:L8988">_xlfn.TEXTSPLIT(H8988,",")</f>
        <v>Documentary</v>
      </c>
      <c r="L8988" t="str">
        <v xml:space="preserve"> Sport</v>
      </c>
    </row>
    <row r="8989" spans="1:13" ht="30" x14ac:dyDescent="0.25">
      <c r="A8989" t="s">
        <v>21197</v>
      </c>
      <c r="B8989" t="s">
        <v>51</v>
      </c>
      <c r="C8989" s="1" t="s">
        <v>2465</v>
      </c>
      <c r="D8989">
        <v>8.1</v>
      </c>
      <c r="E8989">
        <v>600</v>
      </c>
      <c r="F8989">
        <v>40</v>
      </c>
      <c r="G8989" t="str">
        <f t="shared" si="813"/>
        <v>2019</v>
      </c>
      <c r="H8989" t="str">
        <f t="shared" si="809"/>
        <v>Documentary, Sport</v>
      </c>
      <c r="I8989" t="str">
        <f t="shared" si="810"/>
        <v>Formula 1: Drive to Survive</v>
      </c>
      <c r="J8989" t="str">
        <f t="shared" si="811"/>
        <v>00:40:00</v>
      </c>
      <c r="K8989" t="str" cm="1">
        <f t="array" ref="K8989:L8989">_xlfn.TEXTSPLIT(H8989,",")</f>
        <v>Documentary</v>
      </c>
      <c r="L8989" t="str">
        <v xml:space="preserve"> Sport</v>
      </c>
    </row>
    <row r="8990" spans="1:13" ht="30" x14ac:dyDescent="0.25">
      <c r="A8990" t="s">
        <v>21197</v>
      </c>
      <c r="B8990" t="s">
        <v>51</v>
      </c>
      <c r="C8990" s="1" t="s">
        <v>2465</v>
      </c>
      <c r="D8990">
        <v>7.7</v>
      </c>
      <c r="E8990">
        <v>545</v>
      </c>
      <c r="F8990">
        <v>44</v>
      </c>
      <c r="G8990" t="str">
        <f t="shared" si="813"/>
        <v>2019</v>
      </c>
      <c r="H8990" t="str">
        <f t="shared" si="809"/>
        <v>Documentary, Sport</v>
      </c>
      <c r="I8990" t="str">
        <f t="shared" si="810"/>
        <v>Formula 1: Drive to Survive</v>
      </c>
      <c r="J8990" t="str">
        <f t="shared" si="811"/>
        <v>00:44:00</v>
      </c>
      <c r="K8990" t="str" cm="1">
        <f t="array" ref="K8990:L8990">_xlfn.TEXTSPLIT(H8990,",")</f>
        <v>Documentary</v>
      </c>
      <c r="L8990" t="str">
        <v xml:space="preserve"> Sport</v>
      </c>
    </row>
    <row r="8991" spans="1:13" ht="30" x14ac:dyDescent="0.25">
      <c r="A8991" t="s">
        <v>21197</v>
      </c>
      <c r="B8991" t="s">
        <v>51</v>
      </c>
      <c r="C8991" s="1" t="s">
        <v>2465</v>
      </c>
      <c r="D8991">
        <v>7.6</v>
      </c>
      <c r="E8991">
        <v>523</v>
      </c>
      <c r="F8991">
        <v>38</v>
      </c>
      <c r="G8991" t="str">
        <f t="shared" si="813"/>
        <v>2019</v>
      </c>
      <c r="H8991" t="str">
        <f t="shared" si="809"/>
        <v>Documentary, Sport</v>
      </c>
      <c r="I8991" t="str">
        <f t="shared" si="810"/>
        <v>Formula 1: Drive to Survive</v>
      </c>
      <c r="J8991" t="str">
        <f t="shared" si="811"/>
        <v>00:38:00</v>
      </c>
      <c r="K8991" t="str" cm="1">
        <f t="array" ref="K8991:L8991">_xlfn.TEXTSPLIT(H8991,",")</f>
        <v>Documentary</v>
      </c>
      <c r="L8991" t="str">
        <v xml:space="preserve"> Sport</v>
      </c>
    </row>
    <row r="8992" spans="1:13" ht="30" x14ac:dyDescent="0.25">
      <c r="A8992" t="s">
        <v>21197</v>
      </c>
      <c r="B8992" t="s">
        <v>51</v>
      </c>
      <c r="C8992" s="1" t="s">
        <v>2465</v>
      </c>
      <c r="D8992">
        <v>8.6</v>
      </c>
      <c r="E8992">
        <v>646</v>
      </c>
      <c r="F8992">
        <v>37</v>
      </c>
      <c r="G8992" t="str">
        <f t="shared" si="813"/>
        <v>2019</v>
      </c>
      <c r="H8992" t="str">
        <f t="shared" si="809"/>
        <v>Documentary, Sport</v>
      </c>
      <c r="I8992" t="str">
        <f t="shared" si="810"/>
        <v>Formula 1: Drive to Survive</v>
      </c>
      <c r="J8992" t="str">
        <f t="shared" si="811"/>
        <v>00:37:00</v>
      </c>
      <c r="K8992" t="str" cm="1">
        <f t="array" ref="K8992:L8992">_xlfn.TEXTSPLIT(H8992,",")</f>
        <v>Documentary</v>
      </c>
      <c r="L8992" t="str">
        <v xml:space="preserve"> Sport</v>
      </c>
    </row>
    <row r="8993" spans="1:13" ht="30" x14ac:dyDescent="0.25">
      <c r="A8993" t="s">
        <v>21197</v>
      </c>
      <c r="B8993" t="s">
        <v>51</v>
      </c>
      <c r="C8993" s="1" t="s">
        <v>2465</v>
      </c>
      <c r="D8993">
        <v>7.6</v>
      </c>
      <c r="E8993">
        <v>511</v>
      </c>
      <c r="F8993">
        <v>41</v>
      </c>
      <c r="G8993" t="str">
        <f t="shared" si="813"/>
        <v>2019</v>
      </c>
      <c r="H8993" t="str">
        <f t="shared" si="809"/>
        <v>Documentary, Sport</v>
      </c>
      <c r="I8993" t="str">
        <f t="shared" si="810"/>
        <v>Formula 1: Drive to Survive</v>
      </c>
      <c r="J8993" t="str">
        <f t="shared" si="811"/>
        <v>00:41:00</v>
      </c>
      <c r="K8993" t="str" cm="1">
        <f t="array" ref="K8993:L8993">_xlfn.TEXTSPLIT(H8993,",")</f>
        <v>Documentary</v>
      </c>
      <c r="L8993" t="str">
        <v xml:space="preserve"> Sport</v>
      </c>
    </row>
    <row r="8994" spans="1:13" ht="30" x14ac:dyDescent="0.25">
      <c r="A8994" t="s">
        <v>21197</v>
      </c>
      <c r="B8994" t="s">
        <v>51</v>
      </c>
      <c r="C8994" s="1" t="s">
        <v>2465</v>
      </c>
      <c r="D8994">
        <v>6.9</v>
      </c>
      <c r="E8994">
        <v>562</v>
      </c>
      <c r="F8994">
        <v>37</v>
      </c>
      <c r="G8994" t="str">
        <f t="shared" si="813"/>
        <v>2019</v>
      </c>
      <c r="H8994" t="str">
        <f t="shared" si="809"/>
        <v>Documentary, Sport</v>
      </c>
      <c r="I8994" t="str">
        <f t="shared" si="810"/>
        <v>Formula 1: Drive to Survive</v>
      </c>
      <c r="J8994" t="str">
        <f t="shared" si="811"/>
        <v>00:37:00</v>
      </c>
      <c r="K8994" t="str" cm="1">
        <f t="array" ref="K8994:L8994">_xlfn.TEXTSPLIT(H8994,",")</f>
        <v>Documentary</v>
      </c>
      <c r="L8994" t="str">
        <v xml:space="preserve"> Sport</v>
      </c>
    </row>
    <row r="8995" spans="1:13" ht="30" x14ac:dyDescent="0.25">
      <c r="A8995" t="s">
        <v>21197</v>
      </c>
      <c r="B8995" t="s">
        <v>51</v>
      </c>
      <c r="C8995" s="1" t="s">
        <v>2465</v>
      </c>
      <c r="D8995">
        <v>9.4</v>
      </c>
      <c r="E8995" s="2">
        <v>1000</v>
      </c>
      <c r="F8995">
        <v>51</v>
      </c>
      <c r="G8995" t="str">
        <f t="shared" si="813"/>
        <v>2019</v>
      </c>
      <c r="H8995" t="str">
        <f t="shared" si="809"/>
        <v>Documentary, Sport</v>
      </c>
      <c r="I8995" t="str">
        <f t="shared" si="810"/>
        <v>Formula 1: Drive to Survive</v>
      </c>
      <c r="J8995" t="str">
        <f t="shared" si="811"/>
        <v>00:51:00</v>
      </c>
      <c r="K8995" t="str" cm="1">
        <f t="array" ref="K8995:L8995">_xlfn.TEXTSPLIT(H8995,",")</f>
        <v>Documentary</v>
      </c>
      <c r="L8995" t="str">
        <v xml:space="preserve"> Sport</v>
      </c>
    </row>
    <row r="8996" spans="1:13" ht="30" x14ac:dyDescent="0.25">
      <c r="A8996" t="s">
        <v>21197</v>
      </c>
      <c r="B8996" t="s">
        <v>51</v>
      </c>
      <c r="C8996" s="1" t="s">
        <v>2465</v>
      </c>
      <c r="D8996">
        <v>6.8</v>
      </c>
      <c r="E8996">
        <v>615</v>
      </c>
      <c r="F8996">
        <v>38</v>
      </c>
      <c r="G8996" t="str">
        <f t="shared" si="813"/>
        <v>2019</v>
      </c>
      <c r="H8996" t="str">
        <f t="shared" si="809"/>
        <v>Documentary, Sport</v>
      </c>
      <c r="I8996" t="str">
        <f t="shared" si="810"/>
        <v>Formula 1: Drive to Survive</v>
      </c>
      <c r="J8996" t="str">
        <f t="shared" si="811"/>
        <v>00:38:00</v>
      </c>
      <c r="K8996" t="str" cm="1">
        <f t="array" ref="K8996:L8996">_xlfn.TEXTSPLIT(H8996,",")</f>
        <v>Documentary</v>
      </c>
      <c r="L8996" t="str">
        <v xml:space="preserve"> Sport</v>
      </c>
    </row>
    <row r="8997" spans="1:13" ht="30" x14ac:dyDescent="0.25">
      <c r="A8997" t="s">
        <v>21727</v>
      </c>
      <c r="B8997" t="s">
        <v>33</v>
      </c>
      <c r="C8997" s="1" t="s">
        <v>8644</v>
      </c>
      <c r="F8997">
        <v>42</v>
      </c>
      <c r="G8997" t="str">
        <f t="shared" si="813"/>
        <v>2020</v>
      </c>
      <c r="H8997" t="str">
        <f t="shared" si="809"/>
        <v>Talk-Show</v>
      </c>
      <c r="I8997" t="str">
        <f t="shared" si="810"/>
        <v>The Drew Barrymore Show</v>
      </c>
      <c r="J8997" t="str">
        <f t="shared" si="811"/>
        <v>00:42:00</v>
      </c>
      <c r="K8997" t="str" cm="1">
        <f t="array" ref="K8997">_xlfn.TEXTSPLIT(H8997,",")</f>
        <v>Talk-Show</v>
      </c>
    </row>
    <row r="8998" spans="1:13" ht="45" x14ac:dyDescent="0.25">
      <c r="A8998" t="s">
        <v>24210</v>
      </c>
      <c r="B8998" t="s">
        <v>14</v>
      </c>
      <c r="C8998" s="1" t="s">
        <v>921</v>
      </c>
      <c r="D8998">
        <v>8.3000000000000007</v>
      </c>
      <c r="E8998">
        <v>19</v>
      </c>
      <c r="G8998" t="str">
        <f t="shared" si="813"/>
        <v>2021</v>
      </c>
      <c r="H8998" t="str">
        <f t="shared" si="809"/>
        <v>Animation, Adventure, Family</v>
      </c>
      <c r="I8998" t="str">
        <f t="shared" si="810"/>
        <v>City of Ghosts</v>
      </c>
      <c r="J8998" t="str">
        <f t="shared" si="811"/>
        <v>00:00:00</v>
      </c>
      <c r="K8998" t="str" cm="1">
        <f t="array" ref="K8998:M8998">_xlfn.TEXTSPLIT(H8998,",")</f>
        <v>Animation</v>
      </c>
      <c r="L8998" t="str">
        <v xml:space="preserve"> Adventure</v>
      </c>
      <c r="M8998" t="str">
        <v xml:space="preserve"> Family</v>
      </c>
    </row>
    <row r="8999" spans="1:13" ht="30" x14ac:dyDescent="0.25">
      <c r="A8999" t="s">
        <v>23851</v>
      </c>
      <c r="B8999">
        <v>-2021</v>
      </c>
      <c r="C8999" s="1" t="s">
        <v>1729</v>
      </c>
      <c r="D8999">
        <v>6</v>
      </c>
      <c r="E8999">
        <v>49</v>
      </c>
      <c r="G8999" t="str">
        <f t="shared" si="813"/>
        <v>2021</v>
      </c>
      <c r="H8999" t="str">
        <f t="shared" si="809"/>
        <v>Comedy, Family</v>
      </c>
      <c r="I8999" t="str">
        <f t="shared" si="810"/>
        <v>Dad Stop Embarrassing Me</v>
      </c>
      <c r="J8999" t="str">
        <f t="shared" si="811"/>
        <v>00:00:00</v>
      </c>
      <c r="K8999" t="str" cm="1">
        <f t="array" ref="K8999:L8999">_xlfn.TEXTSPLIT(H8999,",")</f>
        <v>Comedy</v>
      </c>
      <c r="L8999" t="str">
        <v xml:space="preserve"> Family</v>
      </c>
    </row>
    <row r="9000" spans="1:13" ht="45" x14ac:dyDescent="0.25">
      <c r="A9000" t="s">
        <v>24092</v>
      </c>
      <c r="B9000" t="s">
        <v>14</v>
      </c>
      <c r="C9000" s="1" t="s">
        <v>6789</v>
      </c>
      <c r="D9000">
        <v>7.4</v>
      </c>
      <c r="E9000">
        <v>34</v>
      </c>
      <c r="G9000" t="str">
        <f t="shared" si="813"/>
        <v>2021</v>
      </c>
      <c r="H9000" t="str">
        <f t="shared" si="809"/>
        <v>Documentary, Reality-TV</v>
      </c>
      <c r="I9000" t="str">
        <f t="shared" si="810"/>
        <v>Canine Intervention</v>
      </c>
      <c r="J9000" t="str">
        <f t="shared" si="811"/>
        <v>00:00:00</v>
      </c>
      <c r="K9000" t="str" cm="1">
        <f t="array" ref="K9000:L9000">_xlfn.TEXTSPLIT(H9000,",")</f>
        <v>Documentary</v>
      </c>
      <c r="L9000" t="str">
        <v xml:space="preserve"> Reality-TV</v>
      </c>
    </row>
    <row r="9001" spans="1:13" ht="45" x14ac:dyDescent="0.25">
      <c r="A9001" t="s">
        <v>24092</v>
      </c>
      <c r="B9001" t="s">
        <v>14</v>
      </c>
      <c r="C9001" s="1" t="s">
        <v>6789</v>
      </c>
      <c r="D9001">
        <v>7</v>
      </c>
      <c r="E9001">
        <v>26</v>
      </c>
      <c r="G9001" t="str">
        <f t="shared" si="813"/>
        <v>2021</v>
      </c>
      <c r="H9001" t="str">
        <f t="shared" si="809"/>
        <v>Documentary, Reality-TV</v>
      </c>
      <c r="I9001" t="str">
        <f t="shared" si="810"/>
        <v>Canine Intervention</v>
      </c>
      <c r="J9001" t="str">
        <f t="shared" si="811"/>
        <v>00:00:00</v>
      </c>
      <c r="K9001" t="str" cm="1">
        <f t="array" ref="K9001:L9001">_xlfn.TEXTSPLIT(H9001,",")</f>
        <v>Documentary</v>
      </c>
      <c r="L9001" t="str">
        <v xml:space="preserve"> Reality-TV</v>
      </c>
    </row>
    <row r="9002" spans="1:13" ht="45" x14ac:dyDescent="0.25">
      <c r="A9002" t="s">
        <v>24092</v>
      </c>
      <c r="B9002" t="s">
        <v>14</v>
      </c>
      <c r="C9002" s="1" t="s">
        <v>6789</v>
      </c>
      <c r="D9002">
        <v>7.4</v>
      </c>
      <c r="E9002">
        <v>23</v>
      </c>
      <c r="G9002" t="str">
        <f t="shared" si="813"/>
        <v>2021</v>
      </c>
      <c r="H9002" t="str">
        <f t="shared" si="809"/>
        <v>Documentary, Reality-TV</v>
      </c>
      <c r="I9002" t="str">
        <f t="shared" si="810"/>
        <v>Canine Intervention</v>
      </c>
      <c r="J9002" t="str">
        <f t="shared" si="811"/>
        <v>00:00:00</v>
      </c>
      <c r="K9002" t="str" cm="1">
        <f t="array" ref="K9002:L9002">_xlfn.TEXTSPLIT(H9002,",")</f>
        <v>Documentary</v>
      </c>
      <c r="L9002" t="str">
        <v xml:space="preserve"> Reality-TV</v>
      </c>
    </row>
    <row r="9003" spans="1:13" ht="45" x14ac:dyDescent="0.25">
      <c r="A9003" t="s">
        <v>24092</v>
      </c>
      <c r="B9003" t="s">
        <v>14</v>
      </c>
      <c r="C9003" s="1" t="s">
        <v>6789</v>
      </c>
      <c r="D9003">
        <v>7.6</v>
      </c>
      <c r="E9003">
        <v>26</v>
      </c>
      <c r="G9003" t="str">
        <f t="shared" si="813"/>
        <v>2021</v>
      </c>
      <c r="H9003" t="str">
        <f t="shared" si="809"/>
        <v>Documentary, Reality-TV</v>
      </c>
      <c r="I9003" t="str">
        <f t="shared" si="810"/>
        <v>Canine Intervention</v>
      </c>
      <c r="J9003" t="str">
        <f t="shared" si="811"/>
        <v>00:00:00</v>
      </c>
      <c r="K9003" t="str" cm="1">
        <f t="array" ref="K9003:L9003">_xlfn.TEXTSPLIT(H9003,",")</f>
        <v>Documentary</v>
      </c>
      <c r="L9003" t="str">
        <v xml:space="preserve"> Reality-TV</v>
      </c>
    </row>
    <row r="9004" spans="1:13" ht="45" x14ac:dyDescent="0.25">
      <c r="A9004" t="s">
        <v>24107</v>
      </c>
      <c r="B9004" t="s">
        <v>14</v>
      </c>
      <c r="C9004" s="1" t="s">
        <v>936</v>
      </c>
      <c r="D9004">
        <v>6.9</v>
      </c>
      <c r="E9004">
        <v>110</v>
      </c>
      <c r="G9004" t="str">
        <f t="shared" si="813"/>
        <v>2021</v>
      </c>
      <c r="H9004" t="str">
        <f t="shared" si="809"/>
        <v>Animation, Action, Horror</v>
      </c>
      <c r="I9004" t="str">
        <f t="shared" si="810"/>
        <v>High-Rise Invasion</v>
      </c>
      <c r="J9004" t="str">
        <f t="shared" si="811"/>
        <v>00:00:00</v>
      </c>
      <c r="K9004" t="str" cm="1">
        <f t="array" ref="K9004:M9004">_xlfn.TEXTSPLIT(H9004,",")</f>
        <v>Animation</v>
      </c>
      <c r="L9004" t="str">
        <v xml:space="preserve"> Action</v>
      </c>
      <c r="M9004" t="str">
        <v xml:space="preserve"> Horror</v>
      </c>
    </row>
    <row r="9005" spans="1:13" ht="45" x14ac:dyDescent="0.25">
      <c r="A9005" t="s">
        <v>24107</v>
      </c>
      <c r="B9005" t="s">
        <v>14</v>
      </c>
      <c r="C9005" s="1" t="s">
        <v>936</v>
      </c>
      <c r="D9005">
        <v>7.2</v>
      </c>
      <c r="E9005">
        <v>105</v>
      </c>
      <c r="G9005" t="str">
        <f t="shared" si="813"/>
        <v>2021</v>
      </c>
      <c r="H9005" t="str">
        <f t="shared" si="809"/>
        <v>Animation, Action, Horror</v>
      </c>
      <c r="I9005" t="str">
        <f t="shared" si="810"/>
        <v>High-Rise Invasion</v>
      </c>
      <c r="J9005" t="str">
        <f t="shared" si="811"/>
        <v>00:00:00</v>
      </c>
      <c r="K9005" t="str" cm="1">
        <f t="array" ref="K9005:M9005">_xlfn.TEXTSPLIT(H9005,",")</f>
        <v>Animation</v>
      </c>
      <c r="L9005" t="str">
        <v xml:space="preserve"> Action</v>
      </c>
      <c r="M9005" t="str">
        <v xml:space="preserve"> Horror</v>
      </c>
    </row>
    <row r="9006" spans="1:13" ht="45" x14ac:dyDescent="0.25">
      <c r="A9006" t="s">
        <v>24107</v>
      </c>
      <c r="B9006" t="s">
        <v>14</v>
      </c>
      <c r="C9006" s="1" t="s">
        <v>936</v>
      </c>
      <c r="D9006">
        <v>7.2</v>
      </c>
      <c r="E9006">
        <v>97</v>
      </c>
      <c r="G9006" t="str">
        <f t="shared" si="813"/>
        <v>2021</v>
      </c>
      <c r="H9006" t="str">
        <f t="shared" si="809"/>
        <v>Animation, Action, Horror</v>
      </c>
      <c r="I9006" t="str">
        <f t="shared" si="810"/>
        <v>High-Rise Invasion</v>
      </c>
      <c r="J9006" t="str">
        <f t="shared" si="811"/>
        <v>00:00:00</v>
      </c>
      <c r="K9006" t="str" cm="1">
        <f t="array" ref="K9006:M9006">_xlfn.TEXTSPLIT(H9006,",")</f>
        <v>Animation</v>
      </c>
      <c r="L9006" t="str">
        <v xml:space="preserve"> Action</v>
      </c>
      <c r="M9006" t="str">
        <v xml:space="preserve"> Horror</v>
      </c>
    </row>
    <row r="9007" spans="1:13" ht="45" x14ac:dyDescent="0.25">
      <c r="A9007" t="s">
        <v>24107</v>
      </c>
      <c r="B9007" t="s">
        <v>14</v>
      </c>
      <c r="C9007" s="1" t="s">
        <v>936</v>
      </c>
      <c r="D9007">
        <v>7.3</v>
      </c>
      <c r="E9007">
        <v>96</v>
      </c>
      <c r="G9007" t="str">
        <f t="shared" si="813"/>
        <v>2021</v>
      </c>
      <c r="H9007" t="str">
        <f t="shared" si="809"/>
        <v>Animation, Action, Horror</v>
      </c>
      <c r="I9007" t="str">
        <f t="shared" si="810"/>
        <v>High-Rise Invasion</v>
      </c>
      <c r="J9007" t="str">
        <f t="shared" si="811"/>
        <v>00:00:00</v>
      </c>
      <c r="K9007" t="str" cm="1">
        <f t="array" ref="K9007:M9007">_xlfn.TEXTSPLIT(H9007,",")</f>
        <v>Animation</v>
      </c>
      <c r="L9007" t="str">
        <v xml:space="preserve"> Action</v>
      </c>
      <c r="M9007" t="str">
        <v xml:space="preserve"> Horror</v>
      </c>
    </row>
    <row r="9008" spans="1:13" ht="45" x14ac:dyDescent="0.25">
      <c r="A9008" t="s">
        <v>24107</v>
      </c>
      <c r="B9008" t="s">
        <v>14</v>
      </c>
      <c r="C9008" s="1" t="s">
        <v>936</v>
      </c>
      <c r="D9008">
        <v>7.1</v>
      </c>
      <c r="E9008">
        <v>89</v>
      </c>
      <c r="G9008" t="str">
        <f t="shared" si="813"/>
        <v>2021</v>
      </c>
      <c r="H9008" t="str">
        <f t="shared" si="809"/>
        <v>Animation, Action, Horror</v>
      </c>
      <c r="I9008" t="str">
        <f t="shared" si="810"/>
        <v>High-Rise Invasion</v>
      </c>
      <c r="J9008" t="str">
        <f t="shared" si="811"/>
        <v>00:00:00</v>
      </c>
      <c r="K9008" t="str" cm="1">
        <f t="array" ref="K9008:M9008">_xlfn.TEXTSPLIT(H9008,",")</f>
        <v>Animation</v>
      </c>
      <c r="L9008" t="str">
        <v xml:space="preserve"> Action</v>
      </c>
      <c r="M9008" t="str">
        <v xml:space="preserve"> Horror</v>
      </c>
    </row>
    <row r="9009" spans="1:13" ht="45" x14ac:dyDescent="0.25">
      <c r="A9009" t="s">
        <v>24107</v>
      </c>
      <c r="B9009" t="s">
        <v>14</v>
      </c>
      <c r="C9009" s="1" t="s">
        <v>936</v>
      </c>
      <c r="D9009">
        <v>7.2</v>
      </c>
      <c r="E9009">
        <v>89</v>
      </c>
      <c r="G9009" t="str">
        <f t="shared" si="813"/>
        <v>2021</v>
      </c>
      <c r="H9009" t="str">
        <f t="shared" si="809"/>
        <v>Animation, Action, Horror</v>
      </c>
      <c r="I9009" t="str">
        <f t="shared" si="810"/>
        <v>High-Rise Invasion</v>
      </c>
      <c r="J9009" t="str">
        <f t="shared" si="811"/>
        <v>00:00:00</v>
      </c>
      <c r="K9009" t="str" cm="1">
        <f t="array" ref="K9009:M9009">_xlfn.TEXTSPLIT(H9009,",")</f>
        <v>Animation</v>
      </c>
      <c r="L9009" t="str">
        <v xml:space="preserve"> Action</v>
      </c>
      <c r="M9009" t="str">
        <v xml:space="preserve"> Horror</v>
      </c>
    </row>
    <row r="9010" spans="1:13" ht="45" x14ac:dyDescent="0.25">
      <c r="A9010" t="s">
        <v>24107</v>
      </c>
      <c r="B9010" t="s">
        <v>14</v>
      </c>
      <c r="C9010" s="1" t="s">
        <v>936</v>
      </c>
      <c r="D9010">
        <v>7.1</v>
      </c>
      <c r="E9010">
        <v>87</v>
      </c>
      <c r="G9010" t="str">
        <f t="shared" si="813"/>
        <v>2021</v>
      </c>
      <c r="H9010" t="str">
        <f t="shared" si="809"/>
        <v>Animation, Action, Horror</v>
      </c>
      <c r="I9010" t="str">
        <f t="shared" si="810"/>
        <v>High-Rise Invasion</v>
      </c>
      <c r="J9010" t="str">
        <f t="shared" si="811"/>
        <v>00:00:00</v>
      </c>
      <c r="K9010" t="str" cm="1">
        <f t="array" ref="K9010:M9010">_xlfn.TEXTSPLIT(H9010,",")</f>
        <v>Animation</v>
      </c>
      <c r="L9010" t="str">
        <v xml:space="preserve"> Action</v>
      </c>
      <c r="M9010" t="str">
        <v xml:space="preserve"> Horror</v>
      </c>
    </row>
    <row r="9011" spans="1:13" ht="45" x14ac:dyDescent="0.25">
      <c r="A9011" t="s">
        <v>24107</v>
      </c>
      <c r="B9011" t="s">
        <v>14</v>
      </c>
      <c r="C9011" s="1" t="s">
        <v>936</v>
      </c>
      <c r="D9011">
        <v>7.7</v>
      </c>
      <c r="E9011">
        <v>88</v>
      </c>
      <c r="G9011" t="str">
        <f t="shared" si="813"/>
        <v>2021</v>
      </c>
      <c r="H9011" t="str">
        <f t="shared" si="809"/>
        <v>Animation, Action, Horror</v>
      </c>
      <c r="I9011" t="str">
        <f t="shared" si="810"/>
        <v>High-Rise Invasion</v>
      </c>
      <c r="J9011" t="str">
        <f t="shared" si="811"/>
        <v>00:00:00</v>
      </c>
      <c r="K9011" t="str" cm="1">
        <f t="array" ref="K9011:M9011">_xlfn.TEXTSPLIT(H9011,",")</f>
        <v>Animation</v>
      </c>
      <c r="L9011" t="str">
        <v xml:space="preserve"> Action</v>
      </c>
      <c r="M9011" t="str">
        <v xml:space="preserve"> Horror</v>
      </c>
    </row>
    <row r="9012" spans="1:13" ht="45" x14ac:dyDescent="0.25">
      <c r="A9012" t="s">
        <v>24107</v>
      </c>
      <c r="B9012" t="s">
        <v>14</v>
      </c>
      <c r="C9012" s="1" t="s">
        <v>936</v>
      </c>
      <c r="D9012">
        <v>7.4</v>
      </c>
      <c r="E9012">
        <v>83</v>
      </c>
      <c r="G9012" t="str">
        <f t="shared" si="813"/>
        <v>2021</v>
      </c>
      <c r="H9012" t="str">
        <f t="shared" si="809"/>
        <v>Animation, Action, Horror</v>
      </c>
      <c r="I9012" t="str">
        <f t="shared" si="810"/>
        <v>High-Rise Invasion</v>
      </c>
      <c r="J9012" t="str">
        <f t="shared" si="811"/>
        <v>00:00:00</v>
      </c>
      <c r="K9012" t="str" cm="1">
        <f t="array" ref="K9012:M9012">_xlfn.TEXTSPLIT(H9012,",")</f>
        <v>Animation</v>
      </c>
      <c r="L9012" t="str">
        <v xml:space="preserve"> Action</v>
      </c>
      <c r="M9012" t="str">
        <v xml:space="preserve"> Horror</v>
      </c>
    </row>
    <row r="9013" spans="1:13" ht="45" x14ac:dyDescent="0.25">
      <c r="A9013" t="s">
        <v>24107</v>
      </c>
      <c r="B9013" t="s">
        <v>14</v>
      </c>
      <c r="C9013" s="1" t="s">
        <v>936</v>
      </c>
      <c r="D9013">
        <v>7.4</v>
      </c>
      <c r="E9013">
        <v>110</v>
      </c>
      <c r="G9013" t="str">
        <f t="shared" si="813"/>
        <v>2021</v>
      </c>
      <c r="H9013" t="str">
        <f t="shared" si="809"/>
        <v>Animation, Action, Horror</v>
      </c>
      <c r="I9013" t="str">
        <f t="shared" si="810"/>
        <v>High-Rise Invasion</v>
      </c>
      <c r="J9013" t="str">
        <f t="shared" si="811"/>
        <v>00:00:00</v>
      </c>
      <c r="K9013" t="str" cm="1">
        <f t="array" ref="K9013:M9013">_xlfn.TEXTSPLIT(H9013,",")</f>
        <v>Animation</v>
      </c>
      <c r="L9013" t="str">
        <v xml:space="preserve"> Action</v>
      </c>
      <c r="M9013" t="str">
        <v xml:space="preserve"> Horror</v>
      </c>
    </row>
    <row r="9014" spans="1:13" ht="45" x14ac:dyDescent="0.25">
      <c r="A9014" t="s">
        <v>24231</v>
      </c>
      <c r="B9014" t="s">
        <v>14</v>
      </c>
      <c r="C9014" s="1" t="s">
        <v>25</v>
      </c>
      <c r="F9014">
        <v>27</v>
      </c>
      <c r="G9014" t="str">
        <f t="shared" si="813"/>
        <v>2021</v>
      </c>
      <c r="H9014" t="str">
        <f t="shared" si="809"/>
        <v>Animation, Adventure, Comedy</v>
      </c>
      <c r="I9014" t="str">
        <f t="shared" si="810"/>
        <v>Ridley Jones</v>
      </c>
      <c r="J9014" t="str">
        <f t="shared" si="811"/>
        <v>00:27:00</v>
      </c>
      <c r="K9014" t="str" cm="1">
        <f t="array" ref="K9014:M9014">_xlfn.TEXTSPLIT(H9014,",")</f>
        <v>Animation</v>
      </c>
      <c r="L9014" t="str">
        <v xml:space="preserve"> Adventure</v>
      </c>
      <c r="M9014" t="str">
        <v xml:space="preserve"> Comedy</v>
      </c>
    </row>
    <row r="9015" spans="1:13" ht="45" x14ac:dyDescent="0.25">
      <c r="A9015" t="s">
        <v>24107</v>
      </c>
      <c r="B9015" t="s">
        <v>14</v>
      </c>
      <c r="C9015" s="1" t="s">
        <v>936</v>
      </c>
      <c r="D9015">
        <v>7.6</v>
      </c>
      <c r="E9015">
        <v>86</v>
      </c>
      <c r="G9015" t="str">
        <f t="shared" si="813"/>
        <v>2021</v>
      </c>
      <c r="H9015" t="str">
        <f t="shared" si="809"/>
        <v>Animation, Action, Horror</v>
      </c>
      <c r="I9015" t="str">
        <f t="shared" si="810"/>
        <v>High-Rise Invasion</v>
      </c>
      <c r="J9015" t="str">
        <f t="shared" si="811"/>
        <v>00:00:00</v>
      </c>
      <c r="K9015" t="str" cm="1">
        <f t="array" ref="K9015:M9015">_xlfn.TEXTSPLIT(H9015,",")</f>
        <v>Animation</v>
      </c>
      <c r="L9015" t="str">
        <v xml:space="preserve"> Action</v>
      </c>
      <c r="M9015" t="str">
        <v xml:space="preserve"> Horror</v>
      </c>
    </row>
    <row r="9016" spans="1:13" ht="30" x14ac:dyDescent="0.25">
      <c r="A9016" t="s">
        <v>24237</v>
      </c>
      <c r="B9016" t="s">
        <v>14</v>
      </c>
      <c r="C9016" s="1" t="s">
        <v>34</v>
      </c>
      <c r="G9016" t="str">
        <f t="shared" si="813"/>
        <v>2021</v>
      </c>
      <c r="H9016" t="str">
        <f t="shared" si="809"/>
        <v>Action, Crime, Drama</v>
      </c>
      <c r="I9016" t="str">
        <f t="shared" si="810"/>
        <v>D.P.</v>
      </c>
      <c r="J9016" t="str">
        <f t="shared" si="811"/>
        <v>00:00:00</v>
      </c>
      <c r="K9016" t="str" cm="1">
        <f t="array" ref="K9016:M9016">_xlfn.TEXTSPLIT(H9016,",")</f>
        <v>Action</v>
      </c>
      <c r="L9016" t="str">
        <v xml:space="preserve"> Crime</v>
      </c>
      <c r="M9016" t="str">
        <v xml:space="preserve"> Drama</v>
      </c>
    </row>
    <row r="9017" spans="1:13" ht="45" x14ac:dyDescent="0.25">
      <c r="A9017" t="s">
        <v>24239</v>
      </c>
      <c r="B9017" t="s">
        <v>960</v>
      </c>
      <c r="C9017" s="1" t="s">
        <v>15</v>
      </c>
      <c r="D9017">
        <v>7.7</v>
      </c>
      <c r="E9017" s="2">
        <v>1594</v>
      </c>
      <c r="F9017">
        <v>30</v>
      </c>
      <c r="G9017" t="str">
        <f t="shared" si="813"/>
        <v>2009</v>
      </c>
      <c r="H9017" t="str">
        <f t="shared" si="809"/>
        <v>Animation, Action, Adventure</v>
      </c>
      <c r="I9017" t="str">
        <f t="shared" si="810"/>
        <v>Hagane no renkinjutsushi</v>
      </c>
      <c r="J9017" t="str">
        <f t="shared" si="811"/>
        <v>00:30:00</v>
      </c>
      <c r="K9017" t="str" cm="1">
        <f t="array" ref="K9017:M9017">_xlfn.TEXTSPLIT(H9017,",")</f>
        <v>Animation</v>
      </c>
      <c r="L9017" t="str">
        <v xml:space="preserve"> Action</v>
      </c>
      <c r="M9017" t="str">
        <v xml:space="preserve"> Adventure</v>
      </c>
    </row>
    <row r="9018" spans="1:13" ht="45" x14ac:dyDescent="0.25">
      <c r="A9018" t="s">
        <v>24239</v>
      </c>
      <c r="B9018" t="s">
        <v>960</v>
      </c>
      <c r="C9018" s="1" t="s">
        <v>15</v>
      </c>
      <c r="D9018">
        <v>8.4</v>
      </c>
      <c r="E9018" s="2">
        <v>1479</v>
      </c>
      <c r="F9018">
        <v>30</v>
      </c>
      <c r="G9018" t="str">
        <f t="shared" si="813"/>
        <v>2009</v>
      </c>
      <c r="H9018" t="str">
        <f t="shared" si="809"/>
        <v>Animation, Action, Adventure</v>
      </c>
      <c r="I9018" t="str">
        <f t="shared" si="810"/>
        <v>Hagane no renkinjutsushi</v>
      </c>
      <c r="J9018" t="str">
        <f t="shared" si="811"/>
        <v>00:30:00</v>
      </c>
      <c r="K9018" t="str" cm="1">
        <f t="array" ref="K9018:M9018">_xlfn.TEXTSPLIT(H9018,",")</f>
        <v>Animation</v>
      </c>
      <c r="L9018" t="str">
        <v xml:space="preserve"> Action</v>
      </c>
      <c r="M9018" t="str">
        <v xml:space="preserve"> Adventure</v>
      </c>
    </row>
    <row r="9019" spans="1:13" ht="45" x14ac:dyDescent="0.25">
      <c r="A9019" t="s">
        <v>24239</v>
      </c>
      <c r="B9019" t="s">
        <v>960</v>
      </c>
      <c r="C9019" s="1" t="s">
        <v>15</v>
      </c>
      <c r="D9019">
        <v>9.1999999999999993</v>
      </c>
      <c r="E9019" s="2">
        <v>1993</v>
      </c>
      <c r="F9019">
        <v>30</v>
      </c>
      <c r="G9019" t="str">
        <f t="shared" si="813"/>
        <v>2009</v>
      </c>
      <c r="H9019" t="str">
        <f t="shared" si="809"/>
        <v>Animation, Action, Adventure</v>
      </c>
      <c r="I9019" t="str">
        <f t="shared" si="810"/>
        <v>Hagane no renkinjutsushi</v>
      </c>
      <c r="J9019" t="str">
        <f t="shared" si="811"/>
        <v>00:30:00</v>
      </c>
      <c r="K9019" t="str" cm="1">
        <f t="array" ref="K9019:M9019">_xlfn.TEXTSPLIT(H9019,",")</f>
        <v>Animation</v>
      </c>
      <c r="L9019" t="str">
        <v xml:space="preserve"> Action</v>
      </c>
      <c r="M9019" t="str">
        <v xml:space="preserve"> Adventure</v>
      </c>
    </row>
    <row r="9020" spans="1:13" ht="45" x14ac:dyDescent="0.25">
      <c r="A9020" t="s">
        <v>24239</v>
      </c>
      <c r="B9020" t="s">
        <v>960</v>
      </c>
      <c r="C9020" s="1" t="s">
        <v>15</v>
      </c>
      <c r="D9020">
        <v>7.8</v>
      </c>
      <c r="E9020" s="2">
        <v>1316</v>
      </c>
      <c r="F9020">
        <v>30</v>
      </c>
      <c r="G9020" t="str">
        <f t="shared" si="813"/>
        <v>2009</v>
      </c>
      <c r="H9020" t="str">
        <f t="shared" si="809"/>
        <v>Animation, Action, Adventure</v>
      </c>
      <c r="I9020" t="str">
        <f t="shared" si="810"/>
        <v>Hagane no renkinjutsushi</v>
      </c>
      <c r="J9020" t="str">
        <f t="shared" si="811"/>
        <v>00:30:00</v>
      </c>
      <c r="K9020" t="str" cm="1">
        <f t="array" ref="K9020:M9020">_xlfn.TEXTSPLIT(H9020,",")</f>
        <v>Animation</v>
      </c>
      <c r="L9020" t="str">
        <v xml:space="preserve"> Action</v>
      </c>
      <c r="M9020" t="str">
        <v xml:space="preserve"> Adventure</v>
      </c>
    </row>
    <row r="9021" spans="1:13" ht="45" x14ac:dyDescent="0.25">
      <c r="A9021" t="s">
        <v>24239</v>
      </c>
      <c r="B9021" t="s">
        <v>960</v>
      </c>
      <c r="C9021" s="1" t="s">
        <v>15</v>
      </c>
      <c r="D9021">
        <v>8.3000000000000007</v>
      </c>
      <c r="E9021" s="2">
        <v>1242</v>
      </c>
      <c r="F9021">
        <v>30</v>
      </c>
      <c r="G9021" t="str">
        <f t="shared" si="813"/>
        <v>2009</v>
      </c>
      <c r="H9021" t="str">
        <f t="shared" si="809"/>
        <v>Animation, Action, Adventure</v>
      </c>
      <c r="I9021" t="str">
        <f t="shared" si="810"/>
        <v>Hagane no renkinjutsushi</v>
      </c>
      <c r="J9021" t="str">
        <f t="shared" si="811"/>
        <v>00:30:00</v>
      </c>
      <c r="K9021" t="str" cm="1">
        <f t="array" ref="K9021:M9021">_xlfn.TEXTSPLIT(H9021,",")</f>
        <v>Animation</v>
      </c>
      <c r="L9021" t="str">
        <v xml:space="preserve"> Action</v>
      </c>
      <c r="M9021" t="str">
        <v xml:space="preserve"> Adventure</v>
      </c>
    </row>
    <row r="9022" spans="1:13" ht="45" x14ac:dyDescent="0.25">
      <c r="A9022" t="s">
        <v>24264</v>
      </c>
      <c r="B9022" t="s">
        <v>14</v>
      </c>
      <c r="C9022" s="1" t="s">
        <v>650</v>
      </c>
      <c r="D9022">
        <v>7.2</v>
      </c>
      <c r="E9022">
        <v>128</v>
      </c>
      <c r="G9022" t="str">
        <f t="shared" si="813"/>
        <v>2021</v>
      </c>
      <c r="H9022" t="str">
        <f t="shared" si="809"/>
        <v>Animation, Action, Comedy</v>
      </c>
      <c r="I9022" t="str">
        <f t="shared" si="810"/>
        <v>Gokushufudo</v>
      </c>
      <c r="J9022" t="str">
        <f t="shared" si="811"/>
        <v>00:00:00</v>
      </c>
      <c r="K9022" t="str" cm="1">
        <f t="array" ref="K9022:M9022">_xlfn.TEXTSPLIT(H9022,",")</f>
        <v>Animation</v>
      </c>
      <c r="L9022" t="str">
        <v xml:space="preserve"> Action</v>
      </c>
      <c r="M9022" t="str">
        <v xml:space="preserve"> Comedy</v>
      </c>
    </row>
    <row r="9023" spans="1:13" ht="45" x14ac:dyDescent="0.25">
      <c r="A9023" t="s">
        <v>20875</v>
      </c>
      <c r="B9023" t="s">
        <v>14</v>
      </c>
      <c r="C9023" s="1" t="s">
        <v>15</v>
      </c>
      <c r="D9023">
        <v>7.6</v>
      </c>
      <c r="E9023">
        <v>188</v>
      </c>
      <c r="F9023">
        <v>23</v>
      </c>
      <c r="G9023" t="str">
        <f t="shared" si="813"/>
        <v>2021</v>
      </c>
      <c r="H9023" t="str">
        <f t="shared" si="809"/>
        <v>Animation, Action, Adventure</v>
      </c>
      <c r="I9023" t="str">
        <f t="shared" si="810"/>
        <v>Pacific Rim</v>
      </c>
      <c r="J9023" t="str">
        <f t="shared" si="811"/>
        <v>00:23:00</v>
      </c>
      <c r="K9023" t="str" cm="1">
        <f t="array" ref="K9023:M9023">_xlfn.TEXTSPLIT(H9023,",")</f>
        <v>Animation</v>
      </c>
      <c r="L9023" t="str">
        <v xml:space="preserve"> Action</v>
      </c>
      <c r="M9023" t="str">
        <v xml:space="preserve"> Adventure</v>
      </c>
    </row>
    <row r="9024" spans="1:13" ht="45" x14ac:dyDescent="0.25">
      <c r="A9024" t="s">
        <v>20875</v>
      </c>
      <c r="B9024" t="s">
        <v>14</v>
      </c>
      <c r="C9024" s="1" t="s">
        <v>15</v>
      </c>
      <c r="D9024">
        <v>7.6</v>
      </c>
      <c r="E9024">
        <v>193</v>
      </c>
      <c r="F9024">
        <v>27</v>
      </c>
      <c r="G9024" t="str">
        <f t="shared" si="813"/>
        <v>2021</v>
      </c>
      <c r="H9024" t="str">
        <f t="shared" si="809"/>
        <v>Animation, Action, Adventure</v>
      </c>
      <c r="I9024" t="str">
        <f t="shared" si="810"/>
        <v>Pacific Rim</v>
      </c>
      <c r="J9024" t="str">
        <f t="shared" si="811"/>
        <v>00:27:00</v>
      </c>
      <c r="K9024" t="str" cm="1">
        <f t="array" ref="K9024:M9024">_xlfn.TEXTSPLIT(H9024,",")</f>
        <v>Animation</v>
      </c>
      <c r="L9024" t="str">
        <v xml:space="preserve"> Action</v>
      </c>
      <c r="M9024" t="str">
        <v xml:space="preserve"> Adventure</v>
      </c>
    </row>
    <row r="9025" spans="1:13" ht="45" x14ac:dyDescent="0.25">
      <c r="A9025" t="s">
        <v>24269</v>
      </c>
      <c r="C9025" s="1" t="s">
        <v>8140</v>
      </c>
      <c r="H9025" t="str">
        <f t="shared" si="809"/>
        <v>Action, Drama, Romance</v>
      </c>
      <c r="I9025" t="str">
        <f t="shared" si="810"/>
        <v>Yeh Kaali Kaali Ankhein</v>
      </c>
      <c r="J9025" t="str">
        <f t="shared" si="811"/>
        <v>00:00:00</v>
      </c>
      <c r="K9025" t="str" cm="1">
        <f t="array" ref="K9025:M9025">_xlfn.TEXTSPLIT(H9025,",")</f>
        <v>Action</v>
      </c>
      <c r="L9025" t="str">
        <v xml:space="preserve"> Drama</v>
      </c>
      <c r="M9025" t="str">
        <v xml:space="preserve"> Romance</v>
      </c>
    </row>
    <row r="9026" spans="1:13" ht="45" x14ac:dyDescent="0.25">
      <c r="A9026" t="s">
        <v>20875</v>
      </c>
      <c r="B9026" t="s">
        <v>14</v>
      </c>
      <c r="C9026" s="1" t="s">
        <v>15</v>
      </c>
      <c r="D9026">
        <v>7.4</v>
      </c>
      <c r="E9026">
        <v>189</v>
      </c>
      <c r="F9026">
        <v>28</v>
      </c>
      <c r="G9026" t="str">
        <f t="shared" ref="G9026:G9065" si="814">MID(B9026,2,4)</f>
        <v>2021</v>
      </c>
      <c r="H9026" t="str">
        <f t="shared" ref="H9026:H9089" si="815">SUBSTITUTE(CLEAN(TRIM(C9026)), CHAR(160), "")</f>
        <v>Animation, Action, Adventure</v>
      </c>
      <c r="I9026" t="str">
        <f t="shared" ref="I9026:I9089" si="816">SUBSTITUTE(CLEAN(TRIM(A9026)), CHAR(160), "")</f>
        <v>Pacific Rim</v>
      </c>
      <c r="J9026" t="str">
        <f t="shared" si="811"/>
        <v>00:28:00</v>
      </c>
      <c r="K9026" t="str" cm="1">
        <f t="array" ref="K9026:M9026">_xlfn.TEXTSPLIT(H9026,",")</f>
        <v>Animation</v>
      </c>
      <c r="L9026" t="str">
        <v xml:space="preserve"> Action</v>
      </c>
      <c r="M9026" t="str">
        <v xml:space="preserve"> Adventure</v>
      </c>
    </row>
    <row r="9027" spans="1:13" ht="45" x14ac:dyDescent="0.25">
      <c r="A9027" t="s">
        <v>24273</v>
      </c>
      <c r="B9027">
        <v>-2023</v>
      </c>
      <c r="C9027" s="1" t="s">
        <v>15</v>
      </c>
      <c r="G9027" t="str">
        <f t="shared" si="814"/>
        <v>2023</v>
      </c>
      <c r="H9027" t="str">
        <f t="shared" si="815"/>
        <v>Animation, Action, Adventure</v>
      </c>
      <c r="I9027" t="str">
        <f t="shared" si="816"/>
        <v>AstÃ©rix</v>
      </c>
      <c r="J9027" t="str">
        <f t="shared" ref="J9027:J9090" si="817">TEXT(F9027/1440, "hh:mm:ss")</f>
        <v>00:00:00</v>
      </c>
      <c r="K9027" t="str" cm="1">
        <f t="array" ref="K9027:M9027">_xlfn.TEXTSPLIT(H9027,",")</f>
        <v>Animation</v>
      </c>
      <c r="L9027" t="str">
        <v xml:space="preserve"> Action</v>
      </c>
      <c r="M9027" t="str">
        <v xml:space="preserve"> Adventure</v>
      </c>
    </row>
    <row r="9028" spans="1:13" ht="30" x14ac:dyDescent="0.25">
      <c r="A9028" t="s">
        <v>24275</v>
      </c>
      <c r="B9028" t="s">
        <v>14</v>
      </c>
      <c r="C9028" s="1" t="s">
        <v>91</v>
      </c>
      <c r="D9028">
        <v>8.8000000000000007</v>
      </c>
      <c r="E9028">
        <v>37</v>
      </c>
      <c r="G9028" t="str">
        <f t="shared" si="814"/>
        <v>2021</v>
      </c>
      <c r="H9028" t="str">
        <f t="shared" si="815"/>
        <v>Comedy, Drama</v>
      </c>
      <c r="I9028" t="str">
        <f t="shared" si="816"/>
        <v>So Not Worth It</v>
      </c>
      <c r="J9028" t="str">
        <f t="shared" si="817"/>
        <v>00:00:00</v>
      </c>
      <c r="K9028" t="str" cm="1">
        <f t="array" ref="K9028:L9028">_xlfn.TEXTSPLIT(H9028,",")</f>
        <v>Comedy</v>
      </c>
      <c r="L9028" t="str">
        <v xml:space="preserve"> Drama</v>
      </c>
    </row>
    <row r="9029" spans="1:13" ht="45" x14ac:dyDescent="0.25">
      <c r="A9029" t="s">
        <v>24277</v>
      </c>
      <c r="B9029" t="s">
        <v>14</v>
      </c>
      <c r="C9029" s="1" t="s">
        <v>15</v>
      </c>
      <c r="G9029" t="str">
        <f t="shared" si="814"/>
        <v>2021</v>
      </c>
      <c r="H9029" t="str">
        <f t="shared" si="815"/>
        <v>Animation, Action, Adventure</v>
      </c>
      <c r="I9029" t="str">
        <f t="shared" si="816"/>
        <v>Q-Force</v>
      </c>
      <c r="J9029" t="str">
        <f t="shared" si="817"/>
        <v>00:00:00</v>
      </c>
      <c r="K9029" t="str" cm="1">
        <f t="array" ref="K9029:M9029">_xlfn.TEXTSPLIT(H9029,",")</f>
        <v>Animation</v>
      </c>
      <c r="L9029" t="str">
        <v xml:space="preserve"> Action</v>
      </c>
      <c r="M9029" t="str">
        <v xml:space="preserve"> Adventure</v>
      </c>
    </row>
    <row r="9030" spans="1:13" ht="45" x14ac:dyDescent="0.25">
      <c r="A9030" t="s">
        <v>22828</v>
      </c>
      <c r="B9030" t="s">
        <v>14</v>
      </c>
      <c r="C9030" s="1" t="s">
        <v>15</v>
      </c>
      <c r="D9030">
        <v>7</v>
      </c>
      <c r="E9030">
        <v>170</v>
      </c>
      <c r="F9030">
        <v>28</v>
      </c>
      <c r="G9030" t="str">
        <f t="shared" si="814"/>
        <v>2021</v>
      </c>
      <c r="H9030" t="str">
        <f t="shared" si="815"/>
        <v>Animation, Action, Adventure</v>
      </c>
      <c r="I9030" t="str">
        <f t="shared" si="816"/>
        <v>Yasuke</v>
      </c>
      <c r="J9030" t="str">
        <f t="shared" si="817"/>
        <v>00:28:00</v>
      </c>
      <c r="K9030" t="str" cm="1">
        <f t="array" ref="K9030:M9030">_xlfn.TEXTSPLIT(H9030,",")</f>
        <v>Animation</v>
      </c>
      <c r="L9030" t="str">
        <v xml:space="preserve"> Action</v>
      </c>
      <c r="M9030" t="str">
        <v xml:space="preserve"> Adventure</v>
      </c>
    </row>
    <row r="9031" spans="1:13" ht="45" x14ac:dyDescent="0.25">
      <c r="A9031" t="s">
        <v>22828</v>
      </c>
      <c r="B9031" t="s">
        <v>14</v>
      </c>
      <c r="C9031" s="1" t="s">
        <v>15</v>
      </c>
      <c r="D9031">
        <v>6.8</v>
      </c>
      <c r="E9031">
        <v>146</v>
      </c>
      <c r="F9031">
        <v>29</v>
      </c>
      <c r="G9031" t="str">
        <f t="shared" si="814"/>
        <v>2021</v>
      </c>
      <c r="H9031" t="str">
        <f t="shared" si="815"/>
        <v>Animation, Action, Adventure</v>
      </c>
      <c r="I9031" t="str">
        <f t="shared" si="816"/>
        <v>Yasuke</v>
      </c>
      <c r="J9031" t="str">
        <f t="shared" si="817"/>
        <v>00:29:00</v>
      </c>
      <c r="K9031" t="str" cm="1">
        <f t="array" ref="K9031:M9031">_xlfn.TEXTSPLIT(H9031,",")</f>
        <v>Animation</v>
      </c>
      <c r="L9031" t="str">
        <v xml:space="preserve"> Action</v>
      </c>
      <c r="M9031" t="str">
        <v xml:space="preserve"> Adventure</v>
      </c>
    </row>
    <row r="9032" spans="1:13" ht="45" x14ac:dyDescent="0.25">
      <c r="A9032" t="s">
        <v>22828</v>
      </c>
      <c r="B9032" t="s">
        <v>14</v>
      </c>
      <c r="C9032" s="1" t="s">
        <v>15</v>
      </c>
      <c r="D9032">
        <v>6.8</v>
      </c>
      <c r="E9032">
        <v>138</v>
      </c>
      <c r="F9032">
        <v>29</v>
      </c>
      <c r="G9032" t="str">
        <f t="shared" si="814"/>
        <v>2021</v>
      </c>
      <c r="H9032" t="str">
        <f t="shared" si="815"/>
        <v>Animation, Action, Adventure</v>
      </c>
      <c r="I9032" t="str">
        <f t="shared" si="816"/>
        <v>Yasuke</v>
      </c>
      <c r="J9032" t="str">
        <f t="shared" si="817"/>
        <v>00:29:00</v>
      </c>
      <c r="K9032" t="str" cm="1">
        <f t="array" ref="K9032:M9032">_xlfn.TEXTSPLIT(H9032,",")</f>
        <v>Animation</v>
      </c>
      <c r="L9032" t="str">
        <v xml:space="preserve"> Action</v>
      </c>
      <c r="M9032" t="str">
        <v xml:space="preserve"> Adventure</v>
      </c>
    </row>
    <row r="9033" spans="1:13" ht="45" x14ac:dyDescent="0.25">
      <c r="A9033" t="s">
        <v>22828</v>
      </c>
      <c r="B9033" t="s">
        <v>14</v>
      </c>
      <c r="C9033" s="1" t="s">
        <v>15</v>
      </c>
      <c r="D9033">
        <v>6.6</v>
      </c>
      <c r="E9033">
        <v>137</v>
      </c>
      <c r="F9033">
        <v>28</v>
      </c>
      <c r="G9033" t="str">
        <f t="shared" si="814"/>
        <v>2021</v>
      </c>
      <c r="H9033" t="str">
        <f t="shared" si="815"/>
        <v>Animation, Action, Adventure</v>
      </c>
      <c r="I9033" t="str">
        <f t="shared" si="816"/>
        <v>Yasuke</v>
      </c>
      <c r="J9033" t="str">
        <f t="shared" si="817"/>
        <v>00:28:00</v>
      </c>
      <c r="K9033" t="str" cm="1">
        <f t="array" ref="K9033:M9033">_xlfn.TEXTSPLIT(H9033,",")</f>
        <v>Animation</v>
      </c>
      <c r="L9033" t="str">
        <v xml:space="preserve"> Action</v>
      </c>
      <c r="M9033" t="str">
        <v xml:space="preserve"> Adventure</v>
      </c>
    </row>
    <row r="9034" spans="1:13" ht="45" x14ac:dyDescent="0.25">
      <c r="A9034" t="s">
        <v>22828</v>
      </c>
      <c r="B9034" t="s">
        <v>14</v>
      </c>
      <c r="C9034" s="1" t="s">
        <v>15</v>
      </c>
      <c r="D9034">
        <v>6.4</v>
      </c>
      <c r="E9034">
        <v>133</v>
      </c>
      <c r="F9034">
        <v>30</v>
      </c>
      <c r="G9034" t="str">
        <f t="shared" si="814"/>
        <v>2021</v>
      </c>
      <c r="H9034" t="str">
        <f t="shared" si="815"/>
        <v>Animation, Action, Adventure</v>
      </c>
      <c r="I9034" t="str">
        <f t="shared" si="816"/>
        <v>Yasuke</v>
      </c>
      <c r="J9034" t="str">
        <f t="shared" si="817"/>
        <v>00:30:00</v>
      </c>
      <c r="K9034" t="str" cm="1">
        <f t="array" ref="K9034:M9034">_xlfn.TEXTSPLIT(H9034,",")</f>
        <v>Animation</v>
      </c>
      <c r="L9034" t="str">
        <v xml:space="preserve"> Action</v>
      </c>
      <c r="M9034" t="str">
        <v xml:space="preserve"> Adventure</v>
      </c>
    </row>
    <row r="9035" spans="1:13" ht="45" x14ac:dyDescent="0.25">
      <c r="A9035" t="s">
        <v>24288</v>
      </c>
      <c r="B9035" t="s">
        <v>2184</v>
      </c>
      <c r="C9035" s="1" t="s">
        <v>15</v>
      </c>
      <c r="G9035" t="str">
        <f t="shared" si="814"/>
        <v>2022</v>
      </c>
      <c r="H9035" t="str">
        <f t="shared" si="815"/>
        <v>Animation, Action, Adventure</v>
      </c>
      <c r="I9035" t="str">
        <f t="shared" si="816"/>
        <v>Mama K's Team 4</v>
      </c>
      <c r="J9035" t="str">
        <f t="shared" si="817"/>
        <v>00:00:00</v>
      </c>
      <c r="K9035" t="str" cm="1">
        <f t="array" ref="K9035:M9035">_xlfn.TEXTSPLIT(H9035,",")</f>
        <v>Animation</v>
      </c>
      <c r="L9035" t="str">
        <v xml:space="preserve"> Action</v>
      </c>
      <c r="M9035" t="str">
        <v xml:space="preserve"> Adventure</v>
      </c>
    </row>
    <row r="9036" spans="1:13" ht="45" x14ac:dyDescent="0.25">
      <c r="A9036" t="s">
        <v>24289</v>
      </c>
      <c r="B9036" t="s">
        <v>2184</v>
      </c>
      <c r="C9036" s="1" t="s">
        <v>15</v>
      </c>
      <c r="G9036" t="str">
        <f t="shared" si="814"/>
        <v>2022</v>
      </c>
      <c r="H9036" t="str">
        <f t="shared" si="815"/>
        <v>Animation, Action, Adventure</v>
      </c>
      <c r="I9036" t="str">
        <f t="shared" si="816"/>
        <v>Daniel Spellbound</v>
      </c>
      <c r="J9036" t="str">
        <f t="shared" si="817"/>
        <v>00:00:00</v>
      </c>
      <c r="K9036" t="str" cm="1">
        <f t="array" ref="K9036:M9036">_xlfn.TEXTSPLIT(H9036,",")</f>
        <v>Animation</v>
      </c>
      <c r="L9036" t="str">
        <v xml:space="preserve"> Action</v>
      </c>
      <c r="M9036" t="str">
        <v xml:space="preserve"> Adventure</v>
      </c>
    </row>
    <row r="9037" spans="1:13" ht="45" x14ac:dyDescent="0.25">
      <c r="A9037" t="s">
        <v>24291</v>
      </c>
      <c r="B9037" t="s">
        <v>14</v>
      </c>
      <c r="C9037" s="1" t="s">
        <v>5402</v>
      </c>
      <c r="G9037" t="str">
        <f t="shared" si="814"/>
        <v>2021</v>
      </c>
      <c r="H9037" t="str">
        <f t="shared" si="815"/>
        <v>Animation, Short, Adventure</v>
      </c>
      <c r="I9037" t="str">
        <f t="shared" si="816"/>
        <v>I [Heart] Arlo</v>
      </c>
      <c r="J9037" t="str">
        <f t="shared" si="817"/>
        <v>00:00:00</v>
      </c>
      <c r="K9037" t="str" cm="1">
        <f t="array" ref="K9037:M9037">_xlfn.TEXTSPLIT(H9037,",")</f>
        <v>Animation</v>
      </c>
      <c r="L9037" t="str">
        <v xml:space="preserve"> Short</v>
      </c>
      <c r="M9037" t="str">
        <v xml:space="preserve"> Adventure</v>
      </c>
    </row>
    <row r="9038" spans="1:13" ht="30" x14ac:dyDescent="0.25">
      <c r="A9038" t="s">
        <v>23804</v>
      </c>
      <c r="B9038" t="s">
        <v>14</v>
      </c>
      <c r="C9038" s="1" t="s">
        <v>2465</v>
      </c>
      <c r="D9038">
        <v>7.7</v>
      </c>
      <c r="E9038">
        <v>77</v>
      </c>
      <c r="G9038" t="str">
        <f t="shared" si="814"/>
        <v>2021</v>
      </c>
      <c r="H9038" t="str">
        <f t="shared" si="815"/>
        <v>Documentary, Sport</v>
      </c>
      <c r="I9038" t="str">
        <f t="shared" si="816"/>
        <v>Last Chance U: Basketball</v>
      </c>
      <c r="J9038" t="str">
        <f t="shared" si="817"/>
        <v>00:00:00</v>
      </c>
      <c r="K9038" t="str" cm="1">
        <f t="array" ref="K9038:L9038">_xlfn.TEXTSPLIT(H9038,",")</f>
        <v>Documentary</v>
      </c>
      <c r="L9038" t="str">
        <v xml:space="preserve"> Sport</v>
      </c>
    </row>
    <row r="9039" spans="1:13" ht="30" x14ac:dyDescent="0.25">
      <c r="A9039" t="s">
        <v>23804</v>
      </c>
      <c r="B9039" t="s">
        <v>14</v>
      </c>
      <c r="C9039" s="1" t="s">
        <v>2465</v>
      </c>
      <c r="D9039">
        <v>8</v>
      </c>
      <c r="E9039">
        <v>82</v>
      </c>
      <c r="G9039" t="str">
        <f t="shared" si="814"/>
        <v>2021</v>
      </c>
      <c r="H9039" t="str">
        <f t="shared" si="815"/>
        <v>Documentary, Sport</v>
      </c>
      <c r="I9039" t="str">
        <f t="shared" si="816"/>
        <v>Last Chance U: Basketball</v>
      </c>
      <c r="J9039" t="str">
        <f t="shared" si="817"/>
        <v>00:00:00</v>
      </c>
      <c r="K9039" t="str" cm="1">
        <f t="array" ref="K9039:L9039">_xlfn.TEXTSPLIT(H9039,",")</f>
        <v>Documentary</v>
      </c>
      <c r="L9039" t="str">
        <v xml:space="preserve"> Sport</v>
      </c>
    </row>
    <row r="9040" spans="1:13" ht="30" x14ac:dyDescent="0.25">
      <c r="A9040" t="s">
        <v>23804</v>
      </c>
      <c r="B9040" t="s">
        <v>14</v>
      </c>
      <c r="C9040" s="1" t="s">
        <v>2465</v>
      </c>
      <c r="D9040">
        <v>7.6</v>
      </c>
      <c r="E9040">
        <v>78</v>
      </c>
      <c r="G9040" t="str">
        <f t="shared" si="814"/>
        <v>2021</v>
      </c>
      <c r="H9040" t="str">
        <f t="shared" si="815"/>
        <v>Documentary, Sport</v>
      </c>
      <c r="I9040" t="str">
        <f t="shared" si="816"/>
        <v>Last Chance U: Basketball</v>
      </c>
      <c r="J9040" t="str">
        <f t="shared" si="817"/>
        <v>00:00:00</v>
      </c>
      <c r="K9040" t="str" cm="1">
        <f t="array" ref="K9040:L9040">_xlfn.TEXTSPLIT(H9040,",")</f>
        <v>Documentary</v>
      </c>
      <c r="L9040" t="str">
        <v xml:space="preserve"> Sport</v>
      </c>
    </row>
    <row r="9041" spans="1:13" ht="30" x14ac:dyDescent="0.25">
      <c r="A9041" t="s">
        <v>23804</v>
      </c>
      <c r="B9041" t="s">
        <v>14</v>
      </c>
      <c r="C9041" s="1" t="s">
        <v>2465</v>
      </c>
      <c r="D9041">
        <v>8.6</v>
      </c>
      <c r="E9041">
        <v>98</v>
      </c>
      <c r="G9041" t="str">
        <f t="shared" si="814"/>
        <v>2021</v>
      </c>
      <c r="H9041" t="str">
        <f t="shared" si="815"/>
        <v>Documentary, Sport</v>
      </c>
      <c r="I9041" t="str">
        <f t="shared" si="816"/>
        <v>Last Chance U: Basketball</v>
      </c>
      <c r="J9041" t="str">
        <f t="shared" si="817"/>
        <v>00:00:00</v>
      </c>
      <c r="K9041" t="str" cm="1">
        <f t="array" ref="K9041:L9041">_xlfn.TEXTSPLIT(H9041,",")</f>
        <v>Documentary</v>
      </c>
      <c r="L9041" t="str">
        <v xml:space="preserve"> Sport</v>
      </c>
    </row>
    <row r="9042" spans="1:13" ht="30" x14ac:dyDescent="0.25">
      <c r="A9042" t="s">
        <v>23804</v>
      </c>
      <c r="B9042" t="s">
        <v>14</v>
      </c>
      <c r="C9042" s="1" t="s">
        <v>2465</v>
      </c>
      <c r="D9042">
        <v>7.9</v>
      </c>
      <c r="E9042">
        <v>72</v>
      </c>
      <c r="G9042" t="str">
        <f t="shared" si="814"/>
        <v>2021</v>
      </c>
      <c r="H9042" t="str">
        <f t="shared" si="815"/>
        <v>Documentary, Sport</v>
      </c>
      <c r="I9042" t="str">
        <f t="shared" si="816"/>
        <v>Last Chance U: Basketball</v>
      </c>
      <c r="J9042" t="str">
        <f t="shared" si="817"/>
        <v>00:00:00</v>
      </c>
      <c r="K9042" t="str" cm="1">
        <f t="array" ref="K9042:L9042">_xlfn.TEXTSPLIT(H9042,",")</f>
        <v>Documentary</v>
      </c>
      <c r="L9042" t="str">
        <v xml:space="preserve"> Sport</v>
      </c>
    </row>
    <row r="9043" spans="1:13" ht="30" x14ac:dyDescent="0.25">
      <c r="A9043" t="s">
        <v>23804</v>
      </c>
      <c r="B9043" t="s">
        <v>14</v>
      </c>
      <c r="C9043" s="1" t="s">
        <v>2465</v>
      </c>
      <c r="D9043">
        <v>7.8</v>
      </c>
      <c r="E9043">
        <v>68</v>
      </c>
      <c r="G9043" t="str">
        <f t="shared" si="814"/>
        <v>2021</v>
      </c>
      <c r="H9043" t="str">
        <f t="shared" si="815"/>
        <v>Documentary, Sport</v>
      </c>
      <c r="I9043" t="str">
        <f t="shared" si="816"/>
        <v>Last Chance U: Basketball</v>
      </c>
      <c r="J9043" t="str">
        <f t="shared" si="817"/>
        <v>00:00:00</v>
      </c>
      <c r="K9043" t="str" cm="1">
        <f t="array" ref="K9043:L9043">_xlfn.TEXTSPLIT(H9043,",")</f>
        <v>Documentary</v>
      </c>
      <c r="L9043" t="str">
        <v xml:space="preserve"> Sport</v>
      </c>
    </row>
    <row r="9044" spans="1:13" ht="30" x14ac:dyDescent="0.25">
      <c r="A9044" t="s">
        <v>23804</v>
      </c>
      <c r="B9044" t="s">
        <v>14</v>
      </c>
      <c r="C9044" s="1" t="s">
        <v>2465</v>
      </c>
      <c r="D9044">
        <v>8.1999999999999993</v>
      </c>
      <c r="E9044">
        <v>83</v>
      </c>
      <c r="G9044" t="str">
        <f t="shared" si="814"/>
        <v>2021</v>
      </c>
      <c r="H9044" t="str">
        <f t="shared" si="815"/>
        <v>Documentary, Sport</v>
      </c>
      <c r="I9044" t="str">
        <f t="shared" si="816"/>
        <v>Last Chance U: Basketball</v>
      </c>
      <c r="J9044" t="str">
        <f t="shared" si="817"/>
        <v>00:00:00</v>
      </c>
      <c r="K9044" t="str" cm="1">
        <f t="array" ref="K9044:L9044">_xlfn.TEXTSPLIT(H9044,",")</f>
        <v>Documentary</v>
      </c>
      <c r="L9044" t="str">
        <v xml:space="preserve"> Sport</v>
      </c>
    </row>
    <row r="9045" spans="1:13" ht="45" x14ac:dyDescent="0.25">
      <c r="A9045" t="s">
        <v>24298</v>
      </c>
      <c r="B9045" t="s">
        <v>14</v>
      </c>
      <c r="C9045" s="1" t="s">
        <v>68</v>
      </c>
      <c r="G9045" t="str">
        <f t="shared" si="814"/>
        <v>2021</v>
      </c>
      <c r="H9045" t="str">
        <f t="shared" si="815"/>
        <v>Comedy, Drama, Romance</v>
      </c>
      <c r="I9045" t="str">
        <f t="shared" si="816"/>
        <v>Feels Like Ishq</v>
      </c>
      <c r="J9045" t="str">
        <f t="shared" si="817"/>
        <v>00:00:00</v>
      </c>
      <c r="K9045" t="str" cm="1">
        <f t="array" ref="K9045:M9045">_xlfn.TEXTSPLIT(H9045,",")</f>
        <v>Comedy</v>
      </c>
      <c r="L9045" t="str">
        <v xml:space="preserve"> Drama</v>
      </c>
      <c r="M9045" t="str">
        <v xml:space="preserve"> Romance</v>
      </c>
    </row>
    <row r="9046" spans="1:13" ht="45" x14ac:dyDescent="0.25">
      <c r="A9046" t="s">
        <v>23361</v>
      </c>
      <c r="B9046" t="s">
        <v>33</v>
      </c>
      <c r="C9046" s="1" t="s">
        <v>15</v>
      </c>
      <c r="D9046">
        <v>7.8</v>
      </c>
      <c r="E9046">
        <v>244</v>
      </c>
      <c r="F9046">
        <v>24</v>
      </c>
      <c r="G9046" t="str">
        <f t="shared" si="814"/>
        <v>2020</v>
      </c>
      <c r="H9046" t="str">
        <f t="shared" si="815"/>
        <v>Animation, Action, Adventure</v>
      </c>
      <c r="I9046" t="str">
        <f t="shared" si="816"/>
        <v>Jurassic World: Camp Cretaceous</v>
      </c>
      <c r="J9046" t="str">
        <f t="shared" si="817"/>
        <v>00:24:00</v>
      </c>
      <c r="K9046" t="str" cm="1">
        <f t="array" ref="K9046:M9046">_xlfn.TEXTSPLIT(H9046,",")</f>
        <v>Animation</v>
      </c>
      <c r="L9046" t="str">
        <v xml:space="preserve"> Action</v>
      </c>
      <c r="M9046" t="str">
        <v xml:space="preserve"> Adventure</v>
      </c>
    </row>
    <row r="9047" spans="1:13" ht="45" x14ac:dyDescent="0.25">
      <c r="A9047" t="s">
        <v>24301</v>
      </c>
      <c r="B9047" t="s">
        <v>14</v>
      </c>
      <c r="C9047" s="1" t="s">
        <v>25</v>
      </c>
      <c r="D9047">
        <v>8.1</v>
      </c>
      <c r="E9047">
        <v>18</v>
      </c>
      <c r="F9047">
        <v>26</v>
      </c>
      <c r="G9047" t="str">
        <f t="shared" si="814"/>
        <v>2021</v>
      </c>
      <c r="H9047" t="str">
        <f t="shared" si="815"/>
        <v>Animation, Adventure, Comedy</v>
      </c>
      <c r="I9047" t="str">
        <f t="shared" si="816"/>
        <v>Centaurworld</v>
      </c>
      <c r="J9047" t="str">
        <f t="shared" si="817"/>
        <v>00:26:00</v>
      </c>
      <c r="K9047" t="str" cm="1">
        <f t="array" ref="K9047:M9047">_xlfn.TEXTSPLIT(H9047,",")</f>
        <v>Animation</v>
      </c>
      <c r="L9047" t="str">
        <v xml:space="preserve"> Adventure</v>
      </c>
      <c r="M9047" t="str">
        <v xml:space="preserve"> Comedy</v>
      </c>
    </row>
    <row r="9048" spans="1:13" ht="45" x14ac:dyDescent="0.25">
      <c r="A9048" t="s">
        <v>24304</v>
      </c>
      <c r="B9048" t="s">
        <v>14</v>
      </c>
      <c r="C9048" s="1" t="s">
        <v>15</v>
      </c>
      <c r="D9048">
        <v>7.1</v>
      </c>
      <c r="E9048">
        <v>172</v>
      </c>
      <c r="F9048">
        <v>31</v>
      </c>
      <c r="G9048" t="str">
        <f t="shared" si="814"/>
        <v>2021</v>
      </c>
      <c r="H9048" t="str">
        <f t="shared" si="815"/>
        <v>Animation, Action, Adventure</v>
      </c>
      <c r="I9048" t="str">
        <f t="shared" si="816"/>
        <v>Trese</v>
      </c>
      <c r="J9048" t="str">
        <f t="shared" si="817"/>
        <v>00:31:00</v>
      </c>
      <c r="K9048" t="str" cm="1">
        <f t="array" ref="K9048:M9048">_xlfn.TEXTSPLIT(H9048,",")</f>
        <v>Animation</v>
      </c>
      <c r="L9048" t="str">
        <v xml:space="preserve"> Action</v>
      </c>
      <c r="M9048" t="str">
        <v xml:space="preserve"> Adventure</v>
      </c>
    </row>
    <row r="9049" spans="1:13" ht="45" x14ac:dyDescent="0.25">
      <c r="A9049" t="s">
        <v>24307</v>
      </c>
      <c r="B9049" t="s">
        <v>2184</v>
      </c>
      <c r="C9049" s="1" t="s">
        <v>15</v>
      </c>
      <c r="G9049" t="str">
        <f t="shared" si="814"/>
        <v>2022</v>
      </c>
      <c r="H9049" t="str">
        <f t="shared" si="815"/>
        <v>Animation, Action, Adventure</v>
      </c>
      <c r="I9049" t="str">
        <f t="shared" si="816"/>
        <v>Battle Kitty</v>
      </c>
      <c r="J9049" t="str">
        <f t="shared" si="817"/>
        <v>00:00:00</v>
      </c>
      <c r="K9049" t="str" cm="1">
        <f t="array" ref="K9049:M9049">_xlfn.TEXTSPLIT(H9049,",")</f>
        <v>Animation</v>
      </c>
      <c r="L9049" t="str">
        <v xml:space="preserve"> Action</v>
      </c>
      <c r="M9049" t="str">
        <v xml:space="preserve"> Adventure</v>
      </c>
    </row>
    <row r="9050" spans="1:13" ht="45" x14ac:dyDescent="0.25">
      <c r="A9050" t="s">
        <v>24308</v>
      </c>
      <c r="B9050" t="s">
        <v>14</v>
      </c>
      <c r="C9050" s="1" t="s">
        <v>5402</v>
      </c>
      <c r="G9050" t="str">
        <f t="shared" si="814"/>
        <v>2021</v>
      </c>
      <c r="H9050" t="str">
        <f t="shared" si="815"/>
        <v>Animation, Short, Adventure</v>
      </c>
      <c r="I9050" t="str">
        <f t="shared" si="816"/>
        <v>Sharkdog</v>
      </c>
      <c r="J9050" t="str">
        <f t="shared" si="817"/>
        <v>00:00:00</v>
      </c>
      <c r="K9050" t="str" cm="1">
        <f t="array" ref="K9050:M9050">_xlfn.TEXTSPLIT(H9050,",")</f>
        <v>Animation</v>
      </c>
      <c r="L9050" t="str">
        <v xml:space="preserve"> Short</v>
      </c>
      <c r="M9050" t="str">
        <v xml:space="preserve"> Adventure</v>
      </c>
    </row>
    <row r="9051" spans="1:13" ht="45" x14ac:dyDescent="0.25">
      <c r="A9051" t="s">
        <v>24309</v>
      </c>
      <c r="B9051" t="s">
        <v>2184</v>
      </c>
      <c r="C9051" s="1" t="s">
        <v>3227</v>
      </c>
      <c r="G9051" t="str">
        <f t="shared" si="814"/>
        <v>2022</v>
      </c>
      <c r="H9051" t="str">
        <f t="shared" si="815"/>
        <v>Animation, Comedy, Family</v>
      </c>
      <c r="I9051" t="str">
        <f t="shared" si="816"/>
        <v>Trico</v>
      </c>
      <c r="J9051" t="str">
        <f t="shared" si="817"/>
        <v>00:00:00</v>
      </c>
      <c r="K9051" t="str" cm="1">
        <f t="array" ref="K9051:M9051">_xlfn.TEXTSPLIT(H9051,",")</f>
        <v>Animation</v>
      </c>
      <c r="L9051" t="str">
        <v xml:space="preserve"> Comedy</v>
      </c>
      <c r="M9051" t="str">
        <v xml:space="preserve"> Family</v>
      </c>
    </row>
    <row r="9052" spans="1:13" ht="45" x14ac:dyDescent="0.25">
      <c r="A9052" t="s">
        <v>24310</v>
      </c>
      <c r="B9052" t="s">
        <v>14</v>
      </c>
      <c r="C9052" s="1" t="s">
        <v>9966</v>
      </c>
      <c r="G9052" t="str">
        <f t="shared" si="814"/>
        <v>2021</v>
      </c>
      <c r="H9052" t="str">
        <f t="shared" si="815"/>
        <v>Animation, Comedy, Thriller</v>
      </c>
      <c r="I9052" t="str">
        <f t="shared" si="816"/>
        <v>The House</v>
      </c>
      <c r="J9052" t="str">
        <f t="shared" si="817"/>
        <v>00:00:00</v>
      </c>
      <c r="K9052" t="str" cm="1">
        <f t="array" ref="K9052:M9052">_xlfn.TEXTSPLIT(H9052,",")</f>
        <v>Animation</v>
      </c>
      <c r="L9052" t="str">
        <v xml:space="preserve"> Comedy</v>
      </c>
      <c r="M9052" t="str">
        <v xml:space="preserve"> Thriller</v>
      </c>
    </row>
    <row r="9053" spans="1:13" ht="30" x14ac:dyDescent="0.25">
      <c r="A9053" t="s">
        <v>24311</v>
      </c>
      <c r="B9053" t="s">
        <v>2184</v>
      </c>
      <c r="C9053" s="1" t="s">
        <v>86</v>
      </c>
      <c r="G9053" t="str">
        <f t="shared" si="814"/>
        <v>2022</v>
      </c>
      <c r="H9053" t="str">
        <f t="shared" si="815"/>
        <v>Drama</v>
      </c>
      <c r="I9053" t="str">
        <f t="shared" si="816"/>
        <v>The Lying Life of Adults</v>
      </c>
      <c r="J9053" t="str">
        <f t="shared" si="817"/>
        <v>00:00:00</v>
      </c>
      <c r="K9053" t="str" cm="1">
        <f t="array" ref="K9053">_xlfn.TEXTSPLIT(H9053,",")</f>
        <v>Drama</v>
      </c>
    </row>
    <row r="9054" spans="1:13" ht="45" x14ac:dyDescent="0.25">
      <c r="A9054" t="s">
        <v>24239</v>
      </c>
      <c r="B9054" t="s">
        <v>960</v>
      </c>
      <c r="C9054" s="1" t="s">
        <v>15</v>
      </c>
      <c r="D9054">
        <v>7.7</v>
      </c>
      <c r="E9054" s="2">
        <v>1183</v>
      </c>
      <c r="F9054">
        <v>30</v>
      </c>
      <c r="G9054" t="str">
        <f t="shared" si="814"/>
        <v>2009</v>
      </c>
      <c r="H9054" t="str">
        <f t="shared" si="815"/>
        <v>Animation, Action, Adventure</v>
      </c>
      <c r="I9054" t="str">
        <f t="shared" si="816"/>
        <v>Hagane no renkinjutsushi</v>
      </c>
      <c r="J9054" t="str">
        <f t="shared" si="817"/>
        <v>00:30:00</v>
      </c>
      <c r="K9054" t="str" cm="1">
        <f t="array" ref="K9054:M9054">_xlfn.TEXTSPLIT(H9054,",")</f>
        <v>Animation</v>
      </c>
      <c r="L9054" t="str">
        <v xml:space="preserve"> Action</v>
      </c>
      <c r="M9054" t="str">
        <v xml:space="preserve"> Adventure</v>
      </c>
    </row>
    <row r="9055" spans="1:13" ht="45" x14ac:dyDescent="0.25">
      <c r="A9055" t="s">
        <v>24315</v>
      </c>
      <c r="B9055" t="s">
        <v>14</v>
      </c>
      <c r="C9055" s="1" t="s">
        <v>96</v>
      </c>
      <c r="G9055" t="str">
        <f t="shared" si="814"/>
        <v>2021</v>
      </c>
      <c r="H9055" t="str">
        <f t="shared" si="815"/>
        <v>Drama, Fantasy, Horror</v>
      </c>
      <c r="I9055" t="str">
        <f t="shared" si="816"/>
        <v>Jiok</v>
      </c>
      <c r="J9055" t="str">
        <f t="shared" si="817"/>
        <v>00:00:00</v>
      </c>
      <c r="K9055" t="str" cm="1">
        <f t="array" ref="K9055:M9055">_xlfn.TEXTSPLIT(H9055,",")</f>
        <v>Drama</v>
      </c>
      <c r="L9055" t="str">
        <v xml:space="preserve"> Fantasy</v>
      </c>
      <c r="M9055" t="str">
        <v xml:space="preserve"> Horror</v>
      </c>
    </row>
    <row r="9056" spans="1:13" ht="45" x14ac:dyDescent="0.25">
      <c r="A9056" t="s">
        <v>24301</v>
      </c>
      <c r="B9056" t="s">
        <v>14</v>
      </c>
      <c r="C9056" s="1" t="s">
        <v>25</v>
      </c>
      <c r="D9056">
        <v>8.6999999999999993</v>
      </c>
      <c r="E9056">
        <v>17</v>
      </c>
      <c r="F9056">
        <v>25</v>
      </c>
      <c r="G9056" t="str">
        <f t="shared" si="814"/>
        <v>2021</v>
      </c>
      <c r="H9056" t="str">
        <f t="shared" si="815"/>
        <v>Animation, Adventure, Comedy</v>
      </c>
      <c r="I9056" t="str">
        <f t="shared" si="816"/>
        <v>Centaurworld</v>
      </c>
      <c r="J9056" t="str">
        <f t="shared" si="817"/>
        <v>00:25:00</v>
      </c>
      <c r="K9056" t="str" cm="1">
        <f t="array" ref="K9056:M9056">_xlfn.TEXTSPLIT(H9056,",")</f>
        <v>Animation</v>
      </c>
      <c r="L9056" t="str">
        <v xml:space="preserve"> Adventure</v>
      </c>
      <c r="M9056" t="str">
        <v xml:space="preserve"> Comedy</v>
      </c>
    </row>
    <row r="9057" spans="1:13" ht="45" x14ac:dyDescent="0.25">
      <c r="A9057" t="s">
        <v>24301</v>
      </c>
      <c r="B9057" t="s">
        <v>14</v>
      </c>
      <c r="C9057" s="1" t="s">
        <v>25</v>
      </c>
      <c r="D9057">
        <v>8.6999999999999993</v>
      </c>
      <c r="E9057">
        <v>11</v>
      </c>
      <c r="F9057">
        <v>27</v>
      </c>
      <c r="G9057" t="str">
        <f t="shared" si="814"/>
        <v>2021</v>
      </c>
      <c r="H9057" t="str">
        <f t="shared" si="815"/>
        <v>Animation, Adventure, Comedy</v>
      </c>
      <c r="I9057" t="str">
        <f t="shared" si="816"/>
        <v>Centaurworld</v>
      </c>
      <c r="J9057" t="str">
        <f t="shared" si="817"/>
        <v>00:27:00</v>
      </c>
      <c r="K9057" t="str" cm="1">
        <f t="array" ref="K9057:M9057">_xlfn.TEXTSPLIT(H9057,",")</f>
        <v>Animation</v>
      </c>
      <c r="L9057" t="str">
        <v xml:space="preserve"> Adventure</v>
      </c>
      <c r="M9057" t="str">
        <v xml:space="preserve"> Comedy</v>
      </c>
    </row>
    <row r="9058" spans="1:13" ht="45" x14ac:dyDescent="0.25">
      <c r="A9058" t="s">
        <v>24301</v>
      </c>
      <c r="B9058" t="s">
        <v>14</v>
      </c>
      <c r="C9058" s="1" t="s">
        <v>25</v>
      </c>
      <c r="D9058">
        <v>9</v>
      </c>
      <c r="E9058">
        <v>13</v>
      </c>
      <c r="F9058">
        <v>27</v>
      </c>
      <c r="G9058" t="str">
        <f t="shared" si="814"/>
        <v>2021</v>
      </c>
      <c r="H9058" t="str">
        <f t="shared" si="815"/>
        <v>Animation, Adventure, Comedy</v>
      </c>
      <c r="I9058" t="str">
        <f t="shared" si="816"/>
        <v>Centaurworld</v>
      </c>
      <c r="J9058" t="str">
        <f t="shared" si="817"/>
        <v>00:27:00</v>
      </c>
      <c r="K9058" t="str" cm="1">
        <f t="array" ref="K9058:M9058">_xlfn.TEXTSPLIT(H9058,",")</f>
        <v>Animation</v>
      </c>
      <c r="L9058" t="str">
        <v xml:space="preserve"> Adventure</v>
      </c>
      <c r="M9058" t="str">
        <v xml:space="preserve"> Comedy</v>
      </c>
    </row>
    <row r="9059" spans="1:13" ht="45" x14ac:dyDescent="0.25">
      <c r="A9059" t="s">
        <v>24301</v>
      </c>
      <c r="B9059" t="s">
        <v>14</v>
      </c>
      <c r="C9059" s="1" t="s">
        <v>25</v>
      </c>
      <c r="D9059">
        <v>8</v>
      </c>
      <c r="E9059">
        <v>8</v>
      </c>
      <c r="F9059">
        <v>26</v>
      </c>
      <c r="G9059" t="str">
        <f t="shared" si="814"/>
        <v>2021</v>
      </c>
      <c r="H9059" t="str">
        <f t="shared" si="815"/>
        <v>Animation, Adventure, Comedy</v>
      </c>
      <c r="I9059" t="str">
        <f t="shared" si="816"/>
        <v>Centaurworld</v>
      </c>
      <c r="J9059" t="str">
        <f t="shared" si="817"/>
        <v>00:26:00</v>
      </c>
      <c r="K9059" t="str" cm="1">
        <f t="array" ref="K9059:M9059">_xlfn.TEXTSPLIT(H9059,",")</f>
        <v>Animation</v>
      </c>
      <c r="L9059" t="str">
        <v xml:space="preserve"> Adventure</v>
      </c>
      <c r="M9059" t="str">
        <v xml:space="preserve"> Comedy</v>
      </c>
    </row>
    <row r="9060" spans="1:13" ht="45" x14ac:dyDescent="0.25">
      <c r="A9060" t="s">
        <v>24301</v>
      </c>
      <c r="B9060" t="s">
        <v>14</v>
      </c>
      <c r="C9060" s="1" t="s">
        <v>25</v>
      </c>
      <c r="D9060">
        <v>8.1</v>
      </c>
      <c r="E9060">
        <v>8</v>
      </c>
      <c r="F9060">
        <v>27</v>
      </c>
      <c r="G9060" t="str">
        <f t="shared" si="814"/>
        <v>2021</v>
      </c>
      <c r="H9060" t="str">
        <f t="shared" si="815"/>
        <v>Animation, Adventure, Comedy</v>
      </c>
      <c r="I9060" t="str">
        <f t="shared" si="816"/>
        <v>Centaurworld</v>
      </c>
      <c r="J9060" t="str">
        <f t="shared" si="817"/>
        <v>00:27:00</v>
      </c>
      <c r="K9060" t="str" cm="1">
        <f t="array" ref="K9060:M9060">_xlfn.TEXTSPLIT(H9060,",")</f>
        <v>Animation</v>
      </c>
      <c r="L9060" t="str">
        <v xml:space="preserve"> Adventure</v>
      </c>
      <c r="M9060" t="str">
        <v xml:space="preserve"> Comedy</v>
      </c>
    </row>
    <row r="9061" spans="1:13" ht="45" x14ac:dyDescent="0.25">
      <c r="A9061" t="s">
        <v>24301</v>
      </c>
      <c r="B9061" t="s">
        <v>14</v>
      </c>
      <c r="C9061" s="1" t="s">
        <v>25</v>
      </c>
      <c r="D9061">
        <v>8.4</v>
      </c>
      <c r="E9061">
        <v>8</v>
      </c>
      <c r="F9061">
        <v>27</v>
      </c>
      <c r="G9061" t="str">
        <f t="shared" si="814"/>
        <v>2021</v>
      </c>
      <c r="H9061" t="str">
        <f t="shared" si="815"/>
        <v>Animation, Adventure, Comedy</v>
      </c>
      <c r="I9061" t="str">
        <f t="shared" si="816"/>
        <v>Centaurworld</v>
      </c>
      <c r="J9061" t="str">
        <f t="shared" si="817"/>
        <v>00:27:00</v>
      </c>
      <c r="K9061" t="str" cm="1">
        <f t="array" ref="K9061:M9061">_xlfn.TEXTSPLIT(H9061,",")</f>
        <v>Animation</v>
      </c>
      <c r="L9061" t="str">
        <v xml:space="preserve"> Adventure</v>
      </c>
      <c r="M9061" t="str">
        <v xml:space="preserve"> Comedy</v>
      </c>
    </row>
    <row r="9062" spans="1:13" ht="45" x14ac:dyDescent="0.25">
      <c r="A9062" t="s">
        <v>24301</v>
      </c>
      <c r="B9062" t="s">
        <v>14</v>
      </c>
      <c r="C9062" s="1" t="s">
        <v>25</v>
      </c>
      <c r="D9062">
        <v>8.9</v>
      </c>
      <c r="E9062">
        <v>10</v>
      </c>
      <c r="F9062">
        <v>26</v>
      </c>
      <c r="G9062" t="str">
        <f t="shared" si="814"/>
        <v>2021</v>
      </c>
      <c r="H9062" t="str">
        <f t="shared" si="815"/>
        <v>Animation, Adventure, Comedy</v>
      </c>
      <c r="I9062" t="str">
        <f t="shared" si="816"/>
        <v>Centaurworld</v>
      </c>
      <c r="J9062" t="str">
        <f t="shared" si="817"/>
        <v>00:26:00</v>
      </c>
      <c r="K9062" t="str" cm="1">
        <f t="array" ref="K9062:M9062">_xlfn.TEXTSPLIT(H9062,",")</f>
        <v>Animation</v>
      </c>
      <c r="L9062" t="str">
        <v xml:space="preserve"> Adventure</v>
      </c>
      <c r="M9062" t="str">
        <v xml:space="preserve"> Comedy</v>
      </c>
    </row>
    <row r="9063" spans="1:13" ht="45" x14ac:dyDescent="0.25">
      <c r="A9063" t="s">
        <v>24301</v>
      </c>
      <c r="B9063" t="s">
        <v>14</v>
      </c>
      <c r="C9063" s="1" t="s">
        <v>25</v>
      </c>
      <c r="D9063">
        <v>8.6</v>
      </c>
      <c r="E9063">
        <v>8</v>
      </c>
      <c r="F9063">
        <v>27</v>
      </c>
      <c r="G9063" t="str">
        <f t="shared" si="814"/>
        <v>2021</v>
      </c>
      <c r="H9063" t="str">
        <f t="shared" si="815"/>
        <v>Animation, Adventure, Comedy</v>
      </c>
      <c r="I9063" t="str">
        <f t="shared" si="816"/>
        <v>Centaurworld</v>
      </c>
      <c r="J9063" t="str">
        <f t="shared" si="817"/>
        <v>00:27:00</v>
      </c>
      <c r="K9063" t="str" cm="1">
        <f t="array" ref="K9063:M9063">_xlfn.TEXTSPLIT(H9063,",")</f>
        <v>Animation</v>
      </c>
      <c r="L9063" t="str">
        <v xml:space="preserve"> Adventure</v>
      </c>
      <c r="M9063" t="str">
        <v xml:space="preserve"> Comedy</v>
      </c>
    </row>
    <row r="9064" spans="1:13" ht="45" x14ac:dyDescent="0.25">
      <c r="A9064" t="s">
        <v>24301</v>
      </c>
      <c r="B9064" t="s">
        <v>14</v>
      </c>
      <c r="C9064" s="1" t="s">
        <v>25</v>
      </c>
      <c r="D9064">
        <v>8.8000000000000007</v>
      </c>
      <c r="E9064">
        <v>10</v>
      </c>
      <c r="F9064">
        <v>27</v>
      </c>
      <c r="G9064" t="str">
        <f t="shared" si="814"/>
        <v>2021</v>
      </c>
      <c r="H9064" t="str">
        <f t="shared" si="815"/>
        <v>Animation, Adventure, Comedy</v>
      </c>
      <c r="I9064" t="str">
        <f t="shared" si="816"/>
        <v>Centaurworld</v>
      </c>
      <c r="J9064" t="str">
        <f t="shared" si="817"/>
        <v>00:27:00</v>
      </c>
      <c r="K9064" t="str" cm="1">
        <f t="array" ref="K9064:M9064">_xlfn.TEXTSPLIT(H9064,",")</f>
        <v>Animation</v>
      </c>
      <c r="L9064" t="str">
        <v xml:space="preserve"> Adventure</v>
      </c>
      <c r="M9064" t="str">
        <v xml:space="preserve"> Comedy</v>
      </c>
    </row>
    <row r="9065" spans="1:13" ht="45" x14ac:dyDescent="0.25">
      <c r="A9065" t="s">
        <v>24301</v>
      </c>
      <c r="B9065" t="s">
        <v>14</v>
      </c>
      <c r="C9065" s="1" t="s">
        <v>25</v>
      </c>
      <c r="G9065" t="str">
        <f t="shared" si="814"/>
        <v>2021</v>
      </c>
      <c r="H9065" t="str">
        <f t="shared" si="815"/>
        <v>Animation, Adventure, Comedy</v>
      </c>
      <c r="I9065" t="str">
        <f t="shared" si="816"/>
        <v>Centaurworld</v>
      </c>
      <c r="J9065" t="str">
        <f t="shared" si="817"/>
        <v>00:00:00</v>
      </c>
      <c r="K9065" t="str" cm="1">
        <f t="array" ref="K9065:M9065">_xlfn.TEXTSPLIT(H9065,",")</f>
        <v>Animation</v>
      </c>
      <c r="L9065" t="str">
        <v xml:space="preserve"> Adventure</v>
      </c>
      <c r="M9065" t="str">
        <v xml:space="preserve"> Comedy</v>
      </c>
    </row>
    <row r="9066" spans="1:13" ht="30" x14ac:dyDescent="0.25">
      <c r="A9066" t="s">
        <v>24331</v>
      </c>
      <c r="C9066" s="1" t="s">
        <v>86</v>
      </c>
      <c r="H9066" t="str">
        <f t="shared" si="815"/>
        <v>Drama</v>
      </c>
      <c r="I9066" t="str">
        <f t="shared" si="816"/>
        <v>From Scratch</v>
      </c>
      <c r="J9066" t="str">
        <f t="shared" si="817"/>
        <v>00:00:00</v>
      </c>
      <c r="K9066" t="str" cm="1">
        <f t="array" ref="K9066">_xlfn.TEXTSPLIT(H9066,",")</f>
        <v>Drama</v>
      </c>
    </row>
    <row r="9067" spans="1:13" ht="30" x14ac:dyDescent="0.25">
      <c r="A9067" t="s">
        <v>24333</v>
      </c>
      <c r="B9067" t="s">
        <v>14</v>
      </c>
      <c r="C9067" s="1" t="s">
        <v>352</v>
      </c>
      <c r="G9067" t="str">
        <f t="shared" ref="G9067:G9089" si="818">MID(B9067,2,4)</f>
        <v>2021</v>
      </c>
      <c r="H9067" t="str">
        <f t="shared" si="815"/>
        <v>Animation, Comedy</v>
      </c>
      <c r="I9067" t="str">
        <f t="shared" si="816"/>
        <v>Inside Job</v>
      </c>
      <c r="J9067" t="str">
        <f t="shared" si="817"/>
        <v>00:00:00</v>
      </c>
      <c r="K9067" t="str" cm="1">
        <f t="array" ref="K9067:L9067">_xlfn.TEXTSPLIT(H9067,",")</f>
        <v>Animation</v>
      </c>
      <c r="L9067" t="str">
        <v xml:space="preserve"> Comedy</v>
      </c>
    </row>
    <row r="9068" spans="1:13" ht="30" x14ac:dyDescent="0.25">
      <c r="A9068" t="s">
        <v>24335</v>
      </c>
      <c r="B9068" t="s">
        <v>14</v>
      </c>
      <c r="C9068" s="1" t="s">
        <v>34</v>
      </c>
      <c r="G9068" t="str">
        <f t="shared" si="818"/>
        <v>2021</v>
      </c>
      <c r="H9068" t="str">
        <f t="shared" si="815"/>
        <v>Action, Crime, Drama</v>
      </c>
      <c r="I9068" t="str">
        <f t="shared" si="816"/>
        <v>Bangkok Breaking</v>
      </c>
      <c r="J9068" t="str">
        <f t="shared" si="817"/>
        <v>00:00:00</v>
      </c>
      <c r="K9068" t="str" cm="1">
        <f t="array" ref="K9068:M9068">_xlfn.TEXTSPLIT(H9068,",")</f>
        <v>Action</v>
      </c>
      <c r="L9068" t="str">
        <v xml:space="preserve"> Crime</v>
      </c>
      <c r="M9068" t="str">
        <v xml:space="preserve"> Drama</v>
      </c>
    </row>
    <row r="9069" spans="1:13" ht="45" x14ac:dyDescent="0.25">
      <c r="A9069" t="s">
        <v>24239</v>
      </c>
      <c r="B9069" t="s">
        <v>960</v>
      </c>
      <c r="C9069" s="1" t="s">
        <v>15</v>
      </c>
      <c r="D9069">
        <v>7.8</v>
      </c>
      <c r="E9069" s="2">
        <v>1154</v>
      </c>
      <c r="F9069">
        <v>30</v>
      </c>
      <c r="G9069" t="str">
        <f t="shared" si="818"/>
        <v>2009</v>
      </c>
      <c r="H9069" t="str">
        <f t="shared" si="815"/>
        <v>Animation, Action, Adventure</v>
      </c>
      <c r="I9069" t="str">
        <f t="shared" si="816"/>
        <v>Hagane no renkinjutsushi</v>
      </c>
      <c r="J9069" t="str">
        <f t="shared" si="817"/>
        <v>00:30:00</v>
      </c>
      <c r="K9069" t="str" cm="1">
        <f t="array" ref="K9069:M9069">_xlfn.TEXTSPLIT(H9069,",")</f>
        <v>Animation</v>
      </c>
      <c r="L9069" t="str">
        <v xml:space="preserve"> Action</v>
      </c>
      <c r="M9069" t="str">
        <v xml:space="preserve"> Adventure</v>
      </c>
    </row>
    <row r="9070" spans="1:13" ht="45" x14ac:dyDescent="0.25">
      <c r="A9070" t="s">
        <v>22225</v>
      </c>
      <c r="B9070" t="s">
        <v>33</v>
      </c>
      <c r="C9070" s="1" t="s">
        <v>1518</v>
      </c>
      <c r="D9070">
        <v>7.3</v>
      </c>
      <c r="E9070">
        <v>114</v>
      </c>
      <c r="F9070">
        <v>50</v>
      </c>
      <c r="G9070" t="str">
        <f t="shared" si="818"/>
        <v>2020</v>
      </c>
      <c r="H9070" t="str">
        <f t="shared" si="815"/>
        <v>Game-Show, Reality-TV</v>
      </c>
      <c r="I9070" t="str">
        <f t="shared" si="816"/>
        <v>The Circle</v>
      </c>
      <c r="J9070" t="str">
        <f t="shared" si="817"/>
        <v>00:50:00</v>
      </c>
      <c r="K9070" t="str" cm="1">
        <f t="array" ref="K9070:L9070">_xlfn.TEXTSPLIT(H9070,",")</f>
        <v>Game-Show</v>
      </c>
      <c r="L9070" t="str">
        <v xml:space="preserve"> Reality-TV</v>
      </c>
    </row>
    <row r="9071" spans="1:13" ht="45" x14ac:dyDescent="0.25">
      <c r="A9071" t="s">
        <v>22225</v>
      </c>
      <c r="B9071" t="s">
        <v>33</v>
      </c>
      <c r="C9071" s="1" t="s">
        <v>1518</v>
      </c>
      <c r="D9071">
        <v>7.6</v>
      </c>
      <c r="E9071">
        <v>109</v>
      </c>
      <c r="F9071">
        <v>44</v>
      </c>
      <c r="G9071" t="str">
        <f t="shared" si="818"/>
        <v>2020</v>
      </c>
      <c r="H9071" t="str">
        <f t="shared" si="815"/>
        <v>Game-Show, Reality-TV</v>
      </c>
      <c r="I9071" t="str">
        <f t="shared" si="816"/>
        <v>The Circle</v>
      </c>
      <c r="J9071" t="str">
        <f t="shared" si="817"/>
        <v>00:44:00</v>
      </c>
      <c r="K9071" t="str" cm="1">
        <f t="array" ref="K9071:L9071">_xlfn.TEXTSPLIT(H9071,",")</f>
        <v>Game-Show</v>
      </c>
      <c r="L9071" t="str">
        <v xml:space="preserve"> Reality-TV</v>
      </c>
    </row>
    <row r="9072" spans="1:13" ht="45" x14ac:dyDescent="0.25">
      <c r="A9072" t="s">
        <v>22225</v>
      </c>
      <c r="B9072" t="s">
        <v>33</v>
      </c>
      <c r="C9072" s="1" t="s">
        <v>1518</v>
      </c>
      <c r="D9072">
        <v>7.4</v>
      </c>
      <c r="E9072">
        <v>105</v>
      </c>
      <c r="F9072">
        <v>52</v>
      </c>
      <c r="G9072" t="str">
        <f t="shared" si="818"/>
        <v>2020</v>
      </c>
      <c r="H9072" t="str">
        <f t="shared" si="815"/>
        <v>Game-Show, Reality-TV</v>
      </c>
      <c r="I9072" t="str">
        <f t="shared" si="816"/>
        <v>The Circle</v>
      </c>
      <c r="J9072" t="str">
        <f t="shared" si="817"/>
        <v>00:52:00</v>
      </c>
      <c r="K9072" t="str" cm="1">
        <f t="array" ref="K9072:L9072">_xlfn.TEXTSPLIT(H9072,",")</f>
        <v>Game-Show</v>
      </c>
      <c r="L9072" t="str">
        <v xml:space="preserve"> Reality-TV</v>
      </c>
    </row>
    <row r="9073" spans="1:13" ht="45" x14ac:dyDescent="0.25">
      <c r="A9073" t="s">
        <v>22225</v>
      </c>
      <c r="B9073" t="s">
        <v>33</v>
      </c>
      <c r="C9073" s="1" t="s">
        <v>1518</v>
      </c>
      <c r="D9073">
        <v>7.2</v>
      </c>
      <c r="E9073">
        <v>86</v>
      </c>
      <c r="F9073">
        <v>50</v>
      </c>
      <c r="G9073" t="str">
        <f t="shared" si="818"/>
        <v>2020</v>
      </c>
      <c r="H9073" t="str">
        <f t="shared" si="815"/>
        <v>Game-Show, Reality-TV</v>
      </c>
      <c r="I9073" t="str">
        <f t="shared" si="816"/>
        <v>The Circle</v>
      </c>
      <c r="J9073" t="str">
        <f t="shared" si="817"/>
        <v>00:50:00</v>
      </c>
      <c r="K9073" t="str" cm="1">
        <f t="array" ref="K9073:L9073">_xlfn.TEXTSPLIT(H9073,",")</f>
        <v>Game-Show</v>
      </c>
      <c r="L9073" t="str">
        <v xml:space="preserve"> Reality-TV</v>
      </c>
    </row>
    <row r="9074" spans="1:13" ht="45" x14ac:dyDescent="0.25">
      <c r="A9074" t="s">
        <v>22225</v>
      </c>
      <c r="B9074" t="s">
        <v>33</v>
      </c>
      <c r="C9074" s="1" t="s">
        <v>1518</v>
      </c>
      <c r="D9074">
        <v>7.2</v>
      </c>
      <c r="E9074">
        <v>87</v>
      </c>
      <c r="F9074">
        <v>53</v>
      </c>
      <c r="G9074" t="str">
        <f t="shared" si="818"/>
        <v>2020</v>
      </c>
      <c r="H9074" t="str">
        <f t="shared" si="815"/>
        <v>Game-Show, Reality-TV</v>
      </c>
      <c r="I9074" t="str">
        <f t="shared" si="816"/>
        <v>The Circle</v>
      </c>
      <c r="J9074" t="str">
        <f t="shared" si="817"/>
        <v>00:53:00</v>
      </c>
      <c r="K9074" t="str" cm="1">
        <f t="array" ref="K9074:L9074">_xlfn.TEXTSPLIT(H9074,",")</f>
        <v>Game-Show</v>
      </c>
      <c r="L9074" t="str">
        <v xml:space="preserve"> Reality-TV</v>
      </c>
    </row>
    <row r="9075" spans="1:13" ht="45" x14ac:dyDescent="0.25">
      <c r="A9075" t="s">
        <v>22225</v>
      </c>
      <c r="B9075" t="s">
        <v>33</v>
      </c>
      <c r="C9075" s="1" t="s">
        <v>1518</v>
      </c>
      <c r="D9075">
        <v>7.3</v>
      </c>
      <c r="E9075">
        <v>83</v>
      </c>
      <c r="F9075">
        <v>45</v>
      </c>
      <c r="G9075" t="str">
        <f t="shared" si="818"/>
        <v>2020</v>
      </c>
      <c r="H9075" t="str">
        <f t="shared" si="815"/>
        <v>Game-Show, Reality-TV</v>
      </c>
      <c r="I9075" t="str">
        <f t="shared" si="816"/>
        <v>The Circle</v>
      </c>
      <c r="J9075" t="str">
        <f t="shared" si="817"/>
        <v>00:45:00</v>
      </c>
      <c r="K9075" t="str" cm="1">
        <f t="array" ref="K9075:L9075">_xlfn.TEXTSPLIT(H9075,",")</f>
        <v>Game-Show</v>
      </c>
      <c r="L9075" t="str">
        <v xml:space="preserve"> Reality-TV</v>
      </c>
    </row>
    <row r="9076" spans="1:13" ht="45" x14ac:dyDescent="0.25">
      <c r="A9076" t="s">
        <v>22225</v>
      </c>
      <c r="B9076" t="s">
        <v>33</v>
      </c>
      <c r="C9076" s="1" t="s">
        <v>1518</v>
      </c>
      <c r="D9076">
        <v>8</v>
      </c>
      <c r="E9076">
        <v>92</v>
      </c>
      <c r="F9076">
        <v>50</v>
      </c>
      <c r="G9076" t="str">
        <f t="shared" si="818"/>
        <v>2020</v>
      </c>
      <c r="H9076" t="str">
        <f t="shared" si="815"/>
        <v>Game-Show, Reality-TV</v>
      </c>
      <c r="I9076" t="str">
        <f t="shared" si="816"/>
        <v>The Circle</v>
      </c>
      <c r="J9076" t="str">
        <f t="shared" si="817"/>
        <v>00:50:00</v>
      </c>
      <c r="K9076" t="str" cm="1">
        <f t="array" ref="K9076:L9076">_xlfn.TEXTSPLIT(H9076,",")</f>
        <v>Game-Show</v>
      </c>
      <c r="L9076" t="str">
        <v xml:space="preserve"> Reality-TV</v>
      </c>
    </row>
    <row r="9077" spans="1:13" ht="45" x14ac:dyDescent="0.25">
      <c r="A9077" t="s">
        <v>22225</v>
      </c>
      <c r="B9077" t="s">
        <v>33</v>
      </c>
      <c r="C9077" s="1" t="s">
        <v>1518</v>
      </c>
      <c r="D9077">
        <v>7.3</v>
      </c>
      <c r="E9077">
        <v>77</v>
      </c>
      <c r="F9077">
        <v>53</v>
      </c>
      <c r="G9077" t="str">
        <f t="shared" si="818"/>
        <v>2020</v>
      </c>
      <c r="H9077" t="str">
        <f t="shared" si="815"/>
        <v>Game-Show, Reality-TV</v>
      </c>
      <c r="I9077" t="str">
        <f t="shared" si="816"/>
        <v>The Circle</v>
      </c>
      <c r="J9077" t="str">
        <f t="shared" si="817"/>
        <v>00:53:00</v>
      </c>
      <c r="K9077" t="str" cm="1">
        <f t="array" ref="K9077:L9077">_xlfn.TEXTSPLIT(H9077,",")</f>
        <v>Game-Show</v>
      </c>
      <c r="L9077" t="str">
        <v xml:space="preserve"> Reality-TV</v>
      </c>
    </row>
    <row r="9078" spans="1:13" ht="45" x14ac:dyDescent="0.25">
      <c r="A9078" t="s">
        <v>22225</v>
      </c>
      <c r="B9078" t="s">
        <v>33</v>
      </c>
      <c r="C9078" s="1" t="s">
        <v>1518</v>
      </c>
      <c r="D9078">
        <v>7.5</v>
      </c>
      <c r="E9078">
        <v>77</v>
      </c>
      <c r="F9078">
        <v>56</v>
      </c>
      <c r="G9078" t="str">
        <f t="shared" si="818"/>
        <v>2020</v>
      </c>
      <c r="H9078" t="str">
        <f t="shared" si="815"/>
        <v>Game-Show, Reality-TV</v>
      </c>
      <c r="I9078" t="str">
        <f t="shared" si="816"/>
        <v>The Circle</v>
      </c>
      <c r="J9078" t="str">
        <f t="shared" si="817"/>
        <v>00:56:00</v>
      </c>
      <c r="K9078" t="str" cm="1">
        <f t="array" ref="K9078:L9078">_xlfn.TEXTSPLIT(H9078,",")</f>
        <v>Game-Show</v>
      </c>
      <c r="L9078" t="str">
        <v xml:space="preserve"> Reality-TV</v>
      </c>
    </row>
    <row r="9079" spans="1:13" ht="45" x14ac:dyDescent="0.25">
      <c r="A9079" t="s">
        <v>22225</v>
      </c>
      <c r="B9079" t="s">
        <v>33</v>
      </c>
      <c r="C9079" s="1" t="s">
        <v>1518</v>
      </c>
      <c r="D9079">
        <v>7.2</v>
      </c>
      <c r="E9079">
        <v>88</v>
      </c>
      <c r="F9079">
        <v>48</v>
      </c>
      <c r="G9079" t="str">
        <f t="shared" si="818"/>
        <v>2020</v>
      </c>
      <c r="H9079" t="str">
        <f t="shared" si="815"/>
        <v>Game-Show, Reality-TV</v>
      </c>
      <c r="I9079" t="str">
        <f t="shared" si="816"/>
        <v>The Circle</v>
      </c>
      <c r="J9079" t="str">
        <f t="shared" si="817"/>
        <v>00:48:00</v>
      </c>
      <c r="K9079" t="str" cm="1">
        <f t="array" ref="K9079:L9079">_xlfn.TEXTSPLIT(H9079,",")</f>
        <v>Game-Show</v>
      </c>
      <c r="L9079" t="str">
        <v xml:space="preserve"> Reality-TV</v>
      </c>
    </row>
    <row r="9080" spans="1:13" ht="45" x14ac:dyDescent="0.25">
      <c r="A9080" t="s">
        <v>22225</v>
      </c>
      <c r="B9080" t="s">
        <v>33</v>
      </c>
      <c r="C9080" s="1" t="s">
        <v>1518</v>
      </c>
      <c r="D9080">
        <v>8.1</v>
      </c>
      <c r="E9080">
        <v>99</v>
      </c>
      <c r="F9080">
        <v>50</v>
      </c>
      <c r="G9080" t="str">
        <f t="shared" si="818"/>
        <v>2020</v>
      </c>
      <c r="H9080" t="str">
        <f t="shared" si="815"/>
        <v>Game-Show, Reality-TV</v>
      </c>
      <c r="I9080" t="str">
        <f t="shared" si="816"/>
        <v>The Circle</v>
      </c>
      <c r="J9080" t="str">
        <f t="shared" si="817"/>
        <v>00:50:00</v>
      </c>
      <c r="K9080" t="str" cm="1">
        <f t="array" ref="K9080:L9080">_xlfn.TEXTSPLIT(H9080,",")</f>
        <v>Game-Show</v>
      </c>
      <c r="L9080" t="str">
        <v xml:space="preserve"> Reality-TV</v>
      </c>
    </row>
    <row r="9081" spans="1:13" ht="45" x14ac:dyDescent="0.25">
      <c r="A9081" t="s">
        <v>22225</v>
      </c>
      <c r="B9081" t="s">
        <v>33</v>
      </c>
      <c r="C9081" s="1" t="s">
        <v>1518</v>
      </c>
      <c r="D9081">
        <v>7.6</v>
      </c>
      <c r="E9081">
        <v>79</v>
      </c>
      <c r="F9081">
        <v>47</v>
      </c>
      <c r="G9081" t="str">
        <f t="shared" si="818"/>
        <v>2020</v>
      </c>
      <c r="H9081" t="str">
        <f t="shared" si="815"/>
        <v>Game-Show, Reality-TV</v>
      </c>
      <c r="I9081" t="str">
        <f t="shared" si="816"/>
        <v>The Circle</v>
      </c>
      <c r="J9081" t="str">
        <f t="shared" si="817"/>
        <v>00:47:00</v>
      </c>
      <c r="K9081" t="str" cm="1">
        <f t="array" ref="K9081:L9081">_xlfn.TEXTSPLIT(H9081,",")</f>
        <v>Game-Show</v>
      </c>
      <c r="L9081" t="str">
        <v xml:space="preserve"> Reality-TV</v>
      </c>
    </row>
    <row r="9082" spans="1:13" ht="45" x14ac:dyDescent="0.25">
      <c r="A9082" t="s">
        <v>23671</v>
      </c>
      <c r="B9082" t="s">
        <v>14</v>
      </c>
      <c r="C9082" s="1" t="s">
        <v>43</v>
      </c>
      <c r="D9082">
        <v>7.3</v>
      </c>
      <c r="E9082">
        <v>279</v>
      </c>
      <c r="F9082">
        <v>40</v>
      </c>
      <c r="G9082" t="str">
        <f t="shared" si="818"/>
        <v>2021</v>
      </c>
      <c r="H9082" t="str">
        <f t="shared" si="815"/>
        <v>Crime, Drama, Mystery</v>
      </c>
      <c r="I9082" t="str">
        <f t="shared" si="816"/>
        <v>Â¿QuiÃ©n MatÃ³ a Sara?</v>
      </c>
      <c r="J9082" t="str">
        <f t="shared" si="817"/>
        <v>00:40:00</v>
      </c>
      <c r="K9082" t="str" cm="1">
        <f t="array" ref="K9082:M9082">_xlfn.TEXTSPLIT(H9082,",")</f>
        <v>Crime</v>
      </c>
      <c r="L9082" t="str">
        <v xml:space="preserve"> Drama</v>
      </c>
      <c r="M9082" t="str">
        <v xml:space="preserve"> Mystery</v>
      </c>
    </row>
    <row r="9083" spans="1:13" ht="45" x14ac:dyDescent="0.25">
      <c r="A9083" t="s">
        <v>23671</v>
      </c>
      <c r="B9083" t="s">
        <v>14</v>
      </c>
      <c r="C9083" s="1" t="s">
        <v>43</v>
      </c>
      <c r="D9083">
        <v>7.4</v>
      </c>
      <c r="E9083">
        <v>256</v>
      </c>
      <c r="F9083">
        <v>39</v>
      </c>
      <c r="G9083" t="str">
        <f t="shared" si="818"/>
        <v>2021</v>
      </c>
      <c r="H9083" t="str">
        <f t="shared" si="815"/>
        <v>Crime, Drama, Mystery</v>
      </c>
      <c r="I9083" t="str">
        <f t="shared" si="816"/>
        <v>Â¿QuiÃ©n MatÃ³ a Sara?</v>
      </c>
      <c r="J9083" t="str">
        <f t="shared" si="817"/>
        <v>00:39:00</v>
      </c>
      <c r="K9083" t="str" cm="1">
        <f t="array" ref="K9083:M9083">_xlfn.TEXTSPLIT(H9083,",")</f>
        <v>Crime</v>
      </c>
      <c r="L9083" t="str">
        <v xml:space="preserve"> Drama</v>
      </c>
      <c r="M9083" t="str">
        <v xml:space="preserve"> Mystery</v>
      </c>
    </row>
    <row r="9084" spans="1:13" ht="45" x14ac:dyDescent="0.25">
      <c r="A9084" t="s">
        <v>23671</v>
      </c>
      <c r="B9084" t="s">
        <v>14</v>
      </c>
      <c r="C9084" s="1" t="s">
        <v>43</v>
      </c>
      <c r="D9084">
        <v>7.4</v>
      </c>
      <c r="E9084">
        <v>241</v>
      </c>
      <c r="F9084">
        <v>41</v>
      </c>
      <c r="G9084" t="str">
        <f t="shared" si="818"/>
        <v>2021</v>
      </c>
      <c r="H9084" t="str">
        <f t="shared" si="815"/>
        <v>Crime, Drama, Mystery</v>
      </c>
      <c r="I9084" t="str">
        <f t="shared" si="816"/>
        <v>Â¿QuiÃ©n MatÃ³ a Sara?</v>
      </c>
      <c r="J9084" t="str">
        <f t="shared" si="817"/>
        <v>00:41:00</v>
      </c>
      <c r="K9084" t="str" cm="1">
        <f t="array" ref="K9084:M9084">_xlfn.TEXTSPLIT(H9084,",")</f>
        <v>Crime</v>
      </c>
      <c r="L9084" t="str">
        <v xml:space="preserve"> Drama</v>
      </c>
      <c r="M9084" t="str">
        <v xml:space="preserve"> Mystery</v>
      </c>
    </row>
    <row r="9085" spans="1:13" ht="45" x14ac:dyDescent="0.25">
      <c r="A9085" t="s">
        <v>23671</v>
      </c>
      <c r="B9085" t="s">
        <v>14</v>
      </c>
      <c r="C9085" s="1" t="s">
        <v>43</v>
      </c>
      <c r="D9085">
        <v>7.3</v>
      </c>
      <c r="E9085">
        <v>242</v>
      </c>
      <c r="F9085">
        <v>40</v>
      </c>
      <c r="G9085" t="str">
        <f t="shared" si="818"/>
        <v>2021</v>
      </c>
      <c r="H9085" t="str">
        <f t="shared" si="815"/>
        <v>Crime, Drama, Mystery</v>
      </c>
      <c r="I9085" t="str">
        <f t="shared" si="816"/>
        <v>Â¿QuiÃ©n MatÃ³ a Sara?</v>
      </c>
      <c r="J9085" t="str">
        <f t="shared" si="817"/>
        <v>00:40:00</v>
      </c>
      <c r="K9085" t="str" cm="1">
        <f t="array" ref="K9085:M9085">_xlfn.TEXTSPLIT(H9085,",")</f>
        <v>Crime</v>
      </c>
      <c r="L9085" t="str">
        <v xml:space="preserve"> Drama</v>
      </c>
      <c r="M9085" t="str">
        <v xml:space="preserve"> Mystery</v>
      </c>
    </row>
    <row r="9086" spans="1:13" ht="45" x14ac:dyDescent="0.25">
      <c r="A9086" t="s">
        <v>23671</v>
      </c>
      <c r="B9086" t="s">
        <v>14</v>
      </c>
      <c r="C9086" s="1" t="s">
        <v>43</v>
      </c>
      <c r="D9086">
        <v>7.5</v>
      </c>
      <c r="E9086">
        <v>228</v>
      </c>
      <c r="F9086">
        <v>35</v>
      </c>
      <c r="G9086" t="str">
        <f t="shared" si="818"/>
        <v>2021</v>
      </c>
      <c r="H9086" t="str">
        <f t="shared" si="815"/>
        <v>Crime, Drama, Mystery</v>
      </c>
      <c r="I9086" t="str">
        <f t="shared" si="816"/>
        <v>Â¿QuiÃ©n MatÃ³ a Sara?</v>
      </c>
      <c r="J9086" t="str">
        <f t="shared" si="817"/>
        <v>00:35:00</v>
      </c>
      <c r="K9086" t="str" cm="1">
        <f t="array" ref="K9086:M9086">_xlfn.TEXTSPLIT(H9086,",")</f>
        <v>Crime</v>
      </c>
      <c r="L9086" t="str">
        <v xml:space="preserve"> Drama</v>
      </c>
      <c r="M9086" t="str">
        <v xml:space="preserve"> Mystery</v>
      </c>
    </row>
    <row r="9087" spans="1:13" ht="45" x14ac:dyDescent="0.25">
      <c r="A9087" t="s">
        <v>23671</v>
      </c>
      <c r="B9087" t="s">
        <v>14</v>
      </c>
      <c r="C9087" s="1" t="s">
        <v>43</v>
      </c>
      <c r="D9087">
        <v>7.3</v>
      </c>
      <c r="E9087">
        <v>221</v>
      </c>
      <c r="F9087">
        <v>38</v>
      </c>
      <c r="G9087" t="str">
        <f t="shared" si="818"/>
        <v>2021</v>
      </c>
      <c r="H9087" t="str">
        <f t="shared" si="815"/>
        <v>Crime, Drama, Mystery</v>
      </c>
      <c r="I9087" t="str">
        <f t="shared" si="816"/>
        <v>Â¿QuiÃ©n MatÃ³ a Sara?</v>
      </c>
      <c r="J9087" t="str">
        <f t="shared" si="817"/>
        <v>00:38:00</v>
      </c>
      <c r="K9087" t="str" cm="1">
        <f t="array" ref="K9087:M9087">_xlfn.TEXTSPLIT(H9087,",")</f>
        <v>Crime</v>
      </c>
      <c r="L9087" t="str">
        <v xml:space="preserve"> Drama</v>
      </c>
      <c r="M9087" t="str">
        <v xml:space="preserve"> Mystery</v>
      </c>
    </row>
    <row r="9088" spans="1:13" ht="45" x14ac:dyDescent="0.25">
      <c r="A9088" t="s">
        <v>23671</v>
      </c>
      <c r="B9088" t="s">
        <v>14</v>
      </c>
      <c r="C9088" s="1" t="s">
        <v>43</v>
      </c>
      <c r="D9088">
        <v>7.5</v>
      </c>
      <c r="E9088">
        <v>213</v>
      </c>
      <c r="F9088">
        <v>40</v>
      </c>
      <c r="G9088" t="str">
        <f t="shared" si="818"/>
        <v>2021</v>
      </c>
      <c r="H9088" t="str">
        <f t="shared" si="815"/>
        <v>Crime, Drama, Mystery</v>
      </c>
      <c r="I9088" t="str">
        <f t="shared" si="816"/>
        <v>Â¿QuiÃ©n MatÃ³ a Sara?</v>
      </c>
      <c r="J9088" t="str">
        <f t="shared" si="817"/>
        <v>00:40:00</v>
      </c>
      <c r="K9088" t="str" cm="1">
        <f t="array" ref="K9088:M9088">_xlfn.TEXTSPLIT(H9088,",")</f>
        <v>Crime</v>
      </c>
      <c r="L9088" t="str">
        <v xml:space="preserve"> Drama</v>
      </c>
      <c r="M9088" t="str">
        <v xml:space="preserve"> Mystery</v>
      </c>
    </row>
    <row r="9089" spans="1:13" ht="45" x14ac:dyDescent="0.25">
      <c r="A9089" t="s">
        <v>23671</v>
      </c>
      <c r="B9089" t="s">
        <v>14</v>
      </c>
      <c r="C9089" s="1" t="s">
        <v>43</v>
      </c>
      <c r="D9089">
        <v>7.7</v>
      </c>
      <c r="E9089">
        <v>242</v>
      </c>
      <c r="F9089">
        <v>45</v>
      </c>
      <c r="G9089" t="str">
        <f t="shared" si="818"/>
        <v>2021</v>
      </c>
      <c r="H9089" t="str">
        <f t="shared" si="815"/>
        <v>Crime, Drama, Mystery</v>
      </c>
      <c r="I9089" t="str">
        <f t="shared" si="816"/>
        <v>Â¿QuiÃ©n MatÃ³ a Sara?</v>
      </c>
      <c r="J9089" t="str">
        <f t="shared" si="817"/>
        <v>00:45:00</v>
      </c>
      <c r="K9089" t="str" cm="1">
        <f t="array" ref="K9089:M9089">_xlfn.TEXTSPLIT(H9089,",")</f>
        <v>Crime</v>
      </c>
      <c r="L9089" t="str">
        <v xml:space="preserve"> Drama</v>
      </c>
      <c r="M9089" t="str">
        <v xml:space="preserve"> Mystery</v>
      </c>
    </row>
    <row r="9090" spans="1:13" ht="45" x14ac:dyDescent="0.25">
      <c r="A9090" t="s">
        <v>24371</v>
      </c>
      <c r="C9090" s="1" t="s">
        <v>251</v>
      </c>
      <c r="H9090" t="str">
        <f t="shared" ref="H9090:H9153" si="819">SUBSTITUTE(CLEAN(TRIM(C9090)), CHAR(160), "")</f>
        <v>Drama, Mystery, Thriller</v>
      </c>
      <c r="I9090" t="str">
        <f t="shared" ref="I9090:I9153" si="820">SUBSTITUTE(CLEAN(TRIM(A9090)), CHAR(160), "")</f>
        <v>Inside Man</v>
      </c>
      <c r="J9090" t="str">
        <f t="shared" si="817"/>
        <v>00:00:00</v>
      </c>
      <c r="K9090" t="str" cm="1">
        <f t="array" ref="K9090:M9090">_xlfn.TEXTSPLIT(H9090,",")</f>
        <v>Drama</v>
      </c>
      <c r="L9090" t="str">
        <v xml:space="preserve"> Mystery</v>
      </c>
      <c r="M9090" t="str">
        <v xml:space="preserve"> Thriller</v>
      </c>
    </row>
    <row r="9091" spans="1:13" ht="30" x14ac:dyDescent="0.25">
      <c r="A9091" t="s">
        <v>24373</v>
      </c>
      <c r="B9091" t="s">
        <v>14</v>
      </c>
      <c r="C9091" s="1" t="s">
        <v>91</v>
      </c>
      <c r="D9091">
        <v>6.6</v>
      </c>
      <c r="E9091">
        <v>182</v>
      </c>
      <c r="G9091" t="str">
        <f t="shared" ref="G9091:G9123" si="821">MID(B9091,2,4)</f>
        <v>2021</v>
      </c>
      <c r="H9091" t="str">
        <f t="shared" si="819"/>
        <v>Comedy, Drama</v>
      </c>
      <c r="I9091" t="str">
        <f t="shared" si="820"/>
        <v>Sexify</v>
      </c>
      <c r="J9091" t="str">
        <f t="shared" ref="J9091:J9154" si="822">TEXT(F9091/1440, "hh:mm:ss")</f>
        <v>00:00:00</v>
      </c>
      <c r="K9091" t="str" cm="1">
        <f t="array" ref="K9091:L9091">_xlfn.TEXTSPLIT(H9091,",")</f>
        <v>Comedy</v>
      </c>
      <c r="L9091" t="str">
        <v xml:space="preserve"> Drama</v>
      </c>
    </row>
    <row r="9092" spans="1:13" ht="30" x14ac:dyDescent="0.25">
      <c r="A9092" t="s">
        <v>24377</v>
      </c>
      <c r="B9092" t="s">
        <v>14</v>
      </c>
      <c r="C9092" s="1" t="s">
        <v>2000</v>
      </c>
      <c r="D9092">
        <v>7</v>
      </c>
      <c r="E9092">
        <v>9</v>
      </c>
      <c r="F9092">
        <v>23</v>
      </c>
      <c r="G9092" t="str">
        <f t="shared" si="821"/>
        <v>2021</v>
      </c>
      <c r="H9092" t="str">
        <f t="shared" si="819"/>
        <v>Comedy, Reality-TV</v>
      </c>
      <c r="I9092" t="str">
        <f t="shared" si="820"/>
        <v>Magic for Humans by Mago Pop</v>
      </c>
      <c r="J9092" t="str">
        <f t="shared" si="822"/>
        <v>00:23:00</v>
      </c>
      <c r="K9092" t="str" cm="1">
        <f t="array" ref="K9092:L9092">_xlfn.TEXTSPLIT(H9092,",")</f>
        <v>Comedy</v>
      </c>
      <c r="L9092" t="str">
        <v xml:space="preserve"> Reality-TV</v>
      </c>
    </row>
    <row r="9093" spans="1:13" ht="30" x14ac:dyDescent="0.25">
      <c r="A9093" t="s">
        <v>24377</v>
      </c>
      <c r="B9093" t="s">
        <v>14</v>
      </c>
      <c r="C9093" s="1" t="s">
        <v>2000</v>
      </c>
      <c r="D9093">
        <v>8</v>
      </c>
      <c r="E9093">
        <v>7</v>
      </c>
      <c r="F9093">
        <v>25</v>
      </c>
      <c r="G9093" t="str">
        <f t="shared" si="821"/>
        <v>2021</v>
      </c>
      <c r="H9093" t="str">
        <f t="shared" si="819"/>
        <v>Comedy, Reality-TV</v>
      </c>
      <c r="I9093" t="str">
        <f t="shared" si="820"/>
        <v>Magic for Humans by Mago Pop</v>
      </c>
      <c r="J9093" t="str">
        <f t="shared" si="822"/>
        <v>00:25:00</v>
      </c>
      <c r="K9093" t="str" cm="1">
        <f t="array" ref="K9093:L9093">_xlfn.TEXTSPLIT(H9093,",")</f>
        <v>Comedy</v>
      </c>
      <c r="L9093" t="str">
        <v xml:space="preserve"> Reality-TV</v>
      </c>
    </row>
    <row r="9094" spans="1:13" ht="30" x14ac:dyDescent="0.25">
      <c r="A9094" t="s">
        <v>24377</v>
      </c>
      <c r="B9094" t="s">
        <v>14</v>
      </c>
      <c r="C9094" s="1" t="s">
        <v>2000</v>
      </c>
      <c r="D9094">
        <v>8.4</v>
      </c>
      <c r="E9094">
        <v>7</v>
      </c>
      <c r="F9094">
        <v>23</v>
      </c>
      <c r="G9094" t="str">
        <f t="shared" si="821"/>
        <v>2021</v>
      </c>
      <c r="H9094" t="str">
        <f t="shared" si="819"/>
        <v>Comedy, Reality-TV</v>
      </c>
      <c r="I9094" t="str">
        <f t="shared" si="820"/>
        <v>Magic for Humans by Mago Pop</v>
      </c>
      <c r="J9094" t="str">
        <f t="shared" si="822"/>
        <v>00:23:00</v>
      </c>
      <c r="K9094" t="str" cm="1">
        <f t="array" ref="K9094:L9094">_xlfn.TEXTSPLIT(H9094,",")</f>
        <v>Comedy</v>
      </c>
      <c r="L9094" t="str">
        <v xml:space="preserve"> Reality-TV</v>
      </c>
    </row>
    <row r="9095" spans="1:13" ht="30" x14ac:dyDescent="0.25">
      <c r="A9095" t="s">
        <v>24377</v>
      </c>
      <c r="B9095" t="s">
        <v>14</v>
      </c>
      <c r="C9095" s="1" t="s">
        <v>2000</v>
      </c>
      <c r="D9095">
        <v>7.4</v>
      </c>
      <c r="E9095">
        <v>8</v>
      </c>
      <c r="F9095">
        <v>24</v>
      </c>
      <c r="G9095" t="str">
        <f t="shared" si="821"/>
        <v>2021</v>
      </c>
      <c r="H9095" t="str">
        <f t="shared" si="819"/>
        <v>Comedy, Reality-TV</v>
      </c>
      <c r="I9095" t="str">
        <f t="shared" si="820"/>
        <v>Magic for Humans by Mago Pop</v>
      </c>
      <c r="J9095" t="str">
        <f t="shared" si="822"/>
        <v>00:24:00</v>
      </c>
      <c r="K9095" t="str" cm="1">
        <f t="array" ref="K9095:L9095">_xlfn.TEXTSPLIT(H9095,",")</f>
        <v>Comedy</v>
      </c>
      <c r="L9095" t="str">
        <v xml:space="preserve"> Reality-TV</v>
      </c>
    </row>
    <row r="9096" spans="1:13" ht="30" x14ac:dyDescent="0.25">
      <c r="A9096" t="s">
        <v>24377</v>
      </c>
      <c r="B9096" t="s">
        <v>14</v>
      </c>
      <c r="C9096" s="1" t="s">
        <v>2000</v>
      </c>
      <c r="D9096">
        <v>8.5</v>
      </c>
      <c r="E9096">
        <v>6</v>
      </c>
      <c r="F9096">
        <v>23</v>
      </c>
      <c r="G9096" t="str">
        <f t="shared" si="821"/>
        <v>2021</v>
      </c>
      <c r="H9096" t="str">
        <f t="shared" si="819"/>
        <v>Comedy, Reality-TV</v>
      </c>
      <c r="I9096" t="str">
        <f t="shared" si="820"/>
        <v>Magic for Humans by Mago Pop</v>
      </c>
      <c r="J9096" t="str">
        <f t="shared" si="822"/>
        <v>00:23:00</v>
      </c>
      <c r="K9096" t="str" cm="1">
        <f t="array" ref="K9096:L9096">_xlfn.TEXTSPLIT(H9096,",")</f>
        <v>Comedy</v>
      </c>
      <c r="L9096" t="str">
        <v xml:space="preserve"> Reality-TV</v>
      </c>
    </row>
    <row r="9097" spans="1:13" ht="30" x14ac:dyDescent="0.25">
      <c r="A9097" t="s">
        <v>24377</v>
      </c>
      <c r="B9097" t="s">
        <v>14</v>
      </c>
      <c r="C9097" s="1" t="s">
        <v>2000</v>
      </c>
      <c r="D9097">
        <v>8</v>
      </c>
      <c r="E9097">
        <v>6</v>
      </c>
      <c r="F9097">
        <v>22</v>
      </c>
      <c r="G9097" t="str">
        <f t="shared" si="821"/>
        <v>2021</v>
      </c>
      <c r="H9097" t="str">
        <f t="shared" si="819"/>
        <v>Comedy, Reality-TV</v>
      </c>
      <c r="I9097" t="str">
        <f t="shared" si="820"/>
        <v>Magic for Humans by Mago Pop</v>
      </c>
      <c r="J9097" t="str">
        <f t="shared" si="822"/>
        <v>00:22:00</v>
      </c>
      <c r="K9097" t="str" cm="1">
        <f t="array" ref="K9097:L9097">_xlfn.TEXTSPLIT(H9097,",")</f>
        <v>Comedy</v>
      </c>
      <c r="L9097" t="str">
        <v xml:space="preserve"> Reality-TV</v>
      </c>
    </row>
    <row r="9098" spans="1:13" ht="45" x14ac:dyDescent="0.25">
      <c r="A9098" t="s">
        <v>24239</v>
      </c>
      <c r="B9098" t="s">
        <v>960</v>
      </c>
      <c r="C9098" s="1" t="s">
        <v>15</v>
      </c>
      <c r="D9098">
        <v>8</v>
      </c>
      <c r="E9098" s="2">
        <v>1141</v>
      </c>
      <c r="F9098">
        <v>30</v>
      </c>
      <c r="G9098" t="str">
        <f t="shared" si="821"/>
        <v>2009</v>
      </c>
      <c r="H9098" t="str">
        <f t="shared" si="819"/>
        <v>Animation, Action, Adventure</v>
      </c>
      <c r="I9098" t="str">
        <f t="shared" si="820"/>
        <v>Hagane no renkinjutsushi</v>
      </c>
      <c r="J9098" t="str">
        <f t="shared" si="822"/>
        <v>00:30:00</v>
      </c>
      <c r="K9098" t="str" cm="1">
        <f t="array" ref="K9098:M9098">_xlfn.TEXTSPLIT(H9098,",")</f>
        <v>Animation</v>
      </c>
      <c r="L9098" t="str">
        <v xml:space="preserve"> Action</v>
      </c>
      <c r="M9098" t="str">
        <v xml:space="preserve"> Adventure</v>
      </c>
    </row>
    <row r="9099" spans="1:13" ht="45" x14ac:dyDescent="0.25">
      <c r="A9099" t="s">
        <v>24383</v>
      </c>
      <c r="B9099" t="s">
        <v>14</v>
      </c>
      <c r="C9099" s="1" t="s">
        <v>15</v>
      </c>
      <c r="D9099">
        <v>6.8</v>
      </c>
      <c r="E9099">
        <v>220</v>
      </c>
      <c r="F9099">
        <v>24</v>
      </c>
      <c r="G9099" t="str">
        <f t="shared" si="821"/>
        <v>2021</v>
      </c>
      <c r="H9099" t="str">
        <f t="shared" si="819"/>
        <v>Animation, Action, Adventure</v>
      </c>
      <c r="I9099" t="str">
        <f t="shared" si="820"/>
        <v>ShÃ»matsu no Valkyrie</v>
      </c>
      <c r="J9099" t="str">
        <f t="shared" si="822"/>
        <v>00:24:00</v>
      </c>
      <c r="K9099" t="str" cm="1">
        <f t="array" ref="K9099:M9099">_xlfn.TEXTSPLIT(H9099,",")</f>
        <v>Animation</v>
      </c>
      <c r="L9099" t="str">
        <v xml:space="preserve"> Action</v>
      </c>
      <c r="M9099" t="str">
        <v xml:space="preserve"> Adventure</v>
      </c>
    </row>
    <row r="9100" spans="1:13" ht="45" x14ac:dyDescent="0.25">
      <c r="A9100" t="s">
        <v>24239</v>
      </c>
      <c r="B9100" t="s">
        <v>960</v>
      </c>
      <c r="C9100" s="1" t="s">
        <v>15</v>
      </c>
      <c r="D9100">
        <v>7.3</v>
      </c>
      <c r="E9100" s="2">
        <v>1095</v>
      </c>
      <c r="F9100">
        <v>30</v>
      </c>
      <c r="G9100" t="str">
        <f t="shared" si="821"/>
        <v>2009</v>
      </c>
      <c r="H9100" t="str">
        <f t="shared" si="819"/>
        <v>Animation, Action, Adventure</v>
      </c>
      <c r="I9100" t="str">
        <f t="shared" si="820"/>
        <v>Hagane no renkinjutsushi</v>
      </c>
      <c r="J9100" t="str">
        <f t="shared" si="822"/>
        <v>00:30:00</v>
      </c>
      <c r="K9100" t="str" cm="1">
        <f t="array" ref="K9100:M9100">_xlfn.TEXTSPLIT(H9100,",")</f>
        <v>Animation</v>
      </c>
      <c r="L9100" t="str">
        <v xml:space="preserve"> Action</v>
      </c>
      <c r="M9100" t="str">
        <v xml:space="preserve"> Adventure</v>
      </c>
    </row>
    <row r="9101" spans="1:13" ht="45" x14ac:dyDescent="0.25">
      <c r="A9101" t="s">
        <v>24239</v>
      </c>
      <c r="B9101" t="s">
        <v>960</v>
      </c>
      <c r="C9101" s="1" t="s">
        <v>15</v>
      </c>
      <c r="D9101">
        <v>8.3000000000000007</v>
      </c>
      <c r="E9101" s="2">
        <v>1128</v>
      </c>
      <c r="F9101">
        <v>30</v>
      </c>
      <c r="G9101" t="str">
        <f t="shared" si="821"/>
        <v>2009</v>
      </c>
      <c r="H9101" t="str">
        <f t="shared" si="819"/>
        <v>Animation, Action, Adventure</v>
      </c>
      <c r="I9101" t="str">
        <f t="shared" si="820"/>
        <v>Hagane no renkinjutsushi</v>
      </c>
      <c r="J9101" t="str">
        <f t="shared" si="822"/>
        <v>00:30:00</v>
      </c>
      <c r="K9101" t="str" cm="1">
        <f t="array" ref="K9101:M9101">_xlfn.TEXTSPLIT(H9101,",")</f>
        <v>Animation</v>
      </c>
      <c r="L9101" t="str">
        <v xml:space="preserve"> Action</v>
      </c>
      <c r="M9101" t="str">
        <v xml:space="preserve"> Adventure</v>
      </c>
    </row>
    <row r="9102" spans="1:13" ht="45" x14ac:dyDescent="0.25">
      <c r="A9102" t="s">
        <v>24239</v>
      </c>
      <c r="B9102" t="s">
        <v>960</v>
      </c>
      <c r="C9102" s="1" t="s">
        <v>15</v>
      </c>
      <c r="D9102">
        <v>8.1999999999999993</v>
      </c>
      <c r="E9102" s="2">
        <v>1070</v>
      </c>
      <c r="F9102">
        <v>25</v>
      </c>
      <c r="G9102" t="str">
        <f t="shared" si="821"/>
        <v>2009</v>
      </c>
      <c r="H9102" t="str">
        <f t="shared" si="819"/>
        <v>Animation, Action, Adventure</v>
      </c>
      <c r="I9102" t="str">
        <f t="shared" si="820"/>
        <v>Hagane no renkinjutsushi</v>
      </c>
      <c r="J9102" t="str">
        <f t="shared" si="822"/>
        <v>00:25:00</v>
      </c>
      <c r="K9102" t="str" cm="1">
        <f t="array" ref="K9102:M9102">_xlfn.TEXTSPLIT(H9102,",")</f>
        <v>Animation</v>
      </c>
      <c r="L9102" t="str">
        <v xml:space="preserve"> Action</v>
      </c>
      <c r="M9102" t="str">
        <v xml:space="preserve"> Adventure</v>
      </c>
    </row>
    <row r="9103" spans="1:13" ht="45" x14ac:dyDescent="0.25">
      <c r="A9103" t="s">
        <v>24239</v>
      </c>
      <c r="B9103" t="s">
        <v>960</v>
      </c>
      <c r="C9103" s="1" t="s">
        <v>15</v>
      </c>
      <c r="D9103">
        <v>8.9</v>
      </c>
      <c r="E9103" s="2">
        <v>1358</v>
      </c>
      <c r="F9103">
        <v>30</v>
      </c>
      <c r="G9103" t="str">
        <f t="shared" si="821"/>
        <v>2009</v>
      </c>
      <c r="H9103" t="str">
        <f t="shared" si="819"/>
        <v>Animation, Action, Adventure</v>
      </c>
      <c r="I9103" t="str">
        <f t="shared" si="820"/>
        <v>Hagane no renkinjutsushi</v>
      </c>
      <c r="J9103" t="str">
        <f t="shared" si="822"/>
        <v>00:30:00</v>
      </c>
      <c r="K9103" t="str" cm="1">
        <f t="array" ref="K9103:M9103">_xlfn.TEXTSPLIT(H9103,",")</f>
        <v>Animation</v>
      </c>
      <c r="L9103" t="str">
        <v xml:space="preserve"> Action</v>
      </c>
      <c r="M9103" t="str">
        <v xml:space="preserve"> Adventure</v>
      </c>
    </row>
    <row r="9104" spans="1:13" ht="45" x14ac:dyDescent="0.25">
      <c r="A9104" t="s">
        <v>24239</v>
      </c>
      <c r="B9104" t="s">
        <v>960</v>
      </c>
      <c r="C9104" s="1" t="s">
        <v>15</v>
      </c>
      <c r="D9104">
        <v>8</v>
      </c>
      <c r="E9104" s="2">
        <v>1161</v>
      </c>
      <c r="F9104">
        <v>30</v>
      </c>
      <c r="G9104" t="str">
        <f t="shared" si="821"/>
        <v>2009</v>
      </c>
      <c r="H9104" t="str">
        <f t="shared" si="819"/>
        <v>Animation, Action, Adventure</v>
      </c>
      <c r="I9104" t="str">
        <f t="shared" si="820"/>
        <v>Hagane no renkinjutsushi</v>
      </c>
      <c r="J9104" t="str">
        <f t="shared" si="822"/>
        <v>00:30:00</v>
      </c>
      <c r="K9104" t="str" cm="1">
        <f t="array" ref="K9104:M9104">_xlfn.TEXTSPLIT(H9104,",")</f>
        <v>Animation</v>
      </c>
      <c r="L9104" t="str">
        <v xml:space="preserve"> Action</v>
      </c>
      <c r="M9104" t="str">
        <v xml:space="preserve"> Adventure</v>
      </c>
    </row>
    <row r="9105" spans="1:13" ht="45" x14ac:dyDescent="0.25">
      <c r="A9105" t="s">
        <v>24399</v>
      </c>
      <c r="B9105" t="s">
        <v>14</v>
      </c>
      <c r="C9105" s="1" t="s">
        <v>277</v>
      </c>
      <c r="D9105">
        <v>7.5</v>
      </c>
      <c r="E9105">
        <v>453</v>
      </c>
      <c r="F9105">
        <v>51</v>
      </c>
      <c r="G9105" t="str">
        <f t="shared" si="821"/>
        <v>2021</v>
      </c>
      <c r="H9105" t="str">
        <f t="shared" si="819"/>
        <v>Drama, Mystery, Sci-Fi</v>
      </c>
      <c r="I9105" t="str">
        <f t="shared" si="820"/>
        <v>Katla</v>
      </c>
      <c r="J9105" t="str">
        <f t="shared" si="822"/>
        <v>00:51:00</v>
      </c>
      <c r="K9105" t="str" cm="1">
        <f t="array" ref="K9105:M9105">_xlfn.TEXTSPLIT(H9105,",")</f>
        <v>Drama</v>
      </c>
      <c r="L9105" t="str">
        <v xml:space="preserve"> Mystery</v>
      </c>
      <c r="M9105" t="str">
        <v xml:space="preserve"> Sci-Fi</v>
      </c>
    </row>
    <row r="9106" spans="1:13" ht="45" x14ac:dyDescent="0.25">
      <c r="A9106" t="s">
        <v>24399</v>
      </c>
      <c r="B9106" t="s">
        <v>14</v>
      </c>
      <c r="C9106" s="1" t="s">
        <v>277</v>
      </c>
      <c r="D9106">
        <v>7.4</v>
      </c>
      <c r="E9106">
        <v>379</v>
      </c>
      <c r="F9106">
        <v>47</v>
      </c>
      <c r="G9106" t="str">
        <f t="shared" si="821"/>
        <v>2021</v>
      </c>
      <c r="H9106" t="str">
        <f t="shared" si="819"/>
        <v>Drama, Mystery, Sci-Fi</v>
      </c>
      <c r="I9106" t="str">
        <f t="shared" si="820"/>
        <v>Katla</v>
      </c>
      <c r="J9106" t="str">
        <f t="shared" si="822"/>
        <v>00:47:00</v>
      </c>
      <c r="K9106" t="str" cm="1">
        <f t="array" ref="K9106:M9106">_xlfn.TEXTSPLIT(H9106,",")</f>
        <v>Drama</v>
      </c>
      <c r="L9106" t="str">
        <v xml:space="preserve"> Mystery</v>
      </c>
      <c r="M9106" t="str">
        <v xml:space="preserve"> Sci-Fi</v>
      </c>
    </row>
    <row r="9107" spans="1:13" ht="45" x14ac:dyDescent="0.25">
      <c r="A9107" t="s">
        <v>24399</v>
      </c>
      <c r="B9107" t="s">
        <v>14</v>
      </c>
      <c r="C9107" s="1" t="s">
        <v>277</v>
      </c>
      <c r="D9107">
        <v>7.1</v>
      </c>
      <c r="E9107">
        <v>325</v>
      </c>
      <c r="F9107">
        <v>51</v>
      </c>
      <c r="G9107" t="str">
        <f t="shared" si="821"/>
        <v>2021</v>
      </c>
      <c r="H9107" t="str">
        <f t="shared" si="819"/>
        <v>Drama, Mystery, Sci-Fi</v>
      </c>
      <c r="I9107" t="str">
        <f t="shared" si="820"/>
        <v>Katla</v>
      </c>
      <c r="J9107" t="str">
        <f t="shared" si="822"/>
        <v>00:51:00</v>
      </c>
      <c r="K9107" t="str" cm="1">
        <f t="array" ref="K9107:M9107">_xlfn.TEXTSPLIT(H9107,",")</f>
        <v>Drama</v>
      </c>
      <c r="L9107" t="str">
        <v xml:space="preserve"> Mystery</v>
      </c>
      <c r="M9107" t="str">
        <v xml:space="preserve"> Sci-Fi</v>
      </c>
    </row>
    <row r="9108" spans="1:13" ht="45" x14ac:dyDescent="0.25">
      <c r="A9108" t="s">
        <v>24399</v>
      </c>
      <c r="B9108" t="s">
        <v>14</v>
      </c>
      <c r="C9108" s="1" t="s">
        <v>277</v>
      </c>
      <c r="D9108">
        <v>7.4</v>
      </c>
      <c r="E9108">
        <v>302</v>
      </c>
      <c r="F9108">
        <v>41</v>
      </c>
      <c r="G9108" t="str">
        <f t="shared" si="821"/>
        <v>2021</v>
      </c>
      <c r="H9108" t="str">
        <f t="shared" si="819"/>
        <v>Drama, Mystery, Sci-Fi</v>
      </c>
      <c r="I9108" t="str">
        <f t="shared" si="820"/>
        <v>Katla</v>
      </c>
      <c r="J9108" t="str">
        <f t="shared" si="822"/>
        <v>00:41:00</v>
      </c>
      <c r="K9108" t="str" cm="1">
        <f t="array" ref="K9108:M9108">_xlfn.TEXTSPLIT(H9108,",")</f>
        <v>Drama</v>
      </c>
      <c r="L9108" t="str">
        <v xml:space="preserve"> Mystery</v>
      </c>
      <c r="M9108" t="str">
        <v xml:space="preserve"> Sci-Fi</v>
      </c>
    </row>
    <row r="9109" spans="1:13" ht="45" x14ac:dyDescent="0.25">
      <c r="A9109" t="s">
        <v>24399</v>
      </c>
      <c r="B9109" t="s">
        <v>14</v>
      </c>
      <c r="C9109" s="1" t="s">
        <v>277</v>
      </c>
      <c r="D9109">
        <v>7.6</v>
      </c>
      <c r="E9109">
        <v>289</v>
      </c>
      <c r="F9109">
        <v>47</v>
      </c>
      <c r="G9109" t="str">
        <f t="shared" si="821"/>
        <v>2021</v>
      </c>
      <c r="H9109" t="str">
        <f t="shared" si="819"/>
        <v>Drama, Mystery, Sci-Fi</v>
      </c>
      <c r="I9109" t="str">
        <f t="shared" si="820"/>
        <v>Katla</v>
      </c>
      <c r="J9109" t="str">
        <f t="shared" si="822"/>
        <v>00:47:00</v>
      </c>
      <c r="K9109" t="str" cm="1">
        <f t="array" ref="K9109:M9109">_xlfn.TEXTSPLIT(H9109,",")</f>
        <v>Drama</v>
      </c>
      <c r="L9109" t="str">
        <v xml:space="preserve"> Mystery</v>
      </c>
      <c r="M9109" t="str">
        <v xml:space="preserve"> Sci-Fi</v>
      </c>
    </row>
    <row r="9110" spans="1:13" ht="45" x14ac:dyDescent="0.25">
      <c r="A9110" t="s">
        <v>24399</v>
      </c>
      <c r="B9110" t="s">
        <v>14</v>
      </c>
      <c r="C9110" s="1" t="s">
        <v>277</v>
      </c>
      <c r="D9110">
        <v>7.3</v>
      </c>
      <c r="E9110">
        <v>282</v>
      </c>
      <c r="F9110">
        <v>42</v>
      </c>
      <c r="G9110" t="str">
        <f t="shared" si="821"/>
        <v>2021</v>
      </c>
      <c r="H9110" t="str">
        <f t="shared" si="819"/>
        <v>Drama, Mystery, Sci-Fi</v>
      </c>
      <c r="I9110" t="str">
        <f t="shared" si="820"/>
        <v>Katla</v>
      </c>
      <c r="J9110" t="str">
        <f t="shared" si="822"/>
        <v>00:42:00</v>
      </c>
      <c r="K9110" t="str" cm="1">
        <f t="array" ref="K9110:M9110">_xlfn.TEXTSPLIT(H9110,",")</f>
        <v>Drama</v>
      </c>
      <c r="L9110" t="str">
        <v xml:space="preserve"> Mystery</v>
      </c>
      <c r="M9110" t="str">
        <v xml:space="preserve"> Sci-Fi</v>
      </c>
    </row>
    <row r="9111" spans="1:13" ht="45" x14ac:dyDescent="0.25">
      <c r="A9111" t="s">
        <v>24399</v>
      </c>
      <c r="B9111" t="s">
        <v>14</v>
      </c>
      <c r="C9111" s="1" t="s">
        <v>277</v>
      </c>
      <c r="D9111">
        <v>7.5</v>
      </c>
      <c r="E9111">
        <v>273</v>
      </c>
      <c r="F9111">
        <v>46</v>
      </c>
      <c r="G9111" t="str">
        <f t="shared" si="821"/>
        <v>2021</v>
      </c>
      <c r="H9111" t="str">
        <f t="shared" si="819"/>
        <v>Drama, Mystery, Sci-Fi</v>
      </c>
      <c r="I9111" t="str">
        <f t="shared" si="820"/>
        <v>Katla</v>
      </c>
      <c r="J9111" t="str">
        <f t="shared" si="822"/>
        <v>00:46:00</v>
      </c>
      <c r="K9111" t="str" cm="1">
        <f t="array" ref="K9111:M9111">_xlfn.TEXTSPLIT(H9111,",")</f>
        <v>Drama</v>
      </c>
      <c r="L9111" t="str">
        <v xml:space="preserve"> Mystery</v>
      </c>
      <c r="M9111" t="str">
        <v xml:space="preserve"> Sci-Fi</v>
      </c>
    </row>
    <row r="9112" spans="1:13" ht="45" x14ac:dyDescent="0.25">
      <c r="A9112" t="s">
        <v>24399</v>
      </c>
      <c r="B9112" t="s">
        <v>14</v>
      </c>
      <c r="C9112" s="1" t="s">
        <v>277</v>
      </c>
      <c r="D9112">
        <v>7.3</v>
      </c>
      <c r="E9112">
        <v>293</v>
      </c>
      <c r="F9112">
        <v>44</v>
      </c>
      <c r="G9112" t="str">
        <f t="shared" si="821"/>
        <v>2021</v>
      </c>
      <c r="H9112" t="str">
        <f t="shared" si="819"/>
        <v>Drama, Mystery, Sci-Fi</v>
      </c>
      <c r="I9112" t="str">
        <f t="shared" si="820"/>
        <v>Katla</v>
      </c>
      <c r="J9112" t="str">
        <f t="shared" si="822"/>
        <v>00:44:00</v>
      </c>
      <c r="K9112" t="str" cm="1">
        <f t="array" ref="K9112:M9112">_xlfn.TEXTSPLIT(H9112,",")</f>
        <v>Drama</v>
      </c>
      <c r="L9112" t="str">
        <v xml:space="preserve"> Mystery</v>
      </c>
      <c r="M9112" t="str">
        <v xml:space="preserve"> Sci-Fi</v>
      </c>
    </row>
    <row r="9113" spans="1:13" ht="45" x14ac:dyDescent="0.25">
      <c r="A9113" t="s">
        <v>23671</v>
      </c>
      <c r="B9113" t="s">
        <v>14</v>
      </c>
      <c r="C9113" s="1" t="s">
        <v>43</v>
      </c>
      <c r="D9113">
        <v>6.7</v>
      </c>
      <c r="E9113">
        <v>182</v>
      </c>
      <c r="F9113">
        <v>42</v>
      </c>
      <c r="G9113" t="str">
        <f t="shared" si="821"/>
        <v>2021</v>
      </c>
      <c r="H9113" t="str">
        <f t="shared" si="819"/>
        <v>Crime, Drama, Mystery</v>
      </c>
      <c r="I9113" t="str">
        <f t="shared" si="820"/>
        <v>Â¿QuiÃ©n MatÃ³ a Sara?</v>
      </c>
      <c r="J9113" t="str">
        <f t="shared" si="822"/>
        <v>00:42:00</v>
      </c>
      <c r="K9113" t="str" cm="1">
        <f t="array" ref="K9113:M9113">_xlfn.TEXTSPLIT(H9113,",")</f>
        <v>Crime</v>
      </c>
      <c r="L9113" t="str">
        <v xml:space="preserve"> Drama</v>
      </c>
      <c r="M9113" t="str">
        <v xml:space="preserve"> Mystery</v>
      </c>
    </row>
    <row r="9114" spans="1:13" ht="45" x14ac:dyDescent="0.25">
      <c r="A9114" t="s">
        <v>24413</v>
      </c>
      <c r="B9114">
        <v>-2021</v>
      </c>
      <c r="C9114" s="1" t="s">
        <v>1522</v>
      </c>
      <c r="D9114">
        <v>7.3</v>
      </c>
      <c r="E9114">
        <v>175</v>
      </c>
      <c r="F9114">
        <v>53</v>
      </c>
      <c r="G9114" t="str">
        <f t="shared" si="821"/>
        <v>2021</v>
      </c>
      <c r="H9114" t="str">
        <f t="shared" si="819"/>
        <v>Documentary, Crime, History</v>
      </c>
      <c r="I9114" t="str">
        <f t="shared" si="820"/>
        <v>This Is a Robbery: The World's Biggest Art Heist</v>
      </c>
      <c r="J9114" t="str">
        <f t="shared" si="822"/>
        <v>00:53:00</v>
      </c>
      <c r="K9114" t="str" cm="1">
        <f t="array" ref="K9114:M9114">_xlfn.TEXTSPLIT(H9114,",")</f>
        <v>Documentary</v>
      </c>
      <c r="L9114" t="str">
        <v xml:space="preserve"> Crime</v>
      </c>
      <c r="M9114" t="str">
        <v xml:space="preserve"> History</v>
      </c>
    </row>
    <row r="9115" spans="1:13" ht="45" x14ac:dyDescent="0.25">
      <c r="A9115" t="s">
        <v>24413</v>
      </c>
      <c r="B9115">
        <v>-2021</v>
      </c>
      <c r="C9115" s="1" t="s">
        <v>1522</v>
      </c>
      <c r="D9115">
        <v>7</v>
      </c>
      <c r="E9115">
        <v>156</v>
      </c>
      <c r="F9115">
        <v>50</v>
      </c>
      <c r="G9115" t="str">
        <f t="shared" si="821"/>
        <v>2021</v>
      </c>
      <c r="H9115" t="str">
        <f t="shared" si="819"/>
        <v>Documentary, Crime, History</v>
      </c>
      <c r="I9115" t="str">
        <f t="shared" si="820"/>
        <v>This Is a Robbery: The World's Biggest Art Heist</v>
      </c>
      <c r="J9115" t="str">
        <f t="shared" si="822"/>
        <v>00:50:00</v>
      </c>
      <c r="K9115" t="str" cm="1">
        <f t="array" ref="K9115:M9115">_xlfn.TEXTSPLIT(H9115,",")</f>
        <v>Documentary</v>
      </c>
      <c r="L9115" t="str">
        <v xml:space="preserve"> Crime</v>
      </c>
      <c r="M9115" t="str">
        <v xml:space="preserve"> History</v>
      </c>
    </row>
    <row r="9116" spans="1:13" ht="45" x14ac:dyDescent="0.25">
      <c r="A9116" t="s">
        <v>24413</v>
      </c>
      <c r="B9116">
        <v>-2021</v>
      </c>
      <c r="C9116" s="1" t="s">
        <v>1522</v>
      </c>
      <c r="D9116">
        <v>6.8</v>
      </c>
      <c r="E9116">
        <v>145</v>
      </c>
      <c r="F9116">
        <v>57</v>
      </c>
      <c r="G9116" t="str">
        <f t="shared" si="821"/>
        <v>2021</v>
      </c>
      <c r="H9116" t="str">
        <f t="shared" si="819"/>
        <v>Documentary, Crime, History</v>
      </c>
      <c r="I9116" t="str">
        <f t="shared" si="820"/>
        <v>This Is a Robbery: The World's Biggest Art Heist</v>
      </c>
      <c r="J9116" t="str">
        <f t="shared" si="822"/>
        <v>00:57:00</v>
      </c>
      <c r="K9116" t="str" cm="1">
        <f t="array" ref="K9116:M9116">_xlfn.TEXTSPLIT(H9116,",")</f>
        <v>Documentary</v>
      </c>
      <c r="L9116" t="str">
        <v xml:space="preserve"> Crime</v>
      </c>
      <c r="M9116" t="str">
        <v xml:space="preserve"> History</v>
      </c>
    </row>
    <row r="9117" spans="1:13" ht="45" x14ac:dyDescent="0.25">
      <c r="A9117" t="s">
        <v>24413</v>
      </c>
      <c r="B9117">
        <v>-2021</v>
      </c>
      <c r="C9117" s="1" t="s">
        <v>1522</v>
      </c>
      <c r="D9117">
        <v>6.8</v>
      </c>
      <c r="E9117">
        <v>137</v>
      </c>
      <c r="F9117">
        <v>50</v>
      </c>
      <c r="G9117" t="str">
        <f t="shared" si="821"/>
        <v>2021</v>
      </c>
      <c r="H9117" t="str">
        <f t="shared" si="819"/>
        <v>Documentary, Crime, History</v>
      </c>
      <c r="I9117" t="str">
        <f t="shared" si="820"/>
        <v>This Is a Robbery: The World's Biggest Art Heist</v>
      </c>
      <c r="J9117" t="str">
        <f t="shared" si="822"/>
        <v>00:50:00</v>
      </c>
      <c r="K9117" t="str" cm="1">
        <f t="array" ref="K9117:M9117">_xlfn.TEXTSPLIT(H9117,",")</f>
        <v>Documentary</v>
      </c>
      <c r="L9117" t="str">
        <v xml:space="preserve"> Crime</v>
      </c>
      <c r="M9117" t="str">
        <v xml:space="preserve"> History</v>
      </c>
    </row>
    <row r="9118" spans="1:13" ht="30" x14ac:dyDescent="0.25">
      <c r="A9118" t="s">
        <v>20199</v>
      </c>
      <c r="B9118" t="s">
        <v>33</v>
      </c>
      <c r="C9118" s="1" t="s">
        <v>47</v>
      </c>
      <c r="D9118">
        <v>8.1</v>
      </c>
      <c r="E9118">
        <v>350</v>
      </c>
      <c r="G9118" t="str">
        <f t="shared" si="821"/>
        <v>2020</v>
      </c>
      <c r="H9118" t="str">
        <f t="shared" si="819"/>
        <v>Comedy</v>
      </c>
      <c r="I9118" t="str">
        <f t="shared" si="820"/>
        <v>Never Have I Ever</v>
      </c>
      <c r="J9118" t="str">
        <f t="shared" si="822"/>
        <v>00:00:00</v>
      </c>
      <c r="K9118" t="str" cm="1">
        <f t="array" ref="K9118">_xlfn.TEXTSPLIT(H9118,",")</f>
        <v>Comedy</v>
      </c>
    </row>
    <row r="9119" spans="1:13" ht="30" x14ac:dyDescent="0.25">
      <c r="A9119" t="s">
        <v>20199</v>
      </c>
      <c r="B9119" t="s">
        <v>33</v>
      </c>
      <c r="C9119" s="1" t="s">
        <v>47</v>
      </c>
      <c r="D9119">
        <v>8.1</v>
      </c>
      <c r="E9119">
        <v>342</v>
      </c>
      <c r="G9119" t="str">
        <f t="shared" si="821"/>
        <v>2020</v>
      </c>
      <c r="H9119" t="str">
        <f t="shared" si="819"/>
        <v>Comedy</v>
      </c>
      <c r="I9119" t="str">
        <f t="shared" si="820"/>
        <v>Never Have I Ever</v>
      </c>
      <c r="J9119" t="str">
        <f t="shared" si="822"/>
        <v>00:00:00</v>
      </c>
      <c r="K9119" t="str" cm="1">
        <f t="array" ref="K9119">_xlfn.TEXTSPLIT(H9119,",")</f>
        <v>Comedy</v>
      </c>
    </row>
    <row r="9120" spans="1:13" ht="30" x14ac:dyDescent="0.25">
      <c r="A9120" t="s">
        <v>20199</v>
      </c>
      <c r="B9120" t="s">
        <v>33</v>
      </c>
      <c r="C9120" s="1" t="s">
        <v>47</v>
      </c>
      <c r="D9120">
        <v>8.1999999999999993</v>
      </c>
      <c r="E9120">
        <v>338</v>
      </c>
      <c r="G9120" t="str">
        <f t="shared" si="821"/>
        <v>2020</v>
      </c>
      <c r="H9120" t="str">
        <f t="shared" si="819"/>
        <v>Comedy</v>
      </c>
      <c r="I9120" t="str">
        <f t="shared" si="820"/>
        <v>Never Have I Ever</v>
      </c>
      <c r="J9120" t="str">
        <f t="shared" si="822"/>
        <v>00:00:00</v>
      </c>
      <c r="K9120" t="str" cm="1">
        <f t="array" ref="K9120">_xlfn.TEXTSPLIT(H9120,",")</f>
        <v>Comedy</v>
      </c>
    </row>
    <row r="9121" spans="1:13" ht="30" x14ac:dyDescent="0.25">
      <c r="A9121" t="s">
        <v>20199</v>
      </c>
      <c r="B9121" t="s">
        <v>33</v>
      </c>
      <c r="C9121" s="1" t="s">
        <v>47</v>
      </c>
      <c r="D9121">
        <v>8.1</v>
      </c>
      <c r="E9121">
        <v>322</v>
      </c>
      <c r="G9121" t="str">
        <f t="shared" si="821"/>
        <v>2020</v>
      </c>
      <c r="H9121" t="str">
        <f t="shared" si="819"/>
        <v>Comedy</v>
      </c>
      <c r="I9121" t="str">
        <f t="shared" si="820"/>
        <v>Never Have I Ever</v>
      </c>
      <c r="J9121" t="str">
        <f t="shared" si="822"/>
        <v>00:00:00</v>
      </c>
      <c r="K9121" t="str" cm="1">
        <f t="array" ref="K9121">_xlfn.TEXTSPLIT(H9121,",")</f>
        <v>Comedy</v>
      </c>
    </row>
    <row r="9122" spans="1:13" ht="30" x14ac:dyDescent="0.25">
      <c r="A9122" t="s">
        <v>20199</v>
      </c>
      <c r="B9122" t="s">
        <v>33</v>
      </c>
      <c r="C9122" s="1" t="s">
        <v>47</v>
      </c>
      <c r="D9122">
        <v>8.6999999999999993</v>
      </c>
      <c r="E9122">
        <v>368</v>
      </c>
      <c r="G9122" t="str">
        <f t="shared" si="821"/>
        <v>2020</v>
      </c>
      <c r="H9122" t="str">
        <f t="shared" si="819"/>
        <v>Comedy</v>
      </c>
      <c r="I9122" t="str">
        <f t="shared" si="820"/>
        <v>Never Have I Ever</v>
      </c>
      <c r="J9122" t="str">
        <f t="shared" si="822"/>
        <v>00:00:00</v>
      </c>
      <c r="K9122" t="str" cm="1">
        <f t="array" ref="K9122">_xlfn.TEXTSPLIT(H9122,",")</f>
        <v>Comedy</v>
      </c>
    </row>
    <row r="9123" spans="1:13" ht="30" x14ac:dyDescent="0.25">
      <c r="A9123" t="s">
        <v>21197</v>
      </c>
      <c r="B9123" t="s">
        <v>51</v>
      </c>
      <c r="C9123" s="1" t="s">
        <v>2465</v>
      </c>
      <c r="G9123" t="str">
        <f t="shared" si="821"/>
        <v>2019</v>
      </c>
      <c r="H9123" t="str">
        <f t="shared" si="819"/>
        <v>Documentary, Sport</v>
      </c>
      <c r="I9123" t="str">
        <f t="shared" si="820"/>
        <v>Formula 1: Drive to Survive</v>
      </c>
      <c r="J9123" t="str">
        <f t="shared" si="822"/>
        <v>00:00:00</v>
      </c>
      <c r="K9123" t="str" cm="1">
        <f t="array" ref="K9123:L9123">_xlfn.TEXTSPLIT(H9123,",")</f>
        <v>Documentary</v>
      </c>
      <c r="L9123" t="str">
        <v xml:space="preserve"> Sport</v>
      </c>
    </row>
    <row r="9124" spans="1:13" ht="30" x14ac:dyDescent="0.25">
      <c r="A9124" t="s">
        <v>24441</v>
      </c>
      <c r="C9124" s="1" t="s">
        <v>47</v>
      </c>
      <c r="H9124" t="str">
        <f t="shared" si="819"/>
        <v>Comedy</v>
      </c>
      <c r="I9124" t="str">
        <f t="shared" si="820"/>
        <v>Kus uÃ§usu</v>
      </c>
      <c r="J9124" t="str">
        <f t="shared" si="822"/>
        <v>00:00:00</v>
      </c>
      <c r="K9124" t="str" cm="1">
        <f t="array" ref="K9124">_xlfn.TEXTSPLIT(H9124,",")</f>
        <v>Comedy</v>
      </c>
    </row>
    <row r="9125" spans="1:13" ht="45" x14ac:dyDescent="0.25">
      <c r="A9125" t="s">
        <v>24443</v>
      </c>
      <c r="B9125" t="s">
        <v>14</v>
      </c>
      <c r="C9125" s="1" t="s">
        <v>1220</v>
      </c>
      <c r="D9125">
        <v>6.4</v>
      </c>
      <c r="E9125">
        <v>28</v>
      </c>
      <c r="G9125" t="str">
        <f t="shared" ref="G9125:G9155" si="823">MID(B9125,2,4)</f>
        <v>2021</v>
      </c>
      <c r="H9125" t="str">
        <f t="shared" si="819"/>
        <v>Adventure, Horror, Thriller</v>
      </c>
      <c r="I9125" t="str">
        <f t="shared" si="820"/>
        <v>Dead Places</v>
      </c>
      <c r="J9125" t="str">
        <f t="shared" si="822"/>
        <v>00:00:00</v>
      </c>
      <c r="K9125" t="str" cm="1">
        <f t="array" ref="K9125:M9125">_xlfn.TEXTSPLIT(H9125,",")</f>
        <v>Adventure</v>
      </c>
      <c r="L9125" t="str">
        <v xml:space="preserve"> Horror</v>
      </c>
      <c r="M9125" t="str">
        <v xml:space="preserve"> Thriller</v>
      </c>
    </row>
    <row r="9126" spans="1:13" ht="45" x14ac:dyDescent="0.25">
      <c r="A9126" t="s">
        <v>24443</v>
      </c>
      <c r="B9126" t="s">
        <v>14</v>
      </c>
      <c r="C9126" s="1" t="s">
        <v>1220</v>
      </c>
      <c r="D9126">
        <v>6.6</v>
      </c>
      <c r="E9126">
        <v>9</v>
      </c>
      <c r="G9126" t="str">
        <f t="shared" si="823"/>
        <v>2021</v>
      </c>
      <c r="H9126" t="str">
        <f t="shared" si="819"/>
        <v>Adventure, Horror, Thriller</v>
      </c>
      <c r="I9126" t="str">
        <f t="shared" si="820"/>
        <v>Dead Places</v>
      </c>
      <c r="J9126" t="str">
        <f t="shared" si="822"/>
        <v>00:00:00</v>
      </c>
      <c r="K9126" t="str" cm="1">
        <f t="array" ref="K9126:M9126">_xlfn.TEXTSPLIT(H9126,",")</f>
        <v>Adventure</v>
      </c>
      <c r="L9126" t="str">
        <v xml:space="preserve"> Horror</v>
      </c>
      <c r="M9126" t="str">
        <v xml:space="preserve"> Thriller</v>
      </c>
    </row>
    <row r="9127" spans="1:13" ht="45" x14ac:dyDescent="0.25">
      <c r="A9127" t="s">
        <v>24443</v>
      </c>
      <c r="B9127" t="s">
        <v>14</v>
      </c>
      <c r="C9127" s="1" t="s">
        <v>1220</v>
      </c>
      <c r="D9127">
        <v>6.4</v>
      </c>
      <c r="E9127">
        <v>9</v>
      </c>
      <c r="G9127" t="str">
        <f t="shared" si="823"/>
        <v>2021</v>
      </c>
      <c r="H9127" t="str">
        <f t="shared" si="819"/>
        <v>Adventure, Horror, Thriller</v>
      </c>
      <c r="I9127" t="str">
        <f t="shared" si="820"/>
        <v>Dead Places</v>
      </c>
      <c r="J9127" t="str">
        <f t="shared" si="822"/>
        <v>00:00:00</v>
      </c>
      <c r="K9127" t="str" cm="1">
        <f t="array" ref="K9127:M9127">_xlfn.TEXTSPLIT(H9127,",")</f>
        <v>Adventure</v>
      </c>
      <c r="L9127" t="str">
        <v xml:space="preserve"> Horror</v>
      </c>
      <c r="M9127" t="str">
        <v xml:space="preserve"> Thriller</v>
      </c>
    </row>
    <row r="9128" spans="1:13" ht="45" x14ac:dyDescent="0.25">
      <c r="A9128" t="s">
        <v>24443</v>
      </c>
      <c r="B9128" t="s">
        <v>14</v>
      </c>
      <c r="C9128" s="1" t="s">
        <v>1220</v>
      </c>
      <c r="D9128">
        <v>6.8</v>
      </c>
      <c r="E9128">
        <v>8</v>
      </c>
      <c r="G9128" t="str">
        <f t="shared" si="823"/>
        <v>2021</v>
      </c>
      <c r="H9128" t="str">
        <f t="shared" si="819"/>
        <v>Adventure, Horror, Thriller</v>
      </c>
      <c r="I9128" t="str">
        <f t="shared" si="820"/>
        <v>Dead Places</v>
      </c>
      <c r="J9128" t="str">
        <f t="shared" si="822"/>
        <v>00:00:00</v>
      </c>
      <c r="K9128" t="str" cm="1">
        <f t="array" ref="K9128:M9128">_xlfn.TEXTSPLIT(H9128,",")</f>
        <v>Adventure</v>
      </c>
      <c r="L9128" t="str">
        <v xml:space="preserve"> Horror</v>
      </c>
      <c r="M9128" t="str">
        <v xml:space="preserve"> Thriller</v>
      </c>
    </row>
    <row r="9129" spans="1:13" ht="45" x14ac:dyDescent="0.25">
      <c r="A9129" t="s">
        <v>24443</v>
      </c>
      <c r="B9129" t="s">
        <v>14</v>
      </c>
      <c r="C9129" s="1" t="s">
        <v>1220</v>
      </c>
      <c r="D9129">
        <v>7</v>
      </c>
      <c r="E9129">
        <v>8</v>
      </c>
      <c r="G9129" t="str">
        <f t="shared" si="823"/>
        <v>2021</v>
      </c>
      <c r="H9129" t="str">
        <f t="shared" si="819"/>
        <v>Adventure, Horror, Thriller</v>
      </c>
      <c r="I9129" t="str">
        <f t="shared" si="820"/>
        <v>Dead Places</v>
      </c>
      <c r="J9129" t="str">
        <f t="shared" si="822"/>
        <v>00:00:00</v>
      </c>
      <c r="K9129" t="str" cm="1">
        <f t="array" ref="K9129:M9129">_xlfn.TEXTSPLIT(H9129,",")</f>
        <v>Adventure</v>
      </c>
      <c r="L9129" t="str">
        <v xml:space="preserve"> Horror</v>
      </c>
      <c r="M9129" t="str">
        <v xml:space="preserve"> Thriller</v>
      </c>
    </row>
    <row r="9130" spans="1:13" ht="45" x14ac:dyDescent="0.25">
      <c r="A9130" t="s">
        <v>24443</v>
      </c>
      <c r="B9130" t="s">
        <v>14</v>
      </c>
      <c r="C9130" s="1" t="s">
        <v>1220</v>
      </c>
      <c r="D9130">
        <v>6.6</v>
      </c>
      <c r="E9130">
        <v>8</v>
      </c>
      <c r="G9130" t="str">
        <f t="shared" si="823"/>
        <v>2021</v>
      </c>
      <c r="H9130" t="str">
        <f t="shared" si="819"/>
        <v>Adventure, Horror, Thriller</v>
      </c>
      <c r="I9130" t="str">
        <f t="shared" si="820"/>
        <v>Dead Places</v>
      </c>
      <c r="J9130" t="str">
        <f t="shared" si="822"/>
        <v>00:00:00</v>
      </c>
      <c r="K9130" t="str" cm="1">
        <f t="array" ref="K9130:M9130">_xlfn.TEXTSPLIT(H9130,",")</f>
        <v>Adventure</v>
      </c>
      <c r="L9130" t="str">
        <v xml:space="preserve"> Horror</v>
      </c>
      <c r="M9130" t="str">
        <v xml:space="preserve"> Thriller</v>
      </c>
    </row>
    <row r="9131" spans="1:13" ht="45" x14ac:dyDescent="0.25">
      <c r="A9131" t="s">
        <v>24443</v>
      </c>
      <c r="B9131" t="s">
        <v>14</v>
      </c>
      <c r="C9131" s="1" t="s">
        <v>1220</v>
      </c>
      <c r="D9131">
        <v>6.9</v>
      </c>
      <c r="E9131">
        <v>7</v>
      </c>
      <c r="G9131" t="str">
        <f t="shared" si="823"/>
        <v>2021</v>
      </c>
      <c r="H9131" t="str">
        <f t="shared" si="819"/>
        <v>Adventure, Horror, Thriller</v>
      </c>
      <c r="I9131" t="str">
        <f t="shared" si="820"/>
        <v>Dead Places</v>
      </c>
      <c r="J9131" t="str">
        <f t="shared" si="822"/>
        <v>00:00:00</v>
      </c>
      <c r="K9131" t="str" cm="1">
        <f t="array" ref="K9131:M9131">_xlfn.TEXTSPLIT(H9131,",")</f>
        <v>Adventure</v>
      </c>
      <c r="L9131" t="str">
        <v xml:space="preserve"> Horror</v>
      </c>
      <c r="M9131" t="str">
        <v xml:space="preserve"> Thriller</v>
      </c>
    </row>
    <row r="9132" spans="1:13" ht="45" x14ac:dyDescent="0.25">
      <c r="A9132" t="s">
        <v>24453</v>
      </c>
      <c r="B9132">
        <v>-2021</v>
      </c>
      <c r="C9132" s="1" t="s">
        <v>43</v>
      </c>
      <c r="G9132" t="str">
        <f t="shared" si="823"/>
        <v>2021</v>
      </c>
      <c r="H9132" t="str">
        <f t="shared" si="819"/>
        <v>Crime, Drama, Mystery</v>
      </c>
      <c r="I9132" t="str">
        <f t="shared" si="820"/>
        <v>Disparu Ã jamais</v>
      </c>
      <c r="J9132" t="str">
        <f t="shared" si="822"/>
        <v>00:00:00</v>
      </c>
      <c r="K9132" t="str" cm="1">
        <f t="array" ref="K9132:M9132">_xlfn.TEXTSPLIT(H9132,",")</f>
        <v>Crime</v>
      </c>
      <c r="L9132" t="str">
        <v xml:space="preserve"> Drama</v>
      </c>
      <c r="M9132" t="str">
        <v xml:space="preserve"> Mystery</v>
      </c>
    </row>
    <row r="9133" spans="1:13" ht="30" x14ac:dyDescent="0.25">
      <c r="A9133" t="s">
        <v>24456</v>
      </c>
      <c r="B9133" t="s">
        <v>2184</v>
      </c>
      <c r="C9133" s="1" t="s">
        <v>86</v>
      </c>
      <c r="G9133" t="str">
        <f t="shared" si="823"/>
        <v>2022</v>
      </c>
      <c r="H9133" t="str">
        <f t="shared" si="819"/>
        <v>Drama</v>
      </c>
      <c r="I9133" t="str">
        <f t="shared" si="820"/>
        <v>Surviving Summer</v>
      </c>
      <c r="J9133" t="str">
        <f t="shared" si="822"/>
        <v>00:00:00</v>
      </c>
      <c r="K9133" t="str" cm="1">
        <f t="array" ref="K9133">_xlfn.TEXTSPLIT(H9133,",")</f>
        <v>Drama</v>
      </c>
    </row>
    <row r="9134" spans="1:13" ht="45" x14ac:dyDescent="0.25">
      <c r="A9134" t="s">
        <v>24264</v>
      </c>
      <c r="B9134" t="s">
        <v>14</v>
      </c>
      <c r="C9134" s="1" t="s">
        <v>650</v>
      </c>
      <c r="D9134">
        <v>7.6</v>
      </c>
      <c r="E9134">
        <v>107</v>
      </c>
      <c r="G9134" t="str">
        <f t="shared" si="823"/>
        <v>2021</v>
      </c>
      <c r="H9134" t="str">
        <f t="shared" si="819"/>
        <v>Animation, Action, Comedy</v>
      </c>
      <c r="I9134" t="str">
        <f t="shared" si="820"/>
        <v>Gokushufudo</v>
      </c>
      <c r="J9134" t="str">
        <f t="shared" si="822"/>
        <v>00:00:00</v>
      </c>
      <c r="K9134" t="str" cm="1">
        <f t="array" ref="K9134:M9134">_xlfn.TEXTSPLIT(H9134,",")</f>
        <v>Animation</v>
      </c>
      <c r="L9134" t="str">
        <v xml:space="preserve"> Action</v>
      </c>
      <c r="M9134" t="str">
        <v xml:space="preserve"> Comedy</v>
      </c>
    </row>
    <row r="9135" spans="1:13" ht="45" x14ac:dyDescent="0.25">
      <c r="A9135" t="s">
        <v>24264</v>
      </c>
      <c r="B9135" t="s">
        <v>14</v>
      </c>
      <c r="C9135" s="1" t="s">
        <v>650</v>
      </c>
      <c r="D9135">
        <v>7.7</v>
      </c>
      <c r="E9135">
        <v>100</v>
      </c>
      <c r="G9135" t="str">
        <f t="shared" si="823"/>
        <v>2021</v>
      </c>
      <c r="H9135" t="str">
        <f t="shared" si="819"/>
        <v>Animation, Action, Comedy</v>
      </c>
      <c r="I9135" t="str">
        <f t="shared" si="820"/>
        <v>Gokushufudo</v>
      </c>
      <c r="J9135" t="str">
        <f t="shared" si="822"/>
        <v>00:00:00</v>
      </c>
      <c r="K9135" t="str" cm="1">
        <f t="array" ref="K9135:M9135">_xlfn.TEXTSPLIT(H9135,",")</f>
        <v>Animation</v>
      </c>
      <c r="L9135" t="str">
        <v xml:space="preserve"> Action</v>
      </c>
      <c r="M9135" t="str">
        <v xml:space="preserve"> Comedy</v>
      </c>
    </row>
    <row r="9136" spans="1:13" ht="45" x14ac:dyDescent="0.25">
      <c r="A9136" t="s">
        <v>24264</v>
      </c>
      <c r="B9136" t="s">
        <v>14</v>
      </c>
      <c r="C9136" s="1" t="s">
        <v>650</v>
      </c>
      <c r="D9136">
        <v>7.7</v>
      </c>
      <c r="E9136">
        <v>99</v>
      </c>
      <c r="G9136" t="str">
        <f t="shared" si="823"/>
        <v>2021</v>
      </c>
      <c r="H9136" t="str">
        <f t="shared" si="819"/>
        <v>Animation, Action, Comedy</v>
      </c>
      <c r="I9136" t="str">
        <f t="shared" si="820"/>
        <v>Gokushufudo</v>
      </c>
      <c r="J9136" t="str">
        <f t="shared" si="822"/>
        <v>00:00:00</v>
      </c>
      <c r="K9136" t="str" cm="1">
        <f t="array" ref="K9136:M9136">_xlfn.TEXTSPLIT(H9136,",")</f>
        <v>Animation</v>
      </c>
      <c r="L9136" t="str">
        <v xml:space="preserve"> Action</v>
      </c>
      <c r="M9136" t="str">
        <v xml:space="preserve"> Comedy</v>
      </c>
    </row>
    <row r="9137" spans="1:13" ht="45" x14ac:dyDescent="0.25">
      <c r="A9137" t="s">
        <v>24264</v>
      </c>
      <c r="B9137" t="s">
        <v>14</v>
      </c>
      <c r="C9137" s="1" t="s">
        <v>650</v>
      </c>
      <c r="D9137">
        <v>7.6</v>
      </c>
      <c r="E9137">
        <v>98</v>
      </c>
      <c r="G9137" t="str">
        <f t="shared" si="823"/>
        <v>2021</v>
      </c>
      <c r="H9137" t="str">
        <f t="shared" si="819"/>
        <v>Animation, Action, Comedy</v>
      </c>
      <c r="I9137" t="str">
        <f t="shared" si="820"/>
        <v>Gokushufudo</v>
      </c>
      <c r="J9137" t="str">
        <f t="shared" si="822"/>
        <v>00:00:00</v>
      </c>
      <c r="K9137" t="str" cm="1">
        <f t="array" ref="K9137:M9137">_xlfn.TEXTSPLIT(H9137,",")</f>
        <v>Animation</v>
      </c>
      <c r="L9137" t="str">
        <v xml:space="preserve"> Action</v>
      </c>
      <c r="M9137" t="str">
        <v xml:space="preserve"> Comedy</v>
      </c>
    </row>
    <row r="9138" spans="1:13" ht="45" x14ac:dyDescent="0.25">
      <c r="A9138" t="s">
        <v>22834</v>
      </c>
      <c r="B9138" t="s">
        <v>14</v>
      </c>
      <c r="C9138" s="1" t="s">
        <v>81</v>
      </c>
      <c r="D9138">
        <v>7.5</v>
      </c>
      <c r="E9138">
        <v>200</v>
      </c>
      <c r="G9138" t="str">
        <f t="shared" si="823"/>
        <v>2021</v>
      </c>
      <c r="H9138" t="str">
        <f t="shared" si="819"/>
        <v>Crime, Drama, Thriller</v>
      </c>
      <c r="I9138" t="str">
        <f t="shared" si="820"/>
        <v>Fatma</v>
      </c>
      <c r="J9138" t="str">
        <f t="shared" si="822"/>
        <v>00:00:00</v>
      </c>
      <c r="K9138" t="str" cm="1">
        <f t="array" ref="K9138:M9138">_xlfn.TEXTSPLIT(H9138,",")</f>
        <v>Crime</v>
      </c>
      <c r="L9138" t="str">
        <v xml:space="preserve"> Drama</v>
      </c>
      <c r="M9138" t="str">
        <v xml:space="preserve"> Thriller</v>
      </c>
    </row>
    <row r="9139" spans="1:13" ht="45" x14ac:dyDescent="0.25">
      <c r="A9139" t="s">
        <v>22834</v>
      </c>
      <c r="B9139" t="s">
        <v>14</v>
      </c>
      <c r="C9139" s="1" t="s">
        <v>81</v>
      </c>
      <c r="D9139">
        <v>7.5</v>
      </c>
      <c r="E9139">
        <v>192</v>
      </c>
      <c r="G9139" t="str">
        <f t="shared" si="823"/>
        <v>2021</v>
      </c>
      <c r="H9139" t="str">
        <f t="shared" si="819"/>
        <v>Crime, Drama, Thriller</v>
      </c>
      <c r="I9139" t="str">
        <f t="shared" si="820"/>
        <v>Fatma</v>
      </c>
      <c r="J9139" t="str">
        <f t="shared" si="822"/>
        <v>00:00:00</v>
      </c>
      <c r="K9139" t="str" cm="1">
        <f t="array" ref="K9139:M9139">_xlfn.TEXTSPLIT(H9139,",")</f>
        <v>Crime</v>
      </c>
      <c r="L9139" t="str">
        <v xml:space="preserve"> Drama</v>
      </c>
      <c r="M9139" t="str">
        <v xml:space="preserve"> Thriller</v>
      </c>
    </row>
    <row r="9140" spans="1:13" ht="45" x14ac:dyDescent="0.25">
      <c r="A9140" t="s">
        <v>22834</v>
      </c>
      <c r="B9140" t="s">
        <v>14</v>
      </c>
      <c r="C9140" s="1" t="s">
        <v>81</v>
      </c>
      <c r="D9140">
        <v>7.5</v>
      </c>
      <c r="E9140">
        <v>186</v>
      </c>
      <c r="G9140" t="str">
        <f t="shared" si="823"/>
        <v>2021</v>
      </c>
      <c r="H9140" t="str">
        <f t="shared" si="819"/>
        <v>Crime, Drama, Thriller</v>
      </c>
      <c r="I9140" t="str">
        <f t="shared" si="820"/>
        <v>Fatma</v>
      </c>
      <c r="J9140" t="str">
        <f t="shared" si="822"/>
        <v>00:00:00</v>
      </c>
      <c r="K9140" t="str" cm="1">
        <f t="array" ref="K9140:M9140">_xlfn.TEXTSPLIT(H9140,",")</f>
        <v>Crime</v>
      </c>
      <c r="L9140" t="str">
        <v xml:space="preserve"> Drama</v>
      </c>
      <c r="M9140" t="str">
        <v xml:space="preserve"> Thriller</v>
      </c>
    </row>
    <row r="9141" spans="1:13" ht="45" x14ac:dyDescent="0.25">
      <c r="A9141" t="s">
        <v>22834</v>
      </c>
      <c r="B9141" t="s">
        <v>14</v>
      </c>
      <c r="C9141" s="1" t="s">
        <v>81</v>
      </c>
      <c r="D9141">
        <v>8</v>
      </c>
      <c r="E9141">
        <v>192</v>
      </c>
      <c r="G9141" t="str">
        <f t="shared" si="823"/>
        <v>2021</v>
      </c>
      <c r="H9141" t="str">
        <f t="shared" si="819"/>
        <v>Crime, Drama, Thriller</v>
      </c>
      <c r="I9141" t="str">
        <f t="shared" si="820"/>
        <v>Fatma</v>
      </c>
      <c r="J9141" t="str">
        <f t="shared" si="822"/>
        <v>00:00:00</v>
      </c>
      <c r="K9141" t="str" cm="1">
        <f t="array" ref="K9141:M9141">_xlfn.TEXTSPLIT(H9141,",")</f>
        <v>Crime</v>
      </c>
      <c r="L9141" t="str">
        <v xml:space="preserve"> Drama</v>
      </c>
      <c r="M9141" t="str">
        <v xml:space="preserve"> Thriller</v>
      </c>
    </row>
    <row r="9142" spans="1:13" ht="45" x14ac:dyDescent="0.25">
      <c r="A9142" t="s">
        <v>22834</v>
      </c>
      <c r="B9142" t="s">
        <v>14</v>
      </c>
      <c r="C9142" s="1" t="s">
        <v>81</v>
      </c>
      <c r="D9142">
        <v>8</v>
      </c>
      <c r="E9142">
        <v>197</v>
      </c>
      <c r="G9142" t="str">
        <f t="shared" si="823"/>
        <v>2021</v>
      </c>
      <c r="H9142" t="str">
        <f t="shared" si="819"/>
        <v>Crime, Drama, Thriller</v>
      </c>
      <c r="I9142" t="str">
        <f t="shared" si="820"/>
        <v>Fatma</v>
      </c>
      <c r="J9142" t="str">
        <f t="shared" si="822"/>
        <v>00:00:00</v>
      </c>
      <c r="K9142" t="str" cm="1">
        <f t="array" ref="K9142:M9142">_xlfn.TEXTSPLIT(H9142,",")</f>
        <v>Crime</v>
      </c>
      <c r="L9142" t="str">
        <v xml:space="preserve"> Drama</v>
      </c>
      <c r="M9142" t="str">
        <v xml:space="preserve"> Thriller</v>
      </c>
    </row>
    <row r="9143" spans="1:13" ht="45" x14ac:dyDescent="0.25">
      <c r="A9143" t="s">
        <v>19884</v>
      </c>
      <c r="B9143" t="s">
        <v>42</v>
      </c>
      <c r="C9143" s="1" t="s">
        <v>43</v>
      </c>
      <c r="D9143">
        <v>8.6999999999999993</v>
      </c>
      <c r="E9143" s="2">
        <v>4138</v>
      </c>
      <c r="F9143">
        <v>54</v>
      </c>
      <c r="G9143" t="str">
        <f t="shared" si="823"/>
        <v>2006</v>
      </c>
      <c r="H9143" t="str">
        <f t="shared" si="819"/>
        <v>Crime, Drama, Mystery</v>
      </c>
      <c r="I9143" t="str">
        <f t="shared" si="820"/>
        <v>Dexter</v>
      </c>
      <c r="J9143" t="str">
        <f t="shared" si="822"/>
        <v>00:54:00</v>
      </c>
      <c r="K9143" t="str" cm="1">
        <f t="array" ref="K9143:M9143">_xlfn.TEXTSPLIT(H9143,",")</f>
        <v>Crime</v>
      </c>
      <c r="L9143" t="str">
        <v xml:space="preserve"> Drama</v>
      </c>
      <c r="M9143" t="str">
        <v xml:space="preserve"> Mystery</v>
      </c>
    </row>
    <row r="9144" spans="1:13" ht="45" x14ac:dyDescent="0.25">
      <c r="A9144" t="s">
        <v>19884</v>
      </c>
      <c r="B9144" t="s">
        <v>42</v>
      </c>
      <c r="C9144" s="1" t="s">
        <v>43</v>
      </c>
      <c r="D9144">
        <v>9.1999999999999993</v>
      </c>
      <c r="E9144" s="2">
        <v>4205</v>
      </c>
      <c r="F9144">
        <v>57</v>
      </c>
      <c r="G9144" t="str">
        <f t="shared" si="823"/>
        <v>2006</v>
      </c>
      <c r="H9144" t="str">
        <f t="shared" si="819"/>
        <v>Crime, Drama, Mystery</v>
      </c>
      <c r="I9144" t="str">
        <f t="shared" si="820"/>
        <v>Dexter</v>
      </c>
      <c r="J9144" t="str">
        <f t="shared" si="822"/>
        <v>00:57:00</v>
      </c>
      <c r="K9144" t="str" cm="1">
        <f t="array" ref="K9144:M9144">_xlfn.TEXTSPLIT(H9144,",")</f>
        <v>Crime</v>
      </c>
      <c r="L9144" t="str">
        <v xml:space="preserve"> Drama</v>
      </c>
      <c r="M9144" t="str">
        <v xml:space="preserve"> Mystery</v>
      </c>
    </row>
    <row r="9145" spans="1:13" ht="45" x14ac:dyDescent="0.25">
      <c r="A9145" t="s">
        <v>19884</v>
      </c>
      <c r="B9145" t="s">
        <v>42</v>
      </c>
      <c r="C9145" s="1" t="s">
        <v>43</v>
      </c>
      <c r="D9145">
        <v>9.5</v>
      </c>
      <c r="E9145" s="2">
        <v>5437</v>
      </c>
      <c r="F9145">
        <v>51</v>
      </c>
      <c r="G9145" t="str">
        <f t="shared" si="823"/>
        <v>2006</v>
      </c>
      <c r="H9145" t="str">
        <f t="shared" si="819"/>
        <v>Crime, Drama, Mystery</v>
      </c>
      <c r="I9145" t="str">
        <f t="shared" si="820"/>
        <v>Dexter</v>
      </c>
      <c r="J9145" t="str">
        <f t="shared" si="822"/>
        <v>00:51:00</v>
      </c>
      <c r="K9145" t="str" cm="1">
        <f t="array" ref="K9145:M9145">_xlfn.TEXTSPLIT(H9145,",")</f>
        <v>Crime</v>
      </c>
      <c r="L9145" t="str">
        <v xml:space="preserve"> Drama</v>
      </c>
      <c r="M9145" t="str">
        <v xml:space="preserve"> Mystery</v>
      </c>
    </row>
    <row r="9146" spans="1:13" ht="45" x14ac:dyDescent="0.25">
      <c r="A9146" t="s">
        <v>19884</v>
      </c>
      <c r="B9146" t="s">
        <v>42</v>
      </c>
      <c r="C9146" s="1" t="s">
        <v>43</v>
      </c>
      <c r="D9146">
        <v>9.8000000000000007</v>
      </c>
      <c r="E9146" s="2">
        <v>11638</v>
      </c>
      <c r="F9146">
        <v>51</v>
      </c>
      <c r="G9146" t="str">
        <f t="shared" si="823"/>
        <v>2006</v>
      </c>
      <c r="H9146" t="str">
        <f t="shared" si="819"/>
        <v>Crime, Drama, Mystery</v>
      </c>
      <c r="I9146" t="str">
        <f t="shared" si="820"/>
        <v>Dexter</v>
      </c>
      <c r="J9146" t="str">
        <f t="shared" si="822"/>
        <v>00:51:00</v>
      </c>
      <c r="K9146" t="str" cm="1">
        <f t="array" ref="K9146:M9146">_xlfn.TEXTSPLIT(H9146,",")</f>
        <v>Crime</v>
      </c>
      <c r="L9146" t="str">
        <v xml:space="preserve"> Drama</v>
      </c>
      <c r="M9146" t="str">
        <v xml:space="preserve"> Mystery</v>
      </c>
    </row>
    <row r="9147" spans="1:13" ht="45" x14ac:dyDescent="0.25">
      <c r="A9147" t="s">
        <v>19884</v>
      </c>
      <c r="B9147" t="s">
        <v>42</v>
      </c>
      <c r="C9147" s="1" t="s">
        <v>43</v>
      </c>
      <c r="D9147">
        <v>8.6999999999999993</v>
      </c>
      <c r="E9147" s="2">
        <v>3711</v>
      </c>
      <c r="F9147">
        <v>49</v>
      </c>
      <c r="G9147" t="str">
        <f t="shared" si="823"/>
        <v>2006</v>
      </c>
      <c r="H9147" t="str">
        <f t="shared" si="819"/>
        <v>Crime, Drama, Mystery</v>
      </c>
      <c r="I9147" t="str">
        <f t="shared" si="820"/>
        <v>Dexter</v>
      </c>
      <c r="J9147" t="str">
        <f t="shared" si="822"/>
        <v>00:49:00</v>
      </c>
      <c r="K9147" t="str" cm="1">
        <f t="array" ref="K9147:M9147">_xlfn.TEXTSPLIT(H9147,",")</f>
        <v>Crime</v>
      </c>
      <c r="L9147" t="str">
        <v xml:space="preserve"> Drama</v>
      </c>
      <c r="M9147" t="str">
        <v xml:space="preserve"> Mystery</v>
      </c>
    </row>
    <row r="9148" spans="1:13" ht="45" x14ac:dyDescent="0.25">
      <c r="A9148" t="s">
        <v>19884</v>
      </c>
      <c r="B9148" t="s">
        <v>42</v>
      </c>
      <c r="C9148" s="1" t="s">
        <v>43</v>
      </c>
      <c r="D9148">
        <v>8.3000000000000007</v>
      </c>
      <c r="E9148" s="2">
        <v>3606</v>
      </c>
      <c r="F9148">
        <v>51</v>
      </c>
      <c r="G9148" t="str">
        <f t="shared" si="823"/>
        <v>2006</v>
      </c>
      <c r="H9148" t="str">
        <f t="shared" si="819"/>
        <v>Crime, Drama, Mystery</v>
      </c>
      <c r="I9148" t="str">
        <f t="shared" si="820"/>
        <v>Dexter</v>
      </c>
      <c r="J9148" t="str">
        <f t="shared" si="822"/>
        <v>00:51:00</v>
      </c>
      <c r="K9148" t="str" cm="1">
        <f t="array" ref="K9148:M9148">_xlfn.TEXTSPLIT(H9148,",")</f>
        <v>Crime</v>
      </c>
      <c r="L9148" t="str">
        <v xml:space="preserve"> Drama</v>
      </c>
      <c r="M9148" t="str">
        <v xml:space="preserve"> Mystery</v>
      </c>
    </row>
    <row r="9149" spans="1:13" ht="45" x14ac:dyDescent="0.25">
      <c r="A9149" t="s">
        <v>19884</v>
      </c>
      <c r="B9149" t="s">
        <v>42</v>
      </c>
      <c r="C9149" s="1" t="s">
        <v>43</v>
      </c>
      <c r="D9149">
        <v>9.1999999999999993</v>
      </c>
      <c r="E9149" s="2">
        <v>4256</v>
      </c>
      <c r="F9149">
        <v>55</v>
      </c>
      <c r="G9149" t="str">
        <f t="shared" si="823"/>
        <v>2006</v>
      </c>
      <c r="H9149" t="str">
        <f t="shared" si="819"/>
        <v>Crime, Drama, Mystery</v>
      </c>
      <c r="I9149" t="str">
        <f t="shared" si="820"/>
        <v>Dexter</v>
      </c>
      <c r="J9149" t="str">
        <f t="shared" si="822"/>
        <v>00:55:00</v>
      </c>
      <c r="K9149" t="str" cm="1">
        <f t="array" ref="K9149:M9149">_xlfn.TEXTSPLIT(H9149,",")</f>
        <v>Crime</v>
      </c>
      <c r="L9149" t="str">
        <v xml:space="preserve"> Drama</v>
      </c>
      <c r="M9149" t="str">
        <v xml:space="preserve"> Mystery</v>
      </c>
    </row>
    <row r="9150" spans="1:13" ht="45" x14ac:dyDescent="0.25">
      <c r="A9150" t="s">
        <v>19884</v>
      </c>
      <c r="B9150" t="s">
        <v>42</v>
      </c>
      <c r="C9150" s="1" t="s">
        <v>43</v>
      </c>
      <c r="D9150">
        <v>9</v>
      </c>
      <c r="E9150" s="2">
        <v>3871</v>
      </c>
      <c r="F9150">
        <v>49</v>
      </c>
      <c r="G9150" t="str">
        <f t="shared" si="823"/>
        <v>2006</v>
      </c>
      <c r="H9150" t="str">
        <f t="shared" si="819"/>
        <v>Crime, Drama, Mystery</v>
      </c>
      <c r="I9150" t="str">
        <f t="shared" si="820"/>
        <v>Dexter</v>
      </c>
      <c r="J9150" t="str">
        <f t="shared" si="822"/>
        <v>00:49:00</v>
      </c>
      <c r="K9150" t="str" cm="1">
        <f t="array" ref="K9150:M9150">_xlfn.TEXTSPLIT(H9150,",")</f>
        <v>Crime</v>
      </c>
      <c r="L9150" t="str">
        <v xml:space="preserve"> Drama</v>
      </c>
      <c r="M9150" t="str">
        <v xml:space="preserve"> Mystery</v>
      </c>
    </row>
    <row r="9151" spans="1:13" ht="45" x14ac:dyDescent="0.25">
      <c r="A9151" t="s">
        <v>19884</v>
      </c>
      <c r="B9151" t="s">
        <v>42</v>
      </c>
      <c r="C9151" s="1" t="s">
        <v>43</v>
      </c>
      <c r="D9151">
        <v>8.6999999999999993</v>
      </c>
      <c r="E9151" s="2">
        <v>3641</v>
      </c>
      <c r="F9151">
        <v>55</v>
      </c>
      <c r="G9151" t="str">
        <f t="shared" si="823"/>
        <v>2006</v>
      </c>
      <c r="H9151" t="str">
        <f t="shared" si="819"/>
        <v>Crime, Drama, Mystery</v>
      </c>
      <c r="I9151" t="str">
        <f t="shared" si="820"/>
        <v>Dexter</v>
      </c>
      <c r="J9151" t="str">
        <f t="shared" si="822"/>
        <v>00:55:00</v>
      </c>
      <c r="K9151" t="str" cm="1">
        <f t="array" ref="K9151:M9151">_xlfn.TEXTSPLIT(H9151,",")</f>
        <v>Crime</v>
      </c>
      <c r="L9151" t="str">
        <v xml:space="preserve"> Drama</v>
      </c>
      <c r="M9151" t="str">
        <v xml:space="preserve"> Mystery</v>
      </c>
    </row>
    <row r="9152" spans="1:13" ht="45" x14ac:dyDescent="0.25">
      <c r="A9152" t="s">
        <v>19884</v>
      </c>
      <c r="B9152" t="s">
        <v>42</v>
      </c>
      <c r="C9152" s="1" t="s">
        <v>43</v>
      </c>
      <c r="D9152">
        <v>8.5</v>
      </c>
      <c r="E9152" s="2">
        <v>3573</v>
      </c>
      <c r="F9152">
        <v>53</v>
      </c>
      <c r="G9152" t="str">
        <f t="shared" si="823"/>
        <v>2006</v>
      </c>
      <c r="H9152" t="str">
        <f t="shared" si="819"/>
        <v>Crime, Drama, Mystery</v>
      </c>
      <c r="I9152" t="str">
        <f t="shared" si="820"/>
        <v>Dexter</v>
      </c>
      <c r="J9152" t="str">
        <f t="shared" si="822"/>
        <v>00:53:00</v>
      </c>
      <c r="K9152" t="str" cm="1">
        <f t="array" ref="K9152:M9152">_xlfn.TEXTSPLIT(H9152,",")</f>
        <v>Crime</v>
      </c>
      <c r="L9152" t="str">
        <v xml:space="preserve"> Drama</v>
      </c>
      <c r="M9152" t="str">
        <v xml:space="preserve"> Mystery</v>
      </c>
    </row>
    <row r="9153" spans="1:13" ht="45" x14ac:dyDescent="0.25">
      <c r="A9153" t="s">
        <v>19884</v>
      </c>
      <c r="B9153" t="s">
        <v>42</v>
      </c>
      <c r="C9153" s="1" t="s">
        <v>43</v>
      </c>
      <c r="D9153">
        <v>8.5</v>
      </c>
      <c r="E9153" s="2">
        <v>3591</v>
      </c>
      <c r="F9153">
        <v>54</v>
      </c>
      <c r="G9153" t="str">
        <f t="shared" si="823"/>
        <v>2006</v>
      </c>
      <c r="H9153" t="str">
        <f t="shared" si="819"/>
        <v>Crime, Drama, Mystery</v>
      </c>
      <c r="I9153" t="str">
        <f t="shared" si="820"/>
        <v>Dexter</v>
      </c>
      <c r="J9153" t="str">
        <f t="shared" si="822"/>
        <v>00:54:00</v>
      </c>
      <c r="K9153" t="str" cm="1">
        <f t="array" ref="K9153:M9153">_xlfn.TEXTSPLIT(H9153,",")</f>
        <v>Crime</v>
      </c>
      <c r="L9153" t="str">
        <v xml:space="preserve"> Drama</v>
      </c>
      <c r="M9153" t="str">
        <v xml:space="preserve"> Mystery</v>
      </c>
    </row>
    <row r="9154" spans="1:13" ht="45" x14ac:dyDescent="0.25">
      <c r="A9154" t="s">
        <v>19884</v>
      </c>
      <c r="B9154" t="s">
        <v>42</v>
      </c>
      <c r="C9154" s="1" t="s">
        <v>43</v>
      </c>
      <c r="D9154">
        <v>9.4</v>
      </c>
      <c r="E9154" s="2">
        <v>5072</v>
      </c>
      <c r="F9154">
        <v>51</v>
      </c>
      <c r="G9154" t="str">
        <f t="shared" si="823"/>
        <v>2006</v>
      </c>
      <c r="H9154" t="str">
        <f t="shared" ref="H9154:H9191" si="824">SUBSTITUTE(CLEAN(TRIM(C9154)), CHAR(160), "")</f>
        <v>Crime, Drama, Mystery</v>
      </c>
      <c r="I9154" t="str">
        <f t="shared" ref="I9154:I9191" si="825">SUBSTITUTE(CLEAN(TRIM(A9154)), CHAR(160), "")</f>
        <v>Dexter</v>
      </c>
      <c r="J9154" t="str">
        <f t="shared" si="822"/>
        <v>00:51:00</v>
      </c>
      <c r="K9154" t="str" cm="1">
        <f t="array" ref="K9154:M9154">_xlfn.TEXTSPLIT(H9154,",")</f>
        <v>Crime</v>
      </c>
      <c r="L9154" t="str">
        <v xml:space="preserve"> Drama</v>
      </c>
      <c r="M9154" t="str">
        <v xml:space="preserve"> Mystery</v>
      </c>
    </row>
    <row r="9155" spans="1:13" ht="45" x14ac:dyDescent="0.25">
      <c r="A9155" t="s">
        <v>24500</v>
      </c>
      <c r="B9155" t="s">
        <v>159</v>
      </c>
      <c r="C9155" s="1" t="s">
        <v>68</v>
      </c>
      <c r="D9155">
        <v>8.1999999999999993</v>
      </c>
      <c r="E9155" s="2">
        <v>3404</v>
      </c>
      <c r="F9155">
        <v>23</v>
      </c>
      <c r="G9155" t="str">
        <f t="shared" si="823"/>
        <v>2009</v>
      </c>
      <c r="H9155" t="str">
        <f t="shared" si="824"/>
        <v>Comedy, Drama, Romance</v>
      </c>
      <c r="I9155" t="str">
        <f t="shared" si="825"/>
        <v>Modern Family</v>
      </c>
      <c r="J9155" t="str">
        <f t="shared" ref="J9155:J9191" si="826">TEXT(F9155/1440, "hh:mm:ss")</f>
        <v>00:23:00</v>
      </c>
      <c r="K9155" t="str" cm="1">
        <f t="array" ref="K9155:M9155">_xlfn.TEXTSPLIT(H9155,",")</f>
        <v>Comedy</v>
      </c>
      <c r="L9155" t="str">
        <v xml:space="preserve"> Drama</v>
      </c>
      <c r="M9155" t="str">
        <v xml:space="preserve"> Romance</v>
      </c>
    </row>
    <row r="9156" spans="1:13" ht="30" x14ac:dyDescent="0.25">
      <c r="A9156" t="s">
        <v>24503</v>
      </c>
      <c r="C9156" s="1" t="s">
        <v>47</v>
      </c>
      <c r="H9156" t="str">
        <f t="shared" si="824"/>
        <v>Comedy</v>
      </c>
      <c r="I9156" t="str">
        <f t="shared" si="825"/>
        <v>Pretty Smart</v>
      </c>
      <c r="J9156" t="str">
        <f t="shared" si="826"/>
        <v>00:00:00</v>
      </c>
      <c r="K9156" t="str" cm="1">
        <f t="array" ref="K9156">_xlfn.TEXTSPLIT(H9156,",")</f>
        <v>Comedy</v>
      </c>
    </row>
    <row r="9157" spans="1:13" ht="45" x14ac:dyDescent="0.25">
      <c r="A9157" t="s">
        <v>22664</v>
      </c>
      <c r="B9157" t="s">
        <v>90</v>
      </c>
      <c r="C9157" s="1" t="s">
        <v>15</v>
      </c>
      <c r="D9157">
        <v>8.3000000000000007</v>
      </c>
      <c r="E9157">
        <v>980</v>
      </c>
      <c r="F9157">
        <v>24</v>
      </c>
      <c r="G9157" t="str">
        <f t="shared" ref="G9157:G9191" si="827">MID(B9157,2,4)</f>
        <v>2017</v>
      </c>
      <c r="H9157" t="str">
        <f t="shared" si="824"/>
        <v>Animation, Action, Adventure</v>
      </c>
      <c r="I9157" t="str">
        <f t="shared" si="825"/>
        <v>Castlevania</v>
      </c>
      <c r="J9157" t="str">
        <f t="shared" si="826"/>
        <v>00:24:00</v>
      </c>
      <c r="K9157" t="str" cm="1">
        <f t="array" ref="K9157:M9157">_xlfn.TEXTSPLIT(H9157,",")</f>
        <v>Animation</v>
      </c>
      <c r="L9157" t="str">
        <v xml:space="preserve"> Action</v>
      </c>
      <c r="M9157" t="str">
        <v xml:space="preserve"> Adventure</v>
      </c>
    </row>
    <row r="9158" spans="1:13" ht="45" x14ac:dyDescent="0.25">
      <c r="A9158" t="s">
        <v>24509</v>
      </c>
      <c r="B9158" t="s">
        <v>281</v>
      </c>
      <c r="C9158" s="1" t="s">
        <v>60</v>
      </c>
      <c r="D9158">
        <v>7.8</v>
      </c>
      <c r="E9158">
        <v>183</v>
      </c>
      <c r="G9158" t="str">
        <f t="shared" si="827"/>
        <v>2018</v>
      </c>
      <c r="H9158" t="str">
        <f t="shared" si="824"/>
        <v>Crime, Drama, Fantasy</v>
      </c>
      <c r="I9158" t="str">
        <f t="shared" si="825"/>
        <v>Girl From Nowhere</v>
      </c>
      <c r="J9158" t="str">
        <f t="shared" si="826"/>
        <v>00:00:00</v>
      </c>
      <c r="K9158" t="str" cm="1">
        <f t="array" ref="K9158:M9158">_xlfn.TEXTSPLIT(H9158,",")</f>
        <v>Crime</v>
      </c>
      <c r="L9158" t="str">
        <v xml:space="preserve"> Drama</v>
      </c>
      <c r="M9158" t="str">
        <v xml:space="preserve"> Fantasy</v>
      </c>
    </row>
    <row r="9159" spans="1:13" ht="45" x14ac:dyDescent="0.25">
      <c r="A9159" t="s">
        <v>24509</v>
      </c>
      <c r="B9159" t="s">
        <v>281</v>
      </c>
      <c r="C9159" s="1" t="s">
        <v>60</v>
      </c>
      <c r="D9159">
        <v>6.5</v>
      </c>
      <c r="E9159">
        <v>145</v>
      </c>
      <c r="G9159" t="str">
        <f t="shared" si="827"/>
        <v>2018</v>
      </c>
      <c r="H9159" t="str">
        <f t="shared" si="824"/>
        <v>Crime, Drama, Fantasy</v>
      </c>
      <c r="I9159" t="str">
        <f t="shared" si="825"/>
        <v>Girl From Nowhere</v>
      </c>
      <c r="J9159" t="str">
        <f t="shared" si="826"/>
        <v>00:00:00</v>
      </c>
      <c r="K9159" t="str" cm="1">
        <f t="array" ref="K9159:M9159">_xlfn.TEXTSPLIT(H9159,",")</f>
        <v>Crime</v>
      </c>
      <c r="L9159" t="str">
        <v xml:space="preserve"> Drama</v>
      </c>
      <c r="M9159" t="str">
        <v xml:space="preserve"> Fantasy</v>
      </c>
    </row>
    <row r="9160" spans="1:13" ht="45" x14ac:dyDescent="0.25">
      <c r="A9160" t="s">
        <v>24509</v>
      </c>
      <c r="B9160" t="s">
        <v>281</v>
      </c>
      <c r="C9160" s="1" t="s">
        <v>60</v>
      </c>
      <c r="D9160">
        <v>8.1999999999999993</v>
      </c>
      <c r="E9160">
        <v>147</v>
      </c>
      <c r="G9160" t="str">
        <f t="shared" si="827"/>
        <v>2018</v>
      </c>
      <c r="H9160" t="str">
        <f t="shared" si="824"/>
        <v>Crime, Drama, Fantasy</v>
      </c>
      <c r="I9160" t="str">
        <f t="shared" si="825"/>
        <v>Girl From Nowhere</v>
      </c>
      <c r="J9160" t="str">
        <f t="shared" si="826"/>
        <v>00:00:00</v>
      </c>
      <c r="K9160" t="str" cm="1">
        <f t="array" ref="K9160:M9160">_xlfn.TEXTSPLIT(H9160,",")</f>
        <v>Crime</v>
      </c>
      <c r="L9160" t="str">
        <v xml:space="preserve"> Drama</v>
      </c>
      <c r="M9160" t="str">
        <v xml:space="preserve"> Fantasy</v>
      </c>
    </row>
    <row r="9161" spans="1:13" ht="45" x14ac:dyDescent="0.25">
      <c r="A9161" t="s">
        <v>24509</v>
      </c>
      <c r="B9161" t="s">
        <v>281</v>
      </c>
      <c r="C9161" s="1" t="s">
        <v>60</v>
      </c>
      <c r="D9161">
        <v>8.3000000000000007</v>
      </c>
      <c r="E9161">
        <v>144</v>
      </c>
      <c r="G9161" t="str">
        <f t="shared" si="827"/>
        <v>2018</v>
      </c>
      <c r="H9161" t="str">
        <f t="shared" si="824"/>
        <v>Crime, Drama, Fantasy</v>
      </c>
      <c r="I9161" t="str">
        <f t="shared" si="825"/>
        <v>Girl From Nowhere</v>
      </c>
      <c r="J9161" t="str">
        <f t="shared" si="826"/>
        <v>00:00:00</v>
      </c>
      <c r="K9161" t="str" cm="1">
        <f t="array" ref="K9161:M9161">_xlfn.TEXTSPLIT(H9161,",")</f>
        <v>Crime</v>
      </c>
      <c r="L9161" t="str">
        <v xml:space="preserve"> Drama</v>
      </c>
      <c r="M9161" t="str">
        <v xml:space="preserve"> Fantasy</v>
      </c>
    </row>
    <row r="9162" spans="1:13" ht="45" x14ac:dyDescent="0.25">
      <c r="A9162" t="s">
        <v>24509</v>
      </c>
      <c r="B9162" t="s">
        <v>281</v>
      </c>
      <c r="C9162" s="1" t="s">
        <v>60</v>
      </c>
      <c r="D9162">
        <v>7.5</v>
      </c>
      <c r="E9162">
        <v>140</v>
      </c>
      <c r="G9162" t="str">
        <f t="shared" si="827"/>
        <v>2018</v>
      </c>
      <c r="H9162" t="str">
        <f t="shared" si="824"/>
        <v>Crime, Drama, Fantasy</v>
      </c>
      <c r="I9162" t="str">
        <f t="shared" si="825"/>
        <v>Girl From Nowhere</v>
      </c>
      <c r="J9162" t="str">
        <f t="shared" si="826"/>
        <v>00:00:00</v>
      </c>
      <c r="K9162" t="str" cm="1">
        <f t="array" ref="K9162:M9162">_xlfn.TEXTSPLIT(H9162,",")</f>
        <v>Crime</v>
      </c>
      <c r="L9162" t="str">
        <v xml:space="preserve"> Drama</v>
      </c>
      <c r="M9162" t="str">
        <v xml:space="preserve"> Fantasy</v>
      </c>
    </row>
    <row r="9163" spans="1:13" ht="45" x14ac:dyDescent="0.25">
      <c r="A9163" t="s">
        <v>24509</v>
      </c>
      <c r="B9163" t="s">
        <v>281</v>
      </c>
      <c r="C9163" s="1" t="s">
        <v>60</v>
      </c>
      <c r="D9163">
        <v>8.5</v>
      </c>
      <c r="E9163">
        <v>158</v>
      </c>
      <c r="G9163" t="str">
        <f t="shared" si="827"/>
        <v>2018</v>
      </c>
      <c r="H9163" t="str">
        <f t="shared" si="824"/>
        <v>Crime, Drama, Fantasy</v>
      </c>
      <c r="I9163" t="str">
        <f t="shared" si="825"/>
        <v>Girl From Nowhere</v>
      </c>
      <c r="J9163" t="str">
        <f t="shared" si="826"/>
        <v>00:00:00</v>
      </c>
      <c r="K9163" t="str" cm="1">
        <f t="array" ref="K9163:M9163">_xlfn.TEXTSPLIT(H9163,",")</f>
        <v>Crime</v>
      </c>
      <c r="L9163" t="str">
        <v xml:space="preserve"> Drama</v>
      </c>
      <c r="M9163" t="str">
        <v xml:space="preserve"> Fantasy</v>
      </c>
    </row>
    <row r="9164" spans="1:13" ht="45" x14ac:dyDescent="0.25">
      <c r="A9164" t="s">
        <v>24509</v>
      </c>
      <c r="B9164" t="s">
        <v>281</v>
      </c>
      <c r="C9164" s="1" t="s">
        <v>60</v>
      </c>
      <c r="D9164">
        <v>8</v>
      </c>
      <c r="E9164">
        <v>110</v>
      </c>
      <c r="G9164" t="str">
        <f t="shared" si="827"/>
        <v>2018</v>
      </c>
      <c r="H9164" t="str">
        <f t="shared" si="824"/>
        <v>Crime, Drama, Fantasy</v>
      </c>
      <c r="I9164" t="str">
        <f t="shared" si="825"/>
        <v>Girl From Nowhere</v>
      </c>
      <c r="J9164" t="str">
        <f t="shared" si="826"/>
        <v>00:00:00</v>
      </c>
      <c r="K9164" t="str" cm="1">
        <f t="array" ref="K9164:M9164">_xlfn.TEXTSPLIT(H9164,",")</f>
        <v>Crime</v>
      </c>
      <c r="L9164" t="str">
        <v xml:space="preserve"> Drama</v>
      </c>
      <c r="M9164" t="str">
        <v xml:space="preserve"> Fantasy</v>
      </c>
    </row>
    <row r="9165" spans="1:13" ht="45" x14ac:dyDescent="0.25">
      <c r="A9165" t="s">
        <v>24509</v>
      </c>
      <c r="B9165" t="s">
        <v>281</v>
      </c>
      <c r="C9165" s="1" t="s">
        <v>60</v>
      </c>
      <c r="D9165">
        <v>8.1</v>
      </c>
      <c r="E9165">
        <v>112</v>
      </c>
      <c r="G9165" t="str">
        <f t="shared" si="827"/>
        <v>2018</v>
      </c>
      <c r="H9165" t="str">
        <f t="shared" si="824"/>
        <v>Crime, Drama, Fantasy</v>
      </c>
      <c r="I9165" t="str">
        <f t="shared" si="825"/>
        <v>Girl From Nowhere</v>
      </c>
      <c r="J9165" t="str">
        <f t="shared" si="826"/>
        <v>00:00:00</v>
      </c>
      <c r="K9165" t="str" cm="1">
        <f t="array" ref="K9165:M9165">_xlfn.TEXTSPLIT(H9165,",")</f>
        <v>Crime</v>
      </c>
      <c r="L9165" t="str">
        <v xml:space="preserve"> Drama</v>
      </c>
      <c r="M9165" t="str">
        <v xml:space="preserve"> Fantasy</v>
      </c>
    </row>
    <row r="9166" spans="1:13" ht="30" x14ac:dyDescent="0.25">
      <c r="A9166" t="s">
        <v>21446</v>
      </c>
      <c r="B9166" t="s">
        <v>14</v>
      </c>
      <c r="C9166" s="1" t="s">
        <v>91</v>
      </c>
      <c r="G9166" t="str">
        <f t="shared" si="827"/>
        <v>2021</v>
      </c>
      <c r="H9166" t="str">
        <f t="shared" si="824"/>
        <v>Comedy, Drama</v>
      </c>
      <c r="I9166" t="str">
        <f t="shared" si="825"/>
        <v>Ginny &amp; Georgia</v>
      </c>
      <c r="J9166" t="str">
        <f t="shared" si="826"/>
        <v>00:00:00</v>
      </c>
      <c r="K9166" t="str" cm="1">
        <f t="array" ref="K9166:L9166">_xlfn.TEXTSPLIT(H9166,",")</f>
        <v>Comedy</v>
      </c>
      <c r="L9166" t="str">
        <v xml:space="preserve"> Drama</v>
      </c>
    </row>
    <row r="9167" spans="1:13" ht="45" x14ac:dyDescent="0.25">
      <c r="A9167" t="s">
        <v>24160</v>
      </c>
      <c r="B9167" t="s">
        <v>14</v>
      </c>
      <c r="C9167" s="1" t="s">
        <v>15</v>
      </c>
      <c r="G9167" t="str">
        <f t="shared" si="827"/>
        <v>2021</v>
      </c>
      <c r="H9167" t="str">
        <f t="shared" si="824"/>
        <v>Animation, Action, Adventure</v>
      </c>
      <c r="I9167" t="str">
        <f t="shared" si="825"/>
        <v>Dota: Dragon's Blood</v>
      </c>
      <c r="J9167" t="str">
        <f t="shared" si="826"/>
        <v>00:00:00</v>
      </c>
      <c r="K9167" t="str" cm="1">
        <f t="array" ref="K9167:M9167">_xlfn.TEXTSPLIT(H9167,",")</f>
        <v>Animation</v>
      </c>
      <c r="L9167" t="str">
        <v xml:space="preserve"> Action</v>
      </c>
      <c r="M9167" t="str">
        <v xml:space="preserve"> Adventure</v>
      </c>
    </row>
    <row r="9168" spans="1:13" ht="30" x14ac:dyDescent="0.25">
      <c r="A9168" t="s">
        <v>24527</v>
      </c>
      <c r="B9168" t="s">
        <v>128</v>
      </c>
      <c r="C9168" s="1" t="s">
        <v>91</v>
      </c>
      <c r="D9168">
        <v>5.8</v>
      </c>
      <c r="E9168" s="2">
        <v>1173</v>
      </c>
      <c r="F9168">
        <v>55</v>
      </c>
      <c r="G9168" t="str">
        <f t="shared" si="827"/>
        <v>2015</v>
      </c>
      <c r="H9168" t="str">
        <f t="shared" si="824"/>
        <v>Comedy, Drama</v>
      </c>
      <c r="I9168" t="str">
        <f t="shared" si="825"/>
        <v>Master of None</v>
      </c>
      <c r="J9168" t="str">
        <f t="shared" si="826"/>
        <v>00:55:00</v>
      </c>
      <c r="K9168" t="str" cm="1">
        <f t="array" ref="K9168:L9168">_xlfn.TEXTSPLIT(H9168,",")</f>
        <v>Comedy</v>
      </c>
      <c r="L9168" t="str">
        <v xml:space="preserve"> Drama</v>
      </c>
    </row>
    <row r="9169" spans="1:13" ht="45" x14ac:dyDescent="0.25">
      <c r="A9169" t="s">
        <v>24530</v>
      </c>
      <c r="B9169" t="s">
        <v>14</v>
      </c>
      <c r="C9169" s="1" t="s">
        <v>1824</v>
      </c>
      <c r="G9169" t="str">
        <f t="shared" si="827"/>
        <v>2021</v>
      </c>
      <c r="H9169" t="str">
        <f t="shared" si="824"/>
        <v>Adventure, Drama, Fantasy</v>
      </c>
      <c r="I9169" t="str">
        <f t="shared" si="825"/>
        <v>The Imperfects</v>
      </c>
      <c r="J9169" t="str">
        <f t="shared" si="826"/>
        <v>00:00:00</v>
      </c>
      <c r="K9169" t="str" cm="1">
        <f t="array" ref="K9169:M9169">_xlfn.TEXTSPLIT(H9169,",")</f>
        <v>Adventure</v>
      </c>
      <c r="L9169" t="str">
        <v xml:space="preserve"> Drama</v>
      </c>
      <c r="M9169" t="str">
        <v xml:space="preserve"> Fantasy</v>
      </c>
    </row>
    <row r="9170" spans="1:13" ht="45" x14ac:dyDescent="0.25">
      <c r="A9170" t="s">
        <v>20837</v>
      </c>
      <c r="B9170" t="s">
        <v>51</v>
      </c>
      <c r="C9170" s="1" t="s">
        <v>668</v>
      </c>
      <c r="D9170">
        <v>6.6</v>
      </c>
      <c r="E9170" s="2">
        <v>5659</v>
      </c>
      <c r="F9170">
        <v>13</v>
      </c>
      <c r="G9170" t="str">
        <f t="shared" si="827"/>
        <v>2019</v>
      </c>
      <c r="H9170" t="str">
        <f t="shared" si="824"/>
        <v>Animation, Short, Comedy</v>
      </c>
      <c r="I9170" t="str">
        <f t="shared" si="825"/>
        <v>Love, Death &amp; Robots</v>
      </c>
      <c r="J9170" t="str">
        <f t="shared" si="826"/>
        <v>00:13:00</v>
      </c>
      <c r="K9170" t="str" cm="1">
        <f t="array" ref="K9170:M9170">_xlfn.TEXTSPLIT(H9170,",")</f>
        <v>Animation</v>
      </c>
      <c r="L9170" t="str">
        <v xml:space="preserve"> Short</v>
      </c>
      <c r="M9170" t="str">
        <v xml:space="preserve"> Comedy</v>
      </c>
    </row>
    <row r="9171" spans="1:13" ht="30" x14ac:dyDescent="0.25">
      <c r="A9171" t="s">
        <v>24527</v>
      </c>
      <c r="B9171" t="s">
        <v>128</v>
      </c>
      <c r="C9171" s="1" t="s">
        <v>91</v>
      </c>
      <c r="D9171">
        <v>5.7</v>
      </c>
      <c r="E9171">
        <v>658</v>
      </c>
      <c r="F9171">
        <v>31</v>
      </c>
      <c r="G9171" t="str">
        <f t="shared" si="827"/>
        <v>2015</v>
      </c>
      <c r="H9171" t="str">
        <f t="shared" si="824"/>
        <v>Comedy, Drama</v>
      </c>
      <c r="I9171" t="str">
        <f t="shared" si="825"/>
        <v>Master of None</v>
      </c>
      <c r="J9171" t="str">
        <f t="shared" si="826"/>
        <v>00:31:00</v>
      </c>
      <c r="K9171" t="str" cm="1">
        <f t="array" ref="K9171:L9171">_xlfn.TEXTSPLIT(H9171,",")</f>
        <v>Comedy</v>
      </c>
      <c r="L9171" t="str">
        <v xml:space="preserve"> Drama</v>
      </c>
    </row>
    <row r="9172" spans="1:13" ht="45" x14ac:dyDescent="0.25">
      <c r="A9172" t="s">
        <v>20837</v>
      </c>
      <c r="B9172" t="s">
        <v>51</v>
      </c>
      <c r="C9172" s="1" t="s">
        <v>668</v>
      </c>
      <c r="D9172">
        <v>6.1</v>
      </c>
      <c r="E9172" s="2">
        <v>6739</v>
      </c>
      <c r="F9172">
        <v>13</v>
      </c>
      <c r="G9172" t="str">
        <f t="shared" si="827"/>
        <v>2019</v>
      </c>
      <c r="H9172" t="str">
        <f t="shared" si="824"/>
        <v>Animation, Short, Comedy</v>
      </c>
      <c r="I9172" t="str">
        <f t="shared" si="825"/>
        <v>Love, Death &amp; Robots</v>
      </c>
      <c r="J9172" t="str">
        <f t="shared" si="826"/>
        <v>00:13:00</v>
      </c>
      <c r="K9172" t="str" cm="1">
        <f t="array" ref="K9172:M9172">_xlfn.TEXTSPLIT(H9172,",")</f>
        <v>Animation</v>
      </c>
      <c r="L9172" t="str">
        <v xml:space="preserve"> Short</v>
      </c>
      <c r="M9172" t="str">
        <v xml:space="preserve"> Comedy</v>
      </c>
    </row>
    <row r="9173" spans="1:13" ht="45" x14ac:dyDescent="0.25">
      <c r="A9173" t="s">
        <v>20837</v>
      </c>
      <c r="B9173" t="s">
        <v>51</v>
      </c>
      <c r="C9173" s="1" t="s">
        <v>668</v>
      </c>
      <c r="D9173">
        <v>7</v>
      </c>
      <c r="E9173" s="2">
        <v>6039</v>
      </c>
      <c r="F9173">
        <v>11</v>
      </c>
      <c r="G9173" t="str">
        <f t="shared" si="827"/>
        <v>2019</v>
      </c>
      <c r="H9173" t="str">
        <f t="shared" si="824"/>
        <v>Animation, Short, Comedy</v>
      </c>
      <c r="I9173" t="str">
        <f t="shared" si="825"/>
        <v>Love, Death &amp; Robots</v>
      </c>
      <c r="J9173" t="str">
        <f t="shared" si="826"/>
        <v>00:11:00</v>
      </c>
      <c r="K9173" t="str" cm="1">
        <f t="array" ref="K9173:M9173">_xlfn.TEXTSPLIT(H9173,",")</f>
        <v>Animation</v>
      </c>
      <c r="L9173" t="str">
        <v xml:space="preserve"> Short</v>
      </c>
      <c r="M9173" t="str">
        <v xml:space="preserve"> Comedy</v>
      </c>
    </row>
    <row r="9174" spans="1:13" ht="45" x14ac:dyDescent="0.25">
      <c r="A9174" t="s">
        <v>20837</v>
      </c>
      <c r="B9174" t="s">
        <v>51</v>
      </c>
      <c r="C9174" s="1" t="s">
        <v>668</v>
      </c>
      <c r="D9174">
        <v>6.5</v>
      </c>
      <c r="E9174" s="2">
        <v>7098</v>
      </c>
      <c r="F9174">
        <v>12</v>
      </c>
      <c r="G9174" t="str">
        <f t="shared" si="827"/>
        <v>2019</v>
      </c>
      <c r="H9174" t="str">
        <f t="shared" si="824"/>
        <v>Animation, Short, Comedy</v>
      </c>
      <c r="I9174" t="str">
        <f t="shared" si="825"/>
        <v>Love, Death &amp; Robots</v>
      </c>
      <c r="J9174" t="str">
        <f t="shared" si="826"/>
        <v>00:12:00</v>
      </c>
      <c r="K9174" t="str" cm="1">
        <f t="array" ref="K9174:M9174">_xlfn.TEXTSPLIT(H9174,",")</f>
        <v>Animation</v>
      </c>
      <c r="L9174" t="str">
        <v xml:space="preserve"> Short</v>
      </c>
      <c r="M9174" t="str">
        <v xml:space="preserve"> Comedy</v>
      </c>
    </row>
    <row r="9175" spans="1:13" ht="45" x14ac:dyDescent="0.25">
      <c r="A9175" t="s">
        <v>20837</v>
      </c>
      <c r="B9175" t="s">
        <v>51</v>
      </c>
      <c r="C9175" s="1" t="s">
        <v>668</v>
      </c>
      <c r="D9175">
        <v>7.4</v>
      </c>
      <c r="E9175" s="2">
        <v>6163</v>
      </c>
      <c r="F9175">
        <v>7</v>
      </c>
      <c r="G9175" t="str">
        <f t="shared" si="827"/>
        <v>2019</v>
      </c>
      <c r="H9175" t="str">
        <f t="shared" si="824"/>
        <v>Animation, Short, Comedy</v>
      </c>
      <c r="I9175" t="str">
        <f t="shared" si="825"/>
        <v>Love, Death &amp; Robots</v>
      </c>
      <c r="J9175" t="str">
        <f t="shared" si="826"/>
        <v>00:07:00</v>
      </c>
      <c r="K9175" t="str" cm="1">
        <f t="array" ref="K9175:M9175">_xlfn.TEXTSPLIT(H9175,",")</f>
        <v>Animation</v>
      </c>
      <c r="L9175" t="str">
        <v xml:space="preserve"> Short</v>
      </c>
      <c r="M9175" t="str">
        <v xml:space="preserve"> Comedy</v>
      </c>
    </row>
    <row r="9176" spans="1:13" ht="45" x14ac:dyDescent="0.25">
      <c r="A9176" t="s">
        <v>20837</v>
      </c>
      <c r="B9176" t="s">
        <v>51</v>
      </c>
      <c r="C9176" s="1" t="s">
        <v>668</v>
      </c>
      <c r="D9176">
        <v>7</v>
      </c>
      <c r="E9176" s="2">
        <v>5868</v>
      </c>
      <c r="F9176">
        <v>13</v>
      </c>
      <c r="G9176" t="str">
        <f t="shared" si="827"/>
        <v>2019</v>
      </c>
      <c r="H9176" t="str">
        <f t="shared" si="824"/>
        <v>Animation, Short, Comedy</v>
      </c>
      <c r="I9176" t="str">
        <f t="shared" si="825"/>
        <v>Love, Death &amp; Robots</v>
      </c>
      <c r="J9176" t="str">
        <f t="shared" si="826"/>
        <v>00:13:00</v>
      </c>
      <c r="K9176" t="str" cm="1">
        <f t="array" ref="K9176:M9176">_xlfn.TEXTSPLIT(H9176,",")</f>
        <v>Animation</v>
      </c>
      <c r="L9176" t="str">
        <v xml:space="preserve"> Short</v>
      </c>
      <c r="M9176" t="str">
        <v xml:space="preserve"> Comedy</v>
      </c>
    </row>
    <row r="9177" spans="1:13" ht="45" x14ac:dyDescent="0.25">
      <c r="A9177" t="s">
        <v>20837</v>
      </c>
      <c r="B9177" t="s">
        <v>51</v>
      </c>
      <c r="C9177" s="1" t="s">
        <v>668</v>
      </c>
      <c r="D9177">
        <v>7.9</v>
      </c>
      <c r="E9177" s="2">
        <v>6873</v>
      </c>
      <c r="F9177">
        <v>18</v>
      </c>
      <c r="G9177" t="str">
        <f t="shared" si="827"/>
        <v>2019</v>
      </c>
      <c r="H9177" t="str">
        <f t="shared" si="824"/>
        <v>Animation, Short, Comedy</v>
      </c>
      <c r="I9177" t="str">
        <f t="shared" si="825"/>
        <v>Love, Death &amp; Robots</v>
      </c>
      <c r="J9177" t="str">
        <f t="shared" si="826"/>
        <v>00:18:00</v>
      </c>
      <c r="K9177" t="str" cm="1">
        <f t="array" ref="K9177:M9177">_xlfn.TEXTSPLIT(H9177,",")</f>
        <v>Animation</v>
      </c>
      <c r="L9177" t="str">
        <v xml:space="preserve"> Short</v>
      </c>
      <c r="M9177" t="str">
        <v xml:space="preserve"> Comedy</v>
      </c>
    </row>
    <row r="9178" spans="1:13" ht="30" x14ac:dyDescent="0.25">
      <c r="A9178" t="s">
        <v>24373</v>
      </c>
      <c r="B9178" t="s">
        <v>14</v>
      </c>
      <c r="C9178" s="1" t="s">
        <v>91</v>
      </c>
      <c r="D9178">
        <v>6.9</v>
      </c>
      <c r="E9178">
        <v>138</v>
      </c>
      <c r="F9178">
        <v>50</v>
      </c>
      <c r="G9178" t="str">
        <f t="shared" si="827"/>
        <v>2021</v>
      </c>
      <c r="H9178" t="str">
        <f t="shared" si="824"/>
        <v>Comedy, Drama</v>
      </c>
      <c r="I9178" t="str">
        <f t="shared" si="825"/>
        <v>Sexify</v>
      </c>
      <c r="J9178" t="str">
        <f t="shared" si="826"/>
        <v>00:50:00</v>
      </c>
      <c r="K9178" t="str" cm="1">
        <f t="array" ref="K9178:L9178">_xlfn.TEXTSPLIT(H9178,",")</f>
        <v>Comedy</v>
      </c>
      <c r="L9178" t="str">
        <v xml:space="preserve"> Drama</v>
      </c>
    </row>
    <row r="9179" spans="1:13" ht="30" x14ac:dyDescent="0.25">
      <c r="A9179" t="s">
        <v>24373</v>
      </c>
      <c r="B9179" t="s">
        <v>14</v>
      </c>
      <c r="C9179" s="1" t="s">
        <v>91</v>
      </c>
      <c r="D9179">
        <v>6.9</v>
      </c>
      <c r="E9179">
        <v>126</v>
      </c>
      <c r="F9179">
        <v>40</v>
      </c>
      <c r="G9179" t="str">
        <f t="shared" si="827"/>
        <v>2021</v>
      </c>
      <c r="H9179" t="str">
        <f t="shared" si="824"/>
        <v>Comedy, Drama</v>
      </c>
      <c r="I9179" t="str">
        <f t="shared" si="825"/>
        <v>Sexify</v>
      </c>
      <c r="J9179" t="str">
        <f t="shared" si="826"/>
        <v>00:40:00</v>
      </c>
      <c r="K9179" t="str" cm="1">
        <f t="array" ref="K9179:L9179">_xlfn.TEXTSPLIT(H9179,",")</f>
        <v>Comedy</v>
      </c>
      <c r="L9179" t="str">
        <v xml:space="preserve"> Drama</v>
      </c>
    </row>
    <row r="9180" spans="1:13" ht="30" x14ac:dyDescent="0.25">
      <c r="A9180" t="s">
        <v>24373</v>
      </c>
      <c r="B9180" t="s">
        <v>14</v>
      </c>
      <c r="C9180" s="1" t="s">
        <v>91</v>
      </c>
      <c r="D9180">
        <v>6.9</v>
      </c>
      <c r="E9180">
        <v>116</v>
      </c>
      <c r="F9180">
        <v>49</v>
      </c>
      <c r="G9180" t="str">
        <f t="shared" si="827"/>
        <v>2021</v>
      </c>
      <c r="H9180" t="str">
        <f t="shared" si="824"/>
        <v>Comedy, Drama</v>
      </c>
      <c r="I9180" t="str">
        <f t="shared" si="825"/>
        <v>Sexify</v>
      </c>
      <c r="J9180" t="str">
        <f t="shared" si="826"/>
        <v>00:49:00</v>
      </c>
      <c r="K9180" t="str" cm="1">
        <f t="array" ref="K9180:L9180">_xlfn.TEXTSPLIT(H9180,",")</f>
        <v>Comedy</v>
      </c>
      <c r="L9180" t="str">
        <v xml:space="preserve"> Drama</v>
      </c>
    </row>
    <row r="9181" spans="1:13" ht="30" x14ac:dyDescent="0.25">
      <c r="A9181" t="s">
        <v>24373</v>
      </c>
      <c r="B9181" t="s">
        <v>14</v>
      </c>
      <c r="C9181" s="1" t="s">
        <v>91</v>
      </c>
      <c r="D9181">
        <v>6.8</v>
      </c>
      <c r="E9181">
        <v>108</v>
      </c>
      <c r="F9181">
        <v>38</v>
      </c>
      <c r="G9181" t="str">
        <f t="shared" si="827"/>
        <v>2021</v>
      </c>
      <c r="H9181" t="str">
        <f t="shared" si="824"/>
        <v>Comedy, Drama</v>
      </c>
      <c r="I9181" t="str">
        <f t="shared" si="825"/>
        <v>Sexify</v>
      </c>
      <c r="J9181" t="str">
        <f t="shared" si="826"/>
        <v>00:38:00</v>
      </c>
      <c r="K9181" t="str" cm="1">
        <f t="array" ref="K9181:L9181">_xlfn.TEXTSPLIT(H9181,",")</f>
        <v>Comedy</v>
      </c>
      <c r="L9181" t="str">
        <v xml:space="preserve"> Drama</v>
      </c>
    </row>
    <row r="9182" spans="1:13" ht="30" x14ac:dyDescent="0.25">
      <c r="A9182" t="s">
        <v>24373</v>
      </c>
      <c r="B9182" t="s">
        <v>14</v>
      </c>
      <c r="C9182" s="1" t="s">
        <v>91</v>
      </c>
      <c r="D9182">
        <v>7.1</v>
      </c>
      <c r="E9182">
        <v>103</v>
      </c>
      <c r="F9182">
        <v>37</v>
      </c>
      <c r="G9182" t="str">
        <f t="shared" si="827"/>
        <v>2021</v>
      </c>
      <c r="H9182" t="str">
        <f t="shared" si="824"/>
        <v>Comedy, Drama</v>
      </c>
      <c r="I9182" t="str">
        <f t="shared" si="825"/>
        <v>Sexify</v>
      </c>
      <c r="J9182" t="str">
        <f t="shared" si="826"/>
        <v>00:37:00</v>
      </c>
      <c r="K9182" t="str" cm="1">
        <f t="array" ref="K9182:L9182">_xlfn.TEXTSPLIT(H9182,",")</f>
        <v>Comedy</v>
      </c>
      <c r="L9182" t="str">
        <v xml:space="preserve"> Drama</v>
      </c>
    </row>
    <row r="9183" spans="1:13" ht="30" x14ac:dyDescent="0.25">
      <c r="A9183" t="s">
        <v>24373</v>
      </c>
      <c r="B9183" t="s">
        <v>14</v>
      </c>
      <c r="C9183" s="1" t="s">
        <v>91</v>
      </c>
      <c r="D9183">
        <v>6.9</v>
      </c>
      <c r="E9183">
        <v>96</v>
      </c>
      <c r="F9183">
        <v>40</v>
      </c>
      <c r="G9183" t="str">
        <f t="shared" si="827"/>
        <v>2021</v>
      </c>
      <c r="H9183" t="str">
        <f t="shared" si="824"/>
        <v>Comedy, Drama</v>
      </c>
      <c r="I9183" t="str">
        <f t="shared" si="825"/>
        <v>Sexify</v>
      </c>
      <c r="J9183" t="str">
        <f t="shared" si="826"/>
        <v>00:40:00</v>
      </c>
      <c r="K9183" t="str" cm="1">
        <f t="array" ref="K9183:L9183">_xlfn.TEXTSPLIT(H9183,",")</f>
        <v>Comedy</v>
      </c>
      <c r="L9183" t="str">
        <v xml:space="preserve"> Drama</v>
      </c>
    </row>
    <row r="9184" spans="1:13" ht="30" x14ac:dyDescent="0.25">
      <c r="A9184" t="s">
        <v>24373</v>
      </c>
      <c r="B9184" t="s">
        <v>14</v>
      </c>
      <c r="C9184" s="1" t="s">
        <v>91</v>
      </c>
      <c r="D9184">
        <v>7.1</v>
      </c>
      <c r="E9184">
        <v>100</v>
      </c>
      <c r="F9184">
        <v>47</v>
      </c>
      <c r="G9184" t="str">
        <f t="shared" si="827"/>
        <v>2021</v>
      </c>
      <c r="H9184" t="str">
        <f t="shared" si="824"/>
        <v>Comedy, Drama</v>
      </c>
      <c r="I9184" t="str">
        <f t="shared" si="825"/>
        <v>Sexify</v>
      </c>
      <c r="J9184" t="str">
        <f t="shared" si="826"/>
        <v>00:47:00</v>
      </c>
      <c r="K9184" t="str" cm="1">
        <f t="array" ref="K9184:L9184">_xlfn.TEXTSPLIT(H9184,",")</f>
        <v>Comedy</v>
      </c>
      <c r="L9184" t="str">
        <v xml:space="preserve"> Drama</v>
      </c>
    </row>
    <row r="9185" spans="1:13" ht="45" x14ac:dyDescent="0.25">
      <c r="A9185" t="s">
        <v>22664</v>
      </c>
      <c r="B9185" t="s">
        <v>90</v>
      </c>
      <c r="C9185" s="1" t="s">
        <v>15</v>
      </c>
      <c r="D9185">
        <v>8.1999999999999993</v>
      </c>
      <c r="E9185">
        <v>911</v>
      </c>
      <c r="F9185">
        <v>24</v>
      </c>
      <c r="G9185" t="str">
        <f t="shared" si="827"/>
        <v>2017</v>
      </c>
      <c r="H9185" t="str">
        <f t="shared" si="824"/>
        <v>Animation, Action, Adventure</v>
      </c>
      <c r="I9185" t="str">
        <f t="shared" si="825"/>
        <v>Castlevania</v>
      </c>
      <c r="J9185" t="str">
        <f t="shared" si="826"/>
        <v>00:24:00</v>
      </c>
      <c r="K9185" t="str" cm="1">
        <f t="array" ref="K9185:M9185">_xlfn.TEXTSPLIT(H9185,",")</f>
        <v>Animation</v>
      </c>
      <c r="L9185" t="str">
        <v xml:space="preserve"> Action</v>
      </c>
      <c r="M9185" t="str">
        <v xml:space="preserve"> Adventure</v>
      </c>
    </row>
    <row r="9186" spans="1:13" ht="30" x14ac:dyDescent="0.25">
      <c r="A9186" t="s">
        <v>24559</v>
      </c>
      <c r="B9186">
        <v>-2021</v>
      </c>
      <c r="C9186" s="1" t="s">
        <v>86</v>
      </c>
      <c r="G9186" t="str">
        <f t="shared" si="827"/>
        <v>2021</v>
      </c>
      <c r="H9186" t="str">
        <f t="shared" si="824"/>
        <v>Drama</v>
      </c>
      <c r="I9186" t="str">
        <f t="shared" si="825"/>
        <v>AlRawabi School for Girls</v>
      </c>
      <c r="J9186" t="str">
        <f t="shared" si="826"/>
        <v>00:00:00</v>
      </c>
      <c r="K9186" t="str" cm="1">
        <f t="array" ref="K9186">_xlfn.TEXTSPLIT(H9186,",")</f>
        <v>Drama</v>
      </c>
    </row>
    <row r="9187" spans="1:13" ht="45" x14ac:dyDescent="0.25">
      <c r="A9187" t="s">
        <v>20321</v>
      </c>
      <c r="B9187" t="s">
        <v>51</v>
      </c>
      <c r="C9187" s="1" t="s">
        <v>15</v>
      </c>
      <c r="G9187" t="str">
        <f t="shared" si="827"/>
        <v>2019</v>
      </c>
      <c r="H9187" t="str">
        <f t="shared" si="824"/>
        <v>Animation, Action, Adventure</v>
      </c>
      <c r="I9187" t="str">
        <f t="shared" si="825"/>
        <v>Ultraman</v>
      </c>
      <c r="J9187" t="str">
        <f t="shared" si="826"/>
        <v>00:00:00</v>
      </c>
      <c r="K9187" t="str" cm="1">
        <f t="array" ref="K9187:M9187">_xlfn.TEXTSPLIT(H9187,",")</f>
        <v>Animation</v>
      </c>
      <c r="L9187" t="str">
        <v xml:space="preserve"> Action</v>
      </c>
      <c r="M9187" t="str">
        <v xml:space="preserve"> Adventure</v>
      </c>
    </row>
    <row r="9188" spans="1:13" ht="30" x14ac:dyDescent="0.25">
      <c r="A9188" t="s">
        <v>20199</v>
      </c>
      <c r="B9188" t="s">
        <v>33</v>
      </c>
      <c r="C9188" s="1" t="s">
        <v>47</v>
      </c>
      <c r="D9188">
        <v>8.8000000000000007</v>
      </c>
      <c r="E9188">
        <v>433</v>
      </c>
      <c r="G9188" t="str">
        <f t="shared" si="827"/>
        <v>2020</v>
      </c>
      <c r="H9188" t="str">
        <f t="shared" si="824"/>
        <v>Comedy</v>
      </c>
      <c r="I9188" t="str">
        <f t="shared" si="825"/>
        <v>Never Have I Ever</v>
      </c>
      <c r="J9188" t="str">
        <f t="shared" si="826"/>
        <v>00:00:00</v>
      </c>
      <c r="K9188" t="str" cm="1">
        <f t="array" ref="K9188">_xlfn.TEXTSPLIT(H9188,",")</f>
        <v>Comedy</v>
      </c>
    </row>
    <row r="9189" spans="1:13" ht="30" x14ac:dyDescent="0.25">
      <c r="A9189" t="s">
        <v>24571</v>
      </c>
      <c r="B9189" t="s">
        <v>2184</v>
      </c>
      <c r="C9189" s="1" t="s">
        <v>981</v>
      </c>
      <c r="G9189" t="str">
        <f t="shared" si="827"/>
        <v>2022</v>
      </c>
      <c r="H9189" t="str">
        <f t="shared" si="824"/>
        <v>Drama, Thriller</v>
      </c>
      <c r="I9189" t="str">
        <f t="shared" si="825"/>
        <v>Totenfrau</v>
      </c>
      <c r="J9189" t="str">
        <f t="shared" si="826"/>
        <v>00:00:00</v>
      </c>
      <c r="K9189" t="str" cm="1">
        <f t="array" ref="K9189:L9189">_xlfn.TEXTSPLIT(H9189,",")</f>
        <v>Drama</v>
      </c>
      <c r="L9189" t="str">
        <v xml:space="preserve"> Thriller</v>
      </c>
    </row>
    <row r="9190" spans="1:13" ht="45" x14ac:dyDescent="0.25">
      <c r="A9190" t="s">
        <v>24573</v>
      </c>
      <c r="B9190" t="s">
        <v>14</v>
      </c>
      <c r="C9190" s="1" t="s">
        <v>15</v>
      </c>
      <c r="G9190" t="str">
        <f t="shared" si="827"/>
        <v>2021</v>
      </c>
      <c r="H9190" t="str">
        <f t="shared" si="824"/>
        <v>Animation, Action, Adventure</v>
      </c>
      <c r="I9190" t="str">
        <f t="shared" si="825"/>
        <v>Arcane</v>
      </c>
      <c r="J9190" t="str">
        <f t="shared" si="826"/>
        <v>00:00:00</v>
      </c>
      <c r="K9190" t="str" cm="1">
        <f t="array" ref="K9190:M9190">_xlfn.TEXTSPLIT(H9190,",")</f>
        <v>Animation</v>
      </c>
      <c r="L9190" t="str">
        <v xml:space="preserve"> Action</v>
      </c>
      <c r="M9190" t="str">
        <v xml:space="preserve"> Adventure</v>
      </c>
    </row>
    <row r="9191" spans="1:13" ht="30" x14ac:dyDescent="0.25">
      <c r="A9191" t="s">
        <v>24574</v>
      </c>
      <c r="B9191" t="s">
        <v>2184</v>
      </c>
      <c r="C9191" s="1" t="s">
        <v>2465</v>
      </c>
      <c r="G9191" t="str">
        <f t="shared" si="827"/>
        <v>2022</v>
      </c>
      <c r="H9191" t="str">
        <f t="shared" si="824"/>
        <v>Documentary, Sport</v>
      </c>
      <c r="I9191" t="str">
        <f t="shared" si="825"/>
        <v>Heart of Invictus</v>
      </c>
      <c r="J9191" t="str">
        <f t="shared" si="826"/>
        <v>00:00:00</v>
      </c>
      <c r="K9191" t="str" cm="1">
        <f t="array" ref="K9191:L9191">_xlfn.TEXTSPLIT(H9191,",")</f>
        <v>Documentary</v>
      </c>
      <c r="L9191" t="str">
        <v xml:space="preserve"> Sport</v>
      </c>
    </row>
  </sheetData>
  <autoFilter ref="A1:H9191" xr:uid="{B98D67CA-A8BA-401C-8C2D-9120862ADCD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1C932-6C0D-40EB-A409-2CEB2E951209}">
  <dimension ref="A1:I10000"/>
  <sheetViews>
    <sheetView workbookViewId="0">
      <selection activeCell="H9989" sqref="H9989"/>
    </sheetView>
  </sheetViews>
  <sheetFormatPr defaultRowHeight="15" x14ac:dyDescent="0.25"/>
  <sheetData>
    <row r="1" spans="1:9" x14ac:dyDescent="0.25">
      <c r="A1" t="s">
        <v>0</v>
      </c>
      <c r="B1" t="s">
        <v>1</v>
      </c>
      <c r="C1" t="s">
        <v>2</v>
      </c>
      <c r="D1" t="s">
        <v>3</v>
      </c>
      <c r="E1" t="s">
        <v>4</v>
      </c>
      <c r="F1" t="s">
        <v>5</v>
      </c>
      <c r="G1" t="s">
        <v>6</v>
      </c>
      <c r="H1" t="s">
        <v>7</v>
      </c>
      <c r="I1" t="s">
        <v>8</v>
      </c>
    </row>
    <row r="2" spans="1:9" ht="285" x14ac:dyDescent="0.25">
      <c r="A2" t="s">
        <v>9</v>
      </c>
      <c r="B2">
        <v>-2021</v>
      </c>
      <c r="C2" s="1" t="s">
        <v>10</v>
      </c>
      <c r="D2">
        <v>6.1</v>
      </c>
      <c r="E2" s="1" t="s">
        <v>11</v>
      </c>
      <c r="F2" s="1" t="s">
        <v>12</v>
      </c>
      <c r="G2" s="2">
        <v>21062</v>
      </c>
      <c r="H2">
        <v>121</v>
      </c>
    </row>
    <row r="3" spans="1:9" ht="330" x14ac:dyDescent="0.25">
      <c r="A3" t="s">
        <v>13</v>
      </c>
      <c r="B3" t="s">
        <v>14</v>
      </c>
      <c r="C3" s="1" t="s">
        <v>15</v>
      </c>
      <c r="D3">
        <v>5</v>
      </c>
      <c r="E3" s="1" t="s">
        <v>16</v>
      </c>
      <c r="F3" s="1" t="s">
        <v>17</v>
      </c>
      <c r="G3" s="2">
        <v>17870</v>
      </c>
      <c r="H3">
        <v>25</v>
      </c>
    </row>
    <row r="4" spans="1:9" ht="285" x14ac:dyDescent="0.25">
      <c r="A4" t="s">
        <v>18</v>
      </c>
      <c r="B4" t="s">
        <v>19</v>
      </c>
      <c r="C4" s="1" t="s">
        <v>20</v>
      </c>
      <c r="D4">
        <v>8.1999999999999993</v>
      </c>
      <c r="E4" s="1" t="s">
        <v>21</v>
      </c>
      <c r="F4" s="1" t="s">
        <v>22</v>
      </c>
      <c r="G4" s="2">
        <v>885805</v>
      </c>
      <c r="H4">
        <v>44</v>
      </c>
    </row>
    <row r="5" spans="1:9" ht="240" x14ac:dyDescent="0.25">
      <c r="A5" t="s">
        <v>23</v>
      </c>
      <c r="B5" t="s">
        <v>24</v>
      </c>
      <c r="C5" s="1" t="s">
        <v>25</v>
      </c>
      <c r="D5">
        <v>9.1999999999999993</v>
      </c>
      <c r="E5" s="1" t="s">
        <v>26</v>
      </c>
      <c r="F5" s="1" t="s">
        <v>27</v>
      </c>
      <c r="G5" s="2">
        <v>414849</v>
      </c>
      <c r="H5">
        <v>23</v>
      </c>
    </row>
    <row r="6" spans="1:9" ht="409.5" x14ac:dyDescent="0.25">
      <c r="A6" t="s">
        <v>28</v>
      </c>
      <c r="B6">
        <v>-2021</v>
      </c>
      <c r="C6" s="1" t="s">
        <v>29</v>
      </c>
      <c r="E6" s="1" t="s">
        <v>30</v>
      </c>
      <c r="F6" s="1" t="s">
        <v>31</v>
      </c>
    </row>
    <row r="7" spans="1:9" ht="270" x14ac:dyDescent="0.25">
      <c r="A7" t="s">
        <v>32</v>
      </c>
      <c r="B7" t="s">
        <v>33</v>
      </c>
      <c r="C7" s="1" t="s">
        <v>34</v>
      </c>
      <c r="D7">
        <v>7.6</v>
      </c>
      <c r="E7" s="1" t="s">
        <v>35</v>
      </c>
      <c r="F7" s="1" t="s">
        <v>36</v>
      </c>
      <c r="G7" s="2">
        <v>25858</v>
      </c>
      <c r="H7">
        <v>50</v>
      </c>
    </row>
    <row r="8" spans="1:9" ht="409.5" x14ac:dyDescent="0.25">
      <c r="A8" t="s">
        <v>37</v>
      </c>
      <c r="B8">
        <v>-2021</v>
      </c>
      <c r="C8" s="1" t="s">
        <v>38</v>
      </c>
      <c r="D8">
        <v>6.8</v>
      </c>
      <c r="E8" s="1" t="s">
        <v>39</v>
      </c>
      <c r="F8" s="1" t="s">
        <v>40</v>
      </c>
      <c r="G8" s="2">
        <v>5283</v>
      </c>
      <c r="H8">
        <v>110</v>
      </c>
    </row>
    <row r="9" spans="1:9" ht="330" x14ac:dyDescent="0.25">
      <c r="A9" t="s">
        <v>41</v>
      </c>
      <c r="B9" t="s">
        <v>42</v>
      </c>
      <c r="C9" s="1" t="s">
        <v>43</v>
      </c>
      <c r="D9">
        <v>8.6</v>
      </c>
      <c r="E9" s="1" t="s">
        <v>44</v>
      </c>
      <c r="F9" s="1" t="s">
        <v>45</v>
      </c>
      <c r="G9" s="2">
        <v>665387</v>
      </c>
      <c r="H9">
        <v>53</v>
      </c>
    </row>
    <row r="10" spans="1:9" ht="300" x14ac:dyDescent="0.25">
      <c r="A10" t="s">
        <v>46</v>
      </c>
      <c r="B10" t="s">
        <v>33</v>
      </c>
      <c r="C10" s="1" t="s">
        <v>47</v>
      </c>
      <c r="D10">
        <v>7.9</v>
      </c>
      <c r="E10" s="1" t="s">
        <v>48</v>
      </c>
      <c r="F10" s="1" t="s">
        <v>49</v>
      </c>
      <c r="G10" s="2">
        <v>34530</v>
      </c>
      <c r="H10">
        <v>30</v>
      </c>
    </row>
    <row r="11" spans="1:9" ht="345" x14ac:dyDescent="0.25">
      <c r="A11" t="s">
        <v>50</v>
      </c>
      <c r="B11" t="s">
        <v>51</v>
      </c>
      <c r="C11" s="1" t="s">
        <v>38</v>
      </c>
      <c r="D11">
        <v>7.4</v>
      </c>
      <c r="E11" s="1" t="s">
        <v>52</v>
      </c>
      <c r="F11" s="1" t="s">
        <v>53</v>
      </c>
      <c r="G11" s="2">
        <v>27279</v>
      </c>
      <c r="H11">
        <v>44</v>
      </c>
    </row>
    <row r="12" spans="1:9" ht="255" x14ac:dyDescent="0.25">
      <c r="A12" t="s">
        <v>54</v>
      </c>
      <c r="B12">
        <v>-2021</v>
      </c>
      <c r="C12" s="1" t="s">
        <v>55</v>
      </c>
      <c r="D12">
        <v>6</v>
      </c>
      <c r="E12" s="1" t="s">
        <v>56</v>
      </c>
      <c r="F12" s="1" t="s">
        <v>57</v>
      </c>
      <c r="G12" s="2">
        <v>17989</v>
      </c>
      <c r="H12">
        <v>114</v>
      </c>
    </row>
    <row r="13" spans="1:9" ht="409.5" x14ac:dyDescent="0.25">
      <c r="A13" t="s">
        <v>58</v>
      </c>
      <c r="B13" t="s">
        <v>59</v>
      </c>
      <c r="C13" s="1" t="s">
        <v>60</v>
      </c>
      <c r="D13">
        <v>8.1</v>
      </c>
      <c r="E13" s="1" t="s">
        <v>61</v>
      </c>
      <c r="F13" s="1" t="s">
        <v>62</v>
      </c>
      <c r="G13" s="2">
        <v>264222</v>
      </c>
      <c r="H13">
        <v>42</v>
      </c>
    </row>
    <row r="14" spans="1:9" ht="390" x14ac:dyDescent="0.25">
      <c r="A14" t="s">
        <v>63</v>
      </c>
      <c r="B14">
        <v>-2021</v>
      </c>
      <c r="C14" s="1" t="s">
        <v>64</v>
      </c>
      <c r="D14">
        <v>6.2</v>
      </c>
      <c r="E14" s="1" t="s">
        <v>65</v>
      </c>
      <c r="F14" s="1" t="s">
        <v>66</v>
      </c>
      <c r="G14" s="2">
        <v>50148</v>
      </c>
      <c r="H14">
        <v>107</v>
      </c>
    </row>
    <row r="15" spans="1:9" ht="345" x14ac:dyDescent="0.25">
      <c r="A15" t="s">
        <v>67</v>
      </c>
      <c r="B15" t="s">
        <v>14</v>
      </c>
      <c r="C15" s="1" t="s">
        <v>68</v>
      </c>
      <c r="D15">
        <v>5.4</v>
      </c>
      <c r="E15" s="1" t="s">
        <v>69</v>
      </c>
      <c r="F15" s="1" t="s">
        <v>70</v>
      </c>
      <c r="G15" s="2">
        <v>12172</v>
      </c>
    </row>
    <row r="16" spans="1:9" ht="409.5" x14ac:dyDescent="0.25">
      <c r="A16" t="s">
        <v>71</v>
      </c>
      <c r="B16" t="s">
        <v>72</v>
      </c>
      <c r="C16" s="1" t="s">
        <v>20</v>
      </c>
      <c r="D16">
        <v>8</v>
      </c>
      <c r="E16" s="1" t="s">
        <v>73</v>
      </c>
      <c r="F16" s="1" t="s">
        <v>74</v>
      </c>
      <c r="G16" s="2">
        <v>286488</v>
      </c>
      <c r="H16">
        <v>60</v>
      </c>
    </row>
    <row r="17" spans="1:8" ht="225" x14ac:dyDescent="0.25">
      <c r="A17" t="s">
        <v>75</v>
      </c>
      <c r="B17" t="s">
        <v>76</v>
      </c>
      <c r="C17" s="1" t="s">
        <v>38</v>
      </c>
      <c r="D17">
        <v>7.5</v>
      </c>
      <c r="E17" s="1" t="s">
        <v>77</v>
      </c>
      <c r="F17" s="1" t="s">
        <v>78</v>
      </c>
      <c r="G17" s="2">
        <v>266258</v>
      </c>
      <c r="H17">
        <v>41</v>
      </c>
    </row>
    <row r="18" spans="1:8" ht="345" x14ac:dyDescent="0.25">
      <c r="A18" t="s">
        <v>79</v>
      </c>
      <c r="B18" t="s">
        <v>80</v>
      </c>
      <c r="C18" s="1" t="s">
        <v>81</v>
      </c>
      <c r="D18">
        <v>9.4</v>
      </c>
      <c r="E18" s="1" t="s">
        <v>82</v>
      </c>
      <c r="F18" s="1" t="s">
        <v>83</v>
      </c>
      <c r="G18" s="2">
        <v>1552311</v>
      </c>
      <c r="H18">
        <v>49</v>
      </c>
    </row>
    <row r="19" spans="1:8" ht="270" x14ac:dyDescent="0.25">
      <c r="A19" t="s">
        <v>84</v>
      </c>
      <c r="B19" t="s">
        <v>85</v>
      </c>
      <c r="C19" s="1" t="s">
        <v>86</v>
      </c>
      <c r="D19">
        <v>8.1</v>
      </c>
      <c r="E19" s="1" t="s">
        <v>87</v>
      </c>
      <c r="F19" s="1" t="s">
        <v>88</v>
      </c>
      <c r="G19" s="2">
        <v>70871</v>
      </c>
      <c r="H19">
        <v>41</v>
      </c>
    </row>
    <row r="20" spans="1:8" ht="390" x14ac:dyDescent="0.25">
      <c r="A20" t="s">
        <v>89</v>
      </c>
      <c r="B20" t="s">
        <v>90</v>
      </c>
      <c r="C20" s="1" t="s">
        <v>91</v>
      </c>
      <c r="D20">
        <v>8.3000000000000007</v>
      </c>
      <c r="E20" s="1" t="s">
        <v>92</v>
      </c>
      <c r="F20" s="1" t="s">
        <v>93</v>
      </c>
      <c r="G20" s="2">
        <v>71544</v>
      </c>
      <c r="H20">
        <v>30</v>
      </c>
    </row>
    <row r="21" spans="1:8" ht="300" x14ac:dyDescent="0.25">
      <c r="A21" t="s">
        <v>94</v>
      </c>
      <c r="B21" t="s">
        <v>95</v>
      </c>
      <c r="C21" s="1" t="s">
        <v>96</v>
      </c>
      <c r="D21">
        <v>8.6999999999999993</v>
      </c>
      <c r="E21" s="1" t="s">
        <v>97</v>
      </c>
      <c r="F21" s="1" t="s">
        <v>98</v>
      </c>
      <c r="G21" s="2">
        <v>885856</v>
      </c>
      <c r="H21">
        <v>51</v>
      </c>
    </row>
    <row r="22" spans="1:8" ht="409.5" x14ac:dyDescent="0.25">
      <c r="A22" t="s">
        <v>99</v>
      </c>
      <c r="B22">
        <v>-2021</v>
      </c>
      <c r="C22" s="1" t="s">
        <v>64</v>
      </c>
      <c r="D22">
        <v>6.8</v>
      </c>
      <c r="E22" s="1" t="s">
        <v>100</v>
      </c>
      <c r="F22" s="1" t="s">
        <v>101</v>
      </c>
      <c r="G22" s="2">
        <v>36634</v>
      </c>
      <c r="H22">
        <v>109</v>
      </c>
    </row>
    <row r="23" spans="1:8" ht="270" x14ac:dyDescent="0.25">
      <c r="A23" t="s">
        <v>102</v>
      </c>
      <c r="B23" t="s">
        <v>103</v>
      </c>
      <c r="C23" s="1" t="s">
        <v>104</v>
      </c>
      <c r="D23">
        <v>8.9</v>
      </c>
      <c r="E23" s="1" t="s">
        <v>105</v>
      </c>
      <c r="F23" s="1" t="s">
        <v>106</v>
      </c>
      <c r="G23" s="2">
        <v>880918</v>
      </c>
      <c r="H23">
        <v>22</v>
      </c>
    </row>
    <row r="24" spans="1:8" ht="375" x14ac:dyDescent="0.25">
      <c r="A24" t="s">
        <v>107</v>
      </c>
      <c r="B24" t="s">
        <v>108</v>
      </c>
      <c r="C24" s="1" t="s">
        <v>109</v>
      </c>
      <c r="D24">
        <v>7.6</v>
      </c>
      <c r="E24" s="1" t="s">
        <v>110</v>
      </c>
      <c r="F24" s="1" t="s">
        <v>111</v>
      </c>
      <c r="G24" s="2">
        <v>320264</v>
      </c>
      <c r="H24">
        <v>43</v>
      </c>
    </row>
    <row r="25" spans="1:8" ht="330" x14ac:dyDescent="0.25">
      <c r="A25" t="s">
        <v>112</v>
      </c>
      <c r="B25" t="s">
        <v>24</v>
      </c>
      <c r="C25" s="1" t="s">
        <v>113</v>
      </c>
      <c r="D25">
        <v>8.8000000000000007</v>
      </c>
      <c r="E25" s="1" t="s">
        <v>114</v>
      </c>
      <c r="F25" s="1" t="s">
        <v>115</v>
      </c>
      <c r="G25" s="2">
        <v>393414</v>
      </c>
      <c r="H25">
        <v>60</v>
      </c>
    </row>
    <row r="26" spans="1:8" ht="315" x14ac:dyDescent="0.25">
      <c r="A26" t="s">
        <v>116</v>
      </c>
      <c r="B26" t="s">
        <v>14</v>
      </c>
      <c r="C26" s="1" t="s">
        <v>15</v>
      </c>
      <c r="E26" s="1" t="s">
        <v>117</v>
      </c>
      <c r="F26" s="1" t="s">
        <v>118</v>
      </c>
    </row>
    <row r="27" spans="1:8" ht="300" x14ac:dyDescent="0.25">
      <c r="A27" t="s">
        <v>119</v>
      </c>
      <c r="B27">
        <v>-2021</v>
      </c>
      <c r="C27" s="1" t="s">
        <v>120</v>
      </c>
      <c r="D27">
        <v>5</v>
      </c>
      <c r="E27" s="1" t="s">
        <v>121</v>
      </c>
      <c r="F27" s="1" t="s">
        <v>122</v>
      </c>
      <c r="G27" s="2">
        <v>4681</v>
      </c>
      <c r="H27">
        <v>136</v>
      </c>
    </row>
    <row r="28" spans="1:8" ht="390" x14ac:dyDescent="0.25">
      <c r="A28" t="s">
        <v>123</v>
      </c>
      <c r="B28" t="s">
        <v>124</v>
      </c>
      <c r="C28" s="1" t="s">
        <v>109</v>
      </c>
      <c r="D28">
        <v>8.5</v>
      </c>
      <c r="E28" s="1" t="s">
        <v>125</v>
      </c>
      <c r="F28" s="1" t="s">
        <v>126</v>
      </c>
      <c r="G28" s="2">
        <v>459913</v>
      </c>
      <c r="H28">
        <v>44</v>
      </c>
    </row>
    <row r="29" spans="1:8" ht="285" x14ac:dyDescent="0.25">
      <c r="A29" t="s">
        <v>127</v>
      </c>
      <c r="B29" t="s">
        <v>128</v>
      </c>
      <c r="C29" s="1" t="s">
        <v>113</v>
      </c>
      <c r="D29">
        <v>8.8000000000000007</v>
      </c>
      <c r="E29" s="1" t="s">
        <v>129</v>
      </c>
      <c r="F29" s="1" t="s">
        <v>130</v>
      </c>
      <c r="G29" s="2">
        <v>347857</v>
      </c>
      <c r="H29">
        <v>46</v>
      </c>
    </row>
    <row r="30" spans="1:8" ht="375" x14ac:dyDescent="0.25">
      <c r="A30" t="s">
        <v>131</v>
      </c>
      <c r="B30" t="s">
        <v>132</v>
      </c>
      <c r="C30" s="1" t="s">
        <v>96</v>
      </c>
      <c r="D30">
        <v>8.4</v>
      </c>
      <c r="E30" s="1" t="s">
        <v>133</v>
      </c>
      <c r="F30" s="1" t="s">
        <v>134</v>
      </c>
      <c r="G30" s="2">
        <v>404273</v>
      </c>
      <c r="H30">
        <v>44</v>
      </c>
    </row>
    <row r="31" spans="1:8" ht="409.5" x14ac:dyDescent="0.25">
      <c r="A31" t="s">
        <v>135</v>
      </c>
      <c r="B31" t="s">
        <v>24</v>
      </c>
      <c r="C31" s="1" t="s">
        <v>43</v>
      </c>
      <c r="D31">
        <v>8</v>
      </c>
      <c r="E31" s="1" t="s">
        <v>136</v>
      </c>
      <c r="F31" s="1" t="s">
        <v>137</v>
      </c>
      <c r="G31" s="2">
        <v>213522</v>
      </c>
      <c r="H31">
        <v>43</v>
      </c>
    </row>
    <row r="32" spans="1:8" ht="315" x14ac:dyDescent="0.25">
      <c r="A32" t="s">
        <v>138</v>
      </c>
      <c r="B32">
        <v>-2021</v>
      </c>
      <c r="C32" s="1" t="s">
        <v>139</v>
      </c>
      <c r="D32">
        <v>6.7</v>
      </c>
      <c r="E32" s="1" t="s">
        <v>140</v>
      </c>
      <c r="F32" s="1" t="s">
        <v>141</v>
      </c>
      <c r="G32" s="2">
        <v>27447</v>
      </c>
      <c r="H32">
        <v>114</v>
      </c>
    </row>
    <row r="33" spans="1:8" ht="210" x14ac:dyDescent="0.25">
      <c r="A33" t="s">
        <v>142</v>
      </c>
      <c r="B33" t="s">
        <v>95</v>
      </c>
      <c r="C33" s="1" t="s">
        <v>113</v>
      </c>
      <c r="D33">
        <v>8.1999999999999993</v>
      </c>
      <c r="E33" s="1" t="s">
        <v>143</v>
      </c>
      <c r="F33" s="1" t="s">
        <v>144</v>
      </c>
      <c r="G33" s="2">
        <v>26926</v>
      </c>
      <c r="H33">
        <v>60</v>
      </c>
    </row>
    <row r="34" spans="1:8" ht="300" x14ac:dyDescent="0.25">
      <c r="A34" t="s">
        <v>145</v>
      </c>
      <c r="B34" t="s">
        <v>146</v>
      </c>
      <c r="C34" s="1" t="s">
        <v>147</v>
      </c>
      <c r="D34">
        <v>8.4</v>
      </c>
      <c r="E34" s="1" t="s">
        <v>148</v>
      </c>
      <c r="F34" s="1" t="s">
        <v>149</v>
      </c>
      <c r="G34" s="2">
        <v>248583</v>
      </c>
      <c r="H34">
        <v>22</v>
      </c>
    </row>
    <row r="35" spans="1:8" ht="315" x14ac:dyDescent="0.25">
      <c r="A35" t="s">
        <v>150</v>
      </c>
      <c r="B35" t="s">
        <v>151</v>
      </c>
      <c r="C35" s="1" t="s">
        <v>34</v>
      </c>
      <c r="D35">
        <v>7.7</v>
      </c>
      <c r="E35" s="1" t="s">
        <v>152</v>
      </c>
      <c r="F35" s="1" t="s">
        <v>153</v>
      </c>
      <c r="G35" s="2">
        <v>125619</v>
      </c>
      <c r="H35">
        <v>60</v>
      </c>
    </row>
    <row r="36" spans="1:8" ht="330" x14ac:dyDescent="0.25">
      <c r="A36" t="s">
        <v>154</v>
      </c>
      <c r="B36" t="s">
        <v>51</v>
      </c>
      <c r="C36" s="1" t="s">
        <v>155</v>
      </c>
      <c r="D36">
        <v>8.4</v>
      </c>
      <c r="E36" s="1" t="s">
        <v>156</v>
      </c>
      <c r="F36" s="1" t="s">
        <v>157</v>
      </c>
      <c r="G36" s="2">
        <v>34906</v>
      </c>
      <c r="H36">
        <v>45</v>
      </c>
    </row>
    <row r="37" spans="1:8" ht="225" x14ac:dyDescent="0.25">
      <c r="A37" t="s">
        <v>158</v>
      </c>
      <c r="B37" t="s">
        <v>159</v>
      </c>
      <c r="C37" s="1" t="s">
        <v>68</v>
      </c>
      <c r="D37">
        <v>8.4</v>
      </c>
      <c r="E37" s="1" t="s">
        <v>160</v>
      </c>
      <c r="F37" s="1" t="s">
        <v>161</v>
      </c>
      <c r="G37" s="2">
        <v>378030</v>
      </c>
      <c r="H37">
        <v>22</v>
      </c>
    </row>
    <row r="38" spans="1:8" ht="195" x14ac:dyDescent="0.25">
      <c r="A38" t="s">
        <v>162</v>
      </c>
      <c r="B38" t="s">
        <v>163</v>
      </c>
      <c r="C38" s="1" t="s">
        <v>164</v>
      </c>
      <c r="D38">
        <v>7.7</v>
      </c>
      <c r="E38" s="1" t="s">
        <v>165</v>
      </c>
      <c r="F38" s="1" t="s">
        <v>166</v>
      </c>
      <c r="G38" s="2">
        <v>73656</v>
      </c>
      <c r="H38">
        <v>45</v>
      </c>
    </row>
    <row r="39" spans="1:8" ht="285" x14ac:dyDescent="0.25">
      <c r="A39" t="s">
        <v>167</v>
      </c>
      <c r="B39" t="s">
        <v>51</v>
      </c>
      <c r="C39" s="1" t="s">
        <v>168</v>
      </c>
      <c r="D39">
        <v>8.1999999999999993</v>
      </c>
      <c r="E39" s="1" t="s">
        <v>169</v>
      </c>
      <c r="F39" s="1" t="s">
        <v>170</v>
      </c>
      <c r="G39" s="2">
        <v>336484</v>
      </c>
      <c r="H39">
        <v>60</v>
      </c>
    </row>
    <row r="40" spans="1:8" ht="255" x14ac:dyDescent="0.25">
      <c r="A40" t="s">
        <v>171</v>
      </c>
      <c r="B40" t="s">
        <v>172</v>
      </c>
      <c r="C40" s="1" t="s">
        <v>38</v>
      </c>
      <c r="D40">
        <v>8.6999999999999993</v>
      </c>
      <c r="E40" s="1" t="s">
        <v>173</v>
      </c>
      <c r="F40" s="1" t="s">
        <v>174</v>
      </c>
      <c r="G40" s="2">
        <v>171804</v>
      </c>
      <c r="H40">
        <v>58</v>
      </c>
    </row>
    <row r="41" spans="1:8" ht="375" x14ac:dyDescent="0.25">
      <c r="A41" t="s">
        <v>175</v>
      </c>
      <c r="B41" t="s">
        <v>146</v>
      </c>
      <c r="C41" s="1" t="s">
        <v>15</v>
      </c>
      <c r="D41">
        <v>9</v>
      </c>
      <c r="E41" s="1" t="s">
        <v>176</v>
      </c>
      <c r="F41" s="1" t="s">
        <v>177</v>
      </c>
      <c r="G41" s="2">
        <v>242582</v>
      </c>
      <c r="H41">
        <v>24</v>
      </c>
    </row>
    <row r="42" spans="1:8" ht="345" x14ac:dyDescent="0.25">
      <c r="A42" t="s">
        <v>178</v>
      </c>
      <c r="B42" t="s">
        <v>179</v>
      </c>
      <c r="C42" s="1" t="s">
        <v>91</v>
      </c>
      <c r="D42">
        <v>8.4</v>
      </c>
      <c r="E42" s="1" t="s">
        <v>180</v>
      </c>
      <c r="F42" s="1" t="s">
        <v>181</v>
      </c>
      <c r="G42" s="2">
        <v>374263</v>
      </c>
      <c r="H42">
        <v>44</v>
      </c>
    </row>
    <row r="43" spans="1:8" ht="330" x14ac:dyDescent="0.25">
      <c r="A43" t="s">
        <v>182</v>
      </c>
      <c r="B43" t="s">
        <v>90</v>
      </c>
      <c r="C43" s="1" t="s">
        <v>183</v>
      </c>
      <c r="D43">
        <v>8.3000000000000007</v>
      </c>
      <c r="E43" s="1" t="s">
        <v>184</v>
      </c>
      <c r="F43" s="1" t="s">
        <v>185</v>
      </c>
      <c r="G43" s="2">
        <v>341858</v>
      </c>
      <c r="H43">
        <v>70</v>
      </c>
    </row>
    <row r="44" spans="1:8" ht="360" x14ac:dyDescent="0.25">
      <c r="A44" t="s">
        <v>186</v>
      </c>
      <c r="B44" t="s">
        <v>187</v>
      </c>
      <c r="C44" s="1" t="s">
        <v>47</v>
      </c>
      <c r="D44">
        <v>8.5</v>
      </c>
      <c r="E44" s="1" t="s">
        <v>188</v>
      </c>
      <c r="F44" s="1" t="s">
        <v>189</v>
      </c>
      <c r="G44" s="2">
        <v>90728</v>
      </c>
      <c r="H44">
        <v>22</v>
      </c>
    </row>
    <row r="45" spans="1:8" ht="195" x14ac:dyDescent="0.25">
      <c r="A45" t="s">
        <v>190</v>
      </c>
      <c r="B45" t="s">
        <v>108</v>
      </c>
      <c r="C45" s="1" t="s">
        <v>191</v>
      </c>
      <c r="D45">
        <v>8.4</v>
      </c>
      <c r="E45" s="1" t="s">
        <v>192</v>
      </c>
      <c r="F45" s="1" t="s">
        <v>193</v>
      </c>
      <c r="G45" s="2">
        <v>134991</v>
      </c>
      <c r="H45">
        <v>64</v>
      </c>
    </row>
    <row r="46" spans="1:8" ht="315" x14ac:dyDescent="0.25">
      <c r="A46" t="s">
        <v>194</v>
      </c>
      <c r="B46" t="s">
        <v>128</v>
      </c>
      <c r="C46" s="1" t="s">
        <v>155</v>
      </c>
      <c r="D46">
        <v>8.4</v>
      </c>
      <c r="E46" s="1" t="s">
        <v>195</v>
      </c>
      <c r="F46" s="1" t="s">
        <v>196</v>
      </c>
      <c r="G46" s="2">
        <v>94650</v>
      </c>
      <c r="H46">
        <v>60</v>
      </c>
    </row>
    <row r="47" spans="1:8" ht="285" x14ac:dyDescent="0.25">
      <c r="A47" t="s">
        <v>197</v>
      </c>
      <c r="B47" t="s">
        <v>72</v>
      </c>
      <c r="C47" s="1" t="s">
        <v>198</v>
      </c>
      <c r="D47">
        <v>8.8000000000000007</v>
      </c>
      <c r="E47" s="1" t="s">
        <v>199</v>
      </c>
      <c r="F47" s="1" t="s">
        <v>200</v>
      </c>
      <c r="G47" s="2">
        <v>469407</v>
      </c>
      <c r="H47">
        <v>60</v>
      </c>
    </row>
    <row r="48" spans="1:8" ht="270" x14ac:dyDescent="0.25">
      <c r="A48" t="s">
        <v>201</v>
      </c>
      <c r="B48" t="s">
        <v>85</v>
      </c>
      <c r="C48" s="1" t="s">
        <v>81</v>
      </c>
      <c r="D48">
        <v>8.4</v>
      </c>
      <c r="E48" s="1" t="s">
        <v>202</v>
      </c>
      <c r="F48" s="1" t="s">
        <v>203</v>
      </c>
      <c r="G48" s="2">
        <v>206090</v>
      </c>
      <c r="H48">
        <v>60</v>
      </c>
    </row>
    <row r="49" spans="1:8" ht="300" x14ac:dyDescent="0.25">
      <c r="A49" t="s">
        <v>204</v>
      </c>
      <c r="B49" t="s">
        <v>95</v>
      </c>
      <c r="C49" s="1" t="s">
        <v>205</v>
      </c>
      <c r="D49">
        <v>8.6</v>
      </c>
      <c r="E49" s="1" t="s">
        <v>206</v>
      </c>
      <c r="F49" s="1" t="s">
        <v>207</v>
      </c>
      <c r="G49" s="2">
        <v>169517</v>
      </c>
      <c r="H49">
        <v>58</v>
      </c>
    </row>
    <row r="50" spans="1:8" ht="210" x14ac:dyDescent="0.25">
      <c r="A50" t="s">
        <v>208</v>
      </c>
      <c r="B50" t="s">
        <v>14</v>
      </c>
      <c r="C50" s="1" t="s">
        <v>109</v>
      </c>
      <c r="D50">
        <v>7.9</v>
      </c>
      <c r="E50" s="1" t="s">
        <v>209</v>
      </c>
      <c r="F50" s="1" t="s">
        <v>210</v>
      </c>
      <c r="G50" s="2">
        <v>37142</v>
      </c>
    </row>
    <row r="51" spans="1:8" ht="360" x14ac:dyDescent="0.25">
      <c r="A51" t="s">
        <v>211</v>
      </c>
      <c r="B51">
        <v>-2021</v>
      </c>
      <c r="C51" s="1" t="s">
        <v>29</v>
      </c>
      <c r="D51">
        <v>5.8</v>
      </c>
      <c r="E51" s="1" t="s">
        <v>212</v>
      </c>
      <c r="F51" s="1" t="s">
        <v>213</v>
      </c>
      <c r="G51" s="2">
        <v>132378</v>
      </c>
      <c r="H51">
        <v>148</v>
      </c>
    </row>
    <row r="52" spans="1:8" ht="360" x14ac:dyDescent="0.25">
      <c r="A52" t="s">
        <v>214</v>
      </c>
      <c r="B52" t="s">
        <v>108</v>
      </c>
      <c r="C52" s="1" t="s">
        <v>81</v>
      </c>
      <c r="D52">
        <v>8.9</v>
      </c>
      <c r="E52" s="1" t="s">
        <v>215</v>
      </c>
      <c r="F52" s="1" t="s">
        <v>216</v>
      </c>
      <c r="G52" s="2">
        <v>341221</v>
      </c>
      <c r="H52">
        <v>53</v>
      </c>
    </row>
    <row r="53" spans="1:8" ht="330" x14ac:dyDescent="0.25">
      <c r="A53" t="s">
        <v>217</v>
      </c>
      <c r="B53" t="s">
        <v>218</v>
      </c>
      <c r="C53" s="1" t="s">
        <v>104</v>
      </c>
      <c r="D53">
        <v>8.3000000000000007</v>
      </c>
      <c r="E53" s="1" t="s">
        <v>219</v>
      </c>
      <c r="F53" s="1" t="s">
        <v>220</v>
      </c>
      <c r="G53" s="2">
        <v>624036</v>
      </c>
      <c r="H53">
        <v>22</v>
      </c>
    </row>
    <row r="54" spans="1:8" ht="240" x14ac:dyDescent="0.25">
      <c r="A54" t="s">
        <v>221</v>
      </c>
      <c r="B54" t="s">
        <v>222</v>
      </c>
      <c r="C54" s="1" t="s">
        <v>47</v>
      </c>
      <c r="D54">
        <v>8.5</v>
      </c>
      <c r="E54" s="1" t="s">
        <v>223</v>
      </c>
      <c r="F54" s="1" t="s">
        <v>224</v>
      </c>
      <c r="G54" s="2">
        <v>231013</v>
      </c>
      <c r="H54">
        <v>22</v>
      </c>
    </row>
    <row r="55" spans="1:8" ht="210" x14ac:dyDescent="0.25">
      <c r="A55" t="s">
        <v>225</v>
      </c>
      <c r="B55" t="s">
        <v>226</v>
      </c>
      <c r="C55" s="1" t="s">
        <v>81</v>
      </c>
      <c r="D55">
        <v>8.5</v>
      </c>
      <c r="E55" s="1" t="s">
        <v>227</v>
      </c>
      <c r="F55" s="1" t="s">
        <v>228</v>
      </c>
      <c r="G55" s="2">
        <v>270445</v>
      </c>
      <c r="H55">
        <v>45</v>
      </c>
    </row>
    <row r="56" spans="1:8" ht="390" x14ac:dyDescent="0.25">
      <c r="A56" t="s">
        <v>229</v>
      </c>
      <c r="B56" t="s">
        <v>230</v>
      </c>
      <c r="C56" s="1" t="s">
        <v>231</v>
      </c>
      <c r="D56">
        <v>7.9</v>
      </c>
      <c r="E56" s="1" t="s">
        <v>232</v>
      </c>
      <c r="F56" s="1" t="s">
        <v>233</v>
      </c>
      <c r="G56" s="2">
        <v>22971</v>
      </c>
      <c r="H56">
        <v>44</v>
      </c>
    </row>
    <row r="57" spans="1:8" ht="409.5" x14ac:dyDescent="0.25">
      <c r="A57" t="s">
        <v>234</v>
      </c>
      <c r="B57" t="s">
        <v>235</v>
      </c>
      <c r="C57" s="1" t="s">
        <v>96</v>
      </c>
      <c r="D57">
        <v>7.7</v>
      </c>
      <c r="E57" s="1" t="s">
        <v>236</v>
      </c>
      <c r="F57" s="1" t="s">
        <v>237</v>
      </c>
      <c r="G57" s="2">
        <v>293434</v>
      </c>
      <c r="H57">
        <v>43</v>
      </c>
    </row>
    <row r="58" spans="1:8" ht="409.5" x14ac:dyDescent="0.25">
      <c r="A58" t="s">
        <v>238</v>
      </c>
      <c r="B58">
        <v>-2020</v>
      </c>
      <c r="C58" s="1" t="s">
        <v>38</v>
      </c>
      <c r="D58">
        <v>3.3</v>
      </c>
      <c r="E58" s="1" t="s">
        <v>239</v>
      </c>
      <c r="F58" s="1" t="s">
        <v>240</v>
      </c>
      <c r="G58" s="2">
        <v>63620</v>
      </c>
      <c r="H58">
        <v>114</v>
      </c>
    </row>
    <row r="59" spans="1:8" ht="330" x14ac:dyDescent="0.25">
      <c r="A59" t="s">
        <v>241</v>
      </c>
      <c r="B59" t="s">
        <v>51</v>
      </c>
      <c r="C59" s="1" t="s">
        <v>242</v>
      </c>
      <c r="D59">
        <v>7.9</v>
      </c>
      <c r="E59" s="1" t="s">
        <v>243</v>
      </c>
      <c r="F59" s="1" t="s">
        <v>244</v>
      </c>
      <c r="G59" s="2">
        <v>23960</v>
      </c>
      <c r="H59">
        <v>30</v>
      </c>
    </row>
    <row r="60" spans="1:8" ht="360" x14ac:dyDescent="0.25">
      <c r="A60" t="s">
        <v>245</v>
      </c>
      <c r="B60" t="s">
        <v>246</v>
      </c>
      <c r="C60" s="1" t="s">
        <v>242</v>
      </c>
      <c r="D60">
        <v>7.8</v>
      </c>
      <c r="E60" s="1" t="s">
        <v>247</v>
      </c>
      <c r="F60" s="1" t="s">
        <v>248</v>
      </c>
      <c r="G60" s="2">
        <v>38618</v>
      </c>
      <c r="H60">
        <v>43</v>
      </c>
    </row>
    <row r="61" spans="1:8" ht="285" x14ac:dyDescent="0.25">
      <c r="A61" t="s">
        <v>249</v>
      </c>
      <c r="B61" t="s">
        <v>250</v>
      </c>
      <c r="C61" s="1" t="s">
        <v>251</v>
      </c>
      <c r="D61">
        <v>7.6</v>
      </c>
      <c r="E61" s="1" t="s">
        <v>252</v>
      </c>
      <c r="F61" s="1" t="s">
        <v>253</v>
      </c>
      <c r="G61" s="2">
        <v>266386</v>
      </c>
      <c r="H61">
        <v>60</v>
      </c>
    </row>
    <row r="62" spans="1:8" ht="330" x14ac:dyDescent="0.25">
      <c r="A62" t="s">
        <v>254</v>
      </c>
      <c r="B62">
        <v>-2020</v>
      </c>
      <c r="C62" s="1" t="s">
        <v>86</v>
      </c>
      <c r="D62">
        <v>8.6</v>
      </c>
      <c r="E62" s="1" t="s">
        <v>255</v>
      </c>
      <c r="F62" s="1" t="s">
        <v>256</v>
      </c>
      <c r="G62" s="2">
        <v>336801</v>
      </c>
      <c r="H62">
        <v>395</v>
      </c>
    </row>
    <row r="63" spans="1:8" ht="360" x14ac:dyDescent="0.25">
      <c r="A63" t="s">
        <v>257</v>
      </c>
      <c r="B63" t="s">
        <v>95</v>
      </c>
      <c r="C63" s="1" t="s">
        <v>109</v>
      </c>
      <c r="D63">
        <v>6.8</v>
      </c>
      <c r="E63" s="1" t="s">
        <v>258</v>
      </c>
      <c r="F63" s="1" t="s">
        <v>259</v>
      </c>
      <c r="G63" s="2">
        <v>95897</v>
      </c>
      <c r="H63">
        <v>42</v>
      </c>
    </row>
    <row r="64" spans="1:8" ht="375" x14ac:dyDescent="0.25">
      <c r="A64" t="s">
        <v>260</v>
      </c>
      <c r="B64" t="s">
        <v>261</v>
      </c>
      <c r="C64" s="1" t="s">
        <v>262</v>
      </c>
      <c r="D64">
        <v>8.6</v>
      </c>
      <c r="E64" s="1" t="s">
        <v>263</v>
      </c>
      <c r="F64" s="1" t="s">
        <v>264</v>
      </c>
      <c r="G64" s="2">
        <v>106181</v>
      </c>
      <c r="H64">
        <v>44</v>
      </c>
    </row>
    <row r="65" spans="1:9" ht="409.5" x14ac:dyDescent="0.25">
      <c r="A65" t="s">
        <v>265</v>
      </c>
      <c r="B65">
        <v>-2021</v>
      </c>
      <c r="C65" s="1" t="s">
        <v>266</v>
      </c>
      <c r="D65">
        <v>5.4</v>
      </c>
      <c r="E65" s="1" t="s">
        <v>267</v>
      </c>
      <c r="F65" s="1" t="s">
        <v>268</v>
      </c>
      <c r="G65" s="2">
        <v>2606</v>
      </c>
      <c r="H65">
        <v>110</v>
      </c>
    </row>
    <row r="66" spans="1:9" ht="375" x14ac:dyDescent="0.25">
      <c r="A66" t="s">
        <v>269</v>
      </c>
      <c r="B66">
        <v>-2021</v>
      </c>
      <c r="C66" s="1" t="s">
        <v>104</v>
      </c>
      <c r="D66">
        <v>5.7</v>
      </c>
      <c r="E66" s="1" t="s">
        <v>270</v>
      </c>
      <c r="F66" s="1" t="s">
        <v>271</v>
      </c>
      <c r="G66" s="2">
        <v>1591</v>
      </c>
      <c r="H66">
        <v>101</v>
      </c>
    </row>
    <row r="67" spans="1:9" ht="409.5" x14ac:dyDescent="0.25">
      <c r="A67" t="s">
        <v>272</v>
      </c>
      <c r="B67" t="s">
        <v>51</v>
      </c>
      <c r="C67" s="1" t="s">
        <v>273</v>
      </c>
      <c r="D67">
        <v>7.7</v>
      </c>
      <c r="E67" s="1" t="s">
        <v>274</v>
      </c>
      <c r="F67" s="1" t="s">
        <v>275</v>
      </c>
      <c r="G67" s="2">
        <v>15048</v>
      </c>
      <c r="H67">
        <v>42</v>
      </c>
    </row>
    <row r="68" spans="1:9" ht="300" x14ac:dyDescent="0.25">
      <c r="A68" t="s">
        <v>276</v>
      </c>
      <c r="B68" t="s">
        <v>128</v>
      </c>
      <c r="C68" s="1" t="s">
        <v>277</v>
      </c>
      <c r="D68">
        <v>8.5</v>
      </c>
      <c r="E68" s="1" t="s">
        <v>278</v>
      </c>
      <c r="F68" s="1" t="s">
        <v>279</v>
      </c>
      <c r="G68" s="2">
        <v>119644</v>
      </c>
      <c r="H68">
        <v>60</v>
      </c>
    </row>
    <row r="69" spans="1:9" ht="210" x14ac:dyDescent="0.25">
      <c r="A69" t="s">
        <v>280</v>
      </c>
      <c r="B69" t="s">
        <v>281</v>
      </c>
      <c r="C69" s="1" t="s">
        <v>86</v>
      </c>
      <c r="D69">
        <v>8.1</v>
      </c>
      <c r="E69" s="1" t="s">
        <v>282</v>
      </c>
      <c r="F69" s="1" t="s">
        <v>283</v>
      </c>
      <c r="G69" s="2">
        <v>27709</v>
      </c>
      <c r="H69">
        <v>43</v>
      </c>
    </row>
    <row r="70" spans="1:9" ht="210" x14ac:dyDescent="0.25">
      <c r="A70" t="s">
        <v>284</v>
      </c>
      <c r="B70" t="s">
        <v>285</v>
      </c>
      <c r="C70" s="1" t="s">
        <v>43</v>
      </c>
      <c r="D70">
        <v>8.6999999999999993</v>
      </c>
      <c r="E70" s="1" t="s">
        <v>286</v>
      </c>
      <c r="F70" s="1" t="s">
        <v>287</v>
      </c>
      <c r="G70" s="2">
        <v>46751</v>
      </c>
      <c r="H70">
        <v>60</v>
      </c>
    </row>
    <row r="71" spans="1:9" ht="409.5" x14ac:dyDescent="0.25">
      <c r="A71" t="s">
        <v>288</v>
      </c>
      <c r="B71" t="s">
        <v>289</v>
      </c>
      <c r="C71" s="1" t="s">
        <v>277</v>
      </c>
      <c r="D71">
        <v>7.6</v>
      </c>
      <c r="E71" s="1" t="s">
        <v>290</v>
      </c>
      <c r="F71" s="1" t="s">
        <v>291</v>
      </c>
      <c r="G71" s="2">
        <v>226962</v>
      </c>
      <c r="H71">
        <v>43</v>
      </c>
    </row>
    <row r="72" spans="1:9" ht="409.5" x14ac:dyDescent="0.25">
      <c r="A72" t="s">
        <v>292</v>
      </c>
      <c r="B72" t="s">
        <v>293</v>
      </c>
      <c r="C72" s="1" t="s">
        <v>47</v>
      </c>
      <c r="D72">
        <v>7.7</v>
      </c>
      <c r="E72" s="1" t="s">
        <v>294</v>
      </c>
      <c r="F72" s="1" t="s">
        <v>295</v>
      </c>
      <c r="G72" s="2">
        <v>200421</v>
      </c>
      <c r="H72">
        <v>22</v>
      </c>
    </row>
    <row r="73" spans="1:9" ht="409.5" x14ac:dyDescent="0.25">
      <c r="A73" t="s">
        <v>296</v>
      </c>
      <c r="B73" t="s">
        <v>297</v>
      </c>
      <c r="C73" s="1" t="s">
        <v>34</v>
      </c>
      <c r="D73">
        <v>8.3000000000000007</v>
      </c>
      <c r="E73" s="1" t="s">
        <v>298</v>
      </c>
      <c r="F73" s="1" t="s">
        <v>299</v>
      </c>
      <c r="G73" s="2">
        <v>492438</v>
      </c>
      <c r="H73">
        <v>44</v>
      </c>
    </row>
    <row r="74" spans="1:9" ht="285" x14ac:dyDescent="0.25">
      <c r="A74" t="s">
        <v>300</v>
      </c>
      <c r="B74" t="s">
        <v>51</v>
      </c>
      <c r="C74" s="1" t="s">
        <v>91</v>
      </c>
      <c r="D74">
        <v>8.3000000000000007</v>
      </c>
      <c r="E74" s="1" t="s">
        <v>301</v>
      </c>
      <c r="F74" s="1" t="s">
        <v>302</v>
      </c>
      <c r="G74" s="2">
        <v>177274</v>
      </c>
      <c r="H74">
        <v>45</v>
      </c>
    </row>
    <row r="75" spans="1:9" ht="345" x14ac:dyDescent="0.25">
      <c r="A75" t="s">
        <v>303</v>
      </c>
      <c r="B75">
        <v>-2021</v>
      </c>
      <c r="C75" s="1" t="s">
        <v>64</v>
      </c>
      <c r="D75">
        <v>5.7</v>
      </c>
      <c r="E75" s="1" t="s">
        <v>304</v>
      </c>
      <c r="F75" s="1" t="s">
        <v>305</v>
      </c>
      <c r="G75" s="2">
        <v>8822</v>
      </c>
      <c r="H75">
        <v>95</v>
      </c>
    </row>
    <row r="76" spans="1:9" ht="315" x14ac:dyDescent="0.25">
      <c r="A76" t="s">
        <v>306</v>
      </c>
      <c r="B76" t="s">
        <v>14</v>
      </c>
      <c r="C76" s="1" t="s">
        <v>68</v>
      </c>
      <c r="D76">
        <v>6.6</v>
      </c>
      <c r="E76" s="1" t="s">
        <v>307</v>
      </c>
      <c r="F76" s="1" t="s">
        <v>308</v>
      </c>
      <c r="G76">
        <v>848</v>
      </c>
      <c r="H76">
        <v>32</v>
      </c>
    </row>
    <row r="77" spans="1:9" ht="300" x14ac:dyDescent="0.25">
      <c r="A77" t="s">
        <v>309</v>
      </c>
      <c r="B77" t="s">
        <v>14</v>
      </c>
      <c r="C77" s="1" t="s">
        <v>38</v>
      </c>
      <c r="D77">
        <v>8.6</v>
      </c>
      <c r="E77" s="1" t="s">
        <v>310</v>
      </c>
      <c r="F77" s="1" t="s">
        <v>311</v>
      </c>
      <c r="G77" s="2">
        <v>16954</v>
      </c>
      <c r="H77">
        <v>50</v>
      </c>
    </row>
    <row r="78" spans="1:9" ht="345" x14ac:dyDescent="0.25">
      <c r="A78" t="s">
        <v>312</v>
      </c>
      <c r="B78" t="s">
        <v>14</v>
      </c>
      <c r="C78" s="1" t="s">
        <v>109</v>
      </c>
      <c r="D78">
        <v>7.7</v>
      </c>
      <c r="E78" s="1" t="s">
        <v>313</v>
      </c>
      <c r="F78" s="1" t="s">
        <v>314</v>
      </c>
      <c r="G78" s="2">
        <v>60283</v>
      </c>
    </row>
    <row r="79" spans="1:9" ht="409.5" x14ac:dyDescent="0.25">
      <c r="A79" t="s">
        <v>315</v>
      </c>
      <c r="B79">
        <v>-2017</v>
      </c>
      <c r="C79" s="1" t="s">
        <v>316</v>
      </c>
      <c r="D79">
        <v>6.9</v>
      </c>
      <c r="E79" s="1" t="s">
        <v>317</v>
      </c>
      <c r="F79" s="1" t="s">
        <v>318</v>
      </c>
      <c r="G79" s="2">
        <v>205979</v>
      </c>
      <c r="H79">
        <v>118</v>
      </c>
      <c r="I79" t="s">
        <v>319</v>
      </c>
    </row>
    <row r="80" spans="1:9" ht="409.5" x14ac:dyDescent="0.25">
      <c r="A80" t="s">
        <v>320</v>
      </c>
      <c r="B80" t="s">
        <v>321</v>
      </c>
      <c r="C80" s="1" t="s">
        <v>86</v>
      </c>
      <c r="D80">
        <v>8.6</v>
      </c>
      <c r="E80" s="1" t="s">
        <v>322</v>
      </c>
      <c r="F80" s="1" t="s">
        <v>323</v>
      </c>
      <c r="G80" s="2">
        <v>216203</v>
      </c>
      <c r="H80">
        <v>47</v>
      </c>
    </row>
    <row r="81" spans="1:9" ht="315" x14ac:dyDescent="0.25">
      <c r="A81" t="s">
        <v>324</v>
      </c>
      <c r="B81" t="s">
        <v>281</v>
      </c>
      <c r="C81" s="1" t="s">
        <v>81</v>
      </c>
      <c r="D81">
        <v>7.5</v>
      </c>
      <c r="E81" s="1" t="s">
        <v>325</v>
      </c>
      <c r="F81" s="1" t="s">
        <v>326</v>
      </c>
      <c r="G81" s="2">
        <v>59730</v>
      </c>
      <c r="H81">
        <v>60</v>
      </c>
    </row>
    <row r="82" spans="1:9" ht="330" x14ac:dyDescent="0.25">
      <c r="A82" t="s">
        <v>327</v>
      </c>
      <c r="B82" t="s">
        <v>328</v>
      </c>
      <c r="C82" s="1" t="s">
        <v>91</v>
      </c>
      <c r="D82">
        <v>8.1</v>
      </c>
      <c r="E82" s="1" t="s">
        <v>329</v>
      </c>
      <c r="F82" s="1" t="s">
        <v>330</v>
      </c>
      <c r="G82" s="2">
        <v>106650</v>
      </c>
      <c r="H82">
        <v>44</v>
      </c>
    </row>
    <row r="83" spans="1:9" ht="375" x14ac:dyDescent="0.25">
      <c r="A83" t="s">
        <v>331</v>
      </c>
      <c r="B83" t="s">
        <v>14</v>
      </c>
      <c r="C83" s="1" t="s">
        <v>164</v>
      </c>
      <c r="D83">
        <v>6.5</v>
      </c>
      <c r="E83" s="1" t="s">
        <v>332</v>
      </c>
      <c r="F83" s="1" t="s">
        <v>333</v>
      </c>
      <c r="G83" s="2">
        <v>6940</v>
      </c>
      <c r="H83">
        <v>31</v>
      </c>
    </row>
    <row r="84" spans="1:9" ht="315" x14ac:dyDescent="0.25">
      <c r="A84" t="s">
        <v>334</v>
      </c>
      <c r="B84" t="s">
        <v>14</v>
      </c>
      <c r="C84" s="1" t="s">
        <v>34</v>
      </c>
      <c r="D84">
        <v>7.5</v>
      </c>
      <c r="E84" s="1" t="s">
        <v>335</v>
      </c>
      <c r="F84" s="1" t="s">
        <v>336</v>
      </c>
      <c r="G84" s="2">
        <v>84428</v>
      </c>
      <c r="H84">
        <v>45</v>
      </c>
    </row>
    <row r="85" spans="1:9" ht="345" x14ac:dyDescent="0.25">
      <c r="A85" t="s">
        <v>337</v>
      </c>
      <c r="B85">
        <v>-2021</v>
      </c>
      <c r="C85" s="1" t="s">
        <v>15</v>
      </c>
      <c r="D85">
        <v>6.9</v>
      </c>
      <c r="E85" s="1" t="s">
        <v>338</v>
      </c>
      <c r="F85" s="1" t="s">
        <v>339</v>
      </c>
      <c r="G85" s="2">
        <v>2353</v>
      </c>
      <c r="H85">
        <v>104</v>
      </c>
    </row>
    <row r="86" spans="1:9" ht="315" x14ac:dyDescent="0.25">
      <c r="A86" t="s">
        <v>340</v>
      </c>
      <c r="B86" t="s">
        <v>341</v>
      </c>
      <c r="C86" s="1" t="s">
        <v>342</v>
      </c>
      <c r="D86">
        <v>8.4</v>
      </c>
      <c r="E86" s="1" t="s">
        <v>343</v>
      </c>
      <c r="F86" s="1" t="s">
        <v>344</v>
      </c>
      <c r="G86" s="2">
        <v>11764</v>
      </c>
      <c r="H86">
        <v>45</v>
      </c>
    </row>
    <row r="87" spans="1:9" ht="405" x14ac:dyDescent="0.25">
      <c r="A87" t="s">
        <v>345</v>
      </c>
      <c r="B87">
        <v>-1993</v>
      </c>
      <c r="C87" s="1" t="s">
        <v>346</v>
      </c>
      <c r="D87">
        <v>8.1</v>
      </c>
      <c r="E87" s="1" t="s">
        <v>347</v>
      </c>
      <c r="F87" s="1" t="s">
        <v>348</v>
      </c>
      <c r="G87" s="2">
        <v>897444</v>
      </c>
      <c r="H87">
        <v>127</v>
      </c>
      <c r="I87" t="s">
        <v>349</v>
      </c>
    </row>
    <row r="88" spans="1:9" ht="315" x14ac:dyDescent="0.25">
      <c r="A88" t="s">
        <v>350</v>
      </c>
      <c r="B88" t="s">
        <v>351</v>
      </c>
      <c r="C88" s="1" t="s">
        <v>352</v>
      </c>
      <c r="D88">
        <v>8.1</v>
      </c>
      <c r="E88" s="1" t="s">
        <v>353</v>
      </c>
      <c r="F88" s="1" t="s">
        <v>354</v>
      </c>
      <c r="G88" s="2">
        <v>312584</v>
      </c>
      <c r="H88">
        <v>22</v>
      </c>
    </row>
    <row r="89" spans="1:9" ht="210" x14ac:dyDescent="0.25">
      <c r="A89" t="s">
        <v>355</v>
      </c>
      <c r="B89" t="s">
        <v>356</v>
      </c>
      <c r="C89" s="1" t="s">
        <v>34</v>
      </c>
      <c r="D89">
        <v>8.6</v>
      </c>
      <c r="E89" s="1" t="s">
        <v>357</v>
      </c>
      <c r="F89" s="1" t="s">
        <v>358</v>
      </c>
      <c r="G89" s="2">
        <v>374963</v>
      </c>
      <c r="H89">
        <v>54</v>
      </c>
    </row>
    <row r="90" spans="1:9" ht="360" x14ac:dyDescent="0.25">
      <c r="A90" t="s">
        <v>359</v>
      </c>
      <c r="B90" t="s">
        <v>250</v>
      </c>
      <c r="C90" s="1" t="s">
        <v>43</v>
      </c>
      <c r="D90">
        <v>8.8000000000000007</v>
      </c>
      <c r="E90" s="1" t="s">
        <v>360</v>
      </c>
      <c r="F90" s="1" t="s">
        <v>361</v>
      </c>
      <c r="G90" s="2">
        <v>312629</v>
      </c>
      <c r="H90">
        <v>60</v>
      </c>
    </row>
    <row r="91" spans="1:9" ht="345" x14ac:dyDescent="0.25">
      <c r="A91" t="s">
        <v>362</v>
      </c>
      <c r="B91" t="s">
        <v>95</v>
      </c>
      <c r="C91" s="1" t="s">
        <v>15</v>
      </c>
      <c r="D91">
        <v>8.4</v>
      </c>
      <c r="E91" s="1" t="s">
        <v>363</v>
      </c>
      <c r="F91" s="1" t="s">
        <v>364</v>
      </c>
      <c r="G91" s="2">
        <v>44367</v>
      </c>
      <c r="H91">
        <v>24</v>
      </c>
    </row>
    <row r="92" spans="1:9" ht="345" x14ac:dyDescent="0.25">
      <c r="A92" t="s">
        <v>365</v>
      </c>
      <c r="B92" t="s">
        <v>281</v>
      </c>
      <c r="C92" s="1" t="s">
        <v>366</v>
      </c>
      <c r="D92">
        <v>8.6</v>
      </c>
      <c r="E92" s="1" t="s">
        <v>367</v>
      </c>
      <c r="F92" s="1" t="s">
        <v>368</v>
      </c>
      <c r="G92" s="2">
        <v>122268</v>
      </c>
      <c r="H92">
        <v>30</v>
      </c>
    </row>
    <row r="93" spans="1:9" ht="315" x14ac:dyDescent="0.25">
      <c r="A93" t="s">
        <v>369</v>
      </c>
      <c r="B93" t="s">
        <v>51</v>
      </c>
      <c r="C93" s="1" t="s">
        <v>155</v>
      </c>
      <c r="D93">
        <v>7.1</v>
      </c>
      <c r="E93" s="1" t="s">
        <v>370</v>
      </c>
      <c r="F93" s="1" t="s">
        <v>371</v>
      </c>
      <c r="G93" s="2">
        <v>6388</v>
      </c>
      <c r="H93">
        <v>92</v>
      </c>
    </row>
    <row r="94" spans="1:9" ht="225" x14ac:dyDescent="0.25">
      <c r="A94" t="s">
        <v>372</v>
      </c>
      <c r="B94" t="s">
        <v>373</v>
      </c>
      <c r="C94" s="1" t="s">
        <v>34</v>
      </c>
      <c r="D94">
        <v>7.8</v>
      </c>
      <c r="E94" s="1" t="s">
        <v>374</v>
      </c>
      <c r="F94" s="1" t="s">
        <v>375</v>
      </c>
      <c r="G94" s="2">
        <v>216458</v>
      </c>
      <c r="H94">
        <v>42</v>
      </c>
    </row>
    <row r="95" spans="1:9" ht="285" x14ac:dyDescent="0.25">
      <c r="A95" t="s">
        <v>376</v>
      </c>
      <c r="B95" t="s">
        <v>95</v>
      </c>
      <c r="C95" s="1" t="s">
        <v>86</v>
      </c>
      <c r="D95">
        <v>8.4</v>
      </c>
      <c r="E95" s="1" t="s">
        <v>377</v>
      </c>
      <c r="F95" s="1" t="s">
        <v>378</v>
      </c>
      <c r="G95" s="2">
        <v>74094</v>
      </c>
      <c r="H95">
        <v>60</v>
      </c>
    </row>
    <row r="96" spans="1:9" ht="210" x14ac:dyDescent="0.25">
      <c r="A96" t="s">
        <v>379</v>
      </c>
      <c r="B96" t="s">
        <v>124</v>
      </c>
      <c r="C96" s="1" t="s">
        <v>109</v>
      </c>
      <c r="D96">
        <v>7.5</v>
      </c>
      <c r="E96" s="1" t="s">
        <v>380</v>
      </c>
      <c r="F96" s="1" t="s">
        <v>381</v>
      </c>
      <c r="G96" s="2">
        <v>205119</v>
      </c>
      <c r="H96">
        <v>45</v>
      </c>
    </row>
    <row r="97" spans="1:9" ht="270" x14ac:dyDescent="0.25">
      <c r="A97" t="s">
        <v>382</v>
      </c>
      <c r="B97">
        <v>-2016</v>
      </c>
      <c r="C97" s="1" t="s">
        <v>383</v>
      </c>
      <c r="D97">
        <v>7.1</v>
      </c>
      <c r="E97" s="1" t="s">
        <v>384</v>
      </c>
      <c r="F97" s="1" t="s">
        <v>385</v>
      </c>
      <c r="G97" s="2">
        <v>237601</v>
      </c>
      <c r="H97">
        <v>88</v>
      </c>
      <c r="I97" t="s">
        <v>386</v>
      </c>
    </row>
    <row r="98" spans="1:9" ht="375" x14ac:dyDescent="0.25">
      <c r="A98" t="s">
        <v>387</v>
      </c>
      <c r="B98">
        <v>-2021</v>
      </c>
      <c r="C98" s="1" t="s">
        <v>109</v>
      </c>
      <c r="D98">
        <v>5.6</v>
      </c>
      <c r="E98" s="1" t="s">
        <v>388</v>
      </c>
      <c r="F98" s="1" t="s">
        <v>389</v>
      </c>
      <c r="G98" s="2">
        <v>20561</v>
      </c>
      <c r="H98">
        <v>109</v>
      </c>
    </row>
    <row r="99" spans="1:9" ht="409.5" x14ac:dyDescent="0.25">
      <c r="A99" t="s">
        <v>390</v>
      </c>
      <c r="B99" t="s">
        <v>391</v>
      </c>
      <c r="C99" s="1" t="s">
        <v>164</v>
      </c>
      <c r="D99">
        <v>7.5</v>
      </c>
      <c r="E99" s="1" t="s">
        <v>392</v>
      </c>
      <c r="F99" s="1" t="s">
        <v>393</v>
      </c>
      <c r="G99" s="2">
        <v>414712</v>
      </c>
      <c r="H99">
        <v>42</v>
      </c>
    </row>
    <row r="100" spans="1:9" ht="409.5" x14ac:dyDescent="0.25">
      <c r="A100" t="s">
        <v>394</v>
      </c>
      <c r="B100" t="s">
        <v>395</v>
      </c>
      <c r="C100" s="1" t="s">
        <v>242</v>
      </c>
      <c r="D100">
        <v>8</v>
      </c>
      <c r="E100" s="1" t="s">
        <v>396</v>
      </c>
      <c r="F100" s="1" t="s">
        <v>397</v>
      </c>
      <c r="G100" s="2">
        <v>284554</v>
      </c>
      <c r="H100">
        <v>59</v>
      </c>
    </row>
    <row r="101" spans="1:9" ht="270" x14ac:dyDescent="0.25">
      <c r="A101" t="s">
        <v>398</v>
      </c>
      <c r="B101" t="s">
        <v>399</v>
      </c>
      <c r="C101" s="1" t="s">
        <v>38</v>
      </c>
      <c r="D101">
        <v>7.4</v>
      </c>
      <c r="E101" s="1" t="s">
        <v>400</v>
      </c>
      <c r="F101" s="1" t="s">
        <v>401</v>
      </c>
      <c r="G101" s="2">
        <v>159666</v>
      </c>
      <c r="H101">
        <v>42</v>
      </c>
    </row>
    <row r="102" spans="1:9" ht="285" x14ac:dyDescent="0.25">
      <c r="A102" t="s">
        <v>402</v>
      </c>
      <c r="B102" t="s">
        <v>33</v>
      </c>
      <c r="C102" s="1" t="s">
        <v>38</v>
      </c>
      <c r="D102">
        <v>7.3</v>
      </c>
      <c r="E102" s="1" t="s">
        <v>403</v>
      </c>
      <c r="F102" s="1" t="s">
        <v>404</v>
      </c>
      <c r="G102" s="2">
        <v>83944</v>
      </c>
      <c r="H102">
        <v>60</v>
      </c>
    </row>
    <row r="103" spans="1:9" ht="210" x14ac:dyDescent="0.25">
      <c r="A103" t="s">
        <v>405</v>
      </c>
      <c r="B103" t="s">
        <v>246</v>
      </c>
      <c r="C103" s="1" t="s">
        <v>91</v>
      </c>
      <c r="D103">
        <v>8.1999999999999993</v>
      </c>
      <c r="E103" s="1" t="s">
        <v>406</v>
      </c>
      <c r="F103" s="1" t="s">
        <v>407</v>
      </c>
      <c r="G103" s="2">
        <v>33440</v>
      </c>
      <c r="H103">
        <v>30</v>
      </c>
    </row>
    <row r="104" spans="1:9" ht="315" x14ac:dyDescent="0.25">
      <c r="A104" t="s">
        <v>408</v>
      </c>
      <c r="B104" t="s">
        <v>409</v>
      </c>
      <c r="C104" s="1" t="s">
        <v>43</v>
      </c>
      <c r="D104">
        <v>8.3000000000000007</v>
      </c>
      <c r="E104" s="1" t="s">
        <v>410</v>
      </c>
      <c r="F104" s="1" t="s">
        <v>411</v>
      </c>
      <c r="G104" s="2">
        <v>322307</v>
      </c>
      <c r="H104">
        <v>55</v>
      </c>
    </row>
    <row r="105" spans="1:9" ht="285" x14ac:dyDescent="0.25">
      <c r="A105" t="s">
        <v>412</v>
      </c>
      <c r="B105" t="s">
        <v>85</v>
      </c>
      <c r="C105" s="1" t="s">
        <v>43</v>
      </c>
      <c r="D105">
        <v>6.8</v>
      </c>
      <c r="E105" s="1" t="s">
        <v>413</v>
      </c>
      <c r="F105" s="1" t="s">
        <v>414</v>
      </c>
      <c r="G105" s="2">
        <v>126112</v>
      </c>
      <c r="H105">
        <v>45</v>
      </c>
    </row>
    <row r="106" spans="1:9" ht="225" x14ac:dyDescent="0.25">
      <c r="A106" t="s">
        <v>415</v>
      </c>
      <c r="B106" t="s">
        <v>416</v>
      </c>
      <c r="C106" s="1" t="s">
        <v>43</v>
      </c>
      <c r="D106">
        <v>9.1</v>
      </c>
      <c r="E106" s="1" t="s">
        <v>417</v>
      </c>
      <c r="F106" s="1" t="s">
        <v>418</v>
      </c>
      <c r="G106" s="2">
        <v>839029</v>
      </c>
      <c r="H106">
        <v>88</v>
      </c>
    </row>
    <row r="107" spans="1:9" ht="285" x14ac:dyDescent="0.25">
      <c r="A107" t="s">
        <v>419</v>
      </c>
      <c r="B107">
        <v>-2021</v>
      </c>
      <c r="C107" s="1" t="s">
        <v>86</v>
      </c>
      <c r="D107">
        <v>7.4</v>
      </c>
      <c r="E107" s="1" t="s">
        <v>420</v>
      </c>
      <c r="F107" s="1" t="s">
        <v>421</v>
      </c>
      <c r="G107" s="2">
        <v>1336</v>
      </c>
    </row>
    <row r="108" spans="1:9" ht="390" x14ac:dyDescent="0.25">
      <c r="A108" t="s">
        <v>422</v>
      </c>
      <c r="B108" t="s">
        <v>59</v>
      </c>
      <c r="C108" s="1" t="s">
        <v>34</v>
      </c>
      <c r="D108">
        <v>8</v>
      </c>
      <c r="E108" s="1" t="s">
        <v>423</v>
      </c>
      <c r="F108" s="1" t="s">
        <v>424</v>
      </c>
      <c r="G108" s="2">
        <v>23318</v>
      </c>
      <c r="H108">
        <v>42</v>
      </c>
    </row>
    <row r="109" spans="1:9" ht="255" x14ac:dyDescent="0.25">
      <c r="A109" t="s">
        <v>425</v>
      </c>
      <c r="B109" t="s">
        <v>426</v>
      </c>
      <c r="C109" s="1" t="s">
        <v>43</v>
      </c>
      <c r="D109">
        <v>7.6</v>
      </c>
      <c r="E109" s="1" t="s">
        <v>427</v>
      </c>
      <c r="F109" s="1" t="s">
        <v>428</v>
      </c>
      <c r="G109" s="2">
        <v>78589</v>
      </c>
      <c r="H109">
        <v>60</v>
      </c>
    </row>
    <row r="110" spans="1:9" ht="240" x14ac:dyDescent="0.25">
      <c r="A110" t="s">
        <v>429</v>
      </c>
      <c r="B110" t="s">
        <v>51</v>
      </c>
      <c r="C110" s="1" t="s">
        <v>430</v>
      </c>
      <c r="D110">
        <v>8</v>
      </c>
      <c r="E110" s="1" t="s">
        <v>431</v>
      </c>
      <c r="F110" s="1" t="s">
        <v>432</v>
      </c>
      <c r="G110" s="2">
        <v>175513</v>
      </c>
      <c r="H110">
        <v>60</v>
      </c>
    </row>
    <row r="111" spans="1:9" ht="195" x14ac:dyDescent="0.25">
      <c r="A111" t="s">
        <v>433</v>
      </c>
      <c r="B111" t="s">
        <v>434</v>
      </c>
      <c r="C111" s="1" t="s">
        <v>109</v>
      </c>
      <c r="D111">
        <v>6.2</v>
      </c>
      <c r="E111" s="1" t="s">
        <v>435</v>
      </c>
      <c r="F111" s="1" t="s">
        <v>436</v>
      </c>
      <c r="G111" s="2">
        <v>115373</v>
      </c>
      <c r="H111">
        <v>43</v>
      </c>
    </row>
    <row r="112" spans="1:9" ht="409.5" x14ac:dyDescent="0.25">
      <c r="A112" t="s">
        <v>437</v>
      </c>
      <c r="B112" t="s">
        <v>289</v>
      </c>
      <c r="C112" s="1" t="s">
        <v>438</v>
      </c>
      <c r="D112">
        <v>8.6999999999999993</v>
      </c>
      <c r="E112" s="1" t="s">
        <v>439</v>
      </c>
      <c r="F112" s="1" t="s">
        <v>440</v>
      </c>
      <c r="G112" s="2">
        <v>124318</v>
      </c>
      <c r="H112">
        <v>25</v>
      </c>
    </row>
    <row r="113" spans="1:9" ht="330" x14ac:dyDescent="0.25">
      <c r="A113" t="s">
        <v>441</v>
      </c>
      <c r="B113">
        <v>-2001</v>
      </c>
      <c r="C113" s="1" t="s">
        <v>109</v>
      </c>
      <c r="D113">
        <v>8.8000000000000007</v>
      </c>
      <c r="E113" s="1" t="s">
        <v>442</v>
      </c>
      <c r="F113" s="1" t="s">
        <v>443</v>
      </c>
      <c r="G113" s="2">
        <v>1713028</v>
      </c>
      <c r="H113">
        <v>178</v>
      </c>
      <c r="I113" t="s">
        <v>444</v>
      </c>
    </row>
    <row r="114" spans="1:9" ht="330" x14ac:dyDescent="0.25">
      <c r="A114" t="s">
        <v>445</v>
      </c>
      <c r="B114" t="s">
        <v>51</v>
      </c>
      <c r="C114" s="1" t="s">
        <v>47</v>
      </c>
      <c r="D114">
        <v>7.8</v>
      </c>
      <c r="E114" s="1" t="s">
        <v>446</v>
      </c>
      <c r="F114" s="1" t="s">
        <v>447</v>
      </c>
      <c r="G114" s="2">
        <v>8095</v>
      </c>
      <c r="H114">
        <v>16</v>
      </c>
    </row>
    <row r="115" spans="1:9" ht="270" x14ac:dyDescent="0.25">
      <c r="A115" t="s">
        <v>448</v>
      </c>
      <c r="B115" t="s">
        <v>449</v>
      </c>
      <c r="C115" s="1" t="s">
        <v>352</v>
      </c>
      <c r="D115">
        <v>8.6999999999999993</v>
      </c>
      <c r="E115" s="1" t="s">
        <v>450</v>
      </c>
      <c r="F115" s="1" t="s">
        <v>451</v>
      </c>
      <c r="G115" s="2">
        <v>340148</v>
      </c>
      <c r="H115">
        <v>22</v>
      </c>
    </row>
    <row r="116" spans="1:9" ht="225" x14ac:dyDescent="0.25">
      <c r="A116" t="s">
        <v>452</v>
      </c>
      <c r="B116" t="s">
        <v>293</v>
      </c>
      <c r="C116" s="1" t="s">
        <v>453</v>
      </c>
      <c r="D116">
        <v>7.7</v>
      </c>
      <c r="E116" s="1" t="s">
        <v>454</v>
      </c>
      <c r="F116" s="1" t="s">
        <v>455</v>
      </c>
      <c r="G116" s="2">
        <v>212616</v>
      </c>
      <c r="H116">
        <v>60</v>
      </c>
    </row>
    <row r="117" spans="1:9" ht="375" x14ac:dyDescent="0.25">
      <c r="A117" t="s">
        <v>456</v>
      </c>
      <c r="B117" t="s">
        <v>85</v>
      </c>
      <c r="C117" s="1" t="s">
        <v>109</v>
      </c>
      <c r="D117">
        <v>7.2</v>
      </c>
      <c r="E117" s="1" t="s">
        <v>457</v>
      </c>
      <c r="F117" s="1" t="s">
        <v>458</v>
      </c>
      <c r="G117" s="2">
        <v>101079</v>
      </c>
      <c r="H117">
        <v>60</v>
      </c>
    </row>
    <row r="118" spans="1:9" ht="409.5" x14ac:dyDescent="0.25">
      <c r="A118" t="s">
        <v>459</v>
      </c>
      <c r="B118" t="s">
        <v>460</v>
      </c>
      <c r="C118" s="1" t="s">
        <v>461</v>
      </c>
      <c r="D118">
        <v>7.6</v>
      </c>
      <c r="E118" s="1" t="s">
        <v>462</v>
      </c>
      <c r="F118" s="1" t="s">
        <v>463</v>
      </c>
      <c r="G118" s="2">
        <v>132950</v>
      </c>
      <c r="H118">
        <v>41</v>
      </c>
    </row>
    <row r="119" spans="1:9" ht="360" x14ac:dyDescent="0.25">
      <c r="A119" t="s">
        <v>464</v>
      </c>
      <c r="B119" t="s">
        <v>289</v>
      </c>
      <c r="C119" s="1" t="s">
        <v>43</v>
      </c>
      <c r="D119">
        <v>8.1</v>
      </c>
      <c r="E119" s="1" t="s">
        <v>465</v>
      </c>
      <c r="F119" s="1" t="s">
        <v>466</v>
      </c>
      <c r="G119" s="2">
        <v>136135</v>
      </c>
      <c r="H119">
        <v>43</v>
      </c>
    </row>
    <row r="120" spans="1:9" ht="360" x14ac:dyDescent="0.25">
      <c r="A120" t="s">
        <v>467</v>
      </c>
      <c r="B120" t="s">
        <v>468</v>
      </c>
      <c r="C120" s="1" t="s">
        <v>109</v>
      </c>
      <c r="D120">
        <v>8</v>
      </c>
      <c r="E120" s="1" t="s">
        <v>469</v>
      </c>
      <c r="F120" s="1" t="s">
        <v>470</v>
      </c>
      <c r="G120" s="2">
        <v>55687</v>
      </c>
      <c r="H120">
        <v>45</v>
      </c>
    </row>
    <row r="121" spans="1:9" ht="285" x14ac:dyDescent="0.25">
      <c r="A121" t="s">
        <v>471</v>
      </c>
      <c r="B121" t="s">
        <v>472</v>
      </c>
      <c r="C121" s="1" t="s">
        <v>47</v>
      </c>
      <c r="D121">
        <v>8.8000000000000007</v>
      </c>
      <c r="E121" s="1" t="s">
        <v>473</v>
      </c>
      <c r="F121" s="1" t="s">
        <v>474</v>
      </c>
      <c r="G121" s="2">
        <v>264801</v>
      </c>
      <c r="H121">
        <v>22</v>
      </c>
    </row>
    <row r="122" spans="1:9" ht="409.5" x14ac:dyDescent="0.25">
      <c r="A122" t="s">
        <v>475</v>
      </c>
      <c r="B122" t="s">
        <v>476</v>
      </c>
      <c r="C122" s="1" t="s">
        <v>477</v>
      </c>
      <c r="D122">
        <v>8.5</v>
      </c>
      <c r="E122" s="1" t="s">
        <v>478</v>
      </c>
      <c r="F122" s="1" t="s">
        <v>479</v>
      </c>
      <c r="G122" s="2">
        <v>228484</v>
      </c>
      <c r="H122">
        <v>55</v>
      </c>
    </row>
    <row r="123" spans="1:9" ht="300" x14ac:dyDescent="0.25">
      <c r="A123" t="s">
        <v>480</v>
      </c>
      <c r="B123" t="s">
        <v>481</v>
      </c>
      <c r="C123" s="1" t="s">
        <v>34</v>
      </c>
      <c r="D123">
        <v>7.3</v>
      </c>
      <c r="E123" s="1" t="s">
        <v>482</v>
      </c>
      <c r="F123" s="1" t="s">
        <v>483</v>
      </c>
      <c r="G123" s="2">
        <v>68627</v>
      </c>
      <c r="H123">
        <v>42</v>
      </c>
    </row>
    <row r="124" spans="1:9" ht="409.5" x14ac:dyDescent="0.25">
      <c r="A124" t="s">
        <v>484</v>
      </c>
      <c r="B124" t="s">
        <v>434</v>
      </c>
      <c r="C124" s="1" t="s">
        <v>485</v>
      </c>
      <c r="D124">
        <v>7.3</v>
      </c>
      <c r="E124" s="1" t="s">
        <v>486</v>
      </c>
      <c r="F124" s="1" t="s">
        <v>487</v>
      </c>
      <c r="G124" s="2">
        <v>8268</v>
      </c>
      <c r="H124">
        <v>48</v>
      </c>
    </row>
    <row r="125" spans="1:9" ht="195" x14ac:dyDescent="0.25">
      <c r="A125" t="s">
        <v>488</v>
      </c>
      <c r="B125" t="s">
        <v>85</v>
      </c>
      <c r="C125" s="1" t="s">
        <v>43</v>
      </c>
      <c r="D125">
        <v>7.9</v>
      </c>
      <c r="E125" s="1" t="s">
        <v>489</v>
      </c>
      <c r="F125" s="1" t="s">
        <v>490</v>
      </c>
      <c r="G125" s="2">
        <v>96901</v>
      </c>
      <c r="H125">
        <v>45</v>
      </c>
    </row>
    <row r="126" spans="1:9" ht="375" x14ac:dyDescent="0.25">
      <c r="A126" t="s">
        <v>491</v>
      </c>
      <c r="B126" t="s">
        <v>492</v>
      </c>
      <c r="C126" s="1" t="s">
        <v>47</v>
      </c>
      <c r="D126">
        <v>8.6999999999999993</v>
      </c>
      <c r="E126" s="1" t="s">
        <v>493</v>
      </c>
      <c r="F126" s="1" t="s">
        <v>494</v>
      </c>
      <c r="G126" s="2">
        <v>284373</v>
      </c>
      <c r="H126">
        <v>22</v>
      </c>
    </row>
    <row r="127" spans="1:9" ht="225" x14ac:dyDescent="0.25">
      <c r="A127" t="s">
        <v>495</v>
      </c>
      <c r="B127" t="s">
        <v>496</v>
      </c>
      <c r="C127" s="1" t="s">
        <v>497</v>
      </c>
      <c r="D127">
        <v>6.4</v>
      </c>
      <c r="E127" s="1" t="s">
        <v>498</v>
      </c>
      <c r="F127" s="1" t="s">
        <v>499</v>
      </c>
      <c r="G127" s="2">
        <v>99351</v>
      </c>
      <c r="H127">
        <v>99</v>
      </c>
      <c r="I127" t="s">
        <v>500</v>
      </c>
    </row>
    <row r="128" spans="1:9" ht="330" x14ac:dyDescent="0.25">
      <c r="A128" t="s">
        <v>501</v>
      </c>
      <c r="B128" t="s">
        <v>281</v>
      </c>
      <c r="C128" s="1" t="s">
        <v>502</v>
      </c>
      <c r="D128">
        <v>7.7</v>
      </c>
      <c r="E128" s="1" t="s">
        <v>503</v>
      </c>
      <c r="F128" s="1" t="s">
        <v>504</v>
      </c>
      <c r="G128" s="2">
        <v>157666</v>
      </c>
      <c r="H128">
        <v>45</v>
      </c>
    </row>
    <row r="129" spans="1:9" ht="225" x14ac:dyDescent="0.25">
      <c r="A129" t="s">
        <v>505</v>
      </c>
      <c r="B129" t="s">
        <v>506</v>
      </c>
      <c r="C129" s="1" t="s">
        <v>81</v>
      </c>
      <c r="D129">
        <v>8.6</v>
      </c>
      <c r="E129" s="1" t="s">
        <v>507</v>
      </c>
      <c r="F129" s="1" t="s">
        <v>508</v>
      </c>
      <c r="G129" s="2">
        <v>235694</v>
      </c>
      <c r="H129">
        <v>60</v>
      </c>
    </row>
    <row r="130" spans="1:9" ht="315" x14ac:dyDescent="0.25">
      <c r="A130" t="s">
        <v>509</v>
      </c>
      <c r="B130">
        <v>-1975</v>
      </c>
      <c r="C130" s="1" t="s">
        <v>510</v>
      </c>
      <c r="D130">
        <v>8</v>
      </c>
      <c r="E130" s="1" t="s">
        <v>511</v>
      </c>
      <c r="F130" s="1" t="s">
        <v>512</v>
      </c>
      <c r="G130" s="2">
        <v>558731</v>
      </c>
      <c r="H130">
        <v>124</v>
      </c>
      <c r="I130" t="s">
        <v>513</v>
      </c>
    </row>
    <row r="131" spans="1:9" ht="375" x14ac:dyDescent="0.25">
      <c r="A131" t="s">
        <v>514</v>
      </c>
      <c r="B131" t="s">
        <v>515</v>
      </c>
      <c r="C131" s="1" t="s">
        <v>15</v>
      </c>
      <c r="D131">
        <v>9.3000000000000007</v>
      </c>
      <c r="E131" s="1" t="s">
        <v>516</v>
      </c>
      <c r="F131" s="1" t="s">
        <v>517</v>
      </c>
      <c r="G131" s="2">
        <v>265845</v>
      </c>
      <c r="H131">
        <v>23</v>
      </c>
    </row>
    <row r="132" spans="1:9" ht="315" x14ac:dyDescent="0.25">
      <c r="A132" t="s">
        <v>518</v>
      </c>
      <c r="B132" t="s">
        <v>506</v>
      </c>
      <c r="C132" s="1" t="s">
        <v>34</v>
      </c>
      <c r="D132">
        <v>8.5</v>
      </c>
      <c r="E132" s="1" t="s">
        <v>519</v>
      </c>
      <c r="F132" s="1" t="s">
        <v>520</v>
      </c>
      <c r="G132" s="2">
        <v>194777</v>
      </c>
      <c r="H132">
        <v>53</v>
      </c>
    </row>
    <row r="133" spans="1:9" ht="390" x14ac:dyDescent="0.25">
      <c r="A133" t="s">
        <v>521</v>
      </c>
      <c r="B133" t="s">
        <v>522</v>
      </c>
      <c r="C133" s="1" t="s">
        <v>346</v>
      </c>
      <c r="D133">
        <v>7.8</v>
      </c>
      <c r="E133" s="1" t="s">
        <v>523</v>
      </c>
      <c r="F133" s="1" t="s">
        <v>524</v>
      </c>
      <c r="G133" s="2">
        <v>61917</v>
      </c>
      <c r="H133">
        <v>44</v>
      </c>
    </row>
    <row r="134" spans="1:9" ht="300" x14ac:dyDescent="0.25">
      <c r="A134" t="s">
        <v>525</v>
      </c>
      <c r="B134">
        <v>-2006</v>
      </c>
      <c r="C134" s="1" t="s">
        <v>81</v>
      </c>
      <c r="D134">
        <v>8.5</v>
      </c>
      <c r="E134" s="1" t="s">
        <v>526</v>
      </c>
      <c r="F134" s="1" t="s">
        <v>527</v>
      </c>
      <c r="G134" s="2">
        <v>1227522</v>
      </c>
      <c r="H134">
        <v>151</v>
      </c>
      <c r="I134" t="s">
        <v>528</v>
      </c>
    </row>
    <row r="135" spans="1:9" ht="390" x14ac:dyDescent="0.25">
      <c r="A135" t="s">
        <v>529</v>
      </c>
      <c r="B135" t="s">
        <v>530</v>
      </c>
      <c r="C135" s="1" t="s">
        <v>531</v>
      </c>
      <c r="D135">
        <v>8.8000000000000007</v>
      </c>
      <c r="E135" s="1" t="s">
        <v>532</v>
      </c>
      <c r="F135" s="1" t="s">
        <v>533</v>
      </c>
      <c r="G135" s="2">
        <v>375261</v>
      </c>
      <c r="H135">
        <v>49</v>
      </c>
    </row>
    <row r="136" spans="1:9" ht="345" x14ac:dyDescent="0.25">
      <c r="A136" t="s">
        <v>534</v>
      </c>
      <c r="B136">
        <v>-2021</v>
      </c>
      <c r="C136" s="1" t="s">
        <v>81</v>
      </c>
      <c r="D136">
        <v>7.6</v>
      </c>
      <c r="E136" s="1" t="s">
        <v>535</v>
      </c>
      <c r="F136" s="1" t="s">
        <v>536</v>
      </c>
      <c r="G136" s="2">
        <v>33936</v>
      </c>
      <c r="H136">
        <v>58</v>
      </c>
    </row>
    <row r="137" spans="1:9" ht="210" x14ac:dyDescent="0.25">
      <c r="A137" t="s">
        <v>537</v>
      </c>
      <c r="B137" t="s">
        <v>538</v>
      </c>
      <c r="C137" s="1" t="s">
        <v>15</v>
      </c>
      <c r="D137">
        <v>8.3000000000000007</v>
      </c>
      <c r="E137" s="1" t="s">
        <v>539</v>
      </c>
      <c r="F137" s="1" t="s">
        <v>540</v>
      </c>
      <c r="G137" s="2">
        <v>71904</v>
      </c>
      <c r="H137">
        <v>23</v>
      </c>
    </row>
    <row r="138" spans="1:9" ht="330" x14ac:dyDescent="0.25">
      <c r="A138" t="s">
        <v>541</v>
      </c>
      <c r="B138" t="s">
        <v>542</v>
      </c>
      <c r="C138" s="1" t="s">
        <v>43</v>
      </c>
      <c r="D138">
        <v>7</v>
      </c>
      <c r="E138" s="1" t="s">
        <v>543</v>
      </c>
      <c r="F138" s="1" t="s">
        <v>544</v>
      </c>
      <c r="G138" s="2">
        <v>20330</v>
      </c>
      <c r="H138">
        <v>50</v>
      </c>
    </row>
    <row r="139" spans="1:9" ht="270" x14ac:dyDescent="0.25">
      <c r="A139" t="s">
        <v>545</v>
      </c>
      <c r="B139">
        <v>-2021</v>
      </c>
      <c r="C139" s="1" t="s">
        <v>91</v>
      </c>
      <c r="D139">
        <v>6.7</v>
      </c>
      <c r="E139" s="1" t="s">
        <v>546</v>
      </c>
      <c r="F139" s="1" t="s">
        <v>547</v>
      </c>
      <c r="G139" s="2">
        <v>26508</v>
      </c>
      <c r="H139">
        <v>109</v>
      </c>
    </row>
    <row r="140" spans="1:9" ht="210" x14ac:dyDescent="0.25">
      <c r="A140" t="s">
        <v>548</v>
      </c>
      <c r="B140" t="s">
        <v>549</v>
      </c>
      <c r="C140" s="1" t="s">
        <v>43</v>
      </c>
      <c r="D140">
        <v>7.6</v>
      </c>
      <c r="E140" s="1" t="s">
        <v>550</v>
      </c>
      <c r="F140" s="1" t="s">
        <v>551</v>
      </c>
      <c r="G140" s="2">
        <v>34064</v>
      </c>
      <c r="H140">
        <v>43</v>
      </c>
    </row>
    <row r="141" spans="1:9" ht="300" x14ac:dyDescent="0.25">
      <c r="A141" t="s">
        <v>552</v>
      </c>
      <c r="B141" t="s">
        <v>14</v>
      </c>
      <c r="C141" s="1" t="s">
        <v>553</v>
      </c>
      <c r="D141">
        <v>6.8</v>
      </c>
      <c r="E141" s="1" t="s">
        <v>554</v>
      </c>
      <c r="F141" s="1" t="s">
        <v>555</v>
      </c>
      <c r="G141">
        <v>846</v>
      </c>
      <c r="H141">
        <v>41</v>
      </c>
    </row>
    <row r="142" spans="1:9" ht="285" x14ac:dyDescent="0.25">
      <c r="A142" t="s">
        <v>556</v>
      </c>
      <c r="B142">
        <v>-2021</v>
      </c>
      <c r="C142" s="1" t="s">
        <v>43</v>
      </c>
      <c r="D142">
        <v>5.7</v>
      </c>
      <c r="E142" s="1" t="s">
        <v>557</v>
      </c>
      <c r="F142" s="1" t="s">
        <v>558</v>
      </c>
      <c r="G142" s="2">
        <v>57048</v>
      </c>
      <c r="H142">
        <v>100</v>
      </c>
    </row>
    <row r="143" spans="1:9" ht="330" x14ac:dyDescent="0.25">
      <c r="A143" t="s">
        <v>559</v>
      </c>
      <c r="B143" t="s">
        <v>51</v>
      </c>
      <c r="C143" s="1" t="s">
        <v>560</v>
      </c>
      <c r="D143">
        <v>6.5</v>
      </c>
      <c r="E143" s="1" t="s">
        <v>561</v>
      </c>
      <c r="F143" s="1" t="s">
        <v>562</v>
      </c>
      <c r="G143" s="2">
        <v>25453</v>
      </c>
      <c r="H143">
        <v>40</v>
      </c>
    </row>
    <row r="144" spans="1:9" ht="330" x14ac:dyDescent="0.25">
      <c r="A144" t="s">
        <v>563</v>
      </c>
      <c r="B144" t="s">
        <v>14</v>
      </c>
      <c r="C144" s="1" t="s">
        <v>277</v>
      </c>
      <c r="D144">
        <v>7.1</v>
      </c>
      <c r="E144" s="1" t="s">
        <v>564</v>
      </c>
      <c r="F144" s="1" t="s">
        <v>565</v>
      </c>
      <c r="G144" s="2">
        <v>8391</v>
      </c>
    </row>
    <row r="145" spans="1:9" ht="360" x14ac:dyDescent="0.25">
      <c r="A145" t="s">
        <v>566</v>
      </c>
      <c r="B145">
        <v>-2014</v>
      </c>
      <c r="C145" s="1" t="s">
        <v>251</v>
      </c>
      <c r="D145">
        <v>8.1</v>
      </c>
      <c r="E145" s="1" t="s">
        <v>567</v>
      </c>
      <c r="F145" s="1" t="s">
        <v>568</v>
      </c>
      <c r="G145" s="2">
        <v>895888</v>
      </c>
      <c r="H145">
        <v>149</v>
      </c>
      <c r="I145" t="s">
        <v>569</v>
      </c>
    </row>
    <row r="146" spans="1:9" ht="285" x14ac:dyDescent="0.25">
      <c r="A146" t="s">
        <v>570</v>
      </c>
      <c r="B146">
        <v>-2017</v>
      </c>
      <c r="C146" s="1" t="s">
        <v>430</v>
      </c>
      <c r="D146">
        <v>6.9</v>
      </c>
      <c r="E146" s="1" t="s">
        <v>571</v>
      </c>
      <c r="F146" s="1" t="s">
        <v>572</v>
      </c>
      <c r="G146" s="2">
        <v>337900</v>
      </c>
      <c r="H146">
        <v>119</v>
      </c>
      <c r="I146" t="s">
        <v>573</v>
      </c>
    </row>
    <row r="147" spans="1:9" ht="409.5" x14ac:dyDescent="0.25">
      <c r="A147" t="s">
        <v>574</v>
      </c>
      <c r="B147">
        <v>-2000</v>
      </c>
      <c r="C147" s="1" t="s">
        <v>242</v>
      </c>
      <c r="D147">
        <v>7.6</v>
      </c>
      <c r="E147" s="1" t="s">
        <v>575</v>
      </c>
      <c r="F147" s="1" t="s">
        <v>576</v>
      </c>
      <c r="G147" s="2">
        <v>517014</v>
      </c>
      <c r="H147">
        <v>101</v>
      </c>
      <c r="I147" t="s">
        <v>577</v>
      </c>
    </row>
    <row r="148" spans="1:9" ht="240" x14ac:dyDescent="0.25">
      <c r="A148" t="s">
        <v>578</v>
      </c>
      <c r="B148" t="s">
        <v>579</v>
      </c>
      <c r="C148" s="1" t="s">
        <v>86</v>
      </c>
      <c r="D148">
        <v>8.6999999999999993</v>
      </c>
      <c r="E148" s="1" t="s">
        <v>580</v>
      </c>
      <c r="F148" s="1" t="s">
        <v>581</v>
      </c>
      <c r="G148" s="2">
        <v>476656</v>
      </c>
      <c r="H148">
        <v>51</v>
      </c>
    </row>
    <row r="149" spans="1:9" ht="285" x14ac:dyDescent="0.25">
      <c r="A149" t="s">
        <v>582</v>
      </c>
      <c r="B149" t="s">
        <v>128</v>
      </c>
      <c r="C149" s="1" t="s">
        <v>15</v>
      </c>
      <c r="D149">
        <v>7.7</v>
      </c>
      <c r="E149" s="1" t="s">
        <v>583</v>
      </c>
      <c r="F149" s="1" t="s">
        <v>584</v>
      </c>
      <c r="G149" s="2">
        <v>8300</v>
      </c>
      <c r="H149">
        <v>20</v>
      </c>
    </row>
    <row r="150" spans="1:9" ht="409.5" x14ac:dyDescent="0.25">
      <c r="A150" t="s">
        <v>585</v>
      </c>
      <c r="B150">
        <v>-2021</v>
      </c>
      <c r="C150" s="1" t="s">
        <v>586</v>
      </c>
      <c r="D150">
        <v>6.3</v>
      </c>
      <c r="E150" s="1" t="s">
        <v>587</v>
      </c>
      <c r="F150" s="1" t="s">
        <v>588</v>
      </c>
      <c r="G150" s="2">
        <v>8466</v>
      </c>
      <c r="H150">
        <v>136</v>
      </c>
    </row>
    <row r="151" spans="1:9" ht="409.5" x14ac:dyDescent="0.25">
      <c r="A151" t="s">
        <v>589</v>
      </c>
      <c r="B151" t="s">
        <v>51</v>
      </c>
      <c r="C151" s="1" t="s">
        <v>590</v>
      </c>
      <c r="D151">
        <v>8.6999999999999993</v>
      </c>
      <c r="E151" s="1" t="s">
        <v>591</v>
      </c>
      <c r="F151" s="1" t="s">
        <v>592</v>
      </c>
      <c r="G151" s="2">
        <v>46259</v>
      </c>
      <c r="H151">
        <v>25</v>
      </c>
    </row>
    <row r="152" spans="1:9" ht="210" x14ac:dyDescent="0.25">
      <c r="A152" t="s">
        <v>593</v>
      </c>
      <c r="B152" t="s">
        <v>373</v>
      </c>
      <c r="C152" s="1" t="s">
        <v>47</v>
      </c>
      <c r="D152">
        <v>7.8</v>
      </c>
      <c r="E152" s="1" t="s">
        <v>594</v>
      </c>
      <c r="F152" s="1" t="s">
        <v>595</v>
      </c>
      <c r="G152" s="2">
        <v>41758</v>
      </c>
      <c r="H152">
        <v>60</v>
      </c>
    </row>
    <row r="153" spans="1:9" ht="409.5" x14ac:dyDescent="0.25">
      <c r="A153" t="s">
        <v>596</v>
      </c>
      <c r="B153" t="s">
        <v>597</v>
      </c>
      <c r="C153" s="1" t="s">
        <v>43</v>
      </c>
      <c r="D153">
        <v>8.3000000000000007</v>
      </c>
      <c r="E153" s="1" t="s">
        <v>598</v>
      </c>
      <c r="F153" s="1" t="s">
        <v>599</v>
      </c>
      <c r="G153" s="2">
        <v>70021</v>
      </c>
      <c r="H153">
        <v>43</v>
      </c>
    </row>
    <row r="154" spans="1:9" ht="210" x14ac:dyDescent="0.25">
      <c r="A154" t="s">
        <v>600</v>
      </c>
      <c r="B154" t="s">
        <v>601</v>
      </c>
      <c r="C154" s="1" t="s">
        <v>485</v>
      </c>
      <c r="D154">
        <v>8.1999999999999993</v>
      </c>
      <c r="E154" s="1" t="s">
        <v>602</v>
      </c>
      <c r="F154" s="1" t="s">
        <v>603</v>
      </c>
      <c r="G154" s="2">
        <v>127417</v>
      </c>
      <c r="H154">
        <v>22</v>
      </c>
    </row>
    <row r="155" spans="1:9" ht="225" x14ac:dyDescent="0.25">
      <c r="A155" t="s">
        <v>604</v>
      </c>
      <c r="B155" t="s">
        <v>579</v>
      </c>
      <c r="C155" s="1" t="s">
        <v>43</v>
      </c>
      <c r="D155">
        <v>8.4</v>
      </c>
      <c r="E155" s="1" t="s">
        <v>605</v>
      </c>
      <c r="F155" s="1" t="s">
        <v>606</v>
      </c>
      <c r="G155" s="2">
        <v>88962</v>
      </c>
      <c r="H155">
        <v>44</v>
      </c>
    </row>
    <row r="156" spans="1:9" ht="315" x14ac:dyDescent="0.25">
      <c r="A156" t="s">
        <v>607</v>
      </c>
      <c r="B156" t="s">
        <v>222</v>
      </c>
      <c r="C156" s="1" t="s">
        <v>608</v>
      </c>
      <c r="D156">
        <v>6.7</v>
      </c>
      <c r="E156" s="1" t="s">
        <v>609</v>
      </c>
      <c r="F156" s="1" t="s">
        <v>610</v>
      </c>
      <c r="G156" s="2">
        <v>139934</v>
      </c>
      <c r="H156">
        <v>44</v>
      </c>
    </row>
    <row r="157" spans="1:9" ht="225" x14ac:dyDescent="0.25">
      <c r="A157" t="s">
        <v>611</v>
      </c>
      <c r="B157" t="s">
        <v>612</v>
      </c>
      <c r="C157" s="1" t="s">
        <v>608</v>
      </c>
      <c r="D157">
        <v>8.6999999999999993</v>
      </c>
      <c r="E157" s="1" t="s">
        <v>613</v>
      </c>
      <c r="F157" s="1" t="s">
        <v>614</v>
      </c>
      <c r="G157" s="2">
        <v>31108</v>
      </c>
      <c r="H157">
        <v>87</v>
      </c>
    </row>
    <row r="158" spans="1:9" ht="285" x14ac:dyDescent="0.25">
      <c r="A158" t="s">
        <v>615</v>
      </c>
      <c r="B158">
        <v>-2003</v>
      </c>
      <c r="C158" s="1" t="s">
        <v>34</v>
      </c>
      <c r="D158">
        <v>8.1</v>
      </c>
      <c r="E158" s="1" t="s">
        <v>616</v>
      </c>
      <c r="F158" s="1" t="s">
        <v>617</v>
      </c>
      <c r="G158" s="2">
        <v>1034554</v>
      </c>
      <c r="H158">
        <v>111</v>
      </c>
      <c r="I158" t="s">
        <v>618</v>
      </c>
    </row>
    <row r="159" spans="1:9" ht="330" x14ac:dyDescent="0.25">
      <c r="A159" t="s">
        <v>619</v>
      </c>
      <c r="B159">
        <v>-2021</v>
      </c>
      <c r="C159" s="1" t="s">
        <v>620</v>
      </c>
      <c r="D159">
        <v>5</v>
      </c>
      <c r="E159" s="1" t="s">
        <v>621</v>
      </c>
      <c r="F159" s="1" t="s">
        <v>622</v>
      </c>
      <c r="G159">
        <v>398</v>
      </c>
      <c r="H159">
        <v>91</v>
      </c>
    </row>
    <row r="160" spans="1:9" ht="255" x14ac:dyDescent="0.25">
      <c r="A160" t="s">
        <v>623</v>
      </c>
      <c r="B160" t="s">
        <v>90</v>
      </c>
      <c r="C160" s="1" t="s">
        <v>15</v>
      </c>
      <c r="D160">
        <v>8.3000000000000007</v>
      </c>
      <c r="E160" s="1" t="s">
        <v>624</v>
      </c>
      <c r="F160" s="1" t="s">
        <v>625</v>
      </c>
      <c r="G160" s="2">
        <v>51802</v>
      </c>
      <c r="H160">
        <v>23</v>
      </c>
    </row>
    <row r="161" spans="1:9" ht="255" x14ac:dyDescent="0.25">
      <c r="A161">
        <v>300</v>
      </c>
      <c r="B161">
        <v>-2006</v>
      </c>
      <c r="C161" s="1" t="s">
        <v>626</v>
      </c>
      <c r="D161">
        <v>7.6</v>
      </c>
      <c r="E161" s="1" t="s">
        <v>627</v>
      </c>
      <c r="F161" s="1" t="s">
        <v>628</v>
      </c>
      <c r="G161" s="2">
        <v>751815</v>
      </c>
      <c r="H161">
        <v>117</v>
      </c>
      <c r="I161" t="s">
        <v>629</v>
      </c>
    </row>
    <row r="162" spans="1:9" ht="210" x14ac:dyDescent="0.25">
      <c r="A162" t="s">
        <v>630</v>
      </c>
      <c r="B162" t="s">
        <v>631</v>
      </c>
      <c r="C162" s="1" t="s">
        <v>38</v>
      </c>
      <c r="D162">
        <v>6.6</v>
      </c>
      <c r="E162" s="1" t="s">
        <v>632</v>
      </c>
      <c r="F162" s="1" t="s">
        <v>633</v>
      </c>
      <c r="G162" s="2">
        <v>38117</v>
      </c>
      <c r="H162">
        <v>60</v>
      </c>
    </row>
    <row r="163" spans="1:9" ht="409.5" x14ac:dyDescent="0.25">
      <c r="A163" t="s">
        <v>634</v>
      </c>
      <c r="B163" t="s">
        <v>635</v>
      </c>
      <c r="C163" s="1" t="s">
        <v>636</v>
      </c>
      <c r="D163">
        <v>7.3</v>
      </c>
      <c r="E163" s="1" t="s">
        <v>637</v>
      </c>
      <c r="F163" s="1" t="s">
        <v>638</v>
      </c>
      <c r="G163" s="2">
        <v>480607</v>
      </c>
      <c r="H163">
        <v>135</v>
      </c>
      <c r="I163" t="s">
        <v>639</v>
      </c>
    </row>
    <row r="164" spans="1:9" ht="375" x14ac:dyDescent="0.25">
      <c r="A164" t="s">
        <v>640</v>
      </c>
      <c r="B164" t="s">
        <v>416</v>
      </c>
      <c r="C164" s="1" t="s">
        <v>641</v>
      </c>
      <c r="D164">
        <v>7.4</v>
      </c>
      <c r="E164" s="1" t="s">
        <v>642</v>
      </c>
      <c r="F164" s="1" t="s">
        <v>643</v>
      </c>
      <c r="G164" s="2">
        <v>155875</v>
      </c>
      <c r="H164">
        <v>44</v>
      </c>
    </row>
    <row r="165" spans="1:9" ht="315" x14ac:dyDescent="0.25">
      <c r="A165" t="s">
        <v>644</v>
      </c>
      <c r="B165" t="s">
        <v>645</v>
      </c>
      <c r="C165" s="1" t="s">
        <v>346</v>
      </c>
      <c r="D165">
        <v>8.3000000000000007</v>
      </c>
      <c r="E165" s="1" t="s">
        <v>646</v>
      </c>
      <c r="F165" s="1" t="s">
        <v>647</v>
      </c>
      <c r="G165" s="2">
        <v>76213</v>
      </c>
      <c r="H165">
        <v>50</v>
      </c>
    </row>
    <row r="166" spans="1:9" ht="270" x14ac:dyDescent="0.25">
      <c r="A166" t="s">
        <v>648</v>
      </c>
      <c r="B166" t="s">
        <v>649</v>
      </c>
      <c r="C166" s="1" t="s">
        <v>650</v>
      </c>
      <c r="D166">
        <v>8.6</v>
      </c>
      <c r="E166" s="1" t="s">
        <v>651</v>
      </c>
      <c r="F166" s="1" t="s">
        <v>652</v>
      </c>
      <c r="G166" s="2">
        <v>141784</v>
      </c>
      <c r="H166">
        <v>22</v>
      </c>
    </row>
    <row r="167" spans="1:9" ht="300" x14ac:dyDescent="0.25">
      <c r="A167" t="s">
        <v>653</v>
      </c>
      <c r="B167">
        <v>-2019</v>
      </c>
      <c r="C167" s="1" t="s">
        <v>346</v>
      </c>
      <c r="D167">
        <v>7.5</v>
      </c>
      <c r="E167" s="1" t="s">
        <v>654</v>
      </c>
      <c r="F167" s="1" t="s">
        <v>655</v>
      </c>
      <c r="G167" s="2">
        <v>363012</v>
      </c>
      <c r="H167">
        <v>129</v>
      </c>
      <c r="I167" t="s">
        <v>656</v>
      </c>
    </row>
    <row r="168" spans="1:9" ht="270" x14ac:dyDescent="0.25">
      <c r="A168" t="s">
        <v>657</v>
      </c>
      <c r="B168" t="s">
        <v>658</v>
      </c>
      <c r="C168" s="1" t="s">
        <v>43</v>
      </c>
      <c r="D168">
        <v>8.8000000000000007</v>
      </c>
      <c r="E168" s="1" t="s">
        <v>659</v>
      </c>
      <c r="F168" s="1" t="s">
        <v>660</v>
      </c>
      <c r="G168" s="2">
        <v>182173</v>
      </c>
      <c r="H168">
        <v>47</v>
      </c>
    </row>
    <row r="169" spans="1:9" ht="360" x14ac:dyDescent="0.25">
      <c r="A169" t="s">
        <v>661</v>
      </c>
      <c r="B169">
        <v>-2021</v>
      </c>
      <c r="C169" s="1" t="s">
        <v>25</v>
      </c>
      <c r="D169">
        <v>7.7</v>
      </c>
      <c r="E169" s="1" t="s">
        <v>662</v>
      </c>
      <c r="F169" s="1" t="s">
        <v>663</v>
      </c>
      <c r="G169" s="2">
        <v>69482</v>
      </c>
      <c r="H169">
        <v>113</v>
      </c>
    </row>
    <row r="170" spans="1:9" ht="225" x14ac:dyDescent="0.25">
      <c r="A170" t="s">
        <v>664</v>
      </c>
      <c r="B170" t="s">
        <v>90</v>
      </c>
      <c r="C170" s="1" t="s">
        <v>91</v>
      </c>
      <c r="D170">
        <v>7.9</v>
      </c>
      <c r="E170" s="1" t="s">
        <v>665</v>
      </c>
      <c r="F170" s="1" t="s">
        <v>666</v>
      </c>
      <c r="G170" s="2">
        <v>16183</v>
      </c>
      <c r="H170">
        <v>45</v>
      </c>
    </row>
    <row r="171" spans="1:9" ht="270" x14ac:dyDescent="0.25">
      <c r="A171" t="s">
        <v>667</v>
      </c>
      <c r="B171" t="s">
        <v>51</v>
      </c>
      <c r="C171" s="1" t="s">
        <v>668</v>
      </c>
      <c r="D171">
        <v>8.5</v>
      </c>
      <c r="E171" s="1" t="s">
        <v>669</v>
      </c>
      <c r="F171" s="1" t="s">
        <v>670</v>
      </c>
      <c r="G171" s="2">
        <v>120364</v>
      </c>
      <c r="H171">
        <v>15</v>
      </c>
    </row>
    <row r="172" spans="1:9" ht="285" x14ac:dyDescent="0.25">
      <c r="A172" t="s">
        <v>671</v>
      </c>
      <c r="B172">
        <v>-2021</v>
      </c>
      <c r="C172" s="1" t="s">
        <v>672</v>
      </c>
      <c r="D172">
        <v>3.7</v>
      </c>
      <c r="E172" s="1" t="s">
        <v>673</v>
      </c>
      <c r="F172" s="1" t="s">
        <v>674</v>
      </c>
      <c r="G172">
        <v>315</v>
      </c>
      <c r="H172">
        <v>85</v>
      </c>
    </row>
    <row r="173" spans="1:9" ht="375" x14ac:dyDescent="0.25">
      <c r="A173" t="s">
        <v>675</v>
      </c>
      <c r="B173">
        <v>-2012</v>
      </c>
      <c r="C173" s="1" t="s">
        <v>676</v>
      </c>
      <c r="D173">
        <v>7.8</v>
      </c>
      <c r="E173" s="1" t="s">
        <v>677</v>
      </c>
      <c r="F173" s="1" t="s">
        <v>678</v>
      </c>
      <c r="G173" s="2">
        <v>774632</v>
      </c>
      <c r="H173">
        <v>169</v>
      </c>
      <c r="I173" t="s">
        <v>679</v>
      </c>
    </row>
    <row r="174" spans="1:9" ht="405" x14ac:dyDescent="0.25">
      <c r="A174" t="s">
        <v>680</v>
      </c>
      <c r="B174">
        <v>-1995</v>
      </c>
      <c r="C174" s="1" t="s">
        <v>104</v>
      </c>
      <c r="D174">
        <v>6.8</v>
      </c>
      <c r="E174" s="1" t="s">
        <v>681</v>
      </c>
      <c r="F174" s="1" t="s">
        <v>682</v>
      </c>
      <c r="G174" s="2">
        <v>194461</v>
      </c>
      <c r="H174">
        <v>97</v>
      </c>
      <c r="I174" t="s">
        <v>683</v>
      </c>
    </row>
    <row r="175" spans="1:9" ht="360" x14ac:dyDescent="0.25">
      <c r="A175" t="s">
        <v>684</v>
      </c>
      <c r="B175" t="s">
        <v>124</v>
      </c>
      <c r="C175" s="1" t="s">
        <v>113</v>
      </c>
      <c r="D175">
        <v>8.3000000000000007</v>
      </c>
      <c r="E175" s="1" t="s">
        <v>685</v>
      </c>
      <c r="F175" s="1" t="s">
        <v>686</v>
      </c>
      <c r="G175" s="2">
        <v>79618</v>
      </c>
      <c r="H175">
        <v>60</v>
      </c>
    </row>
    <row r="176" spans="1:9" ht="195" x14ac:dyDescent="0.25">
      <c r="A176" t="s">
        <v>687</v>
      </c>
      <c r="B176" t="s">
        <v>688</v>
      </c>
      <c r="C176" s="1" t="s">
        <v>15</v>
      </c>
      <c r="D176">
        <v>7.4</v>
      </c>
      <c r="E176" s="1" t="s">
        <v>689</v>
      </c>
      <c r="F176" s="1" t="s">
        <v>690</v>
      </c>
      <c r="G176" s="2">
        <v>2923</v>
      </c>
      <c r="H176">
        <v>30</v>
      </c>
    </row>
    <row r="177" spans="1:9" ht="300" x14ac:dyDescent="0.25">
      <c r="A177" t="s">
        <v>691</v>
      </c>
      <c r="B177">
        <v>-2017</v>
      </c>
      <c r="C177" s="1" t="s">
        <v>316</v>
      </c>
      <c r="D177">
        <v>5.5</v>
      </c>
      <c r="E177" s="1" t="s">
        <v>692</v>
      </c>
      <c r="F177" s="1" t="s">
        <v>693</v>
      </c>
      <c r="G177" s="2">
        <v>170844</v>
      </c>
      <c r="H177">
        <v>116</v>
      </c>
      <c r="I177" t="s">
        <v>694</v>
      </c>
    </row>
    <row r="178" spans="1:9" ht="330" x14ac:dyDescent="0.25">
      <c r="A178" t="s">
        <v>695</v>
      </c>
      <c r="B178" t="s">
        <v>230</v>
      </c>
      <c r="C178" s="1" t="s">
        <v>15</v>
      </c>
      <c r="D178">
        <v>8.4</v>
      </c>
      <c r="E178" s="1" t="s">
        <v>696</v>
      </c>
      <c r="F178" s="1" t="s">
        <v>697</v>
      </c>
      <c r="G178" s="2">
        <v>14759</v>
      </c>
      <c r="H178">
        <v>23</v>
      </c>
    </row>
    <row r="179" spans="1:9" ht="409.5" x14ac:dyDescent="0.25">
      <c r="A179" t="s">
        <v>698</v>
      </c>
      <c r="B179" t="s">
        <v>33</v>
      </c>
      <c r="C179" s="1" t="s">
        <v>699</v>
      </c>
      <c r="D179">
        <v>6.9</v>
      </c>
      <c r="E179" s="1" t="s">
        <v>700</v>
      </c>
      <c r="F179" s="1" t="s">
        <v>701</v>
      </c>
      <c r="G179" s="2">
        <v>39433</v>
      </c>
      <c r="H179">
        <v>60</v>
      </c>
    </row>
    <row r="180" spans="1:9" ht="300" x14ac:dyDescent="0.25">
      <c r="A180" t="s">
        <v>702</v>
      </c>
      <c r="B180" t="s">
        <v>85</v>
      </c>
      <c r="C180" s="1" t="s">
        <v>47</v>
      </c>
      <c r="D180">
        <v>7.7</v>
      </c>
      <c r="E180" s="1" t="s">
        <v>703</v>
      </c>
      <c r="F180" s="1" t="s">
        <v>704</v>
      </c>
      <c r="G180" s="2">
        <v>12896</v>
      </c>
      <c r="H180">
        <v>30</v>
      </c>
    </row>
    <row r="181" spans="1:9" ht="330" x14ac:dyDescent="0.25">
      <c r="A181" t="s">
        <v>705</v>
      </c>
      <c r="B181">
        <v>-2020</v>
      </c>
      <c r="C181" s="1" t="s">
        <v>81</v>
      </c>
      <c r="D181">
        <v>7.1</v>
      </c>
      <c r="E181" s="1" t="s">
        <v>706</v>
      </c>
      <c r="F181" s="1" t="s">
        <v>707</v>
      </c>
      <c r="G181" s="2">
        <v>108684</v>
      </c>
      <c r="H181">
        <v>138</v>
      </c>
    </row>
    <row r="182" spans="1:9" ht="270" x14ac:dyDescent="0.25">
      <c r="A182" t="s">
        <v>708</v>
      </c>
      <c r="B182" t="s">
        <v>709</v>
      </c>
      <c r="C182" s="1" t="s">
        <v>43</v>
      </c>
      <c r="D182">
        <v>8.4</v>
      </c>
      <c r="E182" s="1" t="s">
        <v>710</v>
      </c>
      <c r="F182" s="1" t="s">
        <v>711</v>
      </c>
      <c r="G182" s="2">
        <v>100611</v>
      </c>
      <c r="H182">
        <v>48</v>
      </c>
    </row>
    <row r="183" spans="1:9" ht="240" x14ac:dyDescent="0.25">
      <c r="A183" t="s">
        <v>712</v>
      </c>
      <c r="B183">
        <v>-2015</v>
      </c>
      <c r="C183" s="1" t="s">
        <v>55</v>
      </c>
      <c r="D183">
        <v>7.1</v>
      </c>
      <c r="E183" s="1" t="s">
        <v>713</v>
      </c>
      <c r="F183" s="1" t="s">
        <v>714</v>
      </c>
      <c r="G183" s="2">
        <v>371194</v>
      </c>
      <c r="H183">
        <v>137</v>
      </c>
      <c r="I183" t="s">
        <v>715</v>
      </c>
    </row>
    <row r="184" spans="1:9" ht="315" x14ac:dyDescent="0.25">
      <c r="A184" t="s">
        <v>716</v>
      </c>
      <c r="B184" t="s">
        <v>717</v>
      </c>
      <c r="C184" s="1" t="s">
        <v>316</v>
      </c>
      <c r="D184">
        <v>6</v>
      </c>
      <c r="E184" s="1" t="s">
        <v>718</v>
      </c>
      <c r="F184" s="1" t="s">
        <v>719</v>
      </c>
      <c r="G184" s="2">
        <v>5667</v>
      </c>
      <c r="H184">
        <v>60</v>
      </c>
    </row>
    <row r="185" spans="1:9" ht="315" x14ac:dyDescent="0.25">
      <c r="A185" t="s">
        <v>720</v>
      </c>
      <c r="B185">
        <v>-2021</v>
      </c>
      <c r="C185" s="1" t="s">
        <v>104</v>
      </c>
      <c r="D185">
        <v>5.6</v>
      </c>
      <c r="E185" s="1" t="s">
        <v>721</v>
      </c>
      <c r="F185" s="1" t="s">
        <v>722</v>
      </c>
      <c r="G185" s="2">
        <v>8099</v>
      </c>
      <c r="H185">
        <v>92</v>
      </c>
    </row>
    <row r="186" spans="1:9" ht="225" x14ac:dyDescent="0.25">
      <c r="A186" t="s">
        <v>723</v>
      </c>
      <c r="B186" t="s">
        <v>724</v>
      </c>
      <c r="C186" s="1" t="s">
        <v>164</v>
      </c>
      <c r="D186">
        <v>6.5</v>
      </c>
      <c r="E186" s="1" t="s">
        <v>725</v>
      </c>
      <c r="F186" s="1" t="s">
        <v>726</v>
      </c>
      <c r="G186" s="2">
        <v>118859</v>
      </c>
      <c r="H186">
        <v>55</v>
      </c>
    </row>
    <row r="187" spans="1:9" ht="300" x14ac:dyDescent="0.25">
      <c r="A187" t="s">
        <v>727</v>
      </c>
      <c r="B187" t="s">
        <v>33</v>
      </c>
      <c r="C187" s="1" t="s">
        <v>728</v>
      </c>
      <c r="D187">
        <v>4.5999999999999996</v>
      </c>
      <c r="E187" s="1" t="s">
        <v>729</v>
      </c>
      <c r="F187" s="1" t="s">
        <v>730</v>
      </c>
      <c r="G187" s="2">
        <v>10008</v>
      </c>
      <c r="H187">
        <v>40</v>
      </c>
    </row>
    <row r="188" spans="1:9" ht="315" x14ac:dyDescent="0.25">
      <c r="A188" t="s">
        <v>731</v>
      </c>
      <c r="B188">
        <v>-2021</v>
      </c>
      <c r="C188" s="1" t="s">
        <v>43</v>
      </c>
      <c r="D188">
        <v>6.9</v>
      </c>
      <c r="E188" s="1" t="s">
        <v>732</v>
      </c>
      <c r="F188" s="1" t="s">
        <v>733</v>
      </c>
      <c r="G188" s="2">
        <v>18149</v>
      </c>
      <c r="H188">
        <v>135</v>
      </c>
    </row>
    <row r="189" spans="1:9" ht="375" x14ac:dyDescent="0.25">
      <c r="A189" t="s">
        <v>734</v>
      </c>
      <c r="B189" t="s">
        <v>735</v>
      </c>
      <c r="C189" s="1" t="s">
        <v>273</v>
      </c>
      <c r="D189">
        <v>8.5</v>
      </c>
      <c r="E189" s="1" t="s">
        <v>736</v>
      </c>
      <c r="F189" s="1" t="s">
        <v>737</v>
      </c>
      <c r="G189" s="2">
        <v>236161</v>
      </c>
      <c r="H189">
        <v>44</v>
      </c>
    </row>
    <row r="190" spans="1:9" ht="409.5" x14ac:dyDescent="0.25">
      <c r="A190" t="s">
        <v>738</v>
      </c>
      <c r="B190" t="s">
        <v>739</v>
      </c>
      <c r="C190" s="1" t="s">
        <v>34</v>
      </c>
      <c r="D190">
        <v>8.3000000000000007</v>
      </c>
      <c r="E190" s="1" t="s">
        <v>740</v>
      </c>
      <c r="F190" s="1" t="s">
        <v>741</v>
      </c>
      <c r="G190" s="2">
        <v>30685</v>
      </c>
      <c r="H190">
        <v>60</v>
      </c>
    </row>
    <row r="191" spans="1:9" ht="330" x14ac:dyDescent="0.25">
      <c r="A191" t="s">
        <v>742</v>
      </c>
      <c r="B191">
        <v>-2015</v>
      </c>
      <c r="C191" s="1" t="s">
        <v>34</v>
      </c>
      <c r="D191">
        <v>7.6</v>
      </c>
      <c r="E191" s="1" t="s">
        <v>743</v>
      </c>
      <c r="F191" s="1" t="s">
        <v>744</v>
      </c>
      <c r="G191" s="2">
        <v>387903</v>
      </c>
      <c r="H191">
        <v>121</v>
      </c>
      <c r="I191" t="s">
        <v>745</v>
      </c>
    </row>
    <row r="192" spans="1:9" ht="409.5" x14ac:dyDescent="0.25">
      <c r="A192" t="s">
        <v>746</v>
      </c>
      <c r="B192" t="s">
        <v>747</v>
      </c>
      <c r="C192" s="1" t="s">
        <v>81</v>
      </c>
      <c r="D192">
        <v>8.1</v>
      </c>
      <c r="E192" s="1" t="s">
        <v>748</v>
      </c>
      <c r="F192" s="1" t="s">
        <v>749</v>
      </c>
      <c r="G192" s="2">
        <v>89590</v>
      </c>
      <c r="H192">
        <v>60</v>
      </c>
    </row>
    <row r="193" spans="1:9" ht="240" x14ac:dyDescent="0.25">
      <c r="A193" t="s">
        <v>750</v>
      </c>
      <c r="B193">
        <v>-2019</v>
      </c>
      <c r="C193" s="1" t="s">
        <v>531</v>
      </c>
      <c r="D193">
        <v>7.8</v>
      </c>
      <c r="E193" s="1" t="s">
        <v>751</v>
      </c>
      <c r="F193" s="1" t="s">
        <v>752</v>
      </c>
      <c r="G193" s="2">
        <v>345455</v>
      </c>
      <c r="H193">
        <v>209</v>
      </c>
      <c r="I193" t="s">
        <v>753</v>
      </c>
    </row>
    <row r="194" spans="1:9" ht="409.5" x14ac:dyDescent="0.25">
      <c r="A194" t="s">
        <v>754</v>
      </c>
      <c r="B194" t="s">
        <v>33</v>
      </c>
      <c r="C194" s="1" t="s">
        <v>15</v>
      </c>
      <c r="D194">
        <v>8.6999999999999993</v>
      </c>
      <c r="E194" s="1" t="s">
        <v>755</v>
      </c>
      <c r="F194" s="1" t="s">
        <v>756</v>
      </c>
      <c r="G194" s="2">
        <v>25386</v>
      </c>
      <c r="H194">
        <v>24</v>
      </c>
    </row>
    <row r="195" spans="1:9" ht="330" x14ac:dyDescent="0.25">
      <c r="A195" t="s">
        <v>757</v>
      </c>
      <c r="B195">
        <v>-2003</v>
      </c>
      <c r="C195" s="1" t="s">
        <v>109</v>
      </c>
      <c r="D195">
        <v>8.9</v>
      </c>
      <c r="E195" s="1" t="s">
        <v>758</v>
      </c>
      <c r="F195" s="1" t="s">
        <v>759</v>
      </c>
      <c r="G195" s="2">
        <v>1691777</v>
      </c>
      <c r="H195">
        <v>201</v>
      </c>
      <c r="I195" t="s">
        <v>760</v>
      </c>
    </row>
    <row r="196" spans="1:9" ht="285" x14ac:dyDescent="0.25">
      <c r="A196" t="s">
        <v>761</v>
      </c>
      <c r="B196">
        <v>-2017</v>
      </c>
      <c r="C196" s="1" t="s">
        <v>34</v>
      </c>
      <c r="D196">
        <v>7.6</v>
      </c>
      <c r="E196" s="1" t="s">
        <v>762</v>
      </c>
      <c r="F196" s="1" t="s">
        <v>763</v>
      </c>
      <c r="G196" s="2">
        <v>468655</v>
      </c>
      <c r="H196">
        <v>113</v>
      </c>
      <c r="I196" t="s">
        <v>764</v>
      </c>
    </row>
    <row r="197" spans="1:9" ht="225" x14ac:dyDescent="0.25">
      <c r="A197" t="s">
        <v>765</v>
      </c>
      <c r="B197" t="s">
        <v>85</v>
      </c>
      <c r="C197" s="1" t="s">
        <v>86</v>
      </c>
      <c r="D197">
        <v>7.3</v>
      </c>
      <c r="E197" s="1" t="s">
        <v>766</v>
      </c>
      <c r="F197" s="1" t="s">
        <v>767</v>
      </c>
      <c r="G197" s="2">
        <v>16666</v>
      </c>
      <c r="H197">
        <v>42</v>
      </c>
    </row>
    <row r="198" spans="1:9" ht="409.5" x14ac:dyDescent="0.25">
      <c r="A198" t="s">
        <v>768</v>
      </c>
      <c r="B198">
        <v>-2002</v>
      </c>
      <c r="C198" s="1" t="s">
        <v>346</v>
      </c>
      <c r="D198">
        <v>7.3</v>
      </c>
      <c r="E198" s="1" t="s">
        <v>769</v>
      </c>
      <c r="F198" s="1" t="s">
        <v>770</v>
      </c>
      <c r="G198" s="2">
        <v>709684</v>
      </c>
      <c r="H198">
        <v>121</v>
      </c>
      <c r="I198" t="s">
        <v>771</v>
      </c>
    </row>
    <row r="199" spans="1:9" ht="409.5" x14ac:dyDescent="0.25">
      <c r="A199" t="s">
        <v>772</v>
      </c>
      <c r="B199">
        <v>-2019</v>
      </c>
      <c r="C199" s="1" t="s">
        <v>430</v>
      </c>
      <c r="D199">
        <v>6.7</v>
      </c>
      <c r="E199" s="1" t="s">
        <v>773</v>
      </c>
      <c r="F199" s="1" t="s">
        <v>774</v>
      </c>
      <c r="G199" s="2">
        <v>205638</v>
      </c>
      <c r="H199">
        <v>123</v>
      </c>
      <c r="I199" t="s">
        <v>775</v>
      </c>
    </row>
    <row r="200" spans="1:9" ht="390" x14ac:dyDescent="0.25">
      <c r="A200" t="s">
        <v>776</v>
      </c>
      <c r="B200">
        <v>-2020</v>
      </c>
      <c r="C200" s="1" t="s">
        <v>777</v>
      </c>
      <c r="D200">
        <v>6.3</v>
      </c>
      <c r="E200" s="1" t="s">
        <v>778</v>
      </c>
      <c r="F200" s="1" t="s">
        <v>779</v>
      </c>
      <c r="G200" s="2">
        <v>109059</v>
      </c>
      <c r="H200">
        <v>118</v>
      </c>
    </row>
    <row r="201" spans="1:9" ht="345" x14ac:dyDescent="0.25">
      <c r="A201" t="s">
        <v>780</v>
      </c>
      <c r="B201" t="s">
        <v>781</v>
      </c>
      <c r="C201" s="1" t="s">
        <v>430</v>
      </c>
      <c r="D201">
        <v>7</v>
      </c>
      <c r="E201" s="1" t="s">
        <v>782</v>
      </c>
      <c r="F201" s="1" t="s">
        <v>783</v>
      </c>
      <c r="G201" s="2">
        <v>100693</v>
      </c>
      <c r="H201">
        <v>109</v>
      </c>
    </row>
    <row r="202" spans="1:9" ht="345" x14ac:dyDescent="0.25">
      <c r="A202" t="s">
        <v>784</v>
      </c>
      <c r="B202" t="s">
        <v>785</v>
      </c>
      <c r="C202" s="1" t="s">
        <v>109</v>
      </c>
      <c r="D202">
        <v>4.8</v>
      </c>
      <c r="E202" s="1" t="s">
        <v>786</v>
      </c>
      <c r="F202" s="1" t="s">
        <v>787</v>
      </c>
      <c r="G202" s="2">
        <v>16262</v>
      </c>
      <c r="H202">
        <v>96</v>
      </c>
    </row>
    <row r="203" spans="1:9" ht="330" x14ac:dyDescent="0.25">
      <c r="A203" t="s">
        <v>788</v>
      </c>
      <c r="B203">
        <v>-2018</v>
      </c>
      <c r="C203" s="1" t="s">
        <v>64</v>
      </c>
      <c r="D203">
        <v>8.6</v>
      </c>
      <c r="E203" s="1" t="s">
        <v>789</v>
      </c>
      <c r="F203" s="1" t="s">
        <v>790</v>
      </c>
      <c r="G203" s="2">
        <v>195117</v>
      </c>
      <c r="H203">
        <v>572</v>
      </c>
    </row>
    <row r="204" spans="1:9" ht="315" x14ac:dyDescent="0.25">
      <c r="A204" t="s">
        <v>791</v>
      </c>
      <c r="B204">
        <v>-2021</v>
      </c>
      <c r="C204" s="1" t="s">
        <v>64</v>
      </c>
      <c r="D204">
        <v>5.3</v>
      </c>
      <c r="E204" s="1" t="s">
        <v>792</v>
      </c>
      <c r="F204" s="1" t="s">
        <v>793</v>
      </c>
      <c r="G204" s="2">
        <v>24250</v>
      </c>
      <c r="H204">
        <v>121</v>
      </c>
    </row>
    <row r="205" spans="1:9" ht="409.5" x14ac:dyDescent="0.25">
      <c r="A205" t="s">
        <v>794</v>
      </c>
      <c r="B205" t="s">
        <v>649</v>
      </c>
      <c r="C205" s="1" t="s">
        <v>34</v>
      </c>
      <c r="D205">
        <v>6.7</v>
      </c>
      <c r="E205" s="1" t="s">
        <v>795</v>
      </c>
      <c r="F205" s="1" t="s">
        <v>796</v>
      </c>
      <c r="G205" s="2">
        <v>49943</v>
      </c>
      <c r="H205">
        <v>43</v>
      </c>
    </row>
    <row r="206" spans="1:9" ht="300" x14ac:dyDescent="0.25">
      <c r="A206" t="s">
        <v>797</v>
      </c>
      <c r="B206" t="s">
        <v>798</v>
      </c>
      <c r="C206" s="1" t="s">
        <v>799</v>
      </c>
      <c r="D206">
        <v>7.9</v>
      </c>
      <c r="E206" s="1" t="s">
        <v>800</v>
      </c>
      <c r="F206" s="1" t="s">
        <v>801</v>
      </c>
      <c r="G206" s="2">
        <v>623912</v>
      </c>
      <c r="H206">
        <v>116</v>
      </c>
      <c r="I206" t="s">
        <v>802</v>
      </c>
    </row>
    <row r="207" spans="1:9" ht="409.5" x14ac:dyDescent="0.25">
      <c r="A207" t="s">
        <v>803</v>
      </c>
      <c r="B207">
        <v>-1976</v>
      </c>
      <c r="C207" s="1" t="s">
        <v>113</v>
      </c>
      <c r="D207">
        <v>8.1999999999999993</v>
      </c>
      <c r="E207" s="1" t="s">
        <v>804</v>
      </c>
      <c r="F207" s="1" t="s">
        <v>805</v>
      </c>
      <c r="G207" s="2">
        <v>752553</v>
      </c>
      <c r="H207">
        <v>114</v>
      </c>
      <c r="I207" t="s">
        <v>806</v>
      </c>
    </row>
    <row r="208" spans="1:9" ht="409.5" x14ac:dyDescent="0.25">
      <c r="A208" t="s">
        <v>807</v>
      </c>
      <c r="B208">
        <v>-1978</v>
      </c>
      <c r="C208" s="1" t="s">
        <v>808</v>
      </c>
      <c r="D208">
        <v>7.2</v>
      </c>
      <c r="E208" s="1" t="s">
        <v>809</v>
      </c>
      <c r="F208" s="1" t="s">
        <v>810</v>
      </c>
      <c r="G208" s="2">
        <v>250587</v>
      </c>
      <c r="H208">
        <v>110</v>
      </c>
      <c r="I208" t="s">
        <v>811</v>
      </c>
    </row>
    <row r="209" spans="1:9" ht="345" x14ac:dyDescent="0.25">
      <c r="A209" t="s">
        <v>812</v>
      </c>
      <c r="B209">
        <v>-2021</v>
      </c>
      <c r="C209" s="1" t="s">
        <v>43</v>
      </c>
      <c r="D209">
        <v>7.9</v>
      </c>
      <c r="E209" s="1" t="s">
        <v>813</v>
      </c>
      <c r="F209" s="1" t="s">
        <v>814</v>
      </c>
      <c r="G209" s="2">
        <v>19980</v>
      </c>
      <c r="H209">
        <v>467</v>
      </c>
    </row>
    <row r="210" spans="1:9" ht="195" x14ac:dyDescent="0.25">
      <c r="A210" t="s">
        <v>815</v>
      </c>
      <c r="B210" t="s">
        <v>51</v>
      </c>
      <c r="C210" s="1" t="s">
        <v>816</v>
      </c>
      <c r="D210">
        <v>7.8</v>
      </c>
      <c r="E210" s="1" t="s">
        <v>817</v>
      </c>
      <c r="F210" s="1" t="s">
        <v>818</v>
      </c>
      <c r="G210" s="2">
        <v>3653</v>
      </c>
      <c r="H210">
        <v>45</v>
      </c>
    </row>
    <row r="211" spans="1:9" ht="345" x14ac:dyDescent="0.25">
      <c r="A211" t="s">
        <v>819</v>
      </c>
      <c r="B211" t="s">
        <v>33</v>
      </c>
      <c r="C211" s="1" t="s">
        <v>461</v>
      </c>
      <c r="D211">
        <v>7.5</v>
      </c>
      <c r="E211" s="1" t="s">
        <v>820</v>
      </c>
      <c r="F211" s="1" t="s">
        <v>821</v>
      </c>
      <c r="G211" s="2">
        <v>31200</v>
      </c>
      <c r="H211">
        <v>45</v>
      </c>
    </row>
    <row r="212" spans="1:9" ht="409.5" x14ac:dyDescent="0.25">
      <c r="A212" t="s">
        <v>822</v>
      </c>
      <c r="B212" t="s">
        <v>496</v>
      </c>
      <c r="C212" s="1" t="s">
        <v>205</v>
      </c>
      <c r="D212">
        <v>7.2</v>
      </c>
      <c r="E212" s="1" t="s">
        <v>823</v>
      </c>
      <c r="F212" s="1" t="s">
        <v>824</v>
      </c>
      <c r="G212" s="2">
        <v>97848</v>
      </c>
      <c r="H212">
        <v>140</v>
      </c>
    </row>
    <row r="213" spans="1:9" ht="315" x14ac:dyDescent="0.25">
      <c r="A213" t="s">
        <v>825</v>
      </c>
      <c r="B213" t="s">
        <v>14</v>
      </c>
      <c r="C213" s="1" t="s">
        <v>91</v>
      </c>
      <c r="D213">
        <v>7.5</v>
      </c>
      <c r="E213" s="1" t="s">
        <v>826</v>
      </c>
      <c r="F213" s="1" t="s">
        <v>827</v>
      </c>
      <c r="G213" s="2">
        <v>35247</v>
      </c>
    </row>
    <row r="214" spans="1:9" ht="409.5" x14ac:dyDescent="0.25">
      <c r="A214" t="s">
        <v>828</v>
      </c>
      <c r="B214">
        <v>-2021</v>
      </c>
      <c r="C214" s="1" t="s">
        <v>109</v>
      </c>
      <c r="D214">
        <v>6.7</v>
      </c>
      <c r="E214" s="1" t="s">
        <v>829</v>
      </c>
      <c r="F214" s="1" t="s">
        <v>830</v>
      </c>
      <c r="G214" s="2">
        <v>31953</v>
      </c>
      <c r="H214">
        <v>56</v>
      </c>
    </row>
    <row r="215" spans="1:9" ht="330" x14ac:dyDescent="0.25">
      <c r="A215" t="s">
        <v>831</v>
      </c>
      <c r="B215" t="s">
        <v>832</v>
      </c>
      <c r="C215" s="1" t="s">
        <v>833</v>
      </c>
      <c r="D215">
        <v>7.5</v>
      </c>
      <c r="E215" s="1" t="s">
        <v>834</v>
      </c>
      <c r="F215" s="1" t="s">
        <v>835</v>
      </c>
      <c r="G215" s="2">
        <v>81326</v>
      </c>
      <c r="H215">
        <v>60</v>
      </c>
    </row>
    <row r="216" spans="1:9" ht="270" x14ac:dyDescent="0.25">
      <c r="A216" t="s">
        <v>836</v>
      </c>
      <c r="B216">
        <v>-2021</v>
      </c>
      <c r="C216" s="1" t="s">
        <v>25</v>
      </c>
      <c r="E216" s="1" t="s">
        <v>837</v>
      </c>
      <c r="F216" s="1" t="s">
        <v>838</v>
      </c>
    </row>
    <row r="217" spans="1:9" ht="330" x14ac:dyDescent="0.25">
      <c r="A217" t="s">
        <v>839</v>
      </c>
      <c r="B217" t="s">
        <v>840</v>
      </c>
      <c r="C217" s="1" t="s">
        <v>242</v>
      </c>
      <c r="D217">
        <v>8.1999999999999993</v>
      </c>
      <c r="E217" s="1" t="s">
        <v>841</v>
      </c>
      <c r="F217" s="1" t="s">
        <v>842</v>
      </c>
      <c r="G217" s="2">
        <v>122230</v>
      </c>
      <c r="H217">
        <v>40</v>
      </c>
    </row>
    <row r="218" spans="1:9" ht="255" x14ac:dyDescent="0.25">
      <c r="A218" t="s">
        <v>843</v>
      </c>
      <c r="B218">
        <v>-2021</v>
      </c>
      <c r="C218" s="1" t="s">
        <v>205</v>
      </c>
      <c r="D218">
        <v>7.1</v>
      </c>
      <c r="E218" s="1" t="s">
        <v>844</v>
      </c>
      <c r="F218" s="1" t="s">
        <v>845</v>
      </c>
      <c r="G218" s="2">
        <v>60598</v>
      </c>
      <c r="H218">
        <v>112</v>
      </c>
    </row>
    <row r="219" spans="1:9" ht="240" x14ac:dyDescent="0.25">
      <c r="A219" t="s">
        <v>846</v>
      </c>
      <c r="B219">
        <v>-2022</v>
      </c>
      <c r="C219" s="1" t="s">
        <v>242</v>
      </c>
      <c r="E219" s="1" t="s">
        <v>847</v>
      </c>
      <c r="F219" s="1" t="s">
        <v>848</v>
      </c>
    </row>
    <row r="220" spans="1:9" ht="240" x14ac:dyDescent="0.25">
      <c r="A220" t="s">
        <v>849</v>
      </c>
      <c r="B220" t="s">
        <v>281</v>
      </c>
      <c r="C220" s="1" t="s">
        <v>113</v>
      </c>
      <c r="D220">
        <v>7.2</v>
      </c>
      <c r="E220" s="1" t="s">
        <v>850</v>
      </c>
      <c r="F220" s="1" t="s">
        <v>851</v>
      </c>
      <c r="G220" s="2">
        <v>18088</v>
      </c>
      <c r="H220">
        <v>44</v>
      </c>
    </row>
    <row r="221" spans="1:9" ht="345" x14ac:dyDescent="0.25">
      <c r="A221" t="s">
        <v>852</v>
      </c>
      <c r="B221">
        <v>-2020</v>
      </c>
      <c r="C221" s="1" t="s">
        <v>168</v>
      </c>
      <c r="D221">
        <v>6.7</v>
      </c>
      <c r="E221" s="1" t="s">
        <v>853</v>
      </c>
      <c r="F221" s="1" t="s">
        <v>854</v>
      </c>
      <c r="G221" s="2">
        <v>141605</v>
      </c>
      <c r="H221">
        <v>125</v>
      </c>
    </row>
    <row r="222" spans="1:9" ht="375" x14ac:dyDescent="0.25">
      <c r="A222" t="s">
        <v>855</v>
      </c>
      <c r="B222">
        <v>-2018</v>
      </c>
      <c r="C222" s="1" t="s">
        <v>346</v>
      </c>
      <c r="D222">
        <v>6.7</v>
      </c>
      <c r="E222" s="1" t="s">
        <v>856</v>
      </c>
      <c r="F222" s="1" t="s">
        <v>857</v>
      </c>
      <c r="G222" s="2">
        <v>390167</v>
      </c>
      <c r="H222">
        <v>112</v>
      </c>
      <c r="I222" t="s">
        <v>858</v>
      </c>
    </row>
    <row r="223" spans="1:9" ht="345" x14ac:dyDescent="0.25">
      <c r="A223" t="s">
        <v>859</v>
      </c>
      <c r="B223" t="s">
        <v>860</v>
      </c>
      <c r="C223" s="1" t="s">
        <v>43</v>
      </c>
      <c r="D223">
        <v>8.1999999999999993</v>
      </c>
      <c r="E223" s="1" t="s">
        <v>861</v>
      </c>
      <c r="F223" s="1" t="s">
        <v>862</v>
      </c>
      <c r="G223" s="2">
        <v>102312</v>
      </c>
      <c r="H223">
        <v>45</v>
      </c>
    </row>
    <row r="224" spans="1:9" ht="330" x14ac:dyDescent="0.25">
      <c r="A224" t="s">
        <v>863</v>
      </c>
      <c r="B224">
        <v>-2021</v>
      </c>
      <c r="C224" s="1" t="s">
        <v>47</v>
      </c>
      <c r="E224" s="1" t="s">
        <v>864</v>
      </c>
      <c r="F224" s="1" t="s">
        <v>865</v>
      </c>
      <c r="H224">
        <v>145</v>
      </c>
    </row>
    <row r="225" spans="1:9" ht="409.5" x14ac:dyDescent="0.25">
      <c r="A225" t="s">
        <v>866</v>
      </c>
      <c r="B225" t="s">
        <v>867</v>
      </c>
      <c r="C225" s="1" t="s">
        <v>86</v>
      </c>
      <c r="D225">
        <v>8.1999999999999993</v>
      </c>
      <c r="E225" s="1" t="s">
        <v>868</v>
      </c>
      <c r="F225" s="1" t="s">
        <v>869</v>
      </c>
      <c r="G225" s="2">
        <v>77286</v>
      </c>
      <c r="H225">
        <v>46</v>
      </c>
    </row>
    <row r="226" spans="1:9" ht="405" x14ac:dyDescent="0.25">
      <c r="A226" t="s">
        <v>870</v>
      </c>
      <c r="B226">
        <v>-2019</v>
      </c>
      <c r="C226" s="1" t="s">
        <v>871</v>
      </c>
      <c r="D226">
        <v>6.1</v>
      </c>
      <c r="E226" s="1" t="s">
        <v>872</v>
      </c>
      <c r="F226" s="1" t="s">
        <v>873</v>
      </c>
      <c r="G226" s="2">
        <v>150455</v>
      </c>
      <c r="H226">
        <v>128</v>
      </c>
    </row>
    <row r="227" spans="1:9" ht="345" x14ac:dyDescent="0.25">
      <c r="A227" t="s">
        <v>874</v>
      </c>
      <c r="B227">
        <v>-2017</v>
      </c>
      <c r="C227" s="1" t="s">
        <v>164</v>
      </c>
      <c r="D227">
        <v>6.6</v>
      </c>
      <c r="E227" s="1" t="s">
        <v>875</v>
      </c>
      <c r="F227" s="1" t="s">
        <v>876</v>
      </c>
      <c r="G227" s="2">
        <v>215795</v>
      </c>
      <c r="H227">
        <v>136</v>
      </c>
      <c r="I227" t="s">
        <v>877</v>
      </c>
    </row>
    <row r="228" spans="1:9" ht="315" x14ac:dyDescent="0.25">
      <c r="A228" t="s">
        <v>878</v>
      </c>
      <c r="B228">
        <v>-2016</v>
      </c>
      <c r="C228" s="1" t="s">
        <v>346</v>
      </c>
      <c r="D228">
        <v>7.8</v>
      </c>
      <c r="E228" s="1" t="s">
        <v>879</v>
      </c>
      <c r="F228" s="1" t="s">
        <v>880</v>
      </c>
      <c r="G228" s="2">
        <v>697750</v>
      </c>
      <c r="H228">
        <v>147</v>
      </c>
      <c r="I228" t="s">
        <v>881</v>
      </c>
    </row>
    <row r="229" spans="1:9" ht="375" x14ac:dyDescent="0.25">
      <c r="A229" t="s">
        <v>882</v>
      </c>
      <c r="B229">
        <v>-2021</v>
      </c>
      <c r="C229" s="1" t="s">
        <v>109</v>
      </c>
      <c r="D229">
        <v>7.8</v>
      </c>
      <c r="E229" s="1" t="s">
        <v>883</v>
      </c>
      <c r="F229" s="1" t="s">
        <v>884</v>
      </c>
      <c r="G229" s="2">
        <v>1976</v>
      </c>
      <c r="H229">
        <v>137</v>
      </c>
    </row>
    <row r="230" spans="1:9" ht="405" x14ac:dyDescent="0.25">
      <c r="A230" t="s">
        <v>885</v>
      </c>
      <c r="B230" t="s">
        <v>886</v>
      </c>
      <c r="C230" s="1" t="s">
        <v>887</v>
      </c>
      <c r="D230">
        <v>9</v>
      </c>
      <c r="E230" s="1" t="s">
        <v>888</v>
      </c>
      <c r="F230" s="1" t="s">
        <v>889</v>
      </c>
      <c r="G230" s="2">
        <v>262556</v>
      </c>
      <c r="H230">
        <v>24</v>
      </c>
    </row>
    <row r="231" spans="1:9" ht="375" x14ac:dyDescent="0.25">
      <c r="A231" t="s">
        <v>890</v>
      </c>
      <c r="B231" t="s">
        <v>891</v>
      </c>
      <c r="C231" s="1" t="s">
        <v>15</v>
      </c>
      <c r="D231">
        <v>8.3000000000000007</v>
      </c>
      <c r="E231" s="1" t="s">
        <v>892</v>
      </c>
      <c r="F231" s="1" t="s">
        <v>893</v>
      </c>
      <c r="G231" s="2">
        <v>79832</v>
      </c>
      <c r="H231">
        <v>24</v>
      </c>
    </row>
    <row r="232" spans="1:9" ht="270" x14ac:dyDescent="0.25">
      <c r="A232" t="s">
        <v>894</v>
      </c>
      <c r="B232" t="s">
        <v>895</v>
      </c>
      <c r="C232" s="1" t="s">
        <v>896</v>
      </c>
      <c r="D232">
        <v>8.1999999999999993</v>
      </c>
      <c r="E232" s="1" t="s">
        <v>897</v>
      </c>
      <c r="F232" s="1" t="s">
        <v>898</v>
      </c>
      <c r="G232" s="2">
        <v>96550</v>
      </c>
      <c r="H232">
        <v>56</v>
      </c>
    </row>
    <row r="233" spans="1:9" ht="225" x14ac:dyDescent="0.25">
      <c r="A233" t="s">
        <v>899</v>
      </c>
      <c r="B233" t="s">
        <v>781</v>
      </c>
      <c r="C233" s="1" t="s">
        <v>900</v>
      </c>
      <c r="D233">
        <v>6.7</v>
      </c>
      <c r="E233" s="1" t="s">
        <v>901</v>
      </c>
      <c r="F233" s="1" t="s">
        <v>902</v>
      </c>
      <c r="G233" s="2">
        <v>55389</v>
      </c>
      <c r="H233">
        <v>90</v>
      </c>
    </row>
    <row r="234" spans="1:9" ht="270" x14ac:dyDescent="0.25">
      <c r="A234" t="s">
        <v>903</v>
      </c>
      <c r="B234" t="s">
        <v>709</v>
      </c>
      <c r="C234" s="1" t="s">
        <v>699</v>
      </c>
      <c r="D234">
        <v>8.3000000000000007</v>
      </c>
      <c r="E234" s="1" t="s">
        <v>904</v>
      </c>
      <c r="F234" s="1" t="s">
        <v>905</v>
      </c>
      <c r="G234" s="2">
        <v>104501</v>
      </c>
      <c r="H234">
        <v>44</v>
      </c>
    </row>
    <row r="235" spans="1:9" ht="210" x14ac:dyDescent="0.25">
      <c r="A235" t="s">
        <v>906</v>
      </c>
      <c r="B235" t="s">
        <v>460</v>
      </c>
      <c r="C235" s="1" t="s">
        <v>60</v>
      </c>
      <c r="D235">
        <v>7.8</v>
      </c>
      <c r="E235" s="1" t="s">
        <v>907</v>
      </c>
      <c r="F235" s="1" t="s">
        <v>908</v>
      </c>
      <c r="G235" s="2">
        <v>111716</v>
      </c>
      <c r="H235">
        <v>45</v>
      </c>
    </row>
    <row r="236" spans="1:9" ht="300" x14ac:dyDescent="0.25">
      <c r="A236" t="s">
        <v>909</v>
      </c>
      <c r="B236" t="s">
        <v>910</v>
      </c>
      <c r="C236" s="1" t="s">
        <v>43</v>
      </c>
      <c r="D236">
        <v>8.4</v>
      </c>
      <c r="E236" s="1" t="s">
        <v>911</v>
      </c>
      <c r="F236" s="1" t="s">
        <v>912</v>
      </c>
      <c r="G236" s="2">
        <v>125749</v>
      </c>
      <c r="H236">
        <v>60</v>
      </c>
    </row>
    <row r="237" spans="1:9" ht="345" x14ac:dyDescent="0.25">
      <c r="A237" t="s">
        <v>913</v>
      </c>
      <c r="B237" t="s">
        <v>14</v>
      </c>
      <c r="C237" s="1" t="s">
        <v>914</v>
      </c>
      <c r="D237">
        <v>4.7</v>
      </c>
      <c r="E237" s="1" t="s">
        <v>915</v>
      </c>
      <c r="F237" s="1" t="s">
        <v>916</v>
      </c>
      <c r="G237">
        <v>592</v>
      </c>
    </row>
    <row r="238" spans="1:9" ht="255" x14ac:dyDescent="0.25">
      <c r="A238" t="s">
        <v>917</v>
      </c>
      <c r="B238">
        <v>-2021</v>
      </c>
      <c r="C238" s="1" t="s">
        <v>316</v>
      </c>
      <c r="E238" s="1" t="s">
        <v>918</v>
      </c>
      <c r="F238" s="1" t="s">
        <v>919</v>
      </c>
    </row>
    <row r="239" spans="1:9" ht="375" x14ac:dyDescent="0.25">
      <c r="A239" t="s">
        <v>920</v>
      </c>
      <c r="B239">
        <v>-2001</v>
      </c>
      <c r="C239" s="1" t="s">
        <v>921</v>
      </c>
      <c r="D239">
        <v>8.6</v>
      </c>
      <c r="E239" s="1" t="s">
        <v>922</v>
      </c>
      <c r="F239" s="1" t="s">
        <v>923</v>
      </c>
      <c r="G239" s="2">
        <v>682809</v>
      </c>
      <c r="H239">
        <v>125</v>
      </c>
      <c r="I239" t="s">
        <v>924</v>
      </c>
    </row>
    <row r="240" spans="1:9" ht="300" x14ac:dyDescent="0.25">
      <c r="A240" t="s">
        <v>925</v>
      </c>
      <c r="B240">
        <v>-2021</v>
      </c>
      <c r="C240" s="1" t="s">
        <v>25</v>
      </c>
      <c r="E240" s="1" t="s">
        <v>926</v>
      </c>
      <c r="F240" s="1" t="s">
        <v>927</v>
      </c>
    </row>
    <row r="241" spans="1:9" ht="375" x14ac:dyDescent="0.25">
      <c r="A241" t="s">
        <v>928</v>
      </c>
      <c r="B241" t="s">
        <v>929</v>
      </c>
      <c r="C241" s="1" t="s">
        <v>43</v>
      </c>
      <c r="D241">
        <v>8.1</v>
      </c>
      <c r="E241" s="1" t="s">
        <v>930</v>
      </c>
      <c r="F241" s="1" t="s">
        <v>931</v>
      </c>
      <c r="G241" s="2">
        <v>11437</v>
      </c>
      <c r="H241">
        <v>48</v>
      </c>
    </row>
    <row r="242" spans="1:9" ht="330" x14ac:dyDescent="0.25">
      <c r="A242" t="s">
        <v>932</v>
      </c>
      <c r="B242">
        <v>-2021</v>
      </c>
      <c r="C242" s="1" t="s">
        <v>25</v>
      </c>
      <c r="D242">
        <v>7.2</v>
      </c>
      <c r="E242" s="1" t="s">
        <v>933</v>
      </c>
      <c r="F242" s="1" t="s">
        <v>934</v>
      </c>
      <c r="G242" s="2">
        <v>15262</v>
      </c>
      <c r="H242">
        <v>98</v>
      </c>
    </row>
    <row r="243" spans="1:9" ht="390" x14ac:dyDescent="0.25">
      <c r="A243" t="s">
        <v>935</v>
      </c>
      <c r="B243" t="s">
        <v>14</v>
      </c>
      <c r="C243" s="1" t="s">
        <v>936</v>
      </c>
      <c r="D243">
        <v>5.8</v>
      </c>
      <c r="E243" s="1" t="s">
        <v>937</v>
      </c>
      <c r="F243" s="1" t="s">
        <v>938</v>
      </c>
      <c r="G243" s="2">
        <v>7128</v>
      </c>
      <c r="H243">
        <v>26</v>
      </c>
    </row>
    <row r="244" spans="1:9" ht="240" x14ac:dyDescent="0.25">
      <c r="A244" t="s">
        <v>939</v>
      </c>
      <c r="B244" t="s">
        <v>709</v>
      </c>
      <c r="C244" s="1" t="s">
        <v>940</v>
      </c>
      <c r="D244">
        <v>7.5</v>
      </c>
      <c r="E244" s="1" t="s">
        <v>941</v>
      </c>
      <c r="F244" s="1" t="s">
        <v>942</v>
      </c>
      <c r="G244" s="2">
        <v>45045</v>
      </c>
      <c r="H244">
        <v>42</v>
      </c>
    </row>
    <row r="245" spans="1:9" ht="210" x14ac:dyDescent="0.25">
      <c r="A245" t="s">
        <v>943</v>
      </c>
      <c r="B245" t="s">
        <v>944</v>
      </c>
      <c r="C245" s="1" t="s">
        <v>43</v>
      </c>
      <c r="D245">
        <v>7.9</v>
      </c>
      <c r="E245" s="1" t="s">
        <v>945</v>
      </c>
      <c r="F245" s="1" t="s">
        <v>946</v>
      </c>
      <c r="G245" s="2">
        <v>103707</v>
      </c>
      <c r="H245">
        <v>60</v>
      </c>
    </row>
    <row r="246" spans="1:9" ht="345" x14ac:dyDescent="0.25">
      <c r="A246" t="s">
        <v>947</v>
      </c>
      <c r="B246">
        <v>-2018</v>
      </c>
      <c r="C246" s="1" t="s">
        <v>34</v>
      </c>
      <c r="D246">
        <v>6.1</v>
      </c>
      <c r="E246" s="1" t="s">
        <v>948</v>
      </c>
      <c r="F246" s="1" t="s">
        <v>949</v>
      </c>
      <c r="G246" s="2">
        <v>43896</v>
      </c>
      <c r="H246">
        <v>115</v>
      </c>
      <c r="I246" t="s">
        <v>950</v>
      </c>
    </row>
    <row r="247" spans="1:9" ht="375" x14ac:dyDescent="0.25">
      <c r="A247" t="s">
        <v>951</v>
      </c>
      <c r="B247">
        <v>-2017</v>
      </c>
      <c r="C247" s="1" t="s">
        <v>168</v>
      </c>
      <c r="D247">
        <v>6.6</v>
      </c>
      <c r="E247" s="1" t="s">
        <v>952</v>
      </c>
      <c r="F247" s="1" t="s">
        <v>953</v>
      </c>
      <c r="G247" s="2">
        <v>294292</v>
      </c>
      <c r="H247">
        <v>118</v>
      </c>
      <c r="I247" t="s">
        <v>954</v>
      </c>
    </row>
    <row r="248" spans="1:9" ht="315" x14ac:dyDescent="0.25">
      <c r="A248" t="s">
        <v>955</v>
      </c>
      <c r="B248" t="s">
        <v>956</v>
      </c>
      <c r="C248" s="1" t="s">
        <v>43</v>
      </c>
      <c r="D248">
        <v>8.1999999999999993</v>
      </c>
      <c r="E248" s="1" t="s">
        <v>957</v>
      </c>
      <c r="F248" s="1" t="s">
        <v>958</v>
      </c>
      <c r="G248" s="2">
        <v>23317</v>
      </c>
      <c r="H248">
        <v>60</v>
      </c>
    </row>
    <row r="249" spans="1:9" ht="330" x14ac:dyDescent="0.25">
      <c r="A249" t="s">
        <v>959</v>
      </c>
      <c r="B249" t="s">
        <v>960</v>
      </c>
      <c r="C249" s="1" t="s">
        <v>15</v>
      </c>
      <c r="D249">
        <v>9.1</v>
      </c>
      <c r="E249" s="1" t="s">
        <v>961</v>
      </c>
      <c r="F249" s="1" t="s">
        <v>962</v>
      </c>
      <c r="G249" s="2">
        <v>134855</v>
      </c>
      <c r="H249">
        <v>24</v>
      </c>
    </row>
    <row r="250" spans="1:9" ht="330" x14ac:dyDescent="0.25">
      <c r="A250" t="s">
        <v>963</v>
      </c>
      <c r="B250" t="s">
        <v>964</v>
      </c>
      <c r="C250" s="1" t="s">
        <v>699</v>
      </c>
      <c r="D250">
        <v>8</v>
      </c>
      <c r="E250" s="1" t="s">
        <v>965</v>
      </c>
      <c r="F250" s="1" t="s">
        <v>966</v>
      </c>
      <c r="G250" s="2">
        <v>149002</v>
      </c>
      <c r="H250">
        <v>60</v>
      </c>
    </row>
    <row r="251" spans="1:9" ht="409.5" x14ac:dyDescent="0.25">
      <c r="A251" t="s">
        <v>967</v>
      </c>
      <c r="B251" t="s">
        <v>968</v>
      </c>
      <c r="C251" s="1" t="s">
        <v>109</v>
      </c>
      <c r="D251">
        <v>7.5</v>
      </c>
      <c r="E251" s="1" t="s">
        <v>969</v>
      </c>
      <c r="F251" s="1" t="s">
        <v>970</v>
      </c>
      <c r="G251" s="2">
        <v>48148</v>
      </c>
      <c r="H251">
        <v>60</v>
      </c>
    </row>
    <row r="252" spans="1:9" ht="409.5" x14ac:dyDescent="0.25">
      <c r="A252" t="s">
        <v>971</v>
      </c>
      <c r="B252" t="s">
        <v>90</v>
      </c>
      <c r="C252" s="1" t="s">
        <v>15</v>
      </c>
      <c r="D252">
        <v>8.3000000000000007</v>
      </c>
      <c r="E252" s="1" t="s">
        <v>972</v>
      </c>
      <c r="F252" s="1" t="s">
        <v>973</v>
      </c>
      <c r="G252" s="2">
        <v>13218</v>
      </c>
      <c r="H252">
        <v>24</v>
      </c>
    </row>
    <row r="253" spans="1:9" ht="315" x14ac:dyDescent="0.25">
      <c r="A253" t="s">
        <v>974</v>
      </c>
      <c r="B253">
        <v>-2019</v>
      </c>
      <c r="C253" s="1" t="s">
        <v>81</v>
      </c>
      <c r="D253">
        <v>7.4</v>
      </c>
      <c r="E253" s="1" t="s">
        <v>975</v>
      </c>
      <c r="F253" s="1" t="s">
        <v>976</v>
      </c>
      <c r="G253" s="2">
        <v>239770</v>
      </c>
      <c r="H253">
        <v>135</v>
      </c>
    </row>
    <row r="254" spans="1:9" ht="210" x14ac:dyDescent="0.25">
      <c r="A254" t="s">
        <v>977</v>
      </c>
      <c r="B254" t="s">
        <v>95</v>
      </c>
      <c r="C254" s="1" t="s">
        <v>531</v>
      </c>
      <c r="D254">
        <v>8.4</v>
      </c>
      <c r="E254" s="1" t="s">
        <v>978</v>
      </c>
      <c r="F254" s="1" t="s">
        <v>979</v>
      </c>
      <c r="G254" s="2">
        <v>83137</v>
      </c>
      <c r="H254">
        <v>42</v>
      </c>
    </row>
    <row r="255" spans="1:9" ht="240" x14ac:dyDescent="0.25">
      <c r="A255" t="s">
        <v>980</v>
      </c>
      <c r="B255" t="s">
        <v>530</v>
      </c>
      <c r="C255" s="1" t="s">
        <v>981</v>
      </c>
      <c r="D255">
        <v>7.9</v>
      </c>
      <c r="E255" s="1" t="s">
        <v>982</v>
      </c>
      <c r="F255" s="1" t="s">
        <v>983</v>
      </c>
      <c r="G255" s="2">
        <v>46111</v>
      </c>
      <c r="H255">
        <v>60</v>
      </c>
    </row>
    <row r="256" spans="1:9" ht="255" x14ac:dyDescent="0.25">
      <c r="A256" t="s">
        <v>984</v>
      </c>
      <c r="B256" t="s">
        <v>985</v>
      </c>
      <c r="C256" s="1" t="s">
        <v>251</v>
      </c>
      <c r="D256">
        <v>7.8</v>
      </c>
      <c r="E256" s="1" t="s">
        <v>986</v>
      </c>
      <c r="F256" s="1" t="s">
        <v>987</v>
      </c>
      <c r="G256" s="2">
        <v>114932</v>
      </c>
      <c r="H256">
        <v>44</v>
      </c>
    </row>
    <row r="257" spans="1:9" ht="345" x14ac:dyDescent="0.25">
      <c r="A257" t="s">
        <v>988</v>
      </c>
      <c r="B257">
        <v>-2015</v>
      </c>
      <c r="C257" s="1" t="s">
        <v>109</v>
      </c>
      <c r="D257">
        <v>8</v>
      </c>
      <c r="E257" s="1" t="s">
        <v>989</v>
      </c>
      <c r="F257" s="1" t="s">
        <v>990</v>
      </c>
      <c r="G257" s="2">
        <v>732244</v>
      </c>
      <c r="H257">
        <v>156</v>
      </c>
      <c r="I257" t="s">
        <v>991</v>
      </c>
    </row>
    <row r="258" spans="1:9" ht="409.5" x14ac:dyDescent="0.25">
      <c r="A258" t="s">
        <v>992</v>
      </c>
      <c r="B258" t="s">
        <v>993</v>
      </c>
      <c r="C258" s="1" t="s">
        <v>366</v>
      </c>
      <c r="D258">
        <v>6.7</v>
      </c>
      <c r="E258" s="1" t="s">
        <v>994</v>
      </c>
      <c r="F258" s="1" t="s">
        <v>995</v>
      </c>
      <c r="G258" s="2">
        <v>34226</v>
      </c>
      <c r="H258">
        <v>44</v>
      </c>
    </row>
    <row r="259" spans="1:9" ht="360" x14ac:dyDescent="0.25">
      <c r="A259" t="s">
        <v>996</v>
      </c>
      <c r="B259" t="s">
        <v>496</v>
      </c>
      <c r="C259" s="1" t="s">
        <v>34</v>
      </c>
      <c r="D259">
        <v>6.3</v>
      </c>
      <c r="E259" s="1" t="s">
        <v>997</v>
      </c>
      <c r="F259" s="1" t="s">
        <v>998</v>
      </c>
      <c r="G259" s="2">
        <v>80553</v>
      </c>
      <c r="H259">
        <v>118</v>
      </c>
    </row>
    <row r="260" spans="1:9" ht="180" x14ac:dyDescent="0.25">
      <c r="A260" t="s">
        <v>999</v>
      </c>
      <c r="B260" t="s">
        <v>59</v>
      </c>
      <c r="C260" s="1" t="s">
        <v>47</v>
      </c>
      <c r="D260">
        <v>8.1999999999999993</v>
      </c>
      <c r="E260" s="1" t="s">
        <v>1000</v>
      </c>
      <c r="F260" s="1" t="s">
        <v>1001</v>
      </c>
      <c r="G260" s="2">
        <v>12443</v>
      </c>
      <c r="H260">
        <v>22</v>
      </c>
    </row>
    <row r="261" spans="1:9" ht="409.5" x14ac:dyDescent="0.25">
      <c r="A261" t="s">
        <v>1002</v>
      </c>
      <c r="B261" t="s">
        <v>434</v>
      </c>
      <c r="C261" s="1" t="s">
        <v>47</v>
      </c>
      <c r="D261">
        <v>8.3000000000000007</v>
      </c>
      <c r="E261" s="1" t="s">
        <v>1003</v>
      </c>
      <c r="F261" s="1" t="s">
        <v>1004</v>
      </c>
      <c r="G261" s="2">
        <v>41520</v>
      </c>
      <c r="H261">
        <v>30</v>
      </c>
    </row>
    <row r="262" spans="1:9" ht="375" x14ac:dyDescent="0.25">
      <c r="A262" t="s">
        <v>1005</v>
      </c>
      <c r="B262">
        <v>-2002</v>
      </c>
      <c r="C262" s="1" t="s">
        <v>109</v>
      </c>
      <c r="D262">
        <v>8.6999999999999993</v>
      </c>
      <c r="E262" s="1" t="s">
        <v>1006</v>
      </c>
      <c r="F262" s="1" t="s">
        <v>1007</v>
      </c>
      <c r="G262" s="2">
        <v>1529752</v>
      </c>
      <c r="H262">
        <v>179</v>
      </c>
      <c r="I262" t="s">
        <v>1008</v>
      </c>
    </row>
    <row r="263" spans="1:9" ht="330" x14ac:dyDescent="0.25">
      <c r="A263" t="s">
        <v>1009</v>
      </c>
      <c r="B263" t="s">
        <v>33</v>
      </c>
      <c r="C263" s="1" t="s">
        <v>914</v>
      </c>
      <c r="D263">
        <v>6.1</v>
      </c>
      <c r="E263" s="1" t="s">
        <v>1010</v>
      </c>
      <c r="F263" s="1" t="s">
        <v>1011</v>
      </c>
      <c r="G263" s="2">
        <v>5342</v>
      </c>
      <c r="H263">
        <v>48</v>
      </c>
    </row>
    <row r="264" spans="1:9" ht="409.5" x14ac:dyDescent="0.25">
      <c r="A264" t="s">
        <v>1012</v>
      </c>
      <c r="B264">
        <v>-2001</v>
      </c>
      <c r="C264" s="1" t="s">
        <v>104</v>
      </c>
      <c r="D264">
        <v>6.3</v>
      </c>
      <c r="E264" s="1" t="s">
        <v>1013</v>
      </c>
      <c r="F264" s="1" t="s">
        <v>1014</v>
      </c>
      <c r="G264" s="2">
        <v>195752</v>
      </c>
      <c r="H264">
        <v>96</v>
      </c>
      <c r="I264" t="s">
        <v>1015</v>
      </c>
    </row>
    <row r="265" spans="1:9" ht="409.5" x14ac:dyDescent="0.25">
      <c r="A265" t="s">
        <v>1016</v>
      </c>
      <c r="B265" t="s">
        <v>1017</v>
      </c>
      <c r="C265" s="1" t="s">
        <v>34</v>
      </c>
      <c r="D265">
        <v>7.9</v>
      </c>
      <c r="E265" s="1" t="s">
        <v>1018</v>
      </c>
      <c r="F265" s="1" t="s">
        <v>1019</v>
      </c>
      <c r="G265" s="2">
        <v>198056</v>
      </c>
      <c r="H265">
        <v>56</v>
      </c>
    </row>
    <row r="266" spans="1:9" ht="300" x14ac:dyDescent="0.25">
      <c r="A266" t="s">
        <v>1020</v>
      </c>
      <c r="B266">
        <v>-2018</v>
      </c>
      <c r="C266" s="1" t="s">
        <v>81</v>
      </c>
      <c r="D266">
        <v>5.9</v>
      </c>
      <c r="E266" s="1" t="s">
        <v>1021</v>
      </c>
      <c r="F266" s="1" t="s">
        <v>1022</v>
      </c>
      <c r="G266" s="2">
        <v>9263</v>
      </c>
      <c r="H266">
        <v>108</v>
      </c>
    </row>
    <row r="267" spans="1:9" ht="330" x14ac:dyDescent="0.25">
      <c r="A267" t="s">
        <v>1023</v>
      </c>
      <c r="B267" t="s">
        <v>724</v>
      </c>
      <c r="C267" s="1" t="s">
        <v>242</v>
      </c>
      <c r="D267">
        <v>8.1999999999999993</v>
      </c>
      <c r="E267" s="1" t="s">
        <v>1024</v>
      </c>
      <c r="F267" s="1" t="s">
        <v>1025</v>
      </c>
      <c r="G267" s="2">
        <v>28093</v>
      </c>
      <c r="H267">
        <v>34</v>
      </c>
    </row>
    <row r="268" spans="1:9" ht="375" x14ac:dyDescent="0.25">
      <c r="A268" t="s">
        <v>1026</v>
      </c>
      <c r="B268" t="s">
        <v>1027</v>
      </c>
      <c r="C268" s="1" t="s">
        <v>91</v>
      </c>
      <c r="D268">
        <v>7.9</v>
      </c>
      <c r="E268" s="1" t="s">
        <v>1028</v>
      </c>
      <c r="F268" s="1" t="s">
        <v>1029</v>
      </c>
      <c r="G268" s="2">
        <v>49886</v>
      </c>
      <c r="H268">
        <v>22</v>
      </c>
    </row>
    <row r="269" spans="1:9" ht="270" x14ac:dyDescent="0.25">
      <c r="A269" t="s">
        <v>1030</v>
      </c>
      <c r="B269">
        <v>-2018</v>
      </c>
      <c r="C269" s="1" t="s">
        <v>316</v>
      </c>
      <c r="D269">
        <v>6.3</v>
      </c>
      <c r="E269" s="1" t="s">
        <v>1031</v>
      </c>
      <c r="F269" s="1" t="s">
        <v>1032</v>
      </c>
      <c r="G269" s="2">
        <v>197909</v>
      </c>
      <c r="H269">
        <v>110</v>
      </c>
      <c r="I269" t="s">
        <v>1033</v>
      </c>
    </row>
    <row r="270" spans="1:9" ht="360" x14ac:dyDescent="0.25">
      <c r="A270" t="s">
        <v>1034</v>
      </c>
      <c r="B270">
        <v>-2021</v>
      </c>
      <c r="C270" s="1" t="s">
        <v>15</v>
      </c>
      <c r="D270">
        <v>5.7</v>
      </c>
      <c r="E270" s="1" t="s">
        <v>1035</v>
      </c>
      <c r="F270" s="1" t="s">
        <v>1036</v>
      </c>
      <c r="G270" s="2">
        <v>4485</v>
      </c>
      <c r="H270">
        <v>98</v>
      </c>
    </row>
    <row r="271" spans="1:9" ht="270" x14ac:dyDescent="0.25">
      <c r="A271" t="s">
        <v>1037</v>
      </c>
      <c r="B271" t="s">
        <v>1038</v>
      </c>
      <c r="C271" s="1" t="s">
        <v>104</v>
      </c>
      <c r="D271">
        <v>8</v>
      </c>
      <c r="E271" s="1" t="s">
        <v>1039</v>
      </c>
      <c r="F271" s="1" t="s">
        <v>1040</v>
      </c>
      <c r="G271" s="2">
        <v>157990</v>
      </c>
      <c r="H271">
        <v>22</v>
      </c>
    </row>
    <row r="272" spans="1:9" ht="210" x14ac:dyDescent="0.25">
      <c r="A272" t="s">
        <v>1041</v>
      </c>
      <c r="B272" t="s">
        <v>95</v>
      </c>
      <c r="C272" s="1" t="s">
        <v>1042</v>
      </c>
      <c r="D272">
        <v>7.3</v>
      </c>
      <c r="E272" s="1" t="s">
        <v>1043</v>
      </c>
      <c r="F272" s="1" t="s">
        <v>1044</v>
      </c>
      <c r="G272" s="2">
        <v>1327</v>
      </c>
      <c r="H272">
        <v>43</v>
      </c>
    </row>
    <row r="273" spans="1:9" ht="409.5" x14ac:dyDescent="0.25">
      <c r="A273" t="s">
        <v>1045</v>
      </c>
      <c r="B273">
        <v>-2017</v>
      </c>
      <c r="C273" s="1" t="s">
        <v>168</v>
      </c>
      <c r="D273">
        <v>6.5</v>
      </c>
      <c r="E273" s="1" t="s">
        <v>1046</v>
      </c>
      <c r="F273" s="1" t="s">
        <v>1047</v>
      </c>
      <c r="G273" s="2">
        <v>276173</v>
      </c>
      <c r="H273">
        <v>129</v>
      </c>
      <c r="I273" t="s">
        <v>1048</v>
      </c>
    </row>
    <row r="274" spans="1:9" ht="345" x14ac:dyDescent="0.25">
      <c r="A274" t="s">
        <v>1049</v>
      </c>
      <c r="B274" t="s">
        <v>356</v>
      </c>
      <c r="C274" s="1" t="s">
        <v>277</v>
      </c>
      <c r="D274">
        <v>8.3000000000000007</v>
      </c>
      <c r="E274" s="1" t="s">
        <v>1050</v>
      </c>
      <c r="F274" s="1" t="s">
        <v>1051</v>
      </c>
      <c r="G274" s="2">
        <v>144032</v>
      </c>
      <c r="H274">
        <v>60</v>
      </c>
    </row>
    <row r="275" spans="1:9" ht="330" x14ac:dyDescent="0.25">
      <c r="A275" t="s">
        <v>1052</v>
      </c>
      <c r="B275" t="s">
        <v>14</v>
      </c>
      <c r="C275" s="1" t="s">
        <v>1053</v>
      </c>
      <c r="D275">
        <v>7.4</v>
      </c>
      <c r="E275" s="1" t="s">
        <v>1054</v>
      </c>
      <c r="F275" s="1" t="s">
        <v>1055</v>
      </c>
      <c r="G275" s="2">
        <v>3700</v>
      </c>
    </row>
    <row r="276" spans="1:9" ht="270" x14ac:dyDescent="0.25">
      <c r="A276" t="s">
        <v>1056</v>
      </c>
      <c r="B276" t="s">
        <v>51</v>
      </c>
      <c r="C276" s="1" t="s">
        <v>242</v>
      </c>
      <c r="D276">
        <v>8</v>
      </c>
      <c r="E276" s="1" t="s">
        <v>1057</v>
      </c>
      <c r="F276" s="1" t="s">
        <v>1058</v>
      </c>
      <c r="G276" s="2">
        <v>61944</v>
      </c>
      <c r="H276">
        <v>30</v>
      </c>
    </row>
    <row r="277" spans="1:9" ht="270" x14ac:dyDescent="0.25">
      <c r="A277" t="s">
        <v>1059</v>
      </c>
      <c r="B277" t="s">
        <v>281</v>
      </c>
      <c r="C277" s="1" t="s">
        <v>113</v>
      </c>
      <c r="D277">
        <v>8.4</v>
      </c>
      <c r="E277" s="1" t="s">
        <v>1060</v>
      </c>
      <c r="F277" s="1" t="s">
        <v>1061</v>
      </c>
      <c r="G277" s="2">
        <v>64838</v>
      </c>
      <c r="H277">
        <v>50</v>
      </c>
    </row>
    <row r="278" spans="1:9" ht="375" x14ac:dyDescent="0.25">
      <c r="A278" t="s">
        <v>1062</v>
      </c>
      <c r="B278">
        <v>-1968</v>
      </c>
      <c r="C278" s="1" t="s">
        <v>1063</v>
      </c>
      <c r="D278">
        <v>8.3000000000000007</v>
      </c>
      <c r="E278" s="1" t="s">
        <v>1064</v>
      </c>
      <c r="F278" s="1" t="s">
        <v>1065</v>
      </c>
      <c r="G278" s="2">
        <v>622998</v>
      </c>
      <c r="H278">
        <v>149</v>
      </c>
      <c r="I278" t="s">
        <v>1066</v>
      </c>
    </row>
    <row r="279" spans="1:9" ht="300" x14ac:dyDescent="0.25">
      <c r="A279" t="s">
        <v>1067</v>
      </c>
      <c r="B279" t="s">
        <v>1068</v>
      </c>
      <c r="C279" s="1" t="s">
        <v>15</v>
      </c>
      <c r="D279">
        <v>8.6</v>
      </c>
      <c r="E279" s="1" t="s">
        <v>1069</v>
      </c>
      <c r="F279" s="1" t="s">
        <v>1070</v>
      </c>
      <c r="G279" s="2">
        <v>81525</v>
      </c>
      <c r="H279">
        <v>11</v>
      </c>
    </row>
    <row r="280" spans="1:9" ht="240" x14ac:dyDescent="0.25">
      <c r="A280" t="s">
        <v>1071</v>
      </c>
      <c r="B280" t="s">
        <v>1072</v>
      </c>
      <c r="C280" s="1" t="s">
        <v>15</v>
      </c>
      <c r="D280">
        <v>8</v>
      </c>
      <c r="E280" s="1" t="s">
        <v>1073</v>
      </c>
      <c r="F280" s="1" t="s">
        <v>1074</v>
      </c>
      <c r="G280" s="2">
        <v>26282</v>
      </c>
      <c r="H280">
        <v>24</v>
      </c>
    </row>
    <row r="281" spans="1:9" ht="345" x14ac:dyDescent="0.25">
      <c r="A281" t="s">
        <v>1075</v>
      </c>
      <c r="B281" t="s">
        <v>14</v>
      </c>
      <c r="C281" s="1" t="s">
        <v>1042</v>
      </c>
      <c r="D281">
        <v>5.0999999999999996</v>
      </c>
      <c r="E281" s="1" t="s">
        <v>1076</v>
      </c>
      <c r="F281" s="1" t="s">
        <v>1077</v>
      </c>
      <c r="G281">
        <v>742</v>
      </c>
    </row>
    <row r="282" spans="1:9" ht="255" x14ac:dyDescent="0.25">
      <c r="A282" t="s">
        <v>1078</v>
      </c>
      <c r="B282" t="s">
        <v>95</v>
      </c>
      <c r="C282" s="1" t="s">
        <v>273</v>
      </c>
      <c r="D282">
        <v>6.7</v>
      </c>
      <c r="E282" s="1" t="s">
        <v>1079</v>
      </c>
      <c r="F282" s="1" t="s">
        <v>1080</v>
      </c>
      <c r="G282" s="2">
        <v>12031</v>
      </c>
      <c r="H282">
        <v>60</v>
      </c>
    </row>
    <row r="283" spans="1:9" ht="405" x14ac:dyDescent="0.25">
      <c r="A283" t="s">
        <v>1081</v>
      </c>
      <c r="B283" t="s">
        <v>506</v>
      </c>
      <c r="C283" s="1" t="s">
        <v>342</v>
      </c>
      <c r="D283">
        <v>8.6999999999999993</v>
      </c>
      <c r="E283" s="1" t="s">
        <v>1082</v>
      </c>
      <c r="F283" s="1" t="s">
        <v>1083</v>
      </c>
      <c r="G283" s="2">
        <v>43433</v>
      </c>
      <c r="H283">
        <v>60</v>
      </c>
    </row>
    <row r="284" spans="1:9" ht="195" x14ac:dyDescent="0.25">
      <c r="A284" t="s">
        <v>1084</v>
      </c>
      <c r="B284" t="s">
        <v>1085</v>
      </c>
      <c r="C284" s="1" t="s">
        <v>120</v>
      </c>
      <c r="D284">
        <v>8.1</v>
      </c>
      <c r="E284" s="1" t="s">
        <v>1086</v>
      </c>
      <c r="F284" s="1" t="s">
        <v>1087</v>
      </c>
      <c r="G284" s="2">
        <v>70514</v>
      </c>
      <c r="H284">
        <v>60</v>
      </c>
    </row>
    <row r="285" spans="1:9" ht="330" x14ac:dyDescent="0.25">
      <c r="A285" t="s">
        <v>1088</v>
      </c>
      <c r="B285">
        <v>-2016</v>
      </c>
      <c r="C285" s="1" t="s">
        <v>346</v>
      </c>
      <c r="D285">
        <v>6.4</v>
      </c>
      <c r="E285" s="1" t="s">
        <v>1089</v>
      </c>
      <c r="F285" s="1" t="s">
        <v>1090</v>
      </c>
      <c r="G285" s="2">
        <v>657423</v>
      </c>
      <c r="H285">
        <v>152</v>
      </c>
      <c r="I285" t="s">
        <v>1091</v>
      </c>
    </row>
    <row r="286" spans="1:9" ht="315" x14ac:dyDescent="0.25">
      <c r="A286" t="s">
        <v>1092</v>
      </c>
      <c r="B286" t="s">
        <v>246</v>
      </c>
      <c r="C286" s="1" t="s">
        <v>86</v>
      </c>
      <c r="D286">
        <v>8.6</v>
      </c>
      <c r="E286" s="1" t="s">
        <v>1093</v>
      </c>
      <c r="F286" s="1" t="s">
        <v>1094</v>
      </c>
      <c r="G286" s="2">
        <v>23179</v>
      </c>
      <c r="H286">
        <v>60</v>
      </c>
    </row>
    <row r="287" spans="1:9" ht="409.5" x14ac:dyDescent="0.25">
      <c r="A287" t="s">
        <v>1095</v>
      </c>
      <c r="B287">
        <v>-2020</v>
      </c>
      <c r="C287" s="1" t="s">
        <v>1096</v>
      </c>
      <c r="D287">
        <v>7</v>
      </c>
      <c r="E287" s="1" t="s">
        <v>1097</v>
      </c>
      <c r="F287" s="1" t="s">
        <v>1098</v>
      </c>
      <c r="G287">
        <v>941</v>
      </c>
      <c r="H287">
        <v>87</v>
      </c>
    </row>
    <row r="288" spans="1:9" ht="409.5" x14ac:dyDescent="0.25">
      <c r="A288" t="s">
        <v>1099</v>
      </c>
      <c r="B288">
        <v>-2020</v>
      </c>
      <c r="C288" s="1" t="s">
        <v>109</v>
      </c>
      <c r="D288">
        <v>6.8</v>
      </c>
      <c r="E288" s="1" t="s">
        <v>1100</v>
      </c>
      <c r="F288" s="1" t="s">
        <v>1101</v>
      </c>
      <c r="G288" s="2">
        <v>69037</v>
      </c>
      <c r="H288">
        <v>118</v>
      </c>
    </row>
    <row r="289" spans="1:9" ht="270" x14ac:dyDescent="0.25">
      <c r="A289" t="s">
        <v>1102</v>
      </c>
      <c r="B289">
        <v>-2017</v>
      </c>
      <c r="C289" s="1" t="s">
        <v>64</v>
      </c>
      <c r="D289">
        <v>6.6</v>
      </c>
      <c r="E289" s="1" t="s">
        <v>1103</v>
      </c>
      <c r="F289" s="1" t="s">
        <v>1104</v>
      </c>
      <c r="G289" s="2">
        <v>201141</v>
      </c>
      <c r="H289">
        <v>121</v>
      </c>
      <c r="I289" t="s">
        <v>1105</v>
      </c>
    </row>
    <row r="290" spans="1:9" ht="285" x14ac:dyDescent="0.25">
      <c r="A290" t="s">
        <v>1106</v>
      </c>
      <c r="B290" t="s">
        <v>33</v>
      </c>
      <c r="C290" s="1" t="s">
        <v>68</v>
      </c>
      <c r="D290">
        <v>7</v>
      </c>
      <c r="E290" s="1" t="s">
        <v>1107</v>
      </c>
      <c r="F290" s="1" t="s">
        <v>1108</v>
      </c>
      <c r="G290" s="2">
        <v>55757</v>
      </c>
      <c r="H290">
        <v>30</v>
      </c>
    </row>
    <row r="291" spans="1:9" ht="330" x14ac:dyDescent="0.25">
      <c r="A291" t="s">
        <v>1109</v>
      </c>
      <c r="B291">
        <v>-1978</v>
      </c>
      <c r="C291" s="1" t="s">
        <v>47</v>
      </c>
      <c r="D291">
        <v>7.5</v>
      </c>
      <c r="E291" s="1" t="s">
        <v>1110</v>
      </c>
      <c r="F291" s="1" t="s">
        <v>1111</v>
      </c>
      <c r="G291" s="2">
        <v>115289</v>
      </c>
      <c r="H291">
        <v>109</v>
      </c>
      <c r="I291" t="s">
        <v>1112</v>
      </c>
    </row>
    <row r="292" spans="1:9" ht="330" x14ac:dyDescent="0.25">
      <c r="A292" t="s">
        <v>1113</v>
      </c>
      <c r="B292" t="s">
        <v>373</v>
      </c>
      <c r="C292" s="1" t="s">
        <v>86</v>
      </c>
      <c r="D292">
        <v>7.9</v>
      </c>
      <c r="E292" s="1" t="s">
        <v>1114</v>
      </c>
      <c r="F292" s="1" t="s">
        <v>1115</v>
      </c>
      <c r="G292" s="2">
        <v>42129</v>
      </c>
      <c r="H292">
        <v>60</v>
      </c>
    </row>
    <row r="293" spans="1:9" ht="285" x14ac:dyDescent="0.25">
      <c r="A293" t="s">
        <v>1116</v>
      </c>
      <c r="B293">
        <v>-2020</v>
      </c>
      <c r="C293" s="1" t="s">
        <v>34</v>
      </c>
      <c r="D293">
        <v>6</v>
      </c>
      <c r="E293" s="1" t="s">
        <v>1117</v>
      </c>
      <c r="F293" s="1" t="s">
        <v>1118</v>
      </c>
      <c r="G293" s="2">
        <v>40186</v>
      </c>
      <c r="H293">
        <v>99</v>
      </c>
    </row>
    <row r="294" spans="1:9" ht="409.5" x14ac:dyDescent="0.25">
      <c r="A294" t="s">
        <v>1119</v>
      </c>
      <c r="B294" t="s">
        <v>506</v>
      </c>
      <c r="C294" s="1" t="s">
        <v>1120</v>
      </c>
      <c r="D294">
        <v>8.1</v>
      </c>
      <c r="E294" s="1" t="s">
        <v>1121</v>
      </c>
      <c r="F294" s="1" t="s">
        <v>1122</v>
      </c>
      <c r="G294" s="2">
        <v>157802</v>
      </c>
      <c r="H294">
        <v>25</v>
      </c>
    </row>
    <row r="295" spans="1:9" ht="315" x14ac:dyDescent="0.25">
      <c r="A295" t="s">
        <v>1123</v>
      </c>
      <c r="B295">
        <v>-2011</v>
      </c>
      <c r="C295" s="1" t="s">
        <v>1124</v>
      </c>
      <c r="D295">
        <v>7.7</v>
      </c>
      <c r="E295" s="1" t="s">
        <v>1125</v>
      </c>
      <c r="F295" s="1" t="s">
        <v>1126</v>
      </c>
      <c r="G295" s="2">
        <v>399157</v>
      </c>
      <c r="H295">
        <v>94</v>
      </c>
      <c r="I295" t="s">
        <v>1127</v>
      </c>
    </row>
    <row r="296" spans="1:9" ht="345" x14ac:dyDescent="0.25">
      <c r="A296" t="s">
        <v>1128</v>
      </c>
      <c r="B296" t="s">
        <v>281</v>
      </c>
      <c r="C296" s="1" t="s">
        <v>1129</v>
      </c>
      <c r="D296">
        <v>7.3</v>
      </c>
      <c r="E296" s="1" t="s">
        <v>1130</v>
      </c>
      <c r="F296" s="1" t="s">
        <v>1131</v>
      </c>
      <c r="G296" s="2">
        <v>76255</v>
      </c>
      <c r="H296">
        <v>60</v>
      </c>
    </row>
    <row r="297" spans="1:9" ht="270" x14ac:dyDescent="0.25">
      <c r="A297" t="s">
        <v>1132</v>
      </c>
      <c r="B297" t="s">
        <v>1133</v>
      </c>
      <c r="C297" s="1" t="s">
        <v>113</v>
      </c>
      <c r="D297">
        <v>8.6</v>
      </c>
      <c r="E297" s="1" t="s">
        <v>1134</v>
      </c>
      <c r="F297" s="1" t="s">
        <v>1135</v>
      </c>
      <c r="G297" s="2">
        <v>18080</v>
      </c>
      <c r="H297">
        <v>45</v>
      </c>
    </row>
    <row r="298" spans="1:9" ht="285" x14ac:dyDescent="0.25">
      <c r="A298" t="s">
        <v>1136</v>
      </c>
      <c r="B298" t="s">
        <v>51</v>
      </c>
      <c r="C298" s="1" t="s">
        <v>91</v>
      </c>
      <c r="D298">
        <v>8.4</v>
      </c>
      <c r="E298" s="1" t="s">
        <v>1137</v>
      </c>
      <c r="F298" s="1" t="s">
        <v>1138</v>
      </c>
      <c r="G298" s="2">
        <v>91972</v>
      </c>
      <c r="H298">
        <v>30</v>
      </c>
    </row>
    <row r="299" spans="1:9" ht="330" x14ac:dyDescent="0.25">
      <c r="A299" t="s">
        <v>1139</v>
      </c>
      <c r="B299" t="s">
        <v>1140</v>
      </c>
      <c r="C299" s="1" t="s">
        <v>47</v>
      </c>
      <c r="D299">
        <v>7.9</v>
      </c>
      <c r="E299" s="1" t="s">
        <v>1141</v>
      </c>
      <c r="F299" s="1" t="s">
        <v>1142</v>
      </c>
      <c r="G299" s="2">
        <v>125167</v>
      </c>
      <c r="H299">
        <v>22</v>
      </c>
    </row>
    <row r="300" spans="1:9" ht="300" x14ac:dyDescent="0.25">
      <c r="A300" t="s">
        <v>1143</v>
      </c>
      <c r="B300">
        <v>-2004</v>
      </c>
      <c r="C300" s="1" t="s">
        <v>1144</v>
      </c>
      <c r="D300">
        <v>8</v>
      </c>
      <c r="E300" s="1" t="s">
        <v>1145</v>
      </c>
      <c r="F300" s="1" t="s">
        <v>1146</v>
      </c>
      <c r="G300" s="2">
        <v>706053</v>
      </c>
      <c r="H300">
        <v>137</v>
      </c>
      <c r="I300" t="s">
        <v>1147</v>
      </c>
    </row>
    <row r="301" spans="1:9" ht="409.5" x14ac:dyDescent="0.25">
      <c r="A301" t="s">
        <v>1148</v>
      </c>
      <c r="B301" t="s">
        <v>709</v>
      </c>
      <c r="C301" s="1" t="s">
        <v>64</v>
      </c>
      <c r="D301">
        <v>8.1</v>
      </c>
      <c r="E301" s="1" t="s">
        <v>1149</v>
      </c>
      <c r="F301" s="1" t="s">
        <v>1150</v>
      </c>
      <c r="G301" s="2">
        <v>100394</v>
      </c>
      <c r="H301">
        <v>45</v>
      </c>
    </row>
    <row r="302" spans="1:9" ht="409.5" x14ac:dyDescent="0.25">
      <c r="A302" t="s">
        <v>1151</v>
      </c>
      <c r="B302">
        <v>-2011</v>
      </c>
      <c r="C302" s="1" t="s">
        <v>1152</v>
      </c>
      <c r="D302">
        <v>7.6</v>
      </c>
      <c r="E302" s="1" t="s">
        <v>1153</v>
      </c>
      <c r="F302" s="1" t="s">
        <v>1154</v>
      </c>
      <c r="G302" s="2">
        <v>386263</v>
      </c>
      <c r="H302">
        <v>133</v>
      </c>
      <c r="I302" t="s">
        <v>1155</v>
      </c>
    </row>
    <row r="303" spans="1:9" ht="360" x14ac:dyDescent="0.25">
      <c r="A303" t="s">
        <v>1156</v>
      </c>
      <c r="B303">
        <v>-2021</v>
      </c>
      <c r="C303" s="1" t="s">
        <v>251</v>
      </c>
      <c r="D303">
        <v>7.2</v>
      </c>
      <c r="E303" s="1" t="s">
        <v>1157</v>
      </c>
      <c r="F303" s="1" t="s">
        <v>1158</v>
      </c>
      <c r="G303" s="2">
        <v>47174</v>
      </c>
      <c r="H303">
        <v>298</v>
      </c>
    </row>
    <row r="304" spans="1:9" ht="315" x14ac:dyDescent="0.25">
      <c r="A304" t="s">
        <v>1159</v>
      </c>
      <c r="B304" t="s">
        <v>33</v>
      </c>
      <c r="C304" s="1" t="s">
        <v>198</v>
      </c>
      <c r="D304">
        <v>6.8</v>
      </c>
      <c r="E304" s="1" t="s">
        <v>1160</v>
      </c>
      <c r="F304" s="1" t="s">
        <v>1161</v>
      </c>
      <c r="G304" s="2">
        <v>7563</v>
      </c>
      <c r="H304">
        <v>44</v>
      </c>
    </row>
    <row r="305" spans="1:9" ht="409.5" x14ac:dyDescent="0.25">
      <c r="A305" t="s">
        <v>1162</v>
      </c>
      <c r="B305">
        <v>-2020</v>
      </c>
      <c r="C305" s="1" t="s">
        <v>871</v>
      </c>
      <c r="D305">
        <v>6.7</v>
      </c>
      <c r="E305" s="1" t="s">
        <v>1163</v>
      </c>
      <c r="F305" s="1" t="s">
        <v>1164</v>
      </c>
      <c r="G305" s="2">
        <v>174406</v>
      </c>
      <c r="H305">
        <v>116</v>
      </c>
    </row>
    <row r="306" spans="1:9" ht="360" x14ac:dyDescent="0.25">
      <c r="A306" t="s">
        <v>1165</v>
      </c>
      <c r="B306" t="s">
        <v>42</v>
      </c>
      <c r="C306" s="1" t="s">
        <v>47</v>
      </c>
      <c r="D306">
        <v>8.5</v>
      </c>
      <c r="E306" s="1" t="s">
        <v>1166</v>
      </c>
      <c r="F306" s="1" t="s">
        <v>1167</v>
      </c>
      <c r="G306" s="2">
        <v>138970</v>
      </c>
      <c r="H306">
        <v>25</v>
      </c>
    </row>
    <row r="307" spans="1:9" ht="300" x14ac:dyDescent="0.25">
      <c r="A307" t="s">
        <v>1168</v>
      </c>
      <c r="B307" t="s">
        <v>1169</v>
      </c>
      <c r="C307" s="1" t="s">
        <v>91</v>
      </c>
      <c r="D307">
        <v>8.3000000000000007</v>
      </c>
      <c r="E307" s="1" t="s">
        <v>1170</v>
      </c>
      <c r="F307" s="1" t="s">
        <v>1171</v>
      </c>
      <c r="G307" s="2">
        <v>174076</v>
      </c>
      <c r="H307">
        <v>28</v>
      </c>
    </row>
    <row r="308" spans="1:9" ht="409.5" x14ac:dyDescent="0.25">
      <c r="A308" t="s">
        <v>1172</v>
      </c>
      <c r="B308" t="s">
        <v>51</v>
      </c>
      <c r="C308" s="1" t="s">
        <v>887</v>
      </c>
      <c r="D308">
        <v>7.8</v>
      </c>
      <c r="E308" s="1" t="s">
        <v>1173</v>
      </c>
      <c r="F308" s="1" t="s">
        <v>1174</v>
      </c>
      <c r="G308" s="2">
        <v>7429</v>
      </c>
      <c r="H308">
        <v>23</v>
      </c>
    </row>
    <row r="309" spans="1:9" ht="255" x14ac:dyDescent="0.25">
      <c r="A309" t="s">
        <v>1175</v>
      </c>
      <c r="B309" t="s">
        <v>1176</v>
      </c>
      <c r="C309" s="1" t="s">
        <v>1177</v>
      </c>
      <c r="D309">
        <v>7.7</v>
      </c>
      <c r="E309" s="1" t="s">
        <v>1178</v>
      </c>
      <c r="F309" s="1" t="s">
        <v>1179</v>
      </c>
      <c r="G309" s="2">
        <v>48780</v>
      </c>
      <c r="H309">
        <v>60</v>
      </c>
    </row>
    <row r="310" spans="1:9" ht="195" x14ac:dyDescent="0.25">
      <c r="A310" t="s">
        <v>1180</v>
      </c>
      <c r="B310" t="s">
        <v>85</v>
      </c>
      <c r="C310" s="1" t="s">
        <v>1181</v>
      </c>
      <c r="D310">
        <v>7.9</v>
      </c>
      <c r="E310" s="1" t="s">
        <v>1182</v>
      </c>
      <c r="F310" s="1" t="s">
        <v>1183</v>
      </c>
      <c r="G310" s="2">
        <v>61304</v>
      </c>
      <c r="H310">
        <v>30</v>
      </c>
    </row>
    <row r="311" spans="1:9" ht="409.5" x14ac:dyDescent="0.25">
      <c r="A311" t="s">
        <v>698</v>
      </c>
      <c r="B311">
        <v>-2013</v>
      </c>
      <c r="C311" s="1" t="s">
        <v>699</v>
      </c>
      <c r="D311">
        <v>7.1</v>
      </c>
      <c r="E311" s="1" t="s">
        <v>1184</v>
      </c>
      <c r="F311" s="1" t="s">
        <v>1185</v>
      </c>
      <c r="G311" s="2">
        <v>335946</v>
      </c>
      <c r="H311">
        <v>126</v>
      </c>
      <c r="I311" t="s">
        <v>1186</v>
      </c>
    </row>
    <row r="312" spans="1:9" ht="409.5" x14ac:dyDescent="0.25">
      <c r="A312" t="s">
        <v>1187</v>
      </c>
      <c r="B312" t="s">
        <v>33</v>
      </c>
      <c r="C312" s="1" t="s">
        <v>96</v>
      </c>
      <c r="D312">
        <v>7.4</v>
      </c>
      <c r="E312" s="1" t="s">
        <v>1188</v>
      </c>
      <c r="F312" s="1" t="s">
        <v>1189</v>
      </c>
      <c r="G312" s="2">
        <v>47717</v>
      </c>
      <c r="H312">
        <v>48</v>
      </c>
    </row>
    <row r="313" spans="1:9" ht="390" x14ac:dyDescent="0.25">
      <c r="A313" t="s">
        <v>1190</v>
      </c>
      <c r="B313">
        <v>-2014</v>
      </c>
      <c r="C313" s="1" t="s">
        <v>626</v>
      </c>
      <c r="D313">
        <v>6.2</v>
      </c>
      <c r="E313" s="1" t="s">
        <v>1191</v>
      </c>
      <c r="F313" s="1" t="s">
        <v>1192</v>
      </c>
      <c r="G313" s="2">
        <v>286734</v>
      </c>
      <c r="H313">
        <v>102</v>
      </c>
      <c r="I313" t="s">
        <v>1193</v>
      </c>
    </row>
    <row r="314" spans="1:9" ht="315" x14ac:dyDescent="0.25">
      <c r="A314" t="s">
        <v>1194</v>
      </c>
      <c r="B314">
        <v>-2016</v>
      </c>
      <c r="C314" s="1" t="s">
        <v>1195</v>
      </c>
      <c r="D314">
        <v>8.4</v>
      </c>
      <c r="E314" s="1" t="s">
        <v>1196</v>
      </c>
      <c r="F314" s="1" t="s">
        <v>1197</v>
      </c>
      <c r="G314" s="2">
        <v>217433</v>
      </c>
      <c r="H314">
        <v>106</v>
      </c>
      <c r="I314" t="s">
        <v>1198</v>
      </c>
    </row>
    <row r="315" spans="1:9" ht="409.5" x14ac:dyDescent="0.25">
      <c r="A315" t="s">
        <v>1199</v>
      </c>
      <c r="B315" t="s">
        <v>230</v>
      </c>
      <c r="C315" s="1" t="s">
        <v>277</v>
      </c>
      <c r="D315">
        <v>8.1</v>
      </c>
      <c r="E315" s="1" t="s">
        <v>1200</v>
      </c>
      <c r="F315" s="1" t="s">
        <v>1201</v>
      </c>
      <c r="G315" s="2">
        <v>49197</v>
      </c>
      <c r="H315">
        <v>45</v>
      </c>
    </row>
    <row r="316" spans="1:9" ht="240" x14ac:dyDescent="0.25">
      <c r="A316" t="s">
        <v>1202</v>
      </c>
      <c r="B316" t="s">
        <v>90</v>
      </c>
      <c r="C316" s="1" t="s">
        <v>699</v>
      </c>
      <c r="D316">
        <v>6.1</v>
      </c>
      <c r="E316" s="1" t="s">
        <v>1203</v>
      </c>
      <c r="F316" s="1" t="s">
        <v>1204</v>
      </c>
      <c r="G316" s="2">
        <v>23354</v>
      </c>
      <c r="H316">
        <v>43</v>
      </c>
    </row>
    <row r="317" spans="1:9" ht="409.5" x14ac:dyDescent="0.25">
      <c r="A317" t="s">
        <v>1205</v>
      </c>
      <c r="B317">
        <v>-2019</v>
      </c>
      <c r="C317" s="1" t="s">
        <v>47</v>
      </c>
      <c r="D317">
        <v>7.2</v>
      </c>
      <c r="E317" s="1" t="s">
        <v>1206</v>
      </c>
      <c r="F317" s="1" t="s">
        <v>1207</v>
      </c>
      <c r="G317" s="2">
        <v>103143</v>
      </c>
      <c r="H317">
        <v>102</v>
      </c>
      <c r="I317" t="s">
        <v>1208</v>
      </c>
    </row>
    <row r="318" spans="1:9" ht="270" x14ac:dyDescent="0.25">
      <c r="A318" t="s">
        <v>1209</v>
      </c>
      <c r="B318" t="s">
        <v>781</v>
      </c>
      <c r="C318" s="1" t="s">
        <v>1129</v>
      </c>
      <c r="D318">
        <v>5.3</v>
      </c>
      <c r="E318" s="1" t="s">
        <v>1210</v>
      </c>
      <c r="F318" s="1" t="s">
        <v>1211</v>
      </c>
      <c r="G318" s="2">
        <v>1978</v>
      </c>
      <c r="H318">
        <v>91</v>
      </c>
    </row>
    <row r="319" spans="1:9" ht="300" x14ac:dyDescent="0.25">
      <c r="A319" t="s">
        <v>1212</v>
      </c>
      <c r="B319" t="s">
        <v>95</v>
      </c>
      <c r="C319" s="1" t="s">
        <v>342</v>
      </c>
      <c r="D319">
        <v>7.5</v>
      </c>
      <c r="E319" s="1" t="s">
        <v>1213</v>
      </c>
      <c r="F319" s="1" t="s">
        <v>1214</v>
      </c>
      <c r="G319" s="2">
        <v>5407</v>
      </c>
      <c r="H319">
        <v>42</v>
      </c>
    </row>
    <row r="320" spans="1:9" ht="375" x14ac:dyDescent="0.25">
      <c r="A320" t="s">
        <v>1215</v>
      </c>
      <c r="B320">
        <v>-2021</v>
      </c>
      <c r="C320" s="1" t="s">
        <v>1216</v>
      </c>
      <c r="D320">
        <v>6.5</v>
      </c>
      <c r="E320" s="1" t="s">
        <v>1217</v>
      </c>
      <c r="F320" s="1" t="s">
        <v>1218</v>
      </c>
      <c r="G320" s="2">
        <v>27918</v>
      </c>
      <c r="H320">
        <v>100</v>
      </c>
    </row>
    <row r="321" spans="1:9" ht="255" x14ac:dyDescent="0.25">
      <c r="A321" t="s">
        <v>1219</v>
      </c>
      <c r="B321">
        <v>-1978</v>
      </c>
      <c r="C321" s="1" t="s">
        <v>1220</v>
      </c>
      <c r="D321">
        <v>5.8</v>
      </c>
      <c r="E321" s="1" t="s">
        <v>1221</v>
      </c>
      <c r="F321" s="1" t="s">
        <v>1222</v>
      </c>
      <c r="G321" s="2">
        <v>73931</v>
      </c>
      <c r="H321">
        <v>116</v>
      </c>
      <c r="I321" t="s">
        <v>1223</v>
      </c>
    </row>
    <row r="322" spans="1:9" ht="409.5" x14ac:dyDescent="0.25">
      <c r="A322" t="s">
        <v>1224</v>
      </c>
      <c r="B322">
        <v>-2020</v>
      </c>
      <c r="C322" s="1" t="s">
        <v>164</v>
      </c>
      <c r="D322">
        <v>6.6</v>
      </c>
      <c r="E322" s="1" t="s">
        <v>1225</v>
      </c>
      <c r="F322" s="1" t="s">
        <v>1226</v>
      </c>
      <c r="G322" s="2">
        <v>145206</v>
      </c>
      <c r="H322">
        <v>123</v>
      </c>
    </row>
    <row r="323" spans="1:9" ht="360" x14ac:dyDescent="0.25">
      <c r="A323" t="s">
        <v>1227</v>
      </c>
      <c r="B323">
        <v>-2021</v>
      </c>
      <c r="C323" s="1" t="s">
        <v>109</v>
      </c>
      <c r="D323">
        <v>7.2</v>
      </c>
      <c r="E323" s="1" t="s">
        <v>1228</v>
      </c>
      <c r="F323" s="1" t="s">
        <v>1229</v>
      </c>
      <c r="G323" s="2">
        <v>4682</v>
      </c>
      <c r="H323">
        <v>138</v>
      </c>
    </row>
    <row r="324" spans="1:9" ht="330" x14ac:dyDescent="0.25">
      <c r="A324" t="s">
        <v>1230</v>
      </c>
      <c r="B324" t="s">
        <v>964</v>
      </c>
      <c r="C324" s="1" t="s">
        <v>96</v>
      </c>
      <c r="D324">
        <v>7.5</v>
      </c>
      <c r="E324" s="1" t="s">
        <v>1231</v>
      </c>
      <c r="F324" s="1" t="s">
        <v>1232</v>
      </c>
      <c r="G324" s="2">
        <v>82557</v>
      </c>
      <c r="H324">
        <v>60</v>
      </c>
    </row>
    <row r="325" spans="1:9" ht="409.5" x14ac:dyDescent="0.25">
      <c r="A325" t="s">
        <v>1233</v>
      </c>
      <c r="B325" t="s">
        <v>95</v>
      </c>
      <c r="C325" s="1" t="s">
        <v>43</v>
      </c>
      <c r="D325">
        <v>7.4</v>
      </c>
      <c r="E325" s="1" t="s">
        <v>1234</v>
      </c>
      <c r="F325" s="1" t="s">
        <v>1235</v>
      </c>
      <c r="G325" s="2">
        <v>26485</v>
      </c>
      <c r="H325">
        <v>45</v>
      </c>
    </row>
    <row r="326" spans="1:9" ht="315" x14ac:dyDescent="0.25">
      <c r="A326" t="s">
        <v>1236</v>
      </c>
      <c r="B326">
        <v>-2008</v>
      </c>
      <c r="C326" s="1" t="s">
        <v>1237</v>
      </c>
      <c r="D326">
        <v>7</v>
      </c>
      <c r="E326" s="1" t="s">
        <v>1238</v>
      </c>
      <c r="F326" s="1" t="s">
        <v>1239</v>
      </c>
      <c r="G326" s="2">
        <v>391033</v>
      </c>
      <c r="H326">
        <v>107</v>
      </c>
      <c r="I326" t="s">
        <v>1240</v>
      </c>
    </row>
    <row r="327" spans="1:9" ht="255" x14ac:dyDescent="0.25">
      <c r="A327" t="s">
        <v>1241</v>
      </c>
      <c r="B327" t="s">
        <v>1242</v>
      </c>
      <c r="C327" s="1" t="s">
        <v>91</v>
      </c>
      <c r="D327">
        <v>8.6999999999999993</v>
      </c>
      <c r="E327" s="1" t="s">
        <v>1243</v>
      </c>
      <c r="F327" s="1" t="s">
        <v>1244</v>
      </c>
      <c r="G327" s="2">
        <v>133607</v>
      </c>
      <c r="H327">
        <v>44</v>
      </c>
    </row>
    <row r="328" spans="1:9" ht="225" x14ac:dyDescent="0.25">
      <c r="A328" t="s">
        <v>1245</v>
      </c>
      <c r="B328" t="s">
        <v>1017</v>
      </c>
      <c r="C328" s="1" t="s">
        <v>242</v>
      </c>
      <c r="D328">
        <v>7.8</v>
      </c>
      <c r="E328" s="1" t="s">
        <v>1246</v>
      </c>
      <c r="F328" s="1" t="s">
        <v>1247</v>
      </c>
      <c r="G328" s="2">
        <v>62258</v>
      </c>
      <c r="H328">
        <v>42</v>
      </c>
    </row>
    <row r="329" spans="1:9" ht="315" x14ac:dyDescent="0.25">
      <c r="A329" t="s">
        <v>1248</v>
      </c>
      <c r="B329">
        <v>-2021</v>
      </c>
      <c r="C329" s="1" t="s">
        <v>921</v>
      </c>
      <c r="D329">
        <v>5.4</v>
      </c>
      <c r="E329" s="1" t="s">
        <v>1249</v>
      </c>
      <c r="F329" s="1" t="s">
        <v>1250</v>
      </c>
      <c r="G329" s="2">
        <v>1741</v>
      </c>
      <c r="H329">
        <v>88</v>
      </c>
    </row>
    <row r="330" spans="1:9" ht="405" x14ac:dyDescent="0.25">
      <c r="A330" t="s">
        <v>1251</v>
      </c>
      <c r="B330" t="s">
        <v>1017</v>
      </c>
      <c r="C330" s="1" t="s">
        <v>120</v>
      </c>
      <c r="D330">
        <v>8.3000000000000007</v>
      </c>
      <c r="E330" s="1" t="s">
        <v>1252</v>
      </c>
      <c r="F330" s="1" t="s">
        <v>1253</v>
      </c>
      <c r="G330" s="2">
        <v>27588</v>
      </c>
      <c r="H330">
        <v>60</v>
      </c>
    </row>
    <row r="331" spans="1:9" ht="300" x14ac:dyDescent="0.25">
      <c r="A331" t="s">
        <v>1254</v>
      </c>
      <c r="B331" t="s">
        <v>635</v>
      </c>
      <c r="C331" s="1" t="s">
        <v>1255</v>
      </c>
      <c r="D331">
        <v>7.1</v>
      </c>
      <c r="E331" s="1" t="s">
        <v>1256</v>
      </c>
      <c r="F331" s="1" t="s">
        <v>1257</v>
      </c>
      <c r="G331" s="2">
        <v>284484</v>
      </c>
      <c r="H331">
        <v>129</v>
      </c>
      <c r="I331" t="s">
        <v>1258</v>
      </c>
    </row>
    <row r="332" spans="1:9" ht="390" x14ac:dyDescent="0.25">
      <c r="A332" t="s">
        <v>1259</v>
      </c>
      <c r="B332" t="s">
        <v>956</v>
      </c>
      <c r="C332" s="1" t="s">
        <v>96</v>
      </c>
      <c r="D332">
        <v>8.1999999999999993</v>
      </c>
      <c r="E332" s="1" t="s">
        <v>1260</v>
      </c>
      <c r="F332" s="1" t="s">
        <v>1261</v>
      </c>
      <c r="G332" s="2">
        <v>115055</v>
      </c>
      <c r="H332">
        <v>60</v>
      </c>
    </row>
    <row r="333" spans="1:9" ht="255" x14ac:dyDescent="0.25">
      <c r="A333" t="s">
        <v>1262</v>
      </c>
      <c r="B333">
        <v>-2019</v>
      </c>
      <c r="C333" s="1" t="s">
        <v>113</v>
      </c>
      <c r="D333">
        <v>8.4</v>
      </c>
      <c r="E333" s="1" t="s">
        <v>1263</v>
      </c>
      <c r="F333" s="1" t="s">
        <v>1264</v>
      </c>
      <c r="G333" s="2">
        <v>81658</v>
      </c>
      <c r="H333">
        <v>385</v>
      </c>
    </row>
    <row r="334" spans="1:9" ht="390" x14ac:dyDescent="0.25">
      <c r="A334" t="s">
        <v>1265</v>
      </c>
      <c r="B334" t="s">
        <v>14</v>
      </c>
      <c r="C334" s="1" t="s">
        <v>109</v>
      </c>
      <c r="D334">
        <v>6.9</v>
      </c>
      <c r="E334" s="1" t="s">
        <v>1266</v>
      </c>
      <c r="F334" s="1" t="s">
        <v>1267</v>
      </c>
      <c r="G334" s="2">
        <v>30827</v>
      </c>
    </row>
    <row r="335" spans="1:9" ht="345" x14ac:dyDescent="0.25">
      <c r="A335" t="s">
        <v>1268</v>
      </c>
      <c r="B335" t="s">
        <v>688</v>
      </c>
      <c r="C335" s="1" t="s">
        <v>68</v>
      </c>
      <c r="D335">
        <v>7.5</v>
      </c>
      <c r="E335" s="1" t="s">
        <v>1269</v>
      </c>
      <c r="F335" s="1" t="s">
        <v>1270</v>
      </c>
      <c r="G335" s="2">
        <v>7949</v>
      </c>
      <c r="H335">
        <v>30</v>
      </c>
    </row>
    <row r="336" spans="1:9" ht="285" x14ac:dyDescent="0.25">
      <c r="A336" t="s">
        <v>1271</v>
      </c>
      <c r="B336">
        <v>-2018</v>
      </c>
      <c r="C336" s="1" t="s">
        <v>81</v>
      </c>
      <c r="D336">
        <v>8.1</v>
      </c>
      <c r="E336" s="1" t="s">
        <v>1272</v>
      </c>
      <c r="F336" s="1" t="s">
        <v>1273</v>
      </c>
      <c r="G336" s="2">
        <v>103187</v>
      </c>
      <c r="H336">
        <v>60</v>
      </c>
    </row>
    <row r="337" spans="1:9" ht="225" x14ac:dyDescent="0.25">
      <c r="A337" t="s">
        <v>1274</v>
      </c>
      <c r="B337" t="s">
        <v>1275</v>
      </c>
      <c r="C337" s="1" t="s">
        <v>15</v>
      </c>
      <c r="D337">
        <v>8.4</v>
      </c>
      <c r="E337" s="1" t="s">
        <v>1276</v>
      </c>
      <c r="F337" s="1" t="s">
        <v>1277</v>
      </c>
      <c r="G337" s="2">
        <v>109581</v>
      </c>
      <c r="H337">
        <v>23</v>
      </c>
    </row>
    <row r="338" spans="1:9" ht="315" x14ac:dyDescent="0.25">
      <c r="A338" t="s">
        <v>1278</v>
      </c>
      <c r="B338">
        <v>-2018</v>
      </c>
      <c r="C338" s="1" t="s">
        <v>1279</v>
      </c>
      <c r="D338">
        <v>6.6</v>
      </c>
      <c r="E338" s="1" t="s">
        <v>1280</v>
      </c>
      <c r="F338" s="1" t="s">
        <v>1281</v>
      </c>
      <c r="G338" s="2">
        <v>297927</v>
      </c>
      <c r="H338">
        <v>124</v>
      </c>
    </row>
    <row r="339" spans="1:9" ht="240" x14ac:dyDescent="0.25">
      <c r="A339" t="s">
        <v>1282</v>
      </c>
      <c r="B339" t="s">
        <v>964</v>
      </c>
      <c r="C339" s="1" t="s">
        <v>15</v>
      </c>
      <c r="D339">
        <v>7.9</v>
      </c>
      <c r="E339" s="1" t="s">
        <v>1283</v>
      </c>
      <c r="F339" s="1" t="s">
        <v>1284</v>
      </c>
      <c r="G339" s="2">
        <v>11967</v>
      </c>
      <c r="H339">
        <v>30</v>
      </c>
    </row>
    <row r="340" spans="1:9" ht="330" x14ac:dyDescent="0.25">
      <c r="A340" t="s">
        <v>1285</v>
      </c>
      <c r="B340" t="s">
        <v>993</v>
      </c>
      <c r="C340" s="1" t="s">
        <v>34</v>
      </c>
      <c r="D340">
        <v>7.1</v>
      </c>
      <c r="E340" s="1" t="s">
        <v>1286</v>
      </c>
      <c r="F340" s="1" t="s">
        <v>1287</v>
      </c>
      <c r="G340" s="2">
        <v>48387</v>
      </c>
      <c r="H340">
        <v>43</v>
      </c>
    </row>
    <row r="341" spans="1:9" ht="255" x14ac:dyDescent="0.25">
      <c r="A341" t="s">
        <v>1288</v>
      </c>
      <c r="B341" t="s">
        <v>281</v>
      </c>
      <c r="C341" s="1" t="s">
        <v>47</v>
      </c>
      <c r="D341">
        <v>8.4</v>
      </c>
      <c r="E341" s="1" t="s">
        <v>1289</v>
      </c>
      <c r="F341" s="1" t="s">
        <v>1290</v>
      </c>
      <c r="G341" s="2">
        <v>24293</v>
      </c>
      <c r="H341">
        <v>30</v>
      </c>
    </row>
    <row r="342" spans="1:9" ht="300" x14ac:dyDescent="0.25">
      <c r="A342" t="s">
        <v>1291</v>
      </c>
      <c r="B342" t="s">
        <v>798</v>
      </c>
      <c r="C342" s="1" t="s">
        <v>34</v>
      </c>
      <c r="D342">
        <v>7.6</v>
      </c>
      <c r="E342" s="1" t="s">
        <v>1292</v>
      </c>
      <c r="F342" s="1" t="s">
        <v>1293</v>
      </c>
      <c r="G342" s="2">
        <v>211816</v>
      </c>
      <c r="H342">
        <v>102</v>
      </c>
      <c r="I342" t="s">
        <v>1294</v>
      </c>
    </row>
    <row r="343" spans="1:9" ht="315" x14ac:dyDescent="0.25">
      <c r="A343" t="s">
        <v>1295</v>
      </c>
      <c r="B343" t="s">
        <v>635</v>
      </c>
      <c r="C343" s="1" t="s">
        <v>1296</v>
      </c>
      <c r="D343">
        <v>6.3</v>
      </c>
      <c r="E343" s="1" t="s">
        <v>1297</v>
      </c>
      <c r="F343" s="1" t="s">
        <v>1298</v>
      </c>
      <c r="G343" s="2">
        <v>79593</v>
      </c>
      <c r="H343">
        <v>85</v>
      </c>
    </row>
    <row r="344" spans="1:9" ht="285" x14ac:dyDescent="0.25">
      <c r="A344" t="s">
        <v>1299</v>
      </c>
      <c r="B344">
        <v>-2019</v>
      </c>
      <c r="C344" s="1" t="s">
        <v>68</v>
      </c>
      <c r="D344">
        <v>7.9</v>
      </c>
      <c r="E344" s="1" t="s">
        <v>1300</v>
      </c>
      <c r="F344" s="1" t="s">
        <v>1301</v>
      </c>
      <c r="G344" s="2">
        <v>266307</v>
      </c>
      <c r="H344">
        <v>137</v>
      </c>
      <c r="I344" t="s">
        <v>1302</v>
      </c>
    </row>
    <row r="345" spans="1:9" ht="315" x14ac:dyDescent="0.25">
      <c r="A345" t="s">
        <v>1303</v>
      </c>
      <c r="B345" t="s">
        <v>33</v>
      </c>
      <c r="C345" s="1" t="s">
        <v>43</v>
      </c>
      <c r="D345">
        <v>7.3</v>
      </c>
      <c r="E345" s="1" t="s">
        <v>1304</v>
      </c>
      <c r="F345" s="1" t="s">
        <v>1305</v>
      </c>
      <c r="G345" s="2">
        <v>44914</v>
      </c>
    </row>
    <row r="346" spans="1:9" ht="270" x14ac:dyDescent="0.25">
      <c r="A346" t="s">
        <v>1306</v>
      </c>
      <c r="B346">
        <v>-2018</v>
      </c>
      <c r="C346" s="1" t="s">
        <v>1307</v>
      </c>
      <c r="D346">
        <v>6.8</v>
      </c>
      <c r="E346" s="1" t="s">
        <v>1308</v>
      </c>
      <c r="F346" s="1" t="s">
        <v>1309</v>
      </c>
      <c r="G346" s="2">
        <v>293459</v>
      </c>
      <c r="H346">
        <v>115</v>
      </c>
      <c r="I346" t="s">
        <v>1310</v>
      </c>
    </row>
    <row r="347" spans="1:9" ht="375" x14ac:dyDescent="0.25">
      <c r="A347" t="s">
        <v>1311</v>
      </c>
      <c r="B347" t="s">
        <v>496</v>
      </c>
      <c r="C347" s="1" t="s">
        <v>900</v>
      </c>
      <c r="D347">
        <v>6.4</v>
      </c>
      <c r="E347" s="1" t="s">
        <v>1312</v>
      </c>
      <c r="F347" s="1" t="s">
        <v>1313</v>
      </c>
      <c r="G347" s="2">
        <v>62113</v>
      </c>
      <c r="H347">
        <v>99</v>
      </c>
    </row>
    <row r="348" spans="1:9" ht="240" x14ac:dyDescent="0.25">
      <c r="A348" t="s">
        <v>1314</v>
      </c>
      <c r="B348">
        <v>-2019</v>
      </c>
      <c r="C348" s="1" t="s">
        <v>34</v>
      </c>
      <c r="D348">
        <v>7.3</v>
      </c>
      <c r="E348" s="1" t="s">
        <v>1315</v>
      </c>
      <c r="F348" s="1" t="s">
        <v>1316</v>
      </c>
      <c r="G348" s="2">
        <v>200029</v>
      </c>
      <c r="H348">
        <v>122</v>
      </c>
    </row>
    <row r="349" spans="1:9" ht="409.5" x14ac:dyDescent="0.25">
      <c r="A349" t="s">
        <v>1317</v>
      </c>
      <c r="B349">
        <v>-2017</v>
      </c>
      <c r="C349" s="1" t="s">
        <v>1318</v>
      </c>
      <c r="D349">
        <v>8.3000000000000007</v>
      </c>
      <c r="E349" s="1" t="s">
        <v>1319</v>
      </c>
      <c r="F349" s="1" t="s">
        <v>1320</v>
      </c>
      <c r="G349" s="2">
        <v>56997</v>
      </c>
      <c r="H349">
        <v>452</v>
      </c>
    </row>
    <row r="350" spans="1:9" ht="315" x14ac:dyDescent="0.25">
      <c r="A350" t="s">
        <v>1321</v>
      </c>
      <c r="B350" t="s">
        <v>289</v>
      </c>
      <c r="C350" s="1" t="s">
        <v>438</v>
      </c>
      <c r="D350">
        <v>8.6999999999999993</v>
      </c>
      <c r="E350" s="1" t="s">
        <v>1322</v>
      </c>
      <c r="F350" s="1" t="s">
        <v>1323</v>
      </c>
      <c r="G350" s="2">
        <v>15250</v>
      </c>
      <c r="H350">
        <v>24</v>
      </c>
    </row>
    <row r="351" spans="1:9" ht="270" x14ac:dyDescent="0.25">
      <c r="A351" t="s">
        <v>1324</v>
      </c>
      <c r="B351">
        <v>-2017</v>
      </c>
      <c r="C351" s="1" t="s">
        <v>43</v>
      </c>
      <c r="D351">
        <v>7.7</v>
      </c>
      <c r="E351" s="1" t="s">
        <v>1325</v>
      </c>
      <c r="F351" s="1" t="s">
        <v>1326</v>
      </c>
      <c r="G351" s="2">
        <v>218337</v>
      </c>
      <c r="H351">
        <v>107</v>
      </c>
      <c r="I351" t="s">
        <v>1327</v>
      </c>
    </row>
    <row r="352" spans="1:9" ht="225" x14ac:dyDescent="0.25">
      <c r="A352" t="s">
        <v>1328</v>
      </c>
      <c r="B352" t="s">
        <v>373</v>
      </c>
      <c r="C352" s="1" t="s">
        <v>109</v>
      </c>
      <c r="D352">
        <v>8</v>
      </c>
      <c r="E352" s="1" t="s">
        <v>1329</v>
      </c>
      <c r="F352" s="1" t="s">
        <v>1330</v>
      </c>
      <c r="G352" s="2">
        <v>31182</v>
      </c>
      <c r="H352">
        <v>120</v>
      </c>
    </row>
    <row r="353" spans="1:9" ht="409.5" x14ac:dyDescent="0.25">
      <c r="A353" t="s">
        <v>1331</v>
      </c>
      <c r="B353" t="s">
        <v>1332</v>
      </c>
      <c r="C353" s="1" t="s">
        <v>25</v>
      </c>
      <c r="D353">
        <v>7.4</v>
      </c>
      <c r="E353" s="1" t="s">
        <v>1333</v>
      </c>
      <c r="F353" s="1" t="s">
        <v>1334</v>
      </c>
      <c r="G353" s="2">
        <v>586769</v>
      </c>
      <c r="H353">
        <v>102</v>
      </c>
      <c r="I353" t="s">
        <v>1335</v>
      </c>
    </row>
    <row r="354" spans="1:9" ht="409.5" x14ac:dyDescent="0.25">
      <c r="A354" t="s">
        <v>1336</v>
      </c>
      <c r="B354">
        <v>-2020</v>
      </c>
      <c r="C354" s="1" t="s">
        <v>64</v>
      </c>
      <c r="D354">
        <v>7.4</v>
      </c>
      <c r="E354" s="1" t="s">
        <v>1337</v>
      </c>
      <c r="F354" s="1" t="s">
        <v>1338</v>
      </c>
      <c r="G354" s="2">
        <v>77872</v>
      </c>
      <c r="H354">
        <v>494</v>
      </c>
    </row>
    <row r="355" spans="1:9" ht="390" x14ac:dyDescent="0.25">
      <c r="A355" t="s">
        <v>1339</v>
      </c>
      <c r="B355">
        <v>-2019</v>
      </c>
      <c r="C355" s="1" t="s">
        <v>430</v>
      </c>
      <c r="D355">
        <v>4.8</v>
      </c>
      <c r="E355" s="1" t="s">
        <v>1340</v>
      </c>
      <c r="F355" s="1" t="s">
        <v>1341</v>
      </c>
      <c r="G355" s="2">
        <v>62393</v>
      </c>
      <c r="H355">
        <v>118</v>
      </c>
    </row>
    <row r="356" spans="1:9" ht="345" x14ac:dyDescent="0.25">
      <c r="A356" t="s">
        <v>1342</v>
      </c>
      <c r="B356" t="s">
        <v>230</v>
      </c>
      <c r="C356" s="1" t="s">
        <v>68</v>
      </c>
      <c r="D356">
        <v>7.7</v>
      </c>
      <c r="E356" s="1" t="s">
        <v>1343</v>
      </c>
      <c r="F356" s="1" t="s">
        <v>1344</v>
      </c>
      <c r="G356" s="2">
        <v>39010</v>
      </c>
      <c r="H356">
        <v>50</v>
      </c>
    </row>
    <row r="357" spans="1:9" ht="315" x14ac:dyDescent="0.25">
      <c r="A357" t="s">
        <v>1345</v>
      </c>
      <c r="B357">
        <v>-2020</v>
      </c>
      <c r="C357" s="1" t="s">
        <v>316</v>
      </c>
      <c r="D357">
        <v>6.2</v>
      </c>
      <c r="E357" s="1" t="s">
        <v>1346</v>
      </c>
      <c r="F357" s="1" t="s">
        <v>1347</v>
      </c>
      <c r="G357" s="2">
        <v>77727</v>
      </c>
      <c r="H357">
        <v>111</v>
      </c>
    </row>
    <row r="358" spans="1:9" ht="315" x14ac:dyDescent="0.25">
      <c r="A358" t="s">
        <v>1348</v>
      </c>
      <c r="B358" t="s">
        <v>14</v>
      </c>
      <c r="C358" s="1" t="s">
        <v>25</v>
      </c>
      <c r="D358">
        <v>7.5</v>
      </c>
      <c r="E358" s="1" t="s">
        <v>1349</v>
      </c>
      <c r="F358" s="1" t="s">
        <v>1350</v>
      </c>
      <c r="G358">
        <v>207</v>
      </c>
      <c r="H358">
        <v>25</v>
      </c>
    </row>
    <row r="359" spans="1:9" ht="270" x14ac:dyDescent="0.25">
      <c r="A359" t="s">
        <v>1351</v>
      </c>
      <c r="B359">
        <v>-2012</v>
      </c>
      <c r="C359" s="1" t="s">
        <v>1352</v>
      </c>
      <c r="D359">
        <v>7.6</v>
      </c>
      <c r="E359" s="1" t="s">
        <v>1353</v>
      </c>
      <c r="F359" s="1" t="s">
        <v>1354</v>
      </c>
      <c r="G359" s="2">
        <v>208903</v>
      </c>
      <c r="H359">
        <v>114</v>
      </c>
      <c r="I359" t="s">
        <v>1355</v>
      </c>
    </row>
    <row r="360" spans="1:9" ht="315" x14ac:dyDescent="0.25">
      <c r="A360" t="s">
        <v>1356</v>
      </c>
      <c r="B360" t="s">
        <v>832</v>
      </c>
      <c r="C360" s="1" t="s">
        <v>461</v>
      </c>
      <c r="D360">
        <v>6.6</v>
      </c>
      <c r="E360" s="1" t="s">
        <v>1357</v>
      </c>
      <c r="F360" s="1" t="s">
        <v>1358</v>
      </c>
      <c r="G360" s="2">
        <v>56183</v>
      </c>
      <c r="H360">
        <v>42</v>
      </c>
    </row>
    <row r="361" spans="1:9" ht="225" x14ac:dyDescent="0.25">
      <c r="A361" t="s">
        <v>1359</v>
      </c>
      <c r="B361" t="s">
        <v>601</v>
      </c>
      <c r="C361" s="1" t="s">
        <v>1360</v>
      </c>
      <c r="D361">
        <v>7.5</v>
      </c>
      <c r="E361" s="1" t="s">
        <v>1361</v>
      </c>
      <c r="F361" s="1" t="s">
        <v>1362</v>
      </c>
      <c r="G361" s="2">
        <v>35091</v>
      </c>
      <c r="H361">
        <v>30</v>
      </c>
    </row>
    <row r="362" spans="1:9" ht="345" x14ac:dyDescent="0.25">
      <c r="A362" t="s">
        <v>1363</v>
      </c>
      <c r="B362" t="s">
        <v>230</v>
      </c>
      <c r="C362" s="1" t="s">
        <v>626</v>
      </c>
      <c r="D362">
        <v>7.5</v>
      </c>
      <c r="E362" s="1" t="s">
        <v>1364</v>
      </c>
      <c r="F362" s="1" t="s">
        <v>1365</v>
      </c>
      <c r="G362" s="2">
        <v>33000</v>
      </c>
      <c r="H362">
        <v>60</v>
      </c>
    </row>
    <row r="363" spans="1:9" ht="195" x14ac:dyDescent="0.25">
      <c r="A363" t="s">
        <v>1366</v>
      </c>
      <c r="B363" t="s">
        <v>530</v>
      </c>
      <c r="C363" s="1" t="s">
        <v>277</v>
      </c>
      <c r="D363">
        <v>6.7</v>
      </c>
      <c r="E363" s="1" t="s">
        <v>1367</v>
      </c>
      <c r="F363" s="1" t="s">
        <v>1368</v>
      </c>
      <c r="G363" s="2">
        <v>23095</v>
      </c>
      <c r="H363">
        <v>42</v>
      </c>
    </row>
    <row r="364" spans="1:9" ht="315" x14ac:dyDescent="0.25">
      <c r="A364" t="s">
        <v>1369</v>
      </c>
      <c r="B364">
        <v>-2020</v>
      </c>
      <c r="C364" s="1" t="s">
        <v>1352</v>
      </c>
      <c r="D364">
        <v>7.8</v>
      </c>
      <c r="E364" s="1" t="s">
        <v>1370</v>
      </c>
      <c r="F364" s="1" t="s">
        <v>1371</v>
      </c>
      <c r="G364" s="2">
        <v>153211</v>
      </c>
      <c r="H364">
        <v>129</v>
      </c>
    </row>
    <row r="365" spans="1:9" ht="270" x14ac:dyDescent="0.25">
      <c r="A365" t="s">
        <v>1372</v>
      </c>
      <c r="B365">
        <v>-2020</v>
      </c>
      <c r="C365" s="1" t="s">
        <v>430</v>
      </c>
      <c r="D365">
        <v>5.8</v>
      </c>
      <c r="E365" s="1" t="s">
        <v>1373</v>
      </c>
      <c r="F365" s="1" t="s">
        <v>1374</v>
      </c>
      <c r="G365" s="2">
        <v>3214</v>
      </c>
      <c r="H365">
        <v>97</v>
      </c>
    </row>
    <row r="366" spans="1:9" ht="330" x14ac:dyDescent="0.25">
      <c r="A366" t="s">
        <v>1375</v>
      </c>
      <c r="B366">
        <v>-2021</v>
      </c>
      <c r="C366" s="1" t="s">
        <v>198</v>
      </c>
      <c r="D366">
        <v>5.6</v>
      </c>
      <c r="E366" s="1" t="s">
        <v>1376</v>
      </c>
      <c r="F366" s="1" t="s">
        <v>1377</v>
      </c>
      <c r="G366" s="2">
        <v>36937</v>
      </c>
      <c r="H366">
        <v>116</v>
      </c>
    </row>
    <row r="367" spans="1:9" ht="270" x14ac:dyDescent="0.25">
      <c r="A367" t="s">
        <v>1378</v>
      </c>
      <c r="B367">
        <v>-2016</v>
      </c>
      <c r="C367" s="1" t="s">
        <v>316</v>
      </c>
      <c r="D367">
        <v>7.4</v>
      </c>
      <c r="E367" s="1" t="s">
        <v>1379</v>
      </c>
      <c r="F367" s="1" t="s">
        <v>1380</v>
      </c>
      <c r="G367" s="2">
        <v>295435</v>
      </c>
      <c r="H367">
        <v>116</v>
      </c>
      <c r="I367" t="s">
        <v>1381</v>
      </c>
    </row>
    <row r="368" spans="1:9" ht="300" x14ac:dyDescent="0.25">
      <c r="A368" t="s">
        <v>1382</v>
      </c>
      <c r="B368">
        <v>-2017</v>
      </c>
      <c r="C368" s="1" t="s">
        <v>81</v>
      </c>
      <c r="D368">
        <v>5.0999999999999996</v>
      </c>
      <c r="E368" s="1" t="s">
        <v>1383</v>
      </c>
      <c r="F368" s="1" t="s">
        <v>1384</v>
      </c>
      <c r="G368" s="2">
        <v>60354</v>
      </c>
      <c r="H368">
        <v>119</v>
      </c>
      <c r="I368" t="s">
        <v>1385</v>
      </c>
    </row>
    <row r="369" spans="1:9" ht="270" x14ac:dyDescent="0.25">
      <c r="A369" t="s">
        <v>1386</v>
      </c>
      <c r="B369">
        <v>-2012</v>
      </c>
      <c r="C369" s="1" t="s">
        <v>68</v>
      </c>
      <c r="D369">
        <v>7.8</v>
      </c>
      <c r="E369" s="1" t="s">
        <v>1387</v>
      </c>
      <c r="F369" s="1" t="s">
        <v>1388</v>
      </c>
      <c r="G369" s="2">
        <v>328550</v>
      </c>
      <c r="H369">
        <v>94</v>
      </c>
      <c r="I369" t="s">
        <v>1389</v>
      </c>
    </row>
    <row r="370" spans="1:9" ht="330" x14ac:dyDescent="0.25">
      <c r="A370" t="s">
        <v>1390</v>
      </c>
      <c r="B370">
        <v>-2011</v>
      </c>
      <c r="C370" s="1" t="s">
        <v>981</v>
      </c>
      <c r="D370">
        <v>6.7</v>
      </c>
      <c r="E370" s="1" t="s">
        <v>1391</v>
      </c>
      <c r="F370" s="1" t="s">
        <v>1392</v>
      </c>
      <c r="G370" s="2">
        <v>290444</v>
      </c>
      <c r="H370">
        <v>106</v>
      </c>
      <c r="I370" t="s">
        <v>1393</v>
      </c>
    </row>
    <row r="371" spans="1:9" ht="225" x14ac:dyDescent="0.25">
      <c r="A371" t="s">
        <v>1394</v>
      </c>
      <c r="B371" t="s">
        <v>1395</v>
      </c>
      <c r="C371" s="1" t="s">
        <v>1396</v>
      </c>
      <c r="D371">
        <v>7.7</v>
      </c>
      <c r="E371" s="1" t="s">
        <v>1397</v>
      </c>
      <c r="F371" s="1" t="s">
        <v>1398</v>
      </c>
      <c r="G371" s="2">
        <v>23735</v>
      </c>
      <c r="H371">
        <v>43</v>
      </c>
    </row>
    <row r="372" spans="1:9" ht="330" x14ac:dyDescent="0.25">
      <c r="A372" t="s">
        <v>1399</v>
      </c>
      <c r="B372">
        <v>-2006</v>
      </c>
      <c r="C372" s="1" t="s">
        <v>113</v>
      </c>
      <c r="D372">
        <v>7.7</v>
      </c>
      <c r="E372" s="1" t="s">
        <v>1400</v>
      </c>
      <c r="F372" s="1" t="s">
        <v>1401</v>
      </c>
      <c r="G372" s="2">
        <v>117889</v>
      </c>
      <c r="H372">
        <v>101</v>
      </c>
      <c r="I372" t="s">
        <v>1402</v>
      </c>
    </row>
    <row r="373" spans="1:9" ht="345" x14ac:dyDescent="0.25">
      <c r="A373" t="s">
        <v>1403</v>
      </c>
      <c r="B373">
        <v>-2019</v>
      </c>
      <c r="C373" s="1" t="s">
        <v>1404</v>
      </c>
      <c r="D373">
        <v>7</v>
      </c>
      <c r="E373" s="1" t="s">
        <v>1405</v>
      </c>
      <c r="F373" s="1" t="s">
        <v>1406</v>
      </c>
      <c r="G373" s="2">
        <v>183495</v>
      </c>
      <c r="H373">
        <v>94</v>
      </c>
    </row>
    <row r="374" spans="1:9" ht="240" x14ac:dyDescent="0.25">
      <c r="A374" t="s">
        <v>1407</v>
      </c>
      <c r="B374" t="s">
        <v>1017</v>
      </c>
      <c r="C374" s="1" t="s">
        <v>242</v>
      </c>
      <c r="D374">
        <v>7.1</v>
      </c>
      <c r="E374" s="1" t="s">
        <v>1408</v>
      </c>
      <c r="F374" s="1" t="s">
        <v>1409</v>
      </c>
      <c r="G374" s="2">
        <v>35660</v>
      </c>
      <c r="H374">
        <v>45</v>
      </c>
    </row>
    <row r="375" spans="1:9" ht="360" x14ac:dyDescent="0.25">
      <c r="A375" t="s">
        <v>1410</v>
      </c>
      <c r="B375">
        <v>-2021</v>
      </c>
      <c r="C375" s="1" t="s">
        <v>1411</v>
      </c>
      <c r="D375">
        <v>7.5</v>
      </c>
      <c r="E375" s="1" t="s">
        <v>1412</v>
      </c>
      <c r="F375" s="1" t="s">
        <v>1413</v>
      </c>
      <c r="G375" s="2">
        <v>10460</v>
      </c>
      <c r="H375">
        <v>240</v>
      </c>
    </row>
    <row r="376" spans="1:9" ht="255" x14ac:dyDescent="0.25">
      <c r="A376" t="s">
        <v>1414</v>
      </c>
      <c r="B376" t="s">
        <v>1415</v>
      </c>
      <c r="C376" s="1" t="s">
        <v>96</v>
      </c>
      <c r="D376">
        <v>7.6</v>
      </c>
      <c r="E376" s="1" t="s">
        <v>1416</v>
      </c>
      <c r="F376" s="1" t="s">
        <v>1417</v>
      </c>
      <c r="G376" s="2">
        <v>40731</v>
      </c>
      <c r="H376">
        <v>60</v>
      </c>
    </row>
    <row r="377" spans="1:9" ht="270" x14ac:dyDescent="0.25">
      <c r="A377" t="s">
        <v>1418</v>
      </c>
      <c r="B377" t="s">
        <v>1419</v>
      </c>
      <c r="C377" s="1" t="s">
        <v>485</v>
      </c>
      <c r="D377">
        <v>8.1999999999999993</v>
      </c>
      <c r="E377" s="1" t="s">
        <v>1420</v>
      </c>
      <c r="F377" s="1" t="s">
        <v>1421</v>
      </c>
      <c r="G377" s="2">
        <v>95735</v>
      </c>
      <c r="H377">
        <v>60</v>
      </c>
    </row>
    <row r="378" spans="1:9" ht="405" x14ac:dyDescent="0.25">
      <c r="A378" t="s">
        <v>1422</v>
      </c>
      <c r="B378" t="s">
        <v>832</v>
      </c>
      <c r="C378" s="1" t="s">
        <v>205</v>
      </c>
      <c r="D378">
        <v>7.9</v>
      </c>
      <c r="E378" s="1" t="s">
        <v>1423</v>
      </c>
      <c r="F378" s="1" t="s">
        <v>1424</v>
      </c>
      <c r="G378" s="2">
        <v>16659</v>
      </c>
      <c r="H378">
        <v>60</v>
      </c>
    </row>
    <row r="379" spans="1:9" ht="390" x14ac:dyDescent="0.25">
      <c r="A379" t="s">
        <v>1425</v>
      </c>
      <c r="B379">
        <v>-2020</v>
      </c>
      <c r="C379" s="1" t="s">
        <v>981</v>
      </c>
      <c r="D379">
        <v>6.6</v>
      </c>
      <c r="E379" s="1" t="s">
        <v>1426</v>
      </c>
      <c r="F379" s="1" t="s">
        <v>1427</v>
      </c>
      <c r="G379" s="2">
        <v>71640</v>
      </c>
      <c r="H379">
        <v>134</v>
      </c>
    </row>
    <row r="380" spans="1:9" ht="300" x14ac:dyDescent="0.25">
      <c r="A380" t="s">
        <v>1428</v>
      </c>
      <c r="B380">
        <v>-1971</v>
      </c>
      <c r="C380" s="1" t="s">
        <v>1255</v>
      </c>
      <c r="D380">
        <v>7.8</v>
      </c>
      <c r="E380" s="1" t="s">
        <v>1429</v>
      </c>
      <c r="F380" s="1" t="s">
        <v>1430</v>
      </c>
      <c r="G380" s="2">
        <v>186202</v>
      </c>
      <c r="H380">
        <v>100</v>
      </c>
      <c r="I380" t="s">
        <v>1431</v>
      </c>
    </row>
    <row r="381" spans="1:9" ht="375" x14ac:dyDescent="0.25">
      <c r="A381" t="s">
        <v>1432</v>
      </c>
      <c r="B381">
        <v>-2020</v>
      </c>
      <c r="C381" s="1" t="s">
        <v>168</v>
      </c>
      <c r="D381">
        <v>4.9000000000000004</v>
      </c>
      <c r="E381" s="1" t="s">
        <v>1433</v>
      </c>
      <c r="F381" s="1" t="s">
        <v>1434</v>
      </c>
      <c r="G381" s="2">
        <v>41744</v>
      </c>
      <c r="H381">
        <v>109</v>
      </c>
    </row>
    <row r="382" spans="1:9" ht="405" x14ac:dyDescent="0.25">
      <c r="A382" t="s">
        <v>1435</v>
      </c>
      <c r="B382" t="s">
        <v>1436</v>
      </c>
      <c r="C382" s="1" t="s">
        <v>68</v>
      </c>
      <c r="D382">
        <v>8.3000000000000007</v>
      </c>
      <c r="E382" s="1" t="s">
        <v>1437</v>
      </c>
      <c r="F382" s="1" t="s">
        <v>1438</v>
      </c>
      <c r="G382" s="2">
        <v>13580</v>
      </c>
      <c r="H382">
        <v>46</v>
      </c>
    </row>
    <row r="383" spans="1:9" ht="255" x14ac:dyDescent="0.25">
      <c r="A383" t="s">
        <v>1439</v>
      </c>
      <c r="B383" t="s">
        <v>1332</v>
      </c>
      <c r="C383" s="1" t="s">
        <v>1144</v>
      </c>
      <c r="D383">
        <v>6.5</v>
      </c>
      <c r="E383" s="1" t="s">
        <v>1440</v>
      </c>
      <c r="F383" s="1" t="s">
        <v>1441</v>
      </c>
      <c r="G383" s="2">
        <v>113476</v>
      </c>
      <c r="H383">
        <v>100</v>
      </c>
      <c r="I383" t="s">
        <v>1442</v>
      </c>
    </row>
    <row r="384" spans="1:9" ht="409.5" x14ac:dyDescent="0.25">
      <c r="A384" t="s">
        <v>1443</v>
      </c>
      <c r="B384">
        <v>-2021</v>
      </c>
      <c r="C384" s="1" t="s">
        <v>1444</v>
      </c>
      <c r="E384" s="1" t="s">
        <v>1445</v>
      </c>
      <c r="F384" s="1" t="s">
        <v>1446</v>
      </c>
      <c r="H384">
        <v>125</v>
      </c>
    </row>
    <row r="385" spans="1:9" ht="270" x14ac:dyDescent="0.25">
      <c r="A385" t="s">
        <v>1447</v>
      </c>
      <c r="B385">
        <v>-1989</v>
      </c>
      <c r="C385" s="1" t="s">
        <v>91</v>
      </c>
      <c r="D385">
        <v>8.1</v>
      </c>
      <c r="E385" s="1" t="s">
        <v>1448</v>
      </c>
      <c r="F385" s="1" t="s">
        <v>1449</v>
      </c>
      <c r="G385" s="2">
        <v>443357</v>
      </c>
      <c r="H385">
        <v>128</v>
      </c>
      <c r="I385" t="s">
        <v>1450</v>
      </c>
    </row>
    <row r="386" spans="1:9" ht="330" x14ac:dyDescent="0.25">
      <c r="A386" t="s">
        <v>1451</v>
      </c>
      <c r="B386">
        <v>-2016</v>
      </c>
      <c r="C386" s="1" t="s">
        <v>43</v>
      </c>
      <c r="D386">
        <v>8.1</v>
      </c>
      <c r="E386" s="1" t="s">
        <v>1452</v>
      </c>
      <c r="F386" s="1" t="s">
        <v>1453</v>
      </c>
      <c r="G386" s="2">
        <v>157061</v>
      </c>
      <c r="H386">
        <v>106</v>
      </c>
    </row>
    <row r="387" spans="1:9" ht="300" x14ac:dyDescent="0.25">
      <c r="A387" t="s">
        <v>1454</v>
      </c>
      <c r="B387">
        <v>-1998</v>
      </c>
      <c r="C387" s="1" t="s">
        <v>104</v>
      </c>
      <c r="D387">
        <v>7.1</v>
      </c>
      <c r="E387" s="1" t="s">
        <v>1455</v>
      </c>
      <c r="F387" s="1" t="s">
        <v>1456</v>
      </c>
      <c r="G387" s="2">
        <v>298729</v>
      </c>
      <c r="H387">
        <v>119</v>
      </c>
      <c r="I387" t="s">
        <v>1457</v>
      </c>
    </row>
    <row r="388" spans="1:9" ht="225" x14ac:dyDescent="0.25">
      <c r="A388" t="s">
        <v>1458</v>
      </c>
      <c r="B388" t="s">
        <v>1459</v>
      </c>
      <c r="C388" s="1" t="s">
        <v>147</v>
      </c>
      <c r="D388">
        <v>8.5</v>
      </c>
      <c r="E388" s="1" t="s">
        <v>1460</v>
      </c>
      <c r="F388" s="1" t="s">
        <v>1461</v>
      </c>
      <c r="G388" s="2">
        <v>38861</v>
      </c>
      <c r="H388">
        <v>30</v>
      </c>
    </row>
    <row r="389" spans="1:9" ht="315" x14ac:dyDescent="0.25">
      <c r="A389" t="s">
        <v>1462</v>
      </c>
      <c r="B389" t="s">
        <v>14</v>
      </c>
      <c r="C389" s="1" t="s">
        <v>1463</v>
      </c>
      <c r="D389">
        <v>8.5</v>
      </c>
      <c r="E389" s="1" t="s">
        <v>1464</v>
      </c>
      <c r="F389" s="1" t="s">
        <v>1465</v>
      </c>
      <c r="G389" s="2">
        <v>7888</v>
      </c>
      <c r="H389">
        <v>80</v>
      </c>
    </row>
    <row r="390" spans="1:9" ht="285" x14ac:dyDescent="0.25">
      <c r="A390" t="s">
        <v>1466</v>
      </c>
      <c r="B390" t="s">
        <v>1467</v>
      </c>
      <c r="C390" s="1" t="s">
        <v>1468</v>
      </c>
      <c r="D390">
        <v>6.7</v>
      </c>
      <c r="E390" s="1" t="s">
        <v>1469</v>
      </c>
      <c r="F390" s="1" t="s">
        <v>1470</v>
      </c>
      <c r="G390" s="2">
        <v>54419</v>
      </c>
      <c r="H390">
        <v>22</v>
      </c>
    </row>
    <row r="391" spans="1:9" ht="409.5" x14ac:dyDescent="0.25">
      <c r="A391" t="s">
        <v>1471</v>
      </c>
      <c r="B391" t="s">
        <v>832</v>
      </c>
      <c r="C391" s="1" t="s">
        <v>1472</v>
      </c>
      <c r="D391">
        <v>7.8</v>
      </c>
      <c r="E391" s="1" t="s">
        <v>1473</v>
      </c>
      <c r="F391" s="1" t="s">
        <v>1474</v>
      </c>
      <c r="G391" s="2">
        <v>94862</v>
      </c>
      <c r="H391">
        <v>60</v>
      </c>
    </row>
    <row r="392" spans="1:9" ht="315" x14ac:dyDescent="0.25">
      <c r="A392" t="s">
        <v>1475</v>
      </c>
      <c r="B392" t="s">
        <v>1476</v>
      </c>
      <c r="C392" s="1" t="s">
        <v>1477</v>
      </c>
      <c r="D392">
        <v>6.4</v>
      </c>
      <c r="E392" s="1" t="s">
        <v>1478</v>
      </c>
      <c r="F392" s="1" t="s">
        <v>1479</v>
      </c>
      <c r="G392" s="2">
        <v>462122</v>
      </c>
      <c r="H392">
        <v>89</v>
      </c>
      <c r="I392" t="s">
        <v>1480</v>
      </c>
    </row>
    <row r="393" spans="1:9" ht="409.5" x14ac:dyDescent="0.25">
      <c r="A393" t="s">
        <v>1481</v>
      </c>
      <c r="B393" t="s">
        <v>1482</v>
      </c>
      <c r="C393" s="1" t="s">
        <v>104</v>
      </c>
      <c r="D393">
        <v>7.2</v>
      </c>
      <c r="E393" s="1" t="s">
        <v>1483</v>
      </c>
      <c r="F393" s="1" t="s">
        <v>1484</v>
      </c>
      <c r="G393" s="2">
        <v>52269</v>
      </c>
      <c r="H393">
        <v>22</v>
      </c>
    </row>
    <row r="394" spans="1:9" ht="409.5" x14ac:dyDescent="0.25">
      <c r="A394" t="s">
        <v>1485</v>
      </c>
      <c r="B394" t="s">
        <v>230</v>
      </c>
      <c r="C394" s="1" t="s">
        <v>34</v>
      </c>
      <c r="D394">
        <v>7.3</v>
      </c>
      <c r="E394" s="1" t="s">
        <v>1486</v>
      </c>
      <c r="F394" s="1" t="s">
        <v>1487</v>
      </c>
      <c r="G394" s="2">
        <v>120187</v>
      </c>
      <c r="H394">
        <v>55</v>
      </c>
    </row>
    <row r="395" spans="1:9" ht="315" x14ac:dyDescent="0.25">
      <c r="A395" t="s">
        <v>1488</v>
      </c>
      <c r="B395" t="s">
        <v>506</v>
      </c>
      <c r="C395" s="1" t="s">
        <v>1489</v>
      </c>
      <c r="D395">
        <v>8</v>
      </c>
      <c r="E395" s="1" t="s">
        <v>1490</v>
      </c>
      <c r="F395" s="1" t="s">
        <v>1491</v>
      </c>
      <c r="G395" s="2">
        <v>42221</v>
      </c>
      <c r="H395">
        <v>35</v>
      </c>
    </row>
    <row r="396" spans="1:9" ht="210" x14ac:dyDescent="0.25">
      <c r="A396" t="s">
        <v>1492</v>
      </c>
      <c r="B396">
        <v>-2017</v>
      </c>
      <c r="C396" s="1" t="s">
        <v>47</v>
      </c>
      <c r="D396">
        <v>6.9</v>
      </c>
      <c r="E396" s="1" t="s">
        <v>1493</v>
      </c>
      <c r="F396" s="1" t="s">
        <v>1494</v>
      </c>
      <c r="G396" s="2">
        <v>7784</v>
      </c>
      <c r="H396">
        <v>216</v>
      </c>
    </row>
    <row r="397" spans="1:9" ht="375" x14ac:dyDescent="0.25">
      <c r="A397" t="s">
        <v>1495</v>
      </c>
      <c r="B397">
        <v>-2017</v>
      </c>
      <c r="C397" s="1" t="s">
        <v>168</v>
      </c>
      <c r="D397">
        <v>5.4</v>
      </c>
      <c r="E397" s="1" t="s">
        <v>1496</v>
      </c>
      <c r="F397" s="1" t="s">
        <v>1497</v>
      </c>
      <c r="G397" s="2">
        <v>177592</v>
      </c>
      <c r="H397">
        <v>110</v>
      </c>
      <c r="I397" t="s">
        <v>1498</v>
      </c>
    </row>
    <row r="398" spans="1:9" ht="315" x14ac:dyDescent="0.25">
      <c r="A398" t="s">
        <v>1499</v>
      </c>
      <c r="B398">
        <v>-2019</v>
      </c>
      <c r="C398" s="1" t="s">
        <v>531</v>
      </c>
      <c r="D398">
        <v>8.9</v>
      </c>
      <c r="E398" s="1" t="s">
        <v>1500</v>
      </c>
      <c r="F398" s="1" t="s">
        <v>1501</v>
      </c>
      <c r="G398" s="2">
        <v>102201</v>
      </c>
      <c r="H398">
        <v>296</v>
      </c>
    </row>
    <row r="399" spans="1:9" ht="409.5" x14ac:dyDescent="0.25">
      <c r="A399" s="3">
        <v>45860</v>
      </c>
      <c r="B399">
        <v>-2018</v>
      </c>
      <c r="C399" s="1" t="s">
        <v>1502</v>
      </c>
      <c r="D399">
        <v>6.8</v>
      </c>
      <c r="E399" s="1" t="s">
        <v>1503</v>
      </c>
      <c r="F399" s="1" t="s">
        <v>1504</v>
      </c>
      <c r="G399" s="2">
        <v>30905</v>
      </c>
      <c r="H399">
        <v>143</v>
      </c>
    </row>
    <row r="400" spans="1:9" ht="300" x14ac:dyDescent="0.25">
      <c r="A400" t="s">
        <v>1505</v>
      </c>
      <c r="B400" t="s">
        <v>108</v>
      </c>
      <c r="C400" s="1" t="s">
        <v>1506</v>
      </c>
      <c r="D400">
        <v>8.1</v>
      </c>
      <c r="E400" s="1" t="s">
        <v>1507</v>
      </c>
      <c r="F400" s="1" t="s">
        <v>1508</v>
      </c>
      <c r="G400" s="2">
        <v>11306</v>
      </c>
      <c r="H400">
        <v>43</v>
      </c>
    </row>
    <row r="401" spans="1:9" ht="345" x14ac:dyDescent="0.25">
      <c r="A401" t="s">
        <v>1509</v>
      </c>
      <c r="B401" t="s">
        <v>506</v>
      </c>
      <c r="C401" s="1" t="s">
        <v>1510</v>
      </c>
      <c r="D401">
        <v>7.8</v>
      </c>
      <c r="E401" s="1" t="s">
        <v>1511</v>
      </c>
      <c r="F401" s="1" t="s">
        <v>1512</v>
      </c>
      <c r="G401" s="2">
        <v>55753</v>
      </c>
      <c r="H401">
        <v>50</v>
      </c>
    </row>
    <row r="402" spans="1:9" ht="300" x14ac:dyDescent="0.25">
      <c r="A402" t="s">
        <v>1513</v>
      </c>
      <c r="B402">
        <v>-2014</v>
      </c>
      <c r="C402" s="1" t="s">
        <v>91</v>
      </c>
      <c r="D402">
        <v>7.7</v>
      </c>
      <c r="E402" s="1" t="s">
        <v>1514</v>
      </c>
      <c r="F402" s="1" t="s">
        <v>1515</v>
      </c>
      <c r="G402" s="2">
        <v>595946</v>
      </c>
      <c r="H402">
        <v>119</v>
      </c>
      <c r="I402" t="s">
        <v>1516</v>
      </c>
    </row>
    <row r="403" spans="1:9" ht="315" x14ac:dyDescent="0.25">
      <c r="A403" t="s">
        <v>1517</v>
      </c>
      <c r="B403" t="s">
        <v>285</v>
      </c>
      <c r="C403" s="1" t="s">
        <v>1518</v>
      </c>
      <c r="D403">
        <v>8.5</v>
      </c>
      <c r="E403" s="1" t="s">
        <v>1519</v>
      </c>
      <c r="F403" s="1" t="s">
        <v>1520</v>
      </c>
      <c r="G403" s="2">
        <v>6644</v>
      </c>
      <c r="H403">
        <v>60</v>
      </c>
    </row>
    <row r="404" spans="1:9" ht="405" x14ac:dyDescent="0.25">
      <c r="A404" t="s">
        <v>1521</v>
      </c>
      <c r="B404">
        <v>-2021</v>
      </c>
      <c r="C404" s="1" t="s">
        <v>1522</v>
      </c>
      <c r="D404">
        <v>6.9</v>
      </c>
      <c r="E404" s="1" t="s">
        <v>1523</v>
      </c>
      <c r="F404" s="1" t="s">
        <v>1524</v>
      </c>
      <c r="G404" s="2">
        <v>3235</v>
      </c>
      <c r="H404">
        <v>164</v>
      </c>
    </row>
    <row r="405" spans="1:9" ht="375" x14ac:dyDescent="0.25">
      <c r="A405" t="s">
        <v>1525</v>
      </c>
      <c r="B405" t="s">
        <v>1526</v>
      </c>
      <c r="C405" s="1" t="s">
        <v>981</v>
      </c>
      <c r="D405">
        <v>4.9000000000000004</v>
      </c>
      <c r="E405" s="1" t="s">
        <v>1527</v>
      </c>
      <c r="F405" s="1" t="s">
        <v>1528</v>
      </c>
      <c r="G405" s="2">
        <v>87474</v>
      </c>
      <c r="H405">
        <v>99</v>
      </c>
      <c r="I405" t="s">
        <v>1529</v>
      </c>
    </row>
    <row r="406" spans="1:9" ht="240" x14ac:dyDescent="0.25">
      <c r="A406" t="s">
        <v>1530</v>
      </c>
      <c r="B406" t="s">
        <v>373</v>
      </c>
      <c r="C406" s="1" t="s">
        <v>86</v>
      </c>
      <c r="D406">
        <v>7.6</v>
      </c>
      <c r="E406" s="1" t="s">
        <v>1531</v>
      </c>
      <c r="F406" s="1" t="s">
        <v>1532</v>
      </c>
      <c r="G406" s="2">
        <v>20755</v>
      </c>
      <c r="H406">
        <v>45</v>
      </c>
    </row>
    <row r="407" spans="1:9" ht="409.5" x14ac:dyDescent="0.25">
      <c r="A407" t="s">
        <v>1533</v>
      </c>
      <c r="B407">
        <v>-2004</v>
      </c>
      <c r="C407" s="1" t="s">
        <v>921</v>
      </c>
      <c r="D407">
        <v>8.1999999999999993</v>
      </c>
      <c r="E407" s="1" t="s">
        <v>1534</v>
      </c>
      <c r="F407" s="1" t="s">
        <v>1535</v>
      </c>
      <c r="G407" s="2">
        <v>351466</v>
      </c>
      <c r="H407">
        <v>119</v>
      </c>
      <c r="I407" t="s">
        <v>1536</v>
      </c>
    </row>
    <row r="408" spans="1:9" ht="375" x14ac:dyDescent="0.25">
      <c r="A408" t="s">
        <v>1537</v>
      </c>
      <c r="B408" t="s">
        <v>964</v>
      </c>
      <c r="C408" s="1" t="s">
        <v>43</v>
      </c>
      <c r="D408">
        <v>7.7</v>
      </c>
      <c r="E408" s="1" t="s">
        <v>1538</v>
      </c>
      <c r="F408" s="1" t="s">
        <v>1539</v>
      </c>
      <c r="G408" s="2">
        <v>48646</v>
      </c>
      <c r="H408">
        <v>60</v>
      </c>
    </row>
    <row r="409" spans="1:9" ht="360" x14ac:dyDescent="0.25">
      <c r="A409" t="s">
        <v>1540</v>
      </c>
      <c r="B409" t="s">
        <v>1332</v>
      </c>
      <c r="C409" s="1" t="s">
        <v>1541</v>
      </c>
      <c r="D409">
        <v>7.2</v>
      </c>
      <c r="E409" s="1" t="s">
        <v>1542</v>
      </c>
      <c r="F409" s="1" t="s">
        <v>1543</v>
      </c>
      <c r="G409" s="2">
        <v>614056</v>
      </c>
      <c r="H409">
        <v>115</v>
      </c>
      <c r="I409" t="s">
        <v>1544</v>
      </c>
    </row>
    <row r="410" spans="1:9" ht="345" x14ac:dyDescent="0.25">
      <c r="A410" t="s">
        <v>1545</v>
      </c>
      <c r="B410" t="s">
        <v>76</v>
      </c>
      <c r="C410" s="1" t="s">
        <v>1518</v>
      </c>
      <c r="D410">
        <v>7.1</v>
      </c>
      <c r="E410" s="1" t="s">
        <v>1546</v>
      </c>
      <c r="F410" s="1" t="s">
        <v>1547</v>
      </c>
      <c r="G410" s="2">
        <v>19419</v>
      </c>
      <c r="H410">
        <v>42</v>
      </c>
    </row>
    <row r="411" spans="1:9" ht="405" x14ac:dyDescent="0.25">
      <c r="A411" t="s">
        <v>1548</v>
      </c>
      <c r="B411">
        <v>-2018</v>
      </c>
      <c r="C411" s="1" t="s">
        <v>1549</v>
      </c>
      <c r="D411">
        <v>7.3</v>
      </c>
      <c r="E411" s="1" t="s">
        <v>1550</v>
      </c>
      <c r="F411" s="1" t="s">
        <v>1551</v>
      </c>
      <c r="G411" s="2">
        <v>130664</v>
      </c>
      <c r="H411">
        <v>133</v>
      </c>
    </row>
    <row r="412" spans="1:9" ht="300" x14ac:dyDescent="0.25">
      <c r="A412" t="s">
        <v>1552</v>
      </c>
      <c r="B412">
        <v>-1997</v>
      </c>
      <c r="C412" s="1" t="s">
        <v>346</v>
      </c>
      <c r="D412">
        <v>6.6</v>
      </c>
      <c r="E412" s="1" t="s">
        <v>1553</v>
      </c>
      <c r="F412" s="1" t="s">
        <v>1554</v>
      </c>
      <c r="G412" s="2">
        <v>390425</v>
      </c>
      <c r="H412">
        <v>129</v>
      </c>
      <c r="I412" t="s">
        <v>1555</v>
      </c>
    </row>
    <row r="413" spans="1:9" ht="409.5" x14ac:dyDescent="0.25">
      <c r="A413" t="s">
        <v>1556</v>
      </c>
      <c r="B413" t="s">
        <v>51</v>
      </c>
      <c r="C413" s="1" t="s">
        <v>91</v>
      </c>
      <c r="D413">
        <v>7.5</v>
      </c>
      <c r="E413" s="1" t="s">
        <v>1557</v>
      </c>
      <c r="F413" s="1" t="s">
        <v>1558</v>
      </c>
      <c r="G413" s="2">
        <v>19735</v>
      </c>
      <c r="H413">
        <v>42</v>
      </c>
    </row>
    <row r="414" spans="1:9" ht="405" x14ac:dyDescent="0.25">
      <c r="A414" t="s">
        <v>1559</v>
      </c>
      <c r="B414" t="s">
        <v>956</v>
      </c>
      <c r="C414" s="1" t="s">
        <v>1560</v>
      </c>
      <c r="D414">
        <v>8</v>
      </c>
      <c r="E414" s="1" t="s">
        <v>1561</v>
      </c>
      <c r="F414" s="1" t="s">
        <v>1562</v>
      </c>
      <c r="G414" s="2">
        <v>67083</v>
      </c>
      <c r="H414">
        <v>60</v>
      </c>
    </row>
    <row r="415" spans="1:9" ht="330" x14ac:dyDescent="0.25">
      <c r="A415" t="s">
        <v>1563</v>
      </c>
      <c r="B415" t="s">
        <v>14</v>
      </c>
      <c r="C415" s="1" t="s">
        <v>1042</v>
      </c>
      <c r="D415">
        <v>5.6</v>
      </c>
      <c r="E415" s="1" t="s">
        <v>1564</v>
      </c>
      <c r="F415" s="1" t="s">
        <v>1565</v>
      </c>
      <c r="G415">
        <v>232</v>
      </c>
    </row>
    <row r="416" spans="1:9" ht="255" x14ac:dyDescent="0.25">
      <c r="A416" t="s">
        <v>1566</v>
      </c>
      <c r="B416" t="s">
        <v>1567</v>
      </c>
      <c r="C416" s="1" t="s">
        <v>242</v>
      </c>
      <c r="D416">
        <v>8</v>
      </c>
      <c r="E416" s="1" t="s">
        <v>1568</v>
      </c>
      <c r="F416" s="1" t="s">
        <v>1569</v>
      </c>
      <c r="G416" s="2">
        <v>15630</v>
      </c>
      <c r="H416">
        <v>90</v>
      </c>
    </row>
    <row r="417" spans="1:9" ht="240" x14ac:dyDescent="0.25">
      <c r="A417" t="s">
        <v>1570</v>
      </c>
      <c r="B417" t="s">
        <v>1571</v>
      </c>
      <c r="C417" s="1" t="s">
        <v>1572</v>
      </c>
      <c r="D417">
        <v>8.6</v>
      </c>
      <c r="E417" s="1" t="s">
        <v>1573</v>
      </c>
      <c r="F417" s="1" t="s">
        <v>1574</v>
      </c>
      <c r="G417" s="2">
        <v>111345</v>
      </c>
      <c r="H417">
        <v>60</v>
      </c>
    </row>
    <row r="418" spans="1:9" ht="375" x14ac:dyDescent="0.25">
      <c r="A418" t="s">
        <v>1575</v>
      </c>
      <c r="B418">
        <v>-2021</v>
      </c>
      <c r="C418" s="1" t="s">
        <v>1144</v>
      </c>
      <c r="D418">
        <v>2.7</v>
      </c>
      <c r="E418" s="1" t="s">
        <v>1576</v>
      </c>
      <c r="F418" s="1" t="s">
        <v>1577</v>
      </c>
      <c r="G418" s="2">
        <v>3010</v>
      </c>
      <c r="H418">
        <v>94</v>
      </c>
    </row>
    <row r="419" spans="1:9" ht="315" x14ac:dyDescent="0.25">
      <c r="A419" t="s">
        <v>1578</v>
      </c>
      <c r="B419" t="s">
        <v>33</v>
      </c>
      <c r="C419" s="1" t="s">
        <v>38</v>
      </c>
      <c r="D419">
        <v>7.4</v>
      </c>
      <c r="E419" s="1" t="s">
        <v>1579</v>
      </c>
      <c r="F419" s="1" t="s">
        <v>1580</v>
      </c>
      <c r="G419" s="2">
        <v>10096</v>
      </c>
    </row>
    <row r="420" spans="1:9" ht="409.5" x14ac:dyDescent="0.25">
      <c r="A420" t="s">
        <v>1581</v>
      </c>
      <c r="B420">
        <v>-2017</v>
      </c>
      <c r="C420" s="1" t="s">
        <v>1477</v>
      </c>
      <c r="D420">
        <v>5.3</v>
      </c>
      <c r="E420" s="1" t="s">
        <v>1582</v>
      </c>
      <c r="F420" s="1" t="s">
        <v>1583</v>
      </c>
      <c r="G420" s="2">
        <v>99724</v>
      </c>
      <c r="H420">
        <v>109</v>
      </c>
      <c r="I420" t="s">
        <v>1584</v>
      </c>
    </row>
    <row r="421" spans="1:9" ht="390" x14ac:dyDescent="0.25">
      <c r="A421" t="s">
        <v>1585</v>
      </c>
      <c r="B421" t="s">
        <v>281</v>
      </c>
      <c r="C421" s="1" t="s">
        <v>1586</v>
      </c>
      <c r="D421">
        <v>6.8</v>
      </c>
      <c r="E421" s="1" t="s">
        <v>1587</v>
      </c>
      <c r="F421" s="1" t="s">
        <v>1588</v>
      </c>
      <c r="G421" s="2">
        <v>1349</v>
      </c>
      <c r="H421">
        <v>25</v>
      </c>
    </row>
    <row r="422" spans="1:9" ht="360" x14ac:dyDescent="0.25">
      <c r="A422" t="s">
        <v>1589</v>
      </c>
      <c r="B422" t="s">
        <v>281</v>
      </c>
      <c r="C422" s="1" t="s">
        <v>81</v>
      </c>
      <c r="D422">
        <v>7</v>
      </c>
      <c r="E422" s="1" t="s">
        <v>1590</v>
      </c>
      <c r="F422" s="1" t="s">
        <v>1591</v>
      </c>
      <c r="G422" s="2">
        <v>3471</v>
      </c>
      <c r="H422">
        <v>50</v>
      </c>
    </row>
    <row r="423" spans="1:9" ht="285" x14ac:dyDescent="0.25">
      <c r="A423" t="s">
        <v>1592</v>
      </c>
      <c r="B423">
        <v>-2016</v>
      </c>
      <c r="C423" s="1" t="s">
        <v>25</v>
      </c>
      <c r="D423">
        <v>6.1</v>
      </c>
      <c r="E423" s="1" t="s">
        <v>1593</v>
      </c>
      <c r="F423" s="1" t="s">
        <v>1594</v>
      </c>
      <c r="G423" s="2">
        <v>181775</v>
      </c>
      <c r="H423">
        <v>89</v>
      </c>
      <c r="I423" t="s">
        <v>1595</v>
      </c>
    </row>
    <row r="424" spans="1:9" ht="330" x14ac:dyDescent="0.25">
      <c r="A424" t="s">
        <v>1596</v>
      </c>
      <c r="B424">
        <v>-2018</v>
      </c>
      <c r="C424" s="1" t="s">
        <v>1597</v>
      </c>
      <c r="D424">
        <v>6.8</v>
      </c>
      <c r="E424" s="1" t="s">
        <v>1598</v>
      </c>
      <c r="F424" s="1" t="s">
        <v>1599</v>
      </c>
      <c r="G424" s="2">
        <v>14676</v>
      </c>
      <c r="H424">
        <v>101</v>
      </c>
    </row>
    <row r="425" spans="1:9" ht="409.5" x14ac:dyDescent="0.25">
      <c r="A425" t="s">
        <v>1600</v>
      </c>
      <c r="B425">
        <v>-2020</v>
      </c>
      <c r="C425" s="1" t="s">
        <v>1601</v>
      </c>
      <c r="D425">
        <v>6.5</v>
      </c>
      <c r="E425" s="1" t="s">
        <v>1602</v>
      </c>
      <c r="F425" s="1" t="s">
        <v>1603</v>
      </c>
      <c r="G425" s="2">
        <v>84242</v>
      </c>
      <c r="H425">
        <v>123</v>
      </c>
    </row>
    <row r="426" spans="1:9" ht="405" x14ac:dyDescent="0.25">
      <c r="A426" t="s">
        <v>1604</v>
      </c>
      <c r="B426" t="s">
        <v>51</v>
      </c>
      <c r="C426" s="1" t="s">
        <v>1510</v>
      </c>
      <c r="D426">
        <v>7.9</v>
      </c>
      <c r="E426" s="1" t="s">
        <v>1605</v>
      </c>
      <c r="F426" s="1" t="s">
        <v>1606</v>
      </c>
      <c r="G426" s="2">
        <v>72588</v>
      </c>
      <c r="H426">
        <v>30</v>
      </c>
    </row>
    <row r="427" spans="1:9" ht="409.5" x14ac:dyDescent="0.25">
      <c r="A427" t="s">
        <v>1607</v>
      </c>
      <c r="B427" t="s">
        <v>717</v>
      </c>
      <c r="C427" s="1" t="s">
        <v>1608</v>
      </c>
      <c r="D427">
        <v>8.6999999999999993</v>
      </c>
      <c r="E427" s="1" t="s">
        <v>1609</v>
      </c>
      <c r="F427" s="1" t="s">
        <v>1610</v>
      </c>
      <c r="G427" s="2">
        <v>16879</v>
      </c>
      <c r="H427">
        <v>70</v>
      </c>
    </row>
    <row r="428" spans="1:9" ht="240" x14ac:dyDescent="0.25">
      <c r="A428" t="s">
        <v>1611</v>
      </c>
      <c r="B428">
        <v>-2010</v>
      </c>
      <c r="C428" s="1" t="s">
        <v>34</v>
      </c>
      <c r="D428">
        <v>7.3</v>
      </c>
      <c r="E428" s="1" t="s">
        <v>1612</v>
      </c>
      <c r="F428" s="1" t="s">
        <v>1613</v>
      </c>
      <c r="G428" s="2">
        <v>189815</v>
      </c>
      <c r="H428">
        <v>133</v>
      </c>
      <c r="I428" t="s">
        <v>1614</v>
      </c>
    </row>
    <row r="429" spans="1:9" ht="409.5" x14ac:dyDescent="0.25">
      <c r="A429" t="s">
        <v>1615</v>
      </c>
      <c r="B429">
        <v>-2018</v>
      </c>
      <c r="C429" s="1" t="s">
        <v>1616</v>
      </c>
      <c r="D429">
        <v>7.8</v>
      </c>
      <c r="E429" s="1" t="s">
        <v>1617</v>
      </c>
      <c r="F429" s="1" t="s">
        <v>1618</v>
      </c>
      <c r="G429" s="2">
        <v>69384</v>
      </c>
      <c r="H429">
        <v>386</v>
      </c>
    </row>
    <row r="430" spans="1:9" ht="360" x14ac:dyDescent="0.25">
      <c r="A430" t="s">
        <v>1619</v>
      </c>
      <c r="B430" t="s">
        <v>1620</v>
      </c>
      <c r="C430" s="1" t="s">
        <v>86</v>
      </c>
      <c r="D430">
        <v>7.4</v>
      </c>
      <c r="E430" s="1" t="s">
        <v>1621</v>
      </c>
      <c r="F430" s="1" t="s">
        <v>1622</v>
      </c>
      <c r="G430" s="2">
        <v>285273</v>
      </c>
      <c r="H430">
        <v>111</v>
      </c>
      <c r="I430" t="s">
        <v>1623</v>
      </c>
    </row>
    <row r="431" spans="1:9" ht="315" x14ac:dyDescent="0.25">
      <c r="A431" t="s">
        <v>1624</v>
      </c>
      <c r="B431">
        <v>-2015</v>
      </c>
      <c r="C431" s="1" t="s">
        <v>477</v>
      </c>
      <c r="D431">
        <v>6.9</v>
      </c>
      <c r="E431" s="1" t="s">
        <v>1625</v>
      </c>
      <c r="F431" s="1" t="s">
        <v>1626</v>
      </c>
      <c r="G431" s="2">
        <v>128605</v>
      </c>
      <c r="H431">
        <v>122</v>
      </c>
      <c r="I431" t="s">
        <v>1627</v>
      </c>
    </row>
    <row r="432" spans="1:9" ht="330" x14ac:dyDescent="0.25">
      <c r="A432" t="s">
        <v>1628</v>
      </c>
      <c r="B432">
        <v>-2020</v>
      </c>
      <c r="C432" s="1" t="s">
        <v>1296</v>
      </c>
      <c r="D432">
        <v>5.8</v>
      </c>
      <c r="E432" s="1" t="s">
        <v>1629</v>
      </c>
      <c r="F432" s="1" t="s">
        <v>1630</v>
      </c>
      <c r="G432" s="2">
        <v>31220</v>
      </c>
      <c r="H432">
        <v>101</v>
      </c>
    </row>
    <row r="433" spans="1:9" ht="409.5" x14ac:dyDescent="0.25">
      <c r="A433" t="s">
        <v>1631</v>
      </c>
      <c r="B433" t="s">
        <v>281</v>
      </c>
      <c r="C433" s="1" t="s">
        <v>15</v>
      </c>
      <c r="D433">
        <v>8.3000000000000007</v>
      </c>
      <c r="E433" s="1" t="s">
        <v>1632</v>
      </c>
      <c r="F433" s="1" t="s">
        <v>1633</v>
      </c>
      <c r="G433" s="2">
        <v>36443</v>
      </c>
      <c r="H433">
        <v>30</v>
      </c>
    </row>
    <row r="434" spans="1:9" ht="240" x14ac:dyDescent="0.25">
      <c r="A434" t="s">
        <v>1634</v>
      </c>
      <c r="B434" t="s">
        <v>1017</v>
      </c>
      <c r="C434" s="1" t="s">
        <v>109</v>
      </c>
      <c r="D434">
        <v>8</v>
      </c>
      <c r="E434" s="1" t="s">
        <v>1635</v>
      </c>
      <c r="F434" s="1" t="s">
        <v>1636</v>
      </c>
      <c r="G434" s="2">
        <v>43147</v>
      </c>
      <c r="H434">
        <v>42</v>
      </c>
    </row>
    <row r="435" spans="1:9" ht="330" x14ac:dyDescent="0.25">
      <c r="A435" t="s">
        <v>1637</v>
      </c>
      <c r="B435" t="s">
        <v>14</v>
      </c>
      <c r="C435" s="1" t="s">
        <v>38</v>
      </c>
      <c r="D435">
        <v>7.4</v>
      </c>
      <c r="E435" s="1" t="s">
        <v>1638</v>
      </c>
      <c r="F435" s="1" t="s">
        <v>1639</v>
      </c>
      <c r="G435" s="2">
        <v>16674</v>
      </c>
    </row>
    <row r="436" spans="1:9" ht="240" x14ac:dyDescent="0.25">
      <c r="A436" t="s">
        <v>1640</v>
      </c>
      <c r="B436" t="s">
        <v>1641</v>
      </c>
      <c r="C436" s="1" t="s">
        <v>531</v>
      </c>
      <c r="D436">
        <v>8.1</v>
      </c>
      <c r="E436" s="1" t="s">
        <v>1642</v>
      </c>
      <c r="F436" s="1" t="s">
        <v>1643</v>
      </c>
      <c r="G436" s="2">
        <v>54164</v>
      </c>
      <c r="H436">
        <v>60</v>
      </c>
    </row>
    <row r="437" spans="1:9" ht="270" x14ac:dyDescent="0.25">
      <c r="A437" t="s">
        <v>154</v>
      </c>
      <c r="B437" t="s">
        <v>895</v>
      </c>
      <c r="C437" s="1" t="s">
        <v>86</v>
      </c>
      <c r="D437">
        <v>8.5</v>
      </c>
      <c r="E437" s="1" t="s">
        <v>1644</v>
      </c>
      <c r="F437" s="1" t="s">
        <v>1645</v>
      </c>
      <c r="G437" s="2">
        <v>16565</v>
      </c>
      <c r="H437">
        <v>43</v>
      </c>
    </row>
    <row r="438" spans="1:9" ht="195" x14ac:dyDescent="0.25">
      <c r="A438" t="s">
        <v>1646</v>
      </c>
      <c r="B438">
        <v>-2015</v>
      </c>
      <c r="C438" s="1" t="s">
        <v>47</v>
      </c>
      <c r="D438">
        <v>7.4</v>
      </c>
      <c r="E438" s="1" t="s">
        <v>1647</v>
      </c>
      <c r="F438" s="1" t="s">
        <v>1648</v>
      </c>
      <c r="G438" s="2">
        <v>22906</v>
      </c>
      <c r="H438">
        <v>30</v>
      </c>
    </row>
    <row r="439" spans="1:9" ht="409.5" x14ac:dyDescent="0.25">
      <c r="A439" t="s">
        <v>1649</v>
      </c>
      <c r="B439" t="s">
        <v>781</v>
      </c>
      <c r="C439" s="1" t="s">
        <v>641</v>
      </c>
      <c r="D439">
        <v>6</v>
      </c>
      <c r="E439" s="1" t="s">
        <v>1650</v>
      </c>
      <c r="F439" s="1" t="s">
        <v>1651</v>
      </c>
      <c r="G439" s="2">
        <v>35836</v>
      </c>
      <c r="H439">
        <v>123</v>
      </c>
    </row>
    <row r="440" spans="1:9" ht="195" x14ac:dyDescent="0.25">
      <c r="A440" t="s">
        <v>1652</v>
      </c>
      <c r="B440" t="s">
        <v>128</v>
      </c>
      <c r="C440" s="1" t="s">
        <v>91</v>
      </c>
      <c r="D440">
        <v>8.3000000000000007</v>
      </c>
      <c r="E440" s="1" t="s">
        <v>1653</v>
      </c>
      <c r="F440" s="1" t="s">
        <v>1654</v>
      </c>
      <c r="G440" s="2">
        <v>70472</v>
      </c>
      <c r="H440">
        <v>30</v>
      </c>
    </row>
    <row r="441" spans="1:9" ht="255" x14ac:dyDescent="0.25">
      <c r="A441" t="s">
        <v>1655</v>
      </c>
      <c r="B441" t="s">
        <v>781</v>
      </c>
      <c r="C441" s="1" t="s">
        <v>43</v>
      </c>
      <c r="D441">
        <v>7.3</v>
      </c>
      <c r="E441" s="1" t="s">
        <v>1656</v>
      </c>
      <c r="F441" s="1" t="s">
        <v>1657</v>
      </c>
      <c r="G441" s="2">
        <v>38697</v>
      </c>
      <c r="H441">
        <v>363</v>
      </c>
    </row>
    <row r="442" spans="1:9" ht="315" x14ac:dyDescent="0.25">
      <c r="A442" t="s">
        <v>1658</v>
      </c>
      <c r="B442">
        <v>-1997</v>
      </c>
      <c r="C442" s="1" t="s">
        <v>277</v>
      </c>
      <c r="D442">
        <v>7.5</v>
      </c>
      <c r="E442" s="1" t="s">
        <v>1659</v>
      </c>
      <c r="F442" s="1" t="s">
        <v>1660</v>
      </c>
      <c r="G442" s="2">
        <v>261289</v>
      </c>
      <c r="H442">
        <v>150</v>
      </c>
      <c r="I442" t="s">
        <v>1661</v>
      </c>
    </row>
    <row r="443" spans="1:9" ht="270" x14ac:dyDescent="0.25">
      <c r="A443" t="s">
        <v>1662</v>
      </c>
      <c r="B443">
        <v>-2018</v>
      </c>
      <c r="C443" s="1" t="s">
        <v>104</v>
      </c>
      <c r="D443">
        <v>6</v>
      </c>
      <c r="E443" s="1" t="s">
        <v>1663</v>
      </c>
      <c r="F443" s="1" t="s">
        <v>1664</v>
      </c>
      <c r="G443" s="2">
        <v>72207</v>
      </c>
      <c r="H443">
        <v>105</v>
      </c>
    </row>
    <row r="444" spans="1:9" ht="195" x14ac:dyDescent="0.25">
      <c r="A444" t="s">
        <v>1665</v>
      </c>
      <c r="B444" t="s">
        <v>72</v>
      </c>
      <c r="C444" s="1" t="s">
        <v>81</v>
      </c>
      <c r="D444">
        <v>8.4</v>
      </c>
      <c r="E444" s="1" t="s">
        <v>1666</v>
      </c>
      <c r="F444" s="1" t="s">
        <v>1667</v>
      </c>
      <c r="G444" s="2">
        <v>14832</v>
      </c>
      <c r="H444">
        <v>60</v>
      </c>
    </row>
    <row r="445" spans="1:9" ht="409.5" x14ac:dyDescent="0.25">
      <c r="A445" t="s">
        <v>1668</v>
      </c>
      <c r="B445" t="s">
        <v>1669</v>
      </c>
      <c r="C445" s="1" t="s">
        <v>1670</v>
      </c>
      <c r="D445">
        <v>7</v>
      </c>
      <c r="E445" s="1" t="s">
        <v>1671</v>
      </c>
      <c r="F445" s="1" t="s">
        <v>1672</v>
      </c>
      <c r="G445" s="2">
        <v>58051</v>
      </c>
      <c r="H445">
        <v>97</v>
      </c>
      <c r="I445" t="s">
        <v>1673</v>
      </c>
    </row>
    <row r="446" spans="1:9" ht="409.5" x14ac:dyDescent="0.25">
      <c r="A446" t="s">
        <v>1674</v>
      </c>
      <c r="B446" t="s">
        <v>1675</v>
      </c>
      <c r="C446" s="1" t="s">
        <v>25</v>
      </c>
      <c r="D446">
        <v>7.3</v>
      </c>
      <c r="E446" s="1" t="s">
        <v>1676</v>
      </c>
      <c r="F446" s="1" t="s">
        <v>1677</v>
      </c>
      <c r="G446">
        <v>27</v>
      </c>
      <c r="H446">
        <v>95</v>
      </c>
    </row>
    <row r="447" spans="1:9" ht="409.5" x14ac:dyDescent="0.25">
      <c r="A447" t="s">
        <v>1678</v>
      </c>
      <c r="B447">
        <v>-2016</v>
      </c>
      <c r="C447" s="1" t="s">
        <v>168</v>
      </c>
      <c r="D447">
        <v>5.4</v>
      </c>
      <c r="E447" s="1" t="s">
        <v>1679</v>
      </c>
      <c r="F447" s="1" t="s">
        <v>1680</v>
      </c>
      <c r="G447" s="2">
        <v>109959</v>
      </c>
      <c r="H447">
        <v>127</v>
      </c>
      <c r="I447" t="s">
        <v>1681</v>
      </c>
    </row>
    <row r="448" spans="1:9" ht="409.5" x14ac:dyDescent="0.25">
      <c r="A448" t="s">
        <v>1682</v>
      </c>
      <c r="B448">
        <v>-2020</v>
      </c>
      <c r="C448" s="1" t="s">
        <v>1683</v>
      </c>
      <c r="D448">
        <v>6.9</v>
      </c>
      <c r="E448" s="1" t="s">
        <v>1684</v>
      </c>
      <c r="F448" s="1" t="s">
        <v>1685</v>
      </c>
      <c r="G448" s="2">
        <v>63893</v>
      </c>
      <c r="H448">
        <v>131</v>
      </c>
    </row>
    <row r="449" spans="1:8" ht="375" x14ac:dyDescent="0.25">
      <c r="A449" t="s">
        <v>1686</v>
      </c>
      <c r="B449" t="s">
        <v>1687</v>
      </c>
      <c r="C449" s="1" t="s">
        <v>15</v>
      </c>
      <c r="D449">
        <v>8.1</v>
      </c>
      <c r="E449" s="1" t="s">
        <v>1688</v>
      </c>
      <c r="F449" s="1" t="s">
        <v>1689</v>
      </c>
      <c r="G449" s="2">
        <v>46537</v>
      </c>
      <c r="H449">
        <v>24</v>
      </c>
    </row>
    <row r="450" spans="1:8" ht="315" x14ac:dyDescent="0.25">
      <c r="A450" t="s">
        <v>1690</v>
      </c>
      <c r="B450" t="s">
        <v>14</v>
      </c>
      <c r="C450" s="1" t="s">
        <v>43</v>
      </c>
      <c r="D450">
        <v>6.4</v>
      </c>
      <c r="E450" s="1" t="s">
        <v>1691</v>
      </c>
      <c r="F450" s="1" t="s">
        <v>1692</v>
      </c>
      <c r="G450" s="2">
        <v>10387</v>
      </c>
    </row>
    <row r="451" spans="1:8" ht="330" x14ac:dyDescent="0.25">
      <c r="A451" t="s">
        <v>1693</v>
      </c>
      <c r="B451" t="s">
        <v>14</v>
      </c>
      <c r="C451" s="1" t="s">
        <v>81</v>
      </c>
      <c r="D451">
        <v>7.2</v>
      </c>
      <c r="E451" s="1" t="s">
        <v>1694</v>
      </c>
      <c r="F451" s="1" t="s">
        <v>1695</v>
      </c>
      <c r="G451" s="2">
        <v>7023</v>
      </c>
      <c r="H451">
        <v>65</v>
      </c>
    </row>
    <row r="452" spans="1:8" ht="409.5" x14ac:dyDescent="0.25">
      <c r="A452" t="s">
        <v>1696</v>
      </c>
      <c r="B452">
        <v>-2019</v>
      </c>
      <c r="C452" s="1" t="s">
        <v>1683</v>
      </c>
      <c r="D452">
        <v>7</v>
      </c>
      <c r="E452" s="1" t="s">
        <v>1697</v>
      </c>
      <c r="F452" s="1" t="s">
        <v>1698</v>
      </c>
      <c r="G452" s="2">
        <v>43022</v>
      </c>
      <c r="H452">
        <v>107</v>
      </c>
    </row>
    <row r="453" spans="1:8" ht="285" x14ac:dyDescent="0.25">
      <c r="A453" t="s">
        <v>1699</v>
      </c>
      <c r="B453" t="s">
        <v>549</v>
      </c>
      <c r="C453" s="1" t="s">
        <v>1042</v>
      </c>
      <c r="D453">
        <v>5.0999999999999996</v>
      </c>
      <c r="E453" s="1" t="s">
        <v>1700</v>
      </c>
      <c r="F453" s="1" t="s">
        <v>1701</v>
      </c>
      <c r="G453" s="2">
        <v>5326</v>
      </c>
      <c r="H453">
        <v>44</v>
      </c>
    </row>
    <row r="454" spans="1:8" ht="409.5" x14ac:dyDescent="0.25">
      <c r="A454" t="s">
        <v>1702</v>
      </c>
      <c r="B454">
        <v>-2017</v>
      </c>
      <c r="C454" s="1" t="s">
        <v>20</v>
      </c>
      <c r="D454">
        <v>6.5</v>
      </c>
      <c r="E454" s="1" t="s">
        <v>1703</v>
      </c>
      <c r="F454" s="1" t="s">
        <v>1704</v>
      </c>
      <c r="G454" s="2">
        <v>95660</v>
      </c>
      <c r="H454">
        <v>103</v>
      </c>
    </row>
    <row r="455" spans="1:8" ht="405" x14ac:dyDescent="0.25">
      <c r="A455" t="s">
        <v>1705</v>
      </c>
      <c r="B455">
        <v>-2018</v>
      </c>
      <c r="C455" s="1" t="s">
        <v>1706</v>
      </c>
      <c r="D455">
        <v>6.9</v>
      </c>
      <c r="E455" s="1" t="s">
        <v>1707</v>
      </c>
      <c r="F455" s="1" t="s">
        <v>1708</v>
      </c>
      <c r="G455" s="2">
        <v>64076</v>
      </c>
      <c r="H455">
        <v>121</v>
      </c>
    </row>
    <row r="456" spans="1:8" ht="345" x14ac:dyDescent="0.25">
      <c r="A456" t="s">
        <v>1709</v>
      </c>
      <c r="B456" t="s">
        <v>51</v>
      </c>
      <c r="C456" s="1" t="s">
        <v>1710</v>
      </c>
      <c r="D456">
        <v>5</v>
      </c>
      <c r="E456" s="1" t="s">
        <v>1711</v>
      </c>
      <c r="F456" s="1" t="s">
        <v>1712</v>
      </c>
      <c r="G456" s="2">
        <v>25983</v>
      </c>
      <c r="H456">
        <v>43</v>
      </c>
    </row>
    <row r="457" spans="1:8" ht="330" x14ac:dyDescent="0.25">
      <c r="A457" t="s">
        <v>1713</v>
      </c>
      <c r="B457" t="s">
        <v>1017</v>
      </c>
      <c r="C457" s="1" t="s">
        <v>1714</v>
      </c>
      <c r="D457">
        <v>7.8</v>
      </c>
      <c r="E457" s="1" t="s">
        <v>1715</v>
      </c>
      <c r="F457" s="1" t="s">
        <v>1716</v>
      </c>
      <c r="G457" s="2">
        <v>17902</v>
      </c>
      <c r="H457">
        <v>42</v>
      </c>
    </row>
    <row r="458" spans="1:8" ht="409.5" x14ac:dyDescent="0.25">
      <c r="A458" t="s">
        <v>1717</v>
      </c>
      <c r="B458" t="s">
        <v>1718</v>
      </c>
      <c r="C458" s="1" t="s">
        <v>1719</v>
      </c>
      <c r="D458">
        <v>8.5</v>
      </c>
      <c r="E458" s="1" t="s">
        <v>1720</v>
      </c>
      <c r="F458" s="1" t="s">
        <v>1721</v>
      </c>
      <c r="G458" s="2">
        <v>28438</v>
      </c>
      <c r="H458">
        <v>23</v>
      </c>
    </row>
    <row r="459" spans="1:8" ht="315" x14ac:dyDescent="0.25">
      <c r="A459" t="s">
        <v>1722</v>
      </c>
      <c r="B459">
        <v>-2021</v>
      </c>
      <c r="C459" s="1" t="s">
        <v>104</v>
      </c>
      <c r="E459" s="1" t="s">
        <v>1723</v>
      </c>
      <c r="F459" s="1" t="s">
        <v>1724</v>
      </c>
    </row>
    <row r="460" spans="1:8" ht="360" x14ac:dyDescent="0.25">
      <c r="A460" t="s">
        <v>1725</v>
      </c>
      <c r="B460" t="s">
        <v>1395</v>
      </c>
      <c r="C460" s="1" t="s">
        <v>650</v>
      </c>
      <c r="D460">
        <v>7.6</v>
      </c>
      <c r="E460" s="1" t="s">
        <v>1726</v>
      </c>
      <c r="F460" s="1" t="s">
        <v>1727</v>
      </c>
      <c r="G460" s="2">
        <v>8085</v>
      </c>
      <c r="H460">
        <v>23</v>
      </c>
    </row>
    <row r="461" spans="1:8" ht="409.5" x14ac:dyDescent="0.25">
      <c r="A461" t="s">
        <v>1728</v>
      </c>
      <c r="B461" t="s">
        <v>601</v>
      </c>
      <c r="C461" s="1" t="s">
        <v>1729</v>
      </c>
      <c r="D461">
        <v>6.7</v>
      </c>
      <c r="E461" s="1" t="s">
        <v>1730</v>
      </c>
      <c r="F461" s="1" t="s">
        <v>1731</v>
      </c>
      <c r="G461" s="2">
        <v>25578</v>
      </c>
      <c r="H461">
        <v>30</v>
      </c>
    </row>
    <row r="462" spans="1:8" ht="375" x14ac:dyDescent="0.25">
      <c r="A462" t="s">
        <v>1732</v>
      </c>
      <c r="B462">
        <v>-2021</v>
      </c>
      <c r="C462" s="1" t="s">
        <v>430</v>
      </c>
      <c r="D462">
        <v>4.4000000000000004</v>
      </c>
      <c r="E462" s="1" t="s">
        <v>1733</v>
      </c>
      <c r="F462" s="1" t="s">
        <v>1734</v>
      </c>
      <c r="G462" s="2">
        <v>35640</v>
      </c>
      <c r="H462">
        <v>106</v>
      </c>
    </row>
    <row r="463" spans="1:8" ht="375" x14ac:dyDescent="0.25">
      <c r="A463" t="s">
        <v>1735</v>
      </c>
      <c r="B463">
        <v>-2020</v>
      </c>
      <c r="C463" s="1" t="s">
        <v>1216</v>
      </c>
      <c r="D463">
        <v>5.6</v>
      </c>
      <c r="E463" s="1" t="s">
        <v>1736</v>
      </c>
      <c r="F463" s="1" t="s">
        <v>1737</v>
      </c>
      <c r="G463" s="2">
        <v>75985</v>
      </c>
      <c r="H463">
        <v>118</v>
      </c>
    </row>
    <row r="464" spans="1:8" ht="360" x14ac:dyDescent="0.25">
      <c r="A464" t="s">
        <v>1738</v>
      </c>
      <c r="B464" t="s">
        <v>1739</v>
      </c>
      <c r="C464" s="1" t="s">
        <v>1740</v>
      </c>
      <c r="D464">
        <v>3.1</v>
      </c>
      <c r="E464" s="1" t="s">
        <v>1741</v>
      </c>
      <c r="F464" s="1" t="s">
        <v>1742</v>
      </c>
      <c r="G464" s="2">
        <v>10958</v>
      </c>
      <c r="H464">
        <v>92</v>
      </c>
    </row>
    <row r="465" spans="1:9" ht="270" x14ac:dyDescent="0.25">
      <c r="A465" t="s">
        <v>1743</v>
      </c>
      <c r="B465">
        <v>-1968</v>
      </c>
      <c r="C465" s="1" t="s">
        <v>1744</v>
      </c>
      <c r="D465">
        <v>8</v>
      </c>
      <c r="E465" s="1" t="s">
        <v>1745</v>
      </c>
      <c r="F465" s="1" t="s">
        <v>1746</v>
      </c>
      <c r="G465" s="2">
        <v>201472</v>
      </c>
      <c r="H465">
        <v>137</v>
      </c>
    </row>
    <row r="466" spans="1:9" ht="225" x14ac:dyDescent="0.25">
      <c r="A466" t="s">
        <v>1747</v>
      </c>
      <c r="B466" t="s">
        <v>24</v>
      </c>
      <c r="C466" s="1" t="s">
        <v>1042</v>
      </c>
      <c r="D466">
        <v>7.3</v>
      </c>
      <c r="E466" s="1" t="s">
        <v>1748</v>
      </c>
      <c r="F466" s="1" t="s">
        <v>1749</v>
      </c>
      <c r="G466" s="2">
        <v>2222</v>
      </c>
      <c r="H466">
        <v>43</v>
      </c>
    </row>
    <row r="467" spans="1:9" ht="330" x14ac:dyDescent="0.25">
      <c r="A467" t="s">
        <v>1750</v>
      </c>
      <c r="B467">
        <v>-2016</v>
      </c>
      <c r="C467" s="1" t="s">
        <v>15</v>
      </c>
      <c r="D467">
        <v>7.1</v>
      </c>
      <c r="E467" s="1" t="s">
        <v>1751</v>
      </c>
      <c r="F467" s="1" t="s">
        <v>1752</v>
      </c>
      <c r="G467" s="2">
        <v>141657</v>
      </c>
      <c r="H467">
        <v>95</v>
      </c>
      <c r="I467" t="s">
        <v>1753</v>
      </c>
    </row>
    <row r="468" spans="1:9" ht="270" x14ac:dyDescent="0.25">
      <c r="A468" t="s">
        <v>1754</v>
      </c>
      <c r="B468" t="s">
        <v>635</v>
      </c>
      <c r="C468" s="1" t="s">
        <v>1755</v>
      </c>
      <c r="D468">
        <v>6.3</v>
      </c>
      <c r="E468" s="1" t="s">
        <v>1756</v>
      </c>
      <c r="F468" s="1" t="s">
        <v>1757</v>
      </c>
      <c r="G468" s="2">
        <v>175334</v>
      </c>
      <c r="H468">
        <v>117</v>
      </c>
    </row>
    <row r="469" spans="1:9" ht="225" x14ac:dyDescent="0.25">
      <c r="A469" t="s">
        <v>1758</v>
      </c>
      <c r="B469" t="s">
        <v>1759</v>
      </c>
      <c r="C469" s="1" t="s">
        <v>1760</v>
      </c>
      <c r="D469">
        <v>7.2</v>
      </c>
      <c r="E469" s="1" t="s">
        <v>1761</v>
      </c>
      <c r="F469" s="1" t="s">
        <v>1762</v>
      </c>
      <c r="G469" s="2">
        <v>13458</v>
      </c>
      <c r="H469">
        <v>23</v>
      </c>
    </row>
    <row r="470" spans="1:9" ht="225" x14ac:dyDescent="0.25">
      <c r="A470" t="s">
        <v>1763</v>
      </c>
      <c r="B470" t="s">
        <v>230</v>
      </c>
      <c r="C470" s="1" t="s">
        <v>109</v>
      </c>
      <c r="D470">
        <v>7.4</v>
      </c>
      <c r="E470" s="1" t="s">
        <v>1764</v>
      </c>
      <c r="F470" s="1" t="s">
        <v>1765</v>
      </c>
      <c r="G470" s="2">
        <v>32620</v>
      </c>
      <c r="H470">
        <v>42</v>
      </c>
    </row>
    <row r="471" spans="1:9" ht="409.5" x14ac:dyDescent="0.25">
      <c r="A471" t="s">
        <v>1766</v>
      </c>
      <c r="B471">
        <v>-2021</v>
      </c>
      <c r="C471" s="1" t="s">
        <v>277</v>
      </c>
      <c r="D471">
        <v>4.9000000000000004</v>
      </c>
      <c r="E471" s="1" t="s">
        <v>1767</v>
      </c>
      <c r="F471" s="1" t="s">
        <v>1768</v>
      </c>
      <c r="G471">
        <v>738</v>
      </c>
      <c r="H471">
        <v>101</v>
      </c>
    </row>
    <row r="472" spans="1:9" ht="390" x14ac:dyDescent="0.25">
      <c r="A472" t="s">
        <v>1769</v>
      </c>
      <c r="B472" t="s">
        <v>956</v>
      </c>
      <c r="C472" s="1" t="s">
        <v>1770</v>
      </c>
      <c r="D472">
        <v>6.9</v>
      </c>
      <c r="E472" s="1" t="s">
        <v>1771</v>
      </c>
      <c r="F472" s="1" t="s">
        <v>1772</v>
      </c>
      <c r="G472" s="2">
        <v>19559</v>
      </c>
      <c r="H472">
        <v>45</v>
      </c>
    </row>
    <row r="473" spans="1:9" ht="409.5" x14ac:dyDescent="0.25">
      <c r="A473" t="s">
        <v>1773</v>
      </c>
      <c r="B473">
        <v>-2013</v>
      </c>
      <c r="C473" s="1" t="s">
        <v>168</v>
      </c>
      <c r="D473">
        <v>6.6</v>
      </c>
      <c r="E473" s="1" t="s">
        <v>1774</v>
      </c>
      <c r="F473" s="1" t="s">
        <v>1775</v>
      </c>
      <c r="G473" s="2">
        <v>228812</v>
      </c>
      <c r="H473">
        <v>114</v>
      </c>
      <c r="I473" t="s">
        <v>1776</v>
      </c>
    </row>
    <row r="474" spans="1:9" ht="330" x14ac:dyDescent="0.25">
      <c r="A474" t="s">
        <v>1777</v>
      </c>
      <c r="B474" t="s">
        <v>1778</v>
      </c>
      <c r="C474" s="1" t="s">
        <v>1779</v>
      </c>
      <c r="D474">
        <v>8.6999999999999993</v>
      </c>
      <c r="E474" s="1" t="s">
        <v>1780</v>
      </c>
      <c r="F474" s="1" t="s">
        <v>1781</v>
      </c>
      <c r="G474" s="2">
        <v>55979</v>
      </c>
      <c r="H474">
        <v>24</v>
      </c>
    </row>
    <row r="475" spans="1:9" ht="225" x14ac:dyDescent="0.25">
      <c r="A475" t="s">
        <v>1782</v>
      </c>
      <c r="B475" t="s">
        <v>33</v>
      </c>
      <c r="C475" s="1" t="s">
        <v>1783</v>
      </c>
      <c r="D475">
        <v>7.7</v>
      </c>
      <c r="E475" s="1" t="s">
        <v>1784</v>
      </c>
      <c r="F475" s="1" t="s">
        <v>1785</v>
      </c>
      <c r="G475" s="2">
        <v>22347</v>
      </c>
      <c r="H475">
        <v>50</v>
      </c>
    </row>
    <row r="476" spans="1:9" ht="375" x14ac:dyDescent="0.25">
      <c r="A476" t="s">
        <v>1786</v>
      </c>
      <c r="B476">
        <v>-1968</v>
      </c>
      <c r="C476" s="1" t="s">
        <v>1063</v>
      </c>
      <c r="D476">
        <v>8</v>
      </c>
      <c r="E476" s="1" t="s">
        <v>1787</v>
      </c>
      <c r="F476" s="1" t="s">
        <v>1788</v>
      </c>
      <c r="G476" s="2">
        <v>170681</v>
      </c>
      <c r="H476">
        <v>112</v>
      </c>
      <c r="I476" t="s">
        <v>1789</v>
      </c>
    </row>
    <row r="477" spans="1:9" ht="330" x14ac:dyDescent="0.25">
      <c r="A477" t="s">
        <v>1790</v>
      </c>
      <c r="B477">
        <v>-2017</v>
      </c>
      <c r="C477" s="1" t="s">
        <v>81</v>
      </c>
      <c r="D477">
        <v>7.3</v>
      </c>
      <c r="E477" s="1" t="s">
        <v>1791</v>
      </c>
      <c r="F477" s="1" t="s">
        <v>1792</v>
      </c>
      <c r="G477" s="2">
        <v>77040</v>
      </c>
      <c r="H477">
        <v>121</v>
      </c>
    </row>
    <row r="478" spans="1:9" ht="390" x14ac:dyDescent="0.25">
      <c r="A478" t="s">
        <v>1793</v>
      </c>
      <c r="B478" t="s">
        <v>356</v>
      </c>
      <c r="C478" s="1" t="s">
        <v>1794</v>
      </c>
      <c r="D478">
        <v>8.4</v>
      </c>
      <c r="E478" s="1" t="s">
        <v>1795</v>
      </c>
      <c r="F478" s="1" t="s">
        <v>1796</v>
      </c>
      <c r="G478" s="2">
        <v>67180</v>
      </c>
      <c r="H478">
        <v>30</v>
      </c>
    </row>
    <row r="479" spans="1:9" ht="409.5" x14ac:dyDescent="0.25">
      <c r="A479" t="s">
        <v>1797</v>
      </c>
      <c r="B479">
        <v>-2020</v>
      </c>
      <c r="C479" s="1" t="s">
        <v>86</v>
      </c>
      <c r="D479">
        <v>7.1</v>
      </c>
      <c r="E479" s="1" t="s">
        <v>1798</v>
      </c>
      <c r="F479" s="1" t="s">
        <v>1799</v>
      </c>
      <c r="G479" s="2">
        <v>41856</v>
      </c>
      <c r="H479">
        <v>126</v>
      </c>
    </row>
    <row r="480" spans="1:9" ht="330" x14ac:dyDescent="0.25">
      <c r="A480" t="s">
        <v>1800</v>
      </c>
      <c r="B480">
        <v>-2021</v>
      </c>
      <c r="C480" s="1" t="s">
        <v>1729</v>
      </c>
      <c r="D480">
        <v>5.7</v>
      </c>
      <c r="E480" s="1" t="s">
        <v>1801</v>
      </c>
      <c r="F480" s="1" t="s">
        <v>1802</v>
      </c>
      <c r="G480" s="2">
        <v>19062</v>
      </c>
      <c r="H480">
        <v>86</v>
      </c>
    </row>
    <row r="481" spans="1:9" ht="315" x14ac:dyDescent="0.25">
      <c r="A481" t="s">
        <v>1803</v>
      </c>
      <c r="B481" t="s">
        <v>635</v>
      </c>
      <c r="C481" s="1" t="s">
        <v>1804</v>
      </c>
      <c r="D481">
        <v>6.3</v>
      </c>
      <c r="E481" s="1" t="s">
        <v>1805</v>
      </c>
      <c r="F481" s="1" t="s">
        <v>1806</v>
      </c>
      <c r="G481" s="2">
        <v>84230</v>
      </c>
      <c r="H481">
        <v>94</v>
      </c>
    </row>
    <row r="482" spans="1:9" ht="285" x14ac:dyDescent="0.25">
      <c r="A482" t="s">
        <v>1807</v>
      </c>
      <c r="B482">
        <v>-2020</v>
      </c>
      <c r="C482" s="1" t="s">
        <v>34</v>
      </c>
      <c r="D482">
        <v>4.5</v>
      </c>
      <c r="E482" s="1" t="s">
        <v>1808</v>
      </c>
      <c r="F482" s="1" t="s">
        <v>1809</v>
      </c>
      <c r="G482" s="2">
        <v>9016</v>
      </c>
      <c r="H482">
        <v>91</v>
      </c>
    </row>
    <row r="483" spans="1:9" ht="345" x14ac:dyDescent="0.25">
      <c r="A483" t="s">
        <v>1810</v>
      </c>
      <c r="B483">
        <v>-2017</v>
      </c>
      <c r="C483" s="1" t="s">
        <v>1216</v>
      </c>
      <c r="D483">
        <v>5.7</v>
      </c>
      <c r="E483" s="1" t="s">
        <v>1811</v>
      </c>
      <c r="F483" s="1" t="s">
        <v>1812</v>
      </c>
      <c r="G483" s="2">
        <v>102222</v>
      </c>
      <c r="H483">
        <v>135</v>
      </c>
      <c r="I483" t="s">
        <v>1813</v>
      </c>
    </row>
    <row r="484" spans="1:9" ht="409.5" x14ac:dyDescent="0.25">
      <c r="A484" t="s">
        <v>1814</v>
      </c>
      <c r="B484" t="s">
        <v>1718</v>
      </c>
      <c r="C484" s="1" t="s">
        <v>438</v>
      </c>
      <c r="D484">
        <v>8.6</v>
      </c>
      <c r="E484" s="1" t="s">
        <v>1815</v>
      </c>
      <c r="F484" s="1" t="s">
        <v>1816</v>
      </c>
      <c r="G484" s="2">
        <v>3549</v>
      </c>
      <c r="H484">
        <v>24</v>
      </c>
    </row>
    <row r="485" spans="1:9" ht="405" x14ac:dyDescent="0.25">
      <c r="A485" t="s">
        <v>1817</v>
      </c>
      <c r="B485">
        <v>-2019</v>
      </c>
      <c r="C485" s="1" t="s">
        <v>316</v>
      </c>
      <c r="D485">
        <v>6</v>
      </c>
      <c r="E485" s="1" t="s">
        <v>1818</v>
      </c>
      <c r="F485" s="1" t="s">
        <v>1819</v>
      </c>
      <c r="G485" s="2">
        <v>110725</v>
      </c>
      <c r="H485">
        <v>97</v>
      </c>
    </row>
    <row r="486" spans="1:9" ht="225" x14ac:dyDescent="0.25">
      <c r="A486" t="s">
        <v>1820</v>
      </c>
      <c r="B486" t="s">
        <v>449</v>
      </c>
      <c r="C486" s="1" t="s">
        <v>15</v>
      </c>
      <c r="D486">
        <v>7.5</v>
      </c>
      <c r="E486" s="1" t="s">
        <v>1821</v>
      </c>
      <c r="F486" s="1" t="s">
        <v>1822</v>
      </c>
      <c r="G486" s="2">
        <v>39553</v>
      </c>
      <c r="H486">
        <v>24</v>
      </c>
    </row>
    <row r="487" spans="1:9" ht="240" x14ac:dyDescent="0.25">
      <c r="A487" t="s">
        <v>1823</v>
      </c>
      <c r="B487">
        <v>-2020</v>
      </c>
      <c r="C487" s="1" t="s">
        <v>1824</v>
      </c>
      <c r="D487">
        <v>5.9</v>
      </c>
      <c r="E487" s="1" t="s">
        <v>1825</v>
      </c>
      <c r="F487" s="1" t="s">
        <v>1826</v>
      </c>
      <c r="G487" s="2">
        <v>25954</v>
      </c>
      <c r="H487">
        <v>60</v>
      </c>
    </row>
    <row r="488" spans="1:9" ht="409.5" x14ac:dyDescent="0.25">
      <c r="A488" t="s">
        <v>1827</v>
      </c>
      <c r="B488">
        <v>-2013</v>
      </c>
      <c r="C488" s="1" t="s">
        <v>1706</v>
      </c>
      <c r="D488">
        <v>7.5</v>
      </c>
      <c r="E488" s="1" t="s">
        <v>1828</v>
      </c>
      <c r="F488" s="1" t="s">
        <v>1829</v>
      </c>
      <c r="G488" s="2">
        <v>273061</v>
      </c>
      <c r="H488">
        <v>121</v>
      </c>
      <c r="I488" t="s">
        <v>1830</v>
      </c>
    </row>
    <row r="489" spans="1:9" ht="315" x14ac:dyDescent="0.25">
      <c r="A489" t="s">
        <v>1831</v>
      </c>
      <c r="B489">
        <v>-2019</v>
      </c>
      <c r="C489" s="1" t="s">
        <v>531</v>
      </c>
      <c r="D489">
        <v>6.7</v>
      </c>
      <c r="E489" s="1" t="s">
        <v>1832</v>
      </c>
      <c r="F489" s="1" t="s">
        <v>1833</v>
      </c>
      <c r="G489" s="2">
        <v>84387</v>
      </c>
      <c r="H489">
        <v>110</v>
      </c>
    </row>
    <row r="490" spans="1:9" ht="360" x14ac:dyDescent="0.25">
      <c r="A490" t="s">
        <v>1834</v>
      </c>
      <c r="B490" t="s">
        <v>289</v>
      </c>
      <c r="C490" s="1" t="s">
        <v>1835</v>
      </c>
      <c r="D490">
        <v>5.7</v>
      </c>
      <c r="E490" s="1" t="s">
        <v>1836</v>
      </c>
      <c r="F490" s="1" t="s">
        <v>1837</v>
      </c>
      <c r="G490" s="2">
        <v>3933</v>
      </c>
      <c r="H490">
        <v>30</v>
      </c>
    </row>
    <row r="491" spans="1:9" ht="409.5" x14ac:dyDescent="0.25">
      <c r="A491" t="s">
        <v>1838</v>
      </c>
      <c r="B491" t="s">
        <v>735</v>
      </c>
      <c r="C491" s="1" t="s">
        <v>277</v>
      </c>
      <c r="D491">
        <v>6.6</v>
      </c>
      <c r="E491" s="1" t="s">
        <v>1839</v>
      </c>
      <c r="F491" s="1" t="s">
        <v>1840</v>
      </c>
      <c r="G491" s="2">
        <v>102725</v>
      </c>
      <c r="H491">
        <v>43</v>
      </c>
    </row>
    <row r="492" spans="1:9" ht="409.5" x14ac:dyDescent="0.25">
      <c r="A492" t="s">
        <v>1841</v>
      </c>
      <c r="B492">
        <v>-2016</v>
      </c>
      <c r="C492" s="1" t="s">
        <v>1411</v>
      </c>
      <c r="D492">
        <v>7.2</v>
      </c>
      <c r="E492" s="1" t="s">
        <v>1842</v>
      </c>
      <c r="F492" s="1" t="s">
        <v>1843</v>
      </c>
      <c r="G492" s="2">
        <v>134759</v>
      </c>
      <c r="H492">
        <v>115</v>
      </c>
      <c r="I492" t="s">
        <v>1844</v>
      </c>
    </row>
    <row r="493" spans="1:9" ht="409.5" x14ac:dyDescent="0.25">
      <c r="A493" t="s">
        <v>1845</v>
      </c>
      <c r="B493">
        <v>-1997</v>
      </c>
      <c r="C493" s="1" t="s">
        <v>15</v>
      </c>
      <c r="D493">
        <v>8.4</v>
      </c>
      <c r="E493" s="1" t="s">
        <v>1846</v>
      </c>
      <c r="F493" s="1" t="s">
        <v>1847</v>
      </c>
      <c r="G493" s="2">
        <v>359473</v>
      </c>
      <c r="H493">
        <v>134</v>
      </c>
      <c r="I493" t="s">
        <v>1848</v>
      </c>
    </row>
    <row r="494" spans="1:9" ht="210" x14ac:dyDescent="0.25">
      <c r="A494" t="s">
        <v>1849</v>
      </c>
      <c r="B494" t="s">
        <v>33</v>
      </c>
      <c r="C494" s="1" t="s">
        <v>47</v>
      </c>
      <c r="D494">
        <v>6.7</v>
      </c>
      <c r="E494" s="1" t="s">
        <v>1850</v>
      </c>
      <c r="F494" s="1" t="s">
        <v>1851</v>
      </c>
      <c r="G494" s="2">
        <v>49116</v>
      </c>
      <c r="H494">
        <v>30</v>
      </c>
    </row>
    <row r="495" spans="1:9" ht="240" x14ac:dyDescent="0.25">
      <c r="A495" t="s">
        <v>1852</v>
      </c>
      <c r="B495" t="s">
        <v>230</v>
      </c>
      <c r="C495" s="1" t="s">
        <v>109</v>
      </c>
      <c r="D495">
        <v>7.7</v>
      </c>
      <c r="E495" s="1" t="s">
        <v>1853</v>
      </c>
      <c r="F495" s="1" t="s">
        <v>1854</v>
      </c>
      <c r="G495" s="2">
        <v>38791</v>
      </c>
      <c r="H495">
        <v>60</v>
      </c>
    </row>
    <row r="496" spans="1:9" ht="330" x14ac:dyDescent="0.25">
      <c r="A496" t="s">
        <v>1855</v>
      </c>
      <c r="B496" t="s">
        <v>33</v>
      </c>
      <c r="C496" s="1" t="s">
        <v>68</v>
      </c>
      <c r="D496">
        <v>8.1</v>
      </c>
      <c r="E496" s="1" t="s">
        <v>1856</v>
      </c>
      <c r="F496" s="1" t="s">
        <v>1857</v>
      </c>
      <c r="G496" s="2">
        <v>5778</v>
      </c>
      <c r="H496">
        <v>80</v>
      </c>
    </row>
    <row r="497" spans="1:9" ht="195" x14ac:dyDescent="0.25">
      <c r="A497" t="s">
        <v>1858</v>
      </c>
      <c r="B497">
        <v>-2018</v>
      </c>
      <c r="C497" s="1" t="s">
        <v>1859</v>
      </c>
      <c r="D497">
        <v>7.5</v>
      </c>
      <c r="E497" s="1" t="s">
        <v>1860</v>
      </c>
      <c r="F497" s="1" t="s">
        <v>1861</v>
      </c>
      <c r="G497" s="2">
        <v>3574</v>
      </c>
      <c r="H497">
        <v>55</v>
      </c>
    </row>
    <row r="498" spans="1:9" ht="360" x14ac:dyDescent="0.25">
      <c r="A498" t="s">
        <v>1862</v>
      </c>
      <c r="B498">
        <v>-2021</v>
      </c>
      <c r="C498" s="1" t="s">
        <v>34</v>
      </c>
      <c r="E498" s="1" t="s">
        <v>1863</v>
      </c>
      <c r="F498" s="1" t="s">
        <v>1864</v>
      </c>
      <c r="H498">
        <v>108</v>
      </c>
    </row>
    <row r="499" spans="1:9" ht="375" x14ac:dyDescent="0.25">
      <c r="A499" t="s">
        <v>1865</v>
      </c>
      <c r="B499">
        <v>-2019</v>
      </c>
      <c r="C499" s="1" t="s">
        <v>164</v>
      </c>
      <c r="D499">
        <v>6.4</v>
      </c>
      <c r="E499" s="1" t="s">
        <v>1866</v>
      </c>
      <c r="F499" s="1" t="s">
        <v>1867</v>
      </c>
      <c r="G499" s="2">
        <v>115059</v>
      </c>
      <c r="H499">
        <v>125</v>
      </c>
    </row>
    <row r="500" spans="1:9" ht="300" x14ac:dyDescent="0.25">
      <c r="A500" t="s">
        <v>1868</v>
      </c>
      <c r="B500">
        <v>-2021</v>
      </c>
      <c r="C500" s="1" t="s">
        <v>47</v>
      </c>
      <c r="D500">
        <v>4.2</v>
      </c>
      <c r="E500" s="1" t="s">
        <v>1869</v>
      </c>
      <c r="F500" s="1" t="s">
        <v>1870</v>
      </c>
      <c r="G500">
        <v>161</v>
      </c>
      <c r="H500">
        <v>97</v>
      </c>
    </row>
    <row r="501" spans="1:9" ht="409.5" x14ac:dyDescent="0.25">
      <c r="A501" t="s">
        <v>1871</v>
      </c>
      <c r="B501" t="s">
        <v>33</v>
      </c>
      <c r="C501" s="1" t="s">
        <v>96</v>
      </c>
      <c r="D501">
        <v>7.4</v>
      </c>
      <c r="E501" s="1" t="s">
        <v>1872</v>
      </c>
      <c r="F501" s="1" t="s">
        <v>1873</v>
      </c>
      <c r="G501" s="2">
        <v>12428</v>
      </c>
      <c r="H501">
        <v>52</v>
      </c>
    </row>
    <row r="502" spans="1:9" ht="330" x14ac:dyDescent="0.25">
      <c r="A502" t="s">
        <v>1874</v>
      </c>
      <c r="B502">
        <v>-1996</v>
      </c>
      <c r="C502" s="1" t="s">
        <v>1120</v>
      </c>
      <c r="D502">
        <v>5.7</v>
      </c>
      <c r="E502" s="1" t="s">
        <v>1875</v>
      </c>
      <c r="F502" s="1" t="s">
        <v>1876</v>
      </c>
      <c r="G502" s="2">
        <v>106580</v>
      </c>
      <c r="H502">
        <v>103</v>
      </c>
      <c r="I502" t="s">
        <v>1877</v>
      </c>
    </row>
    <row r="503" spans="1:9" ht="375" x14ac:dyDescent="0.25">
      <c r="A503" t="s">
        <v>1878</v>
      </c>
      <c r="B503" t="s">
        <v>33</v>
      </c>
      <c r="C503" s="1" t="s">
        <v>461</v>
      </c>
      <c r="D503">
        <v>6.9</v>
      </c>
      <c r="E503" s="1" t="s">
        <v>1879</v>
      </c>
      <c r="F503" s="1" t="s">
        <v>1880</v>
      </c>
      <c r="G503" s="2">
        <v>24525</v>
      </c>
    </row>
    <row r="504" spans="1:9" ht="409.5" x14ac:dyDescent="0.25">
      <c r="A504" t="s">
        <v>1881</v>
      </c>
      <c r="B504">
        <v>-2021</v>
      </c>
      <c r="C504" s="1" t="s">
        <v>60</v>
      </c>
      <c r="D504">
        <v>5.9</v>
      </c>
      <c r="E504" s="1" t="s">
        <v>1882</v>
      </c>
      <c r="F504" s="1" t="s">
        <v>1883</v>
      </c>
      <c r="G504" s="2">
        <v>12624</v>
      </c>
    </row>
    <row r="505" spans="1:9" ht="195" x14ac:dyDescent="0.25">
      <c r="A505" t="s">
        <v>1884</v>
      </c>
      <c r="B505" t="s">
        <v>1885</v>
      </c>
      <c r="C505" s="1" t="s">
        <v>342</v>
      </c>
      <c r="D505">
        <v>6.8</v>
      </c>
      <c r="E505" s="1" t="s">
        <v>1886</v>
      </c>
      <c r="F505" s="1" t="s">
        <v>1887</v>
      </c>
      <c r="G505" s="2">
        <v>9709</v>
      </c>
      <c r="H505">
        <v>60</v>
      </c>
    </row>
    <row r="506" spans="1:9" ht="255" x14ac:dyDescent="0.25">
      <c r="A506" t="s">
        <v>1888</v>
      </c>
      <c r="B506" t="s">
        <v>1275</v>
      </c>
      <c r="C506" s="1" t="s">
        <v>242</v>
      </c>
      <c r="D506">
        <v>8</v>
      </c>
      <c r="E506" s="1" t="s">
        <v>1889</v>
      </c>
      <c r="F506" s="1" t="s">
        <v>1890</v>
      </c>
      <c r="G506" s="2">
        <v>27587</v>
      </c>
      <c r="H506">
        <v>45</v>
      </c>
    </row>
    <row r="507" spans="1:9" ht="360" x14ac:dyDescent="0.25">
      <c r="A507" t="s">
        <v>1891</v>
      </c>
      <c r="B507" t="s">
        <v>230</v>
      </c>
      <c r="C507" s="1" t="s">
        <v>1560</v>
      </c>
      <c r="D507">
        <v>7.2</v>
      </c>
      <c r="E507" s="1" t="s">
        <v>1892</v>
      </c>
      <c r="F507" s="1" t="s">
        <v>1893</v>
      </c>
      <c r="G507" s="2">
        <v>18202</v>
      </c>
      <c r="H507">
        <v>60</v>
      </c>
    </row>
    <row r="508" spans="1:9" ht="300" x14ac:dyDescent="0.25">
      <c r="A508" t="s">
        <v>1894</v>
      </c>
      <c r="B508" t="s">
        <v>14</v>
      </c>
      <c r="C508" s="1" t="s">
        <v>113</v>
      </c>
      <c r="D508">
        <v>5.5</v>
      </c>
      <c r="E508" s="1" t="s">
        <v>1895</v>
      </c>
      <c r="F508" s="1" t="s">
        <v>1896</v>
      </c>
      <c r="G508">
        <v>26</v>
      </c>
    </row>
    <row r="509" spans="1:9" ht="345" x14ac:dyDescent="0.25">
      <c r="A509" t="s">
        <v>1897</v>
      </c>
      <c r="B509">
        <v>-2018</v>
      </c>
      <c r="C509" s="1" t="s">
        <v>346</v>
      </c>
      <c r="D509">
        <v>6.1</v>
      </c>
      <c r="E509" s="1" t="s">
        <v>1898</v>
      </c>
      <c r="F509" s="1" t="s">
        <v>1899</v>
      </c>
      <c r="G509" s="2">
        <v>151688</v>
      </c>
      <c r="H509">
        <v>107</v>
      </c>
      <c r="I509" t="s">
        <v>1900</v>
      </c>
    </row>
    <row r="510" spans="1:9" ht="300" x14ac:dyDescent="0.25">
      <c r="A510" t="s">
        <v>1901</v>
      </c>
      <c r="B510">
        <v>-2013</v>
      </c>
      <c r="C510" s="1" t="s">
        <v>25</v>
      </c>
      <c r="D510">
        <v>7.2</v>
      </c>
      <c r="E510" s="1" t="s">
        <v>1902</v>
      </c>
      <c r="F510" s="1" t="s">
        <v>1903</v>
      </c>
      <c r="G510" s="2">
        <v>200206</v>
      </c>
      <c r="H510">
        <v>98</v>
      </c>
      <c r="I510" t="s">
        <v>1904</v>
      </c>
    </row>
    <row r="511" spans="1:9" ht="255" x14ac:dyDescent="0.25">
      <c r="A511" t="s">
        <v>1905</v>
      </c>
      <c r="B511">
        <v>-2018</v>
      </c>
      <c r="C511" s="1" t="s">
        <v>43</v>
      </c>
      <c r="D511">
        <v>7.3</v>
      </c>
      <c r="E511" s="1" t="s">
        <v>1906</v>
      </c>
      <c r="F511" s="1" t="s">
        <v>1907</v>
      </c>
      <c r="G511" s="2">
        <v>34984</v>
      </c>
      <c r="H511">
        <v>356</v>
      </c>
    </row>
    <row r="512" spans="1:9" ht="270" x14ac:dyDescent="0.25">
      <c r="A512" t="s">
        <v>1908</v>
      </c>
      <c r="B512">
        <v>-1993</v>
      </c>
      <c r="C512" s="1" t="s">
        <v>251</v>
      </c>
      <c r="D512">
        <v>6.8</v>
      </c>
      <c r="E512" s="1" t="s">
        <v>1909</v>
      </c>
      <c r="F512" s="1" t="s">
        <v>1910</v>
      </c>
      <c r="G512" s="2">
        <v>124972</v>
      </c>
      <c r="H512">
        <v>154</v>
      </c>
      <c r="I512" t="s">
        <v>1911</v>
      </c>
    </row>
    <row r="513" spans="1:9" ht="165" x14ac:dyDescent="0.25">
      <c r="A513" t="s">
        <v>1912</v>
      </c>
      <c r="B513" t="s">
        <v>128</v>
      </c>
      <c r="C513" s="1" t="s">
        <v>1913</v>
      </c>
      <c r="D513">
        <v>8.1999999999999993</v>
      </c>
      <c r="E513" s="1" t="s">
        <v>1914</v>
      </c>
      <c r="F513" s="1" t="s">
        <v>1915</v>
      </c>
      <c r="G513" s="2">
        <v>21689</v>
      </c>
      <c r="H513">
        <v>60</v>
      </c>
    </row>
    <row r="514" spans="1:9" ht="270" x14ac:dyDescent="0.25">
      <c r="A514" t="s">
        <v>1916</v>
      </c>
      <c r="B514">
        <v>-2018</v>
      </c>
      <c r="C514" s="1" t="s">
        <v>43</v>
      </c>
      <c r="D514">
        <v>6.6</v>
      </c>
      <c r="E514" s="1" t="s">
        <v>1917</v>
      </c>
      <c r="F514" s="1" t="s">
        <v>1918</v>
      </c>
      <c r="G514" s="2">
        <v>21572</v>
      </c>
      <c r="H514">
        <v>109</v>
      </c>
      <c r="I514" t="s">
        <v>1919</v>
      </c>
    </row>
    <row r="515" spans="1:9" ht="409.5" x14ac:dyDescent="0.25">
      <c r="A515" t="s">
        <v>1920</v>
      </c>
      <c r="B515">
        <v>-2020</v>
      </c>
      <c r="C515" s="1" t="s">
        <v>1129</v>
      </c>
      <c r="D515">
        <v>7.1</v>
      </c>
      <c r="E515" s="1" t="s">
        <v>1921</v>
      </c>
      <c r="F515" s="1" t="s">
        <v>1922</v>
      </c>
      <c r="G515" s="2">
        <v>3082</v>
      </c>
      <c r="H515">
        <v>130</v>
      </c>
    </row>
    <row r="516" spans="1:9" ht="255" x14ac:dyDescent="0.25">
      <c r="A516" t="s">
        <v>1923</v>
      </c>
      <c r="B516">
        <v>-2020</v>
      </c>
      <c r="C516" s="1" t="s">
        <v>1053</v>
      </c>
      <c r="D516">
        <v>9.1</v>
      </c>
      <c r="E516" s="1" t="s">
        <v>1924</v>
      </c>
      <c r="F516" s="1" t="s">
        <v>1925</v>
      </c>
      <c r="G516" s="2">
        <v>93041</v>
      </c>
      <c r="H516">
        <v>491</v>
      </c>
    </row>
    <row r="517" spans="1:9" ht="375" x14ac:dyDescent="0.25">
      <c r="A517" t="s">
        <v>1926</v>
      </c>
      <c r="B517">
        <v>-2018</v>
      </c>
      <c r="C517" s="1" t="s">
        <v>34</v>
      </c>
      <c r="D517">
        <v>6.3</v>
      </c>
      <c r="E517" s="1" t="s">
        <v>1927</v>
      </c>
      <c r="F517" s="1" t="s">
        <v>1928</v>
      </c>
      <c r="G517" s="2">
        <v>68094</v>
      </c>
      <c r="H517">
        <v>107</v>
      </c>
      <c r="I517" t="s">
        <v>1929</v>
      </c>
    </row>
    <row r="518" spans="1:9" ht="285" x14ac:dyDescent="0.25">
      <c r="A518" t="s">
        <v>1930</v>
      </c>
      <c r="B518" t="s">
        <v>1931</v>
      </c>
      <c r="C518" s="1" t="s">
        <v>366</v>
      </c>
      <c r="D518">
        <v>4.7</v>
      </c>
      <c r="E518" s="1" t="s">
        <v>1932</v>
      </c>
      <c r="F518" s="1" t="s">
        <v>1933</v>
      </c>
      <c r="G518" s="2">
        <v>12202</v>
      </c>
      <c r="H518">
        <v>100</v>
      </c>
    </row>
    <row r="519" spans="1:9" ht="300" x14ac:dyDescent="0.25">
      <c r="A519" t="s">
        <v>1934</v>
      </c>
      <c r="B519">
        <v>-1980</v>
      </c>
      <c r="C519" s="1" t="s">
        <v>430</v>
      </c>
      <c r="D519">
        <v>7.9</v>
      </c>
      <c r="E519" s="1" t="s">
        <v>1935</v>
      </c>
      <c r="F519" s="1" t="s">
        <v>1936</v>
      </c>
      <c r="G519" s="2">
        <v>188459</v>
      </c>
      <c r="H519">
        <v>133</v>
      </c>
      <c r="I519" t="s">
        <v>1937</v>
      </c>
    </row>
    <row r="520" spans="1:9" ht="270" x14ac:dyDescent="0.25">
      <c r="A520" t="s">
        <v>1938</v>
      </c>
      <c r="B520">
        <v>-2019</v>
      </c>
      <c r="C520" s="1" t="s">
        <v>531</v>
      </c>
      <c r="D520">
        <v>6.9</v>
      </c>
      <c r="E520" s="1" t="s">
        <v>1939</v>
      </c>
      <c r="F520" s="1" t="s">
        <v>1940</v>
      </c>
      <c r="G520" s="2">
        <v>81703</v>
      </c>
      <c r="H520">
        <v>132</v>
      </c>
    </row>
    <row r="521" spans="1:9" ht="315" x14ac:dyDescent="0.25">
      <c r="A521" t="s">
        <v>1941</v>
      </c>
      <c r="B521" t="s">
        <v>1942</v>
      </c>
      <c r="C521" s="1" t="s">
        <v>1943</v>
      </c>
      <c r="D521">
        <v>6.8</v>
      </c>
      <c r="E521" s="1" t="s">
        <v>1944</v>
      </c>
      <c r="F521" s="1" t="s">
        <v>1945</v>
      </c>
      <c r="G521" s="2">
        <v>253999</v>
      </c>
      <c r="H521">
        <v>113</v>
      </c>
      <c r="I521" t="s">
        <v>1946</v>
      </c>
    </row>
    <row r="522" spans="1:9" ht="315" x14ac:dyDescent="0.25">
      <c r="A522" t="s">
        <v>1947</v>
      </c>
      <c r="B522">
        <v>-2020</v>
      </c>
      <c r="C522" s="1" t="s">
        <v>1948</v>
      </c>
      <c r="D522">
        <v>7</v>
      </c>
      <c r="E522" s="1" t="s">
        <v>1949</v>
      </c>
      <c r="F522" s="1" t="s">
        <v>1950</v>
      </c>
      <c r="G522">
        <v>669</v>
      </c>
      <c r="H522">
        <v>26</v>
      </c>
    </row>
    <row r="523" spans="1:9" ht="315" x14ac:dyDescent="0.25">
      <c r="A523" t="s">
        <v>1951</v>
      </c>
      <c r="B523">
        <v>-2021</v>
      </c>
      <c r="C523" s="1" t="s">
        <v>1502</v>
      </c>
      <c r="D523">
        <v>7.2</v>
      </c>
      <c r="E523" s="1" t="s">
        <v>1952</v>
      </c>
      <c r="F523" s="1" t="s">
        <v>1953</v>
      </c>
      <c r="G523">
        <v>726</v>
      </c>
      <c r="H523">
        <v>55</v>
      </c>
    </row>
    <row r="524" spans="1:9" ht="255" x14ac:dyDescent="0.25">
      <c r="A524" t="s">
        <v>1954</v>
      </c>
      <c r="B524">
        <v>-2016</v>
      </c>
      <c r="C524" s="1" t="s">
        <v>1510</v>
      </c>
      <c r="D524">
        <v>7.9</v>
      </c>
      <c r="E524" s="1" t="s">
        <v>1955</v>
      </c>
      <c r="F524" s="1" t="s">
        <v>1956</v>
      </c>
      <c r="G524" s="2">
        <v>118166</v>
      </c>
      <c r="H524">
        <v>101</v>
      </c>
      <c r="I524" t="s">
        <v>1957</v>
      </c>
    </row>
    <row r="525" spans="1:9" ht="375" x14ac:dyDescent="0.25">
      <c r="A525" t="s">
        <v>1958</v>
      </c>
      <c r="B525">
        <v>-2014</v>
      </c>
      <c r="C525" s="1" t="s">
        <v>20</v>
      </c>
      <c r="D525">
        <v>6.8</v>
      </c>
      <c r="E525" s="1" t="s">
        <v>1959</v>
      </c>
      <c r="F525" s="1" t="s">
        <v>1960</v>
      </c>
      <c r="G525" s="2">
        <v>53438</v>
      </c>
      <c r="H525">
        <v>112</v>
      </c>
    </row>
    <row r="526" spans="1:9" ht="210" x14ac:dyDescent="0.25">
      <c r="A526" t="s">
        <v>1961</v>
      </c>
      <c r="B526" t="s">
        <v>1962</v>
      </c>
      <c r="C526" s="1" t="s">
        <v>1779</v>
      </c>
      <c r="D526">
        <v>8.5</v>
      </c>
      <c r="E526" s="1" t="s">
        <v>1963</v>
      </c>
      <c r="F526" s="1" t="s">
        <v>1964</v>
      </c>
      <c r="G526" s="2">
        <v>55618</v>
      </c>
      <c r="H526">
        <v>24</v>
      </c>
    </row>
    <row r="527" spans="1:9" ht="345" x14ac:dyDescent="0.25">
      <c r="A527" t="s">
        <v>1965</v>
      </c>
      <c r="B527">
        <v>-1975</v>
      </c>
      <c r="C527" s="1" t="s">
        <v>1966</v>
      </c>
      <c r="D527">
        <v>8.1999999999999993</v>
      </c>
      <c r="E527" s="1" t="s">
        <v>1967</v>
      </c>
      <c r="F527" s="1" t="s">
        <v>1968</v>
      </c>
      <c r="G527" s="2">
        <v>513289</v>
      </c>
      <c r="H527">
        <v>91</v>
      </c>
      <c r="I527" t="s">
        <v>1969</v>
      </c>
    </row>
    <row r="528" spans="1:9" ht="270" x14ac:dyDescent="0.25">
      <c r="A528" t="s">
        <v>1970</v>
      </c>
      <c r="B528">
        <v>-2020</v>
      </c>
      <c r="C528" s="1" t="s">
        <v>86</v>
      </c>
      <c r="D528">
        <v>8</v>
      </c>
      <c r="E528" s="1" t="s">
        <v>1971</v>
      </c>
      <c r="F528" s="1" t="s">
        <v>1972</v>
      </c>
      <c r="G528" s="2">
        <v>65121</v>
      </c>
      <c r="H528">
        <v>53</v>
      </c>
    </row>
    <row r="529" spans="1:9" ht="409.5" x14ac:dyDescent="0.25">
      <c r="A529" t="s">
        <v>1973</v>
      </c>
      <c r="B529">
        <v>-2017</v>
      </c>
      <c r="C529" s="1" t="s">
        <v>1770</v>
      </c>
      <c r="D529">
        <v>6.9</v>
      </c>
      <c r="E529" s="1" t="s">
        <v>1974</v>
      </c>
      <c r="F529" s="1" t="s">
        <v>1975</v>
      </c>
      <c r="G529" s="2">
        <v>112557</v>
      </c>
      <c r="H529">
        <v>123</v>
      </c>
    </row>
    <row r="530" spans="1:9" ht="315" x14ac:dyDescent="0.25">
      <c r="A530" t="s">
        <v>1976</v>
      </c>
      <c r="B530">
        <v>-2019</v>
      </c>
      <c r="C530" s="1" t="s">
        <v>277</v>
      </c>
      <c r="D530">
        <v>7.1</v>
      </c>
      <c r="E530" s="1" t="s">
        <v>1977</v>
      </c>
      <c r="F530" s="1" t="s">
        <v>1978</v>
      </c>
      <c r="G530" s="2">
        <v>23081</v>
      </c>
      <c r="H530">
        <v>58</v>
      </c>
    </row>
    <row r="531" spans="1:9" ht="409.5" x14ac:dyDescent="0.25">
      <c r="A531" t="s">
        <v>1979</v>
      </c>
      <c r="B531" t="s">
        <v>356</v>
      </c>
      <c r="C531" s="1" t="s">
        <v>1710</v>
      </c>
      <c r="D531">
        <v>7.7</v>
      </c>
      <c r="E531" s="1" t="s">
        <v>1980</v>
      </c>
      <c r="F531" s="1" t="s">
        <v>1981</v>
      </c>
      <c r="G531" s="2">
        <v>42021</v>
      </c>
      <c r="H531">
        <v>42</v>
      </c>
    </row>
    <row r="532" spans="1:9" ht="180" x14ac:dyDescent="0.25">
      <c r="A532" t="s">
        <v>1982</v>
      </c>
      <c r="B532" t="s">
        <v>1983</v>
      </c>
      <c r="C532" s="1" t="s">
        <v>430</v>
      </c>
      <c r="D532">
        <v>8.1999999999999993</v>
      </c>
      <c r="E532" s="1" t="s">
        <v>1984</v>
      </c>
      <c r="F532" s="1" t="s">
        <v>1985</v>
      </c>
      <c r="G532" s="2">
        <v>45519</v>
      </c>
      <c r="H532">
        <v>60</v>
      </c>
    </row>
    <row r="533" spans="1:9" ht="345" x14ac:dyDescent="0.25">
      <c r="A533" t="s">
        <v>1986</v>
      </c>
      <c r="B533">
        <v>-2019</v>
      </c>
      <c r="C533" s="1" t="s">
        <v>205</v>
      </c>
      <c r="D533">
        <v>7.2</v>
      </c>
      <c r="E533" s="1" t="s">
        <v>1987</v>
      </c>
      <c r="F533" s="1" t="s">
        <v>1988</v>
      </c>
      <c r="G533" s="2">
        <v>13196</v>
      </c>
      <c r="H533">
        <v>133</v>
      </c>
      <c r="I533" t="s">
        <v>1989</v>
      </c>
    </row>
    <row r="534" spans="1:9" ht="270" x14ac:dyDescent="0.25">
      <c r="A534" t="s">
        <v>1990</v>
      </c>
      <c r="B534" t="s">
        <v>285</v>
      </c>
      <c r="C534" s="1" t="s">
        <v>15</v>
      </c>
      <c r="D534">
        <v>7.6</v>
      </c>
      <c r="E534" s="1" t="s">
        <v>1991</v>
      </c>
      <c r="F534" s="1" t="s">
        <v>1992</v>
      </c>
      <c r="G534" s="2">
        <v>39325</v>
      </c>
      <c r="H534">
        <v>24</v>
      </c>
    </row>
    <row r="535" spans="1:9" ht="375" x14ac:dyDescent="0.25">
      <c r="A535" t="s">
        <v>1993</v>
      </c>
      <c r="B535">
        <v>-2020</v>
      </c>
      <c r="C535" s="1" t="s">
        <v>20</v>
      </c>
      <c r="D535">
        <v>6.5</v>
      </c>
      <c r="E535" s="1" t="s">
        <v>1994</v>
      </c>
      <c r="F535" s="1" t="s">
        <v>1995</v>
      </c>
      <c r="G535" s="2">
        <v>32061</v>
      </c>
      <c r="H535">
        <v>93</v>
      </c>
    </row>
    <row r="536" spans="1:9" ht="210" x14ac:dyDescent="0.25">
      <c r="A536" t="s">
        <v>1996</v>
      </c>
      <c r="B536" t="s">
        <v>281</v>
      </c>
      <c r="C536" s="1" t="s">
        <v>168</v>
      </c>
      <c r="D536">
        <v>3.8</v>
      </c>
      <c r="E536" s="1" t="s">
        <v>1997</v>
      </c>
      <c r="F536" s="1" t="s">
        <v>1998</v>
      </c>
      <c r="G536" s="2">
        <v>12889</v>
      </c>
      <c r="H536">
        <v>60</v>
      </c>
    </row>
    <row r="537" spans="1:9" ht="315" x14ac:dyDescent="0.25">
      <c r="A537" t="s">
        <v>1999</v>
      </c>
      <c r="B537" t="s">
        <v>72</v>
      </c>
      <c r="C537" s="1" t="s">
        <v>2000</v>
      </c>
      <c r="D537">
        <v>8.5</v>
      </c>
      <c r="E537" s="1" t="s">
        <v>2001</v>
      </c>
      <c r="F537" s="1" t="s">
        <v>2002</v>
      </c>
      <c r="G537" s="2">
        <v>35544</v>
      </c>
      <c r="H537">
        <v>30</v>
      </c>
    </row>
    <row r="538" spans="1:9" ht="195" x14ac:dyDescent="0.25">
      <c r="A538" t="s">
        <v>2003</v>
      </c>
      <c r="B538" t="s">
        <v>1017</v>
      </c>
      <c r="C538" s="1" t="s">
        <v>47</v>
      </c>
      <c r="D538">
        <v>7.6</v>
      </c>
      <c r="E538" s="1" t="s">
        <v>2004</v>
      </c>
      <c r="F538" s="1" t="s">
        <v>2005</v>
      </c>
      <c r="G538" s="2">
        <v>65718</v>
      </c>
      <c r="H538">
        <v>30</v>
      </c>
    </row>
    <row r="539" spans="1:9" ht="255" x14ac:dyDescent="0.25">
      <c r="A539" t="s">
        <v>2006</v>
      </c>
      <c r="B539">
        <v>-2021</v>
      </c>
      <c r="C539" s="1" t="s">
        <v>1318</v>
      </c>
      <c r="E539" s="1" t="s">
        <v>2007</v>
      </c>
      <c r="F539" s="1" t="s">
        <v>2008</v>
      </c>
    </row>
    <row r="540" spans="1:9" ht="330" x14ac:dyDescent="0.25">
      <c r="A540" t="s">
        <v>2009</v>
      </c>
      <c r="B540">
        <v>-2017</v>
      </c>
      <c r="C540" s="1" t="s">
        <v>871</v>
      </c>
      <c r="D540">
        <v>6.7</v>
      </c>
      <c r="E540" s="1" t="s">
        <v>2010</v>
      </c>
      <c r="F540" s="1" t="s">
        <v>2011</v>
      </c>
      <c r="G540" s="2">
        <v>182505</v>
      </c>
      <c r="H540">
        <v>115</v>
      </c>
      <c r="I540" t="s">
        <v>2012</v>
      </c>
    </row>
    <row r="541" spans="1:9" ht="315" x14ac:dyDescent="0.25">
      <c r="A541" t="s">
        <v>2013</v>
      </c>
      <c r="B541">
        <v>-2011</v>
      </c>
      <c r="C541" s="1" t="s">
        <v>25</v>
      </c>
      <c r="D541">
        <v>7.2</v>
      </c>
      <c r="E541" s="1" t="s">
        <v>2014</v>
      </c>
      <c r="F541" s="1" t="s">
        <v>2015</v>
      </c>
      <c r="G541" s="2">
        <v>245778</v>
      </c>
      <c r="H541">
        <v>107</v>
      </c>
      <c r="I541" t="s">
        <v>2016</v>
      </c>
    </row>
    <row r="542" spans="1:9" ht="409.5" x14ac:dyDescent="0.25">
      <c r="A542" t="s">
        <v>2017</v>
      </c>
      <c r="B542">
        <v>-2017</v>
      </c>
      <c r="C542" s="1" t="s">
        <v>164</v>
      </c>
      <c r="D542">
        <v>7.3</v>
      </c>
      <c r="E542" s="1" t="s">
        <v>2018</v>
      </c>
      <c r="F542" s="1" t="s">
        <v>2019</v>
      </c>
      <c r="G542" s="2">
        <v>94589</v>
      </c>
      <c r="H542">
        <v>50</v>
      </c>
    </row>
    <row r="543" spans="1:9" ht="315" x14ac:dyDescent="0.25">
      <c r="A543" t="s">
        <v>2020</v>
      </c>
      <c r="B543">
        <v>-2012</v>
      </c>
      <c r="C543" s="1" t="s">
        <v>641</v>
      </c>
      <c r="D543">
        <v>6.5</v>
      </c>
      <c r="E543" s="1" t="s">
        <v>2021</v>
      </c>
      <c r="F543" s="1" t="s">
        <v>2022</v>
      </c>
      <c r="G543" s="2">
        <v>103765</v>
      </c>
      <c r="H543">
        <v>101</v>
      </c>
      <c r="I543" t="s">
        <v>2023</v>
      </c>
    </row>
    <row r="544" spans="1:9" ht="315" x14ac:dyDescent="0.25">
      <c r="A544" t="s">
        <v>2024</v>
      </c>
      <c r="B544" t="s">
        <v>1620</v>
      </c>
      <c r="C544" s="1" t="s">
        <v>2025</v>
      </c>
      <c r="D544">
        <v>6.6</v>
      </c>
      <c r="E544" s="1" t="s">
        <v>2026</v>
      </c>
      <c r="F544" s="1" t="s">
        <v>2027</v>
      </c>
      <c r="G544" s="2">
        <v>112354</v>
      </c>
      <c r="H544">
        <v>82</v>
      </c>
    </row>
    <row r="545" spans="1:9" ht="330" x14ac:dyDescent="0.25">
      <c r="A545" t="s">
        <v>2028</v>
      </c>
      <c r="B545" t="s">
        <v>717</v>
      </c>
      <c r="C545" s="1" t="s">
        <v>96</v>
      </c>
      <c r="D545">
        <v>6.8</v>
      </c>
      <c r="E545" s="1" t="s">
        <v>2029</v>
      </c>
      <c r="F545" s="1" t="s">
        <v>2030</v>
      </c>
      <c r="G545" s="2">
        <v>23592</v>
      </c>
      <c r="H545">
        <v>60</v>
      </c>
    </row>
    <row r="546" spans="1:9" ht="270" x14ac:dyDescent="0.25">
      <c r="A546" t="s">
        <v>2031</v>
      </c>
      <c r="B546" t="s">
        <v>506</v>
      </c>
      <c r="C546" s="1" t="s">
        <v>1296</v>
      </c>
      <c r="D546">
        <v>7.8</v>
      </c>
      <c r="E546" s="1" t="s">
        <v>2032</v>
      </c>
      <c r="F546" s="1" t="s">
        <v>2033</v>
      </c>
      <c r="G546" s="2">
        <v>60032</v>
      </c>
      <c r="H546">
        <v>30</v>
      </c>
    </row>
    <row r="547" spans="1:9" ht="330" x14ac:dyDescent="0.25">
      <c r="A547" t="s">
        <v>2034</v>
      </c>
      <c r="B547">
        <v>-2020</v>
      </c>
      <c r="C547" s="1" t="s">
        <v>86</v>
      </c>
      <c r="D547">
        <v>6.7</v>
      </c>
      <c r="E547" s="1" t="s">
        <v>2035</v>
      </c>
      <c r="F547" s="1" t="s">
        <v>2036</v>
      </c>
      <c r="G547" s="2">
        <v>37137</v>
      </c>
      <c r="H547">
        <v>116</v>
      </c>
    </row>
    <row r="548" spans="1:9" ht="390" x14ac:dyDescent="0.25">
      <c r="A548" t="s">
        <v>2037</v>
      </c>
      <c r="B548" t="s">
        <v>1415</v>
      </c>
      <c r="C548" s="1" t="s">
        <v>2038</v>
      </c>
      <c r="D548">
        <v>6.5</v>
      </c>
      <c r="E548" s="1" t="s">
        <v>2039</v>
      </c>
      <c r="F548" s="1" t="s">
        <v>2040</v>
      </c>
      <c r="G548" s="2">
        <v>24221</v>
      </c>
      <c r="H548">
        <v>45</v>
      </c>
    </row>
    <row r="549" spans="1:9" ht="285" x14ac:dyDescent="0.25">
      <c r="A549" t="s">
        <v>2041</v>
      </c>
      <c r="B549">
        <v>-2001</v>
      </c>
      <c r="C549" s="1" t="s">
        <v>430</v>
      </c>
      <c r="D549">
        <v>5.5</v>
      </c>
      <c r="E549" s="1" t="s">
        <v>2042</v>
      </c>
      <c r="F549" s="1" t="s">
        <v>2043</v>
      </c>
      <c r="G549" s="2">
        <v>111413</v>
      </c>
      <c r="H549">
        <v>88</v>
      </c>
      <c r="I549" t="s">
        <v>2044</v>
      </c>
    </row>
    <row r="550" spans="1:9" ht="330" x14ac:dyDescent="0.25">
      <c r="A550" t="s">
        <v>2045</v>
      </c>
      <c r="B550" t="s">
        <v>218</v>
      </c>
      <c r="C550" s="1" t="s">
        <v>650</v>
      </c>
      <c r="D550">
        <v>8.4</v>
      </c>
      <c r="E550" s="1" t="s">
        <v>2046</v>
      </c>
      <c r="F550" s="1" t="s">
        <v>2047</v>
      </c>
      <c r="G550" s="2">
        <v>27816</v>
      </c>
      <c r="H550">
        <v>22</v>
      </c>
    </row>
    <row r="551" spans="1:9" ht="409.5" x14ac:dyDescent="0.25">
      <c r="A551" t="s">
        <v>2048</v>
      </c>
      <c r="B551">
        <v>-2013</v>
      </c>
      <c r="C551" s="1" t="s">
        <v>1913</v>
      </c>
      <c r="D551">
        <v>6.3</v>
      </c>
      <c r="E551" s="1" t="s">
        <v>2049</v>
      </c>
      <c r="F551" s="1" t="s">
        <v>2050</v>
      </c>
      <c r="G551" s="2">
        <v>211395</v>
      </c>
      <c r="H551">
        <v>131</v>
      </c>
      <c r="I551" t="s">
        <v>2051</v>
      </c>
    </row>
    <row r="552" spans="1:9" ht="285" x14ac:dyDescent="0.25">
      <c r="A552" t="s">
        <v>2052</v>
      </c>
      <c r="B552" t="s">
        <v>735</v>
      </c>
      <c r="C552" s="1" t="s">
        <v>96</v>
      </c>
      <c r="D552">
        <v>7.1</v>
      </c>
      <c r="E552" s="1" t="s">
        <v>2053</v>
      </c>
      <c r="F552" s="1" t="s">
        <v>2054</v>
      </c>
      <c r="G552" s="2">
        <v>37861</v>
      </c>
      <c r="H552">
        <v>46</v>
      </c>
    </row>
    <row r="553" spans="1:9" ht="390" x14ac:dyDescent="0.25">
      <c r="A553" t="s">
        <v>2055</v>
      </c>
      <c r="B553" t="s">
        <v>2056</v>
      </c>
      <c r="C553" s="1" t="s">
        <v>2057</v>
      </c>
      <c r="D553">
        <v>6.5</v>
      </c>
      <c r="E553" s="1" t="s">
        <v>2058</v>
      </c>
      <c r="F553" s="1" t="s">
        <v>2059</v>
      </c>
      <c r="G553" s="2">
        <v>20874</v>
      </c>
      <c r="H553">
        <v>30</v>
      </c>
    </row>
    <row r="554" spans="1:9" ht="315" x14ac:dyDescent="0.25">
      <c r="A554" t="s">
        <v>2060</v>
      </c>
      <c r="B554" t="s">
        <v>2061</v>
      </c>
      <c r="C554" s="1" t="s">
        <v>1042</v>
      </c>
      <c r="D554">
        <v>5</v>
      </c>
      <c r="E554" s="1" t="s">
        <v>2062</v>
      </c>
      <c r="F554" s="1" t="s">
        <v>2063</v>
      </c>
      <c r="G554">
        <v>615</v>
      </c>
    </row>
    <row r="555" spans="1:9" ht="315" x14ac:dyDescent="0.25">
      <c r="A555" t="s">
        <v>2064</v>
      </c>
      <c r="B555">
        <v>-2016</v>
      </c>
      <c r="C555" s="1" t="s">
        <v>91</v>
      </c>
      <c r="D555">
        <v>7.6</v>
      </c>
      <c r="E555" s="1" t="s">
        <v>2065</v>
      </c>
      <c r="F555" s="1" t="s">
        <v>2066</v>
      </c>
      <c r="G555" s="2">
        <v>32877</v>
      </c>
      <c r="H555">
        <v>370</v>
      </c>
    </row>
    <row r="556" spans="1:9" ht="285" x14ac:dyDescent="0.25">
      <c r="A556" t="s">
        <v>2067</v>
      </c>
      <c r="B556">
        <v>-2021</v>
      </c>
      <c r="C556" s="1" t="s">
        <v>68</v>
      </c>
      <c r="D556">
        <v>5.2</v>
      </c>
      <c r="E556" s="1" t="s">
        <v>2068</v>
      </c>
      <c r="F556" s="1" t="s">
        <v>2069</v>
      </c>
      <c r="G556">
        <v>294</v>
      </c>
      <c r="H556">
        <v>112</v>
      </c>
    </row>
    <row r="557" spans="1:9" ht="360" x14ac:dyDescent="0.25">
      <c r="A557" t="s">
        <v>2070</v>
      </c>
      <c r="B557">
        <v>-2009</v>
      </c>
      <c r="C557" s="1" t="s">
        <v>636</v>
      </c>
      <c r="D557">
        <v>4.4000000000000004</v>
      </c>
      <c r="E557" s="1" t="s">
        <v>2071</v>
      </c>
      <c r="F557" s="1" t="s">
        <v>2072</v>
      </c>
      <c r="G557" s="2">
        <v>75214</v>
      </c>
      <c r="H557">
        <v>92</v>
      </c>
      <c r="I557" t="s">
        <v>2073</v>
      </c>
    </row>
    <row r="558" spans="1:9" ht="180" x14ac:dyDescent="0.25">
      <c r="A558" t="s">
        <v>2074</v>
      </c>
      <c r="B558" t="s">
        <v>281</v>
      </c>
      <c r="C558" s="1" t="s">
        <v>816</v>
      </c>
      <c r="D558">
        <v>8</v>
      </c>
      <c r="E558" s="1" t="s">
        <v>2075</v>
      </c>
      <c r="F558" s="1" t="s">
        <v>2076</v>
      </c>
      <c r="G558" s="2">
        <v>7568</v>
      </c>
      <c r="H558">
        <v>18</v>
      </c>
    </row>
    <row r="559" spans="1:9" ht="375" x14ac:dyDescent="0.25">
      <c r="A559" t="s">
        <v>2077</v>
      </c>
      <c r="B559" t="s">
        <v>51</v>
      </c>
      <c r="C559" s="1" t="s">
        <v>1411</v>
      </c>
      <c r="D559">
        <v>7.7</v>
      </c>
      <c r="E559" s="1" t="s">
        <v>2078</v>
      </c>
      <c r="F559" s="1" t="s">
        <v>2079</v>
      </c>
      <c r="G559" s="2">
        <v>5160</v>
      </c>
      <c r="H559">
        <v>48</v>
      </c>
    </row>
    <row r="560" spans="1:9" ht="225" x14ac:dyDescent="0.25">
      <c r="A560" t="s">
        <v>2080</v>
      </c>
      <c r="B560">
        <v>-2017</v>
      </c>
      <c r="C560" s="1" t="s">
        <v>25</v>
      </c>
      <c r="D560">
        <v>6.7</v>
      </c>
      <c r="E560" s="1" t="s">
        <v>2081</v>
      </c>
      <c r="F560" s="1" t="s">
        <v>2082</v>
      </c>
      <c r="G560" s="2">
        <v>83135</v>
      </c>
      <c r="H560">
        <v>102</v>
      </c>
      <c r="I560" t="s">
        <v>2083</v>
      </c>
    </row>
    <row r="561" spans="1:9" ht="330" x14ac:dyDescent="0.25">
      <c r="A561" t="s">
        <v>2084</v>
      </c>
      <c r="B561">
        <v>-2015</v>
      </c>
      <c r="C561" s="1" t="s">
        <v>34</v>
      </c>
      <c r="D561">
        <v>7.4</v>
      </c>
      <c r="E561" s="1" t="s">
        <v>2085</v>
      </c>
      <c r="F561" s="1" t="s">
        <v>2086</v>
      </c>
      <c r="G561" s="2">
        <v>223775</v>
      </c>
      <c r="H561">
        <v>124</v>
      </c>
      <c r="I561" t="s">
        <v>2087</v>
      </c>
    </row>
    <row r="562" spans="1:9" ht="409.5" x14ac:dyDescent="0.25">
      <c r="A562" t="s">
        <v>2088</v>
      </c>
      <c r="B562" t="s">
        <v>281</v>
      </c>
      <c r="C562" s="1" t="s">
        <v>15</v>
      </c>
      <c r="D562">
        <v>7.2</v>
      </c>
      <c r="E562" s="1" t="s">
        <v>2089</v>
      </c>
      <c r="F562" s="1" t="s">
        <v>2090</v>
      </c>
      <c r="G562" s="2">
        <v>51002</v>
      </c>
      <c r="H562">
        <v>30</v>
      </c>
    </row>
    <row r="563" spans="1:9" ht="255" x14ac:dyDescent="0.25">
      <c r="A563" t="s">
        <v>2091</v>
      </c>
      <c r="B563">
        <v>-2021</v>
      </c>
      <c r="C563" s="1" t="s">
        <v>104</v>
      </c>
      <c r="E563" s="1" t="s">
        <v>2092</v>
      </c>
      <c r="F563" s="1" t="s">
        <v>2093</v>
      </c>
      <c r="H563">
        <v>112</v>
      </c>
    </row>
    <row r="564" spans="1:9" ht="330" x14ac:dyDescent="0.25">
      <c r="A564" t="s">
        <v>2094</v>
      </c>
      <c r="B564">
        <v>-2010</v>
      </c>
      <c r="C564" s="1" t="s">
        <v>55</v>
      </c>
      <c r="D564">
        <v>6.7</v>
      </c>
      <c r="E564" s="1" t="s">
        <v>2095</v>
      </c>
      <c r="F564" s="1" t="s">
        <v>2096</v>
      </c>
      <c r="G564" s="2">
        <v>250321</v>
      </c>
      <c r="H564">
        <v>117</v>
      </c>
      <c r="I564" t="s">
        <v>2097</v>
      </c>
    </row>
    <row r="565" spans="1:9" ht="300" x14ac:dyDescent="0.25">
      <c r="A565" t="s">
        <v>2098</v>
      </c>
      <c r="B565">
        <v>-2019</v>
      </c>
      <c r="C565" s="1" t="s">
        <v>2099</v>
      </c>
      <c r="D565">
        <v>6.2</v>
      </c>
      <c r="E565" s="1" t="s">
        <v>2100</v>
      </c>
      <c r="F565" s="1" t="s">
        <v>2101</v>
      </c>
      <c r="G565" s="2">
        <v>44980</v>
      </c>
      <c r="H565">
        <v>115</v>
      </c>
    </row>
    <row r="566" spans="1:9" ht="409.5" x14ac:dyDescent="0.25">
      <c r="A566" t="s">
        <v>2102</v>
      </c>
      <c r="B566" t="s">
        <v>124</v>
      </c>
      <c r="C566" s="1" t="s">
        <v>15</v>
      </c>
      <c r="D566">
        <v>8.1999999999999993</v>
      </c>
      <c r="E566" s="1" t="s">
        <v>2103</v>
      </c>
      <c r="F566" s="1" t="s">
        <v>2104</v>
      </c>
      <c r="G566" s="2">
        <v>28064</v>
      </c>
      <c r="H566">
        <v>11</v>
      </c>
    </row>
    <row r="567" spans="1:9" ht="315" x14ac:dyDescent="0.25">
      <c r="A567" t="s">
        <v>2105</v>
      </c>
      <c r="B567">
        <v>-2021</v>
      </c>
      <c r="C567" s="1" t="s">
        <v>168</v>
      </c>
      <c r="D567">
        <v>5.4</v>
      </c>
      <c r="E567" s="1" t="s">
        <v>2106</v>
      </c>
      <c r="F567" s="1" t="s">
        <v>2107</v>
      </c>
      <c r="G567" s="2">
        <v>37342</v>
      </c>
      <c r="H567">
        <v>114</v>
      </c>
    </row>
    <row r="568" spans="1:9" ht="315" x14ac:dyDescent="0.25">
      <c r="A568" t="s">
        <v>2108</v>
      </c>
      <c r="B568">
        <v>-2016</v>
      </c>
      <c r="C568" s="1" t="s">
        <v>38</v>
      </c>
      <c r="D568">
        <v>5.5</v>
      </c>
      <c r="E568" s="1" t="s">
        <v>2109</v>
      </c>
      <c r="F568" s="1" t="s">
        <v>2110</v>
      </c>
      <c r="G568" s="2">
        <v>11129</v>
      </c>
      <c r="H568">
        <v>94</v>
      </c>
    </row>
    <row r="569" spans="1:9" ht="330" x14ac:dyDescent="0.25">
      <c r="A569" t="s">
        <v>2111</v>
      </c>
      <c r="B569" t="s">
        <v>281</v>
      </c>
      <c r="C569" s="1" t="s">
        <v>60</v>
      </c>
      <c r="D569">
        <v>7.7</v>
      </c>
      <c r="E569" s="1" t="s">
        <v>2112</v>
      </c>
      <c r="F569" s="1" t="s">
        <v>2113</v>
      </c>
      <c r="G569" s="2">
        <v>2703</v>
      </c>
      <c r="H569">
        <v>45</v>
      </c>
    </row>
    <row r="570" spans="1:9" ht="255" x14ac:dyDescent="0.25">
      <c r="A570" t="s">
        <v>2114</v>
      </c>
      <c r="B570">
        <v>-2012</v>
      </c>
      <c r="C570" s="1" t="s">
        <v>2115</v>
      </c>
      <c r="D570">
        <v>6.3</v>
      </c>
      <c r="E570" s="1" t="s">
        <v>2116</v>
      </c>
      <c r="F570" s="1" t="s">
        <v>2117</v>
      </c>
      <c r="G570" s="2">
        <v>179783</v>
      </c>
      <c r="H570">
        <v>103</v>
      </c>
      <c r="I570" t="s">
        <v>2118</v>
      </c>
    </row>
    <row r="571" spans="1:9" ht="300" x14ac:dyDescent="0.25">
      <c r="A571" t="s">
        <v>2119</v>
      </c>
      <c r="B571">
        <v>-2019</v>
      </c>
      <c r="C571" s="1" t="s">
        <v>316</v>
      </c>
      <c r="D571">
        <v>6.4</v>
      </c>
      <c r="E571" s="1" t="s">
        <v>2120</v>
      </c>
      <c r="F571" s="1" t="s">
        <v>2121</v>
      </c>
      <c r="G571" s="2">
        <v>48354</v>
      </c>
      <c r="H571">
        <v>111</v>
      </c>
      <c r="I571" t="s">
        <v>2122</v>
      </c>
    </row>
    <row r="572" spans="1:9" ht="360" x14ac:dyDescent="0.25">
      <c r="A572" t="s">
        <v>2123</v>
      </c>
      <c r="B572">
        <v>-1962</v>
      </c>
      <c r="C572" s="1" t="s">
        <v>2124</v>
      </c>
      <c r="D572">
        <v>8.3000000000000007</v>
      </c>
      <c r="E572" s="1" t="s">
        <v>2125</v>
      </c>
      <c r="F572" s="1" t="s">
        <v>2126</v>
      </c>
      <c r="G572" s="2">
        <v>276605</v>
      </c>
      <c r="H572">
        <v>228</v>
      </c>
      <c r="I572" t="s">
        <v>2127</v>
      </c>
    </row>
    <row r="573" spans="1:9" ht="270" x14ac:dyDescent="0.25">
      <c r="A573" t="s">
        <v>2128</v>
      </c>
      <c r="B573">
        <v>-1996</v>
      </c>
      <c r="C573" s="1" t="s">
        <v>2129</v>
      </c>
      <c r="D573">
        <v>6.3</v>
      </c>
      <c r="E573" s="1" t="s">
        <v>2130</v>
      </c>
      <c r="F573" s="1" t="s">
        <v>2131</v>
      </c>
      <c r="G573" s="2">
        <v>215049</v>
      </c>
      <c r="H573">
        <v>106</v>
      </c>
      <c r="I573" t="s">
        <v>2132</v>
      </c>
    </row>
    <row r="574" spans="1:9" ht="405" x14ac:dyDescent="0.25">
      <c r="A574" t="s">
        <v>2133</v>
      </c>
      <c r="B574" t="s">
        <v>356</v>
      </c>
      <c r="C574" s="1" t="s">
        <v>205</v>
      </c>
      <c r="D574">
        <v>7.9</v>
      </c>
      <c r="E574" s="1" t="s">
        <v>2134</v>
      </c>
      <c r="F574" s="1" t="s">
        <v>2135</v>
      </c>
      <c r="G574" s="2">
        <v>14803</v>
      </c>
      <c r="H574">
        <v>52</v>
      </c>
    </row>
    <row r="575" spans="1:9" ht="345" x14ac:dyDescent="0.25">
      <c r="A575" t="s">
        <v>2136</v>
      </c>
      <c r="B575">
        <v>-2021</v>
      </c>
      <c r="C575" s="1" t="s">
        <v>1913</v>
      </c>
      <c r="E575" s="1" t="s">
        <v>2137</v>
      </c>
      <c r="F575" s="1" t="s">
        <v>2138</v>
      </c>
      <c r="H575">
        <v>96</v>
      </c>
    </row>
    <row r="576" spans="1:9" ht="390" x14ac:dyDescent="0.25">
      <c r="A576" t="s">
        <v>2139</v>
      </c>
      <c r="B576">
        <v>-2018</v>
      </c>
      <c r="C576" s="1" t="s">
        <v>2140</v>
      </c>
      <c r="D576">
        <v>7.4</v>
      </c>
      <c r="E576" s="1" t="s">
        <v>2141</v>
      </c>
      <c r="F576" s="1" t="s">
        <v>2142</v>
      </c>
      <c r="G576" s="2">
        <v>39672</v>
      </c>
      <c r="H576">
        <v>124</v>
      </c>
    </row>
    <row r="577" spans="1:9" ht="300" x14ac:dyDescent="0.25">
      <c r="A577" t="s">
        <v>2143</v>
      </c>
      <c r="B577" t="s">
        <v>985</v>
      </c>
      <c r="C577" s="1" t="s">
        <v>438</v>
      </c>
      <c r="D577">
        <v>8.8000000000000007</v>
      </c>
      <c r="E577" s="1" t="s">
        <v>2144</v>
      </c>
      <c r="F577" s="1" t="s">
        <v>2145</v>
      </c>
      <c r="G577" s="2">
        <v>49834</v>
      </c>
      <c r="H577">
        <v>24</v>
      </c>
    </row>
    <row r="578" spans="1:9" ht="285" x14ac:dyDescent="0.25">
      <c r="A578" t="s">
        <v>1254</v>
      </c>
      <c r="B578">
        <v>-1991</v>
      </c>
      <c r="C578" s="1" t="s">
        <v>2146</v>
      </c>
      <c r="D578">
        <v>8</v>
      </c>
      <c r="E578" s="1" t="s">
        <v>2147</v>
      </c>
      <c r="F578" s="1" t="s">
        <v>2148</v>
      </c>
      <c r="G578" s="2">
        <v>425384</v>
      </c>
      <c r="H578">
        <v>84</v>
      </c>
      <c r="I578" t="s">
        <v>2149</v>
      </c>
    </row>
    <row r="579" spans="1:9" ht="345" x14ac:dyDescent="0.25">
      <c r="A579" t="s">
        <v>2150</v>
      </c>
      <c r="B579">
        <v>-2020</v>
      </c>
      <c r="C579" s="1" t="s">
        <v>25</v>
      </c>
      <c r="D579">
        <v>6</v>
      </c>
      <c r="E579" s="1" t="s">
        <v>2151</v>
      </c>
      <c r="F579" s="1" t="s">
        <v>2152</v>
      </c>
      <c r="G579" s="2">
        <v>14375</v>
      </c>
      <c r="H579">
        <v>91</v>
      </c>
    </row>
    <row r="580" spans="1:9" ht="330" x14ac:dyDescent="0.25">
      <c r="A580" t="s">
        <v>2153</v>
      </c>
      <c r="B580">
        <v>-2016</v>
      </c>
      <c r="C580" s="1" t="s">
        <v>25</v>
      </c>
      <c r="D580">
        <v>7.3</v>
      </c>
      <c r="E580" s="1" t="s">
        <v>2154</v>
      </c>
      <c r="F580" s="1" t="s">
        <v>2155</v>
      </c>
      <c r="G580" s="2">
        <v>250953</v>
      </c>
      <c r="H580">
        <v>97</v>
      </c>
      <c r="I580" t="s">
        <v>2156</v>
      </c>
    </row>
    <row r="581" spans="1:9" ht="195" x14ac:dyDescent="0.25">
      <c r="A581" t="s">
        <v>2157</v>
      </c>
      <c r="B581" t="s">
        <v>1983</v>
      </c>
      <c r="C581" s="1" t="s">
        <v>2158</v>
      </c>
      <c r="D581">
        <v>7.2</v>
      </c>
      <c r="E581" s="1" t="s">
        <v>2159</v>
      </c>
      <c r="F581" s="1" t="s">
        <v>2160</v>
      </c>
      <c r="G581" s="2">
        <v>56121</v>
      </c>
      <c r="H581">
        <v>42</v>
      </c>
    </row>
    <row r="582" spans="1:9" ht="345" x14ac:dyDescent="0.25">
      <c r="A582" t="s">
        <v>2161</v>
      </c>
      <c r="B582">
        <v>-2020</v>
      </c>
      <c r="C582" s="1" t="s">
        <v>104</v>
      </c>
      <c r="D582">
        <v>5.7</v>
      </c>
      <c r="E582" s="1" t="s">
        <v>2162</v>
      </c>
      <c r="F582" s="1" t="s">
        <v>2163</v>
      </c>
      <c r="G582" s="2">
        <v>35070</v>
      </c>
      <c r="H582">
        <v>90</v>
      </c>
    </row>
    <row r="583" spans="1:9" ht="375" x14ac:dyDescent="0.25">
      <c r="A583" t="s">
        <v>2164</v>
      </c>
      <c r="B583">
        <v>-2020</v>
      </c>
      <c r="C583" s="1" t="s">
        <v>2165</v>
      </c>
      <c r="D583">
        <v>7.1</v>
      </c>
      <c r="E583" s="1" t="s">
        <v>2166</v>
      </c>
      <c r="F583" s="1" t="s">
        <v>2167</v>
      </c>
      <c r="G583" s="2">
        <v>23350</v>
      </c>
      <c r="H583">
        <v>112</v>
      </c>
    </row>
    <row r="584" spans="1:9" ht="375" x14ac:dyDescent="0.25">
      <c r="A584" t="s">
        <v>2168</v>
      </c>
      <c r="B584">
        <v>-2009</v>
      </c>
      <c r="C584" s="1" t="s">
        <v>531</v>
      </c>
      <c r="D584">
        <v>7</v>
      </c>
      <c r="E584" s="1" t="s">
        <v>2169</v>
      </c>
      <c r="F584" s="1" t="s">
        <v>2170</v>
      </c>
      <c r="G584" s="2">
        <v>288097</v>
      </c>
      <c r="H584">
        <v>140</v>
      </c>
      <c r="I584" t="s">
        <v>2171</v>
      </c>
    </row>
    <row r="585" spans="1:9" ht="285" x14ac:dyDescent="0.25">
      <c r="A585" t="s">
        <v>2172</v>
      </c>
      <c r="B585">
        <v>-2019</v>
      </c>
      <c r="C585" s="1" t="s">
        <v>2173</v>
      </c>
      <c r="D585">
        <v>5</v>
      </c>
      <c r="E585" s="1" t="s">
        <v>2174</v>
      </c>
      <c r="F585" s="1" t="s">
        <v>2175</v>
      </c>
      <c r="G585">
        <v>218</v>
      </c>
      <c r="H585">
        <v>89</v>
      </c>
    </row>
    <row r="586" spans="1:9" ht="409.5" x14ac:dyDescent="0.25">
      <c r="A586" t="s">
        <v>2176</v>
      </c>
      <c r="B586">
        <v>-2020</v>
      </c>
      <c r="C586" s="1" t="s">
        <v>485</v>
      </c>
      <c r="D586">
        <v>7.5</v>
      </c>
      <c r="E586" s="1" t="s">
        <v>2177</v>
      </c>
      <c r="F586" s="1" t="s">
        <v>2178</v>
      </c>
      <c r="G586" s="2">
        <v>47433</v>
      </c>
      <c r="H586">
        <v>30</v>
      </c>
    </row>
    <row r="587" spans="1:9" ht="360" x14ac:dyDescent="0.25">
      <c r="A587" t="s">
        <v>2179</v>
      </c>
      <c r="B587">
        <v>-2010</v>
      </c>
      <c r="C587" s="1" t="s">
        <v>1411</v>
      </c>
      <c r="D587">
        <v>7.5</v>
      </c>
      <c r="E587" s="1" t="s">
        <v>2180</v>
      </c>
      <c r="F587" s="1" t="s">
        <v>2181</v>
      </c>
      <c r="G587" s="2">
        <v>357144</v>
      </c>
      <c r="H587">
        <v>94</v>
      </c>
      <c r="I587" t="s">
        <v>2182</v>
      </c>
    </row>
    <row r="588" spans="1:9" ht="285" x14ac:dyDescent="0.25">
      <c r="A588" t="s">
        <v>2183</v>
      </c>
      <c r="B588" t="s">
        <v>2184</v>
      </c>
      <c r="C588" s="1" t="s">
        <v>2185</v>
      </c>
      <c r="E588" s="1" t="s">
        <v>2186</v>
      </c>
      <c r="F588" s="1" t="s">
        <v>2187</v>
      </c>
    </row>
    <row r="589" spans="1:9" ht="375" x14ac:dyDescent="0.25">
      <c r="A589" t="s">
        <v>2188</v>
      </c>
      <c r="B589">
        <v>-2001</v>
      </c>
      <c r="C589" s="1" t="s">
        <v>346</v>
      </c>
      <c r="D589">
        <v>5.9</v>
      </c>
      <c r="E589" s="1" t="s">
        <v>2189</v>
      </c>
      <c r="F589" s="1" t="s">
        <v>2190</v>
      </c>
      <c r="G589" s="2">
        <v>302292</v>
      </c>
      <c r="H589">
        <v>92</v>
      </c>
      <c r="I589" t="s">
        <v>2191</v>
      </c>
    </row>
    <row r="590" spans="1:9" ht="300" x14ac:dyDescent="0.25">
      <c r="A590" t="s">
        <v>2192</v>
      </c>
      <c r="B590" t="s">
        <v>993</v>
      </c>
      <c r="C590" s="1" t="s">
        <v>47</v>
      </c>
      <c r="D590">
        <v>8.1</v>
      </c>
      <c r="E590" s="1" t="s">
        <v>2193</v>
      </c>
      <c r="F590" s="1" t="s">
        <v>2194</v>
      </c>
      <c r="G590" s="2">
        <v>17516</v>
      </c>
      <c r="H590">
        <v>24</v>
      </c>
    </row>
    <row r="591" spans="1:9" ht="330" x14ac:dyDescent="0.25">
      <c r="A591" t="s">
        <v>984</v>
      </c>
      <c r="B591" t="s">
        <v>2195</v>
      </c>
      <c r="C591" s="1" t="s">
        <v>10</v>
      </c>
      <c r="D591">
        <v>6.4</v>
      </c>
      <c r="E591" s="1" t="s">
        <v>2196</v>
      </c>
      <c r="F591" s="1" t="s">
        <v>2197</v>
      </c>
      <c r="G591" s="2">
        <v>39034</v>
      </c>
      <c r="H591">
        <v>108</v>
      </c>
      <c r="I591" t="s">
        <v>2198</v>
      </c>
    </row>
    <row r="592" spans="1:9" ht="409.5" x14ac:dyDescent="0.25">
      <c r="A592" t="s">
        <v>2199</v>
      </c>
      <c r="B592" t="s">
        <v>2200</v>
      </c>
      <c r="C592" s="1" t="s">
        <v>346</v>
      </c>
      <c r="D592">
        <v>6.2</v>
      </c>
      <c r="E592" s="1" t="s">
        <v>2201</v>
      </c>
      <c r="F592" s="1" t="s">
        <v>2202</v>
      </c>
      <c r="G592" s="2">
        <v>244708</v>
      </c>
      <c r="H592">
        <v>118</v>
      </c>
      <c r="I592" t="s">
        <v>2203</v>
      </c>
    </row>
    <row r="593" spans="1:9" ht="240" x14ac:dyDescent="0.25">
      <c r="A593" t="s">
        <v>2204</v>
      </c>
      <c r="B593" t="s">
        <v>108</v>
      </c>
      <c r="C593" s="1" t="s">
        <v>113</v>
      </c>
      <c r="D593">
        <v>8.4</v>
      </c>
      <c r="E593" s="1" t="s">
        <v>2205</v>
      </c>
      <c r="F593" s="1" t="s">
        <v>2206</v>
      </c>
      <c r="G593" s="2">
        <v>35283</v>
      </c>
      <c r="H593">
        <v>58</v>
      </c>
    </row>
    <row r="594" spans="1:9" ht="345" x14ac:dyDescent="0.25">
      <c r="A594" t="s">
        <v>2207</v>
      </c>
      <c r="B594" t="s">
        <v>33</v>
      </c>
      <c r="C594" s="1" t="s">
        <v>109</v>
      </c>
      <c r="D594">
        <v>7.2</v>
      </c>
      <c r="E594" s="1" t="s">
        <v>2208</v>
      </c>
      <c r="F594" s="1" t="s">
        <v>2209</v>
      </c>
      <c r="G594" s="2">
        <v>20051</v>
      </c>
      <c r="H594">
        <v>280</v>
      </c>
    </row>
    <row r="595" spans="1:9" ht="409.5" x14ac:dyDescent="0.25">
      <c r="A595" t="s">
        <v>2210</v>
      </c>
      <c r="B595" t="s">
        <v>281</v>
      </c>
      <c r="C595" s="1" t="s">
        <v>15</v>
      </c>
      <c r="D595">
        <v>8.1</v>
      </c>
      <c r="E595" s="1" t="s">
        <v>2211</v>
      </c>
      <c r="F595" s="1" t="s">
        <v>2212</v>
      </c>
      <c r="G595" s="2">
        <v>6084</v>
      </c>
      <c r="H595">
        <v>25</v>
      </c>
    </row>
    <row r="596" spans="1:9" ht="210" x14ac:dyDescent="0.25">
      <c r="A596" t="s">
        <v>2213</v>
      </c>
      <c r="B596" t="s">
        <v>1017</v>
      </c>
      <c r="C596" s="1" t="s">
        <v>981</v>
      </c>
      <c r="D596">
        <v>8.1999999999999993</v>
      </c>
      <c r="E596" s="1" t="s">
        <v>2214</v>
      </c>
      <c r="F596" s="1" t="s">
        <v>2215</v>
      </c>
      <c r="G596" s="2">
        <v>18606</v>
      </c>
      <c r="H596">
        <v>53</v>
      </c>
    </row>
    <row r="597" spans="1:9" ht="315" x14ac:dyDescent="0.25">
      <c r="A597" t="s">
        <v>2216</v>
      </c>
      <c r="B597">
        <v>-1984</v>
      </c>
      <c r="C597" s="1" t="s">
        <v>1396</v>
      </c>
      <c r="D597">
        <v>6.6</v>
      </c>
      <c r="E597" s="1" t="s">
        <v>2217</v>
      </c>
      <c r="F597" s="1" t="s">
        <v>2218</v>
      </c>
      <c r="G597" s="2">
        <v>73935</v>
      </c>
      <c r="H597">
        <v>107</v>
      </c>
      <c r="I597" t="s">
        <v>2219</v>
      </c>
    </row>
    <row r="598" spans="1:9" ht="409.5" x14ac:dyDescent="0.25">
      <c r="A598" t="s">
        <v>2220</v>
      </c>
      <c r="B598">
        <v>-2021</v>
      </c>
      <c r="C598" s="1" t="s">
        <v>64</v>
      </c>
      <c r="E598" s="1" t="s">
        <v>2221</v>
      </c>
      <c r="F598" s="1" t="s">
        <v>2222</v>
      </c>
    </row>
    <row r="599" spans="1:9" ht="409.5" x14ac:dyDescent="0.25">
      <c r="A599" t="s">
        <v>2223</v>
      </c>
      <c r="B599" t="s">
        <v>2224</v>
      </c>
      <c r="C599" s="1" t="s">
        <v>1318</v>
      </c>
      <c r="D599">
        <v>8.3000000000000007</v>
      </c>
      <c r="E599" s="1" t="s">
        <v>2225</v>
      </c>
      <c r="F599" s="1" t="s">
        <v>2226</v>
      </c>
      <c r="G599" s="2">
        <v>48854</v>
      </c>
      <c r="H599">
        <v>42</v>
      </c>
    </row>
    <row r="600" spans="1:9" ht="300" x14ac:dyDescent="0.25">
      <c r="A600" t="s">
        <v>2227</v>
      </c>
      <c r="B600" t="s">
        <v>14</v>
      </c>
      <c r="C600" s="1" t="s">
        <v>914</v>
      </c>
      <c r="D600">
        <v>5.4</v>
      </c>
      <c r="E600" s="1" t="s">
        <v>2228</v>
      </c>
      <c r="F600" s="1" t="s">
        <v>2229</v>
      </c>
      <c r="G600">
        <v>124</v>
      </c>
    </row>
    <row r="601" spans="1:9" ht="345" x14ac:dyDescent="0.25">
      <c r="A601" t="s">
        <v>2230</v>
      </c>
      <c r="B601" t="s">
        <v>2231</v>
      </c>
      <c r="C601" s="1" t="s">
        <v>15</v>
      </c>
      <c r="D601">
        <v>8</v>
      </c>
      <c r="E601" s="1" t="s">
        <v>2232</v>
      </c>
      <c r="F601" s="1" t="s">
        <v>2233</v>
      </c>
      <c r="G601" s="2">
        <v>21958</v>
      </c>
      <c r="H601">
        <v>24</v>
      </c>
    </row>
    <row r="602" spans="1:9" ht="409.5" x14ac:dyDescent="0.25">
      <c r="A602" t="s">
        <v>2234</v>
      </c>
      <c r="B602">
        <v>-2015</v>
      </c>
      <c r="C602" s="1" t="s">
        <v>38</v>
      </c>
      <c r="D602">
        <v>7.5</v>
      </c>
      <c r="E602" s="1" t="s">
        <v>2235</v>
      </c>
      <c r="F602" s="1" t="s">
        <v>2236</v>
      </c>
      <c r="G602" s="2">
        <v>135157</v>
      </c>
      <c r="H602">
        <v>117</v>
      </c>
      <c r="I602" t="s">
        <v>2237</v>
      </c>
    </row>
    <row r="603" spans="1:9" ht="360" x14ac:dyDescent="0.25">
      <c r="A603" t="s">
        <v>2238</v>
      </c>
      <c r="B603">
        <v>-2021</v>
      </c>
      <c r="C603" s="1" t="s">
        <v>2239</v>
      </c>
      <c r="E603" s="1" t="s">
        <v>2240</v>
      </c>
      <c r="F603" s="1" t="s">
        <v>2241</v>
      </c>
    </row>
    <row r="604" spans="1:9" ht="405" x14ac:dyDescent="0.25">
      <c r="A604" t="s">
        <v>2242</v>
      </c>
      <c r="B604">
        <v>-2019</v>
      </c>
      <c r="C604" s="1" t="s">
        <v>47</v>
      </c>
      <c r="D604">
        <v>7.2</v>
      </c>
      <c r="E604" s="1" t="s">
        <v>2243</v>
      </c>
      <c r="F604" s="1" t="s">
        <v>2244</v>
      </c>
      <c r="G604" s="2">
        <v>4580</v>
      </c>
      <c r="H604">
        <v>46</v>
      </c>
    </row>
    <row r="605" spans="1:9" ht="270" x14ac:dyDescent="0.25">
      <c r="A605" t="s">
        <v>2245</v>
      </c>
      <c r="B605">
        <v>-2019</v>
      </c>
      <c r="C605" s="1" t="s">
        <v>2246</v>
      </c>
      <c r="D605">
        <v>5.7</v>
      </c>
      <c r="E605" s="1" t="s">
        <v>2247</v>
      </c>
      <c r="F605" s="1" t="s">
        <v>2248</v>
      </c>
      <c r="G605" s="2">
        <v>46932</v>
      </c>
      <c r="H605">
        <v>90</v>
      </c>
      <c r="I605" t="s">
        <v>2249</v>
      </c>
    </row>
    <row r="606" spans="1:9" ht="409.5" x14ac:dyDescent="0.25">
      <c r="A606" t="s">
        <v>2250</v>
      </c>
      <c r="B606">
        <v>-2015</v>
      </c>
      <c r="C606" s="1" t="s">
        <v>2251</v>
      </c>
      <c r="D606">
        <v>7.1</v>
      </c>
      <c r="E606" s="1" t="s">
        <v>2252</v>
      </c>
      <c r="F606" s="1" t="s">
        <v>2253</v>
      </c>
      <c r="G606" s="2">
        <v>171124</v>
      </c>
      <c r="H606">
        <v>119</v>
      </c>
      <c r="I606" t="s">
        <v>2254</v>
      </c>
    </row>
    <row r="607" spans="1:9" ht="270" x14ac:dyDescent="0.25">
      <c r="A607" t="s">
        <v>2255</v>
      </c>
      <c r="B607">
        <v>-2016</v>
      </c>
      <c r="C607" s="1" t="s">
        <v>2256</v>
      </c>
      <c r="D607">
        <v>5.3</v>
      </c>
      <c r="E607" s="1" t="s">
        <v>2257</v>
      </c>
      <c r="F607" s="1" t="s">
        <v>2258</v>
      </c>
      <c r="G607" s="2">
        <v>28243</v>
      </c>
      <c r="H607">
        <v>118</v>
      </c>
      <c r="I607" t="s">
        <v>2073</v>
      </c>
    </row>
    <row r="608" spans="1:9" ht="405" x14ac:dyDescent="0.25">
      <c r="A608" t="s">
        <v>2259</v>
      </c>
      <c r="B608" t="s">
        <v>2260</v>
      </c>
      <c r="C608" s="1" t="s">
        <v>198</v>
      </c>
      <c r="D608">
        <v>7.1</v>
      </c>
      <c r="E608" s="1" t="s">
        <v>2261</v>
      </c>
      <c r="F608" s="1" t="s">
        <v>2262</v>
      </c>
      <c r="G608" s="2">
        <v>23336</v>
      </c>
    </row>
    <row r="609" spans="1:9" ht="409.5" x14ac:dyDescent="0.25">
      <c r="A609" t="s">
        <v>2263</v>
      </c>
      <c r="B609" t="s">
        <v>14</v>
      </c>
      <c r="C609" s="1" t="s">
        <v>15</v>
      </c>
      <c r="D609">
        <v>6.2</v>
      </c>
      <c r="E609" s="1" t="s">
        <v>2264</v>
      </c>
      <c r="F609" s="1" t="s">
        <v>2265</v>
      </c>
      <c r="G609" s="2">
        <v>3126</v>
      </c>
      <c r="H609">
        <v>24</v>
      </c>
    </row>
    <row r="610" spans="1:9" ht="285" x14ac:dyDescent="0.25">
      <c r="A610" t="s">
        <v>2266</v>
      </c>
      <c r="B610">
        <v>-2020</v>
      </c>
      <c r="C610" s="1" t="s">
        <v>86</v>
      </c>
      <c r="D610">
        <v>6.8</v>
      </c>
      <c r="E610" s="1" t="s">
        <v>2267</v>
      </c>
      <c r="F610" s="1" t="s">
        <v>2268</v>
      </c>
      <c r="G610" s="2">
        <v>7309</v>
      </c>
      <c r="H610">
        <v>95</v>
      </c>
    </row>
    <row r="611" spans="1:9" ht="345" x14ac:dyDescent="0.25">
      <c r="A611" t="s">
        <v>2269</v>
      </c>
      <c r="B611">
        <v>-2021</v>
      </c>
      <c r="C611" s="1" t="s">
        <v>2025</v>
      </c>
      <c r="D611">
        <v>5.4</v>
      </c>
      <c r="E611" s="1" t="s">
        <v>2270</v>
      </c>
      <c r="F611" s="1" t="s">
        <v>2271</v>
      </c>
      <c r="G611" s="2">
        <v>1797</v>
      </c>
      <c r="H611">
        <v>115</v>
      </c>
    </row>
    <row r="612" spans="1:9" ht="270" x14ac:dyDescent="0.25">
      <c r="A612" t="s">
        <v>2272</v>
      </c>
      <c r="B612">
        <v>-2016</v>
      </c>
      <c r="C612" s="1" t="s">
        <v>430</v>
      </c>
      <c r="D612">
        <v>6.5</v>
      </c>
      <c r="E612" s="1" t="s">
        <v>2273</v>
      </c>
      <c r="F612" s="1" t="s">
        <v>2274</v>
      </c>
      <c r="G612" s="2">
        <v>261079</v>
      </c>
      <c r="H612">
        <v>129</v>
      </c>
      <c r="I612" t="s">
        <v>2275</v>
      </c>
    </row>
    <row r="613" spans="1:9" ht="330" x14ac:dyDescent="0.25">
      <c r="A613" t="s">
        <v>2276</v>
      </c>
      <c r="B613" t="s">
        <v>51</v>
      </c>
      <c r="C613" s="1" t="s">
        <v>81</v>
      </c>
      <c r="D613">
        <v>7.8</v>
      </c>
      <c r="E613" s="1" t="s">
        <v>2277</v>
      </c>
      <c r="F613" s="1" t="s">
        <v>2278</v>
      </c>
      <c r="G613" s="2">
        <v>12708</v>
      </c>
      <c r="H613">
        <v>50</v>
      </c>
    </row>
    <row r="614" spans="1:9" ht="345" x14ac:dyDescent="0.25">
      <c r="A614" t="s">
        <v>2279</v>
      </c>
      <c r="B614">
        <v>-2020</v>
      </c>
      <c r="C614" s="1" t="s">
        <v>104</v>
      </c>
      <c r="D614">
        <v>6.1</v>
      </c>
      <c r="E614" s="1" t="s">
        <v>2280</v>
      </c>
      <c r="F614" s="1" t="s">
        <v>2281</v>
      </c>
      <c r="G614" s="2">
        <v>51143</v>
      </c>
      <c r="H614">
        <v>104</v>
      </c>
    </row>
    <row r="615" spans="1:9" ht="300" x14ac:dyDescent="0.25">
      <c r="A615" t="s">
        <v>2282</v>
      </c>
      <c r="B615" t="s">
        <v>1718</v>
      </c>
      <c r="C615" s="1" t="s">
        <v>1472</v>
      </c>
      <c r="D615">
        <v>7.2</v>
      </c>
      <c r="E615" s="1" t="s">
        <v>2283</v>
      </c>
      <c r="F615" s="1" t="s">
        <v>2284</v>
      </c>
      <c r="G615" s="2">
        <v>19841</v>
      </c>
      <c r="H615">
        <v>40</v>
      </c>
    </row>
    <row r="616" spans="1:9" ht="345" x14ac:dyDescent="0.25">
      <c r="A616" t="s">
        <v>2285</v>
      </c>
      <c r="B616" t="s">
        <v>2286</v>
      </c>
      <c r="C616" s="1" t="s">
        <v>2287</v>
      </c>
      <c r="D616">
        <v>2.8</v>
      </c>
      <c r="E616" s="1" t="s">
        <v>2288</v>
      </c>
      <c r="F616" s="1" t="s">
        <v>2289</v>
      </c>
      <c r="G616" s="2">
        <v>27754</v>
      </c>
      <c r="H616">
        <v>44</v>
      </c>
    </row>
    <row r="617" spans="1:9" ht="330" x14ac:dyDescent="0.25">
      <c r="A617" t="s">
        <v>2290</v>
      </c>
      <c r="B617" t="s">
        <v>2291</v>
      </c>
      <c r="C617" s="1" t="s">
        <v>871</v>
      </c>
      <c r="D617">
        <v>6</v>
      </c>
      <c r="E617" s="1" t="s">
        <v>2292</v>
      </c>
      <c r="F617" s="1" t="s">
        <v>2293</v>
      </c>
      <c r="G617" s="2">
        <v>230565</v>
      </c>
      <c r="H617">
        <v>103</v>
      </c>
      <c r="I617" t="s">
        <v>2294</v>
      </c>
    </row>
    <row r="618" spans="1:9" ht="345" x14ac:dyDescent="0.25">
      <c r="A618" t="s">
        <v>2295</v>
      </c>
      <c r="B618">
        <v>-2000</v>
      </c>
      <c r="C618" s="1" t="s">
        <v>25</v>
      </c>
      <c r="D618">
        <v>7.4</v>
      </c>
      <c r="E618" s="1" t="s">
        <v>2296</v>
      </c>
      <c r="F618" s="1" t="s">
        <v>2297</v>
      </c>
      <c r="G618" s="2">
        <v>187523</v>
      </c>
      <c r="H618">
        <v>78</v>
      </c>
      <c r="I618" t="s">
        <v>2298</v>
      </c>
    </row>
    <row r="619" spans="1:9" ht="409.5" x14ac:dyDescent="0.25">
      <c r="A619" t="s">
        <v>2299</v>
      </c>
      <c r="B619">
        <v>-2020</v>
      </c>
      <c r="C619" s="1" t="s">
        <v>86</v>
      </c>
      <c r="D619">
        <v>7.6</v>
      </c>
      <c r="E619" s="1" t="s">
        <v>2300</v>
      </c>
      <c r="F619" s="1" t="s">
        <v>2301</v>
      </c>
      <c r="G619" s="2">
        <v>7693</v>
      </c>
      <c r="H619">
        <v>316</v>
      </c>
    </row>
    <row r="620" spans="1:9" ht="409.5" x14ac:dyDescent="0.25">
      <c r="A620" t="s">
        <v>2302</v>
      </c>
      <c r="B620" t="s">
        <v>1068</v>
      </c>
      <c r="C620" s="1" t="s">
        <v>91</v>
      </c>
      <c r="D620">
        <v>8.5</v>
      </c>
      <c r="E620" s="1" t="s">
        <v>2303</v>
      </c>
      <c r="F620" s="1" t="s">
        <v>2304</v>
      </c>
      <c r="G620" s="2">
        <v>6924</v>
      </c>
      <c r="H620">
        <v>60</v>
      </c>
    </row>
    <row r="621" spans="1:9" ht="360" x14ac:dyDescent="0.25">
      <c r="A621" t="s">
        <v>2305</v>
      </c>
      <c r="B621">
        <v>-2016</v>
      </c>
      <c r="C621" s="1" t="s">
        <v>155</v>
      </c>
      <c r="D621">
        <v>7.1</v>
      </c>
      <c r="E621" s="1" t="s">
        <v>2306</v>
      </c>
      <c r="F621" s="1" t="s">
        <v>2307</v>
      </c>
      <c r="G621" s="2">
        <v>158184</v>
      </c>
      <c r="H621">
        <v>107</v>
      </c>
      <c r="I621" t="s">
        <v>2308</v>
      </c>
    </row>
    <row r="622" spans="1:9" ht="315" x14ac:dyDescent="0.25">
      <c r="A622" t="s">
        <v>2309</v>
      </c>
      <c r="B622" t="s">
        <v>832</v>
      </c>
      <c r="C622" s="1" t="s">
        <v>650</v>
      </c>
      <c r="D622">
        <v>8.6</v>
      </c>
      <c r="E622" s="1" t="s">
        <v>2310</v>
      </c>
      <c r="F622" s="1" t="s">
        <v>2311</v>
      </c>
      <c r="G622" s="2">
        <v>19553</v>
      </c>
      <c r="H622">
        <v>24</v>
      </c>
    </row>
    <row r="623" spans="1:9" ht="330" x14ac:dyDescent="0.25">
      <c r="A623" t="s">
        <v>2312</v>
      </c>
      <c r="B623">
        <v>-2021</v>
      </c>
      <c r="C623" s="1" t="s">
        <v>2124</v>
      </c>
      <c r="D623">
        <v>6.7</v>
      </c>
      <c r="E623" s="1" t="s">
        <v>2313</v>
      </c>
      <c r="F623" s="1" t="s">
        <v>2314</v>
      </c>
      <c r="G623" s="2">
        <v>4816</v>
      </c>
      <c r="H623">
        <v>95</v>
      </c>
    </row>
    <row r="624" spans="1:9" ht="225" x14ac:dyDescent="0.25">
      <c r="A624" t="s">
        <v>2315</v>
      </c>
      <c r="B624" t="s">
        <v>1415</v>
      </c>
      <c r="C624" s="1" t="s">
        <v>15</v>
      </c>
      <c r="D624">
        <v>7.7</v>
      </c>
      <c r="E624" s="1" t="s">
        <v>2316</v>
      </c>
      <c r="F624" s="1" t="s">
        <v>2317</v>
      </c>
      <c r="G624" s="2">
        <v>5095</v>
      </c>
      <c r="H624">
        <v>24</v>
      </c>
    </row>
    <row r="625" spans="1:9" ht="409.5" x14ac:dyDescent="0.25">
      <c r="A625" t="s">
        <v>2318</v>
      </c>
      <c r="B625">
        <v>-2021</v>
      </c>
      <c r="C625" s="1" t="s">
        <v>430</v>
      </c>
      <c r="D625">
        <v>6.1</v>
      </c>
      <c r="E625" s="1" t="s">
        <v>2319</v>
      </c>
      <c r="F625" s="1" t="s">
        <v>2320</v>
      </c>
      <c r="G625" s="2">
        <v>8280</v>
      </c>
      <c r="H625">
        <v>123</v>
      </c>
    </row>
    <row r="626" spans="1:9" ht="375" x14ac:dyDescent="0.25">
      <c r="A626">
        <v>1922</v>
      </c>
      <c r="B626">
        <v>-2017</v>
      </c>
      <c r="C626" s="1" t="s">
        <v>273</v>
      </c>
      <c r="D626">
        <v>6.3</v>
      </c>
      <c r="E626" s="1" t="s">
        <v>2321</v>
      </c>
      <c r="F626" s="1" t="s">
        <v>2322</v>
      </c>
      <c r="G626" s="2">
        <v>56699</v>
      </c>
      <c r="H626">
        <v>102</v>
      </c>
    </row>
    <row r="627" spans="1:9" ht="409.5" x14ac:dyDescent="0.25">
      <c r="A627" t="s">
        <v>2323</v>
      </c>
      <c r="B627">
        <v>-2020</v>
      </c>
      <c r="C627" s="1" t="s">
        <v>2324</v>
      </c>
      <c r="D627">
        <v>5.2</v>
      </c>
      <c r="E627" s="1" t="s">
        <v>2325</v>
      </c>
      <c r="F627" s="1" t="s">
        <v>2326</v>
      </c>
      <c r="G627" s="2">
        <v>42044</v>
      </c>
      <c r="H627">
        <v>103</v>
      </c>
    </row>
    <row r="628" spans="1:9" ht="409.5" x14ac:dyDescent="0.25">
      <c r="A628" t="s">
        <v>2327</v>
      </c>
      <c r="B628">
        <v>-2018</v>
      </c>
      <c r="C628" s="1" t="s">
        <v>1913</v>
      </c>
      <c r="D628">
        <v>5.6</v>
      </c>
      <c r="E628" s="1" t="s">
        <v>2328</v>
      </c>
      <c r="F628" s="1" t="s">
        <v>2329</v>
      </c>
      <c r="G628" s="2">
        <v>34753</v>
      </c>
      <c r="H628">
        <v>125</v>
      </c>
    </row>
    <row r="629" spans="1:9" ht="390" x14ac:dyDescent="0.25">
      <c r="A629" t="s">
        <v>2330</v>
      </c>
      <c r="B629">
        <v>-2016</v>
      </c>
      <c r="C629" s="1" t="s">
        <v>1195</v>
      </c>
      <c r="D629">
        <v>8.5</v>
      </c>
      <c r="E629" s="1" t="s">
        <v>2331</v>
      </c>
      <c r="F629" s="1" t="s">
        <v>2332</v>
      </c>
      <c r="G629" s="2">
        <v>35113</v>
      </c>
      <c r="H629">
        <v>264</v>
      </c>
    </row>
    <row r="630" spans="1:9" ht="270" x14ac:dyDescent="0.25">
      <c r="A630" t="s">
        <v>2333</v>
      </c>
      <c r="B630" t="s">
        <v>179</v>
      </c>
      <c r="C630" s="1" t="s">
        <v>25</v>
      </c>
      <c r="D630">
        <v>8.1999999999999993</v>
      </c>
      <c r="E630" s="1" t="s">
        <v>2334</v>
      </c>
      <c r="F630" s="1" t="s">
        <v>2335</v>
      </c>
      <c r="G630" s="2">
        <v>24448</v>
      </c>
      <c r="H630">
        <v>11</v>
      </c>
    </row>
    <row r="631" spans="1:9" ht="300" x14ac:dyDescent="0.25">
      <c r="A631" t="s">
        <v>2336</v>
      </c>
      <c r="B631">
        <v>-2012</v>
      </c>
      <c r="C631" s="1" t="s">
        <v>47</v>
      </c>
      <c r="D631">
        <v>6.4</v>
      </c>
      <c r="E631" s="1" t="s">
        <v>2337</v>
      </c>
      <c r="F631" s="1" t="s">
        <v>2338</v>
      </c>
      <c r="G631" s="2">
        <v>287003</v>
      </c>
      <c r="H631">
        <v>83</v>
      </c>
      <c r="I631" t="s">
        <v>2339</v>
      </c>
    </row>
    <row r="632" spans="1:9" ht="345" x14ac:dyDescent="0.25">
      <c r="A632" t="s">
        <v>2340</v>
      </c>
      <c r="B632" t="s">
        <v>2341</v>
      </c>
      <c r="C632" s="1" t="s">
        <v>43</v>
      </c>
      <c r="D632">
        <v>8.3000000000000007</v>
      </c>
      <c r="E632" s="1" t="s">
        <v>2342</v>
      </c>
      <c r="F632" s="1" t="s">
        <v>2343</v>
      </c>
      <c r="G632" s="2">
        <v>14457</v>
      </c>
      <c r="H632">
        <v>60</v>
      </c>
    </row>
    <row r="633" spans="1:9" ht="375" x14ac:dyDescent="0.25">
      <c r="A633" t="s">
        <v>2344</v>
      </c>
      <c r="B633">
        <v>-2020</v>
      </c>
      <c r="C633" s="1" t="s">
        <v>68</v>
      </c>
      <c r="D633">
        <v>8.8000000000000007</v>
      </c>
      <c r="E633" s="1" t="s">
        <v>2345</v>
      </c>
      <c r="F633" s="1" t="s">
        <v>2346</v>
      </c>
      <c r="G633" s="2">
        <v>14079</v>
      </c>
      <c r="H633">
        <v>70</v>
      </c>
    </row>
    <row r="634" spans="1:9" ht="409.5" x14ac:dyDescent="0.25">
      <c r="A634" t="s">
        <v>2347</v>
      </c>
      <c r="B634" t="s">
        <v>33</v>
      </c>
      <c r="C634" s="1" t="s">
        <v>1468</v>
      </c>
      <c r="D634">
        <v>8.5</v>
      </c>
      <c r="E634" s="1" t="s">
        <v>2348</v>
      </c>
      <c r="F634" s="1" t="s">
        <v>2349</v>
      </c>
      <c r="G634" s="2">
        <v>7576</v>
      </c>
    </row>
    <row r="635" spans="1:9" ht="240" x14ac:dyDescent="0.25">
      <c r="A635" t="s">
        <v>2350</v>
      </c>
      <c r="B635">
        <v>-2015</v>
      </c>
      <c r="C635" s="1" t="s">
        <v>2025</v>
      </c>
      <c r="D635">
        <v>7</v>
      </c>
      <c r="E635" s="1" t="s">
        <v>2351</v>
      </c>
      <c r="F635" s="1" t="s">
        <v>2352</v>
      </c>
      <c r="G635" s="2">
        <v>112522</v>
      </c>
      <c r="H635">
        <v>95</v>
      </c>
      <c r="I635" t="s">
        <v>2353</v>
      </c>
    </row>
    <row r="636" spans="1:9" ht="345" x14ac:dyDescent="0.25">
      <c r="A636" t="s">
        <v>2354</v>
      </c>
      <c r="B636">
        <v>-2021</v>
      </c>
      <c r="C636" s="1" t="s">
        <v>15</v>
      </c>
      <c r="E636" s="1" t="s">
        <v>2355</v>
      </c>
      <c r="F636" s="1" t="s">
        <v>2356</v>
      </c>
      <c r="H636">
        <v>81</v>
      </c>
    </row>
    <row r="637" spans="1:9" ht="409.5" x14ac:dyDescent="0.25">
      <c r="A637" t="s">
        <v>2357</v>
      </c>
      <c r="B637" t="s">
        <v>2358</v>
      </c>
      <c r="C637" s="1" t="s">
        <v>277</v>
      </c>
      <c r="D637">
        <v>8.4</v>
      </c>
      <c r="E637" s="1" t="s">
        <v>2359</v>
      </c>
      <c r="F637" s="1" t="s">
        <v>2360</v>
      </c>
      <c r="G637" s="2">
        <v>43067</v>
      </c>
      <c r="H637">
        <v>50</v>
      </c>
    </row>
    <row r="638" spans="1:9" ht="405" x14ac:dyDescent="0.25">
      <c r="A638" t="s">
        <v>2361</v>
      </c>
      <c r="B638">
        <v>-2017</v>
      </c>
      <c r="C638" s="1" t="s">
        <v>86</v>
      </c>
      <c r="D638">
        <v>7.2</v>
      </c>
      <c r="E638" s="1" t="s">
        <v>2362</v>
      </c>
      <c r="F638" s="1" t="s">
        <v>2363</v>
      </c>
      <c r="G638" s="2">
        <v>141624</v>
      </c>
      <c r="H638">
        <v>116</v>
      </c>
      <c r="I638" t="s">
        <v>2364</v>
      </c>
    </row>
    <row r="639" spans="1:9" ht="180" x14ac:dyDescent="0.25">
      <c r="A639" t="s">
        <v>2365</v>
      </c>
      <c r="B639">
        <v>-2020</v>
      </c>
      <c r="C639" s="1" t="s">
        <v>1744</v>
      </c>
      <c r="D639">
        <v>6.8</v>
      </c>
      <c r="E639" s="1" t="s">
        <v>2366</v>
      </c>
      <c r="F639" s="1" t="s">
        <v>2367</v>
      </c>
      <c r="G639" s="2">
        <v>43668</v>
      </c>
      <c r="H639">
        <v>270</v>
      </c>
    </row>
    <row r="640" spans="1:9" ht="255" x14ac:dyDescent="0.25">
      <c r="A640" t="s">
        <v>2368</v>
      </c>
      <c r="B640">
        <v>-1960</v>
      </c>
      <c r="C640" s="1" t="s">
        <v>2124</v>
      </c>
      <c r="D640">
        <v>7.9</v>
      </c>
      <c r="E640" s="1" t="s">
        <v>2369</v>
      </c>
      <c r="F640" s="1" t="s">
        <v>2370</v>
      </c>
      <c r="G640" s="2">
        <v>128685</v>
      </c>
      <c r="H640">
        <v>197</v>
      </c>
      <c r="I640" t="s">
        <v>2371</v>
      </c>
    </row>
    <row r="641" spans="1:9" ht="300" x14ac:dyDescent="0.25">
      <c r="A641" t="s">
        <v>2372</v>
      </c>
      <c r="B641">
        <v>-1988</v>
      </c>
      <c r="C641" s="1" t="s">
        <v>2146</v>
      </c>
      <c r="D641">
        <v>8.1999999999999993</v>
      </c>
      <c r="E641" s="1" t="s">
        <v>2373</v>
      </c>
      <c r="F641" s="1" t="s">
        <v>2374</v>
      </c>
      <c r="G641" s="2">
        <v>305790</v>
      </c>
      <c r="H641">
        <v>86</v>
      </c>
      <c r="I641" t="s">
        <v>2375</v>
      </c>
    </row>
    <row r="642" spans="1:9" ht="330" x14ac:dyDescent="0.25">
      <c r="A642" t="s">
        <v>2376</v>
      </c>
      <c r="B642">
        <v>-1995</v>
      </c>
      <c r="C642" s="1" t="s">
        <v>2377</v>
      </c>
      <c r="D642">
        <v>6.4</v>
      </c>
      <c r="E642" s="1" t="s">
        <v>2378</v>
      </c>
      <c r="F642" s="1" t="s">
        <v>2379</v>
      </c>
      <c r="G642" s="2">
        <v>88608</v>
      </c>
      <c r="H642">
        <v>107</v>
      </c>
      <c r="I642" t="s">
        <v>2380</v>
      </c>
    </row>
    <row r="643" spans="1:9" ht="285" x14ac:dyDescent="0.25">
      <c r="A643" t="s">
        <v>2381</v>
      </c>
      <c r="B643">
        <v>-2021</v>
      </c>
      <c r="C643" s="1" t="s">
        <v>43</v>
      </c>
      <c r="D643">
        <v>5.9</v>
      </c>
      <c r="E643" s="1" t="s">
        <v>2382</v>
      </c>
      <c r="F643" s="1" t="s">
        <v>2383</v>
      </c>
      <c r="G643" s="2">
        <v>4331</v>
      </c>
      <c r="H643">
        <v>107</v>
      </c>
    </row>
    <row r="644" spans="1:9" ht="409.5" x14ac:dyDescent="0.25">
      <c r="A644" t="s">
        <v>2384</v>
      </c>
      <c r="B644">
        <v>-2020</v>
      </c>
      <c r="C644" s="1" t="s">
        <v>2385</v>
      </c>
      <c r="D644">
        <v>6</v>
      </c>
      <c r="E644" s="1" t="s">
        <v>2386</v>
      </c>
      <c r="F644" s="1" t="s">
        <v>2387</v>
      </c>
      <c r="G644" s="2">
        <v>77538</v>
      </c>
      <c r="H644">
        <v>113</v>
      </c>
    </row>
    <row r="645" spans="1:9" ht="330" x14ac:dyDescent="0.25">
      <c r="A645" t="s">
        <v>2388</v>
      </c>
      <c r="B645" t="s">
        <v>128</v>
      </c>
      <c r="C645" s="1" t="s">
        <v>438</v>
      </c>
      <c r="D645">
        <v>8</v>
      </c>
      <c r="E645" s="1" t="s">
        <v>2389</v>
      </c>
      <c r="F645" s="1" t="s">
        <v>2390</v>
      </c>
      <c r="G645" s="2">
        <v>31263</v>
      </c>
      <c r="H645">
        <v>30</v>
      </c>
    </row>
    <row r="646" spans="1:9" ht="375" x14ac:dyDescent="0.25">
      <c r="A646" t="s">
        <v>2391</v>
      </c>
      <c r="B646" t="s">
        <v>724</v>
      </c>
      <c r="C646" s="1" t="s">
        <v>198</v>
      </c>
      <c r="D646">
        <v>7</v>
      </c>
      <c r="E646" s="1" t="s">
        <v>2392</v>
      </c>
      <c r="F646" s="1" t="s">
        <v>2393</v>
      </c>
      <c r="G646" s="2">
        <v>19954</v>
      </c>
      <c r="H646">
        <v>43</v>
      </c>
    </row>
    <row r="647" spans="1:9" ht="390" x14ac:dyDescent="0.25">
      <c r="A647" t="s">
        <v>2394</v>
      </c>
      <c r="B647">
        <v>-2007</v>
      </c>
      <c r="C647" s="1" t="s">
        <v>104</v>
      </c>
      <c r="D647">
        <v>6.9</v>
      </c>
      <c r="E647" s="1" t="s">
        <v>2395</v>
      </c>
      <c r="F647" s="1" t="s">
        <v>2396</v>
      </c>
      <c r="G647" s="2">
        <v>356979</v>
      </c>
      <c r="H647">
        <v>129</v>
      </c>
      <c r="I647" t="s">
        <v>2397</v>
      </c>
    </row>
    <row r="648" spans="1:9" ht="285" x14ac:dyDescent="0.25">
      <c r="A648" t="s">
        <v>2398</v>
      </c>
      <c r="B648" t="s">
        <v>281</v>
      </c>
      <c r="C648" s="1" t="s">
        <v>43</v>
      </c>
      <c r="D648">
        <v>5.5</v>
      </c>
      <c r="E648" s="1" t="s">
        <v>2399</v>
      </c>
      <c r="F648" s="1" t="s">
        <v>2400</v>
      </c>
      <c r="G648" s="2">
        <v>2333</v>
      </c>
      <c r="H648">
        <v>25</v>
      </c>
    </row>
    <row r="649" spans="1:9" ht="315" x14ac:dyDescent="0.25">
      <c r="A649" t="s">
        <v>2401</v>
      </c>
      <c r="B649" t="s">
        <v>14</v>
      </c>
      <c r="C649" s="1" t="s">
        <v>109</v>
      </c>
      <c r="E649" s="1" t="s">
        <v>2402</v>
      </c>
      <c r="F649" s="1" t="s">
        <v>2403</v>
      </c>
    </row>
    <row r="650" spans="1:9" ht="345" x14ac:dyDescent="0.25">
      <c r="A650" t="s">
        <v>2404</v>
      </c>
      <c r="B650">
        <v>-2021</v>
      </c>
      <c r="C650" s="1" t="s">
        <v>113</v>
      </c>
      <c r="D650">
        <v>7.1</v>
      </c>
      <c r="E650" s="1" t="s">
        <v>2405</v>
      </c>
      <c r="F650" s="1" t="s">
        <v>2406</v>
      </c>
      <c r="G650" s="2">
        <v>51960</v>
      </c>
      <c r="H650">
        <v>125</v>
      </c>
    </row>
    <row r="651" spans="1:9" ht="255" x14ac:dyDescent="0.25">
      <c r="A651" t="s">
        <v>2407</v>
      </c>
      <c r="B651">
        <v>-1987</v>
      </c>
      <c r="C651" s="1" t="s">
        <v>981</v>
      </c>
      <c r="D651">
        <v>6.9</v>
      </c>
      <c r="E651" s="1" t="s">
        <v>2408</v>
      </c>
      <c r="F651" s="1" t="s">
        <v>2409</v>
      </c>
      <c r="G651" s="2">
        <v>79936</v>
      </c>
      <c r="H651">
        <v>119</v>
      </c>
      <c r="I651" t="s">
        <v>2410</v>
      </c>
    </row>
    <row r="652" spans="1:9" ht="330" x14ac:dyDescent="0.25">
      <c r="A652" t="s">
        <v>2411</v>
      </c>
      <c r="B652">
        <v>-2021</v>
      </c>
      <c r="C652" s="1" t="s">
        <v>38</v>
      </c>
      <c r="D652">
        <v>6.7</v>
      </c>
      <c r="E652" s="1" t="s">
        <v>2412</v>
      </c>
      <c r="F652" s="1" t="s">
        <v>2413</v>
      </c>
      <c r="G652" s="2">
        <v>30082</v>
      </c>
      <c r="H652">
        <v>106</v>
      </c>
    </row>
    <row r="653" spans="1:9" ht="330" x14ac:dyDescent="0.25">
      <c r="A653" t="s">
        <v>2414</v>
      </c>
      <c r="B653">
        <v>-2019</v>
      </c>
      <c r="C653" s="1" t="s">
        <v>104</v>
      </c>
      <c r="D653">
        <v>5.6</v>
      </c>
      <c r="E653" s="1" t="s">
        <v>2415</v>
      </c>
      <c r="F653" s="1" t="s">
        <v>2416</v>
      </c>
      <c r="G653" s="2">
        <v>17284</v>
      </c>
      <c r="H653">
        <v>98</v>
      </c>
    </row>
    <row r="654" spans="1:9" ht="180" x14ac:dyDescent="0.25">
      <c r="A654" t="s">
        <v>2417</v>
      </c>
      <c r="B654" t="s">
        <v>85</v>
      </c>
      <c r="C654" s="1" t="s">
        <v>113</v>
      </c>
      <c r="D654">
        <v>7.5</v>
      </c>
      <c r="E654" s="1" t="s">
        <v>2418</v>
      </c>
      <c r="F654" s="1" t="s">
        <v>2419</v>
      </c>
      <c r="G654" s="2">
        <v>8238</v>
      </c>
      <c r="H654">
        <v>47</v>
      </c>
    </row>
    <row r="655" spans="1:9" ht="345" x14ac:dyDescent="0.25">
      <c r="A655" t="s">
        <v>2420</v>
      </c>
      <c r="B655" t="s">
        <v>33</v>
      </c>
      <c r="C655" s="1" t="s">
        <v>251</v>
      </c>
      <c r="D655">
        <v>6.4</v>
      </c>
      <c r="E655" s="1" t="s">
        <v>2421</v>
      </c>
      <c r="F655" s="1" t="s">
        <v>2422</v>
      </c>
      <c r="G655" s="2">
        <v>4317</v>
      </c>
      <c r="H655">
        <v>30</v>
      </c>
    </row>
    <row r="656" spans="1:9" ht="409.5" x14ac:dyDescent="0.25">
      <c r="A656" t="s">
        <v>2423</v>
      </c>
      <c r="B656" t="s">
        <v>496</v>
      </c>
      <c r="C656" s="1" t="s">
        <v>430</v>
      </c>
      <c r="D656">
        <v>6.7</v>
      </c>
      <c r="E656" s="1" t="s">
        <v>2424</v>
      </c>
      <c r="F656" s="1" t="s">
        <v>2425</v>
      </c>
      <c r="G656" s="2">
        <v>17040</v>
      </c>
      <c r="H656">
        <v>60</v>
      </c>
    </row>
    <row r="657" spans="1:9" ht="270" x14ac:dyDescent="0.25">
      <c r="A657" t="s">
        <v>2426</v>
      </c>
      <c r="B657">
        <v>-2006</v>
      </c>
      <c r="C657" s="1" t="s">
        <v>2427</v>
      </c>
      <c r="D657">
        <v>6.5</v>
      </c>
      <c r="E657" s="1" t="s">
        <v>2428</v>
      </c>
      <c r="F657" s="1" t="s">
        <v>2429</v>
      </c>
      <c r="G657" s="2">
        <v>70985</v>
      </c>
      <c r="H657">
        <v>130</v>
      </c>
      <c r="I657" t="s">
        <v>2430</v>
      </c>
    </row>
    <row r="658" spans="1:9" ht="409.5" x14ac:dyDescent="0.25">
      <c r="A658" t="s">
        <v>2431</v>
      </c>
      <c r="B658">
        <v>-2006</v>
      </c>
      <c r="C658" s="1" t="s">
        <v>316</v>
      </c>
      <c r="D658">
        <v>6.7</v>
      </c>
      <c r="E658" s="1" t="s">
        <v>2432</v>
      </c>
      <c r="F658" s="1" t="s">
        <v>2433</v>
      </c>
      <c r="G658" s="2">
        <v>140790</v>
      </c>
      <c r="H658">
        <v>109</v>
      </c>
      <c r="I658" t="s">
        <v>2434</v>
      </c>
    </row>
    <row r="659" spans="1:9" ht="330" x14ac:dyDescent="0.25">
      <c r="A659" t="s">
        <v>2435</v>
      </c>
      <c r="B659">
        <v>-2019</v>
      </c>
      <c r="C659" s="1" t="s">
        <v>34</v>
      </c>
      <c r="D659">
        <v>6.5</v>
      </c>
      <c r="E659" s="1" t="s">
        <v>2436</v>
      </c>
      <c r="F659" s="1" t="s">
        <v>2437</v>
      </c>
      <c r="G659" s="2">
        <v>10655</v>
      </c>
      <c r="H659">
        <v>44</v>
      </c>
    </row>
    <row r="660" spans="1:9" ht="285" x14ac:dyDescent="0.25">
      <c r="A660" t="s">
        <v>2438</v>
      </c>
      <c r="B660">
        <v>-2019</v>
      </c>
      <c r="C660" s="1" t="s">
        <v>251</v>
      </c>
      <c r="D660">
        <v>5.4</v>
      </c>
      <c r="E660" s="1" t="s">
        <v>2439</v>
      </c>
      <c r="F660" s="1" t="s">
        <v>2440</v>
      </c>
      <c r="G660" s="2">
        <v>38364</v>
      </c>
      <c r="H660">
        <v>106</v>
      </c>
      <c r="I660" t="s">
        <v>2441</v>
      </c>
    </row>
    <row r="661" spans="1:9" ht="315" x14ac:dyDescent="0.25">
      <c r="A661" t="s">
        <v>2442</v>
      </c>
      <c r="B661">
        <v>-2017</v>
      </c>
      <c r="C661" s="1" t="s">
        <v>262</v>
      </c>
      <c r="D661">
        <v>6.3</v>
      </c>
      <c r="E661" s="1" t="s">
        <v>2443</v>
      </c>
      <c r="F661" s="1" t="s">
        <v>2444</v>
      </c>
      <c r="G661" s="2">
        <v>32322</v>
      </c>
      <c r="H661">
        <v>87</v>
      </c>
    </row>
    <row r="662" spans="1:9" ht="405" x14ac:dyDescent="0.25">
      <c r="A662" t="s">
        <v>2445</v>
      </c>
      <c r="B662" t="s">
        <v>601</v>
      </c>
      <c r="C662" s="1" t="s">
        <v>43</v>
      </c>
      <c r="D662">
        <v>7.6</v>
      </c>
      <c r="E662" s="1" t="s">
        <v>2446</v>
      </c>
      <c r="F662" s="1" t="s">
        <v>2447</v>
      </c>
      <c r="G662" s="2">
        <v>8460</v>
      </c>
      <c r="H662">
        <v>60</v>
      </c>
    </row>
    <row r="663" spans="1:9" ht="409.5" x14ac:dyDescent="0.25">
      <c r="A663" t="s">
        <v>2448</v>
      </c>
      <c r="B663">
        <v>-2019</v>
      </c>
      <c r="C663" s="1" t="s">
        <v>1411</v>
      </c>
      <c r="D663">
        <v>7.3</v>
      </c>
      <c r="E663" s="1" t="s">
        <v>2449</v>
      </c>
      <c r="F663" s="1" t="s">
        <v>2450</v>
      </c>
      <c r="G663" s="2">
        <v>39678</v>
      </c>
      <c r="H663">
        <v>124</v>
      </c>
    </row>
    <row r="664" spans="1:9" ht="315" x14ac:dyDescent="0.25">
      <c r="A664" t="s">
        <v>2451</v>
      </c>
      <c r="B664">
        <v>-2022</v>
      </c>
      <c r="C664" s="1" t="s">
        <v>871</v>
      </c>
      <c r="E664" s="1" t="s">
        <v>2452</v>
      </c>
      <c r="F664" s="1" t="s">
        <v>2453</v>
      </c>
    </row>
    <row r="665" spans="1:9" ht="409.5" x14ac:dyDescent="0.25">
      <c r="A665" t="s">
        <v>2454</v>
      </c>
      <c r="B665">
        <v>-2021</v>
      </c>
      <c r="C665" s="1" t="s">
        <v>168</v>
      </c>
      <c r="D665">
        <v>4.8</v>
      </c>
      <c r="E665" s="1" t="s">
        <v>2455</v>
      </c>
      <c r="F665" s="1" t="s">
        <v>2456</v>
      </c>
      <c r="G665" s="2">
        <v>1437</v>
      </c>
      <c r="H665">
        <v>119</v>
      </c>
    </row>
    <row r="666" spans="1:9" ht="360" x14ac:dyDescent="0.25">
      <c r="A666" t="s">
        <v>2457</v>
      </c>
      <c r="B666">
        <v>-2018</v>
      </c>
      <c r="C666" s="1" t="s">
        <v>25</v>
      </c>
      <c r="D666">
        <v>6.3</v>
      </c>
      <c r="E666" s="1" t="s">
        <v>2458</v>
      </c>
      <c r="F666" s="1" t="s">
        <v>2459</v>
      </c>
      <c r="G666" s="2">
        <v>62255</v>
      </c>
      <c r="H666">
        <v>97</v>
      </c>
      <c r="I666" t="s">
        <v>2460</v>
      </c>
    </row>
    <row r="667" spans="1:9" ht="300" x14ac:dyDescent="0.25">
      <c r="A667" t="s">
        <v>2461</v>
      </c>
      <c r="B667">
        <v>-2021</v>
      </c>
      <c r="C667" s="1" t="s">
        <v>34</v>
      </c>
      <c r="D667">
        <v>5.8</v>
      </c>
      <c r="E667" s="1" t="s">
        <v>2462</v>
      </c>
      <c r="F667" s="1" t="s">
        <v>2463</v>
      </c>
      <c r="G667" s="2">
        <v>3221</v>
      </c>
      <c r="H667">
        <v>111</v>
      </c>
    </row>
    <row r="668" spans="1:9" ht="195" x14ac:dyDescent="0.25">
      <c r="A668" t="s">
        <v>2464</v>
      </c>
      <c r="B668" t="s">
        <v>51</v>
      </c>
      <c r="C668" s="1" t="s">
        <v>2465</v>
      </c>
      <c r="D668">
        <v>8.6</v>
      </c>
      <c r="E668" s="1" t="s">
        <v>2466</v>
      </c>
      <c r="F668" s="1" t="s">
        <v>2467</v>
      </c>
      <c r="G668" s="2">
        <v>26266</v>
      </c>
      <c r="H668">
        <v>40</v>
      </c>
    </row>
    <row r="669" spans="1:9" ht="270" x14ac:dyDescent="0.25">
      <c r="A669" t="s">
        <v>2468</v>
      </c>
      <c r="B669">
        <v>-2016</v>
      </c>
      <c r="C669" s="1" t="s">
        <v>1144</v>
      </c>
      <c r="D669">
        <v>6.3</v>
      </c>
      <c r="E669" s="1" t="s">
        <v>2469</v>
      </c>
      <c r="F669" s="1" t="s">
        <v>2470</v>
      </c>
      <c r="G669" s="2">
        <v>69234</v>
      </c>
      <c r="H669">
        <v>115</v>
      </c>
      <c r="I669" t="s">
        <v>2471</v>
      </c>
    </row>
    <row r="670" spans="1:9" ht="409.5" x14ac:dyDescent="0.25">
      <c r="A670" t="s">
        <v>2472</v>
      </c>
      <c r="B670" t="s">
        <v>2473</v>
      </c>
      <c r="C670" s="1" t="s">
        <v>2474</v>
      </c>
      <c r="D670">
        <v>8.3000000000000007</v>
      </c>
      <c r="E670" s="1" t="s">
        <v>2475</v>
      </c>
      <c r="F670" s="1" t="s">
        <v>2476</v>
      </c>
      <c r="G670" s="2">
        <v>49898</v>
      </c>
      <c r="H670">
        <v>22</v>
      </c>
    </row>
    <row r="671" spans="1:9" ht="315" x14ac:dyDescent="0.25">
      <c r="A671" t="s">
        <v>2477</v>
      </c>
      <c r="B671" t="s">
        <v>51</v>
      </c>
      <c r="C671" s="1" t="s">
        <v>15</v>
      </c>
      <c r="D671">
        <v>8.1999999999999993</v>
      </c>
      <c r="E671" s="1" t="s">
        <v>2478</v>
      </c>
      <c r="F671" s="1" t="s">
        <v>2479</v>
      </c>
      <c r="G671" s="2">
        <v>13258</v>
      </c>
      <c r="H671">
        <v>23</v>
      </c>
    </row>
    <row r="672" spans="1:9" ht="180" x14ac:dyDescent="0.25">
      <c r="A672" t="s">
        <v>2480</v>
      </c>
      <c r="B672" t="s">
        <v>506</v>
      </c>
      <c r="C672" s="1" t="s">
        <v>109</v>
      </c>
      <c r="D672">
        <v>6.8</v>
      </c>
      <c r="E672" s="1" t="s">
        <v>2481</v>
      </c>
      <c r="F672" s="1" t="s">
        <v>2482</v>
      </c>
      <c r="G672" s="2">
        <v>17970</v>
      </c>
      <c r="H672">
        <v>60</v>
      </c>
    </row>
    <row r="673" spans="1:9" ht="300" x14ac:dyDescent="0.25">
      <c r="A673" t="s">
        <v>2483</v>
      </c>
      <c r="B673">
        <v>-2017</v>
      </c>
      <c r="C673" s="1" t="s">
        <v>109</v>
      </c>
      <c r="D673">
        <v>7.3</v>
      </c>
      <c r="E673" s="1" t="s">
        <v>2484</v>
      </c>
      <c r="F673" s="1" t="s">
        <v>2485</v>
      </c>
      <c r="G673" s="2">
        <v>111004</v>
      </c>
      <c r="H673">
        <v>120</v>
      </c>
    </row>
    <row r="674" spans="1:9" ht="409.5" x14ac:dyDescent="0.25">
      <c r="A674" t="s">
        <v>2486</v>
      </c>
      <c r="B674" t="s">
        <v>281</v>
      </c>
      <c r="C674" s="1" t="s">
        <v>91</v>
      </c>
      <c r="D674">
        <v>8</v>
      </c>
      <c r="E674" s="1" t="s">
        <v>2487</v>
      </c>
      <c r="F674" s="1" t="s">
        <v>2488</v>
      </c>
      <c r="G674" s="2">
        <v>12097</v>
      </c>
      <c r="H674">
        <v>30</v>
      </c>
    </row>
    <row r="675" spans="1:9" ht="270" x14ac:dyDescent="0.25">
      <c r="A675" t="s">
        <v>2489</v>
      </c>
      <c r="B675" t="s">
        <v>128</v>
      </c>
      <c r="C675" s="1" t="s">
        <v>43</v>
      </c>
      <c r="D675">
        <v>8.1</v>
      </c>
      <c r="E675" s="1" t="s">
        <v>2490</v>
      </c>
      <c r="F675" s="1" t="s">
        <v>2491</v>
      </c>
      <c r="G675" s="2">
        <v>17309</v>
      </c>
      <c r="H675">
        <v>60</v>
      </c>
    </row>
    <row r="676" spans="1:9" ht="405" x14ac:dyDescent="0.25">
      <c r="A676" t="s">
        <v>2492</v>
      </c>
      <c r="B676">
        <v>-1969</v>
      </c>
      <c r="C676" s="1" t="s">
        <v>896</v>
      </c>
      <c r="D676">
        <v>7.3</v>
      </c>
      <c r="E676" s="1" t="s">
        <v>2493</v>
      </c>
      <c r="F676" s="1" t="s">
        <v>2494</v>
      </c>
      <c r="G676" s="2">
        <v>104511</v>
      </c>
      <c r="H676">
        <v>95</v>
      </c>
      <c r="I676" t="s">
        <v>2495</v>
      </c>
    </row>
    <row r="677" spans="1:9" ht="180" x14ac:dyDescent="0.25">
      <c r="A677" t="s">
        <v>2496</v>
      </c>
      <c r="B677" t="s">
        <v>95</v>
      </c>
      <c r="C677" s="1" t="s">
        <v>2497</v>
      </c>
      <c r="D677">
        <v>7</v>
      </c>
      <c r="E677" s="1" t="s">
        <v>2498</v>
      </c>
      <c r="F677" s="1" t="s">
        <v>2499</v>
      </c>
      <c r="G677" s="2">
        <v>6536</v>
      </c>
      <c r="H677">
        <v>48</v>
      </c>
    </row>
    <row r="678" spans="1:9" ht="255" x14ac:dyDescent="0.25">
      <c r="A678" t="s">
        <v>2500</v>
      </c>
      <c r="B678">
        <v>-2020</v>
      </c>
      <c r="C678" s="1" t="s">
        <v>86</v>
      </c>
      <c r="D678">
        <v>7.5</v>
      </c>
      <c r="E678" s="1" t="s">
        <v>2501</v>
      </c>
      <c r="F678" s="1" t="s">
        <v>2502</v>
      </c>
      <c r="G678" s="2">
        <v>32278</v>
      </c>
      <c r="H678">
        <v>347</v>
      </c>
    </row>
    <row r="679" spans="1:9" ht="360" x14ac:dyDescent="0.25">
      <c r="A679" t="s">
        <v>2503</v>
      </c>
      <c r="B679">
        <v>-2002</v>
      </c>
      <c r="C679" s="1" t="s">
        <v>38</v>
      </c>
      <c r="D679">
        <v>7.3</v>
      </c>
      <c r="E679" s="1" t="s">
        <v>2504</v>
      </c>
      <c r="F679" s="1" t="s">
        <v>2505</v>
      </c>
      <c r="G679" s="2">
        <v>203383</v>
      </c>
      <c r="H679">
        <v>101</v>
      </c>
      <c r="I679" t="s">
        <v>2506</v>
      </c>
    </row>
    <row r="680" spans="1:9" ht="345" x14ac:dyDescent="0.25">
      <c r="A680" t="s">
        <v>2507</v>
      </c>
      <c r="B680" t="s">
        <v>14</v>
      </c>
      <c r="C680" s="1" t="s">
        <v>91</v>
      </c>
      <c r="E680" s="1" t="s">
        <v>2508</v>
      </c>
      <c r="F680" s="1" t="s">
        <v>2509</v>
      </c>
      <c r="H680">
        <v>30</v>
      </c>
    </row>
    <row r="681" spans="1:9" ht="315" x14ac:dyDescent="0.25">
      <c r="A681" t="s">
        <v>2510</v>
      </c>
      <c r="B681">
        <v>-2021</v>
      </c>
      <c r="C681" s="1" t="s">
        <v>608</v>
      </c>
      <c r="D681">
        <v>6.7</v>
      </c>
      <c r="E681" s="1" t="s">
        <v>2511</v>
      </c>
      <c r="F681" s="1" t="s">
        <v>2512</v>
      </c>
      <c r="G681" s="2">
        <v>20638</v>
      </c>
      <c r="H681">
        <v>111</v>
      </c>
    </row>
    <row r="682" spans="1:9" ht="360" x14ac:dyDescent="0.25">
      <c r="A682" t="s">
        <v>2513</v>
      </c>
      <c r="B682" t="s">
        <v>2514</v>
      </c>
      <c r="C682" s="1" t="s">
        <v>833</v>
      </c>
      <c r="D682">
        <v>7.7</v>
      </c>
      <c r="E682" s="1" t="s">
        <v>2515</v>
      </c>
      <c r="F682" s="1" t="s">
        <v>2516</v>
      </c>
      <c r="G682" s="2">
        <v>39266</v>
      </c>
      <c r="H682">
        <v>50</v>
      </c>
    </row>
    <row r="683" spans="1:9" ht="255" x14ac:dyDescent="0.25">
      <c r="A683" t="s">
        <v>2517</v>
      </c>
      <c r="B683">
        <v>-2018</v>
      </c>
      <c r="C683" s="1" t="s">
        <v>68</v>
      </c>
      <c r="D683">
        <v>7.1</v>
      </c>
      <c r="E683" s="1" t="s">
        <v>2518</v>
      </c>
      <c r="F683" s="1" t="s">
        <v>2519</v>
      </c>
      <c r="G683" s="2">
        <v>94786</v>
      </c>
      <c r="H683">
        <v>99</v>
      </c>
    </row>
    <row r="684" spans="1:9" ht="409.5" x14ac:dyDescent="0.25">
      <c r="A684" t="s">
        <v>2520</v>
      </c>
      <c r="B684" t="s">
        <v>2521</v>
      </c>
      <c r="C684" s="1" t="s">
        <v>2246</v>
      </c>
      <c r="D684">
        <v>5.3</v>
      </c>
      <c r="E684" s="1" t="s">
        <v>2522</v>
      </c>
      <c r="F684" s="1" t="s">
        <v>2523</v>
      </c>
      <c r="G684" s="2">
        <v>40712</v>
      </c>
      <c r="H684">
        <v>90</v>
      </c>
    </row>
    <row r="685" spans="1:9" ht="330" x14ac:dyDescent="0.25">
      <c r="A685" t="s">
        <v>2524</v>
      </c>
      <c r="B685" t="s">
        <v>33</v>
      </c>
      <c r="C685" s="1" t="s">
        <v>15</v>
      </c>
      <c r="D685">
        <v>7.5</v>
      </c>
      <c r="E685" s="1" t="s">
        <v>2525</v>
      </c>
      <c r="F685" s="1" t="s">
        <v>2526</v>
      </c>
      <c r="G685" s="2">
        <v>5414</v>
      </c>
      <c r="H685">
        <v>24</v>
      </c>
    </row>
    <row r="686" spans="1:9" ht="409.5" x14ac:dyDescent="0.25">
      <c r="A686" t="s">
        <v>2527</v>
      </c>
      <c r="B686">
        <v>-2002</v>
      </c>
      <c r="C686" s="1" t="s">
        <v>25</v>
      </c>
      <c r="D686">
        <v>7.3</v>
      </c>
      <c r="E686" s="1" t="s">
        <v>2528</v>
      </c>
      <c r="F686" s="1" t="s">
        <v>2529</v>
      </c>
      <c r="G686" s="2">
        <v>175052</v>
      </c>
      <c r="H686">
        <v>85</v>
      </c>
      <c r="I686" t="s">
        <v>2530</v>
      </c>
    </row>
    <row r="687" spans="1:9" ht="195" x14ac:dyDescent="0.25">
      <c r="A687" t="s">
        <v>2531</v>
      </c>
      <c r="B687">
        <v>-2017</v>
      </c>
      <c r="C687" s="1" t="s">
        <v>981</v>
      </c>
      <c r="D687">
        <v>6.8</v>
      </c>
      <c r="E687" s="1" t="s">
        <v>2532</v>
      </c>
      <c r="F687" s="1" t="s">
        <v>2533</v>
      </c>
      <c r="G687" s="2">
        <v>14978</v>
      </c>
      <c r="H687">
        <v>51</v>
      </c>
    </row>
    <row r="688" spans="1:9" ht="315" x14ac:dyDescent="0.25">
      <c r="A688" t="s">
        <v>2534</v>
      </c>
      <c r="B688" t="s">
        <v>85</v>
      </c>
      <c r="C688" s="1" t="s">
        <v>273</v>
      </c>
      <c r="D688">
        <v>7.5</v>
      </c>
      <c r="E688" s="1" t="s">
        <v>2535</v>
      </c>
      <c r="F688" s="1" t="s">
        <v>2536</v>
      </c>
      <c r="G688" s="2">
        <v>8771</v>
      </c>
      <c r="H688">
        <v>52</v>
      </c>
    </row>
    <row r="689" spans="1:9" ht="285" x14ac:dyDescent="0.25">
      <c r="A689" t="s">
        <v>2537</v>
      </c>
      <c r="B689">
        <v>-2018</v>
      </c>
      <c r="C689" s="1" t="s">
        <v>96</v>
      </c>
      <c r="D689">
        <v>6.3</v>
      </c>
      <c r="E689" s="1" t="s">
        <v>2538</v>
      </c>
      <c r="F689" s="1" t="s">
        <v>2539</v>
      </c>
      <c r="G689" s="2">
        <v>46866</v>
      </c>
      <c r="H689">
        <v>130</v>
      </c>
    </row>
    <row r="690" spans="1:9" ht="315" x14ac:dyDescent="0.25">
      <c r="A690" t="s">
        <v>2540</v>
      </c>
      <c r="B690">
        <v>-1961</v>
      </c>
      <c r="C690" s="1" t="s">
        <v>68</v>
      </c>
      <c r="D690">
        <v>7.6</v>
      </c>
      <c r="E690" s="1" t="s">
        <v>2541</v>
      </c>
      <c r="F690" s="1" t="s">
        <v>2542</v>
      </c>
      <c r="G690" s="2">
        <v>171297</v>
      </c>
      <c r="H690">
        <v>115</v>
      </c>
    </row>
    <row r="691" spans="1:9" ht="240" x14ac:dyDescent="0.25">
      <c r="A691" t="s">
        <v>2543</v>
      </c>
      <c r="B691">
        <v>-2018</v>
      </c>
      <c r="C691" s="1" t="s">
        <v>205</v>
      </c>
      <c r="D691">
        <v>6.6</v>
      </c>
      <c r="E691" s="1" t="s">
        <v>2544</v>
      </c>
      <c r="F691" s="1" t="s">
        <v>2545</v>
      </c>
      <c r="G691" s="2">
        <v>36593</v>
      </c>
      <c r="H691">
        <v>122</v>
      </c>
      <c r="I691" t="s">
        <v>2546</v>
      </c>
    </row>
    <row r="692" spans="1:9" ht="315" x14ac:dyDescent="0.25">
      <c r="A692" t="s">
        <v>2547</v>
      </c>
      <c r="B692">
        <v>-2021</v>
      </c>
      <c r="C692" s="1" t="s">
        <v>91</v>
      </c>
      <c r="D692">
        <v>6.4</v>
      </c>
      <c r="E692" s="1" t="s">
        <v>2548</v>
      </c>
      <c r="F692" s="1" t="s">
        <v>2549</v>
      </c>
      <c r="G692">
        <v>611</v>
      </c>
      <c r="H692">
        <v>102</v>
      </c>
    </row>
    <row r="693" spans="1:9" ht="409.5" x14ac:dyDescent="0.25">
      <c r="A693" t="s">
        <v>2550</v>
      </c>
      <c r="B693">
        <v>-2013</v>
      </c>
      <c r="C693" s="1" t="s">
        <v>86</v>
      </c>
      <c r="D693">
        <v>7.1</v>
      </c>
      <c r="E693" s="1" t="s">
        <v>2551</v>
      </c>
      <c r="F693" s="1" t="s">
        <v>2552</v>
      </c>
      <c r="G693" s="2">
        <v>140930</v>
      </c>
      <c r="H693">
        <v>85</v>
      </c>
      <c r="I693" t="s">
        <v>2553</v>
      </c>
    </row>
    <row r="694" spans="1:9" ht="390" x14ac:dyDescent="0.25">
      <c r="A694" t="s">
        <v>2554</v>
      </c>
      <c r="B694">
        <v>-2004</v>
      </c>
      <c r="C694" s="1" t="s">
        <v>2555</v>
      </c>
      <c r="D694">
        <v>5.9</v>
      </c>
      <c r="E694" s="1" t="s">
        <v>2556</v>
      </c>
      <c r="F694" s="1" t="s">
        <v>2557</v>
      </c>
      <c r="G694" s="2">
        <v>82876</v>
      </c>
      <c r="H694">
        <v>95</v>
      </c>
      <c r="I694" t="s">
        <v>2558</v>
      </c>
    </row>
    <row r="695" spans="1:9" ht="270" x14ac:dyDescent="0.25">
      <c r="A695" t="s">
        <v>2559</v>
      </c>
      <c r="B695" t="s">
        <v>1017</v>
      </c>
      <c r="C695" s="1" t="s">
        <v>2246</v>
      </c>
      <c r="D695">
        <v>7.3</v>
      </c>
      <c r="E695" s="1" t="s">
        <v>2560</v>
      </c>
      <c r="F695" s="1" t="s">
        <v>2561</v>
      </c>
      <c r="G695" s="2">
        <v>15882</v>
      </c>
      <c r="H695">
        <v>45</v>
      </c>
    </row>
    <row r="696" spans="1:9" ht="315" x14ac:dyDescent="0.25">
      <c r="A696" t="s">
        <v>2562</v>
      </c>
      <c r="B696">
        <v>-1962</v>
      </c>
      <c r="C696" s="1" t="s">
        <v>113</v>
      </c>
      <c r="D696">
        <v>8.3000000000000007</v>
      </c>
      <c r="E696" s="1" t="s">
        <v>2563</v>
      </c>
      <c r="F696" s="1" t="s">
        <v>2564</v>
      </c>
      <c r="G696" s="2">
        <v>301591</v>
      </c>
      <c r="H696">
        <v>129</v>
      </c>
    </row>
    <row r="697" spans="1:9" ht="375" x14ac:dyDescent="0.25">
      <c r="A697" t="s">
        <v>2565</v>
      </c>
      <c r="B697">
        <v>-2013</v>
      </c>
      <c r="C697" s="1" t="s">
        <v>871</v>
      </c>
      <c r="D697">
        <v>6.7</v>
      </c>
      <c r="E697" s="1" t="s">
        <v>2566</v>
      </c>
      <c r="F697" s="1" t="s">
        <v>2567</v>
      </c>
      <c r="G697" s="2">
        <v>233030</v>
      </c>
      <c r="H697">
        <v>115</v>
      </c>
      <c r="I697" t="s">
        <v>2568</v>
      </c>
    </row>
    <row r="698" spans="1:9" ht="255" x14ac:dyDescent="0.25">
      <c r="A698" t="s">
        <v>2569</v>
      </c>
      <c r="B698">
        <v>-2017</v>
      </c>
      <c r="C698" s="1" t="s">
        <v>531</v>
      </c>
      <c r="D698">
        <v>7.7</v>
      </c>
      <c r="E698" s="1" t="s">
        <v>2570</v>
      </c>
      <c r="F698" s="1" t="s">
        <v>2571</v>
      </c>
      <c r="G698" s="2">
        <v>28424</v>
      </c>
      <c r="H698">
        <v>267</v>
      </c>
    </row>
    <row r="699" spans="1:9" ht="300" x14ac:dyDescent="0.25">
      <c r="A699" t="s">
        <v>2572</v>
      </c>
      <c r="B699" t="s">
        <v>14</v>
      </c>
      <c r="C699" s="1" t="s">
        <v>38</v>
      </c>
      <c r="D699">
        <v>7.7</v>
      </c>
      <c r="E699" s="1" t="s">
        <v>2573</v>
      </c>
      <c r="F699" s="1" t="s">
        <v>2574</v>
      </c>
      <c r="G699">
        <v>472</v>
      </c>
      <c r="H699">
        <v>70</v>
      </c>
    </row>
    <row r="700" spans="1:9" ht="270" x14ac:dyDescent="0.25">
      <c r="A700" t="s">
        <v>2575</v>
      </c>
      <c r="B700">
        <v>-2009</v>
      </c>
      <c r="C700" s="1" t="s">
        <v>2576</v>
      </c>
      <c r="D700">
        <v>8.1</v>
      </c>
      <c r="E700" s="1" t="s">
        <v>2577</v>
      </c>
      <c r="F700" s="1" t="s">
        <v>2578</v>
      </c>
      <c r="G700" s="2">
        <v>263445</v>
      </c>
      <c r="H700">
        <v>93</v>
      </c>
    </row>
    <row r="701" spans="1:9" ht="409.5" x14ac:dyDescent="0.25">
      <c r="A701" t="s">
        <v>2579</v>
      </c>
      <c r="B701">
        <v>-2021</v>
      </c>
      <c r="C701" s="1" t="s">
        <v>47</v>
      </c>
      <c r="D701">
        <v>6.6</v>
      </c>
      <c r="E701" s="1" t="s">
        <v>2580</v>
      </c>
      <c r="F701" s="1" t="s">
        <v>2581</v>
      </c>
      <c r="G701" s="2">
        <v>19931</v>
      </c>
      <c r="H701">
        <v>86</v>
      </c>
    </row>
    <row r="702" spans="1:9" ht="330" x14ac:dyDescent="0.25">
      <c r="A702" t="s">
        <v>2582</v>
      </c>
      <c r="B702" t="s">
        <v>1415</v>
      </c>
      <c r="C702" s="1" t="s">
        <v>34</v>
      </c>
      <c r="D702">
        <v>8.6</v>
      </c>
      <c r="E702" s="1" t="s">
        <v>2583</v>
      </c>
      <c r="F702" s="1" t="s">
        <v>2584</v>
      </c>
      <c r="G702" s="2">
        <v>80715</v>
      </c>
      <c r="H702">
        <v>50</v>
      </c>
    </row>
    <row r="703" spans="1:9" ht="240" x14ac:dyDescent="0.25">
      <c r="A703" t="s">
        <v>2585</v>
      </c>
      <c r="B703" t="s">
        <v>506</v>
      </c>
      <c r="C703" s="1" t="s">
        <v>316</v>
      </c>
      <c r="D703">
        <v>8.1999999999999993</v>
      </c>
      <c r="E703" s="1" t="s">
        <v>2586</v>
      </c>
      <c r="F703" s="1" t="s">
        <v>2587</v>
      </c>
      <c r="G703" s="2">
        <v>35020</v>
      </c>
      <c r="H703">
        <v>60</v>
      </c>
    </row>
    <row r="704" spans="1:9" ht="330" x14ac:dyDescent="0.25">
      <c r="A704" t="s">
        <v>2588</v>
      </c>
      <c r="B704">
        <v>-2017</v>
      </c>
      <c r="C704" s="1" t="s">
        <v>1804</v>
      </c>
      <c r="D704">
        <v>7.5</v>
      </c>
      <c r="E704" s="1" t="s">
        <v>2589</v>
      </c>
      <c r="F704" s="1" t="s">
        <v>2590</v>
      </c>
      <c r="G704" s="2">
        <v>24377</v>
      </c>
      <c r="H704">
        <v>108</v>
      </c>
    </row>
    <row r="705" spans="1:9" ht="300" x14ac:dyDescent="0.25">
      <c r="A705" t="s">
        <v>2591</v>
      </c>
      <c r="B705" t="s">
        <v>14</v>
      </c>
      <c r="C705" s="1" t="s">
        <v>68</v>
      </c>
      <c r="D705">
        <v>7.4</v>
      </c>
      <c r="E705" s="1" t="s">
        <v>2592</v>
      </c>
      <c r="F705" s="1" t="s">
        <v>2593</v>
      </c>
      <c r="G705" s="2">
        <v>1200</v>
      </c>
      <c r="H705">
        <v>30</v>
      </c>
    </row>
    <row r="706" spans="1:9" ht="285" x14ac:dyDescent="0.25">
      <c r="A706" t="s">
        <v>2594</v>
      </c>
      <c r="B706">
        <v>-2021</v>
      </c>
      <c r="C706" s="1" t="s">
        <v>38</v>
      </c>
      <c r="D706">
        <v>6.4</v>
      </c>
      <c r="E706" s="1" t="s">
        <v>2595</v>
      </c>
      <c r="F706" s="1" t="s">
        <v>2596</v>
      </c>
      <c r="G706" s="2">
        <v>1663</v>
      </c>
      <c r="H706">
        <v>101</v>
      </c>
    </row>
    <row r="707" spans="1:9" ht="405" x14ac:dyDescent="0.25">
      <c r="A707" t="s">
        <v>2597</v>
      </c>
      <c r="B707" t="s">
        <v>688</v>
      </c>
      <c r="C707" s="1" t="s">
        <v>91</v>
      </c>
      <c r="D707">
        <v>8.6</v>
      </c>
      <c r="E707" s="1" t="s">
        <v>2598</v>
      </c>
      <c r="F707" s="1" t="s">
        <v>2599</v>
      </c>
      <c r="G707" s="2">
        <v>5037</v>
      </c>
      <c r="H707">
        <v>22</v>
      </c>
    </row>
    <row r="708" spans="1:9" ht="270" x14ac:dyDescent="0.25">
      <c r="A708" t="s">
        <v>2600</v>
      </c>
      <c r="B708">
        <v>-1979</v>
      </c>
      <c r="C708" s="1" t="s">
        <v>47</v>
      </c>
      <c r="D708">
        <v>8.1</v>
      </c>
      <c r="E708" s="1" t="s">
        <v>2601</v>
      </c>
      <c r="F708" s="1" t="s">
        <v>2602</v>
      </c>
      <c r="G708" s="2">
        <v>378134</v>
      </c>
      <c r="H708">
        <v>94</v>
      </c>
      <c r="I708" t="s">
        <v>2603</v>
      </c>
    </row>
    <row r="709" spans="1:9" ht="315" x14ac:dyDescent="0.25">
      <c r="A709" t="s">
        <v>2604</v>
      </c>
      <c r="B709" t="s">
        <v>33</v>
      </c>
      <c r="C709" s="1" t="s">
        <v>981</v>
      </c>
      <c r="D709">
        <v>6.9</v>
      </c>
      <c r="E709" s="1" t="s">
        <v>2605</v>
      </c>
      <c r="F709" s="1" t="s">
        <v>2606</v>
      </c>
      <c r="G709" s="2">
        <v>5710</v>
      </c>
      <c r="H709">
        <v>37</v>
      </c>
    </row>
    <row r="710" spans="1:9" ht="390" x14ac:dyDescent="0.25">
      <c r="A710" t="s">
        <v>2607</v>
      </c>
      <c r="B710">
        <v>-2017</v>
      </c>
      <c r="C710" s="1" t="s">
        <v>2465</v>
      </c>
      <c r="D710">
        <v>7.9</v>
      </c>
      <c r="E710" s="1" t="s">
        <v>2608</v>
      </c>
      <c r="F710" s="1" t="s">
        <v>2609</v>
      </c>
      <c r="G710" s="2">
        <v>43265</v>
      </c>
      <c r="H710">
        <v>120</v>
      </c>
    </row>
    <row r="711" spans="1:9" ht="270" x14ac:dyDescent="0.25">
      <c r="A711" t="s">
        <v>2610</v>
      </c>
      <c r="B711" t="s">
        <v>2611</v>
      </c>
      <c r="C711" s="1" t="s">
        <v>2251</v>
      </c>
      <c r="E711" s="1" t="s">
        <v>2612</v>
      </c>
      <c r="F711" s="1" t="s">
        <v>2613</v>
      </c>
    </row>
    <row r="712" spans="1:9" ht="225" x14ac:dyDescent="0.25">
      <c r="A712" t="s">
        <v>2614</v>
      </c>
      <c r="B712" t="s">
        <v>717</v>
      </c>
      <c r="C712" s="1" t="s">
        <v>242</v>
      </c>
      <c r="D712">
        <v>7.1</v>
      </c>
      <c r="E712" s="1" t="s">
        <v>2615</v>
      </c>
      <c r="F712" s="1" t="s">
        <v>2616</v>
      </c>
      <c r="G712" s="2">
        <v>8312</v>
      </c>
      <c r="H712">
        <v>30</v>
      </c>
    </row>
    <row r="713" spans="1:9" ht="390" x14ac:dyDescent="0.25">
      <c r="A713" t="s">
        <v>2617</v>
      </c>
      <c r="B713" t="s">
        <v>51</v>
      </c>
      <c r="C713" s="1" t="s">
        <v>81</v>
      </c>
      <c r="D713">
        <v>7.6</v>
      </c>
      <c r="E713" s="1" t="s">
        <v>2618</v>
      </c>
      <c r="F713" s="1" t="s">
        <v>2619</v>
      </c>
      <c r="G713" s="2">
        <v>15941</v>
      </c>
      <c r="H713">
        <v>43</v>
      </c>
    </row>
    <row r="714" spans="1:9" ht="240" x14ac:dyDescent="0.25">
      <c r="A714" t="s">
        <v>2620</v>
      </c>
      <c r="B714">
        <v>-2011</v>
      </c>
      <c r="C714" s="1" t="s">
        <v>1913</v>
      </c>
      <c r="D714">
        <v>6.4</v>
      </c>
      <c r="E714" s="1" t="s">
        <v>2621</v>
      </c>
      <c r="F714" s="1" t="s">
        <v>2622</v>
      </c>
      <c r="G714" s="2">
        <v>97146</v>
      </c>
      <c r="H714">
        <v>108</v>
      </c>
      <c r="I714" t="s">
        <v>2623</v>
      </c>
    </row>
    <row r="715" spans="1:9" ht="409.5" x14ac:dyDescent="0.25">
      <c r="A715" t="s">
        <v>2624</v>
      </c>
      <c r="B715">
        <v>-2016</v>
      </c>
      <c r="C715" s="1" t="s">
        <v>1740</v>
      </c>
      <c r="D715">
        <v>5.5</v>
      </c>
      <c r="E715" s="1" t="s">
        <v>2625</v>
      </c>
      <c r="F715" s="1" t="s">
        <v>2626</v>
      </c>
      <c r="G715" s="2">
        <v>87437</v>
      </c>
      <c r="H715">
        <v>107</v>
      </c>
      <c r="I715" t="s">
        <v>2627</v>
      </c>
    </row>
    <row r="716" spans="1:9" ht="270" x14ac:dyDescent="0.25">
      <c r="A716" t="s">
        <v>2628</v>
      </c>
      <c r="B716">
        <v>-2016</v>
      </c>
      <c r="C716" s="1" t="s">
        <v>43</v>
      </c>
      <c r="D716">
        <v>6.2</v>
      </c>
      <c r="E716" s="1" t="s">
        <v>2629</v>
      </c>
      <c r="F716" s="1" t="s">
        <v>2630</v>
      </c>
      <c r="G716" s="2">
        <v>26541</v>
      </c>
      <c r="H716">
        <v>93</v>
      </c>
    </row>
    <row r="717" spans="1:9" ht="409.5" x14ac:dyDescent="0.25">
      <c r="A717" t="s">
        <v>2631</v>
      </c>
      <c r="B717" t="s">
        <v>635</v>
      </c>
      <c r="C717" s="1" t="s">
        <v>34</v>
      </c>
      <c r="D717">
        <v>4.4000000000000004</v>
      </c>
      <c r="E717" s="1" t="s">
        <v>2632</v>
      </c>
      <c r="F717" s="1" t="s">
        <v>2633</v>
      </c>
      <c r="G717" s="2">
        <v>79452</v>
      </c>
      <c r="H717">
        <v>101</v>
      </c>
    </row>
    <row r="718" spans="1:9" ht="360" x14ac:dyDescent="0.25">
      <c r="A718" t="s">
        <v>2634</v>
      </c>
      <c r="B718" t="s">
        <v>2635</v>
      </c>
      <c r="C718" s="1" t="s">
        <v>2636</v>
      </c>
      <c r="D718">
        <v>8.6</v>
      </c>
      <c r="E718" s="1" t="s">
        <v>2637</v>
      </c>
      <c r="F718" s="1" t="s">
        <v>2638</v>
      </c>
      <c r="G718" s="2">
        <v>21095</v>
      </c>
      <c r="H718">
        <v>23</v>
      </c>
    </row>
    <row r="719" spans="1:9" ht="409.5" x14ac:dyDescent="0.25">
      <c r="A719" t="s">
        <v>2639</v>
      </c>
      <c r="B719">
        <v>-2018</v>
      </c>
      <c r="C719" s="1" t="s">
        <v>43</v>
      </c>
      <c r="D719">
        <v>6.8</v>
      </c>
      <c r="E719" s="1" t="s">
        <v>2640</v>
      </c>
      <c r="F719" s="1" t="s">
        <v>2641</v>
      </c>
      <c r="G719" s="2">
        <v>15562</v>
      </c>
      <c r="H719">
        <v>230</v>
      </c>
    </row>
    <row r="720" spans="1:9" ht="285" x14ac:dyDescent="0.25">
      <c r="A720" t="s">
        <v>2642</v>
      </c>
      <c r="B720" t="s">
        <v>2514</v>
      </c>
      <c r="C720" s="1" t="s">
        <v>2643</v>
      </c>
      <c r="D720">
        <v>5.2</v>
      </c>
      <c r="E720" s="1" t="s">
        <v>2644</v>
      </c>
      <c r="F720" s="1" t="s">
        <v>2645</v>
      </c>
      <c r="G720" s="2">
        <v>38015</v>
      </c>
      <c r="H720">
        <v>23</v>
      </c>
    </row>
    <row r="721" spans="1:9" ht="390" x14ac:dyDescent="0.25">
      <c r="A721" t="s">
        <v>2646</v>
      </c>
      <c r="B721" t="s">
        <v>250</v>
      </c>
      <c r="C721" s="1" t="s">
        <v>91</v>
      </c>
      <c r="D721">
        <v>8.1999999999999993</v>
      </c>
      <c r="E721" s="1" t="s">
        <v>2647</v>
      </c>
      <c r="F721" s="1" t="s">
        <v>2648</v>
      </c>
      <c r="G721" s="2">
        <v>14209</v>
      </c>
      <c r="H721">
        <v>30</v>
      </c>
    </row>
    <row r="722" spans="1:9" ht="255" x14ac:dyDescent="0.25">
      <c r="A722" t="s">
        <v>2649</v>
      </c>
      <c r="B722" t="s">
        <v>95</v>
      </c>
      <c r="C722" s="1" t="s">
        <v>47</v>
      </c>
      <c r="D722">
        <v>6.9</v>
      </c>
      <c r="E722" s="1" t="s">
        <v>2650</v>
      </c>
      <c r="F722" s="1" t="s">
        <v>2651</v>
      </c>
      <c r="G722" s="2">
        <v>12779</v>
      </c>
      <c r="H722">
        <v>30</v>
      </c>
    </row>
    <row r="723" spans="1:9" ht="315" x14ac:dyDescent="0.25">
      <c r="A723" t="s">
        <v>2652</v>
      </c>
      <c r="B723">
        <v>-2020</v>
      </c>
      <c r="C723" s="1" t="s">
        <v>15</v>
      </c>
      <c r="D723">
        <v>8.1999999999999993</v>
      </c>
      <c r="E723" s="1" t="s">
        <v>2653</v>
      </c>
      <c r="F723" s="1" t="s">
        <v>2654</v>
      </c>
      <c r="G723" s="2">
        <v>2795</v>
      </c>
      <c r="H723">
        <v>233</v>
      </c>
    </row>
    <row r="724" spans="1:9" ht="330" x14ac:dyDescent="0.25">
      <c r="A724" t="s">
        <v>2655</v>
      </c>
      <c r="B724">
        <v>-2019</v>
      </c>
      <c r="C724" s="1" t="s">
        <v>672</v>
      </c>
      <c r="D724">
        <v>4.7</v>
      </c>
      <c r="E724" s="1" t="s">
        <v>2656</v>
      </c>
      <c r="F724" s="1" t="s">
        <v>2657</v>
      </c>
      <c r="G724" s="2">
        <v>7413</v>
      </c>
      <c r="H724">
        <v>98</v>
      </c>
    </row>
    <row r="725" spans="1:9" ht="409.5" x14ac:dyDescent="0.25">
      <c r="A725" t="s">
        <v>2658</v>
      </c>
      <c r="B725">
        <v>-2019</v>
      </c>
      <c r="C725" s="1" t="s">
        <v>277</v>
      </c>
      <c r="D725">
        <v>6.7</v>
      </c>
      <c r="E725" s="1" t="s">
        <v>2659</v>
      </c>
      <c r="F725" s="1" t="s">
        <v>2660</v>
      </c>
      <c r="G725" s="2">
        <v>81421</v>
      </c>
      <c r="H725">
        <v>113</v>
      </c>
    </row>
    <row r="726" spans="1:9" ht="409.5" x14ac:dyDescent="0.25">
      <c r="A726" t="s">
        <v>2661</v>
      </c>
      <c r="B726" t="s">
        <v>85</v>
      </c>
      <c r="C726" s="1" t="s">
        <v>47</v>
      </c>
      <c r="D726">
        <v>8</v>
      </c>
      <c r="E726" s="1" t="s">
        <v>2662</v>
      </c>
      <c r="F726" s="1" t="s">
        <v>2663</v>
      </c>
      <c r="G726" s="2">
        <v>1996</v>
      </c>
      <c r="H726">
        <v>21</v>
      </c>
    </row>
    <row r="727" spans="1:9" ht="195" x14ac:dyDescent="0.25">
      <c r="A727" t="s">
        <v>2664</v>
      </c>
      <c r="B727" t="s">
        <v>24</v>
      </c>
      <c r="C727" s="1" t="s">
        <v>86</v>
      </c>
      <c r="D727">
        <v>8.6</v>
      </c>
      <c r="E727" s="1" t="s">
        <v>2665</v>
      </c>
      <c r="F727" s="1" t="s">
        <v>2666</v>
      </c>
      <c r="G727" s="2">
        <v>5881</v>
      </c>
      <c r="H727">
        <v>45</v>
      </c>
    </row>
    <row r="728" spans="1:9" ht="330" x14ac:dyDescent="0.25">
      <c r="A728" t="s">
        <v>2667</v>
      </c>
      <c r="B728">
        <v>-2020</v>
      </c>
      <c r="C728" s="1" t="s">
        <v>816</v>
      </c>
      <c r="D728">
        <v>8.1</v>
      </c>
      <c r="E728" s="1" t="s">
        <v>2668</v>
      </c>
      <c r="F728" s="1" t="s">
        <v>2669</v>
      </c>
      <c r="G728" s="2">
        <v>42025</v>
      </c>
      <c r="H728">
        <v>85</v>
      </c>
    </row>
    <row r="729" spans="1:9" ht="375" x14ac:dyDescent="0.25">
      <c r="A729" t="s">
        <v>2670</v>
      </c>
      <c r="B729">
        <v>-2016</v>
      </c>
      <c r="C729" s="1" t="s">
        <v>47</v>
      </c>
      <c r="D729">
        <v>5.9</v>
      </c>
      <c r="E729" s="1" t="s">
        <v>2671</v>
      </c>
      <c r="F729" s="1" t="s">
        <v>2672</v>
      </c>
      <c r="G729" s="2">
        <v>117026</v>
      </c>
      <c r="H729">
        <v>102</v>
      </c>
      <c r="I729" t="s">
        <v>2673</v>
      </c>
    </row>
    <row r="730" spans="1:9" ht="315" x14ac:dyDescent="0.25">
      <c r="A730" t="s">
        <v>2674</v>
      </c>
      <c r="B730" t="s">
        <v>281</v>
      </c>
      <c r="C730" s="1" t="s">
        <v>1719</v>
      </c>
      <c r="D730">
        <v>8.4</v>
      </c>
      <c r="E730" s="1" t="s">
        <v>2675</v>
      </c>
      <c r="F730" s="1" t="s">
        <v>2676</v>
      </c>
      <c r="G730" s="2">
        <v>18512</v>
      </c>
      <c r="H730">
        <v>26</v>
      </c>
    </row>
    <row r="731" spans="1:9" ht="255" x14ac:dyDescent="0.25">
      <c r="A731" t="s">
        <v>2677</v>
      </c>
      <c r="B731">
        <v>-2019</v>
      </c>
      <c r="C731" s="1" t="s">
        <v>91</v>
      </c>
      <c r="D731">
        <v>6.5</v>
      </c>
      <c r="E731" s="1" t="s">
        <v>2678</v>
      </c>
      <c r="F731" s="1" t="s">
        <v>2679</v>
      </c>
      <c r="G731" s="2">
        <v>33065</v>
      </c>
      <c r="H731">
        <v>102</v>
      </c>
      <c r="I731" t="s">
        <v>2680</v>
      </c>
    </row>
    <row r="732" spans="1:9" ht="345" x14ac:dyDescent="0.25">
      <c r="A732" t="s">
        <v>2681</v>
      </c>
      <c r="B732">
        <v>-2019</v>
      </c>
      <c r="C732" s="1" t="s">
        <v>1129</v>
      </c>
      <c r="D732">
        <v>8.4</v>
      </c>
      <c r="E732" s="1" t="s">
        <v>2682</v>
      </c>
      <c r="F732" s="1" t="s">
        <v>2683</v>
      </c>
      <c r="G732" s="2">
        <v>22469</v>
      </c>
      <c r="H732">
        <v>60</v>
      </c>
    </row>
    <row r="733" spans="1:9" ht="345" x14ac:dyDescent="0.25">
      <c r="A733" t="s">
        <v>2684</v>
      </c>
      <c r="B733">
        <v>-2015</v>
      </c>
      <c r="C733" s="1" t="s">
        <v>430</v>
      </c>
      <c r="D733">
        <v>4.8</v>
      </c>
      <c r="E733" s="1" t="s">
        <v>2685</v>
      </c>
      <c r="F733" s="1" t="s">
        <v>2686</v>
      </c>
      <c r="G733" s="2">
        <v>46072</v>
      </c>
      <c r="H733">
        <v>119</v>
      </c>
    </row>
    <row r="734" spans="1:9" ht="225" x14ac:dyDescent="0.25">
      <c r="A734" t="s">
        <v>2687</v>
      </c>
      <c r="B734">
        <v>-2019</v>
      </c>
      <c r="C734" s="1" t="s">
        <v>1859</v>
      </c>
      <c r="D734">
        <v>7.9</v>
      </c>
      <c r="E734" s="1" t="s">
        <v>2688</v>
      </c>
      <c r="F734" s="1" t="s">
        <v>2689</v>
      </c>
      <c r="G734" s="2">
        <v>35965</v>
      </c>
      <c r="H734">
        <v>53</v>
      </c>
    </row>
    <row r="735" spans="1:9" ht="409.5" x14ac:dyDescent="0.25">
      <c r="A735" t="s">
        <v>2690</v>
      </c>
      <c r="B735" t="s">
        <v>14</v>
      </c>
      <c r="C735" s="1" t="s">
        <v>109</v>
      </c>
      <c r="D735">
        <v>6.8</v>
      </c>
      <c r="E735" s="1" t="s">
        <v>2691</v>
      </c>
      <c r="F735" s="1" t="s">
        <v>2692</v>
      </c>
      <c r="G735" s="2">
        <v>10043</v>
      </c>
    </row>
    <row r="736" spans="1:9" ht="360" x14ac:dyDescent="0.25">
      <c r="A736" t="s">
        <v>2693</v>
      </c>
      <c r="B736" t="s">
        <v>1415</v>
      </c>
      <c r="C736" s="1" t="s">
        <v>430</v>
      </c>
      <c r="D736">
        <v>7.6</v>
      </c>
      <c r="E736" s="1" t="s">
        <v>2694</v>
      </c>
      <c r="F736" s="1" t="s">
        <v>2695</v>
      </c>
      <c r="G736" s="2">
        <v>15025</v>
      </c>
      <c r="H736">
        <v>60</v>
      </c>
    </row>
    <row r="737" spans="1:9" ht="300" x14ac:dyDescent="0.25">
      <c r="A737" t="s">
        <v>2696</v>
      </c>
      <c r="B737">
        <v>-2020</v>
      </c>
      <c r="C737" s="1" t="s">
        <v>560</v>
      </c>
      <c r="D737">
        <v>6.3</v>
      </c>
      <c r="E737" s="1" t="s">
        <v>2697</v>
      </c>
      <c r="F737" s="1" t="s">
        <v>2698</v>
      </c>
      <c r="G737" s="2">
        <v>30530</v>
      </c>
      <c r="H737">
        <v>98</v>
      </c>
    </row>
    <row r="738" spans="1:9" ht="405" x14ac:dyDescent="0.25">
      <c r="A738" t="s">
        <v>2699</v>
      </c>
      <c r="B738">
        <v>-2015</v>
      </c>
      <c r="C738" s="1" t="s">
        <v>104</v>
      </c>
      <c r="D738">
        <v>6.5</v>
      </c>
      <c r="E738" s="1" t="s">
        <v>2700</v>
      </c>
      <c r="F738" s="1" t="s">
        <v>2701</v>
      </c>
      <c r="G738" s="2">
        <v>86929</v>
      </c>
      <c r="H738">
        <v>101</v>
      </c>
      <c r="I738" t="s">
        <v>1929</v>
      </c>
    </row>
    <row r="739" spans="1:9" ht="255" x14ac:dyDescent="0.25">
      <c r="A739" t="s">
        <v>2702</v>
      </c>
      <c r="B739">
        <v>-2018</v>
      </c>
      <c r="C739" s="1" t="s">
        <v>1472</v>
      </c>
      <c r="D739">
        <v>7.4</v>
      </c>
      <c r="E739" s="1" t="s">
        <v>2703</v>
      </c>
      <c r="F739" s="1" t="s">
        <v>2704</v>
      </c>
      <c r="G739" s="2">
        <v>47502</v>
      </c>
      <c r="H739">
        <v>128</v>
      </c>
    </row>
    <row r="740" spans="1:9" ht="405" x14ac:dyDescent="0.25">
      <c r="A740" t="s">
        <v>2705</v>
      </c>
      <c r="B740">
        <v>-2011</v>
      </c>
      <c r="C740" s="1" t="s">
        <v>2025</v>
      </c>
      <c r="D740">
        <v>6.6</v>
      </c>
      <c r="E740" s="1" t="s">
        <v>2706</v>
      </c>
      <c r="F740" s="1" t="s">
        <v>2707</v>
      </c>
      <c r="G740" s="2">
        <v>92232</v>
      </c>
      <c r="H740">
        <v>95</v>
      </c>
      <c r="I740" t="s">
        <v>2708</v>
      </c>
    </row>
    <row r="741" spans="1:9" ht="255" x14ac:dyDescent="0.25">
      <c r="A741" t="s">
        <v>2709</v>
      </c>
      <c r="B741" t="s">
        <v>549</v>
      </c>
      <c r="C741" s="1" t="s">
        <v>86</v>
      </c>
      <c r="D741">
        <v>8.5</v>
      </c>
      <c r="E741" s="1" t="s">
        <v>2710</v>
      </c>
      <c r="F741" s="1" t="s">
        <v>2711</v>
      </c>
      <c r="G741" s="2">
        <v>21123</v>
      </c>
      <c r="H741">
        <v>58</v>
      </c>
    </row>
    <row r="742" spans="1:9" ht="270" x14ac:dyDescent="0.25">
      <c r="A742" t="s">
        <v>2712</v>
      </c>
      <c r="B742">
        <v>-2011</v>
      </c>
      <c r="C742" s="1" t="s">
        <v>43</v>
      </c>
      <c r="D742">
        <v>7.3</v>
      </c>
      <c r="E742" s="1" t="s">
        <v>2713</v>
      </c>
      <c r="F742" s="1" t="s">
        <v>2714</v>
      </c>
      <c r="G742" s="2">
        <v>222054</v>
      </c>
      <c r="H742">
        <v>118</v>
      </c>
      <c r="I742" t="s">
        <v>2715</v>
      </c>
    </row>
    <row r="743" spans="1:9" ht="300" x14ac:dyDescent="0.25">
      <c r="A743" t="s">
        <v>2716</v>
      </c>
      <c r="B743">
        <v>-2015</v>
      </c>
      <c r="C743" s="1" t="s">
        <v>2717</v>
      </c>
      <c r="D743">
        <v>5.5</v>
      </c>
      <c r="E743" s="1" t="s">
        <v>2718</v>
      </c>
      <c r="F743" s="1" t="s">
        <v>2719</v>
      </c>
      <c r="G743" s="2">
        <v>135509</v>
      </c>
      <c r="H743">
        <v>105</v>
      </c>
      <c r="I743" t="s">
        <v>2720</v>
      </c>
    </row>
    <row r="744" spans="1:9" ht="409.5" x14ac:dyDescent="0.25">
      <c r="A744" t="s">
        <v>2721</v>
      </c>
      <c r="B744">
        <v>-2020</v>
      </c>
      <c r="C744" s="1" t="s">
        <v>251</v>
      </c>
      <c r="D744">
        <v>6.1</v>
      </c>
      <c r="E744" s="1" t="s">
        <v>2722</v>
      </c>
      <c r="F744" s="1" t="s">
        <v>2723</v>
      </c>
      <c r="G744" s="2">
        <v>18958</v>
      </c>
      <c r="H744">
        <v>95</v>
      </c>
    </row>
    <row r="745" spans="1:9" ht="270" x14ac:dyDescent="0.25">
      <c r="A745" t="s">
        <v>2724</v>
      </c>
      <c r="B745">
        <v>-1956</v>
      </c>
      <c r="C745" s="1" t="s">
        <v>896</v>
      </c>
      <c r="D745">
        <v>7.9</v>
      </c>
      <c r="E745" s="1" t="s">
        <v>2725</v>
      </c>
      <c r="F745" s="1" t="s">
        <v>2726</v>
      </c>
      <c r="G745" s="2">
        <v>66532</v>
      </c>
      <c r="H745">
        <v>220</v>
      </c>
      <c r="I745" t="s">
        <v>2727</v>
      </c>
    </row>
    <row r="746" spans="1:9" ht="330" x14ac:dyDescent="0.25">
      <c r="A746" t="s">
        <v>2728</v>
      </c>
      <c r="B746">
        <v>-2016</v>
      </c>
      <c r="C746" s="1" t="s">
        <v>34</v>
      </c>
      <c r="D746">
        <v>6.4</v>
      </c>
      <c r="E746" s="1" t="s">
        <v>2729</v>
      </c>
      <c r="F746" s="1" t="s">
        <v>2730</v>
      </c>
      <c r="G746" s="2">
        <v>54010</v>
      </c>
      <c r="H746">
        <v>129</v>
      </c>
      <c r="I746" t="s">
        <v>2731</v>
      </c>
    </row>
    <row r="747" spans="1:9" ht="270" x14ac:dyDescent="0.25">
      <c r="A747" t="s">
        <v>2732</v>
      </c>
      <c r="B747">
        <v>-2014</v>
      </c>
      <c r="C747" s="1" t="s">
        <v>34</v>
      </c>
      <c r="D747">
        <v>5.7</v>
      </c>
      <c r="E747" s="1" t="s">
        <v>2733</v>
      </c>
      <c r="F747" s="1" t="s">
        <v>2734</v>
      </c>
      <c r="G747" s="2">
        <v>61545</v>
      </c>
      <c r="H747">
        <v>109</v>
      </c>
      <c r="I747" t="s">
        <v>2735</v>
      </c>
    </row>
    <row r="748" spans="1:9" ht="409.5" x14ac:dyDescent="0.25">
      <c r="A748" t="s">
        <v>2736</v>
      </c>
      <c r="B748">
        <v>-2013</v>
      </c>
      <c r="C748" s="1" t="s">
        <v>25</v>
      </c>
      <c r="D748">
        <v>7.3</v>
      </c>
      <c r="E748" s="1" t="s">
        <v>2737</v>
      </c>
      <c r="F748" s="1" t="s">
        <v>2738</v>
      </c>
      <c r="G748" s="2">
        <v>377936</v>
      </c>
      <c r="H748">
        <v>98</v>
      </c>
      <c r="I748" t="s">
        <v>2739</v>
      </c>
    </row>
    <row r="749" spans="1:9" ht="409.5" x14ac:dyDescent="0.25">
      <c r="A749" t="s">
        <v>2740</v>
      </c>
      <c r="B749">
        <v>-2018</v>
      </c>
      <c r="C749" s="1" t="s">
        <v>699</v>
      </c>
      <c r="D749">
        <v>5.8</v>
      </c>
      <c r="E749" s="1" t="s">
        <v>2741</v>
      </c>
      <c r="F749" s="1" t="s">
        <v>2742</v>
      </c>
      <c r="G749" s="2">
        <v>49162</v>
      </c>
      <c r="H749">
        <v>95</v>
      </c>
    </row>
    <row r="750" spans="1:9" ht="300" x14ac:dyDescent="0.25">
      <c r="A750" t="s">
        <v>2743</v>
      </c>
      <c r="B750">
        <v>-2011</v>
      </c>
      <c r="C750" s="1" t="s">
        <v>477</v>
      </c>
      <c r="D750">
        <v>8.5</v>
      </c>
      <c r="E750" s="1" t="s">
        <v>2744</v>
      </c>
      <c r="F750" s="1" t="s">
        <v>2745</v>
      </c>
      <c r="G750" s="2">
        <v>130057</v>
      </c>
      <c r="H750">
        <v>331</v>
      </c>
    </row>
    <row r="751" spans="1:9" ht="270" x14ac:dyDescent="0.25">
      <c r="A751" t="s">
        <v>2746</v>
      </c>
      <c r="B751">
        <v>-2013</v>
      </c>
      <c r="C751" s="1" t="s">
        <v>2747</v>
      </c>
      <c r="D751">
        <v>6.3</v>
      </c>
      <c r="E751" s="1" t="s">
        <v>2748</v>
      </c>
      <c r="F751" s="1" t="s">
        <v>2749</v>
      </c>
      <c r="G751" s="2">
        <v>201707</v>
      </c>
      <c r="H751">
        <v>130</v>
      </c>
      <c r="I751" t="s">
        <v>2750</v>
      </c>
    </row>
    <row r="752" spans="1:9" ht="409.5" x14ac:dyDescent="0.25">
      <c r="A752" t="s">
        <v>2751</v>
      </c>
      <c r="B752" t="s">
        <v>832</v>
      </c>
      <c r="C752" s="1" t="s">
        <v>900</v>
      </c>
      <c r="D752">
        <v>7.4</v>
      </c>
      <c r="E752" s="1" t="s">
        <v>2752</v>
      </c>
      <c r="F752" s="1" t="s">
        <v>2753</v>
      </c>
      <c r="G752" s="2">
        <v>7001</v>
      </c>
      <c r="H752">
        <v>49</v>
      </c>
    </row>
    <row r="753" spans="1:9" ht="409.5" x14ac:dyDescent="0.25">
      <c r="A753" t="s">
        <v>2754</v>
      </c>
      <c r="B753">
        <v>-2020</v>
      </c>
      <c r="C753" s="1" t="s">
        <v>38</v>
      </c>
      <c r="D753">
        <v>6.5</v>
      </c>
      <c r="E753" s="1" t="s">
        <v>2755</v>
      </c>
      <c r="F753" s="1" t="s">
        <v>2756</v>
      </c>
      <c r="G753" s="2">
        <v>24223</v>
      </c>
      <c r="H753">
        <v>107</v>
      </c>
    </row>
    <row r="754" spans="1:9" ht="390" x14ac:dyDescent="0.25">
      <c r="A754" t="s">
        <v>2757</v>
      </c>
      <c r="B754">
        <v>-2018</v>
      </c>
      <c r="C754" s="1" t="s">
        <v>1195</v>
      </c>
      <c r="D754">
        <v>8.5</v>
      </c>
      <c r="E754" s="1" t="s">
        <v>2758</v>
      </c>
      <c r="F754" s="1" t="s">
        <v>2759</v>
      </c>
      <c r="G754" s="2">
        <v>14942</v>
      </c>
      <c r="H754">
        <v>24</v>
      </c>
    </row>
    <row r="755" spans="1:9" ht="409.5" x14ac:dyDescent="0.25">
      <c r="A755" t="s">
        <v>2760</v>
      </c>
      <c r="B755">
        <v>-2017</v>
      </c>
      <c r="C755" s="1" t="s">
        <v>316</v>
      </c>
      <c r="D755">
        <v>6</v>
      </c>
      <c r="E755" s="1" t="s">
        <v>2761</v>
      </c>
      <c r="F755" s="1" t="s">
        <v>2762</v>
      </c>
      <c r="G755" s="2">
        <v>44487</v>
      </c>
      <c r="H755">
        <v>100</v>
      </c>
      <c r="I755" t="s">
        <v>2763</v>
      </c>
    </row>
    <row r="756" spans="1:9" ht="180" x14ac:dyDescent="0.25">
      <c r="A756" t="s">
        <v>2764</v>
      </c>
      <c r="B756" t="s">
        <v>1718</v>
      </c>
      <c r="C756" s="1" t="s">
        <v>352</v>
      </c>
      <c r="D756">
        <v>7.4</v>
      </c>
      <c r="E756" s="1" t="s">
        <v>2765</v>
      </c>
      <c r="F756" s="1" t="s">
        <v>2766</v>
      </c>
      <c r="G756" s="2">
        <v>5730</v>
      </c>
      <c r="H756">
        <v>26</v>
      </c>
    </row>
    <row r="757" spans="1:9" ht="409.5" x14ac:dyDescent="0.25">
      <c r="A757" t="s">
        <v>2767</v>
      </c>
      <c r="B757" t="s">
        <v>2768</v>
      </c>
      <c r="C757" s="1" t="s">
        <v>1510</v>
      </c>
      <c r="D757">
        <v>6.8</v>
      </c>
      <c r="E757" s="1" t="s">
        <v>2769</v>
      </c>
      <c r="F757" s="1" t="s">
        <v>2770</v>
      </c>
      <c r="G757" s="2">
        <v>3445</v>
      </c>
      <c r="H757">
        <v>30</v>
      </c>
    </row>
    <row r="758" spans="1:9" ht="255" x14ac:dyDescent="0.25">
      <c r="A758" t="s">
        <v>2771</v>
      </c>
      <c r="B758">
        <v>-2022</v>
      </c>
      <c r="C758" s="1" t="s">
        <v>461</v>
      </c>
      <c r="E758" s="1" t="s">
        <v>2772</v>
      </c>
      <c r="F758" s="1" t="s">
        <v>2773</v>
      </c>
    </row>
    <row r="759" spans="1:9" ht="360" x14ac:dyDescent="0.25">
      <c r="A759" t="s">
        <v>2774</v>
      </c>
      <c r="B759">
        <v>-2021</v>
      </c>
      <c r="C759" s="1" t="s">
        <v>672</v>
      </c>
      <c r="D759">
        <v>4.9000000000000004</v>
      </c>
      <c r="E759" s="1" t="s">
        <v>2775</v>
      </c>
      <c r="F759" s="1" t="s">
        <v>2776</v>
      </c>
      <c r="G759" s="2">
        <v>1272</v>
      </c>
      <c r="H759">
        <v>118</v>
      </c>
    </row>
    <row r="760" spans="1:9" ht="195" x14ac:dyDescent="0.25">
      <c r="A760" t="s">
        <v>2777</v>
      </c>
      <c r="B760" t="s">
        <v>230</v>
      </c>
      <c r="C760" s="1" t="s">
        <v>34</v>
      </c>
      <c r="D760">
        <v>7.7</v>
      </c>
      <c r="E760" s="1" t="s">
        <v>2778</v>
      </c>
      <c r="F760" s="1" t="s">
        <v>2779</v>
      </c>
      <c r="G760" s="2">
        <v>5050</v>
      </c>
      <c r="H760">
        <v>60</v>
      </c>
    </row>
    <row r="761" spans="1:9" ht="300" x14ac:dyDescent="0.25">
      <c r="A761" t="s">
        <v>2780</v>
      </c>
      <c r="B761" t="s">
        <v>2781</v>
      </c>
      <c r="C761" s="1" t="s">
        <v>1804</v>
      </c>
      <c r="D761">
        <v>4.8</v>
      </c>
      <c r="E761" s="1" t="s">
        <v>2782</v>
      </c>
      <c r="F761" s="1" t="s">
        <v>2783</v>
      </c>
      <c r="G761" s="2">
        <v>11672</v>
      </c>
      <c r="H761">
        <v>89</v>
      </c>
    </row>
    <row r="762" spans="1:9" ht="409.5" x14ac:dyDescent="0.25">
      <c r="A762" t="s">
        <v>2784</v>
      </c>
      <c r="B762">
        <v>-2018</v>
      </c>
      <c r="C762" s="1" t="s">
        <v>2785</v>
      </c>
      <c r="D762">
        <v>5.3</v>
      </c>
      <c r="E762" s="1" t="s">
        <v>2786</v>
      </c>
      <c r="F762" s="1" t="s">
        <v>2787</v>
      </c>
      <c r="G762" s="2">
        <v>11683</v>
      </c>
      <c r="H762">
        <v>86</v>
      </c>
    </row>
    <row r="763" spans="1:9" ht="409.5" x14ac:dyDescent="0.25">
      <c r="A763" t="s">
        <v>2788</v>
      </c>
      <c r="B763">
        <v>-2020</v>
      </c>
      <c r="C763" s="1" t="s">
        <v>104</v>
      </c>
      <c r="D763">
        <v>5.8</v>
      </c>
      <c r="E763" s="1" t="s">
        <v>2789</v>
      </c>
      <c r="F763" s="1" t="s">
        <v>2093</v>
      </c>
      <c r="G763" s="2">
        <v>24006</v>
      </c>
      <c r="H763">
        <v>134</v>
      </c>
    </row>
    <row r="764" spans="1:9" ht="405" x14ac:dyDescent="0.25">
      <c r="A764" t="s">
        <v>2790</v>
      </c>
      <c r="B764">
        <v>-2020</v>
      </c>
      <c r="C764" s="1" t="s">
        <v>2791</v>
      </c>
      <c r="D764">
        <v>6.5</v>
      </c>
      <c r="E764" s="1" t="s">
        <v>2792</v>
      </c>
      <c r="F764" s="1" t="s">
        <v>2793</v>
      </c>
      <c r="G764" s="2">
        <v>46703</v>
      </c>
      <c r="H764">
        <v>154</v>
      </c>
    </row>
    <row r="765" spans="1:9" ht="375" x14ac:dyDescent="0.25">
      <c r="A765" t="s">
        <v>2794</v>
      </c>
      <c r="B765">
        <v>-2014</v>
      </c>
      <c r="C765" s="1" t="s">
        <v>1144</v>
      </c>
      <c r="D765">
        <v>6</v>
      </c>
      <c r="E765" s="1" t="s">
        <v>2795</v>
      </c>
      <c r="F765" s="1" t="s">
        <v>2796</v>
      </c>
      <c r="G765" s="2">
        <v>183595</v>
      </c>
      <c r="H765">
        <v>108</v>
      </c>
      <c r="I765" t="s">
        <v>2797</v>
      </c>
    </row>
    <row r="766" spans="1:9" ht="270" x14ac:dyDescent="0.25">
      <c r="A766" t="s">
        <v>2798</v>
      </c>
      <c r="B766">
        <v>-2018</v>
      </c>
      <c r="C766" s="1" t="s">
        <v>86</v>
      </c>
      <c r="D766">
        <v>7.7</v>
      </c>
      <c r="E766" s="1" t="s">
        <v>2799</v>
      </c>
      <c r="F766" s="1" t="s">
        <v>2800</v>
      </c>
      <c r="G766" s="2">
        <v>146484</v>
      </c>
      <c r="H766">
        <v>135</v>
      </c>
    </row>
    <row r="767" spans="1:9" ht="390" x14ac:dyDescent="0.25">
      <c r="A767" t="s">
        <v>2801</v>
      </c>
      <c r="B767">
        <v>-2013</v>
      </c>
      <c r="C767" s="1" t="s">
        <v>34</v>
      </c>
      <c r="D767">
        <v>6.8</v>
      </c>
      <c r="E767" s="1" t="s">
        <v>2802</v>
      </c>
      <c r="F767" s="1" t="s">
        <v>2803</v>
      </c>
      <c r="G767" s="2">
        <v>110076</v>
      </c>
      <c r="H767">
        <v>116</v>
      </c>
      <c r="I767" t="s">
        <v>2804</v>
      </c>
    </row>
    <row r="768" spans="1:9" ht="409.5" x14ac:dyDescent="0.25">
      <c r="A768" t="s">
        <v>2805</v>
      </c>
      <c r="B768">
        <v>-2020</v>
      </c>
      <c r="C768" s="1" t="s">
        <v>1824</v>
      </c>
      <c r="D768">
        <v>6.2</v>
      </c>
      <c r="E768" s="1" t="s">
        <v>2806</v>
      </c>
      <c r="F768" s="1" t="s">
        <v>2807</v>
      </c>
      <c r="G768" s="2">
        <v>9432</v>
      </c>
      <c r="H768">
        <v>39</v>
      </c>
    </row>
    <row r="769" spans="1:9" ht="255" x14ac:dyDescent="0.25">
      <c r="A769" t="s">
        <v>2808</v>
      </c>
      <c r="B769">
        <v>-2014</v>
      </c>
      <c r="C769" s="1" t="s">
        <v>109</v>
      </c>
      <c r="D769">
        <v>5.7</v>
      </c>
      <c r="E769" s="1" t="s">
        <v>2809</v>
      </c>
      <c r="F769" s="1" t="s">
        <v>2810</v>
      </c>
      <c r="G769" s="2">
        <v>247033</v>
      </c>
      <c r="H769">
        <v>138</v>
      </c>
      <c r="I769" t="s">
        <v>2811</v>
      </c>
    </row>
    <row r="770" spans="1:9" ht="270" x14ac:dyDescent="0.25">
      <c r="A770" t="s">
        <v>2812</v>
      </c>
      <c r="B770">
        <v>-2010</v>
      </c>
      <c r="C770" s="1" t="s">
        <v>1144</v>
      </c>
      <c r="D770">
        <v>6.2</v>
      </c>
      <c r="E770" s="1" t="s">
        <v>2813</v>
      </c>
      <c r="F770" s="1" t="s">
        <v>2814</v>
      </c>
      <c r="G770" s="2">
        <v>59882</v>
      </c>
      <c r="H770">
        <v>107</v>
      </c>
      <c r="I770" t="s">
        <v>2815</v>
      </c>
    </row>
    <row r="771" spans="1:9" ht="270" x14ac:dyDescent="0.25">
      <c r="A771" t="s">
        <v>2816</v>
      </c>
      <c r="B771">
        <v>-2020</v>
      </c>
      <c r="C771" s="1" t="s">
        <v>43</v>
      </c>
      <c r="D771">
        <v>6.6</v>
      </c>
      <c r="E771" s="1" t="s">
        <v>2817</v>
      </c>
      <c r="F771" s="1" t="s">
        <v>2818</v>
      </c>
      <c r="G771" s="2">
        <v>15362</v>
      </c>
      <c r="H771">
        <v>60</v>
      </c>
    </row>
    <row r="772" spans="1:9" ht="255" x14ac:dyDescent="0.25">
      <c r="A772" t="s">
        <v>2819</v>
      </c>
      <c r="B772">
        <v>-2005</v>
      </c>
      <c r="C772" s="1" t="s">
        <v>34</v>
      </c>
      <c r="D772">
        <v>7.6</v>
      </c>
      <c r="E772" s="1" t="s">
        <v>2820</v>
      </c>
      <c r="F772" s="1" t="s">
        <v>2821</v>
      </c>
      <c r="G772" s="2">
        <v>300344</v>
      </c>
      <c r="H772">
        <v>122</v>
      </c>
      <c r="I772" t="s">
        <v>2822</v>
      </c>
    </row>
    <row r="773" spans="1:9" ht="345" x14ac:dyDescent="0.25">
      <c r="A773" t="s">
        <v>2823</v>
      </c>
      <c r="B773">
        <v>-2013</v>
      </c>
      <c r="C773" s="1" t="s">
        <v>91</v>
      </c>
      <c r="D773">
        <v>7.3</v>
      </c>
      <c r="E773" s="1" t="s">
        <v>2824</v>
      </c>
      <c r="F773" s="1" t="s">
        <v>2825</v>
      </c>
      <c r="G773" s="2">
        <v>195580</v>
      </c>
      <c r="H773">
        <v>98</v>
      </c>
      <c r="I773" t="s">
        <v>2826</v>
      </c>
    </row>
    <row r="774" spans="1:9" ht="285" x14ac:dyDescent="0.25">
      <c r="A774" t="s">
        <v>2827</v>
      </c>
      <c r="B774" t="s">
        <v>496</v>
      </c>
      <c r="C774" s="1" t="s">
        <v>25</v>
      </c>
      <c r="D774">
        <v>5.9</v>
      </c>
      <c r="E774" s="1" t="s">
        <v>2828</v>
      </c>
      <c r="F774" s="1" t="s">
        <v>2829</v>
      </c>
      <c r="G774" s="2">
        <v>2729</v>
      </c>
      <c r="H774">
        <v>87</v>
      </c>
    </row>
    <row r="775" spans="1:9" ht="409.5" x14ac:dyDescent="0.25">
      <c r="A775" t="s">
        <v>2830</v>
      </c>
      <c r="B775">
        <v>-2012</v>
      </c>
      <c r="C775" s="1" t="s">
        <v>55</v>
      </c>
      <c r="D775">
        <v>6.6</v>
      </c>
      <c r="E775" s="1" t="s">
        <v>2831</v>
      </c>
      <c r="F775" s="1" t="s">
        <v>2832</v>
      </c>
      <c r="G775" s="2">
        <v>296948</v>
      </c>
      <c r="H775">
        <v>103</v>
      </c>
      <c r="I775" t="s">
        <v>2833</v>
      </c>
    </row>
    <row r="776" spans="1:9" ht="270" x14ac:dyDescent="0.25">
      <c r="A776" t="s">
        <v>2834</v>
      </c>
      <c r="B776">
        <v>-2021</v>
      </c>
      <c r="C776" s="1" t="s">
        <v>871</v>
      </c>
      <c r="D776">
        <v>4.9000000000000004</v>
      </c>
      <c r="E776" s="1" t="s">
        <v>2835</v>
      </c>
      <c r="F776" s="1" t="s">
        <v>2836</v>
      </c>
      <c r="G776" s="2">
        <v>6563</v>
      </c>
      <c r="H776">
        <v>124</v>
      </c>
    </row>
    <row r="777" spans="1:9" ht="255" x14ac:dyDescent="0.25">
      <c r="A777" t="s">
        <v>2837</v>
      </c>
      <c r="B777">
        <v>-2018</v>
      </c>
      <c r="C777" s="1" t="s">
        <v>47</v>
      </c>
      <c r="D777">
        <v>4.7</v>
      </c>
      <c r="E777" s="1" t="s">
        <v>2838</v>
      </c>
      <c r="F777" s="1" t="s">
        <v>2839</v>
      </c>
      <c r="G777" s="2">
        <v>5187</v>
      </c>
      <c r="H777">
        <v>101</v>
      </c>
    </row>
    <row r="778" spans="1:9" ht="409.5" x14ac:dyDescent="0.25">
      <c r="A778" t="s">
        <v>2840</v>
      </c>
      <c r="B778">
        <v>-2021</v>
      </c>
      <c r="C778" s="1" t="s">
        <v>109</v>
      </c>
      <c r="D778">
        <v>6.6</v>
      </c>
      <c r="E778" s="1" t="s">
        <v>2841</v>
      </c>
      <c r="F778" s="1" t="s">
        <v>2842</v>
      </c>
      <c r="G778" s="2">
        <v>20522</v>
      </c>
      <c r="H778">
        <v>136</v>
      </c>
    </row>
    <row r="779" spans="1:9" ht="409.5" x14ac:dyDescent="0.25">
      <c r="A779" t="s">
        <v>2843</v>
      </c>
      <c r="B779" t="s">
        <v>85</v>
      </c>
      <c r="C779" s="1" t="s">
        <v>531</v>
      </c>
      <c r="D779">
        <v>7.8</v>
      </c>
      <c r="E779" s="1" t="s">
        <v>2844</v>
      </c>
      <c r="F779" s="1" t="s">
        <v>2845</v>
      </c>
      <c r="G779" s="2">
        <v>16037</v>
      </c>
      <c r="H779">
        <v>43</v>
      </c>
    </row>
    <row r="780" spans="1:9" ht="210" x14ac:dyDescent="0.25">
      <c r="A780" t="s">
        <v>2846</v>
      </c>
      <c r="B780" t="s">
        <v>2847</v>
      </c>
      <c r="C780" s="1" t="s">
        <v>47</v>
      </c>
      <c r="D780">
        <v>7.2</v>
      </c>
      <c r="E780" s="1" t="s">
        <v>2848</v>
      </c>
      <c r="F780" s="1" t="s">
        <v>2849</v>
      </c>
      <c r="G780" s="2">
        <v>8399</v>
      </c>
      <c r="H780">
        <v>30</v>
      </c>
    </row>
    <row r="781" spans="1:9" ht="330" x14ac:dyDescent="0.25">
      <c r="A781" t="s">
        <v>2850</v>
      </c>
      <c r="B781">
        <v>-2011</v>
      </c>
      <c r="C781" s="1" t="s">
        <v>168</v>
      </c>
      <c r="D781">
        <v>5.2</v>
      </c>
      <c r="E781" s="1" t="s">
        <v>2851</v>
      </c>
      <c r="F781" s="1" t="s">
        <v>2852</v>
      </c>
      <c r="G781" s="2">
        <v>96638</v>
      </c>
      <c r="H781">
        <v>113</v>
      </c>
      <c r="I781" t="s">
        <v>2853</v>
      </c>
    </row>
    <row r="782" spans="1:9" ht="330" x14ac:dyDescent="0.25">
      <c r="A782" t="s">
        <v>2854</v>
      </c>
      <c r="B782">
        <v>-2021</v>
      </c>
      <c r="C782" s="1" t="s">
        <v>25</v>
      </c>
      <c r="E782" s="1" t="s">
        <v>2855</v>
      </c>
      <c r="F782" s="1" t="s">
        <v>2856</v>
      </c>
      <c r="H782">
        <v>83</v>
      </c>
    </row>
    <row r="783" spans="1:9" ht="315" x14ac:dyDescent="0.25">
      <c r="A783" t="s">
        <v>2857</v>
      </c>
      <c r="B783">
        <v>-2019</v>
      </c>
      <c r="C783" s="1" t="s">
        <v>981</v>
      </c>
      <c r="D783">
        <v>6.3</v>
      </c>
      <c r="E783" s="1" t="s">
        <v>2858</v>
      </c>
      <c r="F783" s="1" t="s">
        <v>2859</v>
      </c>
      <c r="G783" s="2">
        <v>13714</v>
      </c>
      <c r="H783">
        <v>55</v>
      </c>
    </row>
    <row r="784" spans="1:9" ht="240" x14ac:dyDescent="0.25">
      <c r="A784" t="s">
        <v>2860</v>
      </c>
      <c r="B784" t="s">
        <v>1436</v>
      </c>
      <c r="C784" s="1" t="s">
        <v>25</v>
      </c>
      <c r="D784">
        <v>6.2</v>
      </c>
      <c r="E784" s="1" t="s">
        <v>2861</v>
      </c>
      <c r="F784" s="1" t="s">
        <v>2862</v>
      </c>
      <c r="G784" s="2">
        <v>4125</v>
      </c>
      <c r="H784">
        <v>9</v>
      </c>
    </row>
    <row r="785" spans="1:9" ht="409.5" x14ac:dyDescent="0.25">
      <c r="A785" t="s">
        <v>2863</v>
      </c>
      <c r="B785">
        <v>-1969</v>
      </c>
      <c r="C785" s="1" t="s">
        <v>155</v>
      </c>
      <c r="D785">
        <v>7</v>
      </c>
      <c r="E785" s="1" t="s">
        <v>2864</v>
      </c>
      <c r="F785" s="1" t="s">
        <v>2865</v>
      </c>
      <c r="G785" s="2">
        <v>21366</v>
      </c>
      <c r="H785">
        <v>132</v>
      </c>
      <c r="I785" t="s">
        <v>2866</v>
      </c>
    </row>
    <row r="786" spans="1:9" ht="285" x14ac:dyDescent="0.25">
      <c r="A786" t="s">
        <v>2867</v>
      </c>
      <c r="B786">
        <v>-2018</v>
      </c>
      <c r="C786" s="1" t="s">
        <v>1740</v>
      </c>
      <c r="D786">
        <v>5.5</v>
      </c>
      <c r="E786" s="1" t="s">
        <v>2868</v>
      </c>
      <c r="F786" s="1" t="s">
        <v>2869</v>
      </c>
      <c r="G786" s="2">
        <v>98742</v>
      </c>
      <c r="H786">
        <v>102</v>
      </c>
    </row>
    <row r="787" spans="1:9" ht="315" x14ac:dyDescent="0.25">
      <c r="A787" t="s">
        <v>2870</v>
      </c>
      <c r="B787" t="s">
        <v>33</v>
      </c>
      <c r="C787" s="1" t="s">
        <v>438</v>
      </c>
      <c r="D787">
        <v>7.8</v>
      </c>
      <c r="E787" s="1" t="s">
        <v>2871</v>
      </c>
      <c r="F787" s="1" t="s">
        <v>2872</v>
      </c>
      <c r="G787" s="2">
        <v>6457</v>
      </c>
      <c r="H787">
        <v>23</v>
      </c>
    </row>
    <row r="788" spans="1:9" ht="255" x14ac:dyDescent="0.25">
      <c r="A788" t="s">
        <v>2873</v>
      </c>
      <c r="B788" t="s">
        <v>964</v>
      </c>
      <c r="C788" s="1" t="s">
        <v>198</v>
      </c>
      <c r="D788">
        <v>6.3</v>
      </c>
      <c r="E788" s="1" t="s">
        <v>2874</v>
      </c>
      <c r="F788" s="1" t="s">
        <v>2875</v>
      </c>
      <c r="G788" s="2">
        <v>32861</v>
      </c>
      <c r="H788">
        <v>45</v>
      </c>
    </row>
    <row r="789" spans="1:9" ht="345" x14ac:dyDescent="0.25">
      <c r="A789" t="s">
        <v>2876</v>
      </c>
      <c r="B789">
        <v>-2015</v>
      </c>
      <c r="C789" s="1" t="s">
        <v>43</v>
      </c>
      <c r="D789">
        <v>8</v>
      </c>
      <c r="E789" s="1" t="s">
        <v>2877</v>
      </c>
      <c r="F789" s="1" t="s">
        <v>2878</v>
      </c>
      <c r="G789" s="2">
        <v>21497</v>
      </c>
      <c r="H789">
        <v>60</v>
      </c>
    </row>
    <row r="790" spans="1:9" ht="255" x14ac:dyDescent="0.25">
      <c r="A790">
        <v>2067</v>
      </c>
      <c r="B790">
        <v>-2020</v>
      </c>
      <c r="C790" s="1" t="s">
        <v>2879</v>
      </c>
      <c r="D790">
        <v>4.9000000000000004</v>
      </c>
      <c r="E790" s="1" t="s">
        <v>2880</v>
      </c>
      <c r="F790" s="1" t="s">
        <v>2881</v>
      </c>
      <c r="G790" s="2">
        <v>6977</v>
      </c>
      <c r="H790">
        <v>114</v>
      </c>
    </row>
    <row r="791" spans="1:9" ht="390" x14ac:dyDescent="0.25">
      <c r="A791" t="s">
        <v>2882</v>
      </c>
      <c r="B791" t="s">
        <v>2883</v>
      </c>
      <c r="C791" s="1" t="s">
        <v>608</v>
      </c>
      <c r="D791">
        <v>7.4</v>
      </c>
      <c r="E791" s="1" t="s">
        <v>2884</v>
      </c>
      <c r="F791" s="1" t="s">
        <v>2885</v>
      </c>
      <c r="G791" s="2">
        <v>147794</v>
      </c>
      <c r="H791">
        <v>104</v>
      </c>
      <c r="I791" t="s">
        <v>2886</v>
      </c>
    </row>
    <row r="792" spans="1:9" ht="375" x14ac:dyDescent="0.25">
      <c r="A792" t="s">
        <v>2887</v>
      </c>
      <c r="B792">
        <v>-2017</v>
      </c>
      <c r="C792" s="1" t="s">
        <v>38</v>
      </c>
      <c r="D792">
        <v>6.3</v>
      </c>
      <c r="E792" s="1" t="s">
        <v>2888</v>
      </c>
      <c r="F792" s="1" t="s">
        <v>2889</v>
      </c>
      <c r="G792" s="2">
        <v>15240</v>
      </c>
      <c r="H792">
        <v>117</v>
      </c>
    </row>
    <row r="793" spans="1:9" ht="315" x14ac:dyDescent="0.25">
      <c r="A793" t="s">
        <v>2890</v>
      </c>
      <c r="B793" t="s">
        <v>1526</v>
      </c>
      <c r="C793" s="1" t="s">
        <v>251</v>
      </c>
      <c r="D793">
        <v>6.6</v>
      </c>
      <c r="E793" s="1" t="s">
        <v>2891</v>
      </c>
      <c r="F793" s="1" t="s">
        <v>2892</v>
      </c>
      <c r="G793" s="2">
        <v>100313</v>
      </c>
      <c r="H793">
        <v>100</v>
      </c>
      <c r="I793" t="s">
        <v>2893</v>
      </c>
    </row>
    <row r="794" spans="1:9" ht="255" x14ac:dyDescent="0.25">
      <c r="A794" t="s">
        <v>2894</v>
      </c>
      <c r="B794" t="s">
        <v>496</v>
      </c>
      <c r="C794" s="1" t="s">
        <v>64</v>
      </c>
      <c r="D794">
        <v>5.7</v>
      </c>
      <c r="E794" s="1" t="s">
        <v>2895</v>
      </c>
      <c r="F794" s="1" t="s">
        <v>2896</v>
      </c>
      <c r="G794" s="2">
        <v>31499</v>
      </c>
      <c r="H794">
        <v>98</v>
      </c>
    </row>
    <row r="795" spans="1:9" ht="240" x14ac:dyDescent="0.25">
      <c r="A795" t="s">
        <v>2897</v>
      </c>
      <c r="B795">
        <v>-1983</v>
      </c>
      <c r="C795" s="1" t="s">
        <v>1396</v>
      </c>
      <c r="D795">
        <v>6.2</v>
      </c>
      <c r="E795" s="1" t="s">
        <v>2898</v>
      </c>
      <c r="F795" s="1" t="s">
        <v>2899</v>
      </c>
      <c r="G795" s="2">
        <v>49826</v>
      </c>
      <c r="H795">
        <v>95</v>
      </c>
      <c r="I795" t="s">
        <v>2900</v>
      </c>
    </row>
    <row r="796" spans="1:9" ht="300" x14ac:dyDescent="0.25">
      <c r="A796" t="s">
        <v>2901</v>
      </c>
      <c r="B796" t="s">
        <v>1332</v>
      </c>
      <c r="C796" s="1" t="s">
        <v>34</v>
      </c>
      <c r="D796">
        <v>6.2</v>
      </c>
      <c r="E796" s="1" t="s">
        <v>2902</v>
      </c>
      <c r="F796" s="1" t="s">
        <v>2903</v>
      </c>
      <c r="G796" s="2">
        <v>68546</v>
      </c>
      <c r="H796">
        <v>100</v>
      </c>
      <c r="I796" t="s">
        <v>2904</v>
      </c>
    </row>
    <row r="797" spans="1:9" ht="409.5" x14ac:dyDescent="0.25">
      <c r="A797" t="s">
        <v>2905</v>
      </c>
      <c r="B797">
        <v>-2021</v>
      </c>
      <c r="C797" s="1" t="s">
        <v>86</v>
      </c>
      <c r="E797" s="1" t="s">
        <v>2906</v>
      </c>
      <c r="F797" s="1" t="s">
        <v>2907</v>
      </c>
    </row>
    <row r="798" spans="1:9" ht="375" x14ac:dyDescent="0.25">
      <c r="A798" t="s">
        <v>2908</v>
      </c>
      <c r="B798" t="s">
        <v>2909</v>
      </c>
      <c r="C798" s="1" t="s">
        <v>47</v>
      </c>
      <c r="D798">
        <v>8.8000000000000007</v>
      </c>
      <c r="E798" s="1" t="s">
        <v>2910</v>
      </c>
      <c r="F798" s="1" t="s">
        <v>2911</v>
      </c>
      <c r="G798" s="2">
        <v>6624</v>
      </c>
      <c r="H798">
        <v>30</v>
      </c>
    </row>
    <row r="799" spans="1:9" ht="285" x14ac:dyDescent="0.25">
      <c r="A799" t="s">
        <v>2912</v>
      </c>
      <c r="B799" t="s">
        <v>33</v>
      </c>
      <c r="C799" s="1" t="s">
        <v>68</v>
      </c>
      <c r="D799">
        <v>6.2</v>
      </c>
      <c r="E799" s="1" t="s">
        <v>2913</v>
      </c>
      <c r="F799" s="1" t="s">
        <v>2914</v>
      </c>
      <c r="G799" s="2">
        <v>3229</v>
      </c>
      <c r="H799">
        <v>47</v>
      </c>
    </row>
    <row r="800" spans="1:9" ht="409.5" x14ac:dyDescent="0.25">
      <c r="A800" t="s">
        <v>2915</v>
      </c>
      <c r="B800" t="s">
        <v>956</v>
      </c>
      <c r="C800" s="1" t="s">
        <v>896</v>
      </c>
      <c r="D800">
        <v>7.8</v>
      </c>
      <c r="E800" s="1" t="s">
        <v>2916</v>
      </c>
      <c r="F800" s="1" t="s">
        <v>2917</v>
      </c>
      <c r="G800" s="2">
        <v>21223</v>
      </c>
      <c r="H800">
        <v>55</v>
      </c>
    </row>
    <row r="801" spans="1:9" ht="409.5" x14ac:dyDescent="0.25">
      <c r="A801" t="s">
        <v>2918</v>
      </c>
      <c r="B801">
        <v>-2017</v>
      </c>
      <c r="C801" s="1" t="s">
        <v>25</v>
      </c>
      <c r="D801">
        <v>7.8</v>
      </c>
      <c r="E801" s="1" t="s">
        <v>2919</v>
      </c>
      <c r="F801" s="1" t="s">
        <v>2920</v>
      </c>
      <c r="G801" s="2">
        <v>66462</v>
      </c>
      <c r="H801">
        <v>103</v>
      </c>
      <c r="I801" t="s">
        <v>2921</v>
      </c>
    </row>
    <row r="802" spans="1:9" ht="300" x14ac:dyDescent="0.25">
      <c r="A802" t="s">
        <v>2922</v>
      </c>
      <c r="B802">
        <v>-2008</v>
      </c>
      <c r="C802" s="1" t="s">
        <v>25</v>
      </c>
      <c r="D802">
        <v>7.7</v>
      </c>
      <c r="E802" s="1" t="s">
        <v>2923</v>
      </c>
      <c r="F802" s="1" t="s">
        <v>2924</v>
      </c>
      <c r="G802" s="2">
        <v>131204</v>
      </c>
      <c r="H802">
        <v>101</v>
      </c>
      <c r="I802" t="s">
        <v>2925</v>
      </c>
    </row>
    <row r="803" spans="1:9" ht="345" x14ac:dyDescent="0.25">
      <c r="A803" t="s">
        <v>2926</v>
      </c>
      <c r="B803">
        <v>-2016</v>
      </c>
      <c r="C803" s="1" t="s">
        <v>164</v>
      </c>
      <c r="D803">
        <v>5.7</v>
      </c>
      <c r="E803" s="1" t="s">
        <v>2927</v>
      </c>
      <c r="F803" s="1" t="s">
        <v>2928</v>
      </c>
      <c r="G803" s="2">
        <v>79668</v>
      </c>
      <c r="H803">
        <v>98</v>
      </c>
      <c r="I803" t="s">
        <v>2929</v>
      </c>
    </row>
    <row r="804" spans="1:9" ht="270" x14ac:dyDescent="0.25">
      <c r="A804" t="s">
        <v>2930</v>
      </c>
      <c r="B804" t="s">
        <v>14</v>
      </c>
      <c r="C804" s="1" t="s">
        <v>34</v>
      </c>
      <c r="E804" s="1" t="s">
        <v>2931</v>
      </c>
      <c r="F804" s="1" t="s">
        <v>2932</v>
      </c>
    </row>
    <row r="805" spans="1:9" ht="360" x14ac:dyDescent="0.25">
      <c r="A805" t="s">
        <v>2933</v>
      </c>
      <c r="B805">
        <v>-2020</v>
      </c>
      <c r="C805" s="1" t="s">
        <v>86</v>
      </c>
      <c r="D805">
        <v>7.6</v>
      </c>
      <c r="E805" s="1" t="s">
        <v>2934</v>
      </c>
      <c r="F805" s="1" t="s">
        <v>2935</v>
      </c>
      <c r="G805" s="2">
        <v>4640</v>
      </c>
    </row>
    <row r="806" spans="1:9" ht="315" x14ac:dyDescent="0.25">
      <c r="A806" t="s">
        <v>2936</v>
      </c>
      <c r="B806" t="s">
        <v>51</v>
      </c>
      <c r="C806" s="1" t="s">
        <v>1181</v>
      </c>
      <c r="D806">
        <v>8.4</v>
      </c>
      <c r="E806" s="1" t="s">
        <v>2937</v>
      </c>
      <c r="F806" s="1" t="s">
        <v>2938</v>
      </c>
      <c r="G806" s="2">
        <v>6665</v>
      </c>
      <c r="H806">
        <v>24</v>
      </c>
    </row>
    <row r="807" spans="1:9" ht="270" x14ac:dyDescent="0.25">
      <c r="A807" t="s">
        <v>2939</v>
      </c>
      <c r="B807" t="s">
        <v>33</v>
      </c>
      <c r="C807" s="1" t="s">
        <v>2940</v>
      </c>
      <c r="D807">
        <v>7.6</v>
      </c>
      <c r="E807" s="1" t="s">
        <v>2941</v>
      </c>
      <c r="F807" s="1" t="s">
        <v>2942</v>
      </c>
      <c r="G807" s="2">
        <v>12846</v>
      </c>
      <c r="H807">
        <v>281</v>
      </c>
    </row>
    <row r="808" spans="1:9" ht="270" x14ac:dyDescent="0.25">
      <c r="A808" t="s">
        <v>2943</v>
      </c>
      <c r="B808">
        <v>-2020</v>
      </c>
      <c r="C808" s="1" t="s">
        <v>2944</v>
      </c>
      <c r="D808">
        <v>7</v>
      </c>
      <c r="E808" s="1" t="s">
        <v>2945</v>
      </c>
      <c r="F808" s="1" t="s">
        <v>2946</v>
      </c>
      <c r="G808" s="2">
        <v>44829</v>
      </c>
      <c r="H808">
        <v>94</v>
      </c>
    </row>
    <row r="809" spans="1:9" ht="360" x14ac:dyDescent="0.25">
      <c r="A809" t="s">
        <v>2947</v>
      </c>
      <c r="B809">
        <v>-2020</v>
      </c>
      <c r="C809" s="1" t="s">
        <v>1549</v>
      </c>
      <c r="D809">
        <v>5.9</v>
      </c>
      <c r="E809" s="1" t="s">
        <v>2948</v>
      </c>
      <c r="F809" s="1" t="s">
        <v>2949</v>
      </c>
      <c r="G809" s="2">
        <v>24451</v>
      </c>
      <c r="H809">
        <v>130</v>
      </c>
    </row>
    <row r="810" spans="1:9" ht="390" x14ac:dyDescent="0.25">
      <c r="A810" t="s">
        <v>2950</v>
      </c>
      <c r="B810">
        <v>-2019</v>
      </c>
      <c r="C810" s="1" t="s">
        <v>2951</v>
      </c>
      <c r="D810">
        <v>5.4</v>
      </c>
      <c r="E810" s="1" t="s">
        <v>2952</v>
      </c>
      <c r="F810" s="1" t="s">
        <v>2953</v>
      </c>
      <c r="G810" s="2">
        <v>50124</v>
      </c>
      <c r="H810">
        <v>101</v>
      </c>
    </row>
    <row r="811" spans="1:9" ht="255" x14ac:dyDescent="0.25">
      <c r="A811" t="s">
        <v>2954</v>
      </c>
      <c r="B811">
        <v>-2022</v>
      </c>
      <c r="C811" s="1" t="s">
        <v>346</v>
      </c>
      <c r="E811" s="1" t="s">
        <v>2955</v>
      </c>
      <c r="F811" s="1" t="s">
        <v>2956</v>
      </c>
    </row>
    <row r="812" spans="1:9" ht="330" x14ac:dyDescent="0.25">
      <c r="A812" t="s">
        <v>2957</v>
      </c>
      <c r="B812">
        <v>-2020</v>
      </c>
      <c r="C812" s="1" t="s">
        <v>34</v>
      </c>
      <c r="D812">
        <v>6.1</v>
      </c>
      <c r="E812" s="1" t="s">
        <v>2958</v>
      </c>
      <c r="F812" s="1" t="s">
        <v>2959</v>
      </c>
      <c r="G812" s="2">
        <v>7517</v>
      </c>
      <c r="H812">
        <v>116</v>
      </c>
    </row>
    <row r="813" spans="1:9" ht="409.5" x14ac:dyDescent="0.25">
      <c r="A813" t="s">
        <v>2960</v>
      </c>
      <c r="B813">
        <v>-2013</v>
      </c>
      <c r="C813" s="1" t="s">
        <v>47</v>
      </c>
      <c r="D813">
        <v>3.5</v>
      </c>
      <c r="E813" s="1" t="s">
        <v>2961</v>
      </c>
      <c r="F813" s="1" t="s">
        <v>2962</v>
      </c>
      <c r="G813" s="2">
        <v>67762</v>
      </c>
      <c r="H813">
        <v>88</v>
      </c>
      <c r="I813" t="s">
        <v>2963</v>
      </c>
    </row>
    <row r="814" spans="1:9" ht="330" x14ac:dyDescent="0.25">
      <c r="A814" t="s">
        <v>2964</v>
      </c>
      <c r="B814" t="s">
        <v>1983</v>
      </c>
      <c r="C814" s="1" t="s">
        <v>485</v>
      </c>
      <c r="D814">
        <v>8.6</v>
      </c>
      <c r="E814" s="1" t="s">
        <v>2965</v>
      </c>
      <c r="F814" s="1" t="s">
        <v>2966</v>
      </c>
      <c r="G814" s="2">
        <v>14034</v>
      </c>
      <c r="H814">
        <v>60</v>
      </c>
    </row>
    <row r="815" spans="1:9" ht="300" x14ac:dyDescent="0.25">
      <c r="A815" t="s">
        <v>2967</v>
      </c>
      <c r="B815">
        <v>-2019</v>
      </c>
      <c r="C815" s="1" t="s">
        <v>799</v>
      </c>
      <c r="D815">
        <v>5.0999999999999996</v>
      </c>
      <c r="E815" s="1" t="s">
        <v>2968</v>
      </c>
      <c r="F815" s="1" t="s">
        <v>2969</v>
      </c>
      <c r="G815" s="2">
        <v>8131</v>
      </c>
      <c r="H815">
        <v>48</v>
      </c>
    </row>
    <row r="816" spans="1:9" ht="195" x14ac:dyDescent="0.25">
      <c r="A816" t="s">
        <v>2970</v>
      </c>
      <c r="B816" t="s">
        <v>579</v>
      </c>
      <c r="C816" s="1" t="s">
        <v>366</v>
      </c>
      <c r="D816">
        <v>5.8</v>
      </c>
      <c r="E816" s="1" t="s">
        <v>2971</v>
      </c>
      <c r="F816" s="1" t="s">
        <v>2972</v>
      </c>
      <c r="G816" s="2">
        <v>4055</v>
      </c>
      <c r="H816">
        <v>23</v>
      </c>
    </row>
    <row r="817" spans="1:9" ht="375" x14ac:dyDescent="0.25">
      <c r="A817" t="s">
        <v>2973</v>
      </c>
      <c r="B817" t="s">
        <v>33</v>
      </c>
      <c r="C817" s="1" t="s">
        <v>81</v>
      </c>
      <c r="D817">
        <v>6.8</v>
      </c>
      <c r="E817" s="1" t="s">
        <v>2974</v>
      </c>
      <c r="F817" s="1" t="s">
        <v>2975</v>
      </c>
      <c r="G817" s="2">
        <v>1074</v>
      </c>
      <c r="H817">
        <v>45</v>
      </c>
    </row>
    <row r="818" spans="1:9" ht="210" x14ac:dyDescent="0.25">
      <c r="A818" t="s">
        <v>2976</v>
      </c>
      <c r="B818" t="s">
        <v>895</v>
      </c>
      <c r="C818" s="1" t="s">
        <v>96</v>
      </c>
      <c r="D818">
        <v>7.2</v>
      </c>
      <c r="E818" s="1" t="s">
        <v>2977</v>
      </c>
      <c r="F818" s="1" t="s">
        <v>2978</v>
      </c>
      <c r="G818" s="2">
        <v>22579</v>
      </c>
      <c r="H818">
        <v>60</v>
      </c>
    </row>
    <row r="819" spans="1:9" ht="285" x14ac:dyDescent="0.25">
      <c r="A819" t="s">
        <v>2979</v>
      </c>
      <c r="B819">
        <v>-2014</v>
      </c>
      <c r="C819" s="1" t="s">
        <v>316</v>
      </c>
      <c r="D819">
        <v>5.9</v>
      </c>
      <c r="E819" s="1" t="s">
        <v>2980</v>
      </c>
      <c r="F819" s="1" t="s">
        <v>2981</v>
      </c>
      <c r="G819" s="2">
        <v>22359</v>
      </c>
      <c r="H819">
        <v>90</v>
      </c>
      <c r="I819" t="s">
        <v>2982</v>
      </c>
    </row>
    <row r="820" spans="1:9" ht="409.5" x14ac:dyDescent="0.25">
      <c r="A820" t="s">
        <v>2983</v>
      </c>
      <c r="B820">
        <v>-2010</v>
      </c>
      <c r="C820" s="1" t="s">
        <v>2115</v>
      </c>
      <c r="D820">
        <v>5.5</v>
      </c>
      <c r="E820" s="1" t="s">
        <v>2984</v>
      </c>
      <c r="F820" s="1" t="s">
        <v>2985</v>
      </c>
      <c r="G820" s="2">
        <v>89080</v>
      </c>
      <c r="H820">
        <v>100</v>
      </c>
      <c r="I820" t="s">
        <v>2986</v>
      </c>
    </row>
    <row r="821" spans="1:9" ht="300" x14ac:dyDescent="0.25">
      <c r="A821" t="s">
        <v>2987</v>
      </c>
      <c r="B821" t="s">
        <v>24</v>
      </c>
      <c r="C821" s="1" t="s">
        <v>15</v>
      </c>
      <c r="D821">
        <v>5.4</v>
      </c>
      <c r="E821" s="1" t="s">
        <v>2988</v>
      </c>
      <c r="F821" s="1" t="s">
        <v>2989</v>
      </c>
      <c r="G821" s="2">
        <v>18481</v>
      </c>
      <c r="H821">
        <v>10</v>
      </c>
    </row>
    <row r="822" spans="1:9" ht="225" x14ac:dyDescent="0.25">
      <c r="A822" t="s">
        <v>2990</v>
      </c>
      <c r="B822">
        <v>-2014</v>
      </c>
      <c r="C822" s="1" t="s">
        <v>816</v>
      </c>
      <c r="D822">
        <v>9.3000000000000007</v>
      </c>
      <c r="E822" s="1" t="s">
        <v>2991</v>
      </c>
      <c r="F822" s="1" t="s">
        <v>2992</v>
      </c>
      <c r="G822" s="2">
        <v>114386</v>
      </c>
      <c r="H822">
        <v>557</v>
      </c>
    </row>
    <row r="823" spans="1:9" ht="409.5" x14ac:dyDescent="0.25">
      <c r="A823" t="s">
        <v>2993</v>
      </c>
      <c r="B823">
        <v>-2022</v>
      </c>
      <c r="C823" s="1" t="s">
        <v>2994</v>
      </c>
      <c r="E823" s="1" t="s">
        <v>2995</v>
      </c>
      <c r="F823" s="1" t="s">
        <v>2996</v>
      </c>
    </row>
    <row r="824" spans="1:9" ht="409.5" x14ac:dyDescent="0.25">
      <c r="A824" t="s">
        <v>2997</v>
      </c>
      <c r="B824" t="s">
        <v>14</v>
      </c>
      <c r="C824" s="1" t="s">
        <v>15</v>
      </c>
      <c r="D824">
        <v>7.1</v>
      </c>
      <c r="E824" s="1" t="s">
        <v>2998</v>
      </c>
      <c r="F824" s="1" t="s">
        <v>2999</v>
      </c>
      <c r="G824" s="2">
        <v>2521</v>
      </c>
      <c r="H824">
        <v>33</v>
      </c>
    </row>
    <row r="825" spans="1:9" ht="390" x14ac:dyDescent="0.25">
      <c r="A825" t="s">
        <v>3000</v>
      </c>
      <c r="B825">
        <v>-2019</v>
      </c>
      <c r="C825" s="1" t="s">
        <v>1710</v>
      </c>
      <c r="D825">
        <v>4.5999999999999996</v>
      </c>
      <c r="E825" s="1" t="s">
        <v>3001</v>
      </c>
      <c r="F825" s="1" t="s">
        <v>3002</v>
      </c>
      <c r="G825" s="2">
        <v>15743</v>
      </c>
      <c r="H825">
        <v>281</v>
      </c>
    </row>
    <row r="826" spans="1:9" ht="409.5" x14ac:dyDescent="0.25">
      <c r="A826" t="s">
        <v>3003</v>
      </c>
      <c r="B826">
        <v>-2021</v>
      </c>
      <c r="C826" s="1" t="s">
        <v>34</v>
      </c>
      <c r="D826">
        <v>7</v>
      </c>
      <c r="E826" s="1" t="s">
        <v>3004</v>
      </c>
      <c r="F826" s="1" t="s">
        <v>3005</v>
      </c>
      <c r="G826" s="2">
        <v>8077</v>
      </c>
      <c r="H826">
        <v>106</v>
      </c>
    </row>
    <row r="827" spans="1:9" ht="255" x14ac:dyDescent="0.25">
      <c r="A827" t="s">
        <v>3006</v>
      </c>
      <c r="B827" t="s">
        <v>688</v>
      </c>
      <c r="C827" s="1" t="s">
        <v>91</v>
      </c>
      <c r="D827">
        <v>8.6999999999999993</v>
      </c>
      <c r="E827" s="1" t="s">
        <v>3007</v>
      </c>
      <c r="F827" s="1" t="s">
        <v>3008</v>
      </c>
      <c r="G827" s="2">
        <v>2903</v>
      </c>
      <c r="H827">
        <v>84</v>
      </c>
    </row>
    <row r="828" spans="1:9" ht="225" x14ac:dyDescent="0.25">
      <c r="A828" t="s">
        <v>3009</v>
      </c>
      <c r="B828" t="s">
        <v>601</v>
      </c>
      <c r="C828" s="1" t="s">
        <v>47</v>
      </c>
      <c r="D828">
        <v>7.8</v>
      </c>
      <c r="E828" s="1" t="s">
        <v>3010</v>
      </c>
      <c r="F828" s="1" t="s">
        <v>3011</v>
      </c>
      <c r="G828" s="2">
        <v>15751</v>
      </c>
      <c r="H828">
        <v>30</v>
      </c>
    </row>
    <row r="829" spans="1:9" ht="390" x14ac:dyDescent="0.25">
      <c r="A829" t="s">
        <v>3012</v>
      </c>
      <c r="B829" t="s">
        <v>717</v>
      </c>
      <c r="C829" s="1" t="s">
        <v>43</v>
      </c>
      <c r="D829">
        <v>7.1</v>
      </c>
      <c r="E829" s="1" t="s">
        <v>3013</v>
      </c>
      <c r="F829" s="1" t="s">
        <v>3014</v>
      </c>
      <c r="G829" s="2">
        <v>10077</v>
      </c>
      <c r="H829">
        <v>50</v>
      </c>
    </row>
    <row r="830" spans="1:9" ht="409.5" x14ac:dyDescent="0.25">
      <c r="A830" t="s">
        <v>3015</v>
      </c>
      <c r="B830">
        <v>-2020</v>
      </c>
      <c r="C830" s="1" t="s">
        <v>242</v>
      </c>
      <c r="D830">
        <v>7.7</v>
      </c>
      <c r="E830" s="1" t="s">
        <v>3016</v>
      </c>
      <c r="F830" s="1" t="s">
        <v>3017</v>
      </c>
      <c r="G830" s="2">
        <v>9250</v>
      </c>
    </row>
    <row r="831" spans="1:9" ht="300" x14ac:dyDescent="0.25">
      <c r="A831" t="s">
        <v>3018</v>
      </c>
      <c r="B831">
        <v>-2016</v>
      </c>
      <c r="C831" s="1" t="s">
        <v>2025</v>
      </c>
      <c r="D831">
        <v>5.7</v>
      </c>
      <c r="E831" s="1" t="s">
        <v>3019</v>
      </c>
      <c r="F831" s="1" t="s">
        <v>3020</v>
      </c>
      <c r="G831" s="2">
        <v>15459</v>
      </c>
      <c r="H831">
        <v>82</v>
      </c>
    </row>
    <row r="832" spans="1:9" ht="409.5" x14ac:dyDescent="0.25">
      <c r="A832" t="s">
        <v>3021</v>
      </c>
      <c r="B832">
        <v>-2020</v>
      </c>
      <c r="C832" s="1" t="s">
        <v>43</v>
      </c>
      <c r="D832">
        <v>6.8</v>
      </c>
      <c r="E832" s="1" t="s">
        <v>3022</v>
      </c>
      <c r="F832" s="1" t="s">
        <v>3023</v>
      </c>
      <c r="G832" s="2">
        <v>7362</v>
      </c>
      <c r="H832">
        <v>56</v>
      </c>
    </row>
    <row r="833" spans="1:9" ht="240" x14ac:dyDescent="0.25">
      <c r="A833" t="s">
        <v>3024</v>
      </c>
      <c r="B833" t="s">
        <v>515</v>
      </c>
      <c r="C833" s="1" t="s">
        <v>1729</v>
      </c>
      <c r="D833">
        <v>6.5</v>
      </c>
      <c r="E833" s="1" t="s">
        <v>3025</v>
      </c>
      <c r="F833" s="1" t="s">
        <v>3026</v>
      </c>
      <c r="G833" s="2">
        <v>33934</v>
      </c>
      <c r="H833">
        <v>30</v>
      </c>
    </row>
    <row r="834" spans="1:9" ht="409.5" x14ac:dyDescent="0.25">
      <c r="A834" t="s">
        <v>3027</v>
      </c>
      <c r="B834">
        <v>-2019</v>
      </c>
      <c r="C834" s="1" t="s">
        <v>25</v>
      </c>
      <c r="D834">
        <v>8.1999999999999993</v>
      </c>
      <c r="E834" s="1" t="s">
        <v>3028</v>
      </c>
      <c r="F834" s="1" t="s">
        <v>3029</v>
      </c>
      <c r="G834" s="2">
        <v>116438</v>
      </c>
      <c r="H834">
        <v>96</v>
      </c>
    </row>
    <row r="835" spans="1:9" ht="360" x14ac:dyDescent="0.25">
      <c r="A835" t="s">
        <v>3030</v>
      </c>
      <c r="B835">
        <v>-1989</v>
      </c>
      <c r="C835" s="1" t="s">
        <v>1719</v>
      </c>
      <c r="D835">
        <v>7.9</v>
      </c>
      <c r="E835" s="1" t="s">
        <v>3031</v>
      </c>
      <c r="F835" s="1" t="s">
        <v>3032</v>
      </c>
      <c r="G835" s="2">
        <v>130851</v>
      </c>
      <c r="H835">
        <v>103</v>
      </c>
    </row>
    <row r="836" spans="1:9" ht="409.5" x14ac:dyDescent="0.25">
      <c r="A836" t="s">
        <v>3033</v>
      </c>
      <c r="B836">
        <v>-2022</v>
      </c>
      <c r="C836" s="1" t="s">
        <v>871</v>
      </c>
      <c r="E836" s="1" t="s">
        <v>3034</v>
      </c>
      <c r="F836" s="1" t="s">
        <v>3035</v>
      </c>
    </row>
    <row r="837" spans="1:9" ht="345" x14ac:dyDescent="0.25">
      <c r="A837" t="s">
        <v>3036</v>
      </c>
      <c r="B837">
        <v>-2015</v>
      </c>
      <c r="C837" s="1" t="s">
        <v>816</v>
      </c>
      <c r="D837">
        <v>6.1</v>
      </c>
      <c r="E837" s="1" t="s">
        <v>3037</v>
      </c>
      <c r="F837" s="1" t="s">
        <v>3038</v>
      </c>
      <c r="G837" s="2">
        <v>16677</v>
      </c>
      <c r="H837">
        <v>84</v>
      </c>
    </row>
    <row r="838" spans="1:9" ht="315" x14ac:dyDescent="0.25">
      <c r="A838" t="s">
        <v>3039</v>
      </c>
      <c r="B838">
        <v>-2019</v>
      </c>
      <c r="C838" s="1" t="s">
        <v>1352</v>
      </c>
      <c r="D838">
        <v>6.6</v>
      </c>
      <c r="E838" s="1" t="s">
        <v>3040</v>
      </c>
      <c r="F838" s="1" t="s">
        <v>3041</v>
      </c>
      <c r="G838" s="2">
        <v>25897</v>
      </c>
      <c r="H838">
        <v>129</v>
      </c>
    </row>
    <row r="839" spans="1:9" ht="409.5" x14ac:dyDescent="0.25">
      <c r="A839" t="s">
        <v>3042</v>
      </c>
      <c r="B839" t="s">
        <v>481</v>
      </c>
      <c r="C839" s="1" t="s">
        <v>25</v>
      </c>
      <c r="D839">
        <v>7.6</v>
      </c>
      <c r="E839" s="1" t="s">
        <v>3043</v>
      </c>
      <c r="F839" s="1" t="s">
        <v>3044</v>
      </c>
      <c r="G839" s="2">
        <v>19523</v>
      </c>
      <c r="H839">
        <v>22</v>
      </c>
    </row>
    <row r="840" spans="1:9" ht="285" x14ac:dyDescent="0.25">
      <c r="A840" t="s">
        <v>3045</v>
      </c>
      <c r="B840">
        <v>-2020</v>
      </c>
      <c r="C840" s="1" t="s">
        <v>38</v>
      </c>
      <c r="D840">
        <v>8.1999999999999993</v>
      </c>
      <c r="E840" s="1" t="s">
        <v>3046</v>
      </c>
      <c r="F840" s="1" t="s">
        <v>3047</v>
      </c>
      <c r="G840" s="2">
        <v>8028</v>
      </c>
      <c r="H840">
        <v>70</v>
      </c>
    </row>
    <row r="841" spans="1:9" ht="285" x14ac:dyDescent="0.25">
      <c r="A841" t="s">
        <v>3048</v>
      </c>
      <c r="B841" t="s">
        <v>2224</v>
      </c>
      <c r="C841" s="1" t="s">
        <v>91</v>
      </c>
      <c r="D841">
        <v>7.8</v>
      </c>
      <c r="E841" s="1" t="s">
        <v>3049</v>
      </c>
      <c r="F841" s="1" t="s">
        <v>3050</v>
      </c>
      <c r="G841" s="2">
        <v>16355</v>
      </c>
      <c r="H841">
        <v>50</v>
      </c>
    </row>
    <row r="842" spans="1:9" ht="315" x14ac:dyDescent="0.25">
      <c r="A842" t="s">
        <v>3051</v>
      </c>
      <c r="B842">
        <v>-2017</v>
      </c>
      <c r="C842" s="1" t="s">
        <v>64</v>
      </c>
      <c r="D842">
        <v>5.4</v>
      </c>
      <c r="E842" s="1" t="s">
        <v>3052</v>
      </c>
      <c r="F842" s="1" t="s">
        <v>3053</v>
      </c>
      <c r="G842" s="2">
        <v>23195</v>
      </c>
      <c r="H842">
        <v>42</v>
      </c>
    </row>
    <row r="843" spans="1:9" ht="255" x14ac:dyDescent="0.25">
      <c r="A843" t="s">
        <v>3054</v>
      </c>
      <c r="B843">
        <v>-2016</v>
      </c>
      <c r="C843" s="1" t="s">
        <v>91</v>
      </c>
      <c r="D843">
        <v>7.3</v>
      </c>
      <c r="E843" s="1" t="s">
        <v>3055</v>
      </c>
      <c r="F843" s="1" t="s">
        <v>3056</v>
      </c>
      <c r="G843" s="2">
        <v>65440</v>
      </c>
      <c r="H843">
        <v>97</v>
      </c>
    </row>
    <row r="844" spans="1:9" ht="375" x14ac:dyDescent="0.25">
      <c r="A844" t="s">
        <v>3057</v>
      </c>
      <c r="B844" t="s">
        <v>3058</v>
      </c>
      <c r="C844" s="1" t="s">
        <v>430</v>
      </c>
      <c r="D844">
        <v>3.3</v>
      </c>
      <c r="E844" s="1" t="s">
        <v>3059</v>
      </c>
      <c r="F844" s="1" t="s">
        <v>3060</v>
      </c>
      <c r="G844" s="2">
        <v>47705</v>
      </c>
      <c r="H844">
        <v>86</v>
      </c>
    </row>
    <row r="845" spans="1:9" ht="409.5" x14ac:dyDescent="0.25">
      <c r="A845" t="s">
        <v>3061</v>
      </c>
      <c r="B845">
        <v>-2020</v>
      </c>
      <c r="C845" s="1" t="s">
        <v>3062</v>
      </c>
      <c r="D845">
        <v>7.5</v>
      </c>
      <c r="E845" s="1" t="s">
        <v>3063</v>
      </c>
      <c r="F845" s="1" t="s">
        <v>3064</v>
      </c>
      <c r="G845" s="2">
        <v>1937</v>
      </c>
      <c r="H845">
        <v>124</v>
      </c>
    </row>
    <row r="846" spans="1:9" ht="330" x14ac:dyDescent="0.25">
      <c r="A846" t="s">
        <v>3065</v>
      </c>
      <c r="B846">
        <v>-2021</v>
      </c>
      <c r="C846" s="1" t="s">
        <v>3066</v>
      </c>
      <c r="D846">
        <v>5.8</v>
      </c>
      <c r="E846" s="1" t="s">
        <v>3067</v>
      </c>
      <c r="F846" s="1" t="s">
        <v>3068</v>
      </c>
      <c r="G846" s="2">
        <v>1241</v>
      </c>
      <c r="H846">
        <v>197</v>
      </c>
    </row>
    <row r="847" spans="1:9" ht="409.5" x14ac:dyDescent="0.25">
      <c r="A847" t="s">
        <v>3069</v>
      </c>
      <c r="B847">
        <v>-2012</v>
      </c>
      <c r="C847" s="1" t="s">
        <v>25</v>
      </c>
      <c r="D847">
        <v>6.4</v>
      </c>
      <c r="E847" s="1" t="s">
        <v>3070</v>
      </c>
      <c r="F847" s="1" t="s">
        <v>3071</v>
      </c>
      <c r="G847" s="2">
        <v>103009</v>
      </c>
      <c r="H847">
        <v>86</v>
      </c>
      <c r="I847" t="s">
        <v>3072</v>
      </c>
    </row>
    <row r="848" spans="1:9" ht="285" x14ac:dyDescent="0.25">
      <c r="A848" t="s">
        <v>3073</v>
      </c>
      <c r="B848">
        <v>-2016</v>
      </c>
      <c r="C848" s="1" t="s">
        <v>47</v>
      </c>
      <c r="D848">
        <v>7.7</v>
      </c>
      <c r="E848" s="1" t="s">
        <v>3074</v>
      </c>
      <c r="F848" s="1" t="s">
        <v>3075</v>
      </c>
      <c r="G848" s="2">
        <v>16276</v>
      </c>
      <c r="H848">
        <v>30</v>
      </c>
    </row>
    <row r="849" spans="1:9" ht="409.5" x14ac:dyDescent="0.25">
      <c r="A849" t="s">
        <v>3076</v>
      </c>
      <c r="B849" t="s">
        <v>14</v>
      </c>
      <c r="C849" s="1" t="s">
        <v>47</v>
      </c>
      <c r="D849">
        <v>5.8</v>
      </c>
      <c r="E849" s="1" t="s">
        <v>3077</v>
      </c>
      <c r="F849" s="1" t="s">
        <v>3078</v>
      </c>
      <c r="G849">
        <v>228</v>
      </c>
    </row>
    <row r="850" spans="1:9" ht="345" x14ac:dyDescent="0.25">
      <c r="A850" t="s">
        <v>3079</v>
      </c>
      <c r="B850">
        <v>-2018</v>
      </c>
      <c r="C850" s="1" t="s">
        <v>1779</v>
      </c>
      <c r="D850">
        <v>7.4</v>
      </c>
      <c r="E850" s="1" t="s">
        <v>3080</v>
      </c>
      <c r="F850" s="1" t="s">
        <v>3081</v>
      </c>
      <c r="G850" s="2">
        <v>6631</v>
      </c>
      <c r="H850">
        <v>24</v>
      </c>
    </row>
    <row r="851" spans="1:9" ht="409.5" x14ac:dyDescent="0.25">
      <c r="A851" t="s">
        <v>3082</v>
      </c>
      <c r="B851">
        <v>-2014</v>
      </c>
      <c r="C851" s="1" t="s">
        <v>15</v>
      </c>
      <c r="D851">
        <v>7.8</v>
      </c>
      <c r="E851" s="1" t="s">
        <v>3083</v>
      </c>
      <c r="F851" s="1" t="s">
        <v>3084</v>
      </c>
      <c r="G851" s="2">
        <v>19158</v>
      </c>
      <c r="H851">
        <v>24</v>
      </c>
    </row>
    <row r="852" spans="1:9" ht="409.5" x14ac:dyDescent="0.25">
      <c r="A852" t="s">
        <v>3085</v>
      </c>
      <c r="B852">
        <v>-2021</v>
      </c>
      <c r="C852" s="1" t="s">
        <v>3086</v>
      </c>
      <c r="D852">
        <v>6.2</v>
      </c>
      <c r="E852" s="1" t="s">
        <v>3087</v>
      </c>
      <c r="F852" s="1" t="s">
        <v>3088</v>
      </c>
      <c r="G852">
        <v>760</v>
      </c>
      <c r="H852">
        <v>113</v>
      </c>
    </row>
    <row r="853" spans="1:9" ht="315" x14ac:dyDescent="0.25">
      <c r="A853" t="s">
        <v>3089</v>
      </c>
      <c r="B853" t="s">
        <v>3090</v>
      </c>
      <c r="C853" s="1" t="s">
        <v>64</v>
      </c>
      <c r="D853">
        <v>6</v>
      </c>
      <c r="E853" s="1" t="s">
        <v>3091</v>
      </c>
      <c r="F853" s="1" t="s">
        <v>3092</v>
      </c>
      <c r="G853" s="2">
        <v>48882</v>
      </c>
      <c r="H853">
        <v>87</v>
      </c>
    </row>
    <row r="854" spans="1:9" ht="285" x14ac:dyDescent="0.25">
      <c r="A854" t="s">
        <v>3093</v>
      </c>
      <c r="B854">
        <v>-2016</v>
      </c>
      <c r="C854" s="1" t="s">
        <v>2747</v>
      </c>
      <c r="D854">
        <v>6.2</v>
      </c>
      <c r="E854" s="1" t="s">
        <v>3094</v>
      </c>
      <c r="F854" s="1" t="s">
        <v>3095</v>
      </c>
      <c r="G854" s="2">
        <v>98302</v>
      </c>
      <c r="H854">
        <v>113</v>
      </c>
      <c r="I854" t="s">
        <v>3096</v>
      </c>
    </row>
    <row r="855" spans="1:9" ht="300" x14ac:dyDescent="0.25">
      <c r="A855" t="s">
        <v>3097</v>
      </c>
      <c r="B855" t="s">
        <v>3098</v>
      </c>
      <c r="C855" s="1" t="s">
        <v>1477</v>
      </c>
      <c r="D855">
        <v>7.6</v>
      </c>
      <c r="E855" s="1" t="s">
        <v>3099</v>
      </c>
      <c r="F855" s="1" t="s">
        <v>3100</v>
      </c>
      <c r="G855" s="2">
        <v>58762</v>
      </c>
      <c r="H855">
        <v>45</v>
      </c>
    </row>
    <row r="856" spans="1:9" ht="409.5" x14ac:dyDescent="0.25">
      <c r="A856" t="s">
        <v>3101</v>
      </c>
      <c r="B856" t="s">
        <v>1526</v>
      </c>
      <c r="C856" s="1" t="s">
        <v>3102</v>
      </c>
      <c r="D856">
        <v>6.6</v>
      </c>
      <c r="E856" s="1" t="s">
        <v>3103</v>
      </c>
      <c r="F856" s="1" t="s">
        <v>3104</v>
      </c>
      <c r="G856" s="2">
        <v>54067</v>
      </c>
      <c r="H856">
        <v>113</v>
      </c>
      <c r="I856" t="s">
        <v>2375</v>
      </c>
    </row>
    <row r="857" spans="1:9" ht="300" x14ac:dyDescent="0.25">
      <c r="A857" t="s">
        <v>3105</v>
      </c>
      <c r="B857" t="s">
        <v>33</v>
      </c>
      <c r="C857" s="1" t="s">
        <v>590</v>
      </c>
      <c r="D857">
        <v>7.5</v>
      </c>
      <c r="E857" s="1" t="s">
        <v>3106</v>
      </c>
      <c r="F857" s="1" t="s">
        <v>3107</v>
      </c>
      <c r="G857" s="2">
        <v>14272</v>
      </c>
      <c r="H857">
        <v>30</v>
      </c>
    </row>
    <row r="858" spans="1:9" ht="285" x14ac:dyDescent="0.25">
      <c r="A858" t="s">
        <v>3108</v>
      </c>
      <c r="B858" t="s">
        <v>3109</v>
      </c>
      <c r="C858" s="1" t="s">
        <v>47</v>
      </c>
      <c r="D858">
        <v>8.6999999999999993</v>
      </c>
      <c r="E858" s="1" t="s">
        <v>3110</v>
      </c>
      <c r="F858" s="1" t="s">
        <v>3111</v>
      </c>
      <c r="G858" s="2">
        <v>87386</v>
      </c>
      <c r="H858">
        <v>30</v>
      </c>
    </row>
    <row r="859" spans="1:9" ht="405" x14ac:dyDescent="0.25">
      <c r="A859" t="s">
        <v>3112</v>
      </c>
      <c r="B859" t="s">
        <v>230</v>
      </c>
      <c r="C859" s="1" t="s">
        <v>91</v>
      </c>
      <c r="D859">
        <v>8.1999999999999993</v>
      </c>
      <c r="E859" s="1" t="s">
        <v>3113</v>
      </c>
      <c r="F859" s="1" t="s">
        <v>3114</v>
      </c>
      <c r="G859" s="2">
        <v>4751</v>
      </c>
      <c r="H859">
        <v>30</v>
      </c>
    </row>
    <row r="860" spans="1:9" ht="285" x14ac:dyDescent="0.25">
      <c r="A860" t="s">
        <v>3115</v>
      </c>
      <c r="B860">
        <v>-2020</v>
      </c>
      <c r="C860" s="1" t="s">
        <v>25</v>
      </c>
      <c r="D860">
        <v>6.4</v>
      </c>
      <c r="E860" s="1" t="s">
        <v>3116</v>
      </c>
      <c r="F860" s="1" t="s">
        <v>3117</v>
      </c>
      <c r="G860" s="2">
        <v>18533</v>
      </c>
      <c r="H860">
        <v>95</v>
      </c>
    </row>
    <row r="861" spans="1:9" ht="330" x14ac:dyDescent="0.25">
      <c r="A861" t="s">
        <v>3118</v>
      </c>
      <c r="B861" t="s">
        <v>14</v>
      </c>
      <c r="C861" s="1" t="s">
        <v>15</v>
      </c>
      <c r="D861">
        <v>8</v>
      </c>
      <c r="E861" s="1" t="s">
        <v>3119</v>
      </c>
      <c r="F861" s="1" t="s">
        <v>3120</v>
      </c>
      <c r="G861" s="2">
        <v>11971</v>
      </c>
      <c r="H861">
        <v>25</v>
      </c>
    </row>
    <row r="862" spans="1:9" ht="270" x14ac:dyDescent="0.25">
      <c r="A862" t="s">
        <v>3121</v>
      </c>
      <c r="B862">
        <v>-2016</v>
      </c>
      <c r="C862" s="1" t="s">
        <v>531</v>
      </c>
      <c r="D862">
        <v>7</v>
      </c>
      <c r="E862" s="1" t="s">
        <v>3122</v>
      </c>
      <c r="F862" s="1" t="s">
        <v>3123</v>
      </c>
      <c r="G862" s="2">
        <v>70858</v>
      </c>
      <c r="H862">
        <v>127</v>
      </c>
      <c r="I862" t="s">
        <v>3124</v>
      </c>
    </row>
    <row r="863" spans="1:9" ht="285" x14ac:dyDescent="0.25">
      <c r="A863" t="s">
        <v>3125</v>
      </c>
      <c r="B863">
        <v>-2019</v>
      </c>
      <c r="C863" s="1" t="s">
        <v>43</v>
      </c>
      <c r="D863">
        <v>7.9</v>
      </c>
      <c r="E863" s="1" t="s">
        <v>3126</v>
      </c>
      <c r="F863" s="1" t="s">
        <v>3127</v>
      </c>
      <c r="G863" s="2">
        <v>11847</v>
      </c>
      <c r="H863">
        <v>461</v>
      </c>
    </row>
    <row r="864" spans="1:9" ht="345" x14ac:dyDescent="0.25">
      <c r="A864" t="s">
        <v>3128</v>
      </c>
      <c r="B864">
        <v>-2016</v>
      </c>
      <c r="C864" s="1" t="s">
        <v>430</v>
      </c>
      <c r="D864">
        <v>5.7</v>
      </c>
      <c r="E864" s="1" t="s">
        <v>3129</v>
      </c>
      <c r="F864" s="1" t="s">
        <v>3130</v>
      </c>
      <c r="G864" s="2">
        <v>42672</v>
      </c>
      <c r="H864">
        <v>108</v>
      </c>
    </row>
    <row r="865" spans="1:9" ht="409.5" x14ac:dyDescent="0.25">
      <c r="A865" t="s">
        <v>3131</v>
      </c>
      <c r="B865">
        <v>-2019</v>
      </c>
      <c r="C865" s="1" t="s">
        <v>86</v>
      </c>
      <c r="D865">
        <v>7.4</v>
      </c>
      <c r="E865" s="1" t="s">
        <v>3132</v>
      </c>
      <c r="F865" s="1" t="s">
        <v>3133</v>
      </c>
      <c r="G865" s="2">
        <v>6914</v>
      </c>
      <c r="H865">
        <v>60</v>
      </c>
    </row>
    <row r="866" spans="1:9" ht="345" x14ac:dyDescent="0.25">
      <c r="A866" t="s">
        <v>3134</v>
      </c>
      <c r="B866">
        <v>-2005</v>
      </c>
      <c r="C866" s="1" t="s">
        <v>1740</v>
      </c>
      <c r="D866">
        <v>5.2</v>
      </c>
      <c r="E866" s="1" t="s">
        <v>3135</v>
      </c>
      <c r="F866" s="1" t="s">
        <v>3136</v>
      </c>
      <c r="G866" s="2">
        <v>110028</v>
      </c>
      <c r="H866">
        <v>105</v>
      </c>
      <c r="I866" t="s">
        <v>3137</v>
      </c>
    </row>
    <row r="867" spans="1:9" ht="409.5" x14ac:dyDescent="0.25">
      <c r="A867" t="s">
        <v>3138</v>
      </c>
      <c r="B867" t="s">
        <v>14</v>
      </c>
      <c r="C867" s="1" t="s">
        <v>34</v>
      </c>
      <c r="D867">
        <v>7.6</v>
      </c>
      <c r="E867" s="1" t="s">
        <v>3139</v>
      </c>
      <c r="F867" s="1" t="s">
        <v>3140</v>
      </c>
      <c r="G867" s="2">
        <v>6551</v>
      </c>
      <c r="H867">
        <v>52</v>
      </c>
    </row>
    <row r="868" spans="1:9" ht="360" x14ac:dyDescent="0.25">
      <c r="A868" s="4">
        <v>0.03</v>
      </c>
      <c r="B868" t="s">
        <v>601</v>
      </c>
      <c r="C868" s="1" t="s">
        <v>699</v>
      </c>
      <c r="D868">
        <v>7.4</v>
      </c>
      <c r="E868" s="1" t="s">
        <v>3141</v>
      </c>
      <c r="F868" s="1" t="s">
        <v>3142</v>
      </c>
      <c r="G868" s="2">
        <v>22943</v>
      </c>
      <c r="H868">
        <v>49</v>
      </c>
    </row>
    <row r="869" spans="1:9" ht="270" x14ac:dyDescent="0.25">
      <c r="A869" t="s">
        <v>3143</v>
      </c>
      <c r="B869">
        <v>-2018</v>
      </c>
      <c r="C869" s="1" t="s">
        <v>109</v>
      </c>
      <c r="D869">
        <v>5</v>
      </c>
      <c r="E869" s="1" t="s">
        <v>3144</v>
      </c>
      <c r="F869" s="1" t="s">
        <v>3145</v>
      </c>
      <c r="G869" s="2">
        <v>46842</v>
      </c>
      <c r="H869">
        <v>113</v>
      </c>
    </row>
    <row r="870" spans="1:9" ht="315" x14ac:dyDescent="0.25">
      <c r="A870" t="s">
        <v>3146</v>
      </c>
      <c r="B870">
        <v>-2021</v>
      </c>
      <c r="C870" s="1" t="s">
        <v>981</v>
      </c>
      <c r="D870">
        <v>3.7</v>
      </c>
      <c r="E870" s="1" t="s">
        <v>3147</v>
      </c>
      <c r="F870" s="1" t="s">
        <v>3148</v>
      </c>
      <c r="G870" s="2">
        <v>10519</v>
      </c>
      <c r="H870">
        <v>114</v>
      </c>
    </row>
    <row r="871" spans="1:9" ht="180" x14ac:dyDescent="0.25">
      <c r="A871" t="s">
        <v>3149</v>
      </c>
      <c r="B871" t="s">
        <v>709</v>
      </c>
      <c r="C871" s="1" t="s">
        <v>47</v>
      </c>
      <c r="D871">
        <v>7.6</v>
      </c>
      <c r="E871" s="1" t="s">
        <v>3150</v>
      </c>
      <c r="F871" s="1" t="s">
        <v>3151</v>
      </c>
      <c r="G871" s="2">
        <v>3520</v>
      </c>
      <c r="H871">
        <v>30</v>
      </c>
    </row>
    <row r="872" spans="1:9" ht="345" x14ac:dyDescent="0.25">
      <c r="A872" t="s">
        <v>3152</v>
      </c>
      <c r="B872">
        <v>-1984</v>
      </c>
      <c r="C872" s="1" t="s">
        <v>3153</v>
      </c>
      <c r="D872">
        <v>8.1</v>
      </c>
      <c r="E872" s="1" t="s">
        <v>3154</v>
      </c>
      <c r="F872" s="1" t="s">
        <v>3155</v>
      </c>
      <c r="G872" s="2">
        <v>157520</v>
      </c>
      <c r="H872">
        <v>117</v>
      </c>
      <c r="I872" t="s">
        <v>3156</v>
      </c>
    </row>
    <row r="873" spans="1:9" ht="345" x14ac:dyDescent="0.25">
      <c r="A873" t="s">
        <v>3157</v>
      </c>
      <c r="B873">
        <v>-2013</v>
      </c>
      <c r="C873" s="1" t="s">
        <v>871</v>
      </c>
      <c r="D873">
        <v>6.3</v>
      </c>
      <c r="E873" s="1" t="s">
        <v>3158</v>
      </c>
      <c r="F873" s="1" t="s">
        <v>3159</v>
      </c>
      <c r="G873" s="2">
        <v>135448</v>
      </c>
      <c r="H873">
        <v>107</v>
      </c>
      <c r="I873" t="s">
        <v>3160</v>
      </c>
    </row>
    <row r="874" spans="1:9" ht="409.5" x14ac:dyDescent="0.25">
      <c r="A874" t="s">
        <v>3161</v>
      </c>
      <c r="B874">
        <v>-2012</v>
      </c>
      <c r="C874" s="1" t="s">
        <v>38</v>
      </c>
      <c r="D874">
        <v>7.5</v>
      </c>
      <c r="E874" s="1" t="s">
        <v>3162</v>
      </c>
      <c r="F874" s="1" t="s">
        <v>3163</v>
      </c>
      <c r="G874" s="2">
        <v>65455</v>
      </c>
      <c r="H874">
        <v>120</v>
      </c>
      <c r="I874" t="s">
        <v>3164</v>
      </c>
    </row>
    <row r="875" spans="1:9" ht="270" x14ac:dyDescent="0.25">
      <c r="A875" t="s">
        <v>3165</v>
      </c>
      <c r="B875">
        <v>-1990</v>
      </c>
      <c r="C875" s="1" t="s">
        <v>3166</v>
      </c>
      <c r="D875">
        <v>6.5</v>
      </c>
      <c r="E875" s="1" t="s">
        <v>3167</v>
      </c>
      <c r="F875" s="1" t="s">
        <v>3168</v>
      </c>
      <c r="G875" s="2">
        <v>33616</v>
      </c>
      <c r="H875">
        <v>104</v>
      </c>
      <c r="I875" t="s">
        <v>3169</v>
      </c>
    </row>
    <row r="876" spans="1:9" ht="375" x14ac:dyDescent="0.25">
      <c r="A876" t="s">
        <v>3170</v>
      </c>
      <c r="B876">
        <v>-2021</v>
      </c>
      <c r="C876" s="1" t="s">
        <v>25</v>
      </c>
      <c r="E876" s="1" t="s">
        <v>3171</v>
      </c>
      <c r="F876" s="1" t="s">
        <v>3172</v>
      </c>
      <c r="H876">
        <v>90</v>
      </c>
    </row>
    <row r="877" spans="1:9" ht="409.5" x14ac:dyDescent="0.25">
      <c r="A877" t="s">
        <v>3173</v>
      </c>
      <c r="B877" t="s">
        <v>1718</v>
      </c>
      <c r="C877" s="1" t="s">
        <v>1468</v>
      </c>
      <c r="D877">
        <v>7.2</v>
      </c>
      <c r="E877" s="1" t="s">
        <v>3174</v>
      </c>
      <c r="F877" s="1" t="s">
        <v>3175</v>
      </c>
      <c r="G877" s="2">
        <v>3689</v>
      </c>
      <c r="H877">
        <v>22</v>
      </c>
    </row>
    <row r="878" spans="1:9" ht="409.5" x14ac:dyDescent="0.25">
      <c r="A878" t="s">
        <v>3176</v>
      </c>
      <c r="B878">
        <v>-2015</v>
      </c>
      <c r="C878" s="1" t="s">
        <v>3177</v>
      </c>
      <c r="D878">
        <v>5.7</v>
      </c>
      <c r="E878" s="1" t="s">
        <v>3178</v>
      </c>
      <c r="F878" s="1" t="s">
        <v>3179</v>
      </c>
      <c r="G878" s="2">
        <v>61772</v>
      </c>
      <c r="H878">
        <v>111</v>
      </c>
      <c r="I878" t="s">
        <v>3180</v>
      </c>
    </row>
    <row r="879" spans="1:9" ht="409.5" x14ac:dyDescent="0.25">
      <c r="A879" t="s">
        <v>3181</v>
      </c>
      <c r="B879">
        <v>-2020</v>
      </c>
      <c r="C879" s="1" t="s">
        <v>64</v>
      </c>
      <c r="D879">
        <v>6.1</v>
      </c>
      <c r="E879" s="1" t="s">
        <v>3182</v>
      </c>
      <c r="F879" s="1" t="s">
        <v>3183</v>
      </c>
      <c r="G879" s="2">
        <v>11470</v>
      </c>
      <c r="H879">
        <v>97</v>
      </c>
    </row>
    <row r="880" spans="1:9" ht="360" x14ac:dyDescent="0.25">
      <c r="A880" t="s">
        <v>3184</v>
      </c>
      <c r="C880" s="1" t="s">
        <v>109</v>
      </c>
      <c r="E880" s="1" t="s">
        <v>3185</v>
      </c>
      <c r="F880" s="1" t="s">
        <v>3186</v>
      </c>
    </row>
    <row r="881" spans="1:9" ht="300" x14ac:dyDescent="0.25">
      <c r="A881" t="s">
        <v>3187</v>
      </c>
      <c r="B881" t="s">
        <v>964</v>
      </c>
      <c r="C881" s="1" t="s">
        <v>3188</v>
      </c>
      <c r="D881">
        <v>6.7</v>
      </c>
      <c r="E881" s="1" t="s">
        <v>3189</v>
      </c>
      <c r="F881" s="1" t="s">
        <v>3190</v>
      </c>
      <c r="G881" s="2">
        <v>32936</v>
      </c>
      <c r="H881">
        <v>40</v>
      </c>
    </row>
    <row r="882" spans="1:9" ht="240" x14ac:dyDescent="0.25">
      <c r="A882" t="s">
        <v>3191</v>
      </c>
      <c r="B882" t="s">
        <v>1669</v>
      </c>
      <c r="C882" s="1" t="s">
        <v>34</v>
      </c>
      <c r="D882">
        <v>6.3</v>
      </c>
      <c r="E882" s="1" t="s">
        <v>3192</v>
      </c>
      <c r="F882" s="1" t="s">
        <v>3193</v>
      </c>
      <c r="G882" s="2">
        <v>22393</v>
      </c>
      <c r="H882">
        <v>120</v>
      </c>
    </row>
    <row r="883" spans="1:9" ht="285" x14ac:dyDescent="0.25">
      <c r="A883" t="s">
        <v>3194</v>
      </c>
      <c r="B883" t="s">
        <v>14</v>
      </c>
      <c r="C883" s="1" t="s">
        <v>3195</v>
      </c>
      <c r="D883">
        <v>6.6</v>
      </c>
      <c r="E883" s="1" t="s">
        <v>3196</v>
      </c>
      <c r="F883" s="1" t="s">
        <v>3197</v>
      </c>
      <c r="G883" s="2">
        <v>10810</v>
      </c>
    </row>
    <row r="884" spans="1:9" ht="330" x14ac:dyDescent="0.25">
      <c r="A884" t="s">
        <v>3198</v>
      </c>
      <c r="B884">
        <v>-1997</v>
      </c>
      <c r="C884" s="1" t="s">
        <v>1779</v>
      </c>
      <c r="D884">
        <v>8.1</v>
      </c>
      <c r="E884" s="1" t="s">
        <v>3199</v>
      </c>
      <c r="F884" s="1" t="s">
        <v>3200</v>
      </c>
      <c r="G884" s="2">
        <v>43888</v>
      </c>
      <c r="H884">
        <v>87</v>
      </c>
    </row>
    <row r="885" spans="1:9" ht="409.5" x14ac:dyDescent="0.25">
      <c r="A885" t="s">
        <v>3201</v>
      </c>
      <c r="B885">
        <v>-2016</v>
      </c>
      <c r="C885" s="1" t="s">
        <v>43</v>
      </c>
      <c r="D885">
        <v>6.7</v>
      </c>
      <c r="E885" s="1" t="s">
        <v>3202</v>
      </c>
      <c r="F885" s="1" t="s">
        <v>3203</v>
      </c>
      <c r="G885" s="2">
        <v>7413</v>
      </c>
      <c r="H885">
        <v>45</v>
      </c>
    </row>
    <row r="886" spans="1:9" ht="405" x14ac:dyDescent="0.25">
      <c r="A886" t="s">
        <v>3204</v>
      </c>
      <c r="B886">
        <v>-2012</v>
      </c>
      <c r="C886" s="1" t="s">
        <v>531</v>
      </c>
      <c r="D886">
        <v>6.8</v>
      </c>
      <c r="E886" s="1" t="s">
        <v>3205</v>
      </c>
      <c r="F886" s="1" t="s">
        <v>3206</v>
      </c>
      <c r="G886" s="2">
        <v>72326</v>
      </c>
      <c r="H886">
        <v>106</v>
      </c>
      <c r="I886" t="s">
        <v>3207</v>
      </c>
    </row>
    <row r="887" spans="1:9" ht="270" x14ac:dyDescent="0.25">
      <c r="A887" t="s">
        <v>3208</v>
      </c>
      <c r="B887" t="s">
        <v>250</v>
      </c>
      <c r="C887" s="1" t="s">
        <v>86</v>
      </c>
      <c r="D887">
        <v>7.6</v>
      </c>
      <c r="E887" s="1" t="s">
        <v>3209</v>
      </c>
      <c r="F887" s="1" t="s">
        <v>3210</v>
      </c>
      <c r="G887" s="2">
        <v>12876</v>
      </c>
      <c r="H887">
        <v>50</v>
      </c>
    </row>
    <row r="888" spans="1:9" ht="390" x14ac:dyDescent="0.25">
      <c r="A888" t="s">
        <v>3211</v>
      </c>
      <c r="B888">
        <v>-2007</v>
      </c>
      <c r="C888" s="1" t="s">
        <v>164</v>
      </c>
      <c r="D888">
        <v>6.2</v>
      </c>
      <c r="E888" s="1" t="s">
        <v>3212</v>
      </c>
      <c r="F888" s="1" t="s">
        <v>3213</v>
      </c>
      <c r="G888" s="2">
        <v>106197</v>
      </c>
      <c r="H888">
        <v>121</v>
      </c>
      <c r="I888" t="s">
        <v>3214</v>
      </c>
    </row>
    <row r="889" spans="1:9" ht="409.5" x14ac:dyDescent="0.25">
      <c r="A889" t="s">
        <v>3215</v>
      </c>
      <c r="B889" t="s">
        <v>51</v>
      </c>
      <c r="C889" s="1" t="s">
        <v>1616</v>
      </c>
      <c r="D889">
        <v>7.2</v>
      </c>
      <c r="E889" s="1" t="s">
        <v>3216</v>
      </c>
      <c r="F889" s="1" t="s">
        <v>3217</v>
      </c>
      <c r="G889" s="2">
        <v>27102</v>
      </c>
      <c r="H889">
        <v>26</v>
      </c>
    </row>
    <row r="890" spans="1:9" ht="285" x14ac:dyDescent="0.25">
      <c r="A890" t="s">
        <v>3218</v>
      </c>
      <c r="B890" t="s">
        <v>496</v>
      </c>
      <c r="C890" s="1" t="s">
        <v>242</v>
      </c>
      <c r="D890">
        <v>6.3</v>
      </c>
      <c r="E890" s="1" t="s">
        <v>3219</v>
      </c>
      <c r="F890" s="1" t="s">
        <v>3220</v>
      </c>
      <c r="G890" s="2">
        <v>46757</v>
      </c>
      <c r="H890">
        <v>96</v>
      </c>
    </row>
    <row r="891" spans="1:9" ht="360" x14ac:dyDescent="0.25">
      <c r="A891" t="s">
        <v>3221</v>
      </c>
      <c r="B891" t="s">
        <v>3222</v>
      </c>
      <c r="C891" s="1" t="s">
        <v>3223</v>
      </c>
      <c r="D891">
        <v>5.5</v>
      </c>
      <c r="E891" s="1" t="s">
        <v>3224</v>
      </c>
      <c r="F891" s="1" t="s">
        <v>3225</v>
      </c>
      <c r="G891" s="2">
        <v>15474</v>
      </c>
      <c r="H891">
        <v>94</v>
      </c>
    </row>
    <row r="892" spans="1:9" ht="409.5" x14ac:dyDescent="0.25">
      <c r="A892" t="s">
        <v>3226</v>
      </c>
      <c r="B892" t="s">
        <v>51</v>
      </c>
      <c r="C892" s="1" t="s">
        <v>3227</v>
      </c>
      <c r="D892">
        <v>4.5</v>
      </c>
      <c r="E892" s="1" t="s">
        <v>3228</v>
      </c>
      <c r="F892" s="1" t="s">
        <v>3229</v>
      </c>
      <c r="G892">
        <v>273</v>
      </c>
    </row>
    <row r="893" spans="1:9" ht="409.5" x14ac:dyDescent="0.25">
      <c r="A893" t="s">
        <v>3230</v>
      </c>
      <c r="B893">
        <v>-2017</v>
      </c>
      <c r="C893" s="1" t="s">
        <v>86</v>
      </c>
      <c r="D893">
        <v>6.8</v>
      </c>
      <c r="E893" s="1" t="s">
        <v>3231</v>
      </c>
      <c r="F893" s="1" t="s">
        <v>3232</v>
      </c>
      <c r="G893" s="2">
        <v>14021</v>
      </c>
      <c r="H893">
        <v>105</v>
      </c>
    </row>
    <row r="894" spans="1:9" ht="240" x14ac:dyDescent="0.25">
      <c r="A894" t="s">
        <v>3233</v>
      </c>
      <c r="B894">
        <v>-2019</v>
      </c>
      <c r="C894" s="1" t="s">
        <v>672</v>
      </c>
      <c r="D894">
        <v>6.6</v>
      </c>
      <c r="E894" s="1" t="s">
        <v>3234</v>
      </c>
      <c r="F894" s="1" t="s">
        <v>3235</v>
      </c>
      <c r="G894" s="2">
        <v>4209</v>
      </c>
      <c r="H894">
        <v>460</v>
      </c>
    </row>
    <row r="895" spans="1:9" ht="285" x14ac:dyDescent="0.25">
      <c r="A895" t="s">
        <v>3236</v>
      </c>
      <c r="B895" t="s">
        <v>3222</v>
      </c>
      <c r="C895" s="1" t="s">
        <v>3237</v>
      </c>
      <c r="D895">
        <v>5.5</v>
      </c>
      <c r="E895" s="1" t="s">
        <v>3238</v>
      </c>
      <c r="F895" s="1" t="s">
        <v>3239</v>
      </c>
      <c r="G895" s="2">
        <v>32496</v>
      </c>
      <c r="H895">
        <v>126</v>
      </c>
    </row>
    <row r="896" spans="1:9" ht="409.5" x14ac:dyDescent="0.25">
      <c r="A896" t="s">
        <v>3240</v>
      </c>
      <c r="B896">
        <v>-2020</v>
      </c>
      <c r="C896" s="1" t="s">
        <v>251</v>
      </c>
      <c r="D896">
        <v>7.6</v>
      </c>
      <c r="E896" s="1" t="s">
        <v>3241</v>
      </c>
      <c r="F896" s="1" t="s">
        <v>3242</v>
      </c>
      <c r="G896" s="2">
        <v>39729</v>
      </c>
      <c r="H896">
        <v>43</v>
      </c>
    </row>
    <row r="897" spans="1:9" ht="270" x14ac:dyDescent="0.25">
      <c r="A897" t="s">
        <v>3243</v>
      </c>
      <c r="B897">
        <v>-2018</v>
      </c>
      <c r="C897" s="1" t="s">
        <v>1824</v>
      </c>
      <c r="D897">
        <v>6.5</v>
      </c>
      <c r="E897" s="1" t="s">
        <v>3244</v>
      </c>
      <c r="F897" s="1" t="s">
        <v>3245</v>
      </c>
      <c r="G897" s="2">
        <v>58420</v>
      </c>
      <c r="H897">
        <v>104</v>
      </c>
    </row>
    <row r="898" spans="1:9" ht="409.5" x14ac:dyDescent="0.25">
      <c r="A898" t="s">
        <v>3246</v>
      </c>
      <c r="B898" t="s">
        <v>95</v>
      </c>
      <c r="C898" s="1" t="s">
        <v>650</v>
      </c>
      <c r="D898">
        <v>7.8</v>
      </c>
      <c r="E898" s="1" t="s">
        <v>3247</v>
      </c>
      <c r="F898" s="1" t="s">
        <v>3248</v>
      </c>
      <c r="G898" s="2">
        <v>3754</v>
      </c>
      <c r="H898">
        <v>24</v>
      </c>
    </row>
    <row r="899" spans="1:9" ht="270" x14ac:dyDescent="0.25">
      <c r="A899" t="s">
        <v>3249</v>
      </c>
      <c r="B899">
        <v>-2008</v>
      </c>
      <c r="C899" s="1" t="s">
        <v>198</v>
      </c>
      <c r="D899">
        <v>5.5</v>
      </c>
      <c r="E899" s="1" t="s">
        <v>3250</v>
      </c>
      <c r="F899" s="1" t="s">
        <v>3251</v>
      </c>
      <c r="G899" s="2">
        <v>165900</v>
      </c>
      <c r="H899">
        <v>104</v>
      </c>
      <c r="I899" t="s">
        <v>3252</v>
      </c>
    </row>
    <row r="900" spans="1:9" ht="300" x14ac:dyDescent="0.25">
      <c r="A900" t="s">
        <v>3253</v>
      </c>
      <c r="B900">
        <v>-2018</v>
      </c>
      <c r="C900" s="1" t="s">
        <v>155</v>
      </c>
      <c r="D900">
        <v>8.8000000000000007</v>
      </c>
      <c r="E900" s="1" t="s">
        <v>3254</v>
      </c>
      <c r="F900" s="1" t="s">
        <v>3255</v>
      </c>
      <c r="G900" s="2">
        <v>5228</v>
      </c>
      <c r="H900">
        <v>80</v>
      </c>
    </row>
    <row r="901" spans="1:9" ht="240" x14ac:dyDescent="0.25">
      <c r="A901" t="s">
        <v>3256</v>
      </c>
      <c r="B901" t="s">
        <v>1669</v>
      </c>
      <c r="C901" s="1" t="s">
        <v>3257</v>
      </c>
      <c r="D901">
        <v>6.1</v>
      </c>
      <c r="E901" s="1" t="s">
        <v>3258</v>
      </c>
      <c r="F901" s="1" t="s">
        <v>3259</v>
      </c>
      <c r="G901" s="2">
        <v>40017</v>
      </c>
      <c r="H901">
        <v>100</v>
      </c>
    </row>
    <row r="902" spans="1:9" ht="330" x14ac:dyDescent="0.25">
      <c r="A902" t="s">
        <v>3260</v>
      </c>
      <c r="B902">
        <v>-2019</v>
      </c>
      <c r="C902" s="1" t="s">
        <v>104</v>
      </c>
      <c r="D902">
        <v>6.8</v>
      </c>
      <c r="E902" s="1" t="s">
        <v>3261</v>
      </c>
      <c r="F902" s="1" t="s">
        <v>3262</v>
      </c>
      <c r="G902" s="2">
        <v>49867</v>
      </c>
      <c r="H902">
        <v>101</v>
      </c>
    </row>
    <row r="903" spans="1:9" ht="330" x14ac:dyDescent="0.25">
      <c r="A903" t="s">
        <v>3263</v>
      </c>
      <c r="B903" t="s">
        <v>14</v>
      </c>
      <c r="C903" s="1" t="s">
        <v>25</v>
      </c>
      <c r="D903">
        <v>4.8</v>
      </c>
      <c r="E903" s="1" t="s">
        <v>3264</v>
      </c>
      <c r="F903" s="1" t="s">
        <v>3265</v>
      </c>
      <c r="G903">
        <v>108</v>
      </c>
      <c r="H903">
        <v>27</v>
      </c>
    </row>
    <row r="904" spans="1:9" ht="315" x14ac:dyDescent="0.25">
      <c r="A904" t="s">
        <v>3266</v>
      </c>
      <c r="B904" t="s">
        <v>250</v>
      </c>
      <c r="C904" s="1" t="s">
        <v>2785</v>
      </c>
      <c r="D904">
        <v>7.9</v>
      </c>
      <c r="E904" s="1" t="s">
        <v>3267</v>
      </c>
      <c r="F904" s="1" t="s">
        <v>3268</v>
      </c>
      <c r="G904" s="2">
        <v>12933</v>
      </c>
      <c r="H904">
        <v>50</v>
      </c>
    </row>
    <row r="905" spans="1:9" ht="240" x14ac:dyDescent="0.25">
      <c r="A905" t="s">
        <v>3269</v>
      </c>
      <c r="B905" t="s">
        <v>51</v>
      </c>
      <c r="C905" s="1" t="s">
        <v>1779</v>
      </c>
      <c r="D905">
        <v>7.7</v>
      </c>
      <c r="E905" s="1" t="s">
        <v>3270</v>
      </c>
      <c r="F905" s="1" t="s">
        <v>3271</v>
      </c>
      <c r="G905" s="2">
        <v>4529</v>
      </c>
      <c r="H905">
        <v>23</v>
      </c>
    </row>
    <row r="906" spans="1:9" ht="255" x14ac:dyDescent="0.25">
      <c r="A906" t="s">
        <v>3272</v>
      </c>
      <c r="B906">
        <v>-2005</v>
      </c>
      <c r="C906" s="1" t="s">
        <v>430</v>
      </c>
      <c r="D906">
        <v>3.7</v>
      </c>
      <c r="E906" s="1" t="s">
        <v>3273</v>
      </c>
      <c r="F906" s="1" t="s">
        <v>3274</v>
      </c>
      <c r="G906" s="2">
        <v>34853</v>
      </c>
      <c r="H906">
        <v>93</v>
      </c>
      <c r="I906" t="s">
        <v>3275</v>
      </c>
    </row>
    <row r="907" spans="1:9" ht="210" x14ac:dyDescent="0.25">
      <c r="A907" t="s">
        <v>3276</v>
      </c>
      <c r="B907">
        <v>-2016</v>
      </c>
      <c r="C907" s="1" t="s">
        <v>251</v>
      </c>
      <c r="D907">
        <v>7</v>
      </c>
      <c r="E907" s="1" t="s">
        <v>3277</v>
      </c>
      <c r="F907" s="1" t="s">
        <v>3278</v>
      </c>
      <c r="G907" s="2">
        <v>7338</v>
      </c>
      <c r="H907">
        <v>231</v>
      </c>
    </row>
    <row r="908" spans="1:9" ht="330" x14ac:dyDescent="0.25">
      <c r="A908" t="s">
        <v>3279</v>
      </c>
      <c r="B908">
        <v>-2012</v>
      </c>
      <c r="C908" s="1" t="s">
        <v>1144</v>
      </c>
      <c r="D908">
        <v>6.3</v>
      </c>
      <c r="E908" s="1" t="s">
        <v>3280</v>
      </c>
      <c r="F908" s="1" t="s">
        <v>3281</v>
      </c>
      <c r="G908" s="2">
        <v>295140</v>
      </c>
      <c r="H908">
        <v>92</v>
      </c>
      <c r="I908" t="s">
        <v>3282</v>
      </c>
    </row>
    <row r="909" spans="1:9" ht="255" x14ac:dyDescent="0.25">
      <c r="A909" t="s">
        <v>3283</v>
      </c>
      <c r="B909" t="s">
        <v>246</v>
      </c>
      <c r="C909" s="1" t="s">
        <v>91</v>
      </c>
      <c r="D909">
        <v>7.2</v>
      </c>
      <c r="E909" s="1" t="s">
        <v>3284</v>
      </c>
      <c r="F909" s="1" t="s">
        <v>3285</v>
      </c>
      <c r="G909" s="2">
        <v>14488</v>
      </c>
      <c r="H909">
        <v>107</v>
      </c>
    </row>
    <row r="910" spans="1:9" ht="409.5" x14ac:dyDescent="0.25">
      <c r="A910" t="s">
        <v>3286</v>
      </c>
      <c r="B910">
        <v>-2020</v>
      </c>
      <c r="C910" s="1" t="s">
        <v>81</v>
      </c>
      <c r="D910">
        <v>4.3</v>
      </c>
      <c r="E910" s="1" t="s">
        <v>3287</v>
      </c>
      <c r="F910" s="1" t="s">
        <v>3288</v>
      </c>
      <c r="G910" s="2">
        <v>13680</v>
      </c>
      <c r="H910">
        <v>115</v>
      </c>
    </row>
    <row r="911" spans="1:9" ht="300" x14ac:dyDescent="0.25">
      <c r="A911" t="s">
        <v>3289</v>
      </c>
      <c r="B911">
        <v>-2009</v>
      </c>
      <c r="C911" s="1" t="s">
        <v>104</v>
      </c>
      <c r="D911">
        <v>6.4</v>
      </c>
      <c r="E911" s="1" t="s">
        <v>3290</v>
      </c>
      <c r="F911" s="1" t="s">
        <v>3291</v>
      </c>
      <c r="G911" s="2">
        <v>209052</v>
      </c>
      <c r="H911">
        <v>96</v>
      </c>
      <c r="I911" t="s">
        <v>3292</v>
      </c>
    </row>
    <row r="912" spans="1:9" ht="409.5" x14ac:dyDescent="0.25">
      <c r="A912" t="s">
        <v>3293</v>
      </c>
      <c r="B912" t="s">
        <v>3294</v>
      </c>
      <c r="C912" s="1" t="s">
        <v>64</v>
      </c>
      <c r="D912">
        <v>6.5</v>
      </c>
      <c r="E912" s="1" t="s">
        <v>3295</v>
      </c>
      <c r="F912" s="1" t="s">
        <v>3296</v>
      </c>
      <c r="G912">
        <v>20</v>
      </c>
      <c r="H912">
        <v>114</v>
      </c>
    </row>
    <row r="913" spans="1:9" ht="255" x14ac:dyDescent="0.25">
      <c r="A913" t="s">
        <v>3297</v>
      </c>
      <c r="B913">
        <v>-2018</v>
      </c>
      <c r="C913" s="1" t="s">
        <v>91</v>
      </c>
      <c r="D913">
        <v>6.7</v>
      </c>
      <c r="E913" s="1" t="s">
        <v>3298</v>
      </c>
      <c r="F913" s="1" t="s">
        <v>3299</v>
      </c>
      <c r="G913" s="2">
        <v>27464</v>
      </c>
      <c r="H913">
        <v>90</v>
      </c>
    </row>
    <row r="914" spans="1:9" ht="315" x14ac:dyDescent="0.25">
      <c r="A914" t="s">
        <v>3300</v>
      </c>
      <c r="B914">
        <v>-2018</v>
      </c>
      <c r="C914" s="1" t="s">
        <v>113</v>
      </c>
      <c r="D914">
        <v>7.7</v>
      </c>
      <c r="E914" s="1" t="s">
        <v>3301</v>
      </c>
      <c r="F914" s="1" t="s">
        <v>3302</v>
      </c>
      <c r="G914" s="2">
        <v>14101</v>
      </c>
      <c r="H914">
        <v>60</v>
      </c>
    </row>
    <row r="915" spans="1:9" ht="409.5" x14ac:dyDescent="0.25">
      <c r="A915" t="s">
        <v>3303</v>
      </c>
      <c r="B915">
        <v>-2019</v>
      </c>
      <c r="C915" s="1" t="s">
        <v>91</v>
      </c>
      <c r="D915">
        <v>9.1999999999999993</v>
      </c>
      <c r="E915" s="1" t="s">
        <v>3304</v>
      </c>
      <c r="F915" s="1" t="s">
        <v>3305</v>
      </c>
      <c r="G915" s="2">
        <v>52724</v>
      </c>
      <c r="H915">
        <v>45</v>
      </c>
    </row>
    <row r="916" spans="1:9" ht="345" x14ac:dyDescent="0.25">
      <c r="A916" t="s">
        <v>3306</v>
      </c>
      <c r="B916" t="s">
        <v>281</v>
      </c>
      <c r="C916" s="1" t="s">
        <v>1195</v>
      </c>
      <c r="D916">
        <v>8.1999999999999993</v>
      </c>
      <c r="E916" s="1" t="s">
        <v>3307</v>
      </c>
      <c r="F916" s="1" t="s">
        <v>3308</v>
      </c>
      <c r="G916" s="2">
        <v>6463</v>
      </c>
      <c r="H916">
        <v>24</v>
      </c>
    </row>
    <row r="917" spans="1:9" ht="345" x14ac:dyDescent="0.25">
      <c r="A917" t="s">
        <v>3309</v>
      </c>
      <c r="B917" t="s">
        <v>33</v>
      </c>
      <c r="C917" s="1" t="s">
        <v>3310</v>
      </c>
      <c r="D917">
        <v>7.4</v>
      </c>
      <c r="E917" s="1" t="s">
        <v>3311</v>
      </c>
      <c r="F917" s="1" t="s">
        <v>3312</v>
      </c>
      <c r="G917">
        <v>559</v>
      </c>
      <c r="H917">
        <v>18</v>
      </c>
    </row>
    <row r="918" spans="1:9" ht="409.5" x14ac:dyDescent="0.25">
      <c r="A918" t="s">
        <v>3313</v>
      </c>
      <c r="B918">
        <v>-2018</v>
      </c>
      <c r="C918" s="1" t="s">
        <v>91</v>
      </c>
      <c r="D918">
        <v>6.6</v>
      </c>
      <c r="E918" s="1" t="s">
        <v>3314</v>
      </c>
      <c r="F918" s="1" t="s">
        <v>3315</v>
      </c>
      <c r="G918" s="2">
        <v>30553</v>
      </c>
      <c r="H918">
        <v>110</v>
      </c>
    </row>
    <row r="919" spans="1:9" ht="255" x14ac:dyDescent="0.25">
      <c r="A919" t="s">
        <v>3316</v>
      </c>
      <c r="B919">
        <v>-2017</v>
      </c>
      <c r="C919" s="1" t="s">
        <v>1913</v>
      </c>
      <c r="D919">
        <v>6.2</v>
      </c>
      <c r="E919" s="1" t="s">
        <v>3317</v>
      </c>
      <c r="F919" s="1" t="s">
        <v>3318</v>
      </c>
      <c r="G919" s="2">
        <v>9324</v>
      </c>
      <c r="H919">
        <v>93</v>
      </c>
      <c r="I919" t="s">
        <v>1919</v>
      </c>
    </row>
    <row r="920" spans="1:9" ht="409.5" x14ac:dyDescent="0.25">
      <c r="A920" t="s">
        <v>3319</v>
      </c>
      <c r="B920" t="s">
        <v>356</v>
      </c>
      <c r="C920" s="1" t="s">
        <v>3320</v>
      </c>
      <c r="D920">
        <v>8.6</v>
      </c>
      <c r="E920" s="1" t="s">
        <v>3321</v>
      </c>
      <c r="F920" s="1" t="s">
        <v>3322</v>
      </c>
      <c r="G920" s="2">
        <v>89223</v>
      </c>
      <c r="H920">
        <v>60</v>
      </c>
    </row>
    <row r="921" spans="1:9" ht="285" x14ac:dyDescent="0.25">
      <c r="A921" t="s">
        <v>3323</v>
      </c>
      <c r="B921" t="s">
        <v>635</v>
      </c>
      <c r="C921" s="1" t="s">
        <v>86</v>
      </c>
      <c r="D921">
        <v>6.8</v>
      </c>
      <c r="E921" s="1" t="s">
        <v>3324</v>
      </c>
      <c r="F921" s="1" t="s">
        <v>3325</v>
      </c>
      <c r="G921" s="2">
        <v>43863</v>
      </c>
      <c r="H921">
        <v>107</v>
      </c>
    </row>
    <row r="922" spans="1:9" ht="390" x14ac:dyDescent="0.25">
      <c r="A922" t="s">
        <v>3326</v>
      </c>
      <c r="B922">
        <v>-2018</v>
      </c>
      <c r="C922" s="1" t="s">
        <v>1670</v>
      </c>
      <c r="D922">
        <v>6.2</v>
      </c>
      <c r="E922" s="1" t="s">
        <v>3327</v>
      </c>
      <c r="F922" s="1" t="s">
        <v>3328</v>
      </c>
      <c r="G922" s="2">
        <v>38531</v>
      </c>
      <c r="H922">
        <v>90</v>
      </c>
    </row>
    <row r="923" spans="1:9" ht="409.5" x14ac:dyDescent="0.25">
      <c r="A923" t="s">
        <v>3329</v>
      </c>
      <c r="B923">
        <v>-2020</v>
      </c>
      <c r="C923" s="1" t="s">
        <v>430</v>
      </c>
      <c r="D923">
        <v>5.6</v>
      </c>
      <c r="E923" s="1" t="s">
        <v>3330</v>
      </c>
      <c r="F923" s="1" t="s">
        <v>3331</v>
      </c>
      <c r="G923" s="2">
        <v>9040</v>
      </c>
      <c r="H923">
        <v>100</v>
      </c>
    </row>
    <row r="924" spans="1:9" ht="330" x14ac:dyDescent="0.25">
      <c r="A924" t="s">
        <v>3332</v>
      </c>
      <c r="B924">
        <v>-2021</v>
      </c>
      <c r="C924" s="1" t="s">
        <v>3333</v>
      </c>
      <c r="E924" s="1" t="s">
        <v>3334</v>
      </c>
      <c r="F924" s="1" t="s">
        <v>3335</v>
      </c>
      <c r="H924">
        <v>115</v>
      </c>
    </row>
    <row r="925" spans="1:9" ht="345" x14ac:dyDescent="0.25">
      <c r="A925" t="s">
        <v>3336</v>
      </c>
      <c r="B925">
        <v>-2018</v>
      </c>
      <c r="C925" s="1" t="s">
        <v>590</v>
      </c>
      <c r="D925">
        <v>7.6</v>
      </c>
      <c r="E925" s="1" t="s">
        <v>3337</v>
      </c>
      <c r="F925" s="1" t="s">
        <v>3338</v>
      </c>
      <c r="G925" s="2">
        <v>15076</v>
      </c>
      <c r="H925">
        <v>25</v>
      </c>
    </row>
    <row r="926" spans="1:9" ht="409.5" x14ac:dyDescent="0.25">
      <c r="A926" t="s">
        <v>3339</v>
      </c>
      <c r="B926" t="s">
        <v>1476</v>
      </c>
      <c r="C926" s="1" t="s">
        <v>3340</v>
      </c>
      <c r="D926">
        <v>6.2</v>
      </c>
      <c r="E926" s="1" t="s">
        <v>3341</v>
      </c>
      <c r="F926" s="1" t="s">
        <v>3342</v>
      </c>
      <c r="G926" s="2">
        <v>73461</v>
      </c>
      <c r="H926">
        <v>118</v>
      </c>
      <c r="I926" t="s">
        <v>3343</v>
      </c>
    </row>
    <row r="927" spans="1:9" ht="225" x14ac:dyDescent="0.25">
      <c r="A927" t="s">
        <v>3344</v>
      </c>
      <c r="B927">
        <v>-2018</v>
      </c>
      <c r="C927" s="1" t="s">
        <v>104</v>
      </c>
      <c r="D927">
        <v>6.5</v>
      </c>
      <c r="E927" s="1" t="s">
        <v>3345</v>
      </c>
      <c r="F927" s="1" t="s">
        <v>3346</v>
      </c>
      <c r="G927" s="2">
        <v>45957</v>
      </c>
      <c r="H927">
        <v>105</v>
      </c>
    </row>
    <row r="928" spans="1:9" ht="285" x14ac:dyDescent="0.25">
      <c r="A928" t="s">
        <v>3347</v>
      </c>
      <c r="B928">
        <v>-2019</v>
      </c>
      <c r="C928" s="1" t="s">
        <v>1943</v>
      </c>
      <c r="D928">
        <v>8.3000000000000007</v>
      </c>
      <c r="E928" s="1" t="s">
        <v>3348</v>
      </c>
      <c r="F928" s="1" t="s">
        <v>3349</v>
      </c>
      <c r="G928" s="2">
        <v>5333</v>
      </c>
      <c r="H928">
        <v>60</v>
      </c>
    </row>
    <row r="929" spans="1:9" ht="330" x14ac:dyDescent="0.25">
      <c r="A929" t="s">
        <v>3350</v>
      </c>
      <c r="B929">
        <v>-2020</v>
      </c>
      <c r="C929" s="1" t="s">
        <v>86</v>
      </c>
      <c r="D929">
        <v>6.3</v>
      </c>
      <c r="E929" s="1" t="s">
        <v>3351</v>
      </c>
      <c r="F929" s="1" t="s">
        <v>3352</v>
      </c>
      <c r="G929" s="2">
        <v>7008</v>
      </c>
      <c r="H929">
        <v>111</v>
      </c>
    </row>
    <row r="930" spans="1:9" ht="210" x14ac:dyDescent="0.25">
      <c r="A930" t="s">
        <v>3353</v>
      </c>
      <c r="B930">
        <v>-2016</v>
      </c>
      <c r="C930" s="1" t="s">
        <v>366</v>
      </c>
      <c r="D930">
        <v>8.3000000000000007</v>
      </c>
      <c r="E930" s="1" t="s">
        <v>3354</v>
      </c>
      <c r="F930" s="1" t="s">
        <v>3355</v>
      </c>
      <c r="G930" s="2">
        <v>11327</v>
      </c>
      <c r="H930">
        <v>60</v>
      </c>
    </row>
    <row r="931" spans="1:9" ht="345" x14ac:dyDescent="0.25">
      <c r="A931" t="s">
        <v>3356</v>
      </c>
      <c r="B931" t="s">
        <v>85</v>
      </c>
      <c r="C931" s="1" t="s">
        <v>43</v>
      </c>
      <c r="D931">
        <v>8.6</v>
      </c>
      <c r="E931" s="1" t="s">
        <v>3357</v>
      </c>
      <c r="F931" s="1" t="s">
        <v>3358</v>
      </c>
      <c r="G931" s="2">
        <v>6339</v>
      </c>
      <c r="H931">
        <v>60</v>
      </c>
    </row>
    <row r="932" spans="1:9" ht="300" x14ac:dyDescent="0.25">
      <c r="A932" t="s">
        <v>3359</v>
      </c>
      <c r="B932">
        <v>-2011</v>
      </c>
      <c r="C932" s="1" t="s">
        <v>636</v>
      </c>
      <c r="D932">
        <v>3.8</v>
      </c>
      <c r="E932" s="1" t="s">
        <v>3360</v>
      </c>
      <c r="F932" s="1" t="s">
        <v>3361</v>
      </c>
      <c r="G932" s="2">
        <v>36912</v>
      </c>
      <c r="H932">
        <v>91</v>
      </c>
      <c r="I932" t="s">
        <v>3362</v>
      </c>
    </row>
    <row r="933" spans="1:9" ht="409.5" x14ac:dyDescent="0.25">
      <c r="A933" t="s">
        <v>3363</v>
      </c>
      <c r="B933" t="s">
        <v>51</v>
      </c>
      <c r="C933" s="1" t="s">
        <v>15</v>
      </c>
      <c r="D933">
        <v>8.1</v>
      </c>
      <c r="E933" s="1" t="s">
        <v>3364</v>
      </c>
      <c r="F933" s="1" t="s">
        <v>3365</v>
      </c>
      <c r="G933" s="2">
        <v>8129</v>
      </c>
      <c r="H933">
        <v>24</v>
      </c>
    </row>
    <row r="934" spans="1:9" ht="409.5" x14ac:dyDescent="0.25">
      <c r="A934" t="s">
        <v>3366</v>
      </c>
      <c r="B934" t="s">
        <v>2635</v>
      </c>
      <c r="C934" s="1" t="s">
        <v>34</v>
      </c>
      <c r="D934">
        <v>7.3</v>
      </c>
      <c r="E934" s="1" t="s">
        <v>3367</v>
      </c>
      <c r="F934" s="1" t="s">
        <v>3368</v>
      </c>
      <c r="G934" s="2">
        <v>5300</v>
      </c>
      <c r="H934">
        <v>90</v>
      </c>
    </row>
    <row r="935" spans="1:9" ht="315" x14ac:dyDescent="0.25">
      <c r="A935" t="s">
        <v>3369</v>
      </c>
      <c r="B935" t="s">
        <v>33</v>
      </c>
      <c r="C935" s="1" t="s">
        <v>981</v>
      </c>
      <c r="D935">
        <v>6.5</v>
      </c>
      <c r="E935" s="1" t="s">
        <v>3370</v>
      </c>
      <c r="F935" s="1" t="s">
        <v>3371</v>
      </c>
      <c r="G935" s="2">
        <v>1072</v>
      </c>
      <c r="H935">
        <v>45</v>
      </c>
    </row>
    <row r="936" spans="1:9" ht="300" x14ac:dyDescent="0.25">
      <c r="A936" t="s">
        <v>3372</v>
      </c>
      <c r="B936" t="s">
        <v>688</v>
      </c>
      <c r="C936" s="1" t="s">
        <v>3373</v>
      </c>
      <c r="D936">
        <v>6.8</v>
      </c>
      <c r="E936" s="1" t="s">
        <v>3374</v>
      </c>
      <c r="F936" s="1" t="s">
        <v>3375</v>
      </c>
      <c r="G936" s="2">
        <v>3948</v>
      </c>
      <c r="H936">
        <v>40</v>
      </c>
    </row>
    <row r="937" spans="1:9" ht="315" x14ac:dyDescent="0.25">
      <c r="A937" t="s">
        <v>3376</v>
      </c>
      <c r="B937">
        <v>-2021</v>
      </c>
      <c r="C937" s="1" t="s">
        <v>2173</v>
      </c>
      <c r="D937">
        <v>6.7</v>
      </c>
      <c r="E937" s="1" t="s">
        <v>3377</v>
      </c>
      <c r="F937" s="1" t="s">
        <v>3378</v>
      </c>
      <c r="G937" s="2">
        <v>2947</v>
      </c>
      <c r="H937">
        <v>107</v>
      </c>
    </row>
    <row r="938" spans="1:9" ht="285" x14ac:dyDescent="0.25">
      <c r="A938" t="s">
        <v>3379</v>
      </c>
      <c r="B938">
        <v>-2018</v>
      </c>
      <c r="C938" s="1" t="s">
        <v>981</v>
      </c>
      <c r="D938">
        <v>6.8</v>
      </c>
      <c r="E938" s="1" t="s">
        <v>3380</v>
      </c>
      <c r="F938" s="1" t="s">
        <v>3381</v>
      </c>
      <c r="G938" s="2">
        <v>24891</v>
      </c>
      <c r="H938">
        <v>101</v>
      </c>
    </row>
    <row r="939" spans="1:9" ht="409.5" x14ac:dyDescent="0.25">
      <c r="A939" t="s">
        <v>3382</v>
      </c>
      <c r="B939">
        <v>-2020</v>
      </c>
      <c r="C939" s="1" t="s">
        <v>981</v>
      </c>
      <c r="D939">
        <v>5.5</v>
      </c>
      <c r="E939" s="1" t="s">
        <v>3383</v>
      </c>
      <c r="F939" s="1" t="s">
        <v>3384</v>
      </c>
      <c r="G939" s="2">
        <v>6552</v>
      </c>
      <c r="H939">
        <v>89</v>
      </c>
    </row>
    <row r="940" spans="1:9" ht="345" x14ac:dyDescent="0.25">
      <c r="A940" t="s">
        <v>3385</v>
      </c>
      <c r="B940" t="s">
        <v>33</v>
      </c>
      <c r="C940" s="1" t="s">
        <v>251</v>
      </c>
      <c r="D940">
        <v>5.9</v>
      </c>
      <c r="E940" s="1" t="s">
        <v>3386</v>
      </c>
      <c r="F940" s="1" t="s">
        <v>3387</v>
      </c>
      <c r="G940" s="2">
        <v>8033</v>
      </c>
      <c r="H940">
        <v>60</v>
      </c>
    </row>
    <row r="941" spans="1:9" ht="345" x14ac:dyDescent="0.25">
      <c r="A941" t="s">
        <v>3388</v>
      </c>
      <c r="B941" t="s">
        <v>964</v>
      </c>
      <c r="C941" s="1" t="s">
        <v>1779</v>
      </c>
      <c r="D941">
        <v>6.7</v>
      </c>
      <c r="E941" s="1" t="s">
        <v>3389</v>
      </c>
      <c r="F941" s="1" t="s">
        <v>3390</v>
      </c>
      <c r="G941" s="2">
        <v>4329</v>
      </c>
      <c r="H941">
        <v>45</v>
      </c>
    </row>
    <row r="942" spans="1:9" ht="345" x14ac:dyDescent="0.25">
      <c r="A942" t="s">
        <v>3391</v>
      </c>
      <c r="B942">
        <v>-2017</v>
      </c>
      <c r="C942" s="1" t="s">
        <v>3062</v>
      </c>
      <c r="D942">
        <v>7.4</v>
      </c>
      <c r="E942" s="1" t="s">
        <v>3392</v>
      </c>
      <c r="F942" s="1" t="s">
        <v>3393</v>
      </c>
      <c r="G942" s="2">
        <v>45231</v>
      </c>
      <c r="H942">
        <v>134</v>
      </c>
    </row>
    <row r="943" spans="1:9" ht="255" x14ac:dyDescent="0.25">
      <c r="A943" t="s">
        <v>3394</v>
      </c>
      <c r="B943" t="s">
        <v>496</v>
      </c>
      <c r="C943" s="1" t="s">
        <v>1913</v>
      </c>
      <c r="D943">
        <v>5.7</v>
      </c>
      <c r="E943" s="1" t="s">
        <v>3395</v>
      </c>
      <c r="F943" s="1" t="s">
        <v>3396</v>
      </c>
      <c r="G943" s="2">
        <v>22708</v>
      </c>
      <c r="H943">
        <v>94</v>
      </c>
    </row>
    <row r="944" spans="1:9" ht="255" x14ac:dyDescent="0.25">
      <c r="A944" t="s">
        <v>3397</v>
      </c>
      <c r="B944">
        <v>-2013</v>
      </c>
      <c r="C944" s="1" t="s">
        <v>34</v>
      </c>
      <c r="D944">
        <v>6.5</v>
      </c>
      <c r="E944" s="1" t="s">
        <v>3398</v>
      </c>
      <c r="F944" s="1" t="s">
        <v>3399</v>
      </c>
      <c r="G944" s="2">
        <v>65672</v>
      </c>
      <c r="H944">
        <v>118</v>
      </c>
      <c r="I944" t="s">
        <v>3400</v>
      </c>
    </row>
    <row r="945" spans="1:9" ht="315" x14ac:dyDescent="0.25">
      <c r="A945" t="s">
        <v>3401</v>
      </c>
      <c r="B945" t="s">
        <v>14</v>
      </c>
      <c r="C945" s="1" t="s">
        <v>91</v>
      </c>
      <c r="D945">
        <v>6.5</v>
      </c>
      <c r="E945" s="1" t="s">
        <v>3402</v>
      </c>
      <c r="F945" s="1" t="s">
        <v>3403</v>
      </c>
      <c r="G945" s="2">
        <v>4053</v>
      </c>
      <c r="H945">
        <v>40</v>
      </c>
    </row>
    <row r="946" spans="1:9" ht="315" x14ac:dyDescent="0.25">
      <c r="A946" t="s">
        <v>3404</v>
      </c>
      <c r="B946" t="s">
        <v>281</v>
      </c>
      <c r="C946" s="1" t="s">
        <v>650</v>
      </c>
      <c r="D946">
        <v>6.9</v>
      </c>
      <c r="E946" s="1" t="s">
        <v>3405</v>
      </c>
      <c r="F946" s="1" t="s">
        <v>3406</v>
      </c>
      <c r="G946" s="2">
        <v>15799</v>
      </c>
      <c r="H946">
        <v>28</v>
      </c>
    </row>
    <row r="947" spans="1:9" ht="315" x14ac:dyDescent="0.25">
      <c r="A947" t="s">
        <v>3407</v>
      </c>
      <c r="B947" t="s">
        <v>51</v>
      </c>
      <c r="C947" s="1" t="s">
        <v>1042</v>
      </c>
      <c r="D947">
        <v>6.3</v>
      </c>
      <c r="E947" s="1" t="s">
        <v>3408</v>
      </c>
      <c r="F947" s="1" t="s">
        <v>3409</v>
      </c>
      <c r="G947" s="2">
        <v>3693</v>
      </c>
      <c r="H947">
        <v>30</v>
      </c>
    </row>
    <row r="948" spans="1:9" ht="240" x14ac:dyDescent="0.25">
      <c r="A948" t="s">
        <v>3410</v>
      </c>
      <c r="B948" t="s">
        <v>601</v>
      </c>
      <c r="C948" s="1" t="s">
        <v>86</v>
      </c>
      <c r="D948">
        <v>7.4</v>
      </c>
      <c r="E948" s="1" t="s">
        <v>3411</v>
      </c>
      <c r="F948" s="1" t="s">
        <v>3412</v>
      </c>
      <c r="G948" s="2">
        <v>4624</v>
      </c>
      <c r="H948">
        <v>60</v>
      </c>
    </row>
    <row r="949" spans="1:9" ht="285" x14ac:dyDescent="0.25">
      <c r="A949" t="s">
        <v>3413</v>
      </c>
      <c r="B949" t="s">
        <v>51</v>
      </c>
      <c r="C949" s="1" t="s">
        <v>799</v>
      </c>
      <c r="D949">
        <v>7.2</v>
      </c>
      <c r="E949" s="1" t="s">
        <v>3414</v>
      </c>
      <c r="F949" s="1" t="s">
        <v>3415</v>
      </c>
      <c r="G949" s="2">
        <v>9560</v>
      </c>
      <c r="H949">
        <v>50</v>
      </c>
    </row>
    <row r="950" spans="1:9" ht="409.5" x14ac:dyDescent="0.25">
      <c r="A950" t="s">
        <v>3416</v>
      </c>
      <c r="B950">
        <v>-2021</v>
      </c>
      <c r="C950" s="1" t="s">
        <v>1468</v>
      </c>
      <c r="D950">
        <v>6.9</v>
      </c>
      <c r="E950" s="1" t="s">
        <v>3417</v>
      </c>
      <c r="F950" s="1" t="s">
        <v>3418</v>
      </c>
      <c r="G950" s="2">
        <v>2617</v>
      </c>
    </row>
    <row r="951" spans="1:9" ht="285" x14ac:dyDescent="0.25">
      <c r="A951" t="s">
        <v>3419</v>
      </c>
      <c r="B951" t="s">
        <v>51</v>
      </c>
      <c r="C951" s="1" t="s">
        <v>47</v>
      </c>
      <c r="D951">
        <v>6.6</v>
      </c>
      <c r="E951" s="1" t="s">
        <v>3420</v>
      </c>
      <c r="F951" s="1" t="s">
        <v>3421</v>
      </c>
      <c r="G951" s="2">
        <v>2049</v>
      </c>
      <c r="H951">
        <v>28</v>
      </c>
    </row>
    <row r="952" spans="1:9" ht="409.5" x14ac:dyDescent="0.25">
      <c r="A952" t="s">
        <v>3422</v>
      </c>
      <c r="B952">
        <v>-2021</v>
      </c>
      <c r="C952" s="1" t="s">
        <v>3423</v>
      </c>
      <c r="D952">
        <v>5.8</v>
      </c>
      <c r="E952" s="1" t="s">
        <v>3424</v>
      </c>
      <c r="F952" s="1" t="s">
        <v>3425</v>
      </c>
      <c r="G952" s="2">
        <v>3565</v>
      </c>
      <c r="H952">
        <v>94</v>
      </c>
    </row>
    <row r="953" spans="1:9" ht="390" x14ac:dyDescent="0.25">
      <c r="A953" t="s">
        <v>3426</v>
      </c>
      <c r="B953">
        <v>-2006</v>
      </c>
      <c r="C953" s="1" t="s">
        <v>3427</v>
      </c>
      <c r="D953">
        <v>6.5</v>
      </c>
      <c r="E953" s="1" t="s">
        <v>3428</v>
      </c>
      <c r="F953" s="1" t="s">
        <v>3429</v>
      </c>
      <c r="G953" s="2">
        <v>113232</v>
      </c>
      <c r="H953">
        <v>104</v>
      </c>
      <c r="I953" t="s">
        <v>3430</v>
      </c>
    </row>
    <row r="954" spans="1:9" ht="270" x14ac:dyDescent="0.25">
      <c r="A954" t="s">
        <v>3431</v>
      </c>
      <c r="B954">
        <v>-2020</v>
      </c>
      <c r="C954" s="1" t="s">
        <v>3432</v>
      </c>
      <c r="D954">
        <v>7.6</v>
      </c>
      <c r="E954" s="1" t="s">
        <v>3433</v>
      </c>
      <c r="F954" s="1" t="s">
        <v>3434</v>
      </c>
      <c r="G954" s="2">
        <v>72604</v>
      </c>
      <c r="H954">
        <v>94</v>
      </c>
    </row>
    <row r="955" spans="1:9" ht="409.5" x14ac:dyDescent="0.25">
      <c r="A955" t="s">
        <v>3435</v>
      </c>
      <c r="B955" t="s">
        <v>798</v>
      </c>
      <c r="C955" s="1" t="s">
        <v>109</v>
      </c>
      <c r="D955">
        <v>6</v>
      </c>
      <c r="E955" s="1" t="s">
        <v>3436</v>
      </c>
      <c r="F955" s="1" t="s">
        <v>3437</v>
      </c>
      <c r="G955" s="2">
        <v>174181</v>
      </c>
      <c r="H955">
        <v>133</v>
      </c>
    </row>
    <row r="956" spans="1:9" ht="405" x14ac:dyDescent="0.25">
      <c r="A956" t="s">
        <v>3438</v>
      </c>
      <c r="B956">
        <v>-2020</v>
      </c>
      <c r="C956" s="1" t="s">
        <v>86</v>
      </c>
      <c r="D956">
        <v>3.2</v>
      </c>
      <c r="E956" s="1" t="s">
        <v>3439</v>
      </c>
      <c r="F956" s="1" t="s">
        <v>3440</v>
      </c>
      <c r="G956" s="2">
        <v>28451</v>
      </c>
      <c r="H956">
        <v>96</v>
      </c>
    </row>
    <row r="957" spans="1:9" ht="225" x14ac:dyDescent="0.25">
      <c r="A957" t="s">
        <v>3441</v>
      </c>
      <c r="B957">
        <v>-2018</v>
      </c>
      <c r="C957" s="1" t="s">
        <v>91</v>
      </c>
      <c r="D957">
        <v>7.5</v>
      </c>
      <c r="E957" s="1" t="s">
        <v>3442</v>
      </c>
      <c r="F957" s="1" t="s">
        <v>3443</v>
      </c>
      <c r="G957" s="2">
        <v>16163</v>
      </c>
      <c r="H957">
        <v>30</v>
      </c>
    </row>
    <row r="958" spans="1:9" ht="330" x14ac:dyDescent="0.25">
      <c r="A958" t="s">
        <v>3444</v>
      </c>
      <c r="B958">
        <v>-2021</v>
      </c>
      <c r="C958" s="1" t="s">
        <v>553</v>
      </c>
      <c r="D958">
        <v>7.5</v>
      </c>
      <c r="E958" s="1" t="s">
        <v>3445</v>
      </c>
      <c r="F958" s="1" t="s">
        <v>3446</v>
      </c>
      <c r="G958" s="2">
        <v>20124</v>
      </c>
      <c r="H958">
        <v>189</v>
      </c>
    </row>
    <row r="959" spans="1:9" ht="210" x14ac:dyDescent="0.25">
      <c r="A959" t="s">
        <v>3447</v>
      </c>
      <c r="B959" t="s">
        <v>85</v>
      </c>
      <c r="C959" s="1" t="s">
        <v>3448</v>
      </c>
      <c r="D959">
        <v>7.2</v>
      </c>
      <c r="E959" s="1" t="s">
        <v>3449</v>
      </c>
      <c r="F959" s="1" t="s">
        <v>3450</v>
      </c>
      <c r="G959" s="2">
        <v>6269</v>
      </c>
      <c r="H959">
        <v>24</v>
      </c>
    </row>
    <row r="960" spans="1:9" ht="330" x14ac:dyDescent="0.25">
      <c r="A960" t="s">
        <v>3451</v>
      </c>
      <c r="B960">
        <v>-2018</v>
      </c>
      <c r="C960" s="1" t="s">
        <v>871</v>
      </c>
      <c r="D960">
        <v>7</v>
      </c>
      <c r="E960" s="1" t="s">
        <v>3452</v>
      </c>
      <c r="F960" s="1" t="s">
        <v>3453</v>
      </c>
      <c r="G960" s="2">
        <v>23261</v>
      </c>
      <c r="H960">
        <v>121</v>
      </c>
    </row>
    <row r="961" spans="1:9" ht="285" x14ac:dyDescent="0.25">
      <c r="A961" t="s">
        <v>3454</v>
      </c>
      <c r="B961">
        <v>-2015</v>
      </c>
      <c r="C961" s="1" t="s">
        <v>1502</v>
      </c>
      <c r="D961">
        <v>6.5</v>
      </c>
      <c r="E961" s="1" t="s">
        <v>3455</v>
      </c>
      <c r="F961" s="1" t="s">
        <v>3456</v>
      </c>
      <c r="G961" s="2">
        <v>67925</v>
      </c>
      <c r="H961">
        <v>137</v>
      </c>
      <c r="I961" t="s">
        <v>3457</v>
      </c>
    </row>
    <row r="962" spans="1:9" ht="345" x14ac:dyDescent="0.25">
      <c r="A962" t="s">
        <v>3458</v>
      </c>
      <c r="B962">
        <v>-2021</v>
      </c>
      <c r="C962" s="1" t="s">
        <v>68</v>
      </c>
      <c r="D962">
        <v>6.3</v>
      </c>
      <c r="E962" s="1" t="s">
        <v>3459</v>
      </c>
      <c r="F962" s="1" t="s">
        <v>3460</v>
      </c>
      <c r="G962" s="2">
        <v>19098</v>
      </c>
      <c r="H962">
        <v>109</v>
      </c>
    </row>
    <row r="963" spans="1:9" ht="330" x14ac:dyDescent="0.25">
      <c r="A963" t="s">
        <v>3461</v>
      </c>
      <c r="B963">
        <v>-2020</v>
      </c>
      <c r="C963" s="1" t="s">
        <v>3462</v>
      </c>
      <c r="D963">
        <v>8.8000000000000007</v>
      </c>
      <c r="E963" s="1" t="s">
        <v>3463</v>
      </c>
      <c r="F963" s="1" t="s">
        <v>3464</v>
      </c>
      <c r="G963" s="2">
        <v>4151</v>
      </c>
      <c r="H963">
        <v>70</v>
      </c>
    </row>
    <row r="964" spans="1:9" ht="390" x14ac:dyDescent="0.25">
      <c r="A964" t="s">
        <v>3465</v>
      </c>
      <c r="B964">
        <v>-2017</v>
      </c>
      <c r="C964" s="1" t="s">
        <v>64</v>
      </c>
      <c r="D964">
        <v>6.3</v>
      </c>
      <c r="E964" s="1" t="s">
        <v>3466</v>
      </c>
      <c r="F964" s="1" t="s">
        <v>3467</v>
      </c>
      <c r="G964" s="2">
        <v>23476</v>
      </c>
      <c r="H964">
        <v>116</v>
      </c>
      <c r="I964" t="s">
        <v>2904</v>
      </c>
    </row>
    <row r="965" spans="1:9" ht="390" x14ac:dyDescent="0.25">
      <c r="A965" t="s">
        <v>3468</v>
      </c>
      <c r="B965">
        <v>-2016</v>
      </c>
      <c r="C965" s="1" t="s">
        <v>47</v>
      </c>
      <c r="D965">
        <v>5.9</v>
      </c>
      <c r="E965" s="1" t="s">
        <v>3469</v>
      </c>
      <c r="F965" s="1" t="s">
        <v>3470</v>
      </c>
      <c r="G965" s="2">
        <v>72433</v>
      </c>
      <c r="H965">
        <v>105</v>
      </c>
      <c r="I965" t="s">
        <v>3471</v>
      </c>
    </row>
    <row r="966" spans="1:9" ht="300" x14ac:dyDescent="0.25">
      <c r="A966" t="s">
        <v>3472</v>
      </c>
      <c r="B966">
        <v>-2016</v>
      </c>
      <c r="C966" s="1" t="s">
        <v>113</v>
      </c>
      <c r="D966">
        <v>5.7</v>
      </c>
      <c r="E966" s="1" t="s">
        <v>3473</v>
      </c>
      <c r="F966" s="1" t="s">
        <v>3474</v>
      </c>
      <c r="G966" s="2">
        <v>10127</v>
      </c>
      <c r="H966">
        <v>88</v>
      </c>
      <c r="I966" t="s">
        <v>1112</v>
      </c>
    </row>
    <row r="967" spans="1:9" ht="409.5" x14ac:dyDescent="0.25">
      <c r="A967" t="s">
        <v>3475</v>
      </c>
      <c r="B967">
        <v>-2018</v>
      </c>
      <c r="C967" s="1" t="s">
        <v>251</v>
      </c>
      <c r="D967">
        <v>7.2</v>
      </c>
      <c r="E967" s="1" t="s">
        <v>3476</v>
      </c>
      <c r="F967" s="1" t="s">
        <v>3477</v>
      </c>
      <c r="G967" s="2">
        <v>4182</v>
      </c>
      <c r="H967">
        <v>360</v>
      </c>
    </row>
    <row r="968" spans="1:9" ht="375" x14ac:dyDescent="0.25">
      <c r="A968" t="s">
        <v>3478</v>
      </c>
      <c r="B968" t="s">
        <v>635</v>
      </c>
      <c r="C968" s="1" t="s">
        <v>2246</v>
      </c>
      <c r="D968">
        <v>6.3</v>
      </c>
      <c r="E968" s="1" t="s">
        <v>3479</v>
      </c>
      <c r="F968" s="1" t="s">
        <v>3480</v>
      </c>
      <c r="G968" s="2">
        <v>39943</v>
      </c>
      <c r="H968">
        <v>105</v>
      </c>
    </row>
    <row r="969" spans="1:9" ht="375" x14ac:dyDescent="0.25">
      <c r="A969" t="s">
        <v>3481</v>
      </c>
      <c r="B969">
        <v>-2020</v>
      </c>
      <c r="C969" s="1" t="s">
        <v>3482</v>
      </c>
      <c r="D969">
        <v>6.6</v>
      </c>
      <c r="E969" s="1" t="s">
        <v>3483</v>
      </c>
      <c r="F969" s="1" t="s">
        <v>3484</v>
      </c>
      <c r="G969" s="2">
        <v>22137</v>
      </c>
      <c r="H969">
        <v>498</v>
      </c>
    </row>
    <row r="970" spans="1:9" ht="255" x14ac:dyDescent="0.25">
      <c r="A970" t="s">
        <v>3485</v>
      </c>
      <c r="B970">
        <v>-1998</v>
      </c>
      <c r="C970" s="1" t="s">
        <v>34</v>
      </c>
      <c r="D970">
        <v>6.1</v>
      </c>
      <c r="E970" s="1" t="s">
        <v>3486</v>
      </c>
      <c r="F970" s="1" t="s">
        <v>3487</v>
      </c>
      <c r="G970" s="2">
        <v>70935</v>
      </c>
      <c r="H970">
        <v>111</v>
      </c>
      <c r="I970" t="s">
        <v>3488</v>
      </c>
    </row>
    <row r="971" spans="1:9" ht="285" x14ac:dyDescent="0.25">
      <c r="A971" t="s">
        <v>3489</v>
      </c>
      <c r="B971">
        <v>-2018</v>
      </c>
      <c r="C971" s="1" t="s">
        <v>266</v>
      </c>
      <c r="D971">
        <v>5.4</v>
      </c>
      <c r="E971" s="1" t="s">
        <v>3490</v>
      </c>
      <c r="F971" s="1" t="s">
        <v>3491</v>
      </c>
      <c r="G971" s="2">
        <v>27756</v>
      </c>
      <c r="H971">
        <v>101</v>
      </c>
    </row>
    <row r="972" spans="1:9" ht="285" x14ac:dyDescent="0.25">
      <c r="A972" t="s">
        <v>3492</v>
      </c>
      <c r="B972" t="s">
        <v>506</v>
      </c>
      <c r="C972" s="1" t="s">
        <v>91</v>
      </c>
      <c r="D972">
        <v>6.9</v>
      </c>
      <c r="E972" s="1" t="s">
        <v>3493</v>
      </c>
      <c r="F972" s="1" t="s">
        <v>3494</v>
      </c>
      <c r="G972" s="2">
        <v>19088</v>
      </c>
      <c r="H972">
        <v>30</v>
      </c>
    </row>
    <row r="973" spans="1:9" ht="315" x14ac:dyDescent="0.25">
      <c r="A973" t="s">
        <v>3495</v>
      </c>
      <c r="B973" t="s">
        <v>3496</v>
      </c>
      <c r="C973" s="1" t="s">
        <v>242</v>
      </c>
      <c r="D973">
        <v>7.7</v>
      </c>
      <c r="E973" s="1" t="s">
        <v>3497</v>
      </c>
      <c r="F973" s="1" t="s">
        <v>3498</v>
      </c>
      <c r="G973" s="2">
        <v>63498</v>
      </c>
      <c r="H973">
        <v>42</v>
      </c>
    </row>
    <row r="974" spans="1:9" ht="285" x14ac:dyDescent="0.25">
      <c r="A974" t="s">
        <v>3499</v>
      </c>
      <c r="B974">
        <v>-2016</v>
      </c>
      <c r="C974" s="1" t="s">
        <v>346</v>
      </c>
      <c r="D974">
        <v>6.3</v>
      </c>
      <c r="E974" s="1" t="s">
        <v>3500</v>
      </c>
      <c r="F974" s="1" t="s">
        <v>3501</v>
      </c>
      <c r="G974" s="2">
        <v>55165</v>
      </c>
      <c r="H974">
        <v>107</v>
      </c>
    </row>
    <row r="975" spans="1:9" ht="300" x14ac:dyDescent="0.25">
      <c r="A975" t="s">
        <v>3502</v>
      </c>
      <c r="B975">
        <v>-2016</v>
      </c>
      <c r="C975" s="1" t="s">
        <v>155</v>
      </c>
      <c r="D975">
        <v>7.2</v>
      </c>
      <c r="E975" s="1" t="s">
        <v>3503</v>
      </c>
      <c r="F975" s="1" t="s">
        <v>3504</v>
      </c>
      <c r="G975" s="2">
        <v>35164</v>
      </c>
      <c r="H975">
        <v>108</v>
      </c>
    </row>
    <row r="976" spans="1:9" ht="360" x14ac:dyDescent="0.25">
      <c r="A976" t="s">
        <v>3505</v>
      </c>
      <c r="B976">
        <v>-2019</v>
      </c>
      <c r="C976" s="1" t="s">
        <v>1804</v>
      </c>
      <c r="D976">
        <v>5.7</v>
      </c>
      <c r="E976" s="1" t="s">
        <v>3506</v>
      </c>
      <c r="F976" s="1" t="s">
        <v>3507</v>
      </c>
      <c r="G976" s="2">
        <v>56534</v>
      </c>
      <c r="H976">
        <v>113</v>
      </c>
    </row>
    <row r="977" spans="1:9" ht="255" x14ac:dyDescent="0.25">
      <c r="A977" t="s">
        <v>3508</v>
      </c>
      <c r="B977">
        <v>-2019</v>
      </c>
      <c r="C977" s="1" t="s">
        <v>672</v>
      </c>
      <c r="D977">
        <v>4.4000000000000004</v>
      </c>
      <c r="E977" s="1" t="s">
        <v>3509</v>
      </c>
      <c r="F977" s="1" t="s">
        <v>3510</v>
      </c>
      <c r="G977" s="2">
        <v>19545</v>
      </c>
      <c r="H977">
        <v>97</v>
      </c>
    </row>
    <row r="978" spans="1:9" ht="210" x14ac:dyDescent="0.25">
      <c r="A978" t="s">
        <v>3511</v>
      </c>
      <c r="B978">
        <v>-2019</v>
      </c>
      <c r="C978" s="1" t="s">
        <v>3320</v>
      </c>
      <c r="D978">
        <v>8</v>
      </c>
      <c r="E978" s="1" t="s">
        <v>3512</v>
      </c>
      <c r="F978" s="1" t="s">
        <v>3513</v>
      </c>
      <c r="G978" s="2">
        <v>42827</v>
      </c>
      <c r="H978">
        <v>187</v>
      </c>
    </row>
    <row r="979" spans="1:9" ht="270" x14ac:dyDescent="0.25">
      <c r="A979" t="s">
        <v>3514</v>
      </c>
      <c r="B979">
        <v>-2017</v>
      </c>
      <c r="C979" s="1" t="s">
        <v>242</v>
      </c>
      <c r="D979">
        <v>5.7</v>
      </c>
      <c r="E979" s="1" t="s">
        <v>3515</v>
      </c>
      <c r="F979" s="1" t="s">
        <v>3516</v>
      </c>
      <c r="G979" s="2">
        <v>41867</v>
      </c>
      <c r="H979">
        <v>105</v>
      </c>
      <c r="I979" t="s">
        <v>3517</v>
      </c>
    </row>
    <row r="980" spans="1:9" ht="405" x14ac:dyDescent="0.25">
      <c r="A980" t="s">
        <v>3518</v>
      </c>
      <c r="B980">
        <v>-2021</v>
      </c>
      <c r="C980" s="1" t="s">
        <v>164</v>
      </c>
      <c r="D980">
        <v>6.2</v>
      </c>
      <c r="E980" s="1" t="s">
        <v>3519</v>
      </c>
      <c r="F980" s="1" t="s">
        <v>3520</v>
      </c>
      <c r="G980" s="2">
        <v>16022</v>
      </c>
      <c r="H980">
        <v>106</v>
      </c>
    </row>
    <row r="981" spans="1:9" ht="270" x14ac:dyDescent="0.25">
      <c r="A981" t="s">
        <v>3521</v>
      </c>
      <c r="B981">
        <v>-2018</v>
      </c>
      <c r="C981" s="1" t="s">
        <v>641</v>
      </c>
      <c r="D981">
        <v>4.8</v>
      </c>
      <c r="E981" s="1" t="s">
        <v>3522</v>
      </c>
      <c r="F981" s="1" t="s">
        <v>3523</v>
      </c>
      <c r="G981" s="2">
        <v>29407</v>
      </c>
      <c r="H981">
        <v>97</v>
      </c>
    </row>
    <row r="982" spans="1:9" ht="315" x14ac:dyDescent="0.25">
      <c r="A982" t="s">
        <v>3524</v>
      </c>
      <c r="B982">
        <v>-2020</v>
      </c>
      <c r="C982" s="1" t="s">
        <v>2025</v>
      </c>
      <c r="D982">
        <v>4.8</v>
      </c>
      <c r="E982" s="1" t="s">
        <v>3525</v>
      </c>
      <c r="F982" s="1" t="s">
        <v>3526</v>
      </c>
      <c r="G982" s="2">
        <v>8260</v>
      </c>
      <c r="H982">
        <v>102</v>
      </c>
    </row>
    <row r="983" spans="1:9" ht="330" x14ac:dyDescent="0.25">
      <c r="A983" t="s">
        <v>3527</v>
      </c>
      <c r="B983">
        <v>-2020</v>
      </c>
      <c r="C983" s="1" t="s">
        <v>3528</v>
      </c>
      <c r="D983">
        <v>8.3000000000000007</v>
      </c>
      <c r="E983" s="1" t="s">
        <v>3529</v>
      </c>
      <c r="F983" s="1" t="s">
        <v>3530</v>
      </c>
      <c r="G983" s="2">
        <v>8068</v>
      </c>
      <c r="H983">
        <v>70</v>
      </c>
    </row>
    <row r="984" spans="1:9" ht="375" x14ac:dyDescent="0.25">
      <c r="A984" t="s">
        <v>3531</v>
      </c>
      <c r="B984" t="s">
        <v>781</v>
      </c>
      <c r="C984" s="1" t="s">
        <v>251</v>
      </c>
      <c r="D984">
        <v>5.9</v>
      </c>
      <c r="E984" s="1" t="s">
        <v>3532</v>
      </c>
      <c r="F984" s="1" t="s">
        <v>3533</v>
      </c>
      <c r="G984" s="2">
        <v>15901</v>
      </c>
      <c r="H984">
        <v>103</v>
      </c>
    </row>
    <row r="985" spans="1:9" ht="315" x14ac:dyDescent="0.25">
      <c r="A985" t="s">
        <v>3534</v>
      </c>
      <c r="B985">
        <v>-2017</v>
      </c>
      <c r="C985" s="1" t="s">
        <v>1541</v>
      </c>
      <c r="D985">
        <v>6.6</v>
      </c>
      <c r="E985" s="1" t="s">
        <v>3535</v>
      </c>
      <c r="F985" s="1" t="s">
        <v>3536</v>
      </c>
      <c r="G985" s="2">
        <v>10480</v>
      </c>
      <c r="H985">
        <v>91</v>
      </c>
    </row>
    <row r="986" spans="1:9" ht="345" x14ac:dyDescent="0.25">
      <c r="A986" t="s">
        <v>3537</v>
      </c>
      <c r="B986">
        <v>-2019</v>
      </c>
      <c r="C986" s="1" t="s">
        <v>91</v>
      </c>
      <c r="D986">
        <v>7.6</v>
      </c>
      <c r="E986" s="1" t="s">
        <v>3538</v>
      </c>
      <c r="F986" s="1" t="s">
        <v>3539</v>
      </c>
      <c r="G986" s="2">
        <v>113825</v>
      </c>
      <c r="H986">
        <v>125</v>
      </c>
    </row>
    <row r="987" spans="1:9" ht="360" x14ac:dyDescent="0.25">
      <c r="A987" t="s">
        <v>3540</v>
      </c>
      <c r="B987">
        <v>-2020</v>
      </c>
      <c r="C987" s="1" t="s">
        <v>3541</v>
      </c>
      <c r="D987">
        <v>5.9</v>
      </c>
      <c r="E987" s="1" t="s">
        <v>3542</v>
      </c>
      <c r="F987" s="1" t="s">
        <v>3543</v>
      </c>
      <c r="G987" s="2">
        <v>13360</v>
      </c>
      <c r="H987">
        <v>120</v>
      </c>
    </row>
    <row r="988" spans="1:9" ht="409.5" x14ac:dyDescent="0.25">
      <c r="A988" t="s">
        <v>3544</v>
      </c>
      <c r="B988" t="s">
        <v>964</v>
      </c>
      <c r="C988" s="1" t="s">
        <v>91</v>
      </c>
      <c r="D988">
        <v>7.5</v>
      </c>
      <c r="E988" s="1" t="s">
        <v>3545</v>
      </c>
      <c r="F988" s="1" t="s">
        <v>3546</v>
      </c>
      <c r="G988" s="2">
        <v>3660</v>
      </c>
      <c r="H988">
        <v>25</v>
      </c>
    </row>
    <row r="989" spans="1:9" ht="240" x14ac:dyDescent="0.25">
      <c r="A989" t="s">
        <v>3547</v>
      </c>
      <c r="B989" t="s">
        <v>3548</v>
      </c>
      <c r="C989" s="1" t="s">
        <v>3549</v>
      </c>
      <c r="D989">
        <v>7.7</v>
      </c>
      <c r="E989" s="1" t="s">
        <v>3550</v>
      </c>
      <c r="F989" s="1" t="s">
        <v>3551</v>
      </c>
      <c r="G989" s="2">
        <v>12427</v>
      </c>
      <c r="H989">
        <v>22</v>
      </c>
    </row>
    <row r="990" spans="1:9" ht="255" x14ac:dyDescent="0.25">
      <c r="A990" t="s">
        <v>3552</v>
      </c>
      <c r="B990">
        <v>-1969</v>
      </c>
      <c r="C990" s="1" t="s">
        <v>316</v>
      </c>
      <c r="D990">
        <v>7.3</v>
      </c>
      <c r="E990" s="1" t="s">
        <v>3553</v>
      </c>
      <c r="F990" s="1" t="s">
        <v>3554</v>
      </c>
      <c r="G990" s="2">
        <v>43775</v>
      </c>
      <c r="H990">
        <v>99</v>
      </c>
    </row>
    <row r="991" spans="1:9" ht="300" x14ac:dyDescent="0.25">
      <c r="A991" t="s">
        <v>3555</v>
      </c>
      <c r="B991" t="s">
        <v>798</v>
      </c>
      <c r="C991" s="1" t="s">
        <v>3556</v>
      </c>
      <c r="D991">
        <v>6.5</v>
      </c>
      <c r="E991" s="1" t="s">
        <v>3557</v>
      </c>
      <c r="F991" s="1" t="s">
        <v>3558</v>
      </c>
      <c r="G991" s="2">
        <v>33703</v>
      </c>
      <c r="H991">
        <v>89</v>
      </c>
      <c r="I991" t="s">
        <v>2982</v>
      </c>
    </row>
    <row r="992" spans="1:9" ht="409.5" x14ac:dyDescent="0.25">
      <c r="A992" t="s">
        <v>1905</v>
      </c>
      <c r="B992" t="s">
        <v>2200</v>
      </c>
      <c r="C992" s="1" t="s">
        <v>1144</v>
      </c>
      <c r="D992">
        <v>6.5</v>
      </c>
      <c r="E992" s="1" t="s">
        <v>3559</v>
      </c>
      <c r="F992" s="1" t="s">
        <v>3560</v>
      </c>
      <c r="G992" s="2">
        <v>106164</v>
      </c>
      <c r="H992">
        <v>94</v>
      </c>
      <c r="I992" t="s">
        <v>3561</v>
      </c>
    </row>
    <row r="993" spans="1:9" ht="409.5" x14ac:dyDescent="0.25">
      <c r="A993" t="s">
        <v>3562</v>
      </c>
      <c r="B993">
        <v>-2020</v>
      </c>
      <c r="C993" s="1" t="s">
        <v>104</v>
      </c>
      <c r="D993">
        <v>5.5</v>
      </c>
      <c r="E993" s="1" t="s">
        <v>3563</v>
      </c>
      <c r="F993" s="1" t="s">
        <v>3564</v>
      </c>
      <c r="G993" s="2">
        <v>18758</v>
      </c>
      <c r="H993">
        <v>100</v>
      </c>
    </row>
    <row r="994" spans="1:9" ht="390" x14ac:dyDescent="0.25">
      <c r="A994" t="s">
        <v>3565</v>
      </c>
      <c r="B994">
        <v>-2019</v>
      </c>
      <c r="C994" s="1" t="s">
        <v>1144</v>
      </c>
      <c r="D994">
        <v>5.4</v>
      </c>
      <c r="E994" s="1" t="s">
        <v>3566</v>
      </c>
      <c r="F994" s="1" t="s">
        <v>3567</v>
      </c>
      <c r="G994" s="2">
        <v>4495</v>
      </c>
      <c r="H994">
        <v>112</v>
      </c>
      <c r="I994" t="s">
        <v>3568</v>
      </c>
    </row>
    <row r="995" spans="1:9" ht="255" x14ac:dyDescent="0.25">
      <c r="A995" t="s">
        <v>3569</v>
      </c>
      <c r="B995">
        <v>-2011</v>
      </c>
      <c r="C995" s="1" t="s">
        <v>1144</v>
      </c>
      <c r="D995">
        <v>6.2</v>
      </c>
      <c r="E995" s="1" t="s">
        <v>3570</v>
      </c>
      <c r="F995" s="1" t="s">
        <v>3571</v>
      </c>
      <c r="G995" s="2">
        <v>83777</v>
      </c>
      <c r="H995">
        <v>97</v>
      </c>
    </row>
    <row r="996" spans="1:9" ht="225" x14ac:dyDescent="0.25">
      <c r="A996" t="s">
        <v>3572</v>
      </c>
      <c r="B996">
        <v>-1997</v>
      </c>
      <c r="C996" s="1" t="s">
        <v>34</v>
      </c>
      <c r="D996">
        <v>6.2</v>
      </c>
      <c r="E996" s="1" t="s">
        <v>3573</v>
      </c>
      <c r="F996" s="1" t="s">
        <v>3574</v>
      </c>
      <c r="G996" s="2">
        <v>62161</v>
      </c>
      <c r="H996">
        <v>111</v>
      </c>
      <c r="I996" t="s">
        <v>3575</v>
      </c>
    </row>
    <row r="997" spans="1:9" ht="315" x14ac:dyDescent="0.25">
      <c r="A997" t="s">
        <v>3576</v>
      </c>
      <c r="B997">
        <v>-2013</v>
      </c>
      <c r="C997" s="1" t="s">
        <v>3577</v>
      </c>
      <c r="D997">
        <v>7.8</v>
      </c>
      <c r="E997" s="1" t="s">
        <v>3578</v>
      </c>
      <c r="F997" s="1" t="s">
        <v>3579</v>
      </c>
      <c r="G997" s="2">
        <v>77732</v>
      </c>
      <c r="H997">
        <v>126</v>
      </c>
      <c r="I997" t="s">
        <v>3580</v>
      </c>
    </row>
    <row r="998" spans="1:9" ht="409.5" x14ac:dyDescent="0.25">
      <c r="A998" t="s">
        <v>3581</v>
      </c>
      <c r="B998" t="s">
        <v>3222</v>
      </c>
      <c r="C998" s="1" t="s">
        <v>113</v>
      </c>
      <c r="D998">
        <v>6.5</v>
      </c>
      <c r="E998" s="1" t="s">
        <v>3582</v>
      </c>
      <c r="F998" s="1" t="s">
        <v>3583</v>
      </c>
      <c r="G998" s="2">
        <v>4559</v>
      </c>
      <c r="H998">
        <v>98</v>
      </c>
    </row>
    <row r="999" spans="1:9" ht="285" x14ac:dyDescent="0.25">
      <c r="A999" t="s">
        <v>3584</v>
      </c>
      <c r="B999" t="s">
        <v>246</v>
      </c>
      <c r="C999" s="1" t="s">
        <v>25</v>
      </c>
      <c r="D999">
        <v>6.5</v>
      </c>
      <c r="E999" s="1" t="s">
        <v>3585</v>
      </c>
      <c r="F999" s="1" t="s">
        <v>3586</v>
      </c>
      <c r="G999" s="2">
        <v>2948</v>
      </c>
      <c r="H999">
        <v>25</v>
      </c>
    </row>
    <row r="1000" spans="1:9" ht="300" x14ac:dyDescent="0.25">
      <c r="A1000" t="s">
        <v>3587</v>
      </c>
      <c r="B1000">
        <v>-2020</v>
      </c>
      <c r="C1000" s="1" t="s">
        <v>3588</v>
      </c>
      <c r="D1000">
        <v>7.6</v>
      </c>
      <c r="E1000" s="1" t="s">
        <v>3589</v>
      </c>
      <c r="F1000" s="1" t="s">
        <v>3590</v>
      </c>
      <c r="G1000" s="2">
        <v>11776</v>
      </c>
      <c r="H1000">
        <v>48</v>
      </c>
    </row>
    <row r="1001" spans="1:9" ht="285" x14ac:dyDescent="0.25">
      <c r="A1001" t="s">
        <v>3591</v>
      </c>
      <c r="B1001">
        <v>-1986</v>
      </c>
      <c r="C1001" s="1" t="s">
        <v>1719</v>
      </c>
      <c r="D1001">
        <v>8</v>
      </c>
      <c r="E1001" s="1" t="s">
        <v>3592</v>
      </c>
      <c r="F1001" s="1" t="s">
        <v>3593</v>
      </c>
      <c r="G1001" s="2">
        <v>155408</v>
      </c>
      <c r="H1001">
        <v>125</v>
      </c>
    </row>
    <row r="1002" spans="1:9" ht="409.5" x14ac:dyDescent="0.25">
      <c r="A1002" t="s">
        <v>3594</v>
      </c>
      <c r="B1002">
        <v>-2017</v>
      </c>
      <c r="C1002" s="1" t="s">
        <v>242</v>
      </c>
      <c r="D1002">
        <v>6.9</v>
      </c>
      <c r="E1002" s="1" t="s">
        <v>3595</v>
      </c>
      <c r="F1002" s="1" t="s">
        <v>3596</v>
      </c>
      <c r="G1002" s="2">
        <v>52197</v>
      </c>
      <c r="H1002">
        <v>93</v>
      </c>
    </row>
    <row r="1003" spans="1:9" ht="270" x14ac:dyDescent="0.25">
      <c r="A1003" t="s">
        <v>3597</v>
      </c>
      <c r="B1003">
        <v>-2017</v>
      </c>
      <c r="C1003" s="1" t="s">
        <v>91</v>
      </c>
      <c r="D1003">
        <v>6.9</v>
      </c>
      <c r="E1003" s="1" t="s">
        <v>3598</v>
      </c>
      <c r="F1003" s="1" t="s">
        <v>3599</v>
      </c>
      <c r="G1003" s="2">
        <v>45047</v>
      </c>
      <c r="H1003">
        <v>112</v>
      </c>
    </row>
    <row r="1004" spans="1:9" ht="315" x14ac:dyDescent="0.25">
      <c r="A1004" t="s">
        <v>3600</v>
      </c>
      <c r="B1004" t="s">
        <v>717</v>
      </c>
      <c r="C1004" s="1" t="s">
        <v>43</v>
      </c>
      <c r="D1004">
        <v>6.8</v>
      </c>
      <c r="E1004" s="1" t="s">
        <v>3601</v>
      </c>
      <c r="F1004" s="1" t="s">
        <v>3602</v>
      </c>
      <c r="G1004" s="2">
        <v>6483</v>
      </c>
      <c r="H1004">
        <v>50</v>
      </c>
    </row>
    <row r="1005" spans="1:9" ht="409.5" x14ac:dyDescent="0.25">
      <c r="A1005" t="s">
        <v>3603</v>
      </c>
      <c r="B1005">
        <v>-2017</v>
      </c>
      <c r="C1005" s="1" t="s">
        <v>273</v>
      </c>
      <c r="D1005">
        <v>6.6</v>
      </c>
      <c r="E1005" s="1" t="s">
        <v>3604</v>
      </c>
      <c r="F1005" s="1" t="s">
        <v>3605</v>
      </c>
      <c r="G1005" s="2">
        <v>20965</v>
      </c>
      <c r="H1005">
        <v>103</v>
      </c>
      <c r="I1005" t="s">
        <v>2904</v>
      </c>
    </row>
    <row r="1006" spans="1:9" ht="255" x14ac:dyDescent="0.25">
      <c r="A1006" t="s">
        <v>3606</v>
      </c>
      <c r="B1006">
        <v>-2021</v>
      </c>
      <c r="C1006" s="1" t="s">
        <v>43</v>
      </c>
      <c r="E1006" s="1" t="s">
        <v>3607</v>
      </c>
      <c r="F1006" s="1" t="s">
        <v>3608</v>
      </c>
    </row>
    <row r="1007" spans="1:9" ht="315" x14ac:dyDescent="0.25">
      <c r="A1007" t="s">
        <v>3609</v>
      </c>
      <c r="B1007">
        <v>-2006</v>
      </c>
      <c r="C1007" s="1" t="s">
        <v>3610</v>
      </c>
      <c r="D1007">
        <v>7.7</v>
      </c>
      <c r="E1007" s="1" t="s">
        <v>3611</v>
      </c>
      <c r="F1007" s="1" t="s">
        <v>3612</v>
      </c>
      <c r="G1007" s="2">
        <v>74139</v>
      </c>
      <c r="H1007">
        <v>145</v>
      </c>
      <c r="I1007" t="s">
        <v>3613</v>
      </c>
    </row>
    <row r="1008" spans="1:9" ht="315" x14ac:dyDescent="0.25">
      <c r="A1008" t="s">
        <v>3614</v>
      </c>
      <c r="B1008" t="s">
        <v>781</v>
      </c>
      <c r="C1008" s="1" t="s">
        <v>68</v>
      </c>
      <c r="D1008">
        <v>6.9</v>
      </c>
      <c r="E1008" s="1" t="s">
        <v>3615</v>
      </c>
      <c r="F1008" s="1" t="s">
        <v>3616</v>
      </c>
      <c r="G1008" s="2">
        <v>31488</v>
      </c>
      <c r="H1008">
        <v>104</v>
      </c>
    </row>
    <row r="1009" spans="1:9" ht="225" x14ac:dyDescent="0.25">
      <c r="A1009" t="s">
        <v>3617</v>
      </c>
      <c r="B1009" t="s">
        <v>95</v>
      </c>
      <c r="C1009" s="1" t="s">
        <v>68</v>
      </c>
      <c r="D1009">
        <v>7.2</v>
      </c>
      <c r="E1009" s="1" t="s">
        <v>3618</v>
      </c>
      <c r="F1009" s="1" t="s">
        <v>3619</v>
      </c>
      <c r="G1009" s="2">
        <v>10782</v>
      </c>
      <c r="H1009">
        <v>30</v>
      </c>
    </row>
    <row r="1010" spans="1:9" ht="300" x14ac:dyDescent="0.25">
      <c r="A1010" t="s">
        <v>3620</v>
      </c>
      <c r="B1010">
        <v>-2016</v>
      </c>
      <c r="C1010" s="1" t="s">
        <v>96</v>
      </c>
      <c r="D1010">
        <v>6.2</v>
      </c>
      <c r="E1010" s="1" t="s">
        <v>3621</v>
      </c>
      <c r="F1010" s="1" t="s">
        <v>3622</v>
      </c>
      <c r="G1010" s="2">
        <v>42362</v>
      </c>
      <c r="H1010">
        <v>97</v>
      </c>
    </row>
    <row r="1011" spans="1:9" ht="409.5" x14ac:dyDescent="0.25">
      <c r="A1011" t="s">
        <v>3623</v>
      </c>
      <c r="B1011" t="s">
        <v>14</v>
      </c>
      <c r="C1011" s="1" t="s">
        <v>251</v>
      </c>
      <c r="D1011">
        <v>8.1999999999999993</v>
      </c>
      <c r="E1011" s="1" t="s">
        <v>3624</v>
      </c>
      <c r="F1011" s="1" t="s">
        <v>3625</v>
      </c>
      <c r="G1011" s="2">
        <v>1153</v>
      </c>
      <c r="H1011">
        <v>70</v>
      </c>
    </row>
    <row r="1012" spans="1:9" ht="409.5" x14ac:dyDescent="0.25">
      <c r="A1012" t="s">
        <v>3626</v>
      </c>
      <c r="B1012">
        <v>-2019</v>
      </c>
      <c r="C1012" s="1" t="s">
        <v>104</v>
      </c>
      <c r="D1012">
        <v>6.2</v>
      </c>
      <c r="E1012" s="1" t="s">
        <v>3627</v>
      </c>
      <c r="F1012" s="1" t="s">
        <v>3628</v>
      </c>
      <c r="G1012" s="2">
        <v>19530</v>
      </c>
      <c r="H1012">
        <v>92</v>
      </c>
    </row>
    <row r="1013" spans="1:9" ht="345" x14ac:dyDescent="0.25">
      <c r="A1013" t="s">
        <v>3629</v>
      </c>
      <c r="B1013">
        <v>-2020</v>
      </c>
      <c r="C1013" s="1" t="s">
        <v>1468</v>
      </c>
      <c r="D1013">
        <v>6.3</v>
      </c>
      <c r="E1013" s="1" t="s">
        <v>3630</v>
      </c>
      <c r="F1013" s="1" t="s">
        <v>3631</v>
      </c>
      <c r="G1013" s="2">
        <v>9400</v>
      </c>
      <c r="H1013">
        <v>109</v>
      </c>
    </row>
    <row r="1014" spans="1:9" ht="300" x14ac:dyDescent="0.25">
      <c r="A1014" t="s">
        <v>3632</v>
      </c>
      <c r="B1014">
        <v>-1989</v>
      </c>
      <c r="C1014" s="1" t="s">
        <v>147</v>
      </c>
      <c r="D1014">
        <v>6.9</v>
      </c>
      <c r="E1014" s="1" t="s">
        <v>3633</v>
      </c>
      <c r="F1014" s="1" t="s">
        <v>3634</v>
      </c>
      <c r="G1014" s="2">
        <v>51788</v>
      </c>
      <c r="H1014">
        <v>103</v>
      </c>
      <c r="I1014" t="s">
        <v>3635</v>
      </c>
    </row>
    <row r="1015" spans="1:9" ht="405" x14ac:dyDescent="0.25">
      <c r="A1015" t="s">
        <v>3636</v>
      </c>
      <c r="B1015" t="s">
        <v>51</v>
      </c>
      <c r="C1015" s="1" t="s">
        <v>461</v>
      </c>
      <c r="D1015">
        <v>8.4</v>
      </c>
      <c r="E1015" s="1" t="s">
        <v>3637</v>
      </c>
      <c r="F1015" s="1" t="s">
        <v>3638</v>
      </c>
      <c r="G1015" s="2">
        <v>3266</v>
      </c>
      <c r="H1015">
        <v>80</v>
      </c>
    </row>
    <row r="1016" spans="1:9" ht="240" x14ac:dyDescent="0.25">
      <c r="A1016" t="s">
        <v>3639</v>
      </c>
      <c r="B1016" t="s">
        <v>717</v>
      </c>
      <c r="C1016" s="1" t="s">
        <v>1541</v>
      </c>
      <c r="D1016">
        <v>6.7</v>
      </c>
      <c r="E1016" s="1" t="s">
        <v>3640</v>
      </c>
      <c r="F1016" s="1" t="s">
        <v>3641</v>
      </c>
      <c r="G1016" s="2">
        <v>4049</v>
      </c>
      <c r="H1016">
        <v>42</v>
      </c>
    </row>
    <row r="1017" spans="1:9" ht="409.5" x14ac:dyDescent="0.25">
      <c r="A1017" t="s">
        <v>3642</v>
      </c>
      <c r="B1017">
        <v>-2019</v>
      </c>
      <c r="C1017" s="1" t="s">
        <v>1683</v>
      </c>
      <c r="D1017">
        <v>7.3</v>
      </c>
      <c r="E1017" s="1" t="s">
        <v>3643</v>
      </c>
      <c r="F1017" s="1" t="s">
        <v>3644</v>
      </c>
      <c r="G1017" s="2">
        <v>56613</v>
      </c>
      <c r="H1017">
        <v>118</v>
      </c>
    </row>
    <row r="1018" spans="1:9" ht="300" x14ac:dyDescent="0.25">
      <c r="A1018" t="s">
        <v>3645</v>
      </c>
      <c r="B1018">
        <v>-2019</v>
      </c>
      <c r="C1018" s="1" t="s">
        <v>1859</v>
      </c>
      <c r="D1018">
        <v>7.7</v>
      </c>
      <c r="E1018" s="1" t="s">
        <v>3646</v>
      </c>
      <c r="F1018" s="1" t="s">
        <v>3647</v>
      </c>
      <c r="G1018" s="2">
        <v>3736</v>
      </c>
      <c r="H1018">
        <v>48</v>
      </c>
    </row>
    <row r="1019" spans="1:9" ht="285" x14ac:dyDescent="0.25">
      <c r="A1019" t="s">
        <v>3648</v>
      </c>
      <c r="B1019">
        <v>-2015</v>
      </c>
      <c r="C1019" s="1" t="s">
        <v>3062</v>
      </c>
      <c r="D1019">
        <v>7.7</v>
      </c>
      <c r="E1019" s="1" t="s">
        <v>3649</v>
      </c>
      <c r="F1019" s="1" t="s">
        <v>3650</v>
      </c>
      <c r="G1019" s="2">
        <v>76530</v>
      </c>
      <c r="H1019">
        <v>137</v>
      </c>
      <c r="I1019" t="s">
        <v>3651</v>
      </c>
    </row>
    <row r="1020" spans="1:9" ht="390" x14ac:dyDescent="0.25">
      <c r="A1020" t="s">
        <v>3652</v>
      </c>
      <c r="B1020" t="s">
        <v>1017</v>
      </c>
      <c r="C1020" s="1" t="s">
        <v>346</v>
      </c>
      <c r="D1020">
        <v>7.2</v>
      </c>
      <c r="E1020" s="1" t="s">
        <v>3653</v>
      </c>
      <c r="F1020" s="1" t="s">
        <v>3654</v>
      </c>
      <c r="G1020" s="2">
        <v>20794</v>
      </c>
      <c r="H1020">
        <v>42</v>
      </c>
    </row>
    <row r="1021" spans="1:9" ht="375" x14ac:dyDescent="0.25">
      <c r="A1021" t="s">
        <v>3655</v>
      </c>
      <c r="B1021" t="s">
        <v>3656</v>
      </c>
      <c r="C1021" s="1" t="s">
        <v>47</v>
      </c>
      <c r="D1021">
        <v>7.3</v>
      </c>
      <c r="E1021" s="1" t="s">
        <v>3657</v>
      </c>
      <c r="F1021" s="1" t="s">
        <v>3658</v>
      </c>
      <c r="G1021" s="2">
        <v>35329</v>
      </c>
      <c r="H1021">
        <v>22</v>
      </c>
    </row>
    <row r="1022" spans="1:9" ht="409.5" x14ac:dyDescent="0.25">
      <c r="A1022" t="s">
        <v>3659</v>
      </c>
      <c r="B1022" t="s">
        <v>964</v>
      </c>
      <c r="C1022" s="1" t="s">
        <v>86</v>
      </c>
      <c r="D1022">
        <v>7.5</v>
      </c>
      <c r="E1022" s="1" t="s">
        <v>3660</v>
      </c>
      <c r="F1022" s="1" t="s">
        <v>3661</v>
      </c>
      <c r="G1022" s="2">
        <v>3769</v>
      </c>
      <c r="H1022">
        <v>75</v>
      </c>
    </row>
    <row r="1023" spans="1:9" ht="390" x14ac:dyDescent="0.25">
      <c r="A1023" t="s">
        <v>3662</v>
      </c>
      <c r="B1023">
        <v>-2019</v>
      </c>
      <c r="C1023" s="1" t="s">
        <v>3663</v>
      </c>
      <c r="D1023">
        <v>5.2</v>
      </c>
      <c r="E1023" s="1" t="s">
        <v>3664</v>
      </c>
      <c r="F1023" s="1" t="s">
        <v>3665</v>
      </c>
      <c r="G1023" s="2">
        <v>8597</v>
      </c>
      <c r="H1023">
        <v>91</v>
      </c>
    </row>
    <row r="1024" spans="1:9" ht="300" x14ac:dyDescent="0.25">
      <c r="A1024" t="s">
        <v>3666</v>
      </c>
      <c r="B1024" t="s">
        <v>230</v>
      </c>
      <c r="C1024" s="1" t="s">
        <v>15</v>
      </c>
      <c r="D1024">
        <v>8.1</v>
      </c>
      <c r="E1024" s="1" t="s">
        <v>3667</v>
      </c>
      <c r="F1024" s="1" t="s">
        <v>3668</v>
      </c>
      <c r="G1024" s="2">
        <v>8043</v>
      </c>
      <c r="H1024">
        <v>23</v>
      </c>
    </row>
    <row r="1025" spans="1:9" ht="405" x14ac:dyDescent="0.25">
      <c r="A1025" t="s">
        <v>3669</v>
      </c>
      <c r="B1025" t="s">
        <v>33</v>
      </c>
      <c r="C1025" s="1" t="s">
        <v>81</v>
      </c>
      <c r="D1025">
        <v>8.1999999999999993</v>
      </c>
      <c r="E1025" s="1" t="s">
        <v>3670</v>
      </c>
      <c r="F1025" s="1" t="s">
        <v>3671</v>
      </c>
      <c r="G1025" s="2">
        <v>15200</v>
      </c>
      <c r="H1025">
        <v>46</v>
      </c>
    </row>
    <row r="1026" spans="1:9" ht="360" x14ac:dyDescent="0.25">
      <c r="A1026" t="s">
        <v>3672</v>
      </c>
      <c r="B1026">
        <v>-2018</v>
      </c>
      <c r="C1026" s="1" t="s">
        <v>1913</v>
      </c>
      <c r="D1026">
        <v>5.8</v>
      </c>
      <c r="E1026" s="1" t="s">
        <v>3673</v>
      </c>
      <c r="F1026" s="1" t="s">
        <v>3674</v>
      </c>
      <c r="G1026" s="2">
        <v>10598</v>
      </c>
      <c r="H1026">
        <v>104</v>
      </c>
    </row>
    <row r="1027" spans="1:9" ht="409.5" x14ac:dyDescent="0.25">
      <c r="A1027" t="s">
        <v>3675</v>
      </c>
      <c r="B1027" t="s">
        <v>724</v>
      </c>
      <c r="C1027" s="1" t="s">
        <v>147</v>
      </c>
      <c r="D1027">
        <v>6.8</v>
      </c>
      <c r="E1027" s="1" t="s">
        <v>3676</v>
      </c>
      <c r="F1027" s="1" t="s">
        <v>3677</v>
      </c>
      <c r="G1027" s="2">
        <v>6468</v>
      </c>
      <c r="H1027">
        <v>30</v>
      </c>
    </row>
    <row r="1028" spans="1:9" ht="375" x14ac:dyDescent="0.25">
      <c r="A1028" t="s">
        <v>3678</v>
      </c>
      <c r="B1028">
        <v>-2018</v>
      </c>
      <c r="C1028" s="1" t="s">
        <v>1124</v>
      </c>
      <c r="D1028">
        <v>6.4</v>
      </c>
      <c r="E1028" s="1" t="s">
        <v>3679</v>
      </c>
      <c r="F1028" s="1" t="s">
        <v>3680</v>
      </c>
      <c r="G1028" s="2">
        <v>44822</v>
      </c>
      <c r="H1028">
        <v>97</v>
      </c>
    </row>
    <row r="1029" spans="1:9" ht="345" x14ac:dyDescent="0.25">
      <c r="A1029" t="s">
        <v>3681</v>
      </c>
      <c r="B1029" t="s">
        <v>14</v>
      </c>
      <c r="C1029" s="1" t="s">
        <v>3066</v>
      </c>
      <c r="D1029">
        <v>7</v>
      </c>
      <c r="E1029" s="1" t="s">
        <v>3682</v>
      </c>
      <c r="F1029" s="1" t="s">
        <v>118</v>
      </c>
      <c r="G1029">
        <v>213</v>
      </c>
    </row>
    <row r="1030" spans="1:9" ht="285" x14ac:dyDescent="0.25">
      <c r="A1030" t="s">
        <v>3683</v>
      </c>
      <c r="B1030">
        <v>-2019</v>
      </c>
      <c r="C1030" s="1" t="s">
        <v>3684</v>
      </c>
      <c r="D1030">
        <v>5.9</v>
      </c>
      <c r="E1030" s="1" t="s">
        <v>3685</v>
      </c>
      <c r="F1030" s="1" t="s">
        <v>3686</v>
      </c>
      <c r="G1030" s="2">
        <v>65584</v>
      </c>
      <c r="H1030">
        <v>89</v>
      </c>
      <c r="I1030" t="s">
        <v>3687</v>
      </c>
    </row>
    <row r="1031" spans="1:9" ht="345" x14ac:dyDescent="0.25">
      <c r="A1031" t="s">
        <v>3688</v>
      </c>
      <c r="B1031" t="s">
        <v>724</v>
      </c>
      <c r="C1031" s="1" t="s">
        <v>47</v>
      </c>
      <c r="D1031">
        <v>7</v>
      </c>
      <c r="E1031" s="1" t="s">
        <v>3689</v>
      </c>
      <c r="F1031" s="1" t="s">
        <v>3690</v>
      </c>
      <c r="G1031" s="2">
        <v>5958</v>
      </c>
      <c r="H1031">
        <v>22</v>
      </c>
    </row>
    <row r="1032" spans="1:9" ht="330" x14ac:dyDescent="0.25">
      <c r="A1032" t="s">
        <v>3691</v>
      </c>
      <c r="B1032" t="s">
        <v>964</v>
      </c>
      <c r="C1032" s="1" t="s">
        <v>43</v>
      </c>
      <c r="D1032">
        <v>7.2</v>
      </c>
      <c r="E1032" s="1" t="s">
        <v>3692</v>
      </c>
      <c r="F1032" s="1" t="s">
        <v>3693</v>
      </c>
      <c r="G1032" s="2">
        <v>7267</v>
      </c>
      <c r="H1032">
        <v>45</v>
      </c>
    </row>
    <row r="1033" spans="1:9" ht="210" x14ac:dyDescent="0.25">
      <c r="A1033" t="s">
        <v>3694</v>
      </c>
      <c r="B1033" t="s">
        <v>95</v>
      </c>
      <c r="C1033" s="1" t="s">
        <v>81</v>
      </c>
      <c r="D1033">
        <v>7.6</v>
      </c>
      <c r="E1033" s="1" t="s">
        <v>3695</v>
      </c>
      <c r="F1033" s="1" t="s">
        <v>3696</v>
      </c>
      <c r="G1033" s="2">
        <v>5936</v>
      </c>
      <c r="H1033">
        <v>52</v>
      </c>
    </row>
    <row r="1034" spans="1:9" ht="405" x14ac:dyDescent="0.25">
      <c r="A1034" t="s">
        <v>3697</v>
      </c>
      <c r="B1034">
        <v>-2021</v>
      </c>
      <c r="C1034" s="1" t="s">
        <v>20</v>
      </c>
      <c r="D1034">
        <v>5.5</v>
      </c>
      <c r="E1034" s="1" t="s">
        <v>3698</v>
      </c>
      <c r="F1034" s="1" t="s">
        <v>3699</v>
      </c>
      <c r="G1034" s="2">
        <v>11555</v>
      </c>
      <c r="H1034">
        <v>86</v>
      </c>
    </row>
    <row r="1035" spans="1:9" ht="300" x14ac:dyDescent="0.25">
      <c r="A1035" t="s">
        <v>3700</v>
      </c>
      <c r="B1035" t="s">
        <v>33</v>
      </c>
      <c r="C1035" s="1" t="s">
        <v>25</v>
      </c>
      <c r="D1035">
        <v>8.1999999999999993</v>
      </c>
      <c r="E1035" s="1" t="s">
        <v>3701</v>
      </c>
      <c r="F1035" s="1" t="s">
        <v>3702</v>
      </c>
      <c r="G1035" s="2">
        <v>13931</v>
      </c>
      <c r="H1035">
        <v>23</v>
      </c>
    </row>
    <row r="1036" spans="1:9" ht="330" x14ac:dyDescent="0.25">
      <c r="A1036" t="s">
        <v>3703</v>
      </c>
      <c r="B1036">
        <v>-2020</v>
      </c>
      <c r="C1036" s="1" t="s">
        <v>3704</v>
      </c>
      <c r="D1036">
        <v>7.9</v>
      </c>
      <c r="E1036" s="1" t="s">
        <v>3705</v>
      </c>
      <c r="F1036" s="1" t="s">
        <v>3706</v>
      </c>
      <c r="G1036" s="2">
        <v>20016</v>
      </c>
      <c r="H1036">
        <v>44</v>
      </c>
    </row>
    <row r="1037" spans="1:9" ht="315" x14ac:dyDescent="0.25">
      <c r="A1037" t="s">
        <v>3707</v>
      </c>
      <c r="B1037">
        <v>-2020</v>
      </c>
      <c r="C1037" s="1" t="s">
        <v>316</v>
      </c>
      <c r="D1037">
        <v>7.6</v>
      </c>
      <c r="E1037" s="1" t="s">
        <v>3708</v>
      </c>
      <c r="F1037" s="1" t="s">
        <v>3709</v>
      </c>
      <c r="G1037" s="2">
        <v>33766</v>
      </c>
      <c r="H1037">
        <v>149</v>
      </c>
    </row>
    <row r="1038" spans="1:9" ht="390" x14ac:dyDescent="0.25">
      <c r="A1038" t="s">
        <v>3710</v>
      </c>
      <c r="B1038" t="s">
        <v>1275</v>
      </c>
      <c r="C1038" s="1" t="s">
        <v>91</v>
      </c>
      <c r="D1038">
        <v>8</v>
      </c>
      <c r="E1038" s="1" t="s">
        <v>3711</v>
      </c>
      <c r="F1038" s="1" t="s">
        <v>3712</v>
      </c>
      <c r="G1038" s="2">
        <v>29242</v>
      </c>
      <c r="H1038">
        <v>23</v>
      </c>
    </row>
    <row r="1039" spans="1:9" ht="210" x14ac:dyDescent="0.25">
      <c r="A1039" t="s">
        <v>3713</v>
      </c>
      <c r="B1039" t="s">
        <v>956</v>
      </c>
      <c r="C1039" s="1" t="s">
        <v>1913</v>
      </c>
      <c r="D1039">
        <v>7.8</v>
      </c>
      <c r="E1039" s="1" t="s">
        <v>3714</v>
      </c>
      <c r="F1039" s="1" t="s">
        <v>3715</v>
      </c>
      <c r="G1039" s="2">
        <v>22324</v>
      </c>
      <c r="H1039">
        <v>60</v>
      </c>
    </row>
    <row r="1040" spans="1:9" ht="345" x14ac:dyDescent="0.25">
      <c r="A1040" t="s">
        <v>3716</v>
      </c>
      <c r="B1040">
        <v>-2020</v>
      </c>
      <c r="C1040" s="1" t="s">
        <v>3717</v>
      </c>
      <c r="D1040">
        <v>7.6</v>
      </c>
      <c r="E1040" s="1" t="s">
        <v>3718</v>
      </c>
      <c r="F1040" s="1" t="s">
        <v>3719</v>
      </c>
      <c r="G1040" s="2">
        <v>8827</v>
      </c>
      <c r="H1040">
        <v>103</v>
      </c>
    </row>
    <row r="1041" spans="1:9" ht="270" x14ac:dyDescent="0.25">
      <c r="A1041" t="s">
        <v>3720</v>
      </c>
      <c r="B1041" t="s">
        <v>635</v>
      </c>
      <c r="C1041" s="1" t="s">
        <v>636</v>
      </c>
      <c r="D1041">
        <v>6.2</v>
      </c>
      <c r="E1041" s="1" t="s">
        <v>3721</v>
      </c>
      <c r="F1041" s="1" t="s">
        <v>3722</v>
      </c>
      <c r="G1041" s="2">
        <v>37751</v>
      </c>
      <c r="H1041">
        <v>105</v>
      </c>
    </row>
    <row r="1042" spans="1:9" ht="225" x14ac:dyDescent="0.25">
      <c r="A1042" t="s">
        <v>3723</v>
      </c>
      <c r="B1042">
        <v>-2019</v>
      </c>
      <c r="C1042" s="1" t="s">
        <v>96</v>
      </c>
      <c r="D1042">
        <v>6.5</v>
      </c>
      <c r="E1042" s="1" t="s">
        <v>3724</v>
      </c>
      <c r="F1042" s="1" t="s">
        <v>3725</v>
      </c>
      <c r="G1042" s="2">
        <v>7794</v>
      </c>
      <c r="H1042">
        <v>60</v>
      </c>
    </row>
    <row r="1043" spans="1:9" ht="345" x14ac:dyDescent="0.25">
      <c r="A1043" t="s">
        <v>3726</v>
      </c>
      <c r="B1043" t="s">
        <v>530</v>
      </c>
      <c r="C1043" s="1" t="s">
        <v>60</v>
      </c>
      <c r="D1043">
        <v>7.3</v>
      </c>
      <c r="E1043" s="1" t="s">
        <v>3727</v>
      </c>
      <c r="F1043" s="1" t="s">
        <v>3728</v>
      </c>
      <c r="G1043" s="2">
        <v>10591</v>
      </c>
      <c r="H1043">
        <v>48</v>
      </c>
    </row>
    <row r="1044" spans="1:9" ht="285" x14ac:dyDescent="0.25">
      <c r="A1044" t="s">
        <v>3729</v>
      </c>
      <c r="B1044">
        <v>-2010</v>
      </c>
      <c r="C1044" s="1" t="s">
        <v>43</v>
      </c>
      <c r="D1044">
        <v>7.2</v>
      </c>
      <c r="E1044" s="1" t="s">
        <v>3730</v>
      </c>
      <c r="F1044" s="1" t="s">
        <v>3731</v>
      </c>
      <c r="G1044" s="2">
        <v>159090</v>
      </c>
      <c r="H1044">
        <v>128</v>
      </c>
      <c r="I1044" t="s">
        <v>3732</v>
      </c>
    </row>
    <row r="1045" spans="1:9" ht="285" x14ac:dyDescent="0.25">
      <c r="A1045" t="s">
        <v>3733</v>
      </c>
      <c r="B1045">
        <v>-2019</v>
      </c>
      <c r="C1045" s="1" t="s">
        <v>205</v>
      </c>
      <c r="D1045">
        <v>7.6</v>
      </c>
      <c r="E1045" s="1" t="s">
        <v>3734</v>
      </c>
      <c r="F1045" s="1" t="s">
        <v>3735</v>
      </c>
      <c r="G1045" s="2">
        <v>32661</v>
      </c>
      <c r="H1045">
        <v>113</v>
      </c>
    </row>
    <row r="1046" spans="1:9" ht="345" x14ac:dyDescent="0.25">
      <c r="A1046" t="s">
        <v>3736</v>
      </c>
      <c r="B1046">
        <v>-2012</v>
      </c>
      <c r="C1046" s="1" t="s">
        <v>120</v>
      </c>
      <c r="D1046">
        <v>6.1</v>
      </c>
      <c r="E1046" s="1" t="s">
        <v>3737</v>
      </c>
      <c r="F1046" s="1" t="s">
        <v>3738</v>
      </c>
      <c r="G1046" s="2">
        <v>1756</v>
      </c>
      <c r="H1046">
        <v>122</v>
      </c>
    </row>
    <row r="1047" spans="1:9" ht="330" x14ac:dyDescent="0.25">
      <c r="A1047" t="s">
        <v>3739</v>
      </c>
      <c r="B1047">
        <v>-2017</v>
      </c>
      <c r="C1047" s="1" t="s">
        <v>3740</v>
      </c>
      <c r="D1047">
        <v>6</v>
      </c>
      <c r="E1047" s="1" t="s">
        <v>3741</v>
      </c>
      <c r="F1047" s="1" t="s">
        <v>3742</v>
      </c>
      <c r="G1047" s="2">
        <v>43574</v>
      </c>
      <c r="H1047">
        <v>122</v>
      </c>
    </row>
    <row r="1048" spans="1:9" ht="225" x14ac:dyDescent="0.25">
      <c r="A1048" t="s">
        <v>3743</v>
      </c>
      <c r="B1048">
        <v>-2019</v>
      </c>
      <c r="C1048" s="1" t="s">
        <v>672</v>
      </c>
      <c r="D1048">
        <v>6.6</v>
      </c>
      <c r="E1048" s="1" t="s">
        <v>3744</v>
      </c>
      <c r="F1048" s="1" t="s">
        <v>3745</v>
      </c>
      <c r="G1048" s="2">
        <v>2568</v>
      </c>
      <c r="H1048">
        <v>60</v>
      </c>
    </row>
    <row r="1049" spans="1:9" ht="375" x14ac:dyDescent="0.25">
      <c r="A1049" t="s">
        <v>3746</v>
      </c>
      <c r="B1049" t="s">
        <v>1669</v>
      </c>
      <c r="C1049" s="1" t="s">
        <v>672</v>
      </c>
      <c r="D1049">
        <v>5.2</v>
      </c>
      <c r="E1049" s="1" t="s">
        <v>3747</v>
      </c>
      <c r="F1049" s="1" t="s">
        <v>3748</v>
      </c>
      <c r="G1049" s="2">
        <v>6846</v>
      </c>
      <c r="H1049">
        <v>97</v>
      </c>
    </row>
    <row r="1050" spans="1:9" ht="390" x14ac:dyDescent="0.25">
      <c r="A1050" t="s">
        <v>3749</v>
      </c>
      <c r="B1050" t="s">
        <v>33</v>
      </c>
      <c r="C1050" s="1" t="s">
        <v>1042</v>
      </c>
      <c r="D1050">
        <v>6.5</v>
      </c>
      <c r="E1050" s="1" t="s">
        <v>3750</v>
      </c>
      <c r="F1050" s="1" t="s">
        <v>3751</v>
      </c>
      <c r="G1050">
        <v>333</v>
      </c>
    </row>
    <row r="1051" spans="1:9" ht="240" x14ac:dyDescent="0.25">
      <c r="A1051" t="s">
        <v>3752</v>
      </c>
      <c r="B1051">
        <v>-2018</v>
      </c>
      <c r="C1051" s="1" t="s">
        <v>242</v>
      </c>
      <c r="D1051">
        <v>7.1</v>
      </c>
      <c r="E1051" s="1" t="s">
        <v>3753</v>
      </c>
      <c r="F1051" s="1" t="s">
        <v>3754</v>
      </c>
      <c r="G1051" s="2">
        <v>5172</v>
      </c>
      <c r="H1051">
        <v>60</v>
      </c>
    </row>
    <row r="1052" spans="1:9" ht="330" x14ac:dyDescent="0.25">
      <c r="A1052" t="s">
        <v>3755</v>
      </c>
      <c r="B1052">
        <v>-2019</v>
      </c>
      <c r="C1052" s="1" t="s">
        <v>109</v>
      </c>
      <c r="D1052">
        <v>9</v>
      </c>
      <c r="E1052" s="1" t="s">
        <v>3756</v>
      </c>
      <c r="F1052" s="1" t="s">
        <v>3757</v>
      </c>
      <c r="G1052" s="2">
        <v>4650</v>
      </c>
      <c r="H1052">
        <v>50</v>
      </c>
    </row>
    <row r="1053" spans="1:9" ht="315" x14ac:dyDescent="0.25">
      <c r="A1053" t="s">
        <v>3758</v>
      </c>
      <c r="B1053">
        <v>-1966</v>
      </c>
      <c r="C1053" s="1" t="s">
        <v>1120</v>
      </c>
      <c r="D1053">
        <v>6.5</v>
      </c>
      <c r="E1053" s="1" t="s">
        <v>3759</v>
      </c>
      <c r="F1053" s="1" t="s">
        <v>3760</v>
      </c>
      <c r="G1053" s="2">
        <v>30610</v>
      </c>
      <c r="H1053">
        <v>105</v>
      </c>
    </row>
    <row r="1054" spans="1:9" ht="409.5" x14ac:dyDescent="0.25">
      <c r="A1054" t="s">
        <v>3761</v>
      </c>
      <c r="B1054">
        <v>-2015</v>
      </c>
      <c r="C1054" s="1" t="s">
        <v>43</v>
      </c>
      <c r="D1054">
        <v>6.2</v>
      </c>
      <c r="E1054" s="1" t="s">
        <v>3762</v>
      </c>
      <c r="F1054" s="1" t="s">
        <v>3763</v>
      </c>
      <c r="G1054" s="2">
        <v>43273</v>
      </c>
      <c r="H1054">
        <v>113</v>
      </c>
    </row>
    <row r="1055" spans="1:9" ht="360" x14ac:dyDescent="0.25">
      <c r="A1055" t="s">
        <v>3764</v>
      </c>
      <c r="B1055" t="s">
        <v>635</v>
      </c>
      <c r="C1055" s="1" t="s">
        <v>155</v>
      </c>
      <c r="D1055">
        <v>6.2</v>
      </c>
      <c r="E1055" s="1" t="s">
        <v>3765</v>
      </c>
      <c r="F1055" s="1" t="s">
        <v>3766</v>
      </c>
      <c r="G1055" s="2">
        <v>19869</v>
      </c>
      <c r="H1055">
        <v>94</v>
      </c>
    </row>
    <row r="1056" spans="1:9" ht="270" x14ac:dyDescent="0.25">
      <c r="A1056" t="s">
        <v>3767</v>
      </c>
      <c r="B1056">
        <v>-2019</v>
      </c>
      <c r="C1056" s="1" t="s">
        <v>81</v>
      </c>
      <c r="D1056">
        <v>6.4</v>
      </c>
      <c r="E1056" s="1" t="s">
        <v>3768</v>
      </c>
      <c r="F1056" s="1" t="s">
        <v>3769</v>
      </c>
      <c r="G1056" s="2">
        <v>5774</v>
      </c>
    </row>
    <row r="1057" spans="1:8" ht="360" x14ac:dyDescent="0.25">
      <c r="A1057" t="s">
        <v>3770</v>
      </c>
      <c r="B1057" t="s">
        <v>3771</v>
      </c>
      <c r="C1057" s="1" t="s">
        <v>86</v>
      </c>
      <c r="D1057">
        <v>8</v>
      </c>
      <c r="E1057" s="1" t="s">
        <v>3772</v>
      </c>
      <c r="F1057" s="1" t="s">
        <v>3773</v>
      </c>
      <c r="G1057" s="2">
        <v>9753</v>
      </c>
      <c r="H1057">
        <v>60</v>
      </c>
    </row>
    <row r="1058" spans="1:8" ht="409.5" x14ac:dyDescent="0.25">
      <c r="A1058" t="s">
        <v>3774</v>
      </c>
      <c r="B1058">
        <v>-2019</v>
      </c>
      <c r="C1058" s="1" t="s">
        <v>1468</v>
      </c>
      <c r="D1058">
        <v>5.2</v>
      </c>
      <c r="E1058" s="1" t="s">
        <v>3775</v>
      </c>
      <c r="F1058" s="1" t="s">
        <v>3776</v>
      </c>
      <c r="G1058" s="2">
        <v>19380</v>
      </c>
      <c r="H1058">
        <v>101</v>
      </c>
    </row>
    <row r="1059" spans="1:8" ht="409.5" x14ac:dyDescent="0.25">
      <c r="A1059" t="s">
        <v>3777</v>
      </c>
      <c r="B1059" t="s">
        <v>929</v>
      </c>
      <c r="C1059" s="1" t="s">
        <v>1042</v>
      </c>
      <c r="D1059">
        <v>4.5</v>
      </c>
      <c r="E1059" s="1" t="s">
        <v>3778</v>
      </c>
      <c r="F1059" s="1" t="s">
        <v>3779</v>
      </c>
      <c r="G1059" s="2">
        <v>3254</v>
      </c>
      <c r="H1059">
        <v>44</v>
      </c>
    </row>
    <row r="1060" spans="1:8" ht="195" x14ac:dyDescent="0.25">
      <c r="A1060" t="s">
        <v>3780</v>
      </c>
      <c r="B1060" t="s">
        <v>80</v>
      </c>
      <c r="C1060" s="1" t="s">
        <v>485</v>
      </c>
      <c r="D1060">
        <v>7.8</v>
      </c>
      <c r="E1060" s="1" t="s">
        <v>3781</v>
      </c>
      <c r="F1060" s="1" t="s">
        <v>3782</v>
      </c>
      <c r="G1060" s="2">
        <v>24392</v>
      </c>
      <c r="H1060">
        <v>60</v>
      </c>
    </row>
    <row r="1061" spans="1:8" ht="409.5" x14ac:dyDescent="0.25">
      <c r="A1061" t="s">
        <v>3783</v>
      </c>
      <c r="B1061" t="s">
        <v>285</v>
      </c>
      <c r="C1061" s="1" t="s">
        <v>2185</v>
      </c>
      <c r="D1061">
        <v>8.1999999999999993</v>
      </c>
      <c r="E1061" s="1" t="s">
        <v>3784</v>
      </c>
      <c r="F1061" s="1" t="s">
        <v>3785</v>
      </c>
      <c r="G1061" s="2">
        <v>16859</v>
      </c>
      <c r="H1061">
        <v>25</v>
      </c>
    </row>
    <row r="1062" spans="1:8" ht="285" x14ac:dyDescent="0.25">
      <c r="A1062" t="s">
        <v>3786</v>
      </c>
      <c r="B1062">
        <v>-2018</v>
      </c>
      <c r="C1062" s="1" t="s">
        <v>64</v>
      </c>
      <c r="D1062">
        <v>5.9</v>
      </c>
      <c r="E1062" s="1" t="s">
        <v>3787</v>
      </c>
      <c r="F1062" s="1" t="s">
        <v>3788</v>
      </c>
      <c r="G1062" s="2">
        <v>28739</v>
      </c>
      <c r="H1062">
        <v>94</v>
      </c>
    </row>
    <row r="1063" spans="1:8" ht="300" x14ac:dyDescent="0.25">
      <c r="A1063" t="s">
        <v>3789</v>
      </c>
      <c r="B1063" t="s">
        <v>1983</v>
      </c>
      <c r="C1063" s="1" t="s">
        <v>25</v>
      </c>
      <c r="D1063">
        <v>7.8</v>
      </c>
      <c r="E1063" s="1" t="s">
        <v>3790</v>
      </c>
      <c r="F1063" s="1" t="s">
        <v>3791</v>
      </c>
      <c r="G1063" s="2">
        <v>7626</v>
      </c>
      <c r="H1063">
        <v>24</v>
      </c>
    </row>
    <row r="1064" spans="1:8" ht="405" x14ac:dyDescent="0.25">
      <c r="A1064" t="s">
        <v>3792</v>
      </c>
      <c r="B1064" t="s">
        <v>3793</v>
      </c>
      <c r="C1064" s="1" t="s">
        <v>1510</v>
      </c>
      <c r="D1064">
        <v>9.1</v>
      </c>
      <c r="E1064" s="1" t="s">
        <v>3794</v>
      </c>
      <c r="F1064" s="1" t="s">
        <v>3795</v>
      </c>
      <c r="G1064" s="2">
        <v>90655</v>
      </c>
      <c r="H1064">
        <v>80</v>
      </c>
    </row>
    <row r="1065" spans="1:8" ht="375" x14ac:dyDescent="0.25">
      <c r="A1065" t="s">
        <v>3796</v>
      </c>
      <c r="B1065" t="s">
        <v>3797</v>
      </c>
      <c r="C1065" s="1" t="s">
        <v>3798</v>
      </c>
      <c r="D1065">
        <v>7</v>
      </c>
      <c r="E1065" s="1" t="s">
        <v>3799</v>
      </c>
      <c r="F1065" s="1" t="s">
        <v>3800</v>
      </c>
      <c r="G1065" s="2">
        <v>26802</v>
      </c>
      <c r="H1065">
        <v>86</v>
      </c>
    </row>
    <row r="1066" spans="1:8" ht="225" x14ac:dyDescent="0.25">
      <c r="A1066" t="s">
        <v>3801</v>
      </c>
      <c r="B1066">
        <v>-2019</v>
      </c>
      <c r="C1066" s="1" t="s">
        <v>2246</v>
      </c>
      <c r="D1066">
        <v>6.1</v>
      </c>
      <c r="E1066" s="1" t="s">
        <v>3802</v>
      </c>
      <c r="F1066" s="1" t="s">
        <v>3803</v>
      </c>
      <c r="G1066" s="2">
        <v>12690</v>
      </c>
      <c r="H1066">
        <v>60</v>
      </c>
    </row>
    <row r="1067" spans="1:8" ht="285" x14ac:dyDescent="0.25">
      <c r="A1067" t="s">
        <v>3804</v>
      </c>
      <c r="B1067">
        <v>-2019</v>
      </c>
      <c r="C1067" s="1" t="s">
        <v>47</v>
      </c>
      <c r="D1067">
        <v>6.1</v>
      </c>
      <c r="E1067" s="1" t="s">
        <v>3805</v>
      </c>
      <c r="F1067" s="1" t="s">
        <v>3806</v>
      </c>
      <c r="G1067" s="2">
        <v>28298</v>
      </c>
      <c r="H1067">
        <v>82</v>
      </c>
    </row>
    <row r="1068" spans="1:8" ht="345" x14ac:dyDescent="0.25">
      <c r="A1068" t="s">
        <v>3807</v>
      </c>
      <c r="B1068" t="s">
        <v>14</v>
      </c>
      <c r="C1068" s="1" t="s">
        <v>461</v>
      </c>
      <c r="D1068">
        <v>7.1</v>
      </c>
      <c r="E1068" s="1" t="s">
        <v>3808</v>
      </c>
      <c r="F1068" s="1" t="s">
        <v>3809</v>
      </c>
      <c r="G1068" s="2">
        <v>2359</v>
      </c>
      <c r="H1068">
        <v>70</v>
      </c>
    </row>
    <row r="1069" spans="1:8" ht="360" x14ac:dyDescent="0.25">
      <c r="A1069" t="s">
        <v>3810</v>
      </c>
      <c r="B1069">
        <v>-2012</v>
      </c>
      <c r="C1069" s="1" t="s">
        <v>38</v>
      </c>
      <c r="D1069">
        <v>5.7</v>
      </c>
      <c r="E1069" s="1" t="s">
        <v>3811</v>
      </c>
      <c r="F1069" s="1" t="s">
        <v>3812</v>
      </c>
      <c r="G1069" s="2">
        <v>4044</v>
      </c>
      <c r="H1069">
        <v>110</v>
      </c>
    </row>
    <row r="1070" spans="1:8" ht="409.5" x14ac:dyDescent="0.25">
      <c r="A1070" t="s">
        <v>3813</v>
      </c>
      <c r="B1070">
        <v>-2020</v>
      </c>
      <c r="C1070" s="1" t="s">
        <v>1760</v>
      </c>
      <c r="D1070">
        <v>5.4</v>
      </c>
      <c r="E1070" s="1" t="s">
        <v>3814</v>
      </c>
      <c r="F1070" s="1" t="s">
        <v>3815</v>
      </c>
      <c r="G1070" s="2">
        <v>2713</v>
      </c>
      <c r="H1070">
        <v>100</v>
      </c>
    </row>
    <row r="1071" spans="1:8" ht="409.5" x14ac:dyDescent="0.25">
      <c r="A1071" t="s">
        <v>3816</v>
      </c>
      <c r="B1071">
        <v>-2018</v>
      </c>
      <c r="C1071" s="1" t="s">
        <v>64</v>
      </c>
      <c r="D1071">
        <v>5.9</v>
      </c>
      <c r="E1071" s="1" t="s">
        <v>3817</v>
      </c>
      <c r="F1071" s="1" t="s">
        <v>3818</v>
      </c>
      <c r="G1071" s="2">
        <v>12288</v>
      </c>
      <c r="H1071">
        <v>60</v>
      </c>
    </row>
    <row r="1072" spans="1:8" ht="285" x14ac:dyDescent="0.25">
      <c r="A1072" t="s">
        <v>3819</v>
      </c>
      <c r="B1072">
        <v>-2019</v>
      </c>
      <c r="C1072" s="1" t="s">
        <v>96</v>
      </c>
      <c r="D1072">
        <v>8.1999999999999993</v>
      </c>
      <c r="E1072" s="1" t="s">
        <v>3820</v>
      </c>
      <c r="F1072" s="1" t="s">
        <v>3821</v>
      </c>
      <c r="G1072" s="2">
        <v>4854</v>
      </c>
      <c r="H1072">
        <v>80</v>
      </c>
    </row>
    <row r="1073" spans="1:9" ht="240" x14ac:dyDescent="0.25">
      <c r="A1073" t="s">
        <v>3822</v>
      </c>
      <c r="B1073" t="s">
        <v>33</v>
      </c>
      <c r="C1073" s="1" t="s">
        <v>1468</v>
      </c>
      <c r="D1073">
        <v>7.4</v>
      </c>
      <c r="E1073" s="1" t="s">
        <v>3823</v>
      </c>
      <c r="F1073" s="1" t="s">
        <v>3824</v>
      </c>
      <c r="G1073" s="2">
        <v>2599</v>
      </c>
    </row>
    <row r="1074" spans="1:9" ht="255" x14ac:dyDescent="0.25">
      <c r="A1074" t="s">
        <v>3825</v>
      </c>
      <c r="B1074">
        <v>-2019</v>
      </c>
      <c r="C1074" s="1" t="s">
        <v>430</v>
      </c>
      <c r="D1074">
        <v>5.2</v>
      </c>
      <c r="E1074" s="1" t="s">
        <v>3826</v>
      </c>
      <c r="F1074" s="1" t="s">
        <v>3827</v>
      </c>
      <c r="G1074" s="2">
        <v>20693</v>
      </c>
      <c r="H1074">
        <v>98</v>
      </c>
    </row>
    <row r="1075" spans="1:9" ht="315" x14ac:dyDescent="0.25">
      <c r="A1075" t="s">
        <v>3828</v>
      </c>
      <c r="B1075" t="s">
        <v>735</v>
      </c>
      <c r="C1075" s="1" t="s">
        <v>34</v>
      </c>
      <c r="D1075">
        <v>7.3</v>
      </c>
      <c r="E1075" s="1" t="s">
        <v>3829</v>
      </c>
      <c r="F1075" s="1" t="s">
        <v>3830</v>
      </c>
      <c r="G1075" s="2">
        <v>12545</v>
      </c>
      <c r="H1075">
        <v>43</v>
      </c>
    </row>
    <row r="1076" spans="1:9" ht="255" x14ac:dyDescent="0.25">
      <c r="A1076" t="s">
        <v>3831</v>
      </c>
      <c r="B1076" t="s">
        <v>373</v>
      </c>
      <c r="C1076" s="1" t="s">
        <v>25</v>
      </c>
      <c r="D1076">
        <v>7.9</v>
      </c>
      <c r="E1076" s="1" t="s">
        <v>3832</v>
      </c>
      <c r="F1076" s="1" t="s">
        <v>3833</v>
      </c>
      <c r="G1076" s="2">
        <v>12975</v>
      </c>
      <c r="H1076">
        <v>30</v>
      </c>
    </row>
    <row r="1077" spans="1:9" ht="409.5" x14ac:dyDescent="0.25">
      <c r="A1077" t="s">
        <v>3834</v>
      </c>
      <c r="B1077" t="s">
        <v>3835</v>
      </c>
      <c r="C1077" s="1" t="s">
        <v>164</v>
      </c>
      <c r="D1077">
        <v>4.9000000000000004</v>
      </c>
      <c r="E1077" s="1" t="s">
        <v>3836</v>
      </c>
      <c r="F1077" s="1" t="s">
        <v>3837</v>
      </c>
      <c r="G1077" s="2">
        <v>6077</v>
      </c>
      <c r="H1077">
        <v>91</v>
      </c>
    </row>
    <row r="1078" spans="1:9" ht="300" x14ac:dyDescent="0.25">
      <c r="A1078" t="s">
        <v>3838</v>
      </c>
      <c r="B1078">
        <v>-2020</v>
      </c>
      <c r="C1078" s="1" t="s">
        <v>34</v>
      </c>
      <c r="D1078">
        <v>6.7</v>
      </c>
      <c r="E1078" s="1" t="s">
        <v>3839</v>
      </c>
      <c r="F1078" s="1" t="s">
        <v>3840</v>
      </c>
      <c r="G1078" s="2">
        <v>4668</v>
      </c>
      <c r="H1078">
        <v>131</v>
      </c>
    </row>
    <row r="1079" spans="1:9" ht="225" x14ac:dyDescent="0.25">
      <c r="A1079" t="s">
        <v>3841</v>
      </c>
      <c r="B1079" t="s">
        <v>3842</v>
      </c>
      <c r="C1079" s="1" t="s">
        <v>81</v>
      </c>
      <c r="D1079">
        <v>8.6</v>
      </c>
      <c r="E1079" s="1" t="s">
        <v>3843</v>
      </c>
      <c r="F1079" s="1" t="s">
        <v>3844</v>
      </c>
      <c r="G1079" s="2">
        <v>29151</v>
      </c>
      <c r="H1079">
        <v>90</v>
      </c>
    </row>
    <row r="1080" spans="1:9" ht="225" x14ac:dyDescent="0.25">
      <c r="A1080" t="s">
        <v>3845</v>
      </c>
      <c r="B1080">
        <v>-2018</v>
      </c>
      <c r="C1080" s="1" t="s">
        <v>3846</v>
      </c>
      <c r="D1080">
        <v>8.1</v>
      </c>
      <c r="E1080" s="1" t="s">
        <v>3847</v>
      </c>
      <c r="F1080" s="1" t="s">
        <v>3848</v>
      </c>
      <c r="G1080" s="2">
        <v>7696</v>
      </c>
      <c r="H1080">
        <v>60</v>
      </c>
    </row>
    <row r="1081" spans="1:9" ht="315" x14ac:dyDescent="0.25">
      <c r="A1081" t="s">
        <v>3849</v>
      </c>
      <c r="B1081">
        <v>-2017</v>
      </c>
      <c r="C1081" s="1" t="s">
        <v>38</v>
      </c>
      <c r="D1081">
        <v>5.2</v>
      </c>
      <c r="E1081" s="1" t="s">
        <v>3850</v>
      </c>
      <c r="F1081" s="1" t="s">
        <v>3851</v>
      </c>
      <c r="G1081" s="2">
        <v>4083</v>
      </c>
      <c r="H1081">
        <v>105</v>
      </c>
    </row>
    <row r="1082" spans="1:9" ht="315" x14ac:dyDescent="0.25">
      <c r="A1082" t="s">
        <v>3852</v>
      </c>
      <c r="B1082">
        <v>-2004</v>
      </c>
      <c r="C1082" s="1" t="s">
        <v>34</v>
      </c>
      <c r="D1082">
        <v>6.6</v>
      </c>
      <c r="E1082" s="1" t="s">
        <v>3853</v>
      </c>
      <c r="F1082" s="1" t="s">
        <v>3854</v>
      </c>
      <c r="G1082" s="2">
        <v>3525</v>
      </c>
      <c r="H1082">
        <v>95</v>
      </c>
    </row>
    <row r="1083" spans="1:9" ht="225" x14ac:dyDescent="0.25">
      <c r="A1083" t="s">
        <v>3855</v>
      </c>
      <c r="B1083" t="s">
        <v>3856</v>
      </c>
      <c r="C1083" s="1" t="s">
        <v>3857</v>
      </c>
      <c r="D1083">
        <v>7.9</v>
      </c>
      <c r="E1083" s="1" t="s">
        <v>3858</v>
      </c>
      <c r="F1083" s="1" t="s">
        <v>3859</v>
      </c>
      <c r="G1083" s="2">
        <v>20200</v>
      </c>
      <c r="H1083">
        <v>629</v>
      </c>
    </row>
    <row r="1084" spans="1:9" ht="300" x14ac:dyDescent="0.25">
      <c r="A1084" t="s">
        <v>3860</v>
      </c>
      <c r="B1084">
        <v>-1967</v>
      </c>
      <c r="C1084" s="1" t="s">
        <v>1396</v>
      </c>
      <c r="D1084">
        <v>6</v>
      </c>
      <c r="E1084" s="1" t="s">
        <v>3861</v>
      </c>
      <c r="F1084" s="1" t="s">
        <v>3862</v>
      </c>
      <c r="G1084" s="2">
        <v>7900</v>
      </c>
      <c r="H1084">
        <v>123</v>
      </c>
      <c r="I1084" t="s">
        <v>3863</v>
      </c>
    </row>
    <row r="1085" spans="1:9" ht="330" x14ac:dyDescent="0.25">
      <c r="A1085" t="s">
        <v>3864</v>
      </c>
      <c r="B1085">
        <v>-2018</v>
      </c>
      <c r="C1085" s="1" t="s">
        <v>60</v>
      </c>
      <c r="D1085">
        <v>7</v>
      </c>
      <c r="E1085" s="1" t="s">
        <v>3865</v>
      </c>
      <c r="F1085" s="1" t="s">
        <v>3866</v>
      </c>
      <c r="G1085" s="2">
        <v>7104</v>
      </c>
      <c r="H1085">
        <v>60</v>
      </c>
    </row>
    <row r="1086" spans="1:9" ht="270" x14ac:dyDescent="0.25">
      <c r="A1086" t="s">
        <v>3867</v>
      </c>
      <c r="B1086" t="s">
        <v>635</v>
      </c>
      <c r="C1086" s="1" t="s">
        <v>940</v>
      </c>
      <c r="D1086">
        <v>6.3</v>
      </c>
      <c r="E1086" s="1" t="s">
        <v>3868</v>
      </c>
      <c r="F1086" s="1" t="s">
        <v>3869</v>
      </c>
      <c r="G1086" s="2">
        <v>31775</v>
      </c>
      <c r="H1086">
        <v>132</v>
      </c>
      <c r="I1086" t="s">
        <v>3870</v>
      </c>
    </row>
    <row r="1087" spans="1:9" ht="315" x14ac:dyDescent="0.25">
      <c r="A1087" t="s">
        <v>3871</v>
      </c>
      <c r="B1087" t="s">
        <v>496</v>
      </c>
      <c r="C1087" s="1" t="s">
        <v>198</v>
      </c>
      <c r="D1087">
        <v>7.3</v>
      </c>
      <c r="E1087" s="1" t="s">
        <v>3872</v>
      </c>
      <c r="F1087" s="1" t="s">
        <v>3873</v>
      </c>
      <c r="G1087" s="2">
        <v>10507</v>
      </c>
    </row>
    <row r="1088" spans="1:9" ht="409.5" x14ac:dyDescent="0.25">
      <c r="A1088" t="s">
        <v>3874</v>
      </c>
      <c r="B1088">
        <v>-2021</v>
      </c>
      <c r="C1088" s="1" t="s">
        <v>3875</v>
      </c>
      <c r="E1088" s="1" t="s">
        <v>3876</v>
      </c>
      <c r="F1088" s="1" t="s">
        <v>3877</v>
      </c>
    </row>
    <row r="1089" spans="1:9" ht="409.5" x14ac:dyDescent="0.25">
      <c r="A1089" t="s">
        <v>3878</v>
      </c>
      <c r="B1089">
        <v>-2020</v>
      </c>
      <c r="C1089" s="1" t="s">
        <v>113</v>
      </c>
      <c r="D1089">
        <v>7</v>
      </c>
      <c r="E1089" s="1" t="s">
        <v>3879</v>
      </c>
      <c r="F1089" s="1" t="s">
        <v>3880</v>
      </c>
      <c r="G1089" s="2">
        <v>1192</v>
      </c>
      <c r="H1089">
        <v>136</v>
      </c>
    </row>
    <row r="1090" spans="1:9" ht="409.5" x14ac:dyDescent="0.25">
      <c r="A1090" t="s">
        <v>3881</v>
      </c>
      <c r="B1090" t="s">
        <v>1526</v>
      </c>
      <c r="C1090" s="1" t="s">
        <v>2246</v>
      </c>
      <c r="D1090">
        <v>5.6</v>
      </c>
      <c r="E1090" s="1" t="s">
        <v>3882</v>
      </c>
      <c r="F1090" s="1" t="s">
        <v>3883</v>
      </c>
      <c r="G1090" s="2">
        <v>42895</v>
      </c>
      <c r="H1090">
        <v>95</v>
      </c>
      <c r="I1090" t="s">
        <v>3884</v>
      </c>
    </row>
    <row r="1091" spans="1:9" ht="375" x14ac:dyDescent="0.25">
      <c r="A1091" t="s">
        <v>3885</v>
      </c>
      <c r="B1091">
        <v>-2013</v>
      </c>
      <c r="C1091" s="1" t="s">
        <v>34</v>
      </c>
      <c r="D1091">
        <v>6.2</v>
      </c>
      <c r="E1091" s="1" t="s">
        <v>3886</v>
      </c>
      <c r="F1091" s="1" t="s">
        <v>3887</v>
      </c>
      <c r="G1091" s="2">
        <v>77749</v>
      </c>
      <c r="H1091">
        <v>109</v>
      </c>
      <c r="I1091" t="s">
        <v>3888</v>
      </c>
    </row>
    <row r="1092" spans="1:9" ht="285" x14ac:dyDescent="0.25">
      <c r="A1092" t="s">
        <v>3889</v>
      </c>
      <c r="B1092" t="s">
        <v>51</v>
      </c>
      <c r="C1092" s="1" t="s">
        <v>113</v>
      </c>
      <c r="D1092">
        <v>8.5</v>
      </c>
      <c r="E1092" s="1" t="s">
        <v>3890</v>
      </c>
      <c r="F1092" s="1" t="s">
        <v>3891</v>
      </c>
      <c r="G1092" s="2">
        <v>15928</v>
      </c>
      <c r="H1092">
        <v>50</v>
      </c>
    </row>
    <row r="1093" spans="1:9" ht="300" x14ac:dyDescent="0.25">
      <c r="A1093" t="s">
        <v>3892</v>
      </c>
      <c r="B1093">
        <v>-2017</v>
      </c>
      <c r="C1093" s="1" t="s">
        <v>81</v>
      </c>
      <c r="D1093">
        <v>7.4</v>
      </c>
      <c r="E1093" s="1" t="s">
        <v>3893</v>
      </c>
      <c r="F1093" s="1" t="s">
        <v>3894</v>
      </c>
      <c r="G1093" s="2">
        <v>12210</v>
      </c>
      <c r="H1093">
        <v>52</v>
      </c>
    </row>
    <row r="1094" spans="1:9" ht="255" x14ac:dyDescent="0.25">
      <c r="A1094" t="s">
        <v>3895</v>
      </c>
      <c r="B1094">
        <v>-2008</v>
      </c>
      <c r="C1094" s="1" t="s">
        <v>1396</v>
      </c>
      <c r="D1094">
        <v>6.2</v>
      </c>
      <c r="E1094" s="1" t="s">
        <v>3896</v>
      </c>
      <c r="F1094" s="1" t="s">
        <v>3897</v>
      </c>
      <c r="G1094" s="2">
        <v>82792</v>
      </c>
      <c r="H1094">
        <v>98</v>
      </c>
      <c r="I1094" t="s">
        <v>3898</v>
      </c>
    </row>
    <row r="1095" spans="1:9" ht="375" x14ac:dyDescent="0.25">
      <c r="A1095" t="s">
        <v>3899</v>
      </c>
      <c r="B1095" t="s">
        <v>14</v>
      </c>
      <c r="C1095" s="1" t="s">
        <v>86</v>
      </c>
      <c r="D1095">
        <v>8.6999999999999993</v>
      </c>
      <c r="E1095" s="1" t="s">
        <v>3900</v>
      </c>
      <c r="F1095" s="1" t="s">
        <v>3901</v>
      </c>
      <c r="G1095" s="2">
        <v>2598</v>
      </c>
      <c r="H1095">
        <v>60</v>
      </c>
    </row>
    <row r="1096" spans="1:9" ht="409.5" x14ac:dyDescent="0.25">
      <c r="A1096" t="s">
        <v>3902</v>
      </c>
      <c r="B1096" t="s">
        <v>964</v>
      </c>
      <c r="C1096" s="1" t="s">
        <v>86</v>
      </c>
      <c r="D1096">
        <v>6.8</v>
      </c>
      <c r="E1096" s="1" t="s">
        <v>3903</v>
      </c>
      <c r="F1096" s="1" t="s">
        <v>3904</v>
      </c>
      <c r="G1096" s="2">
        <v>9336</v>
      </c>
      <c r="H1096">
        <v>50</v>
      </c>
    </row>
    <row r="1097" spans="1:9" ht="409.5" x14ac:dyDescent="0.25">
      <c r="A1097" t="s">
        <v>3905</v>
      </c>
      <c r="B1097">
        <v>-2020</v>
      </c>
      <c r="C1097" s="1" t="s">
        <v>1510</v>
      </c>
      <c r="D1097">
        <v>7</v>
      </c>
      <c r="E1097" s="1" t="s">
        <v>3906</v>
      </c>
      <c r="F1097" s="1" t="s">
        <v>3907</v>
      </c>
      <c r="G1097" s="2">
        <v>16127</v>
      </c>
      <c r="H1097">
        <v>117</v>
      </c>
    </row>
    <row r="1098" spans="1:9" ht="315" x14ac:dyDescent="0.25">
      <c r="A1098" t="s">
        <v>3908</v>
      </c>
      <c r="B1098" t="s">
        <v>3909</v>
      </c>
      <c r="C1098" s="1" t="s">
        <v>3910</v>
      </c>
      <c r="D1098">
        <v>8.1999999999999993</v>
      </c>
      <c r="E1098" s="1" t="s">
        <v>3911</v>
      </c>
      <c r="F1098" s="1" t="s">
        <v>3912</v>
      </c>
      <c r="G1098" s="2">
        <v>6528</v>
      </c>
      <c r="H1098">
        <v>30</v>
      </c>
    </row>
    <row r="1099" spans="1:9" ht="409.5" x14ac:dyDescent="0.25">
      <c r="A1099" t="s">
        <v>3913</v>
      </c>
      <c r="B1099">
        <v>-2019</v>
      </c>
      <c r="C1099" s="1" t="s">
        <v>86</v>
      </c>
      <c r="D1099">
        <v>8.1999999999999993</v>
      </c>
      <c r="E1099" s="1" t="s">
        <v>3914</v>
      </c>
      <c r="F1099" s="1" t="s">
        <v>3915</v>
      </c>
      <c r="G1099" s="2">
        <v>41099</v>
      </c>
      <c r="H1099">
        <v>132</v>
      </c>
    </row>
    <row r="1100" spans="1:9" ht="300" x14ac:dyDescent="0.25">
      <c r="A1100" t="s">
        <v>3916</v>
      </c>
      <c r="B1100">
        <v>-2012</v>
      </c>
      <c r="C1100" s="1" t="s">
        <v>34</v>
      </c>
      <c r="D1100">
        <v>6.4</v>
      </c>
      <c r="E1100" s="1" t="s">
        <v>3917</v>
      </c>
      <c r="F1100" s="1" t="s">
        <v>3918</v>
      </c>
      <c r="G1100" s="2">
        <v>119261</v>
      </c>
      <c r="H1100">
        <v>109</v>
      </c>
      <c r="I1100" t="s">
        <v>3919</v>
      </c>
    </row>
    <row r="1101" spans="1:9" ht="345" x14ac:dyDescent="0.25">
      <c r="A1101" t="s">
        <v>3920</v>
      </c>
      <c r="B1101">
        <v>-1994</v>
      </c>
      <c r="C1101" s="1" t="s">
        <v>43</v>
      </c>
      <c r="D1101">
        <v>6.7</v>
      </c>
      <c r="E1101" s="1" t="s">
        <v>3921</v>
      </c>
      <c r="F1101" s="1" t="s">
        <v>3922</v>
      </c>
      <c r="G1101" s="2">
        <v>62748</v>
      </c>
      <c r="H1101">
        <v>119</v>
      </c>
      <c r="I1101" t="s">
        <v>3923</v>
      </c>
    </row>
    <row r="1102" spans="1:9" ht="285" x14ac:dyDescent="0.25">
      <c r="A1102" t="s">
        <v>3924</v>
      </c>
      <c r="B1102" t="s">
        <v>2200</v>
      </c>
      <c r="C1102" s="1" t="s">
        <v>1510</v>
      </c>
      <c r="D1102">
        <v>5.6</v>
      </c>
      <c r="E1102" s="1" t="s">
        <v>3925</v>
      </c>
      <c r="F1102" s="1" t="s">
        <v>3926</v>
      </c>
      <c r="G1102" s="2">
        <v>85615</v>
      </c>
      <c r="H1102">
        <v>106</v>
      </c>
      <c r="I1102" t="s">
        <v>3927</v>
      </c>
    </row>
    <row r="1103" spans="1:9" ht="409.5" x14ac:dyDescent="0.25">
      <c r="A1103" t="s">
        <v>3928</v>
      </c>
      <c r="B1103">
        <v>-2019</v>
      </c>
      <c r="C1103" s="1" t="s">
        <v>47</v>
      </c>
      <c r="D1103">
        <v>6.1</v>
      </c>
      <c r="E1103" s="1" t="s">
        <v>3929</v>
      </c>
      <c r="F1103" s="1" t="s">
        <v>3930</v>
      </c>
      <c r="G1103" s="2">
        <v>10213</v>
      </c>
      <c r="H1103">
        <v>100</v>
      </c>
    </row>
    <row r="1104" spans="1:9" ht="240" x14ac:dyDescent="0.25">
      <c r="A1104" t="s">
        <v>3931</v>
      </c>
      <c r="B1104" t="s">
        <v>860</v>
      </c>
      <c r="C1104" s="1" t="s">
        <v>1468</v>
      </c>
      <c r="D1104">
        <v>5.0999999999999996</v>
      </c>
      <c r="E1104" s="1" t="s">
        <v>3932</v>
      </c>
      <c r="F1104" s="1" t="s">
        <v>3933</v>
      </c>
      <c r="G1104" s="2">
        <v>6347</v>
      </c>
      <c r="H1104">
        <v>30</v>
      </c>
    </row>
    <row r="1105" spans="1:9" ht="255" x14ac:dyDescent="0.25">
      <c r="A1105" t="s">
        <v>3934</v>
      </c>
      <c r="B1105" t="s">
        <v>3935</v>
      </c>
      <c r="C1105" s="1" t="s">
        <v>1601</v>
      </c>
      <c r="D1105">
        <v>8.6999999999999993</v>
      </c>
      <c r="E1105" s="1" t="s">
        <v>3936</v>
      </c>
      <c r="F1105" s="1" t="s">
        <v>3937</v>
      </c>
      <c r="G1105" s="2">
        <v>57671</v>
      </c>
      <c r="H1105">
        <v>22</v>
      </c>
    </row>
    <row r="1106" spans="1:9" ht="255" x14ac:dyDescent="0.25">
      <c r="A1106" t="s">
        <v>3938</v>
      </c>
      <c r="B1106" t="s">
        <v>601</v>
      </c>
      <c r="C1106" s="1" t="s">
        <v>68</v>
      </c>
      <c r="D1106">
        <v>7</v>
      </c>
      <c r="E1106" s="1" t="s">
        <v>3939</v>
      </c>
      <c r="F1106" s="1" t="s">
        <v>3940</v>
      </c>
      <c r="G1106" s="2">
        <v>9698</v>
      </c>
      <c r="H1106">
        <v>28</v>
      </c>
    </row>
    <row r="1107" spans="1:9" ht="409.5" x14ac:dyDescent="0.25">
      <c r="A1107" t="s">
        <v>552</v>
      </c>
      <c r="B1107" t="s">
        <v>3941</v>
      </c>
      <c r="C1107" s="1" t="s">
        <v>34</v>
      </c>
      <c r="D1107">
        <v>6.1</v>
      </c>
      <c r="E1107" s="1" t="s">
        <v>3942</v>
      </c>
      <c r="F1107" s="1" t="s">
        <v>3943</v>
      </c>
      <c r="G1107" s="2">
        <v>28949</v>
      </c>
      <c r="H1107">
        <v>93</v>
      </c>
    </row>
    <row r="1108" spans="1:9" ht="409.5" x14ac:dyDescent="0.25">
      <c r="A1108" t="s">
        <v>3944</v>
      </c>
      <c r="B1108">
        <v>-2017</v>
      </c>
      <c r="C1108" s="1" t="s">
        <v>3482</v>
      </c>
      <c r="D1108">
        <v>5.9</v>
      </c>
      <c r="E1108" s="1" t="s">
        <v>3945</v>
      </c>
      <c r="F1108" s="1" t="s">
        <v>3946</v>
      </c>
      <c r="G1108" s="2">
        <v>7123</v>
      </c>
      <c r="H1108">
        <v>95</v>
      </c>
    </row>
    <row r="1109" spans="1:9" ht="225" x14ac:dyDescent="0.25">
      <c r="A1109" t="s">
        <v>3947</v>
      </c>
      <c r="B1109" t="s">
        <v>956</v>
      </c>
      <c r="C1109" s="1" t="s">
        <v>96</v>
      </c>
      <c r="D1109">
        <v>7</v>
      </c>
      <c r="E1109" s="1" t="s">
        <v>3948</v>
      </c>
      <c r="F1109" s="1" t="s">
        <v>3949</v>
      </c>
      <c r="G1109" s="2">
        <v>16925</v>
      </c>
      <c r="H1109">
        <v>44</v>
      </c>
    </row>
    <row r="1110" spans="1:9" ht="315" x14ac:dyDescent="0.25">
      <c r="A1110" t="s">
        <v>3950</v>
      </c>
      <c r="B1110" t="s">
        <v>14</v>
      </c>
      <c r="C1110" s="1" t="s">
        <v>1042</v>
      </c>
      <c r="D1110">
        <v>6.6</v>
      </c>
      <c r="E1110" s="1" t="s">
        <v>3951</v>
      </c>
      <c r="F1110" s="1" t="s">
        <v>3952</v>
      </c>
      <c r="G1110">
        <v>685</v>
      </c>
    </row>
    <row r="1111" spans="1:9" ht="285" x14ac:dyDescent="0.25">
      <c r="A1111" t="s">
        <v>3953</v>
      </c>
      <c r="B1111">
        <v>-2018</v>
      </c>
      <c r="C1111" s="1" t="s">
        <v>1472</v>
      </c>
      <c r="D1111">
        <v>7.1</v>
      </c>
      <c r="E1111" s="1" t="s">
        <v>3954</v>
      </c>
      <c r="F1111" s="1" t="s">
        <v>3955</v>
      </c>
      <c r="G1111" s="2">
        <v>118074</v>
      </c>
      <c r="H1111">
        <v>90</v>
      </c>
    </row>
    <row r="1112" spans="1:9" ht="409.5" x14ac:dyDescent="0.25">
      <c r="A1112" t="s">
        <v>3956</v>
      </c>
      <c r="B1112" t="s">
        <v>76</v>
      </c>
      <c r="C1112" s="1" t="s">
        <v>15</v>
      </c>
      <c r="D1112">
        <v>5.0999999999999996</v>
      </c>
      <c r="E1112" s="1" t="s">
        <v>3957</v>
      </c>
      <c r="F1112" s="1" t="s">
        <v>3958</v>
      </c>
      <c r="G1112" s="2">
        <v>7357</v>
      </c>
      <c r="H1112">
        <v>30</v>
      </c>
    </row>
    <row r="1113" spans="1:9" ht="409.5" x14ac:dyDescent="0.25">
      <c r="A1113" t="s">
        <v>3959</v>
      </c>
      <c r="B1113">
        <v>-2013</v>
      </c>
      <c r="C1113" s="1" t="s">
        <v>2025</v>
      </c>
      <c r="D1113">
        <v>5.7</v>
      </c>
      <c r="E1113" s="1" t="s">
        <v>3960</v>
      </c>
      <c r="F1113" s="1" t="s">
        <v>3961</v>
      </c>
      <c r="G1113" s="2">
        <v>28118</v>
      </c>
      <c r="H1113">
        <v>106</v>
      </c>
      <c r="I1113" t="s">
        <v>3962</v>
      </c>
    </row>
    <row r="1114" spans="1:9" ht="360" x14ac:dyDescent="0.25">
      <c r="A1114" t="s">
        <v>3963</v>
      </c>
      <c r="B1114">
        <v>-2020</v>
      </c>
      <c r="C1114" s="1" t="s">
        <v>86</v>
      </c>
      <c r="D1114">
        <v>6.8</v>
      </c>
      <c r="E1114" s="1" t="s">
        <v>3964</v>
      </c>
      <c r="F1114" s="1" t="s">
        <v>3965</v>
      </c>
      <c r="G1114" s="2">
        <v>13250</v>
      </c>
      <c r="H1114">
        <v>121</v>
      </c>
    </row>
    <row r="1115" spans="1:9" ht="405" x14ac:dyDescent="0.25">
      <c r="A1115" t="s">
        <v>3966</v>
      </c>
      <c r="B1115">
        <v>-2019</v>
      </c>
      <c r="C1115" s="1" t="s">
        <v>91</v>
      </c>
      <c r="D1115">
        <v>5.6</v>
      </c>
      <c r="E1115" s="1" t="s">
        <v>3967</v>
      </c>
      <c r="F1115" s="1" t="s">
        <v>3968</v>
      </c>
      <c r="G1115" s="2">
        <v>4398</v>
      </c>
      <c r="H1115">
        <v>92</v>
      </c>
    </row>
    <row r="1116" spans="1:9" ht="240" x14ac:dyDescent="0.25">
      <c r="A1116" t="s">
        <v>3969</v>
      </c>
      <c r="B1116">
        <v>-1974</v>
      </c>
      <c r="C1116" s="1" t="s">
        <v>38</v>
      </c>
      <c r="D1116">
        <v>6.4</v>
      </c>
      <c r="E1116" s="1" t="s">
        <v>3970</v>
      </c>
      <c r="F1116" s="1" t="s">
        <v>3971</v>
      </c>
      <c r="G1116" s="2">
        <v>24087</v>
      </c>
      <c r="H1116">
        <v>144</v>
      </c>
      <c r="I1116" t="s">
        <v>3972</v>
      </c>
    </row>
    <row r="1117" spans="1:9" ht="315" x14ac:dyDescent="0.25">
      <c r="A1117" t="s">
        <v>3973</v>
      </c>
      <c r="B1117">
        <v>-1995</v>
      </c>
      <c r="C1117" s="1" t="s">
        <v>2239</v>
      </c>
      <c r="D1117">
        <v>7.9</v>
      </c>
      <c r="E1117" s="1" t="s">
        <v>3974</v>
      </c>
      <c r="F1117" s="1" t="s">
        <v>3975</v>
      </c>
      <c r="G1117" s="2">
        <v>55741</v>
      </c>
      <c r="H1117">
        <v>111</v>
      </c>
    </row>
    <row r="1118" spans="1:9" ht="270" x14ac:dyDescent="0.25">
      <c r="A1118" t="s">
        <v>3976</v>
      </c>
      <c r="B1118" t="s">
        <v>85</v>
      </c>
      <c r="C1118" s="1" t="s">
        <v>43</v>
      </c>
      <c r="D1118">
        <v>7.2</v>
      </c>
      <c r="E1118" s="1" t="s">
        <v>3977</v>
      </c>
      <c r="F1118" s="1" t="s">
        <v>3978</v>
      </c>
      <c r="G1118" s="2">
        <v>2356</v>
      </c>
      <c r="H1118">
        <v>45</v>
      </c>
    </row>
    <row r="1119" spans="1:9" ht="270" x14ac:dyDescent="0.25">
      <c r="A1119" t="s">
        <v>3979</v>
      </c>
      <c r="B1119" t="s">
        <v>496</v>
      </c>
      <c r="C1119" s="1" t="s">
        <v>2785</v>
      </c>
      <c r="D1119">
        <v>6.6</v>
      </c>
      <c r="E1119" s="1" t="s">
        <v>3980</v>
      </c>
      <c r="F1119" s="1" t="s">
        <v>3981</v>
      </c>
      <c r="G1119" s="2">
        <v>12996</v>
      </c>
      <c r="H1119">
        <v>87</v>
      </c>
    </row>
    <row r="1120" spans="1:9" ht="409.5" x14ac:dyDescent="0.25">
      <c r="A1120" t="s">
        <v>3982</v>
      </c>
      <c r="B1120">
        <v>-2017</v>
      </c>
      <c r="C1120" s="1" t="s">
        <v>96</v>
      </c>
      <c r="D1120">
        <v>7</v>
      </c>
      <c r="E1120" s="1" t="s">
        <v>3983</v>
      </c>
      <c r="F1120" s="1" t="s">
        <v>3984</v>
      </c>
      <c r="G1120" s="2">
        <v>28282</v>
      </c>
      <c r="H1120">
        <v>116</v>
      </c>
      <c r="I1120" t="s">
        <v>3985</v>
      </c>
    </row>
    <row r="1121" spans="1:9" ht="315" x14ac:dyDescent="0.25">
      <c r="A1121" t="s">
        <v>3986</v>
      </c>
      <c r="B1121">
        <v>-2010</v>
      </c>
      <c r="C1121" s="1" t="s">
        <v>1396</v>
      </c>
      <c r="D1121">
        <v>6.2</v>
      </c>
      <c r="E1121" s="1" t="s">
        <v>3987</v>
      </c>
      <c r="F1121" s="1" t="s">
        <v>3988</v>
      </c>
      <c r="G1121" s="2">
        <v>56610</v>
      </c>
      <c r="H1121">
        <v>107</v>
      </c>
      <c r="I1121" t="s">
        <v>3989</v>
      </c>
    </row>
    <row r="1122" spans="1:9" ht="345" x14ac:dyDescent="0.25">
      <c r="A1122" t="s">
        <v>3990</v>
      </c>
      <c r="B1122">
        <v>-2021</v>
      </c>
      <c r="C1122" s="1" t="s">
        <v>3991</v>
      </c>
      <c r="D1122">
        <v>8.1999999999999993</v>
      </c>
      <c r="E1122" s="1" t="s">
        <v>3992</v>
      </c>
      <c r="F1122" s="1" t="s">
        <v>3993</v>
      </c>
      <c r="G1122" s="2">
        <v>25217</v>
      </c>
      <c r="H1122">
        <v>89</v>
      </c>
    </row>
    <row r="1123" spans="1:9" ht="330" x14ac:dyDescent="0.25">
      <c r="A1123" t="s">
        <v>3994</v>
      </c>
      <c r="B1123" t="s">
        <v>840</v>
      </c>
      <c r="C1123" s="1" t="s">
        <v>91</v>
      </c>
      <c r="D1123">
        <v>7.4</v>
      </c>
      <c r="E1123" s="1" t="s">
        <v>3995</v>
      </c>
      <c r="F1123" s="1" t="s">
        <v>3996</v>
      </c>
      <c r="G1123" s="2">
        <v>18697</v>
      </c>
      <c r="H1123">
        <v>60</v>
      </c>
    </row>
    <row r="1124" spans="1:9" ht="315" x14ac:dyDescent="0.25">
      <c r="A1124" t="s">
        <v>3997</v>
      </c>
      <c r="B1124" t="s">
        <v>14</v>
      </c>
      <c r="C1124" s="1" t="s">
        <v>936</v>
      </c>
      <c r="D1124">
        <v>6.7</v>
      </c>
      <c r="E1124" s="1" t="s">
        <v>3998</v>
      </c>
      <c r="F1124" s="1" t="s">
        <v>3999</v>
      </c>
      <c r="G1124" s="2">
        <v>1836</v>
      </c>
      <c r="H1124">
        <v>25</v>
      </c>
    </row>
    <row r="1125" spans="1:9" ht="285" x14ac:dyDescent="0.25">
      <c r="A1125" t="s">
        <v>4000</v>
      </c>
      <c r="B1125" t="s">
        <v>964</v>
      </c>
      <c r="C1125" s="1" t="s">
        <v>91</v>
      </c>
      <c r="D1125">
        <v>7.6</v>
      </c>
      <c r="E1125" s="1" t="s">
        <v>4001</v>
      </c>
      <c r="F1125" s="1" t="s">
        <v>4002</v>
      </c>
      <c r="G1125" s="2">
        <v>7172</v>
      </c>
      <c r="H1125">
        <v>60</v>
      </c>
    </row>
    <row r="1126" spans="1:9" ht="315" x14ac:dyDescent="0.25">
      <c r="A1126" t="s">
        <v>4003</v>
      </c>
      <c r="B1126" t="s">
        <v>3496</v>
      </c>
      <c r="C1126" s="1" t="s">
        <v>1468</v>
      </c>
      <c r="D1126">
        <v>9.1</v>
      </c>
      <c r="E1126" s="1" t="s">
        <v>4004</v>
      </c>
      <c r="F1126" s="1" t="s">
        <v>4005</v>
      </c>
      <c r="G1126" s="2">
        <v>4663</v>
      </c>
      <c r="H1126">
        <v>90</v>
      </c>
    </row>
    <row r="1127" spans="1:9" ht="405" x14ac:dyDescent="0.25">
      <c r="A1127" t="s">
        <v>4006</v>
      </c>
      <c r="B1127">
        <v>-2019</v>
      </c>
      <c r="C1127" s="1" t="s">
        <v>871</v>
      </c>
      <c r="D1127">
        <v>5.6</v>
      </c>
      <c r="E1127" s="1" t="s">
        <v>4007</v>
      </c>
      <c r="F1127" s="1" t="s">
        <v>4008</v>
      </c>
      <c r="G1127" s="2">
        <v>10345</v>
      </c>
      <c r="H1127">
        <v>96</v>
      </c>
      <c r="I1127" t="s">
        <v>3651</v>
      </c>
    </row>
    <row r="1128" spans="1:9" ht="195" x14ac:dyDescent="0.25">
      <c r="A1128" t="s">
        <v>4009</v>
      </c>
      <c r="B1128" t="s">
        <v>108</v>
      </c>
      <c r="C1128" s="1" t="s">
        <v>1042</v>
      </c>
      <c r="D1128">
        <v>6.5</v>
      </c>
      <c r="E1128" s="1" t="s">
        <v>4010</v>
      </c>
      <c r="F1128" s="1" t="s">
        <v>4011</v>
      </c>
      <c r="G1128" s="2">
        <v>2061</v>
      </c>
      <c r="H1128">
        <v>41</v>
      </c>
    </row>
    <row r="1129" spans="1:9" ht="345" x14ac:dyDescent="0.25">
      <c r="A1129" t="s">
        <v>4012</v>
      </c>
      <c r="B1129" t="s">
        <v>281</v>
      </c>
      <c r="C1129" s="1" t="s">
        <v>34</v>
      </c>
      <c r="D1129">
        <v>7.6</v>
      </c>
      <c r="E1129" s="1" t="s">
        <v>4013</v>
      </c>
      <c r="F1129" s="1" t="s">
        <v>4014</v>
      </c>
      <c r="G1129" s="2">
        <v>11304</v>
      </c>
      <c r="H1129">
        <v>542</v>
      </c>
    </row>
    <row r="1130" spans="1:9" ht="405" x14ac:dyDescent="0.25">
      <c r="A1130" t="s">
        <v>4015</v>
      </c>
      <c r="B1130" t="s">
        <v>33</v>
      </c>
      <c r="C1130" s="1" t="s">
        <v>68</v>
      </c>
      <c r="D1130">
        <v>7.5</v>
      </c>
      <c r="E1130" s="1" t="s">
        <v>4016</v>
      </c>
      <c r="F1130" s="1" t="s">
        <v>4017</v>
      </c>
      <c r="G1130" s="2">
        <v>12908</v>
      </c>
    </row>
    <row r="1131" spans="1:9" ht="409.5" x14ac:dyDescent="0.25">
      <c r="A1131" t="s">
        <v>4018</v>
      </c>
      <c r="B1131" t="s">
        <v>832</v>
      </c>
      <c r="C1131" s="1" t="s">
        <v>3102</v>
      </c>
      <c r="D1131">
        <v>7.2</v>
      </c>
      <c r="E1131" s="1" t="s">
        <v>4019</v>
      </c>
      <c r="F1131" s="1" t="s">
        <v>4020</v>
      </c>
      <c r="G1131" s="2">
        <v>3096</v>
      </c>
      <c r="H1131">
        <v>258</v>
      </c>
    </row>
    <row r="1132" spans="1:9" ht="409.5" x14ac:dyDescent="0.25">
      <c r="A1132" t="s">
        <v>4021</v>
      </c>
      <c r="B1132">
        <v>-2020</v>
      </c>
      <c r="C1132" s="1" t="s">
        <v>25</v>
      </c>
      <c r="D1132">
        <v>6.4</v>
      </c>
      <c r="E1132" s="1" t="s">
        <v>4022</v>
      </c>
      <c r="F1132" s="1" t="s">
        <v>4023</v>
      </c>
      <c r="G1132" s="2">
        <v>15654</v>
      </c>
      <c r="H1132">
        <v>90</v>
      </c>
    </row>
    <row r="1133" spans="1:9" ht="330" x14ac:dyDescent="0.25">
      <c r="A1133" t="s">
        <v>4024</v>
      </c>
      <c r="B1133" t="s">
        <v>4025</v>
      </c>
      <c r="C1133" s="1" t="s">
        <v>15</v>
      </c>
      <c r="D1133">
        <v>7.9</v>
      </c>
      <c r="E1133" s="1" t="s">
        <v>4026</v>
      </c>
      <c r="F1133" s="1" t="s">
        <v>4027</v>
      </c>
      <c r="G1133" s="2">
        <v>15149</v>
      </c>
      <c r="H1133">
        <v>24</v>
      </c>
    </row>
    <row r="1134" spans="1:9" ht="315" x14ac:dyDescent="0.25">
      <c r="A1134" t="s">
        <v>4028</v>
      </c>
      <c r="B1134" t="s">
        <v>33</v>
      </c>
      <c r="C1134" s="1" t="s">
        <v>4029</v>
      </c>
      <c r="D1134">
        <v>8.1999999999999993</v>
      </c>
      <c r="E1134" s="1" t="s">
        <v>4030</v>
      </c>
      <c r="F1134" s="1" t="s">
        <v>4031</v>
      </c>
      <c r="G1134" s="2">
        <v>3546</v>
      </c>
      <c r="H1134">
        <v>65</v>
      </c>
    </row>
    <row r="1135" spans="1:9" ht="409.5" x14ac:dyDescent="0.25">
      <c r="A1135" t="s">
        <v>4032</v>
      </c>
      <c r="B1135" t="s">
        <v>14</v>
      </c>
      <c r="C1135" s="1" t="s">
        <v>60</v>
      </c>
      <c r="D1135">
        <v>7.4</v>
      </c>
      <c r="E1135" s="1" t="s">
        <v>4033</v>
      </c>
      <c r="F1135" s="1" t="s">
        <v>4034</v>
      </c>
      <c r="G1135" s="2">
        <v>4641</v>
      </c>
      <c r="H1135">
        <v>60</v>
      </c>
    </row>
    <row r="1136" spans="1:9" ht="409.5" x14ac:dyDescent="0.25">
      <c r="A1136" t="s">
        <v>4035</v>
      </c>
      <c r="B1136">
        <v>-2021</v>
      </c>
      <c r="C1136" s="1" t="s">
        <v>1779</v>
      </c>
      <c r="D1136">
        <v>6.8</v>
      </c>
      <c r="E1136" s="1" t="s">
        <v>4036</v>
      </c>
      <c r="F1136" s="1" t="s">
        <v>4037</v>
      </c>
      <c r="G1136">
        <v>734</v>
      </c>
      <c r="H1136">
        <v>95</v>
      </c>
    </row>
    <row r="1137" spans="1:9" ht="360" x14ac:dyDescent="0.25">
      <c r="A1137" t="s">
        <v>4038</v>
      </c>
      <c r="B1137">
        <v>-2019</v>
      </c>
      <c r="C1137" s="1" t="s">
        <v>43</v>
      </c>
      <c r="D1137">
        <v>7.5</v>
      </c>
      <c r="E1137" s="1" t="s">
        <v>4039</v>
      </c>
      <c r="F1137" s="1" t="s">
        <v>4040</v>
      </c>
      <c r="G1137" s="2">
        <v>18397</v>
      </c>
      <c r="H1137">
        <v>45</v>
      </c>
    </row>
    <row r="1138" spans="1:9" ht="315" x14ac:dyDescent="0.25">
      <c r="A1138" t="s">
        <v>4041</v>
      </c>
      <c r="B1138" t="s">
        <v>14</v>
      </c>
      <c r="C1138" s="1" t="s">
        <v>2994</v>
      </c>
      <c r="D1138">
        <v>7.8</v>
      </c>
      <c r="E1138" s="1" t="s">
        <v>4042</v>
      </c>
      <c r="F1138" s="1" t="s">
        <v>4043</v>
      </c>
      <c r="G1138">
        <v>580</v>
      </c>
      <c r="H1138">
        <v>70</v>
      </c>
    </row>
    <row r="1139" spans="1:9" ht="255" x14ac:dyDescent="0.25">
      <c r="A1139" t="s">
        <v>4044</v>
      </c>
      <c r="B1139" t="s">
        <v>4045</v>
      </c>
      <c r="C1139" s="1" t="s">
        <v>25</v>
      </c>
      <c r="D1139">
        <v>6.6</v>
      </c>
      <c r="E1139" s="1" t="s">
        <v>4046</v>
      </c>
      <c r="F1139" s="1" t="s">
        <v>4047</v>
      </c>
      <c r="G1139" s="2">
        <v>4153</v>
      </c>
      <c r="H1139">
        <v>11</v>
      </c>
    </row>
    <row r="1140" spans="1:9" ht="300" x14ac:dyDescent="0.25">
      <c r="A1140" t="s">
        <v>4048</v>
      </c>
      <c r="B1140">
        <v>-2021</v>
      </c>
      <c r="C1140" s="1" t="s">
        <v>1522</v>
      </c>
      <c r="D1140">
        <v>7</v>
      </c>
      <c r="E1140" s="1" t="s">
        <v>4049</v>
      </c>
      <c r="F1140" s="1" t="s">
        <v>4050</v>
      </c>
      <c r="G1140" s="2">
        <v>6171</v>
      </c>
      <c r="H1140">
        <v>239</v>
      </c>
    </row>
    <row r="1141" spans="1:9" ht="315" x14ac:dyDescent="0.25">
      <c r="A1141" t="s">
        <v>4051</v>
      </c>
      <c r="B1141">
        <v>-2017</v>
      </c>
      <c r="C1141" s="1" t="s">
        <v>4052</v>
      </c>
      <c r="D1141">
        <v>6.3</v>
      </c>
      <c r="E1141" s="1" t="s">
        <v>4053</v>
      </c>
      <c r="F1141" s="1" t="s">
        <v>4054</v>
      </c>
      <c r="G1141" s="2">
        <v>21056</v>
      </c>
      <c r="H1141">
        <v>113</v>
      </c>
    </row>
    <row r="1142" spans="1:9" ht="255" x14ac:dyDescent="0.25">
      <c r="A1142" t="s">
        <v>4055</v>
      </c>
      <c r="B1142">
        <v>-2019</v>
      </c>
      <c r="C1142" s="1" t="s">
        <v>34</v>
      </c>
      <c r="D1142">
        <v>4.8</v>
      </c>
      <c r="E1142" s="1" t="s">
        <v>4056</v>
      </c>
      <c r="F1142" s="1" t="s">
        <v>4057</v>
      </c>
      <c r="G1142" s="2">
        <v>8955</v>
      </c>
      <c r="H1142">
        <v>99</v>
      </c>
    </row>
    <row r="1143" spans="1:9" ht="330" x14ac:dyDescent="0.25">
      <c r="A1143" t="s">
        <v>4058</v>
      </c>
      <c r="B1143" t="s">
        <v>717</v>
      </c>
      <c r="C1143" s="1" t="s">
        <v>43</v>
      </c>
      <c r="D1143">
        <v>6.6</v>
      </c>
      <c r="E1143" s="1" t="s">
        <v>4059</v>
      </c>
      <c r="F1143" s="1" t="s">
        <v>4060</v>
      </c>
      <c r="G1143" s="2">
        <v>3305</v>
      </c>
      <c r="H1143">
        <v>312</v>
      </c>
    </row>
    <row r="1144" spans="1:9" ht="330" x14ac:dyDescent="0.25">
      <c r="A1144" t="s">
        <v>4061</v>
      </c>
      <c r="B1144">
        <v>-2021</v>
      </c>
      <c r="C1144" s="1" t="s">
        <v>981</v>
      </c>
      <c r="D1144">
        <v>5.3</v>
      </c>
      <c r="E1144" s="1" t="s">
        <v>4062</v>
      </c>
      <c r="F1144" s="1" t="s">
        <v>4063</v>
      </c>
      <c r="G1144" s="2">
        <v>1257</v>
      </c>
      <c r="H1144">
        <v>93</v>
      </c>
    </row>
    <row r="1145" spans="1:9" ht="409.5" x14ac:dyDescent="0.25">
      <c r="A1145" t="s">
        <v>4064</v>
      </c>
      <c r="B1145">
        <v>-2021</v>
      </c>
      <c r="C1145" s="1" t="s">
        <v>430</v>
      </c>
      <c r="D1145">
        <v>6.7</v>
      </c>
      <c r="E1145" s="1" t="s">
        <v>4065</v>
      </c>
      <c r="F1145" s="1" t="s">
        <v>4066</v>
      </c>
      <c r="G1145">
        <v>234</v>
      </c>
      <c r="H1145">
        <v>21</v>
      </c>
    </row>
    <row r="1146" spans="1:9" ht="409.5" x14ac:dyDescent="0.25">
      <c r="A1146" t="s">
        <v>4067</v>
      </c>
      <c r="B1146">
        <v>-2010</v>
      </c>
      <c r="C1146" s="1" t="s">
        <v>921</v>
      </c>
      <c r="D1146">
        <v>7.6</v>
      </c>
      <c r="E1146" s="1" t="s">
        <v>4068</v>
      </c>
      <c r="F1146" s="1" t="s">
        <v>4069</v>
      </c>
      <c r="G1146" s="2">
        <v>84951</v>
      </c>
      <c r="H1146">
        <v>94</v>
      </c>
      <c r="I1146" t="s">
        <v>4070</v>
      </c>
    </row>
    <row r="1147" spans="1:9" ht="315" x14ac:dyDescent="0.25">
      <c r="A1147" t="s">
        <v>4071</v>
      </c>
      <c r="B1147" t="s">
        <v>3771</v>
      </c>
      <c r="C1147" s="1" t="s">
        <v>1779</v>
      </c>
      <c r="D1147">
        <v>8.3000000000000007</v>
      </c>
      <c r="E1147" s="1" t="s">
        <v>4072</v>
      </c>
      <c r="F1147" s="1" t="s">
        <v>4073</v>
      </c>
      <c r="G1147" s="2">
        <v>11162</v>
      </c>
      <c r="H1147">
        <v>24</v>
      </c>
    </row>
    <row r="1148" spans="1:9" ht="345" x14ac:dyDescent="0.25">
      <c r="A1148" t="s">
        <v>4074</v>
      </c>
      <c r="B1148" t="s">
        <v>14</v>
      </c>
      <c r="C1148" s="1" t="s">
        <v>15</v>
      </c>
      <c r="D1148">
        <v>6.2</v>
      </c>
      <c r="E1148" s="1" t="s">
        <v>4075</v>
      </c>
      <c r="F1148" s="1" t="s">
        <v>4076</v>
      </c>
      <c r="G1148" s="2">
        <v>3807</v>
      </c>
      <c r="H1148">
        <v>30</v>
      </c>
    </row>
    <row r="1149" spans="1:9" ht="315" x14ac:dyDescent="0.25">
      <c r="A1149" t="s">
        <v>4077</v>
      </c>
      <c r="B1149" t="s">
        <v>33</v>
      </c>
      <c r="C1149" s="1" t="s">
        <v>38</v>
      </c>
      <c r="D1149">
        <v>5.5</v>
      </c>
      <c r="E1149" s="1" t="s">
        <v>4078</v>
      </c>
      <c r="F1149" s="1" t="s">
        <v>4079</v>
      </c>
      <c r="G1149" s="2">
        <v>2111</v>
      </c>
      <c r="H1149">
        <v>40</v>
      </c>
    </row>
    <row r="1150" spans="1:9" ht="360" x14ac:dyDescent="0.25">
      <c r="A1150" t="s">
        <v>4080</v>
      </c>
      <c r="B1150">
        <v>-2021</v>
      </c>
      <c r="C1150" s="1" t="s">
        <v>34</v>
      </c>
      <c r="D1150">
        <v>6</v>
      </c>
      <c r="E1150" s="1" t="s">
        <v>4081</v>
      </c>
      <c r="F1150" s="1" t="s">
        <v>4082</v>
      </c>
      <c r="G1150" s="2">
        <v>10209</v>
      </c>
      <c r="H1150">
        <v>158</v>
      </c>
    </row>
    <row r="1151" spans="1:9" ht="210" x14ac:dyDescent="0.25">
      <c r="A1151" t="s">
        <v>4083</v>
      </c>
      <c r="B1151">
        <v>-2010</v>
      </c>
      <c r="C1151" s="1" t="s">
        <v>1779</v>
      </c>
      <c r="D1151">
        <v>7.2</v>
      </c>
      <c r="E1151" s="1" t="s">
        <v>4084</v>
      </c>
      <c r="F1151" s="1" t="s">
        <v>4085</v>
      </c>
      <c r="G1151" s="2">
        <v>11708</v>
      </c>
      <c r="H1151">
        <v>24</v>
      </c>
    </row>
    <row r="1152" spans="1:9" ht="405" x14ac:dyDescent="0.25">
      <c r="A1152" t="s">
        <v>4086</v>
      </c>
      <c r="B1152" t="s">
        <v>356</v>
      </c>
      <c r="C1152" s="1" t="s">
        <v>15</v>
      </c>
      <c r="D1152">
        <v>8.3000000000000007</v>
      </c>
      <c r="E1152" s="1" t="s">
        <v>4087</v>
      </c>
      <c r="F1152" s="1" t="s">
        <v>4088</v>
      </c>
      <c r="G1152" s="2">
        <v>5220</v>
      </c>
      <c r="H1152">
        <v>22</v>
      </c>
    </row>
    <row r="1153" spans="1:9" ht="315" x14ac:dyDescent="0.25">
      <c r="A1153" t="s">
        <v>4089</v>
      </c>
      <c r="B1153">
        <v>-2020</v>
      </c>
      <c r="C1153" s="1" t="s">
        <v>316</v>
      </c>
      <c r="D1153">
        <v>6.1</v>
      </c>
      <c r="E1153" s="1" t="s">
        <v>4090</v>
      </c>
      <c r="F1153" s="1" t="s">
        <v>4091</v>
      </c>
      <c r="G1153" s="2">
        <v>23179</v>
      </c>
      <c r="H1153">
        <v>86</v>
      </c>
    </row>
    <row r="1154" spans="1:9" ht="409.5" x14ac:dyDescent="0.25">
      <c r="A1154" t="s">
        <v>4092</v>
      </c>
      <c r="B1154">
        <v>-2020</v>
      </c>
      <c r="C1154" s="1" t="s">
        <v>251</v>
      </c>
      <c r="D1154">
        <v>5.3</v>
      </c>
      <c r="E1154" s="1" t="s">
        <v>4093</v>
      </c>
      <c r="F1154" s="1" t="s">
        <v>4094</v>
      </c>
      <c r="G1154" s="2">
        <v>15360</v>
      </c>
      <c r="H1154">
        <v>96</v>
      </c>
    </row>
    <row r="1155" spans="1:9" ht="345" x14ac:dyDescent="0.25">
      <c r="A1155" t="s">
        <v>4095</v>
      </c>
      <c r="B1155" t="s">
        <v>14</v>
      </c>
      <c r="C1155" s="1" t="s">
        <v>4096</v>
      </c>
      <c r="D1155">
        <v>6.9</v>
      </c>
      <c r="E1155" s="1" t="s">
        <v>4097</v>
      </c>
      <c r="F1155" s="1" t="s">
        <v>4098</v>
      </c>
      <c r="G1155">
        <v>680</v>
      </c>
      <c r="H1155">
        <v>44</v>
      </c>
    </row>
    <row r="1156" spans="1:9" ht="315" x14ac:dyDescent="0.25">
      <c r="A1156" t="s">
        <v>4099</v>
      </c>
      <c r="B1156" t="s">
        <v>506</v>
      </c>
      <c r="C1156" s="1" t="s">
        <v>47</v>
      </c>
      <c r="D1156">
        <v>7.4</v>
      </c>
      <c r="E1156" s="1" t="s">
        <v>4100</v>
      </c>
      <c r="F1156" s="1" t="s">
        <v>4101</v>
      </c>
      <c r="G1156" s="2">
        <v>9957</v>
      </c>
      <c r="H1156">
        <v>30</v>
      </c>
    </row>
    <row r="1157" spans="1:9" ht="165" x14ac:dyDescent="0.25">
      <c r="A1157" t="s">
        <v>4102</v>
      </c>
      <c r="B1157" t="s">
        <v>4103</v>
      </c>
      <c r="C1157" s="1" t="s">
        <v>34</v>
      </c>
      <c r="E1157" s="1" t="s">
        <v>4104</v>
      </c>
      <c r="F1157" s="1" t="s">
        <v>4105</v>
      </c>
    </row>
    <row r="1158" spans="1:9" ht="300" x14ac:dyDescent="0.25">
      <c r="A1158" t="s">
        <v>959</v>
      </c>
      <c r="B1158">
        <v>-2017</v>
      </c>
      <c r="C1158" s="1" t="s">
        <v>168</v>
      </c>
      <c r="D1158">
        <v>5.2</v>
      </c>
      <c r="E1158" s="1" t="s">
        <v>4106</v>
      </c>
      <c r="F1158" s="1" t="s">
        <v>4107</v>
      </c>
      <c r="G1158" s="2">
        <v>19082</v>
      </c>
      <c r="H1158">
        <v>135</v>
      </c>
    </row>
    <row r="1159" spans="1:9" ht="270" x14ac:dyDescent="0.25">
      <c r="A1159" t="s">
        <v>4108</v>
      </c>
      <c r="B1159" t="s">
        <v>496</v>
      </c>
      <c r="C1159" s="1" t="s">
        <v>4052</v>
      </c>
      <c r="D1159">
        <v>7.2</v>
      </c>
      <c r="E1159" s="1" t="s">
        <v>4109</v>
      </c>
      <c r="F1159" s="1" t="s">
        <v>4110</v>
      </c>
      <c r="G1159" s="2">
        <v>23325</v>
      </c>
      <c r="H1159">
        <v>86</v>
      </c>
    </row>
    <row r="1160" spans="1:9" ht="315" x14ac:dyDescent="0.25">
      <c r="A1160" t="s">
        <v>4111</v>
      </c>
      <c r="B1160">
        <v>-2018</v>
      </c>
      <c r="C1160" s="1" t="s">
        <v>1859</v>
      </c>
      <c r="D1160">
        <v>6.2</v>
      </c>
      <c r="E1160" s="1" t="s">
        <v>4112</v>
      </c>
      <c r="F1160" s="1" t="s">
        <v>4113</v>
      </c>
      <c r="G1160" s="2">
        <v>1188</v>
      </c>
      <c r="H1160">
        <v>102</v>
      </c>
    </row>
    <row r="1161" spans="1:9" ht="330" x14ac:dyDescent="0.25">
      <c r="A1161" t="s">
        <v>4114</v>
      </c>
      <c r="B1161" t="s">
        <v>4115</v>
      </c>
      <c r="C1161" s="1" t="s">
        <v>47</v>
      </c>
      <c r="D1161">
        <v>6.6</v>
      </c>
      <c r="E1161" s="1" t="s">
        <v>4116</v>
      </c>
      <c r="F1161" s="1" t="s">
        <v>4117</v>
      </c>
      <c r="G1161" s="2">
        <v>4478</v>
      </c>
    </row>
    <row r="1162" spans="1:9" ht="330" x14ac:dyDescent="0.25">
      <c r="A1162" t="s">
        <v>4118</v>
      </c>
      <c r="B1162">
        <v>-2019</v>
      </c>
      <c r="C1162" s="1" t="s">
        <v>1522</v>
      </c>
      <c r="D1162">
        <v>7.6</v>
      </c>
      <c r="E1162" s="1" t="s">
        <v>4119</v>
      </c>
      <c r="F1162" s="1" t="s">
        <v>4120</v>
      </c>
      <c r="G1162" s="2">
        <v>11484</v>
      </c>
      <c r="H1162">
        <v>229</v>
      </c>
    </row>
    <row r="1163" spans="1:9" ht="409.5" x14ac:dyDescent="0.25">
      <c r="A1163" t="s">
        <v>4121</v>
      </c>
      <c r="B1163">
        <v>-2012</v>
      </c>
      <c r="C1163" s="1" t="s">
        <v>1396</v>
      </c>
      <c r="D1163">
        <v>6.4</v>
      </c>
      <c r="E1163" s="1" t="s">
        <v>4122</v>
      </c>
      <c r="F1163" s="1" t="s">
        <v>4123</v>
      </c>
      <c r="G1163" s="2">
        <v>54763</v>
      </c>
      <c r="H1163">
        <v>99</v>
      </c>
      <c r="I1163" t="s">
        <v>4124</v>
      </c>
    </row>
    <row r="1164" spans="1:9" ht="375" x14ac:dyDescent="0.25">
      <c r="A1164" t="s">
        <v>4125</v>
      </c>
      <c r="B1164" t="s">
        <v>724</v>
      </c>
      <c r="C1164" s="1" t="s">
        <v>4126</v>
      </c>
      <c r="D1164">
        <v>7.7</v>
      </c>
      <c r="E1164" s="1" t="s">
        <v>4127</v>
      </c>
      <c r="F1164" s="1" t="s">
        <v>4128</v>
      </c>
      <c r="G1164" s="2">
        <v>7430</v>
      </c>
      <c r="H1164">
        <v>60</v>
      </c>
    </row>
    <row r="1165" spans="1:9" ht="409.5" x14ac:dyDescent="0.25">
      <c r="A1165" t="s">
        <v>4129</v>
      </c>
      <c r="B1165" t="s">
        <v>4130</v>
      </c>
      <c r="C1165" s="1" t="s">
        <v>38</v>
      </c>
      <c r="D1165">
        <v>7.8</v>
      </c>
      <c r="E1165" s="1" t="s">
        <v>4131</v>
      </c>
      <c r="F1165" s="1" t="s">
        <v>4132</v>
      </c>
      <c r="G1165" s="2">
        <v>2870</v>
      </c>
      <c r="H1165">
        <v>50</v>
      </c>
    </row>
    <row r="1166" spans="1:9" ht="300" x14ac:dyDescent="0.25">
      <c r="A1166" t="s">
        <v>4133</v>
      </c>
      <c r="B1166">
        <v>-2017</v>
      </c>
      <c r="C1166" s="1" t="s">
        <v>34</v>
      </c>
      <c r="D1166">
        <v>6.5</v>
      </c>
      <c r="E1166" s="1" t="s">
        <v>4134</v>
      </c>
      <c r="F1166" s="1" t="s">
        <v>4135</v>
      </c>
      <c r="G1166" s="2">
        <v>7311</v>
      </c>
      <c r="H1166">
        <v>99</v>
      </c>
    </row>
    <row r="1167" spans="1:9" ht="345" x14ac:dyDescent="0.25">
      <c r="A1167" t="s">
        <v>4136</v>
      </c>
      <c r="B1167" t="s">
        <v>4137</v>
      </c>
      <c r="C1167" s="1" t="s">
        <v>1489</v>
      </c>
      <c r="E1167" s="1" t="s">
        <v>4138</v>
      </c>
      <c r="F1167" s="1" t="s">
        <v>4139</v>
      </c>
    </row>
    <row r="1168" spans="1:9" ht="315" x14ac:dyDescent="0.25">
      <c r="A1168" t="s">
        <v>4140</v>
      </c>
      <c r="B1168" t="s">
        <v>14</v>
      </c>
      <c r="C1168" s="1" t="s">
        <v>1489</v>
      </c>
      <c r="D1168">
        <v>1.1000000000000001</v>
      </c>
      <c r="E1168" s="1" t="s">
        <v>4141</v>
      </c>
      <c r="F1168" s="1" t="s">
        <v>4142</v>
      </c>
      <c r="G1168" s="2">
        <v>25629</v>
      </c>
      <c r="H1168">
        <v>80</v>
      </c>
    </row>
    <row r="1169" spans="1:8" ht="300" x14ac:dyDescent="0.25">
      <c r="A1169" t="s">
        <v>4143</v>
      </c>
      <c r="B1169">
        <v>-2016</v>
      </c>
      <c r="C1169" s="1" t="s">
        <v>109</v>
      </c>
      <c r="D1169">
        <v>6.6</v>
      </c>
      <c r="E1169" s="1" t="s">
        <v>4144</v>
      </c>
      <c r="F1169" s="1" t="s">
        <v>4145</v>
      </c>
      <c r="G1169" s="2">
        <v>56940</v>
      </c>
      <c r="H1169">
        <v>111</v>
      </c>
    </row>
    <row r="1170" spans="1:8" ht="285" x14ac:dyDescent="0.25">
      <c r="A1170" t="s">
        <v>4146</v>
      </c>
      <c r="B1170" t="s">
        <v>33</v>
      </c>
      <c r="C1170" s="1" t="s">
        <v>2057</v>
      </c>
      <c r="D1170">
        <v>5.9</v>
      </c>
      <c r="E1170" s="1" t="s">
        <v>4147</v>
      </c>
      <c r="F1170" s="1" t="s">
        <v>4148</v>
      </c>
      <c r="G1170" s="2">
        <v>6661</v>
      </c>
    </row>
    <row r="1171" spans="1:8" ht="409.5" x14ac:dyDescent="0.25">
      <c r="A1171" t="s">
        <v>4149</v>
      </c>
      <c r="B1171" t="s">
        <v>33</v>
      </c>
      <c r="C1171" s="1" t="s">
        <v>981</v>
      </c>
      <c r="D1171">
        <v>8.6</v>
      </c>
      <c r="E1171" s="1" t="s">
        <v>4150</v>
      </c>
      <c r="F1171" s="1" t="s">
        <v>4151</v>
      </c>
      <c r="G1171" s="2">
        <v>23472</v>
      </c>
      <c r="H1171">
        <v>49</v>
      </c>
    </row>
    <row r="1172" spans="1:8" ht="409.5" x14ac:dyDescent="0.25">
      <c r="A1172" t="s">
        <v>4152</v>
      </c>
      <c r="B1172" t="s">
        <v>1778</v>
      </c>
      <c r="C1172" s="1" t="s">
        <v>590</v>
      </c>
      <c r="D1172">
        <v>8.3000000000000007</v>
      </c>
      <c r="E1172" s="1" t="s">
        <v>4153</v>
      </c>
      <c r="F1172" s="1" t="s">
        <v>4154</v>
      </c>
      <c r="G1172" s="2">
        <v>20818</v>
      </c>
      <c r="H1172">
        <v>50</v>
      </c>
    </row>
    <row r="1173" spans="1:8" ht="409.5" x14ac:dyDescent="0.25">
      <c r="A1173" t="s">
        <v>4155</v>
      </c>
      <c r="B1173">
        <v>-2006</v>
      </c>
      <c r="C1173" s="1" t="s">
        <v>15</v>
      </c>
      <c r="D1173">
        <v>8</v>
      </c>
      <c r="E1173" s="1" t="s">
        <v>4156</v>
      </c>
      <c r="F1173" s="1" t="s">
        <v>4157</v>
      </c>
      <c r="G1173" s="2">
        <v>13031</v>
      </c>
      <c r="H1173">
        <v>25</v>
      </c>
    </row>
    <row r="1174" spans="1:8" ht="300" x14ac:dyDescent="0.25">
      <c r="A1174" t="s">
        <v>4158</v>
      </c>
      <c r="B1174">
        <v>-1992</v>
      </c>
      <c r="C1174" s="1" t="s">
        <v>25</v>
      </c>
      <c r="D1174">
        <v>7.7</v>
      </c>
      <c r="E1174" s="1" t="s">
        <v>4159</v>
      </c>
      <c r="F1174" s="1" t="s">
        <v>4160</v>
      </c>
      <c r="G1174" s="2">
        <v>81880</v>
      </c>
      <c r="H1174">
        <v>94</v>
      </c>
    </row>
    <row r="1175" spans="1:8" ht="225" x14ac:dyDescent="0.25">
      <c r="A1175" t="s">
        <v>4161</v>
      </c>
      <c r="B1175" t="s">
        <v>51</v>
      </c>
      <c r="C1175" s="1" t="s">
        <v>2185</v>
      </c>
      <c r="D1175">
        <v>5.5</v>
      </c>
      <c r="E1175" s="1" t="s">
        <v>4162</v>
      </c>
      <c r="F1175" s="1" t="s">
        <v>4163</v>
      </c>
      <c r="G1175" s="2">
        <v>1148</v>
      </c>
      <c r="H1175">
        <v>23</v>
      </c>
    </row>
    <row r="1176" spans="1:8" ht="345" x14ac:dyDescent="0.25">
      <c r="A1176" t="s">
        <v>4164</v>
      </c>
      <c r="B1176">
        <v>-2018</v>
      </c>
      <c r="C1176" s="1" t="s">
        <v>3320</v>
      </c>
      <c r="D1176">
        <v>8.1</v>
      </c>
      <c r="E1176" s="1" t="s">
        <v>4165</v>
      </c>
      <c r="F1176" s="1" t="s">
        <v>4166</v>
      </c>
      <c r="G1176" s="2">
        <v>26746</v>
      </c>
      <c r="H1176">
        <v>403</v>
      </c>
    </row>
    <row r="1177" spans="1:8" ht="240" x14ac:dyDescent="0.25">
      <c r="A1177" t="s">
        <v>4167</v>
      </c>
      <c r="B1177">
        <v>-2020</v>
      </c>
      <c r="C1177" s="1" t="s">
        <v>1510</v>
      </c>
      <c r="D1177">
        <v>7.5</v>
      </c>
      <c r="E1177" s="1" t="s">
        <v>4168</v>
      </c>
      <c r="F1177" s="1" t="s">
        <v>4169</v>
      </c>
      <c r="G1177" s="2">
        <v>7137</v>
      </c>
      <c r="H1177">
        <v>52</v>
      </c>
    </row>
    <row r="1178" spans="1:8" ht="285" x14ac:dyDescent="0.25">
      <c r="A1178" t="s">
        <v>4170</v>
      </c>
      <c r="B1178" t="s">
        <v>635</v>
      </c>
      <c r="C1178" s="1" t="s">
        <v>3482</v>
      </c>
      <c r="D1178">
        <v>6.3</v>
      </c>
      <c r="E1178" s="1" t="s">
        <v>4171</v>
      </c>
      <c r="F1178" s="1" t="s">
        <v>4172</v>
      </c>
      <c r="G1178" s="2">
        <v>31299</v>
      </c>
      <c r="H1178">
        <v>102</v>
      </c>
    </row>
    <row r="1179" spans="1:8" ht="195" x14ac:dyDescent="0.25">
      <c r="A1179" t="s">
        <v>4173</v>
      </c>
      <c r="B1179" t="s">
        <v>33</v>
      </c>
      <c r="C1179" s="1" t="s">
        <v>43</v>
      </c>
      <c r="D1179">
        <v>6.8</v>
      </c>
      <c r="E1179" s="1" t="s">
        <v>4174</v>
      </c>
      <c r="F1179" s="1" t="s">
        <v>4175</v>
      </c>
      <c r="G1179" s="2">
        <v>7280</v>
      </c>
    </row>
    <row r="1180" spans="1:8" ht="345" x14ac:dyDescent="0.25">
      <c r="A1180" t="s">
        <v>4176</v>
      </c>
      <c r="B1180" t="s">
        <v>90</v>
      </c>
      <c r="C1180" s="1" t="s">
        <v>183</v>
      </c>
      <c r="D1180">
        <v>7.7</v>
      </c>
      <c r="E1180" s="1" t="s">
        <v>4177</v>
      </c>
      <c r="F1180" s="1" t="s">
        <v>4178</v>
      </c>
      <c r="G1180" s="2">
        <v>1496</v>
      </c>
      <c r="H1180">
        <v>60</v>
      </c>
    </row>
    <row r="1181" spans="1:8" ht="285" x14ac:dyDescent="0.25">
      <c r="A1181" t="s">
        <v>4179</v>
      </c>
      <c r="B1181">
        <v>-2018</v>
      </c>
      <c r="C1181" s="1" t="s">
        <v>2025</v>
      </c>
      <c r="D1181">
        <v>5.7</v>
      </c>
      <c r="E1181" s="1" t="s">
        <v>4180</v>
      </c>
      <c r="F1181" s="1" t="s">
        <v>4181</v>
      </c>
      <c r="G1181" s="2">
        <v>7489</v>
      </c>
      <c r="H1181">
        <v>98</v>
      </c>
    </row>
    <row r="1182" spans="1:8" ht="315" x14ac:dyDescent="0.25">
      <c r="A1182" t="s">
        <v>4182</v>
      </c>
      <c r="B1182">
        <v>-2017</v>
      </c>
      <c r="C1182" s="1" t="s">
        <v>3340</v>
      </c>
      <c r="D1182">
        <v>6.9</v>
      </c>
      <c r="E1182" s="1" t="s">
        <v>4183</v>
      </c>
      <c r="F1182" s="1" t="s">
        <v>4184</v>
      </c>
      <c r="G1182" s="2">
        <v>21815</v>
      </c>
      <c r="H1182">
        <v>116</v>
      </c>
    </row>
    <row r="1183" spans="1:8" ht="345" x14ac:dyDescent="0.25">
      <c r="A1183" t="s">
        <v>4185</v>
      </c>
      <c r="B1183" t="s">
        <v>51</v>
      </c>
      <c r="C1183" s="1" t="s">
        <v>438</v>
      </c>
      <c r="D1183">
        <v>7.6</v>
      </c>
      <c r="E1183" s="1" t="s">
        <v>4186</v>
      </c>
      <c r="F1183" s="1" t="s">
        <v>4187</v>
      </c>
      <c r="G1183" s="2">
        <v>2691</v>
      </c>
      <c r="H1183">
        <v>24</v>
      </c>
    </row>
    <row r="1184" spans="1:8" ht="330" x14ac:dyDescent="0.25">
      <c r="A1184" t="s">
        <v>4188</v>
      </c>
      <c r="B1184" t="s">
        <v>14</v>
      </c>
      <c r="C1184" s="1" t="s">
        <v>64</v>
      </c>
      <c r="E1184" s="1" t="s">
        <v>4189</v>
      </c>
      <c r="F1184" s="1" t="s">
        <v>4190</v>
      </c>
      <c r="H1184">
        <v>40</v>
      </c>
    </row>
    <row r="1185" spans="1:9" ht="300" x14ac:dyDescent="0.25">
      <c r="A1185" t="s">
        <v>4191</v>
      </c>
      <c r="B1185">
        <v>-2020</v>
      </c>
      <c r="C1185" s="1" t="s">
        <v>4192</v>
      </c>
      <c r="D1185">
        <v>6.4</v>
      </c>
      <c r="E1185" s="1" t="s">
        <v>4193</v>
      </c>
      <c r="F1185" s="1" t="s">
        <v>4194</v>
      </c>
      <c r="G1185" s="2">
        <v>15329</v>
      </c>
      <c r="H1185">
        <v>103</v>
      </c>
    </row>
    <row r="1186" spans="1:9" ht="409.5" x14ac:dyDescent="0.25">
      <c r="A1186" t="s">
        <v>4195</v>
      </c>
      <c r="B1186">
        <v>-2019</v>
      </c>
      <c r="C1186" s="1" t="s">
        <v>816</v>
      </c>
      <c r="D1186">
        <v>9.3000000000000007</v>
      </c>
      <c r="E1186" s="1" t="s">
        <v>4196</v>
      </c>
      <c r="F1186" s="1" t="s">
        <v>4197</v>
      </c>
      <c r="G1186" s="2">
        <v>36473</v>
      </c>
      <c r="H1186">
        <v>403</v>
      </c>
    </row>
    <row r="1187" spans="1:9" ht="409.5" x14ac:dyDescent="0.25">
      <c r="A1187" t="s">
        <v>4198</v>
      </c>
      <c r="B1187" t="s">
        <v>14</v>
      </c>
      <c r="C1187" s="1" t="s">
        <v>15</v>
      </c>
      <c r="D1187">
        <v>7.7</v>
      </c>
      <c r="E1187" s="1" t="s">
        <v>4199</v>
      </c>
      <c r="F1187" s="1" t="s">
        <v>4200</v>
      </c>
      <c r="G1187">
        <v>412</v>
      </c>
      <c r="H1187">
        <v>23</v>
      </c>
    </row>
    <row r="1188" spans="1:9" ht="270" x14ac:dyDescent="0.25">
      <c r="A1188" t="s">
        <v>4201</v>
      </c>
      <c r="B1188" t="s">
        <v>14</v>
      </c>
      <c r="C1188" s="1" t="s">
        <v>164</v>
      </c>
      <c r="E1188" s="1" t="s">
        <v>4202</v>
      </c>
      <c r="F1188" s="1" t="s">
        <v>4203</v>
      </c>
    </row>
    <row r="1189" spans="1:9" ht="345" x14ac:dyDescent="0.25">
      <c r="A1189" t="s">
        <v>4204</v>
      </c>
      <c r="B1189">
        <v>-2018</v>
      </c>
      <c r="C1189" s="1" t="s">
        <v>4205</v>
      </c>
      <c r="D1189">
        <v>5.8</v>
      </c>
      <c r="E1189" s="1" t="s">
        <v>4206</v>
      </c>
      <c r="F1189" s="1" t="s">
        <v>4207</v>
      </c>
      <c r="G1189" s="2">
        <v>28732</v>
      </c>
      <c r="H1189">
        <v>97</v>
      </c>
    </row>
    <row r="1190" spans="1:9" ht="210" x14ac:dyDescent="0.25">
      <c r="A1190" t="s">
        <v>4208</v>
      </c>
      <c r="B1190" t="s">
        <v>281</v>
      </c>
      <c r="C1190" s="1" t="s">
        <v>25</v>
      </c>
      <c r="D1190">
        <v>7.1</v>
      </c>
      <c r="E1190" s="1" t="s">
        <v>4209</v>
      </c>
      <c r="F1190" s="1" t="s">
        <v>4210</v>
      </c>
      <c r="G1190" s="2">
        <v>2350</v>
      </c>
      <c r="H1190">
        <v>24</v>
      </c>
    </row>
    <row r="1191" spans="1:9" ht="195" x14ac:dyDescent="0.25">
      <c r="A1191" t="s">
        <v>4211</v>
      </c>
      <c r="B1191" t="s">
        <v>51</v>
      </c>
      <c r="C1191" s="1" t="s">
        <v>3062</v>
      </c>
      <c r="D1191">
        <v>7.3</v>
      </c>
      <c r="E1191" s="1" t="s">
        <v>4212</v>
      </c>
      <c r="F1191" s="1" t="s">
        <v>4213</v>
      </c>
      <c r="G1191" s="2">
        <v>4473</v>
      </c>
      <c r="H1191">
        <v>57</v>
      </c>
    </row>
    <row r="1192" spans="1:9" ht="409.5" x14ac:dyDescent="0.25">
      <c r="A1192" t="s">
        <v>4214</v>
      </c>
      <c r="B1192">
        <v>-2019</v>
      </c>
      <c r="C1192" s="1" t="s">
        <v>43</v>
      </c>
      <c r="D1192">
        <v>7.8</v>
      </c>
      <c r="E1192" s="1" t="s">
        <v>4215</v>
      </c>
      <c r="F1192" s="1" t="s">
        <v>4216</v>
      </c>
      <c r="G1192" s="2">
        <v>24679</v>
      </c>
      <c r="H1192">
        <v>118</v>
      </c>
    </row>
    <row r="1193" spans="1:9" ht="360" x14ac:dyDescent="0.25">
      <c r="A1193" t="s">
        <v>4217</v>
      </c>
      <c r="B1193">
        <v>-2020</v>
      </c>
      <c r="C1193" s="1" t="s">
        <v>164</v>
      </c>
      <c r="D1193">
        <v>5.6</v>
      </c>
      <c r="E1193" s="1" t="s">
        <v>4218</v>
      </c>
      <c r="F1193" s="1" t="s">
        <v>4219</v>
      </c>
      <c r="G1193" s="2">
        <v>10363</v>
      </c>
      <c r="H1193">
        <v>94</v>
      </c>
    </row>
    <row r="1194" spans="1:9" ht="285" x14ac:dyDescent="0.25">
      <c r="A1194" t="s">
        <v>4220</v>
      </c>
      <c r="B1194" t="s">
        <v>51</v>
      </c>
      <c r="C1194" s="1" t="s">
        <v>15</v>
      </c>
      <c r="D1194">
        <v>7.1</v>
      </c>
      <c r="E1194" s="1" t="s">
        <v>4221</v>
      </c>
      <c r="F1194" s="1" t="s">
        <v>4222</v>
      </c>
      <c r="G1194">
        <v>950</v>
      </c>
      <c r="H1194">
        <v>11</v>
      </c>
    </row>
    <row r="1195" spans="1:9" ht="405" x14ac:dyDescent="0.25">
      <c r="A1195" t="s">
        <v>4223</v>
      </c>
      <c r="B1195">
        <v>-2020</v>
      </c>
      <c r="C1195" s="1" t="s">
        <v>3320</v>
      </c>
      <c r="D1195">
        <v>7.2</v>
      </c>
      <c r="E1195" s="1" t="s">
        <v>4224</v>
      </c>
      <c r="F1195" s="1" t="s">
        <v>4225</v>
      </c>
      <c r="G1195" s="2">
        <v>22404</v>
      </c>
      <c r="H1195">
        <v>83</v>
      </c>
    </row>
    <row r="1196" spans="1:9" ht="270" x14ac:dyDescent="0.25">
      <c r="A1196" t="s">
        <v>4226</v>
      </c>
      <c r="B1196">
        <v>-2018</v>
      </c>
      <c r="C1196" s="1" t="s">
        <v>1472</v>
      </c>
      <c r="D1196">
        <v>6.5</v>
      </c>
      <c r="E1196" s="1" t="s">
        <v>4227</v>
      </c>
      <c r="F1196" s="1" t="s">
        <v>4228</v>
      </c>
      <c r="G1196" s="2">
        <v>5813</v>
      </c>
      <c r="H1196">
        <v>60</v>
      </c>
    </row>
    <row r="1197" spans="1:9" ht="285" x14ac:dyDescent="0.25">
      <c r="A1197" t="s">
        <v>4229</v>
      </c>
      <c r="B1197" t="s">
        <v>90</v>
      </c>
      <c r="C1197" s="1" t="s">
        <v>91</v>
      </c>
      <c r="D1197">
        <v>6.2</v>
      </c>
      <c r="E1197" s="1" t="s">
        <v>4230</v>
      </c>
      <c r="F1197" s="1" t="s">
        <v>4231</v>
      </c>
      <c r="G1197" s="2">
        <v>23061</v>
      </c>
      <c r="H1197">
        <v>30</v>
      </c>
    </row>
    <row r="1198" spans="1:9" ht="409.5" x14ac:dyDescent="0.25">
      <c r="A1198" t="s">
        <v>4232</v>
      </c>
      <c r="B1198">
        <v>-2013</v>
      </c>
      <c r="C1198" s="1" t="s">
        <v>25</v>
      </c>
      <c r="D1198">
        <v>6.4</v>
      </c>
      <c r="E1198" s="1" t="s">
        <v>4233</v>
      </c>
      <c r="F1198" s="1" t="s">
        <v>4234</v>
      </c>
      <c r="G1198" s="2">
        <v>94660</v>
      </c>
      <c r="H1198">
        <v>95</v>
      </c>
      <c r="I1198" t="s">
        <v>4235</v>
      </c>
    </row>
    <row r="1199" spans="1:9" ht="390" x14ac:dyDescent="0.25">
      <c r="A1199" t="s">
        <v>4236</v>
      </c>
      <c r="B1199">
        <v>-2020</v>
      </c>
      <c r="C1199" s="1" t="s">
        <v>1195</v>
      </c>
      <c r="D1199">
        <v>8.5</v>
      </c>
      <c r="E1199" s="1" t="s">
        <v>4237</v>
      </c>
      <c r="F1199" s="1" t="s">
        <v>4238</v>
      </c>
      <c r="G1199" s="2">
        <v>1755</v>
      </c>
      <c r="H1199">
        <v>140</v>
      </c>
    </row>
    <row r="1200" spans="1:9" ht="405" x14ac:dyDescent="0.25">
      <c r="A1200" t="s">
        <v>4239</v>
      </c>
      <c r="B1200">
        <v>-2018</v>
      </c>
      <c r="C1200" s="1" t="s">
        <v>1510</v>
      </c>
      <c r="D1200">
        <v>7</v>
      </c>
      <c r="E1200" s="1" t="s">
        <v>4240</v>
      </c>
      <c r="F1200" s="1" t="s">
        <v>4241</v>
      </c>
      <c r="G1200" s="2">
        <v>10857</v>
      </c>
      <c r="H1200">
        <v>97</v>
      </c>
    </row>
    <row r="1201" spans="1:9" ht="180" x14ac:dyDescent="0.25">
      <c r="A1201" t="s">
        <v>4242</v>
      </c>
      <c r="B1201" t="s">
        <v>4243</v>
      </c>
      <c r="C1201" s="1" t="s">
        <v>47</v>
      </c>
      <c r="D1201">
        <v>8.8000000000000007</v>
      </c>
      <c r="E1201" s="1" t="s">
        <v>4244</v>
      </c>
      <c r="F1201" s="1" t="s">
        <v>4245</v>
      </c>
      <c r="G1201" s="2">
        <v>69552</v>
      </c>
      <c r="H1201">
        <v>30</v>
      </c>
    </row>
    <row r="1202" spans="1:9" ht="270" x14ac:dyDescent="0.25">
      <c r="A1202" t="s">
        <v>4246</v>
      </c>
      <c r="B1202">
        <v>-2017</v>
      </c>
      <c r="C1202" s="1" t="s">
        <v>277</v>
      </c>
      <c r="D1202">
        <v>6.3</v>
      </c>
      <c r="E1202" s="1" t="s">
        <v>4247</v>
      </c>
      <c r="F1202" s="1" t="s">
        <v>4248</v>
      </c>
      <c r="G1202" s="2">
        <v>5153</v>
      </c>
      <c r="H1202">
        <v>41</v>
      </c>
    </row>
    <row r="1203" spans="1:9" ht="390" x14ac:dyDescent="0.25">
      <c r="A1203" t="s">
        <v>4249</v>
      </c>
      <c r="B1203">
        <v>-2014</v>
      </c>
      <c r="C1203" s="1" t="s">
        <v>799</v>
      </c>
      <c r="D1203">
        <v>7.2</v>
      </c>
      <c r="E1203" s="1" t="s">
        <v>4250</v>
      </c>
      <c r="F1203" s="1" t="s">
        <v>4251</v>
      </c>
      <c r="G1203" s="2">
        <v>17926</v>
      </c>
      <c r="H1203">
        <v>231</v>
      </c>
    </row>
    <row r="1204" spans="1:9" ht="300" x14ac:dyDescent="0.25">
      <c r="A1204" t="s">
        <v>4252</v>
      </c>
      <c r="B1204">
        <v>-2019</v>
      </c>
      <c r="C1204" s="1" t="s">
        <v>81</v>
      </c>
      <c r="D1204">
        <v>5.9</v>
      </c>
      <c r="E1204" s="1" t="s">
        <v>4253</v>
      </c>
      <c r="F1204" s="1" t="s">
        <v>4254</v>
      </c>
      <c r="G1204" s="2">
        <v>9135</v>
      </c>
      <c r="H1204">
        <v>127</v>
      </c>
    </row>
    <row r="1205" spans="1:9" ht="225" x14ac:dyDescent="0.25">
      <c r="A1205" t="s">
        <v>4255</v>
      </c>
      <c r="B1205" t="s">
        <v>33</v>
      </c>
      <c r="C1205" s="1" t="s">
        <v>4256</v>
      </c>
      <c r="D1205">
        <v>8</v>
      </c>
      <c r="E1205" s="1" t="s">
        <v>4257</v>
      </c>
      <c r="F1205" s="1" t="s">
        <v>4258</v>
      </c>
      <c r="G1205" s="2">
        <v>2489</v>
      </c>
      <c r="H1205">
        <v>70</v>
      </c>
    </row>
    <row r="1206" spans="1:9" ht="255" x14ac:dyDescent="0.25">
      <c r="A1206" t="s">
        <v>4259</v>
      </c>
      <c r="B1206">
        <v>-2009</v>
      </c>
      <c r="C1206" s="1" t="s">
        <v>34</v>
      </c>
      <c r="D1206">
        <v>6.7</v>
      </c>
      <c r="E1206" s="1" t="s">
        <v>4260</v>
      </c>
      <c r="F1206" s="1" t="s">
        <v>4261</v>
      </c>
      <c r="G1206" s="2">
        <v>61994</v>
      </c>
      <c r="H1206">
        <v>132</v>
      </c>
      <c r="I1206" t="s">
        <v>4262</v>
      </c>
    </row>
    <row r="1207" spans="1:9" ht="300" x14ac:dyDescent="0.25">
      <c r="A1207" t="s">
        <v>4263</v>
      </c>
      <c r="B1207" t="s">
        <v>785</v>
      </c>
      <c r="C1207" s="1" t="s">
        <v>4264</v>
      </c>
      <c r="D1207">
        <v>5.5</v>
      </c>
      <c r="E1207" s="1" t="s">
        <v>4265</v>
      </c>
      <c r="F1207" s="1" t="s">
        <v>4266</v>
      </c>
      <c r="G1207" s="2">
        <v>1261</v>
      </c>
      <c r="H1207">
        <v>142</v>
      </c>
    </row>
    <row r="1208" spans="1:9" ht="409.5" x14ac:dyDescent="0.25">
      <c r="A1208" t="s">
        <v>4267</v>
      </c>
      <c r="B1208" t="s">
        <v>373</v>
      </c>
      <c r="C1208" s="1" t="s">
        <v>502</v>
      </c>
      <c r="D1208">
        <v>7.1</v>
      </c>
      <c r="E1208" s="1" t="s">
        <v>4268</v>
      </c>
      <c r="F1208" s="1" t="s">
        <v>4269</v>
      </c>
      <c r="G1208">
        <v>309</v>
      </c>
    </row>
    <row r="1209" spans="1:9" ht="315" x14ac:dyDescent="0.25">
      <c r="A1209" t="s">
        <v>4270</v>
      </c>
      <c r="B1209">
        <v>-2021</v>
      </c>
      <c r="C1209" s="1" t="s">
        <v>164</v>
      </c>
      <c r="E1209" s="1" t="s">
        <v>4271</v>
      </c>
      <c r="F1209" s="1" t="s">
        <v>4272</v>
      </c>
      <c r="H1209">
        <v>90</v>
      </c>
    </row>
    <row r="1210" spans="1:9" ht="405" x14ac:dyDescent="0.25">
      <c r="A1210" t="s">
        <v>4273</v>
      </c>
      <c r="B1210" t="s">
        <v>4274</v>
      </c>
      <c r="C1210" s="1" t="s">
        <v>366</v>
      </c>
      <c r="D1210">
        <v>6.6</v>
      </c>
      <c r="E1210" s="1" t="s">
        <v>4275</v>
      </c>
      <c r="F1210" s="1" t="s">
        <v>4276</v>
      </c>
      <c r="G1210" s="2">
        <v>5125</v>
      </c>
      <c r="H1210">
        <v>22</v>
      </c>
    </row>
    <row r="1211" spans="1:9" ht="405" x14ac:dyDescent="0.25">
      <c r="A1211" t="s">
        <v>4277</v>
      </c>
      <c r="B1211">
        <v>-2020</v>
      </c>
      <c r="C1211" s="1" t="s">
        <v>34</v>
      </c>
      <c r="D1211">
        <v>3.7</v>
      </c>
      <c r="E1211" s="1" t="s">
        <v>4278</v>
      </c>
      <c r="F1211" s="1" t="s">
        <v>4279</v>
      </c>
      <c r="G1211" s="2">
        <v>10337</v>
      </c>
      <c r="H1211">
        <v>148</v>
      </c>
    </row>
    <row r="1212" spans="1:9" ht="409.5" x14ac:dyDescent="0.25">
      <c r="A1212" t="s">
        <v>4280</v>
      </c>
      <c r="B1212" t="s">
        <v>4281</v>
      </c>
      <c r="C1212" s="1" t="s">
        <v>485</v>
      </c>
      <c r="D1212">
        <v>8.1999999999999993</v>
      </c>
      <c r="E1212" s="1" t="s">
        <v>4282</v>
      </c>
      <c r="F1212" s="1" t="s">
        <v>4283</v>
      </c>
      <c r="G1212" s="2">
        <v>10146</v>
      </c>
      <c r="H1212">
        <v>60</v>
      </c>
    </row>
    <row r="1213" spans="1:9" ht="255" x14ac:dyDescent="0.25">
      <c r="A1213" t="s">
        <v>4284</v>
      </c>
      <c r="B1213" t="s">
        <v>4285</v>
      </c>
      <c r="C1213" s="1" t="s">
        <v>139</v>
      </c>
      <c r="D1213">
        <v>6.1</v>
      </c>
      <c r="E1213" s="1" t="s">
        <v>4286</v>
      </c>
      <c r="F1213" s="1" t="s">
        <v>4287</v>
      </c>
      <c r="G1213" s="2">
        <v>103973</v>
      </c>
      <c r="H1213">
        <v>110</v>
      </c>
      <c r="I1213" t="s">
        <v>4288</v>
      </c>
    </row>
    <row r="1214" spans="1:9" ht="409.5" x14ac:dyDescent="0.25">
      <c r="A1214" t="s">
        <v>4289</v>
      </c>
      <c r="B1214">
        <v>-2019</v>
      </c>
      <c r="C1214" s="1" t="s">
        <v>43</v>
      </c>
      <c r="D1214">
        <v>5.9</v>
      </c>
      <c r="E1214" s="1" t="s">
        <v>4290</v>
      </c>
      <c r="F1214" s="1" t="s">
        <v>4291</v>
      </c>
      <c r="G1214" s="2">
        <v>13305</v>
      </c>
      <c r="H1214">
        <v>107</v>
      </c>
    </row>
    <row r="1215" spans="1:9" ht="270" x14ac:dyDescent="0.25">
      <c r="A1215" t="s">
        <v>4292</v>
      </c>
      <c r="B1215">
        <v>-2020</v>
      </c>
      <c r="C1215" s="1" t="s">
        <v>91</v>
      </c>
      <c r="D1215">
        <v>4.7</v>
      </c>
      <c r="E1215" s="1" t="s">
        <v>4293</v>
      </c>
      <c r="F1215" s="1" t="s">
        <v>4294</v>
      </c>
      <c r="G1215" s="2">
        <v>2636</v>
      </c>
      <c r="H1215">
        <v>101</v>
      </c>
    </row>
    <row r="1216" spans="1:9" ht="360" x14ac:dyDescent="0.25">
      <c r="A1216" t="s">
        <v>4295</v>
      </c>
      <c r="B1216" t="s">
        <v>1415</v>
      </c>
      <c r="C1216" s="1" t="s">
        <v>799</v>
      </c>
      <c r="D1216">
        <v>7.4</v>
      </c>
      <c r="E1216" s="1" t="s">
        <v>4296</v>
      </c>
      <c r="F1216" s="1" t="s">
        <v>4297</v>
      </c>
      <c r="G1216" s="2">
        <v>7450</v>
      </c>
      <c r="H1216">
        <v>52</v>
      </c>
    </row>
    <row r="1217" spans="1:9" ht="330" x14ac:dyDescent="0.25">
      <c r="A1217" t="s">
        <v>4298</v>
      </c>
      <c r="B1217" t="s">
        <v>956</v>
      </c>
      <c r="C1217" s="1" t="s">
        <v>15</v>
      </c>
      <c r="D1217">
        <v>7.9</v>
      </c>
      <c r="E1217" s="1" t="s">
        <v>4299</v>
      </c>
      <c r="F1217" s="1" t="s">
        <v>4300</v>
      </c>
      <c r="G1217" s="2">
        <v>12511</v>
      </c>
      <c r="H1217">
        <v>24</v>
      </c>
    </row>
    <row r="1218" spans="1:9" ht="330" x14ac:dyDescent="0.25">
      <c r="A1218" t="s">
        <v>4301</v>
      </c>
      <c r="B1218">
        <v>-2014</v>
      </c>
      <c r="C1218" s="1" t="s">
        <v>96</v>
      </c>
      <c r="D1218">
        <v>5.7</v>
      </c>
      <c r="E1218" s="1" t="s">
        <v>4302</v>
      </c>
      <c r="F1218" s="1" t="s">
        <v>4303</v>
      </c>
      <c r="G1218" s="2">
        <v>24861</v>
      </c>
      <c r="H1218">
        <v>87</v>
      </c>
      <c r="I1218" t="s">
        <v>1919</v>
      </c>
    </row>
    <row r="1219" spans="1:9" ht="345" x14ac:dyDescent="0.25">
      <c r="A1219" t="s">
        <v>4304</v>
      </c>
      <c r="B1219">
        <v>-2019</v>
      </c>
      <c r="C1219" s="1" t="s">
        <v>34</v>
      </c>
      <c r="D1219">
        <v>5.7</v>
      </c>
      <c r="E1219" s="1" t="s">
        <v>4305</v>
      </c>
      <c r="F1219" s="1" t="s">
        <v>4306</v>
      </c>
      <c r="G1219" s="2">
        <v>13085</v>
      </c>
      <c r="H1219">
        <v>86</v>
      </c>
    </row>
    <row r="1220" spans="1:9" ht="240" x14ac:dyDescent="0.25">
      <c r="A1220" t="s">
        <v>4307</v>
      </c>
      <c r="B1220">
        <v>-1958</v>
      </c>
      <c r="C1220" s="1" t="s">
        <v>4308</v>
      </c>
      <c r="D1220">
        <v>8</v>
      </c>
      <c r="E1220" s="1" t="s">
        <v>4309</v>
      </c>
      <c r="F1220" s="1" t="s">
        <v>4310</v>
      </c>
      <c r="G1220" s="2">
        <v>100664</v>
      </c>
      <c r="H1220">
        <v>95</v>
      </c>
      <c r="I1220" t="s">
        <v>4311</v>
      </c>
    </row>
    <row r="1221" spans="1:9" ht="409.5" x14ac:dyDescent="0.25">
      <c r="A1221" t="s">
        <v>4312</v>
      </c>
      <c r="B1221">
        <v>-2022</v>
      </c>
      <c r="C1221" s="1" t="s">
        <v>1468</v>
      </c>
      <c r="E1221" s="1" t="s">
        <v>4313</v>
      </c>
      <c r="F1221" s="1" t="s">
        <v>4314</v>
      </c>
    </row>
    <row r="1222" spans="1:9" ht="345" x14ac:dyDescent="0.25">
      <c r="A1222" t="s">
        <v>4315</v>
      </c>
      <c r="B1222">
        <v>-2020</v>
      </c>
      <c r="C1222" s="1" t="s">
        <v>68</v>
      </c>
      <c r="D1222">
        <v>6</v>
      </c>
      <c r="E1222" s="1" t="s">
        <v>4316</v>
      </c>
      <c r="F1222" s="1" t="s">
        <v>4317</v>
      </c>
      <c r="G1222" s="2">
        <v>32367</v>
      </c>
      <c r="H1222">
        <v>101</v>
      </c>
    </row>
    <row r="1223" spans="1:9" ht="390" x14ac:dyDescent="0.25">
      <c r="A1223" t="s">
        <v>4318</v>
      </c>
      <c r="B1223" t="s">
        <v>1526</v>
      </c>
      <c r="C1223" s="1" t="s">
        <v>531</v>
      </c>
      <c r="D1223">
        <v>6.3</v>
      </c>
      <c r="E1223" s="1" t="s">
        <v>4319</v>
      </c>
      <c r="F1223" s="1" t="s">
        <v>4320</v>
      </c>
      <c r="G1223" s="2">
        <v>65679</v>
      </c>
      <c r="H1223">
        <v>99</v>
      </c>
      <c r="I1223" t="s">
        <v>4321</v>
      </c>
    </row>
    <row r="1224" spans="1:9" ht="270" x14ac:dyDescent="0.25">
      <c r="A1224" t="s">
        <v>4322</v>
      </c>
      <c r="B1224">
        <v>-2020</v>
      </c>
      <c r="C1224" s="1" t="s">
        <v>1352</v>
      </c>
      <c r="D1224">
        <v>7.2</v>
      </c>
      <c r="E1224" s="1" t="s">
        <v>4323</v>
      </c>
      <c r="F1224" s="1" t="s">
        <v>4324</v>
      </c>
      <c r="G1224" s="2">
        <v>4049</v>
      </c>
      <c r="H1224">
        <v>58</v>
      </c>
    </row>
    <row r="1225" spans="1:9" ht="195" x14ac:dyDescent="0.25">
      <c r="A1225" t="s">
        <v>4325</v>
      </c>
      <c r="B1225" t="s">
        <v>33</v>
      </c>
      <c r="C1225" s="1" t="s">
        <v>650</v>
      </c>
      <c r="D1225">
        <v>8.1999999999999993</v>
      </c>
      <c r="E1225" s="1" t="s">
        <v>4326</v>
      </c>
      <c r="F1225" s="1" t="s">
        <v>4327</v>
      </c>
      <c r="G1225" s="2">
        <v>6163</v>
      </c>
      <c r="H1225">
        <v>25</v>
      </c>
    </row>
    <row r="1226" spans="1:9" ht="210" x14ac:dyDescent="0.25">
      <c r="A1226" t="s">
        <v>4328</v>
      </c>
      <c r="B1226" t="s">
        <v>1718</v>
      </c>
      <c r="C1226" s="1" t="s">
        <v>60</v>
      </c>
      <c r="D1226">
        <v>6.6</v>
      </c>
      <c r="E1226" s="1" t="s">
        <v>4329</v>
      </c>
      <c r="F1226" s="1" t="s">
        <v>4330</v>
      </c>
      <c r="G1226" s="2">
        <v>1175</v>
      </c>
      <c r="H1226">
        <v>40</v>
      </c>
    </row>
    <row r="1227" spans="1:9" ht="255" x14ac:dyDescent="0.25">
      <c r="A1227" t="s">
        <v>4331</v>
      </c>
      <c r="B1227">
        <v>-2013</v>
      </c>
      <c r="C1227" s="1" t="s">
        <v>25</v>
      </c>
      <c r="D1227">
        <v>5.7</v>
      </c>
      <c r="E1227" s="1" t="s">
        <v>4332</v>
      </c>
      <c r="F1227" s="1" t="s">
        <v>4333</v>
      </c>
      <c r="G1227" s="2">
        <v>43335</v>
      </c>
      <c r="H1227">
        <v>91</v>
      </c>
      <c r="I1227" t="s">
        <v>4334</v>
      </c>
    </row>
    <row r="1228" spans="1:9" ht="210" x14ac:dyDescent="0.25">
      <c r="A1228" t="s">
        <v>4335</v>
      </c>
      <c r="B1228" t="s">
        <v>4281</v>
      </c>
      <c r="C1228" s="1" t="s">
        <v>650</v>
      </c>
      <c r="D1228">
        <v>7.9</v>
      </c>
      <c r="E1228" s="1" t="s">
        <v>4336</v>
      </c>
      <c r="F1228" s="1" t="s">
        <v>4337</v>
      </c>
      <c r="G1228" s="2">
        <v>11962</v>
      </c>
      <c r="H1228">
        <v>25</v>
      </c>
    </row>
    <row r="1229" spans="1:9" ht="409.5" x14ac:dyDescent="0.25">
      <c r="A1229" t="s">
        <v>4338</v>
      </c>
      <c r="B1229">
        <v>-2020</v>
      </c>
      <c r="C1229" s="1" t="s">
        <v>1601</v>
      </c>
      <c r="D1229">
        <v>6.1</v>
      </c>
      <c r="E1229" s="1" t="s">
        <v>4339</v>
      </c>
      <c r="F1229" s="1" t="s">
        <v>4340</v>
      </c>
      <c r="G1229" s="2">
        <v>10977</v>
      </c>
      <c r="H1229">
        <v>93</v>
      </c>
    </row>
    <row r="1230" spans="1:9" ht="255" x14ac:dyDescent="0.25">
      <c r="A1230" t="s">
        <v>4341</v>
      </c>
      <c r="B1230">
        <v>-2020</v>
      </c>
      <c r="C1230" s="1" t="s">
        <v>47</v>
      </c>
      <c r="D1230">
        <v>5.0999999999999996</v>
      </c>
      <c r="E1230" s="1" t="s">
        <v>4342</v>
      </c>
      <c r="F1230" s="1" t="s">
        <v>4343</v>
      </c>
      <c r="G1230" s="2">
        <v>5144</v>
      </c>
      <c r="H1230">
        <v>103</v>
      </c>
    </row>
    <row r="1231" spans="1:9" ht="315" x14ac:dyDescent="0.25">
      <c r="A1231" t="s">
        <v>4344</v>
      </c>
      <c r="B1231" t="s">
        <v>14</v>
      </c>
      <c r="C1231" s="1" t="s">
        <v>43</v>
      </c>
      <c r="D1231">
        <v>8.1999999999999993</v>
      </c>
      <c r="E1231" s="1" t="s">
        <v>4345</v>
      </c>
      <c r="F1231" s="1" t="s">
        <v>4346</v>
      </c>
      <c r="G1231" s="2">
        <v>1201</v>
      </c>
      <c r="H1231">
        <v>65</v>
      </c>
    </row>
    <row r="1232" spans="1:9" ht="285" x14ac:dyDescent="0.25">
      <c r="A1232" t="s">
        <v>4347</v>
      </c>
      <c r="B1232">
        <v>-2021</v>
      </c>
      <c r="C1232" s="1" t="s">
        <v>34</v>
      </c>
      <c r="D1232">
        <v>4.7</v>
      </c>
      <c r="E1232" s="1" t="s">
        <v>4348</v>
      </c>
      <c r="F1232" s="1" t="s">
        <v>4349</v>
      </c>
      <c r="G1232" s="2">
        <v>6853</v>
      </c>
      <c r="H1232">
        <v>80</v>
      </c>
    </row>
    <row r="1233" spans="1:9" ht="270" x14ac:dyDescent="0.25">
      <c r="A1233" t="s">
        <v>4350</v>
      </c>
      <c r="B1233">
        <v>-2017</v>
      </c>
      <c r="C1233" s="1" t="s">
        <v>1296</v>
      </c>
      <c r="D1233">
        <v>5.7</v>
      </c>
      <c r="E1233" s="1" t="s">
        <v>4351</v>
      </c>
      <c r="F1233" s="1" t="s">
        <v>4352</v>
      </c>
      <c r="G1233" s="2">
        <v>19827</v>
      </c>
      <c r="H1233">
        <v>94</v>
      </c>
    </row>
    <row r="1234" spans="1:9" ht="225" x14ac:dyDescent="0.25">
      <c r="A1234" t="s">
        <v>4353</v>
      </c>
      <c r="B1234" t="s">
        <v>33</v>
      </c>
      <c r="C1234" s="1" t="s">
        <v>4354</v>
      </c>
      <c r="D1234">
        <v>6.5</v>
      </c>
      <c r="E1234" s="1" t="s">
        <v>4355</v>
      </c>
      <c r="F1234" s="1" t="s">
        <v>4356</v>
      </c>
      <c r="G1234" s="2">
        <v>10568</v>
      </c>
      <c r="H1234">
        <v>55</v>
      </c>
    </row>
    <row r="1235" spans="1:9" ht="409.5" x14ac:dyDescent="0.25">
      <c r="A1235" t="s">
        <v>4357</v>
      </c>
      <c r="B1235" t="s">
        <v>4358</v>
      </c>
      <c r="C1235" s="1" t="s">
        <v>438</v>
      </c>
      <c r="D1235">
        <v>8</v>
      </c>
      <c r="E1235" s="1" t="s">
        <v>4359</v>
      </c>
      <c r="F1235" s="1" t="s">
        <v>4360</v>
      </c>
      <c r="G1235" s="2">
        <v>12030</v>
      </c>
      <c r="H1235">
        <v>24</v>
      </c>
    </row>
    <row r="1236" spans="1:9" ht="360" x14ac:dyDescent="0.25">
      <c r="A1236" t="s">
        <v>4361</v>
      </c>
      <c r="B1236" t="s">
        <v>281</v>
      </c>
      <c r="C1236" s="1" t="s">
        <v>15</v>
      </c>
      <c r="D1236">
        <v>7.5</v>
      </c>
      <c r="E1236" s="1" t="s">
        <v>4362</v>
      </c>
      <c r="F1236" s="1" t="s">
        <v>4363</v>
      </c>
      <c r="G1236" s="2">
        <v>5711</v>
      </c>
      <c r="H1236">
        <v>30</v>
      </c>
    </row>
    <row r="1237" spans="1:9" ht="330" x14ac:dyDescent="0.25">
      <c r="A1237" t="s">
        <v>4364</v>
      </c>
      <c r="B1237">
        <v>-2019</v>
      </c>
      <c r="C1237" s="1" t="s">
        <v>1510</v>
      </c>
      <c r="D1237">
        <v>5.5</v>
      </c>
      <c r="E1237" s="1" t="s">
        <v>4365</v>
      </c>
      <c r="F1237" s="1" t="s">
        <v>4366</v>
      </c>
      <c r="G1237" s="2">
        <v>19850</v>
      </c>
      <c r="H1237">
        <v>103</v>
      </c>
    </row>
    <row r="1238" spans="1:9" ht="270" x14ac:dyDescent="0.25">
      <c r="A1238" t="s">
        <v>4367</v>
      </c>
      <c r="B1238">
        <v>-2016</v>
      </c>
      <c r="C1238" s="1" t="s">
        <v>60</v>
      </c>
      <c r="D1238">
        <v>8.6</v>
      </c>
      <c r="E1238" s="1" t="s">
        <v>4368</v>
      </c>
      <c r="F1238" s="1" t="s">
        <v>4369</v>
      </c>
      <c r="G1238" s="2">
        <v>5077</v>
      </c>
      <c r="H1238">
        <v>80</v>
      </c>
    </row>
    <row r="1239" spans="1:9" ht="409.5" x14ac:dyDescent="0.25">
      <c r="A1239" t="s">
        <v>4370</v>
      </c>
      <c r="B1239" t="s">
        <v>4371</v>
      </c>
      <c r="C1239" s="1" t="s">
        <v>1804</v>
      </c>
      <c r="D1239">
        <v>7.1</v>
      </c>
      <c r="E1239" s="1" t="s">
        <v>4372</v>
      </c>
      <c r="F1239" s="1" t="s">
        <v>4373</v>
      </c>
      <c r="G1239" s="2">
        <v>42532</v>
      </c>
      <c r="H1239">
        <v>97</v>
      </c>
    </row>
    <row r="1240" spans="1:9" ht="330" x14ac:dyDescent="0.25">
      <c r="A1240" t="s">
        <v>4374</v>
      </c>
      <c r="B1240" t="s">
        <v>1983</v>
      </c>
      <c r="C1240" s="1" t="s">
        <v>1124</v>
      </c>
      <c r="D1240">
        <v>8.1</v>
      </c>
      <c r="E1240" s="1" t="s">
        <v>4375</v>
      </c>
      <c r="F1240" s="1" t="s">
        <v>4376</v>
      </c>
      <c r="G1240" s="2">
        <v>6582</v>
      </c>
      <c r="H1240">
        <v>60</v>
      </c>
    </row>
    <row r="1241" spans="1:9" ht="345" x14ac:dyDescent="0.25">
      <c r="A1241" t="s">
        <v>4377</v>
      </c>
      <c r="B1241" t="s">
        <v>1718</v>
      </c>
      <c r="C1241" s="1" t="s">
        <v>86</v>
      </c>
      <c r="D1241">
        <v>7.9</v>
      </c>
      <c r="E1241" s="1" t="s">
        <v>4378</v>
      </c>
      <c r="F1241" s="1" t="s">
        <v>4379</v>
      </c>
      <c r="G1241" s="2">
        <v>2801</v>
      </c>
      <c r="H1241">
        <v>43</v>
      </c>
    </row>
    <row r="1242" spans="1:9" ht="300" x14ac:dyDescent="0.25">
      <c r="A1242" t="s">
        <v>4380</v>
      </c>
      <c r="B1242">
        <v>-2019</v>
      </c>
      <c r="C1242" s="1" t="s">
        <v>64</v>
      </c>
      <c r="D1242">
        <v>7.5</v>
      </c>
      <c r="E1242" s="1" t="s">
        <v>4381</v>
      </c>
      <c r="F1242" s="1" t="s">
        <v>4382</v>
      </c>
      <c r="G1242" s="2">
        <v>12784</v>
      </c>
      <c r="H1242">
        <v>50</v>
      </c>
    </row>
    <row r="1243" spans="1:9" ht="409.5" x14ac:dyDescent="0.25">
      <c r="A1243" t="s">
        <v>4383</v>
      </c>
      <c r="B1243">
        <v>-2021</v>
      </c>
      <c r="C1243" s="1" t="s">
        <v>531</v>
      </c>
      <c r="D1243">
        <v>5.4</v>
      </c>
      <c r="E1243" s="1" t="s">
        <v>4384</v>
      </c>
      <c r="F1243" s="1" t="s">
        <v>4385</v>
      </c>
      <c r="G1243" s="2">
        <v>2642</v>
      </c>
      <c r="H1243">
        <v>112</v>
      </c>
    </row>
    <row r="1244" spans="1:9" ht="330" x14ac:dyDescent="0.25">
      <c r="A1244" t="s">
        <v>4386</v>
      </c>
      <c r="B1244" t="s">
        <v>14</v>
      </c>
      <c r="C1244" s="1" t="s">
        <v>15</v>
      </c>
      <c r="D1244">
        <v>6.6</v>
      </c>
      <c r="E1244" s="1" t="s">
        <v>4387</v>
      </c>
      <c r="F1244" s="1" t="s">
        <v>4388</v>
      </c>
      <c r="G1244" s="2">
        <v>1054</v>
      </c>
      <c r="H1244">
        <v>24</v>
      </c>
    </row>
    <row r="1245" spans="1:9" ht="390" x14ac:dyDescent="0.25">
      <c r="A1245" t="s">
        <v>4389</v>
      </c>
      <c r="B1245">
        <v>-2017</v>
      </c>
      <c r="C1245" s="1" t="s">
        <v>273</v>
      </c>
      <c r="D1245">
        <v>6.5</v>
      </c>
      <c r="E1245" s="1" t="s">
        <v>4390</v>
      </c>
      <c r="F1245" s="1" t="s">
        <v>4391</v>
      </c>
      <c r="G1245" s="2">
        <v>21809</v>
      </c>
      <c r="H1245">
        <v>78</v>
      </c>
    </row>
    <row r="1246" spans="1:9" ht="409.5" x14ac:dyDescent="0.25">
      <c r="A1246" t="s">
        <v>4392</v>
      </c>
      <c r="B1246">
        <v>-2018</v>
      </c>
      <c r="C1246" s="1" t="s">
        <v>38</v>
      </c>
      <c r="D1246">
        <v>8.1</v>
      </c>
      <c r="E1246" s="1" t="s">
        <v>4393</v>
      </c>
      <c r="F1246" s="1" t="s">
        <v>4394</v>
      </c>
      <c r="G1246" s="2">
        <v>4330</v>
      </c>
      <c r="H1246">
        <v>75</v>
      </c>
    </row>
    <row r="1247" spans="1:9" ht="409.5" x14ac:dyDescent="0.25">
      <c r="A1247" t="s">
        <v>4395</v>
      </c>
      <c r="B1247">
        <v>-2014</v>
      </c>
      <c r="C1247" s="1" t="s">
        <v>2239</v>
      </c>
      <c r="D1247">
        <v>7.7</v>
      </c>
      <c r="E1247" s="1" t="s">
        <v>4396</v>
      </c>
      <c r="F1247" s="1" t="s">
        <v>4397</v>
      </c>
      <c r="G1247" s="2">
        <v>35523</v>
      </c>
      <c r="H1247">
        <v>103</v>
      </c>
      <c r="I1247" t="s">
        <v>4398</v>
      </c>
    </row>
    <row r="1248" spans="1:9" ht="255" x14ac:dyDescent="0.25">
      <c r="A1248" t="s">
        <v>4399</v>
      </c>
      <c r="B1248">
        <v>-2014</v>
      </c>
      <c r="C1248" s="1" t="s">
        <v>68</v>
      </c>
      <c r="D1248">
        <v>7.1</v>
      </c>
      <c r="E1248" s="1" t="s">
        <v>4400</v>
      </c>
      <c r="F1248" s="1" t="s">
        <v>4401</v>
      </c>
      <c r="G1248" s="2">
        <v>37373</v>
      </c>
      <c r="H1248">
        <v>91</v>
      </c>
      <c r="I1248" t="s">
        <v>4402</v>
      </c>
    </row>
    <row r="1249" spans="1:9" ht="405" x14ac:dyDescent="0.25">
      <c r="A1249" t="s">
        <v>4403</v>
      </c>
      <c r="B1249">
        <v>-2019</v>
      </c>
      <c r="C1249" s="1" t="s">
        <v>81</v>
      </c>
      <c r="D1249">
        <v>5.4</v>
      </c>
      <c r="E1249" s="1" t="s">
        <v>4404</v>
      </c>
      <c r="F1249" s="1" t="s">
        <v>4405</v>
      </c>
      <c r="G1249" s="2">
        <v>7026</v>
      </c>
      <c r="H1249">
        <v>100</v>
      </c>
    </row>
    <row r="1250" spans="1:9" ht="375" x14ac:dyDescent="0.25">
      <c r="A1250" t="s">
        <v>4406</v>
      </c>
      <c r="B1250" t="s">
        <v>33</v>
      </c>
      <c r="C1250" s="1" t="s">
        <v>1518</v>
      </c>
      <c r="D1250">
        <v>7.3</v>
      </c>
      <c r="E1250" s="1" t="s">
        <v>4407</v>
      </c>
      <c r="F1250" s="1" t="s">
        <v>4408</v>
      </c>
      <c r="G1250" s="2">
        <v>5276</v>
      </c>
      <c r="H1250">
        <v>48</v>
      </c>
    </row>
    <row r="1251" spans="1:9" ht="270" x14ac:dyDescent="0.25">
      <c r="A1251" t="s">
        <v>4409</v>
      </c>
      <c r="B1251">
        <v>-2017</v>
      </c>
      <c r="C1251" s="1" t="s">
        <v>636</v>
      </c>
      <c r="D1251">
        <v>3.9</v>
      </c>
      <c r="E1251" s="1" t="s">
        <v>4410</v>
      </c>
      <c r="F1251" s="1" t="s">
        <v>4411</v>
      </c>
      <c r="G1251" s="2">
        <v>19260</v>
      </c>
      <c r="H1251">
        <v>100</v>
      </c>
      <c r="I1251" t="s">
        <v>4311</v>
      </c>
    </row>
    <row r="1252" spans="1:9" ht="375" x14ac:dyDescent="0.25">
      <c r="A1252" t="s">
        <v>4412</v>
      </c>
      <c r="B1252" t="s">
        <v>281</v>
      </c>
      <c r="C1252" s="1" t="s">
        <v>113</v>
      </c>
      <c r="D1252">
        <v>7.2</v>
      </c>
      <c r="E1252" s="1" t="s">
        <v>4413</v>
      </c>
      <c r="F1252" s="1" t="s">
        <v>4414</v>
      </c>
      <c r="G1252" s="2">
        <v>1377</v>
      </c>
      <c r="H1252">
        <v>120</v>
      </c>
    </row>
    <row r="1253" spans="1:9" ht="409.5" x14ac:dyDescent="0.25">
      <c r="A1253" t="s">
        <v>4415</v>
      </c>
      <c r="B1253" t="s">
        <v>33</v>
      </c>
      <c r="C1253" s="1" t="s">
        <v>68</v>
      </c>
      <c r="D1253">
        <v>7.4</v>
      </c>
      <c r="E1253" s="1" t="s">
        <v>4416</v>
      </c>
      <c r="F1253" s="1" t="s">
        <v>4417</v>
      </c>
      <c r="G1253" s="2">
        <v>6788</v>
      </c>
      <c r="H1253">
        <v>30</v>
      </c>
    </row>
    <row r="1254" spans="1:9" ht="315" x14ac:dyDescent="0.25">
      <c r="A1254" t="s">
        <v>4418</v>
      </c>
      <c r="B1254" t="s">
        <v>506</v>
      </c>
      <c r="C1254" s="1" t="s">
        <v>430</v>
      </c>
      <c r="D1254">
        <v>7.3</v>
      </c>
      <c r="E1254" s="1" t="s">
        <v>4419</v>
      </c>
      <c r="F1254" s="1" t="s">
        <v>4420</v>
      </c>
      <c r="G1254" s="2">
        <v>1798</v>
      </c>
      <c r="H1254">
        <v>26</v>
      </c>
    </row>
    <row r="1255" spans="1:9" ht="315" x14ac:dyDescent="0.25">
      <c r="A1255" t="s">
        <v>4421</v>
      </c>
      <c r="B1255">
        <v>-2017</v>
      </c>
      <c r="C1255" s="1" t="s">
        <v>96</v>
      </c>
      <c r="D1255">
        <v>7.6</v>
      </c>
      <c r="E1255" s="1" t="s">
        <v>4422</v>
      </c>
      <c r="F1255" s="1" t="s">
        <v>4423</v>
      </c>
      <c r="G1255" s="2">
        <v>2724</v>
      </c>
      <c r="H1255">
        <v>70</v>
      </c>
    </row>
    <row r="1256" spans="1:9" ht="255" x14ac:dyDescent="0.25">
      <c r="A1256" t="s">
        <v>4424</v>
      </c>
      <c r="B1256">
        <v>-1993</v>
      </c>
      <c r="C1256" s="1" t="s">
        <v>4425</v>
      </c>
      <c r="D1256">
        <v>6.5</v>
      </c>
      <c r="E1256" s="1" t="s">
        <v>4426</v>
      </c>
      <c r="F1256" s="1" t="s">
        <v>4427</v>
      </c>
      <c r="G1256" s="2">
        <v>10096</v>
      </c>
      <c r="H1256">
        <v>115</v>
      </c>
      <c r="I1256" t="s">
        <v>2380</v>
      </c>
    </row>
    <row r="1257" spans="1:9" ht="409.5" x14ac:dyDescent="0.25">
      <c r="A1257" t="s">
        <v>4428</v>
      </c>
      <c r="B1257">
        <v>-2017</v>
      </c>
      <c r="C1257" s="1" t="s">
        <v>43</v>
      </c>
      <c r="D1257">
        <v>6.3</v>
      </c>
      <c r="E1257" s="1" t="s">
        <v>4429</v>
      </c>
      <c r="F1257" s="1" t="s">
        <v>4430</v>
      </c>
      <c r="G1257" s="2">
        <v>12857</v>
      </c>
      <c r="H1257">
        <v>86</v>
      </c>
    </row>
    <row r="1258" spans="1:9" ht="270" x14ac:dyDescent="0.25">
      <c r="A1258" t="s">
        <v>4431</v>
      </c>
      <c r="B1258">
        <v>-2021</v>
      </c>
      <c r="C1258" s="1" t="s">
        <v>86</v>
      </c>
      <c r="E1258" s="1" t="s">
        <v>4432</v>
      </c>
      <c r="F1258" s="1" t="s">
        <v>4433</v>
      </c>
      <c r="H1258">
        <v>130</v>
      </c>
    </row>
    <row r="1259" spans="1:9" ht="270" x14ac:dyDescent="0.25">
      <c r="A1259" t="s">
        <v>4434</v>
      </c>
      <c r="B1259">
        <v>-2019</v>
      </c>
      <c r="C1259" s="1" t="s">
        <v>64</v>
      </c>
      <c r="D1259">
        <v>4</v>
      </c>
      <c r="E1259" s="1" t="s">
        <v>4435</v>
      </c>
      <c r="F1259" s="1" t="s">
        <v>4436</v>
      </c>
      <c r="G1259" s="2">
        <v>17232</v>
      </c>
      <c r="H1259">
        <v>95</v>
      </c>
    </row>
    <row r="1260" spans="1:9" ht="409.5" x14ac:dyDescent="0.25">
      <c r="A1260" t="s">
        <v>4437</v>
      </c>
      <c r="B1260">
        <v>-2013</v>
      </c>
      <c r="C1260" s="1" t="s">
        <v>38</v>
      </c>
      <c r="D1260">
        <v>6.6</v>
      </c>
      <c r="E1260" s="1" t="s">
        <v>4438</v>
      </c>
      <c r="F1260" s="1" t="s">
        <v>4439</v>
      </c>
      <c r="G1260" s="2">
        <v>30649</v>
      </c>
      <c r="H1260">
        <v>120</v>
      </c>
      <c r="I1260" t="s">
        <v>4440</v>
      </c>
    </row>
    <row r="1261" spans="1:9" ht="315" x14ac:dyDescent="0.25">
      <c r="A1261" t="s">
        <v>4441</v>
      </c>
      <c r="B1261" t="s">
        <v>4442</v>
      </c>
      <c r="C1261" s="1" t="s">
        <v>1144</v>
      </c>
      <c r="D1261">
        <v>5</v>
      </c>
      <c r="E1261" s="1" t="s">
        <v>4443</v>
      </c>
      <c r="F1261" s="1" t="s">
        <v>4444</v>
      </c>
      <c r="G1261" s="2">
        <v>2995</v>
      </c>
      <c r="H1261">
        <v>92</v>
      </c>
    </row>
    <row r="1262" spans="1:9" ht="210" x14ac:dyDescent="0.25">
      <c r="A1262" t="s">
        <v>4445</v>
      </c>
      <c r="B1262" t="s">
        <v>33</v>
      </c>
      <c r="C1262" s="1" t="s">
        <v>1779</v>
      </c>
      <c r="D1262">
        <v>7.6</v>
      </c>
      <c r="E1262" s="1" t="s">
        <v>4446</v>
      </c>
      <c r="F1262" s="1" t="s">
        <v>4447</v>
      </c>
      <c r="G1262" s="2">
        <v>5219</v>
      </c>
    </row>
    <row r="1263" spans="1:9" ht="409.5" x14ac:dyDescent="0.25">
      <c r="A1263" t="s">
        <v>4448</v>
      </c>
      <c r="B1263" t="s">
        <v>85</v>
      </c>
      <c r="C1263" s="1" t="s">
        <v>4449</v>
      </c>
      <c r="D1263">
        <v>7.3</v>
      </c>
      <c r="E1263" s="1" t="s">
        <v>4450</v>
      </c>
      <c r="F1263" s="1" t="s">
        <v>4451</v>
      </c>
      <c r="G1263" s="2">
        <v>2087</v>
      </c>
      <c r="H1263">
        <v>30</v>
      </c>
    </row>
    <row r="1264" spans="1:9" ht="409.5" x14ac:dyDescent="0.25">
      <c r="A1264" t="s">
        <v>4452</v>
      </c>
      <c r="B1264">
        <v>-2019</v>
      </c>
      <c r="C1264" s="1" t="s">
        <v>104</v>
      </c>
      <c r="D1264">
        <v>7.7</v>
      </c>
      <c r="E1264" s="1" t="s">
        <v>4453</v>
      </c>
      <c r="F1264" s="1" t="s">
        <v>4454</v>
      </c>
      <c r="G1264" s="2">
        <v>2222</v>
      </c>
      <c r="H1264">
        <v>75</v>
      </c>
    </row>
    <row r="1265" spans="1:9" ht="409.5" x14ac:dyDescent="0.25">
      <c r="A1265" t="s">
        <v>4455</v>
      </c>
      <c r="B1265">
        <v>-2017</v>
      </c>
      <c r="C1265" s="1" t="s">
        <v>2124</v>
      </c>
      <c r="D1265">
        <v>6</v>
      </c>
      <c r="E1265" s="1" t="s">
        <v>4456</v>
      </c>
      <c r="F1265" s="1" t="s">
        <v>4457</v>
      </c>
      <c r="G1265" s="2">
        <v>7898</v>
      </c>
      <c r="H1265">
        <v>112</v>
      </c>
    </row>
    <row r="1266" spans="1:9" ht="345" x14ac:dyDescent="0.25">
      <c r="A1266" t="s">
        <v>4458</v>
      </c>
      <c r="B1266">
        <v>-2014</v>
      </c>
      <c r="C1266" s="1" t="s">
        <v>1396</v>
      </c>
      <c r="D1266">
        <v>6</v>
      </c>
      <c r="E1266" s="1" t="s">
        <v>4459</v>
      </c>
      <c r="F1266" s="1" t="s">
        <v>4460</v>
      </c>
      <c r="G1266" s="2">
        <v>33247</v>
      </c>
      <c r="H1266">
        <v>112</v>
      </c>
      <c r="I1266" t="s">
        <v>4461</v>
      </c>
    </row>
    <row r="1267" spans="1:9" ht="345" x14ac:dyDescent="0.25">
      <c r="A1267" t="s">
        <v>4462</v>
      </c>
      <c r="B1267">
        <v>-2019</v>
      </c>
      <c r="C1267" s="1" t="s">
        <v>104</v>
      </c>
      <c r="D1267">
        <v>5.6</v>
      </c>
      <c r="E1267" s="1" t="s">
        <v>4463</v>
      </c>
      <c r="F1267" s="1" t="s">
        <v>4464</v>
      </c>
      <c r="G1267" s="2">
        <v>12059</v>
      </c>
      <c r="H1267">
        <v>109</v>
      </c>
    </row>
    <row r="1268" spans="1:9" ht="409.5" x14ac:dyDescent="0.25">
      <c r="A1268" t="s">
        <v>4465</v>
      </c>
      <c r="B1268">
        <v>-2017</v>
      </c>
      <c r="C1268" s="1" t="s">
        <v>113</v>
      </c>
      <c r="D1268">
        <v>7.2</v>
      </c>
      <c r="E1268" s="1" t="s">
        <v>4466</v>
      </c>
      <c r="F1268" s="1" t="s">
        <v>4467</v>
      </c>
      <c r="G1268" s="2">
        <v>8878</v>
      </c>
      <c r="H1268">
        <v>313</v>
      </c>
    </row>
    <row r="1269" spans="1:9" ht="345" x14ac:dyDescent="0.25">
      <c r="A1269" t="s">
        <v>4468</v>
      </c>
      <c r="B1269">
        <v>-2017</v>
      </c>
      <c r="C1269" s="1" t="s">
        <v>25</v>
      </c>
      <c r="D1269">
        <v>5.8</v>
      </c>
      <c r="E1269" s="1" t="s">
        <v>4469</v>
      </c>
      <c r="F1269" s="1" t="s">
        <v>4470</v>
      </c>
      <c r="G1269" s="2">
        <v>2881</v>
      </c>
      <c r="H1269">
        <v>105</v>
      </c>
    </row>
    <row r="1270" spans="1:9" ht="300" x14ac:dyDescent="0.25">
      <c r="A1270" t="s">
        <v>4471</v>
      </c>
      <c r="B1270" t="s">
        <v>14</v>
      </c>
      <c r="C1270" s="1" t="s">
        <v>15</v>
      </c>
      <c r="D1270">
        <v>7.1</v>
      </c>
      <c r="E1270" s="1" t="s">
        <v>4472</v>
      </c>
      <c r="F1270" s="1" t="s">
        <v>4473</v>
      </c>
      <c r="G1270" s="2">
        <v>3533</v>
      </c>
      <c r="H1270">
        <v>24</v>
      </c>
    </row>
    <row r="1271" spans="1:9" ht="210" x14ac:dyDescent="0.25">
      <c r="A1271" t="s">
        <v>4474</v>
      </c>
      <c r="B1271">
        <v>-2020</v>
      </c>
      <c r="C1271" s="1" t="s">
        <v>15</v>
      </c>
      <c r="D1271">
        <v>8.4</v>
      </c>
      <c r="E1271" s="1" t="s">
        <v>4475</v>
      </c>
      <c r="F1271" s="1" t="s">
        <v>4476</v>
      </c>
      <c r="G1271" s="2">
        <v>3925</v>
      </c>
      <c r="H1271">
        <v>24</v>
      </c>
    </row>
    <row r="1272" spans="1:9" ht="300" x14ac:dyDescent="0.25">
      <c r="A1272" t="s">
        <v>4477</v>
      </c>
      <c r="B1272" t="s">
        <v>14</v>
      </c>
      <c r="C1272" s="1" t="s">
        <v>47</v>
      </c>
      <c r="D1272">
        <v>6.9</v>
      </c>
      <c r="E1272" s="1" t="s">
        <v>4478</v>
      </c>
      <c r="F1272" s="1" t="s">
        <v>4479</v>
      </c>
      <c r="G1272" s="2">
        <v>1810</v>
      </c>
    </row>
    <row r="1273" spans="1:9" ht="315" x14ac:dyDescent="0.25">
      <c r="A1273" t="s">
        <v>4480</v>
      </c>
      <c r="B1273">
        <v>-2020</v>
      </c>
      <c r="C1273" s="1" t="s">
        <v>20</v>
      </c>
      <c r="D1273">
        <v>5.0999999999999996</v>
      </c>
      <c r="E1273" s="1" t="s">
        <v>4481</v>
      </c>
      <c r="F1273" s="1" t="s">
        <v>4482</v>
      </c>
      <c r="G1273" s="2">
        <v>8104</v>
      </c>
      <c r="H1273">
        <v>86</v>
      </c>
    </row>
    <row r="1274" spans="1:9" ht="345" x14ac:dyDescent="0.25">
      <c r="A1274" t="s">
        <v>4483</v>
      </c>
      <c r="B1274" t="s">
        <v>635</v>
      </c>
      <c r="C1274" s="1" t="s">
        <v>1124</v>
      </c>
      <c r="D1274">
        <v>5.4</v>
      </c>
      <c r="E1274" s="1" t="s">
        <v>4484</v>
      </c>
      <c r="F1274" s="1" t="s">
        <v>4485</v>
      </c>
      <c r="G1274" s="2">
        <v>18249</v>
      </c>
      <c r="H1274">
        <v>96</v>
      </c>
    </row>
    <row r="1275" spans="1:9" ht="240" x14ac:dyDescent="0.25">
      <c r="A1275" t="s">
        <v>4486</v>
      </c>
      <c r="B1275">
        <v>-2019</v>
      </c>
      <c r="C1275" s="1" t="s">
        <v>104</v>
      </c>
      <c r="D1275">
        <v>5.8</v>
      </c>
      <c r="E1275" s="1" t="s">
        <v>4487</v>
      </c>
      <c r="F1275" s="1" t="s">
        <v>4488</v>
      </c>
      <c r="G1275" s="2">
        <v>18925</v>
      </c>
      <c r="H1275">
        <v>92</v>
      </c>
    </row>
    <row r="1276" spans="1:9" ht="270" x14ac:dyDescent="0.25">
      <c r="A1276" t="s">
        <v>4489</v>
      </c>
      <c r="B1276" t="s">
        <v>717</v>
      </c>
      <c r="C1276" s="1" t="s">
        <v>47</v>
      </c>
      <c r="D1276">
        <v>7.1</v>
      </c>
      <c r="E1276" s="1" t="s">
        <v>4490</v>
      </c>
      <c r="F1276" s="1" t="s">
        <v>4491</v>
      </c>
      <c r="G1276" s="2">
        <v>5988</v>
      </c>
      <c r="H1276">
        <v>30</v>
      </c>
    </row>
    <row r="1277" spans="1:9" ht="300" x14ac:dyDescent="0.25">
      <c r="A1277" t="s">
        <v>4492</v>
      </c>
      <c r="B1277">
        <v>-2018</v>
      </c>
      <c r="C1277" s="1" t="s">
        <v>981</v>
      </c>
      <c r="D1277">
        <v>7.1</v>
      </c>
      <c r="E1277" s="1" t="s">
        <v>4493</v>
      </c>
      <c r="F1277" s="1" t="s">
        <v>4494</v>
      </c>
      <c r="G1277" s="2">
        <v>7762</v>
      </c>
      <c r="H1277">
        <v>45</v>
      </c>
    </row>
    <row r="1278" spans="1:9" ht="390" x14ac:dyDescent="0.25">
      <c r="A1278" t="s">
        <v>4495</v>
      </c>
      <c r="B1278" t="s">
        <v>964</v>
      </c>
      <c r="C1278" s="1" t="s">
        <v>25</v>
      </c>
      <c r="D1278">
        <v>8.6</v>
      </c>
      <c r="E1278" s="1" t="s">
        <v>4496</v>
      </c>
      <c r="F1278" s="1" t="s">
        <v>4497</v>
      </c>
      <c r="G1278" s="2">
        <v>8072</v>
      </c>
      <c r="H1278">
        <v>24</v>
      </c>
    </row>
    <row r="1279" spans="1:9" ht="409.5" x14ac:dyDescent="0.25">
      <c r="A1279" t="s">
        <v>4498</v>
      </c>
      <c r="B1279">
        <v>-2021</v>
      </c>
      <c r="C1279" s="1" t="s">
        <v>672</v>
      </c>
      <c r="D1279">
        <v>8.1999999999999993</v>
      </c>
      <c r="E1279" s="1" t="s">
        <v>4499</v>
      </c>
      <c r="F1279" s="1" t="s">
        <v>4500</v>
      </c>
      <c r="G1279" s="2">
        <v>4887</v>
      </c>
      <c r="H1279">
        <v>124</v>
      </c>
    </row>
    <row r="1280" spans="1:9" ht="315" x14ac:dyDescent="0.25">
      <c r="A1280" t="s">
        <v>4501</v>
      </c>
      <c r="B1280" t="s">
        <v>33</v>
      </c>
      <c r="C1280" s="1" t="s">
        <v>47</v>
      </c>
      <c r="D1280">
        <v>8</v>
      </c>
      <c r="E1280" s="1" t="s">
        <v>4502</v>
      </c>
      <c r="F1280" s="1" t="s">
        <v>4503</v>
      </c>
      <c r="G1280" s="2">
        <v>5312</v>
      </c>
      <c r="H1280">
        <v>20</v>
      </c>
    </row>
    <row r="1281" spans="1:9" ht="409.5" x14ac:dyDescent="0.25">
      <c r="A1281" t="s">
        <v>4504</v>
      </c>
      <c r="B1281">
        <v>-2016</v>
      </c>
      <c r="C1281" s="1" t="s">
        <v>1144</v>
      </c>
      <c r="D1281">
        <v>5.5</v>
      </c>
      <c r="E1281" s="1" t="s">
        <v>4505</v>
      </c>
      <c r="F1281" s="1" t="s">
        <v>4506</v>
      </c>
      <c r="G1281" s="2">
        <v>21162</v>
      </c>
      <c r="H1281">
        <v>107</v>
      </c>
    </row>
    <row r="1282" spans="1:9" ht="270" x14ac:dyDescent="0.25">
      <c r="A1282" t="s">
        <v>4507</v>
      </c>
      <c r="B1282">
        <v>-2020</v>
      </c>
      <c r="C1282" s="1" t="s">
        <v>43</v>
      </c>
      <c r="D1282">
        <v>6.5</v>
      </c>
      <c r="E1282" s="1" t="s">
        <v>4508</v>
      </c>
      <c r="F1282" s="1" t="s">
        <v>4509</v>
      </c>
      <c r="G1282" s="2">
        <v>4702</v>
      </c>
      <c r="H1282">
        <v>306</v>
      </c>
    </row>
    <row r="1283" spans="1:9" ht="409.5" x14ac:dyDescent="0.25">
      <c r="A1283" t="s">
        <v>4510</v>
      </c>
      <c r="B1283">
        <v>-2016</v>
      </c>
      <c r="C1283" s="1" t="s">
        <v>4264</v>
      </c>
      <c r="D1283">
        <v>7.8</v>
      </c>
      <c r="E1283" s="1" t="s">
        <v>4511</v>
      </c>
      <c r="F1283" s="1" t="s">
        <v>4512</v>
      </c>
      <c r="G1283" s="2">
        <v>4433</v>
      </c>
      <c r="H1283">
        <v>60</v>
      </c>
    </row>
    <row r="1284" spans="1:9" ht="409.5" x14ac:dyDescent="0.25">
      <c r="A1284" t="s">
        <v>4513</v>
      </c>
      <c r="B1284" t="s">
        <v>250</v>
      </c>
      <c r="C1284" s="1" t="s">
        <v>86</v>
      </c>
      <c r="D1284">
        <v>6.9</v>
      </c>
      <c r="E1284" s="1" t="s">
        <v>4514</v>
      </c>
      <c r="F1284" s="1" t="s">
        <v>4515</v>
      </c>
      <c r="G1284" s="2">
        <v>5351</v>
      </c>
      <c r="H1284">
        <v>25</v>
      </c>
    </row>
    <row r="1285" spans="1:9" ht="270" x14ac:dyDescent="0.25">
      <c r="A1285" t="s">
        <v>4516</v>
      </c>
      <c r="B1285">
        <v>-2018</v>
      </c>
      <c r="C1285" s="1" t="s">
        <v>4517</v>
      </c>
      <c r="D1285">
        <v>5.8</v>
      </c>
      <c r="E1285" s="1" t="s">
        <v>4518</v>
      </c>
      <c r="F1285" s="1" t="s">
        <v>4519</v>
      </c>
      <c r="G1285" s="2">
        <v>9078</v>
      </c>
      <c r="H1285">
        <v>98</v>
      </c>
    </row>
    <row r="1286" spans="1:9" ht="405" x14ac:dyDescent="0.25">
      <c r="A1286" t="s">
        <v>4520</v>
      </c>
      <c r="B1286">
        <v>-2002</v>
      </c>
      <c r="C1286" s="1" t="s">
        <v>25</v>
      </c>
      <c r="D1286">
        <v>7.2</v>
      </c>
      <c r="E1286" s="1" t="s">
        <v>4521</v>
      </c>
      <c r="F1286" s="1" t="s">
        <v>4522</v>
      </c>
      <c r="G1286" s="2">
        <v>51774</v>
      </c>
      <c r="H1286">
        <v>75</v>
      </c>
    </row>
    <row r="1287" spans="1:9" ht="409.5" x14ac:dyDescent="0.25">
      <c r="A1287" t="s">
        <v>4523</v>
      </c>
      <c r="B1287">
        <v>-2020</v>
      </c>
      <c r="C1287" s="1" t="s">
        <v>205</v>
      </c>
      <c r="D1287">
        <v>6.8</v>
      </c>
      <c r="E1287" s="1" t="s">
        <v>4524</v>
      </c>
      <c r="F1287" s="1" t="s">
        <v>4525</v>
      </c>
      <c r="G1287" s="2">
        <v>3017</v>
      </c>
      <c r="H1287">
        <v>99</v>
      </c>
    </row>
    <row r="1288" spans="1:9" ht="409.5" x14ac:dyDescent="0.25">
      <c r="A1288" t="s">
        <v>4526</v>
      </c>
      <c r="B1288">
        <v>-2016</v>
      </c>
      <c r="C1288" s="1" t="s">
        <v>91</v>
      </c>
      <c r="D1288">
        <v>7.4</v>
      </c>
      <c r="E1288" s="1" t="s">
        <v>4527</v>
      </c>
      <c r="F1288" s="1" t="s">
        <v>4528</v>
      </c>
      <c r="G1288" s="2">
        <v>24703</v>
      </c>
      <c r="H1288">
        <v>118</v>
      </c>
    </row>
    <row r="1289" spans="1:9" ht="409.5" x14ac:dyDescent="0.25">
      <c r="A1289" t="s">
        <v>4529</v>
      </c>
      <c r="B1289">
        <v>-2017</v>
      </c>
      <c r="C1289" s="1" t="s">
        <v>4530</v>
      </c>
      <c r="D1289">
        <v>6.1</v>
      </c>
      <c r="E1289" s="1" t="s">
        <v>4531</v>
      </c>
      <c r="F1289" s="1" t="s">
        <v>4532</v>
      </c>
      <c r="G1289" s="2">
        <v>5088</v>
      </c>
      <c r="H1289">
        <v>83</v>
      </c>
      <c r="I1289" t="s">
        <v>3962</v>
      </c>
    </row>
    <row r="1290" spans="1:9" ht="409.5" x14ac:dyDescent="0.25">
      <c r="A1290" t="s">
        <v>4533</v>
      </c>
      <c r="B1290" t="s">
        <v>281</v>
      </c>
      <c r="C1290" s="1" t="s">
        <v>38</v>
      </c>
      <c r="D1290">
        <v>8.1</v>
      </c>
      <c r="E1290" s="1" t="s">
        <v>4534</v>
      </c>
      <c r="F1290" s="1" t="s">
        <v>4535</v>
      </c>
      <c r="G1290" s="2">
        <v>3217</v>
      </c>
      <c r="H1290">
        <v>45</v>
      </c>
    </row>
    <row r="1291" spans="1:9" ht="409.5" x14ac:dyDescent="0.25">
      <c r="A1291" t="s">
        <v>4536</v>
      </c>
      <c r="B1291" t="s">
        <v>33</v>
      </c>
      <c r="C1291" s="1" t="s">
        <v>96</v>
      </c>
      <c r="D1291">
        <v>8.5</v>
      </c>
      <c r="E1291" s="1" t="s">
        <v>4537</v>
      </c>
      <c r="F1291" s="1" t="s">
        <v>4538</v>
      </c>
      <c r="G1291" s="2">
        <v>69190</v>
      </c>
      <c r="H1291">
        <v>45</v>
      </c>
    </row>
    <row r="1292" spans="1:9" ht="315" x14ac:dyDescent="0.25">
      <c r="A1292" t="s">
        <v>4539</v>
      </c>
      <c r="B1292">
        <v>-2019</v>
      </c>
      <c r="C1292" s="1" t="s">
        <v>4540</v>
      </c>
      <c r="D1292">
        <v>4.7</v>
      </c>
      <c r="E1292" s="1" t="s">
        <v>4541</v>
      </c>
      <c r="F1292" s="1" t="s">
        <v>4542</v>
      </c>
      <c r="G1292" s="2">
        <v>32372</v>
      </c>
      <c r="H1292">
        <v>96</v>
      </c>
    </row>
    <row r="1293" spans="1:9" ht="270" x14ac:dyDescent="0.25">
      <c r="A1293" t="s">
        <v>4543</v>
      </c>
      <c r="B1293" t="s">
        <v>4544</v>
      </c>
      <c r="C1293" s="1" t="s">
        <v>641</v>
      </c>
      <c r="D1293">
        <v>7.4</v>
      </c>
      <c r="E1293" s="1" t="s">
        <v>4545</v>
      </c>
      <c r="F1293" s="1" t="s">
        <v>4546</v>
      </c>
      <c r="G1293" s="2">
        <v>28464</v>
      </c>
      <c r="H1293">
        <v>60</v>
      </c>
    </row>
    <row r="1294" spans="1:9" ht="409.5" x14ac:dyDescent="0.25">
      <c r="A1294" t="s">
        <v>4547</v>
      </c>
      <c r="B1294">
        <v>-2020</v>
      </c>
      <c r="C1294" s="1" t="s">
        <v>921</v>
      </c>
      <c r="D1294">
        <v>6.7</v>
      </c>
      <c r="E1294" s="1" t="s">
        <v>4548</v>
      </c>
      <c r="F1294" s="1" t="s">
        <v>4549</v>
      </c>
      <c r="G1294" s="2">
        <v>7045</v>
      </c>
      <c r="H1294">
        <v>104</v>
      </c>
    </row>
    <row r="1295" spans="1:9" ht="180" x14ac:dyDescent="0.25">
      <c r="A1295" t="s">
        <v>4550</v>
      </c>
      <c r="B1295" t="s">
        <v>860</v>
      </c>
      <c r="C1295" s="1" t="s">
        <v>205</v>
      </c>
      <c r="D1295">
        <v>7.8</v>
      </c>
      <c r="E1295" s="1" t="s">
        <v>4551</v>
      </c>
      <c r="F1295" s="1" t="s">
        <v>4552</v>
      </c>
      <c r="G1295" s="2">
        <v>6257</v>
      </c>
      <c r="H1295">
        <v>52</v>
      </c>
    </row>
    <row r="1296" spans="1:9" ht="285" x14ac:dyDescent="0.25">
      <c r="A1296" t="s">
        <v>4553</v>
      </c>
      <c r="B1296">
        <v>-2004</v>
      </c>
      <c r="C1296" s="1" t="s">
        <v>641</v>
      </c>
      <c r="D1296">
        <v>7.6</v>
      </c>
      <c r="E1296" s="1" t="s">
        <v>4554</v>
      </c>
      <c r="F1296" s="1" t="s">
        <v>4555</v>
      </c>
      <c r="G1296" s="2">
        <v>71916</v>
      </c>
      <c r="H1296">
        <v>133</v>
      </c>
      <c r="I1296" t="s">
        <v>4556</v>
      </c>
    </row>
    <row r="1297" spans="1:9" ht="409.5" x14ac:dyDescent="0.25">
      <c r="A1297" t="s">
        <v>4557</v>
      </c>
      <c r="B1297">
        <v>-2017</v>
      </c>
      <c r="C1297" s="1" t="s">
        <v>485</v>
      </c>
      <c r="D1297">
        <v>8.4</v>
      </c>
      <c r="E1297" s="1" t="s">
        <v>4558</v>
      </c>
      <c r="F1297" s="1" t="s">
        <v>4559</v>
      </c>
      <c r="G1297" s="2">
        <v>5066</v>
      </c>
      <c r="H1297">
        <v>30</v>
      </c>
    </row>
    <row r="1298" spans="1:9" ht="300" x14ac:dyDescent="0.25">
      <c r="A1298" t="s">
        <v>4560</v>
      </c>
      <c r="B1298">
        <v>-2011</v>
      </c>
      <c r="C1298" s="1" t="s">
        <v>2239</v>
      </c>
      <c r="D1298">
        <v>7.4</v>
      </c>
      <c r="E1298" s="1" t="s">
        <v>4561</v>
      </c>
      <c r="F1298" s="1" t="s">
        <v>4562</v>
      </c>
      <c r="G1298" s="2">
        <v>38625</v>
      </c>
      <c r="H1298">
        <v>91</v>
      </c>
      <c r="I1298" t="s">
        <v>4563</v>
      </c>
    </row>
    <row r="1299" spans="1:9" ht="409.5" x14ac:dyDescent="0.25">
      <c r="A1299" t="s">
        <v>4564</v>
      </c>
      <c r="B1299">
        <v>-2011</v>
      </c>
      <c r="C1299" s="1" t="s">
        <v>1710</v>
      </c>
      <c r="D1299">
        <v>6.9</v>
      </c>
      <c r="E1299" s="1" t="s">
        <v>4565</v>
      </c>
      <c r="F1299" s="1" t="s">
        <v>4566</v>
      </c>
      <c r="G1299" s="2">
        <v>99165</v>
      </c>
      <c r="H1299">
        <v>129</v>
      </c>
      <c r="I1299" t="s">
        <v>4567</v>
      </c>
    </row>
    <row r="1300" spans="1:9" ht="285" x14ac:dyDescent="0.25">
      <c r="A1300" t="s">
        <v>4568</v>
      </c>
      <c r="B1300">
        <v>-2011</v>
      </c>
      <c r="C1300" s="1" t="s">
        <v>4569</v>
      </c>
      <c r="D1300">
        <v>5.5</v>
      </c>
      <c r="E1300" s="1" t="s">
        <v>4570</v>
      </c>
      <c r="F1300" s="1" t="s">
        <v>4571</v>
      </c>
      <c r="G1300" s="2">
        <v>109473</v>
      </c>
      <c r="H1300">
        <v>100</v>
      </c>
      <c r="I1300" t="s">
        <v>4572</v>
      </c>
    </row>
    <row r="1301" spans="1:9" ht="315" x14ac:dyDescent="0.25">
      <c r="A1301" t="s">
        <v>4573</v>
      </c>
      <c r="B1301" t="s">
        <v>4574</v>
      </c>
      <c r="C1301" s="1" t="s">
        <v>1779</v>
      </c>
      <c r="D1301">
        <v>7.6</v>
      </c>
      <c r="E1301" s="1" t="s">
        <v>4575</v>
      </c>
      <c r="F1301" s="1" t="s">
        <v>4576</v>
      </c>
      <c r="G1301" s="2">
        <v>15313</v>
      </c>
      <c r="H1301">
        <v>25</v>
      </c>
    </row>
    <row r="1302" spans="1:9" ht="345" x14ac:dyDescent="0.25">
      <c r="A1302" t="s">
        <v>4577</v>
      </c>
      <c r="B1302" t="s">
        <v>4578</v>
      </c>
      <c r="C1302" s="1" t="s">
        <v>15</v>
      </c>
      <c r="D1302">
        <v>8.3000000000000007</v>
      </c>
      <c r="E1302" s="1" t="s">
        <v>4579</v>
      </c>
      <c r="F1302" s="1" t="s">
        <v>4580</v>
      </c>
      <c r="G1302" s="2">
        <v>15693</v>
      </c>
      <c r="H1302">
        <v>24</v>
      </c>
    </row>
    <row r="1303" spans="1:9" ht="409.5" x14ac:dyDescent="0.25">
      <c r="A1303" t="s">
        <v>4581</v>
      </c>
      <c r="B1303" t="s">
        <v>4582</v>
      </c>
      <c r="C1303" s="1" t="s">
        <v>2129</v>
      </c>
      <c r="D1303">
        <v>8.5</v>
      </c>
      <c r="E1303" s="1" t="s">
        <v>4583</v>
      </c>
      <c r="F1303" s="1" t="s">
        <v>4584</v>
      </c>
      <c r="G1303" s="2">
        <v>23491</v>
      </c>
      <c r="H1303">
        <v>92</v>
      </c>
    </row>
    <row r="1304" spans="1:9" ht="409.5" x14ac:dyDescent="0.25">
      <c r="A1304" t="s">
        <v>4585</v>
      </c>
      <c r="B1304">
        <v>-2014</v>
      </c>
      <c r="C1304" s="1" t="s">
        <v>4264</v>
      </c>
      <c r="D1304">
        <v>7</v>
      </c>
      <c r="E1304" s="1" t="s">
        <v>4586</v>
      </c>
      <c r="F1304" s="1" t="s">
        <v>4587</v>
      </c>
      <c r="G1304" s="2">
        <v>24684</v>
      </c>
      <c r="H1304">
        <v>107</v>
      </c>
    </row>
    <row r="1305" spans="1:9" ht="375" x14ac:dyDescent="0.25">
      <c r="A1305" t="s">
        <v>4588</v>
      </c>
      <c r="B1305" t="s">
        <v>717</v>
      </c>
      <c r="C1305" s="1" t="s">
        <v>109</v>
      </c>
      <c r="D1305">
        <v>7</v>
      </c>
      <c r="E1305" s="1" t="s">
        <v>4589</v>
      </c>
      <c r="F1305" s="1" t="s">
        <v>4590</v>
      </c>
      <c r="G1305" s="2">
        <v>1611</v>
      </c>
      <c r="H1305">
        <v>45</v>
      </c>
    </row>
    <row r="1306" spans="1:9" ht="405" x14ac:dyDescent="0.25">
      <c r="A1306" t="s">
        <v>4591</v>
      </c>
      <c r="B1306">
        <v>-2021</v>
      </c>
      <c r="C1306" s="1" t="s">
        <v>38</v>
      </c>
      <c r="D1306">
        <v>6.7</v>
      </c>
      <c r="E1306" s="1" t="s">
        <v>4592</v>
      </c>
      <c r="F1306" s="1" t="s">
        <v>4593</v>
      </c>
      <c r="G1306" s="2">
        <v>4649</v>
      </c>
      <c r="H1306">
        <v>142</v>
      </c>
    </row>
    <row r="1307" spans="1:9" ht="210" x14ac:dyDescent="0.25">
      <c r="A1307" t="s">
        <v>4594</v>
      </c>
      <c r="B1307" t="s">
        <v>293</v>
      </c>
      <c r="C1307" s="1" t="s">
        <v>47</v>
      </c>
      <c r="D1307">
        <v>7.8</v>
      </c>
      <c r="E1307" s="1" t="s">
        <v>4595</v>
      </c>
      <c r="F1307" s="1" t="s">
        <v>4596</v>
      </c>
      <c r="G1307" s="2">
        <v>19065</v>
      </c>
      <c r="H1307">
        <v>22</v>
      </c>
    </row>
    <row r="1308" spans="1:9" ht="270" x14ac:dyDescent="0.25">
      <c r="A1308" t="s">
        <v>4597</v>
      </c>
      <c r="B1308">
        <v>-2020</v>
      </c>
      <c r="C1308" s="1" t="s">
        <v>3066</v>
      </c>
      <c r="D1308">
        <v>7.5</v>
      </c>
      <c r="E1308" s="1" t="s">
        <v>4598</v>
      </c>
      <c r="F1308" s="1" t="s">
        <v>4599</v>
      </c>
      <c r="G1308" s="2">
        <v>70207</v>
      </c>
      <c r="H1308">
        <v>358</v>
      </c>
    </row>
    <row r="1309" spans="1:9" ht="255" x14ac:dyDescent="0.25">
      <c r="A1309" t="s">
        <v>4600</v>
      </c>
      <c r="B1309" t="s">
        <v>14</v>
      </c>
      <c r="C1309" s="1" t="s">
        <v>81</v>
      </c>
      <c r="D1309">
        <v>7.5</v>
      </c>
      <c r="E1309" s="1" t="s">
        <v>4601</v>
      </c>
      <c r="F1309" s="1" t="s">
        <v>4602</v>
      </c>
      <c r="G1309" s="2">
        <v>6618</v>
      </c>
      <c r="H1309">
        <v>40</v>
      </c>
    </row>
    <row r="1310" spans="1:9" ht="255" x14ac:dyDescent="0.25">
      <c r="A1310" t="s">
        <v>4603</v>
      </c>
      <c r="B1310">
        <v>-2020</v>
      </c>
      <c r="C1310" s="1" t="s">
        <v>1296</v>
      </c>
      <c r="D1310">
        <v>5.6</v>
      </c>
      <c r="E1310" s="1" t="s">
        <v>4604</v>
      </c>
      <c r="F1310" s="1" t="s">
        <v>4605</v>
      </c>
      <c r="G1310" s="2">
        <v>8618</v>
      </c>
      <c r="H1310">
        <v>85</v>
      </c>
    </row>
    <row r="1311" spans="1:9" ht="270" x14ac:dyDescent="0.25">
      <c r="A1311" t="s">
        <v>4606</v>
      </c>
      <c r="B1311">
        <v>-2005</v>
      </c>
      <c r="C1311" s="1" t="s">
        <v>531</v>
      </c>
      <c r="D1311">
        <v>5.4</v>
      </c>
      <c r="E1311" s="1" t="s">
        <v>4607</v>
      </c>
      <c r="F1311" s="1" t="s">
        <v>4608</v>
      </c>
      <c r="G1311" s="2">
        <v>45092</v>
      </c>
      <c r="H1311">
        <v>117</v>
      </c>
      <c r="I1311" t="s">
        <v>4609</v>
      </c>
    </row>
    <row r="1312" spans="1:9" ht="405" x14ac:dyDescent="0.25">
      <c r="A1312" t="s">
        <v>4610</v>
      </c>
      <c r="B1312" t="s">
        <v>391</v>
      </c>
      <c r="C1312" s="1" t="s">
        <v>91</v>
      </c>
      <c r="D1312">
        <v>8.1</v>
      </c>
      <c r="E1312" s="1" t="s">
        <v>4611</v>
      </c>
      <c r="F1312" s="1" t="s">
        <v>4612</v>
      </c>
      <c r="G1312" s="2">
        <v>8057</v>
      </c>
      <c r="H1312">
        <v>40</v>
      </c>
    </row>
    <row r="1313" spans="1:9" ht="390" x14ac:dyDescent="0.25">
      <c r="A1313" t="s">
        <v>2930</v>
      </c>
      <c r="B1313" t="s">
        <v>2200</v>
      </c>
      <c r="C1313" s="1" t="s">
        <v>430</v>
      </c>
      <c r="D1313">
        <v>6.1</v>
      </c>
      <c r="E1313" s="1" t="s">
        <v>4613</v>
      </c>
      <c r="F1313" s="1" t="s">
        <v>4614</v>
      </c>
      <c r="G1313" s="2">
        <v>35252</v>
      </c>
      <c r="H1313">
        <v>100</v>
      </c>
      <c r="I1313" t="s">
        <v>4615</v>
      </c>
    </row>
    <row r="1314" spans="1:9" ht="315" x14ac:dyDescent="0.25">
      <c r="A1314" t="s">
        <v>4616</v>
      </c>
      <c r="B1314" t="s">
        <v>33</v>
      </c>
      <c r="C1314" s="1" t="s">
        <v>68</v>
      </c>
      <c r="D1314">
        <v>7.5</v>
      </c>
      <c r="E1314" s="1" t="s">
        <v>4617</v>
      </c>
      <c r="F1314" s="1" t="s">
        <v>4618</v>
      </c>
      <c r="G1314" s="2">
        <v>10299</v>
      </c>
      <c r="H1314">
        <v>40</v>
      </c>
    </row>
    <row r="1315" spans="1:9" ht="300" x14ac:dyDescent="0.25">
      <c r="A1315" t="s">
        <v>4619</v>
      </c>
      <c r="B1315">
        <v>-2021</v>
      </c>
      <c r="C1315" s="1" t="s">
        <v>91</v>
      </c>
      <c r="D1315">
        <v>6.9</v>
      </c>
      <c r="E1315" s="1" t="s">
        <v>4620</v>
      </c>
      <c r="F1315" s="1" t="s">
        <v>4621</v>
      </c>
      <c r="G1315" s="2">
        <v>7609</v>
      </c>
      <c r="H1315">
        <v>114</v>
      </c>
    </row>
    <row r="1316" spans="1:9" ht="409.5" x14ac:dyDescent="0.25">
      <c r="A1316" t="s">
        <v>4622</v>
      </c>
      <c r="B1316">
        <v>-2021</v>
      </c>
      <c r="C1316" s="1" t="s">
        <v>43</v>
      </c>
      <c r="D1316">
        <v>4.4000000000000004</v>
      </c>
      <c r="E1316" s="1" t="s">
        <v>4623</v>
      </c>
      <c r="F1316" s="1" t="s">
        <v>4624</v>
      </c>
      <c r="G1316" s="2">
        <v>7821</v>
      </c>
      <c r="H1316">
        <v>120</v>
      </c>
    </row>
    <row r="1317" spans="1:9" ht="409.5" x14ac:dyDescent="0.25">
      <c r="A1317" t="s">
        <v>4625</v>
      </c>
      <c r="B1317" t="s">
        <v>33</v>
      </c>
      <c r="C1317" s="1" t="s">
        <v>553</v>
      </c>
      <c r="D1317">
        <v>7.3</v>
      </c>
      <c r="E1317" s="1" t="s">
        <v>4626</v>
      </c>
      <c r="F1317" s="1" t="s">
        <v>4627</v>
      </c>
      <c r="G1317" s="2">
        <v>8190</v>
      </c>
      <c r="H1317">
        <v>45</v>
      </c>
    </row>
    <row r="1318" spans="1:9" ht="315" x14ac:dyDescent="0.25">
      <c r="A1318" t="s">
        <v>4628</v>
      </c>
      <c r="B1318">
        <v>-2016</v>
      </c>
      <c r="C1318" s="1" t="s">
        <v>816</v>
      </c>
      <c r="D1318">
        <v>5.7</v>
      </c>
      <c r="E1318" s="1" t="s">
        <v>4629</v>
      </c>
      <c r="F1318" s="1" t="s">
        <v>4630</v>
      </c>
      <c r="G1318" s="2">
        <v>3700</v>
      </c>
      <c r="H1318">
        <v>105</v>
      </c>
    </row>
    <row r="1319" spans="1:9" ht="375" x14ac:dyDescent="0.25">
      <c r="A1319" t="s">
        <v>4631</v>
      </c>
      <c r="B1319">
        <v>-2018</v>
      </c>
      <c r="C1319" s="1" t="s">
        <v>68</v>
      </c>
      <c r="D1319">
        <v>5.3</v>
      </c>
      <c r="E1319" s="1" t="s">
        <v>4632</v>
      </c>
      <c r="F1319" s="1" t="s">
        <v>4633</v>
      </c>
      <c r="G1319" s="2">
        <v>3531</v>
      </c>
      <c r="H1319">
        <v>93</v>
      </c>
      <c r="I1319" t="s">
        <v>1919</v>
      </c>
    </row>
    <row r="1320" spans="1:9" ht="409.5" x14ac:dyDescent="0.25">
      <c r="A1320" t="s">
        <v>4634</v>
      </c>
      <c r="B1320">
        <v>-2019</v>
      </c>
      <c r="C1320" s="1" t="s">
        <v>346</v>
      </c>
      <c r="D1320">
        <v>6</v>
      </c>
      <c r="E1320" s="1" t="s">
        <v>4635</v>
      </c>
      <c r="F1320" s="1" t="s">
        <v>4636</v>
      </c>
      <c r="G1320" s="2">
        <v>28264</v>
      </c>
      <c r="H1320">
        <v>125</v>
      </c>
      <c r="I1320" t="s">
        <v>4637</v>
      </c>
    </row>
    <row r="1321" spans="1:9" ht="375" x14ac:dyDescent="0.25">
      <c r="A1321" t="s">
        <v>4638</v>
      </c>
      <c r="B1321">
        <v>-2013</v>
      </c>
      <c r="C1321" s="1" t="s">
        <v>1683</v>
      </c>
      <c r="D1321">
        <v>7.6</v>
      </c>
      <c r="E1321" s="1" t="s">
        <v>4639</v>
      </c>
      <c r="F1321" s="1" t="s">
        <v>4640</v>
      </c>
      <c r="G1321" s="2">
        <v>96244</v>
      </c>
      <c r="H1321">
        <v>98</v>
      </c>
      <c r="I1321" t="s">
        <v>4641</v>
      </c>
    </row>
    <row r="1322" spans="1:9" ht="285" x14ac:dyDescent="0.25">
      <c r="A1322" t="s">
        <v>4642</v>
      </c>
      <c r="B1322">
        <v>-2016</v>
      </c>
      <c r="C1322" s="1" t="s">
        <v>1411</v>
      </c>
      <c r="D1322">
        <v>6.6</v>
      </c>
      <c r="E1322" s="1" t="s">
        <v>4643</v>
      </c>
      <c r="F1322" s="1" t="s">
        <v>4644</v>
      </c>
      <c r="G1322" s="2">
        <v>19354</v>
      </c>
      <c r="H1322">
        <v>88</v>
      </c>
    </row>
    <row r="1323" spans="1:9" ht="225" x14ac:dyDescent="0.25">
      <c r="A1323" t="s">
        <v>4645</v>
      </c>
      <c r="B1323" t="s">
        <v>4646</v>
      </c>
      <c r="C1323" s="1" t="s">
        <v>4530</v>
      </c>
      <c r="D1323">
        <v>7.3</v>
      </c>
      <c r="E1323" s="1" t="s">
        <v>4647</v>
      </c>
      <c r="F1323" s="1" t="s">
        <v>4648</v>
      </c>
      <c r="G1323" s="2">
        <v>3263</v>
      </c>
      <c r="H1323">
        <v>60</v>
      </c>
    </row>
    <row r="1324" spans="1:9" ht="225" x14ac:dyDescent="0.25">
      <c r="A1324" t="s">
        <v>4649</v>
      </c>
      <c r="B1324" t="s">
        <v>281</v>
      </c>
      <c r="C1324" s="1" t="s">
        <v>86</v>
      </c>
      <c r="D1324">
        <v>7.1</v>
      </c>
      <c r="E1324" s="1" t="s">
        <v>4650</v>
      </c>
      <c r="F1324" s="1" t="s">
        <v>4651</v>
      </c>
      <c r="G1324" s="2">
        <v>4825</v>
      </c>
      <c r="H1324">
        <v>60</v>
      </c>
    </row>
    <row r="1325" spans="1:9" ht="285" x14ac:dyDescent="0.25">
      <c r="A1325" t="s">
        <v>4652</v>
      </c>
      <c r="B1325">
        <v>-2021</v>
      </c>
      <c r="C1325" s="1" t="s">
        <v>25</v>
      </c>
      <c r="D1325">
        <v>6.2</v>
      </c>
      <c r="E1325" s="1" t="s">
        <v>4653</v>
      </c>
      <c r="F1325" s="1" t="s">
        <v>4654</v>
      </c>
      <c r="G1325" s="2">
        <v>2848</v>
      </c>
      <c r="H1325">
        <v>103</v>
      </c>
    </row>
    <row r="1326" spans="1:9" ht="409.5" x14ac:dyDescent="0.25">
      <c r="A1326" t="s">
        <v>4655</v>
      </c>
      <c r="B1326">
        <v>-2018</v>
      </c>
      <c r="C1326" s="1" t="s">
        <v>4656</v>
      </c>
      <c r="D1326">
        <v>6.7</v>
      </c>
      <c r="E1326" s="1" t="s">
        <v>4657</v>
      </c>
      <c r="F1326" s="1" t="s">
        <v>4658</v>
      </c>
      <c r="G1326" s="2">
        <v>10546</v>
      </c>
      <c r="H1326">
        <v>139</v>
      </c>
    </row>
    <row r="1327" spans="1:9" ht="300" x14ac:dyDescent="0.25">
      <c r="A1327" t="s">
        <v>4659</v>
      </c>
      <c r="B1327" t="s">
        <v>281</v>
      </c>
      <c r="C1327" s="1" t="s">
        <v>1042</v>
      </c>
      <c r="D1327">
        <v>8.5</v>
      </c>
      <c r="E1327" s="1" t="s">
        <v>4660</v>
      </c>
      <c r="F1327" s="1" t="s">
        <v>4661</v>
      </c>
      <c r="G1327" s="2">
        <v>16094</v>
      </c>
      <c r="H1327">
        <v>45</v>
      </c>
    </row>
    <row r="1328" spans="1:9" ht="405" x14ac:dyDescent="0.25">
      <c r="A1328" t="s">
        <v>4662</v>
      </c>
      <c r="B1328" t="s">
        <v>4663</v>
      </c>
      <c r="C1328" s="1" t="s">
        <v>242</v>
      </c>
      <c r="D1328">
        <v>7.4</v>
      </c>
      <c r="E1328" s="1" t="s">
        <v>4664</v>
      </c>
      <c r="F1328" s="1" t="s">
        <v>4665</v>
      </c>
      <c r="G1328" s="2">
        <v>3553</v>
      </c>
      <c r="H1328">
        <v>60</v>
      </c>
    </row>
    <row r="1329" spans="1:9" ht="405" x14ac:dyDescent="0.25">
      <c r="A1329" t="s">
        <v>4666</v>
      </c>
      <c r="B1329">
        <v>-2018</v>
      </c>
      <c r="C1329" s="1" t="s">
        <v>342</v>
      </c>
      <c r="D1329">
        <v>9.1</v>
      </c>
      <c r="E1329" s="1" t="s">
        <v>4667</v>
      </c>
      <c r="F1329" s="1" t="s">
        <v>4668</v>
      </c>
      <c r="G1329" s="2">
        <v>3944</v>
      </c>
      <c r="H1329">
        <v>70</v>
      </c>
    </row>
    <row r="1330" spans="1:9" ht="360" x14ac:dyDescent="0.25">
      <c r="A1330" t="s">
        <v>4669</v>
      </c>
      <c r="B1330">
        <v>-2009</v>
      </c>
      <c r="C1330" s="1" t="s">
        <v>25</v>
      </c>
      <c r="D1330">
        <v>4.5</v>
      </c>
      <c r="E1330" s="1" t="s">
        <v>4670</v>
      </c>
      <c r="F1330" s="1" t="s">
        <v>4671</v>
      </c>
      <c r="G1330" s="2">
        <v>45491</v>
      </c>
      <c r="H1330">
        <v>88</v>
      </c>
      <c r="I1330" t="s">
        <v>4672</v>
      </c>
    </row>
    <row r="1331" spans="1:9" ht="375" x14ac:dyDescent="0.25">
      <c r="A1331" t="s">
        <v>4673</v>
      </c>
      <c r="B1331" t="s">
        <v>51</v>
      </c>
      <c r="C1331" s="1" t="s">
        <v>1042</v>
      </c>
      <c r="D1331">
        <v>6.8</v>
      </c>
      <c r="E1331" s="1" t="s">
        <v>4674</v>
      </c>
      <c r="F1331" s="1" t="s">
        <v>4675</v>
      </c>
      <c r="G1331" s="2">
        <v>1440</v>
      </c>
      <c r="H1331">
        <v>60</v>
      </c>
    </row>
    <row r="1332" spans="1:9" ht="360" x14ac:dyDescent="0.25">
      <c r="A1332" t="s">
        <v>4676</v>
      </c>
      <c r="B1332">
        <v>-2020</v>
      </c>
      <c r="C1332" s="1" t="s">
        <v>96</v>
      </c>
      <c r="D1332">
        <v>6.5</v>
      </c>
      <c r="E1332" s="1" t="s">
        <v>4677</v>
      </c>
      <c r="F1332" s="1" t="s">
        <v>4678</v>
      </c>
      <c r="G1332">
        <v>338</v>
      </c>
      <c r="H1332">
        <v>101</v>
      </c>
    </row>
    <row r="1333" spans="1:9" ht="270" x14ac:dyDescent="0.25">
      <c r="A1333" t="s">
        <v>4679</v>
      </c>
      <c r="B1333" t="s">
        <v>1275</v>
      </c>
      <c r="C1333" s="1" t="s">
        <v>43</v>
      </c>
      <c r="D1333">
        <v>7.9</v>
      </c>
      <c r="E1333" s="1" t="s">
        <v>4680</v>
      </c>
      <c r="F1333" s="1" t="s">
        <v>4681</v>
      </c>
      <c r="G1333" s="2">
        <v>11331</v>
      </c>
      <c r="H1333">
        <v>45</v>
      </c>
    </row>
    <row r="1334" spans="1:9" ht="255" x14ac:dyDescent="0.25">
      <c r="A1334" t="s">
        <v>4682</v>
      </c>
      <c r="B1334" t="s">
        <v>95</v>
      </c>
      <c r="C1334" s="1" t="s">
        <v>47</v>
      </c>
      <c r="D1334">
        <v>7.1</v>
      </c>
      <c r="E1334" s="1" t="s">
        <v>4683</v>
      </c>
      <c r="F1334" s="1" t="s">
        <v>4684</v>
      </c>
      <c r="G1334" s="2">
        <v>2383</v>
      </c>
      <c r="H1334">
        <v>30</v>
      </c>
    </row>
    <row r="1335" spans="1:9" ht="345" x14ac:dyDescent="0.25">
      <c r="A1335" t="s">
        <v>4685</v>
      </c>
      <c r="B1335">
        <v>-2020</v>
      </c>
      <c r="C1335" s="1" t="s">
        <v>81</v>
      </c>
      <c r="D1335">
        <v>6.3</v>
      </c>
      <c r="E1335" s="1" t="s">
        <v>4686</v>
      </c>
      <c r="F1335" s="1" t="s">
        <v>4687</v>
      </c>
      <c r="G1335" s="2">
        <v>3959</v>
      </c>
      <c r="H1335">
        <v>149</v>
      </c>
    </row>
    <row r="1336" spans="1:9" ht="390" x14ac:dyDescent="0.25">
      <c r="A1336" t="s">
        <v>4688</v>
      </c>
      <c r="B1336">
        <v>-2007</v>
      </c>
      <c r="C1336" s="1" t="s">
        <v>168</v>
      </c>
      <c r="D1336">
        <v>3.8</v>
      </c>
      <c r="E1336" s="1" t="s">
        <v>4689</v>
      </c>
      <c r="F1336" s="1" t="s">
        <v>4690</v>
      </c>
      <c r="G1336" s="2">
        <v>46327</v>
      </c>
      <c r="H1336">
        <v>127</v>
      </c>
      <c r="I1336" t="s">
        <v>4691</v>
      </c>
    </row>
    <row r="1337" spans="1:9" ht="300" x14ac:dyDescent="0.25">
      <c r="A1337" t="s">
        <v>4692</v>
      </c>
      <c r="B1337">
        <v>-2021</v>
      </c>
      <c r="C1337" s="1" t="s">
        <v>91</v>
      </c>
      <c r="D1337">
        <v>5.5</v>
      </c>
      <c r="E1337" s="1" t="s">
        <v>4693</v>
      </c>
      <c r="F1337" s="1" t="s">
        <v>4694</v>
      </c>
      <c r="G1337" s="2">
        <v>1156</v>
      </c>
      <c r="H1337">
        <v>110</v>
      </c>
    </row>
    <row r="1338" spans="1:9" ht="300" x14ac:dyDescent="0.25">
      <c r="A1338" t="s">
        <v>4695</v>
      </c>
      <c r="B1338">
        <v>-2018</v>
      </c>
      <c r="C1338" s="1" t="s">
        <v>1824</v>
      </c>
      <c r="D1338">
        <v>4.3</v>
      </c>
      <c r="E1338" s="1" t="s">
        <v>4696</v>
      </c>
      <c r="F1338" s="1" t="s">
        <v>4697</v>
      </c>
      <c r="G1338" s="2">
        <v>8546</v>
      </c>
      <c r="H1338">
        <v>85</v>
      </c>
      <c r="I1338" t="s">
        <v>4698</v>
      </c>
    </row>
    <row r="1339" spans="1:9" ht="255" x14ac:dyDescent="0.25">
      <c r="A1339" t="s">
        <v>4699</v>
      </c>
      <c r="B1339" t="s">
        <v>4358</v>
      </c>
      <c r="C1339" s="1" t="s">
        <v>15</v>
      </c>
      <c r="D1339">
        <v>8.1999999999999993</v>
      </c>
      <c r="E1339" s="1" t="s">
        <v>4700</v>
      </c>
      <c r="F1339" s="1" t="s">
        <v>4701</v>
      </c>
      <c r="G1339" s="2">
        <v>11421</v>
      </c>
      <c r="H1339">
        <v>23</v>
      </c>
    </row>
    <row r="1340" spans="1:9" ht="315" x14ac:dyDescent="0.25">
      <c r="A1340" t="s">
        <v>4702</v>
      </c>
      <c r="B1340" t="s">
        <v>14</v>
      </c>
      <c r="C1340" s="1" t="s">
        <v>4703</v>
      </c>
      <c r="D1340">
        <v>6.6</v>
      </c>
      <c r="E1340" s="1" t="s">
        <v>4704</v>
      </c>
      <c r="F1340" s="1" t="s">
        <v>4705</v>
      </c>
      <c r="G1340" s="2">
        <v>2134</v>
      </c>
    </row>
    <row r="1341" spans="1:9" ht="345" x14ac:dyDescent="0.25">
      <c r="A1341" t="s">
        <v>4706</v>
      </c>
      <c r="B1341" t="s">
        <v>1718</v>
      </c>
      <c r="C1341" s="1" t="s">
        <v>68</v>
      </c>
      <c r="D1341">
        <v>7.1</v>
      </c>
      <c r="E1341" s="1" t="s">
        <v>4707</v>
      </c>
      <c r="F1341" s="1" t="s">
        <v>4708</v>
      </c>
      <c r="G1341" s="2">
        <v>3786</v>
      </c>
      <c r="H1341">
        <v>50</v>
      </c>
    </row>
    <row r="1342" spans="1:9" ht="345" x14ac:dyDescent="0.25">
      <c r="A1342" t="s">
        <v>4709</v>
      </c>
      <c r="B1342" t="s">
        <v>3797</v>
      </c>
      <c r="C1342" s="1" t="s">
        <v>1913</v>
      </c>
      <c r="D1342">
        <v>5.4</v>
      </c>
      <c r="E1342" s="1" t="s">
        <v>4710</v>
      </c>
      <c r="F1342" s="1" t="s">
        <v>4711</v>
      </c>
      <c r="G1342" s="2">
        <v>3512</v>
      </c>
      <c r="H1342">
        <v>99</v>
      </c>
    </row>
    <row r="1343" spans="1:9" ht="409.5" x14ac:dyDescent="0.25">
      <c r="A1343" t="s">
        <v>4712</v>
      </c>
      <c r="B1343">
        <v>-2019</v>
      </c>
      <c r="C1343" s="1" t="s">
        <v>104</v>
      </c>
      <c r="D1343">
        <v>7.7</v>
      </c>
      <c r="E1343" s="1" t="s">
        <v>4713</v>
      </c>
      <c r="F1343" s="1" t="s">
        <v>4714</v>
      </c>
      <c r="G1343" s="2">
        <v>1942</v>
      </c>
      <c r="H1343">
        <v>60</v>
      </c>
    </row>
    <row r="1344" spans="1:9" ht="409.5" x14ac:dyDescent="0.25">
      <c r="A1344" t="s">
        <v>4715</v>
      </c>
      <c r="B1344">
        <v>-2019</v>
      </c>
      <c r="C1344" s="1" t="s">
        <v>34</v>
      </c>
      <c r="D1344">
        <v>5.8</v>
      </c>
      <c r="E1344" s="1" t="s">
        <v>4716</v>
      </c>
      <c r="F1344" s="1" t="s">
        <v>4717</v>
      </c>
      <c r="G1344" s="2">
        <v>10048</v>
      </c>
      <c r="H1344">
        <v>104</v>
      </c>
      <c r="I1344" t="s">
        <v>4718</v>
      </c>
    </row>
    <row r="1345" spans="1:9" ht="409.5" x14ac:dyDescent="0.25">
      <c r="A1345" t="s">
        <v>4719</v>
      </c>
      <c r="B1345">
        <v>-2012</v>
      </c>
      <c r="C1345" s="1" t="s">
        <v>4720</v>
      </c>
      <c r="D1345">
        <v>6.4</v>
      </c>
      <c r="E1345" s="1" t="s">
        <v>4721</v>
      </c>
      <c r="F1345" s="1" t="s">
        <v>4722</v>
      </c>
      <c r="G1345" s="2">
        <v>37007</v>
      </c>
      <c r="H1345">
        <v>99</v>
      </c>
      <c r="I1345" t="s">
        <v>4723</v>
      </c>
    </row>
    <row r="1346" spans="1:9" ht="375" x14ac:dyDescent="0.25">
      <c r="A1346" t="s">
        <v>4724</v>
      </c>
      <c r="B1346" t="s">
        <v>51</v>
      </c>
      <c r="C1346" s="1" t="s">
        <v>4725</v>
      </c>
      <c r="D1346">
        <v>8</v>
      </c>
      <c r="E1346" s="1" t="s">
        <v>4726</v>
      </c>
      <c r="F1346" s="1" t="s">
        <v>4727</v>
      </c>
      <c r="G1346" s="2">
        <v>3836</v>
      </c>
      <c r="H1346">
        <v>24</v>
      </c>
    </row>
    <row r="1347" spans="1:9" ht="390" x14ac:dyDescent="0.25">
      <c r="A1347" t="s">
        <v>4728</v>
      </c>
      <c r="B1347" t="s">
        <v>1675</v>
      </c>
      <c r="C1347" s="1" t="s">
        <v>86</v>
      </c>
      <c r="D1347">
        <v>7</v>
      </c>
      <c r="E1347" s="1" t="s">
        <v>4729</v>
      </c>
      <c r="F1347" s="1" t="s">
        <v>4730</v>
      </c>
      <c r="G1347">
        <v>200</v>
      </c>
      <c r="H1347">
        <v>98</v>
      </c>
    </row>
    <row r="1348" spans="1:9" ht="375" x14ac:dyDescent="0.25">
      <c r="A1348" t="s">
        <v>4731</v>
      </c>
      <c r="B1348" t="s">
        <v>4732</v>
      </c>
      <c r="C1348" s="1" t="s">
        <v>871</v>
      </c>
      <c r="D1348">
        <v>5.6</v>
      </c>
      <c r="E1348" s="1" t="s">
        <v>4733</v>
      </c>
      <c r="F1348" s="1" t="s">
        <v>4734</v>
      </c>
      <c r="G1348" s="2">
        <v>25743</v>
      </c>
      <c r="H1348">
        <v>97</v>
      </c>
    </row>
    <row r="1349" spans="1:9" ht="330" x14ac:dyDescent="0.25">
      <c r="A1349" t="s">
        <v>4735</v>
      </c>
      <c r="B1349" t="s">
        <v>4281</v>
      </c>
      <c r="C1349" s="1" t="s">
        <v>155</v>
      </c>
      <c r="D1349">
        <v>8.5</v>
      </c>
      <c r="E1349" s="1" t="s">
        <v>4736</v>
      </c>
      <c r="F1349" s="1" t="s">
        <v>4737</v>
      </c>
      <c r="G1349" s="2">
        <v>2072</v>
      </c>
    </row>
    <row r="1350" spans="1:9" ht="300" x14ac:dyDescent="0.25">
      <c r="A1350" t="s">
        <v>4738</v>
      </c>
      <c r="B1350">
        <v>-2019</v>
      </c>
      <c r="C1350" s="1" t="s">
        <v>1729</v>
      </c>
      <c r="D1350">
        <v>6</v>
      </c>
      <c r="E1350" s="1" t="s">
        <v>4739</v>
      </c>
      <c r="F1350" s="1" t="s">
        <v>4740</v>
      </c>
      <c r="G1350" s="2">
        <v>2486</v>
      </c>
      <c r="H1350">
        <v>30</v>
      </c>
    </row>
    <row r="1351" spans="1:9" ht="300" x14ac:dyDescent="0.25">
      <c r="A1351" t="s">
        <v>4741</v>
      </c>
      <c r="B1351">
        <v>-2020</v>
      </c>
      <c r="C1351" s="1" t="s">
        <v>104</v>
      </c>
      <c r="D1351">
        <v>5.2</v>
      </c>
      <c r="E1351" s="1" t="s">
        <v>4742</v>
      </c>
      <c r="F1351" s="1" t="s">
        <v>4743</v>
      </c>
      <c r="G1351" s="2">
        <v>9291</v>
      </c>
      <c r="H1351">
        <v>105</v>
      </c>
    </row>
    <row r="1352" spans="1:9" ht="300" x14ac:dyDescent="0.25">
      <c r="A1352" t="s">
        <v>4744</v>
      </c>
      <c r="B1352">
        <v>-2021</v>
      </c>
      <c r="C1352" s="1" t="s">
        <v>38</v>
      </c>
      <c r="D1352">
        <v>5.7</v>
      </c>
      <c r="E1352" s="1" t="s">
        <v>4745</v>
      </c>
      <c r="F1352" s="1" t="s">
        <v>4746</v>
      </c>
      <c r="G1352">
        <v>214</v>
      </c>
      <c r="H1352">
        <v>89</v>
      </c>
    </row>
    <row r="1353" spans="1:9" ht="409.5" x14ac:dyDescent="0.25">
      <c r="A1353" t="s">
        <v>4747</v>
      </c>
      <c r="B1353">
        <v>-2018</v>
      </c>
      <c r="C1353" s="1" t="s">
        <v>47</v>
      </c>
      <c r="D1353">
        <v>5.2</v>
      </c>
      <c r="E1353" s="1" t="s">
        <v>4748</v>
      </c>
      <c r="F1353" s="1" t="s">
        <v>4749</v>
      </c>
      <c r="G1353" s="2">
        <v>20005</v>
      </c>
      <c r="H1353">
        <v>116</v>
      </c>
    </row>
    <row r="1354" spans="1:9" ht="315" x14ac:dyDescent="0.25">
      <c r="A1354" t="s">
        <v>4750</v>
      </c>
      <c r="B1354">
        <v>-1932</v>
      </c>
      <c r="C1354" s="1" t="s">
        <v>34</v>
      </c>
      <c r="D1354">
        <v>7.8</v>
      </c>
      <c r="E1354" s="1" t="s">
        <v>4751</v>
      </c>
      <c r="F1354" s="1" t="s">
        <v>4752</v>
      </c>
      <c r="G1354" s="2">
        <v>26365</v>
      </c>
      <c r="H1354">
        <v>93</v>
      </c>
    </row>
    <row r="1355" spans="1:9" ht="270" x14ac:dyDescent="0.25">
      <c r="A1355" t="s">
        <v>4753</v>
      </c>
      <c r="B1355" t="s">
        <v>51</v>
      </c>
      <c r="C1355" s="1" t="s">
        <v>86</v>
      </c>
      <c r="D1355">
        <v>5.9</v>
      </c>
      <c r="E1355" s="1" t="s">
        <v>4754</v>
      </c>
      <c r="F1355" s="1" t="s">
        <v>4755</v>
      </c>
      <c r="G1355">
        <v>768</v>
      </c>
    </row>
    <row r="1356" spans="1:9" ht="409.5" x14ac:dyDescent="0.25">
      <c r="A1356" t="s">
        <v>4756</v>
      </c>
      <c r="B1356" t="s">
        <v>4757</v>
      </c>
      <c r="C1356" s="1" t="s">
        <v>1152</v>
      </c>
      <c r="D1356">
        <v>7</v>
      </c>
      <c r="E1356" s="1" t="s">
        <v>4758</v>
      </c>
      <c r="F1356" s="1" t="s">
        <v>4759</v>
      </c>
      <c r="G1356" s="2">
        <v>1704</v>
      </c>
      <c r="H1356">
        <v>86</v>
      </c>
    </row>
    <row r="1357" spans="1:9" ht="315" x14ac:dyDescent="0.25">
      <c r="A1357" t="s">
        <v>4760</v>
      </c>
      <c r="B1357">
        <v>-2021</v>
      </c>
      <c r="C1357" s="1" t="s">
        <v>164</v>
      </c>
      <c r="E1357" s="1" t="s">
        <v>4761</v>
      </c>
      <c r="F1357" s="1" t="s">
        <v>4762</v>
      </c>
      <c r="H1357">
        <v>106</v>
      </c>
    </row>
    <row r="1358" spans="1:9" ht="285" x14ac:dyDescent="0.25">
      <c r="A1358" t="s">
        <v>4763</v>
      </c>
      <c r="B1358">
        <v>-2018</v>
      </c>
      <c r="C1358" s="1" t="s">
        <v>104</v>
      </c>
      <c r="D1358">
        <v>5.2</v>
      </c>
      <c r="E1358" s="1" t="s">
        <v>4764</v>
      </c>
      <c r="F1358" s="1" t="s">
        <v>4765</v>
      </c>
      <c r="G1358" s="2">
        <v>16358</v>
      </c>
      <c r="H1358">
        <v>94</v>
      </c>
    </row>
    <row r="1359" spans="1:9" ht="225" x14ac:dyDescent="0.25">
      <c r="A1359" t="s">
        <v>4766</v>
      </c>
      <c r="B1359" t="s">
        <v>3771</v>
      </c>
      <c r="C1359" s="1" t="s">
        <v>113</v>
      </c>
      <c r="D1359">
        <v>8.1</v>
      </c>
      <c r="E1359" s="1" t="s">
        <v>4767</v>
      </c>
      <c r="F1359" s="1" t="s">
        <v>4768</v>
      </c>
      <c r="G1359" s="2">
        <v>17281</v>
      </c>
      <c r="H1359">
        <v>56</v>
      </c>
    </row>
    <row r="1360" spans="1:9" ht="285" x14ac:dyDescent="0.25">
      <c r="A1360" t="s">
        <v>4769</v>
      </c>
      <c r="B1360">
        <v>-2016</v>
      </c>
      <c r="C1360" s="1" t="s">
        <v>34</v>
      </c>
      <c r="D1360">
        <v>6.4</v>
      </c>
      <c r="E1360" s="1" t="s">
        <v>4770</v>
      </c>
      <c r="F1360" s="1" t="s">
        <v>4771</v>
      </c>
      <c r="G1360" s="2">
        <v>15158</v>
      </c>
      <c r="H1360">
        <v>102</v>
      </c>
    </row>
    <row r="1361" spans="1:9" ht="300" x14ac:dyDescent="0.25">
      <c r="A1361" t="s">
        <v>4772</v>
      </c>
      <c r="B1361" t="s">
        <v>1476</v>
      </c>
      <c r="C1361" s="1" t="s">
        <v>871</v>
      </c>
      <c r="D1361">
        <v>4.5999999999999996</v>
      </c>
      <c r="E1361" s="1" t="s">
        <v>4773</v>
      </c>
      <c r="F1361" s="1" t="s">
        <v>4774</v>
      </c>
      <c r="G1361" s="2">
        <v>17952</v>
      </c>
      <c r="H1361">
        <v>93</v>
      </c>
    </row>
    <row r="1362" spans="1:9" ht="300" x14ac:dyDescent="0.25">
      <c r="A1362" t="s">
        <v>4775</v>
      </c>
      <c r="B1362">
        <v>-2017</v>
      </c>
      <c r="C1362" s="1" t="s">
        <v>560</v>
      </c>
      <c r="D1362">
        <v>3.4</v>
      </c>
      <c r="E1362" s="1" t="s">
        <v>4776</v>
      </c>
      <c r="F1362" s="1" t="s">
        <v>4777</v>
      </c>
      <c r="G1362" s="2">
        <v>10173</v>
      </c>
      <c r="H1362">
        <v>90</v>
      </c>
    </row>
    <row r="1363" spans="1:9" ht="240" x14ac:dyDescent="0.25">
      <c r="A1363" t="s">
        <v>154</v>
      </c>
      <c r="B1363" t="s">
        <v>285</v>
      </c>
      <c r="C1363" s="1" t="s">
        <v>1779</v>
      </c>
      <c r="D1363">
        <v>8.1</v>
      </c>
      <c r="E1363" s="1" t="s">
        <v>4778</v>
      </c>
      <c r="F1363" s="1" t="s">
        <v>4779</v>
      </c>
      <c r="G1363">
        <v>900</v>
      </c>
    </row>
    <row r="1364" spans="1:9" ht="300" x14ac:dyDescent="0.25">
      <c r="A1364" t="s">
        <v>4780</v>
      </c>
      <c r="B1364">
        <v>-2018</v>
      </c>
      <c r="C1364" s="1" t="s">
        <v>981</v>
      </c>
      <c r="D1364">
        <v>6.7</v>
      </c>
      <c r="E1364" s="1" t="s">
        <v>4781</v>
      </c>
      <c r="F1364" s="1" t="s">
        <v>4782</v>
      </c>
      <c r="G1364" s="2">
        <v>13946</v>
      </c>
      <c r="H1364">
        <v>96</v>
      </c>
    </row>
    <row r="1365" spans="1:9" ht="409.5" x14ac:dyDescent="0.25">
      <c r="A1365" t="s">
        <v>4783</v>
      </c>
      <c r="B1365">
        <v>-2018</v>
      </c>
      <c r="C1365" s="1" t="s">
        <v>47</v>
      </c>
      <c r="D1365">
        <v>5.2</v>
      </c>
      <c r="E1365" s="1" t="s">
        <v>4784</v>
      </c>
      <c r="F1365" s="1" t="s">
        <v>4785</v>
      </c>
      <c r="G1365" s="2">
        <v>10647</v>
      </c>
      <c r="H1365">
        <v>94</v>
      </c>
    </row>
    <row r="1366" spans="1:9" ht="210" x14ac:dyDescent="0.25">
      <c r="A1366" t="s">
        <v>4786</v>
      </c>
      <c r="B1366">
        <v>-2016</v>
      </c>
      <c r="C1366" s="1" t="s">
        <v>191</v>
      </c>
      <c r="D1366">
        <v>8.1</v>
      </c>
      <c r="E1366" s="1" t="s">
        <v>4787</v>
      </c>
      <c r="F1366" s="1" t="s">
        <v>4788</v>
      </c>
      <c r="G1366" s="2">
        <v>7644</v>
      </c>
      <c r="H1366">
        <v>60</v>
      </c>
    </row>
    <row r="1367" spans="1:9" ht="405" x14ac:dyDescent="0.25">
      <c r="A1367" t="s">
        <v>4789</v>
      </c>
      <c r="B1367">
        <v>-2015</v>
      </c>
      <c r="C1367" s="1" t="s">
        <v>2025</v>
      </c>
      <c r="D1367">
        <v>4.7</v>
      </c>
      <c r="E1367" s="1" t="s">
        <v>4790</v>
      </c>
      <c r="F1367" s="1" t="s">
        <v>4791</v>
      </c>
      <c r="G1367" s="2">
        <v>15269</v>
      </c>
      <c r="H1367">
        <v>84</v>
      </c>
    </row>
    <row r="1368" spans="1:9" ht="409.5" x14ac:dyDescent="0.25">
      <c r="A1368" t="s">
        <v>4792</v>
      </c>
      <c r="B1368">
        <v>-2015</v>
      </c>
      <c r="C1368" s="1" t="s">
        <v>1913</v>
      </c>
      <c r="D1368">
        <v>6.2</v>
      </c>
      <c r="E1368" s="1" t="s">
        <v>4793</v>
      </c>
      <c r="F1368" s="1" t="s">
        <v>4794</v>
      </c>
      <c r="G1368" s="2">
        <v>21963</v>
      </c>
      <c r="H1368">
        <v>104</v>
      </c>
    </row>
    <row r="1369" spans="1:9" ht="330" x14ac:dyDescent="0.25">
      <c r="A1369" t="s">
        <v>4795</v>
      </c>
      <c r="B1369">
        <v>-2021</v>
      </c>
      <c r="C1369" s="1" t="s">
        <v>1522</v>
      </c>
      <c r="D1369">
        <v>6.5</v>
      </c>
      <c r="E1369" s="1" t="s">
        <v>4796</v>
      </c>
      <c r="F1369" s="1" t="s">
        <v>4797</v>
      </c>
      <c r="G1369" s="2">
        <v>1357</v>
      </c>
      <c r="H1369">
        <v>88</v>
      </c>
    </row>
    <row r="1370" spans="1:9" ht="270" x14ac:dyDescent="0.25">
      <c r="A1370" t="s">
        <v>4798</v>
      </c>
      <c r="B1370">
        <v>-2015</v>
      </c>
      <c r="C1370" s="1" t="s">
        <v>47</v>
      </c>
      <c r="D1370">
        <v>7.4</v>
      </c>
      <c r="E1370" s="1" t="s">
        <v>4799</v>
      </c>
      <c r="F1370" s="1" t="s">
        <v>4800</v>
      </c>
      <c r="G1370" s="2">
        <v>3941</v>
      </c>
      <c r="H1370">
        <v>30</v>
      </c>
    </row>
    <row r="1371" spans="1:9" ht="409.5" x14ac:dyDescent="0.25">
      <c r="A1371" t="s">
        <v>4801</v>
      </c>
      <c r="B1371">
        <v>-2013</v>
      </c>
      <c r="C1371" s="1" t="s">
        <v>1719</v>
      </c>
      <c r="D1371">
        <v>8</v>
      </c>
      <c r="E1371" s="1" t="s">
        <v>4802</v>
      </c>
      <c r="F1371" s="1" t="s">
        <v>4803</v>
      </c>
      <c r="G1371" s="2">
        <v>41510</v>
      </c>
      <c r="H1371">
        <v>137</v>
      </c>
      <c r="I1371" t="s">
        <v>4804</v>
      </c>
    </row>
    <row r="1372" spans="1:9" ht="285" x14ac:dyDescent="0.25">
      <c r="A1372" t="s">
        <v>4805</v>
      </c>
      <c r="B1372">
        <v>-2020</v>
      </c>
      <c r="C1372" s="1" t="s">
        <v>4806</v>
      </c>
      <c r="D1372">
        <v>6.9</v>
      </c>
      <c r="E1372" s="1" t="s">
        <v>4807</v>
      </c>
      <c r="F1372" s="1" t="s">
        <v>4808</v>
      </c>
      <c r="G1372" s="2">
        <v>12375</v>
      </c>
      <c r="H1372">
        <v>32</v>
      </c>
    </row>
    <row r="1373" spans="1:9" ht="390" x14ac:dyDescent="0.25">
      <c r="A1373" t="s">
        <v>4809</v>
      </c>
      <c r="B1373">
        <v>-2019</v>
      </c>
      <c r="C1373" s="1" t="s">
        <v>164</v>
      </c>
      <c r="D1373">
        <v>5.2</v>
      </c>
      <c r="E1373" s="1" t="s">
        <v>4810</v>
      </c>
      <c r="F1373" s="1" t="s">
        <v>4811</v>
      </c>
      <c r="G1373" s="2">
        <v>10004</v>
      </c>
      <c r="H1373">
        <v>84</v>
      </c>
    </row>
    <row r="1374" spans="1:9" ht="345" x14ac:dyDescent="0.25">
      <c r="A1374" t="s">
        <v>4812</v>
      </c>
      <c r="B1374">
        <v>-2016</v>
      </c>
      <c r="C1374" s="1" t="s">
        <v>1477</v>
      </c>
      <c r="D1374">
        <v>6.4</v>
      </c>
      <c r="E1374" s="1" t="s">
        <v>4813</v>
      </c>
      <c r="F1374" s="1" t="s">
        <v>4814</v>
      </c>
      <c r="G1374" s="2">
        <v>36715</v>
      </c>
      <c r="H1374">
        <v>88</v>
      </c>
    </row>
    <row r="1375" spans="1:9" ht="409.5" x14ac:dyDescent="0.25">
      <c r="A1375" t="s">
        <v>4815</v>
      </c>
      <c r="B1375">
        <v>-1941</v>
      </c>
      <c r="C1375" s="1" t="s">
        <v>1719</v>
      </c>
      <c r="D1375">
        <v>7.2</v>
      </c>
      <c r="E1375" s="1" t="s">
        <v>4816</v>
      </c>
      <c r="F1375" s="1" t="s">
        <v>4817</v>
      </c>
      <c r="G1375" s="2">
        <v>124409</v>
      </c>
      <c r="H1375">
        <v>64</v>
      </c>
      <c r="I1375" t="s">
        <v>4818</v>
      </c>
    </row>
    <row r="1376" spans="1:9" ht="330" x14ac:dyDescent="0.25">
      <c r="A1376" t="s">
        <v>4819</v>
      </c>
      <c r="B1376" t="s">
        <v>51</v>
      </c>
      <c r="C1376" s="1" t="s">
        <v>86</v>
      </c>
      <c r="D1376">
        <v>5.9</v>
      </c>
      <c r="E1376" s="1" t="s">
        <v>4820</v>
      </c>
      <c r="F1376" s="1" t="s">
        <v>4821</v>
      </c>
      <c r="G1376">
        <v>566</v>
      </c>
      <c r="H1376">
        <v>40</v>
      </c>
    </row>
    <row r="1377" spans="1:9" ht="315" x14ac:dyDescent="0.25">
      <c r="A1377" t="s">
        <v>4822</v>
      </c>
      <c r="C1377" s="1" t="s">
        <v>1740</v>
      </c>
      <c r="E1377" s="1" t="s">
        <v>4823</v>
      </c>
      <c r="F1377" s="1" t="s">
        <v>4824</v>
      </c>
    </row>
    <row r="1378" spans="1:9" ht="240" x14ac:dyDescent="0.25">
      <c r="A1378" t="s">
        <v>4825</v>
      </c>
      <c r="B1378">
        <v>-2021</v>
      </c>
      <c r="C1378" s="1" t="s">
        <v>4826</v>
      </c>
      <c r="D1378">
        <v>7</v>
      </c>
      <c r="E1378" s="1" t="s">
        <v>4827</v>
      </c>
      <c r="F1378" s="1" t="s">
        <v>4828</v>
      </c>
      <c r="G1378" s="2">
        <v>1669</v>
      </c>
      <c r="H1378">
        <v>43</v>
      </c>
    </row>
    <row r="1379" spans="1:9" ht="409.5" x14ac:dyDescent="0.25">
      <c r="A1379" t="s">
        <v>4829</v>
      </c>
      <c r="B1379">
        <v>-2015</v>
      </c>
      <c r="C1379" s="1" t="s">
        <v>15</v>
      </c>
      <c r="D1379">
        <v>7.5</v>
      </c>
      <c r="E1379" s="1" t="s">
        <v>4830</v>
      </c>
      <c r="F1379" s="1" t="s">
        <v>4831</v>
      </c>
      <c r="G1379" s="2">
        <v>4197</v>
      </c>
      <c r="H1379">
        <v>24</v>
      </c>
    </row>
    <row r="1380" spans="1:9" ht="330" x14ac:dyDescent="0.25">
      <c r="A1380">
        <v>1899</v>
      </c>
      <c r="B1380" t="s">
        <v>2184</v>
      </c>
      <c r="C1380" s="1" t="s">
        <v>4832</v>
      </c>
      <c r="E1380" s="1" t="s">
        <v>4833</v>
      </c>
      <c r="F1380" s="1" t="s">
        <v>4834</v>
      </c>
    </row>
    <row r="1381" spans="1:9" ht="409.5" x14ac:dyDescent="0.25">
      <c r="A1381" t="s">
        <v>4835</v>
      </c>
      <c r="B1381">
        <v>-2015</v>
      </c>
      <c r="C1381" s="1" t="s">
        <v>1719</v>
      </c>
      <c r="D1381">
        <v>7.7</v>
      </c>
      <c r="E1381" s="1" t="s">
        <v>4836</v>
      </c>
      <c r="F1381" s="1" t="s">
        <v>4837</v>
      </c>
      <c r="G1381" s="2">
        <v>58668</v>
      </c>
      <c r="H1381">
        <v>108</v>
      </c>
      <c r="I1381" t="s">
        <v>4838</v>
      </c>
    </row>
    <row r="1382" spans="1:9" ht="150" x14ac:dyDescent="0.25">
      <c r="A1382" t="s">
        <v>4839</v>
      </c>
      <c r="B1382" t="s">
        <v>14</v>
      </c>
      <c r="C1382" s="1" t="s">
        <v>1042</v>
      </c>
      <c r="D1382">
        <v>5.4</v>
      </c>
      <c r="E1382" s="1" t="s">
        <v>4840</v>
      </c>
      <c r="F1382" s="1" t="s">
        <v>118</v>
      </c>
      <c r="G1382">
        <v>39</v>
      </c>
      <c r="H1382">
        <v>45</v>
      </c>
    </row>
    <row r="1383" spans="1:9" ht="405" x14ac:dyDescent="0.25">
      <c r="A1383" t="s">
        <v>4841</v>
      </c>
      <c r="B1383">
        <v>-2019</v>
      </c>
      <c r="C1383" s="1" t="s">
        <v>4842</v>
      </c>
      <c r="D1383">
        <v>7.6</v>
      </c>
      <c r="E1383" s="1" t="s">
        <v>4843</v>
      </c>
      <c r="F1383" s="1" t="s">
        <v>4844</v>
      </c>
      <c r="G1383" s="2">
        <v>12328</v>
      </c>
      <c r="H1383">
        <v>86</v>
      </c>
    </row>
    <row r="1384" spans="1:9" ht="360" x14ac:dyDescent="0.25">
      <c r="A1384" t="s">
        <v>4845</v>
      </c>
      <c r="B1384">
        <v>-2012</v>
      </c>
      <c r="C1384" s="1" t="s">
        <v>4846</v>
      </c>
      <c r="D1384">
        <v>7.6</v>
      </c>
      <c r="E1384" s="1" t="s">
        <v>4847</v>
      </c>
      <c r="F1384" s="1" t="s">
        <v>4848</v>
      </c>
      <c r="G1384" s="2">
        <v>12437</v>
      </c>
      <c r="H1384">
        <v>300</v>
      </c>
    </row>
    <row r="1385" spans="1:9" ht="409.5" x14ac:dyDescent="0.25">
      <c r="A1385" t="s">
        <v>4849</v>
      </c>
      <c r="B1385">
        <v>-2020</v>
      </c>
      <c r="C1385" s="1" t="s">
        <v>1510</v>
      </c>
      <c r="D1385">
        <v>6.6</v>
      </c>
      <c r="E1385" s="1" t="s">
        <v>4850</v>
      </c>
      <c r="F1385" s="1" t="s">
        <v>4851</v>
      </c>
      <c r="G1385">
        <v>551</v>
      </c>
      <c r="H1385">
        <v>52</v>
      </c>
    </row>
    <row r="1386" spans="1:9" ht="285" x14ac:dyDescent="0.25">
      <c r="A1386" t="s">
        <v>4852</v>
      </c>
      <c r="B1386">
        <v>-2015</v>
      </c>
      <c r="C1386" s="1" t="s">
        <v>242</v>
      </c>
      <c r="D1386">
        <v>7.1</v>
      </c>
      <c r="E1386" s="1" t="s">
        <v>4853</v>
      </c>
      <c r="F1386" s="1" t="s">
        <v>4854</v>
      </c>
      <c r="G1386" s="2">
        <v>28651</v>
      </c>
      <c r="H1386">
        <v>88</v>
      </c>
      <c r="I1386" t="s">
        <v>4855</v>
      </c>
    </row>
    <row r="1387" spans="1:9" ht="409.5" x14ac:dyDescent="0.25">
      <c r="A1387" t="s">
        <v>4856</v>
      </c>
      <c r="B1387" t="s">
        <v>724</v>
      </c>
      <c r="C1387" s="1" t="s">
        <v>251</v>
      </c>
      <c r="D1387">
        <v>7</v>
      </c>
      <c r="E1387" s="1" t="s">
        <v>4857</v>
      </c>
      <c r="F1387" s="1" t="s">
        <v>4858</v>
      </c>
      <c r="G1387" s="2">
        <v>6352</v>
      </c>
      <c r="H1387">
        <v>52</v>
      </c>
    </row>
    <row r="1388" spans="1:9" ht="300" x14ac:dyDescent="0.25">
      <c r="A1388" t="s">
        <v>4859</v>
      </c>
      <c r="B1388" t="s">
        <v>33</v>
      </c>
      <c r="C1388" s="1" t="s">
        <v>15</v>
      </c>
      <c r="D1388">
        <v>8</v>
      </c>
      <c r="E1388" s="1" t="s">
        <v>4860</v>
      </c>
      <c r="F1388" s="1" t="s">
        <v>4861</v>
      </c>
      <c r="G1388" s="2">
        <v>3419</v>
      </c>
      <c r="H1388">
        <v>23</v>
      </c>
    </row>
    <row r="1389" spans="1:9" ht="409.5" x14ac:dyDescent="0.25">
      <c r="A1389" t="s">
        <v>4862</v>
      </c>
      <c r="B1389">
        <v>-2020</v>
      </c>
      <c r="C1389" s="1" t="s">
        <v>104</v>
      </c>
      <c r="D1389">
        <v>5.6</v>
      </c>
      <c r="E1389" s="1" t="s">
        <v>4863</v>
      </c>
      <c r="F1389" s="1" t="s">
        <v>4864</v>
      </c>
      <c r="G1389" s="2">
        <v>15183</v>
      </c>
      <c r="H1389">
        <v>90</v>
      </c>
    </row>
    <row r="1390" spans="1:9" ht="315" x14ac:dyDescent="0.25">
      <c r="A1390" t="s">
        <v>4865</v>
      </c>
      <c r="B1390">
        <v>-2017</v>
      </c>
      <c r="C1390" s="1" t="s">
        <v>47</v>
      </c>
      <c r="D1390">
        <v>5.2</v>
      </c>
      <c r="E1390" s="1" t="s">
        <v>4866</v>
      </c>
      <c r="F1390" s="1" t="s">
        <v>4867</v>
      </c>
      <c r="G1390" s="2">
        <v>15619</v>
      </c>
      <c r="H1390">
        <v>130</v>
      </c>
    </row>
    <row r="1391" spans="1:9" ht="375" x14ac:dyDescent="0.25">
      <c r="A1391" t="s">
        <v>4868</v>
      </c>
      <c r="B1391">
        <v>-2020</v>
      </c>
      <c r="C1391" s="1" t="s">
        <v>43</v>
      </c>
      <c r="D1391">
        <v>7.3</v>
      </c>
      <c r="E1391" s="1" t="s">
        <v>4869</v>
      </c>
      <c r="F1391" s="1" t="s">
        <v>4870</v>
      </c>
      <c r="G1391" s="2">
        <v>16281</v>
      </c>
      <c r="H1391">
        <v>149</v>
      </c>
    </row>
    <row r="1392" spans="1:9" ht="300" x14ac:dyDescent="0.25">
      <c r="A1392" t="s">
        <v>4871</v>
      </c>
      <c r="B1392" t="s">
        <v>964</v>
      </c>
      <c r="C1392" s="1" t="s">
        <v>981</v>
      </c>
      <c r="D1392">
        <v>7.2</v>
      </c>
      <c r="E1392" s="1" t="s">
        <v>4872</v>
      </c>
      <c r="F1392" s="1" t="s">
        <v>4873</v>
      </c>
      <c r="G1392" s="2">
        <v>2864</v>
      </c>
      <c r="H1392">
        <v>70</v>
      </c>
    </row>
    <row r="1393" spans="1:9" ht="409.5" x14ac:dyDescent="0.25">
      <c r="A1393" t="s">
        <v>4874</v>
      </c>
      <c r="B1393">
        <v>-2021</v>
      </c>
      <c r="C1393" s="1" t="s">
        <v>485</v>
      </c>
      <c r="E1393" s="1" t="s">
        <v>4875</v>
      </c>
      <c r="F1393" s="1" t="s">
        <v>4876</v>
      </c>
      <c r="H1393">
        <v>102</v>
      </c>
    </row>
    <row r="1394" spans="1:9" ht="345" x14ac:dyDescent="0.25">
      <c r="A1394" t="s">
        <v>4877</v>
      </c>
      <c r="B1394" t="s">
        <v>1526</v>
      </c>
      <c r="C1394" s="1" t="s">
        <v>1144</v>
      </c>
      <c r="D1394">
        <v>5.6</v>
      </c>
      <c r="E1394" s="1" t="s">
        <v>4878</v>
      </c>
      <c r="F1394" s="1" t="s">
        <v>4879</v>
      </c>
      <c r="G1394" s="2">
        <v>32250</v>
      </c>
      <c r="H1394">
        <v>96</v>
      </c>
    </row>
    <row r="1395" spans="1:9" ht="409.5" x14ac:dyDescent="0.25">
      <c r="A1395" t="s">
        <v>4880</v>
      </c>
      <c r="B1395" t="s">
        <v>4881</v>
      </c>
      <c r="C1395" s="1" t="s">
        <v>1518</v>
      </c>
      <c r="D1395">
        <v>7.6</v>
      </c>
      <c r="E1395" s="1" t="s">
        <v>4882</v>
      </c>
      <c r="F1395" s="1" t="s">
        <v>4883</v>
      </c>
      <c r="G1395" s="2">
        <v>5774</v>
      </c>
      <c r="H1395">
        <v>44</v>
      </c>
    </row>
    <row r="1396" spans="1:9" ht="255" x14ac:dyDescent="0.25">
      <c r="A1396" t="s">
        <v>4884</v>
      </c>
      <c r="B1396">
        <v>-2003</v>
      </c>
      <c r="C1396" s="1" t="s">
        <v>34</v>
      </c>
      <c r="D1396">
        <v>6.1</v>
      </c>
      <c r="E1396" s="1" t="s">
        <v>4885</v>
      </c>
      <c r="F1396" s="1" t="s">
        <v>4886</v>
      </c>
      <c r="G1396" s="2">
        <v>46040</v>
      </c>
      <c r="H1396">
        <v>109</v>
      </c>
      <c r="I1396" t="s">
        <v>4887</v>
      </c>
    </row>
    <row r="1397" spans="1:9" ht="300" x14ac:dyDescent="0.25">
      <c r="A1397" t="s">
        <v>4888</v>
      </c>
      <c r="B1397" t="s">
        <v>281</v>
      </c>
      <c r="C1397" s="1" t="s">
        <v>231</v>
      </c>
      <c r="D1397">
        <v>6.3</v>
      </c>
      <c r="E1397" s="1" t="s">
        <v>4889</v>
      </c>
      <c r="F1397" s="1" t="s">
        <v>4890</v>
      </c>
      <c r="G1397" s="2">
        <v>1300</v>
      </c>
    </row>
    <row r="1398" spans="1:9" ht="409.5" x14ac:dyDescent="0.25">
      <c r="A1398" t="s">
        <v>4891</v>
      </c>
      <c r="B1398">
        <v>-2021</v>
      </c>
      <c r="C1398" s="1" t="s">
        <v>104</v>
      </c>
      <c r="E1398" s="1" t="s">
        <v>4892</v>
      </c>
      <c r="F1398" s="1" t="s">
        <v>4893</v>
      </c>
    </row>
    <row r="1399" spans="1:9" ht="409.5" x14ac:dyDescent="0.25">
      <c r="A1399" t="s">
        <v>4894</v>
      </c>
      <c r="B1399" t="s">
        <v>1983</v>
      </c>
      <c r="C1399" s="1" t="s">
        <v>1779</v>
      </c>
      <c r="D1399">
        <v>6.8</v>
      </c>
      <c r="E1399" s="1" t="s">
        <v>4895</v>
      </c>
      <c r="F1399" s="1" t="s">
        <v>4896</v>
      </c>
      <c r="G1399" s="2">
        <v>4953</v>
      </c>
      <c r="H1399">
        <v>24</v>
      </c>
    </row>
    <row r="1400" spans="1:9" ht="405" x14ac:dyDescent="0.25">
      <c r="A1400" t="s">
        <v>4897</v>
      </c>
      <c r="B1400" t="s">
        <v>2883</v>
      </c>
      <c r="C1400" s="1" t="s">
        <v>38</v>
      </c>
      <c r="D1400">
        <v>5.8</v>
      </c>
      <c r="E1400" s="1" t="s">
        <v>4898</v>
      </c>
      <c r="F1400" s="1" t="s">
        <v>4899</v>
      </c>
      <c r="G1400" s="2">
        <v>11411</v>
      </c>
      <c r="H1400">
        <v>118</v>
      </c>
      <c r="I1400" t="s">
        <v>4900</v>
      </c>
    </row>
    <row r="1401" spans="1:9" ht="409.5" x14ac:dyDescent="0.25">
      <c r="A1401" t="s">
        <v>4901</v>
      </c>
      <c r="B1401">
        <v>-2020</v>
      </c>
      <c r="C1401" s="1" t="s">
        <v>1468</v>
      </c>
      <c r="D1401">
        <v>5.2</v>
      </c>
      <c r="E1401" s="1" t="s">
        <v>4902</v>
      </c>
      <c r="F1401" s="1" t="s">
        <v>4903</v>
      </c>
      <c r="G1401" s="2">
        <v>1350</v>
      </c>
      <c r="H1401">
        <v>91</v>
      </c>
    </row>
    <row r="1402" spans="1:9" ht="345" x14ac:dyDescent="0.25">
      <c r="A1402" t="s">
        <v>4904</v>
      </c>
      <c r="B1402">
        <v>-2020</v>
      </c>
      <c r="C1402" s="1" t="s">
        <v>3177</v>
      </c>
      <c r="D1402">
        <v>6</v>
      </c>
      <c r="E1402" s="1" t="s">
        <v>4905</v>
      </c>
      <c r="F1402" s="1" t="s">
        <v>4906</v>
      </c>
      <c r="G1402" s="2">
        <v>24413</v>
      </c>
      <c r="H1402">
        <v>112</v>
      </c>
    </row>
    <row r="1403" spans="1:9" ht="285" x14ac:dyDescent="0.25">
      <c r="A1403" t="s">
        <v>4907</v>
      </c>
      <c r="B1403">
        <v>-2017</v>
      </c>
      <c r="C1403" s="1" t="s">
        <v>502</v>
      </c>
      <c r="D1403">
        <v>4.7</v>
      </c>
      <c r="E1403" s="1" t="s">
        <v>4908</v>
      </c>
      <c r="F1403" s="1" t="s">
        <v>4909</v>
      </c>
      <c r="G1403" s="2">
        <v>12119</v>
      </c>
      <c r="H1403">
        <v>89</v>
      </c>
    </row>
    <row r="1404" spans="1:9" ht="345" x14ac:dyDescent="0.25">
      <c r="A1404" t="s">
        <v>4910</v>
      </c>
      <c r="B1404">
        <v>-2017</v>
      </c>
      <c r="C1404" s="1" t="s">
        <v>636</v>
      </c>
      <c r="D1404">
        <v>6.5</v>
      </c>
      <c r="E1404" s="1" t="s">
        <v>4911</v>
      </c>
      <c r="F1404" s="1" t="s">
        <v>4912</v>
      </c>
      <c r="G1404" s="2">
        <v>12989</v>
      </c>
      <c r="H1404">
        <v>87</v>
      </c>
    </row>
    <row r="1405" spans="1:9" ht="409.5" x14ac:dyDescent="0.25">
      <c r="A1405" t="s">
        <v>4913</v>
      </c>
      <c r="B1405">
        <v>-2018</v>
      </c>
      <c r="C1405" s="1" t="s">
        <v>1144</v>
      </c>
      <c r="D1405">
        <v>4.4000000000000004</v>
      </c>
      <c r="E1405" s="1" t="s">
        <v>4914</v>
      </c>
      <c r="F1405" s="1" t="s">
        <v>4915</v>
      </c>
      <c r="G1405" s="2">
        <v>2652</v>
      </c>
      <c r="H1405">
        <v>91</v>
      </c>
    </row>
    <row r="1406" spans="1:9" ht="409.5" x14ac:dyDescent="0.25">
      <c r="A1406" t="s">
        <v>4916</v>
      </c>
      <c r="B1406" t="s">
        <v>33</v>
      </c>
      <c r="C1406" s="1" t="s">
        <v>1472</v>
      </c>
      <c r="D1406">
        <v>6.1</v>
      </c>
      <c r="E1406" s="1" t="s">
        <v>4917</v>
      </c>
      <c r="F1406" s="1" t="s">
        <v>4918</v>
      </c>
      <c r="G1406" s="2">
        <v>5326</v>
      </c>
    </row>
    <row r="1407" spans="1:9" ht="255" x14ac:dyDescent="0.25">
      <c r="A1407" t="s">
        <v>4919</v>
      </c>
      <c r="B1407">
        <v>-2007</v>
      </c>
      <c r="C1407" s="1" t="s">
        <v>1706</v>
      </c>
      <c r="D1407">
        <v>7.2</v>
      </c>
      <c r="E1407" s="1" t="s">
        <v>4920</v>
      </c>
      <c r="F1407" s="1" t="s">
        <v>4921</v>
      </c>
      <c r="G1407" s="2">
        <v>45408</v>
      </c>
      <c r="H1407">
        <v>126</v>
      </c>
      <c r="I1407" t="s">
        <v>4922</v>
      </c>
    </row>
    <row r="1408" spans="1:9" ht="300" x14ac:dyDescent="0.25">
      <c r="A1408" t="s">
        <v>4923</v>
      </c>
      <c r="B1408" t="s">
        <v>14</v>
      </c>
      <c r="C1408" s="1" t="s">
        <v>68</v>
      </c>
      <c r="D1408">
        <v>7.9</v>
      </c>
      <c r="E1408" s="1" t="s">
        <v>4924</v>
      </c>
      <c r="F1408" s="1" t="s">
        <v>4925</v>
      </c>
      <c r="G1408">
        <v>718</v>
      </c>
      <c r="H1408">
        <v>30</v>
      </c>
    </row>
    <row r="1409" spans="1:9" ht="409.5" x14ac:dyDescent="0.25">
      <c r="A1409" t="s">
        <v>4926</v>
      </c>
      <c r="B1409" t="s">
        <v>230</v>
      </c>
      <c r="C1409" s="1" t="s">
        <v>43</v>
      </c>
      <c r="D1409">
        <v>7.7</v>
      </c>
      <c r="E1409" s="1" t="s">
        <v>4927</v>
      </c>
      <c r="F1409" s="1" t="s">
        <v>4928</v>
      </c>
      <c r="G1409" s="2">
        <v>7034</v>
      </c>
      <c r="H1409">
        <v>60</v>
      </c>
    </row>
    <row r="1410" spans="1:9" ht="360" x14ac:dyDescent="0.25">
      <c r="A1410" t="s">
        <v>4929</v>
      </c>
      <c r="B1410">
        <v>-2017</v>
      </c>
      <c r="C1410" s="1" t="s">
        <v>81</v>
      </c>
      <c r="D1410">
        <v>5.4</v>
      </c>
      <c r="E1410" s="1" t="s">
        <v>4930</v>
      </c>
      <c r="F1410" s="1" t="s">
        <v>4931</v>
      </c>
      <c r="G1410" s="2">
        <v>9317</v>
      </c>
      <c r="H1410">
        <v>93</v>
      </c>
    </row>
    <row r="1411" spans="1:9" ht="409.5" x14ac:dyDescent="0.25">
      <c r="A1411" t="s">
        <v>4932</v>
      </c>
      <c r="B1411">
        <v>-2015</v>
      </c>
      <c r="C1411" s="1" t="s">
        <v>1144</v>
      </c>
      <c r="D1411">
        <v>5.8</v>
      </c>
      <c r="E1411" s="1" t="s">
        <v>4933</v>
      </c>
      <c r="F1411" s="1" t="s">
        <v>4934</v>
      </c>
      <c r="G1411" s="2">
        <v>39993</v>
      </c>
      <c r="H1411">
        <v>115</v>
      </c>
      <c r="I1411" t="s">
        <v>4935</v>
      </c>
    </row>
    <row r="1412" spans="1:9" ht="375" x14ac:dyDescent="0.25">
      <c r="A1412" t="s">
        <v>4936</v>
      </c>
      <c r="B1412" t="s">
        <v>1436</v>
      </c>
      <c r="C1412" s="1" t="s">
        <v>15</v>
      </c>
      <c r="D1412">
        <v>6.2</v>
      </c>
      <c r="E1412" s="1" t="s">
        <v>4937</v>
      </c>
      <c r="F1412" s="1" t="s">
        <v>4938</v>
      </c>
      <c r="G1412" s="2">
        <v>5202</v>
      </c>
      <c r="H1412">
        <v>25</v>
      </c>
    </row>
    <row r="1413" spans="1:9" ht="405" x14ac:dyDescent="0.25">
      <c r="A1413" t="s">
        <v>4939</v>
      </c>
      <c r="B1413" t="s">
        <v>108</v>
      </c>
      <c r="C1413" s="1" t="s">
        <v>430</v>
      </c>
      <c r="D1413">
        <v>6.5</v>
      </c>
      <c r="E1413" s="1" t="s">
        <v>4940</v>
      </c>
      <c r="F1413" s="1" t="s">
        <v>4941</v>
      </c>
      <c r="G1413">
        <v>946</v>
      </c>
      <c r="H1413">
        <v>27</v>
      </c>
    </row>
    <row r="1414" spans="1:9" ht="240" x14ac:dyDescent="0.25">
      <c r="A1414" t="s">
        <v>4942</v>
      </c>
      <c r="B1414" t="s">
        <v>530</v>
      </c>
      <c r="C1414" s="1" t="s">
        <v>47</v>
      </c>
      <c r="D1414">
        <v>7.7</v>
      </c>
      <c r="E1414" s="1" t="s">
        <v>4943</v>
      </c>
      <c r="F1414" s="1" t="s">
        <v>4944</v>
      </c>
      <c r="G1414" s="2">
        <v>8245</v>
      </c>
      <c r="H1414">
        <v>23</v>
      </c>
    </row>
    <row r="1415" spans="1:9" ht="270" x14ac:dyDescent="0.25">
      <c r="A1415" t="s">
        <v>4945</v>
      </c>
      <c r="B1415">
        <v>-2022</v>
      </c>
      <c r="C1415" s="1" t="s">
        <v>38</v>
      </c>
      <c r="E1415" s="1" t="s">
        <v>4946</v>
      </c>
      <c r="F1415" s="1" t="s">
        <v>4947</v>
      </c>
    </row>
    <row r="1416" spans="1:9" ht="120" x14ac:dyDescent="0.25">
      <c r="A1416" t="s">
        <v>4948</v>
      </c>
      <c r="C1416" s="1" t="s">
        <v>164</v>
      </c>
      <c r="E1416" s="1" t="s">
        <v>4949</v>
      </c>
      <c r="F1416" s="1" t="s">
        <v>4950</v>
      </c>
    </row>
    <row r="1417" spans="1:9" ht="195" x14ac:dyDescent="0.25">
      <c r="A1417" t="s">
        <v>4951</v>
      </c>
      <c r="B1417" t="s">
        <v>230</v>
      </c>
      <c r="C1417" s="1" t="s">
        <v>147</v>
      </c>
      <c r="D1417">
        <v>6.8</v>
      </c>
      <c r="E1417" s="1" t="s">
        <v>4952</v>
      </c>
      <c r="F1417" s="1" t="s">
        <v>4953</v>
      </c>
      <c r="G1417" s="2">
        <v>3064</v>
      </c>
      <c r="H1417">
        <v>30</v>
      </c>
    </row>
    <row r="1418" spans="1:9" ht="270" x14ac:dyDescent="0.25">
      <c r="A1418" t="s">
        <v>4954</v>
      </c>
      <c r="B1418" t="s">
        <v>2635</v>
      </c>
      <c r="C1418" s="1" t="s">
        <v>590</v>
      </c>
      <c r="D1418">
        <v>8</v>
      </c>
      <c r="E1418" s="1" t="s">
        <v>4955</v>
      </c>
      <c r="F1418" s="1" t="s">
        <v>4956</v>
      </c>
      <c r="G1418" s="2">
        <v>6739</v>
      </c>
      <c r="H1418">
        <v>24</v>
      </c>
    </row>
    <row r="1419" spans="1:9" ht="255" x14ac:dyDescent="0.25">
      <c r="A1419" t="s">
        <v>4957</v>
      </c>
      <c r="B1419">
        <v>-2018</v>
      </c>
      <c r="C1419" s="1" t="s">
        <v>91</v>
      </c>
      <c r="D1419">
        <v>7.2</v>
      </c>
      <c r="E1419" s="1" t="s">
        <v>4958</v>
      </c>
      <c r="F1419" s="1" t="s">
        <v>4959</v>
      </c>
      <c r="G1419" s="2">
        <v>17616</v>
      </c>
      <c r="H1419">
        <v>123</v>
      </c>
    </row>
    <row r="1420" spans="1:9" ht="315" x14ac:dyDescent="0.25">
      <c r="A1420" t="s">
        <v>4960</v>
      </c>
      <c r="B1420">
        <v>-2017</v>
      </c>
      <c r="C1420" s="1" t="s">
        <v>799</v>
      </c>
      <c r="D1420">
        <v>4.9000000000000004</v>
      </c>
      <c r="E1420" s="1" t="s">
        <v>4961</v>
      </c>
      <c r="F1420" s="1" t="s">
        <v>4962</v>
      </c>
      <c r="G1420" s="2">
        <v>5839</v>
      </c>
      <c r="H1420">
        <v>103</v>
      </c>
    </row>
    <row r="1421" spans="1:9" ht="315" x14ac:dyDescent="0.25">
      <c r="A1421" t="s">
        <v>514</v>
      </c>
      <c r="C1421" s="1" t="s">
        <v>168</v>
      </c>
      <c r="E1421" s="1" t="s">
        <v>4963</v>
      </c>
      <c r="F1421" s="1" t="s">
        <v>118</v>
      </c>
    </row>
    <row r="1422" spans="1:9" ht="409.5" x14ac:dyDescent="0.25">
      <c r="A1422" t="s">
        <v>4964</v>
      </c>
      <c r="B1422">
        <v>-2017</v>
      </c>
      <c r="C1422" s="1" t="s">
        <v>816</v>
      </c>
      <c r="D1422">
        <v>5.5</v>
      </c>
      <c r="E1422" s="1" t="s">
        <v>4965</v>
      </c>
      <c r="F1422" s="1" t="s">
        <v>4966</v>
      </c>
      <c r="G1422" s="2">
        <v>2512</v>
      </c>
      <c r="H1422">
        <v>90</v>
      </c>
    </row>
    <row r="1423" spans="1:9" ht="345" x14ac:dyDescent="0.25">
      <c r="A1423" t="s">
        <v>4967</v>
      </c>
      <c r="B1423">
        <v>-2018</v>
      </c>
      <c r="C1423" s="1" t="s">
        <v>68</v>
      </c>
      <c r="D1423">
        <v>5.8</v>
      </c>
      <c r="E1423" s="1" t="s">
        <v>4968</v>
      </c>
      <c r="F1423" s="1" t="s">
        <v>4969</v>
      </c>
      <c r="G1423" s="2">
        <v>36624</v>
      </c>
      <c r="H1423">
        <v>105</v>
      </c>
    </row>
    <row r="1424" spans="1:9" ht="409.5" x14ac:dyDescent="0.25">
      <c r="A1424" t="s">
        <v>4970</v>
      </c>
      <c r="B1424" t="s">
        <v>4971</v>
      </c>
      <c r="C1424" s="1" t="s">
        <v>15</v>
      </c>
      <c r="D1424">
        <v>8.4</v>
      </c>
      <c r="E1424" s="1" t="s">
        <v>4972</v>
      </c>
      <c r="F1424" s="1" t="s">
        <v>4973</v>
      </c>
      <c r="G1424" s="2">
        <v>12214</v>
      </c>
      <c r="H1424">
        <v>24</v>
      </c>
    </row>
    <row r="1425" spans="1:8" ht="330" x14ac:dyDescent="0.25">
      <c r="A1425" t="s">
        <v>4974</v>
      </c>
      <c r="B1425" t="s">
        <v>85</v>
      </c>
      <c r="C1425" s="1" t="s">
        <v>43</v>
      </c>
      <c r="D1425">
        <v>7.1</v>
      </c>
      <c r="E1425" s="1" t="s">
        <v>4975</v>
      </c>
      <c r="F1425" s="1" t="s">
        <v>4976</v>
      </c>
      <c r="G1425" s="2">
        <v>2858</v>
      </c>
      <c r="H1425">
        <v>40</v>
      </c>
    </row>
    <row r="1426" spans="1:8" ht="360" x14ac:dyDescent="0.25">
      <c r="A1426" t="s">
        <v>4977</v>
      </c>
      <c r="B1426" t="s">
        <v>724</v>
      </c>
      <c r="C1426" s="1" t="s">
        <v>47</v>
      </c>
      <c r="D1426">
        <v>6.8</v>
      </c>
      <c r="E1426" s="1" t="s">
        <v>4978</v>
      </c>
      <c r="F1426" s="1" t="s">
        <v>4979</v>
      </c>
      <c r="G1426" s="2">
        <v>9330</v>
      </c>
      <c r="H1426">
        <v>30</v>
      </c>
    </row>
    <row r="1427" spans="1:8" ht="409.5" x14ac:dyDescent="0.25">
      <c r="A1427" t="s">
        <v>4980</v>
      </c>
      <c r="C1427" s="1" t="s">
        <v>2474</v>
      </c>
      <c r="E1427" s="1" t="s">
        <v>4981</v>
      </c>
      <c r="F1427" s="1" t="s">
        <v>4982</v>
      </c>
    </row>
    <row r="1428" spans="1:8" ht="225" x14ac:dyDescent="0.25">
      <c r="A1428" t="s">
        <v>4983</v>
      </c>
      <c r="B1428">
        <v>-2018</v>
      </c>
      <c r="C1428" s="1" t="s">
        <v>3448</v>
      </c>
      <c r="D1428">
        <v>8.4</v>
      </c>
      <c r="E1428" s="1" t="s">
        <v>4984</v>
      </c>
      <c r="F1428" s="1" t="s">
        <v>4985</v>
      </c>
      <c r="G1428" s="2">
        <v>6559</v>
      </c>
      <c r="H1428">
        <v>30</v>
      </c>
    </row>
    <row r="1429" spans="1:8" ht="330" x14ac:dyDescent="0.25">
      <c r="A1429" t="s">
        <v>4986</v>
      </c>
      <c r="B1429">
        <v>-2015</v>
      </c>
      <c r="C1429" s="1" t="s">
        <v>4987</v>
      </c>
      <c r="D1429">
        <v>8</v>
      </c>
      <c r="E1429" s="1" t="s">
        <v>4988</v>
      </c>
      <c r="F1429" s="1" t="s">
        <v>4989</v>
      </c>
      <c r="G1429" s="2">
        <v>57319</v>
      </c>
      <c r="H1429">
        <v>31</v>
      </c>
    </row>
    <row r="1430" spans="1:8" ht="409.5" x14ac:dyDescent="0.25">
      <c r="A1430" t="s">
        <v>4990</v>
      </c>
      <c r="C1430" s="1" t="s">
        <v>109</v>
      </c>
      <c r="E1430" s="1" t="s">
        <v>4991</v>
      </c>
      <c r="F1430" s="1" t="s">
        <v>4992</v>
      </c>
    </row>
    <row r="1431" spans="1:8" ht="330" x14ac:dyDescent="0.25">
      <c r="A1431" t="s">
        <v>4993</v>
      </c>
      <c r="B1431" t="s">
        <v>3496</v>
      </c>
      <c r="C1431" s="1" t="s">
        <v>277</v>
      </c>
      <c r="D1431">
        <v>6</v>
      </c>
      <c r="E1431" s="1" t="s">
        <v>4994</v>
      </c>
      <c r="F1431" s="1" t="s">
        <v>4995</v>
      </c>
      <c r="G1431" s="2">
        <v>8647</v>
      </c>
      <c r="H1431">
        <v>60</v>
      </c>
    </row>
    <row r="1432" spans="1:8" ht="405" x14ac:dyDescent="0.25">
      <c r="A1432" t="s">
        <v>4996</v>
      </c>
      <c r="B1432">
        <v>-2016</v>
      </c>
      <c r="C1432" s="1" t="s">
        <v>1779</v>
      </c>
      <c r="D1432">
        <v>7.1</v>
      </c>
      <c r="E1432" s="1" t="s">
        <v>4997</v>
      </c>
      <c r="F1432" s="1" t="s">
        <v>4998</v>
      </c>
      <c r="G1432" s="2">
        <v>13531</v>
      </c>
      <c r="H1432">
        <v>95</v>
      </c>
    </row>
    <row r="1433" spans="1:8" ht="300" x14ac:dyDescent="0.25">
      <c r="A1433" t="s">
        <v>4999</v>
      </c>
      <c r="B1433">
        <v>-2019</v>
      </c>
      <c r="C1433" s="1" t="s">
        <v>1144</v>
      </c>
      <c r="D1433">
        <v>5.6</v>
      </c>
      <c r="E1433" s="1" t="s">
        <v>5000</v>
      </c>
      <c r="F1433" s="1" t="s">
        <v>5001</v>
      </c>
      <c r="G1433" s="2">
        <v>3439</v>
      </c>
      <c r="H1433">
        <v>105</v>
      </c>
    </row>
    <row r="1434" spans="1:8" ht="390" x14ac:dyDescent="0.25">
      <c r="A1434" t="s">
        <v>5002</v>
      </c>
      <c r="B1434">
        <v>-2020</v>
      </c>
      <c r="C1434" s="1" t="s">
        <v>2025</v>
      </c>
      <c r="D1434">
        <v>4.3</v>
      </c>
      <c r="E1434" s="1" t="s">
        <v>5003</v>
      </c>
      <c r="F1434" s="1" t="s">
        <v>5004</v>
      </c>
      <c r="G1434" s="2">
        <v>4750</v>
      </c>
      <c r="H1434">
        <v>144</v>
      </c>
    </row>
    <row r="1435" spans="1:8" ht="255" x14ac:dyDescent="0.25">
      <c r="A1435" t="s">
        <v>5005</v>
      </c>
      <c r="B1435">
        <v>-2022</v>
      </c>
      <c r="C1435" s="1" t="s">
        <v>2994</v>
      </c>
      <c r="E1435" s="1" t="s">
        <v>5006</v>
      </c>
      <c r="F1435" s="1" t="s">
        <v>5007</v>
      </c>
    </row>
    <row r="1436" spans="1:8" ht="210" x14ac:dyDescent="0.25">
      <c r="A1436" t="s">
        <v>5008</v>
      </c>
      <c r="B1436" t="s">
        <v>1983</v>
      </c>
      <c r="C1436" s="1" t="s">
        <v>2427</v>
      </c>
      <c r="D1436">
        <v>8.3000000000000007</v>
      </c>
      <c r="E1436" s="1" t="s">
        <v>5009</v>
      </c>
      <c r="F1436" s="1" t="s">
        <v>5010</v>
      </c>
      <c r="G1436" s="2">
        <v>21504</v>
      </c>
      <c r="H1436">
        <v>52</v>
      </c>
    </row>
    <row r="1437" spans="1:8" ht="210" x14ac:dyDescent="0.25">
      <c r="A1437" t="s">
        <v>5011</v>
      </c>
      <c r="B1437">
        <v>-2019</v>
      </c>
      <c r="C1437" s="1" t="s">
        <v>3704</v>
      </c>
      <c r="D1437">
        <v>7.3</v>
      </c>
      <c r="E1437" s="1" t="s">
        <v>5012</v>
      </c>
      <c r="F1437" s="1" t="s">
        <v>5013</v>
      </c>
      <c r="G1437" s="2">
        <v>6983</v>
      </c>
      <c r="H1437">
        <v>45</v>
      </c>
    </row>
    <row r="1438" spans="1:8" ht="285" x14ac:dyDescent="0.25">
      <c r="A1438" t="s">
        <v>5014</v>
      </c>
      <c r="B1438" t="s">
        <v>496</v>
      </c>
      <c r="C1438" s="1" t="s">
        <v>104</v>
      </c>
      <c r="D1438">
        <v>5.8</v>
      </c>
      <c r="E1438" s="1" t="s">
        <v>5015</v>
      </c>
      <c r="F1438" s="1" t="s">
        <v>5016</v>
      </c>
      <c r="G1438" s="2">
        <v>35113</v>
      </c>
      <c r="H1438">
        <v>89</v>
      </c>
    </row>
    <row r="1439" spans="1:8" ht="409.5" x14ac:dyDescent="0.25">
      <c r="A1439" t="s">
        <v>5017</v>
      </c>
      <c r="B1439">
        <v>-2020</v>
      </c>
      <c r="C1439" s="1" t="s">
        <v>205</v>
      </c>
      <c r="D1439">
        <v>6.1</v>
      </c>
      <c r="E1439" s="1" t="s">
        <v>5018</v>
      </c>
      <c r="F1439" s="1" t="s">
        <v>5019</v>
      </c>
      <c r="G1439" s="2">
        <v>8858</v>
      </c>
      <c r="H1439">
        <v>118</v>
      </c>
    </row>
    <row r="1440" spans="1:8" ht="270" x14ac:dyDescent="0.25">
      <c r="A1440" t="s">
        <v>5020</v>
      </c>
      <c r="B1440">
        <v>-2020</v>
      </c>
      <c r="C1440" s="1" t="s">
        <v>461</v>
      </c>
      <c r="D1440">
        <v>6.5</v>
      </c>
      <c r="E1440" s="1" t="s">
        <v>5021</v>
      </c>
      <c r="F1440" s="1" t="s">
        <v>5022</v>
      </c>
      <c r="G1440" s="2">
        <v>4028</v>
      </c>
      <c r="H1440">
        <v>132</v>
      </c>
    </row>
    <row r="1441" spans="1:9" ht="240" x14ac:dyDescent="0.25">
      <c r="A1441" t="s">
        <v>5023</v>
      </c>
      <c r="B1441" t="s">
        <v>285</v>
      </c>
      <c r="C1441" s="1" t="s">
        <v>3227</v>
      </c>
      <c r="D1441">
        <v>8.1</v>
      </c>
      <c r="E1441" s="1" t="s">
        <v>5024</v>
      </c>
      <c r="F1441" s="1" t="s">
        <v>5025</v>
      </c>
      <c r="G1441" s="2">
        <v>11473</v>
      </c>
      <c r="H1441">
        <v>20</v>
      </c>
    </row>
    <row r="1442" spans="1:9" ht="300" x14ac:dyDescent="0.25">
      <c r="A1442" t="s">
        <v>5026</v>
      </c>
      <c r="B1442" t="s">
        <v>2195</v>
      </c>
      <c r="C1442" s="1" t="s">
        <v>553</v>
      </c>
      <c r="D1442">
        <v>8.1</v>
      </c>
      <c r="E1442" s="1" t="s">
        <v>5027</v>
      </c>
      <c r="F1442" s="1" t="s">
        <v>5028</v>
      </c>
      <c r="G1442" s="2">
        <v>19750</v>
      </c>
      <c r="H1442">
        <v>436</v>
      </c>
    </row>
    <row r="1443" spans="1:9" ht="285" x14ac:dyDescent="0.25">
      <c r="A1443" t="s">
        <v>5029</v>
      </c>
      <c r="B1443" t="s">
        <v>1718</v>
      </c>
      <c r="C1443" s="1" t="s">
        <v>81</v>
      </c>
      <c r="D1443">
        <v>6.5</v>
      </c>
      <c r="E1443" s="1" t="s">
        <v>5030</v>
      </c>
      <c r="F1443" s="1" t="s">
        <v>5031</v>
      </c>
      <c r="G1443" s="2">
        <v>1368</v>
      </c>
      <c r="H1443">
        <v>50</v>
      </c>
    </row>
    <row r="1444" spans="1:9" ht="195" x14ac:dyDescent="0.25">
      <c r="A1444" t="s">
        <v>5032</v>
      </c>
      <c r="B1444" t="s">
        <v>14</v>
      </c>
      <c r="C1444" s="1" t="s">
        <v>650</v>
      </c>
      <c r="D1444">
        <v>7.3</v>
      </c>
      <c r="E1444" s="1" t="s">
        <v>5033</v>
      </c>
      <c r="F1444" s="1" t="s">
        <v>5034</v>
      </c>
      <c r="G1444" s="2">
        <v>2437</v>
      </c>
      <c r="H1444">
        <v>16</v>
      </c>
    </row>
    <row r="1445" spans="1:9" ht="375" x14ac:dyDescent="0.25">
      <c r="A1445" t="s">
        <v>5035</v>
      </c>
      <c r="B1445">
        <v>-2012</v>
      </c>
      <c r="C1445" s="1" t="s">
        <v>120</v>
      </c>
      <c r="D1445">
        <v>7</v>
      </c>
      <c r="E1445" s="1" t="s">
        <v>5036</v>
      </c>
      <c r="F1445" s="1" t="s">
        <v>5037</v>
      </c>
      <c r="G1445" s="2">
        <v>8271</v>
      </c>
      <c r="H1445">
        <v>374</v>
      </c>
    </row>
    <row r="1446" spans="1:9" ht="255" x14ac:dyDescent="0.25">
      <c r="A1446" t="s">
        <v>5038</v>
      </c>
      <c r="B1446" t="s">
        <v>3656</v>
      </c>
      <c r="C1446" s="1" t="s">
        <v>86</v>
      </c>
      <c r="D1446">
        <v>7.7</v>
      </c>
      <c r="E1446" s="1" t="s">
        <v>5039</v>
      </c>
      <c r="F1446" s="1" t="s">
        <v>5040</v>
      </c>
      <c r="G1446" s="2">
        <v>10883</v>
      </c>
      <c r="H1446">
        <v>60</v>
      </c>
    </row>
    <row r="1447" spans="1:9" ht="285" x14ac:dyDescent="0.25">
      <c r="A1447" t="s">
        <v>5041</v>
      </c>
      <c r="B1447">
        <v>-2018</v>
      </c>
      <c r="C1447" s="1" t="s">
        <v>2025</v>
      </c>
      <c r="D1447">
        <v>3.2</v>
      </c>
      <c r="E1447" s="1" t="s">
        <v>5042</v>
      </c>
      <c r="F1447" s="1" t="s">
        <v>5043</v>
      </c>
      <c r="G1447" s="2">
        <v>32382</v>
      </c>
      <c r="H1447">
        <v>94</v>
      </c>
    </row>
    <row r="1448" spans="1:9" ht="345" x14ac:dyDescent="0.25">
      <c r="A1448" t="s">
        <v>5044</v>
      </c>
      <c r="B1448" t="s">
        <v>1983</v>
      </c>
      <c r="C1448" s="1" t="s">
        <v>104</v>
      </c>
      <c r="D1448">
        <v>8.4</v>
      </c>
      <c r="E1448" s="1" t="s">
        <v>5045</v>
      </c>
      <c r="F1448" s="1" t="s">
        <v>5046</v>
      </c>
      <c r="G1448" s="2">
        <v>6035</v>
      </c>
      <c r="H1448">
        <v>60</v>
      </c>
    </row>
    <row r="1449" spans="1:9" ht="270" x14ac:dyDescent="0.25">
      <c r="A1449" t="s">
        <v>5047</v>
      </c>
      <c r="B1449">
        <v>-2016</v>
      </c>
      <c r="C1449" s="1" t="s">
        <v>109</v>
      </c>
      <c r="D1449">
        <v>6.1</v>
      </c>
      <c r="E1449" s="1" t="s">
        <v>5048</v>
      </c>
      <c r="F1449" s="1" t="s">
        <v>5049</v>
      </c>
      <c r="G1449" s="2">
        <v>18540</v>
      </c>
      <c r="H1449">
        <v>96</v>
      </c>
    </row>
    <row r="1450" spans="1:9" ht="330" x14ac:dyDescent="0.25">
      <c r="A1450" t="s">
        <v>5050</v>
      </c>
      <c r="B1450">
        <v>-2020</v>
      </c>
      <c r="C1450" s="1" t="s">
        <v>86</v>
      </c>
      <c r="D1450">
        <v>6.5</v>
      </c>
      <c r="E1450" s="1" t="s">
        <v>5051</v>
      </c>
      <c r="F1450" s="1" t="s">
        <v>5052</v>
      </c>
      <c r="G1450" s="2">
        <v>3578</v>
      </c>
      <c r="H1450">
        <v>92</v>
      </c>
    </row>
    <row r="1451" spans="1:9" ht="270" x14ac:dyDescent="0.25">
      <c r="A1451" t="s">
        <v>5053</v>
      </c>
      <c r="B1451">
        <v>-2015</v>
      </c>
      <c r="C1451" s="1" t="s">
        <v>1706</v>
      </c>
      <c r="D1451">
        <v>7.1</v>
      </c>
      <c r="E1451" s="1" t="s">
        <v>5054</v>
      </c>
      <c r="F1451" s="1" t="s">
        <v>5055</v>
      </c>
      <c r="G1451" s="2">
        <v>51648</v>
      </c>
      <c r="H1451">
        <v>105</v>
      </c>
      <c r="I1451" t="s">
        <v>5056</v>
      </c>
    </row>
    <row r="1452" spans="1:9" ht="330" x14ac:dyDescent="0.25">
      <c r="A1452" t="s">
        <v>5057</v>
      </c>
      <c r="B1452">
        <v>-2017</v>
      </c>
      <c r="C1452" s="1" t="s">
        <v>461</v>
      </c>
      <c r="D1452">
        <v>6.8</v>
      </c>
      <c r="E1452" s="1" t="s">
        <v>5058</v>
      </c>
      <c r="F1452" s="1" t="s">
        <v>5059</v>
      </c>
      <c r="G1452" s="2">
        <v>16248</v>
      </c>
      <c r="H1452">
        <v>140</v>
      </c>
      <c r="I1452" t="s">
        <v>3985</v>
      </c>
    </row>
    <row r="1453" spans="1:9" ht="409.5" x14ac:dyDescent="0.25">
      <c r="A1453" t="s">
        <v>913</v>
      </c>
      <c r="B1453" t="s">
        <v>108</v>
      </c>
      <c r="C1453" s="1" t="s">
        <v>47</v>
      </c>
      <c r="D1453">
        <v>5.5</v>
      </c>
      <c r="E1453" s="1" t="s">
        <v>5060</v>
      </c>
      <c r="F1453" s="1" t="s">
        <v>5061</v>
      </c>
      <c r="G1453">
        <v>53</v>
      </c>
    </row>
    <row r="1454" spans="1:9" ht="375" x14ac:dyDescent="0.25">
      <c r="A1454" t="s">
        <v>5062</v>
      </c>
      <c r="B1454" t="s">
        <v>2184</v>
      </c>
      <c r="C1454" s="1" t="s">
        <v>531</v>
      </c>
      <c r="E1454" s="1" t="s">
        <v>5063</v>
      </c>
      <c r="F1454" s="1" t="s">
        <v>5064</v>
      </c>
    </row>
    <row r="1455" spans="1:9" ht="270" x14ac:dyDescent="0.25">
      <c r="A1455" t="s">
        <v>5065</v>
      </c>
      <c r="B1455">
        <v>-2018</v>
      </c>
      <c r="C1455" s="1" t="s">
        <v>68</v>
      </c>
      <c r="D1455">
        <v>6.4</v>
      </c>
      <c r="E1455" s="1" t="s">
        <v>5066</v>
      </c>
      <c r="F1455" s="1" t="s">
        <v>5067</v>
      </c>
      <c r="G1455" s="2">
        <v>8778</v>
      </c>
      <c r="H1455">
        <v>96</v>
      </c>
    </row>
    <row r="1456" spans="1:9" ht="315" x14ac:dyDescent="0.25">
      <c r="A1456" t="s">
        <v>5068</v>
      </c>
      <c r="B1456">
        <v>-2021</v>
      </c>
      <c r="C1456" s="1" t="s">
        <v>1522</v>
      </c>
      <c r="E1456" s="1" t="s">
        <v>5069</v>
      </c>
      <c r="F1456" s="1" t="s">
        <v>118</v>
      </c>
    </row>
    <row r="1457" spans="1:9" ht="409.5" x14ac:dyDescent="0.25">
      <c r="A1457" t="s">
        <v>5070</v>
      </c>
      <c r="B1457" t="s">
        <v>1017</v>
      </c>
      <c r="C1457" s="1" t="s">
        <v>816</v>
      </c>
      <c r="D1457">
        <v>8.5</v>
      </c>
      <c r="E1457" s="1" t="s">
        <v>5071</v>
      </c>
      <c r="F1457" s="1" t="s">
        <v>5072</v>
      </c>
      <c r="G1457" s="2">
        <v>14082</v>
      </c>
      <c r="H1457">
        <v>50</v>
      </c>
    </row>
    <row r="1458" spans="1:9" ht="270" x14ac:dyDescent="0.25">
      <c r="A1458" t="s">
        <v>5073</v>
      </c>
      <c r="B1458">
        <v>-1991</v>
      </c>
      <c r="C1458" s="1" t="s">
        <v>1096</v>
      </c>
      <c r="D1458">
        <v>7.6</v>
      </c>
      <c r="E1458" s="1" t="s">
        <v>5074</v>
      </c>
      <c r="F1458" s="1" t="s">
        <v>5075</v>
      </c>
      <c r="G1458" s="2">
        <v>28969</v>
      </c>
      <c r="H1458">
        <v>118</v>
      </c>
      <c r="I1458" t="s">
        <v>5076</v>
      </c>
    </row>
    <row r="1459" spans="1:9" ht="345" x14ac:dyDescent="0.25">
      <c r="A1459" t="s">
        <v>5077</v>
      </c>
      <c r="B1459">
        <v>-2017</v>
      </c>
      <c r="C1459" s="1" t="s">
        <v>205</v>
      </c>
      <c r="D1459">
        <v>7.2</v>
      </c>
      <c r="E1459" s="1" t="s">
        <v>5078</v>
      </c>
      <c r="F1459" s="1" t="s">
        <v>5079</v>
      </c>
      <c r="G1459" s="2">
        <v>16871</v>
      </c>
      <c r="H1459">
        <v>136</v>
      </c>
    </row>
    <row r="1460" spans="1:9" ht="409.5" x14ac:dyDescent="0.25">
      <c r="A1460" t="s">
        <v>5080</v>
      </c>
      <c r="B1460">
        <v>-2017</v>
      </c>
      <c r="C1460" s="1" t="s">
        <v>816</v>
      </c>
      <c r="D1460">
        <v>6.6</v>
      </c>
      <c r="E1460" s="1" t="s">
        <v>5081</v>
      </c>
      <c r="F1460" s="1" t="s">
        <v>5082</v>
      </c>
      <c r="G1460" s="2">
        <v>2061</v>
      </c>
      <c r="H1460">
        <v>280</v>
      </c>
    </row>
    <row r="1461" spans="1:9" ht="240" x14ac:dyDescent="0.25">
      <c r="A1461" t="s">
        <v>5083</v>
      </c>
      <c r="B1461">
        <v>-2019</v>
      </c>
      <c r="C1461" s="1" t="s">
        <v>346</v>
      </c>
      <c r="D1461">
        <v>6.9</v>
      </c>
      <c r="E1461" s="1" t="s">
        <v>5084</v>
      </c>
      <c r="F1461" s="1" t="s">
        <v>5085</v>
      </c>
      <c r="G1461" s="2">
        <v>15211</v>
      </c>
      <c r="H1461">
        <v>115</v>
      </c>
    </row>
    <row r="1462" spans="1:9" ht="330" x14ac:dyDescent="0.25">
      <c r="A1462" t="s">
        <v>5086</v>
      </c>
      <c r="B1462">
        <v>-2020</v>
      </c>
      <c r="C1462" s="1" t="s">
        <v>113</v>
      </c>
      <c r="D1462">
        <v>7.7</v>
      </c>
      <c r="E1462" s="1" t="s">
        <v>5087</v>
      </c>
      <c r="F1462" s="1" t="s">
        <v>5088</v>
      </c>
      <c r="G1462" s="2">
        <v>3538</v>
      </c>
      <c r="H1462">
        <v>50</v>
      </c>
    </row>
    <row r="1463" spans="1:9" ht="315" x14ac:dyDescent="0.25">
      <c r="A1463" t="s">
        <v>5089</v>
      </c>
      <c r="B1463">
        <v>-2020</v>
      </c>
      <c r="C1463" s="1" t="s">
        <v>164</v>
      </c>
      <c r="D1463">
        <v>5.6</v>
      </c>
      <c r="E1463" s="1" t="s">
        <v>5090</v>
      </c>
      <c r="F1463" s="1" t="s">
        <v>5091</v>
      </c>
      <c r="G1463" s="2">
        <v>2880</v>
      </c>
      <c r="H1463">
        <v>121</v>
      </c>
    </row>
    <row r="1464" spans="1:9" ht="409.5" x14ac:dyDescent="0.25">
      <c r="A1464" t="s">
        <v>5092</v>
      </c>
      <c r="B1464">
        <v>-2016</v>
      </c>
      <c r="C1464" s="1" t="s">
        <v>316</v>
      </c>
      <c r="D1464">
        <v>5.9</v>
      </c>
      <c r="E1464" s="1" t="s">
        <v>5093</v>
      </c>
      <c r="F1464" s="1" t="s">
        <v>5094</v>
      </c>
      <c r="G1464" s="2">
        <v>21442</v>
      </c>
      <c r="H1464">
        <v>98</v>
      </c>
    </row>
    <row r="1465" spans="1:9" ht="210" x14ac:dyDescent="0.25">
      <c r="A1465" t="s">
        <v>5095</v>
      </c>
      <c r="B1465" t="s">
        <v>1718</v>
      </c>
      <c r="C1465" s="1" t="s">
        <v>15</v>
      </c>
      <c r="D1465">
        <v>7.9</v>
      </c>
      <c r="E1465" s="1" t="s">
        <v>5096</v>
      </c>
      <c r="F1465" s="1" t="s">
        <v>5097</v>
      </c>
      <c r="G1465" s="2">
        <v>4796</v>
      </c>
      <c r="H1465">
        <v>22</v>
      </c>
    </row>
    <row r="1466" spans="1:9" ht="409.5" x14ac:dyDescent="0.25">
      <c r="A1466" t="s">
        <v>5098</v>
      </c>
      <c r="C1466" s="1" t="s">
        <v>940</v>
      </c>
      <c r="E1466" s="1" t="s">
        <v>5099</v>
      </c>
      <c r="F1466" s="1" t="s">
        <v>5100</v>
      </c>
    </row>
    <row r="1467" spans="1:9" ht="300" x14ac:dyDescent="0.25">
      <c r="A1467" t="s">
        <v>5101</v>
      </c>
      <c r="B1467" t="s">
        <v>281</v>
      </c>
      <c r="C1467" s="1" t="s">
        <v>430</v>
      </c>
      <c r="D1467">
        <v>6.5</v>
      </c>
      <c r="E1467" s="1" t="s">
        <v>5102</v>
      </c>
      <c r="F1467" s="1" t="s">
        <v>5103</v>
      </c>
      <c r="G1467" s="2">
        <v>3894</v>
      </c>
      <c r="H1467">
        <v>24</v>
      </c>
    </row>
    <row r="1468" spans="1:9" ht="285" x14ac:dyDescent="0.25">
      <c r="A1468" t="s">
        <v>5104</v>
      </c>
      <c r="B1468" t="s">
        <v>5105</v>
      </c>
      <c r="C1468" s="1" t="s">
        <v>1601</v>
      </c>
      <c r="D1468">
        <v>8.4</v>
      </c>
      <c r="E1468" s="1" t="s">
        <v>5106</v>
      </c>
      <c r="F1468" s="1" t="s">
        <v>5107</v>
      </c>
      <c r="G1468" s="2">
        <v>12350</v>
      </c>
      <c r="H1468">
        <v>60</v>
      </c>
    </row>
    <row r="1469" spans="1:9" ht="315" x14ac:dyDescent="0.25">
      <c r="A1469" t="s">
        <v>5108</v>
      </c>
      <c r="B1469">
        <v>-2012</v>
      </c>
      <c r="C1469" s="1" t="s">
        <v>900</v>
      </c>
      <c r="D1469">
        <v>8.1</v>
      </c>
      <c r="E1469" s="1" t="s">
        <v>5109</v>
      </c>
      <c r="F1469" s="1" t="s">
        <v>5110</v>
      </c>
      <c r="G1469" s="2">
        <v>59675</v>
      </c>
      <c r="H1469">
        <v>122</v>
      </c>
      <c r="I1469" t="s">
        <v>5111</v>
      </c>
    </row>
    <row r="1470" spans="1:9" ht="285" x14ac:dyDescent="0.25">
      <c r="A1470" t="s">
        <v>5112</v>
      </c>
      <c r="B1470">
        <v>-2020</v>
      </c>
      <c r="C1470" s="1" t="s">
        <v>5113</v>
      </c>
      <c r="D1470">
        <v>5.4</v>
      </c>
      <c r="E1470" s="1" t="s">
        <v>5114</v>
      </c>
      <c r="F1470" s="1" t="s">
        <v>5115</v>
      </c>
      <c r="G1470" s="2">
        <v>3434</v>
      </c>
      <c r="H1470">
        <v>98</v>
      </c>
    </row>
    <row r="1471" spans="1:9" ht="409.5" x14ac:dyDescent="0.25">
      <c r="A1471" t="s">
        <v>5116</v>
      </c>
      <c r="B1471">
        <v>-2021</v>
      </c>
      <c r="C1471" s="1" t="s">
        <v>816</v>
      </c>
      <c r="D1471">
        <v>6.2</v>
      </c>
      <c r="E1471" s="1" t="s">
        <v>5117</v>
      </c>
      <c r="F1471" s="1" t="s">
        <v>5118</v>
      </c>
      <c r="G1471">
        <v>159</v>
      </c>
      <c r="H1471">
        <v>101</v>
      </c>
    </row>
    <row r="1472" spans="1:9" ht="409.5" x14ac:dyDescent="0.25">
      <c r="A1472" t="s">
        <v>5119</v>
      </c>
      <c r="B1472" t="s">
        <v>281</v>
      </c>
      <c r="C1472" s="1" t="s">
        <v>5120</v>
      </c>
      <c r="D1472">
        <v>4.7</v>
      </c>
      <c r="E1472" s="1" t="s">
        <v>5121</v>
      </c>
      <c r="F1472" s="1" t="s">
        <v>5122</v>
      </c>
      <c r="G1472" s="2">
        <v>2934</v>
      </c>
      <c r="H1472">
        <v>24</v>
      </c>
    </row>
    <row r="1473" spans="1:9" ht="255" x14ac:dyDescent="0.25">
      <c r="A1473" t="s">
        <v>5123</v>
      </c>
      <c r="B1473" t="s">
        <v>14</v>
      </c>
      <c r="C1473" s="1" t="s">
        <v>15</v>
      </c>
      <c r="E1473" s="1" t="s">
        <v>5124</v>
      </c>
      <c r="F1473" s="1" t="s">
        <v>5125</v>
      </c>
      <c r="H1473">
        <v>30</v>
      </c>
    </row>
    <row r="1474" spans="1:9" ht="315" x14ac:dyDescent="0.25">
      <c r="A1474" t="s">
        <v>5126</v>
      </c>
      <c r="B1474" t="s">
        <v>5127</v>
      </c>
      <c r="C1474" s="1" t="s">
        <v>5128</v>
      </c>
      <c r="D1474">
        <v>7</v>
      </c>
      <c r="E1474" s="1" t="s">
        <v>5129</v>
      </c>
      <c r="F1474" s="1" t="s">
        <v>5130</v>
      </c>
      <c r="G1474" s="2">
        <v>4302</v>
      </c>
      <c r="H1474">
        <v>80</v>
      </c>
    </row>
    <row r="1475" spans="1:9" ht="345" x14ac:dyDescent="0.25">
      <c r="A1475" t="s">
        <v>5131</v>
      </c>
      <c r="B1475">
        <v>-2012</v>
      </c>
      <c r="C1475" s="1" t="s">
        <v>981</v>
      </c>
      <c r="D1475">
        <v>6.6</v>
      </c>
      <c r="E1475" s="1" t="s">
        <v>5132</v>
      </c>
      <c r="F1475" s="1" t="s">
        <v>5133</v>
      </c>
      <c r="G1475" s="2">
        <v>51051</v>
      </c>
      <c r="H1475">
        <v>107</v>
      </c>
      <c r="I1475" t="s">
        <v>5134</v>
      </c>
    </row>
    <row r="1476" spans="1:9" ht="330" x14ac:dyDescent="0.25">
      <c r="A1476" t="s">
        <v>5135</v>
      </c>
      <c r="B1476" t="s">
        <v>33</v>
      </c>
      <c r="C1476" s="1" t="s">
        <v>38</v>
      </c>
      <c r="D1476">
        <v>5.7</v>
      </c>
      <c r="E1476" s="1" t="s">
        <v>5136</v>
      </c>
      <c r="F1476" s="1" t="s">
        <v>5137</v>
      </c>
      <c r="G1476" s="2">
        <v>4567</v>
      </c>
      <c r="H1476">
        <v>60</v>
      </c>
    </row>
    <row r="1477" spans="1:9" ht="409.5" x14ac:dyDescent="0.25">
      <c r="A1477" t="s">
        <v>5138</v>
      </c>
      <c r="B1477">
        <v>-2018</v>
      </c>
      <c r="C1477" s="1" t="s">
        <v>64</v>
      </c>
      <c r="D1477">
        <v>6.3</v>
      </c>
      <c r="E1477" s="1" t="s">
        <v>5139</v>
      </c>
      <c r="F1477" s="1" t="s">
        <v>5140</v>
      </c>
      <c r="G1477" s="2">
        <v>5470</v>
      </c>
      <c r="H1477">
        <v>60</v>
      </c>
    </row>
    <row r="1478" spans="1:9" ht="315" x14ac:dyDescent="0.25">
      <c r="A1478" t="s">
        <v>5141</v>
      </c>
      <c r="B1478">
        <v>-2012</v>
      </c>
      <c r="C1478" s="1" t="s">
        <v>1144</v>
      </c>
      <c r="D1478">
        <v>6.5</v>
      </c>
      <c r="E1478" s="1" t="s">
        <v>5142</v>
      </c>
      <c r="F1478" s="1" t="s">
        <v>5143</v>
      </c>
      <c r="G1478" s="2">
        <v>111533</v>
      </c>
      <c r="H1478">
        <v>91</v>
      </c>
      <c r="I1478" t="s">
        <v>5144</v>
      </c>
    </row>
    <row r="1479" spans="1:9" ht="409.5" x14ac:dyDescent="0.25">
      <c r="A1479" t="s">
        <v>5145</v>
      </c>
      <c r="B1479" t="s">
        <v>33</v>
      </c>
      <c r="C1479" s="1" t="s">
        <v>799</v>
      </c>
      <c r="D1479">
        <v>6.8</v>
      </c>
      <c r="E1479" s="1" t="s">
        <v>5146</v>
      </c>
      <c r="F1479" s="1" t="s">
        <v>5147</v>
      </c>
      <c r="G1479" s="2">
        <v>2911</v>
      </c>
      <c r="H1479">
        <v>50</v>
      </c>
    </row>
    <row r="1480" spans="1:9" ht="180" x14ac:dyDescent="0.25">
      <c r="A1480" t="s">
        <v>5148</v>
      </c>
      <c r="B1480">
        <v>-2018</v>
      </c>
      <c r="C1480" s="1" t="s">
        <v>47</v>
      </c>
      <c r="D1480">
        <v>6.1</v>
      </c>
      <c r="E1480" s="1" t="s">
        <v>5149</v>
      </c>
      <c r="F1480" s="1" t="s">
        <v>5150</v>
      </c>
      <c r="G1480" s="2">
        <v>3361</v>
      </c>
      <c r="H1480">
        <v>30</v>
      </c>
    </row>
    <row r="1481" spans="1:9" ht="285" x14ac:dyDescent="0.25">
      <c r="A1481" t="s">
        <v>5151</v>
      </c>
      <c r="B1481">
        <v>-2018</v>
      </c>
      <c r="C1481" s="1" t="s">
        <v>91</v>
      </c>
      <c r="D1481">
        <v>6.1</v>
      </c>
      <c r="E1481" s="1" t="s">
        <v>5152</v>
      </c>
      <c r="F1481" s="1" t="s">
        <v>5153</v>
      </c>
      <c r="G1481" s="2">
        <v>20183</v>
      </c>
      <c r="H1481">
        <v>98</v>
      </c>
    </row>
    <row r="1482" spans="1:9" ht="330" x14ac:dyDescent="0.25">
      <c r="A1482" t="s">
        <v>5154</v>
      </c>
      <c r="B1482">
        <v>-2021</v>
      </c>
      <c r="C1482" s="1" t="s">
        <v>5155</v>
      </c>
      <c r="D1482">
        <v>8.1</v>
      </c>
      <c r="E1482" s="1" t="s">
        <v>5156</v>
      </c>
      <c r="F1482" s="1" t="s">
        <v>5157</v>
      </c>
      <c r="G1482" s="2">
        <v>5915</v>
      </c>
      <c r="H1482">
        <v>203</v>
      </c>
    </row>
    <row r="1483" spans="1:9" ht="409.5" x14ac:dyDescent="0.25">
      <c r="A1483" t="s">
        <v>5158</v>
      </c>
      <c r="B1483" t="s">
        <v>5159</v>
      </c>
      <c r="C1483" s="1" t="s">
        <v>38</v>
      </c>
      <c r="D1483">
        <v>7.4</v>
      </c>
      <c r="E1483" s="1" t="s">
        <v>5160</v>
      </c>
      <c r="F1483" s="1" t="s">
        <v>5161</v>
      </c>
      <c r="G1483" s="2">
        <v>12276</v>
      </c>
      <c r="H1483">
        <v>90</v>
      </c>
    </row>
    <row r="1484" spans="1:9" ht="270" x14ac:dyDescent="0.25">
      <c r="A1484" t="s">
        <v>5162</v>
      </c>
      <c r="B1484">
        <v>-2020</v>
      </c>
      <c r="C1484" s="1" t="s">
        <v>86</v>
      </c>
      <c r="D1484">
        <v>6.8</v>
      </c>
      <c r="E1484" s="1" t="s">
        <v>5163</v>
      </c>
      <c r="F1484" s="1" t="s">
        <v>5164</v>
      </c>
      <c r="G1484" s="2">
        <v>12655</v>
      </c>
      <c r="H1484">
        <v>94</v>
      </c>
    </row>
    <row r="1485" spans="1:9" ht="315" x14ac:dyDescent="0.25">
      <c r="A1485" t="s">
        <v>5165</v>
      </c>
      <c r="B1485">
        <v>-2019</v>
      </c>
      <c r="C1485" s="1" t="s">
        <v>1794</v>
      </c>
      <c r="D1485">
        <v>5.9</v>
      </c>
      <c r="E1485" s="1" t="s">
        <v>5166</v>
      </c>
      <c r="F1485" s="1" t="s">
        <v>5167</v>
      </c>
      <c r="G1485" s="2">
        <v>4301</v>
      </c>
      <c r="H1485">
        <v>88</v>
      </c>
    </row>
    <row r="1486" spans="1:9" ht="225" x14ac:dyDescent="0.25">
      <c r="A1486" t="s">
        <v>5168</v>
      </c>
      <c r="B1486" t="s">
        <v>3771</v>
      </c>
      <c r="C1486" s="1" t="s">
        <v>2717</v>
      </c>
      <c r="D1486">
        <v>7.1</v>
      </c>
      <c r="E1486" s="1" t="s">
        <v>5169</v>
      </c>
      <c r="F1486" s="1" t="s">
        <v>5170</v>
      </c>
      <c r="G1486" s="2">
        <v>3986</v>
      </c>
      <c r="H1486">
        <v>22</v>
      </c>
    </row>
    <row r="1487" spans="1:9" ht="409.5" x14ac:dyDescent="0.25">
      <c r="A1487" t="s">
        <v>5171</v>
      </c>
      <c r="C1487" s="1" t="s">
        <v>5172</v>
      </c>
      <c r="E1487" s="1" t="s">
        <v>5173</v>
      </c>
      <c r="F1487" s="1" t="s">
        <v>5174</v>
      </c>
    </row>
    <row r="1488" spans="1:9" ht="255" x14ac:dyDescent="0.25">
      <c r="A1488" t="s">
        <v>5175</v>
      </c>
      <c r="B1488">
        <v>-2016</v>
      </c>
      <c r="C1488" s="1" t="s">
        <v>5176</v>
      </c>
      <c r="D1488">
        <v>6.5</v>
      </c>
      <c r="E1488" s="1" t="s">
        <v>5177</v>
      </c>
      <c r="F1488" s="1" t="s">
        <v>5178</v>
      </c>
      <c r="G1488" s="2">
        <v>5016</v>
      </c>
      <c r="H1488">
        <v>82</v>
      </c>
    </row>
    <row r="1489" spans="1:9" ht="409.5" x14ac:dyDescent="0.25">
      <c r="A1489" t="s">
        <v>5179</v>
      </c>
      <c r="B1489" t="s">
        <v>85</v>
      </c>
      <c r="C1489" s="1" t="s">
        <v>81</v>
      </c>
      <c r="D1489">
        <v>7</v>
      </c>
      <c r="E1489" s="1" t="s">
        <v>5180</v>
      </c>
      <c r="F1489" s="1" t="s">
        <v>5181</v>
      </c>
      <c r="G1489" s="2">
        <v>1997</v>
      </c>
      <c r="H1489">
        <v>52</v>
      </c>
    </row>
    <row r="1490" spans="1:9" ht="300" x14ac:dyDescent="0.25">
      <c r="A1490" t="s">
        <v>5182</v>
      </c>
      <c r="B1490" t="s">
        <v>281</v>
      </c>
      <c r="C1490" s="1" t="s">
        <v>47</v>
      </c>
      <c r="D1490">
        <v>6.5</v>
      </c>
      <c r="E1490" s="1" t="s">
        <v>5183</v>
      </c>
      <c r="F1490" s="1" t="s">
        <v>5184</v>
      </c>
      <c r="G1490" s="2">
        <v>1142</v>
      </c>
    </row>
    <row r="1491" spans="1:9" ht="240" x14ac:dyDescent="0.25">
      <c r="A1491" t="s">
        <v>5185</v>
      </c>
      <c r="B1491">
        <v>-2006</v>
      </c>
      <c r="C1491" s="1" t="s">
        <v>3153</v>
      </c>
      <c r="D1491">
        <v>6.4</v>
      </c>
      <c r="E1491" s="1" t="s">
        <v>5186</v>
      </c>
      <c r="F1491" s="1" t="s">
        <v>5187</v>
      </c>
      <c r="G1491" s="2">
        <v>37082</v>
      </c>
      <c r="H1491">
        <v>115</v>
      </c>
      <c r="I1491" t="s">
        <v>5188</v>
      </c>
    </row>
    <row r="1492" spans="1:9" ht="330" x14ac:dyDescent="0.25">
      <c r="A1492" t="s">
        <v>5189</v>
      </c>
      <c r="B1492">
        <v>-2021</v>
      </c>
      <c r="C1492" s="1" t="s">
        <v>15</v>
      </c>
      <c r="D1492">
        <v>7.1</v>
      </c>
      <c r="E1492" s="1" t="s">
        <v>5190</v>
      </c>
      <c r="F1492" s="1" t="s">
        <v>5191</v>
      </c>
      <c r="G1492">
        <v>932</v>
      </c>
      <c r="H1492">
        <v>160</v>
      </c>
    </row>
    <row r="1493" spans="1:9" ht="360" x14ac:dyDescent="0.25">
      <c r="A1493" t="s">
        <v>5192</v>
      </c>
      <c r="B1493">
        <v>-2021</v>
      </c>
      <c r="C1493" s="1" t="s">
        <v>1472</v>
      </c>
      <c r="D1493">
        <v>5.6</v>
      </c>
      <c r="E1493" s="1" t="s">
        <v>5193</v>
      </c>
      <c r="F1493" s="1" t="s">
        <v>5194</v>
      </c>
      <c r="G1493" s="2">
        <v>1819</v>
      </c>
      <c r="H1493">
        <v>115</v>
      </c>
    </row>
    <row r="1494" spans="1:9" ht="315" x14ac:dyDescent="0.25">
      <c r="A1494" t="s">
        <v>5195</v>
      </c>
      <c r="C1494" s="1" t="s">
        <v>5196</v>
      </c>
      <c r="E1494" s="1" t="s">
        <v>5197</v>
      </c>
      <c r="F1494" s="1" t="s">
        <v>5198</v>
      </c>
    </row>
    <row r="1495" spans="1:9" ht="315" x14ac:dyDescent="0.25">
      <c r="A1495" t="s">
        <v>5199</v>
      </c>
      <c r="B1495">
        <v>-2006</v>
      </c>
      <c r="C1495" s="1" t="s">
        <v>38</v>
      </c>
      <c r="D1495">
        <v>7.5</v>
      </c>
      <c r="E1495" s="1" t="s">
        <v>5200</v>
      </c>
      <c r="F1495" s="1" t="s">
        <v>5201</v>
      </c>
      <c r="G1495" s="2">
        <v>90212</v>
      </c>
      <c r="H1495">
        <v>125</v>
      </c>
      <c r="I1495" t="s">
        <v>5202</v>
      </c>
    </row>
    <row r="1496" spans="1:9" ht="195" x14ac:dyDescent="0.25">
      <c r="A1496" t="s">
        <v>5203</v>
      </c>
      <c r="C1496" s="1" t="s">
        <v>164</v>
      </c>
      <c r="E1496" s="1" t="s">
        <v>5204</v>
      </c>
      <c r="F1496" s="1" t="s">
        <v>5205</v>
      </c>
    </row>
    <row r="1497" spans="1:9" ht="285" x14ac:dyDescent="0.25">
      <c r="A1497" t="s">
        <v>5206</v>
      </c>
      <c r="B1497">
        <v>-2018</v>
      </c>
      <c r="C1497" s="1" t="s">
        <v>34</v>
      </c>
      <c r="D1497">
        <v>6.5</v>
      </c>
      <c r="E1497" s="1" t="s">
        <v>5207</v>
      </c>
      <c r="F1497" s="1" t="s">
        <v>5208</v>
      </c>
      <c r="G1497" s="2">
        <v>20085</v>
      </c>
      <c r="H1497">
        <v>110</v>
      </c>
      <c r="I1497" t="s">
        <v>1198</v>
      </c>
    </row>
    <row r="1498" spans="1:9" ht="409.5" x14ac:dyDescent="0.25">
      <c r="A1498" t="s">
        <v>5209</v>
      </c>
      <c r="B1498">
        <v>-2017</v>
      </c>
      <c r="C1498" s="1" t="s">
        <v>1472</v>
      </c>
      <c r="D1498">
        <v>7.6</v>
      </c>
      <c r="E1498" s="1" t="s">
        <v>5210</v>
      </c>
      <c r="F1498" s="1" t="s">
        <v>5211</v>
      </c>
      <c r="G1498" s="2">
        <v>25551</v>
      </c>
      <c r="H1498">
        <v>116</v>
      </c>
    </row>
    <row r="1499" spans="1:9" ht="345" x14ac:dyDescent="0.25">
      <c r="A1499" t="s">
        <v>5212</v>
      </c>
      <c r="B1499">
        <v>-2018</v>
      </c>
      <c r="C1499" s="1" t="s">
        <v>2994</v>
      </c>
      <c r="D1499">
        <v>5.8</v>
      </c>
      <c r="E1499" s="1" t="s">
        <v>5213</v>
      </c>
      <c r="F1499" s="1" t="s">
        <v>5214</v>
      </c>
      <c r="G1499" s="2">
        <v>3470</v>
      </c>
      <c r="H1499">
        <v>97</v>
      </c>
      <c r="I1499" t="s">
        <v>5215</v>
      </c>
    </row>
    <row r="1500" spans="1:9" ht="409.5" x14ac:dyDescent="0.25">
      <c r="A1500" t="s">
        <v>5216</v>
      </c>
      <c r="B1500">
        <v>-2016</v>
      </c>
      <c r="C1500" s="1" t="s">
        <v>3588</v>
      </c>
      <c r="D1500">
        <v>5.6</v>
      </c>
      <c r="E1500" s="1" t="s">
        <v>5217</v>
      </c>
      <c r="F1500" s="1" t="s">
        <v>5218</v>
      </c>
      <c r="G1500">
        <v>647</v>
      </c>
      <c r="H1500">
        <v>97</v>
      </c>
    </row>
    <row r="1501" spans="1:9" ht="330" x14ac:dyDescent="0.25">
      <c r="A1501" t="s">
        <v>5219</v>
      </c>
      <c r="B1501" t="s">
        <v>281</v>
      </c>
      <c r="C1501" s="1" t="s">
        <v>205</v>
      </c>
      <c r="D1501">
        <v>8</v>
      </c>
      <c r="E1501" s="1" t="s">
        <v>5220</v>
      </c>
      <c r="F1501" s="1" t="s">
        <v>5221</v>
      </c>
      <c r="G1501" s="2">
        <v>3695</v>
      </c>
      <c r="H1501">
        <v>60</v>
      </c>
    </row>
    <row r="1502" spans="1:9" ht="315" x14ac:dyDescent="0.25">
      <c r="A1502" t="s">
        <v>5222</v>
      </c>
      <c r="B1502" t="s">
        <v>33</v>
      </c>
      <c r="C1502" s="1" t="s">
        <v>5223</v>
      </c>
      <c r="D1502">
        <v>7.3</v>
      </c>
      <c r="E1502" s="1" t="s">
        <v>5224</v>
      </c>
      <c r="F1502" s="1" t="s">
        <v>5225</v>
      </c>
      <c r="G1502" s="2">
        <v>5236</v>
      </c>
      <c r="H1502">
        <v>29</v>
      </c>
    </row>
    <row r="1503" spans="1:9" ht="300" x14ac:dyDescent="0.25">
      <c r="A1503" t="s">
        <v>5226</v>
      </c>
      <c r="B1503">
        <v>-2019</v>
      </c>
      <c r="C1503" s="1" t="s">
        <v>43</v>
      </c>
      <c r="D1503">
        <v>8.1999999999999993</v>
      </c>
      <c r="E1503" s="1" t="s">
        <v>5227</v>
      </c>
      <c r="F1503" s="1" t="s">
        <v>5228</v>
      </c>
      <c r="G1503" s="2">
        <v>26537</v>
      </c>
      <c r="H1503">
        <v>130</v>
      </c>
    </row>
    <row r="1504" spans="1:9" ht="270" x14ac:dyDescent="0.25">
      <c r="A1504" t="s">
        <v>5229</v>
      </c>
      <c r="B1504" t="s">
        <v>1526</v>
      </c>
      <c r="C1504" s="1" t="s">
        <v>981</v>
      </c>
      <c r="D1504">
        <v>5.0999999999999996</v>
      </c>
      <c r="E1504" s="1" t="s">
        <v>5230</v>
      </c>
      <c r="F1504" s="1" t="s">
        <v>5231</v>
      </c>
      <c r="G1504" s="2">
        <v>12670</v>
      </c>
      <c r="H1504">
        <v>92</v>
      </c>
    </row>
    <row r="1505" spans="1:9" ht="255" x14ac:dyDescent="0.25">
      <c r="A1505" t="s">
        <v>5232</v>
      </c>
      <c r="B1505" t="s">
        <v>1983</v>
      </c>
      <c r="C1505" s="1" t="s">
        <v>38</v>
      </c>
      <c r="D1505">
        <v>6.9</v>
      </c>
      <c r="E1505" s="1" t="s">
        <v>5233</v>
      </c>
      <c r="F1505" s="1" t="s">
        <v>5234</v>
      </c>
      <c r="G1505" s="2">
        <v>2876</v>
      </c>
      <c r="H1505">
        <v>30</v>
      </c>
    </row>
    <row r="1506" spans="1:9" ht="315" x14ac:dyDescent="0.25">
      <c r="A1506" t="s">
        <v>5235</v>
      </c>
      <c r="B1506">
        <v>-2020</v>
      </c>
      <c r="C1506" s="1" t="s">
        <v>5236</v>
      </c>
      <c r="D1506">
        <v>6</v>
      </c>
      <c r="E1506" s="1" t="s">
        <v>5237</v>
      </c>
      <c r="F1506" s="1" t="s">
        <v>5238</v>
      </c>
      <c r="G1506" s="2">
        <v>4896</v>
      </c>
      <c r="H1506">
        <v>25</v>
      </c>
    </row>
    <row r="1507" spans="1:9" ht="330" x14ac:dyDescent="0.25">
      <c r="A1507" t="s">
        <v>5239</v>
      </c>
      <c r="B1507">
        <v>-2013</v>
      </c>
      <c r="C1507" s="1" t="s">
        <v>68</v>
      </c>
      <c r="D1507">
        <v>7.5</v>
      </c>
      <c r="E1507" s="1" t="s">
        <v>5240</v>
      </c>
      <c r="F1507" s="1" t="s">
        <v>5241</v>
      </c>
      <c r="G1507" s="2">
        <v>8525</v>
      </c>
      <c r="H1507">
        <v>55</v>
      </c>
    </row>
    <row r="1508" spans="1:9" ht="345" x14ac:dyDescent="0.25">
      <c r="A1508" t="s">
        <v>5242</v>
      </c>
      <c r="B1508">
        <v>-2016</v>
      </c>
      <c r="C1508" s="1" t="s">
        <v>86</v>
      </c>
      <c r="D1508">
        <v>5.8</v>
      </c>
      <c r="E1508" s="1" t="s">
        <v>5243</v>
      </c>
      <c r="F1508" s="1" t="s">
        <v>5244</v>
      </c>
      <c r="G1508" s="2">
        <v>1191</v>
      </c>
      <c r="H1508">
        <v>98</v>
      </c>
    </row>
    <row r="1509" spans="1:9" ht="409.5" x14ac:dyDescent="0.25">
      <c r="A1509" t="s">
        <v>5245</v>
      </c>
      <c r="C1509" s="1" t="s">
        <v>104</v>
      </c>
      <c r="E1509" s="1" t="s">
        <v>5246</v>
      </c>
      <c r="F1509" s="1" t="s">
        <v>5247</v>
      </c>
    </row>
    <row r="1510" spans="1:9" ht="285" x14ac:dyDescent="0.25">
      <c r="A1510" t="s">
        <v>5248</v>
      </c>
      <c r="B1510">
        <v>-2015</v>
      </c>
      <c r="C1510" s="1" t="s">
        <v>981</v>
      </c>
      <c r="D1510">
        <v>5.8</v>
      </c>
      <c r="E1510" s="1" t="s">
        <v>5249</v>
      </c>
      <c r="F1510" s="1" t="s">
        <v>5250</v>
      </c>
      <c r="G1510" s="2">
        <v>19853</v>
      </c>
      <c r="H1510">
        <v>101</v>
      </c>
      <c r="I1510" t="s">
        <v>1919</v>
      </c>
    </row>
    <row r="1511" spans="1:9" ht="210" x14ac:dyDescent="0.25">
      <c r="A1511" t="s">
        <v>5251</v>
      </c>
      <c r="B1511" t="s">
        <v>281</v>
      </c>
      <c r="C1511" s="1" t="s">
        <v>816</v>
      </c>
      <c r="D1511">
        <v>8.3000000000000007</v>
      </c>
      <c r="E1511" s="1" t="s">
        <v>5252</v>
      </c>
      <c r="F1511" s="1" t="s">
        <v>5253</v>
      </c>
      <c r="G1511" s="2">
        <v>3936</v>
      </c>
      <c r="H1511">
        <v>60</v>
      </c>
    </row>
    <row r="1512" spans="1:9" ht="255" x14ac:dyDescent="0.25">
      <c r="A1512" t="s">
        <v>5254</v>
      </c>
      <c r="B1512">
        <v>-2017</v>
      </c>
      <c r="C1512" s="1" t="s">
        <v>25</v>
      </c>
      <c r="D1512">
        <v>6</v>
      </c>
      <c r="E1512" s="1" t="s">
        <v>5255</v>
      </c>
      <c r="F1512" s="1" t="s">
        <v>5256</v>
      </c>
      <c r="G1512" s="2">
        <v>19549</v>
      </c>
      <c r="H1512">
        <v>90</v>
      </c>
      <c r="I1512" t="s">
        <v>5257</v>
      </c>
    </row>
    <row r="1513" spans="1:9" ht="285" x14ac:dyDescent="0.25">
      <c r="A1513" t="s">
        <v>5258</v>
      </c>
      <c r="B1513">
        <v>-2017</v>
      </c>
      <c r="C1513" s="1" t="s">
        <v>1144</v>
      </c>
      <c r="D1513">
        <v>6.4</v>
      </c>
      <c r="E1513" s="1" t="s">
        <v>5259</v>
      </c>
      <c r="F1513" s="1" t="s">
        <v>5260</v>
      </c>
      <c r="G1513" s="2">
        <v>18749</v>
      </c>
      <c r="H1513">
        <v>82</v>
      </c>
    </row>
    <row r="1514" spans="1:9" ht="409.5" x14ac:dyDescent="0.25">
      <c r="A1514" t="s">
        <v>5261</v>
      </c>
      <c r="B1514">
        <v>-2015</v>
      </c>
      <c r="C1514" s="1" t="s">
        <v>672</v>
      </c>
      <c r="D1514">
        <v>5.0999999999999996</v>
      </c>
      <c r="E1514" s="1" t="s">
        <v>5262</v>
      </c>
      <c r="F1514" s="1" t="s">
        <v>5263</v>
      </c>
      <c r="G1514">
        <v>824</v>
      </c>
      <c r="H1514">
        <v>80</v>
      </c>
    </row>
    <row r="1515" spans="1:9" ht="270" x14ac:dyDescent="0.25">
      <c r="A1515" t="s">
        <v>5264</v>
      </c>
      <c r="B1515">
        <v>-2018</v>
      </c>
      <c r="C1515" s="1" t="s">
        <v>86</v>
      </c>
      <c r="D1515">
        <v>6.8</v>
      </c>
      <c r="E1515" s="1" t="s">
        <v>5265</v>
      </c>
      <c r="F1515" s="1" t="s">
        <v>5266</v>
      </c>
      <c r="G1515" s="2">
        <v>6717</v>
      </c>
      <c r="H1515">
        <v>122</v>
      </c>
    </row>
    <row r="1516" spans="1:9" ht="195" x14ac:dyDescent="0.25">
      <c r="A1516" t="s">
        <v>5267</v>
      </c>
      <c r="B1516">
        <v>-2017</v>
      </c>
      <c r="C1516" s="1" t="s">
        <v>242</v>
      </c>
      <c r="D1516">
        <v>6.5</v>
      </c>
      <c r="E1516" s="1" t="s">
        <v>5268</v>
      </c>
      <c r="F1516" s="1" t="s">
        <v>5269</v>
      </c>
      <c r="G1516" s="2">
        <v>2906</v>
      </c>
      <c r="H1516">
        <v>44</v>
      </c>
    </row>
    <row r="1517" spans="1:9" ht="409.5" x14ac:dyDescent="0.25">
      <c r="A1517" t="s">
        <v>5270</v>
      </c>
      <c r="B1517" t="s">
        <v>128</v>
      </c>
      <c r="C1517" s="1" t="s">
        <v>1966</v>
      </c>
      <c r="D1517">
        <v>8.1999999999999993</v>
      </c>
      <c r="E1517" s="1" t="s">
        <v>5271</v>
      </c>
      <c r="F1517" s="1" t="s">
        <v>5272</v>
      </c>
      <c r="G1517" s="2">
        <v>4623</v>
      </c>
      <c r="H1517">
        <v>70</v>
      </c>
    </row>
    <row r="1518" spans="1:9" ht="180" x14ac:dyDescent="0.25">
      <c r="A1518" t="s">
        <v>5273</v>
      </c>
      <c r="B1518" t="s">
        <v>506</v>
      </c>
      <c r="C1518" s="1" t="s">
        <v>47</v>
      </c>
      <c r="D1518">
        <v>6.8</v>
      </c>
      <c r="E1518" s="1" t="s">
        <v>5274</v>
      </c>
      <c r="F1518" s="1" t="s">
        <v>5275</v>
      </c>
      <c r="G1518" s="2">
        <v>4322</v>
      </c>
      <c r="H1518">
        <v>30</v>
      </c>
    </row>
    <row r="1519" spans="1:9" ht="409.5" x14ac:dyDescent="0.25">
      <c r="A1519" t="s">
        <v>5276</v>
      </c>
      <c r="B1519">
        <v>-2017</v>
      </c>
      <c r="C1519" s="1" t="s">
        <v>47</v>
      </c>
      <c r="D1519">
        <v>7</v>
      </c>
      <c r="E1519" s="1" t="s">
        <v>5277</v>
      </c>
      <c r="F1519" s="1" t="s">
        <v>5278</v>
      </c>
      <c r="G1519" s="2">
        <v>16285</v>
      </c>
      <c r="H1519">
        <v>26</v>
      </c>
    </row>
    <row r="1520" spans="1:9" ht="409.5" x14ac:dyDescent="0.25">
      <c r="A1520" t="s">
        <v>5279</v>
      </c>
      <c r="B1520">
        <v>-2012</v>
      </c>
      <c r="C1520" s="1" t="s">
        <v>2124</v>
      </c>
      <c r="D1520">
        <v>7.2</v>
      </c>
      <c r="E1520" s="1" t="s">
        <v>5280</v>
      </c>
      <c r="F1520" s="1" t="s">
        <v>5281</v>
      </c>
      <c r="G1520" s="2">
        <v>47166</v>
      </c>
      <c r="H1520">
        <v>118</v>
      </c>
      <c r="I1520" t="s">
        <v>5282</v>
      </c>
    </row>
    <row r="1521" spans="1:9" ht="330" x14ac:dyDescent="0.25">
      <c r="A1521" t="s">
        <v>5283</v>
      </c>
      <c r="B1521" t="s">
        <v>1669</v>
      </c>
      <c r="C1521" s="1" t="s">
        <v>15</v>
      </c>
      <c r="D1521">
        <v>6.6</v>
      </c>
      <c r="E1521" s="1" t="s">
        <v>5284</v>
      </c>
      <c r="F1521" s="1" t="s">
        <v>5285</v>
      </c>
      <c r="G1521" s="2">
        <v>15524</v>
      </c>
      <c r="H1521">
        <v>106</v>
      </c>
    </row>
    <row r="1522" spans="1:9" ht="210" x14ac:dyDescent="0.25">
      <c r="A1522" t="s">
        <v>5286</v>
      </c>
      <c r="B1522" t="s">
        <v>1176</v>
      </c>
      <c r="C1522" s="1" t="s">
        <v>1468</v>
      </c>
      <c r="D1522">
        <v>5.8</v>
      </c>
      <c r="E1522" s="1" t="s">
        <v>5287</v>
      </c>
      <c r="F1522" s="1" t="s">
        <v>5288</v>
      </c>
      <c r="G1522" s="2">
        <v>3430</v>
      </c>
      <c r="H1522">
        <v>30</v>
      </c>
    </row>
    <row r="1523" spans="1:9" ht="240" x14ac:dyDescent="0.25">
      <c r="A1523" t="s">
        <v>5289</v>
      </c>
      <c r="B1523" t="s">
        <v>281</v>
      </c>
      <c r="C1523" s="1" t="s">
        <v>5290</v>
      </c>
      <c r="D1523">
        <v>7.9</v>
      </c>
      <c r="E1523" s="1" t="s">
        <v>5291</v>
      </c>
      <c r="F1523" s="1" t="s">
        <v>5292</v>
      </c>
      <c r="G1523" s="2">
        <v>7032</v>
      </c>
      <c r="H1523">
        <v>60</v>
      </c>
    </row>
    <row r="1524" spans="1:9" ht="270" x14ac:dyDescent="0.25">
      <c r="A1524" t="s">
        <v>5293</v>
      </c>
      <c r="B1524">
        <v>-2015</v>
      </c>
      <c r="C1524" s="1" t="s">
        <v>86</v>
      </c>
      <c r="D1524">
        <v>5.6</v>
      </c>
      <c r="E1524" s="1" t="s">
        <v>5294</v>
      </c>
      <c r="F1524" s="1" t="s">
        <v>5295</v>
      </c>
      <c r="G1524" s="2">
        <v>1192</v>
      </c>
      <c r="H1524">
        <v>106</v>
      </c>
    </row>
    <row r="1525" spans="1:9" ht="409.5" x14ac:dyDescent="0.25">
      <c r="A1525" t="s">
        <v>5296</v>
      </c>
      <c r="B1525" t="s">
        <v>51</v>
      </c>
      <c r="C1525" s="1" t="s">
        <v>15</v>
      </c>
      <c r="D1525">
        <v>7</v>
      </c>
      <c r="E1525" s="1" t="s">
        <v>5297</v>
      </c>
      <c r="F1525" s="1" t="s">
        <v>5298</v>
      </c>
      <c r="G1525" s="2">
        <v>1613</v>
      </c>
      <c r="H1525">
        <v>23</v>
      </c>
    </row>
    <row r="1526" spans="1:9" ht="330" x14ac:dyDescent="0.25">
      <c r="A1526" t="s">
        <v>5299</v>
      </c>
      <c r="B1526">
        <v>-2016</v>
      </c>
      <c r="C1526" s="1" t="s">
        <v>96</v>
      </c>
      <c r="D1526">
        <v>6.9</v>
      </c>
      <c r="E1526" s="1" t="s">
        <v>5300</v>
      </c>
      <c r="F1526" s="1" t="s">
        <v>5301</v>
      </c>
      <c r="G1526" s="2">
        <v>25632</v>
      </c>
      <c r="H1526">
        <v>84</v>
      </c>
      <c r="I1526" t="s">
        <v>2904</v>
      </c>
    </row>
    <row r="1527" spans="1:9" ht="409.5" x14ac:dyDescent="0.25">
      <c r="A1527" t="s">
        <v>5302</v>
      </c>
      <c r="B1527">
        <v>-2018</v>
      </c>
      <c r="C1527" s="1" t="s">
        <v>5303</v>
      </c>
      <c r="D1527">
        <v>6.4</v>
      </c>
      <c r="E1527" s="1" t="s">
        <v>5304</v>
      </c>
      <c r="F1527" s="1" t="s">
        <v>5305</v>
      </c>
      <c r="G1527" s="2">
        <v>1411</v>
      </c>
      <c r="H1527">
        <v>24</v>
      </c>
    </row>
    <row r="1528" spans="1:9" ht="300" x14ac:dyDescent="0.25">
      <c r="A1528" t="s">
        <v>5306</v>
      </c>
      <c r="B1528">
        <v>-1966</v>
      </c>
      <c r="C1528" s="1" t="s">
        <v>205</v>
      </c>
      <c r="D1528">
        <v>7.7</v>
      </c>
      <c r="E1528" s="1" t="s">
        <v>5307</v>
      </c>
      <c r="F1528" s="1" t="s">
        <v>5308</v>
      </c>
      <c r="G1528" s="2">
        <v>32729</v>
      </c>
      <c r="H1528">
        <v>120</v>
      </c>
      <c r="I1528" t="s">
        <v>5309</v>
      </c>
    </row>
    <row r="1529" spans="1:9" ht="300" x14ac:dyDescent="0.25">
      <c r="A1529" t="s">
        <v>5310</v>
      </c>
      <c r="B1529" t="s">
        <v>5311</v>
      </c>
      <c r="C1529" s="1" t="s">
        <v>5113</v>
      </c>
      <c r="E1529" s="1" t="s">
        <v>5312</v>
      </c>
      <c r="F1529" s="1" t="s">
        <v>5313</v>
      </c>
    </row>
    <row r="1530" spans="1:9" ht="300" x14ac:dyDescent="0.25">
      <c r="A1530" t="s">
        <v>5314</v>
      </c>
      <c r="B1530" t="s">
        <v>14</v>
      </c>
      <c r="C1530" s="1" t="s">
        <v>86</v>
      </c>
      <c r="D1530">
        <v>8.8000000000000007</v>
      </c>
      <c r="E1530" s="1" t="s">
        <v>5315</v>
      </c>
      <c r="F1530" s="1" t="s">
        <v>5316</v>
      </c>
      <c r="G1530" s="2">
        <v>1161</v>
      </c>
      <c r="H1530">
        <v>60</v>
      </c>
    </row>
    <row r="1531" spans="1:9" ht="345" x14ac:dyDescent="0.25">
      <c r="A1531" t="s">
        <v>5317</v>
      </c>
      <c r="B1531">
        <v>-2020</v>
      </c>
      <c r="C1531" s="1" t="s">
        <v>109</v>
      </c>
      <c r="D1531">
        <v>6.5</v>
      </c>
      <c r="E1531" s="1" t="s">
        <v>5318</v>
      </c>
      <c r="F1531" s="1" t="s">
        <v>5319</v>
      </c>
      <c r="G1531" s="2">
        <v>4901</v>
      </c>
    </row>
    <row r="1532" spans="1:9" ht="345" x14ac:dyDescent="0.25">
      <c r="A1532" t="s">
        <v>5320</v>
      </c>
      <c r="C1532" s="1" t="s">
        <v>4540</v>
      </c>
      <c r="E1532" s="1" t="s">
        <v>5321</v>
      </c>
      <c r="F1532" s="1" t="s">
        <v>5322</v>
      </c>
    </row>
    <row r="1533" spans="1:9" ht="409.5" x14ac:dyDescent="0.25">
      <c r="A1533" t="s">
        <v>5323</v>
      </c>
      <c r="B1533" t="s">
        <v>5324</v>
      </c>
      <c r="C1533" s="1" t="s">
        <v>871</v>
      </c>
      <c r="D1533">
        <v>5.4</v>
      </c>
      <c r="E1533" s="1" t="s">
        <v>5325</v>
      </c>
      <c r="F1533" s="1" t="s">
        <v>5326</v>
      </c>
      <c r="G1533" s="2">
        <v>1649</v>
      </c>
      <c r="H1533">
        <v>95</v>
      </c>
    </row>
    <row r="1534" spans="1:9" ht="330" x14ac:dyDescent="0.25">
      <c r="A1534" t="s">
        <v>5327</v>
      </c>
      <c r="B1534" t="s">
        <v>5328</v>
      </c>
      <c r="C1534" s="1" t="s">
        <v>816</v>
      </c>
      <c r="D1534">
        <v>8.5</v>
      </c>
      <c r="E1534" s="1" t="s">
        <v>5329</v>
      </c>
      <c r="F1534" s="1" t="s">
        <v>5330</v>
      </c>
      <c r="G1534" s="2">
        <v>2855</v>
      </c>
      <c r="H1534">
        <v>50</v>
      </c>
    </row>
    <row r="1535" spans="1:9" ht="270" x14ac:dyDescent="0.25">
      <c r="A1535" t="s">
        <v>5331</v>
      </c>
      <c r="B1535">
        <v>-2019</v>
      </c>
      <c r="C1535" s="1" t="s">
        <v>38</v>
      </c>
      <c r="D1535">
        <v>6.7</v>
      </c>
      <c r="E1535" s="1" t="s">
        <v>5332</v>
      </c>
      <c r="F1535" s="1" t="s">
        <v>5333</v>
      </c>
      <c r="G1535" s="2">
        <v>4085</v>
      </c>
      <c r="H1535">
        <v>100</v>
      </c>
    </row>
    <row r="1536" spans="1:9" ht="300" x14ac:dyDescent="0.25">
      <c r="A1536" t="s">
        <v>5334</v>
      </c>
      <c r="B1536">
        <v>-2014</v>
      </c>
      <c r="C1536" s="1" t="s">
        <v>1152</v>
      </c>
      <c r="D1536">
        <v>7</v>
      </c>
      <c r="E1536" s="1" t="s">
        <v>5335</v>
      </c>
      <c r="F1536" s="1" t="s">
        <v>5336</v>
      </c>
      <c r="G1536" s="2">
        <v>44546</v>
      </c>
      <c r="H1536">
        <v>124</v>
      </c>
      <c r="I1536" t="s">
        <v>5337</v>
      </c>
    </row>
    <row r="1537" spans="1:9" ht="315" x14ac:dyDescent="0.25">
      <c r="A1537" t="s">
        <v>5338</v>
      </c>
      <c r="B1537" t="s">
        <v>688</v>
      </c>
      <c r="C1537" s="1" t="s">
        <v>38</v>
      </c>
      <c r="D1537">
        <v>7.6</v>
      </c>
      <c r="E1537" s="1" t="s">
        <v>5339</v>
      </c>
      <c r="F1537" s="1" t="s">
        <v>5340</v>
      </c>
      <c r="G1537" s="2">
        <v>1638</v>
      </c>
      <c r="H1537">
        <v>70</v>
      </c>
    </row>
    <row r="1538" spans="1:9" ht="375" x14ac:dyDescent="0.25">
      <c r="A1538" t="s">
        <v>5341</v>
      </c>
      <c r="B1538">
        <v>-2017</v>
      </c>
      <c r="C1538" s="1" t="s">
        <v>3086</v>
      </c>
      <c r="D1538">
        <v>8.1</v>
      </c>
      <c r="E1538" s="1" t="s">
        <v>5342</v>
      </c>
      <c r="F1538" s="1" t="s">
        <v>5343</v>
      </c>
      <c r="G1538" s="2">
        <v>16824</v>
      </c>
      <c r="H1538">
        <v>100</v>
      </c>
      <c r="I1538" t="s">
        <v>5344</v>
      </c>
    </row>
    <row r="1539" spans="1:9" ht="180" x14ac:dyDescent="0.25">
      <c r="A1539" t="s">
        <v>5345</v>
      </c>
      <c r="B1539">
        <v>-2017</v>
      </c>
      <c r="C1539" s="1" t="s">
        <v>20</v>
      </c>
      <c r="D1539">
        <v>8</v>
      </c>
      <c r="E1539" s="1" t="s">
        <v>5346</v>
      </c>
      <c r="F1539" s="1" t="s">
        <v>5347</v>
      </c>
      <c r="G1539" s="2">
        <v>9128</v>
      </c>
      <c r="H1539">
        <v>60</v>
      </c>
    </row>
    <row r="1540" spans="1:9" ht="270" x14ac:dyDescent="0.25">
      <c r="A1540" t="s">
        <v>5348</v>
      </c>
      <c r="B1540">
        <v>-2018</v>
      </c>
      <c r="C1540" s="1" t="s">
        <v>3320</v>
      </c>
      <c r="D1540">
        <v>7.5</v>
      </c>
      <c r="E1540" s="1" t="s">
        <v>5349</v>
      </c>
      <c r="F1540" s="1" t="s">
        <v>5350</v>
      </c>
      <c r="G1540" s="2">
        <v>25186</v>
      </c>
      <c r="H1540">
        <v>192</v>
      </c>
    </row>
    <row r="1541" spans="1:9" ht="390" x14ac:dyDescent="0.25">
      <c r="A1541" t="s">
        <v>5351</v>
      </c>
      <c r="B1541">
        <v>-2018</v>
      </c>
      <c r="C1541" s="1" t="s">
        <v>68</v>
      </c>
      <c r="D1541">
        <v>6.3</v>
      </c>
      <c r="E1541" s="1" t="s">
        <v>5352</v>
      </c>
      <c r="F1541" s="1" t="s">
        <v>5353</v>
      </c>
      <c r="G1541" s="2">
        <v>15972</v>
      </c>
      <c r="H1541">
        <v>99</v>
      </c>
    </row>
    <row r="1542" spans="1:9" ht="285" x14ac:dyDescent="0.25">
      <c r="A1542" t="s">
        <v>5354</v>
      </c>
      <c r="B1542" t="s">
        <v>33</v>
      </c>
      <c r="C1542" s="1" t="s">
        <v>5355</v>
      </c>
      <c r="D1542">
        <v>8.1</v>
      </c>
      <c r="E1542" s="1" t="s">
        <v>5356</v>
      </c>
      <c r="F1542" s="1" t="s">
        <v>5357</v>
      </c>
      <c r="G1542" s="2">
        <v>5754</v>
      </c>
    </row>
    <row r="1543" spans="1:9" ht="409.5" x14ac:dyDescent="0.25">
      <c r="A1543" t="s">
        <v>5358</v>
      </c>
      <c r="B1543" t="s">
        <v>14</v>
      </c>
      <c r="C1543" s="1" t="s">
        <v>38</v>
      </c>
      <c r="D1543">
        <v>8.1999999999999993</v>
      </c>
      <c r="E1543" s="1" t="s">
        <v>5359</v>
      </c>
      <c r="F1543" s="1" t="s">
        <v>5360</v>
      </c>
      <c r="G1543">
        <v>192</v>
      </c>
      <c r="H1543">
        <v>45</v>
      </c>
    </row>
    <row r="1544" spans="1:9" ht="240" x14ac:dyDescent="0.25">
      <c r="A1544" t="s">
        <v>5361</v>
      </c>
      <c r="B1544">
        <v>-1950</v>
      </c>
      <c r="C1544" s="1" t="s">
        <v>5362</v>
      </c>
      <c r="D1544">
        <v>7.6</v>
      </c>
      <c r="E1544" s="1" t="s">
        <v>5363</v>
      </c>
      <c r="F1544" s="1" t="s">
        <v>5364</v>
      </c>
      <c r="G1544" s="2">
        <v>18670</v>
      </c>
      <c r="H1544">
        <v>92</v>
      </c>
    </row>
    <row r="1545" spans="1:9" ht="315" x14ac:dyDescent="0.25">
      <c r="A1545" t="s">
        <v>5365</v>
      </c>
      <c r="B1545">
        <v>-2014</v>
      </c>
      <c r="C1545" s="1" t="s">
        <v>586</v>
      </c>
      <c r="D1545">
        <v>5.4</v>
      </c>
      <c r="E1545" s="1" t="s">
        <v>5366</v>
      </c>
      <c r="F1545" s="1" t="s">
        <v>5367</v>
      </c>
      <c r="G1545" s="2">
        <v>31914</v>
      </c>
      <c r="H1545">
        <v>90</v>
      </c>
      <c r="I1545" t="s">
        <v>2982</v>
      </c>
    </row>
    <row r="1546" spans="1:9" ht="300" x14ac:dyDescent="0.25">
      <c r="A1546" t="s">
        <v>5368</v>
      </c>
      <c r="B1546">
        <v>-2017</v>
      </c>
      <c r="C1546" s="1" t="s">
        <v>86</v>
      </c>
      <c r="D1546">
        <v>6.5</v>
      </c>
      <c r="E1546" s="1" t="s">
        <v>5369</v>
      </c>
      <c r="F1546" s="1" t="s">
        <v>5370</v>
      </c>
      <c r="G1546" s="2">
        <v>13939</v>
      </c>
      <c r="H1546">
        <v>113</v>
      </c>
      <c r="I1546" t="s">
        <v>5371</v>
      </c>
    </row>
    <row r="1547" spans="1:9" ht="255" x14ac:dyDescent="0.25">
      <c r="A1547" t="s">
        <v>5372</v>
      </c>
      <c r="B1547" t="s">
        <v>1669</v>
      </c>
      <c r="C1547" s="1" t="s">
        <v>5373</v>
      </c>
      <c r="D1547">
        <v>6.1</v>
      </c>
      <c r="E1547" s="1" t="s">
        <v>5374</v>
      </c>
      <c r="F1547" s="1" t="s">
        <v>5375</v>
      </c>
      <c r="G1547" s="2">
        <v>8146</v>
      </c>
      <c r="H1547">
        <v>104</v>
      </c>
    </row>
    <row r="1548" spans="1:9" ht="315" x14ac:dyDescent="0.25">
      <c r="A1548" t="s">
        <v>5376</v>
      </c>
      <c r="B1548">
        <v>-2017</v>
      </c>
      <c r="C1548" s="1" t="s">
        <v>2025</v>
      </c>
      <c r="D1548">
        <v>5.0999999999999996</v>
      </c>
      <c r="E1548" s="1" t="s">
        <v>5377</v>
      </c>
      <c r="F1548" s="1" t="s">
        <v>5378</v>
      </c>
      <c r="G1548" s="2">
        <v>7392</v>
      </c>
      <c r="H1548">
        <v>104</v>
      </c>
    </row>
    <row r="1549" spans="1:9" ht="315" x14ac:dyDescent="0.25">
      <c r="A1549" t="s">
        <v>5379</v>
      </c>
      <c r="B1549">
        <v>-2002</v>
      </c>
      <c r="C1549" s="1" t="s">
        <v>231</v>
      </c>
      <c r="D1549">
        <v>5.3</v>
      </c>
      <c r="E1549" s="1" t="s">
        <v>5380</v>
      </c>
      <c r="F1549" s="1" t="s">
        <v>5381</v>
      </c>
      <c r="G1549" s="2">
        <v>25639</v>
      </c>
      <c r="H1549">
        <v>96</v>
      </c>
      <c r="I1549" t="s">
        <v>3651</v>
      </c>
    </row>
    <row r="1550" spans="1:9" ht="285" x14ac:dyDescent="0.25">
      <c r="A1550" t="s">
        <v>5382</v>
      </c>
      <c r="B1550">
        <v>-2021</v>
      </c>
      <c r="C1550" s="1" t="s">
        <v>86</v>
      </c>
      <c r="E1550" s="1" t="s">
        <v>5383</v>
      </c>
      <c r="F1550" s="1" t="s">
        <v>5384</v>
      </c>
    </row>
    <row r="1551" spans="1:9" ht="409.5" x14ac:dyDescent="0.25">
      <c r="A1551" t="s">
        <v>5385</v>
      </c>
      <c r="B1551">
        <v>-2017</v>
      </c>
      <c r="C1551" s="1" t="s">
        <v>38</v>
      </c>
      <c r="D1551">
        <v>6.9</v>
      </c>
      <c r="E1551" s="1" t="s">
        <v>5386</v>
      </c>
      <c r="F1551" s="1" t="s">
        <v>5387</v>
      </c>
      <c r="G1551" s="2">
        <v>12344</v>
      </c>
      <c r="H1551">
        <v>103</v>
      </c>
    </row>
    <row r="1552" spans="1:9" ht="300" x14ac:dyDescent="0.25">
      <c r="A1552" t="s">
        <v>5388</v>
      </c>
      <c r="B1552" t="s">
        <v>85</v>
      </c>
      <c r="C1552" s="1" t="s">
        <v>5389</v>
      </c>
      <c r="D1552">
        <v>8.1</v>
      </c>
      <c r="E1552" s="1" t="s">
        <v>5390</v>
      </c>
      <c r="F1552" s="1" t="s">
        <v>5391</v>
      </c>
      <c r="G1552" s="2">
        <v>5161</v>
      </c>
      <c r="H1552">
        <v>46</v>
      </c>
    </row>
    <row r="1553" spans="1:9" ht="409.5" x14ac:dyDescent="0.25">
      <c r="A1553" t="s">
        <v>5392</v>
      </c>
      <c r="B1553">
        <v>-2018</v>
      </c>
      <c r="C1553" s="1" t="s">
        <v>96</v>
      </c>
      <c r="D1553">
        <v>5.0999999999999996</v>
      </c>
      <c r="E1553" s="1" t="s">
        <v>5393</v>
      </c>
      <c r="F1553" s="1" t="s">
        <v>5394</v>
      </c>
      <c r="G1553" s="2">
        <v>12631</v>
      </c>
      <c r="H1553">
        <v>96</v>
      </c>
    </row>
    <row r="1554" spans="1:9" ht="405" x14ac:dyDescent="0.25">
      <c r="A1554" t="s">
        <v>5395</v>
      </c>
      <c r="B1554">
        <v>-2020</v>
      </c>
      <c r="C1554" s="1" t="s">
        <v>168</v>
      </c>
      <c r="D1554">
        <v>6.1</v>
      </c>
      <c r="E1554" s="1" t="s">
        <v>5396</v>
      </c>
      <c r="F1554" s="1" t="s">
        <v>5397</v>
      </c>
      <c r="G1554" s="2">
        <v>3578</v>
      </c>
      <c r="H1554">
        <v>110</v>
      </c>
    </row>
    <row r="1555" spans="1:9" ht="409.5" x14ac:dyDescent="0.25">
      <c r="A1555" t="s">
        <v>5398</v>
      </c>
      <c r="B1555">
        <v>-2021</v>
      </c>
      <c r="C1555" s="1" t="s">
        <v>1129</v>
      </c>
      <c r="E1555" s="1" t="s">
        <v>5399</v>
      </c>
      <c r="F1555" s="1" t="s">
        <v>5400</v>
      </c>
    </row>
    <row r="1556" spans="1:9" ht="210" x14ac:dyDescent="0.25">
      <c r="A1556" t="s">
        <v>5401</v>
      </c>
      <c r="B1556" t="s">
        <v>579</v>
      </c>
      <c r="C1556" s="1" t="s">
        <v>5402</v>
      </c>
      <c r="D1556">
        <v>6.6</v>
      </c>
      <c r="E1556" s="1" t="s">
        <v>5403</v>
      </c>
      <c r="F1556" s="1" t="s">
        <v>5404</v>
      </c>
      <c r="G1556" s="2">
        <v>7736</v>
      </c>
      <c r="H1556">
        <v>23</v>
      </c>
    </row>
    <row r="1557" spans="1:9" ht="270" x14ac:dyDescent="0.25">
      <c r="A1557" t="s">
        <v>5405</v>
      </c>
      <c r="B1557">
        <v>-2019</v>
      </c>
      <c r="C1557" s="1" t="s">
        <v>5406</v>
      </c>
      <c r="D1557">
        <v>7.2</v>
      </c>
      <c r="E1557" s="1" t="s">
        <v>5407</v>
      </c>
      <c r="F1557" s="1" t="s">
        <v>5408</v>
      </c>
      <c r="G1557" s="2">
        <v>39575</v>
      </c>
      <c r="H1557">
        <v>97</v>
      </c>
    </row>
    <row r="1558" spans="1:9" ht="409.5" x14ac:dyDescent="0.25">
      <c r="A1558" t="s">
        <v>5409</v>
      </c>
      <c r="B1558">
        <v>-2017</v>
      </c>
      <c r="C1558" s="1" t="s">
        <v>3556</v>
      </c>
      <c r="D1558">
        <v>6.3</v>
      </c>
      <c r="E1558" s="1" t="s">
        <v>5410</v>
      </c>
      <c r="F1558" s="1" t="s">
        <v>5411</v>
      </c>
      <c r="G1558" s="2">
        <v>24421</v>
      </c>
      <c r="H1558">
        <v>102</v>
      </c>
    </row>
    <row r="1559" spans="1:9" ht="300" x14ac:dyDescent="0.25">
      <c r="A1559" t="s">
        <v>5412</v>
      </c>
      <c r="B1559">
        <v>-2018</v>
      </c>
      <c r="C1559" s="1" t="s">
        <v>672</v>
      </c>
      <c r="D1559">
        <v>7.5</v>
      </c>
      <c r="E1559" s="1" t="s">
        <v>5413</v>
      </c>
      <c r="F1559" s="1" t="s">
        <v>5414</v>
      </c>
      <c r="G1559" s="2">
        <v>4361</v>
      </c>
      <c r="H1559">
        <v>60</v>
      </c>
    </row>
    <row r="1560" spans="1:9" ht="409.5" x14ac:dyDescent="0.25">
      <c r="A1560" t="s">
        <v>5415</v>
      </c>
      <c r="B1560">
        <v>-2020</v>
      </c>
      <c r="C1560" s="1" t="s">
        <v>205</v>
      </c>
      <c r="D1560">
        <v>7.3</v>
      </c>
      <c r="E1560" s="1" t="s">
        <v>5416</v>
      </c>
      <c r="F1560" s="1" t="s">
        <v>5417</v>
      </c>
      <c r="G1560" s="2">
        <v>10219</v>
      </c>
      <c r="H1560">
        <v>191</v>
      </c>
    </row>
    <row r="1561" spans="1:9" ht="409.5" x14ac:dyDescent="0.25">
      <c r="A1561" t="s">
        <v>5418</v>
      </c>
      <c r="B1561">
        <v>-2018</v>
      </c>
      <c r="C1561" s="1" t="s">
        <v>1296</v>
      </c>
      <c r="D1561">
        <v>7.6</v>
      </c>
      <c r="E1561" s="1" t="s">
        <v>5419</v>
      </c>
      <c r="F1561" s="1" t="s">
        <v>5420</v>
      </c>
      <c r="G1561" s="2">
        <v>30544</v>
      </c>
      <c r="H1561">
        <v>128</v>
      </c>
    </row>
    <row r="1562" spans="1:9" ht="315" x14ac:dyDescent="0.25">
      <c r="A1562" t="s">
        <v>5421</v>
      </c>
      <c r="B1562" t="s">
        <v>5422</v>
      </c>
      <c r="C1562" s="1" t="s">
        <v>47</v>
      </c>
      <c r="D1562">
        <v>6.8</v>
      </c>
      <c r="E1562" s="1" t="s">
        <v>5423</v>
      </c>
      <c r="F1562" s="1" t="s">
        <v>5424</v>
      </c>
      <c r="G1562" s="2">
        <v>34649</v>
      </c>
      <c r="H1562">
        <v>70</v>
      </c>
    </row>
    <row r="1563" spans="1:9" ht="409.5" x14ac:dyDescent="0.25">
      <c r="A1563" t="s">
        <v>5425</v>
      </c>
      <c r="B1563" t="s">
        <v>14</v>
      </c>
      <c r="C1563" s="1" t="s">
        <v>461</v>
      </c>
      <c r="D1563">
        <v>9.1</v>
      </c>
      <c r="E1563" s="1" t="s">
        <v>5426</v>
      </c>
      <c r="F1563" s="1" t="s">
        <v>5427</v>
      </c>
      <c r="G1563" s="2">
        <v>2166</v>
      </c>
      <c r="H1563">
        <v>45</v>
      </c>
    </row>
    <row r="1564" spans="1:9" ht="409.5" x14ac:dyDescent="0.25">
      <c r="A1564" t="s">
        <v>5428</v>
      </c>
      <c r="B1564">
        <v>-2019</v>
      </c>
      <c r="C1564" s="1" t="s">
        <v>5429</v>
      </c>
      <c r="D1564">
        <v>8.1</v>
      </c>
      <c r="E1564" s="1" t="s">
        <v>5430</v>
      </c>
      <c r="F1564" s="1" t="s">
        <v>5431</v>
      </c>
      <c r="G1564" s="2">
        <v>3704</v>
      </c>
      <c r="H1564">
        <v>62</v>
      </c>
    </row>
    <row r="1565" spans="1:9" ht="180" x14ac:dyDescent="0.25">
      <c r="A1565" t="s">
        <v>5432</v>
      </c>
      <c r="B1565" t="s">
        <v>51</v>
      </c>
      <c r="C1565" s="1" t="s">
        <v>5402</v>
      </c>
      <c r="D1565">
        <v>8.1999999999999993</v>
      </c>
      <c r="E1565" s="1" t="s">
        <v>5433</v>
      </c>
      <c r="F1565" s="1" t="s">
        <v>5434</v>
      </c>
      <c r="G1565" s="2">
        <v>2030</v>
      </c>
      <c r="H1565">
        <v>26</v>
      </c>
    </row>
    <row r="1566" spans="1:9" ht="409.5" x14ac:dyDescent="0.25">
      <c r="A1566" t="s">
        <v>5435</v>
      </c>
      <c r="B1566">
        <v>-2016</v>
      </c>
      <c r="C1566" s="1" t="s">
        <v>205</v>
      </c>
      <c r="D1566">
        <v>6.9</v>
      </c>
      <c r="E1566" s="1" t="s">
        <v>5436</v>
      </c>
      <c r="F1566" s="1" t="s">
        <v>5437</v>
      </c>
      <c r="G1566" s="2">
        <v>15365</v>
      </c>
      <c r="H1566">
        <v>111</v>
      </c>
      <c r="I1566" t="s">
        <v>5438</v>
      </c>
    </row>
    <row r="1567" spans="1:9" ht="375" x14ac:dyDescent="0.25">
      <c r="A1567" t="s">
        <v>5439</v>
      </c>
      <c r="B1567">
        <v>-2017</v>
      </c>
      <c r="C1567" s="1" t="s">
        <v>81</v>
      </c>
      <c r="D1567">
        <v>5.8</v>
      </c>
      <c r="E1567" s="1" t="s">
        <v>5440</v>
      </c>
      <c r="F1567" s="1" t="s">
        <v>5441</v>
      </c>
      <c r="G1567" s="2">
        <v>7416</v>
      </c>
      <c r="H1567">
        <v>95</v>
      </c>
    </row>
    <row r="1568" spans="1:9" ht="409.5" x14ac:dyDescent="0.25">
      <c r="A1568" t="s">
        <v>5442</v>
      </c>
      <c r="B1568" t="s">
        <v>434</v>
      </c>
      <c r="C1568" s="1" t="s">
        <v>15</v>
      </c>
      <c r="D1568">
        <v>5.5</v>
      </c>
      <c r="E1568" s="1" t="s">
        <v>5443</v>
      </c>
      <c r="F1568" s="1" t="s">
        <v>5444</v>
      </c>
      <c r="G1568" s="2">
        <v>1024</v>
      </c>
      <c r="H1568">
        <v>24</v>
      </c>
    </row>
    <row r="1569" spans="1:9" ht="315" x14ac:dyDescent="0.25">
      <c r="A1569" t="s">
        <v>5445</v>
      </c>
      <c r="B1569">
        <v>-2019</v>
      </c>
      <c r="C1569" s="1" t="s">
        <v>68</v>
      </c>
      <c r="D1569">
        <v>6.1</v>
      </c>
      <c r="E1569" s="1" t="s">
        <v>5446</v>
      </c>
      <c r="F1569" s="1" t="s">
        <v>5447</v>
      </c>
      <c r="G1569" s="2">
        <v>13005</v>
      </c>
      <c r="H1569">
        <v>85</v>
      </c>
    </row>
    <row r="1570" spans="1:9" ht="409.5" x14ac:dyDescent="0.25">
      <c r="A1570" t="s">
        <v>5448</v>
      </c>
      <c r="B1570" t="s">
        <v>51</v>
      </c>
      <c r="C1570" s="1" t="s">
        <v>3310</v>
      </c>
      <c r="D1570">
        <v>6.2</v>
      </c>
      <c r="E1570" s="1" t="s">
        <v>5449</v>
      </c>
      <c r="F1570" s="1" t="s">
        <v>5450</v>
      </c>
      <c r="G1570">
        <v>177</v>
      </c>
    </row>
    <row r="1571" spans="1:9" ht="210" x14ac:dyDescent="0.25">
      <c r="A1571" t="s">
        <v>5451</v>
      </c>
      <c r="B1571">
        <v>-2020</v>
      </c>
      <c r="C1571" s="1" t="s">
        <v>96</v>
      </c>
      <c r="D1571">
        <v>5.8</v>
      </c>
      <c r="E1571" s="1" t="s">
        <v>5452</v>
      </c>
      <c r="F1571" s="1" t="s">
        <v>5453</v>
      </c>
      <c r="G1571" s="2">
        <v>3586</v>
      </c>
    </row>
    <row r="1572" spans="1:9" ht="390" x14ac:dyDescent="0.25">
      <c r="A1572" t="s">
        <v>5454</v>
      </c>
      <c r="B1572">
        <v>-2007</v>
      </c>
      <c r="C1572" s="1" t="s">
        <v>38</v>
      </c>
      <c r="D1572">
        <v>6.7</v>
      </c>
      <c r="E1572" s="1" t="s">
        <v>5455</v>
      </c>
      <c r="F1572" s="1" t="s">
        <v>5456</v>
      </c>
      <c r="G1572" s="2">
        <v>10813</v>
      </c>
      <c r="H1572">
        <v>85</v>
      </c>
      <c r="I1572" t="s">
        <v>3651</v>
      </c>
    </row>
    <row r="1573" spans="1:9" ht="409.5" x14ac:dyDescent="0.25">
      <c r="A1573" t="s">
        <v>5457</v>
      </c>
      <c r="B1573" t="s">
        <v>281</v>
      </c>
      <c r="C1573" s="1" t="s">
        <v>81</v>
      </c>
      <c r="D1573">
        <v>7.2</v>
      </c>
      <c r="E1573" s="1" t="s">
        <v>5458</v>
      </c>
      <c r="F1573" s="1" t="s">
        <v>5459</v>
      </c>
      <c r="G1573">
        <v>262</v>
      </c>
    </row>
    <row r="1574" spans="1:9" ht="409.5" x14ac:dyDescent="0.25">
      <c r="A1574" t="s">
        <v>5460</v>
      </c>
      <c r="B1574">
        <v>-2020</v>
      </c>
      <c r="C1574" s="1" t="s">
        <v>1468</v>
      </c>
      <c r="D1574">
        <v>5.4</v>
      </c>
      <c r="E1574" s="1" t="s">
        <v>5461</v>
      </c>
      <c r="F1574" s="1" t="s">
        <v>5462</v>
      </c>
      <c r="G1574" s="2">
        <v>8340</v>
      </c>
      <c r="H1574">
        <v>96</v>
      </c>
    </row>
    <row r="1575" spans="1:9" ht="255" x14ac:dyDescent="0.25">
      <c r="A1575" t="s">
        <v>5463</v>
      </c>
      <c r="B1575">
        <v>-2016</v>
      </c>
      <c r="C1575" s="1" t="s">
        <v>430</v>
      </c>
      <c r="D1575">
        <v>5.7</v>
      </c>
      <c r="E1575" s="1" t="s">
        <v>5464</v>
      </c>
      <c r="F1575" s="1" t="s">
        <v>5465</v>
      </c>
      <c r="G1575" s="2">
        <v>19872</v>
      </c>
      <c r="H1575">
        <v>107</v>
      </c>
      <c r="I1575" t="s">
        <v>3962</v>
      </c>
    </row>
    <row r="1576" spans="1:9" ht="285" x14ac:dyDescent="0.25">
      <c r="A1576" t="s">
        <v>5466</v>
      </c>
      <c r="B1576">
        <v>-2018</v>
      </c>
      <c r="C1576" s="1" t="s">
        <v>164</v>
      </c>
      <c r="D1576">
        <v>5.0999999999999996</v>
      </c>
      <c r="E1576" s="1" t="s">
        <v>5467</v>
      </c>
      <c r="F1576" s="1" t="s">
        <v>5468</v>
      </c>
      <c r="G1576" s="2">
        <v>19776</v>
      </c>
      <c r="H1576">
        <v>103</v>
      </c>
      <c r="I1576" t="s">
        <v>5469</v>
      </c>
    </row>
    <row r="1577" spans="1:9" ht="409.5" x14ac:dyDescent="0.25">
      <c r="A1577" t="s">
        <v>5470</v>
      </c>
      <c r="B1577">
        <v>-2014</v>
      </c>
      <c r="C1577" s="1" t="s">
        <v>2246</v>
      </c>
      <c r="D1577">
        <v>4.8</v>
      </c>
      <c r="E1577" s="1" t="s">
        <v>5471</v>
      </c>
      <c r="F1577" s="1" t="s">
        <v>5472</v>
      </c>
      <c r="G1577" s="2">
        <v>15349</v>
      </c>
      <c r="H1577">
        <v>80</v>
      </c>
    </row>
    <row r="1578" spans="1:9" ht="285" x14ac:dyDescent="0.25">
      <c r="A1578" t="s">
        <v>5473</v>
      </c>
      <c r="B1578">
        <v>-2019</v>
      </c>
      <c r="C1578" s="1" t="s">
        <v>2251</v>
      </c>
      <c r="D1578">
        <v>6.6</v>
      </c>
      <c r="E1578" s="1" t="s">
        <v>5474</v>
      </c>
      <c r="F1578" s="1" t="s">
        <v>5475</v>
      </c>
      <c r="G1578" s="2">
        <v>3984</v>
      </c>
      <c r="H1578">
        <v>118</v>
      </c>
    </row>
    <row r="1579" spans="1:9" ht="300" x14ac:dyDescent="0.25">
      <c r="A1579" t="s">
        <v>5476</v>
      </c>
      <c r="B1579">
        <v>-2020</v>
      </c>
      <c r="C1579" s="1" t="s">
        <v>34</v>
      </c>
      <c r="D1579">
        <v>6.3</v>
      </c>
      <c r="E1579" s="1" t="s">
        <v>5477</v>
      </c>
      <c r="F1579" s="1" t="s">
        <v>5478</v>
      </c>
      <c r="G1579" s="2">
        <v>4458</v>
      </c>
      <c r="H1579">
        <v>134</v>
      </c>
    </row>
    <row r="1580" spans="1:9" ht="409.5" x14ac:dyDescent="0.25">
      <c r="A1580" t="s">
        <v>5479</v>
      </c>
      <c r="B1580" t="s">
        <v>5480</v>
      </c>
      <c r="C1580" s="1" t="s">
        <v>47</v>
      </c>
      <c r="D1580">
        <v>7.7</v>
      </c>
      <c r="E1580" s="1" t="s">
        <v>5481</v>
      </c>
      <c r="F1580" s="1" t="s">
        <v>5482</v>
      </c>
      <c r="G1580" s="2">
        <v>7550</v>
      </c>
      <c r="H1580">
        <v>45</v>
      </c>
    </row>
    <row r="1581" spans="1:9" ht="315" x14ac:dyDescent="0.25">
      <c r="A1581" t="s">
        <v>5483</v>
      </c>
      <c r="B1581">
        <v>-2020</v>
      </c>
      <c r="C1581" s="1" t="s">
        <v>1144</v>
      </c>
      <c r="D1581">
        <v>6.2</v>
      </c>
      <c r="E1581" s="1" t="s">
        <v>5484</v>
      </c>
      <c r="F1581" s="1" t="s">
        <v>5485</v>
      </c>
      <c r="G1581" s="2">
        <v>8228</v>
      </c>
      <c r="H1581">
        <v>92</v>
      </c>
    </row>
    <row r="1582" spans="1:9" ht="409.5" x14ac:dyDescent="0.25">
      <c r="A1582" t="s">
        <v>5486</v>
      </c>
      <c r="B1582">
        <v>-2021</v>
      </c>
      <c r="C1582" s="1" t="s">
        <v>277</v>
      </c>
      <c r="D1582">
        <v>6.6</v>
      </c>
      <c r="E1582" s="1" t="s">
        <v>5487</v>
      </c>
      <c r="F1582" s="1" t="s">
        <v>5488</v>
      </c>
      <c r="G1582" s="2">
        <v>1926</v>
      </c>
      <c r="H1582">
        <v>130</v>
      </c>
    </row>
    <row r="1583" spans="1:9" ht="270" x14ac:dyDescent="0.25">
      <c r="A1583" t="s">
        <v>5489</v>
      </c>
      <c r="B1583">
        <v>-2019</v>
      </c>
      <c r="C1583" s="1" t="s">
        <v>113</v>
      </c>
      <c r="D1583">
        <v>7.6</v>
      </c>
      <c r="E1583" s="1" t="s">
        <v>5490</v>
      </c>
      <c r="F1583" s="1" t="s">
        <v>5491</v>
      </c>
      <c r="G1583" s="2">
        <v>6542</v>
      </c>
      <c r="H1583">
        <v>156</v>
      </c>
    </row>
    <row r="1584" spans="1:9" ht="409.5" x14ac:dyDescent="0.25">
      <c r="A1584" t="s">
        <v>5492</v>
      </c>
      <c r="B1584">
        <v>-2021</v>
      </c>
      <c r="C1584" s="1" t="s">
        <v>590</v>
      </c>
      <c r="D1584">
        <v>6.9</v>
      </c>
      <c r="E1584" s="1" t="s">
        <v>5493</v>
      </c>
      <c r="F1584" s="1" t="s">
        <v>5494</v>
      </c>
      <c r="G1584" s="2">
        <v>2212</v>
      </c>
      <c r="H1584">
        <v>118</v>
      </c>
    </row>
    <row r="1585" spans="1:9" ht="330" x14ac:dyDescent="0.25">
      <c r="A1585" t="s">
        <v>5495</v>
      </c>
      <c r="B1585" t="s">
        <v>33</v>
      </c>
      <c r="C1585" s="1" t="s">
        <v>43</v>
      </c>
      <c r="D1585">
        <v>7.6</v>
      </c>
      <c r="E1585" s="1" t="s">
        <v>5496</v>
      </c>
      <c r="F1585" s="1" t="s">
        <v>5497</v>
      </c>
      <c r="G1585" s="2">
        <v>2893</v>
      </c>
      <c r="H1585">
        <v>49</v>
      </c>
    </row>
    <row r="1586" spans="1:9" ht="285" x14ac:dyDescent="0.25">
      <c r="A1586" t="s">
        <v>5498</v>
      </c>
      <c r="B1586">
        <v>-2021</v>
      </c>
      <c r="C1586" s="1" t="s">
        <v>553</v>
      </c>
      <c r="D1586">
        <v>5.9</v>
      </c>
      <c r="E1586" s="1" t="s">
        <v>5499</v>
      </c>
      <c r="F1586" s="1" t="s">
        <v>5500</v>
      </c>
      <c r="G1586" s="2">
        <v>15072</v>
      </c>
      <c r="H1586">
        <v>219</v>
      </c>
    </row>
    <row r="1587" spans="1:9" ht="255" x14ac:dyDescent="0.25">
      <c r="A1587" t="s">
        <v>5501</v>
      </c>
      <c r="B1587" t="s">
        <v>3090</v>
      </c>
      <c r="C1587" s="1" t="s">
        <v>5172</v>
      </c>
      <c r="D1587">
        <v>6.4</v>
      </c>
      <c r="E1587" s="1" t="s">
        <v>5502</v>
      </c>
      <c r="F1587" s="1" t="s">
        <v>5503</v>
      </c>
      <c r="G1587" s="2">
        <v>68503</v>
      </c>
      <c r="H1587">
        <v>101</v>
      </c>
      <c r="I1587" t="s">
        <v>5504</v>
      </c>
    </row>
    <row r="1588" spans="1:9" ht="330" x14ac:dyDescent="0.25">
      <c r="A1588" t="s">
        <v>5505</v>
      </c>
      <c r="B1588">
        <v>-2018</v>
      </c>
      <c r="C1588" s="1" t="s">
        <v>981</v>
      </c>
      <c r="D1588">
        <v>5.5</v>
      </c>
      <c r="E1588" s="1" t="s">
        <v>5506</v>
      </c>
      <c r="F1588" s="1" t="s">
        <v>5507</v>
      </c>
      <c r="G1588" s="2">
        <v>1682</v>
      </c>
      <c r="H1588">
        <v>92</v>
      </c>
    </row>
    <row r="1589" spans="1:9" ht="255" x14ac:dyDescent="0.25">
      <c r="A1589" t="s">
        <v>5508</v>
      </c>
      <c r="C1589" s="1" t="s">
        <v>47</v>
      </c>
      <c r="E1589" s="1" t="s">
        <v>5509</v>
      </c>
      <c r="F1589" s="1" t="s">
        <v>5510</v>
      </c>
    </row>
    <row r="1590" spans="1:9" ht="240" x14ac:dyDescent="0.25">
      <c r="A1590" t="s">
        <v>5511</v>
      </c>
      <c r="B1590" t="s">
        <v>33</v>
      </c>
      <c r="C1590" s="1" t="s">
        <v>81</v>
      </c>
      <c r="D1590">
        <v>6.5</v>
      </c>
      <c r="E1590" s="1" t="s">
        <v>5512</v>
      </c>
      <c r="F1590" s="1" t="s">
        <v>5513</v>
      </c>
      <c r="G1590" s="2">
        <v>1904</v>
      </c>
      <c r="H1590">
        <v>28</v>
      </c>
    </row>
    <row r="1591" spans="1:9" ht="285" x14ac:dyDescent="0.25">
      <c r="A1591" t="s">
        <v>5514</v>
      </c>
      <c r="B1591" t="s">
        <v>724</v>
      </c>
      <c r="C1591" s="1" t="s">
        <v>38</v>
      </c>
      <c r="D1591">
        <v>7.8</v>
      </c>
      <c r="E1591" s="1" t="s">
        <v>5515</v>
      </c>
      <c r="F1591" s="1" t="s">
        <v>5516</v>
      </c>
      <c r="G1591" s="2">
        <v>9721</v>
      </c>
      <c r="H1591">
        <v>60</v>
      </c>
    </row>
    <row r="1592" spans="1:9" ht="409.5" x14ac:dyDescent="0.25">
      <c r="A1592" t="s">
        <v>5517</v>
      </c>
      <c r="B1592">
        <v>-2020</v>
      </c>
      <c r="C1592" s="1" t="s">
        <v>316</v>
      </c>
      <c r="D1592">
        <v>5.0999999999999996</v>
      </c>
      <c r="E1592" s="1" t="s">
        <v>5518</v>
      </c>
      <c r="F1592" s="1" t="s">
        <v>5519</v>
      </c>
      <c r="G1592" s="2">
        <v>12524</v>
      </c>
      <c r="H1592">
        <v>88</v>
      </c>
    </row>
    <row r="1593" spans="1:9" ht="210" x14ac:dyDescent="0.25">
      <c r="A1593" t="s">
        <v>5520</v>
      </c>
      <c r="B1593" t="s">
        <v>33</v>
      </c>
      <c r="C1593" s="1" t="s">
        <v>38</v>
      </c>
      <c r="D1593">
        <v>8.1</v>
      </c>
      <c r="E1593" s="1" t="s">
        <v>5521</v>
      </c>
      <c r="F1593" s="1" t="s">
        <v>5522</v>
      </c>
      <c r="G1593" s="2">
        <v>1863</v>
      </c>
      <c r="H1593">
        <v>80</v>
      </c>
    </row>
    <row r="1594" spans="1:9" ht="240" x14ac:dyDescent="0.25">
      <c r="A1594" t="s">
        <v>5523</v>
      </c>
      <c r="B1594" t="s">
        <v>1669</v>
      </c>
      <c r="C1594" s="1" t="s">
        <v>900</v>
      </c>
      <c r="D1594">
        <v>4.5999999999999996</v>
      </c>
      <c r="E1594" s="1" t="s">
        <v>5524</v>
      </c>
      <c r="F1594" s="1" t="s">
        <v>5525</v>
      </c>
      <c r="G1594" s="2">
        <v>6155</v>
      </c>
      <c r="H1594">
        <v>103</v>
      </c>
    </row>
    <row r="1595" spans="1:9" ht="409.5" x14ac:dyDescent="0.25">
      <c r="A1595" t="s">
        <v>5526</v>
      </c>
      <c r="B1595">
        <v>-2018</v>
      </c>
      <c r="C1595" s="1" t="s">
        <v>266</v>
      </c>
      <c r="D1595">
        <v>5.8</v>
      </c>
      <c r="E1595" s="1" t="s">
        <v>5527</v>
      </c>
      <c r="F1595" s="1" t="s">
        <v>5528</v>
      </c>
      <c r="G1595" s="2">
        <v>6619</v>
      </c>
      <c r="H1595">
        <v>95</v>
      </c>
    </row>
    <row r="1596" spans="1:9" ht="409.5" x14ac:dyDescent="0.25">
      <c r="A1596" t="s">
        <v>5529</v>
      </c>
      <c r="B1596">
        <v>-2014</v>
      </c>
      <c r="C1596" s="1" t="s">
        <v>68</v>
      </c>
      <c r="D1596">
        <v>6.4</v>
      </c>
      <c r="E1596" s="1" t="s">
        <v>5530</v>
      </c>
      <c r="F1596" s="1" t="s">
        <v>5531</v>
      </c>
      <c r="G1596" s="2">
        <v>42740</v>
      </c>
      <c r="H1596">
        <v>99</v>
      </c>
      <c r="I1596" t="s">
        <v>5532</v>
      </c>
    </row>
    <row r="1597" spans="1:9" ht="210" x14ac:dyDescent="0.25">
      <c r="A1597" t="s">
        <v>5533</v>
      </c>
      <c r="B1597" t="s">
        <v>5534</v>
      </c>
      <c r="C1597" s="1" t="s">
        <v>2185</v>
      </c>
      <c r="D1597">
        <v>8.5</v>
      </c>
      <c r="E1597" s="1" t="s">
        <v>5535</v>
      </c>
      <c r="F1597" s="1" t="s">
        <v>5536</v>
      </c>
      <c r="G1597" s="2">
        <v>18383</v>
      </c>
      <c r="H1597">
        <v>24</v>
      </c>
    </row>
    <row r="1598" spans="1:9" ht="330" x14ac:dyDescent="0.25">
      <c r="A1598" t="s">
        <v>5537</v>
      </c>
      <c r="B1598" t="s">
        <v>1942</v>
      </c>
      <c r="C1598" s="1" t="s">
        <v>34</v>
      </c>
      <c r="D1598">
        <v>5.9</v>
      </c>
      <c r="E1598" s="1" t="s">
        <v>5538</v>
      </c>
      <c r="F1598" s="1" t="s">
        <v>5539</v>
      </c>
      <c r="G1598" s="2">
        <v>29333</v>
      </c>
      <c r="H1598">
        <v>98</v>
      </c>
    </row>
    <row r="1599" spans="1:9" ht="225" x14ac:dyDescent="0.25">
      <c r="A1599" t="s">
        <v>5540</v>
      </c>
      <c r="B1599" t="s">
        <v>5541</v>
      </c>
      <c r="C1599" s="1" t="s">
        <v>1601</v>
      </c>
      <c r="D1599">
        <v>8.4</v>
      </c>
      <c r="E1599" s="1" t="s">
        <v>5542</v>
      </c>
      <c r="F1599" s="1" t="s">
        <v>5107</v>
      </c>
      <c r="G1599" s="2">
        <v>9995</v>
      </c>
      <c r="H1599">
        <v>60</v>
      </c>
    </row>
    <row r="1600" spans="1:9" ht="409.5" x14ac:dyDescent="0.25">
      <c r="A1600" t="s">
        <v>5543</v>
      </c>
      <c r="B1600">
        <v>-2017</v>
      </c>
      <c r="C1600" s="1" t="s">
        <v>2025</v>
      </c>
      <c r="D1600">
        <v>4.4000000000000004</v>
      </c>
      <c r="E1600" s="1" t="s">
        <v>5544</v>
      </c>
      <c r="F1600" s="1" t="s">
        <v>5545</v>
      </c>
      <c r="G1600" s="2">
        <v>2155</v>
      </c>
      <c r="H1600">
        <v>92</v>
      </c>
    </row>
    <row r="1601" spans="1:9" ht="240" x14ac:dyDescent="0.25">
      <c r="A1601" t="s">
        <v>5546</v>
      </c>
      <c r="B1601">
        <v>-2016</v>
      </c>
      <c r="C1601" s="1" t="s">
        <v>64</v>
      </c>
      <c r="D1601">
        <v>4.5999999999999996</v>
      </c>
      <c r="E1601" s="1" t="s">
        <v>5547</v>
      </c>
      <c r="F1601" s="1" t="s">
        <v>5548</v>
      </c>
      <c r="G1601" s="2">
        <v>13685</v>
      </c>
      <c r="H1601">
        <v>89</v>
      </c>
    </row>
    <row r="1602" spans="1:9" ht="240" x14ac:dyDescent="0.25">
      <c r="A1602" t="s">
        <v>5549</v>
      </c>
      <c r="B1602" t="s">
        <v>33</v>
      </c>
      <c r="C1602" s="1" t="s">
        <v>15</v>
      </c>
      <c r="D1602">
        <v>7.8</v>
      </c>
      <c r="E1602" s="1" t="s">
        <v>5550</v>
      </c>
      <c r="F1602" s="1" t="s">
        <v>5551</v>
      </c>
      <c r="G1602" s="2">
        <v>4059</v>
      </c>
      <c r="H1602">
        <v>23</v>
      </c>
    </row>
    <row r="1603" spans="1:9" ht="330" x14ac:dyDescent="0.25">
      <c r="A1603" t="s">
        <v>5552</v>
      </c>
      <c r="B1603" t="s">
        <v>281</v>
      </c>
      <c r="C1603" s="1" t="s">
        <v>3320</v>
      </c>
      <c r="D1603">
        <v>8.1</v>
      </c>
      <c r="E1603" s="1" t="s">
        <v>5553</v>
      </c>
      <c r="F1603" s="1" t="s">
        <v>5554</v>
      </c>
      <c r="G1603" s="2">
        <v>8359</v>
      </c>
      <c r="H1603">
        <v>60</v>
      </c>
    </row>
    <row r="1604" spans="1:9" ht="345" x14ac:dyDescent="0.25">
      <c r="A1604" t="s">
        <v>5555</v>
      </c>
      <c r="B1604" t="s">
        <v>4663</v>
      </c>
      <c r="C1604" s="1" t="s">
        <v>113</v>
      </c>
      <c r="D1604">
        <v>8.5</v>
      </c>
      <c r="E1604" s="1" t="s">
        <v>5556</v>
      </c>
      <c r="F1604" s="1" t="s">
        <v>5557</v>
      </c>
      <c r="G1604" s="2">
        <v>6346</v>
      </c>
      <c r="H1604">
        <v>51</v>
      </c>
    </row>
    <row r="1605" spans="1:9" ht="409.5" x14ac:dyDescent="0.25">
      <c r="A1605" t="s">
        <v>5558</v>
      </c>
      <c r="B1605">
        <v>-2017</v>
      </c>
      <c r="C1605" s="1" t="s">
        <v>485</v>
      </c>
      <c r="D1605">
        <v>6.2</v>
      </c>
      <c r="E1605" s="1" t="s">
        <v>5559</v>
      </c>
      <c r="F1605" s="1" t="s">
        <v>5560</v>
      </c>
      <c r="G1605" s="2">
        <v>5206</v>
      </c>
      <c r="H1605">
        <v>77</v>
      </c>
    </row>
    <row r="1606" spans="1:9" ht="409.5" x14ac:dyDescent="0.25">
      <c r="A1606" t="s">
        <v>5561</v>
      </c>
      <c r="B1606">
        <v>-2020</v>
      </c>
      <c r="C1606" s="1" t="s">
        <v>34</v>
      </c>
      <c r="D1606">
        <v>6.5</v>
      </c>
      <c r="E1606" s="1" t="s">
        <v>5562</v>
      </c>
      <c r="F1606" s="1" t="s">
        <v>5563</v>
      </c>
      <c r="G1606" s="2">
        <v>9236</v>
      </c>
      <c r="H1606">
        <v>135</v>
      </c>
    </row>
    <row r="1607" spans="1:9" ht="405" x14ac:dyDescent="0.25">
      <c r="A1607" t="s">
        <v>5564</v>
      </c>
      <c r="B1607" t="s">
        <v>724</v>
      </c>
      <c r="C1607" s="1" t="s">
        <v>91</v>
      </c>
      <c r="D1607">
        <v>8.4</v>
      </c>
      <c r="E1607" s="1" t="s">
        <v>5565</v>
      </c>
      <c r="F1607" s="1" t="s">
        <v>5566</v>
      </c>
      <c r="G1607" s="2">
        <v>2163</v>
      </c>
      <c r="H1607">
        <v>90</v>
      </c>
    </row>
    <row r="1608" spans="1:9" ht="240" x14ac:dyDescent="0.25">
      <c r="A1608" t="s">
        <v>5567</v>
      </c>
      <c r="B1608" t="s">
        <v>51</v>
      </c>
      <c r="C1608" s="1" t="s">
        <v>608</v>
      </c>
      <c r="D1608">
        <v>7.6</v>
      </c>
      <c r="E1608" s="1" t="s">
        <v>5568</v>
      </c>
      <c r="F1608" s="1" t="s">
        <v>5569</v>
      </c>
      <c r="G1608" s="2">
        <v>1920</v>
      </c>
      <c r="H1608">
        <v>62</v>
      </c>
    </row>
    <row r="1609" spans="1:9" ht="375" x14ac:dyDescent="0.25">
      <c r="A1609" t="s">
        <v>5570</v>
      </c>
      <c r="B1609">
        <v>-2021</v>
      </c>
      <c r="C1609" s="1" t="s">
        <v>86</v>
      </c>
      <c r="D1609">
        <v>6.7</v>
      </c>
      <c r="E1609" s="1" t="s">
        <v>5571</v>
      </c>
      <c r="F1609" s="1" t="s">
        <v>5572</v>
      </c>
      <c r="G1609" s="2">
        <v>10210</v>
      </c>
      <c r="H1609">
        <v>96</v>
      </c>
    </row>
    <row r="1610" spans="1:9" ht="330" x14ac:dyDescent="0.25">
      <c r="A1610" t="s">
        <v>5573</v>
      </c>
      <c r="B1610">
        <v>-2017</v>
      </c>
      <c r="C1610" s="1" t="s">
        <v>205</v>
      </c>
      <c r="D1610">
        <v>6.4</v>
      </c>
      <c r="E1610" s="1" t="s">
        <v>5574</v>
      </c>
      <c r="F1610" s="1" t="s">
        <v>5575</v>
      </c>
      <c r="G1610" s="2">
        <v>12491</v>
      </c>
      <c r="H1610">
        <v>103</v>
      </c>
      <c r="I1610" t="s">
        <v>4398</v>
      </c>
    </row>
    <row r="1611" spans="1:9" ht="285" x14ac:dyDescent="0.25">
      <c r="A1611" t="s">
        <v>5576</v>
      </c>
      <c r="B1611">
        <v>-2011</v>
      </c>
      <c r="C1611" s="1" t="s">
        <v>4052</v>
      </c>
      <c r="D1611">
        <v>6.4</v>
      </c>
      <c r="E1611" s="1" t="s">
        <v>5577</v>
      </c>
      <c r="F1611" s="1" t="s">
        <v>5578</v>
      </c>
      <c r="G1611" s="2">
        <v>18275</v>
      </c>
      <c r="H1611">
        <v>109</v>
      </c>
      <c r="I1611" t="s">
        <v>1919</v>
      </c>
    </row>
    <row r="1612" spans="1:9" ht="409.5" x14ac:dyDescent="0.25">
      <c r="A1612" t="s">
        <v>5579</v>
      </c>
      <c r="B1612">
        <v>-1990</v>
      </c>
      <c r="C1612" s="1" t="s">
        <v>183</v>
      </c>
      <c r="D1612">
        <v>5.7</v>
      </c>
      <c r="E1612" s="1" t="s">
        <v>5580</v>
      </c>
      <c r="F1612" s="1" t="s">
        <v>5581</v>
      </c>
      <c r="G1612" s="2">
        <v>17926</v>
      </c>
      <c r="H1612">
        <v>89</v>
      </c>
      <c r="I1612" t="s">
        <v>5582</v>
      </c>
    </row>
    <row r="1613" spans="1:9" ht="300" x14ac:dyDescent="0.25">
      <c r="A1613" t="s">
        <v>5583</v>
      </c>
      <c r="B1613" t="s">
        <v>5584</v>
      </c>
      <c r="C1613" s="1" t="s">
        <v>15</v>
      </c>
      <c r="D1613">
        <v>6.6</v>
      </c>
      <c r="E1613" s="1" t="s">
        <v>5585</v>
      </c>
      <c r="F1613" s="1" t="s">
        <v>5586</v>
      </c>
      <c r="G1613">
        <v>821</v>
      </c>
      <c r="H1613">
        <v>25</v>
      </c>
    </row>
    <row r="1614" spans="1:9" ht="300" x14ac:dyDescent="0.25">
      <c r="A1614" t="s">
        <v>5587</v>
      </c>
      <c r="B1614">
        <v>-2009</v>
      </c>
      <c r="C1614" s="1" t="s">
        <v>43</v>
      </c>
      <c r="D1614">
        <v>5.9</v>
      </c>
      <c r="E1614" s="1" t="s">
        <v>5588</v>
      </c>
      <c r="F1614" s="1" t="s">
        <v>5589</v>
      </c>
      <c r="G1614" s="2">
        <v>12570</v>
      </c>
      <c r="H1614">
        <v>106</v>
      </c>
      <c r="I1614" t="s">
        <v>2904</v>
      </c>
    </row>
    <row r="1615" spans="1:9" ht="345" x14ac:dyDescent="0.25">
      <c r="A1615">
        <v>1983</v>
      </c>
      <c r="B1615">
        <v>-2018</v>
      </c>
      <c r="C1615" s="1" t="s">
        <v>81</v>
      </c>
      <c r="D1615">
        <v>6.8</v>
      </c>
      <c r="E1615" s="1" t="s">
        <v>5590</v>
      </c>
      <c r="F1615" s="1" t="s">
        <v>5591</v>
      </c>
      <c r="G1615" s="2">
        <v>3882</v>
      </c>
      <c r="H1615">
        <v>60</v>
      </c>
    </row>
    <row r="1616" spans="1:9" ht="360" x14ac:dyDescent="0.25">
      <c r="A1616" t="s">
        <v>5592</v>
      </c>
      <c r="B1616">
        <v>-2006</v>
      </c>
      <c r="C1616" s="1" t="s">
        <v>15</v>
      </c>
      <c r="D1616">
        <v>8</v>
      </c>
      <c r="E1616" s="1" t="s">
        <v>5593</v>
      </c>
      <c r="F1616" s="1" t="s">
        <v>5594</v>
      </c>
      <c r="G1616" s="2">
        <v>13098</v>
      </c>
      <c r="H1616">
        <v>25</v>
      </c>
    </row>
    <row r="1617" spans="1:9" ht="195" x14ac:dyDescent="0.25">
      <c r="A1617" t="s">
        <v>5595</v>
      </c>
      <c r="B1617" t="s">
        <v>964</v>
      </c>
      <c r="C1617" s="1" t="s">
        <v>1560</v>
      </c>
      <c r="D1617">
        <v>6.8</v>
      </c>
      <c r="E1617" s="1" t="s">
        <v>5596</v>
      </c>
      <c r="F1617" s="1" t="s">
        <v>5597</v>
      </c>
      <c r="G1617" s="2">
        <v>2114</v>
      </c>
      <c r="H1617">
        <v>45</v>
      </c>
    </row>
    <row r="1618" spans="1:9" ht="360" x14ac:dyDescent="0.25">
      <c r="A1618" t="s">
        <v>5598</v>
      </c>
      <c r="B1618">
        <v>-2020</v>
      </c>
      <c r="C1618" s="1" t="s">
        <v>34</v>
      </c>
      <c r="D1618">
        <v>5.2</v>
      </c>
      <c r="E1618" s="1" t="s">
        <v>5599</v>
      </c>
      <c r="F1618" s="1" t="s">
        <v>5600</v>
      </c>
      <c r="G1618" s="2">
        <v>3858</v>
      </c>
      <c r="H1618">
        <v>97</v>
      </c>
    </row>
    <row r="1619" spans="1:9" ht="409.5" x14ac:dyDescent="0.25">
      <c r="A1619" t="s">
        <v>5601</v>
      </c>
      <c r="B1619">
        <v>-2021</v>
      </c>
      <c r="C1619" s="1" t="s">
        <v>43</v>
      </c>
      <c r="E1619" s="1" t="s">
        <v>5602</v>
      </c>
      <c r="F1619" s="1" t="s">
        <v>5603</v>
      </c>
    </row>
    <row r="1620" spans="1:9" ht="315" x14ac:dyDescent="0.25">
      <c r="A1620" t="s">
        <v>5604</v>
      </c>
      <c r="B1620">
        <v>-2017</v>
      </c>
      <c r="C1620" s="1" t="s">
        <v>91</v>
      </c>
      <c r="D1620">
        <v>6.3</v>
      </c>
      <c r="E1620" s="1" t="s">
        <v>5605</v>
      </c>
      <c r="F1620" s="1" t="s">
        <v>5606</v>
      </c>
      <c r="G1620" s="2">
        <v>2065</v>
      </c>
      <c r="H1620">
        <v>94</v>
      </c>
    </row>
    <row r="1621" spans="1:9" ht="255" x14ac:dyDescent="0.25">
      <c r="A1621" t="s">
        <v>5607</v>
      </c>
      <c r="B1621" t="s">
        <v>929</v>
      </c>
      <c r="C1621" s="1" t="s">
        <v>1042</v>
      </c>
      <c r="D1621">
        <v>4.4000000000000004</v>
      </c>
      <c r="E1621" s="1" t="s">
        <v>5608</v>
      </c>
      <c r="F1621" s="1" t="s">
        <v>5609</v>
      </c>
      <c r="G1621" s="2">
        <v>3413</v>
      </c>
      <c r="H1621">
        <v>44</v>
      </c>
    </row>
    <row r="1622" spans="1:9" ht="409.5" x14ac:dyDescent="0.25">
      <c r="A1622" t="s">
        <v>5610</v>
      </c>
      <c r="B1622" t="s">
        <v>1415</v>
      </c>
      <c r="C1622" s="1" t="s">
        <v>3482</v>
      </c>
      <c r="D1622">
        <v>7.8</v>
      </c>
      <c r="E1622" s="1" t="s">
        <v>5611</v>
      </c>
      <c r="F1622" s="1" t="s">
        <v>5612</v>
      </c>
      <c r="G1622" s="2">
        <v>4367</v>
      </c>
      <c r="H1622">
        <v>60</v>
      </c>
    </row>
    <row r="1623" spans="1:9" ht="300" x14ac:dyDescent="0.25">
      <c r="A1623" t="s">
        <v>5613</v>
      </c>
      <c r="B1623">
        <v>-2021</v>
      </c>
      <c r="C1623" s="1" t="s">
        <v>816</v>
      </c>
      <c r="D1623">
        <v>7.8</v>
      </c>
      <c r="E1623" s="1" t="s">
        <v>5614</v>
      </c>
      <c r="F1623" s="1" t="s">
        <v>5615</v>
      </c>
      <c r="G1623" s="2">
        <v>1462</v>
      </c>
      <c r="H1623">
        <v>73</v>
      </c>
    </row>
    <row r="1624" spans="1:9" ht="409.5" x14ac:dyDescent="0.25">
      <c r="A1624" t="s">
        <v>5616</v>
      </c>
      <c r="B1624">
        <v>-2020</v>
      </c>
      <c r="C1624" s="1" t="s">
        <v>816</v>
      </c>
      <c r="D1624">
        <v>8.6999999999999993</v>
      </c>
      <c r="E1624" s="1" t="s">
        <v>5617</v>
      </c>
      <c r="F1624" s="1" t="s">
        <v>5618</v>
      </c>
      <c r="G1624" s="2">
        <v>2044</v>
      </c>
    </row>
    <row r="1625" spans="1:9" ht="195" x14ac:dyDescent="0.25">
      <c r="A1625" t="s">
        <v>5619</v>
      </c>
      <c r="C1625" s="1" t="s">
        <v>86</v>
      </c>
      <c r="E1625" s="1" t="s">
        <v>5620</v>
      </c>
      <c r="F1625" s="1" t="s">
        <v>5621</v>
      </c>
    </row>
    <row r="1626" spans="1:9" ht="409.5" x14ac:dyDescent="0.25">
      <c r="A1626" t="s">
        <v>5622</v>
      </c>
      <c r="B1626">
        <v>-2015</v>
      </c>
      <c r="C1626" s="1" t="s">
        <v>38</v>
      </c>
      <c r="D1626">
        <v>5.6</v>
      </c>
      <c r="E1626" s="1" t="s">
        <v>5623</v>
      </c>
      <c r="F1626" s="1" t="s">
        <v>5624</v>
      </c>
      <c r="G1626" s="2">
        <v>12049</v>
      </c>
      <c r="H1626">
        <v>79</v>
      </c>
    </row>
    <row r="1627" spans="1:9" ht="180" x14ac:dyDescent="0.25">
      <c r="A1627" t="s">
        <v>5625</v>
      </c>
      <c r="B1627">
        <v>-2020</v>
      </c>
      <c r="C1627" s="1" t="s">
        <v>47</v>
      </c>
      <c r="D1627">
        <v>6.8</v>
      </c>
      <c r="E1627" s="1" t="s">
        <v>5626</v>
      </c>
      <c r="F1627" s="1" t="s">
        <v>5627</v>
      </c>
      <c r="G1627" s="2">
        <v>4200</v>
      </c>
      <c r="H1627">
        <v>36</v>
      </c>
    </row>
    <row r="1628" spans="1:9" ht="345" x14ac:dyDescent="0.25">
      <c r="A1628" t="s">
        <v>5628</v>
      </c>
      <c r="B1628">
        <v>-2020</v>
      </c>
      <c r="C1628" s="1" t="s">
        <v>64</v>
      </c>
      <c r="D1628">
        <v>6.6</v>
      </c>
      <c r="E1628" s="1" t="s">
        <v>5629</v>
      </c>
      <c r="F1628" s="1" t="s">
        <v>5630</v>
      </c>
      <c r="G1628" s="2">
        <v>10484</v>
      </c>
      <c r="H1628">
        <v>94</v>
      </c>
    </row>
    <row r="1629" spans="1:9" ht="409.5" x14ac:dyDescent="0.25">
      <c r="A1629" t="s">
        <v>5631</v>
      </c>
      <c r="B1629" t="s">
        <v>4274</v>
      </c>
      <c r="C1629" s="1" t="s">
        <v>650</v>
      </c>
      <c r="D1629">
        <v>6.5</v>
      </c>
      <c r="E1629" s="1" t="s">
        <v>5632</v>
      </c>
      <c r="F1629" s="1" t="s">
        <v>5633</v>
      </c>
      <c r="G1629" s="2">
        <v>1209</v>
      </c>
      <c r="H1629">
        <v>22</v>
      </c>
    </row>
    <row r="1630" spans="1:9" ht="270" x14ac:dyDescent="0.25">
      <c r="A1630" t="s">
        <v>5634</v>
      </c>
      <c r="B1630">
        <v>-2010</v>
      </c>
      <c r="C1630" s="1" t="s">
        <v>5635</v>
      </c>
      <c r="D1630">
        <v>6.3</v>
      </c>
      <c r="E1630" s="1" t="s">
        <v>5636</v>
      </c>
      <c r="F1630" s="1" t="s">
        <v>5637</v>
      </c>
      <c r="G1630" s="2">
        <v>25758</v>
      </c>
      <c r="H1630">
        <v>100</v>
      </c>
      <c r="I1630" t="s">
        <v>5638</v>
      </c>
    </row>
    <row r="1631" spans="1:9" ht="409.5" x14ac:dyDescent="0.25">
      <c r="A1631" t="s">
        <v>5639</v>
      </c>
      <c r="B1631" t="s">
        <v>724</v>
      </c>
      <c r="C1631" s="1" t="s">
        <v>109</v>
      </c>
      <c r="D1631">
        <v>5.9</v>
      </c>
      <c r="E1631" s="1" t="s">
        <v>5640</v>
      </c>
      <c r="F1631" s="1" t="s">
        <v>5641</v>
      </c>
      <c r="G1631">
        <v>758</v>
      </c>
      <c r="H1631">
        <v>21</v>
      </c>
    </row>
    <row r="1632" spans="1:9" ht="270" x14ac:dyDescent="0.25">
      <c r="A1632" t="s">
        <v>5642</v>
      </c>
      <c r="B1632" t="s">
        <v>506</v>
      </c>
      <c r="C1632" s="1" t="s">
        <v>900</v>
      </c>
      <c r="D1632">
        <v>8.1</v>
      </c>
      <c r="E1632" s="1" t="s">
        <v>5643</v>
      </c>
      <c r="F1632" s="1" t="s">
        <v>5644</v>
      </c>
      <c r="G1632" s="2">
        <v>1046</v>
      </c>
      <c r="H1632">
        <v>60</v>
      </c>
    </row>
    <row r="1633" spans="1:8" ht="195" x14ac:dyDescent="0.25">
      <c r="A1633" t="s">
        <v>5645</v>
      </c>
      <c r="B1633">
        <v>-1999</v>
      </c>
      <c r="C1633" s="1" t="s">
        <v>15</v>
      </c>
      <c r="D1633">
        <v>8.6</v>
      </c>
      <c r="E1633" s="1" t="s">
        <v>5646</v>
      </c>
      <c r="F1633" s="1" t="s">
        <v>5647</v>
      </c>
      <c r="G1633" s="2">
        <v>13766</v>
      </c>
      <c r="H1633">
        <v>118</v>
      </c>
    </row>
    <row r="1634" spans="1:8" ht="210" x14ac:dyDescent="0.25">
      <c r="A1634" t="s">
        <v>5648</v>
      </c>
      <c r="B1634">
        <v>-2019</v>
      </c>
      <c r="C1634" s="1" t="s">
        <v>3066</v>
      </c>
      <c r="D1634">
        <v>7.8</v>
      </c>
      <c r="E1634" s="1" t="s">
        <v>5649</v>
      </c>
      <c r="F1634" s="1" t="s">
        <v>5650</v>
      </c>
      <c r="G1634" s="2">
        <v>25740</v>
      </c>
      <c r="H1634">
        <v>236</v>
      </c>
    </row>
    <row r="1635" spans="1:8" ht="409.5" x14ac:dyDescent="0.25">
      <c r="A1635" t="s">
        <v>5651</v>
      </c>
      <c r="B1635" t="s">
        <v>5652</v>
      </c>
      <c r="C1635" s="1" t="s">
        <v>430</v>
      </c>
      <c r="D1635">
        <v>3.9</v>
      </c>
      <c r="E1635" s="1" t="s">
        <v>5653</v>
      </c>
      <c r="F1635" s="1" t="s">
        <v>5654</v>
      </c>
      <c r="G1635" s="2">
        <v>7719</v>
      </c>
      <c r="H1635">
        <v>95</v>
      </c>
    </row>
    <row r="1636" spans="1:8" ht="285" x14ac:dyDescent="0.25">
      <c r="A1636" t="s">
        <v>5655</v>
      </c>
      <c r="B1636">
        <v>-2019</v>
      </c>
      <c r="C1636" s="1" t="s">
        <v>1706</v>
      </c>
      <c r="D1636">
        <v>7.5</v>
      </c>
      <c r="E1636" s="1" t="s">
        <v>5656</v>
      </c>
      <c r="F1636" s="1" t="s">
        <v>5657</v>
      </c>
      <c r="G1636">
        <v>668</v>
      </c>
      <c r="H1636">
        <v>52</v>
      </c>
    </row>
    <row r="1637" spans="1:8" ht="409.5" x14ac:dyDescent="0.25">
      <c r="A1637" t="s">
        <v>5658</v>
      </c>
      <c r="B1637" t="s">
        <v>506</v>
      </c>
      <c r="C1637" s="1" t="s">
        <v>1760</v>
      </c>
      <c r="D1637">
        <v>6.6</v>
      </c>
      <c r="E1637" s="1" t="s">
        <v>5659</v>
      </c>
      <c r="F1637" s="1" t="s">
        <v>5660</v>
      </c>
      <c r="G1637" s="2">
        <v>1562</v>
      </c>
      <c r="H1637">
        <v>30</v>
      </c>
    </row>
    <row r="1638" spans="1:8" ht="300" x14ac:dyDescent="0.25">
      <c r="A1638" t="s">
        <v>5661</v>
      </c>
      <c r="B1638" t="s">
        <v>1332</v>
      </c>
      <c r="C1638" s="1" t="s">
        <v>699</v>
      </c>
      <c r="D1638">
        <v>6.1</v>
      </c>
      <c r="E1638" s="1" t="s">
        <v>5662</v>
      </c>
      <c r="F1638" s="1" t="s">
        <v>5663</v>
      </c>
      <c r="G1638" s="2">
        <v>30553</v>
      </c>
      <c r="H1638">
        <v>91</v>
      </c>
    </row>
    <row r="1639" spans="1:8" ht="285" x14ac:dyDescent="0.25">
      <c r="A1639" t="s">
        <v>5664</v>
      </c>
      <c r="B1639" t="s">
        <v>1983</v>
      </c>
      <c r="C1639" s="1" t="s">
        <v>1472</v>
      </c>
      <c r="D1639">
        <v>7.5</v>
      </c>
      <c r="E1639" s="1" t="s">
        <v>5665</v>
      </c>
      <c r="F1639" s="1" t="s">
        <v>5666</v>
      </c>
      <c r="G1639" s="2">
        <v>13090</v>
      </c>
      <c r="H1639">
        <v>42</v>
      </c>
    </row>
    <row r="1640" spans="1:8" ht="360" x14ac:dyDescent="0.25">
      <c r="A1640" t="s">
        <v>5667</v>
      </c>
      <c r="B1640">
        <v>-2019</v>
      </c>
      <c r="C1640" s="1" t="s">
        <v>2165</v>
      </c>
      <c r="D1640">
        <v>7.9</v>
      </c>
      <c r="E1640" s="1" t="s">
        <v>5668</v>
      </c>
      <c r="F1640" s="1" t="s">
        <v>5669</v>
      </c>
      <c r="G1640" s="2">
        <v>2423</v>
      </c>
      <c r="H1640">
        <v>60</v>
      </c>
    </row>
    <row r="1641" spans="1:8" ht="255" x14ac:dyDescent="0.25">
      <c r="A1641" t="s">
        <v>5670</v>
      </c>
      <c r="B1641">
        <v>-2017</v>
      </c>
      <c r="C1641" s="1" t="s">
        <v>485</v>
      </c>
      <c r="D1641">
        <v>5.5</v>
      </c>
      <c r="E1641" s="1" t="s">
        <v>5671</v>
      </c>
      <c r="F1641" s="1" t="s">
        <v>5672</v>
      </c>
      <c r="G1641" s="2">
        <v>18304</v>
      </c>
      <c r="H1641">
        <v>92</v>
      </c>
    </row>
    <row r="1642" spans="1:8" ht="285" x14ac:dyDescent="0.25">
      <c r="A1642" t="s">
        <v>5673</v>
      </c>
      <c r="B1642">
        <v>-2018</v>
      </c>
      <c r="C1642" s="1" t="s">
        <v>1472</v>
      </c>
      <c r="D1642">
        <v>7.5</v>
      </c>
      <c r="E1642" s="1" t="s">
        <v>5674</v>
      </c>
      <c r="F1642" s="1" t="s">
        <v>5675</v>
      </c>
      <c r="G1642" s="2">
        <v>16536</v>
      </c>
      <c r="H1642">
        <v>128</v>
      </c>
    </row>
    <row r="1643" spans="1:8" ht="330" x14ac:dyDescent="0.25">
      <c r="A1643" t="s">
        <v>5676</v>
      </c>
      <c r="B1643" t="s">
        <v>724</v>
      </c>
      <c r="C1643" s="1" t="s">
        <v>4720</v>
      </c>
      <c r="D1643">
        <v>8.1</v>
      </c>
      <c r="E1643" s="1" t="s">
        <v>5677</v>
      </c>
      <c r="F1643" s="1" t="s">
        <v>5678</v>
      </c>
      <c r="G1643" s="2">
        <v>3664</v>
      </c>
      <c r="H1643">
        <v>75</v>
      </c>
    </row>
    <row r="1644" spans="1:8" ht="375" x14ac:dyDescent="0.25">
      <c r="A1644" t="s">
        <v>5679</v>
      </c>
      <c r="B1644">
        <v>-2020</v>
      </c>
      <c r="C1644" s="1" t="s">
        <v>266</v>
      </c>
      <c r="D1644">
        <v>5.8</v>
      </c>
      <c r="E1644" s="1" t="s">
        <v>5680</v>
      </c>
      <c r="F1644" s="1" t="s">
        <v>5681</v>
      </c>
      <c r="G1644" s="2">
        <v>3581</v>
      </c>
      <c r="H1644">
        <v>97</v>
      </c>
    </row>
    <row r="1645" spans="1:8" ht="300" x14ac:dyDescent="0.25">
      <c r="A1645" t="s">
        <v>5682</v>
      </c>
      <c r="B1645">
        <v>-1998</v>
      </c>
      <c r="C1645" s="1" t="s">
        <v>15</v>
      </c>
      <c r="D1645">
        <v>8.3000000000000007</v>
      </c>
      <c r="E1645" s="1" t="s">
        <v>5683</v>
      </c>
      <c r="F1645" s="1" t="s">
        <v>5684</v>
      </c>
      <c r="G1645" s="2">
        <v>20026</v>
      </c>
      <c r="H1645">
        <v>24</v>
      </c>
    </row>
    <row r="1646" spans="1:8" ht="225" x14ac:dyDescent="0.25">
      <c r="A1646" t="s">
        <v>5685</v>
      </c>
      <c r="B1646" t="s">
        <v>2184</v>
      </c>
      <c r="C1646" s="1" t="s">
        <v>15</v>
      </c>
      <c r="E1646" s="1" t="s">
        <v>5686</v>
      </c>
      <c r="F1646" s="1" t="s">
        <v>118</v>
      </c>
    </row>
    <row r="1647" spans="1:8" ht="270" x14ac:dyDescent="0.25">
      <c r="A1647" t="s">
        <v>5687</v>
      </c>
      <c r="B1647" t="s">
        <v>5688</v>
      </c>
      <c r="C1647" s="1" t="s">
        <v>47</v>
      </c>
      <c r="E1647" s="1" t="s">
        <v>5689</v>
      </c>
      <c r="F1647" s="1" t="s">
        <v>5690</v>
      </c>
    </row>
    <row r="1648" spans="1:8" ht="405" x14ac:dyDescent="0.25">
      <c r="A1648" t="s">
        <v>5691</v>
      </c>
      <c r="B1648">
        <v>-2019</v>
      </c>
      <c r="C1648" s="1" t="s">
        <v>120</v>
      </c>
      <c r="D1648">
        <v>6</v>
      </c>
      <c r="E1648" s="1" t="s">
        <v>5692</v>
      </c>
      <c r="F1648" s="1" t="s">
        <v>5693</v>
      </c>
      <c r="G1648" s="2">
        <v>1621</v>
      </c>
      <c r="H1648">
        <v>85</v>
      </c>
    </row>
    <row r="1649" spans="1:8" ht="409.5" x14ac:dyDescent="0.25">
      <c r="A1649" t="s">
        <v>5694</v>
      </c>
      <c r="B1649">
        <v>-2018</v>
      </c>
      <c r="C1649" s="1" t="s">
        <v>531</v>
      </c>
      <c r="D1649">
        <v>7.5</v>
      </c>
      <c r="E1649" s="1" t="s">
        <v>5695</v>
      </c>
      <c r="F1649" s="1" t="s">
        <v>5696</v>
      </c>
      <c r="G1649" s="2">
        <v>9150</v>
      </c>
      <c r="H1649">
        <v>122</v>
      </c>
    </row>
    <row r="1650" spans="1:8" ht="345" x14ac:dyDescent="0.25">
      <c r="A1650" t="s">
        <v>5697</v>
      </c>
      <c r="B1650" t="s">
        <v>85</v>
      </c>
      <c r="C1650" s="1" t="s">
        <v>1859</v>
      </c>
      <c r="D1650">
        <v>7.9</v>
      </c>
      <c r="E1650" s="1" t="s">
        <v>5698</v>
      </c>
      <c r="F1650" s="1" t="s">
        <v>5699</v>
      </c>
      <c r="G1650" s="2">
        <v>2873</v>
      </c>
      <c r="H1650">
        <v>45</v>
      </c>
    </row>
    <row r="1651" spans="1:8" ht="409.5" x14ac:dyDescent="0.25">
      <c r="A1651" t="s">
        <v>5700</v>
      </c>
      <c r="B1651">
        <v>-2020</v>
      </c>
      <c r="C1651" s="1" t="s">
        <v>68</v>
      </c>
      <c r="D1651">
        <v>7.9</v>
      </c>
      <c r="E1651" s="1" t="s">
        <v>5701</v>
      </c>
      <c r="F1651" s="1" t="s">
        <v>5702</v>
      </c>
      <c r="G1651" s="2">
        <v>1276</v>
      </c>
      <c r="H1651">
        <v>50</v>
      </c>
    </row>
    <row r="1652" spans="1:8" ht="225" x14ac:dyDescent="0.25">
      <c r="A1652" t="s">
        <v>5703</v>
      </c>
      <c r="B1652" t="s">
        <v>33</v>
      </c>
      <c r="C1652" s="1" t="s">
        <v>3541</v>
      </c>
      <c r="D1652">
        <v>5.6</v>
      </c>
      <c r="E1652" s="1" t="s">
        <v>5704</v>
      </c>
      <c r="F1652" s="1" t="s">
        <v>5705</v>
      </c>
      <c r="G1652" s="2">
        <v>2533</v>
      </c>
      <c r="H1652">
        <v>43</v>
      </c>
    </row>
    <row r="1653" spans="1:8" ht="255" x14ac:dyDescent="0.25">
      <c r="A1653" t="s">
        <v>2774</v>
      </c>
      <c r="B1653" t="s">
        <v>635</v>
      </c>
      <c r="C1653" s="1" t="s">
        <v>1144</v>
      </c>
      <c r="D1653">
        <v>5.7</v>
      </c>
      <c r="E1653" s="1" t="s">
        <v>5706</v>
      </c>
      <c r="F1653" s="1" t="s">
        <v>5707</v>
      </c>
      <c r="G1653" s="2">
        <v>16390</v>
      </c>
      <c r="H1653">
        <v>88</v>
      </c>
    </row>
    <row r="1654" spans="1:8" ht="255" x14ac:dyDescent="0.25">
      <c r="A1654" t="s">
        <v>5708</v>
      </c>
      <c r="B1654">
        <v>-2022</v>
      </c>
      <c r="C1654" s="1" t="s">
        <v>47</v>
      </c>
      <c r="E1654" s="1" t="s">
        <v>5709</v>
      </c>
      <c r="F1654" s="1" t="s">
        <v>5710</v>
      </c>
    </row>
    <row r="1655" spans="1:8" ht="375" x14ac:dyDescent="0.25">
      <c r="A1655" t="s">
        <v>5711</v>
      </c>
      <c r="B1655">
        <v>-2018</v>
      </c>
      <c r="C1655" s="1" t="s">
        <v>3320</v>
      </c>
      <c r="D1655">
        <v>6.9</v>
      </c>
      <c r="E1655" s="1" t="s">
        <v>5712</v>
      </c>
      <c r="F1655" s="1" t="s">
        <v>5713</v>
      </c>
      <c r="G1655" s="2">
        <v>2771</v>
      </c>
      <c r="H1655">
        <v>43</v>
      </c>
    </row>
    <row r="1656" spans="1:8" ht="300" x14ac:dyDescent="0.25">
      <c r="A1656" t="s">
        <v>5714</v>
      </c>
      <c r="B1656">
        <v>-2020</v>
      </c>
      <c r="C1656" s="1" t="s">
        <v>43</v>
      </c>
      <c r="D1656">
        <v>7.1</v>
      </c>
      <c r="E1656" s="1" t="s">
        <v>5715</v>
      </c>
      <c r="F1656" s="1" t="s">
        <v>5716</v>
      </c>
      <c r="G1656" s="2">
        <v>2003</v>
      </c>
      <c r="H1656">
        <v>50</v>
      </c>
    </row>
    <row r="1657" spans="1:8" ht="409.5" x14ac:dyDescent="0.25">
      <c r="A1657" t="s">
        <v>5717</v>
      </c>
      <c r="B1657">
        <v>-1978</v>
      </c>
      <c r="C1657" s="1" t="s">
        <v>266</v>
      </c>
      <c r="D1657">
        <v>7.5</v>
      </c>
      <c r="E1657" s="1" t="s">
        <v>5718</v>
      </c>
      <c r="F1657" s="1" t="s">
        <v>5719</v>
      </c>
      <c r="G1657" s="2">
        <v>38076</v>
      </c>
      <c r="H1657">
        <v>111</v>
      </c>
    </row>
    <row r="1658" spans="1:8" ht="405" x14ac:dyDescent="0.25">
      <c r="A1658" t="s">
        <v>5720</v>
      </c>
      <c r="B1658">
        <v>-2021</v>
      </c>
      <c r="C1658" s="1" t="s">
        <v>2025</v>
      </c>
      <c r="E1658" s="1" t="s">
        <v>5721</v>
      </c>
      <c r="F1658" s="1" t="s">
        <v>5722</v>
      </c>
    </row>
    <row r="1659" spans="1:8" ht="210" x14ac:dyDescent="0.25">
      <c r="A1659" t="s">
        <v>5723</v>
      </c>
      <c r="B1659">
        <v>-2018</v>
      </c>
      <c r="C1659" s="1" t="s">
        <v>15</v>
      </c>
      <c r="D1659">
        <v>7.2</v>
      </c>
      <c r="E1659" s="1" t="s">
        <v>5724</v>
      </c>
      <c r="F1659" s="1" t="s">
        <v>5725</v>
      </c>
      <c r="G1659" s="2">
        <v>5587</v>
      </c>
      <c r="H1659">
        <v>204</v>
      </c>
    </row>
    <row r="1660" spans="1:8" ht="345" x14ac:dyDescent="0.25">
      <c r="A1660" t="s">
        <v>5726</v>
      </c>
      <c r="C1660" s="1" t="s">
        <v>676</v>
      </c>
      <c r="E1660" s="1" t="s">
        <v>5727</v>
      </c>
      <c r="F1660" s="1" t="s">
        <v>5728</v>
      </c>
    </row>
    <row r="1661" spans="1:8" ht="409.5" x14ac:dyDescent="0.25">
      <c r="A1661" t="s">
        <v>5729</v>
      </c>
      <c r="B1661">
        <v>-2015</v>
      </c>
      <c r="C1661" s="1" t="s">
        <v>485</v>
      </c>
      <c r="D1661">
        <v>7.1</v>
      </c>
      <c r="E1661" s="1" t="s">
        <v>5730</v>
      </c>
      <c r="F1661" s="1" t="s">
        <v>5731</v>
      </c>
      <c r="G1661" s="2">
        <v>43083</v>
      </c>
      <c r="H1661">
        <v>116</v>
      </c>
    </row>
    <row r="1662" spans="1:8" ht="409.5" x14ac:dyDescent="0.25">
      <c r="A1662" t="s">
        <v>5732</v>
      </c>
      <c r="B1662">
        <v>-2018</v>
      </c>
      <c r="C1662" s="1" t="s">
        <v>3177</v>
      </c>
      <c r="D1662">
        <v>7</v>
      </c>
      <c r="E1662" s="1" t="s">
        <v>5733</v>
      </c>
      <c r="F1662" s="1" t="s">
        <v>5734</v>
      </c>
      <c r="G1662" s="2">
        <v>63607</v>
      </c>
      <c r="H1662">
        <v>104</v>
      </c>
    </row>
    <row r="1663" spans="1:8" ht="409.5" x14ac:dyDescent="0.25">
      <c r="A1663" t="s">
        <v>5735</v>
      </c>
      <c r="B1663">
        <v>-2021</v>
      </c>
      <c r="C1663" s="1" t="s">
        <v>1522</v>
      </c>
      <c r="D1663">
        <v>6.4</v>
      </c>
      <c r="E1663" s="1" t="s">
        <v>5736</v>
      </c>
      <c r="F1663" s="1" t="s">
        <v>5737</v>
      </c>
      <c r="G1663" s="2">
        <v>3443</v>
      </c>
      <c r="H1663">
        <v>210</v>
      </c>
    </row>
    <row r="1664" spans="1:8" ht="390" x14ac:dyDescent="0.25">
      <c r="A1664" t="s">
        <v>5738</v>
      </c>
      <c r="B1664">
        <v>-2019</v>
      </c>
      <c r="C1664" s="1" t="s">
        <v>109</v>
      </c>
      <c r="D1664">
        <v>6.2</v>
      </c>
      <c r="E1664" s="1" t="s">
        <v>5739</v>
      </c>
      <c r="F1664" s="1" t="s">
        <v>5740</v>
      </c>
      <c r="G1664" s="2">
        <v>4153</v>
      </c>
      <c r="H1664">
        <v>123</v>
      </c>
    </row>
    <row r="1665" spans="1:8" ht="225" x14ac:dyDescent="0.25">
      <c r="A1665" t="s">
        <v>5741</v>
      </c>
      <c r="B1665">
        <v>-2006</v>
      </c>
      <c r="C1665" s="1" t="s">
        <v>4846</v>
      </c>
      <c r="D1665">
        <v>7.9</v>
      </c>
      <c r="E1665" s="1" t="s">
        <v>5742</v>
      </c>
      <c r="F1665" s="1" t="s">
        <v>5743</v>
      </c>
      <c r="G1665" s="2">
        <v>5045</v>
      </c>
      <c r="H1665">
        <v>24</v>
      </c>
    </row>
    <row r="1666" spans="1:8" ht="409.5" x14ac:dyDescent="0.25">
      <c r="A1666" t="s">
        <v>5744</v>
      </c>
      <c r="C1666" s="1" t="s">
        <v>4540</v>
      </c>
      <c r="E1666" s="1" t="s">
        <v>5745</v>
      </c>
      <c r="F1666" s="1" t="s">
        <v>5746</v>
      </c>
    </row>
    <row r="1667" spans="1:8" ht="345" x14ac:dyDescent="0.25">
      <c r="A1667" t="s">
        <v>5747</v>
      </c>
      <c r="B1667" t="s">
        <v>281</v>
      </c>
      <c r="C1667" s="1" t="s">
        <v>4725</v>
      </c>
      <c r="D1667">
        <v>8.3000000000000007</v>
      </c>
      <c r="E1667" s="1" t="s">
        <v>5748</v>
      </c>
      <c r="F1667" s="1" t="s">
        <v>5749</v>
      </c>
      <c r="G1667" s="2">
        <v>1553</v>
      </c>
      <c r="H1667">
        <v>13</v>
      </c>
    </row>
    <row r="1668" spans="1:8" ht="409.5" x14ac:dyDescent="0.25">
      <c r="A1668" t="s">
        <v>5750</v>
      </c>
      <c r="B1668">
        <v>-2020</v>
      </c>
      <c r="C1668" s="1" t="s">
        <v>3320</v>
      </c>
      <c r="D1668">
        <v>8.1</v>
      </c>
      <c r="E1668" s="1" t="s">
        <v>5751</v>
      </c>
      <c r="F1668" s="1" t="s">
        <v>5752</v>
      </c>
      <c r="G1668" s="2">
        <v>9411</v>
      </c>
      <c r="H1668">
        <v>331</v>
      </c>
    </row>
    <row r="1669" spans="1:8" ht="409.5" x14ac:dyDescent="0.25">
      <c r="A1669" t="s">
        <v>5753</v>
      </c>
      <c r="B1669" t="s">
        <v>108</v>
      </c>
      <c r="C1669" s="1" t="s">
        <v>1779</v>
      </c>
      <c r="D1669">
        <v>7.2</v>
      </c>
      <c r="E1669" s="1" t="s">
        <v>5754</v>
      </c>
      <c r="F1669" s="1" t="s">
        <v>5755</v>
      </c>
      <c r="G1669" s="2">
        <v>2698</v>
      </c>
      <c r="H1669">
        <v>22</v>
      </c>
    </row>
    <row r="1670" spans="1:8" ht="240" x14ac:dyDescent="0.25">
      <c r="A1670" t="s">
        <v>5756</v>
      </c>
      <c r="B1670">
        <v>-2018</v>
      </c>
      <c r="C1670" s="1" t="s">
        <v>25</v>
      </c>
      <c r="D1670">
        <v>5.6</v>
      </c>
      <c r="E1670" s="1" t="s">
        <v>5757</v>
      </c>
      <c r="F1670" s="1" t="s">
        <v>5758</v>
      </c>
      <c r="G1670" s="2">
        <v>3144</v>
      </c>
      <c r="H1670">
        <v>85</v>
      </c>
    </row>
    <row r="1671" spans="1:8" ht="409.5" x14ac:dyDescent="0.25">
      <c r="A1671" t="s">
        <v>5759</v>
      </c>
      <c r="B1671">
        <v>-2017</v>
      </c>
      <c r="C1671" s="1" t="s">
        <v>2385</v>
      </c>
      <c r="D1671">
        <v>6</v>
      </c>
      <c r="E1671" s="1" t="s">
        <v>5760</v>
      </c>
      <c r="F1671" s="1" t="s">
        <v>5761</v>
      </c>
      <c r="G1671" s="2">
        <v>21589</v>
      </c>
      <c r="H1671">
        <v>90</v>
      </c>
    </row>
    <row r="1672" spans="1:8" ht="285" x14ac:dyDescent="0.25">
      <c r="A1672" t="s">
        <v>5762</v>
      </c>
      <c r="B1672">
        <v>-2020</v>
      </c>
      <c r="C1672" s="1" t="s">
        <v>5763</v>
      </c>
      <c r="D1672">
        <v>9</v>
      </c>
      <c r="E1672" s="1" t="s">
        <v>5764</v>
      </c>
      <c r="F1672" s="1" t="s">
        <v>5765</v>
      </c>
      <c r="G1672" s="2">
        <v>28445</v>
      </c>
      <c r="H1672">
        <v>83</v>
      </c>
    </row>
    <row r="1673" spans="1:8" ht="375" x14ac:dyDescent="0.25">
      <c r="A1673" t="s">
        <v>5766</v>
      </c>
      <c r="B1673">
        <v>-2022</v>
      </c>
      <c r="C1673" s="1" t="s">
        <v>15</v>
      </c>
      <c r="E1673" s="1" t="s">
        <v>5767</v>
      </c>
      <c r="F1673" s="1" t="s">
        <v>118</v>
      </c>
    </row>
    <row r="1674" spans="1:8" ht="255" x14ac:dyDescent="0.25">
      <c r="A1674" t="s">
        <v>5768</v>
      </c>
      <c r="B1674">
        <v>-2012</v>
      </c>
      <c r="C1674" s="1" t="s">
        <v>34</v>
      </c>
      <c r="D1674">
        <v>4.5999999999999996</v>
      </c>
      <c r="E1674" s="1" t="s">
        <v>5769</v>
      </c>
      <c r="F1674" s="1" t="s">
        <v>5770</v>
      </c>
      <c r="G1674" s="2">
        <v>9949</v>
      </c>
      <c r="H1674">
        <v>96</v>
      </c>
    </row>
    <row r="1675" spans="1:8" ht="330" x14ac:dyDescent="0.25">
      <c r="A1675" t="s">
        <v>5771</v>
      </c>
      <c r="B1675">
        <v>-2016</v>
      </c>
      <c r="C1675" s="1" t="s">
        <v>1913</v>
      </c>
      <c r="D1675">
        <v>6.7</v>
      </c>
      <c r="E1675" s="1" t="s">
        <v>5772</v>
      </c>
      <c r="F1675" s="1" t="s">
        <v>5773</v>
      </c>
      <c r="G1675" s="2">
        <v>6508</v>
      </c>
      <c r="H1675">
        <v>136</v>
      </c>
    </row>
    <row r="1676" spans="1:8" ht="315" x14ac:dyDescent="0.25">
      <c r="A1676" t="s">
        <v>5774</v>
      </c>
      <c r="B1676" t="s">
        <v>281</v>
      </c>
      <c r="C1676" s="1" t="s">
        <v>2185</v>
      </c>
      <c r="D1676">
        <v>7.2</v>
      </c>
      <c r="E1676" s="1" t="s">
        <v>5775</v>
      </c>
      <c r="F1676" s="1" t="s">
        <v>5776</v>
      </c>
      <c r="G1676" s="2">
        <v>4285</v>
      </c>
      <c r="H1676">
        <v>25</v>
      </c>
    </row>
    <row r="1677" spans="1:8" ht="270" x14ac:dyDescent="0.25">
      <c r="A1677" t="s">
        <v>5777</v>
      </c>
      <c r="B1677">
        <v>-2014</v>
      </c>
      <c r="C1677" s="1" t="s">
        <v>5778</v>
      </c>
      <c r="D1677">
        <v>7.1</v>
      </c>
      <c r="E1677" s="1" t="s">
        <v>5779</v>
      </c>
      <c r="F1677" s="1" t="s">
        <v>5780</v>
      </c>
      <c r="G1677" s="2">
        <v>12623</v>
      </c>
      <c r="H1677">
        <v>98</v>
      </c>
    </row>
    <row r="1678" spans="1:8" ht="240" x14ac:dyDescent="0.25">
      <c r="A1678" t="s">
        <v>5781</v>
      </c>
      <c r="B1678" t="s">
        <v>2473</v>
      </c>
      <c r="C1678" s="1" t="s">
        <v>86</v>
      </c>
      <c r="D1678">
        <v>7.5</v>
      </c>
      <c r="E1678" s="1" t="s">
        <v>5782</v>
      </c>
      <c r="F1678" s="1" t="s">
        <v>5783</v>
      </c>
      <c r="G1678" s="2">
        <v>14088</v>
      </c>
      <c r="H1678">
        <v>60</v>
      </c>
    </row>
    <row r="1679" spans="1:8" ht="409.5" x14ac:dyDescent="0.25">
      <c r="A1679" t="s">
        <v>5784</v>
      </c>
      <c r="B1679">
        <v>-2020</v>
      </c>
      <c r="C1679" s="1" t="s">
        <v>3320</v>
      </c>
      <c r="D1679">
        <v>7.1</v>
      </c>
      <c r="E1679" s="1" t="s">
        <v>5785</v>
      </c>
      <c r="F1679" s="1" t="s">
        <v>5786</v>
      </c>
      <c r="G1679" s="2">
        <v>19935</v>
      </c>
      <c r="H1679">
        <v>227</v>
      </c>
    </row>
    <row r="1680" spans="1:8" ht="409.5" x14ac:dyDescent="0.25">
      <c r="A1680" t="s">
        <v>5787</v>
      </c>
      <c r="B1680">
        <v>-2020</v>
      </c>
      <c r="C1680" s="1" t="s">
        <v>81</v>
      </c>
      <c r="D1680">
        <v>6.6</v>
      </c>
      <c r="E1680" s="1" t="s">
        <v>5788</v>
      </c>
      <c r="F1680" s="1" t="s">
        <v>5789</v>
      </c>
      <c r="G1680" s="2">
        <v>3498</v>
      </c>
      <c r="H1680">
        <v>316</v>
      </c>
    </row>
    <row r="1681" spans="1:9" ht="360" x14ac:dyDescent="0.25">
      <c r="A1681" t="s">
        <v>5790</v>
      </c>
      <c r="B1681">
        <v>-2019</v>
      </c>
      <c r="C1681" s="1" t="s">
        <v>155</v>
      </c>
      <c r="D1681">
        <v>8.3000000000000007</v>
      </c>
      <c r="E1681" s="1" t="s">
        <v>5791</v>
      </c>
      <c r="F1681" s="1" t="s">
        <v>5792</v>
      </c>
      <c r="G1681" s="2">
        <v>1414</v>
      </c>
      <c r="H1681">
        <v>80</v>
      </c>
    </row>
    <row r="1682" spans="1:9" ht="330" x14ac:dyDescent="0.25">
      <c r="A1682" t="s">
        <v>5793</v>
      </c>
      <c r="B1682">
        <v>-2016</v>
      </c>
      <c r="C1682" s="1" t="s">
        <v>113</v>
      </c>
      <c r="D1682">
        <v>5.6</v>
      </c>
      <c r="E1682" s="1" t="s">
        <v>5794</v>
      </c>
      <c r="F1682" s="1" t="s">
        <v>5795</v>
      </c>
      <c r="G1682" s="2">
        <v>8572</v>
      </c>
      <c r="H1682">
        <v>91</v>
      </c>
      <c r="I1682" t="s">
        <v>2904</v>
      </c>
    </row>
    <row r="1683" spans="1:9" ht="409.5" x14ac:dyDescent="0.25">
      <c r="A1683" t="s">
        <v>5796</v>
      </c>
      <c r="B1683">
        <v>-2021</v>
      </c>
      <c r="C1683" s="1" t="s">
        <v>86</v>
      </c>
      <c r="D1683">
        <v>9.1999999999999993</v>
      </c>
      <c r="E1683" s="1" t="s">
        <v>5797</v>
      </c>
      <c r="F1683" s="1" t="s">
        <v>5798</v>
      </c>
      <c r="G1683">
        <v>62</v>
      </c>
    </row>
    <row r="1684" spans="1:9" ht="345" x14ac:dyDescent="0.25">
      <c r="A1684" t="s">
        <v>5799</v>
      </c>
      <c r="B1684">
        <v>-2019</v>
      </c>
      <c r="C1684" s="1" t="s">
        <v>5800</v>
      </c>
      <c r="D1684">
        <v>4.8</v>
      </c>
      <c r="E1684" s="1" t="s">
        <v>5801</v>
      </c>
      <c r="F1684" s="1" t="s">
        <v>5802</v>
      </c>
      <c r="G1684" s="2">
        <v>2891</v>
      </c>
      <c r="H1684">
        <v>92</v>
      </c>
    </row>
    <row r="1685" spans="1:9" ht="375" x14ac:dyDescent="0.25">
      <c r="A1685" t="s">
        <v>5803</v>
      </c>
      <c r="B1685">
        <v>-2020</v>
      </c>
      <c r="C1685" s="1" t="s">
        <v>672</v>
      </c>
      <c r="D1685">
        <v>4.5</v>
      </c>
      <c r="E1685" s="1" t="s">
        <v>5804</v>
      </c>
      <c r="F1685" s="1" t="s">
        <v>5805</v>
      </c>
      <c r="G1685" s="2">
        <v>5257</v>
      </c>
      <c r="H1685">
        <v>89</v>
      </c>
    </row>
    <row r="1686" spans="1:9" ht="345" x14ac:dyDescent="0.25">
      <c r="A1686" t="s">
        <v>5806</v>
      </c>
      <c r="B1686" t="s">
        <v>5311</v>
      </c>
      <c r="C1686" s="1" t="s">
        <v>2165</v>
      </c>
      <c r="E1686" s="1" t="s">
        <v>5807</v>
      </c>
      <c r="F1686" s="1" t="s">
        <v>5808</v>
      </c>
    </row>
    <row r="1687" spans="1:9" ht="375" x14ac:dyDescent="0.25">
      <c r="A1687" t="s">
        <v>5809</v>
      </c>
      <c r="B1687">
        <v>-2018</v>
      </c>
      <c r="C1687" s="1" t="s">
        <v>1719</v>
      </c>
      <c r="D1687">
        <v>7</v>
      </c>
      <c r="E1687" s="1" t="s">
        <v>5810</v>
      </c>
      <c r="F1687" s="1" t="s">
        <v>5811</v>
      </c>
      <c r="G1687" s="2">
        <v>13651</v>
      </c>
      <c r="H1687">
        <v>98</v>
      </c>
      <c r="I1687" t="s">
        <v>5812</v>
      </c>
    </row>
    <row r="1688" spans="1:9" ht="409.5" x14ac:dyDescent="0.25">
      <c r="A1688" t="s">
        <v>5813</v>
      </c>
      <c r="B1688">
        <v>-2018</v>
      </c>
      <c r="C1688" s="1" t="s">
        <v>1913</v>
      </c>
      <c r="D1688">
        <v>6.2</v>
      </c>
      <c r="E1688" s="1" t="s">
        <v>5814</v>
      </c>
      <c r="F1688" s="1" t="s">
        <v>5815</v>
      </c>
      <c r="G1688" s="2">
        <v>10622</v>
      </c>
      <c r="H1688">
        <v>106</v>
      </c>
      <c r="I1688" t="s">
        <v>1919</v>
      </c>
    </row>
    <row r="1689" spans="1:9" ht="409.5" x14ac:dyDescent="0.25">
      <c r="A1689" t="s">
        <v>5816</v>
      </c>
      <c r="B1689">
        <v>-2013</v>
      </c>
      <c r="C1689" s="1" t="s">
        <v>68</v>
      </c>
      <c r="D1689">
        <v>6.1</v>
      </c>
      <c r="E1689" s="1" t="s">
        <v>5817</v>
      </c>
      <c r="F1689" s="1" t="s">
        <v>5818</v>
      </c>
      <c r="G1689" s="2">
        <v>56754</v>
      </c>
      <c r="H1689">
        <v>90</v>
      </c>
      <c r="I1689" t="s">
        <v>5819</v>
      </c>
    </row>
    <row r="1690" spans="1:9" ht="270" x14ac:dyDescent="0.25">
      <c r="A1690" t="s">
        <v>5820</v>
      </c>
      <c r="B1690">
        <v>-2016</v>
      </c>
      <c r="C1690" s="1" t="s">
        <v>5821</v>
      </c>
      <c r="D1690">
        <v>4.5999999999999996</v>
      </c>
      <c r="E1690" s="1" t="s">
        <v>5822</v>
      </c>
      <c r="F1690" s="1" t="s">
        <v>5823</v>
      </c>
      <c r="G1690" s="2">
        <v>8885</v>
      </c>
      <c r="H1690">
        <v>90</v>
      </c>
    </row>
    <row r="1691" spans="1:9" ht="285" x14ac:dyDescent="0.25">
      <c r="A1691" t="s">
        <v>5824</v>
      </c>
      <c r="B1691">
        <v>-2021</v>
      </c>
      <c r="C1691" s="1" t="s">
        <v>104</v>
      </c>
      <c r="D1691">
        <v>6.7</v>
      </c>
      <c r="E1691" s="1" t="s">
        <v>5825</v>
      </c>
      <c r="F1691" s="1" t="s">
        <v>5826</v>
      </c>
      <c r="G1691" s="2">
        <v>1469</v>
      </c>
      <c r="H1691">
        <v>101</v>
      </c>
    </row>
    <row r="1692" spans="1:9" ht="255" x14ac:dyDescent="0.25">
      <c r="A1692" t="s">
        <v>5827</v>
      </c>
      <c r="B1692">
        <v>-2020</v>
      </c>
      <c r="C1692" s="1" t="s">
        <v>205</v>
      </c>
      <c r="D1692">
        <v>6.6</v>
      </c>
      <c r="E1692" s="1" t="s">
        <v>5828</v>
      </c>
      <c r="F1692" s="1" t="s">
        <v>5829</v>
      </c>
      <c r="G1692">
        <v>287</v>
      </c>
      <c r="H1692">
        <v>118</v>
      </c>
    </row>
    <row r="1693" spans="1:9" ht="285" x14ac:dyDescent="0.25">
      <c r="A1693" t="s">
        <v>5830</v>
      </c>
      <c r="B1693">
        <v>-2019</v>
      </c>
      <c r="C1693" s="1" t="s">
        <v>2025</v>
      </c>
      <c r="D1693">
        <v>5.7</v>
      </c>
      <c r="E1693" s="1" t="s">
        <v>5831</v>
      </c>
      <c r="F1693" s="1" t="s">
        <v>5832</v>
      </c>
      <c r="G1693" s="2">
        <v>2394</v>
      </c>
      <c r="H1693">
        <v>86</v>
      </c>
    </row>
    <row r="1694" spans="1:9" ht="330" x14ac:dyDescent="0.25">
      <c r="A1694" t="s">
        <v>5833</v>
      </c>
      <c r="B1694">
        <v>-2021</v>
      </c>
      <c r="C1694" s="1" t="s">
        <v>109</v>
      </c>
      <c r="D1694">
        <v>6.4</v>
      </c>
      <c r="E1694" s="1" t="s">
        <v>5834</v>
      </c>
      <c r="F1694" s="1" t="s">
        <v>5835</v>
      </c>
      <c r="G1694" s="2">
        <v>2013</v>
      </c>
      <c r="H1694">
        <v>113</v>
      </c>
    </row>
    <row r="1695" spans="1:9" ht="345" x14ac:dyDescent="0.25">
      <c r="A1695" t="s">
        <v>5836</v>
      </c>
      <c r="B1695">
        <v>-2018</v>
      </c>
      <c r="C1695" s="1" t="s">
        <v>5837</v>
      </c>
      <c r="D1695">
        <v>6.6</v>
      </c>
      <c r="E1695" s="1" t="s">
        <v>5838</v>
      </c>
      <c r="F1695" s="1" t="s">
        <v>5839</v>
      </c>
      <c r="G1695" s="2">
        <v>12911</v>
      </c>
      <c r="H1695">
        <v>114</v>
      </c>
    </row>
    <row r="1696" spans="1:9" ht="330" x14ac:dyDescent="0.25">
      <c r="A1696" t="s">
        <v>5840</v>
      </c>
      <c r="B1696">
        <v>-2019</v>
      </c>
      <c r="C1696" s="1" t="s">
        <v>1195</v>
      </c>
      <c r="D1696">
        <v>7.6</v>
      </c>
      <c r="E1696" s="1" t="s">
        <v>5841</v>
      </c>
      <c r="F1696" s="1" t="s">
        <v>5842</v>
      </c>
      <c r="G1696" s="2">
        <v>28790</v>
      </c>
      <c r="H1696">
        <v>81</v>
      </c>
    </row>
    <row r="1697" spans="1:9" ht="345" x14ac:dyDescent="0.25">
      <c r="A1697" t="s">
        <v>5843</v>
      </c>
      <c r="B1697">
        <v>-2021</v>
      </c>
      <c r="C1697" s="1" t="s">
        <v>205</v>
      </c>
      <c r="E1697" s="1" t="s">
        <v>5844</v>
      </c>
      <c r="F1697" s="1" t="s">
        <v>5845</v>
      </c>
    </row>
    <row r="1698" spans="1:9" ht="315" x14ac:dyDescent="0.25">
      <c r="A1698" t="s">
        <v>5846</v>
      </c>
      <c r="B1698">
        <v>-2020</v>
      </c>
      <c r="C1698" s="1" t="s">
        <v>68</v>
      </c>
      <c r="D1698">
        <v>5.8</v>
      </c>
      <c r="E1698" s="1" t="s">
        <v>5847</v>
      </c>
      <c r="F1698" s="1" t="s">
        <v>5848</v>
      </c>
      <c r="G1698" s="2">
        <v>6943</v>
      </c>
      <c r="H1698">
        <v>106</v>
      </c>
    </row>
    <row r="1699" spans="1:9" ht="330" x14ac:dyDescent="0.25">
      <c r="A1699" t="s">
        <v>5849</v>
      </c>
      <c r="B1699">
        <v>-2020</v>
      </c>
      <c r="C1699" s="1" t="s">
        <v>38</v>
      </c>
      <c r="D1699">
        <v>7.3</v>
      </c>
      <c r="E1699" s="1" t="s">
        <v>5850</v>
      </c>
      <c r="F1699" s="1" t="s">
        <v>5851</v>
      </c>
      <c r="G1699" s="2">
        <v>1641</v>
      </c>
      <c r="H1699">
        <v>70</v>
      </c>
    </row>
    <row r="1700" spans="1:9" ht="330" x14ac:dyDescent="0.25">
      <c r="A1700" t="s">
        <v>5852</v>
      </c>
      <c r="B1700" t="s">
        <v>717</v>
      </c>
      <c r="C1700" s="1" t="s">
        <v>109</v>
      </c>
      <c r="D1700">
        <v>6.8</v>
      </c>
      <c r="E1700" s="1" t="s">
        <v>5853</v>
      </c>
      <c r="F1700" s="1" t="s">
        <v>5854</v>
      </c>
      <c r="G1700">
        <v>479</v>
      </c>
      <c r="H1700">
        <v>21</v>
      </c>
    </row>
    <row r="1701" spans="1:9" ht="285" x14ac:dyDescent="0.25">
      <c r="A1701" t="s">
        <v>5855</v>
      </c>
      <c r="B1701">
        <v>-2020</v>
      </c>
      <c r="C1701" s="1" t="s">
        <v>1913</v>
      </c>
      <c r="D1701">
        <v>5.5</v>
      </c>
      <c r="E1701" s="1" t="s">
        <v>5856</v>
      </c>
      <c r="F1701" s="1" t="s">
        <v>5857</v>
      </c>
      <c r="G1701" s="2">
        <v>1299</v>
      </c>
      <c r="H1701">
        <v>110</v>
      </c>
    </row>
    <row r="1702" spans="1:9" ht="409.5" x14ac:dyDescent="0.25">
      <c r="A1702" t="s">
        <v>5858</v>
      </c>
      <c r="B1702">
        <v>-2020</v>
      </c>
      <c r="C1702" s="1" t="s">
        <v>366</v>
      </c>
      <c r="D1702">
        <v>7.3</v>
      </c>
      <c r="E1702" s="1" t="s">
        <v>5859</v>
      </c>
      <c r="F1702" s="1" t="s">
        <v>5860</v>
      </c>
      <c r="G1702" s="2">
        <v>10091</v>
      </c>
      <c r="H1702">
        <v>163</v>
      </c>
      <c r="I1702" t="s">
        <v>5861</v>
      </c>
    </row>
    <row r="1703" spans="1:9" ht="225" x14ac:dyDescent="0.25">
      <c r="A1703" t="s">
        <v>5862</v>
      </c>
      <c r="B1703" t="s">
        <v>128</v>
      </c>
      <c r="C1703" s="1" t="s">
        <v>438</v>
      </c>
      <c r="D1703">
        <v>4.5</v>
      </c>
      <c r="E1703" s="1" t="s">
        <v>5863</v>
      </c>
      <c r="F1703" s="1" t="s">
        <v>5864</v>
      </c>
      <c r="G1703" s="2">
        <v>1226</v>
      </c>
      <c r="H1703">
        <v>11</v>
      </c>
    </row>
    <row r="1704" spans="1:9" ht="409.5" x14ac:dyDescent="0.25">
      <c r="A1704" t="s">
        <v>5865</v>
      </c>
      <c r="B1704">
        <v>-2018</v>
      </c>
      <c r="C1704" s="1" t="s">
        <v>96</v>
      </c>
      <c r="D1704">
        <v>7.1</v>
      </c>
      <c r="E1704" s="1" t="s">
        <v>5866</v>
      </c>
      <c r="F1704" s="1" t="s">
        <v>5867</v>
      </c>
      <c r="G1704" s="2">
        <v>13031</v>
      </c>
      <c r="H1704">
        <v>45</v>
      </c>
    </row>
    <row r="1705" spans="1:9" ht="360" x14ac:dyDescent="0.25">
      <c r="A1705" t="s">
        <v>5868</v>
      </c>
      <c r="B1705" t="s">
        <v>5869</v>
      </c>
      <c r="C1705" s="1" t="s">
        <v>3373</v>
      </c>
      <c r="E1705" s="1" t="s">
        <v>5870</v>
      </c>
      <c r="F1705" s="1" t="s">
        <v>5871</v>
      </c>
    </row>
    <row r="1706" spans="1:9" ht="300" x14ac:dyDescent="0.25">
      <c r="A1706" t="s">
        <v>5872</v>
      </c>
      <c r="B1706">
        <v>-2016</v>
      </c>
      <c r="C1706" s="1" t="s">
        <v>3320</v>
      </c>
      <c r="D1706">
        <v>6.9</v>
      </c>
      <c r="E1706" s="1" t="s">
        <v>5873</v>
      </c>
      <c r="F1706" s="1" t="s">
        <v>5874</v>
      </c>
      <c r="G1706" s="2">
        <v>22474</v>
      </c>
      <c r="H1706">
        <v>92</v>
      </c>
    </row>
    <row r="1707" spans="1:9" ht="409.5" x14ac:dyDescent="0.25">
      <c r="A1707" t="s">
        <v>5875</v>
      </c>
      <c r="B1707" t="s">
        <v>3935</v>
      </c>
      <c r="C1707" s="1" t="s">
        <v>47</v>
      </c>
      <c r="D1707">
        <v>7.6</v>
      </c>
      <c r="E1707" s="1" t="s">
        <v>5876</v>
      </c>
      <c r="F1707" s="1" t="s">
        <v>5877</v>
      </c>
      <c r="G1707" s="2">
        <v>22619</v>
      </c>
      <c r="H1707">
        <v>29</v>
      </c>
    </row>
    <row r="1708" spans="1:9" ht="255" x14ac:dyDescent="0.25">
      <c r="A1708" t="s">
        <v>5878</v>
      </c>
      <c r="B1708" t="s">
        <v>14</v>
      </c>
      <c r="C1708" s="1" t="s">
        <v>5879</v>
      </c>
      <c r="D1708">
        <v>7.4</v>
      </c>
      <c r="E1708" s="1" t="s">
        <v>5880</v>
      </c>
      <c r="F1708" s="1" t="s">
        <v>5881</v>
      </c>
      <c r="G1708" s="2">
        <v>3234</v>
      </c>
    </row>
    <row r="1709" spans="1:9" ht="330" x14ac:dyDescent="0.25">
      <c r="A1709" t="s">
        <v>5882</v>
      </c>
      <c r="B1709">
        <v>-2019</v>
      </c>
      <c r="C1709" s="1" t="s">
        <v>5883</v>
      </c>
      <c r="D1709">
        <v>6.2</v>
      </c>
      <c r="E1709" s="1" t="s">
        <v>5884</v>
      </c>
      <c r="F1709" s="1" t="s">
        <v>5885</v>
      </c>
      <c r="G1709" s="2">
        <v>9330</v>
      </c>
      <c r="H1709">
        <v>102</v>
      </c>
    </row>
    <row r="1710" spans="1:9" ht="255" x14ac:dyDescent="0.25">
      <c r="A1710" t="s">
        <v>5886</v>
      </c>
      <c r="B1710">
        <v>-2020</v>
      </c>
      <c r="C1710" s="1" t="s">
        <v>3320</v>
      </c>
      <c r="D1710">
        <v>7.1</v>
      </c>
      <c r="E1710" s="1" t="s">
        <v>5887</v>
      </c>
      <c r="F1710" s="1" t="s">
        <v>5888</v>
      </c>
      <c r="G1710" s="2">
        <v>7810</v>
      </c>
      <c r="H1710">
        <v>195</v>
      </c>
    </row>
    <row r="1711" spans="1:9" ht="345" x14ac:dyDescent="0.25">
      <c r="A1711" t="s">
        <v>5889</v>
      </c>
      <c r="B1711" t="s">
        <v>14</v>
      </c>
      <c r="C1711" s="1" t="s">
        <v>38</v>
      </c>
      <c r="D1711">
        <v>6</v>
      </c>
      <c r="E1711" s="1" t="s">
        <v>5890</v>
      </c>
      <c r="F1711" s="1" t="s">
        <v>5891</v>
      </c>
      <c r="G1711">
        <v>224</v>
      </c>
      <c r="H1711">
        <v>70</v>
      </c>
    </row>
    <row r="1712" spans="1:9" ht="330" x14ac:dyDescent="0.25">
      <c r="A1712" t="s">
        <v>5892</v>
      </c>
      <c r="B1712">
        <v>-2019</v>
      </c>
      <c r="C1712" s="1" t="s">
        <v>231</v>
      </c>
      <c r="D1712">
        <v>4.8</v>
      </c>
      <c r="E1712" s="1" t="s">
        <v>5893</v>
      </c>
      <c r="F1712" s="1" t="s">
        <v>5894</v>
      </c>
      <c r="G1712" s="2">
        <v>5487</v>
      </c>
      <c r="H1712">
        <v>89</v>
      </c>
    </row>
    <row r="1713" spans="1:8" ht="345" x14ac:dyDescent="0.25">
      <c r="A1713" t="s">
        <v>5895</v>
      </c>
      <c r="B1713" t="s">
        <v>496</v>
      </c>
      <c r="C1713" s="1" t="s">
        <v>3427</v>
      </c>
      <c r="D1713">
        <v>7.6</v>
      </c>
      <c r="E1713" s="1" t="s">
        <v>5896</v>
      </c>
      <c r="F1713" s="1" t="s">
        <v>5897</v>
      </c>
      <c r="G1713" s="2">
        <v>2406</v>
      </c>
      <c r="H1713">
        <v>56</v>
      </c>
    </row>
    <row r="1714" spans="1:8" ht="285" x14ac:dyDescent="0.25">
      <c r="A1714" t="s">
        <v>5898</v>
      </c>
      <c r="B1714">
        <v>-2016</v>
      </c>
      <c r="C1714" s="1" t="s">
        <v>1729</v>
      </c>
      <c r="D1714">
        <v>6.1</v>
      </c>
      <c r="E1714" s="1" t="s">
        <v>5899</v>
      </c>
      <c r="F1714" s="1" t="s">
        <v>5900</v>
      </c>
      <c r="G1714" s="2">
        <v>7582</v>
      </c>
      <c r="H1714">
        <v>90</v>
      </c>
    </row>
    <row r="1715" spans="1:8" ht="315" x14ac:dyDescent="0.25">
      <c r="A1715" t="s">
        <v>5901</v>
      </c>
      <c r="B1715" t="s">
        <v>33</v>
      </c>
      <c r="C1715" s="1" t="s">
        <v>38</v>
      </c>
      <c r="D1715">
        <v>7.8</v>
      </c>
      <c r="E1715" s="1" t="s">
        <v>5902</v>
      </c>
      <c r="F1715" s="1" t="s">
        <v>5903</v>
      </c>
      <c r="G1715" s="2">
        <v>1407</v>
      </c>
      <c r="H1715">
        <v>30</v>
      </c>
    </row>
    <row r="1716" spans="1:8" ht="409.5" x14ac:dyDescent="0.25">
      <c r="A1716" t="s">
        <v>5904</v>
      </c>
      <c r="B1716">
        <v>-2017</v>
      </c>
      <c r="C1716" s="1" t="s">
        <v>104</v>
      </c>
      <c r="D1716">
        <v>8.1</v>
      </c>
      <c r="E1716" s="1" t="s">
        <v>5905</v>
      </c>
      <c r="F1716" s="1" t="s">
        <v>5906</v>
      </c>
      <c r="G1716" s="2">
        <v>4325</v>
      </c>
      <c r="H1716">
        <v>70</v>
      </c>
    </row>
    <row r="1717" spans="1:8" ht="300" x14ac:dyDescent="0.25">
      <c r="A1717" t="s">
        <v>5907</v>
      </c>
      <c r="B1717">
        <v>-2017</v>
      </c>
      <c r="C1717" s="1" t="s">
        <v>5908</v>
      </c>
      <c r="D1717">
        <v>8.3000000000000007</v>
      </c>
      <c r="E1717" s="1" t="s">
        <v>5909</v>
      </c>
      <c r="F1717" s="1" t="s">
        <v>5910</v>
      </c>
      <c r="G1717" s="2">
        <v>2228</v>
      </c>
      <c r="H1717">
        <v>60</v>
      </c>
    </row>
    <row r="1718" spans="1:8" ht="409.5" x14ac:dyDescent="0.25">
      <c r="A1718" t="s">
        <v>5911</v>
      </c>
      <c r="B1718" t="s">
        <v>14</v>
      </c>
      <c r="C1718" s="1" t="s">
        <v>86</v>
      </c>
      <c r="E1718" s="1" t="s">
        <v>5912</v>
      </c>
      <c r="F1718" s="1" t="s">
        <v>5913</v>
      </c>
    </row>
    <row r="1719" spans="1:8" ht="409.5" x14ac:dyDescent="0.25">
      <c r="A1719" t="s">
        <v>5914</v>
      </c>
      <c r="B1719">
        <v>-2020</v>
      </c>
      <c r="C1719" s="1" t="s">
        <v>25</v>
      </c>
      <c r="D1719">
        <v>5.5</v>
      </c>
      <c r="E1719" s="1" t="s">
        <v>5915</v>
      </c>
      <c r="F1719" s="1" t="s">
        <v>5916</v>
      </c>
      <c r="G1719">
        <v>760</v>
      </c>
      <c r="H1719">
        <v>88</v>
      </c>
    </row>
    <row r="1720" spans="1:8" ht="225" x14ac:dyDescent="0.25">
      <c r="A1720" t="s">
        <v>5917</v>
      </c>
      <c r="B1720">
        <v>-2020</v>
      </c>
      <c r="C1720" s="1" t="s">
        <v>91</v>
      </c>
      <c r="D1720">
        <v>6.8</v>
      </c>
      <c r="E1720" s="1" t="s">
        <v>5918</v>
      </c>
      <c r="F1720" s="1" t="s">
        <v>5919</v>
      </c>
      <c r="G1720" s="2">
        <v>4651</v>
      </c>
      <c r="H1720">
        <v>30</v>
      </c>
    </row>
    <row r="1721" spans="1:8" ht="390" x14ac:dyDescent="0.25">
      <c r="A1721" t="s">
        <v>5920</v>
      </c>
      <c r="B1721">
        <v>-2019</v>
      </c>
      <c r="C1721" s="1" t="s">
        <v>816</v>
      </c>
      <c r="D1721">
        <v>7.7</v>
      </c>
      <c r="E1721" s="1" t="s">
        <v>5921</v>
      </c>
      <c r="F1721" s="1" t="s">
        <v>5922</v>
      </c>
      <c r="G1721" s="2">
        <v>4608</v>
      </c>
      <c r="H1721">
        <v>90</v>
      </c>
    </row>
    <row r="1722" spans="1:8" ht="285" x14ac:dyDescent="0.25">
      <c r="A1722" t="s">
        <v>5923</v>
      </c>
      <c r="B1722">
        <v>-2017</v>
      </c>
      <c r="C1722" s="1" t="s">
        <v>47</v>
      </c>
      <c r="D1722">
        <v>6.8</v>
      </c>
      <c r="E1722" s="1" t="s">
        <v>5924</v>
      </c>
      <c r="F1722" s="1" t="s">
        <v>5925</v>
      </c>
      <c r="G1722" s="2">
        <v>16228</v>
      </c>
      <c r="H1722">
        <v>90</v>
      </c>
    </row>
    <row r="1723" spans="1:8" ht="375" x14ac:dyDescent="0.25">
      <c r="A1723" t="s">
        <v>5926</v>
      </c>
      <c r="B1723">
        <v>-2020</v>
      </c>
      <c r="C1723" s="1" t="s">
        <v>68</v>
      </c>
      <c r="D1723">
        <v>5.7</v>
      </c>
      <c r="E1723" s="1" t="s">
        <v>5927</v>
      </c>
      <c r="F1723" s="1" t="s">
        <v>5928</v>
      </c>
      <c r="G1723" s="2">
        <v>4083</v>
      </c>
      <c r="H1723">
        <v>125</v>
      </c>
    </row>
    <row r="1724" spans="1:8" ht="360" x14ac:dyDescent="0.25">
      <c r="A1724" t="s">
        <v>5929</v>
      </c>
      <c r="B1724">
        <v>-2018</v>
      </c>
      <c r="C1724" s="1" t="s">
        <v>86</v>
      </c>
      <c r="D1724">
        <v>5.5</v>
      </c>
      <c r="E1724" s="1" t="s">
        <v>5930</v>
      </c>
      <c r="F1724" s="1" t="s">
        <v>5931</v>
      </c>
      <c r="G1724">
        <v>793</v>
      </c>
      <c r="H1724">
        <v>120</v>
      </c>
    </row>
    <row r="1725" spans="1:8" ht="409.5" x14ac:dyDescent="0.25">
      <c r="A1725" t="s">
        <v>5932</v>
      </c>
      <c r="B1725">
        <v>-2017</v>
      </c>
      <c r="C1725" s="1" t="s">
        <v>3320</v>
      </c>
      <c r="D1725">
        <v>6.8</v>
      </c>
      <c r="E1725" s="1" t="s">
        <v>5933</v>
      </c>
      <c r="F1725" s="1" t="s">
        <v>5934</v>
      </c>
      <c r="G1725" s="2">
        <v>17078</v>
      </c>
      <c r="H1725">
        <v>91</v>
      </c>
    </row>
    <row r="1726" spans="1:8" ht="285" x14ac:dyDescent="0.25">
      <c r="A1726" t="s">
        <v>5935</v>
      </c>
      <c r="B1726">
        <v>-2021</v>
      </c>
      <c r="C1726" s="1" t="s">
        <v>86</v>
      </c>
      <c r="E1726" s="1" t="s">
        <v>5936</v>
      </c>
      <c r="F1726" s="1" t="s">
        <v>5937</v>
      </c>
    </row>
    <row r="1727" spans="1:8" ht="300" x14ac:dyDescent="0.25">
      <c r="A1727" t="s">
        <v>5938</v>
      </c>
      <c r="B1727" t="s">
        <v>281</v>
      </c>
      <c r="C1727" s="1" t="s">
        <v>1042</v>
      </c>
      <c r="D1727">
        <v>8.8000000000000007</v>
      </c>
      <c r="E1727" s="1" t="s">
        <v>5939</v>
      </c>
      <c r="F1727" s="1" t="s">
        <v>5940</v>
      </c>
      <c r="G1727" s="2">
        <v>8412</v>
      </c>
      <c r="H1727">
        <v>40</v>
      </c>
    </row>
    <row r="1728" spans="1:8" ht="315" x14ac:dyDescent="0.25">
      <c r="A1728" t="s">
        <v>5941</v>
      </c>
      <c r="B1728" t="s">
        <v>51</v>
      </c>
      <c r="C1728" s="1" t="s">
        <v>816</v>
      </c>
      <c r="D1728">
        <v>8.1999999999999993</v>
      </c>
      <c r="E1728" s="1" t="s">
        <v>5942</v>
      </c>
      <c r="F1728" s="1" t="s">
        <v>5943</v>
      </c>
      <c r="G1728" s="2">
        <v>4476</v>
      </c>
      <c r="H1728">
        <v>30</v>
      </c>
    </row>
    <row r="1729" spans="1:9" ht="375" x14ac:dyDescent="0.25">
      <c r="A1729" t="s">
        <v>5944</v>
      </c>
      <c r="B1729">
        <v>-2018</v>
      </c>
      <c r="C1729" s="1" t="s">
        <v>205</v>
      </c>
      <c r="D1729">
        <v>6.8</v>
      </c>
      <c r="E1729" s="1" t="s">
        <v>5945</v>
      </c>
      <c r="F1729" s="1" t="s">
        <v>5946</v>
      </c>
      <c r="G1729" s="2">
        <v>9308</v>
      </c>
      <c r="H1729">
        <v>110</v>
      </c>
    </row>
    <row r="1730" spans="1:9" ht="315" x14ac:dyDescent="0.25">
      <c r="A1730" t="s">
        <v>5947</v>
      </c>
      <c r="B1730">
        <v>-2018</v>
      </c>
      <c r="C1730" s="1" t="s">
        <v>1740</v>
      </c>
      <c r="D1730">
        <v>3.8</v>
      </c>
      <c r="E1730" s="1" t="s">
        <v>5948</v>
      </c>
      <c r="F1730" s="1" t="s">
        <v>5949</v>
      </c>
      <c r="G1730" s="2">
        <v>2447</v>
      </c>
      <c r="H1730">
        <v>86</v>
      </c>
    </row>
    <row r="1731" spans="1:9" ht="315" x14ac:dyDescent="0.25">
      <c r="A1731" t="s">
        <v>5950</v>
      </c>
      <c r="B1731" t="s">
        <v>1620</v>
      </c>
      <c r="C1731" s="1" t="s">
        <v>38</v>
      </c>
      <c r="D1731">
        <v>7.3</v>
      </c>
      <c r="E1731" s="1" t="s">
        <v>5951</v>
      </c>
      <c r="F1731" s="1" t="s">
        <v>5952</v>
      </c>
      <c r="G1731" s="2">
        <v>15777</v>
      </c>
      <c r="H1731">
        <v>80</v>
      </c>
      <c r="I1731" t="s">
        <v>1919</v>
      </c>
    </row>
    <row r="1732" spans="1:9" ht="300" x14ac:dyDescent="0.25">
      <c r="A1732" t="s">
        <v>5953</v>
      </c>
      <c r="B1732" t="s">
        <v>14</v>
      </c>
      <c r="C1732" s="1" t="s">
        <v>91</v>
      </c>
      <c r="E1732" s="1" t="s">
        <v>5954</v>
      </c>
      <c r="F1732" s="1" t="s">
        <v>5955</v>
      </c>
    </row>
    <row r="1733" spans="1:9" ht="240" x14ac:dyDescent="0.25">
      <c r="A1733" t="s">
        <v>5956</v>
      </c>
      <c r="B1733" t="s">
        <v>108</v>
      </c>
      <c r="C1733" s="1" t="s">
        <v>5957</v>
      </c>
      <c r="D1733">
        <v>8.9</v>
      </c>
      <c r="E1733" s="1" t="s">
        <v>5958</v>
      </c>
      <c r="F1733" s="1" t="s">
        <v>5959</v>
      </c>
      <c r="G1733">
        <v>881</v>
      </c>
      <c r="H1733">
        <v>7</v>
      </c>
    </row>
    <row r="1734" spans="1:9" ht="270" x14ac:dyDescent="0.25">
      <c r="A1734" t="s">
        <v>5960</v>
      </c>
      <c r="B1734">
        <v>-2021</v>
      </c>
      <c r="C1734" s="1" t="s">
        <v>2465</v>
      </c>
      <c r="E1734" s="1" t="s">
        <v>5961</v>
      </c>
      <c r="F1734" s="1" t="s">
        <v>5962</v>
      </c>
      <c r="H1734">
        <v>112</v>
      </c>
    </row>
    <row r="1735" spans="1:9" ht="409.5" x14ac:dyDescent="0.25">
      <c r="A1735" t="s">
        <v>5963</v>
      </c>
      <c r="B1735" t="s">
        <v>33</v>
      </c>
      <c r="C1735" s="1" t="s">
        <v>47</v>
      </c>
      <c r="D1735">
        <v>6</v>
      </c>
      <c r="E1735" s="1" t="s">
        <v>5964</v>
      </c>
      <c r="F1735" s="1" t="s">
        <v>5965</v>
      </c>
      <c r="G1735" s="2">
        <v>3755</v>
      </c>
      <c r="H1735">
        <v>242</v>
      </c>
    </row>
    <row r="1736" spans="1:9" ht="345" x14ac:dyDescent="0.25">
      <c r="A1736" t="s">
        <v>5966</v>
      </c>
      <c r="B1736" t="s">
        <v>14</v>
      </c>
      <c r="C1736" s="1" t="s">
        <v>25</v>
      </c>
      <c r="D1736">
        <v>7.1</v>
      </c>
      <c r="E1736" s="1" t="s">
        <v>5967</v>
      </c>
      <c r="F1736" s="1" t="s">
        <v>5968</v>
      </c>
      <c r="G1736">
        <v>173</v>
      </c>
      <c r="H1736">
        <v>24</v>
      </c>
    </row>
    <row r="1737" spans="1:9" ht="409.5" x14ac:dyDescent="0.25">
      <c r="A1737" t="s">
        <v>5969</v>
      </c>
      <c r="B1737">
        <v>-2011</v>
      </c>
      <c r="C1737" s="1" t="s">
        <v>1779</v>
      </c>
      <c r="D1737">
        <v>7.2</v>
      </c>
      <c r="E1737" s="1" t="s">
        <v>5970</v>
      </c>
      <c r="F1737" s="1" t="s">
        <v>5971</v>
      </c>
      <c r="G1737" s="2">
        <v>9539</v>
      </c>
      <c r="H1737">
        <v>24</v>
      </c>
    </row>
    <row r="1738" spans="1:9" ht="409.5" x14ac:dyDescent="0.25">
      <c r="A1738" t="s">
        <v>5972</v>
      </c>
      <c r="B1738" t="s">
        <v>1669</v>
      </c>
      <c r="C1738" s="1" t="s">
        <v>1601</v>
      </c>
      <c r="D1738">
        <v>5.8</v>
      </c>
      <c r="E1738" s="1" t="s">
        <v>5973</v>
      </c>
      <c r="F1738" s="1" t="s">
        <v>5974</v>
      </c>
      <c r="G1738" s="2">
        <v>3990</v>
      </c>
      <c r="H1738">
        <v>120</v>
      </c>
    </row>
    <row r="1739" spans="1:9" ht="409.5" x14ac:dyDescent="0.25">
      <c r="A1739" t="s">
        <v>5975</v>
      </c>
      <c r="B1739">
        <v>-2019</v>
      </c>
      <c r="C1739" s="1" t="s">
        <v>38</v>
      </c>
      <c r="D1739">
        <v>4.5999999999999996</v>
      </c>
      <c r="E1739" s="1" t="s">
        <v>5976</v>
      </c>
      <c r="F1739" s="1" t="s">
        <v>5977</v>
      </c>
      <c r="G1739" s="2">
        <v>2822</v>
      </c>
      <c r="H1739">
        <v>120</v>
      </c>
    </row>
    <row r="1740" spans="1:9" ht="409.5" x14ac:dyDescent="0.25">
      <c r="A1740" t="s">
        <v>5978</v>
      </c>
      <c r="B1740">
        <v>-2011</v>
      </c>
      <c r="C1740" s="1" t="s">
        <v>1195</v>
      </c>
      <c r="D1740">
        <v>8.3000000000000007</v>
      </c>
      <c r="E1740" s="1" t="s">
        <v>5979</v>
      </c>
      <c r="F1740" s="1" t="s">
        <v>5980</v>
      </c>
      <c r="G1740" s="2">
        <v>8089</v>
      </c>
      <c r="H1740">
        <v>24</v>
      </c>
    </row>
    <row r="1741" spans="1:9" ht="409.5" x14ac:dyDescent="0.25">
      <c r="A1741" t="s">
        <v>5981</v>
      </c>
      <c r="B1741">
        <v>-2018</v>
      </c>
      <c r="C1741" s="1" t="s">
        <v>5982</v>
      </c>
      <c r="D1741">
        <v>6</v>
      </c>
      <c r="E1741" s="1" t="s">
        <v>5983</v>
      </c>
      <c r="F1741" s="1" t="s">
        <v>5984</v>
      </c>
      <c r="G1741" s="2">
        <v>4572</v>
      </c>
      <c r="H1741">
        <v>139</v>
      </c>
    </row>
    <row r="1742" spans="1:9" ht="330" x14ac:dyDescent="0.25">
      <c r="A1742" t="s">
        <v>5985</v>
      </c>
      <c r="B1742">
        <v>-1994</v>
      </c>
      <c r="C1742" s="1" t="s">
        <v>266</v>
      </c>
      <c r="D1742">
        <v>7.6</v>
      </c>
      <c r="E1742" s="1" t="s">
        <v>5986</v>
      </c>
      <c r="F1742" s="1" t="s">
        <v>5987</v>
      </c>
      <c r="G1742" s="2">
        <v>44060</v>
      </c>
      <c r="H1742">
        <v>102</v>
      </c>
      <c r="I1742" t="s">
        <v>5988</v>
      </c>
    </row>
    <row r="1743" spans="1:9" ht="330" x14ac:dyDescent="0.25">
      <c r="A1743" t="s">
        <v>5989</v>
      </c>
      <c r="B1743" t="s">
        <v>14</v>
      </c>
      <c r="C1743" s="1" t="s">
        <v>191</v>
      </c>
      <c r="D1743">
        <v>7.6</v>
      </c>
      <c r="E1743" s="1" t="s">
        <v>5990</v>
      </c>
      <c r="F1743" s="1" t="s">
        <v>5991</v>
      </c>
      <c r="G1743">
        <v>53</v>
      </c>
      <c r="H1743">
        <v>70</v>
      </c>
    </row>
    <row r="1744" spans="1:9" ht="315" x14ac:dyDescent="0.25">
      <c r="A1744" t="s">
        <v>5992</v>
      </c>
      <c r="B1744">
        <v>-2020</v>
      </c>
      <c r="C1744" s="1" t="s">
        <v>20</v>
      </c>
      <c r="D1744">
        <v>4.7</v>
      </c>
      <c r="E1744" s="1" t="s">
        <v>5993</v>
      </c>
      <c r="F1744" s="1" t="s">
        <v>5994</v>
      </c>
      <c r="G1744" s="2">
        <v>3162</v>
      </c>
      <c r="H1744">
        <v>93</v>
      </c>
    </row>
    <row r="1745" spans="1:9" ht="315" x14ac:dyDescent="0.25">
      <c r="A1745" t="s">
        <v>5995</v>
      </c>
      <c r="B1745">
        <v>-2018</v>
      </c>
      <c r="C1745" s="1" t="s">
        <v>168</v>
      </c>
      <c r="D1745">
        <v>6.4</v>
      </c>
      <c r="E1745" s="1" t="s">
        <v>5996</v>
      </c>
      <c r="F1745" s="1" t="s">
        <v>5997</v>
      </c>
      <c r="G1745" s="2">
        <v>10897</v>
      </c>
      <c r="H1745">
        <v>108</v>
      </c>
    </row>
    <row r="1746" spans="1:9" ht="315" x14ac:dyDescent="0.25">
      <c r="A1746" t="s">
        <v>5998</v>
      </c>
      <c r="B1746" t="s">
        <v>51</v>
      </c>
      <c r="C1746" s="1" t="s">
        <v>438</v>
      </c>
      <c r="D1746">
        <v>7.7</v>
      </c>
      <c r="E1746" s="1" t="s">
        <v>5999</v>
      </c>
      <c r="F1746" s="1" t="s">
        <v>6000</v>
      </c>
      <c r="G1746">
        <v>876</v>
      </c>
      <c r="H1746">
        <v>23</v>
      </c>
    </row>
    <row r="1747" spans="1:9" ht="375" x14ac:dyDescent="0.25">
      <c r="A1747" t="s">
        <v>6001</v>
      </c>
      <c r="B1747" t="s">
        <v>14</v>
      </c>
      <c r="C1747" s="1" t="s">
        <v>2038</v>
      </c>
      <c r="E1747" s="1" t="s">
        <v>6002</v>
      </c>
      <c r="F1747" s="1" t="s">
        <v>6003</v>
      </c>
    </row>
    <row r="1748" spans="1:9" ht="300" x14ac:dyDescent="0.25">
      <c r="A1748" t="s">
        <v>6004</v>
      </c>
      <c r="B1748">
        <v>-2007</v>
      </c>
      <c r="C1748" s="1" t="s">
        <v>6005</v>
      </c>
      <c r="D1748">
        <v>5.4</v>
      </c>
      <c r="E1748" s="1" t="s">
        <v>6006</v>
      </c>
      <c r="F1748" s="1" t="s">
        <v>6007</v>
      </c>
      <c r="G1748" s="2">
        <v>34726</v>
      </c>
      <c r="H1748">
        <v>101</v>
      </c>
      <c r="I1748" t="s">
        <v>6008</v>
      </c>
    </row>
    <row r="1749" spans="1:9" ht="409.5" x14ac:dyDescent="0.25">
      <c r="A1749" t="s">
        <v>6009</v>
      </c>
      <c r="B1749">
        <v>-1994</v>
      </c>
      <c r="C1749" s="1" t="s">
        <v>2146</v>
      </c>
      <c r="D1749">
        <v>6.4</v>
      </c>
      <c r="E1749" s="1" t="s">
        <v>6010</v>
      </c>
      <c r="F1749" s="1" t="s">
        <v>6011</v>
      </c>
      <c r="G1749" s="2">
        <v>16055</v>
      </c>
      <c r="H1749">
        <v>86</v>
      </c>
      <c r="I1749" t="s">
        <v>6012</v>
      </c>
    </row>
    <row r="1750" spans="1:9" ht="300" x14ac:dyDescent="0.25">
      <c r="A1750" t="s">
        <v>6013</v>
      </c>
      <c r="B1750" t="s">
        <v>6014</v>
      </c>
      <c r="C1750" s="1" t="s">
        <v>25</v>
      </c>
      <c r="D1750">
        <v>6.7</v>
      </c>
      <c r="E1750" s="1" t="s">
        <v>6015</v>
      </c>
      <c r="F1750" s="1" t="s">
        <v>6016</v>
      </c>
      <c r="G1750">
        <v>794</v>
      </c>
      <c r="H1750">
        <v>90</v>
      </c>
    </row>
    <row r="1751" spans="1:9" ht="345" x14ac:dyDescent="0.25">
      <c r="A1751" t="s">
        <v>6017</v>
      </c>
      <c r="B1751">
        <v>-2015</v>
      </c>
      <c r="C1751" s="1" t="s">
        <v>461</v>
      </c>
      <c r="D1751">
        <v>6.1</v>
      </c>
      <c r="E1751" s="1" t="s">
        <v>6018</v>
      </c>
      <c r="F1751" s="1" t="s">
        <v>6019</v>
      </c>
      <c r="G1751" s="2">
        <v>6015</v>
      </c>
      <c r="H1751">
        <v>85</v>
      </c>
    </row>
    <row r="1752" spans="1:9" ht="345" x14ac:dyDescent="0.25">
      <c r="A1752" t="s">
        <v>6020</v>
      </c>
      <c r="B1752" t="s">
        <v>6021</v>
      </c>
      <c r="C1752" s="1" t="s">
        <v>6022</v>
      </c>
      <c r="D1752">
        <v>6.7</v>
      </c>
      <c r="E1752" s="1" t="s">
        <v>6023</v>
      </c>
      <c r="F1752" s="1" t="s">
        <v>6024</v>
      </c>
      <c r="G1752" s="2">
        <v>2827</v>
      </c>
      <c r="H1752">
        <v>30</v>
      </c>
    </row>
    <row r="1753" spans="1:9" ht="409.5" x14ac:dyDescent="0.25">
      <c r="A1753" t="s">
        <v>6025</v>
      </c>
      <c r="B1753" t="s">
        <v>33</v>
      </c>
      <c r="C1753" s="1" t="s">
        <v>3320</v>
      </c>
      <c r="D1753">
        <v>7.2</v>
      </c>
      <c r="E1753" s="1" t="s">
        <v>6026</v>
      </c>
      <c r="F1753" s="1" t="s">
        <v>6027</v>
      </c>
      <c r="G1753" s="2">
        <v>2606</v>
      </c>
    </row>
    <row r="1754" spans="1:9" ht="195" x14ac:dyDescent="0.25">
      <c r="A1754" t="s">
        <v>6028</v>
      </c>
      <c r="B1754">
        <v>-2022</v>
      </c>
      <c r="C1754" s="1" t="s">
        <v>6029</v>
      </c>
      <c r="E1754" s="1" t="s">
        <v>6030</v>
      </c>
      <c r="F1754" s="1" t="s">
        <v>6031</v>
      </c>
    </row>
    <row r="1755" spans="1:9" ht="360" x14ac:dyDescent="0.25">
      <c r="A1755" t="s">
        <v>6032</v>
      </c>
      <c r="B1755">
        <v>-2005</v>
      </c>
      <c r="C1755" s="1" t="s">
        <v>366</v>
      </c>
      <c r="D1755">
        <v>6.4</v>
      </c>
      <c r="E1755" s="1" t="s">
        <v>6033</v>
      </c>
      <c r="F1755" s="1" t="s">
        <v>6034</v>
      </c>
      <c r="G1755" s="2">
        <v>7994</v>
      </c>
      <c r="H1755">
        <v>107</v>
      </c>
    </row>
    <row r="1756" spans="1:9" ht="405" x14ac:dyDescent="0.25">
      <c r="A1756" t="s">
        <v>6035</v>
      </c>
      <c r="B1756">
        <v>-2017</v>
      </c>
      <c r="C1756" s="1" t="s">
        <v>43</v>
      </c>
      <c r="D1756">
        <v>8.4</v>
      </c>
      <c r="E1756" s="1" t="s">
        <v>6036</v>
      </c>
      <c r="F1756" s="1" t="s">
        <v>6037</v>
      </c>
      <c r="G1756" s="2">
        <v>16763</v>
      </c>
      <c r="H1756">
        <v>60</v>
      </c>
    </row>
    <row r="1757" spans="1:9" ht="345" x14ac:dyDescent="0.25">
      <c r="A1757" t="s">
        <v>6038</v>
      </c>
      <c r="B1757" t="s">
        <v>14</v>
      </c>
      <c r="C1757" s="1" t="s">
        <v>438</v>
      </c>
      <c r="D1757">
        <v>8.1999999999999993</v>
      </c>
      <c r="E1757" s="1" t="s">
        <v>6039</v>
      </c>
      <c r="F1757" s="1" t="s">
        <v>6040</v>
      </c>
      <c r="G1757" s="2">
        <v>1307</v>
      </c>
    </row>
    <row r="1758" spans="1:9" ht="270" x14ac:dyDescent="0.25">
      <c r="A1758" t="s">
        <v>6041</v>
      </c>
      <c r="B1758">
        <v>-2022</v>
      </c>
      <c r="C1758" s="1" t="s">
        <v>3062</v>
      </c>
      <c r="E1758" s="1" t="s">
        <v>6042</v>
      </c>
      <c r="F1758" s="1" t="s">
        <v>6043</v>
      </c>
      <c r="H1758">
        <v>128</v>
      </c>
    </row>
    <row r="1759" spans="1:9" ht="409.5" x14ac:dyDescent="0.25">
      <c r="A1759" t="s">
        <v>6044</v>
      </c>
      <c r="B1759" t="s">
        <v>6045</v>
      </c>
      <c r="C1759" s="1" t="s">
        <v>1794</v>
      </c>
      <c r="D1759">
        <v>6</v>
      </c>
      <c r="E1759" s="1" t="s">
        <v>6046</v>
      </c>
      <c r="F1759" s="1" t="s">
        <v>6047</v>
      </c>
      <c r="G1759" s="2">
        <v>28873</v>
      </c>
      <c r="H1759">
        <v>100</v>
      </c>
    </row>
    <row r="1760" spans="1:9" ht="330" x14ac:dyDescent="0.25">
      <c r="A1760" t="s">
        <v>6048</v>
      </c>
      <c r="B1760" t="s">
        <v>1620</v>
      </c>
      <c r="C1760" s="1" t="s">
        <v>91</v>
      </c>
      <c r="D1760">
        <v>6.8</v>
      </c>
      <c r="E1760" s="1" t="s">
        <v>6049</v>
      </c>
      <c r="F1760" s="1" t="s">
        <v>6050</v>
      </c>
      <c r="G1760" s="2">
        <v>10487</v>
      </c>
      <c r="H1760">
        <v>97</v>
      </c>
      <c r="I1760" t="s">
        <v>6051</v>
      </c>
    </row>
    <row r="1761" spans="1:9" ht="270" x14ac:dyDescent="0.25">
      <c r="A1761" t="s">
        <v>6052</v>
      </c>
      <c r="B1761" t="s">
        <v>3656</v>
      </c>
      <c r="C1761" s="1" t="s">
        <v>277</v>
      </c>
      <c r="D1761">
        <v>7.3</v>
      </c>
      <c r="E1761" s="1" t="s">
        <v>6053</v>
      </c>
      <c r="F1761" s="1" t="s">
        <v>6054</v>
      </c>
      <c r="G1761" s="2">
        <v>42007</v>
      </c>
      <c r="H1761">
        <v>43</v>
      </c>
    </row>
    <row r="1762" spans="1:9" ht="300" x14ac:dyDescent="0.25">
      <c r="A1762" t="s">
        <v>6055</v>
      </c>
      <c r="B1762">
        <v>-2022</v>
      </c>
      <c r="C1762" s="1" t="s">
        <v>38</v>
      </c>
      <c r="E1762" s="1" t="s">
        <v>6056</v>
      </c>
      <c r="F1762" s="1" t="s">
        <v>6057</v>
      </c>
    </row>
    <row r="1763" spans="1:9" ht="345" x14ac:dyDescent="0.25">
      <c r="A1763" t="s">
        <v>6058</v>
      </c>
      <c r="B1763" t="s">
        <v>281</v>
      </c>
      <c r="C1763" s="1" t="s">
        <v>981</v>
      </c>
      <c r="D1763">
        <v>7</v>
      </c>
      <c r="E1763" s="1" t="s">
        <v>6059</v>
      </c>
      <c r="F1763" s="1" t="s">
        <v>6060</v>
      </c>
      <c r="G1763" s="2">
        <v>2332</v>
      </c>
      <c r="H1763">
        <v>60</v>
      </c>
    </row>
    <row r="1764" spans="1:9" ht="270" x14ac:dyDescent="0.25">
      <c r="A1764" t="s">
        <v>6061</v>
      </c>
      <c r="B1764">
        <v>-2012</v>
      </c>
      <c r="C1764" s="1" t="s">
        <v>68</v>
      </c>
      <c r="D1764">
        <v>6.6</v>
      </c>
      <c r="E1764" s="1" t="s">
        <v>6062</v>
      </c>
      <c r="F1764" s="1" t="s">
        <v>6063</v>
      </c>
      <c r="G1764" s="2">
        <v>30382</v>
      </c>
      <c r="H1764">
        <v>92</v>
      </c>
      <c r="I1764" t="s">
        <v>6064</v>
      </c>
    </row>
    <row r="1765" spans="1:9" ht="409.5" x14ac:dyDescent="0.25">
      <c r="A1765" t="s">
        <v>6065</v>
      </c>
      <c r="C1765" s="1" t="s">
        <v>531</v>
      </c>
      <c r="E1765" s="1" t="s">
        <v>6066</v>
      </c>
      <c r="F1765" s="1" t="s">
        <v>6067</v>
      </c>
    </row>
    <row r="1766" spans="1:9" ht="315" x14ac:dyDescent="0.25">
      <c r="A1766" t="s">
        <v>6068</v>
      </c>
      <c r="B1766">
        <v>-2020</v>
      </c>
      <c r="C1766" s="1" t="s">
        <v>38</v>
      </c>
      <c r="D1766">
        <v>5.4</v>
      </c>
      <c r="E1766" s="1" t="s">
        <v>6069</v>
      </c>
      <c r="F1766" s="1" t="s">
        <v>6070</v>
      </c>
      <c r="G1766" s="2">
        <v>1140</v>
      </c>
      <c r="H1766">
        <v>91</v>
      </c>
    </row>
    <row r="1767" spans="1:9" ht="285" x14ac:dyDescent="0.25">
      <c r="A1767" t="s">
        <v>6071</v>
      </c>
      <c r="C1767" s="1" t="s">
        <v>168</v>
      </c>
      <c r="E1767" s="1" t="s">
        <v>6072</v>
      </c>
      <c r="F1767" s="1" t="s">
        <v>6073</v>
      </c>
    </row>
    <row r="1768" spans="1:9" ht="165" x14ac:dyDescent="0.25">
      <c r="A1768" t="s">
        <v>6074</v>
      </c>
      <c r="C1768" s="1" t="s">
        <v>109</v>
      </c>
      <c r="E1768" s="1" t="s">
        <v>6075</v>
      </c>
      <c r="F1768" s="1" t="s">
        <v>6076</v>
      </c>
    </row>
    <row r="1769" spans="1:9" ht="285" x14ac:dyDescent="0.25">
      <c r="A1769" t="s">
        <v>6077</v>
      </c>
      <c r="B1769" t="s">
        <v>3058</v>
      </c>
      <c r="C1769" s="1" t="s">
        <v>38</v>
      </c>
      <c r="D1769">
        <v>7</v>
      </c>
      <c r="E1769" s="1" t="s">
        <v>6078</v>
      </c>
      <c r="F1769" s="1" t="s">
        <v>6079</v>
      </c>
      <c r="G1769" s="2">
        <v>11425</v>
      </c>
      <c r="H1769">
        <v>96</v>
      </c>
    </row>
    <row r="1770" spans="1:9" ht="330" x14ac:dyDescent="0.25">
      <c r="A1770" t="s">
        <v>6080</v>
      </c>
      <c r="B1770" t="s">
        <v>717</v>
      </c>
      <c r="C1770" s="1" t="s">
        <v>981</v>
      </c>
      <c r="D1770">
        <v>7.5</v>
      </c>
      <c r="E1770" s="1" t="s">
        <v>6081</v>
      </c>
      <c r="F1770" s="1" t="s">
        <v>6082</v>
      </c>
      <c r="G1770" s="2">
        <v>4335</v>
      </c>
      <c r="H1770">
        <v>50</v>
      </c>
    </row>
    <row r="1771" spans="1:9" ht="330" x14ac:dyDescent="0.25">
      <c r="A1771" t="s">
        <v>6083</v>
      </c>
      <c r="B1771">
        <v>-1994</v>
      </c>
      <c r="C1771" s="1" t="s">
        <v>438</v>
      </c>
      <c r="D1771">
        <v>7.3</v>
      </c>
      <c r="E1771" s="1" t="s">
        <v>6084</v>
      </c>
      <c r="F1771" s="1" t="s">
        <v>6085</v>
      </c>
      <c r="G1771" s="2">
        <v>27073</v>
      </c>
      <c r="H1771">
        <v>119</v>
      </c>
    </row>
    <row r="1772" spans="1:9" ht="390" x14ac:dyDescent="0.25">
      <c r="A1772" t="s">
        <v>6086</v>
      </c>
      <c r="B1772">
        <v>-2018</v>
      </c>
      <c r="C1772" s="1" t="s">
        <v>109</v>
      </c>
      <c r="D1772">
        <v>5.3</v>
      </c>
      <c r="E1772" s="1" t="s">
        <v>6087</v>
      </c>
      <c r="F1772" s="1" t="s">
        <v>6088</v>
      </c>
      <c r="G1772" s="2">
        <v>2716</v>
      </c>
      <c r="H1772">
        <v>60</v>
      </c>
    </row>
    <row r="1773" spans="1:9" ht="270" x14ac:dyDescent="0.25">
      <c r="A1773" t="s">
        <v>6089</v>
      </c>
      <c r="B1773">
        <v>-2019</v>
      </c>
      <c r="C1773" s="1" t="s">
        <v>104</v>
      </c>
      <c r="D1773">
        <v>4.9000000000000004</v>
      </c>
      <c r="E1773" s="1" t="s">
        <v>6090</v>
      </c>
      <c r="F1773" s="1" t="s">
        <v>6091</v>
      </c>
      <c r="G1773" s="2">
        <v>8308</v>
      </c>
      <c r="H1773">
        <v>109</v>
      </c>
    </row>
    <row r="1774" spans="1:9" ht="285" x14ac:dyDescent="0.25">
      <c r="A1774" t="s">
        <v>6092</v>
      </c>
      <c r="B1774" t="s">
        <v>85</v>
      </c>
      <c r="C1774" s="1" t="s">
        <v>5223</v>
      </c>
      <c r="D1774">
        <v>7</v>
      </c>
      <c r="E1774" s="1" t="s">
        <v>6093</v>
      </c>
      <c r="F1774" s="1" t="s">
        <v>6094</v>
      </c>
      <c r="G1774" s="2">
        <v>1437</v>
      </c>
      <c r="H1774">
        <v>60</v>
      </c>
    </row>
    <row r="1775" spans="1:9" ht="409.5" x14ac:dyDescent="0.25">
      <c r="A1775" t="s">
        <v>6095</v>
      </c>
      <c r="B1775">
        <v>-2016</v>
      </c>
      <c r="C1775" s="1" t="s">
        <v>104</v>
      </c>
      <c r="D1775">
        <v>7.3</v>
      </c>
      <c r="E1775" s="1" t="s">
        <v>6096</v>
      </c>
      <c r="F1775" s="1" t="s">
        <v>6097</v>
      </c>
      <c r="G1775" s="2">
        <v>2996</v>
      </c>
      <c r="H1775">
        <v>60</v>
      </c>
    </row>
    <row r="1776" spans="1:9" ht="270" x14ac:dyDescent="0.25">
      <c r="A1776" t="s">
        <v>6098</v>
      </c>
      <c r="C1776" s="1" t="s">
        <v>86</v>
      </c>
      <c r="E1776" s="1" t="s">
        <v>6099</v>
      </c>
      <c r="F1776" s="1" t="s">
        <v>6100</v>
      </c>
    </row>
    <row r="1777" spans="1:9" ht="210" x14ac:dyDescent="0.25">
      <c r="A1777" t="s">
        <v>6101</v>
      </c>
      <c r="B1777" t="s">
        <v>1275</v>
      </c>
      <c r="C1777" s="1" t="s">
        <v>15</v>
      </c>
      <c r="D1777">
        <v>8</v>
      </c>
      <c r="E1777" s="1" t="s">
        <v>6102</v>
      </c>
      <c r="F1777" s="1" t="s">
        <v>6103</v>
      </c>
      <c r="G1777" s="2">
        <v>10046</v>
      </c>
      <c r="H1777">
        <v>22</v>
      </c>
    </row>
    <row r="1778" spans="1:9" ht="409.5" x14ac:dyDescent="0.25">
      <c r="A1778" t="s">
        <v>6104</v>
      </c>
      <c r="B1778" t="s">
        <v>85</v>
      </c>
      <c r="C1778" s="1" t="s">
        <v>81</v>
      </c>
      <c r="D1778">
        <v>6.8</v>
      </c>
      <c r="E1778" s="1" t="s">
        <v>6105</v>
      </c>
      <c r="F1778" s="1" t="s">
        <v>6106</v>
      </c>
      <c r="G1778" s="2">
        <v>3493</v>
      </c>
      <c r="H1778">
        <v>60</v>
      </c>
    </row>
    <row r="1779" spans="1:9" ht="240" x14ac:dyDescent="0.25">
      <c r="A1779" t="s">
        <v>6107</v>
      </c>
      <c r="B1779">
        <v>-2012</v>
      </c>
      <c r="C1779" s="1" t="s">
        <v>816</v>
      </c>
      <c r="D1779">
        <v>5.7</v>
      </c>
      <c r="E1779" s="1" t="s">
        <v>6108</v>
      </c>
      <c r="F1779" s="1" t="s">
        <v>6109</v>
      </c>
      <c r="G1779" s="2">
        <v>7703</v>
      </c>
      <c r="H1779">
        <v>94</v>
      </c>
    </row>
    <row r="1780" spans="1:9" ht="270" x14ac:dyDescent="0.25">
      <c r="A1780" t="s">
        <v>6110</v>
      </c>
      <c r="B1780">
        <v>-2021</v>
      </c>
      <c r="C1780" s="1" t="s">
        <v>91</v>
      </c>
      <c r="D1780">
        <v>8.5</v>
      </c>
      <c r="E1780" s="1" t="s">
        <v>6111</v>
      </c>
      <c r="F1780" s="1" t="s">
        <v>6112</v>
      </c>
      <c r="G1780" s="2">
        <v>4826</v>
      </c>
      <c r="H1780">
        <v>140</v>
      </c>
    </row>
    <row r="1781" spans="1:9" ht="270" x14ac:dyDescent="0.25">
      <c r="A1781" t="s">
        <v>6113</v>
      </c>
      <c r="B1781">
        <v>-2022</v>
      </c>
      <c r="C1781" s="1" t="s">
        <v>871</v>
      </c>
      <c r="E1781" s="1" t="s">
        <v>6114</v>
      </c>
      <c r="F1781" s="1" t="s">
        <v>6115</v>
      </c>
    </row>
    <row r="1782" spans="1:9" ht="270" x14ac:dyDescent="0.25">
      <c r="A1782" t="s">
        <v>6116</v>
      </c>
      <c r="B1782">
        <v>-2020</v>
      </c>
      <c r="C1782" s="1" t="s">
        <v>981</v>
      </c>
      <c r="D1782">
        <v>7.1</v>
      </c>
      <c r="E1782" s="1" t="s">
        <v>6117</v>
      </c>
      <c r="F1782" s="1" t="s">
        <v>6118</v>
      </c>
      <c r="G1782" s="2">
        <v>13144</v>
      </c>
      <c r="H1782">
        <v>135</v>
      </c>
    </row>
    <row r="1783" spans="1:9" ht="390" x14ac:dyDescent="0.25">
      <c r="A1783" t="s">
        <v>6119</v>
      </c>
      <c r="B1783" t="s">
        <v>6120</v>
      </c>
      <c r="C1783" s="1" t="s">
        <v>1096</v>
      </c>
      <c r="D1783">
        <v>6.7</v>
      </c>
      <c r="E1783" s="1" t="s">
        <v>6121</v>
      </c>
      <c r="F1783" s="1" t="s">
        <v>6122</v>
      </c>
      <c r="G1783" s="2">
        <v>14787</v>
      </c>
      <c r="H1783">
        <v>72</v>
      </c>
    </row>
    <row r="1784" spans="1:9" ht="409.5" x14ac:dyDescent="0.25">
      <c r="A1784" t="s">
        <v>6123</v>
      </c>
      <c r="B1784" t="s">
        <v>6124</v>
      </c>
      <c r="C1784" s="1" t="s">
        <v>981</v>
      </c>
      <c r="D1784">
        <v>4.4000000000000004</v>
      </c>
      <c r="E1784" s="1" t="s">
        <v>6125</v>
      </c>
      <c r="F1784" s="1" t="s">
        <v>6126</v>
      </c>
      <c r="G1784" s="2">
        <v>2035</v>
      </c>
      <c r="H1784">
        <v>90</v>
      </c>
    </row>
    <row r="1785" spans="1:9" ht="285" x14ac:dyDescent="0.25">
      <c r="A1785" t="s">
        <v>6127</v>
      </c>
      <c r="B1785">
        <v>-2020</v>
      </c>
      <c r="C1785" s="1" t="s">
        <v>38</v>
      </c>
      <c r="D1785">
        <v>7.3</v>
      </c>
      <c r="E1785" s="1" t="s">
        <v>6128</v>
      </c>
      <c r="F1785" s="1" t="s">
        <v>6129</v>
      </c>
      <c r="G1785" s="2">
        <v>4358</v>
      </c>
      <c r="H1785">
        <v>118</v>
      </c>
    </row>
    <row r="1786" spans="1:9" ht="240" x14ac:dyDescent="0.25">
      <c r="A1786" t="s">
        <v>6130</v>
      </c>
      <c r="B1786">
        <v>-2018</v>
      </c>
      <c r="C1786" s="1" t="s">
        <v>91</v>
      </c>
      <c r="D1786">
        <v>5.0999999999999996</v>
      </c>
      <c r="E1786" s="1" t="s">
        <v>6131</v>
      </c>
      <c r="F1786" s="1" t="s">
        <v>6132</v>
      </c>
      <c r="G1786" s="2">
        <v>6600</v>
      </c>
      <c r="H1786">
        <v>97</v>
      </c>
    </row>
    <row r="1787" spans="1:9" ht="300" x14ac:dyDescent="0.25">
      <c r="A1787" t="s">
        <v>6133</v>
      </c>
      <c r="B1787">
        <v>-2019</v>
      </c>
      <c r="C1787" s="1" t="s">
        <v>3588</v>
      </c>
      <c r="D1787">
        <v>6.2</v>
      </c>
      <c r="E1787" s="1" t="s">
        <v>6134</v>
      </c>
      <c r="F1787" s="1" t="s">
        <v>6135</v>
      </c>
      <c r="G1787" s="2">
        <v>8041</v>
      </c>
      <c r="H1787">
        <v>90</v>
      </c>
    </row>
    <row r="1788" spans="1:9" ht="409.5" x14ac:dyDescent="0.25">
      <c r="A1788" t="s">
        <v>6136</v>
      </c>
      <c r="B1788" t="s">
        <v>281</v>
      </c>
      <c r="C1788" s="1" t="s">
        <v>2994</v>
      </c>
      <c r="D1788">
        <v>8.6999999999999993</v>
      </c>
      <c r="E1788" s="1" t="s">
        <v>6137</v>
      </c>
      <c r="F1788" s="1" t="s">
        <v>6138</v>
      </c>
      <c r="G1788" s="2">
        <v>2103</v>
      </c>
      <c r="H1788">
        <v>75</v>
      </c>
    </row>
    <row r="1789" spans="1:9" ht="285" x14ac:dyDescent="0.25">
      <c r="A1789" t="s">
        <v>6139</v>
      </c>
      <c r="B1789" t="s">
        <v>3058</v>
      </c>
      <c r="C1789" s="1" t="s">
        <v>251</v>
      </c>
      <c r="D1789">
        <v>4.7</v>
      </c>
      <c r="E1789" s="1" t="s">
        <v>6140</v>
      </c>
      <c r="F1789" s="1" t="s">
        <v>6141</v>
      </c>
      <c r="G1789" s="2">
        <v>1885</v>
      </c>
      <c r="H1789">
        <v>85</v>
      </c>
    </row>
    <row r="1790" spans="1:9" ht="375" x14ac:dyDescent="0.25">
      <c r="A1790" t="s">
        <v>6142</v>
      </c>
      <c r="B1790">
        <v>-2005</v>
      </c>
      <c r="C1790" s="1" t="s">
        <v>1510</v>
      </c>
      <c r="D1790">
        <v>5.2</v>
      </c>
      <c r="E1790" s="1" t="s">
        <v>6143</v>
      </c>
      <c r="F1790" s="1" t="s">
        <v>6144</v>
      </c>
      <c r="G1790" s="2">
        <v>16506</v>
      </c>
      <c r="H1790">
        <v>102</v>
      </c>
      <c r="I1790" t="s">
        <v>6145</v>
      </c>
    </row>
    <row r="1791" spans="1:9" ht="330" x14ac:dyDescent="0.25">
      <c r="A1791" t="s">
        <v>6146</v>
      </c>
      <c r="B1791" t="s">
        <v>14</v>
      </c>
      <c r="C1791" s="1" t="s">
        <v>91</v>
      </c>
      <c r="D1791">
        <v>7.7</v>
      </c>
      <c r="E1791" s="1" t="s">
        <v>6147</v>
      </c>
      <c r="F1791" s="1" t="s">
        <v>6148</v>
      </c>
      <c r="G1791">
        <v>806</v>
      </c>
      <c r="H1791">
        <v>35</v>
      </c>
    </row>
    <row r="1792" spans="1:9" ht="285" x14ac:dyDescent="0.25">
      <c r="A1792" t="s">
        <v>6149</v>
      </c>
      <c r="B1792">
        <v>-2020</v>
      </c>
      <c r="C1792" s="1" t="s">
        <v>871</v>
      </c>
      <c r="D1792">
        <v>5.9</v>
      </c>
      <c r="E1792" s="1" t="s">
        <v>6150</v>
      </c>
      <c r="F1792" s="1" t="s">
        <v>6151</v>
      </c>
      <c r="G1792" s="2">
        <v>7835</v>
      </c>
      <c r="H1792">
        <v>83</v>
      </c>
    </row>
    <row r="1793" spans="1:8" ht="409.5" x14ac:dyDescent="0.25">
      <c r="A1793" t="s">
        <v>6152</v>
      </c>
      <c r="B1793" t="s">
        <v>5652</v>
      </c>
      <c r="C1793" s="1" t="s">
        <v>1506</v>
      </c>
      <c r="D1793">
        <v>6.1</v>
      </c>
      <c r="E1793" s="1" t="s">
        <v>6153</v>
      </c>
      <c r="F1793" s="1" t="s">
        <v>6154</v>
      </c>
      <c r="G1793" s="2">
        <v>2150</v>
      </c>
      <c r="H1793">
        <v>84</v>
      </c>
    </row>
    <row r="1794" spans="1:8" ht="270" x14ac:dyDescent="0.25">
      <c r="A1794" t="s">
        <v>6155</v>
      </c>
      <c r="B1794">
        <v>-2021</v>
      </c>
      <c r="C1794" s="1" t="s">
        <v>104</v>
      </c>
      <c r="D1794">
        <v>6.6</v>
      </c>
      <c r="E1794" s="1" t="s">
        <v>6156</v>
      </c>
      <c r="F1794" s="1" t="s">
        <v>6157</v>
      </c>
      <c r="G1794" s="2">
        <v>4651</v>
      </c>
      <c r="H1794">
        <v>102</v>
      </c>
    </row>
    <row r="1795" spans="1:8" ht="409.5" x14ac:dyDescent="0.25">
      <c r="A1795" t="s">
        <v>6158</v>
      </c>
      <c r="B1795" t="s">
        <v>1242</v>
      </c>
      <c r="C1795" s="1" t="s">
        <v>438</v>
      </c>
      <c r="D1795">
        <v>8.5</v>
      </c>
      <c r="E1795" s="1" t="s">
        <v>6159</v>
      </c>
      <c r="F1795" s="1" t="s">
        <v>6160</v>
      </c>
      <c r="G1795" s="2">
        <v>7710</v>
      </c>
      <c r="H1795">
        <v>24</v>
      </c>
    </row>
    <row r="1796" spans="1:8" ht="360" x14ac:dyDescent="0.25">
      <c r="A1796" t="s">
        <v>6161</v>
      </c>
      <c r="B1796">
        <v>-2019</v>
      </c>
      <c r="C1796" s="1" t="s">
        <v>91</v>
      </c>
      <c r="D1796">
        <v>7.2</v>
      </c>
      <c r="E1796" s="1" t="s">
        <v>6162</v>
      </c>
      <c r="F1796" s="1" t="s">
        <v>6163</v>
      </c>
      <c r="G1796" s="2">
        <v>12331</v>
      </c>
      <c r="H1796">
        <v>89</v>
      </c>
    </row>
    <row r="1797" spans="1:8" ht="270" x14ac:dyDescent="0.25">
      <c r="A1797" t="s">
        <v>6164</v>
      </c>
      <c r="B1797" t="s">
        <v>3222</v>
      </c>
      <c r="C1797" s="1" t="s">
        <v>86</v>
      </c>
      <c r="D1797">
        <v>7.1</v>
      </c>
      <c r="E1797" s="1" t="s">
        <v>6165</v>
      </c>
      <c r="F1797" s="1" t="s">
        <v>6166</v>
      </c>
      <c r="G1797" s="2">
        <v>13163</v>
      </c>
      <c r="H1797">
        <v>105</v>
      </c>
    </row>
    <row r="1798" spans="1:8" ht="409.5" x14ac:dyDescent="0.25">
      <c r="A1798" t="s">
        <v>6167</v>
      </c>
      <c r="B1798">
        <v>-2016</v>
      </c>
      <c r="C1798" s="1" t="s">
        <v>164</v>
      </c>
      <c r="D1798">
        <v>6.4</v>
      </c>
      <c r="E1798" s="1" t="s">
        <v>6168</v>
      </c>
      <c r="F1798" s="1" t="s">
        <v>6169</v>
      </c>
      <c r="G1798" s="2">
        <v>8537</v>
      </c>
      <c r="H1798">
        <v>105</v>
      </c>
    </row>
    <row r="1799" spans="1:8" ht="255" x14ac:dyDescent="0.25">
      <c r="A1799" t="s">
        <v>6170</v>
      </c>
      <c r="B1799" t="s">
        <v>1942</v>
      </c>
      <c r="C1799" s="1" t="s">
        <v>34</v>
      </c>
      <c r="D1799">
        <v>4.4000000000000004</v>
      </c>
      <c r="E1799" s="1" t="s">
        <v>6171</v>
      </c>
      <c r="F1799" s="1" t="s">
        <v>6172</v>
      </c>
      <c r="G1799" s="2">
        <v>20760</v>
      </c>
      <c r="H1799">
        <v>85</v>
      </c>
    </row>
    <row r="1800" spans="1:8" ht="409.5" x14ac:dyDescent="0.25">
      <c r="A1800" t="s">
        <v>6173</v>
      </c>
      <c r="B1800">
        <v>-2018</v>
      </c>
      <c r="C1800" s="1" t="s">
        <v>91</v>
      </c>
      <c r="D1800">
        <v>5.8</v>
      </c>
      <c r="E1800" s="1" t="s">
        <v>6174</v>
      </c>
      <c r="F1800" s="1" t="s">
        <v>6175</v>
      </c>
      <c r="G1800">
        <v>842</v>
      </c>
      <c r="H1800">
        <v>95</v>
      </c>
    </row>
    <row r="1801" spans="1:8" ht="315" x14ac:dyDescent="0.25">
      <c r="A1801" t="s">
        <v>6176</v>
      </c>
      <c r="B1801">
        <v>-2020</v>
      </c>
      <c r="C1801" s="1" t="s">
        <v>242</v>
      </c>
      <c r="D1801">
        <v>5.8</v>
      </c>
      <c r="E1801" s="1" t="s">
        <v>6177</v>
      </c>
      <c r="F1801" s="1" t="s">
        <v>6178</v>
      </c>
      <c r="G1801" s="2">
        <v>5024</v>
      </c>
      <c r="H1801">
        <v>96</v>
      </c>
    </row>
    <row r="1802" spans="1:8" ht="105" x14ac:dyDescent="0.25">
      <c r="A1802" t="s">
        <v>6179</v>
      </c>
      <c r="C1802" s="1" t="s">
        <v>2994</v>
      </c>
      <c r="E1802" s="1" t="s">
        <v>6180</v>
      </c>
      <c r="F1802" s="1" t="s">
        <v>118</v>
      </c>
    </row>
    <row r="1803" spans="1:8" ht="409.5" x14ac:dyDescent="0.25">
      <c r="A1803" t="s">
        <v>6181</v>
      </c>
      <c r="B1803">
        <v>-2019</v>
      </c>
      <c r="C1803" s="1" t="s">
        <v>47</v>
      </c>
      <c r="D1803">
        <v>4.4000000000000004</v>
      </c>
      <c r="E1803" s="1" t="s">
        <v>6182</v>
      </c>
      <c r="F1803" s="1" t="s">
        <v>6183</v>
      </c>
      <c r="G1803" s="2">
        <v>7826</v>
      </c>
      <c r="H1803">
        <v>97</v>
      </c>
    </row>
    <row r="1804" spans="1:8" ht="195" x14ac:dyDescent="0.25">
      <c r="A1804" t="s">
        <v>6184</v>
      </c>
      <c r="C1804" s="1" t="s">
        <v>316</v>
      </c>
      <c r="E1804" s="1" t="s">
        <v>6185</v>
      </c>
      <c r="F1804" s="1" t="s">
        <v>6186</v>
      </c>
    </row>
    <row r="1805" spans="1:8" ht="390" x14ac:dyDescent="0.25">
      <c r="A1805" t="s">
        <v>6187</v>
      </c>
      <c r="B1805" t="s">
        <v>739</v>
      </c>
      <c r="C1805" s="1" t="s">
        <v>4449</v>
      </c>
      <c r="D1805">
        <v>7.6</v>
      </c>
      <c r="E1805" s="1" t="s">
        <v>6188</v>
      </c>
      <c r="F1805" s="1" t="s">
        <v>6189</v>
      </c>
      <c r="G1805" s="2">
        <v>3335</v>
      </c>
      <c r="H1805">
        <v>30</v>
      </c>
    </row>
    <row r="1806" spans="1:8" ht="300" x14ac:dyDescent="0.25">
      <c r="A1806" t="s">
        <v>6190</v>
      </c>
      <c r="B1806">
        <v>-2021</v>
      </c>
      <c r="C1806" s="1" t="s">
        <v>2025</v>
      </c>
      <c r="E1806" s="1" t="s">
        <v>6191</v>
      </c>
      <c r="F1806" s="1" t="s">
        <v>6192</v>
      </c>
    </row>
    <row r="1807" spans="1:8" ht="409.5" x14ac:dyDescent="0.25">
      <c r="A1807" t="s">
        <v>6193</v>
      </c>
      <c r="B1807" t="s">
        <v>496</v>
      </c>
      <c r="C1807" s="1" t="s">
        <v>34</v>
      </c>
      <c r="D1807">
        <v>5.5</v>
      </c>
      <c r="E1807" s="1" t="s">
        <v>6194</v>
      </c>
      <c r="F1807" s="1" t="s">
        <v>6195</v>
      </c>
      <c r="G1807" s="2">
        <v>2117</v>
      </c>
      <c r="H1807">
        <v>99</v>
      </c>
    </row>
    <row r="1808" spans="1:8" ht="225" x14ac:dyDescent="0.25">
      <c r="A1808" t="s">
        <v>6196</v>
      </c>
      <c r="B1808" t="s">
        <v>1415</v>
      </c>
      <c r="C1808" s="1" t="s">
        <v>1042</v>
      </c>
      <c r="D1808">
        <v>5.4</v>
      </c>
      <c r="E1808" s="1" t="s">
        <v>6197</v>
      </c>
      <c r="F1808" s="1" t="s">
        <v>6198</v>
      </c>
      <c r="G1808">
        <v>470</v>
      </c>
      <c r="H1808">
        <v>50</v>
      </c>
    </row>
    <row r="1809" spans="1:9" ht="409.5" x14ac:dyDescent="0.25">
      <c r="A1809" t="s">
        <v>6199</v>
      </c>
      <c r="B1809" t="s">
        <v>549</v>
      </c>
      <c r="C1809" s="1" t="s">
        <v>6200</v>
      </c>
      <c r="D1809">
        <v>7.6</v>
      </c>
      <c r="E1809" s="1" t="s">
        <v>6201</v>
      </c>
      <c r="F1809" s="1" t="s">
        <v>6202</v>
      </c>
      <c r="G1809">
        <v>883</v>
      </c>
      <c r="H1809">
        <v>11</v>
      </c>
    </row>
    <row r="1810" spans="1:9" ht="315" x14ac:dyDescent="0.25">
      <c r="A1810" t="s">
        <v>6203</v>
      </c>
      <c r="B1810" t="s">
        <v>4757</v>
      </c>
      <c r="C1810" s="1" t="s">
        <v>430</v>
      </c>
      <c r="D1810">
        <v>4</v>
      </c>
      <c r="E1810" s="1" t="s">
        <v>6204</v>
      </c>
      <c r="F1810" s="1" t="s">
        <v>6205</v>
      </c>
      <c r="G1810" s="2">
        <v>18485</v>
      </c>
      <c r="H1810">
        <v>95</v>
      </c>
    </row>
    <row r="1811" spans="1:9" ht="375" x14ac:dyDescent="0.25">
      <c r="A1811" t="s">
        <v>6206</v>
      </c>
      <c r="B1811">
        <v>-2016</v>
      </c>
      <c r="C1811" s="1" t="s">
        <v>3066</v>
      </c>
      <c r="D1811">
        <v>7.3</v>
      </c>
      <c r="E1811" s="1" t="s">
        <v>6207</v>
      </c>
      <c r="F1811" s="1" t="s">
        <v>6208</v>
      </c>
      <c r="G1811" s="2">
        <v>5804</v>
      </c>
      <c r="H1811">
        <v>90</v>
      </c>
    </row>
    <row r="1812" spans="1:9" ht="409.5" x14ac:dyDescent="0.25">
      <c r="A1812" t="s">
        <v>6209</v>
      </c>
      <c r="B1812">
        <v>-2020</v>
      </c>
      <c r="C1812" s="1" t="s">
        <v>1124</v>
      </c>
      <c r="D1812">
        <v>8.3000000000000007</v>
      </c>
      <c r="E1812" s="1" t="s">
        <v>6210</v>
      </c>
      <c r="F1812" s="1" t="s">
        <v>6211</v>
      </c>
      <c r="G1812" s="2">
        <v>1037</v>
      </c>
      <c r="H1812">
        <v>70</v>
      </c>
    </row>
    <row r="1813" spans="1:9" ht="409.5" x14ac:dyDescent="0.25">
      <c r="A1813" t="s">
        <v>6212</v>
      </c>
      <c r="B1813">
        <v>-2017</v>
      </c>
      <c r="C1813" s="1" t="s">
        <v>4264</v>
      </c>
      <c r="D1813">
        <v>5.4</v>
      </c>
      <c r="E1813" s="1" t="s">
        <v>6213</v>
      </c>
      <c r="F1813" s="1" t="s">
        <v>6214</v>
      </c>
      <c r="G1813" s="2">
        <v>2536</v>
      </c>
      <c r="H1813">
        <v>86</v>
      </c>
    </row>
    <row r="1814" spans="1:9" ht="285" x14ac:dyDescent="0.25">
      <c r="A1814" t="s">
        <v>6215</v>
      </c>
      <c r="B1814">
        <v>-2018</v>
      </c>
      <c r="C1814" s="1" t="s">
        <v>86</v>
      </c>
      <c r="D1814">
        <v>6.4</v>
      </c>
      <c r="E1814" s="1" t="s">
        <v>6216</v>
      </c>
      <c r="F1814" s="1" t="s">
        <v>6217</v>
      </c>
      <c r="G1814" s="2">
        <v>2665</v>
      </c>
      <c r="H1814">
        <v>130</v>
      </c>
    </row>
    <row r="1815" spans="1:9" ht="409.5" x14ac:dyDescent="0.25">
      <c r="A1815" t="s">
        <v>6218</v>
      </c>
      <c r="B1815">
        <v>-2016</v>
      </c>
      <c r="C1815" s="1" t="s">
        <v>3227</v>
      </c>
      <c r="D1815">
        <v>6.1</v>
      </c>
      <c r="E1815" s="1" t="s">
        <v>6219</v>
      </c>
      <c r="F1815" s="1" t="s">
        <v>6220</v>
      </c>
      <c r="G1815" s="2">
        <v>8256</v>
      </c>
      <c r="H1815">
        <v>92</v>
      </c>
      <c r="I1815" t="s">
        <v>6221</v>
      </c>
    </row>
    <row r="1816" spans="1:9" ht="330" x14ac:dyDescent="0.25">
      <c r="A1816" t="s">
        <v>6222</v>
      </c>
      <c r="B1816" t="s">
        <v>95</v>
      </c>
      <c r="C1816" s="1" t="s">
        <v>15</v>
      </c>
      <c r="D1816">
        <v>7.2</v>
      </c>
      <c r="E1816" s="1" t="s">
        <v>6223</v>
      </c>
      <c r="F1816" s="1" t="s">
        <v>6224</v>
      </c>
      <c r="G1816" s="2">
        <v>4656</v>
      </c>
      <c r="H1816">
        <v>23</v>
      </c>
    </row>
    <row r="1817" spans="1:9" ht="195" x14ac:dyDescent="0.25">
      <c r="A1817" t="s">
        <v>6225</v>
      </c>
      <c r="B1817" t="s">
        <v>51</v>
      </c>
      <c r="C1817" s="1" t="s">
        <v>109</v>
      </c>
      <c r="D1817">
        <v>6.9</v>
      </c>
      <c r="E1817" s="1" t="s">
        <v>6226</v>
      </c>
      <c r="F1817" s="1" t="s">
        <v>6227</v>
      </c>
      <c r="G1817" s="2">
        <v>10752</v>
      </c>
      <c r="H1817">
        <v>45</v>
      </c>
    </row>
    <row r="1818" spans="1:9" ht="195" x14ac:dyDescent="0.25">
      <c r="A1818" t="s">
        <v>6228</v>
      </c>
      <c r="B1818" t="s">
        <v>506</v>
      </c>
      <c r="C1818" s="1" t="s">
        <v>15</v>
      </c>
      <c r="D1818">
        <v>6.6</v>
      </c>
      <c r="E1818" s="1" t="s">
        <v>6229</v>
      </c>
      <c r="F1818" s="1" t="s">
        <v>6230</v>
      </c>
      <c r="G1818">
        <v>904</v>
      </c>
      <c r="H1818">
        <v>23</v>
      </c>
    </row>
    <row r="1819" spans="1:9" ht="375" x14ac:dyDescent="0.25">
      <c r="A1819" t="s">
        <v>6231</v>
      </c>
      <c r="B1819">
        <v>-2019</v>
      </c>
      <c r="C1819" s="1" t="s">
        <v>1601</v>
      </c>
      <c r="D1819">
        <v>7.1</v>
      </c>
      <c r="E1819" s="1" t="s">
        <v>6232</v>
      </c>
      <c r="F1819" s="1" t="s">
        <v>6233</v>
      </c>
      <c r="G1819" s="2">
        <v>6711</v>
      </c>
      <c r="H1819">
        <v>30</v>
      </c>
    </row>
    <row r="1820" spans="1:9" ht="165" x14ac:dyDescent="0.25">
      <c r="A1820" t="s">
        <v>6234</v>
      </c>
      <c r="C1820" s="1" t="s">
        <v>1152</v>
      </c>
      <c r="E1820" s="1" t="s">
        <v>6235</v>
      </c>
      <c r="F1820" s="1" t="s">
        <v>6236</v>
      </c>
    </row>
    <row r="1821" spans="1:9" ht="390" x14ac:dyDescent="0.25">
      <c r="A1821" t="s">
        <v>6237</v>
      </c>
      <c r="B1821">
        <v>-2019</v>
      </c>
      <c r="C1821" s="1" t="s">
        <v>64</v>
      </c>
      <c r="D1821">
        <v>4.5999999999999996</v>
      </c>
      <c r="E1821" s="1" t="s">
        <v>6238</v>
      </c>
      <c r="F1821" s="1" t="s">
        <v>6239</v>
      </c>
      <c r="G1821" s="2">
        <v>7999</v>
      </c>
      <c r="H1821">
        <v>85</v>
      </c>
    </row>
    <row r="1822" spans="1:9" ht="345" x14ac:dyDescent="0.25">
      <c r="A1822" t="s">
        <v>6240</v>
      </c>
      <c r="B1822" t="s">
        <v>14</v>
      </c>
      <c r="C1822" s="1" t="s">
        <v>15</v>
      </c>
      <c r="E1822" s="1" t="s">
        <v>6241</v>
      </c>
      <c r="F1822" s="1" t="s">
        <v>6242</v>
      </c>
    </row>
    <row r="1823" spans="1:9" ht="409.5" x14ac:dyDescent="0.25">
      <c r="A1823" t="s">
        <v>6243</v>
      </c>
      <c r="B1823">
        <v>-2018</v>
      </c>
      <c r="C1823" s="1" t="s">
        <v>1913</v>
      </c>
      <c r="D1823">
        <v>7.6</v>
      </c>
      <c r="E1823" s="1" t="s">
        <v>6244</v>
      </c>
      <c r="F1823" s="1" t="s">
        <v>6245</v>
      </c>
      <c r="G1823" s="2">
        <v>1001</v>
      </c>
      <c r="H1823">
        <v>60</v>
      </c>
    </row>
    <row r="1824" spans="1:9" ht="240" x14ac:dyDescent="0.25">
      <c r="A1824" t="s">
        <v>6246</v>
      </c>
      <c r="B1824">
        <v>-2016</v>
      </c>
      <c r="C1824" s="1" t="s">
        <v>43</v>
      </c>
      <c r="D1824">
        <v>5.5</v>
      </c>
      <c r="E1824" s="1" t="s">
        <v>6247</v>
      </c>
      <c r="F1824" s="1" t="s">
        <v>6248</v>
      </c>
      <c r="G1824" s="2">
        <v>15373</v>
      </c>
      <c r="H1824">
        <v>95</v>
      </c>
    </row>
    <row r="1825" spans="1:9" ht="345" x14ac:dyDescent="0.25">
      <c r="A1825" t="s">
        <v>6249</v>
      </c>
      <c r="B1825">
        <v>-2018</v>
      </c>
      <c r="C1825" s="1" t="s">
        <v>47</v>
      </c>
      <c r="D1825">
        <v>6.2</v>
      </c>
      <c r="E1825" s="1" t="s">
        <v>6250</v>
      </c>
      <c r="F1825" s="1" t="s">
        <v>6251</v>
      </c>
      <c r="G1825" s="2">
        <v>2774</v>
      </c>
      <c r="H1825">
        <v>88</v>
      </c>
    </row>
    <row r="1826" spans="1:9" ht="330" x14ac:dyDescent="0.25">
      <c r="A1826" t="s">
        <v>6252</v>
      </c>
      <c r="B1826">
        <v>-2012</v>
      </c>
      <c r="C1826" s="1" t="s">
        <v>2057</v>
      </c>
      <c r="D1826">
        <v>6.9</v>
      </c>
      <c r="E1826" s="1" t="s">
        <v>6253</v>
      </c>
      <c r="F1826" s="1" t="s">
        <v>6254</v>
      </c>
      <c r="G1826" s="2">
        <v>23691</v>
      </c>
      <c r="H1826">
        <v>100</v>
      </c>
    </row>
    <row r="1827" spans="1:9" ht="210" x14ac:dyDescent="0.25">
      <c r="A1827" t="s">
        <v>6255</v>
      </c>
      <c r="B1827">
        <v>-2019</v>
      </c>
      <c r="C1827" s="1" t="s">
        <v>6256</v>
      </c>
      <c r="D1827">
        <v>6.8</v>
      </c>
      <c r="E1827" s="1" t="s">
        <v>6257</v>
      </c>
      <c r="F1827" s="1" t="s">
        <v>6258</v>
      </c>
      <c r="G1827" s="2">
        <v>1910</v>
      </c>
      <c r="H1827">
        <v>56</v>
      </c>
    </row>
    <row r="1828" spans="1:9" ht="405" x14ac:dyDescent="0.25">
      <c r="A1828" t="s">
        <v>6259</v>
      </c>
      <c r="B1828">
        <v>-2018</v>
      </c>
      <c r="C1828" s="1" t="s">
        <v>3320</v>
      </c>
      <c r="D1828">
        <v>7.3</v>
      </c>
      <c r="E1828" s="1" t="s">
        <v>6260</v>
      </c>
      <c r="F1828" s="1" t="s">
        <v>6261</v>
      </c>
      <c r="G1828" s="2">
        <v>5402</v>
      </c>
      <c r="H1828">
        <v>284</v>
      </c>
    </row>
    <row r="1829" spans="1:9" ht="285" x14ac:dyDescent="0.25">
      <c r="A1829" t="s">
        <v>6262</v>
      </c>
      <c r="B1829">
        <v>-2016</v>
      </c>
      <c r="C1829" s="1" t="s">
        <v>47</v>
      </c>
      <c r="D1829">
        <v>5.4</v>
      </c>
      <c r="E1829" s="1" t="s">
        <v>6263</v>
      </c>
      <c r="F1829" s="1" t="s">
        <v>6264</v>
      </c>
      <c r="G1829">
        <v>765</v>
      </c>
      <c r="H1829">
        <v>30</v>
      </c>
    </row>
    <row r="1830" spans="1:9" ht="225" x14ac:dyDescent="0.25">
      <c r="A1830" t="s">
        <v>6265</v>
      </c>
      <c r="B1830" t="s">
        <v>281</v>
      </c>
      <c r="C1830" s="1" t="s">
        <v>68</v>
      </c>
      <c r="D1830">
        <v>8.8000000000000007</v>
      </c>
      <c r="E1830" s="1" t="s">
        <v>6266</v>
      </c>
      <c r="F1830" s="1" t="s">
        <v>6267</v>
      </c>
      <c r="G1830" s="2">
        <v>24635</v>
      </c>
      <c r="H1830">
        <v>30</v>
      </c>
    </row>
    <row r="1831" spans="1:9" ht="409.5" x14ac:dyDescent="0.25">
      <c r="A1831" t="s">
        <v>6268</v>
      </c>
      <c r="B1831">
        <v>-2016</v>
      </c>
      <c r="C1831" s="1" t="s">
        <v>6269</v>
      </c>
      <c r="D1831">
        <v>7.1</v>
      </c>
      <c r="E1831" s="1" t="s">
        <v>6270</v>
      </c>
      <c r="F1831" s="1" t="s">
        <v>6271</v>
      </c>
      <c r="G1831" s="2">
        <v>7016</v>
      </c>
      <c r="H1831">
        <v>131</v>
      </c>
    </row>
    <row r="1832" spans="1:9" ht="315" x14ac:dyDescent="0.25">
      <c r="A1832" t="s">
        <v>6272</v>
      </c>
      <c r="B1832" t="s">
        <v>128</v>
      </c>
      <c r="C1832" s="1" t="s">
        <v>91</v>
      </c>
      <c r="D1832">
        <v>8.1999999999999993</v>
      </c>
      <c r="E1832" s="1" t="s">
        <v>6273</v>
      </c>
      <c r="F1832" s="1" t="s">
        <v>6274</v>
      </c>
      <c r="G1832" s="2">
        <v>5161</v>
      </c>
      <c r="H1832">
        <v>40</v>
      </c>
    </row>
    <row r="1833" spans="1:9" ht="285" x14ac:dyDescent="0.25">
      <c r="A1833" t="s">
        <v>6275</v>
      </c>
      <c r="B1833" t="s">
        <v>601</v>
      </c>
      <c r="C1833" s="1" t="s">
        <v>2465</v>
      </c>
      <c r="D1833">
        <v>8.4</v>
      </c>
      <c r="E1833" s="1" t="s">
        <v>6276</v>
      </c>
      <c r="F1833" s="1" t="s">
        <v>6277</v>
      </c>
      <c r="G1833" s="2">
        <v>6416</v>
      </c>
      <c r="H1833">
        <v>55</v>
      </c>
    </row>
    <row r="1834" spans="1:9" ht="409.5" x14ac:dyDescent="0.25">
      <c r="A1834" t="s">
        <v>6278</v>
      </c>
      <c r="B1834">
        <v>-2012</v>
      </c>
      <c r="C1834" s="1" t="s">
        <v>91</v>
      </c>
      <c r="D1834">
        <v>7.1</v>
      </c>
      <c r="E1834" s="1" t="s">
        <v>6279</v>
      </c>
      <c r="F1834" s="1" t="s">
        <v>6280</v>
      </c>
      <c r="G1834" s="2">
        <v>42162</v>
      </c>
      <c r="H1834">
        <v>114</v>
      </c>
      <c r="I1834" t="s">
        <v>6281</v>
      </c>
    </row>
    <row r="1835" spans="1:9" ht="315" x14ac:dyDescent="0.25">
      <c r="A1835" t="s">
        <v>6282</v>
      </c>
      <c r="B1835" t="s">
        <v>281</v>
      </c>
      <c r="C1835" s="1" t="s">
        <v>1042</v>
      </c>
      <c r="D1835">
        <v>7.4</v>
      </c>
      <c r="E1835" s="1" t="s">
        <v>6283</v>
      </c>
      <c r="F1835" s="1" t="s">
        <v>6284</v>
      </c>
      <c r="G1835" s="2">
        <v>4113</v>
      </c>
      <c r="H1835">
        <v>33</v>
      </c>
    </row>
    <row r="1836" spans="1:9" ht="409.5" x14ac:dyDescent="0.25">
      <c r="A1836" t="s">
        <v>6285</v>
      </c>
      <c r="B1836" t="s">
        <v>356</v>
      </c>
      <c r="C1836" s="1" t="s">
        <v>47</v>
      </c>
      <c r="D1836">
        <v>7.8</v>
      </c>
      <c r="E1836" s="1" t="s">
        <v>6286</v>
      </c>
      <c r="F1836" s="1" t="s">
        <v>6287</v>
      </c>
      <c r="G1836" s="2">
        <v>3115</v>
      </c>
      <c r="H1836">
        <v>26</v>
      </c>
    </row>
    <row r="1837" spans="1:9" ht="240" x14ac:dyDescent="0.25">
      <c r="A1837" t="s">
        <v>6288</v>
      </c>
      <c r="B1837">
        <v>-2015</v>
      </c>
      <c r="C1837" s="1" t="s">
        <v>366</v>
      </c>
      <c r="D1837">
        <v>5.0999999999999996</v>
      </c>
      <c r="E1837" s="1" t="s">
        <v>6289</v>
      </c>
      <c r="F1837" s="1" t="s">
        <v>6290</v>
      </c>
      <c r="G1837" s="2">
        <v>32707</v>
      </c>
      <c r="H1837">
        <v>158</v>
      </c>
      <c r="I1837" t="s">
        <v>6291</v>
      </c>
    </row>
    <row r="1838" spans="1:9" ht="255" x14ac:dyDescent="0.25">
      <c r="A1838" t="s">
        <v>6292</v>
      </c>
      <c r="B1838" t="s">
        <v>6293</v>
      </c>
      <c r="C1838" s="1" t="s">
        <v>25</v>
      </c>
      <c r="D1838">
        <v>6.3</v>
      </c>
      <c r="E1838" s="1" t="s">
        <v>6294</v>
      </c>
      <c r="F1838" s="1" t="s">
        <v>6295</v>
      </c>
      <c r="G1838" s="2">
        <v>1501</v>
      </c>
    </row>
    <row r="1839" spans="1:9" ht="409.5" x14ac:dyDescent="0.25">
      <c r="A1839" t="s">
        <v>6296</v>
      </c>
      <c r="B1839">
        <v>-2012</v>
      </c>
      <c r="C1839" s="1" t="s">
        <v>1296</v>
      </c>
      <c r="D1839">
        <v>4.7</v>
      </c>
      <c r="E1839" s="1" t="s">
        <v>6297</v>
      </c>
      <c r="F1839" s="1" t="s">
        <v>6298</v>
      </c>
      <c r="G1839" s="2">
        <v>18559</v>
      </c>
      <c r="H1839">
        <v>129</v>
      </c>
      <c r="I1839" t="s">
        <v>2982</v>
      </c>
    </row>
    <row r="1840" spans="1:9" ht="210" x14ac:dyDescent="0.25">
      <c r="A1840" t="s">
        <v>6299</v>
      </c>
      <c r="B1840" t="s">
        <v>635</v>
      </c>
      <c r="C1840" s="1" t="s">
        <v>1096</v>
      </c>
      <c r="D1840">
        <v>6.8</v>
      </c>
      <c r="E1840" s="1" t="s">
        <v>6300</v>
      </c>
      <c r="F1840" s="1" t="s">
        <v>6301</v>
      </c>
      <c r="G1840" s="2">
        <v>1437</v>
      </c>
      <c r="H1840">
        <v>22</v>
      </c>
    </row>
    <row r="1841" spans="1:9" ht="375" x14ac:dyDescent="0.25">
      <c r="A1841" t="s">
        <v>6302</v>
      </c>
      <c r="B1841">
        <v>-2016</v>
      </c>
      <c r="C1841" s="1" t="s">
        <v>1601</v>
      </c>
      <c r="D1841">
        <v>6.3</v>
      </c>
      <c r="E1841" s="1" t="s">
        <v>6303</v>
      </c>
      <c r="F1841" s="1" t="s">
        <v>6304</v>
      </c>
      <c r="G1841" s="2">
        <v>19129</v>
      </c>
      <c r="H1841">
        <v>96</v>
      </c>
    </row>
    <row r="1842" spans="1:9" ht="300" x14ac:dyDescent="0.25">
      <c r="A1842" t="s">
        <v>6305</v>
      </c>
      <c r="B1842">
        <v>-2019</v>
      </c>
      <c r="C1842" s="1" t="s">
        <v>86</v>
      </c>
      <c r="D1842">
        <v>7.8</v>
      </c>
      <c r="E1842" s="1" t="s">
        <v>6306</v>
      </c>
      <c r="F1842" s="1" t="s">
        <v>6307</v>
      </c>
      <c r="G1842" s="2">
        <v>11388</v>
      </c>
      <c r="H1842">
        <v>125</v>
      </c>
    </row>
    <row r="1843" spans="1:9" ht="150" x14ac:dyDescent="0.25">
      <c r="A1843" t="s">
        <v>6308</v>
      </c>
      <c r="C1843" s="1" t="s">
        <v>871</v>
      </c>
      <c r="E1843" s="1" t="s">
        <v>6309</v>
      </c>
      <c r="F1843" s="1" t="s">
        <v>6310</v>
      </c>
    </row>
    <row r="1844" spans="1:9" ht="360" x14ac:dyDescent="0.25">
      <c r="A1844" t="s">
        <v>6311</v>
      </c>
      <c r="B1844">
        <v>-2019</v>
      </c>
      <c r="C1844" s="1" t="s">
        <v>104</v>
      </c>
      <c r="D1844">
        <v>8</v>
      </c>
      <c r="E1844" s="1" t="s">
        <v>6312</v>
      </c>
      <c r="F1844" s="1" t="s">
        <v>6313</v>
      </c>
      <c r="G1844" s="2">
        <v>1356</v>
      </c>
      <c r="H1844">
        <v>45</v>
      </c>
    </row>
    <row r="1845" spans="1:9" ht="409.5" x14ac:dyDescent="0.25">
      <c r="A1845" t="s">
        <v>6314</v>
      </c>
      <c r="B1845">
        <v>-2019</v>
      </c>
      <c r="C1845" s="1" t="s">
        <v>1804</v>
      </c>
      <c r="D1845">
        <v>4.9000000000000004</v>
      </c>
      <c r="E1845" s="1" t="s">
        <v>6315</v>
      </c>
      <c r="F1845" s="1" t="s">
        <v>6316</v>
      </c>
      <c r="G1845" s="2">
        <v>3110</v>
      </c>
      <c r="H1845">
        <v>88</v>
      </c>
    </row>
    <row r="1846" spans="1:9" ht="240" x14ac:dyDescent="0.25">
      <c r="A1846" t="s">
        <v>6317</v>
      </c>
      <c r="B1846" t="s">
        <v>530</v>
      </c>
      <c r="C1846" s="1" t="s">
        <v>15</v>
      </c>
      <c r="D1846">
        <v>7.3</v>
      </c>
      <c r="E1846" s="1" t="s">
        <v>6318</v>
      </c>
      <c r="F1846" s="1" t="s">
        <v>6319</v>
      </c>
      <c r="G1846" s="2">
        <v>1784</v>
      </c>
      <c r="H1846">
        <v>24</v>
      </c>
    </row>
    <row r="1847" spans="1:9" ht="285" x14ac:dyDescent="0.25">
      <c r="A1847" t="s">
        <v>6320</v>
      </c>
      <c r="B1847" t="s">
        <v>14</v>
      </c>
      <c r="C1847" s="1" t="s">
        <v>1042</v>
      </c>
      <c r="D1847">
        <v>7</v>
      </c>
      <c r="E1847" s="1" t="s">
        <v>6321</v>
      </c>
      <c r="F1847" s="1" t="s">
        <v>118</v>
      </c>
      <c r="G1847">
        <v>211</v>
      </c>
    </row>
    <row r="1848" spans="1:9" ht="225" x14ac:dyDescent="0.25">
      <c r="A1848" t="s">
        <v>6322</v>
      </c>
      <c r="B1848" t="s">
        <v>14</v>
      </c>
      <c r="C1848" s="1" t="s">
        <v>15</v>
      </c>
      <c r="D1848">
        <v>7.2</v>
      </c>
      <c r="E1848" s="1" t="s">
        <v>6323</v>
      </c>
      <c r="F1848" s="1" t="s">
        <v>6324</v>
      </c>
      <c r="G1848">
        <v>251</v>
      </c>
    </row>
    <row r="1849" spans="1:9" ht="375" x14ac:dyDescent="0.25">
      <c r="A1849" t="s">
        <v>6325</v>
      </c>
      <c r="B1849" t="s">
        <v>14</v>
      </c>
      <c r="C1849" s="1" t="s">
        <v>2038</v>
      </c>
      <c r="D1849">
        <v>7</v>
      </c>
      <c r="E1849" s="1" t="s">
        <v>6326</v>
      </c>
      <c r="F1849" s="1" t="s">
        <v>6327</v>
      </c>
      <c r="G1849" s="2">
        <v>4632</v>
      </c>
      <c r="H1849">
        <v>45</v>
      </c>
    </row>
    <row r="1850" spans="1:9" ht="375" x14ac:dyDescent="0.25">
      <c r="A1850" t="s">
        <v>6328</v>
      </c>
      <c r="B1850">
        <v>-2017</v>
      </c>
      <c r="C1850" s="1" t="s">
        <v>2239</v>
      </c>
      <c r="D1850">
        <v>7.7</v>
      </c>
      <c r="E1850" s="1" t="s">
        <v>6329</v>
      </c>
      <c r="F1850" s="1" t="s">
        <v>6330</v>
      </c>
      <c r="G1850" s="2">
        <v>22504</v>
      </c>
      <c r="H1850">
        <v>94</v>
      </c>
      <c r="I1850" t="s">
        <v>6331</v>
      </c>
    </row>
    <row r="1851" spans="1:9" ht="409.5" x14ac:dyDescent="0.25">
      <c r="A1851" t="s">
        <v>6332</v>
      </c>
      <c r="B1851" t="s">
        <v>724</v>
      </c>
      <c r="C1851" s="1" t="s">
        <v>6333</v>
      </c>
      <c r="D1851">
        <v>8</v>
      </c>
      <c r="E1851" s="1" t="s">
        <v>6334</v>
      </c>
      <c r="F1851" s="1" t="s">
        <v>6335</v>
      </c>
      <c r="G1851" s="2">
        <v>3743</v>
      </c>
      <c r="H1851">
        <v>35</v>
      </c>
    </row>
    <row r="1852" spans="1:9" ht="375" x14ac:dyDescent="0.25">
      <c r="A1852" t="s">
        <v>6336</v>
      </c>
      <c r="B1852">
        <v>-2021</v>
      </c>
      <c r="C1852" s="1" t="s">
        <v>20</v>
      </c>
      <c r="D1852">
        <v>5.2</v>
      </c>
      <c r="E1852" s="1" t="s">
        <v>6337</v>
      </c>
      <c r="F1852" s="1" t="s">
        <v>6338</v>
      </c>
      <c r="G1852">
        <v>973</v>
      </c>
      <c r="H1852">
        <v>117</v>
      </c>
    </row>
    <row r="1853" spans="1:9" ht="255" x14ac:dyDescent="0.25">
      <c r="A1853" t="s">
        <v>6339</v>
      </c>
      <c r="B1853">
        <v>-2021</v>
      </c>
      <c r="C1853" s="1" t="s">
        <v>1522</v>
      </c>
      <c r="D1853">
        <v>7</v>
      </c>
      <c r="E1853" s="1" t="s">
        <v>6340</v>
      </c>
      <c r="F1853" s="1" t="s">
        <v>6341</v>
      </c>
      <c r="G1853" s="2">
        <v>4914</v>
      </c>
      <c r="H1853">
        <v>160</v>
      </c>
    </row>
    <row r="1854" spans="1:9" ht="390" x14ac:dyDescent="0.25">
      <c r="A1854" t="s">
        <v>6342</v>
      </c>
      <c r="B1854">
        <v>-2005</v>
      </c>
      <c r="C1854" s="1" t="s">
        <v>1804</v>
      </c>
      <c r="D1854">
        <v>6.5</v>
      </c>
      <c r="E1854" s="1" t="s">
        <v>6343</v>
      </c>
      <c r="F1854" s="1" t="s">
        <v>6344</v>
      </c>
      <c r="G1854" s="2">
        <v>9475</v>
      </c>
      <c r="H1854">
        <v>75</v>
      </c>
    </row>
    <row r="1855" spans="1:9" ht="300" x14ac:dyDescent="0.25">
      <c r="A1855" t="s">
        <v>6345</v>
      </c>
      <c r="B1855" t="s">
        <v>14</v>
      </c>
      <c r="C1855" s="1" t="s">
        <v>981</v>
      </c>
      <c r="E1855" s="1" t="s">
        <v>6346</v>
      </c>
      <c r="F1855" s="1" t="s">
        <v>6347</v>
      </c>
    </row>
    <row r="1856" spans="1:9" ht="409.5" x14ac:dyDescent="0.25">
      <c r="A1856" t="s">
        <v>6348</v>
      </c>
      <c r="B1856" t="s">
        <v>832</v>
      </c>
      <c r="C1856" s="1" t="s">
        <v>25</v>
      </c>
      <c r="D1856">
        <v>8.4</v>
      </c>
      <c r="E1856" s="1" t="s">
        <v>6349</v>
      </c>
      <c r="F1856" s="1" t="s">
        <v>6350</v>
      </c>
      <c r="G1856">
        <v>750</v>
      </c>
      <c r="H1856">
        <v>24</v>
      </c>
    </row>
    <row r="1857" spans="1:8" ht="180" x14ac:dyDescent="0.25">
      <c r="A1857" t="s">
        <v>6351</v>
      </c>
      <c r="B1857">
        <v>-2019</v>
      </c>
      <c r="C1857" s="1" t="s">
        <v>6352</v>
      </c>
      <c r="D1857">
        <v>8.6999999999999993</v>
      </c>
      <c r="E1857" s="1" t="s">
        <v>6353</v>
      </c>
      <c r="F1857" s="1" t="s">
        <v>6354</v>
      </c>
      <c r="G1857" s="2">
        <v>6940</v>
      </c>
      <c r="H1857">
        <v>50</v>
      </c>
    </row>
    <row r="1858" spans="1:8" ht="285" x14ac:dyDescent="0.25">
      <c r="A1858" t="s">
        <v>6355</v>
      </c>
      <c r="B1858">
        <v>-2016</v>
      </c>
      <c r="C1858" s="1" t="s">
        <v>1522</v>
      </c>
      <c r="D1858">
        <v>8.1999999999999993</v>
      </c>
      <c r="E1858" s="1" t="s">
        <v>6356</v>
      </c>
      <c r="F1858" s="1" t="s">
        <v>6357</v>
      </c>
      <c r="G1858" s="2">
        <v>33496</v>
      </c>
      <c r="H1858">
        <v>100</v>
      </c>
    </row>
    <row r="1859" spans="1:8" ht="345" x14ac:dyDescent="0.25">
      <c r="A1859" t="s">
        <v>2330</v>
      </c>
      <c r="B1859">
        <v>-2017</v>
      </c>
      <c r="C1859" s="1" t="s">
        <v>1472</v>
      </c>
      <c r="D1859">
        <v>7.8</v>
      </c>
      <c r="E1859" s="1" t="s">
        <v>6358</v>
      </c>
      <c r="F1859" s="1" t="s">
        <v>6359</v>
      </c>
      <c r="G1859" s="2">
        <v>3231</v>
      </c>
      <c r="H1859">
        <v>30</v>
      </c>
    </row>
    <row r="1860" spans="1:8" ht="255" x14ac:dyDescent="0.25">
      <c r="A1860" t="s">
        <v>6360</v>
      </c>
      <c r="B1860">
        <v>-2007</v>
      </c>
      <c r="C1860" s="1" t="s">
        <v>15</v>
      </c>
      <c r="D1860">
        <v>7.7</v>
      </c>
      <c r="E1860" s="1" t="s">
        <v>6361</v>
      </c>
      <c r="F1860" s="1" t="s">
        <v>6362</v>
      </c>
      <c r="G1860" s="2">
        <v>15625</v>
      </c>
      <c r="H1860">
        <v>26</v>
      </c>
    </row>
    <row r="1861" spans="1:8" ht="409.5" x14ac:dyDescent="0.25">
      <c r="A1861" t="s">
        <v>6363</v>
      </c>
      <c r="C1861" s="1" t="s">
        <v>2246</v>
      </c>
      <c r="E1861" s="1" t="s">
        <v>6364</v>
      </c>
      <c r="F1861" s="1" t="s">
        <v>6365</v>
      </c>
    </row>
    <row r="1862" spans="1:8" ht="285" x14ac:dyDescent="0.25">
      <c r="A1862" t="s">
        <v>6366</v>
      </c>
      <c r="B1862" t="s">
        <v>33</v>
      </c>
      <c r="C1862" s="1" t="s">
        <v>5957</v>
      </c>
      <c r="D1862">
        <v>8.4</v>
      </c>
      <c r="E1862" s="1" t="s">
        <v>6367</v>
      </c>
      <c r="F1862" s="1" t="s">
        <v>6368</v>
      </c>
      <c r="G1862">
        <v>340</v>
      </c>
    </row>
    <row r="1863" spans="1:8" ht="345" x14ac:dyDescent="0.25">
      <c r="A1863" t="s">
        <v>6369</v>
      </c>
      <c r="B1863">
        <v>-2018</v>
      </c>
      <c r="C1863" s="1" t="s">
        <v>816</v>
      </c>
      <c r="D1863">
        <v>5.3</v>
      </c>
      <c r="E1863" s="1" t="s">
        <v>6370</v>
      </c>
      <c r="F1863" s="1" t="s">
        <v>6371</v>
      </c>
      <c r="G1863" s="2">
        <v>1551</v>
      </c>
      <c r="H1863">
        <v>86</v>
      </c>
    </row>
    <row r="1864" spans="1:8" ht="285" x14ac:dyDescent="0.25">
      <c r="A1864" t="s">
        <v>6372</v>
      </c>
      <c r="B1864" t="s">
        <v>281</v>
      </c>
      <c r="C1864" s="1" t="s">
        <v>47</v>
      </c>
      <c r="D1864">
        <v>7.2</v>
      </c>
      <c r="E1864" s="1" t="s">
        <v>6373</v>
      </c>
      <c r="F1864" s="1" t="s">
        <v>6374</v>
      </c>
      <c r="G1864" s="2">
        <v>4246</v>
      </c>
      <c r="H1864">
        <v>27</v>
      </c>
    </row>
    <row r="1865" spans="1:8" ht="330" x14ac:dyDescent="0.25">
      <c r="A1865" t="s">
        <v>2712</v>
      </c>
      <c r="C1865" s="1" t="s">
        <v>43</v>
      </c>
      <c r="E1865" s="1" t="s">
        <v>6375</v>
      </c>
      <c r="F1865" s="1" t="s">
        <v>6376</v>
      </c>
      <c r="H1865">
        <v>60</v>
      </c>
    </row>
    <row r="1866" spans="1:8" ht="300" x14ac:dyDescent="0.25">
      <c r="A1866" t="s">
        <v>6377</v>
      </c>
      <c r="B1866">
        <v>-2019</v>
      </c>
      <c r="C1866" s="1" t="s">
        <v>20</v>
      </c>
      <c r="D1866">
        <v>5.6</v>
      </c>
      <c r="E1866" s="1" t="s">
        <v>6378</v>
      </c>
      <c r="F1866" s="1" t="s">
        <v>6379</v>
      </c>
      <c r="G1866" s="2">
        <v>2413</v>
      </c>
      <c r="H1866">
        <v>97</v>
      </c>
    </row>
    <row r="1867" spans="1:8" ht="210" x14ac:dyDescent="0.25">
      <c r="A1867" t="s">
        <v>6380</v>
      </c>
      <c r="B1867">
        <v>-2021</v>
      </c>
      <c r="C1867" s="1" t="s">
        <v>816</v>
      </c>
      <c r="D1867">
        <v>6.7</v>
      </c>
      <c r="E1867" s="1" t="s">
        <v>6381</v>
      </c>
      <c r="F1867" s="1" t="s">
        <v>6382</v>
      </c>
      <c r="G1867" s="2">
        <v>1496</v>
      </c>
      <c r="H1867">
        <v>271</v>
      </c>
    </row>
    <row r="1868" spans="1:8" ht="285" x14ac:dyDescent="0.25">
      <c r="A1868" t="s">
        <v>6383</v>
      </c>
      <c r="B1868">
        <v>-2004</v>
      </c>
      <c r="C1868" s="1" t="s">
        <v>650</v>
      </c>
      <c r="D1868">
        <v>7.2</v>
      </c>
      <c r="E1868" s="1" t="s">
        <v>6384</v>
      </c>
      <c r="F1868" s="1" t="s">
        <v>6385</v>
      </c>
      <c r="G1868" s="2">
        <v>7273</v>
      </c>
      <c r="H1868">
        <v>22</v>
      </c>
    </row>
    <row r="1869" spans="1:8" ht="375" x14ac:dyDescent="0.25">
      <c r="A1869" t="s">
        <v>6386</v>
      </c>
      <c r="B1869">
        <v>-2018</v>
      </c>
      <c r="C1869" s="1" t="s">
        <v>38</v>
      </c>
      <c r="D1869">
        <v>6.4</v>
      </c>
      <c r="E1869" s="1" t="s">
        <v>6387</v>
      </c>
      <c r="F1869" s="1" t="s">
        <v>6388</v>
      </c>
      <c r="G1869" s="2">
        <v>10169</v>
      </c>
      <c r="H1869">
        <v>120</v>
      </c>
    </row>
    <row r="1870" spans="1:8" ht="409.5" x14ac:dyDescent="0.25">
      <c r="A1870" t="s">
        <v>6389</v>
      </c>
      <c r="B1870">
        <v>-2019</v>
      </c>
      <c r="C1870" s="1" t="s">
        <v>816</v>
      </c>
      <c r="D1870">
        <v>7.4</v>
      </c>
      <c r="E1870" s="1" t="s">
        <v>6390</v>
      </c>
      <c r="F1870" s="1" t="s">
        <v>6391</v>
      </c>
      <c r="G1870" s="2">
        <v>19411</v>
      </c>
      <c r="H1870">
        <v>110</v>
      </c>
    </row>
    <row r="1871" spans="1:8" ht="210" x14ac:dyDescent="0.25">
      <c r="A1871" t="s">
        <v>6392</v>
      </c>
      <c r="B1871">
        <v>-2020</v>
      </c>
      <c r="C1871" s="1" t="s">
        <v>2944</v>
      </c>
      <c r="D1871">
        <v>7.2</v>
      </c>
      <c r="E1871" s="1" t="s">
        <v>6393</v>
      </c>
      <c r="F1871" s="1" t="s">
        <v>6394</v>
      </c>
      <c r="G1871" s="2">
        <v>2646</v>
      </c>
    </row>
    <row r="1872" spans="1:8" ht="180" x14ac:dyDescent="0.25">
      <c r="A1872" t="s">
        <v>3131</v>
      </c>
      <c r="B1872">
        <v>-1993</v>
      </c>
      <c r="C1872" s="1" t="s">
        <v>641</v>
      </c>
      <c r="D1872">
        <v>8.3000000000000007</v>
      </c>
      <c r="E1872" s="1" t="s">
        <v>6395</v>
      </c>
      <c r="F1872" s="1" t="s">
        <v>6396</v>
      </c>
      <c r="G1872" s="2">
        <v>3813</v>
      </c>
      <c r="H1872">
        <v>360</v>
      </c>
    </row>
    <row r="1873" spans="1:9" ht="300" x14ac:dyDescent="0.25">
      <c r="A1873" t="s">
        <v>6397</v>
      </c>
      <c r="B1873">
        <v>-2016</v>
      </c>
      <c r="C1873" s="1" t="s">
        <v>2474</v>
      </c>
      <c r="D1873">
        <v>5.7</v>
      </c>
      <c r="E1873" s="1" t="s">
        <v>6398</v>
      </c>
      <c r="F1873" s="1" t="s">
        <v>6399</v>
      </c>
      <c r="G1873" s="2">
        <v>15091</v>
      </c>
      <c r="H1873">
        <v>90</v>
      </c>
    </row>
    <row r="1874" spans="1:9" ht="409.5" x14ac:dyDescent="0.25">
      <c r="A1874" t="s">
        <v>6400</v>
      </c>
      <c r="B1874">
        <v>-2020</v>
      </c>
      <c r="C1874" s="1" t="s">
        <v>590</v>
      </c>
      <c r="D1874">
        <v>6.9</v>
      </c>
      <c r="E1874" s="1" t="s">
        <v>6401</v>
      </c>
      <c r="F1874" s="1" t="s">
        <v>6402</v>
      </c>
      <c r="G1874">
        <v>994</v>
      </c>
      <c r="H1874">
        <v>24</v>
      </c>
    </row>
    <row r="1875" spans="1:9" ht="240" x14ac:dyDescent="0.25">
      <c r="A1875" t="s">
        <v>6403</v>
      </c>
      <c r="B1875">
        <v>-2018</v>
      </c>
      <c r="C1875" s="1" t="s">
        <v>672</v>
      </c>
      <c r="D1875">
        <v>5.8</v>
      </c>
      <c r="E1875" s="1" t="s">
        <v>6404</v>
      </c>
      <c r="F1875" s="1" t="s">
        <v>6405</v>
      </c>
      <c r="G1875" s="2">
        <v>8263</v>
      </c>
      <c r="H1875">
        <v>120</v>
      </c>
      <c r="I1875" t="s">
        <v>6406</v>
      </c>
    </row>
    <row r="1876" spans="1:9" ht="345" x14ac:dyDescent="0.25">
      <c r="A1876" t="s">
        <v>6407</v>
      </c>
      <c r="B1876">
        <v>-2020</v>
      </c>
      <c r="C1876" s="1" t="s">
        <v>6408</v>
      </c>
      <c r="D1876">
        <v>7.2</v>
      </c>
      <c r="E1876" s="1" t="s">
        <v>6409</v>
      </c>
      <c r="F1876" s="1" t="s">
        <v>6410</v>
      </c>
      <c r="G1876" s="2">
        <v>5433</v>
      </c>
      <c r="H1876">
        <v>113</v>
      </c>
    </row>
    <row r="1877" spans="1:9" ht="330" x14ac:dyDescent="0.25">
      <c r="A1877" t="s">
        <v>6411</v>
      </c>
      <c r="B1877">
        <v>-2021</v>
      </c>
      <c r="C1877" s="1" t="s">
        <v>3857</v>
      </c>
      <c r="D1877">
        <v>7</v>
      </c>
      <c r="E1877" s="1" t="s">
        <v>6412</v>
      </c>
      <c r="F1877" s="1" t="s">
        <v>6413</v>
      </c>
      <c r="G1877" s="2">
        <v>6745</v>
      </c>
      <c r="H1877">
        <v>100</v>
      </c>
    </row>
    <row r="1878" spans="1:9" ht="300" x14ac:dyDescent="0.25">
      <c r="A1878" t="s">
        <v>6414</v>
      </c>
      <c r="B1878">
        <v>-2016</v>
      </c>
      <c r="C1878" s="1" t="s">
        <v>205</v>
      </c>
      <c r="D1878">
        <v>6.5</v>
      </c>
      <c r="E1878" s="1" t="s">
        <v>6415</v>
      </c>
      <c r="F1878" s="1" t="s">
        <v>6416</v>
      </c>
      <c r="G1878" s="2">
        <v>6303</v>
      </c>
      <c r="H1878">
        <v>98</v>
      </c>
      <c r="I1878" t="s">
        <v>6417</v>
      </c>
    </row>
    <row r="1879" spans="1:9" ht="240" x14ac:dyDescent="0.25">
      <c r="A1879" t="s">
        <v>6418</v>
      </c>
      <c r="B1879" t="s">
        <v>4757</v>
      </c>
      <c r="C1879" s="1" t="s">
        <v>5113</v>
      </c>
      <c r="D1879">
        <v>5.2</v>
      </c>
      <c r="E1879" s="1" t="s">
        <v>6419</v>
      </c>
      <c r="F1879" s="1" t="s">
        <v>6420</v>
      </c>
      <c r="G1879" s="2">
        <v>4517</v>
      </c>
      <c r="H1879">
        <v>102</v>
      </c>
    </row>
    <row r="1880" spans="1:9" ht="285" x14ac:dyDescent="0.25">
      <c r="A1880" t="s">
        <v>6421</v>
      </c>
      <c r="B1880" t="s">
        <v>1476</v>
      </c>
      <c r="C1880" s="1" t="s">
        <v>34</v>
      </c>
      <c r="D1880">
        <v>5.2</v>
      </c>
      <c r="E1880" s="1" t="s">
        <v>6422</v>
      </c>
      <c r="F1880" s="1" t="s">
        <v>6423</v>
      </c>
      <c r="G1880" s="2">
        <v>16620</v>
      </c>
      <c r="H1880">
        <v>108</v>
      </c>
      <c r="I1880" t="s">
        <v>5188</v>
      </c>
    </row>
    <row r="1881" spans="1:9" ht="345" x14ac:dyDescent="0.25">
      <c r="A1881" t="s">
        <v>6424</v>
      </c>
      <c r="B1881">
        <v>-2018</v>
      </c>
      <c r="C1881" s="1" t="s">
        <v>1468</v>
      </c>
      <c r="D1881">
        <v>6.1</v>
      </c>
      <c r="E1881" s="1" t="s">
        <v>6425</v>
      </c>
      <c r="F1881" s="1" t="s">
        <v>6426</v>
      </c>
      <c r="G1881" s="2">
        <v>23879</v>
      </c>
      <c r="H1881">
        <v>101</v>
      </c>
    </row>
    <row r="1882" spans="1:9" ht="300" x14ac:dyDescent="0.25">
      <c r="A1882" t="s">
        <v>6427</v>
      </c>
      <c r="B1882" t="s">
        <v>33</v>
      </c>
      <c r="C1882" s="1" t="s">
        <v>15</v>
      </c>
      <c r="D1882">
        <v>6.3</v>
      </c>
      <c r="E1882" s="1" t="s">
        <v>6428</v>
      </c>
      <c r="F1882" s="1" t="s">
        <v>6429</v>
      </c>
      <c r="G1882" s="2">
        <v>2776</v>
      </c>
    </row>
    <row r="1883" spans="1:9" ht="409.5" x14ac:dyDescent="0.25">
      <c r="A1883" t="s">
        <v>6430</v>
      </c>
      <c r="B1883">
        <v>-2017</v>
      </c>
      <c r="C1883" s="1" t="s">
        <v>205</v>
      </c>
      <c r="D1883">
        <v>6.7</v>
      </c>
      <c r="E1883" s="1" t="s">
        <v>6431</v>
      </c>
      <c r="F1883" s="1" t="s">
        <v>6432</v>
      </c>
      <c r="G1883" s="2">
        <v>7296</v>
      </c>
      <c r="H1883">
        <v>106</v>
      </c>
      <c r="I1883" t="s">
        <v>2375</v>
      </c>
    </row>
    <row r="1884" spans="1:9" ht="409.5" x14ac:dyDescent="0.25">
      <c r="A1884" t="s">
        <v>6433</v>
      </c>
      <c r="B1884" t="s">
        <v>85</v>
      </c>
      <c r="C1884" s="1" t="s">
        <v>47</v>
      </c>
      <c r="D1884">
        <v>7.5</v>
      </c>
      <c r="E1884" s="1" t="s">
        <v>6434</v>
      </c>
      <c r="F1884" s="1" t="s">
        <v>6435</v>
      </c>
      <c r="G1884" s="2">
        <v>2908</v>
      </c>
      <c r="H1884">
        <v>30</v>
      </c>
    </row>
    <row r="1885" spans="1:9" ht="409.5" x14ac:dyDescent="0.25">
      <c r="A1885" t="s">
        <v>6436</v>
      </c>
      <c r="B1885" t="s">
        <v>51</v>
      </c>
      <c r="C1885" s="1" t="s">
        <v>47</v>
      </c>
      <c r="D1885">
        <v>7.4</v>
      </c>
      <c r="E1885" s="1" t="s">
        <v>6437</v>
      </c>
      <c r="F1885" s="1" t="s">
        <v>6438</v>
      </c>
      <c r="G1885" s="2">
        <v>2711</v>
      </c>
    </row>
    <row r="1886" spans="1:9" ht="409.5" x14ac:dyDescent="0.25">
      <c r="A1886" t="s">
        <v>6439</v>
      </c>
      <c r="B1886">
        <v>-2017</v>
      </c>
      <c r="C1886" s="1" t="s">
        <v>68</v>
      </c>
      <c r="D1886">
        <v>8.1</v>
      </c>
      <c r="E1886" s="1" t="s">
        <v>6440</v>
      </c>
      <c r="F1886" s="1" t="s">
        <v>6441</v>
      </c>
      <c r="G1886" s="2">
        <v>3166</v>
      </c>
      <c r="H1886">
        <v>70</v>
      </c>
    </row>
    <row r="1887" spans="1:9" ht="405" x14ac:dyDescent="0.25">
      <c r="A1887" t="s">
        <v>6442</v>
      </c>
      <c r="B1887">
        <v>-2020</v>
      </c>
      <c r="C1887" s="1" t="s">
        <v>6408</v>
      </c>
      <c r="D1887">
        <v>7.7</v>
      </c>
      <c r="E1887" s="1" t="s">
        <v>6443</v>
      </c>
      <c r="F1887" s="1" t="s">
        <v>6444</v>
      </c>
      <c r="G1887" s="2">
        <v>6466</v>
      </c>
      <c r="H1887">
        <v>106</v>
      </c>
    </row>
    <row r="1888" spans="1:9" ht="409.5" x14ac:dyDescent="0.25">
      <c r="A1888" t="s">
        <v>6445</v>
      </c>
      <c r="B1888" t="s">
        <v>95</v>
      </c>
      <c r="C1888" s="1" t="s">
        <v>43</v>
      </c>
      <c r="D1888">
        <v>8.1999999999999993</v>
      </c>
      <c r="E1888" s="1" t="s">
        <v>6446</v>
      </c>
      <c r="F1888" s="1" t="s">
        <v>6447</v>
      </c>
      <c r="G1888" s="2">
        <v>3022</v>
      </c>
      <c r="H1888">
        <v>60</v>
      </c>
    </row>
    <row r="1889" spans="1:8" ht="255" x14ac:dyDescent="0.25">
      <c r="A1889" t="s">
        <v>6448</v>
      </c>
      <c r="B1889" t="s">
        <v>281</v>
      </c>
      <c r="C1889" s="1" t="s">
        <v>816</v>
      </c>
      <c r="D1889">
        <v>8.1</v>
      </c>
      <c r="E1889" s="1" t="s">
        <v>6449</v>
      </c>
      <c r="F1889" s="1" t="s">
        <v>6450</v>
      </c>
      <c r="G1889" s="2">
        <v>1151</v>
      </c>
      <c r="H1889">
        <v>50</v>
      </c>
    </row>
    <row r="1890" spans="1:8" ht="409.5" x14ac:dyDescent="0.25">
      <c r="A1890" t="s">
        <v>6451</v>
      </c>
      <c r="B1890" t="s">
        <v>281</v>
      </c>
      <c r="C1890" s="1" t="s">
        <v>43</v>
      </c>
      <c r="D1890">
        <v>7</v>
      </c>
      <c r="E1890" s="1" t="s">
        <v>6452</v>
      </c>
      <c r="F1890" s="1" t="s">
        <v>6453</v>
      </c>
      <c r="G1890" s="2">
        <v>1393</v>
      </c>
      <c r="H1890">
        <v>45</v>
      </c>
    </row>
    <row r="1891" spans="1:8" ht="225" x14ac:dyDescent="0.25">
      <c r="A1891" t="s">
        <v>6454</v>
      </c>
      <c r="B1891" t="s">
        <v>51</v>
      </c>
      <c r="C1891" s="1" t="s">
        <v>15</v>
      </c>
      <c r="D1891">
        <v>6.9</v>
      </c>
      <c r="E1891" s="1" t="s">
        <v>6455</v>
      </c>
      <c r="F1891" s="1" t="s">
        <v>6456</v>
      </c>
      <c r="G1891" s="2">
        <v>1688</v>
      </c>
      <c r="H1891">
        <v>25</v>
      </c>
    </row>
    <row r="1892" spans="1:8" ht="409.5" x14ac:dyDescent="0.25">
      <c r="A1892" t="s">
        <v>6457</v>
      </c>
      <c r="B1892">
        <v>-2019</v>
      </c>
      <c r="C1892" s="1" t="s">
        <v>25</v>
      </c>
      <c r="D1892">
        <v>3.8</v>
      </c>
      <c r="E1892" s="1" t="s">
        <v>6458</v>
      </c>
      <c r="F1892" s="1" t="s">
        <v>6459</v>
      </c>
      <c r="G1892" s="2">
        <v>2200</v>
      </c>
      <c r="H1892">
        <v>89</v>
      </c>
    </row>
    <row r="1893" spans="1:8" ht="409.5" x14ac:dyDescent="0.25">
      <c r="A1893" t="s">
        <v>6460</v>
      </c>
      <c r="B1893" t="s">
        <v>14</v>
      </c>
      <c r="C1893" s="1" t="s">
        <v>816</v>
      </c>
      <c r="D1893">
        <v>6.2</v>
      </c>
      <c r="E1893" s="1" t="s">
        <v>6461</v>
      </c>
      <c r="F1893" s="1" t="s">
        <v>118</v>
      </c>
      <c r="G1893">
        <v>152</v>
      </c>
    </row>
    <row r="1894" spans="1:8" ht="300" x14ac:dyDescent="0.25">
      <c r="A1894" t="s">
        <v>6462</v>
      </c>
      <c r="B1894">
        <v>-2022</v>
      </c>
      <c r="C1894" s="1" t="s">
        <v>3177</v>
      </c>
      <c r="E1894" s="1" t="s">
        <v>6463</v>
      </c>
      <c r="F1894" s="1" t="s">
        <v>6464</v>
      </c>
    </row>
    <row r="1895" spans="1:8" ht="390" x14ac:dyDescent="0.25">
      <c r="A1895" t="s">
        <v>6465</v>
      </c>
      <c r="B1895" t="s">
        <v>285</v>
      </c>
      <c r="C1895" s="1" t="s">
        <v>86</v>
      </c>
      <c r="D1895">
        <v>6.9</v>
      </c>
      <c r="E1895" s="1" t="s">
        <v>6466</v>
      </c>
      <c r="F1895" s="1" t="s">
        <v>6467</v>
      </c>
      <c r="G1895" s="2">
        <v>2460</v>
      </c>
      <c r="H1895">
        <v>115</v>
      </c>
    </row>
    <row r="1896" spans="1:8" ht="409.5" x14ac:dyDescent="0.25">
      <c r="A1896" t="s">
        <v>6468</v>
      </c>
      <c r="B1896" t="s">
        <v>33</v>
      </c>
      <c r="C1896" s="1" t="s">
        <v>6200</v>
      </c>
      <c r="D1896">
        <v>8.4</v>
      </c>
      <c r="E1896" s="1" t="s">
        <v>6469</v>
      </c>
      <c r="F1896" s="1" t="s">
        <v>6470</v>
      </c>
      <c r="G1896">
        <v>781</v>
      </c>
    </row>
    <row r="1897" spans="1:8" ht="330" x14ac:dyDescent="0.25">
      <c r="A1897" t="s">
        <v>6471</v>
      </c>
      <c r="B1897" t="s">
        <v>281</v>
      </c>
      <c r="C1897" s="1" t="s">
        <v>3227</v>
      </c>
      <c r="D1897">
        <v>6.8</v>
      </c>
      <c r="E1897" s="1" t="s">
        <v>6472</v>
      </c>
      <c r="F1897" s="1" t="s">
        <v>6473</v>
      </c>
      <c r="G1897">
        <v>414</v>
      </c>
      <c r="H1897">
        <v>22</v>
      </c>
    </row>
    <row r="1898" spans="1:8" ht="315" x14ac:dyDescent="0.25">
      <c r="A1898" t="s">
        <v>6474</v>
      </c>
      <c r="C1898" s="1" t="s">
        <v>168</v>
      </c>
      <c r="E1898" s="1" t="s">
        <v>6475</v>
      </c>
      <c r="F1898" s="1" t="s">
        <v>6476</v>
      </c>
    </row>
    <row r="1899" spans="1:8" ht="105" x14ac:dyDescent="0.25">
      <c r="A1899" t="s">
        <v>6477</v>
      </c>
      <c r="C1899" s="1" t="s">
        <v>871</v>
      </c>
      <c r="E1899" s="1" t="s">
        <v>6478</v>
      </c>
      <c r="F1899" s="1" t="s">
        <v>6479</v>
      </c>
    </row>
    <row r="1900" spans="1:8" ht="225" x14ac:dyDescent="0.25">
      <c r="A1900" t="s">
        <v>6480</v>
      </c>
      <c r="B1900" t="s">
        <v>4574</v>
      </c>
      <c r="C1900" s="1" t="s">
        <v>47</v>
      </c>
      <c r="D1900">
        <v>7.5</v>
      </c>
      <c r="E1900" s="1" t="s">
        <v>6481</v>
      </c>
      <c r="F1900" s="1" t="s">
        <v>6482</v>
      </c>
      <c r="G1900" s="2">
        <v>14912</v>
      </c>
      <c r="H1900">
        <v>30</v>
      </c>
    </row>
    <row r="1901" spans="1:8" ht="315" x14ac:dyDescent="0.25">
      <c r="A1901" t="s">
        <v>6483</v>
      </c>
      <c r="B1901" t="s">
        <v>14</v>
      </c>
      <c r="C1901" s="1" t="s">
        <v>1468</v>
      </c>
      <c r="D1901">
        <v>5.7</v>
      </c>
      <c r="E1901" s="1" t="s">
        <v>6484</v>
      </c>
      <c r="F1901" s="1" t="s">
        <v>6485</v>
      </c>
      <c r="G1901" s="2">
        <v>1108</v>
      </c>
    </row>
    <row r="1902" spans="1:8" ht="375" x14ac:dyDescent="0.25">
      <c r="A1902" t="s">
        <v>6486</v>
      </c>
      <c r="B1902" t="s">
        <v>832</v>
      </c>
      <c r="C1902" s="1" t="s">
        <v>86</v>
      </c>
      <c r="D1902">
        <v>8.4</v>
      </c>
      <c r="E1902" s="1" t="s">
        <v>6487</v>
      </c>
      <c r="F1902" s="1" t="s">
        <v>6488</v>
      </c>
      <c r="G1902" s="2">
        <v>3713</v>
      </c>
      <c r="H1902">
        <v>24</v>
      </c>
    </row>
    <row r="1903" spans="1:8" ht="409.5" x14ac:dyDescent="0.25">
      <c r="A1903" t="s">
        <v>6489</v>
      </c>
      <c r="B1903" t="s">
        <v>128</v>
      </c>
      <c r="C1903" s="1" t="s">
        <v>981</v>
      </c>
      <c r="D1903">
        <v>7.2</v>
      </c>
      <c r="E1903" s="1" t="s">
        <v>6490</v>
      </c>
      <c r="F1903" s="1" t="s">
        <v>6491</v>
      </c>
      <c r="G1903" s="2">
        <v>1198</v>
      </c>
      <c r="H1903">
        <v>52</v>
      </c>
    </row>
    <row r="1904" spans="1:8" ht="409.5" x14ac:dyDescent="0.25">
      <c r="A1904" t="s">
        <v>6492</v>
      </c>
      <c r="B1904" t="s">
        <v>4281</v>
      </c>
      <c r="C1904" s="1" t="s">
        <v>1560</v>
      </c>
      <c r="D1904">
        <v>8.3000000000000007</v>
      </c>
      <c r="E1904" s="1" t="s">
        <v>6493</v>
      </c>
      <c r="F1904" s="1" t="s">
        <v>6494</v>
      </c>
      <c r="G1904" s="2">
        <v>3876</v>
      </c>
      <c r="H1904">
        <v>853</v>
      </c>
    </row>
    <row r="1905" spans="1:9" ht="315" x14ac:dyDescent="0.25">
      <c r="A1905" t="s">
        <v>6495</v>
      </c>
      <c r="B1905" t="s">
        <v>14</v>
      </c>
      <c r="C1905" s="1" t="s">
        <v>6496</v>
      </c>
      <c r="D1905">
        <v>8</v>
      </c>
      <c r="E1905" s="1" t="s">
        <v>6497</v>
      </c>
      <c r="F1905" s="1" t="s">
        <v>6498</v>
      </c>
      <c r="G1905">
        <v>539</v>
      </c>
    </row>
    <row r="1906" spans="1:9" ht="409.5" x14ac:dyDescent="0.25">
      <c r="A1906" t="s">
        <v>6499</v>
      </c>
      <c r="B1906">
        <v>-2017</v>
      </c>
      <c r="C1906" s="1" t="s">
        <v>3066</v>
      </c>
      <c r="D1906">
        <v>8.5</v>
      </c>
      <c r="E1906" s="1" t="s">
        <v>6500</v>
      </c>
      <c r="F1906" s="1" t="s">
        <v>6501</v>
      </c>
      <c r="G1906" s="2">
        <v>12686</v>
      </c>
      <c r="H1906">
        <v>60</v>
      </c>
    </row>
    <row r="1907" spans="1:9" ht="255" x14ac:dyDescent="0.25">
      <c r="A1907" t="s">
        <v>6502</v>
      </c>
      <c r="B1907">
        <v>-2017</v>
      </c>
      <c r="C1907" s="1" t="s">
        <v>205</v>
      </c>
      <c r="D1907">
        <v>6.1</v>
      </c>
      <c r="E1907" s="1" t="s">
        <v>6503</v>
      </c>
      <c r="F1907" s="1" t="s">
        <v>6504</v>
      </c>
      <c r="G1907" s="2">
        <v>5968</v>
      </c>
      <c r="H1907">
        <v>91</v>
      </c>
    </row>
    <row r="1908" spans="1:9" ht="409.5" x14ac:dyDescent="0.25">
      <c r="A1908" t="s">
        <v>6505</v>
      </c>
      <c r="B1908" t="s">
        <v>840</v>
      </c>
      <c r="C1908" s="1" t="s">
        <v>86</v>
      </c>
      <c r="D1908">
        <v>8.6</v>
      </c>
      <c r="E1908" s="1" t="s">
        <v>6506</v>
      </c>
      <c r="F1908" s="1" t="s">
        <v>6507</v>
      </c>
      <c r="G1908" s="2">
        <v>1680</v>
      </c>
      <c r="H1908">
        <v>24</v>
      </c>
    </row>
    <row r="1909" spans="1:9" ht="270" x14ac:dyDescent="0.25">
      <c r="A1909" t="s">
        <v>6508</v>
      </c>
      <c r="B1909" t="s">
        <v>14</v>
      </c>
      <c r="C1909" s="1" t="s">
        <v>352</v>
      </c>
      <c r="E1909" s="1" t="s">
        <v>6509</v>
      </c>
      <c r="F1909" s="1" t="s">
        <v>6510</v>
      </c>
    </row>
    <row r="1910" spans="1:9" ht="409.5" x14ac:dyDescent="0.25">
      <c r="A1910" t="s">
        <v>6511</v>
      </c>
      <c r="B1910">
        <v>-2007</v>
      </c>
      <c r="C1910" s="1" t="s">
        <v>20</v>
      </c>
      <c r="D1910">
        <v>5.9</v>
      </c>
      <c r="E1910" s="1" t="s">
        <v>6512</v>
      </c>
      <c r="F1910" s="1" t="s">
        <v>6513</v>
      </c>
      <c r="G1910" s="2">
        <v>12266</v>
      </c>
      <c r="H1910">
        <v>106</v>
      </c>
      <c r="I1910" t="s">
        <v>6514</v>
      </c>
    </row>
    <row r="1911" spans="1:9" ht="409.5" x14ac:dyDescent="0.25">
      <c r="A1911" t="s">
        <v>6515</v>
      </c>
      <c r="B1911" t="s">
        <v>1983</v>
      </c>
      <c r="C1911" s="1" t="s">
        <v>1468</v>
      </c>
      <c r="D1911">
        <v>6</v>
      </c>
      <c r="E1911" s="1" t="s">
        <v>6516</v>
      </c>
      <c r="F1911" s="1" t="s">
        <v>6517</v>
      </c>
      <c r="G1911" s="2">
        <v>6956</v>
      </c>
      <c r="H1911">
        <v>30</v>
      </c>
    </row>
    <row r="1912" spans="1:9" ht="210" x14ac:dyDescent="0.25">
      <c r="A1912" t="s">
        <v>6518</v>
      </c>
      <c r="B1912" t="s">
        <v>964</v>
      </c>
      <c r="C1912" s="1" t="s">
        <v>3320</v>
      </c>
      <c r="D1912">
        <v>7.4</v>
      </c>
      <c r="E1912" s="1" t="s">
        <v>6519</v>
      </c>
      <c r="F1912" s="1" t="s">
        <v>6520</v>
      </c>
      <c r="G1912" s="2">
        <v>3524</v>
      </c>
      <c r="H1912">
        <v>52</v>
      </c>
    </row>
    <row r="1913" spans="1:9" ht="255" x14ac:dyDescent="0.25">
      <c r="A1913" t="s">
        <v>6521</v>
      </c>
      <c r="B1913">
        <v>-2012</v>
      </c>
      <c r="C1913" s="1" t="s">
        <v>15</v>
      </c>
      <c r="D1913">
        <v>7.6</v>
      </c>
      <c r="E1913" s="1" t="s">
        <v>6522</v>
      </c>
      <c r="F1913" s="1" t="s">
        <v>6523</v>
      </c>
      <c r="G1913" s="2">
        <v>11327</v>
      </c>
      <c r="H1913">
        <v>76</v>
      </c>
    </row>
    <row r="1914" spans="1:9" ht="330" x14ac:dyDescent="0.25">
      <c r="A1914" t="s">
        <v>6524</v>
      </c>
      <c r="B1914">
        <v>-2019</v>
      </c>
      <c r="C1914" s="1" t="s">
        <v>1510</v>
      </c>
      <c r="D1914">
        <v>5.6</v>
      </c>
      <c r="E1914" s="1" t="s">
        <v>6525</v>
      </c>
      <c r="F1914" s="1" t="s">
        <v>6526</v>
      </c>
      <c r="G1914" s="2">
        <v>15522</v>
      </c>
      <c r="H1914">
        <v>92</v>
      </c>
    </row>
    <row r="1915" spans="1:9" ht="345" x14ac:dyDescent="0.25">
      <c r="A1915" t="s">
        <v>6527</v>
      </c>
      <c r="B1915">
        <v>-2015</v>
      </c>
      <c r="C1915" s="1" t="s">
        <v>96</v>
      </c>
      <c r="D1915">
        <v>7.1</v>
      </c>
      <c r="E1915" s="1" t="s">
        <v>6528</v>
      </c>
      <c r="F1915" s="1" t="s">
        <v>6529</v>
      </c>
      <c r="G1915" s="2">
        <v>11602</v>
      </c>
      <c r="H1915">
        <v>42</v>
      </c>
    </row>
    <row r="1916" spans="1:9" ht="315" x14ac:dyDescent="0.25">
      <c r="A1916" t="s">
        <v>6530</v>
      </c>
      <c r="C1916" s="1" t="s">
        <v>168</v>
      </c>
      <c r="E1916" s="1" t="s">
        <v>6531</v>
      </c>
      <c r="F1916" s="1" t="s">
        <v>118</v>
      </c>
    </row>
    <row r="1917" spans="1:9" ht="409.5" x14ac:dyDescent="0.25">
      <c r="A1917" t="s">
        <v>6532</v>
      </c>
      <c r="B1917">
        <v>-2019</v>
      </c>
      <c r="C1917" s="1" t="s">
        <v>120</v>
      </c>
      <c r="D1917">
        <v>8.1999999999999993</v>
      </c>
      <c r="E1917" s="1" t="s">
        <v>6533</v>
      </c>
      <c r="F1917" s="1" t="s">
        <v>6534</v>
      </c>
      <c r="G1917" s="2">
        <v>1391</v>
      </c>
      <c r="H1917">
        <v>35</v>
      </c>
    </row>
    <row r="1918" spans="1:9" ht="180" x14ac:dyDescent="0.25">
      <c r="A1918" t="s">
        <v>6535</v>
      </c>
      <c r="C1918" s="1" t="s">
        <v>15</v>
      </c>
      <c r="E1918" s="1" t="s">
        <v>6536</v>
      </c>
      <c r="F1918" s="1" t="s">
        <v>6537</v>
      </c>
    </row>
    <row r="1919" spans="1:9" ht="285" x14ac:dyDescent="0.25">
      <c r="A1919" t="s">
        <v>6538</v>
      </c>
      <c r="B1919" t="s">
        <v>51</v>
      </c>
      <c r="C1919" s="1" t="s">
        <v>6539</v>
      </c>
      <c r="D1919">
        <v>8.1</v>
      </c>
      <c r="E1919" s="1" t="s">
        <v>6540</v>
      </c>
      <c r="F1919" s="1" t="s">
        <v>6541</v>
      </c>
      <c r="G1919">
        <v>568</v>
      </c>
    </row>
    <row r="1920" spans="1:9" ht="409.5" x14ac:dyDescent="0.25">
      <c r="A1920" t="s">
        <v>6542</v>
      </c>
      <c r="B1920" t="s">
        <v>356</v>
      </c>
      <c r="C1920" s="1" t="s">
        <v>68</v>
      </c>
      <c r="D1920">
        <v>8.6</v>
      </c>
      <c r="E1920" s="1" t="s">
        <v>6543</v>
      </c>
      <c r="F1920" s="1" t="s">
        <v>6544</v>
      </c>
      <c r="G1920" s="2">
        <v>7545</v>
      </c>
      <c r="H1920">
        <v>58</v>
      </c>
    </row>
    <row r="1921" spans="1:9" ht="409.5" x14ac:dyDescent="0.25">
      <c r="A1921" t="s">
        <v>6545</v>
      </c>
      <c r="B1921">
        <v>-2018</v>
      </c>
      <c r="C1921" s="1" t="s">
        <v>91</v>
      </c>
      <c r="D1921">
        <v>6.8</v>
      </c>
      <c r="E1921" s="1" t="s">
        <v>6546</v>
      </c>
      <c r="F1921" s="1" t="s">
        <v>6547</v>
      </c>
      <c r="G1921" s="2">
        <v>13364</v>
      </c>
      <c r="H1921">
        <v>90</v>
      </c>
    </row>
    <row r="1922" spans="1:9" ht="270" x14ac:dyDescent="0.25">
      <c r="A1922" t="s">
        <v>6548</v>
      </c>
      <c r="B1922">
        <v>-2010</v>
      </c>
      <c r="C1922" s="1" t="s">
        <v>777</v>
      </c>
      <c r="D1922">
        <v>6.8</v>
      </c>
      <c r="E1922" s="1" t="s">
        <v>6549</v>
      </c>
      <c r="F1922" s="1" t="s">
        <v>6550</v>
      </c>
      <c r="G1922" s="2">
        <v>26028</v>
      </c>
      <c r="H1922">
        <v>93</v>
      </c>
      <c r="I1922" t="s">
        <v>5188</v>
      </c>
    </row>
    <row r="1923" spans="1:9" ht="409.5" x14ac:dyDescent="0.25">
      <c r="A1923" t="s">
        <v>6551</v>
      </c>
      <c r="B1923">
        <v>-2019</v>
      </c>
      <c r="C1923" s="1" t="s">
        <v>86</v>
      </c>
      <c r="D1923">
        <v>7.3</v>
      </c>
      <c r="E1923" s="1" t="s">
        <v>6552</v>
      </c>
      <c r="F1923" s="1" t="s">
        <v>6553</v>
      </c>
      <c r="G1923" s="2">
        <v>6672</v>
      </c>
      <c r="H1923">
        <v>112</v>
      </c>
    </row>
    <row r="1924" spans="1:9" ht="375" x14ac:dyDescent="0.25">
      <c r="A1924" t="s">
        <v>6554</v>
      </c>
      <c r="B1924">
        <v>-2018</v>
      </c>
      <c r="C1924" s="1" t="s">
        <v>1053</v>
      </c>
      <c r="D1924">
        <v>8</v>
      </c>
      <c r="E1924" s="1" t="s">
        <v>6555</v>
      </c>
      <c r="F1924" s="1" t="s">
        <v>6556</v>
      </c>
      <c r="G1924" s="2">
        <v>3579</v>
      </c>
      <c r="H1924">
        <v>52</v>
      </c>
    </row>
    <row r="1925" spans="1:9" ht="409.5" x14ac:dyDescent="0.25">
      <c r="A1925" t="s">
        <v>6557</v>
      </c>
      <c r="B1925" t="s">
        <v>108</v>
      </c>
      <c r="C1925" s="1" t="s">
        <v>15</v>
      </c>
      <c r="D1925">
        <v>6.3</v>
      </c>
      <c r="E1925" s="1" t="s">
        <v>6558</v>
      </c>
      <c r="F1925" s="1" t="s">
        <v>6559</v>
      </c>
      <c r="G1925">
        <v>337</v>
      </c>
      <c r="H1925">
        <v>11</v>
      </c>
    </row>
    <row r="1926" spans="1:9" ht="285" x14ac:dyDescent="0.25">
      <c r="A1926" t="s">
        <v>6560</v>
      </c>
      <c r="B1926" t="s">
        <v>6561</v>
      </c>
      <c r="C1926" s="1" t="s">
        <v>590</v>
      </c>
      <c r="D1926">
        <v>7.9</v>
      </c>
      <c r="E1926" s="1" t="s">
        <v>6562</v>
      </c>
      <c r="F1926" s="1" t="s">
        <v>6563</v>
      </c>
      <c r="G1926" s="2">
        <v>15227</v>
      </c>
      <c r="H1926">
        <v>23</v>
      </c>
    </row>
    <row r="1927" spans="1:9" ht="409.5" x14ac:dyDescent="0.25">
      <c r="A1927" t="s">
        <v>6564</v>
      </c>
      <c r="B1927" t="s">
        <v>2521</v>
      </c>
      <c r="C1927" s="1" t="s">
        <v>900</v>
      </c>
      <c r="D1927">
        <v>5.4</v>
      </c>
      <c r="E1927" s="1" t="s">
        <v>6565</v>
      </c>
      <c r="F1927" s="1" t="s">
        <v>6566</v>
      </c>
      <c r="G1927" s="2">
        <v>3062</v>
      </c>
      <c r="H1927">
        <v>101</v>
      </c>
    </row>
    <row r="1928" spans="1:9" ht="409.5" x14ac:dyDescent="0.25">
      <c r="A1928" t="s">
        <v>6567</v>
      </c>
      <c r="B1928">
        <v>-2019</v>
      </c>
      <c r="C1928" s="1" t="s">
        <v>273</v>
      </c>
      <c r="D1928">
        <v>6.3</v>
      </c>
      <c r="E1928" s="1" t="s">
        <v>6568</v>
      </c>
      <c r="F1928" s="1" t="s">
        <v>6569</v>
      </c>
      <c r="G1928" s="2">
        <v>2147</v>
      </c>
      <c r="H1928">
        <v>151</v>
      </c>
    </row>
    <row r="1929" spans="1:9" ht="409.5" x14ac:dyDescent="0.25">
      <c r="A1929" t="s">
        <v>6570</v>
      </c>
      <c r="B1929" t="s">
        <v>24</v>
      </c>
      <c r="C1929" s="1" t="s">
        <v>438</v>
      </c>
      <c r="D1929">
        <v>7.4</v>
      </c>
      <c r="E1929" s="1" t="s">
        <v>6571</v>
      </c>
      <c r="F1929" s="1" t="s">
        <v>6572</v>
      </c>
      <c r="G1929" s="2">
        <v>2630</v>
      </c>
      <c r="H1929">
        <v>24</v>
      </c>
    </row>
    <row r="1930" spans="1:9" ht="375" x14ac:dyDescent="0.25">
      <c r="A1930" t="s">
        <v>6573</v>
      </c>
      <c r="B1930">
        <v>-2016</v>
      </c>
      <c r="C1930" s="1" t="s">
        <v>47</v>
      </c>
      <c r="D1930">
        <v>5.8</v>
      </c>
      <c r="E1930" s="1" t="s">
        <v>6574</v>
      </c>
      <c r="F1930" s="1" t="s">
        <v>6575</v>
      </c>
      <c r="G1930" s="2">
        <v>21512</v>
      </c>
      <c r="H1930">
        <v>101</v>
      </c>
    </row>
    <row r="1931" spans="1:9" ht="285" x14ac:dyDescent="0.25">
      <c r="A1931" t="s">
        <v>6576</v>
      </c>
      <c r="B1931">
        <v>-2018</v>
      </c>
      <c r="C1931" s="1" t="s">
        <v>43</v>
      </c>
      <c r="D1931">
        <v>6.9</v>
      </c>
      <c r="E1931" s="1" t="s">
        <v>6577</v>
      </c>
      <c r="F1931" s="1" t="s">
        <v>6578</v>
      </c>
      <c r="G1931" s="2">
        <v>2072</v>
      </c>
      <c r="H1931">
        <v>45</v>
      </c>
    </row>
    <row r="1932" spans="1:9" ht="270" x14ac:dyDescent="0.25">
      <c r="A1932" t="s">
        <v>6579</v>
      </c>
      <c r="B1932">
        <v>-2020</v>
      </c>
      <c r="C1932" s="1" t="s">
        <v>81</v>
      </c>
      <c r="D1932">
        <v>7.3</v>
      </c>
      <c r="E1932" s="1" t="s">
        <v>6580</v>
      </c>
      <c r="F1932" s="1" t="s">
        <v>6581</v>
      </c>
      <c r="G1932" s="2">
        <v>2222</v>
      </c>
    </row>
    <row r="1933" spans="1:9" ht="300" x14ac:dyDescent="0.25">
      <c r="A1933" t="s">
        <v>6582</v>
      </c>
      <c r="B1933" t="s">
        <v>6583</v>
      </c>
      <c r="C1933" s="1" t="s">
        <v>4720</v>
      </c>
      <c r="D1933">
        <v>5.7</v>
      </c>
      <c r="E1933" s="1" t="s">
        <v>6584</v>
      </c>
      <c r="F1933" s="1" t="s">
        <v>6585</v>
      </c>
      <c r="G1933" s="2">
        <v>2000</v>
      </c>
      <c r="H1933">
        <v>86</v>
      </c>
    </row>
    <row r="1934" spans="1:9" ht="240" x14ac:dyDescent="0.25">
      <c r="A1934" t="s">
        <v>6586</v>
      </c>
      <c r="B1934">
        <v>-2018</v>
      </c>
      <c r="C1934" s="1" t="s">
        <v>277</v>
      </c>
      <c r="D1934">
        <v>6.3</v>
      </c>
      <c r="E1934" s="1" t="s">
        <v>6587</v>
      </c>
      <c r="F1934" s="1" t="s">
        <v>6588</v>
      </c>
      <c r="G1934" s="2">
        <v>3645</v>
      </c>
      <c r="H1934">
        <v>46</v>
      </c>
    </row>
    <row r="1935" spans="1:9" ht="409.5" x14ac:dyDescent="0.25">
      <c r="A1935" t="s">
        <v>6589</v>
      </c>
      <c r="B1935">
        <v>-2012</v>
      </c>
      <c r="C1935" s="1" t="s">
        <v>86</v>
      </c>
      <c r="D1935">
        <v>5.2</v>
      </c>
      <c r="E1935" s="1" t="s">
        <v>6590</v>
      </c>
      <c r="F1935" s="1" t="s">
        <v>6591</v>
      </c>
      <c r="G1935" s="2">
        <v>1561</v>
      </c>
      <c r="H1935">
        <v>105</v>
      </c>
    </row>
    <row r="1936" spans="1:9" ht="255" x14ac:dyDescent="0.25">
      <c r="A1936" t="s">
        <v>6592</v>
      </c>
      <c r="B1936" t="s">
        <v>1620</v>
      </c>
      <c r="C1936" s="1" t="s">
        <v>672</v>
      </c>
      <c r="D1936">
        <v>5</v>
      </c>
      <c r="E1936" s="1" t="s">
        <v>6593</v>
      </c>
      <c r="F1936" s="1" t="s">
        <v>6594</v>
      </c>
      <c r="G1936" s="2">
        <v>4772</v>
      </c>
      <c r="H1936">
        <v>100</v>
      </c>
    </row>
    <row r="1937" spans="1:8" ht="409.5" x14ac:dyDescent="0.25">
      <c r="A1937" t="s">
        <v>6595</v>
      </c>
      <c r="B1937">
        <v>-2016</v>
      </c>
      <c r="C1937" s="1" t="s">
        <v>3223</v>
      </c>
      <c r="D1937">
        <v>6.3</v>
      </c>
      <c r="E1937" s="1" t="s">
        <v>6596</v>
      </c>
      <c r="F1937" s="1" t="s">
        <v>6597</v>
      </c>
      <c r="G1937" s="2">
        <v>11856</v>
      </c>
      <c r="H1937">
        <v>89</v>
      </c>
    </row>
    <row r="1938" spans="1:8" ht="300" x14ac:dyDescent="0.25">
      <c r="A1938" t="s">
        <v>6598</v>
      </c>
      <c r="B1938">
        <v>-2015</v>
      </c>
      <c r="C1938" s="1" t="s">
        <v>86</v>
      </c>
      <c r="D1938">
        <v>6.2</v>
      </c>
      <c r="E1938" s="1" t="s">
        <v>6599</v>
      </c>
      <c r="F1938" s="1" t="s">
        <v>6600</v>
      </c>
      <c r="G1938" s="2">
        <v>2535</v>
      </c>
      <c r="H1938">
        <v>104</v>
      </c>
    </row>
    <row r="1939" spans="1:8" ht="315" x14ac:dyDescent="0.25">
      <c r="A1939" t="s">
        <v>6601</v>
      </c>
      <c r="B1939" t="s">
        <v>51</v>
      </c>
      <c r="C1939" s="1" t="s">
        <v>38</v>
      </c>
      <c r="D1939">
        <v>7.9</v>
      </c>
      <c r="E1939" s="1" t="s">
        <v>6602</v>
      </c>
      <c r="F1939" s="1" t="s">
        <v>6603</v>
      </c>
      <c r="G1939" s="2">
        <v>1739</v>
      </c>
      <c r="H1939">
        <v>35</v>
      </c>
    </row>
    <row r="1940" spans="1:8" ht="285" x14ac:dyDescent="0.25">
      <c r="A1940" t="s">
        <v>6604</v>
      </c>
      <c r="B1940">
        <v>-2017</v>
      </c>
      <c r="C1940" s="1" t="s">
        <v>47</v>
      </c>
      <c r="D1940">
        <v>5.3</v>
      </c>
      <c r="E1940" s="1" t="s">
        <v>6605</v>
      </c>
      <c r="F1940" s="1" t="s">
        <v>6606</v>
      </c>
      <c r="G1940" s="2">
        <v>5222</v>
      </c>
      <c r="H1940">
        <v>81</v>
      </c>
    </row>
    <row r="1941" spans="1:8" ht="409.5" x14ac:dyDescent="0.25">
      <c r="A1941" t="s">
        <v>6607</v>
      </c>
      <c r="B1941" t="s">
        <v>51</v>
      </c>
      <c r="C1941" s="1" t="s">
        <v>5223</v>
      </c>
      <c r="D1941">
        <v>7</v>
      </c>
      <c r="E1941" s="1" t="s">
        <v>6608</v>
      </c>
      <c r="F1941" s="1" t="s">
        <v>6609</v>
      </c>
      <c r="G1941" s="2">
        <v>2545</v>
      </c>
      <c r="H1941">
        <v>52</v>
      </c>
    </row>
    <row r="1942" spans="1:8" ht="409.5" x14ac:dyDescent="0.25">
      <c r="A1942" t="s">
        <v>6610</v>
      </c>
      <c r="B1942" t="s">
        <v>33</v>
      </c>
      <c r="C1942" s="1" t="s">
        <v>1779</v>
      </c>
      <c r="D1942">
        <v>7.3</v>
      </c>
      <c r="E1942" s="1" t="s">
        <v>6611</v>
      </c>
      <c r="F1942" s="1" t="s">
        <v>6612</v>
      </c>
      <c r="G1942" s="2">
        <v>1344</v>
      </c>
      <c r="H1942">
        <v>23</v>
      </c>
    </row>
    <row r="1943" spans="1:8" ht="255" x14ac:dyDescent="0.25">
      <c r="A1943" t="s">
        <v>6613</v>
      </c>
      <c r="B1943">
        <v>-2019</v>
      </c>
      <c r="C1943" s="1" t="s">
        <v>1913</v>
      </c>
      <c r="D1943">
        <v>6.6</v>
      </c>
      <c r="E1943" s="1" t="s">
        <v>6614</v>
      </c>
      <c r="F1943" s="1" t="s">
        <v>6615</v>
      </c>
      <c r="G1943" s="2">
        <v>6591</v>
      </c>
      <c r="H1943">
        <v>107</v>
      </c>
    </row>
    <row r="1944" spans="1:8" ht="409.5" x14ac:dyDescent="0.25">
      <c r="A1944" t="s">
        <v>6616</v>
      </c>
      <c r="B1944" t="s">
        <v>14</v>
      </c>
      <c r="C1944" s="1" t="s">
        <v>1779</v>
      </c>
      <c r="E1944" s="1" t="s">
        <v>6617</v>
      </c>
      <c r="F1944" s="1" t="s">
        <v>6618</v>
      </c>
    </row>
    <row r="1945" spans="1:8" ht="255" x14ac:dyDescent="0.25">
      <c r="A1945" t="s">
        <v>6619</v>
      </c>
      <c r="B1945" t="s">
        <v>33</v>
      </c>
      <c r="C1945" s="1" t="s">
        <v>2994</v>
      </c>
      <c r="D1945">
        <v>6.4</v>
      </c>
      <c r="E1945" s="1" t="s">
        <v>6620</v>
      </c>
      <c r="F1945" s="1" t="s">
        <v>6621</v>
      </c>
      <c r="G1945" s="2">
        <v>2080</v>
      </c>
      <c r="H1945">
        <v>53</v>
      </c>
    </row>
    <row r="1946" spans="1:8" ht="135" x14ac:dyDescent="0.25">
      <c r="A1946" t="s">
        <v>6622</v>
      </c>
      <c r="B1946">
        <v>-2022</v>
      </c>
      <c r="C1946" s="1" t="s">
        <v>871</v>
      </c>
      <c r="E1946" s="1" t="s">
        <v>6623</v>
      </c>
      <c r="F1946" s="1" t="s">
        <v>6624</v>
      </c>
    </row>
    <row r="1947" spans="1:8" ht="390" x14ac:dyDescent="0.25">
      <c r="A1947" t="s">
        <v>6625</v>
      </c>
      <c r="B1947" t="s">
        <v>6626</v>
      </c>
      <c r="C1947" s="1" t="s">
        <v>86</v>
      </c>
      <c r="D1947">
        <v>6</v>
      </c>
      <c r="E1947" s="1" t="s">
        <v>6627</v>
      </c>
      <c r="F1947" s="1" t="s">
        <v>6628</v>
      </c>
      <c r="G1947">
        <v>692</v>
      </c>
      <c r="H1947">
        <v>138</v>
      </c>
    </row>
    <row r="1948" spans="1:8" ht="330" x14ac:dyDescent="0.25">
      <c r="A1948" t="s">
        <v>6629</v>
      </c>
      <c r="B1948">
        <v>-2019</v>
      </c>
      <c r="C1948" s="1" t="s">
        <v>43</v>
      </c>
      <c r="D1948">
        <v>5.3</v>
      </c>
      <c r="E1948" s="1" t="s">
        <v>6630</v>
      </c>
      <c r="F1948" s="1" t="s">
        <v>6631</v>
      </c>
      <c r="G1948" s="2">
        <v>1787</v>
      </c>
      <c r="H1948">
        <v>95</v>
      </c>
    </row>
    <row r="1949" spans="1:8" ht="409.5" x14ac:dyDescent="0.25">
      <c r="A1949" t="s">
        <v>6632</v>
      </c>
      <c r="B1949">
        <v>-2020</v>
      </c>
      <c r="C1949" s="1" t="s">
        <v>1560</v>
      </c>
      <c r="D1949">
        <v>6.3</v>
      </c>
      <c r="E1949" s="1" t="s">
        <v>6633</v>
      </c>
      <c r="F1949" s="1" t="s">
        <v>6634</v>
      </c>
      <c r="G1949" s="2">
        <v>3610</v>
      </c>
      <c r="H1949">
        <v>92</v>
      </c>
    </row>
    <row r="1950" spans="1:8" ht="409.5" x14ac:dyDescent="0.25">
      <c r="A1950" t="s">
        <v>6635</v>
      </c>
      <c r="B1950" t="s">
        <v>6626</v>
      </c>
      <c r="C1950" s="1" t="s">
        <v>981</v>
      </c>
      <c r="D1950">
        <v>7.2</v>
      </c>
      <c r="E1950" s="1" t="s">
        <v>6636</v>
      </c>
      <c r="F1950" s="1" t="s">
        <v>6637</v>
      </c>
      <c r="G1950" s="2">
        <v>3340</v>
      </c>
      <c r="H1950">
        <v>52</v>
      </c>
    </row>
    <row r="1951" spans="1:8" ht="409.5" x14ac:dyDescent="0.25">
      <c r="A1951" t="s">
        <v>6638</v>
      </c>
      <c r="B1951" t="s">
        <v>281</v>
      </c>
      <c r="C1951" s="1" t="s">
        <v>816</v>
      </c>
      <c r="D1951">
        <v>7.8</v>
      </c>
      <c r="E1951" s="1" t="s">
        <v>6639</v>
      </c>
      <c r="F1951" s="1" t="s">
        <v>6640</v>
      </c>
      <c r="G1951" s="2">
        <v>2373</v>
      </c>
      <c r="H1951">
        <v>38</v>
      </c>
    </row>
    <row r="1952" spans="1:8" ht="330" x14ac:dyDescent="0.25">
      <c r="A1952" t="s">
        <v>6641</v>
      </c>
      <c r="B1952">
        <v>-2017</v>
      </c>
      <c r="C1952" s="1" t="s">
        <v>2497</v>
      </c>
      <c r="D1952">
        <v>7</v>
      </c>
      <c r="E1952" s="1" t="s">
        <v>6642</v>
      </c>
      <c r="F1952" s="1" t="s">
        <v>6643</v>
      </c>
      <c r="G1952" s="2">
        <v>3870</v>
      </c>
      <c r="H1952">
        <v>241</v>
      </c>
    </row>
    <row r="1953" spans="1:8" ht="409.5" x14ac:dyDescent="0.25">
      <c r="A1953" t="s">
        <v>6644</v>
      </c>
      <c r="B1953" t="s">
        <v>51</v>
      </c>
      <c r="C1953" s="1" t="s">
        <v>113</v>
      </c>
      <c r="D1953">
        <v>6.2</v>
      </c>
      <c r="E1953" s="1" t="s">
        <v>6645</v>
      </c>
      <c r="F1953" s="1" t="s">
        <v>6646</v>
      </c>
      <c r="G1953">
        <v>749</v>
      </c>
      <c r="H1953">
        <v>47</v>
      </c>
    </row>
    <row r="1954" spans="1:8" ht="409.5" x14ac:dyDescent="0.25">
      <c r="A1954" t="s">
        <v>6647</v>
      </c>
      <c r="B1954" t="s">
        <v>724</v>
      </c>
      <c r="C1954" s="1" t="s">
        <v>96</v>
      </c>
      <c r="D1954">
        <v>6.3</v>
      </c>
      <c r="E1954" s="1" t="s">
        <v>6648</v>
      </c>
      <c r="F1954" s="1" t="s">
        <v>6649</v>
      </c>
      <c r="G1954" s="2">
        <v>4430</v>
      </c>
      <c r="H1954">
        <v>60</v>
      </c>
    </row>
    <row r="1955" spans="1:8" ht="409.5" x14ac:dyDescent="0.25">
      <c r="A1955" t="s">
        <v>6650</v>
      </c>
      <c r="B1955" t="s">
        <v>6651</v>
      </c>
      <c r="C1955" s="1" t="s">
        <v>1144</v>
      </c>
      <c r="D1955">
        <v>5.3</v>
      </c>
      <c r="E1955" s="1" t="s">
        <v>6652</v>
      </c>
      <c r="F1955" s="1" t="s">
        <v>6653</v>
      </c>
      <c r="G1955" s="2">
        <v>9818</v>
      </c>
      <c r="H1955">
        <v>89</v>
      </c>
    </row>
    <row r="1956" spans="1:8" ht="375" x14ac:dyDescent="0.25">
      <c r="A1956" t="s">
        <v>6654</v>
      </c>
      <c r="B1956">
        <v>-2020</v>
      </c>
      <c r="C1956" s="1" t="s">
        <v>1255</v>
      </c>
      <c r="D1956">
        <v>6.5</v>
      </c>
      <c r="E1956" s="1" t="s">
        <v>6655</v>
      </c>
      <c r="F1956" s="1" t="s">
        <v>6656</v>
      </c>
      <c r="G1956" s="2">
        <v>16081</v>
      </c>
      <c r="H1956">
        <v>122</v>
      </c>
    </row>
    <row r="1957" spans="1:8" ht="390" x14ac:dyDescent="0.25">
      <c r="A1957" t="s">
        <v>6657</v>
      </c>
      <c r="B1957" t="s">
        <v>33</v>
      </c>
      <c r="C1957" s="1" t="s">
        <v>68</v>
      </c>
      <c r="D1957">
        <v>5.5</v>
      </c>
      <c r="E1957" s="1" t="s">
        <v>6658</v>
      </c>
      <c r="F1957" s="1" t="s">
        <v>6659</v>
      </c>
      <c r="G1957" s="2">
        <v>3261</v>
      </c>
      <c r="H1957">
        <v>30</v>
      </c>
    </row>
    <row r="1958" spans="1:8" ht="409.5" x14ac:dyDescent="0.25">
      <c r="A1958" t="s">
        <v>6660</v>
      </c>
      <c r="B1958" t="s">
        <v>832</v>
      </c>
      <c r="C1958" s="1" t="s">
        <v>34</v>
      </c>
      <c r="D1958">
        <v>6.2</v>
      </c>
      <c r="E1958" s="1" t="s">
        <v>6661</v>
      </c>
      <c r="F1958" s="1" t="s">
        <v>6662</v>
      </c>
      <c r="G1958">
        <v>227</v>
      </c>
      <c r="H1958">
        <v>43</v>
      </c>
    </row>
    <row r="1959" spans="1:8" ht="240" x14ac:dyDescent="0.25">
      <c r="A1959" t="s">
        <v>6663</v>
      </c>
      <c r="B1959" t="s">
        <v>72</v>
      </c>
      <c r="C1959" s="1" t="s">
        <v>438</v>
      </c>
      <c r="D1959">
        <v>7.1</v>
      </c>
      <c r="E1959" s="1" t="s">
        <v>6664</v>
      </c>
      <c r="F1959" s="1" t="s">
        <v>6665</v>
      </c>
      <c r="G1959" s="2">
        <v>1975</v>
      </c>
      <c r="H1959">
        <v>25</v>
      </c>
    </row>
    <row r="1960" spans="1:8" ht="360" x14ac:dyDescent="0.25">
      <c r="A1960" t="s">
        <v>6666</v>
      </c>
      <c r="B1960">
        <v>-2018</v>
      </c>
      <c r="C1960" s="1" t="s">
        <v>91</v>
      </c>
      <c r="D1960">
        <v>6.2</v>
      </c>
      <c r="E1960" s="1" t="s">
        <v>6667</v>
      </c>
      <c r="F1960" s="1" t="s">
        <v>6668</v>
      </c>
      <c r="G1960" s="2">
        <v>6916</v>
      </c>
      <c r="H1960">
        <v>98</v>
      </c>
    </row>
    <row r="1961" spans="1:8" ht="409.5" x14ac:dyDescent="0.25">
      <c r="A1961" t="s">
        <v>6669</v>
      </c>
      <c r="B1961" t="s">
        <v>6670</v>
      </c>
      <c r="C1961" s="1" t="s">
        <v>25</v>
      </c>
      <c r="D1961">
        <v>5.6</v>
      </c>
      <c r="E1961" s="1" t="s">
        <v>6671</v>
      </c>
      <c r="F1961" s="1" t="s">
        <v>6672</v>
      </c>
      <c r="G1961" s="2">
        <v>22618</v>
      </c>
      <c r="H1961">
        <v>76</v>
      </c>
    </row>
    <row r="1962" spans="1:8" ht="409.5" x14ac:dyDescent="0.25">
      <c r="A1962" t="s">
        <v>6673</v>
      </c>
      <c r="B1962" t="s">
        <v>6674</v>
      </c>
      <c r="C1962" s="1" t="s">
        <v>6675</v>
      </c>
      <c r="D1962">
        <v>3.7</v>
      </c>
      <c r="E1962" s="1" t="s">
        <v>6676</v>
      </c>
      <c r="F1962" s="1" t="s">
        <v>6677</v>
      </c>
      <c r="G1962" s="2">
        <v>8178</v>
      </c>
      <c r="H1962">
        <v>105</v>
      </c>
    </row>
    <row r="1963" spans="1:8" ht="409.5" x14ac:dyDescent="0.25">
      <c r="A1963" t="s">
        <v>6678</v>
      </c>
      <c r="B1963" t="s">
        <v>281</v>
      </c>
      <c r="C1963" s="1" t="s">
        <v>43</v>
      </c>
      <c r="D1963">
        <v>7.4</v>
      </c>
      <c r="E1963" s="1" t="s">
        <v>6679</v>
      </c>
      <c r="F1963" s="1" t="s">
        <v>6680</v>
      </c>
      <c r="G1963" s="2">
        <v>1765</v>
      </c>
      <c r="H1963">
        <v>43</v>
      </c>
    </row>
    <row r="1964" spans="1:8" ht="409.5" x14ac:dyDescent="0.25">
      <c r="A1964" t="s">
        <v>6681</v>
      </c>
      <c r="B1964">
        <v>-2018</v>
      </c>
      <c r="C1964" s="1" t="s">
        <v>6682</v>
      </c>
      <c r="D1964">
        <v>7.7</v>
      </c>
      <c r="E1964" s="1" t="s">
        <v>6683</v>
      </c>
      <c r="F1964" s="1" t="s">
        <v>6684</v>
      </c>
      <c r="G1964" s="2">
        <v>1328</v>
      </c>
      <c r="H1964">
        <v>75</v>
      </c>
    </row>
    <row r="1965" spans="1:8" ht="360" x14ac:dyDescent="0.25">
      <c r="A1965" t="s">
        <v>6685</v>
      </c>
      <c r="B1965">
        <v>-2015</v>
      </c>
      <c r="C1965" s="1" t="s">
        <v>1144</v>
      </c>
      <c r="D1965">
        <v>5.2</v>
      </c>
      <c r="E1965" s="1" t="s">
        <v>6686</v>
      </c>
      <c r="F1965" s="1" t="s">
        <v>6687</v>
      </c>
      <c r="G1965" s="2">
        <v>4021</v>
      </c>
      <c r="H1965">
        <v>90</v>
      </c>
    </row>
    <row r="1966" spans="1:8" ht="375" x14ac:dyDescent="0.25">
      <c r="A1966" t="s">
        <v>6688</v>
      </c>
      <c r="B1966">
        <v>-2017</v>
      </c>
      <c r="C1966" s="1" t="s">
        <v>91</v>
      </c>
      <c r="D1966">
        <v>5.2</v>
      </c>
      <c r="E1966" s="1" t="s">
        <v>6689</v>
      </c>
      <c r="F1966" s="1" t="s">
        <v>6690</v>
      </c>
      <c r="G1966" s="2">
        <v>3707</v>
      </c>
      <c r="H1966">
        <v>65</v>
      </c>
    </row>
    <row r="1967" spans="1:8" ht="409.5" x14ac:dyDescent="0.25">
      <c r="A1967" t="s">
        <v>6691</v>
      </c>
      <c r="B1967">
        <v>-2020</v>
      </c>
      <c r="C1967" s="1" t="s">
        <v>47</v>
      </c>
      <c r="D1967">
        <v>6.4</v>
      </c>
      <c r="E1967" s="1" t="s">
        <v>6692</v>
      </c>
      <c r="F1967" s="1" t="s">
        <v>6693</v>
      </c>
      <c r="G1967" s="2">
        <v>2139</v>
      </c>
    </row>
    <row r="1968" spans="1:8" ht="300" x14ac:dyDescent="0.25">
      <c r="A1968" t="s">
        <v>6694</v>
      </c>
      <c r="B1968">
        <v>-2019</v>
      </c>
      <c r="C1968" s="1" t="s">
        <v>1053</v>
      </c>
      <c r="D1968">
        <v>7.1</v>
      </c>
      <c r="E1968" s="1" t="s">
        <v>6695</v>
      </c>
      <c r="F1968" s="1" t="s">
        <v>6696</v>
      </c>
      <c r="G1968" s="2">
        <v>21781</v>
      </c>
      <c r="H1968">
        <v>114</v>
      </c>
    </row>
    <row r="1969" spans="1:8" ht="409.5" x14ac:dyDescent="0.25">
      <c r="A1969" t="s">
        <v>6697</v>
      </c>
      <c r="B1969" t="s">
        <v>33</v>
      </c>
      <c r="C1969" s="1" t="s">
        <v>47</v>
      </c>
      <c r="D1969">
        <v>7.4</v>
      </c>
      <c r="E1969" s="1" t="s">
        <v>6698</v>
      </c>
      <c r="F1969" s="1" t="s">
        <v>6699</v>
      </c>
      <c r="G1969" s="2">
        <v>1786</v>
      </c>
    </row>
    <row r="1970" spans="1:8" ht="390" x14ac:dyDescent="0.25">
      <c r="A1970" t="s">
        <v>6700</v>
      </c>
      <c r="B1970">
        <v>-2021</v>
      </c>
      <c r="C1970" s="1" t="s">
        <v>38</v>
      </c>
      <c r="D1970">
        <v>5.6</v>
      </c>
      <c r="E1970" s="1" t="s">
        <v>6701</v>
      </c>
      <c r="F1970" s="1" t="s">
        <v>6702</v>
      </c>
      <c r="G1970" s="2">
        <v>1007</v>
      </c>
      <c r="H1970">
        <v>107</v>
      </c>
    </row>
    <row r="1971" spans="1:8" ht="315" x14ac:dyDescent="0.25">
      <c r="A1971" t="s">
        <v>6703</v>
      </c>
      <c r="B1971" t="s">
        <v>33</v>
      </c>
      <c r="C1971" s="1" t="s">
        <v>1804</v>
      </c>
      <c r="D1971">
        <v>6.4</v>
      </c>
      <c r="E1971" s="1" t="s">
        <v>6704</v>
      </c>
      <c r="F1971" s="1" t="s">
        <v>6705</v>
      </c>
      <c r="G1971" s="2">
        <v>3127</v>
      </c>
    </row>
    <row r="1972" spans="1:8" ht="409.5" x14ac:dyDescent="0.25">
      <c r="A1972" t="s">
        <v>6706</v>
      </c>
      <c r="B1972">
        <v>-2016</v>
      </c>
      <c r="C1972" s="1" t="s">
        <v>34</v>
      </c>
      <c r="D1972">
        <v>6.8</v>
      </c>
      <c r="E1972" s="1" t="s">
        <v>6707</v>
      </c>
      <c r="F1972" s="1" t="s">
        <v>6708</v>
      </c>
      <c r="G1972" s="2">
        <v>11231</v>
      </c>
      <c r="H1972">
        <v>92</v>
      </c>
    </row>
    <row r="1973" spans="1:8" ht="315" x14ac:dyDescent="0.25">
      <c r="A1973" t="s">
        <v>6709</v>
      </c>
      <c r="B1973" t="s">
        <v>281</v>
      </c>
      <c r="C1973" s="1" t="s">
        <v>650</v>
      </c>
      <c r="D1973">
        <v>7.6</v>
      </c>
      <c r="E1973" s="1" t="s">
        <v>6710</v>
      </c>
      <c r="F1973" s="1" t="s">
        <v>6711</v>
      </c>
      <c r="G1973" s="2">
        <v>1825</v>
      </c>
      <c r="H1973">
        <v>24</v>
      </c>
    </row>
    <row r="1974" spans="1:8" ht="255" x14ac:dyDescent="0.25">
      <c r="A1974" t="s">
        <v>6712</v>
      </c>
      <c r="B1974">
        <v>-2018</v>
      </c>
      <c r="C1974" s="1" t="s">
        <v>47</v>
      </c>
      <c r="D1974">
        <v>5.5</v>
      </c>
      <c r="E1974" s="1" t="s">
        <v>6713</v>
      </c>
      <c r="F1974" s="1" t="s">
        <v>6714</v>
      </c>
      <c r="G1974" s="2">
        <v>4220</v>
      </c>
      <c r="H1974">
        <v>108</v>
      </c>
    </row>
    <row r="1975" spans="1:8" ht="409.5" x14ac:dyDescent="0.25">
      <c r="A1975" t="s">
        <v>6715</v>
      </c>
      <c r="B1975">
        <v>-2020</v>
      </c>
      <c r="C1975" s="1" t="s">
        <v>590</v>
      </c>
      <c r="D1975">
        <v>7.2</v>
      </c>
      <c r="E1975" s="1" t="s">
        <v>6716</v>
      </c>
      <c r="F1975" s="1" t="s">
        <v>6717</v>
      </c>
      <c r="G1975" s="2">
        <v>1893</v>
      </c>
      <c r="H1975">
        <v>23</v>
      </c>
    </row>
    <row r="1976" spans="1:8" ht="270" x14ac:dyDescent="0.25">
      <c r="A1976" t="s">
        <v>6718</v>
      </c>
      <c r="B1976">
        <v>-2018</v>
      </c>
      <c r="C1976" s="1" t="s">
        <v>1468</v>
      </c>
      <c r="D1976">
        <v>9.1</v>
      </c>
      <c r="E1976" s="1" t="s">
        <v>6719</v>
      </c>
      <c r="F1976" s="1" t="s">
        <v>6720</v>
      </c>
      <c r="G1976" s="2">
        <v>21890</v>
      </c>
      <c r="H1976">
        <v>30</v>
      </c>
    </row>
    <row r="1977" spans="1:8" ht="300" x14ac:dyDescent="0.25">
      <c r="A1977" t="s">
        <v>6721</v>
      </c>
      <c r="B1977">
        <v>-2018</v>
      </c>
      <c r="C1977" s="1" t="s">
        <v>86</v>
      </c>
      <c r="D1977">
        <v>7.2</v>
      </c>
      <c r="E1977" s="1" t="s">
        <v>6722</v>
      </c>
      <c r="F1977" s="1" t="s">
        <v>6723</v>
      </c>
      <c r="G1977" s="2">
        <v>5308</v>
      </c>
      <c r="H1977">
        <v>162</v>
      </c>
    </row>
    <row r="1978" spans="1:8" ht="405" x14ac:dyDescent="0.25">
      <c r="A1978" t="s">
        <v>6724</v>
      </c>
      <c r="B1978">
        <v>-2019</v>
      </c>
      <c r="C1978" s="1" t="s">
        <v>6725</v>
      </c>
      <c r="D1978">
        <v>5.7</v>
      </c>
      <c r="E1978" s="1" t="s">
        <v>6726</v>
      </c>
      <c r="F1978" s="1" t="s">
        <v>6727</v>
      </c>
      <c r="G1978">
        <v>544</v>
      </c>
      <c r="H1978">
        <v>110</v>
      </c>
    </row>
    <row r="1979" spans="1:8" ht="315" x14ac:dyDescent="0.25">
      <c r="A1979" t="s">
        <v>6728</v>
      </c>
      <c r="B1979">
        <v>-2020</v>
      </c>
      <c r="C1979" s="1" t="s">
        <v>104</v>
      </c>
      <c r="D1979">
        <v>6.4</v>
      </c>
      <c r="E1979" s="1" t="s">
        <v>6729</v>
      </c>
      <c r="F1979" s="1" t="s">
        <v>6730</v>
      </c>
      <c r="G1979" s="2">
        <v>7200</v>
      </c>
      <c r="H1979">
        <v>113</v>
      </c>
    </row>
    <row r="1980" spans="1:8" ht="315" x14ac:dyDescent="0.25">
      <c r="A1980" t="s">
        <v>6731</v>
      </c>
      <c r="B1980">
        <v>-2013</v>
      </c>
      <c r="C1980" s="1" t="s">
        <v>43</v>
      </c>
      <c r="D1980">
        <v>8</v>
      </c>
      <c r="E1980" s="1" t="s">
        <v>6732</v>
      </c>
      <c r="F1980" s="1" t="s">
        <v>6733</v>
      </c>
      <c r="G1980" s="2">
        <v>20940</v>
      </c>
      <c r="H1980">
        <v>128</v>
      </c>
    </row>
    <row r="1981" spans="1:8" ht="375" x14ac:dyDescent="0.25">
      <c r="A1981" t="s">
        <v>6734</v>
      </c>
      <c r="B1981">
        <v>-2018</v>
      </c>
      <c r="C1981" s="1" t="s">
        <v>120</v>
      </c>
      <c r="D1981">
        <v>8.6</v>
      </c>
      <c r="E1981" s="1" t="s">
        <v>6735</v>
      </c>
      <c r="F1981" s="1" t="s">
        <v>6736</v>
      </c>
      <c r="G1981" s="2">
        <v>1311</v>
      </c>
      <c r="H1981">
        <v>60</v>
      </c>
    </row>
    <row r="1982" spans="1:8" ht="409.5" x14ac:dyDescent="0.25">
      <c r="A1982" t="s">
        <v>6737</v>
      </c>
      <c r="B1982">
        <v>-2019</v>
      </c>
      <c r="C1982" s="1" t="s">
        <v>1472</v>
      </c>
      <c r="D1982">
        <v>5.9</v>
      </c>
      <c r="E1982" s="1" t="s">
        <v>6738</v>
      </c>
      <c r="F1982" s="1" t="s">
        <v>6739</v>
      </c>
      <c r="G1982" s="2">
        <v>1086</v>
      </c>
      <c r="H1982">
        <v>102</v>
      </c>
    </row>
    <row r="1983" spans="1:8" ht="409.5" x14ac:dyDescent="0.25">
      <c r="A1983" t="s">
        <v>6740</v>
      </c>
      <c r="B1983">
        <v>-2018</v>
      </c>
      <c r="C1983" s="1" t="s">
        <v>164</v>
      </c>
      <c r="D1983">
        <v>5.9</v>
      </c>
      <c r="E1983" s="1" t="s">
        <v>6741</v>
      </c>
      <c r="F1983" s="1" t="s">
        <v>6742</v>
      </c>
      <c r="G1983" s="2">
        <v>5863</v>
      </c>
      <c r="H1983">
        <v>92</v>
      </c>
    </row>
    <row r="1984" spans="1:8" ht="345" x14ac:dyDescent="0.25">
      <c r="A1984" t="s">
        <v>6743</v>
      </c>
      <c r="B1984" t="s">
        <v>5311</v>
      </c>
      <c r="C1984" s="1" t="s">
        <v>1144</v>
      </c>
      <c r="E1984" s="1" t="s">
        <v>6744</v>
      </c>
      <c r="F1984" s="1" t="s">
        <v>6745</v>
      </c>
    </row>
    <row r="1985" spans="1:8" ht="285" x14ac:dyDescent="0.25">
      <c r="A1985" t="s">
        <v>6746</v>
      </c>
      <c r="B1985">
        <v>-2022</v>
      </c>
      <c r="C1985" s="1" t="s">
        <v>15</v>
      </c>
      <c r="E1985" s="1" t="s">
        <v>6747</v>
      </c>
      <c r="F1985" s="1" t="s">
        <v>6748</v>
      </c>
    </row>
    <row r="1986" spans="1:8" ht="360" x14ac:dyDescent="0.25">
      <c r="A1986" t="s">
        <v>6749</v>
      </c>
      <c r="B1986">
        <v>-2019</v>
      </c>
      <c r="C1986" s="1" t="s">
        <v>113</v>
      </c>
      <c r="D1986">
        <v>6.1</v>
      </c>
      <c r="E1986" s="1" t="s">
        <v>6750</v>
      </c>
      <c r="F1986" s="1" t="s">
        <v>6751</v>
      </c>
      <c r="G1986" s="2">
        <v>5546</v>
      </c>
      <c r="H1986">
        <v>111</v>
      </c>
    </row>
    <row r="1987" spans="1:8" ht="345" x14ac:dyDescent="0.25">
      <c r="A1987" t="s">
        <v>6752</v>
      </c>
      <c r="B1987">
        <v>-2018</v>
      </c>
      <c r="C1987" s="1" t="s">
        <v>43</v>
      </c>
      <c r="D1987">
        <v>6.5</v>
      </c>
      <c r="E1987" s="1" t="s">
        <v>6753</v>
      </c>
      <c r="F1987" s="1" t="s">
        <v>6754</v>
      </c>
      <c r="G1987" s="2">
        <v>1428</v>
      </c>
      <c r="H1987">
        <v>60</v>
      </c>
    </row>
    <row r="1988" spans="1:8" ht="390" x14ac:dyDescent="0.25">
      <c r="A1988" t="s">
        <v>6755</v>
      </c>
      <c r="B1988" t="s">
        <v>51</v>
      </c>
      <c r="C1988" s="1" t="s">
        <v>25</v>
      </c>
      <c r="D1988">
        <v>7.4</v>
      </c>
      <c r="E1988" s="1" t="s">
        <v>6756</v>
      </c>
      <c r="F1988" s="1" t="s">
        <v>6757</v>
      </c>
      <c r="G1988" s="2">
        <v>1034</v>
      </c>
    </row>
    <row r="1989" spans="1:8" ht="315" x14ac:dyDescent="0.25">
      <c r="A1989" t="s">
        <v>6758</v>
      </c>
      <c r="B1989" t="s">
        <v>128</v>
      </c>
      <c r="C1989" s="1" t="s">
        <v>113</v>
      </c>
      <c r="D1989">
        <v>7.8</v>
      </c>
      <c r="E1989" s="1" t="s">
        <v>6759</v>
      </c>
      <c r="F1989" s="1" t="s">
        <v>6760</v>
      </c>
      <c r="G1989" s="2">
        <v>3419</v>
      </c>
      <c r="H1989">
        <v>60</v>
      </c>
    </row>
    <row r="1990" spans="1:8" ht="180" x14ac:dyDescent="0.25">
      <c r="A1990" t="s">
        <v>6761</v>
      </c>
      <c r="B1990" t="s">
        <v>281</v>
      </c>
      <c r="C1990" s="1" t="s">
        <v>1541</v>
      </c>
      <c r="D1990">
        <v>6.8</v>
      </c>
      <c r="E1990" s="1" t="s">
        <v>6762</v>
      </c>
      <c r="F1990" s="1" t="s">
        <v>6763</v>
      </c>
      <c r="G1990" s="2">
        <v>1236</v>
      </c>
      <c r="H1990">
        <v>60</v>
      </c>
    </row>
    <row r="1991" spans="1:8" ht="270" x14ac:dyDescent="0.25">
      <c r="A1991" t="s">
        <v>6764</v>
      </c>
      <c r="B1991">
        <v>-2019</v>
      </c>
      <c r="C1991" s="1" t="s">
        <v>5982</v>
      </c>
      <c r="D1991">
        <v>2.6</v>
      </c>
      <c r="E1991" s="1" t="s">
        <v>6765</v>
      </c>
      <c r="F1991" s="1" t="s">
        <v>6766</v>
      </c>
      <c r="G1991" s="2">
        <v>3185</v>
      </c>
      <c r="H1991">
        <v>88</v>
      </c>
    </row>
    <row r="1992" spans="1:8" ht="255" x14ac:dyDescent="0.25">
      <c r="A1992" t="s">
        <v>6767</v>
      </c>
      <c r="B1992">
        <v>-2019</v>
      </c>
      <c r="C1992" s="1" t="s">
        <v>164</v>
      </c>
      <c r="D1992">
        <v>5.2</v>
      </c>
      <c r="E1992" s="1" t="s">
        <v>6768</v>
      </c>
      <c r="F1992" s="1" t="s">
        <v>6769</v>
      </c>
      <c r="G1992" s="2">
        <v>4653</v>
      </c>
      <c r="H1992">
        <v>110</v>
      </c>
    </row>
    <row r="1993" spans="1:8" ht="409.5" x14ac:dyDescent="0.25">
      <c r="A1993" t="s">
        <v>6770</v>
      </c>
      <c r="B1993">
        <v>-2017</v>
      </c>
      <c r="C1993" s="1" t="s">
        <v>1152</v>
      </c>
      <c r="D1993">
        <v>5.7</v>
      </c>
      <c r="E1993" s="1" t="s">
        <v>6771</v>
      </c>
      <c r="F1993" s="1" t="s">
        <v>6772</v>
      </c>
      <c r="G1993" s="2">
        <v>6916</v>
      </c>
      <c r="H1993">
        <v>98</v>
      </c>
    </row>
    <row r="1994" spans="1:8" ht="409.5" x14ac:dyDescent="0.25">
      <c r="A1994" t="s">
        <v>6773</v>
      </c>
      <c r="B1994">
        <v>-2016</v>
      </c>
      <c r="C1994" s="1" t="s">
        <v>1124</v>
      </c>
      <c r="D1994">
        <v>7.6</v>
      </c>
      <c r="E1994" s="1" t="s">
        <v>6774</v>
      </c>
      <c r="F1994" s="1" t="s">
        <v>6775</v>
      </c>
      <c r="G1994" s="2">
        <v>1964</v>
      </c>
      <c r="H1994">
        <v>60</v>
      </c>
    </row>
    <row r="1995" spans="1:8" ht="165" x14ac:dyDescent="0.25">
      <c r="A1995" t="s">
        <v>6776</v>
      </c>
      <c r="C1995" s="1" t="s">
        <v>34</v>
      </c>
      <c r="E1995" s="1" t="s">
        <v>6777</v>
      </c>
      <c r="F1995" s="1" t="s">
        <v>6778</v>
      </c>
    </row>
    <row r="1996" spans="1:8" ht="315" x14ac:dyDescent="0.25">
      <c r="A1996" t="s">
        <v>6779</v>
      </c>
      <c r="B1996" t="s">
        <v>51</v>
      </c>
      <c r="C1996" s="1" t="s">
        <v>81</v>
      </c>
      <c r="D1996">
        <v>7.3</v>
      </c>
      <c r="E1996" s="1" t="s">
        <v>6780</v>
      </c>
      <c r="F1996" s="1" t="s">
        <v>6781</v>
      </c>
      <c r="G1996" s="2">
        <v>2264</v>
      </c>
      <c r="H1996">
        <v>41</v>
      </c>
    </row>
    <row r="1997" spans="1:8" ht="409.5" x14ac:dyDescent="0.25">
      <c r="A1997" t="s">
        <v>6782</v>
      </c>
      <c r="B1997">
        <v>-2021</v>
      </c>
      <c r="C1997" s="1" t="s">
        <v>86</v>
      </c>
      <c r="D1997">
        <v>7.1</v>
      </c>
      <c r="E1997" s="1" t="s">
        <v>6783</v>
      </c>
      <c r="F1997" s="1" t="s">
        <v>6784</v>
      </c>
      <c r="G1997">
        <v>93</v>
      </c>
      <c r="H1997">
        <v>90</v>
      </c>
    </row>
    <row r="1998" spans="1:8" ht="409.5" x14ac:dyDescent="0.25">
      <c r="A1998" t="s">
        <v>6785</v>
      </c>
      <c r="B1998">
        <v>-2020</v>
      </c>
      <c r="C1998" s="1" t="s">
        <v>2555</v>
      </c>
      <c r="D1998">
        <v>5.8</v>
      </c>
      <c r="E1998" s="1" t="s">
        <v>6786</v>
      </c>
      <c r="F1998" s="1" t="s">
        <v>6787</v>
      </c>
      <c r="G1998" s="2">
        <v>9647</v>
      </c>
      <c r="H1998">
        <v>95</v>
      </c>
    </row>
    <row r="1999" spans="1:8" ht="409.5" x14ac:dyDescent="0.25">
      <c r="A1999" t="s">
        <v>6788</v>
      </c>
      <c r="B1999" t="s">
        <v>85</v>
      </c>
      <c r="C1999" s="1" t="s">
        <v>6789</v>
      </c>
      <c r="D1999">
        <v>8.6999999999999993</v>
      </c>
      <c r="E1999" s="1" t="s">
        <v>6790</v>
      </c>
      <c r="F1999" s="1" t="s">
        <v>6791</v>
      </c>
      <c r="G1999" s="2">
        <v>1104</v>
      </c>
      <c r="H1999">
        <v>30</v>
      </c>
    </row>
    <row r="2000" spans="1:8" ht="409.5" x14ac:dyDescent="0.25">
      <c r="A2000" t="s">
        <v>6792</v>
      </c>
      <c r="B2000">
        <v>-2014</v>
      </c>
      <c r="C2000" s="1" t="s">
        <v>816</v>
      </c>
      <c r="D2000">
        <v>8.1999999999999993</v>
      </c>
      <c r="E2000" s="1" t="s">
        <v>6793</v>
      </c>
      <c r="F2000" s="1" t="s">
        <v>6794</v>
      </c>
      <c r="G2000" s="2">
        <v>23655</v>
      </c>
      <c r="H2000">
        <v>90</v>
      </c>
    </row>
    <row r="2001" spans="1:9" ht="409.5" x14ac:dyDescent="0.25">
      <c r="A2001" t="s">
        <v>6795</v>
      </c>
      <c r="B2001" t="s">
        <v>709</v>
      </c>
      <c r="C2001" s="1" t="s">
        <v>25</v>
      </c>
      <c r="D2001">
        <v>8</v>
      </c>
      <c r="E2001" s="1" t="s">
        <v>6796</v>
      </c>
      <c r="F2001" s="1" t="s">
        <v>6797</v>
      </c>
      <c r="G2001">
        <v>821</v>
      </c>
      <c r="H2001">
        <v>25</v>
      </c>
    </row>
    <row r="2002" spans="1:9" ht="409.5" x14ac:dyDescent="0.25">
      <c r="A2002" t="s">
        <v>6798</v>
      </c>
      <c r="B2002" t="s">
        <v>33</v>
      </c>
      <c r="C2002" s="1" t="s">
        <v>1296</v>
      </c>
      <c r="D2002">
        <v>5.4</v>
      </c>
      <c r="E2002" s="1" t="s">
        <v>6799</v>
      </c>
      <c r="F2002" s="1" t="s">
        <v>6800</v>
      </c>
      <c r="G2002" s="2">
        <v>2183</v>
      </c>
      <c r="H2002">
        <v>30</v>
      </c>
    </row>
    <row r="2003" spans="1:9" ht="360" x14ac:dyDescent="0.25">
      <c r="A2003" t="s">
        <v>6801</v>
      </c>
      <c r="B2003">
        <v>-2019</v>
      </c>
      <c r="C2003" s="1" t="s">
        <v>38</v>
      </c>
      <c r="D2003">
        <v>7.6</v>
      </c>
      <c r="E2003" s="1" t="s">
        <v>6802</v>
      </c>
      <c r="F2003" s="1" t="s">
        <v>6803</v>
      </c>
      <c r="G2003" s="2">
        <v>7901</v>
      </c>
      <c r="H2003">
        <v>143</v>
      </c>
    </row>
    <row r="2004" spans="1:9" ht="195" x14ac:dyDescent="0.25">
      <c r="A2004" t="s">
        <v>6804</v>
      </c>
      <c r="B2004" t="s">
        <v>246</v>
      </c>
      <c r="C2004" s="1" t="s">
        <v>2000</v>
      </c>
      <c r="D2004">
        <v>7.7</v>
      </c>
      <c r="E2004" s="1" t="s">
        <v>6805</v>
      </c>
      <c r="F2004" s="1" t="s">
        <v>6806</v>
      </c>
      <c r="G2004">
        <v>747</v>
      </c>
      <c r="H2004">
        <v>90</v>
      </c>
    </row>
    <row r="2005" spans="1:9" ht="285" x14ac:dyDescent="0.25">
      <c r="A2005" t="s">
        <v>6807</v>
      </c>
      <c r="B2005">
        <v>-2016</v>
      </c>
      <c r="C2005" s="1" t="s">
        <v>251</v>
      </c>
      <c r="D2005">
        <v>7.3</v>
      </c>
      <c r="E2005" s="1" t="s">
        <v>6808</v>
      </c>
      <c r="F2005" s="1" t="s">
        <v>6809</v>
      </c>
      <c r="G2005" s="2">
        <v>12303</v>
      </c>
      <c r="H2005">
        <v>136</v>
      </c>
      <c r="I2005" t="s">
        <v>6810</v>
      </c>
    </row>
    <row r="2006" spans="1:9" ht="330" x14ac:dyDescent="0.25">
      <c r="A2006" t="s">
        <v>6811</v>
      </c>
      <c r="B2006" t="s">
        <v>33</v>
      </c>
      <c r="C2006" s="1" t="s">
        <v>86</v>
      </c>
      <c r="D2006">
        <v>8.1</v>
      </c>
      <c r="E2006" s="1" t="s">
        <v>6812</v>
      </c>
      <c r="F2006" s="1" t="s">
        <v>6813</v>
      </c>
      <c r="G2006" s="2">
        <v>5524</v>
      </c>
      <c r="H2006">
        <v>36</v>
      </c>
    </row>
    <row r="2007" spans="1:9" ht="409.5" x14ac:dyDescent="0.25">
      <c r="A2007" t="s">
        <v>6814</v>
      </c>
      <c r="B2007">
        <v>-2007</v>
      </c>
      <c r="C2007" s="1" t="s">
        <v>1144</v>
      </c>
      <c r="D2007">
        <v>5.8</v>
      </c>
      <c r="E2007" s="1" t="s">
        <v>6815</v>
      </c>
      <c r="F2007" s="1" t="s">
        <v>6816</v>
      </c>
      <c r="G2007" s="2">
        <v>14346</v>
      </c>
      <c r="H2007">
        <v>97</v>
      </c>
    </row>
    <row r="2008" spans="1:9" ht="315" x14ac:dyDescent="0.25">
      <c r="A2008" t="s">
        <v>6817</v>
      </c>
      <c r="B2008">
        <v>-2017</v>
      </c>
      <c r="C2008" s="1" t="s">
        <v>43</v>
      </c>
      <c r="D2008">
        <v>6.3</v>
      </c>
      <c r="E2008" s="1" t="s">
        <v>6818</v>
      </c>
      <c r="F2008" s="1" t="s">
        <v>6819</v>
      </c>
      <c r="G2008" s="2">
        <v>14895</v>
      </c>
      <c r="H2008">
        <v>96</v>
      </c>
    </row>
    <row r="2009" spans="1:9" ht="285" x14ac:dyDescent="0.25">
      <c r="A2009" t="s">
        <v>6820</v>
      </c>
      <c r="B2009" t="s">
        <v>33</v>
      </c>
      <c r="C2009" s="1" t="s">
        <v>47</v>
      </c>
      <c r="D2009">
        <v>5.0999999999999996</v>
      </c>
      <c r="E2009" s="1" t="s">
        <v>6821</v>
      </c>
      <c r="F2009" s="1" t="s">
        <v>6822</v>
      </c>
      <c r="G2009" s="2">
        <v>1730</v>
      </c>
    </row>
    <row r="2010" spans="1:9" ht="345" x14ac:dyDescent="0.25">
      <c r="A2010" t="s">
        <v>6823</v>
      </c>
      <c r="B2010">
        <v>-2018</v>
      </c>
      <c r="C2010" s="1" t="s">
        <v>1296</v>
      </c>
      <c r="D2010">
        <v>3.8</v>
      </c>
      <c r="E2010" s="1" t="s">
        <v>6824</v>
      </c>
      <c r="F2010" s="1" t="s">
        <v>6825</v>
      </c>
      <c r="G2010" s="2">
        <v>2805</v>
      </c>
      <c r="H2010">
        <v>77</v>
      </c>
    </row>
    <row r="2011" spans="1:9" ht="409.5" x14ac:dyDescent="0.25">
      <c r="A2011" t="s">
        <v>6826</v>
      </c>
      <c r="B2011" t="s">
        <v>597</v>
      </c>
      <c r="C2011" s="1" t="s">
        <v>47</v>
      </c>
      <c r="D2011">
        <v>7.6</v>
      </c>
      <c r="E2011" s="1" t="s">
        <v>6827</v>
      </c>
      <c r="F2011" s="1" t="s">
        <v>6828</v>
      </c>
      <c r="G2011" s="2">
        <v>6233</v>
      </c>
      <c r="H2011">
        <v>25</v>
      </c>
    </row>
    <row r="2012" spans="1:9" ht="330" x14ac:dyDescent="0.25">
      <c r="A2012" t="s">
        <v>6829</v>
      </c>
      <c r="B2012">
        <v>-2021</v>
      </c>
      <c r="C2012" s="1" t="s">
        <v>91</v>
      </c>
      <c r="D2012">
        <v>7.1</v>
      </c>
      <c r="E2012" s="1" t="s">
        <v>6830</v>
      </c>
      <c r="F2012" s="1" t="s">
        <v>6831</v>
      </c>
      <c r="G2012">
        <v>791</v>
      </c>
      <c r="H2012">
        <v>100</v>
      </c>
    </row>
    <row r="2013" spans="1:9" ht="315" x14ac:dyDescent="0.25">
      <c r="A2013" t="s">
        <v>6832</v>
      </c>
      <c r="B2013">
        <v>-2015</v>
      </c>
      <c r="C2013" s="1" t="s">
        <v>34</v>
      </c>
      <c r="D2013">
        <v>6.3</v>
      </c>
      <c r="E2013" s="1" t="s">
        <v>6833</v>
      </c>
      <c r="F2013" s="1" t="s">
        <v>6834</v>
      </c>
      <c r="G2013" s="2">
        <v>4641</v>
      </c>
      <c r="H2013">
        <v>81</v>
      </c>
    </row>
    <row r="2014" spans="1:9" ht="270" x14ac:dyDescent="0.25">
      <c r="A2014" t="s">
        <v>6835</v>
      </c>
      <c r="B2014">
        <v>-2020</v>
      </c>
      <c r="C2014" s="1" t="s">
        <v>1835</v>
      </c>
      <c r="D2014">
        <v>4.8</v>
      </c>
      <c r="E2014" s="1" t="s">
        <v>6836</v>
      </c>
      <c r="F2014" s="1" t="s">
        <v>6837</v>
      </c>
      <c r="G2014" s="2">
        <v>2062</v>
      </c>
      <c r="H2014">
        <v>101</v>
      </c>
    </row>
    <row r="2015" spans="1:9" ht="270" x14ac:dyDescent="0.25">
      <c r="A2015" t="s">
        <v>6838</v>
      </c>
      <c r="B2015">
        <v>-2009</v>
      </c>
      <c r="C2015" s="1" t="s">
        <v>1411</v>
      </c>
      <c r="D2015">
        <v>6.7</v>
      </c>
      <c r="E2015" s="1" t="s">
        <v>6839</v>
      </c>
      <c r="F2015" s="1" t="s">
        <v>6840</v>
      </c>
      <c r="G2015" s="2">
        <v>39401</v>
      </c>
      <c r="H2015">
        <v>105</v>
      </c>
      <c r="I2015" t="s">
        <v>6841</v>
      </c>
    </row>
    <row r="2016" spans="1:9" ht="285" x14ac:dyDescent="0.25">
      <c r="A2016" t="s">
        <v>6842</v>
      </c>
      <c r="B2016" t="s">
        <v>95</v>
      </c>
      <c r="C2016" s="1" t="s">
        <v>38</v>
      </c>
      <c r="D2016">
        <v>6.8</v>
      </c>
      <c r="E2016" s="1" t="s">
        <v>6843</v>
      </c>
      <c r="F2016" s="1" t="s">
        <v>6844</v>
      </c>
      <c r="G2016">
        <v>553</v>
      </c>
      <c r="H2016">
        <v>45</v>
      </c>
    </row>
    <row r="2017" spans="1:8" ht="409.5" x14ac:dyDescent="0.25">
      <c r="A2017" t="s">
        <v>6845</v>
      </c>
      <c r="B2017">
        <v>-2015</v>
      </c>
      <c r="C2017" s="1" t="s">
        <v>47</v>
      </c>
      <c r="D2017">
        <v>3.3</v>
      </c>
      <c r="E2017" s="1" t="s">
        <v>6846</v>
      </c>
      <c r="F2017" s="1" t="s">
        <v>6847</v>
      </c>
      <c r="G2017">
        <v>912</v>
      </c>
      <c r="H2017">
        <v>22</v>
      </c>
    </row>
    <row r="2018" spans="1:8" ht="255" x14ac:dyDescent="0.25">
      <c r="A2018" t="s">
        <v>6848</v>
      </c>
      <c r="B2018">
        <v>-2020</v>
      </c>
      <c r="C2018" s="1" t="s">
        <v>86</v>
      </c>
      <c r="D2018">
        <v>5.8</v>
      </c>
      <c r="E2018" s="1" t="s">
        <v>6849</v>
      </c>
      <c r="F2018" s="1" t="s">
        <v>6850</v>
      </c>
      <c r="G2018" s="2">
        <v>3301</v>
      </c>
      <c r="H2018">
        <v>121</v>
      </c>
    </row>
    <row r="2019" spans="1:8" ht="409.5" x14ac:dyDescent="0.25">
      <c r="A2019" t="s">
        <v>6851</v>
      </c>
      <c r="B2019" t="s">
        <v>1669</v>
      </c>
      <c r="C2019" s="1" t="s">
        <v>6852</v>
      </c>
      <c r="D2019">
        <v>6.3</v>
      </c>
      <c r="E2019" s="1" t="s">
        <v>6853</v>
      </c>
      <c r="F2019" s="1" t="s">
        <v>6854</v>
      </c>
      <c r="G2019" s="2">
        <v>4163</v>
      </c>
      <c r="H2019">
        <v>87</v>
      </c>
    </row>
    <row r="2020" spans="1:8" ht="409.5" x14ac:dyDescent="0.25">
      <c r="A2020" t="s">
        <v>6855</v>
      </c>
      <c r="B2020">
        <v>-2019</v>
      </c>
      <c r="C2020" s="1" t="s">
        <v>641</v>
      </c>
      <c r="D2020">
        <v>6.7</v>
      </c>
      <c r="E2020" s="1" t="s">
        <v>6856</v>
      </c>
      <c r="F2020" s="1" t="s">
        <v>6857</v>
      </c>
      <c r="G2020" s="2">
        <v>8583</v>
      </c>
      <c r="H2020">
        <v>106</v>
      </c>
    </row>
    <row r="2021" spans="1:8" ht="409.5" x14ac:dyDescent="0.25">
      <c r="A2021" t="s">
        <v>6858</v>
      </c>
      <c r="B2021">
        <v>-2019</v>
      </c>
      <c r="C2021" s="1" t="s">
        <v>3320</v>
      </c>
      <c r="D2021">
        <v>7.4</v>
      </c>
      <c r="E2021" s="1" t="s">
        <v>6859</v>
      </c>
      <c r="F2021" s="1" t="s">
        <v>6860</v>
      </c>
      <c r="G2021" s="2">
        <v>7618</v>
      </c>
      <c r="H2021">
        <v>240</v>
      </c>
    </row>
    <row r="2022" spans="1:8" ht="225" x14ac:dyDescent="0.25">
      <c r="A2022" t="s">
        <v>6861</v>
      </c>
      <c r="B2022" t="s">
        <v>2341</v>
      </c>
      <c r="C2022" s="1" t="s">
        <v>6862</v>
      </c>
      <c r="D2022">
        <v>5.3</v>
      </c>
      <c r="E2022" s="1" t="s">
        <v>6863</v>
      </c>
      <c r="F2022" s="1" t="s">
        <v>6864</v>
      </c>
      <c r="G2022" s="2">
        <v>2207</v>
      </c>
      <c r="H2022">
        <v>45</v>
      </c>
    </row>
    <row r="2023" spans="1:8" ht="409.5" x14ac:dyDescent="0.25">
      <c r="A2023" t="s">
        <v>6865</v>
      </c>
      <c r="B2023" t="s">
        <v>14</v>
      </c>
      <c r="C2023" s="1" t="s">
        <v>590</v>
      </c>
      <c r="D2023">
        <v>7.5</v>
      </c>
      <c r="E2023" s="1" t="s">
        <v>6866</v>
      </c>
      <c r="F2023" s="1" t="s">
        <v>6867</v>
      </c>
      <c r="G2023">
        <v>922</v>
      </c>
      <c r="H2023">
        <v>24</v>
      </c>
    </row>
    <row r="2024" spans="1:8" ht="409.5" x14ac:dyDescent="0.25">
      <c r="A2024" t="s">
        <v>6868</v>
      </c>
      <c r="B2024">
        <v>-2019</v>
      </c>
      <c r="C2024" s="1" t="s">
        <v>68</v>
      </c>
      <c r="D2024">
        <v>8</v>
      </c>
      <c r="E2024" s="1" t="s">
        <v>6869</v>
      </c>
      <c r="F2024" s="1" t="s">
        <v>6870</v>
      </c>
      <c r="G2024" s="2">
        <v>1793</v>
      </c>
      <c r="H2024">
        <v>30</v>
      </c>
    </row>
    <row r="2025" spans="1:8" ht="360" x14ac:dyDescent="0.25">
      <c r="A2025" t="s">
        <v>6871</v>
      </c>
      <c r="B2025">
        <v>-2019</v>
      </c>
      <c r="C2025" s="1" t="s">
        <v>1124</v>
      </c>
      <c r="D2025">
        <v>7.9</v>
      </c>
      <c r="E2025" s="1" t="s">
        <v>6872</v>
      </c>
      <c r="F2025" s="1" t="s">
        <v>6873</v>
      </c>
      <c r="G2025" s="2">
        <v>1868</v>
      </c>
      <c r="H2025">
        <v>35</v>
      </c>
    </row>
    <row r="2026" spans="1:8" ht="300" x14ac:dyDescent="0.25">
      <c r="A2026" t="s">
        <v>6874</v>
      </c>
      <c r="B2026">
        <v>-2020</v>
      </c>
      <c r="C2026" s="1" t="s">
        <v>3717</v>
      </c>
      <c r="D2026">
        <v>7.4</v>
      </c>
      <c r="E2026" s="1" t="s">
        <v>6875</v>
      </c>
      <c r="F2026" s="1" t="s">
        <v>6876</v>
      </c>
      <c r="G2026" s="2">
        <v>14805</v>
      </c>
      <c r="H2026">
        <v>202</v>
      </c>
    </row>
    <row r="2027" spans="1:8" ht="315" x14ac:dyDescent="0.25">
      <c r="A2027" t="s">
        <v>6877</v>
      </c>
      <c r="B2027">
        <v>-2021</v>
      </c>
      <c r="C2027" s="1" t="s">
        <v>91</v>
      </c>
      <c r="D2027">
        <v>5.5</v>
      </c>
      <c r="E2027" s="1" t="s">
        <v>6878</v>
      </c>
      <c r="F2027" s="1" t="s">
        <v>6879</v>
      </c>
      <c r="G2027">
        <v>594</v>
      </c>
      <c r="H2027">
        <v>86</v>
      </c>
    </row>
    <row r="2028" spans="1:8" ht="360" x14ac:dyDescent="0.25">
      <c r="A2028" t="s">
        <v>6880</v>
      </c>
      <c r="B2028">
        <v>-1997</v>
      </c>
      <c r="C2028" s="1" t="s">
        <v>1779</v>
      </c>
      <c r="D2028">
        <v>7.5</v>
      </c>
      <c r="E2028" s="1" t="s">
        <v>6881</v>
      </c>
      <c r="F2028" s="1" t="s">
        <v>6882</v>
      </c>
      <c r="G2028" s="2">
        <v>12635</v>
      </c>
      <c r="H2028">
        <v>101</v>
      </c>
    </row>
    <row r="2029" spans="1:8" ht="210" x14ac:dyDescent="0.25">
      <c r="A2029" t="s">
        <v>6883</v>
      </c>
      <c r="B2029" t="s">
        <v>895</v>
      </c>
      <c r="C2029" s="1" t="s">
        <v>25</v>
      </c>
      <c r="D2029">
        <v>7.1</v>
      </c>
      <c r="E2029" s="1" t="s">
        <v>6884</v>
      </c>
      <c r="F2029" s="1" t="s">
        <v>6885</v>
      </c>
      <c r="G2029" s="2">
        <v>1708</v>
      </c>
      <c r="H2029">
        <v>23</v>
      </c>
    </row>
    <row r="2030" spans="1:8" ht="300" x14ac:dyDescent="0.25">
      <c r="A2030" t="s">
        <v>6886</v>
      </c>
      <c r="B2030" t="s">
        <v>33</v>
      </c>
      <c r="C2030" s="1" t="s">
        <v>47</v>
      </c>
      <c r="D2030">
        <v>6.9</v>
      </c>
      <c r="E2030" s="1" t="s">
        <v>6887</v>
      </c>
      <c r="F2030" s="1" t="s">
        <v>6888</v>
      </c>
      <c r="G2030">
        <v>645</v>
      </c>
    </row>
    <row r="2031" spans="1:8" ht="360" x14ac:dyDescent="0.25">
      <c r="A2031" t="s">
        <v>6889</v>
      </c>
      <c r="B2031" t="s">
        <v>14</v>
      </c>
      <c r="C2031" s="1" t="s">
        <v>816</v>
      </c>
      <c r="D2031">
        <v>6.8</v>
      </c>
      <c r="E2031" s="1" t="s">
        <v>6890</v>
      </c>
      <c r="F2031" s="1" t="s">
        <v>6891</v>
      </c>
      <c r="G2031">
        <v>422</v>
      </c>
    </row>
    <row r="2032" spans="1:8" ht="405" x14ac:dyDescent="0.25">
      <c r="A2032" t="s">
        <v>6892</v>
      </c>
      <c r="B2032">
        <v>-2020</v>
      </c>
      <c r="C2032" s="1" t="s">
        <v>6893</v>
      </c>
      <c r="D2032">
        <v>6.8</v>
      </c>
      <c r="E2032" s="1" t="s">
        <v>6894</v>
      </c>
      <c r="F2032" s="1" t="s">
        <v>6895</v>
      </c>
      <c r="G2032" s="2">
        <v>6753</v>
      </c>
      <c r="H2032">
        <v>85</v>
      </c>
    </row>
    <row r="2033" spans="1:8" ht="345" x14ac:dyDescent="0.25">
      <c r="A2033" t="s">
        <v>6896</v>
      </c>
      <c r="B2033" t="s">
        <v>964</v>
      </c>
      <c r="C2033" s="1" t="s">
        <v>2239</v>
      </c>
      <c r="D2033">
        <v>7.2</v>
      </c>
      <c r="E2033" s="1" t="s">
        <v>6897</v>
      </c>
      <c r="F2033" s="1" t="s">
        <v>6898</v>
      </c>
      <c r="G2033" s="2">
        <v>3712</v>
      </c>
      <c r="H2033">
        <v>24</v>
      </c>
    </row>
    <row r="2034" spans="1:8" ht="330" x14ac:dyDescent="0.25">
      <c r="A2034" t="s">
        <v>6899</v>
      </c>
      <c r="B2034">
        <v>-2021</v>
      </c>
      <c r="C2034" s="1" t="s">
        <v>900</v>
      </c>
      <c r="D2034">
        <v>5.8</v>
      </c>
      <c r="E2034" s="1" t="s">
        <v>6900</v>
      </c>
      <c r="F2034" s="1" t="s">
        <v>6901</v>
      </c>
      <c r="G2034" s="2">
        <v>2627</v>
      </c>
      <c r="H2034">
        <v>91</v>
      </c>
    </row>
    <row r="2035" spans="1:8" ht="270" x14ac:dyDescent="0.25">
      <c r="A2035" t="s">
        <v>6902</v>
      </c>
      <c r="B2035">
        <v>-2010</v>
      </c>
      <c r="C2035" s="1" t="s">
        <v>34</v>
      </c>
      <c r="D2035">
        <v>6.7</v>
      </c>
      <c r="E2035" s="1" t="s">
        <v>6903</v>
      </c>
      <c r="F2035" s="1" t="s">
        <v>6904</v>
      </c>
      <c r="G2035" s="2">
        <v>33510</v>
      </c>
      <c r="H2035">
        <v>117</v>
      </c>
    </row>
    <row r="2036" spans="1:8" ht="409.5" x14ac:dyDescent="0.25">
      <c r="A2036" t="s">
        <v>6905</v>
      </c>
      <c r="B2036" t="s">
        <v>3496</v>
      </c>
      <c r="C2036" s="1" t="s">
        <v>2057</v>
      </c>
      <c r="D2036">
        <v>6.5</v>
      </c>
      <c r="E2036" s="1" t="s">
        <v>6906</v>
      </c>
      <c r="F2036" s="1" t="s">
        <v>6907</v>
      </c>
      <c r="G2036" s="2">
        <v>1200</v>
      </c>
      <c r="H2036">
        <v>21</v>
      </c>
    </row>
    <row r="2037" spans="1:8" ht="300" x14ac:dyDescent="0.25">
      <c r="A2037" t="s">
        <v>6908</v>
      </c>
      <c r="B2037" t="s">
        <v>281</v>
      </c>
      <c r="C2037" s="1" t="s">
        <v>626</v>
      </c>
      <c r="D2037">
        <v>7.2</v>
      </c>
      <c r="E2037" s="1" t="s">
        <v>6909</v>
      </c>
      <c r="F2037" s="1" t="s">
        <v>6910</v>
      </c>
      <c r="G2037" s="2">
        <v>2666</v>
      </c>
      <c r="H2037">
        <v>45</v>
      </c>
    </row>
    <row r="2038" spans="1:8" ht="330" x14ac:dyDescent="0.25">
      <c r="A2038" t="s">
        <v>6911</v>
      </c>
      <c r="B2038" t="s">
        <v>95</v>
      </c>
      <c r="C2038" s="1" t="s">
        <v>104</v>
      </c>
      <c r="D2038">
        <v>8.3000000000000007</v>
      </c>
      <c r="E2038" s="1" t="s">
        <v>6912</v>
      </c>
      <c r="F2038" s="1" t="s">
        <v>6913</v>
      </c>
      <c r="G2038" s="2">
        <v>4958</v>
      </c>
      <c r="H2038">
        <v>16</v>
      </c>
    </row>
    <row r="2039" spans="1:8" ht="409.5" x14ac:dyDescent="0.25">
      <c r="A2039" t="s">
        <v>6914</v>
      </c>
      <c r="B2039">
        <v>-2017</v>
      </c>
      <c r="C2039" s="1" t="s">
        <v>109</v>
      </c>
      <c r="D2039">
        <v>5.8</v>
      </c>
      <c r="E2039" s="1" t="s">
        <v>6915</v>
      </c>
      <c r="F2039" s="1" t="s">
        <v>6916</v>
      </c>
      <c r="G2039" s="2">
        <v>8625</v>
      </c>
      <c r="H2039">
        <v>104</v>
      </c>
    </row>
    <row r="2040" spans="1:8" ht="195" x14ac:dyDescent="0.25">
      <c r="A2040" t="s">
        <v>6917</v>
      </c>
      <c r="B2040" t="s">
        <v>549</v>
      </c>
      <c r="C2040" s="1" t="s">
        <v>47</v>
      </c>
      <c r="D2040">
        <v>8.3000000000000007</v>
      </c>
      <c r="E2040" s="1" t="s">
        <v>6918</v>
      </c>
      <c r="F2040" s="1" t="s">
        <v>6919</v>
      </c>
      <c r="G2040">
        <v>773</v>
      </c>
      <c r="H2040">
        <v>30</v>
      </c>
    </row>
    <row r="2041" spans="1:8" ht="255" x14ac:dyDescent="0.25">
      <c r="A2041" t="s">
        <v>6920</v>
      </c>
      <c r="B2041">
        <v>-2016</v>
      </c>
      <c r="C2041" s="1" t="s">
        <v>1859</v>
      </c>
      <c r="D2041">
        <v>7.4</v>
      </c>
      <c r="E2041" s="1" t="s">
        <v>6921</v>
      </c>
      <c r="F2041" s="1" t="s">
        <v>6922</v>
      </c>
      <c r="G2041" s="2">
        <v>1381</v>
      </c>
      <c r="H2041">
        <v>45</v>
      </c>
    </row>
    <row r="2042" spans="1:8" ht="409.5" x14ac:dyDescent="0.25">
      <c r="A2042" t="s">
        <v>6923</v>
      </c>
      <c r="B2042">
        <v>-2018</v>
      </c>
      <c r="C2042" s="1" t="s">
        <v>1124</v>
      </c>
      <c r="D2042">
        <v>8.4</v>
      </c>
      <c r="E2042" s="1" t="s">
        <v>6924</v>
      </c>
      <c r="F2042" s="1" t="s">
        <v>6925</v>
      </c>
      <c r="G2042" s="2">
        <v>1577</v>
      </c>
      <c r="H2042">
        <v>45</v>
      </c>
    </row>
    <row r="2043" spans="1:8" ht="285" x14ac:dyDescent="0.25">
      <c r="A2043" t="s">
        <v>6926</v>
      </c>
      <c r="B2043" t="s">
        <v>128</v>
      </c>
      <c r="C2043" s="1" t="s">
        <v>6927</v>
      </c>
      <c r="D2043">
        <v>6</v>
      </c>
      <c r="E2043" s="1" t="s">
        <v>6928</v>
      </c>
      <c r="F2043" s="1" t="s">
        <v>6929</v>
      </c>
      <c r="G2043">
        <v>838</v>
      </c>
      <c r="H2043">
        <v>26</v>
      </c>
    </row>
    <row r="2044" spans="1:8" ht="330" x14ac:dyDescent="0.25">
      <c r="A2044" t="s">
        <v>6930</v>
      </c>
      <c r="B2044">
        <v>-2012</v>
      </c>
      <c r="C2044" s="1" t="s">
        <v>502</v>
      </c>
      <c r="D2044">
        <v>7.5</v>
      </c>
      <c r="E2044" s="1" t="s">
        <v>6931</v>
      </c>
      <c r="F2044" s="1" t="s">
        <v>6932</v>
      </c>
      <c r="G2044" s="2">
        <v>8009</v>
      </c>
      <c r="H2044">
        <v>96</v>
      </c>
    </row>
    <row r="2045" spans="1:8" ht="409.5" x14ac:dyDescent="0.25">
      <c r="A2045" t="s">
        <v>6933</v>
      </c>
      <c r="B2045">
        <v>-2020</v>
      </c>
      <c r="C2045" s="1" t="s">
        <v>47</v>
      </c>
      <c r="D2045">
        <v>6.8</v>
      </c>
      <c r="E2045" s="1" t="s">
        <v>6934</v>
      </c>
      <c r="F2045" s="1" t="s">
        <v>6935</v>
      </c>
      <c r="G2045">
        <v>960</v>
      </c>
    </row>
    <row r="2046" spans="1:8" ht="405" x14ac:dyDescent="0.25">
      <c r="A2046" t="s">
        <v>6936</v>
      </c>
      <c r="B2046">
        <v>-2019</v>
      </c>
      <c r="C2046" s="1" t="s">
        <v>5223</v>
      </c>
      <c r="D2046">
        <v>5.6</v>
      </c>
      <c r="E2046" s="1" t="s">
        <v>6937</v>
      </c>
      <c r="F2046" s="1" t="s">
        <v>6938</v>
      </c>
      <c r="G2046" s="2">
        <v>5578</v>
      </c>
      <c r="H2046">
        <v>111</v>
      </c>
    </row>
    <row r="2047" spans="1:8" ht="315" x14ac:dyDescent="0.25">
      <c r="A2047" t="s">
        <v>6939</v>
      </c>
      <c r="B2047" t="s">
        <v>1415</v>
      </c>
      <c r="C2047" s="1" t="s">
        <v>38</v>
      </c>
      <c r="D2047">
        <v>7.2</v>
      </c>
      <c r="E2047" s="1" t="s">
        <v>6940</v>
      </c>
      <c r="F2047" s="1" t="s">
        <v>6941</v>
      </c>
      <c r="G2047">
        <v>940</v>
      </c>
      <c r="H2047">
        <v>60</v>
      </c>
    </row>
    <row r="2048" spans="1:8" ht="409.5" x14ac:dyDescent="0.25">
      <c r="A2048" t="s">
        <v>6942</v>
      </c>
      <c r="B2048">
        <v>-2019</v>
      </c>
      <c r="C2048" s="1" t="s">
        <v>47</v>
      </c>
      <c r="D2048">
        <v>6.3</v>
      </c>
      <c r="E2048" s="1" t="s">
        <v>6943</v>
      </c>
      <c r="F2048" s="1" t="s">
        <v>6944</v>
      </c>
      <c r="G2048" s="2">
        <v>4010</v>
      </c>
      <c r="H2048">
        <v>26</v>
      </c>
    </row>
    <row r="2049" spans="1:8" ht="409.5" x14ac:dyDescent="0.25">
      <c r="A2049" t="s">
        <v>6945</v>
      </c>
      <c r="B2049">
        <v>-2019</v>
      </c>
      <c r="C2049" s="1" t="s">
        <v>25</v>
      </c>
      <c r="D2049">
        <v>6.8</v>
      </c>
      <c r="E2049" s="1" t="s">
        <v>6946</v>
      </c>
      <c r="F2049" s="1" t="s">
        <v>6947</v>
      </c>
      <c r="G2049" s="2">
        <v>12154</v>
      </c>
      <c r="H2049">
        <v>86</v>
      </c>
    </row>
    <row r="2050" spans="1:8" ht="360" x14ac:dyDescent="0.25">
      <c r="A2050" t="s">
        <v>6948</v>
      </c>
      <c r="B2050">
        <v>-2021</v>
      </c>
      <c r="C2050" s="1" t="s">
        <v>1152</v>
      </c>
      <c r="D2050">
        <v>6.1</v>
      </c>
      <c r="E2050" s="1" t="s">
        <v>6949</v>
      </c>
      <c r="F2050" s="1" t="s">
        <v>6950</v>
      </c>
      <c r="G2050" s="2">
        <v>3523</v>
      </c>
      <c r="H2050">
        <v>91</v>
      </c>
    </row>
    <row r="2051" spans="1:8" ht="345" x14ac:dyDescent="0.25">
      <c r="A2051" t="s">
        <v>6951</v>
      </c>
      <c r="B2051" t="s">
        <v>496</v>
      </c>
      <c r="C2051" s="1" t="s">
        <v>6952</v>
      </c>
      <c r="D2051">
        <v>7.7</v>
      </c>
      <c r="E2051" s="1" t="s">
        <v>6953</v>
      </c>
      <c r="F2051" s="1" t="s">
        <v>6954</v>
      </c>
      <c r="G2051" s="2">
        <v>10114</v>
      </c>
      <c r="H2051">
        <v>15</v>
      </c>
    </row>
    <row r="2052" spans="1:8" ht="409.5" x14ac:dyDescent="0.25">
      <c r="A2052" t="s">
        <v>6955</v>
      </c>
      <c r="B2052" t="s">
        <v>6124</v>
      </c>
      <c r="C2052" s="1" t="s">
        <v>641</v>
      </c>
      <c r="D2052">
        <v>7</v>
      </c>
      <c r="E2052" s="1" t="s">
        <v>6956</v>
      </c>
      <c r="F2052" s="1" t="s">
        <v>6957</v>
      </c>
      <c r="G2052" s="2">
        <v>4948</v>
      </c>
      <c r="H2052">
        <v>82</v>
      </c>
    </row>
    <row r="2053" spans="1:8" ht="285" x14ac:dyDescent="0.25">
      <c r="A2053" t="s">
        <v>6958</v>
      </c>
      <c r="B2053">
        <v>-2017</v>
      </c>
      <c r="C2053" s="1" t="s">
        <v>6959</v>
      </c>
      <c r="D2053">
        <v>6.4</v>
      </c>
      <c r="E2053" s="1" t="s">
        <v>6960</v>
      </c>
      <c r="F2053" s="1" t="s">
        <v>6961</v>
      </c>
      <c r="G2053" s="2">
        <v>10462</v>
      </c>
      <c r="H2053">
        <v>98</v>
      </c>
    </row>
    <row r="2054" spans="1:8" ht="270" x14ac:dyDescent="0.25">
      <c r="A2054" t="s">
        <v>6962</v>
      </c>
      <c r="B2054">
        <v>-2020</v>
      </c>
      <c r="C2054" s="1" t="s">
        <v>6963</v>
      </c>
      <c r="D2054">
        <v>7.8</v>
      </c>
      <c r="E2054" s="1" t="s">
        <v>6964</v>
      </c>
      <c r="F2054" s="1" t="s">
        <v>6965</v>
      </c>
      <c r="G2054" s="2">
        <v>13086</v>
      </c>
      <c r="H2054">
        <v>13</v>
      </c>
    </row>
    <row r="2055" spans="1:8" ht="315" x14ac:dyDescent="0.25">
      <c r="A2055" t="s">
        <v>6966</v>
      </c>
      <c r="B2055">
        <v>-2020</v>
      </c>
      <c r="C2055" s="1" t="s">
        <v>86</v>
      </c>
      <c r="D2055">
        <v>5.8</v>
      </c>
      <c r="E2055" s="1" t="s">
        <v>6967</v>
      </c>
      <c r="F2055" s="1" t="s">
        <v>6968</v>
      </c>
      <c r="G2055" s="2">
        <v>1545</v>
      </c>
      <c r="H2055">
        <v>93</v>
      </c>
    </row>
    <row r="2056" spans="1:8" ht="360" x14ac:dyDescent="0.25">
      <c r="A2056" t="s">
        <v>6969</v>
      </c>
      <c r="B2056">
        <v>-2022</v>
      </c>
      <c r="C2056" s="1" t="s">
        <v>86</v>
      </c>
      <c r="E2056" s="1" t="s">
        <v>6970</v>
      </c>
      <c r="F2056" s="1" t="s">
        <v>6971</v>
      </c>
    </row>
    <row r="2057" spans="1:8" ht="409.5" x14ac:dyDescent="0.25">
      <c r="A2057" t="s">
        <v>6972</v>
      </c>
      <c r="C2057" s="1" t="s">
        <v>68</v>
      </c>
      <c r="E2057" s="1" t="s">
        <v>6973</v>
      </c>
      <c r="F2057" s="1" t="s">
        <v>6974</v>
      </c>
    </row>
    <row r="2058" spans="1:8" ht="409.5" x14ac:dyDescent="0.25">
      <c r="A2058" t="s">
        <v>6975</v>
      </c>
      <c r="B2058" t="s">
        <v>33</v>
      </c>
      <c r="C2058" s="1" t="s">
        <v>15</v>
      </c>
      <c r="D2058">
        <v>7.2</v>
      </c>
      <c r="E2058" s="1" t="s">
        <v>6976</v>
      </c>
      <c r="F2058" s="1" t="s">
        <v>6977</v>
      </c>
      <c r="G2058">
        <v>705</v>
      </c>
    </row>
    <row r="2059" spans="1:8" ht="360" x14ac:dyDescent="0.25">
      <c r="A2059" t="s">
        <v>6978</v>
      </c>
      <c r="B2059">
        <v>-2019</v>
      </c>
      <c r="C2059" s="1" t="s">
        <v>6979</v>
      </c>
      <c r="D2059">
        <v>5.7</v>
      </c>
      <c r="E2059" s="1" t="s">
        <v>6980</v>
      </c>
      <c r="F2059" s="1" t="s">
        <v>6981</v>
      </c>
      <c r="G2059" s="2">
        <v>4870</v>
      </c>
      <c r="H2059">
        <v>98</v>
      </c>
    </row>
    <row r="2060" spans="1:8" ht="240" x14ac:dyDescent="0.25">
      <c r="A2060" t="s">
        <v>6982</v>
      </c>
      <c r="B2060">
        <v>-2020</v>
      </c>
      <c r="C2060" s="1" t="s">
        <v>86</v>
      </c>
      <c r="D2060">
        <v>5.9</v>
      </c>
      <c r="E2060" s="1" t="s">
        <v>6983</v>
      </c>
      <c r="F2060" s="1" t="s">
        <v>6984</v>
      </c>
      <c r="G2060">
        <v>733</v>
      </c>
      <c r="H2060">
        <v>90</v>
      </c>
    </row>
    <row r="2061" spans="1:8" ht="360" x14ac:dyDescent="0.25">
      <c r="A2061" t="s">
        <v>6985</v>
      </c>
      <c r="B2061">
        <v>-2020</v>
      </c>
      <c r="C2061" s="1" t="s">
        <v>6986</v>
      </c>
      <c r="D2061">
        <v>8.1</v>
      </c>
      <c r="E2061" s="1" t="s">
        <v>6987</v>
      </c>
      <c r="F2061" s="1" t="s">
        <v>6988</v>
      </c>
      <c r="G2061" s="2">
        <v>1414</v>
      </c>
      <c r="H2061">
        <v>70</v>
      </c>
    </row>
    <row r="2062" spans="1:8" ht="270" x14ac:dyDescent="0.25">
      <c r="A2062" t="s">
        <v>1655</v>
      </c>
      <c r="B2062">
        <v>-1946</v>
      </c>
      <c r="C2062" s="1" t="s">
        <v>4308</v>
      </c>
      <c r="D2062">
        <v>7.4</v>
      </c>
      <c r="E2062" s="1" t="s">
        <v>6989</v>
      </c>
      <c r="F2062" s="1" t="s">
        <v>6990</v>
      </c>
      <c r="G2062" s="2">
        <v>25188</v>
      </c>
      <c r="H2062">
        <v>95</v>
      </c>
    </row>
    <row r="2063" spans="1:8" ht="409.5" x14ac:dyDescent="0.25">
      <c r="A2063" t="s">
        <v>6991</v>
      </c>
      <c r="B2063" t="s">
        <v>717</v>
      </c>
      <c r="C2063" s="1" t="s">
        <v>68</v>
      </c>
      <c r="D2063">
        <v>7.7</v>
      </c>
      <c r="E2063" s="1" t="s">
        <v>6992</v>
      </c>
      <c r="F2063" s="1" t="s">
        <v>6993</v>
      </c>
      <c r="G2063" s="2">
        <v>11139</v>
      </c>
      <c r="H2063">
        <v>29</v>
      </c>
    </row>
    <row r="2064" spans="1:8" ht="255" x14ac:dyDescent="0.25">
      <c r="A2064" t="s">
        <v>6994</v>
      </c>
      <c r="B2064">
        <v>-2019</v>
      </c>
      <c r="C2064" s="1" t="s">
        <v>1411</v>
      </c>
      <c r="D2064">
        <v>6.4</v>
      </c>
      <c r="E2064" s="1" t="s">
        <v>6995</v>
      </c>
      <c r="F2064" s="1" t="s">
        <v>6996</v>
      </c>
      <c r="G2064" s="2">
        <v>2114</v>
      </c>
      <c r="H2064">
        <v>100</v>
      </c>
    </row>
    <row r="2065" spans="1:9" ht="240" x14ac:dyDescent="0.25">
      <c r="A2065" t="s">
        <v>6997</v>
      </c>
      <c r="B2065" t="s">
        <v>230</v>
      </c>
      <c r="C2065" s="1" t="s">
        <v>86</v>
      </c>
      <c r="D2065">
        <v>6.9</v>
      </c>
      <c r="E2065" s="1" t="s">
        <v>6998</v>
      </c>
      <c r="F2065" s="1" t="s">
        <v>6999</v>
      </c>
      <c r="G2065" s="2">
        <v>4830</v>
      </c>
      <c r="H2065">
        <v>41</v>
      </c>
    </row>
    <row r="2066" spans="1:9" ht="300" x14ac:dyDescent="0.25">
      <c r="A2066" t="s">
        <v>7000</v>
      </c>
      <c r="B2066" t="s">
        <v>7001</v>
      </c>
      <c r="C2066" s="1" t="s">
        <v>981</v>
      </c>
      <c r="D2066">
        <v>5.3</v>
      </c>
      <c r="E2066" s="1" t="s">
        <v>7002</v>
      </c>
      <c r="F2066" s="1" t="s">
        <v>7003</v>
      </c>
      <c r="G2066">
        <v>866</v>
      </c>
      <c r="H2066">
        <v>92</v>
      </c>
      <c r="I2066" t="s">
        <v>1919</v>
      </c>
    </row>
    <row r="2067" spans="1:9" ht="300" x14ac:dyDescent="0.25">
      <c r="A2067" t="s">
        <v>7004</v>
      </c>
      <c r="B2067" t="s">
        <v>7005</v>
      </c>
      <c r="C2067" s="1" t="s">
        <v>5113</v>
      </c>
      <c r="D2067">
        <v>5.3</v>
      </c>
      <c r="E2067" s="1" t="s">
        <v>7006</v>
      </c>
      <c r="F2067" s="1" t="s">
        <v>7007</v>
      </c>
      <c r="G2067" s="2">
        <v>5237</v>
      </c>
      <c r="H2067">
        <v>85</v>
      </c>
    </row>
    <row r="2068" spans="1:9" ht="270" x14ac:dyDescent="0.25">
      <c r="A2068" t="s">
        <v>7008</v>
      </c>
      <c r="B2068">
        <v>-2017</v>
      </c>
      <c r="C2068" s="1" t="s">
        <v>672</v>
      </c>
      <c r="D2068">
        <v>5.2</v>
      </c>
      <c r="E2068" s="1" t="s">
        <v>7009</v>
      </c>
      <c r="F2068" s="1" t="s">
        <v>7010</v>
      </c>
      <c r="G2068" s="2">
        <v>2574</v>
      </c>
      <c r="H2068">
        <v>93</v>
      </c>
    </row>
    <row r="2069" spans="1:9" ht="405" x14ac:dyDescent="0.25">
      <c r="A2069" t="s">
        <v>7011</v>
      </c>
      <c r="B2069">
        <v>-2010</v>
      </c>
      <c r="C2069" s="1" t="s">
        <v>438</v>
      </c>
      <c r="D2069">
        <v>8.5</v>
      </c>
      <c r="E2069" s="1" t="s">
        <v>7012</v>
      </c>
      <c r="F2069" s="1" t="s">
        <v>7013</v>
      </c>
      <c r="G2069" s="2">
        <v>3362</v>
      </c>
      <c r="H2069">
        <v>253</v>
      </c>
    </row>
    <row r="2070" spans="1:9" ht="285" x14ac:dyDescent="0.25">
      <c r="A2070" t="s">
        <v>7014</v>
      </c>
      <c r="B2070">
        <v>-2020</v>
      </c>
      <c r="C2070" s="1" t="s">
        <v>231</v>
      </c>
      <c r="D2070">
        <v>6.2</v>
      </c>
      <c r="E2070" s="1" t="s">
        <v>7015</v>
      </c>
      <c r="F2070" s="1" t="s">
        <v>7016</v>
      </c>
      <c r="G2070" s="2">
        <v>5473</v>
      </c>
      <c r="H2070">
        <v>139</v>
      </c>
    </row>
    <row r="2071" spans="1:9" ht="409.5" x14ac:dyDescent="0.25">
      <c r="A2071" t="s">
        <v>7017</v>
      </c>
      <c r="C2071" s="1" t="s">
        <v>38</v>
      </c>
      <c r="E2071" s="1" t="s">
        <v>7018</v>
      </c>
      <c r="F2071" s="1" t="s">
        <v>7019</v>
      </c>
    </row>
    <row r="2072" spans="1:9" ht="409.5" x14ac:dyDescent="0.25">
      <c r="A2072" t="s">
        <v>7020</v>
      </c>
      <c r="B2072" t="s">
        <v>85</v>
      </c>
      <c r="C2072" s="1" t="s">
        <v>6256</v>
      </c>
      <c r="D2072">
        <v>7.3</v>
      </c>
      <c r="E2072" s="1" t="s">
        <v>7021</v>
      </c>
      <c r="F2072" s="1" t="s">
        <v>7022</v>
      </c>
      <c r="G2072">
        <v>211</v>
      </c>
      <c r="H2072">
        <v>45</v>
      </c>
    </row>
    <row r="2073" spans="1:9" ht="360" x14ac:dyDescent="0.25">
      <c r="A2073" t="s">
        <v>7023</v>
      </c>
      <c r="B2073">
        <v>-2020</v>
      </c>
      <c r="C2073" s="1" t="s">
        <v>3588</v>
      </c>
      <c r="D2073">
        <v>7.2</v>
      </c>
      <c r="E2073" s="1" t="s">
        <v>7024</v>
      </c>
      <c r="F2073" s="1" t="s">
        <v>7025</v>
      </c>
      <c r="G2073">
        <v>47</v>
      </c>
      <c r="H2073">
        <v>129</v>
      </c>
    </row>
    <row r="2074" spans="1:9" ht="409.5" x14ac:dyDescent="0.25">
      <c r="A2074" t="s">
        <v>7026</v>
      </c>
      <c r="B2074">
        <v>-2019</v>
      </c>
      <c r="C2074" s="1" t="s">
        <v>15</v>
      </c>
      <c r="D2074">
        <v>7.4</v>
      </c>
      <c r="E2074" s="1" t="s">
        <v>7027</v>
      </c>
      <c r="F2074" s="1" t="s">
        <v>7028</v>
      </c>
      <c r="G2074" s="2">
        <v>1657</v>
      </c>
      <c r="H2074">
        <v>23</v>
      </c>
    </row>
    <row r="2075" spans="1:9" ht="315" x14ac:dyDescent="0.25">
      <c r="A2075" t="s">
        <v>7029</v>
      </c>
      <c r="B2075">
        <v>-2020</v>
      </c>
      <c r="C2075" s="1" t="s">
        <v>2944</v>
      </c>
      <c r="D2075">
        <v>7.2</v>
      </c>
      <c r="E2075" s="1" t="s">
        <v>7030</v>
      </c>
      <c r="F2075" s="1" t="s">
        <v>7031</v>
      </c>
      <c r="G2075" s="2">
        <v>1686</v>
      </c>
      <c r="H2075">
        <v>129</v>
      </c>
    </row>
    <row r="2076" spans="1:9" ht="315" x14ac:dyDescent="0.25">
      <c r="A2076" t="s">
        <v>7032</v>
      </c>
      <c r="B2076" t="s">
        <v>1942</v>
      </c>
      <c r="C2076" s="1" t="s">
        <v>86</v>
      </c>
      <c r="D2076">
        <v>7.2</v>
      </c>
      <c r="E2076" s="1" t="s">
        <v>7033</v>
      </c>
      <c r="F2076" s="1" t="s">
        <v>7034</v>
      </c>
      <c r="G2076" s="2">
        <v>6525</v>
      </c>
      <c r="H2076">
        <v>86</v>
      </c>
      <c r="I2076" t="s">
        <v>7035</v>
      </c>
    </row>
    <row r="2077" spans="1:9" ht="210" x14ac:dyDescent="0.25">
      <c r="A2077" t="s">
        <v>7036</v>
      </c>
      <c r="B2077" t="s">
        <v>85</v>
      </c>
      <c r="C2077" s="1" t="s">
        <v>91</v>
      </c>
      <c r="D2077">
        <v>7.6</v>
      </c>
      <c r="E2077" s="1" t="s">
        <v>7037</v>
      </c>
      <c r="F2077" s="1" t="s">
        <v>7038</v>
      </c>
      <c r="G2077" s="2">
        <v>2864</v>
      </c>
      <c r="H2077">
        <v>44</v>
      </c>
    </row>
    <row r="2078" spans="1:9" ht="315" x14ac:dyDescent="0.25">
      <c r="A2078" t="s">
        <v>7039</v>
      </c>
      <c r="B2078">
        <v>-2019</v>
      </c>
      <c r="C2078" s="1" t="s">
        <v>5223</v>
      </c>
      <c r="D2078">
        <v>7.3</v>
      </c>
      <c r="E2078" s="1" t="s">
        <v>7040</v>
      </c>
      <c r="F2078" s="1" t="s">
        <v>7041</v>
      </c>
      <c r="G2078">
        <v>735</v>
      </c>
    </row>
    <row r="2079" spans="1:9" ht="409.5" x14ac:dyDescent="0.25">
      <c r="A2079" t="s">
        <v>7042</v>
      </c>
      <c r="B2079" t="s">
        <v>1476</v>
      </c>
      <c r="C2079" s="1" t="s">
        <v>68</v>
      </c>
      <c r="D2079">
        <v>7.1</v>
      </c>
      <c r="E2079" s="1" t="s">
        <v>7043</v>
      </c>
      <c r="F2079" s="1" t="s">
        <v>7044</v>
      </c>
      <c r="G2079" s="2">
        <v>4391</v>
      </c>
      <c r="H2079">
        <v>95</v>
      </c>
      <c r="I2079" t="s">
        <v>2982</v>
      </c>
    </row>
    <row r="2080" spans="1:9" ht="390" x14ac:dyDescent="0.25">
      <c r="A2080" t="s">
        <v>7045</v>
      </c>
      <c r="B2080">
        <v>-2020</v>
      </c>
      <c r="C2080" s="1" t="s">
        <v>266</v>
      </c>
      <c r="D2080">
        <v>5.0999999999999996</v>
      </c>
      <c r="E2080" s="1" t="s">
        <v>7046</v>
      </c>
      <c r="F2080" s="1" t="s">
        <v>7047</v>
      </c>
      <c r="G2080" s="2">
        <v>1916</v>
      </c>
      <c r="H2080">
        <v>100</v>
      </c>
    </row>
    <row r="2081" spans="1:9" ht="409.5" x14ac:dyDescent="0.25">
      <c r="A2081" t="s">
        <v>7048</v>
      </c>
      <c r="B2081" t="s">
        <v>895</v>
      </c>
      <c r="C2081" s="1" t="s">
        <v>7049</v>
      </c>
      <c r="D2081">
        <v>6.9</v>
      </c>
      <c r="E2081" s="1" t="s">
        <v>7050</v>
      </c>
      <c r="F2081" s="1" t="s">
        <v>7051</v>
      </c>
      <c r="G2081" s="2">
        <v>5452</v>
      </c>
      <c r="H2081">
        <v>11</v>
      </c>
    </row>
    <row r="2082" spans="1:9" ht="300" x14ac:dyDescent="0.25">
      <c r="A2082" t="s">
        <v>7052</v>
      </c>
      <c r="B2082" t="s">
        <v>1275</v>
      </c>
      <c r="C2082" s="1" t="s">
        <v>7053</v>
      </c>
      <c r="D2082">
        <v>7.6</v>
      </c>
      <c r="E2082" s="1" t="s">
        <v>7054</v>
      </c>
      <c r="F2082" s="1" t="s">
        <v>7055</v>
      </c>
      <c r="G2082" s="2">
        <v>12922</v>
      </c>
      <c r="H2082">
        <v>42</v>
      </c>
    </row>
    <row r="2083" spans="1:9" ht="330" x14ac:dyDescent="0.25">
      <c r="A2083" t="s">
        <v>7056</v>
      </c>
      <c r="B2083">
        <v>-2013</v>
      </c>
      <c r="C2083" s="1" t="s">
        <v>15</v>
      </c>
      <c r="D2083">
        <v>7.9</v>
      </c>
      <c r="E2083" s="1" t="s">
        <v>7057</v>
      </c>
      <c r="F2083" s="1" t="s">
        <v>7058</v>
      </c>
      <c r="G2083" s="2">
        <v>8987</v>
      </c>
      <c r="H2083">
        <v>110</v>
      </c>
    </row>
    <row r="2084" spans="1:9" ht="315" x14ac:dyDescent="0.25">
      <c r="A2084" t="s">
        <v>7059</v>
      </c>
      <c r="B2084" t="s">
        <v>33</v>
      </c>
      <c r="C2084" s="1" t="s">
        <v>6927</v>
      </c>
      <c r="D2084">
        <v>6.3</v>
      </c>
      <c r="E2084" s="1" t="s">
        <v>7060</v>
      </c>
      <c r="F2084" s="1" t="s">
        <v>7061</v>
      </c>
      <c r="G2084">
        <v>131</v>
      </c>
    </row>
    <row r="2085" spans="1:9" ht="390" x14ac:dyDescent="0.25">
      <c r="A2085" t="s">
        <v>7062</v>
      </c>
      <c r="B2085">
        <v>-2016</v>
      </c>
      <c r="C2085" s="1" t="s">
        <v>251</v>
      </c>
      <c r="D2085">
        <v>6.1</v>
      </c>
      <c r="E2085" s="1" t="s">
        <v>7063</v>
      </c>
      <c r="F2085" s="1" t="s">
        <v>7064</v>
      </c>
      <c r="G2085" s="2">
        <v>6983</v>
      </c>
      <c r="H2085">
        <v>94</v>
      </c>
      <c r="I2085" t="s">
        <v>7065</v>
      </c>
    </row>
    <row r="2086" spans="1:9" ht="390" x14ac:dyDescent="0.25">
      <c r="A2086" t="s">
        <v>7066</v>
      </c>
      <c r="B2086">
        <v>-2020</v>
      </c>
      <c r="C2086" s="1" t="s">
        <v>316</v>
      </c>
      <c r="D2086">
        <v>6.9</v>
      </c>
      <c r="E2086" s="1" t="s">
        <v>7067</v>
      </c>
      <c r="F2086" s="1" t="s">
        <v>7068</v>
      </c>
      <c r="G2086" s="2">
        <v>12797</v>
      </c>
      <c r="H2086">
        <v>108</v>
      </c>
    </row>
    <row r="2087" spans="1:9" ht="240" x14ac:dyDescent="0.25">
      <c r="A2087" t="s">
        <v>7069</v>
      </c>
      <c r="B2087" t="s">
        <v>108</v>
      </c>
      <c r="C2087" s="1" t="s">
        <v>1729</v>
      </c>
      <c r="D2087">
        <v>3.7</v>
      </c>
      <c r="E2087" s="1" t="s">
        <v>7070</v>
      </c>
      <c r="F2087" s="1" t="s">
        <v>7071</v>
      </c>
      <c r="G2087">
        <v>788</v>
      </c>
    </row>
    <row r="2088" spans="1:9" ht="405" x14ac:dyDescent="0.25">
      <c r="A2088" t="s">
        <v>7072</v>
      </c>
      <c r="B2088" t="s">
        <v>33</v>
      </c>
      <c r="C2088" s="1" t="s">
        <v>2385</v>
      </c>
      <c r="D2088">
        <v>6.4</v>
      </c>
      <c r="E2088" s="1" t="s">
        <v>7073</v>
      </c>
      <c r="F2088" s="1" t="s">
        <v>7074</v>
      </c>
      <c r="G2088">
        <v>672</v>
      </c>
      <c r="H2088">
        <v>60</v>
      </c>
    </row>
    <row r="2089" spans="1:9" ht="300" x14ac:dyDescent="0.25">
      <c r="A2089" t="s">
        <v>7075</v>
      </c>
      <c r="B2089" t="s">
        <v>85</v>
      </c>
      <c r="C2089" s="1" t="s">
        <v>15</v>
      </c>
      <c r="D2089">
        <v>7.6</v>
      </c>
      <c r="E2089" s="1" t="s">
        <v>7076</v>
      </c>
      <c r="F2089" s="1" t="s">
        <v>7077</v>
      </c>
      <c r="G2089" s="2">
        <v>2461</v>
      </c>
      <c r="H2089">
        <v>24</v>
      </c>
    </row>
    <row r="2090" spans="1:9" ht="285" x14ac:dyDescent="0.25">
      <c r="A2090" t="s">
        <v>7078</v>
      </c>
      <c r="B2090">
        <v>-2019</v>
      </c>
      <c r="C2090" s="1" t="s">
        <v>231</v>
      </c>
      <c r="D2090">
        <v>6.3</v>
      </c>
      <c r="E2090" s="1" t="s">
        <v>7079</v>
      </c>
      <c r="F2090" s="1" t="s">
        <v>7080</v>
      </c>
      <c r="G2090" s="2">
        <v>7865</v>
      </c>
      <c r="H2090">
        <v>121</v>
      </c>
    </row>
    <row r="2091" spans="1:9" ht="315" x14ac:dyDescent="0.25">
      <c r="A2091" t="s">
        <v>7081</v>
      </c>
      <c r="C2091" s="1" t="s">
        <v>871</v>
      </c>
      <c r="E2091" s="1" t="s">
        <v>7082</v>
      </c>
      <c r="F2091" s="1" t="s">
        <v>7083</v>
      </c>
    </row>
    <row r="2092" spans="1:9" ht="409.5" x14ac:dyDescent="0.25">
      <c r="A2092" t="s">
        <v>7084</v>
      </c>
      <c r="B2092" t="s">
        <v>1718</v>
      </c>
      <c r="C2092" s="1" t="s">
        <v>266</v>
      </c>
      <c r="D2092">
        <v>6.6</v>
      </c>
      <c r="E2092" s="1" t="s">
        <v>7085</v>
      </c>
      <c r="F2092" s="1" t="s">
        <v>7086</v>
      </c>
      <c r="G2092" s="2">
        <v>1945</v>
      </c>
      <c r="H2092">
        <v>30</v>
      </c>
    </row>
    <row r="2093" spans="1:9" ht="270" x14ac:dyDescent="0.25">
      <c r="A2093" t="s">
        <v>7087</v>
      </c>
      <c r="C2093" s="1" t="s">
        <v>43</v>
      </c>
      <c r="E2093" s="1" t="s">
        <v>7088</v>
      </c>
      <c r="F2093" s="1" t="s">
        <v>7089</v>
      </c>
    </row>
    <row r="2094" spans="1:9" ht="409.5" x14ac:dyDescent="0.25">
      <c r="A2094" t="s">
        <v>7090</v>
      </c>
      <c r="B2094" t="s">
        <v>59</v>
      </c>
      <c r="C2094" s="1" t="s">
        <v>816</v>
      </c>
      <c r="D2094">
        <v>7.1</v>
      </c>
      <c r="E2094" s="1" t="s">
        <v>7091</v>
      </c>
      <c r="F2094" s="1" t="s">
        <v>7092</v>
      </c>
      <c r="G2094" s="2">
        <v>2457</v>
      </c>
      <c r="H2094">
        <v>47</v>
      </c>
    </row>
    <row r="2095" spans="1:9" ht="409.5" x14ac:dyDescent="0.25">
      <c r="A2095" t="s">
        <v>7093</v>
      </c>
      <c r="B2095" t="s">
        <v>688</v>
      </c>
      <c r="C2095" s="1" t="s">
        <v>4846</v>
      </c>
      <c r="D2095">
        <v>7.1</v>
      </c>
      <c r="E2095" s="1" t="s">
        <v>7094</v>
      </c>
      <c r="F2095" s="1" t="s">
        <v>7095</v>
      </c>
      <c r="G2095">
        <v>356</v>
      </c>
    </row>
    <row r="2096" spans="1:9" ht="270" x14ac:dyDescent="0.25">
      <c r="A2096" t="s">
        <v>7096</v>
      </c>
      <c r="B2096">
        <v>-2022</v>
      </c>
      <c r="C2096" s="1" t="s">
        <v>981</v>
      </c>
      <c r="E2096" s="1" t="s">
        <v>7097</v>
      </c>
      <c r="F2096" s="1" t="s">
        <v>7098</v>
      </c>
    </row>
    <row r="2097" spans="1:9" ht="255" x14ac:dyDescent="0.25">
      <c r="A2097" t="s">
        <v>7099</v>
      </c>
      <c r="B2097">
        <v>-2020</v>
      </c>
      <c r="C2097" s="1" t="s">
        <v>833</v>
      </c>
      <c r="D2097">
        <v>7.5</v>
      </c>
      <c r="E2097" s="1" t="s">
        <v>7100</v>
      </c>
      <c r="F2097" s="1" t="s">
        <v>7101</v>
      </c>
      <c r="G2097">
        <v>488</v>
      </c>
      <c r="H2097">
        <v>60</v>
      </c>
    </row>
    <row r="2098" spans="1:9" ht="315" x14ac:dyDescent="0.25">
      <c r="A2098" t="s">
        <v>7102</v>
      </c>
      <c r="B2098">
        <v>-2020</v>
      </c>
      <c r="C2098" s="1" t="s">
        <v>104</v>
      </c>
      <c r="D2098">
        <v>5.8</v>
      </c>
      <c r="E2098" s="1" t="s">
        <v>7103</v>
      </c>
      <c r="F2098" s="1" t="s">
        <v>7104</v>
      </c>
      <c r="G2098" s="2">
        <v>4392</v>
      </c>
      <c r="H2098">
        <v>87</v>
      </c>
    </row>
    <row r="2099" spans="1:9" ht="375" x14ac:dyDescent="0.25">
      <c r="A2099" t="s">
        <v>7105</v>
      </c>
      <c r="B2099" t="s">
        <v>33</v>
      </c>
      <c r="C2099" s="1" t="s">
        <v>10</v>
      </c>
      <c r="D2099">
        <v>5.4</v>
      </c>
      <c r="E2099" s="1" t="s">
        <v>7106</v>
      </c>
      <c r="F2099" s="1" t="s">
        <v>7107</v>
      </c>
      <c r="G2099" s="2">
        <v>8261</v>
      </c>
      <c r="H2099">
        <v>46</v>
      </c>
    </row>
    <row r="2100" spans="1:9" ht="300" x14ac:dyDescent="0.25">
      <c r="A2100" t="s">
        <v>7108</v>
      </c>
      <c r="B2100">
        <v>-2013</v>
      </c>
      <c r="C2100" s="1" t="s">
        <v>47</v>
      </c>
      <c r="D2100">
        <v>5.4</v>
      </c>
      <c r="E2100" s="1" t="s">
        <v>7109</v>
      </c>
      <c r="F2100" s="1" t="s">
        <v>7110</v>
      </c>
      <c r="G2100" s="2">
        <v>1306</v>
      </c>
      <c r="H2100">
        <v>88</v>
      </c>
      <c r="I2100" t="s">
        <v>2982</v>
      </c>
    </row>
    <row r="2101" spans="1:9" ht="330" x14ac:dyDescent="0.25">
      <c r="A2101" t="s">
        <v>7111</v>
      </c>
      <c r="B2101" t="s">
        <v>717</v>
      </c>
      <c r="C2101" s="1" t="s">
        <v>352</v>
      </c>
      <c r="D2101">
        <v>7.5</v>
      </c>
      <c r="E2101" s="1" t="s">
        <v>7112</v>
      </c>
      <c r="F2101" s="1" t="s">
        <v>7113</v>
      </c>
      <c r="G2101" s="2">
        <v>2531</v>
      </c>
      <c r="H2101">
        <v>25</v>
      </c>
    </row>
    <row r="2102" spans="1:9" ht="409.5" x14ac:dyDescent="0.25">
      <c r="A2102" t="s">
        <v>7114</v>
      </c>
      <c r="B2102" t="s">
        <v>7115</v>
      </c>
      <c r="C2102" s="1" t="s">
        <v>25</v>
      </c>
      <c r="D2102">
        <v>7.2</v>
      </c>
      <c r="E2102" s="1" t="s">
        <v>7116</v>
      </c>
      <c r="F2102" s="1" t="s">
        <v>7117</v>
      </c>
      <c r="G2102" s="2">
        <v>16790</v>
      </c>
      <c r="H2102">
        <v>30</v>
      </c>
    </row>
    <row r="2103" spans="1:9" ht="300" x14ac:dyDescent="0.25">
      <c r="A2103" t="s">
        <v>7118</v>
      </c>
      <c r="B2103">
        <v>-2022</v>
      </c>
      <c r="C2103" s="1" t="s">
        <v>43</v>
      </c>
      <c r="E2103" s="1" t="s">
        <v>7119</v>
      </c>
      <c r="F2103" s="1" t="s">
        <v>7120</v>
      </c>
    </row>
    <row r="2104" spans="1:9" ht="315" x14ac:dyDescent="0.25">
      <c r="A2104" t="s">
        <v>7121</v>
      </c>
      <c r="B2104" t="s">
        <v>95</v>
      </c>
      <c r="C2104" s="1" t="s">
        <v>43</v>
      </c>
      <c r="D2104">
        <v>6.3</v>
      </c>
      <c r="E2104" s="1" t="s">
        <v>7122</v>
      </c>
      <c r="F2104" s="1" t="s">
        <v>7123</v>
      </c>
      <c r="G2104" s="2">
        <v>3384</v>
      </c>
      <c r="H2104">
        <v>52</v>
      </c>
    </row>
    <row r="2105" spans="1:9" ht="345" x14ac:dyDescent="0.25">
      <c r="A2105" t="s">
        <v>7124</v>
      </c>
      <c r="B2105">
        <v>-2019</v>
      </c>
      <c r="C2105" s="1" t="s">
        <v>38</v>
      </c>
      <c r="D2105">
        <v>7.1</v>
      </c>
      <c r="E2105" s="1" t="s">
        <v>7125</v>
      </c>
      <c r="F2105" s="1" t="s">
        <v>7126</v>
      </c>
      <c r="G2105" s="2">
        <v>2822</v>
      </c>
      <c r="H2105">
        <v>122</v>
      </c>
    </row>
    <row r="2106" spans="1:9" ht="360" x14ac:dyDescent="0.25">
      <c r="A2106" t="s">
        <v>7127</v>
      </c>
      <c r="B2106" t="s">
        <v>51</v>
      </c>
      <c r="C2106" s="1" t="s">
        <v>7128</v>
      </c>
      <c r="D2106">
        <v>8.5</v>
      </c>
      <c r="E2106" s="1" t="s">
        <v>7129</v>
      </c>
      <c r="F2106" s="1" t="s">
        <v>7130</v>
      </c>
      <c r="G2106" s="2">
        <v>3333</v>
      </c>
    </row>
    <row r="2107" spans="1:9" ht="409.5" x14ac:dyDescent="0.25">
      <c r="A2107" t="s">
        <v>7131</v>
      </c>
      <c r="B2107">
        <v>-2020</v>
      </c>
      <c r="C2107" s="1" t="s">
        <v>64</v>
      </c>
      <c r="D2107">
        <v>6.1</v>
      </c>
      <c r="E2107" s="1" t="s">
        <v>7132</v>
      </c>
      <c r="F2107" s="1" t="s">
        <v>7133</v>
      </c>
      <c r="G2107" s="2">
        <v>3932</v>
      </c>
      <c r="H2107">
        <v>30</v>
      </c>
    </row>
    <row r="2108" spans="1:9" ht="285" x14ac:dyDescent="0.25">
      <c r="A2108" t="s">
        <v>7134</v>
      </c>
      <c r="B2108" t="s">
        <v>51</v>
      </c>
      <c r="C2108" s="1" t="s">
        <v>38</v>
      </c>
      <c r="D2108">
        <v>7.9</v>
      </c>
      <c r="E2108" s="1" t="s">
        <v>7135</v>
      </c>
      <c r="F2108" s="1" t="s">
        <v>7136</v>
      </c>
      <c r="G2108" s="2">
        <v>3071</v>
      </c>
      <c r="H2108">
        <v>45</v>
      </c>
    </row>
    <row r="2109" spans="1:9" ht="315" x14ac:dyDescent="0.25">
      <c r="A2109" t="s">
        <v>7137</v>
      </c>
      <c r="B2109" t="s">
        <v>7138</v>
      </c>
      <c r="C2109" s="1" t="s">
        <v>251</v>
      </c>
      <c r="D2109">
        <v>4.2</v>
      </c>
      <c r="E2109" s="1" t="s">
        <v>7139</v>
      </c>
      <c r="F2109" s="1" t="s">
        <v>7140</v>
      </c>
      <c r="G2109" s="2">
        <v>3165</v>
      </c>
      <c r="H2109">
        <v>90</v>
      </c>
    </row>
    <row r="2110" spans="1:9" ht="409.5" x14ac:dyDescent="0.25">
      <c r="A2110" t="s">
        <v>7141</v>
      </c>
      <c r="B2110">
        <v>-2017</v>
      </c>
      <c r="C2110" s="1" t="s">
        <v>86</v>
      </c>
      <c r="D2110">
        <v>7.5</v>
      </c>
      <c r="E2110" s="1" t="s">
        <v>7142</v>
      </c>
      <c r="F2110" s="1" t="s">
        <v>7143</v>
      </c>
      <c r="G2110" s="2">
        <v>1554</v>
      </c>
      <c r="H2110">
        <v>60</v>
      </c>
    </row>
    <row r="2111" spans="1:9" ht="345" x14ac:dyDescent="0.25">
      <c r="A2111" t="s">
        <v>7144</v>
      </c>
      <c r="B2111">
        <v>-2018</v>
      </c>
      <c r="C2111" s="1" t="s">
        <v>6269</v>
      </c>
      <c r="D2111">
        <v>6.9</v>
      </c>
      <c r="E2111" s="1" t="s">
        <v>7145</v>
      </c>
      <c r="F2111" s="1" t="s">
        <v>7146</v>
      </c>
      <c r="G2111" s="2">
        <v>8574</v>
      </c>
      <c r="H2111">
        <v>123</v>
      </c>
    </row>
    <row r="2112" spans="1:9" ht="409.5" x14ac:dyDescent="0.25">
      <c r="A2112" t="s">
        <v>7147</v>
      </c>
      <c r="B2112">
        <v>-2020</v>
      </c>
      <c r="C2112" s="1" t="s">
        <v>816</v>
      </c>
      <c r="D2112">
        <v>8.3000000000000007</v>
      </c>
      <c r="E2112" s="1" t="s">
        <v>7148</v>
      </c>
      <c r="F2112" s="1" t="s">
        <v>7149</v>
      </c>
      <c r="G2112" s="2">
        <v>5736</v>
      </c>
      <c r="H2112">
        <v>84</v>
      </c>
    </row>
    <row r="2113" spans="1:8" ht="409.5" x14ac:dyDescent="0.25">
      <c r="A2113" t="s">
        <v>7150</v>
      </c>
      <c r="B2113">
        <v>-2017</v>
      </c>
      <c r="C2113" s="1" t="s">
        <v>7151</v>
      </c>
      <c r="D2113">
        <v>6.9</v>
      </c>
      <c r="E2113" s="1" t="s">
        <v>7152</v>
      </c>
      <c r="F2113" s="1" t="s">
        <v>7153</v>
      </c>
      <c r="G2113" s="2">
        <v>1921</v>
      </c>
      <c r="H2113">
        <v>70</v>
      </c>
    </row>
    <row r="2114" spans="1:8" ht="330" x14ac:dyDescent="0.25">
      <c r="A2114" t="s">
        <v>7154</v>
      </c>
      <c r="B2114" t="s">
        <v>14</v>
      </c>
      <c r="C2114" s="1" t="s">
        <v>366</v>
      </c>
      <c r="D2114">
        <v>5.7</v>
      </c>
      <c r="E2114" s="1" t="s">
        <v>7155</v>
      </c>
      <c r="F2114" s="1" t="s">
        <v>7156</v>
      </c>
      <c r="G2114" s="2">
        <v>1047</v>
      </c>
      <c r="H2114">
        <v>27</v>
      </c>
    </row>
    <row r="2115" spans="1:8" ht="375" x14ac:dyDescent="0.25">
      <c r="A2115" t="s">
        <v>7157</v>
      </c>
      <c r="B2115" t="s">
        <v>128</v>
      </c>
      <c r="C2115" s="1" t="s">
        <v>352</v>
      </c>
      <c r="D2115">
        <v>7</v>
      </c>
      <c r="E2115" s="1" t="s">
        <v>7158</v>
      </c>
      <c r="F2115" s="1" t="s">
        <v>7159</v>
      </c>
      <c r="G2115" s="2">
        <v>1797</v>
      </c>
      <c r="H2115">
        <v>22</v>
      </c>
    </row>
    <row r="2116" spans="1:8" ht="409.5" x14ac:dyDescent="0.25">
      <c r="A2116" t="s">
        <v>7160</v>
      </c>
      <c r="B2116">
        <v>-2014</v>
      </c>
      <c r="C2116" s="1" t="s">
        <v>86</v>
      </c>
      <c r="D2116">
        <v>8.6</v>
      </c>
      <c r="E2116" s="1" t="s">
        <v>7161</v>
      </c>
      <c r="F2116" s="1" t="s">
        <v>7162</v>
      </c>
      <c r="G2116" s="2">
        <v>1509</v>
      </c>
      <c r="H2116">
        <v>60</v>
      </c>
    </row>
    <row r="2117" spans="1:8" ht="409.5" x14ac:dyDescent="0.25">
      <c r="A2117" t="s">
        <v>7163</v>
      </c>
      <c r="B2117">
        <v>-2017</v>
      </c>
      <c r="C2117" s="1" t="s">
        <v>47</v>
      </c>
      <c r="D2117">
        <v>6.3</v>
      </c>
      <c r="E2117" s="1" t="s">
        <v>7164</v>
      </c>
      <c r="F2117" s="1" t="s">
        <v>7165</v>
      </c>
      <c r="G2117" s="2">
        <v>3033</v>
      </c>
      <c r="H2117">
        <v>90</v>
      </c>
    </row>
    <row r="2118" spans="1:8" ht="360" x14ac:dyDescent="0.25">
      <c r="A2118" t="s">
        <v>7166</v>
      </c>
      <c r="B2118" t="s">
        <v>33</v>
      </c>
      <c r="C2118" s="1" t="s">
        <v>113</v>
      </c>
      <c r="D2118">
        <v>6.5</v>
      </c>
      <c r="E2118" s="1" t="s">
        <v>7167</v>
      </c>
      <c r="F2118" s="1" t="s">
        <v>7168</v>
      </c>
      <c r="G2118" s="2">
        <v>3086</v>
      </c>
      <c r="H2118">
        <v>36</v>
      </c>
    </row>
    <row r="2119" spans="1:8" ht="345" x14ac:dyDescent="0.25">
      <c r="A2119" t="s">
        <v>7169</v>
      </c>
      <c r="B2119">
        <v>-2018</v>
      </c>
      <c r="C2119" s="1" t="s">
        <v>1096</v>
      </c>
      <c r="D2119">
        <v>6.6</v>
      </c>
      <c r="E2119" s="1" t="s">
        <v>7170</v>
      </c>
      <c r="F2119" s="1" t="s">
        <v>7171</v>
      </c>
      <c r="G2119" s="2">
        <v>6342</v>
      </c>
      <c r="H2119">
        <v>74</v>
      </c>
    </row>
    <row r="2120" spans="1:8" ht="285" x14ac:dyDescent="0.25">
      <c r="A2120" t="s">
        <v>7172</v>
      </c>
      <c r="B2120" t="s">
        <v>724</v>
      </c>
      <c r="C2120" s="1" t="s">
        <v>7173</v>
      </c>
      <c r="D2120">
        <v>8</v>
      </c>
      <c r="E2120" s="1" t="s">
        <v>7174</v>
      </c>
      <c r="F2120" s="1" t="s">
        <v>7175</v>
      </c>
      <c r="G2120" s="2">
        <v>3405</v>
      </c>
      <c r="H2120">
        <v>90</v>
      </c>
    </row>
    <row r="2121" spans="1:8" ht="330" x14ac:dyDescent="0.25">
      <c r="A2121" t="s">
        <v>7176</v>
      </c>
      <c r="B2121">
        <v>-2021</v>
      </c>
      <c r="C2121" s="1" t="s">
        <v>47</v>
      </c>
      <c r="D2121">
        <v>3.9</v>
      </c>
      <c r="E2121" s="1" t="s">
        <v>7177</v>
      </c>
      <c r="F2121" s="1" t="s">
        <v>7178</v>
      </c>
      <c r="G2121">
        <v>679</v>
      </c>
      <c r="H2121">
        <v>94</v>
      </c>
    </row>
    <row r="2122" spans="1:8" ht="409.5" x14ac:dyDescent="0.25">
      <c r="A2122" t="s">
        <v>7179</v>
      </c>
      <c r="B2122">
        <v>-2015</v>
      </c>
      <c r="C2122" s="1" t="s">
        <v>104</v>
      </c>
      <c r="D2122">
        <v>7.7</v>
      </c>
      <c r="E2122" s="1" t="s">
        <v>7180</v>
      </c>
      <c r="F2122" s="1" t="s">
        <v>7181</v>
      </c>
      <c r="G2122" s="2">
        <v>4012</v>
      </c>
      <c r="H2122">
        <v>60</v>
      </c>
    </row>
    <row r="2123" spans="1:8" ht="409.5" x14ac:dyDescent="0.25">
      <c r="A2123" t="s">
        <v>7182</v>
      </c>
      <c r="B2123">
        <v>-2018</v>
      </c>
      <c r="C2123" s="1" t="s">
        <v>81</v>
      </c>
      <c r="D2123">
        <v>7.9</v>
      </c>
      <c r="E2123" s="1" t="s">
        <v>7183</v>
      </c>
      <c r="F2123" s="1" t="s">
        <v>7184</v>
      </c>
      <c r="G2123" s="2">
        <v>3399</v>
      </c>
      <c r="H2123">
        <v>95</v>
      </c>
    </row>
    <row r="2124" spans="1:8" ht="255" x14ac:dyDescent="0.25">
      <c r="A2124" t="s">
        <v>7185</v>
      </c>
      <c r="C2124" s="1" t="s">
        <v>2124</v>
      </c>
      <c r="E2124" s="1" t="s">
        <v>7186</v>
      </c>
      <c r="F2124" s="1" t="s">
        <v>7187</v>
      </c>
    </row>
    <row r="2125" spans="1:8" ht="330" x14ac:dyDescent="0.25">
      <c r="A2125" t="s">
        <v>7188</v>
      </c>
      <c r="B2125">
        <v>-2021</v>
      </c>
      <c r="C2125" s="1" t="s">
        <v>3320</v>
      </c>
      <c r="D2125">
        <v>5.6</v>
      </c>
      <c r="E2125" s="1" t="s">
        <v>7189</v>
      </c>
      <c r="F2125" s="1" t="s">
        <v>7190</v>
      </c>
      <c r="G2125" s="2">
        <v>3378</v>
      </c>
      <c r="H2125">
        <v>83</v>
      </c>
    </row>
    <row r="2126" spans="1:8" ht="409.5" x14ac:dyDescent="0.25">
      <c r="A2126" t="s">
        <v>7191</v>
      </c>
      <c r="E2126" s="1" t="s">
        <v>7192</v>
      </c>
      <c r="F2126" s="1" t="s">
        <v>7193</v>
      </c>
    </row>
    <row r="2127" spans="1:8" ht="345" x14ac:dyDescent="0.25">
      <c r="A2127" t="s">
        <v>7194</v>
      </c>
      <c r="B2127" t="s">
        <v>14</v>
      </c>
      <c r="C2127" s="1" t="s">
        <v>86</v>
      </c>
      <c r="D2127">
        <v>4.9000000000000004</v>
      </c>
      <c r="E2127" s="1" t="s">
        <v>7195</v>
      </c>
      <c r="F2127" s="1" t="s">
        <v>7196</v>
      </c>
      <c r="G2127" s="2">
        <v>3615</v>
      </c>
      <c r="H2127">
        <v>50</v>
      </c>
    </row>
    <row r="2128" spans="1:8" ht="409.5" x14ac:dyDescent="0.25">
      <c r="A2128" t="s">
        <v>7197</v>
      </c>
      <c r="C2128" s="1" t="s">
        <v>64</v>
      </c>
      <c r="E2128" s="1" t="s">
        <v>7198</v>
      </c>
      <c r="F2128" s="1" t="s">
        <v>7199</v>
      </c>
      <c r="H2128">
        <v>60</v>
      </c>
    </row>
    <row r="2129" spans="1:9" ht="409.5" x14ac:dyDescent="0.25">
      <c r="A2129" t="s">
        <v>7200</v>
      </c>
      <c r="B2129">
        <v>-2019</v>
      </c>
      <c r="C2129" s="1" t="s">
        <v>91</v>
      </c>
      <c r="D2129">
        <v>5.3</v>
      </c>
      <c r="E2129" s="1" t="s">
        <v>7201</v>
      </c>
      <c r="F2129" s="1" t="s">
        <v>7202</v>
      </c>
      <c r="G2129">
        <v>921</v>
      </c>
      <c r="H2129">
        <v>112</v>
      </c>
    </row>
    <row r="2130" spans="1:9" ht="409.5" x14ac:dyDescent="0.25">
      <c r="A2130" t="s">
        <v>7203</v>
      </c>
      <c r="B2130">
        <v>-2017</v>
      </c>
      <c r="C2130" s="1" t="s">
        <v>43</v>
      </c>
      <c r="D2130">
        <v>6.6</v>
      </c>
      <c r="E2130" s="1" t="s">
        <v>7204</v>
      </c>
      <c r="F2130" s="1" t="s">
        <v>7205</v>
      </c>
      <c r="G2130" s="2">
        <v>2511</v>
      </c>
      <c r="H2130">
        <v>110</v>
      </c>
    </row>
    <row r="2131" spans="1:9" ht="300" x14ac:dyDescent="0.25">
      <c r="A2131" t="s">
        <v>7206</v>
      </c>
      <c r="B2131">
        <v>-2021</v>
      </c>
      <c r="C2131" s="1" t="s">
        <v>1296</v>
      </c>
      <c r="D2131">
        <v>4.3</v>
      </c>
      <c r="E2131" s="1" t="s">
        <v>7207</v>
      </c>
      <c r="F2131" s="1" t="s">
        <v>7208</v>
      </c>
      <c r="G2131" s="2">
        <v>6809</v>
      </c>
      <c r="H2131">
        <v>134</v>
      </c>
    </row>
    <row r="2132" spans="1:9" ht="285" x14ac:dyDescent="0.25">
      <c r="A2132" t="s">
        <v>7209</v>
      </c>
      <c r="B2132">
        <v>-2013</v>
      </c>
      <c r="C2132" s="1" t="s">
        <v>20</v>
      </c>
      <c r="D2132">
        <v>5.3</v>
      </c>
      <c r="E2132" s="1" t="s">
        <v>7210</v>
      </c>
      <c r="F2132" s="1" t="s">
        <v>7211</v>
      </c>
      <c r="G2132" s="2">
        <v>14668</v>
      </c>
      <c r="H2132">
        <v>84</v>
      </c>
      <c r="I2132" t="s">
        <v>3962</v>
      </c>
    </row>
    <row r="2133" spans="1:9" ht="315" x14ac:dyDescent="0.25">
      <c r="A2133" t="s">
        <v>7212</v>
      </c>
      <c r="B2133" t="s">
        <v>781</v>
      </c>
      <c r="C2133" s="1" t="s">
        <v>86</v>
      </c>
      <c r="D2133">
        <v>6.3</v>
      </c>
      <c r="E2133" s="1" t="s">
        <v>7213</v>
      </c>
      <c r="F2133" s="1" t="s">
        <v>7214</v>
      </c>
      <c r="G2133" s="2">
        <v>4839</v>
      </c>
      <c r="H2133">
        <v>104</v>
      </c>
    </row>
    <row r="2134" spans="1:9" ht="330" x14ac:dyDescent="0.25">
      <c r="A2134" t="s">
        <v>7215</v>
      </c>
      <c r="B2134">
        <v>-2019</v>
      </c>
      <c r="C2134" s="1" t="s">
        <v>2239</v>
      </c>
      <c r="D2134">
        <v>7.5</v>
      </c>
      <c r="E2134" s="1" t="s">
        <v>7216</v>
      </c>
      <c r="F2134" s="1" t="s">
        <v>7217</v>
      </c>
      <c r="G2134" s="2">
        <v>3148</v>
      </c>
      <c r="H2134">
        <v>90</v>
      </c>
    </row>
    <row r="2135" spans="1:9" ht="405" x14ac:dyDescent="0.25">
      <c r="A2135" t="s">
        <v>7218</v>
      </c>
      <c r="B2135">
        <v>-2017</v>
      </c>
      <c r="C2135" s="1" t="s">
        <v>636</v>
      </c>
      <c r="D2135">
        <v>4.5999999999999996</v>
      </c>
      <c r="E2135" s="1" t="s">
        <v>7219</v>
      </c>
      <c r="F2135" s="1" t="s">
        <v>7220</v>
      </c>
      <c r="G2135" s="2">
        <v>11394</v>
      </c>
      <c r="H2135">
        <v>80</v>
      </c>
      <c r="I2135" t="s">
        <v>2904</v>
      </c>
    </row>
    <row r="2136" spans="1:9" ht="330" x14ac:dyDescent="0.25">
      <c r="A2136" t="s">
        <v>7221</v>
      </c>
      <c r="B2136" t="s">
        <v>7222</v>
      </c>
      <c r="C2136" s="1" t="s">
        <v>981</v>
      </c>
      <c r="D2136">
        <v>6.1</v>
      </c>
      <c r="E2136" s="1" t="s">
        <v>7223</v>
      </c>
      <c r="F2136" s="1" t="s">
        <v>7224</v>
      </c>
      <c r="G2136" s="2">
        <v>3831</v>
      </c>
      <c r="H2136">
        <v>99</v>
      </c>
    </row>
    <row r="2137" spans="1:9" ht="345" x14ac:dyDescent="0.25">
      <c r="A2137" t="s">
        <v>7225</v>
      </c>
      <c r="B2137">
        <v>-2016</v>
      </c>
      <c r="C2137" s="1" t="s">
        <v>68</v>
      </c>
      <c r="D2137">
        <v>6.7</v>
      </c>
      <c r="E2137" s="1" t="s">
        <v>7226</v>
      </c>
      <c r="F2137" s="1" t="s">
        <v>7227</v>
      </c>
      <c r="G2137" s="2">
        <v>19219</v>
      </c>
      <c r="H2137">
        <v>111</v>
      </c>
    </row>
    <row r="2138" spans="1:9" ht="315" x14ac:dyDescent="0.25">
      <c r="A2138" t="s">
        <v>7228</v>
      </c>
      <c r="B2138">
        <v>-2016</v>
      </c>
      <c r="C2138" s="1" t="s">
        <v>1683</v>
      </c>
      <c r="D2138">
        <v>7.5</v>
      </c>
      <c r="E2138" s="1" t="s">
        <v>7229</v>
      </c>
      <c r="F2138" s="1" t="s">
        <v>7230</v>
      </c>
      <c r="G2138" s="2">
        <v>5856</v>
      </c>
      <c r="H2138">
        <v>108</v>
      </c>
    </row>
    <row r="2139" spans="1:9" ht="409.5" x14ac:dyDescent="0.25">
      <c r="A2139" t="s">
        <v>7231</v>
      </c>
      <c r="B2139" t="s">
        <v>724</v>
      </c>
      <c r="C2139" s="1" t="s">
        <v>47</v>
      </c>
      <c r="D2139">
        <v>7.1</v>
      </c>
      <c r="E2139" s="1" t="s">
        <v>7232</v>
      </c>
      <c r="F2139" s="1" t="s">
        <v>7233</v>
      </c>
      <c r="G2139" s="2">
        <v>3738</v>
      </c>
      <c r="H2139">
        <v>22</v>
      </c>
    </row>
    <row r="2140" spans="1:9" ht="390" x14ac:dyDescent="0.25">
      <c r="A2140" t="s">
        <v>7234</v>
      </c>
      <c r="B2140">
        <v>-2020</v>
      </c>
      <c r="C2140" s="1" t="s">
        <v>231</v>
      </c>
      <c r="D2140">
        <v>5.4</v>
      </c>
      <c r="E2140" s="1" t="s">
        <v>7235</v>
      </c>
      <c r="F2140" s="1" t="s">
        <v>7236</v>
      </c>
      <c r="G2140" s="2">
        <v>2361</v>
      </c>
      <c r="H2140">
        <v>116</v>
      </c>
    </row>
    <row r="2141" spans="1:9" ht="240" x14ac:dyDescent="0.25">
      <c r="A2141" t="s">
        <v>7237</v>
      </c>
      <c r="B2141">
        <v>-2018</v>
      </c>
      <c r="C2141" s="1" t="s">
        <v>38</v>
      </c>
      <c r="D2141">
        <v>7.4</v>
      </c>
      <c r="E2141" s="1" t="s">
        <v>7238</v>
      </c>
      <c r="F2141" s="1" t="s">
        <v>7239</v>
      </c>
      <c r="G2141" s="2">
        <v>3425</v>
      </c>
      <c r="H2141">
        <v>120</v>
      </c>
    </row>
    <row r="2142" spans="1:9" ht="409.5" x14ac:dyDescent="0.25">
      <c r="A2142" t="s">
        <v>7240</v>
      </c>
      <c r="B2142">
        <v>-2015</v>
      </c>
      <c r="C2142" s="1" t="s">
        <v>38</v>
      </c>
      <c r="D2142">
        <v>7.4</v>
      </c>
      <c r="E2142" s="1" t="s">
        <v>7241</v>
      </c>
      <c r="F2142" s="1" t="s">
        <v>7242</v>
      </c>
      <c r="G2142" s="2">
        <v>11309</v>
      </c>
      <c r="H2142">
        <v>163</v>
      </c>
    </row>
    <row r="2143" spans="1:9" ht="285" x14ac:dyDescent="0.25">
      <c r="A2143" t="s">
        <v>7243</v>
      </c>
      <c r="B2143">
        <v>-2016</v>
      </c>
      <c r="C2143" s="1" t="s">
        <v>47</v>
      </c>
      <c r="D2143">
        <v>5.8</v>
      </c>
      <c r="E2143" s="1" t="s">
        <v>7244</v>
      </c>
      <c r="F2143" s="1" t="s">
        <v>7245</v>
      </c>
      <c r="G2143" s="2">
        <v>6973</v>
      </c>
      <c r="H2143">
        <v>89</v>
      </c>
    </row>
    <row r="2144" spans="1:9" ht="270" x14ac:dyDescent="0.25">
      <c r="A2144" t="s">
        <v>7246</v>
      </c>
      <c r="B2144" t="s">
        <v>7247</v>
      </c>
      <c r="C2144" s="1" t="s">
        <v>2251</v>
      </c>
      <c r="D2144">
        <v>6.9</v>
      </c>
      <c r="E2144" s="1" t="s">
        <v>7248</v>
      </c>
      <c r="F2144" s="1" t="s">
        <v>7249</v>
      </c>
      <c r="G2144" s="2">
        <v>2353</v>
      </c>
      <c r="H2144">
        <v>102</v>
      </c>
    </row>
    <row r="2145" spans="1:8" ht="409.5" x14ac:dyDescent="0.25">
      <c r="A2145" t="s">
        <v>7250</v>
      </c>
      <c r="B2145">
        <v>-2016</v>
      </c>
      <c r="C2145" s="1" t="s">
        <v>3610</v>
      </c>
      <c r="D2145">
        <v>8.1</v>
      </c>
      <c r="E2145" s="1" t="s">
        <v>7251</v>
      </c>
      <c r="F2145" s="1" t="s">
        <v>7252</v>
      </c>
      <c r="G2145" s="2">
        <v>6041</v>
      </c>
      <c r="H2145">
        <v>45</v>
      </c>
    </row>
    <row r="2146" spans="1:8" ht="409.5" x14ac:dyDescent="0.25">
      <c r="A2146" t="s">
        <v>7253</v>
      </c>
      <c r="B2146">
        <v>-2017</v>
      </c>
      <c r="C2146" s="1" t="s">
        <v>25</v>
      </c>
      <c r="D2146">
        <v>5.6</v>
      </c>
      <c r="E2146" s="1" t="s">
        <v>7254</v>
      </c>
      <c r="F2146" s="1" t="s">
        <v>7255</v>
      </c>
      <c r="G2146" s="2">
        <v>3115</v>
      </c>
      <c r="H2146">
        <v>85</v>
      </c>
    </row>
    <row r="2147" spans="1:8" ht="345" x14ac:dyDescent="0.25">
      <c r="A2147" t="s">
        <v>7256</v>
      </c>
      <c r="B2147" t="s">
        <v>6014</v>
      </c>
      <c r="C2147" s="1" t="s">
        <v>15</v>
      </c>
      <c r="E2147" s="1" t="s">
        <v>7257</v>
      </c>
      <c r="F2147" s="1" t="s">
        <v>7258</v>
      </c>
      <c r="H2147">
        <v>58</v>
      </c>
    </row>
    <row r="2148" spans="1:8" ht="255" x14ac:dyDescent="0.25">
      <c r="A2148" t="s">
        <v>7259</v>
      </c>
      <c r="B2148">
        <v>-2018</v>
      </c>
      <c r="C2148" s="1" t="s">
        <v>1144</v>
      </c>
      <c r="D2148">
        <v>5.7</v>
      </c>
      <c r="E2148" s="1" t="s">
        <v>7260</v>
      </c>
      <c r="F2148" s="1" t="s">
        <v>7261</v>
      </c>
      <c r="G2148" s="2">
        <v>3950</v>
      </c>
      <c r="H2148">
        <v>101</v>
      </c>
    </row>
    <row r="2149" spans="1:8" ht="330" x14ac:dyDescent="0.25">
      <c r="A2149" t="s">
        <v>7262</v>
      </c>
      <c r="B2149">
        <v>-1952</v>
      </c>
      <c r="C2149" s="1" t="s">
        <v>7263</v>
      </c>
      <c r="D2149">
        <v>7.5</v>
      </c>
      <c r="E2149" s="1" t="s">
        <v>7264</v>
      </c>
      <c r="F2149" s="1" t="s">
        <v>7265</v>
      </c>
      <c r="G2149" s="2">
        <v>5679</v>
      </c>
      <c r="H2149">
        <v>110</v>
      </c>
    </row>
    <row r="2150" spans="1:8" ht="409.5" x14ac:dyDescent="0.25">
      <c r="A2150" t="s">
        <v>7266</v>
      </c>
      <c r="B2150" t="s">
        <v>3935</v>
      </c>
      <c r="C2150" s="1" t="s">
        <v>15</v>
      </c>
      <c r="D2150">
        <v>6.2</v>
      </c>
      <c r="E2150" s="1" t="s">
        <v>7267</v>
      </c>
      <c r="F2150" s="1" t="s">
        <v>7268</v>
      </c>
      <c r="G2150" s="2">
        <v>3994</v>
      </c>
      <c r="H2150">
        <v>30</v>
      </c>
    </row>
    <row r="2151" spans="1:8" ht="255" x14ac:dyDescent="0.25">
      <c r="A2151" t="s">
        <v>7269</v>
      </c>
      <c r="B2151" t="s">
        <v>95</v>
      </c>
      <c r="C2151" s="1" t="s">
        <v>15</v>
      </c>
      <c r="D2151">
        <v>7.6</v>
      </c>
      <c r="E2151" s="1" t="s">
        <v>7270</v>
      </c>
      <c r="F2151" s="1" t="s">
        <v>7271</v>
      </c>
      <c r="G2151" s="2">
        <v>5606</v>
      </c>
      <c r="H2151">
        <v>24</v>
      </c>
    </row>
    <row r="2152" spans="1:8" ht="345" x14ac:dyDescent="0.25">
      <c r="A2152" t="s">
        <v>7272</v>
      </c>
      <c r="B2152">
        <v>-2020</v>
      </c>
      <c r="C2152" s="1" t="s">
        <v>3227</v>
      </c>
      <c r="D2152">
        <v>4.9000000000000004</v>
      </c>
      <c r="E2152" s="1" t="s">
        <v>7273</v>
      </c>
      <c r="F2152" s="1" t="s">
        <v>7274</v>
      </c>
      <c r="G2152" s="2">
        <v>1420</v>
      </c>
      <c r="H2152">
        <v>89</v>
      </c>
    </row>
    <row r="2153" spans="1:8" ht="330" x14ac:dyDescent="0.25">
      <c r="A2153" t="s">
        <v>7275</v>
      </c>
      <c r="B2153">
        <v>-2018</v>
      </c>
      <c r="C2153" s="1" t="s">
        <v>1804</v>
      </c>
      <c r="D2153">
        <v>6</v>
      </c>
      <c r="E2153" s="1" t="s">
        <v>7276</v>
      </c>
      <c r="F2153" s="1" t="s">
        <v>7277</v>
      </c>
      <c r="G2153" s="2">
        <v>3765</v>
      </c>
      <c r="H2153">
        <v>110</v>
      </c>
    </row>
    <row r="2154" spans="1:8" ht="409.5" x14ac:dyDescent="0.25">
      <c r="A2154" t="s">
        <v>7278</v>
      </c>
      <c r="B2154" t="s">
        <v>230</v>
      </c>
      <c r="C2154" s="1" t="s">
        <v>3320</v>
      </c>
      <c r="D2154">
        <v>5.7</v>
      </c>
      <c r="E2154" s="1" t="s">
        <v>7279</v>
      </c>
      <c r="F2154" s="1" t="s">
        <v>7280</v>
      </c>
      <c r="G2154" s="2">
        <v>1652</v>
      </c>
      <c r="H2154">
        <v>47</v>
      </c>
    </row>
    <row r="2155" spans="1:8" ht="225" x14ac:dyDescent="0.25">
      <c r="A2155" t="s">
        <v>7281</v>
      </c>
      <c r="B2155" t="s">
        <v>7282</v>
      </c>
      <c r="C2155" s="1" t="s">
        <v>6408</v>
      </c>
      <c r="D2155">
        <v>8.1</v>
      </c>
      <c r="E2155" s="1" t="s">
        <v>7283</v>
      </c>
      <c r="F2155" s="1" t="s">
        <v>7284</v>
      </c>
      <c r="G2155" s="2">
        <v>48656</v>
      </c>
      <c r="H2155">
        <v>118</v>
      </c>
    </row>
    <row r="2156" spans="1:8" ht="405" x14ac:dyDescent="0.25">
      <c r="A2156" t="s">
        <v>7285</v>
      </c>
      <c r="B2156">
        <v>-2017</v>
      </c>
      <c r="C2156" s="1" t="s">
        <v>1307</v>
      </c>
      <c r="D2156">
        <v>3.6</v>
      </c>
      <c r="E2156" s="1" t="s">
        <v>7286</v>
      </c>
      <c r="F2156" s="1" t="s">
        <v>7287</v>
      </c>
      <c r="G2156" s="2">
        <v>4761</v>
      </c>
      <c r="H2156">
        <v>78</v>
      </c>
    </row>
    <row r="2157" spans="1:8" ht="150" x14ac:dyDescent="0.25">
      <c r="A2157" t="s">
        <v>7288</v>
      </c>
      <c r="B2157" t="s">
        <v>14</v>
      </c>
      <c r="C2157" s="1" t="s">
        <v>816</v>
      </c>
      <c r="D2157">
        <v>8.3000000000000007</v>
      </c>
      <c r="E2157" s="1" t="s">
        <v>7289</v>
      </c>
      <c r="F2157" s="1" t="s">
        <v>7290</v>
      </c>
      <c r="G2157" s="2">
        <v>2173</v>
      </c>
      <c r="H2157">
        <v>59</v>
      </c>
    </row>
    <row r="2158" spans="1:8" ht="285" x14ac:dyDescent="0.25">
      <c r="A2158" t="s">
        <v>7291</v>
      </c>
      <c r="B2158" t="s">
        <v>33</v>
      </c>
      <c r="C2158" s="1" t="s">
        <v>198</v>
      </c>
      <c r="D2158">
        <v>6.4</v>
      </c>
      <c r="E2158" s="1" t="s">
        <v>7292</v>
      </c>
      <c r="F2158" s="1" t="s">
        <v>7293</v>
      </c>
      <c r="G2158" s="2">
        <v>1802</v>
      </c>
    </row>
    <row r="2159" spans="1:8" ht="409.5" x14ac:dyDescent="0.25">
      <c r="A2159" t="s">
        <v>7294</v>
      </c>
      <c r="B2159" t="s">
        <v>1669</v>
      </c>
      <c r="C2159" s="1" t="s">
        <v>104</v>
      </c>
      <c r="D2159">
        <v>3</v>
      </c>
      <c r="E2159" s="1" t="s">
        <v>7295</v>
      </c>
      <c r="F2159" s="1" t="s">
        <v>7296</v>
      </c>
      <c r="G2159" s="2">
        <v>11048</v>
      </c>
      <c r="H2159">
        <v>93</v>
      </c>
    </row>
    <row r="2160" spans="1:8" ht="315" x14ac:dyDescent="0.25">
      <c r="A2160" t="s">
        <v>7297</v>
      </c>
      <c r="B2160">
        <v>-2020</v>
      </c>
      <c r="C2160" s="1" t="s">
        <v>3320</v>
      </c>
      <c r="D2160">
        <v>7.1</v>
      </c>
      <c r="E2160" s="1" t="s">
        <v>7298</v>
      </c>
      <c r="F2160" s="1" t="s">
        <v>7299</v>
      </c>
      <c r="G2160" s="2">
        <v>6352</v>
      </c>
      <c r="H2160">
        <v>156</v>
      </c>
    </row>
    <row r="2161" spans="1:8" ht="409.5" x14ac:dyDescent="0.25">
      <c r="A2161" t="s">
        <v>7300</v>
      </c>
      <c r="B2161">
        <v>-2015</v>
      </c>
      <c r="C2161" s="1" t="s">
        <v>91</v>
      </c>
      <c r="D2161">
        <v>5.5</v>
      </c>
      <c r="E2161" s="1" t="s">
        <v>7301</v>
      </c>
      <c r="F2161" s="1" t="s">
        <v>7302</v>
      </c>
      <c r="G2161" s="2">
        <v>3172</v>
      </c>
      <c r="H2161">
        <v>101</v>
      </c>
    </row>
    <row r="2162" spans="1:8" ht="315" x14ac:dyDescent="0.25">
      <c r="A2162" t="s">
        <v>7303</v>
      </c>
      <c r="B2162">
        <v>-2019</v>
      </c>
      <c r="C2162" s="1" t="s">
        <v>1053</v>
      </c>
      <c r="D2162">
        <v>7.6</v>
      </c>
      <c r="E2162" s="1" t="s">
        <v>7304</v>
      </c>
      <c r="F2162" s="1" t="s">
        <v>7305</v>
      </c>
      <c r="G2162" s="2">
        <v>5987</v>
      </c>
      <c r="H2162">
        <v>142</v>
      </c>
    </row>
    <row r="2163" spans="1:8" ht="225" x14ac:dyDescent="0.25">
      <c r="A2163" t="s">
        <v>7306</v>
      </c>
      <c r="B2163" t="s">
        <v>281</v>
      </c>
      <c r="C2163" s="1" t="s">
        <v>6029</v>
      </c>
      <c r="D2163">
        <v>6.8</v>
      </c>
      <c r="E2163" s="1" t="s">
        <v>7307</v>
      </c>
      <c r="F2163" s="1" t="s">
        <v>7308</v>
      </c>
      <c r="G2163">
        <v>333</v>
      </c>
      <c r="H2163">
        <v>24</v>
      </c>
    </row>
    <row r="2164" spans="1:8" ht="285" x14ac:dyDescent="0.25">
      <c r="A2164" t="s">
        <v>7309</v>
      </c>
      <c r="B2164">
        <v>-2019</v>
      </c>
      <c r="C2164" s="1" t="s">
        <v>47</v>
      </c>
      <c r="D2164">
        <v>7.3</v>
      </c>
      <c r="E2164" s="1" t="s">
        <v>7310</v>
      </c>
      <c r="F2164" s="1" t="s">
        <v>7311</v>
      </c>
      <c r="G2164" s="2">
        <v>12716</v>
      </c>
      <c r="H2164">
        <v>133</v>
      </c>
    </row>
    <row r="2165" spans="1:8" ht="180" x14ac:dyDescent="0.25">
      <c r="A2165" t="s">
        <v>7312</v>
      </c>
      <c r="B2165">
        <v>-2008</v>
      </c>
      <c r="C2165" s="1" t="s">
        <v>6029</v>
      </c>
      <c r="D2165">
        <v>7</v>
      </c>
      <c r="E2165" s="1" t="s">
        <v>7313</v>
      </c>
      <c r="F2165" s="1" t="s">
        <v>7314</v>
      </c>
      <c r="G2165" s="2">
        <v>2732</v>
      </c>
      <c r="H2165">
        <v>25</v>
      </c>
    </row>
    <row r="2166" spans="1:8" ht="345" x14ac:dyDescent="0.25">
      <c r="A2166" t="s">
        <v>7315</v>
      </c>
      <c r="C2166" s="1" t="s">
        <v>34</v>
      </c>
      <c r="E2166" s="1" t="s">
        <v>7316</v>
      </c>
      <c r="F2166" s="1" t="s">
        <v>7317</v>
      </c>
    </row>
    <row r="2167" spans="1:8" ht="409.5" x14ac:dyDescent="0.25">
      <c r="A2167" t="s">
        <v>7318</v>
      </c>
      <c r="B2167">
        <v>-2016</v>
      </c>
      <c r="C2167" s="1" t="s">
        <v>104</v>
      </c>
      <c r="D2167">
        <v>7.4</v>
      </c>
      <c r="E2167" s="1" t="s">
        <v>7319</v>
      </c>
      <c r="F2167" s="1" t="s">
        <v>7320</v>
      </c>
      <c r="G2167" s="2">
        <v>3348</v>
      </c>
      <c r="H2167">
        <v>60</v>
      </c>
    </row>
    <row r="2168" spans="1:8" ht="270" x14ac:dyDescent="0.25">
      <c r="A2168" t="s">
        <v>7321</v>
      </c>
      <c r="B2168" t="s">
        <v>128</v>
      </c>
      <c r="C2168" s="1" t="s">
        <v>1779</v>
      </c>
      <c r="D2168">
        <v>7.9</v>
      </c>
      <c r="E2168" s="1" t="s">
        <v>7322</v>
      </c>
      <c r="F2168" s="1" t="s">
        <v>7323</v>
      </c>
      <c r="G2168" s="2">
        <v>1382</v>
      </c>
      <c r="H2168">
        <v>24</v>
      </c>
    </row>
    <row r="2169" spans="1:8" ht="300" x14ac:dyDescent="0.25">
      <c r="A2169" t="s">
        <v>7324</v>
      </c>
      <c r="B2169">
        <v>-2021</v>
      </c>
      <c r="C2169" s="1" t="s">
        <v>816</v>
      </c>
      <c r="D2169">
        <v>6.9</v>
      </c>
      <c r="E2169" s="1" t="s">
        <v>7325</v>
      </c>
      <c r="F2169" s="1" t="s">
        <v>7326</v>
      </c>
      <c r="G2169" s="2">
        <v>1451</v>
      </c>
      <c r="H2169">
        <v>23</v>
      </c>
    </row>
    <row r="2170" spans="1:8" ht="330" x14ac:dyDescent="0.25">
      <c r="A2170" t="s">
        <v>7327</v>
      </c>
      <c r="B2170" t="s">
        <v>1415</v>
      </c>
      <c r="C2170" s="1" t="s">
        <v>91</v>
      </c>
      <c r="D2170">
        <v>8.3000000000000007</v>
      </c>
      <c r="E2170" s="1" t="s">
        <v>7328</v>
      </c>
      <c r="F2170" s="1" t="s">
        <v>7329</v>
      </c>
      <c r="G2170" s="2">
        <v>1499</v>
      </c>
      <c r="H2170">
        <v>65</v>
      </c>
    </row>
    <row r="2171" spans="1:8" ht="240" x14ac:dyDescent="0.25">
      <c r="A2171" t="s">
        <v>7330</v>
      </c>
      <c r="B2171" t="s">
        <v>33</v>
      </c>
      <c r="C2171" s="1" t="s">
        <v>2000</v>
      </c>
      <c r="D2171">
        <v>6.9</v>
      </c>
      <c r="E2171" s="1" t="s">
        <v>7331</v>
      </c>
      <c r="F2171" s="1" t="s">
        <v>7332</v>
      </c>
      <c r="G2171" s="2">
        <v>1388</v>
      </c>
    </row>
    <row r="2172" spans="1:8" ht="195" x14ac:dyDescent="0.25">
      <c r="A2172" t="s">
        <v>7333</v>
      </c>
      <c r="B2172" t="s">
        <v>3771</v>
      </c>
      <c r="C2172" s="1" t="s">
        <v>816</v>
      </c>
      <c r="D2172">
        <v>9</v>
      </c>
      <c r="E2172" s="1" t="s">
        <v>7334</v>
      </c>
      <c r="F2172" s="1" t="s">
        <v>7335</v>
      </c>
      <c r="G2172" s="2">
        <v>27986</v>
      </c>
      <c r="H2172">
        <v>333</v>
      </c>
    </row>
    <row r="2173" spans="1:8" ht="345" x14ac:dyDescent="0.25">
      <c r="A2173" t="s">
        <v>7336</v>
      </c>
      <c r="B2173">
        <v>-2018</v>
      </c>
      <c r="C2173" s="1" t="s">
        <v>191</v>
      </c>
      <c r="D2173">
        <v>7.7</v>
      </c>
      <c r="E2173" s="1" t="s">
        <v>7337</v>
      </c>
      <c r="F2173" s="1" t="s">
        <v>7338</v>
      </c>
      <c r="G2173" s="2">
        <v>1936</v>
      </c>
      <c r="H2173">
        <v>60</v>
      </c>
    </row>
    <row r="2174" spans="1:8" ht="315" x14ac:dyDescent="0.25">
      <c r="A2174" t="s">
        <v>7339</v>
      </c>
      <c r="B2174" t="s">
        <v>1675</v>
      </c>
      <c r="C2174" s="1" t="s">
        <v>6408</v>
      </c>
      <c r="D2174">
        <v>7.9</v>
      </c>
      <c r="E2174" s="1" t="s">
        <v>7340</v>
      </c>
      <c r="F2174" s="1" t="s">
        <v>7341</v>
      </c>
      <c r="G2174" s="2">
        <v>1068</v>
      </c>
    </row>
    <row r="2175" spans="1:8" ht="409.5" x14ac:dyDescent="0.25">
      <c r="A2175" t="s">
        <v>7342</v>
      </c>
      <c r="B2175" t="s">
        <v>496</v>
      </c>
      <c r="C2175" s="1" t="s">
        <v>47</v>
      </c>
      <c r="D2175">
        <v>5.6</v>
      </c>
      <c r="E2175" s="1" t="s">
        <v>7343</v>
      </c>
      <c r="F2175" s="1" t="s">
        <v>7344</v>
      </c>
      <c r="G2175" s="2">
        <v>5277</v>
      </c>
      <c r="H2175">
        <v>98</v>
      </c>
    </row>
    <row r="2176" spans="1:8" ht="409.5" x14ac:dyDescent="0.25">
      <c r="A2176" t="s">
        <v>7345</v>
      </c>
      <c r="B2176">
        <v>-2020</v>
      </c>
      <c r="C2176" s="1" t="s">
        <v>91</v>
      </c>
      <c r="D2176">
        <v>6.8</v>
      </c>
      <c r="E2176" s="1" t="s">
        <v>7346</v>
      </c>
      <c r="F2176" s="1" t="s">
        <v>7347</v>
      </c>
      <c r="G2176" s="2">
        <v>6610</v>
      </c>
      <c r="H2176">
        <v>114</v>
      </c>
    </row>
    <row r="2177" spans="1:8" ht="150" x14ac:dyDescent="0.25">
      <c r="A2177" t="s">
        <v>7348</v>
      </c>
      <c r="C2177" s="1" t="s">
        <v>430</v>
      </c>
      <c r="E2177" s="1" t="s">
        <v>7349</v>
      </c>
      <c r="F2177" s="1" t="s">
        <v>7350</v>
      </c>
    </row>
    <row r="2178" spans="1:8" ht="330" x14ac:dyDescent="0.25">
      <c r="A2178" t="s">
        <v>7351</v>
      </c>
      <c r="B2178">
        <v>-2016</v>
      </c>
      <c r="C2178" s="1" t="s">
        <v>2129</v>
      </c>
      <c r="D2178">
        <v>3.4</v>
      </c>
      <c r="E2178" s="1" t="s">
        <v>7352</v>
      </c>
      <c r="F2178" s="1" t="s">
        <v>7353</v>
      </c>
      <c r="G2178" s="2">
        <v>3581</v>
      </c>
      <c r="H2178">
        <v>86</v>
      </c>
    </row>
    <row r="2179" spans="1:8" ht="150" x14ac:dyDescent="0.25">
      <c r="A2179" t="s">
        <v>7354</v>
      </c>
      <c r="C2179" s="1" t="s">
        <v>777</v>
      </c>
      <c r="E2179" s="1" t="s">
        <v>7355</v>
      </c>
      <c r="F2179" s="1" t="s">
        <v>7356</v>
      </c>
    </row>
    <row r="2180" spans="1:8" ht="409.5" x14ac:dyDescent="0.25">
      <c r="A2180" t="s">
        <v>7357</v>
      </c>
      <c r="B2180">
        <v>-2021</v>
      </c>
      <c r="C2180" s="1" t="s">
        <v>2465</v>
      </c>
      <c r="E2180" s="1" t="s">
        <v>7358</v>
      </c>
      <c r="F2180" s="1" t="s">
        <v>7359</v>
      </c>
      <c r="H2180">
        <v>68</v>
      </c>
    </row>
    <row r="2181" spans="1:8" ht="240" x14ac:dyDescent="0.25">
      <c r="A2181" t="s">
        <v>7360</v>
      </c>
      <c r="B2181" t="s">
        <v>51</v>
      </c>
      <c r="C2181" s="1" t="s">
        <v>626</v>
      </c>
      <c r="D2181">
        <v>5.5</v>
      </c>
      <c r="E2181" s="1" t="s">
        <v>7361</v>
      </c>
      <c r="F2181" s="1" t="s">
        <v>7362</v>
      </c>
      <c r="G2181">
        <v>164</v>
      </c>
      <c r="H2181">
        <v>44</v>
      </c>
    </row>
    <row r="2182" spans="1:8" ht="409.5" x14ac:dyDescent="0.25">
      <c r="A2182" t="s">
        <v>7363</v>
      </c>
      <c r="B2182">
        <v>-2014</v>
      </c>
      <c r="C2182" s="1" t="s">
        <v>91</v>
      </c>
      <c r="D2182">
        <v>7.2</v>
      </c>
      <c r="E2182" s="1" t="s">
        <v>7364</v>
      </c>
      <c r="F2182" s="1" t="s">
        <v>7365</v>
      </c>
      <c r="G2182" s="2">
        <v>4902</v>
      </c>
      <c r="H2182">
        <v>143</v>
      </c>
    </row>
    <row r="2183" spans="1:8" ht="409.5" x14ac:dyDescent="0.25">
      <c r="A2183" t="s">
        <v>7366</v>
      </c>
      <c r="B2183" t="s">
        <v>85</v>
      </c>
      <c r="C2183" s="1" t="s">
        <v>6893</v>
      </c>
      <c r="D2183">
        <v>7.7</v>
      </c>
      <c r="E2183" s="1" t="s">
        <v>7367</v>
      </c>
      <c r="F2183" s="1" t="s">
        <v>7368</v>
      </c>
      <c r="G2183" s="2">
        <v>4249</v>
      </c>
      <c r="H2183">
        <v>30</v>
      </c>
    </row>
    <row r="2184" spans="1:8" ht="405" x14ac:dyDescent="0.25">
      <c r="A2184" t="s">
        <v>7369</v>
      </c>
      <c r="B2184">
        <v>-2020</v>
      </c>
      <c r="C2184" s="1" t="s">
        <v>7370</v>
      </c>
      <c r="D2184">
        <v>5.9</v>
      </c>
      <c r="E2184" s="1" t="s">
        <v>7371</v>
      </c>
      <c r="F2184" s="1" t="s">
        <v>7372</v>
      </c>
      <c r="G2184" s="2">
        <v>1115</v>
      </c>
      <c r="H2184">
        <v>104</v>
      </c>
    </row>
    <row r="2185" spans="1:8" ht="375" x14ac:dyDescent="0.25">
      <c r="A2185" t="s">
        <v>7373</v>
      </c>
      <c r="B2185">
        <v>-2014</v>
      </c>
      <c r="C2185" s="1" t="s">
        <v>2474</v>
      </c>
      <c r="D2185">
        <v>4.4000000000000004</v>
      </c>
      <c r="E2185" s="1" t="s">
        <v>7374</v>
      </c>
      <c r="F2185" s="1" t="s">
        <v>7375</v>
      </c>
      <c r="G2185" s="2">
        <v>1411</v>
      </c>
      <c r="H2185">
        <v>100</v>
      </c>
    </row>
    <row r="2186" spans="1:8" ht="330" x14ac:dyDescent="0.25">
      <c r="A2186" t="s">
        <v>7376</v>
      </c>
      <c r="B2186">
        <v>-2018</v>
      </c>
      <c r="C2186" s="1" t="s">
        <v>47</v>
      </c>
      <c r="D2186">
        <v>5.9</v>
      </c>
      <c r="E2186" s="1" t="s">
        <v>7377</v>
      </c>
      <c r="F2186" s="1" t="s">
        <v>7378</v>
      </c>
      <c r="G2186" s="2">
        <v>5672</v>
      </c>
      <c r="H2186">
        <v>90</v>
      </c>
    </row>
    <row r="2187" spans="1:8" ht="330" x14ac:dyDescent="0.25">
      <c r="A2187" t="s">
        <v>7379</v>
      </c>
      <c r="B2187">
        <v>-2019</v>
      </c>
      <c r="C2187" s="1" t="s">
        <v>1804</v>
      </c>
      <c r="D2187">
        <v>6.5</v>
      </c>
      <c r="E2187" s="1" t="s">
        <v>7380</v>
      </c>
      <c r="F2187" s="1" t="s">
        <v>7381</v>
      </c>
      <c r="G2187" s="2">
        <v>3596</v>
      </c>
      <c r="H2187">
        <v>48</v>
      </c>
    </row>
    <row r="2188" spans="1:8" ht="409.5" x14ac:dyDescent="0.25">
      <c r="A2188" t="s">
        <v>7382</v>
      </c>
      <c r="B2188" t="s">
        <v>1983</v>
      </c>
      <c r="C2188" s="1" t="s">
        <v>47</v>
      </c>
      <c r="D2188">
        <v>7.4</v>
      </c>
      <c r="E2188" s="1" t="s">
        <v>7383</v>
      </c>
      <c r="F2188" s="1" t="s">
        <v>7384</v>
      </c>
      <c r="G2188" s="2">
        <v>3414</v>
      </c>
      <c r="H2188">
        <v>30</v>
      </c>
    </row>
    <row r="2189" spans="1:8" ht="270" x14ac:dyDescent="0.25">
      <c r="A2189" t="s">
        <v>7385</v>
      </c>
      <c r="B2189">
        <v>-2017</v>
      </c>
      <c r="C2189" s="1" t="s">
        <v>1683</v>
      </c>
      <c r="D2189">
        <v>5.9</v>
      </c>
      <c r="E2189" s="1" t="s">
        <v>7386</v>
      </c>
      <c r="F2189" s="1" t="s">
        <v>7387</v>
      </c>
      <c r="G2189" s="2">
        <v>9662</v>
      </c>
      <c r="H2189">
        <v>95</v>
      </c>
    </row>
    <row r="2190" spans="1:8" ht="345" x14ac:dyDescent="0.25">
      <c r="A2190" t="s">
        <v>7388</v>
      </c>
      <c r="B2190">
        <v>-2020</v>
      </c>
      <c r="C2190" s="1" t="s">
        <v>64</v>
      </c>
      <c r="D2190">
        <v>5.6</v>
      </c>
      <c r="E2190" s="1" t="s">
        <v>7389</v>
      </c>
      <c r="F2190" s="1" t="s">
        <v>7390</v>
      </c>
      <c r="G2190" s="2">
        <v>3974</v>
      </c>
      <c r="H2190">
        <v>32</v>
      </c>
    </row>
    <row r="2191" spans="1:8" ht="409.5" x14ac:dyDescent="0.25">
      <c r="A2191" t="s">
        <v>7391</v>
      </c>
      <c r="B2191" t="s">
        <v>33</v>
      </c>
      <c r="C2191" s="1" t="s">
        <v>2185</v>
      </c>
      <c r="D2191">
        <v>6.3</v>
      </c>
      <c r="E2191" s="1" t="s">
        <v>7392</v>
      </c>
      <c r="F2191" s="1" t="s">
        <v>7393</v>
      </c>
      <c r="G2191" s="2">
        <v>1718</v>
      </c>
      <c r="H2191">
        <v>25</v>
      </c>
    </row>
    <row r="2192" spans="1:8" ht="285" x14ac:dyDescent="0.25">
      <c r="A2192" t="s">
        <v>7394</v>
      </c>
      <c r="B2192">
        <v>-2019</v>
      </c>
      <c r="C2192" s="1" t="s">
        <v>5373</v>
      </c>
      <c r="D2192">
        <v>5.9</v>
      </c>
      <c r="E2192" s="1" t="s">
        <v>7395</v>
      </c>
      <c r="F2192" s="1" t="s">
        <v>7396</v>
      </c>
      <c r="G2192" s="2">
        <v>2733</v>
      </c>
      <c r="H2192">
        <v>55</v>
      </c>
    </row>
    <row r="2193" spans="1:8" ht="409.5" x14ac:dyDescent="0.25">
      <c r="A2193" t="s">
        <v>7397</v>
      </c>
      <c r="B2193">
        <v>-2016</v>
      </c>
      <c r="C2193" s="1" t="s">
        <v>86</v>
      </c>
      <c r="D2193">
        <v>7.9</v>
      </c>
      <c r="E2193" s="1" t="s">
        <v>7398</v>
      </c>
      <c r="F2193" s="1" t="s">
        <v>7399</v>
      </c>
      <c r="G2193" s="2">
        <v>4234</v>
      </c>
      <c r="H2193">
        <v>119</v>
      </c>
    </row>
    <row r="2194" spans="1:8" ht="345" x14ac:dyDescent="0.25">
      <c r="A2194" t="s">
        <v>7400</v>
      </c>
      <c r="B2194">
        <v>-2018</v>
      </c>
      <c r="C2194" s="1" t="s">
        <v>47</v>
      </c>
      <c r="D2194">
        <v>6.3</v>
      </c>
      <c r="E2194" s="1" t="s">
        <v>7401</v>
      </c>
      <c r="F2194" s="1" t="s">
        <v>7402</v>
      </c>
      <c r="G2194" s="2">
        <v>13208</v>
      </c>
      <c r="H2194">
        <v>98</v>
      </c>
    </row>
    <row r="2195" spans="1:8" ht="240" x14ac:dyDescent="0.25">
      <c r="A2195" t="s">
        <v>7403</v>
      </c>
      <c r="B2195">
        <v>-2020</v>
      </c>
      <c r="C2195" s="1" t="s">
        <v>3432</v>
      </c>
      <c r="D2195">
        <v>7.5</v>
      </c>
      <c r="E2195" s="1" t="s">
        <v>7404</v>
      </c>
      <c r="F2195" s="1" t="s">
        <v>7405</v>
      </c>
      <c r="G2195" s="2">
        <v>5454</v>
      </c>
      <c r="H2195">
        <v>89</v>
      </c>
    </row>
    <row r="2196" spans="1:8" ht="285" x14ac:dyDescent="0.25">
      <c r="A2196" t="s">
        <v>7406</v>
      </c>
      <c r="B2196" t="s">
        <v>1038</v>
      </c>
      <c r="C2196" s="1" t="s">
        <v>3177</v>
      </c>
      <c r="D2196">
        <v>5.9</v>
      </c>
      <c r="E2196" s="1" t="s">
        <v>7407</v>
      </c>
      <c r="F2196" s="1" t="s">
        <v>7408</v>
      </c>
      <c r="G2196">
        <v>805</v>
      </c>
      <c r="H2196">
        <v>30</v>
      </c>
    </row>
    <row r="2197" spans="1:8" ht="225" x14ac:dyDescent="0.25">
      <c r="A2197" t="s">
        <v>7409</v>
      </c>
      <c r="B2197" t="s">
        <v>281</v>
      </c>
      <c r="C2197" s="1" t="s">
        <v>1824</v>
      </c>
      <c r="D2197">
        <v>6.7</v>
      </c>
      <c r="E2197" s="1" t="s">
        <v>7410</v>
      </c>
      <c r="F2197" s="1" t="s">
        <v>7411</v>
      </c>
      <c r="G2197" s="2">
        <v>2318</v>
      </c>
      <c r="H2197">
        <v>40</v>
      </c>
    </row>
    <row r="2198" spans="1:8" ht="409.5" x14ac:dyDescent="0.25">
      <c r="A2198" t="s">
        <v>7412</v>
      </c>
      <c r="B2198">
        <v>-2019</v>
      </c>
      <c r="C2198" s="1" t="s">
        <v>900</v>
      </c>
      <c r="D2198">
        <v>4.5</v>
      </c>
      <c r="E2198" s="1" t="s">
        <v>7413</v>
      </c>
      <c r="F2198" s="1" t="s">
        <v>7414</v>
      </c>
      <c r="G2198" s="2">
        <v>1124</v>
      </c>
      <c r="H2198">
        <v>87</v>
      </c>
    </row>
    <row r="2199" spans="1:8" ht="409.5" x14ac:dyDescent="0.25">
      <c r="A2199" t="s">
        <v>7415</v>
      </c>
      <c r="B2199">
        <v>-2020</v>
      </c>
      <c r="C2199" s="1" t="s">
        <v>1352</v>
      </c>
      <c r="D2199">
        <v>6.8</v>
      </c>
      <c r="E2199" s="1" t="s">
        <v>7416</v>
      </c>
      <c r="F2199" s="1" t="s">
        <v>7417</v>
      </c>
      <c r="G2199" s="2">
        <v>1795</v>
      </c>
      <c r="H2199">
        <v>288</v>
      </c>
    </row>
    <row r="2200" spans="1:8" ht="330" x14ac:dyDescent="0.25">
      <c r="A2200" t="s">
        <v>7418</v>
      </c>
      <c r="B2200">
        <v>-2019</v>
      </c>
      <c r="C2200" s="1" t="s">
        <v>636</v>
      </c>
      <c r="D2200">
        <v>4.5</v>
      </c>
      <c r="E2200" s="1" t="s">
        <v>7419</v>
      </c>
      <c r="F2200" s="1" t="s">
        <v>7420</v>
      </c>
      <c r="G2200" s="2">
        <v>3340</v>
      </c>
      <c r="H2200">
        <v>99</v>
      </c>
    </row>
    <row r="2201" spans="1:8" ht="330" x14ac:dyDescent="0.25">
      <c r="A2201" t="s">
        <v>7421</v>
      </c>
      <c r="B2201" t="s">
        <v>281</v>
      </c>
      <c r="C2201" s="1" t="s">
        <v>438</v>
      </c>
      <c r="D2201">
        <v>8.1</v>
      </c>
      <c r="E2201" s="1" t="s">
        <v>7422</v>
      </c>
      <c r="F2201" s="1" t="s">
        <v>7423</v>
      </c>
      <c r="G2201" s="2">
        <v>5196</v>
      </c>
      <c r="H2201">
        <v>15</v>
      </c>
    </row>
    <row r="2202" spans="1:8" ht="255" x14ac:dyDescent="0.25">
      <c r="A2202" t="s">
        <v>7424</v>
      </c>
      <c r="B2202" t="s">
        <v>3222</v>
      </c>
      <c r="C2202" s="1" t="s">
        <v>2124</v>
      </c>
      <c r="D2202">
        <v>5</v>
      </c>
      <c r="E2202" s="1" t="s">
        <v>7425</v>
      </c>
      <c r="F2202" s="1" t="s">
        <v>7426</v>
      </c>
      <c r="G2202" s="2">
        <v>2546</v>
      </c>
      <c r="H2202">
        <v>91</v>
      </c>
    </row>
    <row r="2203" spans="1:8" ht="409.5" x14ac:dyDescent="0.25">
      <c r="A2203" t="s">
        <v>7427</v>
      </c>
      <c r="B2203">
        <v>-2018</v>
      </c>
      <c r="C2203" s="1" t="s">
        <v>104</v>
      </c>
      <c r="D2203">
        <v>5.8</v>
      </c>
      <c r="E2203" s="1" t="s">
        <v>7428</v>
      </c>
      <c r="F2203" s="1" t="s">
        <v>7429</v>
      </c>
      <c r="G2203" s="2">
        <v>1775</v>
      </c>
      <c r="H2203">
        <v>100</v>
      </c>
    </row>
    <row r="2204" spans="1:8" ht="390" x14ac:dyDescent="0.25">
      <c r="A2204" t="s">
        <v>7430</v>
      </c>
      <c r="B2204">
        <v>-2021</v>
      </c>
      <c r="C2204" s="1" t="s">
        <v>7431</v>
      </c>
      <c r="D2204">
        <v>5.3</v>
      </c>
      <c r="E2204" s="1" t="s">
        <v>7432</v>
      </c>
      <c r="F2204" s="1" t="s">
        <v>7433</v>
      </c>
      <c r="G2204">
        <v>119</v>
      </c>
      <c r="H2204">
        <v>39</v>
      </c>
    </row>
    <row r="2205" spans="1:8" ht="270" x14ac:dyDescent="0.25">
      <c r="A2205" t="s">
        <v>7434</v>
      </c>
      <c r="B2205">
        <v>-2020</v>
      </c>
      <c r="C2205" s="1" t="s">
        <v>502</v>
      </c>
      <c r="D2205">
        <v>6</v>
      </c>
      <c r="E2205" s="1" t="s">
        <v>7435</v>
      </c>
      <c r="F2205" s="1" t="s">
        <v>7436</v>
      </c>
      <c r="G2205" s="2">
        <v>1928</v>
      </c>
      <c r="H2205">
        <v>111</v>
      </c>
    </row>
    <row r="2206" spans="1:8" ht="330" x14ac:dyDescent="0.25">
      <c r="A2206" t="s">
        <v>7437</v>
      </c>
      <c r="B2206">
        <v>-2021</v>
      </c>
      <c r="C2206" s="1" t="s">
        <v>104</v>
      </c>
      <c r="D2206">
        <v>4.5</v>
      </c>
      <c r="E2206" s="1" t="s">
        <v>7438</v>
      </c>
      <c r="F2206" s="1" t="s">
        <v>7439</v>
      </c>
      <c r="G2206" s="2">
        <v>1630</v>
      </c>
      <c r="H2206">
        <v>97</v>
      </c>
    </row>
    <row r="2207" spans="1:8" ht="409.5" x14ac:dyDescent="0.25">
      <c r="A2207" t="s">
        <v>7440</v>
      </c>
      <c r="B2207" t="s">
        <v>7441</v>
      </c>
      <c r="C2207" s="1" t="s">
        <v>2057</v>
      </c>
      <c r="D2207">
        <v>5.7</v>
      </c>
      <c r="E2207" s="1" t="s">
        <v>7442</v>
      </c>
      <c r="F2207" s="1" t="s">
        <v>7443</v>
      </c>
      <c r="G2207" s="2">
        <v>1495</v>
      </c>
      <c r="H2207">
        <v>24</v>
      </c>
    </row>
    <row r="2208" spans="1:8" ht="360" x14ac:dyDescent="0.25">
      <c r="A2208" t="s">
        <v>7444</v>
      </c>
      <c r="B2208" t="s">
        <v>230</v>
      </c>
      <c r="C2208" s="1" t="s">
        <v>15</v>
      </c>
      <c r="D2208">
        <v>6.6</v>
      </c>
      <c r="E2208" s="1" t="s">
        <v>7445</v>
      </c>
      <c r="F2208" s="1" t="s">
        <v>7446</v>
      </c>
      <c r="G2208">
        <v>636</v>
      </c>
      <c r="H2208">
        <v>25</v>
      </c>
    </row>
    <row r="2209" spans="1:8" ht="195" x14ac:dyDescent="0.25">
      <c r="A2209" t="s">
        <v>7447</v>
      </c>
      <c r="B2209">
        <v>-2020</v>
      </c>
      <c r="C2209" s="1" t="s">
        <v>887</v>
      </c>
      <c r="D2209">
        <v>7.4</v>
      </c>
      <c r="E2209" s="1" t="s">
        <v>7448</v>
      </c>
      <c r="F2209" s="1" t="s">
        <v>7449</v>
      </c>
      <c r="G2209" s="2">
        <v>1105</v>
      </c>
      <c r="H2209">
        <v>23</v>
      </c>
    </row>
    <row r="2210" spans="1:8" ht="315" x14ac:dyDescent="0.25">
      <c r="A2210" t="s">
        <v>7450</v>
      </c>
      <c r="B2210" t="s">
        <v>14</v>
      </c>
      <c r="C2210" s="1" t="s">
        <v>43</v>
      </c>
      <c r="E2210" s="1" t="s">
        <v>7451</v>
      </c>
      <c r="F2210" s="1" t="s">
        <v>7452</v>
      </c>
      <c r="H2210">
        <v>50</v>
      </c>
    </row>
    <row r="2211" spans="1:8" ht="255" x14ac:dyDescent="0.25">
      <c r="A2211" t="s">
        <v>7453</v>
      </c>
      <c r="B2211">
        <v>-2016</v>
      </c>
      <c r="C2211" s="1" t="s">
        <v>2944</v>
      </c>
      <c r="D2211">
        <v>5.3</v>
      </c>
      <c r="E2211" s="1" t="s">
        <v>7454</v>
      </c>
      <c r="F2211" s="1" t="s">
        <v>7455</v>
      </c>
      <c r="G2211" s="2">
        <v>6809</v>
      </c>
      <c r="H2211">
        <v>92</v>
      </c>
    </row>
    <row r="2212" spans="1:8" ht="270" x14ac:dyDescent="0.25">
      <c r="A2212" t="s">
        <v>7456</v>
      </c>
      <c r="B2212">
        <v>-2020</v>
      </c>
      <c r="C2212" s="1" t="s">
        <v>6408</v>
      </c>
      <c r="D2212">
        <v>7.4</v>
      </c>
      <c r="E2212" s="1" t="s">
        <v>7457</v>
      </c>
      <c r="F2212" s="1" t="s">
        <v>7458</v>
      </c>
      <c r="G2212" s="2">
        <v>6851</v>
      </c>
      <c r="H2212">
        <v>252</v>
      </c>
    </row>
    <row r="2213" spans="1:8" ht="409.5" x14ac:dyDescent="0.25">
      <c r="A2213" t="s">
        <v>7459</v>
      </c>
      <c r="B2213">
        <v>-2013</v>
      </c>
      <c r="C2213" s="1" t="s">
        <v>871</v>
      </c>
      <c r="D2213">
        <v>5.6</v>
      </c>
      <c r="E2213" s="1" t="s">
        <v>7460</v>
      </c>
      <c r="F2213" s="1" t="s">
        <v>7461</v>
      </c>
      <c r="G2213" s="2">
        <v>19590</v>
      </c>
      <c r="H2213">
        <v>89</v>
      </c>
    </row>
    <row r="2214" spans="1:8" ht="345" x14ac:dyDescent="0.25">
      <c r="A2214" t="s">
        <v>7462</v>
      </c>
      <c r="B2214">
        <v>-2019</v>
      </c>
      <c r="C2214" s="1" t="s">
        <v>7463</v>
      </c>
      <c r="D2214">
        <v>6.9</v>
      </c>
      <c r="E2214" s="1" t="s">
        <v>7464</v>
      </c>
      <c r="F2214" s="1" t="s">
        <v>7465</v>
      </c>
      <c r="G2214" s="2">
        <v>4732</v>
      </c>
      <c r="H2214">
        <v>30</v>
      </c>
    </row>
    <row r="2215" spans="1:8" ht="409.5" x14ac:dyDescent="0.25">
      <c r="A2215" t="s">
        <v>7466</v>
      </c>
      <c r="B2215" t="s">
        <v>51</v>
      </c>
      <c r="C2215" s="1" t="s">
        <v>5429</v>
      </c>
      <c r="D2215">
        <v>8.1999999999999993</v>
      </c>
      <c r="E2215" s="1" t="s">
        <v>7467</v>
      </c>
      <c r="F2215" s="1" t="s">
        <v>7468</v>
      </c>
      <c r="G2215">
        <v>917</v>
      </c>
      <c r="H2215">
        <v>52</v>
      </c>
    </row>
    <row r="2216" spans="1:8" ht="225" x14ac:dyDescent="0.25">
      <c r="A2216" t="s">
        <v>7469</v>
      </c>
      <c r="B2216" t="s">
        <v>549</v>
      </c>
      <c r="C2216" s="1" t="s">
        <v>816</v>
      </c>
      <c r="D2216">
        <v>8.6</v>
      </c>
      <c r="E2216" s="1" t="s">
        <v>7470</v>
      </c>
      <c r="F2216" s="1" t="s">
        <v>7471</v>
      </c>
      <c r="G2216">
        <v>504</v>
      </c>
      <c r="H2216">
        <v>63</v>
      </c>
    </row>
    <row r="2217" spans="1:8" ht="255" x14ac:dyDescent="0.25">
      <c r="A2217" t="s">
        <v>7472</v>
      </c>
      <c r="C2217" s="1" t="s">
        <v>7473</v>
      </c>
      <c r="E2217" s="1" t="s">
        <v>7474</v>
      </c>
      <c r="F2217" s="1" t="s">
        <v>7475</v>
      </c>
    </row>
    <row r="2218" spans="1:8" ht="315" x14ac:dyDescent="0.25">
      <c r="A2218" t="s">
        <v>7476</v>
      </c>
      <c r="B2218" t="s">
        <v>281</v>
      </c>
      <c r="C2218" s="1" t="s">
        <v>650</v>
      </c>
      <c r="D2218">
        <v>7</v>
      </c>
      <c r="E2218" s="1" t="s">
        <v>7477</v>
      </c>
      <c r="F2218" s="1" t="s">
        <v>7478</v>
      </c>
      <c r="G2218">
        <v>893</v>
      </c>
      <c r="H2218">
        <v>24</v>
      </c>
    </row>
    <row r="2219" spans="1:8" ht="409.5" x14ac:dyDescent="0.25">
      <c r="A2219" t="s">
        <v>7479</v>
      </c>
      <c r="B2219" t="s">
        <v>281</v>
      </c>
      <c r="C2219" s="1" t="s">
        <v>816</v>
      </c>
      <c r="D2219">
        <v>8.8000000000000007</v>
      </c>
      <c r="E2219" s="1" t="s">
        <v>7480</v>
      </c>
      <c r="F2219" s="1" t="s">
        <v>7481</v>
      </c>
      <c r="G2219" s="2">
        <v>7223</v>
      </c>
      <c r="H2219">
        <v>47</v>
      </c>
    </row>
    <row r="2220" spans="1:8" ht="255" x14ac:dyDescent="0.25">
      <c r="A2220" t="s">
        <v>7482</v>
      </c>
      <c r="B2220" t="s">
        <v>798</v>
      </c>
      <c r="C2220" s="1" t="s">
        <v>1411</v>
      </c>
      <c r="D2220">
        <v>5.8</v>
      </c>
      <c r="E2220" s="1" t="s">
        <v>7483</v>
      </c>
      <c r="F2220" s="1" t="s">
        <v>7484</v>
      </c>
      <c r="G2220" s="2">
        <v>6821</v>
      </c>
      <c r="H2220">
        <v>104</v>
      </c>
    </row>
    <row r="2221" spans="1:8" ht="225" x14ac:dyDescent="0.25">
      <c r="A2221" t="s">
        <v>7485</v>
      </c>
      <c r="B2221" t="s">
        <v>4442</v>
      </c>
      <c r="C2221" s="1" t="s">
        <v>47</v>
      </c>
      <c r="D2221">
        <v>4.3</v>
      </c>
      <c r="E2221" s="1" t="s">
        <v>7486</v>
      </c>
      <c r="F2221" s="1" t="s">
        <v>7487</v>
      </c>
      <c r="G2221" s="2">
        <v>1417</v>
      </c>
      <c r="H2221">
        <v>90</v>
      </c>
    </row>
    <row r="2222" spans="1:8" ht="315" x14ac:dyDescent="0.25">
      <c r="A2222" t="s">
        <v>7488</v>
      </c>
      <c r="B2222" t="s">
        <v>14</v>
      </c>
      <c r="C2222" s="1" t="s">
        <v>668</v>
      </c>
      <c r="D2222">
        <v>4.5999999999999996</v>
      </c>
      <c r="E2222" s="1" t="s">
        <v>7489</v>
      </c>
      <c r="F2222" s="1" t="s">
        <v>7490</v>
      </c>
      <c r="G2222">
        <v>202</v>
      </c>
      <c r="H2222">
        <v>3</v>
      </c>
    </row>
    <row r="2223" spans="1:8" ht="345" x14ac:dyDescent="0.25">
      <c r="A2223" t="s">
        <v>7491</v>
      </c>
      <c r="B2223">
        <v>-2019</v>
      </c>
      <c r="C2223" s="1" t="s">
        <v>3320</v>
      </c>
      <c r="D2223">
        <v>7.7</v>
      </c>
      <c r="E2223" s="1" t="s">
        <v>7492</v>
      </c>
      <c r="F2223" s="1" t="s">
        <v>118</v>
      </c>
      <c r="G2223" s="2">
        <v>1423</v>
      </c>
      <c r="H2223">
        <v>351</v>
      </c>
    </row>
    <row r="2224" spans="1:8" ht="270" x14ac:dyDescent="0.25">
      <c r="A2224" t="s">
        <v>7493</v>
      </c>
      <c r="B2224">
        <v>-2018</v>
      </c>
      <c r="C2224" s="1" t="s">
        <v>38</v>
      </c>
      <c r="D2224">
        <v>6.9</v>
      </c>
      <c r="E2224" s="1" t="s">
        <v>7494</v>
      </c>
      <c r="F2224" s="1" t="s">
        <v>7495</v>
      </c>
      <c r="G2224" s="2">
        <v>3033</v>
      </c>
      <c r="H2224">
        <v>109</v>
      </c>
    </row>
    <row r="2225" spans="1:8" ht="210" x14ac:dyDescent="0.25">
      <c r="A2225" t="s">
        <v>7496</v>
      </c>
      <c r="B2225">
        <v>-2019</v>
      </c>
      <c r="C2225" s="1" t="s">
        <v>47</v>
      </c>
      <c r="D2225">
        <v>6.8</v>
      </c>
      <c r="E2225" s="1" t="s">
        <v>7497</v>
      </c>
      <c r="F2225" s="1" t="s">
        <v>7498</v>
      </c>
      <c r="G2225" s="2">
        <v>2594</v>
      </c>
      <c r="H2225">
        <v>30</v>
      </c>
    </row>
    <row r="2226" spans="1:8" ht="409.5" x14ac:dyDescent="0.25">
      <c r="A2226" t="s">
        <v>7499</v>
      </c>
      <c r="B2226">
        <v>-2015</v>
      </c>
      <c r="C2226" s="1" t="s">
        <v>2251</v>
      </c>
      <c r="D2226">
        <v>5.4</v>
      </c>
      <c r="E2226" s="1" t="s">
        <v>7500</v>
      </c>
      <c r="F2226" s="1" t="s">
        <v>7501</v>
      </c>
      <c r="G2226" s="2">
        <v>1945</v>
      </c>
      <c r="H2226">
        <v>90</v>
      </c>
    </row>
    <row r="2227" spans="1:8" ht="360" x14ac:dyDescent="0.25">
      <c r="A2227" t="s">
        <v>7502</v>
      </c>
      <c r="B2227" t="s">
        <v>33</v>
      </c>
      <c r="C2227" s="1" t="s">
        <v>15</v>
      </c>
      <c r="D2227">
        <v>7.4</v>
      </c>
      <c r="E2227" s="1" t="s">
        <v>7503</v>
      </c>
      <c r="F2227" s="1" t="s">
        <v>7504</v>
      </c>
      <c r="G2227">
        <v>415</v>
      </c>
    </row>
    <row r="2228" spans="1:8" ht="409.5" x14ac:dyDescent="0.25">
      <c r="A2228" t="s">
        <v>7505</v>
      </c>
      <c r="B2228" t="s">
        <v>51</v>
      </c>
      <c r="C2228" s="1" t="s">
        <v>6927</v>
      </c>
      <c r="D2228">
        <v>6.6</v>
      </c>
      <c r="E2228" s="1" t="s">
        <v>7506</v>
      </c>
      <c r="F2228" s="1" t="s">
        <v>7507</v>
      </c>
      <c r="G2228">
        <v>424</v>
      </c>
    </row>
    <row r="2229" spans="1:8" ht="255" x14ac:dyDescent="0.25">
      <c r="A2229" t="s">
        <v>7508</v>
      </c>
      <c r="B2229">
        <v>-2016</v>
      </c>
      <c r="C2229" s="1" t="s">
        <v>43</v>
      </c>
      <c r="D2229">
        <v>6</v>
      </c>
      <c r="E2229" s="1" t="s">
        <v>7509</v>
      </c>
      <c r="F2229" s="1" t="s">
        <v>7510</v>
      </c>
      <c r="G2229" s="2">
        <v>2540</v>
      </c>
      <c r="H2229">
        <v>60</v>
      </c>
    </row>
    <row r="2230" spans="1:8" ht="375" x14ac:dyDescent="0.25">
      <c r="A2230" t="s">
        <v>7511</v>
      </c>
      <c r="B2230" t="s">
        <v>51</v>
      </c>
      <c r="C2230" s="1" t="s">
        <v>91</v>
      </c>
      <c r="D2230">
        <v>6.3</v>
      </c>
      <c r="E2230" s="1" t="s">
        <v>7512</v>
      </c>
      <c r="F2230" s="1" t="s">
        <v>7513</v>
      </c>
      <c r="G2230">
        <v>748</v>
      </c>
      <c r="H2230">
        <v>30</v>
      </c>
    </row>
    <row r="2231" spans="1:8" ht="409.5" x14ac:dyDescent="0.25">
      <c r="A2231" t="s">
        <v>7514</v>
      </c>
      <c r="B2231">
        <v>-2020</v>
      </c>
      <c r="C2231" s="1" t="s">
        <v>91</v>
      </c>
      <c r="D2231">
        <v>7.2</v>
      </c>
      <c r="E2231" s="1" t="s">
        <v>7515</v>
      </c>
      <c r="F2231" s="1" t="s">
        <v>7516</v>
      </c>
      <c r="G2231" s="2">
        <v>4348</v>
      </c>
      <c r="H2231">
        <v>123</v>
      </c>
    </row>
    <row r="2232" spans="1:8" ht="409.5" x14ac:dyDescent="0.25">
      <c r="A2232" t="s">
        <v>7517</v>
      </c>
      <c r="B2232">
        <v>-2018</v>
      </c>
      <c r="C2232" s="1" t="s">
        <v>34</v>
      </c>
      <c r="D2232">
        <v>6.2</v>
      </c>
      <c r="E2232" s="1" t="s">
        <v>7518</v>
      </c>
      <c r="F2232" s="1" t="s">
        <v>7519</v>
      </c>
      <c r="G2232" s="2">
        <v>2719</v>
      </c>
      <c r="H2232">
        <v>139</v>
      </c>
    </row>
    <row r="2233" spans="1:8" ht="330" x14ac:dyDescent="0.25">
      <c r="A2233" t="s">
        <v>7520</v>
      </c>
      <c r="B2233" t="s">
        <v>14</v>
      </c>
      <c r="C2233" s="1" t="s">
        <v>1042</v>
      </c>
      <c r="D2233">
        <v>5.8</v>
      </c>
      <c r="E2233" s="1" t="s">
        <v>7521</v>
      </c>
      <c r="F2233" s="1" t="s">
        <v>7522</v>
      </c>
      <c r="G2233" s="2">
        <v>2271</v>
      </c>
      <c r="H2233">
        <v>38</v>
      </c>
    </row>
    <row r="2234" spans="1:8" ht="360" x14ac:dyDescent="0.25">
      <c r="A2234" t="s">
        <v>7523</v>
      </c>
      <c r="B2234">
        <v>-2020</v>
      </c>
      <c r="C2234" s="1" t="s">
        <v>7524</v>
      </c>
      <c r="D2234">
        <v>7.4</v>
      </c>
      <c r="E2234" s="1" t="s">
        <v>7525</v>
      </c>
      <c r="F2234" s="1" t="s">
        <v>7526</v>
      </c>
      <c r="G2234" s="2">
        <v>17209</v>
      </c>
      <c r="H2234">
        <v>85</v>
      </c>
    </row>
    <row r="2235" spans="1:8" ht="270" x14ac:dyDescent="0.25">
      <c r="A2235" t="s">
        <v>7527</v>
      </c>
      <c r="B2235">
        <v>-2019</v>
      </c>
      <c r="C2235" s="1" t="s">
        <v>2025</v>
      </c>
      <c r="D2235">
        <v>4.8</v>
      </c>
      <c r="E2235" s="1" t="s">
        <v>7528</v>
      </c>
      <c r="F2235" s="1" t="s">
        <v>7529</v>
      </c>
      <c r="G2235" s="2">
        <v>1853</v>
      </c>
      <c r="H2235">
        <v>82</v>
      </c>
    </row>
    <row r="2236" spans="1:8" ht="285" x14ac:dyDescent="0.25">
      <c r="A2236" t="s">
        <v>7530</v>
      </c>
      <c r="B2236">
        <v>-2020</v>
      </c>
      <c r="C2236" s="1" t="s">
        <v>816</v>
      </c>
      <c r="D2236">
        <v>6.9</v>
      </c>
      <c r="E2236" s="1" t="s">
        <v>7531</v>
      </c>
      <c r="F2236" s="1" t="s">
        <v>7532</v>
      </c>
      <c r="G2236" s="2">
        <v>2758</v>
      </c>
      <c r="H2236">
        <v>111</v>
      </c>
    </row>
    <row r="2237" spans="1:8" ht="375" x14ac:dyDescent="0.25">
      <c r="A2237" t="s">
        <v>7533</v>
      </c>
      <c r="B2237">
        <v>-2018</v>
      </c>
      <c r="C2237" s="1" t="s">
        <v>816</v>
      </c>
      <c r="D2237">
        <v>7.5</v>
      </c>
      <c r="E2237" s="1" t="s">
        <v>7534</v>
      </c>
      <c r="F2237" s="1" t="s">
        <v>7535</v>
      </c>
      <c r="G2237" s="2">
        <v>6507</v>
      </c>
      <c r="H2237">
        <v>40</v>
      </c>
    </row>
    <row r="2238" spans="1:8" ht="300" x14ac:dyDescent="0.25">
      <c r="A2238" t="s">
        <v>7536</v>
      </c>
      <c r="B2238" t="s">
        <v>14</v>
      </c>
      <c r="C2238" s="1" t="s">
        <v>485</v>
      </c>
      <c r="D2238">
        <v>7.4</v>
      </c>
      <c r="E2238" s="1" t="s">
        <v>7537</v>
      </c>
      <c r="F2238" s="1" t="s">
        <v>7538</v>
      </c>
      <c r="G2238" s="2">
        <v>1222</v>
      </c>
    </row>
    <row r="2239" spans="1:8" ht="345" x14ac:dyDescent="0.25">
      <c r="A2239" t="s">
        <v>7539</v>
      </c>
      <c r="B2239">
        <v>-2020</v>
      </c>
      <c r="C2239" s="1" t="s">
        <v>2994</v>
      </c>
      <c r="D2239">
        <v>5.6</v>
      </c>
      <c r="E2239" s="1" t="s">
        <v>7540</v>
      </c>
      <c r="F2239" s="1" t="s">
        <v>7541</v>
      </c>
      <c r="G2239">
        <v>621</v>
      </c>
      <c r="H2239">
        <v>96</v>
      </c>
    </row>
    <row r="2240" spans="1:8" ht="300" x14ac:dyDescent="0.25">
      <c r="A2240" t="s">
        <v>7542</v>
      </c>
      <c r="B2240" t="s">
        <v>51</v>
      </c>
      <c r="C2240" s="1" t="s">
        <v>15</v>
      </c>
      <c r="D2240">
        <v>7.2</v>
      </c>
      <c r="E2240" s="1" t="s">
        <v>7543</v>
      </c>
      <c r="F2240" s="1" t="s">
        <v>7544</v>
      </c>
      <c r="G2240" s="2">
        <v>1295</v>
      </c>
      <c r="H2240">
        <v>27</v>
      </c>
    </row>
    <row r="2241" spans="1:9" ht="409.5" x14ac:dyDescent="0.25">
      <c r="A2241" t="s">
        <v>7545</v>
      </c>
      <c r="B2241" t="s">
        <v>33</v>
      </c>
      <c r="C2241" s="1" t="s">
        <v>1719</v>
      </c>
      <c r="D2241">
        <v>6.4</v>
      </c>
      <c r="E2241" s="1" t="s">
        <v>7546</v>
      </c>
      <c r="F2241" s="1" t="s">
        <v>7547</v>
      </c>
      <c r="G2241" s="2">
        <v>2553</v>
      </c>
      <c r="H2241">
        <v>25</v>
      </c>
    </row>
    <row r="2242" spans="1:9" ht="360" x14ac:dyDescent="0.25">
      <c r="A2242" t="s">
        <v>7548</v>
      </c>
      <c r="B2242">
        <v>-2017</v>
      </c>
      <c r="C2242" s="1" t="s">
        <v>47</v>
      </c>
      <c r="D2242">
        <v>6.2</v>
      </c>
      <c r="E2242" s="1" t="s">
        <v>7549</v>
      </c>
      <c r="F2242" s="1" t="s">
        <v>7550</v>
      </c>
      <c r="G2242" s="2">
        <v>8626</v>
      </c>
      <c r="H2242">
        <v>88</v>
      </c>
    </row>
    <row r="2243" spans="1:9" ht="255" x14ac:dyDescent="0.25">
      <c r="A2243" t="s">
        <v>7551</v>
      </c>
      <c r="B2243">
        <v>-2021</v>
      </c>
      <c r="C2243" s="1" t="s">
        <v>68</v>
      </c>
      <c r="D2243">
        <v>4.2</v>
      </c>
      <c r="E2243" s="1" t="s">
        <v>7552</v>
      </c>
      <c r="F2243" s="1" t="s">
        <v>7553</v>
      </c>
      <c r="G2243" s="2">
        <v>4007</v>
      </c>
      <c r="H2243">
        <v>139</v>
      </c>
    </row>
    <row r="2244" spans="1:9" ht="330" x14ac:dyDescent="0.25">
      <c r="A2244" t="s">
        <v>7554</v>
      </c>
      <c r="B2244">
        <v>-2020</v>
      </c>
      <c r="C2244" s="1" t="s">
        <v>816</v>
      </c>
      <c r="D2244">
        <v>8.1999999999999993</v>
      </c>
      <c r="E2244" s="1" t="s">
        <v>7555</v>
      </c>
      <c r="F2244" s="1" t="s">
        <v>7556</v>
      </c>
      <c r="G2244" s="2">
        <v>4586</v>
      </c>
      <c r="H2244">
        <v>108</v>
      </c>
    </row>
    <row r="2245" spans="1:9" ht="409.5" x14ac:dyDescent="0.25">
      <c r="A2245" t="s">
        <v>7557</v>
      </c>
      <c r="B2245">
        <v>-2017</v>
      </c>
      <c r="C2245" s="1" t="s">
        <v>1913</v>
      </c>
      <c r="D2245">
        <v>7.1</v>
      </c>
      <c r="E2245" s="1" t="s">
        <v>7558</v>
      </c>
      <c r="F2245" s="1" t="s">
        <v>7559</v>
      </c>
      <c r="G2245" s="2">
        <v>4928</v>
      </c>
      <c r="H2245">
        <v>139</v>
      </c>
    </row>
    <row r="2246" spans="1:9" ht="390" x14ac:dyDescent="0.25">
      <c r="A2246" t="s">
        <v>7560</v>
      </c>
      <c r="B2246" t="s">
        <v>7561</v>
      </c>
      <c r="C2246" s="1" t="s">
        <v>3227</v>
      </c>
      <c r="D2246">
        <v>8.1999999999999993</v>
      </c>
      <c r="E2246" s="1" t="s">
        <v>7562</v>
      </c>
      <c r="F2246" s="1" t="s">
        <v>7563</v>
      </c>
      <c r="G2246">
        <v>449</v>
      </c>
      <c r="H2246">
        <v>25</v>
      </c>
    </row>
    <row r="2247" spans="1:9" ht="409.5" x14ac:dyDescent="0.25">
      <c r="A2247" t="s">
        <v>7564</v>
      </c>
      <c r="B2247">
        <v>-2014</v>
      </c>
      <c r="C2247" s="1" t="s">
        <v>2025</v>
      </c>
      <c r="D2247">
        <v>4.2</v>
      </c>
      <c r="E2247" s="1" t="s">
        <v>7565</v>
      </c>
      <c r="F2247" s="1" t="s">
        <v>7566</v>
      </c>
      <c r="G2247" s="2">
        <v>15520</v>
      </c>
      <c r="H2247">
        <v>81</v>
      </c>
      <c r="I2247" t="s">
        <v>3962</v>
      </c>
    </row>
    <row r="2248" spans="1:9" ht="409.5" x14ac:dyDescent="0.25">
      <c r="A2248" t="s">
        <v>7567</v>
      </c>
      <c r="B2248">
        <v>-2004</v>
      </c>
      <c r="C2248" s="1" t="s">
        <v>1779</v>
      </c>
      <c r="D2248">
        <v>7.5</v>
      </c>
      <c r="E2248" s="1" t="s">
        <v>7568</v>
      </c>
      <c r="F2248" s="1" t="s">
        <v>7569</v>
      </c>
      <c r="G2248" s="2">
        <v>37017</v>
      </c>
      <c r="H2248">
        <v>100</v>
      </c>
      <c r="I2248" t="s">
        <v>5111</v>
      </c>
    </row>
    <row r="2249" spans="1:9" ht="409.5" x14ac:dyDescent="0.25">
      <c r="A2249" t="s">
        <v>7570</v>
      </c>
      <c r="B2249">
        <v>-2020</v>
      </c>
      <c r="C2249" s="1" t="s">
        <v>3320</v>
      </c>
      <c r="D2249">
        <v>7.7</v>
      </c>
      <c r="E2249" s="1" t="s">
        <v>7571</v>
      </c>
      <c r="F2249" s="1" t="s">
        <v>118</v>
      </c>
      <c r="G2249" s="2">
        <v>6140</v>
      </c>
      <c r="H2249">
        <v>217</v>
      </c>
    </row>
    <row r="2250" spans="1:9" ht="195" x14ac:dyDescent="0.25">
      <c r="A2250" t="s">
        <v>7572</v>
      </c>
      <c r="B2250" t="s">
        <v>95</v>
      </c>
      <c r="C2250" s="1" t="s">
        <v>47</v>
      </c>
      <c r="D2250">
        <v>8</v>
      </c>
      <c r="E2250" s="1" t="s">
        <v>7573</v>
      </c>
      <c r="F2250" s="1" t="s">
        <v>7574</v>
      </c>
      <c r="G2250" s="2">
        <v>2699</v>
      </c>
    </row>
    <row r="2251" spans="1:9" ht="240" x14ac:dyDescent="0.25">
      <c r="A2251" t="s">
        <v>7575</v>
      </c>
      <c r="B2251">
        <v>-2017</v>
      </c>
      <c r="C2251" s="1" t="s">
        <v>109</v>
      </c>
      <c r="D2251">
        <v>5.8</v>
      </c>
      <c r="E2251" s="1" t="s">
        <v>7576</v>
      </c>
      <c r="F2251" s="1" t="s">
        <v>7577</v>
      </c>
      <c r="G2251" s="2">
        <v>2744</v>
      </c>
      <c r="H2251">
        <v>110</v>
      </c>
    </row>
    <row r="2252" spans="1:9" ht="300" x14ac:dyDescent="0.25">
      <c r="A2252" t="s">
        <v>7578</v>
      </c>
      <c r="B2252">
        <v>-2020</v>
      </c>
      <c r="C2252" s="1" t="s">
        <v>81</v>
      </c>
      <c r="D2252">
        <v>4.8</v>
      </c>
      <c r="E2252" s="1" t="s">
        <v>7579</v>
      </c>
      <c r="F2252" s="1" t="s">
        <v>7580</v>
      </c>
      <c r="G2252" s="2">
        <v>13494</v>
      </c>
      <c r="H2252">
        <v>106</v>
      </c>
    </row>
    <row r="2253" spans="1:9" ht="409.5" x14ac:dyDescent="0.25">
      <c r="A2253" t="s">
        <v>7581</v>
      </c>
      <c r="B2253" t="s">
        <v>33</v>
      </c>
      <c r="C2253" s="1" t="s">
        <v>15</v>
      </c>
      <c r="D2253">
        <v>6.4</v>
      </c>
      <c r="E2253" s="1" t="s">
        <v>7582</v>
      </c>
      <c r="F2253" s="1" t="s">
        <v>7583</v>
      </c>
      <c r="G2253">
        <v>439</v>
      </c>
      <c r="H2253">
        <v>23</v>
      </c>
    </row>
    <row r="2254" spans="1:9" ht="330" x14ac:dyDescent="0.25">
      <c r="A2254" t="s">
        <v>7584</v>
      </c>
      <c r="B2254">
        <v>-2018</v>
      </c>
      <c r="C2254" s="1" t="s">
        <v>1804</v>
      </c>
      <c r="D2254">
        <v>4.7</v>
      </c>
      <c r="E2254" s="1" t="s">
        <v>7585</v>
      </c>
      <c r="F2254" s="1" t="s">
        <v>7586</v>
      </c>
      <c r="G2254" s="2">
        <v>2100</v>
      </c>
      <c r="H2254">
        <v>101</v>
      </c>
    </row>
    <row r="2255" spans="1:9" ht="409.5" x14ac:dyDescent="0.25">
      <c r="A2255" t="s">
        <v>7587</v>
      </c>
      <c r="B2255">
        <v>-2020</v>
      </c>
      <c r="C2255" s="1" t="s">
        <v>68</v>
      </c>
      <c r="D2255">
        <v>5.4</v>
      </c>
      <c r="E2255" s="1" t="s">
        <v>7588</v>
      </c>
      <c r="F2255" s="1" t="s">
        <v>7589</v>
      </c>
      <c r="G2255">
        <v>333</v>
      </c>
      <c r="H2255">
        <v>91</v>
      </c>
    </row>
    <row r="2256" spans="1:9" ht="330" x14ac:dyDescent="0.25">
      <c r="A2256" t="s">
        <v>7590</v>
      </c>
      <c r="B2256">
        <v>-2021</v>
      </c>
      <c r="C2256" s="1" t="s">
        <v>7591</v>
      </c>
      <c r="D2256">
        <v>5.7</v>
      </c>
      <c r="E2256" s="1" t="s">
        <v>7592</v>
      </c>
      <c r="F2256" s="1" t="s">
        <v>7593</v>
      </c>
      <c r="G2256">
        <v>961</v>
      </c>
      <c r="H2256">
        <v>99</v>
      </c>
    </row>
    <row r="2257" spans="1:9" ht="409.5" x14ac:dyDescent="0.25">
      <c r="A2257" t="s">
        <v>7594</v>
      </c>
      <c r="B2257">
        <v>-2019</v>
      </c>
      <c r="C2257" s="1" t="s">
        <v>91</v>
      </c>
      <c r="D2257">
        <v>6.1</v>
      </c>
      <c r="E2257" s="1" t="s">
        <v>7595</v>
      </c>
      <c r="F2257" s="1" t="s">
        <v>7596</v>
      </c>
      <c r="G2257" s="2">
        <v>6690</v>
      </c>
      <c r="H2257">
        <v>99</v>
      </c>
    </row>
    <row r="2258" spans="1:9" ht="375" x14ac:dyDescent="0.25">
      <c r="A2258" t="s">
        <v>7597</v>
      </c>
      <c r="B2258">
        <v>-2015</v>
      </c>
      <c r="C2258" s="1" t="s">
        <v>273</v>
      </c>
      <c r="D2258">
        <v>7</v>
      </c>
      <c r="E2258" s="1" t="s">
        <v>7598</v>
      </c>
      <c r="F2258" s="1" t="s">
        <v>7599</v>
      </c>
      <c r="G2258" s="2">
        <v>3945</v>
      </c>
      <c r="H2258">
        <v>337</v>
      </c>
    </row>
    <row r="2259" spans="1:9" ht="315" x14ac:dyDescent="0.25">
      <c r="A2259" t="s">
        <v>7600</v>
      </c>
      <c r="B2259">
        <v>-2017</v>
      </c>
      <c r="C2259" s="1" t="s">
        <v>816</v>
      </c>
      <c r="D2259">
        <v>7.7</v>
      </c>
      <c r="E2259" s="1" t="s">
        <v>7601</v>
      </c>
      <c r="F2259" s="1" t="s">
        <v>7602</v>
      </c>
      <c r="G2259" s="2">
        <v>24231</v>
      </c>
      <c r="H2259">
        <v>94</v>
      </c>
    </row>
    <row r="2260" spans="1:9" ht="409.5" x14ac:dyDescent="0.25">
      <c r="A2260" t="s">
        <v>7603</v>
      </c>
      <c r="B2260" t="s">
        <v>3771</v>
      </c>
      <c r="C2260" s="1" t="s">
        <v>7604</v>
      </c>
      <c r="D2260">
        <v>7.1</v>
      </c>
      <c r="E2260" s="1" t="s">
        <v>7605</v>
      </c>
      <c r="F2260" s="1" t="s">
        <v>7606</v>
      </c>
      <c r="G2260" s="2">
        <v>4447</v>
      </c>
      <c r="H2260">
        <v>23</v>
      </c>
    </row>
    <row r="2261" spans="1:9" ht="195" x14ac:dyDescent="0.25">
      <c r="A2261" t="s">
        <v>7607</v>
      </c>
      <c r="C2261" s="1" t="s">
        <v>109</v>
      </c>
      <c r="E2261" s="1" t="s">
        <v>7608</v>
      </c>
      <c r="F2261" s="1" t="s">
        <v>7609</v>
      </c>
    </row>
    <row r="2262" spans="1:9" ht="330" x14ac:dyDescent="0.25">
      <c r="A2262" t="s">
        <v>7610</v>
      </c>
      <c r="B2262">
        <v>-2016</v>
      </c>
      <c r="C2262" s="1" t="s">
        <v>6408</v>
      </c>
      <c r="D2262">
        <v>7.7</v>
      </c>
      <c r="E2262" s="1" t="s">
        <v>7611</v>
      </c>
      <c r="F2262" s="1" t="s">
        <v>7612</v>
      </c>
      <c r="G2262" s="2">
        <v>1432</v>
      </c>
      <c r="H2262">
        <v>52</v>
      </c>
    </row>
    <row r="2263" spans="1:9" ht="330" x14ac:dyDescent="0.25">
      <c r="A2263" t="s">
        <v>7613</v>
      </c>
      <c r="B2263">
        <v>-2018</v>
      </c>
      <c r="C2263" s="1" t="s">
        <v>91</v>
      </c>
      <c r="D2263">
        <v>6.6</v>
      </c>
      <c r="E2263" s="1" t="s">
        <v>7614</v>
      </c>
      <c r="F2263" s="1" t="s">
        <v>7615</v>
      </c>
      <c r="G2263" s="2">
        <v>3856</v>
      </c>
      <c r="H2263">
        <v>94</v>
      </c>
    </row>
    <row r="2264" spans="1:9" ht="330" x14ac:dyDescent="0.25">
      <c r="A2264" t="s">
        <v>7616</v>
      </c>
      <c r="B2264">
        <v>-1957</v>
      </c>
      <c r="C2264" s="1" t="s">
        <v>1279</v>
      </c>
      <c r="D2264">
        <v>7.6</v>
      </c>
      <c r="E2264" s="1" t="s">
        <v>7617</v>
      </c>
      <c r="F2264" s="1" t="s">
        <v>7618</v>
      </c>
      <c r="G2264" s="2">
        <v>16821</v>
      </c>
      <c r="H2264">
        <v>81</v>
      </c>
    </row>
    <row r="2265" spans="1:9" ht="240" x14ac:dyDescent="0.25">
      <c r="A2265" t="s">
        <v>7619</v>
      </c>
      <c r="B2265">
        <v>-2019</v>
      </c>
      <c r="C2265" s="1" t="s">
        <v>672</v>
      </c>
      <c r="D2265">
        <v>4.5999999999999996</v>
      </c>
      <c r="E2265" s="1" t="s">
        <v>7620</v>
      </c>
      <c r="F2265" s="1" t="s">
        <v>7621</v>
      </c>
      <c r="G2265" s="2">
        <v>1389</v>
      </c>
      <c r="H2265">
        <v>90</v>
      </c>
    </row>
    <row r="2266" spans="1:9" ht="409.5" x14ac:dyDescent="0.25">
      <c r="A2266" t="s">
        <v>7622</v>
      </c>
      <c r="B2266" t="s">
        <v>281</v>
      </c>
      <c r="C2266" s="1" t="s">
        <v>2185</v>
      </c>
      <c r="D2266">
        <v>6.9</v>
      </c>
      <c r="E2266" s="1" t="s">
        <v>7623</v>
      </c>
      <c r="F2266" s="1" t="s">
        <v>7624</v>
      </c>
      <c r="G2266">
        <v>876</v>
      </c>
      <c r="H2266">
        <v>24</v>
      </c>
    </row>
    <row r="2267" spans="1:9" ht="315" x14ac:dyDescent="0.25">
      <c r="A2267" t="s">
        <v>7625</v>
      </c>
      <c r="B2267">
        <v>-1996</v>
      </c>
      <c r="C2267" s="1" t="s">
        <v>91</v>
      </c>
      <c r="D2267">
        <v>6.6</v>
      </c>
      <c r="E2267" s="1" t="s">
        <v>7626</v>
      </c>
      <c r="F2267" s="1" t="s">
        <v>7627</v>
      </c>
      <c r="G2267" s="2">
        <v>1944</v>
      </c>
      <c r="H2267">
        <v>88</v>
      </c>
      <c r="I2267" t="s">
        <v>3156</v>
      </c>
    </row>
    <row r="2268" spans="1:9" ht="300" x14ac:dyDescent="0.25">
      <c r="A2268" t="s">
        <v>7628</v>
      </c>
      <c r="B2268">
        <v>-2017</v>
      </c>
      <c r="C2268" s="1" t="s">
        <v>15</v>
      </c>
      <c r="D2268">
        <v>7.4</v>
      </c>
      <c r="E2268" s="1" t="s">
        <v>7629</v>
      </c>
      <c r="F2268" s="1" t="s">
        <v>7630</v>
      </c>
      <c r="G2268" s="2">
        <v>7054</v>
      </c>
      <c r="H2268">
        <v>119</v>
      </c>
    </row>
    <row r="2269" spans="1:9" ht="345" x14ac:dyDescent="0.25">
      <c r="A2269" t="s">
        <v>7631</v>
      </c>
      <c r="B2269" t="s">
        <v>128</v>
      </c>
      <c r="C2269" s="1" t="s">
        <v>15</v>
      </c>
      <c r="D2269">
        <v>7.5</v>
      </c>
      <c r="E2269" s="1" t="s">
        <v>7632</v>
      </c>
      <c r="F2269" s="1" t="s">
        <v>7633</v>
      </c>
      <c r="G2269" s="2">
        <v>2886</v>
      </c>
      <c r="H2269">
        <v>24</v>
      </c>
    </row>
    <row r="2270" spans="1:9" ht="300" x14ac:dyDescent="0.25">
      <c r="A2270" t="s">
        <v>7634</v>
      </c>
      <c r="B2270">
        <v>-2018</v>
      </c>
      <c r="C2270" s="1" t="s">
        <v>590</v>
      </c>
      <c r="D2270">
        <v>7.1</v>
      </c>
      <c r="E2270" s="1" t="s">
        <v>7635</v>
      </c>
      <c r="F2270" s="1" t="s">
        <v>7636</v>
      </c>
      <c r="G2270" s="2">
        <v>4007</v>
      </c>
      <c r="H2270">
        <v>99</v>
      </c>
    </row>
    <row r="2271" spans="1:9" ht="315" x14ac:dyDescent="0.25">
      <c r="A2271" t="s">
        <v>7637</v>
      </c>
      <c r="B2271" t="s">
        <v>281</v>
      </c>
      <c r="C2271" s="1" t="s">
        <v>81</v>
      </c>
      <c r="D2271">
        <v>8.4</v>
      </c>
      <c r="E2271" s="1" t="s">
        <v>7638</v>
      </c>
      <c r="F2271" s="1" t="s">
        <v>7639</v>
      </c>
      <c r="G2271" s="2">
        <v>35732</v>
      </c>
      <c r="H2271">
        <v>41</v>
      </c>
    </row>
    <row r="2272" spans="1:9" ht="285" x14ac:dyDescent="0.25">
      <c r="A2272" t="s">
        <v>7640</v>
      </c>
      <c r="B2272">
        <v>-2018</v>
      </c>
      <c r="C2272" s="1" t="s">
        <v>4264</v>
      </c>
      <c r="D2272">
        <v>7.1</v>
      </c>
      <c r="E2272" s="1" t="s">
        <v>7641</v>
      </c>
      <c r="F2272" s="1" t="s">
        <v>7642</v>
      </c>
      <c r="G2272" s="2">
        <v>1810</v>
      </c>
      <c r="H2272">
        <v>109</v>
      </c>
    </row>
    <row r="2273" spans="1:9" ht="240" x14ac:dyDescent="0.25">
      <c r="A2273" t="s">
        <v>7643</v>
      </c>
      <c r="B2273">
        <v>-2017</v>
      </c>
      <c r="C2273" s="1" t="s">
        <v>1053</v>
      </c>
      <c r="D2273">
        <v>8.3000000000000007</v>
      </c>
      <c r="E2273" s="1" t="s">
        <v>7644</v>
      </c>
      <c r="F2273" s="1" t="s">
        <v>7645</v>
      </c>
      <c r="G2273" s="2">
        <v>4261</v>
      </c>
      <c r="H2273">
        <v>60</v>
      </c>
    </row>
    <row r="2274" spans="1:9" ht="409.5" x14ac:dyDescent="0.25">
      <c r="A2274" t="s">
        <v>7646</v>
      </c>
      <c r="B2274">
        <v>-2016</v>
      </c>
      <c r="C2274" s="1" t="s">
        <v>7647</v>
      </c>
      <c r="D2274">
        <v>7.3</v>
      </c>
      <c r="E2274" s="1" t="s">
        <v>7648</v>
      </c>
      <c r="F2274" s="1" t="s">
        <v>7649</v>
      </c>
      <c r="G2274" s="2">
        <v>4613</v>
      </c>
      <c r="H2274">
        <v>60</v>
      </c>
    </row>
    <row r="2275" spans="1:9" ht="360" x14ac:dyDescent="0.25">
      <c r="A2275" t="s">
        <v>7650</v>
      </c>
      <c r="B2275">
        <v>-2007</v>
      </c>
      <c r="C2275" s="1" t="s">
        <v>68</v>
      </c>
      <c r="D2275">
        <v>8.1999999999999993</v>
      </c>
      <c r="E2275" s="1" t="s">
        <v>7651</v>
      </c>
      <c r="F2275" s="1" t="s">
        <v>7652</v>
      </c>
      <c r="G2275" s="2">
        <v>4606</v>
      </c>
      <c r="H2275">
        <v>55</v>
      </c>
    </row>
    <row r="2276" spans="1:9" ht="409.5" x14ac:dyDescent="0.25">
      <c r="A2276" t="s">
        <v>7653</v>
      </c>
      <c r="B2276" t="s">
        <v>7654</v>
      </c>
      <c r="C2276" s="1" t="s">
        <v>15</v>
      </c>
      <c r="D2276">
        <v>7.3</v>
      </c>
      <c r="E2276" s="1" t="s">
        <v>7655</v>
      </c>
      <c r="F2276" s="1" t="s">
        <v>7656</v>
      </c>
      <c r="G2276" s="2">
        <v>4782</v>
      </c>
      <c r="H2276">
        <v>26</v>
      </c>
    </row>
    <row r="2277" spans="1:9" ht="285" x14ac:dyDescent="0.25">
      <c r="A2277" t="s">
        <v>7657</v>
      </c>
      <c r="B2277">
        <v>-2018</v>
      </c>
      <c r="C2277" s="1" t="s">
        <v>1144</v>
      </c>
      <c r="D2277">
        <v>5.8</v>
      </c>
      <c r="E2277" s="1" t="s">
        <v>7658</v>
      </c>
      <c r="F2277" s="1" t="s">
        <v>7659</v>
      </c>
      <c r="G2277" s="2">
        <v>4109</v>
      </c>
      <c r="H2277">
        <v>97</v>
      </c>
    </row>
    <row r="2278" spans="1:9" ht="285" x14ac:dyDescent="0.25">
      <c r="A2278" t="s">
        <v>7660</v>
      </c>
      <c r="B2278" t="s">
        <v>1931</v>
      </c>
      <c r="C2278" s="1" t="s">
        <v>981</v>
      </c>
      <c r="D2278">
        <v>5.4</v>
      </c>
      <c r="E2278" s="1" t="s">
        <v>7661</v>
      </c>
      <c r="F2278" s="1" t="s">
        <v>7662</v>
      </c>
      <c r="G2278" s="2">
        <v>4014</v>
      </c>
      <c r="H2278">
        <v>119</v>
      </c>
    </row>
    <row r="2279" spans="1:9" ht="409.5" x14ac:dyDescent="0.25">
      <c r="A2279" t="s">
        <v>7663</v>
      </c>
      <c r="B2279" t="s">
        <v>3941</v>
      </c>
      <c r="C2279" s="1" t="s">
        <v>86</v>
      </c>
      <c r="D2279">
        <v>6.7</v>
      </c>
      <c r="E2279" s="1" t="s">
        <v>7664</v>
      </c>
      <c r="F2279" s="1" t="s">
        <v>7665</v>
      </c>
      <c r="G2279" s="2">
        <v>1787</v>
      </c>
      <c r="H2279">
        <v>89</v>
      </c>
      <c r="I2279" t="s">
        <v>5532</v>
      </c>
    </row>
    <row r="2280" spans="1:9" ht="240" x14ac:dyDescent="0.25">
      <c r="A2280" t="s">
        <v>7666</v>
      </c>
      <c r="B2280" t="s">
        <v>1620</v>
      </c>
      <c r="C2280" s="1" t="s">
        <v>366</v>
      </c>
      <c r="D2280">
        <v>5.9</v>
      </c>
      <c r="E2280" s="1" t="s">
        <v>7667</v>
      </c>
      <c r="F2280" s="1" t="s">
        <v>7668</v>
      </c>
      <c r="G2280" s="2">
        <v>5779</v>
      </c>
      <c r="H2280">
        <v>95</v>
      </c>
    </row>
    <row r="2281" spans="1:9" ht="330" x14ac:dyDescent="0.25">
      <c r="A2281" t="s">
        <v>7669</v>
      </c>
      <c r="B2281">
        <v>-2020</v>
      </c>
      <c r="C2281" s="1" t="s">
        <v>91</v>
      </c>
      <c r="D2281">
        <v>5.8</v>
      </c>
      <c r="E2281" s="1" t="s">
        <v>7670</v>
      </c>
      <c r="F2281" s="1" t="s">
        <v>7671</v>
      </c>
      <c r="G2281" s="2">
        <v>4387</v>
      </c>
      <c r="H2281">
        <v>94</v>
      </c>
    </row>
    <row r="2282" spans="1:9" ht="300" x14ac:dyDescent="0.25">
      <c r="A2282" t="s">
        <v>7672</v>
      </c>
      <c r="B2282" t="s">
        <v>51</v>
      </c>
      <c r="C2282" s="1" t="s">
        <v>2785</v>
      </c>
      <c r="D2282">
        <v>6.5</v>
      </c>
      <c r="E2282" s="1" t="s">
        <v>7673</v>
      </c>
      <c r="F2282" s="1" t="s">
        <v>7674</v>
      </c>
      <c r="G2282">
        <v>918</v>
      </c>
      <c r="H2282">
        <v>44</v>
      </c>
    </row>
    <row r="2283" spans="1:9" ht="405" x14ac:dyDescent="0.25">
      <c r="A2283" t="s">
        <v>7675</v>
      </c>
      <c r="B2283">
        <v>-2018</v>
      </c>
      <c r="C2283" s="1" t="s">
        <v>91</v>
      </c>
      <c r="D2283">
        <v>5.5</v>
      </c>
      <c r="E2283" s="1" t="s">
        <v>7676</v>
      </c>
      <c r="F2283" s="1" t="s">
        <v>7677</v>
      </c>
      <c r="G2283" s="2">
        <v>3691</v>
      </c>
      <c r="H2283">
        <v>83</v>
      </c>
    </row>
    <row r="2284" spans="1:9" ht="225" x14ac:dyDescent="0.25">
      <c r="A2284" t="s">
        <v>7678</v>
      </c>
      <c r="B2284" t="s">
        <v>281</v>
      </c>
      <c r="C2284" s="1" t="s">
        <v>1096</v>
      </c>
      <c r="D2284">
        <v>6.3</v>
      </c>
      <c r="E2284" s="1" t="s">
        <v>7679</v>
      </c>
      <c r="F2284" s="1" t="s">
        <v>7680</v>
      </c>
      <c r="G2284" s="2">
        <v>1621</v>
      </c>
      <c r="H2284">
        <v>24</v>
      </c>
    </row>
    <row r="2285" spans="1:9" ht="285" x14ac:dyDescent="0.25">
      <c r="A2285" t="s">
        <v>7681</v>
      </c>
      <c r="B2285" t="s">
        <v>285</v>
      </c>
      <c r="C2285" s="1" t="s">
        <v>1779</v>
      </c>
      <c r="D2285">
        <v>7.1</v>
      </c>
      <c r="E2285" s="1" t="s">
        <v>7682</v>
      </c>
      <c r="F2285" s="1" t="s">
        <v>7683</v>
      </c>
      <c r="G2285" s="2">
        <v>2091</v>
      </c>
      <c r="H2285">
        <v>24</v>
      </c>
    </row>
    <row r="2286" spans="1:9" ht="285" x14ac:dyDescent="0.25">
      <c r="A2286" t="s">
        <v>7684</v>
      </c>
      <c r="B2286">
        <v>-2018</v>
      </c>
      <c r="C2286" s="1" t="s">
        <v>164</v>
      </c>
      <c r="D2286">
        <v>6.1</v>
      </c>
      <c r="E2286" s="1" t="s">
        <v>7685</v>
      </c>
      <c r="F2286" s="1" t="s">
        <v>7686</v>
      </c>
      <c r="G2286" s="2">
        <v>4290</v>
      </c>
      <c r="H2286">
        <v>103</v>
      </c>
    </row>
    <row r="2287" spans="1:9" ht="225" x14ac:dyDescent="0.25">
      <c r="A2287" t="s">
        <v>7687</v>
      </c>
      <c r="B2287" t="s">
        <v>285</v>
      </c>
      <c r="C2287" s="1" t="s">
        <v>668</v>
      </c>
      <c r="D2287">
        <v>7.4</v>
      </c>
      <c r="E2287" s="1" t="s">
        <v>7688</v>
      </c>
      <c r="F2287" s="1" t="s">
        <v>7689</v>
      </c>
      <c r="G2287" s="2">
        <v>1474</v>
      </c>
      <c r="H2287">
        <v>3</v>
      </c>
    </row>
    <row r="2288" spans="1:9" ht="409.5" x14ac:dyDescent="0.25">
      <c r="A2288" t="s">
        <v>7690</v>
      </c>
      <c r="B2288">
        <v>-2018</v>
      </c>
      <c r="C2288" s="1" t="s">
        <v>2025</v>
      </c>
      <c r="D2288">
        <v>5.2</v>
      </c>
      <c r="E2288" s="1" t="s">
        <v>7691</v>
      </c>
      <c r="F2288" s="1" t="s">
        <v>7692</v>
      </c>
      <c r="G2288">
        <v>330</v>
      </c>
      <c r="H2288">
        <v>90</v>
      </c>
    </row>
    <row r="2289" spans="1:8" ht="409.5" x14ac:dyDescent="0.25">
      <c r="A2289" t="s">
        <v>7693</v>
      </c>
      <c r="B2289">
        <v>-2022</v>
      </c>
      <c r="C2289" s="1" t="s">
        <v>55</v>
      </c>
      <c r="E2289" s="1" t="s">
        <v>7694</v>
      </c>
      <c r="F2289" s="1" t="s">
        <v>7695</v>
      </c>
    </row>
    <row r="2290" spans="1:8" ht="360" x14ac:dyDescent="0.25">
      <c r="A2290" t="s">
        <v>7696</v>
      </c>
      <c r="B2290" t="s">
        <v>281</v>
      </c>
      <c r="C2290" s="1" t="s">
        <v>43</v>
      </c>
      <c r="D2290">
        <v>6.5</v>
      </c>
      <c r="E2290" s="1" t="s">
        <v>7697</v>
      </c>
      <c r="F2290" s="1" t="s">
        <v>7698</v>
      </c>
      <c r="G2290" s="2">
        <v>1294</v>
      </c>
      <c r="H2290">
        <v>45</v>
      </c>
    </row>
    <row r="2291" spans="1:8" ht="409.5" x14ac:dyDescent="0.25">
      <c r="A2291" t="s">
        <v>7699</v>
      </c>
      <c r="B2291" t="s">
        <v>128</v>
      </c>
      <c r="C2291" s="1" t="s">
        <v>15</v>
      </c>
      <c r="D2291">
        <v>7.9</v>
      </c>
      <c r="E2291" s="1" t="s">
        <v>7700</v>
      </c>
      <c r="F2291" s="1" t="s">
        <v>7701</v>
      </c>
      <c r="G2291">
        <v>575</v>
      </c>
      <c r="H2291">
        <v>22</v>
      </c>
    </row>
    <row r="2292" spans="1:8" ht="405" x14ac:dyDescent="0.25">
      <c r="A2292" t="s">
        <v>7702</v>
      </c>
      <c r="B2292">
        <v>-2017</v>
      </c>
      <c r="C2292" s="1" t="s">
        <v>2555</v>
      </c>
      <c r="D2292">
        <v>5.8</v>
      </c>
      <c r="E2292" s="1" t="s">
        <v>7703</v>
      </c>
      <c r="F2292" s="1" t="s">
        <v>7704</v>
      </c>
      <c r="G2292" s="2">
        <v>17515</v>
      </c>
      <c r="H2292">
        <v>92</v>
      </c>
    </row>
    <row r="2293" spans="1:8" ht="409.5" x14ac:dyDescent="0.25">
      <c r="A2293" t="s">
        <v>7705</v>
      </c>
      <c r="B2293" t="s">
        <v>51</v>
      </c>
      <c r="C2293" s="1" t="s">
        <v>3482</v>
      </c>
      <c r="D2293">
        <v>6.2</v>
      </c>
      <c r="E2293" s="1" t="s">
        <v>7706</v>
      </c>
      <c r="F2293" s="1" t="s">
        <v>7707</v>
      </c>
      <c r="G2293">
        <v>774</v>
      </c>
      <c r="H2293">
        <v>192</v>
      </c>
    </row>
    <row r="2294" spans="1:8" ht="300" x14ac:dyDescent="0.25">
      <c r="A2294" t="s">
        <v>7708</v>
      </c>
      <c r="B2294">
        <v>-2021</v>
      </c>
      <c r="C2294" s="1" t="s">
        <v>6408</v>
      </c>
      <c r="D2294">
        <v>7.7</v>
      </c>
      <c r="E2294" s="1" t="s">
        <v>7709</v>
      </c>
      <c r="F2294" s="1" t="s">
        <v>7710</v>
      </c>
      <c r="G2294">
        <v>501</v>
      </c>
      <c r="H2294">
        <v>210</v>
      </c>
    </row>
    <row r="2295" spans="1:8" ht="300" x14ac:dyDescent="0.25">
      <c r="A2295" t="s">
        <v>7711</v>
      </c>
      <c r="B2295">
        <v>-2019</v>
      </c>
      <c r="C2295" s="1" t="s">
        <v>553</v>
      </c>
      <c r="D2295">
        <v>7.4</v>
      </c>
      <c r="E2295" s="1" t="s">
        <v>7712</v>
      </c>
      <c r="F2295" s="1" t="s">
        <v>7713</v>
      </c>
      <c r="G2295" s="2">
        <v>2505</v>
      </c>
      <c r="H2295">
        <v>60</v>
      </c>
    </row>
    <row r="2296" spans="1:8" ht="409.5" x14ac:dyDescent="0.25">
      <c r="A2296" t="s">
        <v>7714</v>
      </c>
      <c r="B2296" t="s">
        <v>281</v>
      </c>
      <c r="C2296" s="1" t="s">
        <v>1096</v>
      </c>
      <c r="D2296">
        <v>7.8</v>
      </c>
      <c r="E2296" s="1" t="s">
        <v>7715</v>
      </c>
      <c r="F2296" s="1" t="s">
        <v>7716</v>
      </c>
      <c r="G2296">
        <v>954</v>
      </c>
      <c r="H2296">
        <v>24</v>
      </c>
    </row>
    <row r="2297" spans="1:8" ht="315" x14ac:dyDescent="0.25">
      <c r="A2297" t="s">
        <v>7717</v>
      </c>
      <c r="B2297" t="s">
        <v>7718</v>
      </c>
      <c r="C2297" s="1" t="s">
        <v>86</v>
      </c>
      <c r="E2297" s="1" t="s">
        <v>7719</v>
      </c>
      <c r="F2297" s="1" t="s">
        <v>7720</v>
      </c>
    </row>
    <row r="2298" spans="1:8" ht="409.5" x14ac:dyDescent="0.25">
      <c r="A2298" t="s">
        <v>7721</v>
      </c>
      <c r="B2298" t="s">
        <v>281</v>
      </c>
      <c r="C2298" s="1" t="s">
        <v>34</v>
      </c>
      <c r="D2298">
        <v>8.3000000000000007</v>
      </c>
      <c r="E2298" s="1" t="s">
        <v>7722</v>
      </c>
      <c r="F2298" s="1" t="s">
        <v>7723</v>
      </c>
      <c r="G2298" s="2">
        <v>1727</v>
      </c>
      <c r="H2298">
        <v>45</v>
      </c>
    </row>
    <row r="2299" spans="1:8" ht="409.5" x14ac:dyDescent="0.25">
      <c r="A2299" t="s">
        <v>7724</v>
      </c>
      <c r="B2299">
        <v>-2012</v>
      </c>
      <c r="C2299" s="1" t="s">
        <v>191</v>
      </c>
      <c r="D2299">
        <v>8</v>
      </c>
      <c r="E2299" s="1" t="s">
        <v>7725</v>
      </c>
      <c r="F2299" s="1" t="s">
        <v>7726</v>
      </c>
      <c r="G2299" s="2">
        <v>2022</v>
      </c>
    </row>
    <row r="2300" spans="1:8" ht="225" x14ac:dyDescent="0.25">
      <c r="A2300" t="s">
        <v>7727</v>
      </c>
      <c r="B2300" t="s">
        <v>281</v>
      </c>
      <c r="C2300" s="1" t="s">
        <v>81</v>
      </c>
      <c r="D2300">
        <v>8.3000000000000007</v>
      </c>
      <c r="E2300" s="1" t="s">
        <v>7728</v>
      </c>
      <c r="F2300" s="1" t="s">
        <v>7729</v>
      </c>
      <c r="G2300">
        <v>484</v>
      </c>
      <c r="H2300">
        <v>35</v>
      </c>
    </row>
    <row r="2301" spans="1:8" ht="409.5" x14ac:dyDescent="0.25">
      <c r="A2301" t="s">
        <v>7730</v>
      </c>
      <c r="B2301" t="s">
        <v>14</v>
      </c>
      <c r="C2301" s="1" t="s">
        <v>6789</v>
      </c>
      <c r="D2301">
        <v>6.1</v>
      </c>
      <c r="E2301" s="1" t="s">
        <v>7731</v>
      </c>
      <c r="F2301" s="1" t="s">
        <v>7732</v>
      </c>
      <c r="G2301" s="2">
        <v>1654</v>
      </c>
      <c r="H2301">
        <v>50</v>
      </c>
    </row>
    <row r="2302" spans="1:8" ht="360" x14ac:dyDescent="0.25">
      <c r="A2302" t="s">
        <v>7733</v>
      </c>
      <c r="B2302">
        <v>-2020</v>
      </c>
      <c r="C2302" s="1" t="s">
        <v>1706</v>
      </c>
      <c r="D2302">
        <v>5.3</v>
      </c>
      <c r="E2302" s="1" t="s">
        <v>7734</v>
      </c>
      <c r="F2302" s="1" t="s">
        <v>7735</v>
      </c>
      <c r="G2302" s="2">
        <v>26036</v>
      </c>
      <c r="H2302">
        <v>112</v>
      </c>
    </row>
    <row r="2303" spans="1:8" ht="409.5" x14ac:dyDescent="0.25">
      <c r="A2303" t="s">
        <v>7736</v>
      </c>
      <c r="B2303">
        <v>-2018</v>
      </c>
      <c r="C2303" s="1" t="s">
        <v>47</v>
      </c>
      <c r="D2303">
        <v>7.2</v>
      </c>
      <c r="E2303" s="1" t="s">
        <v>7737</v>
      </c>
      <c r="F2303" s="1" t="s">
        <v>7738</v>
      </c>
      <c r="G2303" s="2">
        <v>2277</v>
      </c>
      <c r="H2303">
        <v>30</v>
      </c>
    </row>
    <row r="2304" spans="1:8" ht="390" x14ac:dyDescent="0.25">
      <c r="A2304" t="s">
        <v>7739</v>
      </c>
      <c r="B2304" t="s">
        <v>964</v>
      </c>
      <c r="C2304" s="1" t="s">
        <v>7049</v>
      </c>
      <c r="D2304">
        <v>6.7</v>
      </c>
      <c r="E2304" s="1" t="s">
        <v>7740</v>
      </c>
      <c r="F2304" s="1" t="s">
        <v>7741</v>
      </c>
      <c r="G2304">
        <v>737</v>
      </c>
      <c r="H2304">
        <v>24</v>
      </c>
    </row>
    <row r="2305" spans="1:9" ht="409.5" x14ac:dyDescent="0.25">
      <c r="A2305" t="s">
        <v>7742</v>
      </c>
      <c r="B2305">
        <v>-2017</v>
      </c>
      <c r="C2305" s="1" t="s">
        <v>68</v>
      </c>
      <c r="D2305">
        <v>5.7</v>
      </c>
      <c r="E2305" s="1" t="s">
        <v>7743</v>
      </c>
      <c r="F2305" s="1" t="s">
        <v>7744</v>
      </c>
      <c r="G2305" s="2">
        <v>10292</v>
      </c>
      <c r="H2305">
        <v>104</v>
      </c>
    </row>
    <row r="2306" spans="1:9" ht="270" x14ac:dyDescent="0.25">
      <c r="A2306" t="s">
        <v>7745</v>
      </c>
      <c r="B2306">
        <v>-2018</v>
      </c>
      <c r="C2306" s="1" t="s">
        <v>2025</v>
      </c>
      <c r="D2306">
        <v>4.2</v>
      </c>
      <c r="E2306" s="1" t="s">
        <v>7746</v>
      </c>
      <c r="F2306" s="1" t="s">
        <v>7747</v>
      </c>
      <c r="G2306" s="2">
        <v>1583</v>
      </c>
      <c r="H2306">
        <v>113</v>
      </c>
    </row>
    <row r="2307" spans="1:9" ht="409.5" x14ac:dyDescent="0.25">
      <c r="A2307" t="s">
        <v>7748</v>
      </c>
      <c r="B2307">
        <v>-2017</v>
      </c>
      <c r="C2307" s="1" t="s">
        <v>96</v>
      </c>
      <c r="D2307">
        <v>4.7</v>
      </c>
      <c r="E2307" s="1" t="s">
        <v>7749</v>
      </c>
      <c r="F2307" s="1" t="s">
        <v>7750</v>
      </c>
      <c r="G2307" s="2">
        <v>4377</v>
      </c>
      <c r="H2307">
        <v>90</v>
      </c>
    </row>
    <row r="2308" spans="1:9" ht="390" x14ac:dyDescent="0.25">
      <c r="A2308" t="s">
        <v>7751</v>
      </c>
      <c r="B2308">
        <v>-2018</v>
      </c>
      <c r="C2308" s="1" t="s">
        <v>104</v>
      </c>
      <c r="D2308">
        <v>7.5</v>
      </c>
      <c r="E2308" s="1" t="s">
        <v>7752</v>
      </c>
      <c r="F2308" s="1" t="s">
        <v>7753</v>
      </c>
      <c r="G2308" s="2">
        <v>2715</v>
      </c>
      <c r="H2308">
        <v>60</v>
      </c>
    </row>
    <row r="2309" spans="1:9" ht="315" x14ac:dyDescent="0.25">
      <c r="A2309" t="s">
        <v>7754</v>
      </c>
      <c r="B2309">
        <v>-2021</v>
      </c>
      <c r="C2309" s="1" t="s">
        <v>1522</v>
      </c>
      <c r="D2309">
        <v>6.3</v>
      </c>
      <c r="E2309" s="1" t="s">
        <v>7755</v>
      </c>
      <c r="F2309" s="1" t="s">
        <v>7756</v>
      </c>
      <c r="G2309" s="2">
        <v>1599</v>
      </c>
      <c r="H2309">
        <v>72</v>
      </c>
    </row>
    <row r="2310" spans="1:9" ht="405" x14ac:dyDescent="0.25">
      <c r="A2310" t="s">
        <v>7757</v>
      </c>
      <c r="B2310">
        <v>-2018</v>
      </c>
      <c r="C2310" s="1" t="s">
        <v>191</v>
      </c>
      <c r="D2310">
        <v>7.5</v>
      </c>
      <c r="E2310" s="1" t="s">
        <v>7758</v>
      </c>
      <c r="F2310" s="1" t="s">
        <v>7759</v>
      </c>
      <c r="G2310" s="2">
        <v>1347</v>
      </c>
      <c r="H2310">
        <v>70</v>
      </c>
    </row>
    <row r="2311" spans="1:9" ht="180" x14ac:dyDescent="0.25">
      <c r="A2311" t="s">
        <v>7760</v>
      </c>
      <c r="B2311" t="s">
        <v>33</v>
      </c>
      <c r="C2311" s="1" t="s">
        <v>91</v>
      </c>
      <c r="D2311">
        <v>7.3</v>
      </c>
      <c r="E2311" s="1" t="s">
        <v>7761</v>
      </c>
      <c r="F2311" s="1" t="s">
        <v>7762</v>
      </c>
      <c r="G2311">
        <v>796</v>
      </c>
      <c r="H2311">
        <v>43</v>
      </c>
    </row>
    <row r="2312" spans="1:9" ht="345" x14ac:dyDescent="0.25">
      <c r="A2312" t="s">
        <v>7763</v>
      </c>
      <c r="B2312">
        <v>-2019</v>
      </c>
      <c r="C2312" s="1" t="s">
        <v>1124</v>
      </c>
      <c r="D2312">
        <v>7.1</v>
      </c>
      <c r="E2312" s="1" t="s">
        <v>7764</v>
      </c>
      <c r="F2312" s="1" t="s">
        <v>7765</v>
      </c>
      <c r="G2312" s="2">
        <v>1487</v>
      </c>
      <c r="H2312">
        <v>60</v>
      </c>
    </row>
    <row r="2313" spans="1:9" ht="409.5" x14ac:dyDescent="0.25">
      <c r="A2313" t="s">
        <v>7766</v>
      </c>
      <c r="B2313">
        <v>-2017</v>
      </c>
      <c r="C2313" s="1" t="s">
        <v>68</v>
      </c>
      <c r="D2313">
        <v>5.2</v>
      </c>
      <c r="E2313" s="1" t="s">
        <v>7767</v>
      </c>
      <c r="F2313" s="1" t="s">
        <v>7768</v>
      </c>
      <c r="G2313" s="2">
        <v>5947</v>
      </c>
      <c r="H2313">
        <v>99</v>
      </c>
    </row>
    <row r="2314" spans="1:9" ht="210" x14ac:dyDescent="0.25">
      <c r="A2314" t="s">
        <v>7769</v>
      </c>
      <c r="B2314">
        <v>-2018</v>
      </c>
      <c r="C2314" s="1" t="s">
        <v>81</v>
      </c>
      <c r="D2314">
        <v>7.4</v>
      </c>
      <c r="E2314" s="1" t="s">
        <v>7770</v>
      </c>
      <c r="F2314" s="1" t="s">
        <v>7771</v>
      </c>
      <c r="G2314">
        <v>558</v>
      </c>
      <c r="H2314">
        <v>60</v>
      </c>
    </row>
    <row r="2315" spans="1:9" ht="315" x14ac:dyDescent="0.25">
      <c r="A2315" t="s">
        <v>7772</v>
      </c>
      <c r="B2315">
        <v>-2015</v>
      </c>
      <c r="C2315" s="1" t="s">
        <v>242</v>
      </c>
      <c r="D2315">
        <v>6.4</v>
      </c>
      <c r="E2315" s="1" t="s">
        <v>7773</v>
      </c>
      <c r="F2315" s="1" t="s">
        <v>7774</v>
      </c>
      <c r="G2315" s="2">
        <v>15197</v>
      </c>
      <c r="H2315">
        <v>100</v>
      </c>
      <c r="I2315" t="s">
        <v>3962</v>
      </c>
    </row>
    <row r="2316" spans="1:9" ht="409.5" x14ac:dyDescent="0.25">
      <c r="A2316" t="s">
        <v>7775</v>
      </c>
      <c r="B2316">
        <v>-2018</v>
      </c>
      <c r="C2316" s="1" t="s">
        <v>981</v>
      </c>
      <c r="D2316">
        <v>6.4</v>
      </c>
      <c r="E2316" s="1" t="s">
        <v>7776</v>
      </c>
      <c r="F2316" s="1" t="s">
        <v>7777</v>
      </c>
      <c r="G2316" s="2">
        <v>2248</v>
      </c>
      <c r="H2316">
        <v>111</v>
      </c>
    </row>
    <row r="2317" spans="1:9" ht="225" x14ac:dyDescent="0.25">
      <c r="A2317" t="s">
        <v>7778</v>
      </c>
      <c r="B2317" t="s">
        <v>1415</v>
      </c>
      <c r="C2317" s="1" t="s">
        <v>5402</v>
      </c>
      <c r="D2317">
        <v>5.9</v>
      </c>
      <c r="E2317" s="1" t="s">
        <v>7779</v>
      </c>
      <c r="F2317" s="1" t="s">
        <v>7780</v>
      </c>
      <c r="G2317">
        <v>731</v>
      </c>
      <c r="H2317">
        <v>25</v>
      </c>
    </row>
    <row r="2318" spans="1:9" ht="409.5" x14ac:dyDescent="0.25">
      <c r="A2318" t="s">
        <v>1743</v>
      </c>
      <c r="B2318">
        <v>-2014</v>
      </c>
      <c r="C2318" s="1" t="s">
        <v>64</v>
      </c>
      <c r="D2318">
        <v>5.5</v>
      </c>
      <c r="E2318" s="1" t="s">
        <v>7781</v>
      </c>
      <c r="F2318" s="1" t="s">
        <v>7782</v>
      </c>
      <c r="G2318" s="2">
        <v>5230</v>
      </c>
      <c r="H2318">
        <v>170</v>
      </c>
    </row>
    <row r="2319" spans="1:9" ht="375" x14ac:dyDescent="0.25">
      <c r="A2319" t="s">
        <v>7783</v>
      </c>
      <c r="B2319">
        <v>-2021</v>
      </c>
      <c r="C2319" s="1" t="s">
        <v>25</v>
      </c>
      <c r="E2319" s="1" t="s">
        <v>7784</v>
      </c>
      <c r="F2319" s="1" t="s">
        <v>7785</v>
      </c>
    </row>
    <row r="2320" spans="1:9" ht="409.5" x14ac:dyDescent="0.25">
      <c r="A2320" t="s">
        <v>7786</v>
      </c>
      <c r="B2320">
        <v>-2017</v>
      </c>
      <c r="C2320" s="1" t="s">
        <v>3227</v>
      </c>
      <c r="D2320">
        <v>7.9</v>
      </c>
      <c r="E2320" s="1" t="s">
        <v>7787</v>
      </c>
      <c r="F2320" s="1" t="s">
        <v>7788</v>
      </c>
      <c r="G2320" s="2">
        <v>2619</v>
      </c>
      <c r="H2320">
        <v>25</v>
      </c>
    </row>
    <row r="2321" spans="1:8" ht="255" x14ac:dyDescent="0.25">
      <c r="A2321" t="s">
        <v>7789</v>
      </c>
      <c r="B2321" t="s">
        <v>7790</v>
      </c>
      <c r="C2321" s="1" t="s">
        <v>921</v>
      </c>
      <c r="D2321">
        <v>8.1999999999999993</v>
      </c>
      <c r="E2321" s="1" t="s">
        <v>7791</v>
      </c>
      <c r="F2321" s="1" t="s">
        <v>7792</v>
      </c>
      <c r="G2321" s="2">
        <v>1289</v>
      </c>
      <c r="H2321">
        <v>24</v>
      </c>
    </row>
    <row r="2322" spans="1:8" ht="345" x14ac:dyDescent="0.25">
      <c r="A2322" t="s">
        <v>7793</v>
      </c>
      <c r="B2322" t="s">
        <v>281</v>
      </c>
      <c r="C2322" s="1" t="s">
        <v>113</v>
      </c>
      <c r="D2322">
        <v>6.6</v>
      </c>
      <c r="E2322" s="1" t="s">
        <v>7794</v>
      </c>
      <c r="F2322" s="1" t="s">
        <v>7795</v>
      </c>
      <c r="G2322">
        <v>822</v>
      </c>
      <c r="H2322">
        <v>60</v>
      </c>
    </row>
    <row r="2323" spans="1:8" ht="375" x14ac:dyDescent="0.25">
      <c r="A2323" t="s">
        <v>7796</v>
      </c>
      <c r="B2323">
        <v>-2015</v>
      </c>
      <c r="C2323" s="1" t="s">
        <v>5800</v>
      </c>
      <c r="D2323">
        <v>5.8</v>
      </c>
      <c r="E2323" s="1" t="s">
        <v>7797</v>
      </c>
      <c r="F2323" s="1" t="s">
        <v>7798</v>
      </c>
      <c r="G2323" s="2">
        <v>4295</v>
      </c>
      <c r="H2323">
        <v>110</v>
      </c>
    </row>
    <row r="2324" spans="1:8" ht="345" x14ac:dyDescent="0.25">
      <c r="A2324" t="s">
        <v>5714</v>
      </c>
      <c r="B2324">
        <v>-2018</v>
      </c>
      <c r="C2324" s="1" t="s">
        <v>43</v>
      </c>
      <c r="D2324">
        <v>5.6</v>
      </c>
      <c r="E2324" s="1" t="s">
        <v>7799</v>
      </c>
      <c r="F2324" s="1" t="s">
        <v>7800</v>
      </c>
      <c r="G2324" s="2">
        <v>4468</v>
      </c>
      <c r="H2324">
        <v>103</v>
      </c>
    </row>
    <row r="2325" spans="1:8" ht="285" x14ac:dyDescent="0.25">
      <c r="A2325" t="s">
        <v>7801</v>
      </c>
      <c r="B2325">
        <v>-2017</v>
      </c>
      <c r="C2325" s="1" t="s">
        <v>6789</v>
      </c>
      <c r="D2325">
        <v>8</v>
      </c>
      <c r="E2325" s="1" t="s">
        <v>7802</v>
      </c>
      <c r="F2325" s="1" t="s">
        <v>7803</v>
      </c>
      <c r="G2325" s="2">
        <v>1677</v>
      </c>
      <c r="H2325">
        <v>37</v>
      </c>
    </row>
    <row r="2326" spans="1:8" ht="300" x14ac:dyDescent="0.25">
      <c r="A2326" t="s">
        <v>7804</v>
      </c>
      <c r="B2326" t="s">
        <v>14</v>
      </c>
      <c r="C2326" s="1" t="s">
        <v>6927</v>
      </c>
      <c r="D2326">
        <v>7.6</v>
      </c>
      <c r="E2326" s="1" t="s">
        <v>7805</v>
      </c>
      <c r="F2326" s="1" t="s">
        <v>7806</v>
      </c>
      <c r="G2326">
        <v>347</v>
      </c>
    </row>
    <row r="2327" spans="1:8" ht="409.5" x14ac:dyDescent="0.25">
      <c r="A2327" t="s">
        <v>7807</v>
      </c>
      <c r="B2327">
        <v>-2020</v>
      </c>
      <c r="C2327" s="1" t="s">
        <v>636</v>
      </c>
      <c r="D2327">
        <v>3.2</v>
      </c>
      <c r="E2327" s="1" t="s">
        <v>7808</v>
      </c>
      <c r="F2327" s="1" t="s">
        <v>7809</v>
      </c>
      <c r="G2327" s="2">
        <v>2062</v>
      </c>
      <c r="H2327">
        <v>82</v>
      </c>
    </row>
    <row r="2328" spans="1:8" ht="375" x14ac:dyDescent="0.25">
      <c r="A2328" t="s">
        <v>7810</v>
      </c>
      <c r="B2328" t="s">
        <v>14</v>
      </c>
      <c r="C2328" s="1" t="s">
        <v>15</v>
      </c>
      <c r="E2328" s="1" t="s">
        <v>7811</v>
      </c>
      <c r="F2328" s="1" t="s">
        <v>118</v>
      </c>
    </row>
    <row r="2329" spans="1:8" ht="375" x14ac:dyDescent="0.25">
      <c r="A2329" t="s">
        <v>7812</v>
      </c>
      <c r="B2329">
        <v>-2020</v>
      </c>
      <c r="C2329" s="1" t="s">
        <v>7813</v>
      </c>
      <c r="D2329">
        <v>5.9</v>
      </c>
      <c r="E2329" s="1" t="s">
        <v>7814</v>
      </c>
      <c r="F2329" s="1" t="s">
        <v>7815</v>
      </c>
      <c r="G2329" s="2">
        <v>2436</v>
      </c>
      <c r="H2329">
        <v>102</v>
      </c>
    </row>
    <row r="2330" spans="1:8" ht="409.5" x14ac:dyDescent="0.25">
      <c r="A2330" t="s">
        <v>7816</v>
      </c>
      <c r="B2330">
        <v>-2016</v>
      </c>
      <c r="C2330" s="1" t="s">
        <v>7817</v>
      </c>
      <c r="D2330">
        <v>6.9</v>
      </c>
      <c r="E2330" s="1" t="s">
        <v>7818</v>
      </c>
      <c r="F2330" s="1" t="s">
        <v>7819</v>
      </c>
      <c r="G2330" s="2">
        <v>7515</v>
      </c>
      <c r="H2330">
        <v>123</v>
      </c>
    </row>
    <row r="2331" spans="1:8" ht="409.5" x14ac:dyDescent="0.25">
      <c r="A2331" t="s">
        <v>7820</v>
      </c>
      <c r="B2331">
        <v>-2019</v>
      </c>
      <c r="C2331" s="1" t="s">
        <v>1804</v>
      </c>
      <c r="D2331">
        <v>6.3</v>
      </c>
      <c r="E2331" s="1" t="s">
        <v>7821</v>
      </c>
      <c r="F2331" s="1" t="s">
        <v>7822</v>
      </c>
      <c r="G2331" s="2">
        <v>3219</v>
      </c>
      <c r="H2331">
        <v>122</v>
      </c>
    </row>
    <row r="2332" spans="1:8" ht="330" x14ac:dyDescent="0.25">
      <c r="A2332" t="s">
        <v>7823</v>
      </c>
      <c r="B2332">
        <v>-2020</v>
      </c>
      <c r="C2332" s="1" t="s">
        <v>553</v>
      </c>
      <c r="D2332">
        <v>7.1</v>
      </c>
      <c r="E2332" s="1" t="s">
        <v>7824</v>
      </c>
      <c r="F2332" s="1" t="s">
        <v>7825</v>
      </c>
      <c r="G2332" s="2">
        <v>1979</v>
      </c>
      <c r="H2332">
        <v>229</v>
      </c>
    </row>
    <row r="2333" spans="1:8" ht="409.5" x14ac:dyDescent="0.25">
      <c r="A2333" t="s">
        <v>7826</v>
      </c>
      <c r="B2333">
        <v>-2011</v>
      </c>
      <c r="C2333" s="1" t="s">
        <v>7827</v>
      </c>
      <c r="D2333">
        <v>6.9</v>
      </c>
      <c r="E2333" s="1" t="s">
        <v>7828</v>
      </c>
      <c r="F2333" s="1" t="s">
        <v>7829</v>
      </c>
      <c r="G2333" s="2">
        <v>1933</v>
      </c>
    </row>
    <row r="2334" spans="1:8" ht="270" x14ac:dyDescent="0.25">
      <c r="A2334" t="s">
        <v>7830</v>
      </c>
      <c r="B2334">
        <v>-2021</v>
      </c>
      <c r="C2334" s="1" t="s">
        <v>38</v>
      </c>
      <c r="E2334" s="1" t="s">
        <v>7831</v>
      </c>
      <c r="F2334" s="1" t="s">
        <v>7832</v>
      </c>
    </row>
    <row r="2335" spans="1:8" ht="390" x14ac:dyDescent="0.25">
      <c r="A2335" t="s">
        <v>7833</v>
      </c>
      <c r="B2335">
        <v>-2020</v>
      </c>
      <c r="C2335" s="1" t="s">
        <v>3320</v>
      </c>
      <c r="D2335">
        <v>7</v>
      </c>
      <c r="E2335" s="1" t="s">
        <v>7834</v>
      </c>
      <c r="F2335" s="1" t="s">
        <v>7835</v>
      </c>
      <c r="G2335" s="2">
        <v>3096</v>
      </c>
      <c r="H2335">
        <v>94</v>
      </c>
    </row>
    <row r="2336" spans="1:8" ht="409.5" x14ac:dyDescent="0.25">
      <c r="A2336" t="s">
        <v>7836</v>
      </c>
      <c r="B2336" t="s">
        <v>14</v>
      </c>
      <c r="C2336" s="1" t="s">
        <v>6893</v>
      </c>
      <c r="D2336">
        <v>6.4</v>
      </c>
      <c r="E2336" s="1" t="s">
        <v>7837</v>
      </c>
      <c r="F2336" s="1" t="s">
        <v>7838</v>
      </c>
      <c r="G2336" s="2">
        <v>4167</v>
      </c>
      <c r="H2336">
        <v>124</v>
      </c>
    </row>
    <row r="2337" spans="1:8" ht="360" x14ac:dyDescent="0.25">
      <c r="A2337" t="s">
        <v>7839</v>
      </c>
      <c r="B2337">
        <v>-2019</v>
      </c>
      <c r="C2337" s="1" t="s">
        <v>155</v>
      </c>
      <c r="D2337">
        <v>7.2</v>
      </c>
      <c r="E2337" s="1" t="s">
        <v>7840</v>
      </c>
      <c r="F2337" s="1" t="s">
        <v>7841</v>
      </c>
      <c r="G2337" s="2">
        <v>5405</v>
      </c>
      <c r="H2337">
        <v>147</v>
      </c>
    </row>
    <row r="2338" spans="1:8" ht="255" x14ac:dyDescent="0.25">
      <c r="A2338" t="s">
        <v>7842</v>
      </c>
      <c r="B2338">
        <v>-2021</v>
      </c>
      <c r="C2338" s="1" t="s">
        <v>7843</v>
      </c>
      <c r="D2338">
        <v>7.4</v>
      </c>
      <c r="E2338" s="1" t="s">
        <v>7844</v>
      </c>
      <c r="F2338" s="1" t="s">
        <v>7845</v>
      </c>
      <c r="G2338" s="2">
        <v>1261</v>
      </c>
      <c r="H2338">
        <v>35</v>
      </c>
    </row>
    <row r="2339" spans="1:8" ht="315" x14ac:dyDescent="0.25">
      <c r="A2339" t="s">
        <v>7846</v>
      </c>
      <c r="B2339">
        <v>-2019</v>
      </c>
      <c r="C2339" s="1" t="s">
        <v>7847</v>
      </c>
      <c r="D2339">
        <v>7.1</v>
      </c>
      <c r="E2339" s="1" t="s">
        <v>7848</v>
      </c>
      <c r="F2339" s="1" t="s">
        <v>7849</v>
      </c>
      <c r="G2339">
        <v>491</v>
      </c>
      <c r="H2339">
        <v>40</v>
      </c>
    </row>
    <row r="2340" spans="1:8" ht="330" x14ac:dyDescent="0.25">
      <c r="A2340" t="s">
        <v>7850</v>
      </c>
      <c r="B2340">
        <v>-2018</v>
      </c>
      <c r="C2340" s="1" t="s">
        <v>3320</v>
      </c>
      <c r="D2340">
        <v>7.1</v>
      </c>
      <c r="E2340" s="1" t="s">
        <v>7851</v>
      </c>
      <c r="F2340" s="1" t="s">
        <v>7852</v>
      </c>
      <c r="G2340" s="2">
        <v>2377</v>
      </c>
      <c r="H2340">
        <v>80</v>
      </c>
    </row>
    <row r="2341" spans="1:8" ht="315" x14ac:dyDescent="0.25">
      <c r="A2341" t="s">
        <v>7853</v>
      </c>
      <c r="B2341">
        <v>-2020</v>
      </c>
      <c r="C2341" s="1" t="s">
        <v>461</v>
      </c>
      <c r="D2341">
        <v>5.4</v>
      </c>
      <c r="E2341" s="1" t="s">
        <v>7854</v>
      </c>
      <c r="F2341" s="1" t="s">
        <v>7855</v>
      </c>
      <c r="G2341" s="2">
        <v>5256</v>
      </c>
      <c r="H2341">
        <v>92</v>
      </c>
    </row>
    <row r="2342" spans="1:8" ht="240" x14ac:dyDescent="0.25">
      <c r="A2342" t="s">
        <v>7856</v>
      </c>
      <c r="B2342" t="s">
        <v>649</v>
      </c>
      <c r="C2342" s="1" t="s">
        <v>86</v>
      </c>
      <c r="D2342">
        <v>6.6</v>
      </c>
      <c r="E2342" s="1" t="s">
        <v>7857</v>
      </c>
      <c r="F2342" s="1" t="s">
        <v>7858</v>
      </c>
      <c r="G2342">
        <v>246</v>
      </c>
    </row>
    <row r="2343" spans="1:8" ht="409.5" x14ac:dyDescent="0.25">
      <c r="A2343" t="s">
        <v>7859</v>
      </c>
      <c r="B2343" t="s">
        <v>95</v>
      </c>
      <c r="C2343" s="1" t="s">
        <v>7860</v>
      </c>
      <c r="D2343">
        <v>8.4</v>
      </c>
      <c r="E2343" s="1" t="s">
        <v>7861</v>
      </c>
      <c r="F2343" s="1" t="s">
        <v>7862</v>
      </c>
      <c r="G2343" s="2">
        <v>5411</v>
      </c>
      <c r="H2343">
        <v>90</v>
      </c>
    </row>
    <row r="2344" spans="1:8" ht="330" x14ac:dyDescent="0.25">
      <c r="A2344" t="s">
        <v>7863</v>
      </c>
      <c r="B2344">
        <v>-2021</v>
      </c>
      <c r="C2344" s="1" t="s">
        <v>104</v>
      </c>
      <c r="D2344">
        <v>5</v>
      </c>
      <c r="E2344" s="1" t="s">
        <v>7864</v>
      </c>
      <c r="F2344" s="1" t="s">
        <v>7865</v>
      </c>
      <c r="G2344" s="2">
        <v>2489</v>
      </c>
      <c r="H2344">
        <v>102</v>
      </c>
    </row>
    <row r="2345" spans="1:8" ht="409.5" x14ac:dyDescent="0.25">
      <c r="A2345" t="s">
        <v>7866</v>
      </c>
      <c r="B2345" t="s">
        <v>281</v>
      </c>
      <c r="C2345" s="1" t="s">
        <v>2465</v>
      </c>
      <c r="D2345">
        <v>8.1</v>
      </c>
      <c r="E2345" s="1" t="s">
        <v>7867</v>
      </c>
      <c r="F2345" s="1" t="s">
        <v>7868</v>
      </c>
      <c r="G2345" s="2">
        <v>7196</v>
      </c>
      <c r="H2345">
        <v>39</v>
      </c>
    </row>
    <row r="2346" spans="1:8" ht="409.5" x14ac:dyDescent="0.25">
      <c r="A2346" t="s">
        <v>7869</v>
      </c>
      <c r="B2346">
        <v>-2012</v>
      </c>
      <c r="C2346" s="1" t="s">
        <v>38</v>
      </c>
      <c r="D2346">
        <v>6.7</v>
      </c>
      <c r="E2346" s="1" t="s">
        <v>7870</v>
      </c>
      <c r="F2346" s="1" t="s">
        <v>7871</v>
      </c>
      <c r="G2346" s="2">
        <v>1877</v>
      </c>
      <c r="H2346">
        <v>129</v>
      </c>
    </row>
    <row r="2347" spans="1:8" ht="409.5" x14ac:dyDescent="0.25">
      <c r="A2347" t="s">
        <v>7872</v>
      </c>
      <c r="B2347">
        <v>-2017</v>
      </c>
      <c r="C2347" s="1" t="s">
        <v>7873</v>
      </c>
      <c r="D2347">
        <v>5.7</v>
      </c>
      <c r="E2347" s="1" t="s">
        <v>7874</v>
      </c>
      <c r="F2347" s="1" t="s">
        <v>7875</v>
      </c>
      <c r="G2347" s="2">
        <v>7695</v>
      </c>
      <c r="H2347">
        <v>89</v>
      </c>
    </row>
    <row r="2348" spans="1:8" ht="240" x14ac:dyDescent="0.25">
      <c r="A2348" t="s">
        <v>7876</v>
      </c>
      <c r="B2348" t="s">
        <v>281</v>
      </c>
      <c r="C2348" s="1" t="s">
        <v>64</v>
      </c>
      <c r="D2348">
        <v>8.1999999999999993</v>
      </c>
      <c r="E2348" s="1" t="s">
        <v>7877</v>
      </c>
      <c r="F2348" s="1" t="s">
        <v>7878</v>
      </c>
      <c r="G2348" s="2">
        <v>1098</v>
      </c>
      <c r="H2348">
        <v>65</v>
      </c>
    </row>
    <row r="2349" spans="1:8" ht="360" x14ac:dyDescent="0.25">
      <c r="A2349" t="s">
        <v>7879</v>
      </c>
      <c r="C2349" s="1" t="s">
        <v>1824</v>
      </c>
      <c r="E2349" s="1" t="s">
        <v>7880</v>
      </c>
      <c r="F2349" s="1" t="s">
        <v>7881</v>
      </c>
    </row>
    <row r="2350" spans="1:8" ht="360" x14ac:dyDescent="0.25">
      <c r="A2350" t="s">
        <v>7882</v>
      </c>
      <c r="B2350">
        <v>-2015</v>
      </c>
      <c r="C2350" s="1" t="s">
        <v>699</v>
      </c>
      <c r="D2350">
        <v>7</v>
      </c>
      <c r="E2350" s="1" t="s">
        <v>7883</v>
      </c>
      <c r="F2350" s="1" t="s">
        <v>7884</v>
      </c>
      <c r="G2350" s="2">
        <v>13904</v>
      </c>
      <c r="H2350">
        <v>112</v>
      </c>
    </row>
    <row r="2351" spans="1:8" ht="240" x14ac:dyDescent="0.25">
      <c r="A2351" t="s">
        <v>7885</v>
      </c>
      <c r="B2351" t="s">
        <v>51</v>
      </c>
      <c r="C2351" s="1" t="s">
        <v>940</v>
      </c>
      <c r="D2351">
        <v>6.3</v>
      </c>
      <c r="E2351" s="1" t="s">
        <v>7886</v>
      </c>
      <c r="F2351" s="1" t="s">
        <v>7887</v>
      </c>
      <c r="G2351" s="2">
        <v>2191</v>
      </c>
      <c r="H2351">
        <v>40</v>
      </c>
    </row>
    <row r="2352" spans="1:8" ht="315" x14ac:dyDescent="0.25">
      <c r="A2352" t="s">
        <v>7888</v>
      </c>
      <c r="B2352">
        <v>-2012</v>
      </c>
      <c r="C2352" s="1" t="s">
        <v>1181</v>
      </c>
      <c r="D2352">
        <v>7.3</v>
      </c>
      <c r="E2352" s="1" t="s">
        <v>7889</v>
      </c>
      <c r="F2352" s="1" t="s">
        <v>7890</v>
      </c>
      <c r="G2352" s="2">
        <v>3293</v>
      </c>
      <c r="H2352">
        <v>24</v>
      </c>
    </row>
    <row r="2353" spans="1:9" ht="409.5" x14ac:dyDescent="0.25">
      <c r="A2353" t="s">
        <v>7891</v>
      </c>
      <c r="B2353" t="s">
        <v>281</v>
      </c>
      <c r="C2353" s="1" t="s">
        <v>1181</v>
      </c>
      <c r="D2353">
        <v>7.7</v>
      </c>
      <c r="E2353" s="1" t="s">
        <v>7892</v>
      </c>
      <c r="F2353" s="1" t="s">
        <v>7893</v>
      </c>
      <c r="G2353" s="2">
        <v>1330</v>
      </c>
      <c r="H2353">
        <v>23</v>
      </c>
    </row>
    <row r="2354" spans="1:9" ht="409.5" x14ac:dyDescent="0.25">
      <c r="A2354" t="s">
        <v>7894</v>
      </c>
      <c r="B2354">
        <v>-2017</v>
      </c>
      <c r="C2354" s="1" t="s">
        <v>104</v>
      </c>
      <c r="D2354">
        <v>7.1</v>
      </c>
      <c r="E2354" s="1" t="s">
        <v>7895</v>
      </c>
      <c r="F2354" s="1" t="s">
        <v>7896</v>
      </c>
      <c r="G2354" s="2">
        <v>2365</v>
      </c>
      <c r="H2354">
        <v>47</v>
      </c>
    </row>
    <row r="2355" spans="1:9" ht="409.5" x14ac:dyDescent="0.25">
      <c r="A2355" t="s">
        <v>7897</v>
      </c>
      <c r="B2355" t="s">
        <v>7898</v>
      </c>
      <c r="C2355" s="1" t="s">
        <v>650</v>
      </c>
      <c r="D2355">
        <v>6.9</v>
      </c>
      <c r="E2355" s="1" t="s">
        <v>7899</v>
      </c>
      <c r="F2355" s="1" t="s">
        <v>7900</v>
      </c>
      <c r="G2355" s="2">
        <v>1674</v>
      </c>
      <c r="H2355">
        <v>23</v>
      </c>
    </row>
    <row r="2356" spans="1:9" ht="409.5" x14ac:dyDescent="0.25">
      <c r="A2356" t="s">
        <v>7901</v>
      </c>
      <c r="B2356">
        <v>-2017</v>
      </c>
      <c r="C2356" s="1" t="s">
        <v>2324</v>
      </c>
      <c r="D2356">
        <v>5.2</v>
      </c>
      <c r="E2356" s="1" t="s">
        <v>7902</v>
      </c>
      <c r="F2356" s="1" t="s">
        <v>7903</v>
      </c>
      <c r="G2356" s="2">
        <v>4161</v>
      </c>
      <c r="H2356">
        <v>80</v>
      </c>
    </row>
    <row r="2357" spans="1:9" ht="330" x14ac:dyDescent="0.25">
      <c r="A2357" t="s">
        <v>7904</v>
      </c>
      <c r="B2357" t="s">
        <v>51</v>
      </c>
      <c r="C2357" s="1" t="s">
        <v>799</v>
      </c>
      <c r="D2357">
        <v>4.8</v>
      </c>
      <c r="E2357" s="1" t="s">
        <v>7905</v>
      </c>
      <c r="F2357" s="1" t="s">
        <v>7906</v>
      </c>
      <c r="G2357" s="2">
        <v>8306</v>
      </c>
      <c r="H2357">
        <v>48</v>
      </c>
    </row>
    <row r="2358" spans="1:9" ht="195" x14ac:dyDescent="0.25">
      <c r="A2358" t="s">
        <v>7907</v>
      </c>
      <c r="B2358" t="s">
        <v>33</v>
      </c>
      <c r="C2358" s="1" t="s">
        <v>15</v>
      </c>
      <c r="D2358">
        <v>7.9</v>
      </c>
      <c r="E2358" s="1" t="s">
        <v>7908</v>
      </c>
      <c r="F2358" s="1" t="s">
        <v>7909</v>
      </c>
      <c r="G2358">
        <v>869</v>
      </c>
      <c r="H2358">
        <v>25</v>
      </c>
    </row>
    <row r="2359" spans="1:9" ht="315" x14ac:dyDescent="0.25">
      <c r="A2359" t="s">
        <v>7910</v>
      </c>
      <c r="B2359" t="s">
        <v>33</v>
      </c>
      <c r="C2359" s="1" t="s">
        <v>104</v>
      </c>
      <c r="D2359">
        <v>7.4</v>
      </c>
      <c r="E2359" s="1" t="s">
        <v>7911</v>
      </c>
      <c r="F2359" s="1" t="s">
        <v>7912</v>
      </c>
      <c r="G2359">
        <v>522</v>
      </c>
    </row>
    <row r="2360" spans="1:9" ht="345" x14ac:dyDescent="0.25">
      <c r="A2360" t="s">
        <v>7913</v>
      </c>
      <c r="B2360">
        <v>-2021</v>
      </c>
      <c r="C2360" s="1" t="s">
        <v>553</v>
      </c>
      <c r="D2360">
        <v>6.8</v>
      </c>
      <c r="E2360" s="1" t="s">
        <v>7914</v>
      </c>
      <c r="F2360" s="1" t="s">
        <v>7915</v>
      </c>
      <c r="G2360">
        <v>123</v>
      </c>
      <c r="H2360">
        <v>100</v>
      </c>
    </row>
    <row r="2361" spans="1:9" ht="210" x14ac:dyDescent="0.25">
      <c r="A2361" t="s">
        <v>7916</v>
      </c>
      <c r="C2361" s="1" t="s">
        <v>113</v>
      </c>
      <c r="E2361" s="1" t="s">
        <v>7917</v>
      </c>
      <c r="F2361" s="1" t="s">
        <v>7918</v>
      </c>
    </row>
    <row r="2362" spans="1:9" ht="345" x14ac:dyDescent="0.25">
      <c r="A2362" t="s">
        <v>7919</v>
      </c>
      <c r="B2362" t="s">
        <v>14</v>
      </c>
      <c r="C2362" s="1" t="s">
        <v>1042</v>
      </c>
      <c r="E2362" s="1" t="s">
        <v>7920</v>
      </c>
      <c r="F2362" s="1" t="s">
        <v>7921</v>
      </c>
    </row>
    <row r="2363" spans="1:9" ht="409.5" x14ac:dyDescent="0.25">
      <c r="A2363" t="s">
        <v>7922</v>
      </c>
      <c r="B2363">
        <v>-2014</v>
      </c>
      <c r="C2363" s="1" t="s">
        <v>47</v>
      </c>
      <c r="D2363">
        <v>5.9</v>
      </c>
      <c r="E2363" s="1" t="s">
        <v>7923</v>
      </c>
      <c r="F2363" s="1" t="s">
        <v>7924</v>
      </c>
      <c r="G2363" s="2">
        <v>2536</v>
      </c>
      <c r="H2363">
        <v>112</v>
      </c>
    </row>
    <row r="2364" spans="1:9" ht="330" x14ac:dyDescent="0.25">
      <c r="A2364" t="s">
        <v>7925</v>
      </c>
      <c r="C2364" s="1" t="s">
        <v>64</v>
      </c>
      <c r="E2364" s="1" t="s">
        <v>7926</v>
      </c>
      <c r="F2364" s="1" t="s">
        <v>7927</v>
      </c>
    </row>
    <row r="2365" spans="1:9" ht="300" x14ac:dyDescent="0.25">
      <c r="A2365" t="s">
        <v>7928</v>
      </c>
      <c r="B2365" t="s">
        <v>281</v>
      </c>
      <c r="C2365" s="1" t="s">
        <v>7929</v>
      </c>
      <c r="D2365">
        <v>8.4</v>
      </c>
      <c r="E2365" s="1" t="s">
        <v>7930</v>
      </c>
      <c r="F2365" s="1" t="s">
        <v>7931</v>
      </c>
      <c r="G2365" s="2">
        <v>1510</v>
      </c>
      <c r="H2365">
        <v>60</v>
      </c>
    </row>
    <row r="2366" spans="1:9" ht="255" x14ac:dyDescent="0.25">
      <c r="A2366" t="s">
        <v>7932</v>
      </c>
      <c r="B2366">
        <v>-2015</v>
      </c>
      <c r="C2366" s="1" t="s">
        <v>104</v>
      </c>
      <c r="D2366">
        <v>5.4</v>
      </c>
      <c r="E2366" s="1" t="s">
        <v>7933</v>
      </c>
      <c r="F2366" s="1" t="s">
        <v>7934</v>
      </c>
      <c r="G2366" s="2">
        <v>6774</v>
      </c>
      <c r="H2366">
        <v>105</v>
      </c>
      <c r="I2366" t="s">
        <v>2198</v>
      </c>
    </row>
    <row r="2367" spans="1:9" ht="409.5" x14ac:dyDescent="0.25">
      <c r="A2367" t="s">
        <v>7935</v>
      </c>
      <c r="B2367" t="s">
        <v>7247</v>
      </c>
      <c r="C2367" s="1" t="s">
        <v>15</v>
      </c>
      <c r="D2367">
        <v>7.5</v>
      </c>
      <c r="E2367" s="1" t="s">
        <v>7936</v>
      </c>
      <c r="F2367" s="1" t="s">
        <v>7937</v>
      </c>
      <c r="G2367" s="2">
        <v>5167</v>
      </c>
      <c r="H2367">
        <v>71</v>
      </c>
    </row>
    <row r="2368" spans="1:9" ht="409.5" x14ac:dyDescent="0.25">
      <c r="A2368" t="s">
        <v>7938</v>
      </c>
      <c r="B2368">
        <v>-2013</v>
      </c>
      <c r="C2368" s="1" t="s">
        <v>7939</v>
      </c>
      <c r="D2368">
        <v>7.3</v>
      </c>
      <c r="E2368" s="1" t="s">
        <v>7940</v>
      </c>
      <c r="F2368" s="1" t="s">
        <v>7941</v>
      </c>
      <c r="G2368" s="2">
        <v>5185</v>
      </c>
      <c r="H2368">
        <v>115</v>
      </c>
    </row>
    <row r="2369" spans="1:8" ht="409.5" x14ac:dyDescent="0.25">
      <c r="A2369" t="s">
        <v>7942</v>
      </c>
      <c r="B2369">
        <v>-2018</v>
      </c>
      <c r="C2369" s="1" t="s">
        <v>43</v>
      </c>
      <c r="D2369">
        <v>8</v>
      </c>
      <c r="E2369" s="1" t="s">
        <v>7943</v>
      </c>
      <c r="F2369" s="1" t="s">
        <v>7944</v>
      </c>
      <c r="G2369">
        <v>826</v>
      </c>
      <c r="H2369">
        <v>35</v>
      </c>
    </row>
    <row r="2370" spans="1:8" ht="300" x14ac:dyDescent="0.25">
      <c r="A2370" t="s">
        <v>7945</v>
      </c>
      <c r="B2370" t="s">
        <v>24</v>
      </c>
      <c r="C2370" s="1" t="s">
        <v>1042</v>
      </c>
      <c r="D2370">
        <v>5.2</v>
      </c>
      <c r="E2370" s="1" t="s">
        <v>7946</v>
      </c>
      <c r="F2370" s="1" t="s">
        <v>7947</v>
      </c>
      <c r="G2370">
        <v>332</v>
      </c>
      <c r="H2370">
        <v>43</v>
      </c>
    </row>
    <row r="2371" spans="1:8" ht="409.5" x14ac:dyDescent="0.25">
      <c r="A2371" t="s">
        <v>7948</v>
      </c>
      <c r="B2371" t="s">
        <v>85</v>
      </c>
      <c r="C2371" s="1" t="s">
        <v>7949</v>
      </c>
      <c r="D2371">
        <v>7.4</v>
      </c>
      <c r="E2371" s="1" t="s">
        <v>7950</v>
      </c>
      <c r="F2371" s="1" t="s">
        <v>7951</v>
      </c>
      <c r="G2371">
        <v>982</v>
      </c>
      <c r="H2371">
        <v>45</v>
      </c>
    </row>
    <row r="2372" spans="1:8" ht="300" x14ac:dyDescent="0.25">
      <c r="A2372" t="s">
        <v>7952</v>
      </c>
      <c r="B2372" t="s">
        <v>1419</v>
      </c>
      <c r="C2372" s="1" t="s">
        <v>7953</v>
      </c>
      <c r="D2372">
        <v>7.9</v>
      </c>
      <c r="E2372" s="1" t="s">
        <v>7954</v>
      </c>
      <c r="F2372" s="1" t="s">
        <v>7955</v>
      </c>
      <c r="G2372" s="2">
        <v>1810</v>
      </c>
      <c r="H2372">
        <v>60</v>
      </c>
    </row>
    <row r="2373" spans="1:8" ht="225" x14ac:dyDescent="0.25">
      <c r="A2373" t="s">
        <v>7956</v>
      </c>
      <c r="B2373">
        <v>-2018</v>
      </c>
      <c r="C2373" s="1" t="s">
        <v>3188</v>
      </c>
      <c r="D2373">
        <v>6.5</v>
      </c>
      <c r="E2373" s="1" t="s">
        <v>7957</v>
      </c>
      <c r="F2373" s="1" t="s">
        <v>7958</v>
      </c>
      <c r="G2373" s="2">
        <v>3985</v>
      </c>
      <c r="H2373">
        <v>132</v>
      </c>
    </row>
    <row r="2374" spans="1:8" ht="409.5" x14ac:dyDescent="0.25">
      <c r="A2374" t="s">
        <v>7959</v>
      </c>
      <c r="B2374" t="s">
        <v>2195</v>
      </c>
      <c r="C2374" s="1" t="s">
        <v>816</v>
      </c>
      <c r="D2374">
        <v>6.2</v>
      </c>
      <c r="E2374" s="1" t="s">
        <v>7960</v>
      </c>
      <c r="F2374" s="1" t="s">
        <v>7961</v>
      </c>
      <c r="G2374" s="2">
        <v>5330</v>
      </c>
      <c r="H2374">
        <v>95</v>
      </c>
    </row>
    <row r="2375" spans="1:8" ht="409.5" x14ac:dyDescent="0.25">
      <c r="A2375" t="s">
        <v>7962</v>
      </c>
      <c r="B2375" t="s">
        <v>4137</v>
      </c>
      <c r="C2375" s="1" t="s">
        <v>251</v>
      </c>
      <c r="E2375" s="1" t="s">
        <v>7963</v>
      </c>
      <c r="F2375" s="1" t="s">
        <v>7964</v>
      </c>
    </row>
    <row r="2376" spans="1:8" ht="195" x14ac:dyDescent="0.25">
      <c r="A2376" t="s">
        <v>7965</v>
      </c>
      <c r="B2376" t="s">
        <v>4544</v>
      </c>
      <c r="C2376" s="1" t="s">
        <v>6029</v>
      </c>
      <c r="D2376">
        <v>7.8</v>
      </c>
      <c r="E2376" s="1" t="s">
        <v>7966</v>
      </c>
      <c r="F2376" s="1" t="s">
        <v>7967</v>
      </c>
      <c r="G2376" s="2">
        <v>7848</v>
      </c>
      <c r="H2376">
        <v>24</v>
      </c>
    </row>
    <row r="2377" spans="1:8" ht="360" x14ac:dyDescent="0.25">
      <c r="A2377" t="s">
        <v>7968</v>
      </c>
      <c r="B2377">
        <v>-2018</v>
      </c>
      <c r="C2377" s="1" t="s">
        <v>3310</v>
      </c>
      <c r="D2377">
        <v>7</v>
      </c>
      <c r="E2377" s="1" t="s">
        <v>7969</v>
      </c>
      <c r="F2377" s="1" t="s">
        <v>7970</v>
      </c>
      <c r="G2377" s="2">
        <v>3413</v>
      </c>
      <c r="H2377">
        <v>85</v>
      </c>
    </row>
    <row r="2378" spans="1:8" ht="300" x14ac:dyDescent="0.25">
      <c r="A2378" t="s">
        <v>7971</v>
      </c>
      <c r="B2378">
        <v>-2019</v>
      </c>
      <c r="C2378" s="1" t="s">
        <v>47</v>
      </c>
      <c r="D2378">
        <v>6.6</v>
      </c>
      <c r="E2378" s="1" t="s">
        <v>7972</v>
      </c>
      <c r="F2378" s="1" t="s">
        <v>7973</v>
      </c>
      <c r="G2378" s="2">
        <v>2884</v>
      </c>
      <c r="H2378">
        <v>35</v>
      </c>
    </row>
    <row r="2379" spans="1:8" ht="409.5" x14ac:dyDescent="0.25">
      <c r="A2379" t="s">
        <v>7974</v>
      </c>
      <c r="B2379">
        <v>-2015</v>
      </c>
      <c r="C2379" s="1" t="s">
        <v>477</v>
      </c>
      <c r="D2379">
        <v>7</v>
      </c>
      <c r="E2379" s="1" t="s">
        <v>7975</v>
      </c>
      <c r="F2379" s="1" t="s">
        <v>7976</v>
      </c>
      <c r="G2379" s="2">
        <v>9359</v>
      </c>
      <c r="H2379">
        <v>151</v>
      </c>
    </row>
    <row r="2380" spans="1:8" ht="409.5" x14ac:dyDescent="0.25">
      <c r="A2380" t="s">
        <v>7977</v>
      </c>
      <c r="B2380" t="s">
        <v>4115</v>
      </c>
      <c r="C2380" s="1" t="s">
        <v>981</v>
      </c>
      <c r="D2380">
        <v>6.6</v>
      </c>
      <c r="E2380" s="1" t="s">
        <v>7978</v>
      </c>
      <c r="F2380" s="1" t="s">
        <v>7979</v>
      </c>
      <c r="G2380" s="2">
        <v>2286</v>
      </c>
      <c r="H2380">
        <v>151</v>
      </c>
    </row>
    <row r="2381" spans="1:8" ht="409.5" x14ac:dyDescent="0.25">
      <c r="A2381" t="s">
        <v>7980</v>
      </c>
      <c r="B2381">
        <v>-2018</v>
      </c>
      <c r="C2381" s="1" t="s">
        <v>34</v>
      </c>
      <c r="D2381">
        <v>4.5</v>
      </c>
      <c r="E2381" s="1" t="s">
        <v>7981</v>
      </c>
      <c r="F2381" s="1" t="s">
        <v>7982</v>
      </c>
      <c r="G2381">
        <v>936</v>
      </c>
      <c r="H2381">
        <v>90</v>
      </c>
    </row>
    <row r="2382" spans="1:8" ht="285" x14ac:dyDescent="0.25">
      <c r="A2382" t="s">
        <v>7983</v>
      </c>
      <c r="B2382" t="s">
        <v>14</v>
      </c>
      <c r="C2382" s="1" t="s">
        <v>15</v>
      </c>
      <c r="D2382">
        <v>8</v>
      </c>
      <c r="E2382" s="1" t="s">
        <v>7984</v>
      </c>
      <c r="F2382" s="1" t="s">
        <v>7985</v>
      </c>
      <c r="G2382">
        <v>787</v>
      </c>
      <c r="H2382">
        <v>25</v>
      </c>
    </row>
    <row r="2383" spans="1:8" ht="300" x14ac:dyDescent="0.25">
      <c r="A2383" t="s">
        <v>7986</v>
      </c>
      <c r="B2383">
        <v>-2018</v>
      </c>
      <c r="C2383" s="1" t="s">
        <v>636</v>
      </c>
      <c r="D2383">
        <v>6.7</v>
      </c>
      <c r="E2383" s="1" t="s">
        <v>7987</v>
      </c>
      <c r="F2383" s="1" t="s">
        <v>7988</v>
      </c>
      <c r="G2383" s="2">
        <v>1263</v>
      </c>
      <c r="H2383">
        <v>114</v>
      </c>
    </row>
    <row r="2384" spans="1:8" ht="409.5" x14ac:dyDescent="0.25">
      <c r="A2384" t="s">
        <v>7989</v>
      </c>
      <c r="B2384">
        <v>-2018</v>
      </c>
      <c r="C2384" s="1" t="s">
        <v>2717</v>
      </c>
      <c r="D2384">
        <v>5.9</v>
      </c>
      <c r="E2384" s="1" t="s">
        <v>7990</v>
      </c>
      <c r="F2384" s="1" t="s">
        <v>7991</v>
      </c>
      <c r="G2384" s="2">
        <v>5130</v>
      </c>
      <c r="H2384">
        <v>101</v>
      </c>
    </row>
    <row r="2385" spans="1:9" ht="409.5" x14ac:dyDescent="0.25">
      <c r="A2385" t="s">
        <v>7992</v>
      </c>
      <c r="B2385">
        <v>-2021</v>
      </c>
      <c r="C2385" s="1" t="s">
        <v>1560</v>
      </c>
      <c r="E2385" s="1" t="s">
        <v>7993</v>
      </c>
      <c r="F2385" s="1" t="s">
        <v>7994</v>
      </c>
    </row>
    <row r="2386" spans="1:9" ht="240" x14ac:dyDescent="0.25">
      <c r="A2386" t="s">
        <v>7995</v>
      </c>
      <c r="B2386">
        <v>-2020</v>
      </c>
      <c r="C2386" s="1" t="s">
        <v>7860</v>
      </c>
      <c r="D2386">
        <v>7.5</v>
      </c>
      <c r="E2386" s="1" t="s">
        <v>7996</v>
      </c>
      <c r="F2386" s="1" t="s">
        <v>7997</v>
      </c>
      <c r="G2386" s="2">
        <v>5531</v>
      </c>
      <c r="H2386">
        <v>79</v>
      </c>
    </row>
    <row r="2387" spans="1:9" ht="345" x14ac:dyDescent="0.25">
      <c r="A2387" t="s">
        <v>7998</v>
      </c>
      <c r="B2387" t="s">
        <v>14</v>
      </c>
      <c r="C2387" s="1" t="s">
        <v>113</v>
      </c>
      <c r="E2387" s="1" t="s">
        <v>7999</v>
      </c>
      <c r="F2387" s="1" t="s">
        <v>8000</v>
      </c>
    </row>
    <row r="2388" spans="1:9" ht="300" x14ac:dyDescent="0.25">
      <c r="A2388" t="s">
        <v>8001</v>
      </c>
      <c r="B2388">
        <v>-2021</v>
      </c>
      <c r="C2388" s="1" t="s">
        <v>8002</v>
      </c>
      <c r="D2388">
        <v>7.5</v>
      </c>
      <c r="E2388" s="1" t="s">
        <v>8003</v>
      </c>
      <c r="F2388" s="1" t="s">
        <v>8004</v>
      </c>
      <c r="G2388" s="2">
        <v>1545</v>
      </c>
      <c r="H2388">
        <v>36</v>
      </c>
    </row>
    <row r="2389" spans="1:9" ht="409.5" x14ac:dyDescent="0.25">
      <c r="A2389" t="s">
        <v>8005</v>
      </c>
      <c r="B2389" t="s">
        <v>8006</v>
      </c>
      <c r="C2389" s="1" t="s">
        <v>15</v>
      </c>
      <c r="D2389">
        <v>8</v>
      </c>
      <c r="E2389" s="1" t="s">
        <v>8007</v>
      </c>
      <c r="F2389" s="1" t="s">
        <v>8008</v>
      </c>
      <c r="G2389" s="2">
        <v>4613</v>
      </c>
      <c r="H2389">
        <v>30</v>
      </c>
    </row>
    <row r="2390" spans="1:9" ht="409.5" x14ac:dyDescent="0.25">
      <c r="A2390" t="s">
        <v>8009</v>
      </c>
      <c r="B2390">
        <v>-2019</v>
      </c>
      <c r="C2390" s="1" t="s">
        <v>553</v>
      </c>
      <c r="D2390">
        <v>6.6</v>
      </c>
      <c r="E2390" s="1" t="s">
        <v>8010</v>
      </c>
      <c r="F2390" s="1" t="s">
        <v>8011</v>
      </c>
      <c r="G2390" s="2">
        <v>9309</v>
      </c>
      <c r="H2390">
        <v>60</v>
      </c>
    </row>
    <row r="2391" spans="1:9" ht="409.5" x14ac:dyDescent="0.25">
      <c r="A2391" t="s">
        <v>8012</v>
      </c>
      <c r="B2391">
        <v>-2012</v>
      </c>
      <c r="C2391" s="1" t="s">
        <v>5429</v>
      </c>
      <c r="D2391">
        <v>3.6</v>
      </c>
      <c r="E2391" s="1" t="s">
        <v>8013</v>
      </c>
      <c r="F2391" s="1" t="s">
        <v>8014</v>
      </c>
      <c r="G2391" s="2">
        <v>1449</v>
      </c>
      <c r="H2391">
        <v>82</v>
      </c>
    </row>
    <row r="2392" spans="1:9" ht="255" x14ac:dyDescent="0.25">
      <c r="A2392" t="s">
        <v>8015</v>
      </c>
      <c r="B2392">
        <v>-2006</v>
      </c>
      <c r="C2392" s="1" t="s">
        <v>816</v>
      </c>
      <c r="D2392">
        <v>7.5</v>
      </c>
      <c r="E2392" s="1" t="s">
        <v>8016</v>
      </c>
      <c r="F2392" s="1" t="s">
        <v>8017</v>
      </c>
      <c r="G2392" s="2">
        <v>27671</v>
      </c>
      <c r="H2392">
        <v>98</v>
      </c>
      <c r="I2392" t="s">
        <v>8018</v>
      </c>
    </row>
    <row r="2393" spans="1:9" ht="409.5" x14ac:dyDescent="0.25">
      <c r="A2393" t="s">
        <v>8019</v>
      </c>
      <c r="B2393" t="s">
        <v>8020</v>
      </c>
      <c r="C2393" s="1" t="s">
        <v>25</v>
      </c>
      <c r="D2393">
        <v>7.8</v>
      </c>
      <c r="E2393" s="1" t="s">
        <v>8021</v>
      </c>
      <c r="F2393" s="1" t="s">
        <v>8022</v>
      </c>
      <c r="G2393" s="2">
        <v>8774</v>
      </c>
      <c r="H2393">
        <v>103</v>
      </c>
      <c r="I2393" t="s">
        <v>1529</v>
      </c>
    </row>
    <row r="2394" spans="1:9" ht="315" x14ac:dyDescent="0.25">
      <c r="A2394" t="s">
        <v>8023</v>
      </c>
      <c r="B2394">
        <v>-2020</v>
      </c>
      <c r="C2394" s="1" t="s">
        <v>8024</v>
      </c>
      <c r="D2394">
        <v>7.4</v>
      </c>
      <c r="E2394" s="1" t="s">
        <v>8025</v>
      </c>
      <c r="F2394" s="1" t="s">
        <v>8026</v>
      </c>
      <c r="G2394" s="2">
        <v>1046</v>
      </c>
      <c r="H2394">
        <v>60</v>
      </c>
    </row>
    <row r="2395" spans="1:9" ht="285" x14ac:dyDescent="0.25">
      <c r="A2395" t="s">
        <v>8027</v>
      </c>
      <c r="B2395" t="s">
        <v>1476</v>
      </c>
      <c r="C2395" s="1" t="s">
        <v>316</v>
      </c>
      <c r="D2395">
        <v>5</v>
      </c>
      <c r="E2395" s="1" t="s">
        <v>8028</v>
      </c>
      <c r="F2395" s="1" t="s">
        <v>8029</v>
      </c>
      <c r="G2395" s="2">
        <v>35211</v>
      </c>
      <c r="H2395">
        <v>180</v>
      </c>
    </row>
    <row r="2396" spans="1:9" ht="315" x14ac:dyDescent="0.25">
      <c r="A2396" t="s">
        <v>8030</v>
      </c>
      <c r="B2396">
        <v>-2015</v>
      </c>
      <c r="C2396" s="1" t="s">
        <v>25</v>
      </c>
      <c r="D2396">
        <v>5.4</v>
      </c>
      <c r="E2396" s="1" t="s">
        <v>8031</v>
      </c>
      <c r="F2396" s="1" t="s">
        <v>8032</v>
      </c>
      <c r="G2396" s="2">
        <v>4823</v>
      </c>
      <c r="H2396">
        <v>86</v>
      </c>
      <c r="I2396" t="s">
        <v>8033</v>
      </c>
    </row>
    <row r="2397" spans="1:9" ht="409.5" x14ac:dyDescent="0.25">
      <c r="A2397" t="s">
        <v>8034</v>
      </c>
      <c r="B2397">
        <v>-2020</v>
      </c>
      <c r="C2397" s="1" t="s">
        <v>2185</v>
      </c>
      <c r="D2397">
        <v>6.5</v>
      </c>
      <c r="E2397" s="1" t="s">
        <v>8035</v>
      </c>
      <c r="F2397" s="1" t="s">
        <v>8036</v>
      </c>
      <c r="G2397" s="2">
        <v>5301</v>
      </c>
      <c r="H2397">
        <v>74</v>
      </c>
    </row>
    <row r="2398" spans="1:9" ht="270" x14ac:dyDescent="0.25">
      <c r="A2398" t="s">
        <v>8037</v>
      </c>
      <c r="B2398">
        <v>-2020</v>
      </c>
      <c r="C2398" s="1" t="s">
        <v>34</v>
      </c>
      <c r="D2398">
        <v>5.8</v>
      </c>
      <c r="E2398" s="1" t="s">
        <v>8038</v>
      </c>
      <c r="F2398" s="1" t="s">
        <v>8039</v>
      </c>
      <c r="G2398" s="2">
        <v>5197</v>
      </c>
      <c r="H2398">
        <v>98</v>
      </c>
    </row>
    <row r="2399" spans="1:9" ht="225" x14ac:dyDescent="0.25">
      <c r="A2399" t="s">
        <v>8040</v>
      </c>
      <c r="C2399" s="1" t="s">
        <v>86</v>
      </c>
      <c r="E2399" s="1" t="s">
        <v>8041</v>
      </c>
      <c r="F2399" s="1" t="s">
        <v>8042</v>
      </c>
    </row>
    <row r="2400" spans="1:9" ht="270" x14ac:dyDescent="0.25">
      <c r="A2400" t="s">
        <v>8043</v>
      </c>
      <c r="B2400">
        <v>-2017</v>
      </c>
      <c r="C2400" s="1" t="s">
        <v>47</v>
      </c>
      <c r="D2400">
        <v>6.5</v>
      </c>
      <c r="E2400" s="1" t="s">
        <v>8044</v>
      </c>
      <c r="F2400" s="1" t="s">
        <v>8045</v>
      </c>
      <c r="G2400" s="2">
        <v>6808</v>
      </c>
      <c r="H2400">
        <v>85</v>
      </c>
    </row>
    <row r="2401" spans="1:8" ht="300" x14ac:dyDescent="0.25">
      <c r="A2401" t="s">
        <v>8046</v>
      </c>
      <c r="B2401" t="s">
        <v>724</v>
      </c>
      <c r="C2401" s="1" t="s">
        <v>15</v>
      </c>
      <c r="D2401">
        <v>5.9</v>
      </c>
      <c r="E2401" s="1" t="s">
        <v>8047</v>
      </c>
      <c r="F2401" s="1" t="s">
        <v>8048</v>
      </c>
      <c r="G2401" s="2">
        <v>3171</v>
      </c>
      <c r="H2401">
        <v>23</v>
      </c>
    </row>
    <row r="2402" spans="1:8" ht="409.5" x14ac:dyDescent="0.25">
      <c r="A2402" t="s">
        <v>8049</v>
      </c>
      <c r="B2402">
        <v>-2020</v>
      </c>
      <c r="C2402" s="1" t="s">
        <v>86</v>
      </c>
      <c r="D2402">
        <v>6.7</v>
      </c>
      <c r="E2402" s="1" t="s">
        <v>8050</v>
      </c>
      <c r="F2402" s="1" t="s">
        <v>8051</v>
      </c>
      <c r="G2402" s="2">
        <v>3312</v>
      </c>
      <c r="H2402">
        <v>115</v>
      </c>
    </row>
    <row r="2403" spans="1:8" ht="315" x14ac:dyDescent="0.25">
      <c r="A2403" t="s">
        <v>8052</v>
      </c>
      <c r="B2403">
        <v>-2021</v>
      </c>
      <c r="C2403" s="1" t="s">
        <v>3549</v>
      </c>
      <c r="E2403" s="1" t="s">
        <v>8053</v>
      </c>
      <c r="F2403" s="1" t="s">
        <v>8054</v>
      </c>
    </row>
    <row r="2404" spans="1:8" ht="270" x14ac:dyDescent="0.25">
      <c r="A2404" t="s">
        <v>8055</v>
      </c>
      <c r="B2404" t="s">
        <v>1526</v>
      </c>
      <c r="C2404" s="1" t="s">
        <v>5982</v>
      </c>
      <c r="D2404">
        <v>6.1</v>
      </c>
      <c r="E2404" s="1" t="s">
        <v>8056</v>
      </c>
      <c r="F2404" s="1" t="s">
        <v>8057</v>
      </c>
      <c r="G2404" s="2">
        <v>14125</v>
      </c>
      <c r="H2404">
        <v>83</v>
      </c>
    </row>
    <row r="2405" spans="1:8" ht="409.5" x14ac:dyDescent="0.25">
      <c r="A2405" t="s">
        <v>8058</v>
      </c>
      <c r="B2405" t="s">
        <v>108</v>
      </c>
      <c r="C2405" s="1" t="s">
        <v>1181</v>
      </c>
      <c r="D2405">
        <v>7.6</v>
      </c>
      <c r="E2405" s="1" t="s">
        <v>8059</v>
      </c>
      <c r="F2405" s="1" t="s">
        <v>8060</v>
      </c>
      <c r="G2405" s="2">
        <v>2870</v>
      </c>
      <c r="H2405">
        <v>24</v>
      </c>
    </row>
    <row r="2406" spans="1:8" ht="409.5" x14ac:dyDescent="0.25">
      <c r="A2406" t="s">
        <v>8061</v>
      </c>
      <c r="B2406">
        <v>-2020</v>
      </c>
      <c r="C2406" s="1" t="s">
        <v>5800</v>
      </c>
      <c r="D2406">
        <v>3.4</v>
      </c>
      <c r="E2406" s="1" t="s">
        <v>8062</v>
      </c>
      <c r="F2406" s="1" t="s">
        <v>8063</v>
      </c>
      <c r="G2406" s="2">
        <v>1835</v>
      </c>
      <c r="H2406">
        <v>82</v>
      </c>
    </row>
    <row r="2407" spans="1:8" ht="360" x14ac:dyDescent="0.25">
      <c r="A2407" t="s">
        <v>8064</v>
      </c>
      <c r="B2407" t="s">
        <v>1526</v>
      </c>
      <c r="C2407" s="1" t="s">
        <v>5800</v>
      </c>
      <c r="D2407">
        <v>4.5999999999999996</v>
      </c>
      <c r="E2407" s="1" t="s">
        <v>8065</v>
      </c>
      <c r="F2407" s="1" t="s">
        <v>8066</v>
      </c>
      <c r="G2407">
        <v>973</v>
      </c>
      <c r="H2407">
        <v>85</v>
      </c>
    </row>
    <row r="2408" spans="1:8" ht="409.5" x14ac:dyDescent="0.25">
      <c r="A2408" t="s">
        <v>8067</v>
      </c>
      <c r="B2408">
        <v>-2019</v>
      </c>
      <c r="C2408" s="1" t="s">
        <v>86</v>
      </c>
      <c r="D2408">
        <v>7.3</v>
      </c>
      <c r="E2408" s="1" t="s">
        <v>8068</v>
      </c>
      <c r="F2408" s="1" t="s">
        <v>8069</v>
      </c>
      <c r="G2408" s="2">
        <v>2345</v>
      </c>
      <c r="H2408">
        <v>115</v>
      </c>
    </row>
    <row r="2409" spans="1:8" ht="285" x14ac:dyDescent="0.25">
      <c r="A2409" t="s">
        <v>8070</v>
      </c>
      <c r="B2409">
        <v>-2013</v>
      </c>
      <c r="C2409" s="1" t="s">
        <v>921</v>
      </c>
      <c r="D2409">
        <v>6.5</v>
      </c>
      <c r="E2409" s="1" t="s">
        <v>8071</v>
      </c>
      <c r="F2409" s="1" t="s">
        <v>8072</v>
      </c>
      <c r="G2409" s="2">
        <v>9201</v>
      </c>
      <c r="H2409">
        <v>106</v>
      </c>
    </row>
    <row r="2410" spans="1:8" ht="375" x14ac:dyDescent="0.25">
      <c r="A2410" t="s">
        <v>8073</v>
      </c>
      <c r="B2410">
        <v>-2017</v>
      </c>
      <c r="C2410" s="1" t="s">
        <v>191</v>
      </c>
      <c r="D2410">
        <v>8.3000000000000007</v>
      </c>
      <c r="E2410" s="1" t="s">
        <v>8074</v>
      </c>
      <c r="F2410" s="1" t="s">
        <v>8075</v>
      </c>
      <c r="G2410" s="2">
        <v>1385</v>
      </c>
      <c r="H2410">
        <v>70</v>
      </c>
    </row>
    <row r="2411" spans="1:8" ht="270" x14ac:dyDescent="0.25">
      <c r="A2411" t="s">
        <v>8076</v>
      </c>
      <c r="B2411">
        <v>-2022</v>
      </c>
      <c r="C2411" s="1" t="s">
        <v>672</v>
      </c>
      <c r="E2411" s="1" t="s">
        <v>8077</v>
      </c>
      <c r="F2411" s="1" t="s">
        <v>8078</v>
      </c>
    </row>
    <row r="2412" spans="1:8" ht="360" x14ac:dyDescent="0.25">
      <c r="A2412" t="s">
        <v>8079</v>
      </c>
      <c r="C2412" s="1" t="s">
        <v>34</v>
      </c>
      <c r="E2412" s="1" t="s">
        <v>8080</v>
      </c>
      <c r="F2412" s="1" t="s">
        <v>8081</v>
      </c>
    </row>
    <row r="2413" spans="1:8" ht="345" x14ac:dyDescent="0.25">
      <c r="A2413" t="s">
        <v>8082</v>
      </c>
      <c r="B2413">
        <v>-2020</v>
      </c>
      <c r="C2413" s="1" t="s">
        <v>6789</v>
      </c>
      <c r="D2413">
        <v>8.1</v>
      </c>
      <c r="E2413" s="1" t="s">
        <v>8083</v>
      </c>
      <c r="F2413" s="1" t="s">
        <v>8084</v>
      </c>
      <c r="G2413" s="2">
        <v>4270</v>
      </c>
      <c r="H2413">
        <v>355</v>
      </c>
    </row>
    <row r="2414" spans="1:8" ht="180" x14ac:dyDescent="0.25">
      <c r="A2414" t="s">
        <v>8085</v>
      </c>
      <c r="B2414">
        <v>-2014</v>
      </c>
      <c r="C2414" s="1" t="s">
        <v>242</v>
      </c>
      <c r="D2414">
        <v>7.1</v>
      </c>
      <c r="E2414" s="1" t="s">
        <v>8086</v>
      </c>
      <c r="F2414" s="1" t="s">
        <v>8087</v>
      </c>
      <c r="G2414" s="2">
        <v>2142</v>
      </c>
      <c r="H2414">
        <v>50</v>
      </c>
    </row>
    <row r="2415" spans="1:8" ht="330" x14ac:dyDescent="0.25">
      <c r="A2415" t="s">
        <v>8088</v>
      </c>
      <c r="B2415" t="s">
        <v>51</v>
      </c>
      <c r="C2415" s="1" t="s">
        <v>1835</v>
      </c>
      <c r="D2415">
        <v>5.5</v>
      </c>
      <c r="E2415" s="1" t="s">
        <v>8089</v>
      </c>
      <c r="F2415" s="1" t="s">
        <v>8090</v>
      </c>
      <c r="G2415">
        <v>848</v>
      </c>
    </row>
    <row r="2416" spans="1:8" ht="409.5" x14ac:dyDescent="0.25">
      <c r="A2416" t="s">
        <v>8091</v>
      </c>
      <c r="B2416">
        <v>-2019</v>
      </c>
      <c r="C2416" s="1" t="s">
        <v>38</v>
      </c>
      <c r="D2416">
        <v>7.9</v>
      </c>
      <c r="E2416" s="1" t="s">
        <v>8092</v>
      </c>
      <c r="F2416" s="1" t="s">
        <v>8093</v>
      </c>
      <c r="G2416">
        <v>833</v>
      </c>
      <c r="H2416">
        <v>70</v>
      </c>
    </row>
    <row r="2417" spans="1:8" ht="390" x14ac:dyDescent="0.25">
      <c r="A2417" t="s">
        <v>8094</v>
      </c>
      <c r="B2417">
        <v>-2018</v>
      </c>
      <c r="C2417" s="1" t="s">
        <v>273</v>
      </c>
      <c r="D2417">
        <v>3.6</v>
      </c>
      <c r="E2417" s="1" t="s">
        <v>8095</v>
      </c>
      <c r="F2417" s="1" t="s">
        <v>8096</v>
      </c>
      <c r="G2417" s="2">
        <v>1093</v>
      </c>
      <c r="H2417">
        <v>87</v>
      </c>
    </row>
    <row r="2418" spans="1:8" ht="409.5" x14ac:dyDescent="0.25">
      <c r="A2418" t="s">
        <v>8097</v>
      </c>
      <c r="B2418">
        <v>-2018</v>
      </c>
      <c r="C2418" s="1" t="s">
        <v>251</v>
      </c>
      <c r="D2418">
        <v>6</v>
      </c>
      <c r="E2418" s="1" t="s">
        <v>8098</v>
      </c>
      <c r="F2418" s="1" t="s">
        <v>8099</v>
      </c>
      <c r="G2418" s="2">
        <v>2528</v>
      </c>
      <c r="H2418">
        <v>96</v>
      </c>
    </row>
    <row r="2419" spans="1:8" ht="409.5" x14ac:dyDescent="0.25">
      <c r="A2419" t="s">
        <v>8100</v>
      </c>
      <c r="B2419" t="s">
        <v>496</v>
      </c>
      <c r="C2419" s="1" t="s">
        <v>86</v>
      </c>
      <c r="D2419">
        <v>6.4</v>
      </c>
      <c r="E2419" s="1" t="s">
        <v>8101</v>
      </c>
      <c r="F2419" s="1" t="s">
        <v>8102</v>
      </c>
      <c r="G2419" s="2">
        <v>4651</v>
      </c>
      <c r="H2419">
        <v>109</v>
      </c>
    </row>
    <row r="2420" spans="1:8" ht="270" x14ac:dyDescent="0.25">
      <c r="A2420" t="s">
        <v>8103</v>
      </c>
      <c r="B2420" t="s">
        <v>3496</v>
      </c>
      <c r="C2420" s="1" t="s">
        <v>1859</v>
      </c>
      <c r="D2420">
        <v>8.9</v>
      </c>
      <c r="E2420" s="1" t="s">
        <v>8104</v>
      </c>
      <c r="F2420" s="1" t="s">
        <v>8105</v>
      </c>
      <c r="G2420">
        <v>803</v>
      </c>
    </row>
    <row r="2421" spans="1:8" ht="409.5" x14ac:dyDescent="0.25">
      <c r="A2421" t="s">
        <v>8106</v>
      </c>
      <c r="B2421">
        <v>-2018</v>
      </c>
      <c r="C2421" s="1" t="s">
        <v>1411</v>
      </c>
      <c r="D2421">
        <v>7.3</v>
      </c>
      <c r="E2421" s="1" t="s">
        <v>8107</v>
      </c>
      <c r="F2421" s="1" t="s">
        <v>8108</v>
      </c>
      <c r="G2421" s="2">
        <v>8345</v>
      </c>
      <c r="H2421">
        <v>100</v>
      </c>
    </row>
    <row r="2422" spans="1:8" ht="345" x14ac:dyDescent="0.25">
      <c r="A2422" t="s">
        <v>8109</v>
      </c>
      <c r="B2422">
        <v>-2020</v>
      </c>
      <c r="C2422" s="1" t="s">
        <v>86</v>
      </c>
      <c r="D2422">
        <v>5.8</v>
      </c>
      <c r="E2422" s="1" t="s">
        <v>8110</v>
      </c>
      <c r="F2422" s="1" t="s">
        <v>8111</v>
      </c>
      <c r="G2422" s="2">
        <v>4967</v>
      </c>
      <c r="H2422">
        <v>114</v>
      </c>
    </row>
    <row r="2423" spans="1:8" ht="409.5" x14ac:dyDescent="0.25">
      <c r="A2423" t="s">
        <v>8112</v>
      </c>
      <c r="B2423" t="s">
        <v>85</v>
      </c>
      <c r="C2423" s="1" t="s">
        <v>650</v>
      </c>
      <c r="D2423">
        <v>7.1</v>
      </c>
      <c r="E2423" s="1" t="s">
        <v>8113</v>
      </c>
      <c r="F2423" s="1" t="s">
        <v>8114</v>
      </c>
      <c r="G2423" s="2">
        <v>1557</v>
      </c>
      <c r="H2423">
        <v>24</v>
      </c>
    </row>
    <row r="2424" spans="1:8" ht="300" x14ac:dyDescent="0.25">
      <c r="A2424" t="s">
        <v>8115</v>
      </c>
      <c r="B2424">
        <v>-2010</v>
      </c>
      <c r="C2424" s="1" t="s">
        <v>266</v>
      </c>
      <c r="D2424">
        <v>6.4</v>
      </c>
      <c r="E2424" s="1" t="s">
        <v>8116</v>
      </c>
      <c r="F2424" s="1" t="s">
        <v>8117</v>
      </c>
      <c r="G2424" s="2">
        <v>15413</v>
      </c>
      <c r="H2424">
        <v>84</v>
      </c>
    </row>
    <row r="2425" spans="1:8" ht="240" x14ac:dyDescent="0.25">
      <c r="A2425" t="s">
        <v>8118</v>
      </c>
      <c r="B2425">
        <v>-2017</v>
      </c>
      <c r="C2425" s="1" t="s">
        <v>871</v>
      </c>
      <c r="D2425">
        <v>7.8</v>
      </c>
      <c r="E2425" s="1" t="s">
        <v>8119</v>
      </c>
      <c r="F2425" s="1" t="s">
        <v>8120</v>
      </c>
      <c r="G2425" s="2">
        <v>30551</v>
      </c>
      <c r="H2425">
        <v>172</v>
      </c>
    </row>
    <row r="2426" spans="1:8" ht="375" x14ac:dyDescent="0.25">
      <c r="A2426" t="s">
        <v>8121</v>
      </c>
      <c r="B2426" t="s">
        <v>24</v>
      </c>
      <c r="C2426" s="1" t="s">
        <v>7049</v>
      </c>
      <c r="D2426">
        <v>8.1999999999999993</v>
      </c>
      <c r="E2426" s="1" t="s">
        <v>8122</v>
      </c>
      <c r="F2426" s="1" t="s">
        <v>8123</v>
      </c>
      <c r="G2426" s="2">
        <v>1555</v>
      </c>
      <c r="H2426">
        <v>7</v>
      </c>
    </row>
    <row r="2427" spans="1:8" ht="409.5" x14ac:dyDescent="0.25">
      <c r="A2427" t="s">
        <v>8124</v>
      </c>
      <c r="B2427">
        <v>-2010</v>
      </c>
      <c r="C2427" s="1" t="s">
        <v>1144</v>
      </c>
      <c r="D2427">
        <v>4.4000000000000004</v>
      </c>
      <c r="E2427" s="1" t="s">
        <v>8125</v>
      </c>
      <c r="F2427" s="1" t="s">
        <v>8126</v>
      </c>
      <c r="G2427" s="2">
        <v>4086</v>
      </c>
      <c r="H2427">
        <v>98</v>
      </c>
    </row>
    <row r="2428" spans="1:8" ht="330" x14ac:dyDescent="0.25">
      <c r="A2428" t="s">
        <v>8127</v>
      </c>
      <c r="B2428" t="s">
        <v>6583</v>
      </c>
      <c r="C2428" s="1" t="s">
        <v>155</v>
      </c>
      <c r="D2428">
        <v>7.8</v>
      </c>
      <c r="E2428" s="1" t="s">
        <v>8128</v>
      </c>
      <c r="F2428" s="1" t="s">
        <v>8129</v>
      </c>
      <c r="G2428" s="2">
        <v>10146</v>
      </c>
      <c r="H2428">
        <v>28</v>
      </c>
    </row>
    <row r="2429" spans="1:8" ht="255" x14ac:dyDescent="0.25">
      <c r="A2429" t="s">
        <v>8130</v>
      </c>
      <c r="B2429" t="s">
        <v>635</v>
      </c>
      <c r="C2429" s="1" t="s">
        <v>1144</v>
      </c>
      <c r="D2429">
        <v>6.2</v>
      </c>
      <c r="E2429" s="1" t="s">
        <v>8131</v>
      </c>
      <c r="F2429" s="1" t="s">
        <v>8132</v>
      </c>
      <c r="G2429" s="2">
        <v>3275</v>
      </c>
      <c r="H2429">
        <v>107</v>
      </c>
    </row>
    <row r="2430" spans="1:8" ht="345" x14ac:dyDescent="0.25">
      <c r="A2430" t="s">
        <v>8133</v>
      </c>
      <c r="B2430" t="s">
        <v>90</v>
      </c>
      <c r="C2430" s="1" t="s">
        <v>921</v>
      </c>
      <c r="D2430">
        <v>6.2</v>
      </c>
      <c r="E2430" s="1" t="s">
        <v>8134</v>
      </c>
      <c r="F2430" s="1" t="s">
        <v>8135</v>
      </c>
      <c r="G2430">
        <v>719</v>
      </c>
      <c r="H2430">
        <v>26</v>
      </c>
    </row>
    <row r="2431" spans="1:8" ht="315" x14ac:dyDescent="0.25">
      <c r="A2431" t="s">
        <v>8136</v>
      </c>
      <c r="B2431">
        <v>-2020</v>
      </c>
      <c r="C2431" s="1" t="s">
        <v>64</v>
      </c>
      <c r="D2431">
        <v>5.7</v>
      </c>
      <c r="E2431" s="1" t="s">
        <v>8137</v>
      </c>
      <c r="F2431" s="1" t="s">
        <v>8138</v>
      </c>
      <c r="G2431">
        <v>560</v>
      </c>
      <c r="H2431">
        <v>102</v>
      </c>
    </row>
    <row r="2432" spans="1:8" ht="285" x14ac:dyDescent="0.25">
      <c r="A2432" t="s">
        <v>8139</v>
      </c>
      <c r="B2432">
        <v>-2014</v>
      </c>
      <c r="C2432" s="1" t="s">
        <v>8140</v>
      </c>
      <c r="D2432">
        <v>7.3</v>
      </c>
      <c r="E2432" s="1" t="s">
        <v>8141</v>
      </c>
      <c r="F2432" s="1" t="s">
        <v>8142</v>
      </c>
      <c r="G2432" s="2">
        <v>4752</v>
      </c>
      <c r="H2432">
        <v>105</v>
      </c>
    </row>
    <row r="2433" spans="1:8" ht="210" x14ac:dyDescent="0.25">
      <c r="A2433" t="s">
        <v>8143</v>
      </c>
      <c r="B2433" t="s">
        <v>33</v>
      </c>
      <c r="C2433" s="1" t="s">
        <v>38</v>
      </c>
      <c r="D2433">
        <v>7.8</v>
      </c>
      <c r="E2433" s="1" t="s">
        <v>8144</v>
      </c>
      <c r="F2433" s="1" t="s">
        <v>8145</v>
      </c>
      <c r="G2433">
        <v>598</v>
      </c>
      <c r="H2433">
        <v>60</v>
      </c>
    </row>
    <row r="2434" spans="1:8" ht="270" x14ac:dyDescent="0.25">
      <c r="A2434" t="s">
        <v>8146</v>
      </c>
      <c r="B2434" t="s">
        <v>33</v>
      </c>
      <c r="C2434" s="1" t="s">
        <v>47</v>
      </c>
      <c r="D2434">
        <v>8.6</v>
      </c>
      <c r="E2434" s="1" t="s">
        <v>8147</v>
      </c>
      <c r="F2434" s="1" t="s">
        <v>8148</v>
      </c>
      <c r="G2434" s="2">
        <v>4251</v>
      </c>
      <c r="H2434">
        <v>51</v>
      </c>
    </row>
    <row r="2435" spans="1:8" ht="345" x14ac:dyDescent="0.25">
      <c r="A2435" t="s">
        <v>8149</v>
      </c>
      <c r="B2435">
        <v>-2014</v>
      </c>
      <c r="C2435" s="1" t="s">
        <v>6269</v>
      </c>
      <c r="D2435">
        <v>6.5</v>
      </c>
      <c r="E2435" s="1" t="s">
        <v>8150</v>
      </c>
      <c r="F2435" s="1" t="s">
        <v>8151</v>
      </c>
      <c r="G2435" s="2">
        <v>5503</v>
      </c>
      <c r="H2435">
        <v>100</v>
      </c>
    </row>
    <row r="2436" spans="1:8" ht="330" x14ac:dyDescent="0.25">
      <c r="A2436" t="s">
        <v>8152</v>
      </c>
      <c r="B2436" t="s">
        <v>281</v>
      </c>
      <c r="C2436" s="1" t="s">
        <v>86</v>
      </c>
      <c r="D2436">
        <v>7.2</v>
      </c>
      <c r="E2436" s="1" t="s">
        <v>8153</v>
      </c>
      <c r="F2436" s="1" t="s">
        <v>8154</v>
      </c>
      <c r="G2436">
        <v>321</v>
      </c>
      <c r="H2436">
        <v>30</v>
      </c>
    </row>
    <row r="2437" spans="1:8" ht="360" x14ac:dyDescent="0.25">
      <c r="A2437" t="s">
        <v>8155</v>
      </c>
      <c r="B2437" t="s">
        <v>281</v>
      </c>
      <c r="C2437" s="1" t="s">
        <v>91</v>
      </c>
      <c r="D2437">
        <v>8.1</v>
      </c>
      <c r="E2437" s="1" t="s">
        <v>8156</v>
      </c>
      <c r="F2437" s="1" t="s">
        <v>8157</v>
      </c>
      <c r="G2437" s="2">
        <v>3566</v>
      </c>
      <c r="H2437">
        <v>23</v>
      </c>
    </row>
    <row r="2438" spans="1:8" ht="240" x14ac:dyDescent="0.25">
      <c r="A2438" t="s">
        <v>8158</v>
      </c>
      <c r="B2438" t="s">
        <v>108</v>
      </c>
      <c r="C2438" s="1" t="s">
        <v>2785</v>
      </c>
      <c r="D2438">
        <v>6.2</v>
      </c>
      <c r="E2438" s="1" t="s">
        <v>8159</v>
      </c>
      <c r="F2438" s="1" t="s">
        <v>8160</v>
      </c>
      <c r="G2438">
        <v>558</v>
      </c>
      <c r="H2438">
        <v>60</v>
      </c>
    </row>
    <row r="2439" spans="1:8" ht="345" x14ac:dyDescent="0.25">
      <c r="A2439" t="s">
        <v>8161</v>
      </c>
      <c r="B2439" t="s">
        <v>33</v>
      </c>
      <c r="C2439" s="1" t="s">
        <v>96</v>
      </c>
      <c r="D2439">
        <v>5.6</v>
      </c>
      <c r="E2439" s="1" t="s">
        <v>8162</v>
      </c>
      <c r="F2439" s="1" t="s">
        <v>8163</v>
      </c>
      <c r="G2439" s="2">
        <v>1081</v>
      </c>
    </row>
    <row r="2440" spans="1:8" ht="285" x14ac:dyDescent="0.25">
      <c r="A2440" t="s">
        <v>8164</v>
      </c>
      <c r="B2440">
        <v>-2019</v>
      </c>
      <c r="C2440" s="1" t="s">
        <v>34</v>
      </c>
      <c r="D2440">
        <v>6.3</v>
      </c>
      <c r="E2440" s="1" t="s">
        <v>8165</v>
      </c>
      <c r="F2440" s="1" t="s">
        <v>8166</v>
      </c>
      <c r="G2440" s="2">
        <v>1768</v>
      </c>
      <c r="H2440">
        <v>127</v>
      </c>
    </row>
    <row r="2441" spans="1:8" ht="409.5" x14ac:dyDescent="0.25">
      <c r="A2441" t="s">
        <v>8167</v>
      </c>
      <c r="B2441">
        <v>-2021</v>
      </c>
      <c r="C2441" s="1" t="s">
        <v>91</v>
      </c>
      <c r="D2441">
        <v>8</v>
      </c>
      <c r="E2441" s="1" t="s">
        <v>8168</v>
      </c>
      <c r="F2441" s="1" t="s">
        <v>8169</v>
      </c>
      <c r="G2441" s="2">
        <v>2001</v>
      </c>
      <c r="H2441">
        <v>98</v>
      </c>
    </row>
    <row r="2442" spans="1:8" ht="405" x14ac:dyDescent="0.25">
      <c r="A2442" t="s">
        <v>8170</v>
      </c>
      <c r="B2442">
        <v>-2018</v>
      </c>
      <c r="C2442" s="1" t="s">
        <v>68</v>
      </c>
      <c r="D2442">
        <v>6.4</v>
      </c>
      <c r="E2442" s="1" t="s">
        <v>8171</v>
      </c>
      <c r="F2442" s="1" t="s">
        <v>8172</v>
      </c>
      <c r="G2442" s="2">
        <v>8611</v>
      </c>
      <c r="H2442">
        <v>98</v>
      </c>
    </row>
    <row r="2443" spans="1:8" ht="409.5" x14ac:dyDescent="0.25">
      <c r="A2443" t="s">
        <v>8173</v>
      </c>
      <c r="B2443">
        <v>-2018</v>
      </c>
      <c r="C2443" s="1" t="s">
        <v>68</v>
      </c>
      <c r="D2443">
        <v>8</v>
      </c>
      <c r="E2443" s="1" t="s">
        <v>8174</v>
      </c>
      <c r="F2443" s="1" t="s">
        <v>8175</v>
      </c>
      <c r="G2443" s="2">
        <v>1802</v>
      </c>
      <c r="H2443">
        <v>35</v>
      </c>
    </row>
    <row r="2444" spans="1:8" ht="409.5" x14ac:dyDescent="0.25">
      <c r="A2444" t="s">
        <v>8176</v>
      </c>
      <c r="B2444" t="s">
        <v>33</v>
      </c>
      <c r="C2444" s="1" t="s">
        <v>1859</v>
      </c>
      <c r="D2444">
        <v>6.7</v>
      </c>
      <c r="E2444" s="1" t="s">
        <v>8177</v>
      </c>
      <c r="F2444" s="1" t="s">
        <v>8178</v>
      </c>
      <c r="G2444">
        <v>135</v>
      </c>
      <c r="H2444">
        <v>50</v>
      </c>
    </row>
    <row r="2445" spans="1:8" ht="315" x14ac:dyDescent="0.25">
      <c r="A2445" t="s">
        <v>8179</v>
      </c>
      <c r="B2445">
        <v>-2021</v>
      </c>
      <c r="C2445" s="1" t="s">
        <v>3066</v>
      </c>
      <c r="D2445">
        <v>7.5</v>
      </c>
      <c r="E2445" s="1" t="s">
        <v>8180</v>
      </c>
      <c r="F2445" s="1" t="s">
        <v>8181</v>
      </c>
      <c r="G2445">
        <v>132</v>
      </c>
      <c r="H2445">
        <v>96</v>
      </c>
    </row>
    <row r="2446" spans="1:8" ht="409.5" x14ac:dyDescent="0.25">
      <c r="A2446" t="s">
        <v>8182</v>
      </c>
      <c r="B2446" t="s">
        <v>33</v>
      </c>
      <c r="C2446" s="1" t="s">
        <v>86</v>
      </c>
      <c r="D2446">
        <v>7</v>
      </c>
      <c r="E2446" s="1" t="s">
        <v>8183</v>
      </c>
      <c r="F2446" s="1" t="s">
        <v>8184</v>
      </c>
      <c r="G2446">
        <v>239</v>
      </c>
      <c r="H2446">
        <v>45</v>
      </c>
    </row>
    <row r="2447" spans="1:8" ht="409.5" x14ac:dyDescent="0.25">
      <c r="A2447" t="s">
        <v>8185</v>
      </c>
      <c r="B2447">
        <v>-2018</v>
      </c>
      <c r="C2447" s="1" t="s">
        <v>641</v>
      </c>
      <c r="D2447">
        <v>7.2</v>
      </c>
      <c r="E2447" s="1" t="s">
        <v>8186</v>
      </c>
      <c r="F2447" s="1" t="s">
        <v>8187</v>
      </c>
      <c r="G2447" s="2">
        <v>1331</v>
      </c>
      <c r="H2447">
        <v>32</v>
      </c>
    </row>
    <row r="2448" spans="1:8" ht="409.5" x14ac:dyDescent="0.25">
      <c r="A2448" t="s">
        <v>8188</v>
      </c>
      <c r="B2448">
        <v>-2014</v>
      </c>
      <c r="C2448" s="1" t="s">
        <v>1411</v>
      </c>
      <c r="D2448">
        <v>7.4</v>
      </c>
      <c r="E2448" s="1" t="s">
        <v>8189</v>
      </c>
      <c r="F2448" s="1" t="s">
        <v>8190</v>
      </c>
      <c r="G2448" s="2">
        <v>11302</v>
      </c>
      <c r="H2448">
        <v>174</v>
      </c>
    </row>
    <row r="2449" spans="1:8" ht="390" x14ac:dyDescent="0.25">
      <c r="A2449" t="s">
        <v>8191</v>
      </c>
      <c r="B2449">
        <v>-2020</v>
      </c>
      <c r="C2449" s="1" t="s">
        <v>68</v>
      </c>
      <c r="D2449">
        <v>7.2</v>
      </c>
      <c r="E2449" s="1" t="s">
        <v>8192</v>
      </c>
      <c r="F2449" s="1" t="s">
        <v>8193</v>
      </c>
      <c r="G2449">
        <v>685</v>
      </c>
      <c r="H2449">
        <v>70</v>
      </c>
    </row>
    <row r="2450" spans="1:8" ht="409.5" x14ac:dyDescent="0.25">
      <c r="A2450" t="s">
        <v>8194</v>
      </c>
      <c r="B2450" t="s">
        <v>8195</v>
      </c>
      <c r="C2450" s="1" t="s">
        <v>5957</v>
      </c>
      <c r="D2450">
        <v>6.1</v>
      </c>
      <c r="E2450" s="1" t="s">
        <v>8196</v>
      </c>
      <c r="F2450" s="1" t="s">
        <v>8197</v>
      </c>
      <c r="G2450">
        <v>693</v>
      </c>
      <c r="H2450">
        <v>30</v>
      </c>
    </row>
    <row r="2451" spans="1:8" ht="390" x14ac:dyDescent="0.25">
      <c r="A2451" t="s">
        <v>8198</v>
      </c>
      <c r="B2451" t="s">
        <v>8199</v>
      </c>
      <c r="C2451" s="1" t="s">
        <v>8200</v>
      </c>
      <c r="D2451">
        <v>6.7</v>
      </c>
      <c r="E2451" s="1" t="s">
        <v>8201</v>
      </c>
      <c r="F2451" s="1" t="s">
        <v>8202</v>
      </c>
      <c r="G2451" s="2">
        <v>1993</v>
      </c>
      <c r="H2451">
        <v>54</v>
      </c>
    </row>
    <row r="2452" spans="1:8" ht="285" x14ac:dyDescent="0.25">
      <c r="A2452" t="s">
        <v>8203</v>
      </c>
      <c r="C2452" s="1" t="s">
        <v>8204</v>
      </c>
      <c r="E2452" s="1" t="s">
        <v>8205</v>
      </c>
      <c r="F2452" s="1" t="s">
        <v>8206</v>
      </c>
    </row>
    <row r="2453" spans="1:8" ht="315" x14ac:dyDescent="0.25">
      <c r="A2453" t="s">
        <v>8207</v>
      </c>
      <c r="B2453" t="s">
        <v>8208</v>
      </c>
      <c r="C2453" s="1" t="s">
        <v>5957</v>
      </c>
      <c r="D2453">
        <v>7.5</v>
      </c>
      <c r="E2453" s="1" t="s">
        <v>8209</v>
      </c>
      <c r="F2453" s="1" t="s">
        <v>8210</v>
      </c>
      <c r="G2453" s="2">
        <v>6484</v>
      </c>
      <c r="H2453">
        <v>27</v>
      </c>
    </row>
    <row r="2454" spans="1:8" ht="210" x14ac:dyDescent="0.25">
      <c r="A2454" t="s">
        <v>8211</v>
      </c>
      <c r="B2454" t="s">
        <v>1017</v>
      </c>
      <c r="C2454" s="1" t="s">
        <v>15</v>
      </c>
      <c r="D2454">
        <v>7.1</v>
      </c>
      <c r="E2454" s="1" t="s">
        <v>8212</v>
      </c>
      <c r="F2454" s="1" t="s">
        <v>8213</v>
      </c>
      <c r="G2454">
        <v>499</v>
      </c>
      <c r="H2454">
        <v>22</v>
      </c>
    </row>
    <row r="2455" spans="1:8" ht="409.5" x14ac:dyDescent="0.25">
      <c r="A2455" t="s">
        <v>8214</v>
      </c>
      <c r="B2455">
        <v>-2020</v>
      </c>
      <c r="C2455" s="1" t="s">
        <v>981</v>
      </c>
      <c r="D2455">
        <v>6.8</v>
      </c>
      <c r="E2455" s="1" t="s">
        <v>8215</v>
      </c>
      <c r="F2455" s="1" t="s">
        <v>8216</v>
      </c>
      <c r="G2455" s="2">
        <v>2098</v>
      </c>
      <c r="H2455">
        <v>126</v>
      </c>
    </row>
    <row r="2456" spans="1:8" ht="409.5" x14ac:dyDescent="0.25">
      <c r="A2456" t="s">
        <v>8217</v>
      </c>
      <c r="B2456" t="s">
        <v>4732</v>
      </c>
      <c r="C2456" s="1" t="s">
        <v>139</v>
      </c>
      <c r="D2456">
        <v>5.6</v>
      </c>
      <c r="E2456" s="1" t="s">
        <v>8218</v>
      </c>
      <c r="F2456" s="1" t="s">
        <v>8219</v>
      </c>
      <c r="G2456" s="2">
        <v>8980</v>
      </c>
      <c r="H2456">
        <v>96</v>
      </c>
    </row>
    <row r="2457" spans="1:8" ht="409.5" x14ac:dyDescent="0.25">
      <c r="A2457" t="s">
        <v>8220</v>
      </c>
      <c r="B2457" t="s">
        <v>33</v>
      </c>
      <c r="C2457" s="1" t="s">
        <v>8221</v>
      </c>
      <c r="D2457">
        <v>6.6</v>
      </c>
      <c r="E2457" s="1" t="s">
        <v>8222</v>
      </c>
      <c r="F2457" s="1" t="s">
        <v>8223</v>
      </c>
      <c r="G2457">
        <v>735</v>
      </c>
      <c r="H2457">
        <v>25</v>
      </c>
    </row>
    <row r="2458" spans="1:8" ht="210" x14ac:dyDescent="0.25">
      <c r="A2458" t="s">
        <v>8224</v>
      </c>
      <c r="B2458" t="s">
        <v>724</v>
      </c>
      <c r="C2458" s="1" t="s">
        <v>1541</v>
      </c>
      <c r="D2458">
        <v>7</v>
      </c>
      <c r="E2458" s="1" t="s">
        <v>8225</v>
      </c>
      <c r="F2458" s="1" t="s">
        <v>8226</v>
      </c>
      <c r="G2458" s="2">
        <v>2093</v>
      </c>
      <c r="H2458">
        <v>46</v>
      </c>
    </row>
    <row r="2459" spans="1:8" ht="409.5" x14ac:dyDescent="0.25">
      <c r="A2459" t="s">
        <v>8227</v>
      </c>
      <c r="B2459" t="s">
        <v>51</v>
      </c>
      <c r="C2459" s="1" t="s">
        <v>1042</v>
      </c>
      <c r="D2459">
        <v>7</v>
      </c>
      <c r="E2459" s="1" t="s">
        <v>8228</v>
      </c>
      <c r="F2459" s="1" t="s">
        <v>8229</v>
      </c>
      <c r="G2459" s="2">
        <v>3261</v>
      </c>
      <c r="H2459">
        <v>60</v>
      </c>
    </row>
    <row r="2460" spans="1:8" ht="285" x14ac:dyDescent="0.25">
      <c r="A2460" t="s">
        <v>8230</v>
      </c>
      <c r="B2460">
        <v>-2018</v>
      </c>
      <c r="C2460" s="1" t="s">
        <v>2025</v>
      </c>
      <c r="D2460">
        <v>4.9000000000000004</v>
      </c>
      <c r="E2460" s="1" t="s">
        <v>8231</v>
      </c>
      <c r="F2460" s="1" t="s">
        <v>8232</v>
      </c>
      <c r="G2460" s="2">
        <v>4873</v>
      </c>
      <c r="H2460">
        <v>103</v>
      </c>
    </row>
    <row r="2461" spans="1:8" ht="405" x14ac:dyDescent="0.25">
      <c r="A2461" t="s">
        <v>8233</v>
      </c>
      <c r="B2461">
        <v>-2019</v>
      </c>
      <c r="C2461" s="1" t="s">
        <v>168</v>
      </c>
      <c r="D2461">
        <v>8.1999999999999993</v>
      </c>
      <c r="E2461" s="1" t="s">
        <v>8234</v>
      </c>
      <c r="F2461" s="1" t="s">
        <v>8235</v>
      </c>
      <c r="G2461">
        <v>826</v>
      </c>
      <c r="H2461">
        <v>45</v>
      </c>
    </row>
    <row r="2462" spans="1:8" ht="270" x14ac:dyDescent="0.25">
      <c r="A2462" t="s">
        <v>8236</v>
      </c>
      <c r="B2462">
        <v>-2020</v>
      </c>
      <c r="C2462" s="1" t="s">
        <v>8237</v>
      </c>
      <c r="D2462">
        <v>6.5</v>
      </c>
      <c r="E2462" s="1" t="s">
        <v>8238</v>
      </c>
      <c r="F2462" s="1" t="s">
        <v>8239</v>
      </c>
      <c r="G2462" s="2">
        <v>3006</v>
      </c>
    </row>
    <row r="2463" spans="1:8" ht="270" x14ac:dyDescent="0.25">
      <c r="A2463" t="s">
        <v>8240</v>
      </c>
      <c r="B2463" t="s">
        <v>289</v>
      </c>
      <c r="C2463" s="1" t="s">
        <v>15</v>
      </c>
      <c r="D2463">
        <v>5.9</v>
      </c>
      <c r="E2463" s="1" t="s">
        <v>8241</v>
      </c>
      <c r="F2463" s="1" t="s">
        <v>8242</v>
      </c>
      <c r="G2463">
        <v>930</v>
      </c>
      <c r="H2463">
        <v>22</v>
      </c>
    </row>
    <row r="2464" spans="1:8" ht="285" x14ac:dyDescent="0.25">
      <c r="A2464" t="s">
        <v>8243</v>
      </c>
      <c r="B2464" t="s">
        <v>33</v>
      </c>
      <c r="C2464" s="1" t="s">
        <v>6496</v>
      </c>
      <c r="D2464">
        <v>7.1</v>
      </c>
      <c r="E2464" s="1" t="s">
        <v>8244</v>
      </c>
      <c r="F2464" s="1" t="s">
        <v>8245</v>
      </c>
      <c r="G2464">
        <v>725</v>
      </c>
      <c r="H2464">
        <v>44</v>
      </c>
    </row>
    <row r="2465" spans="1:8" ht="270" x14ac:dyDescent="0.25">
      <c r="A2465" t="s">
        <v>8246</v>
      </c>
      <c r="B2465">
        <v>-2021</v>
      </c>
      <c r="C2465" s="1" t="s">
        <v>2944</v>
      </c>
      <c r="E2465" s="1" t="s">
        <v>8247</v>
      </c>
      <c r="F2465" s="1" t="s">
        <v>8248</v>
      </c>
    </row>
    <row r="2466" spans="1:8" ht="270" x14ac:dyDescent="0.25">
      <c r="A2466" t="s">
        <v>3481</v>
      </c>
      <c r="B2466" t="s">
        <v>1620</v>
      </c>
      <c r="C2466" s="1" t="s">
        <v>113</v>
      </c>
      <c r="D2466">
        <v>6.8</v>
      </c>
      <c r="E2466" s="1" t="s">
        <v>8249</v>
      </c>
      <c r="F2466" s="1" t="s">
        <v>8250</v>
      </c>
      <c r="G2466" s="2">
        <v>2079</v>
      </c>
      <c r="H2466">
        <v>105</v>
      </c>
    </row>
    <row r="2467" spans="1:8" ht="375" x14ac:dyDescent="0.25">
      <c r="A2467" t="s">
        <v>8251</v>
      </c>
      <c r="B2467">
        <v>-2020</v>
      </c>
      <c r="C2467" s="1" t="s">
        <v>2146</v>
      </c>
      <c r="D2467">
        <v>6.5</v>
      </c>
      <c r="E2467" s="1" t="s">
        <v>8252</v>
      </c>
      <c r="F2467" s="1" t="s">
        <v>8253</v>
      </c>
      <c r="G2467">
        <v>375</v>
      </c>
      <c r="H2467">
        <v>92</v>
      </c>
    </row>
    <row r="2468" spans="1:8" ht="375" x14ac:dyDescent="0.25">
      <c r="A2468" t="s">
        <v>8254</v>
      </c>
      <c r="C2468" s="1" t="s">
        <v>109</v>
      </c>
      <c r="E2468" s="1" t="s">
        <v>8255</v>
      </c>
      <c r="F2468" s="1" t="s">
        <v>118</v>
      </c>
      <c r="H2468">
        <v>60</v>
      </c>
    </row>
    <row r="2469" spans="1:8" ht="409.5" x14ac:dyDescent="0.25">
      <c r="A2469" t="s">
        <v>8256</v>
      </c>
      <c r="B2469">
        <v>-2015</v>
      </c>
      <c r="C2469" s="1" t="s">
        <v>8257</v>
      </c>
      <c r="D2469">
        <v>6.2</v>
      </c>
      <c r="E2469" s="1" t="s">
        <v>8258</v>
      </c>
      <c r="F2469" s="1" t="s">
        <v>8259</v>
      </c>
      <c r="G2469" s="2">
        <v>5140</v>
      </c>
      <c r="H2469">
        <v>90</v>
      </c>
    </row>
    <row r="2470" spans="1:8" ht="330" x14ac:dyDescent="0.25">
      <c r="A2470" t="s">
        <v>8260</v>
      </c>
      <c r="B2470" t="s">
        <v>14</v>
      </c>
      <c r="C2470" s="1" t="s">
        <v>1124</v>
      </c>
      <c r="D2470">
        <v>7.2</v>
      </c>
      <c r="E2470" s="1" t="s">
        <v>8261</v>
      </c>
      <c r="F2470" s="1" t="s">
        <v>8262</v>
      </c>
      <c r="G2470">
        <v>344</v>
      </c>
      <c r="H2470">
        <v>65</v>
      </c>
    </row>
    <row r="2471" spans="1:8" ht="330" x14ac:dyDescent="0.25">
      <c r="A2471" t="s">
        <v>8263</v>
      </c>
      <c r="B2471" t="s">
        <v>798</v>
      </c>
      <c r="C2471" s="1" t="s">
        <v>1714</v>
      </c>
      <c r="D2471">
        <v>6</v>
      </c>
      <c r="E2471" s="1" t="s">
        <v>8264</v>
      </c>
      <c r="F2471" s="1" t="s">
        <v>8265</v>
      </c>
      <c r="G2471" s="2">
        <v>2458</v>
      </c>
      <c r="H2471">
        <v>90</v>
      </c>
    </row>
    <row r="2472" spans="1:8" ht="409.5" x14ac:dyDescent="0.25">
      <c r="A2472" t="s">
        <v>8266</v>
      </c>
      <c r="B2472">
        <v>-2012</v>
      </c>
      <c r="C2472" s="1" t="s">
        <v>15</v>
      </c>
      <c r="D2472">
        <v>7.8</v>
      </c>
      <c r="E2472" s="1" t="s">
        <v>8267</v>
      </c>
      <c r="F2472" s="1" t="s">
        <v>8268</v>
      </c>
      <c r="G2472" s="2">
        <v>9421</v>
      </c>
      <c r="H2472">
        <v>95</v>
      </c>
    </row>
    <row r="2473" spans="1:8" ht="375" x14ac:dyDescent="0.25">
      <c r="A2473" t="s">
        <v>8269</v>
      </c>
      <c r="B2473" t="s">
        <v>717</v>
      </c>
      <c r="C2473" s="1" t="s">
        <v>38</v>
      </c>
      <c r="D2473">
        <v>7.3</v>
      </c>
      <c r="E2473" s="1" t="s">
        <v>8270</v>
      </c>
      <c r="F2473" s="1" t="s">
        <v>8271</v>
      </c>
      <c r="G2473" s="2">
        <v>1184</v>
      </c>
      <c r="H2473">
        <v>45</v>
      </c>
    </row>
    <row r="2474" spans="1:8" ht="270" x14ac:dyDescent="0.25">
      <c r="A2474" t="s">
        <v>8272</v>
      </c>
      <c r="B2474" t="s">
        <v>6583</v>
      </c>
      <c r="C2474" s="1" t="s">
        <v>672</v>
      </c>
      <c r="D2474">
        <v>5.5</v>
      </c>
      <c r="E2474" s="1" t="s">
        <v>8273</v>
      </c>
      <c r="F2474" s="1" t="s">
        <v>8274</v>
      </c>
      <c r="G2474" s="2">
        <v>1462</v>
      </c>
      <c r="H2474">
        <v>88</v>
      </c>
    </row>
    <row r="2475" spans="1:8" ht="390" x14ac:dyDescent="0.25">
      <c r="A2475" t="s">
        <v>8275</v>
      </c>
      <c r="B2475" t="s">
        <v>33</v>
      </c>
      <c r="C2475" s="1" t="s">
        <v>485</v>
      </c>
      <c r="D2475">
        <v>8</v>
      </c>
      <c r="E2475" s="1" t="s">
        <v>8276</v>
      </c>
      <c r="F2475" s="1" t="s">
        <v>8277</v>
      </c>
      <c r="G2475" s="2">
        <v>1215</v>
      </c>
      <c r="H2475">
        <v>70</v>
      </c>
    </row>
    <row r="2476" spans="1:8" ht="180" x14ac:dyDescent="0.25">
      <c r="A2476" t="s">
        <v>8278</v>
      </c>
      <c r="B2476" t="s">
        <v>281</v>
      </c>
      <c r="C2476" s="1" t="s">
        <v>8279</v>
      </c>
      <c r="D2476">
        <v>7.8</v>
      </c>
      <c r="E2476" s="1" t="s">
        <v>8280</v>
      </c>
      <c r="F2476" s="1" t="s">
        <v>8281</v>
      </c>
      <c r="G2476" s="2">
        <v>1030</v>
      </c>
      <c r="H2476">
        <v>45</v>
      </c>
    </row>
    <row r="2477" spans="1:8" ht="315" x14ac:dyDescent="0.25">
      <c r="A2477" t="s">
        <v>8282</v>
      </c>
      <c r="B2477">
        <v>-2020</v>
      </c>
      <c r="C2477" s="1" t="s">
        <v>81</v>
      </c>
      <c r="D2477">
        <v>6.6</v>
      </c>
      <c r="E2477" s="1" t="s">
        <v>8283</v>
      </c>
      <c r="F2477" s="1" t="s">
        <v>8284</v>
      </c>
      <c r="G2477" s="2">
        <v>3486</v>
      </c>
      <c r="H2477">
        <v>99</v>
      </c>
    </row>
    <row r="2478" spans="1:8" ht="409.5" x14ac:dyDescent="0.25">
      <c r="A2478" t="s">
        <v>8285</v>
      </c>
      <c r="B2478" t="s">
        <v>128</v>
      </c>
      <c r="C2478" s="1" t="s">
        <v>650</v>
      </c>
      <c r="D2478">
        <v>6.9</v>
      </c>
      <c r="E2478" s="1" t="s">
        <v>8286</v>
      </c>
      <c r="F2478" s="1" t="s">
        <v>8287</v>
      </c>
      <c r="G2478" s="2">
        <v>1696</v>
      </c>
      <c r="H2478">
        <v>23</v>
      </c>
    </row>
    <row r="2479" spans="1:8" ht="409.5" x14ac:dyDescent="0.25">
      <c r="A2479" t="s">
        <v>8288</v>
      </c>
      <c r="B2479" t="s">
        <v>6124</v>
      </c>
      <c r="C2479" s="1" t="s">
        <v>5429</v>
      </c>
      <c r="D2479">
        <v>4.7</v>
      </c>
      <c r="E2479" s="1" t="s">
        <v>8289</v>
      </c>
      <c r="F2479" s="1" t="s">
        <v>8290</v>
      </c>
      <c r="G2479" s="2">
        <v>2737</v>
      </c>
      <c r="H2479">
        <v>91</v>
      </c>
    </row>
    <row r="2480" spans="1:8" ht="409.5" x14ac:dyDescent="0.25">
      <c r="A2480" t="s">
        <v>8291</v>
      </c>
      <c r="B2480">
        <v>-2018</v>
      </c>
      <c r="C2480" s="1" t="s">
        <v>164</v>
      </c>
      <c r="D2480">
        <v>7</v>
      </c>
      <c r="E2480" s="1" t="s">
        <v>8292</v>
      </c>
      <c r="F2480" s="1" t="s">
        <v>8293</v>
      </c>
      <c r="G2480" s="2">
        <v>1760</v>
      </c>
      <c r="H2480">
        <v>53</v>
      </c>
    </row>
    <row r="2481" spans="1:9" ht="255" x14ac:dyDescent="0.25">
      <c r="A2481" t="s">
        <v>8294</v>
      </c>
      <c r="B2481">
        <v>-2015</v>
      </c>
      <c r="C2481" s="1" t="s">
        <v>3373</v>
      </c>
      <c r="D2481">
        <v>6.9</v>
      </c>
      <c r="E2481" s="1" t="s">
        <v>8295</v>
      </c>
      <c r="F2481" s="1" t="s">
        <v>8296</v>
      </c>
      <c r="G2481" s="2">
        <v>8304</v>
      </c>
      <c r="H2481">
        <v>97</v>
      </c>
      <c r="I2481" t="s">
        <v>8297</v>
      </c>
    </row>
    <row r="2482" spans="1:9" ht="210" x14ac:dyDescent="0.25">
      <c r="A2482" t="s">
        <v>8298</v>
      </c>
      <c r="B2482" t="s">
        <v>14</v>
      </c>
      <c r="C2482" s="1" t="s">
        <v>6200</v>
      </c>
      <c r="D2482">
        <v>7.4</v>
      </c>
      <c r="E2482" s="1" t="s">
        <v>8299</v>
      </c>
      <c r="F2482" s="1" t="s">
        <v>8300</v>
      </c>
      <c r="G2482">
        <v>126</v>
      </c>
    </row>
    <row r="2483" spans="1:9" ht="240" x14ac:dyDescent="0.25">
      <c r="A2483" t="s">
        <v>8301</v>
      </c>
      <c r="B2483" t="s">
        <v>90</v>
      </c>
      <c r="C2483" s="1" t="s">
        <v>15</v>
      </c>
      <c r="D2483">
        <v>7.7</v>
      </c>
      <c r="E2483" s="1" t="s">
        <v>8302</v>
      </c>
      <c r="F2483" s="1" t="s">
        <v>8303</v>
      </c>
      <c r="G2483">
        <v>673</v>
      </c>
      <c r="H2483">
        <v>97</v>
      </c>
    </row>
    <row r="2484" spans="1:9" ht="285" x14ac:dyDescent="0.25">
      <c r="A2484" t="s">
        <v>8304</v>
      </c>
      <c r="B2484" t="s">
        <v>2184</v>
      </c>
      <c r="C2484" s="1" t="s">
        <v>47</v>
      </c>
      <c r="E2484" s="1" t="s">
        <v>8305</v>
      </c>
      <c r="F2484" s="1" t="s">
        <v>8306</v>
      </c>
    </row>
    <row r="2485" spans="1:9" ht="240" x14ac:dyDescent="0.25">
      <c r="A2485" t="s">
        <v>8307</v>
      </c>
      <c r="B2485">
        <v>-2014</v>
      </c>
      <c r="C2485" s="1" t="s">
        <v>5763</v>
      </c>
      <c r="D2485">
        <v>7.8</v>
      </c>
      <c r="E2485" s="1" t="s">
        <v>8308</v>
      </c>
      <c r="F2485" s="1" t="s">
        <v>8309</v>
      </c>
      <c r="G2485" s="2">
        <v>15182</v>
      </c>
      <c r="H2485">
        <v>121</v>
      </c>
      <c r="I2485" t="s">
        <v>5812</v>
      </c>
    </row>
    <row r="2486" spans="1:9" ht="409.5" x14ac:dyDescent="0.25">
      <c r="A2486" t="s">
        <v>8310</v>
      </c>
      <c r="B2486">
        <v>-2020</v>
      </c>
      <c r="C2486" s="1" t="s">
        <v>86</v>
      </c>
      <c r="D2486">
        <v>6.5</v>
      </c>
      <c r="E2486" s="1" t="s">
        <v>8311</v>
      </c>
      <c r="F2486" s="1" t="s">
        <v>8312</v>
      </c>
      <c r="G2486" s="2">
        <v>3301</v>
      </c>
      <c r="H2486">
        <v>91</v>
      </c>
    </row>
    <row r="2487" spans="1:9" ht="255" x14ac:dyDescent="0.25">
      <c r="A2487" t="s">
        <v>8313</v>
      </c>
      <c r="B2487" t="s">
        <v>128</v>
      </c>
      <c r="C2487" s="1" t="s">
        <v>47</v>
      </c>
      <c r="D2487">
        <v>6.4</v>
      </c>
      <c r="E2487" s="1" t="s">
        <v>8314</v>
      </c>
      <c r="F2487" s="1" t="s">
        <v>8315</v>
      </c>
      <c r="G2487" s="2">
        <v>2650</v>
      </c>
      <c r="H2487">
        <v>30</v>
      </c>
    </row>
    <row r="2488" spans="1:9" ht="409.5" x14ac:dyDescent="0.25">
      <c r="A2488" t="s">
        <v>8316</v>
      </c>
      <c r="B2488" t="s">
        <v>51</v>
      </c>
      <c r="C2488" s="1" t="s">
        <v>641</v>
      </c>
      <c r="D2488">
        <v>8.1999999999999993</v>
      </c>
      <c r="E2488" s="1" t="s">
        <v>8317</v>
      </c>
      <c r="F2488" s="1" t="s">
        <v>8318</v>
      </c>
      <c r="G2488">
        <v>857</v>
      </c>
      <c r="H2488">
        <v>35</v>
      </c>
    </row>
    <row r="2489" spans="1:9" ht="330" x14ac:dyDescent="0.25">
      <c r="A2489" t="s">
        <v>8319</v>
      </c>
      <c r="B2489" t="s">
        <v>2521</v>
      </c>
      <c r="C2489" s="1" t="s">
        <v>34</v>
      </c>
      <c r="D2489">
        <v>5</v>
      </c>
      <c r="E2489" s="1" t="s">
        <v>8320</v>
      </c>
      <c r="F2489" s="1" t="s">
        <v>8321</v>
      </c>
      <c r="G2489" s="2">
        <v>1872</v>
      </c>
      <c r="H2489">
        <v>90</v>
      </c>
    </row>
    <row r="2490" spans="1:9" ht="315" x14ac:dyDescent="0.25">
      <c r="A2490" t="s">
        <v>8322</v>
      </c>
      <c r="B2490">
        <v>-2015</v>
      </c>
      <c r="C2490" s="1" t="s">
        <v>5402</v>
      </c>
      <c r="D2490">
        <v>6.9</v>
      </c>
      <c r="E2490" s="1" t="s">
        <v>8323</v>
      </c>
      <c r="F2490" s="1" t="s">
        <v>1334</v>
      </c>
      <c r="G2490" s="2">
        <v>14945</v>
      </c>
      <c r="H2490">
        <v>8</v>
      </c>
    </row>
    <row r="2491" spans="1:9" ht="345" x14ac:dyDescent="0.25">
      <c r="A2491" t="s">
        <v>8324</v>
      </c>
      <c r="B2491" t="s">
        <v>85</v>
      </c>
      <c r="C2491" s="1" t="s">
        <v>816</v>
      </c>
      <c r="D2491">
        <v>8.4</v>
      </c>
      <c r="E2491" s="1" t="s">
        <v>8325</v>
      </c>
      <c r="F2491" s="1" t="s">
        <v>8326</v>
      </c>
      <c r="G2491" s="2">
        <v>5046</v>
      </c>
      <c r="H2491">
        <v>45</v>
      </c>
    </row>
    <row r="2492" spans="1:9" ht="240" x14ac:dyDescent="0.25">
      <c r="A2492" t="s">
        <v>8327</v>
      </c>
      <c r="B2492">
        <v>-2019</v>
      </c>
      <c r="C2492" s="1" t="s">
        <v>68</v>
      </c>
      <c r="D2492">
        <v>5.7</v>
      </c>
      <c r="E2492" s="1" t="s">
        <v>8328</v>
      </c>
      <c r="F2492" s="1" t="s">
        <v>8329</v>
      </c>
      <c r="G2492">
        <v>928</v>
      </c>
      <c r="H2492">
        <v>94</v>
      </c>
    </row>
    <row r="2493" spans="1:9" ht="225" x14ac:dyDescent="0.25">
      <c r="A2493" t="s">
        <v>1271</v>
      </c>
      <c r="B2493" t="s">
        <v>1942</v>
      </c>
      <c r="C2493" s="1" t="s">
        <v>366</v>
      </c>
      <c r="D2493">
        <v>4.7</v>
      </c>
      <c r="E2493" s="1" t="s">
        <v>8330</v>
      </c>
      <c r="F2493" s="1" t="s">
        <v>8331</v>
      </c>
      <c r="G2493" s="2">
        <v>24275</v>
      </c>
      <c r="H2493">
        <v>130</v>
      </c>
    </row>
    <row r="2494" spans="1:9" ht="255" x14ac:dyDescent="0.25">
      <c r="A2494" t="s">
        <v>8332</v>
      </c>
      <c r="B2494" t="s">
        <v>8333</v>
      </c>
      <c r="C2494" s="1" t="s">
        <v>6927</v>
      </c>
      <c r="D2494">
        <v>4.3</v>
      </c>
      <c r="E2494" s="1" t="s">
        <v>8334</v>
      </c>
      <c r="F2494" s="1" t="s">
        <v>8335</v>
      </c>
      <c r="G2494" s="2">
        <v>1278</v>
      </c>
      <c r="H2494">
        <v>81</v>
      </c>
    </row>
    <row r="2495" spans="1:9" ht="300" x14ac:dyDescent="0.25">
      <c r="A2495" t="s">
        <v>8336</v>
      </c>
      <c r="B2495">
        <v>-2018</v>
      </c>
      <c r="C2495" s="1" t="s">
        <v>47</v>
      </c>
      <c r="D2495">
        <v>5.6</v>
      </c>
      <c r="E2495" s="1" t="s">
        <v>8337</v>
      </c>
      <c r="F2495" s="1" t="s">
        <v>8338</v>
      </c>
      <c r="G2495">
        <v>673</v>
      </c>
      <c r="H2495">
        <v>91</v>
      </c>
    </row>
    <row r="2496" spans="1:9" ht="285" x14ac:dyDescent="0.25">
      <c r="A2496" t="s">
        <v>8339</v>
      </c>
      <c r="C2496" s="1" t="s">
        <v>251</v>
      </c>
      <c r="E2496" s="1" t="s">
        <v>8340</v>
      </c>
      <c r="F2496" s="1" t="s">
        <v>8341</v>
      </c>
    </row>
    <row r="2497" spans="1:8" ht="315" x14ac:dyDescent="0.25">
      <c r="A2497" t="s">
        <v>8342</v>
      </c>
      <c r="B2497">
        <v>-2017</v>
      </c>
      <c r="C2497" s="1" t="s">
        <v>1913</v>
      </c>
      <c r="D2497">
        <v>7.4</v>
      </c>
      <c r="E2497" s="1" t="s">
        <v>8343</v>
      </c>
      <c r="F2497" s="1" t="s">
        <v>8344</v>
      </c>
      <c r="G2497" s="2">
        <v>1045</v>
      </c>
      <c r="H2497">
        <v>80</v>
      </c>
    </row>
    <row r="2498" spans="1:8" ht="285" x14ac:dyDescent="0.25">
      <c r="A2498" t="s">
        <v>8345</v>
      </c>
      <c r="B2498">
        <v>-2020</v>
      </c>
      <c r="C2498" s="1" t="s">
        <v>86</v>
      </c>
      <c r="D2498">
        <v>6.7</v>
      </c>
      <c r="E2498" s="1" t="s">
        <v>8346</v>
      </c>
      <c r="F2498" s="1" t="s">
        <v>8347</v>
      </c>
      <c r="G2498" s="2">
        <v>4416</v>
      </c>
      <c r="H2498">
        <v>119</v>
      </c>
    </row>
    <row r="2499" spans="1:8" ht="409.5" x14ac:dyDescent="0.25">
      <c r="A2499" t="s">
        <v>8348</v>
      </c>
      <c r="B2499">
        <v>-2013</v>
      </c>
      <c r="C2499" s="1" t="s">
        <v>531</v>
      </c>
      <c r="D2499">
        <v>7.4</v>
      </c>
      <c r="E2499" s="1" t="s">
        <v>8349</v>
      </c>
      <c r="F2499" s="1" t="s">
        <v>8350</v>
      </c>
      <c r="G2499" s="2">
        <v>3668</v>
      </c>
      <c r="H2499">
        <v>90</v>
      </c>
    </row>
    <row r="2500" spans="1:8" ht="315" x14ac:dyDescent="0.25">
      <c r="A2500" t="s">
        <v>8351</v>
      </c>
      <c r="B2500">
        <v>-2020</v>
      </c>
      <c r="C2500" s="1" t="s">
        <v>3320</v>
      </c>
      <c r="D2500">
        <v>8</v>
      </c>
      <c r="E2500" s="1" t="s">
        <v>8352</v>
      </c>
      <c r="F2500" s="1" t="s">
        <v>8353</v>
      </c>
      <c r="G2500" s="2">
        <v>2335</v>
      </c>
      <c r="H2500">
        <v>573</v>
      </c>
    </row>
    <row r="2501" spans="1:8" ht="225" x14ac:dyDescent="0.25">
      <c r="A2501" t="s">
        <v>8354</v>
      </c>
      <c r="B2501" t="s">
        <v>688</v>
      </c>
      <c r="C2501" s="1" t="s">
        <v>34</v>
      </c>
      <c r="D2501">
        <v>6</v>
      </c>
      <c r="E2501" s="1" t="s">
        <v>8355</v>
      </c>
      <c r="F2501" s="1" t="s">
        <v>8356</v>
      </c>
      <c r="G2501" s="2">
        <v>1093</v>
      </c>
      <c r="H2501">
        <v>43</v>
      </c>
    </row>
    <row r="2502" spans="1:8" ht="409.5" x14ac:dyDescent="0.25">
      <c r="A2502" t="s">
        <v>8357</v>
      </c>
      <c r="B2502">
        <v>-2009</v>
      </c>
      <c r="C2502" s="1" t="s">
        <v>1144</v>
      </c>
      <c r="D2502">
        <v>6.9</v>
      </c>
      <c r="E2502" s="1" t="s">
        <v>8358</v>
      </c>
      <c r="F2502" s="1" t="s">
        <v>8359</v>
      </c>
      <c r="G2502" s="2">
        <v>3720</v>
      </c>
      <c r="H2502">
        <v>118</v>
      </c>
    </row>
    <row r="2503" spans="1:8" ht="330" x14ac:dyDescent="0.25">
      <c r="A2503" t="s">
        <v>8360</v>
      </c>
      <c r="B2503" t="s">
        <v>14</v>
      </c>
      <c r="C2503" s="1" t="s">
        <v>1042</v>
      </c>
      <c r="D2503">
        <v>6.3</v>
      </c>
      <c r="E2503" s="1" t="s">
        <v>8361</v>
      </c>
      <c r="F2503" s="1" t="s">
        <v>8362</v>
      </c>
      <c r="G2503">
        <v>417</v>
      </c>
    </row>
    <row r="2504" spans="1:8" ht="345" x14ac:dyDescent="0.25">
      <c r="A2504" t="s">
        <v>8363</v>
      </c>
      <c r="B2504">
        <v>-2019</v>
      </c>
      <c r="C2504" s="1" t="s">
        <v>981</v>
      </c>
      <c r="D2504">
        <v>8.1</v>
      </c>
      <c r="E2504" s="1" t="s">
        <v>8364</v>
      </c>
      <c r="F2504" s="1" t="s">
        <v>8365</v>
      </c>
      <c r="G2504">
        <v>910</v>
      </c>
      <c r="H2504">
        <v>70</v>
      </c>
    </row>
    <row r="2505" spans="1:8" ht="255" x14ac:dyDescent="0.25">
      <c r="A2505" t="s">
        <v>8366</v>
      </c>
      <c r="B2505">
        <v>-2017</v>
      </c>
      <c r="C2505" s="1" t="s">
        <v>8367</v>
      </c>
      <c r="D2505">
        <v>6.5</v>
      </c>
      <c r="E2505" s="1" t="s">
        <v>8368</v>
      </c>
      <c r="F2505" s="1" t="s">
        <v>8369</v>
      </c>
      <c r="G2505" s="2">
        <v>11306</v>
      </c>
      <c r="H2505">
        <v>17</v>
      </c>
    </row>
    <row r="2506" spans="1:8" ht="330" x14ac:dyDescent="0.25">
      <c r="A2506" t="s">
        <v>8370</v>
      </c>
      <c r="B2506" t="s">
        <v>51</v>
      </c>
      <c r="C2506" s="1" t="s">
        <v>47</v>
      </c>
      <c r="D2506">
        <v>7.7</v>
      </c>
      <c r="E2506" s="1" t="s">
        <v>8371</v>
      </c>
      <c r="F2506" s="1" t="s">
        <v>8372</v>
      </c>
      <c r="G2506">
        <v>477</v>
      </c>
      <c r="H2506">
        <v>60</v>
      </c>
    </row>
    <row r="2507" spans="1:8" ht="409.5" x14ac:dyDescent="0.25">
      <c r="A2507" t="s">
        <v>8373</v>
      </c>
      <c r="B2507" t="s">
        <v>85</v>
      </c>
      <c r="C2507" s="1" t="s">
        <v>1042</v>
      </c>
      <c r="D2507">
        <v>7.3</v>
      </c>
      <c r="E2507" s="1" t="s">
        <v>8374</v>
      </c>
      <c r="F2507" s="1" t="s">
        <v>8375</v>
      </c>
      <c r="G2507" s="2">
        <v>1328</v>
      </c>
      <c r="H2507">
        <v>45</v>
      </c>
    </row>
    <row r="2508" spans="1:8" ht="300" x14ac:dyDescent="0.25">
      <c r="A2508" t="s">
        <v>4318</v>
      </c>
      <c r="B2508" t="s">
        <v>4137</v>
      </c>
      <c r="C2508" s="1" t="s">
        <v>91</v>
      </c>
      <c r="E2508" s="1" t="s">
        <v>8376</v>
      </c>
      <c r="F2508" s="1" t="s">
        <v>8377</v>
      </c>
    </row>
    <row r="2509" spans="1:8" ht="225" x14ac:dyDescent="0.25">
      <c r="A2509" t="s">
        <v>8378</v>
      </c>
      <c r="B2509">
        <v>-2015</v>
      </c>
      <c r="C2509" s="1" t="s">
        <v>86</v>
      </c>
      <c r="D2509">
        <v>6.1</v>
      </c>
      <c r="E2509" s="1" t="s">
        <v>8379</v>
      </c>
      <c r="F2509" s="1" t="s">
        <v>8380</v>
      </c>
      <c r="G2509" s="2">
        <v>2753</v>
      </c>
      <c r="H2509">
        <v>87</v>
      </c>
    </row>
    <row r="2510" spans="1:8" ht="315" x14ac:dyDescent="0.25">
      <c r="A2510" t="s">
        <v>8381</v>
      </c>
      <c r="B2510" t="s">
        <v>2521</v>
      </c>
      <c r="C2510" s="1" t="s">
        <v>91</v>
      </c>
      <c r="D2510">
        <v>6.2</v>
      </c>
      <c r="E2510" s="1" t="s">
        <v>8382</v>
      </c>
      <c r="F2510" s="1" t="s">
        <v>8383</v>
      </c>
      <c r="G2510" s="2">
        <v>3947</v>
      </c>
      <c r="H2510">
        <v>128</v>
      </c>
    </row>
    <row r="2511" spans="1:8" ht="240" x14ac:dyDescent="0.25">
      <c r="A2511" t="s">
        <v>8384</v>
      </c>
      <c r="B2511" t="s">
        <v>51</v>
      </c>
      <c r="C2511" s="1" t="s">
        <v>816</v>
      </c>
      <c r="D2511">
        <v>7.8</v>
      </c>
      <c r="E2511" s="1" t="s">
        <v>8385</v>
      </c>
      <c r="F2511" s="1" t="s">
        <v>8386</v>
      </c>
      <c r="G2511">
        <v>975</v>
      </c>
    </row>
    <row r="2512" spans="1:8" ht="409.5" x14ac:dyDescent="0.25">
      <c r="A2512" t="s">
        <v>8387</v>
      </c>
      <c r="B2512">
        <v>-2018</v>
      </c>
      <c r="C2512" s="1" t="s">
        <v>8388</v>
      </c>
      <c r="D2512">
        <v>5.7</v>
      </c>
      <c r="E2512" s="1" t="s">
        <v>8389</v>
      </c>
      <c r="F2512" s="1" t="s">
        <v>8390</v>
      </c>
      <c r="G2512">
        <v>181</v>
      </c>
    </row>
    <row r="2513" spans="1:8" ht="255" x14ac:dyDescent="0.25">
      <c r="A2513" t="s">
        <v>8391</v>
      </c>
      <c r="B2513">
        <v>-2020</v>
      </c>
      <c r="C2513" s="1" t="s">
        <v>3482</v>
      </c>
      <c r="D2513">
        <v>7.7</v>
      </c>
      <c r="E2513" s="1" t="s">
        <v>8392</v>
      </c>
      <c r="F2513" s="1" t="s">
        <v>8393</v>
      </c>
      <c r="G2513" s="2">
        <v>1779</v>
      </c>
      <c r="H2513">
        <v>55</v>
      </c>
    </row>
    <row r="2514" spans="1:8" ht="255" x14ac:dyDescent="0.25">
      <c r="A2514" t="s">
        <v>8394</v>
      </c>
      <c r="B2514" t="s">
        <v>5422</v>
      </c>
      <c r="C2514" s="1" t="s">
        <v>47</v>
      </c>
      <c r="D2514">
        <v>7.2</v>
      </c>
      <c r="E2514" s="1" t="s">
        <v>8395</v>
      </c>
      <c r="F2514" s="1" t="s">
        <v>8396</v>
      </c>
      <c r="G2514">
        <v>703</v>
      </c>
      <c r="H2514">
        <v>134</v>
      </c>
    </row>
    <row r="2515" spans="1:8" ht="210" x14ac:dyDescent="0.25">
      <c r="A2515" t="s">
        <v>8397</v>
      </c>
      <c r="B2515" t="s">
        <v>14</v>
      </c>
      <c r="C2515" s="1" t="s">
        <v>2465</v>
      </c>
      <c r="D2515">
        <v>8.4</v>
      </c>
      <c r="E2515" s="1" t="s">
        <v>8398</v>
      </c>
      <c r="F2515" s="1" t="s">
        <v>118</v>
      </c>
      <c r="G2515" s="2">
        <v>1950</v>
      </c>
    </row>
    <row r="2516" spans="1:8" ht="315" x14ac:dyDescent="0.25">
      <c r="A2516" t="s">
        <v>8399</v>
      </c>
      <c r="B2516">
        <v>-2019</v>
      </c>
      <c r="C2516" s="1" t="s">
        <v>91</v>
      </c>
      <c r="D2516">
        <v>5.3</v>
      </c>
      <c r="E2516" s="1" t="s">
        <v>8400</v>
      </c>
      <c r="F2516" s="1" t="s">
        <v>8401</v>
      </c>
      <c r="G2516" s="2">
        <v>4946</v>
      </c>
      <c r="H2516">
        <v>126</v>
      </c>
    </row>
    <row r="2517" spans="1:8" ht="315" x14ac:dyDescent="0.25">
      <c r="A2517" t="s">
        <v>8402</v>
      </c>
      <c r="B2517">
        <v>-2020</v>
      </c>
      <c r="C2517" s="1" t="s">
        <v>1472</v>
      </c>
      <c r="D2517">
        <v>7.2</v>
      </c>
      <c r="E2517" s="1" t="s">
        <v>8403</v>
      </c>
      <c r="F2517" s="1" t="s">
        <v>8404</v>
      </c>
      <c r="G2517">
        <v>792</v>
      </c>
      <c r="H2517">
        <v>70</v>
      </c>
    </row>
    <row r="2518" spans="1:8" ht="300" x14ac:dyDescent="0.25">
      <c r="A2518" t="s">
        <v>8405</v>
      </c>
      <c r="B2518" t="s">
        <v>281</v>
      </c>
      <c r="C2518" s="1" t="s">
        <v>38</v>
      </c>
      <c r="D2518">
        <v>7.1</v>
      </c>
      <c r="E2518" s="1" t="s">
        <v>8406</v>
      </c>
      <c r="F2518" s="1" t="s">
        <v>8407</v>
      </c>
      <c r="G2518">
        <v>617</v>
      </c>
      <c r="H2518">
        <v>35</v>
      </c>
    </row>
    <row r="2519" spans="1:8" ht="409.5" x14ac:dyDescent="0.25">
      <c r="A2519" t="s">
        <v>8408</v>
      </c>
      <c r="B2519" t="s">
        <v>51</v>
      </c>
      <c r="C2519" s="1" t="s">
        <v>316</v>
      </c>
      <c r="D2519">
        <v>8.1999999999999993</v>
      </c>
      <c r="E2519" s="1" t="s">
        <v>8409</v>
      </c>
      <c r="F2519" s="1" t="s">
        <v>8410</v>
      </c>
      <c r="G2519">
        <v>585</v>
      </c>
      <c r="H2519">
        <v>35</v>
      </c>
    </row>
    <row r="2520" spans="1:8" ht="225" x14ac:dyDescent="0.25">
      <c r="A2520" t="s">
        <v>8411</v>
      </c>
      <c r="B2520" t="s">
        <v>356</v>
      </c>
      <c r="C2520" s="1" t="s">
        <v>15</v>
      </c>
      <c r="D2520">
        <v>6.7</v>
      </c>
      <c r="E2520" s="1" t="s">
        <v>8412</v>
      </c>
      <c r="F2520" s="1" t="s">
        <v>8413</v>
      </c>
      <c r="G2520" s="2">
        <v>1491</v>
      </c>
      <c r="H2520">
        <v>23</v>
      </c>
    </row>
    <row r="2521" spans="1:8" ht="285" x14ac:dyDescent="0.25">
      <c r="A2521" t="s">
        <v>8414</v>
      </c>
      <c r="B2521" t="s">
        <v>6124</v>
      </c>
      <c r="C2521" s="1" t="s">
        <v>38</v>
      </c>
      <c r="D2521">
        <v>5.2</v>
      </c>
      <c r="E2521" s="1" t="s">
        <v>8415</v>
      </c>
      <c r="F2521" s="1" t="s">
        <v>8416</v>
      </c>
      <c r="G2521" s="2">
        <v>3906</v>
      </c>
      <c r="H2521">
        <v>91</v>
      </c>
    </row>
    <row r="2522" spans="1:8" ht="225" x14ac:dyDescent="0.25">
      <c r="A2522" t="s">
        <v>8417</v>
      </c>
      <c r="B2522">
        <v>-2018</v>
      </c>
      <c r="C2522" s="1" t="s">
        <v>104</v>
      </c>
      <c r="D2522">
        <v>7.5</v>
      </c>
      <c r="E2522" s="1" t="s">
        <v>8418</v>
      </c>
      <c r="F2522" s="1" t="s">
        <v>8419</v>
      </c>
      <c r="G2522">
        <v>657</v>
      </c>
      <c r="H2522">
        <v>35</v>
      </c>
    </row>
    <row r="2523" spans="1:8" ht="300" x14ac:dyDescent="0.25">
      <c r="A2523" t="s">
        <v>8420</v>
      </c>
      <c r="B2523" t="s">
        <v>128</v>
      </c>
      <c r="C2523" s="1" t="s">
        <v>921</v>
      </c>
      <c r="D2523">
        <v>6.1</v>
      </c>
      <c r="E2523" s="1" t="s">
        <v>8421</v>
      </c>
      <c r="F2523" s="1" t="s">
        <v>8422</v>
      </c>
      <c r="G2523">
        <v>287</v>
      </c>
      <c r="H2523">
        <v>15</v>
      </c>
    </row>
    <row r="2524" spans="1:8" ht="195" x14ac:dyDescent="0.25">
      <c r="A2524" t="s">
        <v>8423</v>
      </c>
      <c r="C2524" s="1" t="s">
        <v>981</v>
      </c>
      <c r="E2524" s="1" t="s">
        <v>8424</v>
      </c>
      <c r="F2524" s="1" t="s">
        <v>8425</v>
      </c>
    </row>
    <row r="2525" spans="1:8" ht="300" x14ac:dyDescent="0.25">
      <c r="A2525" t="s">
        <v>8426</v>
      </c>
      <c r="B2525" t="s">
        <v>51</v>
      </c>
      <c r="C2525" s="1" t="s">
        <v>43</v>
      </c>
      <c r="D2525">
        <v>7.7</v>
      </c>
      <c r="E2525" s="1" t="s">
        <v>8427</v>
      </c>
      <c r="F2525" s="1" t="s">
        <v>8428</v>
      </c>
      <c r="G2525" s="2">
        <v>4577</v>
      </c>
      <c r="H2525">
        <v>59</v>
      </c>
    </row>
    <row r="2526" spans="1:8" ht="300" x14ac:dyDescent="0.25">
      <c r="A2526" t="s">
        <v>8429</v>
      </c>
      <c r="B2526" t="s">
        <v>14</v>
      </c>
      <c r="C2526" s="1" t="s">
        <v>816</v>
      </c>
      <c r="D2526">
        <v>5.7</v>
      </c>
      <c r="E2526" s="1" t="s">
        <v>8430</v>
      </c>
      <c r="F2526" s="1" t="s">
        <v>8431</v>
      </c>
      <c r="G2526">
        <v>78</v>
      </c>
    </row>
    <row r="2527" spans="1:8" ht="270" x14ac:dyDescent="0.25">
      <c r="A2527" t="s">
        <v>8432</v>
      </c>
      <c r="B2527">
        <v>-2015</v>
      </c>
      <c r="C2527" s="1" t="s">
        <v>1411</v>
      </c>
      <c r="D2527">
        <v>5.9</v>
      </c>
      <c r="E2527" s="1" t="s">
        <v>8433</v>
      </c>
      <c r="F2527" s="1" t="s">
        <v>8434</v>
      </c>
      <c r="G2527" s="2">
        <v>5887</v>
      </c>
      <c r="H2527">
        <v>107</v>
      </c>
    </row>
    <row r="2528" spans="1:8" ht="409.5" x14ac:dyDescent="0.25">
      <c r="A2528" t="s">
        <v>8435</v>
      </c>
      <c r="B2528">
        <v>-2011</v>
      </c>
      <c r="C2528" s="1" t="s">
        <v>91</v>
      </c>
      <c r="D2528">
        <v>7.8</v>
      </c>
      <c r="E2528" s="1" t="s">
        <v>8436</v>
      </c>
      <c r="F2528" s="1" t="s">
        <v>8437</v>
      </c>
      <c r="G2528" s="2">
        <v>5405</v>
      </c>
      <c r="H2528">
        <v>124</v>
      </c>
    </row>
    <row r="2529" spans="1:9" ht="195" x14ac:dyDescent="0.25">
      <c r="A2529" t="s">
        <v>8438</v>
      </c>
      <c r="B2529">
        <v>-2019</v>
      </c>
      <c r="C2529" s="1" t="s">
        <v>96</v>
      </c>
      <c r="D2529">
        <v>3.5</v>
      </c>
      <c r="E2529" s="1" t="s">
        <v>8439</v>
      </c>
      <c r="F2529" s="1" t="s">
        <v>8440</v>
      </c>
      <c r="G2529" s="2">
        <v>9684</v>
      </c>
      <c r="H2529">
        <v>30</v>
      </c>
    </row>
    <row r="2530" spans="1:9" ht="285" x14ac:dyDescent="0.25">
      <c r="A2530" t="s">
        <v>8441</v>
      </c>
      <c r="B2530">
        <v>-2017</v>
      </c>
      <c r="C2530" s="1" t="s">
        <v>1779</v>
      </c>
      <c r="D2530">
        <v>7.5</v>
      </c>
      <c r="E2530" s="1" t="s">
        <v>8442</v>
      </c>
      <c r="F2530" s="1" t="s">
        <v>8443</v>
      </c>
      <c r="G2530" s="2">
        <v>2147</v>
      </c>
      <c r="H2530">
        <v>120</v>
      </c>
    </row>
    <row r="2531" spans="1:9" ht="409.5" x14ac:dyDescent="0.25">
      <c r="A2531" t="s">
        <v>8444</v>
      </c>
      <c r="B2531">
        <v>-2021</v>
      </c>
      <c r="C2531" s="1" t="s">
        <v>7524</v>
      </c>
      <c r="D2531">
        <v>6.9</v>
      </c>
      <c r="E2531" s="1" t="s">
        <v>8445</v>
      </c>
      <c r="F2531" s="1" t="s">
        <v>8446</v>
      </c>
      <c r="G2531" s="2">
        <v>4347</v>
      </c>
      <c r="H2531">
        <v>97</v>
      </c>
    </row>
    <row r="2532" spans="1:9" ht="330" x14ac:dyDescent="0.25">
      <c r="A2532" t="s">
        <v>8447</v>
      </c>
      <c r="B2532" t="s">
        <v>281</v>
      </c>
      <c r="C2532" s="1" t="s">
        <v>8448</v>
      </c>
      <c r="D2532">
        <v>7.6</v>
      </c>
      <c r="E2532" s="1" t="s">
        <v>8449</v>
      </c>
      <c r="F2532" s="1" t="s">
        <v>8450</v>
      </c>
      <c r="G2532">
        <v>933</v>
      </c>
      <c r="H2532">
        <v>30</v>
      </c>
    </row>
    <row r="2533" spans="1:9" ht="285" x14ac:dyDescent="0.25">
      <c r="A2533" t="s">
        <v>8451</v>
      </c>
      <c r="B2533">
        <v>-2013</v>
      </c>
      <c r="C2533" s="1" t="s">
        <v>8452</v>
      </c>
      <c r="D2533">
        <v>6.4</v>
      </c>
      <c r="E2533" s="1" t="s">
        <v>8453</v>
      </c>
      <c r="F2533" s="1" t="s">
        <v>8454</v>
      </c>
      <c r="G2533" s="2">
        <v>11876</v>
      </c>
      <c r="H2533">
        <v>115</v>
      </c>
    </row>
    <row r="2534" spans="1:9" ht="255" x14ac:dyDescent="0.25">
      <c r="A2534" t="s">
        <v>8455</v>
      </c>
      <c r="B2534">
        <v>-2019</v>
      </c>
      <c r="C2534" s="1" t="s">
        <v>2636</v>
      </c>
      <c r="D2534">
        <v>7.9</v>
      </c>
      <c r="E2534" s="1" t="s">
        <v>8456</v>
      </c>
      <c r="F2534" s="1" t="s">
        <v>8457</v>
      </c>
      <c r="G2534" s="2">
        <v>1694</v>
      </c>
      <c r="H2534">
        <v>22</v>
      </c>
    </row>
    <row r="2535" spans="1:9" ht="409.5" x14ac:dyDescent="0.25">
      <c r="A2535" t="s">
        <v>8458</v>
      </c>
      <c r="B2535">
        <v>-2018</v>
      </c>
      <c r="C2535" s="1" t="s">
        <v>8459</v>
      </c>
      <c r="D2535">
        <v>6.8</v>
      </c>
      <c r="E2535" s="1" t="s">
        <v>8460</v>
      </c>
      <c r="F2535" s="1" t="s">
        <v>8461</v>
      </c>
      <c r="G2535" s="2">
        <v>1550</v>
      </c>
      <c r="H2535">
        <v>25</v>
      </c>
    </row>
    <row r="2536" spans="1:9" ht="285" x14ac:dyDescent="0.25">
      <c r="A2536" t="s">
        <v>8462</v>
      </c>
      <c r="B2536" t="s">
        <v>51</v>
      </c>
      <c r="C2536" s="1" t="s">
        <v>1042</v>
      </c>
      <c r="D2536">
        <v>8</v>
      </c>
      <c r="E2536" s="1" t="s">
        <v>8463</v>
      </c>
      <c r="F2536" s="1" t="s">
        <v>8464</v>
      </c>
      <c r="G2536" s="2">
        <v>2371</v>
      </c>
      <c r="H2536">
        <v>29</v>
      </c>
    </row>
    <row r="2537" spans="1:9" ht="270" x14ac:dyDescent="0.25">
      <c r="A2537" t="s">
        <v>8465</v>
      </c>
      <c r="B2537">
        <v>-2017</v>
      </c>
      <c r="C2537" s="1" t="s">
        <v>1144</v>
      </c>
      <c r="D2537">
        <v>5.2</v>
      </c>
      <c r="E2537" s="1" t="s">
        <v>8466</v>
      </c>
      <c r="F2537" s="1" t="s">
        <v>8467</v>
      </c>
      <c r="G2537" s="2">
        <v>2915</v>
      </c>
      <c r="H2537">
        <v>106</v>
      </c>
    </row>
    <row r="2538" spans="1:9" ht="315" x14ac:dyDescent="0.25">
      <c r="A2538" t="s">
        <v>8468</v>
      </c>
      <c r="B2538" t="s">
        <v>33</v>
      </c>
      <c r="C2538" s="1" t="s">
        <v>147</v>
      </c>
      <c r="D2538">
        <v>5.3</v>
      </c>
      <c r="E2538" s="1" t="s">
        <v>8469</v>
      </c>
      <c r="F2538" s="1" t="s">
        <v>8470</v>
      </c>
      <c r="G2538" s="2">
        <v>2479</v>
      </c>
      <c r="H2538">
        <v>34</v>
      </c>
    </row>
    <row r="2539" spans="1:9" ht="285" x14ac:dyDescent="0.25">
      <c r="A2539" t="s">
        <v>8471</v>
      </c>
      <c r="B2539">
        <v>-2020</v>
      </c>
      <c r="C2539" s="1" t="s">
        <v>231</v>
      </c>
      <c r="D2539">
        <v>6.2</v>
      </c>
      <c r="E2539" s="1" t="s">
        <v>8472</v>
      </c>
      <c r="F2539" s="1" t="s">
        <v>8473</v>
      </c>
      <c r="G2539">
        <v>54</v>
      </c>
      <c r="H2539">
        <v>105</v>
      </c>
    </row>
    <row r="2540" spans="1:9" ht="375" x14ac:dyDescent="0.25">
      <c r="A2540" t="s">
        <v>8474</v>
      </c>
      <c r="B2540">
        <v>-2018</v>
      </c>
      <c r="C2540" s="1" t="s">
        <v>147</v>
      </c>
      <c r="D2540">
        <v>6.4</v>
      </c>
      <c r="E2540" s="1" t="s">
        <v>8475</v>
      </c>
      <c r="F2540" s="1" t="s">
        <v>8476</v>
      </c>
      <c r="G2540" s="2">
        <v>3906</v>
      </c>
      <c r="H2540">
        <v>102</v>
      </c>
    </row>
    <row r="2541" spans="1:9" ht="375" x14ac:dyDescent="0.25">
      <c r="A2541" t="s">
        <v>8477</v>
      </c>
      <c r="B2541">
        <v>-2019</v>
      </c>
      <c r="C2541" s="1" t="s">
        <v>1913</v>
      </c>
      <c r="D2541">
        <v>6.3</v>
      </c>
      <c r="E2541" s="1" t="s">
        <v>8478</v>
      </c>
      <c r="F2541" s="1" t="s">
        <v>8479</v>
      </c>
      <c r="G2541" s="2">
        <v>4265</v>
      </c>
      <c r="H2541">
        <v>98</v>
      </c>
      <c r="I2541" t="s">
        <v>8480</v>
      </c>
    </row>
    <row r="2542" spans="1:9" ht="285" x14ac:dyDescent="0.25">
      <c r="A2542" t="s">
        <v>8481</v>
      </c>
      <c r="B2542" t="s">
        <v>51</v>
      </c>
      <c r="C2542" s="1" t="s">
        <v>86</v>
      </c>
      <c r="D2542">
        <v>6.2</v>
      </c>
      <c r="E2542" s="1" t="s">
        <v>8482</v>
      </c>
      <c r="F2542" s="1" t="s">
        <v>8483</v>
      </c>
      <c r="G2542" s="2">
        <v>2389</v>
      </c>
      <c r="H2542">
        <v>50</v>
      </c>
    </row>
    <row r="2543" spans="1:9" ht="330" x14ac:dyDescent="0.25">
      <c r="A2543" t="s">
        <v>8484</v>
      </c>
      <c r="B2543" t="s">
        <v>798</v>
      </c>
      <c r="C2543" s="1" t="s">
        <v>383</v>
      </c>
      <c r="D2543">
        <v>5.8</v>
      </c>
      <c r="E2543" s="1" t="s">
        <v>8485</v>
      </c>
      <c r="F2543" s="1" t="s">
        <v>8486</v>
      </c>
      <c r="G2543" s="2">
        <v>7407</v>
      </c>
      <c r="H2543">
        <v>87</v>
      </c>
    </row>
    <row r="2544" spans="1:9" ht="195" x14ac:dyDescent="0.25">
      <c r="A2544" t="s">
        <v>8487</v>
      </c>
      <c r="B2544" t="s">
        <v>717</v>
      </c>
      <c r="C2544" s="1" t="s">
        <v>25</v>
      </c>
      <c r="D2544">
        <v>7.8</v>
      </c>
      <c r="E2544" s="1" t="s">
        <v>8488</v>
      </c>
      <c r="F2544" s="1" t="s">
        <v>8489</v>
      </c>
      <c r="G2544">
        <v>241</v>
      </c>
      <c r="H2544">
        <v>24</v>
      </c>
    </row>
    <row r="2545" spans="1:9" ht="240" x14ac:dyDescent="0.25">
      <c r="A2545" t="s">
        <v>8490</v>
      </c>
      <c r="B2545" t="s">
        <v>5422</v>
      </c>
      <c r="C2545" s="1" t="s">
        <v>47</v>
      </c>
      <c r="D2545">
        <v>5.6</v>
      </c>
      <c r="E2545" s="1" t="s">
        <v>8491</v>
      </c>
      <c r="F2545" s="1" t="s">
        <v>8492</v>
      </c>
      <c r="G2545" s="2">
        <v>1592</v>
      </c>
      <c r="H2545">
        <v>49</v>
      </c>
    </row>
    <row r="2546" spans="1:9" ht="409.5" x14ac:dyDescent="0.25">
      <c r="A2546" t="s">
        <v>8493</v>
      </c>
      <c r="B2546" t="s">
        <v>95</v>
      </c>
      <c r="C2546" s="1" t="s">
        <v>438</v>
      </c>
      <c r="D2546">
        <v>6.6</v>
      </c>
      <c r="E2546" s="1" t="s">
        <v>8494</v>
      </c>
      <c r="F2546" s="1" t="s">
        <v>8495</v>
      </c>
      <c r="G2546">
        <v>919</v>
      </c>
      <c r="H2546">
        <v>23</v>
      </c>
    </row>
    <row r="2547" spans="1:9" ht="270" x14ac:dyDescent="0.25">
      <c r="A2547" t="s">
        <v>8496</v>
      </c>
      <c r="B2547">
        <v>-2021</v>
      </c>
      <c r="C2547" s="1" t="s">
        <v>3066</v>
      </c>
      <c r="E2547" s="1" t="s">
        <v>8497</v>
      </c>
      <c r="F2547" s="1" t="s">
        <v>8498</v>
      </c>
      <c r="H2547">
        <v>84</v>
      </c>
    </row>
    <row r="2548" spans="1:9" ht="409.5" x14ac:dyDescent="0.25">
      <c r="A2548" t="s">
        <v>8499</v>
      </c>
      <c r="B2548" t="s">
        <v>8500</v>
      </c>
      <c r="C2548" s="1" t="s">
        <v>921</v>
      </c>
      <c r="D2548">
        <v>5.7</v>
      </c>
      <c r="E2548" s="1" t="s">
        <v>8501</v>
      </c>
      <c r="F2548" s="1" t="s">
        <v>8502</v>
      </c>
      <c r="G2548">
        <v>619</v>
      </c>
      <c r="H2548">
        <v>61</v>
      </c>
    </row>
    <row r="2549" spans="1:9" ht="409.5" x14ac:dyDescent="0.25">
      <c r="A2549" t="s">
        <v>8503</v>
      </c>
      <c r="B2549" t="s">
        <v>724</v>
      </c>
      <c r="C2549" s="1" t="s">
        <v>96</v>
      </c>
      <c r="D2549">
        <v>5.2</v>
      </c>
      <c r="E2549" s="1" t="s">
        <v>8504</v>
      </c>
      <c r="F2549" s="1" t="s">
        <v>8505</v>
      </c>
      <c r="G2549" s="2">
        <v>1779</v>
      </c>
      <c r="H2549">
        <v>45</v>
      </c>
    </row>
    <row r="2550" spans="1:9" ht="315" x14ac:dyDescent="0.25">
      <c r="A2550" t="s">
        <v>8506</v>
      </c>
      <c r="B2550">
        <v>-1966</v>
      </c>
      <c r="C2550" s="1" t="s">
        <v>430</v>
      </c>
      <c r="D2550">
        <v>6.5</v>
      </c>
      <c r="E2550" s="1" t="s">
        <v>8507</v>
      </c>
      <c r="F2550" s="1" t="s">
        <v>8508</v>
      </c>
      <c r="G2550" s="2">
        <v>6205</v>
      </c>
      <c r="H2550">
        <v>108</v>
      </c>
      <c r="I2550" t="s">
        <v>8509</v>
      </c>
    </row>
    <row r="2551" spans="1:9" ht="240" x14ac:dyDescent="0.25">
      <c r="A2551" t="s">
        <v>8510</v>
      </c>
      <c r="B2551" t="s">
        <v>1983</v>
      </c>
      <c r="C2551" s="1" t="s">
        <v>68</v>
      </c>
      <c r="D2551">
        <v>8.3000000000000007</v>
      </c>
      <c r="E2551" s="1" t="s">
        <v>8511</v>
      </c>
      <c r="F2551" s="1" t="s">
        <v>8512</v>
      </c>
      <c r="G2551" s="2">
        <v>1861</v>
      </c>
      <c r="H2551">
        <v>60</v>
      </c>
    </row>
    <row r="2552" spans="1:9" ht="300" x14ac:dyDescent="0.25">
      <c r="A2552" t="s">
        <v>8513</v>
      </c>
      <c r="B2552" t="s">
        <v>6626</v>
      </c>
      <c r="C2552" s="1" t="s">
        <v>251</v>
      </c>
      <c r="D2552">
        <v>6.4</v>
      </c>
      <c r="E2552" s="1" t="s">
        <v>8514</v>
      </c>
      <c r="F2552" s="1" t="s">
        <v>8515</v>
      </c>
      <c r="G2552">
        <v>674</v>
      </c>
    </row>
    <row r="2553" spans="1:9" ht="195" x14ac:dyDescent="0.25">
      <c r="A2553" t="s">
        <v>8516</v>
      </c>
      <c r="B2553" t="s">
        <v>8517</v>
      </c>
      <c r="C2553" s="1" t="s">
        <v>2057</v>
      </c>
      <c r="D2553">
        <v>5.8</v>
      </c>
      <c r="E2553" s="1" t="s">
        <v>8518</v>
      </c>
      <c r="F2553" s="1" t="s">
        <v>8519</v>
      </c>
      <c r="G2553">
        <v>971</v>
      </c>
      <c r="H2553">
        <v>30</v>
      </c>
    </row>
    <row r="2554" spans="1:9" ht="409.5" x14ac:dyDescent="0.25">
      <c r="A2554" t="s">
        <v>8520</v>
      </c>
      <c r="B2554">
        <v>-2017</v>
      </c>
      <c r="C2554" s="1" t="s">
        <v>816</v>
      </c>
      <c r="D2554">
        <v>8.3000000000000007</v>
      </c>
      <c r="E2554" s="1" t="s">
        <v>8521</v>
      </c>
      <c r="F2554" s="1" t="s">
        <v>8522</v>
      </c>
      <c r="G2554" s="2">
        <v>4124</v>
      </c>
      <c r="H2554">
        <v>113</v>
      </c>
    </row>
    <row r="2555" spans="1:9" ht="409.5" x14ac:dyDescent="0.25">
      <c r="A2555" t="s">
        <v>8523</v>
      </c>
      <c r="B2555">
        <v>-2013</v>
      </c>
      <c r="C2555" s="1" t="s">
        <v>86</v>
      </c>
      <c r="D2555">
        <v>7.7</v>
      </c>
      <c r="E2555" s="1" t="s">
        <v>8524</v>
      </c>
      <c r="F2555" s="1" t="s">
        <v>8525</v>
      </c>
      <c r="G2555" s="2">
        <v>1551</v>
      </c>
      <c r="H2555">
        <v>65</v>
      </c>
    </row>
    <row r="2556" spans="1:9" ht="409.5" x14ac:dyDescent="0.25">
      <c r="A2556" t="s">
        <v>8526</v>
      </c>
      <c r="B2556" t="s">
        <v>51</v>
      </c>
      <c r="C2556" s="1" t="s">
        <v>8527</v>
      </c>
      <c r="D2556">
        <v>5.2</v>
      </c>
      <c r="E2556" s="1" t="s">
        <v>8528</v>
      </c>
      <c r="F2556" s="1" t="s">
        <v>8529</v>
      </c>
      <c r="G2556" s="2">
        <v>2458</v>
      </c>
      <c r="H2556">
        <v>24</v>
      </c>
    </row>
    <row r="2557" spans="1:9" ht="330" x14ac:dyDescent="0.25">
      <c r="A2557" t="s">
        <v>8530</v>
      </c>
      <c r="B2557" t="s">
        <v>51</v>
      </c>
      <c r="C2557" s="1" t="s">
        <v>352</v>
      </c>
      <c r="D2557">
        <v>7.9</v>
      </c>
      <c r="E2557" s="1" t="s">
        <v>8531</v>
      </c>
      <c r="F2557" s="1" t="s">
        <v>8532</v>
      </c>
      <c r="G2557" s="2">
        <v>1138</v>
      </c>
    </row>
    <row r="2558" spans="1:9" ht="300" x14ac:dyDescent="0.25">
      <c r="A2558" t="s">
        <v>8533</v>
      </c>
      <c r="B2558">
        <v>-2021</v>
      </c>
      <c r="C2558" s="1" t="s">
        <v>4826</v>
      </c>
      <c r="D2558">
        <v>6.3</v>
      </c>
      <c r="E2558" s="1" t="s">
        <v>8534</v>
      </c>
      <c r="F2558" s="1" t="s">
        <v>8535</v>
      </c>
      <c r="G2558" s="2">
        <v>1254</v>
      </c>
      <c r="H2558">
        <v>33</v>
      </c>
    </row>
    <row r="2559" spans="1:9" ht="285" x14ac:dyDescent="0.25">
      <c r="A2559" t="s">
        <v>8536</v>
      </c>
      <c r="B2559">
        <v>-2014</v>
      </c>
      <c r="C2559" s="1" t="s">
        <v>104</v>
      </c>
      <c r="D2559">
        <v>7.9</v>
      </c>
      <c r="E2559" s="1" t="s">
        <v>8537</v>
      </c>
      <c r="F2559" s="1" t="s">
        <v>8538</v>
      </c>
      <c r="G2559" s="2">
        <v>2027</v>
      </c>
      <c r="H2559">
        <v>60</v>
      </c>
    </row>
    <row r="2560" spans="1:9" ht="255" x14ac:dyDescent="0.25">
      <c r="A2560" t="s">
        <v>8539</v>
      </c>
      <c r="B2560">
        <v>-2015</v>
      </c>
      <c r="C2560" s="1" t="s">
        <v>3320</v>
      </c>
      <c r="D2560">
        <v>7.4</v>
      </c>
      <c r="E2560" s="1" t="s">
        <v>8540</v>
      </c>
      <c r="F2560" s="1" t="s">
        <v>8541</v>
      </c>
      <c r="G2560" s="2">
        <v>12398</v>
      </c>
      <c r="H2560">
        <v>90</v>
      </c>
    </row>
    <row r="2561" spans="1:8" ht="210" x14ac:dyDescent="0.25">
      <c r="A2561" t="s">
        <v>8542</v>
      </c>
      <c r="B2561" t="s">
        <v>85</v>
      </c>
      <c r="C2561" s="1" t="s">
        <v>6200</v>
      </c>
      <c r="D2561">
        <v>8.1</v>
      </c>
      <c r="E2561" s="1" t="s">
        <v>8543</v>
      </c>
      <c r="F2561" s="1" t="s">
        <v>8544</v>
      </c>
      <c r="G2561">
        <v>134</v>
      </c>
      <c r="H2561">
        <v>5</v>
      </c>
    </row>
    <row r="2562" spans="1:8" ht="300" x14ac:dyDescent="0.25">
      <c r="A2562" t="s">
        <v>8545</v>
      </c>
      <c r="B2562" t="s">
        <v>33</v>
      </c>
      <c r="C2562" s="1" t="s">
        <v>1518</v>
      </c>
      <c r="D2562">
        <v>5.3</v>
      </c>
      <c r="E2562" s="1" t="s">
        <v>8546</v>
      </c>
      <c r="F2562" s="1" t="s">
        <v>8547</v>
      </c>
      <c r="G2562" s="2">
        <v>1897</v>
      </c>
      <c r="H2562">
        <v>38</v>
      </c>
    </row>
    <row r="2563" spans="1:8" ht="315" x14ac:dyDescent="0.25">
      <c r="A2563" t="s">
        <v>8548</v>
      </c>
      <c r="B2563">
        <v>-2018</v>
      </c>
      <c r="C2563" s="1" t="s">
        <v>47</v>
      </c>
      <c r="D2563">
        <v>5.8</v>
      </c>
      <c r="E2563" s="1" t="s">
        <v>8549</v>
      </c>
      <c r="F2563" s="1" t="s">
        <v>8550</v>
      </c>
      <c r="G2563" s="2">
        <v>4658</v>
      </c>
      <c r="H2563">
        <v>92</v>
      </c>
    </row>
    <row r="2564" spans="1:8" ht="375" x14ac:dyDescent="0.25">
      <c r="A2564" t="s">
        <v>8551</v>
      </c>
      <c r="B2564">
        <v>-2020</v>
      </c>
      <c r="C2564" s="1" t="s">
        <v>430</v>
      </c>
      <c r="D2564">
        <v>6.1</v>
      </c>
      <c r="E2564" s="1" t="s">
        <v>8552</v>
      </c>
      <c r="F2564" s="1" t="s">
        <v>8553</v>
      </c>
      <c r="G2564" s="2">
        <v>5746</v>
      </c>
      <c r="H2564">
        <v>96</v>
      </c>
    </row>
    <row r="2565" spans="1:8" ht="409.5" x14ac:dyDescent="0.25">
      <c r="A2565" t="s">
        <v>8554</v>
      </c>
      <c r="B2565">
        <v>-2020</v>
      </c>
      <c r="C2565" s="1" t="s">
        <v>34</v>
      </c>
      <c r="D2565">
        <v>4.9000000000000004</v>
      </c>
      <c r="E2565" s="1" t="s">
        <v>8555</v>
      </c>
      <c r="F2565" s="1" t="s">
        <v>8556</v>
      </c>
      <c r="G2565" s="2">
        <v>2313</v>
      </c>
      <c r="H2565">
        <v>80</v>
      </c>
    </row>
    <row r="2566" spans="1:8" ht="285" x14ac:dyDescent="0.25">
      <c r="A2566" t="s">
        <v>8557</v>
      </c>
      <c r="B2566">
        <v>-2020</v>
      </c>
      <c r="C2566" s="1" t="s">
        <v>68</v>
      </c>
      <c r="D2566">
        <v>5.4</v>
      </c>
      <c r="E2566" s="1" t="s">
        <v>8558</v>
      </c>
      <c r="F2566" s="1" t="s">
        <v>8559</v>
      </c>
      <c r="G2566" s="2">
        <v>2060</v>
      </c>
      <c r="H2566">
        <v>101</v>
      </c>
    </row>
    <row r="2567" spans="1:8" ht="255" x14ac:dyDescent="0.25">
      <c r="A2567" t="s">
        <v>8560</v>
      </c>
      <c r="B2567" t="s">
        <v>108</v>
      </c>
      <c r="C2567" s="1" t="s">
        <v>68</v>
      </c>
      <c r="D2567">
        <v>8.3000000000000007</v>
      </c>
      <c r="E2567" s="1" t="s">
        <v>8561</v>
      </c>
      <c r="F2567" s="1" t="s">
        <v>8562</v>
      </c>
      <c r="G2567" s="2">
        <v>3454</v>
      </c>
      <c r="H2567">
        <v>60</v>
      </c>
    </row>
    <row r="2568" spans="1:8" ht="409.5" x14ac:dyDescent="0.25">
      <c r="A2568" t="s">
        <v>8563</v>
      </c>
      <c r="B2568">
        <v>-2017</v>
      </c>
      <c r="C2568" s="1" t="s">
        <v>86</v>
      </c>
      <c r="D2568">
        <v>7.4</v>
      </c>
      <c r="E2568" s="1" t="s">
        <v>8564</v>
      </c>
      <c r="F2568" s="1" t="s">
        <v>8565</v>
      </c>
      <c r="G2568" s="2">
        <v>3482</v>
      </c>
      <c r="H2568">
        <v>120</v>
      </c>
    </row>
    <row r="2569" spans="1:8" ht="255" x14ac:dyDescent="0.25">
      <c r="A2569" t="s">
        <v>8566</v>
      </c>
      <c r="B2569" t="s">
        <v>59</v>
      </c>
      <c r="C2569" s="1" t="s">
        <v>1779</v>
      </c>
      <c r="D2569">
        <v>7.3</v>
      </c>
      <c r="E2569" s="1" t="s">
        <v>8567</v>
      </c>
      <c r="F2569" s="1" t="s">
        <v>8568</v>
      </c>
      <c r="G2569">
        <v>526</v>
      </c>
    </row>
    <row r="2570" spans="1:8" ht="409.5" x14ac:dyDescent="0.25">
      <c r="A2570" t="s">
        <v>8569</v>
      </c>
      <c r="B2570">
        <v>-2019</v>
      </c>
      <c r="C2570" s="1" t="s">
        <v>485</v>
      </c>
      <c r="D2570">
        <v>7.8</v>
      </c>
      <c r="E2570" s="1" t="s">
        <v>8570</v>
      </c>
      <c r="F2570" s="1" t="s">
        <v>8571</v>
      </c>
      <c r="G2570" s="2">
        <v>1420</v>
      </c>
      <c r="H2570">
        <v>35</v>
      </c>
    </row>
    <row r="2571" spans="1:8" ht="300" x14ac:dyDescent="0.25">
      <c r="A2571" t="s">
        <v>8572</v>
      </c>
      <c r="B2571">
        <v>-2020</v>
      </c>
      <c r="C2571" s="1" t="s">
        <v>3320</v>
      </c>
      <c r="D2571">
        <v>7.4</v>
      </c>
      <c r="E2571" s="1" t="s">
        <v>8573</v>
      </c>
      <c r="F2571" s="1" t="s">
        <v>8574</v>
      </c>
      <c r="G2571" s="2">
        <v>1789</v>
      </c>
      <c r="H2571">
        <v>437</v>
      </c>
    </row>
    <row r="2572" spans="1:8" ht="300" x14ac:dyDescent="0.25">
      <c r="A2572" t="s">
        <v>8575</v>
      </c>
      <c r="B2572">
        <v>-2020</v>
      </c>
      <c r="C2572" s="1" t="s">
        <v>86</v>
      </c>
      <c r="D2572">
        <v>6.5</v>
      </c>
      <c r="E2572" s="1" t="s">
        <v>8576</v>
      </c>
      <c r="F2572" s="1" t="s">
        <v>8577</v>
      </c>
      <c r="G2572">
        <v>465</v>
      </c>
      <c r="H2572">
        <v>98</v>
      </c>
    </row>
    <row r="2573" spans="1:8" ht="195" x14ac:dyDescent="0.25">
      <c r="A2573" t="s">
        <v>8578</v>
      </c>
      <c r="B2573">
        <v>-2019</v>
      </c>
      <c r="C2573" s="1" t="s">
        <v>86</v>
      </c>
      <c r="D2573">
        <v>7.5</v>
      </c>
      <c r="E2573" s="1" t="s">
        <v>8579</v>
      </c>
      <c r="F2573" s="1" t="s">
        <v>8580</v>
      </c>
      <c r="G2573" s="2">
        <v>1690</v>
      </c>
      <c r="H2573">
        <v>50</v>
      </c>
    </row>
    <row r="2574" spans="1:8" ht="225" x14ac:dyDescent="0.25">
      <c r="A2574" t="s">
        <v>8581</v>
      </c>
      <c r="B2574">
        <v>-2016</v>
      </c>
      <c r="C2574" s="1" t="s">
        <v>816</v>
      </c>
      <c r="D2574">
        <v>7.2</v>
      </c>
      <c r="E2574" s="1" t="s">
        <v>8582</v>
      </c>
      <c r="F2574" s="1" t="s">
        <v>8583</v>
      </c>
      <c r="G2574" s="2">
        <v>2395</v>
      </c>
      <c r="H2574">
        <v>70</v>
      </c>
    </row>
    <row r="2575" spans="1:8" ht="345" x14ac:dyDescent="0.25">
      <c r="A2575" t="s">
        <v>8584</v>
      </c>
      <c r="B2575">
        <v>-2016</v>
      </c>
      <c r="C2575" s="1" t="s">
        <v>91</v>
      </c>
      <c r="D2575">
        <v>5.9</v>
      </c>
      <c r="E2575" s="1" t="s">
        <v>8585</v>
      </c>
      <c r="F2575" s="1" t="s">
        <v>8586</v>
      </c>
      <c r="G2575" s="2">
        <v>6221</v>
      </c>
      <c r="H2575">
        <v>84</v>
      </c>
    </row>
    <row r="2576" spans="1:8" ht="409.5" x14ac:dyDescent="0.25">
      <c r="A2576" t="s">
        <v>8587</v>
      </c>
      <c r="B2576">
        <v>-1998</v>
      </c>
      <c r="C2576" s="1" t="s">
        <v>38</v>
      </c>
      <c r="D2576">
        <v>7.9</v>
      </c>
      <c r="E2576" s="1" t="s">
        <v>8588</v>
      </c>
      <c r="F2576" s="1" t="s">
        <v>8589</v>
      </c>
      <c r="G2576" s="2">
        <v>1751</v>
      </c>
      <c r="H2576">
        <v>330</v>
      </c>
    </row>
    <row r="2577" spans="1:8" ht="300" x14ac:dyDescent="0.25">
      <c r="A2577" t="s">
        <v>8590</v>
      </c>
      <c r="B2577">
        <v>-2020</v>
      </c>
      <c r="C2577" s="1" t="s">
        <v>777</v>
      </c>
      <c r="D2577">
        <v>4.8</v>
      </c>
      <c r="E2577" s="1" t="s">
        <v>8591</v>
      </c>
      <c r="F2577" s="1" t="s">
        <v>8592</v>
      </c>
      <c r="G2577" s="2">
        <v>1086</v>
      </c>
      <c r="H2577">
        <v>105</v>
      </c>
    </row>
    <row r="2578" spans="1:8" ht="409.5" x14ac:dyDescent="0.25">
      <c r="A2578" t="s">
        <v>8593</v>
      </c>
      <c r="B2578" t="s">
        <v>33</v>
      </c>
      <c r="C2578" s="1" t="s">
        <v>113</v>
      </c>
      <c r="D2578">
        <v>7.1</v>
      </c>
      <c r="E2578" s="1" t="s">
        <v>8594</v>
      </c>
      <c r="F2578" s="1" t="s">
        <v>8595</v>
      </c>
      <c r="G2578">
        <v>14</v>
      </c>
    </row>
    <row r="2579" spans="1:8" ht="330" x14ac:dyDescent="0.25">
      <c r="A2579" t="s">
        <v>8596</v>
      </c>
      <c r="B2579" t="s">
        <v>724</v>
      </c>
      <c r="C2579" s="1" t="s">
        <v>1518</v>
      </c>
      <c r="D2579">
        <v>7.3</v>
      </c>
      <c r="E2579" s="1" t="s">
        <v>8597</v>
      </c>
      <c r="F2579" s="1" t="s">
        <v>8598</v>
      </c>
      <c r="G2579" s="2">
        <v>2242</v>
      </c>
      <c r="H2579">
        <v>55</v>
      </c>
    </row>
    <row r="2580" spans="1:8" ht="409.5" x14ac:dyDescent="0.25">
      <c r="A2580" t="s">
        <v>8599</v>
      </c>
      <c r="B2580">
        <v>-2016</v>
      </c>
      <c r="C2580" s="1" t="s">
        <v>86</v>
      </c>
      <c r="D2580">
        <v>7.6</v>
      </c>
      <c r="E2580" s="1" t="s">
        <v>8600</v>
      </c>
      <c r="F2580" s="1" t="s">
        <v>8601</v>
      </c>
      <c r="G2580" s="2">
        <v>1863</v>
      </c>
      <c r="H2580">
        <v>100</v>
      </c>
    </row>
    <row r="2581" spans="1:8" ht="330" x14ac:dyDescent="0.25">
      <c r="A2581" t="s">
        <v>8602</v>
      </c>
      <c r="B2581" t="s">
        <v>33</v>
      </c>
      <c r="C2581" s="1" t="s">
        <v>3320</v>
      </c>
      <c r="D2581">
        <v>7.2</v>
      </c>
      <c r="E2581" s="1" t="s">
        <v>8603</v>
      </c>
      <c r="F2581" s="1" t="s">
        <v>8604</v>
      </c>
      <c r="G2581" s="2">
        <v>2067</v>
      </c>
    </row>
    <row r="2582" spans="1:8" ht="270" x14ac:dyDescent="0.25">
      <c r="A2582" t="s">
        <v>8605</v>
      </c>
      <c r="B2582" t="s">
        <v>4358</v>
      </c>
      <c r="C2582" s="1" t="s">
        <v>3153</v>
      </c>
      <c r="D2582">
        <v>8</v>
      </c>
      <c r="E2582" s="1" t="s">
        <v>8606</v>
      </c>
      <c r="F2582" s="1" t="s">
        <v>8607</v>
      </c>
      <c r="G2582" s="2">
        <v>3959</v>
      </c>
      <c r="H2582">
        <v>24</v>
      </c>
    </row>
    <row r="2583" spans="1:8" ht="270" x14ac:dyDescent="0.25">
      <c r="A2583" t="s">
        <v>8608</v>
      </c>
      <c r="B2583">
        <v>-2020</v>
      </c>
      <c r="C2583" s="1" t="s">
        <v>1042</v>
      </c>
      <c r="D2583">
        <v>7.3</v>
      </c>
      <c r="E2583" s="1" t="s">
        <v>8609</v>
      </c>
      <c r="F2583" s="1" t="s">
        <v>8610</v>
      </c>
      <c r="G2583" s="2">
        <v>3098</v>
      </c>
      <c r="H2583">
        <v>50</v>
      </c>
    </row>
    <row r="2584" spans="1:8" ht="409.5" x14ac:dyDescent="0.25">
      <c r="A2584" t="s">
        <v>8611</v>
      </c>
      <c r="B2584" t="s">
        <v>717</v>
      </c>
      <c r="C2584" s="1" t="s">
        <v>15</v>
      </c>
      <c r="D2584">
        <v>6.4</v>
      </c>
      <c r="E2584" s="1" t="s">
        <v>8612</v>
      </c>
      <c r="F2584" s="1" t="s">
        <v>8613</v>
      </c>
      <c r="G2584" s="2">
        <v>1155</v>
      </c>
      <c r="H2584">
        <v>25</v>
      </c>
    </row>
    <row r="2585" spans="1:8" ht="330" x14ac:dyDescent="0.25">
      <c r="A2585" t="s">
        <v>3276</v>
      </c>
      <c r="B2585" t="s">
        <v>8614</v>
      </c>
      <c r="C2585" s="1" t="s">
        <v>816</v>
      </c>
      <c r="D2585">
        <v>7.1</v>
      </c>
      <c r="E2585" s="1" t="s">
        <v>8615</v>
      </c>
      <c r="F2585" s="1" t="s">
        <v>8616</v>
      </c>
      <c r="G2585" s="2">
        <v>6119</v>
      </c>
      <c r="H2585">
        <v>95</v>
      </c>
    </row>
    <row r="2586" spans="1:8" ht="330" x14ac:dyDescent="0.25">
      <c r="A2586" t="s">
        <v>8304</v>
      </c>
      <c r="C2586" s="1" t="s">
        <v>47</v>
      </c>
      <c r="E2586" s="1" t="s">
        <v>8617</v>
      </c>
      <c r="F2586" s="1" t="s">
        <v>8618</v>
      </c>
    </row>
    <row r="2587" spans="1:8" ht="409.5" x14ac:dyDescent="0.25">
      <c r="A2587" t="s">
        <v>8619</v>
      </c>
      <c r="C2587" s="1" t="s">
        <v>5429</v>
      </c>
      <c r="E2587" s="1" t="s">
        <v>8620</v>
      </c>
      <c r="F2587" s="1" t="s">
        <v>8621</v>
      </c>
    </row>
    <row r="2588" spans="1:8" ht="409.5" x14ac:dyDescent="0.25">
      <c r="A2588" t="s">
        <v>8622</v>
      </c>
      <c r="B2588">
        <v>-2019</v>
      </c>
      <c r="C2588" s="1" t="s">
        <v>15</v>
      </c>
      <c r="D2588">
        <v>6.1</v>
      </c>
      <c r="E2588" s="1" t="s">
        <v>8623</v>
      </c>
      <c r="F2588" s="1" t="s">
        <v>8624</v>
      </c>
      <c r="G2588" s="2">
        <v>2909</v>
      </c>
      <c r="H2588">
        <v>106</v>
      </c>
    </row>
    <row r="2589" spans="1:8" ht="285" x14ac:dyDescent="0.25">
      <c r="A2589" t="s">
        <v>8625</v>
      </c>
      <c r="B2589">
        <v>-2016</v>
      </c>
      <c r="C2589" s="1" t="s">
        <v>1719</v>
      </c>
      <c r="D2589">
        <v>7.1</v>
      </c>
      <c r="E2589" s="1" t="s">
        <v>8626</v>
      </c>
      <c r="F2589" s="1" t="s">
        <v>8627</v>
      </c>
      <c r="G2589" s="2">
        <v>5365</v>
      </c>
      <c r="H2589">
        <v>100</v>
      </c>
    </row>
    <row r="2590" spans="1:8" ht="409.5" x14ac:dyDescent="0.25">
      <c r="A2590" t="s">
        <v>8628</v>
      </c>
      <c r="B2590" t="s">
        <v>798</v>
      </c>
      <c r="C2590" s="1" t="s">
        <v>430</v>
      </c>
      <c r="D2590">
        <v>5.4</v>
      </c>
      <c r="E2590" s="1" t="s">
        <v>8629</v>
      </c>
      <c r="F2590" s="1" t="s">
        <v>8630</v>
      </c>
      <c r="G2590" s="2">
        <v>2278</v>
      </c>
      <c r="H2590">
        <v>103</v>
      </c>
    </row>
    <row r="2591" spans="1:8" ht="285" x14ac:dyDescent="0.25">
      <c r="A2591" t="s">
        <v>8631</v>
      </c>
      <c r="B2591">
        <v>-2017</v>
      </c>
      <c r="C2591" s="1" t="s">
        <v>5402</v>
      </c>
      <c r="D2591">
        <v>5.6</v>
      </c>
      <c r="E2591" s="1" t="s">
        <v>8632</v>
      </c>
      <c r="F2591" s="1" t="s">
        <v>8633</v>
      </c>
      <c r="G2591" s="2">
        <v>11969</v>
      </c>
      <c r="H2591">
        <v>22</v>
      </c>
    </row>
    <row r="2592" spans="1:8" ht="409.5" x14ac:dyDescent="0.25">
      <c r="A2592" t="s">
        <v>8634</v>
      </c>
      <c r="B2592">
        <v>-2018</v>
      </c>
      <c r="C2592" s="1" t="s">
        <v>104</v>
      </c>
      <c r="D2592">
        <v>7.9</v>
      </c>
      <c r="E2592" s="1" t="s">
        <v>8635</v>
      </c>
      <c r="F2592" s="1" t="s">
        <v>8636</v>
      </c>
      <c r="G2592" s="2">
        <v>1423</v>
      </c>
      <c r="H2592">
        <v>35</v>
      </c>
    </row>
    <row r="2593" spans="1:8" ht="285" x14ac:dyDescent="0.25">
      <c r="A2593" t="s">
        <v>8637</v>
      </c>
      <c r="B2593">
        <v>-2018</v>
      </c>
      <c r="C2593" s="1" t="s">
        <v>64</v>
      </c>
      <c r="D2593">
        <v>5.3</v>
      </c>
      <c r="E2593" s="1" t="s">
        <v>8638</v>
      </c>
      <c r="F2593" s="1" t="s">
        <v>8639</v>
      </c>
      <c r="G2593" s="2">
        <v>2522</v>
      </c>
      <c r="H2593">
        <v>94</v>
      </c>
    </row>
    <row r="2594" spans="1:8" ht="255" x14ac:dyDescent="0.25">
      <c r="A2594" t="s">
        <v>8640</v>
      </c>
      <c r="B2594">
        <v>-2018</v>
      </c>
      <c r="C2594" s="1" t="s">
        <v>1411</v>
      </c>
      <c r="D2594">
        <v>6</v>
      </c>
      <c r="E2594" s="1" t="s">
        <v>8641</v>
      </c>
      <c r="F2594" s="1" t="s">
        <v>8642</v>
      </c>
      <c r="G2594" s="2">
        <v>2145</v>
      </c>
      <c r="H2594">
        <v>106</v>
      </c>
    </row>
    <row r="2595" spans="1:8" ht="360" x14ac:dyDescent="0.25">
      <c r="A2595" t="s">
        <v>8643</v>
      </c>
      <c r="B2595" t="s">
        <v>33</v>
      </c>
      <c r="C2595" s="1" t="s">
        <v>8644</v>
      </c>
      <c r="D2595">
        <v>3.7</v>
      </c>
      <c r="E2595" s="1" t="s">
        <v>8645</v>
      </c>
      <c r="F2595" s="1" t="s">
        <v>8646</v>
      </c>
      <c r="G2595">
        <v>431</v>
      </c>
    </row>
    <row r="2596" spans="1:8" ht="345" x14ac:dyDescent="0.25">
      <c r="A2596" t="s">
        <v>8647</v>
      </c>
      <c r="B2596">
        <v>-2017</v>
      </c>
      <c r="C2596" s="1" t="s">
        <v>15</v>
      </c>
      <c r="D2596">
        <v>6</v>
      </c>
      <c r="E2596" s="1" t="s">
        <v>8648</v>
      </c>
      <c r="F2596" s="1" t="s">
        <v>8649</v>
      </c>
      <c r="G2596" s="2">
        <v>8108</v>
      </c>
      <c r="H2596">
        <v>89</v>
      </c>
    </row>
    <row r="2597" spans="1:8" ht="409.5" x14ac:dyDescent="0.25">
      <c r="A2597" t="s">
        <v>8650</v>
      </c>
      <c r="B2597" t="s">
        <v>8651</v>
      </c>
      <c r="C2597" s="1" t="s">
        <v>86</v>
      </c>
      <c r="D2597">
        <v>5.9</v>
      </c>
      <c r="E2597" s="1" t="s">
        <v>8652</v>
      </c>
      <c r="F2597" s="1" t="s">
        <v>8653</v>
      </c>
      <c r="G2597" s="2">
        <v>1012</v>
      </c>
      <c r="H2597">
        <v>96</v>
      </c>
    </row>
    <row r="2598" spans="1:8" ht="345" x14ac:dyDescent="0.25">
      <c r="A2598" t="s">
        <v>8654</v>
      </c>
      <c r="B2598">
        <v>-2006</v>
      </c>
      <c r="C2598" s="1" t="s">
        <v>316</v>
      </c>
      <c r="D2598">
        <v>6.8</v>
      </c>
      <c r="E2598" s="1" t="s">
        <v>8655</v>
      </c>
      <c r="F2598" s="1" t="s">
        <v>8656</v>
      </c>
      <c r="G2598" s="2">
        <v>12296</v>
      </c>
      <c r="H2598">
        <v>117</v>
      </c>
    </row>
    <row r="2599" spans="1:8" ht="345" x14ac:dyDescent="0.25">
      <c r="A2599" t="s">
        <v>8657</v>
      </c>
      <c r="B2599">
        <v>-2018</v>
      </c>
      <c r="C2599" s="1" t="s">
        <v>183</v>
      </c>
      <c r="D2599">
        <v>5.8</v>
      </c>
      <c r="E2599" s="1" t="s">
        <v>8658</v>
      </c>
      <c r="F2599" s="1" t="s">
        <v>8659</v>
      </c>
      <c r="G2599" s="2">
        <v>4401</v>
      </c>
      <c r="H2599">
        <v>110</v>
      </c>
    </row>
    <row r="2600" spans="1:8" ht="285" x14ac:dyDescent="0.25">
      <c r="A2600" t="s">
        <v>8660</v>
      </c>
      <c r="B2600" t="s">
        <v>14</v>
      </c>
      <c r="C2600" s="1" t="s">
        <v>15</v>
      </c>
      <c r="E2600" s="1" t="s">
        <v>8661</v>
      </c>
      <c r="F2600" s="1" t="s">
        <v>8662</v>
      </c>
    </row>
    <row r="2601" spans="1:8" ht="375" x14ac:dyDescent="0.25">
      <c r="A2601" t="s">
        <v>8663</v>
      </c>
      <c r="B2601">
        <v>-2008</v>
      </c>
      <c r="C2601" s="1" t="s">
        <v>608</v>
      </c>
      <c r="D2601">
        <v>7.2</v>
      </c>
      <c r="E2601" s="1" t="s">
        <v>8664</v>
      </c>
      <c r="F2601" s="1" t="s">
        <v>8665</v>
      </c>
      <c r="G2601" s="2">
        <v>13984</v>
      </c>
      <c r="H2601">
        <v>109</v>
      </c>
    </row>
    <row r="2602" spans="1:8" ht="409.5" x14ac:dyDescent="0.25">
      <c r="A2602" t="s">
        <v>8666</v>
      </c>
      <c r="B2602">
        <v>-2013</v>
      </c>
      <c r="C2602" s="1" t="s">
        <v>68</v>
      </c>
      <c r="D2602">
        <v>7.8</v>
      </c>
      <c r="E2602" s="1" t="s">
        <v>8667</v>
      </c>
      <c r="F2602" s="1" t="s">
        <v>8668</v>
      </c>
      <c r="G2602" s="2">
        <v>1091</v>
      </c>
      <c r="H2602">
        <v>75</v>
      </c>
    </row>
    <row r="2603" spans="1:8" ht="300" x14ac:dyDescent="0.25">
      <c r="A2603" t="s">
        <v>8669</v>
      </c>
      <c r="B2603">
        <v>-2009</v>
      </c>
      <c r="C2603" s="1" t="s">
        <v>164</v>
      </c>
      <c r="D2603">
        <v>6</v>
      </c>
      <c r="E2603" s="1" t="s">
        <v>8670</v>
      </c>
      <c r="F2603" s="1" t="s">
        <v>8671</v>
      </c>
      <c r="G2603" s="2">
        <v>1052</v>
      </c>
      <c r="H2603">
        <v>94</v>
      </c>
    </row>
    <row r="2604" spans="1:8" ht="390" x14ac:dyDescent="0.25">
      <c r="A2604" t="s">
        <v>8672</v>
      </c>
      <c r="B2604">
        <v>-2017</v>
      </c>
      <c r="C2604" s="1" t="s">
        <v>25</v>
      </c>
      <c r="D2604">
        <v>6.6</v>
      </c>
      <c r="E2604" s="1" t="s">
        <v>8673</v>
      </c>
      <c r="F2604" s="1" t="s">
        <v>8674</v>
      </c>
      <c r="G2604" s="2">
        <v>1474</v>
      </c>
      <c r="H2604">
        <v>24</v>
      </c>
    </row>
    <row r="2605" spans="1:8" ht="330" x14ac:dyDescent="0.25">
      <c r="A2605" t="s">
        <v>8675</v>
      </c>
      <c r="B2605">
        <v>-2016</v>
      </c>
      <c r="C2605" s="1" t="s">
        <v>38</v>
      </c>
      <c r="D2605">
        <v>5.4</v>
      </c>
      <c r="E2605" s="1" t="s">
        <v>8676</v>
      </c>
      <c r="F2605" s="1" t="s">
        <v>8677</v>
      </c>
      <c r="G2605" s="2">
        <v>2371</v>
      </c>
      <c r="H2605">
        <v>100</v>
      </c>
    </row>
    <row r="2606" spans="1:8" ht="270" x14ac:dyDescent="0.25">
      <c r="A2606" t="s">
        <v>8678</v>
      </c>
      <c r="B2606">
        <v>-2019</v>
      </c>
      <c r="C2606" s="1" t="s">
        <v>86</v>
      </c>
      <c r="D2606">
        <v>5.8</v>
      </c>
      <c r="E2606" s="1" t="s">
        <v>8679</v>
      </c>
      <c r="F2606" s="1" t="s">
        <v>8680</v>
      </c>
      <c r="G2606" s="2">
        <v>6554</v>
      </c>
      <c r="H2606">
        <v>90</v>
      </c>
    </row>
    <row r="2607" spans="1:8" ht="240" x14ac:dyDescent="0.25">
      <c r="A2607" t="s">
        <v>8681</v>
      </c>
      <c r="B2607">
        <v>-2017</v>
      </c>
      <c r="C2607" s="1" t="s">
        <v>626</v>
      </c>
      <c r="D2607">
        <v>5</v>
      </c>
      <c r="E2607" s="1" t="s">
        <v>8682</v>
      </c>
      <c r="F2607" s="1" t="s">
        <v>8683</v>
      </c>
      <c r="G2607" s="2">
        <v>3041</v>
      </c>
      <c r="H2607">
        <v>94</v>
      </c>
    </row>
    <row r="2608" spans="1:8" ht="375" x14ac:dyDescent="0.25">
      <c r="A2608" t="s">
        <v>8684</v>
      </c>
      <c r="B2608" t="s">
        <v>33</v>
      </c>
      <c r="C2608" s="1" t="s">
        <v>15</v>
      </c>
      <c r="D2608">
        <v>7.5</v>
      </c>
      <c r="E2608" s="1" t="s">
        <v>8685</v>
      </c>
      <c r="F2608" s="1" t="s">
        <v>8686</v>
      </c>
      <c r="G2608">
        <v>996</v>
      </c>
      <c r="H2608">
        <v>23</v>
      </c>
    </row>
    <row r="2609" spans="1:9" ht="409.5" x14ac:dyDescent="0.25">
      <c r="A2609" t="s">
        <v>8687</v>
      </c>
      <c r="B2609" t="s">
        <v>51</v>
      </c>
      <c r="C2609" s="1" t="s">
        <v>38</v>
      </c>
      <c r="D2609">
        <v>8</v>
      </c>
      <c r="E2609" s="1" t="s">
        <v>8688</v>
      </c>
      <c r="F2609" s="1" t="s">
        <v>8689</v>
      </c>
      <c r="G2609">
        <v>768</v>
      </c>
      <c r="H2609">
        <v>45</v>
      </c>
    </row>
    <row r="2610" spans="1:9" ht="315" x14ac:dyDescent="0.25">
      <c r="A2610" t="s">
        <v>8690</v>
      </c>
      <c r="B2610" t="s">
        <v>5127</v>
      </c>
      <c r="C2610" s="1" t="s">
        <v>816</v>
      </c>
      <c r="D2610">
        <v>7.5</v>
      </c>
      <c r="E2610" s="1" t="s">
        <v>8691</v>
      </c>
      <c r="F2610" s="1" t="s">
        <v>8692</v>
      </c>
      <c r="G2610" s="2">
        <v>2634</v>
      </c>
      <c r="H2610">
        <v>57</v>
      </c>
    </row>
    <row r="2611" spans="1:9" ht="285" x14ac:dyDescent="0.25">
      <c r="A2611" t="s">
        <v>8693</v>
      </c>
      <c r="B2611">
        <v>-2020</v>
      </c>
      <c r="C2611" s="1" t="s">
        <v>68</v>
      </c>
      <c r="D2611">
        <v>5.6</v>
      </c>
      <c r="E2611" s="1" t="s">
        <v>8694</v>
      </c>
      <c r="F2611" s="1" t="s">
        <v>8695</v>
      </c>
      <c r="G2611" s="2">
        <v>4492</v>
      </c>
      <c r="H2611">
        <v>90</v>
      </c>
    </row>
    <row r="2612" spans="1:9" ht="165" x14ac:dyDescent="0.25">
      <c r="A2612" t="s">
        <v>8696</v>
      </c>
      <c r="C2612" s="1" t="s">
        <v>109</v>
      </c>
      <c r="E2612" s="1" t="s">
        <v>6536</v>
      </c>
      <c r="F2612" s="1" t="s">
        <v>8697</v>
      </c>
    </row>
    <row r="2613" spans="1:9" ht="285" x14ac:dyDescent="0.25">
      <c r="A2613" t="s">
        <v>8698</v>
      </c>
      <c r="B2613">
        <v>-2016</v>
      </c>
      <c r="C2613" s="1" t="s">
        <v>34</v>
      </c>
      <c r="D2613">
        <v>6.8</v>
      </c>
      <c r="E2613" s="1" t="s">
        <v>8699</v>
      </c>
      <c r="F2613" s="1" t="s">
        <v>8700</v>
      </c>
      <c r="G2613" s="2">
        <v>7782</v>
      </c>
      <c r="H2613">
        <v>119</v>
      </c>
    </row>
    <row r="2614" spans="1:9" ht="405" x14ac:dyDescent="0.25">
      <c r="A2614" t="s">
        <v>8701</v>
      </c>
      <c r="B2614">
        <v>-2018</v>
      </c>
      <c r="C2614" s="1" t="s">
        <v>68</v>
      </c>
      <c r="D2614">
        <v>7.5</v>
      </c>
      <c r="E2614" s="1" t="s">
        <v>8702</v>
      </c>
      <c r="F2614" s="1" t="s">
        <v>8703</v>
      </c>
      <c r="G2614">
        <v>993</v>
      </c>
      <c r="H2614">
        <v>35</v>
      </c>
    </row>
    <row r="2615" spans="1:9" ht="409.5" x14ac:dyDescent="0.25">
      <c r="A2615" t="s">
        <v>8704</v>
      </c>
      <c r="B2615">
        <v>-2020</v>
      </c>
      <c r="C2615" s="1" t="s">
        <v>8705</v>
      </c>
      <c r="D2615">
        <v>7</v>
      </c>
      <c r="E2615" s="1" t="s">
        <v>8706</v>
      </c>
      <c r="F2615" s="1" t="s">
        <v>8707</v>
      </c>
      <c r="G2615">
        <v>654</v>
      </c>
      <c r="H2615">
        <v>60</v>
      </c>
    </row>
    <row r="2616" spans="1:9" ht="240" x14ac:dyDescent="0.25">
      <c r="A2616" t="s">
        <v>8708</v>
      </c>
      <c r="B2616">
        <v>-2018</v>
      </c>
      <c r="C2616" s="1" t="s">
        <v>3588</v>
      </c>
      <c r="D2616">
        <v>5.9</v>
      </c>
      <c r="E2616" s="1" t="s">
        <v>8709</v>
      </c>
      <c r="F2616" s="1" t="s">
        <v>8710</v>
      </c>
      <c r="G2616" s="2">
        <v>3972</v>
      </c>
      <c r="H2616">
        <v>96</v>
      </c>
    </row>
    <row r="2617" spans="1:9" ht="240" x14ac:dyDescent="0.25">
      <c r="A2617" t="s">
        <v>8711</v>
      </c>
      <c r="B2617">
        <v>-2018</v>
      </c>
      <c r="C2617" s="1" t="s">
        <v>47</v>
      </c>
      <c r="D2617">
        <v>5.4</v>
      </c>
      <c r="E2617" s="1" t="s">
        <v>8712</v>
      </c>
      <c r="F2617" s="1" t="s">
        <v>8713</v>
      </c>
      <c r="G2617" s="2">
        <v>2506</v>
      </c>
      <c r="H2617">
        <v>102</v>
      </c>
    </row>
    <row r="2618" spans="1:9" ht="195" x14ac:dyDescent="0.25">
      <c r="A2618" t="s">
        <v>8714</v>
      </c>
      <c r="B2618" t="s">
        <v>281</v>
      </c>
      <c r="C2618" s="1" t="s">
        <v>8644</v>
      </c>
      <c r="D2618">
        <v>7.9</v>
      </c>
      <c r="E2618" s="1" t="s">
        <v>8715</v>
      </c>
      <c r="F2618" s="1" t="s">
        <v>8716</v>
      </c>
      <c r="G2618" s="2">
        <v>4945</v>
      </c>
      <c r="H2618">
        <v>60</v>
      </c>
    </row>
    <row r="2619" spans="1:9" ht="409.5" x14ac:dyDescent="0.25">
      <c r="A2619" t="s">
        <v>8717</v>
      </c>
      <c r="B2619" t="s">
        <v>128</v>
      </c>
      <c r="C2619" s="1" t="s">
        <v>7827</v>
      </c>
      <c r="D2619">
        <v>7</v>
      </c>
      <c r="E2619" s="1" t="s">
        <v>8718</v>
      </c>
      <c r="F2619" s="1" t="s">
        <v>8719</v>
      </c>
      <c r="G2619" s="2">
        <v>1696</v>
      </c>
      <c r="H2619">
        <v>24</v>
      </c>
    </row>
    <row r="2620" spans="1:9" ht="409.5" x14ac:dyDescent="0.25">
      <c r="A2620" t="s">
        <v>8720</v>
      </c>
      <c r="B2620">
        <v>-2011</v>
      </c>
      <c r="C2620" s="1" t="s">
        <v>15</v>
      </c>
      <c r="D2620">
        <v>7</v>
      </c>
      <c r="E2620" s="1" t="s">
        <v>8721</v>
      </c>
      <c r="F2620" s="1" t="s">
        <v>8722</v>
      </c>
      <c r="G2620" s="2">
        <v>4653</v>
      </c>
      <c r="H2620">
        <v>110</v>
      </c>
      <c r="I2620" t="s">
        <v>2073</v>
      </c>
    </row>
    <row r="2621" spans="1:9" ht="409.5" x14ac:dyDescent="0.25">
      <c r="A2621" t="s">
        <v>8723</v>
      </c>
      <c r="B2621" t="s">
        <v>3058</v>
      </c>
      <c r="C2621" s="1" t="s">
        <v>3684</v>
      </c>
      <c r="D2621">
        <v>6.4</v>
      </c>
      <c r="E2621" s="1" t="s">
        <v>8724</v>
      </c>
      <c r="F2621" s="1" t="s">
        <v>8725</v>
      </c>
      <c r="G2621" s="2">
        <v>2313</v>
      </c>
      <c r="H2621">
        <v>83</v>
      </c>
    </row>
    <row r="2622" spans="1:9" ht="255" x14ac:dyDescent="0.25">
      <c r="A2622" t="s">
        <v>8726</v>
      </c>
      <c r="B2622">
        <v>-2017</v>
      </c>
      <c r="C2622" s="1" t="s">
        <v>25</v>
      </c>
      <c r="D2622">
        <v>5.6</v>
      </c>
      <c r="E2622" s="1" t="s">
        <v>8727</v>
      </c>
      <c r="F2622" s="1" t="s">
        <v>8728</v>
      </c>
      <c r="G2622" s="2">
        <v>2589</v>
      </c>
      <c r="H2622">
        <v>86</v>
      </c>
    </row>
    <row r="2623" spans="1:9" ht="255" x14ac:dyDescent="0.25">
      <c r="A2623" t="s">
        <v>8729</v>
      </c>
      <c r="B2623">
        <v>-2014</v>
      </c>
      <c r="C2623" s="1" t="s">
        <v>91</v>
      </c>
      <c r="D2623">
        <v>5.8</v>
      </c>
      <c r="E2623" s="1" t="s">
        <v>8730</v>
      </c>
      <c r="F2623" s="1" t="s">
        <v>8731</v>
      </c>
      <c r="G2623" s="2">
        <v>1860</v>
      </c>
      <c r="H2623">
        <v>96</v>
      </c>
    </row>
    <row r="2624" spans="1:9" ht="409.5" x14ac:dyDescent="0.25">
      <c r="A2624" t="s">
        <v>8732</v>
      </c>
      <c r="B2624">
        <v>-2018</v>
      </c>
      <c r="C2624" s="1" t="s">
        <v>25</v>
      </c>
      <c r="D2624">
        <v>8.3000000000000007</v>
      </c>
      <c r="E2624" s="1" t="s">
        <v>8733</v>
      </c>
      <c r="F2624" s="1" t="s">
        <v>8734</v>
      </c>
      <c r="G2624" s="2">
        <v>1764</v>
      </c>
      <c r="H2624">
        <v>23</v>
      </c>
    </row>
    <row r="2625" spans="1:8" ht="270" x14ac:dyDescent="0.25">
      <c r="A2625" t="s">
        <v>8735</v>
      </c>
      <c r="B2625" t="s">
        <v>1669</v>
      </c>
      <c r="C2625" s="1" t="s">
        <v>531</v>
      </c>
      <c r="D2625">
        <v>4.8</v>
      </c>
      <c r="E2625" s="1" t="s">
        <v>8736</v>
      </c>
      <c r="F2625" s="1" t="s">
        <v>8737</v>
      </c>
      <c r="G2625">
        <v>495</v>
      </c>
      <c r="H2625">
        <v>95</v>
      </c>
    </row>
    <row r="2626" spans="1:8" ht="409.5" x14ac:dyDescent="0.25">
      <c r="A2626" t="s">
        <v>8738</v>
      </c>
      <c r="B2626" t="s">
        <v>8739</v>
      </c>
      <c r="C2626" s="1" t="s">
        <v>3227</v>
      </c>
      <c r="D2626">
        <v>7</v>
      </c>
      <c r="E2626" s="1" t="s">
        <v>8740</v>
      </c>
      <c r="F2626" s="1" t="s">
        <v>8741</v>
      </c>
      <c r="G2626">
        <v>445</v>
      </c>
      <c r="H2626">
        <v>7</v>
      </c>
    </row>
    <row r="2627" spans="1:8" ht="330" x14ac:dyDescent="0.25">
      <c r="A2627" t="s">
        <v>8742</v>
      </c>
      <c r="B2627" t="s">
        <v>85</v>
      </c>
      <c r="C2627" s="1" t="s">
        <v>5402</v>
      </c>
      <c r="D2627">
        <v>7.1</v>
      </c>
      <c r="E2627" s="1" t="s">
        <v>8743</v>
      </c>
      <c r="F2627" s="1" t="s">
        <v>8744</v>
      </c>
      <c r="G2627">
        <v>395</v>
      </c>
      <c r="H2627">
        <v>22</v>
      </c>
    </row>
    <row r="2628" spans="1:8" ht="270" x14ac:dyDescent="0.25">
      <c r="A2628" t="s">
        <v>8745</v>
      </c>
      <c r="B2628">
        <v>-2019</v>
      </c>
      <c r="C2628" s="1" t="s">
        <v>164</v>
      </c>
      <c r="D2628">
        <v>4.9000000000000004</v>
      </c>
      <c r="E2628" s="1" t="s">
        <v>8746</v>
      </c>
      <c r="F2628" s="1" t="s">
        <v>8747</v>
      </c>
      <c r="G2628" s="2">
        <v>3486</v>
      </c>
      <c r="H2628">
        <v>92</v>
      </c>
    </row>
    <row r="2629" spans="1:8" ht="270" x14ac:dyDescent="0.25">
      <c r="A2629" t="s">
        <v>8748</v>
      </c>
      <c r="B2629">
        <v>-2018</v>
      </c>
      <c r="C2629" s="1" t="s">
        <v>86</v>
      </c>
      <c r="D2629">
        <v>5.9</v>
      </c>
      <c r="E2629" s="1" t="s">
        <v>8749</v>
      </c>
      <c r="F2629" s="1" t="s">
        <v>8750</v>
      </c>
      <c r="G2629" s="2">
        <v>3865</v>
      </c>
      <c r="H2629">
        <v>74</v>
      </c>
    </row>
    <row r="2630" spans="1:8" ht="300" x14ac:dyDescent="0.25">
      <c r="A2630" t="s">
        <v>8751</v>
      </c>
      <c r="B2630" t="s">
        <v>1415</v>
      </c>
      <c r="C2630" s="1" t="s">
        <v>816</v>
      </c>
      <c r="D2630">
        <v>7.2</v>
      </c>
      <c r="E2630" s="1" t="s">
        <v>8752</v>
      </c>
      <c r="F2630" s="1" t="s">
        <v>8753</v>
      </c>
      <c r="G2630" s="2">
        <v>3330</v>
      </c>
      <c r="H2630">
        <v>55</v>
      </c>
    </row>
    <row r="2631" spans="1:8" ht="300" x14ac:dyDescent="0.25">
      <c r="A2631" t="s">
        <v>8754</v>
      </c>
      <c r="B2631">
        <v>-2020</v>
      </c>
      <c r="C2631" s="1" t="s">
        <v>47</v>
      </c>
      <c r="D2631">
        <v>6.3</v>
      </c>
      <c r="E2631" s="1" t="s">
        <v>8755</v>
      </c>
      <c r="F2631" s="1" t="s">
        <v>8756</v>
      </c>
      <c r="G2631" s="2">
        <v>1444</v>
      </c>
      <c r="H2631">
        <v>90</v>
      </c>
    </row>
    <row r="2632" spans="1:8" ht="180" x14ac:dyDescent="0.25">
      <c r="A2632" t="s">
        <v>8757</v>
      </c>
      <c r="B2632" t="s">
        <v>281</v>
      </c>
      <c r="C2632" s="1" t="s">
        <v>816</v>
      </c>
      <c r="D2632">
        <v>7.8</v>
      </c>
      <c r="E2632" s="1" t="s">
        <v>8758</v>
      </c>
      <c r="F2632" s="1" t="s">
        <v>8759</v>
      </c>
      <c r="G2632" s="2">
        <v>3268</v>
      </c>
      <c r="H2632">
        <v>50</v>
      </c>
    </row>
    <row r="2633" spans="1:8" ht="409.5" x14ac:dyDescent="0.25">
      <c r="A2633" t="s">
        <v>8760</v>
      </c>
      <c r="B2633">
        <v>-2014</v>
      </c>
      <c r="C2633" s="1" t="s">
        <v>38</v>
      </c>
      <c r="D2633">
        <v>4.7</v>
      </c>
      <c r="E2633" s="1" t="s">
        <v>8761</v>
      </c>
      <c r="F2633" s="1" t="s">
        <v>8762</v>
      </c>
      <c r="G2633" s="2">
        <v>2487</v>
      </c>
      <c r="H2633">
        <v>80</v>
      </c>
    </row>
    <row r="2634" spans="1:8" ht="255" x14ac:dyDescent="0.25">
      <c r="A2634" t="s">
        <v>8763</v>
      </c>
      <c r="B2634" t="s">
        <v>4103</v>
      </c>
      <c r="C2634" s="1" t="s">
        <v>43</v>
      </c>
      <c r="E2634" s="1" t="s">
        <v>8764</v>
      </c>
      <c r="F2634" s="1" t="s">
        <v>8765</v>
      </c>
    </row>
    <row r="2635" spans="1:8" ht="409.5" x14ac:dyDescent="0.25">
      <c r="A2635" t="s">
        <v>8766</v>
      </c>
      <c r="B2635">
        <v>-1954</v>
      </c>
      <c r="C2635" s="1" t="s">
        <v>8767</v>
      </c>
      <c r="D2635">
        <v>6.7</v>
      </c>
      <c r="E2635" s="1" t="s">
        <v>8768</v>
      </c>
      <c r="F2635" s="1" t="s">
        <v>8769</v>
      </c>
      <c r="G2635" s="2">
        <v>1318</v>
      </c>
      <c r="H2635">
        <v>95</v>
      </c>
    </row>
    <row r="2636" spans="1:8" ht="409.5" x14ac:dyDescent="0.25">
      <c r="A2636" t="s">
        <v>8770</v>
      </c>
      <c r="B2636">
        <v>-2019</v>
      </c>
      <c r="C2636" s="1" t="s">
        <v>672</v>
      </c>
      <c r="D2636">
        <v>4.4000000000000004</v>
      </c>
      <c r="E2636" s="1" t="s">
        <v>8771</v>
      </c>
      <c r="F2636" s="1" t="s">
        <v>8772</v>
      </c>
      <c r="G2636">
        <v>486</v>
      </c>
      <c r="H2636">
        <v>87</v>
      </c>
    </row>
    <row r="2637" spans="1:8" ht="409.5" x14ac:dyDescent="0.25">
      <c r="A2637" t="s">
        <v>8773</v>
      </c>
      <c r="B2637" t="s">
        <v>51</v>
      </c>
      <c r="C2637" s="1" t="s">
        <v>251</v>
      </c>
      <c r="D2637">
        <v>7.8</v>
      </c>
      <c r="E2637" s="1" t="s">
        <v>8774</v>
      </c>
      <c r="F2637" s="1" t="s">
        <v>8775</v>
      </c>
      <c r="G2637">
        <v>446</v>
      </c>
      <c r="H2637">
        <v>35</v>
      </c>
    </row>
    <row r="2638" spans="1:8" ht="409.5" x14ac:dyDescent="0.25">
      <c r="A2638" t="s">
        <v>8776</v>
      </c>
      <c r="B2638">
        <v>-2018</v>
      </c>
      <c r="C2638" s="1" t="s">
        <v>8777</v>
      </c>
      <c r="D2638">
        <v>8.1999999999999993</v>
      </c>
      <c r="E2638" s="1" t="s">
        <v>8778</v>
      </c>
      <c r="F2638" s="1" t="s">
        <v>8779</v>
      </c>
      <c r="G2638" s="2">
        <v>6607</v>
      </c>
      <c r="H2638">
        <v>80</v>
      </c>
    </row>
    <row r="2639" spans="1:8" ht="409.5" x14ac:dyDescent="0.25">
      <c r="A2639" t="s">
        <v>8780</v>
      </c>
      <c r="B2639">
        <v>-2017</v>
      </c>
      <c r="C2639" s="1" t="s">
        <v>7151</v>
      </c>
      <c r="D2639">
        <v>7.5</v>
      </c>
      <c r="E2639" s="1" t="s">
        <v>8781</v>
      </c>
      <c r="F2639" s="1" t="s">
        <v>8782</v>
      </c>
      <c r="G2639">
        <v>766</v>
      </c>
      <c r="H2639">
        <v>60</v>
      </c>
    </row>
    <row r="2640" spans="1:8" ht="405" x14ac:dyDescent="0.25">
      <c r="A2640" t="s">
        <v>8783</v>
      </c>
      <c r="B2640" t="s">
        <v>1931</v>
      </c>
      <c r="C2640" s="1" t="s">
        <v>7843</v>
      </c>
      <c r="D2640">
        <v>7.6</v>
      </c>
      <c r="E2640" s="1" t="s">
        <v>8784</v>
      </c>
      <c r="F2640" s="1" t="s">
        <v>8785</v>
      </c>
      <c r="G2640" s="2">
        <v>2573</v>
      </c>
      <c r="H2640">
        <v>24</v>
      </c>
    </row>
    <row r="2641" spans="1:8" ht="330" x14ac:dyDescent="0.25">
      <c r="A2641" t="s">
        <v>8786</v>
      </c>
      <c r="B2641">
        <v>-2019</v>
      </c>
      <c r="C2641" s="1" t="s">
        <v>816</v>
      </c>
      <c r="D2641">
        <v>8</v>
      </c>
      <c r="E2641" s="1" t="s">
        <v>8787</v>
      </c>
      <c r="F2641" s="1" t="s">
        <v>8788</v>
      </c>
      <c r="G2641" s="2">
        <v>4453</v>
      </c>
      <c r="H2641">
        <v>20</v>
      </c>
    </row>
    <row r="2642" spans="1:8" ht="285" x14ac:dyDescent="0.25">
      <c r="A2642" t="s">
        <v>8789</v>
      </c>
      <c r="B2642">
        <v>-2020</v>
      </c>
      <c r="C2642" s="1" t="s">
        <v>6408</v>
      </c>
      <c r="D2642">
        <v>7.9</v>
      </c>
      <c r="E2642" s="1" t="s">
        <v>8790</v>
      </c>
      <c r="F2642" s="1" t="s">
        <v>8791</v>
      </c>
      <c r="G2642" s="2">
        <v>5904</v>
      </c>
      <c r="H2642">
        <v>179</v>
      </c>
    </row>
    <row r="2643" spans="1:8" ht="409.5" x14ac:dyDescent="0.25">
      <c r="A2643" t="s">
        <v>8792</v>
      </c>
      <c r="B2643">
        <v>-2017</v>
      </c>
      <c r="C2643" s="1" t="s">
        <v>8777</v>
      </c>
      <c r="D2643">
        <v>3.2</v>
      </c>
      <c r="E2643" s="1" t="s">
        <v>8793</v>
      </c>
      <c r="F2643" s="1" t="s">
        <v>8794</v>
      </c>
      <c r="G2643" s="2">
        <v>1000</v>
      </c>
      <c r="H2643">
        <v>97</v>
      </c>
    </row>
    <row r="2644" spans="1:8" ht="240" x14ac:dyDescent="0.25">
      <c r="A2644" t="s">
        <v>8795</v>
      </c>
      <c r="B2644">
        <v>-2018</v>
      </c>
      <c r="C2644" s="1" t="s">
        <v>164</v>
      </c>
      <c r="D2644">
        <v>6.3</v>
      </c>
      <c r="E2644" s="1" t="s">
        <v>8796</v>
      </c>
      <c r="F2644" s="1" t="s">
        <v>8797</v>
      </c>
      <c r="G2644" s="2">
        <v>3539</v>
      </c>
      <c r="H2644">
        <v>126</v>
      </c>
    </row>
    <row r="2645" spans="1:8" ht="255" x14ac:dyDescent="0.25">
      <c r="A2645" t="s">
        <v>8798</v>
      </c>
      <c r="B2645">
        <v>-2019</v>
      </c>
      <c r="C2645" s="1" t="s">
        <v>921</v>
      </c>
      <c r="D2645">
        <v>6.6</v>
      </c>
      <c r="E2645" s="1" t="s">
        <v>8799</v>
      </c>
      <c r="F2645" s="1" t="s">
        <v>8800</v>
      </c>
      <c r="G2645" s="2">
        <v>2541</v>
      </c>
      <c r="H2645">
        <v>103</v>
      </c>
    </row>
    <row r="2646" spans="1:8" ht="375" x14ac:dyDescent="0.25">
      <c r="A2646" t="s">
        <v>8801</v>
      </c>
      <c r="B2646">
        <v>-2014</v>
      </c>
      <c r="C2646" s="1" t="s">
        <v>20</v>
      </c>
      <c r="D2646">
        <v>6.7</v>
      </c>
      <c r="E2646" s="1" t="s">
        <v>8802</v>
      </c>
      <c r="F2646" s="1" t="s">
        <v>8803</v>
      </c>
      <c r="G2646" s="2">
        <v>6598</v>
      </c>
      <c r="H2646">
        <v>91</v>
      </c>
    </row>
    <row r="2647" spans="1:8" ht="409.5" x14ac:dyDescent="0.25">
      <c r="A2647" t="s">
        <v>8804</v>
      </c>
      <c r="B2647">
        <v>-2019</v>
      </c>
      <c r="C2647" s="1" t="s">
        <v>6682</v>
      </c>
      <c r="D2647">
        <v>7.9</v>
      </c>
      <c r="E2647" s="1" t="s">
        <v>8805</v>
      </c>
      <c r="F2647" s="1" t="s">
        <v>8806</v>
      </c>
      <c r="G2647">
        <v>832</v>
      </c>
      <c r="H2647">
        <v>30</v>
      </c>
    </row>
    <row r="2648" spans="1:8" ht="409.5" x14ac:dyDescent="0.25">
      <c r="A2648" t="s">
        <v>8807</v>
      </c>
      <c r="B2648" t="s">
        <v>14</v>
      </c>
      <c r="C2648" s="1" t="s">
        <v>68</v>
      </c>
      <c r="D2648">
        <v>7.1</v>
      </c>
      <c r="E2648" s="1" t="s">
        <v>8808</v>
      </c>
      <c r="F2648" s="1" t="s">
        <v>8809</v>
      </c>
      <c r="G2648">
        <v>103</v>
      </c>
      <c r="H2648">
        <v>45</v>
      </c>
    </row>
    <row r="2649" spans="1:8" ht="360" x14ac:dyDescent="0.25">
      <c r="A2649" t="s">
        <v>8810</v>
      </c>
      <c r="B2649" t="s">
        <v>95</v>
      </c>
      <c r="C2649" s="1" t="s">
        <v>1120</v>
      </c>
      <c r="D2649">
        <v>6.7</v>
      </c>
      <c r="E2649" s="1" t="s">
        <v>8811</v>
      </c>
      <c r="F2649" s="1" t="s">
        <v>8812</v>
      </c>
      <c r="G2649" s="2">
        <v>2144</v>
      </c>
      <c r="H2649">
        <v>30</v>
      </c>
    </row>
    <row r="2650" spans="1:8" ht="375" x14ac:dyDescent="0.25">
      <c r="A2650" t="s">
        <v>8813</v>
      </c>
      <c r="B2650" t="s">
        <v>230</v>
      </c>
      <c r="C2650" s="1" t="s">
        <v>5402</v>
      </c>
      <c r="D2650">
        <v>7.6</v>
      </c>
      <c r="E2650" s="1" t="s">
        <v>8814</v>
      </c>
      <c r="F2650" s="1" t="s">
        <v>8815</v>
      </c>
      <c r="G2650">
        <v>491</v>
      </c>
      <c r="H2650">
        <v>24</v>
      </c>
    </row>
    <row r="2651" spans="1:8" ht="255" x14ac:dyDescent="0.25">
      <c r="A2651" t="s">
        <v>8816</v>
      </c>
      <c r="B2651" t="s">
        <v>33</v>
      </c>
      <c r="C2651" s="1" t="s">
        <v>3528</v>
      </c>
      <c r="D2651">
        <v>7.4</v>
      </c>
      <c r="E2651" s="1" t="s">
        <v>8817</v>
      </c>
      <c r="F2651" s="1" t="s">
        <v>8818</v>
      </c>
      <c r="G2651">
        <v>492</v>
      </c>
      <c r="H2651">
        <v>35</v>
      </c>
    </row>
    <row r="2652" spans="1:8" ht="409.5" x14ac:dyDescent="0.25">
      <c r="A2652" t="s">
        <v>8819</v>
      </c>
      <c r="B2652">
        <v>-2017</v>
      </c>
      <c r="C2652" s="1" t="s">
        <v>68</v>
      </c>
      <c r="D2652">
        <v>7.3</v>
      </c>
      <c r="E2652" s="1" t="s">
        <v>8820</v>
      </c>
      <c r="F2652" s="1" t="s">
        <v>8821</v>
      </c>
      <c r="G2652" s="2">
        <v>1290</v>
      </c>
      <c r="H2652">
        <v>70</v>
      </c>
    </row>
    <row r="2653" spans="1:8" ht="345" x14ac:dyDescent="0.25">
      <c r="A2653" t="s">
        <v>8822</v>
      </c>
      <c r="B2653" t="s">
        <v>51</v>
      </c>
      <c r="C2653" s="1" t="s">
        <v>8823</v>
      </c>
      <c r="D2653">
        <v>6.7</v>
      </c>
      <c r="E2653" s="1" t="s">
        <v>8824</v>
      </c>
      <c r="F2653" s="1" t="s">
        <v>8825</v>
      </c>
      <c r="G2653">
        <v>698</v>
      </c>
      <c r="H2653">
        <v>22</v>
      </c>
    </row>
    <row r="2654" spans="1:8" ht="375" x14ac:dyDescent="0.25">
      <c r="A2654" t="s">
        <v>8826</v>
      </c>
      <c r="B2654" t="s">
        <v>33</v>
      </c>
      <c r="C2654" s="1" t="s">
        <v>1042</v>
      </c>
      <c r="D2654">
        <v>7.2</v>
      </c>
      <c r="E2654" s="1" t="s">
        <v>8827</v>
      </c>
      <c r="F2654" s="1" t="s">
        <v>8828</v>
      </c>
      <c r="G2654">
        <v>957</v>
      </c>
    </row>
    <row r="2655" spans="1:8" ht="409.5" x14ac:dyDescent="0.25">
      <c r="A2655" t="s">
        <v>8829</v>
      </c>
      <c r="B2655" t="s">
        <v>281</v>
      </c>
      <c r="C2655" s="1" t="s">
        <v>15</v>
      </c>
      <c r="D2655">
        <v>6.9</v>
      </c>
      <c r="E2655" s="1" t="s">
        <v>8830</v>
      </c>
      <c r="F2655" s="1" t="s">
        <v>8831</v>
      </c>
      <c r="G2655" s="2">
        <v>1847</v>
      </c>
      <c r="H2655">
        <v>24</v>
      </c>
    </row>
    <row r="2656" spans="1:8" ht="300" x14ac:dyDescent="0.25">
      <c r="A2656" t="s">
        <v>8832</v>
      </c>
      <c r="B2656">
        <v>-2020</v>
      </c>
      <c r="C2656" s="1" t="s">
        <v>47</v>
      </c>
      <c r="D2656">
        <v>5.8</v>
      </c>
      <c r="E2656" s="1" t="s">
        <v>8833</v>
      </c>
      <c r="F2656" s="1" t="s">
        <v>8834</v>
      </c>
      <c r="G2656">
        <v>743</v>
      </c>
      <c r="H2656">
        <v>95</v>
      </c>
    </row>
    <row r="2657" spans="1:8" ht="270" x14ac:dyDescent="0.25">
      <c r="A2657" t="s">
        <v>8835</v>
      </c>
      <c r="B2657" t="s">
        <v>8836</v>
      </c>
      <c r="C2657" s="1" t="s">
        <v>1468</v>
      </c>
      <c r="D2657">
        <v>5.9</v>
      </c>
      <c r="E2657" s="1" t="s">
        <v>8837</v>
      </c>
      <c r="F2657" s="1" t="s">
        <v>8838</v>
      </c>
      <c r="G2657" s="2">
        <v>9016</v>
      </c>
      <c r="H2657">
        <v>85</v>
      </c>
    </row>
    <row r="2658" spans="1:8" ht="405" x14ac:dyDescent="0.25">
      <c r="A2658" t="s">
        <v>8839</v>
      </c>
      <c r="B2658">
        <v>-2021</v>
      </c>
      <c r="C2658" s="1" t="s">
        <v>86</v>
      </c>
      <c r="E2658" s="1" t="s">
        <v>8840</v>
      </c>
      <c r="F2658" s="1" t="s">
        <v>8841</v>
      </c>
      <c r="H2658">
        <v>90</v>
      </c>
    </row>
    <row r="2659" spans="1:8" ht="409.5" x14ac:dyDescent="0.25">
      <c r="A2659" t="s">
        <v>8842</v>
      </c>
      <c r="B2659">
        <v>-2011</v>
      </c>
      <c r="C2659" s="1" t="s">
        <v>47</v>
      </c>
      <c r="D2659">
        <v>5.5</v>
      </c>
      <c r="E2659" s="1" t="s">
        <v>8843</v>
      </c>
      <c r="F2659" s="1" t="s">
        <v>8844</v>
      </c>
      <c r="G2659" s="2">
        <v>2277</v>
      </c>
      <c r="H2659">
        <v>82</v>
      </c>
    </row>
    <row r="2660" spans="1:8" ht="409.5" x14ac:dyDescent="0.25">
      <c r="A2660" t="s">
        <v>8845</v>
      </c>
      <c r="B2660" t="s">
        <v>85</v>
      </c>
      <c r="C2660" s="1" t="s">
        <v>91</v>
      </c>
      <c r="D2660">
        <v>6.6</v>
      </c>
      <c r="E2660" s="1" t="s">
        <v>8846</v>
      </c>
      <c r="F2660" s="1" t="s">
        <v>8847</v>
      </c>
      <c r="G2660" s="2">
        <v>1294</v>
      </c>
      <c r="H2660">
        <v>41</v>
      </c>
    </row>
    <row r="2661" spans="1:8" ht="285" x14ac:dyDescent="0.25">
      <c r="A2661" t="s">
        <v>8848</v>
      </c>
      <c r="B2661">
        <v>-2020</v>
      </c>
      <c r="C2661" s="1" t="s">
        <v>7473</v>
      </c>
      <c r="D2661">
        <v>5.2</v>
      </c>
      <c r="E2661" s="1" t="s">
        <v>8849</v>
      </c>
      <c r="F2661" s="1" t="s">
        <v>8850</v>
      </c>
      <c r="G2661" s="2">
        <v>2239</v>
      </c>
      <c r="H2661">
        <v>98</v>
      </c>
    </row>
    <row r="2662" spans="1:8" ht="180" x14ac:dyDescent="0.25">
      <c r="A2662" t="s">
        <v>8851</v>
      </c>
      <c r="B2662" t="s">
        <v>14</v>
      </c>
      <c r="C2662" s="1" t="s">
        <v>47</v>
      </c>
      <c r="E2662" s="1" t="s">
        <v>8852</v>
      </c>
      <c r="F2662" s="1" t="s">
        <v>8853</v>
      </c>
    </row>
    <row r="2663" spans="1:8" ht="300" x14ac:dyDescent="0.25">
      <c r="A2663" t="s">
        <v>8854</v>
      </c>
      <c r="B2663" t="s">
        <v>7247</v>
      </c>
      <c r="C2663" s="1" t="s">
        <v>47</v>
      </c>
      <c r="D2663">
        <v>5.9</v>
      </c>
      <c r="E2663" s="1" t="s">
        <v>8855</v>
      </c>
      <c r="F2663" s="1" t="s">
        <v>8856</v>
      </c>
      <c r="G2663" s="2">
        <v>2017</v>
      </c>
      <c r="H2663">
        <v>32</v>
      </c>
    </row>
    <row r="2664" spans="1:8" ht="270" x14ac:dyDescent="0.25">
      <c r="A2664" t="s">
        <v>8857</v>
      </c>
      <c r="B2664">
        <v>-2019</v>
      </c>
      <c r="C2664" s="1" t="s">
        <v>91</v>
      </c>
      <c r="D2664">
        <v>7.2</v>
      </c>
      <c r="E2664" s="1" t="s">
        <v>8858</v>
      </c>
      <c r="F2664" s="1" t="s">
        <v>8859</v>
      </c>
      <c r="G2664" s="2">
        <v>5770</v>
      </c>
      <c r="H2664">
        <v>101</v>
      </c>
    </row>
    <row r="2665" spans="1:8" ht="330" x14ac:dyDescent="0.25">
      <c r="A2665" t="s">
        <v>8860</v>
      </c>
      <c r="B2665" t="s">
        <v>281</v>
      </c>
      <c r="C2665" s="1" t="s">
        <v>1042</v>
      </c>
      <c r="D2665">
        <v>7.7</v>
      </c>
      <c r="E2665" s="1" t="s">
        <v>8861</v>
      </c>
      <c r="F2665" s="1" t="s">
        <v>8862</v>
      </c>
      <c r="G2665" s="2">
        <v>3574</v>
      </c>
      <c r="H2665">
        <v>60</v>
      </c>
    </row>
    <row r="2666" spans="1:8" ht="409.5" x14ac:dyDescent="0.25">
      <c r="A2666" t="s">
        <v>8863</v>
      </c>
      <c r="B2666">
        <v>-2014</v>
      </c>
      <c r="C2666" s="1" t="s">
        <v>86</v>
      </c>
      <c r="D2666">
        <v>4.5</v>
      </c>
      <c r="E2666" s="1" t="s">
        <v>8864</v>
      </c>
      <c r="F2666" s="1" t="s">
        <v>8865</v>
      </c>
      <c r="G2666">
        <v>983</v>
      </c>
      <c r="H2666">
        <v>122</v>
      </c>
    </row>
    <row r="2667" spans="1:8" ht="270" x14ac:dyDescent="0.25">
      <c r="A2667" t="s">
        <v>8866</v>
      </c>
      <c r="B2667">
        <v>-2017</v>
      </c>
      <c r="C2667" s="1" t="s">
        <v>242</v>
      </c>
      <c r="D2667">
        <v>6.5</v>
      </c>
      <c r="E2667" s="1" t="s">
        <v>8867</v>
      </c>
      <c r="F2667" s="1" t="s">
        <v>8868</v>
      </c>
      <c r="G2667" s="2">
        <v>5276</v>
      </c>
      <c r="H2667">
        <v>112</v>
      </c>
    </row>
    <row r="2668" spans="1:8" ht="240" x14ac:dyDescent="0.25">
      <c r="A2668" t="s">
        <v>8869</v>
      </c>
      <c r="B2668">
        <v>-2021</v>
      </c>
      <c r="C2668" s="1" t="s">
        <v>342</v>
      </c>
      <c r="D2668">
        <v>6.1</v>
      </c>
      <c r="E2668" s="1" t="s">
        <v>8870</v>
      </c>
      <c r="F2668" s="1" t="s">
        <v>8871</v>
      </c>
      <c r="G2668" s="2">
        <v>2588</v>
      </c>
      <c r="H2668">
        <v>95</v>
      </c>
    </row>
    <row r="2669" spans="1:8" ht="285" x14ac:dyDescent="0.25">
      <c r="A2669" t="s">
        <v>8872</v>
      </c>
      <c r="B2669">
        <v>-2020</v>
      </c>
      <c r="C2669" s="1" t="s">
        <v>47</v>
      </c>
      <c r="D2669">
        <v>5.4</v>
      </c>
      <c r="E2669" s="1" t="s">
        <v>8873</v>
      </c>
      <c r="F2669" s="1" t="s">
        <v>8874</v>
      </c>
      <c r="G2669">
        <v>618</v>
      </c>
      <c r="H2669">
        <v>106</v>
      </c>
    </row>
    <row r="2670" spans="1:8" ht="315" x14ac:dyDescent="0.25">
      <c r="A2670" t="s">
        <v>8875</v>
      </c>
      <c r="B2670">
        <v>-2018</v>
      </c>
      <c r="C2670" s="1" t="s">
        <v>7151</v>
      </c>
      <c r="D2670">
        <v>7.6</v>
      </c>
      <c r="E2670" s="1" t="s">
        <v>8876</v>
      </c>
      <c r="F2670" s="1" t="s">
        <v>8877</v>
      </c>
      <c r="G2670">
        <v>660</v>
      </c>
      <c r="H2670">
        <v>60</v>
      </c>
    </row>
    <row r="2671" spans="1:8" ht="409.5" x14ac:dyDescent="0.25">
      <c r="A2671" t="s">
        <v>8878</v>
      </c>
      <c r="B2671">
        <v>-2017</v>
      </c>
      <c r="C2671" s="1" t="s">
        <v>1779</v>
      </c>
      <c r="D2671">
        <v>6.7</v>
      </c>
      <c r="E2671" s="1" t="s">
        <v>8879</v>
      </c>
      <c r="F2671" s="1" t="s">
        <v>8880</v>
      </c>
      <c r="G2671" s="2">
        <v>7432</v>
      </c>
      <c r="H2671">
        <v>106</v>
      </c>
    </row>
    <row r="2672" spans="1:8" ht="409.5" x14ac:dyDescent="0.25">
      <c r="A2672" t="s">
        <v>8881</v>
      </c>
      <c r="B2672">
        <v>-2020</v>
      </c>
      <c r="C2672" s="1" t="s">
        <v>5402</v>
      </c>
      <c r="D2672">
        <v>4.9000000000000004</v>
      </c>
      <c r="E2672" s="1" t="s">
        <v>8882</v>
      </c>
      <c r="F2672" s="1" t="s">
        <v>8883</v>
      </c>
      <c r="G2672">
        <v>222</v>
      </c>
      <c r="H2672">
        <v>24</v>
      </c>
    </row>
    <row r="2673" spans="1:9" ht="409.5" x14ac:dyDescent="0.25">
      <c r="A2673" t="s">
        <v>8884</v>
      </c>
      <c r="B2673" t="s">
        <v>530</v>
      </c>
      <c r="C2673" s="1" t="s">
        <v>5402</v>
      </c>
      <c r="D2673">
        <v>6</v>
      </c>
      <c r="E2673" s="1" t="s">
        <v>8885</v>
      </c>
      <c r="F2673" s="1" t="s">
        <v>8886</v>
      </c>
      <c r="G2673">
        <v>595</v>
      </c>
      <c r="H2673">
        <v>23</v>
      </c>
    </row>
    <row r="2674" spans="1:9" ht="409.5" x14ac:dyDescent="0.25">
      <c r="A2674" t="s">
        <v>8887</v>
      </c>
      <c r="B2674">
        <v>-2012</v>
      </c>
      <c r="C2674" s="1" t="s">
        <v>86</v>
      </c>
      <c r="D2674">
        <v>6.5</v>
      </c>
      <c r="E2674" s="1" t="s">
        <v>8888</v>
      </c>
      <c r="F2674" s="1" t="s">
        <v>8889</v>
      </c>
      <c r="G2674" s="2">
        <v>6317</v>
      </c>
      <c r="H2674">
        <v>121</v>
      </c>
      <c r="I2674" t="s">
        <v>8890</v>
      </c>
    </row>
    <row r="2675" spans="1:9" ht="409.5" x14ac:dyDescent="0.25">
      <c r="A2675" t="s">
        <v>8891</v>
      </c>
      <c r="B2675">
        <v>-2021</v>
      </c>
      <c r="C2675" s="1" t="s">
        <v>3086</v>
      </c>
      <c r="D2675">
        <v>7</v>
      </c>
      <c r="E2675" s="1" t="s">
        <v>8892</v>
      </c>
      <c r="F2675" s="1" t="s">
        <v>8893</v>
      </c>
      <c r="G2675" s="2">
        <v>3513</v>
      </c>
      <c r="H2675">
        <v>108</v>
      </c>
    </row>
    <row r="2676" spans="1:9" ht="409.5" x14ac:dyDescent="0.25">
      <c r="A2676" t="s">
        <v>8894</v>
      </c>
      <c r="B2676" t="s">
        <v>4663</v>
      </c>
      <c r="C2676" s="1" t="s">
        <v>1779</v>
      </c>
      <c r="D2676">
        <v>7.8</v>
      </c>
      <c r="E2676" s="1" t="s">
        <v>8895</v>
      </c>
      <c r="F2676" s="1" t="s">
        <v>8896</v>
      </c>
      <c r="G2676" s="2">
        <v>1145</v>
      </c>
    </row>
    <row r="2677" spans="1:9" ht="300" x14ac:dyDescent="0.25">
      <c r="A2677" t="s">
        <v>8897</v>
      </c>
      <c r="B2677" t="s">
        <v>4757</v>
      </c>
      <c r="C2677" s="1" t="s">
        <v>43</v>
      </c>
      <c r="D2677">
        <v>5.6</v>
      </c>
      <c r="E2677" s="1" t="s">
        <v>8898</v>
      </c>
      <c r="F2677" s="1" t="s">
        <v>8899</v>
      </c>
      <c r="G2677" s="2">
        <v>1271</v>
      </c>
      <c r="H2677">
        <v>83</v>
      </c>
    </row>
    <row r="2678" spans="1:9" ht="270" x14ac:dyDescent="0.25">
      <c r="A2678" t="s">
        <v>8900</v>
      </c>
      <c r="C2678" s="1" t="s">
        <v>1719</v>
      </c>
      <c r="E2678" s="1" t="s">
        <v>8901</v>
      </c>
      <c r="F2678" s="1" t="s">
        <v>8902</v>
      </c>
      <c r="H2678">
        <v>45</v>
      </c>
    </row>
    <row r="2679" spans="1:9" ht="409.5" x14ac:dyDescent="0.25">
      <c r="A2679" t="s">
        <v>8903</v>
      </c>
      <c r="B2679" t="s">
        <v>5652</v>
      </c>
      <c r="C2679" s="1" t="s">
        <v>1760</v>
      </c>
      <c r="D2679">
        <v>6</v>
      </c>
      <c r="E2679" s="1" t="s">
        <v>8904</v>
      </c>
      <c r="F2679" s="1" t="s">
        <v>8905</v>
      </c>
      <c r="G2679" s="2">
        <v>4260</v>
      </c>
      <c r="H2679">
        <v>84</v>
      </c>
    </row>
    <row r="2680" spans="1:9" ht="405" x14ac:dyDescent="0.25">
      <c r="A2680" t="s">
        <v>8906</v>
      </c>
      <c r="B2680" t="s">
        <v>285</v>
      </c>
      <c r="C2680" s="1" t="s">
        <v>816</v>
      </c>
      <c r="D2680">
        <v>7.7</v>
      </c>
      <c r="E2680" s="1" t="s">
        <v>8907</v>
      </c>
      <c r="F2680" s="1" t="s">
        <v>8908</v>
      </c>
      <c r="G2680" s="2">
        <v>1247</v>
      </c>
      <c r="H2680">
        <v>21</v>
      </c>
    </row>
    <row r="2681" spans="1:9" ht="300" x14ac:dyDescent="0.25">
      <c r="A2681" t="s">
        <v>8909</v>
      </c>
      <c r="B2681">
        <v>-2016</v>
      </c>
      <c r="C2681" s="1" t="s">
        <v>113</v>
      </c>
      <c r="D2681">
        <v>7.4</v>
      </c>
      <c r="E2681" s="1" t="s">
        <v>8910</v>
      </c>
      <c r="F2681" s="1" t="s">
        <v>8911</v>
      </c>
      <c r="G2681" s="2">
        <v>9245</v>
      </c>
      <c r="H2681">
        <v>105</v>
      </c>
    </row>
    <row r="2682" spans="1:9" ht="409.5" x14ac:dyDescent="0.25">
      <c r="A2682" t="s">
        <v>8912</v>
      </c>
      <c r="B2682" t="s">
        <v>33</v>
      </c>
      <c r="C2682" s="1" t="s">
        <v>461</v>
      </c>
      <c r="D2682">
        <v>8.6</v>
      </c>
      <c r="E2682" s="1" t="s">
        <v>8913</v>
      </c>
      <c r="F2682" s="1" t="s">
        <v>8914</v>
      </c>
      <c r="G2682">
        <v>356</v>
      </c>
    </row>
    <row r="2683" spans="1:9" ht="315" x14ac:dyDescent="0.25">
      <c r="A2683" t="s">
        <v>8915</v>
      </c>
      <c r="B2683">
        <v>-2020</v>
      </c>
      <c r="C2683" s="1" t="s">
        <v>3798</v>
      </c>
      <c r="D2683">
        <v>6.7</v>
      </c>
      <c r="E2683" s="1" t="s">
        <v>8916</v>
      </c>
      <c r="F2683" s="1" t="s">
        <v>8917</v>
      </c>
      <c r="G2683" s="2">
        <v>5886</v>
      </c>
      <c r="H2683">
        <v>133</v>
      </c>
    </row>
    <row r="2684" spans="1:9" ht="315" x14ac:dyDescent="0.25">
      <c r="A2684" t="s">
        <v>8918</v>
      </c>
      <c r="B2684" t="s">
        <v>8919</v>
      </c>
      <c r="C2684" s="1" t="s">
        <v>2747</v>
      </c>
      <c r="D2684">
        <v>8.1999999999999993</v>
      </c>
      <c r="E2684" s="1" t="s">
        <v>8920</v>
      </c>
      <c r="F2684" s="1" t="s">
        <v>8921</v>
      </c>
      <c r="G2684" s="2">
        <v>1981</v>
      </c>
      <c r="H2684">
        <v>24</v>
      </c>
    </row>
    <row r="2685" spans="1:9" ht="300" x14ac:dyDescent="0.25">
      <c r="A2685" t="s">
        <v>8922</v>
      </c>
      <c r="B2685" t="s">
        <v>51</v>
      </c>
      <c r="C2685" s="1" t="s">
        <v>1042</v>
      </c>
      <c r="D2685">
        <v>7.1</v>
      </c>
      <c r="E2685" s="1" t="s">
        <v>8923</v>
      </c>
      <c r="F2685" s="1" t="s">
        <v>8924</v>
      </c>
      <c r="G2685" s="2">
        <v>2438</v>
      </c>
      <c r="H2685">
        <v>23</v>
      </c>
    </row>
    <row r="2686" spans="1:9" ht="300" x14ac:dyDescent="0.25">
      <c r="A2686" t="s">
        <v>8925</v>
      </c>
      <c r="B2686" t="s">
        <v>1983</v>
      </c>
      <c r="C2686" s="1" t="s">
        <v>47</v>
      </c>
      <c r="D2686">
        <v>7.2</v>
      </c>
      <c r="E2686" s="1" t="s">
        <v>8926</v>
      </c>
      <c r="F2686" s="1" t="s">
        <v>8927</v>
      </c>
      <c r="G2686" s="2">
        <v>1432</v>
      </c>
      <c r="H2686">
        <v>30</v>
      </c>
    </row>
    <row r="2687" spans="1:9" ht="360" x14ac:dyDescent="0.25">
      <c r="A2687" t="s">
        <v>8928</v>
      </c>
      <c r="B2687">
        <v>-2010</v>
      </c>
      <c r="C2687" s="1" t="s">
        <v>2239</v>
      </c>
      <c r="D2687">
        <v>8.1</v>
      </c>
      <c r="E2687" s="1" t="s">
        <v>8929</v>
      </c>
      <c r="F2687" s="1" t="s">
        <v>8930</v>
      </c>
      <c r="G2687" s="2">
        <v>6660</v>
      </c>
      <c r="H2687">
        <v>162</v>
      </c>
    </row>
    <row r="2688" spans="1:9" ht="315" x14ac:dyDescent="0.25">
      <c r="A2688" t="s">
        <v>8931</v>
      </c>
      <c r="C2688" s="1" t="s">
        <v>672</v>
      </c>
      <c r="E2688" s="1" t="s">
        <v>8932</v>
      </c>
      <c r="F2688" s="1" t="s">
        <v>8933</v>
      </c>
    </row>
    <row r="2689" spans="1:9" ht="409.5" x14ac:dyDescent="0.25">
      <c r="A2689" t="s">
        <v>8934</v>
      </c>
      <c r="B2689" t="s">
        <v>964</v>
      </c>
      <c r="C2689" s="1" t="s">
        <v>7827</v>
      </c>
      <c r="D2689">
        <v>6.8</v>
      </c>
      <c r="E2689" s="1" t="s">
        <v>8935</v>
      </c>
      <c r="F2689" s="1" t="s">
        <v>8936</v>
      </c>
      <c r="G2689">
        <v>295</v>
      </c>
      <c r="H2689">
        <v>11</v>
      </c>
    </row>
    <row r="2690" spans="1:9" ht="285" x14ac:dyDescent="0.25">
      <c r="A2690" t="s">
        <v>8937</v>
      </c>
      <c r="B2690">
        <v>-2021</v>
      </c>
      <c r="C2690" s="1" t="s">
        <v>816</v>
      </c>
      <c r="D2690">
        <v>5.9</v>
      </c>
      <c r="E2690" s="1" t="s">
        <v>8938</v>
      </c>
      <c r="F2690" s="1" t="s">
        <v>8939</v>
      </c>
      <c r="G2690" s="2">
        <v>3415</v>
      </c>
      <c r="H2690">
        <v>53</v>
      </c>
    </row>
    <row r="2691" spans="1:9" ht="315" x14ac:dyDescent="0.25">
      <c r="A2691" t="s">
        <v>2309</v>
      </c>
      <c r="B2691">
        <v>-2018</v>
      </c>
      <c r="C2691" s="1" t="s">
        <v>4205</v>
      </c>
      <c r="D2691">
        <v>5.0999999999999996</v>
      </c>
      <c r="E2691" s="1" t="s">
        <v>2310</v>
      </c>
      <c r="F2691" s="1" t="s">
        <v>8940</v>
      </c>
      <c r="G2691">
        <v>462</v>
      </c>
      <c r="H2691">
        <v>24</v>
      </c>
      <c r="I2691" t="s">
        <v>3362</v>
      </c>
    </row>
    <row r="2692" spans="1:9" ht="300" x14ac:dyDescent="0.25">
      <c r="A2692" t="s">
        <v>8941</v>
      </c>
      <c r="B2692">
        <v>-2019</v>
      </c>
      <c r="C2692" s="1" t="s">
        <v>485</v>
      </c>
      <c r="D2692">
        <v>7.8</v>
      </c>
      <c r="E2692" s="1" t="s">
        <v>8942</v>
      </c>
      <c r="F2692" s="1" t="s">
        <v>8943</v>
      </c>
      <c r="G2692" s="2">
        <v>1590</v>
      </c>
    </row>
    <row r="2693" spans="1:9" ht="409.5" x14ac:dyDescent="0.25">
      <c r="A2693" t="s">
        <v>8944</v>
      </c>
      <c r="B2693">
        <v>-2019</v>
      </c>
      <c r="C2693" s="1" t="s">
        <v>34</v>
      </c>
      <c r="D2693">
        <v>4.5</v>
      </c>
      <c r="E2693" s="1" t="s">
        <v>8945</v>
      </c>
      <c r="F2693" s="1" t="s">
        <v>8946</v>
      </c>
      <c r="G2693" s="2">
        <v>1948</v>
      </c>
      <c r="H2693">
        <v>93</v>
      </c>
    </row>
    <row r="2694" spans="1:9" ht="300" x14ac:dyDescent="0.25">
      <c r="A2694" t="s">
        <v>8947</v>
      </c>
      <c r="B2694">
        <v>-1982</v>
      </c>
      <c r="C2694" s="1" t="s">
        <v>86</v>
      </c>
      <c r="D2694">
        <v>7.6</v>
      </c>
      <c r="E2694" s="1" t="s">
        <v>8948</v>
      </c>
      <c r="F2694" s="1" t="s">
        <v>8949</v>
      </c>
      <c r="G2694" s="2">
        <v>3065</v>
      </c>
      <c r="H2694">
        <v>108</v>
      </c>
    </row>
    <row r="2695" spans="1:9" ht="409.5" x14ac:dyDescent="0.25">
      <c r="A2695" t="s">
        <v>8950</v>
      </c>
      <c r="B2695">
        <v>-1955</v>
      </c>
      <c r="C2695" s="1" t="s">
        <v>4308</v>
      </c>
      <c r="D2695">
        <v>7.4</v>
      </c>
      <c r="E2695" s="1" t="s">
        <v>8951</v>
      </c>
      <c r="F2695" s="1" t="s">
        <v>8952</v>
      </c>
      <c r="G2695" s="2">
        <v>7024</v>
      </c>
      <c r="H2695">
        <v>87</v>
      </c>
    </row>
    <row r="2696" spans="1:9" ht="409.5" x14ac:dyDescent="0.25">
      <c r="A2696" t="s">
        <v>8953</v>
      </c>
      <c r="B2696" t="s">
        <v>33</v>
      </c>
      <c r="C2696" s="1" t="s">
        <v>47</v>
      </c>
      <c r="D2696">
        <v>6.2</v>
      </c>
      <c r="E2696" s="1" t="s">
        <v>8954</v>
      </c>
      <c r="F2696" s="1" t="s">
        <v>8955</v>
      </c>
      <c r="G2696" s="2">
        <v>1169</v>
      </c>
    </row>
    <row r="2697" spans="1:9" ht="345" x14ac:dyDescent="0.25">
      <c r="A2697" t="s">
        <v>8956</v>
      </c>
      <c r="C2697" s="1" t="s">
        <v>47</v>
      </c>
      <c r="E2697" s="1" t="s">
        <v>8957</v>
      </c>
      <c r="F2697" s="1" t="s">
        <v>8958</v>
      </c>
    </row>
    <row r="2698" spans="1:9" ht="409.5" x14ac:dyDescent="0.25">
      <c r="A2698" t="s">
        <v>8959</v>
      </c>
      <c r="B2698">
        <v>-2020</v>
      </c>
      <c r="C2698" s="1" t="s">
        <v>68</v>
      </c>
      <c r="D2698">
        <v>7.2</v>
      </c>
      <c r="E2698" s="1" t="s">
        <v>8960</v>
      </c>
      <c r="F2698" s="1" t="s">
        <v>8961</v>
      </c>
      <c r="G2698">
        <v>568</v>
      </c>
      <c r="H2698">
        <v>116</v>
      </c>
    </row>
    <row r="2699" spans="1:9" ht="345" x14ac:dyDescent="0.25">
      <c r="A2699" t="s">
        <v>8962</v>
      </c>
      <c r="B2699" t="s">
        <v>1620</v>
      </c>
      <c r="C2699" s="1" t="s">
        <v>636</v>
      </c>
      <c r="D2699">
        <v>4.8</v>
      </c>
      <c r="E2699" s="1" t="s">
        <v>8963</v>
      </c>
      <c r="F2699" s="1" t="s">
        <v>8964</v>
      </c>
      <c r="G2699" s="2">
        <v>7495</v>
      </c>
      <c r="H2699">
        <v>93</v>
      </c>
    </row>
    <row r="2700" spans="1:9" ht="390" x14ac:dyDescent="0.25">
      <c r="A2700" t="s">
        <v>8965</v>
      </c>
      <c r="B2700" t="s">
        <v>3835</v>
      </c>
      <c r="C2700" s="1" t="s">
        <v>3717</v>
      </c>
      <c r="D2700">
        <v>7.4</v>
      </c>
      <c r="E2700" s="1" t="s">
        <v>8966</v>
      </c>
      <c r="F2700" s="1" t="s">
        <v>8967</v>
      </c>
      <c r="G2700" s="2">
        <v>7026</v>
      </c>
      <c r="H2700">
        <v>40</v>
      </c>
    </row>
    <row r="2701" spans="1:9" ht="375" x14ac:dyDescent="0.25">
      <c r="A2701" t="s">
        <v>8968</v>
      </c>
      <c r="B2701">
        <v>-2016</v>
      </c>
      <c r="C2701" s="1" t="s">
        <v>3556</v>
      </c>
      <c r="D2701">
        <v>5.2</v>
      </c>
      <c r="E2701" s="1" t="s">
        <v>8969</v>
      </c>
      <c r="F2701" s="1" t="s">
        <v>8970</v>
      </c>
      <c r="G2701" s="2">
        <v>2118</v>
      </c>
      <c r="H2701">
        <v>108</v>
      </c>
    </row>
    <row r="2702" spans="1:9" ht="409.5" x14ac:dyDescent="0.25">
      <c r="A2702" t="s">
        <v>8971</v>
      </c>
      <c r="B2702" t="s">
        <v>6124</v>
      </c>
      <c r="C2702" s="1" t="s">
        <v>5429</v>
      </c>
      <c r="D2702">
        <v>5.7</v>
      </c>
      <c r="E2702" s="1" t="s">
        <v>8972</v>
      </c>
      <c r="F2702" s="1" t="s">
        <v>8973</v>
      </c>
      <c r="G2702" s="2">
        <v>3759</v>
      </c>
      <c r="H2702">
        <v>80</v>
      </c>
    </row>
    <row r="2703" spans="1:9" ht="255" x14ac:dyDescent="0.25">
      <c r="A2703" t="s">
        <v>8974</v>
      </c>
      <c r="B2703">
        <v>-2016</v>
      </c>
      <c r="C2703" s="1" t="s">
        <v>816</v>
      </c>
      <c r="D2703">
        <v>7.2</v>
      </c>
      <c r="E2703" s="1" t="s">
        <v>8975</v>
      </c>
      <c r="F2703" s="1" t="s">
        <v>8976</v>
      </c>
      <c r="G2703" s="2">
        <v>7942</v>
      </c>
      <c r="H2703">
        <v>104</v>
      </c>
    </row>
    <row r="2704" spans="1:9" ht="409.5" x14ac:dyDescent="0.25">
      <c r="A2704" t="s">
        <v>8977</v>
      </c>
      <c r="B2704">
        <v>-2019</v>
      </c>
      <c r="C2704" s="1" t="s">
        <v>8978</v>
      </c>
      <c r="D2704">
        <v>5.4</v>
      </c>
      <c r="E2704" s="1" t="s">
        <v>8979</v>
      </c>
      <c r="F2704" s="1" t="s">
        <v>8980</v>
      </c>
      <c r="G2704" s="2">
        <v>5594</v>
      </c>
      <c r="H2704">
        <v>84</v>
      </c>
    </row>
    <row r="2705" spans="1:8" ht="330" x14ac:dyDescent="0.25">
      <c r="A2705" t="s">
        <v>8981</v>
      </c>
      <c r="B2705" t="s">
        <v>724</v>
      </c>
      <c r="C2705" s="1" t="s">
        <v>816</v>
      </c>
      <c r="D2705">
        <v>7.6</v>
      </c>
      <c r="E2705" s="1" t="s">
        <v>8982</v>
      </c>
      <c r="F2705" s="1" t="s">
        <v>8983</v>
      </c>
      <c r="G2705" s="2">
        <v>3123</v>
      </c>
      <c r="H2705">
        <v>59</v>
      </c>
    </row>
    <row r="2706" spans="1:8" ht="285" x14ac:dyDescent="0.25">
      <c r="A2706" t="s">
        <v>8984</v>
      </c>
      <c r="B2706" t="s">
        <v>33</v>
      </c>
      <c r="C2706" s="1" t="s">
        <v>6789</v>
      </c>
      <c r="D2706">
        <v>2.5</v>
      </c>
      <c r="E2706" s="1" t="s">
        <v>8985</v>
      </c>
      <c r="F2706" s="1" t="s">
        <v>8986</v>
      </c>
      <c r="G2706" s="2">
        <v>3004</v>
      </c>
      <c r="H2706">
        <v>30</v>
      </c>
    </row>
    <row r="2707" spans="1:8" ht="225" x14ac:dyDescent="0.25">
      <c r="A2707" t="s">
        <v>8987</v>
      </c>
      <c r="B2707">
        <v>-2018</v>
      </c>
      <c r="C2707" s="1" t="s">
        <v>6029</v>
      </c>
      <c r="D2707">
        <v>8</v>
      </c>
      <c r="E2707" s="1" t="s">
        <v>8988</v>
      </c>
      <c r="F2707" s="1" t="s">
        <v>8989</v>
      </c>
      <c r="G2707" s="2">
        <v>1551</v>
      </c>
      <c r="H2707">
        <v>24</v>
      </c>
    </row>
    <row r="2708" spans="1:8" ht="345" x14ac:dyDescent="0.25">
      <c r="A2708" t="s">
        <v>8990</v>
      </c>
      <c r="B2708">
        <v>-2017</v>
      </c>
      <c r="C2708" s="1" t="s">
        <v>47</v>
      </c>
      <c r="D2708">
        <v>5.0999999999999996</v>
      </c>
      <c r="E2708" s="1" t="s">
        <v>8991</v>
      </c>
      <c r="F2708" s="1" t="s">
        <v>8992</v>
      </c>
      <c r="G2708" s="2">
        <v>1280</v>
      </c>
      <c r="H2708">
        <v>88</v>
      </c>
    </row>
    <row r="2709" spans="1:8" ht="330" x14ac:dyDescent="0.25">
      <c r="A2709" t="s">
        <v>4957</v>
      </c>
      <c r="B2709">
        <v>-2020</v>
      </c>
      <c r="C2709" s="1" t="s">
        <v>502</v>
      </c>
      <c r="D2709">
        <v>6.6</v>
      </c>
      <c r="E2709" s="1" t="s">
        <v>8993</v>
      </c>
      <c r="F2709" s="1" t="s">
        <v>8994</v>
      </c>
      <c r="G2709">
        <v>498</v>
      </c>
      <c r="H2709">
        <v>70</v>
      </c>
    </row>
    <row r="2710" spans="1:8" ht="255" x14ac:dyDescent="0.25">
      <c r="A2710" t="s">
        <v>8995</v>
      </c>
      <c r="B2710" t="s">
        <v>8996</v>
      </c>
      <c r="C2710" s="1" t="s">
        <v>5402</v>
      </c>
      <c r="D2710">
        <v>7.2</v>
      </c>
      <c r="E2710" s="1" t="s">
        <v>8997</v>
      </c>
      <c r="F2710" s="1" t="s">
        <v>8998</v>
      </c>
      <c r="G2710" s="2">
        <v>10644</v>
      </c>
      <c r="H2710">
        <v>22</v>
      </c>
    </row>
    <row r="2711" spans="1:8" ht="210" x14ac:dyDescent="0.25">
      <c r="A2711" t="s">
        <v>3447</v>
      </c>
      <c r="B2711" t="s">
        <v>1415</v>
      </c>
      <c r="C2711" s="1" t="s">
        <v>251</v>
      </c>
      <c r="D2711">
        <v>6.4</v>
      </c>
      <c r="E2711" s="1" t="s">
        <v>3449</v>
      </c>
      <c r="F2711" s="1" t="s">
        <v>8999</v>
      </c>
      <c r="G2711">
        <v>814</v>
      </c>
      <c r="H2711">
        <v>24</v>
      </c>
    </row>
    <row r="2712" spans="1:8" ht="150" x14ac:dyDescent="0.25">
      <c r="A2712" t="s">
        <v>9000</v>
      </c>
      <c r="B2712" t="s">
        <v>14</v>
      </c>
      <c r="C2712" s="1" t="s">
        <v>25</v>
      </c>
      <c r="E2712" s="1" t="s">
        <v>6536</v>
      </c>
      <c r="F2712" s="1" t="s">
        <v>9001</v>
      </c>
      <c r="H2712">
        <v>30</v>
      </c>
    </row>
    <row r="2713" spans="1:8" ht="270" x14ac:dyDescent="0.25">
      <c r="A2713" t="s">
        <v>9002</v>
      </c>
      <c r="B2713">
        <v>-2014</v>
      </c>
      <c r="C2713" s="1" t="s">
        <v>2025</v>
      </c>
      <c r="D2713">
        <v>4.9000000000000004</v>
      </c>
      <c r="E2713" s="1" t="s">
        <v>9003</v>
      </c>
      <c r="F2713" s="1" t="s">
        <v>9004</v>
      </c>
      <c r="G2713" s="2">
        <v>3108</v>
      </c>
      <c r="H2713">
        <v>90</v>
      </c>
    </row>
    <row r="2714" spans="1:8" ht="409.5" x14ac:dyDescent="0.25">
      <c r="A2714" t="s">
        <v>9005</v>
      </c>
      <c r="B2714">
        <v>-2022</v>
      </c>
      <c r="C2714" s="1" t="s">
        <v>1913</v>
      </c>
      <c r="E2714" s="1" t="s">
        <v>9006</v>
      </c>
      <c r="F2714" s="1" t="s">
        <v>9007</v>
      </c>
    </row>
    <row r="2715" spans="1:8" ht="409.5" x14ac:dyDescent="0.25">
      <c r="A2715" t="s">
        <v>9008</v>
      </c>
      <c r="B2715" t="s">
        <v>549</v>
      </c>
      <c r="C2715" s="1" t="s">
        <v>650</v>
      </c>
      <c r="D2715">
        <v>6.9</v>
      </c>
      <c r="E2715" s="1" t="s">
        <v>9009</v>
      </c>
      <c r="F2715" s="1" t="s">
        <v>118</v>
      </c>
      <c r="G2715">
        <v>469</v>
      </c>
      <c r="H2715">
        <v>7</v>
      </c>
    </row>
    <row r="2716" spans="1:8" ht="409.5" x14ac:dyDescent="0.25">
      <c r="A2716" t="s">
        <v>9010</v>
      </c>
      <c r="B2716">
        <v>-2017</v>
      </c>
      <c r="C2716" s="1" t="s">
        <v>38</v>
      </c>
      <c r="D2716">
        <v>7.8</v>
      </c>
      <c r="E2716" s="1" t="s">
        <v>9011</v>
      </c>
      <c r="F2716" s="1" t="s">
        <v>9012</v>
      </c>
      <c r="G2716">
        <v>388</v>
      </c>
    </row>
    <row r="2717" spans="1:8" ht="405" x14ac:dyDescent="0.25">
      <c r="A2717" t="s">
        <v>9013</v>
      </c>
      <c r="B2717">
        <v>-2018</v>
      </c>
      <c r="C2717" s="1" t="s">
        <v>497</v>
      </c>
      <c r="D2717">
        <v>4.5</v>
      </c>
      <c r="E2717" s="1" t="s">
        <v>9014</v>
      </c>
      <c r="F2717" s="1" t="s">
        <v>9015</v>
      </c>
      <c r="G2717" s="2">
        <v>3681</v>
      </c>
      <c r="H2717">
        <v>90</v>
      </c>
    </row>
    <row r="2718" spans="1:8" ht="300" x14ac:dyDescent="0.25">
      <c r="A2718" t="s">
        <v>9016</v>
      </c>
      <c r="B2718" t="s">
        <v>51</v>
      </c>
      <c r="C2718" s="1" t="s">
        <v>43</v>
      </c>
      <c r="D2718">
        <v>7.2</v>
      </c>
      <c r="E2718" s="1" t="s">
        <v>9017</v>
      </c>
      <c r="F2718" s="1" t="s">
        <v>9018</v>
      </c>
      <c r="G2718" s="2">
        <v>3576</v>
      </c>
      <c r="H2718">
        <v>39</v>
      </c>
    </row>
    <row r="2719" spans="1:8" ht="330" x14ac:dyDescent="0.25">
      <c r="A2719" t="s">
        <v>9019</v>
      </c>
      <c r="B2719">
        <v>-2020</v>
      </c>
      <c r="C2719" s="1" t="s">
        <v>816</v>
      </c>
      <c r="D2719">
        <v>8.1999999999999993</v>
      </c>
      <c r="E2719" s="1" t="s">
        <v>9020</v>
      </c>
      <c r="F2719" s="1" t="s">
        <v>9021</v>
      </c>
      <c r="G2719" s="2">
        <v>3690</v>
      </c>
      <c r="H2719">
        <v>290</v>
      </c>
    </row>
    <row r="2720" spans="1:8" ht="195" x14ac:dyDescent="0.25">
      <c r="A2720" t="s">
        <v>9022</v>
      </c>
      <c r="B2720" t="s">
        <v>281</v>
      </c>
      <c r="C2720" s="1" t="s">
        <v>352</v>
      </c>
      <c r="D2720">
        <v>7.9</v>
      </c>
      <c r="E2720" s="1" t="s">
        <v>9023</v>
      </c>
      <c r="F2720" s="1" t="s">
        <v>9024</v>
      </c>
      <c r="G2720">
        <v>875</v>
      </c>
      <c r="H2720">
        <v>24</v>
      </c>
    </row>
    <row r="2721" spans="1:9" ht="300" x14ac:dyDescent="0.25">
      <c r="A2721" t="s">
        <v>9025</v>
      </c>
      <c r="B2721">
        <v>-2018</v>
      </c>
      <c r="C2721" s="1" t="s">
        <v>104</v>
      </c>
      <c r="D2721">
        <v>7.2</v>
      </c>
      <c r="E2721" s="1" t="s">
        <v>9026</v>
      </c>
      <c r="F2721" s="1" t="s">
        <v>9027</v>
      </c>
      <c r="G2721" s="2">
        <v>7730</v>
      </c>
      <c r="H2721">
        <v>133</v>
      </c>
    </row>
    <row r="2722" spans="1:9" ht="195" x14ac:dyDescent="0.25">
      <c r="A2722" t="s">
        <v>9028</v>
      </c>
      <c r="B2722">
        <v>-2016</v>
      </c>
      <c r="C2722" s="1" t="s">
        <v>113</v>
      </c>
      <c r="D2722">
        <v>6.7</v>
      </c>
      <c r="E2722" s="1" t="s">
        <v>9029</v>
      </c>
      <c r="F2722" s="1" t="s">
        <v>9030</v>
      </c>
      <c r="G2722" s="2">
        <v>3309</v>
      </c>
      <c r="H2722">
        <v>60</v>
      </c>
    </row>
    <row r="2723" spans="1:9" ht="315" x14ac:dyDescent="0.25">
      <c r="A2723" t="s">
        <v>9031</v>
      </c>
      <c r="B2723" t="s">
        <v>33</v>
      </c>
      <c r="C2723" s="1" t="s">
        <v>6408</v>
      </c>
      <c r="D2723">
        <v>6.8</v>
      </c>
      <c r="E2723" s="1" t="s">
        <v>9032</v>
      </c>
      <c r="F2723" s="1" t="s">
        <v>9033</v>
      </c>
      <c r="G2723" s="2">
        <v>3560</v>
      </c>
      <c r="H2723">
        <v>22</v>
      </c>
    </row>
    <row r="2724" spans="1:9" ht="409.5" x14ac:dyDescent="0.25">
      <c r="A2724" t="s">
        <v>9034</v>
      </c>
      <c r="B2724" t="s">
        <v>9035</v>
      </c>
      <c r="C2724" s="1" t="s">
        <v>1279</v>
      </c>
      <c r="E2724" s="1" t="s">
        <v>9036</v>
      </c>
      <c r="F2724" s="1" t="s">
        <v>9037</v>
      </c>
    </row>
    <row r="2725" spans="1:9" ht="270" x14ac:dyDescent="0.25">
      <c r="A2725" t="s">
        <v>9038</v>
      </c>
      <c r="B2725">
        <v>-1999</v>
      </c>
      <c r="C2725" s="1" t="s">
        <v>3227</v>
      </c>
      <c r="D2725">
        <v>7.2</v>
      </c>
      <c r="E2725" s="1" t="s">
        <v>9039</v>
      </c>
      <c r="F2725" s="1" t="s">
        <v>9040</v>
      </c>
      <c r="G2725" s="2">
        <v>12928</v>
      </c>
      <c r="H2725">
        <v>104</v>
      </c>
    </row>
    <row r="2726" spans="1:9" ht="255" x14ac:dyDescent="0.25">
      <c r="A2726" t="s">
        <v>8438</v>
      </c>
      <c r="B2726">
        <v>-2014</v>
      </c>
      <c r="C2726" s="1" t="s">
        <v>9041</v>
      </c>
      <c r="D2726">
        <v>4.2</v>
      </c>
      <c r="E2726" s="1" t="s">
        <v>9042</v>
      </c>
      <c r="F2726" s="1" t="s">
        <v>9043</v>
      </c>
      <c r="G2726" s="2">
        <v>4638</v>
      </c>
      <c r="H2726">
        <v>97</v>
      </c>
      <c r="I2726" t="s">
        <v>3985</v>
      </c>
    </row>
    <row r="2727" spans="1:9" ht="405" x14ac:dyDescent="0.25">
      <c r="A2727" t="s">
        <v>9044</v>
      </c>
      <c r="B2727">
        <v>-2016</v>
      </c>
      <c r="C2727" s="1" t="s">
        <v>1124</v>
      </c>
      <c r="D2727">
        <v>7.9</v>
      </c>
      <c r="E2727" s="1" t="s">
        <v>9045</v>
      </c>
      <c r="F2727" s="1" t="s">
        <v>9046</v>
      </c>
      <c r="G2727" s="2">
        <v>1479</v>
      </c>
      <c r="H2727">
        <v>70</v>
      </c>
    </row>
    <row r="2728" spans="1:9" ht="409.5" x14ac:dyDescent="0.25">
      <c r="A2728" t="s">
        <v>9047</v>
      </c>
      <c r="B2728">
        <v>-2017</v>
      </c>
      <c r="C2728" s="1" t="s">
        <v>113</v>
      </c>
      <c r="D2728">
        <v>6.9</v>
      </c>
      <c r="E2728" s="1" t="s">
        <v>9048</v>
      </c>
      <c r="F2728" s="1" t="s">
        <v>9049</v>
      </c>
      <c r="G2728" s="2">
        <v>1016</v>
      </c>
      <c r="H2728">
        <v>104</v>
      </c>
    </row>
    <row r="2729" spans="1:9" ht="330" x14ac:dyDescent="0.25">
      <c r="A2729" t="s">
        <v>9050</v>
      </c>
      <c r="B2729" t="s">
        <v>33</v>
      </c>
      <c r="C2729" s="1" t="s">
        <v>914</v>
      </c>
      <c r="D2729">
        <v>6.2</v>
      </c>
      <c r="E2729" s="1" t="s">
        <v>9051</v>
      </c>
      <c r="F2729" s="1" t="s">
        <v>9052</v>
      </c>
      <c r="G2729" s="2">
        <v>2785</v>
      </c>
    </row>
    <row r="2730" spans="1:9" ht="409.5" x14ac:dyDescent="0.25">
      <c r="A2730" t="s">
        <v>9053</v>
      </c>
      <c r="B2730">
        <v>-2018</v>
      </c>
      <c r="C2730" s="1" t="s">
        <v>3320</v>
      </c>
      <c r="D2730">
        <v>7.9</v>
      </c>
      <c r="E2730" s="1" t="s">
        <v>9054</v>
      </c>
      <c r="F2730" s="1" t="s">
        <v>9055</v>
      </c>
      <c r="G2730" s="2">
        <v>3407</v>
      </c>
      <c r="H2730">
        <v>45</v>
      </c>
    </row>
    <row r="2731" spans="1:9" ht="285" x14ac:dyDescent="0.25">
      <c r="A2731" t="s">
        <v>9056</v>
      </c>
      <c r="B2731">
        <v>-2011</v>
      </c>
      <c r="C2731" s="1" t="s">
        <v>1144</v>
      </c>
      <c r="D2731">
        <v>5.0999999999999996</v>
      </c>
      <c r="E2731" s="1" t="s">
        <v>9057</v>
      </c>
      <c r="F2731" s="1" t="s">
        <v>9058</v>
      </c>
      <c r="G2731" s="2">
        <v>10586</v>
      </c>
      <c r="H2731">
        <v>91</v>
      </c>
    </row>
    <row r="2732" spans="1:9" ht="210" x14ac:dyDescent="0.25">
      <c r="A2732" t="s">
        <v>9059</v>
      </c>
      <c r="B2732" t="s">
        <v>51</v>
      </c>
      <c r="C2732" s="1" t="s">
        <v>47</v>
      </c>
      <c r="D2732">
        <v>4.5</v>
      </c>
      <c r="E2732" s="1" t="s">
        <v>9060</v>
      </c>
      <c r="F2732" s="1" t="s">
        <v>9061</v>
      </c>
      <c r="G2732">
        <v>270</v>
      </c>
    </row>
    <row r="2733" spans="1:9" ht="210" x14ac:dyDescent="0.25">
      <c r="A2733" t="s">
        <v>9062</v>
      </c>
      <c r="B2733">
        <v>-2017</v>
      </c>
      <c r="C2733" s="1" t="s">
        <v>3610</v>
      </c>
      <c r="D2733">
        <v>5.6</v>
      </c>
      <c r="E2733" s="1" t="s">
        <v>9063</v>
      </c>
      <c r="F2733" s="1" t="s">
        <v>9064</v>
      </c>
      <c r="G2733">
        <v>239</v>
      </c>
    </row>
    <row r="2734" spans="1:9" ht="409.5" x14ac:dyDescent="0.25">
      <c r="A2734" t="s">
        <v>9065</v>
      </c>
      <c r="B2734">
        <v>-2021</v>
      </c>
      <c r="C2734" s="1" t="s">
        <v>9066</v>
      </c>
      <c r="D2734">
        <v>8.5</v>
      </c>
      <c r="E2734" s="1" t="s">
        <v>9067</v>
      </c>
      <c r="F2734" s="1" t="s">
        <v>9068</v>
      </c>
      <c r="G2734" s="2">
        <v>1259</v>
      </c>
      <c r="H2734">
        <v>173</v>
      </c>
    </row>
    <row r="2735" spans="1:9" ht="405" x14ac:dyDescent="0.25">
      <c r="A2735" t="s">
        <v>9069</v>
      </c>
      <c r="B2735" t="s">
        <v>1275</v>
      </c>
      <c r="C2735" s="1" t="s">
        <v>47</v>
      </c>
      <c r="D2735">
        <v>7.5</v>
      </c>
      <c r="E2735" s="1" t="s">
        <v>9070</v>
      </c>
      <c r="F2735" s="1" t="s">
        <v>9071</v>
      </c>
      <c r="G2735" s="2">
        <v>2408</v>
      </c>
    </row>
    <row r="2736" spans="1:9" ht="195" x14ac:dyDescent="0.25">
      <c r="A2736" t="s">
        <v>9072</v>
      </c>
      <c r="B2736" t="s">
        <v>281</v>
      </c>
      <c r="C2736" s="1" t="s">
        <v>9073</v>
      </c>
      <c r="D2736">
        <v>7.1</v>
      </c>
      <c r="E2736" s="1" t="s">
        <v>9074</v>
      </c>
      <c r="F2736" s="1" t="s">
        <v>9075</v>
      </c>
      <c r="G2736" s="2">
        <v>1653</v>
      </c>
      <c r="H2736">
        <v>30</v>
      </c>
    </row>
    <row r="2737" spans="1:8" ht="315" x14ac:dyDescent="0.25">
      <c r="A2737" t="s">
        <v>9076</v>
      </c>
      <c r="B2737" t="s">
        <v>6014</v>
      </c>
      <c r="C2737" s="1" t="s">
        <v>251</v>
      </c>
      <c r="E2737" s="1" t="s">
        <v>9077</v>
      </c>
      <c r="F2737" s="1" t="s">
        <v>9078</v>
      </c>
      <c r="H2737">
        <v>104</v>
      </c>
    </row>
    <row r="2738" spans="1:8" ht="405" x14ac:dyDescent="0.25">
      <c r="A2738" t="s">
        <v>9079</v>
      </c>
      <c r="B2738" t="s">
        <v>496</v>
      </c>
      <c r="C2738" s="1" t="s">
        <v>47</v>
      </c>
      <c r="D2738">
        <v>5.7</v>
      </c>
      <c r="E2738" s="1" t="s">
        <v>9080</v>
      </c>
      <c r="F2738" s="1" t="s">
        <v>9081</v>
      </c>
      <c r="G2738" s="2">
        <v>2651</v>
      </c>
      <c r="H2738">
        <v>89</v>
      </c>
    </row>
    <row r="2739" spans="1:8" ht="409.5" x14ac:dyDescent="0.25">
      <c r="A2739" t="s">
        <v>9082</v>
      </c>
      <c r="B2739">
        <v>-2011</v>
      </c>
      <c r="C2739" s="1" t="s">
        <v>34</v>
      </c>
      <c r="D2739">
        <v>4.4000000000000004</v>
      </c>
      <c r="E2739" s="1" t="s">
        <v>9083</v>
      </c>
      <c r="F2739" s="1" t="s">
        <v>9084</v>
      </c>
      <c r="G2739" s="2">
        <v>3438</v>
      </c>
      <c r="H2739">
        <v>90</v>
      </c>
    </row>
    <row r="2740" spans="1:8" ht="330" x14ac:dyDescent="0.25">
      <c r="A2740" t="s">
        <v>9085</v>
      </c>
      <c r="B2740" t="s">
        <v>95</v>
      </c>
      <c r="C2740" s="1" t="s">
        <v>7827</v>
      </c>
      <c r="D2740">
        <v>7.2</v>
      </c>
      <c r="E2740" s="1" t="s">
        <v>9086</v>
      </c>
      <c r="F2740" s="1" t="s">
        <v>9087</v>
      </c>
      <c r="G2740" s="2">
        <v>1165</v>
      </c>
      <c r="H2740">
        <v>24</v>
      </c>
    </row>
    <row r="2741" spans="1:8" ht="409.5" x14ac:dyDescent="0.25">
      <c r="A2741" t="s">
        <v>9088</v>
      </c>
      <c r="B2741" t="s">
        <v>9089</v>
      </c>
      <c r="C2741" s="1" t="s">
        <v>38</v>
      </c>
      <c r="D2741">
        <v>7.7</v>
      </c>
      <c r="E2741" s="1" t="s">
        <v>9090</v>
      </c>
      <c r="F2741" s="1" t="s">
        <v>9091</v>
      </c>
      <c r="G2741">
        <v>910</v>
      </c>
      <c r="H2741">
        <v>70</v>
      </c>
    </row>
    <row r="2742" spans="1:8" ht="409.5" x14ac:dyDescent="0.25">
      <c r="A2742" t="s">
        <v>9092</v>
      </c>
      <c r="B2742" t="s">
        <v>476</v>
      </c>
      <c r="C2742" s="1" t="s">
        <v>438</v>
      </c>
      <c r="D2742">
        <v>6.4</v>
      </c>
      <c r="E2742" s="1" t="s">
        <v>9093</v>
      </c>
      <c r="F2742" s="1" t="s">
        <v>9094</v>
      </c>
      <c r="G2742" s="2">
        <v>1310</v>
      </c>
      <c r="H2742">
        <v>25</v>
      </c>
    </row>
    <row r="2743" spans="1:8" ht="315" x14ac:dyDescent="0.25">
      <c r="A2743" t="s">
        <v>9095</v>
      </c>
      <c r="B2743" t="s">
        <v>281</v>
      </c>
      <c r="C2743" s="1" t="s">
        <v>1042</v>
      </c>
      <c r="D2743">
        <v>7.1</v>
      </c>
      <c r="E2743" s="1" t="s">
        <v>9096</v>
      </c>
      <c r="F2743" s="1" t="s">
        <v>9097</v>
      </c>
      <c r="G2743">
        <v>385</v>
      </c>
      <c r="H2743">
        <v>42</v>
      </c>
    </row>
    <row r="2744" spans="1:8" ht="375" x14ac:dyDescent="0.25">
      <c r="A2744" t="s">
        <v>9098</v>
      </c>
      <c r="B2744">
        <v>-2019</v>
      </c>
      <c r="C2744" s="1" t="s">
        <v>5982</v>
      </c>
      <c r="D2744">
        <v>4.3</v>
      </c>
      <c r="E2744" s="1" t="s">
        <v>9099</v>
      </c>
      <c r="F2744" s="1" t="s">
        <v>9100</v>
      </c>
      <c r="G2744" s="2">
        <v>2131</v>
      </c>
      <c r="H2744">
        <v>107</v>
      </c>
    </row>
    <row r="2745" spans="1:8" ht="409.5" x14ac:dyDescent="0.25">
      <c r="A2745" t="s">
        <v>9101</v>
      </c>
      <c r="B2745" t="s">
        <v>3771</v>
      </c>
      <c r="C2745" s="1" t="s">
        <v>2994</v>
      </c>
      <c r="D2745">
        <v>8.3000000000000007</v>
      </c>
      <c r="E2745" s="1" t="s">
        <v>9102</v>
      </c>
      <c r="F2745" s="1" t="s">
        <v>9103</v>
      </c>
      <c r="G2745" s="2">
        <v>4522</v>
      </c>
      <c r="H2745">
        <v>30</v>
      </c>
    </row>
    <row r="2746" spans="1:8" ht="409.5" x14ac:dyDescent="0.25">
      <c r="A2746" t="s">
        <v>9104</v>
      </c>
      <c r="B2746" t="s">
        <v>108</v>
      </c>
      <c r="C2746" s="1" t="s">
        <v>1042</v>
      </c>
      <c r="D2746">
        <v>7.1</v>
      </c>
      <c r="E2746" s="1" t="s">
        <v>9105</v>
      </c>
      <c r="F2746" s="1" t="s">
        <v>9106</v>
      </c>
      <c r="G2746">
        <v>963</v>
      </c>
      <c r="H2746">
        <v>43</v>
      </c>
    </row>
    <row r="2747" spans="1:8" ht="330" x14ac:dyDescent="0.25">
      <c r="A2747" t="s">
        <v>9107</v>
      </c>
      <c r="B2747">
        <v>-2019</v>
      </c>
      <c r="C2747" s="1" t="s">
        <v>816</v>
      </c>
      <c r="D2747">
        <v>6.4</v>
      </c>
      <c r="E2747" s="1" t="s">
        <v>9108</v>
      </c>
      <c r="F2747" s="1" t="s">
        <v>9109</v>
      </c>
      <c r="G2747" s="2">
        <v>3223</v>
      </c>
      <c r="H2747">
        <v>249</v>
      </c>
    </row>
    <row r="2748" spans="1:8" ht="409.5" x14ac:dyDescent="0.25">
      <c r="A2748" t="s">
        <v>9110</v>
      </c>
      <c r="B2748">
        <v>-2019</v>
      </c>
      <c r="C2748" s="1" t="s">
        <v>120</v>
      </c>
      <c r="D2748">
        <v>7.5</v>
      </c>
      <c r="E2748" s="1" t="s">
        <v>9111</v>
      </c>
      <c r="F2748" s="1" t="s">
        <v>9112</v>
      </c>
      <c r="G2748">
        <v>357</v>
      </c>
      <c r="H2748">
        <v>80</v>
      </c>
    </row>
    <row r="2749" spans="1:8" ht="270" x14ac:dyDescent="0.25">
      <c r="A2749" t="s">
        <v>9113</v>
      </c>
      <c r="B2749">
        <v>-2020</v>
      </c>
      <c r="C2749" s="1" t="s">
        <v>38</v>
      </c>
      <c r="D2749">
        <v>6.7</v>
      </c>
      <c r="E2749" s="1" t="s">
        <v>9114</v>
      </c>
      <c r="F2749" s="1" t="s">
        <v>9115</v>
      </c>
      <c r="G2749">
        <v>223</v>
      </c>
      <c r="H2749">
        <v>70</v>
      </c>
    </row>
    <row r="2750" spans="1:8" ht="225" x14ac:dyDescent="0.25">
      <c r="A2750" t="s">
        <v>9116</v>
      </c>
      <c r="B2750" t="s">
        <v>14</v>
      </c>
      <c r="C2750" s="1" t="s">
        <v>352</v>
      </c>
      <c r="E2750" s="1" t="s">
        <v>9117</v>
      </c>
      <c r="F2750" s="1" t="s">
        <v>9118</v>
      </c>
      <c r="H2750">
        <v>30</v>
      </c>
    </row>
    <row r="2751" spans="1:8" ht="225" x14ac:dyDescent="0.25">
      <c r="A2751" t="s">
        <v>9119</v>
      </c>
      <c r="B2751" t="s">
        <v>85</v>
      </c>
      <c r="C2751" s="1" t="s">
        <v>438</v>
      </c>
      <c r="D2751">
        <v>5.4</v>
      </c>
      <c r="E2751" s="1" t="s">
        <v>9120</v>
      </c>
      <c r="F2751" s="1" t="s">
        <v>9121</v>
      </c>
      <c r="G2751" s="2">
        <v>1141</v>
      </c>
      <c r="H2751">
        <v>24</v>
      </c>
    </row>
    <row r="2752" spans="1:8" ht="255" x14ac:dyDescent="0.25">
      <c r="A2752" t="s">
        <v>9122</v>
      </c>
      <c r="B2752" t="s">
        <v>51</v>
      </c>
      <c r="C2752" s="1" t="s">
        <v>104</v>
      </c>
      <c r="D2752">
        <v>8.1999999999999993</v>
      </c>
      <c r="E2752" s="1" t="s">
        <v>9123</v>
      </c>
      <c r="F2752" s="1" t="s">
        <v>9124</v>
      </c>
      <c r="G2752">
        <v>427</v>
      </c>
      <c r="H2752">
        <v>65</v>
      </c>
    </row>
    <row r="2753" spans="1:9" ht="330" x14ac:dyDescent="0.25">
      <c r="A2753" t="s">
        <v>9125</v>
      </c>
      <c r="B2753" t="s">
        <v>51</v>
      </c>
      <c r="C2753" s="1" t="s">
        <v>1042</v>
      </c>
      <c r="D2753">
        <v>5.7</v>
      </c>
      <c r="E2753" s="1" t="s">
        <v>9126</v>
      </c>
      <c r="F2753" s="1" t="s">
        <v>9127</v>
      </c>
      <c r="G2753">
        <v>350</v>
      </c>
    </row>
    <row r="2754" spans="1:9" ht="180" x14ac:dyDescent="0.25">
      <c r="A2754" t="s">
        <v>9128</v>
      </c>
      <c r="B2754" t="s">
        <v>250</v>
      </c>
      <c r="C2754" s="1" t="s">
        <v>3227</v>
      </c>
      <c r="D2754">
        <v>5.5</v>
      </c>
      <c r="E2754" s="1" t="s">
        <v>9129</v>
      </c>
      <c r="F2754" s="1" t="s">
        <v>9130</v>
      </c>
      <c r="G2754">
        <v>579</v>
      </c>
      <c r="H2754">
        <v>21</v>
      </c>
    </row>
    <row r="2755" spans="1:9" ht="409.5" x14ac:dyDescent="0.25">
      <c r="A2755" t="s">
        <v>9131</v>
      </c>
      <c r="C2755" s="1" t="s">
        <v>86</v>
      </c>
      <c r="E2755" s="1" t="s">
        <v>9132</v>
      </c>
      <c r="F2755" s="1" t="s">
        <v>9133</v>
      </c>
    </row>
    <row r="2756" spans="1:9" ht="270" x14ac:dyDescent="0.25">
      <c r="A2756" t="s">
        <v>9134</v>
      </c>
      <c r="B2756" t="s">
        <v>1669</v>
      </c>
      <c r="C2756" s="1" t="s">
        <v>47</v>
      </c>
      <c r="D2756">
        <v>5.8</v>
      </c>
      <c r="E2756" s="1" t="s">
        <v>9135</v>
      </c>
      <c r="F2756" s="1" t="s">
        <v>9136</v>
      </c>
      <c r="G2756" s="2">
        <v>4026</v>
      </c>
      <c r="H2756">
        <v>78</v>
      </c>
    </row>
    <row r="2757" spans="1:9" ht="345" x14ac:dyDescent="0.25">
      <c r="A2757" t="s">
        <v>9137</v>
      </c>
      <c r="B2757">
        <v>-2021</v>
      </c>
      <c r="C2757" s="1" t="s">
        <v>91</v>
      </c>
      <c r="D2757">
        <v>6.2</v>
      </c>
      <c r="E2757" s="1" t="s">
        <v>9138</v>
      </c>
      <c r="F2757" s="1" t="s">
        <v>9139</v>
      </c>
      <c r="G2757" s="2">
        <v>4193</v>
      </c>
      <c r="H2757">
        <v>113</v>
      </c>
    </row>
    <row r="2758" spans="1:9" ht="315" x14ac:dyDescent="0.25">
      <c r="A2758" t="s">
        <v>9140</v>
      </c>
      <c r="B2758" t="s">
        <v>9141</v>
      </c>
      <c r="C2758" s="1" t="s">
        <v>1683</v>
      </c>
      <c r="D2758">
        <v>7.9</v>
      </c>
      <c r="E2758" s="1" t="s">
        <v>9142</v>
      </c>
      <c r="F2758" s="1" t="s">
        <v>9143</v>
      </c>
      <c r="G2758" s="2">
        <v>1630</v>
      </c>
      <c r="H2758">
        <v>77</v>
      </c>
    </row>
    <row r="2759" spans="1:9" ht="390" x14ac:dyDescent="0.25">
      <c r="A2759" t="s">
        <v>9144</v>
      </c>
      <c r="B2759" t="s">
        <v>14</v>
      </c>
      <c r="C2759" s="1" t="s">
        <v>1307</v>
      </c>
      <c r="E2759" s="1" t="s">
        <v>9145</v>
      </c>
      <c r="F2759" s="1" t="s">
        <v>9146</v>
      </c>
    </row>
    <row r="2760" spans="1:9" ht="300" x14ac:dyDescent="0.25">
      <c r="A2760" t="s">
        <v>9147</v>
      </c>
      <c r="B2760">
        <v>-2018</v>
      </c>
      <c r="C2760" s="1" t="s">
        <v>2025</v>
      </c>
      <c r="D2760">
        <v>2.2000000000000002</v>
      </c>
      <c r="E2760" s="1" t="s">
        <v>9148</v>
      </c>
      <c r="F2760" s="1" t="s">
        <v>9149</v>
      </c>
      <c r="G2760" s="2">
        <v>2123</v>
      </c>
      <c r="H2760">
        <v>77</v>
      </c>
    </row>
    <row r="2761" spans="1:9" ht="409.5" x14ac:dyDescent="0.25">
      <c r="A2761" t="s">
        <v>9150</v>
      </c>
      <c r="B2761">
        <v>-2016</v>
      </c>
      <c r="C2761" s="1" t="s">
        <v>2057</v>
      </c>
      <c r="D2761">
        <v>5.0999999999999996</v>
      </c>
      <c r="E2761" s="1" t="s">
        <v>9151</v>
      </c>
      <c r="F2761" s="1" t="s">
        <v>9152</v>
      </c>
      <c r="G2761" s="2">
        <v>1806</v>
      </c>
      <c r="H2761">
        <v>99</v>
      </c>
    </row>
    <row r="2762" spans="1:9" ht="409.5" x14ac:dyDescent="0.25">
      <c r="A2762" t="s">
        <v>9153</v>
      </c>
      <c r="B2762">
        <v>-2017</v>
      </c>
      <c r="C2762" s="1" t="s">
        <v>3373</v>
      </c>
      <c r="D2762">
        <v>6.2</v>
      </c>
      <c r="E2762" s="1" t="s">
        <v>9154</v>
      </c>
      <c r="F2762" s="1" t="s">
        <v>9155</v>
      </c>
      <c r="G2762" s="2">
        <v>2968</v>
      </c>
      <c r="H2762">
        <v>100</v>
      </c>
    </row>
    <row r="2763" spans="1:9" ht="345" x14ac:dyDescent="0.25">
      <c r="A2763" t="s">
        <v>9156</v>
      </c>
      <c r="B2763" t="s">
        <v>33</v>
      </c>
      <c r="C2763" s="1" t="s">
        <v>1042</v>
      </c>
      <c r="D2763">
        <v>5.7</v>
      </c>
      <c r="E2763" s="1" t="s">
        <v>9157</v>
      </c>
      <c r="F2763" s="1" t="s">
        <v>9158</v>
      </c>
      <c r="G2763" s="2">
        <v>3456</v>
      </c>
    </row>
    <row r="2764" spans="1:9" ht="285" x14ac:dyDescent="0.25">
      <c r="A2764" t="s">
        <v>9159</v>
      </c>
      <c r="B2764">
        <v>-2016</v>
      </c>
      <c r="C2764" s="1" t="s">
        <v>91</v>
      </c>
      <c r="D2764">
        <v>5.9</v>
      </c>
      <c r="E2764" s="1" t="s">
        <v>9160</v>
      </c>
      <c r="F2764" s="1" t="s">
        <v>9161</v>
      </c>
      <c r="G2764" s="2">
        <v>1785</v>
      </c>
      <c r="H2764">
        <v>84</v>
      </c>
    </row>
    <row r="2765" spans="1:9" ht="315" x14ac:dyDescent="0.25">
      <c r="A2765" t="s">
        <v>9162</v>
      </c>
      <c r="B2765">
        <v>-2016</v>
      </c>
      <c r="C2765" s="1" t="s">
        <v>981</v>
      </c>
      <c r="D2765">
        <v>6.4</v>
      </c>
      <c r="E2765" s="1" t="s">
        <v>9163</v>
      </c>
      <c r="F2765" s="1" t="s">
        <v>9164</v>
      </c>
      <c r="G2765" s="2">
        <v>4659</v>
      </c>
      <c r="H2765">
        <v>130</v>
      </c>
      <c r="I2765" t="s">
        <v>2904</v>
      </c>
    </row>
    <row r="2766" spans="1:9" ht="409.5" x14ac:dyDescent="0.25">
      <c r="A2766" t="s">
        <v>9165</v>
      </c>
      <c r="B2766">
        <v>-2016</v>
      </c>
      <c r="C2766" s="1" t="s">
        <v>43</v>
      </c>
      <c r="D2766">
        <v>5.5</v>
      </c>
      <c r="E2766" s="1" t="s">
        <v>9166</v>
      </c>
      <c r="F2766" s="1" t="s">
        <v>9167</v>
      </c>
      <c r="G2766" s="2">
        <v>2279</v>
      </c>
      <c r="H2766">
        <v>110</v>
      </c>
    </row>
    <row r="2767" spans="1:9" ht="330" x14ac:dyDescent="0.25">
      <c r="A2767" t="s">
        <v>9168</v>
      </c>
      <c r="B2767">
        <v>-2020</v>
      </c>
      <c r="C2767" s="1" t="s">
        <v>104</v>
      </c>
      <c r="D2767">
        <v>5.8</v>
      </c>
      <c r="E2767" s="1" t="s">
        <v>9169</v>
      </c>
      <c r="F2767" s="1" t="s">
        <v>9170</v>
      </c>
      <c r="G2767" s="2">
        <v>2288</v>
      </c>
      <c r="H2767">
        <v>104</v>
      </c>
    </row>
    <row r="2768" spans="1:9" ht="315" x14ac:dyDescent="0.25">
      <c r="A2768" t="s">
        <v>9171</v>
      </c>
      <c r="B2768">
        <v>-2021</v>
      </c>
      <c r="C2768" s="1" t="s">
        <v>104</v>
      </c>
      <c r="D2768">
        <v>5.0999999999999996</v>
      </c>
      <c r="E2768" s="1" t="s">
        <v>9172</v>
      </c>
      <c r="F2768" s="1" t="s">
        <v>9173</v>
      </c>
      <c r="G2768">
        <v>292</v>
      </c>
      <c r="H2768">
        <v>93</v>
      </c>
    </row>
    <row r="2769" spans="1:8" ht="409.5" x14ac:dyDescent="0.25">
      <c r="A2769" t="s">
        <v>9174</v>
      </c>
      <c r="B2769">
        <v>-2016</v>
      </c>
      <c r="C2769" s="1" t="s">
        <v>2115</v>
      </c>
      <c r="D2769">
        <v>6.2</v>
      </c>
      <c r="E2769" s="1" t="s">
        <v>9175</v>
      </c>
      <c r="F2769" s="1" t="s">
        <v>9176</v>
      </c>
      <c r="G2769" s="2">
        <v>1597</v>
      </c>
      <c r="H2769">
        <v>116</v>
      </c>
    </row>
    <row r="2770" spans="1:8" ht="300" x14ac:dyDescent="0.25">
      <c r="A2770" t="s">
        <v>9177</v>
      </c>
      <c r="B2770" t="s">
        <v>9178</v>
      </c>
      <c r="C2770" s="1" t="s">
        <v>47</v>
      </c>
      <c r="D2770">
        <v>8.5</v>
      </c>
      <c r="E2770" s="1" t="s">
        <v>9179</v>
      </c>
      <c r="F2770" s="1" t="s">
        <v>9180</v>
      </c>
      <c r="G2770" s="2">
        <v>22574</v>
      </c>
      <c r="H2770">
        <v>65</v>
      </c>
    </row>
    <row r="2771" spans="1:8" ht="315" x14ac:dyDescent="0.25">
      <c r="A2771" t="s">
        <v>9181</v>
      </c>
      <c r="B2771">
        <v>-2021</v>
      </c>
      <c r="C2771" s="1" t="s">
        <v>816</v>
      </c>
      <c r="E2771" s="1" t="s">
        <v>9182</v>
      </c>
      <c r="F2771" s="1" t="s">
        <v>9183</v>
      </c>
      <c r="H2771">
        <v>92</v>
      </c>
    </row>
    <row r="2772" spans="1:8" ht="409.5" x14ac:dyDescent="0.25">
      <c r="A2772" t="s">
        <v>9184</v>
      </c>
      <c r="B2772">
        <v>-2021</v>
      </c>
      <c r="C2772" s="1" t="s">
        <v>816</v>
      </c>
      <c r="D2772">
        <v>5.2</v>
      </c>
      <c r="E2772" s="1" t="s">
        <v>9185</v>
      </c>
      <c r="F2772" s="1" t="s">
        <v>9186</v>
      </c>
      <c r="G2772">
        <v>530</v>
      </c>
      <c r="H2772">
        <v>112</v>
      </c>
    </row>
    <row r="2773" spans="1:8" ht="409.5" x14ac:dyDescent="0.25">
      <c r="A2773" t="s">
        <v>9187</v>
      </c>
      <c r="B2773">
        <v>-2020</v>
      </c>
      <c r="C2773" s="1" t="s">
        <v>4569</v>
      </c>
      <c r="D2773">
        <v>6</v>
      </c>
      <c r="E2773" s="1" t="s">
        <v>9188</v>
      </c>
      <c r="F2773" s="1" t="s">
        <v>9189</v>
      </c>
      <c r="G2773">
        <v>730</v>
      </c>
      <c r="H2773">
        <v>110</v>
      </c>
    </row>
    <row r="2774" spans="1:8" ht="285" x14ac:dyDescent="0.25">
      <c r="A2774" t="s">
        <v>9190</v>
      </c>
      <c r="B2774">
        <v>-2021</v>
      </c>
      <c r="C2774" s="1" t="s">
        <v>871</v>
      </c>
      <c r="E2774" s="1" t="s">
        <v>9191</v>
      </c>
      <c r="F2774" s="1" t="s">
        <v>9192</v>
      </c>
      <c r="H2774">
        <v>103</v>
      </c>
    </row>
    <row r="2775" spans="1:8" ht="409.5" x14ac:dyDescent="0.25">
      <c r="A2775" t="s">
        <v>9193</v>
      </c>
      <c r="B2775" t="s">
        <v>51</v>
      </c>
      <c r="C2775" s="1" t="s">
        <v>25</v>
      </c>
      <c r="D2775">
        <v>6.1</v>
      </c>
      <c r="E2775" s="1" t="s">
        <v>9194</v>
      </c>
      <c r="F2775" s="1" t="s">
        <v>9195</v>
      </c>
      <c r="G2775">
        <v>236</v>
      </c>
      <c r="H2775">
        <v>24</v>
      </c>
    </row>
    <row r="2776" spans="1:8" ht="409.5" x14ac:dyDescent="0.25">
      <c r="A2776" t="s">
        <v>9196</v>
      </c>
      <c r="B2776">
        <v>-2017</v>
      </c>
      <c r="C2776" s="1" t="s">
        <v>43</v>
      </c>
      <c r="D2776">
        <v>8.1999999999999993</v>
      </c>
      <c r="E2776" s="1" t="s">
        <v>9197</v>
      </c>
      <c r="F2776" s="1" t="s">
        <v>9198</v>
      </c>
      <c r="G2776" s="2">
        <v>1157</v>
      </c>
      <c r="H2776">
        <v>70</v>
      </c>
    </row>
    <row r="2777" spans="1:8" ht="240" x14ac:dyDescent="0.25">
      <c r="A2777" t="s">
        <v>9199</v>
      </c>
      <c r="B2777">
        <v>-2021</v>
      </c>
      <c r="C2777" s="1" t="s">
        <v>1468</v>
      </c>
      <c r="E2777" s="1" t="s">
        <v>6536</v>
      </c>
      <c r="F2777" s="1" t="s">
        <v>9200</v>
      </c>
    </row>
    <row r="2778" spans="1:8" ht="409.5" x14ac:dyDescent="0.25">
      <c r="A2778" t="s">
        <v>9201</v>
      </c>
      <c r="B2778">
        <v>-2019</v>
      </c>
      <c r="C2778" s="1" t="s">
        <v>485</v>
      </c>
      <c r="D2778">
        <v>6.3</v>
      </c>
      <c r="E2778" s="1" t="s">
        <v>9202</v>
      </c>
      <c r="F2778" s="1" t="s">
        <v>9203</v>
      </c>
      <c r="G2778" s="2">
        <v>2281</v>
      </c>
      <c r="H2778">
        <v>107</v>
      </c>
    </row>
    <row r="2779" spans="1:8" ht="315" x14ac:dyDescent="0.25">
      <c r="A2779" t="s">
        <v>9204</v>
      </c>
      <c r="B2779" t="s">
        <v>4757</v>
      </c>
      <c r="C2779" s="1" t="s">
        <v>1729</v>
      </c>
      <c r="D2779">
        <v>5.2</v>
      </c>
      <c r="E2779" s="1" t="s">
        <v>9205</v>
      </c>
      <c r="F2779" s="1" t="s">
        <v>9206</v>
      </c>
      <c r="G2779">
        <v>921</v>
      </c>
      <c r="H2779">
        <v>85</v>
      </c>
    </row>
    <row r="2780" spans="1:8" ht="330" x14ac:dyDescent="0.25">
      <c r="A2780" t="s">
        <v>9207</v>
      </c>
      <c r="B2780">
        <v>-2018</v>
      </c>
      <c r="C2780" s="1" t="s">
        <v>68</v>
      </c>
      <c r="D2780">
        <v>7.4</v>
      </c>
      <c r="E2780" s="1" t="s">
        <v>9208</v>
      </c>
      <c r="F2780" s="1" t="s">
        <v>9209</v>
      </c>
      <c r="G2780" s="2">
        <v>4864</v>
      </c>
      <c r="H2780">
        <v>100</v>
      </c>
    </row>
    <row r="2781" spans="1:8" ht="120" x14ac:dyDescent="0.25">
      <c r="A2781" t="s">
        <v>9210</v>
      </c>
      <c r="C2781" s="1" t="s">
        <v>139</v>
      </c>
      <c r="E2781" s="1" t="s">
        <v>9211</v>
      </c>
      <c r="F2781" s="1" t="s">
        <v>9212</v>
      </c>
    </row>
    <row r="2782" spans="1:8" ht="330" x14ac:dyDescent="0.25">
      <c r="A2782" t="s">
        <v>9213</v>
      </c>
      <c r="B2782">
        <v>-2005</v>
      </c>
      <c r="C2782" s="1" t="s">
        <v>251</v>
      </c>
      <c r="D2782">
        <v>6.7</v>
      </c>
      <c r="E2782" s="1" t="s">
        <v>9214</v>
      </c>
      <c r="F2782" s="1" t="s">
        <v>9215</v>
      </c>
      <c r="G2782" s="2">
        <v>3375</v>
      </c>
      <c r="H2782">
        <v>124</v>
      </c>
    </row>
    <row r="2783" spans="1:8" ht="360" x14ac:dyDescent="0.25">
      <c r="A2783" t="s">
        <v>9216</v>
      </c>
      <c r="B2783" t="s">
        <v>85</v>
      </c>
      <c r="C2783" s="1" t="s">
        <v>1181</v>
      </c>
      <c r="D2783">
        <v>7.3</v>
      </c>
      <c r="E2783" s="1" t="s">
        <v>9217</v>
      </c>
      <c r="F2783" s="1" t="s">
        <v>9218</v>
      </c>
      <c r="G2783" s="2">
        <v>1288</v>
      </c>
      <c r="H2783">
        <v>13</v>
      </c>
    </row>
    <row r="2784" spans="1:8" ht="240" x14ac:dyDescent="0.25">
      <c r="A2784" t="s">
        <v>9219</v>
      </c>
      <c r="B2784" t="s">
        <v>285</v>
      </c>
      <c r="C2784" s="1" t="s">
        <v>1042</v>
      </c>
      <c r="D2784">
        <v>4.5999999999999996</v>
      </c>
      <c r="E2784" s="1" t="s">
        <v>9220</v>
      </c>
      <c r="F2784" s="1" t="s">
        <v>9221</v>
      </c>
      <c r="G2784">
        <v>383</v>
      </c>
      <c r="H2784">
        <v>42</v>
      </c>
    </row>
    <row r="2785" spans="1:9" ht="345" x14ac:dyDescent="0.25">
      <c r="A2785" t="s">
        <v>9222</v>
      </c>
      <c r="B2785">
        <v>-2017</v>
      </c>
      <c r="C2785" s="1" t="s">
        <v>1195</v>
      </c>
      <c r="D2785">
        <v>7.1</v>
      </c>
      <c r="E2785" s="1" t="s">
        <v>9223</v>
      </c>
      <c r="F2785" s="1" t="s">
        <v>9224</v>
      </c>
      <c r="G2785" s="2">
        <v>1400</v>
      </c>
      <c r="H2785">
        <v>24</v>
      </c>
    </row>
    <row r="2786" spans="1:9" ht="225" x14ac:dyDescent="0.25">
      <c r="A2786" t="s">
        <v>9225</v>
      </c>
      <c r="B2786">
        <v>-2015</v>
      </c>
      <c r="C2786" s="1" t="s">
        <v>608</v>
      </c>
      <c r="D2786">
        <v>7</v>
      </c>
      <c r="E2786" s="1" t="s">
        <v>9226</v>
      </c>
      <c r="F2786" s="1" t="s">
        <v>9227</v>
      </c>
      <c r="G2786" s="2">
        <v>1537</v>
      </c>
      <c r="H2786">
        <v>105</v>
      </c>
      <c r="I2786" t="s">
        <v>2982</v>
      </c>
    </row>
    <row r="2787" spans="1:9" ht="409.5" x14ac:dyDescent="0.25">
      <c r="A2787" t="s">
        <v>9228</v>
      </c>
      <c r="B2787" t="s">
        <v>95</v>
      </c>
      <c r="C2787" s="1" t="s">
        <v>650</v>
      </c>
      <c r="D2787">
        <v>6.7</v>
      </c>
      <c r="E2787" s="1" t="s">
        <v>9229</v>
      </c>
      <c r="F2787" s="1" t="s">
        <v>9230</v>
      </c>
      <c r="G2787">
        <v>364</v>
      </c>
      <c r="H2787">
        <v>24</v>
      </c>
    </row>
    <row r="2788" spans="1:9" ht="409.5" x14ac:dyDescent="0.25">
      <c r="A2788" t="s">
        <v>9231</v>
      </c>
      <c r="B2788">
        <v>-2013</v>
      </c>
      <c r="C2788" s="1" t="s">
        <v>2717</v>
      </c>
      <c r="D2788">
        <v>8</v>
      </c>
      <c r="E2788" s="1" t="s">
        <v>9232</v>
      </c>
      <c r="F2788" s="1" t="s">
        <v>9233</v>
      </c>
      <c r="G2788" s="2">
        <v>1541</v>
      </c>
    </row>
    <row r="2789" spans="1:9" ht="300" x14ac:dyDescent="0.25">
      <c r="A2789" t="s">
        <v>9234</v>
      </c>
      <c r="B2789">
        <v>-2012</v>
      </c>
      <c r="C2789" s="1" t="s">
        <v>86</v>
      </c>
      <c r="D2789">
        <v>6.4</v>
      </c>
      <c r="E2789" s="1" t="s">
        <v>9235</v>
      </c>
      <c r="F2789" s="1" t="s">
        <v>9236</v>
      </c>
      <c r="G2789" s="2">
        <v>1713</v>
      </c>
      <c r="H2789">
        <v>97</v>
      </c>
      <c r="I2789" t="s">
        <v>3651</v>
      </c>
    </row>
    <row r="2790" spans="1:9" ht="409.5" x14ac:dyDescent="0.25">
      <c r="A2790" t="s">
        <v>9237</v>
      </c>
      <c r="B2790" t="s">
        <v>3771</v>
      </c>
      <c r="C2790" s="1" t="s">
        <v>120</v>
      </c>
      <c r="D2790">
        <v>8.4</v>
      </c>
      <c r="E2790" s="1" t="s">
        <v>9238</v>
      </c>
      <c r="F2790" s="1" t="s">
        <v>9239</v>
      </c>
      <c r="G2790" s="2">
        <v>1382</v>
      </c>
      <c r="H2790">
        <v>90</v>
      </c>
    </row>
    <row r="2791" spans="1:9" ht="409.5" x14ac:dyDescent="0.25">
      <c r="A2791" t="s">
        <v>9240</v>
      </c>
      <c r="B2791">
        <v>-2011</v>
      </c>
      <c r="C2791" s="1" t="s">
        <v>86</v>
      </c>
      <c r="D2791">
        <v>6</v>
      </c>
      <c r="E2791" s="1" t="s">
        <v>9241</v>
      </c>
      <c r="F2791" s="1" t="s">
        <v>9242</v>
      </c>
      <c r="G2791" s="2">
        <v>3140</v>
      </c>
      <c r="H2791">
        <v>86</v>
      </c>
      <c r="I2791" t="s">
        <v>2982</v>
      </c>
    </row>
    <row r="2792" spans="1:9" ht="210" x14ac:dyDescent="0.25">
      <c r="A2792" t="s">
        <v>9243</v>
      </c>
      <c r="B2792">
        <v>-2019</v>
      </c>
      <c r="C2792" s="1" t="s">
        <v>109</v>
      </c>
      <c r="D2792">
        <v>6.8</v>
      </c>
      <c r="E2792" s="1" t="s">
        <v>9244</v>
      </c>
      <c r="F2792" s="1" t="s">
        <v>9245</v>
      </c>
      <c r="G2792">
        <v>484</v>
      </c>
    </row>
    <row r="2793" spans="1:9" ht="390" x14ac:dyDescent="0.25">
      <c r="A2793" t="s">
        <v>9246</v>
      </c>
      <c r="B2793">
        <v>-2014</v>
      </c>
      <c r="C2793" s="1" t="s">
        <v>2465</v>
      </c>
      <c r="D2793">
        <v>8</v>
      </c>
      <c r="E2793" s="1" t="s">
        <v>9247</v>
      </c>
      <c r="F2793" s="1" t="s">
        <v>9248</v>
      </c>
      <c r="G2793" s="2">
        <v>3648</v>
      </c>
      <c r="H2793">
        <v>80</v>
      </c>
    </row>
    <row r="2794" spans="1:9" ht="409.5" x14ac:dyDescent="0.25">
      <c r="A2794" t="s">
        <v>9249</v>
      </c>
      <c r="B2794">
        <v>-2016</v>
      </c>
      <c r="C2794" s="1" t="s">
        <v>86</v>
      </c>
      <c r="D2794">
        <v>7.6</v>
      </c>
      <c r="E2794" s="1" t="s">
        <v>9250</v>
      </c>
      <c r="F2794" s="1" t="s">
        <v>9251</v>
      </c>
      <c r="G2794">
        <v>549</v>
      </c>
      <c r="H2794">
        <v>75</v>
      </c>
    </row>
    <row r="2795" spans="1:9" ht="285" x14ac:dyDescent="0.25">
      <c r="A2795" t="s">
        <v>9252</v>
      </c>
      <c r="B2795">
        <v>-2011</v>
      </c>
      <c r="C2795" s="1" t="s">
        <v>34</v>
      </c>
      <c r="D2795">
        <v>7.2</v>
      </c>
      <c r="E2795" s="1" t="s">
        <v>9253</v>
      </c>
      <c r="F2795" s="1" t="s">
        <v>9254</v>
      </c>
      <c r="G2795" s="2">
        <v>8238</v>
      </c>
      <c r="H2795">
        <v>121</v>
      </c>
    </row>
    <row r="2796" spans="1:9" ht="330" x14ac:dyDescent="0.25">
      <c r="A2796" t="s">
        <v>9255</v>
      </c>
      <c r="B2796">
        <v>-2017</v>
      </c>
      <c r="C2796" s="1" t="s">
        <v>816</v>
      </c>
      <c r="D2796">
        <v>6.6</v>
      </c>
      <c r="E2796" s="1" t="s">
        <v>9256</v>
      </c>
      <c r="F2796" s="1" t="s">
        <v>118</v>
      </c>
      <c r="G2796">
        <v>343</v>
      </c>
    </row>
    <row r="2797" spans="1:9" ht="409.5" x14ac:dyDescent="0.25">
      <c r="A2797" t="s">
        <v>9257</v>
      </c>
      <c r="B2797">
        <v>-2020</v>
      </c>
      <c r="C2797" s="1" t="s">
        <v>47</v>
      </c>
      <c r="D2797">
        <v>4.4000000000000004</v>
      </c>
      <c r="E2797" s="1" t="s">
        <v>9258</v>
      </c>
      <c r="F2797" s="1" t="s">
        <v>9259</v>
      </c>
      <c r="G2797">
        <v>360</v>
      </c>
      <c r="H2797">
        <v>115</v>
      </c>
    </row>
    <row r="2798" spans="1:9" ht="409.5" x14ac:dyDescent="0.25">
      <c r="A2798" t="s">
        <v>9260</v>
      </c>
      <c r="B2798">
        <v>-2019</v>
      </c>
      <c r="C2798" s="1" t="s">
        <v>25</v>
      </c>
      <c r="D2798">
        <v>5.7</v>
      </c>
      <c r="E2798" s="1" t="s">
        <v>9261</v>
      </c>
      <c r="F2798" s="1" t="s">
        <v>9262</v>
      </c>
      <c r="G2798">
        <v>782</v>
      </c>
      <c r="H2798">
        <v>81</v>
      </c>
    </row>
    <row r="2799" spans="1:9" ht="409.5" x14ac:dyDescent="0.25">
      <c r="A2799" t="s">
        <v>9263</v>
      </c>
      <c r="B2799">
        <v>-2020</v>
      </c>
      <c r="C2799" s="1" t="s">
        <v>430</v>
      </c>
      <c r="D2799">
        <v>8.1999999999999993</v>
      </c>
      <c r="E2799" s="1" t="s">
        <v>9264</v>
      </c>
      <c r="F2799" s="1" t="s">
        <v>9265</v>
      </c>
      <c r="G2799">
        <v>512</v>
      </c>
    </row>
    <row r="2800" spans="1:9" ht="315" x14ac:dyDescent="0.25">
      <c r="A2800" t="s">
        <v>9266</v>
      </c>
      <c r="B2800">
        <v>-2018</v>
      </c>
      <c r="C2800" s="1" t="s">
        <v>9267</v>
      </c>
      <c r="D2800">
        <v>6.8</v>
      </c>
      <c r="E2800" s="1" t="s">
        <v>9268</v>
      </c>
      <c r="F2800" s="1" t="s">
        <v>9269</v>
      </c>
      <c r="G2800">
        <v>560</v>
      </c>
      <c r="H2800">
        <v>25</v>
      </c>
    </row>
    <row r="2801" spans="1:8" ht="270" x14ac:dyDescent="0.25">
      <c r="A2801" t="s">
        <v>9270</v>
      </c>
      <c r="B2801">
        <v>-2018</v>
      </c>
      <c r="C2801" s="1" t="s">
        <v>164</v>
      </c>
      <c r="D2801">
        <v>5.5</v>
      </c>
      <c r="E2801" s="1" t="s">
        <v>9271</v>
      </c>
      <c r="F2801" s="1" t="s">
        <v>9272</v>
      </c>
      <c r="G2801" s="2">
        <v>3386</v>
      </c>
      <c r="H2801">
        <v>91</v>
      </c>
    </row>
    <row r="2802" spans="1:8" ht="270" x14ac:dyDescent="0.25">
      <c r="A2802" t="s">
        <v>9273</v>
      </c>
      <c r="B2802">
        <v>-2017</v>
      </c>
      <c r="C2802" s="1" t="s">
        <v>4205</v>
      </c>
      <c r="D2802">
        <v>6.2</v>
      </c>
      <c r="E2802" s="1" t="s">
        <v>9274</v>
      </c>
      <c r="F2802" s="1" t="s">
        <v>9275</v>
      </c>
      <c r="G2802" s="2">
        <v>3227</v>
      </c>
      <c r="H2802">
        <v>101</v>
      </c>
    </row>
    <row r="2803" spans="1:8" ht="285" x14ac:dyDescent="0.25">
      <c r="A2803" t="s">
        <v>9276</v>
      </c>
      <c r="C2803" s="1" t="s">
        <v>139</v>
      </c>
      <c r="E2803" s="1" t="s">
        <v>9277</v>
      </c>
      <c r="F2803" s="1" t="s">
        <v>9278</v>
      </c>
    </row>
    <row r="2804" spans="1:8" ht="240" x14ac:dyDescent="0.25">
      <c r="A2804" t="s">
        <v>9279</v>
      </c>
      <c r="B2804" t="s">
        <v>9280</v>
      </c>
      <c r="C2804" s="1" t="s">
        <v>8200</v>
      </c>
      <c r="D2804">
        <v>5.5</v>
      </c>
      <c r="E2804" s="1" t="s">
        <v>9281</v>
      </c>
      <c r="F2804" s="1" t="s">
        <v>9282</v>
      </c>
      <c r="G2804" s="2">
        <v>14605</v>
      </c>
      <c r="H2804">
        <v>56</v>
      </c>
    </row>
    <row r="2805" spans="1:8" ht="330" x14ac:dyDescent="0.25">
      <c r="A2805" t="s">
        <v>9283</v>
      </c>
      <c r="B2805">
        <v>-2019</v>
      </c>
      <c r="C2805" s="1" t="s">
        <v>34</v>
      </c>
      <c r="D2805">
        <v>6.6</v>
      </c>
      <c r="E2805" s="1" t="s">
        <v>9284</v>
      </c>
      <c r="F2805" s="1" t="s">
        <v>9285</v>
      </c>
      <c r="G2805">
        <v>885</v>
      </c>
      <c r="H2805">
        <v>45</v>
      </c>
    </row>
    <row r="2806" spans="1:8" ht="409.5" x14ac:dyDescent="0.25">
      <c r="A2806" t="s">
        <v>9286</v>
      </c>
      <c r="B2806" t="s">
        <v>5311</v>
      </c>
      <c r="C2806" s="1" t="s">
        <v>672</v>
      </c>
      <c r="E2806" s="1" t="s">
        <v>9287</v>
      </c>
      <c r="F2806" s="1" t="s">
        <v>9288</v>
      </c>
    </row>
    <row r="2807" spans="1:8" ht="409.5" x14ac:dyDescent="0.25">
      <c r="A2807" t="s">
        <v>9289</v>
      </c>
      <c r="B2807">
        <v>-2016</v>
      </c>
      <c r="C2807" s="1" t="s">
        <v>38</v>
      </c>
      <c r="D2807">
        <v>7.2</v>
      </c>
      <c r="E2807" s="1" t="s">
        <v>9290</v>
      </c>
      <c r="F2807" s="1" t="s">
        <v>9291</v>
      </c>
      <c r="G2807">
        <v>58</v>
      </c>
      <c r="H2807">
        <v>118</v>
      </c>
    </row>
    <row r="2808" spans="1:8" ht="315" x14ac:dyDescent="0.25">
      <c r="A2808" t="s">
        <v>9292</v>
      </c>
      <c r="B2808" t="s">
        <v>9293</v>
      </c>
      <c r="C2808" s="1" t="s">
        <v>9294</v>
      </c>
      <c r="D2808">
        <v>8.6</v>
      </c>
      <c r="E2808" s="1" t="s">
        <v>9295</v>
      </c>
      <c r="F2808" s="1" t="s">
        <v>9296</v>
      </c>
      <c r="G2808" s="2">
        <v>2429</v>
      </c>
      <c r="H2808">
        <v>26</v>
      </c>
    </row>
    <row r="2809" spans="1:8" ht="270" x14ac:dyDescent="0.25">
      <c r="A2809" t="s">
        <v>8088</v>
      </c>
      <c r="B2809">
        <v>-2019</v>
      </c>
      <c r="C2809" s="1" t="s">
        <v>1835</v>
      </c>
      <c r="D2809">
        <v>5</v>
      </c>
      <c r="E2809" s="1" t="s">
        <v>9297</v>
      </c>
      <c r="F2809" s="1" t="s">
        <v>9298</v>
      </c>
      <c r="G2809" s="2">
        <v>1090</v>
      </c>
      <c r="H2809">
        <v>68</v>
      </c>
    </row>
    <row r="2810" spans="1:8" ht="255" x14ac:dyDescent="0.25">
      <c r="A2810" t="s">
        <v>9299</v>
      </c>
      <c r="B2810">
        <v>-2011</v>
      </c>
      <c r="C2810" s="1" t="s">
        <v>636</v>
      </c>
      <c r="D2810">
        <v>4.3</v>
      </c>
      <c r="E2810" s="1" t="s">
        <v>9300</v>
      </c>
      <c r="F2810" s="1" t="s">
        <v>9301</v>
      </c>
      <c r="G2810" s="2">
        <v>3389</v>
      </c>
      <c r="H2810">
        <v>94</v>
      </c>
    </row>
    <row r="2811" spans="1:8" ht="409.5" x14ac:dyDescent="0.25">
      <c r="A2811" t="s">
        <v>9302</v>
      </c>
      <c r="B2811">
        <v>-2020</v>
      </c>
      <c r="C2811" s="1" t="s">
        <v>2944</v>
      </c>
      <c r="D2811">
        <v>6.5</v>
      </c>
      <c r="E2811" s="1" t="s">
        <v>9303</v>
      </c>
      <c r="F2811" s="1" t="s">
        <v>9304</v>
      </c>
      <c r="G2811" s="2">
        <v>3639</v>
      </c>
      <c r="H2811">
        <v>91</v>
      </c>
    </row>
    <row r="2812" spans="1:8" ht="255" x14ac:dyDescent="0.25">
      <c r="A2812" t="s">
        <v>9305</v>
      </c>
      <c r="B2812" t="s">
        <v>579</v>
      </c>
      <c r="C2812" s="1" t="s">
        <v>3227</v>
      </c>
      <c r="D2812">
        <v>6.2</v>
      </c>
      <c r="E2812" s="1" t="s">
        <v>9306</v>
      </c>
      <c r="F2812" s="1" t="s">
        <v>9307</v>
      </c>
      <c r="G2812">
        <v>684</v>
      </c>
      <c r="H2812">
        <v>3</v>
      </c>
    </row>
    <row r="2813" spans="1:8" ht="210" x14ac:dyDescent="0.25">
      <c r="A2813" t="s">
        <v>9308</v>
      </c>
      <c r="B2813" t="s">
        <v>6626</v>
      </c>
      <c r="C2813" s="1" t="s">
        <v>438</v>
      </c>
      <c r="D2813">
        <v>8.1999999999999993</v>
      </c>
      <c r="E2813" s="1" t="s">
        <v>9309</v>
      </c>
      <c r="F2813" s="1" t="s">
        <v>9310</v>
      </c>
      <c r="G2813" s="2">
        <v>1144</v>
      </c>
      <c r="H2813">
        <v>24</v>
      </c>
    </row>
    <row r="2814" spans="1:8" ht="405" x14ac:dyDescent="0.25">
      <c r="A2814" t="s">
        <v>9311</v>
      </c>
      <c r="B2814">
        <v>-2010</v>
      </c>
      <c r="C2814" s="1" t="s">
        <v>981</v>
      </c>
      <c r="D2814">
        <v>5.5</v>
      </c>
      <c r="E2814" s="1" t="s">
        <v>9312</v>
      </c>
      <c r="F2814" s="1" t="s">
        <v>9313</v>
      </c>
      <c r="G2814" s="2">
        <v>8963</v>
      </c>
      <c r="H2814">
        <v>97</v>
      </c>
    </row>
    <row r="2815" spans="1:8" ht="409.5" x14ac:dyDescent="0.25">
      <c r="A2815" t="s">
        <v>9314</v>
      </c>
      <c r="B2815">
        <v>-2021</v>
      </c>
      <c r="C2815" s="1" t="s">
        <v>816</v>
      </c>
      <c r="D2815">
        <v>7.9</v>
      </c>
      <c r="E2815" s="1" t="s">
        <v>9315</v>
      </c>
      <c r="F2815" s="1" t="s">
        <v>9316</v>
      </c>
      <c r="G2815">
        <v>396</v>
      </c>
      <c r="H2815">
        <v>91</v>
      </c>
    </row>
    <row r="2816" spans="1:8" ht="285" x14ac:dyDescent="0.25">
      <c r="A2816" t="s">
        <v>9317</v>
      </c>
      <c r="B2816" t="s">
        <v>2635</v>
      </c>
      <c r="C2816" s="1" t="s">
        <v>1318</v>
      </c>
      <c r="D2816">
        <v>6.4</v>
      </c>
      <c r="E2816" s="1" t="s">
        <v>9318</v>
      </c>
      <c r="F2816" s="1" t="s">
        <v>9319</v>
      </c>
      <c r="G2816" s="2">
        <v>1697</v>
      </c>
      <c r="H2816">
        <v>60</v>
      </c>
    </row>
    <row r="2817" spans="1:9" ht="409.5" x14ac:dyDescent="0.25">
      <c r="A2817" t="s">
        <v>9320</v>
      </c>
      <c r="B2817">
        <v>-2011</v>
      </c>
      <c r="C2817" s="1" t="s">
        <v>816</v>
      </c>
      <c r="D2817">
        <v>7.7</v>
      </c>
      <c r="E2817" s="1" t="s">
        <v>9321</v>
      </c>
      <c r="F2817" s="1" t="s">
        <v>9322</v>
      </c>
      <c r="G2817" s="2">
        <v>11950</v>
      </c>
      <c r="H2817">
        <v>96</v>
      </c>
    </row>
    <row r="2818" spans="1:9" ht="409.5" x14ac:dyDescent="0.25">
      <c r="A2818" t="s">
        <v>9323</v>
      </c>
      <c r="B2818">
        <v>-2015</v>
      </c>
      <c r="C2818" s="1" t="s">
        <v>47</v>
      </c>
      <c r="D2818">
        <v>5.5</v>
      </c>
      <c r="E2818" s="1" t="s">
        <v>9324</v>
      </c>
      <c r="F2818" s="1" t="s">
        <v>9325</v>
      </c>
      <c r="G2818" s="2">
        <v>1211</v>
      </c>
      <c r="H2818">
        <v>85</v>
      </c>
    </row>
    <row r="2819" spans="1:9" ht="285" x14ac:dyDescent="0.25">
      <c r="A2819" t="s">
        <v>9326</v>
      </c>
      <c r="B2819">
        <v>-2017</v>
      </c>
      <c r="C2819" s="1" t="s">
        <v>3166</v>
      </c>
      <c r="D2819">
        <v>6.1</v>
      </c>
      <c r="E2819" s="1" t="s">
        <v>9327</v>
      </c>
      <c r="F2819" s="1" t="s">
        <v>9328</v>
      </c>
      <c r="G2819" s="2">
        <v>2428</v>
      </c>
      <c r="H2819">
        <v>99</v>
      </c>
    </row>
    <row r="2820" spans="1:9" ht="409.5" x14ac:dyDescent="0.25">
      <c r="A2820" t="s">
        <v>9329</v>
      </c>
      <c r="B2820">
        <v>-2020</v>
      </c>
      <c r="C2820" s="1" t="s">
        <v>86</v>
      </c>
      <c r="D2820">
        <v>6</v>
      </c>
      <c r="E2820" s="1" t="s">
        <v>9330</v>
      </c>
      <c r="F2820" s="1" t="s">
        <v>9331</v>
      </c>
      <c r="G2820" s="2">
        <v>4406</v>
      </c>
      <c r="H2820">
        <v>108</v>
      </c>
    </row>
    <row r="2821" spans="1:9" ht="195" x14ac:dyDescent="0.25">
      <c r="A2821" t="s">
        <v>9332</v>
      </c>
      <c r="B2821">
        <v>-2018</v>
      </c>
      <c r="C2821" s="1" t="s">
        <v>366</v>
      </c>
      <c r="D2821">
        <v>3.8</v>
      </c>
      <c r="E2821" s="1" t="s">
        <v>9333</v>
      </c>
      <c r="F2821" s="1" t="s">
        <v>9334</v>
      </c>
      <c r="G2821" s="2">
        <v>1130</v>
      </c>
      <c r="H2821">
        <v>30</v>
      </c>
    </row>
    <row r="2822" spans="1:9" ht="300" x14ac:dyDescent="0.25">
      <c r="A2822" t="s">
        <v>9335</v>
      </c>
      <c r="B2822" t="s">
        <v>1476</v>
      </c>
      <c r="C2822" s="1" t="s">
        <v>231</v>
      </c>
      <c r="D2822">
        <v>6.5</v>
      </c>
      <c r="E2822" s="1" t="s">
        <v>9336</v>
      </c>
      <c r="F2822" s="1" t="s">
        <v>9337</v>
      </c>
      <c r="G2822" s="2">
        <v>4733</v>
      </c>
      <c r="H2822">
        <v>98</v>
      </c>
    </row>
    <row r="2823" spans="1:9" ht="360" x14ac:dyDescent="0.25">
      <c r="A2823" t="s">
        <v>9338</v>
      </c>
      <c r="B2823">
        <v>-2019</v>
      </c>
      <c r="C2823" s="1" t="s">
        <v>15</v>
      </c>
      <c r="D2823">
        <v>8.1</v>
      </c>
      <c r="E2823" s="1" t="s">
        <v>9339</v>
      </c>
      <c r="F2823" s="1" t="s">
        <v>9340</v>
      </c>
      <c r="G2823" s="2">
        <v>1008</v>
      </c>
      <c r="H2823">
        <v>24</v>
      </c>
    </row>
    <row r="2824" spans="1:9" ht="255" x14ac:dyDescent="0.25">
      <c r="A2824" t="s">
        <v>9341</v>
      </c>
      <c r="B2824">
        <v>-2014</v>
      </c>
      <c r="C2824" s="1" t="s">
        <v>366</v>
      </c>
      <c r="D2824">
        <v>5.6</v>
      </c>
      <c r="E2824" s="1" t="s">
        <v>9342</v>
      </c>
      <c r="F2824" s="1" t="s">
        <v>9343</v>
      </c>
      <c r="G2824" s="2">
        <v>8169</v>
      </c>
      <c r="H2824">
        <v>92</v>
      </c>
      <c r="I2824" t="s">
        <v>2198</v>
      </c>
    </row>
    <row r="2825" spans="1:9" ht="300" x14ac:dyDescent="0.25">
      <c r="A2825" t="s">
        <v>9344</v>
      </c>
      <c r="B2825" t="s">
        <v>1415</v>
      </c>
      <c r="C2825" s="1" t="s">
        <v>47</v>
      </c>
      <c r="D2825">
        <v>6.7</v>
      </c>
      <c r="E2825" s="1" t="s">
        <v>9345</v>
      </c>
      <c r="F2825" s="1" t="s">
        <v>9346</v>
      </c>
      <c r="G2825">
        <v>385</v>
      </c>
    </row>
    <row r="2826" spans="1:9" ht="409.5" x14ac:dyDescent="0.25">
      <c r="A2826" t="s">
        <v>9347</v>
      </c>
      <c r="B2826">
        <v>-2020</v>
      </c>
      <c r="C2826" s="1" t="s">
        <v>1835</v>
      </c>
      <c r="D2826">
        <v>4.8</v>
      </c>
      <c r="E2826" s="1" t="s">
        <v>9348</v>
      </c>
      <c r="F2826" s="1" t="s">
        <v>9349</v>
      </c>
      <c r="G2826">
        <v>692</v>
      </c>
      <c r="H2826">
        <v>68</v>
      </c>
    </row>
    <row r="2827" spans="1:9" ht="315" x14ac:dyDescent="0.25">
      <c r="A2827" t="s">
        <v>9350</v>
      </c>
      <c r="B2827">
        <v>-2020</v>
      </c>
      <c r="C2827" s="1" t="s">
        <v>6200</v>
      </c>
      <c r="D2827">
        <v>5.2</v>
      </c>
      <c r="E2827" s="1" t="s">
        <v>9351</v>
      </c>
      <c r="F2827" s="1" t="s">
        <v>9352</v>
      </c>
      <c r="G2827">
        <v>407</v>
      </c>
      <c r="H2827">
        <v>85</v>
      </c>
    </row>
    <row r="2828" spans="1:9" ht="409.5" x14ac:dyDescent="0.25">
      <c r="A2828" t="s">
        <v>9353</v>
      </c>
      <c r="B2828">
        <v>-2021</v>
      </c>
      <c r="C2828" s="1" t="s">
        <v>91</v>
      </c>
      <c r="D2828">
        <v>6</v>
      </c>
      <c r="E2828" s="1" t="s">
        <v>9354</v>
      </c>
      <c r="F2828" s="1" t="s">
        <v>9355</v>
      </c>
      <c r="G2828" s="2">
        <v>9497</v>
      </c>
      <c r="H2828">
        <v>96</v>
      </c>
    </row>
    <row r="2829" spans="1:9" ht="409.5" x14ac:dyDescent="0.25">
      <c r="A2829" t="s">
        <v>9356</v>
      </c>
      <c r="B2829" t="s">
        <v>2184</v>
      </c>
      <c r="C2829" s="1" t="s">
        <v>47</v>
      </c>
      <c r="E2829" s="1" t="s">
        <v>9357</v>
      </c>
      <c r="F2829" s="1" t="s">
        <v>9358</v>
      </c>
    </row>
    <row r="2830" spans="1:9" ht="409.5" x14ac:dyDescent="0.25">
      <c r="A2830" t="s">
        <v>9359</v>
      </c>
      <c r="B2830">
        <v>-2016</v>
      </c>
      <c r="C2830" s="1" t="s">
        <v>120</v>
      </c>
      <c r="D2830">
        <v>7.8</v>
      </c>
      <c r="E2830" s="1" t="s">
        <v>9360</v>
      </c>
      <c r="F2830" s="1" t="s">
        <v>9361</v>
      </c>
      <c r="G2830">
        <v>630</v>
      </c>
      <c r="H2830">
        <v>45</v>
      </c>
    </row>
    <row r="2831" spans="1:9" ht="409.5" x14ac:dyDescent="0.25">
      <c r="A2831" t="s">
        <v>9362</v>
      </c>
      <c r="B2831">
        <v>-2015</v>
      </c>
      <c r="C2831" s="1" t="s">
        <v>1859</v>
      </c>
      <c r="D2831">
        <v>6.7</v>
      </c>
      <c r="E2831" s="1" t="s">
        <v>9363</v>
      </c>
      <c r="F2831" s="1" t="s">
        <v>9364</v>
      </c>
      <c r="G2831" s="2">
        <v>2124</v>
      </c>
      <c r="H2831">
        <v>115</v>
      </c>
    </row>
    <row r="2832" spans="1:9" ht="180" x14ac:dyDescent="0.25">
      <c r="A2832" t="s">
        <v>9365</v>
      </c>
      <c r="B2832" t="s">
        <v>14</v>
      </c>
      <c r="C2832" s="1" t="s">
        <v>104</v>
      </c>
      <c r="E2832" s="1" t="s">
        <v>9366</v>
      </c>
      <c r="F2832" s="1" t="s">
        <v>9367</v>
      </c>
    </row>
    <row r="2833" spans="1:8" ht="409.5" x14ac:dyDescent="0.25">
      <c r="A2833" t="s">
        <v>9368</v>
      </c>
      <c r="B2833" t="s">
        <v>33</v>
      </c>
      <c r="C2833" s="1" t="s">
        <v>38</v>
      </c>
      <c r="D2833">
        <v>7.9</v>
      </c>
      <c r="E2833" s="1" t="s">
        <v>9369</v>
      </c>
      <c r="F2833" s="1" t="s">
        <v>9370</v>
      </c>
      <c r="G2833">
        <v>537</v>
      </c>
    </row>
    <row r="2834" spans="1:8" ht="409.5" x14ac:dyDescent="0.25">
      <c r="A2834" t="s">
        <v>9371</v>
      </c>
      <c r="C2834" s="1" t="s">
        <v>86</v>
      </c>
      <c r="E2834" s="1" t="s">
        <v>9372</v>
      </c>
      <c r="F2834" s="1" t="s">
        <v>9373</v>
      </c>
    </row>
    <row r="2835" spans="1:8" ht="390" x14ac:dyDescent="0.25">
      <c r="A2835" t="s">
        <v>9374</v>
      </c>
      <c r="B2835">
        <v>-2014</v>
      </c>
      <c r="C2835" s="1" t="s">
        <v>2025</v>
      </c>
      <c r="D2835">
        <v>4.7</v>
      </c>
      <c r="E2835" s="1" t="s">
        <v>9375</v>
      </c>
      <c r="F2835" s="1" t="s">
        <v>9376</v>
      </c>
      <c r="G2835" s="2">
        <v>5560</v>
      </c>
      <c r="H2835">
        <v>90</v>
      </c>
    </row>
    <row r="2836" spans="1:8" ht="409.5" x14ac:dyDescent="0.25">
      <c r="A2836" t="s">
        <v>9377</v>
      </c>
      <c r="B2836">
        <v>-2021</v>
      </c>
      <c r="C2836" s="1" t="s">
        <v>1396</v>
      </c>
      <c r="D2836">
        <v>6.5</v>
      </c>
      <c r="E2836" s="1" t="s">
        <v>9378</v>
      </c>
      <c r="F2836" s="1" t="s">
        <v>9379</v>
      </c>
      <c r="G2836">
        <v>458</v>
      </c>
      <c r="H2836">
        <v>102</v>
      </c>
    </row>
    <row r="2837" spans="1:8" ht="409.5" x14ac:dyDescent="0.25">
      <c r="A2837" t="s">
        <v>9380</v>
      </c>
      <c r="B2837" t="s">
        <v>14</v>
      </c>
      <c r="C2837" s="1" t="s">
        <v>650</v>
      </c>
      <c r="D2837">
        <v>7.5</v>
      </c>
      <c r="E2837" s="1" t="s">
        <v>9381</v>
      </c>
      <c r="F2837" s="1" t="s">
        <v>9382</v>
      </c>
      <c r="G2837">
        <v>291</v>
      </c>
      <c r="H2837">
        <v>24</v>
      </c>
    </row>
    <row r="2838" spans="1:8" ht="409.5" x14ac:dyDescent="0.25">
      <c r="A2838" t="s">
        <v>9383</v>
      </c>
      <c r="B2838" t="s">
        <v>649</v>
      </c>
      <c r="C2838" s="1" t="s">
        <v>1042</v>
      </c>
      <c r="D2838">
        <v>7.8</v>
      </c>
      <c r="E2838" s="1" t="s">
        <v>9384</v>
      </c>
      <c r="F2838" s="1" t="s">
        <v>9385</v>
      </c>
      <c r="G2838" s="2">
        <v>3154</v>
      </c>
      <c r="H2838">
        <v>21</v>
      </c>
    </row>
    <row r="2839" spans="1:8" ht="330" x14ac:dyDescent="0.25">
      <c r="A2839" t="s">
        <v>9386</v>
      </c>
      <c r="B2839" t="s">
        <v>9178</v>
      </c>
      <c r="C2839" s="1" t="s">
        <v>7473</v>
      </c>
      <c r="D2839">
        <v>7.5</v>
      </c>
      <c r="E2839" s="1" t="s">
        <v>9387</v>
      </c>
      <c r="F2839" s="1" t="s">
        <v>9388</v>
      </c>
      <c r="G2839" s="2">
        <v>3313</v>
      </c>
      <c r="H2839">
        <v>70</v>
      </c>
    </row>
    <row r="2840" spans="1:8" ht="180" x14ac:dyDescent="0.25">
      <c r="A2840" t="s">
        <v>9389</v>
      </c>
      <c r="B2840" t="s">
        <v>9390</v>
      </c>
      <c r="C2840" s="1" t="s">
        <v>47</v>
      </c>
      <c r="D2840">
        <v>8</v>
      </c>
      <c r="E2840" s="1" t="s">
        <v>9391</v>
      </c>
      <c r="F2840" s="1" t="s">
        <v>9392</v>
      </c>
      <c r="G2840" s="2">
        <v>16246</v>
      </c>
      <c r="H2840">
        <v>79</v>
      </c>
    </row>
    <row r="2841" spans="1:8" ht="330" x14ac:dyDescent="0.25">
      <c r="A2841" t="s">
        <v>9393</v>
      </c>
      <c r="B2841" t="s">
        <v>1983</v>
      </c>
      <c r="C2841" s="1" t="s">
        <v>104</v>
      </c>
      <c r="D2841">
        <v>7.5</v>
      </c>
      <c r="E2841" s="1" t="s">
        <v>9394</v>
      </c>
      <c r="F2841" s="1" t="s">
        <v>9395</v>
      </c>
      <c r="G2841" s="2">
        <v>2877</v>
      </c>
      <c r="H2841">
        <v>48</v>
      </c>
    </row>
    <row r="2842" spans="1:8" ht="315" x14ac:dyDescent="0.25">
      <c r="A2842" t="s">
        <v>9396</v>
      </c>
      <c r="B2842">
        <v>-2020</v>
      </c>
      <c r="C2842" s="1" t="s">
        <v>38</v>
      </c>
      <c r="D2842">
        <v>4.7</v>
      </c>
      <c r="E2842" s="1" t="s">
        <v>9397</v>
      </c>
      <c r="F2842" s="1" t="s">
        <v>9398</v>
      </c>
      <c r="G2842" s="2">
        <v>7937</v>
      </c>
      <c r="H2842">
        <v>142</v>
      </c>
    </row>
    <row r="2843" spans="1:8" ht="409.5" x14ac:dyDescent="0.25">
      <c r="A2843" t="s">
        <v>9399</v>
      </c>
      <c r="B2843">
        <v>-2019</v>
      </c>
      <c r="C2843" s="1" t="s">
        <v>47</v>
      </c>
      <c r="D2843">
        <v>5.4</v>
      </c>
      <c r="E2843" s="1" t="s">
        <v>9400</v>
      </c>
      <c r="F2843" s="1" t="s">
        <v>9401</v>
      </c>
      <c r="G2843" s="2">
        <v>4437</v>
      </c>
      <c r="H2843">
        <v>78</v>
      </c>
    </row>
    <row r="2844" spans="1:8" ht="285" x14ac:dyDescent="0.25">
      <c r="A2844" t="s">
        <v>9402</v>
      </c>
      <c r="B2844" t="s">
        <v>33</v>
      </c>
      <c r="C2844" s="1" t="s">
        <v>816</v>
      </c>
      <c r="D2844">
        <v>8.5</v>
      </c>
      <c r="E2844" s="1" t="s">
        <v>9403</v>
      </c>
      <c r="F2844" s="1" t="s">
        <v>9404</v>
      </c>
      <c r="G2844">
        <v>850</v>
      </c>
    </row>
    <row r="2845" spans="1:8" ht="300" x14ac:dyDescent="0.25">
      <c r="A2845" t="s">
        <v>9405</v>
      </c>
      <c r="B2845" t="s">
        <v>85</v>
      </c>
      <c r="C2845" s="1" t="s">
        <v>47</v>
      </c>
      <c r="D2845">
        <v>7.2</v>
      </c>
      <c r="E2845" s="1" t="s">
        <v>9406</v>
      </c>
      <c r="F2845" s="1" t="s">
        <v>9407</v>
      </c>
      <c r="G2845">
        <v>574</v>
      </c>
      <c r="H2845">
        <v>20</v>
      </c>
    </row>
    <row r="2846" spans="1:8" ht="240" x14ac:dyDescent="0.25">
      <c r="A2846" t="s">
        <v>9408</v>
      </c>
      <c r="B2846">
        <v>-2002</v>
      </c>
      <c r="C2846" s="1" t="s">
        <v>626</v>
      </c>
      <c r="D2846">
        <v>6</v>
      </c>
      <c r="E2846" s="1" t="s">
        <v>9409</v>
      </c>
      <c r="F2846" s="1" t="s">
        <v>9410</v>
      </c>
      <c r="G2846" s="2">
        <v>4717</v>
      </c>
      <c r="H2846">
        <v>170</v>
      </c>
    </row>
    <row r="2847" spans="1:8" ht="300" x14ac:dyDescent="0.25">
      <c r="A2847" t="s">
        <v>9411</v>
      </c>
      <c r="B2847" t="s">
        <v>33</v>
      </c>
      <c r="C2847" s="1" t="s">
        <v>86</v>
      </c>
      <c r="D2847">
        <v>6</v>
      </c>
      <c r="E2847" s="1" t="s">
        <v>9412</v>
      </c>
      <c r="F2847" s="1" t="s">
        <v>9413</v>
      </c>
      <c r="G2847">
        <v>607</v>
      </c>
    </row>
    <row r="2848" spans="1:8" ht="255" x14ac:dyDescent="0.25">
      <c r="A2848" t="s">
        <v>9414</v>
      </c>
      <c r="C2848" s="1" t="s">
        <v>168</v>
      </c>
      <c r="E2848" s="1" t="s">
        <v>9415</v>
      </c>
      <c r="F2848" s="1" t="s">
        <v>9416</v>
      </c>
    </row>
    <row r="2849" spans="1:9" ht="409.5" x14ac:dyDescent="0.25">
      <c r="A2849" t="s">
        <v>9417</v>
      </c>
      <c r="B2849">
        <v>-2014</v>
      </c>
      <c r="C2849" s="1" t="s">
        <v>1522</v>
      </c>
      <c r="D2849">
        <v>7.7</v>
      </c>
      <c r="E2849" s="1" t="s">
        <v>9418</v>
      </c>
      <c r="F2849" s="1" t="s">
        <v>9419</v>
      </c>
      <c r="G2849" s="2">
        <v>1359</v>
      </c>
      <c r="H2849">
        <v>152</v>
      </c>
    </row>
    <row r="2850" spans="1:9" ht="255" x14ac:dyDescent="0.25">
      <c r="A2850" t="s">
        <v>9420</v>
      </c>
      <c r="B2850">
        <v>-2016</v>
      </c>
      <c r="C2850" s="1" t="s">
        <v>86</v>
      </c>
      <c r="D2850">
        <v>7.2</v>
      </c>
      <c r="E2850" s="1" t="s">
        <v>9421</v>
      </c>
      <c r="F2850" s="1" t="s">
        <v>9422</v>
      </c>
      <c r="G2850" s="2">
        <v>1780</v>
      </c>
      <c r="H2850">
        <v>101</v>
      </c>
    </row>
    <row r="2851" spans="1:9" ht="330" x14ac:dyDescent="0.25">
      <c r="A2851" t="s">
        <v>9423</v>
      </c>
      <c r="B2851">
        <v>-2017</v>
      </c>
      <c r="C2851" s="1" t="s">
        <v>96</v>
      </c>
      <c r="D2851">
        <v>5.2</v>
      </c>
      <c r="E2851" s="1" t="s">
        <v>9424</v>
      </c>
      <c r="F2851" s="1" t="s">
        <v>9425</v>
      </c>
      <c r="G2851" s="2">
        <v>1257</v>
      </c>
      <c r="H2851">
        <v>107</v>
      </c>
    </row>
    <row r="2852" spans="1:9" ht="285" x14ac:dyDescent="0.25">
      <c r="A2852" t="s">
        <v>9426</v>
      </c>
      <c r="B2852">
        <v>-2013</v>
      </c>
      <c r="C2852" s="1" t="s">
        <v>981</v>
      </c>
      <c r="D2852">
        <v>7</v>
      </c>
      <c r="E2852" s="1" t="s">
        <v>9427</v>
      </c>
      <c r="F2852" s="1" t="s">
        <v>9428</v>
      </c>
      <c r="G2852" s="2">
        <v>2702</v>
      </c>
      <c r="H2852">
        <v>188</v>
      </c>
    </row>
    <row r="2853" spans="1:9" ht="300" x14ac:dyDescent="0.25">
      <c r="A2853" t="s">
        <v>9429</v>
      </c>
      <c r="B2853">
        <v>-1948</v>
      </c>
      <c r="C2853" s="1" t="s">
        <v>9430</v>
      </c>
      <c r="D2853">
        <v>7.1</v>
      </c>
      <c r="E2853" s="1" t="s">
        <v>9431</v>
      </c>
      <c r="F2853" s="1" t="s">
        <v>9432</v>
      </c>
      <c r="G2853" s="2">
        <v>5451</v>
      </c>
      <c r="H2853">
        <v>79</v>
      </c>
    </row>
    <row r="2854" spans="1:9" ht="300" x14ac:dyDescent="0.25">
      <c r="A2854" t="s">
        <v>9433</v>
      </c>
      <c r="B2854">
        <v>-2009</v>
      </c>
      <c r="C2854" s="1" t="s">
        <v>104</v>
      </c>
      <c r="D2854">
        <v>5.3</v>
      </c>
      <c r="E2854" s="1" t="s">
        <v>9434</v>
      </c>
      <c r="F2854" s="1" t="s">
        <v>9435</v>
      </c>
      <c r="G2854" s="2">
        <v>2442</v>
      </c>
      <c r="H2854">
        <v>96</v>
      </c>
      <c r="I2854" t="s">
        <v>1919</v>
      </c>
    </row>
    <row r="2855" spans="1:9" ht="409.5" x14ac:dyDescent="0.25">
      <c r="A2855" t="s">
        <v>9436</v>
      </c>
      <c r="B2855">
        <v>-2017</v>
      </c>
      <c r="C2855" s="1" t="s">
        <v>191</v>
      </c>
      <c r="D2855">
        <v>7.9</v>
      </c>
      <c r="E2855" s="1" t="s">
        <v>9437</v>
      </c>
      <c r="F2855" s="1" t="s">
        <v>9438</v>
      </c>
      <c r="G2855">
        <v>894</v>
      </c>
      <c r="H2855">
        <v>60</v>
      </c>
    </row>
    <row r="2856" spans="1:9" ht="285" x14ac:dyDescent="0.25">
      <c r="A2856" t="s">
        <v>9439</v>
      </c>
      <c r="B2856" t="s">
        <v>9440</v>
      </c>
      <c r="C2856" s="1" t="s">
        <v>7463</v>
      </c>
      <c r="D2856">
        <v>7.4</v>
      </c>
      <c r="E2856" s="1" t="s">
        <v>9441</v>
      </c>
      <c r="F2856" s="1" t="s">
        <v>118</v>
      </c>
      <c r="G2856">
        <v>627</v>
      </c>
      <c r="H2856">
        <v>1</v>
      </c>
    </row>
    <row r="2857" spans="1:9" ht="285" x14ac:dyDescent="0.25">
      <c r="A2857" t="s">
        <v>9442</v>
      </c>
      <c r="B2857">
        <v>-2016</v>
      </c>
      <c r="C2857" s="1" t="s">
        <v>68</v>
      </c>
      <c r="D2857">
        <v>6.8</v>
      </c>
      <c r="E2857" s="1" t="s">
        <v>9443</v>
      </c>
      <c r="F2857" s="1" t="s">
        <v>9444</v>
      </c>
      <c r="G2857" s="2">
        <v>3890</v>
      </c>
      <c r="H2857">
        <v>88</v>
      </c>
    </row>
    <row r="2858" spans="1:9" ht="409.5" x14ac:dyDescent="0.25">
      <c r="A2858" t="s">
        <v>9445</v>
      </c>
      <c r="B2858" t="s">
        <v>6651</v>
      </c>
      <c r="C2858" s="1" t="s">
        <v>668</v>
      </c>
      <c r="D2858">
        <v>5.5</v>
      </c>
      <c r="E2858" s="1" t="s">
        <v>9446</v>
      </c>
      <c r="F2858" s="1" t="s">
        <v>9447</v>
      </c>
      <c r="G2858">
        <v>269</v>
      </c>
      <c r="H2858">
        <v>16</v>
      </c>
    </row>
    <row r="2859" spans="1:9" ht="375" x14ac:dyDescent="0.25">
      <c r="A2859" t="s">
        <v>9448</v>
      </c>
      <c r="B2859" t="s">
        <v>14</v>
      </c>
      <c r="C2859" s="1" t="s">
        <v>9449</v>
      </c>
      <c r="D2859">
        <v>7.6</v>
      </c>
      <c r="E2859" s="1" t="s">
        <v>9450</v>
      </c>
      <c r="F2859" s="1" t="s">
        <v>9451</v>
      </c>
      <c r="G2859">
        <v>14</v>
      </c>
    </row>
    <row r="2860" spans="1:9" ht="270" x14ac:dyDescent="0.25">
      <c r="A2860" t="s">
        <v>9452</v>
      </c>
      <c r="B2860">
        <v>-2018</v>
      </c>
      <c r="C2860" s="1" t="s">
        <v>2025</v>
      </c>
      <c r="D2860">
        <v>3.7</v>
      </c>
      <c r="E2860" s="1" t="s">
        <v>9453</v>
      </c>
      <c r="F2860" s="1" t="s">
        <v>9454</v>
      </c>
      <c r="G2860" s="2">
        <v>1434</v>
      </c>
      <c r="H2860">
        <v>92</v>
      </c>
    </row>
    <row r="2861" spans="1:9" ht="409.5" x14ac:dyDescent="0.25">
      <c r="A2861" t="s">
        <v>9455</v>
      </c>
      <c r="B2861" t="s">
        <v>5311</v>
      </c>
      <c r="C2861" s="1" t="s">
        <v>38</v>
      </c>
      <c r="E2861" s="1" t="s">
        <v>9456</v>
      </c>
      <c r="F2861" s="1" t="s">
        <v>9457</v>
      </c>
    </row>
    <row r="2862" spans="1:9" ht="409.5" x14ac:dyDescent="0.25">
      <c r="A2862" t="s">
        <v>9458</v>
      </c>
      <c r="B2862" t="s">
        <v>51</v>
      </c>
      <c r="C2862" s="1" t="s">
        <v>3528</v>
      </c>
      <c r="D2862">
        <v>7.8</v>
      </c>
      <c r="E2862" s="1" t="s">
        <v>9459</v>
      </c>
      <c r="F2862" s="1" t="s">
        <v>9460</v>
      </c>
      <c r="G2862" s="2">
        <v>1197</v>
      </c>
      <c r="H2862">
        <v>65</v>
      </c>
    </row>
    <row r="2863" spans="1:9" ht="270" x14ac:dyDescent="0.25">
      <c r="A2863" t="s">
        <v>9461</v>
      </c>
      <c r="B2863">
        <v>-2020</v>
      </c>
      <c r="C2863" s="1" t="s">
        <v>20</v>
      </c>
      <c r="D2863">
        <v>4.9000000000000004</v>
      </c>
      <c r="E2863" s="1" t="s">
        <v>9462</v>
      </c>
      <c r="F2863" s="1" t="s">
        <v>9463</v>
      </c>
      <c r="G2863">
        <v>831</v>
      </c>
      <c r="H2863">
        <v>93</v>
      </c>
    </row>
    <row r="2864" spans="1:9" ht="300" x14ac:dyDescent="0.25">
      <c r="A2864" t="s">
        <v>9464</v>
      </c>
      <c r="B2864">
        <v>-2020</v>
      </c>
      <c r="C2864" s="1" t="s">
        <v>86</v>
      </c>
      <c r="D2864">
        <v>7.3</v>
      </c>
      <c r="E2864" s="1" t="s">
        <v>9465</v>
      </c>
      <c r="F2864" s="1" t="s">
        <v>9466</v>
      </c>
      <c r="G2864" s="2">
        <v>1790</v>
      </c>
      <c r="H2864">
        <v>123</v>
      </c>
    </row>
    <row r="2865" spans="1:8" ht="255" x14ac:dyDescent="0.25">
      <c r="A2865" t="s">
        <v>9467</v>
      </c>
      <c r="B2865">
        <v>-2018</v>
      </c>
      <c r="C2865" s="1" t="s">
        <v>164</v>
      </c>
      <c r="D2865">
        <v>5.7</v>
      </c>
      <c r="E2865" s="1" t="s">
        <v>9468</v>
      </c>
      <c r="F2865" s="1" t="s">
        <v>9469</v>
      </c>
      <c r="G2865">
        <v>585</v>
      </c>
      <c r="H2865">
        <v>60</v>
      </c>
    </row>
    <row r="2866" spans="1:8" ht="360" x14ac:dyDescent="0.25">
      <c r="A2866" t="s">
        <v>9470</v>
      </c>
      <c r="B2866" t="s">
        <v>14</v>
      </c>
      <c r="C2866" s="1" t="s">
        <v>1152</v>
      </c>
      <c r="E2866" s="1" t="s">
        <v>9471</v>
      </c>
      <c r="F2866" s="1" t="s">
        <v>9472</v>
      </c>
    </row>
    <row r="2867" spans="1:8" ht="409.5" x14ac:dyDescent="0.25">
      <c r="A2867" t="s">
        <v>9473</v>
      </c>
      <c r="B2867" t="s">
        <v>3771</v>
      </c>
      <c r="C2867" s="1" t="s">
        <v>650</v>
      </c>
      <c r="D2867">
        <v>7.1</v>
      </c>
      <c r="E2867" s="1" t="s">
        <v>9474</v>
      </c>
      <c r="F2867" s="1" t="s">
        <v>9475</v>
      </c>
      <c r="G2867" s="2">
        <v>1562</v>
      </c>
      <c r="H2867">
        <v>25</v>
      </c>
    </row>
    <row r="2868" spans="1:8" ht="300" x14ac:dyDescent="0.25">
      <c r="A2868" t="s">
        <v>9476</v>
      </c>
      <c r="B2868">
        <v>-2019</v>
      </c>
      <c r="C2868" s="1" t="s">
        <v>104</v>
      </c>
      <c r="D2868">
        <v>6.2</v>
      </c>
      <c r="E2868" s="1" t="s">
        <v>9477</v>
      </c>
      <c r="F2868" s="1" t="s">
        <v>9478</v>
      </c>
      <c r="G2868" s="2">
        <v>2758</v>
      </c>
      <c r="H2868">
        <v>97</v>
      </c>
    </row>
    <row r="2869" spans="1:8" ht="255" x14ac:dyDescent="0.25">
      <c r="A2869" t="s">
        <v>9479</v>
      </c>
      <c r="B2869" t="s">
        <v>8333</v>
      </c>
      <c r="C2869" s="1" t="s">
        <v>4029</v>
      </c>
      <c r="D2869">
        <v>4.9000000000000004</v>
      </c>
      <c r="E2869" s="1" t="s">
        <v>9480</v>
      </c>
      <c r="F2869" s="1" t="s">
        <v>9481</v>
      </c>
      <c r="G2869" s="2">
        <v>5271</v>
      </c>
      <c r="H2869">
        <v>100</v>
      </c>
    </row>
    <row r="2870" spans="1:8" ht="300" x14ac:dyDescent="0.25">
      <c r="A2870" t="s">
        <v>9482</v>
      </c>
      <c r="B2870" t="s">
        <v>3496</v>
      </c>
      <c r="C2870" s="1" t="s">
        <v>5957</v>
      </c>
      <c r="D2870">
        <v>8.6999999999999993</v>
      </c>
      <c r="E2870" s="1" t="s">
        <v>9483</v>
      </c>
      <c r="F2870" s="1" t="s">
        <v>9484</v>
      </c>
      <c r="G2870">
        <v>783</v>
      </c>
      <c r="H2870">
        <v>7</v>
      </c>
    </row>
    <row r="2871" spans="1:8" ht="225" x14ac:dyDescent="0.25">
      <c r="A2871" t="s">
        <v>9485</v>
      </c>
      <c r="B2871">
        <v>-2019</v>
      </c>
      <c r="C2871" s="1" t="s">
        <v>3320</v>
      </c>
      <c r="D2871">
        <v>7.1</v>
      </c>
      <c r="E2871" s="1" t="s">
        <v>9486</v>
      </c>
      <c r="F2871" s="1" t="s">
        <v>9487</v>
      </c>
      <c r="G2871" s="2">
        <v>1832</v>
      </c>
      <c r="H2871">
        <v>303</v>
      </c>
    </row>
    <row r="2872" spans="1:8" ht="390" x14ac:dyDescent="0.25">
      <c r="A2872" t="s">
        <v>9488</v>
      </c>
      <c r="B2872">
        <v>-2008</v>
      </c>
      <c r="C2872" s="1" t="s">
        <v>1120</v>
      </c>
      <c r="D2872">
        <v>6.8</v>
      </c>
      <c r="E2872" s="1" t="s">
        <v>9489</v>
      </c>
      <c r="F2872" s="1" t="s">
        <v>9490</v>
      </c>
      <c r="G2872" s="2">
        <v>3883</v>
      </c>
      <c r="H2872">
        <v>96</v>
      </c>
    </row>
    <row r="2873" spans="1:8" ht="409.5" x14ac:dyDescent="0.25">
      <c r="A2873" t="s">
        <v>9491</v>
      </c>
      <c r="B2873">
        <v>-2018</v>
      </c>
      <c r="C2873" s="1" t="s">
        <v>9492</v>
      </c>
      <c r="D2873">
        <v>7.5</v>
      </c>
      <c r="E2873" s="1" t="s">
        <v>9493</v>
      </c>
      <c r="F2873" s="1" t="s">
        <v>9494</v>
      </c>
      <c r="G2873">
        <v>827</v>
      </c>
      <c r="H2873">
        <v>35</v>
      </c>
    </row>
    <row r="2874" spans="1:8" ht="360" x14ac:dyDescent="0.25">
      <c r="A2874" t="s">
        <v>9495</v>
      </c>
      <c r="B2874">
        <v>-2017</v>
      </c>
      <c r="C2874" s="1" t="s">
        <v>586</v>
      </c>
      <c r="D2874">
        <v>4</v>
      </c>
      <c r="E2874" s="1" t="s">
        <v>9496</v>
      </c>
      <c r="F2874" s="1" t="s">
        <v>9497</v>
      </c>
      <c r="G2874" s="2">
        <v>2542</v>
      </c>
      <c r="H2874">
        <v>93</v>
      </c>
    </row>
    <row r="2875" spans="1:8" ht="409.5" x14ac:dyDescent="0.25">
      <c r="A2875" t="s">
        <v>9498</v>
      </c>
      <c r="B2875" t="s">
        <v>3835</v>
      </c>
      <c r="C2875" s="1" t="s">
        <v>5429</v>
      </c>
      <c r="D2875">
        <v>4.4000000000000004</v>
      </c>
      <c r="E2875" s="1" t="s">
        <v>9499</v>
      </c>
      <c r="F2875" s="1" t="s">
        <v>9500</v>
      </c>
      <c r="G2875" s="2">
        <v>5281</v>
      </c>
      <c r="H2875">
        <v>86</v>
      </c>
    </row>
    <row r="2876" spans="1:8" ht="315" x14ac:dyDescent="0.25">
      <c r="A2876" t="s">
        <v>9501</v>
      </c>
      <c r="B2876">
        <v>-2014</v>
      </c>
      <c r="C2876" s="1" t="s">
        <v>25</v>
      </c>
      <c r="D2876">
        <v>7</v>
      </c>
      <c r="E2876" s="1" t="s">
        <v>9502</v>
      </c>
      <c r="F2876" s="1" t="s">
        <v>9503</v>
      </c>
      <c r="G2876" s="2">
        <v>2735</v>
      </c>
      <c r="H2876">
        <v>75</v>
      </c>
    </row>
    <row r="2877" spans="1:8" ht="390" x14ac:dyDescent="0.25">
      <c r="A2877" t="s">
        <v>9504</v>
      </c>
      <c r="B2877">
        <v>-2018</v>
      </c>
      <c r="C2877" s="1" t="s">
        <v>86</v>
      </c>
      <c r="D2877">
        <v>6.9</v>
      </c>
      <c r="E2877" s="1" t="s">
        <v>9505</v>
      </c>
      <c r="F2877" s="1" t="s">
        <v>9506</v>
      </c>
      <c r="G2877" s="2">
        <v>3246</v>
      </c>
      <c r="H2877">
        <v>113</v>
      </c>
    </row>
    <row r="2878" spans="1:8" ht="375" x14ac:dyDescent="0.25">
      <c r="A2878" t="s">
        <v>9507</v>
      </c>
      <c r="B2878" t="s">
        <v>9508</v>
      </c>
      <c r="C2878" s="1" t="s">
        <v>636</v>
      </c>
      <c r="D2878">
        <v>4.8</v>
      </c>
      <c r="E2878" s="1" t="s">
        <v>9509</v>
      </c>
      <c r="F2878" s="1" t="s">
        <v>9510</v>
      </c>
      <c r="G2878" s="2">
        <v>6949</v>
      </c>
      <c r="H2878">
        <v>91</v>
      </c>
    </row>
    <row r="2879" spans="1:8" ht="409.5" x14ac:dyDescent="0.25">
      <c r="A2879" t="s">
        <v>9511</v>
      </c>
      <c r="B2879">
        <v>-2012</v>
      </c>
      <c r="C2879" s="1" t="s">
        <v>871</v>
      </c>
      <c r="D2879">
        <v>4.8</v>
      </c>
      <c r="E2879" s="1" t="s">
        <v>9512</v>
      </c>
      <c r="F2879" s="1" t="s">
        <v>9513</v>
      </c>
      <c r="G2879" s="2">
        <v>6627</v>
      </c>
      <c r="H2879">
        <v>98</v>
      </c>
    </row>
    <row r="2880" spans="1:8" ht="240" x14ac:dyDescent="0.25">
      <c r="A2880" t="s">
        <v>9514</v>
      </c>
      <c r="B2880">
        <v>-2015</v>
      </c>
      <c r="C2880" s="1" t="s">
        <v>2038</v>
      </c>
      <c r="D2880">
        <v>5.8</v>
      </c>
      <c r="E2880" s="1" t="s">
        <v>9515</v>
      </c>
      <c r="F2880" s="1" t="s">
        <v>9516</v>
      </c>
      <c r="G2880" s="2">
        <v>2805</v>
      </c>
      <c r="H2880">
        <v>84</v>
      </c>
    </row>
    <row r="2881" spans="1:8" ht="405" x14ac:dyDescent="0.25">
      <c r="A2881" t="s">
        <v>9517</v>
      </c>
      <c r="B2881">
        <v>-2021</v>
      </c>
      <c r="C2881" s="1" t="s">
        <v>15</v>
      </c>
      <c r="E2881" s="1" t="s">
        <v>9518</v>
      </c>
      <c r="F2881" s="1" t="s">
        <v>9519</v>
      </c>
    </row>
    <row r="2882" spans="1:8" ht="315" x14ac:dyDescent="0.25">
      <c r="A2882" t="s">
        <v>9520</v>
      </c>
      <c r="B2882" t="s">
        <v>33</v>
      </c>
      <c r="C2882" s="1" t="s">
        <v>91</v>
      </c>
      <c r="D2882">
        <v>5.7</v>
      </c>
      <c r="E2882" s="1" t="s">
        <v>9521</v>
      </c>
      <c r="F2882" s="1" t="s">
        <v>9522</v>
      </c>
      <c r="G2882">
        <v>586</v>
      </c>
    </row>
    <row r="2883" spans="1:8" ht="330" x14ac:dyDescent="0.25">
      <c r="A2883" t="s">
        <v>9523</v>
      </c>
      <c r="B2883" t="s">
        <v>496</v>
      </c>
      <c r="C2883" s="1" t="s">
        <v>1144</v>
      </c>
      <c r="D2883">
        <v>3.6</v>
      </c>
      <c r="E2883" s="1" t="s">
        <v>9524</v>
      </c>
      <c r="F2883" s="1" t="s">
        <v>9525</v>
      </c>
      <c r="G2883" s="2">
        <v>6614</v>
      </c>
      <c r="H2883">
        <v>147</v>
      </c>
    </row>
    <row r="2884" spans="1:8" ht="409.5" x14ac:dyDescent="0.25">
      <c r="A2884" t="s">
        <v>9526</v>
      </c>
      <c r="B2884">
        <v>-2017</v>
      </c>
      <c r="C2884" s="1" t="s">
        <v>43</v>
      </c>
      <c r="D2884">
        <v>6.2</v>
      </c>
      <c r="E2884" s="1" t="s">
        <v>9527</v>
      </c>
      <c r="F2884" s="1" t="s">
        <v>9528</v>
      </c>
      <c r="G2884" s="2">
        <v>5553</v>
      </c>
      <c r="H2884">
        <v>90</v>
      </c>
    </row>
    <row r="2885" spans="1:8" ht="315" x14ac:dyDescent="0.25">
      <c r="A2885" t="s">
        <v>9529</v>
      </c>
      <c r="B2885">
        <v>-2014</v>
      </c>
      <c r="C2885" s="1" t="s">
        <v>47</v>
      </c>
      <c r="D2885">
        <v>4.8</v>
      </c>
      <c r="E2885" s="1" t="s">
        <v>9530</v>
      </c>
      <c r="F2885" s="1" t="s">
        <v>9531</v>
      </c>
      <c r="G2885" s="2">
        <v>6592</v>
      </c>
      <c r="H2885">
        <v>85</v>
      </c>
    </row>
    <row r="2886" spans="1:8" ht="285" x14ac:dyDescent="0.25">
      <c r="A2886" t="s">
        <v>9532</v>
      </c>
      <c r="B2886" t="s">
        <v>14</v>
      </c>
      <c r="C2886" s="1" t="s">
        <v>5120</v>
      </c>
      <c r="D2886">
        <v>5.4</v>
      </c>
      <c r="E2886" s="1" t="s">
        <v>9533</v>
      </c>
      <c r="F2886" s="1" t="s">
        <v>9534</v>
      </c>
      <c r="G2886">
        <v>479</v>
      </c>
    </row>
    <row r="2887" spans="1:8" ht="409.5" x14ac:dyDescent="0.25">
      <c r="A2887" t="s">
        <v>9535</v>
      </c>
      <c r="B2887">
        <v>-2017</v>
      </c>
      <c r="C2887" s="1" t="s">
        <v>91</v>
      </c>
      <c r="D2887">
        <v>7.7</v>
      </c>
      <c r="E2887" s="1" t="s">
        <v>9536</v>
      </c>
      <c r="F2887" s="1" t="s">
        <v>9537</v>
      </c>
      <c r="G2887">
        <v>687</v>
      </c>
      <c r="H2887">
        <v>60</v>
      </c>
    </row>
    <row r="2888" spans="1:8" ht="300" x14ac:dyDescent="0.25">
      <c r="A2888" t="s">
        <v>9538</v>
      </c>
      <c r="B2888">
        <v>-2017</v>
      </c>
      <c r="C2888" s="1" t="s">
        <v>47</v>
      </c>
      <c r="D2888">
        <v>5.4</v>
      </c>
      <c r="E2888" s="1" t="s">
        <v>9539</v>
      </c>
      <c r="F2888" s="1" t="s">
        <v>9540</v>
      </c>
      <c r="G2888" s="2">
        <v>4141</v>
      </c>
      <c r="H2888">
        <v>84</v>
      </c>
    </row>
    <row r="2889" spans="1:8" ht="409.5" x14ac:dyDescent="0.25">
      <c r="A2889" t="s">
        <v>9541</v>
      </c>
      <c r="B2889">
        <v>-2018</v>
      </c>
      <c r="C2889" s="1" t="s">
        <v>47</v>
      </c>
      <c r="D2889">
        <v>7.3</v>
      </c>
      <c r="E2889" s="1" t="s">
        <v>9542</v>
      </c>
      <c r="F2889" s="1" t="s">
        <v>9543</v>
      </c>
      <c r="G2889" s="2">
        <v>4780</v>
      </c>
      <c r="H2889">
        <v>100</v>
      </c>
    </row>
    <row r="2890" spans="1:8" ht="255" x14ac:dyDescent="0.25">
      <c r="A2890" t="s">
        <v>9544</v>
      </c>
      <c r="B2890">
        <v>-2018</v>
      </c>
      <c r="C2890" s="1" t="s">
        <v>38</v>
      </c>
      <c r="D2890">
        <v>5.3</v>
      </c>
      <c r="E2890" s="1" t="s">
        <v>9545</v>
      </c>
      <c r="F2890" s="1" t="s">
        <v>8980</v>
      </c>
      <c r="G2890" s="2">
        <v>9527</v>
      </c>
      <c r="H2890">
        <v>92</v>
      </c>
    </row>
    <row r="2891" spans="1:8" ht="285" x14ac:dyDescent="0.25">
      <c r="A2891" t="s">
        <v>9546</v>
      </c>
      <c r="B2891" t="s">
        <v>724</v>
      </c>
      <c r="C2891" s="1" t="s">
        <v>900</v>
      </c>
      <c r="D2891">
        <v>5</v>
      </c>
      <c r="E2891" s="1" t="s">
        <v>9547</v>
      </c>
      <c r="F2891" s="1" t="s">
        <v>9548</v>
      </c>
      <c r="G2891" s="2">
        <v>1337</v>
      </c>
      <c r="H2891">
        <v>30</v>
      </c>
    </row>
    <row r="2892" spans="1:8" ht="225" x14ac:dyDescent="0.25">
      <c r="A2892" t="s">
        <v>9549</v>
      </c>
      <c r="B2892" t="s">
        <v>51</v>
      </c>
      <c r="C2892" s="1" t="s">
        <v>3588</v>
      </c>
      <c r="D2892">
        <v>8.4</v>
      </c>
      <c r="E2892" s="1" t="s">
        <v>9550</v>
      </c>
      <c r="F2892" s="1" t="s">
        <v>9551</v>
      </c>
      <c r="G2892">
        <v>488</v>
      </c>
      <c r="H2892">
        <v>60</v>
      </c>
    </row>
    <row r="2893" spans="1:8" ht="405" x14ac:dyDescent="0.25">
      <c r="A2893" t="s">
        <v>9552</v>
      </c>
      <c r="B2893" t="s">
        <v>85</v>
      </c>
      <c r="C2893" s="1" t="s">
        <v>3910</v>
      </c>
      <c r="D2893">
        <v>7.5</v>
      </c>
      <c r="E2893" s="1" t="s">
        <v>9553</v>
      </c>
      <c r="F2893" s="1" t="s">
        <v>9554</v>
      </c>
      <c r="G2893">
        <v>281</v>
      </c>
      <c r="H2893">
        <v>44</v>
      </c>
    </row>
    <row r="2894" spans="1:8" ht="345" x14ac:dyDescent="0.25">
      <c r="A2894" t="s">
        <v>9555</v>
      </c>
      <c r="B2894" t="s">
        <v>85</v>
      </c>
      <c r="C2894" s="1" t="s">
        <v>4205</v>
      </c>
      <c r="D2894">
        <v>7.3</v>
      </c>
      <c r="E2894" s="1" t="s">
        <v>9556</v>
      </c>
      <c r="F2894" s="1" t="s">
        <v>9557</v>
      </c>
      <c r="G2894">
        <v>916</v>
      </c>
      <c r="H2894">
        <v>56</v>
      </c>
    </row>
    <row r="2895" spans="1:8" ht="255" x14ac:dyDescent="0.25">
      <c r="A2895" t="s">
        <v>9558</v>
      </c>
      <c r="B2895" t="s">
        <v>9390</v>
      </c>
      <c r="C2895" s="1" t="s">
        <v>7860</v>
      </c>
      <c r="D2895">
        <v>8.4</v>
      </c>
      <c r="E2895" s="1" t="s">
        <v>9559</v>
      </c>
      <c r="F2895" s="1" t="s">
        <v>9560</v>
      </c>
      <c r="G2895" s="2">
        <v>4484</v>
      </c>
      <c r="H2895">
        <v>125</v>
      </c>
    </row>
    <row r="2896" spans="1:8" ht="409.5" x14ac:dyDescent="0.25">
      <c r="A2896" t="s">
        <v>9561</v>
      </c>
      <c r="B2896">
        <v>-2017</v>
      </c>
      <c r="C2896" s="1" t="s">
        <v>3857</v>
      </c>
      <c r="D2896">
        <v>6.1</v>
      </c>
      <c r="E2896" s="1" t="s">
        <v>9562</v>
      </c>
      <c r="F2896" s="1" t="s">
        <v>9563</v>
      </c>
      <c r="G2896" s="2">
        <v>5171</v>
      </c>
      <c r="H2896">
        <v>80</v>
      </c>
    </row>
    <row r="2897" spans="1:9" ht="345" x14ac:dyDescent="0.25">
      <c r="A2897" t="s">
        <v>9564</v>
      </c>
      <c r="B2897">
        <v>-1999</v>
      </c>
      <c r="C2897" s="1" t="s">
        <v>2146</v>
      </c>
      <c r="D2897">
        <v>4.5</v>
      </c>
      <c r="E2897" s="1" t="s">
        <v>9565</v>
      </c>
      <c r="F2897" s="1" t="s">
        <v>9566</v>
      </c>
      <c r="G2897" s="2">
        <v>3922</v>
      </c>
      <c r="H2897">
        <v>87</v>
      </c>
      <c r="I2897" t="s">
        <v>9567</v>
      </c>
    </row>
    <row r="2898" spans="1:9" ht="409.5" x14ac:dyDescent="0.25">
      <c r="A2898" t="s">
        <v>9568</v>
      </c>
      <c r="B2898" t="s">
        <v>51</v>
      </c>
      <c r="C2898" s="1" t="s">
        <v>242</v>
      </c>
      <c r="D2898">
        <v>7.8</v>
      </c>
      <c r="E2898" s="1" t="s">
        <v>9569</v>
      </c>
      <c r="F2898" s="1" t="s">
        <v>9570</v>
      </c>
      <c r="G2898">
        <v>82</v>
      </c>
    </row>
    <row r="2899" spans="1:9" ht="300" x14ac:dyDescent="0.25">
      <c r="A2899" t="s">
        <v>9571</v>
      </c>
      <c r="B2899" t="s">
        <v>33</v>
      </c>
      <c r="C2899" s="1" t="s">
        <v>485</v>
      </c>
      <c r="D2899">
        <v>6.5</v>
      </c>
      <c r="E2899" s="1" t="s">
        <v>9572</v>
      </c>
      <c r="F2899" s="1" t="s">
        <v>9573</v>
      </c>
      <c r="G2899">
        <v>915</v>
      </c>
      <c r="H2899">
        <v>51</v>
      </c>
    </row>
    <row r="2900" spans="1:9" ht="409.5" x14ac:dyDescent="0.25">
      <c r="A2900" t="s">
        <v>9574</v>
      </c>
      <c r="B2900">
        <v>-2017</v>
      </c>
      <c r="C2900" s="1" t="s">
        <v>86</v>
      </c>
      <c r="D2900">
        <v>5.5</v>
      </c>
      <c r="E2900" s="1" t="s">
        <v>9575</v>
      </c>
      <c r="F2900" s="1" t="s">
        <v>9576</v>
      </c>
      <c r="G2900" s="2">
        <v>4734</v>
      </c>
      <c r="H2900">
        <v>110</v>
      </c>
    </row>
    <row r="2901" spans="1:9" ht="240" x14ac:dyDescent="0.25">
      <c r="A2901" t="s">
        <v>9577</v>
      </c>
      <c r="B2901">
        <v>-2022</v>
      </c>
      <c r="C2901" s="1" t="s">
        <v>155</v>
      </c>
      <c r="E2901" s="1" t="s">
        <v>9578</v>
      </c>
      <c r="F2901" s="1" t="s">
        <v>9579</v>
      </c>
    </row>
    <row r="2902" spans="1:9" ht="409.5" x14ac:dyDescent="0.25">
      <c r="A2902" t="s">
        <v>9580</v>
      </c>
      <c r="B2902" t="s">
        <v>14</v>
      </c>
      <c r="C2902" s="1" t="s">
        <v>34</v>
      </c>
      <c r="D2902">
        <v>6.2</v>
      </c>
      <c r="E2902" s="1" t="s">
        <v>9581</v>
      </c>
      <c r="F2902" s="1" t="s">
        <v>9582</v>
      </c>
      <c r="G2902">
        <v>568</v>
      </c>
    </row>
    <row r="2903" spans="1:9" ht="409.5" x14ac:dyDescent="0.25">
      <c r="A2903" t="s">
        <v>9583</v>
      </c>
      <c r="B2903" t="s">
        <v>964</v>
      </c>
      <c r="C2903" s="1" t="s">
        <v>9584</v>
      </c>
      <c r="D2903">
        <v>8.3000000000000007</v>
      </c>
      <c r="E2903" s="1" t="s">
        <v>9585</v>
      </c>
      <c r="F2903" s="1" t="s">
        <v>9586</v>
      </c>
      <c r="G2903" s="2">
        <v>6817</v>
      </c>
      <c r="H2903">
        <v>25</v>
      </c>
    </row>
    <row r="2904" spans="1:9" ht="270" x14ac:dyDescent="0.25">
      <c r="A2904" t="s">
        <v>9587</v>
      </c>
      <c r="B2904">
        <v>-2015</v>
      </c>
      <c r="C2904" s="1" t="s">
        <v>68</v>
      </c>
      <c r="D2904">
        <v>7</v>
      </c>
      <c r="E2904" s="1" t="s">
        <v>9588</v>
      </c>
      <c r="F2904" s="1" t="s">
        <v>9589</v>
      </c>
      <c r="G2904">
        <v>978</v>
      </c>
    </row>
    <row r="2905" spans="1:9" ht="300" x14ac:dyDescent="0.25">
      <c r="A2905" t="s">
        <v>9590</v>
      </c>
      <c r="B2905">
        <v>-2021</v>
      </c>
      <c r="C2905" s="1" t="s">
        <v>8140</v>
      </c>
      <c r="D2905">
        <v>6.8</v>
      </c>
      <c r="E2905" s="1" t="s">
        <v>9591</v>
      </c>
      <c r="F2905" s="1" t="s">
        <v>9592</v>
      </c>
      <c r="G2905" s="2">
        <v>3232</v>
      </c>
      <c r="H2905">
        <v>147</v>
      </c>
    </row>
    <row r="2906" spans="1:9" ht="240" x14ac:dyDescent="0.25">
      <c r="A2906" t="s">
        <v>9593</v>
      </c>
      <c r="B2906" t="s">
        <v>1669</v>
      </c>
      <c r="C2906" s="1" t="s">
        <v>25</v>
      </c>
      <c r="D2906">
        <v>5.8</v>
      </c>
      <c r="E2906" s="1" t="s">
        <v>9594</v>
      </c>
      <c r="F2906" s="1" t="s">
        <v>9595</v>
      </c>
      <c r="G2906" s="2">
        <v>3335</v>
      </c>
      <c r="H2906">
        <v>91</v>
      </c>
    </row>
    <row r="2907" spans="1:9" ht="409.5" x14ac:dyDescent="0.25">
      <c r="A2907" t="s">
        <v>9596</v>
      </c>
      <c r="C2907" s="1" t="s">
        <v>34</v>
      </c>
      <c r="E2907" s="1" t="s">
        <v>9597</v>
      </c>
      <c r="F2907" s="1" t="s">
        <v>9598</v>
      </c>
    </row>
    <row r="2908" spans="1:9" ht="270" x14ac:dyDescent="0.25">
      <c r="A2908" t="s">
        <v>9599</v>
      </c>
      <c r="B2908">
        <v>-2015</v>
      </c>
      <c r="C2908" s="1" t="s">
        <v>38</v>
      </c>
      <c r="D2908">
        <v>5.8</v>
      </c>
      <c r="E2908" s="1" t="s">
        <v>9600</v>
      </c>
      <c r="F2908" s="1" t="s">
        <v>9601</v>
      </c>
      <c r="G2908" s="2">
        <v>2491</v>
      </c>
      <c r="H2908">
        <v>92</v>
      </c>
    </row>
    <row r="2909" spans="1:9" ht="409.5" x14ac:dyDescent="0.25">
      <c r="A2909" t="s">
        <v>9602</v>
      </c>
      <c r="B2909" t="s">
        <v>85</v>
      </c>
      <c r="C2909" s="1" t="s">
        <v>47</v>
      </c>
      <c r="D2909">
        <v>6.7</v>
      </c>
      <c r="E2909" s="1" t="s">
        <v>9603</v>
      </c>
      <c r="F2909" s="1" t="s">
        <v>9604</v>
      </c>
      <c r="G2909">
        <v>493</v>
      </c>
      <c r="H2909">
        <v>21</v>
      </c>
    </row>
    <row r="2910" spans="1:9" ht="345" x14ac:dyDescent="0.25">
      <c r="A2910" t="s">
        <v>9605</v>
      </c>
      <c r="B2910" t="s">
        <v>51</v>
      </c>
      <c r="C2910" s="1" t="s">
        <v>1710</v>
      </c>
      <c r="D2910">
        <v>6.3</v>
      </c>
      <c r="E2910" s="1" t="s">
        <v>9606</v>
      </c>
      <c r="F2910" s="1" t="s">
        <v>9607</v>
      </c>
      <c r="G2910" s="2">
        <v>1081</v>
      </c>
      <c r="H2910">
        <v>40</v>
      </c>
    </row>
    <row r="2911" spans="1:9" ht="255" x14ac:dyDescent="0.25">
      <c r="A2911" t="s">
        <v>9608</v>
      </c>
      <c r="B2911" t="s">
        <v>724</v>
      </c>
      <c r="C2911" s="1" t="s">
        <v>3227</v>
      </c>
      <c r="D2911">
        <v>3.3</v>
      </c>
      <c r="E2911" s="1" t="s">
        <v>9609</v>
      </c>
      <c r="F2911" s="1" t="s">
        <v>9610</v>
      </c>
      <c r="G2911">
        <v>699</v>
      </c>
      <c r="H2911">
        <v>30</v>
      </c>
    </row>
    <row r="2912" spans="1:9" ht="405" x14ac:dyDescent="0.25">
      <c r="A2912" t="s">
        <v>9611</v>
      </c>
      <c r="B2912">
        <v>-2001</v>
      </c>
      <c r="C2912" s="1" t="s">
        <v>366</v>
      </c>
      <c r="D2912">
        <v>4.9000000000000004</v>
      </c>
      <c r="E2912" s="1" t="s">
        <v>9612</v>
      </c>
      <c r="F2912" s="1" t="s">
        <v>9613</v>
      </c>
      <c r="G2912" s="2">
        <v>2590</v>
      </c>
      <c r="H2912">
        <v>99</v>
      </c>
      <c r="I2912" t="s">
        <v>2982</v>
      </c>
    </row>
    <row r="2913" spans="1:9" ht="255" x14ac:dyDescent="0.25">
      <c r="A2913" t="s">
        <v>9614</v>
      </c>
      <c r="B2913">
        <v>-2018</v>
      </c>
      <c r="C2913" s="1" t="s">
        <v>9615</v>
      </c>
      <c r="D2913">
        <v>5.5</v>
      </c>
      <c r="E2913" s="1" t="s">
        <v>9616</v>
      </c>
      <c r="F2913" s="1" t="s">
        <v>9617</v>
      </c>
      <c r="G2913">
        <v>996</v>
      </c>
      <c r="H2913">
        <v>100</v>
      </c>
    </row>
    <row r="2914" spans="1:9" ht="345" x14ac:dyDescent="0.25">
      <c r="A2914" t="s">
        <v>9618</v>
      </c>
      <c r="B2914" t="s">
        <v>3656</v>
      </c>
      <c r="C2914" s="1" t="s">
        <v>68</v>
      </c>
      <c r="D2914">
        <v>8.1</v>
      </c>
      <c r="E2914" s="1" t="s">
        <v>9619</v>
      </c>
      <c r="F2914" s="1" t="s">
        <v>9620</v>
      </c>
      <c r="G2914" s="2">
        <v>1775</v>
      </c>
      <c r="H2914">
        <v>50</v>
      </c>
    </row>
    <row r="2915" spans="1:9" ht="409.5" x14ac:dyDescent="0.25">
      <c r="A2915" t="s">
        <v>9621</v>
      </c>
      <c r="B2915">
        <v>-2015</v>
      </c>
      <c r="C2915" s="1" t="s">
        <v>816</v>
      </c>
      <c r="D2915">
        <v>8.4</v>
      </c>
      <c r="E2915" s="1" t="s">
        <v>9622</v>
      </c>
      <c r="F2915" s="1" t="s">
        <v>9623</v>
      </c>
      <c r="G2915" s="2">
        <v>13492</v>
      </c>
      <c r="H2915">
        <v>102</v>
      </c>
    </row>
    <row r="2916" spans="1:9" ht="285" x14ac:dyDescent="0.25">
      <c r="A2916" t="s">
        <v>9624</v>
      </c>
      <c r="B2916" t="s">
        <v>51</v>
      </c>
      <c r="C2916" s="1" t="s">
        <v>914</v>
      </c>
      <c r="D2916">
        <v>6.3</v>
      </c>
      <c r="E2916" s="1" t="s">
        <v>9625</v>
      </c>
      <c r="F2916" s="1" t="s">
        <v>9626</v>
      </c>
      <c r="G2916" s="2">
        <v>1094</v>
      </c>
      <c r="H2916">
        <v>30</v>
      </c>
    </row>
    <row r="2917" spans="1:9" ht="409.5" x14ac:dyDescent="0.25">
      <c r="A2917" t="s">
        <v>9627</v>
      </c>
      <c r="B2917">
        <v>-2017</v>
      </c>
      <c r="C2917" s="1" t="s">
        <v>1296</v>
      </c>
      <c r="D2917">
        <v>4.5999999999999996</v>
      </c>
      <c r="E2917" s="1" t="s">
        <v>9628</v>
      </c>
      <c r="F2917" s="1" t="s">
        <v>9629</v>
      </c>
      <c r="G2917" s="2">
        <v>2393</v>
      </c>
      <c r="H2917">
        <v>100</v>
      </c>
    </row>
    <row r="2918" spans="1:9" ht="409.5" x14ac:dyDescent="0.25">
      <c r="A2918" t="s">
        <v>9630</v>
      </c>
      <c r="B2918" t="s">
        <v>9631</v>
      </c>
      <c r="C2918" s="1" t="s">
        <v>8527</v>
      </c>
      <c r="D2918">
        <v>6.7</v>
      </c>
      <c r="E2918" s="1" t="s">
        <v>9632</v>
      </c>
      <c r="F2918" s="1" t="s">
        <v>9633</v>
      </c>
      <c r="G2918" s="2">
        <v>2413</v>
      </c>
    </row>
    <row r="2919" spans="1:9" ht="409.5" x14ac:dyDescent="0.25">
      <c r="A2919" t="s">
        <v>9634</v>
      </c>
      <c r="C2919" s="1" t="s">
        <v>9635</v>
      </c>
      <c r="E2919" s="1" t="s">
        <v>9636</v>
      </c>
      <c r="F2919" s="1" t="s">
        <v>9637</v>
      </c>
    </row>
    <row r="2920" spans="1:9" ht="409.5" x14ac:dyDescent="0.25">
      <c r="A2920" t="s">
        <v>9638</v>
      </c>
      <c r="B2920">
        <v>-2017</v>
      </c>
      <c r="C2920" s="1" t="s">
        <v>68</v>
      </c>
      <c r="D2920">
        <v>6.9</v>
      </c>
      <c r="E2920" s="1" t="s">
        <v>9639</v>
      </c>
      <c r="F2920" s="1" t="s">
        <v>9640</v>
      </c>
      <c r="G2920" s="2">
        <v>4644</v>
      </c>
      <c r="H2920">
        <v>110</v>
      </c>
    </row>
    <row r="2921" spans="1:9" ht="255" x14ac:dyDescent="0.25">
      <c r="A2921" t="s">
        <v>9641</v>
      </c>
      <c r="C2921" s="1" t="s">
        <v>25</v>
      </c>
      <c r="E2921" s="1" t="s">
        <v>9642</v>
      </c>
      <c r="F2921" s="1" t="s">
        <v>9643</v>
      </c>
    </row>
    <row r="2922" spans="1:9" ht="409.5" x14ac:dyDescent="0.25">
      <c r="A2922" t="s">
        <v>9644</v>
      </c>
      <c r="B2922">
        <v>-2020</v>
      </c>
      <c r="C2922" s="1" t="s">
        <v>86</v>
      </c>
      <c r="D2922">
        <v>5</v>
      </c>
      <c r="E2922" s="1" t="s">
        <v>9645</v>
      </c>
      <c r="F2922" s="1" t="s">
        <v>9646</v>
      </c>
      <c r="G2922">
        <v>229</v>
      </c>
      <c r="H2922">
        <v>94</v>
      </c>
    </row>
    <row r="2923" spans="1:9" ht="315" x14ac:dyDescent="0.25">
      <c r="A2923" t="s">
        <v>9647</v>
      </c>
      <c r="B2923">
        <v>-2015</v>
      </c>
      <c r="C2923" s="1" t="s">
        <v>7524</v>
      </c>
      <c r="D2923">
        <v>7.6</v>
      </c>
      <c r="E2923" s="1" t="s">
        <v>9648</v>
      </c>
      <c r="F2923" s="1" t="s">
        <v>9649</v>
      </c>
      <c r="G2923" s="2">
        <v>13071</v>
      </c>
      <c r="H2923">
        <v>101</v>
      </c>
    </row>
    <row r="2924" spans="1:9" ht="315" x14ac:dyDescent="0.25">
      <c r="A2924" t="s">
        <v>9650</v>
      </c>
      <c r="B2924">
        <v>-2020</v>
      </c>
      <c r="C2924" s="1" t="s">
        <v>3432</v>
      </c>
      <c r="D2924">
        <v>7.9</v>
      </c>
      <c r="E2924" s="1" t="s">
        <v>9651</v>
      </c>
      <c r="F2924" s="1" t="s">
        <v>9652</v>
      </c>
      <c r="G2924" s="2">
        <v>3816</v>
      </c>
      <c r="H2924">
        <v>81</v>
      </c>
    </row>
    <row r="2925" spans="1:9" ht="405" x14ac:dyDescent="0.25">
      <c r="A2925" t="s">
        <v>9653</v>
      </c>
      <c r="B2925">
        <v>-2020</v>
      </c>
      <c r="C2925" s="1" t="s">
        <v>86</v>
      </c>
      <c r="D2925">
        <v>6.5</v>
      </c>
      <c r="E2925" s="1" t="s">
        <v>9654</v>
      </c>
      <c r="F2925" s="1" t="s">
        <v>9655</v>
      </c>
      <c r="G2925">
        <v>480</v>
      </c>
      <c r="H2925">
        <v>143</v>
      </c>
    </row>
    <row r="2926" spans="1:9" ht="345" x14ac:dyDescent="0.25">
      <c r="A2926" t="s">
        <v>9656</v>
      </c>
      <c r="B2926">
        <v>-2021</v>
      </c>
      <c r="C2926" s="1" t="s">
        <v>316</v>
      </c>
      <c r="D2926">
        <v>6.2</v>
      </c>
      <c r="E2926" s="1" t="s">
        <v>9657</v>
      </c>
      <c r="F2926" s="1" t="s">
        <v>9658</v>
      </c>
      <c r="G2926" s="2">
        <v>1433</v>
      </c>
      <c r="H2926">
        <v>97</v>
      </c>
    </row>
    <row r="2927" spans="1:9" ht="409.5" x14ac:dyDescent="0.25">
      <c r="A2927" t="s">
        <v>9659</v>
      </c>
      <c r="B2927" t="s">
        <v>85</v>
      </c>
      <c r="C2927" s="1" t="s">
        <v>3320</v>
      </c>
      <c r="D2927">
        <v>7.5</v>
      </c>
      <c r="E2927" s="1" t="s">
        <v>9660</v>
      </c>
      <c r="F2927" s="1" t="s">
        <v>9661</v>
      </c>
      <c r="G2927" s="2">
        <v>5017</v>
      </c>
      <c r="H2927">
        <v>46</v>
      </c>
    </row>
    <row r="2928" spans="1:9" ht="360" x14ac:dyDescent="0.25">
      <c r="A2928" t="s">
        <v>9662</v>
      </c>
      <c r="B2928" t="s">
        <v>2200</v>
      </c>
      <c r="C2928" s="1" t="s">
        <v>86</v>
      </c>
      <c r="D2928">
        <v>7.5</v>
      </c>
      <c r="E2928" s="1" t="s">
        <v>9663</v>
      </c>
      <c r="F2928" s="1" t="s">
        <v>9664</v>
      </c>
      <c r="G2928" s="2">
        <v>6037</v>
      </c>
      <c r="H2928">
        <v>98</v>
      </c>
      <c r="I2928" t="s">
        <v>1112</v>
      </c>
    </row>
    <row r="2929" spans="1:8" ht="375" x14ac:dyDescent="0.25">
      <c r="A2929" t="s">
        <v>9665</v>
      </c>
      <c r="B2929">
        <v>-2012</v>
      </c>
      <c r="C2929" s="1" t="s">
        <v>1144</v>
      </c>
      <c r="D2929">
        <v>3.8</v>
      </c>
      <c r="E2929" s="1" t="s">
        <v>9666</v>
      </c>
      <c r="F2929" s="1" t="s">
        <v>9667</v>
      </c>
      <c r="G2929" s="2">
        <v>3608</v>
      </c>
      <c r="H2929">
        <v>86</v>
      </c>
    </row>
    <row r="2930" spans="1:8" ht="409.5" x14ac:dyDescent="0.25">
      <c r="A2930" t="s">
        <v>9668</v>
      </c>
      <c r="B2930">
        <v>-2020</v>
      </c>
      <c r="C2930" s="1" t="s">
        <v>3320</v>
      </c>
      <c r="D2930">
        <v>7</v>
      </c>
      <c r="E2930" s="1" t="s">
        <v>9669</v>
      </c>
      <c r="F2930" s="1" t="s">
        <v>9670</v>
      </c>
      <c r="G2930" s="2">
        <v>2676</v>
      </c>
      <c r="H2930">
        <v>211</v>
      </c>
    </row>
    <row r="2931" spans="1:8" ht="330" x14ac:dyDescent="0.25">
      <c r="A2931" t="s">
        <v>9671</v>
      </c>
      <c r="B2931" t="s">
        <v>51</v>
      </c>
      <c r="C2931" s="1" t="s">
        <v>900</v>
      </c>
      <c r="D2931">
        <v>5.8</v>
      </c>
      <c r="E2931" s="1" t="s">
        <v>9672</v>
      </c>
      <c r="F2931" s="1" t="s">
        <v>9673</v>
      </c>
      <c r="G2931">
        <v>611</v>
      </c>
      <c r="H2931">
        <v>40</v>
      </c>
    </row>
    <row r="2932" spans="1:8" ht="315" x14ac:dyDescent="0.25">
      <c r="A2932" t="s">
        <v>9674</v>
      </c>
      <c r="B2932">
        <v>-2020</v>
      </c>
      <c r="C2932" s="1" t="s">
        <v>1396</v>
      </c>
      <c r="D2932">
        <v>5.3</v>
      </c>
      <c r="E2932" s="1" t="s">
        <v>9675</v>
      </c>
      <c r="F2932" s="1" t="s">
        <v>9676</v>
      </c>
      <c r="G2932" s="2">
        <v>1063</v>
      </c>
      <c r="H2932">
        <v>102</v>
      </c>
    </row>
    <row r="2933" spans="1:8" ht="409.5" x14ac:dyDescent="0.25">
      <c r="A2933" t="s">
        <v>9677</v>
      </c>
      <c r="B2933">
        <v>-2011</v>
      </c>
      <c r="C2933" s="1" t="s">
        <v>86</v>
      </c>
      <c r="D2933">
        <v>5.7</v>
      </c>
      <c r="E2933" s="1" t="s">
        <v>9678</v>
      </c>
      <c r="F2933" s="1" t="s">
        <v>9679</v>
      </c>
      <c r="G2933">
        <v>231</v>
      </c>
      <c r="H2933">
        <v>73</v>
      </c>
    </row>
    <row r="2934" spans="1:8" ht="255" x14ac:dyDescent="0.25">
      <c r="A2934" t="s">
        <v>9680</v>
      </c>
      <c r="B2934">
        <v>-2016</v>
      </c>
      <c r="C2934" s="1" t="s">
        <v>55</v>
      </c>
      <c r="D2934">
        <v>6.2</v>
      </c>
      <c r="E2934" s="1" t="s">
        <v>9681</v>
      </c>
      <c r="F2934" s="1" t="s">
        <v>9682</v>
      </c>
      <c r="G2934" s="2">
        <v>5138</v>
      </c>
      <c r="H2934">
        <v>127</v>
      </c>
    </row>
    <row r="2935" spans="1:8" ht="315" x14ac:dyDescent="0.25">
      <c r="A2935" t="s">
        <v>9683</v>
      </c>
      <c r="B2935">
        <v>-2020</v>
      </c>
      <c r="C2935" s="1" t="s">
        <v>3320</v>
      </c>
      <c r="D2935">
        <v>7</v>
      </c>
      <c r="E2935" s="1" t="s">
        <v>9684</v>
      </c>
      <c r="F2935" s="1" t="s">
        <v>9685</v>
      </c>
      <c r="G2935" s="2">
        <v>2025</v>
      </c>
      <c r="H2935">
        <v>197</v>
      </c>
    </row>
    <row r="2936" spans="1:8" ht="409.5" x14ac:dyDescent="0.25">
      <c r="A2936" t="s">
        <v>9686</v>
      </c>
      <c r="B2936">
        <v>-2015</v>
      </c>
      <c r="C2936" s="1" t="s">
        <v>1966</v>
      </c>
      <c r="D2936">
        <v>3.3</v>
      </c>
      <c r="E2936" s="1" t="s">
        <v>9687</v>
      </c>
      <c r="F2936" s="1" t="s">
        <v>9688</v>
      </c>
      <c r="G2936" s="2">
        <v>6264</v>
      </c>
      <c r="H2936">
        <v>84</v>
      </c>
    </row>
    <row r="2937" spans="1:8" ht="315" x14ac:dyDescent="0.25">
      <c r="A2937" t="s">
        <v>9689</v>
      </c>
      <c r="B2937" t="s">
        <v>395</v>
      </c>
      <c r="C2937" s="1" t="s">
        <v>3227</v>
      </c>
      <c r="D2937">
        <v>5</v>
      </c>
      <c r="E2937" s="1" t="s">
        <v>9690</v>
      </c>
      <c r="F2937" s="1" t="s">
        <v>9691</v>
      </c>
      <c r="G2937" s="2">
        <v>1542</v>
      </c>
    </row>
    <row r="2938" spans="1:8" ht="285" x14ac:dyDescent="0.25">
      <c r="A2938" t="s">
        <v>9692</v>
      </c>
      <c r="B2938">
        <v>-2019</v>
      </c>
      <c r="C2938" s="1" t="s">
        <v>816</v>
      </c>
      <c r="D2938">
        <v>7.9</v>
      </c>
      <c r="E2938" s="1" t="s">
        <v>9693</v>
      </c>
      <c r="F2938" s="1" t="s">
        <v>9694</v>
      </c>
      <c r="G2938" s="2">
        <v>9928</v>
      </c>
      <c r="H2938">
        <v>52</v>
      </c>
    </row>
    <row r="2939" spans="1:8" ht="300" x14ac:dyDescent="0.25">
      <c r="A2939" t="s">
        <v>9695</v>
      </c>
      <c r="B2939" t="s">
        <v>9696</v>
      </c>
      <c r="C2939" s="1" t="s">
        <v>921</v>
      </c>
      <c r="D2939">
        <v>6</v>
      </c>
      <c r="E2939" s="1" t="s">
        <v>9697</v>
      </c>
      <c r="F2939" s="1" t="s">
        <v>9698</v>
      </c>
      <c r="G2939">
        <v>75</v>
      </c>
      <c r="H2939">
        <v>60</v>
      </c>
    </row>
    <row r="2940" spans="1:8" ht="390" x14ac:dyDescent="0.25">
      <c r="A2940" t="s">
        <v>9699</v>
      </c>
      <c r="B2940">
        <v>-2018</v>
      </c>
      <c r="C2940" s="1" t="s">
        <v>242</v>
      </c>
      <c r="D2940">
        <v>8.4</v>
      </c>
      <c r="E2940" s="1" t="s">
        <v>9700</v>
      </c>
      <c r="F2940" s="1" t="s">
        <v>9701</v>
      </c>
      <c r="G2940">
        <v>994</v>
      </c>
      <c r="H2940">
        <v>60</v>
      </c>
    </row>
    <row r="2941" spans="1:8" ht="409.5" x14ac:dyDescent="0.25">
      <c r="A2941" t="s">
        <v>9702</v>
      </c>
      <c r="B2941">
        <v>-2020</v>
      </c>
      <c r="C2941" s="1" t="s">
        <v>981</v>
      </c>
      <c r="D2941">
        <v>6.5</v>
      </c>
      <c r="E2941" s="1" t="s">
        <v>9703</v>
      </c>
      <c r="F2941" s="1" t="s">
        <v>9704</v>
      </c>
      <c r="G2941">
        <v>90</v>
      </c>
      <c r="H2941">
        <v>87</v>
      </c>
    </row>
    <row r="2942" spans="1:8" ht="255" x14ac:dyDescent="0.25">
      <c r="A2942" t="s">
        <v>9705</v>
      </c>
      <c r="B2942">
        <v>-2010</v>
      </c>
      <c r="C2942" s="1" t="s">
        <v>47</v>
      </c>
      <c r="D2942">
        <v>2.8</v>
      </c>
      <c r="E2942" s="1" t="s">
        <v>9706</v>
      </c>
      <c r="F2942" s="1" t="s">
        <v>9707</v>
      </c>
      <c r="G2942" s="2">
        <v>1269</v>
      </c>
      <c r="H2942">
        <v>99</v>
      </c>
    </row>
    <row r="2943" spans="1:8" ht="409.5" x14ac:dyDescent="0.25">
      <c r="A2943" t="s">
        <v>9708</v>
      </c>
      <c r="B2943">
        <v>-2018</v>
      </c>
      <c r="C2943" s="1" t="s">
        <v>3195</v>
      </c>
      <c r="D2943">
        <v>6.2</v>
      </c>
      <c r="E2943" s="1" t="s">
        <v>9709</v>
      </c>
      <c r="F2943" s="1" t="s">
        <v>9710</v>
      </c>
      <c r="G2943" s="2">
        <v>1432</v>
      </c>
      <c r="H2943">
        <v>106</v>
      </c>
    </row>
    <row r="2944" spans="1:8" ht="270" x14ac:dyDescent="0.25">
      <c r="A2944" t="s">
        <v>9711</v>
      </c>
      <c r="B2944">
        <v>-2016</v>
      </c>
      <c r="C2944" s="1" t="s">
        <v>3102</v>
      </c>
      <c r="D2944">
        <v>6.5</v>
      </c>
      <c r="E2944" s="1" t="s">
        <v>9712</v>
      </c>
      <c r="F2944" s="1" t="s">
        <v>9713</v>
      </c>
      <c r="G2944" s="2">
        <v>3074</v>
      </c>
      <c r="H2944">
        <v>105</v>
      </c>
    </row>
    <row r="2945" spans="1:8" ht="195" x14ac:dyDescent="0.25">
      <c r="A2945" t="s">
        <v>9714</v>
      </c>
      <c r="B2945" t="s">
        <v>51</v>
      </c>
      <c r="C2945" s="1" t="s">
        <v>5236</v>
      </c>
      <c r="D2945">
        <v>7.1</v>
      </c>
      <c r="E2945" s="1" t="s">
        <v>9715</v>
      </c>
      <c r="F2945" s="1" t="s">
        <v>9716</v>
      </c>
      <c r="G2945">
        <v>584</v>
      </c>
    </row>
    <row r="2946" spans="1:8" ht="315" x14ac:dyDescent="0.25">
      <c r="A2946" t="s">
        <v>9717</v>
      </c>
      <c r="B2946">
        <v>-2020</v>
      </c>
      <c r="C2946" s="1" t="s">
        <v>91</v>
      </c>
      <c r="D2946">
        <v>7</v>
      </c>
      <c r="E2946" s="1" t="s">
        <v>9718</v>
      </c>
      <c r="F2946" s="1" t="s">
        <v>9719</v>
      </c>
      <c r="G2946" s="2">
        <v>6027</v>
      </c>
      <c r="H2946">
        <v>111</v>
      </c>
    </row>
    <row r="2947" spans="1:8" ht="409.5" x14ac:dyDescent="0.25">
      <c r="A2947" t="s">
        <v>9720</v>
      </c>
      <c r="B2947">
        <v>-2015</v>
      </c>
      <c r="C2947" s="1" t="s">
        <v>641</v>
      </c>
      <c r="D2947">
        <v>5.2</v>
      </c>
      <c r="E2947" s="1" t="s">
        <v>9721</v>
      </c>
      <c r="F2947" s="1" t="s">
        <v>9722</v>
      </c>
      <c r="G2947">
        <v>658</v>
      </c>
      <c r="H2947">
        <v>105</v>
      </c>
    </row>
    <row r="2948" spans="1:8" ht="300" x14ac:dyDescent="0.25">
      <c r="A2948" t="s">
        <v>9723</v>
      </c>
      <c r="B2948">
        <v>-1947</v>
      </c>
      <c r="C2948" s="1" t="s">
        <v>9724</v>
      </c>
      <c r="D2948">
        <v>7</v>
      </c>
      <c r="E2948" s="1" t="s">
        <v>9725</v>
      </c>
      <c r="F2948" s="1" t="s">
        <v>9726</v>
      </c>
      <c r="G2948" s="2">
        <v>3337</v>
      </c>
      <c r="H2948">
        <v>102</v>
      </c>
    </row>
    <row r="2949" spans="1:8" ht="405" x14ac:dyDescent="0.25">
      <c r="A2949" t="s">
        <v>9727</v>
      </c>
      <c r="C2949" s="1" t="s">
        <v>47</v>
      </c>
      <c r="E2949" s="1" t="s">
        <v>9728</v>
      </c>
      <c r="F2949" s="1" t="s">
        <v>9729</v>
      </c>
    </row>
    <row r="2950" spans="1:8" ht="210" x14ac:dyDescent="0.25">
      <c r="A2950" t="s">
        <v>9730</v>
      </c>
      <c r="B2950" t="s">
        <v>5311</v>
      </c>
      <c r="C2950" s="1" t="s">
        <v>1181</v>
      </c>
      <c r="E2950" s="1" t="s">
        <v>9731</v>
      </c>
      <c r="F2950" s="1" t="s">
        <v>9732</v>
      </c>
    </row>
    <row r="2951" spans="1:8" ht="409.5" x14ac:dyDescent="0.25">
      <c r="A2951" t="s">
        <v>9733</v>
      </c>
      <c r="B2951">
        <v>-2012</v>
      </c>
      <c r="C2951" s="1" t="s">
        <v>1144</v>
      </c>
      <c r="D2951">
        <v>7.5</v>
      </c>
      <c r="E2951" s="1" t="s">
        <v>9734</v>
      </c>
      <c r="F2951" s="1" t="s">
        <v>9735</v>
      </c>
      <c r="G2951" s="2">
        <v>3033</v>
      </c>
      <c r="H2951">
        <v>106</v>
      </c>
    </row>
    <row r="2952" spans="1:8" ht="409.5" x14ac:dyDescent="0.25">
      <c r="A2952" t="s">
        <v>9736</v>
      </c>
      <c r="B2952">
        <v>-2017</v>
      </c>
      <c r="C2952" s="1" t="s">
        <v>86</v>
      </c>
      <c r="D2952">
        <v>6.5</v>
      </c>
      <c r="E2952" s="1" t="s">
        <v>9737</v>
      </c>
      <c r="F2952" s="1" t="s">
        <v>9738</v>
      </c>
      <c r="G2952">
        <v>864</v>
      </c>
      <c r="H2952">
        <v>105</v>
      </c>
    </row>
    <row r="2953" spans="1:8" ht="409.5" x14ac:dyDescent="0.25">
      <c r="A2953" t="s">
        <v>9739</v>
      </c>
      <c r="B2953" t="s">
        <v>24</v>
      </c>
      <c r="C2953" s="1" t="s">
        <v>104</v>
      </c>
      <c r="D2953">
        <v>7.7</v>
      </c>
      <c r="E2953" s="1" t="s">
        <v>9740</v>
      </c>
      <c r="F2953" s="1" t="s">
        <v>9741</v>
      </c>
      <c r="G2953">
        <v>540</v>
      </c>
      <c r="H2953">
        <v>50</v>
      </c>
    </row>
    <row r="2954" spans="1:8" ht="210" x14ac:dyDescent="0.25">
      <c r="A2954" t="s">
        <v>9742</v>
      </c>
      <c r="B2954" t="s">
        <v>33</v>
      </c>
      <c r="C2954" s="1" t="s">
        <v>5957</v>
      </c>
      <c r="D2954">
        <v>8.1</v>
      </c>
      <c r="E2954" s="1" t="s">
        <v>9743</v>
      </c>
      <c r="F2954" s="1" t="s">
        <v>9744</v>
      </c>
      <c r="G2954">
        <v>187</v>
      </c>
    </row>
    <row r="2955" spans="1:8" ht="409.5" x14ac:dyDescent="0.25">
      <c r="A2955" t="s">
        <v>9745</v>
      </c>
      <c r="B2955">
        <v>-2014</v>
      </c>
      <c r="C2955" s="1" t="s">
        <v>1404</v>
      </c>
      <c r="D2955">
        <v>6.3</v>
      </c>
      <c r="E2955" s="1" t="s">
        <v>9746</v>
      </c>
      <c r="F2955" s="1" t="s">
        <v>9747</v>
      </c>
      <c r="G2955" s="2">
        <v>3417</v>
      </c>
      <c r="H2955">
        <v>100</v>
      </c>
    </row>
    <row r="2956" spans="1:8" ht="285" x14ac:dyDescent="0.25">
      <c r="A2956" t="s">
        <v>9748</v>
      </c>
      <c r="B2956" t="s">
        <v>8199</v>
      </c>
      <c r="C2956" s="1" t="s">
        <v>9749</v>
      </c>
      <c r="D2956">
        <v>7.5</v>
      </c>
      <c r="E2956" s="1" t="s">
        <v>9750</v>
      </c>
      <c r="F2956" s="1" t="s">
        <v>118</v>
      </c>
      <c r="G2956">
        <v>24</v>
      </c>
      <c r="H2956">
        <v>1</v>
      </c>
    </row>
    <row r="2957" spans="1:8" ht="409.5" x14ac:dyDescent="0.25">
      <c r="A2957" t="s">
        <v>9751</v>
      </c>
      <c r="B2957">
        <v>-2010</v>
      </c>
      <c r="C2957" s="1" t="s">
        <v>5800</v>
      </c>
      <c r="D2957">
        <v>5.8</v>
      </c>
      <c r="E2957" s="1" t="s">
        <v>9752</v>
      </c>
      <c r="F2957" s="1" t="s">
        <v>9753</v>
      </c>
      <c r="G2957" s="2">
        <v>14788</v>
      </c>
      <c r="H2957">
        <v>119</v>
      </c>
    </row>
    <row r="2958" spans="1:8" ht="330" x14ac:dyDescent="0.25">
      <c r="A2958" t="s">
        <v>9754</v>
      </c>
      <c r="B2958" t="s">
        <v>1415</v>
      </c>
      <c r="C2958" s="1" t="s">
        <v>1729</v>
      </c>
      <c r="D2958">
        <v>5.9</v>
      </c>
      <c r="E2958" s="1" t="s">
        <v>9755</v>
      </c>
      <c r="F2958" s="1" t="s">
        <v>9756</v>
      </c>
      <c r="G2958">
        <v>392</v>
      </c>
      <c r="H2958">
        <v>25</v>
      </c>
    </row>
    <row r="2959" spans="1:8" ht="409.5" x14ac:dyDescent="0.25">
      <c r="A2959" t="s">
        <v>9757</v>
      </c>
      <c r="B2959">
        <v>-2010</v>
      </c>
      <c r="C2959" s="1" t="s">
        <v>86</v>
      </c>
      <c r="D2959">
        <v>6.6</v>
      </c>
      <c r="E2959" s="1" t="s">
        <v>9758</v>
      </c>
      <c r="F2959" s="1" t="s">
        <v>9759</v>
      </c>
      <c r="G2959" s="2">
        <v>3484</v>
      </c>
      <c r="H2959">
        <v>110</v>
      </c>
    </row>
    <row r="2960" spans="1:8" ht="409.5" x14ac:dyDescent="0.25">
      <c r="A2960" t="s">
        <v>9760</v>
      </c>
      <c r="B2960">
        <v>-2018</v>
      </c>
      <c r="C2960" s="1" t="s">
        <v>86</v>
      </c>
      <c r="D2960">
        <v>6.5</v>
      </c>
      <c r="E2960" s="1" t="s">
        <v>9761</v>
      </c>
      <c r="F2960" s="1" t="s">
        <v>9762</v>
      </c>
      <c r="G2960" s="2">
        <v>1293</v>
      </c>
      <c r="H2960">
        <v>90</v>
      </c>
    </row>
    <row r="2961" spans="1:9" ht="409.5" x14ac:dyDescent="0.25">
      <c r="A2961" t="s">
        <v>9763</v>
      </c>
      <c r="C2961" s="1" t="s">
        <v>1824</v>
      </c>
      <c r="E2961" s="1" t="s">
        <v>9764</v>
      </c>
      <c r="F2961" s="1" t="s">
        <v>9765</v>
      </c>
      <c r="H2961">
        <v>60</v>
      </c>
    </row>
    <row r="2962" spans="1:9" ht="270" x14ac:dyDescent="0.25">
      <c r="A2962" t="s">
        <v>9766</v>
      </c>
      <c r="B2962">
        <v>-2015</v>
      </c>
      <c r="C2962" s="1" t="s">
        <v>68</v>
      </c>
      <c r="D2962">
        <v>7.2</v>
      </c>
      <c r="E2962" s="1" t="s">
        <v>9767</v>
      </c>
      <c r="F2962" s="1" t="s">
        <v>9768</v>
      </c>
      <c r="G2962" s="2">
        <v>14399</v>
      </c>
      <c r="H2962">
        <v>137</v>
      </c>
      <c r="I2962" t="s">
        <v>9769</v>
      </c>
    </row>
    <row r="2963" spans="1:9" ht="315" x14ac:dyDescent="0.25">
      <c r="A2963" t="s">
        <v>9770</v>
      </c>
      <c r="B2963">
        <v>-2014</v>
      </c>
      <c r="C2963" s="1" t="s">
        <v>2994</v>
      </c>
      <c r="D2963">
        <v>5.0999999999999996</v>
      </c>
      <c r="E2963" s="1" t="s">
        <v>9771</v>
      </c>
      <c r="F2963" s="1" t="s">
        <v>9772</v>
      </c>
      <c r="G2963" s="2">
        <v>1199</v>
      </c>
      <c r="H2963">
        <v>86</v>
      </c>
    </row>
    <row r="2964" spans="1:9" ht="315" x14ac:dyDescent="0.25">
      <c r="A2964" t="s">
        <v>9773</v>
      </c>
      <c r="B2964">
        <v>-2020</v>
      </c>
      <c r="C2964" s="1" t="s">
        <v>1181</v>
      </c>
      <c r="D2964">
        <v>7.1</v>
      </c>
      <c r="E2964" s="1" t="s">
        <v>9774</v>
      </c>
      <c r="F2964" s="1" t="s">
        <v>9775</v>
      </c>
      <c r="G2964">
        <v>181</v>
      </c>
      <c r="H2964">
        <v>73</v>
      </c>
    </row>
    <row r="2965" spans="1:9" ht="270" x14ac:dyDescent="0.25">
      <c r="A2965" t="s">
        <v>9776</v>
      </c>
      <c r="B2965">
        <v>-2018</v>
      </c>
      <c r="C2965" s="1" t="s">
        <v>9777</v>
      </c>
      <c r="D2965">
        <v>5.0999999999999996</v>
      </c>
      <c r="E2965" s="1" t="s">
        <v>9778</v>
      </c>
      <c r="F2965" s="1" t="s">
        <v>9779</v>
      </c>
      <c r="G2965">
        <v>902</v>
      </c>
      <c r="H2965">
        <v>89</v>
      </c>
    </row>
    <row r="2966" spans="1:9" ht="315" x14ac:dyDescent="0.25">
      <c r="A2966" t="s">
        <v>9780</v>
      </c>
      <c r="B2966">
        <v>-2008</v>
      </c>
      <c r="C2966" s="1" t="s">
        <v>3102</v>
      </c>
      <c r="D2966">
        <v>7</v>
      </c>
      <c r="E2966" s="1" t="s">
        <v>9781</v>
      </c>
      <c r="F2966" s="1" t="s">
        <v>9782</v>
      </c>
      <c r="G2966" s="2">
        <v>12479</v>
      </c>
      <c r="H2966">
        <v>103</v>
      </c>
      <c r="I2966" t="s">
        <v>9783</v>
      </c>
    </row>
    <row r="2967" spans="1:9" ht="285" x14ac:dyDescent="0.25">
      <c r="A2967" t="s">
        <v>9784</v>
      </c>
      <c r="B2967">
        <v>-2017</v>
      </c>
      <c r="C2967" s="1" t="s">
        <v>5800</v>
      </c>
      <c r="D2967">
        <v>5</v>
      </c>
      <c r="E2967" s="1" t="s">
        <v>9785</v>
      </c>
      <c r="F2967" s="1" t="s">
        <v>9786</v>
      </c>
      <c r="G2967" s="2">
        <v>1115</v>
      </c>
      <c r="H2967">
        <v>137</v>
      </c>
    </row>
    <row r="2968" spans="1:9" ht="409.5" x14ac:dyDescent="0.25">
      <c r="A2968" t="s">
        <v>9787</v>
      </c>
      <c r="B2968" t="s">
        <v>2635</v>
      </c>
      <c r="C2968" s="1" t="s">
        <v>15</v>
      </c>
      <c r="D2968">
        <v>7.8</v>
      </c>
      <c r="E2968" s="1" t="s">
        <v>9788</v>
      </c>
      <c r="F2968" s="1" t="s">
        <v>9789</v>
      </c>
      <c r="G2968" s="2">
        <v>4192</v>
      </c>
    </row>
    <row r="2969" spans="1:9" ht="360" x14ac:dyDescent="0.25">
      <c r="A2969" t="s">
        <v>9790</v>
      </c>
      <c r="B2969" t="s">
        <v>281</v>
      </c>
      <c r="C2969" s="1" t="s">
        <v>91</v>
      </c>
      <c r="D2969">
        <v>7.7</v>
      </c>
      <c r="E2969" s="1" t="s">
        <v>9791</v>
      </c>
      <c r="F2969" s="1" t="s">
        <v>9792</v>
      </c>
      <c r="G2969">
        <v>552</v>
      </c>
      <c r="H2969">
        <v>30</v>
      </c>
    </row>
    <row r="2970" spans="1:9" ht="409.5" x14ac:dyDescent="0.25">
      <c r="A2970" t="s">
        <v>9793</v>
      </c>
      <c r="B2970">
        <v>-2017</v>
      </c>
      <c r="C2970" s="1" t="s">
        <v>9635</v>
      </c>
      <c r="D2970">
        <v>7.5</v>
      </c>
      <c r="E2970" s="1" t="s">
        <v>9794</v>
      </c>
      <c r="F2970" s="1" t="s">
        <v>9795</v>
      </c>
      <c r="G2970" s="2">
        <v>1636</v>
      </c>
      <c r="H2970">
        <v>30</v>
      </c>
    </row>
    <row r="2971" spans="1:9" ht="315" x14ac:dyDescent="0.25">
      <c r="A2971" t="s">
        <v>9796</v>
      </c>
      <c r="B2971">
        <v>-2019</v>
      </c>
      <c r="C2971" s="1" t="s">
        <v>251</v>
      </c>
      <c r="D2971">
        <v>5.5</v>
      </c>
      <c r="E2971" s="1" t="s">
        <v>9797</v>
      </c>
      <c r="F2971" s="1" t="s">
        <v>9798</v>
      </c>
      <c r="G2971" s="2">
        <v>3270</v>
      </c>
      <c r="H2971">
        <v>92</v>
      </c>
    </row>
    <row r="2972" spans="1:9" ht="405" x14ac:dyDescent="0.25">
      <c r="A2972" t="s">
        <v>9799</v>
      </c>
      <c r="B2972">
        <v>-2021</v>
      </c>
      <c r="C2972" s="1" t="s">
        <v>68</v>
      </c>
      <c r="E2972" s="1" t="s">
        <v>9800</v>
      </c>
      <c r="F2972" s="1" t="s">
        <v>9801</v>
      </c>
    </row>
    <row r="2973" spans="1:9" ht="225" x14ac:dyDescent="0.25">
      <c r="A2973" t="s">
        <v>9802</v>
      </c>
      <c r="C2973" s="1" t="s">
        <v>109</v>
      </c>
      <c r="E2973" s="1" t="s">
        <v>9803</v>
      </c>
      <c r="F2973" s="1" t="s">
        <v>9804</v>
      </c>
    </row>
    <row r="2974" spans="1:9" ht="409.5" x14ac:dyDescent="0.25">
      <c r="A2974" t="s">
        <v>9805</v>
      </c>
      <c r="B2974" t="s">
        <v>281</v>
      </c>
      <c r="C2974" s="1" t="s">
        <v>5236</v>
      </c>
      <c r="D2974">
        <v>8.4</v>
      </c>
      <c r="E2974" s="1" t="s">
        <v>9806</v>
      </c>
      <c r="F2974" s="1" t="s">
        <v>9807</v>
      </c>
      <c r="G2974">
        <v>916</v>
      </c>
      <c r="H2974">
        <v>23</v>
      </c>
    </row>
    <row r="2975" spans="1:9" ht="390" x14ac:dyDescent="0.25">
      <c r="A2975" t="s">
        <v>9808</v>
      </c>
      <c r="B2975" t="s">
        <v>717</v>
      </c>
      <c r="C2975" s="1" t="s">
        <v>3588</v>
      </c>
      <c r="D2975">
        <v>6.9</v>
      </c>
      <c r="E2975" s="1" t="s">
        <v>9809</v>
      </c>
      <c r="F2975" s="1" t="s">
        <v>9810</v>
      </c>
      <c r="G2975">
        <v>381</v>
      </c>
      <c r="H2975">
        <v>50</v>
      </c>
    </row>
    <row r="2976" spans="1:9" ht="150" x14ac:dyDescent="0.25">
      <c r="A2976" t="s">
        <v>9811</v>
      </c>
      <c r="C2976" s="1" t="s">
        <v>1129</v>
      </c>
      <c r="E2976" s="1" t="s">
        <v>9812</v>
      </c>
      <c r="F2976" s="1" t="s">
        <v>9813</v>
      </c>
    </row>
    <row r="2977" spans="1:8" ht="409.5" x14ac:dyDescent="0.25">
      <c r="A2977" t="s">
        <v>9814</v>
      </c>
      <c r="B2977" t="s">
        <v>9815</v>
      </c>
      <c r="C2977" s="1" t="s">
        <v>1719</v>
      </c>
      <c r="D2977">
        <v>8.1999999999999993</v>
      </c>
      <c r="E2977" s="1" t="s">
        <v>9816</v>
      </c>
      <c r="F2977" s="1" t="s">
        <v>9817</v>
      </c>
      <c r="G2977" s="2">
        <v>4043</v>
      </c>
      <c r="H2977">
        <v>83</v>
      </c>
    </row>
    <row r="2978" spans="1:8" ht="409.5" x14ac:dyDescent="0.25">
      <c r="A2978" t="s">
        <v>9818</v>
      </c>
      <c r="B2978" t="s">
        <v>95</v>
      </c>
      <c r="C2978" s="1" t="s">
        <v>9819</v>
      </c>
      <c r="D2978">
        <v>7.9</v>
      </c>
      <c r="E2978" s="1" t="s">
        <v>9820</v>
      </c>
      <c r="F2978" s="1" t="s">
        <v>9821</v>
      </c>
      <c r="G2978">
        <v>813</v>
      </c>
      <c r="H2978">
        <v>48</v>
      </c>
    </row>
    <row r="2979" spans="1:8" ht="409.5" x14ac:dyDescent="0.25">
      <c r="A2979" t="s">
        <v>9822</v>
      </c>
      <c r="B2979" t="s">
        <v>51</v>
      </c>
      <c r="C2979" s="1" t="s">
        <v>2636</v>
      </c>
      <c r="D2979">
        <v>8</v>
      </c>
      <c r="E2979" s="1" t="s">
        <v>9823</v>
      </c>
      <c r="F2979" s="1" t="s">
        <v>9824</v>
      </c>
      <c r="G2979">
        <v>538</v>
      </c>
      <c r="H2979">
        <v>23</v>
      </c>
    </row>
    <row r="2980" spans="1:8" ht="240" x14ac:dyDescent="0.25">
      <c r="A2980" t="s">
        <v>9825</v>
      </c>
      <c r="C2980" s="1" t="s">
        <v>47</v>
      </c>
      <c r="E2980" s="1" t="s">
        <v>9826</v>
      </c>
      <c r="F2980" s="1" t="s">
        <v>9827</v>
      </c>
    </row>
    <row r="2981" spans="1:8" ht="409.5" x14ac:dyDescent="0.25">
      <c r="A2981" t="s">
        <v>9828</v>
      </c>
      <c r="B2981">
        <v>-2016</v>
      </c>
      <c r="C2981" s="1" t="s">
        <v>86</v>
      </c>
      <c r="D2981">
        <v>6</v>
      </c>
      <c r="E2981" s="1" t="s">
        <v>9829</v>
      </c>
      <c r="F2981" s="1" t="s">
        <v>9830</v>
      </c>
      <c r="G2981" s="2">
        <v>1353</v>
      </c>
      <c r="H2981">
        <v>92</v>
      </c>
    </row>
    <row r="2982" spans="1:8" ht="150" x14ac:dyDescent="0.25">
      <c r="A2982" t="s">
        <v>9831</v>
      </c>
      <c r="B2982" t="s">
        <v>5311</v>
      </c>
      <c r="C2982" s="1" t="s">
        <v>1144</v>
      </c>
      <c r="E2982" s="1" t="s">
        <v>9832</v>
      </c>
      <c r="F2982" s="1" t="s">
        <v>9833</v>
      </c>
    </row>
    <row r="2983" spans="1:8" ht="330" x14ac:dyDescent="0.25">
      <c r="A2983" t="s">
        <v>9834</v>
      </c>
      <c r="C2983" s="1" t="s">
        <v>3588</v>
      </c>
      <c r="E2983" s="1" t="s">
        <v>9835</v>
      </c>
      <c r="F2983" s="1" t="s">
        <v>9836</v>
      </c>
    </row>
    <row r="2984" spans="1:8" ht="195" x14ac:dyDescent="0.25">
      <c r="A2984" t="s">
        <v>9837</v>
      </c>
      <c r="B2984">
        <v>-2018</v>
      </c>
      <c r="C2984" s="1" t="s">
        <v>590</v>
      </c>
      <c r="D2984">
        <v>5.9</v>
      </c>
      <c r="E2984" s="1" t="s">
        <v>9838</v>
      </c>
      <c r="F2984" s="1" t="s">
        <v>9839</v>
      </c>
      <c r="G2984">
        <v>850</v>
      </c>
      <c r="H2984">
        <v>22</v>
      </c>
    </row>
    <row r="2985" spans="1:8" ht="315" x14ac:dyDescent="0.25">
      <c r="A2985" t="s">
        <v>9840</v>
      </c>
      <c r="B2985">
        <v>-2020</v>
      </c>
      <c r="C2985" s="1" t="s">
        <v>2465</v>
      </c>
      <c r="D2985">
        <v>8.1</v>
      </c>
      <c r="E2985" s="1" t="s">
        <v>9841</v>
      </c>
      <c r="F2985" s="1" t="s">
        <v>9842</v>
      </c>
      <c r="G2985" s="2">
        <v>1405</v>
      </c>
      <c r="H2985">
        <v>105</v>
      </c>
    </row>
    <row r="2986" spans="1:8" ht="240" x14ac:dyDescent="0.25">
      <c r="A2986" t="s">
        <v>9843</v>
      </c>
      <c r="B2986">
        <v>-2015</v>
      </c>
      <c r="C2986" s="1" t="s">
        <v>9844</v>
      </c>
      <c r="D2986">
        <v>5.7</v>
      </c>
      <c r="E2986" s="1" t="s">
        <v>9845</v>
      </c>
      <c r="F2986" s="1" t="s">
        <v>9846</v>
      </c>
      <c r="G2986" s="2">
        <v>2990</v>
      </c>
      <c r="H2986">
        <v>89</v>
      </c>
    </row>
    <row r="2987" spans="1:8" ht="345" x14ac:dyDescent="0.25">
      <c r="A2987" t="s">
        <v>9847</v>
      </c>
      <c r="B2987">
        <v>-2019</v>
      </c>
      <c r="C2987" s="1" t="s">
        <v>91</v>
      </c>
      <c r="D2987">
        <v>6.5</v>
      </c>
      <c r="E2987" s="1" t="s">
        <v>9848</v>
      </c>
      <c r="F2987" s="1" t="s">
        <v>9849</v>
      </c>
      <c r="G2987" s="2">
        <v>4382</v>
      </c>
      <c r="H2987">
        <v>100</v>
      </c>
    </row>
    <row r="2988" spans="1:8" ht="409.5" x14ac:dyDescent="0.25">
      <c r="A2988" t="s">
        <v>9850</v>
      </c>
      <c r="B2988">
        <v>-2017</v>
      </c>
      <c r="C2988" s="1" t="s">
        <v>636</v>
      </c>
      <c r="D2988">
        <v>6.8</v>
      </c>
      <c r="E2988" s="1" t="s">
        <v>9851</v>
      </c>
      <c r="F2988" s="1" t="s">
        <v>9852</v>
      </c>
      <c r="G2988" s="2">
        <v>2207</v>
      </c>
      <c r="H2988">
        <v>137</v>
      </c>
    </row>
    <row r="2989" spans="1:8" ht="255" x14ac:dyDescent="0.25">
      <c r="A2989" t="s">
        <v>9853</v>
      </c>
      <c r="B2989">
        <v>-2017</v>
      </c>
      <c r="C2989" s="1" t="s">
        <v>47</v>
      </c>
      <c r="D2989">
        <v>4.8</v>
      </c>
      <c r="E2989" s="1" t="s">
        <v>9854</v>
      </c>
      <c r="F2989" s="1" t="s">
        <v>9855</v>
      </c>
      <c r="G2989" s="2">
        <v>2926</v>
      </c>
      <c r="H2989">
        <v>80</v>
      </c>
    </row>
    <row r="2990" spans="1:8" ht="285" x14ac:dyDescent="0.25">
      <c r="A2990" t="s">
        <v>9856</v>
      </c>
      <c r="B2990">
        <v>-2020</v>
      </c>
      <c r="C2990" s="1" t="s">
        <v>7860</v>
      </c>
      <c r="D2990">
        <v>6.4</v>
      </c>
      <c r="E2990" s="1" t="s">
        <v>9857</v>
      </c>
      <c r="F2990" s="1" t="s">
        <v>9858</v>
      </c>
      <c r="G2990" s="2">
        <v>2141</v>
      </c>
      <c r="H2990">
        <v>97</v>
      </c>
    </row>
    <row r="2991" spans="1:8" ht="409.5" x14ac:dyDescent="0.25">
      <c r="A2991" t="s">
        <v>9859</v>
      </c>
      <c r="B2991" t="s">
        <v>230</v>
      </c>
      <c r="C2991" s="1" t="s">
        <v>5402</v>
      </c>
      <c r="D2991">
        <v>6</v>
      </c>
      <c r="E2991" s="1" t="s">
        <v>9860</v>
      </c>
      <c r="F2991" s="1" t="s">
        <v>9861</v>
      </c>
      <c r="G2991">
        <v>543</v>
      </c>
      <c r="H2991">
        <v>23</v>
      </c>
    </row>
    <row r="2992" spans="1:8" ht="255" x14ac:dyDescent="0.25">
      <c r="A2992" t="s">
        <v>9862</v>
      </c>
      <c r="B2992">
        <v>-2021</v>
      </c>
      <c r="C2992" s="1" t="s">
        <v>47</v>
      </c>
      <c r="E2992" s="1" t="s">
        <v>9863</v>
      </c>
      <c r="F2992" s="1" t="s">
        <v>9864</v>
      </c>
      <c r="H2992">
        <v>109</v>
      </c>
    </row>
    <row r="2993" spans="1:8" ht="285" x14ac:dyDescent="0.25">
      <c r="A2993" t="s">
        <v>9865</v>
      </c>
      <c r="B2993" t="s">
        <v>33</v>
      </c>
      <c r="C2993" s="1" t="s">
        <v>3153</v>
      </c>
      <c r="D2993">
        <v>7</v>
      </c>
      <c r="E2993" s="1" t="s">
        <v>9866</v>
      </c>
      <c r="F2993" s="1" t="s">
        <v>9867</v>
      </c>
      <c r="G2993">
        <v>448</v>
      </c>
      <c r="H2993">
        <v>23</v>
      </c>
    </row>
    <row r="2994" spans="1:8" ht="409.5" x14ac:dyDescent="0.25">
      <c r="A2994" t="s">
        <v>9868</v>
      </c>
      <c r="B2994" t="s">
        <v>33</v>
      </c>
      <c r="C2994" s="1" t="s">
        <v>5429</v>
      </c>
      <c r="D2994">
        <v>8.6</v>
      </c>
      <c r="E2994" s="1" t="s">
        <v>9869</v>
      </c>
      <c r="F2994" s="1" t="s">
        <v>9870</v>
      </c>
      <c r="G2994">
        <v>581</v>
      </c>
    </row>
    <row r="2995" spans="1:8" ht="409.5" x14ac:dyDescent="0.25">
      <c r="A2995" t="s">
        <v>9871</v>
      </c>
      <c r="B2995" t="s">
        <v>3090</v>
      </c>
      <c r="C2995" s="1" t="s">
        <v>2025</v>
      </c>
      <c r="D2995">
        <v>4.7</v>
      </c>
      <c r="E2995" s="1" t="s">
        <v>9872</v>
      </c>
      <c r="F2995" s="1" t="s">
        <v>9873</v>
      </c>
      <c r="G2995" s="2">
        <v>2210</v>
      </c>
      <c r="H2995">
        <v>85</v>
      </c>
    </row>
    <row r="2996" spans="1:8" ht="270" x14ac:dyDescent="0.25">
      <c r="A2996" t="s">
        <v>9874</v>
      </c>
      <c r="C2996" s="1" t="s">
        <v>15</v>
      </c>
      <c r="E2996" s="1" t="s">
        <v>9875</v>
      </c>
      <c r="F2996" s="1" t="s">
        <v>9876</v>
      </c>
    </row>
    <row r="2997" spans="1:8" ht="180" x14ac:dyDescent="0.25">
      <c r="A2997" t="s">
        <v>9877</v>
      </c>
      <c r="B2997" t="s">
        <v>281</v>
      </c>
      <c r="C2997" s="1" t="s">
        <v>3910</v>
      </c>
      <c r="D2997">
        <v>7</v>
      </c>
      <c r="E2997" s="1" t="s">
        <v>9878</v>
      </c>
      <c r="F2997" s="1" t="s">
        <v>9879</v>
      </c>
      <c r="G2997" s="2">
        <v>1299</v>
      </c>
    </row>
    <row r="2998" spans="1:8" ht="300" x14ac:dyDescent="0.25">
      <c r="A2998" t="s">
        <v>9880</v>
      </c>
      <c r="B2998">
        <v>-2021</v>
      </c>
      <c r="C2998" s="1" t="s">
        <v>1468</v>
      </c>
      <c r="D2998">
        <v>5.6</v>
      </c>
      <c r="E2998" s="1" t="s">
        <v>9881</v>
      </c>
      <c r="F2998" s="1" t="s">
        <v>9882</v>
      </c>
      <c r="G2998" s="2">
        <v>1078</v>
      </c>
      <c r="H2998">
        <v>103</v>
      </c>
    </row>
    <row r="2999" spans="1:8" ht="315" x14ac:dyDescent="0.25">
      <c r="A2999" t="s">
        <v>9883</v>
      </c>
      <c r="B2999" t="s">
        <v>281</v>
      </c>
      <c r="C2999" s="1" t="s">
        <v>6200</v>
      </c>
      <c r="D2999">
        <v>6.2</v>
      </c>
      <c r="E2999" s="1" t="s">
        <v>9884</v>
      </c>
      <c r="F2999" s="1" t="s">
        <v>9885</v>
      </c>
      <c r="G2999">
        <v>117</v>
      </c>
      <c r="H2999">
        <v>23</v>
      </c>
    </row>
    <row r="3000" spans="1:8" ht="240" x14ac:dyDescent="0.25">
      <c r="A3000" t="s">
        <v>9886</v>
      </c>
      <c r="B3000">
        <v>-2018</v>
      </c>
      <c r="C3000" s="1" t="s">
        <v>626</v>
      </c>
      <c r="D3000">
        <v>6.8</v>
      </c>
      <c r="E3000" s="1" t="s">
        <v>9887</v>
      </c>
      <c r="F3000" s="1" t="s">
        <v>9888</v>
      </c>
      <c r="G3000" s="2">
        <v>2853</v>
      </c>
      <c r="H3000">
        <v>115</v>
      </c>
    </row>
    <row r="3001" spans="1:8" ht="195" x14ac:dyDescent="0.25">
      <c r="A3001" t="s">
        <v>9889</v>
      </c>
      <c r="B3001" t="s">
        <v>281</v>
      </c>
      <c r="C3001" s="1" t="s">
        <v>816</v>
      </c>
      <c r="D3001">
        <v>6.8</v>
      </c>
      <c r="E3001" s="1" t="s">
        <v>9890</v>
      </c>
      <c r="F3001" s="1" t="s">
        <v>9891</v>
      </c>
      <c r="G3001" s="2">
        <v>1153</v>
      </c>
      <c r="H3001">
        <v>42</v>
      </c>
    </row>
    <row r="3002" spans="1:8" ht="409.5" x14ac:dyDescent="0.25">
      <c r="A3002" t="s">
        <v>9892</v>
      </c>
      <c r="B3002" t="s">
        <v>281</v>
      </c>
      <c r="C3002" s="1" t="s">
        <v>81</v>
      </c>
      <c r="D3002">
        <v>6.5</v>
      </c>
      <c r="E3002" s="1" t="s">
        <v>9893</v>
      </c>
      <c r="F3002" s="1" t="s">
        <v>9894</v>
      </c>
      <c r="G3002">
        <v>491</v>
      </c>
      <c r="H3002">
        <v>45</v>
      </c>
    </row>
    <row r="3003" spans="1:8" ht="409.5" x14ac:dyDescent="0.25">
      <c r="A3003" t="s">
        <v>9895</v>
      </c>
      <c r="B3003" t="s">
        <v>51</v>
      </c>
      <c r="C3003" s="1" t="s">
        <v>25</v>
      </c>
      <c r="D3003">
        <v>6.8</v>
      </c>
      <c r="E3003" s="1" t="s">
        <v>9896</v>
      </c>
      <c r="F3003" s="1" t="s">
        <v>9897</v>
      </c>
      <c r="G3003">
        <v>203</v>
      </c>
    </row>
    <row r="3004" spans="1:8" ht="409.5" x14ac:dyDescent="0.25">
      <c r="A3004" t="s">
        <v>9898</v>
      </c>
      <c r="B3004">
        <v>-2021</v>
      </c>
      <c r="C3004" s="1" t="s">
        <v>3320</v>
      </c>
      <c r="D3004">
        <v>6.3</v>
      </c>
      <c r="E3004" s="1" t="s">
        <v>9899</v>
      </c>
      <c r="F3004" s="1" t="s">
        <v>9900</v>
      </c>
      <c r="G3004">
        <v>534</v>
      </c>
      <c r="H3004">
        <v>180</v>
      </c>
    </row>
    <row r="3005" spans="1:8" ht="409.5" x14ac:dyDescent="0.25">
      <c r="A3005" t="s">
        <v>9901</v>
      </c>
      <c r="B3005">
        <v>-2019</v>
      </c>
      <c r="C3005" s="1" t="s">
        <v>1053</v>
      </c>
      <c r="D3005">
        <v>7.1</v>
      </c>
      <c r="E3005" s="1" t="s">
        <v>9902</v>
      </c>
      <c r="F3005" s="1" t="s">
        <v>9903</v>
      </c>
      <c r="G3005" s="2">
        <v>4043</v>
      </c>
      <c r="H3005">
        <v>92</v>
      </c>
    </row>
    <row r="3006" spans="1:8" ht="225" x14ac:dyDescent="0.25">
      <c r="A3006" t="s">
        <v>9904</v>
      </c>
      <c r="B3006">
        <v>-2016</v>
      </c>
      <c r="C3006" s="1" t="s">
        <v>34</v>
      </c>
      <c r="D3006">
        <v>5.9</v>
      </c>
      <c r="E3006" s="1" t="s">
        <v>9905</v>
      </c>
      <c r="F3006" s="1" t="s">
        <v>9906</v>
      </c>
      <c r="G3006">
        <v>940</v>
      </c>
      <c r="H3006">
        <v>87</v>
      </c>
    </row>
    <row r="3007" spans="1:8" ht="195" x14ac:dyDescent="0.25">
      <c r="A3007" t="s">
        <v>9907</v>
      </c>
      <c r="B3007">
        <v>-2018</v>
      </c>
      <c r="C3007" s="1" t="s">
        <v>47</v>
      </c>
      <c r="D3007">
        <v>8.5</v>
      </c>
      <c r="E3007" s="1" t="s">
        <v>9908</v>
      </c>
      <c r="F3007" s="1" t="s">
        <v>9909</v>
      </c>
      <c r="G3007" s="2">
        <v>2950</v>
      </c>
      <c r="H3007">
        <v>205</v>
      </c>
    </row>
    <row r="3008" spans="1:8" ht="345" x14ac:dyDescent="0.25">
      <c r="A3008" t="s">
        <v>9910</v>
      </c>
      <c r="B3008">
        <v>-2018</v>
      </c>
      <c r="C3008" s="1" t="s">
        <v>9911</v>
      </c>
      <c r="D3008">
        <v>5.4</v>
      </c>
      <c r="E3008" s="1" t="s">
        <v>9912</v>
      </c>
      <c r="F3008" s="1" t="s">
        <v>9913</v>
      </c>
      <c r="G3008" s="2">
        <v>3326</v>
      </c>
      <c r="H3008">
        <v>108</v>
      </c>
    </row>
    <row r="3009" spans="1:8" ht="300" x14ac:dyDescent="0.25">
      <c r="A3009" t="s">
        <v>9914</v>
      </c>
      <c r="B3009">
        <v>-2014</v>
      </c>
      <c r="C3009" s="1" t="s">
        <v>7929</v>
      </c>
      <c r="D3009">
        <v>8.1999999999999993</v>
      </c>
      <c r="E3009" s="1" t="s">
        <v>9915</v>
      </c>
      <c r="F3009" s="1" t="s">
        <v>9916</v>
      </c>
      <c r="G3009" s="2">
        <v>10789</v>
      </c>
      <c r="H3009">
        <v>100</v>
      </c>
    </row>
    <row r="3010" spans="1:8" ht="409.5" x14ac:dyDescent="0.25">
      <c r="A3010" t="s">
        <v>9917</v>
      </c>
      <c r="B3010">
        <v>-2003</v>
      </c>
      <c r="C3010" s="1" t="s">
        <v>502</v>
      </c>
      <c r="D3010">
        <v>7.1</v>
      </c>
      <c r="E3010" s="1" t="s">
        <v>9918</v>
      </c>
      <c r="F3010" s="1" t="s">
        <v>9919</v>
      </c>
      <c r="G3010" s="2">
        <v>4347</v>
      </c>
      <c r="H3010">
        <v>94</v>
      </c>
    </row>
    <row r="3011" spans="1:8" ht="409.5" x14ac:dyDescent="0.25">
      <c r="A3011" t="s">
        <v>9920</v>
      </c>
      <c r="B3011">
        <v>-2017</v>
      </c>
      <c r="C3011" s="1" t="s">
        <v>8448</v>
      </c>
      <c r="D3011">
        <v>6.9</v>
      </c>
      <c r="E3011" s="1" t="s">
        <v>9921</v>
      </c>
      <c r="F3011" s="1" t="s">
        <v>9922</v>
      </c>
      <c r="G3011">
        <v>691</v>
      </c>
    </row>
    <row r="3012" spans="1:8" ht="409.5" x14ac:dyDescent="0.25">
      <c r="A3012" t="s">
        <v>9923</v>
      </c>
      <c r="B3012">
        <v>-2010</v>
      </c>
      <c r="C3012" s="1" t="s">
        <v>9924</v>
      </c>
      <c r="D3012">
        <v>3.5</v>
      </c>
      <c r="E3012" s="1" t="s">
        <v>9925</v>
      </c>
      <c r="F3012" s="1" t="s">
        <v>9926</v>
      </c>
      <c r="G3012" s="2">
        <v>1025</v>
      </c>
      <c r="H3012">
        <v>91</v>
      </c>
    </row>
    <row r="3013" spans="1:8" ht="255" x14ac:dyDescent="0.25">
      <c r="A3013" t="s">
        <v>9927</v>
      </c>
      <c r="B3013" t="s">
        <v>95</v>
      </c>
      <c r="C3013" s="1" t="s">
        <v>816</v>
      </c>
      <c r="D3013">
        <v>5.9</v>
      </c>
      <c r="E3013" s="1" t="s">
        <v>9928</v>
      </c>
      <c r="F3013" s="1" t="s">
        <v>9929</v>
      </c>
      <c r="G3013">
        <v>86</v>
      </c>
      <c r="H3013">
        <v>25</v>
      </c>
    </row>
    <row r="3014" spans="1:8" ht="300" x14ac:dyDescent="0.25">
      <c r="A3014" t="s">
        <v>9930</v>
      </c>
      <c r="B3014" t="s">
        <v>530</v>
      </c>
      <c r="C3014" s="1" t="s">
        <v>7049</v>
      </c>
      <c r="D3014">
        <v>6.9</v>
      </c>
      <c r="E3014" s="1" t="s">
        <v>9931</v>
      </c>
      <c r="F3014" s="1" t="s">
        <v>9932</v>
      </c>
      <c r="G3014">
        <v>417</v>
      </c>
    </row>
    <row r="3015" spans="1:8" ht="255" x14ac:dyDescent="0.25">
      <c r="A3015" t="s">
        <v>9933</v>
      </c>
      <c r="B3015" t="s">
        <v>33</v>
      </c>
      <c r="C3015" s="1" t="s">
        <v>9934</v>
      </c>
      <c r="D3015">
        <v>5.8</v>
      </c>
      <c r="E3015" s="1" t="s">
        <v>9935</v>
      </c>
      <c r="F3015" s="1" t="s">
        <v>9936</v>
      </c>
      <c r="G3015">
        <v>694</v>
      </c>
      <c r="H3015">
        <v>10</v>
      </c>
    </row>
    <row r="3016" spans="1:8" ht="345" x14ac:dyDescent="0.25">
      <c r="A3016" t="s">
        <v>9937</v>
      </c>
      <c r="C3016" s="1" t="s">
        <v>1966</v>
      </c>
      <c r="E3016" s="1" t="s">
        <v>9938</v>
      </c>
      <c r="F3016" s="1" t="s">
        <v>9939</v>
      </c>
    </row>
    <row r="3017" spans="1:8" ht="330" x14ac:dyDescent="0.25">
      <c r="A3017" t="s">
        <v>9940</v>
      </c>
      <c r="B3017" t="s">
        <v>51</v>
      </c>
      <c r="C3017" s="1" t="s">
        <v>47</v>
      </c>
      <c r="D3017">
        <v>7.5</v>
      </c>
      <c r="E3017" s="1" t="s">
        <v>9941</v>
      </c>
      <c r="F3017" s="1" t="s">
        <v>9942</v>
      </c>
      <c r="G3017" s="2">
        <v>2662</v>
      </c>
      <c r="H3017">
        <v>15</v>
      </c>
    </row>
    <row r="3018" spans="1:8" ht="360" x14ac:dyDescent="0.25">
      <c r="A3018" t="s">
        <v>9943</v>
      </c>
      <c r="B3018" t="s">
        <v>51</v>
      </c>
      <c r="C3018" s="1" t="s">
        <v>43</v>
      </c>
      <c r="D3018">
        <v>6.9</v>
      </c>
      <c r="E3018" s="1" t="s">
        <v>9944</v>
      </c>
      <c r="F3018" s="1" t="s">
        <v>9945</v>
      </c>
      <c r="G3018" s="2">
        <v>3675</v>
      </c>
      <c r="H3018">
        <v>40</v>
      </c>
    </row>
    <row r="3019" spans="1:8" ht="409.5" x14ac:dyDescent="0.25">
      <c r="A3019" t="s">
        <v>9946</v>
      </c>
      <c r="B3019" t="s">
        <v>5311</v>
      </c>
      <c r="C3019" s="1" t="s">
        <v>104</v>
      </c>
      <c r="E3019" s="1" t="s">
        <v>9947</v>
      </c>
      <c r="F3019" s="1" t="s">
        <v>9948</v>
      </c>
    </row>
    <row r="3020" spans="1:8" ht="300" x14ac:dyDescent="0.25">
      <c r="A3020" t="s">
        <v>9949</v>
      </c>
      <c r="B3020" t="s">
        <v>33</v>
      </c>
      <c r="C3020" s="1" t="s">
        <v>6200</v>
      </c>
      <c r="D3020">
        <v>8.6</v>
      </c>
      <c r="E3020" s="1" t="s">
        <v>9950</v>
      </c>
      <c r="F3020" s="1" t="s">
        <v>9951</v>
      </c>
      <c r="G3020">
        <v>83</v>
      </c>
    </row>
    <row r="3021" spans="1:8" ht="255" x14ac:dyDescent="0.25">
      <c r="A3021" t="s">
        <v>9952</v>
      </c>
      <c r="C3021" s="1" t="s">
        <v>981</v>
      </c>
      <c r="E3021" s="1" t="s">
        <v>9953</v>
      </c>
      <c r="F3021" s="1" t="s">
        <v>9954</v>
      </c>
    </row>
    <row r="3022" spans="1:8" ht="255" x14ac:dyDescent="0.25">
      <c r="A3022" t="s">
        <v>9955</v>
      </c>
      <c r="B3022" t="s">
        <v>7247</v>
      </c>
      <c r="C3022" s="1" t="s">
        <v>3320</v>
      </c>
      <c r="D3022">
        <v>6.1</v>
      </c>
      <c r="E3022" s="1" t="s">
        <v>9956</v>
      </c>
      <c r="F3022" s="1" t="s">
        <v>9957</v>
      </c>
      <c r="G3022" s="2">
        <v>1798</v>
      </c>
      <c r="H3022">
        <v>88</v>
      </c>
    </row>
    <row r="3023" spans="1:8" ht="255" x14ac:dyDescent="0.25">
      <c r="A3023" t="s">
        <v>9958</v>
      </c>
      <c r="B3023">
        <v>-2021</v>
      </c>
      <c r="C3023" s="1" t="s">
        <v>1522</v>
      </c>
      <c r="D3023">
        <v>6.7</v>
      </c>
      <c r="E3023" s="1" t="s">
        <v>9959</v>
      </c>
      <c r="F3023" s="1" t="s">
        <v>9960</v>
      </c>
      <c r="G3023" s="2">
        <v>2795</v>
      </c>
      <c r="H3023">
        <v>89</v>
      </c>
    </row>
    <row r="3024" spans="1:8" ht="375" x14ac:dyDescent="0.25">
      <c r="A3024" t="s">
        <v>9961</v>
      </c>
      <c r="B3024" t="s">
        <v>14</v>
      </c>
      <c r="C3024" s="1" t="s">
        <v>1824</v>
      </c>
      <c r="E3024" s="1" t="s">
        <v>9962</v>
      </c>
      <c r="F3024" s="1" t="s">
        <v>9963</v>
      </c>
    </row>
    <row r="3025" spans="1:9" ht="195" x14ac:dyDescent="0.25">
      <c r="A3025" t="s">
        <v>9964</v>
      </c>
      <c r="B3025" t="s">
        <v>9965</v>
      </c>
      <c r="C3025" s="1" t="s">
        <v>9966</v>
      </c>
      <c r="E3025" s="1" t="s">
        <v>9967</v>
      </c>
      <c r="F3025" s="1" t="s">
        <v>9968</v>
      </c>
    </row>
    <row r="3026" spans="1:9" ht="285" x14ac:dyDescent="0.25">
      <c r="A3026" t="s">
        <v>9969</v>
      </c>
      <c r="B3026">
        <v>-2018</v>
      </c>
      <c r="C3026" s="1" t="s">
        <v>981</v>
      </c>
      <c r="D3026">
        <v>6.6</v>
      </c>
      <c r="E3026" s="1" t="s">
        <v>9970</v>
      </c>
      <c r="F3026" s="1" t="s">
        <v>9971</v>
      </c>
      <c r="G3026">
        <v>173</v>
      </c>
      <c r="H3026">
        <v>53</v>
      </c>
    </row>
    <row r="3027" spans="1:9" ht="330" x14ac:dyDescent="0.25">
      <c r="A3027" t="s">
        <v>9972</v>
      </c>
      <c r="B3027">
        <v>-2015</v>
      </c>
      <c r="C3027" s="1" t="s">
        <v>981</v>
      </c>
      <c r="D3027">
        <v>4.5</v>
      </c>
      <c r="E3027" s="1" t="s">
        <v>9973</v>
      </c>
      <c r="F3027" s="1" t="s">
        <v>9974</v>
      </c>
      <c r="G3027" s="2">
        <v>3085</v>
      </c>
      <c r="H3027">
        <v>126</v>
      </c>
    </row>
    <row r="3028" spans="1:9" ht="210" x14ac:dyDescent="0.25">
      <c r="A3028" t="s">
        <v>9975</v>
      </c>
      <c r="B3028" t="s">
        <v>51</v>
      </c>
      <c r="C3028" s="1" t="s">
        <v>38</v>
      </c>
      <c r="D3028">
        <v>6.5</v>
      </c>
      <c r="E3028" s="1" t="s">
        <v>9976</v>
      </c>
      <c r="F3028" s="1" t="s">
        <v>9977</v>
      </c>
      <c r="G3028">
        <v>700</v>
      </c>
      <c r="H3028">
        <v>40</v>
      </c>
    </row>
    <row r="3029" spans="1:9" ht="330" x14ac:dyDescent="0.25">
      <c r="A3029" t="s">
        <v>9978</v>
      </c>
      <c r="B3029">
        <v>-2013</v>
      </c>
      <c r="C3029" s="1" t="s">
        <v>2251</v>
      </c>
      <c r="D3029">
        <v>5.7</v>
      </c>
      <c r="E3029" s="1" t="s">
        <v>9979</v>
      </c>
      <c r="F3029" s="1" t="s">
        <v>9980</v>
      </c>
      <c r="G3029" s="2">
        <v>2131</v>
      </c>
      <c r="H3029">
        <v>94</v>
      </c>
      <c r="I3029" t="s">
        <v>9981</v>
      </c>
    </row>
    <row r="3030" spans="1:9" ht="409.5" x14ac:dyDescent="0.25">
      <c r="A3030" t="s">
        <v>9982</v>
      </c>
      <c r="B3030" t="s">
        <v>5541</v>
      </c>
      <c r="C3030" s="1" t="s">
        <v>47</v>
      </c>
      <c r="D3030">
        <v>6.7</v>
      </c>
      <c r="E3030" s="1" t="s">
        <v>9983</v>
      </c>
      <c r="F3030" s="1" t="s">
        <v>9984</v>
      </c>
      <c r="G3030" s="2">
        <v>1924</v>
      </c>
      <c r="H3030">
        <v>75</v>
      </c>
    </row>
    <row r="3031" spans="1:9" ht="315" x14ac:dyDescent="0.25">
      <c r="A3031" t="s">
        <v>9985</v>
      </c>
      <c r="B3031" t="s">
        <v>9390</v>
      </c>
      <c r="C3031" s="1" t="s">
        <v>6893</v>
      </c>
      <c r="D3031">
        <v>8.3000000000000007</v>
      </c>
      <c r="E3031" s="1" t="s">
        <v>9986</v>
      </c>
      <c r="F3031" s="1" t="s">
        <v>9987</v>
      </c>
      <c r="G3031" s="2">
        <v>10914</v>
      </c>
      <c r="H3031">
        <v>69</v>
      </c>
    </row>
    <row r="3032" spans="1:9" ht="225" x14ac:dyDescent="0.25">
      <c r="A3032" t="s">
        <v>9988</v>
      </c>
      <c r="B3032" t="s">
        <v>3656</v>
      </c>
      <c r="C3032" s="1" t="s">
        <v>1710</v>
      </c>
      <c r="D3032">
        <v>7.4</v>
      </c>
      <c r="E3032" s="1" t="s">
        <v>9989</v>
      </c>
      <c r="F3032" s="1" t="s">
        <v>9990</v>
      </c>
      <c r="G3032">
        <v>789</v>
      </c>
      <c r="H3032">
        <v>90</v>
      </c>
    </row>
    <row r="3033" spans="1:9" ht="315" x14ac:dyDescent="0.25">
      <c r="A3033" t="s">
        <v>9991</v>
      </c>
      <c r="B3033">
        <v>-2019</v>
      </c>
      <c r="C3033" s="1" t="s">
        <v>485</v>
      </c>
      <c r="D3033">
        <v>8.1</v>
      </c>
      <c r="E3033" s="1" t="s">
        <v>9992</v>
      </c>
      <c r="F3033" s="1" t="s">
        <v>9993</v>
      </c>
      <c r="G3033">
        <v>501</v>
      </c>
      <c r="H3033">
        <v>60</v>
      </c>
    </row>
    <row r="3034" spans="1:9" ht="285" x14ac:dyDescent="0.25">
      <c r="A3034" t="s">
        <v>9994</v>
      </c>
      <c r="B3034" t="s">
        <v>5422</v>
      </c>
      <c r="C3034" s="1" t="s">
        <v>4096</v>
      </c>
      <c r="D3034">
        <v>6.6</v>
      </c>
      <c r="E3034" s="1" t="s">
        <v>9995</v>
      </c>
      <c r="F3034" s="1" t="s">
        <v>9996</v>
      </c>
      <c r="G3034" s="2">
        <v>1024</v>
      </c>
      <c r="H3034">
        <v>170</v>
      </c>
    </row>
    <row r="3035" spans="1:9" ht="330" x14ac:dyDescent="0.25">
      <c r="A3035" t="s">
        <v>9997</v>
      </c>
      <c r="B3035" t="s">
        <v>9178</v>
      </c>
      <c r="C3035" s="1" t="s">
        <v>47</v>
      </c>
      <c r="D3035">
        <v>8.1999999999999993</v>
      </c>
      <c r="E3035" s="1" t="s">
        <v>9998</v>
      </c>
      <c r="F3035" s="1" t="s">
        <v>9999</v>
      </c>
      <c r="G3035" s="2">
        <v>9499</v>
      </c>
      <c r="H3035">
        <v>67</v>
      </c>
    </row>
    <row r="3036" spans="1:9" ht="270" x14ac:dyDescent="0.25">
      <c r="A3036" t="s">
        <v>10000</v>
      </c>
      <c r="B3036">
        <v>-2017</v>
      </c>
      <c r="C3036" s="1" t="s">
        <v>25</v>
      </c>
      <c r="D3036">
        <v>6.8</v>
      </c>
      <c r="E3036" s="1" t="s">
        <v>10001</v>
      </c>
      <c r="F3036" s="1" t="s">
        <v>10002</v>
      </c>
      <c r="G3036" s="2">
        <v>1991</v>
      </c>
      <c r="H3036">
        <v>112</v>
      </c>
      <c r="I3036" t="s">
        <v>10003</v>
      </c>
    </row>
    <row r="3037" spans="1:9" ht="330" x14ac:dyDescent="0.25">
      <c r="A3037" t="s">
        <v>10004</v>
      </c>
      <c r="B3037" t="s">
        <v>33</v>
      </c>
      <c r="C3037" s="1" t="s">
        <v>981</v>
      </c>
      <c r="D3037">
        <v>7.4</v>
      </c>
      <c r="E3037" s="1" t="s">
        <v>10005</v>
      </c>
      <c r="F3037" s="1" t="s">
        <v>10006</v>
      </c>
      <c r="G3037" s="2">
        <v>1100</v>
      </c>
    </row>
    <row r="3038" spans="1:9" ht="270" x14ac:dyDescent="0.25">
      <c r="A3038" t="s">
        <v>10007</v>
      </c>
      <c r="B3038">
        <v>-2015</v>
      </c>
      <c r="C3038" s="1" t="s">
        <v>896</v>
      </c>
      <c r="D3038">
        <v>7</v>
      </c>
      <c r="E3038" s="1" t="s">
        <v>10008</v>
      </c>
      <c r="F3038" s="1" t="s">
        <v>10009</v>
      </c>
      <c r="G3038" s="2">
        <v>3119</v>
      </c>
      <c r="H3038">
        <v>81</v>
      </c>
    </row>
    <row r="3039" spans="1:9" ht="285" x14ac:dyDescent="0.25">
      <c r="A3039" t="s">
        <v>10010</v>
      </c>
      <c r="B3039">
        <v>-2019</v>
      </c>
      <c r="C3039" s="1" t="s">
        <v>86</v>
      </c>
      <c r="D3039">
        <v>7.2</v>
      </c>
      <c r="E3039" s="1" t="s">
        <v>10011</v>
      </c>
      <c r="F3039" s="1" t="s">
        <v>10012</v>
      </c>
      <c r="G3039" s="2">
        <v>3610</v>
      </c>
      <c r="H3039">
        <v>99</v>
      </c>
    </row>
    <row r="3040" spans="1:9" ht="330" x14ac:dyDescent="0.25">
      <c r="A3040" t="s">
        <v>10013</v>
      </c>
      <c r="B3040">
        <v>-2020</v>
      </c>
      <c r="C3040" s="1" t="s">
        <v>47</v>
      </c>
      <c r="D3040">
        <v>4.5999999999999996</v>
      </c>
      <c r="E3040" s="1" t="s">
        <v>10014</v>
      </c>
      <c r="F3040" s="1" t="s">
        <v>10015</v>
      </c>
      <c r="G3040" s="2">
        <v>1378</v>
      </c>
      <c r="H3040">
        <v>88</v>
      </c>
    </row>
    <row r="3041" spans="1:9" ht="270" x14ac:dyDescent="0.25">
      <c r="A3041" t="s">
        <v>10016</v>
      </c>
      <c r="B3041">
        <v>-2014</v>
      </c>
      <c r="C3041" s="1" t="s">
        <v>816</v>
      </c>
      <c r="D3041">
        <v>7.7</v>
      </c>
      <c r="E3041" s="1" t="s">
        <v>10017</v>
      </c>
      <c r="F3041" s="1" t="s">
        <v>10018</v>
      </c>
      <c r="G3041" s="2">
        <v>11714</v>
      </c>
      <c r="H3041">
        <v>92</v>
      </c>
      <c r="I3041" t="s">
        <v>10019</v>
      </c>
    </row>
    <row r="3042" spans="1:9" ht="90" x14ac:dyDescent="0.25">
      <c r="A3042" t="s">
        <v>10020</v>
      </c>
      <c r="C3042" s="1" t="s">
        <v>47</v>
      </c>
      <c r="E3042" s="1" t="s">
        <v>10021</v>
      </c>
      <c r="F3042" s="1" t="s">
        <v>10022</v>
      </c>
    </row>
    <row r="3043" spans="1:9" ht="360" x14ac:dyDescent="0.25">
      <c r="A3043" t="s">
        <v>10023</v>
      </c>
      <c r="B3043" t="s">
        <v>688</v>
      </c>
      <c r="C3043" s="1" t="s">
        <v>15</v>
      </c>
      <c r="D3043">
        <v>5.4</v>
      </c>
      <c r="E3043" s="1" t="s">
        <v>10024</v>
      </c>
      <c r="F3043" s="1" t="s">
        <v>10025</v>
      </c>
      <c r="G3043">
        <v>475</v>
      </c>
      <c r="H3043">
        <v>25</v>
      </c>
    </row>
    <row r="3044" spans="1:9" ht="255" x14ac:dyDescent="0.25">
      <c r="A3044" t="s">
        <v>10026</v>
      </c>
      <c r="B3044">
        <v>-2020</v>
      </c>
      <c r="C3044" s="1" t="s">
        <v>47</v>
      </c>
      <c r="D3044">
        <v>5.8</v>
      </c>
      <c r="E3044" s="1" t="s">
        <v>10027</v>
      </c>
      <c r="F3044" s="1" t="s">
        <v>10028</v>
      </c>
      <c r="G3044" s="2">
        <v>2891</v>
      </c>
      <c r="H3044">
        <v>87</v>
      </c>
    </row>
    <row r="3045" spans="1:9" ht="409.5" x14ac:dyDescent="0.25">
      <c r="A3045" t="s">
        <v>10029</v>
      </c>
      <c r="B3045">
        <v>-2014</v>
      </c>
      <c r="C3045" s="1" t="s">
        <v>10030</v>
      </c>
      <c r="D3045">
        <v>7.8</v>
      </c>
      <c r="E3045" s="1" t="s">
        <v>10031</v>
      </c>
      <c r="F3045" s="1" t="s">
        <v>10032</v>
      </c>
      <c r="G3045" s="2">
        <v>4828</v>
      </c>
      <c r="H3045">
        <v>89</v>
      </c>
    </row>
    <row r="3046" spans="1:9" ht="270" x14ac:dyDescent="0.25">
      <c r="A3046" t="s">
        <v>10033</v>
      </c>
      <c r="B3046" t="s">
        <v>51</v>
      </c>
      <c r="C3046" s="1" t="s">
        <v>81</v>
      </c>
      <c r="D3046">
        <v>7.6</v>
      </c>
      <c r="E3046" s="1" t="s">
        <v>10034</v>
      </c>
      <c r="F3046" s="1" t="s">
        <v>10035</v>
      </c>
      <c r="G3046" s="2">
        <v>1081</v>
      </c>
      <c r="H3046">
        <v>50</v>
      </c>
    </row>
    <row r="3047" spans="1:9" ht="330" x14ac:dyDescent="0.25">
      <c r="A3047" t="s">
        <v>10036</v>
      </c>
      <c r="B3047" t="s">
        <v>95</v>
      </c>
      <c r="C3047" s="1" t="s">
        <v>47</v>
      </c>
      <c r="D3047">
        <v>8.3000000000000007</v>
      </c>
      <c r="E3047" s="1" t="s">
        <v>10037</v>
      </c>
      <c r="F3047" s="1" t="s">
        <v>10038</v>
      </c>
      <c r="G3047">
        <v>875</v>
      </c>
    </row>
    <row r="3048" spans="1:9" ht="409.5" x14ac:dyDescent="0.25">
      <c r="A3048" t="s">
        <v>10039</v>
      </c>
      <c r="B3048" t="s">
        <v>1415</v>
      </c>
      <c r="C3048" s="1" t="s">
        <v>104</v>
      </c>
      <c r="D3048">
        <v>6.7</v>
      </c>
      <c r="E3048" s="1" t="s">
        <v>10040</v>
      </c>
      <c r="F3048" s="1" t="s">
        <v>10041</v>
      </c>
      <c r="G3048">
        <v>939</v>
      </c>
      <c r="H3048">
        <v>70</v>
      </c>
    </row>
    <row r="3049" spans="1:9" ht="315" x14ac:dyDescent="0.25">
      <c r="A3049" t="s">
        <v>10042</v>
      </c>
      <c r="B3049">
        <v>-2016</v>
      </c>
      <c r="C3049" s="1" t="s">
        <v>86</v>
      </c>
      <c r="D3049">
        <v>6.5</v>
      </c>
      <c r="E3049" s="1" t="s">
        <v>10043</v>
      </c>
      <c r="F3049" s="1" t="s">
        <v>10044</v>
      </c>
      <c r="G3049" s="2">
        <v>2160</v>
      </c>
      <c r="H3049">
        <v>105</v>
      </c>
    </row>
    <row r="3050" spans="1:9" ht="255" x14ac:dyDescent="0.25">
      <c r="A3050" t="s">
        <v>10045</v>
      </c>
      <c r="B3050">
        <v>-2018</v>
      </c>
      <c r="C3050" s="1" t="s">
        <v>1710</v>
      </c>
      <c r="D3050">
        <v>5.9</v>
      </c>
      <c r="E3050" s="1" t="s">
        <v>10046</v>
      </c>
      <c r="F3050" s="1" t="s">
        <v>10047</v>
      </c>
      <c r="G3050" s="2">
        <v>2554</v>
      </c>
      <c r="H3050">
        <v>115</v>
      </c>
    </row>
    <row r="3051" spans="1:9" ht="300" x14ac:dyDescent="0.25">
      <c r="A3051" t="s">
        <v>10048</v>
      </c>
      <c r="B3051" t="s">
        <v>14</v>
      </c>
      <c r="C3051" s="1" t="s">
        <v>34</v>
      </c>
      <c r="E3051" s="1" t="s">
        <v>10049</v>
      </c>
      <c r="F3051" s="1" t="s">
        <v>10050</v>
      </c>
    </row>
    <row r="3052" spans="1:9" ht="409.5" x14ac:dyDescent="0.25">
      <c r="A3052" t="s">
        <v>10051</v>
      </c>
      <c r="B3052">
        <v>-2020</v>
      </c>
      <c r="C3052" s="1" t="s">
        <v>9267</v>
      </c>
      <c r="D3052">
        <v>4.2</v>
      </c>
      <c r="E3052" s="1" t="s">
        <v>10052</v>
      </c>
      <c r="F3052" s="1" t="s">
        <v>10053</v>
      </c>
      <c r="G3052" s="2">
        <v>2898</v>
      </c>
    </row>
    <row r="3053" spans="1:9" ht="255" x14ac:dyDescent="0.25">
      <c r="A3053" t="s">
        <v>10054</v>
      </c>
      <c r="B3053">
        <v>-2018</v>
      </c>
      <c r="C3053" s="1" t="s">
        <v>2497</v>
      </c>
      <c r="D3053">
        <v>7.3</v>
      </c>
      <c r="E3053" s="1" t="s">
        <v>10055</v>
      </c>
      <c r="F3053" s="1" t="s">
        <v>10056</v>
      </c>
      <c r="G3053" s="2">
        <v>7004</v>
      </c>
      <c r="H3053">
        <v>120</v>
      </c>
      <c r="I3053" t="s">
        <v>10057</v>
      </c>
    </row>
    <row r="3054" spans="1:9" ht="360" x14ac:dyDescent="0.25">
      <c r="A3054" t="s">
        <v>10058</v>
      </c>
      <c r="B3054">
        <v>-2017</v>
      </c>
      <c r="C3054" s="1" t="s">
        <v>7860</v>
      </c>
      <c r="D3054">
        <v>7</v>
      </c>
      <c r="E3054" s="1" t="s">
        <v>10059</v>
      </c>
      <c r="F3054" s="1" t="s">
        <v>10060</v>
      </c>
      <c r="G3054" s="2">
        <v>12114</v>
      </c>
      <c r="H3054">
        <v>100</v>
      </c>
    </row>
    <row r="3055" spans="1:9" ht="270" x14ac:dyDescent="0.25">
      <c r="A3055" t="s">
        <v>10061</v>
      </c>
      <c r="B3055">
        <v>-2015</v>
      </c>
      <c r="C3055" s="1" t="s">
        <v>20</v>
      </c>
      <c r="D3055">
        <v>4.2</v>
      </c>
      <c r="E3055" s="1" t="s">
        <v>10062</v>
      </c>
      <c r="F3055" s="1" t="s">
        <v>10063</v>
      </c>
      <c r="G3055" s="2">
        <v>3083</v>
      </c>
      <c r="H3055">
        <v>80</v>
      </c>
    </row>
    <row r="3056" spans="1:9" ht="345" x14ac:dyDescent="0.25">
      <c r="A3056" t="s">
        <v>10064</v>
      </c>
      <c r="B3056">
        <v>-2020</v>
      </c>
      <c r="C3056" s="1" t="s">
        <v>34</v>
      </c>
      <c r="D3056">
        <v>3.8</v>
      </c>
      <c r="E3056" s="1" t="s">
        <v>10065</v>
      </c>
      <c r="F3056" s="1" t="s">
        <v>10066</v>
      </c>
      <c r="G3056">
        <v>876</v>
      </c>
      <c r="H3056">
        <v>106</v>
      </c>
    </row>
    <row r="3057" spans="1:9" ht="409.5" x14ac:dyDescent="0.25">
      <c r="A3057" t="s">
        <v>10067</v>
      </c>
      <c r="B3057">
        <v>-2019</v>
      </c>
      <c r="C3057" s="1" t="s">
        <v>38</v>
      </c>
      <c r="D3057">
        <v>7.2</v>
      </c>
      <c r="E3057" s="1" t="s">
        <v>10068</v>
      </c>
      <c r="F3057" s="1" t="s">
        <v>10069</v>
      </c>
      <c r="G3057" s="2">
        <v>1812</v>
      </c>
      <c r="H3057">
        <v>113</v>
      </c>
    </row>
    <row r="3058" spans="1:9" ht="390" x14ac:dyDescent="0.25">
      <c r="A3058" t="s">
        <v>10070</v>
      </c>
      <c r="B3058">
        <v>-2020</v>
      </c>
      <c r="C3058" s="1" t="s">
        <v>38</v>
      </c>
      <c r="D3058">
        <v>5.4</v>
      </c>
      <c r="E3058" s="1" t="s">
        <v>10071</v>
      </c>
      <c r="F3058" s="1" t="s">
        <v>10072</v>
      </c>
      <c r="G3058">
        <v>860</v>
      </c>
      <c r="H3058">
        <v>88</v>
      </c>
    </row>
    <row r="3059" spans="1:9" ht="409.5" x14ac:dyDescent="0.25">
      <c r="A3059" t="s">
        <v>10073</v>
      </c>
      <c r="B3059">
        <v>-2016</v>
      </c>
      <c r="C3059" s="1" t="s">
        <v>981</v>
      </c>
      <c r="D3059">
        <v>5.8</v>
      </c>
      <c r="E3059" s="1" t="s">
        <v>10074</v>
      </c>
      <c r="F3059" s="1" t="s">
        <v>10075</v>
      </c>
      <c r="G3059" s="2">
        <v>5070</v>
      </c>
      <c r="H3059">
        <v>88</v>
      </c>
    </row>
    <row r="3060" spans="1:9" ht="300" x14ac:dyDescent="0.25">
      <c r="A3060" t="s">
        <v>10076</v>
      </c>
      <c r="B3060">
        <v>-2013</v>
      </c>
      <c r="C3060" s="1" t="s">
        <v>4052</v>
      </c>
      <c r="D3060">
        <v>4.9000000000000004</v>
      </c>
      <c r="E3060" s="1" t="s">
        <v>10077</v>
      </c>
      <c r="F3060" s="1" t="s">
        <v>10078</v>
      </c>
      <c r="G3060" s="2">
        <v>1960</v>
      </c>
      <c r="H3060">
        <v>95</v>
      </c>
    </row>
    <row r="3061" spans="1:9" ht="409.5" x14ac:dyDescent="0.25">
      <c r="A3061" t="s">
        <v>10079</v>
      </c>
      <c r="B3061">
        <v>-2022</v>
      </c>
      <c r="C3061" s="1" t="s">
        <v>86</v>
      </c>
      <c r="E3061" s="1" t="s">
        <v>10080</v>
      </c>
      <c r="F3061" s="1" t="s">
        <v>10081</v>
      </c>
    </row>
    <row r="3062" spans="1:9" ht="315" x14ac:dyDescent="0.25">
      <c r="A3062" t="s">
        <v>10082</v>
      </c>
      <c r="B3062">
        <v>-2020</v>
      </c>
      <c r="C3062" s="1" t="s">
        <v>86</v>
      </c>
      <c r="D3062">
        <v>3.6</v>
      </c>
      <c r="E3062" s="1" t="s">
        <v>10083</v>
      </c>
      <c r="F3062" s="1" t="s">
        <v>10084</v>
      </c>
      <c r="G3062" s="2">
        <v>1793</v>
      </c>
      <c r="H3062">
        <v>136</v>
      </c>
    </row>
    <row r="3063" spans="1:9" ht="409.5" x14ac:dyDescent="0.25">
      <c r="A3063" t="s">
        <v>10085</v>
      </c>
      <c r="B3063" t="s">
        <v>51</v>
      </c>
      <c r="C3063" s="1" t="s">
        <v>251</v>
      </c>
      <c r="D3063">
        <v>7</v>
      </c>
      <c r="E3063" s="1" t="s">
        <v>10086</v>
      </c>
      <c r="F3063" s="1" t="s">
        <v>10087</v>
      </c>
      <c r="G3063">
        <v>260</v>
      </c>
      <c r="H3063">
        <v>60</v>
      </c>
    </row>
    <row r="3064" spans="1:9" ht="405" x14ac:dyDescent="0.25">
      <c r="A3064" t="s">
        <v>10088</v>
      </c>
      <c r="B3064" t="s">
        <v>5311</v>
      </c>
      <c r="C3064" s="1" t="s">
        <v>1824</v>
      </c>
      <c r="E3064" s="1" t="s">
        <v>10089</v>
      </c>
      <c r="F3064" s="1" t="s">
        <v>10090</v>
      </c>
    </row>
    <row r="3065" spans="1:9" ht="409.5" x14ac:dyDescent="0.25">
      <c r="A3065" t="s">
        <v>10091</v>
      </c>
      <c r="B3065" t="s">
        <v>85</v>
      </c>
      <c r="C3065" s="1" t="s">
        <v>1181</v>
      </c>
      <c r="D3065">
        <v>6.6</v>
      </c>
      <c r="E3065" s="1" t="s">
        <v>10092</v>
      </c>
      <c r="F3065" s="1" t="s">
        <v>10093</v>
      </c>
      <c r="G3065" s="2">
        <v>1121</v>
      </c>
      <c r="H3065">
        <v>24</v>
      </c>
    </row>
    <row r="3066" spans="1:9" ht="360" x14ac:dyDescent="0.25">
      <c r="A3066" t="s">
        <v>10094</v>
      </c>
      <c r="B3066" t="s">
        <v>51</v>
      </c>
      <c r="C3066" s="1" t="s">
        <v>2465</v>
      </c>
      <c r="D3066">
        <v>7.7</v>
      </c>
      <c r="E3066" s="1" t="s">
        <v>10095</v>
      </c>
      <c r="F3066" s="1" t="s">
        <v>10096</v>
      </c>
      <c r="G3066" s="2">
        <v>1551</v>
      </c>
      <c r="H3066">
        <v>30</v>
      </c>
    </row>
    <row r="3067" spans="1:9" ht="409.5" x14ac:dyDescent="0.25">
      <c r="A3067" t="s">
        <v>10097</v>
      </c>
      <c r="B3067">
        <v>-1998</v>
      </c>
      <c r="C3067" s="1" t="s">
        <v>38</v>
      </c>
      <c r="D3067">
        <v>6.7</v>
      </c>
      <c r="E3067" s="1" t="s">
        <v>10098</v>
      </c>
      <c r="F3067" s="1" t="s">
        <v>10099</v>
      </c>
      <c r="G3067" s="2">
        <v>2510</v>
      </c>
      <c r="H3067">
        <v>130</v>
      </c>
      <c r="I3067" t="s">
        <v>10100</v>
      </c>
    </row>
    <row r="3068" spans="1:9" ht="409.5" x14ac:dyDescent="0.25">
      <c r="A3068" t="s">
        <v>10101</v>
      </c>
      <c r="B3068" t="s">
        <v>72</v>
      </c>
      <c r="C3068" s="1" t="s">
        <v>15</v>
      </c>
      <c r="D3068">
        <v>7.4</v>
      </c>
      <c r="E3068" s="1" t="s">
        <v>10102</v>
      </c>
      <c r="F3068" s="1" t="s">
        <v>10103</v>
      </c>
      <c r="G3068">
        <v>833</v>
      </c>
    </row>
    <row r="3069" spans="1:9" ht="409.5" x14ac:dyDescent="0.25">
      <c r="A3069" t="s">
        <v>10104</v>
      </c>
      <c r="B3069" t="s">
        <v>4757</v>
      </c>
      <c r="C3069" s="1" t="s">
        <v>104</v>
      </c>
      <c r="D3069">
        <v>5.5</v>
      </c>
      <c r="E3069" s="1" t="s">
        <v>10105</v>
      </c>
      <c r="F3069" s="1" t="s">
        <v>10106</v>
      </c>
      <c r="G3069" s="2">
        <v>1573</v>
      </c>
      <c r="H3069">
        <v>86</v>
      </c>
    </row>
    <row r="3070" spans="1:9" ht="409.5" x14ac:dyDescent="0.25">
      <c r="A3070" t="s">
        <v>10107</v>
      </c>
      <c r="B3070" t="s">
        <v>51</v>
      </c>
      <c r="C3070" s="1" t="s">
        <v>10108</v>
      </c>
      <c r="D3070">
        <v>7.5</v>
      </c>
      <c r="E3070" s="1" t="s">
        <v>10109</v>
      </c>
      <c r="F3070" s="1" t="s">
        <v>10110</v>
      </c>
      <c r="G3070">
        <v>451</v>
      </c>
    </row>
    <row r="3071" spans="1:9" ht="300" x14ac:dyDescent="0.25">
      <c r="A3071" t="s">
        <v>10111</v>
      </c>
      <c r="B3071">
        <v>-2021</v>
      </c>
      <c r="C3071" s="1" t="s">
        <v>104</v>
      </c>
      <c r="E3071" s="1" t="s">
        <v>10112</v>
      </c>
      <c r="F3071" s="1" t="s">
        <v>10113</v>
      </c>
      <c r="H3071">
        <v>96</v>
      </c>
    </row>
    <row r="3072" spans="1:9" ht="300" x14ac:dyDescent="0.25">
      <c r="A3072" t="s">
        <v>10114</v>
      </c>
      <c r="B3072" t="s">
        <v>964</v>
      </c>
      <c r="C3072" s="1" t="s">
        <v>5402</v>
      </c>
      <c r="D3072">
        <v>6.6</v>
      </c>
      <c r="E3072" s="1" t="s">
        <v>10115</v>
      </c>
      <c r="F3072" s="1" t="s">
        <v>10116</v>
      </c>
      <c r="G3072">
        <v>219</v>
      </c>
      <c r="H3072">
        <v>23</v>
      </c>
    </row>
    <row r="3073" spans="1:9" ht="409.5" x14ac:dyDescent="0.25">
      <c r="A3073" t="s">
        <v>10117</v>
      </c>
      <c r="B3073" t="s">
        <v>51</v>
      </c>
      <c r="C3073" s="1" t="s">
        <v>6200</v>
      </c>
      <c r="D3073">
        <v>7.2</v>
      </c>
      <c r="E3073" s="1" t="s">
        <v>10118</v>
      </c>
      <c r="F3073" s="1" t="s">
        <v>10119</v>
      </c>
      <c r="G3073">
        <v>124</v>
      </c>
      <c r="H3073">
        <v>22</v>
      </c>
    </row>
    <row r="3074" spans="1:9" ht="270" x14ac:dyDescent="0.25">
      <c r="A3074" t="s">
        <v>10120</v>
      </c>
      <c r="B3074" t="s">
        <v>281</v>
      </c>
      <c r="C3074" s="1" t="s">
        <v>981</v>
      </c>
      <c r="D3074">
        <v>7.6</v>
      </c>
      <c r="E3074" s="1" t="s">
        <v>10121</v>
      </c>
      <c r="F3074" s="1" t="s">
        <v>10122</v>
      </c>
      <c r="G3074">
        <v>528</v>
      </c>
      <c r="H3074">
        <v>60</v>
      </c>
    </row>
    <row r="3075" spans="1:9" ht="409.5" x14ac:dyDescent="0.25">
      <c r="A3075" t="s">
        <v>10123</v>
      </c>
      <c r="B3075" t="s">
        <v>85</v>
      </c>
      <c r="C3075" s="1" t="s">
        <v>2465</v>
      </c>
      <c r="D3075">
        <v>7.8</v>
      </c>
      <c r="E3075" s="1" t="s">
        <v>10124</v>
      </c>
      <c r="F3075" s="1" t="s">
        <v>10125</v>
      </c>
      <c r="G3075">
        <v>813</v>
      </c>
      <c r="H3075">
        <v>35</v>
      </c>
    </row>
    <row r="3076" spans="1:9" ht="405" x14ac:dyDescent="0.25">
      <c r="A3076" t="s">
        <v>10126</v>
      </c>
      <c r="B3076">
        <v>-2011</v>
      </c>
      <c r="C3076" s="1" t="s">
        <v>68</v>
      </c>
      <c r="D3076">
        <v>5.7</v>
      </c>
      <c r="E3076" s="1" t="s">
        <v>10127</v>
      </c>
      <c r="F3076" s="1" t="s">
        <v>10128</v>
      </c>
      <c r="G3076" s="2">
        <v>9343</v>
      </c>
      <c r="H3076">
        <v>99</v>
      </c>
      <c r="I3076" t="s">
        <v>10129</v>
      </c>
    </row>
    <row r="3077" spans="1:9" ht="300" x14ac:dyDescent="0.25">
      <c r="A3077" t="s">
        <v>10130</v>
      </c>
      <c r="B3077" t="s">
        <v>14</v>
      </c>
      <c r="C3077" s="1" t="s">
        <v>86</v>
      </c>
      <c r="D3077">
        <v>5.7</v>
      </c>
      <c r="E3077" s="1" t="s">
        <v>10131</v>
      </c>
      <c r="F3077" s="1" t="s">
        <v>10132</v>
      </c>
      <c r="G3077">
        <v>201</v>
      </c>
      <c r="H3077">
        <v>50</v>
      </c>
    </row>
    <row r="3078" spans="1:9" ht="409.5" x14ac:dyDescent="0.25">
      <c r="A3078" t="s">
        <v>10133</v>
      </c>
      <c r="B3078" t="s">
        <v>33</v>
      </c>
      <c r="C3078" s="1" t="s">
        <v>1042</v>
      </c>
      <c r="D3078">
        <v>6.9</v>
      </c>
      <c r="E3078" s="1" t="s">
        <v>10134</v>
      </c>
      <c r="F3078" s="1" t="s">
        <v>1520</v>
      </c>
      <c r="G3078" s="2">
        <v>1223</v>
      </c>
    </row>
    <row r="3079" spans="1:9" ht="409.5" x14ac:dyDescent="0.25">
      <c r="A3079" t="s">
        <v>10135</v>
      </c>
      <c r="B3079">
        <v>-2018</v>
      </c>
      <c r="C3079" s="1" t="s">
        <v>191</v>
      </c>
      <c r="D3079">
        <v>5.7</v>
      </c>
      <c r="E3079" s="1" t="s">
        <v>10136</v>
      </c>
      <c r="F3079" s="1" t="s">
        <v>10137</v>
      </c>
      <c r="G3079" s="2">
        <v>8871</v>
      </c>
      <c r="H3079">
        <v>95</v>
      </c>
    </row>
    <row r="3080" spans="1:9" ht="300" x14ac:dyDescent="0.25">
      <c r="A3080" t="s">
        <v>10138</v>
      </c>
      <c r="B3080">
        <v>-2018</v>
      </c>
      <c r="C3080" s="1" t="s">
        <v>15</v>
      </c>
      <c r="D3080">
        <v>5.0999999999999996</v>
      </c>
      <c r="E3080" s="1" t="s">
        <v>10139</v>
      </c>
      <c r="F3080" s="1" t="s">
        <v>8649</v>
      </c>
      <c r="G3080" s="2">
        <v>3856</v>
      </c>
      <c r="H3080">
        <v>91</v>
      </c>
    </row>
    <row r="3081" spans="1:9" ht="210" x14ac:dyDescent="0.25">
      <c r="A3081" t="s">
        <v>10140</v>
      </c>
      <c r="B3081">
        <v>-2018</v>
      </c>
      <c r="C3081" s="1" t="s">
        <v>352</v>
      </c>
      <c r="D3081">
        <v>6.7</v>
      </c>
      <c r="E3081" s="1" t="s">
        <v>10141</v>
      </c>
      <c r="F3081" s="1" t="s">
        <v>10142</v>
      </c>
      <c r="G3081">
        <v>689</v>
      </c>
      <c r="H3081">
        <v>24</v>
      </c>
    </row>
    <row r="3082" spans="1:9" ht="330" x14ac:dyDescent="0.25">
      <c r="A3082" t="s">
        <v>10143</v>
      </c>
      <c r="B3082" t="s">
        <v>33</v>
      </c>
      <c r="C3082" s="1" t="s">
        <v>231</v>
      </c>
      <c r="D3082">
        <v>5.4</v>
      </c>
      <c r="E3082" s="1" t="s">
        <v>10144</v>
      </c>
      <c r="F3082" s="1" t="s">
        <v>10145</v>
      </c>
      <c r="G3082">
        <v>439</v>
      </c>
    </row>
    <row r="3083" spans="1:9" ht="409.5" x14ac:dyDescent="0.25">
      <c r="A3083" t="s">
        <v>10146</v>
      </c>
      <c r="B3083">
        <v>-1946</v>
      </c>
      <c r="C3083" s="1" t="s">
        <v>2140</v>
      </c>
      <c r="D3083">
        <v>7.4</v>
      </c>
      <c r="E3083" s="1" t="s">
        <v>10147</v>
      </c>
      <c r="F3083" s="1" t="s">
        <v>10148</v>
      </c>
      <c r="G3083" s="2">
        <v>2456</v>
      </c>
      <c r="H3083">
        <v>104</v>
      </c>
      <c r="I3083" t="s">
        <v>10149</v>
      </c>
    </row>
    <row r="3084" spans="1:9" ht="225" x14ac:dyDescent="0.25">
      <c r="A3084" t="s">
        <v>10150</v>
      </c>
      <c r="B3084" t="s">
        <v>51</v>
      </c>
      <c r="C3084" s="1" t="s">
        <v>10151</v>
      </c>
      <c r="D3084">
        <v>7.7</v>
      </c>
      <c r="E3084" s="1" t="s">
        <v>10152</v>
      </c>
      <c r="F3084" s="1" t="s">
        <v>10153</v>
      </c>
      <c r="G3084" s="2">
        <v>1409</v>
      </c>
    </row>
    <row r="3085" spans="1:9" ht="409.5" x14ac:dyDescent="0.25">
      <c r="A3085" t="s">
        <v>10154</v>
      </c>
      <c r="B3085" t="s">
        <v>14</v>
      </c>
      <c r="C3085" s="1" t="s">
        <v>251</v>
      </c>
      <c r="E3085" s="1" t="s">
        <v>10155</v>
      </c>
      <c r="F3085" s="1" t="s">
        <v>10156</v>
      </c>
    </row>
    <row r="3086" spans="1:9" ht="285" x14ac:dyDescent="0.25">
      <c r="A3086" t="s">
        <v>10157</v>
      </c>
      <c r="B3086" t="s">
        <v>33</v>
      </c>
      <c r="C3086" s="1" t="s">
        <v>6893</v>
      </c>
      <c r="D3086">
        <v>7.5</v>
      </c>
      <c r="E3086" s="1" t="s">
        <v>10158</v>
      </c>
      <c r="F3086" s="1" t="s">
        <v>10159</v>
      </c>
      <c r="G3086" s="2">
        <v>1450</v>
      </c>
    </row>
    <row r="3087" spans="1:9" ht="330" x14ac:dyDescent="0.25">
      <c r="A3087" t="s">
        <v>10160</v>
      </c>
      <c r="B3087">
        <v>-2019</v>
      </c>
      <c r="C3087" s="1" t="s">
        <v>86</v>
      </c>
      <c r="D3087">
        <v>5.3</v>
      </c>
      <c r="E3087" s="1" t="s">
        <v>10161</v>
      </c>
      <c r="F3087" s="1" t="s">
        <v>10162</v>
      </c>
      <c r="G3087" s="2">
        <v>2335</v>
      </c>
      <c r="H3087">
        <v>93</v>
      </c>
    </row>
    <row r="3088" spans="1:9" ht="300" x14ac:dyDescent="0.25">
      <c r="A3088" t="s">
        <v>10163</v>
      </c>
      <c r="B3088" t="s">
        <v>33</v>
      </c>
      <c r="C3088" s="1" t="s">
        <v>10164</v>
      </c>
      <c r="D3088">
        <v>7.1</v>
      </c>
      <c r="E3088" s="1" t="s">
        <v>10165</v>
      </c>
      <c r="F3088" s="1" t="s">
        <v>10166</v>
      </c>
      <c r="G3088" s="2">
        <v>1181</v>
      </c>
      <c r="H3088">
        <v>30</v>
      </c>
    </row>
    <row r="3089" spans="1:9" ht="240" x14ac:dyDescent="0.25">
      <c r="A3089" t="s">
        <v>10167</v>
      </c>
      <c r="B3089">
        <v>-2020</v>
      </c>
      <c r="C3089" s="1" t="s">
        <v>5223</v>
      </c>
      <c r="D3089">
        <v>5.5</v>
      </c>
      <c r="E3089" s="1" t="s">
        <v>10168</v>
      </c>
      <c r="F3089" s="1" t="s">
        <v>10169</v>
      </c>
      <c r="G3089">
        <v>561</v>
      </c>
    </row>
    <row r="3090" spans="1:9" ht="409.5" x14ac:dyDescent="0.25">
      <c r="A3090" t="s">
        <v>10170</v>
      </c>
      <c r="B3090">
        <v>-2012</v>
      </c>
      <c r="C3090" s="1" t="s">
        <v>2025</v>
      </c>
      <c r="D3090">
        <v>3.3</v>
      </c>
      <c r="E3090" s="1" t="s">
        <v>10171</v>
      </c>
      <c r="F3090" s="1" t="s">
        <v>10172</v>
      </c>
      <c r="G3090" s="2">
        <v>1906</v>
      </c>
      <c r="H3090">
        <v>87</v>
      </c>
    </row>
    <row r="3091" spans="1:9" ht="409.5" x14ac:dyDescent="0.25">
      <c r="A3091" t="s">
        <v>10173</v>
      </c>
      <c r="B3091" t="s">
        <v>33</v>
      </c>
      <c r="C3091" s="1" t="s">
        <v>7860</v>
      </c>
      <c r="D3091">
        <v>7.4</v>
      </c>
      <c r="E3091" s="1" t="s">
        <v>10174</v>
      </c>
      <c r="F3091" s="1" t="s">
        <v>10175</v>
      </c>
      <c r="G3091">
        <v>630</v>
      </c>
    </row>
    <row r="3092" spans="1:9" ht="409.5" x14ac:dyDescent="0.25">
      <c r="A3092" t="s">
        <v>10176</v>
      </c>
      <c r="B3092" t="s">
        <v>1669</v>
      </c>
      <c r="C3092" s="1" t="s">
        <v>1396</v>
      </c>
      <c r="D3092">
        <v>5.9</v>
      </c>
      <c r="E3092" s="1" t="s">
        <v>10177</v>
      </c>
      <c r="F3092" s="1" t="s">
        <v>10178</v>
      </c>
      <c r="G3092" s="2">
        <v>3918</v>
      </c>
      <c r="H3092">
        <v>95</v>
      </c>
    </row>
    <row r="3093" spans="1:9" ht="409.5" x14ac:dyDescent="0.25">
      <c r="A3093" t="s">
        <v>10179</v>
      </c>
      <c r="B3093">
        <v>-2014</v>
      </c>
      <c r="C3093" s="1" t="s">
        <v>6682</v>
      </c>
      <c r="D3093">
        <v>4.8</v>
      </c>
      <c r="E3093" s="1" t="s">
        <v>10180</v>
      </c>
      <c r="F3093" s="1" t="s">
        <v>10181</v>
      </c>
      <c r="G3093" s="2">
        <v>3436</v>
      </c>
      <c r="H3093">
        <v>104</v>
      </c>
      <c r="I3093" t="s">
        <v>1919</v>
      </c>
    </row>
    <row r="3094" spans="1:9" ht="409.5" x14ac:dyDescent="0.25">
      <c r="A3094" t="s">
        <v>10182</v>
      </c>
      <c r="B3094" t="s">
        <v>108</v>
      </c>
      <c r="C3094" s="1" t="s">
        <v>3227</v>
      </c>
      <c r="D3094">
        <v>7</v>
      </c>
      <c r="E3094" s="1" t="s">
        <v>10183</v>
      </c>
      <c r="F3094" s="1" t="s">
        <v>10184</v>
      </c>
      <c r="G3094">
        <v>318</v>
      </c>
      <c r="H3094">
        <v>96</v>
      </c>
    </row>
    <row r="3095" spans="1:9" ht="210" x14ac:dyDescent="0.25">
      <c r="A3095" t="s">
        <v>10185</v>
      </c>
      <c r="B3095" t="s">
        <v>33</v>
      </c>
      <c r="C3095" s="1" t="s">
        <v>6200</v>
      </c>
      <c r="D3095">
        <v>6.1</v>
      </c>
      <c r="E3095" s="1" t="s">
        <v>10186</v>
      </c>
      <c r="F3095" s="1" t="s">
        <v>10187</v>
      </c>
      <c r="G3095">
        <v>59</v>
      </c>
    </row>
    <row r="3096" spans="1:9" ht="315" x14ac:dyDescent="0.25">
      <c r="A3096" t="s">
        <v>10188</v>
      </c>
      <c r="B3096" t="s">
        <v>9390</v>
      </c>
      <c r="C3096" s="1" t="s">
        <v>47</v>
      </c>
      <c r="D3096">
        <v>6.6</v>
      </c>
      <c r="E3096" s="1" t="s">
        <v>10189</v>
      </c>
      <c r="F3096" s="1" t="s">
        <v>10190</v>
      </c>
      <c r="G3096" s="2">
        <v>6488</v>
      </c>
      <c r="H3096">
        <v>98</v>
      </c>
    </row>
    <row r="3097" spans="1:9" ht="409.5" x14ac:dyDescent="0.25">
      <c r="A3097" t="s">
        <v>10191</v>
      </c>
      <c r="B3097">
        <v>-2020</v>
      </c>
      <c r="C3097" s="1" t="s">
        <v>1396</v>
      </c>
      <c r="D3097">
        <v>6.9</v>
      </c>
      <c r="E3097" s="1" t="s">
        <v>10192</v>
      </c>
      <c r="F3097" s="1" t="s">
        <v>10193</v>
      </c>
      <c r="G3097">
        <v>927</v>
      </c>
      <c r="H3097">
        <v>95</v>
      </c>
    </row>
    <row r="3098" spans="1:9" ht="195" x14ac:dyDescent="0.25">
      <c r="A3098" t="s">
        <v>10194</v>
      </c>
      <c r="B3098" t="s">
        <v>51</v>
      </c>
      <c r="C3098" s="1" t="s">
        <v>34</v>
      </c>
      <c r="D3098">
        <v>6.9</v>
      </c>
      <c r="E3098" s="1" t="s">
        <v>10195</v>
      </c>
      <c r="F3098" s="1" t="s">
        <v>10196</v>
      </c>
      <c r="G3098">
        <v>62</v>
      </c>
    </row>
    <row r="3099" spans="1:9" ht="405" x14ac:dyDescent="0.25">
      <c r="A3099" t="s">
        <v>10197</v>
      </c>
      <c r="B3099">
        <v>-2014</v>
      </c>
      <c r="C3099" s="1" t="s">
        <v>86</v>
      </c>
      <c r="D3099">
        <v>6.7</v>
      </c>
      <c r="E3099" s="1" t="s">
        <v>10198</v>
      </c>
      <c r="F3099" s="1" t="s">
        <v>10199</v>
      </c>
      <c r="G3099" s="2">
        <v>4260</v>
      </c>
      <c r="H3099">
        <v>87</v>
      </c>
    </row>
    <row r="3100" spans="1:9" ht="210" x14ac:dyDescent="0.25">
      <c r="A3100" t="s">
        <v>10200</v>
      </c>
      <c r="B3100" t="s">
        <v>2768</v>
      </c>
      <c r="C3100" s="1" t="s">
        <v>650</v>
      </c>
      <c r="D3100">
        <v>4.9000000000000004</v>
      </c>
      <c r="E3100" s="1" t="s">
        <v>10201</v>
      </c>
      <c r="F3100" s="1" t="s">
        <v>10202</v>
      </c>
      <c r="G3100">
        <v>555</v>
      </c>
      <c r="H3100">
        <v>30</v>
      </c>
    </row>
    <row r="3101" spans="1:9" ht="375" x14ac:dyDescent="0.25">
      <c r="A3101" t="s">
        <v>10203</v>
      </c>
      <c r="B3101">
        <v>-2018</v>
      </c>
      <c r="C3101" s="1" t="s">
        <v>86</v>
      </c>
      <c r="D3101">
        <v>4.8</v>
      </c>
      <c r="E3101" s="1" t="s">
        <v>10204</v>
      </c>
      <c r="F3101" s="1" t="s">
        <v>10205</v>
      </c>
      <c r="G3101">
        <v>603</v>
      </c>
      <c r="H3101">
        <v>40</v>
      </c>
    </row>
    <row r="3102" spans="1:9" ht="315" x14ac:dyDescent="0.25">
      <c r="A3102" t="s">
        <v>10206</v>
      </c>
      <c r="B3102">
        <v>-2016</v>
      </c>
      <c r="C3102" s="1" t="s">
        <v>4192</v>
      </c>
      <c r="D3102">
        <v>7.6</v>
      </c>
      <c r="E3102" s="1" t="s">
        <v>10207</v>
      </c>
      <c r="F3102" s="1" t="s">
        <v>10208</v>
      </c>
      <c r="G3102" s="2">
        <v>13823</v>
      </c>
      <c r="H3102">
        <v>133</v>
      </c>
    </row>
    <row r="3103" spans="1:9" ht="195" x14ac:dyDescent="0.25">
      <c r="A3103" t="s">
        <v>10209</v>
      </c>
      <c r="B3103" t="s">
        <v>128</v>
      </c>
      <c r="C3103" s="1" t="s">
        <v>6200</v>
      </c>
      <c r="D3103">
        <v>8</v>
      </c>
      <c r="E3103" s="1" t="s">
        <v>10210</v>
      </c>
      <c r="F3103" s="1" t="s">
        <v>10211</v>
      </c>
      <c r="G3103">
        <v>128</v>
      </c>
    </row>
    <row r="3104" spans="1:9" ht="285" x14ac:dyDescent="0.25">
      <c r="A3104" t="s">
        <v>10212</v>
      </c>
      <c r="B3104">
        <v>-2016</v>
      </c>
      <c r="C3104" s="1" t="s">
        <v>164</v>
      </c>
      <c r="D3104">
        <v>5.6</v>
      </c>
      <c r="E3104" s="1" t="s">
        <v>10213</v>
      </c>
      <c r="F3104" s="1" t="s">
        <v>10214</v>
      </c>
      <c r="G3104" s="2">
        <v>1755</v>
      </c>
      <c r="H3104">
        <v>105</v>
      </c>
    </row>
    <row r="3105" spans="1:9" ht="330" x14ac:dyDescent="0.25">
      <c r="A3105" t="s">
        <v>10215</v>
      </c>
      <c r="B3105" t="s">
        <v>33</v>
      </c>
      <c r="C3105" s="1" t="s">
        <v>68</v>
      </c>
      <c r="D3105">
        <v>7.5</v>
      </c>
      <c r="E3105" s="1" t="s">
        <v>10216</v>
      </c>
      <c r="F3105" s="1" t="s">
        <v>10217</v>
      </c>
      <c r="G3105" s="2">
        <v>1367</v>
      </c>
      <c r="H3105">
        <v>33</v>
      </c>
    </row>
    <row r="3106" spans="1:9" ht="330" x14ac:dyDescent="0.25">
      <c r="A3106" t="s">
        <v>10218</v>
      </c>
      <c r="B3106">
        <v>-2016</v>
      </c>
      <c r="C3106" s="1" t="s">
        <v>3320</v>
      </c>
      <c r="D3106">
        <v>7.2</v>
      </c>
      <c r="E3106" s="1" t="s">
        <v>10219</v>
      </c>
      <c r="F3106" s="1" t="s">
        <v>10220</v>
      </c>
      <c r="G3106" s="2">
        <v>6227</v>
      </c>
      <c r="H3106">
        <v>95</v>
      </c>
    </row>
    <row r="3107" spans="1:9" ht="255" x14ac:dyDescent="0.25">
      <c r="A3107" t="s">
        <v>10221</v>
      </c>
      <c r="B3107">
        <v>-2020</v>
      </c>
      <c r="C3107" s="1" t="s">
        <v>2465</v>
      </c>
      <c r="D3107">
        <v>7.5</v>
      </c>
      <c r="E3107" s="1" t="s">
        <v>10222</v>
      </c>
      <c r="F3107" s="1" t="s">
        <v>10223</v>
      </c>
      <c r="G3107" s="2">
        <v>1165</v>
      </c>
    </row>
    <row r="3108" spans="1:9" ht="270" x14ac:dyDescent="0.25">
      <c r="A3108" t="s">
        <v>10224</v>
      </c>
      <c r="B3108">
        <v>-2020</v>
      </c>
      <c r="C3108" s="1" t="s">
        <v>86</v>
      </c>
      <c r="D3108">
        <v>6.3</v>
      </c>
      <c r="E3108" s="1" t="s">
        <v>10225</v>
      </c>
      <c r="F3108" s="1" t="s">
        <v>10226</v>
      </c>
      <c r="G3108">
        <v>794</v>
      </c>
      <c r="H3108">
        <v>84</v>
      </c>
    </row>
    <row r="3109" spans="1:9" ht="409.5" x14ac:dyDescent="0.25">
      <c r="A3109" t="s">
        <v>10227</v>
      </c>
      <c r="B3109">
        <v>-2013</v>
      </c>
      <c r="C3109" s="1" t="s">
        <v>1053</v>
      </c>
      <c r="D3109">
        <v>7.8</v>
      </c>
      <c r="E3109" s="1" t="s">
        <v>10228</v>
      </c>
      <c r="F3109" s="1" t="s">
        <v>10229</v>
      </c>
      <c r="G3109" s="2">
        <v>3695</v>
      </c>
      <c r="H3109">
        <v>111</v>
      </c>
      <c r="I3109" t="s">
        <v>4855</v>
      </c>
    </row>
    <row r="3110" spans="1:9" ht="330" x14ac:dyDescent="0.25">
      <c r="A3110" t="s">
        <v>10230</v>
      </c>
      <c r="B3110">
        <v>-2020</v>
      </c>
      <c r="C3110" s="1" t="s">
        <v>3320</v>
      </c>
      <c r="D3110">
        <v>8.1999999999999993</v>
      </c>
      <c r="E3110" s="1" t="s">
        <v>10231</v>
      </c>
      <c r="F3110" s="1" t="s">
        <v>10232</v>
      </c>
      <c r="G3110" s="2">
        <v>1381</v>
      </c>
      <c r="H3110">
        <v>109</v>
      </c>
    </row>
    <row r="3111" spans="1:9" ht="255" x14ac:dyDescent="0.25">
      <c r="A3111" t="s">
        <v>10233</v>
      </c>
      <c r="B3111">
        <v>-2019</v>
      </c>
      <c r="C3111" s="1" t="s">
        <v>91</v>
      </c>
      <c r="D3111">
        <v>5.9</v>
      </c>
      <c r="E3111" s="1" t="s">
        <v>10234</v>
      </c>
      <c r="F3111" s="1" t="s">
        <v>10235</v>
      </c>
      <c r="G3111" s="2">
        <v>2903</v>
      </c>
      <c r="H3111">
        <v>105</v>
      </c>
    </row>
    <row r="3112" spans="1:9" ht="409.5" x14ac:dyDescent="0.25">
      <c r="A3112" t="s">
        <v>10236</v>
      </c>
      <c r="B3112" t="s">
        <v>108</v>
      </c>
      <c r="C3112" s="1" t="s">
        <v>104</v>
      </c>
      <c r="D3112">
        <v>7.6</v>
      </c>
      <c r="E3112" s="1" t="s">
        <v>10237</v>
      </c>
      <c r="F3112" s="1" t="s">
        <v>10238</v>
      </c>
      <c r="G3112">
        <v>817</v>
      </c>
      <c r="H3112">
        <v>55</v>
      </c>
    </row>
    <row r="3113" spans="1:9" ht="285" x14ac:dyDescent="0.25">
      <c r="A3113" t="s">
        <v>10239</v>
      </c>
      <c r="B3113">
        <v>-2020</v>
      </c>
      <c r="C3113" s="1" t="s">
        <v>1601</v>
      </c>
      <c r="D3113">
        <v>5.5</v>
      </c>
      <c r="E3113" s="1" t="s">
        <v>10240</v>
      </c>
      <c r="F3113" s="1" t="s">
        <v>10241</v>
      </c>
      <c r="G3113">
        <v>898</v>
      </c>
      <c r="H3113">
        <v>118</v>
      </c>
    </row>
    <row r="3114" spans="1:9" ht="409.5" x14ac:dyDescent="0.25">
      <c r="A3114" t="s">
        <v>10242</v>
      </c>
      <c r="B3114">
        <v>-2012</v>
      </c>
      <c r="C3114" s="1" t="s">
        <v>981</v>
      </c>
      <c r="D3114">
        <v>6.3</v>
      </c>
      <c r="E3114" s="1" t="s">
        <v>10243</v>
      </c>
      <c r="F3114" s="1" t="s">
        <v>10244</v>
      </c>
      <c r="G3114" s="2">
        <v>1054</v>
      </c>
      <c r="H3114">
        <v>135</v>
      </c>
    </row>
    <row r="3115" spans="1:9" ht="300" x14ac:dyDescent="0.25">
      <c r="A3115" t="s">
        <v>10245</v>
      </c>
      <c r="B3115">
        <v>-2018</v>
      </c>
      <c r="C3115" s="1" t="s">
        <v>1913</v>
      </c>
      <c r="D3115">
        <v>3.9</v>
      </c>
      <c r="E3115" s="1" t="s">
        <v>10246</v>
      </c>
      <c r="F3115" s="1" t="s">
        <v>10247</v>
      </c>
      <c r="G3115" s="2">
        <v>1041</v>
      </c>
      <c r="H3115">
        <v>88</v>
      </c>
    </row>
    <row r="3116" spans="1:9" ht="405" x14ac:dyDescent="0.25">
      <c r="A3116" t="s">
        <v>10248</v>
      </c>
      <c r="B3116">
        <v>-2011</v>
      </c>
      <c r="C3116" s="1" t="s">
        <v>104</v>
      </c>
      <c r="D3116">
        <v>3.7</v>
      </c>
      <c r="E3116" s="1" t="s">
        <v>10249</v>
      </c>
      <c r="F3116" s="1" t="s">
        <v>10250</v>
      </c>
      <c r="G3116" s="2">
        <v>1103</v>
      </c>
      <c r="H3116">
        <v>102</v>
      </c>
    </row>
    <row r="3117" spans="1:9" ht="330" x14ac:dyDescent="0.25">
      <c r="A3117" t="s">
        <v>10251</v>
      </c>
      <c r="B3117" t="s">
        <v>33</v>
      </c>
      <c r="C3117" s="1" t="s">
        <v>1042</v>
      </c>
      <c r="D3117">
        <v>5.6</v>
      </c>
      <c r="E3117" s="1" t="s">
        <v>10252</v>
      </c>
      <c r="F3117" s="1" t="s">
        <v>10253</v>
      </c>
      <c r="G3117">
        <v>913</v>
      </c>
    </row>
    <row r="3118" spans="1:9" ht="345" x14ac:dyDescent="0.25">
      <c r="A3118" t="s">
        <v>10254</v>
      </c>
      <c r="B3118">
        <v>-2015</v>
      </c>
      <c r="C3118" s="1" t="s">
        <v>38</v>
      </c>
      <c r="D3118">
        <v>5.8</v>
      </c>
      <c r="E3118" s="1" t="s">
        <v>10255</v>
      </c>
      <c r="F3118" s="1" t="s">
        <v>10256</v>
      </c>
      <c r="G3118">
        <v>822</v>
      </c>
      <c r="H3118">
        <v>109</v>
      </c>
    </row>
    <row r="3119" spans="1:9" ht="409.5" x14ac:dyDescent="0.25">
      <c r="A3119" t="s">
        <v>10257</v>
      </c>
      <c r="B3119">
        <v>-2017</v>
      </c>
      <c r="C3119" s="1" t="s">
        <v>205</v>
      </c>
      <c r="D3119">
        <v>7.1</v>
      </c>
      <c r="E3119" s="1" t="s">
        <v>10258</v>
      </c>
      <c r="F3119" s="1" t="s">
        <v>10259</v>
      </c>
      <c r="G3119" s="2">
        <v>1912</v>
      </c>
      <c r="H3119">
        <v>50</v>
      </c>
    </row>
    <row r="3120" spans="1:9" ht="409.5" x14ac:dyDescent="0.25">
      <c r="A3120" t="s">
        <v>10260</v>
      </c>
      <c r="B3120" t="s">
        <v>10261</v>
      </c>
      <c r="C3120" s="1" t="s">
        <v>668</v>
      </c>
      <c r="D3120">
        <v>7.1</v>
      </c>
      <c r="E3120" s="1" t="s">
        <v>10262</v>
      </c>
      <c r="F3120" s="1" t="s">
        <v>10263</v>
      </c>
      <c r="G3120">
        <v>810</v>
      </c>
      <c r="H3120">
        <v>47</v>
      </c>
    </row>
    <row r="3121" spans="1:9" ht="270" x14ac:dyDescent="0.25">
      <c r="A3121" t="s">
        <v>10264</v>
      </c>
      <c r="B3121" t="s">
        <v>1620</v>
      </c>
      <c r="C3121" s="1" t="s">
        <v>91</v>
      </c>
      <c r="D3121">
        <v>6.6</v>
      </c>
      <c r="E3121" s="1" t="s">
        <v>10265</v>
      </c>
      <c r="F3121" s="1" t="s">
        <v>10266</v>
      </c>
      <c r="G3121" s="2">
        <v>1321</v>
      </c>
      <c r="H3121">
        <v>89</v>
      </c>
      <c r="I3121" t="s">
        <v>1919</v>
      </c>
    </row>
    <row r="3122" spans="1:9" ht="315" x14ac:dyDescent="0.25">
      <c r="A3122" t="s">
        <v>10267</v>
      </c>
      <c r="B3122">
        <v>-2010</v>
      </c>
      <c r="C3122" s="1" t="s">
        <v>86</v>
      </c>
      <c r="D3122">
        <v>7</v>
      </c>
      <c r="E3122" s="1" t="s">
        <v>10268</v>
      </c>
      <c r="F3122" s="1" t="s">
        <v>10269</v>
      </c>
      <c r="G3122" s="2">
        <v>3851</v>
      </c>
      <c r="H3122">
        <v>99</v>
      </c>
    </row>
    <row r="3123" spans="1:9" ht="409.5" x14ac:dyDescent="0.25">
      <c r="A3123" t="s">
        <v>10270</v>
      </c>
      <c r="B3123">
        <v>-2012</v>
      </c>
      <c r="C3123" s="1" t="s">
        <v>636</v>
      </c>
      <c r="D3123">
        <v>3.8</v>
      </c>
      <c r="E3123" s="1" t="s">
        <v>10271</v>
      </c>
      <c r="F3123" s="1" t="s">
        <v>10272</v>
      </c>
      <c r="G3123">
        <v>819</v>
      </c>
      <c r="H3123">
        <v>73</v>
      </c>
    </row>
    <row r="3124" spans="1:9" ht="409.5" x14ac:dyDescent="0.25">
      <c r="A3124" t="s">
        <v>10273</v>
      </c>
      <c r="B3124" t="s">
        <v>33</v>
      </c>
      <c r="C3124" s="1" t="s">
        <v>10164</v>
      </c>
      <c r="D3124">
        <v>6.7</v>
      </c>
      <c r="E3124" s="1" t="s">
        <v>10274</v>
      </c>
      <c r="F3124" s="1" t="s">
        <v>10275</v>
      </c>
      <c r="G3124">
        <v>780</v>
      </c>
    </row>
    <row r="3125" spans="1:9" ht="180" x14ac:dyDescent="0.25">
      <c r="A3125" t="s">
        <v>10276</v>
      </c>
      <c r="B3125" t="s">
        <v>717</v>
      </c>
      <c r="C3125" s="1" t="s">
        <v>15</v>
      </c>
      <c r="D3125">
        <v>4.5999999999999996</v>
      </c>
      <c r="E3125" s="1" t="s">
        <v>10277</v>
      </c>
      <c r="F3125" s="1" t="s">
        <v>10278</v>
      </c>
      <c r="G3125" s="2">
        <v>1700</v>
      </c>
    </row>
    <row r="3126" spans="1:9" ht="315" x14ac:dyDescent="0.25">
      <c r="A3126" t="s">
        <v>10279</v>
      </c>
      <c r="B3126">
        <v>-2006</v>
      </c>
      <c r="C3126" s="1" t="s">
        <v>68</v>
      </c>
      <c r="D3126">
        <v>5.7</v>
      </c>
      <c r="E3126" s="1" t="s">
        <v>10280</v>
      </c>
      <c r="F3126" s="1" t="s">
        <v>10281</v>
      </c>
      <c r="G3126" s="2">
        <v>4283</v>
      </c>
      <c r="H3126">
        <v>93</v>
      </c>
      <c r="I3126" t="s">
        <v>3962</v>
      </c>
    </row>
    <row r="3127" spans="1:9" ht="360" x14ac:dyDescent="0.25">
      <c r="A3127" t="s">
        <v>10282</v>
      </c>
      <c r="B3127">
        <v>-2021</v>
      </c>
      <c r="C3127" s="1" t="s">
        <v>2465</v>
      </c>
      <c r="D3127">
        <v>5.7</v>
      </c>
      <c r="E3127" s="1" t="s">
        <v>10283</v>
      </c>
      <c r="F3127" s="1" t="s">
        <v>10284</v>
      </c>
      <c r="G3127">
        <v>129</v>
      </c>
      <c r="H3127">
        <v>96</v>
      </c>
    </row>
    <row r="3128" spans="1:9" ht="300" x14ac:dyDescent="0.25">
      <c r="A3128" t="s">
        <v>10285</v>
      </c>
      <c r="B3128">
        <v>-2019</v>
      </c>
      <c r="C3128" s="1" t="s">
        <v>91</v>
      </c>
      <c r="D3128">
        <v>6.4</v>
      </c>
      <c r="E3128" s="1" t="s">
        <v>10286</v>
      </c>
      <c r="F3128" s="1" t="s">
        <v>10287</v>
      </c>
      <c r="G3128" s="2">
        <v>2300</v>
      </c>
      <c r="H3128">
        <v>111</v>
      </c>
    </row>
    <row r="3129" spans="1:9" ht="405" x14ac:dyDescent="0.25">
      <c r="A3129" t="s">
        <v>10288</v>
      </c>
      <c r="B3129" t="s">
        <v>14</v>
      </c>
      <c r="C3129" s="1" t="s">
        <v>1220</v>
      </c>
      <c r="D3129">
        <v>6.8</v>
      </c>
      <c r="E3129" s="1" t="s">
        <v>10289</v>
      </c>
      <c r="F3129" s="1" t="s">
        <v>10290</v>
      </c>
      <c r="G3129">
        <v>757</v>
      </c>
      <c r="H3129">
        <v>45</v>
      </c>
    </row>
    <row r="3130" spans="1:9" ht="315" x14ac:dyDescent="0.25">
      <c r="A3130" t="s">
        <v>10291</v>
      </c>
      <c r="B3130" t="s">
        <v>51</v>
      </c>
      <c r="C3130" s="1" t="s">
        <v>47</v>
      </c>
      <c r="D3130">
        <v>5.3</v>
      </c>
      <c r="E3130" s="1" t="s">
        <v>10292</v>
      </c>
      <c r="F3130" s="1" t="s">
        <v>10293</v>
      </c>
      <c r="G3130" s="2">
        <v>1591</v>
      </c>
      <c r="H3130">
        <v>30</v>
      </c>
    </row>
    <row r="3131" spans="1:9" ht="270" x14ac:dyDescent="0.25">
      <c r="A3131" t="s">
        <v>10294</v>
      </c>
      <c r="B3131">
        <v>-2021</v>
      </c>
      <c r="C3131" s="1" t="s">
        <v>38</v>
      </c>
      <c r="D3131">
        <v>7.1</v>
      </c>
      <c r="E3131" s="1" t="s">
        <v>10295</v>
      </c>
      <c r="F3131" s="1" t="s">
        <v>10296</v>
      </c>
      <c r="G3131">
        <v>270</v>
      </c>
      <c r="H3131">
        <v>115</v>
      </c>
    </row>
    <row r="3132" spans="1:9" ht="285" x14ac:dyDescent="0.25">
      <c r="A3132" t="s">
        <v>10297</v>
      </c>
      <c r="B3132">
        <v>-2015</v>
      </c>
      <c r="C3132" s="1" t="s">
        <v>25</v>
      </c>
      <c r="D3132">
        <v>5.6</v>
      </c>
      <c r="E3132" s="1" t="s">
        <v>10298</v>
      </c>
      <c r="F3132" s="1" t="s">
        <v>10299</v>
      </c>
      <c r="G3132">
        <v>157</v>
      </c>
      <c r="H3132">
        <v>25</v>
      </c>
    </row>
    <row r="3133" spans="1:9" ht="409.5" x14ac:dyDescent="0.25">
      <c r="A3133" t="s">
        <v>10300</v>
      </c>
      <c r="B3133">
        <v>-2017</v>
      </c>
      <c r="C3133" s="1" t="s">
        <v>10301</v>
      </c>
      <c r="D3133">
        <v>8.1</v>
      </c>
      <c r="E3133" s="1" t="s">
        <v>10302</v>
      </c>
      <c r="F3133" s="1" t="s">
        <v>10303</v>
      </c>
      <c r="G3133" s="2">
        <v>1899</v>
      </c>
      <c r="H3133">
        <v>20</v>
      </c>
    </row>
    <row r="3134" spans="1:9" ht="285" x14ac:dyDescent="0.25">
      <c r="A3134" t="s">
        <v>10304</v>
      </c>
      <c r="B3134">
        <v>-2021</v>
      </c>
      <c r="C3134" s="1" t="s">
        <v>1468</v>
      </c>
      <c r="D3134">
        <v>6.3</v>
      </c>
      <c r="E3134" s="1" t="s">
        <v>10305</v>
      </c>
      <c r="F3134" s="1" t="s">
        <v>10306</v>
      </c>
      <c r="G3134">
        <v>417</v>
      </c>
      <c r="H3134">
        <v>90</v>
      </c>
    </row>
    <row r="3135" spans="1:9" ht="405" x14ac:dyDescent="0.25">
      <c r="A3135" t="s">
        <v>10307</v>
      </c>
      <c r="B3135">
        <v>-2018</v>
      </c>
      <c r="C3135" s="1" t="s">
        <v>1744</v>
      </c>
      <c r="D3135">
        <v>5.6</v>
      </c>
      <c r="E3135" s="1" t="s">
        <v>10308</v>
      </c>
      <c r="F3135" s="1" t="s">
        <v>10309</v>
      </c>
      <c r="G3135" s="2">
        <v>5153</v>
      </c>
      <c r="H3135">
        <v>95</v>
      </c>
    </row>
    <row r="3136" spans="1:9" ht="409.5" x14ac:dyDescent="0.25">
      <c r="A3136" t="s">
        <v>10310</v>
      </c>
      <c r="C3136" s="1" t="s">
        <v>2025</v>
      </c>
      <c r="E3136" s="1" t="s">
        <v>10311</v>
      </c>
      <c r="F3136" s="1" t="s">
        <v>10312</v>
      </c>
    </row>
    <row r="3137" spans="1:9" ht="345" x14ac:dyDescent="0.25">
      <c r="A3137" t="s">
        <v>10313</v>
      </c>
      <c r="B3137">
        <v>-2015</v>
      </c>
      <c r="C3137" s="1" t="s">
        <v>2025</v>
      </c>
      <c r="D3137">
        <v>4.3</v>
      </c>
      <c r="E3137" s="1" t="s">
        <v>10314</v>
      </c>
      <c r="F3137" s="1" t="s">
        <v>10315</v>
      </c>
      <c r="G3137" s="2">
        <v>3239</v>
      </c>
      <c r="H3137">
        <v>81</v>
      </c>
    </row>
    <row r="3138" spans="1:9" ht="409.5" x14ac:dyDescent="0.25">
      <c r="A3138" t="s">
        <v>10316</v>
      </c>
      <c r="B3138" t="s">
        <v>6583</v>
      </c>
      <c r="C3138" s="1" t="s">
        <v>981</v>
      </c>
      <c r="D3138">
        <v>3.6</v>
      </c>
      <c r="E3138" s="1" t="s">
        <v>10317</v>
      </c>
      <c r="F3138" s="1" t="s">
        <v>10318</v>
      </c>
      <c r="G3138">
        <v>521</v>
      </c>
      <c r="H3138">
        <v>83</v>
      </c>
    </row>
    <row r="3139" spans="1:9" ht="409.5" x14ac:dyDescent="0.25">
      <c r="A3139" t="s">
        <v>10319</v>
      </c>
      <c r="B3139" t="s">
        <v>51</v>
      </c>
      <c r="C3139" s="1" t="s">
        <v>10320</v>
      </c>
      <c r="D3139">
        <v>6.8</v>
      </c>
      <c r="E3139" s="1" t="s">
        <v>10321</v>
      </c>
      <c r="F3139" s="1" t="s">
        <v>10322</v>
      </c>
      <c r="G3139" s="2">
        <v>1043</v>
      </c>
    </row>
    <row r="3140" spans="1:9" ht="300" x14ac:dyDescent="0.25">
      <c r="A3140" t="s">
        <v>10323</v>
      </c>
      <c r="B3140">
        <v>-2015</v>
      </c>
      <c r="C3140" s="1" t="s">
        <v>816</v>
      </c>
      <c r="D3140">
        <v>7.4</v>
      </c>
      <c r="E3140" s="1" t="s">
        <v>10324</v>
      </c>
      <c r="F3140" s="1" t="s">
        <v>10325</v>
      </c>
      <c r="G3140" s="2">
        <v>6072</v>
      </c>
      <c r="H3140">
        <v>103</v>
      </c>
      <c r="I3140" t="s">
        <v>10326</v>
      </c>
    </row>
    <row r="3141" spans="1:9" ht="409.5" x14ac:dyDescent="0.25">
      <c r="A3141" t="s">
        <v>10327</v>
      </c>
      <c r="B3141" t="s">
        <v>1476</v>
      </c>
      <c r="C3141" s="1" t="s">
        <v>981</v>
      </c>
      <c r="D3141">
        <v>5</v>
      </c>
      <c r="E3141" s="1" t="s">
        <v>10328</v>
      </c>
      <c r="F3141" s="1" t="s">
        <v>10329</v>
      </c>
      <c r="G3141" s="2">
        <v>1713</v>
      </c>
      <c r="H3141">
        <v>97</v>
      </c>
    </row>
    <row r="3142" spans="1:9" ht="300" x14ac:dyDescent="0.25">
      <c r="A3142" t="s">
        <v>10330</v>
      </c>
      <c r="B3142">
        <v>-2019</v>
      </c>
      <c r="C3142" s="1" t="s">
        <v>7860</v>
      </c>
      <c r="D3142">
        <v>6.3</v>
      </c>
      <c r="E3142" s="1" t="s">
        <v>10331</v>
      </c>
      <c r="F3142" s="1" t="s">
        <v>10332</v>
      </c>
      <c r="G3142" s="2">
        <v>3979</v>
      </c>
      <c r="H3142">
        <v>84</v>
      </c>
    </row>
    <row r="3143" spans="1:9" ht="300" x14ac:dyDescent="0.25">
      <c r="A3143" t="s">
        <v>10333</v>
      </c>
      <c r="B3143">
        <v>-2012</v>
      </c>
      <c r="C3143" s="1" t="s">
        <v>816</v>
      </c>
      <c r="D3143">
        <v>7.1</v>
      </c>
      <c r="E3143" s="1" t="s">
        <v>10334</v>
      </c>
      <c r="F3143" s="1" t="s">
        <v>10335</v>
      </c>
      <c r="G3143" s="2">
        <v>4536</v>
      </c>
      <c r="H3143">
        <v>94</v>
      </c>
      <c r="I3143" t="s">
        <v>10336</v>
      </c>
    </row>
    <row r="3144" spans="1:9" ht="315" x14ac:dyDescent="0.25">
      <c r="A3144" t="s">
        <v>10337</v>
      </c>
      <c r="B3144">
        <v>-2010</v>
      </c>
      <c r="C3144" s="1" t="s">
        <v>2251</v>
      </c>
      <c r="D3144">
        <v>6.7</v>
      </c>
      <c r="E3144" s="1" t="s">
        <v>10338</v>
      </c>
      <c r="F3144" s="1" t="s">
        <v>10339</v>
      </c>
      <c r="G3144" s="2">
        <v>12757</v>
      </c>
      <c r="H3144">
        <v>84</v>
      </c>
      <c r="I3144" t="s">
        <v>10340</v>
      </c>
    </row>
    <row r="3145" spans="1:9" ht="255" x14ac:dyDescent="0.25">
      <c r="A3145" t="s">
        <v>10341</v>
      </c>
      <c r="B3145">
        <v>-2016</v>
      </c>
      <c r="C3145" s="1" t="s">
        <v>6893</v>
      </c>
      <c r="D3145">
        <v>5.9</v>
      </c>
      <c r="E3145" s="1" t="s">
        <v>10342</v>
      </c>
      <c r="F3145" s="1" t="s">
        <v>10343</v>
      </c>
      <c r="G3145" s="2">
        <v>9154</v>
      </c>
      <c r="H3145">
        <v>96</v>
      </c>
      <c r="I3145" t="s">
        <v>10344</v>
      </c>
    </row>
    <row r="3146" spans="1:9" ht="135" x14ac:dyDescent="0.25">
      <c r="A3146" t="s">
        <v>10345</v>
      </c>
      <c r="E3146" s="1" t="s">
        <v>6536</v>
      </c>
      <c r="F3146" s="1" t="s">
        <v>10346</v>
      </c>
    </row>
    <row r="3147" spans="1:9" ht="210" x14ac:dyDescent="0.25">
      <c r="A3147" t="s">
        <v>10347</v>
      </c>
      <c r="B3147" t="s">
        <v>281</v>
      </c>
      <c r="C3147" s="1" t="s">
        <v>6496</v>
      </c>
      <c r="D3147">
        <v>8.1</v>
      </c>
      <c r="E3147" s="1" t="s">
        <v>10348</v>
      </c>
      <c r="F3147" s="1" t="s">
        <v>10349</v>
      </c>
      <c r="G3147">
        <v>368</v>
      </c>
      <c r="H3147">
        <v>30</v>
      </c>
    </row>
    <row r="3148" spans="1:9" ht="405" x14ac:dyDescent="0.25">
      <c r="A3148" t="s">
        <v>10350</v>
      </c>
      <c r="B3148">
        <v>-2011</v>
      </c>
      <c r="C3148" s="1" t="s">
        <v>1411</v>
      </c>
      <c r="D3148">
        <v>6.1</v>
      </c>
      <c r="E3148" s="1" t="s">
        <v>10351</v>
      </c>
      <c r="F3148" s="1" t="s">
        <v>10352</v>
      </c>
      <c r="G3148" s="2">
        <v>6999</v>
      </c>
      <c r="H3148">
        <v>131</v>
      </c>
    </row>
    <row r="3149" spans="1:9" ht="409.5" x14ac:dyDescent="0.25">
      <c r="A3149" t="s">
        <v>10353</v>
      </c>
      <c r="B3149">
        <v>-2014</v>
      </c>
      <c r="C3149" s="1" t="s">
        <v>91</v>
      </c>
      <c r="D3149">
        <v>5.5</v>
      </c>
      <c r="E3149" s="1" t="s">
        <v>10354</v>
      </c>
      <c r="F3149" s="1" t="s">
        <v>10355</v>
      </c>
      <c r="G3149">
        <v>896</v>
      </c>
      <c r="H3149">
        <v>114</v>
      </c>
    </row>
    <row r="3150" spans="1:9" ht="409.5" x14ac:dyDescent="0.25">
      <c r="A3150" t="s">
        <v>10356</v>
      </c>
      <c r="B3150" t="s">
        <v>108</v>
      </c>
      <c r="C3150" s="1" t="s">
        <v>650</v>
      </c>
      <c r="D3150">
        <v>7.3</v>
      </c>
      <c r="E3150" s="1" t="s">
        <v>10357</v>
      </c>
      <c r="F3150" s="1" t="s">
        <v>10358</v>
      </c>
      <c r="G3150">
        <v>380</v>
      </c>
      <c r="H3150">
        <v>26</v>
      </c>
    </row>
    <row r="3151" spans="1:9" ht="390" x14ac:dyDescent="0.25">
      <c r="A3151" t="s">
        <v>10359</v>
      </c>
      <c r="B3151">
        <v>-2019</v>
      </c>
      <c r="C3151" s="1" t="s">
        <v>86</v>
      </c>
      <c r="D3151">
        <v>5.0999999999999996</v>
      </c>
      <c r="E3151" s="1" t="s">
        <v>10360</v>
      </c>
      <c r="F3151" s="1" t="s">
        <v>10361</v>
      </c>
      <c r="G3151">
        <v>177</v>
      </c>
      <c r="H3151">
        <v>105</v>
      </c>
    </row>
    <row r="3152" spans="1:9" ht="315" x14ac:dyDescent="0.25">
      <c r="A3152" t="s">
        <v>10362</v>
      </c>
      <c r="B3152" t="s">
        <v>7247</v>
      </c>
      <c r="C3152" s="1" t="s">
        <v>113</v>
      </c>
      <c r="D3152">
        <v>5.5</v>
      </c>
      <c r="E3152" s="1" t="s">
        <v>10363</v>
      </c>
      <c r="F3152" s="1" t="s">
        <v>10364</v>
      </c>
      <c r="G3152">
        <v>306</v>
      </c>
      <c r="H3152">
        <v>100</v>
      </c>
    </row>
    <row r="3153" spans="1:8" ht="409.5" x14ac:dyDescent="0.25">
      <c r="A3153" t="s">
        <v>10365</v>
      </c>
      <c r="B3153">
        <v>-2011</v>
      </c>
      <c r="C3153" s="1" t="s">
        <v>64</v>
      </c>
      <c r="D3153">
        <v>6.3</v>
      </c>
      <c r="E3153" s="1" t="s">
        <v>10366</v>
      </c>
      <c r="F3153" s="1" t="s">
        <v>10367</v>
      </c>
      <c r="G3153" s="2">
        <v>2145</v>
      </c>
      <c r="H3153">
        <v>125</v>
      </c>
    </row>
    <row r="3154" spans="1:8" ht="240" x14ac:dyDescent="0.25">
      <c r="A3154" t="s">
        <v>10368</v>
      </c>
      <c r="B3154">
        <v>-2018</v>
      </c>
      <c r="C3154" s="1" t="s">
        <v>7524</v>
      </c>
      <c r="D3154">
        <v>7.7</v>
      </c>
      <c r="E3154" s="1" t="s">
        <v>10369</v>
      </c>
      <c r="F3154" s="1" t="s">
        <v>10370</v>
      </c>
      <c r="G3154" s="2">
        <v>1892</v>
      </c>
      <c r="H3154">
        <v>205</v>
      </c>
    </row>
    <row r="3155" spans="1:8" ht="285" x14ac:dyDescent="0.25">
      <c r="A3155" t="s">
        <v>10371</v>
      </c>
      <c r="B3155">
        <v>-2019</v>
      </c>
      <c r="C3155" s="1" t="s">
        <v>3320</v>
      </c>
      <c r="D3155">
        <v>6.7</v>
      </c>
      <c r="E3155" s="1" t="s">
        <v>10372</v>
      </c>
      <c r="F3155" s="1" t="s">
        <v>10373</v>
      </c>
      <c r="G3155" s="2">
        <v>6232</v>
      </c>
      <c r="H3155">
        <v>86</v>
      </c>
    </row>
    <row r="3156" spans="1:8" ht="150" x14ac:dyDescent="0.25">
      <c r="A3156" t="s">
        <v>10374</v>
      </c>
      <c r="B3156" t="s">
        <v>10375</v>
      </c>
      <c r="C3156" s="1" t="s">
        <v>6963</v>
      </c>
      <c r="D3156">
        <v>6.5</v>
      </c>
      <c r="E3156" s="1" t="s">
        <v>10376</v>
      </c>
      <c r="F3156" s="1" t="s">
        <v>10377</v>
      </c>
      <c r="G3156" s="2">
        <v>2064</v>
      </c>
      <c r="H3156">
        <v>9</v>
      </c>
    </row>
    <row r="3157" spans="1:8" ht="210" x14ac:dyDescent="0.25">
      <c r="A3157" t="s">
        <v>10378</v>
      </c>
      <c r="B3157" t="s">
        <v>1415</v>
      </c>
      <c r="C3157" s="1" t="s">
        <v>921</v>
      </c>
      <c r="D3157">
        <v>6.5</v>
      </c>
      <c r="E3157" s="1" t="s">
        <v>10379</v>
      </c>
      <c r="F3157" s="1" t="s">
        <v>10380</v>
      </c>
      <c r="G3157">
        <v>250</v>
      </c>
      <c r="H3157">
        <v>24</v>
      </c>
    </row>
    <row r="3158" spans="1:8" ht="270" x14ac:dyDescent="0.25">
      <c r="A3158" t="s">
        <v>10381</v>
      </c>
      <c r="B3158" t="s">
        <v>85</v>
      </c>
      <c r="C3158" s="1" t="s">
        <v>5429</v>
      </c>
      <c r="D3158">
        <v>8.1</v>
      </c>
      <c r="E3158" s="1" t="s">
        <v>10382</v>
      </c>
      <c r="F3158" s="1" t="s">
        <v>10383</v>
      </c>
      <c r="G3158">
        <v>752</v>
      </c>
    </row>
    <row r="3159" spans="1:8" ht="390" x14ac:dyDescent="0.25">
      <c r="A3159" t="s">
        <v>10384</v>
      </c>
      <c r="B3159">
        <v>-2011</v>
      </c>
      <c r="C3159" s="1" t="s">
        <v>816</v>
      </c>
      <c r="D3159">
        <v>7.6</v>
      </c>
      <c r="E3159" s="1" t="s">
        <v>10385</v>
      </c>
      <c r="F3159" s="1" t="s">
        <v>10386</v>
      </c>
      <c r="G3159" s="2">
        <v>3709</v>
      </c>
      <c r="H3159">
        <v>85</v>
      </c>
    </row>
    <row r="3160" spans="1:8" ht="300" x14ac:dyDescent="0.25">
      <c r="A3160" t="s">
        <v>10387</v>
      </c>
      <c r="C3160" s="1" t="s">
        <v>799</v>
      </c>
      <c r="E3160" s="1" t="s">
        <v>10388</v>
      </c>
      <c r="F3160" s="1" t="s">
        <v>10389</v>
      </c>
    </row>
    <row r="3161" spans="1:8" ht="285" x14ac:dyDescent="0.25">
      <c r="A3161" t="s">
        <v>10390</v>
      </c>
      <c r="B3161" t="s">
        <v>33</v>
      </c>
      <c r="C3161" s="1" t="s">
        <v>64</v>
      </c>
      <c r="D3161">
        <v>6.3</v>
      </c>
      <c r="E3161" s="1" t="s">
        <v>10391</v>
      </c>
      <c r="F3161" s="1" t="s">
        <v>10392</v>
      </c>
      <c r="G3161">
        <v>383</v>
      </c>
      <c r="H3161">
        <v>50</v>
      </c>
    </row>
    <row r="3162" spans="1:8" ht="409.5" x14ac:dyDescent="0.25">
      <c r="A3162" t="s">
        <v>10393</v>
      </c>
      <c r="B3162">
        <v>-2018</v>
      </c>
      <c r="C3162" s="1" t="s">
        <v>9073</v>
      </c>
      <c r="D3162">
        <v>8.6999999999999993</v>
      </c>
      <c r="E3162" s="1" t="s">
        <v>10394</v>
      </c>
      <c r="F3162" s="1" t="s">
        <v>10395</v>
      </c>
      <c r="G3162" s="2">
        <v>3029</v>
      </c>
      <c r="H3162">
        <v>30</v>
      </c>
    </row>
    <row r="3163" spans="1:8" ht="225" x14ac:dyDescent="0.25">
      <c r="A3163" t="s">
        <v>10396</v>
      </c>
      <c r="C3163" s="1" t="s">
        <v>699</v>
      </c>
      <c r="E3163" s="1" t="s">
        <v>10397</v>
      </c>
      <c r="F3163" s="1" t="s">
        <v>10398</v>
      </c>
    </row>
    <row r="3164" spans="1:8" ht="409.5" x14ac:dyDescent="0.25">
      <c r="A3164" t="s">
        <v>10399</v>
      </c>
      <c r="B3164">
        <v>-2019</v>
      </c>
      <c r="C3164" s="1" t="s">
        <v>91</v>
      </c>
      <c r="D3164">
        <v>7</v>
      </c>
      <c r="E3164" s="1" t="s">
        <v>10400</v>
      </c>
      <c r="F3164" s="1" t="s">
        <v>10401</v>
      </c>
      <c r="G3164" s="2">
        <v>1262</v>
      </c>
      <c r="H3164">
        <v>110</v>
      </c>
    </row>
    <row r="3165" spans="1:8" ht="180" x14ac:dyDescent="0.25">
      <c r="A3165" t="s">
        <v>10402</v>
      </c>
      <c r="C3165" s="1" t="s">
        <v>251</v>
      </c>
      <c r="E3165" s="1" t="s">
        <v>6536</v>
      </c>
      <c r="F3165" s="1" t="s">
        <v>10403</v>
      </c>
    </row>
    <row r="3166" spans="1:8" ht="409.5" x14ac:dyDescent="0.25">
      <c r="A3166" t="s">
        <v>10404</v>
      </c>
      <c r="B3166">
        <v>-2020</v>
      </c>
      <c r="C3166" s="1" t="s">
        <v>38</v>
      </c>
      <c r="D3166">
        <v>7.6</v>
      </c>
      <c r="E3166" s="1" t="s">
        <v>10405</v>
      </c>
      <c r="F3166" s="1" t="s">
        <v>10406</v>
      </c>
      <c r="G3166">
        <v>199</v>
      </c>
      <c r="H3166">
        <v>60</v>
      </c>
    </row>
    <row r="3167" spans="1:8" ht="195" x14ac:dyDescent="0.25">
      <c r="A3167" t="s">
        <v>10407</v>
      </c>
      <c r="C3167" s="1" t="s">
        <v>47</v>
      </c>
      <c r="E3167" s="1" t="s">
        <v>10408</v>
      </c>
      <c r="F3167" s="1" t="s">
        <v>10409</v>
      </c>
    </row>
    <row r="3168" spans="1:8" ht="240" x14ac:dyDescent="0.25">
      <c r="A3168" t="s">
        <v>10410</v>
      </c>
      <c r="B3168">
        <v>-2019</v>
      </c>
      <c r="C3168" s="1" t="s">
        <v>86</v>
      </c>
      <c r="D3168">
        <v>6.8</v>
      </c>
      <c r="E3168" s="1" t="s">
        <v>10411</v>
      </c>
      <c r="F3168" s="1" t="s">
        <v>10412</v>
      </c>
      <c r="G3168">
        <v>844</v>
      </c>
    </row>
    <row r="3169" spans="1:8" ht="409.5" x14ac:dyDescent="0.25">
      <c r="A3169" t="s">
        <v>10413</v>
      </c>
      <c r="B3169" t="s">
        <v>33</v>
      </c>
      <c r="C3169" s="1" t="s">
        <v>38</v>
      </c>
      <c r="D3169">
        <v>7</v>
      </c>
      <c r="E3169" s="1" t="s">
        <v>10414</v>
      </c>
      <c r="F3169" s="1" t="s">
        <v>10415</v>
      </c>
      <c r="G3169">
        <v>123</v>
      </c>
    </row>
    <row r="3170" spans="1:8" ht="409.5" x14ac:dyDescent="0.25">
      <c r="A3170" t="s">
        <v>10416</v>
      </c>
      <c r="B3170">
        <v>-2017</v>
      </c>
      <c r="C3170" s="1" t="s">
        <v>608</v>
      </c>
      <c r="D3170">
        <v>5.4</v>
      </c>
      <c r="E3170" s="1" t="s">
        <v>10417</v>
      </c>
      <c r="F3170" s="1" t="s">
        <v>10418</v>
      </c>
      <c r="G3170">
        <v>761</v>
      </c>
      <c r="H3170">
        <v>107</v>
      </c>
    </row>
    <row r="3171" spans="1:8" ht="225" x14ac:dyDescent="0.25">
      <c r="A3171" t="s">
        <v>10419</v>
      </c>
      <c r="B3171" t="s">
        <v>33</v>
      </c>
      <c r="C3171" s="1" t="s">
        <v>68</v>
      </c>
      <c r="D3171">
        <v>8.5</v>
      </c>
      <c r="E3171" s="1" t="s">
        <v>10420</v>
      </c>
      <c r="F3171" s="1" t="s">
        <v>10421</v>
      </c>
      <c r="G3171">
        <v>178</v>
      </c>
      <c r="H3171">
        <v>35</v>
      </c>
    </row>
    <row r="3172" spans="1:8" ht="195" x14ac:dyDescent="0.25">
      <c r="A3172" t="s">
        <v>10422</v>
      </c>
      <c r="B3172" t="s">
        <v>281</v>
      </c>
      <c r="C3172" s="1" t="s">
        <v>2000</v>
      </c>
      <c r="D3172">
        <v>7.2</v>
      </c>
      <c r="E3172" s="1" t="s">
        <v>10423</v>
      </c>
      <c r="F3172" s="1" t="s">
        <v>10424</v>
      </c>
      <c r="G3172" s="2">
        <v>3104</v>
      </c>
      <c r="H3172">
        <v>23</v>
      </c>
    </row>
    <row r="3173" spans="1:8" ht="360" x14ac:dyDescent="0.25">
      <c r="A3173" t="s">
        <v>10425</v>
      </c>
      <c r="B3173">
        <v>-2017</v>
      </c>
      <c r="C3173" s="1" t="s">
        <v>86</v>
      </c>
      <c r="D3173">
        <v>6.1</v>
      </c>
      <c r="E3173" s="1" t="s">
        <v>10426</v>
      </c>
      <c r="F3173" s="1" t="s">
        <v>10427</v>
      </c>
      <c r="G3173" s="2">
        <v>2682</v>
      </c>
      <c r="H3173">
        <v>96</v>
      </c>
    </row>
    <row r="3174" spans="1:8" ht="409.5" x14ac:dyDescent="0.25">
      <c r="A3174" t="s">
        <v>10428</v>
      </c>
      <c r="B3174">
        <v>-2017</v>
      </c>
      <c r="C3174" s="1" t="s">
        <v>109</v>
      </c>
      <c r="D3174">
        <v>7</v>
      </c>
      <c r="E3174" s="1" t="s">
        <v>10429</v>
      </c>
      <c r="F3174" s="1" t="s">
        <v>10430</v>
      </c>
      <c r="G3174" s="2">
        <v>1707</v>
      </c>
      <c r="H3174">
        <v>157</v>
      </c>
    </row>
    <row r="3175" spans="1:8" ht="405" x14ac:dyDescent="0.25">
      <c r="A3175" t="s">
        <v>10431</v>
      </c>
      <c r="B3175">
        <v>-2016</v>
      </c>
      <c r="C3175" s="1" t="s">
        <v>816</v>
      </c>
      <c r="D3175">
        <v>5.4</v>
      </c>
      <c r="E3175" s="1" t="s">
        <v>10432</v>
      </c>
      <c r="F3175" s="1" t="s">
        <v>10433</v>
      </c>
      <c r="G3175">
        <v>694</v>
      </c>
      <c r="H3175">
        <v>83</v>
      </c>
    </row>
    <row r="3176" spans="1:8" ht="255" x14ac:dyDescent="0.25">
      <c r="A3176" t="s">
        <v>10434</v>
      </c>
      <c r="B3176" t="s">
        <v>1641</v>
      </c>
      <c r="C3176" s="1" t="s">
        <v>3320</v>
      </c>
      <c r="D3176">
        <v>7.3</v>
      </c>
      <c r="E3176" s="1" t="s">
        <v>10435</v>
      </c>
      <c r="F3176" s="1" t="s">
        <v>118</v>
      </c>
      <c r="G3176" s="2">
        <v>1544</v>
      </c>
      <c r="H3176">
        <v>45</v>
      </c>
    </row>
    <row r="3177" spans="1:8" ht="285" x14ac:dyDescent="0.25">
      <c r="A3177" t="s">
        <v>10436</v>
      </c>
      <c r="B3177">
        <v>-2016</v>
      </c>
      <c r="C3177" s="1" t="s">
        <v>15</v>
      </c>
      <c r="D3177">
        <v>7.6</v>
      </c>
      <c r="E3177" s="1" t="s">
        <v>10437</v>
      </c>
      <c r="F3177" s="1" t="s">
        <v>10438</v>
      </c>
      <c r="G3177" s="2">
        <v>1953</v>
      </c>
      <c r="H3177">
        <v>24</v>
      </c>
    </row>
    <row r="3178" spans="1:8" ht="240" x14ac:dyDescent="0.25">
      <c r="A3178" t="s">
        <v>10439</v>
      </c>
      <c r="B3178">
        <v>-2019</v>
      </c>
      <c r="C3178" s="1" t="s">
        <v>86</v>
      </c>
      <c r="D3178">
        <v>6.6</v>
      </c>
      <c r="E3178" s="1" t="s">
        <v>10440</v>
      </c>
      <c r="F3178" s="1" t="s">
        <v>10441</v>
      </c>
      <c r="G3178">
        <v>975</v>
      </c>
      <c r="H3178">
        <v>20</v>
      </c>
    </row>
    <row r="3179" spans="1:8" ht="405" x14ac:dyDescent="0.25">
      <c r="A3179" t="s">
        <v>10442</v>
      </c>
      <c r="B3179" t="s">
        <v>601</v>
      </c>
      <c r="C3179" s="1" t="s">
        <v>1042</v>
      </c>
      <c r="D3179">
        <v>6.9</v>
      </c>
      <c r="E3179" s="1" t="s">
        <v>10443</v>
      </c>
      <c r="F3179" s="1" t="s">
        <v>10444</v>
      </c>
      <c r="G3179" s="2">
        <v>1935</v>
      </c>
      <c r="H3179">
        <v>52</v>
      </c>
    </row>
    <row r="3180" spans="1:8" ht="300" x14ac:dyDescent="0.25">
      <c r="A3180" t="s">
        <v>10445</v>
      </c>
      <c r="B3180">
        <v>-2020</v>
      </c>
      <c r="C3180" s="1" t="s">
        <v>6200</v>
      </c>
      <c r="D3180">
        <v>6</v>
      </c>
      <c r="E3180" s="1" t="s">
        <v>10446</v>
      </c>
      <c r="F3180" s="1" t="s">
        <v>10447</v>
      </c>
      <c r="G3180" s="2">
        <v>2068</v>
      </c>
      <c r="H3180">
        <v>110</v>
      </c>
    </row>
    <row r="3181" spans="1:8" ht="345" x14ac:dyDescent="0.25">
      <c r="A3181" t="s">
        <v>10448</v>
      </c>
      <c r="B3181" t="s">
        <v>33</v>
      </c>
      <c r="C3181" s="1" t="s">
        <v>3066</v>
      </c>
      <c r="D3181">
        <v>8</v>
      </c>
      <c r="E3181" s="1" t="s">
        <v>10449</v>
      </c>
      <c r="F3181" s="1" t="s">
        <v>10450</v>
      </c>
      <c r="G3181" s="2">
        <v>2687</v>
      </c>
      <c r="H3181">
        <v>59</v>
      </c>
    </row>
    <row r="3182" spans="1:8" ht="300" x14ac:dyDescent="0.25">
      <c r="A3182" t="s">
        <v>10451</v>
      </c>
      <c r="B3182">
        <v>-2019</v>
      </c>
      <c r="C3182" s="1" t="s">
        <v>47</v>
      </c>
      <c r="D3182">
        <v>6</v>
      </c>
      <c r="E3182" s="1" t="s">
        <v>10452</v>
      </c>
      <c r="F3182" s="1" t="s">
        <v>10453</v>
      </c>
      <c r="G3182" s="2">
        <v>13269</v>
      </c>
      <c r="H3182">
        <v>121</v>
      </c>
    </row>
    <row r="3183" spans="1:8" ht="409.5" x14ac:dyDescent="0.25">
      <c r="A3183" t="s">
        <v>10454</v>
      </c>
      <c r="B3183" t="s">
        <v>1669</v>
      </c>
      <c r="C3183" s="1" t="s">
        <v>38</v>
      </c>
      <c r="D3183">
        <v>4.2</v>
      </c>
      <c r="E3183" s="1" t="s">
        <v>10455</v>
      </c>
      <c r="F3183" s="1" t="s">
        <v>10456</v>
      </c>
      <c r="G3183">
        <v>695</v>
      </c>
      <c r="H3183">
        <v>81</v>
      </c>
    </row>
    <row r="3184" spans="1:8" ht="225" x14ac:dyDescent="0.25">
      <c r="A3184" t="s">
        <v>10457</v>
      </c>
      <c r="B3184">
        <v>-2017</v>
      </c>
      <c r="C3184" s="1" t="s">
        <v>86</v>
      </c>
      <c r="D3184">
        <v>7.6</v>
      </c>
      <c r="E3184" s="1" t="s">
        <v>10458</v>
      </c>
      <c r="F3184" s="1" t="s">
        <v>10459</v>
      </c>
      <c r="G3184">
        <v>901</v>
      </c>
    </row>
    <row r="3185" spans="1:8" ht="409.5" x14ac:dyDescent="0.25">
      <c r="A3185" t="s">
        <v>10460</v>
      </c>
      <c r="B3185">
        <v>-2016</v>
      </c>
      <c r="C3185" s="1" t="s">
        <v>816</v>
      </c>
      <c r="D3185">
        <v>6.7</v>
      </c>
      <c r="E3185" s="1" t="s">
        <v>10461</v>
      </c>
      <c r="F3185" s="1" t="s">
        <v>10462</v>
      </c>
      <c r="G3185" s="2">
        <v>4143</v>
      </c>
      <c r="H3185">
        <v>115</v>
      </c>
    </row>
    <row r="3186" spans="1:8" ht="255" x14ac:dyDescent="0.25">
      <c r="A3186" t="s">
        <v>10463</v>
      </c>
      <c r="B3186">
        <v>-2005</v>
      </c>
      <c r="C3186" s="1" t="s">
        <v>5172</v>
      </c>
      <c r="D3186">
        <v>7.5</v>
      </c>
      <c r="E3186" s="1" t="s">
        <v>10464</v>
      </c>
      <c r="F3186" s="1" t="s">
        <v>10465</v>
      </c>
      <c r="G3186" s="2">
        <v>3187</v>
      </c>
      <c r="H3186">
        <v>25</v>
      </c>
    </row>
    <row r="3187" spans="1:8" ht="180" x14ac:dyDescent="0.25">
      <c r="A3187" t="s">
        <v>10466</v>
      </c>
      <c r="B3187">
        <v>-2017</v>
      </c>
      <c r="C3187" s="1" t="s">
        <v>104</v>
      </c>
      <c r="D3187">
        <v>7.2</v>
      </c>
      <c r="E3187" s="1" t="s">
        <v>10467</v>
      </c>
      <c r="F3187" s="1" t="s">
        <v>10468</v>
      </c>
      <c r="G3187">
        <v>465</v>
      </c>
    </row>
    <row r="3188" spans="1:8" ht="409.5" x14ac:dyDescent="0.25">
      <c r="A3188" t="s">
        <v>10469</v>
      </c>
      <c r="B3188">
        <v>-1975</v>
      </c>
      <c r="C3188" s="1" t="s">
        <v>10470</v>
      </c>
      <c r="D3188">
        <v>6</v>
      </c>
      <c r="E3188" s="1" t="s">
        <v>10471</v>
      </c>
      <c r="F3188" s="1" t="s">
        <v>10472</v>
      </c>
      <c r="G3188" s="2">
        <v>1701</v>
      </c>
      <c r="H3188">
        <v>94</v>
      </c>
    </row>
    <row r="3189" spans="1:8" ht="330" x14ac:dyDescent="0.25">
      <c r="A3189" t="s">
        <v>10473</v>
      </c>
      <c r="B3189" t="s">
        <v>3496</v>
      </c>
      <c r="C3189" s="1" t="s">
        <v>6927</v>
      </c>
      <c r="D3189">
        <v>6.8</v>
      </c>
      <c r="E3189" s="1" t="s">
        <v>10474</v>
      </c>
      <c r="F3189" s="1" t="s">
        <v>10475</v>
      </c>
      <c r="G3189">
        <v>569</v>
      </c>
      <c r="H3189">
        <v>30</v>
      </c>
    </row>
    <row r="3190" spans="1:8" ht="165" x14ac:dyDescent="0.25">
      <c r="A3190" t="s">
        <v>10476</v>
      </c>
      <c r="B3190" t="s">
        <v>33</v>
      </c>
      <c r="C3190" s="1" t="s">
        <v>816</v>
      </c>
      <c r="D3190">
        <v>7</v>
      </c>
      <c r="E3190" s="1" t="s">
        <v>10477</v>
      </c>
      <c r="F3190" s="1" t="s">
        <v>10478</v>
      </c>
      <c r="G3190">
        <v>661</v>
      </c>
    </row>
    <row r="3191" spans="1:8" ht="409.5" x14ac:dyDescent="0.25">
      <c r="A3191" t="s">
        <v>10479</v>
      </c>
      <c r="B3191" t="s">
        <v>51</v>
      </c>
      <c r="C3191" s="1" t="s">
        <v>242</v>
      </c>
      <c r="D3191">
        <v>6.9</v>
      </c>
      <c r="E3191" s="1" t="s">
        <v>10480</v>
      </c>
      <c r="F3191" s="1" t="s">
        <v>10481</v>
      </c>
      <c r="G3191">
        <v>578</v>
      </c>
    </row>
    <row r="3192" spans="1:8" ht="285" x14ac:dyDescent="0.25">
      <c r="A3192" t="s">
        <v>10482</v>
      </c>
      <c r="B3192">
        <v>-1998</v>
      </c>
      <c r="C3192" s="1" t="s">
        <v>68</v>
      </c>
      <c r="D3192">
        <v>5.4</v>
      </c>
      <c r="E3192" s="1" t="s">
        <v>10483</v>
      </c>
      <c r="F3192" s="1" t="s">
        <v>10484</v>
      </c>
      <c r="G3192" s="2">
        <v>3843</v>
      </c>
      <c r="H3192">
        <v>97</v>
      </c>
    </row>
    <row r="3193" spans="1:8" ht="405" x14ac:dyDescent="0.25">
      <c r="A3193" t="s">
        <v>10485</v>
      </c>
      <c r="B3193">
        <v>-2018</v>
      </c>
      <c r="C3193" s="1" t="s">
        <v>799</v>
      </c>
      <c r="D3193">
        <v>7.1</v>
      </c>
      <c r="E3193" s="1" t="s">
        <v>10486</v>
      </c>
      <c r="F3193" s="1" t="s">
        <v>10487</v>
      </c>
      <c r="G3193" s="2">
        <v>1210</v>
      </c>
      <c r="H3193">
        <v>35</v>
      </c>
    </row>
    <row r="3194" spans="1:8" ht="240" x14ac:dyDescent="0.25">
      <c r="A3194" t="s">
        <v>10488</v>
      </c>
      <c r="B3194" t="s">
        <v>281</v>
      </c>
      <c r="C3194" s="1" t="s">
        <v>7370</v>
      </c>
      <c r="D3194">
        <v>7.4</v>
      </c>
      <c r="E3194" s="1" t="s">
        <v>10489</v>
      </c>
      <c r="F3194" s="1" t="s">
        <v>10490</v>
      </c>
      <c r="G3194" s="2">
        <v>2010</v>
      </c>
      <c r="H3194">
        <v>23</v>
      </c>
    </row>
    <row r="3195" spans="1:8" ht="180" x14ac:dyDescent="0.25">
      <c r="A3195" t="s">
        <v>10491</v>
      </c>
      <c r="B3195" t="s">
        <v>530</v>
      </c>
      <c r="C3195" s="1" t="s">
        <v>5402</v>
      </c>
      <c r="D3195">
        <v>5.8</v>
      </c>
      <c r="E3195" s="1" t="s">
        <v>10492</v>
      </c>
      <c r="F3195" s="1" t="s">
        <v>10493</v>
      </c>
      <c r="G3195">
        <v>384</v>
      </c>
      <c r="H3195">
        <v>23</v>
      </c>
    </row>
    <row r="3196" spans="1:8" ht="300" x14ac:dyDescent="0.25">
      <c r="A3196" t="s">
        <v>10494</v>
      </c>
      <c r="B3196">
        <v>-2019</v>
      </c>
      <c r="C3196" s="1" t="s">
        <v>672</v>
      </c>
      <c r="D3196">
        <v>5.5</v>
      </c>
      <c r="E3196" s="1" t="s">
        <v>10495</v>
      </c>
      <c r="F3196" s="1" t="s">
        <v>10496</v>
      </c>
      <c r="G3196">
        <v>393</v>
      </c>
      <c r="H3196">
        <v>85</v>
      </c>
    </row>
    <row r="3197" spans="1:8" ht="315" x14ac:dyDescent="0.25">
      <c r="A3197" t="s">
        <v>10497</v>
      </c>
      <c r="B3197" t="s">
        <v>33</v>
      </c>
      <c r="C3197" s="1" t="s">
        <v>1042</v>
      </c>
      <c r="D3197">
        <v>7.4</v>
      </c>
      <c r="E3197" s="1" t="s">
        <v>10498</v>
      </c>
      <c r="F3197" s="1" t="s">
        <v>10499</v>
      </c>
      <c r="G3197">
        <v>964</v>
      </c>
    </row>
    <row r="3198" spans="1:8" ht="409.5" x14ac:dyDescent="0.25">
      <c r="A3198" t="s">
        <v>10500</v>
      </c>
      <c r="B3198" t="s">
        <v>33</v>
      </c>
      <c r="C3198" s="1" t="s">
        <v>1042</v>
      </c>
      <c r="D3198">
        <v>6.6</v>
      </c>
      <c r="E3198" s="1" t="s">
        <v>10501</v>
      </c>
      <c r="F3198" s="1" t="s">
        <v>10502</v>
      </c>
      <c r="G3198">
        <v>284</v>
      </c>
    </row>
    <row r="3199" spans="1:8" ht="270" x14ac:dyDescent="0.25">
      <c r="A3199" t="s">
        <v>10503</v>
      </c>
      <c r="C3199" s="1" t="s">
        <v>91</v>
      </c>
      <c r="E3199" s="1" t="s">
        <v>10504</v>
      </c>
      <c r="F3199" s="1" t="s">
        <v>10505</v>
      </c>
    </row>
    <row r="3200" spans="1:8" ht="409.5" x14ac:dyDescent="0.25">
      <c r="A3200" t="s">
        <v>10506</v>
      </c>
      <c r="B3200" t="s">
        <v>8199</v>
      </c>
      <c r="C3200" s="1" t="s">
        <v>47</v>
      </c>
      <c r="D3200">
        <v>2.9</v>
      </c>
      <c r="E3200" s="1" t="s">
        <v>10507</v>
      </c>
      <c r="F3200" s="1" t="s">
        <v>10508</v>
      </c>
      <c r="G3200" s="2">
        <v>9496</v>
      </c>
      <c r="H3200">
        <v>57</v>
      </c>
    </row>
    <row r="3201" spans="1:9" ht="409.5" x14ac:dyDescent="0.25">
      <c r="A3201" t="s">
        <v>10509</v>
      </c>
      <c r="B3201">
        <v>-2019</v>
      </c>
      <c r="C3201" s="1" t="s">
        <v>816</v>
      </c>
      <c r="D3201">
        <v>6.8</v>
      </c>
      <c r="E3201" s="1" t="s">
        <v>10510</v>
      </c>
      <c r="F3201" s="1" t="s">
        <v>10511</v>
      </c>
      <c r="G3201" s="2">
        <v>1442</v>
      </c>
      <c r="H3201">
        <v>92</v>
      </c>
    </row>
    <row r="3202" spans="1:9" ht="345" x14ac:dyDescent="0.25">
      <c r="A3202" t="s">
        <v>10512</v>
      </c>
      <c r="B3202" t="s">
        <v>14</v>
      </c>
      <c r="C3202" s="1" t="s">
        <v>5402</v>
      </c>
      <c r="E3202" s="1" t="s">
        <v>10513</v>
      </c>
      <c r="F3202" s="1" t="s">
        <v>10514</v>
      </c>
      <c r="H3202">
        <v>11</v>
      </c>
    </row>
    <row r="3203" spans="1:9" ht="255" x14ac:dyDescent="0.25">
      <c r="A3203" t="s">
        <v>10515</v>
      </c>
      <c r="B3203">
        <v>-2020</v>
      </c>
      <c r="C3203" s="1" t="s">
        <v>64</v>
      </c>
      <c r="D3203">
        <v>3.5</v>
      </c>
      <c r="E3203" s="1" t="s">
        <v>10516</v>
      </c>
      <c r="F3203" s="1" t="s">
        <v>10517</v>
      </c>
      <c r="G3203" s="2">
        <v>1072</v>
      </c>
      <c r="H3203">
        <v>90</v>
      </c>
    </row>
    <row r="3204" spans="1:9" ht="330" x14ac:dyDescent="0.25">
      <c r="A3204" t="s">
        <v>10518</v>
      </c>
      <c r="B3204">
        <v>-2019</v>
      </c>
      <c r="C3204" s="1" t="s">
        <v>86</v>
      </c>
      <c r="D3204">
        <v>6.5</v>
      </c>
      <c r="E3204" s="1" t="s">
        <v>10519</v>
      </c>
      <c r="F3204" s="1" t="s">
        <v>10520</v>
      </c>
      <c r="G3204">
        <v>986</v>
      </c>
    </row>
    <row r="3205" spans="1:9" ht="195" x14ac:dyDescent="0.25">
      <c r="A3205" t="s">
        <v>10521</v>
      </c>
      <c r="B3205" t="s">
        <v>33</v>
      </c>
      <c r="C3205" s="1" t="s">
        <v>25</v>
      </c>
      <c r="D3205">
        <v>5</v>
      </c>
      <c r="E3205" s="1" t="s">
        <v>10522</v>
      </c>
      <c r="F3205" s="1" t="s">
        <v>10523</v>
      </c>
      <c r="G3205">
        <v>87</v>
      </c>
    </row>
    <row r="3206" spans="1:9" ht="315" x14ac:dyDescent="0.25">
      <c r="A3206" t="s">
        <v>10524</v>
      </c>
      <c r="B3206">
        <v>-2017</v>
      </c>
      <c r="C3206" s="1" t="s">
        <v>81</v>
      </c>
      <c r="D3206">
        <v>7</v>
      </c>
      <c r="E3206" s="1" t="s">
        <v>10525</v>
      </c>
      <c r="F3206" s="1" t="s">
        <v>10526</v>
      </c>
      <c r="G3206" s="2">
        <v>1912</v>
      </c>
      <c r="H3206">
        <v>100</v>
      </c>
      <c r="I3206" t="s">
        <v>1919</v>
      </c>
    </row>
    <row r="3207" spans="1:9" ht="285" x14ac:dyDescent="0.25">
      <c r="A3207" t="s">
        <v>10527</v>
      </c>
      <c r="B3207" t="s">
        <v>2768</v>
      </c>
      <c r="C3207" s="1" t="s">
        <v>650</v>
      </c>
      <c r="D3207">
        <v>6.5</v>
      </c>
      <c r="E3207" s="1" t="s">
        <v>10528</v>
      </c>
      <c r="F3207" s="1" t="s">
        <v>10529</v>
      </c>
      <c r="G3207">
        <v>521</v>
      </c>
      <c r="H3207">
        <v>23</v>
      </c>
    </row>
    <row r="3208" spans="1:9" ht="270" x14ac:dyDescent="0.25">
      <c r="A3208" t="s">
        <v>10530</v>
      </c>
      <c r="B3208">
        <v>-2016</v>
      </c>
      <c r="C3208" s="1" t="s">
        <v>86</v>
      </c>
      <c r="D3208">
        <v>6.8</v>
      </c>
      <c r="E3208" s="1" t="s">
        <v>10531</v>
      </c>
      <c r="F3208" s="1" t="s">
        <v>10532</v>
      </c>
      <c r="G3208" s="2">
        <v>4660</v>
      </c>
      <c r="H3208">
        <v>77</v>
      </c>
    </row>
    <row r="3209" spans="1:9" ht="390" x14ac:dyDescent="0.25">
      <c r="A3209" t="s">
        <v>10533</v>
      </c>
      <c r="B3209">
        <v>-2017</v>
      </c>
      <c r="C3209" s="1" t="s">
        <v>1318</v>
      </c>
      <c r="D3209">
        <v>5.9</v>
      </c>
      <c r="E3209" s="1" t="s">
        <v>10534</v>
      </c>
      <c r="F3209" s="1" t="s">
        <v>10535</v>
      </c>
      <c r="G3209" s="2">
        <v>1327</v>
      </c>
      <c r="H3209">
        <v>99</v>
      </c>
    </row>
    <row r="3210" spans="1:9" ht="270" x14ac:dyDescent="0.25">
      <c r="A3210" t="s">
        <v>10536</v>
      </c>
      <c r="B3210">
        <v>-2017</v>
      </c>
      <c r="C3210" s="1" t="s">
        <v>155</v>
      </c>
      <c r="D3210">
        <v>4.5999999999999996</v>
      </c>
      <c r="E3210" s="1" t="s">
        <v>10537</v>
      </c>
      <c r="F3210" s="1" t="s">
        <v>10538</v>
      </c>
      <c r="G3210" s="2">
        <v>1446</v>
      </c>
      <c r="H3210">
        <v>91</v>
      </c>
    </row>
    <row r="3211" spans="1:9" ht="345" x14ac:dyDescent="0.25">
      <c r="A3211" t="s">
        <v>10539</v>
      </c>
      <c r="B3211" t="s">
        <v>4130</v>
      </c>
      <c r="C3211" s="1" t="s">
        <v>15</v>
      </c>
      <c r="D3211">
        <v>7.3</v>
      </c>
      <c r="E3211" s="1" t="s">
        <v>10540</v>
      </c>
      <c r="F3211" s="1" t="s">
        <v>10541</v>
      </c>
      <c r="G3211" s="2">
        <v>1787</v>
      </c>
      <c r="H3211">
        <v>21</v>
      </c>
    </row>
    <row r="3212" spans="1:9" ht="330" x14ac:dyDescent="0.25">
      <c r="A3212" t="s">
        <v>10542</v>
      </c>
      <c r="C3212" s="1" t="s">
        <v>8140</v>
      </c>
      <c r="E3212" s="1" t="s">
        <v>10543</v>
      </c>
      <c r="F3212" s="1" t="s">
        <v>10544</v>
      </c>
    </row>
    <row r="3213" spans="1:9" ht="409.5" x14ac:dyDescent="0.25">
      <c r="A3213" t="s">
        <v>10545</v>
      </c>
      <c r="B3213">
        <v>-2019</v>
      </c>
      <c r="C3213" s="1" t="s">
        <v>7370</v>
      </c>
      <c r="D3213">
        <v>7.6</v>
      </c>
      <c r="E3213" s="1" t="s">
        <v>10546</v>
      </c>
      <c r="F3213" s="1" t="s">
        <v>10547</v>
      </c>
      <c r="G3213">
        <v>154</v>
      </c>
    </row>
    <row r="3214" spans="1:9" ht="270" x14ac:dyDescent="0.25">
      <c r="A3214" t="s">
        <v>10548</v>
      </c>
      <c r="B3214" t="s">
        <v>51</v>
      </c>
      <c r="C3214" s="1" t="s">
        <v>81</v>
      </c>
      <c r="D3214">
        <v>7.6</v>
      </c>
      <c r="E3214" s="1" t="s">
        <v>10549</v>
      </c>
      <c r="F3214" s="1" t="s">
        <v>10550</v>
      </c>
      <c r="G3214">
        <v>732</v>
      </c>
      <c r="H3214">
        <v>45</v>
      </c>
    </row>
    <row r="3215" spans="1:9" ht="330" x14ac:dyDescent="0.25">
      <c r="A3215" t="s">
        <v>10551</v>
      </c>
      <c r="B3215" t="s">
        <v>33</v>
      </c>
      <c r="C3215" s="1" t="s">
        <v>816</v>
      </c>
      <c r="D3215">
        <v>6.4</v>
      </c>
      <c r="E3215" s="1" t="s">
        <v>10552</v>
      </c>
      <c r="F3215" s="1" t="s">
        <v>10553</v>
      </c>
      <c r="G3215" s="2">
        <v>2627</v>
      </c>
      <c r="H3215">
        <v>50</v>
      </c>
    </row>
    <row r="3216" spans="1:9" ht="405" x14ac:dyDescent="0.25">
      <c r="A3216" t="s">
        <v>10554</v>
      </c>
      <c r="B3216">
        <v>-2013</v>
      </c>
      <c r="C3216" s="1" t="s">
        <v>86</v>
      </c>
      <c r="D3216">
        <v>5.0999999999999996</v>
      </c>
      <c r="E3216" s="1" t="s">
        <v>10555</v>
      </c>
      <c r="F3216" s="1" t="s">
        <v>10556</v>
      </c>
      <c r="G3216" s="2">
        <v>2472</v>
      </c>
      <c r="H3216">
        <v>60</v>
      </c>
      <c r="I3216" t="s">
        <v>1529</v>
      </c>
    </row>
    <row r="3217" spans="1:8" ht="300" x14ac:dyDescent="0.25">
      <c r="A3217" t="s">
        <v>10557</v>
      </c>
      <c r="B3217" t="s">
        <v>281</v>
      </c>
      <c r="C3217" s="1" t="s">
        <v>816</v>
      </c>
      <c r="D3217">
        <v>7.6</v>
      </c>
      <c r="E3217" s="1" t="s">
        <v>10558</v>
      </c>
      <c r="F3217" s="1" t="s">
        <v>10559</v>
      </c>
      <c r="G3217">
        <v>735</v>
      </c>
      <c r="H3217">
        <v>40</v>
      </c>
    </row>
    <row r="3218" spans="1:8" ht="165" x14ac:dyDescent="0.25">
      <c r="A3218" t="s">
        <v>10560</v>
      </c>
      <c r="C3218" s="1" t="s">
        <v>47</v>
      </c>
      <c r="E3218" s="1" t="s">
        <v>10561</v>
      </c>
      <c r="F3218" s="1" t="s">
        <v>10562</v>
      </c>
    </row>
    <row r="3219" spans="1:8" ht="150" x14ac:dyDescent="0.25">
      <c r="A3219" t="s">
        <v>10563</v>
      </c>
      <c r="C3219" s="1" t="s">
        <v>55</v>
      </c>
      <c r="E3219" s="1" t="s">
        <v>10564</v>
      </c>
      <c r="F3219" s="1" t="s">
        <v>10565</v>
      </c>
    </row>
    <row r="3220" spans="1:8" ht="375" x14ac:dyDescent="0.25">
      <c r="A3220" t="s">
        <v>10566</v>
      </c>
      <c r="B3220">
        <v>-2016</v>
      </c>
      <c r="C3220" s="1" t="s">
        <v>1120</v>
      </c>
      <c r="D3220">
        <v>6.3</v>
      </c>
      <c r="E3220" s="1" t="s">
        <v>10567</v>
      </c>
      <c r="F3220" s="1" t="s">
        <v>10568</v>
      </c>
      <c r="G3220" s="2">
        <v>5595</v>
      </c>
      <c r="H3220">
        <v>108</v>
      </c>
    </row>
    <row r="3221" spans="1:8" ht="409.5" x14ac:dyDescent="0.25">
      <c r="A3221" t="s">
        <v>10569</v>
      </c>
      <c r="B3221">
        <v>-2018</v>
      </c>
      <c r="C3221" s="1" t="s">
        <v>86</v>
      </c>
      <c r="D3221">
        <v>7.9</v>
      </c>
      <c r="E3221" s="1" t="s">
        <v>10570</v>
      </c>
      <c r="F3221" s="1" t="s">
        <v>10571</v>
      </c>
      <c r="G3221" s="2">
        <v>3875</v>
      </c>
      <c r="H3221">
        <v>109</v>
      </c>
    </row>
    <row r="3222" spans="1:8" ht="270" x14ac:dyDescent="0.25">
      <c r="A3222" t="s">
        <v>10572</v>
      </c>
      <c r="B3222">
        <v>-2018</v>
      </c>
      <c r="C3222" s="1" t="s">
        <v>816</v>
      </c>
      <c r="D3222">
        <v>7.4</v>
      </c>
      <c r="E3222" s="1" t="s">
        <v>10573</v>
      </c>
      <c r="F3222" s="1" t="s">
        <v>10574</v>
      </c>
      <c r="G3222" s="2">
        <v>4707</v>
      </c>
      <c r="H3222">
        <v>97</v>
      </c>
    </row>
    <row r="3223" spans="1:8" ht="409.5" x14ac:dyDescent="0.25">
      <c r="A3223" t="s">
        <v>10575</v>
      </c>
      <c r="B3223">
        <v>-2016</v>
      </c>
      <c r="C3223" s="1" t="s">
        <v>86</v>
      </c>
      <c r="D3223">
        <v>6.3</v>
      </c>
      <c r="E3223" s="1" t="s">
        <v>10576</v>
      </c>
      <c r="F3223" s="1" t="s">
        <v>10577</v>
      </c>
      <c r="G3223">
        <v>552</v>
      </c>
      <c r="H3223">
        <v>123</v>
      </c>
    </row>
    <row r="3224" spans="1:8" ht="409.5" x14ac:dyDescent="0.25">
      <c r="A3224" t="s">
        <v>10578</v>
      </c>
      <c r="B3224">
        <v>-2015</v>
      </c>
      <c r="C3224" s="1" t="s">
        <v>91</v>
      </c>
      <c r="D3224">
        <v>7.4</v>
      </c>
      <c r="E3224" s="1" t="s">
        <v>10579</v>
      </c>
      <c r="F3224" s="1" t="s">
        <v>10580</v>
      </c>
      <c r="G3224" s="2">
        <v>13108</v>
      </c>
      <c r="H3224">
        <v>110</v>
      </c>
    </row>
    <row r="3225" spans="1:8" ht="195" x14ac:dyDescent="0.25">
      <c r="A3225" t="s">
        <v>10581</v>
      </c>
      <c r="B3225" t="s">
        <v>85</v>
      </c>
      <c r="C3225" s="1" t="s">
        <v>6029</v>
      </c>
      <c r="D3225">
        <v>6.8</v>
      </c>
      <c r="E3225" s="1" t="s">
        <v>10582</v>
      </c>
      <c r="F3225" s="1" t="s">
        <v>10583</v>
      </c>
      <c r="G3225">
        <v>77</v>
      </c>
      <c r="H3225">
        <v>11</v>
      </c>
    </row>
    <row r="3226" spans="1:8" ht="409.5" x14ac:dyDescent="0.25">
      <c r="A3226" t="s">
        <v>10584</v>
      </c>
      <c r="B3226" t="s">
        <v>281</v>
      </c>
      <c r="C3226" s="1" t="s">
        <v>25</v>
      </c>
      <c r="D3226">
        <v>6.1</v>
      </c>
      <c r="E3226" s="1" t="s">
        <v>10585</v>
      </c>
      <c r="F3226" s="1" t="s">
        <v>10586</v>
      </c>
      <c r="G3226">
        <v>238</v>
      </c>
      <c r="H3226">
        <v>13</v>
      </c>
    </row>
    <row r="3227" spans="1:8" ht="409.5" x14ac:dyDescent="0.25">
      <c r="A3227" t="s">
        <v>10587</v>
      </c>
      <c r="B3227" t="s">
        <v>281</v>
      </c>
      <c r="C3227" s="1" t="s">
        <v>86</v>
      </c>
      <c r="D3227">
        <v>4.2</v>
      </c>
      <c r="E3227" s="1" t="s">
        <v>10588</v>
      </c>
      <c r="F3227" s="1" t="s">
        <v>10589</v>
      </c>
      <c r="G3227">
        <v>142</v>
      </c>
      <c r="H3227">
        <v>60</v>
      </c>
    </row>
    <row r="3228" spans="1:8" ht="300" x14ac:dyDescent="0.25">
      <c r="A3228" t="s">
        <v>10590</v>
      </c>
      <c r="B3228">
        <v>-2015</v>
      </c>
      <c r="C3228" s="1" t="s">
        <v>91</v>
      </c>
      <c r="D3228">
        <v>7</v>
      </c>
      <c r="E3228" s="1" t="s">
        <v>10591</v>
      </c>
      <c r="F3228" s="1" t="s">
        <v>10592</v>
      </c>
      <c r="G3228" s="2">
        <v>2774</v>
      </c>
      <c r="H3228">
        <v>121</v>
      </c>
    </row>
    <row r="3229" spans="1:8" ht="315" x14ac:dyDescent="0.25">
      <c r="A3229" t="s">
        <v>10593</v>
      </c>
      <c r="B3229" t="s">
        <v>1415</v>
      </c>
      <c r="C3229" s="1" t="s">
        <v>25</v>
      </c>
      <c r="D3229">
        <v>6.5</v>
      </c>
      <c r="E3229" s="1" t="s">
        <v>10594</v>
      </c>
      <c r="F3229" s="1" t="s">
        <v>10595</v>
      </c>
      <c r="G3229">
        <v>375</v>
      </c>
    </row>
    <row r="3230" spans="1:8" ht="270" x14ac:dyDescent="0.25">
      <c r="A3230" t="s">
        <v>10596</v>
      </c>
      <c r="B3230">
        <v>-2010</v>
      </c>
      <c r="C3230" s="1" t="s">
        <v>43</v>
      </c>
      <c r="D3230">
        <v>6.7</v>
      </c>
      <c r="E3230" s="1" t="s">
        <v>10597</v>
      </c>
      <c r="F3230" s="1" t="s">
        <v>10598</v>
      </c>
      <c r="G3230" s="2">
        <v>3667</v>
      </c>
      <c r="H3230">
        <v>103</v>
      </c>
    </row>
    <row r="3231" spans="1:8" ht="390" x14ac:dyDescent="0.25">
      <c r="A3231" t="s">
        <v>10599</v>
      </c>
      <c r="B3231">
        <v>-2016</v>
      </c>
      <c r="C3231" s="1" t="s">
        <v>34</v>
      </c>
      <c r="D3231">
        <v>8.4</v>
      </c>
      <c r="E3231" s="1" t="s">
        <v>10600</v>
      </c>
      <c r="F3231" s="1" t="s">
        <v>10601</v>
      </c>
      <c r="G3231" s="2">
        <v>4079</v>
      </c>
      <c r="H3231">
        <v>60</v>
      </c>
    </row>
    <row r="3232" spans="1:8" ht="120" x14ac:dyDescent="0.25">
      <c r="A3232" t="s">
        <v>10602</v>
      </c>
      <c r="C3232" s="1" t="s">
        <v>1824</v>
      </c>
      <c r="E3232" s="1" t="s">
        <v>10603</v>
      </c>
      <c r="F3232" s="1" t="s">
        <v>118</v>
      </c>
    </row>
    <row r="3233" spans="1:9" ht="285" x14ac:dyDescent="0.25">
      <c r="A3233" t="s">
        <v>10604</v>
      </c>
      <c r="B3233">
        <v>-2005</v>
      </c>
      <c r="C3233" s="1" t="s">
        <v>68</v>
      </c>
      <c r="D3233">
        <v>6.5</v>
      </c>
      <c r="E3233" s="1" t="s">
        <v>10605</v>
      </c>
      <c r="F3233" s="1" t="s">
        <v>10606</v>
      </c>
      <c r="G3233" s="2">
        <v>4978</v>
      </c>
      <c r="H3233">
        <v>85</v>
      </c>
      <c r="I3233" t="s">
        <v>3884</v>
      </c>
    </row>
    <row r="3234" spans="1:9" ht="195" x14ac:dyDescent="0.25">
      <c r="A3234" t="s">
        <v>10607</v>
      </c>
      <c r="B3234" t="s">
        <v>95</v>
      </c>
      <c r="C3234" s="1" t="s">
        <v>5957</v>
      </c>
      <c r="D3234">
        <v>5.9</v>
      </c>
      <c r="E3234" s="1" t="s">
        <v>10608</v>
      </c>
      <c r="F3234" s="1" t="s">
        <v>10609</v>
      </c>
      <c r="G3234">
        <v>320</v>
      </c>
      <c r="H3234">
        <v>11</v>
      </c>
    </row>
    <row r="3235" spans="1:9" ht="409.5" x14ac:dyDescent="0.25">
      <c r="A3235" t="s">
        <v>10610</v>
      </c>
      <c r="B3235">
        <v>-2017</v>
      </c>
      <c r="C3235" s="1" t="s">
        <v>104</v>
      </c>
      <c r="D3235">
        <v>7.1</v>
      </c>
      <c r="E3235" s="1" t="s">
        <v>10611</v>
      </c>
      <c r="F3235" s="1" t="s">
        <v>10612</v>
      </c>
      <c r="G3235">
        <v>536</v>
      </c>
    </row>
    <row r="3236" spans="1:9" ht="270" x14ac:dyDescent="0.25">
      <c r="A3236" t="s">
        <v>10613</v>
      </c>
      <c r="B3236">
        <v>-2015</v>
      </c>
      <c r="C3236" s="1" t="s">
        <v>104</v>
      </c>
      <c r="D3236">
        <v>5.3</v>
      </c>
      <c r="E3236" s="1" t="s">
        <v>10614</v>
      </c>
      <c r="F3236" s="1" t="s">
        <v>10615</v>
      </c>
      <c r="G3236" s="2">
        <v>1478</v>
      </c>
      <c r="H3236">
        <v>98</v>
      </c>
    </row>
    <row r="3237" spans="1:9" ht="409.5" x14ac:dyDescent="0.25">
      <c r="A3237" t="s">
        <v>10616</v>
      </c>
      <c r="B3237" t="s">
        <v>5652</v>
      </c>
      <c r="C3237" s="1" t="s">
        <v>86</v>
      </c>
      <c r="D3237">
        <v>7.1</v>
      </c>
      <c r="E3237" s="1" t="s">
        <v>10617</v>
      </c>
      <c r="F3237" s="1" t="s">
        <v>10618</v>
      </c>
      <c r="G3237">
        <v>208</v>
      </c>
      <c r="H3237">
        <v>104</v>
      </c>
    </row>
    <row r="3238" spans="1:9" ht="409.5" x14ac:dyDescent="0.25">
      <c r="A3238" t="s">
        <v>10619</v>
      </c>
      <c r="B3238">
        <v>-2018</v>
      </c>
      <c r="C3238" s="1" t="s">
        <v>15</v>
      </c>
      <c r="D3238">
        <v>5.8</v>
      </c>
      <c r="E3238" s="1" t="s">
        <v>10620</v>
      </c>
      <c r="F3238" s="1" t="s">
        <v>8649</v>
      </c>
      <c r="G3238" s="2">
        <v>4578</v>
      </c>
      <c r="H3238">
        <v>101</v>
      </c>
    </row>
    <row r="3239" spans="1:9" ht="330" x14ac:dyDescent="0.25">
      <c r="A3239" t="s">
        <v>10621</v>
      </c>
      <c r="B3239">
        <v>-2020</v>
      </c>
      <c r="C3239" s="1" t="s">
        <v>10622</v>
      </c>
      <c r="D3239">
        <v>5.6</v>
      </c>
      <c r="E3239" s="1" t="s">
        <v>10623</v>
      </c>
      <c r="F3239" s="1" t="s">
        <v>10624</v>
      </c>
      <c r="G3239">
        <v>288</v>
      </c>
      <c r="H3239">
        <v>72</v>
      </c>
    </row>
    <row r="3240" spans="1:9" ht="345" x14ac:dyDescent="0.25">
      <c r="A3240" t="s">
        <v>10625</v>
      </c>
      <c r="B3240">
        <v>-2014</v>
      </c>
      <c r="C3240" s="1" t="s">
        <v>981</v>
      </c>
      <c r="D3240">
        <v>7</v>
      </c>
      <c r="E3240" s="1" t="s">
        <v>10626</v>
      </c>
      <c r="F3240" s="1" t="s">
        <v>10627</v>
      </c>
      <c r="G3240" s="2">
        <v>2324</v>
      </c>
      <c r="H3240">
        <v>93</v>
      </c>
    </row>
    <row r="3241" spans="1:9" ht="405" x14ac:dyDescent="0.25">
      <c r="A3241" t="s">
        <v>10628</v>
      </c>
      <c r="B3241" t="s">
        <v>3058</v>
      </c>
      <c r="C3241" s="1" t="s">
        <v>47</v>
      </c>
      <c r="D3241">
        <v>5.7</v>
      </c>
      <c r="E3241" s="1" t="s">
        <v>10629</v>
      </c>
      <c r="F3241" s="1" t="s">
        <v>10630</v>
      </c>
      <c r="G3241" s="2">
        <v>3042</v>
      </c>
      <c r="H3241">
        <v>93</v>
      </c>
    </row>
    <row r="3242" spans="1:9" ht="315" x14ac:dyDescent="0.25">
      <c r="A3242" t="s">
        <v>10631</v>
      </c>
      <c r="B3242">
        <v>-2002</v>
      </c>
      <c r="C3242" s="1" t="s">
        <v>25</v>
      </c>
      <c r="D3242">
        <v>6.5</v>
      </c>
      <c r="E3242" s="1" t="s">
        <v>10632</v>
      </c>
      <c r="F3242" s="1" t="s">
        <v>10633</v>
      </c>
      <c r="G3242" s="2">
        <v>4038</v>
      </c>
      <c r="H3242">
        <v>82</v>
      </c>
      <c r="I3242" t="s">
        <v>10634</v>
      </c>
    </row>
    <row r="3243" spans="1:9" ht="270" x14ac:dyDescent="0.25">
      <c r="A3243" t="s">
        <v>10635</v>
      </c>
      <c r="B3243" t="s">
        <v>1669</v>
      </c>
      <c r="C3243" s="1" t="s">
        <v>10301</v>
      </c>
      <c r="D3243">
        <v>5.6</v>
      </c>
      <c r="E3243" s="1" t="s">
        <v>10636</v>
      </c>
      <c r="F3243" s="1" t="s">
        <v>10637</v>
      </c>
      <c r="G3243" s="2">
        <v>1854</v>
      </c>
      <c r="H3243">
        <v>129</v>
      </c>
    </row>
    <row r="3244" spans="1:9" ht="409.5" x14ac:dyDescent="0.25">
      <c r="A3244" t="s">
        <v>10638</v>
      </c>
      <c r="B3244">
        <v>-2015</v>
      </c>
      <c r="C3244" s="1" t="s">
        <v>2497</v>
      </c>
      <c r="D3244">
        <v>8.6</v>
      </c>
      <c r="E3244" s="1" t="s">
        <v>10639</v>
      </c>
      <c r="F3244" s="1" t="s">
        <v>10640</v>
      </c>
      <c r="G3244" s="2">
        <v>3288</v>
      </c>
      <c r="H3244">
        <v>100</v>
      </c>
      <c r="I3244" t="s">
        <v>2982</v>
      </c>
    </row>
    <row r="3245" spans="1:9" ht="300" x14ac:dyDescent="0.25">
      <c r="A3245" t="s">
        <v>10641</v>
      </c>
      <c r="B3245" t="s">
        <v>3496</v>
      </c>
      <c r="C3245" s="1" t="s">
        <v>10642</v>
      </c>
      <c r="D3245">
        <v>8.1</v>
      </c>
      <c r="E3245" s="1" t="s">
        <v>10643</v>
      </c>
      <c r="F3245" s="1" t="s">
        <v>10644</v>
      </c>
      <c r="G3245" s="2">
        <v>1494</v>
      </c>
      <c r="H3245">
        <v>30</v>
      </c>
    </row>
    <row r="3246" spans="1:9" ht="270" x14ac:dyDescent="0.25">
      <c r="A3246" t="s">
        <v>10645</v>
      </c>
      <c r="B3246">
        <v>-2018</v>
      </c>
      <c r="C3246" s="1" t="s">
        <v>816</v>
      </c>
      <c r="D3246">
        <v>6.3</v>
      </c>
      <c r="E3246" s="1" t="s">
        <v>10646</v>
      </c>
      <c r="F3246" s="1" t="s">
        <v>10647</v>
      </c>
      <c r="G3246" s="2">
        <v>3058</v>
      </c>
      <c r="H3246">
        <v>83</v>
      </c>
    </row>
    <row r="3247" spans="1:9" ht="315" x14ac:dyDescent="0.25">
      <c r="A3247" t="s">
        <v>10648</v>
      </c>
      <c r="B3247">
        <v>-2018</v>
      </c>
      <c r="C3247" s="1" t="s">
        <v>113</v>
      </c>
      <c r="D3247">
        <v>7.1</v>
      </c>
      <c r="E3247" s="1" t="s">
        <v>10649</v>
      </c>
      <c r="F3247" s="1" t="s">
        <v>10650</v>
      </c>
      <c r="G3247" s="2">
        <v>2594</v>
      </c>
      <c r="H3247">
        <v>97</v>
      </c>
    </row>
    <row r="3248" spans="1:9" ht="409.5" x14ac:dyDescent="0.25">
      <c r="A3248" t="s">
        <v>10651</v>
      </c>
      <c r="B3248">
        <v>-2017</v>
      </c>
      <c r="C3248" s="1" t="s">
        <v>3320</v>
      </c>
      <c r="D3248">
        <v>6.4</v>
      </c>
      <c r="E3248" s="1" t="s">
        <v>10652</v>
      </c>
      <c r="F3248" s="1" t="s">
        <v>10653</v>
      </c>
      <c r="G3248" s="2">
        <v>3694</v>
      </c>
      <c r="H3248">
        <v>107</v>
      </c>
    </row>
    <row r="3249" spans="1:9" ht="409.5" x14ac:dyDescent="0.25">
      <c r="A3249" t="s">
        <v>10654</v>
      </c>
      <c r="B3249" t="s">
        <v>51</v>
      </c>
      <c r="C3249" s="1" t="s">
        <v>104</v>
      </c>
      <c r="D3249">
        <v>7.4</v>
      </c>
      <c r="E3249" s="1" t="s">
        <v>10655</v>
      </c>
      <c r="F3249" s="1" t="s">
        <v>10656</v>
      </c>
      <c r="G3249">
        <v>788</v>
      </c>
      <c r="H3249">
        <v>35</v>
      </c>
    </row>
    <row r="3250" spans="1:9" ht="315" x14ac:dyDescent="0.25">
      <c r="A3250" t="s">
        <v>10657</v>
      </c>
      <c r="C3250" s="1" t="s">
        <v>15</v>
      </c>
      <c r="E3250" s="1" t="s">
        <v>10658</v>
      </c>
      <c r="F3250" s="1" t="s">
        <v>10659</v>
      </c>
    </row>
    <row r="3251" spans="1:9" ht="315" x14ac:dyDescent="0.25">
      <c r="A3251" t="s">
        <v>10660</v>
      </c>
      <c r="B3251">
        <v>-2019</v>
      </c>
      <c r="C3251" s="1" t="s">
        <v>10661</v>
      </c>
      <c r="D3251">
        <v>5.2</v>
      </c>
      <c r="E3251" s="1" t="s">
        <v>10662</v>
      </c>
      <c r="F3251" s="1" t="s">
        <v>10663</v>
      </c>
      <c r="G3251" s="2">
        <v>1142</v>
      </c>
      <c r="H3251">
        <v>91</v>
      </c>
    </row>
    <row r="3252" spans="1:9" ht="409.5" x14ac:dyDescent="0.25">
      <c r="A3252" t="s">
        <v>10664</v>
      </c>
      <c r="B3252">
        <v>-2020</v>
      </c>
      <c r="C3252" s="1" t="s">
        <v>641</v>
      </c>
      <c r="D3252">
        <v>3.4</v>
      </c>
      <c r="E3252" s="1" t="s">
        <v>10665</v>
      </c>
      <c r="F3252" s="1" t="s">
        <v>10666</v>
      </c>
      <c r="G3252">
        <v>223</v>
      </c>
      <c r="H3252">
        <v>137</v>
      </c>
    </row>
    <row r="3253" spans="1:9" ht="390" x14ac:dyDescent="0.25">
      <c r="A3253" t="s">
        <v>10667</v>
      </c>
      <c r="B3253">
        <v>-2021</v>
      </c>
      <c r="C3253" s="1" t="s">
        <v>38</v>
      </c>
      <c r="E3253" s="1" t="s">
        <v>10668</v>
      </c>
      <c r="F3253" s="1" t="s">
        <v>10669</v>
      </c>
    </row>
    <row r="3254" spans="1:9" ht="330" x14ac:dyDescent="0.25">
      <c r="A3254" t="s">
        <v>10670</v>
      </c>
      <c r="B3254">
        <v>-2017</v>
      </c>
      <c r="C3254" s="1" t="s">
        <v>104</v>
      </c>
      <c r="D3254">
        <v>6.9</v>
      </c>
      <c r="E3254" s="1" t="s">
        <v>10671</v>
      </c>
      <c r="F3254" s="1" t="s">
        <v>10672</v>
      </c>
      <c r="G3254">
        <v>440</v>
      </c>
    </row>
    <row r="3255" spans="1:9" ht="390" x14ac:dyDescent="0.25">
      <c r="A3255" t="s">
        <v>10673</v>
      </c>
      <c r="B3255">
        <v>-2020</v>
      </c>
      <c r="C3255" s="1" t="s">
        <v>91</v>
      </c>
      <c r="D3255">
        <v>5.7</v>
      </c>
      <c r="E3255" s="1" t="s">
        <v>10674</v>
      </c>
      <c r="F3255" s="1" t="s">
        <v>10675</v>
      </c>
      <c r="G3255">
        <v>665</v>
      </c>
      <c r="H3255">
        <v>108</v>
      </c>
    </row>
    <row r="3256" spans="1:9" ht="330" x14ac:dyDescent="0.25">
      <c r="A3256" t="s">
        <v>10676</v>
      </c>
      <c r="B3256" t="s">
        <v>281</v>
      </c>
      <c r="C3256" s="1" t="s">
        <v>10677</v>
      </c>
      <c r="D3256">
        <v>5</v>
      </c>
      <c r="E3256" s="1" t="s">
        <v>10678</v>
      </c>
      <c r="F3256" s="1" t="s">
        <v>10679</v>
      </c>
      <c r="G3256" s="2">
        <v>1080</v>
      </c>
    </row>
    <row r="3257" spans="1:9" ht="409.5" x14ac:dyDescent="0.25">
      <c r="A3257" t="s">
        <v>10680</v>
      </c>
      <c r="C3257" s="1" t="s">
        <v>10681</v>
      </c>
      <c r="E3257" s="1" t="s">
        <v>10682</v>
      </c>
      <c r="F3257" s="1" t="s">
        <v>10683</v>
      </c>
    </row>
    <row r="3258" spans="1:9" ht="409.5" x14ac:dyDescent="0.25">
      <c r="A3258" t="s">
        <v>10684</v>
      </c>
      <c r="B3258">
        <v>-2014</v>
      </c>
      <c r="C3258" s="1" t="s">
        <v>590</v>
      </c>
      <c r="D3258">
        <v>7.4</v>
      </c>
      <c r="E3258" s="1" t="s">
        <v>10685</v>
      </c>
      <c r="F3258" s="1" t="s">
        <v>10686</v>
      </c>
      <c r="G3258" s="2">
        <v>1346</v>
      </c>
      <c r="H3258">
        <v>24</v>
      </c>
    </row>
    <row r="3259" spans="1:9" ht="240" x14ac:dyDescent="0.25">
      <c r="A3259" t="s">
        <v>10687</v>
      </c>
      <c r="B3259" t="s">
        <v>281</v>
      </c>
      <c r="C3259" s="1" t="s">
        <v>1181</v>
      </c>
      <c r="D3259">
        <v>8</v>
      </c>
      <c r="E3259" s="1" t="s">
        <v>10688</v>
      </c>
      <c r="F3259" s="1" t="s">
        <v>10689</v>
      </c>
      <c r="G3259" s="2">
        <v>1662</v>
      </c>
      <c r="H3259">
        <v>25</v>
      </c>
    </row>
    <row r="3260" spans="1:9" ht="180" x14ac:dyDescent="0.25">
      <c r="A3260" t="s">
        <v>10690</v>
      </c>
      <c r="B3260" t="s">
        <v>281</v>
      </c>
      <c r="C3260" s="1" t="s">
        <v>1042</v>
      </c>
      <c r="D3260">
        <v>6.2</v>
      </c>
      <c r="E3260" s="1" t="s">
        <v>10691</v>
      </c>
      <c r="F3260" s="1" t="s">
        <v>118</v>
      </c>
      <c r="G3260">
        <v>567</v>
      </c>
      <c r="H3260">
        <v>50</v>
      </c>
    </row>
    <row r="3261" spans="1:9" ht="409.5" x14ac:dyDescent="0.25">
      <c r="A3261" t="s">
        <v>10692</v>
      </c>
      <c r="B3261">
        <v>-2002</v>
      </c>
      <c r="C3261" s="1" t="s">
        <v>68</v>
      </c>
      <c r="D3261">
        <v>6.8</v>
      </c>
      <c r="E3261" s="1" t="s">
        <v>10693</v>
      </c>
      <c r="F3261" s="1" t="s">
        <v>10694</v>
      </c>
      <c r="G3261" s="2">
        <v>7724</v>
      </c>
      <c r="H3261">
        <v>111</v>
      </c>
      <c r="I3261" t="s">
        <v>2893</v>
      </c>
    </row>
    <row r="3262" spans="1:9" ht="390" x14ac:dyDescent="0.25">
      <c r="A3262" t="s">
        <v>10695</v>
      </c>
      <c r="B3262" t="s">
        <v>33</v>
      </c>
      <c r="C3262" s="1" t="s">
        <v>81</v>
      </c>
      <c r="D3262">
        <v>5.7</v>
      </c>
      <c r="E3262" s="1" t="s">
        <v>10696</v>
      </c>
      <c r="F3262" s="1" t="s">
        <v>10697</v>
      </c>
      <c r="G3262">
        <v>495</v>
      </c>
      <c r="H3262">
        <v>45</v>
      </c>
    </row>
    <row r="3263" spans="1:9" ht="285" x14ac:dyDescent="0.25">
      <c r="A3263" t="s">
        <v>10698</v>
      </c>
      <c r="B3263" t="s">
        <v>496</v>
      </c>
      <c r="C3263" s="1" t="s">
        <v>86</v>
      </c>
      <c r="D3263">
        <v>6</v>
      </c>
      <c r="E3263" s="1" t="s">
        <v>10699</v>
      </c>
      <c r="F3263" s="1" t="s">
        <v>10700</v>
      </c>
      <c r="G3263" s="2">
        <v>2208</v>
      </c>
      <c r="H3263">
        <v>90</v>
      </c>
    </row>
    <row r="3264" spans="1:9" ht="270" x14ac:dyDescent="0.25">
      <c r="A3264" t="s">
        <v>10701</v>
      </c>
      <c r="B3264">
        <v>-2016</v>
      </c>
      <c r="C3264" s="1" t="s">
        <v>2251</v>
      </c>
      <c r="D3264">
        <v>6.8</v>
      </c>
      <c r="E3264" s="1" t="s">
        <v>10702</v>
      </c>
      <c r="F3264" s="1" t="s">
        <v>10703</v>
      </c>
      <c r="G3264" s="2">
        <v>3646</v>
      </c>
      <c r="H3264">
        <v>110</v>
      </c>
    </row>
    <row r="3265" spans="1:9" ht="409.5" x14ac:dyDescent="0.25">
      <c r="A3265" t="s">
        <v>10704</v>
      </c>
      <c r="B3265">
        <v>-2017</v>
      </c>
      <c r="C3265" s="1" t="s">
        <v>502</v>
      </c>
      <c r="D3265">
        <v>4.8</v>
      </c>
      <c r="E3265" s="1" t="s">
        <v>10705</v>
      </c>
      <c r="F3265" s="1" t="s">
        <v>10706</v>
      </c>
      <c r="G3265" s="2">
        <v>2543</v>
      </c>
      <c r="H3265">
        <v>97</v>
      </c>
    </row>
    <row r="3266" spans="1:9" ht="409.5" x14ac:dyDescent="0.25">
      <c r="A3266" t="s">
        <v>10707</v>
      </c>
      <c r="B3266" t="s">
        <v>496</v>
      </c>
      <c r="C3266" s="1" t="s">
        <v>1468</v>
      </c>
      <c r="D3266">
        <v>6</v>
      </c>
      <c r="E3266" s="1" t="s">
        <v>10708</v>
      </c>
      <c r="F3266" s="1" t="s">
        <v>10709</v>
      </c>
      <c r="G3266" s="2">
        <v>1251</v>
      </c>
      <c r="H3266">
        <v>109</v>
      </c>
    </row>
    <row r="3267" spans="1:9" ht="390" x14ac:dyDescent="0.25">
      <c r="A3267" t="s">
        <v>10710</v>
      </c>
      <c r="B3267" t="s">
        <v>51</v>
      </c>
      <c r="C3267" s="1" t="s">
        <v>816</v>
      </c>
      <c r="D3267">
        <v>8</v>
      </c>
      <c r="E3267" s="1" t="s">
        <v>10711</v>
      </c>
      <c r="F3267" s="1" t="s">
        <v>10712</v>
      </c>
      <c r="G3267" s="2">
        <v>1706</v>
      </c>
      <c r="H3267">
        <v>66</v>
      </c>
    </row>
    <row r="3268" spans="1:9" ht="409.5" x14ac:dyDescent="0.25">
      <c r="A3268" t="s">
        <v>10713</v>
      </c>
      <c r="B3268" t="s">
        <v>929</v>
      </c>
      <c r="C3268" s="1" t="s">
        <v>15</v>
      </c>
      <c r="D3268">
        <v>4.3</v>
      </c>
      <c r="E3268" s="1" t="s">
        <v>10714</v>
      </c>
      <c r="F3268" s="1" t="s">
        <v>10715</v>
      </c>
      <c r="G3268">
        <v>672</v>
      </c>
      <c r="H3268">
        <v>15</v>
      </c>
    </row>
    <row r="3269" spans="1:9" ht="390" x14ac:dyDescent="0.25">
      <c r="A3269" t="s">
        <v>10716</v>
      </c>
      <c r="B3269">
        <v>-2010</v>
      </c>
      <c r="C3269" s="1" t="s">
        <v>43</v>
      </c>
      <c r="D3269">
        <v>5.6</v>
      </c>
      <c r="E3269" s="1" t="s">
        <v>10717</v>
      </c>
      <c r="F3269" s="1" t="s">
        <v>10718</v>
      </c>
      <c r="G3269" s="2">
        <v>1462</v>
      </c>
      <c r="H3269">
        <v>101</v>
      </c>
      <c r="I3269" t="s">
        <v>2982</v>
      </c>
    </row>
    <row r="3270" spans="1:9" ht="180" x14ac:dyDescent="0.25">
      <c r="A3270" t="s">
        <v>10719</v>
      </c>
      <c r="B3270" t="s">
        <v>51</v>
      </c>
      <c r="C3270" s="1" t="s">
        <v>816</v>
      </c>
      <c r="D3270">
        <v>6.5</v>
      </c>
      <c r="E3270" s="1" t="s">
        <v>10720</v>
      </c>
      <c r="F3270" s="1" t="s">
        <v>10721</v>
      </c>
      <c r="G3270" s="2">
        <v>1866</v>
      </c>
      <c r="H3270">
        <v>30</v>
      </c>
    </row>
    <row r="3271" spans="1:9" ht="270" x14ac:dyDescent="0.25">
      <c r="A3271" t="s">
        <v>10722</v>
      </c>
      <c r="B3271">
        <v>-2012</v>
      </c>
      <c r="C3271" s="1" t="s">
        <v>871</v>
      </c>
      <c r="D3271">
        <v>7</v>
      </c>
      <c r="E3271" s="1" t="s">
        <v>10723</v>
      </c>
      <c r="F3271" s="1" t="s">
        <v>10724</v>
      </c>
      <c r="G3271" s="2">
        <v>2034</v>
      </c>
      <c r="H3271">
        <v>100</v>
      </c>
      <c r="I3271" t="s">
        <v>2982</v>
      </c>
    </row>
    <row r="3272" spans="1:9" ht="409.5" x14ac:dyDescent="0.25">
      <c r="A3272" t="s">
        <v>9276</v>
      </c>
      <c r="B3272" t="s">
        <v>798</v>
      </c>
      <c r="C3272" s="1" t="s">
        <v>2025</v>
      </c>
      <c r="D3272">
        <v>5.4</v>
      </c>
      <c r="E3272" s="1" t="s">
        <v>10725</v>
      </c>
      <c r="F3272" s="1" t="s">
        <v>10726</v>
      </c>
      <c r="G3272" s="2">
        <v>2863</v>
      </c>
      <c r="H3272">
        <v>89</v>
      </c>
    </row>
    <row r="3273" spans="1:9" ht="255" x14ac:dyDescent="0.25">
      <c r="A3273" t="s">
        <v>10727</v>
      </c>
      <c r="B3273">
        <v>-2017</v>
      </c>
      <c r="C3273" s="1" t="s">
        <v>10728</v>
      </c>
      <c r="D3273">
        <v>4.5999999999999996</v>
      </c>
      <c r="E3273" s="1" t="s">
        <v>10729</v>
      </c>
      <c r="F3273" s="1" t="s">
        <v>10730</v>
      </c>
      <c r="G3273" s="2">
        <v>2202</v>
      </c>
      <c r="H3273">
        <v>68</v>
      </c>
      <c r="I3273" t="s">
        <v>2982</v>
      </c>
    </row>
    <row r="3274" spans="1:9" ht="409.5" x14ac:dyDescent="0.25">
      <c r="A3274" t="s">
        <v>10731</v>
      </c>
      <c r="B3274">
        <v>-2015</v>
      </c>
      <c r="C3274" s="1" t="s">
        <v>10732</v>
      </c>
      <c r="D3274">
        <v>8.1</v>
      </c>
      <c r="E3274" s="1" t="s">
        <v>10733</v>
      </c>
      <c r="F3274" s="1" t="s">
        <v>10734</v>
      </c>
      <c r="G3274" s="2">
        <v>9193</v>
      </c>
      <c r="H3274">
        <v>73</v>
      </c>
      <c r="I3274" t="s">
        <v>10735</v>
      </c>
    </row>
    <row r="3275" spans="1:9" ht="409.5" x14ac:dyDescent="0.25">
      <c r="A3275" t="s">
        <v>10736</v>
      </c>
      <c r="B3275">
        <v>-2009</v>
      </c>
      <c r="C3275" s="1" t="s">
        <v>2246</v>
      </c>
      <c r="D3275">
        <v>5.6</v>
      </c>
      <c r="E3275" s="1" t="s">
        <v>10737</v>
      </c>
      <c r="F3275" s="1" t="s">
        <v>10738</v>
      </c>
      <c r="G3275" s="2">
        <v>4007</v>
      </c>
      <c r="H3275">
        <v>95</v>
      </c>
    </row>
    <row r="3276" spans="1:9" ht="409.5" x14ac:dyDescent="0.25">
      <c r="A3276" t="s">
        <v>10739</v>
      </c>
      <c r="B3276" t="s">
        <v>1415</v>
      </c>
      <c r="C3276" s="1" t="s">
        <v>86</v>
      </c>
      <c r="D3276">
        <v>6.6</v>
      </c>
      <c r="E3276" s="1" t="s">
        <v>10740</v>
      </c>
      <c r="F3276" s="1" t="s">
        <v>10741</v>
      </c>
      <c r="G3276">
        <v>443</v>
      </c>
    </row>
    <row r="3277" spans="1:9" ht="270" x14ac:dyDescent="0.25">
      <c r="A3277" t="s">
        <v>10742</v>
      </c>
      <c r="B3277">
        <v>-2017</v>
      </c>
      <c r="C3277" s="1" t="s">
        <v>7524</v>
      </c>
      <c r="D3277">
        <v>7.6</v>
      </c>
      <c r="E3277" s="1" t="s">
        <v>10743</v>
      </c>
      <c r="F3277" s="1" t="s">
        <v>10744</v>
      </c>
      <c r="G3277" s="2">
        <v>6482</v>
      </c>
      <c r="H3277">
        <v>97</v>
      </c>
    </row>
    <row r="3278" spans="1:9" ht="285" x14ac:dyDescent="0.25">
      <c r="A3278" t="s">
        <v>10745</v>
      </c>
      <c r="B3278" t="s">
        <v>10746</v>
      </c>
      <c r="C3278" s="1" t="s">
        <v>104</v>
      </c>
      <c r="D3278">
        <v>7.3</v>
      </c>
      <c r="E3278" s="1" t="s">
        <v>10747</v>
      </c>
      <c r="F3278" s="1" t="s">
        <v>10748</v>
      </c>
      <c r="G3278">
        <v>454</v>
      </c>
    </row>
    <row r="3279" spans="1:9" ht="409.5" x14ac:dyDescent="0.25">
      <c r="A3279" t="s">
        <v>10749</v>
      </c>
      <c r="B3279">
        <v>-2018</v>
      </c>
      <c r="C3279" s="1" t="s">
        <v>816</v>
      </c>
      <c r="D3279">
        <v>7.4</v>
      </c>
      <c r="E3279" s="1" t="s">
        <v>10750</v>
      </c>
      <c r="F3279" s="1" t="s">
        <v>10751</v>
      </c>
      <c r="G3279" s="2">
        <v>4726</v>
      </c>
      <c r="H3279">
        <v>98</v>
      </c>
    </row>
    <row r="3280" spans="1:9" ht="285" x14ac:dyDescent="0.25">
      <c r="A3280" t="s">
        <v>10752</v>
      </c>
      <c r="B3280" t="s">
        <v>10753</v>
      </c>
      <c r="C3280" s="1" t="s">
        <v>5223</v>
      </c>
      <c r="D3280">
        <v>7.3</v>
      </c>
      <c r="E3280" s="1" t="s">
        <v>10754</v>
      </c>
      <c r="F3280" s="1" t="s">
        <v>118</v>
      </c>
      <c r="G3280">
        <v>285</v>
      </c>
    </row>
    <row r="3281" spans="1:9" ht="240" x14ac:dyDescent="0.25">
      <c r="A3281" t="s">
        <v>10755</v>
      </c>
      <c r="B3281">
        <v>-2022</v>
      </c>
      <c r="C3281" s="1" t="s">
        <v>86</v>
      </c>
      <c r="E3281" s="1" t="s">
        <v>10756</v>
      </c>
      <c r="F3281" s="1" t="s">
        <v>10757</v>
      </c>
    </row>
    <row r="3282" spans="1:9" ht="270" x14ac:dyDescent="0.25">
      <c r="A3282" t="s">
        <v>10758</v>
      </c>
      <c r="B3282">
        <v>-2015</v>
      </c>
      <c r="C3282" s="1" t="s">
        <v>47</v>
      </c>
      <c r="D3282">
        <v>6</v>
      </c>
      <c r="E3282" s="1" t="s">
        <v>10759</v>
      </c>
      <c r="F3282" s="1" t="s">
        <v>10760</v>
      </c>
      <c r="G3282" s="2">
        <v>1543</v>
      </c>
      <c r="H3282">
        <v>90</v>
      </c>
    </row>
    <row r="3283" spans="1:9" ht="285" x14ac:dyDescent="0.25">
      <c r="A3283" t="s">
        <v>10761</v>
      </c>
      <c r="B3283" t="s">
        <v>33</v>
      </c>
      <c r="C3283" s="1" t="s">
        <v>273</v>
      </c>
      <c r="D3283">
        <v>6.8</v>
      </c>
      <c r="E3283" s="1" t="s">
        <v>10762</v>
      </c>
      <c r="F3283" s="1" t="s">
        <v>10763</v>
      </c>
      <c r="G3283">
        <v>311</v>
      </c>
      <c r="H3283">
        <v>40</v>
      </c>
    </row>
    <row r="3284" spans="1:9" ht="345" x14ac:dyDescent="0.25">
      <c r="A3284" t="s">
        <v>10764</v>
      </c>
      <c r="B3284">
        <v>-2012</v>
      </c>
      <c r="C3284" s="1" t="s">
        <v>25</v>
      </c>
      <c r="D3284">
        <v>5.8</v>
      </c>
      <c r="E3284" s="1" t="s">
        <v>10765</v>
      </c>
      <c r="F3284" s="1" t="s">
        <v>10766</v>
      </c>
      <c r="G3284" s="2">
        <v>6867</v>
      </c>
      <c r="H3284">
        <v>83</v>
      </c>
    </row>
    <row r="3285" spans="1:9" ht="409.5" x14ac:dyDescent="0.25">
      <c r="A3285" t="s">
        <v>10767</v>
      </c>
      <c r="B3285">
        <v>-2017</v>
      </c>
      <c r="C3285" s="1" t="s">
        <v>251</v>
      </c>
      <c r="D3285">
        <v>5.2</v>
      </c>
      <c r="E3285" s="1" t="s">
        <v>10768</v>
      </c>
      <c r="F3285" s="1" t="s">
        <v>10769</v>
      </c>
      <c r="G3285" s="2">
        <v>4836</v>
      </c>
      <c r="H3285">
        <v>85</v>
      </c>
    </row>
    <row r="3286" spans="1:9" ht="360" x14ac:dyDescent="0.25">
      <c r="A3286" t="s">
        <v>10770</v>
      </c>
      <c r="B3286">
        <v>-2013</v>
      </c>
      <c r="C3286" s="1" t="s">
        <v>816</v>
      </c>
      <c r="D3286">
        <v>7.4</v>
      </c>
      <c r="E3286" s="1" t="s">
        <v>10771</v>
      </c>
      <c r="F3286" s="1" t="s">
        <v>10772</v>
      </c>
      <c r="G3286" s="2">
        <v>7271</v>
      </c>
      <c r="H3286">
        <v>99</v>
      </c>
      <c r="I3286" t="s">
        <v>10773</v>
      </c>
    </row>
    <row r="3287" spans="1:9" ht="300" x14ac:dyDescent="0.25">
      <c r="A3287" t="s">
        <v>10774</v>
      </c>
      <c r="B3287">
        <v>-2012</v>
      </c>
      <c r="C3287" s="1" t="s">
        <v>2025</v>
      </c>
      <c r="D3287">
        <v>5.3</v>
      </c>
      <c r="E3287" s="1" t="s">
        <v>10775</v>
      </c>
      <c r="F3287" s="1" t="s">
        <v>10776</v>
      </c>
      <c r="G3287" s="2">
        <v>5287</v>
      </c>
      <c r="H3287">
        <v>97</v>
      </c>
    </row>
    <row r="3288" spans="1:9" ht="409.5" x14ac:dyDescent="0.25">
      <c r="A3288" t="s">
        <v>10777</v>
      </c>
      <c r="B3288">
        <v>-2016</v>
      </c>
      <c r="C3288" s="1" t="s">
        <v>816</v>
      </c>
      <c r="D3288">
        <v>8</v>
      </c>
      <c r="E3288" s="1" t="s">
        <v>10778</v>
      </c>
      <c r="F3288" s="1" t="s">
        <v>10779</v>
      </c>
      <c r="G3288" s="2">
        <v>2770</v>
      </c>
      <c r="H3288">
        <v>102</v>
      </c>
    </row>
    <row r="3289" spans="1:9" ht="285" x14ac:dyDescent="0.25">
      <c r="A3289" t="s">
        <v>10780</v>
      </c>
      <c r="B3289" t="s">
        <v>14</v>
      </c>
      <c r="C3289" s="1" t="s">
        <v>1518</v>
      </c>
      <c r="E3289" s="1" t="s">
        <v>10781</v>
      </c>
      <c r="F3289" s="1" t="s">
        <v>10782</v>
      </c>
    </row>
    <row r="3290" spans="1:9" ht="345" x14ac:dyDescent="0.25">
      <c r="A3290" t="s">
        <v>10783</v>
      </c>
      <c r="B3290" t="s">
        <v>14</v>
      </c>
      <c r="C3290" s="1" t="s">
        <v>91</v>
      </c>
      <c r="E3290" s="1" t="s">
        <v>10784</v>
      </c>
      <c r="F3290" s="1" t="s">
        <v>10785</v>
      </c>
    </row>
    <row r="3291" spans="1:9" ht="240" x14ac:dyDescent="0.25">
      <c r="A3291" t="s">
        <v>9994</v>
      </c>
      <c r="B3291" t="s">
        <v>5105</v>
      </c>
      <c r="C3291" s="1" t="s">
        <v>4096</v>
      </c>
      <c r="D3291">
        <v>6.4</v>
      </c>
      <c r="E3291" s="1" t="s">
        <v>10786</v>
      </c>
      <c r="F3291" s="1" t="s">
        <v>10787</v>
      </c>
      <c r="G3291" s="2">
        <v>2063</v>
      </c>
      <c r="H3291">
        <v>175</v>
      </c>
    </row>
    <row r="3292" spans="1:9" ht="345" x14ac:dyDescent="0.25">
      <c r="A3292" t="s">
        <v>10788</v>
      </c>
      <c r="B3292" t="s">
        <v>5422</v>
      </c>
      <c r="C3292" s="1" t="s">
        <v>47</v>
      </c>
      <c r="D3292">
        <v>7.3</v>
      </c>
      <c r="E3292" s="1" t="s">
        <v>10789</v>
      </c>
      <c r="F3292" s="1" t="s">
        <v>10790</v>
      </c>
      <c r="G3292" s="2">
        <v>2378</v>
      </c>
      <c r="H3292">
        <v>70</v>
      </c>
    </row>
    <row r="3293" spans="1:9" ht="409.5" x14ac:dyDescent="0.25">
      <c r="A3293" t="s">
        <v>10791</v>
      </c>
      <c r="B3293">
        <v>-2017</v>
      </c>
      <c r="C3293" s="1" t="s">
        <v>205</v>
      </c>
      <c r="D3293">
        <v>6.3</v>
      </c>
      <c r="E3293" s="1" t="s">
        <v>10792</v>
      </c>
      <c r="F3293" s="1" t="s">
        <v>10793</v>
      </c>
      <c r="G3293" s="2">
        <v>1196</v>
      </c>
      <c r="H3293">
        <v>124</v>
      </c>
    </row>
    <row r="3294" spans="1:9" ht="345" x14ac:dyDescent="0.25">
      <c r="A3294" t="s">
        <v>10794</v>
      </c>
      <c r="B3294">
        <v>-2020</v>
      </c>
      <c r="C3294" s="1" t="s">
        <v>68</v>
      </c>
      <c r="D3294">
        <v>5</v>
      </c>
      <c r="E3294" s="1" t="s">
        <v>10795</v>
      </c>
      <c r="F3294" s="1" t="s">
        <v>10796</v>
      </c>
      <c r="G3294" s="2">
        <v>2306</v>
      </c>
      <c r="H3294">
        <v>96</v>
      </c>
    </row>
    <row r="3295" spans="1:9" ht="285" x14ac:dyDescent="0.25">
      <c r="A3295" t="s">
        <v>10797</v>
      </c>
      <c r="B3295" t="s">
        <v>51</v>
      </c>
      <c r="C3295" s="1" t="s">
        <v>3910</v>
      </c>
      <c r="D3295">
        <v>6.5</v>
      </c>
      <c r="E3295" s="1" t="s">
        <v>10798</v>
      </c>
      <c r="F3295" s="1" t="s">
        <v>10799</v>
      </c>
      <c r="G3295" s="2">
        <v>1158</v>
      </c>
      <c r="H3295">
        <v>44</v>
      </c>
    </row>
    <row r="3296" spans="1:9" ht="409.5" x14ac:dyDescent="0.25">
      <c r="A3296" t="s">
        <v>10800</v>
      </c>
      <c r="B3296">
        <v>-2010</v>
      </c>
      <c r="C3296" s="1" t="s">
        <v>8452</v>
      </c>
      <c r="D3296">
        <v>5.2</v>
      </c>
      <c r="E3296" s="1" t="s">
        <v>10801</v>
      </c>
      <c r="F3296" s="1" t="s">
        <v>10802</v>
      </c>
      <c r="G3296">
        <v>350</v>
      </c>
      <c r="H3296">
        <v>45</v>
      </c>
    </row>
    <row r="3297" spans="1:9" ht="409.5" x14ac:dyDescent="0.25">
      <c r="A3297" t="s">
        <v>10803</v>
      </c>
      <c r="B3297" t="s">
        <v>24</v>
      </c>
      <c r="C3297" s="1" t="s">
        <v>5957</v>
      </c>
      <c r="D3297">
        <v>8.4</v>
      </c>
      <c r="E3297" s="1" t="s">
        <v>10804</v>
      </c>
      <c r="F3297" s="1" t="s">
        <v>10805</v>
      </c>
      <c r="G3297">
        <v>630</v>
      </c>
      <c r="H3297">
        <v>7</v>
      </c>
    </row>
    <row r="3298" spans="1:9" ht="360" x14ac:dyDescent="0.25">
      <c r="A3298" t="s">
        <v>10806</v>
      </c>
      <c r="B3298">
        <v>-2016</v>
      </c>
      <c r="C3298" s="1" t="s">
        <v>38</v>
      </c>
      <c r="D3298">
        <v>5.4</v>
      </c>
      <c r="E3298" s="1" t="s">
        <v>10807</v>
      </c>
      <c r="F3298" s="1" t="s">
        <v>10808</v>
      </c>
      <c r="G3298">
        <v>920</v>
      </c>
      <c r="H3298">
        <v>100</v>
      </c>
    </row>
    <row r="3299" spans="1:9" ht="315" x14ac:dyDescent="0.25">
      <c r="A3299" t="s">
        <v>10809</v>
      </c>
      <c r="B3299" t="s">
        <v>33</v>
      </c>
      <c r="C3299" s="1" t="s">
        <v>10810</v>
      </c>
      <c r="D3299">
        <v>4.9000000000000004</v>
      </c>
      <c r="E3299" s="1" t="s">
        <v>10811</v>
      </c>
      <c r="F3299" s="1" t="s">
        <v>10812</v>
      </c>
      <c r="G3299" s="2">
        <v>1063</v>
      </c>
    </row>
    <row r="3300" spans="1:9" ht="300" x14ac:dyDescent="0.25">
      <c r="A3300" t="s">
        <v>10813</v>
      </c>
      <c r="B3300">
        <v>-2019</v>
      </c>
      <c r="C3300" s="1" t="s">
        <v>113</v>
      </c>
      <c r="D3300">
        <v>5.5</v>
      </c>
      <c r="E3300" s="1" t="s">
        <v>10814</v>
      </c>
      <c r="F3300" s="1" t="s">
        <v>10815</v>
      </c>
      <c r="G3300">
        <v>705</v>
      </c>
      <c r="H3300">
        <v>106</v>
      </c>
    </row>
    <row r="3301" spans="1:9" ht="409.5" x14ac:dyDescent="0.25">
      <c r="A3301" t="s">
        <v>10816</v>
      </c>
      <c r="B3301">
        <v>-1977</v>
      </c>
      <c r="C3301" s="1" t="s">
        <v>34</v>
      </c>
      <c r="D3301">
        <v>6.4</v>
      </c>
      <c r="E3301" s="1" t="s">
        <v>10817</v>
      </c>
      <c r="F3301" s="1" t="s">
        <v>10818</v>
      </c>
      <c r="G3301">
        <v>378</v>
      </c>
      <c r="H3301">
        <v>101</v>
      </c>
    </row>
    <row r="3302" spans="1:9" ht="300" x14ac:dyDescent="0.25">
      <c r="A3302" t="s">
        <v>10819</v>
      </c>
      <c r="B3302" t="s">
        <v>1415</v>
      </c>
      <c r="C3302" s="1" t="s">
        <v>6789</v>
      </c>
      <c r="D3302">
        <v>7.2</v>
      </c>
      <c r="E3302" s="1" t="s">
        <v>10820</v>
      </c>
      <c r="F3302" s="1" t="s">
        <v>10821</v>
      </c>
      <c r="G3302" s="2">
        <v>1192</v>
      </c>
      <c r="H3302">
        <v>45</v>
      </c>
    </row>
    <row r="3303" spans="1:9" ht="300" x14ac:dyDescent="0.25">
      <c r="A3303" t="s">
        <v>10822</v>
      </c>
      <c r="B3303">
        <v>-2020</v>
      </c>
      <c r="C3303" s="1" t="s">
        <v>816</v>
      </c>
      <c r="D3303">
        <v>6.4</v>
      </c>
      <c r="E3303" s="1" t="s">
        <v>10823</v>
      </c>
      <c r="F3303" s="1" t="s">
        <v>10824</v>
      </c>
      <c r="G3303" s="2">
        <v>2395</v>
      </c>
      <c r="H3303">
        <v>96</v>
      </c>
    </row>
    <row r="3304" spans="1:9" ht="409.5" x14ac:dyDescent="0.25">
      <c r="A3304" t="s">
        <v>10825</v>
      </c>
      <c r="B3304">
        <v>-2019</v>
      </c>
      <c r="C3304" s="1" t="s">
        <v>485</v>
      </c>
      <c r="D3304">
        <v>7.4</v>
      </c>
      <c r="E3304" s="1" t="s">
        <v>10826</v>
      </c>
      <c r="F3304" s="1" t="s">
        <v>10827</v>
      </c>
      <c r="G3304" s="2">
        <v>2109</v>
      </c>
      <c r="H3304">
        <v>161</v>
      </c>
    </row>
    <row r="3305" spans="1:9" ht="315" x14ac:dyDescent="0.25">
      <c r="A3305" t="s">
        <v>10828</v>
      </c>
      <c r="B3305">
        <v>-2017</v>
      </c>
      <c r="C3305" s="1" t="s">
        <v>5402</v>
      </c>
      <c r="D3305">
        <v>7.5</v>
      </c>
      <c r="E3305" s="1" t="s">
        <v>10829</v>
      </c>
      <c r="F3305" s="1" t="s">
        <v>10830</v>
      </c>
      <c r="G3305">
        <v>474</v>
      </c>
      <c r="H3305">
        <v>23</v>
      </c>
    </row>
    <row r="3306" spans="1:9" ht="409.5" x14ac:dyDescent="0.25">
      <c r="A3306" t="s">
        <v>10831</v>
      </c>
      <c r="B3306" t="s">
        <v>10832</v>
      </c>
      <c r="C3306" s="1" t="s">
        <v>1144</v>
      </c>
      <c r="D3306">
        <v>5.0999999999999996</v>
      </c>
      <c r="E3306" s="1" t="s">
        <v>10833</v>
      </c>
      <c r="F3306" s="1" t="s">
        <v>10834</v>
      </c>
      <c r="G3306" s="2">
        <v>4397</v>
      </c>
      <c r="H3306">
        <v>94</v>
      </c>
    </row>
    <row r="3307" spans="1:9" ht="255" x14ac:dyDescent="0.25">
      <c r="A3307" t="s">
        <v>10835</v>
      </c>
      <c r="B3307">
        <v>-2016</v>
      </c>
      <c r="C3307" s="1" t="s">
        <v>2025</v>
      </c>
      <c r="D3307">
        <v>4.0999999999999996</v>
      </c>
      <c r="E3307" s="1" t="s">
        <v>10836</v>
      </c>
      <c r="F3307" s="1" t="s">
        <v>10837</v>
      </c>
      <c r="G3307" s="2">
        <v>1332</v>
      </c>
      <c r="H3307">
        <v>95</v>
      </c>
    </row>
    <row r="3308" spans="1:9" ht="409.5" x14ac:dyDescent="0.25">
      <c r="A3308" t="s">
        <v>10838</v>
      </c>
      <c r="B3308">
        <v>-2016</v>
      </c>
      <c r="C3308" s="1" t="s">
        <v>5778</v>
      </c>
      <c r="D3308">
        <v>6.1</v>
      </c>
      <c r="E3308" s="1" t="s">
        <v>10839</v>
      </c>
      <c r="F3308" s="1" t="s">
        <v>10840</v>
      </c>
      <c r="G3308" s="2">
        <v>1823</v>
      </c>
      <c r="H3308">
        <v>96</v>
      </c>
    </row>
    <row r="3309" spans="1:9" ht="90" x14ac:dyDescent="0.25">
      <c r="A3309" t="s">
        <v>10841</v>
      </c>
      <c r="B3309" t="s">
        <v>10842</v>
      </c>
      <c r="C3309" s="1" t="s">
        <v>47</v>
      </c>
      <c r="E3309" s="1" t="s">
        <v>10843</v>
      </c>
      <c r="F3309" s="1" t="s">
        <v>9416</v>
      </c>
    </row>
    <row r="3310" spans="1:9" ht="360" x14ac:dyDescent="0.25">
      <c r="A3310" t="s">
        <v>10844</v>
      </c>
      <c r="B3310" t="s">
        <v>33</v>
      </c>
      <c r="C3310" s="1" t="s">
        <v>47</v>
      </c>
      <c r="D3310">
        <v>5</v>
      </c>
      <c r="E3310" s="1" t="s">
        <v>10845</v>
      </c>
      <c r="F3310" s="1" t="s">
        <v>10846</v>
      </c>
      <c r="G3310">
        <v>853</v>
      </c>
      <c r="H3310">
        <v>115</v>
      </c>
    </row>
    <row r="3311" spans="1:9" ht="315" x14ac:dyDescent="0.25">
      <c r="A3311" t="s">
        <v>10847</v>
      </c>
      <c r="B3311">
        <v>-2016</v>
      </c>
      <c r="C3311" s="1" t="s">
        <v>1541</v>
      </c>
      <c r="D3311">
        <v>5.5</v>
      </c>
      <c r="E3311" s="1" t="s">
        <v>10848</v>
      </c>
      <c r="F3311" s="1" t="s">
        <v>10849</v>
      </c>
      <c r="G3311" s="2">
        <v>2806</v>
      </c>
      <c r="H3311">
        <v>86</v>
      </c>
      <c r="I3311" t="s">
        <v>10850</v>
      </c>
    </row>
    <row r="3312" spans="1:9" ht="409.5" x14ac:dyDescent="0.25">
      <c r="A3312" t="s">
        <v>10851</v>
      </c>
      <c r="B3312">
        <v>-2018</v>
      </c>
      <c r="C3312" s="1" t="s">
        <v>34</v>
      </c>
      <c r="D3312">
        <v>6</v>
      </c>
      <c r="E3312" s="1" t="s">
        <v>10852</v>
      </c>
      <c r="F3312" s="1" t="s">
        <v>10853</v>
      </c>
      <c r="G3312">
        <v>665</v>
      </c>
      <c r="H3312">
        <v>107</v>
      </c>
    </row>
    <row r="3313" spans="1:8" ht="300" x14ac:dyDescent="0.25">
      <c r="A3313" t="s">
        <v>10854</v>
      </c>
      <c r="B3313">
        <v>-2018</v>
      </c>
      <c r="C3313" s="1" t="s">
        <v>10151</v>
      </c>
      <c r="D3313">
        <v>7</v>
      </c>
      <c r="E3313" s="1" t="s">
        <v>10855</v>
      </c>
      <c r="F3313" s="1" t="s">
        <v>10856</v>
      </c>
      <c r="G3313" s="2">
        <v>1448</v>
      </c>
      <c r="H3313">
        <v>45</v>
      </c>
    </row>
    <row r="3314" spans="1:8" ht="409.5" x14ac:dyDescent="0.25">
      <c r="A3314" t="s">
        <v>10857</v>
      </c>
      <c r="B3314">
        <v>-2011</v>
      </c>
      <c r="C3314" s="1" t="s">
        <v>5800</v>
      </c>
      <c r="D3314">
        <v>4.8</v>
      </c>
      <c r="E3314" s="1" t="s">
        <v>10858</v>
      </c>
      <c r="F3314" s="1" t="s">
        <v>10859</v>
      </c>
      <c r="G3314" s="2">
        <v>5739</v>
      </c>
      <c r="H3314">
        <v>91</v>
      </c>
    </row>
    <row r="3315" spans="1:8" ht="330" x14ac:dyDescent="0.25">
      <c r="A3315" t="s">
        <v>10860</v>
      </c>
      <c r="B3315">
        <v>-2019</v>
      </c>
      <c r="C3315" s="1" t="s">
        <v>1549</v>
      </c>
      <c r="D3315">
        <v>6.4</v>
      </c>
      <c r="E3315" s="1" t="s">
        <v>10861</v>
      </c>
      <c r="F3315" s="1" t="s">
        <v>10862</v>
      </c>
      <c r="G3315" s="2">
        <v>1274</v>
      </c>
      <c r="H3315">
        <v>112</v>
      </c>
    </row>
    <row r="3316" spans="1:8" ht="300" x14ac:dyDescent="0.25">
      <c r="A3316" t="s">
        <v>10863</v>
      </c>
      <c r="B3316" t="s">
        <v>7718</v>
      </c>
      <c r="C3316" s="1" t="s">
        <v>86</v>
      </c>
      <c r="E3316" s="1" t="s">
        <v>10864</v>
      </c>
      <c r="F3316" s="1" t="s">
        <v>10865</v>
      </c>
    </row>
    <row r="3317" spans="1:8" ht="240" x14ac:dyDescent="0.25">
      <c r="A3317" t="s">
        <v>10866</v>
      </c>
      <c r="B3317">
        <v>-2023</v>
      </c>
      <c r="C3317" s="1" t="s">
        <v>15</v>
      </c>
      <c r="E3317" s="1" t="s">
        <v>10867</v>
      </c>
      <c r="F3317" s="1" t="s">
        <v>10868</v>
      </c>
    </row>
    <row r="3318" spans="1:8" ht="240" x14ac:dyDescent="0.25">
      <c r="A3318" t="s">
        <v>10869</v>
      </c>
      <c r="B3318" t="s">
        <v>281</v>
      </c>
      <c r="C3318" s="1" t="s">
        <v>164</v>
      </c>
      <c r="D3318">
        <v>7.9</v>
      </c>
      <c r="E3318" s="1" t="s">
        <v>6536</v>
      </c>
      <c r="F3318" s="1" t="s">
        <v>10870</v>
      </c>
      <c r="G3318">
        <v>81</v>
      </c>
    </row>
    <row r="3319" spans="1:8" ht="409.5" x14ac:dyDescent="0.25">
      <c r="A3319" t="s">
        <v>10871</v>
      </c>
      <c r="B3319">
        <v>-1995</v>
      </c>
      <c r="C3319" s="1" t="s">
        <v>316</v>
      </c>
      <c r="D3319">
        <v>6.1</v>
      </c>
      <c r="E3319" s="1" t="s">
        <v>10872</v>
      </c>
      <c r="F3319" s="1" t="s">
        <v>10873</v>
      </c>
      <c r="G3319" s="2">
        <v>4082</v>
      </c>
      <c r="H3319">
        <v>101</v>
      </c>
    </row>
    <row r="3320" spans="1:8" ht="315" x14ac:dyDescent="0.25">
      <c r="A3320" t="s">
        <v>10874</v>
      </c>
      <c r="B3320" t="s">
        <v>5127</v>
      </c>
      <c r="C3320" s="1" t="s">
        <v>25</v>
      </c>
      <c r="D3320">
        <v>5.5</v>
      </c>
      <c r="E3320" s="1" t="s">
        <v>10875</v>
      </c>
      <c r="F3320" s="1" t="s">
        <v>10876</v>
      </c>
      <c r="G3320">
        <v>141</v>
      </c>
      <c r="H3320">
        <v>46</v>
      </c>
    </row>
    <row r="3321" spans="1:8" ht="270" x14ac:dyDescent="0.25">
      <c r="A3321" t="s">
        <v>10877</v>
      </c>
      <c r="B3321">
        <v>-2013</v>
      </c>
      <c r="C3321" s="1" t="s">
        <v>2377</v>
      </c>
      <c r="D3321">
        <v>5.9</v>
      </c>
      <c r="E3321" s="1" t="s">
        <v>10878</v>
      </c>
      <c r="F3321" s="1" t="s">
        <v>10879</v>
      </c>
      <c r="G3321" s="2">
        <v>3017</v>
      </c>
      <c r="H3321">
        <v>101</v>
      </c>
    </row>
    <row r="3322" spans="1:8" ht="409.5" x14ac:dyDescent="0.25">
      <c r="A3322" t="s">
        <v>10880</v>
      </c>
      <c r="B3322" t="s">
        <v>5652</v>
      </c>
      <c r="C3322" s="1" t="s">
        <v>672</v>
      </c>
      <c r="D3322">
        <v>5.7</v>
      </c>
      <c r="E3322" s="1" t="s">
        <v>10881</v>
      </c>
      <c r="F3322" s="1" t="s">
        <v>10882</v>
      </c>
      <c r="G3322">
        <v>766</v>
      </c>
      <c r="H3322">
        <v>97</v>
      </c>
    </row>
    <row r="3323" spans="1:8" ht="409.5" x14ac:dyDescent="0.25">
      <c r="A3323" t="s">
        <v>10883</v>
      </c>
      <c r="B3323">
        <v>-2021</v>
      </c>
      <c r="C3323" s="1" t="s">
        <v>816</v>
      </c>
      <c r="D3323">
        <v>8.9</v>
      </c>
      <c r="E3323" s="1" t="s">
        <v>10884</v>
      </c>
      <c r="F3323" s="1" t="s">
        <v>10885</v>
      </c>
      <c r="G3323">
        <v>77</v>
      </c>
    </row>
    <row r="3324" spans="1:8" ht="330" x14ac:dyDescent="0.25">
      <c r="A3324" t="s">
        <v>10886</v>
      </c>
      <c r="B3324">
        <v>-2019</v>
      </c>
      <c r="C3324" s="1" t="s">
        <v>91</v>
      </c>
      <c r="D3324">
        <v>7</v>
      </c>
      <c r="E3324" s="1" t="s">
        <v>10887</v>
      </c>
      <c r="F3324" s="1" t="s">
        <v>10888</v>
      </c>
      <c r="G3324" s="2">
        <v>2026</v>
      </c>
      <c r="H3324">
        <v>104</v>
      </c>
    </row>
    <row r="3325" spans="1:8" ht="330" x14ac:dyDescent="0.25">
      <c r="A3325" t="s">
        <v>10889</v>
      </c>
      <c r="B3325">
        <v>-2020</v>
      </c>
      <c r="C3325" s="1" t="s">
        <v>2256</v>
      </c>
      <c r="D3325">
        <v>2.7</v>
      </c>
      <c r="E3325" s="1" t="s">
        <v>10890</v>
      </c>
      <c r="F3325" s="1" t="s">
        <v>10891</v>
      </c>
      <c r="G3325">
        <v>502</v>
      </c>
      <c r="H3325">
        <v>81</v>
      </c>
    </row>
    <row r="3326" spans="1:8" ht="225" x14ac:dyDescent="0.25">
      <c r="A3326" t="s">
        <v>10892</v>
      </c>
      <c r="B3326">
        <v>-2019</v>
      </c>
      <c r="C3326" s="1" t="s">
        <v>816</v>
      </c>
      <c r="D3326">
        <v>8</v>
      </c>
      <c r="E3326" s="1" t="s">
        <v>10893</v>
      </c>
      <c r="F3326" s="1" t="s">
        <v>10894</v>
      </c>
      <c r="G3326" s="2">
        <v>2447</v>
      </c>
      <c r="H3326">
        <v>30</v>
      </c>
    </row>
    <row r="3327" spans="1:8" ht="409.5" x14ac:dyDescent="0.25">
      <c r="A3327" t="s">
        <v>10895</v>
      </c>
      <c r="B3327" t="s">
        <v>649</v>
      </c>
      <c r="C3327" s="1" t="s">
        <v>636</v>
      </c>
      <c r="D3327">
        <v>3.2</v>
      </c>
      <c r="E3327" s="1" t="s">
        <v>10896</v>
      </c>
      <c r="F3327" s="1" t="s">
        <v>10897</v>
      </c>
      <c r="G3327">
        <v>518</v>
      </c>
      <c r="H3327">
        <v>29</v>
      </c>
    </row>
    <row r="3328" spans="1:8" ht="409.5" x14ac:dyDescent="0.25">
      <c r="A3328" t="s">
        <v>10898</v>
      </c>
      <c r="C3328" s="1" t="s">
        <v>38</v>
      </c>
      <c r="E3328" s="1" t="s">
        <v>10899</v>
      </c>
      <c r="F3328" s="1" t="s">
        <v>10900</v>
      </c>
    </row>
    <row r="3329" spans="1:9" ht="405" x14ac:dyDescent="0.25">
      <c r="A3329" t="s">
        <v>10901</v>
      </c>
      <c r="B3329">
        <v>-2010</v>
      </c>
      <c r="C3329" s="1" t="s">
        <v>816</v>
      </c>
      <c r="D3329">
        <v>7.2</v>
      </c>
      <c r="E3329" s="1" t="s">
        <v>10902</v>
      </c>
      <c r="F3329" s="1" t="s">
        <v>10903</v>
      </c>
      <c r="G3329" s="2">
        <v>4587</v>
      </c>
      <c r="H3329">
        <v>75</v>
      </c>
    </row>
    <row r="3330" spans="1:9" ht="255" x14ac:dyDescent="0.25">
      <c r="A3330" t="s">
        <v>10904</v>
      </c>
      <c r="C3330" s="1" t="s">
        <v>191</v>
      </c>
      <c r="E3330" s="1" t="s">
        <v>10905</v>
      </c>
      <c r="F3330" s="1" t="s">
        <v>10906</v>
      </c>
    </row>
    <row r="3331" spans="1:9" ht="409.5" x14ac:dyDescent="0.25">
      <c r="A3331" t="s">
        <v>10907</v>
      </c>
      <c r="B3331" t="s">
        <v>85</v>
      </c>
      <c r="C3331" s="1" t="s">
        <v>816</v>
      </c>
      <c r="D3331">
        <v>7.8</v>
      </c>
      <c r="E3331" s="1" t="s">
        <v>10908</v>
      </c>
      <c r="F3331" s="1" t="s">
        <v>10909</v>
      </c>
      <c r="G3331">
        <v>329</v>
      </c>
      <c r="H3331">
        <v>60</v>
      </c>
    </row>
    <row r="3332" spans="1:9" ht="409.5" x14ac:dyDescent="0.25">
      <c r="A3332" t="s">
        <v>10910</v>
      </c>
      <c r="B3332" t="s">
        <v>281</v>
      </c>
      <c r="C3332" s="1" t="s">
        <v>15</v>
      </c>
      <c r="D3332">
        <v>4.9000000000000004</v>
      </c>
      <c r="E3332" s="1" t="s">
        <v>10911</v>
      </c>
      <c r="F3332" s="1" t="s">
        <v>10912</v>
      </c>
      <c r="G3332">
        <v>292</v>
      </c>
    </row>
    <row r="3333" spans="1:9" ht="315" x14ac:dyDescent="0.25">
      <c r="A3333" t="s">
        <v>10913</v>
      </c>
      <c r="B3333" t="s">
        <v>51</v>
      </c>
      <c r="C3333" s="1" t="s">
        <v>86</v>
      </c>
      <c r="D3333">
        <v>7.9</v>
      </c>
      <c r="E3333" s="1" t="s">
        <v>10914</v>
      </c>
      <c r="F3333" s="1" t="s">
        <v>10915</v>
      </c>
      <c r="G3333">
        <v>337</v>
      </c>
      <c r="H3333">
        <v>60</v>
      </c>
    </row>
    <row r="3334" spans="1:9" ht="409.5" x14ac:dyDescent="0.25">
      <c r="A3334" t="s">
        <v>10916</v>
      </c>
      <c r="B3334">
        <v>-2018</v>
      </c>
      <c r="C3334" s="1" t="s">
        <v>672</v>
      </c>
      <c r="D3334">
        <v>5</v>
      </c>
      <c r="E3334" s="1" t="s">
        <v>10917</v>
      </c>
      <c r="F3334" s="1" t="s">
        <v>10918</v>
      </c>
      <c r="G3334">
        <v>455</v>
      </c>
      <c r="H3334">
        <v>96</v>
      </c>
    </row>
    <row r="3335" spans="1:9" ht="330" x14ac:dyDescent="0.25">
      <c r="A3335" t="s">
        <v>10919</v>
      </c>
      <c r="B3335">
        <v>-2018</v>
      </c>
      <c r="C3335" s="1" t="s">
        <v>10920</v>
      </c>
      <c r="D3335">
        <v>6.8</v>
      </c>
      <c r="E3335" s="1" t="s">
        <v>10921</v>
      </c>
      <c r="F3335" s="1" t="s">
        <v>10922</v>
      </c>
      <c r="G3335" s="2">
        <v>2312</v>
      </c>
      <c r="H3335">
        <v>23</v>
      </c>
    </row>
    <row r="3336" spans="1:9" ht="135" x14ac:dyDescent="0.25">
      <c r="A3336" t="s">
        <v>10923</v>
      </c>
      <c r="C3336" s="1" t="s">
        <v>47</v>
      </c>
      <c r="E3336" s="1" t="s">
        <v>10924</v>
      </c>
      <c r="F3336" s="1" t="s">
        <v>10925</v>
      </c>
    </row>
    <row r="3337" spans="1:9" ht="330" x14ac:dyDescent="0.25">
      <c r="A3337" t="s">
        <v>10926</v>
      </c>
      <c r="B3337">
        <v>-2015</v>
      </c>
      <c r="C3337" s="1" t="s">
        <v>2025</v>
      </c>
      <c r="D3337">
        <v>3.6</v>
      </c>
      <c r="E3337" s="1" t="s">
        <v>10927</v>
      </c>
      <c r="F3337" s="1" t="s">
        <v>10928</v>
      </c>
      <c r="G3337" s="2">
        <v>2076</v>
      </c>
      <c r="H3337">
        <v>88</v>
      </c>
    </row>
    <row r="3338" spans="1:9" ht="255" x14ac:dyDescent="0.25">
      <c r="A3338" t="s">
        <v>10929</v>
      </c>
      <c r="C3338" s="1" t="s">
        <v>231</v>
      </c>
      <c r="E3338" s="1" t="s">
        <v>10930</v>
      </c>
      <c r="F3338" s="1" t="s">
        <v>118</v>
      </c>
    </row>
    <row r="3339" spans="1:9" ht="409.5" x14ac:dyDescent="0.25">
      <c r="A3339" t="s">
        <v>10931</v>
      </c>
      <c r="B3339">
        <v>-2014</v>
      </c>
      <c r="C3339" s="1" t="s">
        <v>68</v>
      </c>
      <c r="D3339">
        <v>7.4</v>
      </c>
      <c r="E3339" s="1" t="s">
        <v>10932</v>
      </c>
      <c r="F3339" s="1" t="s">
        <v>10933</v>
      </c>
      <c r="G3339" s="2">
        <v>32708</v>
      </c>
      <c r="H3339">
        <v>134</v>
      </c>
    </row>
    <row r="3340" spans="1:9" ht="345" x14ac:dyDescent="0.25">
      <c r="A3340" t="s">
        <v>10934</v>
      </c>
      <c r="C3340" s="1" t="s">
        <v>15</v>
      </c>
      <c r="E3340" s="1" t="s">
        <v>10935</v>
      </c>
      <c r="F3340" s="1" t="s">
        <v>118</v>
      </c>
    </row>
    <row r="3341" spans="1:9" ht="300" x14ac:dyDescent="0.25">
      <c r="A3341" t="s">
        <v>10936</v>
      </c>
      <c r="B3341">
        <v>-2016</v>
      </c>
      <c r="C3341" s="1" t="s">
        <v>86</v>
      </c>
      <c r="D3341">
        <v>6.8</v>
      </c>
      <c r="E3341" s="1" t="s">
        <v>10937</v>
      </c>
      <c r="F3341" s="1" t="s">
        <v>10938</v>
      </c>
      <c r="G3341" s="2">
        <v>3310</v>
      </c>
      <c r="H3341">
        <v>87</v>
      </c>
      <c r="I3341" t="s">
        <v>3651</v>
      </c>
    </row>
    <row r="3342" spans="1:9" ht="270" x14ac:dyDescent="0.25">
      <c r="A3342" t="s">
        <v>10939</v>
      </c>
      <c r="B3342" t="s">
        <v>85</v>
      </c>
      <c r="C3342" s="1" t="s">
        <v>1042</v>
      </c>
      <c r="D3342">
        <v>7</v>
      </c>
      <c r="E3342" s="1" t="s">
        <v>10940</v>
      </c>
      <c r="F3342" s="1" t="s">
        <v>10941</v>
      </c>
      <c r="G3342">
        <v>593</v>
      </c>
      <c r="H3342">
        <v>59</v>
      </c>
    </row>
    <row r="3343" spans="1:9" ht="300" x14ac:dyDescent="0.25">
      <c r="A3343" t="s">
        <v>10942</v>
      </c>
      <c r="B3343" t="s">
        <v>51</v>
      </c>
      <c r="C3343" s="1" t="s">
        <v>1042</v>
      </c>
      <c r="D3343">
        <v>6.8</v>
      </c>
      <c r="E3343" s="1" t="s">
        <v>10943</v>
      </c>
      <c r="F3343" s="1" t="s">
        <v>10944</v>
      </c>
      <c r="G3343">
        <v>885</v>
      </c>
    </row>
    <row r="3344" spans="1:9" ht="300" x14ac:dyDescent="0.25">
      <c r="A3344" t="s">
        <v>10945</v>
      </c>
      <c r="B3344">
        <v>-2021</v>
      </c>
      <c r="C3344" s="1" t="s">
        <v>6200</v>
      </c>
      <c r="D3344">
        <v>7.1</v>
      </c>
      <c r="E3344" s="1" t="s">
        <v>10946</v>
      </c>
      <c r="F3344" s="1" t="s">
        <v>10947</v>
      </c>
      <c r="G3344">
        <v>89</v>
      </c>
      <c r="H3344">
        <v>72</v>
      </c>
    </row>
    <row r="3345" spans="1:9" ht="300" x14ac:dyDescent="0.25">
      <c r="A3345" t="s">
        <v>10948</v>
      </c>
      <c r="B3345" t="s">
        <v>6583</v>
      </c>
      <c r="C3345" s="1" t="s">
        <v>68</v>
      </c>
      <c r="D3345">
        <v>5.4</v>
      </c>
      <c r="E3345" s="1" t="s">
        <v>10949</v>
      </c>
      <c r="F3345" s="1" t="s">
        <v>10950</v>
      </c>
      <c r="G3345" s="2">
        <v>3054</v>
      </c>
      <c r="H3345">
        <v>89</v>
      </c>
    </row>
    <row r="3346" spans="1:9" ht="360" x14ac:dyDescent="0.25">
      <c r="A3346" t="s">
        <v>10951</v>
      </c>
      <c r="B3346">
        <v>-2021</v>
      </c>
      <c r="C3346" s="1" t="s">
        <v>2025</v>
      </c>
      <c r="E3346" s="1" t="s">
        <v>10952</v>
      </c>
      <c r="F3346" s="1" t="s">
        <v>10953</v>
      </c>
    </row>
    <row r="3347" spans="1:9" ht="409.5" x14ac:dyDescent="0.25">
      <c r="A3347" t="s">
        <v>10954</v>
      </c>
      <c r="B3347" t="s">
        <v>281</v>
      </c>
      <c r="C3347" s="1" t="s">
        <v>641</v>
      </c>
      <c r="D3347">
        <v>8.1999999999999993</v>
      </c>
      <c r="E3347" s="1" t="s">
        <v>10955</v>
      </c>
      <c r="F3347" s="1" t="s">
        <v>10956</v>
      </c>
      <c r="G3347">
        <v>421</v>
      </c>
      <c r="H3347">
        <v>60</v>
      </c>
    </row>
    <row r="3348" spans="1:9" ht="409.5" x14ac:dyDescent="0.25">
      <c r="A3348" t="s">
        <v>10957</v>
      </c>
      <c r="B3348">
        <v>-2017</v>
      </c>
      <c r="C3348" s="1" t="s">
        <v>1296</v>
      </c>
      <c r="D3348">
        <v>3.3</v>
      </c>
      <c r="E3348" s="1" t="s">
        <v>10958</v>
      </c>
      <c r="F3348" s="1" t="s">
        <v>10959</v>
      </c>
      <c r="G3348" s="2">
        <v>2734</v>
      </c>
      <c r="H3348">
        <v>94</v>
      </c>
    </row>
    <row r="3349" spans="1:9" ht="409.5" x14ac:dyDescent="0.25">
      <c r="A3349" t="s">
        <v>3201</v>
      </c>
      <c r="B3349" t="s">
        <v>10960</v>
      </c>
      <c r="C3349" s="1" t="s">
        <v>383</v>
      </c>
      <c r="D3349">
        <v>4</v>
      </c>
      <c r="E3349" s="1" t="s">
        <v>10961</v>
      </c>
      <c r="F3349" s="1" t="s">
        <v>10962</v>
      </c>
      <c r="G3349" s="2">
        <v>2253</v>
      </c>
      <c r="H3349">
        <v>93</v>
      </c>
    </row>
    <row r="3350" spans="1:9" ht="390" x14ac:dyDescent="0.25">
      <c r="A3350" t="s">
        <v>10963</v>
      </c>
      <c r="B3350">
        <v>-2018</v>
      </c>
      <c r="C3350" s="1" t="s">
        <v>921</v>
      </c>
      <c r="D3350">
        <v>6.6</v>
      </c>
      <c r="E3350" s="1" t="s">
        <v>10964</v>
      </c>
      <c r="F3350" s="1" t="s">
        <v>10965</v>
      </c>
      <c r="G3350" s="2">
        <v>2308</v>
      </c>
      <c r="H3350">
        <v>53</v>
      </c>
      <c r="I3350" t="s">
        <v>2073</v>
      </c>
    </row>
    <row r="3351" spans="1:9" ht="240" x14ac:dyDescent="0.25">
      <c r="A3351" t="s">
        <v>10966</v>
      </c>
      <c r="B3351">
        <v>-2016</v>
      </c>
      <c r="C3351" s="1" t="s">
        <v>1404</v>
      </c>
      <c r="D3351">
        <v>4.2</v>
      </c>
      <c r="E3351" s="1" t="s">
        <v>10967</v>
      </c>
      <c r="F3351" s="1" t="s">
        <v>10968</v>
      </c>
      <c r="G3351" s="2">
        <v>7067</v>
      </c>
      <c r="H3351">
        <v>82</v>
      </c>
    </row>
    <row r="3352" spans="1:9" ht="409.5" x14ac:dyDescent="0.25">
      <c r="A3352" t="s">
        <v>10969</v>
      </c>
      <c r="B3352" t="s">
        <v>33</v>
      </c>
      <c r="C3352" s="1" t="s">
        <v>5429</v>
      </c>
      <c r="D3352">
        <v>6.5</v>
      </c>
      <c r="E3352" s="1" t="s">
        <v>10970</v>
      </c>
      <c r="F3352" s="1" t="s">
        <v>10971</v>
      </c>
      <c r="G3352">
        <v>459</v>
      </c>
      <c r="H3352">
        <v>10</v>
      </c>
    </row>
    <row r="3353" spans="1:9" ht="409.5" x14ac:dyDescent="0.25">
      <c r="A3353" t="s">
        <v>10972</v>
      </c>
      <c r="B3353" t="s">
        <v>3656</v>
      </c>
      <c r="C3353" s="1" t="s">
        <v>15</v>
      </c>
      <c r="D3353">
        <v>6.6</v>
      </c>
      <c r="E3353" s="1" t="s">
        <v>10973</v>
      </c>
      <c r="F3353" s="1" t="s">
        <v>10974</v>
      </c>
      <c r="G3353">
        <v>334</v>
      </c>
      <c r="H3353">
        <v>24</v>
      </c>
    </row>
    <row r="3354" spans="1:9" ht="409.5" x14ac:dyDescent="0.25">
      <c r="A3354" t="s">
        <v>10975</v>
      </c>
      <c r="B3354" t="s">
        <v>9390</v>
      </c>
      <c r="C3354" s="1" t="s">
        <v>47</v>
      </c>
      <c r="D3354">
        <v>8</v>
      </c>
      <c r="E3354" s="1" t="s">
        <v>10976</v>
      </c>
      <c r="F3354" s="1" t="s">
        <v>10977</v>
      </c>
      <c r="G3354" s="2">
        <v>6989</v>
      </c>
      <c r="H3354">
        <v>65</v>
      </c>
    </row>
    <row r="3355" spans="1:9" ht="210" x14ac:dyDescent="0.25">
      <c r="A3355" t="s">
        <v>10978</v>
      </c>
      <c r="B3355">
        <v>-2017</v>
      </c>
      <c r="C3355" s="1" t="s">
        <v>86</v>
      </c>
      <c r="D3355">
        <v>8.3000000000000007</v>
      </c>
      <c r="E3355" s="1" t="s">
        <v>10979</v>
      </c>
      <c r="F3355" s="1" t="s">
        <v>10980</v>
      </c>
      <c r="G3355">
        <v>295</v>
      </c>
    </row>
    <row r="3356" spans="1:9" ht="409.5" x14ac:dyDescent="0.25">
      <c r="A3356" t="s">
        <v>10981</v>
      </c>
      <c r="B3356" t="s">
        <v>128</v>
      </c>
      <c r="C3356" s="1" t="s">
        <v>816</v>
      </c>
      <c r="D3356">
        <v>8.3000000000000007</v>
      </c>
      <c r="E3356" s="1" t="s">
        <v>10982</v>
      </c>
      <c r="F3356" s="1" t="s">
        <v>10983</v>
      </c>
      <c r="G3356" s="2">
        <v>1829</v>
      </c>
      <c r="H3356">
        <v>23</v>
      </c>
    </row>
    <row r="3357" spans="1:9" ht="409.5" x14ac:dyDescent="0.25">
      <c r="A3357" t="s">
        <v>10984</v>
      </c>
      <c r="B3357" t="s">
        <v>1620</v>
      </c>
      <c r="C3357" s="1" t="s">
        <v>38</v>
      </c>
      <c r="D3357">
        <v>3.1</v>
      </c>
      <c r="E3357" s="1" t="s">
        <v>10985</v>
      </c>
      <c r="F3357" s="1" t="s">
        <v>10986</v>
      </c>
      <c r="G3357" s="2">
        <v>1197</v>
      </c>
      <c r="H3357">
        <v>97</v>
      </c>
    </row>
    <row r="3358" spans="1:9" ht="345" x14ac:dyDescent="0.25">
      <c r="A3358" t="s">
        <v>10987</v>
      </c>
      <c r="C3358" s="1" t="s">
        <v>104</v>
      </c>
      <c r="E3358" s="1" t="s">
        <v>10988</v>
      </c>
      <c r="F3358" s="1" t="s">
        <v>10989</v>
      </c>
    </row>
    <row r="3359" spans="1:9" ht="390" x14ac:dyDescent="0.25">
      <c r="A3359" t="s">
        <v>10990</v>
      </c>
      <c r="B3359">
        <v>-2020</v>
      </c>
      <c r="C3359" s="1" t="s">
        <v>91</v>
      </c>
      <c r="D3359">
        <v>7.2</v>
      </c>
      <c r="E3359" s="1" t="s">
        <v>10991</v>
      </c>
      <c r="F3359" s="1" t="s">
        <v>10992</v>
      </c>
      <c r="G3359" s="2">
        <v>1169</v>
      </c>
      <c r="H3359">
        <v>122</v>
      </c>
    </row>
    <row r="3360" spans="1:9" ht="255" x14ac:dyDescent="0.25">
      <c r="A3360" t="s">
        <v>10993</v>
      </c>
      <c r="B3360">
        <v>-2019</v>
      </c>
      <c r="C3360" s="1" t="s">
        <v>15</v>
      </c>
      <c r="D3360">
        <v>6.7</v>
      </c>
      <c r="E3360" s="1" t="s">
        <v>10994</v>
      </c>
      <c r="F3360" s="1" t="s">
        <v>10995</v>
      </c>
      <c r="G3360">
        <v>510</v>
      </c>
    </row>
    <row r="3361" spans="1:8" ht="315" x14ac:dyDescent="0.25">
      <c r="A3361" t="s">
        <v>10996</v>
      </c>
      <c r="B3361" t="s">
        <v>5422</v>
      </c>
      <c r="C3361" s="1" t="s">
        <v>47</v>
      </c>
      <c r="D3361">
        <v>6.9</v>
      </c>
      <c r="E3361" s="1" t="s">
        <v>10997</v>
      </c>
      <c r="F3361" s="1" t="s">
        <v>10998</v>
      </c>
      <c r="G3361">
        <v>245</v>
      </c>
    </row>
    <row r="3362" spans="1:8" ht="330" x14ac:dyDescent="0.25">
      <c r="A3362" t="s">
        <v>10999</v>
      </c>
      <c r="B3362">
        <v>-2020</v>
      </c>
      <c r="C3362" s="1" t="s">
        <v>816</v>
      </c>
      <c r="D3362">
        <v>7.6</v>
      </c>
      <c r="E3362" s="1" t="s">
        <v>11000</v>
      </c>
      <c r="F3362" s="1" t="s">
        <v>11001</v>
      </c>
      <c r="G3362" s="2">
        <v>1927</v>
      </c>
      <c r="H3362">
        <v>69</v>
      </c>
    </row>
    <row r="3363" spans="1:8" ht="255" x14ac:dyDescent="0.25">
      <c r="A3363" t="s">
        <v>11002</v>
      </c>
      <c r="B3363" t="s">
        <v>33</v>
      </c>
      <c r="C3363" s="1" t="s">
        <v>47</v>
      </c>
      <c r="D3363">
        <v>3.8</v>
      </c>
      <c r="E3363" s="1" t="s">
        <v>11003</v>
      </c>
      <c r="F3363" s="1" t="s">
        <v>11004</v>
      </c>
      <c r="G3363" s="2">
        <v>3806</v>
      </c>
      <c r="H3363">
        <v>29</v>
      </c>
    </row>
    <row r="3364" spans="1:8" ht="345" x14ac:dyDescent="0.25">
      <c r="A3364" t="s">
        <v>11005</v>
      </c>
      <c r="B3364">
        <v>-2019</v>
      </c>
      <c r="C3364" s="1" t="s">
        <v>896</v>
      </c>
      <c r="D3364">
        <v>6.9</v>
      </c>
      <c r="E3364" s="1" t="s">
        <v>11006</v>
      </c>
      <c r="F3364" s="1" t="s">
        <v>11007</v>
      </c>
      <c r="G3364">
        <v>524</v>
      </c>
    </row>
    <row r="3365" spans="1:8" ht="270" x14ac:dyDescent="0.25">
      <c r="A3365" t="s">
        <v>11008</v>
      </c>
      <c r="B3365" t="s">
        <v>2184</v>
      </c>
      <c r="C3365" s="1" t="s">
        <v>25</v>
      </c>
      <c r="E3365" s="1" t="s">
        <v>11009</v>
      </c>
      <c r="F3365" s="1" t="s">
        <v>118</v>
      </c>
    </row>
    <row r="3366" spans="1:8" ht="409.5" x14ac:dyDescent="0.25">
      <c r="A3366" t="s">
        <v>11010</v>
      </c>
      <c r="B3366">
        <v>-2015</v>
      </c>
      <c r="C3366" s="1" t="s">
        <v>11011</v>
      </c>
      <c r="D3366">
        <v>3.3</v>
      </c>
      <c r="E3366" s="1" t="s">
        <v>11012</v>
      </c>
      <c r="F3366" s="1" t="s">
        <v>11013</v>
      </c>
      <c r="G3366" s="2">
        <v>2057</v>
      </c>
      <c r="H3366">
        <v>97</v>
      </c>
    </row>
    <row r="3367" spans="1:8" ht="409.5" x14ac:dyDescent="0.25">
      <c r="A3367" t="s">
        <v>11014</v>
      </c>
      <c r="B3367">
        <v>-2018</v>
      </c>
      <c r="C3367" s="1" t="s">
        <v>11015</v>
      </c>
      <c r="D3367">
        <v>7.8</v>
      </c>
      <c r="E3367" s="1" t="s">
        <v>11016</v>
      </c>
      <c r="F3367" s="1" t="s">
        <v>11017</v>
      </c>
      <c r="G3367" s="2">
        <v>2220</v>
      </c>
      <c r="H3367">
        <v>26</v>
      </c>
    </row>
    <row r="3368" spans="1:8" ht="240" x14ac:dyDescent="0.25">
      <c r="A3368" t="s">
        <v>11018</v>
      </c>
      <c r="B3368">
        <v>-2020</v>
      </c>
      <c r="C3368" s="1" t="s">
        <v>38</v>
      </c>
      <c r="D3368">
        <v>6.2</v>
      </c>
      <c r="E3368" s="1" t="s">
        <v>11019</v>
      </c>
      <c r="F3368" s="1" t="s">
        <v>11020</v>
      </c>
      <c r="G3368">
        <v>440</v>
      </c>
      <c r="H3368">
        <v>40</v>
      </c>
    </row>
    <row r="3369" spans="1:8" ht="409.5" x14ac:dyDescent="0.25">
      <c r="A3369" t="s">
        <v>11021</v>
      </c>
      <c r="B3369">
        <v>-2019</v>
      </c>
      <c r="C3369" s="1" t="s">
        <v>900</v>
      </c>
      <c r="D3369">
        <v>5</v>
      </c>
      <c r="E3369" s="1" t="s">
        <v>11022</v>
      </c>
      <c r="F3369" s="1" t="s">
        <v>11023</v>
      </c>
      <c r="G3369">
        <v>604</v>
      </c>
      <c r="H3369">
        <v>110</v>
      </c>
    </row>
    <row r="3370" spans="1:8" ht="255" x14ac:dyDescent="0.25">
      <c r="A3370" t="s">
        <v>11024</v>
      </c>
      <c r="B3370" t="s">
        <v>1620</v>
      </c>
      <c r="C3370" s="1" t="s">
        <v>164</v>
      </c>
      <c r="D3370">
        <v>5.9</v>
      </c>
      <c r="E3370" s="1" t="s">
        <v>11025</v>
      </c>
      <c r="F3370" s="1" t="s">
        <v>11026</v>
      </c>
      <c r="G3370" s="2">
        <v>3076</v>
      </c>
      <c r="H3370">
        <v>105</v>
      </c>
    </row>
    <row r="3371" spans="1:8" ht="409.5" x14ac:dyDescent="0.25">
      <c r="A3371" t="s">
        <v>11027</v>
      </c>
      <c r="B3371">
        <v>-2019</v>
      </c>
      <c r="C3371" s="1" t="s">
        <v>940</v>
      </c>
      <c r="D3371">
        <v>7.7</v>
      </c>
      <c r="E3371" s="1" t="s">
        <v>11028</v>
      </c>
      <c r="F3371" s="1" t="s">
        <v>11029</v>
      </c>
      <c r="G3371">
        <v>172</v>
      </c>
      <c r="H3371">
        <v>45</v>
      </c>
    </row>
    <row r="3372" spans="1:8" ht="315" x14ac:dyDescent="0.25">
      <c r="A3372" t="s">
        <v>11030</v>
      </c>
      <c r="B3372" t="s">
        <v>85</v>
      </c>
      <c r="C3372" s="1" t="s">
        <v>38</v>
      </c>
      <c r="D3372">
        <v>6.3</v>
      </c>
      <c r="E3372" s="1" t="s">
        <v>11031</v>
      </c>
      <c r="F3372" s="1" t="s">
        <v>11032</v>
      </c>
      <c r="G3372">
        <v>236</v>
      </c>
      <c r="H3372">
        <v>65</v>
      </c>
    </row>
    <row r="3373" spans="1:8" ht="409.5" x14ac:dyDescent="0.25">
      <c r="A3373" t="s">
        <v>11033</v>
      </c>
      <c r="B3373">
        <v>-2010</v>
      </c>
      <c r="C3373" s="1" t="s">
        <v>816</v>
      </c>
      <c r="D3373">
        <v>7.5</v>
      </c>
      <c r="E3373" s="1" t="s">
        <v>11034</v>
      </c>
      <c r="F3373" s="1" t="s">
        <v>11035</v>
      </c>
      <c r="G3373" s="2">
        <v>8590</v>
      </c>
      <c r="H3373">
        <v>97</v>
      </c>
    </row>
    <row r="3374" spans="1:8" ht="300" x14ac:dyDescent="0.25">
      <c r="A3374" t="s">
        <v>11036</v>
      </c>
      <c r="B3374" t="s">
        <v>85</v>
      </c>
      <c r="C3374" s="1" t="s">
        <v>25</v>
      </c>
      <c r="D3374">
        <v>6.5</v>
      </c>
      <c r="E3374" s="1" t="s">
        <v>11037</v>
      </c>
      <c r="F3374" s="1" t="s">
        <v>11038</v>
      </c>
      <c r="G3374">
        <v>356</v>
      </c>
      <c r="H3374">
        <v>23</v>
      </c>
    </row>
    <row r="3375" spans="1:8" ht="330" x14ac:dyDescent="0.25">
      <c r="A3375" t="s">
        <v>11039</v>
      </c>
      <c r="B3375" t="s">
        <v>7247</v>
      </c>
      <c r="C3375" s="1" t="s">
        <v>113</v>
      </c>
      <c r="D3375">
        <v>6.5</v>
      </c>
      <c r="E3375" s="1" t="s">
        <v>11040</v>
      </c>
      <c r="F3375" s="1" t="s">
        <v>11041</v>
      </c>
      <c r="G3375">
        <v>229</v>
      </c>
      <c r="H3375">
        <v>126</v>
      </c>
    </row>
    <row r="3376" spans="1:8" ht="285" x14ac:dyDescent="0.25">
      <c r="A3376" t="s">
        <v>11042</v>
      </c>
      <c r="B3376" t="s">
        <v>11043</v>
      </c>
      <c r="C3376" s="1" t="s">
        <v>8644</v>
      </c>
      <c r="E3376" s="1" t="s">
        <v>11044</v>
      </c>
      <c r="F3376" s="1" t="s">
        <v>11045</v>
      </c>
    </row>
    <row r="3377" spans="1:9" ht="409.5" x14ac:dyDescent="0.25">
      <c r="A3377" t="s">
        <v>11046</v>
      </c>
      <c r="C3377" s="1" t="s">
        <v>672</v>
      </c>
      <c r="E3377" s="1" t="s">
        <v>11047</v>
      </c>
      <c r="F3377" s="1" t="s">
        <v>11048</v>
      </c>
    </row>
    <row r="3378" spans="1:9" ht="300" x14ac:dyDescent="0.25">
      <c r="A3378" t="s">
        <v>11049</v>
      </c>
      <c r="B3378">
        <v>-2020</v>
      </c>
      <c r="C3378" s="1" t="s">
        <v>1396</v>
      </c>
      <c r="D3378">
        <v>7.7</v>
      </c>
      <c r="E3378" s="1" t="s">
        <v>11050</v>
      </c>
      <c r="F3378" s="1" t="s">
        <v>11051</v>
      </c>
      <c r="G3378">
        <v>500</v>
      </c>
      <c r="H3378">
        <v>65</v>
      </c>
    </row>
    <row r="3379" spans="1:9" ht="390" x14ac:dyDescent="0.25">
      <c r="A3379" t="s">
        <v>11052</v>
      </c>
      <c r="B3379" t="s">
        <v>51</v>
      </c>
      <c r="C3379" s="1" t="s">
        <v>15</v>
      </c>
      <c r="D3379">
        <v>6.6</v>
      </c>
      <c r="E3379" s="1" t="s">
        <v>11053</v>
      </c>
      <c r="F3379" s="1" t="s">
        <v>11054</v>
      </c>
      <c r="G3379">
        <v>76</v>
      </c>
      <c r="H3379">
        <v>11</v>
      </c>
    </row>
    <row r="3380" spans="1:9" ht="285" x14ac:dyDescent="0.25">
      <c r="A3380" t="s">
        <v>11055</v>
      </c>
      <c r="B3380">
        <v>-2018</v>
      </c>
      <c r="C3380" s="1" t="s">
        <v>7843</v>
      </c>
      <c r="D3380">
        <v>7.2</v>
      </c>
      <c r="E3380" s="1" t="s">
        <v>6536</v>
      </c>
      <c r="F3380" s="1" t="s">
        <v>11056</v>
      </c>
      <c r="G3380">
        <v>197</v>
      </c>
      <c r="H3380">
        <v>1</v>
      </c>
    </row>
    <row r="3381" spans="1:9" ht="409.5" x14ac:dyDescent="0.25">
      <c r="A3381" t="s">
        <v>11057</v>
      </c>
      <c r="B3381">
        <v>-2019</v>
      </c>
      <c r="C3381" s="1" t="s">
        <v>5800</v>
      </c>
      <c r="D3381">
        <v>3.1</v>
      </c>
      <c r="E3381" s="1" t="s">
        <v>11058</v>
      </c>
      <c r="F3381" s="1" t="s">
        <v>11059</v>
      </c>
      <c r="G3381">
        <v>416</v>
      </c>
      <c r="H3381">
        <v>89</v>
      </c>
    </row>
    <row r="3382" spans="1:9" ht="409.5" x14ac:dyDescent="0.25">
      <c r="A3382" t="s">
        <v>11060</v>
      </c>
      <c r="B3382">
        <v>-2015</v>
      </c>
      <c r="C3382" s="1" t="s">
        <v>641</v>
      </c>
      <c r="D3382">
        <v>7.1</v>
      </c>
      <c r="E3382" s="1" t="s">
        <v>11061</v>
      </c>
      <c r="F3382" s="1" t="s">
        <v>11062</v>
      </c>
      <c r="G3382">
        <v>653</v>
      </c>
      <c r="H3382">
        <v>22</v>
      </c>
    </row>
    <row r="3383" spans="1:9" ht="409.5" x14ac:dyDescent="0.25">
      <c r="A3383" t="s">
        <v>11063</v>
      </c>
      <c r="B3383">
        <v>-2008</v>
      </c>
      <c r="C3383" s="1" t="s">
        <v>5172</v>
      </c>
      <c r="D3383">
        <v>5.4</v>
      </c>
      <c r="E3383" s="1" t="s">
        <v>11064</v>
      </c>
      <c r="F3383" s="1" t="s">
        <v>11065</v>
      </c>
      <c r="G3383">
        <v>662</v>
      </c>
      <c r="H3383">
        <v>120</v>
      </c>
    </row>
    <row r="3384" spans="1:9" ht="315" x14ac:dyDescent="0.25">
      <c r="A3384" t="s">
        <v>11066</v>
      </c>
      <c r="B3384">
        <v>-2019</v>
      </c>
      <c r="C3384" s="1" t="s">
        <v>6408</v>
      </c>
      <c r="D3384">
        <v>7.2</v>
      </c>
      <c r="E3384" s="1" t="s">
        <v>11067</v>
      </c>
      <c r="F3384" s="1" t="s">
        <v>11068</v>
      </c>
      <c r="G3384" s="2">
        <v>13811</v>
      </c>
      <c r="H3384">
        <v>121</v>
      </c>
    </row>
    <row r="3385" spans="1:9" ht="409.5" x14ac:dyDescent="0.25">
      <c r="A3385" t="s">
        <v>11069</v>
      </c>
      <c r="B3385">
        <v>-2019</v>
      </c>
      <c r="C3385" s="1" t="s">
        <v>38</v>
      </c>
      <c r="D3385">
        <v>5.4</v>
      </c>
      <c r="E3385" s="1" t="s">
        <v>11070</v>
      </c>
      <c r="F3385" s="1" t="s">
        <v>11071</v>
      </c>
      <c r="G3385">
        <v>79</v>
      </c>
      <c r="H3385">
        <v>40</v>
      </c>
    </row>
    <row r="3386" spans="1:9" ht="300" x14ac:dyDescent="0.25">
      <c r="A3386" t="s">
        <v>11072</v>
      </c>
      <c r="B3386">
        <v>-2019</v>
      </c>
      <c r="C3386" s="1" t="s">
        <v>11073</v>
      </c>
      <c r="D3386">
        <v>6.7</v>
      </c>
      <c r="E3386" s="1" t="s">
        <v>11074</v>
      </c>
      <c r="F3386" s="1" t="s">
        <v>11075</v>
      </c>
      <c r="G3386" s="2">
        <v>2333</v>
      </c>
      <c r="H3386">
        <v>20</v>
      </c>
    </row>
    <row r="3387" spans="1:9" ht="409.5" x14ac:dyDescent="0.25">
      <c r="A3387" t="s">
        <v>11076</v>
      </c>
      <c r="B3387">
        <v>-2019</v>
      </c>
      <c r="C3387" s="1" t="s">
        <v>47</v>
      </c>
      <c r="D3387">
        <v>6.9</v>
      </c>
      <c r="E3387" s="1" t="s">
        <v>11077</v>
      </c>
      <c r="F3387" s="1" t="s">
        <v>11078</v>
      </c>
      <c r="G3387" s="2">
        <v>1001</v>
      </c>
      <c r="H3387">
        <v>103</v>
      </c>
    </row>
    <row r="3388" spans="1:9" ht="409.5" x14ac:dyDescent="0.25">
      <c r="A3388" t="s">
        <v>11079</v>
      </c>
      <c r="B3388">
        <v>-2022</v>
      </c>
      <c r="C3388" s="1" t="s">
        <v>104</v>
      </c>
      <c r="E3388" s="1" t="s">
        <v>11080</v>
      </c>
      <c r="F3388" s="1" t="s">
        <v>11081</v>
      </c>
    </row>
    <row r="3389" spans="1:9" ht="405" x14ac:dyDescent="0.25">
      <c r="A3389" s="5">
        <v>9.8611111111111108E-2</v>
      </c>
      <c r="B3389">
        <v>-2008</v>
      </c>
      <c r="C3389" s="1" t="s">
        <v>81</v>
      </c>
      <c r="D3389">
        <v>5.2</v>
      </c>
      <c r="E3389" s="1" t="s">
        <v>11082</v>
      </c>
      <c r="F3389" s="1" t="s">
        <v>11083</v>
      </c>
      <c r="G3389" s="2">
        <v>1361</v>
      </c>
      <c r="H3389">
        <v>104</v>
      </c>
    </row>
    <row r="3390" spans="1:9" ht="300" x14ac:dyDescent="0.25">
      <c r="A3390" t="s">
        <v>11084</v>
      </c>
      <c r="B3390" t="s">
        <v>33</v>
      </c>
      <c r="C3390" s="1" t="s">
        <v>15</v>
      </c>
      <c r="D3390">
        <v>7.1</v>
      </c>
      <c r="E3390" s="1" t="s">
        <v>11085</v>
      </c>
      <c r="F3390" s="1" t="s">
        <v>11086</v>
      </c>
      <c r="G3390">
        <v>66</v>
      </c>
    </row>
    <row r="3391" spans="1:9" ht="315" x14ac:dyDescent="0.25">
      <c r="A3391" t="s">
        <v>11087</v>
      </c>
      <c r="B3391">
        <v>-2011</v>
      </c>
      <c r="C3391" s="1" t="s">
        <v>2465</v>
      </c>
      <c r="D3391">
        <v>7.7</v>
      </c>
      <c r="E3391" s="1" t="s">
        <v>11088</v>
      </c>
      <c r="F3391" s="1" t="s">
        <v>11089</v>
      </c>
      <c r="G3391" s="2">
        <v>6897</v>
      </c>
      <c r="H3391">
        <v>113</v>
      </c>
      <c r="I3391" t="s">
        <v>11090</v>
      </c>
    </row>
    <row r="3392" spans="1:9" ht="405" x14ac:dyDescent="0.25">
      <c r="A3392" t="s">
        <v>11091</v>
      </c>
      <c r="B3392">
        <v>-2012</v>
      </c>
      <c r="C3392" s="1" t="s">
        <v>8140</v>
      </c>
      <c r="D3392">
        <v>7.8</v>
      </c>
      <c r="E3392" s="1" t="s">
        <v>11092</v>
      </c>
      <c r="F3392" s="1" t="s">
        <v>11093</v>
      </c>
      <c r="G3392" s="2">
        <v>1197</v>
      </c>
      <c r="H3392">
        <v>65</v>
      </c>
    </row>
    <row r="3393" spans="1:9" ht="409.5" x14ac:dyDescent="0.25">
      <c r="A3393" t="s">
        <v>11094</v>
      </c>
      <c r="B3393">
        <v>-2018</v>
      </c>
      <c r="C3393" s="1" t="s">
        <v>816</v>
      </c>
      <c r="D3393">
        <v>8</v>
      </c>
      <c r="E3393" s="1" t="s">
        <v>11095</v>
      </c>
      <c r="F3393" s="1" t="s">
        <v>11096</v>
      </c>
      <c r="G3393" s="2">
        <v>3650</v>
      </c>
      <c r="H3393">
        <v>115</v>
      </c>
    </row>
    <row r="3394" spans="1:9" ht="330" x14ac:dyDescent="0.25">
      <c r="A3394" t="s">
        <v>11097</v>
      </c>
      <c r="B3394">
        <v>-2020</v>
      </c>
      <c r="C3394" s="1" t="s">
        <v>981</v>
      </c>
      <c r="D3394">
        <v>6.2</v>
      </c>
      <c r="E3394" s="1" t="s">
        <v>11098</v>
      </c>
      <c r="F3394" s="1" t="s">
        <v>11099</v>
      </c>
      <c r="G3394">
        <v>881</v>
      </c>
      <c r="H3394">
        <v>151</v>
      </c>
    </row>
    <row r="3395" spans="1:9" ht="405" x14ac:dyDescent="0.25">
      <c r="A3395" t="s">
        <v>11100</v>
      </c>
      <c r="B3395">
        <v>-2015</v>
      </c>
      <c r="C3395" s="1" t="s">
        <v>1411</v>
      </c>
      <c r="D3395">
        <v>6.3</v>
      </c>
      <c r="E3395" s="1" t="s">
        <v>11101</v>
      </c>
      <c r="F3395" s="1" t="s">
        <v>11102</v>
      </c>
      <c r="G3395" s="2">
        <v>1450</v>
      </c>
      <c r="H3395">
        <v>110</v>
      </c>
      <c r="I3395" t="s">
        <v>11103</v>
      </c>
    </row>
    <row r="3396" spans="1:9" ht="409.5" x14ac:dyDescent="0.25">
      <c r="A3396" t="s">
        <v>11104</v>
      </c>
      <c r="B3396" t="s">
        <v>24</v>
      </c>
      <c r="C3396" s="1" t="s">
        <v>438</v>
      </c>
      <c r="D3396">
        <v>7.8</v>
      </c>
      <c r="E3396" s="1" t="s">
        <v>11105</v>
      </c>
      <c r="F3396" s="1" t="s">
        <v>11106</v>
      </c>
      <c r="G3396">
        <v>675</v>
      </c>
      <c r="H3396">
        <v>23</v>
      </c>
    </row>
    <row r="3397" spans="1:9" ht="405" x14ac:dyDescent="0.25">
      <c r="A3397" t="s">
        <v>11107</v>
      </c>
      <c r="B3397">
        <v>-2019</v>
      </c>
      <c r="C3397" s="1" t="s">
        <v>5800</v>
      </c>
      <c r="D3397">
        <v>6.3</v>
      </c>
      <c r="E3397" s="1" t="s">
        <v>11108</v>
      </c>
      <c r="F3397" s="1" t="s">
        <v>11109</v>
      </c>
      <c r="G3397">
        <v>394</v>
      </c>
      <c r="H3397">
        <v>109</v>
      </c>
    </row>
    <row r="3398" spans="1:9" ht="360" x14ac:dyDescent="0.25">
      <c r="A3398" t="s">
        <v>11110</v>
      </c>
      <c r="B3398">
        <v>-1993</v>
      </c>
      <c r="C3398" s="1" t="s">
        <v>38</v>
      </c>
      <c r="D3398">
        <v>6.2</v>
      </c>
      <c r="E3398" s="1" t="s">
        <v>11111</v>
      </c>
      <c r="F3398" s="1" t="s">
        <v>11112</v>
      </c>
      <c r="G3398" s="2">
        <v>2056</v>
      </c>
      <c r="H3398">
        <v>99</v>
      </c>
      <c r="I3398" t="s">
        <v>8018</v>
      </c>
    </row>
    <row r="3399" spans="1:9" ht="225" x14ac:dyDescent="0.25">
      <c r="A3399" t="s">
        <v>11113</v>
      </c>
      <c r="B3399" t="s">
        <v>3656</v>
      </c>
      <c r="C3399" s="1" t="s">
        <v>650</v>
      </c>
      <c r="D3399">
        <v>7.4</v>
      </c>
      <c r="E3399" s="1" t="s">
        <v>11114</v>
      </c>
      <c r="F3399" s="1" t="s">
        <v>11115</v>
      </c>
      <c r="G3399">
        <v>787</v>
      </c>
      <c r="H3399">
        <v>24</v>
      </c>
    </row>
    <row r="3400" spans="1:9" ht="90" x14ac:dyDescent="0.25">
      <c r="A3400" t="s">
        <v>11116</v>
      </c>
      <c r="B3400">
        <v>-2015</v>
      </c>
      <c r="C3400" s="1" t="s">
        <v>10920</v>
      </c>
      <c r="D3400">
        <v>7.8</v>
      </c>
      <c r="E3400" s="1" t="s">
        <v>6536</v>
      </c>
      <c r="F3400" s="1" t="s">
        <v>11117</v>
      </c>
      <c r="G3400">
        <v>62</v>
      </c>
    </row>
    <row r="3401" spans="1:9" ht="255" x14ac:dyDescent="0.25">
      <c r="A3401" t="s">
        <v>11118</v>
      </c>
      <c r="B3401">
        <v>-2018</v>
      </c>
      <c r="C3401" s="1" t="s">
        <v>1468</v>
      </c>
      <c r="D3401">
        <v>5.8</v>
      </c>
      <c r="E3401" s="1" t="s">
        <v>11119</v>
      </c>
      <c r="F3401" s="1" t="s">
        <v>11120</v>
      </c>
      <c r="G3401" s="2">
        <v>1725</v>
      </c>
      <c r="H3401">
        <v>117</v>
      </c>
    </row>
    <row r="3402" spans="1:9" ht="270" x14ac:dyDescent="0.25">
      <c r="A3402" t="s">
        <v>11121</v>
      </c>
      <c r="B3402">
        <v>-2019</v>
      </c>
      <c r="C3402" s="1" t="s">
        <v>15</v>
      </c>
      <c r="D3402">
        <v>6.8</v>
      </c>
      <c r="E3402" s="1" t="s">
        <v>11122</v>
      </c>
      <c r="F3402" s="1" t="s">
        <v>11123</v>
      </c>
      <c r="G3402">
        <v>924</v>
      </c>
      <c r="H3402">
        <v>82</v>
      </c>
    </row>
    <row r="3403" spans="1:9" ht="409.5" x14ac:dyDescent="0.25">
      <c r="A3403" t="s">
        <v>11124</v>
      </c>
      <c r="B3403" t="s">
        <v>6583</v>
      </c>
      <c r="C3403" s="1" t="s">
        <v>3102</v>
      </c>
      <c r="D3403">
        <v>7.2</v>
      </c>
      <c r="E3403" s="1" t="s">
        <v>11125</v>
      </c>
      <c r="F3403" s="1" t="s">
        <v>11126</v>
      </c>
      <c r="G3403" s="2">
        <v>3845</v>
      </c>
      <c r="H3403">
        <v>105</v>
      </c>
    </row>
    <row r="3404" spans="1:9" ht="409.5" x14ac:dyDescent="0.25">
      <c r="A3404" t="s">
        <v>11127</v>
      </c>
      <c r="B3404">
        <v>-2018</v>
      </c>
      <c r="C3404" s="1" t="s">
        <v>590</v>
      </c>
      <c r="D3404">
        <v>5.4</v>
      </c>
      <c r="E3404" s="1" t="s">
        <v>11128</v>
      </c>
      <c r="F3404" s="1" t="s">
        <v>11129</v>
      </c>
      <c r="G3404">
        <v>664</v>
      </c>
      <c r="H3404">
        <v>24</v>
      </c>
    </row>
    <row r="3405" spans="1:9" ht="409.5" x14ac:dyDescent="0.25">
      <c r="A3405" t="s">
        <v>11130</v>
      </c>
      <c r="B3405" t="s">
        <v>285</v>
      </c>
      <c r="C3405" s="1" t="s">
        <v>9635</v>
      </c>
      <c r="D3405">
        <v>6.9</v>
      </c>
      <c r="E3405" s="1" t="s">
        <v>11131</v>
      </c>
      <c r="F3405" s="1" t="s">
        <v>11132</v>
      </c>
      <c r="G3405">
        <v>547</v>
      </c>
      <c r="H3405">
        <v>54</v>
      </c>
    </row>
    <row r="3406" spans="1:9" ht="210" x14ac:dyDescent="0.25">
      <c r="A3406" t="s">
        <v>11133</v>
      </c>
      <c r="B3406" t="s">
        <v>1983</v>
      </c>
      <c r="C3406" s="1" t="s">
        <v>9073</v>
      </c>
      <c r="D3406">
        <v>6</v>
      </c>
      <c r="E3406" s="1" t="s">
        <v>11134</v>
      </c>
      <c r="F3406" s="1" t="s">
        <v>11135</v>
      </c>
      <c r="G3406" s="2">
        <v>1995</v>
      </c>
      <c r="H3406">
        <v>30</v>
      </c>
    </row>
    <row r="3407" spans="1:9" ht="409.5" x14ac:dyDescent="0.25">
      <c r="A3407" t="s">
        <v>11136</v>
      </c>
      <c r="B3407">
        <v>-2020</v>
      </c>
      <c r="C3407" s="1" t="s">
        <v>104</v>
      </c>
      <c r="D3407">
        <v>5.8</v>
      </c>
      <c r="E3407" s="1" t="s">
        <v>11137</v>
      </c>
      <c r="F3407" s="1" t="s">
        <v>11138</v>
      </c>
      <c r="G3407" s="2">
        <v>1101</v>
      </c>
      <c r="H3407">
        <v>111</v>
      </c>
    </row>
    <row r="3408" spans="1:9" ht="345" x14ac:dyDescent="0.25">
      <c r="A3408" t="s">
        <v>11139</v>
      </c>
      <c r="B3408">
        <v>-2016</v>
      </c>
      <c r="C3408" s="1" t="s">
        <v>981</v>
      </c>
      <c r="D3408">
        <v>6.5</v>
      </c>
      <c r="E3408" s="1" t="s">
        <v>11140</v>
      </c>
      <c r="F3408" s="1" t="s">
        <v>11141</v>
      </c>
      <c r="G3408" s="2">
        <v>1938</v>
      </c>
      <c r="H3408">
        <v>102</v>
      </c>
    </row>
    <row r="3409" spans="1:8" ht="409.5" x14ac:dyDescent="0.25">
      <c r="A3409" t="s">
        <v>11142</v>
      </c>
      <c r="B3409" t="s">
        <v>33</v>
      </c>
      <c r="C3409" s="1" t="s">
        <v>38</v>
      </c>
      <c r="D3409">
        <v>7.7</v>
      </c>
      <c r="E3409" s="1" t="s">
        <v>11143</v>
      </c>
      <c r="F3409" s="1" t="s">
        <v>11144</v>
      </c>
      <c r="G3409">
        <v>103</v>
      </c>
      <c r="H3409">
        <v>45</v>
      </c>
    </row>
    <row r="3410" spans="1:8" ht="409.5" x14ac:dyDescent="0.25">
      <c r="A3410" t="s">
        <v>11145</v>
      </c>
      <c r="B3410" t="s">
        <v>6674</v>
      </c>
      <c r="C3410" s="1" t="s">
        <v>1144</v>
      </c>
      <c r="D3410">
        <v>6.6</v>
      </c>
      <c r="E3410" s="1" t="s">
        <v>11146</v>
      </c>
      <c r="F3410" s="1" t="s">
        <v>11147</v>
      </c>
      <c r="G3410" s="2">
        <v>2409</v>
      </c>
      <c r="H3410">
        <v>96</v>
      </c>
    </row>
    <row r="3411" spans="1:8" ht="409.5" x14ac:dyDescent="0.25">
      <c r="A3411" t="s">
        <v>11148</v>
      </c>
      <c r="B3411">
        <v>-2007</v>
      </c>
      <c r="C3411" s="1" t="s">
        <v>47</v>
      </c>
      <c r="D3411">
        <v>5.0999999999999996</v>
      </c>
      <c r="E3411" s="1" t="s">
        <v>11149</v>
      </c>
      <c r="F3411" s="1" t="s">
        <v>11150</v>
      </c>
      <c r="G3411">
        <v>943</v>
      </c>
      <c r="H3411">
        <v>92</v>
      </c>
    </row>
    <row r="3412" spans="1:8" ht="409.5" x14ac:dyDescent="0.25">
      <c r="A3412" t="s">
        <v>11151</v>
      </c>
      <c r="B3412" t="s">
        <v>85</v>
      </c>
      <c r="C3412" s="1" t="s">
        <v>1195</v>
      </c>
      <c r="D3412">
        <v>7.3</v>
      </c>
      <c r="E3412" s="1" t="s">
        <v>11152</v>
      </c>
      <c r="F3412" s="1" t="s">
        <v>11153</v>
      </c>
      <c r="G3412">
        <v>581</v>
      </c>
      <c r="H3412">
        <v>24</v>
      </c>
    </row>
    <row r="3413" spans="1:8" ht="270" x14ac:dyDescent="0.25">
      <c r="A3413" t="s">
        <v>11154</v>
      </c>
      <c r="B3413">
        <v>-2016</v>
      </c>
      <c r="C3413" s="1" t="s">
        <v>86</v>
      </c>
      <c r="D3413">
        <v>6.8</v>
      </c>
      <c r="E3413" s="1" t="s">
        <v>11155</v>
      </c>
      <c r="F3413" s="1" t="s">
        <v>11156</v>
      </c>
      <c r="G3413" s="2">
        <v>2931</v>
      </c>
      <c r="H3413">
        <v>106</v>
      </c>
    </row>
    <row r="3414" spans="1:8" ht="390" x14ac:dyDescent="0.25">
      <c r="A3414" t="s">
        <v>11157</v>
      </c>
      <c r="B3414">
        <v>-2019</v>
      </c>
      <c r="C3414" s="1" t="s">
        <v>9749</v>
      </c>
      <c r="D3414">
        <v>6.4</v>
      </c>
      <c r="E3414" s="1" t="s">
        <v>11158</v>
      </c>
      <c r="F3414" s="1" t="s">
        <v>11159</v>
      </c>
      <c r="G3414" s="2">
        <v>1587</v>
      </c>
      <c r="H3414">
        <v>41</v>
      </c>
    </row>
    <row r="3415" spans="1:8" ht="409.5" x14ac:dyDescent="0.25">
      <c r="A3415" t="s">
        <v>11160</v>
      </c>
      <c r="B3415">
        <v>-2011</v>
      </c>
      <c r="C3415" s="1" t="s">
        <v>68</v>
      </c>
      <c r="D3415">
        <v>5.4</v>
      </c>
      <c r="E3415" s="1" t="s">
        <v>11161</v>
      </c>
      <c r="F3415" s="1" t="s">
        <v>11162</v>
      </c>
      <c r="G3415" s="2">
        <v>3905</v>
      </c>
      <c r="H3415">
        <v>83</v>
      </c>
    </row>
    <row r="3416" spans="1:8" ht="409.5" x14ac:dyDescent="0.25">
      <c r="A3416" t="s">
        <v>11163</v>
      </c>
      <c r="B3416">
        <v>-2021</v>
      </c>
      <c r="C3416" s="1" t="s">
        <v>816</v>
      </c>
      <c r="D3416">
        <v>8.5</v>
      </c>
      <c r="E3416" s="1" t="s">
        <v>11164</v>
      </c>
      <c r="F3416" s="1" t="s">
        <v>11165</v>
      </c>
      <c r="G3416" s="2">
        <v>2107</v>
      </c>
      <c r="H3416">
        <v>150</v>
      </c>
    </row>
    <row r="3417" spans="1:8" ht="409.5" x14ac:dyDescent="0.25">
      <c r="A3417" t="s">
        <v>11166</v>
      </c>
      <c r="B3417" t="s">
        <v>51</v>
      </c>
      <c r="C3417" s="1" t="s">
        <v>641</v>
      </c>
      <c r="D3417">
        <v>7.8</v>
      </c>
      <c r="E3417" s="1" t="s">
        <v>11167</v>
      </c>
      <c r="F3417" s="1" t="s">
        <v>11168</v>
      </c>
      <c r="G3417">
        <v>253</v>
      </c>
      <c r="H3417">
        <v>35</v>
      </c>
    </row>
    <row r="3418" spans="1:8" ht="360" x14ac:dyDescent="0.25">
      <c r="A3418" t="s">
        <v>11169</v>
      </c>
      <c r="B3418">
        <v>-2019</v>
      </c>
      <c r="C3418" s="1" t="s">
        <v>7860</v>
      </c>
      <c r="D3418">
        <v>7.5</v>
      </c>
      <c r="E3418" s="1" t="s">
        <v>11170</v>
      </c>
      <c r="F3418" s="1" t="s">
        <v>11171</v>
      </c>
      <c r="G3418" s="2">
        <v>6574</v>
      </c>
      <c r="H3418">
        <v>137</v>
      </c>
    </row>
    <row r="3419" spans="1:8" ht="360" x14ac:dyDescent="0.25">
      <c r="A3419" t="s">
        <v>11172</v>
      </c>
      <c r="B3419">
        <v>-2011</v>
      </c>
      <c r="C3419" s="1" t="s">
        <v>266</v>
      </c>
      <c r="D3419">
        <v>6</v>
      </c>
      <c r="E3419" s="1" t="s">
        <v>11173</v>
      </c>
      <c r="F3419" s="1" t="s">
        <v>8117</v>
      </c>
      <c r="G3419" s="2">
        <v>9021</v>
      </c>
      <c r="H3419">
        <v>74</v>
      </c>
    </row>
    <row r="3420" spans="1:8" ht="409.5" x14ac:dyDescent="0.25">
      <c r="A3420" t="s">
        <v>11174</v>
      </c>
      <c r="B3420" t="s">
        <v>6561</v>
      </c>
      <c r="C3420" s="1" t="s">
        <v>641</v>
      </c>
      <c r="D3420">
        <v>7.7</v>
      </c>
      <c r="E3420" s="1" t="s">
        <v>11175</v>
      </c>
      <c r="F3420" s="1" t="s">
        <v>11176</v>
      </c>
      <c r="G3420" s="2">
        <v>1469</v>
      </c>
      <c r="H3420">
        <v>180</v>
      </c>
    </row>
    <row r="3421" spans="1:8" ht="409.5" x14ac:dyDescent="0.25">
      <c r="A3421" t="s">
        <v>11177</v>
      </c>
      <c r="B3421">
        <v>-2017</v>
      </c>
      <c r="C3421" s="1" t="s">
        <v>816</v>
      </c>
      <c r="D3421">
        <v>8.1</v>
      </c>
      <c r="E3421" s="1" t="s">
        <v>11178</v>
      </c>
      <c r="F3421" s="1" t="s">
        <v>11179</v>
      </c>
      <c r="G3421" s="2">
        <v>4784</v>
      </c>
      <c r="H3421">
        <v>93</v>
      </c>
    </row>
    <row r="3422" spans="1:8" ht="409.5" x14ac:dyDescent="0.25">
      <c r="A3422" t="s">
        <v>11180</v>
      </c>
      <c r="B3422" t="s">
        <v>33</v>
      </c>
      <c r="C3422" s="1" t="s">
        <v>5957</v>
      </c>
      <c r="D3422">
        <v>8.1</v>
      </c>
      <c r="E3422" s="1" t="s">
        <v>11181</v>
      </c>
      <c r="F3422" s="1" t="s">
        <v>11182</v>
      </c>
      <c r="G3422">
        <v>376</v>
      </c>
      <c r="H3422">
        <v>14</v>
      </c>
    </row>
    <row r="3423" spans="1:8" ht="409.5" x14ac:dyDescent="0.25">
      <c r="A3423" t="s">
        <v>11183</v>
      </c>
      <c r="B3423" t="s">
        <v>2184</v>
      </c>
      <c r="C3423" s="1" t="s">
        <v>15</v>
      </c>
      <c r="E3423" s="1" t="s">
        <v>11184</v>
      </c>
      <c r="F3423" s="1" t="s">
        <v>118</v>
      </c>
    </row>
    <row r="3424" spans="1:8" ht="300" x14ac:dyDescent="0.25">
      <c r="A3424" t="s">
        <v>11185</v>
      </c>
      <c r="B3424">
        <v>-2012</v>
      </c>
      <c r="C3424" s="1" t="s">
        <v>981</v>
      </c>
      <c r="D3424">
        <v>5.3</v>
      </c>
      <c r="E3424" s="1" t="s">
        <v>11186</v>
      </c>
      <c r="F3424" s="1" t="s">
        <v>11187</v>
      </c>
      <c r="G3424" s="2">
        <v>3524</v>
      </c>
      <c r="H3424">
        <v>140</v>
      </c>
    </row>
    <row r="3425" spans="1:9" ht="270" x14ac:dyDescent="0.25">
      <c r="A3425" t="s">
        <v>11188</v>
      </c>
      <c r="B3425">
        <v>-2012</v>
      </c>
      <c r="C3425" s="1" t="s">
        <v>113</v>
      </c>
      <c r="D3425">
        <v>6</v>
      </c>
      <c r="E3425" s="1" t="s">
        <v>11189</v>
      </c>
      <c r="F3425" s="1" t="s">
        <v>11190</v>
      </c>
      <c r="G3425" s="2">
        <v>2136</v>
      </c>
      <c r="H3425">
        <v>94</v>
      </c>
      <c r="I3425" t="s">
        <v>4723</v>
      </c>
    </row>
    <row r="3426" spans="1:9" ht="315" x14ac:dyDescent="0.25">
      <c r="A3426" t="s">
        <v>11191</v>
      </c>
      <c r="B3426">
        <v>-2015</v>
      </c>
      <c r="C3426" s="1" t="s">
        <v>7860</v>
      </c>
      <c r="D3426">
        <v>7.1</v>
      </c>
      <c r="E3426" s="1" t="s">
        <v>11192</v>
      </c>
      <c r="F3426" s="1" t="s">
        <v>11193</v>
      </c>
      <c r="G3426" s="2">
        <v>3093</v>
      </c>
      <c r="H3426">
        <v>81</v>
      </c>
    </row>
    <row r="3427" spans="1:9" ht="300" x14ac:dyDescent="0.25">
      <c r="A3427" t="s">
        <v>11194</v>
      </c>
      <c r="B3427" t="s">
        <v>33</v>
      </c>
      <c r="C3427" s="1" t="s">
        <v>1729</v>
      </c>
      <c r="D3427">
        <v>5.7</v>
      </c>
      <c r="E3427" s="1" t="s">
        <v>11195</v>
      </c>
      <c r="F3427" s="1" t="s">
        <v>11196</v>
      </c>
      <c r="G3427">
        <v>171</v>
      </c>
      <c r="H3427">
        <v>30</v>
      </c>
    </row>
    <row r="3428" spans="1:9" ht="409.5" x14ac:dyDescent="0.25">
      <c r="A3428" t="s">
        <v>11197</v>
      </c>
      <c r="B3428" t="s">
        <v>724</v>
      </c>
      <c r="C3428" s="1" t="s">
        <v>1124</v>
      </c>
      <c r="D3428">
        <v>7.2</v>
      </c>
      <c r="E3428" s="1" t="s">
        <v>11198</v>
      </c>
      <c r="F3428" s="1" t="s">
        <v>11199</v>
      </c>
      <c r="G3428">
        <v>335</v>
      </c>
    </row>
    <row r="3429" spans="1:9" ht="270" x14ac:dyDescent="0.25">
      <c r="A3429" t="s">
        <v>11200</v>
      </c>
      <c r="B3429">
        <v>-1956</v>
      </c>
      <c r="C3429" s="1" t="s">
        <v>262</v>
      </c>
      <c r="D3429">
        <v>6.6</v>
      </c>
      <c r="E3429" s="1" t="s">
        <v>11201</v>
      </c>
      <c r="F3429" s="1" t="s">
        <v>11202</v>
      </c>
      <c r="G3429" s="2">
        <v>1530</v>
      </c>
      <c r="H3429">
        <v>84</v>
      </c>
    </row>
    <row r="3430" spans="1:9" ht="300" x14ac:dyDescent="0.25">
      <c r="A3430" t="s">
        <v>11203</v>
      </c>
      <c r="B3430">
        <v>-2020</v>
      </c>
      <c r="C3430" s="1" t="s">
        <v>7860</v>
      </c>
      <c r="D3430">
        <v>8.5</v>
      </c>
      <c r="E3430" s="1" t="s">
        <v>11204</v>
      </c>
      <c r="F3430" s="1" t="s">
        <v>11205</v>
      </c>
      <c r="G3430" s="2">
        <v>1178</v>
      </c>
      <c r="H3430">
        <v>89</v>
      </c>
    </row>
    <row r="3431" spans="1:9" ht="270" x14ac:dyDescent="0.25">
      <c r="A3431" t="s">
        <v>11206</v>
      </c>
      <c r="B3431">
        <v>-2017</v>
      </c>
      <c r="C3431" s="1" t="s">
        <v>34</v>
      </c>
      <c r="D3431">
        <v>7.3</v>
      </c>
      <c r="E3431" s="1" t="s">
        <v>11207</v>
      </c>
      <c r="F3431" s="1" t="s">
        <v>11208</v>
      </c>
      <c r="G3431" s="2">
        <v>7367</v>
      </c>
      <c r="H3431">
        <v>151</v>
      </c>
    </row>
    <row r="3432" spans="1:9" ht="409.5" x14ac:dyDescent="0.25">
      <c r="A3432" t="s">
        <v>11209</v>
      </c>
      <c r="B3432">
        <v>-2017</v>
      </c>
      <c r="C3432" s="1" t="s">
        <v>20</v>
      </c>
      <c r="D3432">
        <v>6</v>
      </c>
      <c r="E3432" s="1" t="s">
        <v>11210</v>
      </c>
      <c r="F3432" s="1" t="s">
        <v>11211</v>
      </c>
      <c r="G3432" s="2">
        <v>1053</v>
      </c>
      <c r="H3432">
        <v>114</v>
      </c>
    </row>
    <row r="3433" spans="1:9" ht="240" x14ac:dyDescent="0.25">
      <c r="A3433" t="s">
        <v>11212</v>
      </c>
      <c r="B3433">
        <v>-2019</v>
      </c>
      <c r="C3433" s="1" t="s">
        <v>1042</v>
      </c>
      <c r="D3433">
        <v>6.6</v>
      </c>
      <c r="E3433" s="1" t="s">
        <v>11213</v>
      </c>
      <c r="F3433" s="1" t="s">
        <v>11214</v>
      </c>
      <c r="G3433" s="2">
        <v>3209</v>
      </c>
      <c r="H3433">
        <v>40</v>
      </c>
    </row>
    <row r="3434" spans="1:9" ht="330" x14ac:dyDescent="0.25">
      <c r="A3434" t="s">
        <v>11215</v>
      </c>
      <c r="B3434">
        <v>-2018</v>
      </c>
      <c r="C3434" s="1" t="s">
        <v>7173</v>
      </c>
      <c r="D3434">
        <v>5.6</v>
      </c>
      <c r="E3434" s="1" t="s">
        <v>11216</v>
      </c>
      <c r="F3434" s="1" t="s">
        <v>11217</v>
      </c>
      <c r="G3434">
        <v>834</v>
      </c>
      <c r="H3434">
        <v>125</v>
      </c>
    </row>
    <row r="3435" spans="1:9" ht="375" x14ac:dyDescent="0.25">
      <c r="A3435" t="s">
        <v>11218</v>
      </c>
      <c r="E3435" s="1" t="s">
        <v>11219</v>
      </c>
      <c r="F3435" s="1" t="s">
        <v>11220</v>
      </c>
    </row>
    <row r="3436" spans="1:9" ht="409.5" x14ac:dyDescent="0.25">
      <c r="A3436" t="s">
        <v>11221</v>
      </c>
      <c r="B3436">
        <v>-2018</v>
      </c>
      <c r="C3436" s="1" t="s">
        <v>86</v>
      </c>
      <c r="D3436">
        <v>6.8</v>
      </c>
      <c r="E3436" s="1" t="s">
        <v>11222</v>
      </c>
      <c r="F3436" s="1" t="s">
        <v>11223</v>
      </c>
      <c r="G3436">
        <v>593</v>
      </c>
      <c r="H3436">
        <v>104</v>
      </c>
    </row>
    <row r="3437" spans="1:9" ht="409.5" x14ac:dyDescent="0.25">
      <c r="A3437" t="s">
        <v>11224</v>
      </c>
      <c r="B3437" t="s">
        <v>33</v>
      </c>
      <c r="C3437" s="1" t="s">
        <v>816</v>
      </c>
      <c r="D3437">
        <v>3.9</v>
      </c>
      <c r="E3437" s="1" t="s">
        <v>11225</v>
      </c>
      <c r="F3437" s="1" t="s">
        <v>11226</v>
      </c>
      <c r="G3437" s="2">
        <v>1349</v>
      </c>
    </row>
    <row r="3438" spans="1:9" ht="330" x14ac:dyDescent="0.25">
      <c r="A3438" t="s">
        <v>11227</v>
      </c>
      <c r="B3438">
        <v>-2019</v>
      </c>
      <c r="C3438" s="1" t="s">
        <v>11228</v>
      </c>
      <c r="D3438">
        <v>4.5999999999999996</v>
      </c>
      <c r="E3438" s="1" t="s">
        <v>11229</v>
      </c>
      <c r="F3438" s="1" t="s">
        <v>11230</v>
      </c>
      <c r="G3438">
        <v>865</v>
      </c>
      <c r="H3438">
        <v>95</v>
      </c>
    </row>
    <row r="3439" spans="1:9" ht="285" x14ac:dyDescent="0.25">
      <c r="A3439" t="s">
        <v>11231</v>
      </c>
      <c r="C3439" s="1" t="s">
        <v>636</v>
      </c>
      <c r="E3439" s="1" t="s">
        <v>11232</v>
      </c>
      <c r="F3439" s="1" t="s">
        <v>11233</v>
      </c>
    </row>
    <row r="3440" spans="1:9" ht="409.5" x14ac:dyDescent="0.25">
      <c r="A3440" t="s">
        <v>11234</v>
      </c>
      <c r="B3440" t="s">
        <v>51</v>
      </c>
      <c r="C3440" s="1" t="s">
        <v>7827</v>
      </c>
      <c r="D3440">
        <v>6</v>
      </c>
      <c r="E3440" s="1" t="s">
        <v>11235</v>
      </c>
      <c r="F3440" s="1" t="s">
        <v>11236</v>
      </c>
      <c r="G3440">
        <v>531</v>
      </c>
      <c r="H3440">
        <v>36</v>
      </c>
    </row>
    <row r="3441" spans="1:8" ht="270" x14ac:dyDescent="0.25">
      <c r="A3441" t="s">
        <v>11237</v>
      </c>
      <c r="B3441">
        <v>-2005</v>
      </c>
      <c r="C3441" s="1" t="s">
        <v>3740</v>
      </c>
      <c r="D3441">
        <v>7.7</v>
      </c>
      <c r="E3441" s="1" t="s">
        <v>11238</v>
      </c>
      <c r="F3441" s="1" t="s">
        <v>11239</v>
      </c>
      <c r="G3441" s="2">
        <v>6835</v>
      </c>
      <c r="H3441">
        <v>133</v>
      </c>
    </row>
    <row r="3442" spans="1:8" ht="255" x14ac:dyDescent="0.25">
      <c r="A3442" t="s">
        <v>11240</v>
      </c>
      <c r="C3442" s="1" t="s">
        <v>15</v>
      </c>
      <c r="E3442" s="1" t="s">
        <v>11241</v>
      </c>
      <c r="F3442" s="1" t="s">
        <v>11242</v>
      </c>
    </row>
    <row r="3443" spans="1:8" ht="315" x14ac:dyDescent="0.25">
      <c r="A3443" t="s">
        <v>11243</v>
      </c>
      <c r="B3443">
        <v>-2018</v>
      </c>
      <c r="C3443" s="1" t="s">
        <v>636</v>
      </c>
      <c r="D3443">
        <v>6.1</v>
      </c>
      <c r="E3443" s="1" t="s">
        <v>11244</v>
      </c>
      <c r="F3443" s="1" t="s">
        <v>11245</v>
      </c>
      <c r="G3443" s="2">
        <v>1572</v>
      </c>
      <c r="H3443">
        <v>104</v>
      </c>
    </row>
    <row r="3444" spans="1:8" ht="375" x14ac:dyDescent="0.25">
      <c r="A3444" t="s">
        <v>11246</v>
      </c>
      <c r="B3444">
        <v>-2020</v>
      </c>
      <c r="C3444" s="1" t="s">
        <v>25</v>
      </c>
      <c r="D3444">
        <v>7</v>
      </c>
      <c r="E3444" s="1" t="s">
        <v>11247</v>
      </c>
      <c r="F3444" s="1" t="s">
        <v>11248</v>
      </c>
      <c r="G3444" s="2">
        <v>1085</v>
      </c>
      <c r="H3444">
        <v>47</v>
      </c>
    </row>
    <row r="3445" spans="1:8" ht="409.5" x14ac:dyDescent="0.25">
      <c r="A3445" t="s">
        <v>11249</v>
      </c>
      <c r="B3445">
        <v>-2009</v>
      </c>
      <c r="C3445" s="1" t="s">
        <v>4720</v>
      </c>
      <c r="D3445">
        <v>6.7</v>
      </c>
      <c r="E3445" s="1" t="s">
        <v>11250</v>
      </c>
      <c r="F3445" s="1" t="s">
        <v>11251</v>
      </c>
      <c r="G3445" s="2">
        <v>2454</v>
      </c>
      <c r="H3445">
        <v>125</v>
      </c>
    </row>
    <row r="3446" spans="1:8" ht="285" x14ac:dyDescent="0.25">
      <c r="A3446" t="s">
        <v>11252</v>
      </c>
      <c r="B3446" t="s">
        <v>95</v>
      </c>
      <c r="C3446" s="1" t="s">
        <v>38</v>
      </c>
      <c r="D3446">
        <v>8</v>
      </c>
      <c r="E3446" s="1" t="s">
        <v>11253</v>
      </c>
      <c r="F3446" s="1" t="s">
        <v>11254</v>
      </c>
      <c r="G3446" s="2">
        <v>1020</v>
      </c>
    </row>
    <row r="3447" spans="1:8" ht="409.5" x14ac:dyDescent="0.25">
      <c r="A3447" t="s">
        <v>11255</v>
      </c>
      <c r="B3447">
        <v>-2013</v>
      </c>
      <c r="C3447" s="1" t="s">
        <v>113</v>
      </c>
      <c r="D3447">
        <v>8.1</v>
      </c>
      <c r="E3447" s="1" t="s">
        <v>11256</v>
      </c>
      <c r="F3447" s="1" t="s">
        <v>11257</v>
      </c>
      <c r="G3447">
        <v>628</v>
      </c>
      <c r="H3447">
        <v>65</v>
      </c>
    </row>
    <row r="3448" spans="1:8" ht="300" x14ac:dyDescent="0.25">
      <c r="A3448" t="s">
        <v>11258</v>
      </c>
      <c r="B3448">
        <v>-2014</v>
      </c>
      <c r="C3448" s="1" t="s">
        <v>86</v>
      </c>
      <c r="D3448">
        <v>6.5</v>
      </c>
      <c r="E3448" s="1" t="s">
        <v>11259</v>
      </c>
      <c r="F3448" s="1" t="s">
        <v>11260</v>
      </c>
      <c r="G3448" s="2">
        <v>1259</v>
      </c>
      <c r="H3448">
        <v>75</v>
      </c>
    </row>
    <row r="3449" spans="1:8" ht="285" x14ac:dyDescent="0.25">
      <c r="A3449" t="s">
        <v>11261</v>
      </c>
      <c r="B3449" t="s">
        <v>33</v>
      </c>
      <c r="C3449" s="1" t="s">
        <v>3153</v>
      </c>
      <c r="D3449">
        <v>6</v>
      </c>
      <c r="E3449" s="1" t="s">
        <v>11262</v>
      </c>
      <c r="F3449" s="1" t="s">
        <v>11263</v>
      </c>
      <c r="G3449">
        <v>487</v>
      </c>
      <c r="H3449">
        <v>23</v>
      </c>
    </row>
    <row r="3450" spans="1:8" ht="285" x14ac:dyDescent="0.25">
      <c r="A3450" t="s">
        <v>11264</v>
      </c>
      <c r="B3450">
        <v>-2021</v>
      </c>
      <c r="C3450" s="1" t="s">
        <v>38</v>
      </c>
      <c r="D3450">
        <v>6.4</v>
      </c>
      <c r="E3450" s="1" t="s">
        <v>11265</v>
      </c>
      <c r="F3450" s="1" t="s">
        <v>11266</v>
      </c>
      <c r="G3450">
        <v>218</v>
      </c>
      <c r="H3450">
        <v>119</v>
      </c>
    </row>
    <row r="3451" spans="1:8" ht="330" x14ac:dyDescent="0.25">
      <c r="A3451" t="s">
        <v>11267</v>
      </c>
      <c r="B3451">
        <v>-2018</v>
      </c>
      <c r="C3451" s="1" t="s">
        <v>15</v>
      </c>
      <c r="D3451">
        <v>7.1</v>
      </c>
      <c r="E3451" s="1" t="s">
        <v>11268</v>
      </c>
      <c r="F3451" s="1" t="s">
        <v>11269</v>
      </c>
      <c r="G3451">
        <v>550</v>
      </c>
      <c r="H3451">
        <v>23</v>
      </c>
    </row>
    <row r="3452" spans="1:8" ht="409.5" x14ac:dyDescent="0.25">
      <c r="A3452" t="s">
        <v>11270</v>
      </c>
      <c r="B3452">
        <v>-2020</v>
      </c>
      <c r="C3452" s="1" t="s">
        <v>3320</v>
      </c>
      <c r="D3452">
        <v>7.3</v>
      </c>
      <c r="E3452" s="1" t="s">
        <v>11271</v>
      </c>
      <c r="F3452" s="1" t="s">
        <v>11272</v>
      </c>
      <c r="G3452" s="2">
        <v>1210</v>
      </c>
      <c r="H3452">
        <v>40</v>
      </c>
    </row>
    <row r="3453" spans="1:8" ht="315" x14ac:dyDescent="0.25">
      <c r="A3453" t="s">
        <v>11273</v>
      </c>
      <c r="B3453" t="s">
        <v>33</v>
      </c>
      <c r="C3453" s="1" t="s">
        <v>1042</v>
      </c>
      <c r="D3453">
        <v>5.7</v>
      </c>
      <c r="E3453" s="1" t="s">
        <v>11274</v>
      </c>
      <c r="F3453" s="1" t="s">
        <v>11275</v>
      </c>
      <c r="G3453">
        <v>423</v>
      </c>
    </row>
    <row r="3454" spans="1:8" ht="390" x14ac:dyDescent="0.25">
      <c r="A3454" t="s">
        <v>11276</v>
      </c>
      <c r="B3454">
        <v>-2021</v>
      </c>
      <c r="C3454" s="1" t="s">
        <v>3177</v>
      </c>
      <c r="E3454" s="1" t="s">
        <v>11277</v>
      </c>
      <c r="F3454" s="1" t="s">
        <v>11278</v>
      </c>
    </row>
    <row r="3455" spans="1:8" ht="315" x14ac:dyDescent="0.25">
      <c r="A3455" t="s">
        <v>11279</v>
      </c>
      <c r="B3455" t="s">
        <v>33</v>
      </c>
      <c r="C3455" s="1" t="s">
        <v>91</v>
      </c>
      <c r="D3455">
        <v>6.7</v>
      </c>
      <c r="E3455" s="1" t="s">
        <v>11280</v>
      </c>
      <c r="F3455" s="1" t="s">
        <v>11281</v>
      </c>
      <c r="G3455" s="2">
        <v>1525</v>
      </c>
      <c r="H3455">
        <v>50</v>
      </c>
    </row>
    <row r="3456" spans="1:8" ht="409.5" x14ac:dyDescent="0.25">
      <c r="A3456" t="s">
        <v>11282</v>
      </c>
      <c r="B3456">
        <v>-2015</v>
      </c>
      <c r="C3456" s="1" t="s">
        <v>86</v>
      </c>
      <c r="D3456">
        <v>6.9</v>
      </c>
      <c r="E3456" s="1" t="s">
        <v>11283</v>
      </c>
      <c r="F3456" s="1" t="s">
        <v>11284</v>
      </c>
      <c r="G3456" s="2">
        <v>1619</v>
      </c>
      <c r="H3456">
        <v>87</v>
      </c>
    </row>
    <row r="3457" spans="1:8" ht="255" x14ac:dyDescent="0.25">
      <c r="A3457" t="s">
        <v>11285</v>
      </c>
      <c r="B3457" t="s">
        <v>4115</v>
      </c>
      <c r="C3457" s="1" t="s">
        <v>672</v>
      </c>
      <c r="E3457" s="1" t="s">
        <v>11286</v>
      </c>
      <c r="F3457" s="1" t="s">
        <v>11287</v>
      </c>
    </row>
    <row r="3458" spans="1:8" ht="409.5" x14ac:dyDescent="0.25">
      <c r="A3458" t="s">
        <v>11288</v>
      </c>
      <c r="B3458">
        <v>-2017</v>
      </c>
      <c r="C3458" s="1" t="s">
        <v>120</v>
      </c>
      <c r="D3458">
        <v>7.4</v>
      </c>
      <c r="E3458" s="1" t="s">
        <v>11289</v>
      </c>
      <c r="F3458" s="1" t="s">
        <v>11290</v>
      </c>
      <c r="G3458">
        <v>484</v>
      </c>
    </row>
    <row r="3459" spans="1:8" ht="345" x14ac:dyDescent="0.25">
      <c r="A3459" t="s">
        <v>11291</v>
      </c>
      <c r="B3459" t="s">
        <v>1983</v>
      </c>
      <c r="C3459" s="1" t="s">
        <v>816</v>
      </c>
      <c r="D3459">
        <v>7.1</v>
      </c>
      <c r="E3459" s="1" t="s">
        <v>11292</v>
      </c>
      <c r="F3459" s="1" t="s">
        <v>11293</v>
      </c>
      <c r="G3459" s="2">
        <v>1447</v>
      </c>
      <c r="H3459">
        <v>30</v>
      </c>
    </row>
    <row r="3460" spans="1:8" ht="240" x14ac:dyDescent="0.25">
      <c r="A3460" t="s">
        <v>11294</v>
      </c>
      <c r="B3460" t="s">
        <v>11295</v>
      </c>
      <c r="C3460" s="1" t="s">
        <v>273</v>
      </c>
      <c r="D3460">
        <v>4.7</v>
      </c>
      <c r="E3460" s="1" t="s">
        <v>11296</v>
      </c>
      <c r="F3460" s="1" t="s">
        <v>11297</v>
      </c>
      <c r="G3460" s="2">
        <v>4262</v>
      </c>
      <c r="H3460">
        <v>83</v>
      </c>
    </row>
    <row r="3461" spans="1:8" ht="240" x14ac:dyDescent="0.25">
      <c r="A3461">
        <v>1920</v>
      </c>
      <c r="B3461">
        <v>-2008</v>
      </c>
      <c r="C3461" s="1" t="s">
        <v>11298</v>
      </c>
      <c r="D3461">
        <v>6.4</v>
      </c>
      <c r="E3461" s="1" t="s">
        <v>11299</v>
      </c>
      <c r="F3461" s="1" t="s">
        <v>11300</v>
      </c>
      <c r="G3461" s="2">
        <v>3183</v>
      </c>
      <c r="H3461">
        <v>138</v>
      </c>
    </row>
    <row r="3462" spans="1:8" ht="345" x14ac:dyDescent="0.25">
      <c r="A3462" t="s">
        <v>11301</v>
      </c>
      <c r="B3462" t="s">
        <v>33</v>
      </c>
      <c r="C3462" s="1" t="s">
        <v>1042</v>
      </c>
      <c r="D3462">
        <v>4.7</v>
      </c>
      <c r="E3462" s="1" t="s">
        <v>11302</v>
      </c>
      <c r="F3462" s="1" t="s">
        <v>11303</v>
      </c>
      <c r="G3462" s="2">
        <v>7070</v>
      </c>
      <c r="H3462">
        <v>35</v>
      </c>
    </row>
    <row r="3463" spans="1:8" ht="360" x14ac:dyDescent="0.25">
      <c r="A3463" t="s">
        <v>11304</v>
      </c>
      <c r="B3463">
        <v>-2019</v>
      </c>
      <c r="C3463" s="1" t="s">
        <v>47</v>
      </c>
      <c r="D3463">
        <v>5.5</v>
      </c>
      <c r="E3463" s="1" t="s">
        <v>11305</v>
      </c>
      <c r="F3463" s="1" t="s">
        <v>11306</v>
      </c>
      <c r="G3463" s="2">
        <v>1516</v>
      </c>
      <c r="H3463">
        <v>104</v>
      </c>
    </row>
    <row r="3464" spans="1:8" ht="105" x14ac:dyDescent="0.25">
      <c r="A3464" t="s">
        <v>11307</v>
      </c>
      <c r="B3464" t="s">
        <v>11308</v>
      </c>
      <c r="C3464" s="1" t="s">
        <v>981</v>
      </c>
      <c r="E3464" s="1" t="s">
        <v>11309</v>
      </c>
      <c r="F3464" s="1" t="s">
        <v>118</v>
      </c>
    </row>
    <row r="3465" spans="1:8" ht="409.5" x14ac:dyDescent="0.25">
      <c r="A3465" t="s">
        <v>11310</v>
      </c>
      <c r="B3465">
        <v>-2020</v>
      </c>
      <c r="C3465" s="1" t="s">
        <v>342</v>
      </c>
      <c r="D3465">
        <v>7.5</v>
      </c>
      <c r="E3465" s="1" t="s">
        <v>11311</v>
      </c>
      <c r="F3465" s="1" t="s">
        <v>11312</v>
      </c>
      <c r="G3465">
        <v>964</v>
      </c>
      <c r="H3465">
        <v>121</v>
      </c>
    </row>
    <row r="3466" spans="1:8" ht="270" x14ac:dyDescent="0.25">
      <c r="A3466" t="s">
        <v>11313</v>
      </c>
      <c r="B3466">
        <v>-1945</v>
      </c>
      <c r="C3466" s="1" t="s">
        <v>6408</v>
      </c>
      <c r="D3466">
        <v>8.3000000000000007</v>
      </c>
      <c r="E3466" s="1" t="s">
        <v>11314</v>
      </c>
      <c r="F3466" s="1" t="s">
        <v>11315</v>
      </c>
      <c r="G3466" s="2">
        <v>1358</v>
      </c>
      <c r="H3466">
        <v>59</v>
      </c>
    </row>
    <row r="3467" spans="1:8" ht="300" x14ac:dyDescent="0.25">
      <c r="A3467" t="s">
        <v>11316</v>
      </c>
      <c r="B3467">
        <v>-2016</v>
      </c>
      <c r="C3467" s="1" t="s">
        <v>3227</v>
      </c>
      <c r="D3467">
        <v>6.5</v>
      </c>
      <c r="E3467" s="1" t="s">
        <v>11317</v>
      </c>
      <c r="F3467" s="1" t="s">
        <v>11318</v>
      </c>
      <c r="G3467" s="2">
        <v>1178</v>
      </c>
      <c r="H3467">
        <v>73</v>
      </c>
    </row>
    <row r="3468" spans="1:8" ht="360" x14ac:dyDescent="0.25">
      <c r="A3468" t="s">
        <v>11319</v>
      </c>
      <c r="B3468" t="s">
        <v>128</v>
      </c>
      <c r="C3468" s="1" t="s">
        <v>668</v>
      </c>
      <c r="D3468">
        <v>8.6</v>
      </c>
      <c r="E3468" s="1" t="s">
        <v>11320</v>
      </c>
      <c r="F3468" s="1" t="s">
        <v>11321</v>
      </c>
      <c r="G3468">
        <v>263</v>
      </c>
    </row>
    <row r="3469" spans="1:8" ht="255" x14ac:dyDescent="0.25">
      <c r="A3469" t="s">
        <v>11322</v>
      </c>
      <c r="B3469">
        <v>-2014</v>
      </c>
      <c r="C3469" s="1" t="s">
        <v>81</v>
      </c>
      <c r="D3469">
        <v>5.7</v>
      </c>
      <c r="E3469" s="1" t="s">
        <v>11323</v>
      </c>
      <c r="F3469" s="1" t="s">
        <v>11324</v>
      </c>
      <c r="G3469" s="2">
        <v>3715</v>
      </c>
      <c r="H3469">
        <v>114</v>
      </c>
    </row>
    <row r="3470" spans="1:8" ht="375" x14ac:dyDescent="0.25">
      <c r="A3470" t="s">
        <v>11325</v>
      </c>
      <c r="B3470">
        <v>-1955</v>
      </c>
      <c r="C3470" s="1" t="s">
        <v>8767</v>
      </c>
      <c r="D3470">
        <v>6.9</v>
      </c>
      <c r="E3470" s="1" t="s">
        <v>11326</v>
      </c>
      <c r="F3470" s="1" t="s">
        <v>11327</v>
      </c>
      <c r="G3470" s="2">
        <v>3184</v>
      </c>
      <c r="H3470">
        <v>89</v>
      </c>
    </row>
    <row r="3471" spans="1:8" ht="409.5" x14ac:dyDescent="0.25">
      <c r="A3471" t="s">
        <v>11328</v>
      </c>
      <c r="B3471">
        <v>-2018</v>
      </c>
      <c r="C3471" s="1" t="s">
        <v>5763</v>
      </c>
      <c r="D3471">
        <v>7.6</v>
      </c>
      <c r="E3471" s="1" t="s">
        <v>11329</v>
      </c>
      <c r="F3471" s="1" t="s">
        <v>11330</v>
      </c>
      <c r="G3471" s="2">
        <v>4067</v>
      </c>
      <c r="H3471">
        <v>124</v>
      </c>
    </row>
    <row r="3472" spans="1:8" ht="405" x14ac:dyDescent="0.25">
      <c r="A3472" t="s">
        <v>11331</v>
      </c>
      <c r="B3472">
        <v>-2018</v>
      </c>
      <c r="C3472" s="1" t="s">
        <v>1411</v>
      </c>
      <c r="D3472">
        <v>6.4</v>
      </c>
      <c r="E3472" s="1" t="s">
        <v>11332</v>
      </c>
      <c r="F3472" s="1" t="s">
        <v>11333</v>
      </c>
      <c r="G3472" s="2">
        <v>1822</v>
      </c>
      <c r="H3472">
        <v>126</v>
      </c>
    </row>
    <row r="3473" spans="1:9" ht="90" x14ac:dyDescent="0.25">
      <c r="A3473" t="s">
        <v>11334</v>
      </c>
      <c r="C3473" s="1" t="s">
        <v>86</v>
      </c>
      <c r="E3473" s="1" t="s">
        <v>10021</v>
      </c>
      <c r="F3473" s="1" t="s">
        <v>11335</v>
      </c>
    </row>
    <row r="3474" spans="1:9" ht="360" x14ac:dyDescent="0.25">
      <c r="A3474" t="s">
        <v>11336</v>
      </c>
      <c r="B3474">
        <v>-2015</v>
      </c>
      <c r="C3474" s="1" t="s">
        <v>2951</v>
      </c>
      <c r="D3474">
        <v>5.9</v>
      </c>
      <c r="E3474" s="1" t="s">
        <v>11337</v>
      </c>
      <c r="F3474" s="1" t="s">
        <v>11338</v>
      </c>
      <c r="G3474" s="2">
        <v>3965</v>
      </c>
      <c r="H3474">
        <v>89</v>
      </c>
    </row>
    <row r="3475" spans="1:9" ht="409.5" x14ac:dyDescent="0.25">
      <c r="A3475" t="s">
        <v>11339</v>
      </c>
      <c r="B3475">
        <v>-2017</v>
      </c>
      <c r="C3475" s="1" t="s">
        <v>7431</v>
      </c>
      <c r="D3475">
        <v>7.2</v>
      </c>
      <c r="E3475" s="1" t="s">
        <v>11340</v>
      </c>
      <c r="F3475" s="1" t="s">
        <v>11341</v>
      </c>
      <c r="G3475">
        <v>433</v>
      </c>
      <c r="H3475">
        <v>39</v>
      </c>
    </row>
    <row r="3476" spans="1:9" ht="375" x14ac:dyDescent="0.25">
      <c r="A3476" t="s">
        <v>11342</v>
      </c>
      <c r="B3476">
        <v>-2018</v>
      </c>
      <c r="C3476" s="1" t="s">
        <v>3588</v>
      </c>
      <c r="D3476">
        <v>6.4</v>
      </c>
      <c r="E3476" s="1" t="s">
        <v>11343</v>
      </c>
      <c r="F3476" s="1" t="s">
        <v>11344</v>
      </c>
      <c r="G3476" s="2">
        <v>2106</v>
      </c>
      <c r="H3476">
        <v>102</v>
      </c>
    </row>
    <row r="3477" spans="1:9" ht="409.5" x14ac:dyDescent="0.25">
      <c r="A3477" t="s">
        <v>11345</v>
      </c>
      <c r="B3477" t="s">
        <v>11346</v>
      </c>
      <c r="C3477" s="1" t="s">
        <v>1144</v>
      </c>
      <c r="D3477">
        <v>7.8</v>
      </c>
      <c r="E3477" s="1" t="s">
        <v>11347</v>
      </c>
      <c r="F3477" s="1" t="s">
        <v>11348</v>
      </c>
      <c r="G3477" s="2">
        <v>1872</v>
      </c>
      <c r="H3477">
        <v>103</v>
      </c>
    </row>
    <row r="3478" spans="1:9" ht="315" x14ac:dyDescent="0.25">
      <c r="A3478" t="s">
        <v>11349</v>
      </c>
      <c r="B3478" t="s">
        <v>717</v>
      </c>
      <c r="C3478" s="1" t="s">
        <v>10642</v>
      </c>
      <c r="D3478">
        <v>7.4</v>
      </c>
      <c r="E3478" s="1" t="s">
        <v>11350</v>
      </c>
      <c r="F3478" s="1" t="s">
        <v>11351</v>
      </c>
      <c r="G3478">
        <v>623</v>
      </c>
      <c r="H3478">
        <v>40</v>
      </c>
    </row>
    <row r="3479" spans="1:9" ht="135" x14ac:dyDescent="0.25">
      <c r="A3479" t="s">
        <v>11352</v>
      </c>
      <c r="C3479" s="1" t="s">
        <v>15</v>
      </c>
      <c r="E3479" s="1" t="s">
        <v>11353</v>
      </c>
      <c r="F3479" s="1" t="s">
        <v>118</v>
      </c>
    </row>
    <row r="3480" spans="1:9" ht="409.5" x14ac:dyDescent="0.25">
      <c r="A3480" t="s">
        <v>11354</v>
      </c>
      <c r="B3480" t="s">
        <v>33</v>
      </c>
      <c r="C3480" s="1" t="s">
        <v>5429</v>
      </c>
      <c r="D3480">
        <v>6.6</v>
      </c>
      <c r="E3480" s="1" t="s">
        <v>11355</v>
      </c>
      <c r="F3480" s="1" t="s">
        <v>11356</v>
      </c>
      <c r="G3480">
        <v>60</v>
      </c>
    </row>
    <row r="3481" spans="1:9" ht="409.5" x14ac:dyDescent="0.25">
      <c r="A3481" t="s">
        <v>11357</v>
      </c>
      <c r="B3481">
        <v>-2013</v>
      </c>
      <c r="C3481" s="1" t="s">
        <v>91</v>
      </c>
      <c r="D3481">
        <v>5.3</v>
      </c>
      <c r="E3481" s="1" t="s">
        <v>11358</v>
      </c>
      <c r="F3481" s="1" t="s">
        <v>11359</v>
      </c>
      <c r="G3481" s="2">
        <v>3615</v>
      </c>
      <c r="H3481">
        <v>88</v>
      </c>
      <c r="I3481" t="s">
        <v>1529</v>
      </c>
    </row>
    <row r="3482" spans="1:9" ht="409.5" x14ac:dyDescent="0.25">
      <c r="A3482" t="s">
        <v>11360</v>
      </c>
      <c r="B3482">
        <v>-2017</v>
      </c>
      <c r="C3482" s="1" t="s">
        <v>5172</v>
      </c>
      <c r="D3482">
        <v>7.3</v>
      </c>
      <c r="E3482" s="1" t="s">
        <v>11361</v>
      </c>
      <c r="F3482" s="1" t="s">
        <v>11362</v>
      </c>
      <c r="G3482">
        <v>625</v>
      </c>
      <c r="H3482">
        <v>30</v>
      </c>
    </row>
    <row r="3483" spans="1:9" ht="165" x14ac:dyDescent="0.25">
      <c r="A3483" t="s">
        <v>11363</v>
      </c>
      <c r="B3483" t="s">
        <v>281</v>
      </c>
      <c r="C3483" s="1" t="s">
        <v>38</v>
      </c>
      <c r="D3483">
        <v>7</v>
      </c>
      <c r="E3483" s="1" t="s">
        <v>11364</v>
      </c>
      <c r="F3483" s="1" t="s">
        <v>11365</v>
      </c>
      <c r="G3483">
        <v>452</v>
      </c>
    </row>
    <row r="3484" spans="1:9" ht="240" x14ac:dyDescent="0.25">
      <c r="A3484" t="s">
        <v>11366</v>
      </c>
      <c r="B3484" t="s">
        <v>14</v>
      </c>
      <c r="C3484" s="1" t="s">
        <v>921</v>
      </c>
      <c r="D3484">
        <v>8</v>
      </c>
      <c r="E3484" s="1" t="s">
        <v>11367</v>
      </c>
      <c r="F3484" s="1" t="s">
        <v>11368</v>
      </c>
      <c r="G3484">
        <v>184</v>
      </c>
      <c r="H3484">
        <v>20</v>
      </c>
    </row>
    <row r="3485" spans="1:9" ht="315" x14ac:dyDescent="0.25">
      <c r="A3485" t="s">
        <v>11369</v>
      </c>
      <c r="B3485">
        <v>-2017</v>
      </c>
      <c r="C3485" s="1" t="s">
        <v>1124</v>
      </c>
      <c r="D3485">
        <v>6.9</v>
      </c>
      <c r="E3485" s="1" t="s">
        <v>11370</v>
      </c>
      <c r="F3485" s="1" t="s">
        <v>11371</v>
      </c>
      <c r="G3485">
        <v>560</v>
      </c>
      <c r="H3485">
        <v>30</v>
      </c>
    </row>
    <row r="3486" spans="1:9" ht="409.5" x14ac:dyDescent="0.25">
      <c r="A3486" t="s">
        <v>11372</v>
      </c>
      <c r="B3486">
        <v>-2020</v>
      </c>
      <c r="C3486" s="1" t="s">
        <v>104</v>
      </c>
      <c r="D3486">
        <v>4.4000000000000004</v>
      </c>
      <c r="E3486" s="1" t="s">
        <v>11373</v>
      </c>
      <c r="F3486" s="1" t="s">
        <v>11374</v>
      </c>
      <c r="G3486" s="2">
        <v>1155</v>
      </c>
      <c r="H3486">
        <v>107</v>
      </c>
    </row>
    <row r="3487" spans="1:9" ht="330" x14ac:dyDescent="0.25">
      <c r="A3487" t="s">
        <v>11375</v>
      </c>
      <c r="B3487">
        <v>-2021</v>
      </c>
      <c r="C3487" s="1" t="s">
        <v>3066</v>
      </c>
      <c r="D3487">
        <v>4.3</v>
      </c>
      <c r="E3487" s="1" t="s">
        <v>11376</v>
      </c>
      <c r="F3487" s="1" t="s">
        <v>11377</v>
      </c>
      <c r="G3487">
        <v>785</v>
      </c>
      <c r="H3487">
        <v>58</v>
      </c>
    </row>
    <row r="3488" spans="1:9" ht="409.5" x14ac:dyDescent="0.25">
      <c r="A3488" t="s">
        <v>11378</v>
      </c>
      <c r="B3488">
        <v>-2017</v>
      </c>
      <c r="C3488" s="1" t="s">
        <v>68</v>
      </c>
      <c r="D3488">
        <v>8.3000000000000007</v>
      </c>
      <c r="E3488" s="1" t="s">
        <v>11379</v>
      </c>
      <c r="F3488" s="1" t="s">
        <v>11380</v>
      </c>
      <c r="G3488">
        <v>391</v>
      </c>
      <c r="H3488">
        <v>66</v>
      </c>
    </row>
    <row r="3489" spans="1:8" ht="270" x14ac:dyDescent="0.25">
      <c r="A3489" t="s">
        <v>11381</v>
      </c>
      <c r="B3489" t="s">
        <v>929</v>
      </c>
      <c r="C3489" s="1" t="s">
        <v>2951</v>
      </c>
      <c r="D3489">
        <v>6.2</v>
      </c>
      <c r="E3489" s="1" t="s">
        <v>11382</v>
      </c>
      <c r="F3489" s="1" t="s">
        <v>11383</v>
      </c>
      <c r="G3489">
        <v>844</v>
      </c>
      <c r="H3489">
        <v>30</v>
      </c>
    </row>
    <row r="3490" spans="1:8" ht="255" x14ac:dyDescent="0.25">
      <c r="A3490" t="s">
        <v>11384</v>
      </c>
      <c r="B3490" t="s">
        <v>3222</v>
      </c>
      <c r="C3490" s="1" t="s">
        <v>11385</v>
      </c>
      <c r="D3490">
        <v>4</v>
      </c>
      <c r="E3490" s="1" t="s">
        <v>11386</v>
      </c>
      <c r="F3490" s="1" t="s">
        <v>11387</v>
      </c>
      <c r="G3490">
        <v>661</v>
      </c>
      <c r="H3490">
        <v>73</v>
      </c>
    </row>
    <row r="3491" spans="1:8" ht="409.5" x14ac:dyDescent="0.25">
      <c r="A3491" t="s">
        <v>11388</v>
      </c>
      <c r="B3491" t="s">
        <v>11346</v>
      </c>
      <c r="C3491" s="1" t="s">
        <v>1144</v>
      </c>
      <c r="D3491">
        <v>7.1</v>
      </c>
      <c r="E3491" s="1" t="s">
        <v>11389</v>
      </c>
      <c r="F3491" s="1" t="s">
        <v>11390</v>
      </c>
      <c r="G3491" s="2">
        <v>1751</v>
      </c>
      <c r="H3491">
        <v>99</v>
      </c>
    </row>
    <row r="3492" spans="1:8" ht="409.5" x14ac:dyDescent="0.25">
      <c r="A3492" t="s">
        <v>11391</v>
      </c>
      <c r="B3492">
        <v>-2018</v>
      </c>
      <c r="C3492" s="1" t="s">
        <v>11392</v>
      </c>
      <c r="D3492">
        <v>7</v>
      </c>
      <c r="E3492" s="1" t="s">
        <v>11393</v>
      </c>
      <c r="F3492" s="1" t="s">
        <v>11394</v>
      </c>
      <c r="G3492">
        <v>460</v>
      </c>
      <c r="H3492">
        <v>70</v>
      </c>
    </row>
    <row r="3493" spans="1:8" ht="409.5" x14ac:dyDescent="0.25">
      <c r="A3493" t="s">
        <v>11395</v>
      </c>
      <c r="B3493">
        <v>-2019</v>
      </c>
      <c r="C3493" s="1" t="s">
        <v>38</v>
      </c>
      <c r="D3493">
        <v>7.6</v>
      </c>
      <c r="E3493" s="1" t="s">
        <v>11396</v>
      </c>
      <c r="F3493" s="1" t="s">
        <v>11397</v>
      </c>
      <c r="G3493">
        <v>303</v>
      </c>
      <c r="H3493">
        <v>65</v>
      </c>
    </row>
    <row r="3494" spans="1:8" ht="409.5" x14ac:dyDescent="0.25">
      <c r="A3494" t="s">
        <v>11398</v>
      </c>
      <c r="B3494" t="s">
        <v>85</v>
      </c>
      <c r="C3494" s="1" t="s">
        <v>86</v>
      </c>
      <c r="D3494">
        <v>6.2</v>
      </c>
      <c r="E3494" s="1" t="s">
        <v>11399</v>
      </c>
      <c r="F3494" s="1" t="s">
        <v>11400</v>
      </c>
      <c r="G3494">
        <v>979</v>
      </c>
      <c r="H3494">
        <v>60</v>
      </c>
    </row>
    <row r="3495" spans="1:8" ht="285" x14ac:dyDescent="0.25">
      <c r="A3495" t="s">
        <v>11401</v>
      </c>
      <c r="B3495">
        <v>-2018</v>
      </c>
      <c r="C3495" s="1" t="s">
        <v>2025</v>
      </c>
      <c r="D3495">
        <v>4.8</v>
      </c>
      <c r="E3495" s="1" t="s">
        <v>11402</v>
      </c>
      <c r="F3495" s="1" t="s">
        <v>11403</v>
      </c>
      <c r="G3495" s="2">
        <v>1210</v>
      </c>
      <c r="H3495">
        <v>83</v>
      </c>
    </row>
    <row r="3496" spans="1:8" ht="330" x14ac:dyDescent="0.25">
      <c r="A3496" t="s">
        <v>11404</v>
      </c>
      <c r="B3496">
        <v>-2016</v>
      </c>
      <c r="C3496" s="1" t="s">
        <v>650</v>
      </c>
      <c r="D3496">
        <v>8.6</v>
      </c>
      <c r="E3496" s="1" t="s">
        <v>11405</v>
      </c>
      <c r="F3496" s="1" t="s">
        <v>11406</v>
      </c>
      <c r="G3496">
        <v>812</v>
      </c>
    </row>
    <row r="3497" spans="1:8" ht="409.5" x14ac:dyDescent="0.25">
      <c r="A3497" t="s">
        <v>11407</v>
      </c>
      <c r="B3497">
        <v>-2017</v>
      </c>
      <c r="C3497" s="1" t="s">
        <v>816</v>
      </c>
      <c r="D3497">
        <v>6</v>
      </c>
      <c r="E3497" s="1" t="s">
        <v>11408</v>
      </c>
      <c r="F3497" s="1" t="s">
        <v>11409</v>
      </c>
      <c r="G3497" s="2">
        <v>1442</v>
      </c>
      <c r="H3497">
        <v>90</v>
      </c>
    </row>
    <row r="3498" spans="1:8" ht="409.5" x14ac:dyDescent="0.25">
      <c r="A3498" t="s">
        <v>11410</v>
      </c>
      <c r="B3498">
        <v>-2020</v>
      </c>
      <c r="C3498" s="1" t="s">
        <v>86</v>
      </c>
      <c r="D3498">
        <v>5.8</v>
      </c>
      <c r="E3498" s="1" t="s">
        <v>11411</v>
      </c>
      <c r="F3498" s="1" t="s">
        <v>11412</v>
      </c>
      <c r="G3498">
        <v>785</v>
      </c>
      <c r="H3498">
        <v>109</v>
      </c>
    </row>
    <row r="3499" spans="1:8" ht="409.5" x14ac:dyDescent="0.25">
      <c r="A3499" t="s">
        <v>11413</v>
      </c>
      <c r="B3499" t="s">
        <v>108</v>
      </c>
      <c r="C3499" s="1" t="s">
        <v>438</v>
      </c>
      <c r="D3499">
        <v>8.1</v>
      </c>
      <c r="E3499" s="1" t="s">
        <v>11414</v>
      </c>
      <c r="F3499" s="1" t="s">
        <v>11415</v>
      </c>
      <c r="G3499">
        <v>823</v>
      </c>
    </row>
    <row r="3500" spans="1:8" ht="180" x14ac:dyDescent="0.25">
      <c r="A3500" t="s">
        <v>11416</v>
      </c>
      <c r="B3500">
        <v>-2018</v>
      </c>
      <c r="C3500" s="1" t="s">
        <v>816</v>
      </c>
      <c r="D3500">
        <v>8.3000000000000007</v>
      </c>
      <c r="E3500" s="1" t="s">
        <v>11417</v>
      </c>
      <c r="F3500" s="1" t="s">
        <v>11418</v>
      </c>
      <c r="G3500" s="2">
        <v>2590</v>
      </c>
      <c r="H3500">
        <v>55</v>
      </c>
    </row>
    <row r="3501" spans="1:8" ht="330" x14ac:dyDescent="0.25">
      <c r="A3501" t="s">
        <v>11419</v>
      </c>
      <c r="B3501">
        <v>-2021</v>
      </c>
      <c r="C3501" s="1" t="s">
        <v>816</v>
      </c>
      <c r="D3501">
        <v>6.6</v>
      </c>
      <c r="E3501" s="1" t="s">
        <v>11420</v>
      </c>
      <c r="F3501" s="1" t="s">
        <v>11421</v>
      </c>
      <c r="G3501">
        <v>267</v>
      </c>
      <c r="H3501">
        <v>30</v>
      </c>
    </row>
    <row r="3502" spans="1:8" ht="405" x14ac:dyDescent="0.25">
      <c r="A3502" t="s">
        <v>11422</v>
      </c>
      <c r="B3502">
        <v>-2018</v>
      </c>
      <c r="C3502" s="1" t="s">
        <v>816</v>
      </c>
      <c r="D3502">
        <v>7.3</v>
      </c>
      <c r="E3502" s="1" t="s">
        <v>11423</v>
      </c>
      <c r="F3502" s="1" t="s">
        <v>11424</v>
      </c>
      <c r="G3502" s="2">
        <v>2710</v>
      </c>
      <c r="H3502">
        <v>80</v>
      </c>
    </row>
    <row r="3503" spans="1:8" ht="409.5" x14ac:dyDescent="0.25">
      <c r="A3503" t="s">
        <v>11425</v>
      </c>
      <c r="B3503" t="s">
        <v>24</v>
      </c>
      <c r="C3503" s="1" t="s">
        <v>11426</v>
      </c>
      <c r="D3503">
        <v>7</v>
      </c>
      <c r="E3503" s="1" t="s">
        <v>11427</v>
      </c>
      <c r="F3503" s="1" t="s">
        <v>11428</v>
      </c>
      <c r="G3503">
        <v>495</v>
      </c>
      <c r="H3503">
        <v>23</v>
      </c>
    </row>
    <row r="3504" spans="1:8" ht="390" x14ac:dyDescent="0.25">
      <c r="A3504" t="s">
        <v>11429</v>
      </c>
      <c r="B3504" t="s">
        <v>10842</v>
      </c>
      <c r="C3504" s="1" t="s">
        <v>11392</v>
      </c>
      <c r="E3504" s="1" t="s">
        <v>11430</v>
      </c>
      <c r="F3504" s="1" t="s">
        <v>11431</v>
      </c>
    </row>
    <row r="3505" spans="1:8" ht="409.5" x14ac:dyDescent="0.25">
      <c r="A3505" t="s">
        <v>11432</v>
      </c>
      <c r="B3505">
        <v>-2019</v>
      </c>
      <c r="C3505" s="1" t="s">
        <v>430</v>
      </c>
      <c r="D3505">
        <v>7.7</v>
      </c>
      <c r="E3505" s="1" t="s">
        <v>11433</v>
      </c>
      <c r="F3505" s="1" t="s">
        <v>11434</v>
      </c>
      <c r="G3505">
        <v>209</v>
      </c>
    </row>
    <row r="3506" spans="1:8" ht="315" x14ac:dyDescent="0.25">
      <c r="A3506" t="s">
        <v>11435</v>
      </c>
      <c r="B3506">
        <v>-1955</v>
      </c>
      <c r="C3506" s="1" t="s">
        <v>6959</v>
      </c>
      <c r="D3506">
        <v>5.8</v>
      </c>
      <c r="E3506" s="1" t="s">
        <v>11436</v>
      </c>
      <c r="F3506" s="1" t="s">
        <v>11437</v>
      </c>
      <c r="G3506" s="2">
        <v>1154</v>
      </c>
      <c r="H3506">
        <v>82</v>
      </c>
    </row>
    <row r="3507" spans="1:8" ht="390" x14ac:dyDescent="0.25">
      <c r="A3507" t="s">
        <v>11438</v>
      </c>
      <c r="B3507">
        <v>-2017</v>
      </c>
      <c r="C3507" s="1" t="s">
        <v>650</v>
      </c>
      <c r="D3507">
        <v>6.6</v>
      </c>
      <c r="E3507" s="1" t="s">
        <v>11439</v>
      </c>
      <c r="F3507" s="1" t="s">
        <v>11440</v>
      </c>
      <c r="G3507">
        <v>205</v>
      </c>
    </row>
    <row r="3508" spans="1:8" ht="409.5" x14ac:dyDescent="0.25">
      <c r="A3508" t="s">
        <v>11441</v>
      </c>
      <c r="B3508">
        <v>-2017</v>
      </c>
      <c r="C3508" s="1" t="s">
        <v>816</v>
      </c>
      <c r="D3508">
        <v>7.5</v>
      </c>
      <c r="E3508" s="1" t="s">
        <v>11442</v>
      </c>
      <c r="F3508" s="1" t="s">
        <v>11443</v>
      </c>
      <c r="G3508" s="2">
        <v>1056</v>
      </c>
      <c r="H3508">
        <v>60</v>
      </c>
    </row>
    <row r="3509" spans="1:8" ht="285" x14ac:dyDescent="0.25">
      <c r="A3509" t="s">
        <v>11444</v>
      </c>
      <c r="B3509">
        <v>-2019</v>
      </c>
      <c r="C3509" s="1" t="s">
        <v>86</v>
      </c>
      <c r="D3509">
        <v>6.8</v>
      </c>
      <c r="E3509" s="1" t="s">
        <v>11445</v>
      </c>
      <c r="F3509" s="1" t="s">
        <v>11446</v>
      </c>
      <c r="G3509" s="2">
        <v>1057</v>
      </c>
    </row>
    <row r="3510" spans="1:8" ht="270" x14ac:dyDescent="0.25">
      <c r="A3510" t="s">
        <v>11447</v>
      </c>
      <c r="B3510">
        <v>-2013</v>
      </c>
      <c r="C3510" s="1" t="s">
        <v>7049</v>
      </c>
      <c r="D3510">
        <v>6.4</v>
      </c>
      <c r="E3510" s="1" t="s">
        <v>11448</v>
      </c>
      <c r="F3510" s="1" t="s">
        <v>11449</v>
      </c>
      <c r="G3510" s="2">
        <v>1234</v>
      </c>
      <c r="H3510">
        <v>22</v>
      </c>
    </row>
    <row r="3511" spans="1:8" ht="345" x14ac:dyDescent="0.25">
      <c r="A3511" t="s">
        <v>11450</v>
      </c>
      <c r="B3511">
        <v>-2021</v>
      </c>
      <c r="C3511" s="1" t="s">
        <v>1541</v>
      </c>
      <c r="E3511" s="1" t="s">
        <v>11451</v>
      </c>
      <c r="F3511" s="1" t="s">
        <v>11452</v>
      </c>
    </row>
    <row r="3512" spans="1:8" ht="315" x14ac:dyDescent="0.25">
      <c r="A3512" t="s">
        <v>11453</v>
      </c>
      <c r="B3512">
        <v>-2020</v>
      </c>
      <c r="C3512" s="1" t="s">
        <v>47</v>
      </c>
      <c r="D3512">
        <v>3.7</v>
      </c>
      <c r="E3512" s="1" t="s">
        <v>11454</v>
      </c>
      <c r="F3512" s="1" t="s">
        <v>11455</v>
      </c>
      <c r="G3512" s="2">
        <v>7092</v>
      </c>
      <c r="H3512">
        <v>112</v>
      </c>
    </row>
    <row r="3513" spans="1:8" ht="285" x14ac:dyDescent="0.25">
      <c r="A3513" t="s">
        <v>11456</v>
      </c>
      <c r="B3513">
        <v>-2016</v>
      </c>
      <c r="C3513" s="1" t="s">
        <v>47</v>
      </c>
      <c r="D3513">
        <v>5.6</v>
      </c>
      <c r="E3513" s="1" t="s">
        <v>11457</v>
      </c>
      <c r="F3513" s="1" t="s">
        <v>11458</v>
      </c>
      <c r="G3513" s="2">
        <v>1798</v>
      </c>
      <c r="H3513">
        <v>95</v>
      </c>
    </row>
    <row r="3514" spans="1:8" ht="409.5" x14ac:dyDescent="0.25">
      <c r="A3514" t="s">
        <v>11459</v>
      </c>
      <c r="B3514" t="s">
        <v>2195</v>
      </c>
      <c r="C3514" s="1" t="s">
        <v>86</v>
      </c>
      <c r="D3514">
        <v>6</v>
      </c>
      <c r="E3514" s="1" t="s">
        <v>11460</v>
      </c>
      <c r="F3514" s="1" t="s">
        <v>11461</v>
      </c>
      <c r="G3514">
        <v>717</v>
      </c>
      <c r="H3514">
        <v>87</v>
      </c>
    </row>
    <row r="3515" spans="1:8" ht="255" x14ac:dyDescent="0.25">
      <c r="A3515" t="s">
        <v>11462</v>
      </c>
      <c r="B3515">
        <v>-2018</v>
      </c>
      <c r="C3515" s="1" t="s">
        <v>816</v>
      </c>
      <c r="D3515">
        <v>7.6</v>
      </c>
      <c r="E3515" s="1" t="s">
        <v>11463</v>
      </c>
      <c r="F3515" s="1" t="s">
        <v>11464</v>
      </c>
      <c r="G3515" s="2">
        <v>2374</v>
      </c>
      <c r="H3515">
        <v>99</v>
      </c>
    </row>
    <row r="3516" spans="1:8" ht="315" x14ac:dyDescent="0.25">
      <c r="A3516" t="s">
        <v>11465</v>
      </c>
      <c r="B3516" t="s">
        <v>14</v>
      </c>
      <c r="C3516" s="1" t="s">
        <v>25</v>
      </c>
      <c r="E3516" s="1" t="s">
        <v>11466</v>
      </c>
      <c r="F3516" s="1" t="s">
        <v>11467</v>
      </c>
    </row>
    <row r="3517" spans="1:8" ht="409.5" x14ac:dyDescent="0.25">
      <c r="A3517" t="s">
        <v>11468</v>
      </c>
      <c r="B3517">
        <v>-2015</v>
      </c>
      <c r="C3517" s="1" t="s">
        <v>91</v>
      </c>
      <c r="D3517">
        <v>7.6</v>
      </c>
      <c r="E3517" s="1" t="s">
        <v>11469</v>
      </c>
      <c r="F3517" s="1" t="s">
        <v>11470</v>
      </c>
      <c r="G3517">
        <v>440</v>
      </c>
      <c r="H3517">
        <v>70</v>
      </c>
    </row>
    <row r="3518" spans="1:8" ht="315" x14ac:dyDescent="0.25">
      <c r="A3518">
        <v>1994</v>
      </c>
      <c r="B3518" t="s">
        <v>10746</v>
      </c>
      <c r="C3518" s="1" t="s">
        <v>6408</v>
      </c>
      <c r="D3518">
        <v>7.6</v>
      </c>
      <c r="E3518" s="1" t="s">
        <v>11471</v>
      </c>
      <c r="F3518" s="1" t="s">
        <v>11472</v>
      </c>
      <c r="G3518">
        <v>442</v>
      </c>
    </row>
    <row r="3519" spans="1:8" ht="409.5" x14ac:dyDescent="0.25">
      <c r="A3519" t="s">
        <v>11473</v>
      </c>
      <c r="B3519" t="s">
        <v>11474</v>
      </c>
      <c r="C3519" s="1" t="s">
        <v>86</v>
      </c>
      <c r="D3519">
        <v>6.7</v>
      </c>
      <c r="E3519" s="1" t="s">
        <v>11475</v>
      </c>
      <c r="F3519" s="1" t="s">
        <v>11476</v>
      </c>
      <c r="G3519" s="2">
        <v>2459</v>
      </c>
      <c r="H3519">
        <v>94</v>
      </c>
    </row>
    <row r="3520" spans="1:8" ht="300" x14ac:dyDescent="0.25">
      <c r="A3520" t="s">
        <v>11477</v>
      </c>
      <c r="B3520">
        <v>-2013</v>
      </c>
      <c r="C3520" s="1" t="s">
        <v>86</v>
      </c>
      <c r="D3520">
        <v>7.2</v>
      </c>
      <c r="E3520" s="1" t="s">
        <v>11478</v>
      </c>
      <c r="F3520" s="1" t="s">
        <v>11479</v>
      </c>
      <c r="G3520" s="2">
        <v>1655</v>
      </c>
      <c r="H3520">
        <v>180</v>
      </c>
    </row>
    <row r="3521" spans="1:8" ht="390" x14ac:dyDescent="0.25">
      <c r="A3521" t="s">
        <v>11480</v>
      </c>
      <c r="B3521">
        <v>-2020</v>
      </c>
      <c r="C3521" s="1" t="s">
        <v>7049</v>
      </c>
      <c r="D3521">
        <v>7</v>
      </c>
      <c r="E3521" s="1" t="s">
        <v>11481</v>
      </c>
      <c r="F3521" s="1" t="s">
        <v>11482</v>
      </c>
      <c r="G3521">
        <v>628</v>
      </c>
      <c r="H3521">
        <v>31</v>
      </c>
    </row>
    <row r="3522" spans="1:8" ht="300" x14ac:dyDescent="0.25">
      <c r="A3522" t="s">
        <v>11483</v>
      </c>
      <c r="C3522" s="1" t="s">
        <v>86</v>
      </c>
      <c r="E3522" s="1" t="s">
        <v>11484</v>
      </c>
      <c r="F3522" s="1" t="s">
        <v>11485</v>
      </c>
    </row>
    <row r="3523" spans="1:8" ht="315" x14ac:dyDescent="0.25">
      <c r="A3523" t="s">
        <v>11486</v>
      </c>
      <c r="B3523">
        <v>-2018</v>
      </c>
      <c r="C3523" s="1" t="s">
        <v>86</v>
      </c>
      <c r="D3523">
        <v>8.1999999999999993</v>
      </c>
      <c r="E3523" s="1" t="s">
        <v>11487</v>
      </c>
      <c r="F3523" s="1" t="s">
        <v>11488</v>
      </c>
      <c r="G3523">
        <v>85</v>
      </c>
      <c r="H3523">
        <v>23</v>
      </c>
    </row>
    <row r="3524" spans="1:8" ht="165" x14ac:dyDescent="0.25">
      <c r="A3524" t="s">
        <v>11489</v>
      </c>
      <c r="C3524" s="1" t="s">
        <v>47</v>
      </c>
      <c r="E3524" s="1" t="s">
        <v>6536</v>
      </c>
      <c r="F3524" s="1" t="s">
        <v>11490</v>
      </c>
    </row>
    <row r="3525" spans="1:8" ht="390" x14ac:dyDescent="0.25">
      <c r="A3525" t="s">
        <v>11491</v>
      </c>
      <c r="B3525">
        <v>-2018</v>
      </c>
      <c r="C3525" s="1" t="s">
        <v>6029</v>
      </c>
      <c r="D3525">
        <v>5.6</v>
      </c>
      <c r="E3525" s="1" t="s">
        <v>11492</v>
      </c>
      <c r="F3525" s="1" t="s">
        <v>11493</v>
      </c>
      <c r="G3525" s="2">
        <v>1401</v>
      </c>
      <c r="H3525">
        <v>30</v>
      </c>
    </row>
    <row r="3526" spans="1:8" ht="409.5" x14ac:dyDescent="0.25">
      <c r="A3526" t="s">
        <v>11494</v>
      </c>
      <c r="B3526">
        <v>-2020</v>
      </c>
      <c r="C3526" s="1" t="s">
        <v>242</v>
      </c>
      <c r="D3526">
        <v>5.7</v>
      </c>
      <c r="E3526" s="1" t="s">
        <v>11495</v>
      </c>
      <c r="F3526" s="1" t="s">
        <v>11496</v>
      </c>
      <c r="G3526">
        <v>528</v>
      </c>
      <c r="H3526">
        <v>107</v>
      </c>
    </row>
    <row r="3527" spans="1:8" ht="409.5" x14ac:dyDescent="0.25">
      <c r="A3527" t="s">
        <v>11497</v>
      </c>
      <c r="B3527">
        <v>-2014</v>
      </c>
      <c r="C3527" s="1" t="s">
        <v>38</v>
      </c>
      <c r="D3527">
        <v>6</v>
      </c>
      <c r="E3527" s="1" t="s">
        <v>11498</v>
      </c>
      <c r="F3527" s="1" t="s">
        <v>11499</v>
      </c>
      <c r="G3527" s="2">
        <v>4056</v>
      </c>
      <c r="H3527">
        <v>103</v>
      </c>
    </row>
    <row r="3528" spans="1:8" ht="330" x14ac:dyDescent="0.25">
      <c r="A3528" t="s">
        <v>11500</v>
      </c>
      <c r="B3528">
        <v>-2018</v>
      </c>
      <c r="C3528" s="1" t="s">
        <v>11501</v>
      </c>
      <c r="D3528">
        <v>4.8</v>
      </c>
      <c r="E3528" s="1" t="s">
        <v>11502</v>
      </c>
      <c r="F3528" s="1" t="s">
        <v>11503</v>
      </c>
      <c r="G3528">
        <v>593</v>
      </c>
      <c r="H3528">
        <v>105</v>
      </c>
    </row>
    <row r="3529" spans="1:8" ht="390" x14ac:dyDescent="0.25">
      <c r="A3529" t="s">
        <v>11504</v>
      </c>
      <c r="B3529" t="s">
        <v>33</v>
      </c>
      <c r="C3529" s="1" t="s">
        <v>11505</v>
      </c>
      <c r="D3529">
        <v>6.3</v>
      </c>
      <c r="E3529" s="1" t="s">
        <v>11506</v>
      </c>
      <c r="F3529" s="1" t="s">
        <v>11507</v>
      </c>
      <c r="G3529">
        <v>329</v>
      </c>
    </row>
    <row r="3530" spans="1:8" ht="270" x14ac:dyDescent="0.25">
      <c r="A3530" t="s">
        <v>11508</v>
      </c>
      <c r="B3530">
        <v>-2016</v>
      </c>
      <c r="C3530" s="1" t="s">
        <v>2717</v>
      </c>
      <c r="D3530">
        <v>2.1</v>
      </c>
      <c r="E3530" s="1" t="s">
        <v>11509</v>
      </c>
      <c r="F3530" s="1" t="s">
        <v>11510</v>
      </c>
      <c r="G3530" s="2">
        <v>1025</v>
      </c>
      <c r="H3530">
        <v>90</v>
      </c>
    </row>
    <row r="3531" spans="1:8" ht="255" x14ac:dyDescent="0.25">
      <c r="A3531" t="s">
        <v>11511</v>
      </c>
      <c r="B3531" t="s">
        <v>11512</v>
      </c>
      <c r="C3531" s="1" t="s">
        <v>6352</v>
      </c>
      <c r="D3531">
        <v>7.1</v>
      </c>
      <c r="E3531" s="1" t="s">
        <v>11513</v>
      </c>
      <c r="F3531" s="1" t="s">
        <v>11514</v>
      </c>
      <c r="G3531" s="2">
        <v>3517</v>
      </c>
      <c r="H3531">
        <v>99</v>
      </c>
    </row>
    <row r="3532" spans="1:8" ht="409.5" x14ac:dyDescent="0.25">
      <c r="A3532" t="s">
        <v>11515</v>
      </c>
      <c r="B3532">
        <v>-2018</v>
      </c>
      <c r="C3532" s="1" t="s">
        <v>86</v>
      </c>
      <c r="D3532">
        <v>6.9</v>
      </c>
      <c r="E3532" s="1" t="s">
        <v>11516</v>
      </c>
      <c r="F3532" s="1" t="s">
        <v>11517</v>
      </c>
      <c r="G3532" s="2">
        <v>2678</v>
      </c>
      <c r="H3532">
        <v>95</v>
      </c>
    </row>
    <row r="3533" spans="1:8" ht="345" x14ac:dyDescent="0.25">
      <c r="A3533" t="s">
        <v>11518</v>
      </c>
      <c r="B3533">
        <v>-2019</v>
      </c>
      <c r="C3533" s="1" t="s">
        <v>3588</v>
      </c>
      <c r="D3533">
        <v>6.1</v>
      </c>
      <c r="E3533" s="1" t="s">
        <v>11519</v>
      </c>
      <c r="F3533" s="1" t="s">
        <v>11520</v>
      </c>
      <c r="G3533">
        <v>409</v>
      </c>
      <c r="H3533">
        <v>117</v>
      </c>
    </row>
    <row r="3534" spans="1:8" ht="409.5" x14ac:dyDescent="0.25">
      <c r="A3534" t="s">
        <v>11521</v>
      </c>
      <c r="B3534">
        <v>-2019</v>
      </c>
      <c r="C3534" s="1" t="s">
        <v>155</v>
      </c>
      <c r="D3534">
        <v>7.9</v>
      </c>
      <c r="E3534" s="1" t="s">
        <v>11522</v>
      </c>
      <c r="F3534" s="1" t="s">
        <v>11523</v>
      </c>
      <c r="G3534">
        <v>222</v>
      </c>
      <c r="H3534">
        <v>35</v>
      </c>
    </row>
    <row r="3535" spans="1:8" ht="315" x14ac:dyDescent="0.25">
      <c r="A3535" t="s">
        <v>11524</v>
      </c>
      <c r="B3535" t="s">
        <v>356</v>
      </c>
      <c r="C3535" s="1" t="s">
        <v>15</v>
      </c>
      <c r="D3535">
        <v>4.5999999999999996</v>
      </c>
      <c r="E3535" s="1" t="s">
        <v>11525</v>
      </c>
      <c r="F3535" s="1" t="s">
        <v>11526</v>
      </c>
      <c r="G3535">
        <v>492</v>
      </c>
      <c r="H3535">
        <v>22</v>
      </c>
    </row>
    <row r="3536" spans="1:8" ht="375" x14ac:dyDescent="0.25">
      <c r="A3536" t="s">
        <v>11527</v>
      </c>
      <c r="B3536">
        <v>-2019</v>
      </c>
      <c r="C3536" s="1" t="s">
        <v>104</v>
      </c>
      <c r="D3536">
        <v>4.4000000000000004</v>
      </c>
      <c r="E3536" s="1" t="s">
        <v>11528</v>
      </c>
      <c r="F3536" s="1" t="s">
        <v>11529</v>
      </c>
      <c r="G3536" s="2">
        <v>1568</v>
      </c>
      <c r="H3536">
        <v>104</v>
      </c>
    </row>
    <row r="3537" spans="1:9" ht="409.5" x14ac:dyDescent="0.25">
      <c r="A3537" t="s">
        <v>11530</v>
      </c>
      <c r="B3537" t="s">
        <v>281</v>
      </c>
      <c r="C3537" s="1" t="s">
        <v>25</v>
      </c>
      <c r="D3537">
        <v>6.8</v>
      </c>
      <c r="E3537" s="1" t="s">
        <v>11531</v>
      </c>
      <c r="F3537" s="1" t="s">
        <v>11532</v>
      </c>
      <c r="G3537">
        <v>84</v>
      </c>
      <c r="H3537">
        <v>22</v>
      </c>
    </row>
    <row r="3538" spans="1:9" ht="409.5" x14ac:dyDescent="0.25">
      <c r="A3538" t="s">
        <v>11533</v>
      </c>
      <c r="B3538">
        <v>-2004</v>
      </c>
      <c r="C3538" s="1" t="s">
        <v>251</v>
      </c>
      <c r="D3538">
        <v>6.5</v>
      </c>
      <c r="E3538" s="1" t="s">
        <v>11534</v>
      </c>
      <c r="F3538" s="1" t="s">
        <v>11535</v>
      </c>
      <c r="G3538" s="2">
        <v>1052</v>
      </c>
      <c r="H3538">
        <v>115</v>
      </c>
    </row>
    <row r="3539" spans="1:9" ht="330" x14ac:dyDescent="0.25">
      <c r="A3539" t="s">
        <v>11536</v>
      </c>
      <c r="B3539" t="s">
        <v>7138</v>
      </c>
      <c r="C3539" s="1" t="s">
        <v>251</v>
      </c>
      <c r="D3539">
        <v>6.7</v>
      </c>
      <c r="E3539" s="1" t="s">
        <v>11537</v>
      </c>
      <c r="F3539" s="1" t="s">
        <v>11538</v>
      </c>
      <c r="G3539" s="2">
        <v>1142</v>
      </c>
      <c r="H3539">
        <v>109</v>
      </c>
    </row>
    <row r="3540" spans="1:9" ht="285" x14ac:dyDescent="0.25">
      <c r="A3540" t="s">
        <v>11539</v>
      </c>
      <c r="B3540">
        <v>-2017</v>
      </c>
      <c r="C3540" s="1" t="s">
        <v>316</v>
      </c>
      <c r="D3540">
        <v>6.7</v>
      </c>
      <c r="E3540" s="1" t="s">
        <v>11540</v>
      </c>
      <c r="F3540" s="1" t="s">
        <v>11541</v>
      </c>
      <c r="G3540" s="2">
        <v>3956</v>
      </c>
      <c r="H3540">
        <v>126</v>
      </c>
    </row>
    <row r="3541" spans="1:9" ht="409.5" x14ac:dyDescent="0.25">
      <c r="A3541" t="s">
        <v>11542</v>
      </c>
      <c r="B3541" t="s">
        <v>33</v>
      </c>
      <c r="C3541" s="1" t="s">
        <v>3227</v>
      </c>
      <c r="D3541">
        <v>8.6999999999999993</v>
      </c>
      <c r="E3541" s="1" t="s">
        <v>11543</v>
      </c>
      <c r="F3541" s="1" t="s">
        <v>11544</v>
      </c>
      <c r="G3541">
        <v>21</v>
      </c>
    </row>
    <row r="3542" spans="1:9" ht="330" x14ac:dyDescent="0.25">
      <c r="A3542" t="s">
        <v>11545</v>
      </c>
      <c r="B3542">
        <v>-2020</v>
      </c>
      <c r="C3542" s="1" t="s">
        <v>6927</v>
      </c>
      <c r="D3542">
        <v>4.4000000000000004</v>
      </c>
      <c r="E3542" s="1" t="s">
        <v>11546</v>
      </c>
      <c r="F3542" s="1" t="s">
        <v>11547</v>
      </c>
      <c r="G3542">
        <v>196</v>
      </c>
      <c r="H3542">
        <v>81</v>
      </c>
    </row>
    <row r="3543" spans="1:9" ht="409.5" x14ac:dyDescent="0.25">
      <c r="A3543" t="s">
        <v>11548</v>
      </c>
      <c r="B3543">
        <v>-2015</v>
      </c>
      <c r="C3543" s="1" t="s">
        <v>1506</v>
      </c>
      <c r="D3543">
        <v>4.7</v>
      </c>
      <c r="E3543" s="1" t="s">
        <v>11549</v>
      </c>
      <c r="F3543" s="1" t="s">
        <v>11550</v>
      </c>
      <c r="G3543">
        <v>987</v>
      </c>
      <c r="H3543">
        <v>88</v>
      </c>
    </row>
    <row r="3544" spans="1:9" ht="409.5" x14ac:dyDescent="0.25">
      <c r="A3544" t="s">
        <v>11551</v>
      </c>
      <c r="B3544" t="s">
        <v>6561</v>
      </c>
      <c r="C3544" s="1" t="s">
        <v>68</v>
      </c>
      <c r="D3544">
        <v>7.8</v>
      </c>
      <c r="E3544" s="1" t="s">
        <v>11552</v>
      </c>
      <c r="F3544" s="1" t="s">
        <v>11553</v>
      </c>
      <c r="G3544">
        <v>789</v>
      </c>
      <c r="H3544">
        <v>60</v>
      </c>
    </row>
    <row r="3545" spans="1:9" ht="330" x14ac:dyDescent="0.25">
      <c r="A3545" t="s">
        <v>11554</v>
      </c>
      <c r="B3545">
        <v>-2019</v>
      </c>
      <c r="C3545" s="1" t="s">
        <v>816</v>
      </c>
      <c r="D3545">
        <v>6.3</v>
      </c>
      <c r="E3545" s="1" t="s">
        <v>11555</v>
      </c>
      <c r="F3545" s="1" t="s">
        <v>11556</v>
      </c>
      <c r="G3545">
        <v>836</v>
      </c>
      <c r="H3545">
        <v>52</v>
      </c>
    </row>
    <row r="3546" spans="1:9" ht="270" x14ac:dyDescent="0.25">
      <c r="A3546" t="s">
        <v>11557</v>
      </c>
      <c r="B3546">
        <v>-2013</v>
      </c>
      <c r="C3546" s="1" t="s">
        <v>11558</v>
      </c>
      <c r="D3546">
        <v>7.1</v>
      </c>
      <c r="E3546" s="1" t="s">
        <v>11559</v>
      </c>
      <c r="F3546" s="1" t="s">
        <v>11560</v>
      </c>
      <c r="G3546" s="2">
        <v>7715</v>
      </c>
      <c r="H3546">
        <v>106</v>
      </c>
      <c r="I3546" t="s">
        <v>11561</v>
      </c>
    </row>
    <row r="3547" spans="1:9" ht="390" x14ac:dyDescent="0.25">
      <c r="A3547" t="s">
        <v>11562</v>
      </c>
      <c r="B3547" t="s">
        <v>1526</v>
      </c>
      <c r="C3547" s="1" t="s">
        <v>3066</v>
      </c>
      <c r="D3547">
        <v>7</v>
      </c>
      <c r="E3547" s="1" t="s">
        <v>11563</v>
      </c>
      <c r="F3547" s="1" t="s">
        <v>11564</v>
      </c>
      <c r="G3547" s="2">
        <v>4122</v>
      </c>
      <c r="H3547">
        <v>89</v>
      </c>
    </row>
    <row r="3548" spans="1:9" ht="345" x14ac:dyDescent="0.25">
      <c r="A3548" t="s">
        <v>11565</v>
      </c>
      <c r="B3548">
        <v>-1948</v>
      </c>
      <c r="C3548" s="1" t="s">
        <v>11566</v>
      </c>
      <c r="D3548">
        <v>6.8</v>
      </c>
      <c r="E3548" s="1" t="s">
        <v>11567</v>
      </c>
      <c r="F3548" s="1" t="s">
        <v>11568</v>
      </c>
      <c r="G3548" s="2">
        <v>1631</v>
      </c>
      <c r="H3548">
        <v>97</v>
      </c>
      <c r="I3548" t="s">
        <v>11569</v>
      </c>
    </row>
    <row r="3549" spans="1:9" ht="240" x14ac:dyDescent="0.25">
      <c r="A3549" t="s">
        <v>11570</v>
      </c>
      <c r="B3549">
        <v>-2020</v>
      </c>
      <c r="C3549" s="1" t="s">
        <v>1779</v>
      </c>
      <c r="D3549">
        <v>6.2</v>
      </c>
      <c r="E3549" s="1" t="s">
        <v>11571</v>
      </c>
      <c r="F3549" s="1" t="s">
        <v>11572</v>
      </c>
      <c r="G3549">
        <v>527</v>
      </c>
      <c r="H3549">
        <v>29</v>
      </c>
    </row>
    <row r="3550" spans="1:9" ht="315" x14ac:dyDescent="0.25">
      <c r="A3550" t="s">
        <v>11573</v>
      </c>
      <c r="B3550" t="s">
        <v>1669</v>
      </c>
      <c r="C3550" s="1" t="s">
        <v>981</v>
      </c>
      <c r="D3550">
        <v>3.4</v>
      </c>
      <c r="E3550" s="1" t="s">
        <v>11574</v>
      </c>
      <c r="F3550" s="1" t="s">
        <v>11575</v>
      </c>
      <c r="G3550">
        <v>974</v>
      </c>
      <c r="H3550">
        <v>105</v>
      </c>
    </row>
    <row r="3551" spans="1:9" ht="300" x14ac:dyDescent="0.25">
      <c r="A3551" t="s">
        <v>11576</v>
      </c>
      <c r="B3551">
        <v>-2018</v>
      </c>
      <c r="C3551" s="1" t="s">
        <v>816</v>
      </c>
      <c r="D3551">
        <v>7.7</v>
      </c>
      <c r="E3551" s="1" t="s">
        <v>11577</v>
      </c>
      <c r="F3551" s="1" t="s">
        <v>11578</v>
      </c>
      <c r="G3551" s="2">
        <v>2138</v>
      </c>
    </row>
    <row r="3552" spans="1:9" ht="270" x14ac:dyDescent="0.25">
      <c r="A3552" t="s">
        <v>11579</v>
      </c>
      <c r="B3552">
        <v>-2018</v>
      </c>
      <c r="C3552" s="1" t="s">
        <v>2465</v>
      </c>
      <c r="D3552">
        <v>7.4</v>
      </c>
      <c r="E3552" s="1" t="s">
        <v>11580</v>
      </c>
      <c r="F3552" s="1" t="s">
        <v>11581</v>
      </c>
      <c r="G3552">
        <v>619</v>
      </c>
      <c r="H3552">
        <v>100</v>
      </c>
      <c r="I3552" t="s">
        <v>8480</v>
      </c>
    </row>
    <row r="3553" spans="1:8" ht="409.5" x14ac:dyDescent="0.25">
      <c r="A3553" t="s">
        <v>11582</v>
      </c>
      <c r="B3553">
        <v>-2018</v>
      </c>
      <c r="C3553" s="1" t="s">
        <v>2994</v>
      </c>
      <c r="D3553">
        <v>6.2</v>
      </c>
      <c r="E3553" s="1" t="s">
        <v>11583</v>
      </c>
      <c r="F3553" s="1" t="s">
        <v>11584</v>
      </c>
      <c r="G3553" s="2">
        <v>1202</v>
      </c>
      <c r="H3553">
        <v>95</v>
      </c>
    </row>
    <row r="3554" spans="1:8" ht="409.5" x14ac:dyDescent="0.25">
      <c r="A3554" t="s">
        <v>11585</v>
      </c>
      <c r="B3554">
        <v>-2011</v>
      </c>
      <c r="C3554" s="1" t="s">
        <v>1859</v>
      </c>
      <c r="D3554">
        <v>8.3000000000000007</v>
      </c>
      <c r="E3554" s="1" t="s">
        <v>11586</v>
      </c>
      <c r="F3554" s="1" t="s">
        <v>11587</v>
      </c>
      <c r="G3554">
        <v>431</v>
      </c>
    </row>
    <row r="3555" spans="1:8" ht="315" x14ac:dyDescent="0.25">
      <c r="A3555" t="s">
        <v>11588</v>
      </c>
      <c r="B3555">
        <v>-2019</v>
      </c>
      <c r="C3555" s="1" t="s">
        <v>47</v>
      </c>
      <c r="D3555">
        <v>4.2</v>
      </c>
      <c r="E3555" s="1" t="s">
        <v>11589</v>
      </c>
      <c r="F3555" s="1" t="s">
        <v>11590</v>
      </c>
      <c r="G3555">
        <v>942</v>
      </c>
      <c r="H3555">
        <v>94</v>
      </c>
    </row>
    <row r="3556" spans="1:8" ht="409.5" x14ac:dyDescent="0.25">
      <c r="A3556" t="s">
        <v>11591</v>
      </c>
      <c r="B3556">
        <v>-1993</v>
      </c>
      <c r="C3556" s="1" t="s">
        <v>34</v>
      </c>
      <c r="D3556">
        <v>6.2</v>
      </c>
      <c r="E3556" s="1" t="s">
        <v>11592</v>
      </c>
      <c r="F3556" s="1" t="s">
        <v>11593</v>
      </c>
      <c r="G3556">
        <v>724</v>
      </c>
      <c r="H3556">
        <v>149</v>
      </c>
    </row>
    <row r="3557" spans="1:8" ht="409.5" x14ac:dyDescent="0.25">
      <c r="A3557" t="s">
        <v>11594</v>
      </c>
      <c r="B3557" t="s">
        <v>895</v>
      </c>
      <c r="C3557" s="1" t="s">
        <v>816</v>
      </c>
      <c r="D3557">
        <v>6.5</v>
      </c>
      <c r="E3557" s="1" t="s">
        <v>11595</v>
      </c>
      <c r="F3557" s="1" t="s">
        <v>11596</v>
      </c>
      <c r="G3557">
        <v>452</v>
      </c>
      <c r="H3557">
        <v>60</v>
      </c>
    </row>
    <row r="3558" spans="1:8" ht="409.5" x14ac:dyDescent="0.25">
      <c r="A3558" t="s">
        <v>11597</v>
      </c>
      <c r="B3558">
        <v>-2019</v>
      </c>
      <c r="C3558" s="1" t="s">
        <v>590</v>
      </c>
      <c r="D3558">
        <v>5.8</v>
      </c>
      <c r="E3558" s="1" t="s">
        <v>11598</v>
      </c>
      <c r="F3558" s="1" t="s">
        <v>11599</v>
      </c>
      <c r="G3558">
        <v>302</v>
      </c>
      <c r="H3558">
        <v>23</v>
      </c>
    </row>
    <row r="3559" spans="1:8" ht="330" x14ac:dyDescent="0.25">
      <c r="A3559" t="s">
        <v>11600</v>
      </c>
      <c r="B3559" t="s">
        <v>51</v>
      </c>
      <c r="C3559" s="1" t="s">
        <v>3427</v>
      </c>
      <c r="D3559">
        <v>6.8</v>
      </c>
      <c r="E3559" s="1" t="s">
        <v>11601</v>
      </c>
      <c r="F3559" s="1" t="s">
        <v>11602</v>
      </c>
      <c r="G3559">
        <v>850</v>
      </c>
      <c r="H3559">
        <v>40</v>
      </c>
    </row>
    <row r="3560" spans="1:8" ht="375" x14ac:dyDescent="0.25">
      <c r="A3560" t="s">
        <v>11603</v>
      </c>
      <c r="B3560" t="s">
        <v>1675</v>
      </c>
      <c r="C3560" s="1" t="s">
        <v>3333</v>
      </c>
      <c r="E3560" s="1" t="s">
        <v>11604</v>
      </c>
      <c r="F3560" s="1" t="s">
        <v>11605</v>
      </c>
    </row>
    <row r="3561" spans="1:8" ht="360" x14ac:dyDescent="0.25">
      <c r="A3561" t="s">
        <v>11606</v>
      </c>
      <c r="B3561">
        <v>-2020</v>
      </c>
      <c r="C3561" s="1" t="s">
        <v>816</v>
      </c>
      <c r="D3561">
        <v>7.3</v>
      </c>
      <c r="E3561" s="1" t="s">
        <v>11607</v>
      </c>
      <c r="F3561" s="1" t="s">
        <v>11608</v>
      </c>
      <c r="G3561" s="2">
        <v>2941</v>
      </c>
      <c r="H3561">
        <v>96</v>
      </c>
    </row>
    <row r="3562" spans="1:8" ht="315" x14ac:dyDescent="0.25">
      <c r="A3562" t="s">
        <v>11609</v>
      </c>
      <c r="B3562">
        <v>-2021</v>
      </c>
      <c r="C3562" s="1" t="s">
        <v>2465</v>
      </c>
      <c r="E3562" s="1" t="s">
        <v>11610</v>
      </c>
      <c r="F3562" s="1" t="s">
        <v>11611</v>
      </c>
      <c r="H3562">
        <v>77</v>
      </c>
    </row>
    <row r="3563" spans="1:8" ht="409.5" x14ac:dyDescent="0.25">
      <c r="A3563" t="s">
        <v>11612</v>
      </c>
      <c r="B3563" t="s">
        <v>281</v>
      </c>
      <c r="C3563" s="1" t="s">
        <v>68</v>
      </c>
      <c r="D3563">
        <v>6.9</v>
      </c>
      <c r="E3563" s="1" t="s">
        <v>11613</v>
      </c>
      <c r="F3563" s="1" t="s">
        <v>11614</v>
      </c>
      <c r="G3563">
        <v>443</v>
      </c>
    </row>
    <row r="3564" spans="1:8" ht="195" x14ac:dyDescent="0.25">
      <c r="A3564" t="s">
        <v>11615</v>
      </c>
      <c r="B3564" t="s">
        <v>5422</v>
      </c>
      <c r="C3564" s="1" t="s">
        <v>47</v>
      </c>
      <c r="D3564">
        <v>6.1</v>
      </c>
      <c r="E3564" s="1" t="s">
        <v>11616</v>
      </c>
      <c r="F3564" s="1" t="s">
        <v>11617</v>
      </c>
      <c r="G3564" s="2">
        <v>3278</v>
      </c>
      <c r="H3564">
        <v>49</v>
      </c>
    </row>
    <row r="3565" spans="1:8" ht="225" x14ac:dyDescent="0.25">
      <c r="A3565" t="s">
        <v>11618</v>
      </c>
      <c r="B3565">
        <v>-2018</v>
      </c>
      <c r="C3565" s="1" t="s">
        <v>1601</v>
      </c>
      <c r="D3565">
        <v>4.5</v>
      </c>
      <c r="E3565" s="1" t="s">
        <v>11619</v>
      </c>
      <c r="F3565" s="1" t="s">
        <v>11620</v>
      </c>
      <c r="G3565">
        <v>653</v>
      </c>
      <c r="H3565">
        <v>25</v>
      </c>
    </row>
    <row r="3566" spans="1:8" ht="270" x14ac:dyDescent="0.25">
      <c r="A3566" t="s">
        <v>11621</v>
      </c>
      <c r="B3566" t="s">
        <v>1983</v>
      </c>
      <c r="C3566" s="1" t="s">
        <v>650</v>
      </c>
      <c r="D3566">
        <v>6.8</v>
      </c>
      <c r="E3566" s="1" t="s">
        <v>11622</v>
      </c>
      <c r="F3566" s="1" t="s">
        <v>11623</v>
      </c>
      <c r="G3566">
        <v>642</v>
      </c>
      <c r="H3566">
        <v>30</v>
      </c>
    </row>
    <row r="3567" spans="1:8" ht="330" x14ac:dyDescent="0.25">
      <c r="A3567" t="s">
        <v>11624</v>
      </c>
      <c r="C3567" s="1" t="s">
        <v>1824</v>
      </c>
      <c r="E3567" s="1" t="s">
        <v>11625</v>
      </c>
      <c r="F3567" s="1" t="s">
        <v>118</v>
      </c>
    </row>
    <row r="3568" spans="1:8" ht="300" x14ac:dyDescent="0.25">
      <c r="A3568" t="s">
        <v>11626</v>
      </c>
      <c r="B3568" t="s">
        <v>5422</v>
      </c>
      <c r="C3568" s="1" t="s">
        <v>47</v>
      </c>
      <c r="D3568">
        <v>6.7</v>
      </c>
      <c r="E3568" s="1" t="s">
        <v>11627</v>
      </c>
      <c r="F3568" s="1" t="s">
        <v>11628</v>
      </c>
      <c r="G3568" s="2">
        <v>4647</v>
      </c>
      <c r="H3568">
        <v>60</v>
      </c>
    </row>
    <row r="3569" spans="1:9" ht="360" x14ac:dyDescent="0.25">
      <c r="A3569" t="s">
        <v>11629</v>
      </c>
      <c r="B3569" t="s">
        <v>281</v>
      </c>
      <c r="C3569" s="1" t="s">
        <v>15</v>
      </c>
      <c r="D3569">
        <v>4.9000000000000004</v>
      </c>
      <c r="E3569" s="1" t="s">
        <v>11630</v>
      </c>
      <c r="F3569" s="1" t="s">
        <v>11631</v>
      </c>
      <c r="G3569">
        <v>190</v>
      </c>
      <c r="H3569">
        <v>24</v>
      </c>
    </row>
    <row r="3570" spans="1:9" ht="409.5" x14ac:dyDescent="0.25">
      <c r="A3570" t="s">
        <v>11632</v>
      </c>
      <c r="B3570">
        <v>-2019</v>
      </c>
      <c r="C3570" s="1" t="s">
        <v>1124</v>
      </c>
      <c r="D3570">
        <v>6.9</v>
      </c>
      <c r="E3570" s="1" t="s">
        <v>11633</v>
      </c>
      <c r="F3570" s="1" t="s">
        <v>11634</v>
      </c>
      <c r="G3570">
        <v>225</v>
      </c>
      <c r="H3570">
        <v>35</v>
      </c>
    </row>
    <row r="3571" spans="1:9" ht="409.5" x14ac:dyDescent="0.25">
      <c r="A3571" t="s">
        <v>11635</v>
      </c>
      <c r="B3571">
        <v>-2012</v>
      </c>
      <c r="C3571" s="1" t="s">
        <v>5763</v>
      </c>
      <c r="D3571">
        <v>7.1</v>
      </c>
      <c r="E3571" s="1" t="s">
        <v>11636</v>
      </c>
      <c r="F3571" s="1" t="s">
        <v>11637</v>
      </c>
      <c r="G3571" s="2">
        <v>1459</v>
      </c>
      <c r="H3571">
        <v>101</v>
      </c>
      <c r="I3571" t="s">
        <v>2198</v>
      </c>
    </row>
    <row r="3572" spans="1:9" ht="300" x14ac:dyDescent="0.25">
      <c r="A3572" t="s">
        <v>11638</v>
      </c>
      <c r="B3572">
        <v>-2019</v>
      </c>
      <c r="C3572" s="1" t="s">
        <v>1468</v>
      </c>
      <c r="D3572">
        <v>4.9000000000000004</v>
      </c>
      <c r="E3572" s="1" t="s">
        <v>11639</v>
      </c>
      <c r="F3572" s="1" t="s">
        <v>11640</v>
      </c>
      <c r="G3572" s="2">
        <v>2294</v>
      </c>
      <c r="H3572">
        <v>92</v>
      </c>
    </row>
    <row r="3573" spans="1:9" ht="315" x14ac:dyDescent="0.25">
      <c r="A3573" t="s">
        <v>11641</v>
      </c>
      <c r="B3573">
        <v>-2020</v>
      </c>
      <c r="C3573" s="1" t="s">
        <v>636</v>
      </c>
      <c r="D3573">
        <v>3</v>
      </c>
      <c r="E3573" s="1" t="s">
        <v>11642</v>
      </c>
      <c r="F3573" s="1" t="s">
        <v>11643</v>
      </c>
      <c r="G3573">
        <v>245</v>
      </c>
      <c r="H3573">
        <v>89</v>
      </c>
    </row>
    <row r="3574" spans="1:9" ht="330" x14ac:dyDescent="0.25">
      <c r="A3574" t="s">
        <v>11644</v>
      </c>
      <c r="B3574">
        <v>-2014</v>
      </c>
      <c r="C3574" s="1" t="s">
        <v>1804</v>
      </c>
      <c r="D3574">
        <v>4.4000000000000004</v>
      </c>
      <c r="E3574" s="1" t="s">
        <v>11645</v>
      </c>
      <c r="F3574" s="1" t="s">
        <v>11646</v>
      </c>
      <c r="G3574" s="2">
        <v>3416</v>
      </c>
      <c r="H3574">
        <v>96</v>
      </c>
    </row>
    <row r="3575" spans="1:9" ht="409.5" x14ac:dyDescent="0.25">
      <c r="A3575" t="s">
        <v>11647</v>
      </c>
      <c r="B3575" t="s">
        <v>85</v>
      </c>
      <c r="C3575" s="1" t="s">
        <v>3320</v>
      </c>
      <c r="D3575">
        <v>5.5</v>
      </c>
      <c r="E3575" s="1" t="s">
        <v>11648</v>
      </c>
      <c r="F3575" s="1" t="s">
        <v>11649</v>
      </c>
      <c r="G3575">
        <v>895</v>
      </c>
      <c r="H3575">
        <v>52</v>
      </c>
    </row>
    <row r="3576" spans="1:9" ht="315" x14ac:dyDescent="0.25">
      <c r="A3576" t="s">
        <v>11650</v>
      </c>
      <c r="B3576">
        <v>-2017</v>
      </c>
      <c r="C3576" s="1" t="s">
        <v>113</v>
      </c>
      <c r="D3576">
        <v>6.4</v>
      </c>
      <c r="E3576" s="1" t="s">
        <v>11651</v>
      </c>
      <c r="F3576" s="1" t="s">
        <v>11652</v>
      </c>
      <c r="G3576" s="2">
        <v>2788</v>
      </c>
      <c r="H3576">
        <v>92</v>
      </c>
    </row>
    <row r="3577" spans="1:9" ht="409.5" x14ac:dyDescent="0.25">
      <c r="A3577" t="s">
        <v>11653</v>
      </c>
      <c r="B3577">
        <v>-2018</v>
      </c>
      <c r="C3577" s="1" t="s">
        <v>816</v>
      </c>
      <c r="D3577">
        <v>7.4</v>
      </c>
      <c r="E3577" s="1" t="s">
        <v>11654</v>
      </c>
      <c r="F3577" s="1" t="s">
        <v>11655</v>
      </c>
      <c r="G3577">
        <v>785</v>
      </c>
    </row>
    <row r="3578" spans="1:9" ht="345" x14ac:dyDescent="0.25">
      <c r="A3578" t="s">
        <v>11656</v>
      </c>
      <c r="B3578" t="s">
        <v>33</v>
      </c>
      <c r="C3578" s="1" t="s">
        <v>91</v>
      </c>
      <c r="D3578">
        <v>6.2</v>
      </c>
      <c r="E3578" s="1" t="s">
        <v>11657</v>
      </c>
      <c r="F3578" s="1" t="s">
        <v>11658</v>
      </c>
      <c r="G3578">
        <v>326</v>
      </c>
    </row>
    <row r="3579" spans="1:9" ht="375" x14ac:dyDescent="0.25">
      <c r="A3579" t="s">
        <v>11659</v>
      </c>
      <c r="C3579" s="1" t="s">
        <v>81</v>
      </c>
      <c r="E3579" s="1" t="s">
        <v>11660</v>
      </c>
      <c r="F3579" s="1" t="s">
        <v>11661</v>
      </c>
    </row>
    <row r="3580" spans="1:9" ht="409.5" x14ac:dyDescent="0.25">
      <c r="A3580" t="s">
        <v>11662</v>
      </c>
      <c r="B3580">
        <v>-2021</v>
      </c>
      <c r="C3580" s="1" t="s">
        <v>38</v>
      </c>
      <c r="D3580">
        <v>5</v>
      </c>
      <c r="E3580" s="1" t="s">
        <v>11663</v>
      </c>
      <c r="F3580" s="1" t="s">
        <v>11664</v>
      </c>
      <c r="G3580">
        <v>647</v>
      </c>
      <c r="H3580">
        <v>150</v>
      </c>
    </row>
    <row r="3581" spans="1:9" ht="409.5" x14ac:dyDescent="0.25">
      <c r="A3581" t="s">
        <v>11665</v>
      </c>
      <c r="B3581">
        <v>-2012</v>
      </c>
      <c r="C3581" s="1" t="s">
        <v>15</v>
      </c>
      <c r="D3581">
        <v>5.8</v>
      </c>
      <c r="E3581" s="1" t="s">
        <v>11666</v>
      </c>
      <c r="F3581" s="1" t="s">
        <v>11667</v>
      </c>
      <c r="G3581" s="2">
        <v>2857</v>
      </c>
      <c r="H3581">
        <v>90</v>
      </c>
    </row>
    <row r="3582" spans="1:9" ht="180" x14ac:dyDescent="0.25">
      <c r="A3582" t="s">
        <v>11668</v>
      </c>
      <c r="B3582" t="s">
        <v>530</v>
      </c>
      <c r="C3582" s="1" t="s">
        <v>5957</v>
      </c>
      <c r="D3582">
        <v>7.4</v>
      </c>
      <c r="E3582" s="1" t="s">
        <v>11669</v>
      </c>
      <c r="F3582" s="1" t="s">
        <v>11670</v>
      </c>
      <c r="G3582">
        <v>119</v>
      </c>
      <c r="H3582">
        <v>15</v>
      </c>
    </row>
    <row r="3583" spans="1:9" ht="345" x14ac:dyDescent="0.25">
      <c r="A3583" t="s">
        <v>11671</v>
      </c>
      <c r="B3583">
        <v>-2016</v>
      </c>
      <c r="C3583" s="1" t="s">
        <v>86</v>
      </c>
      <c r="D3583">
        <v>6.6</v>
      </c>
      <c r="E3583" s="1" t="s">
        <v>11672</v>
      </c>
      <c r="F3583" s="1" t="s">
        <v>11673</v>
      </c>
      <c r="G3583">
        <v>778</v>
      </c>
      <c r="H3583">
        <v>45</v>
      </c>
    </row>
    <row r="3584" spans="1:9" ht="409.5" x14ac:dyDescent="0.25">
      <c r="A3584" t="s">
        <v>11674</v>
      </c>
      <c r="B3584">
        <v>-2019</v>
      </c>
      <c r="C3584" s="1" t="s">
        <v>1859</v>
      </c>
      <c r="D3584">
        <v>6.5</v>
      </c>
      <c r="E3584" s="1" t="s">
        <v>11675</v>
      </c>
      <c r="F3584" s="1" t="s">
        <v>11676</v>
      </c>
      <c r="G3584" s="2">
        <v>1296</v>
      </c>
      <c r="H3584">
        <v>92</v>
      </c>
    </row>
    <row r="3585" spans="1:8" ht="345" x14ac:dyDescent="0.25">
      <c r="A3585" t="s">
        <v>11677</v>
      </c>
      <c r="B3585">
        <v>-2016</v>
      </c>
      <c r="C3585" s="1" t="s">
        <v>47</v>
      </c>
      <c r="D3585">
        <v>5.9</v>
      </c>
      <c r="E3585" s="1" t="s">
        <v>11678</v>
      </c>
      <c r="F3585" s="1" t="s">
        <v>11679</v>
      </c>
      <c r="G3585" s="2">
        <v>5635</v>
      </c>
      <c r="H3585">
        <v>77</v>
      </c>
    </row>
    <row r="3586" spans="1:8" ht="409.5" x14ac:dyDescent="0.25">
      <c r="A3586" t="s">
        <v>11680</v>
      </c>
      <c r="B3586" t="s">
        <v>1415</v>
      </c>
      <c r="C3586" s="1" t="s">
        <v>47</v>
      </c>
      <c r="D3586">
        <v>8.3000000000000007</v>
      </c>
      <c r="E3586" s="1" t="s">
        <v>11681</v>
      </c>
      <c r="F3586" s="1" t="s">
        <v>11682</v>
      </c>
      <c r="G3586">
        <v>96</v>
      </c>
      <c r="H3586">
        <v>22</v>
      </c>
    </row>
    <row r="3587" spans="1:8" ht="409.5" x14ac:dyDescent="0.25">
      <c r="A3587" t="s">
        <v>11683</v>
      </c>
      <c r="B3587">
        <v>-2015</v>
      </c>
      <c r="C3587" s="1" t="s">
        <v>11684</v>
      </c>
      <c r="D3587">
        <v>7.3</v>
      </c>
      <c r="E3587" s="1" t="s">
        <v>11685</v>
      </c>
      <c r="F3587" s="1" t="s">
        <v>11686</v>
      </c>
      <c r="G3587">
        <v>155</v>
      </c>
      <c r="H3587">
        <v>28</v>
      </c>
    </row>
    <row r="3588" spans="1:8" ht="195" x14ac:dyDescent="0.25">
      <c r="A3588" t="s">
        <v>11687</v>
      </c>
      <c r="B3588">
        <v>-2018</v>
      </c>
      <c r="C3588" s="1" t="s">
        <v>91</v>
      </c>
      <c r="D3588">
        <v>7.6</v>
      </c>
      <c r="E3588" s="1" t="s">
        <v>11688</v>
      </c>
      <c r="F3588" s="1" t="s">
        <v>11689</v>
      </c>
      <c r="G3588">
        <v>471</v>
      </c>
      <c r="H3588">
        <v>80</v>
      </c>
    </row>
    <row r="3589" spans="1:8" ht="409.5" x14ac:dyDescent="0.25">
      <c r="A3589" t="s">
        <v>11690</v>
      </c>
      <c r="B3589">
        <v>-2013</v>
      </c>
      <c r="C3589" s="1" t="s">
        <v>86</v>
      </c>
      <c r="D3589">
        <v>4.9000000000000004</v>
      </c>
      <c r="E3589" s="1" t="s">
        <v>11691</v>
      </c>
      <c r="F3589" s="1" t="s">
        <v>11692</v>
      </c>
      <c r="G3589">
        <v>687</v>
      </c>
      <c r="H3589">
        <v>108</v>
      </c>
    </row>
    <row r="3590" spans="1:8" ht="270" x14ac:dyDescent="0.25">
      <c r="A3590" t="s">
        <v>11693</v>
      </c>
      <c r="B3590">
        <v>-2020</v>
      </c>
      <c r="C3590" s="1" t="s">
        <v>1096</v>
      </c>
      <c r="D3590">
        <v>6.9</v>
      </c>
      <c r="E3590" s="1" t="s">
        <v>11694</v>
      </c>
      <c r="F3590" s="1" t="s">
        <v>11695</v>
      </c>
      <c r="G3590">
        <v>582</v>
      </c>
      <c r="H3590">
        <v>23</v>
      </c>
    </row>
    <row r="3591" spans="1:8" ht="409.5" x14ac:dyDescent="0.25">
      <c r="A3591" t="s">
        <v>11696</v>
      </c>
      <c r="B3591" t="s">
        <v>7247</v>
      </c>
      <c r="C3591" s="1" t="s">
        <v>15</v>
      </c>
      <c r="D3591">
        <v>7</v>
      </c>
      <c r="E3591" s="1" t="s">
        <v>11697</v>
      </c>
      <c r="F3591" s="1" t="s">
        <v>11698</v>
      </c>
      <c r="G3591" s="2">
        <v>3623</v>
      </c>
      <c r="H3591">
        <v>45</v>
      </c>
    </row>
    <row r="3592" spans="1:8" ht="315" x14ac:dyDescent="0.25">
      <c r="A3592" t="s">
        <v>11699</v>
      </c>
      <c r="B3592">
        <v>-2013</v>
      </c>
      <c r="C3592" s="1" t="s">
        <v>636</v>
      </c>
      <c r="D3592">
        <v>3.8</v>
      </c>
      <c r="E3592" s="1" t="s">
        <v>11700</v>
      </c>
      <c r="F3592" s="1" t="s">
        <v>11701</v>
      </c>
      <c r="G3592">
        <v>308</v>
      </c>
      <c r="H3592">
        <v>68</v>
      </c>
    </row>
    <row r="3593" spans="1:8" ht="345" x14ac:dyDescent="0.25">
      <c r="A3593" t="s">
        <v>11702</v>
      </c>
      <c r="B3593" t="s">
        <v>95</v>
      </c>
      <c r="C3593" s="1" t="s">
        <v>47</v>
      </c>
      <c r="D3593">
        <v>7.7</v>
      </c>
      <c r="E3593" s="1" t="s">
        <v>11703</v>
      </c>
      <c r="F3593" s="1" t="s">
        <v>11704</v>
      </c>
      <c r="G3593">
        <v>798</v>
      </c>
      <c r="H3593">
        <v>25</v>
      </c>
    </row>
    <row r="3594" spans="1:8" ht="315" x14ac:dyDescent="0.25">
      <c r="A3594" t="s">
        <v>11705</v>
      </c>
      <c r="B3594">
        <v>-2014</v>
      </c>
      <c r="C3594" s="1" t="s">
        <v>242</v>
      </c>
      <c r="D3594">
        <v>7.3</v>
      </c>
      <c r="E3594" s="1" t="s">
        <v>11706</v>
      </c>
      <c r="F3594" s="1" t="s">
        <v>11707</v>
      </c>
      <c r="G3594" s="2">
        <v>4562</v>
      </c>
      <c r="H3594">
        <v>95</v>
      </c>
    </row>
    <row r="3595" spans="1:8" ht="390" x14ac:dyDescent="0.25">
      <c r="A3595" t="s">
        <v>11708</v>
      </c>
      <c r="B3595" t="s">
        <v>2291</v>
      </c>
      <c r="C3595" s="1" t="s">
        <v>1144</v>
      </c>
      <c r="D3595">
        <v>3.8</v>
      </c>
      <c r="E3595" s="1" t="s">
        <v>11709</v>
      </c>
      <c r="F3595" s="1" t="s">
        <v>11710</v>
      </c>
      <c r="G3595" s="2">
        <v>3684</v>
      </c>
      <c r="H3595">
        <v>82</v>
      </c>
    </row>
    <row r="3596" spans="1:8" ht="345" x14ac:dyDescent="0.25">
      <c r="A3596" t="s">
        <v>11711</v>
      </c>
      <c r="B3596" t="s">
        <v>281</v>
      </c>
      <c r="C3596" s="1" t="s">
        <v>15</v>
      </c>
      <c r="D3596">
        <v>5.8</v>
      </c>
      <c r="E3596" s="1" t="s">
        <v>11712</v>
      </c>
      <c r="F3596" s="1" t="s">
        <v>11713</v>
      </c>
      <c r="G3596">
        <v>389</v>
      </c>
      <c r="H3596">
        <v>24</v>
      </c>
    </row>
    <row r="3597" spans="1:8" ht="300" x14ac:dyDescent="0.25">
      <c r="A3597" t="s">
        <v>11714</v>
      </c>
      <c r="B3597">
        <v>-2020</v>
      </c>
      <c r="C3597" s="1" t="s">
        <v>3320</v>
      </c>
      <c r="D3597">
        <v>7.8</v>
      </c>
      <c r="E3597" s="1" t="s">
        <v>11715</v>
      </c>
      <c r="F3597" s="1" t="s">
        <v>11716</v>
      </c>
      <c r="G3597" s="2">
        <v>1297</v>
      </c>
    </row>
    <row r="3598" spans="1:8" ht="240" x14ac:dyDescent="0.25">
      <c r="A3598" t="s">
        <v>11717</v>
      </c>
      <c r="C3598" s="1" t="s">
        <v>104</v>
      </c>
      <c r="E3598" s="1" t="s">
        <v>11718</v>
      </c>
      <c r="F3598" s="1" t="s">
        <v>11719</v>
      </c>
    </row>
    <row r="3599" spans="1:8" ht="105" x14ac:dyDescent="0.25">
      <c r="A3599" t="s">
        <v>11720</v>
      </c>
      <c r="B3599" t="s">
        <v>6014</v>
      </c>
      <c r="C3599" s="1" t="s">
        <v>6200</v>
      </c>
      <c r="E3599" s="1" t="s">
        <v>6536</v>
      </c>
      <c r="F3599" s="1" t="s">
        <v>11721</v>
      </c>
    </row>
    <row r="3600" spans="1:8" ht="409.5" x14ac:dyDescent="0.25">
      <c r="A3600" t="s">
        <v>11722</v>
      </c>
      <c r="B3600">
        <v>-2011</v>
      </c>
      <c r="C3600" s="1" t="s">
        <v>438</v>
      </c>
      <c r="D3600">
        <v>7.4</v>
      </c>
      <c r="E3600" s="1" t="s">
        <v>11723</v>
      </c>
      <c r="F3600" s="1" t="s">
        <v>11724</v>
      </c>
      <c r="G3600" s="2">
        <v>1127</v>
      </c>
      <c r="H3600">
        <v>24</v>
      </c>
    </row>
    <row r="3601" spans="1:8" ht="225" x14ac:dyDescent="0.25">
      <c r="A3601" t="s">
        <v>11725</v>
      </c>
      <c r="B3601">
        <v>-2020</v>
      </c>
      <c r="C3601" s="1" t="s">
        <v>438</v>
      </c>
      <c r="D3601">
        <v>7.5</v>
      </c>
      <c r="E3601" s="1" t="s">
        <v>11726</v>
      </c>
      <c r="F3601" s="1" t="s">
        <v>11727</v>
      </c>
      <c r="G3601">
        <v>558</v>
      </c>
      <c r="H3601">
        <v>23</v>
      </c>
    </row>
    <row r="3602" spans="1:8" ht="210" x14ac:dyDescent="0.25">
      <c r="A3602" t="s">
        <v>11728</v>
      </c>
      <c r="B3602" t="s">
        <v>281</v>
      </c>
      <c r="C3602" s="1" t="s">
        <v>650</v>
      </c>
      <c r="D3602">
        <v>7.8</v>
      </c>
      <c r="E3602" s="1" t="s">
        <v>11729</v>
      </c>
      <c r="F3602" s="1" t="s">
        <v>11730</v>
      </c>
      <c r="G3602">
        <v>511</v>
      </c>
      <c r="H3602">
        <v>23</v>
      </c>
    </row>
    <row r="3603" spans="1:8" ht="345" x14ac:dyDescent="0.25">
      <c r="A3603" t="s">
        <v>11731</v>
      </c>
      <c r="B3603">
        <v>-2018</v>
      </c>
      <c r="C3603" s="1" t="s">
        <v>91</v>
      </c>
      <c r="D3603">
        <v>5.3</v>
      </c>
      <c r="E3603" s="1" t="s">
        <v>11732</v>
      </c>
      <c r="F3603" s="1" t="s">
        <v>11733</v>
      </c>
      <c r="G3603" s="2">
        <v>1553</v>
      </c>
      <c r="H3603">
        <v>95</v>
      </c>
    </row>
    <row r="3604" spans="1:8" ht="409.5" x14ac:dyDescent="0.25">
      <c r="A3604" t="s">
        <v>11734</v>
      </c>
      <c r="B3604">
        <v>-2018</v>
      </c>
      <c r="C3604" s="1" t="s">
        <v>816</v>
      </c>
      <c r="D3604">
        <v>6.4</v>
      </c>
      <c r="E3604" s="1" t="s">
        <v>11735</v>
      </c>
      <c r="F3604" s="1" t="s">
        <v>11736</v>
      </c>
      <c r="G3604" s="2">
        <v>4713</v>
      </c>
      <c r="H3604">
        <v>87</v>
      </c>
    </row>
    <row r="3605" spans="1:8" ht="300" x14ac:dyDescent="0.25">
      <c r="A3605" t="s">
        <v>11737</v>
      </c>
      <c r="B3605">
        <v>-2020</v>
      </c>
      <c r="C3605" s="1" t="s">
        <v>3320</v>
      </c>
      <c r="D3605">
        <v>7.2</v>
      </c>
      <c r="E3605" s="1" t="s">
        <v>11738</v>
      </c>
      <c r="F3605" s="1" t="s">
        <v>11739</v>
      </c>
      <c r="G3605" s="2">
        <v>1465</v>
      </c>
    </row>
    <row r="3606" spans="1:8" ht="409.5" x14ac:dyDescent="0.25">
      <c r="A3606" t="s">
        <v>11740</v>
      </c>
      <c r="B3606">
        <v>-2009</v>
      </c>
      <c r="C3606" s="1" t="s">
        <v>981</v>
      </c>
      <c r="D3606">
        <v>6</v>
      </c>
      <c r="E3606" s="1" t="s">
        <v>11741</v>
      </c>
      <c r="F3606" s="1" t="s">
        <v>11742</v>
      </c>
      <c r="G3606" s="2">
        <v>1608</v>
      </c>
      <c r="H3606">
        <v>81</v>
      </c>
    </row>
    <row r="3607" spans="1:8" ht="409.5" x14ac:dyDescent="0.25">
      <c r="A3607" t="s">
        <v>11743</v>
      </c>
      <c r="B3607">
        <v>-2021</v>
      </c>
      <c r="C3607" s="1" t="s">
        <v>608</v>
      </c>
      <c r="E3607" s="1" t="s">
        <v>11744</v>
      </c>
      <c r="F3607" s="1" t="s">
        <v>11745</v>
      </c>
    </row>
    <row r="3608" spans="1:8" ht="240" x14ac:dyDescent="0.25">
      <c r="A3608" t="s">
        <v>11746</v>
      </c>
      <c r="B3608">
        <v>-2018</v>
      </c>
      <c r="C3608" s="1" t="s">
        <v>1729</v>
      </c>
      <c r="D3608">
        <v>6.4</v>
      </c>
      <c r="E3608" s="1" t="s">
        <v>11747</v>
      </c>
      <c r="F3608" s="1" t="s">
        <v>11748</v>
      </c>
      <c r="G3608">
        <v>254</v>
      </c>
      <c r="H3608">
        <v>191</v>
      </c>
    </row>
    <row r="3609" spans="1:8" ht="255" x14ac:dyDescent="0.25">
      <c r="A3609" t="s">
        <v>11749</v>
      </c>
      <c r="B3609">
        <v>-2010</v>
      </c>
      <c r="C3609" s="1" t="s">
        <v>47</v>
      </c>
      <c r="D3609">
        <v>7</v>
      </c>
      <c r="E3609" s="1" t="s">
        <v>11750</v>
      </c>
      <c r="F3609" s="1" t="s">
        <v>11751</v>
      </c>
      <c r="G3609" s="2">
        <v>19708</v>
      </c>
      <c r="H3609">
        <v>104</v>
      </c>
    </row>
    <row r="3610" spans="1:8" ht="409.5" x14ac:dyDescent="0.25">
      <c r="A3610" t="s">
        <v>11752</v>
      </c>
      <c r="B3610">
        <v>-2013</v>
      </c>
      <c r="C3610" s="1" t="s">
        <v>3086</v>
      </c>
      <c r="D3610">
        <v>8.1999999999999993</v>
      </c>
      <c r="E3610" s="1" t="s">
        <v>11753</v>
      </c>
      <c r="F3610" s="1" t="s">
        <v>11754</v>
      </c>
      <c r="G3610" s="2">
        <v>4744</v>
      </c>
      <c r="H3610">
        <v>108</v>
      </c>
    </row>
    <row r="3611" spans="1:8" ht="270" x14ac:dyDescent="0.25">
      <c r="A3611" t="s">
        <v>11755</v>
      </c>
      <c r="B3611" t="s">
        <v>11756</v>
      </c>
      <c r="C3611" s="1" t="s">
        <v>47</v>
      </c>
      <c r="D3611">
        <v>7.4</v>
      </c>
      <c r="E3611" s="1" t="s">
        <v>11757</v>
      </c>
      <c r="F3611" s="1" t="s">
        <v>11758</v>
      </c>
      <c r="G3611" s="2">
        <v>1553</v>
      </c>
      <c r="H3611">
        <v>26</v>
      </c>
    </row>
    <row r="3612" spans="1:8" ht="300" x14ac:dyDescent="0.25">
      <c r="A3612" t="s">
        <v>11759</v>
      </c>
      <c r="C3612" s="1" t="s">
        <v>38</v>
      </c>
      <c r="E3612" s="1" t="s">
        <v>11760</v>
      </c>
      <c r="F3612" s="1" t="s">
        <v>11761</v>
      </c>
    </row>
    <row r="3613" spans="1:8" ht="315" x14ac:dyDescent="0.25">
      <c r="A3613" t="s">
        <v>11762</v>
      </c>
      <c r="B3613" t="s">
        <v>230</v>
      </c>
      <c r="C3613" s="1" t="s">
        <v>15</v>
      </c>
      <c r="D3613">
        <v>5.8</v>
      </c>
      <c r="E3613" s="1" t="s">
        <v>11763</v>
      </c>
      <c r="F3613" s="1" t="s">
        <v>11764</v>
      </c>
      <c r="G3613">
        <v>296</v>
      </c>
    </row>
    <row r="3614" spans="1:8" ht="300" x14ac:dyDescent="0.25">
      <c r="A3614" t="s">
        <v>11765</v>
      </c>
      <c r="B3614" t="s">
        <v>8199</v>
      </c>
      <c r="C3614" s="1" t="s">
        <v>47</v>
      </c>
      <c r="D3614">
        <v>8.1999999999999993</v>
      </c>
      <c r="E3614" s="1" t="s">
        <v>11766</v>
      </c>
      <c r="F3614" s="1" t="s">
        <v>11767</v>
      </c>
      <c r="G3614" s="2">
        <v>10450</v>
      </c>
      <c r="H3614">
        <v>64</v>
      </c>
    </row>
    <row r="3615" spans="1:8" ht="375" x14ac:dyDescent="0.25">
      <c r="A3615" t="s">
        <v>11768</v>
      </c>
      <c r="B3615" t="s">
        <v>281</v>
      </c>
      <c r="C3615" s="1" t="s">
        <v>1719</v>
      </c>
      <c r="D3615">
        <v>7.1</v>
      </c>
      <c r="E3615" s="1" t="s">
        <v>11769</v>
      </c>
      <c r="F3615" s="1" t="s">
        <v>11770</v>
      </c>
      <c r="G3615">
        <v>731</v>
      </c>
      <c r="H3615">
        <v>25</v>
      </c>
    </row>
    <row r="3616" spans="1:8" ht="240" x14ac:dyDescent="0.25">
      <c r="A3616" t="s">
        <v>11771</v>
      </c>
      <c r="B3616" t="s">
        <v>128</v>
      </c>
      <c r="C3616" s="1" t="s">
        <v>1144</v>
      </c>
      <c r="D3616">
        <v>4.0999999999999996</v>
      </c>
      <c r="E3616" s="1" t="s">
        <v>11772</v>
      </c>
      <c r="F3616" s="1" t="s">
        <v>11773</v>
      </c>
      <c r="G3616">
        <v>179</v>
      </c>
      <c r="H3616">
        <v>99</v>
      </c>
    </row>
    <row r="3617" spans="1:8" ht="315" x14ac:dyDescent="0.25">
      <c r="A3617" t="s">
        <v>11774</v>
      </c>
      <c r="B3617" t="s">
        <v>9280</v>
      </c>
      <c r="C3617" s="1" t="s">
        <v>47</v>
      </c>
      <c r="D3617">
        <v>8</v>
      </c>
      <c r="E3617" s="1" t="s">
        <v>11775</v>
      </c>
      <c r="F3617" s="1" t="s">
        <v>11776</v>
      </c>
      <c r="G3617" s="2">
        <v>7706</v>
      </c>
      <c r="H3617">
        <v>62</v>
      </c>
    </row>
    <row r="3618" spans="1:8" ht="285" x14ac:dyDescent="0.25">
      <c r="A3618" t="s">
        <v>11777</v>
      </c>
      <c r="C3618" s="1" t="s">
        <v>15</v>
      </c>
      <c r="E3618" s="1" t="s">
        <v>11778</v>
      </c>
      <c r="F3618" s="1" t="s">
        <v>118</v>
      </c>
      <c r="H3618">
        <v>40</v>
      </c>
    </row>
    <row r="3619" spans="1:8" ht="375" x14ac:dyDescent="0.25">
      <c r="A3619" t="s">
        <v>11779</v>
      </c>
      <c r="C3619" s="1" t="s">
        <v>113</v>
      </c>
      <c r="E3619" s="1" t="s">
        <v>11780</v>
      </c>
      <c r="F3619" s="1" t="s">
        <v>11781</v>
      </c>
    </row>
    <row r="3620" spans="1:8" ht="360" x14ac:dyDescent="0.25">
      <c r="A3620" t="s">
        <v>11782</v>
      </c>
      <c r="B3620" t="s">
        <v>1931</v>
      </c>
      <c r="C3620" s="1" t="s">
        <v>816</v>
      </c>
      <c r="D3620">
        <v>6.8</v>
      </c>
      <c r="E3620" s="1" t="s">
        <v>11783</v>
      </c>
      <c r="F3620" s="1" t="s">
        <v>11784</v>
      </c>
      <c r="G3620" s="2">
        <v>5950</v>
      </c>
      <c r="H3620">
        <v>89</v>
      </c>
    </row>
    <row r="3621" spans="1:8" ht="409.5" x14ac:dyDescent="0.25">
      <c r="A3621" t="s">
        <v>11785</v>
      </c>
      <c r="B3621">
        <v>-2018</v>
      </c>
      <c r="C3621" s="1" t="s">
        <v>91</v>
      </c>
      <c r="D3621">
        <v>7.4</v>
      </c>
      <c r="E3621" s="1" t="s">
        <v>11786</v>
      </c>
      <c r="F3621" s="1" t="s">
        <v>11787</v>
      </c>
      <c r="G3621">
        <v>684</v>
      </c>
      <c r="H3621">
        <v>101</v>
      </c>
    </row>
    <row r="3622" spans="1:8" ht="409.5" x14ac:dyDescent="0.25">
      <c r="A3622" t="s">
        <v>11788</v>
      </c>
      <c r="B3622">
        <v>-2019</v>
      </c>
      <c r="C3622" s="1" t="s">
        <v>198</v>
      </c>
      <c r="D3622">
        <v>2.6</v>
      </c>
      <c r="E3622" s="1" t="s">
        <v>11789</v>
      </c>
      <c r="F3622" s="1" t="s">
        <v>11790</v>
      </c>
      <c r="G3622" s="2">
        <v>1229</v>
      </c>
      <c r="H3622">
        <v>78</v>
      </c>
    </row>
    <row r="3623" spans="1:8" ht="225" x14ac:dyDescent="0.25">
      <c r="A3623" t="s">
        <v>11791</v>
      </c>
      <c r="C3623" s="1" t="s">
        <v>1129</v>
      </c>
      <c r="E3623" s="1" t="s">
        <v>11792</v>
      </c>
      <c r="F3623" s="1" t="s">
        <v>11793</v>
      </c>
    </row>
    <row r="3624" spans="1:8" ht="150" x14ac:dyDescent="0.25">
      <c r="A3624" t="s">
        <v>11794</v>
      </c>
      <c r="B3624" t="s">
        <v>5422</v>
      </c>
      <c r="C3624" s="1" t="s">
        <v>47</v>
      </c>
      <c r="D3624">
        <v>6</v>
      </c>
      <c r="E3624" s="1" t="s">
        <v>11795</v>
      </c>
      <c r="F3624" s="1" t="s">
        <v>11796</v>
      </c>
      <c r="G3624" s="2">
        <v>2911</v>
      </c>
      <c r="H3624">
        <v>69</v>
      </c>
    </row>
    <row r="3625" spans="1:8" ht="409.5" x14ac:dyDescent="0.25">
      <c r="A3625" t="s">
        <v>11797</v>
      </c>
      <c r="B3625">
        <v>-2015</v>
      </c>
      <c r="C3625" s="1" t="s">
        <v>34</v>
      </c>
      <c r="D3625">
        <v>5.6</v>
      </c>
      <c r="E3625" s="1" t="s">
        <v>11798</v>
      </c>
      <c r="F3625" s="1" t="s">
        <v>11799</v>
      </c>
      <c r="G3625" s="2">
        <v>1127</v>
      </c>
      <c r="H3625">
        <v>118</v>
      </c>
    </row>
    <row r="3626" spans="1:8" ht="409.5" x14ac:dyDescent="0.25">
      <c r="A3626" t="s">
        <v>11800</v>
      </c>
      <c r="B3626">
        <v>-2013</v>
      </c>
      <c r="C3626" s="1" t="s">
        <v>636</v>
      </c>
      <c r="D3626">
        <v>3.6</v>
      </c>
      <c r="E3626" s="1" t="s">
        <v>11801</v>
      </c>
      <c r="F3626" s="1" t="s">
        <v>11802</v>
      </c>
      <c r="G3626">
        <v>341</v>
      </c>
      <c r="H3626">
        <v>67</v>
      </c>
    </row>
    <row r="3627" spans="1:8" ht="255" x14ac:dyDescent="0.25">
      <c r="A3627" t="s">
        <v>11803</v>
      </c>
      <c r="B3627">
        <v>-2016</v>
      </c>
      <c r="C3627" s="1" t="s">
        <v>86</v>
      </c>
      <c r="D3627">
        <v>5.8</v>
      </c>
      <c r="E3627" s="1" t="s">
        <v>11804</v>
      </c>
      <c r="F3627" s="1" t="s">
        <v>11805</v>
      </c>
      <c r="G3627" s="2">
        <v>1152</v>
      </c>
      <c r="H3627">
        <v>100</v>
      </c>
    </row>
    <row r="3628" spans="1:8" ht="409.5" x14ac:dyDescent="0.25">
      <c r="A3628" t="s">
        <v>11806</v>
      </c>
      <c r="B3628">
        <v>-2020</v>
      </c>
      <c r="C3628" s="1" t="s">
        <v>1468</v>
      </c>
      <c r="D3628">
        <v>5.7</v>
      </c>
      <c r="E3628" s="1" t="s">
        <v>11807</v>
      </c>
      <c r="F3628" s="1" t="s">
        <v>11808</v>
      </c>
      <c r="G3628">
        <v>953</v>
      </c>
      <c r="H3628">
        <v>102</v>
      </c>
    </row>
    <row r="3629" spans="1:8" ht="409.5" x14ac:dyDescent="0.25">
      <c r="A3629" t="s">
        <v>11809</v>
      </c>
      <c r="B3629">
        <v>-2017</v>
      </c>
      <c r="C3629" s="1" t="s">
        <v>81</v>
      </c>
      <c r="D3629">
        <v>6.5</v>
      </c>
      <c r="E3629" s="1" t="s">
        <v>11810</v>
      </c>
      <c r="F3629" s="1" t="s">
        <v>11811</v>
      </c>
      <c r="G3629" s="2">
        <v>1604</v>
      </c>
      <c r="H3629">
        <v>112</v>
      </c>
    </row>
    <row r="3630" spans="1:8" ht="409.5" x14ac:dyDescent="0.25">
      <c r="A3630" t="s">
        <v>11812</v>
      </c>
      <c r="B3630" t="s">
        <v>14</v>
      </c>
      <c r="C3630" s="1" t="s">
        <v>86</v>
      </c>
      <c r="E3630" s="1" t="s">
        <v>11813</v>
      </c>
      <c r="F3630" s="1" t="s">
        <v>11814</v>
      </c>
    </row>
    <row r="3631" spans="1:8" ht="300" x14ac:dyDescent="0.25">
      <c r="A3631" t="s">
        <v>11815</v>
      </c>
      <c r="B3631" t="s">
        <v>281</v>
      </c>
      <c r="C3631" s="1" t="s">
        <v>1042</v>
      </c>
      <c r="D3631">
        <v>4.0999999999999996</v>
      </c>
      <c r="E3631" s="1" t="s">
        <v>11816</v>
      </c>
      <c r="F3631" s="1" t="s">
        <v>11817</v>
      </c>
      <c r="G3631">
        <v>739</v>
      </c>
      <c r="H3631">
        <v>49</v>
      </c>
    </row>
    <row r="3632" spans="1:8" ht="270" x14ac:dyDescent="0.25">
      <c r="A3632" t="s">
        <v>11818</v>
      </c>
      <c r="B3632" t="s">
        <v>688</v>
      </c>
      <c r="C3632" s="1" t="s">
        <v>2465</v>
      </c>
      <c r="D3632">
        <v>7.4</v>
      </c>
      <c r="E3632" s="1" t="s">
        <v>11819</v>
      </c>
      <c r="F3632" s="1" t="s">
        <v>11820</v>
      </c>
      <c r="G3632">
        <v>659</v>
      </c>
    </row>
    <row r="3633" spans="1:9" ht="390" x14ac:dyDescent="0.25">
      <c r="A3633" t="s">
        <v>11821</v>
      </c>
      <c r="B3633" t="s">
        <v>11822</v>
      </c>
      <c r="C3633" s="1" t="s">
        <v>47</v>
      </c>
      <c r="D3633">
        <v>7.9</v>
      </c>
      <c r="E3633" s="1" t="s">
        <v>11823</v>
      </c>
      <c r="F3633" s="1" t="s">
        <v>11824</v>
      </c>
      <c r="G3633" s="2">
        <v>3408</v>
      </c>
      <c r="H3633">
        <v>47</v>
      </c>
    </row>
    <row r="3634" spans="1:9" ht="409.5" x14ac:dyDescent="0.25">
      <c r="A3634" t="s">
        <v>11825</v>
      </c>
      <c r="B3634">
        <v>-2013</v>
      </c>
      <c r="C3634" s="1" t="s">
        <v>3320</v>
      </c>
      <c r="D3634">
        <v>6</v>
      </c>
      <c r="E3634" s="1" t="s">
        <v>11826</v>
      </c>
      <c r="F3634" s="1" t="s">
        <v>11827</v>
      </c>
      <c r="G3634" s="2">
        <v>1490</v>
      </c>
      <c r="H3634">
        <v>73</v>
      </c>
    </row>
    <row r="3635" spans="1:9" ht="409.5" x14ac:dyDescent="0.25">
      <c r="A3635" t="s">
        <v>11828</v>
      </c>
      <c r="B3635">
        <v>-2021</v>
      </c>
      <c r="C3635" s="1" t="s">
        <v>86</v>
      </c>
      <c r="D3635">
        <v>8.3000000000000007</v>
      </c>
      <c r="E3635" s="1" t="s">
        <v>11829</v>
      </c>
      <c r="F3635" s="1" t="s">
        <v>11830</v>
      </c>
      <c r="G3635">
        <v>150</v>
      </c>
      <c r="H3635">
        <v>50</v>
      </c>
    </row>
    <row r="3636" spans="1:9" ht="409.5" x14ac:dyDescent="0.25">
      <c r="A3636" t="s">
        <v>11831</v>
      </c>
      <c r="B3636">
        <v>-2017</v>
      </c>
      <c r="C3636" s="1" t="s">
        <v>81</v>
      </c>
      <c r="D3636">
        <v>4.5</v>
      </c>
      <c r="E3636" s="1" t="s">
        <v>11832</v>
      </c>
      <c r="F3636" s="1" t="s">
        <v>11833</v>
      </c>
      <c r="G3636" s="2">
        <v>1727</v>
      </c>
      <c r="H3636">
        <v>107</v>
      </c>
    </row>
    <row r="3637" spans="1:9" ht="255" x14ac:dyDescent="0.25">
      <c r="A3637" t="s">
        <v>11834</v>
      </c>
      <c r="B3637" t="s">
        <v>11835</v>
      </c>
      <c r="C3637" s="1" t="s">
        <v>10920</v>
      </c>
      <c r="D3637">
        <v>7.2</v>
      </c>
      <c r="E3637" s="1" t="s">
        <v>11836</v>
      </c>
      <c r="F3637" s="1" t="s">
        <v>11837</v>
      </c>
      <c r="G3637" s="2">
        <v>1059</v>
      </c>
      <c r="H3637">
        <v>13</v>
      </c>
    </row>
    <row r="3638" spans="1:9" ht="270" x14ac:dyDescent="0.25">
      <c r="A3638" t="s">
        <v>11838</v>
      </c>
      <c r="B3638" t="s">
        <v>51</v>
      </c>
      <c r="C3638" s="1" t="s">
        <v>113</v>
      </c>
      <c r="D3638">
        <v>7.1</v>
      </c>
      <c r="E3638" s="1" t="s">
        <v>11839</v>
      </c>
      <c r="F3638" s="1" t="s">
        <v>11840</v>
      </c>
      <c r="G3638">
        <v>297</v>
      </c>
      <c r="H3638">
        <v>45</v>
      </c>
    </row>
    <row r="3639" spans="1:9" ht="300" x14ac:dyDescent="0.25">
      <c r="A3639" t="s">
        <v>11841</v>
      </c>
      <c r="B3639">
        <v>-2013</v>
      </c>
      <c r="C3639" s="1" t="s">
        <v>81</v>
      </c>
      <c r="D3639">
        <v>4.5999999999999996</v>
      </c>
      <c r="E3639" s="1" t="s">
        <v>11842</v>
      </c>
      <c r="F3639" s="1" t="s">
        <v>11843</v>
      </c>
      <c r="G3639" s="2">
        <v>2535</v>
      </c>
      <c r="H3639">
        <v>79</v>
      </c>
    </row>
    <row r="3640" spans="1:9" ht="285" x14ac:dyDescent="0.25">
      <c r="A3640" t="s">
        <v>11844</v>
      </c>
      <c r="B3640" t="s">
        <v>6124</v>
      </c>
      <c r="C3640" s="1" t="s">
        <v>68</v>
      </c>
      <c r="D3640">
        <v>5.6</v>
      </c>
      <c r="E3640" s="1" t="s">
        <v>11845</v>
      </c>
      <c r="F3640" s="1" t="s">
        <v>11846</v>
      </c>
      <c r="G3640" s="2">
        <v>1944</v>
      </c>
      <c r="H3640">
        <v>100</v>
      </c>
    </row>
    <row r="3641" spans="1:9" ht="409.5" x14ac:dyDescent="0.25">
      <c r="A3641" t="s">
        <v>11847</v>
      </c>
      <c r="B3641" t="s">
        <v>95</v>
      </c>
      <c r="C3641" s="1" t="s">
        <v>1042</v>
      </c>
      <c r="D3641">
        <v>6.6</v>
      </c>
      <c r="E3641" s="1" t="s">
        <v>11848</v>
      </c>
      <c r="F3641" s="1" t="s">
        <v>11849</v>
      </c>
      <c r="G3641">
        <v>104</v>
      </c>
    </row>
    <row r="3642" spans="1:9" ht="240" x14ac:dyDescent="0.25">
      <c r="A3642" t="s">
        <v>11850</v>
      </c>
      <c r="B3642">
        <v>-2017</v>
      </c>
      <c r="C3642" s="1" t="s">
        <v>242</v>
      </c>
      <c r="D3642">
        <v>6.1</v>
      </c>
      <c r="E3642" s="1" t="s">
        <v>11851</v>
      </c>
      <c r="F3642" s="1" t="s">
        <v>11852</v>
      </c>
      <c r="G3642" s="2">
        <v>1740</v>
      </c>
      <c r="H3642">
        <v>92</v>
      </c>
    </row>
    <row r="3643" spans="1:9" ht="360" x14ac:dyDescent="0.25">
      <c r="A3643" t="s">
        <v>11853</v>
      </c>
      <c r="B3643">
        <v>-2011</v>
      </c>
      <c r="C3643" s="1" t="s">
        <v>47</v>
      </c>
      <c r="D3643">
        <v>5.3</v>
      </c>
      <c r="E3643" s="1" t="s">
        <v>11854</v>
      </c>
      <c r="F3643" s="1" t="s">
        <v>11855</v>
      </c>
      <c r="G3643" s="2">
        <v>1918</v>
      </c>
      <c r="H3643">
        <v>94</v>
      </c>
    </row>
    <row r="3644" spans="1:9" ht="345" x14ac:dyDescent="0.25">
      <c r="A3644" t="s">
        <v>11856</v>
      </c>
      <c r="B3644">
        <v>-2018</v>
      </c>
      <c r="C3644" s="1" t="s">
        <v>38</v>
      </c>
      <c r="D3644">
        <v>5.9</v>
      </c>
      <c r="E3644" s="1" t="s">
        <v>11857</v>
      </c>
      <c r="F3644" s="1" t="s">
        <v>11858</v>
      </c>
      <c r="G3644">
        <v>382</v>
      </c>
      <c r="H3644">
        <v>106</v>
      </c>
    </row>
    <row r="3645" spans="1:9" ht="409.5" x14ac:dyDescent="0.25">
      <c r="A3645" t="s">
        <v>11859</v>
      </c>
      <c r="B3645">
        <v>-2013</v>
      </c>
      <c r="C3645" s="1" t="s">
        <v>2465</v>
      </c>
      <c r="D3645">
        <v>7.3</v>
      </c>
      <c r="E3645" s="1" t="s">
        <v>11860</v>
      </c>
      <c r="F3645" s="1" t="s">
        <v>11861</v>
      </c>
      <c r="G3645" s="2">
        <v>1439</v>
      </c>
      <c r="H3645">
        <v>99</v>
      </c>
      <c r="I3645" t="s">
        <v>1529</v>
      </c>
    </row>
    <row r="3646" spans="1:9" ht="409.5" x14ac:dyDescent="0.25">
      <c r="A3646" t="s">
        <v>11862</v>
      </c>
      <c r="B3646" t="s">
        <v>95</v>
      </c>
      <c r="C3646" s="1" t="s">
        <v>3320</v>
      </c>
      <c r="D3646">
        <v>8</v>
      </c>
      <c r="E3646" s="1" t="s">
        <v>11863</v>
      </c>
      <c r="F3646" s="1" t="s">
        <v>11864</v>
      </c>
      <c r="G3646" s="2">
        <v>1401</v>
      </c>
      <c r="H3646">
        <v>40</v>
      </c>
    </row>
    <row r="3647" spans="1:9" ht="409.5" x14ac:dyDescent="0.25">
      <c r="A3647" t="s">
        <v>11865</v>
      </c>
      <c r="B3647" t="s">
        <v>3496</v>
      </c>
      <c r="C3647" s="1" t="s">
        <v>86</v>
      </c>
      <c r="D3647">
        <v>7.5</v>
      </c>
      <c r="E3647" s="1" t="s">
        <v>11866</v>
      </c>
      <c r="F3647" s="1" t="s">
        <v>11867</v>
      </c>
      <c r="G3647" s="2">
        <v>1257</v>
      </c>
      <c r="H3647">
        <v>50</v>
      </c>
    </row>
    <row r="3648" spans="1:9" ht="409.5" x14ac:dyDescent="0.25">
      <c r="A3648" t="s">
        <v>11868</v>
      </c>
      <c r="B3648">
        <v>-2010</v>
      </c>
      <c r="C3648" s="1" t="s">
        <v>590</v>
      </c>
      <c r="D3648">
        <v>6.4</v>
      </c>
      <c r="E3648" s="1" t="s">
        <v>11869</v>
      </c>
      <c r="F3648" s="1" t="s">
        <v>11870</v>
      </c>
      <c r="G3648" s="2">
        <v>1563</v>
      </c>
      <c r="H3648">
        <v>49</v>
      </c>
    </row>
    <row r="3649" spans="1:8" ht="195" x14ac:dyDescent="0.25">
      <c r="A3649" t="s">
        <v>11871</v>
      </c>
      <c r="B3649">
        <v>-2019</v>
      </c>
      <c r="C3649" s="1" t="s">
        <v>86</v>
      </c>
      <c r="D3649">
        <v>4.9000000000000004</v>
      </c>
      <c r="E3649" s="1" t="s">
        <v>6536</v>
      </c>
      <c r="F3649" s="1" t="s">
        <v>11872</v>
      </c>
      <c r="G3649">
        <v>162</v>
      </c>
    </row>
    <row r="3650" spans="1:8" ht="300" x14ac:dyDescent="0.25">
      <c r="A3650" t="s">
        <v>11873</v>
      </c>
      <c r="B3650">
        <v>-2016</v>
      </c>
      <c r="C3650" s="1" t="s">
        <v>502</v>
      </c>
      <c r="D3650">
        <v>4.9000000000000004</v>
      </c>
      <c r="E3650" s="1" t="s">
        <v>11874</v>
      </c>
      <c r="F3650" s="1" t="s">
        <v>11875</v>
      </c>
      <c r="G3650">
        <v>984</v>
      </c>
      <c r="H3650">
        <v>99</v>
      </c>
    </row>
    <row r="3651" spans="1:8" ht="409.5" x14ac:dyDescent="0.25">
      <c r="A3651" t="s">
        <v>11876</v>
      </c>
      <c r="B3651">
        <v>-2012</v>
      </c>
      <c r="C3651" s="1" t="s">
        <v>816</v>
      </c>
      <c r="D3651">
        <v>8</v>
      </c>
      <c r="E3651" s="1" t="s">
        <v>11877</v>
      </c>
      <c r="F3651" s="1" t="s">
        <v>11878</v>
      </c>
      <c r="G3651" s="2">
        <v>3599</v>
      </c>
      <c r="H3651">
        <v>106</v>
      </c>
    </row>
    <row r="3652" spans="1:8" ht="315" x14ac:dyDescent="0.25">
      <c r="A3652" t="s">
        <v>11879</v>
      </c>
      <c r="B3652">
        <v>-2019</v>
      </c>
      <c r="C3652" s="1" t="s">
        <v>672</v>
      </c>
      <c r="D3652">
        <v>4.4000000000000004</v>
      </c>
      <c r="E3652" s="1" t="s">
        <v>11880</v>
      </c>
      <c r="F3652" s="1" t="s">
        <v>11881</v>
      </c>
      <c r="G3652">
        <v>280</v>
      </c>
      <c r="H3652">
        <v>84</v>
      </c>
    </row>
    <row r="3653" spans="1:8" ht="300" x14ac:dyDescent="0.25">
      <c r="A3653" t="s">
        <v>11882</v>
      </c>
      <c r="B3653">
        <v>-2013</v>
      </c>
      <c r="C3653" s="1" t="s">
        <v>91</v>
      </c>
      <c r="D3653">
        <v>5</v>
      </c>
      <c r="E3653" s="1" t="s">
        <v>11883</v>
      </c>
      <c r="F3653" s="1" t="s">
        <v>11884</v>
      </c>
      <c r="G3653">
        <v>574</v>
      </c>
      <c r="H3653">
        <v>90</v>
      </c>
    </row>
    <row r="3654" spans="1:8" ht="315" x14ac:dyDescent="0.25">
      <c r="A3654" t="s">
        <v>11885</v>
      </c>
      <c r="B3654" t="s">
        <v>9440</v>
      </c>
      <c r="C3654" s="1" t="s">
        <v>15</v>
      </c>
      <c r="D3654">
        <v>5.5</v>
      </c>
      <c r="E3654" s="1" t="s">
        <v>11886</v>
      </c>
      <c r="F3654" s="1" t="s">
        <v>11887</v>
      </c>
      <c r="G3654" s="2">
        <v>1632</v>
      </c>
      <c r="H3654">
        <v>71</v>
      </c>
    </row>
    <row r="3655" spans="1:8" ht="270" x14ac:dyDescent="0.25">
      <c r="A3655" t="s">
        <v>11888</v>
      </c>
      <c r="B3655" t="s">
        <v>14</v>
      </c>
      <c r="C3655" s="1" t="s">
        <v>25</v>
      </c>
      <c r="E3655" s="1" t="s">
        <v>11889</v>
      </c>
      <c r="F3655" s="1" t="s">
        <v>118</v>
      </c>
      <c r="H3655">
        <v>12</v>
      </c>
    </row>
    <row r="3656" spans="1:8" ht="409.5" x14ac:dyDescent="0.25">
      <c r="A3656" t="s">
        <v>11890</v>
      </c>
      <c r="B3656" t="s">
        <v>2635</v>
      </c>
      <c r="C3656" s="1" t="s">
        <v>5429</v>
      </c>
      <c r="D3656">
        <v>7.4</v>
      </c>
      <c r="E3656" s="1" t="s">
        <v>11891</v>
      </c>
      <c r="F3656" s="1" t="s">
        <v>11892</v>
      </c>
      <c r="G3656">
        <v>228</v>
      </c>
    </row>
    <row r="3657" spans="1:8" ht="195" x14ac:dyDescent="0.25">
      <c r="A3657" t="s">
        <v>11893</v>
      </c>
      <c r="C3657" s="1" t="s">
        <v>34</v>
      </c>
      <c r="E3657" s="1" t="s">
        <v>11894</v>
      </c>
      <c r="F3657" s="1" t="s">
        <v>11895</v>
      </c>
    </row>
    <row r="3658" spans="1:8" ht="409.5" x14ac:dyDescent="0.25">
      <c r="A3658" t="s">
        <v>11896</v>
      </c>
      <c r="B3658" t="s">
        <v>51</v>
      </c>
      <c r="C3658" s="1" t="s">
        <v>34</v>
      </c>
      <c r="D3658">
        <v>6.3</v>
      </c>
      <c r="E3658" s="1" t="s">
        <v>11897</v>
      </c>
      <c r="F3658" s="1" t="s">
        <v>11898</v>
      </c>
      <c r="G3658">
        <v>289</v>
      </c>
    </row>
    <row r="3659" spans="1:8" ht="225" x14ac:dyDescent="0.25">
      <c r="A3659" t="s">
        <v>11899</v>
      </c>
      <c r="B3659">
        <v>-2021</v>
      </c>
      <c r="C3659" s="1" t="s">
        <v>91</v>
      </c>
      <c r="D3659">
        <v>7.1</v>
      </c>
      <c r="E3659" s="1" t="s">
        <v>11900</v>
      </c>
      <c r="F3659" s="1" t="s">
        <v>11901</v>
      </c>
      <c r="G3659">
        <v>561</v>
      </c>
      <c r="H3659">
        <v>153</v>
      </c>
    </row>
    <row r="3660" spans="1:8" ht="405" x14ac:dyDescent="0.25">
      <c r="A3660" t="s">
        <v>11902</v>
      </c>
      <c r="B3660">
        <v>-2019</v>
      </c>
      <c r="C3660" s="1" t="s">
        <v>816</v>
      </c>
      <c r="D3660">
        <v>7.3</v>
      </c>
      <c r="E3660" s="1" t="s">
        <v>11903</v>
      </c>
      <c r="F3660" s="1" t="s">
        <v>11904</v>
      </c>
      <c r="G3660" s="2">
        <v>1677</v>
      </c>
      <c r="H3660">
        <v>91</v>
      </c>
    </row>
    <row r="3661" spans="1:8" ht="225" x14ac:dyDescent="0.25">
      <c r="A3661" t="s">
        <v>11905</v>
      </c>
      <c r="B3661" t="s">
        <v>281</v>
      </c>
      <c r="C3661" s="1" t="s">
        <v>11906</v>
      </c>
      <c r="D3661">
        <v>7.3</v>
      </c>
      <c r="E3661" s="1" t="s">
        <v>11907</v>
      </c>
      <c r="F3661" s="1" t="s">
        <v>118</v>
      </c>
      <c r="G3661">
        <v>979</v>
      </c>
      <c r="H3661">
        <v>45</v>
      </c>
    </row>
    <row r="3662" spans="1:8" ht="300" x14ac:dyDescent="0.25">
      <c r="A3662" t="s">
        <v>11908</v>
      </c>
      <c r="B3662">
        <v>-2019</v>
      </c>
      <c r="C3662" s="1" t="s">
        <v>438</v>
      </c>
      <c r="D3662">
        <v>8.3000000000000007</v>
      </c>
      <c r="E3662" s="1" t="s">
        <v>11909</v>
      </c>
      <c r="F3662" s="1" t="s">
        <v>11910</v>
      </c>
      <c r="G3662" s="2">
        <v>1443</v>
      </c>
      <c r="H3662">
        <v>12</v>
      </c>
    </row>
    <row r="3663" spans="1:8" ht="405" x14ac:dyDescent="0.25">
      <c r="A3663" t="s">
        <v>11911</v>
      </c>
      <c r="B3663" t="s">
        <v>1983</v>
      </c>
      <c r="C3663" s="1" t="s">
        <v>10642</v>
      </c>
      <c r="D3663">
        <v>7.5</v>
      </c>
      <c r="E3663" s="1" t="s">
        <v>11912</v>
      </c>
      <c r="F3663" s="1" t="s">
        <v>10644</v>
      </c>
      <c r="G3663">
        <v>902</v>
      </c>
      <c r="H3663">
        <v>40</v>
      </c>
    </row>
    <row r="3664" spans="1:8" ht="300" x14ac:dyDescent="0.25">
      <c r="A3664" t="s">
        <v>11913</v>
      </c>
      <c r="B3664">
        <v>-2017</v>
      </c>
      <c r="C3664" s="1" t="s">
        <v>636</v>
      </c>
      <c r="D3664">
        <v>5.4</v>
      </c>
      <c r="E3664" s="1" t="s">
        <v>11914</v>
      </c>
      <c r="F3664" s="1" t="s">
        <v>11915</v>
      </c>
      <c r="G3664">
        <v>740</v>
      </c>
      <c r="H3664">
        <v>74</v>
      </c>
    </row>
    <row r="3665" spans="1:8" ht="240" x14ac:dyDescent="0.25">
      <c r="A3665" s="5">
        <v>0.36527777777777776</v>
      </c>
      <c r="B3665" t="s">
        <v>5422</v>
      </c>
      <c r="C3665" s="1" t="s">
        <v>11916</v>
      </c>
      <c r="D3665">
        <v>8.1</v>
      </c>
      <c r="E3665" s="1" t="s">
        <v>11917</v>
      </c>
      <c r="F3665" s="1" t="s">
        <v>11918</v>
      </c>
      <c r="G3665" s="2">
        <v>2042</v>
      </c>
      <c r="H3665">
        <v>27</v>
      </c>
    </row>
    <row r="3666" spans="1:8" ht="345" x14ac:dyDescent="0.25">
      <c r="A3666" t="s">
        <v>11919</v>
      </c>
      <c r="B3666">
        <v>-2020</v>
      </c>
      <c r="C3666" s="1" t="s">
        <v>68</v>
      </c>
      <c r="D3666">
        <v>5.8</v>
      </c>
      <c r="E3666" s="1" t="s">
        <v>11920</v>
      </c>
      <c r="F3666" s="1" t="s">
        <v>11921</v>
      </c>
      <c r="G3666" s="2">
        <v>1340</v>
      </c>
      <c r="H3666">
        <v>111</v>
      </c>
    </row>
    <row r="3667" spans="1:8" ht="360" x14ac:dyDescent="0.25">
      <c r="A3667" t="s">
        <v>11922</v>
      </c>
      <c r="B3667" t="s">
        <v>2184</v>
      </c>
      <c r="C3667" s="1" t="s">
        <v>15</v>
      </c>
      <c r="E3667" s="1" t="s">
        <v>11923</v>
      </c>
      <c r="F3667" s="1" t="s">
        <v>11924</v>
      </c>
    </row>
    <row r="3668" spans="1:8" ht="390" x14ac:dyDescent="0.25">
      <c r="A3668" t="s">
        <v>11925</v>
      </c>
      <c r="B3668" t="s">
        <v>5652</v>
      </c>
      <c r="C3668" s="1" t="s">
        <v>11926</v>
      </c>
      <c r="D3668">
        <v>4.9000000000000004</v>
      </c>
      <c r="E3668" s="1" t="s">
        <v>11927</v>
      </c>
      <c r="F3668" s="1" t="s">
        <v>11928</v>
      </c>
      <c r="G3668">
        <v>139</v>
      </c>
      <c r="H3668">
        <v>84</v>
      </c>
    </row>
    <row r="3669" spans="1:8" ht="225" x14ac:dyDescent="0.25">
      <c r="A3669" t="s">
        <v>11929</v>
      </c>
      <c r="B3669">
        <v>-2021</v>
      </c>
      <c r="C3669" s="1" t="s">
        <v>91</v>
      </c>
      <c r="D3669">
        <v>4.3</v>
      </c>
      <c r="E3669" s="1" t="s">
        <v>11930</v>
      </c>
      <c r="F3669" s="1" t="s">
        <v>11931</v>
      </c>
      <c r="G3669">
        <v>278</v>
      </c>
      <c r="H3669">
        <v>102</v>
      </c>
    </row>
    <row r="3670" spans="1:8" ht="255" x14ac:dyDescent="0.25">
      <c r="A3670" t="s">
        <v>11932</v>
      </c>
      <c r="B3670">
        <v>-2013</v>
      </c>
      <c r="C3670" s="1" t="s">
        <v>352</v>
      </c>
      <c r="D3670">
        <v>5</v>
      </c>
      <c r="E3670" s="1" t="s">
        <v>11933</v>
      </c>
      <c r="F3670" s="1" t="s">
        <v>11934</v>
      </c>
      <c r="G3670" s="2">
        <v>1840</v>
      </c>
      <c r="H3670">
        <v>64</v>
      </c>
    </row>
    <row r="3671" spans="1:8" ht="285" x14ac:dyDescent="0.25">
      <c r="A3671" t="s">
        <v>11935</v>
      </c>
      <c r="B3671">
        <v>-2012</v>
      </c>
      <c r="C3671" s="1" t="s">
        <v>672</v>
      </c>
      <c r="D3671">
        <v>4.8</v>
      </c>
      <c r="E3671" s="1" t="s">
        <v>11936</v>
      </c>
      <c r="F3671" s="1" t="s">
        <v>11937</v>
      </c>
      <c r="G3671" s="2">
        <v>2655</v>
      </c>
      <c r="H3671">
        <v>99</v>
      </c>
    </row>
    <row r="3672" spans="1:8" ht="409.5" x14ac:dyDescent="0.25">
      <c r="A3672" t="s">
        <v>11938</v>
      </c>
      <c r="B3672">
        <v>-2013</v>
      </c>
      <c r="C3672" s="1" t="s">
        <v>47</v>
      </c>
      <c r="D3672">
        <v>6.9</v>
      </c>
      <c r="E3672" s="1" t="s">
        <v>11939</v>
      </c>
      <c r="F3672" s="1" t="s">
        <v>11940</v>
      </c>
      <c r="G3672" s="2">
        <v>3183</v>
      </c>
      <c r="H3672">
        <v>85</v>
      </c>
    </row>
    <row r="3673" spans="1:8" ht="409.5" x14ac:dyDescent="0.25">
      <c r="A3673" t="s">
        <v>11941</v>
      </c>
      <c r="B3673">
        <v>-2012</v>
      </c>
      <c r="C3673" s="1" t="s">
        <v>86</v>
      </c>
      <c r="D3673">
        <v>5.9</v>
      </c>
      <c r="E3673" s="1" t="s">
        <v>11942</v>
      </c>
      <c r="F3673" s="1" t="s">
        <v>11943</v>
      </c>
      <c r="G3673">
        <v>720</v>
      </c>
      <c r="H3673">
        <v>105</v>
      </c>
    </row>
    <row r="3674" spans="1:8" ht="409.5" x14ac:dyDescent="0.25">
      <c r="A3674" t="s">
        <v>11944</v>
      </c>
      <c r="B3674">
        <v>-2006</v>
      </c>
      <c r="C3674" s="1" t="s">
        <v>366</v>
      </c>
      <c r="D3674">
        <v>6.4</v>
      </c>
      <c r="E3674" s="1" t="s">
        <v>11945</v>
      </c>
      <c r="F3674" s="1" t="s">
        <v>11946</v>
      </c>
      <c r="G3674" s="2">
        <v>1550</v>
      </c>
      <c r="H3674">
        <v>115</v>
      </c>
    </row>
    <row r="3675" spans="1:8" ht="300" x14ac:dyDescent="0.25">
      <c r="A3675" t="s">
        <v>11947</v>
      </c>
      <c r="B3675" t="s">
        <v>281</v>
      </c>
      <c r="C3675" s="1" t="s">
        <v>86</v>
      </c>
      <c r="D3675">
        <v>6.6</v>
      </c>
      <c r="E3675" s="1" t="s">
        <v>11948</v>
      </c>
      <c r="F3675" s="1" t="s">
        <v>11949</v>
      </c>
      <c r="G3675">
        <v>250</v>
      </c>
      <c r="H3675">
        <v>50</v>
      </c>
    </row>
    <row r="3676" spans="1:8" ht="409.5" x14ac:dyDescent="0.25">
      <c r="A3676" t="s">
        <v>11950</v>
      </c>
      <c r="B3676">
        <v>-2019</v>
      </c>
      <c r="C3676" s="1" t="s">
        <v>86</v>
      </c>
      <c r="D3676">
        <v>6.7</v>
      </c>
      <c r="E3676" s="1" t="s">
        <v>11951</v>
      </c>
      <c r="F3676" s="1" t="s">
        <v>11952</v>
      </c>
      <c r="G3676">
        <v>936</v>
      </c>
      <c r="H3676">
        <v>96</v>
      </c>
    </row>
    <row r="3677" spans="1:8" ht="330" x14ac:dyDescent="0.25">
      <c r="A3677" t="s">
        <v>11953</v>
      </c>
      <c r="B3677" t="s">
        <v>1526</v>
      </c>
      <c r="C3677" s="1" t="s">
        <v>3066</v>
      </c>
      <c r="D3677">
        <v>8.1999999999999993</v>
      </c>
      <c r="E3677" s="1" t="s">
        <v>11954</v>
      </c>
      <c r="F3677" s="1" t="s">
        <v>11955</v>
      </c>
      <c r="G3677" s="2">
        <v>2036</v>
      </c>
      <c r="H3677">
        <v>63</v>
      </c>
    </row>
    <row r="3678" spans="1:8" ht="409.5" x14ac:dyDescent="0.25">
      <c r="A3678" t="s">
        <v>11956</v>
      </c>
      <c r="B3678" t="s">
        <v>85</v>
      </c>
      <c r="C3678" s="1" t="s">
        <v>6927</v>
      </c>
      <c r="D3678">
        <v>7.1</v>
      </c>
      <c r="E3678" s="1" t="s">
        <v>11957</v>
      </c>
      <c r="F3678" s="1" t="s">
        <v>11958</v>
      </c>
      <c r="G3678">
        <v>104</v>
      </c>
    </row>
    <row r="3679" spans="1:8" ht="409.5" x14ac:dyDescent="0.25">
      <c r="A3679" t="s">
        <v>11959</v>
      </c>
      <c r="B3679">
        <v>-2015</v>
      </c>
      <c r="C3679" s="1" t="s">
        <v>47</v>
      </c>
      <c r="D3679">
        <v>6.1</v>
      </c>
      <c r="E3679" s="1" t="s">
        <v>11960</v>
      </c>
      <c r="F3679" s="1" t="s">
        <v>11961</v>
      </c>
      <c r="G3679">
        <v>811</v>
      </c>
      <c r="H3679">
        <v>102</v>
      </c>
    </row>
    <row r="3680" spans="1:8" ht="409.5" x14ac:dyDescent="0.25">
      <c r="A3680" t="s">
        <v>11962</v>
      </c>
      <c r="B3680" t="s">
        <v>11963</v>
      </c>
      <c r="C3680" s="1" t="s">
        <v>34</v>
      </c>
      <c r="D3680">
        <v>4</v>
      </c>
      <c r="E3680" s="1" t="s">
        <v>11964</v>
      </c>
      <c r="F3680" s="1" t="s">
        <v>11965</v>
      </c>
      <c r="G3680" s="2">
        <v>4737</v>
      </c>
      <c r="H3680">
        <v>86</v>
      </c>
    </row>
    <row r="3681" spans="1:8" ht="255" x14ac:dyDescent="0.25">
      <c r="A3681" t="s">
        <v>11966</v>
      </c>
      <c r="B3681">
        <v>-2016</v>
      </c>
      <c r="C3681" s="1" t="s">
        <v>2555</v>
      </c>
      <c r="D3681">
        <v>5</v>
      </c>
      <c r="E3681" s="1" t="s">
        <v>11967</v>
      </c>
      <c r="F3681" s="1" t="s">
        <v>11968</v>
      </c>
      <c r="G3681" s="2">
        <v>2915</v>
      </c>
      <c r="H3681">
        <v>109</v>
      </c>
    </row>
    <row r="3682" spans="1:8" ht="300" x14ac:dyDescent="0.25">
      <c r="A3682" t="s">
        <v>11969</v>
      </c>
      <c r="B3682">
        <v>-2010</v>
      </c>
      <c r="C3682" s="1" t="s">
        <v>86</v>
      </c>
      <c r="D3682">
        <v>3.5</v>
      </c>
      <c r="E3682" s="1" t="s">
        <v>11970</v>
      </c>
      <c r="F3682" s="1" t="s">
        <v>11971</v>
      </c>
      <c r="G3682">
        <v>241</v>
      </c>
      <c r="H3682">
        <v>80</v>
      </c>
    </row>
    <row r="3683" spans="1:8" ht="255" x14ac:dyDescent="0.25">
      <c r="A3683" t="s">
        <v>11972</v>
      </c>
      <c r="B3683" t="s">
        <v>1415</v>
      </c>
      <c r="C3683" s="1" t="s">
        <v>352</v>
      </c>
      <c r="D3683">
        <v>5.7</v>
      </c>
      <c r="E3683" s="1" t="s">
        <v>11973</v>
      </c>
      <c r="F3683" s="1" t="s">
        <v>11974</v>
      </c>
      <c r="G3683">
        <v>378</v>
      </c>
      <c r="H3683">
        <v>12</v>
      </c>
    </row>
    <row r="3684" spans="1:8" ht="330" x14ac:dyDescent="0.25">
      <c r="A3684" s="3">
        <v>45931</v>
      </c>
      <c r="B3684">
        <v>-2014</v>
      </c>
      <c r="C3684" s="1" t="s">
        <v>672</v>
      </c>
      <c r="D3684">
        <v>6.6</v>
      </c>
      <c r="E3684" s="1" t="s">
        <v>11975</v>
      </c>
      <c r="F3684" s="1" t="s">
        <v>11976</v>
      </c>
      <c r="G3684">
        <v>368</v>
      </c>
      <c r="H3684">
        <v>148</v>
      </c>
    </row>
    <row r="3685" spans="1:8" ht="345" x14ac:dyDescent="0.25">
      <c r="A3685" t="s">
        <v>11977</v>
      </c>
      <c r="B3685">
        <v>-2017</v>
      </c>
      <c r="C3685" s="1" t="s">
        <v>104</v>
      </c>
      <c r="D3685">
        <v>6.4</v>
      </c>
      <c r="E3685" s="1" t="s">
        <v>11978</v>
      </c>
      <c r="F3685" s="1" t="s">
        <v>11979</v>
      </c>
      <c r="G3685" s="2">
        <v>1014</v>
      </c>
      <c r="H3685">
        <v>98</v>
      </c>
    </row>
    <row r="3686" spans="1:8" ht="409.5" x14ac:dyDescent="0.25">
      <c r="A3686" t="s">
        <v>11980</v>
      </c>
      <c r="B3686" t="s">
        <v>85</v>
      </c>
      <c r="C3686" s="1" t="s">
        <v>7151</v>
      </c>
      <c r="D3686">
        <v>6</v>
      </c>
      <c r="E3686" s="1" t="s">
        <v>11981</v>
      </c>
      <c r="F3686" s="1" t="s">
        <v>11982</v>
      </c>
      <c r="G3686">
        <v>348</v>
      </c>
    </row>
    <row r="3687" spans="1:8" ht="360" x14ac:dyDescent="0.25">
      <c r="A3687" t="s">
        <v>11983</v>
      </c>
      <c r="B3687">
        <v>-2017</v>
      </c>
      <c r="C3687" s="1" t="s">
        <v>251</v>
      </c>
      <c r="D3687">
        <v>5.3</v>
      </c>
      <c r="E3687" s="1" t="s">
        <v>11984</v>
      </c>
      <c r="F3687" s="1" t="s">
        <v>11985</v>
      </c>
      <c r="G3687">
        <v>968</v>
      </c>
      <c r="H3687">
        <v>92</v>
      </c>
    </row>
    <row r="3688" spans="1:8" ht="210" x14ac:dyDescent="0.25">
      <c r="A3688" t="s">
        <v>11986</v>
      </c>
      <c r="C3688" s="1" t="s">
        <v>11987</v>
      </c>
      <c r="E3688" s="1" t="s">
        <v>11988</v>
      </c>
      <c r="F3688" s="1" t="s">
        <v>11989</v>
      </c>
    </row>
    <row r="3689" spans="1:8" ht="315" x14ac:dyDescent="0.25">
      <c r="A3689" t="s">
        <v>11990</v>
      </c>
      <c r="B3689">
        <v>-2018</v>
      </c>
      <c r="C3689" s="1" t="s">
        <v>47</v>
      </c>
      <c r="D3689">
        <v>8.6</v>
      </c>
      <c r="E3689" s="1" t="s">
        <v>11991</v>
      </c>
      <c r="F3689" s="1" t="s">
        <v>11992</v>
      </c>
      <c r="G3689" s="2">
        <v>2921</v>
      </c>
      <c r="H3689">
        <v>118</v>
      </c>
    </row>
    <row r="3690" spans="1:8" ht="409.5" x14ac:dyDescent="0.25">
      <c r="A3690" t="s">
        <v>11993</v>
      </c>
      <c r="B3690" t="s">
        <v>11994</v>
      </c>
      <c r="C3690" s="1" t="s">
        <v>8388</v>
      </c>
      <c r="D3690">
        <v>4.9000000000000004</v>
      </c>
      <c r="E3690" s="1" t="s">
        <v>11995</v>
      </c>
      <c r="F3690" s="1" t="s">
        <v>11996</v>
      </c>
      <c r="G3690">
        <v>226</v>
      </c>
      <c r="H3690">
        <v>85</v>
      </c>
    </row>
    <row r="3691" spans="1:8" ht="409.5" x14ac:dyDescent="0.25">
      <c r="A3691" t="s">
        <v>11997</v>
      </c>
      <c r="B3691" t="s">
        <v>4103</v>
      </c>
      <c r="C3691" s="1" t="s">
        <v>47</v>
      </c>
      <c r="E3691" s="1" t="s">
        <v>11998</v>
      </c>
      <c r="F3691" s="1" t="s">
        <v>11999</v>
      </c>
    </row>
    <row r="3692" spans="1:8" ht="315" x14ac:dyDescent="0.25">
      <c r="A3692" t="s">
        <v>12000</v>
      </c>
      <c r="B3692" t="s">
        <v>8199</v>
      </c>
      <c r="C3692" s="1" t="s">
        <v>47</v>
      </c>
      <c r="D3692">
        <v>8.1</v>
      </c>
      <c r="E3692" s="1" t="s">
        <v>12001</v>
      </c>
      <c r="F3692" s="1" t="s">
        <v>12002</v>
      </c>
      <c r="G3692" s="2">
        <v>11131</v>
      </c>
      <c r="H3692">
        <v>67</v>
      </c>
    </row>
    <row r="3693" spans="1:8" ht="225" x14ac:dyDescent="0.25">
      <c r="A3693" t="s">
        <v>12003</v>
      </c>
      <c r="B3693">
        <v>-2021</v>
      </c>
      <c r="C3693" s="1" t="s">
        <v>86</v>
      </c>
      <c r="E3693" s="1" t="s">
        <v>6536</v>
      </c>
      <c r="F3693" s="1" t="s">
        <v>12004</v>
      </c>
    </row>
    <row r="3694" spans="1:8" ht="300" x14ac:dyDescent="0.25">
      <c r="A3694" t="s">
        <v>12005</v>
      </c>
      <c r="B3694" t="s">
        <v>1620</v>
      </c>
      <c r="C3694" s="1" t="s">
        <v>47</v>
      </c>
      <c r="D3694">
        <v>6.2</v>
      </c>
      <c r="E3694" s="1" t="s">
        <v>12006</v>
      </c>
      <c r="F3694" s="1" t="s">
        <v>12007</v>
      </c>
      <c r="G3694" s="2">
        <v>1365</v>
      </c>
      <c r="H3694">
        <v>88</v>
      </c>
    </row>
    <row r="3695" spans="1:8" ht="330" x14ac:dyDescent="0.25">
      <c r="A3695" t="s">
        <v>12008</v>
      </c>
      <c r="C3695" s="1" t="s">
        <v>12009</v>
      </c>
      <c r="E3695" s="1" t="s">
        <v>12010</v>
      </c>
      <c r="F3695" s="1" t="s">
        <v>12011</v>
      </c>
    </row>
    <row r="3696" spans="1:8" ht="270" x14ac:dyDescent="0.25">
      <c r="A3696" t="s">
        <v>12012</v>
      </c>
      <c r="B3696" t="s">
        <v>281</v>
      </c>
      <c r="C3696" s="1" t="s">
        <v>91</v>
      </c>
      <c r="D3696">
        <v>7</v>
      </c>
      <c r="E3696" s="1" t="s">
        <v>12013</v>
      </c>
      <c r="F3696" s="1" t="s">
        <v>12014</v>
      </c>
      <c r="G3696" s="2">
        <v>1268</v>
      </c>
      <c r="H3696">
        <v>20</v>
      </c>
    </row>
    <row r="3697" spans="1:9" ht="195" x14ac:dyDescent="0.25">
      <c r="A3697" t="s">
        <v>12015</v>
      </c>
      <c r="B3697" t="s">
        <v>14</v>
      </c>
      <c r="E3697" s="1" t="s">
        <v>6536</v>
      </c>
      <c r="F3697" s="1" t="s">
        <v>12016</v>
      </c>
    </row>
    <row r="3698" spans="1:9" ht="210" x14ac:dyDescent="0.25">
      <c r="A3698" t="s">
        <v>12017</v>
      </c>
      <c r="B3698" t="s">
        <v>108</v>
      </c>
      <c r="C3698" s="1" t="s">
        <v>816</v>
      </c>
      <c r="D3698">
        <v>7.3</v>
      </c>
      <c r="E3698" s="1" t="s">
        <v>12018</v>
      </c>
      <c r="F3698" s="1" t="s">
        <v>12019</v>
      </c>
      <c r="G3698">
        <v>461</v>
      </c>
    </row>
    <row r="3699" spans="1:9" ht="315" x14ac:dyDescent="0.25">
      <c r="A3699" t="s">
        <v>12020</v>
      </c>
      <c r="B3699">
        <v>-2019</v>
      </c>
      <c r="C3699" s="1" t="s">
        <v>47</v>
      </c>
      <c r="D3699">
        <v>5.9</v>
      </c>
      <c r="E3699" s="1" t="s">
        <v>12021</v>
      </c>
      <c r="F3699" s="1" t="s">
        <v>12022</v>
      </c>
      <c r="G3699" s="2">
        <v>2178</v>
      </c>
      <c r="H3699">
        <v>95</v>
      </c>
    </row>
    <row r="3700" spans="1:9" ht="285" x14ac:dyDescent="0.25">
      <c r="A3700" t="s">
        <v>12023</v>
      </c>
      <c r="B3700">
        <v>-2019</v>
      </c>
      <c r="C3700" s="1" t="s">
        <v>940</v>
      </c>
      <c r="D3700">
        <v>5.8</v>
      </c>
      <c r="E3700" s="1" t="s">
        <v>12024</v>
      </c>
      <c r="F3700" s="1" t="s">
        <v>12025</v>
      </c>
      <c r="G3700">
        <v>76</v>
      </c>
      <c r="H3700">
        <v>150</v>
      </c>
    </row>
    <row r="3701" spans="1:9" ht="409.5" x14ac:dyDescent="0.25">
      <c r="A3701" t="s">
        <v>12026</v>
      </c>
      <c r="B3701">
        <v>-1956</v>
      </c>
      <c r="C3701" s="1" t="s">
        <v>4308</v>
      </c>
      <c r="D3701">
        <v>6.5</v>
      </c>
      <c r="E3701" s="1" t="s">
        <v>12027</v>
      </c>
      <c r="F3701" s="1" t="s">
        <v>12028</v>
      </c>
      <c r="G3701" s="2">
        <v>2047</v>
      </c>
      <c r="H3701">
        <v>86</v>
      </c>
    </row>
    <row r="3702" spans="1:9" ht="345" x14ac:dyDescent="0.25">
      <c r="A3702" t="s">
        <v>12029</v>
      </c>
      <c r="B3702" t="s">
        <v>1526</v>
      </c>
      <c r="C3702" s="1" t="s">
        <v>91</v>
      </c>
      <c r="D3702">
        <v>6.2</v>
      </c>
      <c r="E3702" s="1" t="s">
        <v>12030</v>
      </c>
      <c r="F3702" s="1" t="s">
        <v>12031</v>
      </c>
      <c r="G3702" s="2">
        <v>2248</v>
      </c>
      <c r="H3702">
        <v>90</v>
      </c>
    </row>
    <row r="3703" spans="1:9" ht="285" x14ac:dyDescent="0.25">
      <c r="A3703" t="s">
        <v>12032</v>
      </c>
      <c r="B3703" t="s">
        <v>515</v>
      </c>
      <c r="C3703" s="1" t="s">
        <v>816</v>
      </c>
      <c r="D3703">
        <v>8.3000000000000007</v>
      </c>
      <c r="E3703" s="1" t="s">
        <v>12033</v>
      </c>
      <c r="F3703" s="1" t="s">
        <v>12034</v>
      </c>
      <c r="G3703" s="2">
        <v>1168</v>
      </c>
      <c r="H3703">
        <v>26</v>
      </c>
    </row>
    <row r="3704" spans="1:9" ht="409.5" x14ac:dyDescent="0.25">
      <c r="A3704" t="s">
        <v>12035</v>
      </c>
      <c r="B3704" t="s">
        <v>1017</v>
      </c>
      <c r="C3704" s="1" t="s">
        <v>47</v>
      </c>
      <c r="D3704">
        <v>7.7</v>
      </c>
      <c r="E3704" s="1" t="s">
        <v>12036</v>
      </c>
      <c r="F3704" s="1" t="s">
        <v>12037</v>
      </c>
      <c r="G3704">
        <v>302</v>
      </c>
      <c r="H3704">
        <v>30</v>
      </c>
    </row>
    <row r="3705" spans="1:9" ht="405" x14ac:dyDescent="0.25">
      <c r="A3705" t="s">
        <v>12038</v>
      </c>
      <c r="B3705">
        <v>-2015</v>
      </c>
      <c r="C3705" s="1" t="s">
        <v>6927</v>
      </c>
      <c r="D3705">
        <v>4.2</v>
      </c>
      <c r="E3705" s="1" t="s">
        <v>12039</v>
      </c>
      <c r="F3705" s="1" t="s">
        <v>12040</v>
      </c>
      <c r="G3705">
        <v>598</v>
      </c>
      <c r="H3705">
        <v>92</v>
      </c>
    </row>
    <row r="3706" spans="1:9" ht="409.5" x14ac:dyDescent="0.25">
      <c r="A3706" t="s">
        <v>12041</v>
      </c>
      <c r="B3706">
        <v>-2018</v>
      </c>
      <c r="C3706" s="1" t="s">
        <v>47</v>
      </c>
      <c r="D3706">
        <v>6</v>
      </c>
      <c r="E3706" s="1" t="s">
        <v>12042</v>
      </c>
      <c r="F3706" s="1" t="s">
        <v>12043</v>
      </c>
      <c r="G3706">
        <v>409</v>
      </c>
      <c r="H3706">
        <v>91</v>
      </c>
    </row>
    <row r="3707" spans="1:9" ht="409.5" x14ac:dyDescent="0.25">
      <c r="A3707" t="s">
        <v>12044</v>
      </c>
      <c r="B3707">
        <v>-2017</v>
      </c>
      <c r="C3707" s="1" t="s">
        <v>6408</v>
      </c>
      <c r="D3707">
        <v>6.5</v>
      </c>
      <c r="E3707" s="1" t="s">
        <v>12045</v>
      </c>
      <c r="F3707" s="1" t="s">
        <v>12046</v>
      </c>
      <c r="G3707">
        <v>548</v>
      </c>
      <c r="H3707">
        <v>47</v>
      </c>
    </row>
    <row r="3708" spans="1:9" ht="210" x14ac:dyDescent="0.25">
      <c r="A3708" t="s">
        <v>12047</v>
      </c>
      <c r="B3708">
        <v>-2018</v>
      </c>
      <c r="C3708" s="1" t="s">
        <v>5763</v>
      </c>
      <c r="D3708">
        <v>7.1</v>
      </c>
      <c r="E3708" s="1" t="s">
        <v>12048</v>
      </c>
      <c r="F3708" s="1" t="s">
        <v>12049</v>
      </c>
      <c r="G3708" s="2">
        <v>1690</v>
      </c>
      <c r="H3708">
        <v>74</v>
      </c>
    </row>
    <row r="3709" spans="1:9" ht="195" x14ac:dyDescent="0.25">
      <c r="A3709" t="s">
        <v>12050</v>
      </c>
      <c r="C3709" s="1" t="s">
        <v>86</v>
      </c>
      <c r="E3709" s="1" t="s">
        <v>12051</v>
      </c>
      <c r="F3709" s="1" t="s">
        <v>118</v>
      </c>
    </row>
    <row r="3710" spans="1:9" ht="285" x14ac:dyDescent="0.25">
      <c r="A3710" t="s">
        <v>12052</v>
      </c>
      <c r="B3710">
        <v>-2013</v>
      </c>
      <c r="C3710" s="1" t="s">
        <v>3704</v>
      </c>
      <c r="D3710">
        <v>8.1</v>
      </c>
      <c r="E3710" s="1" t="s">
        <v>12053</v>
      </c>
      <c r="F3710" s="1" t="s">
        <v>12054</v>
      </c>
      <c r="G3710" s="2">
        <v>8795</v>
      </c>
      <c r="H3710">
        <v>108</v>
      </c>
      <c r="I3710" t="s">
        <v>3362</v>
      </c>
    </row>
    <row r="3711" spans="1:9" ht="135" x14ac:dyDescent="0.25">
      <c r="A3711" t="s">
        <v>12055</v>
      </c>
      <c r="B3711" t="s">
        <v>12056</v>
      </c>
      <c r="C3711" s="1" t="s">
        <v>47</v>
      </c>
      <c r="D3711">
        <v>8.3000000000000007</v>
      </c>
      <c r="E3711" s="1" t="s">
        <v>12057</v>
      </c>
      <c r="F3711" s="1" t="s">
        <v>12058</v>
      </c>
      <c r="G3711" s="2">
        <v>7364</v>
      </c>
      <c r="H3711">
        <v>80</v>
      </c>
    </row>
    <row r="3712" spans="1:9" ht="180" x14ac:dyDescent="0.25">
      <c r="A3712" t="s">
        <v>12059</v>
      </c>
      <c r="B3712" t="s">
        <v>724</v>
      </c>
      <c r="C3712" s="1" t="s">
        <v>7049</v>
      </c>
      <c r="D3712">
        <v>6.5</v>
      </c>
      <c r="E3712" s="1" t="s">
        <v>12060</v>
      </c>
      <c r="F3712" s="1" t="s">
        <v>12061</v>
      </c>
      <c r="G3712">
        <v>276</v>
      </c>
      <c r="H3712">
        <v>22</v>
      </c>
    </row>
    <row r="3713" spans="1:8" ht="285" x14ac:dyDescent="0.25">
      <c r="A3713" t="s">
        <v>12062</v>
      </c>
      <c r="B3713">
        <v>-2019</v>
      </c>
      <c r="C3713" s="1" t="s">
        <v>43</v>
      </c>
      <c r="D3713">
        <v>6.6</v>
      </c>
      <c r="E3713" s="1" t="s">
        <v>12063</v>
      </c>
      <c r="F3713" s="1" t="s">
        <v>12064</v>
      </c>
      <c r="G3713">
        <v>249</v>
      </c>
    </row>
    <row r="3714" spans="1:8" ht="409.5" x14ac:dyDescent="0.25">
      <c r="A3714" t="s">
        <v>12065</v>
      </c>
      <c r="B3714" t="s">
        <v>95</v>
      </c>
      <c r="C3714" s="1" t="s">
        <v>650</v>
      </c>
      <c r="D3714">
        <v>8.3000000000000007</v>
      </c>
      <c r="E3714" s="1" t="s">
        <v>12066</v>
      </c>
      <c r="F3714" s="1" t="s">
        <v>12067</v>
      </c>
      <c r="G3714">
        <v>208</v>
      </c>
    </row>
    <row r="3715" spans="1:8" ht="300" x14ac:dyDescent="0.25">
      <c r="A3715" t="s">
        <v>12068</v>
      </c>
      <c r="B3715">
        <v>-2019</v>
      </c>
      <c r="C3715" s="1" t="s">
        <v>816</v>
      </c>
      <c r="D3715">
        <v>7.1</v>
      </c>
      <c r="E3715" s="1" t="s">
        <v>12069</v>
      </c>
      <c r="F3715" s="1" t="s">
        <v>12070</v>
      </c>
      <c r="G3715" s="2">
        <v>11754</v>
      </c>
      <c r="H3715">
        <v>87</v>
      </c>
    </row>
    <row r="3716" spans="1:8" ht="195" x14ac:dyDescent="0.25">
      <c r="A3716" t="s">
        <v>12071</v>
      </c>
      <c r="B3716" t="s">
        <v>51</v>
      </c>
      <c r="C3716" s="1" t="s">
        <v>2879</v>
      </c>
      <c r="D3716">
        <v>7.1</v>
      </c>
      <c r="E3716" s="1" t="s">
        <v>6536</v>
      </c>
      <c r="F3716" s="1" t="s">
        <v>12072</v>
      </c>
      <c r="G3716">
        <v>98</v>
      </c>
    </row>
    <row r="3717" spans="1:8" ht="360" x14ac:dyDescent="0.25">
      <c r="A3717" t="s">
        <v>12073</v>
      </c>
      <c r="B3717">
        <v>-2019</v>
      </c>
      <c r="C3717" s="1" t="s">
        <v>38</v>
      </c>
      <c r="D3717">
        <v>6.3</v>
      </c>
      <c r="E3717" s="1" t="s">
        <v>12074</v>
      </c>
      <c r="F3717" s="1" t="s">
        <v>12075</v>
      </c>
      <c r="G3717">
        <v>616</v>
      </c>
      <c r="H3717">
        <v>101</v>
      </c>
    </row>
    <row r="3718" spans="1:8" ht="330" x14ac:dyDescent="0.25">
      <c r="A3718" t="s">
        <v>12076</v>
      </c>
      <c r="B3718">
        <v>-2009</v>
      </c>
      <c r="C3718" s="1" t="s">
        <v>6352</v>
      </c>
      <c r="D3718">
        <v>7.6</v>
      </c>
      <c r="E3718" s="1" t="s">
        <v>12077</v>
      </c>
      <c r="F3718" s="1" t="s">
        <v>12078</v>
      </c>
      <c r="G3718">
        <v>544</v>
      </c>
      <c r="H3718">
        <v>45</v>
      </c>
    </row>
    <row r="3719" spans="1:8" ht="300" x14ac:dyDescent="0.25">
      <c r="A3719" t="s">
        <v>12079</v>
      </c>
      <c r="B3719">
        <v>-2021</v>
      </c>
      <c r="C3719" s="1" t="s">
        <v>9066</v>
      </c>
      <c r="D3719">
        <v>6.8</v>
      </c>
      <c r="E3719" s="1" t="s">
        <v>12080</v>
      </c>
      <c r="F3719" s="1" t="s">
        <v>118</v>
      </c>
      <c r="G3719">
        <v>279</v>
      </c>
    </row>
    <row r="3720" spans="1:8" ht="409.5" x14ac:dyDescent="0.25">
      <c r="A3720" t="s">
        <v>12081</v>
      </c>
      <c r="B3720">
        <v>-2019</v>
      </c>
      <c r="C3720" s="1" t="s">
        <v>672</v>
      </c>
      <c r="D3720">
        <v>3.5</v>
      </c>
      <c r="E3720" s="1" t="s">
        <v>12082</v>
      </c>
      <c r="F3720" s="1" t="s">
        <v>12083</v>
      </c>
      <c r="G3720">
        <v>264</v>
      </c>
      <c r="H3720">
        <v>88</v>
      </c>
    </row>
    <row r="3721" spans="1:8" ht="315" x14ac:dyDescent="0.25">
      <c r="A3721" t="s">
        <v>12084</v>
      </c>
      <c r="B3721" t="s">
        <v>3797</v>
      </c>
      <c r="C3721" s="1" t="s">
        <v>590</v>
      </c>
      <c r="D3721">
        <v>5.4</v>
      </c>
      <c r="E3721" s="1" t="s">
        <v>12085</v>
      </c>
      <c r="F3721" s="1" t="s">
        <v>12086</v>
      </c>
      <c r="G3721" s="2">
        <v>1030</v>
      </c>
      <c r="H3721">
        <v>75</v>
      </c>
    </row>
    <row r="3722" spans="1:8" ht="285" x14ac:dyDescent="0.25">
      <c r="A3722" t="s">
        <v>12087</v>
      </c>
      <c r="B3722" t="s">
        <v>612</v>
      </c>
      <c r="C3722" s="1" t="s">
        <v>47</v>
      </c>
      <c r="D3722">
        <v>4.7</v>
      </c>
      <c r="E3722" s="1" t="s">
        <v>12088</v>
      </c>
      <c r="F3722" s="1" t="s">
        <v>12089</v>
      </c>
      <c r="G3722">
        <v>10</v>
      </c>
    </row>
    <row r="3723" spans="1:8" ht="180" x14ac:dyDescent="0.25">
      <c r="A3723" t="s">
        <v>12090</v>
      </c>
      <c r="B3723">
        <v>-2020</v>
      </c>
      <c r="C3723" s="1" t="s">
        <v>68</v>
      </c>
      <c r="D3723">
        <v>7</v>
      </c>
      <c r="E3723" s="1" t="s">
        <v>12091</v>
      </c>
      <c r="F3723" s="1" t="s">
        <v>12092</v>
      </c>
      <c r="G3723">
        <v>67</v>
      </c>
      <c r="H3723">
        <v>65</v>
      </c>
    </row>
    <row r="3724" spans="1:8" ht="270" x14ac:dyDescent="0.25">
      <c r="A3724" t="s">
        <v>12093</v>
      </c>
      <c r="B3724" t="s">
        <v>33</v>
      </c>
      <c r="C3724" s="1" t="s">
        <v>91</v>
      </c>
      <c r="D3724">
        <v>7.4</v>
      </c>
      <c r="E3724" s="1" t="s">
        <v>12094</v>
      </c>
      <c r="F3724" s="1" t="s">
        <v>12095</v>
      </c>
      <c r="G3724">
        <v>102</v>
      </c>
      <c r="H3724">
        <v>32</v>
      </c>
    </row>
    <row r="3725" spans="1:8" ht="225" x14ac:dyDescent="0.25">
      <c r="A3725" t="s">
        <v>12096</v>
      </c>
      <c r="B3725" t="s">
        <v>9178</v>
      </c>
      <c r="C3725" s="1" t="s">
        <v>47</v>
      </c>
      <c r="D3725">
        <v>7.5</v>
      </c>
      <c r="E3725" s="1" t="s">
        <v>12097</v>
      </c>
      <c r="F3725" s="1" t="s">
        <v>12098</v>
      </c>
      <c r="G3725" s="2">
        <v>4634</v>
      </c>
      <c r="H3725">
        <v>65</v>
      </c>
    </row>
    <row r="3726" spans="1:8" ht="330" x14ac:dyDescent="0.25">
      <c r="A3726" t="s">
        <v>12099</v>
      </c>
      <c r="B3726">
        <v>-2019</v>
      </c>
      <c r="C3726" s="1" t="s">
        <v>1411</v>
      </c>
      <c r="D3726">
        <v>5.2</v>
      </c>
      <c r="E3726" s="1" t="s">
        <v>12100</v>
      </c>
      <c r="F3726" s="1" t="s">
        <v>12101</v>
      </c>
      <c r="G3726" s="2">
        <v>3068</v>
      </c>
      <c r="H3726">
        <v>120</v>
      </c>
    </row>
    <row r="3727" spans="1:8" ht="255" x14ac:dyDescent="0.25">
      <c r="A3727" t="s">
        <v>12102</v>
      </c>
      <c r="B3727">
        <v>-2015</v>
      </c>
      <c r="C3727" s="1" t="s">
        <v>626</v>
      </c>
      <c r="D3727">
        <v>7.1</v>
      </c>
      <c r="E3727" s="1" t="s">
        <v>12103</v>
      </c>
      <c r="F3727" s="1" t="s">
        <v>12104</v>
      </c>
      <c r="G3727" s="2">
        <v>1579</v>
      </c>
      <c r="H3727">
        <v>155</v>
      </c>
    </row>
    <row r="3728" spans="1:8" ht="330" x14ac:dyDescent="0.25">
      <c r="A3728" t="s">
        <v>12105</v>
      </c>
      <c r="B3728">
        <v>-2017</v>
      </c>
      <c r="C3728" s="1" t="s">
        <v>1729</v>
      </c>
      <c r="D3728">
        <v>6</v>
      </c>
      <c r="E3728" s="1" t="s">
        <v>12106</v>
      </c>
      <c r="F3728" s="1" t="s">
        <v>12107</v>
      </c>
      <c r="G3728" s="2">
        <v>2373</v>
      </c>
      <c r="H3728">
        <v>99</v>
      </c>
    </row>
    <row r="3729" spans="1:9" ht="315" x14ac:dyDescent="0.25">
      <c r="A3729" t="s">
        <v>12108</v>
      </c>
      <c r="B3729" t="s">
        <v>3835</v>
      </c>
      <c r="C3729" s="1" t="s">
        <v>47</v>
      </c>
      <c r="D3729">
        <v>7.7</v>
      </c>
      <c r="E3729" s="1" t="s">
        <v>12109</v>
      </c>
      <c r="F3729" s="1" t="s">
        <v>12110</v>
      </c>
      <c r="G3729" s="2">
        <v>2892</v>
      </c>
      <c r="H3729">
        <v>102</v>
      </c>
    </row>
    <row r="3730" spans="1:9" ht="225" x14ac:dyDescent="0.25">
      <c r="A3730" t="s">
        <v>12111</v>
      </c>
      <c r="B3730" t="s">
        <v>95</v>
      </c>
      <c r="C3730" s="1" t="s">
        <v>816</v>
      </c>
      <c r="D3730">
        <v>6.9</v>
      </c>
      <c r="E3730" s="1" t="s">
        <v>12112</v>
      </c>
      <c r="F3730" s="1" t="s">
        <v>12113</v>
      </c>
      <c r="G3730">
        <v>649</v>
      </c>
      <c r="H3730">
        <v>60</v>
      </c>
    </row>
    <row r="3731" spans="1:9" ht="210" x14ac:dyDescent="0.25">
      <c r="A3731" t="s">
        <v>12114</v>
      </c>
      <c r="C3731" s="1" t="s">
        <v>1144</v>
      </c>
      <c r="E3731" s="1" t="s">
        <v>12115</v>
      </c>
      <c r="F3731" s="1" t="s">
        <v>12116</v>
      </c>
    </row>
    <row r="3732" spans="1:9" ht="409.5" x14ac:dyDescent="0.25">
      <c r="A3732" t="s">
        <v>12117</v>
      </c>
      <c r="B3732" t="s">
        <v>33</v>
      </c>
      <c r="C3732" s="1" t="s">
        <v>91</v>
      </c>
      <c r="D3732">
        <v>7.1</v>
      </c>
      <c r="E3732" s="1" t="s">
        <v>12118</v>
      </c>
      <c r="F3732" s="1" t="s">
        <v>12119</v>
      </c>
      <c r="G3732">
        <v>816</v>
      </c>
      <c r="H3732">
        <v>40</v>
      </c>
    </row>
    <row r="3733" spans="1:9" ht="285" x14ac:dyDescent="0.25">
      <c r="A3733" t="s">
        <v>12120</v>
      </c>
      <c r="B3733" t="s">
        <v>612</v>
      </c>
      <c r="C3733" s="1" t="s">
        <v>47</v>
      </c>
      <c r="D3733">
        <v>7.3</v>
      </c>
      <c r="E3733" s="1" t="s">
        <v>12121</v>
      </c>
      <c r="F3733" s="1" t="s">
        <v>12122</v>
      </c>
      <c r="G3733">
        <v>944</v>
      </c>
      <c r="H3733">
        <v>60</v>
      </c>
    </row>
    <row r="3734" spans="1:9" ht="409.5" x14ac:dyDescent="0.25">
      <c r="A3734" t="s">
        <v>12123</v>
      </c>
      <c r="B3734">
        <v>-2019</v>
      </c>
      <c r="C3734" s="1" t="s">
        <v>12124</v>
      </c>
      <c r="D3734">
        <v>6.5</v>
      </c>
      <c r="E3734" s="1" t="s">
        <v>12125</v>
      </c>
      <c r="F3734" s="1" t="s">
        <v>12126</v>
      </c>
      <c r="G3734" s="2">
        <v>1464</v>
      </c>
      <c r="H3734">
        <v>122</v>
      </c>
    </row>
    <row r="3735" spans="1:9" ht="210" x14ac:dyDescent="0.25">
      <c r="A3735" t="s">
        <v>12127</v>
      </c>
      <c r="B3735">
        <v>-2016</v>
      </c>
      <c r="C3735" s="1" t="s">
        <v>1042</v>
      </c>
      <c r="D3735">
        <v>6.9</v>
      </c>
      <c r="E3735" s="1" t="s">
        <v>12128</v>
      </c>
      <c r="F3735" s="1" t="s">
        <v>12129</v>
      </c>
      <c r="G3735" s="2">
        <v>1594</v>
      </c>
      <c r="H3735">
        <v>48</v>
      </c>
    </row>
    <row r="3736" spans="1:9" ht="285" x14ac:dyDescent="0.25">
      <c r="A3736" t="s">
        <v>12130</v>
      </c>
      <c r="B3736">
        <v>-2013</v>
      </c>
      <c r="C3736" s="1" t="s">
        <v>7524</v>
      </c>
      <c r="D3736">
        <v>7.4</v>
      </c>
      <c r="E3736" s="1" t="s">
        <v>12131</v>
      </c>
      <c r="F3736" s="1" t="s">
        <v>12132</v>
      </c>
      <c r="G3736" s="2">
        <v>3218</v>
      </c>
      <c r="H3736">
        <v>85</v>
      </c>
      <c r="I3736" t="s">
        <v>12133</v>
      </c>
    </row>
    <row r="3737" spans="1:9" ht="300" x14ac:dyDescent="0.25">
      <c r="A3737" t="s">
        <v>12134</v>
      </c>
      <c r="B3737" t="s">
        <v>9390</v>
      </c>
      <c r="C3737" s="1" t="s">
        <v>1601</v>
      </c>
      <c r="D3737">
        <v>7.6</v>
      </c>
      <c r="E3737" s="1" t="s">
        <v>12135</v>
      </c>
      <c r="F3737" s="1" t="s">
        <v>12136</v>
      </c>
      <c r="G3737" s="2">
        <v>4846</v>
      </c>
      <c r="H3737">
        <v>73</v>
      </c>
    </row>
    <row r="3738" spans="1:9" ht="409.5" x14ac:dyDescent="0.25">
      <c r="A3738" t="s">
        <v>12137</v>
      </c>
      <c r="B3738">
        <v>-2017</v>
      </c>
      <c r="C3738" s="1" t="s">
        <v>816</v>
      </c>
      <c r="D3738">
        <v>7.7</v>
      </c>
      <c r="E3738" s="1" t="s">
        <v>12138</v>
      </c>
      <c r="F3738" s="1" t="s">
        <v>12139</v>
      </c>
      <c r="G3738" s="2">
        <v>1369</v>
      </c>
      <c r="H3738">
        <v>92</v>
      </c>
    </row>
    <row r="3739" spans="1:9" ht="195" x14ac:dyDescent="0.25">
      <c r="A3739" t="s">
        <v>12140</v>
      </c>
      <c r="B3739" t="s">
        <v>85</v>
      </c>
      <c r="C3739" s="1" t="s">
        <v>5223</v>
      </c>
      <c r="D3739">
        <v>7.1</v>
      </c>
      <c r="E3739" s="1" t="s">
        <v>12141</v>
      </c>
      <c r="F3739" s="1" t="s">
        <v>12142</v>
      </c>
      <c r="G3739">
        <v>129</v>
      </c>
      <c r="H3739">
        <v>60</v>
      </c>
    </row>
    <row r="3740" spans="1:9" ht="285" x14ac:dyDescent="0.25">
      <c r="A3740" t="s">
        <v>12143</v>
      </c>
      <c r="B3740" t="s">
        <v>281</v>
      </c>
      <c r="C3740" s="1" t="s">
        <v>6200</v>
      </c>
      <c r="D3740">
        <v>7.6</v>
      </c>
      <c r="E3740" s="1" t="s">
        <v>12144</v>
      </c>
      <c r="F3740" s="1" t="s">
        <v>12145</v>
      </c>
      <c r="G3740">
        <v>80</v>
      </c>
      <c r="H3740">
        <v>11</v>
      </c>
    </row>
    <row r="3741" spans="1:9" ht="150" x14ac:dyDescent="0.25">
      <c r="A3741" t="s">
        <v>12146</v>
      </c>
      <c r="C3741" s="1" t="s">
        <v>86</v>
      </c>
      <c r="E3741" s="1" t="s">
        <v>12147</v>
      </c>
      <c r="F3741" s="1" t="s">
        <v>118</v>
      </c>
    </row>
    <row r="3742" spans="1:9" ht="315" x14ac:dyDescent="0.25">
      <c r="A3742" t="s">
        <v>12148</v>
      </c>
      <c r="B3742">
        <v>-2016</v>
      </c>
      <c r="C3742" s="1" t="s">
        <v>68</v>
      </c>
      <c r="D3742">
        <v>6</v>
      </c>
      <c r="E3742" s="1" t="s">
        <v>12149</v>
      </c>
      <c r="F3742" s="1" t="s">
        <v>12150</v>
      </c>
      <c r="G3742" s="2">
        <v>1252</v>
      </c>
      <c r="H3742">
        <v>100</v>
      </c>
    </row>
    <row r="3743" spans="1:9" ht="330" x14ac:dyDescent="0.25">
      <c r="A3743" t="s">
        <v>12151</v>
      </c>
      <c r="B3743" t="s">
        <v>33</v>
      </c>
      <c r="C3743" s="1" t="s">
        <v>1042</v>
      </c>
      <c r="D3743">
        <v>5.4</v>
      </c>
      <c r="E3743" s="1" t="s">
        <v>12152</v>
      </c>
      <c r="F3743" s="1" t="s">
        <v>12153</v>
      </c>
      <c r="G3743">
        <v>936</v>
      </c>
      <c r="H3743">
        <v>30</v>
      </c>
    </row>
    <row r="3744" spans="1:9" ht="345" x14ac:dyDescent="0.25">
      <c r="A3744" t="s">
        <v>12154</v>
      </c>
      <c r="B3744" t="s">
        <v>281</v>
      </c>
      <c r="C3744" s="1" t="s">
        <v>1042</v>
      </c>
      <c r="D3744">
        <v>6.1</v>
      </c>
      <c r="E3744" s="1" t="s">
        <v>12155</v>
      </c>
      <c r="F3744" s="1" t="s">
        <v>12156</v>
      </c>
      <c r="G3744">
        <v>587</v>
      </c>
      <c r="H3744">
        <v>35</v>
      </c>
    </row>
    <row r="3745" spans="1:9" ht="409.5" x14ac:dyDescent="0.25">
      <c r="A3745" t="s">
        <v>12157</v>
      </c>
      <c r="B3745">
        <v>-2017</v>
      </c>
      <c r="C3745" s="1" t="s">
        <v>1468</v>
      </c>
      <c r="D3745">
        <v>8</v>
      </c>
      <c r="E3745" s="1" t="s">
        <v>12158</v>
      </c>
      <c r="F3745" s="1" t="s">
        <v>12159</v>
      </c>
      <c r="G3745">
        <v>380</v>
      </c>
      <c r="H3745">
        <v>50</v>
      </c>
    </row>
    <row r="3746" spans="1:9" ht="409.5" x14ac:dyDescent="0.25">
      <c r="A3746" t="s">
        <v>12160</v>
      </c>
      <c r="B3746">
        <v>-2020</v>
      </c>
      <c r="C3746" s="1" t="s">
        <v>1824</v>
      </c>
      <c r="D3746">
        <v>5</v>
      </c>
      <c r="E3746" s="1" t="s">
        <v>12161</v>
      </c>
      <c r="F3746" s="1" t="s">
        <v>12162</v>
      </c>
      <c r="G3746">
        <v>156</v>
      </c>
      <c r="H3746">
        <v>86</v>
      </c>
    </row>
    <row r="3747" spans="1:9" ht="315" x14ac:dyDescent="0.25">
      <c r="A3747" t="s">
        <v>12163</v>
      </c>
      <c r="B3747">
        <v>-2007</v>
      </c>
      <c r="C3747" s="1" t="s">
        <v>12164</v>
      </c>
      <c r="D3747">
        <v>7.6</v>
      </c>
      <c r="E3747" s="1" t="s">
        <v>12165</v>
      </c>
      <c r="F3747" s="1" t="s">
        <v>12166</v>
      </c>
      <c r="G3747" s="2">
        <v>3416</v>
      </c>
      <c r="H3747">
        <v>90</v>
      </c>
      <c r="I3747" t="s">
        <v>8033</v>
      </c>
    </row>
    <row r="3748" spans="1:9" ht="409.5" x14ac:dyDescent="0.25">
      <c r="A3748" t="s">
        <v>12167</v>
      </c>
      <c r="B3748">
        <v>-2017</v>
      </c>
      <c r="C3748" s="1" t="s">
        <v>590</v>
      </c>
      <c r="D3748">
        <v>6.6</v>
      </c>
      <c r="E3748" s="1" t="s">
        <v>12168</v>
      </c>
      <c r="F3748" s="1" t="s">
        <v>12169</v>
      </c>
      <c r="G3748">
        <v>703</v>
      </c>
      <c r="H3748">
        <v>24</v>
      </c>
    </row>
    <row r="3749" spans="1:9" ht="330" x14ac:dyDescent="0.25">
      <c r="A3749" t="s">
        <v>12170</v>
      </c>
      <c r="B3749">
        <v>-2020</v>
      </c>
      <c r="C3749" s="1" t="s">
        <v>86</v>
      </c>
      <c r="D3749">
        <v>7.6</v>
      </c>
      <c r="E3749" s="1" t="s">
        <v>12171</v>
      </c>
      <c r="F3749" s="1" t="s">
        <v>12172</v>
      </c>
      <c r="G3749" s="2">
        <v>1151</v>
      </c>
      <c r="H3749">
        <v>117</v>
      </c>
    </row>
    <row r="3750" spans="1:9" ht="315" x14ac:dyDescent="0.25">
      <c r="A3750" t="s">
        <v>12173</v>
      </c>
      <c r="B3750">
        <v>-2021</v>
      </c>
      <c r="C3750" s="1" t="s">
        <v>147</v>
      </c>
      <c r="D3750">
        <v>5.4</v>
      </c>
      <c r="E3750" s="1" t="s">
        <v>12174</v>
      </c>
      <c r="F3750" s="1" t="s">
        <v>12175</v>
      </c>
      <c r="G3750">
        <v>586</v>
      </c>
      <c r="H3750">
        <v>94</v>
      </c>
    </row>
    <row r="3751" spans="1:9" ht="409.5" x14ac:dyDescent="0.25">
      <c r="A3751" t="s">
        <v>12176</v>
      </c>
      <c r="B3751" t="s">
        <v>14</v>
      </c>
      <c r="C3751" s="1" t="s">
        <v>3227</v>
      </c>
      <c r="D3751">
        <v>8.1999999999999993</v>
      </c>
      <c r="E3751" s="1" t="s">
        <v>12177</v>
      </c>
      <c r="F3751" s="1" t="s">
        <v>12178</v>
      </c>
      <c r="G3751">
        <v>171</v>
      </c>
    </row>
    <row r="3752" spans="1:9" ht="375" x14ac:dyDescent="0.25">
      <c r="A3752" t="s">
        <v>12179</v>
      </c>
      <c r="B3752">
        <v>-2011</v>
      </c>
      <c r="C3752" s="1" t="s">
        <v>816</v>
      </c>
      <c r="D3752">
        <v>8.1</v>
      </c>
      <c r="E3752" s="1" t="s">
        <v>12180</v>
      </c>
      <c r="F3752" s="1" t="s">
        <v>12181</v>
      </c>
      <c r="G3752" s="2">
        <v>17918</v>
      </c>
      <c r="H3752">
        <v>161</v>
      </c>
    </row>
    <row r="3753" spans="1:9" ht="409.5" x14ac:dyDescent="0.25">
      <c r="A3753" t="s">
        <v>12182</v>
      </c>
      <c r="B3753">
        <v>-2019</v>
      </c>
      <c r="C3753" s="1" t="s">
        <v>86</v>
      </c>
      <c r="D3753">
        <v>7.3</v>
      </c>
      <c r="E3753" s="1" t="s">
        <v>12183</v>
      </c>
      <c r="F3753" s="1" t="s">
        <v>12184</v>
      </c>
      <c r="G3753">
        <v>12</v>
      </c>
    </row>
    <row r="3754" spans="1:9" ht="315" x14ac:dyDescent="0.25">
      <c r="A3754" t="s">
        <v>12185</v>
      </c>
      <c r="B3754" t="s">
        <v>281</v>
      </c>
      <c r="C3754" s="1" t="s">
        <v>47</v>
      </c>
      <c r="D3754">
        <v>7.4</v>
      </c>
      <c r="E3754" s="1" t="s">
        <v>12186</v>
      </c>
      <c r="F3754" s="1" t="s">
        <v>12187</v>
      </c>
      <c r="G3754">
        <v>100</v>
      </c>
      <c r="H3754">
        <v>65</v>
      </c>
    </row>
    <row r="3755" spans="1:9" ht="390" x14ac:dyDescent="0.25">
      <c r="A3755" t="s">
        <v>12188</v>
      </c>
      <c r="B3755" t="s">
        <v>635</v>
      </c>
      <c r="C3755" s="1" t="s">
        <v>86</v>
      </c>
      <c r="D3755">
        <v>4.7</v>
      </c>
      <c r="E3755" s="1" t="s">
        <v>12189</v>
      </c>
      <c r="F3755" s="1" t="s">
        <v>12190</v>
      </c>
      <c r="G3755">
        <v>238</v>
      </c>
      <c r="H3755">
        <v>80</v>
      </c>
    </row>
    <row r="3756" spans="1:9" ht="195" x14ac:dyDescent="0.25">
      <c r="A3756" t="s">
        <v>12191</v>
      </c>
      <c r="B3756" t="s">
        <v>724</v>
      </c>
      <c r="C3756" s="1" t="s">
        <v>9073</v>
      </c>
      <c r="D3756">
        <v>3.6</v>
      </c>
      <c r="E3756" s="1" t="s">
        <v>12192</v>
      </c>
      <c r="F3756" s="1" t="s">
        <v>12193</v>
      </c>
      <c r="G3756" s="2">
        <v>6722</v>
      </c>
      <c r="H3756">
        <v>30</v>
      </c>
    </row>
    <row r="3757" spans="1:9" ht="315" x14ac:dyDescent="0.25">
      <c r="A3757" t="s">
        <v>12194</v>
      </c>
      <c r="B3757" t="s">
        <v>5422</v>
      </c>
      <c r="C3757" s="1" t="s">
        <v>4096</v>
      </c>
      <c r="D3757">
        <v>8.4</v>
      </c>
      <c r="E3757" s="1" t="s">
        <v>12195</v>
      </c>
      <c r="F3757" s="1" t="s">
        <v>12196</v>
      </c>
      <c r="G3757">
        <v>426</v>
      </c>
      <c r="H3757">
        <v>85</v>
      </c>
    </row>
    <row r="3758" spans="1:9" ht="390" x14ac:dyDescent="0.25">
      <c r="A3758" t="s">
        <v>12197</v>
      </c>
      <c r="B3758">
        <v>-2019</v>
      </c>
      <c r="C3758" s="1" t="s">
        <v>816</v>
      </c>
      <c r="D3758">
        <v>7.1</v>
      </c>
      <c r="E3758" s="1" t="s">
        <v>12198</v>
      </c>
      <c r="F3758" s="1" t="s">
        <v>12199</v>
      </c>
      <c r="G3758">
        <v>97</v>
      </c>
      <c r="H3758">
        <v>58</v>
      </c>
    </row>
    <row r="3759" spans="1:9" ht="300" x14ac:dyDescent="0.25">
      <c r="A3759" t="s">
        <v>12200</v>
      </c>
      <c r="B3759" t="s">
        <v>9178</v>
      </c>
      <c r="C3759" s="1" t="s">
        <v>47</v>
      </c>
      <c r="D3759">
        <v>6.5</v>
      </c>
      <c r="E3759" s="1" t="s">
        <v>12201</v>
      </c>
      <c r="F3759" s="1" t="s">
        <v>11796</v>
      </c>
      <c r="G3759" s="2">
        <v>4011</v>
      </c>
      <c r="H3759">
        <v>60</v>
      </c>
    </row>
    <row r="3760" spans="1:9" ht="409.5" x14ac:dyDescent="0.25">
      <c r="A3760" t="s">
        <v>12202</v>
      </c>
      <c r="B3760">
        <v>-2018</v>
      </c>
      <c r="C3760" s="1" t="s">
        <v>47</v>
      </c>
      <c r="D3760">
        <v>5.7</v>
      </c>
      <c r="E3760" s="1" t="s">
        <v>12203</v>
      </c>
      <c r="F3760" s="1" t="s">
        <v>12204</v>
      </c>
      <c r="G3760" s="2">
        <v>1381</v>
      </c>
      <c r="H3760">
        <v>95</v>
      </c>
    </row>
    <row r="3761" spans="1:8" ht="409.5" x14ac:dyDescent="0.25">
      <c r="A3761" t="s">
        <v>12205</v>
      </c>
      <c r="B3761">
        <v>-2015</v>
      </c>
      <c r="C3761" s="1" t="s">
        <v>2497</v>
      </c>
      <c r="D3761">
        <v>6.9</v>
      </c>
      <c r="E3761" s="1" t="s">
        <v>12206</v>
      </c>
      <c r="F3761" s="1" t="s">
        <v>12207</v>
      </c>
      <c r="G3761" s="2">
        <v>1393</v>
      </c>
      <c r="H3761">
        <v>78</v>
      </c>
    </row>
    <row r="3762" spans="1:8" ht="409.5" x14ac:dyDescent="0.25">
      <c r="A3762" t="s">
        <v>12208</v>
      </c>
      <c r="B3762">
        <v>-2017</v>
      </c>
      <c r="C3762" s="1" t="s">
        <v>816</v>
      </c>
      <c r="D3762">
        <v>6.8</v>
      </c>
      <c r="E3762" s="1" t="s">
        <v>12209</v>
      </c>
      <c r="F3762" s="1" t="s">
        <v>12210</v>
      </c>
      <c r="G3762" s="2">
        <v>2922</v>
      </c>
      <c r="H3762">
        <v>73</v>
      </c>
    </row>
    <row r="3763" spans="1:8" ht="315" x14ac:dyDescent="0.25">
      <c r="A3763" t="s">
        <v>12211</v>
      </c>
      <c r="B3763" t="s">
        <v>51</v>
      </c>
      <c r="C3763" s="1" t="s">
        <v>86</v>
      </c>
      <c r="D3763">
        <v>8.3000000000000007</v>
      </c>
      <c r="E3763" s="1" t="s">
        <v>12212</v>
      </c>
      <c r="F3763" s="1" t="s">
        <v>12213</v>
      </c>
      <c r="G3763">
        <v>99</v>
      </c>
    </row>
    <row r="3764" spans="1:8" ht="315" x14ac:dyDescent="0.25">
      <c r="A3764" t="s">
        <v>12214</v>
      </c>
      <c r="B3764" t="s">
        <v>7005</v>
      </c>
      <c r="C3764" s="1" t="s">
        <v>816</v>
      </c>
      <c r="D3764">
        <v>8.3000000000000007</v>
      </c>
      <c r="E3764" s="1" t="s">
        <v>12215</v>
      </c>
      <c r="F3764" s="1" t="s">
        <v>12216</v>
      </c>
      <c r="G3764" s="2">
        <v>1957</v>
      </c>
      <c r="H3764">
        <v>52</v>
      </c>
    </row>
    <row r="3765" spans="1:8" ht="409.5" x14ac:dyDescent="0.25">
      <c r="A3765" t="s">
        <v>12217</v>
      </c>
      <c r="B3765">
        <v>-2016</v>
      </c>
      <c r="C3765" s="1" t="s">
        <v>636</v>
      </c>
      <c r="D3765">
        <v>4.2</v>
      </c>
      <c r="E3765" s="1" t="s">
        <v>12218</v>
      </c>
      <c r="F3765" s="1" t="s">
        <v>12219</v>
      </c>
      <c r="G3765" s="2">
        <v>1838</v>
      </c>
      <c r="H3765">
        <v>78</v>
      </c>
    </row>
    <row r="3766" spans="1:8" ht="255" x14ac:dyDescent="0.25">
      <c r="A3766" t="s">
        <v>12220</v>
      </c>
      <c r="C3766" s="1" t="s">
        <v>2717</v>
      </c>
      <c r="E3766" s="1" t="s">
        <v>12221</v>
      </c>
      <c r="F3766" s="1" t="s">
        <v>12222</v>
      </c>
    </row>
    <row r="3767" spans="1:8" ht="390" x14ac:dyDescent="0.25">
      <c r="A3767" t="s">
        <v>12223</v>
      </c>
      <c r="B3767" t="s">
        <v>281</v>
      </c>
      <c r="C3767" s="1" t="s">
        <v>47</v>
      </c>
      <c r="D3767">
        <v>6.2</v>
      </c>
      <c r="E3767" s="1" t="s">
        <v>12224</v>
      </c>
      <c r="F3767" s="1" t="s">
        <v>12225</v>
      </c>
      <c r="G3767">
        <v>611</v>
      </c>
      <c r="H3767">
        <v>30</v>
      </c>
    </row>
    <row r="3768" spans="1:8" ht="210" x14ac:dyDescent="0.25">
      <c r="A3768" t="s">
        <v>12226</v>
      </c>
      <c r="B3768">
        <v>-2019</v>
      </c>
      <c r="C3768" s="1" t="s">
        <v>68</v>
      </c>
      <c r="D3768">
        <v>8</v>
      </c>
      <c r="E3768" s="1" t="s">
        <v>12227</v>
      </c>
      <c r="F3768" s="1" t="s">
        <v>12228</v>
      </c>
      <c r="G3768">
        <v>266</v>
      </c>
    </row>
    <row r="3769" spans="1:8" ht="315" x14ac:dyDescent="0.25">
      <c r="A3769" t="s">
        <v>12229</v>
      </c>
      <c r="B3769" t="s">
        <v>5422</v>
      </c>
      <c r="C3769" s="1" t="s">
        <v>47</v>
      </c>
      <c r="D3769">
        <v>7.4</v>
      </c>
      <c r="E3769" s="1" t="s">
        <v>12230</v>
      </c>
      <c r="F3769" s="1" t="s">
        <v>12231</v>
      </c>
      <c r="G3769" s="2">
        <v>2608</v>
      </c>
      <c r="H3769">
        <v>61</v>
      </c>
    </row>
    <row r="3770" spans="1:8" ht="409.5" x14ac:dyDescent="0.25">
      <c r="A3770" t="s">
        <v>12232</v>
      </c>
      <c r="B3770">
        <v>-2022</v>
      </c>
      <c r="C3770" s="1" t="s">
        <v>38</v>
      </c>
      <c r="E3770" s="1" t="s">
        <v>12233</v>
      </c>
      <c r="F3770" s="1" t="s">
        <v>12234</v>
      </c>
    </row>
    <row r="3771" spans="1:8" ht="409.5" x14ac:dyDescent="0.25">
      <c r="A3771" t="s">
        <v>12235</v>
      </c>
      <c r="B3771" t="s">
        <v>9390</v>
      </c>
      <c r="C3771" s="1" t="s">
        <v>47</v>
      </c>
      <c r="D3771">
        <v>7.1</v>
      </c>
      <c r="E3771" s="1" t="s">
        <v>12236</v>
      </c>
      <c r="F3771" s="1" t="s">
        <v>12237</v>
      </c>
      <c r="G3771" s="2">
        <v>2322</v>
      </c>
      <c r="H3771">
        <v>74</v>
      </c>
    </row>
    <row r="3772" spans="1:8" ht="240" x14ac:dyDescent="0.25">
      <c r="A3772" t="s">
        <v>12238</v>
      </c>
      <c r="B3772" t="s">
        <v>8739</v>
      </c>
      <c r="C3772" s="1" t="s">
        <v>3227</v>
      </c>
      <c r="D3772">
        <v>5.8</v>
      </c>
      <c r="E3772" s="1" t="s">
        <v>12239</v>
      </c>
      <c r="F3772" s="1" t="s">
        <v>12240</v>
      </c>
      <c r="G3772">
        <v>313</v>
      </c>
      <c r="H3772">
        <v>7</v>
      </c>
    </row>
    <row r="3773" spans="1:8" ht="255" x14ac:dyDescent="0.25">
      <c r="A3773" t="s">
        <v>12241</v>
      </c>
      <c r="B3773" t="s">
        <v>33</v>
      </c>
      <c r="C3773" s="1" t="s">
        <v>816</v>
      </c>
      <c r="D3773">
        <v>7.4</v>
      </c>
      <c r="E3773" s="1" t="s">
        <v>12242</v>
      </c>
      <c r="F3773" s="1" t="s">
        <v>118</v>
      </c>
      <c r="G3773" s="2">
        <v>1001</v>
      </c>
    </row>
    <row r="3774" spans="1:8" ht="390" x14ac:dyDescent="0.25">
      <c r="A3774" t="s">
        <v>3720</v>
      </c>
      <c r="B3774" t="s">
        <v>2195</v>
      </c>
      <c r="C3774" s="1" t="s">
        <v>251</v>
      </c>
      <c r="D3774">
        <v>5.9</v>
      </c>
      <c r="E3774" s="1" t="s">
        <v>12243</v>
      </c>
      <c r="F3774" s="1" t="s">
        <v>12244</v>
      </c>
      <c r="G3774" s="2">
        <v>1342</v>
      </c>
      <c r="H3774">
        <v>81</v>
      </c>
    </row>
    <row r="3775" spans="1:8" ht="255" x14ac:dyDescent="0.25">
      <c r="A3775" t="s">
        <v>12245</v>
      </c>
      <c r="B3775">
        <v>-2012</v>
      </c>
      <c r="C3775" s="1" t="s">
        <v>1144</v>
      </c>
      <c r="D3775">
        <v>5.7</v>
      </c>
      <c r="E3775" s="1" t="s">
        <v>12246</v>
      </c>
      <c r="F3775" s="1" t="s">
        <v>12247</v>
      </c>
      <c r="G3775" s="2">
        <v>2673</v>
      </c>
      <c r="H3775">
        <v>89</v>
      </c>
    </row>
    <row r="3776" spans="1:8" ht="315" x14ac:dyDescent="0.25">
      <c r="A3776" t="s">
        <v>12248</v>
      </c>
      <c r="B3776">
        <v>-2019</v>
      </c>
      <c r="C3776" s="1" t="s">
        <v>531</v>
      </c>
      <c r="D3776">
        <v>6.6</v>
      </c>
      <c r="E3776" s="1" t="s">
        <v>12249</v>
      </c>
      <c r="F3776" s="1" t="s">
        <v>12250</v>
      </c>
      <c r="G3776" s="2">
        <v>1426</v>
      </c>
    </row>
    <row r="3777" spans="1:9" ht="315" x14ac:dyDescent="0.25">
      <c r="A3777" t="s">
        <v>12251</v>
      </c>
      <c r="B3777" t="s">
        <v>33</v>
      </c>
      <c r="C3777" s="1" t="s">
        <v>12252</v>
      </c>
      <c r="D3777">
        <v>8.6999999999999993</v>
      </c>
      <c r="E3777" s="1" t="s">
        <v>12253</v>
      </c>
      <c r="F3777" s="1" t="s">
        <v>12254</v>
      </c>
      <c r="G3777">
        <v>147</v>
      </c>
    </row>
    <row r="3778" spans="1:9" ht="409.5" x14ac:dyDescent="0.25">
      <c r="A3778" t="s">
        <v>12255</v>
      </c>
      <c r="B3778">
        <v>-2014</v>
      </c>
      <c r="C3778" s="1" t="s">
        <v>38</v>
      </c>
      <c r="D3778">
        <v>6.4</v>
      </c>
      <c r="E3778" s="1" t="s">
        <v>12256</v>
      </c>
      <c r="F3778" s="1" t="s">
        <v>12257</v>
      </c>
      <c r="G3778" s="2">
        <v>2939</v>
      </c>
      <c r="H3778">
        <v>106</v>
      </c>
      <c r="I3778" t="s">
        <v>2982</v>
      </c>
    </row>
    <row r="3779" spans="1:9" ht="360" x14ac:dyDescent="0.25">
      <c r="A3779" t="s">
        <v>12258</v>
      </c>
      <c r="B3779">
        <v>-2013</v>
      </c>
      <c r="C3779" s="1" t="s">
        <v>816</v>
      </c>
      <c r="D3779">
        <v>5.6</v>
      </c>
      <c r="E3779" s="1" t="s">
        <v>12259</v>
      </c>
      <c r="F3779" s="1" t="s">
        <v>12260</v>
      </c>
      <c r="G3779" s="2">
        <v>2638</v>
      </c>
      <c r="H3779">
        <v>84</v>
      </c>
    </row>
    <row r="3780" spans="1:9" ht="150" x14ac:dyDescent="0.25">
      <c r="A3780" t="s">
        <v>12261</v>
      </c>
      <c r="C3780" s="1" t="s">
        <v>168</v>
      </c>
      <c r="E3780" s="1" t="s">
        <v>12262</v>
      </c>
      <c r="F3780" s="1" t="s">
        <v>118</v>
      </c>
    </row>
    <row r="3781" spans="1:9" ht="330" x14ac:dyDescent="0.25">
      <c r="A3781" t="s">
        <v>12263</v>
      </c>
      <c r="B3781">
        <v>-2017</v>
      </c>
      <c r="C3781" s="1" t="s">
        <v>816</v>
      </c>
      <c r="D3781">
        <v>7.4</v>
      </c>
      <c r="E3781" s="1" t="s">
        <v>12264</v>
      </c>
      <c r="F3781" s="1" t="s">
        <v>12265</v>
      </c>
      <c r="G3781" s="2">
        <v>2005</v>
      </c>
      <c r="H3781">
        <v>94</v>
      </c>
    </row>
    <row r="3782" spans="1:9" ht="409.5" x14ac:dyDescent="0.25">
      <c r="A3782" t="s">
        <v>12266</v>
      </c>
      <c r="B3782" t="s">
        <v>649</v>
      </c>
      <c r="C3782" s="1" t="s">
        <v>5763</v>
      </c>
      <c r="D3782">
        <v>8.1</v>
      </c>
      <c r="E3782" s="1" t="s">
        <v>12267</v>
      </c>
      <c r="F3782" s="1" t="s">
        <v>12268</v>
      </c>
      <c r="G3782" s="2">
        <v>1631</v>
      </c>
      <c r="H3782">
        <v>54</v>
      </c>
    </row>
    <row r="3783" spans="1:9" ht="285" x14ac:dyDescent="0.25">
      <c r="A3783" t="s">
        <v>12269</v>
      </c>
      <c r="B3783">
        <v>-2020</v>
      </c>
      <c r="C3783" s="1" t="s">
        <v>47</v>
      </c>
      <c r="D3783">
        <v>6.3</v>
      </c>
      <c r="E3783" s="1" t="s">
        <v>12270</v>
      </c>
      <c r="F3783" s="1" t="s">
        <v>12271</v>
      </c>
      <c r="G3783">
        <v>817</v>
      </c>
      <c r="H3783">
        <v>100</v>
      </c>
    </row>
    <row r="3784" spans="1:9" ht="285" x14ac:dyDescent="0.25">
      <c r="A3784" t="s">
        <v>12272</v>
      </c>
      <c r="B3784">
        <v>-2016</v>
      </c>
      <c r="C3784" s="1" t="s">
        <v>4569</v>
      </c>
      <c r="D3784">
        <v>4.9000000000000004</v>
      </c>
      <c r="E3784" s="1" t="s">
        <v>12273</v>
      </c>
      <c r="F3784" s="1" t="s">
        <v>12274</v>
      </c>
      <c r="G3784" s="2">
        <v>1241</v>
      </c>
      <c r="H3784">
        <v>90</v>
      </c>
    </row>
    <row r="3785" spans="1:9" ht="360" x14ac:dyDescent="0.25">
      <c r="A3785" t="s">
        <v>12275</v>
      </c>
      <c r="B3785" t="s">
        <v>95</v>
      </c>
      <c r="C3785" s="1" t="s">
        <v>816</v>
      </c>
      <c r="D3785">
        <v>8.3000000000000007</v>
      </c>
      <c r="E3785" s="1" t="s">
        <v>12276</v>
      </c>
      <c r="F3785" s="1" t="s">
        <v>12277</v>
      </c>
      <c r="G3785">
        <v>357</v>
      </c>
      <c r="H3785">
        <v>46</v>
      </c>
    </row>
    <row r="3786" spans="1:9" ht="409.5" x14ac:dyDescent="0.25">
      <c r="A3786" t="s">
        <v>12278</v>
      </c>
      <c r="B3786">
        <v>-2017</v>
      </c>
      <c r="C3786" s="1" t="s">
        <v>1913</v>
      </c>
      <c r="D3786">
        <v>6.4</v>
      </c>
      <c r="E3786" s="1" t="s">
        <v>12279</v>
      </c>
      <c r="F3786" s="1" t="s">
        <v>12280</v>
      </c>
      <c r="G3786" s="2">
        <v>1672</v>
      </c>
      <c r="H3786">
        <v>126</v>
      </c>
    </row>
    <row r="3787" spans="1:9" ht="409.5" x14ac:dyDescent="0.25">
      <c r="A3787" t="s">
        <v>12281</v>
      </c>
      <c r="B3787">
        <v>-2019</v>
      </c>
      <c r="C3787" s="1" t="s">
        <v>1729</v>
      </c>
      <c r="D3787">
        <v>5.7</v>
      </c>
      <c r="E3787" s="1" t="s">
        <v>12282</v>
      </c>
      <c r="F3787" s="1" t="s">
        <v>12283</v>
      </c>
      <c r="G3787">
        <v>311</v>
      </c>
      <c r="H3787">
        <v>103</v>
      </c>
    </row>
    <row r="3788" spans="1:9" ht="270" x14ac:dyDescent="0.25">
      <c r="A3788" t="s">
        <v>12284</v>
      </c>
      <c r="B3788">
        <v>-1954</v>
      </c>
      <c r="C3788" s="1" t="s">
        <v>4308</v>
      </c>
      <c r="D3788">
        <v>6.7</v>
      </c>
      <c r="E3788" s="1" t="s">
        <v>12285</v>
      </c>
      <c r="F3788" s="1" t="s">
        <v>12286</v>
      </c>
      <c r="G3788">
        <v>904</v>
      </c>
      <c r="H3788">
        <v>88</v>
      </c>
    </row>
    <row r="3789" spans="1:9" ht="270" x14ac:dyDescent="0.25">
      <c r="A3789" t="s">
        <v>12287</v>
      </c>
      <c r="B3789">
        <v>-2016</v>
      </c>
      <c r="C3789" s="1" t="s">
        <v>86</v>
      </c>
      <c r="D3789">
        <v>7.2</v>
      </c>
      <c r="E3789" s="1" t="s">
        <v>12288</v>
      </c>
      <c r="F3789" s="1" t="s">
        <v>12289</v>
      </c>
      <c r="G3789">
        <v>779</v>
      </c>
      <c r="H3789">
        <v>110</v>
      </c>
    </row>
    <row r="3790" spans="1:9" ht="409.5" x14ac:dyDescent="0.25">
      <c r="A3790" t="s">
        <v>12290</v>
      </c>
      <c r="B3790">
        <v>-2018</v>
      </c>
      <c r="C3790" s="1" t="s">
        <v>5429</v>
      </c>
      <c r="D3790">
        <v>6.6</v>
      </c>
      <c r="E3790" s="1" t="s">
        <v>12291</v>
      </c>
      <c r="F3790" s="1" t="s">
        <v>12292</v>
      </c>
      <c r="G3790">
        <v>754</v>
      </c>
      <c r="H3790">
        <v>70</v>
      </c>
    </row>
    <row r="3791" spans="1:9" ht="255" x14ac:dyDescent="0.25">
      <c r="A3791" t="s">
        <v>12293</v>
      </c>
      <c r="B3791">
        <v>-2014</v>
      </c>
      <c r="C3791" s="1" t="s">
        <v>12294</v>
      </c>
      <c r="D3791">
        <v>7.7</v>
      </c>
      <c r="E3791" s="1" t="s">
        <v>12295</v>
      </c>
      <c r="F3791" s="1" t="s">
        <v>12296</v>
      </c>
      <c r="G3791" s="2">
        <v>2479</v>
      </c>
      <c r="H3791">
        <v>162</v>
      </c>
    </row>
    <row r="3792" spans="1:9" ht="409.5" x14ac:dyDescent="0.25">
      <c r="A3792" t="s">
        <v>12297</v>
      </c>
      <c r="B3792" t="s">
        <v>2200</v>
      </c>
      <c r="C3792" s="1" t="s">
        <v>38</v>
      </c>
      <c r="D3792">
        <v>6.5</v>
      </c>
      <c r="E3792" s="1" t="s">
        <v>12298</v>
      </c>
      <c r="F3792" s="1" t="s">
        <v>12299</v>
      </c>
      <c r="G3792" s="2">
        <v>1124</v>
      </c>
      <c r="H3792">
        <v>91</v>
      </c>
    </row>
    <row r="3793" spans="1:9" ht="409.5" x14ac:dyDescent="0.25">
      <c r="A3793" t="s">
        <v>12300</v>
      </c>
      <c r="B3793">
        <v>-2018</v>
      </c>
      <c r="C3793" s="1" t="s">
        <v>316</v>
      </c>
      <c r="D3793">
        <v>6.6</v>
      </c>
      <c r="E3793" s="1" t="s">
        <v>12301</v>
      </c>
      <c r="F3793" s="1" t="s">
        <v>12302</v>
      </c>
      <c r="G3793">
        <v>651</v>
      </c>
      <c r="H3793">
        <v>120</v>
      </c>
    </row>
    <row r="3794" spans="1:9" ht="409.5" x14ac:dyDescent="0.25">
      <c r="A3794" t="s">
        <v>12303</v>
      </c>
      <c r="B3794" t="s">
        <v>33</v>
      </c>
      <c r="C3794" s="1" t="s">
        <v>816</v>
      </c>
      <c r="D3794">
        <v>7.8</v>
      </c>
      <c r="E3794" s="1" t="s">
        <v>12304</v>
      </c>
      <c r="F3794" s="1" t="s">
        <v>118</v>
      </c>
      <c r="G3794">
        <v>811</v>
      </c>
    </row>
    <row r="3795" spans="1:9" ht="330" x14ac:dyDescent="0.25">
      <c r="A3795" t="s">
        <v>12305</v>
      </c>
      <c r="B3795">
        <v>-2019</v>
      </c>
      <c r="C3795" s="1" t="s">
        <v>86</v>
      </c>
      <c r="D3795">
        <v>4.9000000000000004</v>
      </c>
      <c r="E3795" s="1" t="s">
        <v>12306</v>
      </c>
      <c r="F3795" s="1" t="s">
        <v>12307</v>
      </c>
      <c r="G3795">
        <v>584</v>
      </c>
      <c r="H3795">
        <v>94</v>
      </c>
    </row>
    <row r="3796" spans="1:9" ht="409.5" x14ac:dyDescent="0.25">
      <c r="A3796" t="s">
        <v>12308</v>
      </c>
      <c r="B3796">
        <v>-2013</v>
      </c>
      <c r="C3796" s="1" t="s">
        <v>47</v>
      </c>
      <c r="D3796">
        <v>3.3</v>
      </c>
      <c r="E3796" s="1" t="s">
        <v>12309</v>
      </c>
      <c r="F3796" s="1" t="s">
        <v>12310</v>
      </c>
      <c r="G3796">
        <v>726</v>
      </c>
      <c r="H3796">
        <v>81</v>
      </c>
    </row>
    <row r="3797" spans="1:9" ht="330" x14ac:dyDescent="0.25">
      <c r="A3797" t="s">
        <v>12311</v>
      </c>
      <c r="B3797" t="s">
        <v>717</v>
      </c>
      <c r="C3797" s="1" t="s">
        <v>1522</v>
      </c>
      <c r="D3797">
        <v>7.6</v>
      </c>
      <c r="E3797" s="1" t="s">
        <v>12312</v>
      </c>
      <c r="F3797" s="1" t="s">
        <v>12313</v>
      </c>
      <c r="G3797" s="2">
        <v>1842</v>
      </c>
      <c r="H3797">
        <v>43</v>
      </c>
    </row>
    <row r="3798" spans="1:9" ht="409.5" x14ac:dyDescent="0.25">
      <c r="A3798" t="s">
        <v>12314</v>
      </c>
      <c r="B3798" t="s">
        <v>1669</v>
      </c>
      <c r="C3798" s="1" t="s">
        <v>12315</v>
      </c>
      <c r="D3798">
        <v>6.3</v>
      </c>
      <c r="E3798" s="1" t="s">
        <v>12316</v>
      </c>
      <c r="F3798" s="1" t="s">
        <v>12317</v>
      </c>
      <c r="G3798">
        <v>532</v>
      </c>
      <c r="H3798">
        <v>94</v>
      </c>
    </row>
    <row r="3799" spans="1:9" ht="225" x14ac:dyDescent="0.25">
      <c r="A3799" t="s">
        <v>12318</v>
      </c>
      <c r="B3799" t="s">
        <v>9390</v>
      </c>
      <c r="C3799" s="1" t="s">
        <v>6893</v>
      </c>
      <c r="D3799">
        <v>7.6</v>
      </c>
      <c r="E3799" s="1" t="s">
        <v>12319</v>
      </c>
      <c r="F3799" s="1" t="s">
        <v>12320</v>
      </c>
      <c r="G3799" s="2">
        <v>3340</v>
      </c>
      <c r="H3799">
        <v>71</v>
      </c>
    </row>
    <row r="3800" spans="1:9" ht="409.5" x14ac:dyDescent="0.25">
      <c r="A3800" t="s">
        <v>12321</v>
      </c>
      <c r="B3800" t="s">
        <v>5652</v>
      </c>
      <c r="C3800" s="1" t="s">
        <v>981</v>
      </c>
      <c r="D3800">
        <v>4.8</v>
      </c>
      <c r="E3800" s="1" t="s">
        <v>12322</v>
      </c>
      <c r="F3800" s="1" t="s">
        <v>12323</v>
      </c>
      <c r="G3800">
        <v>502</v>
      </c>
      <c r="H3800">
        <v>120</v>
      </c>
    </row>
    <row r="3801" spans="1:9" ht="210" x14ac:dyDescent="0.25">
      <c r="A3801" t="s">
        <v>12324</v>
      </c>
      <c r="B3801" t="s">
        <v>281</v>
      </c>
      <c r="C3801" s="1" t="s">
        <v>38</v>
      </c>
      <c r="D3801">
        <v>7.4</v>
      </c>
      <c r="E3801" s="1" t="s">
        <v>12325</v>
      </c>
      <c r="F3801" s="1" t="s">
        <v>12326</v>
      </c>
      <c r="G3801">
        <v>173</v>
      </c>
    </row>
    <row r="3802" spans="1:9" ht="285" x14ac:dyDescent="0.25">
      <c r="A3802" t="s">
        <v>12327</v>
      </c>
      <c r="B3802">
        <v>-2018</v>
      </c>
      <c r="C3802" s="1" t="s">
        <v>86</v>
      </c>
      <c r="D3802">
        <v>7.3</v>
      </c>
      <c r="E3802" s="1" t="s">
        <v>12328</v>
      </c>
      <c r="F3802" s="1" t="s">
        <v>12329</v>
      </c>
      <c r="G3802">
        <v>16</v>
      </c>
    </row>
    <row r="3803" spans="1:9" ht="300" x14ac:dyDescent="0.25">
      <c r="A3803" t="s">
        <v>12330</v>
      </c>
      <c r="B3803" t="s">
        <v>5105</v>
      </c>
      <c r="C3803" s="1" t="s">
        <v>47</v>
      </c>
      <c r="D3803">
        <v>7.6</v>
      </c>
      <c r="E3803" s="1" t="s">
        <v>12331</v>
      </c>
      <c r="F3803" s="1" t="s">
        <v>12332</v>
      </c>
      <c r="G3803" s="2">
        <v>6141</v>
      </c>
      <c r="H3803">
        <v>60</v>
      </c>
    </row>
    <row r="3804" spans="1:9" ht="195" x14ac:dyDescent="0.25">
      <c r="A3804" t="s">
        <v>12333</v>
      </c>
      <c r="B3804" t="s">
        <v>281</v>
      </c>
      <c r="C3804" s="1" t="s">
        <v>1518</v>
      </c>
      <c r="D3804">
        <v>6.7</v>
      </c>
      <c r="E3804" s="1" t="s">
        <v>12334</v>
      </c>
      <c r="F3804" s="1" t="s">
        <v>12335</v>
      </c>
      <c r="G3804">
        <v>506</v>
      </c>
      <c r="H3804">
        <v>60</v>
      </c>
    </row>
    <row r="3805" spans="1:9" ht="270" x14ac:dyDescent="0.25">
      <c r="A3805" t="s">
        <v>12336</v>
      </c>
      <c r="B3805">
        <v>-2009</v>
      </c>
      <c r="C3805" s="1" t="s">
        <v>38</v>
      </c>
      <c r="D3805">
        <v>6.8</v>
      </c>
      <c r="E3805" s="1" t="s">
        <v>12337</v>
      </c>
      <c r="F3805" s="1" t="s">
        <v>12338</v>
      </c>
      <c r="G3805" s="2">
        <v>5275</v>
      </c>
      <c r="H3805">
        <v>113</v>
      </c>
    </row>
    <row r="3806" spans="1:9" ht="135" x14ac:dyDescent="0.25">
      <c r="A3806" t="s">
        <v>5095</v>
      </c>
      <c r="C3806" s="1" t="s">
        <v>2057</v>
      </c>
      <c r="E3806" s="1" t="s">
        <v>12339</v>
      </c>
      <c r="F3806" s="1" t="s">
        <v>12340</v>
      </c>
    </row>
    <row r="3807" spans="1:9" ht="285" x14ac:dyDescent="0.25">
      <c r="A3807" t="s">
        <v>12341</v>
      </c>
      <c r="B3807">
        <v>-2016</v>
      </c>
      <c r="C3807" s="1" t="s">
        <v>68</v>
      </c>
      <c r="D3807">
        <v>6.2</v>
      </c>
      <c r="E3807" s="1" t="s">
        <v>12342</v>
      </c>
      <c r="F3807" s="1" t="s">
        <v>12343</v>
      </c>
      <c r="G3807" s="2">
        <v>5201</v>
      </c>
      <c r="H3807">
        <v>91</v>
      </c>
      <c r="I3807" t="s">
        <v>6051</v>
      </c>
    </row>
    <row r="3808" spans="1:9" ht="285" x14ac:dyDescent="0.25">
      <c r="A3808" t="s">
        <v>12344</v>
      </c>
      <c r="B3808">
        <v>-2019</v>
      </c>
      <c r="C3808" s="1" t="s">
        <v>2944</v>
      </c>
      <c r="D3808">
        <v>7.3</v>
      </c>
      <c r="E3808" s="1" t="s">
        <v>12345</v>
      </c>
      <c r="F3808" s="1" t="s">
        <v>12346</v>
      </c>
      <c r="G3808">
        <v>426</v>
      </c>
      <c r="H3808">
        <v>50</v>
      </c>
    </row>
    <row r="3809" spans="1:8" ht="315" x14ac:dyDescent="0.25">
      <c r="A3809" t="s">
        <v>12347</v>
      </c>
      <c r="B3809">
        <v>-2021</v>
      </c>
      <c r="C3809" s="1" t="s">
        <v>9066</v>
      </c>
      <c r="D3809">
        <v>7.6</v>
      </c>
      <c r="E3809" s="1" t="s">
        <v>12348</v>
      </c>
      <c r="F3809" s="1" t="s">
        <v>12349</v>
      </c>
      <c r="G3809">
        <v>46</v>
      </c>
      <c r="H3809">
        <v>15</v>
      </c>
    </row>
    <row r="3810" spans="1:8" ht="210" x14ac:dyDescent="0.25">
      <c r="A3810" t="s">
        <v>12350</v>
      </c>
      <c r="B3810" t="s">
        <v>33</v>
      </c>
      <c r="C3810" s="1" t="s">
        <v>6200</v>
      </c>
      <c r="E3810" s="1" t="s">
        <v>6536</v>
      </c>
      <c r="F3810" s="1" t="s">
        <v>12351</v>
      </c>
    </row>
    <row r="3811" spans="1:8" ht="409.5" x14ac:dyDescent="0.25">
      <c r="A3811" t="s">
        <v>12352</v>
      </c>
      <c r="B3811" t="s">
        <v>281</v>
      </c>
      <c r="C3811" s="1" t="s">
        <v>86</v>
      </c>
      <c r="D3811">
        <v>8.6</v>
      </c>
      <c r="E3811" s="1" t="s">
        <v>12353</v>
      </c>
      <c r="F3811" s="1" t="s">
        <v>12354</v>
      </c>
      <c r="G3811">
        <v>76</v>
      </c>
    </row>
    <row r="3812" spans="1:8" ht="150" x14ac:dyDescent="0.25">
      <c r="A3812" t="s">
        <v>12355</v>
      </c>
      <c r="B3812" t="s">
        <v>51</v>
      </c>
      <c r="C3812" s="1" t="s">
        <v>86</v>
      </c>
      <c r="D3812">
        <v>5.8</v>
      </c>
      <c r="E3812" s="1" t="s">
        <v>6536</v>
      </c>
      <c r="F3812" s="1" t="s">
        <v>12356</v>
      </c>
      <c r="G3812">
        <v>232</v>
      </c>
    </row>
    <row r="3813" spans="1:8" ht="409.5" x14ac:dyDescent="0.25">
      <c r="A3813" t="s">
        <v>12357</v>
      </c>
      <c r="B3813" t="s">
        <v>281</v>
      </c>
      <c r="C3813" s="1" t="s">
        <v>5957</v>
      </c>
      <c r="D3813">
        <v>8</v>
      </c>
      <c r="E3813" s="1" t="s">
        <v>12358</v>
      </c>
      <c r="F3813" s="1" t="s">
        <v>12359</v>
      </c>
      <c r="G3813">
        <v>84</v>
      </c>
      <c r="H3813">
        <v>7</v>
      </c>
    </row>
    <row r="3814" spans="1:8" ht="375" x14ac:dyDescent="0.25">
      <c r="A3814" s="5">
        <v>0.99930555555555556</v>
      </c>
      <c r="B3814">
        <v>-2011</v>
      </c>
      <c r="C3814" s="1" t="s">
        <v>636</v>
      </c>
      <c r="D3814">
        <v>4.5999999999999996</v>
      </c>
      <c r="E3814" s="1" t="s">
        <v>12360</v>
      </c>
      <c r="F3814" s="1" t="s">
        <v>12361</v>
      </c>
      <c r="G3814">
        <v>903</v>
      </c>
      <c r="H3814">
        <v>78</v>
      </c>
    </row>
    <row r="3815" spans="1:8" ht="285" x14ac:dyDescent="0.25">
      <c r="A3815" t="s">
        <v>12362</v>
      </c>
      <c r="B3815" t="s">
        <v>373</v>
      </c>
      <c r="C3815" s="1" t="s">
        <v>816</v>
      </c>
      <c r="D3815">
        <v>8.6999999999999993</v>
      </c>
      <c r="E3815" s="1" t="s">
        <v>12363</v>
      </c>
      <c r="F3815" s="1" t="s">
        <v>118</v>
      </c>
      <c r="G3815">
        <v>367</v>
      </c>
      <c r="H3815">
        <v>25</v>
      </c>
    </row>
    <row r="3816" spans="1:8" ht="300" x14ac:dyDescent="0.25">
      <c r="A3816" t="s">
        <v>12364</v>
      </c>
      <c r="B3816">
        <v>-2018</v>
      </c>
      <c r="C3816" s="1" t="s">
        <v>7827</v>
      </c>
      <c r="D3816">
        <v>6.4</v>
      </c>
      <c r="E3816" s="1" t="s">
        <v>12365</v>
      </c>
      <c r="F3816" s="1" t="s">
        <v>12366</v>
      </c>
      <c r="G3816" s="2">
        <v>1059</v>
      </c>
      <c r="H3816">
        <v>25</v>
      </c>
    </row>
    <row r="3817" spans="1:8" ht="409.5" x14ac:dyDescent="0.25">
      <c r="A3817" t="s">
        <v>12367</v>
      </c>
      <c r="B3817">
        <v>-2019</v>
      </c>
      <c r="C3817" s="1" t="s">
        <v>86</v>
      </c>
      <c r="D3817">
        <v>4.5</v>
      </c>
      <c r="E3817" s="1" t="s">
        <v>12368</v>
      </c>
      <c r="F3817" s="1" t="s">
        <v>12369</v>
      </c>
      <c r="G3817">
        <v>365</v>
      </c>
      <c r="H3817">
        <v>119</v>
      </c>
    </row>
    <row r="3818" spans="1:8" ht="409.5" x14ac:dyDescent="0.25">
      <c r="A3818" t="s">
        <v>12370</v>
      </c>
      <c r="B3818" t="s">
        <v>6014</v>
      </c>
      <c r="C3818" s="1" t="s">
        <v>11073</v>
      </c>
      <c r="D3818">
        <v>5.8</v>
      </c>
      <c r="E3818" s="1" t="s">
        <v>12371</v>
      </c>
      <c r="F3818" s="1" t="s">
        <v>12372</v>
      </c>
      <c r="G3818">
        <v>762</v>
      </c>
      <c r="H3818">
        <v>90</v>
      </c>
    </row>
    <row r="3819" spans="1:8" ht="255" x14ac:dyDescent="0.25">
      <c r="A3819" t="s">
        <v>12373</v>
      </c>
      <c r="B3819">
        <v>-2016</v>
      </c>
      <c r="C3819" s="1" t="s">
        <v>672</v>
      </c>
      <c r="D3819">
        <v>4.5</v>
      </c>
      <c r="E3819" s="1" t="s">
        <v>12374</v>
      </c>
      <c r="F3819" s="1" t="s">
        <v>12375</v>
      </c>
      <c r="G3819">
        <v>689</v>
      </c>
      <c r="H3819">
        <v>86</v>
      </c>
    </row>
    <row r="3820" spans="1:8" ht="315" x14ac:dyDescent="0.25">
      <c r="A3820" t="s">
        <v>12376</v>
      </c>
      <c r="B3820">
        <v>-2020</v>
      </c>
      <c r="C3820" s="1" t="s">
        <v>7431</v>
      </c>
      <c r="D3820">
        <v>7.4</v>
      </c>
      <c r="E3820" s="1" t="s">
        <v>12377</v>
      </c>
      <c r="F3820" s="1" t="s">
        <v>12378</v>
      </c>
      <c r="G3820" s="2">
        <v>2904</v>
      </c>
      <c r="H3820">
        <v>39</v>
      </c>
    </row>
    <row r="3821" spans="1:8" ht="270" x14ac:dyDescent="0.25">
      <c r="A3821" t="s">
        <v>12379</v>
      </c>
      <c r="B3821">
        <v>-2015</v>
      </c>
      <c r="C3821" s="1" t="s">
        <v>104</v>
      </c>
      <c r="D3821">
        <v>6.7</v>
      </c>
      <c r="E3821" s="1" t="s">
        <v>12380</v>
      </c>
      <c r="F3821" s="1" t="s">
        <v>12381</v>
      </c>
      <c r="G3821">
        <v>317</v>
      </c>
    </row>
    <row r="3822" spans="1:8" ht="409.5" x14ac:dyDescent="0.25">
      <c r="A3822" t="s">
        <v>12382</v>
      </c>
      <c r="B3822">
        <v>-2013</v>
      </c>
      <c r="C3822" s="1" t="s">
        <v>6893</v>
      </c>
      <c r="D3822">
        <v>9.1999999999999993</v>
      </c>
      <c r="E3822" s="1" t="s">
        <v>12383</v>
      </c>
      <c r="F3822" s="1" t="s">
        <v>12384</v>
      </c>
      <c r="G3822" s="2">
        <v>44464</v>
      </c>
      <c r="H3822">
        <v>139</v>
      </c>
    </row>
    <row r="3823" spans="1:8" ht="409.5" x14ac:dyDescent="0.25">
      <c r="A3823" t="s">
        <v>12385</v>
      </c>
      <c r="B3823">
        <v>-2020</v>
      </c>
      <c r="C3823" s="1" t="s">
        <v>636</v>
      </c>
      <c r="D3823">
        <v>4.8</v>
      </c>
      <c r="E3823" s="1" t="s">
        <v>12386</v>
      </c>
      <c r="F3823" s="1" t="s">
        <v>12387</v>
      </c>
      <c r="G3823">
        <v>270</v>
      </c>
      <c r="H3823">
        <v>104</v>
      </c>
    </row>
    <row r="3824" spans="1:8" ht="330" x14ac:dyDescent="0.25">
      <c r="A3824" t="s">
        <v>12388</v>
      </c>
      <c r="B3824">
        <v>-2016</v>
      </c>
      <c r="C3824" s="1" t="s">
        <v>113</v>
      </c>
      <c r="D3824">
        <v>4.4000000000000004</v>
      </c>
      <c r="E3824" s="1" t="s">
        <v>12389</v>
      </c>
      <c r="F3824" s="1" t="s">
        <v>12390</v>
      </c>
      <c r="G3824">
        <v>879</v>
      </c>
      <c r="H3824">
        <v>104</v>
      </c>
    </row>
    <row r="3825" spans="1:8" ht="360" x14ac:dyDescent="0.25">
      <c r="A3825" t="s">
        <v>3707</v>
      </c>
      <c r="B3825">
        <v>-2015</v>
      </c>
      <c r="C3825" s="1" t="s">
        <v>9041</v>
      </c>
      <c r="D3825">
        <v>2.8</v>
      </c>
      <c r="E3825" s="1" t="s">
        <v>12391</v>
      </c>
      <c r="F3825" s="1" t="s">
        <v>12392</v>
      </c>
      <c r="G3825">
        <v>769</v>
      </c>
      <c r="H3825">
        <v>90</v>
      </c>
    </row>
    <row r="3826" spans="1:8" ht="409.5" x14ac:dyDescent="0.25">
      <c r="A3826" t="s">
        <v>12393</v>
      </c>
      <c r="B3826" t="s">
        <v>95</v>
      </c>
      <c r="C3826" s="1" t="s">
        <v>25</v>
      </c>
      <c r="D3826">
        <v>7</v>
      </c>
      <c r="E3826" s="1" t="s">
        <v>12394</v>
      </c>
      <c r="F3826" s="1" t="s">
        <v>12395</v>
      </c>
      <c r="G3826">
        <v>70</v>
      </c>
      <c r="H3826">
        <v>5</v>
      </c>
    </row>
    <row r="3827" spans="1:8" ht="409.5" x14ac:dyDescent="0.25">
      <c r="A3827" t="s">
        <v>12396</v>
      </c>
      <c r="B3827" t="s">
        <v>72</v>
      </c>
      <c r="C3827" s="1" t="s">
        <v>25</v>
      </c>
      <c r="D3827">
        <v>8.3000000000000007</v>
      </c>
      <c r="E3827" s="1" t="s">
        <v>12397</v>
      </c>
      <c r="F3827" s="1" t="s">
        <v>12398</v>
      </c>
      <c r="G3827">
        <v>604</v>
      </c>
    </row>
    <row r="3828" spans="1:8" ht="409.5" x14ac:dyDescent="0.25">
      <c r="A3828" t="s">
        <v>12399</v>
      </c>
      <c r="B3828">
        <v>-1953</v>
      </c>
      <c r="C3828" s="1" t="s">
        <v>8767</v>
      </c>
      <c r="D3828">
        <v>6.6</v>
      </c>
      <c r="E3828" s="1" t="s">
        <v>12400</v>
      </c>
      <c r="F3828" s="1" t="s">
        <v>12401</v>
      </c>
      <c r="G3828">
        <v>311</v>
      </c>
      <c r="H3828">
        <v>90</v>
      </c>
    </row>
    <row r="3829" spans="1:8" ht="409.5" x14ac:dyDescent="0.25">
      <c r="A3829" t="s">
        <v>12402</v>
      </c>
      <c r="B3829" t="s">
        <v>95</v>
      </c>
      <c r="C3829" s="1" t="s">
        <v>3227</v>
      </c>
      <c r="D3829">
        <v>6.6</v>
      </c>
      <c r="E3829" s="1" t="s">
        <v>12403</v>
      </c>
      <c r="F3829" s="1" t="s">
        <v>12404</v>
      </c>
      <c r="G3829">
        <v>65</v>
      </c>
      <c r="H3829">
        <v>11</v>
      </c>
    </row>
    <row r="3830" spans="1:8" ht="300" x14ac:dyDescent="0.25">
      <c r="A3830" t="s">
        <v>12405</v>
      </c>
      <c r="B3830">
        <v>-2017</v>
      </c>
      <c r="C3830" s="1" t="s">
        <v>8024</v>
      </c>
      <c r="D3830">
        <v>4</v>
      </c>
      <c r="E3830" s="1" t="s">
        <v>12406</v>
      </c>
      <c r="F3830" s="1" t="s">
        <v>12407</v>
      </c>
      <c r="G3830">
        <v>339</v>
      </c>
      <c r="H3830">
        <v>95</v>
      </c>
    </row>
    <row r="3831" spans="1:8" ht="409.5" x14ac:dyDescent="0.25">
      <c r="A3831" t="s">
        <v>12408</v>
      </c>
      <c r="B3831" t="s">
        <v>6583</v>
      </c>
      <c r="C3831" s="1" t="s">
        <v>1719</v>
      </c>
      <c r="D3831">
        <v>7.9</v>
      </c>
      <c r="E3831" s="1" t="s">
        <v>12409</v>
      </c>
      <c r="F3831" s="1" t="s">
        <v>12410</v>
      </c>
      <c r="G3831">
        <v>249</v>
      </c>
      <c r="H3831">
        <v>90</v>
      </c>
    </row>
    <row r="3832" spans="1:8" ht="330" x14ac:dyDescent="0.25">
      <c r="A3832" t="s">
        <v>12411</v>
      </c>
      <c r="B3832">
        <v>-2016</v>
      </c>
      <c r="C3832" s="1" t="s">
        <v>816</v>
      </c>
      <c r="D3832">
        <v>8.1</v>
      </c>
      <c r="E3832" s="1" t="s">
        <v>12412</v>
      </c>
      <c r="F3832" s="1" t="s">
        <v>12413</v>
      </c>
      <c r="G3832" s="2">
        <v>2797</v>
      </c>
      <c r="H3832">
        <v>60</v>
      </c>
    </row>
    <row r="3833" spans="1:8" ht="315" x14ac:dyDescent="0.25">
      <c r="A3833" t="s">
        <v>12414</v>
      </c>
      <c r="B3833" t="s">
        <v>281</v>
      </c>
      <c r="C3833" s="1" t="s">
        <v>3320</v>
      </c>
      <c r="D3833">
        <v>7.5</v>
      </c>
      <c r="E3833" s="1" t="s">
        <v>12415</v>
      </c>
      <c r="F3833" s="1" t="s">
        <v>12416</v>
      </c>
      <c r="G3833">
        <v>659</v>
      </c>
      <c r="H3833">
        <v>45</v>
      </c>
    </row>
    <row r="3834" spans="1:8" ht="409.5" x14ac:dyDescent="0.25">
      <c r="A3834" t="s">
        <v>12417</v>
      </c>
      <c r="B3834">
        <v>-2018</v>
      </c>
      <c r="C3834" s="1" t="s">
        <v>816</v>
      </c>
      <c r="D3834">
        <v>7.3</v>
      </c>
      <c r="E3834" s="1" t="s">
        <v>12418</v>
      </c>
      <c r="F3834" s="1" t="s">
        <v>12419</v>
      </c>
      <c r="G3834">
        <v>676</v>
      </c>
      <c r="H3834">
        <v>95</v>
      </c>
    </row>
    <row r="3835" spans="1:8" ht="270" x14ac:dyDescent="0.25">
      <c r="A3835" t="s">
        <v>12420</v>
      </c>
      <c r="B3835">
        <v>-2020</v>
      </c>
      <c r="C3835" s="1" t="s">
        <v>3320</v>
      </c>
      <c r="D3835">
        <v>5.2</v>
      </c>
      <c r="E3835" s="1" t="s">
        <v>12421</v>
      </c>
      <c r="F3835" s="1" t="s">
        <v>12422</v>
      </c>
      <c r="G3835">
        <v>681</v>
      </c>
      <c r="H3835">
        <v>104</v>
      </c>
    </row>
    <row r="3836" spans="1:8" ht="375" x14ac:dyDescent="0.25">
      <c r="A3836" t="s">
        <v>12423</v>
      </c>
      <c r="B3836">
        <v>-2018</v>
      </c>
      <c r="C3836" s="1" t="s">
        <v>1729</v>
      </c>
      <c r="D3836">
        <v>5.8</v>
      </c>
      <c r="E3836" s="1" t="s">
        <v>12424</v>
      </c>
      <c r="F3836" s="1" t="s">
        <v>12425</v>
      </c>
      <c r="G3836" s="2">
        <v>2445</v>
      </c>
      <c r="H3836">
        <v>90</v>
      </c>
    </row>
    <row r="3837" spans="1:8" ht="409.5" x14ac:dyDescent="0.25">
      <c r="A3837" t="s">
        <v>12426</v>
      </c>
      <c r="B3837">
        <v>-2019</v>
      </c>
      <c r="C3837" s="1" t="s">
        <v>38</v>
      </c>
      <c r="D3837">
        <v>7</v>
      </c>
      <c r="E3837" s="1" t="s">
        <v>12427</v>
      </c>
      <c r="F3837" s="1" t="s">
        <v>12428</v>
      </c>
      <c r="G3837">
        <v>173</v>
      </c>
      <c r="H3837">
        <v>95</v>
      </c>
    </row>
    <row r="3838" spans="1:8" ht="409.5" x14ac:dyDescent="0.25">
      <c r="A3838" t="s">
        <v>12429</v>
      </c>
      <c r="B3838" t="s">
        <v>1983</v>
      </c>
      <c r="C3838" s="1" t="s">
        <v>1468</v>
      </c>
      <c r="D3838">
        <v>6.3</v>
      </c>
      <c r="E3838" s="1" t="s">
        <v>12430</v>
      </c>
      <c r="F3838" s="1" t="s">
        <v>12431</v>
      </c>
      <c r="G3838">
        <v>151</v>
      </c>
      <c r="H3838">
        <v>24</v>
      </c>
    </row>
    <row r="3839" spans="1:8" ht="409.5" x14ac:dyDescent="0.25">
      <c r="A3839" t="s">
        <v>12432</v>
      </c>
      <c r="C3839" s="1" t="s">
        <v>47</v>
      </c>
      <c r="E3839" s="1" t="s">
        <v>12433</v>
      </c>
      <c r="F3839" s="1" t="s">
        <v>12434</v>
      </c>
    </row>
    <row r="3840" spans="1:8" ht="270" x14ac:dyDescent="0.25">
      <c r="A3840" t="s">
        <v>12435</v>
      </c>
      <c r="B3840">
        <v>-2017</v>
      </c>
      <c r="C3840" s="1" t="s">
        <v>816</v>
      </c>
      <c r="D3840">
        <v>6.1</v>
      </c>
      <c r="E3840" s="1" t="s">
        <v>12436</v>
      </c>
      <c r="F3840" s="1" t="s">
        <v>12437</v>
      </c>
      <c r="G3840" s="2">
        <v>2408</v>
      </c>
      <c r="H3840">
        <v>106</v>
      </c>
    </row>
    <row r="3841" spans="1:9" ht="135" x14ac:dyDescent="0.25">
      <c r="A3841" t="s">
        <v>12438</v>
      </c>
      <c r="B3841">
        <v>-2021</v>
      </c>
      <c r="C3841" s="1" t="s">
        <v>2465</v>
      </c>
      <c r="E3841" s="1" t="s">
        <v>6536</v>
      </c>
      <c r="F3841" s="1" t="s">
        <v>12439</v>
      </c>
      <c r="H3841">
        <v>85</v>
      </c>
    </row>
    <row r="3842" spans="1:9" ht="409.5" x14ac:dyDescent="0.25">
      <c r="A3842" t="s">
        <v>12440</v>
      </c>
      <c r="B3842">
        <v>-2009</v>
      </c>
      <c r="C3842" s="1" t="s">
        <v>816</v>
      </c>
      <c r="D3842">
        <v>5.9</v>
      </c>
      <c r="E3842" s="1" t="s">
        <v>12441</v>
      </c>
      <c r="F3842" s="1" t="s">
        <v>12442</v>
      </c>
      <c r="G3842">
        <v>535</v>
      </c>
      <c r="H3842">
        <v>73</v>
      </c>
      <c r="I3842" t="s">
        <v>5188</v>
      </c>
    </row>
    <row r="3843" spans="1:9" ht="409.5" x14ac:dyDescent="0.25">
      <c r="A3843" t="s">
        <v>12443</v>
      </c>
      <c r="B3843">
        <v>-2010</v>
      </c>
      <c r="C3843" s="1" t="s">
        <v>104</v>
      </c>
      <c r="D3843">
        <v>6.8</v>
      </c>
      <c r="E3843" s="1" t="s">
        <v>12444</v>
      </c>
      <c r="F3843" s="1" t="s">
        <v>12445</v>
      </c>
      <c r="G3843" s="2">
        <v>1844</v>
      </c>
      <c r="H3843">
        <v>102</v>
      </c>
    </row>
    <row r="3844" spans="1:9" ht="409.5" x14ac:dyDescent="0.25">
      <c r="A3844" t="s">
        <v>12446</v>
      </c>
      <c r="B3844">
        <v>-2019</v>
      </c>
      <c r="C3844" s="1" t="s">
        <v>10920</v>
      </c>
      <c r="D3844">
        <v>7.4</v>
      </c>
      <c r="E3844" s="1" t="s">
        <v>12447</v>
      </c>
      <c r="F3844" s="1" t="s">
        <v>12448</v>
      </c>
      <c r="G3844">
        <v>741</v>
      </c>
      <c r="H3844">
        <v>39</v>
      </c>
    </row>
    <row r="3845" spans="1:9" ht="409.5" x14ac:dyDescent="0.25">
      <c r="A3845" t="s">
        <v>12449</v>
      </c>
      <c r="B3845">
        <v>-2015</v>
      </c>
      <c r="C3845" s="1" t="s">
        <v>91</v>
      </c>
      <c r="D3845">
        <v>7.2</v>
      </c>
      <c r="E3845" s="1" t="s">
        <v>12450</v>
      </c>
      <c r="F3845" s="1" t="s">
        <v>12451</v>
      </c>
      <c r="G3845">
        <v>877</v>
      </c>
      <c r="H3845">
        <v>50</v>
      </c>
    </row>
    <row r="3846" spans="1:9" ht="330" x14ac:dyDescent="0.25">
      <c r="A3846" t="s">
        <v>12452</v>
      </c>
      <c r="B3846" t="s">
        <v>735</v>
      </c>
      <c r="C3846" s="1" t="s">
        <v>7049</v>
      </c>
      <c r="D3846">
        <v>6.7</v>
      </c>
      <c r="E3846" s="1" t="s">
        <v>12453</v>
      </c>
      <c r="F3846" s="1" t="s">
        <v>12454</v>
      </c>
      <c r="G3846">
        <v>963</v>
      </c>
      <c r="H3846">
        <v>22</v>
      </c>
    </row>
    <row r="3847" spans="1:9" ht="225" x14ac:dyDescent="0.25">
      <c r="A3847" t="s">
        <v>12455</v>
      </c>
      <c r="B3847" t="s">
        <v>33</v>
      </c>
      <c r="C3847" s="1" t="s">
        <v>2879</v>
      </c>
      <c r="D3847">
        <v>6.8</v>
      </c>
      <c r="E3847" s="1" t="s">
        <v>12456</v>
      </c>
      <c r="F3847" s="1" t="s">
        <v>12457</v>
      </c>
      <c r="G3847">
        <v>139</v>
      </c>
      <c r="H3847">
        <v>42</v>
      </c>
    </row>
    <row r="3848" spans="1:9" ht="315" x14ac:dyDescent="0.25">
      <c r="A3848" t="s">
        <v>12458</v>
      </c>
      <c r="B3848" t="s">
        <v>612</v>
      </c>
      <c r="C3848" s="1" t="s">
        <v>5402</v>
      </c>
      <c r="E3848" s="1" t="s">
        <v>12459</v>
      </c>
      <c r="F3848" s="1" t="s">
        <v>12460</v>
      </c>
      <c r="H3848">
        <v>30</v>
      </c>
    </row>
    <row r="3849" spans="1:9" ht="409.5" x14ac:dyDescent="0.25">
      <c r="A3849" t="s">
        <v>12461</v>
      </c>
      <c r="B3849">
        <v>-2015</v>
      </c>
      <c r="C3849" s="1" t="s">
        <v>86</v>
      </c>
      <c r="D3849">
        <v>6.6</v>
      </c>
      <c r="E3849" s="1" t="s">
        <v>12462</v>
      </c>
      <c r="F3849" s="1" t="s">
        <v>12463</v>
      </c>
      <c r="G3849" s="2">
        <v>2347</v>
      </c>
      <c r="H3849">
        <v>93</v>
      </c>
    </row>
    <row r="3850" spans="1:9" ht="255" x14ac:dyDescent="0.25">
      <c r="A3850" t="s">
        <v>12464</v>
      </c>
      <c r="B3850" t="s">
        <v>51</v>
      </c>
      <c r="C3850" s="1" t="s">
        <v>15</v>
      </c>
      <c r="D3850">
        <v>6.1</v>
      </c>
      <c r="E3850" s="1" t="s">
        <v>12465</v>
      </c>
      <c r="F3850" s="1" t="s">
        <v>12466</v>
      </c>
      <c r="G3850">
        <v>511</v>
      </c>
      <c r="H3850">
        <v>24</v>
      </c>
    </row>
    <row r="3851" spans="1:9" ht="409.5" x14ac:dyDescent="0.25">
      <c r="A3851" t="s">
        <v>12467</v>
      </c>
      <c r="B3851">
        <v>-1985</v>
      </c>
      <c r="C3851" s="1" t="s">
        <v>266</v>
      </c>
      <c r="D3851">
        <v>6.5</v>
      </c>
      <c r="E3851" s="1" t="s">
        <v>12468</v>
      </c>
      <c r="F3851" s="1" t="s">
        <v>12469</v>
      </c>
      <c r="G3851" s="2">
        <v>1855</v>
      </c>
      <c r="H3851">
        <v>90</v>
      </c>
    </row>
    <row r="3852" spans="1:9" ht="255" x14ac:dyDescent="0.25">
      <c r="A3852" t="s">
        <v>12470</v>
      </c>
      <c r="B3852" t="s">
        <v>95</v>
      </c>
      <c r="C3852" s="1" t="s">
        <v>91</v>
      </c>
      <c r="D3852">
        <v>8.3000000000000007</v>
      </c>
      <c r="E3852" s="1" t="s">
        <v>12471</v>
      </c>
      <c r="F3852" s="1" t="s">
        <v>12472</v>
      </c>
      <c r="G3852">
        <v>262</v>
      </c>
      <c r="H3852">
        <v>70</v>
      </c>
    </row>
    <row r="3853" spans="1:9" ht="270" x14ac:dyDescent="0.25">
      <c r="A3853" t="s">
        <v>12473</v>
      </c>
      <c r="B3853">
        <v>-2019</v>
      </c>
      <c r="C3853" s="1" t="s">
        <v>86</v>
      </c>
      <c r="D3853">
        <v>4.5999999999999996</v>
      </c>
      <c r="E3853" s="1" t="s">
        <v>12474</v>
      </c>
      <c r="F3853" s="1" t="s">
        <v>12475</v>
      </c>
      <c r="G3853" s="2">
        <v>1332</v>
      </c>
      <c r="H3853">
        <v>83</v>
      </c>
    </row>
    <row r="3854" spans="1:9" ht="409.5" x14ac:dyDescent="0.25">
      <c r="A3854" t="s">
        <v>12476</v>
      </c>
      <c r="B3854">
        <v>-2011</v>
      </c>
      <c r="C3854" s="1" t="s">
        <v>91</v>
      </c>
      <c r="D3854">
        <v>4.5</v>
      </c>
      <c r="E3854" s="1" t="s">
        <v>12477</v>
      </c>
      <c r="F3854" s="1" t="s">
        <v>12478</v>
      </c>
      <c r="G3854" s="2">
        <v>1717</v>
      </c>
      <c r="H3854">
        <v>100</v>
      </c>
    </row>
    <row r="3855" spans="1:9" ht="409.5" x14ac:dyDescent="0.25">
      <c r="A3855" t="s">
        <v>12479</v>
      </c>
      <c r="B3855">
        <v>-2018</v>
      </c>
      <c r="C3855" s="1" t="s">
        <v>12480</v>
      </c>
      <c r="D3855">
        <v>8</v>
      </c>
      <c r="E3855" s="1" t="s">
        <v>12481</v>
      </c>
      <c r="F3855" s="1" t="s">
        <v>12482</v>
      </c>
      <c r="G3855">
        <v>551</v>
      </c>
      <c r="H3855">
        <v>105</v>
      </c>
    </row>
    <row r="3856" spans="1:9" ht="390" x14ac:dyDescent="0.25">
      <c r="A3856" t="s">
        <v>12483</v>
      </c>
      <c r="B3856">
        <v>-2018</v>
      </c>
      <c r="C3856" s="1" t="s">
        <v>2944</v>
      </c>
      <c r="D3856">
        <v>7.1</v>
      </c>
      <c r="E3856" s="1" t="s">
        <v>12484</v>
      </c>
      <c r="F3856" s="1" t="s">
        <v>12485</v>
      </c>
      <c r="G3856">
        <v>587</v>
      </c>
      <c r="H3856">
        <v>110</v>
      </c>
    </row>
    <row r="3857" spans="1:8" ht="285" x14ac:dyDescent="0.25">
      <c r="A3857" t="s">
        <v>12486</v>
      </c>
      <c r="B3857">
        <v>-2018</v>
      </c>
      <c r="C3857" s="1" t="s">
        <v>113</v>
      </c>
      <c r="D3857">
        <v>6.1</v>
      </c>
      <c r="E3857" s="1" t="s">
        <v>12487</v>
      </c>
      <c r="F3857" s="1" t="s">
        <v>12488</v>
      </c>
      <c r="G3857">
        <v>834</v>
      </c>
      <c r="H3857">
        <v>118</v>
      </c>
    </row>
    <row r="3858" spans="1:8" ht="300" x14ac:dyDescent="0.25">
      <c r="A3858" t="s">
        <v>12489</v>
      </c>
      <c r="B3858">
        <v>-2021</v>
      </c>
      <c r="C3858" s="1" t="s">
        <v>3320</v>
      </c>
      <c r="D3858">
        <v>7</v>
      </c>
      <c r="E3858" s="1" t="s">
        <v>12490</v>
      </c>
      <c r="F3858" s="1" t="s">
        <v>12491</v>
      </c>
      <c r="G3858">
        <v>557</v>
      </c>
      <c r="H3858">
        <v>114</v>
      </c>
    </row>
    <row r="3859" spans="1:8" ht="270" x14ac:dyDescent="0.25">
      <c r="A3859" t="s">
        <v>12492</v>
      </c>
      <c r="B3859" t="s">
        <v>798</v>
      </c>
      <c r="C3859" s="1" t="s">
        <v>608</v>
      </c>
      <c r="D3859">
        <v>5.7</v>
      </c>
      <c r="E3859" s="1" t="s">
        <v>12493</v>
      </c>
      <c r="F3859" s="1" t="s">
        <v>12494</v>
      </c>
      <c r="G3859">
        <v>549</v>
      </c>
      <c r="H3859">
        <v>84</v>
      </c>
    </row>
    <row r="3860" spans="1:8" ht="210" x14ac:dyDescent="0.25">
      <c r="A3860" t="s">
        <v>12495</v>
      </c>
      <c r="B3860" t="s">
        <v>4137</v>
      </c>
      <c r="C3860" s="1" t="s">
        <v>12496</v>
      </c>
      <c r="E3860" s="1" t="s">
        <v>12497</v>
      </c>
      <c r="F3860" s="1" t="s">
        <v>12498</v>
      </c>
    </row>
    <row r="3861" spans="1:8" ht="409.5" x14ac:dyDescent="0.25">
      <c r="A3861" t="s">
        <v>12499</v>
      </c>
      <c r="B3861">
        <v>-2020</v>
      </c>
      <c r="C3861" s="1" t="s">
        <v>86</v>
      </c>
      <c r="D3861">
        <v>5.6</v>
      </c>
      <c r="E3861" s="1" t="s">
        <v>12500</v>
      </c>
      <c r="F3861" s="1" t="s">
        <v>12501</v>
      </c>
      <c r="G3861">
        <v>153</v>
      </c>
      <c r="H3861">
        <v>81</v>
      </c>
    </row>
    <row r="3862" spans="1:8" ht="300" x14ac:dyDescent="0.25">
      <c r="A3862" t="s">
        <v>12502</v>
      </c>
      <c r="B3862">
        <v>-2021</v>
      </c>
      <c r="C3862" s="1" t="s">
        <v>251</v>
      </c>
      <c r="E3862" s="1" t="s">
        <v>12503</v>
      </c>
      <c r="F3862" s="1" t="s">
        <v>12504</v>
      </c>
    </row>
    <row r="3863" spans="1:8" ht="409.5" x14ac:dyDescent="0.25">
      <c r="A3863" t="s">
        <v>12505</v>
      </c>
      <c r="B3863">
        <v>-2014</v>
      </c>
      <c r="C3863" s="1" t="s">
        <v>86</v>
      </c>
      <c r="D3863">
        <v>4.8</v>
      </c>
      <c r="E3863" s="1" t="s">
        <v>12506</v>
      </c>
      <c r="F3863" s="1" t="s">
        <v>12507</v>
      </c>
      <c r="G3863">
        <v>294</v>
      </c>
      <c r="H3863">
        <v>91</v>
      </c>
    </row>
    <row r="3864" spans="1:8" ht="409.5" x14ac:dyDescent="0.25">
      <c r="A3864" t="s">
        <v>12508</v>
      </c>
      <c r="B3864">
        <v>-2017</v>
      </c>
      <c r="C3864" s="1" t="s">
        <v>816</v>
      </c>
      <c r="D3864">
        <v>7.3</v>
      </c>
      <c r="E3864" s="1" t="s">
        <v>12509</v>
      </c>
      <c r="F3864" s="1" t="s">
        <v>12510</v>
      </c>
      <c r="G3864" s="2">
        <v>2608</v>
      </c>
      <c r="H3864">
        <v>105</v>
      </c>
    </row>
    <row r="3865" spans="1:8" ht="270" x14ac:dyDescent="0.25">
      <c r="A3865" t="s">
        <v>12511</v>
      </c>
      <c r="B3865">
        <v>-2016</v>
      </c>
      <c r="C3865" s="1" t="s">
        <v>12512</v>
      </c>
      <c r="D3865">
        <v>7.5</v>
      </c>
      <c r="E3865" s="1" t="s">
        <v>12513</v>
      </c>
      <c r="F3865" s="1" t="s">
        <v>12514</v>
      </c>
      <c r="G3865" s="2">
        <v>7344</v>
      </c>
      <c r="H3865">
        <v>41</v>
      </c>
    </row>
    <row r="3866" spans="1:8" ht="390" x14ac:dyDescent="0.25">
      <c r="A3866" t="s">
        <v>12515</v>
      </c>
      <c r="B3866" t="s">
        <v>128</v>
      </c>
      <c r="C3866" s="1" t="s">
        <v>6408</v>
      </c>
      <c r="D3866">
        <v>7.8</v>
      </c>
      <c r="E3866" s="1" t="s">
        <v>12516</v>
      </c>
      <c r="F3866" s="1" t="s">
        <v>12517</v>
      </c>
      <c r="G3866">
        <v>920</v>
      </c>
      <c r="H3866">
        <v>45</v>
      </c>
    </row>
    <row r="3867" spans="1:8" ht="360" x14ac:dyDescent="0.25">
      <c r="A3867" t="s">
        <v>12518</v>
      </c>
      <c r="B3867">
        <v>-2021</v>
      </c>
      <c r="C3867" s="1" t="s">
        <v>2025</v>
      </c>
      <c r="E3867" s="1" t="s">
        <v>12519</v>
      </c>
      <c r="F3867" s="1" t="s">
        <v>12520</v>
      </c>
    </row>
    <row r="3868" spans="1:8" ht="270" x14ac:dyDescent="0.25">
      <c r="A3868" t="s">
        <v>12521</v>
      </c>
      <c r="B3868">
        <v>-2019</v>
      </c>
      <c r="C3868" s="1" t="s">
        <v>96</v>
      </c>
      <c r="D3868">
        <v>5.5</v>
      </c>
      <c r="E3868" s="1" t="s">
        <v>12522</v>
      </c>
      <c r="F3868" s="1" t="s">
        <v>12523</v>
      </c>
      <c r="G3868">
        <v>499</v>
      </c>
      <c r="H3868">
        <v>116</v>
      </c>
    </row>
    <row r="3869" spans="1:8" ht="330" x14ac:dyDescent="0.25">
      <c r="A3869" t="s">
        <v>12524</v>
      </c>
      <c r="B3869">
        <v>-2019</v>
      </c>
      <c r="C3869" s="1" t="s">
        <v>1859</v>
      </c>
      <c r="D3869">
        <v>6.6</v>
      </c>
      <c r="E3869" s="1" t="s">
        <v>12525</v>
      </c>
      <c r="F3869" s="1" t="s">
        <v>12526</v>
      </c>
      <c r="G3869">
        <v>619</v>
      </c>
      <c r="H3869">
        <v>181</v>
      </c>
    </row>
    <row r="3870" spans="1:8" ht="270" x14ac:dyDescent="0.25">
      <c r="A3870" t="s">
        <v>12527</v>
      </c>
      <c r="B3870">
        <v>-2015</v>
      </c>
      <c r="C3870" s="1" t="s">
        <v>91</v>
      </c>
      <c r="D3870">
        <v>5.8</v>
      </c>
      <c r="E3870" s="1" t="s">
        <v>12528</v>
      </c>
      <c r="F3870" s="1" t="s">
        <v>12529</v>
      </c>
      <c r="G3870" s="2">
        <v>1542</v>
      </c>
      <c r="H3870">
        <v>81</v>
      </c>
    </row>
    <row r="3871" spans="1:8" ht="300" x14ac:dyDescent="0.25">
      <c r="A3871" t="s">
        <v>12530</v>
      </c>
      <c r="B3871">
        <v>-2019</v>
      </c>
      <c r="C3871" s="1" t="s">
        <v>816</v>
      </c>
      <c r="D3871">
        <v>7.4</v>
      </c>
      <c r="E3871" s="1" t="s">
        <v>12531</v>
      </c>
      <c r="F3871" s="1" t="s">
        <v>12532</v>
      </c>
      <c r="G3871" s="2">
        <v>1198</v>
      </c>
      <c r="H3871">
        <v>118</v>
      </c>
    </row>
    <row r="3872" spans="1:8" ht="315" x14ac:dyDescent="0.25">
      <c r="A3872" t="s">
        <v>12533</v>
      </c>
      <c r="B3872" t="s">
        <v>281</v>
      </c>
      <c r="C3872" s="1" t="s">
        <v>3227</v>
      </c>
      <c r="D3872">
        <v>7.7</v>
      </c>
      <c r="E3872" s="1" t="s">
        <v>12534</v>
      </c>
      <c r="F3872" s="1" t="s">
        <v>12535</v>
      </c>
      <c r="G3872">
        <v>268</v>
      </c>
      <c r="H3872">
        <v>15</v>
      </c>
    </row>
    <row r="3873" spans="1:8" ht="409.5" x14ac:dyDescent="0.25">
      <c r="A3873" t="s">
        <v>12536</v>
      </c>
      <c r="B3873" t="s">
        <v>1983</v>
      </c>
      <c r="C3873" s="1" t="s">
        <v>86</v>
      </c>
      <c r="D3873">
        <v>7</v>
      </c>
      <c r="E3873" s="1" t="s">
        <v>12537</v>
      </c>
      <c r="F3873" s="1" t="s">
        <v>12538</v>
      </c>
      <c r="G3873">
        <v>260</v>
      </c>
    </row>
    <row r="3874" spans="1:8" ht="150" x14ac:dyDescent="0.25">
      <c r="A3874" t="s">
        <v>12539</v>
      </c>
      <c r="B3874" t="s">
        <v>12540</v>
      </c>
      <c r="C3874" s="1" t="s">
        <v>47</v>
      </c>
      <c r="E3874" s="1" t="s">
        <v>12541</v>
      </c>
      <c r="F3874" s="1" t="s">
        <v>12542</v>
      </c>
    </row>
    <row r="3875" spans="1:8" ht="270" x14ac:dyDescent="0.25">
      <c r="A3875" t="s">
        <v>12543</v>
      </c>
      <c r="B3875">
        <v>-2014</v>
      </c>
      <c r="C3875" s="1" t="s">
        <v>502</v>
      </c>
      <c r="D3875">
        <v>5</v>
      </c>
      <c r="E3875" s="1" t="s">
        <v>12544</v>
      </c>
      <c r="F3875" s="1" t="s">
        <v>12545</v>
      </c>
      <c r="G3875" s="2">
        <v>1911</v>
      </c>
      <c r="H3875">
        <v>102</v>
      </c>
    </row>
    <row r="3876" spans="1:8" ht="255" x14ac:dyDescent="0.25">
      <c r="A3876" t="s">
        <v>12546</v>
      </c>
      <c r="B3876" t="s">
        <v>6670</v>
      </c>
      <c r="C3876" s="1" t="s">
        <v>6352</v>
      </c>
      <c r="D3876">
        <v>8.1999999999999993</v>
      </c>
      <c r="E3876" s="1" t="s">
        <v>12547</v>
      </c>
      <c r="F3876" s="1" t="s">
        <v>12548</v>
      </c>
      <c r="G3876" s="2">
        <v>18071</v>
      </c>
      <c r="H3876">
        <v>123</v>
      </c>
    </row>
    <row r="3877" spans="1:8" ht="345" x14ac:dyDescent="0.25">
      <c r="A3877" t="s">
        <v>12549</v>
      </c>
      <c r="B3877">
        <v>-2018</v>
      </c>
      <c r="C3877" s="1" t="s">
        <v>113</v>
      </c>
      <c r="D3877">
        <v>5.4</v>
      </c>
      <c r="E3877" s="1" t="s">
        <v>12550</v>
      </c>
      <c r="F3877" s="1" t="s">
        <v>12551</v>
      </c>
      <c r="G3877" s="2">
        <v>1109</v>
      </c>
      <c r="H3877">
        <v>108</v>
      </c>
    </row>
    <row r="3878" spans="1:8" ht="330" x14ac:dyDescent="0.25">
      <c r="A3878" t="s">
        <v>12552</v>
      </c>
      <c r="B3878" t="s">
        <v>33</v>
      </c>
      <c r="C3878" s="1" t="s">
        <v>1042</v>
      </c>
      <c r="D3878">
        <v>7.8</v>
      </c>
      <c r="E3878" s="1" t="s">
        <v>12553</v>
      </c>
      <c r="F3878" s="1" t="s">
        <v>12554</v>
      </c>
      <c r="G3878">
        <v>455</v>
      </c>
    </row>
    <row r="3879" spans="1:8" ht="300" x14ac:dyDescent="0.25">
      <c r="A3879" t="s">
        <v>12555</v>
      </c>
      <c r="B3879">
        <v>-2016</v>
      </c>
      <c r="C3879" s="1" t="s">
        <v>352</v>
      </c>
      <c r="D3879">
        <v>5.3</v>
      </c>
      <c r="E3879" s="1" t="s">
        <v>12556</v>
      </c>
      <c r="F3879" s="1" t="s">
        <v>12557</v>
      </c>
      <c r="G3879" s="2">
        <v>1012</v>
      </c>
      <c r="H3879">
        <v>85</v>
      </c>
    </row>
    <row r="3880" spans="1:8" ht="409.5" x14ac:dyDescent="0.25">
      <c r="A3880" t="s">
        <v>12558</v>
      </c>
      <c r="B3880">
        <v>-2018</v>
      </c>
      <c r="C3880" s="1" t="s">
        <v>816</v>
      </c>
      <c r="D3880">
        <v>6.6</v>
      </c>
      <c r="E3880" s="1" t="s">
        <v>12559</v>
      </c>
      <c r="F3880" s="1" t="s">
        <v>12560</v>
      </c>
      <c r="G3880">
        <v>654</v>
      </c>
      <c r="H3880">
        <v>89</v>
      </c>
    </row>
    <row r="3881" spans="1:8" ht="270" x14ac:dyDescent="0.25">
      <c r="A3881" t="s">
        <v>12561</v>
      </c>
      <c r="B3881">
        <v>-2016</v>
      </c>
      <c r="C3881" s="1" t="s">
        <v>86</v>
      </c>
      <c r="D3881">
        <v>6.7</v>
      </c>
      <c r="E3881" s="1" t="s">
        <v>12562</v>
      </c>
      <c r="F3881" s="1" t="s">
        <v>12563</v>
      </c>
      <c r="G3881" s="2">
        <v>1578</v>
      </c>
      <c r="H3881">
        <v>98</v>
      </c>
    </row>
    <row r="3882" spans="1:8" ht="300" x14ac:dyDescent="0.25">
      <c r="A3882" t="s">
        <v>12564</v>
      </c>
      <c r="C3882" s="1" t="s">
        <v>109</v>
      </c>
      <c r="E3882" s="1" t="s">
        <v>12565</v>
      </c>
      <c r="F3882" s="1" t="s">
        <v>12566</v>
      </c>
    </row>
    <row r="3883" spans="1:8" ht="409.5" x14ac:dyDescent="0.25">
      <c r="A3883" t="s">
        <v>12567</v>
      </c>
      <c r="B3883" t="s">
        <v>95</v>
      </c>
      <c r="C3883" s="1" t="s">
        <v>816</v>
      </c>
      <c r="D3883">
        <v>7</v>
      </c>
      <c r="E3883" s="1" t="s">
        <v>12568</v>
      </c>
      <c r="F3883" s="1" t="s">
        <v>12569</v>
      </c>
      <c r="G3883">
        <v>279</v>
      </c>
      <c r="H3883">
        <v>46</v>
      </c>
    </row>
    <row r="3884" spans="1:8" ht="409.5" x14ac:dyDescent="0.25">
      <c r="A3884" t="s">
        <v>12570</v>
      </c>
      <c r="B3884" t="s">
        <v>506</v>
      </c>
      <c r="C3884" s="1" t="s">
        <v>5800</v>
      </c>
      <c r="D3884">
        <v>5.5</v>
      </c>
      <c r="E3884" s="1" t="s">
        <v>12571</v>
      </c>
      <c r="F3884" s="1" t="s">
        <v>12572</v>
      </c>
      <c r="G3884">
        <v>115</v>
      </c>
    </row>
    <row r="3885" spans="1:8" ht="409.5" x14ac:dyDescent="0.25">
      <c r="A3885" t="s">
        <v>12573</v>
      </c>
      <c r="B3885" t="s">
        <v>5652</v>
      </c>
      <c r="C3885" s="1" t="s">
        <v>6927</v>
      </c>
      <c r="D3885">
        <v>5.8</v>
      </c>
      <c r="E3885" s="1" t="s">
        <v>12574</v>
      </c>
      <c r="F3885" s="1" t="s">
        <v>12575</v>
      </c>
      <c r="G3885">
        <v>299</v>
      </c>
      <c r="H3885">
        <v>91</v>
      </c>
    </row>
    <row r="3886" spans="1:8" ht="409.5" x14ac:dyDescent="0.25">
      <c r="A3886" t="s">
        <v>12576</v>
      </c>
      <c r="B3886" t="s">
        <v>51</v>
      </c>
      <c r="C3886" s="1" t="s">
        <v>650</v>
      </c>
      <c r="D3886">
        <v>7.1</v>
      </c>
      <c r="E3886" s="1" t="s">
        <v>12577</v>
      </c>
      <c r="F3886" s="1" t="s">
        <v>12578</v>
      </c>
      <c r="G3886">
        <v>319</v>
      </c>
      <c r="H3886">
        <v>24</v>
      </c>
    </row>
    <row r="3887" spans="1:8" ht="285" x14ac:dyDescent="0.25">
      <c r="A3887" t="s">
        <v>12579</v>
      </c>
      <c r="B3887">
        <v>-2016</v>
      </c>
      <c r="C3887" s="1" t="s">
        <v>816</v>
      </c>
      <c r="D3887">
        <v>7.9</v>
      </c>
      <c r="E3887" s="1" t="s">
        <v>12580</v>
      </c>
      <c r="F3887" s="1" t="s">
        <v>12581</v>
      </c>
      <c r="G3887" s="2">
        <v>3057</v>
      </c>
      <c r="H3887">
        <v>112</v>
      </c>
    </row>
    <row r="3888" spans="1:8" ht="255" x14ac:dyDescent="0.25">
      <c r="A3888" t="s">
        <v>12582</v>
      </c>
      <c r="B3888" t="s">
        <v>51</v>
      </c>
      <c r="C3888" s="1" t="s">
        <v>816</v>
      </c>
      <c r="D3888">
        <v>7.9</v>
      </c>
      <c r="E3888" s="1" t="s">
        <v>12583</v>
      </c>
      <c r="F3888" s="1" t="s">
        <v>12584</v>
      </c>
      <c r="G3888">
        <v>726</v>
      </c>
    </row>
    <row r="3889" spans="1:9" ht="409.5" x14ac:dyDescent="0.25">
      <c r="A3889" t="s">
        <v>12585</v>
      </c>
      <c r="B3889">
        <v>-2015</v>
      </c>
      <c r="C3889" s="1" t="s">
        <v>86</v>
      </c>
      <c r="D3889">
        <v>7.7</v>
      </c>
      <c r="E3889" s="1" t="s">
        <v>12586</v>
      </c>
      <c r="F3889" s="1" t="s">
        <v>12587</v>
      </c>
      <c r="G3889">
        <v>294</v>
      </c>
      <c r="H3889">
        <v>62</v>
      </c>
    </row>
    <row r="3890" spans="1:9" ht="330" x14ac:dyDescent="0.25">
      <c r="A3890" t="s">
        <v>12588</v>
      </c>
      <c r="B3890">
        <v>-2012</v>
      </c>
      <c r="C3890" s="1" t="s">
        <v>3798</v>
      </c>
      <c r="D3890">
        <v>5.7</v>
      </c>
      <c r="E3890" s="1" t="s">
        <v>12589</v>
      </c>
      <c r="F3890" s="1" t="s">
        <v>12590</v>
      </c>
      <c r="G3890" s="2">
        <v>2138</v>
      </c>
      <c r="H3890">
        <v>90</v>
      </c>
    </row>
    <row r="3891" spans="1:9" ht="300" x14ac:dyDescent="0.25">
      <c r="A3891" t="s">
        <v>12591</v>
      </c>
      <c r="B3891" t="s">
        <v>8199</v>
      </c>
      <c r="C3891" s="1" t="s">
        <v>47</v>
      </c>
      <c r="D3891">
        <v>7.9</v>
      </c>
      <c r="E3891" s="1" t="s">
        <v>12592</v>
      </c>
      <c r="F3891" s="1" t="s">
        <v>9180</v>
      </c>
      <c r="G3891" s="2">
        <v>8662</v>
      </c>
      <c r="H3891">
        <v>49</v>
      </c>
    </row>
    <row r="3892" spans="1:9" ht="409.5" x14ac:dyDescent="0.25">
      <c r="A3892" t="s">
        <v>12593</v>
      </c>
      <c r="B3892">
        <v>-1973</v>
      </c>
      <c r="C3892" s="1" t="s">
        <v>2785</v>
      </c>
      <c r="D3892">
        <v>3.6</v>
      </c>
      <c r="E3892" s="1" t="s">
        <v>12594</v>
      </c>
      <c r="F3892" s="1" t="s">
        <v>12595</v>
      </c>
      <c r="G3892" s="2">
        <v>1446</v>
      </c>
      <c r="H3892">
        <v>80</v>
      </c>
    </row>
    <row r="3893" spans="1:9" ht="409.5" x14ac:dyDescent="0.25">
      <c r="A3893" t="s">
        <v>12596</v>
      </c>
      <c r="B3893">
        <v>-2017</v>
      </c>
      <c r="C3893" s="1" t="s">
        <v>68</v>
      </c>
      <c r="D3893">
        <v>5.7</v>
      </c>
      <c r="E3893" s="1" t="s">
        <v>12597</v>
      </c>
      <c r="F3893" s="1" t="s">
        <v>12598</v>
      </c>
      <c r="G3893">
        <v>521</v>
      </c>
      <c r="H3893">
        <v>124</v>
      </c>
    </row>
    <row r="3894" spans="1:9" ht="345" x14ac:dyDescent="0.25">
      <c r="A3894" t="s">
        <v>12599</v>
      </c>
      <c r="C3894" s="1" t="s">
        <v>668</v>
      </c>
      <c r="E3894" s="1" t="s">
        <v>12600</v>
      </c>
      <c r="F3894" s="1" t="s">
        <v>118</v>
      </c>
    </row>
    <row r="3895" spans="1:9" ht="210" x14ac:dyDescent="0.25">
      <c r="A3895" t="s">
        <v>12601</v>
      </c>
      <c r="B3895" t="s">
        <v>1415</v>
      </c>
      <c r="C3895" s="1" t="s">
        <v>2185</v>
      </c>
      <c r="D3895">
        <v>6.2</v>
      </c>
      <c r="E3895" s="1" t="s">
        <v>12602</v>
      </c>
      <c r="F3895" s="1" t="s">
        <v>12603</v>
      </c>
      <c r="G3895">
        <v>602</v>
      </c>
      <c r="H3895">
        <v>25</v>
      </c>
    </row>
    <row r="3896" spans="1:9" ht="315" x14ac:dyDescent="0.25">
      <c r="A3896" t="s">
        <v>12604</v>
      </c>
      <c r="B3896" t="s">
        <v>12605</v>
      </c>
      <c r="C3896" s="1" t="s">
        <v>47</v>
      </c>
      <c r="D3896">
        <v>8.3000000000000007</v>
      </c>
      <c r="E3896" s="1" t="s">
        <v>12606</v>
      </c>
      <c r="F3896" s="1" t="s">
        <v>12607</v>
      </c>
      <c r="G3896" s="2">
        <v>6812</v>
      </c>
      <c r="H3896">
        <v>69</v>
      </c>
    </row>
    <row r="3897" spans="1:9" ht="409.5" x14ac:dyDescent="0.25">
      <c r="A3897" t="s">
        <v>12608</v>
      </c>
      <c r="B3897" t="s">
        <v>910</v>
      </c>
      <c r="C3897" s="1" t="s">
        <v>3227</v>
      </c>
      <c r="D3897">
        <v>5.5</v>
      </c>
      <c r="E3897" s="1" t="s">
        <v>12609</v>
      </c>
      <c r="F3897" s="1" t="s">
        <v>12610</v>
      </c>
      <c r="G3897">
        <v>140</v>
      </c>
      <c r="H3897">
        <v>11</v>
      </c>
    </row>
    <row r="3898" spans="1:9" ht="300" x14ac:dyDescent="0.25">
      <c r="A3898" t="s">
        <v>12611</v>
      </c>
      <c r="B3898" t="s">
        <v>5422</v>
      </c>
      <c r="C3898" s="1" t="s">
        <v>47</v>
      </c>
      <c r="D3898">
        <v>7.2</v>
      </c>
      <c r="E3898" s="1" t="s">
        <v>12612</v>
      </c>
      <c r="F3898" s="1" t="s">
        <v>12613</v>
      </c>
      <c r="G3898" s="2">
        <v>2394</v>
      </c>
      <c r="H3898">
        <v>66</v>
      </c>
    </row>
    <row r="3899" spans="1:9" ht="409.5" x14ac:dyDescent="0.25">
      <c r="A3899" t="s">
        <v>12614</v>
      </c>
      <c r="B3899">
        <v>-2018</v>
      </c>
      <c r="C3899" s="1" t="s">
        <v>205</v>
      </c>
      <c r="D3899">
        <v>6</v>
      </c>
      <c r="E3899" s="1" t="s">
        <v>12615</v>
      </c>
      <c r="F3899" s="1" t="s">
        <v>12616</v>
      </c>
      <c r="G3899">
        <v>865</v>
      </c>
      <c r="H3899">
        <v>98</v>
      </c>
    </row>
    <row r="3900" spans="1:9" ht="409.5" x14ac:dyDescent="0.25">
      <c r="A3900" t="s">
        <v>12617</v>
      </c>
      <c r="B3900">
        <v>-2016</v>
      </c>
      <c r="C3900" s="1" t="s">
        <v>816</v>
      </c>
      <c r="D3900">
        <v>7.1</v>
      </c>
      <c r="E3900" s="1" t="s">
        <v>12618</v>
      </c>
      <c r="F3900" s="1" t="s">
        <v>12619</v>
      </c>
      <c r="G3900">
        <v>713</v>
      </c>
      <c r="H3900">
        <v>91</v>
      </c>
      <c r="I3900" t="s">
        <v>2982</v>
      </c>
    </row>
    <row r="3901" spans="1:9" ht="390" x14ac:dyDescent="0.25">
      <c r="A3901" t="s">
        <v>12620</v>
      </c>
      <c r="B3901">
        <v>-2017</v>
      </c>
      <c r="C3901" s="1" t="s">
        <v>871</v>
      </c>
      <c r="D3901">
        <v>3.5</v>
      </c>
      <c r="E3901" s="1" t="s">
        <v>12621</v>
      </c>
      <c r="F3901" s="1" t="s">
        <v>12622</v>
      </c>
      <c r="G3901">
        <v>965</v>
      </c>
      <c r="H3901">
        <v>87</v>
      </c>
    </row>
    <row r="3902" spans="1:9" ht="240" x14ac:dyDescent="0.25">
      <c r="A3902" t="s">
        <v>12623</v>
      </c>
      <c r="B3902">
        <v>-2018</v>
      </c>
      <c r="C3902" s="1" t="s">
        <v>10920</v>
      </c>
      <c r="D3902">
        <v>7.4</v>
      </c>
      <c r="E3902" s="1" t="s">
        <v>12624</v>
      </c>
      <c r="F3902" s="1" t="s">
        <v>12625</v>
      </c>
      <c r="G3902" s="2">
        <v>5626</v>
      </c>
      <c r="H3902">
        <v>26</v>
      </c>
    </row>
    <row r="3903" spans="1:9" ht="345" x14ac:dyDescent="0.25">
      <c r="A3903" t="s">
        <v>12626</v>
      </c>
      <c r="B3903">
        <v>-2018</v>
      </c>
      <c r="C3903" s="1" t="s">
        <v>816</v>
      </c>
      <c r="D3903">
        <v>6.9</v>
      </c>
      <c r="E3903" s="1" t="s">
        <v>12627</v>
      </c>
      <c r="F3903" s="1" t="s">
        <v>12628</v>
      </c>
      <c r="G3903" s="2">
        <v>1056</v>
      </c>
      <c r="H3903">
        <v>78</v>
      </c>
    </row>
    <row r="3904" spans="1:9" ht="255" x14ac:dyDescent="0.25">
      <c r="A3904" t="s">
        <v>12629</v>
      </c>
      <c r="B3904">
        <v>-2014</v>
      </c>
      <c r="C3904" s="1" t="s">
        <v>113</v>
      </c>
      <c r="D3904">
        <v>7</v>
      </c>
      <c r="E3904" s="1" t="s">
        <v>12630</v>
      </c>
      <c r="F3904" s="1" t="s">
        <v>12631</v>
      </c>
      <c r="G3904" s="2">
        <v>1814</v>
      </c>
      <c r="H3904">
        <v>180</v>
      </c>
    </row>
    <row r="3905" spans="1:8" ht="360" x14ac:dyDescent="0.25">
      <c r="A3905" t="s">
        <v>12632</v>
      </c>
      <c r="B3905" t="s">
        <v>281</v>
      </c>
      <c r="C3905" s="1" t="s">
        <v>1804</v>
      </c>
      <c r="D3905">
        <v>7.3</v>
      </c>
      <c r="E3905" s="1" t="s">
        <v>12633</v>
      </c>
      <c r="F3905" s="1" t="s">
        <v>12634</v>
      </c>
      <c r="G3905">
        <v>291</v>
      </c>
    </row>
    <row r="3906" spans="1:8" ht="285" x14ac:dyDescent="0.25">
      <c r="A3906" t="s">
        <v>12635</v>
      </c>
      <c r="B3906" t="s">
        <v>2184</v>
      </c>
      <c r="C3906" s="1" t="s">
        <v>1859</v>
      </c>
      <c r="E3906" s="1" t="s">
        <v>12636</v>
      </c>
      <c r="F3906" s="1" t="s">
        <v>12637</v>
      </c>
    </row>
    <row r="3907" spans="1:8" ht="150" x14ac:dyDescent="0.25">
      <c r="A3907" t="s">
        <v>12638</v>
      </c>
      <c r="C3907" s="1" t="s">
        <v>1913</v>
      </c>
      <c r="E3907" s="1" t="s">
        <v>12639</v>
      </c>
      <c r="F3907" s="1" t="s">
        <v>118</v>
      </c>
    </row>
    <row r="3908" spans="1:8" ht="315" x14ac:dyDescent="0.25">
      <c r="A3908" t="s">
        <v>12640</v>
      </c>
      <c r="B3908" t="s">
        <v>85</v>
      </c>
      <c r="C3908" s="1" t="s">
        <v>5763</v>
      </c>
      <c r="D3908">
        <v>8.5</v>
      </c>
      <c r="E3908" s="1" t="s">
        <v>12641</v>
      </c>
      <c r="F3908" s="1" t="s">
        <v>12642</v>
      </c>
      <c r="G3908" s="2">
        <v>2442</v>
      </c>
    </row>
    <row r="3909" spans="1:8" ht="409.5" x14ac:dyDescent="0.25">
      <c r="A3909" t="s">
        <v>12643</v>
      </c>
      <c r="B3909">
        <v>-2017</v>
      </c>
      <c r="C3909" s="1" t="s">
        <v>7473</v>
      </c>
      <c r="D3909">
        <v>8.4</v>
      </c>
      <c r="E3909" s="1" t="s">
        <v>12644</v>
      </c>
      <c r="F3909" s="1" t="s">
        <v>12645</v>
      </c>
      <c r="G3909">
        <v>310</v>
      </c>
      <c r="H3909">
        <v>27</v>
      </c>
    </row>
    <row r="3910" spans="1:8" ht="120" x14ac:dyDescent="0.25">
      <c r="A3910" t="s">
        <v>12646</v>
      </c>
      <c r="C3910" s="1" t="s">
        <v>940</v>
      </c>
      <c r="E3910" s="1" t="s">
        <v>12647</v>
      </c>
      <c r="F3910" s="1" t="s">
        <v>12648</v>
      </c>
    </row>
    <row r="3911" spans="1:8" ht="390" x14ac:dyDescent="0.25">
      <c r="A3911" t="s">
        <v>12649</v>
      </c>
      <c r="B3911" t="s">
        <v>33</v>
      </c>
      <c r="C3911" s="1" t="s">
        <v>1042</v>
      </c>
      <c r="D3911">
        <v>4.0999999999999996</v>
      </c>
      <c r="E3911" s="1" t="s">
        <v>12650</v>
      </c>
      <c r="F3911" s="1" t="s">
        <v>12651</v>
      </c>
      <c r="G3911">
        <v>674</v>
      </c>
    </row>
    <row r="3912" spans="1:8" ht="345" x14ac:dyDescent="0.25">
      <c r="A3912" t="s">
        <v>12652</v>
      </c>
      <c r="B3912">
        <v>-2020</v>
      </c>
      <c r="C3912" s="1" t="s">
        <v>5957</v>
      </c>
      <c r="D3912">
        <v>6.3</v>
      </c>
      <c r="E3912" s="1" t="s">
        <v>12653</v>
      </c>
      <c r="F3912" s="1" t="s">
        <v>12654</v>
      </c>
      <c r="G3912">
        <v>110</v>
      </c>
    </row>
    <row r="3913" spans="1:8" ht="360" x14ac:dyDescent="0.25">
      <c r="A3913" t="s">
        <v>12655</v>
      </c>
      <c r="B3913">
        <v>-2017</v>
      </c>
      <c r="C3913" s="1" t="s">
        <v>5800</v>
      </c>
      <c r="D3913">
        <v>7.8</v>
      </c>
      <c r="E3913" s="1" t="s">
        <v>12656</v>
      </c>
      <c r="F3913" s="1" t="s">
        <v>12657</v>
      </c>
      <c r="G3913">
        <v>287</v>
      </c>
    </row>
    <row r="3914" spans="1:8" ht="240" x14ac:dyDescent="0.25">
      <c r="A3914" t="s">
        <v>12658</v>
      </c>
      <c r="C3914" s="1" t="s">
        <v>86</v>
      </c>
      <c r="E3914" s="1" t="s">
        <v>12659</v>
      </c>
      <c r="F3914" s="1" t="s">
        <v>12660</v>
      </c>
    </row>
    <row r="3915" spans="1:8" ht="300" x14ac:dyDescent="0.25">
      <c r="A3915" t="s">
        <v>12661</v>
      </c>
      <c r="B3915">
        <v>-2021</v>
      </c>
      <c r="C3915" s="1" t="s">
        <v>816</v>
      </c>
      <c r="D3915">
        <v>7.3</v>
      </c>
      <c r="E3915" s="1" t="s">
        <v>12662</v>
      </c>
      <c r="F3915" s="1" t="s">
        <v>12663</v>
      </c>
      <c r="G3915">
        <v>230</v>
      </c>
      <c r="H3915">
        <v>52</v>
      </c>
    </row>
    <row r="3916" spans="1:8" ht="285" x14ac:dyDescent="0.25">
      <c r="A3916" t="s">
        <v>12664</v>
      </c>
      <c r="B3916" t="s">
        <v>1415</v>
      </c>
      <c r="C3916" s="1" t="s">
        <v>47</v>
      </c>
      <c r="D3916">
        <v>6.7</v>
      </c>
      <c r="E3916" s="1" t="s">
        <v>12665</v>
      </c>
      <c r="F3916" s="1" t="s">
        <v>12666</v>
      </c>
      <c r="G3916">
        <v>489</v>
      </c>
      <c r="H3916">
        <v>27</v>
      </c>
    </row>
    <row r="3917" spans="1:8" ht="225" x14ac:dyDescent="0.25">
      <c r="A3917" t="s">
        <v>12667</v>
      </c>
      <c r="B3917">
        <v>-2019</v>
      </c>
      <c r="C3917" s="1" t="s">
        <v>1042</v>
      </c>
      <c r="D3917">
        <v>8.1999999999999993</v>
      </c>
      <c r="E3917" s="1" t="s">
        <v>12668</v>
      </c>
      <c r="F3917" s="1" t="s">
        <v>4661</v>
      </c>
      <c r="G3917" s="2">
        <v>2149</v>
      </c>
      <c r="H3917">
        <v>50</v>
      </c>
    </row>
    <row r="3918" spans="1:8" ht="409.5" x14ac:dyDescent="0.25">
      <c r="A3918" t="s">
        <v>12669</v>
      </c>
      <c r="C3918" s="1" t="s">
        <v>1744</v>
      </c>
      <c r="E3918" s="1" t="s">
        <v>12670</v>
      </c>
      <c r="F3918" s="1" t="s">
        <v>12671</v>
      </c>
    </row>
    <row r="3919" spans="1:8" ht="330" x14ac:dyDescent="0.25">
      <c r="A3919" t="s">
        <v>12672</v>
      </c>
      <c r="B3919" t="s">
        <v>5422</v>
      </c>
      <c r="C3919" s="1" t="s">
        <v>47</v>
      </c>
      <c r="D3919">
        <v>7.9</v>
      </c>
      <c r="E3919" s="1" t="s">
        <v>12673</v>
      </c>
      <c r="F3919" s="1" t="s">
        <v>12674</v>
      </c>
      <c r="G3919" s="2">
        <v>3274</v>
      </c>
      <c r="H3919">
        <v>72</v>
      </c>
    </row>
    <row r="3920" spans="1:8" ht="409.5" x14ac:dyDescent="0.25">
      <c r="A3920" t="s">
        <v>12675</v>
      </c>
      <c r="B3920">
        <v>-2019</v>
      </c>
      <c r="C3920" s="1" t="s">
        <v>7827</v>
      </c>
      <c r="D3920">
        <v>7</v>
      </c>
      <c r="E3920" s="1" t="s">
        <v>12676</v>
      </c>
      <c r="F3920" s="1" t="s">
        <v>12677</v>
      </c>
      <c r="G3920">
        <v>443</v>
      </c>
      <c r="H3920">
        <v>25</v>
      </c>
    </row>
    <row r="3921" spans="1:8" ht="409.5" x14ac:dyDescent="0.25">
      <c r="A3921" t="s">
        <v>12678</v>
      </c>
      <c r="B3921" t="s">
        <v>14</v>
      </c>
      <c r="C3921" s="1" t="s">
        <v>1352</v>
      </c>
      <c r="E3921" s="1" t="s">
        <v>12679</v>
      </c>
      <c r="F3921" s="1" t="s">
        <v>12680</v>
      </c>
    </row>
    <row r="3922" spans="1:8" ht="409.5" x14ac:dyDescent="0.25">
      <c r="A3922" t="s">
        <v>12681</v>
      </c>
      <c r="B3922" t="s">
        <v>51</v>
      </c>
      <c r="C3922" s="1" t="s">
        <v>816</v>
      </c>
      <c r="D3922">
        <v>7.8</v>
      </c>
      <c r="E3922" s="1" t="s">
        <v>12682</v>
      </c>
      <c r="F3922" s="1" t="s">
        <v>118</v>
      </c>
      <c r="G3922">
        <v>447</v>
      </c>
    </row>
    <row r="3923" spans="1:8" ht="255" x14ac:dyDescent="0.25">
      <c r="A3923" t="s">
        <v>12683</v>
      </c>
      <c r="B3923" t="s">
        <v>246</v>
      </c>
      <c r="C3923" s="1" t="s">
        <v>25</v>
      </c>
      <c r="D3923">
        <v>6.2</v>
      </c>
      <c r="E3923" s="1" t="s">
        <v>12684</v>
      </c>
      <c r="F3923" s="1" t="s">
        <v>12685</v>
      </c>
      <c r="G3923">
        <v>133</v>
      </c>
      <c r="H3923">
        <v>23</v>
      </c>
    </row>
    <row r="3924" spans="1:8" ht="240" x14ac:dyDescent="0.25">
      <c r="A3924" t="s">
        <v>12686</v>
      </c>
      <c r="B3924">
        <v>-2015</v>
      </c>
      <c r="C3924" s="1" t="s">
        <v>1804</v>
      </c>
      <c r="D3924">
        <v>5.8</v>
      </c>
      <c r="E3924" s="1" t="s">
        <v>12687</v>
      </c>
      <c r="F3924" s="1" t="s">
        <v>12688</v>
      </c>
      <c r="G3924" s="2">
        <v>3279</v>
      </c>
      <c r="H3924">
        <v>99</v>
      </c>
    </row>
    <row r="3925" spans="1:8" ht="180" x14ac:dyDescent="0.25">
      <c r="A3925" t="s">
        <v>12689</v>
      </c>
      <c r="B3925">
        <v>-2016</v>
      </c>
      <c r="C3925" s="1" t="s">
        <v>590</v>
      </c>
      <c r="D3925">
        <v>7</v>
      </c>
      <c r="E3925" s="1" t="s">
        <v>12690</v>
      </c>
      <c r="F3925" s="1" t="s">
        <v>12691</v>
      </c>
      <c r="G3925">
        <v>235</v>
      </c>
      <c r="H3925">
        <v>20</v>
      </c>
    </row>
    <row r="3926" spans="1:8" ht="255" x14ac:dyDescent="0.25">
      <c r="A3926" t="s">
        <v>12692</v>
      </c>
      <c r="B3926">
        <v>-2014</v>
      </c>
      <c r="C3926" s="1" t="s">
        <v>12693</v>
      </c>
      <c r="D3926">
        <v>7.1</v>
      </c>
      <c r="E3926" s="1" t="s">
        <v>12694</v>
      </c>
      <c r="F3926" s="1" t="s">
        <v>12695</v>
      </c>
      <c r="G3926" s="2">
        <v>1859</v>
      </c>
      <c r="H3926">
        <v>95</v>
      </c>
    </row>
    <row r="3927" spans="1:8" ht="300" x14ac:dyDescent="0.25">
      <c r="A3927" t="s">
        <v>12696</v>
      </c>
      <c r="B3927">
        <v>-2019</v>
      </c>
      <c r="C3927" s="1" t="s">
        <v>47</v>
      </c>
      <c r="D3927">
        <v>4.8</v>
      </c>
      <c r="E3927" s="1" t="s">
        <v>12697</v>
      </c>
      <c r="F3927" s="1" t="s">
        <v>12698</v>
      </c>
      <c r="G3927" s="2">
        <v>1143</v>
      </c>
      <c r="H3927">
        <v>86</v>
      </c>
    </row>
    <row r="3928" spans="1:8" ht="409.5" x14ac:dyDescent="0.25">
      <c r="A3928" t="s">
        <v>12699</v>
      </c>
      <c r="B3928">
        <v>-2015</v>
      </c>
      <c r="C3928" s="1" t="s">
        <v>86</v>
      </c>
      <c r="D3928">
        <v>6.2</v>
      </c>
      <c r="E3928" s="1" t="s">
        <v>12700</v>
      </c>
      <c r="F3928" s="1" t="s">
        <v>12701</v>
      </c>
      <c r="G3928">
        <v>861</v>
      </c>
      <c r="H3928">
        <v>104</v>
      </c>
    </row>
    <row r="3929" spans="1:8" ht="360" x14ac:dyDescent="0.25">
      <c r="A3929" t="s">
        <v>12702</v>
      </c>
      <c r="B3929" t="s">
        <v>724</v>
      </c>
      <c r="C3929" s="1" t="s">
        <v>15</v>
      </c>
      <c r="D3929">
        <v>4.8</v>
      </c>
      <c r="E3929" s="1" t="s">
        <v>12703</v>
      </c>
      <c r="F3929" s="1" t="s">
        <v>12704</v>
      </c>
      <c r="G3929">
        <v>242</v>
      </c>
      <c r="H3929">
        <v>22</v>
      </c>
    </row>
    <row r="3930" spans="1:8" ht="409.5" x14ac:dyDescent="0.25">
      <c r="A3930" t="s">
        <v>12705</v>
      </c>
      <c r="B3930" t="s">
        <v>12706</v>
      </c>
      <c r="C3930" s="1" t="s">
        <v>96</v>
      </c>
      <c r="D3930">
        <v>6.4</v>
      </c>
      <c r="E3930" s="1" t="s">
        <v>12707</v>
      </c>
      <c r="F3930" s="1" t="s">
        <v>12708</v>
      </c>
      <c r="G3930">
        <v>276</v>
      </c>
      <c r="H3930">
        <v>109</v>
      </c>
    </row>
    <row r="3931" spans="1:8" ht="409.5" x14ac:dyDescent="0.25">
      <c r="A3931" t="s">
        <v>12709</v>
      </c>
      <c r="B3931">
        <v>-2014</v>
      </c>
      <c r="C3931" s="1" t="s">
        <v>3432</v>
      </c>
      <c r="D3931">
        <v>8</v>
      </c>
      <c r="E3931" s="1" t="s">
        <v>12710</v>
      </c>
      <c r="F3931" s="1" t="s">
        <v>12711</v>
      </c>
      <c r="G3931" s="2">
        <v>1825</v>
      </c>
      <c r="H3931">
        <v>95</v>
      </c>
    </row>
    <row r="3932" spans="1:8" ht="409.5" x14ac:dyDescent="0.25">
      <c r="A3932" t="s">
        <v>12712</v>
      </c>
      <c r="B3932">
        <v>-2011</v>
      </c>
      <c r="C3932" s="1" t="s">
        <v>104</v>
      </c>
      <c r="D3932">
        <v>6.2</v>
      </c>
      <c r="E3932" s="1" t="s">
        <v>12713</v>
      </c>
      <c r="F3932" s="1" t="s">
        <v>12714</v>
      </c>
      <c r="G3932" s="2">
        <v>1004</v>
      </c>
      <c r="H3932">
        <v>112</v>
      </c>
    </row>
    <row r="3933" spans="1:8" ht="409.5" x14ac:dyDescent="0.25">
      <c r="A3933" t="s">
        <v>12715</v>
      </c>
      <c r="B3933" t="s">
        <v>281</v>
      </c>
      <c r="C3933" s="1" t="s">
        <v>12716</v>
      </c>
      <c r="D3933">
        <v>8.1999999999999993</v>
      </c>
      <c r="E3933" s="1" t="s">
        <v>12717</v>
      </c>
      <c r="F3933" s="1" t="s">
        <v>12718</v>
      </c>
      <c r="G3933">
        <v>364</v>
      </c>
      <c r="H3933">
        <v>18</v>
      </c>
    </row>
    <row r="3934" spans="1:8" ht="225" x14ac:dyDescent="0.25">
      <c r="A3934" t="s">
        <v>12719</v>
      </c>
      <c r="B3934" t="s">
        <v>9390</v>
      </c>
      <c r="C3934" s="1" t="s">
        <v>47</v>
      </c>
      <c r="D3934">
        <v>6.7</v>
      </c>
      <c r="E3934" s="1" t="s">
        <v>12720</v>
      </c>
      <c r="F3934" s="1" t="s">
        <v>12721</v>
      </c>
      <c r="G3934" s="2">
        <v>1228</v>
      </c>
      <c r="H3934">
        <v>58</v>
      </c>
    </row>
    <row r="3935" spans="1:8" ht="285" x14ac:dyDescent="0.25">
      <c r="A3935" t="s">
        <v>12722</v>
      </c>
      <c r="B3935">
        <v>-2020</v>
      </c>
      <c r="C3935" s="1" t="s">
        <v>68</v>
      </c>
      <c r="D3935">
        <v>4.0999999999999996</v>
      </c>
      <c r="E3935" s="1" t="s">
        <v>12723</v>
      </c>
      <c r="F3935" s="1" t="s">
        <v>12724</v>
      </c>
      <c r="G3935">
        <v>575</v>
      </c>
      <c r="H3935">
        <v>97</v>
      </c>
    </row>
    <row r="3936" spans="1:8" ht="90" x14ac:dyDescent="0.25">
      <c r="A3936" t="s">
        <v>12725</v>
      </c>
      <c r="C3936" s="1" t="s">
        <v>266</v>
      </c>
      <c r="E3936" s="1" t="s">
        <v>10843</v>
      </c>
      <c r="F3936" s="1" t="s">
        <v>12726</v>
      </c>
    </row>
    <row r="3937" spans="1:8" ht="105" x14ac:dyDescent="0.25">
      <c r="A3937" t="s">
        <v>12727</v>
      </c>
      <c r="C3937" s="1" t="s">
        <v>2747</v>
      </c>
      <c r="E3937" s="1" t="s">
        <v>12728</v>
      </c>
      <c r="F3937" s="1" t="s">
        <v>12729</v>
      </c>
    </row>
    <row r="3938" spans="1:8" ht="330" x14ac:dyDescent="0.25">
      <c r="A3938" t="s">
        <v>12730</v>
      </c>
      <c r="B3938">
        <v>-2019</v>
      </c>
      <c r="C3938" s="1" t="s">
        <v>626</v>
      </c>
      <c r="D3938">
        <v>5.6</v>
      </c>
      <c r="E3938" s="1" t="s">
        <v>12731</v>
      </c>
      <c r="F3938" s="1" t="s">
        <v>12732</v>
      </c>
      <c r="G3938">
        <v>620</v>
      </c>
      <c r="H3938">
        <v>121</v>
      </c>
    </row>
    <row r="3939" spans="1:8" ht="390" x14ac:dyDescent="0.25">
      <c r="A3939" t="s">
        <v>12733</v>
      </c>
      <c r="B3939">
        <v>-2013</v>
      </c>
      <c r="C3939" s="1" t="s">
        <v>699</v>
      </c>
      <c r="D3939">
        <v>5.6</v>
      </c>
      <c r="E3939" s="1" t="s">
        <v>12734</v>
      </c>
      <c r="F3939" s="1" t="s">
        <v>12735</v>
      </c>
      <c r="G3939" s="2">
        <v>1262</v>
      </c>
      <c r="H3939">
        <v>180</v>
      </c>
    </row>
    <row r="3940" spans="1:8" ht="409.5" x14ac:dyDescent="0.25">
      <c r="A3940" t="s">
        <v>12736</v>
      </c>
      <c r="B3940" t="s">
        <v>5105</v>
      </c>
      <c r="C3940" s="1" t="s">
        <v>47</v>
      </c>
      <c r="D3940">
        <v>7.7</v>
      </c>
      <c r="E3940" s="1" t="s">
        <v>12737</v>
      </c>
      <c r="F3940" s="1" t="s">
        <v>12738</v>
      </c>
      <c r="G3940" s="2">
        <v>1327</v>
      </c>
      <c r="H3940">
        <v>70</v>
      </c>
    </row>
    <row r="3941" spans="1:8" ht="240" x14ac:dyDescent="0.25">
      <c r="A3941" t="s">
        <v>12739</v>
      </c>
      <c r="B3941">
        <v>-2017</v>
      </c>
      <c r="C3941" s="1" t="s">
        <v>5763</v>
      </c>
      <c r="D3941">
        <v>7.2</v>
      </c>
      <c r="E3941" s="1" t="s">
        <v>12740</v>
      </c>
      <c r="F3941" s="1" t="s">
        <v>12741</v>
      </c>
      <c r="G3941" s="2">
        <v>3798</v>
      </c>
    </row>
    <row r="3942" spans="1:8" ht="330" x14ac:dyDescent="0.25">
      <c r="A3942" t="s">
        <v>12742</v>
      </c>
      <c r="B3942">
        <v>-1956</v>
      </c>
      <c r="C3942" s="1" t="s">
        <v>4308</v>
      </c>
      <c r="D3942">
        <v>6.6</v>
      </c>
      <c r="E3942" s="1" t="s">
        <v>12743</v>
      </c>
      <c r="F3942" s="1" t="s">
        <v>12744</v>
      </c>
      <c r="G3942" s="2">
        <v>1695</v>
      </c>
      <c r="H3942">
        <v>73</v>
      </c>
    </row>
    <row r="3943" spans="1:8" ht="285" x14ac:dyDescent="0.25">
      <c r="A3943" t="s">
        <v>12745</v>
      </c>
      <c r="B3943">
        <v>-2021</v>
      </c>
      <c r="C3943" s="1" t="s">
        <v>12746</v>
      </c>
      <c r="D3943">
        <v>7.5</v>
      </c>
      <c r="E3943" s="1" t="s">
        <v>12747</v>
      </c>
      <c r="F3943" s="1" t="s">
        <v>12748</v>
      </c>
      <c r="G3943">
        <v>228</v>
      </c>
      <c r="H3943">
        <v>418</v>
      </c>
    </row>
    <row r="3944" spans="1:8" ht="330" x14ac:dyDescent="0.25">
      <c r="A3944" t="s">
        <v>12749</v>
      </c>
      <c r="B3944" t="s">
        <v>51</v>
      </c>
      <c r="C3944" s="1" t="s">
        <v>34</v>
      </c>
      <c r="D3944">
        <v>5.6</v>
      </c>
      <c r="E3944" s="1" t="s">
        <v>12750</v>
      </c>
      <c r="F3944" s="1" t="s">
        <v>12751</v>
      </c>
      <c r="G3944">
        <v>312</v>
      </c>
    </row>
    <row r="3945" spans="1:8" ht="345" x14ac:dyDescent="0.25">
      <c r="A3945" t="s">
        <v>12752</v>
      </c>
      <c r="B3945" t="s">
        <v>51</v>
      </c>
      <c r="C3945" s="1" t="s">
        <v>816</v>
      </c>
      <c r="D3945">
        <v>7.8</v>
      </c>
      <c r="E3945" s="1" t="s">
        <v>12753</v>
      </c>
      <c r="F3945" s="1" t="s">
        <v>12754</v>
      </c>
      <c r="G3945">
        <v>515</v>
      </c>
      <c r="H3945">
        <v>12</v>
      </c>
    </row>
    <row r="3946" spans="1:8" ht="330" x14ac:dyDescent="0.25">
      <c r="A3946" t="s">
        <v>12755</v>
      </c>
      <c r="B3946" t="s">
        <v>281</v>
      </c>
      <c r="C3946" s="1" t="s">
        <v>1042</v>
      </c>
      <c r="D3946">
        <v>7.5</v>
      </c>
      <c r="E3946" s="1" t="s">
        <v>12756</v>
      </c>
      <c r="F3946" s="1" t="s">
        <v>12757</v>
      </c>
      <c r="G3946" s="2">
        <v>1006</v>
      </c>
    </row>
    <row r="3947" spans="1:8" ht="210" x14ac:dyDescent="0.25">
      <c r="A3947" t="s">
        <v>12758</v>
      </c>
      <c r="C3947" s="1" t="s">
        <v>231</v>
      </c>
      <c r="E3947" s="1" t="s">
        <v>12759</v>
      </c>
      <c r="F3947" s="1" t="s">
        <v>12760</v>
      </c>
    </row>
    <row r="3948" spans="1:8" ht="409.5" x14ac:dyDescent="0.25">
      <c r="A3948" t="s">
        <v>12761</v>
      </c>
      <c r="B3948" t="s">
        <v>281</v>
      </c>
      <c r="C3948" s="1" t="s">
        <v>251</v>
      </c>
      <c r="D3948">
        <v>8.1</v>
      </c>
      <c r="E3948" s="1" t="s">
        <v>12762</v>
      </c>
      <c r="F3948" s="1" t="s">
        <v>12763</v>
      </c>
      <c r="G3948">
        <v>408</v>
      </c>
    </row>
    <row r="3949" spans="1:8" ht="409.5" x14ac:dyDescent="0.25">
      <c r="A3949" t="s">
        <v>12764</v>
      </c>
      <c r="B3949">
        <v>-2011</v>
      </c>
      <c r="C3949" s="1" t="s">
        <v>316</v>
      </c>
      <c r="D3949">
        <v>5.4</v>
      </c>
      <c r="E3949" s="1" t="s">
        <v>12765</v>
      </c>
      <c r="F3949" s="1" t="s">
        <v>12766</v>
      </c>
      <c r="G3949" s="2">
        <v>4879</v>
      </c>
      <c r="H3949">
        <v>93</v>
      </c>
    </row>
    <row r="3950" spans="1:8" ht="270" x14ac:dyDescent="0.25">
      <c r="A3950" t="s">
        <v>12767</v>
      </c>
      <c r="B3950">
        <v>-2020</v>
      </c>
      <c r="C3950" s="1" t="s">
        <v>47</v>
      </c>
      <c r="D3950">
        <v>4.0999999999999996</v>
      </c>
      <c r="E3950" s="1" t="s">
        <v>6536</v>
      </c>
      <c r="F3950" s="1" t="s">
        <v>12768</v>
      </c>
      <c r="G3950">
        <v>140</v>
      </c>
      <c r="H3950">
        <v>107</v>
      </c>
    </row>
    <row r="3951" spans="1:8" ht="345" x14ac:dyDescent="0.25">
      <c r="A3951" t="s">
        <v>12769</v>
      </c>
      <c r="B3951" t="s">
        <v>9390</v>
      </c>
      <c r="C3951" s="1" t="s">
        <v>47</v>
      </c>
      <c r="D3951">
        <v>7.4</v>
      </c>
      <c r="E3951" s="1" t="s">
        <v>12770</v>
      </c>
      <c r="F3951" s="1" t="s">
        <v>12771</v>
      </c>
      <c r="G3951" s="2">
        <v>3926</v>
      </c>
      <c r="H3951">
        <v>63</v>
      </c>
    </row>
    <row r="3952" spans="1:8" ht="285" x14ac:dyDescent="0.25">
      <c r="A3952" t="s">
        <v>12772</v>
      </c>
      <c r="B3952">
        <v>-2019</v>
      </c>
      <c r="C3952" s="1" t="s">
        <v>47</v>
      </c>
      <c r="D3952">
        <v>7.1</v>
      </c>
      <c r="E3952" s="1" t="s">
        <v>12773</v>
      </c>
      <c r="F3952" s="1" t="s">
        <v>12774</v>
      </c>
      <c r="G3952">
        <v>527</v>
      </c>
      <c r="H3952">
        <v>20</v>
      </c>
    </row>
    <row r="3953" spans="1:8" ht="300" x14ac:dyDescent="0.25">
      <c r="A3953" t="s">
        <v>12775</v>
      </c>
      <c r="C3953" s="1" t="s">
        <v>12776</v>
      </c>
      <c r="E3953" s="1" t="s">
        <v>12777</v>
      </c>
      <c r="F3953" s="1" t="s">
        <v>12778</v>
      </c>
    </row>
    <row r="3954" spans="1:8" ht="345" x14ac:dyDescent="0.25">
      <c r="A3954" t="s">
        <v>12779</v>
      </c>
      <c r="B3954">
        <v>-2020</v>
      </c>
      <c r="C3954" s="1" t="s">
        <v>86</v>
      </c>
      <c r="D3954">
        <v>4.5999999999999996</v>
      </c>
      <c r="E3954" s="1" t="s">
        <v>12780</v>
      </c>
      <c r="F3954" s="1" t="s">
        <v>12781</v>
      </c>
      <c r="G3954">
        <v>122</v>
      </c>
      <c r="H3954">
        <v>105</v>
      </c>
    </row>
    <row r="3955" spans="1:8" ht="315" x14ac:dyDescent="0.25">
      <c r="A3955" t="s">
        <v>12782</v>
      </c>
      <c r="B3955">
        <v>-2020</v>
      </c>
      <c r="C3955" s="1" t="s">
        <v>816</v>
      </c>
      <c r="D3955">
        <v>7.2</v>
      </c>
      <c r="E3955" s="1" t="s">
        <v>12783</v>
      </c>
      <c r="F3955" s="1" t="s">
        <v>12784</v>
      </c>
      <c r="G3955" s="2">
        <v>1640</v>
      </c>
      <c r="H3955">
        <v>92</v>
      </c>
    </row>
    <row r="3956" spans="1:8" ht="330" x14ac:dyDescent="0.25">
      <c r="A3956" t="s">
        <v>12785</v>
      </c>
      <c r="B3956">
        <v>-2014</v>
      </c>
      <c r="C3956" s="1" t="s">
        <v>34</v>
      </c>
      <c r="D3956">
        <v>5.6</v>
      </c>
      <c r="E3956" s="1" t="s">
        <v>12786</v>
      </c>
      <c r="F3956" s="1" t="s">
        <v>12787</v>
      </c>
      <c r="G3956" s="2">
        <v>2200</v>
      </c>
      <c r="H3956">
        <v>86</v>
      </c>
    </row>
    <row r="3957" spans="1:8" ht="255" x14ac:dyDescent="0.25">
      <c r="A3957" t="s">
        <v>12788</v>
      </c>
      <c r="B3957">
        <v>-1945</v>
      </c>
      <c r="C3957" s="1" t="s">
        <v>12789</v>
      </c>
      <c r="D3957">
        <v>6.5</v>
      </c>
      <c r="E3957" s="1" t="s">
        <v>12790</v>
      </c>
      <c r="F3957" s="1" t="s">
        <v>12791</v>
      </c>
      <c r="G3957" s="2">
        <v>1983</v>
      </c>
      <c r="H3957">
        <v>90</v>
      </c>
    </row>
    <row r="3958" spans="1:8" ht="60" x14ac:dyDescent="0.25">
      <c r="A3958" t="s">
        <v>12792</v>
      </c>
      <c r="B3958">
        <v>-2018</v>
      </c>
      <c r="C3958" s="1" t="s">
        <v>8644</v>
      </c>
      <c r="D3958">
        <v>9.4</v>
      </c>
      <c r="E3958" s="1" t="s">
        <v>6536</v>
      </c>
      <c r="F3958" s="1" t="s">
        <v>118</v>
      </c>
      <c r="G3958">
        <v>98</v>
      </c>
    </row>
    <row r="3959" spans="1:8" ht="300" x14ac:dyDescent="0.25">
      <c r="A3959" t="s">
        <v>12793</v>
      </c>
      <c r="B3959">
        <v>-2019</v>
      </c>
      <c r="C3959" s="1" t="s">
        <v>5223</v>
      </c>
      <c r="D3959">
        <v>6.4</v>
      </c>
      <c r="E3959" s="1" t="s">
        <v>12794</v>
      </c>
      <c r="F3959" s="1" t="s">
        <v>12795</v>
      </c>
      <c r="G3959" s="2">
        <v>1356</v>
      </c>
      <c r="H3959">
        <v>96</v>
      </c>
    </row>
    <row r="3960" spans="1:8" ht="409.5" x14ac:dyDescent="0.25">
      <c r="A3960" t="s">
        <v>12796</v>
      </c>
      <c r="B3960" t="s">
        <v>6651</v>
      </c>
      <c r="C3960" s="1" t="s">
        <v>636</v>
      </c>
      <c r="D3960">
        <v>2.6</v>
      </c>
      <c r="E3960" s="1" t="s">
        <v>12797</v>
      </c>
      <c r="F3960" s="1" t="s">
        <v>12798</v>
      </c>
      <c r="G3960" s="2">
        <v>2241</v>
      </c>
      <c r="H3960">
        <v>86</v>
      </c>
    </row>
    <row r="3961" spans="1:8" ht="409.5" x14ac:dyDescent="0.25">
      <c r="A3961" t="s">
        <v>12799</v>
      </c>
      <c r="B3961">
        <v>-2018</v>
      </c>
      <c r="C3961" s="1" t="s">
        <v>86</v>
      </c>
      <c r="D3961">
        <v>5.9</v>
      </c>
      <c r="E3961" s="1" t="s">
        <v>12800</v>
      </c>
      <c r="F3961" s="1" t="s">
        <v>12801</v>
      </c>
      <c r="G3961">
        <v>261</v>
      </c>
      <c r="H3961">
        <v>70</v>
      </c>
    </row>
    <row r="3962" spans="1:8" ht="409.5" x14ac:dyDescent="0.25">
      <c r="A3962" t="s">
        <v>12802</v>
      </c>
      <c r="B3962">
        <v>-2012</v>
      </c>
      <c r="C3962" s="1" t="s">
        <v>47</v>
      </c>
      <c r="D3962">
        <v>2.7</v>
      </c>
      <c r="E3962" s="1" t="s">
        <v>12803</v>
      </c>
      <c r="F3962" s="1" t="s">
        <v>12804</v>
      </c>
      <c r="G3962" s="2">
        <v>1426</v>
      </c>
      <c r="H3962">
        <v>76</v>
      </c>
    </row>
    <row r="3963" spans="1:8" ht="409.5" x14ac:dyDescent="0.25">
      <c r="A3963" t="s">
        <v>12805</v>
      </c>
      <c r="B3963" t="s">
        <v>8651</v>
      </c>
      <c r="C3963" s="1" t="s">
        <v>2025</v>
      </c>
      <c r="D3963">
        <v>4.3</v>
      </c>
      <c r="E3963" s="1" t="s">
        <v>12806</v>
      </c>
      <c r="F3963" s="1" t="s">
        <v>12807</v>
      </c>
      <c r="G3963">
        <v>554</v>
      </c>
      <c r="H3963">
        <v>110</v>
      </c>
    </row>
    <row r="3964" spans="1:8" ht="255" x14ac:dyDescent="0.25">
      <c r="A3964" t="s">
        <v>12808</v>
      </c>
      <c r="B3964">
        <v>-2017</v>
      </c>
      <c r="C3964" s="1" t="s">
        <v>12809</v>
      </c>
      <c r="D3964">
        <v>7.5</v>
      </c>
      <c r="E3964" s="1" t="s">
        <v>12810</v>
      </c>
      <c r="F3964" s="1" t="s">
        <v>12811</v>
      </c>
      <c r="G3964" s="2">
        <v>1813</v>
      </c>
      <c r="H3964">
        <v>21</v>
      </c>
    </row>
    <row r="3965" spans="1:8" ht="315" x14ac:dyDescent="0.25">
      <c r="A3965" t="s">
        <v>12812</v>
      </c>
      <c r="B3965" t="s">
        <v>14</v>
      </c>
      <c r="C3965" s="1" t="s">
        <v>914</v>
      </c>
      <c r="D3965">
        <v>4.5999999999999996</v>
      </c>
      <c r="E3965" s="1" t="s">
        <v>12813</v>
      </c>
      <c r="F3965" s="1" t="s">
        <v>12814</v>
      </c>
      <c r="G3965">
        <v>291</v>
      </c>
      <c r="H3965">
        <v>40</v>
      </c>
    </row>
    <row r="3966" spans="1:8" ht="409.5" x14ac:dyDescent="0.25">
      <c r="A3966" t="s">
        <v>12815</v>
      </c>
      <c r="B3966">
        <v>-2010</v>
      </c>
      <c r="C3966" s="1" t="s">
        <v>104</v>
      </c>
      <c r="D3966">
        <v>5.0999999999999996</v>
      </c>
      <c r="E3966" s="1" t="s">
        <v>12816</v>
      </c>
      <c r="F3966" s="1" t="s">
        <v>12817</v>
      </c>
      <c r="G3966">
        <v>999</v>
      </c>
      <c r="H3966">
        <v>89</v>
      </c>
    </row>
    <row r="3967" spans="1:8" ht="409.5" x14ac:dyDescent="0.25">
      <c r="A3967" t="s">
        <v>12818</v>
      </c>
      <c r="B3967">
        <v>-2017</v>
      </c>
      <c r="C3967" s="1" t="s">
        <v>47</v>
      </c>
      <c r="D3967">
        <v>6.2</v>
      </c>
      <c r="E3967" s="1" t="s">
        <v>12819</v>
      </c>
      <c r="F3967" s="1" t="s">
        <v>12820</v>
      </c>
      <c r="G3967" s="2">
        <v>3728</v>
      </c>
      <c r="H3967">
        <v>108</v>
      </c>
    </row>
    <row r="3968" spans="1:8" ht="315" x14ac:dyDescent="0.25">
      <c r="A3968" t="s">
        <v>12821</v>
      </c>
      <c r="B3968">
        <v>-2019</v>
      </c>
      <c r="C3968" s="1" t="s">
        <v>11987</v>
      </c>
      <c r="D3968">
        <v>6.1</v>
      </c>
      <c r="E3968" s="1" t="s">
        <v>12822</v>
      </c>
      <c r="F3968" s="1" t="s">
        <v>12823</v>
      </c>
      <c r="G3968" s="2">
        <v>1352</v>
      </c>
      <c r="H3968">
        <v>110</v>
      </c>
    </row>
    <row r="3969" spans="1:8" ht="409.5" x14ac:dyDescent="0.25">
      <c r="A3969" t="s">
        <v>12824</v>
      </c>
      <c r="B3969">
        <v>-2019</v>
      </c>
      <c r="C3969" s="1" t="s">
        <v>86</v>
      </c>
      <c r="D3969">
        <v>6</v>
      </c>
      <c r="E3969" s="1" t="s">
        <v>12825</v>
      </c>
      <c r="F3969" s="1" t="s">
        <v>12826</v>
      </c>
      <c r="G3969">
        <v>145</v>
      </c>
      <c r="H3969">
        <v>85</v>
      </c>
    </row>
    <row r="3970" spans="1:8" ht="330" x14ac:dyDescent="0.25">
      <c r="A3970" t="s">
        <v>12827</v>
      </c>
      <c r="B3970" t="s">
        <v>51</v>
      </c>
      <c r="C3970" s="1" t="s">
        <v>15</v>
      </c>
      <c r="D3970">
        <v>5.9</v>
      </c>
      <c r="E3970" s="1" t="s">
        <v>12828</v>
      </c>
      <c r="F3970" s="1" t="s">
        <v>12829</v>
      </c>
      <c r="G3970">
        <v>60</v>
      </c>
      <c r="H3970">
        <v>11</v>
      </c>
    </row>
    <row r="3971" spans="1:8" ht="409.5" x14ac:dyDescent="0.25">
      <c r="A3971" t="s">
        <v>12830</v>
      </c>
      <c r="B3971" t="s">
        <v>51</v>
      </c>
      <c r="C3971" s="1" t="s">
        <v>5429</v>
      </c>
      <c r="D3971">
        <v>6.9</v>
      </c>
      <c r="E3971" s="1" t="s">
        <v>12831</v>
      </c>
      <c r="F3971" s="1" t="s">
        <v>12832</v>
      </c>
      <c r="G3971">
        <v>79</v>
      </c>
    </row>
    <row r="3972" spans="1:8" ht="270" x14ac:dyDescent="0.25">
      <c r="A3972" t="s">
        <v>12833</v>
      </c>
      <c r="B3972" t="s">
        <v>14</v>
      </c>
      <c r="C3972" s="1" t="s">
        <v>96</v>
      </c>
      <c r="E3972" s="1" t="s">
        <v>12834</v>
      </c>
      <c r="F3972" s="1" t="s">
        <v>12835</v>
      </c>
    </row>
    <row r="3973" spans="1:8" ht="409.5" x14ac:dyDescent="0.25">
      <c r="A3973" t="s">
        <v>12836</v>
      </c>
      <c r="B3973">
        <v>-2017</v>
      </c>
      <c r="C3973" s="1" t="s">
        <v>91</v>
      </c>
      <c r="D3973">
        <v>7.3</v>
      </c>
      <c r="E3973" s="1" t="s">
        <v>12837</v>
      </c>
      <c r="F3973" s="1" t="s">
        <v>12838</v>
      </c>
      <c r="G3973" s="2">
        <v>2004</v>
      </c>
      <c r="H3973">
        <v>100</v>
      </c>
    </row>
    <row r="3974" spans="1:8" ht="270" x14ac:dyDescent="0.25">
      <c r="A3974" t="s">
        <v>12839</v>
      </c>
      <c r="B3974" t="s">
        <v>33</v>
      </c>
      <c r="C3974" s="1" t="s">
        <v>12840</v>
      </c>
      <c r="D3974">
        <v>4.7</v>
      </c>
      <c r="E3974" s="1" t="s">
        <v>12841</v>
      </c>
      <c r="F3974" s="1" t="s">
        <v>12842</v>
      </c>
      <c r="G3974">
        <v>356</v>
      </c>
    </row>
    <row r="3975" spans="1:8" ht="409.5" x14ac:dyDescent="0.25">
      <c r="A3975" t="s">
        <v>12843</v>
      </c>
      <c r="B3975">
        <v>-2015</v>
      </c>
      <c r="C3975" s="1" t="s">
        <v>12844</v>
      </c>
      <c r="D3975">
        <v>7.3</v>
      </c>
      <c r="E3975" s="1" t="s">
        <v>12845</v>
      </c>
      <c r="F3975" s="1" t="s">
        <v>12846</v>
      </c>
      <c r="G3975">
        <v>792</v>
      </c>
    </row>
    <row r="3976" spans="1:8" ht="409.5" x14ac:dyDescent="0.25">
      <c r="A3976" t="s">
        <v>12847</v>
      </c>
      <c r="B3976">
        <v>-2020</v>
      </c>
      <c r="C3976" s="1" t="s">
        <v>900</v>
      </c>
      <c r="D3976">
        <v>5.5</v>
      </c>
      <c r="E3976" s="1" t="s">
        <v>12848</v>
      </c>
      <c r="F3976" s="1" t="s">
        <v>12849</v>
      </c>
      <c r="G3976">
        <v>325</v>
      </c>
    </row>
    <row r="3977" spans="1:8" ht="315" x14ac:dyDescent="0.25">
      <c r="A3977" t="s">
        <v>12850</v>
      </c>
      <c r="B3977">
        <v>-2016</v>
      </c>
      <c r="C3977" s="1" t="s">
        <v>636</v>
      </c>
      <c r="D3977">
        <v>4.8</v>
      </c>
      <c r="E3977" s="1" t="s">
        <v>12851</v>
      </c>
      <c r="F3977" s="1" t="s">
        <v>12852</v>
      </c>
      <c r="G3977" s="2">
        <v>1860</v>
      </c>
      <c r="H3977">
        <v>86</v>
      </c>
    </row>
    <row r="3978" spans="1:8" ht="390" x14ac:dyDescent="0.25">
      <c r="A3978" t="s">
        <v>12853</v>
      </c>
      <c r="B3978">
        <v>-2018</v>
      </c>
      <c r="C3978" s="1" t="s">
        <v>47</v>
      </c>
      <c r="D3978">
        <v>4.5999999999999996</v>
      </c>
      <c r="E3978" s="1" t="s">
        <v>12854</v>
      </c>
      <c r="F3978" s="1" t="s">
        <v>12855</v>
      </c>
      <c r="G3978">
        <v>662</v>
      </c>
      <c r="H3978">
        <v>92</v>
      </c>
    </row>
    <row r="3979" spans="1:8" ht="285" x14ac:dyDescent="0.25">
      <c r="A3979" t="s">
        <v>12856</v>
      </c>
      <c r="B3979" t="s">
        <v>8199</v>
      </c>
      <c r="C3979" s="1" t="s">
        <v>9749</v>
      </c>
      <c r="D3979">
        <v>7.3</v>
      </c>
      <c r="E3979" s="1" t="s">
        <v>12857</v>
      </c>
      <c r="F3979" s="1" t="s">
        <v>118</v>
      </c>
      <c r="G3979">
        <v>34</v>
      </c>
      <c r="H3979">
        <v>1</v>
      </c>
    </row>
    <row r="3980" spans="1:8" ht="180" x14ac:dyDescent="0.25">
      <c r="A3980" t="s">
        <v>12858</v>
      </c>
      <c r="B3980">
        <v>-1972</v>
      </c>
      <c r="C3980" s="1" t="s">
        <v>47</v>
      </c>
      <c r="D3980">
        <v>8.1999999999999993</v>
      </c>
      <c r="E3980" s="1" t="s">
        <v>12859</v>
      </c>
      <c r="F3980" s="1" t="s">
        <v>12860</v>
      </c>
      <c r="G3980" s="2">
        <v>1903</v>
      </c>
      <c r="H3980">
        <v>87</v>
      </c>
    </row>
    <row r="3981" spans="1:8" ht="315" x14ac:dyDescent="0.25">
      <c r="A3981" t="s">
        <v>12861</v>
      </c>
      <c r="B3981" t="s">
        <v>51</v>
      </c>
      <c r="C3981" s="1" t="s">
        <v>86</v>
      </c>
      <c r="D3981">
        <v>7.9</v>
      </c>
      <c r="E3981" s="1" t="s">
        <v>12862</v>
      </c>
      <c r="F3981" s="1" t="s">
        <v>12863</v>
      </c>
      <c r="G3981">
        <v>72</v>
      </c>
      <c r="H3981">
        <v>72</v>
      </c>
    </row>
    <row r="3982" spans="1:8" ht="270" x14ac:dyDescent="0.25">
      <c r="A3982" t="s">
        <v>12864</v>
      </c>
      <c r="B3982">
        <v>-2019</v>
      </c>
      <c r="C3982" s="1" t="s">
        <v>438</v>
      </c>
      <c r="D3982">
        <v>7</v>
      </c>
      <c r="E3982" s="1" t="s">
        <v>12865</v>
      </c>
      <c r="F3982" s="1" t="s">
        <v>12866</v>
      </c>
      <c r="G3982">
        <v>448</v>
      </c>
      <c r="H3982">
        <v>87</v>
      </c>
    </row>
    <row r="3983" spans="1:8" ht="330" x14ac:dyDescent="0.25">
      <c r="A3983" t="s">
        <v>12867</v>
      </c>
      <c r="B3983">
        <v>-2021</v>
      </c>
      <c r="C3983" s="1" t="s">
        <v>816</v>
      </c>
      <c r="D3983">
        <v>5.0999999999999996</v>
      </c>
      <c r="E3983" s="1" t="s">
        <v>12868</v>
      </c>
      <c r="F3983" s="1" t="s">
        <v>12869</v>
      </c>
      <c r="G3983">
        <v>262</v>
      </c>
      <c r="H3983">
        <v>60</v>
      </c>
    </row>
    <row r="3984" spans="1:8" ht="330" x14ac:dyDescent="0.25">
      <c r="A3984" t="s">
        <v>12870</v>
      </c>
      <c r="B3984" t="s">
        <v>496</v>
      </c>
      <c r="C3984" s="1" t="s">
        <v>3320</v>
      </c>
      <c r="D3984">
        <v>6.3</v>
      </c>
      <c r="E3984" s="1" t="s">
        <v>12871</v>
      </c>
      <c r="F3984" s="1" t="s">
        <v>12872</v>
      </c>
      <c r="G3984">
        <v>874</v>
      </c>
      <c r="H3984">
        <v>144</v>
      </c>
    </row>
    <row r="3985" spans="1:9" ht="255" x14ac:dyDescent="0.25">
      <c r="A3985" t="s">
        <v>12873</v>
      </c>
      <c r="B3985">
        <v>-2016</v>
      </c>
      <c r="C3985" s="1" t="s">
        <v>6200</v>
      </c>
      <c r="D3985">
        <v>6</v>
      </c>
      <c r="E3985" s="1" t="s">
        <v>12874</v>
      </c>
      <c r="F3985" s="1" t="s">
        <v>12875</v>
      </c>
      <c r="G3985">
        <v>37</v>
      </c>
      <c r="H3985">
        <v>23</v>
      </c>
    </row>
    <row r="3986" spans="1:9" ht="180" x14ac:dyDescent="0.25">
      <c r="A3986" t="s">
        <v>12876</v>
      </c>
      <c r="C3986" s="1" t="s">
        <v>430</v>
      </c>
      <c r="E3986" s="1" t="s">
        <v>12877</v>
      </c>
      <c r="F3986" s="1" t="s">
        <v>12878</v>
      </c>
    </row>
    <row r="3987" spans="1:9" ht="409.5" x14ac:dyDescent="0.25">
      <c r="A3987" t="s">
        <v>12879</v>
      </c>
      <c r="B3987" t="s">
        <v>5422</v>
      </c>
      <c r="C3987" s="1" t="s">
        <v>47</v>
      </c>
      <c r="D3987">
        <v>5.5</v>
      </c>
      <c r="E3987" s="1" t="s">
        <v>12880</v>
      </c>
      <c r="F3987" s="1" t="s">
        <v>12881</v>
      </c>
      <c r="G3987">
        <v>486</v>
      </c>
      <c r="H3987">
        <v>76</v>
      </c>
    </row>
    <row r="3988" spans="1:9" ht="360" x14ac:dyDescent="0.25">
      <c r="A3988" t="s">
        <v>12882</v>
      </c>
      <c r="B3988">
        <v>-2014</v>
      </c>
      <c r="C3988" s="1" t="s">
        <v>5763</v>
      </c>
      <c r="D3988">
        <v>7.1</v>
      </c>
      <c r="E3988" s="1" t="s">
        <v>12883</v>
      </c>
      <c r="F3988" s="1" t="s">
        <v>12884</v>
      </c>
      <c r="G3988" s="2">
        <v>2146</v>
      </c>
      <c r="H3988">
        <v>86</v>
      </c>
    </row>
    <row r="3989" spans="1:9" ht="405" x14ac:dyDescent="0.25">
      <c r="A3989" t="s">
        <v>12885</v>
      </c>
      <c r="B3989" t="s">
        <v>12886</v>
      </c>
      <c r="C3989" s="1" t="s">
        <v>86</v>
      </c>
      <c r="D3989">
        <v>6.6</v>
      </c>
      <c r="E3989" s="1" t="s">
        <v>12887</v>
      </c>
      <c r="F3989" s="1" t="s">
        <v>12888</v>
      </c>
      <c r="G3989" s="2">
        <v>1218</v>
      </c>
      <c r="H3989">
        <v>99</v>
      </c>
    </row>
    <row r="3990" spans="1:9" ht="360" x14ac:dyDescent="0.25">
      <c r="A3990" t="s">
        <v>12889</v>
      </c>
      <c r="B3990">
        <v>-2019</v>
      </c>
      <c r="C3990" s="1" t="s">
        <v>10920</v>
      </c>
      <c r="D3990">
        <v>5.5</v>
      </c>
      <c r="E3990" s="1" t="s">
        <v>12890</v>
      </c>
      <c r="F3990" s="1" t="s">
        <v>12891</v>
      </c>
      <c r="G3990" s="2">
        <v>1264</v>
      </c>
      <c r="H3990">
        <v>21</v>
      </c>
    </row>
    <row r="3991" spans="1:9" ht="409.5" x14ac:dyDescent="0.25">
      <c r="A3991" t="s">
        <v>12892</v>
      </c>
      <c r="C3991" s="1" t="s">
        <v>1859</v>
      </c>
      <c r="E3991" s="1" t="s">
        <v>12893</v>
      </c>
      <c r="F3991" s="1" t="s">
        <v>12894</v>
      </c>
    </row>
    <row r="3992" spans="1:9" ht="409.5" x14ac:dyDescent="0.25">
      <c r="A3992" t="s">
        <v>12895</v>
      </c>
      <c r="B3992" t="s">
        <v>8199</v>
      </c>
      <c r="C3992" s="1" t="s">
        <v>47</v>
      </c>
      <c r="D3992">
        <v>8.3000000000000007</v>
      </c>
      <c r="E3992" s="1" t="s">
        <v>12896</v>
      </c>
      <c r="F3992" s="1" t="s">
        <v>12897</v>
      </c>
      <c r="G3992" s="2">
        <v>6750</v>
      </c>
      <c r="H3992">
        <v>73</v>
      </c>
    </row>
    <row r="3993" spans="1:9" ht="409.5" x14ac:dyDescent="0.25">
      <c r="A3993" t="s">
        <v>12898</v>
      </c>
      <c r="B3993">
        <v>-2010</v>
      </c>
      <c r="C3993" s="1" t="s">
        <v>1296</v>
      </c>
      <c r="D3993">
        <v>2.5</v>
      </c>
      <c r="E3993" s="1" t="s">
        <v>12899</v>
      </c>
      <c r="F3993" s="1" t="s">
        <v>12900</v>
      </c>
      <c r="G3993">
        <v>501</v>
      </c>
      <c r="H3993">
        <v>90</v>
      </c>
    </row>
    <row r="3994" spans="1:9" ht="225" x14ac:dyDescent="0.25">
      <c r="A3994" t="s">
        <v>12901</v>
      </c>
      <c r="B3994">
        <v>-2000</v>
      </c>
      <c r="C3994" s="1" t="s">
        <v>1510</v>
      </c>
      <c r="D3994">
        <v>7.8</v>
      </c>
      <c r="E3994" s="1" t="s">
        <v>12902</v>
      </c>
      <c r="F3994" s="1" t="s">
        <v>12903</v>
      </c>
      <c r="G3994">
        <v>756</v>
      </c>
      <c r="H3994">
        <v>112</v>
      </c>
    </row>
    <row r="3995" spans="1:9" ht="390" x14ac:dyDescent="0.25">
      <c r="A3995" t="s">
        <v>12904</v>
      </c>
      <c r="B3995" t="s">
        <v>12905</v>
      </c>
      <c r="C3995" s="1" t="s">
        <v>86</v>
      </c>
      <c r="D3995">
        <v>6.1</v>
      </c>
      <c r="E3995" s="1" t="s">
        <v>12906</v>
      </c>
      <c r="F3995" s="1" t="s">
        <v>12907</v>
      </c>
      <c r="G3995">
        <v>677</v>
      </c>
      <c r="H3995">
        <v>89</v>
      </c>
    </row>
    <row r="3996" spans="1:9" ht="409.5" x14ac:dyDescent="0.25">
      <c r="A3996" t="s">
        <v>12908</v>
      </c>
      <c r="C3996" s="1" t="s">
        <v>266</v>
      </c>
      <c r="E3996" s="1" t="s">
        <v>12909</v>
      </c>
      <c r="F3996" s="1" t="s">
        <v>11999</v>
      </c>
    </row>
    <row r="3997" spans="1:9" ht="409.5" x14ac:dyDescent="0.25">
      <c r="A3997" t="s">
        <v>12910</v>
      </c>
      <c r="B3997">
        <v>-2017</v>
      </c>
      <c r="C3997" s="1" t="s">
        <v>47</v>
      </c>
      <c r="D3997">
        <v>6.1</v>
      </c>
      <c r="E3997" s="1" t="s">
        <v>12911</v>
      </c>
      <c r="F3997" s="1" t="s">
        <v>12912</v>
      </c>
      <c r="G3997">
        <v>826</v>
      </c>
      <c r="H3997">
        <v>122</v>
      </c>
    </row>
    <row r="3998" spans="1:9" ht="409.5" x14ac:dyDescent="0.25">
      <c r="A3998" t="s">
        <v>12913</v>
      </c>
      <c r="B3998">
        <v>-2015</v>
      </c>
      <c r="C3998" s="1" t="s">
        <v>38</v>
      </c>
      <c r="D3998">
        <v>7.9</v>
      </c>
      <c r="E3998" s="1" t="s">
        <v>12914</v>
      </c>
      <c r="F3998" s="1" t="s">
        <v>12915</v>
      </c>
      <c r="G3998">
        <v>50</v>
      </c>
      <c r="H3998">
        <v>50</v>
      </c>
    </row>
    <row r="3999" spans="1:9" ht="409.5" x14ac:dyDescent="0.25">
      <c r="A3999" t="s">
        <v>12916</v>
      </c>
      <c r="B3999">
        <v>-2015</v>
      </c>
      <c r="C3999" s="1" t="s">
        <v>86</v>
      </c>
      <c r="D3999">
        <v>4.8</v>
      </c>
      <c r="E3999" s="1" t="s">
        <v>12917</v>
      </c>
      <c r="F3999" s="1" t="s">
        <v>12918</v>
      </c>
      <c r="G3999">
        <v>830</v>
      </c>
      <c r="H3999">
        <v>80</v>
      </c>
      <c r="I3999" t="s">
        <v>1919</v>
      </c>
    </row>
    <row r="4000" spans="1:9" ht="225" x14ac:dyDescent="0.25">
      <c r="A4000" t="s">
        <v>12919</v>
      </c>
      <c r="B4000">
        <v>-2018</v>
      </c>
      <c r="C4000" s="1" t="s">
        <v>104</v>
      </c>
      <c r="D4000">
        <v>6.3</v>
      </c>
      <c r="E4000" s="1" t="s">
        <v>12920</v>
      </c>
      <c r="F4000" s="1" t="s">
        <v>12921</v>
      </c>
      <c r="G4000">
        <v>253</v>
      </c>
      <c r="H4000">
        <v>75</v>
      </c>
    </row>
    <row r="4001" spans="1:8" ht="375" x14ac:dyDescent="0.25">
      <c r="A4001" t="s">
        <v>12922</v>
      </c>
      <c r="B4001">
        <v>-2016</v>
      </c>
      <c r="C4001" s="1" t="s">
        <v>816</v>
      </c>
      <c r="D4001">
        <v>7.3</v>
      </c>
      <c r="E4001" s="1" t="s">
        <v>12923</v>
      </c>
      <c r="F4001" s="1" t="s">
        <v>12924</v>
      </c>
      <c r="G4001" s="2">
        <v>1323</v>
      </c>
      <c r="H4001">
        <v>76</v>
      </c>
    </row>
    <row r="4002" spans="1:8" ht="270" x14ac:dyDescent="0.25">
      <c r="A4002" t="s">
        <v>12925</v>
      </c>
      <c r="B4002">
        <v>-2020</v>
      </c>
      <c r="C4002" s="1" t="s">
        <v>15</v>
      </c>
      <c r="D4002">
        <v>7.4</v>
      </c>
      <c r="E4002" s="1" t="s">
        <v>12926</v>
      </c>
      <c r="F4002" s="1" t="s">
        <v>12927</v>
      </c>
      <c r="G4002">
        <v>96</v>
      </c>
      <c r="H4002">
        <v>47</v>
      </c>
    </row>
    <row r="4003" spans="1:8" ht="409.5" x14ac:dyDescent="0.25">
      <c r="A4003" t="s">
        <v>12928</v>
      </c>
      <c r="B4003">
        <v>-2021</v>
      </c>
      <c r="C4003" s="1" t="s">
        <v>91</v>
      </c>
      <c r="D4003">
        <v>5.7</v>
      </c>
      <c r="E4003" s="1" t="s">
        <v>12929</v>
      </c>
      <c r="F4003" s="1" t="s">
        <v>12930</v>
      </c>
      <c r="G4003">
        <v>217</v>
      </c>
      <c r="H4003">
        <v>112</v>
      </c>
    </row>
    <row r="4004" spans="1:8" ht="285" x14ac:dyDescent="0.25">
      <c r="A4004" t="s">
        <v>12931</v>
      </c>
      <c r="B4004">
        <v>-2019</v>
      </c>
      <c r="C4004" s="1" t="s">
        <v>816</v>
      </c>
      <c r="D4004">
        <v>4.8</v>
      </c>
      <c r="E4004" s="1" t="s">
        <v>12932</v>
      </c>
      <c r="F4004" s="1" t="s">
        <v>12933</v>
      </c>
      <c r="G4004" s="2">
        <v>1061</v>
      </c>
      <c r="H4004">
        <v>73</v>
      </c>
    </row>
    <row r="4005" spans="1:8" ht="270" x14ac:dyDescent="0.25">
      <c r="A4005" t="s">
        <v>12934</v>
      </c>
      <c r="B4005">
        <v>-2020</v>
      </c>
      <c r="C4005" s="1" t="s">
        <v>3086</v>
      </c>
      <c r="D4005">
        <v>6.8</v>
      </c>
      <c r="E4005" s="1" t="s">
        <v>12935</v>
      </c>
      <c r="F4005" s="1" t="s">
        <v>12936</v>
      </c>
      <c r="G4005" s="2">
        <v>1529</v>
      </c>
      <c r="H4005">
        <v>92</v>
      </c>
    </row>
    <row r="4006" spans="1:8" ht="409.5" x14ac:dyDescent="0.25">
      <c r="A4006" t="s">
        <v>12937</v>
      </c>
      <c r="B4006">
        <v>-2015</v>
      </c>
      <c r="C4006" s="1" t="s">
        <v>5155</v>
      </c>
      <c r="D4006">
        <v>7.6</v>
      </c>
      <c r="E4006" s="1" t="s">
        <v>12938</v>
      </c>
      <c r="F4006" s="1" t="s">
        <v>12939</v>
      </c>
      <c r="G4006" s="2">
        <v>2006</v>
      </c>
      <c r="H4006">
        <v>106</v>
      </c>
    </row>
    <row r="4007" spans="1:8" ht="409.5" x14ac:dyDescent="0.25">
      <c r="A4007" t="s">
        <v>12940</v>
      </c>
      <c r="B4007">
        <v>-2020</v>
      </c>
      <c r="C4007" s="1" t="s">
        <v>1683</v>
      </c>
      <c r="D4007">
        <v>6.9</v>
      </c>
      <c r="E4007" s="1" t="s">
        <v>12941</v>
      </c>
      <c r="F4007" s="1" t="s">
        <v>12942</v>
      </c>
      <c r="G4007">
        <v>241</v>
      </c>
      <c r="H4007">
        <v>100</v>
      </c>
    </row>
    <row r="4008" spans="1:8" ht="285" x14ac:dyDescent="0.25">
      <c r="A4008" t="s">
        <v>12943</v>
      </c>
      <c r="B4008" t="s">
        <v>3222</v>
      </c>
      <c r="C4008" s="1" t="s">
        <v>3223</v>
      </c>
      <c r="D4008">
        <v>4</v>
      </c>
      <c r="E4008" s="1" t="s">
        <v>12944</v>
      </c>
      <c r="F4008" s="1" t="s">
        <v>12945</v>
      </c>
      <c r="G4008">
        <v>443</v>
      </c>
      <c r="H4008">
        <v>93</v>
      </c>
    </row>
    <row r="4009" spans="1:8" ht="315" x14ac:dyDescent="0.25">
      <c r="A4009" t="s">
        <v>12946</v>
      </c>
      <c r="B4009" t="s">
        <v>8199</v>
      </c>
      <c r="C4009" s="1" t="s">
        <v>47</v>
      </c>
      <c r="D4009">
        <v>7.3</v>
      </c>
      <c r="E4009" s="1" t="s">
        <v>12947</v>
      </c>
      <c r="F4009" s="1" t="s">
        <v>12058</v>
      </c>
      <c r="G4009" s="2">
        <v>6625</v>
      </c>
      <c r="H4009">
        <v>77</v>
      </c>
    </row>
    <row r="4010" spans="1:8" ht="409.5" x14ac:dyDescent="0.25">
      <c r="A4010" t="s">
        <v>12948</v>
      </c>
      <c r="B4010">
        <v>-2018</v>
      </c>
      <c r="C4010" s="1" t="s">
        <v>47</v>
      </c>
      <c r="D4010">
        <v>5</v>
      </c>
      <c r="E4010" s="1" t="s">
        <v>12949</v>
      </c>
      <c r="F4010" s="1" t="s">
        <v>12950</v>
      </c>
      <c r="G4010">
        <v>220</v>
      </c>
      <c r="H4010">
        <v>99</v>
      </c>
    </row>
    <row r="4011" spans="1:8" ht="405" x14ac:dyDescent="0.25">
      <c r="A4011" t="s">
        <v>12951</v>
      </c>
      <c r="B4011" t="s">
        <v>12952</v>
      </c>
      <c r="C4011" s="1" t="s">
        <v>10920</v>
      </c>
      <c r="D4011">
        <v>6.9</v>
      </c>
      <c r="E4011" s="1" t="s">
        <v>12953</v>
      </c>
      <c r="F4011" s="1" t="s">
        <v>12954</v>
      </c>
      <c r="G4011">
        <v>440</v>
      </c>
      <c r="H4011">
        <v>14</v>
      </c>
    </row>
    <row r="4012" spans="1:8" ht="330" x14ac:dyDescent="0.25">
      <c r="A4012" t="s">
        <v>12955</v>
      </c>
      <c r="B4012">
        <v>-2013</v>
      </c>
      <c r="C4012" s="1" t="s">
        <v>68</v>
      </c>
      <c r="D4012">
        <v>6.1</v>
      </c>
      <c r="E4012" s="1" t="s">
        <v>12956</v>
      </c>
      <c r="F4012" s="1" t="s">
        <v>12957</v>
      </c>
      <c r="G4012" s="2">
        <v>1707</v>
      </c>
      <c r="H4012">
        <v>89</v>
      </c>
    </row>
    <row r="4013" spans="1:8" ht="300" x14ac:dyDescent="0.25">
      <c r="A4013" t="s">
        <v>12958</v>
      </c>
      <c r="B4013" t="s">
        <v>33</v>
      </c>
      <c r="C4013" s="1" t="s">
        <v>25</v>
      </c>
      <c r="D4013">
        <v>7.5</v>
      </c>
      <c r="E4013" s="1" t="s">
        <v>12959</v>
      </c>
      <c r="F4013" s="1" t="s">
        <v>12960</v>
      </c>
      <c r="G4013">
        <v>63</v>
      </c>
    </row>
    <row r="4014" spans="1:8" ht="255" x14ac:dyDescent="0.25">
      <c r="A4014" t="s">
        <v>12961</v>
      </c>
      <c r="B4014">
        <v>-2014</v>
      </c>
      <c r="C4014" s="1" t="s">
        <v>64</v>
      </c>
      <c r="D4014">
        <v>5.7</v>
      </c>
      <c r="E4014" s="1" t="s">
        <v>12962</v>
      </c>
      <c r="F4014" s="1" t="s">
        <v>12963</v>
      </c>
      <c r="G4014" s="2">
        <v>3102</v>
      </c>
      <c r="H4014">
        <v>85</v>
      </c>
    </row>
    <row r="4015" spans="1:8" ht="409.5" x14ac:dyDescent="0.25">
      <c r="A4015" t="s">
        <v>12964</v>
      </c>
      <c r="B4015" t="s">
        <v>14</v>
      </c>
      <c r="C4015" s="1" t="s">
        <v>871</v>
      </c>
      <c r="E4015" s="1" t="s">
        <v>12965</v>
      </c>
      <c r="F4015" s="1" t="s">
        <v>12966</v>
      </c>
    </row>
    <row r="4016" spans="1:8" ht="285" x14ac:dyDescent="0.25">
      <c r="A4016" t="s">
        <v>12967</v>
      </c>
      <c r="B4016" t="s">
        <v>33</v>
      </c>
      <c r="C4016" s="1" t="s">
        <v>47</v>
      </c>
      <c r="D4016">
        <v>7.5</v>
      </c>
      <c r="E4016" s="1" t="s">
        <v>12968</v>
      </c>
      <c r="F4016" s="1" t="s">
        <v>12969</v>
      </c>
      <c r="G4016">
        <v>971</v>
      </c>
      <c r="H4016">
        <v>68</v>
      </c>
    </row>
    <row r="4017" spans="1:9" ht="285" x14ac:dyDescent="0.25">
      <c r="A4017" t="s">
        <v>12970</v>
      </c>
      <c r="B4017">
        <v>-2021</v>
      </c>
      <c r="C4017" s="1" t="s">
        <v>316</v>
      </c>
      <c r="D4017">
        <v>4.5</v>
      </c>
      <c r="E4017" s="1" t="s">
        <v>12971</v>
      </c>
      <c r="F4017" s="1" t="s">
        <v>12972</v>
      </c>
      <c r="G4017">
        <v>522</v>
      </c>
      <c r="H4017">
        <v>99</v>
      </c>
    </row>
    <row r="4018" spans="1:9" ht="345" x14ac:dyDescent="0.25">
      <c r="A4018" t="s">
        <v>12973</v>
      </c>
      <c r="B4018">
        <v>-2018</v>
      </c>
      <c r="C4018" s="1" t="s">
        <v>47</v>
      </c>
      <c r="D4018">
        <v>6.1</v>
      </c>
      <c r="E4018" s="1" t="s">
        <v>12974</v>
      </c>
      <c r="F4018" s="1" t="s">
        <v>12975</v>
      </c>
      <c r="G4018" s="2">
        <v>2580</v>
      </c>
      <c r="H4018">
        <v>100</v>
      </c>
    </row>
    <row r="4019" spans="1:9" ht="300" x14ac:dyDescent="0.25">
      <c r="A4019" t="s">
        <v>12976</v>
      </c>
      <c r="B4019" t="s">
        <v>4881</v>
      </c>
      <c r="C4019" s="1" t="s">
        <v>91</v>
      </c>
      <c r="D4019">
        <v>7.6</v>
      </c>
      <c r="E4019" s="1" t="s">
        <v>12977</v>
      </c>
      <c r="F4019" s="1" t="s">
        <v>12978</v>
      </c>
      <c r="G4019">
        <v>713</v>
      </c>
      <c r="H4019">
        <v>45</v>
      </c>
    </row>
    <row r="4020" spans="1:9" ht="255" x14ac:dyDescent="0.25">
      <c r="A4020" t="s">
        <v>12979</v>
      </c>
      <c r="B4020">
        <v>-2016</v>
      </c>
      <c r="C4020" s="1" t="s">
        <v>10</v>
      </c>
      <c r="D4020">
        <v>3.6</v>
      </c>
      <c r="E4020" s="1" t="s">
        <v>12980</v>
      </c>
      <c r="F4020" s="1" t="s">
        <v>12981</v>
      </c>
      <c r="G4020" s="2">
        <v>2550</v>
      </c>
      <c r="H4020">
        <v>84</v>
      </c>
    </row>
    <row r="4021" spans="1:9" ht="270" x14ac:dyDescent="0.25">
      <c r="A4021" t="s">
        <v>12982</v>
      </c>
      <c r="C4021" s="1" t="s">
        <v>15</v>
      </c>
      <c r="E4021" s="1" t="s">
        <v>12983</v>
      </c>
      <c r="F4021" s="1" t="s">
        <v>12984</v>
      </c>
    </row>
    <row r="4022" spans="1:9" ht="300" x14ac:dyDescent="0.25">
      <c r="A4022" t="s">
        <v>12985</v>
      </c>
      <c r="B4022">
        <v>-2016</v>
      </c>
      <c r="C4022" s="1" t="s">
        <v>3704</v>
      </c>
      <c r="D4022">
        <v>7.3</v>
      </c>
      <c r="E4022" s="1" t="s">
        <v>12986</v>
      </c>
      <c r="F4022" s="1" t="s">
        <v>12987</v>
      </c>
      <c r="G4022" s="2">
        <v>1649</v>
      </c>
      <c r="H4022">
        <v>92</v>
      </c>
      <c r="I4022" t="s">
        <v>2198</v>
      </c>
    </row>
    <row r="4023" spans="1:9" ht="180" x14ac:dyDescent="0.25">
      <c r="A4023" t="s">
        <v>12988</v>
      </c>
      <c r="C4023" s="1" t="s">
        <v>109</v>
      </c>
      <c r="E4023" s="1" t="s">
        <v>12989</v>
      </c>
      <c r="F4023" s="1" t="s">
        <v>12990</v>
      </c>
    </row>
    <row r="4024" spans="1:9" ht="195" x14ac:dyDescent="0.25">
      <c r="A4024" t="s">
        <v>12991</v>
      </c>
      <c r="B4024" t="s">
        <v>128</v>
      </c>
      <c r="C4024" s="1" t="s">
        <v>816</v>
      </c>
      <c r="D4024">
        <v>6.3</v>
      </c>
      <c r="E4024" s="1" t="s">
        <v>12992</v>
      </c>
      <c r="F4024" s="1" t="s">
        <v>12993</v>
      </c>
      <c r="G4024">
        <v>575</v>
      </c>
      <c r="H4024">
        <v>41</v>
      </c>
    </row>
    <row r="4025" spans="1:9" ht="225" x14ac:dyDescent="0.25">
      <c r="A4025" t="s">
        <v>12994</v>
      </c>
      <c r="B4025">
        <v>-2020</v>
      </c>
      <c r="C4025" s="1" t="s">
        <v>7860</v>
      </c>
      <c r="D4025">
        <v>6.6</v>
      </c>
      <c r="E4025" s="1" t="s">
        <v>12995</v>
      </c>
      <c r="F4025" s="1" t="s">
        <v>12996</v>
      </c>
      <c r="G4025" s="2">
        <v>1814</v>
      </c>
      <c r="H4025">
        <v>83</v>
      </c>
    </row>
    <row r="4026" spans="1:9" ht="195" x14ac:dyDescent="0.25">
      <c r="A4026" t="s">
        <v>12997</v>
      </c>
      <c r="B4026" t="s">
        <v>281</v>
      </c>
      <c r="C4026" s="1" t="s">
        <v>1042</v>
      </c>
      <c r="D4026">
        <v>7.7</v>
      </c>
      <c r="E4026" s="1" t="s">
        <v>12998</v>
      </c>
      <c r="F4026" s="1" t="s">
        <v>12999</v>
      </c>
      <c r="G4026">
        <v>941</v>
      </c>
      <c r="H4026">
        <v>31</v>
      </c>
    </row>
    <row r="4027" spans="1:9" ht="409.5" x14ac:dyDescent="0.25">
      <c r="A4027" t="s">
        <v>13000</v>
      </c>
      <c r="B4027">
        <v>-2019</v>
      </c>
      <c r="C4027" s="1" t="s">
        <v>86</v>
      </c>
      <c r="D4027">
        <v>6.5</v>
      </c>
      <c r="E4027" s="1" t="s">
        <v>13001</v>
      </c>
      <c r="F4027" s="1" t="s">
        <v>13002</v>
      </c>
      <c r="G4027">
        <v>326</v>
      </c>
      <c r="H4027">
        <v>92</v>
      </c>
    </row>
    <row r="4028" spans="1:9" ht="240" x14ac:dyDescent="0.25">
      <c r="A4028" t="s">
        <v>13003</v>
      </c>
      <c r="B4028">
        <v>-2016</v>
      </c>
      <c r="C4028" s="1" t="s">
        <v>636</v>
      </c>
      <c r="D4028">
        <v>2.5</v>
      </c>
      <c r="E4028" s="1" t="s">
        <v>13004</v>
      </c>
      <c r="F4028" s="1" t="s">
        <v>13005</v>
      </c>
      <c r="G4028" s="2">
        <v>1047</v>
      </c>
      <c r="H4028">
        <v>79</v>
      </c>
    </row>
    <row r="4029" spans="1:9" ht="345" x14ac:dyDescent="0.25">
      <c r="A4029" t="s">
        <v>13006</v>
      </c>
      <c r="B4029" t="s">
        <v>6124</v>
      </c>
      <c r="C4029" s="1" t="s">
        <v>1510</v>
      </c>
      <c r="D4029">
        <v>6.5</v>
      </c>
      <c r="E4029" s="1" t="s">
        <v>13007</v>
      </c>
      <c r="F4029" s="1" t="s">
        <v>13008</v>
      </c>
      <c r="G4029" s="2">
        <v>2761</v>
      </c>
      <c r="H4029">
        <v>56</v>
      </c>
    </row>
    <row r="4030" spans="1:9" ht="409.5" x14ac:dyDescent="0.25">
      <c r="A4030" t="s">
        <v>13009</v>
      </c>
      <c r="B4030">
        <v>-2015</v>
      </c>
      <c r="C4030" s="1" t="s">
        <v>6927</v>
      </c>
      <c r="D4030">
        <v>5.6</v>
      </c>
      <c r="E4030" s="1" t="s">
        <v>13010</v>
      </c>
      <c r="F4030" s="1" t="s">
        <v>13011</v>
      </c>
      <c r="G4030">
        <v>623</v>
      </c>
      <c r="H4030">
        <v>108</v>
      </c>
    </row>
    <row r="4031" spans="1:9" ht="409.5" x14ac:dyDescent="0.25">
      <c r="A4031" t="s">
        <v>13012</v>
      </c>
      <c r="B4031" t="s">
        <v>51</v>
      </c>
      <c r="C4031" s="1" t="s">
        <v>921</v>
      </c>
      <c r="D4031">
        <v>4.9000000000000004</v>
      </c>
      <c r="E4031" s="1" t="s">
        <v>13013</v>
      </c>
      <c r="F4031" s="1" t="s">
        <v>13014</v>
      </c>
      <c r="G4031">
        <v>57</v>
      </c>
      <c r="H4031">
        <v>43</v>
      </c>
    </row>
    <row r="4032" spans="1:9" ht="375" x14ac:dyDescent="0.25">
      <c r="A4032" t="s">
        <v>13015</v>
      </c>
      <c r="B4032" t="s">
        <v>85</v>
      </c>
      <c r="C4032" s="1" t="s">
        <v>1042</v>
      </c>
      <c r="D4032">
        <v>4.0999999999999996</v>
      </c>
      <c r="E4032" s="1" t="s">
        <v>13016</v>
      </c>
      <c r="F4032" s="1" t="s">
        <v>118</v>
      </c>
      <c r="G4032">
        <v>623</v>
      </c>
      <c r="H4032">
        <v>40</v>
      </c>
    </row>
    <row r="4033" spans="1:8" ht="360" x14ac:dyDescent="0.25">
      <c r="A4033" t="s">
        <v>13017</v>
      </c>
      <c r="B4033">
        <v>-2020</v>
      </c>
      <c r="C4033" s="1" t="s">
        <v>86</v>
      </c>
      <c r="D4033">
        <v>6.1</v>
      </c>
      <c r="E4033" s="1" t="s">
        <v>13018</v>
      </c>
      <c r="F4033" s="1" t="s">
        <v>13019</v>
      </c>
      <c r="G4033">
        <v>147</v>
      </c>
      <c r="H4033">
        <v>119</v>
      </c>
    </row>
    <row r="4034" spans="1:8" ht="210" x14ac:dyDescent="0.25">
      <c r="A4034" t="s">
        <v>13020</v>
      </c>
      <c r="B4034">
        <v>-2019</v>
      </c>
      <c r="C4034" s="1" t="s">
        <v>3432</v>
      </c>
      <c r="D4034">
        <v>7.7</v>
      </c>
      <c r="E4034" s="1" t="s">
        <v>13021</v>
      </c>
      <c r="F4034" s="1" t="s">
        <v>13022</v>
      </c>
      <c r="G4034" s="2">
        <v>1296</v>
      </c>
      <c r="H4034">
        <v>76</v>
      </c>
    </row>
    <row r="4035" spans="1:8" ht="240" x14ac:dyDescent="0.25">
      <c r="A4035" t="s">
        <v>13023</v>
      </c>
      <c r="B4035">
        <v>-2018</v>
      </c>
      <c r="C4035" s="1" t="s">
        <v>47</v>
      </c>
      <c r="D4035">
        <v>6.1</v>
      </c>
      <c r="E4035" s="1" t="s">
        <v>13024</v>
      </c>
      <c r="F4035" s="1" t="s">
        <v>13025</v>
      </c>
      <c r="G4035">
        <v>716</v>
      </c>
      <c r="H4035">
        <v>102</v>
      </c>
    </row>
    <row r="4036" spans="1:8" ht="330" x14ac:dyDescent="0.25">
      <c r="A4036" t="s">
        <v>13026</v>
      </c>
      <c r="B4036">
        <v>-2017</v>
      </c>
      <c r="C4036" s="1" t="s">
        <v>816</v>
      </c>
      <c r="D4036">
        <v>7.4</v>
      </c>
      <c r="E4036" s="1" t="s">
        <v>13027</v>
      </c>
      <c r="F4036" s="1" t="s">
        <v>13028</v>
      </c>
      <c r="G4036" s="2">
        <v>1454</v>
      </c>
      <c r="H4036">
        <v>86</v>
      </c>
    </row>
    <row r="4037" spans="1:8" ht="409.5" x14ac:dyDescent="0.25">
      <c r="A4037" t="s">
        <v>13029</v>
      </c>
      <c r="B4037">
        <v>-2017</v>
      </c>
      <c r="C4037" s="1" t="s">
        <v>7151</v>
      </c>
      <c r="D4037">
        <v>7.4</v>
      </c>
      <c r="E4037" s="1" t="s">
        <v>13030</v>
      </c>
      <c r="F4037" s="1" t="s">
        <v>13031</v>
      </c>
      <c r="G4037">
        <v>186</v>
      </c>
    </row>
    <row r="4038" spans="1:8" ht="330" x14ac:dyDescent="0.25">
      <c r="A4038" t="s">
        <v>13032</v>
      </c>
      <c r="B4038" t="s">
        <v>85</v>
      </c>
      <c r="C4038" s="1" t="s">
        <v>86</v>
      </c>
      <c r="D4038">
        <v>7.7</v>
      </c>
      <c r="E4038" s="1" t="s">
        <v>13033</v>
      </c>
      <c r="F4038" s="1" t="s">
        <v>13034</v>
      </c>
      <c r="G4038">
        <v>797</v>
      </c>
    </row>
    <row r="4039" spans="1:8" ht="409.5" x14ac:dyDescent="0.25">
      <c r="A4039" t="s">
        <v>13035</v>
      </c>
      <c r="B4039" t="s">
        <v>281</v>
      </c>
      <c r="C4039" s="1" t="s">
        <v>1042</v>
      </c>
      <c r="D4039">
        <v>6.7</v>
      </c>
      <c r="E4039" s="1" t="s">
        <v>13036</v>
      </c>
      <c r="F4039" s="1" t="s">
        <v>13037</v>
      </c>
      <c r="G4039">
        <v>156</v>
      </c>
      <c r="H4039">
        <v>40</v>
      </c>
    </row>
    <row r="4040" spans="1:8" ht="360" x14ac:dyDescent="0.25">
      <c r="A4040" t="s">
        <v>13038</v>
      </c>
      <c r="B4040" t="s">
        <v>33</v>
      </c>
      <c r="C4040" s="1" t="s">
        <v>816</v>
      </c>
      <c r="D4040">
        <v>6.4</v>
      </c>
      <c r="E4040" s="1" t="s">
        <v>13039</v>
      </c>
      <c r="F4040" s="1" t="s">
        <v>13040</v>
      </c>
      <c r="G4040">
        <v>901</v>
      </c>
    </row>
    <row r="4041" spans="1:8" ht="210" x14ac:dyDescent="0.25">
      <c r="A4041" t="s">
        <v>13041</v>
      </c>
      <c r="E4041" s="1" t="s">
        <v>13042</v>
      </c>
      <c r="F4041" s="1" t="s">
        <v>118</v>
      </c>
    </row>
    <row r="4042" spans="1:8" ht="409.5" x14ac:dyDescent="0.25">
      <c r="A4042" t="s">
        <v>13043</v>
      </c>
      <c r="B4042">
        <v>-2019</v>
      </c>
      <c r="C4042" s="1" t="s">
        <v>191</v>
      </c>
      <c r="D4042">
        <v>8</v>
      </c>
      <c r="E4042" s="1" t="s">
        <v>13044</v>
      </c>
      <c r="F4042" s="1" t="s">
        <v>13045</v>
      </c>
      <c r="G4042">
        <v>105</v>
      </c>
    </row>
    <row r="4043" spans="1:8" ht="409.5" x14ac:dyDescent="0.25">
      <c r="A4043" t="s">
        <v>13046</v>
      </c>
      <c r="B4043">
        <v>-2018</v>
      </c>
      <c r="C4043" s="1" t="s">
        <v>7173</v>
      </c>
      <c r="D4043">
        <v>6.5</v>
      </c>
      <c r="E4043" s="1" t="s">
        <v>13047</v>
      </c>
      <c r="F4043" s="1" t="s">
        <v>13048</v>
      </c>
      <c r="G4043">
        <v>241</v>
      </c>
      <c r="H4043">
        <v>35</v>
      </c>
    </row>
    <row r="4044" spans="1:8" ht="409.5" x14ac:dyDescent="0.25">
      <c r="A4044" t="s">
        <v>13049</v>
      </c>
      <c r="B4044" t="s">
        <v>95</v>
      </c>
      <c r="C4044" s="1" t="s">
        <v>86</v>
      </c>
      <c r="D4044">
        <v>7.3</v>
      </c>
      <c r="E4044" s="1" t="s">
        <v>13050</v>
      </c>
      <c r="F4044" s="1" t="s">
        <v>13051</v>
      </c>
      <c r="G4044">
        <v>91</v>
      </c>
    </row>
    <row r="4045" spans="1:8" ht="409.5" x14ac:dyDescent="0.25">
      <c r="A4045" t="s">
        <v>13052</v>
      </c>
      <c r="B4045">
        <v>-2015</v>
      </c>
      <c r="C4045" s="1" t="s">
        <v>47</v>
      </c>
      <c r="D4045">
        <v>5.5</v>
      </c>
      <c r="E4045" s="1" t="s">
        <v>13053</v>
      </c>
      <c r="F4045" s="1" t="s">
        <v>13054</v>
      </c>
      <c r="G4045" s="2">
        <v>1646</v>
      </c>
      <c r="H4045">
        <v>95</v>
      </c>
    </row>
    <row r="4046" spans="1:8" ht="409.5" x14ac:dyDescent="0.25">
      <c r="A4046" t="s">
        <v>13055</v>
      </c>
      <c r="B4046" t="s">
        <v>72</v>
      </c>
      <c r="C4046" s="1" t="s">
        <v>1683</v>
      </c>
      <c r="D4046">
        <v>5.9</v>
      </c>
      <c r="E4046" s="1" t="s">
        <v>13056</v>
      </c>
      <c r="F4046" s="1" t="s">
        <v>13057</v>
      </c>
      <c r="G4046">
        <v>602</v>
      </c>
      <c r="H4046">
        <v>60</v>
      </c>
    </row>
    <row r="4047" spans="1:8" ht="409.5" x14ac:dyDescent="0.25">
      <c r="A4047" t="s">
        <v>13058</v>
      </c>
      <c r="B4047">
        <v>-2011</v>
      </c>
      <c r="C4047" s="1" t="s">
        <v>38</v>
      </c>
      <c r="D4047">
        <v>6.5</v>
      </c>
      <c r="E4047" s="1" t="s">
        <v>13059</v>
      </c>
      <c r="F4047" s="1" t="s">
        <v>13060</v>
      </c>
      <c r="G4047" s="2">
        <v>12508</v>
      </c>
      <c r="H4047">
        <v>94</v>
      </c>
    </row>
    <row r="4048" spans="1:8" ht="300" x14ac:dyDescent="0.25">
      <c r="A4048" t="s">
        <v>13061</v>
      </c>
      <c r="B4048">
        <v>-2020</v>
      </c>
      <c r="C4048" s="1" t="s">
        <v>7929</v>
      </c>
      <c r="D4048">
        <v>7.3</v>
      </c>
      <c r="E4048" s="1" t="s">
        <v>13062</v>
      </c>
      <c r="F4048" s="1" t="s">
        <v>13063</v>
      </c>
      <c r="G4048">
        <v>835</v>
      </c>
      <c r="H4048">
        <v>99</v>
      </c>
    </row>
    <row r="4049" spans="1:8" ht="409.5" x14ac:dyDescent="0.25">
      <c r="A4049" t="s">
        <v>13064</v>
      </c>
      <c r="B4049" t="s">
        <v>14</v>
      </c>
      <c r="C4049" s="1" t="s">
        <v>64</v>
      </c>
      <c r="E4049" s="1" t="s">
        <v>13065</v>
      </c>
      <c r="F4049" s="1" t="s">
        <v>13066</v>
      </c>
    </row>
    <row r="4050" spans="1:8" ht="315" x14ac:dyDescent="0.25">
      <c r="A4050" t="s">
        <v>13067</v>
      </c>
      <c r="B4050" t="s">
        <v>281</v>
      </c>
      <c r="C4050" s="1" t="s">
        <v>13068</v>
      </c>
      <c r="D4050">
        <v>7.3</v>
      </c>
      <c r="E4050" s="1" t="s">
        <v>13069</v>
      </c>
      <c r="F4050" s="1" t="s">
        <v>13070</v>
      </c>
      <c r="G4050" s="2">
        <v>1948</v>
      </c>
      <c r="H4050">
        <v>40</v>
      </c>
    </row>
    <row r="4051" spans="1:8" ht="270" x14ac:dyDescent="0.25">
      <c r="A4051" t="s">
        <v>13071</v>
      </c>
      <c r="B4051">
        <v>-2017</v>
      </c>
      <c r="C4051" s="1" t="s">
        <v>5763</v>
      </c>
      <c r="D4051">
        <v>6.9</v>
      </c>
      <c r="E4051" s="1" t="s">
        <v>13072</v>
      </c>
      <c r="F4051" s="1" t="s">
        <v>13073</v>
      </c>
      <c r="G4051">
        <v>998</v>
      </c>
      <c r="H4051">
        <v>60</v>
      </c>
    </row>
    <row r="4052" spans="1:8" ht="409.5" x14ac:dyDescent="0.25">
      <c r="A4052" t="s">
        <v>13074</v>
      </c>
      <c r="B4052" t="s">
        <v>2184</v>
      </c>
      <c r="C4052" s="1" t="s">
        <v>15</v>
      </c>
      <c r="E4052" s="1" t="s">
        <v>13075</v>
      </c>
      <c r="F4052" s="1" t="s">
        <v>13076</v>
      </c>
      <c r="H4052">
        <v>22</v>
      </c>
    </row>
    <row r="4053" spans="1:8" ht="330" x14ac:dyDescent="0.25">
      <c r="A4053" t="s">
        <v>13077</v>
      </c>
      <c r="B4053" t="s">
        <v>12056</v>
      </c>
      <c r="C4053" s="1" t="s">
        <v>6893</v>
      </c>
      <c r="D4053">
        <v>7.8</v>
      </c>
      <c r="E4053" s="1" t="s">
        <v>13078</v>
      </c>
      <c r="F4053" s="1" t="s">
        <v>13079</v>
      </c>
      <c r="G4053" s="2">
        <v>2350</v>
      </c>
      <c r="H4053">
        <v>74</v>
      </c>
    </row>
    <row r="4054" spans="1:8" ht="345" x14ac:dyDescent="0.25">
      <c r="A4054" t="s">
        <v>13080</v>
      </c>
      <c r="B4054" t="s">
        <v>33</v>
      </c>
      <c r="C4054" s="1" t="s">
        <v>2465</v>
      </c>
      <c r="D4054">
        <v>7.1</v>
      </c>
      <c r="E4054" s="1" t="s">
        <v>13081</v>
      </c>
      <c r="F4054" s="1" t="s">
        <v>13082</v>
      </c>
      <c r="G4054">
        <v>734</v>
      </c>
      <c r="H4054">
        <v>36</v>
      </c>
    </row>
    <row r="4055" spans="1:8" ht="390" x14ac:dyDescent="0.25">
      <c r="A4055" t="s">
        <v>13083</v>
      </c>
      <c r="B4055">
        <v>-2014</v>
      </c>
      <c r="C4055" s="1" t="s">
        <v>86</v>
      </c>
      <c r="D4055">
        <v>7.7</v>
      </c>
      <c r="E4055" s="1" t="s">
        <v>13084</v>
      </c>
      <c r="F4055" s="1" t="s">
        <v>13085</v>
      </c>
      <c r="G4055">
        <v>779</v>
      </c>
      <c r="H4055">
        <v>160</v>
      </c>
    </row>
    <row r="4056" spans="1:8" ht="345" x14ac:dyDescent="0.25">
      <c r="A4056" t="s">
        <v>13086</v>
      </c>
      <c r="B4056">
        <v>-2002</v>
      </c>
      <c r="C4056" s="1" t="s">
        <v>3541</v>
      </c>
      <c r="D4056">
        <v>6.4</v>
      </c>
      <c r="E4056" s="1" t="s">
        <v>13087</v>
      </c>
      <c r="F4056" s="1" t="s">
        <v>13088</v>
      </c>
      <c r="G4056" s="2">
        <v>3078</v>
      </c>
      <c r="H4056">
        <v>101</v>
      </c>
    </row>
    <row r="4057" spans="1:8" ht="210" x14ac:dyDescent="0.25">
      <c r="A4057" t="s">
        <v>13089</v>
      </c>
      <c r="B4057" t="s">
        <v>2231</v>
      </c>
      <c r="C4057" s="1" t="s">
        <v>5800</v>
      </c>
      <c r="D4057">
        <v>6.9</v>
      </c>
      <c r="E4057" s="1" t="s">
        <v>6536</v>
      </c>
      <c r="F4057" s="1" t="s">
        <v>13090</v>
      </c>
      <c r="G4057">
        <v>18</v>
      </c>
    </row>
    <row r="4058" spans="1:8" ht="330" x14ac:dyDescent="0.25">
      <c r="A4058" t="s">
        <v>13091</v>
      </c>
      <c r="B4058" t="s">
        <v>9390</v>
      </c>
      <c r="C4058" s="1" t="s">
        <v>47</v>
      </c>
      <c r="D4058">
        <v>7.2</v>
      </c>
      <c r="E4058" s="1" t="s">
        <v>13092</v>
      </c>
      <c r="F4058" s="1" t="s">
        <v>13093</v>
      </c>
      <c r="G4058" s="2">
        <v>3660</v>
      </c>
      <c r="H4058">
        <v>72</v>
      </c>
    </row>
    <row r="4059" spans="1:8" ht="330" x14ac:dyDescent="0.25">
      <c r="A4059" t="s">
        <v>13094</v>
      </c>
      <c r="B4059" t="s">
        <v>33</v>
      </c>
      <c r="C4059" s="1" t="s">
        <v>3528</v>
      </c>
      <c r="D4059">
        <v>5.9</v>
      </c>
      <c r="E4059" s="1" t="s">
        <v>13095</v>
      </c>
      <c r="F4059" s="1" t="s">
        <v>13096</v>
      </c>
      <c r="G4059">
        <v>119</v>
      </c>
      <c r="H4059">
        <v>68</v>
      </c>
    </row>
    <row r="4060" spans="1:8" ht="315" x14ac:dyDescent="0.25">
      <c r="A4060" t="s">
        <v>13097</v>
      </c>
      <c r="B4060">
        <v>-2021</v>
      </c>
      <c r="C4060" s="1" t="s">
        <v>68</v>
      </c>
      <c r="E4060" s="1" t="s">
        <v>13098</v>
      </c>
      <c r="F4060" s="1" t="s">
        <v>13099</v>
      </c>
    </row>
    <row r="4061" spans="1:8" ht="270" x14ac:dyDescent="0.25">
      <c r="A4061" t="s">
        <v>9994</v>
      </c>
      <c r="B4061" t="s">
        <v>9390</v>
      </c>
      <c r="C4061" s="1" t="s">
        <v>4096</v>
      </c>
      <c r="D4061">
        <v>5.7</v>
      </c>
      <c r="E4061" s="1" t="s">
        <v>13100</v>
      </c>
      <c r="F4061" s="1" t="s">
        <v>13101</v>
      </c>
      <c r="G4061" s="2">
        <v>1475</v>
      </c>
      <c r="H4061">
        <v>187</v>
      </c>
    </row>
    <row r="4062" spans="1:8" ht="240" x14ac:dyDescent="0.25">
      <c r="A4062" t="s">
        <v>13102</v>
      </c>
      <c r="B4062">
        <v>-2021</v>
      </c>
      <c r="C4062" s="1" t="s">
        <v>13103</v>
      </c>
      <c r="D4062">
        <v>7.6</v>
      </c>
      <c r="E4062" s="1" t="s">
        <v>6536</v>
      </c>
      <c r="F4062" s="1" t="s">
        <v>13104</v>
      </c>
      <c r="G4062">
        <v>12</v>
      </c>
    </row>
    <row r="4063" spans="1:8" ht="345" x14ac:dyDescent="0.25">
      <c r="A4063" t="s">
        <v>13105</v>
      </c>
      <c r="B4063" t="s">
        <v>281</v>
      </c>
      <c r="C4063" s="1" t="s">
        <v>5223</v>
      </c>
      <c r="D4063">
        <v>6.6</v>
      </c>
      <c r="E4063" s="1" t="s">
        <v>13106</v>
      </c>
      <c r="F4063" s="1" t="s">
        <v>13107</v>
      </c>
      <c r="G4063">
        <v>175</v>
      </c>
    </row>
    <row r="4064" spans="1:8" ht="409.5" x14ac:dyDescent="0.25">
      <c r="A4064" t="s">
        <v>13108</v>
      </c>
      <c r="B4064">
        <v>-2015</v>
      </c>
      <c r="C4064" s="1" t="s">
        <v>47</v>
      </c>
      <c r="D4064">
        <v>6.3</v>
      </c>
      <c r="E4064" s="1" t="s">
        <v>13109</v>
      </c>
      <c r="F4064" s="1" t="s">
        <v>13110</v>
      </c>
      <c r="G4064" s="2">
        <v>9757</v>
      </c>
      <c r="H4064">
        <v>112</v>
      </c>
    </row>
    <row r="4065" spans="1:9" ht="300" x14ac:dyDescent="0.25">
      <c r="A4065" t="s">
        <v>13111</v>
      </c>
      <c r="B4065" t="s">
        <v>8199</v>
      </c>
      <c r="C4065" s="1" t="s">
        <v>47</v>
      </c>
      <c r="D4065">
        <v>8</v>
      </c>
      <c r="E4065" s="1" t="s">
        <v>13112</v>
      </c>
      <c r="F4065" s="1" t="s">
        <v>12002</v>
      </c>
      <c r="G4065" s="2">
        <v>10322</v>
      </c>
      <c r="H4065">
        <v>66</v>
      </c>
    </row>
    <row r="4066" spans="1:9" ht="375" x14ac:dyDescent="0.25">
      <c r="A4066" t="s">
        <v>13113</v>
      </c>
      <c r="B4066">
        <v>-2018</v>
      </c>
      <c r="C4066" s="1" t="s">
        <v>2497</v>
      </c>
      <c r="D4066">
        <v>8.1999999999999993</v>
      </c>
      <c r="E4066" s="1" t="s">
        <v>13114</v>
      </c>
      <c r="F4066" s="1" t="s">
        <v>13115</v>
      </c>
      <c r="G4066" s="2">
        <v>1601</v>
      </c>
      <c r="H4066">
        <v>245</v>
      </c>
    </row>
    <row r="4067" spans="1:9" ht="300" x14ac:dyDescent="0.25">
      <c r="A4067" t="s">
        <v>13116</v>
      </c>
      <c r="B4067">
        <v>-2019</v>
      </c>
      <c r="C4067" s="1" t="s">
        <v>86</v>
      </c>
      <c r="D4067">
        <v>6.7</v>
      </c>
      <c r="E4067" s="1" t="s">
        <v>13117</v>
      </c>
      <c r="F4067" s="1" t="s">
        <v>13118</v>
      </c>
      <c r="G4067">
        <v>758</v>
      </c>
      <c r="H4067">
        <v>112</v>
      </c>
    </row>
    <row r="4068" spans="1:9" ht="315" x14ac:dyDescent="0.25">
      <c r="A4068" t="s">
        <v>13119</v>
      </c>
      <c r="B4068">
        <v>-2016</v>
      </c>
      <c r="C4068" s="1" t="s">
        <v>672</v>
      </c>
      <c r="D4068">
        <v>3.1</v>
      </c>
      <c r="E4068" s="1" t="s">
        <v>13120</v>
      </c>
      <c r="F4068" s="1" t="s">
        <v>13121</v>
      </c>
      <c r="G4068">
        <v>146</v>
      </c>
      <c r="H4068">
        <v>112</v>
      </c>
    </row>
    <row r="4069" spans="1:9" ht="345" x14ac:dyDescent="0.25">
      <c r="A4069" t="s">
        <v>13122</v>
      </c>
      <c r="B4069" t="s">
        <v>5422</v>
      </c>
      <c r="C4069" s="1" t="s">
        <v>47</v>
      </c>
      <c r="D4069">
        <v>6.2</v>
      </c>
      <c r="E4069" s="1" t="s">
        <v>13123</v>
      </c>
      <c r="F4069" s="1" t="s">
        <v>13124</v>
      </c>
      <c r="G4069" s="2">
        <v>2246</v>
      </c>
      <c r="H4069">
        <v>51</v>
      </c>
    </row>
    <row r="4070" spans="1:9" ht="270" x14ac:dyDescent="0.25">
      <c r="A4070" t="s">
        <v>13125</v>
      </c>
      <c r="B4070" t="s">
        <v>798</v>
      </c>
      <c r="C4070" s="1" t="s">
        <v>20</v>
      </c>
      <c r="D4070">
        <v>5.6</v>
      </c>
      <c r="E4070" s="1" t="s">
        <v>13126</v>
      </c>
      <c r="F4070" s="1" t="s">
        <v>13127</v>
      </c>
      <c r="G4070" s="2">
        <v>1463</v>
      </c>
      <c r="H4070">
        <v>95</v>
      </c>
    </row>
    <row r="4071" spans="1:9" ht="285" x14ac:dyDescent="0.25">
      <c r="A4071" t="s">
        <v>13128</v>
      </c>
      <c r="B4071">
        <v>-2020</v>
      </c>
      <c r="C4071" s="1" t="s">
        <v>104</v>
      </c>
      <c r="D4071">
        <v>5.0999999999999996</v>
      </c>
      <c r="E4071" s="1" t="s">
        <v>13129</v>
      </c>
      <c r="F4071" s="1" t="s">
        <v>13130</v>
      </c>
      <c r="G4071">
        <v>428</v>
      </c>
      <c r="H4071">
        <v>95</v>
      </c>
    </row>
    <row r="4072" spans="1:9" ht="409.5" x14ac:dyDescent="0.25">
      <c r="A4072" t="s">
        <v>13131</v>
      </c>
      <c r="B4072" t="s">
        <v>549</v>
      </c>
      <c r="C4072" s="1" t="s">
        <v>68</v>
      </c>
      <c r="D4072">
        <v>7.7</v>
      </c>
      <c r="E4072" s="1" t="s">
        <v>13132</v>
      </c>
      <c r="F4072" s="1" t="s">
        <v>13133</v>
      </c>
      <c r="G4072">
        <v>729</v>
      </c>
    </row>
    <row r="4073" spans="1:9" ht="225" x14ac:dyDescent="0.25">
      <c r="A4073" t="s">
        <v>13134</v>
      </c>
      <c r="B4073" t="s">
        <v>51</v>
      </c>
      <c r="C4073" s="1" t="s">
        <v>13135</v>
      </c>
      <c r="D4073">
        <v>6.4</v>
      </c>
      <c r="E4073" s="1" t="s">
        <v>13136</v>
      </c>
      <c r="F4073" s="1" t="s">
        <v>13137</v>
      </c>
      <c r="G4073">
        <v>115</v>
      </c>
      <c r="H4073">
        <v>52</v>
      </c>
    </row>
    <row r="4074" spans="1:9" ht="285" x14ac:dyDescent="0.25">
      <c r="A4074" t="s">
        <v>13138</v>
      </c>
      <c r="B4074" t="s">
        <v>14</v>
      </c>
      <c r="C4074" s="1" t="s">
        <v>6789</v>
      </c>
      <c r="D4074">
        <v>6.5</v>
      </c>
      <c r="E4074" s="1" t="s">
        <v>13139</v>
      </c>
      <c r="F4074" s="1" t="s">
        <v>13140</v>
      </c>
      <c r="G4074">
        <v>803</v>
      </c>
    </row>
    <row r="4075" spans="1:9" ht="330" x14ac:dyDescent="0.25">
      <c r="A4075" t="s">
        <v>13141</v>
      </c>
      <c r="B4075">
        <v>-2014</v>
      </c>
      <c r="C4075" s="1" t="s">
        <v>6893</v>
      </c>
      <c r="D4075">
        <v>7.3</v>
      </c>
      <c r="E4075" s="1" t="s">
        <v>13142</v>
      </c>
      <c r="F4075" s="1" t="s">
        <v>13143</v>
      </c>
      <c r="G4075" s="2">
        <v>3726</v>
      </c>
      <c r="H4075">
        <v>101</v>
      </c>
      <c r="I4075" t="s">
        <v>13144</v>
      </c>
    </row>
    <row r="4076" spans="1:9" ht="300" x14ac:dyDescent="0.25">
      <c r="A4076" t="s">
        <v>13145</v>
      </c>
      <c r="B4076" t="s">
        <v>781</v>
      </c>
      <c r="C4076" s="1" t="s">
        <v>34</v>
      </c>
      <c r="D4076">
        <v>3.8</v>
      </c>
      <c r="E4076" s="1" t="s">
        <v>13146</v>
      </c>
      <c r="F4076" s="1" t="s">
        <v>13147</v>
      </c>
      <c r="G4076">
        <v>893</v>
      </c>
      <c r="H4076">
        <v>135</v>
      </c>
    </row>
    <row r="4077" spans="1:9" ht="270" x14ac:dyDescent="0.25">
      <c r="A4077" t="s">
        <v>13148</v>
      </c>
      <c r="B4077">
        <v>-2010</v>
      </c>
      <c r="C4077" s="1" t="s">
        <v>47</v>
      </c>
      <c r="D4077">
        <v>4.4000000000000004</v>
      </c>
      <c r="E4077" s="1" t="s">
        <v>13149</v>
      </c>
      <c r="F4077" s="1" t="s">
        <v>13150</v>
      </c>
      <c r="G4077" s="2">
        <v>4598</v>
      </c>
      <c r="H4077">
        <v>134</v>
      </c>
    </row>
    <row r="4078" spans="1:9" ht="409.5" x14ac:dyDescent="0.25">
      <c r="A4078" t="s">
        <v>13151</v>
      </c>
      <c r="B4078" t="s">
        <v>724</v>
      </c>
      <c r="C4078" s="1" t="s">
        <v>86</v>
      </c>
      <c r="D4078">
        <v>6.8</v>
      </c>
      <c r="E4078" s="1" t="s">
        <v>13152</v>
      </c>
      <c r="F4078" s="1" t="s">
        <v>13153</v>
      </c>
      <c r="G4078">
        <v>245</v>
      </c>
    </row>
    <row r="4079" spans="1:9" ht="180" x14ac:dyDescent="0.25">
      <c r="A4079" t="s">
        <v>13154</v>
      </c>
      <c r="B4079">
        <v>-2009</v>
      </c>
      <c r="C4079" s="1" t="s">
        <v>352</v>
      </c>
      <c r="D4079">
        <v>6.7</v>
      </c>
      <c r="E4079" s="1" t="s">
        <v>13155</v>
      </c>
      <c r="F4079" s="1" t="s">
        <v>13156</v>
      </c>
      <c r="G4079">
        <v>396</v>
      </c>
      <c r="H4079">
        <v>3</v>
      </c>
    </row>
    <row r="4080" spans="1:9" ht="409.5" x14ac:dyDescent="0.25">
      <c r="A4080" t="s">
        <v>13157</v>
      </c>
      <c r="B4080" t="s">
        <v>51</v>
      </c>
      <c r="C4080" s="1" t="s">
        <v>86</v>
      </c>
      <c r="D4080">
        <v>7.9</v>
      </c>
      <c r="E4080" s="1" t="s">
        <v>13158</v>
      </c>
      <c r="F4080" s="1" t="s">
        <v>13159</v>
      </c>
      <c r="G4080">
        <v>118</v>
      </c>
      <c r="H4080">
        <v>46</v>
      </c>
    </row>
    <row r="4081" spans="1:8" ht="409.5" x14ac:dyDescent="0.25">
      <c r="A4081" t="s">
        <v>13160</v>
      </c>
      <c r="B4081">
        <v>-2019</v>
      </c>
      <c r="C4081" s="1" t="s">
        <v>8140</v>
      </c>
      <c r="D4081">
        <v>6.7</v>
      </c>
      <c r="E4081" s="1" t="s">
        <v>13161</v>
      </c>
      <c r="F4081" s="1" t="s">
        <v>13162</v>
      </c>
      <c r="G4081">
        <v>549</v>
      </c>
    </row>
    <row r="4082" spans="1:8" ht="225" x14ac:dyDescent="0.25">
      <c r="A4082" t="s">
        <v>13163</v>
      </c>
      <c r="B4082">
        <v>-2022</v>
      </c>
      <c r="C4082" s="1" t="s">
        <v>266</v>
      </c>
      <c r="E4082" s="1" t="s">
        <v>13164</v>
      </c>
      <c r="F4082" s="1" t="s">
        <v>13165</v>
      </c>
    </row>
    <row r="4083" spans="1:8" ht="405" x14ac:dyDescent="0.25">
      <c r="A4083" t="s">
        <v>13166</v>
      </c>
      <c r="B4083">
        <v>-2020</v>
      </c>
      <c r="C4083" s="1" t="s">
        <v>13167</v>
      </c>
      <c r="D4083">
        <v>6.4</v>
      </c>
      <c r="E4083" s="1" t="s">
        <v>13168</v>
      </c>
      <c r="F4083" s="1" t="s">
        <v>13169</v>
      </c>
      <c r="G4083" s="2">
        <v>1357</v>
      </c>
      <c r="H4083">
        <v>16</v>
      </c>
    </row>
    <row r="4084" spans="1:8" ht="409.5" x14ac:dyDescent="0.25">
      <c r="A4084" t="s">
        <v>13170</v>
      </c>
      <c r="B4084">
        <v>-2017</v>
      </c>
      <c r="C4084" s="1" t="s">
        <v>86</v>
      </c>
      <c r="D4084">
        <v>6.2</v>
      </c>
      <c r="E4084" s="1" t="s">
        <v>13171</v>
      </c>
      <c r="F4084" s="1" t="s">
        <v>13172</v>
      </c>
      <c r="G4084">
        <v>891</v>
      </c>
      <c r="H4084">
        <v>115</v>
      </c>
    </row>
    <row r="4085" spans="1:8" ht="409.5" x14ac:dyDescent="0.25">
      <c r="A4085" t="s">
        <v>13173</v>
      </c>
      <c r="C4085" s="1" t="s">
        <v>672</v>
      </c>
      <c r="E4085" s="1" t="s">
        <v>13174</v>
      </c>
      <c r="F4085" s="1" t="s">
        <v>13175</v>
      </c>
    </row>
    <row r="4086" spans="1:8" ht="270" x14ac:dyDescent="0.25">
      <c r="A4086" t="s">
        <v>13176</v>
      </c>
      <c r="B4086">
        <v>-2021</v>
      </c>
      <c r="C4086" s="1" t="s">
        <v>104</v>
      </c>
      <c r="E4086" s="1" t="s">
        <v>13177</v>
      </c>
      <c r="F4086" s="1" t="s">
        <v>13178</v>
      </c>
    </row>
    <row r="4087" spans="1:8" ht="409.5" x14ac:dyDescent="0.25">
      <c r="A4087" t="s">
        <v>13179</v>
      </c>
      <c r="B4087" t="s">
        <v>95</v>
      </c>
      <c r="C4087" s="1" t="s">
        <v>1042</v>
      </c>
      <c r="D4087">
        <v>4.4000000000000004</v>
      </c>
      <c r="E4087" s="1" t="s">
        <v>13180</v>
      </c>
      <c r="F4087" s="1" t="s">
        <v>13181</v>
      </c>
      <c r="G4087">
        <v>864</v>
      </c>
      <c r="H4087">
        <v>60</v>
      </c>
    </row>
    <row r="4088" spans="1:8" ht="345" x14ac:dyDescent="0.25">
      <c r="A4088" t="s">
        <v>13182</v>
      </c>
      <c r="B4088" t="s">
        <v>95</v>
      </c>
      <c r="C4088" s="1" t="s">
        <v>25</v>
      </c>
      <c r="D4088">
        <v>8.4</v>
      </c>
      <c r="E4088" s="1" t="s">
        <v>13183</v>
      </c>
      <c r="F4088" s="1" t="s">
        <v>13184</v>
      </c>
      <c r="G4088">
        <v>55</v>
      </c>
    </row>
    <row r="4089" spans="1:8" ht="270" x14ac:dyDescent="0.25">
      <c r="A4089" t="s">
        <v>13185</v>
      </c>
      <c r="B4089">
        <v>-2020</v>
      </c>
      <c r="C4089" s="1" t="s">
        <v>47</v>
      </c>
      <c r="D4089">
        <v>5.2</v>
      </c>
      <c r="E4089" s="1" t="s">
        <v>13186</v>
      </c>
      <c r="F4089" s="1" t="s">
        <v>13187</v>
      </c>
      <c r="G4089" s="2">
        <v>1220</v>
      </c>
      <c r="H4089">
        <v>108</v>
      </c>
    </row>
    <row r="4090" spans="1:8" ht="330" x14ac:dyDescent="0.25">
      <c r="A4090" t="s">
        <v>13188</v>
      </c>
      <c r="B4090">
        <v>-2015</v>
      </c>
      <c r="C4090" s="1" t="s">
        <v>816</v>
      </c>
      <c r="D4090">
        <v>7.4</v>
      </c>
      <c r="E4090" s="1" t="s">
        <v>13189</v>
      </c>
      <c r="F4090" s="1" t="s">
        <v>13190</v>
      </c>
      <c r="G4090" s="2">
        <v>2505</v>
      </c>
      <c r="H4090">
        <v>95</v>
      </c>
    </row>
    <row r="4091" spans="1:8" ht="300" x14ac:dyDescent="0.25">
      <c r="A4091" t="s">
        <v>13191</v>
      </c>
      <c r="B4091">
        <v>-2004</v>
      </c>
      <c r="C4091" s="1" t="s">
        <v>4530</v>
      </c>
      <c r="D4091">
        <v>6.2</v>
      </c>
      <c r="E4091" s="1" t="s">
        <v>13192</v>
      </c>
      <c r="F4091" s="1" t="s">
        <v>13193</v>
      </c>
      <c r="G4091" s="2">
        <v>8211</v>
      </c>
      <c r="H4091">
        <v>85</v>
      </c>
    </row>
    <row r="4092" spans="1:8" ht="210" x14ac:dyDescent="0.25">
      <c r="A4092" t="s">
        <v>13194</v>
      </c>
      <c r="B4092" t="s">
        <v>151</v>
      </c>
      <c r="C4092" s="1" t="s">
        <v>5957</v>
      </c>
      <c r="D4092">
        <v>6</v>
      </c>
      <c r="E4092" s="1" t="s">
        <v>13195</v>
      </c>
      <c r="F4092" s="1" t="s">
        <v>13196</v>
      </c>
      <c r="G4092">
        <v>67</v>
      </c>
    </row>
    <row r="4093" spans="1:8" ht="405" x14ac:dyDescent="0.25">
      <c r="A4093" t="s">
        <v>13197</v>
      </c>
      <c r="B4093">
        <v>-2018</v>
      </c>
      <c r="C4093" s="1" t="s">
        <v>6200</v>
      </c>
      <c r="D4093">
        <v>6</v>
      </c>
      <c r="E4093" s="1" t="s">
        <v>13198</v>
      </c>
      <c r="F4093" s="1" t="s">
        <v>13199</v>
      </c>
      <c r="G4093">
        <v>101</v>
      </c>
      <c r="H4093">
        <v>23</v>
      </c>
    </row>
    <row r="4094" spans="1:8" ht="409.5" x14ac:dyDescent="0.25">
      <c r="A4094" t="s">
        <v>13200</v>
      </c>
      <c r="B4094">
        <v>-2016</v>
      </c>
      <c r="C4094" s="1" t="s">
        <v>91</v>
      </c>
      <c r="D4094">
        <v>6.4</v>
      </c>
      <c r="E4094" s="1" t="s">
        <v>13201</v>
      </c>
      <c r="F4094" s="1" t="s">
        <v>13202</v>
      </c>
      <c r="G4094" s="2">
        <v>1209</v>
      </c>
      <c r="H4094">
        <v>98</v>
      </c>
    </row>
    <row r="4095" spans="1:8" ht="300" x14ac:dyDescent="0.25">
      <c r="A4095" t="s">
        <v>13203</v>
      </c>
      <c r="B4095" t="s">
        <v>8199</v>
      </c>
      <c r="C4095" s="1" t="s">
        <v>47</v>
      </c>
      <c r="D4095">
        <v>7.3</v>
      </c>
      <c r="E4095" s="1" t="s">
        <v>13204</v>
      </c>
      <c r="F4095" s="1" t="s">
        <v>13205</v>
      </c>
      <c r="G4095" s="2">
        <v>4839</v>
      </c>
      <c r="H4095">
        <v>67</v>
      </c>
    </row>
    <row r="4096" spans="1:8" ht="330" x14ac:dyDescent="0.25">
      <c r="A4096" t="s">
        <v>13206</v>
      </c>
      <c r="B4096">
        <v>-2016</v>
      </c>
      <c r="C4096" s="1" t="s">
        <v>47</v>
      </c>
      <c r="D4096">
        <v>6.2</v>
      </c>
      <c r="E4096" s="1" t="s">
        <v>13207</v>
      </c>
      <c r="F4096" s="1" t="s">
        <v>13208</v>
      </c>
      <c r="G4096" s="2">
        <v>1025</v>
      </c>
      <c r="H4096">
        <v>99</v>
      </c>
    </row>
    <row r="4097" spans="1:8" ht="285" x14ac:dyDescent="0.25">
      <c r="A4097" t="s">
        <v>13209</v>
      </c>
      <c r="B4097">
        <v>-2018</v>
      </c>
      <c r="C4097" s="1" t="s">
        <v>47</v>
      </c>
      <c r="D4097">
        <v>5.8</v>
      </c>
      <c r="E4097" s="1" t="s">
        <v>13210</v>
      </c>
      <c r="F4097" s="1" t="s">
        <v>13211</v>
      </c>
      <c r="G4097">
        <v>737</v>
      </c>
      <c r="H4097">
        <v>86</v>
      </c>
    </row>
    <row r="4098" spans="1:8" ht="409.5" x14ac:dyDescent="0.25">
      <c r="A4098" t="s">
        <v>13212</v>
      </c>
      <c r="B4098" t="s">
        <v>51</v>
      </c>
      <c r="C4098" s="1" t="s">
        <v>816</v>
      </c>
      <c r="D4098">
        <v>6.8</v>
      </c>
      <c r="E4098" s="1" t="s">
        <v>13213</v>
      </c>
      <c r="F4098" s="1" t="s">
        <v>13214</v>
      </c>
      <c r="G4098">
        <v>933</v>
      </c>
      <c r="H4098">
        <v>43</v>
      </c>
    </row>
    <row r="4099" spans="1:8" ht="409.5" x14ac:dyDescent="0.25">
      <c r="A4099" t="s">
        <v>13215</v>
      </c>
      <c r="B4099">
        <v>-2018</v>
      </c>
      <c r="C4099" s="1" t="s">
        <v>6408</v>
      </c>
      <c r="D4099">
        <v>7.7</v>
      </c>
      <c r="E4099" s="1" t="s">
        <v>13216</v>
      </c>
      <c r="F4099" s="1" t="s">
        <v>13217</v>
      </c>
      <c r="G4099">
        <v>493</v>
      </c>
      <c r="H4099">
        <v>60</v>
      </c>
    </row>
    <row r="4100" spans="1:8" ht="409.5" x14ac:dyDescent="0.25">
      <c r="A4100" t="s">
        <v>13218</v>
      </c>
      <c r="B4100" t="s">
        <v>13219</v>
      </c>
      <c r="C4100" s="1" t="s">
        <v>86</v>
      </c>
      <c r="D4100">
        <v>7</v>
      </c>
      <c r="E4100" s="1" t="s">
        <v>13220</v>
      </c>
      <c r="F4100" s="1" t="s">
        <v>13221</v>
      </c>
      <c r="G4100">
        <v>40</v>
      </c>
      <c r="H4100">
        <v>98</v>
      </c>
    </row>
    <row r="4101" spans="1:8" ht="255" x14ac:dyDescent="0.25">
      <c r="A4101" t="s">
        <v>13222</v>
      </c>
      <c r="B4101" t="s">
        <v>8199</v>
      </c>
      <c r="C4101" s="1" t="s">
        <v>7860</v>
      </c>
      <c r="D4101">
        <v>9.1</v>
      </c>
      <c r="E4101" s="1" t="s">
        <v>13223</v>
      </c>
      <c r="F4101" s="1" t="s">
        <v>13224</v>
      </c>
      <c r="G4101" s="2">
        <v>2472</v>
      </c>
      <c r="H4101">
        <v>150</v>
      </c>
    </row>
    <row r="4102" spans="1:8" ht="345" x14ac:dyDescent="0.25">
      <c r="A4102" t="s">
        <v>13225</v>
      </c>
      <c r="B4102" t="s">
        <v>85</v>
      </c>
      <c r="C4102" s="1" t="s">
        <v>47</v>
      </c>
      <c r="D4102">
        <v>6.6</v>
      </c>
      <c r="E4102" s="1" t="s">
        <v>13226</v>
      </c>
      <c r="F4102" s="1" t="s">
        <v>13227</v>
      </c>
      <c r="G4102" s="2">
        <v>1200</v>
      </c>
      <c r="H4102">
        <v>25</v>
      </c>
    </row>
    <row r="4103" spans="1:8" ht="409.5" x14ac:dyDescent="0.25">
      <c r="A4103" t="s">
        <v>13228</v>
      </c>
      <c r="B4103">
        <v>-2019</v>
      </c>
      <c r="C4103" s="1" t="s">
        <v>816</v>
      </c>
      <c r="D4103">
        <v>6.2</v>
      </c>
      <c r="E4103" s="1" t="s">
        <v>13229</v>
      </c>
      <c r="F4103" s="1" t="s">
        <v>13230</v>
      </c>
      <c r="G4103">
        <v>749</v>
      </c>
      <c r="H4103">
        <v>95</v>
      </c>
    </row>
    <row r="4104" spans="1:8" ht="180" x14ac:dyDescent="0.25">
      <c r="A4104" t="s">
        <v>13231</v>
      </c>
      <c r="B4104" t="s">
        <v>530</v>
      </c>
      <c r="C4104" s="1" t="s">
        <v>242</v>
      </c>
      <c r="D4104">
        <v>9.1</v>
      </c>
      <c r="E4104" s="1" t="s">
        <v>6536</v>
      </c>
      <c r="F4104" s="1" t="s">
        <v>13232</v>
      </c>
      <c r="G4104">
        <v>12</v>
      </c>
    </row>
    <row r="4105" spans="1:8" ht="300" x14ac:dyDescent="0.25">
      <c r="A4105" t="s">
        <v>13233</v>
      </c>
      <c r="B4105">
        <v>-2016</v>
      </c>
      <c r="C4105" s="1" t="s">
        <v>3223</v>
      </c>
      <c r="D4105">
        <v>4.5999999999999996</v>
      </c>
      <c r="E4105" s="1" t="s">
        <v>13234</v>
      </c>
      <c r="F4105" s="1" t="s">
        <v>13235</v>
      </c>
      <c r="G4105" s="2">
        <v>1210</v>
      </c>
      <c r="H4105">
        <v>108</v>
      </c>
    </row>
    <row r="4106" spans="1:8" ht="270" x14ac:dyDescent="0.25">
      <c r="A4106" t="s">
        <v>13236</v>
      </c>
      <c r="B4106">
        <v>-2016</v>
      </c>
      <c r="C4106" s="1" t="s">
        <v>47</v>
      </c>
      <c r="D4106">
        <v>3.6</v>
      </c>
      <c r="E4106" s="1" t="s">
        <v>13237</v>
      </c>
      <c r="F4106" s="1" t="s">
        <v>13238</v>
      </c>
      <c r="G4106" s="2">
        <v>1139</v>
      </c>
      <c r="H4106">
        <v>87</v>
      </c>
    </row>
    <row r="4107" spans="1:8" ht="240" x14ac:dyDescent="0.25">
      <c r="A4107" t="s">
        <v>13239</v>
      </c>
      <c r="B4107" t="s">
        <v>51</v>
      </c>
      <c r="C4107" s="1" t="s">
        <v>6927</v>
      </c>
      <c r="D4107">
        <v>7.1</v>
      </c>
      <c r="E4107" s="1" t="s">
        <v>13240</v>
      </c>
      <c r="F4107" s="1" t="s">
        <v>13241</v>
      </c>
      <c r="G4107">
        <v>122</v>
      </c>
    </row>
    <row r="4108" spans="1:8" ht="255" x14ac:dyDescent="0.25">
      <c r="A4108" t="s">
        <v>13242</v>
      </c>
      <c r="B4108">
        <v>-2016</v>
      </c>
      <c r="C4108" s="1" t="s">
        <v>430</v>
      </c>
      <c r="D4108">
        <v>5.6</v>
      </c>
      <c r="E4108" s="1" t="s">
        <v>13243</v>
      </c>
      <c r="F4108" s="1" t="s">
        <v>13244</v>
      </c>
      <c r="G4108" s="2">
        <v>3853</v>
      </c>
      <c r="H4108">
        <v>104</v>
      </c>
    </row>
    <row r="4109" spans="1:8" ht="375" x14ac:dyDescent="0.25">
      <c r="A4109" t="s">
        <v>13245</v>
      </c>
      <c r="B4109" t="s">
        <v>2184</v>
      </c>
      <c r="C4109" s="1" t="s">
        <v>6893</v>
      </c>
      <c r="E4109" s="1" t="s">
        <v>13246</v>
      </c>
      <c r="F4109" s="1" t="s">
        <v>13247</v>
      </c>
    </row>
    <row r="4110" spans="1:8" ht="409.5" x14ac:dyDescent="0.25">
      <c r="A4110" t="s">
        <v>13248</v>
      </c>
      <c r="B4110">
        <v>-2020</v>
      </c>
      <c r="C4110" s="1" t="s">
        <v>68</v>
      </c>
      <c r="D4110">
        <v>7.4</v>
      </c>
      <c r="E4110" s="1" t="s">
        <v>13249</v>
      </c>
      <c r="F4110" s="1" t="s">
        <v>13250</v>
      </c>
      <c r="G4110">
        <v>557</v>
      </c>
      <c r="H4110">
        <v>117</v>
      </c>
    </row>
    <row r="4111" spans="1:8" ht="315" x14ac:dyDescent="0.25">
      <c r="A4111" t="s">
        <v>13251</v>
      </c>
      <c r="C4111" s="1" t="s">
        <v>1714</v>
      </c>
      <c r="E4111" s="1" t="s">
        <v>13252</v>
      </c>
      <c r="F4111" s="1" t="s">
        <v>13253</v>
      </c>
    </row>
    <row r="4112" spans="1:8" ht="330" x14ac:dyDescent="0.25">
      <c r="A4112" t="s">
        <v>13254</v>
      </c>
      <c r="B4112" t="s">
        <v>9178</v>
      </c>
      <c r="C4112" s="1" t="s">
        <v>47</v>
      </c>
      <c r="D4112">
        <v>7.2</v>
      </c>
      <c r="E4112" s="1" t="s">
        <v>13255</v>
      </c>
      <c r="F4112" s="1" t="s">
        <v>13256</v>
      </c>
      <c r="G4112" s="2">
        <v>3157</v>
      </c>
      <c r="H4112">
        <v>64</v>
      </c>
    </row>
    <row r="4113" spans="1:8" ht="409.5" x14ac:dyDescent="0.25">
      <c r="A4113" t="s">
        <v>13257</v>
      </c>
      <c r="B4113">
        <v>-2011</v>
      </c>
      <c r="C4113" s="1" t="s">
        <v>68</v>
      </c>
      <c r="D4113">
        <v>7.8</v>
      </c>
      <c r="E4113" s="1" t="s">
        <v>13258</v>
      </c>
      <c r="F4113" s="1" t="s">
        <v>13259</v>
      </c>
      <c r="G4113">
        <v>975</v>
      </c>
    </row>
    <row r="4114" spans="1:8" ht="409.5" x14ac:dyDescent="0.25">
      <c r="A4114" t="s">
        <v>13260</v>
      </c>
      <c r="B4114" t="s">
        <v>85</v>
      </c>
      <c r="C4114" s="1" t="s">
        <v>1510</v>
      </c>
      <c r="D4114">
        <v>7.5</v>
      </c>
      <c r="E4114" s="1" t="s">
        <v>13261</v>
      </c>
      <c r="F4114" s="1" t="s">
        <v>13262</v>
      </c>
      <c r="G4114">
        <v>710</v>
      </c>
      <c r="H4114">
        <v>24</v>
      </c>
    </row>
    <row r="4115" spans="1:8" ht="409.5" x14ac:dyDescent="0.25">
      <c r="A4115" t="s">
        <v>13263</v>
      </c>
      <c r="B4115">
        <v>-2020</v>
      </c>
      <c r="C4115" s="1" t="s">
        <v>900</v>
      </c>
      <c r="D4115">
        <v>4.8</v>
      </c>
      <c r="E4115" s="1" t="s">
        <v>13264</v>
      </c>
      <c r="F4115" s="1" t="s">
        <v>13265</v>
      </c>
      <c r="G4115">
        <v>42</v>
      </c>
      <c r="H4115">
        <v>24</v>
      </c>
    </row>
    <row r="4116" spans="1:8" ht="195" x14ac:dyDescent="0.25">
      <c r="A4116" t="s">
        <v>13266</v>
      </c>
      <c r="B4116" t="s">
        <v>285</v>
      </c>
      <c r="C4116" s="1" t="s">
        <v>13267</v>
      </c>
      <c r="D4116">
        <v>7.6</v>
      </c>
      <c r="E4116" s="1" t="s">
        <v>13268</v>
      </c>
      <c r="F4116" s="1" t="s">
        <v>13269</v>
      </c>
      <c r="G4116">
        <v>107</v>
      </c>
      <c r="H4116">
        <v>28</v>
      </c>
    </row>
    <row r="4117" spans="1:8" ht="315" x14ac:dyDescent="0.25">
      <c r="A4117" t="s">
        <v>13270</v>
      </c>
      <c r="B4117" t="s">
        <v>33</v>
      </c>
      <c r="C4117" s="1" t="s">
        <v>1042</v>
      </c>
      <c r="D4117">
        <v>8.5</v>
      </c>
      <c r="E4117" s="1" t="s">
        <v>13271</v>
      </c>
      <c r="F4117" s="1" t="s">
        <v>13272</v>
      </c>
      <c r="G4117">
        <v>344</v>
      </c>
    </row>
    <row r="4118" spans="1:8" ht="315" x14ac:dyDescent="0.25">
      <c r="A4118" t="s">
        <v>13273</v>
      </c>
      <c r="B4118">
        <v>-2015</v>
      </c>
      <c r="C4118" s="1" t="s">
        <v>81</v>
      </c>
      <c r="D4118">
        <v>6.1</v>
      </c>
      <c r="E4118" s="1" t="s">
        <v>13274</v>
      </c>
      <c r="F4118" s="1" t="s">
        <v>13275</v>
      </c>
      <c r="G4118" s="2">
        <v>1194</v>
      </c>
      <c r="H4118">
        <v>91</v>
      </c>
    </row>
    <row r="4119" spans="1:8" ht="300" x14ac:dyDescent="0.25">
      <c r="A4119" t="s">
        <v>13276</v>
      </c>
      <c r="B4119" t="s">
        <v>85</v>
      </c>
      <c r="C4119" s="1" t="s">
        <v>3320</v>
      </c>
      <c r="D4119">
        <v>3.8</v>
      </c>
      <c r="E4119" s="1" t="s">
        <v>13277</v>
      </c>
      <c r="F4119" s="1" t="s">
        <v>13278</v>
      </c>
      <c r="G4119" s="2">
        <v>1314</v>
      </c>
      <c r="H4119">
        <v>45</v>
      </c>
    </row>
    <row r="4120" spans="1:8" ht="345" x14ac:dyDescent="0.25">
      <c r="A4120" t="s">
        <v>13279</v>
      </c>
      <c r="B4120" t="s">
        <v>612</v>
      </c>
      <c r="C4120" s="1" t="s">
        <v>47</v>
      </c>
      <c r="D4120">
        <v>6.9</v>
      </c>
      <c r="E4120" s="1" t="s">
        <v>13280</v>
      </c>
      <c r="F4120" s="1" t="s">
        <v>13281</v>
      </c>
      <c r="G4120">
        <v>493</v>
      </c>
      <c r="H4120">
        <v>58</v>
      </c>
    </row>
    <row r="4121" spans="1:8" ht="315" x14ac:dyDescent="0.25">
      <c r="A4121" t="s">
        <v>13282</v>
      </c>
      <c r="B4121">
        <v>-2018</v>
      </c>
      <c r="C4121" s="1" t="s">
        <v>816</v>
      </c>
      <c r="D4121">
        <v>6.6</v>
      </c>
      <c r="E4121" s="1" t="s">
        <v>13283</v>
      </c>
      <c r="F4121" s="1" t="s">
        <v>13284</v>
      </c>
      <c r="G4121" s="2">
        <v>10882</v>
      </c>
      <c r="H4121">
        <v>98</v>
      </c>
    </row>
    <row r="4122" spans="1:8" ht="255" x14ac:dyDescent="0.25">
      <c r="A4122" t="s">
        <v>13285</v>
      </c>
      <c r="B4122">
        <v>-2017</v>
      </c>
      <c r="C4122" s="1" t="s">
        <v>25</v>
      </c>
      <c r="D4122">
        <v>7.4</v>
      </c>
      <c r="E4122" s="1" t="s">
        <v>13286</v>
      </c>
      <c r="F4122" s="1" t="s">
        <v>13287</v>
      </c>
      <c r="G4122">
        <v>411</v>
      </c>
    </row>
    <row r="4123" spans="1:8" ht="409.5" x14ac:dyDescent="0.25">
      <c r="A4123" t="s">
        <v>13288</v>
      </c>
      <c r="B4123">
        <v>-2018</v>
      </c>
      <c r="C4123" s="1" t="s">
        <v>816</v>
      </c>
      <c r="D4123">
        <v>8.1999999999999993</v>
      </c>
      <c r="E4123" s="1" t="s">
        <v>13289</v>
      </c>
      <c r="F4123" s="1" t="s">
        <v>12277</v>
      </c>
      <c r="G4123">
        <v>221</v>
      </c>
      <c r="H4123">
        <v>45</v>
      </c>
    </row>
    <row r="4124" spans="1:8" ht="409.5" x14ac:dyDescent="0.25">
      <c r="A4124" t="s">
        <v>13290</v>
      </c>
      <c r="B4124">
        <v>-2014</v>
      </c>
      <c r="C4124" s="1" t="s">
        <v>1144</v>
      </c>
      <c r="D4124">
        <v>3.1</v>
      </c>
      <c r="E4124" s="1" t="s">
        <v>13291</v>
      </c>
      <c r="F4124" s="1" t="s">
        <v>13292</v>
      </c>
      <c r="G4124">
        <v>983</v>
      </c>
      <c r="H4124">
        <v>82</v>
      </c>
    </row>
    <row r="4125" spans="1:8" ht="270" x14ac:dyDescent="0.25">
      <c r="A4125" t="s">
        <v>13293</v>
      </c>
      <c r="B4125">
        <v>-2021</v>
      </c>
      <c r="C4125" s="1" t="s">
        <v>38</v>
      </c>
      <c r="D4125">
        <v>5.0999999999999996</v>
      </c>
      <c r="E4125" s="1" t="s">
        <v>13294</v>
      </c>
      <c r="F4125" s="1" t="s">
        <v>13295</v>
      </c>
      <c r="G4125">
        <v>890</v>
      </c>
      <c r="H4125">
        <v>106</v>
      </c>
    </row>
    <row r="4126" spans="1:8" ht="409.5" x14ac:dyDescent="0.25">
      <c r="A4126" t="s">
        <v>13296</v>
      </c>
      <c r="B4126">
        <v>-2014</v>
      </c>
      <c r="C4126" s="1" t="s">
        <v>104</v>
      </c>
      <c r="D4126">
        <v>6.1</v>
      </c>
      <c r="E4126" s="1" t="s">
        <v>13297</v>
      </c>
      <c r="F4126" s="1" t="s">
        <v>13298</v>
      </c>
      <c r="G4126" s="2">
        <v>6542</v>
      </c>
      <c r="H4126">
        <v>109</v>
      </c>
    </row>
    <row r="4127" spans="1:8" ht="315" x14ac:dyDescent="0.25">
      <c r="A4127" t="s">
        <v>13299</v>
      </c>
      <c r="B4127" t="s">
        <v>51</v>
      </c>
      <c r="C4127" s="1" t="s">
        <v>104</v>
      </c>
      <c r="D4127">
        <v>8.1999999999999993</v>
      </c>
      <c r="E4127" s="1" t="s">
        <v>13300</v>
      </c>
      <c r="F4127" s="1" t="s">
        <v>13301</v>
      </c>
      <c r="G4127">
        <v>205</v>
      </c>
      <c r="H4127">
        <v>45</v>
      </c>
    </row>
    <row r="4128" spans="1:8" ht="345" x14ac:dyDescent="0.25">
      <c r="A4128" t="s">
        <v>2276</v>
      </c>
      <c r="B4128" t="s">
        <v>14</v>
      </c>
      <c r="C4128" s="1" t="s">
        <v>43</v>
      </c>
      <c r="E4128" s="1" t="s">
        <v>13302</v>
      </c>
      <c r="F4128" s="1" t="s">
        <v>13303</v>
      </c>
    </row>
    <row r="4129" spans="1:8" ht="300" x14ac:dyDescent="0.25">
      <c r="A4129" t="s">
        <v>13304</v>
      </c>
      <c r="B4129">
        <v>-2019</v>
      </c>
      <c r="C4129" s="1" t="s">
        <v>47</v>
      </c>
      <c r="D4129">
        <v>5.3</v>
      </c>
      <c r="E4129" s="1" t="s">
        <v>13305</v>
      </c>
      <c r="F4129" s="1" t="s">
        <v>13306</v>
      </c>
      <c r="G4129" s="2">
        <v>1089</v>
      </c>
      <c r="H4129">
        <v>83</v>
      </c>
    </row>
    <row r="4130" spans="1:8" ht="285" x14ac:dyDescent="0.25">
      <c r="A4130" t="s">
        <v>13307</v>
      </c>
      <c r="B4130">
        <v>-2007</v>
      </c>
      <c r="C4130" s="1" t="s">
        <v>86</v>
      </c>
      <c r="D4130">
        <v>6.2</v>
      </c>
      <c r="E4130" s="1" t="s">
        <v>13308</v>
      </c>
      <c r="F4130" s="1" t="s">
        <v>13309</v>
      </c>
      <c r="G4130">
        <v>511</v>
      </c>
      <c r="H4130">
        <v>92</v>
      </c>
    </row>
    <row r="4131" spans="1:8" ht="195" x14ac:dyDescent="0.25">
      <c r="A4131" t="s">
        <v>13310</v>
      </c>
      <c r="B4131" t="s">
        <v>993</v>
      </c>
      <c r="C4131" s="1" t="s">
        <v>25</v>
      </c>
      <c r="D4131">
        <v>7.2</v>
      </c>
      <c r="E4131" s="1" t="s">
        <v>13311</v>
      </c>
      <c r="F4131" s="1" t="s">
        <v>13312</v>
      </c>
      <c r="G4131">
        <v>110</v>
      </c>
      <c r="H4131">
        <v>1</v>
      </c>
    </row>
    <row r="4132" spans="1:8" ht="300" x14ac:dyDescent="0.25">
      <c r="A4132" t="s">
        <v>13313</v>
      </c>
      <c r="B4132" t="s">
        <v>7247</v>
      </c>
      <c r="C4132" s="1" t="s">
        <v>47</v>
      </c>
      <c r="D4132">
        <v>5.5</v>
      </c>
      <c r="E4132" s="1" t="s">
        <v>13314</v>
      </c>
      <c r="F4132" s="1" t="s">
        <v>13315</v>
      </c>
      <c r="G4132" s="2">
        <v>1257</v>
      </c>
      <c r="H4132">
        <v>62</v>
      </c>
    </row>
    <row r="4133" spans="1:8" ht="409.5" x14ac:dyDescent="0.25">
      <c r="A4133" t="s">
        <v>13316</v>
      </c>
      <c r="B4133" t="s">
        <v>281</v>
      </c>
      <c r="C4133" s="1" t="s">
        <v>816</v>
      </c>
      <c r="D4133">
        <v>5.2</v>
      </c>
      <c r="E4133" s="1" t="s">
        <v>13317</v>
      </c>
      <c r="F4133" s="1" t="s">
        <v>13318</v>
      </c>
      <c r="G4133">
        <v>595</v>
      </c>
      <c r="H4133">
        <v>50</v>
      </c>
    </row>
    <row r="4134" spans="1:8" ht="409.5" x14ac:dyDescent="0.25">
      <c r="A4134" t="s">
        <v>13319</v>
      </c>
      <c r="B4134">
        <v>-2016</v>
      </c>
      <c r="C4134" s="1" t="s">
        <v>5837</v>
      </c>
      <c r="D4134">
        <v>6.5</v>
      </c>
      <c r="E4134" s="1" t="s">
        <v>13320</v>
      </c>
      <c r="F4134" s="1" t="s">
        <v>13321</v>
      </c>
      <c r="G4134">
        <v>268</v>
      </c>
      <c r="H4134">
        <v>107</v>
      </c>
    </row>
    <row r="4135" spans="1:8" ht="409.5" x14ac:dyDescent="0.25">
      <c r="A4135" t="s">
        <v>13322</v>
      </c>
      <c r="B4135">
        <v>-2017</v>
      </c>
      <c r="C4135" s="1" t="s">
        <v>104</v>
      </c>
      <c r="D4135">
        <v>4.8</v>
      </c>
      <c r="E4135" s="1" t="s">
        <v>13323</v>
      </c>
      <c r="F4135" s="1" t="s">
        <v>13324</v>
      </c>
      <c r="G4135" s="2">
        <v>3069</v>
      </c>
      <c r="H4135">
        <v>82</v>
      </c>
    </row>
    <row r="4136" spans="1:8" ht="409.5" x14ac:dyDescent="0.25">
      <c r="A4136" t="s">
        <v>13325</v>
      </c>
      <c r="B4136" t="s">
        <v>956</v>
      </c>
      <c r="C4136" s="1" t="s">
        <v>5402</v>
      </c>
      <c r="D4136">
        <v>4.4000000000000004</v>
      </c>
      <c r="E4136" s="1" t="s">
        <v>13326</v>
      </c>
      <c r="F4136" s="1" t="s">
        <v>13327</v>
      </c>
      <c r="G4136">
        <v>280</v>
      </c>
    </row>
    <row r="4137" spans="1:8" ht="375" x14ac:dyDescent="0.25">
      <c r="A4137" t="s">
        <v>13328</v>
      </c>
      <c r="B4137">
        <v>-2019</v>
      </c>
      <c r="C4137" s="1" t="s">
        <v>8388</v>
      </c>
      <c r="D4137">
        <v>4.4000000000000004</v>
      </c>
      <c r="E4137" s="1" t="s">
        <v>13329</v>
      </c>
      <c r="F4137" s="1" t="s">
        <v>13330</v>
      </c>
      <c r="G4137">
        <v>294</v>
      </c>
      <c r="H4137">
        <v>89</v>
      </c>
    </row>
    <row r="4138" spans="1:8" ht="285" x14ac:dyDescent="0.25">
      <c r="A4138" t="s">
        <v>13331</v>
      </c>
      <c r="B4138">
        <v>-2015</v>
      </c>
      <c r="C4138" s="1" t="s">
        <v>2146</v>
      </c>
      <c r="D4138">
        <v>6.6</v>
      </c>
      <c r="E4138" s="1" t="s">
        <v>13332</v>
      </c>
      <c r="F4138" s="1" t="s">
        <v>13333</v>
      </c>
      <c r="G4138" s="2">
        <v>1659</v>
      </c>
      <c r="H4138">
        <v>72</v>
      </c>
    </row>
    <row r="4139" spans="1:8" ht="315" x14ac:dyDescent="0.25">
      <c r="A4139" t="s">
        <v>13334</v>
      </c>
      <c r="B4139">
        <v>-2020</v>
      </c>
      <c r="C4139" s="1" t="s">
        <v>25</v>
      </c>
      <c r="D4139">
        <v>5.0999999999999996</v>
      </c>
      <c r="E4139" s="1" t="s">
        <v>13335</v>
      </c>
      <c r="F4139" s="1" t="s">
        <v>13336</v>
      </c>
      <c r="G4139">
        <v>541</v>
      </c>
      <c r="H4139">
        <v>89</v>
      </c>
    </row>
    <row r="4140" spans="1:8" ht="409.5" x14ac:dyDescent="0.25">
      <c r="A4140" t="s">
        <v>13337</v>
      </c>
      <c r="B4140">
        <v>-2015</v>
      </c>
      <c r="C4140" s="1" t="s">
        <v>636</v>
      </c>
      <c r="D4140">
        <v>5</v>
      </c>
      <c r="E4140" s="1" t="s">
        <v>13338</v>
      </c>
      <c r="F4140" s="1" t="s">
        <v>13339</v>
      </c>
      <c r="G4140">
        <v>252</v>
      </c>
      <c r="H4140">
        <v>88</v>
      </c>
    </row>
    <row r="4141" spans="1:8" ht="195" x14ac:dyDescent="0.25">
      <c r="A4141" t="s">
        <v>13340</v>
      </c>
      <c r="B4141" t="s">
        <v>51</v>
      </c>
      <c r="C4141" s="1" t="s">
        <v>1042</v>
      </c>
      <c r="D4141">
        <v>5.0999999999999996</v>
      </c>
      <c r="E4141" s="1" t="s">
        <v>13341</v>
      </c>
      <c r="F4141" s="1" t="s">
        <v>13342</v>
      </c>
      <c r="G4141" s="2">
        <v>1749</v>
      </c>
    </row>
    <row r="4142" spans="1:8" ht="225" x14ac:dyDescent="0.25">
      <c r="A4142" t="s">
        <v>13343</v>
      </c>
      <c r="B4142">
        <v>-2019</v>
      </c>
      <c r="C4142" s="1" t="s">
        <v>816</v>
      </c>
      <c r="D4142">
        <v>7.1</v>
      </c>
      <c r="E4142" s="1" t="s">
        <v>13344</v>
      </c>
      <c r="F4142" s="1" t="s">
        <v>13345</v>
      </c>
      <c r="G4142" s="2">
        <v>1178</v>
      </c>
      <c r="H4142">
        <v>97</v>
      </c>
    </row>
    <row r="4143" spans="1:8" ht="330" x14ac:dyDescent="0.25">
      <c r="A4143" t="s">
        <v>13346</v>
      </c>
      <c r="B4143">
        <v>-2020</v>
      </c>
      <c r="C4143" s="1" t="s">
        <v>91</v>
      </c>
      <c r="D4143">
        <v>6.2</v>
      </c>
      <c r="E4143" s="1" t="s">
        <v>13347</v>
      </c>
      <c r="F4143" s="1" t="s">
        <v>13348</v>
      </c>
      <c r="G4143">
        <v>367</v>
      </c>
      <c r="H4143">
        <v>101</v>
      </c>
    </row>
    <row r="4144" spans="1:8" ht="409.5" x14ac:dyDescent="0.25">
      <c r="A4144" t="s">
        <v>13349</v>
      </c>
      <c r="B4144">
        <v>-2013</v>
      </c>
      <c r="C4144" s="1" t="s">
        <v>81</v>
      </c>
      <c r="D4144">
        <v>5.5</v>
      </c>
      <c r="E4144" s="1" t="s">
        <v>13350</v>
      </c>
      <c r="F4144" s="1" t="s">
        <v>13351</v>
      </c>
      <c r="G4144" s="2">
        <v>1611</v>
      </c>
      <c r="H4144">
        <v>90</v>
      </c>
    </row>
    <row r="4145" spans="1:9" ht="300" x14ac:dyDescent="0.25">
      <c r="A4145" t="s">
        <v>13352</v>
      </c>
      <c r="B4145" t="s">
        <v>11346</v>
      </c>
      <c r="C4145" s="1" t="s">
        <v>47</v>
      </c>
      <c r="D4145">
        <v>7.8</v>
      </c>
      <c r="E4145" s="1" t="s">
        <v>13353</v>
      </c>
      <c r="F4145" s="1" t="s">
        <v>13354</v>
      </c>
      <c r="G4145" s="2">
        <v>4734</v>
      </c>
      <c r="H4145">
        <v>59</v>
      </c>
    </row>
    <row r="4146" spans="1:9" ht="330" x14ac:dyDescent="0.25">
      <c r="A4146" t="s">
        <v>13355</v>
      </c>
      <c r="B4146" t="s">
        <v>7247</v>
      </c>
      <c r="C4146" s="1" t="s">
        <v>5763</v>
      </c>
      <c r="D4146">
        <v>7</v>
      </c>
      <c r="E4146" s="1" t="s">
        <v>13356</v>
      </c>
      <c r="F4146" s="1" t="s">
        <v>13357</v>
      </c>
      <c r="G4146" s="2">
        <v>2452</v>
      </c>
      <c r="H4146">
        <v>48</v>
      </c>
    </row>
    <row r="4147" spans="1:9" ht="409.5" x14ac:dyDescent="0.25">
      <c r="A4147" t="s">
        <v>13358</v>
      </c>
      <c r="B4147" t="s">
        <v>2184</v>
      </c>
      <c r="C4147" s="1" t="s">
        <v>86</v>
      </c>
      <c r="E4147" s="1" t="s">
        <v>13359</v>
      </c>
      <c r="F4147" s="1" t="s">
        <v>13360</v>
      </c>
    </row>
    <row r="4148" spans="1:9" ht="255" x14ac:dyDescent="0.25">
      <c r="A4148" t="s">
        <v>13361</v>
      </c>
      <c r="B4148" t="s">
        <v>4757</v>
      </c>
      <c r="C4148" s="1" t="s">
        <v>636</v>
      </c>
      <c r="D4148">
        <v>4.0999999999999996</v>
      </c>
      <c r="E4148" s="1" t="s">
        <v>13362</v>
      </c>
      <c r="F4148" s="1" t="s">
        <v>13363</v>
      </c>
      <c r="G4148">
        <v>870</v>
      </c>
      <c r="H4148">
        <v>79</v>
      </c>
    </row>
    <row r="4149" spans="1:9" ht="315" x14ac:dyDescent="0.25">
      <c r="A4149" t="s">
        <v>13364</v>
      </c>
      <c r="B4149" t="s">
        <v>8199</v>
      </c>
      <c r="C4149" s="1" t="s">
        <v>47</v>
      </c>
      <c r="D4149">
        <v>7.6</v>
      </c>
      <c r="E4149" s="1" t="s">
        <v>13365</v>
      </c>
      <c r="F4149" s="1" t="s">
        <v>13366</v>
      </c>
      <c r="G4149" s="2">
        <v>9563</v>
      </c>
      <c r="H4149">
        <v>74</v>
      </c>
    </row>
    <row r="4150" spans="1:9" ht="409.5" x14ac:dyDescent="0.25">
      <c r="A4150" t="s">
        <v>13367</v>
      </c>
      <c r="B4150">
        <v>-2017</v>
      </c>
      <c r="C4150" s="1" t="s">
        <v>6927</v>
      </c>
      <c r="D4150">
        <v>7.4</v>
      </c>
      <c r="E4150" s="1" t="s">
        <v>13368</v>
      </c>
      <c r="F4150" s="1" t="s">
        <v>13369</v>
      </c>
      <c r="G4150">
        <v>30</v>
      </c>
    </row>
    <row r="4151" spans="1:9" ht="409.5" x14ac:dyDescent="0.25">
      <c r="A4151" t="s">
        <v>13370</v>
      </c>
      <c r="B4151">
        <v>-2012</v>
      </c>
      <c r="C4151" s="1" t="s">
        <v>981</v>
      </c>
      <c r="D4151">
        <v>6</v>
      </c>
      <c r="E4151" s="1" t="s">
        <v>13371</v>
      </c>
      <c r="F4151" s="1" t="s">
        <v>13372</v>
      </c>
      <c r="G4151" s="2">
        <v>1323</v>
      </c>
      <c r="H4151">
        <v>101</v>
      </c>
    </row>
    <row r="4152" spans="1:9" ht="315" x14ac:dyDescent="0.25">
      <c r="A4152" t="s">
        <v>13373</v>
      </c>
      <c r="B4152">
        <v>-2020</v>
      </c>
      <c r="C4152" s="1" t="s">
        <v>104</v>
      </c>
      <c r="D4152">
        <v>5.4</v>
      </c>
      <c r="E4152" s="1" t="s">
        <v>13374</v>
      </c>
      <c r="F4152" s="1" t="s">
        <v>13375</v>
      </c>
      <c r="G4152" s="2">
        <v>1349</v>
      </c>
      <c r="H4152">
        <v>125</v>
      </c>
    </row>
    <row r="4153" spans="1:9" ht="409.5" x14ac:dyDescent="0.25">
      <c r="A4153" t="s">
        <v>13376</v>
      </c>
      <c r="B4153">
        <v>-2016</v>
      </c>
      <c r="C4153" s="1" t="s">
        <v>86</v>
      </c>
      <c r="D4153">
        <v>7.8</v>
      </c>
      <c r="E4153" s="1" t="s">
        <v>13377</v>
      </c>
      <c r="F4153" s="1" t="s">
        <v>13378</v>
      </c>
      <c r="G4153">
        <v>678</v>
      </c>
      <c r="H4153">
        <v>60</v>
      </c>
    </row>
    <row r="4154" spans="1:9" ht="120" x14ac:dyDescent="0.25">
      <c r="A4154" t="s">
        <v>13379</v>
      </c>
      <c r="C4154" s="1" t="s">
        <v>164</v>
      </c>
      <c r="E4154" s="1" t="s">
        <v>13380</v>
      </c>
      <c r="F4154" s="1" t="s">
        <v>118</v>
      </c>
    </row>
    <row r="4155" spans="1:9" ht="409.5" x14ac:dyDescent="0.25">
      <c r="A4155" t="s">
        <v>13381</v>
      </c>
      <c r="B4155" t="s">
        <v>14</v>
      </c>
      <c r="C4155" s="1" t="s">
        <v>25</v>
      </c>
      <c r="E4155" s="1" t="s">
        <v>13382</v>
      </c>
      <c r="F4155" s="1" t="s">
        <v>13383</v>
      </c>
    </row>
    <row r="4156" spans="1:9" ht="409.5" x14ac:dyDescent="0.25">
      <c r="A4156" t="s">
        <v>13384</v>
      </c>
      <c r="B4156">
        <v>-2015</v>
      </c>
      <c r="C4156" s="1" t="s">
        <v>81</v>
      </c>
      <c r="D4156">
        <v>7</v>
      </c>
      <c r="E4156" s="1" t="s">
        <v>13385</v>
      </c>
      <c r="F4156" s="1" t="s">
        <v>13386</v>
      </c>
      <c r="G4156" s="2">
        <v>1428</v>
      </c>
      <c r="H4156">
        <v>96</v>
      </c>
    </row>
    <row r="4157" spans="1:9" ht="330" x14ac:dyDescent="0.25">
      <c r="A4157" t="s">
        <v>13387</v>
      </c>
      <c r="B4157" t="s">
        <v>5105</v>
      </c>
      <c r="C4157" s="1" t="s">
        <v>47</v>
      </c>
      <c r="D4157">
        <v>7.6</v>
      </c>
      <c r="E4157" s="1" t="s">
        <v>13388</v>
      </c>
      <c r="F4157" s="1" t="s">
        <v>13389</v>
      </c>
      <c r="G4157" s="2">
        <v>3199</v>
      </c>
      <c r="H4157">
        <v>73</v>
      </c>
    </row>
    <row r="4158" spans="1:9" ht="345" x14ac:dyDescent="0.25">
      <c r="A4158" t="s">
        <v>13390</v>
      </c>
      <c r="B4158">
        <v>-2013</v>
      </c>
      <c r="C4158" s="1" t="s">
        <v>86</v>
      </c>
      <c r="D4158">
        <v>6.4</v>
      </c>
      <c r="E4158" s="1" t="s">
        <v>13391</v>
      </c>
      <c r="F4158" s="1" t="s">
        <v>13392</v>
      </c>
      <c r="G4158">
        <v>744</v>
      </c>
      <c r="H4158">
        <v>108</v>
      </c>
      <c r="I4158" t="s">
        <v>6051</v>
      </c>
    </row>
    <row r="4159" spans="1:9" ht="409.5" x14ac:dyDescent="0.25">
      <c r="A4159" t="s">
        <v>13393</v>
      </c>
      <c r="B4159">
        <v>-2015</v>
      </c>
      <c r="C4159" s="1" t="s">
        <v>981</v>
      </c>
      <c r="D4159">
        <v>7.5</v>
      </c>
      <c r="E4159" s="1" t="s">
        <v>13394</v>
      </c>
      <c r="F4159" s="1" t="s">
        <v>13395</v>
      </c>
      <c r="G4159" s="2">
        <v>2340</v>
      </c>
      <c r="H4159">
        <v>125</v>
      </c>
    </row>
    <row r="4160" spans="1:9" ht="409.5" x14ac:dyDescent="0.25">
      <c r="A4160" t="s">
        <v>13396</v>
      </c>
      <c r="B4160">
        <v>-2013</v>
      </c>
      <c r="C4160" s="1" t="s">
        <v>816</v>
      </c>
      <c r="D4160">
        <v>8</v>
      </c>
      <c r="E4160" s="1" t="s">
        <v>13397</v>
      </c>
      <c r="F4160" s="1" t="s">
        <v>13398</v>
      </c>
      <c r="G4160" s="2">
        <v>4446</v>
      </c>
      <c r="H4160">
        <v>80</v>
      </c>
    </row>
    <row r="4161" spans="1:8" ht="345" x14ac:dyDescent="0.25">
      <c r="A4161" t="s">
        <v>13399</v>
      </c>
      <c r="B4161">
        <v>-2019</v>
      </c>
      <c r="C4161" s="1" t="s">
        <v>10920</v>
      </c>
      <c r="D4161">
        <v>6.5</v>
      </c>
      <c r="E4161" s="1" t="s">
        <v>13400</v>
      </c>
      <c r="F4161" s="1" t="s">
        <v>13401</v>
      </c>
      <c r="G4161" s="2">
        <v>1755</v>
      </c>
      <c r="H4161">
        <v>39</v>
      </c>
    </row>
    <row r="4162" spans="1:8" ht="315" x14ac:dyDescent="0.25">
      <c r="A4162" t="s">
        <v>13402</v>
      </c>
      <c r="B4162">
        <v>-2020</v>
      </c>
      <c r="C4162" s="1" t="s">
        <v>68</v>
      </c>
      <c r="D4162">
        <v>6.7</v>
      </c>
      <c r="E4162" s="1" t="s">
        <v>13403</v>
      </c>
      <c r="F4162" s="1" t="s">
        <v>13404</v>
      </c>
      <c r="G4162" s="2">
        <v>1700</v>
      </c>
      <c r="H4162">
        <v>48</v>
      </c>
    </row>
    <row r="4163" spans="1:8" ht="300" x14ac:dyDescent="0.25">
      <c r="A4163" t="s">
        <v>13405</v>
      </c>
      <c r="B4163" t="s">
        <v>1415</v>
      </c>
      <c r="C4163" s="1" t="s">
        <v>5429</v>
      </c>
      <c r="D4163">
        <v>6.8</v>
      </c>
      <c r="E4163" s="1" t="s">
        <v>13406</v>
      </c>
      <c r="F4163" s="1" t="s">
        <v>13407</v>
      </c>
      <c r="G4163">
        <v>166</v>
      </c>
      <c r="H4163">
        <v>45</v>
      </c>
    </row>
    <row r="4164" spans="1:8" ht="409.5" x14ac:dyDescent="0.25">
      <c r="A4164" t="s">
        <v>13408</v>
      </c>
      <c r="B4164">
        <v>-2020</v>
      </c>
      <c r="C4164" s="1" t="s">
        <v>47</v>
      </c>
      <c r="D4164">
        <v>5.8</v>
      </c>
      <c r="E4164" s="1" t="s">
        <v>13409</v>
      </c>
      <c r="F4164" s="1" t="s">
        <v>13410</v>
      </c>
      <c r="G4164" s="2">
        <v>1191</v>
      </c>
      <c r="H4164">
        <v>89</v>
      </c>
    </row>
    <row r="4165" spans="1:8" ht="409.5" x14ac:dyDescent="0.25">
      <c r="A4165" t="s">
        <v>13411</v>
      </c>
      <c r="B4165" t="s">
        <v>2781</v>
      </c>
      <c r="C4165" s="1" t="s">
        <v>816</v>
      </c>
      <c r="D4165">
        <v>7.1</v>
      </c>
      <c r="E4165" s="1" t="s">
        <v>13412</v>
      </c>
      <c r="F4165" s="1" t="s">
        <v>13413</v>
      </c>
      <c r="G4165">
        <v>687</v>
      </c>
      <c r="H4165">
        <v>100</v>
      </c>
    </row>
    <row r="4166" spans="1:8" ht="315" x14ac:dyDescent="0.25">
      <c r="A4166" t="s">
        <v>13414</v>
      </c>
      <c r="B4166">
        <v>-2020</v>
      </c>
      <c r="C4166" s="1" t="s">
        <v>816</v>
      </c>
      <c r="D4166">
        <v>7.3</v>
      </c>
      <c r="E4166" s="1" t="s">
        <v>13415</v>
      </c>
      <c r="F4166" s="1" t="s">
        <v>13416</v>
      </c>
      <c r="G4166">
        <v>940</v>
      </c>
      <c r="H4166">
        <v>74</v>
      </c>
    </row>
    <row r="4167" spans="1:8" ht="409.5" x14ac:dyDescent="0.25">
      <c r="A4167" t="s">
        <v>13417</v>
      </c>
      <c r="B4167">
        <v>-2019</v>
      </c>
      <c r="C4167" s="1" t="s">
        <v>86</v>
      </c>
      <c r="D4167">
        <v>5.4</v>
      </c>
      <c r="E4167" s="1" t="s">
        <v>13418</v>
      </c>
      <c r="F4167" s="1" t="s">
        <v>13419</v>
      </c>
      <c r="G4167">
        <v>616</v>
      </c>
      <c r="H4167">
        <v>92</v>
      </c>
    </row>
    <row r="4168" spans="1:8" ht="409.5" x14ac:dyDescent="0.25">
      <c r="A4168" t="s">
        <v>13420</v>
      </c>
      <c r="B4168" t="s">
        <v>33</v>
      </c>
      <c r="C4168" s="1" t="s">
        <v>10642</v>
      </c>
      <c r="D4168">
        <v>6.4</v>
      </c>
      <c r="E4168" s="1" t="s">
        <v>13421</v>
      </c>
      <c r="F4168" s="1" t="s">
        <v>13422</v>
      </c>
      <c r="G4168">
        <v>414</v>
      </c>
    </row>
    <row r="4169" spans="1:8" ht="300" x14ac:dyDescent="0.25">
      <c r="A4169" t="s">
        <v>13423</v>
      </c>
      <c r="B4169">
        <v>-2020</v>
      </c>
      <c r="C4169" s="1" t="s">
        <v>86</v>
      </c>
      <c r="D4169">
        <v>7.8</v>
      </c>
      <c r="E4169" s="1" t="s">
        <v>13424</v>
      </c>
      <c r="F4169" s="1" t="s">
        <v>13425</v>
      </c>
      <c r="G4169" s="2">
        <v>1432</v>
      </c>
      <c r="H4169">
        <v>136</v>
      </c>
    </row>
    <row r="4170" spans="1:8" ht="270" x14ac:dyDescent="0.25">
      <c r="A4170" t="s">
        <v>13426</v>
      </c>
      <c r="C4170" s="1" t="s">
        <v>5429</v>
      </c>
      <c r="E4170" s="1" t="s">
        <v>6536</v>
      </c>
      <c r="F4170" s="1" t="s">
        <v>13427</v>
      </c>
    </row>
    <row r="4171" spans="1:8" ht="315" x14ac:dyDescent="0.25">
      <c r="A4171" t="s">
        <v>13428</v>
      </c>
      <c r="B4171" t="s">
        <v>281</v>
      </c>
      <c r="C4171" s="1" t="s">
        <v>5223</v>
      </c>
      <c r="D4171">
        <v>7.5</v>
      </c>
      <c r="E4171" s="1" t="s">
        <v>13429</v>
      </c>
      <c r="F4171" s="1" t="s">
        <v>13430</v>
      </c>
      <c r="G4171">
        <v>400</v>
      </c>
    </row>
    <row r="4172" spans="1:8" ht="409.5" x14ac:dyDescent="0.25">
      <c r="A4172" t="s">
        <v>13431</v>
      </c>
      <c r="C4172" s="1" t="s">
        <v>6256</v>
      </c>
      <c r="E4172" s="1" t="s">
        <v>13432</v>
      </c>
      <c r="F4172" s="1" t="s">
        <v>118</v>
      </c>
    </row>
    <row r="4173" spans="1:8" ht="345" x14ac:dyDescent="0.25">
      <c r="A4173" t="s">
        <v>13433</v>
      </c>
      <c r="B4173" t="s">
        <v>281</v>
      </c>
      <c r="C4173" s="1" t="s">
        <v>816</v>
      </c>
      <c r="D4173">
        <v>7.5</v>
      </c>
      <c r="E4173" s="1" t="s">
        <v>13434</v>
      </c>
      <c r="F4173" s="1" t="s">
        <v>13435</v>
      </c>
      <c r="G4173">
        <v>410</v>
      </c>
    </row>
    <row r="4174" spans="1:8" ht="409.5" x14ac:dyDescent="0.25">
      <c r="A4174" t="s">
        <v>13436</v>
      </c>
      <c r="C4174" s="1" t="s">
        <v>672</v>
      </c>
      <c r="E4174" s="1" t="s">
        <v>13437</v>
      </c>
      <c r="F4174" s="1" t="s">
        <v>13438</v>
      </c>
    </row>
    <row r="4175" spans="1:8" ht="360" x14ac:dyDescent="0.25">
      <c r="A4175" t="s">
        <v>13439</v>
      </c>
      <c r="C4175" s="1" t="s">
        <v>86</v>
      </c>
      <c r="E4175" s="1" t="s">
        <v>13440</v>
      </c>
      <c r="F4175" s="1" t="s">
        <v>13441</v>
      </c>
    </row>
    <row r="4176" spans="1:8" ht="330" x14ac:dyDescent="0.25">
      <c r="A4176" t="s">
        <v>13442</v>
      </c>
      <c r="B4176" t="s">
        <v>14</v>
      </c>
      <c r="C4176" s="1" t="s">
        <v>15</v>
      </c>
      <c r="E4176" s="1" t="s">
        <v>13443</v>
      </c>
      <c r="F4176" s="1" t="s">
        <v>13444</v>
      </c>
    </row>
    <row r="4177" spans="1:8" ht="285" x14ac:dyDescent="0.25">
      <c r="A4177" t="s">
        <v>13445</v>
      </c>
      <c r="B4177" t="s">
        <v>33</v>
      </c>
      <c r="C4177" s="1" t="s">
        <v>251</v>
      </c>
      <c r="D4177">
        <v>7.4</v>
      </c>
      <c r="E4177" s="1" t="s">
        <v>13446</v>
      </c>
      <c r="F4177" s="1" t="s">
        <v>13447</v>
      </c>
      <c r="G4177">
        <v>70</v>
      </c>
    </row>
    <row r="4178" spans="1:8" ht="345" x14ac:dyDescent="0.25">
      <c r="A4178" t="s">
        <v>13448</v>
      </c>
      <c r="B4178">
        <v>-2016</v>
      </c>
      <c r="C4178" s="1" t="s">
        <v>38</v>
      </c>
      <c r="D4178">
        <v>7.2</v>
      </c>
      <c r="E4178" s="1" t="s">
        <v>13449</v>
      </c>
      <c r="F4178" s="1" t="s">
        <v>13450</v>
      </c>
      <c r="G4178">
        <v>80</v>
      </c>
    </row>
    <row r="4179" spans="1:8" ht="270" x14ac:dyDescent="0.25">
      <c r="A4179" t="s">
        <v>13451</v>
      </c>
      <c r="B4179">
        <v>-2013</v>
      </c>
      <c r="C4179" s="1" t="s">
        <v>47</v>
      </c>
      <c r="D4179">
        <v>6.2</v>
      </c>
      <c r="E4179" s="1" t="s">
        <v>13452</v>
      </c>
      <c r="F4179" s="1" t="s">
        <v>13453</v>
      </c>
      <c r="G4179" s="2">
        <v>3181</v>
      </c>
      <c r="H4179">
        <v>98</v>
      </c>
    </row>
    <row r="4180" spans="1:8" ht="409.5" x14ac:dyDescent="0.25">
      <c r="A4180" t="s">
        <v>13454</v>
      </c>
      <c r="B4180" t="s">
        <v>13455</v>
      </c>
      <c r="C4180" s="1" t="s">
        <v>2994</v>
      </c>
      <c r="D4180">
        <v>4.5</v>
      </c>
      <c r="E4180" s="1" t="s">
        <v>13456</v>
      </c>
      <c r="F4180" s="1" t="s">
        <v>13457</v>
      </c>
      <c r="G4180">
        <v>438</v>
      </c>
      <c r="H4180">
        <v>75</v>
      </c>
    </row>
    <row r="4181" spans="1:8" ht="409.5" x14ac:dyDescent="0.25">
      <c r="A4181" t="s">
        <v>13458</v>
      </c>
      <c r="B4181">
        <v>-2019</v>
      </c>
      <c r="C4181" s="1" t="s">
        <v>13459</v>
      </c>
      <c r="D4181">
        <v>7.3</v>
      </c>
      <c r="E4181" s="1" t="s">
        <v>13460</v>
      </c>
      <c r="F4181" s="1" t="s">
        <v>13461</v>
      </c>
      <c r="G4181">
        <v>606</v>
      </c>
      <c r="H4181">
        <v>119</v>
      </c>
    </row>
    <row r="4182" spans="1:8" ht="315" x14ac:dyDescent="0.25">
      <c r="A4182" t="s">
        <v>13462</v>
      </c>
      <c r="B4182" t="s">
        <v>5105</v>
      </c>
      <c r="C4182" s="1" t="s">
        <v>1042</v>
      </c>
      <c r="D4182">
        <v>7.5</v>
      </c>
      <c r="E4182" s="1" t="s">
        <v>13463</v>
      </c>
      <c r="F4182" s="1" t="s">
        <v>13464</v>
      </c>
      <c r="G4182" s="2">
        <v>3496</v>
      </c>
      <c r="H4182">
        <v>68</v>
      </c>
    </row>
    <row r="4183" spans="1:8" ht="180" x14ac:dyDescent="0.25">
      <c r="A4183" t="s">
        <v>13465</v>
      </c>
      <c r="B4183">
        <v>-2013</v>
      </c>
      <c r="C4183" s="1" t="s">
        <v>816</v>
      </c>
      <c r="D4183">
        <v>6.2</v>
      </c>
      <c r="E4183" s="1" t="s">
        <v>13466</v>
      </c>
      <c r="F4183" s="1" t="s">
        <v>13467</v>
      </c>
      <c r="G4183">
        <v>213</v>
      </c>
      <c r="H4183">
        <v>85</v>
      </c>
    </row>
    <row r="4184" spans="1:8" ht="225" x14ac:dyDescent="0.25">
      <c r="A4184" t="s">
        <v>13468</v>
      </c>
      <c r="B4184" t="s">
        <v>9178</v>
      </c>
      <c r="C4184" s="1" t="s">
        <v>47</v>
      </c>
      <c r="D4184">
        <v>6.5</v>
      </c>
      <c r="E4184" s="1" t="s">
        <v>13469</v>
      </c>
      <c r="F4184" s="1" t="s">
        <v>13470</v>
      </c>
      <c r="G4184" s="2">
        <v>1471</v>
      </c>
      <c r="H4184">
        <v>78</v>
      </c>
    </row>
    <row r="4185" spans="1:8" ht="409.5" x14ac:dyDescent="0.25">
      <c r="A4185" t="s">
        <v>13471</v>
      </c>
      <c r="B4185">
        <v>-2018</v>
      </c>
      <c r="C4185" s="1" t="s">
        <v>430</v>
      </c>
      <c r="D4185">
        <v>7.2</v>
      </c>
      <c r="E4185" s="1" t="s">
        <v>13472</v>
      </c>
      <c r="F4185" s="1" t="s">
        <v>13473</v>
      </c>
      <c r="G4185" s="2">
        <v>1418</v>
      </c>
      <c r="H4185">
        <v>123</v>
      </c>
    </row>
    <row r="4186" spans="1:8" ht="409.5" x14ac:dyDescent="0.25">
      <c r="A4186" t="s">
        <v>13474</v>
      </c>
      <c r="B4186">
        <v>-2009</v>
      </c>
      <c r="C4186" s="1" t="s">
        <v>68</v>
      </c>
      <c r="D4186">
        <v>7.6</v>
      </c>
      <c r="E4186" s="1" t="s">
        <v>13475</v>
      </c>
      <c r="F4186" s="1" t="s">
        <v>13476</v>
      </c>
      <c r="G4186">
        <v>757</v>
      </c>
      <c r="H4186">
        <v>70</v>
      </c>
    </row>
    <row r="4187" spans="1:8" ht="300" x14ac:dyDescent="0.25">
      <c r="A4187" t="s">
        <v>13477</v>
      </c>
      <c r="B4187" t="s">
        <v>33</v>
      </c>
      <c r="C4187" s="1" t="s">
        <v>6496</v>
      </c>
      <c r="D4187">
        <v>8</v>
      </c>
      <c r="E4187" s="1" t="s">
        <v>13478</v>
      </c>
      <c r="F4187" s="1" t="s">
        <v>13479</v>
      </c>
      <c r="G4187">
        <v>165</v>
      </c>
    </row>
    <row r="4188" spans="1:8" ht="409.5" x14ac:dyDescent="0.25">
      <c r="A4188" t="s">
        <v>13480</v>
      </c>
      <c r="B4188">
        <v>-1965</v>
      </c>
      <c r="C4188" s="1" t="s">
        <v>68</v>
      </c>
      <c r="D4188">
        <v>6.9</v>
      </c>
      <c r="E4188" s="1" t="s">
        <v>13481</v>
      </c>
      <c r="F4188" s="1" t="s">
        <v>13482</v>
      </c>
      <c r="G4188" s="2">
        <v>2403</v>
      </c>
      <c r="H4188">
        <v>101</v>
      </c>
    </row>
    <row r="4189" spans="1:8" ht="210" x14ac:dyDescent="0.25">
      <c r="A4189" t="s">
        <v>13483</v>
      </c>
      <c r="B4189">
        <v>-2017</v>
      </c>
      <c r="C4189" s="1" t="s">
        <v>6200</v>
      </c>
      <c r="D4189">
        <v>5.7</v>
      </c>
      <c r="E4189" s="1" t="s">
        <v>13484</v>
      </c>
      <c r="F4189" s="1" t="s">
        <v>13485</v>
      </c>
      <c r="G4189">
        <v>27</v>
      </c>
    </row>
    <row r="4190" spans="1:8" ht="225" x14ac:dyDescent="0.25">
      <c r="A4190" t="s">
        <v>13486</v>
      </c>
      <c r="B4190">
        <v>-2021</v>
      </c>
      <c r="C4190" s="1" t="s">
        <v>20</v>
      </c>
      <c r="E4190" s="1" t="s">
        <v>6536</v>
      </c>
      <c r="F4190" s="1" t="s">
        <v>13487</v>
      </c>
    </row>
    <row r="4191" spans="1:8" ht="409.5" x14ac:dyDescent="0.25">
      <c r="A4191" t="s">
        <v>13488</v>
      </c>
      <c r="B4191">
        <v>-2015</v>
      </c>
      <c r="C4191" s="1" t="s">
        <v>68</v>
      </c>
      <c r="D4191">
        <v>5.4</v>
      </c>
      <c r="E4191" s="1" t="s">
        <v>13489</v>
      </c>
      <c r="F4191" s="1" t="s">
        <v>13490</v>
      </c>
      <c r="G4191">
        <v>762</v>
      </c>
      <c r="H4191">
        <v>98</v>
      </c>
    </row>
    <row r="4192" spans="1:8" ht="345" x14ac:dyDescent="0.25">
      <c r="A4192" t="s">
        <v>13491</v>
      </c>
      <c r="C4192" s="1" t="s">
        <v>91</v>
      </c>
      <c r="E4192" s="1" t="s">
        <v>13492</v>
      </c>
      <c r="F4192" s="1" t="s">
        <v>13493</v>
      </c>
    </row>
    <row r="4193" spans="1:9" ht="409.5" x14ac:dyDescent="0.25">
      <c r="A4193" t="s">
        <v>13494</v>
      </c>
      <c r="B4193">
        <v>-2002</v>
      </c>
      <c r="C4193" s="1" t="s">
        <v>64</v>
      </c>
      <c r="D4193">
        <v>3.6</v>
      </c>
      <c r="E4193" s="1" t="s">
        <v>13495</v>
      </c>
      <c r="F4193" s="1" t="s">
        <v>13496</v>
      </c>
      <c r="G4193" s="2">
        <v>1860</v>
      </c>
      <c r="H4193">
        <v>80</v>
      </c>
    </row>
    <row r="4194" spans="1:9" ht="390" x14ac:dyDescent="0.25">
      <c r="A4194" t="s">
        <v>13497</v>
      </c>
      <c r="B4194" t="s">
        <v>10832</v>
      </c>
      <c r="C4194" s="1" t="s">
        <v>1404</v>
      </c>
      <c r="D4194">
        <v>3.2</v>
      </c>
      <c r="E4194" s="1" t="s">
        <v>13498</v>
      </c>
      <c r="F4194" s="1" t="s">
        <v>13499</v>
      </c>
      <c r="G4194" s="2">
        <v>1562</v>
      </c>
      <c r="H4194">
        <v>110</v>
      </c>
    </row>
    <row r="4195" spans="1:9" ht="409.5" x14ac:dyDescent="0.25">
      <c r="A4195" t="s">
        <v>13500</v>
      </c>
      <c r="B4195">
        <v>-2012</v>
      </c>
      <c r="C4195" s="1" t="s">
        <v>47</v>
      </c>
      <c r="D4195">
        <v>5.7</v>
      </c>
      <c r="E4195" s="1" t="s">
        <v>13501</v>
      </c>
      <c r="F4195" s="1" t="s">
        <v>13502</v>
      </c>
      <c r="G4195" s="2">
        <v>2276</v>
      </c>
      <c r="H4195">
        <v>96</v>
      </c>
    </row>
    <row r="4196" spans="1:9" ht="409.5" x14ac:dyDescent="0.25">
      <c r="A4196" t="s">
        <v>13503</v>
      </c>
      <c r="B4196">
        <v>-2017</v>
      </c>
      <c r="C4196" s="1" t="s">
        <v>5402</v>
      </c>
      <c r="D4196">
        <v>7.1</v>
      </c>
      <c r="E4196" s="1" t="s">
        <v>13504</v>
      </c>
      <c r="F4196" s="1" t="s">
        <v>13505</v>
      </c>
      <c r="G4196" s="2">
        <v>2560</v>
      </c>
      <c r="H4196">
        <v>30</v>
      </c>
    </row>
    <row r="4197" spans="1:9" ht="315" x14ac:dyDescent="0.25">
      <c r="A4197" t="s">
        <v>13506</v>
      </c>
      <c r="B4197" t="s">
        <v>33</v>
      </c>
      <c r="C4197" s="1" t="s">
        <v>1042</v>
      </c>
      <c r="D4197">
        <v>7.4</v>
      </c>
      <c r="E4197" s="1" t="s">
        <v>13507</v>
      </c>
      <c r="F4197" s="1" t="s">
        <v>13508</v>
      </c>
      <c r="G4197">
        <v>610</v>
      </c>
    </row>
    <row r="4198" spans="1:9" ht="270" x14ac:dyDescent="0.25">
      <c r="A4198" t="s">
        <v>13509</v>
      </c>
      <c r="B4198">
        <v>-2015</v>
      </c>
      <c r="C4198" s="1" t="s">
        <v>6408</v>
      </c>
      <c r="D4198">
        <v>7</v>
      </c>
      <c r="E4198" s="1" t="s">
        <v>13510</v>
      </c>
      <c r="F4198" s="1" t="s">
        <v>13511</v>
      </c>
      <c r="G4198" s="2">
        <v>1344</v>
      </c>
      <c r="H4198">
        <v>101</v>
      </c>
      <c r="I4198" t="s">
        <v>1919</v>
      </c>
    </row>
    <row r="4199" spans="1:9" ht="360" x14ac:dyDescent="0.25">
      <c r="A4199" t="s">
        <v>13512</v>
      </c>
      <c r="B4199">
        <v>-2016</v>
      </c>
      <c r="C4199" s="1" t="s">
        <v>2465</v>
      </c>
      <c r="D4199">
        <v>7.1</v>
      </c>
      <c r="E4199" s="1" t="s">
        <v>13513</v>
      </c>
      <c r="F4199" s="1" t="s">
        <v>13514</v>
      </c>
      <c r="G4199" s="2">
        <v>1567</v>
      </c>
      <c r="H4199">
        <v>104</v>
      </c>
    </row>
    <row r="4200" spans="1:9" ht="409.5" x14ac:dyDescent="0.25">
      <c r="A4200" t="s">
        <v>13515</v>
      </c>
      <c r="B4200">
        <v>-2019</v>
      </c>
      <c r="C4200" s="1" t="s">
        <v>86</v>
      </c>
      <c r="D4200">
        <v>7.3</v>
      </c>
      <c r="E4200" s="1" t="s">
        <v>13516</v>
      </c>
      <c r="F4200" s="1" t="s">
        <v>13517</v>
      </c>
      <c r="G4200">
        <v>188</v>
      </c>
      <c r="H4200">
        <v>35</v>
      </c>
    </row>
    <row r="4201" spans="1:9" ht="285" x14ac:dyDescent="0.25">
      <c r="A4201" t="s">
        <v>13518</v>
      </c>
      <c r="B4201" t="s">
        <v>281</v>
      </c>
      <c r="C4201" s="1" t="s">
        <v>86</v>
      </c>
      <c r="D4201">
        <v>7.9</v>
      </c>
      <c r="E4201" s="1" t="s">
        <v>13519</v>
      </c>
      <c r="F4201" s="1" t="s">
        <v>13520</v>
      </c>
      <c r="G4201">
        <v>72</v>
      </c>
    </row>
    <row r="4202" spans="1:9" ht="345" x14ac:dyDescent="0.25">
      <c r="A4202" t="s">
        <v>13521</v>
      </c>
      <c r="B4202">
        <v>-2018</v>
      </c>
      <c r="C4202" s="1" t="s">
        <v>13522</v>
      </c>
      <c r="D4202">
        <v>6.6</v>
      </c>
      <c r="E4202" s="1" t="s">
        <v>13523</v>
      </c>
      <c r="F4202" s="1" t="s">
        <v>13524</v>
      </c>
      <c r="G4202">
        <v>729</v>
      </c>
      <c r="H4202">
        <v>155</v>
      </c>
    </row>
    <row r="4203" spans="1:9" ht="270" x14ac:dyDescent="0.25">
      <c r="A4203" t="s">
        <v>13525</v>
      </c>
      <c r="B4203">
        <v>-2022</v>
      </c>
      <c r="C4203" s="1" t="s">
        <v>25</v>
      </c>
      <c r="E4203" s="1" t="s">
        <v>13526</v>
      </c>
      <c r="F4203" s="1" t="s">
        <v>13527</v>
      </c>
    </row>
    <row r="4204" spans="1:9" ht="405" x14ac:dyDescent="0.25">
      <c r="A4204" t="s">
        <v>13528</v>
      </c>
      <c r="C4204" s="1" t="s">
        <v>25</v>
      </c>
      <c r="E4204" s="1" t="s">
        <v>13529</v>
      </c>
      <c r="F4204" s="1" t="s">
        <v>13530</v>
      </c>
    </row>
    <row r="4205" spans="1:9" ht="409.5" x14ac:dyDescent="0.25">
      <c r="A4205" t="s">
        <v>13531</v>
      </c>
      <c r="B4205" t="s">
        <v>2635</v>
      </c>
      <c r="C4205" s="1" t="s">
        <v>68</v>
      </c>
      <c r="D4205">
        <v>7</v>
      </c>
      <c r="E4205" s="1" t="s">
        <v>13532</v>
      </c>
      <c r="F4205" s="1" t="s">
        <v>13533</v>
      </c>
      <c r="G4205">
        <v>223</v>
      </c>
      <c r="H4205">
        <v>65</v>
      </c>
    </row>
    <row r="4206" spans="1:9" ht="315" x14ac:dyDescent="0.25">
      <c r="A4206" t="s">
        <v>13534</v>
      </c>
      <c r="B4206">
        <v>-2016</v>
      </c>
      <c r="C4206" s="1" t="s">
        <v>242</v>
      </c>
      <c r="D4206">
        <v>5.8</v>
      </c>
      <c r="E4206" s="1" t="s">
        <v>13535</v>
      </c>
      <c r="F4206" s="1" t="s">
        <v>13536</v>
      </c>
      <c r="G4206">
        <v>82</v>
      </c>
      <c r="H4206">
        <v>93</v>
      </c>
    </row>
    <row r="4207" spans="1:9" ht="409.5" x14ac:dyDescent="0.25">
      <c r="A4207" t="s">
        <v>13537</v>
      </c>
      <c r="B4207" t="s">
        <v>1415</v>
      </c>
      <c r="C4207" s="1" t="s">
        <v>7827</v>
      </c>
      <c r="D4207">
        <v>6.6</v>
      </c>
      <c r="E4207" s="1" t="s">
        <v>13538</v>
      </c>
      <c r="F4207" s="1" t="s">
        <v>13539</v>
      </c>
      <c r="G4207">
        <v>475</v>
      </c>
      <c r="H4207">
        <v>24</v>
      </c>
    </row>
    <row r="4208" spans="1:9" ht="409.5" x14ac:dyDescent="0.25">
      <c r="A4208" t="s">
        <v>13540</v>
      </c>
      <c r="B4208">
        <v>-2016</v>
      </c>
      <c r="C4208" s="1" t="s">
        <v>113</v>
      </c>
      <c r="D4208">
        <v>5.9</v>
      </c>
      <c r="E4208" s="1" t="s">
        <v>13541</v>
      </c>
      <c r="F4208" s="1" t="s">
        <v>13542</v>
      </c>
      <c r="G4208">
        <v>373</v>
      </c>
      <c r="H4208">
        <v>97</v>
      </c>
    </row>
    <row r="4209" spans="1:9" ht="300" x14ac:dyDescent="0.25">
      <c r="A4209" t="s">
        <v>13543</v>
      </c>
      <c r="B4209" t="s">
        <v>506</v>
      </c>
      <c r="C4209" s="1" t="s">
        <v>10642</v>
      </c>
      <c r="D4209">
        <v>7.8</v>
      </c>
      <c r="E4209" s="1" t="s">
        <v>13544</v>
      </c>
      <c r="F4209" s="1" t="s">
        <v>10644</v>
      </c>
      <c r="G4209">
        <v>872</v>
      </c>
      <c r="H4209">
        <v>42</v>
      </c>
    </row>
    <row r="4210" spans="1:9" ht="195" x14ac:dyDescent="0.25">
      <c r="A4210" t="s">
        <v>13545</v>
      </c>
      <c r="B4210">
        <v>-2021</v>
      </c>
      <c r="C4210" s="1" t="s">
        <v>3086</v>
      </c>
      <c r="D4210">
        <v>6.7</v>
      </c>
      <c r="E4210" s="1" t="s">
        <v>13546</v>
      </c>
      <c r="F4210" s="1" t="s">
        <v>13547</v>
      </c>
      <c r="G4210" s="2">
        <v>1129</v>
      </c>
      <c r="H4210">
        <v>98</v>
      </c>
    </row>
    <row r="4211" spans="1:9" ht="285" x14ac:dyDescent="0.25">
      <c r="A4211" t="s">
        <v>13548</v>
      </c>
      <c r="C4211" s="1" t="s">
        <v>47</v>
      </c>
      <c r="E4211" s="1" t="s">
        <v>13549</v>
      </c>
      <c r="F4211" s="1" t="s">
        <v>13550</v>
      </c>
    </row>
    <row r="4212" spans="1:9" ht="405" x14ac:dyDescent="0.25">
      <c r="A4212" t="s">
        <v>13551</v>
      </c>
      <c r="B4212">
        <v>-2018</v>
      </c>
      <c r="C4212" s="1" t="s">
        <v>86</v>
      </c>
      <c r="D4212">
        <v>5.7</v>
      </c>
      <c r="E4212" s="1" t="s">
        <v>13552</v>
      </c>
      <c r="F4212" s="1" t="s">
        <v>13553</v>
      </c>
      <c r="G4212">
        <v>504</v>
      </c>
      <c r="H4212">
        <v>101</v>
      </c>
    </row>
    <row r="4213" spans="1:9" ht="300" x14ac:dyDescent="0.25">
      <c r="A4213" t="s">
        <v>13554</v>
      </c>
      <c r="B4213">
        <v>-2017</v>
      </c>
      <c r="C4213" s="1" t="s">
        <v>10920</v>
      </c>
      <c r="D4213">
        <v>6.8</v>
      </c>
      <c r="E4213" s="1" t="s">
        <v>13555</v>
      </c>
      <c r="F4213" s="1" t="s">
        <v>13556</v>
      </c>
      <c r="G4213" s="2">
        <v>2441</v>
      </c>
      <c r="H4213">
        <v>39</v>
      </c>
    </row>
    <row r="4214" spans="1:9" ht="360" x14ac:dyDescent="0.25">
      <c r="A4214" t="s">
        <v>13557</v>
      </c>
      <c r="B4214">
        <v>-2007</v>
      </c>
      <c r="C4214" s="1" t="s">
        <v>1468</v>
      </c>
      <c r="D4214">
        <v>6.6</v>
      </c>
      <c r="E4214" s="1" t="s">
        <v>13558</v>
      </c>
      <c r="F4214" s="1" t="s">
        <v>13559</v>
      </c>
      <c r="G4214">
        <v>205</v>
      </c>
      <c r="H4214">
        <v>105</v>
      </c>
    </row>
    <row r="4215" spans="1:9" ht="409.5" x14ac:dyDescent="0.25">
      <c r="A4215" t="s">
        <v>13560</v>
      </c>
      <c r="B4215">
        <v>-2019</v>
      </c>
      <c r="C4215" s="1" t="s">
        <v>816</v>
      </c>
      <c r="D4215">
        <v>6.7</v>
      </c>
      <c r="E4215" s="1" t="s">
        <v>13561</v>
      </c>
      <c r="F4215" s="1" t="s">
        <v>13562</v>
      </c>
      <c r="G4215">
        <v>355</v>
      </c>
      <c r="H4215">
        <v>73</v>
      </c>
    </row>
    <row r="4216" spans="1:9" ht="285" x14ac:dyDescent="0.25">
      <c r="A4216" t="s">
        <v>13563</v>
      </c>
      <c r="B4216" t="s">
        <v>9178</v>
      </c>
      <c r="C4216" s="1" t="s">
        <v>47</v>
      </c>
      <c r="D4216">
        <v>5.2</v>
      </c>
      <c r="E4216" s="1" t="s">
        <v>13564</v>
      </c>
      <c r="F4216" s="1" t="s">
        <v>13565</v>
      </c>
      <c r="G4216" s="2">
        <v>3617</v>
      </c>
      <c r="H4216">
        <v>60</v>
      </c>
    </row>
    <row r="4217" spans="1:9" ht="409.5" x14ac:dyDescent="0.25">
      <c r="A4217" t="s">
        <v>13566</v>
      </c>
      <c r="B4217">
        <v>-2017</v>
      </c>
      <c r="C4217" s="1" t="s">
        <v>47</v>
      </c>
      <c r="D4217">
        <v>5.3</v>
      </c>
      <c r="E4217" s="1" t="s">
        <v>13567</v>
      </c>
      <c r="F4217" s="1" t="s">
        <v>13568</v>
      </c>
      <c r="G4217">
        <v>238</v>
      </c>
      <c r="H4217">
        <v>94</v>
      </c>
    </row>
    <row r="4218" spans="1:9" ht="285" x14ac:dyDescent="0.25">
      <c r="A4218" t="s">
        <v>13569</v>
      </c>
      <c r="B4218">
        <v>-2016</v>
      </c>
      <c r="C4218" s="1" t="s">
        <v>34</v>
      </c>
      <c r="D4218">
        <v>6.5</v>
      </c>
      <c r="E4218" s="1" t="s">
        <v>13570</v>
      </c>
      <c r="F4218" s="1" t="s">
        <v>13571</v>
      </c>
      <c r="G4218">
        <v>638</v>
      </c>
      <c r="H4218">
        <v>121</v>
      </c>
    </row>
    <row r="4219" spans="1:9" ht="390" x14ac:dyDescent="0.25">
      <c r="A4219" t="s">
        <v>13572</v>
      </c>
      <c r="B4219">
        <v>-2019</v>
      </c>
      <c r="C4219" s="1" t="s">
        <v>816</v>
      </c>
      <c r="D4219">
        <v>6.7</v>
      </c>
      <c r="E4219" s="1" t="s">
        <v>13573</v>
      </c>
      <c r="F4219" s="1" t="s">
        <v>13574</v>
      </c>
      <c r="G4219">
        <v>658</v>
      </c>
      <c r="H4219">
        <v>50</v>
      </c>
    </row>
    <row r="4220" spans="1:9" ht="315" x14ac:dyDescent="0.25">
      <c r="A4220" t="s">
        <v>13575</v>
      </c>
      <c r="B4220">
        <v>-1952</v>
      </c>
      <c r="C4220" s="1" t="s">
        <v>8767</v>
      </c>
      <c r="D4220">
        <v>6.4</v>
      </c>
      <c r="E4220" s="1" t="s">
        <v>13576</v>
      </c>
      <c r="F4220" s="1" t="s">
        <v>13577</v>
      </c>
      <c r="G4220">
        <v>934</v>
      </c>
      <c r="H4220">
        <v>84</v>
      </c>
    </row>
    <row r="4221" spans="1:9" ht="345" x14ac:dyDescent="0.25">
      <c r="A4221" t="s">
        <v>13578</v>
      </c>
      <c r="B4221">
        <v>-2019</v>
      </c>
      <c r="C4221" s="1" t="s">
        <v>10622</v>
      </c>
      <c r="D4221">
        <v>5</v>
      </c>
      <c r="E4221" s="1" t="s">
        <v>13579</v>
      </c>
      <c r="F4221" s="1" t="s">
        <v>13580</v>
      </c>
      <c r="G4221">
        <v>50</v>
      </c>
      <c r="H4221">
        <v>66</v>
      </c>
    </row>
    <row r="4222" spans="1:9" ht="409.5" x14ac:dyDescent="0.25">
      <c r="A4222" t="s">
        <v>13581</v>
      </c>
      <c r="B4222">
        <v>-2014</v>
      </c>
      <c r="C4222" s="1" t="s">
        <v>13582</v>
      </c>
      <c r="D4222">
        <v>8.1999999999999993</v>
      </c>
      <c r="E4222" s="1" t="s">
        <v>13583</v>
      </c>
      <c r="F4222" s="1" t="s">
        <v>13584</v>
      </c>
      <c r="G4222" s="2">
        <v>3058</v>
      </c>
      <c r="H4222">
        <v>78</v>
      </c>
      <c r="I4222" t="s">
        <v>3985</v>
      </c>
    </row>
    <row r="4223" spans="1:9" ht="330" x14ac:dyDescent="0.25">
      <c r="A4223" t="s">
        <v>13585</v>
      </c>
      <c r="C4223" s="1" t="s">
        <v>636</v>
      </c>
      <c r="E4223" s="1" t="s">
        <v>13586</v>
      </c>
      <c r="F4223" s="1" t="s">
        <v>118</v>
      </c>
    </row>
    <row r="4224" spans="1:9" ht="405" x14ac:dyDescent="0.25">
      <c r="A4224" t="s">
        <v>13587</v>
      </c>
      <c r="B4224">
        <v>-2012</v>
      </c>
      <c r="C4224" s="1" t="s">
        <v>242</v>
      </c>
      <c r="D4224">
        <v>6.6</v>
      </c>
      <c r="E4224" s="1" t="s">
        <v>13588</v>
      </c>
      <c r="F4224" s="1" t="s">
        <v>13589</v>
      </c>
      <c r="G4224" s="2">
        <v>2461</v>
      </c>
      <c r="H4224">
        <v>79</v>
      </c>
      <c r="I4224" t="s">
        <v>2198</v>
      </c>
    </row>
    <row r="4225" spans="1:9" ht="409.5" x14ac:dyDescent="0.25">
      <c r="A4225" t="s">
        <v>13590</v>
      </c>
      <c r="B4225" t="s">
        <v>33</v>
      </c>
      <c r="C4225" s="1" t="s">
        <v>816</v>
      </c>
      <c r="D4225">
        <v>7.9</v>
      </c>
      <c r="E4225" s="1" t="s">
        <v>13591</v>
      </c>
      <c r="F4225" s="1" t="s">
        <v>13592</v>
      </c>
      <c r="G4225" s="2">
        <v>1068</v>
      </c>
    </row>
    <row r="4226" spans="1:9" ht="300" x14ac:dyDescent="0.25">
      <c r="A4226" t="s">
        <v>13593</v>
      </c>
      <c r="B4226">
        <v>-2013</v>
      </c>
      <c r="C4226" s="1" t="s">
        <v>6893</v>
      </c>
      <c r="D4226">
        <v>6.8</v>
      </c>
      <c r="E4226" s="1" t="s">
        <v>13594</v>
      </c>
      <c r="F4226" s="1" t="s">
        <v>13595</v>
      </c>
      <c r="G4226" s="2">
        <v>8731</v>
      </c>
      <c r="H4226">
        <v>75</v>
      </c>
      <c r="I4226" t="s">
        <v>13596</v>
      </c>
    </row>
    <row r="4227" spans="1:9" ht="409.5" x14ac:dyDescent="0.25">
      <c r="A4227" t="s">
        <v>13597</v>
      </c>
      <c r="B4227" t="s">
        <v>688</v>
      </c>
      <c r="C4227" s="1" t="s">
        <v>104</v>
      </c>
      <c r="D4227">
        <v>7.5</v>
      </c>
      <c r="E4227" s="1" t="s">
        <v>13598</v>
      </c>
      <c r="F4227" s="1" t="s">
        <v>13599</v>
      </c>
      <c r="G4227">
        <v>89</v>
      </c>
    </row>
    <row r="4228" spans="1:9" ht="300" x14ac:dyDescent="0.25">
      <c r="A4228" t="s">
        <v>13600</v>
      </c>
      <c r="B4228" t="s">
        <v>5422</v>
      </c>
      <c r="C4228" s="1" t="s">
        <v>5402</v>
      </c>
      <c r="D4228">
        <v>6.2</v>
      </c>
      <c r="E4228" s="1" t="s">
        <v>13601</v>
      </c>
      <c r="F4228" s="1" t="s">
        <v>13602</v>
      </c>
      <c r="G4228">
        <v>997</v>
      </c>
      <c r="H4228">
        <v>40</v>
      </c>
    </row>
    <row r="4229" spans="1:9" ht="409.5" x14ac:dyDescent="0.25">
      <c r="A4229" t="s">
        <v>13603</v>
      </c>
      <c r="B4229" t="s">
        <v>281</v>
      </c>
      <c r="C4229" s="1" t="s">
        <v>352</v>
      </c>
      <c r="D4229">
        <v>6.1</v>
      </c>
      <c r="E4229" s="1" t="s">
        <v>13604</v>
      </c>
      <c r="F4229" s="1" t="s">
        <v>13605</v>
      </c>
      <c r="G4229">
        <v>140</v>
      </c>
      <c r="H4229">
        <v>23</v>
      </c>
    </row>
    <row r="4230" spans="1:9" ht="315" x14ac:dyDescent="0.25">
      <c r="A4230" t="s">
        <v>13606</v>
      </c>
      <c r="B4230" t="s">
        <v>6014</v>
      </c>
      <c r="C4230" s="1" t="s">
        <v>7860</v>
      </c>
      <c r="D4230">
        <v>6.5</v>
      </c>
      <c r="E4230" s="1" t="s">
        <v>13607</v>
      </c>
      <c r="F4230" s="1" t="s">
        <v>13608</v>
      </c>
      <c r="G4230">
        <v>165</v>
      </c>
      <c r="H4230">
        <v>55</v>
      </c>
    </row>
    <row r="4231" spans="1:9" ht="405" x14ac:dyDescent="0.25">
      <c r="A4231" t="s">
        <v>13609</v>
      </c>
      <c r="B4231" t="s">
        <v>7247</v>
      </c>
      <c r="C4231" s="1" t="s">
        <v>7860</v>
      </c>
      <c r="D4231">
        <v>7.3</v>
      </c>
      <c r="E4231" s="1" t="s">
        <v>13610</v>
      </c>
      <c r="F4231" s="1" t="s">
        <v>13611</v>
      </c>
      <c r="G4231" s="2">
        <v>1202</v>
      </c>
      <c r="H4231">
        <v>90</v>
      </c>
    </row>
    <row r="4232" spans="1:9" ht="330" x14ac:dyDescent="0.25">
      <c r="A4232" t="s">
        <v>13612</v>
      </c>
      <c r="B4232">
        <v>-2015</v>
      </c>
      <c r="C4232" s="1" t="s">
        <v>1804</v>
      </c>
      <c r="D4232">
        <v>6</v>
      </c>
      <c r="E4232" s="1" t="s">
        <v>13613</v>
      </c>
      <c r="F4232" s="1" t="s">
        <v>13614</v>
      </c>
      <c r="G4232" s="2">
        <v>1961</v>
      </c>
      <c r="H4232">
        <v>111</v>
      </c>
    </row>
    <row r="4233" spans="1:9" ht="255" x14ac:dyDescent="0.25">
      <c r="A4233" t="s">
        <v>13615</v>
      </c>
      <c r="B4233">
        <v>-2018</v>
      </c>
      <c r="C4233" s="1" t="s">
        <v>86</v>
      </c>
      <c r="D4233">
        <v>6</v>
      </c>
      <c r="E4233" s="1" t="s">
        <v>13616</v>
      </c>
      <c r="F4233" s="1" t="s">
        <v>13617</v>
      </c>
      <c r="G4233" s="2">
        <v>1436</v>
      </c>
      <c r="H4233">
        <v>104</v>
      </c>
    </row>
    <row r="4234" spans="1:9" ht="375" x14ac:dyDescent="0.25">
      <c r="A4234" t="s">
        <v>13618</v>
      </c>
      <c r="B4234" t="s">
        <v>2195</v>
      </c>
      <c r="C4234" s="1" t="s">
        <v>113</v>
      </c>
      <c r="D4234">
        <v>3.5</v>
      </c>
      <c r="E4234" s="1" t="s">
        <v>13619</v>
      </c>
      <c r="F4234" s="1" t="s">
        <v>13620</v>
      </c>
      <c r="G4234">
        <v>423</v>
      </c>
      <c r="H4234">
        <v>94</v>
      </c>
    </row>
    <row r="4235" spans="1:9" ht="405" x14ac:dyDescent="0.25">
      <c r="A4235" t="s">
        <v>13621</v>
      </c>
      <c r="B4235">
        <v>-2018</v>
      </c>
      <c r="C4235" s="1" t="s">
        <v>113</v>
      </c>
      <c r="D4235">
        <v>6.6</v>
      </c>
      <c r="E4235" s="1" t="s">
        <v>13622</v>
      </c>
      <c r="F4235" s="1" t="s">
        <v>13623</v>
      </c>
      <c r="G4235">
        <v>594</v>
      </c>
      <c r="H4235">
        <v>85</v>
      </c>
    </row>
    <row r="4236" spans="1:9" ht="409.5" x14ac:dyDescent="0.25">
      <c r="A4236" t="s">
        <v>13624</v>
      </c>
      <c r="B4236" t="s">
        <v>6674</v>
      </c>
      <c r="C4236" s="1" t="s">
        <v>1144</v>
      </c>
      <c r="D4236">
        <v>6.6</v>
      </c>
      <c r="E4236" s="1" t="s">
        <v>13625</v>
      </c>
      <c r="F4236" s="1" t="s">
        <v>13626</v>
      </c>
      <c r="G4236" s="2">
        <v>2044</v>
      </c>
      <c r="H4236">
        <v>97</v>
      </c>
    </row>
    <row r="4237" spans="1:9" ht="409.5" x14ac:dyDescent="0.25">
      <c r="A4237" t="s">
        <v>13627</v>
      </c>
      <c r="C4237" s="1" t="s">
        <v>86</v>
      </c>
      <c r="E4237" s="1" t="s">
        <v>13628</v>
      </c>
      <c r="F4237" s="1" t="s">
        <v>13629</v>
      </c>
    </row>
    <row r="4238" spans="1:9" ht="409.5" x14ac:dyDescent="0.25">
      <c r="A4238" t="s">
        <v>13630</v>
      </c>
      <c r="B4238" t="s">
        <v>90</v>
      </c>
      <c r="C4238" s="1" t="s">
        <v>15</v>
      </c>
      <c r="D4238">
        <v>6.2</v>
      </c>
      <c r="E4238" s="1" t="s">
        <v>13631</v>
      </c>
      <c r="F4238" s="1" t="s">
        <v>13632</v>
      </c>
      <c r="G4238">
        <v>71</v>
      </c>
      <c r="H4238">
        <v>14</v>
      </c>
    </row>
    <row r="4239" spans="1:9" ht="120" x14ac:dyDescent="0.25">
      <c r="A4239" t="s">
        <v>13633</v>
      </c>
      <c r="C4239" s="1" t="s">
        <v>25</v>
      </c>
      <c r="E4239" s="1" t="s">
        <v>6536</v>
      </c>
      <c r="F4239" s="1" t="s">
        <v>13634</v>
      </c>
    </row>
    <row r="4240" spans="1:9" ht="210" x14ac:dyDescent="0.25">
      <c r="A4240" t="s">
        <v>13635</v>
      </c>
      <c r="B4240">
        <v>-2015</v>
      </c>
      <c r="C4240" s="1" t="s">
        <v>120</v>
      </c>
      <c r="D4240">
        <v>8.1999999999999993</v>
      </c>
      <c r="E4240" s="1" t="s">
        <v>13636</v>
      </c>
      <c r="F4240" s="1" t="s">
        <v>13637</v>
      </c>
      <c r="G4240">
        <v>309</v>
      </c>
      <c r="H4240">
        <v>90</v>
      </c>
    </row>
    <row r="4241" spans="1:9" ht="255" x14ac:dyDescent="0.25">
      <c r="A4241" t="s">
        <v>13638</v>
      </c>
      <c r="B4241" t="s">
        <v>7247</v>
      </c>
      <c r="C4241" s="1" t="s">
        <v>7860</v>
      </c>
      <c r="D4241">
        <v>7.3</v>
      </c>
      <c r="E4241" s="1" t="s">
        <v>13639</v>
      </c>
      <c r="F4241" s="1" t="s">
        <v>13640</v>
      </c>
      <c r="G4241" s="2">
        <v>2041</v>
      </c>
      <c r="H4241">
        <v>74</v>
      </c>
    </row>
    <row r="4242" spans="1:9" ht="330" x14ac:dyDescent="0.25">
      <c r="A4242" t="s">
        <v>13641</v>
      </c>
      <c r="B4242">
        <v>-2020</v>
      </c>
      <c r="C4242" s="1" t="s">
        <v>608</v>
      </c>
      <c r="D4242">
        <v>6</v>
      </c>
      <c r="E4242" s="1" t="s">
        <v>13642</v>
      </c>
      <c r="F4242" s="1" t="s">
        <v>13643</v>
      </c>
      <c r="G4242">
        <v>295</v>
      </c>
      <c r="H4242">
        <v>131</v>
      </c>
    </row>
    <row r="4243" spans="1:9" ht="405" x14ac:dyDescent="0.25">
      <c r="A4243" t="s">
        <v>13644</v>
      </c>
      <c r="B4243">
        <v>-2017</v>
      </c>
      <c r="C4243" s="1" t="s">
        <v>5763</v>
      </c>
      <c r="D4243">
        <v>7.3</v>
      </c>
      <c r="E4243" s="1" t="s">
        <v>13645</v>
      </c>
      <c r="F4243" s="1" t="s">
        <v>13646</v>
      </c>
      <c r="G4243" s="2">
        <v>7036</v>
      </c>
      <c r="H4243">
        <v>92</v>
      </c>
    </row>
    <row r="4244" spans="1:9" ht="315" x14ac:dyDescent="0.25">
      <c r="A4244" t="s">
        <v>13647</v>
      </c>
      <c r="B4244">
        <v>-2014</v>
      </c>
      <c r="C4244" s="1" t="s">
        <v>3432</v>
      </c>
      <c r="D4244">
        <v>7.4</v>
      </c>
      <c r="E4244" s="1" t="s">
        <v>13648</v>
      </c>
      <c r="F4244" s="1" t="s">
        <v>13649</v>
      </c>
      <c r="G4244" s="2">
        <v>2386</v>
      </c>
      <c r="H4244">
        <v>102</v>
      </c>
      <c r="I4244" t="s">
        <v>10003</v>
      </c>
    </row>
    <row r="4245" spans="1:9" ht="315" x14ac:dyDescent="0.25">
      <c r="A4245" t="s">
        <v>13650</v>
      </c>
      <c r="B4245" t="s">
        <v>14</v>
      </c>
      <c r="C4245" s="1" t="s">
        <v>6200</v>
      </c>
      <c r="E4245" s="1" t="s">
        <v>13651</v>
      </c>
      <c r="F4245" s="1" t="s">
        <v>13652</v>
      </c>
      <c r="H4245">
        <v>11</v>
      </c>
    </row>
    <row r="4246" spans="1:9" ht="270" x14ac:dyDescent="0.25">
      <c r="A4246" t="s">
        <v>13653</v>
      </c>
      <c r="B4246" t="s">
        <v>781</v>
      </c>
      <c r="C4246" s="1" t="s">
        <v>816</v>
      </c>
      <c r="D4246">
        <v>5.6</v>
      </c>
      <c r="E4246" s="1" t="s">
        <v>13654</v>
      </c>
      <c r="F4246" s="1" t="s">
        <v>13655</v>
      </c>
      <c r="G4246">
        <v>439</v>
      </c>
      <c r="H4246">
        <v>97</v>
      </c>
    </row>
    <row r="4247" spans="1:9" ht="300" x14ac:dyDescent="0.25">
      <c r="A4247" t="s">
        <v>13656</v>
      </c>
      <c r="B4247" t="s">
        <v>85</v>
      </c>
      <c r="C4247" s="1" t="s">
        <v>13657</v>
      </c>
      <c r="D4247">
        <v>7.6</v>
      </c>
      <c r="E4247" s="1" t="s">
        <v>13658</v>
      </c>
      <c r="F4247" s="1" t="s">
        <v>13659</v>
      </c>
      <c r="G4247">
        <v>983</v>
      </c>
      <c r="H4247">
        <v>9</v>
      </c>
    </row>
    <row r="4248" spans="1:9" ht="409.5" x14ac:dyDescent="0.25">
      <c r="A4248" t="s">
        <v>2417</v>
      </c>
      <c r="B4248" t="s">
        <v>3090</v>
      </c>
      <c r="C4248" s="1" t="s">
        <v>1913</v>
      </c>
      <c r="D4248">
        <v>4.7</v>
      </c>
      <c r="E4248" s="1" t="s">
        <v>13660</v>
      </c>
      <c r="F4248" s="1" t="s">
        <v>13661</v>
      </c>
      <c r="G4248">
        <v>402</v>
      </c>
      <c r="H4248">
        <v>87</v>
      </c>
    </row>
    <row r="4249" spans="1:9" ht="409.5" x14ac:dyDescent="0.25">
      <c r="A4249" t="s">
        <v>13662</v>
      </c>
      <c r="B4249">
        <v>-2002</v>
      </c>
      <c r="C4249" s="1" t="s">
        <v>626</v>
      </c>
      <c r="D4249">
        <v>6.3</v>
      </c>
      <c r="E4249" s="1" t="s">
        <v>13663</v>
      </c>
      <c r="F4249" s="1" t="s">
        <v>13664</v>
      </c>
      <c r="G4249">
        <v>700</v>
      </c>
      <c r="H4249">
        <v>126</v>
      </c>
    </row>
    <row r="4250" spans="1:9" ht="285" x14ac:dyDescent="0.25">
      <c r="A4250" t="s">
        <v>13665</v>
      </c>
      <c r="B4250" t="s">
        <v>4757</v>
      </c>
      <c r="C4250" s="1" t="s">
        <v>2879</v>
      </c>
      <c r="D4250">
        <v>3.5</v>
      </c>
      <c r="E4250" s="1" t="s">
        <v>13666</v>
      </c>
      <c r="F4250" s="1" t="s">
        <v>13667</v>
      </c>
      <c r="G4250">
        <v>993</v>
      </c>
      <c r="H4250">
        <v>86</v>
      </c>
    </row>
    <row r="4251" spans="1:9" ht="255" x14ac:dyDescent="0.25">
      <c r="A4251" t="s">
        <v>13668</v>
      </c>
      <c r="B4251">
        <v>-2020</v>
      </c>
      <c r="C4251" s="1" t="s">
        <v>47</v>
      </c>
      <c r="D4251">
        <v>5.3</v>
      </c>
      <c r="E4251" s="1" t="s">
        <v>6536</v>
      </c>
      <c r="F4251" s="1" t="s">
        <v>13669</v>
      </c>
      <c r="G4251">
        <v>68</v>
      </c>
      <c r="H4251">
        <v>82</v>
      </c>
    </row>
    <row r="4252" spans="1:9" ht="150" x14ac:dyDescent="0.25">
      <c r="A4252" t="s">
        <v>13670</v>
      </c>
      <c r="C4252" s="1" t="s">
        <v>5800</v>
      </c>
      <c r="E4252" s="1" t="s">
        <v>4104</v>
      </c>
      <c r="F4252" s="1" t="s">
        <v>13671</v>
      </c>
    </row>
    <row r="4253" spans="1:9" ht="330" x14ac:dyDescent="0.25">
      <c r="A4253" t="s">
        <v>13672</v>
      </c>
      <c r="B4253" t="s">
        <v>85</v>
      </c>
      <c r="C4253" s="1" t="s">
        <v>816</v>
      </c>
      <c r="D4253">
        <v>7.8</v>
      </c>
      <c r="E4253" s="1" t="s">
        <v>13673</v>
      </c>
      <c r="F4253" s="1" t="s">
        <v>13674</v>
      </c>
      <c r="G4253">
        <v>169</v>
      </c>
      <c r="H4253">
        <v>60</v>
      </c>
    </row>
    <row r="4254" spans="1:9" ht="405" x14ac:dyDescent="0.25">
      <c r="A4254" t="s">
        <v>13675</v>
      </c>
      <c r="B4254" t="s">
        <v>12605</v>
      </c>
      <c r="C4254" s="1" t="s">
        <v>47</v>
      </c>
      <c r="D4254">
        <v>8.1</v>
      </c>
      <c r="E4254" s="1" t="s">
        <v>13676</v>
      </c>
      <c r="F4254" s="1" t="s">
        <v>13677</v>
      </c>
      <c r="G4254" s="2">
        <v>1072</v>
      </c>
      <c r="H4254">
        <v>75</v>
      </c>
    </row>
    <row r="4255" spans="1:9" ht="285" x14ac:dyDescent="0.25">
      <c r="A4255" t="s">
        <v>13678</v>
      </c>
      <c r="B4255" t="s">
        <v>6124</v>
      </c>
      <c r="C4255" s="1" t="s">
        <v>7860</v>
      </c>
      <c r="D4255">
        <v>8.5</v>
      </c>
      <c r="E4255" s="1" t="s">
        <v>13679</v>
      </c>
      <c r="F4255" s="1" t="s">
        <v>13680</v>
      </c>
      <c r="G4255" s="2">
        <v>2040</v>
      </c>
      <c r="H4255">
        <v>153</v>
      </c>
    </row>
    <row r="4256" spans="1:9" ht="409.5" x14ac:dyDescent="0.25">
      <c r="A4256" t="s">
        <v>13681</v>
      </c>
      <c r="B4256">
        <v>-2015</v>
      </c>
      <c r="C4256" s="1" t="s">
        <v>2785</v>
      </c>
      <c r="D4256">
        <v>6.4</v>
      </c>
      <c r="E4256" s="1" t="s">
        <v>13682</v>
      </c>
      <c r="F4256" s="1" t="s">
        <v>13683</v>
      </c>
      <c r="G4256" s="2">
        <v>1571</v>
      </c>
      <c r="H4256">
        <v>99</v>
      </c>
    </row>
    <row r="4257" spans="1:8" ht="330" x14ac:dyDescent="0.25">
      <c r="A4257" t="s">
        <v>13684</v>
      </c>
      <c r="B4257">
        <v>-2020</v>
      </c>
      <c r="C4257" s="1" t="s">
        <v>25</v>
      </c>
      <c r="D4257">
        <v>6.3</v>
      </c>
      <c r="E4257" s="1" t="s">
        <v>13685</v>
      </c>
      <c r="F4257" s="1" t="s">
        <v>13686</v>
      </c>
      <c r="G4257">
        <v>134</v>
      </c>
      <c r="H4257">
        <v>72</v>
      </c>
    </row>
    <row r="4258" spans="1:8" ht="360" x14ac:dyDescent="0.25">
      <c r="A4258" t="s">
        <v>13687</v>
      </c>
      <c r="B4258">
        <v>-2008</v>
      </c>
      <c r="C4258" s="1" t="s">
        <v>6963</v>
      </c>
      <c r="D4258">
        <v>8.1999999999999993</v>
      </c>
      <c r="E4258" s="1" t="s">
        <v>13688</v>
      </c>
      <c r="F4258" s="1" t="s">
        <v>13689</v>
      </c>
      <c r="G4258" s="2">
        <v>10598</v>
      </c>
      <c r="H4258">
        <v>12</v>
      </c>
    </row>
    <row r="4259" spans="1:8" ht="360" x14ac:dyDescent="0.25">
      <c r="A4259" t="s">
        <v>13690</v>
      </c>
      <c r="B4259">
        <v>-2017</v>
      </c>
      <c r="C4259" s="1" t="s">
        <v>86</v>
      </c>
      <c r="D4259">
        <v>7.4</v>
      </c>
      <c r="E4259" s="1" t="s">
        <v>13691</v>
      </c>
      <c r="F4259" s="1" t="s">
        <v>13692</v>
      </c>
      <c r="G4259">
        <v>223</v>
      </c>
    </row>
    <row r="4260" spans="1:8" ht="409.5" x14ac:dyDescent="0.25">
      <c r="A4260" t="s">
        <v>13693</v>
      </c>
      <c r="B4260">
        <v>-2016</v>
      </c>
      <c r="C4260" s="1" t="s">
        <v>13694</v>
      </c>
      <c r="D4260">
        <v>7.2</v>
      </c>
      <c r="E4260" s="1" t="s">
        <v>13695</v>
      </c>
      <c r="F4260" s="1" t="s">
        <v>13696</v>
      </c>
      <c r="G4260" s="2">
        <v>2067</v>
      </c>
      <c r="H4260">
        <v>99</v>
      </c>
    </row>
    <row r="4261" spans="1:8" ht="285" x14ac:dyDescent="0.25">
      <c r="A4261" t="s">
        <v>13697</v>
      </c>
      <c r="B4261">
        <v>-2017</v>
      </c>
      <c r="C4261" s="1" t="s">
        <v>10920</v>
      </c>
      <c r="D4261">
        <v>7.1</v>
      </c>
      <c r="E4261" s="1" t="s">
        <v>13698</v>
      </c>
      <c r="F4261" s="1" t="s">
        <v>13699</v>
      </c>
      <c r="G4261">
        <v>863</v>
      </c>
      <c r="H4261">
        <v>31</v>
      </c>
    </row>
    <row r="4262" spans="1:8" ht="409.5" x14ac:dyDescent="0.25">
      <c r="A4262" t="s">
        <v>13700</v>
      </c>
      <c r="B4262">
        <v>-2015</v>
      </c>
      <c r="C4262" s="1" t="s">
        <v>816</v>
      </c>
      <c r="D4262">
        <v>7.4</v>
      </c>
      <c r="E4262" s="1" t="s">
        <v>13701</v>
      </c>
      <c r="F4262" s="1" t="s">
        <v>13702</v>
      </c>
      <c r="G4262" s="2">
        <v>1086</v>
      </c>
      <c r="H4262">
        <v>98</v>
      </c>
    </row>
    <row r="4263" spans="1:8" ht="409.5" x14ac:dyDescent="0.25">
      <c r="A4263" t="s">
        <v>13703</v>
      </c>
      <c r="B4263">
        <v>-2020</v>
      </c>
      <c r="C4263" s="1" t="s">
        <v>38</v>
      </c>
      <c r="D4263">
        <v>7.3</v>
      </c>
      <c r="E4263" s="1" t="s">
        <v>13704</v>
      </c>
      <c r="F4263" s="1" t="s">
        <v>13705</v>
      </c>
      <c r="G4263">
        <v>132</v>
      </c>
      <c r="H4263">
        <v>60</v>
      </c>
    </row>
    <row r="4264" spans="1:8" ht="240" x14ac:dyDescent="0.25">
      <c r="A4264" t="s">
        <v>13706</v>
      </c>
      <c r="B4264" t="s">
        <v>13707</v>
      </c>
      <c r="C4264" s="1" t="s">
        <v>6200</v>
      </c>
      <c r="D4264">
        <v>7.8</v>
      </c>
      <c r="E4264" s="1" t="s">
        <v>13708</v>
      </c>
      <c r="F4264" s="1" t="s">
        <v>13709</v>
      </c>
      <c r="G4264">
        <v>51</v>
      </c>
      <c r="H4264">
        <v>5</v>
      </c>
    </row>
    <row r="4265" spans="1:8" ht="270" x14ac:dyDescent="0.25">
      <c r="A4265" t="s">
        <v>13710</v>
      </c>
      <c r="B4265">
        <v>-2018</v>
      </c>
      <c r="C4265" s="1" t="s">
        <v>921</v>
      </c>
      <c r="D4265">
        <v>6.8</v>
      </c>
      <c r="E4265" s="1" t="s">
        <v>13711</v>
      </c>
      <c r="F4265" s="1" t="s">
        <v>13712</v>
      </c>
      <c r="G4265">
        <v>755</v>
      </c>
      <c r="H4265">
        <v>72</v>
      </c>
    </row>
    <row r="4266" spans="1:8" ht="390" x14ac:dyDescent="0.25">
      <c r="A4266" t="s">
        <v>13713</v>
      </c>
      <c r="B4266" t="s">
        <v>5422</v>
      </c>
      <c r="C4266" s="1" t="s">
        <v>47</v>
      </c>
      <c r="D4266">
        <v>7.1</v>
      </c>
      <c r="E4266" s="1" t="s">
        <v>13714</v>
      </c>
      <c r="F4266" s="1" t="s">
        <v>13715</v>
      </c>
      <c r="G4266" s="2">
        <v>1699</v>
      </c>
      <c r="H4266">
        <v>62</v>
      </c>
    </row>
    <row r="4267" spans="1:8" ht="285" x14ac:dyDescent="0.25">
      <c r="A4267" t="s">
        <v>13716</v>
      </c>
      <c r="B4267">
        <v>-2021</v>
      </c>
      <c r="C4267" s="1" t="s">
        <v>981</v>
      </c>
      <c r="E4267" s="1" t="s">
        <v>6536</v>
      </c>
      <c r="F4267" s="1" t="s">
        <v>13717</v>
      </c>
    </row>
    <row r="4268" spans="1:8" ht="360" x14ac:dyDescent="0.25">
      <c r="A4268" t="s">
        <v>13718</v>
      </c>
      <c r="B4268">
        <v>-2021</v>
      </c>
      <c r="C4268" s="1" t="s">
        <v>68</v>
      </c>
      <c r="D4268">
        <v>6.5</v>
      </c>
      <c r="E4268" s="1" t="s">
        <v>13719</v>
      </c>
      <c r="F4268" s="1" t="s">
        <v>13720</v>
      </c>
      <c r="G4268">
        <v>161</v>
      </c>
      <c r="H4268">
        <v>101</v>
      </c>
    </row>
    <row r="4269" spans="1:8" ht="285" x14ac:dyDescent="0.25">
      <c r="A4269" t="s">
        <v>13721</v>
      </c>
      <c r="B4269" t="s">
        <v>5422</v>
      </c>
      <c r="C4269" s="1" t="s">
        <v>47</v>
      </c>
      <c r="D4269">
        <v>6.6</v>
      </c>
      <c r="E4269" s="1" t="s">
        <v>13722</v>
      </c>
      <c r="F4269" s="1" t="s">
        <v>13723</v>
      </c>
      <c r="G4269" s="2">
        <v>1153</v>
      </c>
      <c r="H4269">
        <v>58</v>
      </c>
    </row>
    <row r="4270" spans="1:8" ht="285" x14ac:dyDescent="0.25">
      <c r="A4270" t="s">
        <v>13724</v>
      </c>
      <c r="B4270">
        <v>-2017</v>
      </c>
      <c r="C4270" s="1" t="s">
        <v>242</v>
      </c>
      <c r="D4270">
        <v>6.8</v>
      </c>
      <c r="E4270" s="1" t="s">
        <v>13725</v>
      </c>
      <c r="F4270" s="1" t="s">
        <v>13726</v>
      </c>
      <c r="G4270" s="2">
        <v>3031</v>
      </c>
      <c r="H4270">
        <v>105</v>
      </c>
    </row>
    <row r="4271" spans="1:8" ht="300" x14ac:dyDescent="0.25">
      <c r="A4271" t="s">
        <v>13727</v>
      </c>
      <c r="B4271">
        <v>-2019</v>
      </c>
      <c r="C4271" s="1" t="s">
        <v>13728</v>
      </c>
      <c r="D4271">
        <v>6.6</v>
      </c>
      <c r="E4271" s="1" t="s">
        <v>13729</v>
      </c>
      <c r="F4271" s="1" t="s">
        <v>13730</v>
      </c>
      <c r="G4271" s="2">
        <v>1099</v>
      </c>
      <c r="H4271">
        <v>94</v>
      </c>
    </row>
    <row r="4272" spans="1:8" ht="255" x14ac:dyDescent="0.25">
      <c r="A4272" t="s">
        <v>13731</v>
      </c>
      <c r="B4272" t="s">
        <v>95</v>
      </c>
      <c r="C4272" s="1" t="s">
        <v>13732</v>
      </c>
      <c r="D4272">
        <v>8.3000000000000007</v>
      </c>
      <c r="E4272" s="1" t="s">
        <v>13733</v>
      </c>
      <c r="F4272" s="1" t="s">
        <v>13734</v>
      </c>
      <c r="G4272">
        <v>948</v>
      </c>
    </row>
    <row r="4273" spans="1:8" ht="409.5" x14ac:dyDescent="0.25">
      <c r="A4273" t="s">
        <v>13735</v>
      </c>
      <c r="B4273">
        <v>-2017</v>
      </c>
      <c r="C4273" s="1" t="s">
        <v>3227</v>
      </c>
      <c r="D4273">
        <v>6.4</v>
      </c>
      <c r="E4273" s="1" t="s">
        <v>13736</v>
      </c>
      <c r="F4273" s="1" t="s">
        <v>13737</v>
      </c>
      <c r="G4273">
        <v>591</v>
      </c>
      <c r="H4273">
        <v>22</v>
      </c>
    </row>
    <row r="4274" spans="1:8" ht="409.5" x14ac:dyDescent="0.25">
      <c r="A4274" t="s">
        <v>13738</v>
      </c>
      <c r="B4274">
        <v>-2016</v>
      </c>
      <c r="C4274" s="1" t="s">
        <v>13739</v>
      </c>
      <c r="D4274">
        <v>6.7</v>
      </c>
      <c r="E4274" s="1" t="s">
        <v>13740</v>
      </c>
      <c r="F4274" s="1" t="s">
        <v>13741</v>
      </c>
      <c r="G4274">
        <v>680</v>
      </c>
      <c r="H4274">
        <v>82</v>
      </c>
    </row>
    <row r="4275" spans="1:8" ht="409.5" x14ac:dyDescent="0.25">
      <c r="A4275" t="s">
        <v>13742</v>
      </c>
      <c r="B4275">
        <v>-2018</v>
      </c>
      <c r="C4275" s="1" t="s">
        <v>13743</v>
      </c>
      <c r="D4275">
        <v>6.9</v>
      </c>
      <c r="E4275" s="1" t="s">
        <v>13744</v>
      </c>
      <c r="F4275" s="1" t="s">
        <v>13745</v>
      </c>
      <c r="G4275">
        <v>450</v>
      </c>
      <c r="H4275">
        <v>30</v>
      </c>
    </row>
    <row r="4276" spans="1:8" ht="390" x14ac:dyDescent="0.25">
      <c r="A4276" t="s">
        <v>13746</v>
      </c>
      <c r="B4276" t="s">
        <v>12056</v>
      </c>
      <c r="C4276" s="1" t="s">
        <v>6893</v>
      </c>
      <c r="D4276">
        <v>6.7</v>
      </c>
      <c r="E4276" s="1" t="s">
        <v>13747</v>
      </c>
      <c r="F4276" s="1" t="s">
        <v>13748</v>
      </c>
      <c r="G4276" s="2">
        <v>1246</v>
      </c>
      <c r="H4276">
        <v>78</v>
      </c>
    </row>
    <row r="4277" spans="1:8" ht="240" x14ac:dyDescent="0.25">
      <c r="A4277" t="s">
        <v>13749</v>
      </c>
      <c r="B4277" t="s">
        <v>281</v>
      </c>
      <c r="C4277" s="1" t="s">
        <v>47</v>
      </c>
      <c r="D4277">
        <v>5.9</v>
      </c>
      <c r="E4277" s="1" t="s">
        <v>13750</v>
      </c>
      <c r="F4277" s="1" t="s">
        <v>13751</v>
      </c>
      <c r="G4277">
        <v>407</v>
      </c>
      <c r="H4277">
        <v>15</v>
      </c>
    </row>
    <row r="4278" spans="1:8" ht="409.5" x14ac:dyDescent="0.25">
      <c r="A4278" t="s">
        <v>13752</v>
      </c>
      <c r="B4278">
        <v>-2020</v>
      </c>
      <c r="C4278" s="1" t="s">
        <v>68</v>
      </c>
      <c r="D4278">
        <v>3.7</v>
      </c>
      <c r="E4278" s="1" t="s">
        <v>13753</v>
      </c>
      <c r="F4278" s="1" t="s">
        <v>13754</v>
      </c>
      <c r="G4278">
        <v>430</v>
      </c>
      <c r="H4278">
        <v>80</v>
      </c>
    </row>
    <row r="4279" spans="1:8" ht="345" x14ac:dyDescent="0.25">
      <c r="A4279" t="s">
        <v>13755</v>
      </c>
      <c r="B4279">
        <v>-2017</v>
      </c>
      <c r="C4279" s="1" t="s">
        <v>6862</v>
      </c>
      <c r="D4279">
        <v>8.8000000000000007</v>
      </c>
      <c r="E4279" s="1" t="s">
        <v>13756</v>
      </c>
      <c r="F4279" s="1" t="s">
        <v>13757</v>
      </c>
      <c r="G4279">
        <v>32</v>
      </c>
    </row>
    <row r="4280" spans="1:8" ht="315" x14ac:dyDescent="0.25">
      <c r="A4280" t="s">
        <v>13758</v>
      </c>
      <c r="B4280">
        <v>-2020</v>
      </c>
      <c r="C4280" s="1" t="s">
        <v>91</v>
      </c>
      <c r="D4280">
        <v>6.7</v>
      </c>
      <c r="E4280" s="1" t="s">
        <v>13759</v>
      </c>
      <c r="F4280" s="1" t="s">
        <v>13760</v>
      </c>
      <c r="G4280" s="2">
        <v>3672</v>
      </c>
      <c r="H4280">
        <v>100</v>
      </c>
    </row>
    <row r="4281" spans="1:8" ht="405" x14ac:dyDescent="0.25">
      <c r="A4281" t="s">
        <v>13761</v>
      </c>
      <c r="B4281" t="s">
        <v>4137</v>
      </c>
      <c r="C4281" s="1" t="s">
        <v>38</v>
      </c>
      <c r="E4281" s="1" t="s">
        <v>13762</v>
      </c>
      <c r="F4281" s="1" t="s">
        <v>13763</v>
      </c>
    </row>
    <row r="4282" spans="1:8" ht="409.5" x14ac:dyDescent="0.25">
      <c r="A4282" t="s">
        <v>13764</v>
      </c>
      <c r="B4282">
        <v>-2010</v>
      </c>
      <c r="C4282" s="1" t="s">
        <v>6927</v>
      </c>
      <c r="D4282">
        <v>6.1</v>
      </c>
      <c r="E4282" s="1" t="s">
        <v>13765</v>
      </c>
      <c r="F4282" s="1" t="s">
        <v>13766</v>
      </c>
      <c r="G4282">
        <v>843</v>
      </c>
      <c r="H4282">
        <v>85</v>
      </c>
    </row>
    <row r="4283" spans="1:8" ht="315" x14ac:dyDescent="0.25">
      <c r="A4283" t="s">
        <v>13767</v>
      </c>
      <c r="C4283" s="1" t="s">
        <v>242</v>
      </c>
      <c r="E4283" s="1" t="s">
        <v>13768</v>
      </c>
      <c r="F4283" s="1" t="s">
        <v>13769</v>
      </c>
    </row>
    <row r="4284" spans="1:8" ht="390" x14ac:dyDescent="0.25">
      <c r="A4284" t="s">
        <v>13770</v>
      </c>
      <c r="B4284">
        <v>-2019</v>
      </c>
      <c r="C4284" s="1" t="s">
        <v>86</v>
      </c>
      <c r="D4284">
        <v>6.5</v>
      </c>
      <c r="E4284" s="1" t="s">
        <v>13771</v>
      </c>
      <c r="F4284" s="1" t="s">
        <v>13772</v>
      </c>
      <c r="G4284">
        <v>150</v>
      </c>
      <c r="H4284">
        <v>103</v>
      </c>
    </row>
    <row r="4285" spans="1:8" ht="409.5" x14ac:dyDescent="0.25">
      <c r="A4285" t="s">
        <v>13773</v>
      </c>
      <c r="B4285">
        <v>-2020</v>
      </c>
      <c r="C4285" s="1" t="s">
        <v>816</v>
      </c>
      <c r="D4285">
        <v>7.6</v>
      </c>
      <c r="E4285" s="1" t="s">
        <v>13774</v>
      </c>
      <c r="F4285" s="1" t="s">
        <v>13775</v>
      </c>
      <c r="G4285">
        <v>651</v>
      </c>
      <c r="H4285">
        <v>109</v>
      </c>
    </row>
    <row r="4286" spans="1:8" ht="409.5" x14ac:dyDescent="0.25">
      <c r="A4286" t="s">
        <v>13776</v>
      </c>
      <c r="B4286">
        <v>-2018</v>
      </c>
      <c r="C4286" s="1" t="s">
        <v>47</v>
      </c>
      <c r="D4286">
        <v>5.4</v>
      </c>
      <c r="E4286" s="1" t="s">
        <v>13777</v>
      </c>
      <c r="F4286" s="1" t="s">
        <v>13778</v>
      </c>
      <c r="G4286">
        <v>989</v>
      </c>
      <c r="H4286">
        <v>89</v>
      </c>
    </row>
    <row r="4287" spans="1:8" ht="330" x14ac:dyDescent="0.25">
      <c r="A4287" t="s">
        <v>13779</v>
      </c>
      <c r="B4287">
        <v>-2017</v>
      </c>
      <c r="C4287" s="1" t="s">
        <v>1729</v>
      </c>
      <c r="D4287">
        <v>4.3</v>
      </c>
      <c r="E4287" s="1" t="s">
        <v>13780</v>
      </c>
      <c r="F4287" s="1" t="s">
        <v>13781</v>
      </c>
      <c r="G4287">
        <v>360</v>
      </c>
      <c r="H4287">
        <v>86</v>
      </c>
    </row>
    <row r="4288" spans="1:8" ht="255" x14ac:dyDescent="0.25">
      <c r="A4288" t="s">
        <v>13782</v>
      </c>
      <c r="B4288">
        <v>-2001</v>
      </c>
      <c r="C4288" s="1" t="s">
        <v>113</v>
      </c>
      <c r="D4288">
        <v>7.6</v>
      </c>
      <c r="E4288" s="1" t="s">
        <v>13783</v>
      </c>
      <c r="F4288" s="1" t="s">
        <v>13784</v>
      </c>
      <c r="G4288" s="2">
        <v>2516</v>
      </c>
      <c r="H4288">
        <v>150</v>
      </c>
    </row>
    <row r="4289" spans="1:9" ht="409.5" x14ac:dyDescent="0.25">
      <c r="A4289" t="s">
        <v>13785</v>
      </c>
      <c r="B4289" t="s">
        <v>24</v>
      </c>
      <c r="C4289" s="1" t="s">
        <v>6200</v>
      </c>
      <c r="D4289">
        <v>8.6</v>
      </c>
      <c r="E4289" s="1" t="s">
        <v>13786</v>
      </c>
      <c r="F4289" s="1" t="s">
        <v>13787</v>
      </c>
      <c r="G4289">
        <v>29</v>
      </c>
    </row>
    <row r="4290" spans="1:9" ht="165" x14ac:dyDescent="0.25">
      <c r="A4290" t="s">
        <v>13788</v>
      </c>
      <c r="C4290" s="1" t="s">
        <v>8388</v>
      </c>
      <c r="E4290" s="1" t="s">
        <v>13789</v>
      </c>
      <c r="F4290" s="1" t="s">
        <v>13790</v>
      </c>
    </row>
    <row r="4291" spans="1:9" ht="409.5" x14ac:dyDescent="0.25">
      <c r="A4291" t="s">
        <v>13791</v>
      </c>
      <c r="B4291" t="s">
        <v>6124</v>
      </c>
      <c r="C4291" s="1" t="s">
        <v>11987</v>
      </c>
      <c r="D4291">
        <v>7.1</v>
      </c>
      <c r="E4291" s="1" t="s">
        <v>13792</v>
      </c>
      <c r="F4291" s="1" t="s">
        <v>13793</v>
      </c>
      <c r="G4291">
        <v>156</v>
      </c>
      <c r="H4291">
        <v>113</v>
      </c>
    </row>
    <row r="4292" spans="1:9" ht="390" x14ac:dyDescent="0.25">
      <c r="A4292" t="s">
        <v>13794</v>
      </c>
      <c r="B4292">
        <v>-2014</v>
      </c>
      <c r="C4292" s="1" t="s">
        <v>13795</v>
      </c>
      <c r="D4292">
        <v>6.1</v>
      </c>
      <c r="E4292" s="1" t="s">
        <v>13796</v>
      </c>
      <c r="F4292" s="1" t="s">
        <v>13797</v>
      </c>
      <c r="G4292" s="2">
        <v>5421</v>
      </c>
      <c r="H4292">
        <v>101</v>
      </c>
      <c r="I4292" t="s">
        <v>2982</v>
      </c>
    </row>
    <row r="4293" spans="1:9" ht="345" x14ac:dyDescent="0.25">
      <c r="A4293" t="s">
        <v>13798</v>
      </c>
      <c r="B4293" t="s">
        <v>9390</v>
      </c>
      <c r="C4293" s="1" t="s">
        <v>47</v>
      </c>
      <c r="D4293">
        <v>7.3</v>
      </c>
      <c r="E4293" s="1" t="s">
        <v>13799</v>
      </c>
      <c r="F4293" s="1" t="s">
        <v>13205</v>
      </c>
      <c r="G4293" s="2">
        <v>3674</v>
      </c>
      <c r="H4293">
        <v>63</v>
      </c>
    </row>
    <row r="4294" spans="1:9" ht="409.5" x14ac:dyDescent="0.25">
      <c r="A4294" t="s">
        <v>13800</v>
      </c>
      <c r="B4294" t="s">
        <v>4137</v>
      </c>
      <c r="E4294" s="1" t="s">
        <v>13801</v>
      </c>
      <c r="F4294" s="1" t="s">
        <v>13802</v>
      </c>
    </row>
    <row r="4295" spans="1:9" ht="409.5" x14ac:dyDescent="0.25">
      <c r="A4295" t="s">
        <v>13803</v>
      </c>
      <c r="B4295">
        <v>-2012</v>
      </c>
      <c r="C4295" s="1" t="s">
        <v>86</v>
      </c>
      <c r="D4295">
        <v>5.5</v>
      </c>
      <c r="E4295" s="1" t="s">
        <v>13804</v>
      </c>
      <c r="F4295" s="1" t="s">
        <v>13805</v>
      </c>
      <c r="G4295">
        <v>229</v>
      </c>
      <c r="H4295">
        <v>85</v>
      </c>
    </row>
    <row r="4296" spans="1:9" ht="225" x14ac:dyDescent="0.25">
      <c r="A4296" t="s">
        <v>13806</v>
      </c>
      <c r="C4296" s="1" t="s">
        <v>68</v>
      </c>
      <c r="E4296" s="1" t="s">
        <v>13807</v>
      </c>
      <c r="F4296" s="1" t="s">
        <v>13808</v>
      </c>
      <c r="H4296">
        <v>10</v>
      </c>
    </row>
    <row r="4297" spans="1:9" ht="270" x14ac:dyDescent="0.25">
      <c r="A4297" t="s">
        <v>13809</v>
      </c>
      <c r="B4297" t="s">
        <v>12605</v>
      </c>
      <c r="C4297" s="1" t="s">
        <v>47</v>
      </c>
      <c r="D4297">
        <v>7.4</v>
      </c>
      <c r="E4297" s="1" t="s">
        <v>13810</v>
      </c>
      <c r="F4297" s="1" t="s">
        <v>13811</v>
      </c>
      <c r="G4297" s="2">
        <v>3232</v>
      </c>
      <c r="H4297">
        <v>65</v>
      </c>
    </row>
    <row r="4298" spans="1:9" ht="360" x14ac:dyDescent="0.25">
      <c r="A4298" t="s">
        <v>13812</v>
      </c>
      <c r="B4298" t="s">
        <v>281</v>
      </c>
      <c r="C4298" s="1" t="s">
        <v>86</v>
      </c>
      <c r="D4298">
        <v>6.5</v>
      </c>
      <c r="E4298" s="1" t="s">
        <v>13813</v>
      </c>
      <c r="F4298" s="1" t="s">
        <v>13814</v>
      </c>
      <c r="G4298">
        <v>150</v>
      </c>
    </row>
    <row r="4299" spans="1:9" ht="285" x14ac:dyDescent="0.25">
      <c r="A4299" t="s">
        <v>13815</v>
      </c>
      <c r="B4299">
        <v>-2019</v>
      </c>
      <c r="C4299" s="1" t="s">
        <v>91</v>
      </c>
      <c r="D4299">
        <v>6.7</v>
      </c>
      <c r="E4299" s="1" t="s">
        <v>13816</v>
      </c>
      <c r="F4299" s="1" t="s">
        <v>13817</v>
      </c>
      <c r="G4299" s="2">
        <v>1465</v>
      </c>
      <c r="H4299">
        <v>86</v>
      </c>
    </row>
    <row r="4300" spans="1:9" ht="345" x14ac:dyDescent="0.25">
      <c r="A4300" t="s">
        <v>13818</v>
      </c>
      <c r="E4300" s="1" t="s">
        <v>13819</v>
      </c>
      <c r="F4300" s="1" t="s">
        <v>13820</v>
      </c>
    </row>
    <row r="4301" spans="1:9" ht="270" x14ac:dyDescent="0.25">
      <c r="A4301" t="s">
        <v>13821</v>
      </c>
      <c r="B4301">
        <v>-2016</v>
      </c>
      <c r="C4301" s="1" t="s">
        <v>816</v>
      </c>
      <c r="D4301">
        <v>6</v>
      </c>
      <c r="E4301" s="1" t="s">
        <v>13822</v>
      </c>
      <c r="F4301" s="1" t="s">
        <v>13823</v>
      </c>
      <c r="G4301">
        <v>630</v>
      </c>
      <c r="H4301">
        <v>73</v>
      </c>
    </row>
    <row r="4302" spans="1:9" ht="409.5" x14ac:dyDescent="0.25">
      <c r="A4302" t="s">
        <v>13824</v>
      </c>
      <c r="B4302">
        <v>-2021</v>
      </c>
      <c r="C4302" s="1" t="s">
        <v>47</v>
      </c>
      <c r="E4302" s="1" t="s">
        <v>13825</v>
      </c>
      <c r="F4302" s="1" t="s">
        <v>13826</v>
      </c>
    </row>
    <row r="4303" spans="1:9" ht="330" x14ac:dyDescent="0.25">
      <c r="A4303" t="s">
        <v>13827</v>
      </c>
      <c r="B4303" t="s">
        <v>6651</v>
      </c>
      <c r="C4303" s="1" t="s">
        <v>47</v>
      </c>
      <c r="D4303">
        <v>3.5</v>
      </c>
      <c r="E4303" s="1" t="s">
        <v>13828</v>
      </c>
      <c r="F4303" s="1" t="s">
        <v>13829</v>
      </c>
      <c r="G4303">
        <v>394</v>
      </c>
      <c r="H4303">
        <v>95</v>
      </c>
    </row>
    <row r="4304" spans="1:9" ht="390" x14ac:dyDescent="0.25">
      <c r="A4304" t="s">
        <v>13830</v>
      </c>
      <c r="B4304">
        <v>-2021</v>
      </c>
      <c r="C4304" s="1" t="s">
        <v>38</v>
      </c>
      <c r="D4304">
        <v>6</v>
      </c>
      <c r="E4304" s="1" t="s">
        <v>13831</v>
      </c>
      <c r="F4304" s="1" t="s">
        <v>13832</v>
      </c>
      <c r="G4304">
        <v>150</v>
      </c>
      <c r="H4304">
        <v>114</v>
      </c>
    </row>
    <row r="4305" spans="1:8" ht="409.5" x14ac:dyDescent="0.25">
      <c r="A4305" t="s">
        <v>13833</v>
      </c>
      <c r="B4305">
        <v>-2015</v>
      </c>
      <c r="C4305" s="1" t="s">
        <v>940</v>
      </c>
      <c r="D4305">
        <v>5.5</v>
      </c>
      <c r="E4305" s="1" t="s">
        <v>13834</v>
      </c>
      <c r="F4305" s="1" t="s">
        <v>13835</v>
      </c>
      <c r="G4305" s="2">
        <v>1714</v>
      </c>
      <c r="H4305">
        <v>88</v>
      </c>
    </row>
    <row r="4306" spans="1:8" ht="345" x14ac:dyDescent="0.25">
      <c r="A4306" t="s">
        <v>13836</v>
      </c>
      <c r="B4306">
        <v>-2011</v>
      </c>
      <c r="C4306" s="1" t="s">
        <v>2025</v>
      </c>
      <c r="D4306">
        <v>4.5999999999999996</v>
      </c>
      <c r="E4306" s="1" t="s">
        <v>13837</v>
      </c>
      <c r="F4306" s="1" t="s">
        <v>13838</v>
      </c>
      <c r="G4306">
        <v>259</v>
      </c>
      <c r="H4306">
        <v>96</v>
      </c>
    </row>
    <row r="4307" spans="1:8" ht="409.5" x14ac:dyDescent="0.25">
      <c r="A4307" t="s">
        <v>13839</v>
      </c>
      <c r="B4307" t="s">
        <v>11346</v>
      </c>
      <c r="C4307" s="1" t="s">
        <v>1144</v>
      </c>
      <c r="D4307">
        <v>7.2</v>
      </c>
      <c r="E4307" s="1" t="s">
        <v>13840</v>
      </c>
      <c r="F4307" s="1" t="s">
        <v>13841</v>
      </c>
      <c r="G4307" s="2">
        <v>1654</v>
      </c>
      <c r="H4307">
        <v>99</v>
      </c>
    </row>
    <row r="4308" spans="1:8" ht="409.5" x14ac:dyDescent="0.25">
      <c r="A4308" t="s">
        <v>13842</v>
      </c>
      <c r="B4308" t="s">
        <v>7247</v>
      </c>
      <c r="C4308" s="1" t="s">
        <v>5406</v>
      </c>
      <c r="D4308">
        <v>7</v>
      </c>
      <c r="E4308" s="1" t="s">
        <v>13843</v>
      </c>
      <c r="F4308" s="1" t="s">
        <v>13844</v>
      </c>
      <c r="G4308" s="2">
        <v>1168</v>
      </c>
      <c r="H4308">
        <v>71</v>
      </c>
    </row>
    <row r="4309" spans="1:8" ht="330" x14ac:dyDescent="0.25">
      <c r="A4309" t="s">
        <v>13845</v>
      </c>
      <c r="B4309">
        <v>-2020</v>
      </c>
      <c r="C4309" s="1" t="s">
        <v>7524</v>
      </c>
      <c r="D4309">
        <v>7.6</v>
      </c>
      <c r="E4309" s="1" t="s">
        <v>13846</v>
      </c>
      <c r="F4309" s="1" t="s">
        <v>13847</v>
      </c>
      <c r="G4309" s="2">
        <v>1091</v>
      </c>
    </row>
    <row r="4310" spans="1:8" ht="225" x14ac:dyDescent="0.25">
      <c r="A4310" t="s">
        <v>13848</v>
      </c>
      <c r="B4310">
        <v>-2017</v>
      </c>
      <c r="C4310" s="1" t="s">
        <v>650</v>
      </c>
      <c r="D4310">
        <v>7.8</v>
      </c>
      <c r="E4310" s="1" t="s">
        <v>13849</v>
      </c>
      <c r="F4310" s="1" t="s">
        <v>13850</v>
      </c>
      <c r="G4310">
        <v>467</v>
      </c>
      <c r="H4310">
        <v>24</v>
      </c>
    </row>
    <row r="4311" spans="1:8" ht="300" x14ac:dyDescent="0.25">
      <c r="A4311" t="s">
        <v>13851</v>
      </c>
      <c r="B4311">
        <v>-2018</v>
      </c>
      <c r="C4311" s="1" t="s">
        <v>86</v>
      </c>
      <c r="D4311">
        <v>5.6</v>
      </c>
      <c r="E4311" s="1" t="s">
        <v>13852</v>
      </c>
      <c r="F4311" s="1" t="s">
        <v>13853</v>
      </c>
      <c r="G4311">
        <v>163</v>
      </c>
      <c r="H4311">
        <v>92</v>
      </c>
    </row>
    <row r="4312" spans="1:8" ht="315" x14ac:dyDescent="0.25">
      <c r="A4312" t="s">
        <v>13854</v>
      </c>
      <c r="B4312" t="s">
        <v>724</v>
      </c>
      <c r="C4312" s="1" t="s">
        <v>7049</v>
      </c>
      <c r="D4312">
        <v>7.2</v>
      </c>
      <c r="E4312" s="1" t="s">
        <v>13855</v>
      </c>
      <c r="F4312" s="1" t="s">
        <v>13856</v>
      </c>
      <c r="G4312">
        <v>80</v>
      </c>
      <c r="H4312">
        <v>24</v>
      </c>
    </row>
    <row r="4313" spans="1:8" ht="180" x14ac:dyDescent="0.25">
      <c r="A4313" t="s">
        <v>13857</v>
      </c>
      <c r="C4313" s="1" t="s">
        <v>346</v>
      </c>
      <c r="E4313" s="1" t="s">
        <v>13858</v>
      </c>
      <c r="F4313" s="1" t="s">
        <v>13859</v>
      </c>
    </row>
    <row r="4314" spans="1:8" ht="330" x14ac:dyDescent="0.25">
      <c r="A4314" t="s">
        <v>13860</v>
      </c>
      <c r="C4314" s="1" t="s">
        <v>86</v>
      </c>
      <c r="E4314" s="1" t="s">
        <v>13861</v>
      </c>
      <c r="F4314" s="1" t="s">
        <v>13862</v>
      </c>
    </row>
    <row r="4315" spans="1:8" ht="409.5" x14ac:dyDescent="0.25">
      <c r="A4315" t="s">
        <v>13863</v>
      </c>
      <c r="B4315">
        <v>-2016</v>
      </c>
      <c r="C4315" s="1" t="s">
        <v>164</v>
      </c>
      <c r="D4315">
        <v>6.2</v>
      </c>
      <c r="E4315" s="1" t="s">
        <v>13864</v>
      </c>
      <c r="F4315" s="1" t="s">
        <v>13865</v>
      </c>
      <c r="G4315">
        <v>774</v>
      </c>
      <c r="H4315">
        <v>109</v>
      </c>
    </row>
    <row r="4316" spans="1:8" ht="360" x14ac:dyDescent="0.25">
      <c r="A4316" t="s">
        <v>13866</v>
      </c>
      <c r="B4316">
        <v>-2019</v>
      </c>
      <c r="C4316" s="1" t="s">
        <v>15</v>
      </c>
      <c r="D4316">
        <v>5.3</v>
      </c>
      <c r="E4316" s="1" t="s">
        <v>13867</v>
      </c>
      <c r="F4316" s="1" t="s">
        <v>13868</v>
      </c>
      <c r="G4316">
        <v>127</v>
      </c>
      <c r="H4316">
        <v>97</v>
      </c>
    </row>
    <row r="4317" spans="1:8" ht="120" x14ac:dyDescent="0.25">
      <c r="A4317" t="s">
        <v>13869</v>
      </c>
      <c r="C4317" s="1" t="s">
        <v>47</v>
      </c>
      <c r="E4317" s="1" t="s">
        <v>6536</v>
      </c>
      <c r="F4317" s="1" t="s">
        <v>13870</v>
      </c>
    </row>
    <row r="4318" spans="1:8" ht="375" x14ac:dyDescent="0.25">
      <c r="A4318" t="s">
        <v>13871</v>
      </c>
      <c r="B4318">
        <v>-2015</v>
      </c>
      <c r="C4318" s="1" t="s">
        <v>104</v>
      </c>
      <c r="D4318">
        <v>5.8</v>
      </c>
      <c r="E4318" s="1" t="s">
        <v>13872</v>
      </c>
      <c r="F4318" s="1" t="s">
        <v>13873</v>
      </c>
      <c r="G4318">
        <v>826</v>
      </c>
      <c r="H4318">
        <v>90</v>
      </c>
    </row>
    <row r="4319" spans="1:8" ht="255" x14ac:dyDescent="0.25">
      <c r="A4319" t="s">
        <v>13874</v>
      </c>
      <c r="B4319">
        <v>-2020</v>
      </c>
      <c r="C4319" s="1" t="s">
        <v>68</v>
      </c>
      <c r="D4319">
        <v>7.4</v>
      </c>
      <c r="E4319" s="1" t="s">
        <v>13875</v>
      </c>
      <c r="F4319" s="1" t="s">
        <v>13876</v>
      </c>
      <c r="G4319">
        <v>121</v>
      </c>
      <c r="H4319">
        <v>30</v>
      </c>
    </row>
    <row r="4320" spans="1:8" ht="409.5" x14ac:dyDescent="0.25">
      <c r="A4320" t="s">
        <v>13877</v>
      </c>
      <c r="B4320" t="s">
        <v>14</v>
      </c>
      <c r="C4320" s="1" t="s">
        <v>816</v>
      </c>
      <c r="D4320">
        <v>7.2</v>
      </c>
      <c r="E4320" s="1" t="s">
        <v>13878</v>
      </c>
      <c r="F4320" s="1" t="s">
        <v>13879</v>
      </c>
      <c r="G4320" s="2">
        <v>1027</v>
      </c>
    </row>
    <row r="4321" spans="1:8" ht="285" x14ac:dyDescent="0.25">
      <c r="A4321" t="s">
        <v>13880</v>
      </c>
      <c r="B4321" t="s">
        <v>612</v>
      </c>
      <c r="C4321" s="1" t="s">
        <v>13881</v>
      </c>
      <c r="D4321">
        <v>6.2</v>
      </c>
      <c r="E4321" s="1" t="s">
        <v>13882</v>
      </c>
      <c r="F4321" s="1" t="s">
        <v>13883</v>
      </c>
      <c r="G4321">
        <v>52</v>
      </c>
    </row>
    <row r="4322" spans="1:8" ht="360" x14ac:dyDescent="0.25">
      <c r="A4322" t="s">
        <v>13884</v>
      </c>
      <c r="B4322">
        <v>-2017</v>
      </c>
      <c r="C4322" s="1" t="s">
        <v>15</v>
      </c>
      <c r="D4322">
        <v>6.4</v>
      </c>
      <c r="E4322" s="1" t="s">
        <v>13885</v>
      </c>
      <c r="F4322" s="1" t="s">
        <v>13886</v>
      </c>
      <c r="G4322">
        <v>60</v>
      </c>
      <c r="H4322">
        <v>23</v>
      </c>
    </row>
    <row r="4323" spans="1:8" ht="409.5" x14ac:dyDescent="0.25">
      <c r="A4323" t="s">
        <v>13887</v>
      </c>
      <c r="B4323">
        <v>-2018</v>
      </c>
      <c r="C4323" s="1" t="s">
        <v>816</v>
      </c>
      <c r="D4323">
        <v>7.2</v>
      </c>
      <c r="E4323" s="1" t="s">
        <v>13888</v>
      </c>
      <c r="F4323" s="1" t="s">
        <v>13889</v>
      </c>
      <c r="G4323">
        <v>298</v>
      </c>
      <c r="H4323">
        <v>80</v>
      </c>
    </row>
    <row r="4324" spans="1:8" ht="409.5" x14ac:dyDescent="0.25">
      <c r="A4324" t="s">
        <v>13890</v>
      </c>
      <c r="B4324">
        <v>-2015</v>
      </c>
      <c r="C4324" s="1" t="s">
        <v>47</v>
      </c>
      <c r="D4324">
        <v>5.6</v>
      </c>
      <c r="E4324" s="1" t="s">
        <v>13891</v>
      </c>
      <c r="F4324" s="1" t="s">
        <v>13892</v>
      </c>
      <c r="G4324" s="2">
        <v>1490</v>
      </c>
      <c r="H4324">
        <v>76</v>
      </c>
    </row>
    <row r="4325" spans="1:8" ht="255" x14ac:dyDescent="0.25">
      <c r="A4325" t="s">
        <v>13893</v>
      </c>
      <c r="B4325" t="s">
        <v>3058</v>
      </c>
      <c r="C4325" s="1" t="s">
        <v>86</v>
      </c>
      <c r="D4325">
        <v>6.5</v>
      </c>
      <c r="E4325" s="1" t="s">
        <v>13894</v>
      </c>
      <c r="F4325" s="1" t="s">
        <v>13895</v>
      </c>
      <c r="G4325">
        <v>230</v>
      </c>
      <c r="H4325">
        <v>90</v>
      </c>
    </row>
    <row r="4326" spans="1:8" ht="300" x14ac:dyDescent="0.25">
      <c r="A4326" t="s">
        <v>13896</v>
      </c>
      <c r="B4326" t="s">
        <v>33</v>
      </c>
      <c r="C4326" s="1" t="s">
        <v>13897</v>
      </c>
      <c r="D4326">
        <v>3.8</v>
      </c>
      <c r="E4326" s="1" t="s">
        <v>13898</v>
      </c>
      <c r="F4326" s="1" t="s">
        <v>13899</v>
      </c>
      <c r="G4326">
        <v>505</v>
      </c>
      <c r="H4326">
        <v>46</v>
      </c>
    </row>
    <row r="4327" spans="1:8" ht="409.5" x14ac:dyDescent="0.25">
      <c r="A4327" t="s">
        <v>13900</v>
      </c>
      <c r="B4327">
        <v>-2020</v>
      </c>
      <c r="C4327" s="1" t="s">
        <v>2465</v>
      </c>
      <c r="D4327">
        <v>6.4</v>
      </c>
      <c r="E4327" s="1" t="s">
        <v>13901</v>
      </c>
      <c r="F4327" s="1" t="s">
        <v>13902</v>
      </c>
      <c r="G4327" s="2">
        <v>2822</v>
      </c>
      <c r="H4327">
        <v>94</v>
      </c>
    </row>
    <row r="4328" spans="1:8" ht="409.5" x14ac:dyDescent="0.25">
      <c r="A4328" t="s">
        <v>13903</v>
      </c>
      <c r="B4328" t="s">
        <v>95</v>
      </c>
      <c r="C4328" s="1" t="s">
        <v>816</v>
      </c>
      <c r="D4328">
        <v>8.3000000000000007</v>
      </c>
      <c r="E4328" s="1" t="s">
        <v>13904</v>
      </c>
      <c r="F4328" s="1" t="s">
        <v>13905</v>
      </c>
      <c r="G4328" s="2">
        <v>1637</v>
      </c>
      <c r="H4328">
        <v>46</v>
      </c>
    </row>
    <row r="4329" spans="1:8" ht="285" x14ac:dyDescent="0.25">
      <c r="A4329" t="s">
        <v>13906</v>
      </c>
      <c r="B4329" t="s">
        <v>85</v>
      </c>
      <c r="C4329" s="1" t="s">
        <v>816</v>
      </c>
      <c r="D4329">
        <v>8.6</v>
      </c>
      <c r="E4329" s="1" t="s">
        <v>13907</v>
      </c>
      <c r="F4329" s="1" t="s">
        <v>13908</v>
      </c>
      <c r="G4329">
        <v>822</v>
      </c>
      <c r="H4329">
        <v>60</v>
      </c>
    </row>
    <row r="4330" spans="1:8" ht="409.5" x14ac:dyDescent="0.25">
      <c r="A4330" t="s">
        <v>13909</v>
      </c>
      <c r="B4330" t="s">
        <v>24</v>
      </c>
      <c r="C4330" s="1" t="s">
        <v>109</v>
      </c>
      <c r="D4330">
        <v>4.4000000000000004</v>
      </c>
      <c r="E4330" s="1" t="s">
        <v>13910</v>
      </c>
      <c r="F4330" s="1" t="s">
        <v>13911</v>
      </c>
      <c r="G4330" s="2">
        <v>1220</v>
      </c>
      <c r="H4330">
        <v>180</v>
      </c>
    </row>
    <row r="4331" spans="1:8" ht="345" x14ac:dyDescent="0.25">
      <c r="A4331" t="s">
        <v>13912</v>
      </c>
      <c r="B4331">
        <v>-2020</v>
      </c>
      <c r="C4331" s="1" t="s">
        <v>3320</v>
      </c>
      <c r="D4331">
        <v>6.4</v>
      </c>
      <c r="E4331" s="1" t="s">
        <v>13913</v>
      </c>
      <c r="F4331" s="1" t="s">
        <v>13914</v>
      </c>
      <c r="G4331">
        <v>340</v>
      </c>
    </row>
    <row r="4332" spans="1:8" ht="300" x14ac:dyDescent="0.25">
      <c r="A4332" t="s">
        <v>13915</v>
      </c>
      <c r="B4332">
        <v>-2018</v>
      </c>
      <c r="C4332" s="1" t="s">
        <v>816</v>
      </c>
      <c r="D4332">
        <v>7</v>
      </c>
      <c r="E4332" s="1" t="s">
        <v>13916</v>
      </c>
      <c r="F4332" s="1" t="s">
        <v>13917</v>
      </c>
      <c r="G4332" s="2">
        <v>1990</v>
      </c>
      <c r="H4332">
        <v>86</v>
      </c>
    </row>
    <row r="4333" spans="1:8" ht="255" x14ac:dyDescent="0.25">
      <c r="A4333" t="s">
        <v>13918</v>
      </c>
      <c r="B4333">
        <v>-2018</v>
      </c>
      <c r="C4333" s="1" t="s">
        <v>91</v>
      </c>
      <c r="D4333">
        <v>7.7</v>
      </c>
      <c r="E4333" s="1" t="s">
        <v>13919</v>
      </c>
      <c r="F4333" s="1" t="s">
        <v>13920</v>
      </c>
      <c r="G4333">
        <v>754</v>
      </c>
      <c r="H4333">
        <v>90</v>
      </c>
    </row>
    <row r="4334" spans="1:8" ht="409.5" x14ac:dyDescent="0.25">
      <c r="A4334" t="s">
        <v>13921</v>
      </c>
      <c r="B4334">
        <v>-2005</v>
      </c>
      <c r="C4334" s="1" t="s">
        <v>10</v>
      </c>
      <c r="D4334">
        <v>2</v>
      </c>
      <c r="E4334" s="1" t="s">
        <v>13922</v>
      </c>
      <c r="F4334" s="1" t="s">
        <v>13923</v>
      </c>
      <c r="G4334" s="2">
        <v>1593</v>
      </c>
      <c r="H4334">
        <v>82</v>
      </c>
    </row>
    <row r="4335" spans="1:8" ht="409.5" x14ac:dyDescent="0.25">
      <c r="A4335" t="s">
        <v>9994</v>
      </c>
      <c r="B4335" t="s">
        <v>8199</v>
      </c>
      <c r="C4335" s="1" t="s">
        <v>4096</v>
      </c>
      <c r="D4335">
        <v>6.7</v>
      </c>
      <c r="E4335" s="1" t="s">
        <v>13924</v>
      </c>
      <c r="F4335" s="1" t="s">
        <v>13925</v>
      </c>
      <c r="G4335" s="2">
        <v>1901</v>
      </c>
      <c r="H4335">
        <v>229</v>
      </c>
    </row>
    <row r="4336" spans="1:8" ht="409.5" x14ac:dyDescent="0.25">
      <c r="A4336" t="s">
        <v>13926</v>
      </c>
      <c r="B4336">
        <v>-2018</v>
      </c>
      <c r="C4336" s="1" t="s">
        <v>1683</v>
      </c>
      <c r="D4336">
        <v>6.9</v>
      </c>
      <c r="E4336" s="1" t="s">
        <v>13927</v>
      </c>
      <c r="F4336" s="1" t="s">
        <v>13928</v>
      </c>
      <c r="G4336">
        <v>602</v>
      </c>
      <c r="H4336">
        <v>102</v>
      </c>
    </row>
    <row r="4337" spans="1:8" ht="150" x14ac:dyDescent="0.25">
      <c r="A4337" t="s">
        <v>13929</v>
      </c>
      <c r="C4337" s="1" t="s">
        <v>485</v>
      </c>
      <c r="E4337" s="1" t="s">
        <v>13930</v>
      </c>
      <c r="F4337" s="1" t="s">
        <v>118</v>
      </c>
      <c r="H4337">
        <v>60</v>
      </c>
    </row>
    <row r="4338" spans="1:8" ht="409.5" x14ac:dyDescent="0.25">
      <c r="A4338" t="s">
        <v>13931</v>
      </c>
      <c r="B4338">
        <v>-2013</v>
      </c>
      <c r="C4338" s="1" t="s">
        <v>2994</v>
      </c>
      <c r="D4338">
        <v>5.0999999999999996</v>
      </c>
      <c r="E4338" s="1" t="s">
        <v>13932</v>
      </c>
      <c r="F4338" s="1" t="s">
        <v>13933</v>
      </c>
      <c r="G4338">
        <v>497</v>
      </c>
      <c r="H4338">
        <v>104</v>
      </c>
    </row>
    <row r="4339" spans="1:8" ht="345" x14ac:dyDescent="0.25">
      <c r="A4339" t="s">
        <v>13934</v>
      </c>
      <c r="B4339" t="s">
        <v>4103</v>
      </c>
      <c r="C4339" s="1" t="s">
        <v>86</v>
      </c>
      <c r="E4339" s="1" t="s">
        <v>13935</v>
      </c>
      <c r="F4339" s="1" t="s">
        <v>13936</v>
      </c>
    </row>
    <row r="4340" spans="1:8" ht="409.5" x14ac:dyDescent="0.25">
      <c r="A4340" t="s">
        <v>13937</v>
      </c>
      <c r="B4340">
        <v>-2019</v>
      </c>
      <c r="C4340" s="1" t="s">
        <v>13938</v>
      </c>
      <c r="D4340">
        <v>6.9</v>
      </c>
      <c r="E4340" s="1" t="s">
        <v>13939</v>
      </c>
      <c r="F4340" s="1" t="s">
        <v>13940</v>
      </c>
      <c r="G4340">
        <v>141</v>
      </c>
      <c r="H4340">
        <v>70</v>
      </c>
    </row>
    <row r="4341" spans="1:8" ht="409.5" x14ac:dyDescent="0.25">
      <c r="A4341" t="s">
        <v>13941</v>
      </c>
      <c r="B4341">
        <v>-2016</v>
      </c>
      <c r="C4341" s="1" t="s">
        <v>104</v>
      </c>
      <c r="D4341">
        <v>7.1</v>
      </c>
      <c r="E4341" s="1" t="s">
        <v>13942</v>
      </c>
      <c r="F4341" s="1" t="s">
        <v>13943</v>
      </c>
      <c r="G4341">
        <v>589</v>
      </c>
      <c r="H4341">
        <v>60</v>
      </c>
    </row>
    <row r="4342" spans="1:8" ht="300" x14ac:dyDescent="0.25">
      <c r="A4342" t="s">
        <v>13944</v>
      </c>
      <c r="B4342">
        <v>-2020</v>
      </c>
      <c r="C4342" s="1" t="s">
        <v>104</v>
      </c>
      <c r="D4342">
        <v>5.8</v>
      </c>
      <c r="E4342" s="1" t="s">
        <v>13945</v>
      </c>
      <c r="F4342" s="1" t="s">
        <v>13946</v>
      </c>
      <c r="G4342">
        <v>74</v>
      </c>
      <c r="H4342">
        <v>99</v>
      </c>
    </row>
    <row r="4343" spans="1:8" ht="330" x14ac:dyDescent="0.25">
      <c r="A4343" t="s">
        <v>13947</v>
      </c>
      <c r="B4343" t="s">
        <v>51</v>
      </c>
      <c r="C4343" s="1" t="s">
        <v>816</v>
      </c>
      <c r="D4343">
        <v>7.2</v>
      </c>
      <c r="E4343" s="1" t="s">
        <v>13948</v>
      </c>
      <c r="F4343" s="1" t="s">
        <v>13949</v>
      </c>
      <c r="G4343">
        <v>99</v>
      </c>
    </row>
    <row r="4344" spans="1:8" ht="300" x14ac:dyDescent="0.25">
      <c r="A4344" t="s">
        <v>13950</v>
      </c>
      <c r="B4344" t="s">
        <v>85</v>
      </c>
      <c r="C4344" s="1" t="s">
        <v>47</v>
      </c>
      <c r="D4344">
        <v>6.7</v>
      </c>
      <c r="E4344" s="1" t="s">
        <v>13951</v>
      </c>
      <c r="F4344" s="1" t="s">
        <v>13952</v>
      </c>
      <c r="G4344" s="2">
        <v>1017</v>
      </c>
      <c r="H4344">
        <v>30</v>
      </c>
    </row>
    <row r="4345" spans="1:8" ht="409.5" x14ac:dyDescent="0.25">
      <c r="A4345" t="s">
        <v>13953</v>
      </c>
      <c r="B4345">
        <v>-2012</v>
      </c>
      <c r="C4345" s="1" t="s">
        <v>3102</v>
      </c>
      <c r="D4345">
        <v>4.4000000000000004</v>
      </c>
      <c r="E4345" s="1" t="s">
        <v>13954</v>
      </c>
      <c r="F4345" s="1" t="s">
        <v>13955</v>
      </c>
      <c r="G4345">
        <v>405</v>
      </c>
      <c r="H4345">
        <v>99</v>
      </c>
    </row>
    <row r="4346" spans="1:8" ht="409.5" x14ac:dyDescent="0.25">
      <c r="A4346" t="s">
        <v>13956</v>
      </c>
      <c r="B4346" t="s">
        <v>51</v>
      </c>
      <c r="C4346" s="1" t="s">
        <v>47</v>
      </c>
      <c r="D4346">
        <v>7</v>
      </c>
      <c r="E4346" s="1" t="s">
        <v>13957</v>
      </c>
      <c r="F4346" s="1" t="s">
        <v>13958</v>
      </c>
      <c r="G4346">
        <v>167</v>
      </c>
    </row>
    <row r="4347" spans="1:8" ht="409.5" x14ac:dyDescent="0.25">
      <c r="A4347" t="s">
        <v>13959</v>
      </c>
      <c r="B4347">
        <v>-2018</v>
      </c>
      <c r="C4347" s="1" t="s">
        <v>13960</v>
      </c>
      <c r="D4347">
        <v>5.3</v>
      </c>
      <c r="E4347" s="1" t="s">
        <v>13961</v>
      </c>
      <c r="F4347" s="1" t="s">
        <v>13962</v>
      </c>
      <c r="G4347">
        <v>990</v>
      </c>
      <c r="H4347">
        <v>102</v>
      </c>
    </row>
    <row r="4348" spans="1:8" ht="270" x14ac:dyDescent="0.25">
      <c r="A4348" t="s">
        <v>13963</v>
      </c>
      <c r="B4348">
        <v>-2020</v>
      </c>
      <c r="C4348" s="1" t="s">
        <v>47</v>
      </c>
      <c r="D4348">
        <v>4.0999999999999996</v>
      </c>
      <c r="E4348" s="1" t="s">
        <v>13964</v>
      </c>
      <c r="F4348" s="1" t="s">
        <v>13965</v>
      </c>
      <c r="G4348">
        <v>426</v>
      </c>
      <c r="H4348">
        <v>93</v>
      </c>
    </row>
    <row r="4349" spans="1:8" ht="300" x14ac:dyDescent="0.25">
      <c r="A4349" t="s">
        <v>10645</v>
      </c>
      <c r="C4349" s="1" t="s">
        <v>47</v>
      </c>
      <c r="E4349" s="1" t="s">
        <v>13966</v>
      </c>
      <c r="F4349" s="1" t="s">
        <v>13967</v>
      </c>
    </row>
    <row r="4350" spans="1:8" ht="409.5" x14ac:dyDescent="0.25">
      <c r="A4350" t="s">
        <v>13968</v>
      </c>
      <c r="B4350" t="s">
        <v>51</v>
      </c>
      <c r="C4350" s="1" t="s">
        <v>816</v>
      </c>
      <c r="D4350">
        <v>6.9</v>
      </c>
      <c r="E4350" s="1" t="s">
        <v>13969</v>
      </c>
      <c r="F4350" s="1" t="s">
        <v>13970</v>
      </c>
      <c r="G4350">
        <v>959</v>
      </c>
    </row>
    <row r="4351" spans="1:8" ht="315" x14ac:dyDescent="0.25">
      <c r="A4351" t="s">
        <v>13971</v>
      </c>
      <c r="B4351" t="s">
        <v>33</v>
      </c>
      <c r="C4351" s="1" t="s">
        <v>43</v>
      </c>
      <c r="D4351">
        <v>7.6</v>
      </c>
      <c r="E4351" s="1" t="s">
        <v>13972</v>
      </c>
      <c r="F4351" s="1" t="s">
        <v>13973</v>
      </c>
      <c r="G4351">
        <v>222</v>
      </c>
      <c r="H4351">
        <v>45</v>
      </c>
    </row>
    <row r="4352" spans="1:8" ht="255" x14ac:dyDescent="0.25">
      <c r="A4352" t="s">
        <v>13974</v>
      </c>
      <c r="B4352">
        <v>-2020</v>
      </c>
      <c r="C4352" s="1" t="s">
        <v>816</v>
      </c>
      <c r="D4352">
        <v>5.3</v>
      </c>
      <c r="E4352" s="1" t="s">
        <v>13975</v>
      </c>
      <c r="F4352" s="1" t="s">
        <v>13976</v>
      </c>
      <c r="G4352">
        <v>439</v>
      </c>
      <c r="H4352">
        <v>90</v>
      </c>
    </row>
    <row r="4353" spans="1:8" ht="285" x14ac:dyDescent="0.25">
      <c r="A4353" t="s">
        <v>13977</v>
      </c>
      <c r="B4353" t="s">
        <v>1332</v>
      </c>
      <c r="C4353" s="1" t="s">
        <v>13978</v>
      </c>
      <c r="D4353">
        <v>6.2</v>
      </c>
      <c r="E4353" s="1" t="s">
        <v>13979</v>
      </c>
      <c r="F4353" s="1" t="s">
        <v>13980</v>
      </c>
      <c r="G4353">
        <v>189</v>
      </c>
      <c r="H4353">
        <v>85</v>
      </c>
    </row>
    <row r="4354" spans="1:8" ht="270" x14ac:dyDescent="0.25">
      <c r="A4354" t="s">
        <v>13981</v>
      </c>
      <c r="B4354">
        <v>-2014</v>
      </c>
      <c r="C4354" s="1" t="s">
        <v>816</v>
      </c>
      <c r="D4354">
        <v>6.7</v>
      </c>
      <c r="E4354" s="1" t="s">
        <v>13982</v>
      </c>
      <c r="F4354" s="1" t="s">
        <v>13983</v>
      </c>
      <c r="G4354" s="2">
        <v>5762</v>
      </c>
      <c r="H4354">
        <v>66</v>
      </c>
    </row>
    <row r="4355" spans="1:8" ht="270" x14ac:dyDescent="0.25">
      <c r="A4355" t="s">
        <v>13984</v>
      </c>
      <c r="B4355">
        <v>-2017</v>
      </c>
      <c r="C4355" s="1" t="s">
        <v>816</v>
      </c>
      <c r="D4355">
        <v>7.1</v>
      </c>
      <c r="E4355" s="1" t="s">
        <v>13985</v>
      </c>
      <c r="F4355" s="1" t="s">
        <v>13986</v>
      </c>
      <c r="G4355" s="2">
        <v>1470</v>
      </c>
      <c r="H4355">
        <v>94</v>
      </c>
    </row>
    <row r="4356" spans="1:8" ht="315" x14ac:dyDescent="0.25">
      <c r="A4356" t="s">
        <v>13987</v>
      </c>
      <c r="B4356">
        <v>-2016</v>
      </c>
      <c r="C4356" s="1" t="s">
        <v>86</v>
      </c>
      <c r="D4356">
        <v>6.7</v>
      </c>
      <c r="E4356" s="1" t="s">
        <v>13988</v>
      </c>
      <c r="F4356" s="1" t="s">
        <v>13989</v>
      </c>
      <c r="G4356">
        <v>413</v>
      </c>
      <c r="H4356">
        <v>140</v>
      </c>
    </row>
    <row r="4357" spans="1:8" ht="409.5" x14ac:dyDescent="0.25">
      <c r="A4357" t="s">
        <v>13990</v>
      </c>
      <c r="B4357">
        <v>-2012</v>
      </c>
      <c r="C4357" s="1" t="s">
        <v>2717</v>
      </c>
      <c r="D4357">
        <v>7.5</v>
      </c>
      <c r="E4357" s="1" t="s">
        <v>13991</v>
      </c>
      <c r="F4357" s="1" t="s">
        <v>13992</v>
      </c>
      <c r="G4357">
        <v>733</v>
      </c>
    </row>
    <row r="4358" spans="1:8" ht="409.5" x14ac:dyDescent="0.25">
      <c r="A4358" t="s">
        <v>13993</v>
      </c>
      <c r="B4358">
        <v>-2019</v>
      </c>
      <c r="C4358" s="1" t="s">
        <v>86</v>
      </c>
      <c r="D4358">
        <v>6.4</v>
      </c>
      <c r="E4358" s="1" t="s">
        <v>13994</v>
      </c>
      <c r="F4358" s="1" t="s">
        <v>13995</v>
      </c>
      <c r="G4358">
        <v>156</v>
      </c>
      <c r="H4358">
        <v>108</v>
      </c>
    </row>
    <row r="4359" spans="1:8" ht="409.5" x14ac:dyDescent="0.25">
      <c r="A4359" t="s">
        <v>13996</v>
      </c>
      <c r="B4359">
        <v>-2019</v>
      </c>
      <c r="C4359" s="1" t="s">
        <v>816</v>
      </c>
      <c r="D4359">
        <v>6.5</v>
      </c>
      <c r="E4359" s="1" t="s">
        <v>13997</v>
      </c>
      <c r="F4359" s="1" t="s">
        <v>13998</v>
      </c>
      <c r="G4359">
        <v>898</v>
      </c>
      <c r="H4359">
        <v>77</v>
      </c>
    </row>
    <row r="4360" spans="1:8" ht="135" x14ac:dyDescent="0.25">
      <c r="A4360" t="s">
        <v>13999</v>
      </c>
      <c r="C4360" s="1" t="s">
        <v>699</v>
      </c>
      <c r="E4360" s="1" t="s">
        <v>14000</v>
      </c>
      <c r="F4360" s="1" t="s">
        <v>14001</v>
      </c>
    </row>
    <row r="4361" spans="1:8" ht="225" x14ac:dyDescent="0.25">
      <c r="A4361" t="s">
        <v>14002</v>
      </c>
      <c r="B4361" t="s">
        <v>5422</v>
      </c>
      <c r="C4361" s="1" t="s">
        <v>47</v>
      </c>
      <c r="D4361">
        <v>4.7</v>
      </c>
      <c r="E4361" s="1" t="s">
        <v>14003</v>
      </c>
      <c r="F4361" s="1" t="s">
        <v>14004</v>
      </c>
      <c r="G4361">
        <v>278</v>
      </c>
      <c r="H4361">
        <v>68</v>
      </c>
    </row>
    <row r="4362" spans="1:8" ht="60" x14ac:dyDescent="0.25">
      <c r="A4362" t="s">
        <v>14005</v>
      </c>
      <c r="C4362" s="1" t="s">
        <v>352</v>
      </c>
      <c r="E4362" s="1" t="s">
        <v>6536</v>
      </c>
      <c r="F4362" s="1" t="s">
        <v>118</v>
      </c>
    </row>
    <row r="4363" spans="1:8" ht="315" x14ac:dyDescent="0.25">
      <c r="A4363" t="s">
        <v>14006</v>
      </c>
      <c r="B4363" t="s">
        <v>9390</v>
      </c>
      <c r="C4363" s="1" t="s">
        <v>47</v>
      </c>
      <c r="D4363">
        <v>7.2</v>
      </c>
      <c r="E4363" s="1" t="s">
        <v>14007</v>
      </c>
      <c r="F4363" s="1" t="s">
        <v>14008</v>
      </c>
      <c r="G4363" s="2">
        <v>1959</v>
      </c>
      <c r="H4363">
        <v>66</v>
      </c>
    </row>
    <row r="4364" spans="1:8" ht="285" x14ac:dyDescent="0.25">
      <c r="A4364" t="s">
        <v>14009</v>
      </c>
      <c r="B4364" t="s">
        <v>14</v>
      </c>
      <c r="C4364" s="1" t="s">
        <v>14010</v>
      </c>
      <c r="D4364">
        <v>5.8</v>
      </c>
      <c r="E4364" s="1" t="s">
        <v>14011</v>
      </c>
      <c r="F4364" s="1" t="s">
        <v>14012</v>
      </c>
      <c r="G4364">
        <v>94</v>
      </c>
    </row>
    <row r="4365" spans="1:8" ht="315" x14ac:dyDescent="0.25">
      <c r="A4365" t="s">
        <v>14013</v>
      </c>
      <c r="B4365" t="s">
        <v>33</v>
      </c>
      <c r="C4365" s="1" t="s">
        <v>47</v>
      </c>
      <c r="D4365">
        <v>6.8</v>
      </c>
      <c r="E4365" s="1" t="s">
        <v>14014</v>
      </c>
      <c r="F4365" s="1" t="s">
        <v>14015</v>
      </c>
      <c r="G4365">
        <v>626</v>
      </c>
    </row>
    <row r="4366" spans="1:8" ht="345" x14ac:dyDescent="0.25">
      <c r="A4366" t="s">
        <v>14016</v>
      </c>
      <c r="B4366" t="s">
        <v>51</v>
      </c>
      <c r="C4366" s="1" t="s">
        <v>3910</v>
      </c>
      <c r="D4366">
        <v>4.3</v>
      </c>
      <c r="E4366" s="1" t="s">
        <v>14017</v>
      </c>
      <c r="F4366" s="1" t="s">
        <v>14018</v>
      </c>
      <c r="G4366">
        <v>662</v>
      </c>
      <c r="H4366">
        <v>25</v>
      </c>
    </row>
    <row r="4367" spans="1:8" ht="270" x14ac:dyDescent="0.25">
      <c r="A4367" t="s">
        <v>14019</v>
      </c>
      <c r="B4367">
        <v>-1950</v>
      </c>
      <c r="C4367" s="1" t="s">
        <v>4308</v>
      </c>
      <c r="D4367">
        <v>6.8</v>
      </c>
      <c r="E4367" s="1" t="s">
        <v>14020</v>
      </c>
      <c r="F4367" s="1" t="s">
        <v>14021</v>
      </c>
      <c r="G4367">
        <v>496</v>
      </c>
      <c r="H4367">
        <v>86</v>
      </c>
    </row>
    <row r="4368" spans="1:8" ht="165" x14ac:dyDescent="0.25">
      <c r="A4368" t="s">
        <v>14022</v>
      </c>
      <c r="B4368">
        <v>-2021</v>
      </c>
      <c r="C4368" s="1" t="s">
        <v>676</v>
      </c>
      <c r="E4368" s="1" t="s">
        <v>14023</v>
      </c>
      <c r="F4368" s="1" t="s">
        <v>118</v>
      </c>
    </row>
    <row r="4369" spans="1:8" ht="345" x14ac:dyDescent="0.25">
      <c r="A4369" t="s">
        <v>14024</v>
      </c>
      <c r="B4369">
        <v>-2020</v>
      </c>
      <c r="C4369" s="1" t="s">
        <v>7860</v>
      </c>
      <c r="D4369">
        <v>8.6999999999999993</v>
      </c>
      <c r="E4369" s="1" t="s">
        <v>14025</v>
      </c>
      <c r="F4369" s="1" t="s">
        <v>14026</v>
      </c>
      <c r="G4369">
        <v>996</v>
      </c>
      <c r="H4369">
        <v>94</v>
      </c>
    </row>
    <row r="4370" spans="1:8" ht="195" x14ac:dyDescent="0.25">
      <c r="A4370" t="s">
        <v>14027</v>
      </c>
      <c r="B4370">
        <v>-2021</v>
      </c>
      <c r="C4370" s="1" t="s">
        <v>2465</v>
      </c>
      <c r="E4370" s="1" t="s">
        <v>6536</v>
      </c>
      <c r="F4370" s="1" t="s">
        <v>14028</v>
      </c>
      <c r="H4370">
        <v>68</v>
      </c>
    </row>
    <row r="4371" spans="1:8" ht="345" x14ac:dyDescent="0.25">
      <c r="A4371" t="s">
        <v>14029</v>
      </c>
      <c r="B4371">
        <v>-2018</v>
      </c>
      <c r="C4371" s="1" t="s">
        <v>47</v>
      </c>
      <c r="D4371">
        <v>6.2</v>
      </c>
      <c r="E4371" s="1" t="s">
        <v>14030</v>
      </c>
      <c r="F4371" s="1" t="s">
        <v>14031</v>
      </c>
      <c r="G4371" s="2">
        <v>1864</v>
      </c>
      <c r="H4371">
        <v>104</v>
      </c>
    </row>
    <row r="4372" spans="1:8" ht="409.5" x14ac:dyDescent="0.25">
      <c r="A4372" t="s">
        <v>14032</v>
      </c>
      <c r="B4372" t="s">
        <v>798</v>
      </c>
      <c r="C4372" s="1" t="s">
        <v>91</v>
      </c>
      <c r="D4372">
        <v>5.6</v>
      </c>
      <c r="E4372" s="1" t="s">
        <v>14033</v>
      </c>
      <c r="F4372" s="1" t="s">
        <v>14034</v>
      </c>
      <c r="G4372">
        <v>931</v>
      </c>
      <c r="H4372">
        <v>101</v>
      </c>
    </row>
    <row r="4373" spans="1:8" ht="375" x14ac:dyDescent="0.25">
      <c r="A4373" t="s">
        <v>14035</v>
      </c>
      <c r="C4373" s="1" t="s">
        <v>11392</v>
      </c>
      <c r="E4373" s="1" t="s">
        <v>14036</v>
      </c>
      <c r="F4373" s="1" t="s">
        <v>118</v>
      </c>
    </row>
    <row r="4374" spans="1:8" ht="330" x14ac:dyDescent="0.25">
      <c r="A4374" t="s">
        <v>14037</v>
      </c>
      <c r="B4374">
        <v>-2015</v>
      </c>
      <c r="C4374" s="1" t="s">
        <v>86</v>
      </c>
      <c r="D4374">
        <v>8.1999999999999993</v>
      </c>
      <c r="E4374" s="1" t="s">
        <v>14038</v>
      </c>
      <c r="F4374" s="1" t="s">
        <v>14039</v>
      </c>
      <c r="G4374" s="2">
        <v>2576</v>
      </c>
      <c r="H4374">
        <v>123</v>
      </c>
    </row>
    <row r="4375" spans="1:8" ht="315" x14ac:dyDescent="0.25">
      <c r="A4375" t="s">
        <v>14040</v>
      </c>
      <c r="B4375" t="s">
        <v>281</v>
      </c>
      <c r="C4375" s="1" t="s">
        <v>816</v>
      </c>
      <c r="D4375">
        <v>6.7</v>
      </c>
      <c r="E4375" s="1" t="s">
        <v>14041</v>
      </c>
      <c r="F4375" s="1" t="s">
        <v>14042</v>
      </c>
      <c r="G4375">
        <v>370</v>
      </c>
      <c r="H4375">
        <v>40</v>
      </c>
    </row>
    <row r="4376" spans="1:8" ht="409.5" x14ac:dyDescent="0.25">
      <c r="A4376" t="s">
        <v>14043</v>
      </c>
      <c r="B4376" t="s">
        <v>1669</v>
      </c>
      <c r="C4376" s="1" t="s">
        <v>47</v>
      </c>
      <c r="D4376">
        <v>6.1</v>
      </c>
      <c r="E4376" s="1" t="s">
        <v>14044</v>
      </c>
      <c r="F4376" s="1" t="s">
        <v>14045</v>
      </c>
      <c r="G4376">
        <v>538</v>
      </c>
      <c r="H4376">
        <v>89</v>
      </c>
    </row>
    <row r="4377" spans="1:8" ht="315" x14ac:dyDescent="0.25">
      <c r="A4377" t="s">
        <v>14046</v>
      </c>
      <c r="B4377">
        <v>-2017</v>
      </c>
      <c r="C4377" s="1" t="s">
        <v>5800</v>
      </c>
      <c r="D4377">
        <v>3.8</v>
      </c>
      <c r="E4377" s="1" t="s">
        <v>14047</v>
      </c>
      <c r="F4377" s="1" t="s">
        <v>14048</v>
      </c>
      <c r="G4377">
        <v>995</v>
      </c>
      <c r="H4377">
        <v>87</v>
      </c>
    </row>
    <row r="4378" spans="1:8" ht="409.5" x14ac:dyDescent="0.25">
      <c r="A4378" t="s">
        <v>14049</v>
      </c>
      <c r="B4378" t="s">
        <v>6674</v>
      </c>
      <c r="C4378" s="1" t="s">
        <v>1144</v>
      </c>
      <c r="D4378">
        <v>6.5</v>
      </c>
      <c r="E4378" s="1" t="s">
        <v>14050</v>
      </c>
      <c r="F4378" s="1" t="s">
        <v>14051</v>
      </c>
      <c r="G4378" s="2">
        <v>2139</v>
      </c>
      <c r="H4378">
        <v>92</v>
      </c>
    </row>
    <row r="4379" spans="1:8" ht="330" x14ac:dyDescent="0.25">
      <c r="A4379" t="s">
        <v>14052</v>
      </c>
      <c r="B4379" t="s">
        <v>14</v>
      </c>
      <c r="C4379" s="1" t="s">
        <v>2000</v>
      </c>
      <c r="D4379">
        <v>4.9000000000000004</v>
      </c>
      <c r="E4379" s="1" t="s">
        <v>14053</v>
      </c>
      <c r="F4379" s="1" t="s">
        <v>14054</v>
      </c>
      <c r="G4379">
        <v>60</v>
      </c>
    </row>
    <row r="4380" spans="1:8" ht="270" x14ac:dyDescent="0.25">
      <c r="A4380" t="s">
        <v>14055</v>
      </c>
      <c r="B4380" t="s">
        <v>9390</v>
      </c>
      <c r="C4380" s="1" t="s">
        <v>1042</v>
      </c>
      <c r="D4380">
        <v>4.8</v>
      </c>
      <c r="E4380" s="1" t="s">
        <v>14056</v>
      </c>
      <c r="F4380" s="1" t="s">
        <v>14057</v>
      </c>
      <c r="G4380" s="2">
        <v>1002</v>
      </c>
      <c r="H4380">
        <v>41</v>
      </c>
    </row>
    <row r="4381" spans="1:8" ht="270" x14ac:dyDescent="0.25">
      <c r="A4381" t="s">
        <v>14058</v>
      </c>
      <c r="B4381">
        <v>-2016</v>
      </c>
      <c r="C4381" s="1" t="s">
        <v>139</v>
      </c>
      <c r="D4381">
        <v>4.0999999999999996</v>
      </c>
      <c r="E4381" s="1" t="s">
        <v>14059</v>
      </c>
      <c r="F4381" s="1" t="s">
        <v>14060</v>
      </c>
      <c r="G4381" s="2">
        <v>1599</v>
      </c>
      <c r="H4381">
        <v>120</v>
      </c>
    </row>
    <row r="4382" spans="1:8" ht="409.5" x14ac:dyDescent="0.25">
      <c r="A4382" t="s">
        <v>14061</v>
      </c>
      <c r="B4382">
        <v>-2017</v>
      </c>
      <c r="C4382" s="1" t="s">
        <v>86</v>
      </c>
      <c r="D4382">
        <v>4.7</v>
      </c>
      <c r="E4382" s="1" t="s">
        <v>14062</v>
      </c>
      <c r="F4382" s="1" t="s">
        <v>14063</v>
      </c>
      <c r="G4382">
        <v>838</v>
      </c>
      <c r="H4382">
        <v>88</v>
      </c>
    </row>
    <row r="4383" spans="1:8" ht="409.5" x14ac:dyDescent="0.25">
      <c r="A4383" t="s">
        <v>14064</v>
      </c>
      <c r="B4383">
        <v>-2017</v>
      </c>
      <c r="C4383" s="1" t="s">
        <v>14065</v>
      </c>
      <c r="D4383">
        <v>7</v>
      </c>
      <c r="E4383" s="1" t="s">
        <v>14066</v>
      </c>
      <c r="F4383" s="1" t="s">
        <v>14067</v>
      </c>
      <c r="G4383">
        <v>336</v>
      </c>
    </row>
    <row r="4384" spans="1:8" ht="409.5" x14ac:dyDescent="0.25">
      <c r="A4384" t="s">
        <v>14068</v>
      </c>
      <c r="B4384">
        <v>-2016</v>
      </c>
      <c r="C4384" s="1" t="s">
        <v>816</v>
      </c>
      <c r="D4384">
        <v>7.3</v>
      </c>
      <c r="E4384" s="1" t="s">
        <v>14069</v>
      </c>
      <c r="F4384" s="1" t="s">
        <v>14070</v>
      </c>
      <c r="G4384">
        <v>334</v>
      </c>
      <c r="H4384">
        <v>78</v>
      </c>
    </row>
    <row r="4385" spans="1:8" ht="345" x14ac:dyDescent="0.25">
      <c r="A4385" t="s">
        <v>14071</v>
      </c>
      <c r="B4385" t="s">
        <v>33</v>
      </c>
      <c r="C4385" s="1" t="s">
        <v>1042</v>
      </c>
      <c r="D4385">
        <v>4.8</v>
      </c>
      <c r="E4385" s="1" t="s">
        <v>14072</v>
      </c>
      <c r="F4385" s="1" t="s">
        <v>14073</v>
      </c>
      <c r="G4385">
        <v>180</v>
      </c>
    </row>
    <row r="4386" spans="1:8" ht="345" x14ac:dyDescent="0.25">
      <c r="A4386" t="s">
        <v>14074</v>
      </c>
      <c r="B4386" t="s">
        <v>14</v>
      </c>
      <c r="C4386" s="1" t="s">
        <v>15</v>
      </c>
      <c r="E4386" s="1" t="s">
        <v>14075</v>
      </c>
      <c r="F4386" s="1" t="s">
        <v>118</v>
      </c>
    </row>
    <row r="4387" spans="1:8" ht="330" x14ac:dyDescent="0.25">
      <c r="A4387" t="s">
        <v>14076</v>
      </c>
      <c r="B4387" t="s">
        <v>3058</v>
      </c>
      <c r="C4387" s="1" t="s">
        <v>251</v>
      </c>
      <c r="D4387">
        <v>4.5999999999999996</v>
      </c>
      <c r="E4387" s="1" t="s">
        <v>14077</v>
      </c>
      <c r="F4387" s="1" t="s">
        <v>14078</v>
      </c>
      <c r="G4387">
        <v>574</v>
      </c>
      <c r="H4387">
        <v>90</v>
      </c>
    </row>
    <row r="4388" spans="1:8" ht="405" x14ac:dyDescent="0.25">
      <c r="A4388" t="s">
        <v>14079</v>
      </c>
      <c r="B4388">
        <v>-2020</v>
      </c>
      <c r="C4388" s="1" t="s">
        <v>816</v>
      </c>
      <c r="D4388">
        <v>6.7</v>
      </c>
      <c r="E4388" s="1" t="s">
        <v>14080</v>
      </c>
      <c r="F4388" s="1" t="s">
        <v>14081</v>
      </c>
      <c r="G4388">
        <v>227</v>
      </c>
      <c r="H4388">
        <v>87</v>
      </c>
    </row>
    <row r="4389" spans="1:8" ht="409.5" x14ac:dyDescent="0.25">
      <c r="A4389" t="s">
        <v>14082</v>
      </c>
      <c r="B4389">
        <v>-1978</v>
      </c>
      <c r="C4389" s="1" t="s">
        <v>109</v>
      </c>
      <c r="D4389">
        <v>7.4</v>
      </c>
      <c r="E4389" s="1" t="s">
        <v>14083</v>
      </c>
      <c r="F4389" s="1" t="s">
        <v>14084</v>
      </c>
      <c r="G4389">
        <v>870</v>
      </c>
      <c r="H4389">
        <v>90</v>
      </c>
    </row>
    <row r="4390" spans="1:8" ht="375" x14ac:dyDescent="0.25">
      <c r="A4390" t="s">
        <v>14085</v>
      </c>
      <c r="B4390">
        <v>-2015</v>
      </c>
      <c r="C4390" s="1" t="s">
        <v>34</v>
      </c>
      <c r="D4390">
        <v>7.1</v>
      </c>
      <c r="E4390" s="1" t="s">
        <v>14086</v>
      </c>
      <c r="F4390" s="1" t="s">
        <v>14087</v>
      </c>
      <c r="G4390" s="2">
        <v>1346</v>
      </c>
      <c r="H4390">
        <v>107</v>
      </c>
    </row>
    <row r="4391" spans="1:8" ht="270" x14ac:dyDescent="0.25">
      <c r="A4391" t="s">
        <v>14088</v>
      </c>
      <c r="B4391">
        <v>-2019</v>
      </c>
      <c r="C4391" s="1" t="s">
        <v>251</v>
      </c>
      <c r="D4391">
        <v>6.1</v>
      </c>
      <c r="E4391" s="1" t="s">
        <v>14089</v>
      </c>
      <c r="F4391" s="1" t="s">
        <v>14090</v>
      </c>
      <c r="G4391">
        <v>726</v>
      </c>
      <c r="H4391">
        <v>113</v>
      </c>
    </row>
    <row r="4392" spans="1:8" ht="315" x14ac:dyDescent="0.25">
      <c r="A4392" t="s">
        <v>14091</v>
      </c>
      <c r="B4392" t="s">
        <v>5127</v>
      </c>
      <c r="C4392" s="1" t="s">
        <v>47</v>
      </c>
      <c r="D4392">
        <v>7.9</v>
      </c>
      <c r="E4392" s="1" t="s">
        <v>14092</v>
      </c>
      <c r="F4392" s="1" t="s">
        <v>14093</v>
      </c>
      <c r="G4392" s="2">
        <v>1223</v>
      </c>
      <c r="H4392">
        <v>54</v>
      </c>
    </row>
    <row r="4393" spans="1:8" ht="300" x14ac:dyDescent="0.25">
      <c r="A4393" t="s">
        <v>14094</v>
      </c>
      <c r="B4393">
        <v>-2020</v>
      </c>
      <c r="C4393" s="1" t="s">
        <v>7049</v>
      </c>
      <c r="D4393">
        <v>4.7</v>
      </c>
      <c r="E4393" s="1" t="s">
        <v>14095</v>
      </c>
      <c r="F4393" s="1" t="s">
        <v>14096</v>
      </c>
      <c r="G4393">
        <v>436</v>
      </c>
      <c r="H4393">
        <v>4</v>
      </c>
    </row>
    <row r="4394" spans="1:8" ht="195" x14ac:dyDescent="0.25">
      <c r="A4394" t="s">
        <v>14097</v>
      </c>
      <c r="B4394" t="s">
        <v>281</v>
      </c>
      <c r="C4394" s="1" t="s">
        <v>816</v>
      </c>
      <c r="D4394">
        <v>6.7</v>
      </c>
      <c r="E4394" s="1" t="s">
        <v>14098</v>
      </c>
      <c r="F4394" s="1" t="s">
        <v>14099</v>
      </c>
      <c r="G4394">
        <v>723</v>
      </c>
    </row>
    <row r="4395" spans="1:8" ht="409.5" x14ac:dyDescent="0.25">
      <c r="A4395" t="s">
        <v>14100</v>
      </c>
      <c r="B4395">
        <v>-2019</v>
      </c>
      <c r="C4395" s="1" t="s">
        <v>1468</v>
      </c>
      <c r="D4395">
        <v>7.9</v>
      </c>
      <c r="E4395" s="1" t="s">
        <v>14101</v>
      </c>
      <c r="F4395" s="1" t="s">
        <v>14102</v>
      </c>
      <c r="G4395">
        <v>913</v>
      </c>
      <c r="H4395">
        <v>113</v>
      </c>
    </row>
    <row r="4396" spans="1:8" ht="409.5" x14ac:dyDescent="0.25">
      <c r="A4396" t="s">
        <v>14103</v>
      </c>
      <c r="B4396">
        <v>-2019</v>
      </c>
      <c r="C4396" s="1" t="s">
        <v>86</v>
      </c>
      <c r="D4396">
        <v>6.5</v>
      </c>
      <c r="E4396" s="1" t="s">
        <v>14104</v>
      </c>
      <c r="F4396" s="1" t="s">
        <v>14105</v>
      </c>
      <c r="G4396">
        <v>82</v>
      </c>
      <c r="H4396">
        <v>97</v>
      </c>
    </row>
    <row r="4397" spans="1:8" ht="409.5" x14ac:dyDescent="0.25">
      <c r="A4397" t="s">
        <v>14106</v>
      </c>
      <c r="B4397">
        <v>-2016</v>
      </c>
      <c r="C4397" s="1" t="s">
        <v>5800</v>
      </c>
      <c r="D4397">
        <v>4.0999999999999996</v>
      </c>
      <c r="E4397" s="1" t="s">
        <v>14107</v>
      </c>
      <c r="F4397" s="1" t="s">
        <v>14108</v>
      </c>
      <c r="G4397">
        <v>924</v>
      </c>
      <c r="H4397">
        <v>86</v>
      </c>
    </row>
    <row r="4398" spans="1:8" ht="409.5" x14ac:dyDescent="0.25">
      <c r="A4398" t="s">
        <v>14109</v>
      </c>
      <c r="B4398">
        <v>-2020</v>
      </c>
      <c r="C4398" s="1" t="s">
        <v>10108</v>
      </c>
      <c r="D4398">
        <v>6.1</v>
      </c>
      <c r="E4398" s="1" t="s">
        <v>14110</v>
      </c>
      <c r="F4398" s="1" t="s">
        <v>14111</v>
      </c>
      <c r="G4398">
        <v>145</v>
      </c>
      <c r="H4398">
        <v>24</v>
      </c>
    </row>
    <row r="4399" spans="1:8" ht="300" x14ac:dyDescent="0.25">
      <c r="A4399" t="s">
        <v>14112</v>
      </c>
      <c r="B4399" t="s">
        <v>33</v>
      </c>
      <c r="C4399" s="1" t="s">
        <v>47</v>
      </c>
      <c r="D4399">
        <v>4.4000000000000004</v>
      </c>
      <c r="E4399" s="1" t="s">
        <v>14113</v>
      </c>
      <c r="F4399" s="1" t="s">
        <v>14114</v>
      </c>
      <c r="G4399">
        <v>166</v>
      </c>
    </row>
    <row r="4400" spans="1:8" ht="255" x14ac:dyDescent="0.25">
      <c r="A4400" t="s">
        <v>14115</v>
      </c>
      <c r="C4400" s="1" t="s">
        <v>10320</v>
      </c>
      <c r="E4400" s="1" t="s">
        <v>14116</v>
      </c>
      <c r="F4400" s="1" t="s">
        <v>14117</v>
      </c>
    </row>
    <row r="4401" spans="1:8" ht="409.5" x14ac:dyDescent="0.25">
      <c r="A4401" t="s">
        <v>14118</v>
      </c>
      <c r="B4401" t="s">
        <v>5652</v>
      </c>
      <c r="C4401" s="1" t="s">
        <v>1719</v>
      </c>
      <c r="D4401">
        <v>7.6</v>
      </c>
      <c r="E4401" s="1" t="s">
        <v>14119</v>
      </c>
      <c r="F4401" s="1" t="s">
        <v>14120</v>
      </c>
      <c r="G4401">
        <v>216</v>
      </c>
      <c r="H4401">
        <v>90</v>
      </c>
    </row>
    <row r="4402" spans="1:8" ht="270" x14ac:dyDescent="0.25">
      <c r="A4402" t="s">
        <v>14121</v>
      </c>
      <c r="B4402">
        <v>-2013</v>
      </c>
      <c r="C4402" s="1" t="s">
        <v>6862</v>
      </c>
      <c r="D4402">
        <v>7.1</v>
      </c>
      <c r="E4402" s="1" t="s">
        <v>14122</v>
      </c>
      <c r="F4402" s="1" t="s">
        <v>14123</v>
      </c>
      <c r="G4402" s="2">
        <v>2515</v>
      </c>
      <c r="H4402">
        <v>95</v>
      </c>
    </row>
    <row r="4403" spans="1:8" ht="409.5" x14ac:dyDescent="0.25">
      <c r="A4403" t="s">
        <v>14124</v>
      </c>
      <c r="B4403">
        <v>-2017</v>
      </c>
      <c r="C4403" s="1" t="s">
        <v>5429</v>
      </c>
      <c r="D4403">
        <v>6.3</v>
      </c>
      <c r="E4403" s="1" t="s">
        <v>14125</v>
      </c>
      <c r="F4403" s="1" t="s">
        <v>14126</v>
      </c>
      <c r="G4403">
        <v>309</v>
      </c>
      <c r="H4403">
        <v>35</v>
      </c>
    </row>
    <row r="4404" spans="1:8" ht="300" x14ac:dyDescent="0.25">
      <c r="A4404" t="s">
        <v>14127</v>
      </c>
      <c r="B4404">
        <v>-2015</v>
      </c>
      <c r="C4404" s="1" t="s">
        <v>9449</v>
      </c>
      <c r="D4404">
        <v>7.2</v>
      </c>
      <c r="E4404" s="1" t="s">
        <v>14128</v>
      </c>
      <c r="F4404" s="1" t="s">
        <v>14129</v>
      </c>
      <c r="G4404" s="2">
        <v>1139</v>
      </c>
      <c r="H4404">
        <v>120</v>
      </c>
    </row>
    <row r="4405" spans="1:8" ht="409.5" x14ac:dyDescent="0.25">
      <c r="A4405" t="s">
        <v>14130</v>
      </c>
      <c r="B4405" t="s">
        <v>5105</v>
      </c>
      <c r="C4405" s="1" t="s">
        <v>47</v>
      </c>
      <c r="D4405">
        <v>6.8</v>
      </c>
      <c r="E4405" s="1" t="s">
        <v>14131</v>
      </c>
      <c r="F4405" s="1" t="s">
        <v>14132</v>
      </c>
      <c r="G4405">
        <v>667</v>
      </c>
    </row>
    <row r="4406" spans="1:8" ht="409.5" x14ac:dyDescent="0.25">
      <c r="A4406" t="s">
        <v>14133</v>
      </c>
      <c r="B4406">
        <v>-2018</v>
      </c>
      <c r="C4406" s="1" t="s">
        <v>10920</v>
      </c>
      <c r="D4406">
        <v>7.1</v>
      </c>
      <c r="E4406" s="1" t="s">
        <v>14134</v>
      </c>
      <c r="F4406" s="1" t="s">
        <v>14135</v>
      </c>
      <c r="G4406" s="2">
        <v>1705</v>
      </c>
      <c r="H4406">
        <v>40</v>
      </c>
    </row>
    <row r="4407" spans="1:8" ht="409.5" x14ac:dyDescent="0.25">
      <c r="A4407" t="s">
        <v>14136</v>
      </c>
      <c r="B4407">
        <v>-2019</v>
      </c>
      <c r="C4407" s="1" t="s">
        <v>6927</v>
      </c>
      <c r="D4407">
        <v>5.5</v>
      </c>
      <c r="E4407" s="1" t="s">
        <v>14137</v>
      </c>
      <c r="F4407" s="1" t="s">
        <v>14138</v>
      </c>
      <c r="G4407">
        <v>106</v>
      </c>
      <c r="H4407">
        <v>60</v>
      </c>
    </row>
    <row r="4408" spans="1:8" ht="360" x14ac:dyDescent="0.25">
      <c r="A4408" t="s">
        <v>14139</v>
      </c>
      <c r="B4408" t="s">
        <v>51</v>
      </c>
      <c r="C4408" s="1" t="s">
        <v>15</v>
      </c>
      <c r="D4408">
        <v>6.6</v>
      </c>
      <c r="E4408" s="1" t="s">
        <v>14140</v>
      </c>
      <c r="F4408" s="1" t="s">
        <v>14141</v>
      </c>
      <c r="G4408">
        <v>98</v>
      </c>
    </row>
    <row r="4409" spans="1:8" ht="409.5" x14ac:dyDescent="0.25">
      <c r="A4409" t="s">
        <v>14142</v>
      </c>
      <c r="B4409">
        <v>-2018</v>
      </c>
      <c r="C4409" s="1" t="s">
        <v>91</v>
      </c>
      <c r="D4409">
        <v>7.6</v>
      </c>
      <c r="E4409" s="1" t="s">
        <v>14143</v>
      </c>
      <c r="F4409" s="1" t="s">
        <v>14144</v>
      </c>
      <c r="G4409">
        <v>115</v>
      </c>
    </row>
    <row r="4410" spans="1:8" ht="315" x14ac:dyDescent="0.25">
      <c r="A4410" t="s">
        <v>14145</v>
      </c>
      <c r="B4410" t="s">
        <v>33</v>
      </c>
      <c r="C4410" s="1" t="s">
        <v>3227</v>
      </c>
      <c r="D4410">
        <v>6.2</v>
      </c>
      <c r="E4410" s="1" t="s">
        <v>14146</v>
      </c>
      <c r="F4410" s="1" t="s">
        <v>14147</v>
      </c>
      <c r="G4410">
        <v>228</v>
      </c>
    </row>
    <row r="4411" spans="1:8" ht="330" x14ac:dyDescent="0.25">
      <c r="A4411" t="s">
        <v>14148</v>
      </c>
      <c r="B4411">
        <v>-2020</v>
      </c>
      <c r="C4411" s="1" t="s">
        <v>109</v>
      </c>
      <c r="D4411">
        <v>6.5</v>
      </c>
      <c r="E4411" s="1" t="s">
        <v>14149</v>
      </c>
      <c r="F4411" s="1" t="s">
        <v>14150</v>
      </c>
      <c r="G4411">
        <v>159</v>
      </c>
      <c r="H4411">
        <v>115</v>
      </c>
    </row>
    <row r="4412" spans="1:8" ht="409.5" x14ac:dyDescent="0.25">
      <c r="A4412" t="s">
        <v>14151</v>
      </c>
      <c r="B4412" t="s">
        <v>14152</v>
      </c>
      <c r="C4412" s="1" t="s">
        <v>2025</v>
      </c>
      <c r="D4412">
        <v>2.6</v>
      </c>
      <c r="E4412" s="1" t="s">
        <v>14153</v>
      </c>
      <c r="F4412" s="1" t="s">
        <v>14154</v>
      </c>
      <c r="G4412">
        <v>146</v>
      </c>
      <c r="H4412">
        <v>83</v>
      </c>
    </row>
    <row r="4413" spans="1:8" ht="409.5" x14ac:dyDescent="0.25">
      <c r="A4413" t="s">
        <v>14155</v>
      </c>
      <c r="B4413" t="s">
        <v>51</v>
      </c>
      <c r="C4413" s="1" t="s">
        <v>1042</v>
      </c>
      <c r="D4413">
        <v>6.9</v>
      </c>
      <c r="E4413" s="1" t="s">
        <v>14156</v>
      </c>
      <c r="F4413" s="1" t="s">
        <v>14157</v>
      </c>
      <c r="G4413">
        <v>473</v>
      </c>
    </row>
    <row r="4414" spans="1:8" ht="409.5" x14ac:dyDescent="0.25">
      <c r="A4414" t="s">
        <v>14158</v>
      </c>
      <c r="B4414" t="s">
        <v>95</v>
      </c>
      <c r="C4414" s="1" t="s">
        <v>10622</v>
      </c>
      <c r="D4414">
        <v>8.5</v>
      </c>
      <c r="E4414" s="1" t="s">
        <v>14159</v>
      </c>
      <c r="F4414" s="1" t="s">
        <v>6350</v>
      </c>
      <c r="G4414">
        <v>150</v>
      </c>
    </row>
    <row r="4415" spans="1:8" ht="375" x14ac:dyDescent="0.25">
      <c r="A4415" t="s">
        <v>14160</v>
      </c>
      <c r="B4415" t="s">
        <v>281</v>
      </c>
      <c r="C4415" s="1" t="s">
        <v>7860</v>
      </c>
      <c r="D4415">
        <v>7.2</v>
      </c>
      <c r="E4415" s="1" t="s">
        <v>14161</v>
      </c>
      <c r="F4415" s="1" t="s">
        <v>14162</v>
      </c>
      <c r="G4415">
        <v>507</v>
      </c>
    </row>
    <row r="4416" spans="1:8" ht="345" x14ac:dyDescent="0.25">
      <c r="A4416" t="s">
        <v>14163</v>
      </c>
      <c r="B4416">
        <v>-2015</v>
      </c>
      <c r="C4416" s="1" t="s">
        <v>91</v>
      </c>
      <c r="D4416">
        <v>4.9000000000000004</v>
      </c>
      <c r="E4416" s="1" t="s">
        <v>14164</v>
      </c>
      <c r="F4416" s="1" t="s">
        <v>14165</v>
      </c>
      <c r="G4416">
        <v>272</v>
      </c>
      <c r="H4416">
        <v>72</v>
      </c>
    </row>
    <row r="4417" spans="1:9" ht="409.5" x14ac:dyDescent="0.25">
      <c r="A4417" t="s">
        <v>14166</v>
      </c>
      <c r="B4417" t="s">
        <v>11512</v>
      </c>
      <c r="C4417" s="1" t="s">
        <v>1144</v>
      </c>
      <c r="D4417">
        <v>6.6</v>
      </c>
      <c r="E4417" s="1" t="s">
        <v>14167</v>
      </c>
      <c r="F4417" s="1" t="s">
        <v>14168</v>
      </c>
      <c r="G4417" s="2">
        <v>2641</v>
      </c>
      <c r="H4417">
        <v>93</v>
      </c>
    </row>
    <row r="4418" spans="1:9" ht="315" x14ac:dyDescent="0.25">
      <c r="A4418" t="s">
        <v>14169</v>
      </c>
      <c r="B4418" t="s">
        <v>9178</v>
      </c>
      <c r="C4418" s="1" t="s">
        <v>47</v>
      </c>
      <c r="D4418">
        <v>7.1</v>
      </c>
      <c r="E4418" s="1" t="s">
        <v>14170</v>
      </c>
      <c r="F4418" s="1" t="s">
        <v>14171</v>
      </c>
      <c r="G4418" s="2">
        <v>1169</v>
      </c>
      <c r="H4418">
        <v>65</v>
      </c>
    </row>
    <row r="4419" spans="1:9" ht="409.5" x14ac:dyDescent="0.25">
      <c r="A4419" t="s">
        <v>14172</v>
      </c>
      <c r="B4419">
        <v>-2012</v>
      </c>
      <c r="C4419" s="1" t="s">
        <v>15</v>
      </c>
      <c r="D4419">
        <v>5.4</v>
      </c>
      <c r="E4419" s="1" t="s">
        <v>14173</v>
      </c>
      <c r="F4419" s="1" t="s">
        <v>14174</v>
      </c>
      <c r="G4419" s="2">
        <v>1134</v>
      </c>
      <c r="H4419">
        <v>85</v>
      </c>
      <c r="I4419" t="s">
        <v>1919</v>
      </c>
    </row>
    <row r="4420" spans="1:9" ht="240" x14ac:dyDescent="0.25">
      <c r="A4420" t="s">
        <v>14175</v>
      </c>
      <c r="B4420">
        <v>-2016</v>
      </c>
      <c r="C4420" s="1" t="s">
        <v>346</v>
      </c>
      <c r="D4420">
        <v>4.0999999999999996</v>
      </c>
      <c r="E4420" s="1" t="s">
        <v>14176</v>
      </c>
      <c r="F4420" s="1" t="s">
        <v>14177</v>
      </c>
      <c r="G4420" s="2">
        <v>2072</v>
      </c>
      <c r="H4420">
        <v>76</v>
      </c>
    </row>
    <row r="4421" spans="1:9" ht="285" x14ac:dyDescent="0.25">
      <c r="A4421" t="s">
        <v>14178</v>
      </c>
      <c r="C4421" s="1" t="s">
        <v>91</v>
      </c>
      <c r="E4421" s="1" t="s">
        <v>14179</v>
      </c>
      <c r="F4421" s="1" t="s">
        <v>14180</v>
      </c>
    </row>
    <row r="4422" spans="1:9" ht="195" x14ac:dyDescent="0.25">
      <c r="A4422" t="s">
        <v>14181</v>
      </c>
      <c r="B4422" t="s">
        <v>51</v>
      </c>
      <c r="C4422" s="1" t="s">
        <v>3910</v>
      </c>
      <c r="D4422">
        <v>5.9</v>
      </c>
      <c r="E4422" s="1" t="s">
        <v>14182</v>
      </c>
      <c r="F4422" s="1" t="s">
        <v>14183</v>
      </c>
      <c r="G4422">
        <v>681</v>
      </c>
      <c r="H4422">
        <v>41</v>
      </c>
    </row>
    <row r="4423" spans="1:9" ht="409.5" x14ac:dyDescent="0.25">
      <c r="A4423" t="s">
        <v>14184</v>
      </c>
      <c r="B4423">
        <v>-2017</v>
      </c>
      <c r="C4423" s="1" t="s">
        <v>816</v>
      </c>
      <c r="D4423">
        <v>6.7</v>
      </c>
      <c r="E4423" s="1" t="s">
        <v>14185</v>
      </c>
      <c r="F4423" s="1" t="s">
        <v>14186</v>
      </c>
      <c r="G4423">
        <v>847</v>
      </c>
      <c r="H4423">
        <v>91</v>
      </c>
    </row>
    <row r="4424" spans="1:9" ht="375" x14ac:dyDescent="0.25">
      <c r="A4424" t="s">
        <v>14187</v>
      </c>
      <c r="B4424">
        <v>-2013</v>
      </c>
      <c r="C4424" s="1" t="s">
        <v>816</v>
      </c>
      <c r="D4424">
        <v>6.9</v>
      </c>
      <c r="E4424" s="1" t="s">
        <v>14188</v>
      </c>
      <c r="F4424" s="1" t="s">
        <v>14189</v>
      </c>
      <c r="G4424" s="2">
        <v>6524</v>
      </c>
      <c r="H4424">
        <v>77</v>
      </c>
    </row>
    <row r="4425" spans="1:9" ht="409.5" x14ac:dyDescent="0.25">
      <c r="A4425" t="s">
        <v>14190</v>
      </c>
      <c r="B4425">
        <v>-2019</v>
      </c>
      <c r="C4425" s="1" t="s">
        <v>1124</v>
      </c>
      <c r="D4425">
        <v>7.6</v>
      </c>
      <c r="E4425" s="1" t="s">
        <v>14191</v>
      </c>
      <c r="F4425" s="1" t="s">
        <v>14192</v>
      </c>
      <c r="G4425">
        <v>76</v>
      </c>
      <c r="H4425">
        <v>60</v>
      </c>
    </row>
    <row r="4426" spans="1:9" ht="315" x14ac:dyDescent="0.25">
      <c r="A4426" t="s">
        <v>14193</v>
      </c>
      <c r="B4426">
        <v>-2016</v>
      </c>
      <c r="C4426" s="1" t="s">
        <v>816</v>
      </c>
      <c r="D4426">
        <v>7</v>
      </c>
      <c r="E4426" s="1" t="s">
        <v>14194</v>
      </c>
      <c r="F4426" s="1" t="s">
        <v>14195</v>
      </c>
      <c r="G4426">
        <v>612</v>
      </c>
      <c r="H4426">
        <v>101</v>
      </c>
      <c r="I4426" t="s">
        <v>3962</v>
      </c>
    </row>
    <row r="4427" spans="1:9" ht="409.5" x14ac:dyDescent="0.25">
      <c r="A4427" t="s">
        <v>14196</v>
      </c>
      <c r="B4427">
        <v>-2015</v>
      </c>
      <c r="C4427" s="1" t="s">
        <v>64</v>
      </c>
      <c r="D4427">
        <v>6.1</v>
      </c>
      <c r="E4427" s="1" t="s">
        <v>14197</v>
      </c>
      <c r="F4427" s="1" t="s">
        <v>14198</v>
      </c>
      <c r="G4427" s="2">
        <v>2551</v>
      </c>
      <c r="H4427">
        <v>130</v>
      </c>
    </row>
    <row r="4428" spans="1:9" ht="315" x14ac:dyDescent="0.25">
      <c r="A4428" t="s">
        <v>14199</v>
      </c>
      <c r="B4428" t="s">
        <v>2521</v>
      </c>
      <c r="C4428" s="1" t="s">
        <v>4205</v>
      </c>
      <c r="D4428">
        <v>6.5</v>
      </c>
      <c r="E4428" s="1" t="s">
        <v>14200</v>
      </c>
      <c r="F4428" s="1" t="s">
        <v>14201</v>
      </c>
      <c r="G4428">
        <v>162</v>
      </c>
    </row>
    <row r="4429" spans="1:9" ht="240" x14ac:dyDescent="0.25">
      <c r="A4429" t="s">
        <v>14202</v>
      </c>
      <c r="B4429">
        <v>-2013</v>
      </c>
      <c r="C4429" s="1" t="s">
        <v>91</v>
      </c>
      <c r="D4429">
        <v>4.7</v>
      </c>
      <c r="E4429" s="1" t="s">
        <v>14203</v>
      </c>
      <c r="F4429" s="1" t="s">
        <v>14204</v>
      </c>
      <c r="G4429">
        <v>334</v>
      </c>
      <c r="H4429">
        <v>80</v>
      </c>
    </row>
    <row r="4430" spans="1:9" ht="409.5" x14ac:dyDescent="0.25">
      <c r="A4430" t="s">
        <v>14205</v>
      </c>
      <c r="B4430" t="s">
        <v>51</v>
      </c>
      <c r="C4430" s="1" t="s">
        <v>6893</v>
      </c>
      <c r="D4430">
        <v>7</v>
      </c>
      <c r="E4430" s="1" t="s">
        <v>14206</v>
      </c>
      <c r="F4430" s="1" t="s">
        <v>14207</v>
      </c>
      <c r="G4430" s="2">
        <v>1208</v>
      </c>
      <c r="H4430">
        <v>30</v>
      </c>
    </row>
    <row r="4431" spans="1:9" ht="360" x14ac:dyDescent="0.25">
      <c r="A4431" t="s">
        <v>14208</v>
      </c>
      <c r="B4431">
        <v>-2019</v>
      </c>
      <c r="C4431" s="1" t="s">
        <v>13167</v>
      </c>
      <c r="D4431">
        <v>6.8</v>
      </c>
      <c r="E4431" s="1" t="s">
        <v>14209</v>
      </c>
      <c r="F4431" s="1" t="s">
        <v>14210</v>
      </c>
      <c r="G4431" s="2">
        <v>2140</v>
      </c>
      <c r="H4431">
        <v>19</v>
      </c>
    </row>
    <row r="4432" spans="1:9" ht="409.5" x14ac:dyDescent="0.25">
      <c r="A4432" t="s">
        <v>14211</v>
      </c>
      <c r="B4432" t="s">
        <v>281</v>
      </c>
      <c r="C4432" s="1" t="s">
        <v>2465</v>
      </c>
      <c r="D4432">
        <v>6.7</v>
      </c>
      <c r="E4432" s="1" t="s">
        <v>14212</v>
      </c>
      <c r="F4432" s="1" t="s">
        <v>118</v>
      </c>
      <c r="G4432">
        <v>350</v>
      </c>
    </row>
    <row r="4433" spans="1:8" ht="409.5" x14ac:dyDescent="0.25">
      <c r="A4433" t="s">
        <v>14213</v>
      </c>
      <c r="B4433">
        <v>-2018</v>
      </c>
      <c r="C4433" s="1" t="s">
        <v>3177</v>
      </c>
      <c r="D4433">
        <v>4.3</v>
      </c>
      <c r="E4433" s="1" t="s">
        <v>14214</v>
      </c>
      <c r="F4433" s="1" t="s">
        <v>14215</v>
      </c>
      <c r="G4433">
        <v>505</v>
      </c>
      <c r="H4433">
        <v>81</v>
      </c>
    </row>
    <row r="4434" spans="1:8" ht="409.5" x14ac:dyDescent="0.25">
      <c r="A4434" t="s">
        <v>14216</v>
      </c>
      <c r="B4434" t="s">
        <v>108</v>
      </c>
      <c r="C4434" s="1" t="s">
        <v>940</v>
      </c>
      <c r="D4434">
        <v>6.1</v>
      </c>
      <c r="E4434" s="1" t="s">
        <v>14217</v>
      </c>
      <c r="F4434" s="1" t="s">
        <v>14218</v>
      </c>
      <c r="G4434">
        <v>120</v>
      </c>
      <c r="H4434">
        <v>60</v>
      </c>
    </row>
    <row r="4435" spans="1:8" ht="375" x14ac:dyDescent="0.25">
      <c r="A4435" t="s">
        <v>14219</v>
      </c>
      <c r="B4435">
        <v>-2015</v>
      </c>
      <c r="C4435" s="1" t="s">
        <v>13459</v>
      </c>
      <c r="D4435">
        <v>7.5</v>
      </c>
      <c r="E4435" s="1" t="s">
        <v>14220</v>
      </c>
      <c r="F4435" s="1" t="s">
        <v>14221</v>
      </c>
      <c r="G4435" s="2">
        <v>4730</v>
      </c>
      <c r="H4435">
        <v>89</v>
      </c>
    </row>
    <row r="4436" spans="1:8" ht="270" x14ac:dyDescent="0.25">
      <c r="A4436" t="s">
        <v>14222</v>
      </c>
      <c r="B4436">
        <v>-2015</v>
      </c>
      <c r="C4436" s="1" t="s">
        <v>2025</v>
      </c>
      <c r="D4436">
        <v>4.7</v>
      </c>
      <c r="E4436" s="1" t="s">
        <v>14223</v>
      </c>
      <c r="F4436" s="1" t="s">
        <v>14224</v>
      </c>
      <c r="G4436" s="2">
        <v>1065</v>
      </c>
      <c r="H4436">
        <v>96</v>
      </c>
    </row>
    <row r="4437" spans="1:8" ht="409.5" x14ac:dyDescent="0.25">
      <c r="A4437" t="s">
        <v>14225</v>
      </c>
      <c r="B4437" t="s">
        <v>95</v>
      </c>
      <c r="C4437" s="1" t="s">
        <v>608</v>
      </c>
      <c r="D4437">
        <v>6.7</v>
      </c>
      <c r="E4437" s="1" t="s">
        <v>14226</v>
      </c>
      <c r="F4437" s="1" t="s">
        <v>14227</v>
      </c>
      <c r="G4437">
        <v>122</v>
      </c>
      <c r="H4437">
        <v>43</v>
      </c>
    </row>
    <row r="4438" spans="1:8" ht="315" x14ac:dyDescent="0.25">
      <c r="A4438" t="s">
        <v>14228</v>
      </c>
      <c r="C4438" s="1" t="s">
        <v>81</v>
      </c>
      <c r="E4438" s="1" t="s">
        <v>14229</v>
      </c>
      <c r="F4438" s="1" t="s">
        <v>14230</v>
      </c>
    </row>
    <row r="4439" spans="1:8" ht="330" x14ac:dyDescent="0.25">
      <c r="A4439" t="s">
        <v>14231</v>
      </c>
      <c r="B4439">
        <v>-2019</v>
      </c>
      <c r="C4439" s="1" t="s">
        <v>47</v>
      </c>
      <c r="D4439">
        <v>3.9</v>
      </c>
      <c r="E4439" s="1" t="s">
        <v>14232</v>
      </c>
      <c r="F4439" s="1" t="s">
        <v>14233</v>
      </c>
      <c r="G4439">
        <v>345</v>
      </c>
      <c r="H4439">
        <v>84</v>
      </c>
    </row>
    <row r="4440" spans="1:8" ht="255" x14ac:dyDescent="0.25">
      <c r="A4440" t="s">
        <v>14234</v>
      </c>
      <c r="C4440" s="1" t="s">
        <v>3153</v>
      </c>
      <c r="E4440" s="1" t="s">
        <v>14235</v>
      </c>
      <c r="F4440" s="1" t="s">
        <v>118</v>
      </c>
    </row>
    <row r="4441" spans="1:8" ht="409.5" x14ac:dyDescent="0.25">
      <c r="A4441" t="s">
        <v>14236</v>
      </c>
      <c r="B4441">
        <v>-2012</v>
      </c>
      <c r="C4441" s="1" t="s">
        <v>1804</v>
      </c>
      <c r="D4441">
        <v>3.9</v>
      </c>
      <c r="E4441" s="1" t="s">
        <v>14237</v>
      </c>
      <c r="F4441" s="1" t="s">
        <v>14238</v>
      </c>
      <c r="G4441" s="2">
        <v>1595</v>
      </c>
      <c r="H4441">
        <v>84</v>
      </c>
    </row>
    <row r="4442" spans="1:8" ht="210" x14ac:dyDescent="0.25">
      <c r="A4442" t="s">
        <v>14239</v>
      </c>
      <c r="C4442" s="1" t="s">
        <v>47</v>
      </c>
      <c r="E4442" s="1" t="s">
        <v>14240</v>
      </c>
      <c r="F4442" s="1" t="s">
        <v>14241</v>
      </c>
    </row>
    <row r="4443" spans="1:8" ht="315" x14ac:dyDescent="0.25">
      <c r="A4443" t="s">
        <v>14242</v>
      </c>
      <c r="B4443" t="s">
        <v>9178</v>
      </c>
      <c r="C4443" s="1" t="s">
        <v>47</v>
      </c>
      <c r="D4443">
        <v>7.6</v>
      </c>
      <c r="E4443" s="1" t="s">
        <v>14243</v>
      </c>
      <c r="F4443" s="1" t="s">
        <v>14244</v>
      </c>
      <c r="G4443" s="2">
        <v>1495</v>
      </c>
      <c r="H4443">
        <v>60</v>
      </c>
    </row>
    <row r="4444" spans="1:8" ht="180" x14ac:dyDescent="0.25">
      <c r="A4444" t="s">
        <v>14245</v>
      </c>
      <c r="B4444" t="s">
        <v>9390</v>
      </c>
      <c r="C4444" s="1" t="s">
        <v>47</v>
      </c>
      <c r="D4444">
        <v>7.4</v>
      </c>
      <c r="E4444" s="1" t="s">
        <v>14246</v>
      </c>
      <c r="F4444" s="1" t="s">
        <v>12332</v>
      </c>
      <c r="G4444" s="2">
        <v>4199</v>
      </c>
      <c r="H4444">
        <v>64</v>
      </c>
    </row>
    <row r="4445" spans="1:8" ht="409.5" x14ac:dyDescent="0.25">
      <c r="A4445" t="s">
        <v>14247</v>
      </c>
      <c r="B4445" t="s">
        <v>9178</v>
      </c>
      <c r="C4445" s="1" t="s">
        <v>47</v>
      </c>
      <c r="D4445">
        <v>6.5</v>
      </c>
      <c r="E4445" s="1" t="s">
        <v>14248</v>
      </c>
      <c r="F4445" s="1" t="s">
        <v>14249</v>
      </c>
      <c r="G4445" s="2">
        <v>1553</v>
      </c>
      <c r="H4445">
        <v>59</v>
      </c>
    </row>
    <row r="4446" spans="1:8" ht="240" x14ac:dyDescent="0.25">
      <c r="A4446" t="s">
        <v>14250</v>
      </c>
      <c r="B4446" t="s">
        <v>1526</v>
      </c>
      <c r="C4446" s="1" t="s">
        <v>47</v>
      </c>
      <c r="D4446">
        <v>5.8</v>
      </c>
      <c r="E4446" s="1" t="s">
        <v>14251</v>
      </c>
      <c r="F4446" s="1" t="s">
        <v>14252</v>
      </c>
      <c r="G4446">
        <v>677</v>
      </c>
      <c r="H4446">
        <v>80</v>
      </c>
    </row>
    <row r="4447" spans="1:8" ht="409.5" x14ac:dyDescent="0.25">
      <c r="A4447" t="s">
        <v>14253</v>
      </c>
      <c r="B4447">
        <v>-1987</v>
      </c>
      <c r="C4447" s="1" t="s">
        <v>366</v>
      </c>
      <c r="D4447">
        <v>4.8</v>
      </c>
      <c r="E4447" s="1" t="s">
        <v>14254</v>
      </c>
      <c r="F4447" s="1" t="s">
        <v>14255</v>
      </c>
      <c r="G4447">
        <v>55</v>
      </c>
      <c r="H4447">
        <v>171</v>
      </c>
    </row>
    <row r="4448" spans="1:8" ht="285" x14ac:dyDescent="0.25">
      <c r="A4448" t="s">
        <v>14256</v>
      </c>
      <c r="B4448" t="s">
        <v>5127</v>
      </c>
      <c r="C4448" s="1" t="s">
        <v>816</v>
      </c>
      <c r="D4448">
        <v>7.2</v>
      </c>
      <c r="E4448" s="1" t="s">
        <v>14257</v>
      </c>
      <c r="F4448" s="1" t="s">
        <v>14258</v>
      </c>
      <c r="G4448">
        <v>265</v>
      </c>
      <c r="H4448">
        <v>28</v>
      </c>
    </row>
    <row r="4449" spans="1:9" ht="360" x14ac:dyDescent="0.25">
      <c r="A4449" t="s">
        <v>14259</v>
      </c>
      <c r="B4449">
        <v>-2022</v>
      </c>
      <c r="C4449" s="1" t="s">
        <v>3153</v>
      </c>
      <c r="E4449" s="1" t="s">
        <v>14260</v>
      </c>
      <c r="F4449" s="1" t="s">
        <v>14261</v>
      </c>
    </row>
    <row r="4450" spans="1:9" ht="330" x14ac:dyDescent="0.25">
      <c r="A4450" t="s">
        <v>14262</v>
      </c>
      <c r="B4450">
        <v>-2017</v>
      </c>
      <c r="C4450" s="1" t="s">
        <v>1042</v>
      </c>
      <c r="D4450">
        <v>6.8</v>
      </c>
      <c r="E4450" s="1" t="s">
        <v>14263</v>
      </c>
      <c r="F4450" s="1" t="s">
        <v>14264</v>
      </c>
      <c r="G4450">
        <v>239</v>
      </c>
    </row>
    <row r="4451" spans="1:9" ht="330" x14ac:dyDescent="0.25">
      <c r="A4451" t="s">
        <v>14265</v>
      </c>
      <c r="B4451" t="s">
        <v>612</v>
      </c>
      <c r="C4451" s="1" t="s">
        <v>47</v>
      </c>
      <c r="D4451">
        <v>3.9</v>
      </c>
      <c r="E4451" s="1" t="s">
        <v>14266</v>
      </c>
      <c r="F4451" s="1" t="s">
        <v>14267</v>
      </c>
      <c r="G4451">
        <v>24</v>
      </c>
      <c r="H4451">
        <v>45</v>
      </c>
    </row>
    <row r="4452" spans="1:9" ht="409.5" x14ac:dyDescent="0.25">
      <c r="A4452" t="s">
        <v>14268</v>
      </c>
      <c r="B4452">
        <v>-2018</v>
      </c>
      <c r="C4452" s="1" t="s">
        <v>86</v>
      </c>
      <c r="D4452">
        <v>7.2</v>
      </c>
      <c r="E4452" s="1" t="s">
        <v>14269</v>
      </c>
      <c r="F4452" s="1" t="s">
        <v>14270</v>
      </c>
      <c r="G4452">
        <v>602</v>
      </c>
      <c r="H4452">
        <v>84</v>
      </c>
    </row>
    <row r="4453" spans="1:9" ht="330" x14ac:dyDescent="0.25">
      <c r="A4453" t="s">
        <v>14271</v>
      </c>
      <c r="B4453">
        <v>-2013</v>
      </c>
      <c r="C4453" s="1" t="s">
        <v>6927</v>
      </c>
      <c r="D4453">
        <v>6.7</v>
      </c>
      <c r="E4453" s="1" t="s">
        <v>14272</v>
      </c>
      <c r="F4453" s="1" t="s">
        <v>14273</v>
      </c>
      <c r="G4453">
        <v>769</v>
      </c>
      <c r="H4453">
        <v>102</v>
      </c>
    </row>
    <row r="4454" spans="1:9" ht="255" x14ac:dyDescent="0.25">
      <c r="A4454" t="s">
        <v>14274</v>
      </c>
      <c r="B4454">
        <v>-2018</v>
      </c>
      <c r="C4454" s="1" t="s">
        <v>86</v>
      </c>
      <c r="D4454">
        <v>7.3</v>
      </c>
      <c r="E4454" s="1" t="s">
        <v>14275</v>
      </c>
      <c r="F4454" s="1" t="s">
        <v>14276</v>
      </c>
      <c r="G4454">
        <v>674</v>
      </c>
      <c r="H4454">
        <v>106</v>
      </c>
    </row>
    <row r="4455" spans="1:9" ht="315" x14ac:dyDescent="0.25">
      <c r="A4455" t="s">
        <v>14277</v>
      </c>
      <c r="B4455" t="s">
        <v>281</v>
      </c>
      <c r="C4455" s="1" t="s">
        <v>8257</v>
      </c>
      <c r="D4455">
        <v>7.5</v>
      </c>
      <c r="E4455" s="1" t="s">
        <v>14278</v>
      </c>
      <c r="F4455" s="1" t="s">
        <v>14279</v>
      </c>
      <c r="G4455">
        <v>339</v>
      </c>
    </row>
    <row r="4456" spans="1:9" ht="409.5" x14ac:dyDescent="0.25">
      <c r="A4456" t="s">
        <v>14280</v>
      </c>
      <c r="B4456">
        <v>-2017</v>
      </c>
      <c r="C4456" s="1" t="s">
        <v>38</v>
      </c>
      <c r="D4456">
        <v>7.2</v>
      </c>
      <c r="E4456" s="1" t="s">
        <v>14281</v>
      </c>
      <c r="F4456" s="1" t="s">
        <v>14282</v>
      </c>
      <c r="G4456">
        <v>187</v>
      </c>
    </row>
    <row r="4457" spans="1:9" ht="409.5" x14ac:dyDescent="0.25">
      <c r="A4457" t="s">
        <v>14283</v>
      </c>
      <c r="B4457" t="s">
        <v>14284</v>
      </c>
      <c r="C4457" s="1" t="s">
        <v>366</v>
      </c>
      <c r="D4457">
        <v>5.4</v>
      </c>
      <c r="E4457" s="1" t="s">
        <v>14285</v>
      </c>
      <c r="F4457" s="1" t="s">
        <v>14286</v>
      </c>
      <c r="G4457">
        <v>76</v>
      </c>
      <c r="H4457">
        <v>50</v>
      </c>
    </row>
    <row r="4458" spans="1:9" ht="270" x14ac:dyDescent="0.25">
      <c r="A4458" t="s">
        <v>14287</v>
      </c>
      <c r="B4458">
        <v>-2010</v>
      </c>
      <c r="C4458" s="1" t="s">
        <v>7173</v>
      </c>
      <c r="D4458">
        <v>2.9</v>
      </c>
      <c r="E4458" s="1" t="s">
        <v>14288</v>
      </c>
      <c r="F4458" s="1" t="s">
        <v>14289</v>
      </c>
      <c r="G4458" s="2">
        <v>1698</v>
      </c>
      <c r="H4458">
        <v>98</v>
      </c>
    </row>
    <row r="4459" spans="1:9" ht="180" x14ac:dyDescent="0.25">
      <c r="A4459" t="s">
        <v>14290</v>
      </c>
      <c r="B4459" t="s">
        <v>24</v>
      </c>
      <c r="C4459" s="1" t="s">
        <v>6200</v>
      </c>
      <c r="D4459">
        <v>5.2</v>
      </c>
      <c r="E4459" s="1" t="s">
        <v>14291</v>
      </c>
      <c r="F4459" s="1" t="s">
        <v>14292</v>
      </c>
      <c r="G4459">
        <v>129</v>
      </c>
      <c r="H4459">
        <v>4</v>
      </c>
    </row>
    <row r="4460" spans="1:9" ht="255" x14ac:dyDescent="0.25">
      <c r="A4460" t="s">
        <v>14293</v>
      </c>
      <c r="B4460">
        <v>-2013</v>
      </c>
      <c r="C4460" s="1" t="s">
        <v>1053</v>
      </c>
      <c r="D4460">
        <v>7.3</v>
      </c>
      <c r="E4460" s="1" t="s">
        <v>14294</v>
      </c>
      <c r="F4460" s="1" t="s">
        <v>14295</v>
      </c>
      <c r="G4460" s="2">
        <v>1930</v>
      </c>
      <c r="H4460">
        <v>86</v>
      </c>
      <c r="I4460" t="s">
        <v>4723</v>
      </c>
    </row>
    <row r="4461" spans="1:9" ht="409.5" x14ac:dyDescent="0.25">
      <c r="A4461" t="s">
        <v>14296</v>
      </c>
      <c r="B4461" t="s">
        <v>14</v>
      </c>
      <c r="C4461" s="1" t="s">
        <v>8204</v>
      </c>
      <c r="E4461" s="1" t="s">
        <v>14297</v>
      </c>
      <c r="F4461" s="1" t="s">
        <v>14298</v>
      </c>
      <c r="H4461">
        <v>60</v>
      </c>
    </row>
    <row r="4462" spans="1:9" ht="409.5" x14ac:dyDescent="0.25">
      <c r="A4462" t="s">
        <v>14299</v>
      </c>
      <c r="B4462">
        <v>-2015</v>
      </c>
      <c r="C4462" s="1" t="s">
        <v>81</v>
      </c>
      <c r="D4462">
        <v>6.2</v>
      </c>
      <c r="E4462" s="1" t="s">
        <v>14300</v>
      </c>
      <c r="F4462" s="1" t="s">
        <v>14301</v>
      </c>
      <c r="G4462" s="2">
        <v>1045</v>
      </c>
      <c r="H4462">
        <v>98</v>
      </c>
    </row>
    <row r="4463" spans="1:9" ht="285" x14ac:dyDescent="0.25">
      <c r="A4463" t="s">
        <v>14302</v>
      </c>
      <c r="B4463" t="s">
        <v>9390</v>
      </c>
      <c r="C4463" s="1" t="s">
        <v>47</v>
      </c>
      <c r="D4463">
        <v>5</v>
      </c>
      <c r="E4463" s="1" t="s">
        <v>14303</v>
      </c>
      <c r="F4463" s="1" t="s">
        <v>14304</v>
      </c>
      <c r="G4463" s="2">
        <v>2247</v>
      </c>
      <c r="H4463">
        <v>70</v>
      </c>
    </row>
    <row r="4464" spans="1:9" ht="409.5" x14ac:dyDescent="0.25">
      <c r="A4464" t="s">
        <v>14305</v>
      </c>
      <c r="B4464" t="s">
        <v>72</v>
      </c>
      <c r="C4464" s="1" t="s">
        <v>47</v>
      </c>
      <c r="D4464">
        <v>5.0999999999999996</v>
      </c>
      <c r="E4464" s="1" t="s">
        <v>14306</v>
      </c>
      <c r="F4464" s="1" t="s">
        <v>14307</v>
      </c>
      <c r="G4464">
        <v>664</v>
      </c>
    </row>
    <row r="4465" spans="1:8" ht="345" x14ac:dyDescent="0.25">
      <c r="A4465" t="s">
        <v>14308</v>
      </c>
      <c r="B4465">
        <v>-2013</v>
      </c>
      <c r="C4465" s="1" t="s">
        <v>799</v>
      </c>
      <c r="D4465">
        <v>6.6</v>
      </c>
      <c r="E4465" s="1" t="s">
        <v>14309</v>
      </c>
      <c r="F4465" s="1" t="s">
        <v>14310</v>
      </c>
      <c r="G4465" s="2">
        <v>1118</v>
      </c>
      <c r="H4465">
        <v>94</v>
      </c>
    </row>
    <row r="4466" spans="1:8" ht="300" x14ac:dyDescent="0.25">
      <c r="A4466" t="s">
        <v>14311</v>
      </c>
      <c r="B4466" t="s">
        <v>14</v>
      </c>
      <c r="C4466" s="1" t="s">
        <v>1042</v>
      </c>
      <c r="E4466" s="1" t="s">
        <v>14312</v>
      </c>
      <c r="F4466" s="1" t="s">
        <v>14313</v>
      </c>
    </row>
    <row r="4467" spans="1:8" ht="150" x14ac:dyDescent="0.25">
      <c r="A4467" t="s">
        <v>14314</v>
      </c>
      <c r="B4467">
        <v>-2021</v>
      </c>
      <c r="C4467" s="1" t="s">
        <v>2465</v>
      </c>
      <c r="E4467" s="1" t="s">
        <v>6536</v>
      </c>
      <c r="F4467" s="1" t="s">
        <v>14315</v>
      </c>
      <c r="H4467">
        <v>69</v>
      </c>
    </row>
    <row r="4468" spans="1:8" ht="409.5" x14ac:dyDescent="0.25">
      <c r="A4468" t="s">
        <v>14316</v>
      </c>
      <c r="B4468" t="s">
        <v>964</v>
      </c>
      <c r="C4468" s="1" t="s">
        <v>86</v>
      </c>
      <c r="D4468">
        <v>6.2</v>
      </c>
      <c r="E4468" s="1" t="s">
        <v>14317</v>
      </c>
      <c r="F4468" s="1" t="s">
        <v>14318</v>
      </c>
      <c r="G4468">
        <v>372</v>
      </c>
      <c r="H4468">
        <v>54</v>
      </c>
    </row>
    <row r="4469" spans="1:8" ht="409.5" x14ac:dyDescent="0.25">
      <c r="A4469" t="s">
        <v>14319</v>
      </c>
      <c r="B4469">
        <v>-2016</v>
      </c>
      <c r="C4469" s="1" t="s">
        <v>38</v>
      </c>
      <c r="D4469">
        <v>6.8</v>
      </c>
      <c r="E4469" s="1" t="s">
        <v>14320</v>
      </c>
      <c r="F4469" s="1" t="s">
        <v>14321</v>
      </c>
      <c r="G4469">
        <v>256</v>
      </c>
      <c r="H4469">
        <v>96</v>
      </c>
    </row>
    <row r="4470" spans="1:8" ht="345" x14ac:dyDescent="0.25">
      <c r="A4470" t="s">
        <v>14322</v>
      </c>
      <c r="B4470">
        <v>-2021</v>
      </c>
      <c r="C4470" s="1" t="s">
        <v>4096</v>
      </c>
      <c r="D4470">
        <v>6.5</v>
      </c>
      <c r="E4470" s="1" t="s">
        <v>14323</v>
      </c>
      <c r="F4470" s="1" t="s">
        <v>14324</v>
      </c>
      <c r="G4470">
        <v>22</v>
      </c>
      <c r="H4470">
        <v>99</v>
      </c>
    </row>
    <row r="4471" spans="1:8" ht="255" x14ac:dyDescent="0.25">
      <c r="A4471" t="s">
        <v>14325</v>
      </c>
      <c r="B4471" t="s">
        <v>281</v>
      </c>
      <c r="C4471" s="1" t="s">
        <v>47</v>
      </c>
      <c r="D4471">
        <v>5.9</v>
      </c>
      <c r="E4471" s="1" t="s">
        <v>14326</v>
      </c>
      <c r="F4471" s="1" t="s">
        <v>14327</v>
      </c>
      <c r="G4471">
        <v>104</v>
      </c>
    </row>
    <row r="4472" spans="1:8" ht="270" x14ac:dyDescent="0.25">
      <c r="A4472" t="s">
        <v>14328</v>
      </c>
      <c r="B4472">
        <v>-2019</v>
      </c>
      <c r="C4472" s="1" t="s">
        <v>47</v>
      </c>
      <c r="D4472">
        <v>4.5999999999999996</v>
      </c>
      <c r="E4472" s="1" t="s">
        <v>14329</v>
      </c>
      <c r="F4472" s="1" t="s">
        <v>14330</v>
      </c>
      <c r="G4472" s="2">
        <v>3267</v>
      </c>
      <c r="H4472">
        <v>46</v>
      </c>
    </row>
    <row r="4473" spans="1:8" ht="270" x14ac:dyDescent="0.25">
      <c r="A4473" t="s">
        <v>14331</v>
      </c>
      <c r="B4473" t="s">
        <v>33</v>
      </c>
      <c r="C4473" s="1" t="s">
        <v>10151</v>
      </c>
      <c r="D4473">
        <v>6.9</v>
      </c>
      <c r="E4473" s="1" t="s">
        <v>14332</v>
      </c>
      <c r="F4473" s="1" t="s">
        <v>14333</v>
      </c>
      <c r="G4473">
        <v>343</v>
      </c>
    </row>
    <row r="4474" spans="1:8" ht="330" x14ac:dyDescent="0.25">
      <c r="A4474" t="s">
        <v>14334</v>
      </c>
      <c r="B4474">
        <v>-2016</v>
      </c>
      <c r="C4474" s="1" t="s">
        <v>7860</v>
      </c>
      <c r="D4474">
        <v>7.7</v>
      </c>
      <c r="E4474" s="1" t="s">
        <v>14335</v>
      </c>
      <c r="F4474" s="1" t="s">
        <v>14336</v>
      </c>
      <c r="G4474" s="2">
        <v>2025</v>
      </c>
      <c r="H4474">
        <v>90</v>
      </c>
    </row>
    <row r="4475" spans="1:8" ht="330" x14ac:dyDescent="0.25">
      <c r="A4475" t="s">
        <v>14337</v>
      </c>
      <c r="B4475" t="s">
        <v>14</v>
      </c>
      <c r="C4475" s="1" t="s">
        <v>1522</v>
      </c>
      <c r="E4475" s="1" t="s">
        <v>14338</v>
      </c>
      <c r="F4475" s="1" t="s">
        <v>118</v>
      </c>
    </row>
    <row r="4476" spans="1:8" ht="150" x14ac:dyDescent="0.25">
      <c r="A4476" t="s">
        <v>14339</v>
      </c>
      <c r="C4476" s="1" t="s">
        <v>86</v>
      </c>
      <c r="E4476" s="1" t="s">
        <v>14340</v>
      </c>
      <c r="F4476" s="1" t="s">
        <v>14341</v>
      </c>
    </row>
    <row r="4477" spans="1:8" ht="409.5" x14ac:dyDescent="0.25">
      <c r="A4477" t="s">
        <v>14342</v>
      </c>
      <c r="B4477">
        <v>-2009</v>
      </c>
      <c r="C4477" s="1" t="s">
        <v>168</v>
      </c>
      <c r="D4477">
        <v>3.7</v>
      </c>
      <c r="E4477" s="1" t="s">
        <v>14343</v>
      </c>
      <c r="F4477" s="1" t="s">
        <v>14344</v>
      </c>
      <c r="G4477">
        <v>986</v>
      </c>
      <c r="H4477">
        <v>100</v>
      </c>
    </row>
    <row r="4478" spans="1:8" ht="409.5" x14ac:dyDescent="0.25">
      <c r="A4478" t="s">
        <v>14345</v>
      </c>
      <c r="B4478">
        <v>-2007</v>
      </c>
      <c r="C4478" s="1" t="s">
        <v>1144</v>
      </c>
      <c r="D4478">
        <v>6.7</v>
      </c>
      <c r="E4478" s="1" t="s">
        <v>14346</v>
      </c>
      <c r="F4478" s="1" t="s">
        <v>14347</v>
      </c>
      <c r="G4478" s="2">
        <v>1808</v>
      </c>
      <c r="H4478">
        <v>90</v>
      </c>
    </row>
    <row r="4479" spans="1:8" ht="285" x14ac:dyDescent="0.25">
      <c r="A4479" t="s">
        <v>14348</v>
      </c>
      <c r="B4479" t="s">
        <v>4757</v>
      </c>
      <c r="C4479" s="1" t="s">
        <v>6408</v>
      </c>
      <c r="D4479">
        <v>7.1</v>
      </c>
      <c r="E4479" s="1" t="s">
        <v>14349</v>
      </c>
      <c r="F4479" s="1" t="s">
        <v>14350</v>
      </c>
      <c r="G4479" s="2">
        <v>1419</v>
      </c>
      <c r="H4479">
        <v>87</v>
      </c>
    </row>
    <row r="4480" spans="1:8" ht="409.5" x14ac:dyDescent="0.25">
      <c r="A4480" t="s">
        <v>14351</v>
      </c>
      <c r="B4480" t="s">
        <v>9390</v>
      </c>
      <c r="C4480" s="1" t="s">
        <v>47</v>
      </c>
      <c r="D4480">
        <v>7.4</v>
      </c>
      <c r="E4480" s="1" t="s">
        <v>14352</v>
      </c>
      <c r="F4480" s="1" t="s">
        <v>14353</v>
      </c>
      <c r="G4480" s="2">
        <v>2104</v>
      </c>
      <c r="H4480">
        <v>57</v>
      </c>
    </row>
    <row r="4481" spans="1:8" ht="345" x14ac:dyDescent="0.25">
      <c r="A4481" t="s">
        <v>14354</v>
      </c>
      <c r="B4481">
        <v>-2016</v>
      </c>
      <c r="C4481" s="1" t="s">
        <v>104</v>
      </c>
      <c r="D4481">
        <v>7.3</v>
      </c>
      <c r="E4481" s="1" t="s">
        <v>14355</v>
      </c>
      <c r="F4481" s="1" t="s">
        <v>14356</v>
      </c>
      <c r="G4481">
        <v>301</v>
      </c>
      <c r="H4481">
        <v>70</v>
      </c>
    </row>
    <row r="4482" spans="1:8" ht="240" x14ac:dyDescent="0.25">
      <c r="A4482" t="s">
        <v>14357</v>
      </c>
      <c r="B4482" t="s">
        <v>51</v>
      </c>
      <c r="C4482" s="1" t="s">
        <v>2465</v>
      </c>
      <c r="D4482">
        <v>7.4</v>
      </c>
      <c r="E4482" s="1" t="s">
        <v>14358</v>
      </c>
      <c r="F4482" s="1" t="s">
        <v>118</v>
      </c>
      <c r="G4482">
        <v>528</v>
      </c>
    </row>
    <row r="4483" spans="1:8" ht="150" x14ac:dyDescent="0.25">
      <c r="A4483" t="s">
        <v>14359</v>
      </c>
      <c r="E4483" s="1" t="s">
        <v>14360</v>
      </c>
      <c r="F4483" s="1" t="s">
        <v>14361</v>
      </c>
    </row>
    <row r="4484" spans="1:8" ht="345" x14ac:dyDescent="0.25">
      <c r="A4484" s="3">
        <v>45884</v>
      </c>
      <c r="B4484">
        <v>-2019</v>
      </c>
      <c r="C4484" s="1" t="s">
        <v>86</v>
      </c>
      <c r="D4484">
        <v>5.9</v>
      </c>
      <c r="E4484" s="1" t="s">
        <v>14362</v>
      </c>
      <c r="F4484" s="1" t="s">
        <v>14363</v>
      </c>
      <c r="G4484">
        <v>245</v>
      </c>
      <c r="H4484">
        <v>124</v>
      </c>
    </row>
    <row r="4485" spans="1:8" ht="300" x14ac:dyDescent="0.25">
      <c r="A4485" t="s">
        <v>14364</v>
      </c>
      <c r="C4485" s="1" t="s">
        <v>60</v>
      </c>
      <c r="E4485" s="1" t="s">
        <v>14365</v>
      </c>
      <c r="F4485" s="1" t="s">
        <v>14366</v>
      </c>
      <c r="H4485">
        <v>50</v>
      </c>
    </row>
    <row r="4486" spans="1:8" ht="345" x14ac:dyDescent="0.25">
      <c r="A4486" t="s">
        <v>14367</v>
      </c>
      <c r="B4486" t="s">
        <v>9178</v>
      </c>
      <c r="C4486" s="1" t="s">
        <v>47</v>
      </c>
      <c r="D4486">
        <v>6</v>
      </c>
      <c r="E4486" s="1" t="s">
        <v>14368</v>
      </c>
      <c r="F4486" s="1" t="s">
        <v>14369</v>
      </c>
      <c r="G4486" s="2">
        <v>1441</v>
      </c>
      <c r="H4486">
        <v>63</v>
      </c>
    </row>
    <row r="4487" spans="1:8" ht="360" x14ac:dyDescent="0.25">
      <c r="A4487" t="s">
        <v>14370</v>
      </c>
      <c r="B4487" t="s">
        <v>3797</v>
      </c>
      <c r="C4487" s="1" t="s">
        <v>15</v>
      </c>
      <c r="D4487">
        <v>5.6</v>
      </c>
      <c r="E4487" s="1" t="s">
        <v>14371</v>
      </c>
      <c r="F4487" s="1" t="s">
        <v>14372</v>
      </c>
      <c r="G4487">
        <v>632</v>
      </c>
      <c r="H4487">
        <v>76</v>
      </c>
    </row>
    <row r="4488" spans="1:8" ht="360" x14ac:dyDescent="0.25">
      <c r="A4488" t="s">
        <v>14373</v>
      </c>
      <c r="B4488">
        <v>-2016</v>
      </c>
      <c r="C4488" s="1" t="s">
        <v>430</v>
      </c>
      <c r="D4488">
        <v>2.7</v>
      </c>
      <c r="E4488" s="1" t="s">
        <v>14374</v>
      </c>
      <c r="F4488" s="1" t="s">
        <v>14375</v>
      </c>
      <c r="G4488" s="2">
        <v>2410</v>
      </c>
      <c r="H4488">
        <v>112</v>
      </c>
    </row>
    <row r="4489" spans="1:8" ht="285" x14ac:dyDescent="0.25">
      <c r="A4489" t="s">
        <v>14376</v>
      </c>
      <c r="B4489">
        <v>-2016</v>
      </c>
      <c r="C4489" s="1" t="s">
        <v>1859</v>
      </c>
      <c r="D4489">
        <v>6</v>
      </c>
      <c r="E4489" s="1" t="s">
        <v>14377</v>
      </c>
      <c r="F4489" s="1" t="s">
        <v>14378</v>
      </c>
      <c r="G4489" s="2">
        <v>1290</v>
      </c>
      <c r="H4489">
        <v>110</v>
      </c>
    </row>
    <row r="4490" spans="1:8" ht="409.5" x14ac:dyDescent="0.25">
      <c r="A4490" t="s">
        <v>14379</v>
      </c>
      <c r="B4490" t="s">
        <v>128</v>
      </c>
      <c r="C4490" s="1" t="s">
        <v>531</v>
      </c>
      <c r="D4490">
        <v>7.8</v>
      </c>
      <c r="E4490" s="1" t="s">
        <v>14380</v>
      </c>
      <c r="F4490" s="1" t="s">
        <v>14381</v>
      </c>
      <c r="G4490">
        <v>828</v>
      </c>
      <c r="H4490">
        <v>50</v>
      </c>
    </row>
    <row r="4491" spans="1:8" ht="330" x14ac:dyDescent="0.25">
      <c r="A4491" t="s">
        <v>14382</v>
      </c>
      <c r="B4491" t="s">
        <v>5105</v>
      </c>
      <c r="C4491" s="1" t="s">
        <v>47</v>
      </c>
      <c r="D4491">
        <v>7.4</v>
      </c>
      <c r="E4491" s="1" t="s">
        <v>14383</v>
      </c>
      <c r="F4491" s="1" t="s">
        <v>12771</v>
      </c>
      <c r="G4491" s="2">
        <v>4170</v>
      </c>
      <c r="H4491">
        <v>63</v>
      </c>
    </row>
    <row r="4492" spans="1:8" ht="360" x14ac:dyDescent="0.25">
      <c r="A4492" t="s">
        <v>14384</v>
      </c>
      <c r="B4492">
        <v>-2016</v>
      </c>
      <c r="C4492" s="1" t="s">
        <v>1729</v>
      </c>
      <c r="D4492">
        <v>5.5</v>
      </c>
      <c r="E4492" s="1" t="s">
        <v>14385</v>
      </c>
      <c r="F4492" s="1" t="s">
        <v>14386</v>
      </c>
      <c r="G4492" s="2">
        <v>1298</v>
      </c>
      <c r="H4492">
        <v>90</v>
      </c>
    </row>
    <row r="4493" spans="1:8" ht="409.5" x14ac:dyDescent="0.25">
      <c r="A4493" t="s">
        <v>14387</v>
      </c>
      <c r="B4493" t="s">
        <v>14</v>
      </c>
      <c r="C4493" s="1" t="s">
        <v>2465</v>
      </c>
      <c r="D4493">
        <v>6.5</v>
      </c>
      <c r="E4493" s="1" t="s">
        <v>14388</v>
      </c>
      <c r="F4493" s="1" t="s">
        <v>118</v>
      </c>
      <c r="G4493">
        <v>131</v>
      </c>
    </row>
    <row r="4494" spans="1:8" ht="255" x14ac:dyDescent="0.25">
      <c r="A4494" t="s">
        <v>14389</v>
      </c>
      <c r="B4494">
        <v>-2020</v>
      </c>
      <c r="C4494" s="1" t="s">
        <v>981</v>
      </c>
      <c r="D4494">
        <v>6.6</v>
      </c>
      <c r="E4494" s="1" t="s">
        <v>14390</v>
      </c>
      <c r="F4494" s="1" t="s">
        <v>14391</v>
      </c>
      <c r="G4494">
        <v>276</v>
      </c>
      <c r="H4494">
        <v>102</v>
      </c>
    </row>
    <row r="4495" spans="1:8" ht="330" x14ac:dyDescent="0.25">
      <c r="A4495" t="s">
        <v>14392</v>
      </c>
      <c r="B4495">
        <v>-2016</v>
      </c>
      <c r="C4495" s="1" t="s">
        <v>10920</v>
      </c>
      <c r="D4495">
        <v>7.3</v>
      </c>
      <c r="E4495" s="1" t="s">
        <v>14393</v>
      </c>
      <c r="F4495" s="1" t="s">
        <v>14394</v>
      </c>
      <c r="G4495" s="2">
        <v>2242</v>
      </c>
      <c r="H4495">
        <v>24</v>
      </c>
    </row>
    <row r="4496" spans="1:8" ht="409.5" x14ac:dyDescent="0.25">
      <c r="A4496" t="s">
        <v>14395</v>
      </c>
      <c r="B4496">
        <v>-2018</v>
      </c>
      <c r="C4496" s="1" t="s">
        <v>3432</v>
      </c>
      <c r="D4496">
        <v>6.6</v>
      </c>
      <c r="E4496" s="1" t="s">
        <v>14396</v>
      </c>
      <c r="F4496" s="1" t="s">
        <v>14397</v>
      </c>
      <c r="G4496">
        <v>372</v>
      </c>
      <c r="H4496">
        <v>75</v>
      </c>
    </row>
    <row r="4497" spans="1:8" ht="330" x14ac:dyDescent="0.25">
      <c r="A4497" t="s">
        <v>14398</v>
      </c>
      <c r="B4497">
        <v>-2016</v>
      </c>
      <c r="C4497" s="1" t="s">
        <v>7860</v>
      </c>
      <c r="D4497">
        <v>7.2</v>
      </c>
      <c r="E4497" s="1" t="s">
        <v>14399</v>
      </c>
      <c r="F4497" s="1" t="s">
        <v>14400</v>
      </c>
      <c r="G4497" s="2">
        <v>1700</v>
      </c>
      <c r="H4497">
        <v>83</v>
      </c>
    </row>
    <row r="4498" spans="1:8" ht="360" x14ac:dyDescent="0.25">
      <c r="A4498" t="s">
        <v>14401</v>
      </c>
      <c r="B4498">
        <v>-2015</v>
      </c>
      <c r="C4498" s="1" t="s">
        <v>981</v>
      </c>
      <c r="D4498">
        <v>4.9000000000000004</v>
      </c>
      <c r="E4498" s="1" t="s">
        <v>14402</v>
      </c>
      <c r="F4498" s="1" t="s">
        <v>14403</v>
      </c>
      <c r="G4498">
        <v>197</v>
      </c>
      <c r="H4498">
        <v>90</v>
      </c>
    </row>
    <row r="4499" spans="1:8" ht="285" x14ac:dyDescent="0.25">
      <c r="A4499" t="s">
        <v>14404</v>
      </c>
      <c r="B4499">
        <v>-2018</v>
      </c>
      <c r="C4499" s="1" t="s">
        <v>981</v>
      </c>
      <c r="D4499">
        <v>6.5</v>
      </c>
      <c r="E4499" s="1" t="s">
        <v>14405</v>
      </c>
      <c r="F4499" s="1" t="s">
        <v>14406</v>
      </c>
      <c r="G4499">
        <v>654</v>
      </c>
      <c r="H4499">
        <v>80</v>
      </c>
    </row>
    <row r="4500" spans="1:8" ht="409.5" x14ac:dyDescent="0.25">
      <c r="A4500" t="s">
        <v>14407</v>
      </c>
      <c r="C4500" s="1" t="s">
        <v>2158</v>
      </c>
      <c r="E4500" s="1" t="s">
        <v>14408</v>
      </c>
      <c r="F4500" s="1" t="s">
        <v>14409</v>
      </c>
    </row>
    <row r="4501" spans="1:8" ht="409.5" x14ac:dyDescent="0.25">
      <c r="A4501" t="s">
        <v>14410</v>
      </c>
      <c r="B4501" t="s">
        <v>2184</v>
      </c>
      <c r="C4501" s="1" t="s">
        <v>81</v>
      </c>
      <c r="E4501" s="1" t="s">
        <v>14411</v>
      </c>
      <c r="F4501" s="1" t="s">
        <v>14412</v>
      </c>
    </row>
    <row r="4502" spans="1:8" ht="270" x14ac:dyDescent="0.25">
      <c r="A4502" t="s">
        <v>14413</v>
      </c>
      <c r="B4502">
        <v>-2013</v>
      </c>
      <c r="C4502" s="1" t="s">
        <v>1296</v>
      </c>
      <c r="D4502">
        <v>4.4000000000000004</v>
      </c>
      <c r="E4502" s="1" t="s">
        <v>14414</v>
      </c>
      <c r="F4502" s="1" t="s">
        <v>14415</v>
      </c>
      <c r="G4502">
        <v>284</v>
      </c>
      <c r="H4502">
        <v>97</v>
      </c>
    </row>
    <row r="4503" spans="1:8" ht="330" x14ac:dyDescent="0.25">
      <c r="A4503" t="s">
        <v>14416</v>
      </c>
      <c r="B4503">
        <v>-2019</v>
      </c>
      <c r="C4503" s="1" t="s">
        <v>104</v>
      </c>
      <c r="D4503">
        <v>4.8</v>
      </c>
      <c r="E4503" s="1" t="s">
        <v>6536</v>
      </c>
      <c r="F4503" s="1" t="s">
        <v>14417</v>
      </c>
      <c r="G4503">
        <v>641</v>
      </c>
      <c r="H4503">
        <v>96</v>
      </c>
    </row>
    <row r="4504" spans="1:8" ht="409.5" x14ac:dyDescent="0.25">
      <c r="A4504" t="s">
        <v>14418</v>
      </c>
      <c r="B4504" t="s">
        <v>5105</v>
      </c>
      <c r="C4504" s="1" t="s">
        <v>47</v>
      </c>
      <c r="D4504">
        <v>7.4</v>
      </c>
      <c r="E4504" s="1" t="s">
        <v>14419</v>
      </c>
      <c r="F4504" s="1" t="s">
        <v>14420</v>
      </c>
      <c r="G4504">
        <v>974</v>
      </c>
      <c r="H4504">
        <v>63</v>
      </c>
    </row>
    <row r="4505" spans="1:8" ht="285" x14ac:dyDescent="0.25">
      <c r="A4505" t="s">
        <v>14421</v>
      </c>
      <c r="B4505" t="s">
        <v>5105</v>
      </c>
      <c r="C4505" s="1" t="s">
        <v>47</v>
      </c>
      <c r="D4505">
        <v>7.7</v>
      </c>
      <c r="E4505" s="1" t="s">
        <v>14422</v>
      </c>
      <c r="F4505" s="1" t="s">
        <v>14423</v>
      </c>
      <c r="G4505" s="2">
        <v>5098</v>
      </c>
      <c r="H4505">
        <v>86</v>
      </c>
    </row>
    <row r="4506" spans="1:8" ht="345" x14ac:dyDescent="0.25">
      <c r="A4506" t="s">
        <v>14424</v>
      </c>
      <c r="B4506">
        <v>-2019</v>
      </c>
      <c r="C4506" s="1" t="s">
        <v>672</v>
      </c>
      <c r="D4506">
        <v>5.5</v>
      </c>
      <c r="E4506" s="1" t="s">
        <v>14425</v>
      </c>
      <c r="F4506" s="1" t="s">
        <v>14426</v>
      </c>
      <c r="G4506">
        <v>434</v>
      </c>
      <c r="H4506">
        <v>98</v>
      </c>
    </row>
    <row r="4507" spans="1:8" ht="285" x14ac:dyDescent="0.25">
      <c r="A4507" t="s">
        <v>14427</v>
      </c>
      <c r="B4507" t="s">
        <v>7247</v>
      </c>
      <c r="C4507" s="1" t="s">
        <v>1729</v>
      </c>
      <c r="D4507">
        <v>5.7</v>
      </c>
      <c r="E4507" s="1" t="s">
        <v>14428</v>
      </c>
      <c r="F4507" s="1" t="s">
        <v>14429</v>
      </c>
      <c r="G4507">
        <v>164</v>
      </c>
      <c r="H4507">
        <v>28</v>
      </c>
    </row>
    <row r="4508" spans="1:8" ht="409.5" x14ac:dyDescent="0.25">
      <c r="A4508" t="s">
        <v>14430</v>
      </c>
      <c r="B4508" t="s">
        <v>506</v>
      </c>
      <c r="C4508" s="1" t="s">
        <v>11073</v>
      </c>
      <c r="D4508">
        <v>8.1</v>
      </c>
      <c r="E4508" s="1" t="s">
        <v>14431</v>
      </c>
      <c r="F4508" s="1" t="s">
        <v>14432</v>
      </c>
      <c r="G4508">
        <v>383</v>
      </c>
    </row>
    <row r="4509" spans="1:8" ht="409.5" x14ac:dyDescent="0.25">
      <c r="A4509" t="s">
        <v>14433</v>
      </c>
      <c r="B4509" t="s">
        <v>956</v>
      </c>
      <c r="C4509" s="1" t="s">
        <v>6200</v>
      </c>
      <c r="D4509">
        <v>6.9</v>
      </c>
      <c r="E4509" s="1" t="s">
        <v>14434</v>
      </c>
      <c r="F4509" s="1" t="s">
        <v>14435</v>
      </c>
      <c r="G4509">
        <v>87</v>
      </c>
      <c r="H4509">
        <v>6</v>
      </c>
    </row>
    <row r="4510" spans="1:8" ht="240" x14ac:dyDescent="0.25">
      <c r="A4510" t="s">
        <v>14436</v>
      </c>
      <c r="B4510">
        <v>-2016</v>
      </c>
      <c r="C4510" s="1" t="s">
        <v>11392</v>
      </c>
      <c r="D4510">
        <v>6.9</v>
      </c>
      <c r="E4510" s="1" t="s">
        <v>14437</v>
      </c>
      <c r="F4510" s="1" t="s">
        <v>14438</v>
      </c>
      <c r="G4510">
        <v>519</v>
      </c>
    </row>
    <row r="4511" spans="1:8" ht="345" x14ac:dyDescent="0.25">
      <c r="A4511" t="s">
        <v>14439</v>
      </c>
      <c r="B4511">
        <v>-2018</v>
      </c>
      <c r="C4511" s="1" t="s">
        <v>91</v>
      </c>
      <c r="D4511">
        <v>5.7</v>
      </c>
      <c r="E4511" s="1" t="s">
        <v>14440</v>
      </c>
      <c r="F4511" s="1" t="s">
        <v>14441</v>
      </c>
      <c r="G4511">
        <v>894</v>
      </c>
      <c r="H4511">
        <v>116</v>
      </c>
    </row>
    <row r="4512" spans="1:8" ht="409.5" x14ac:dyDescent="0.25">
      <c r="A4512" t="s">
        <v>14442</v>
      </c>
      <c r="B4512">
        <v>-2014</v>
      </c>
      <c r="C4512" s="1" t="s">
        <v>672</v>
      </c>
      <c r="D4512">
        <v>3.5</v>
      </c>
      <c r="E4512" s="1" t="s">
        <v>14443</v>
      </c>
      <c r="F4512" s="1" t="s">
        <v>14444</v>
      </c>
      <c r="G4512">
        <v>135</v>
      </c>
      <c r="H4512">
        <v>78</v>
      </c>
    </row>
    <row r="4513" spans="1:8" ht="315" x14ac:dyDescent="0.25">
      <c r="A4513" t="s">
        <v>14445</v>
      </c>
      <c r="B4513" t="s">
        <v>33</v>
      </c>
      <c r="C4513" s="1" t="s">
        <v>1042</v>
      </c>
      <c r="D4513">
        <v>5.8</v>
      </c>
      <c r="E4513" s="1" t="s">
        <v>14446</v>
      </c>
      <c r="F4513" s="1" t="s">
        <v>14447</v>
      </c>
      <c r="G4513">
        <v>352</v>
      </c>
    </row>
    <row r="4514" spans="1:8" ht="285" x14ac:dyDescent="0.25">
      <c r="A4514" t="s">
        <v>14448</v>
      </c>
      <c r="B4514">
        <v>-2018</v>
      </c>
      <c r="C4514" s="1" t="s">
        <v>636</v>
      </c>
      <c r="D4514">
        <v>5.7</v>
      </c>
      <c r="E4514" s="1" t="s">
        <v>14449</v>
      </c>
      <c r="F4514" s="1" t="s">
        <v>14450</v>
      </c>
      <c r="G4514">
        <v>429</v>
      </c>
      <c r="H4514">
        <v>92</v>
      </c>
    </row>
    <row r="4515" spans="1:8" ht="345" x14ac:dyDescent="0.25">
      <c r="A4515" t="s">
        <v>14451</v>
      </c>
      <c r="B4515" t="s">
        <v>5105</v>
      </c>
      <c r="C4515" s="1" t="s">
        <v>47</v>
      </c>
      <c r="D4515">
        <v>6.6</v>
      </c>
      <c r="E4515" s="1" t="s">
        <v>14452</v>
      </c>
      <c r="F4515" s="1" t="s">
        <v>14453</v>
      </c>
      <c r="G4515" s="2">
        <v>2695</v>
      </c>
      <c r="H4515">
        <v>77</v>
      </c>
    </row>
    <row r="4516" spans="1:8" ht="270" x14ac:dyDescent="0.25">
      <c r="A4516" t="s">
        <v>14454</v>
      </c>
      <c r="B4516" t="s">
        <v>1669</v>
      </c>
      <c r="C4516" s="1" t="s">
        <v>13167</v>
      </c>
      <c r="D4516">
        <v>7.2</v>
      </c>
      <c r="E4516" s="1" t="s">
        <v>14455</v>
      </c>
      <c r="F4516" s="1" t="s">
        <v>14456</v>
      </c>
      <c r="G4516" s="2">
        <v>1096</v>
      </c>
      <c r="H4516">
        <v>12</v>
      </c>
    </row>
    <row r="4517" spans="1:8" ht="345" x14ac:dyDescent="0.25">
      <c r="A4517" t="s">
        <v>14457</v>
      </c>
      <c r="B4517" t="s">
        <v>51</v>
      </c>
      <c r="C4517" s="1" t="s">
        <v>2994</v>
      </c>
      <c r="D4517">
        <v>8.4</v>
      </c>
      <c r="E4517" s="1" t="s">
        <v>14458</v>
      </c>
      <c r="F4517" s="1" t="s">
        <v>14459</v>
      </c>
      <c r="G4517">
        <v>94</v>
      </c>
      <c r="H4517">
        <v>60</v>
      </c>
    </row>
    <row r="4518" spans="1:8" ht="165" x14ac:dyDescent="0.25">
      <c r="A4518" t="s">
        <v>14460</v>
      </c>
      <c r="C4518" s="1" t="s">
        <v>38</v>
      </c>
      <c r="E4518" s="1" t="s">
        <v>14461</v>
      </c>
      <c r="F4518" s="1" t="s">
        <v>14462</v>
      </c>
    </row>
    <row r="4519" spans="1:8" ht="315" x14ac:dyDescent="0.25">
      <c r="A4519" t="s">
        <v>14463</v>
      </c>
      <c r="B4519">
        <v>-2020</v>
      </c>
      <c r="C4519" s="1" t="s">
        <v>4725</v>
      </c>
      <c r="D4519">
        <v>5.7</v>
      </c>
      <c r="E4519" s="1" t="s">
        <v>14464</v>
      </c>
      <c r="F4519" s="1" t="s">
        <v>14465</v>
      </c>
      <c r="G4519">
        <v>15</v>
      </c>
      <c r="H4519">
        <v>69</v>
      </c>
    </row>
    <row r="4520" spans="1:8" ht="409.5" x14ac:dyDescent="0.25">
      <c r="A4520" t="s">
        <v>14466</v>
      </c>
      <c r="B4520">
        <v>-2010</v>
      </c>
      <c r="C4520" s="1" t="s">
        <v>20</v>
      </c>
      <c r="D4520">
        <v>5.7</v>
      </c>
      <c r="E4520" s="1" t="s">
        <v>14467</v>
      </c>
      <c r="F4520" s="1" t="s">
        <v>14468</v>
      </c>
      <c r="G4520">
        <v>743</v>
      </c>
      <c r="H4520">
        <v>86</v>
      </c>
    </row>
    <row r="4521" spans="1:8" ht="255" x14ac:dyDescent="0.25">
      <c r="A4521" t="s">
        <v>14469</v>
      </c>
      <c r="B4521" t="s">
        <v>6674</v>
      </c>
      <c r="C4521" s="1" t="s">
        <v>1144</v>
      </c>
      <c r="D4521">
        <v>6.8</v>
      </c>
      <c r="E4521" s="1" t="s">
        <v>14470</v>
      </c>
      <c r="F4521" s="1" t="s">
        <v>14471</v>
      </c>
      <c r="G4521" s="2">
        <v>2047</v>
      </c>
      <c r="H4521">
        <v>93</v>
      </c>
    </row>
    <row r="4522" spans="1:8" ht="300" x14ac:dyDescent="0.25">
      <c r="A4522" t="s">
        <v>14472</v>
      </c>
      <c r="B4522">
        <v>-2019</v>
      </c>
      <c r="C4522" s="1" t="s">
        <v>6963</v>
      </c>
      <c r="D4522">
        <v>7.3</v>
      </c>
      <c r="E4522" s="1" t="s">
        <v>14473</v>
      </c>
      <c r="F4522" s="1" t="s">
        <v>14474</v>
      </c>
      <c r="G4522">
        <v>536</v>
      </c>
      <c r="H4522">
        <v>15</v>
      </c>
    </row>
    <row r="4523" spans="1:8" ht="300" x14ac:dyDescent="0.25">
      <c r="A4523" t="s">
        <v>14475</v>
      </c>
      <c r="B4523">
        <v>-2018</v>
      </c>
      <c r="C4523" s="1" t="s">
        <v>86</v>
      </c>
      <c r="D4523">
        <v>6.7</v>
      </c>
      <c r="E4523" s="1" t="s">
        <v>14476</v>
      </c>
      <c r="F4523" s="1" t="s">
        <v>14477</v>
      </c>
      <c r="G4523">
        <v>571</v>
      </c>
      <c r="H4523">
        <v>120</v>
      </c>
    </row>
    <row r="4524" spans="1:8" ht="409.5" x14ac:dyDescent="0.25">
      <c r="A4524" t="s">
        <v>14478</v>
      </c>
      <c r="B4524" t="s">
        <v>281</v>
      </c>
      <c r="C4524" s="1" t="s">
        <v>10108</v>
      </c>
      <c r="D4524">
        <v>7</v>
      </c>
      <c r="E4524" s="1" t="s">
        <v>14479</v>
      </c>
      <c r="F4524" s="1" t="s">
        <v>14480</v>
      </c>
      <c r="G4524">
        <v>150</v>
      </c>
      <c r="H4524">
        <v>23</v>
      </c>
    </row>
    <row r="4525" spans="1:8" ht="330" x14ac:dyDescent="0.25">
      <c r="A4525" t="s">
        <v>14481</v>
      </c>
      <c r="B4525">
        <v>-2015</v>
      </c>
      <c r="C4525" s="1" t="s">
        <v>91</v>
      </c>
      <c r="D4525">
        <v>4.5</v>
      </c>
      <c r="E4525" s="1" t="s">
        <v>14482</v>
      </c>
      <c r="F4525" s="1" t="s">
        <v>14483</v>
      </c>
      <c r="G4525" s="2">
        <v>1196</v>
      </c>
      <c r="H4525">
        <v>135</v>
      </c>
    </row>
    <row r="4526" spans="1:8" ht="409.5" x14ac:dyDescent="0.25">
      <c r="A4526" t="s">
        <v>14484</v>
      </c>
      <c r="B4526" t="s">
        <v>9178</v>
      </c>
      <c r="C4526" s="1" t="s">
        <v>47</v>
      </c>
      <c r="D4526">
        <v>6.9</v>
      </c>
      <c r="E4526" s="1" t="s">
        <v>14485</v>
      </c>
      <c r="F4526" s="1" t="s">
        <v>14486</v>
      </c>
      <c r="G4526">
        <v>983</v>
      </c>
      <c r="H4526">
        <v>58</v>
      </c>
    </row>
    <row r="4527" spans="1:8" ht="360" x14ac:dyDescent="0.25">
      <c r="A4527" t="s">
        <v>14487</v>
      </c>
      <c r="B4527">
        <v>-2018</v>
      </c>
      <c r="C4527" s="1" t="s">
        <v>47</v>
      </c>
      <c r="D4527">
        <v>7.5</v>
      </c>
      <c r="E4527" s="1" t="s">
        <v>14488</v>
      </c>
      <c r="F4527" s="1" t="s">
        <v>14489</v>
      </c>
      <c r="G4527">
        <v>609</v>
      </c>
    </row>
    <row r="4528" spans="1:8" ht="300" x14ac:dyDescent="0.25">
      <c r="A4528" t="s">
        <v>14490</v>
      </c>
      <c r="B4528" t="s">
        <v>33</v>
      </c>
      <c r="C4528" s="1" t="s">
        <v>86</v>
      </c>
      <c r="D4528">
        <v>6.4</v>
      </c>
      <c r="E4528" s="1" t="s">
        <v>14491</v>
      </c>
      <c r="F4528" s="1" t="s">
        <v>14492</v>
      </c>
      <c r="G4528">
        <v>42</v>
      </c>
      <c r="H4528">
        <v>55</v>
      </c>
    </row>
    <row r="4529" spans="1:8" ht="405" x14ac:dyDescent="0.25">
      <c r="A4529" t="s">
        <v>14493</v>
      </c>
      <c r="B4529" t="s">
        <v>6124</v>
      </c>
      <c r="C4529" s="1" t="s">
        <v>816</v>
      </c>
      <c r="D4529">
        <v>6.9</v>
      </c>
      <c r="E4529" s="1" t="s">
        <v>14494</v>
      </c>
      <c r="F4529" s="1" t="s">
        <v>14495</v>
      </c>
      <c r="G4529" s="2">
        <v>1234</v>
      </c>
      <c r="H4529">
        <v>57</v>
      </c>
    </row>
    <row r="4530" spans="1:8" ht="225" x14ac:dyDescent="0.25">
      <c r="A4530" t="s">
        <v>14496</v>
      </c>
      <c r="B4530" t="s">
        <v>9178</v>
      </c>
      <c r="C4530" s="1" t="s">
        <v>47</v>
      </c>
      <c r="D4530">
        <v>6.8</v>
      </c>
      <c r="E4530" s="1" t="s">
        <v>14497</v>
      </c>
      <c r="F4530" s="1" t="s">
        <v>14498</v>
      </c>
      <c r="G4530" s="2">
        <v>1647</v>
      </c>
      <c r="H4530">
        <v>65</v>
      </c>
    </row>
    <row r="4531" spans="1:8" ht="150" x14ac:dyDescent="0.25">
      <c r="A4531" t="s">
        <v>14499</v>
      </c>
      <c r="E4531" s="1" t="s">
        <v>14500</v>
      </c>
      <c r="F4531" s="1" t="s">
        <v>14501</v>
      </c>
    </row>
    <row r="4532" spans="1:8" ht="330" x14ac:dyDescent="0.25">
      <c r="A4532" t="s">
        <v>14502</v>
      </c>
      <c r="B4532">
        <v>-2018</v>
      </c>
      <c r="C4532" s="1" t="s">
        <v>816</v>
      </c>
      <c r="D4532">
        <v>6.2</v>
      </c>
      <c r="E4532" s="1" t="s">
        <v>14503</v>
      </c>
      <c r="F4532" s="1" t="s">
        <v>14504</v>
      </c>
      <c r="G4532" s="2">
        <v>2141</v>
      </c>
      <c r="H4532">
        <v>100</v>
      </c>
    </row>
    <row r="4533" spans="1:8" ht="345" x14ac:dyDescent="0.25">
      <c r="A4533" t="s">
        <v>14505</v>
      </c>
      <c r="C4533" s="1" t="s">
        <v>871</v>
      </c>
      <c r="E4533" s="1" t="s">
        <v>14506</v>
      </c>
      <c r="F4533" s="1" t="s">
        <v>14507</v>
      </c>
    </row>
    <row r="4534" spans="1:8" ht="409.5" x14ac:dyDescent="0.25">
      <c r="A4534" t="s">
        <v>14508</v>
      </c>
      <c r="B4534">
        <v>-1953</v>
      </c>
      <c r="C4534" s="1" t="s">
        <v>8767</v>
      </c>
      <c r="D4534">
        <v>6.2</v>
      </c>
      <c r="E4534" s="1" t="s">
        <v>14509</v>
      </c>
      <c r="F4534" s="1" t="s">
        <v>14510</v>
      </c>
      <c r="G4534">
        <v>493</v>
      </c>
      <c r="H4534">
        <v>81</v>
      </c>
    </row>
    <row r="4535" spans="1:8" ht="315" x14ac:dyDescent="0.25">
      <c r="A4535" t="s">
        <v>14511</v>
      </c>
      <c r="B4535" t="s">
        <v>128</v>
      </c>
      <c r="C4535" s="1" t="s">
        <v>5957</v>
      </c>
      <c r="D4535">
        <v>6.8</v>
      </c>
      <c r="E4535" s="1" t="s">
        <v>14512</v>
      </c>
      <c r="F4535" s="1" t="s">
        <v>14513</v>
      </c>
      <c r="G4535">
        <v>74</v>
      </c>
    </row>
    <row r="4536" spans="1:8" ht="330" x14ac:dyDescent="0.25">
      <c r="A4536" t="s">
        <v>14514</v>
      </c>
      <c r="C4536" s="1" t="s">
        <v>34</v>
      </c>
      <c r="E4536" s="1" t="s">
        <v>14515</v>
      </c>
      <c r="F4536" s="1" t="s">
        <v>14516</v>
      </c>
    </row>
    <row r="4537" spans="1:8" ht="330" x14ac:dyDescent="0.25">
      <c r="A4537" t="s">
        <v>14517</v>
      </c>
      <c r="B4537">
        <v>-2019</v>
      </c>
      <c r="C4537" s="1" t="s">
        <v>47</v>
      </c>
      <c r="D4537">
        <v>5.5</v>
      </c>
      <c r="E4537" s="1" t="s">
        <v>14518</v>
      </c>
      <c r="F4537" s="1" t="s">
        <v>14519</v>
      </c>
      <c r="G4537">
        <v>395</v>
      </c>
      <c r="H4537">
        <v>61</v>
      </c>
    </row>
    <row r="4538" spans="1:8" ht="240" x14ac:dyDescent="0.25">
      <c r="A4538" t="s">
        <v>14520</v>
      </c>
      <c r="B4538">
        <v>-2019</v>
      </c>
      <c r="C4538" s="1" t="s">
        <v>242</v>
      </c>
      <c r="D4538">
        <v>4.5</v>
      </c>
      <c r="E4538" s="1" t="s">
        <v>14521</v>
      </c>
      <c r="F4538" s="1" t="s">
        <v>14522</v>
      </c>
      <c r="G4538">
        <v>394</v>
      </c>
      <c r="H4538">
        <v>104</v>
      </c>
    </row>
    <row r="4539" spans="1:8" ht="255" x14ac:dyDescent="0.25">
      <c r="A4539" t="s">
        <v>14523</v>
      </c>
      <c r="B4539" t="s">
        <v>9178</v>
      </c>
      <c r="C4539" s="1" t="s">
        <v>47</v>
      </c>
      <c r="D4539">
        <v>7.3</v>
      </c>
      <c r="E4539" s="1" t="s">
        <v>14524</v>
      </c>
      <c r="F4539" s="1" t="s">
        <v>14525</v>
      </c>
      <c r="G4539" s="2">
        <v>1624</v>
      </c>
      <c r="H4539">
        <v>90</v>
      </c>
    </row>
    <row r="4540" spans="1:8" ht="345" x14ac:dyDescent="0.25">
      <c r="A4540" t="s">
        <v>14526</v>
      </c>
      <c r="B4540" t="s">
        <v>85</v>
      </c>
      <c r="C4540" s="1" t="s">
        <v>10320</v>
      </c>
      <c r="D4540">
        <v>6.9</v>
      </c>
      <c r="E4540" s="1" t="s">
        <v>14527</v>
      </c>
      <c r="F4540" s="1" t="s">
        <v>14528</v>
      </c>
      <c r="G4540">
        <v>138</v>
      </c>
      <c r="H4540">
        <v>24</v>
      </c>
    </row>
    <row r="4541" spans="1:8" ht="285" x14ac:dyDescent="0.25">
      <c r="A4541" t="s">
        <v>14529</v>
      </c>
      <c r="C4541" s="1" t="s">
        <v>86</v>
      </c>
      <c r="E4541" s="1" t="s">
        <v>6536</v>
      </c>
      <c r="F4541" s="1" t="s">
        <v>14530</v>
      </c>
    </row>
    <row r="4542" spans="1:8" ht="315" x14ac:dyDescent="0.25">
      <c r="A4542" t="s">
        <v>14531</v>
      </c>
      <c r="B4542" t="s">
        <v>33</v>
      </c>
      <c r="C4542" s="1" t="s">
        <v>47</v>
      </c>
      <c r="D4542">
        <v>5.5</v>
      </c>
      <c r="E4542" s="1" t="s">
        <v>14532</v>
      </c>
      <c r="F4542" s="1" t="s">
        <v>14533</v>
      </c>
      <c r="G4542">
        <v>174</v>
      </c>
    </row>
    <row r="4543" spans="1:8" ht="285" x14ac:dyDescent="0.25">
      <c r="A4543" t="s">
        <v>14534</v>
      </c>
      <c r="B4543">
        <v>-2013</v>
      </c>
      <c r="C4543" s="1" t="s">
        <v>14535</v>
      </c>
      <c r="D4543">
        <v>7.7</v>
      </c>
      <c r="E4543" s="1" t="s">
        <v>14536</v>
      </c>
      <c r="F4543" s="1" t="s">
        <v>14537</v>
      </c>
      <c r="G4543" s="2">
        <v>1212</v>
      </c>
      <c r="H4543">
        <v>85</v>
      </c>
    </row>
    <row r="4544" spans="1:8" ht="180" x14ac:dyDescent="0.25">
      <c r="A4544" t="s">
        <v>14538</v>
      </c>
      <c r="B4544" t="s">
        <v>51</v>
      </c>
      <c r="C4544" s="1" t="s">
        <v>47</v>
      </c>
      <c r="D4544">
        <v>6.3</v>
      </c>
      <c r="E4544" s="1" t="s">
        <v>14539</v>
      </c>
      <c r="F4544" s="1" t="s">
        <v>14540</v>
      </c>
      <c r="G4544">
        <v>506</v>
      </c>
    </row>
    <row r="4545" spans="1:9" ht="330" x14ac:dyDescent="0.25">
      <c r="A4545" t="s">
        <v>14541</v>
      </c>
      <c r="E4545" s="1" t="s">
        <v>14542</v>
      </c>
      <c r="F4545" s="1" t="s">
        <v>118</v>
      </c>
    </row>
    <row r="4546" spans="1:9" ht="330" x14ac:dyDescent="0.25">
      <c r="A4546" t="s">
        <v>14543</v>
      </c>
      <c r="B4546">
        <v>-2017</v>
      </c>
      <c r="C4546" s="1" t="s">
        <v>25</v>
      </c>
      <c r="D4546">
        <v>7.1</v>
      </c>
      <c r="E4546" s="1" t="s">
        <v>14544</v>
      </c>
      <c r="F4546" s="1" t="s">
        <v>14545</v>
      </c>
      <c r="G4546">
        <v>165</v>
      </c>
      <c r="H4546">
        <v>25</v>
      </c>
    </row>
    <row r="4547" spans="1:9" ht="409.5" x14ac:dyDescent="0.25">
      <c r="A4547" t="s">
        <v>14546</v>
      </c>
      <c r="B4547" t="s">
        <v>281</v>
      </c>
      <c r="C4547" s="1" t="s">
        <v>1719</v>
      </c>
      <c r="D4547">
        <v>7.2</v>
      </c>
      <c r="E4547" s="1" t="s">
        <v>14547</v>
      </c>
      <c r="F4547" s="1" t="s">
        <v>14548</v>
      </c>
      <c r="G4547">
        <v>329</v>
      </c>
      <c r="H4547">
        <v>25</v>
      </c>
    </row>
    <row r="4548" spans="1:9" ht="300" x14ac:dyDescent="0.25">
      <c r="A4548" t="s">
        <v>14549</v>
      </c>
      <c r="B4548" t="s">
        <v>929</v>
      </c>
      <c r="C4548" s="1" t="s">
        <v>14550</v>
      </c>
      <c r="D4548">
        <v>6.7</v>
      </c>
      <c r="E4548" s="1" t="s">
        <v>14551</v>
      </c>
      <c r="F4548" s="1" t="s">
        <v>14552</v>
      </c>
      <c r="G4548">
        <v>89</v>
      </c>
      <c r="H4548">
        <v>2</v>
      </c>
    </row>
    <row r="4549" spans="1:9" ht="255" x14ac:dyDescent="0.25">
      <c r="A4549" t="s">
        <v>14553</v>
      </c>
      <c r="B4549" t="s">
        <v>281</v>
      </c>
      <c r="C4549" s="1" t="s">
        <v>6200</v>
      </c>
      <c r="D4549">
        <v>6.3</v>
      </c>
      <c r="E4549" s="1" t="s">
        <v>14554</v>
      </c>
      <c r="F4549" s="1" t="s">
        <v>14555</v>
      </c>
      <c r="G4549">
        <v>80</v>
      </c>
      <c r="H4549">
        <v>22</v>
      </c>
    </row>
    <row r="4550" spans="1:9" ht="409.5" x14ac:dyDescent="0.25">
      <c r="A4550" t="s">
        <v>14556</v>
      </c>
      <c r="B4550">
        <v>-2011</v>
      </c>
      <c r="C4550" s="1" t="s">
        <v>4517</v>
      </c>
      <c r="D4550">
        <v>4.5</v>
      </c>
      <c r="E4550" s="1" t="s">
        <v>14557</v>
      </c>
      <c r="F4550" s="1" t="s">
        <v>14558</v>
      </c>
      <c r="G4550">
        <v>643</v>
      </c>
      <c r="H4550">
        <v>88</v>
      </c>
    </row>
    <row r="4551" spans="1:9" ht="285" x14ac:dyDescent="0.25">
      <c r="A4551" t="s">
        <v>14559</v>
      </c>
      <c r="B4551" t="s">
        <v>549</v>
      </c>
      <c r="C4551" s="1" t="s">
        <v>921</v>
      </c>
      <c r="D4551">
        <v>4.2</v>
      </c>
      <c r="E4551" s="1" t="s">
        <v>14560</v>
      </c>
      <c r="F4551" s="1" t="s">
        <v>14561</v>
      </c>
      <c r="G4551">
        <v>125</v>
      </c>
      <c r="H4551">
        <v>30</v>
      </c>
    </row>
    <row r="4552" spans="1:9" ht="409.5" x14ac:dyDescent="0.25">
      <c r="A4552" t="s">
        <v>14562</v>
      </c>
      <c r="B4552" t="s">
        <v>5127</v>
      </c>
      <c r="C4552" s="1" t="s">
        <v>47</v>
      </c>
      <c r="D4552">
        <v>6.1</v>
      </c>
      <c r="E4552" s="1" t="s">
        <v>14563</v>
      </c>
      <c r="F4552" s="1" t="s">
        <v>14564</v>
      </c>
      <c r="G4552">
        <v>76</v>
      </c>
      <c r="H4552">
        <v>97</v>
      </c>
    </row>
    <row r="4553" spans="1:9" ht="409.5" x14ac:dyDescent="0.25">
      <c r="A4553" t="s">
        <v>14565</v>
      </c>
      <c r="B4553" t="s">
        <v>6674</v>
      </c>
      <c r="C4553" s="1" t="s">
        <v>1144</v>
      </c>
      <c r="D4553">
        <v>6.8</v>
      </c>
      <c r="E4553" s="1" t="s">
        <v>14566</v>
      </c>
      <c r="F4553" s="1" t="s">
        <v>14567</v>
      </c>
      <c r="G4553" s="2">
        <v>2066</v>
      </c>
      <c r="H4553">
        <v>97</v>
      </c>
    </row>
    <row r="4554" spans="1:9" ht="345" x14ac:dyDescent="0.25">
      <c r="A4554" t="s">
        <v>14568</v>
      </c>
      <c r="B4554" t="s">
        <v>5127</v>
      </c>
      <c r="C4554" s="1" t="s">
        <v>25</v>
      </c>
      <c r="D4554">
        <v>5.6</v>
      </c>
      <c r="E4554" s="1" t="s">
        <v>14569</v>
      </c>
      <c r="F4554" s="1" t="s">
        <v>14570</v>
      </c>
      <c r="G4554">
        <v>41</v>
      </c>
      <c r="H4554">
        <v>46</v>
      </c>
    </row>
    <row r="4555" spans="1:9" ht="409.5" x14ac:dyDescent="0.25">
      <c r="A4555" t="s">
        <v>14571</v>
      </c>
      <c r="B4555">
        <v>-2017</v>
      </c>
      <c r="C4555" s="1" t="s">
        <v>3227</v>
      </c>
      <c r="D4555">
        <v>6.3</v>
      </c>
      <c r="E4555" s="1" t="s">
        <v>14572</v>
      </c>
      <c r="F4555" s="1" t="s">
        <v>118</v>
      </c>
      <c r="G4555">
        <v>148</v>
      </c>
      <c r="H4555">
        <v>2</v>
      </c>
    </row>
    <row r="4556" spans="1:9" ht="210" x14ac:dyDescent="0.25">
      <c r="A4556" t="s">
        <v>14573</v>
      </c>
      <c r="C4556" s="1" t="s">
        <v>86</v>
      </c>
      <c r="E4556" s="1" t="s">
        <v>6536</v>
      </c>
      <c r="F4556" s="1" t="s">
        <v>14574</v>
      </c>
    </row>
    <row r="4557" spans="1:9" ht="409.5" x14ac:dyDescent="0.25">
      <c r="A4557" t="s">
        <v>14575</v>
      </c>
      <c r="B4557">
        <v>-2012</v>
      </c>
      <c r="C4557" s="1" t="s">
        <v>7860</v>
      </c>
      <c r="D4557">
        <v>8</v>
      </c>
      <c r="E4557" s="1" t="s">
        <v>14576</v>
      </c>
      <c r="F4557" s="1" t="s">
        <v>14577</v>
      </c>
      <c r="G4557" s="2">
        <v>4555</v>
      </c>
      <c r="H4557">
        <v>103</v>
      </c>
    </row>
    <row r="4558" spans="1:9" ht="315" x14ac:dyDescent="0.25">
      <c r="A4558" t="s">
        <v>14578</v>
      </c>
      <c r="B4558">
        <v>-2015</v>
      </c>
      <c r="C4558" s="1" t="s">
        <v>86</v>
      </c>
      <c r="D4558">
        <v>7</v>
      </c>
      <c r="E4558" s="1" t="s">
        <v>14579</v>
      </c>
      <c r="F4558" s="1" t="s">
        <v>14580</v>
      </c>
      <c r="G4558">
        <v>21</v>
      </c>
      <c r="H4558">
        <v>60</v>
      </c>
    </row>
    <row r="4559" spans="1:9" ht="270" x14ac:dyDescent="0.25">
      <c r="A4559" t="s">
        <v>14581</v>
      </c>
      <c r="B4559">
        <v>-2015</v>
      </c>
      <c r="C4559" s="1" t="s">
        <v>7860</v>
      </c>
      <c r="D4559">
        <v>7.7</v>
      </c>
      <c r="E4559" s="1" t="s">
        <v>14582</v>
      </c>
      <c r="F4559" s="1" t="s">
        <v>14583</v>
      </c>
      <c r="G4559">
        <v>696</v>
      </c>
      <c r="H4559">
        <v>96</v>
      </c>
      <c r="I4559" t="s">
        <v>4900</v>
      </c>
    </row>
    <row r="4560" spans="1:9" ht="409.5" x14ac:dyDescent="0.25">
      <c r="A4560" t="s">
        <v>14584</v>
      </c>
      <c r="B4560" t="s">
        <v>33</v>
      </c>
      <c r="C4560" s="1" t="s">
        <v>438</v>
      </c>
      <c r="D4560">
        <v>6.8</v>
      </c>
      <c r="E4560" s="1" t="s">
        <v>14585</v>
      </c>
      <c r="F4560" s="1" t="s">
        <v>14586</v>
      </c>
      <c r="G4560">
        <v>168</v>
      </c>
      <c r="H4560">
        <v>24</v>
      </c>
    </row>
    <row r="4561" spans="1:8" ht="195" x14ac:dyDescent="0.25">
      <c r="A4561" t="s">
        <v>14587</v>
      </c>
      <c r="B4561" t="s">
        <v>33</v>
      </c>
      <c r="C4561" s="1" t="s">
        <v>168</v>
      </c>
      <c r="E4561" s="1" t="s">
        <v>6536</v>
      </c>
      <c r="F4561" s="1" t="s">
        <v>14588</v>
      </c>
    </row>
    <row r="4562" spans="1:8" ht="375" x14ac:dyDescent="0.25">
      <c r="A4562" t="s">
        <v>14589</v>
      </c>
      <c r="B4562" t="s">
        <v>7001</v>
      </c>
      <c r="C4562" s="1" t="s">
        <v>1144</v>
      </c>
      <c r="D4562">
        <v>5.8</v>
      </c>
      <c r="E4562" s="1" t="s">
        <v>14590</v>
      </c>
      <c r="F4562" s="1" t="s">
        <v>14591</v>
      </c>
      <c r="G4562">
        <v>413</v>
      </c>
      <c r="H4562">
        <v>113</v>
      </c>
    </row>
    <row r="4563" spans="1:8" ht="330" x14ac:dyDescent="0.25">
      <c r="A4563" t="s">
        <v>14592</v>
      </c>
      <c r="B4563">
        <v>-2015</v>
      </c>
      <c r="C4563" s="1" t="s">
        <v>38</v>
      </c>
      <c r="D4563">
        <v>6.1</v>
      </c>
      <c r="E4563" s="1" t="s">
        <v>14593</v>
      </c>
      <c r="F4563" s="1" t="s">
        <v>14594</v>
      </c>
      <c r="G4563">
        <v>702</v>
      </c>
      <c r="H4563">
        <v>88</v>
      </c>
    </row>
    <row r="4564" spans="1:8" ht="360" x14ac:dyDescent="0.25">
      <c r="A4564" t="s">
        <v>14595</v>
      </c>
      <c r="C4564" s="1" t="s">
        <v>86</v>
      </c>
      <c r="E4564" s="1" t="s">
        <v>14596</v>
      </c>
      <c r="F4564" s="1" t="s">
        <v>14597</v>
      </c>
    </row>
    <row r="4565" spans="1:8" ht="409.5" x14ac:dyDescent="0.25">
      <c r="A4565" t="s">
        <v>14598</v>
      </c>
      <c r="B4565">
        <v>-2019</v>
      </c>
      <c r="C4565" s="1" t="s">
        <v>47</v>
      </c>
      <c r="D4565">
        <v>7.3</v>
      </c>
      <c r="E4565" s="1" t="s">
        <v>14599</v>
      </c>
      <c r="F4565" s="1" t="s">
        <v>14600</v>
      </c>
      <c r="G4565">
        <v>267</v>
      </c>
    </row>
    <row r="4566" spans="1:8" ht="360" x14ac:dyDescent="0.25">
      <c r="A4566" t="s">
        <v>14601</v>
      </c>
      <c r="B4566" t="s">
        <v>6583</v>
      </c>
      <c r="C4566" s="1" t="s">
        <v>816</v>
      </c>
      <c r="D4566">
        <v>8.3000000000000007</v>
      </c>
      <c r="E4566" s="1" t="s">
        <v>14602</v>
      </c>
      <c r="F4566" s="1" t="s">
        <v>14603</v>
      </c>
      <c r="G4566" s="2">
        <v>1872</v>
      </c>
      <c r="H4566">
        <v>98</v>
      </c>
    </row>
    <row r="4567" spans="1:8" ht="240" x14ac:dyDescent="0.25">
      <c r="A4567" t="s">
        <v>14604</v>
      </c>
      <c r="B4567" t="s">
        <v>14605</v>
      </c>
      <c r="C4567" s="1" t="s">
        <v>47</v>
      </c>
      <c r="D4567">
        <v>8</v>
      </c>
      <c r="E4567" s="1" t="s">
        <v>14606</v>
      </c>
      <c r="F4567" s="1" t="s">
        <v>14607</v>
      </c>
      <c r="G4567" s="2">
        <v>3875</v>
      </c>
      <c r="H4567">
        <v>76</v>
      </c>
    </row>
    <row r="4568" spans="1:8" ht="300" x14ac:dyDescent="0.25">
      <c r="A4568" t="s">
        <v>14608</v>
      </c>
      <c r="B4568">
        <v>-2010</v>
      </c>
      <c r="C4568" s="1" t="s">
        <v>68</v>
      </c>
      <c r="D4568">
        <v>6.7</v>
      </c>
      <c r="E4568" s="1" t="s">
        <v>14609</v>
      </c>
      <c r="F4568" s="1" t="s">
        <v>14610</v>
      </c>
      <c r="G4568" s="2">
        <v>2835</v>
      </c>
      <c r="H4568">
        <v>100</v>
      </c>
    </row>
    <row r="4569" spans="1:8" ht="285" x14ac:dyDescent="0.25">
      <c r="A4569" t="s">
        <v>14611</v>
      </c>
      <c r="B4569">
        <v>-2018</v>
      </c>
      <c r="C4569" s="1" t="s">
        <v>86</v>
      </c>
      <c r="D4569">
        <v>7.2</v>
      </c>
      <c r="E4569" s="1" t="s">
        <v>14612</v>
      </c>
      <c r="F4569" s="1" t="s">
        <v>14613</v>
      </c>
      <c r="G4569">
        <v>471</v>
      </c>
    </row>
    <row r="4570" spans="1:8" ht="300" x14ac:dyDescent="0.25">
      <c r="A4570" t="s">
        <v>14614</v>
      </c>
      <c r="B4570">
        <v>-2021</v>
      </c>
      <c r="C4570" s="1" t="s">
        <v>3177</v>
      </c>
      <c r="E4570" s="1" t="s">
        <v>14615</v>
      </c>
      <c r="F4570" s="1" t="s">
        <v>14616</v>
      </c>
    </row>
    <row r="4571" spans="1:8" ht="409.5" x14ac:dyDescent="0.25">
      <c r="A4571" t="s">
        <v>14617</v>
      </c>
      <c r="B4571" t="s">
        <v>281</v>
      </c>
      <c r="C4571" s="1" t="s">
        <v>14618</v>
      </c>
      <c r="D4571">
        <v>6.4</v>
      </c>
      <c r="E4571" s="1" t="s">
        <v>14619</v>
      </c>
      <c r="F4571" s="1" t="s">
        <v>14620</v>
      </c>
      <c r="G4571">
        <v>314</v>
      </c>
      <c r="H4571">
        <v>24</v>
      </c>
    </row>
    <row r="4572" spans="1:8" ht="409.5" x14ac:dyDescent="0.25">
      <c r="A4572" t="s">
        <v>14621</v>
      </c>
      <c r="B4572">
        <v>-2019</v>
      </c>
      <c r="C4572" s="1" t="s">
        <v>38</v>
      </c>
      <c r="D4572">
        <v>6.7</v>
      </c>
      <c r="E4572" s="1" t="s">
        <v>14622</v>
      </c>
      <c r="F4572" s="1" t="s">
        <v>14623</v>
      </c>
      <c r="G4572">
        <v>912</v>
      </c>
      <c r="H4572">
        <v>121</v>
      </c>
    </row>
    <row r="4573" spans="1:8" ht="409.5" x14ac:dyDescent="0.25">
      <c r="A4573" t="s">
        <v>14624</v>
      </c>
      <c r="B4573">
        <v>-2014</v>
      </c>
      <c r="C4573" s="1" t="s">
        <v>342</v>
      </c>
      <c r="D4573">
        <v>4.8</v>
      </c>
      <c r="E4573" s="1" t="s">
        <v>14625</v>
      </c>
      <c r="F4573" s="1" t="s">
        <v>14626</v>
      </c>
      <c r="G4573">
        <v>544</v>
      </c>
      <c r="H4573">
        <v>89</v>
      </c>
    </row>
    <row r="4574" spans="1:8" ht="75" x14ac:dyDescent="0.25">
      <c r="A4574" t="s">
        <v>14627</v>
      </c>
      <c r="C4574" s="1" t="s">
        <v>34</v>
      </c>
      <c r="E4574" s="1" t="s">
        <v>14628</v>
      </c>
      <c r="F4574" s="1" t="s">
        <v>118</v>
      </c>
    </row>
    <row r="4575" spans="1:8" ht="240" x14ac:dyDescent="0.25">
      <c r="A4575" t="s">
        <v>14629</v>
      </c>
      <c r="B4575">
        <v>-2016</v>
      </c>
      <c r="C4575" s="1" t="s">
        <v>47</v>
      </c>
      <c r="D4575">
        <v>6.3</v>
      </c>
      <c r="E4575" s="1" t="s">
        <v>14630</v>
      </c>
      <c r="F4575" s="1" t="s">
        <v>14631</v>
      </c>
      <c r="G4575" s="2">
        <v>2474</v>
      </c>
      <c r="H4575">
        <v>107</v>
      </c>
    </row>
    <row r="4576" spans="1:8" ht="409.5" x14ac:dyDescent="0.25">
      <c r="A4576" t="s">
        <v>14632</v>
      </c>
      <c r="C4576" s="1" t="s">
        <v>1710</v>
      </c>
      <c r="E4576" s="1" t="s">
        <v>14633</v>
      </c>
      <c r="F4576" s="1" t="s">
        <v>14634</v>
      </c>
    </row>
    <row r="4577" spans="1:8" ht="120" x14ac:dyDescent="0.25">
      <c r="A4577" t="s">
        <v>4129</v>
      </c>
      <c r="B4577" t="s">
        <v>2184</v>
      </c>
      <c r="C4577" s="1" t="s">
        <v>38</v>
      </c>
      <c r="E4577" s="1" t="s">
        <v>14635</v>
      </c>
      <c r="F4577" s="1" t="s">
        <v>118</v>
      </c>
    </row>
    <row r="4578" spans="1:8" ht="300" x14ac:dyDescent="0.25">
      <c r="A4578" t="s">
        <v>14636</v>
      </c>
      <c r="B4578">
        <v>-2014</v>
      </c>
      <c r="C4578" s="1" t="s">
        <v>2025</v>
      </c>
      <c r="D4578">
        <v>4.9000000000000004</v>
      </c>
      <c r="E4578" s="1" t="s">
        <v>14637</v>
      </c>
      <c r="F4578" s="1" t="s">
        <v>14638</v>
      </c>
      <c r="G4578">
        <v>951</v>
      </c>
      <c r="H4578">
        <v>124</v>
      </c>
    </row>
    <row r="4579" spans="1:8" ht="409.5" x14ac:dyDescent="0.25">
      <c r="A4579" t="s">
        <v>14639</v>
      </c>
      <c r="B4579" t="s">
        <v>3222</v>
      </c>
      <c r="C4579" s="1" t="s">
        <v>104</v>
      </c>
      <c r="D4579">
        <v>3.9</v>
      </c>
      <c r="E4579" s="1" t="s">
        <v>14640</v>
      </c>
      <c r="F4579" s="1" t="s">
        <v>14641</v>
      </c>
      <c r="G4579">
        <v>129</v>
      </c>
      <c r="H4579">
        <v>88</v>
      </c>
    </row>
    <row r="4580" spans="1:8" ht="285" x14ac:dyDescent="0.25">
      <c r="A4580" t="s">
        <v>14642</v>
      </c>
      <c r="B4580">
        <v>-2016</v>
      </c>
      <c r="C4580" s="1" t="s">
        <v>430</v>
      </c>
      <c r="D4580">
        <v>4.5999999999999996</v>
      </c>
      <c r="E4580" s="1" t="s">
        <v>14643</v>
      </c>
      <c r="F4580" s="1" t="s">
        <v>14644</v>
      </c>
      <c r="G4580" s="2">
        <v>1876</v>
      </c>
      <c r="H4580">
        <v>95</v>
      </c>
    </row>
    <row r="4581" spans="1:8" ht="409.5" x14ac:dyDescent="0.25">
      <c r="A4581" t="s">
        <v>14645</v>
      </c>
      <c r="B4581">
        <v>-2010</v>
      </c>
      <c r="C4581" s="1" t="s">
        <v>34</v>
      </c>
      <c r="D4581">
        <v>4.0999999999999996</v>
      </c>
      <c r="E4581" s="1" t="s">
        <v>14646</v>
      </c>
      <c r="F4581" s="1" t="s">
        <v>14647</v>
      </c>
      <c r="G4581" s="2">
        <v>2270</v>
      </c>
      <c r="H4581">
        <v>90</v>
      </c>
    </row>
    <row r="4582" spans="1:8" ht="330" x14ac:dyDescent="0.25">
      <c r="A4582" t="s">
        <v>14648</v>
      </c>
      <c r="C4582" s="1" t="s">
        <v>86</v>
      </c>
      <c r="E4582" s="1" t="s">
        <v>14649</v>
      </c>
      <c r="F4582" s="1" t="s">
        <v>14650</v>
      </c>
    </row>
    <row r="4583" spans="1:8" ht="409.5" x14ac:dyDescent="0.25">
      <c r="A4583" t="s">
        <v>14651</v>
      </c>
      <c r="B4583" t="s">
        <v>1669</v>
      </c>
      <c r="C4583" s="1" t="s">
        <v>672</v>
      </c>
      <c r="D4583">
        <v>4.3</v>
      </c>
      <c r="E4583" s="1" t="s">
        <v>14652</v>
      </c>
      <c r="F4583" s="1" t="s">
        <v>14653</v>
      </c>
      <c r="G4583">
        <v>376</v>
      </c>
      <c r="H4583">
        <v>80</v>
      </c>
    </row>
    <row r="4584" spans="1:8" ht="165" x14ac:dyDescent="0.25">
      <c r="A4584" t="s">
        <v>14654</v>
      </c>
      <c r="B4584">
        <v>-2022</v>
      </c>
      <c r="C4584" s="1" t="s">
        <v>25</v>
      </c>
      <c r="E4584" s="1" t="s">
        <v>14655</v>
      </c>
      <c r="F4584" s="1" t="s">
        <v>14656</v>
      </c>
    </row>
    <row r="4585" spans="1:8" ht="409.5" x14ac:dyDescent="0.25">
      <c r="A4585" t="s">
        <v>14657</v>
      </c>
      <c r="B4585" t="s">
        <v>33</v>
      </c>
      <c r="C4585" s="1" t="s">
        <v>15</v>
      </c>
      <c r="D4585">
        <v>6.9</v>
      </c>
      <c r="E4585" s="1" t="s">
        <v>14658</v>
      </c>
      <c r="F4585" s="1" t="s">
        <v>14659</v>
      </c>
      <c r="G4585">
        <v>71</v>
      </c>
    </row>
    <row r="4586" spans="1:8" ht="345" x14ac:dyDescent="0.25">
      <c r="A4586" t="s">
        <v>14660</v>
      </c>
      <c r="B4586">
        <v>-2013</v>
      </c>
      <c r="C4586" s="1" t="s">
        <v>64</v>
      </c>
      <c r="D4586">
        <v>5.3</v>
      </c>
      <c r="E4586" s="1" t="s">
        <v>14661</v>
      </c>
      <c r="F4586" s="1" t="s">
        <v>14662</v>
      </c>
      <c r="G4586" s="2">
        <v>2245</v>
      </c>
      <c r="H4586">
        <v>86</v>
      </c>
    </row>
    <row r="4587" spans="1:8" ht="409.5" x14ac:dyDescent="0.25">
      <c r="A4587" t="s">
        <v>14663</v>
      </c>
      <c r="B4587">
        <v>-2014</v>
      </c>
      <c r="C4587" s="1" t="s">
        <v>5800</v>
      </c>
      <c r="D4587">
        <v>3.2</v>
      </c>
      <c r="E4587" s="1" t="s">
        <v>14664</v>
      </c>
      <c r="F4587" s="1" t="s">
        <v>14665</v>
      </c>
      <c r="G4587">
        <v>753</v>
      </c>
      <c r="H4587">
        <v>90</v>
      </c>
    </row>
    <row r="4588" spans="1:8" ht="255" x14ac:dyDescent="0.25">
      <c r="A4588" t="s">
        <v>14666</v>
      </c>
      <c r="B4588">
        <v>-2019</v>
      </c>
      <c r="C4588" s="1" t="s">
        <v>6408</v>
      </c>
      <c r="D4588">
        <v>6.6</v>
      </c>
      <c r="E4588" s="1" t="s">
        <v>14667</v>
      </c>
      <c r="F4588" s="1" t="s">
        <v>14668</v>
      </c>
      <c r="G4588">
        <v>996</v>
      </c>
      <c r="H4588">
        <v>107</v>
      </c>
    </row>
    <row r="4589" spans="1:8" ht="409.5" x14ac:dyDescent="0.25">
      <c r="A4589" t="s">
        <v>14669</v>
      </c>
      <c r="B4589">
        <v>-2017</v>
      </c>
      <c r="C4589" s="1" t="s">
        <v>816</v>
      </c>
      <c r="D4589">
        <v>6.5</v>
      </c>
      <c r="E4589" s="1" t="s">
        <v>14670</v>
      </c>
      <c r="F4589" s="1" t="s">
        <v>14671</v>
      </c>
      <c r="G4589" s="2">
        <v>3847</v>
      </c>
      <c r="H4589">
        <v>95</v>
      </c>
    </row>
    <row r="4590" spans="1:8" ht="409.5" x14ac:dyDescent="0.25">
      <c r="A4590" t="s">
        <v>14672</v>
      </c>
      <c r="B4590">
        <v>-2014</v>
      </c>
      <c r="C4590" s="1" t="s">
        <v>636</v>
      </c>
      <c r="D4590">
        <v>4.3</v>
      </c>
      <c r="E4590" s="1" t="s">
        <v>14673</v>
      </c>
      <c r="F4590" s="1" t="s">
        <v>14674</v>
      </c>
      <c r="G4590">
        <v>182</v>
      </c>
      <c r="H4590">
        <v>104</v>
      </c>
    </row>
    <row r="4591" spans="1:8" ht="409.5" x14ac:dyDescent="0.25">
      <c r="A4591" t="s">
        <v>14675</v>
      </c>
      <c r="B4591" t="s">
        <v>14676</v>
      </c>
      <c r="C4591" s="1" t="s">
        <v>6893</v>
      </c>
      <c r="D4591">
        <v>7.3</v>
      </c>
      <c r="E4591" s="1" t="s">
        <v>14677</v>
      </c>
      <c r="F4591" s="1" t="s">
        <v>14678</v>
      </c>
      <c r="G4591" s="2">
        <v>3708</v>
      </c>
      <c r="H4591">
        <v>72</v>
      </c>
    </row>
    <row r="4592" spans="1:8" ht="345" x14ac:dyDescent="0.25">
      <c r="A4592" t="s">
        <v>14679</v>
      </c>
      <c r="B4592" t="s">
        <v>33</v>
      </c>
      <c r="C4592" s="1" t="s">
        <v>1042</v>
      </c>
      <c r="D4592">
        <v>5.7</v>
      </c>
      <c r="E4592" s="1" t="s">
        <v>14680</v>
      </c>
      <c r="F4592" s="1" t="s">
        <v>14681</v>
      </c>
      <c r="G4592">
        <v>281</v>
      </c>
    </row>
    <row r="4593" spans="1:8" ht="345" x14ac:dyDescent="0.25">
      <c r="A4593" t="s">
        <v>14682</v>
      </c>
      <c r="B4593" t="s">
        <v>33</v>
      </c>
      <c r="C4593" s="1" t="s">
        <v>650</v>
      </c>
      <c r="D4593">
        <v>7.3</v>
      </c>
      <c r="E4593" s="1" t="s">
        <v>14683</v>
      </c>
      <c r="F4593" s="1" t="s">
        <v>7741</v>
      </c>
      <c r="G4593">
        <v>70</v>
      </c>
      <c r="H4593">
        <v>24</v>
      </c>
    </row>
    <row r="4594" spans="1:8" ht="330" x14ac:dyDescent="0.25">
      <c r="A4594" t="s">
        <v>14684</v>
      </c>
      <c r="B4594" t="s">
        <v>14</v>
      </c>
      <c r="C4594" s="1" t="s">
        <v>650</v>
      </c>
      <c r="E4594" s="1" t="s">
        <v>14685</v>
      </c>
      <c r="F4594" s="1" t="s">
        <v>118</v>
      </c>
    </row>
    <row r="4595" spans="1:8" ht="409.5" x14ac:dyDescent="0.25">
      <c r="A4595" t="s">
        <v>14686</v>
      </c>
      <c r="B4595" t="s">
        <v>2184</v>
      </c>
      <c r="C4595" s="1" t="s">
        <v>120</v>
      </c>
      <c r="E4595" s="1" t="s">
        <v>14687</v>
      </c>
      <c r="F4595" s="1" t="s">
        <v>14688</v>
      </c>
    </row>
    <row r="4596" spans="1:8" ht="409.5" x14ac:dyDescent="0.25">
      <c r="A4596" t="s">
        <v>14689</v>
      </c>
      <c r="B4596" t="s">
        <v>735</v>
      </c>
      <c r="C4596" s="1" t="s">
        <v>3320</v>
      </c>
      <c r="D4596">
        <v>6.8</v>
      </c>
      <c r="E4596" s="1" t="s">
        <v>14690</v>
      </c>
      <c r="F4596" s="1" t="s">
        <v>14691</v>
      </c>
      <c r="G4596">
        <v>44</v>
      </c>
    </row>
    <row r="4597" spans="1:8" ht="270" x14ac:dyDescent="0.25">
      <c r="A4597" t="s">
        <v>14692</v>
      </c>
      <c r="B4597">
        <v>-2018</v>
      </c>
      <c r="C4597" s="1" t="s">
        <v>38</v>
      </c>
      <c r="D4597">
        <v>7.7</v>
      </c>
      <c r="E4597" s="1" t="s">
        <v>14693</v>
      </c>
      <c r="F4597" s="1" t="s">
        <v>14694</v>
      </c>
      <c r="G4597">
        <v>257</v>
      </c>
      <c r="H4597">
        <v>101</v>
      </c>
    </row>
    <row r="4598" spans="1:8" ht="409.5" x14ac:dyDescent="0.25">
      <c r="A4598" t="s">
        <v>14695</v>
      </c>
      <c r="B4598" t="s">
        <v>4757</v>
      </c>
      <c r="C4598" s="1" t="s">
        <v>816</v>
      </c>
      <c r="D4598">
        <v>7.6</v>
      </c>
      <c r="E4598" s="1" t="s">
        <v>14696</v>
      </c>
      <c r="F4598" s="1" t="s">
        <v>14697</v>
      </c>
      <c r="G4598">
        <v>544</v>
      </c>
      <c r="H4598">
        <v>90</v>
      </c>
    </row>
    <row r="4599" spans="1:8" ht="255" x14ac:dyDescent="0.25">
      <c r="A4599" t="s">
        <v>14698</v>
      </c>
      <c r="B4599" t="s">
        <v>12056</v>
      </c>
      <c r="C4599" s="1" t="s">
        <v>47</v>
      </c>
      <c r="D4599">
        <v>7</v>
      </c>
      <c r="E4599" s="1" t="s">
        <v>14699</v>
      </c>
      <c r="F4599" s="1" t="s">
        <v>14700</v>
      </c>
      <c r="G4599" s="2">
        <v>2277</v>
      </c>
      <c r="H4599">
        <v>74</v>
      </c>
    </row>
    <row r="4600" spans="1:8" ht="330" x14ac:dyDescent="0.25">
      <c r="A4600" t="s">
        <v>14701</v>
      </c>
      <c r="B4600" t="s">
        <v>9178</v>
      </c>
      <c r="C4600" s="1" t="s">
        <v>47</v>
      </c>
      <c r="D4600">
        <v>7.7</v>
      </c>
      <c r="E4600" s="1" t="s">
        <v>14702</v>
      </c>
      <c r="F4600" s="1" t="s">
        <v>14703</v>
      </c>
      <c r="G4600" s="2">
        <v>1621</v>
      </c>
      <c r="H4600">
        <v>85</v>
      </c>
    </row>
    <row r="4601" spans="1:8" ht="409.5" x14ac:dyDescent="0.25">
      <c r="A4601" t="s">
        <v>14704</v>
      </c>
      <c r="B4601" t="s">
        <v>6583</v>
      </c>
      <c r="C4601" s="1" t="s">
        <v>47</v>
      </c>
      <c r="D4601">
        <v>6.1</v>
      </c>
      <c r="E4601" s="1" t="s">
        <v>14705</v>
      </c>
      <c r="F4601" s="1" t="s">
        <v>14706</v>
      </c>
      <c r="G4601">
        <v>972</v>
      </c>
      <c r="H4601">
        <v>74</v>
      </c>
    </row>
    <row r="4602" spans="1:8" ht="270" x14ac:dyDescent="0.25">
      <c r="A4602" t="s">
        <v>14707</v>
      </c>
      <c r="B4602">
        <v>-1978</v>
      </c>
      <c r="C4602" s="1" t="s">
        <v>316</v>
      </c>
      <c r="D4602">
        <v>6</v>
      </c>
      <c r="E4602" s="1" t="s">
        <v>14708</v>
      </c>
      <c r="F4602" s="1" t="s">
        <v>14709</v>
      </c>
      <c r="G4602">
        <v>316</v>
      </c>
      <c r="H4602">
        <v>91</v>
      </c>
    </row>
    <row r="4603" spans="1:8" ht="315" x14ac:dyDescent="0.25">
      <c r="A4603" t="s">
        <v>14710</v>
      </c>
      <c r="B4603">
        <v>-2020</v>
      </c>
      <c r="C4603" s="1" t="s">
        <v>38</v>
      </c>
      <c r="D4603">
        <v>5.7</v>
      </c>
      <c r="E4603" s="1" t="s">
        <v>14711</v>
      </c>
      <c r="F4603" s="1" t="s">
        <v>14712</v>
      </c>
      <c r="G4603">
        <v>53</v>
      </c>
      <c r="H4603">
        <v>91</v>
      </c>
    </row>
    <row r="4604" spans="1:8" ht="409.5" x14ac:dyDescent="0.25">
      <c r="A4604" t="s">
        <v>14713</v>
      </c>
      <c r="B4604" t="s">
        <v>5652</v>
      </c>
      <c r="C4604" s="1" t="s">
        <v>1719</v>
      </c>
      <c r="D4604">
        <v>7.6</v>
      </c>
      <c r="E4604" s="1" t="s">
        <v>14714</v>
      </c>
      <c r="F4604" s="1" t="s">
        <v>14715</v>
      </c>
      <c r="G4604">
        <v>224</v>
      </c>
      <c r="H4604">
        <v>90</v>
      </c>
    </row>
    <row r="4605" spans="1:8" ht="315" x14ac:dyDescent="0.25">
      <c r="A4605" t="s">
        <v>14716</v>
      </c>
      <c r="B4605" t="s">
        <v>9178</v>
      </c>
      <c r="C4605" s="1" t="s">
        <v>47</v>
      </c>
      <c r="D4605">
        <v>7.4</v>
      </c>
      <c r="E4605" s="1" t="s">
        <v>14717</v>
      </c>
      <c r="F4605" s="1" t="s">
        <v>14718</v>
      </c>
      <c r="G4605" s="2">
        <v>2554</v>
      </c>
      <c r="H4605">
        <v>63</v>
      </c>
    </row>
    <row r="4606" spans="1:8" ht="390" x14ac:dyDescent="0.25">
      <c r="A4606" t="s">
        <v>14719</v>
      </c>
      <c r="B4606" t="s">
        <v>33</v>
      </c>
      <c r="C4606" s="1" t="s">
        <v>816</v>
      </c>
      <c r="D4606">
        <v>7.1</v>
      </c>
      <c r="E4606" s="1" t="s">
        <v>14720</v>
      </c>
      <c r="F4606" s="1" t="s">
        <v>14721</v>
      </c>
      <c r="G4606">
        <v>186</v>
      </c>
      <c r="H4606">
        <v>29</v>
      </c>
    </row>
    <row r="4607" spans="1:8" ht="409.5" x14ac:dyDescent="0.25">
      <c r="A4607" t="s">
        <v>14722</v>
      </c>
      <c r="B4607">
        <v>-2004</v>
      </c>
      <c r="C4607" s="1" t="s">
        <v>4449</v>
      </c>
      <c r="D4607">
        <v>6.2</v>
      </c>
      <c r="E4607" s="1" t="s">
        <v>14723</v>
      </c>
      <c r="F4607" s="1" t="s">
        <v>14724</v>
      </c>
      <c r="G4607">
        <v>700</v>
      </c>
      <c r="H4607">
        <v>91</v>
      </c>
    </row>
    <row r="4608" spans="1:8" ht="409.5" x14ac:dyDescent="0.25">
      <c r="A4608" t="s">
        <v>14725</v>
      </c>
      <c r="B4608" t="s">
        <v>8199</v>
      </c>
      <c r="C4608" s="1" t="s">
        <v>6893</v>
      </c>
      <c r="D4608">
        <v>6.7</v>
      </c>
      <c r="E4608" s="1" t="s">
        <v>14726</v>
      </c>
      <c r="F4608" s="1" t="s">
        <v>14727</v>
      </c>
      <c r="G4608" s="2">
        <v>1018</v>
      </c>
      <c r="H4608">
        <v>80</v>
      </c>
    </row>
    <row r="4609" spans="1:8" ht="195" x14ac:dyDescent="0.25">
      <c r="A4609" t="s">
        <v>14728</v>
      </c>
      <c r="B4609">
        <v>-2017</v>
      </c>
      <c r="C4609" s="1" t="s">
        <v>47</v>
      </c>
      <c r="D4609">
        <v>7.2</v>
      </c>
      <c r="E4609" s="1" t="s">
        <v>14729</v>
      </c>
      <c r="F4609" s="1" t="s">
        <v>14730</v>
      </c>
      <c r="G4609">
        <v>116</v>
      </c>
    </row>
    <row r="4610" spans="1:8" ht="409.5" x14ac:dyDescent="0.25">
      <c r="A4610" t="s">
        <v>14731</v>
      </c>
      <c r="B4610">
        <v>-2011</v>
      </c>
      <c r="C4610" s="1" t="s">
        <v>1913</v>
      </c>
      <c r="D4610">
        <v>6.3</v>
      </c>
      <c r="E4610" s="1" t="s">
        <v>14732</v>
      </c>
      <c r="F4610" s="1" t="s">
        <v>14733</v>
      </c>
      <c r="G4610">
        <v>122</v>
      </c>
      <c r="H4610">
        <v>145</v>
      </c>
    </row>
    <row r="4611" spans="1:8" ht="270" x14ac:dyDescent="0.25">
      <c r="A4611" t="s">
        <v>14734</v>
      </c>
      <c r="B4611" t="s">
        <v>281</v>
      </c>
      <c r="C4611" s="1" t="s">
        <v>816</v>
      </c>
      <c r="D4611">
        <v>6.6</v>
      </c>
      <c r="E4611" s="1" t="s">
        <v>14735</v>
      </c>
      <c r="F4611" s="1" t="s">
        <v>14736</v>
      </c>
      <c r="G4611">
        <v>455</v>
      </c>
    </row>
    <row r="4612" spans="1:8" ht="409.5" x14ac:dyDescent="0.25">
      <c r="A4612" t="s">
        <v>14737</v>
      </c>
      <c r="B4612" t="s">
        <v>95</v>
      </c>
      <c r="C4612" s="1" t="s">
        <v>13657</v>
      </c>
      <c r="D4612">
        <v>6.6</v>
      </c>
      <c r="E4612" s="1" t="s">
        <v>14738</v>
      </c>
      <c r="F4612" s="1" t="s">
        <v>14739</v>
      </c>
      <c r="G4612">
        <v>37</v>
      </c>
      <c r="H4612">
        <v>12</v>
      </c>
    </row>
    <row r="4613" spans="1:8" ht="409.5" x14ac:dyDescent="0.25">
      <c r="A4613" t="s">
        <v>14740</v>
      </c>
      <c r="B4613" t="s">
        <v>1415</v>
      </c>
      <c r="C4613" s="1" t="s">
        <v>816</v>
      </c>
      <c r="D4613">
        <v>8.8000000000000007</v>
      </c>
      <c r="E4613" s="1" t="s">
        <v>14741</v>
      </c>
      <c r="F4613" s="1" t="s">
        <v>118</v>
      </c>
      <c r="G4613">
        <v>66</v>
      </c>
    </row>
    <row r="4614" spans="1:8" ht="409.5" x14ac:dyDescent="0.25">
      <c r="A4614" t="s">
        <v>14742</v>
      </c>
      <c r="B4614" t="s">
        <v>14743</v>
      </c>
      <c r="C4614" s="1" t="s">
        <v>816</v>
      </c>
      <c r="D4614">
        <v>6.2</v>
      </c>
      <c r="E4614" s="1" t="s">
        <v>14744</v>
      </c>
      <c r="F4614" s="1" t="s">
        <v>14745</v>
      </c>
      <c r="G4614">
        <v>110</v>
      </c>
      <c r="H4614">
        <v>120</v>
      </c>
    </row>
    <row r="4615" spans="1:8" ht="255" x14ac:dyDescent="0.25">
      <c r="A4615" s="5">
        <v>0.30486111111111114</v>
      </c>
      <c r="B4615">
        <v>-2016</v>
      </c>
      <c r="C4615" s="1" t="s">
        <v>1859</v>
      </c>
      <c r="D4615">
        <v>5.9</v>
      </c>
      <c r="E4615" s="1" t="s">
        <v>14746</v>
      </c>
      <c r="F4615" s="1" t="s">
        <v>14747</v>
      </c>
      <c r="G4615">
        <v>605</v>
      </c>
      <c r="H4615">
        <v>94</v>
      </c>
    </row>
    <row r="4616" spans="1:8" ht="285" x14ac:dyDescent="0.25">
      <c r="A4616" t="s">
        <v>14748</v>
      </c>
      <c r="B4616">
        <v>-2018</v>
      </c>
      <c r="C4616" s="1" t="s">
        <v>816</v>
      </c>
      <c r="D4616">
        <v>5.9</v>
      </c>
      <c r="E4616" s="1" t="s">
        <v>14749</v>
      </c>
      <c r="F4616" s="1" t="s">
        <v>14750</v>
      </c>
      <c r="G4616">
        <v>959</v>
      </c>
      <c r="H4616">
        <v>85</v>
      </c>
    </row>
    <row r="4617" spans="1:8" ht="409.5" x14ac:dyDescent="0.25">
      <c r="A4617" t="s">
        <v>14751</v>
      </c>
      <c r="B4617" t="s">
        <v>51</v>
      </c>
      <c r="C4617" s="1" t="s">
        <v>6200</v>
      </c>
      <c r="D4617">
        <v>4.3</v>
      </c>
      <c r="E4617" s="1" t="s">
        <v>14752</v>
      </c>
      <c r="F4617" s="1" t="s">
        <v>14753</v>
      </c>
      <c r="G4617">
        <v>10</v>
      </c>
    </row>
    <row r="4618" spans="1:8" ht="345" x14ac:dyDescent="0.25">
      <c r="A4618" t="s">
        <v>14754</v>
      </c>
      <c r="B4618" t="s">
        <v>11512</v>
      </c>
      <c r="C4618" s="1" t="s">
        <v>14755</v>
      </c>
      <c r="D4618">
        <v>6.2</v>
      </c>
      <c r="E4618" s="1" t="s">
        <v>14756</v>
      </c>
      <c r="F4618" s="1" t="s">
        <v>14757</v>
      </c>
      <c r="G4618" s="2">
        <v>2319</v>
      </c>
      <c r="H4618">
        <v>92</v>
      </c>
    </row>
    <row r="4619" spans="1:8" ht="285" x14ac:dyDescent="0.25">
      <c r="A4619" t="s">
        <v>14758</v>
      </c>
      <c r="C4619" s="1" t="s">
        <v>86</v>
      </c>
      <c r="E4619" s="1" t="s">
        <v>14759</v>
      </c>
      <c r="F4619" s="1" t="s">
        <v>14760</v>
      </c>
    </row>
    <row r="4620" spans="1:8" ht="409.5" x14ac:dyDescent="0.25">
      <c r="A4620" t="s">
        <v>14761</v>
      </c>
      <c r="B4620" t="s">
        <v>6124</v>
      </c>
      <c r="C4620" s="1" t="s">
        <v>5763</v>
      </c>
      <c r="D4620">
        <v>7.1</v>
      </c>
      <c r="E4620" s="1" t="s">
        <v>14762</v>
      </c>
      <c r="F4620" s="1" t="s">
        <v>14763</v>
      </c>
      <c r="G4620" s="2">
        <v>1331</v>
      </c>
      <c r="H4620">
        <v>59</v>
      </c>
    </row>
    <row r="4621" spans="1:8" ht="285" x14ac:dyDescent="0.25">
      <c r="A4621" t="s">
        <v>14764</v>
      </c>
      <c r="B4621" t="s">
        <v>51</v>
      </c>
      <c r="C4621" s="1" t="s">
        <v>3320</v>
      </c>
      <c r="D4621">
        <v>6.6</v>
      </c>
      <c r="E4621" s="1" t="s">
        <v>14765</v>
      </c>
      <c r="F4621" s="1" t="s">
        <v>14766</v>
      </c>
      <c r="G4621">
        <v>282</v>
      </c>
      <c r="H4621">
        <v>39</v>
      </c>
    </row>
    <row r="4622" spans="1:8" ht="240" x14ac:dyDescent="0.25">
      <c r="A4622" t="s">
        <v>14767</v>
      </c>
      <c r="B4622">
        <v>-2016</v>
      </c>
      <c r="C4622" s="1" t="s">
        <v>15</v>
      </c>
      <c r="D4622">
        <v>5.5</v>
      </c>
      <c r="E4622" s="1" t="s">
        <v>14768</v>
      </c>
      <c r="F4622" s="1" t="s">
        <v>14769</v>
      </c>
      <c r="G4622">
        <v>157</v>
      </c>
      <c r="H4622">
        <v>22</v>
      </c>
    </row>
    <row r="4623" spans="1:8" ht="300" x14ac:dyDescent="0.25">
      <c r="A4623" t="s">
        <v>14770</v>
      </c>
      <c r="B4623" t="s">
        <v>7247</v>
      </c>
      <c r="C4623" s="1" t="s">
        <v>816</v>
      </c>
      <c r="D4623">
        <v>4.4000000000000004</v>
      </c>
      <c r="E4623" s="1" t="s">
        <v>14771</v>
      </c>
      <c r="F4623" s="1" t="s">
        <v>14772</v>
      </c>
      <c r="G4623" s="2">
        <v>1862</v>
      </c>
      <c r="H4623">
        <v>64</v>
      </c>
    </row>
    <row r="4624" spans="1:8" ht="409.5" x14ac:dyDescent="0.25">
      <c r="A4624" t="s">
        <v>14773</v>
      </c>
      <c r="B4624">
        <v>-2019</v>
      </c>
      <c r="C4624" s="1" t="s">
        <v>9924</v>
      </c>
      <c r="D4624">
        <v>5.0999999999999996</v>
      </c>
      <c r="E4624" s="1" t="s">
        <v>14774</v>
      </c>
      <c r="F4624" s="1" t="s">
        <v>14775</v>
      </c>
      <c r="G4624">
        <v>533</v>
      </c>
      <c r="H4624">
        <v>97</v>
      </c>
    </row>
    <row r="4625" spans="1:9" ht="315" x14ac:dyDescent="0.25">
      <c r="A4625" t="s">
        <v>14776</v>
      </c>
      <c r="B4625" t="s">
        <v>9390</v>
      </c>
      <c r="C4625" s="1" t="s">
        <v>1042</v>
      </c>
      <c r="D4625">
        <v>7.1</v>
      </c>
      <c r="E4625" s="1" t="s">
        <v>14777</v>
      </c>
      <c r="F4625" s="1" t="s">
        <v>14778</v>
      </c>
      <c r="G4625" s="2">
        <v>1707</v>
      </c>
      <c r="H4625">
        <v>49</v>
      </c>
    </row>
    <row r="4626" spans="1:9" ht="360" x14ac:dyDescent="0.25">
      <c r="A4626" t="s">
        <v>14779</v>
      </c>
      <c r="B4626" t="s">
        <v>281</v>
      </c>
      <c r="C4626" s="1" t="s">
        <v>91</v>
      </c>
      <c r="D4626">
        <v>6.5</v>
      </c>
      <c r="E4626" s="1" t="s">
        <v>14780</v>
      </c>
      <c r="F4626" s="1" t="s">
        <v>14781</v>
      </c>
      <c r="G4626">
        <v>746</v>
      </c>
    </row>
    <row r="4627" spans="1:9" ht="409.5" x14ac:dyDescent="0.25">
      <c r="A4627" t="s">
        <v>14782</v>
      </c>
      <c r="B4627">
        <v>-2016</v>
      </c>
      <c r="C4627" s="1" t="s">
        <v>1352</v>
      </c>
      <c r="D4627">
        <v>6.6</v>
      </c>
      <c r="E4627" s="1" t="s">
        <v>14783</v>
      </c>
      <c r="F4627" s="1" t="s">
        <v>14784</v>
      </c>
      <c r="G4627">
        <v>783</v>
      </c>
      <c r="H4627">
        <v>125</v>
      </c>
    </row>
    <row r="4628" spans="1:9" ht="409.5" x14ac:dyDescent="0.25">
      <c r="A4628" t="s">
        <v>14785</v>
      </c>
      <c r="B4628">
        <v>-2019</v>
      </c>
      <c r="C4628" s="1" t="s">
        <v>266</v>
      </c>
      <c r="D4628">
        <v>6.7</v>
      </c>
      <c r="E4628" s="1" t="s">
        <v>14786</v>
      </c>
      <c r="F4628" s="1" t="s">
        <v>14787</v>
      </c>
      <c r="G4628">
        <v>56</v>
      </c>
      <c r="H4628">
        <v>115</v>
      </c>
    </row>
    <row r="4629" spans="1:9" ht="345" x14ac:dyDescent="0.25">
      <c r="A4629" t="s">
        <v>14788</v>
      </c>
      <c r="B4629">
        <v>-2017</v>
      </c>
      <c r="C4629" s="1" t="s">
        <v>231</v>
      </c>
      <c r="D4629">
        <v>5.5</v>
      </c>
      <c r="E4629" s="1" t="s">
        <v>14789</v>
      </c>
      <c r="F4629" s="1" t="s">
        <v>14790</v>
      </c>
      <c r="G4629">
        <v>361</v>
      </c>
      <c r="H4629">
        <v>80</v>
      </c>
    </row>
    <row r="4630" spans="1:9" ht="409.5" x14ac:dyDescent="0.25">
      <c r="A4630" t="s">
        <v>14791</v>
      </c>
      <c r="B4630">
        <v>-2022</v>
      </c>
      <c r="C4630" s="1" t="s">
        <v>47</v>
      </c>
      <c r="E4630" s="1" t="s">
        <v>14792</v>
      </c>
      <c r="F4630" s="1" t="s">
        <v>14793</v>
      </c>
    </row>
    <row r="4631" spans="1:9" ht="330" x14ac:dyDescent="0.25">
      <c r="A4631" t="s">
        <v>14794</v>
      </c>
      <c r="B4631" t="s">
        <v>281</v>
      </c>
      <c r="C4631" s="1" t="s">
        <v>5957</v>
      </c>
      <c r="D4631">
        <v>8.1999999999999993</v>
      </c>
      <c r="E4631" s="1" t="s">
        <v>14795</v>
      </c>
      <c r="F4631" s="1" t="s">
        <v>14796</v>
      </c>
      <c r="G4631">
        <v>13</v>
      </c>
      <c r="H4631">
        <v>11</v>
      </c>
    </row>
    <row r="4632" spans="1:9" ht="409.5" x14ac:dyDescent="0.25">
      <c r="A4632" t="s">
        <v>14797</v>
      </c>
      <c r="B4632">
        <v>-2018</v>
      </c>
      <c r="C4632" s="1" t="s">
        <v>2465</v>
      </c>
      <c r="D4632">
        <v>8.1999999999999993</v>
      </c>
      <c r="E4632" s="1" t="s">
        <v>14798</v>
      </c>
      <c r="F4632" s="1" t="s">
        <v>14799</v>
      </c>
      <c r="G4632" s="2">
        <v>2903</v>
      </c>
      <c r="H4632">
        <v>104</v>
      </c>
    </row>
    <row r="4633" spans="1:9" ht="360" x14ac:dyDescent="0.25">
      <c r="A4633" t="s">
        <v>14800</v>
      </c>
      <c r="B4633" t="s">
        <v>281</v>
      </c>
      <c r="C4633" s="1" t="s">
        <v>47</v>
      </c>
      <c r="D4633">
        <v>7.7</v>
      </c>
      <c r="E4633" s="1" t="s">
        <v>14801</v>
      </c>
      <c r="F4633" s="1" t="s">
        <v>14802</v>
      </c>
      <c r="G4633" s="2">
        <v>1072</v>
      </c>
      <c r="H4633">
        <v>36</v>
      </c>
    </row>
    <row r="4634" spans="1:9" ht="300" x14ac:dyDescent="0.25">
      <c r="A4634" t="s">
        <v>14803</v>
      </c>
      <c r="B4634" t="s">
        <v>14804</v>
      </c>
      <c r="C4634" s="1" t="s">
        <v>86</v>
      </c>
      <c r="D4634">
        <v>7.3</v>
      </c>
      <c r="E4634" s="1" t="s">
        <v>14805</v>
      </c>
      <c r="F4634" s="1" t="s">
        <v>14806</v>
      </c>
      <c r="G4634">
        <v>128</v>
      </c>
      <c r="H4634">
        <v>100</v>
      </c>
    </row>
    <row r="4635" spans="1:9" ht="409.5" x14ac:dyDescent="0.25">
      <c r="A4635" t="s">
        <v>14807</v>
      </c>
      <c r="B4635" t="s">
        <v>33</v>
      </c>
      <c r="C4635" s="1" t="s">
        <v>14618</v>
      </c>
      <c r="D4635">
        <v>7.5</v>
      </c>
      <c r="E4635" s="1" t="s">
        <v>14808</v>
      </c>
      <c r="F4635" s="1" t="s">
        <v>14809</v>
      </c>
      <c r="G4635">
        <v>93</v>
      </c>
    </row>
    <row r="4636" spans="1:9" ht="90" x14ac:dyDescent="0.25">
      <c r="A4636" t="s">
        <v>14810</v>
      </c>
      <c r="C4636" s="1" t="s">
        <v>15</v>
      </c>
      <c r="E4636" s="1" t="s">
        <v>10021</v>
      </c>
      <c r="F4636" s="1" t="s">
        <v>118</v>
      </c>
    </row>
    <row r="4637" spans="1:9" ht="409.5" x14ac:dyDescent="0.25">
      <c r="A4637" t="s">
        <v>14811</v>
      </c>
      <c r="B4637">
        <v>-2013</v>
      </c>
      <c r="C4637" s="1" t="s">
        <v>104</v>
      </c>
      <c r="D4637">
        <v>4.9000000000000004</v>
      </c>
      <c r="E4637" s="1" t="s">
        <v>14812</v>
      </c>
      <c r="F4637" s="1" t="s">
        <v>14813</v>
      </c>
      <c r="G4637">
        <v>963</v>
      </c>
      <c r="H4637">
        <v>92</v>
      </c>
    </row>
    <row r="4638" spans="1:9" ht="285" x14ac:dyDescent="0.25">
      <c r="A4638" t="s">
        <v>14814</v>
      </c>
      <c r="B4638" t="s">
        <v>33</v>
      </c>
      <c r="C4638" s="1" t="s">
        <v>13267</v>
      </c>
      <c r="D4638">
        <v>7.7</v>
      </c>
      <c r="E4638" s="1" t="s">
        <v>14815</v>
      </c>
      <c r="F4638" s="1" t="s">
        <v>14816</v>
      </c>
      <c r="G4638">
        <v>638</v>
      </c>
    </row>
    <row r="4639" spans="1:9" ht="270" x14ac:dyDescent="0.25">
      <c r="A4639" t="s">
        <v>14817</v>
      </c>
      <c r="B4639">
        <v>-2013</v>
      </c>
      <c r="C4639" s="1" t="s">
        <v>91</v>
      </c>
      <c r="D4639">
        <v>6.3</v>
      </c>
      <c r="E4639" s="1" t="s">
        <v>14818</v>
      </c>
      <c r="F4639" s="1" t="s">
        <v>14819</v>
      </c>
      <c r="G4639" s="2">
        <v>1103</v>
      </c>
      <c r="H4639">
        <v>83</v>
      </c>
      <c r="I4639" t="s">
        <v>3962</v>
      </c>
    </row>
    <row r="4640" spans="1:9" ht="300" x14ac:dyDescent="0.25">
      <c r="A4640" t="s">
        <v>14820</v>
      </c>
      <c r="B4640">
        <v>-2016</v>
      </c>
      <c r="C4640" s="1" t="s">
        <v>164</v>
      </c>
      <c r="D4640">
        <v>5.3</v>
      </c>
      <c r="E4640" s="1" t="s">
        <v>14821</v>
      </c>
      <c r="F4640" s="1" t="s">
        <v>14822</v>
      </c>
      <c r="G4640">
        <v>448</v>
      </c>
      <c r="H4640">
        <v>87</v>
      </c>
    </row>
    <row r="4641" spans="1:9" ht="409.5" x14ac:dyDescent="0.25">
      <c r="A4641" t="s">
        <v>14823</v>
      </c>
      <c r="B4641">
        <v>-2017</v>
      </c>
      <c r="C4641" s="1" t="s">
        <v>104</v>
      </c>
      <c r="D4641">
        <v>5.6</v>
      </c>
      <c r="E4641" s="1" t="s">
        <v>14824</v>
      </c>
      <c r="F4641" s="1" t="s">
        <v>14825</v>
      </c>
      <c r="G4641" s="2">
        <v>3021</v>
      </c>
      <c r="H4641">
        <v>95</v>
      </c>
    </row>
    <row r="4642" spans="1:9" ht="195" x14ac:dyDescent="0.25">
      <c r="A4642" t="s">
        <v>14826</v>
      </c>
      <c r="B4642" t="s">
        <v>14827</v>
      </c>
      <c r="C4642" s="1" t="s">
        <v>47</v>
      </c>
      <c r="E4642" s="1" t="s">
        <v>6536</v>
      </c>
      <c r="F4642" s="1" t="s">
        <v>14828</v>
      </c>
    </row>
    <row r="4643" spans="1:9" ht="409.5" x14ac:dyDescent="0.25">
      <c r="A4643" t="s">
        <v>14829</v>
      </c>
      <c r="B4643">
        <v>-2014</v>
      </c>
      <c r="C4643" s="1" t="s">
        <v>277</v>
      </c>
      <c r="D4643">
        <v>5.4</v>
      </c>
      <c r="E4643" s="1" t="s">
        <v>14830</v>
      </c>
      <c r="F4643" s="1" t="s">
        <v>14831</v>
      </c>
      <c r="G4643" s="2">
        <v>1147</v>
      </c>
      <c r="H4643">
        <v>98</v>
      </c>
      <c r="I4643" t="s">
        <v>3962</v>
      </c>
    </row>
    <row r="4644" spans="1:9" ht="409.5" x14ac:dyDescent="0.25">
      <c r="A4644" t="s">
        <v>14832</v>
      </c>
      <c r="B4644">
        <v>-2017</v>
      </c>
      <c r="C4644" s="1" t="s">
        <v>5429</v>
      </c>
      <c r="D4644">
        <v>6.5</v>
      </c>
      <c r="E4644" s="1" t="s">
        <v>14833</v>
      </c>
      <c r="F4644" s="1" t="s">
        <v>14834</v>
      </c>
      <c r="G4644">
        <v>266</v>
      </c>
      <c r="H4644">
        <v>100</v>
      </c>
    </row>
    <row r="4645" spans="1:9" ht="405" x14ac:dyDescent="0.25">
      <c r="A4645" t="s">
        <v>14835</v>
      </c>
      <c r="B4645" t="s">
        <v>1620</v>
      </c>
      <c r="C4645" s="1" t="s">
        <v>3588</v>
      </c>
      <c r="D4645">
        <v>6.4</v>
      </c>
      <c r="E4645" s="1" t="s">
        <v>14836</v>
      </c>
      <c r="F4645" s="1" t="s">
        <v>14837</v>
      </c>
      <c r="G4645">
        <v>695</v>
      </c>
      <c r="H4645">
        <v>103</v>
      </c>
    </row>
    <row r="4646" spans="1:9" ht="409.5" x14ac:dyDescent="0.25">
      <c r="A4646" t="s">
        <v>14838</v>
      </c>
      <c r="B4646" t="s">
        <v>14839</v>
      </c>
      <c r="C4646" s="1" t="s">
        <v>47</v>
      </c>
      <c r="D4646">
        <v>7.5</v>
      </c>
      <c r="E4646" s="1" t="s">
        <v>14840</v>
      </c>
      <c r="F4646" s="1" t="s">
        <v>14841</v>
      </c>
      <c r="G4646" s="2">
        <v>2201</v>
      </c>
      <c r="H4646">
        <v>97</v>
      </c>
    </row>
    <row r="4647" spans="1:9" ht="409.5" x14ac:dyDescent="0.25">
      <c r="A4647" t="s">
        <v>14842</v>
      </c>
      <c r="B4647">
        <v>-2009</v>
      </c>
      <c r="C4647" s="1" t="s">
        <v>8140</v>
      </c>
      <c r="D4647">
        <v>7.7</v>
      </c>
      <c r="E4647" s="1" t="s">
        <v>14843</v>
      </c>
      <c r="F4647" s="1" t="s">
        <v>14844</v>
      </c>
      <c r="G4647">
        <v>235</v>
      </c>
    </row>
    <row r="4648" spans="1:9" ht="225" x14ac:dyDescent="0.25">
      <c r="A4648" t="s">
        <v>14845</v>
      </c>
      <c r="B4648" t="s">
        <v>717</v>
      </c>
      <c r="C4648" s="1" t="s">
        <v>1522</v>
      </c>
      <c r="D4648">
        <v>7.7</v>
      </c>
      <c r="E4648" s="1" t="s">
        <v>14846</v>
      </c>
      <c r="F4648" s="1" t="s">
        <v>14847</v>
      </c>
      <c r="G4648">
        <v>515</v>
      </c>
      <c r="H4648">
        <v>373</v>
      </c>
    </row>
    <row r="4649" spans="1:9" ht="409.5" x14ac:dyDescent="0.25">
      <c r="A4649" t="s">
        <v>14848</v>
      </c>
      <c r="B4649">
        <v>-2019</v>
      </c>
      <c r="C4649" s="1" t="s">
        <v>38</v>
      </c>
      <c r="D4649">
        <v>7.3</v>
      </c>
      <c r="E4649" s="1" t="s">
        <v>14849</v>
      </c>
      <c r="F4649" s="1" t="s">
        <v>14850</v>
      </c>
      <c r="G4649">
        <v>125</v>
      </c>
    </row>
    <row r="4650" spans="1:9" ht="409.5" x14ac:dyDescent="0.25">
      <c r="A4650" t="s">
        <v>14851</v>
      </c>
      <c r="B4650">
        <v>-2017</v>
      </c>
      <c r="C4650" s="1" t="s">
        <v>86</v>
      </c>
      <c r="D4650">
        <v>6.3</v>
      </c>
      <c r="E4650" s="1" t="s">
        <v>14852</v>
      </c>
      <c r="F4650" s="1" t="s">
        <v>14853</v>
      </c>
      <c r="G4650">
        <v>501</v>
      </c>
      <c r="H4650">
        <v>75</v>
      </c>
      <c r="I4650" t="s">
        <v>3962</v>
      </c>
    </row>
    <row r="4651" spans="1:9" ht="409.5" x14ac:dyDescent="0.25">
      <c r="A4651" t="s">
        <v>14854</v>
      </c>
      <c r="B4651">
        <v>-2015</v>
      </c>
      <c r="C4651" s="1" t="s">
        <v>636</v>
      </c>
      <c r="D4651">
        <v>4.7</v>
      </c>
      <c r="E4651" s="1" t="s">
        <v>14855</v>
      </c>
      <c r="F4651" s="1" t="s">
        <v>14856</v>
      </c>
      <c r="G4651">
        <v>420</v>
      </c>
      <c r="H4651">
        <v>93</v>
      </c>
    </row>
    <row r="4652" spans="1:9" ht="225" x14ac:dyDescent="0.25">
      <c r="A4652" t="s">
        <v>14857</v>
      </c>
      <c r="C4652" s="1" t="s">
        <v>6200</v>
      </c>
      <c r="E4652" s="1" t="s">
        <v>14858</v>
      </c>
      <c r="F4652" s="1" t="s">
        <v>118</v>
      </c>
    </row>
    <row r="4653" spans="1:9" ht="409.5" x14ac:dyDescent="0.25">
      <c r="A4653" t="s">
        <v>14859</v>
      </c>
      <c r="B4653" t="s">
        <v>85</v>
      </c>
      <c r="C4653" s="1" t="s">
        <v>5223</v>
      </c>
      <c r="D4653">
        <v>6.5</v>
      </c>
      <c r="E4653" s="1" t="s">
        <v>14860</v>
      </c>
      <c r="F4653" s="1" t="s">
        <v>14861</v>
      </c>
      <c r="G4653">
        <v>385</v>
      </c>
    </row>
    <row r="4654" spans="1:9" ht="315" x14ac:dyDescent="0.25">
      <c r="A4654" t="s">
        <v>14862</v>
      </c>
      <c r="B4654">
        <v>-2020</v>
      </c>
      <c r="C4654" s="1" t="s">
        <v>2115</v>
      </c>
      <c r="D4654">
        <v>4</v>
      </c>
      <c r="E4654" s="1" t="s">
        <v>14863</v>
      </c>
      <c r="F4654" s="1" t="s">
        <v>14864</v>
      </c>
      <c r="G4654">
        <v>191</v>
      </c>
      <c r="H4654">
        <v>101</v>
      </c>
    </row>
    <row r="4655" spans="1:9" ht="315" x14ac:dyDescent="0.25">
      <c r="A4655" t="s">
        <v>14865</v>
      </c>
      <c r="B4655">
        <v>-2015</v>
      </c>
      <c r="C4655" s="1" t="s">
        <v>205</v>
      </c>
      <c r="D4655">
        <v>7.7</v>
      </c>
      <c r="E4655" s="1" t="s">
        <v>14866</v>
      </c>
      <c r="F4655" s="1" t="s">
        <v>14867</v>
      </c>
      <c r="G4655" s="2">
        <v>2289</v>
      </c>
      <c r="H4655">
        <v>106</v>
      </c>
    </row>
    <row r="4656" spans="1:9" ht="409.5" x14ac:dyDescent="0.25">
      <c r="A4656" t="s">
        <v>14868</v>
      </c>
      <c r="B4656">
        <v>-1976</v>
      </c>
      <c r="C4656" s="1" t="s">
        <v>266</v>
      </c>
      <c r="D4656">
        <v>6.4</v>
      </c>
      <c r="E4656" s="1" t="s">
        <v>14869</v>
      </c>
      <c r="F4656" s="1" t="s">
        <v>14870</v>
      </c>
      <c r="G4656">
        <v>311</v>
      </c>
      <c r="H4656">
        <v>102</v>
      </c>
    </row>
    <row r="4657" spans="1:8" ht="225" x14ac:dyDescent="0.25">
      <c r="A4657" t="s">
        <v>14871</v>
      </c>
      <c r="C4657" s="1" t="s">
        <v>251</v>
      </c>
      <c r="E4657" s="1" t="s">
        <v>14872</v>
      </c>
      <c r="F4657" s="1" t="s">
        <v>118</v>
      </c>
    </row>
    <row r="4658" spans="1:8" ht="360" x14ac:dyDescent="0.25">
      <c r="A4658" t="s">
        <v>14873</v>
      </c>
      <c r="B4658">
        <v>-2019</v>
      </c>
      <c r="C4658" s="1" t="s">
        <v>1522</v>
      </c>
      <c r="D4658">
        <v>7.9</v>
      </c>
      <c r="E4658" s="1" t="s">
        <v>14874</v>
      </c>
      <c r="F4658" s="1" t="s">
        <v>118</v>
      </c>
      <c r="G4658">
        <v>379</v>
      </c>
      <c r="H4658">
        <v>154</v>
      </c>
    </row>
    <row r="4659" spans="1:8" ht="255" x14ac:dyDescent="0.25">
      <c r="A4659" t="s">
        <v>14875</v>
      </c>
      <c r="B4659">
        <v>-2021</v>
      </c>
      <c r="C4659" s="1" t="s">
        <v>13167</v>
      </c>
      <c r="D4659">
        <v>6.6</v>
      </c>
      <c r="E4659" s="1" t="s">
        <v>14876</v>
      </c>
      <c r="F4659" s="1" t="s">
        <v>14877</v>
      </c>
      <c r="G4659">
        <v>588</v>
      </c>
      <c r="H4659">
        <v>32</v>
      </c>
    </row>
    <row r="4660" spans="1:8" ht="409.5" x14ac:dyDescent="0.25">
      <c r="A4660" t="s">
        <v>14878</v>
      </c>
      <c r="B4660" t="s">
        <v>11512</v>
      </c>
      <c r="C4660" s="1" t="s">
        <v>1144</v>
      </c>
      <c r="D4660">
        <v>6.6</v>
      </c>
      <c r="E4660" s="1" t="s">
        <v>14879</v>
      </c>
      <c r="F4660" s="1" t="s">
        <v>14880</v>
      </c>
      <c r="G4660" s="2">
        <v>2119</v>
      </c>
      <c r="H4660">
        <v>94</v>
      </c>
    </row>
    <row r="4661" spans="1:8" ht="285" x14ac:dyDescent="0.25">
      <c r="A4661" t="s">
        <v>14881</v>
      </c>
      <c r="B4661" t="s">
        <v>5652</v>
      </c>
      <c r="C4661" s="1" t="s">
        <v>5763</v>
      </c>
      <c r="D4661">
        <v>6.4</v>
      </c>
      <c r="E4661" s="1" t="s">
        <v>14882</v>
      </c>
      <c r="F4661" s="1" t="s">
        <v>14883</v>
      </c>
      <c r="G4661">
        <v>746</v>
      </c>
      <c r="H4661">
        <v>98</v>
      </c>
    </row>
    <row r="4662" spans="1:8" ht="409.5" x14ac:dyDescent="0.25">
      <c r="A4662" t="s">
        <v>14884</v>
      </c>
      <c r="B4662" t="s">
        <v>285</v>
      </c>
      <c r="C4662" s="1" t="s">
        <v>14885</v>
      </c>
      <c r="D4662">
        <v>7.9</v>
      </c>
      <c r="E4662" s="1" t="s">
        <v>14886</v>
      </c>
      <c r="F4662" s="1" t="s">
        <v>14887</v>
      </c>
      <c r="G4662">
        <v>955</v>
      </c>
      <c r="H4662">
        <v>60</v>
      </c>
    </row>
    <row r="4663" spans="1:8" ht="330" x14ac:dyDescent="0.25">
      <c r="A4663" t="s">
        <v>14888</v>
      </c>
      <c r="B4663">
        <v>-2013</v>
      </c>
      <c r="C4663" s="1" t="s">
        <v>3432</v>
      </c>
      <c r="D4663">
        <v>7.1</v>
      </c>
      <c r="E4663" s="1" t="s">
        <v>14889</v>
      </c>
      <c r="F4663" s="1" t="s">
        <v>14890</v>
      </c>
      <c r="G4663" s="2">
        <v>1192</v>
      </c>
      <c r="H4663">
        <v>101</v>
      </c>
    </row>
    <row r="4664" spans="1:8" ht="330" x14ac:dyDescent="0.25">
      <c r="A4664" t="s">
        <v>14891</v>
      </c>
      <c r="B4664">
        <v>-2017</v>
      </c>
      <c r="C4664" s="1" t="s">
        <v>816</v>
      </c>
      <c r="D4664">
        <v>6.6</v>
      </c>
      <c r="E4664" s="1" t="s">
        <v>14892</v>
      </c>
      <c r="F4664" s="1" t="s">
        <v>14893</v>
      </c>
      <c r="G4664">
        <v>475</v>
      </c>
    </row>
    <row r="4665" spans="1:8" ht="409.5" x14ac:dyDescent="0.25">
      <c r="A4665" t="s">
        <v>14894</v>
      </c>
      <c r="B4665" t="s">
        <v>85</v>
      </c>
      <c r="C4665" s="1" t="s">
        <v>816</v>
      </c>
      <c r="D4665">
        <v>6.6</v>
      </c>
      <c r="E4665" s="1" t="s">
        <v>14895</v>
      </c>
      <c r="F4665" s="1" t="s">
        <v>14896</v>
      </c>
      <c r="G4665">
        <v>261</v>
      </c>
      <c r="H4665">
        <v>28</v>
      </c>
    </row>
    <row r="4666" spans="1:8" ht="195" x14ac:dyDescent="0.25">
      <c r="A4666" t="s">
        <v>14897</v>
      </c>
      <c r="B4666" t="s">
        <v>724</v>
      </c>
      <c r="C4666" s="1" t="s">
        <v>86</v>
      </c>
      <c r="D4666">
        <v>8</v>
      </c>
      <c r="E4666" s="1" t="s">
        <v>6536</v>
      </c>
      <c r="F4666" s="1" t="s">
        <v>14898</v>
      </c>
      <c r="G4666">
        <v>6</v>
      </c>
    </row>
    <row r="4667" spans="1:8" ht="360" x14ac:dyDescent="0.25">
      <c r="A4667" t="s">
        <v>14899</v>
      </c>
      <c r="B4667" t="s">
        <v>14</v>
      </c>
      <c r="C4667" s="1" t="s">
        <v>251</v>
      </c>
      <c r="E4667" s="1" t="s">
        <v>14900</v>
      </c>
      <c r="F4667" s="1" t="s">
        <v>14901</v>
      </c>
    </row>
    <row r="4668" spans="1:8" ht="409.5" x14ac:dyDescent="0.25">
      <c r="A4668" t="s">
        <v>14902</v>
      </c>
      <c r="B4668">
        <v>-2016</v>
      </c>
      <c r="C4668" s="1" t="s">
        <v>816</v>
      </c>
      <c r="D4668">
        <v>7.3</v>
      </c>
      <c r="E4668" s="1" t="s">
        <v>14903</v>
      </c>
      <c r="F4668" s="1" t="s">
        <v>14904</v>
      </c>
      <c r="G4668">
        <v>534</v>
      </c>
      <c r="H4668">
        <v>92</v>
      </c>
    </row>
    <row r="4669" spans="1:8" ht="405" x14ac:dyDescent="0.25">
      <c r="A4669" t="s">
        <v>14905</v>
      </c>
      <c r="B4669">
        <v>-2014</v>
      </c>
      <c r="C4669" s="1" t="s">
        <v>2497</v>
      </c>
      <c r="D4669">
        <v>7</v>
      </c>
      <c r="E4669" s="1" t="s">
        <v>14906</v>
      </c>
      <c r="F4669" s="1" t="s">
        <v>14907</v>
      </c>
      <c r="G4669" s="2">
        <v>1924</v>
      </c>
      <c r="H4669">
        <v>100</v>
      </c>
    </row>
    <row r="4670" spans="1:8" ht="409.5" x14ac:dyDescent="0.25">
      <c r="A4670" t="s">
        <v>14908</v>
      </c>
      <c r="B4670" t="s">
        <v>3941</v>
      </c>
      <c r="C4670" s="1" t="s">
        <v>86</v>
      </c>
      <c r="D4670">
        <v>7.2</v>
      </c>
      <c r="E4670" s="1" t="s">
        <v>14909</v>
      </c>
      <c r="F4670" s="1" t="s">
        <v>14910</v>
      </c>
      <c r="G4670">
        <v>75</v>
      </c>
      <c r="H4670">
        <v>107</v>
      </c>
    </row>
    <row r="4671" spans="1:8" ht="60" x14ac:dyDescent="0.25">
      <c r="A4671" t="s">
        <v>14911</v>
      </c>
      <c r="C4671" s="1" t="s">
        <v>109</v>
      </c>
      <c r="E4671" s="1" t="s">
        <v>14912</v>
      </c>
      <c r="F4671" s="1" t="s">
        <v>118</v>
      </c>
    </row>
    <row r="4672" spans="1:8" ht="409.5" x14ac:dyDescent="0.25">
      <c r="A4672" t="s">
        <v>14913</v>
      </c>
      <c r="B4672" t="s">
        <v>724</v>
      </c>
      <c r="C4672" s="1" t="s">
        <v>560</v>
      </c>
      <c r="D4672">
        <v>5.9</v>
      </c>
      <c r="E4672" s="1" t="s">
        <v>14914</v>
      </c>
      <c r="F4672" s="1" t="s">
        <v>14915</v>
      </c>
      <c r="G4672">
        <v>119</v>
      </c>
      <c r="H4672">
        <v>30</v>
      </c>
    </row>
    <row r="4673" spans="1:8" ht="285" x14ac:dyDescent="0.25">
      <c r="A4673" t="s">
        <v>14916</v>
      </c>
      <c r="B4673">
        <v>-2015</v>
      </c>
      <c r="C4673" s="1" t="s">
        <v>14917</v>
      </c>
      <c r="D4673">
        <v>7.1</v>
      </c>
      <c r="E4673" s="1" t="s">
        <v>14918</v>
      </c>
      <c r="F4673" s="1" t="s">
        <v>14919</v>
      </c>
      <c r="G4673">
        <v>843</v>
      </c>
      <c r="H4673">
        <v>80</v>
      </c>
    </row>
    <row r="4674" spans="1:8" ht="180" x14ac:dyDescent="0.25">
      <c r="A4674" t="s">
        <v>14920</v>
      </c>
      <c r="C4674" s="1" t="s">
        <v>86</v>
      </c>
      <c r="E4674" s="1" t="s">
        <v>14921</v>
      </c>
      <c r="F4674" s="1" t="s">
        <v>118</v>
      </c>
    </row>
    <row r="4675" spans="1:8" ht="390" x14ac:dyDescent="0.25">
      <c r="A4675" t="s">
        <v>14922</v>
      </c>
      <c r="B4675" t="s">
        <v>14</v>
      </c>
      <c r="C4675" s="1" t="s">
        <v>1042</v>
      </c>
      <c r="D4675">
        <v>7.3</v>
      </c>
      <c r="E4675" s="1" t="s">
        <v>14923</v>
      </c>
      <c r="F4675" s="1" t="s">
        <v>14924</v>
      </c>
      <c r="G4675">
        <v>312</v>
      </c>
    </row>
    <row r="4676" spans="1:8" ht="330" x14ac:dyDescent="0.25">
      <c r="A4676" t="s">
        <v>14925</v>
      </c>
      <c r="B4676">
        <v>-2021</v>
      </c>
      <c r="C4676" s="1" t="s">
        <v>2465</v>
      </c>
      <c r="E4676" s="1" t="s">
        <v>14926</v>
      </c>
      <c r="F4676" s="1" t="s">
        <v>14927</v>
      </c>
      <c r="H4676">
        <v>95</v>
      </c>
    </row>
    <row r="4677" spans="1:8" ht="409.5" x14ac:dyDescent="0.25">
      <c r="A4677" t="s">
        <v>14928</v>
      </c>
      <c r="B4677">
        <v>-2012</v>
      </c>
      <c r="C4677" s="1" t="s">
        <v>3991</v>
      </c>
      <c r="D4677">
        <v>6.8</v>
      </c>
      <c r="E4677" s="1" t="s">
        <v>14929</v>
      </c>
      <c r="F4677" s="1" t="s">
        <v>14930</v>
      </c>
      <c r="G4677" s="2">
        <v>3776</v>
      </c>
      <c r="H4677">
        <v>90</v>
      </c>
    </row>
    <row r="4678" spans="1:8" ht="270" x14ac:dyDescent="0.25">
      <c r="A4678" t="s">
        <v>14931</v>
      </c>
      <c r="B4678">
        <v>-2019</v>
      </c>
      <c r="C4678" s="1" t="s">
        <v>47</v>
      </c>
      <c r="D4678">
        <v>5.5</v>
      </c>
      <c r="E4678" s="1" t="s">
        <v>14932</v>
      </c>
      <c r="F4678" s="1" t="s">
        <v>14933</v>
      </c>
      <c r="G4678">
        <v>509</v>
      </c>
      <c r="H4678">
        <v>97</v>
      </c>
    </row>
    <row r="4679" spans="1:8" ht="285" x14ac:dyDescent="0.25">
      <c r="A4679" t="s">
        <v>14934</v>
      </c>
      <c r="B4679">
        <v>-2009</v>
      </c>
      <c r="C4679" s="1" t="s">
        <v>47</v>
      </c>
      <c r="D4679">
        <v>4.7</v>
      </c>
      <c r="E4679" s="1" t="s">
        <v>14935</v>
      </c>
      <c r="F4679" s="1" t="s">
        <v>14936</v>
      </c>
      <c r="G4679">
        <v>118</v>
      </c>
      <c r="H4679">
        <v>90</v>
      </c>
    </row>
    <row r="4680" spans="1:8" ht="165" x14ac:dyDescent="0.25">
      <c r="A4680" t="s">
        <v>14937</v>
      </c>
      <c r="B4680" t="s">
        <v>3797</v>
      </c>
      <c r="C4680" s="1" t="s">
        <v>47</v>
      </c>
      <c r="D4680">
        <v>7.2</v>
      </c>
      <c r="E4680" s="1" t="s">
        <v>14938</v>
      </c>
      <c r="F4680" s="1" t="s">
        <v>14939</v>
      </c>
      <c r="G4680" s="2">
        <v>3683</v>
      </c>
      <c r="H4680">
        <v>62</v>
      </c>
    </row>
    <row r="4681" spans="1:8" ht="300" x14ac:dyDescent="0.25">
      <c r="A4681" t="s">
        <v>14940</v>
      </c>
      <c r="B4681" t="s">
        <v>9280</v>
      </c>
      <c r="C4681" s="1" t="s">
        <v>6893</v>
      </c>
      <c r="D4681">
        <v>6.9</v>
      </c>
      <c r="E4681" s="1" t="s">
        <v>14941</v>
      </c>
      <c r="F4681" s="1" t="s">
        <v>14942</v>
      </c>
      <c r="G4681" s="2">
        <v>2424</v>
      </c>
      <c r="H4681">
        <v>71</v>
      </c>
    </row>
    <row r="4682" spans="1:8" ht="375" x14ac:dyDescent="0.25">
      <c r="A4682" t="s">
        <v>14943</v>
      </c>
      <c r="B4682" t="s">
        <v>9280</v>
      </c>
      <c r="C4682" s="1" t="s">
        <v>6893</v>
      </c>
      <c r="D4682">
        <v>6.3</v>
      </c>
      <c r="E4682" s="1" t="s">
        <v>14944</v>
      </c>
      <c r="F4682" s="1" t="s">
        <v>14945</v>
      </c>
      <c r="G4682" s="2">
        <v>1843</v>
      </c>
      <c r="H4682">
        <v>92</v>
      </c>
    </row>
    <row r="4683" spans="1:8" ht="405" x14ac:dyDescent="0.25">
      <c r="A4683" t="s">
        <v>14946</v>
      </c>
      <c r="B4683">
        <v>-2004</v>
      </c>
      <c r="C4683" s="1" t="s">
        <v>139</v>
      </c>
      <c r="D4683">
        <v>5</v>
      </c>
      <c r="E4683" s="1" t="s">
        <v>14947</v>
      </c>
      <c r="F4683" s="1" t="s">
        <v>14948</v>
      </c>
      <c r="G4683">
        <v>651</v>
      </c>
      <c r="H4683">
        <v>106</v>
      </c>
    </row>
    <row r="4684" spans="1:8" ht="75" x14ac:dyDescent="0.25">
      <c r="A4684" t="s">
        <v>14949</v>
      </c>
      <c r="C4684" s="1" t="s">
        <v>430</v>
      </c>
      <c r="E4684" s="1" t="s">
        <v>10843</v>
      </c>
      <c r="F4684" s="1" t="s">
        <v>118</v>
      </c>
    </row>
    <row r="4685" spans="1:8" ht="405" x14ac:dyDescent="0.25">
      <c r="A4685" t="s">
        <v>14950</v>
      </c>
      <c r="B4685">
        <v>-2015</v>
      </c>
      <c r="C4685" s="1" t="s">
        <v>672</v>
      </c>
      <c r="D4685">
        <v>5.5</v>
      </c>
      <c r="E4685" s="1" t="s">
        <v>14951</v>
      </c>
      <c r="F4685" s="1" t="s">
        <v>14952</v>
      </c>
      <c r="G4685" s="2">
        <v>1398</v>
      </c>
      <c r="H4685">
        <v>80</v>
      </c>
    </row>
    <row r="4686" spans="1:8" ht="409.5" x14ac:dyDescent="0.25">
      <c r="A4686" t="s">
        <v>14953</v>
      </c>
      <c r="B4686" t="s">
        <v>85</v>
      </c>
      <c r="C4686" s="1" t="s">
        <v>14954</v>
      </c>
      <c r="D4686">
        <v>7.1</v>
      </c>
      <c r="E4686" s="1" t="s">
        <v>14955</v>
      </c>
      <c r="F4686" s="1" t="s">
        <v>14956</v>
      </c>
      <c r="G4686">
        <v>26</v>
      </c>
    </row>
    <row r="4687" spans="1:8" ht="255" x14ac:dyDescent="0.25">
      <c r="A4687" t="s">
        <v>14957</v>
      </c>
      <c r="B4687">
        <v>-2014</v>
      </c>
      <c r="C4687" s="1" t="s">
        <v>316</v>
      </c>
      <c r="D4687">
        <v>7.5</v>
      </c>
      <c r="E4687" s="1" t="s">
        <v>14958</v>
      </c>
      <c r="F4687" s="1" t="s">
        <v>14959</v>
      </c>
      <c r="G4687" s="2">
        <v>3964</v>
      </c>
      <c r="H4687">
        <v>137</v>
      </c>
    </row>
    <row r="4688" spans="1:8" ht="255" x14ac:dyDescent="0.25">
      <c r="A4688" t="s">
        <v>14960</v>
      </c>
      <c r="B4688" t="s">
        <v>1620</v>
      </c>
      <c r="C4688" s="1" t="s">
        <v>104</v>
      </c>
      <c r="D4688">
        <v>4.7</v>
      </c>
      <c r="E4688" s="1" t="s">
        <v>14961</v>
      </c>
      <c r="F4688" s="1" t="s">
        <v>14962</v>
      </c>
      <c r="G4688">
        <v>205</v>
      </c>
      <c r="H4688">
        <v>112</v>
      </c>
    </row>
    <row r="4689" spans="1:8" ht="330" x14ac:dyDescent="0.25">
      <c r="A4689" t="s">
        <v>14963</v>
      </c>
      <c r="B4689" t="s">
        <v>33</v>
      </c>
      <c r="C4689" s="1" t="s">
        <v>2000</v>
      </c>
      <c r="D4689">
        <v>2.7</v>
      </c>
      <c r="E4689" s="1" t="s">
        <v>14964</v>
      </c>
      <c r="F4689" s="1" t="s">
        <v>14965</v>
      </c>
      <c r="G4689">
        <v>121</v>
      </c>
      <c r="H4689">
        <v>22</v>
      </c>
    </row>
    <row r="4690" spans="1:8" ht="409.5" x14ac:dyDescent="0.25">
      <c r="A4690" t="s">
        <v>14966</v>
      </c>
      <c r="B4690">
        <v>-2018</v>
      </c>
      <c r="C4690" s="1" t="s">
        <v>91</v>
      </c>
      <c r="D4690">
        <v>6.6</v>
      </c>
      <c r="E4690" s="1" t="s">
        <v>14967</v>
      </c>
      <c r="F4690" s="1" t="s">
        <v>14968</v>
      </c>
      <c r="G4690">
        <v>395</v>
      </c>
      <c r="H4690">
        <v>100</v>
      </c>
    </row>
    <row r="4691" spans="1:8" ht="300" x14ac:dyDescent="0.25">
      <c r="A4691" t="s">
        <v>14969</v>
      </c>
      <c r="B4691" t="s">
        <v>5422</v>
      </c>
      <c r="C4691" s="1" t="s">
        <v>921</v>
      </c>
      <c r="D4691">
        <v>5.5</v>
      </c>
      <c r="E4691" s="1" t="s">
        <v>14970</v>
      </c>
      <c r="F4691" s="1" t="s">
        <v>10876</v>
      </c>
      <c r="G4691">
        <v>124</v>
      </c>
      <c r="H4691">
        <v>46</v>
      </c>
    </row>
    <row r="4692" spans="1:8" ht="409.5" x14ac:dyDescent="0.25">
      <c r="A4692" t="s">
        <v>14971</v>
      </c>
      <c r="B4692">
        <v>-2017</v>
      </c>
      <c r="C4692" s="1" t="s">
        <v>7049</v>
      </c>
      <c r="D4692">
        <v>5.4</v>
      </c>
      <c r="E4692" s="1" t="s">
        <v>14972</v>
      </c>
      <c r="F4692" s="1" t="s">
        <v>14973</v>
      </c>
      <c r="G4692">
        <v>522</v>
      </c>
      <c r="H4692">
        <v>23</v>
      </c>
    </row>
    <row r="4693" spans="1:8" ht="285" x14ac:dyDescent="0.25">
      <c r="A4693" t="s">
        <v>14974</v>
      </c>
      <c r="B4693">
        <v>-2012</v>
      </c>
      <c r="C4693" s="1" t="s">
        <v>672</v>
      </c>
      <c r="D4693">
        <v>6.1</v>
      </c>
      <c r="E4693" s="1" t="s">
        <v>14975</v>
      </c>
      <c r="F4693" s="1" t="s">
        <v>14976</v>
      </c>
      <c r="G4693" s="2">
        <v>2302</v>
      </c>
      <c r="H4693">
        <v>115</v>
      </c>
    </row>
    <row r="4694" spans="1:8" ht="300" x14ac:dyDescent="0.25">
      <c r="A4694" t="s">
        <v>14977</v>
      </c>
      <c r="B4694">
        <v>-2017</v>
      </c>
      <c r="C4694" s="1" t="s">
        <v>6893</v>
      </c>
      <c r="D4694">
        <v>8.6999999999999993</v>
      </c>
      <c r="E4694" s="1" t="s">
        <v>14978</v>
      </c>
      <c r="F4694" s="1" t="s">
        <v>14979</v>
      </c>
      <c r="G4694" s="2">
        <v>2224</v>
      </c>
      <c r="H4694">
        <v>66</v>
      </c>
    </row>
    <row r="4695" spans="1:8" ht="360" x14ac:dyDescent="0.25">
      <c r="A4695" t="s">
        <v>14980</v>
      </c>
      <c r="B4695" t="s">
        <v>6124</v>
      </c>
      <c r="C4695" s="1" t="s">
        <v>47</v>
      </c>
      <c r="D4695">
        <v>5</v>
      </c>
      <c r="E4695" s="1" t="s">
        <v>14981</v>
      </c>
      <c r="F4695" s="1" t="s">
        <v>14982</v>
      </c>
      <c r="G4695">
        <v>136</v>
      </c>
      <c r="H4695">
        <v>96</v>
      </c>
    </row>
    <row r="4696" spans="1:8" ht="285" x14ac:dyDescent="0.25">
      <c r="A4696" t="s">
        <v>14983</v>
      </c>
      <c r="B4696">
        <v>-2016</v>
      </c>
      <c r="C4696" s="1" t="s">
        <v>86</v>
      </c>
      <c r="D4696">
        <v>6.6</v>
      </c>
      <c r="E4696" s="1" t="s">
        <v>14984</v>
      </c>
      <c r="F4696" s="1" t="s">
        <v>14985</v>
      </c>
      <c r="G4696">
        <v>827</v>
      </c>
      <c r="H4696">
        <v>108</v>
      </c>
    </row>
    <row r="4697" spans="1:8" ht="255" x14ac:dyDescent="0.25">
      <c r="A4697" t="s">
        <v>14986</v>
      </c>
      <c r="B4697" t="s">
        <v>281</v>
      </c>
      <c r="C4697" s="1" t="s">
        <v>86</v>
      </c>
      <c r="D4697">
        <v>7.1</v>
      </c>
      <c r="E4697" s="1" t="s">
        <v>14987</v>
      </c>
      <c r="F4697" s="1" t="s">
        <v>14988</v>
      </c>
      <c r="G4697">
        <v>144</v>
      </c>
      <c r="H4697">
        <v>45</v>
      </c>
    </row>
    <row r="4698" spans="1:8" ht="315" x14ac:dyDescent="0.25">
      <c r="A4698" t="s">
        <v>14989</v>
      </c>
      <c r="B4698" t="s">
        <v>5422</v>
      </c>
      <c r="C4698" s="1" t="s">
        <v>47</v>
      </c>
      <c r="D4698">
        <v>6.8</v>
      </c>
      <c r="E4698" s="1" t="s">
        <v>14990</v>
      </c>
      <c r="F4698" s="1" t="s">
        <v>14991</v>
      </c>
      <c r="G4698" s="2">
        <v>1716</v>
      </c>
      <c r="H4698">
        <v>71</v>
      </c>
    </row>
    <row r="4699" spans="1:8" ht="409.5" x14ac:dyDescent="0.25">
      <c r="A4699" t="s">
        <v>14992</v>
      </c>
      <c r="B4699">
        <v>-2019</v>
      </c>
      <c r="C4699" s="1" t="s">
        <v>1096</v>
      </c>
      <c r="D4699">
        <v>6.1</v>
      </c>
      <c r="E4699" s="1" t="s">
        <v>14993</v>
      </c>
      <c r="F4699" s="1" t="s">
        <v>14994</v>
      </c>
      <c r="G4699">
        <v>520</v>
      </c>
      <c r="H4699">
        <v>97</v>
      </c>
    </row>
    <row r="4700" spans="1:8" ht="409.5" x14ac:dyDescent="0.25">
      <c r="A4700" t="s">
        <v>14995</v>
      </c>
      <c r="B4700">
        <v>-2011</v>
      </c>
      <c r="C4700" s="1" t="s">
        <v>900</v>
      </c>
      <c r="D4700">
        <v>3.9</v>
      </c>
      <c r="E4700" s="1" t="s">
        <v>14996</v>
      </c>
      <c r="F4700" s="1" t="s">
        <v>14997</v>
      </c>
      <c r="G4700">
        <v>569</v>
      </c>
      <c r="H4700">
        <v>98</v>
      </c>
    </row>
    <row r="4701" spans="1:8" ht="409.5" x14ac:dyDescent="0.25">
      <c r="A4701" t="s">
        <v>14998</v>
      </c>
      <c r="B4701" t="s">
        <v>281</v>
      </c>
      <c r="C4701" s="1" t="s">
        <v>10108</v>
      </c>
      <c r="D4701">
        <v>6.4</v>
      </c>
      <c r="E4701" s="1" t="s">
        <v>14999</v>
      </c>
      <c r="F4701" s="1" t="s">
        <v>15000</v>
      </c>
      <c r="G4701">
        <v>27</v>
      </c>
    </row>
    <row r="4702" spans="1:8" ht="330" x14ac:dyDescent="0.25">
      <c r="A4702" t="s">
        <v>15001</v>
      </c>
      <c r="B4702">
        <v>-2008</v>
      </c>
      <c r="C4702" s="1" t="s">
        <v>8388</v>
      </c>
      <c r="D4702">
        <v>5.9</v>
      </c>
      <c r="E4702" s="1" t="s">
        <v>15002</v>
      </c>
      <c r="F4702" s="1" t="s">
        <v>15003</v>
      </c>
      <c r="G4702" s="2">
        <v>1366</v>
      </c>
      <c r="H4702">
        <v>110</v>
      </c>
    </row>
    <row r="4703" spans="1:8" ht="285" x14ac:dyDescent="0.25">
      <c r="A4703" t="s">
        <v>15004</v>
      </c>
      <c r="B4703">
        <v>-2016</v>
      </c>
      <c r="C4703" s="1" t="s">
        <v>15005</v>
      </c>
      <c r="D4703">
        <v>7.6</v>
      </c>
      <c r="E4703" s="1" t="s">
        <v>15006</v>
      </c>
      <c r="F4703" s="1" t="s">
        <v>15007</v>
      </c>
      <c r="G4703">
        <v>501</v>
      </c>
    </row>
    <row r="4704" spans="1:8" ht="409.5" x14ac:dyDescent="0.25">
      <c r="A4704" t="s">
        <v>15008</v>
      </c>
      <c r="B4704" t="s">
        <v>8199</v>
      </c>
      <c r="C4704" s="1" t="s">
        <v>15009</v>
      </c>
      <c r="D4704">
        <v>5.5</v>
      </c>
      <c r="E4704" s="1" t="s">
        <v>15010</v>
      </c>
      <c r="F4704" s="1" t="s">
        <v>15011</v>
      </c>
      <c r="G4704">
        <v>629</v>
      </c>
      <c r="H4704">
        <v>180</v>
      </c>
    </row>
    <row r="4705" spans="1:8" ht="330" x14ac:dyDescent="0.25">
      <c r="A4705" t="s">
        <v>15012</v>
      </c>
      <c r="B4705">
        <v>-2015</v>
      </c>
      <c r="C4705" s="1" t="s">
        <v>47</v>
      </c>
      <c r="D4705">
        <v>5.3</v>
      </c>
      <c r="E4705" s="1" t="s">
        <v>15013</v>
      </c>
      <c r="F4705" s="1" t="s">
        <v>15014</v>
      </c>
      <c r="G4705">
        <v>498</v>
      </c>
      <c r="H4705">
        <v>85</v>
      </c>
    </row>
    <row r="4706" spans="1:8" ht="409.5" x14ac:dyDescent="0.25">
      <c r="A4706" t="s">
        <v>15015</v>
      </c>
      <c r="B4706" t="s">
        <v>8199</v>
      </c>
      <c r="C4706" s="1" t="s">
        <v>47</v>
      </c>
      <c r="D4706">
        <v>7.9</v>
      </c>
      <c r="E4706" s="1" t="s">
        <v>15016</v>
      </c>
      <c r="F4706" s="1" t="s">
        <v>15017</v>
      </c>
      <c r="G4706" s="2">
        <v>2979</v>
      </c>
      <c r="H4706">
        <v>65</v>
      </c>
    </row>
    <row r="4707" spans="1:8" ht="255" x14ac:dyDescent="0.25">
      <c r="A4707" t="s">
        <v>15018</v>
      </c>
      <c r="B4707">
        <v>-2014</v>
      </c>
      <c r="C4707" s="1" t="s">
        <v>7524</v>
      </c>
      <c r="D4707">
        <v>7.3</v>
      </c>
      <c r="E4707" s="1" t="s">
        <v>15019</v>
      </c>
      <c r="F4707" s="1" t="s">
        <v>15020</v>
      </c>
      <c r="G4707" s="2">
        <v>1500</v>
      </c>
      <c r="H4707">
        <v>85</v>
      </c>
    </row>
    <row r="4708" spans="1:8" ht="409.5" x14ac:dyDescent="0.25">
      <c r="A4708" t="s">
        <v>15021</v>
      </c>
      <c r="B4708">
        <v>-2018</v>
      </c>
      <c r="C4708" s="1" t="s">
        <v>1779</v>
      </c>
      <c r="D4708">
        <v>4.7</v>
      </c>
      <c r="E4708" s="1" t="s">
        <v>15022</v>
      </c>
      <c r="F4708" s="1" t="s">
        <v>15023</v>
      </c>
      <c r="G4708">
        <v>135</v>
      </c>
    </row>
    <row r="4709" spans="1:8" ht="409.5" x14ac:dyDescent="0.25">
      <c r="A4709" t="s">
        <v>15024</v>
      </c>
      <c r="B4709">
        <v>-2004</v>
      </c>
      <c r="C4709" s="1" t="s">
        <v>2173</v>
      </c>
      <c r="D4709">
        <v>6.5</v>
      </c>
      <c r="E4709" s="1" t="s">
        <v>15025</v>
      </c>
      <c r="F4709" s="1" t="s">
        <v>15026</v>
      </c>
      <c r="G4709" s="2">
        <v>1336</v>
      </c>
      <c r="H4709">
        <v>90</v>
      </c>
    </row>
    <row r="4710" spans="1:8" ht="390" x14ac:dyDescent="0.25">
      <c r="A4710" t="s">
        <v>15027</v>
      </c>
      <c r="B4710" t="s">
        <v>2184</v>
      </c>
      <c r="C4710" s="1" t="s">
        <v>86</v>
      </c>
      <c r="E4710" s="1" t="s">
        <v>15028</v>
      </c>
      <c r="F4710" s="1" t="s">
        <v>15029</v>
      </c>
      <c r="H4710">
        <v>45</v>
      </c>
    </row>
    <row r="4711" spans="1:8" ht="360" x14ac:dyDescent="0.25">
      <c r="A4711" t="s">
        <v>15030</v>
      </c>
      <c r="B4711">
        <v>-2017</v>
      </c>
      <c r="C4711" s="1" t="s">
        <v>47</v>
      </c>
      <c r="D4711">
        <v>5.6</v>
      </c>
      <c r="E4711" s="1" t="s">
        <v>15031</v>
      </c>
      <c r="F4711" s="1" t="s">
        <v>15032</v>
      </c>
      <c r="G4711" s="2">
        <v>2732</v>
      </c>
      <c r="H4711">
        <v>89</v>
      </c>
    </row>
    <row r="4712" spans="1:8" ht="330" x14ac:dyDescent="0.25">
      <c r="A4712" t="s">
        <v>15033</v>
      </c>
      <c r="B4712" t="s">
        <v>785</v>
      </c>
      <c r="C4712" s="1" t="s">
        <v>2025</v>
      </c>
      <c r="D4712">
        <v>6.2</v>
      </c>
      <c r="E4712" s="1" t="s">
        <v>15034</v>
      </c>
      <c r="F4712" s="1" t="s">
        <v>15035</v>
      </c>
      <c r="G4712">
        <v>76</v>
      </c>
      <c r="H4712">
        <v>90</v>
      </c>
    </row>
    <row r="4713" spans="1:8" ht="409.5" x14ac:dyDescent="0.25">
      <c r="A4713" t="s">
        <v>15036</v>
      </c>
      <c r="B4713" t="s">
        <v>85</v>
      </c>
      <c r="C4713" s="1" t="s">
        <v>7827</v>
      </c>
      <c r="D4713">
        <v>5.8</v>
      </c>
      <c r="E4713" s="1" t="s">
        <v>15037</v>
      </c>
      <c r="F4713" s="1" t="s">
        <v>15038</v>
      </c>
      <c r="G4713">
        <v>193</v>
      </c>
      <c r="H4713">
        <v>25</v>
      </c>
    </row>
    <row r="4714" spans="1:8" ht="409.5" x14ac:dyDescent="0.25">
      <c r="A4714" t="s">
        <v>15039</v>
      </c>
      <c r="B4714">
        <v>-2019</v>
      </c>
      <c r="C4714" s="1" t="s">
        <v>15040</v>
      </c>
      <c r="D4714">
        <v>5.2</v>
      </c>
      <c r="E4714" s="1" t="s">
        <v>15041</v>
      </c>
      <c r="F4714" s="1" t="s">
        <v>15042</v>
      </c>
      <c r="G4714">
        <v>248</v>
      </c>
      <c r="H4714">
        <v>92</v>
      </c>
    </row>
    <row r="4715" spans="1:8" ht="409.5" x14ac:dyDescent="0.25">
      <c r="A4715" t="s">
        <v>15043</v>
      </c>
      <c r="B4715" t="s">
        <v>15044</v>
      </c>
      <c r="C4715" s="1" t="s">
        <v>7049</v>
      </c>
      <c r="D4715">
        <v>5.8</v>
      </c>
      <c r="E4715" s="1" t="s">
        <v>15045</v>
      </c>
      <c r="F4715" s="1" t="s">
        <v>15046</v>
      </c>
      <c r="G4715">
        <v>42</v>
      </c>
      <c r="H4715">
        <v>22</v>
      </c>
    </row>
    <row r="4716" spans="1:8" ht="409.5" x14ac:dyDescent="0.25">
      <c r="A4716" t="s">
        <v>15047</v>
      </c>
      <c r="B4716">
        <v>-2015</v>
      </c>
      <c r="C4716" s="1" t="s">
        <v>560</v>
      </c>
      <c r="D4716">
        <v>3.7</v>
      </c>
      <c r="E4716" s="1" t="s">
        <v>15048</v>
      </c>
      <c r="F4716" s="1" t="s">
        <v>15049</v>
      </c>
      <c r="G4716">
        <v>606</v>
      </c>
      <c r="H4716">
        <v>85</v>
      </c>
    </row>
    <row r="4717" spans="1:8" ht="409.5" x14ac:dyDescent="0.25">
      <c r="A4717" t="s">
        <v>15050</v>
      </c>
      <c r="B4717">
        <v>-2017</v>
      </c>
      <c r="C4717" s="1" t="s">
        <v>816</v>
      </c>
      <c r="D4717">
        <v>7.2</v>
      </c>
      <c r="E4717" s="1" t="s">
        <v>15051</v>
      </c>
      <c r="F4717" s="1" t="s">
        <v>15052</v>
      </c>
      <c r="G4717">
        <v>664</v>
      </c>
      <c r="H4717">
        <v>91</v>
      </c>
    </row>
    <row r="4718" spans="1:8" ht="409.5" x14ac:dyDescent="0.25">
      <c r="A4718" t="s">
        <v>15053</v>
      </c>
      <c r="B4718">
        <v>-2020</v>
      </c>
      <c r="C4718" s="1" t="s">
        <v>86</v>
      </c>
      <c r="E4718" s="1" t="s">
        <v>15054</v>
      </c>
      <c r="F4718" s="1" t="s">
        <v>15055</v>
      </c>
      <c r="H4718">
        <v>60</v>
      </c>
    </row>
    <row r="4719" spans="1:8" ht="360" x14ac:dyDescent="0.25">
      <c r="A4719" t="s">
        <v>15056</v>
      </c>
      <c r="B4719">
        <v>-2017</v>
      </c>
      <c r="C4719" s="1" t="s">
        <v>6789</v>
      </c>
      <c r="D4719">
        <v>5.4</v>
      </c>
      <c r="E4719" s="1" t="s">
        <v>15057</v>
      </c>
      <c r="F4719" s="1" t="s">
        <v>15058</v>
      </c>
      <c r="G4719">
        <v>418</v>
      </c>
      <c r="H4719">
        <v>44</v>
      </c>
    </row>
    <row r="4720" spans="1:8" ht="409.5" x14ac:dyDescent="0.25">
      <c r="A4720" t="s">
        <v>15059</v>
      </c>
      <c r="B4720">
        <v>-2014</v>
      </c>
      <c r="C4720" s="1" t="s">
        <v>5429</v>
      </c>
      <c r="D4720">
        <v>6.3</v>
      </c>
      <c r="E4720" s="1" t="s">
        <v>15060</v>
      </c>
      <c r="F4720" s="1" t="s">
        <v>15061</v>
      </c>
      <c r="G4720" s="2">
        <v>2068</v>
      </c>
      <c r="H4720">
        <v>90</v>
      </c>
    </row>
    <row r="4721" spans="1:8" ht="409.5" x14ac:dyDescent="0.25">
      <c r="A4721" t="s">
        <v>15062</v>
      </c>
      <c r="B4721">
        <v>-2014</v>
      </c>
      <c r="C4721" s="1" t="s">
        <v>15063</v>
      </c>
      <c r="D4721">
        <v>5.4</v>
      </c>
      <c r="E4721" s="1" t="s">
        <v>15064</v>
      </c>
      <c r="F4721" s="1" t="s">
        <v>15065</v>
      </c>
      <c r="G4721">
        <v>160</v>
      </c>
      <c r="H4721">
        <v>90</v>
      </c>
    </row>
    <row r="4722" spans="1:8" ht="255" x14ac:dyDescent="0.25">
      <c r="A4722" t="s">
        <v>15066</v>
      </c>
      <c r="B4722" t="s">
        <v>798</v>
      </c>
      <c r="C4722" s="1" t="s">
        <v>10728</v>
      </c>
      <c r="D4722">
        <v>6.5</v>
      </c>
      <c r="E4722" s="1" t="s">
        <v>15067</v>
      </c>
      <c r="F4722" s="1" t="s">
        <v>15068</v>
      </c>
      <c r="G4722" s="2">
        <v>1461</v>
      </c>
      <c r="H4722">
        <v>84</v>
      </c>
    </row>
    <row r="4723" spans="1:8" ht="315" x14ac:dyDescent="0.25">
      <c r="A4723" t="s">
        <v>15069</v>
      </c>
      <c r="B4723" t="s">
        <v>5422</v>
      </c>
      <c r="C4723" s="1" t="s">
        <v>47</v>
      </c>
      <c r="D4723">
        <v>7.2</v>
      </c>
      <c r="E4723" s="1" t="s">
        <v>15070</v>
      </c>
      <c r="F4723" s="1" t="s">
        <v>15071</v>
      </c>
      <c r="G4723">
        <v>963</v>
      </c>
      <c r="H4723">
        <v>62</v>
      </c>
    </row>
    <row r="4724" spans="1:8" ht="255" x14ac:dyDescent="0.25">
      <c r="A4724" t="s">
        <v>15072</v>
      </c>
      <c r="B4724">
        <v>-2014</v>
      </c>
      <c r="C4724" s="1" t="s">
        <v>86</v>
      </c>
      <c r="D4724">
        <v>7</v>
      </c>
      <c r="E4724" s="1" t="s">
        <v>15073</v>
      </c>
      <c r="F4724" s="1" t="s">
        <v>15074</v>
      </c>
      <c r="G4724">
        <v>135</v>
      </c>
      <c r="H4724">
        <v>90</v>
      </c>
    </row>
    <row r="4725" spans="1:8" ht="409.5" x14ac:dyDescent="0.25">
      <c r="A4725" t="s">
        <v>15075</v>
      </c>
      <c r="B4725" t="s">
        <v>85</v>
      </c>
      <c r="C4725" s="1" t="s">
        <v>86</v>
      </c>
      <c r="D4725">
        <v>5.2</v>
      </c>
      <c r="E4725" s="1" t="s">
        <v>15076</v>
      </c>
      <c r="F4725" s="1" t="s">
        <v>15077</v>
      </c>
      <c r="G4725">
        <v>142</v>
      </c>
    </row>
    <row r="4726" spans="1:8" ht="409.5" x14ac:dyDescent="0.25">
      <c r="A4726" t="s">
        <v>15078</v>
      </c>
      <c r="B4726">
        <v>-2015</v>
      </c>
      <c r="C4726" s="1" t="s">
        <v>816</v>
      </c>
      <c r="D4726">
        <v>6.3</v>
      </c>
      <c r="E4726" s="1" t="s">
        <v>15079</v>
      </c>
      <c r="F4726" s="1" t="s">
        <v>15080</v>
      </c>
      <c r="G4726" s="2">
        <v>1718</v>
      </c>
      <c r="H4726">
        <v>109</v>
      </c>
    </row>
    <row r="4727" spans="1:8" ht="409.5" x14ac:dyDescent="0.25">
      <c r="A4727" t="s">
        <v>15081</v>
      </c>
      <c r="B4727" t="s">
        <v>95</v>
      </c>
      <c r="C4727" s="1" t="s">
        <v>590</v>
      </c>
      <c r="D4727">
        <v>6.7</v>
      </c>
      <c r="E4727" s="1" t="s">
        <v>15082</v>
      </c>
      <c r="F4727" s="1" t="s">
        <v>15083</v>
      </c>
      <c r="G4727">
        <v>280</v>
      </c>
    </row>
    <row r="4728" spans="1:8" ht="240" x14ac:dyDescent="0.25">
      <c r="A4728" t="s">
        <v>15084</v>
      </c>
      <c r="B4728" t="s">
        <v>51</v>
      </c>
      <c r="C4728" s="1" t="s">
        <v>6927</v>
      </c>
      <c r="D4728">
        <v>6.6</v>
      </c>
      <c r="E4728" s="1" t="s">
        <v>15085</v>
      </c>
      <c r="F4728" s="1" t="s">
        <v>15086</v>
      </c>
      <c r="G4728">
        <v>44</v>
      </c>
    </row>
    <row r="4729" spans="1:8" ht="409.5" x14ac:dyDescent="0.25">
      <c r="A4729" t="s">
        <v>15087</v>
      </c>
      <c r="B4729">
        <v>-2020</v>
      </c>
      <c r="C4729" s="1" t="s">
        <v>47</v>
      </c>
      <c r="D4729">
        <v>5</v>
      </c>
      <c r="E4729" s="1" t="s">
        <v>15088</v>
      </c>
      <c r="F4729" s="1" t="s">
        <v>15089</v>
      </c>
      <c r="G4729">
        <v>250</v>
      </c>
      <c r="H4729">
        <v>97</v>
      </c>
    </row>
    <row r="4730" spans="1:8" ht="300" x14ac:dyDescent="0.25">
      <c r="A4730" t="s">
        <v>15090</v>
      </c>
      <c r="B4730" t="s">
        <v>33</v>
      </c>
      <c r="C4730" s="1" t="s">
        <v>1042</v>
      </c>
      <c r="D4730">
        <v>6.2</v>
      </c>
      <c r="E4730" s="1" t="s">
        <v>15091</v>
      </c>
      <c r="F4730" s="1" t="s">
        <v>15092</v>
      </c>
      <c r="G4730">
        <v>90</v>
      </c>
    </row>
    <row r="4731" spans="1:8" ht="270" x14ac:dyDescent="0.25">
      <c r="A4731" t="s">
        <v>15093</v>
      </c>
      <c r="B4731">
        <v>-2005</v>
      </c>
      <c r="C4731" s="1" t="s">
        <v>9911</v>
      </c>
      <c r="D4731">
        <v>5.3</v>
      </c>
      <c r="E4731" s="1" t="s">
        <v>15094</v>
      </c>
      <c r="F4731" s="1" t="s">
        <v>15095</v>
      </c>
      <c r="G4731" s="2">
        <v>1025</v>
      </c>
      <c r="H4731">
        <v>84</v>
      </c>
    </row>
    <row r="4732" spans="1:8" ht="300" x14ac:dyDescent="0.25">
      <c r="A4732" t="s">
        <v>15096</v>
      </c>
      <c r="B4732">
        <v>-2018</v>
      </c>
      <c r="C4732" s="1" t="s">
        <v>816</v>
      </c>
      <c r="D4732">
        <v>5.3</v>
      </c>
      <c r="E4732" s="1" t="s">
        <v>15097</v>
      </c>
      <c r="F4732" s="1" t="s">
        <v>15098</v>
      </c>
      <c r="G4732">
        <v>104</v>
      </c>
      <c r="H4732">
        <v>88</v>
      </c>
    </row>
    <row r="4733" spans="1:8" ht="409.5" x14ac:dyDescent="0.25">
      <c r="A4733" t="s">
        <v>15099</v>
      </c>
      <c r="B4733" t="s">
        <v>11346</v>
      </c>
      <c r="C4733" s="1" t="s">
        <v>1144</v>
      </c>
      <c r="D4733">
        <v>6.7</v>
      </c>
      <c r="E4733" s="1" t="s">
        <v>15100</v>
      </c>
      <c r="F4733" s="1" t="s">
        <v>15101</v>
      </c>
      <c r="G4733" s="2">
        <v>1645</v>
      </c>
      <c r="H4733">
        <v>98</v>
      </c>
    </row>
    <row r="4734" spans="1:8" ht="195" x14ac:dyDescent="0.25">
      <c r="A4734" t="s">
        <v>15102</v>
      </c>
      <c r="B4734" t="s">
        <v>9178</v>
      </c>
      <c r="C4734" s="1" t="s">
        <v>47</v>
      </c>
      <c r="D4734">
        <v>5.7</v>
      </c>
      <c r="E4734" s="1" t="s">
        <v>15103</v>
      </c>
      <c r="F4734" s="1" t="s">
        <v>15104</v>
      </c>
      <c r="G4734" s="2">
        <v>2205</v>
      </c>
      <c r="H4734">
        <v>62</v>
      </c>
    </row>
    <row r="4735" spans="1:8" ht="285" x14ac:dyDescent="0.25">
      <c r="A4735" t="s">
        <v>15105</v>
      </c>
      <c r="B4735" t="s">
        <v>5105</v>
      </c>
      <c r="C4735" s="1" t="s">
        <v>6893</v>
      </c>
      <c r="D4735">
        <v>5.6</v>
      </c>
      <c r="E4735" s="1" t="s">
        <v>15106</v>
      </c>
      <c r="F4735" s="1" t="s">
        <v>15107</v>
      </c>
      <c r="G4735">
        <v>745</v>
      </c>
      <c r="H4735">
        <v>67</v>
      </c>
    </row>
    <row r="4736" spans="1:8" ht="409.5" x14ac:dyDescent="0.25">
      <c r="A4736" t="s">
        <v>15108</v>
      </c>
      <c r="B4736">
        <v>-2016</v>
      </c>
      <c r="C4736" s="1" t="s">
        <v>6200</v>
      </c>
      <c r="D4736">
        <v>4.5999999999999996</v>
      </c>
      <c r="E4736" s="1" t="s">
        <v>15109</v>
      </c>
      <c r="F4736" s="1" t="s">
        <v>15110</v>
      </c>
      <c r="G4736">
        <v>44</v>
      </c>
      <c r="H4736">
        <v>47</v>
      </c>
    </row>
    <row r="4737" spans="1:8" ht="240" x14ac:dyDescent="0.25">
      <c r="A4737" t="s">
        <v>15111</v>
      </c>
      <c r="B4737" t="s">
        <v>8199</v>
      </c>
      <c r="C4737" s="1" t="s">
        <v>47</v>
      </c>
      <c r="D4737">
        <v>7</v>
      </c>
      <c r="E4737" s="1" t="s">
        <v>15112</v>
      </c>
      <c r="F4737" s="1" t="s">
        <v>15113</v>
      </c>
      <c r="G4737" s="2">
        <v>5413</v>
      </c>
      <c r="H4737">
        <v>62</v>
      </c>
    </row>
    <row r="4738" spans="1:8" ht="409.5" x14ac:dyDescent="0.25">
      <c r="A4738" t="s">
        <v>15114</v>
      </c>
      <c r="B4738" t="s">
        <v>11346</v>
      </c>
      <c r="C4738" s="1" t="s">
        <v>1144</v>
      </c>
      <c r="D4738">
        <v>6.4</v>
      </c>
      <c r="E4738" s="1" t="s">
        <v>15115</v>
      </c>
      <c r="F4738" s="1" t="s">
        <v>15116</v>
      </c>
      <c r="G4738" s="2">
        <v>1674</v>
      </c>
      <c r="H4738">
        <v>94</v>
      </c>
    </row>
    <row r="4739" spans="1:8" ht="270" x14ac:dyDescent="0.25">
      <c r="A4739" t="s">
        <v>15117</v>
      </c>
      <c r="B4739">
        <v>-1956</v>
      </c>
      <c r="C4739" s="1" t="s">
        <v>4308</v>
      </c>
      <c r="D4739">
        <v>6.4</v>
      </c>
      <c r="E4739" s="1" t="s">
        <v>15118</v>
      </c>
      <c r="F4739" s="1" t="s">
        <v>15119</v>
      </c>
      <c r="G4739">
        <v>369</v>
      </c>
      <c r="H4739">
        <v>95</v>
      </c>
    </row>
    <row r="4740" spans="1:8" ht="409.5" x14ac:dyDescent="0.25">
      <c r="A4740" t="s">
        <v>15120</v>
      </c>
      <c r="B4740">
        <v>-2010</v>
      </c>
      <c r="C4740" s="1" t="s">
        <v>147</v>
      </c>
      <c r="D4740">
        <v>4.7</v>
      </c>
      <c r="E4740" s="1" t="s">
        <v>15121</v>
      </c>
      <c r="F4740" s="1" t="s">
        <v>15122</v>
      </c>
      <c r="G4740" s="2">
        <v>1711</v>
      </c>
      <c r="H4740">
        <v>82</v>
      </c>
    </row>
    <row r="4741" spans="1:8" ht="405" x14ac:dyDescent="0.25">
      <c r="A4741" t="s">
        <v>15123</v>
      </c>
      <c r="B4741">
        <v>-2014</v>
      </c>
      <c r="C4741" s="1" t="s">
        <v>68</v>
      </c>
      <c r="D4741">
        <v>5.6</v>
      </c>
      <c r="E4741" s="1" t="s">
        <v>15124</v>
      </c>
      <c r="F4741" s="1" t="s">
        <v>15125</v>
      </c>
      <c r="G4741" s="2">
        <v>1315</v>
      </c>
      <c r="H4741">
        <v>94</v>
      </c>
    </row>
    <row r="4742" spans="1:8" ht="375" x14ac:dyDescent="0.25">
      <c r="A4742" t="s">
        <v>15126</v>
      </c>
      <c r="B4742" t="s">
        <v>51</v>
      </c>
      <c r="C4742" s="1" t="s">
        <v>47</v>
      </c>
      <c r="D4742">
        <v>6.4</v>
      </c>
      <c r="E4742" s="1" t="s">
        <v>15127</v>
      </c>
      <c r="F4742" s="1" t="s">
        <v>15128</v>
      </c>
      <c r="G4742">
        <v>424</v>
      </c>
      <c r="H4742">
        <v>30</v>
      </c>
    </row>
    <row r="4743" spans="1:8" ht="409.5" x14ac:dyDescent="0.25">
      <c r="A4743" t="s">
        <v>15129</v>
      </c>
      <c r="B4743">
        <v>-2019</v>
      </c>
      <c r="C4743" s="1" t="s">
        <v>47</v>
      </c>
      <c r="D4743">
        <v>6.3</v>
      </c>
      <c r="E4743" s="1" t="s">
        <v>15130</v>
      </c>
      <c r="F4743" s="1" t="s">
        <v>15131</v>
      </c>
      <c r="G4743">
        <v>130</v>
      </c>
      <c r="H4743">
        <v>100</v>
      </c>
    </row>
    <row r="4744" spans="1:8" ht="409.5" x14ac:dyDescent="0.25">
      <c r="A4744" t="s">
        <v>15132</v>
      </c>
      <c r="B4744">
        <v>-2009</v>
      </c>
      <c r="C4744" s="1" t="s">
        <v>672</v>
      </c>
      <c r="D4744">
        <v>4.5</v>
      </c>
      <c r="E4744" s="1" t="s">
        <v>15133</v>
      </c>
      <c r="F4744" s="1" t="s">
        <v>15134</v>
      </c>
      <c r="G4744">
        <v>205</v>
      </c>
      <c r="H4744">
        <v>120</v>
      </c>
    </row>
    <row r="4745" spans="1:8" ht="285" x14ac:dyDescent="0.25">
      <c r="A4745" t="s">
        <v>15135</v>
      </c>
      <c r="B4745">
        <v>-2016</v>
      </c>
      <c r="C4745" s="1" t="s">
        <v>86</v>
      </c>
      <c r="D4745">
        <v>6.6</v>
      </c>
      <c r="E4745" s="1" t="s">
        <v>15136</v>
      </c>
      <c r="F4745" s="1" t="s">
        <v>15137</v>
      </c>
      <c r="G4745">
        <v>547</v>
      </c>
      <c r="H4745">
        <v>91</v>
      </c>
    </row>
    <row r="4746" spans="1:8" ht="345" x14ac:dyDescent="0.25">
      <c r="A4746" t="s">
        <v>15138</v>
      </c>
      <c r="B4746">
        <v>-2019</v>
      </c>
      <c r="C4746" s="1" t="s">
        <v>7431</v>
      </c>
      <c r="D4746">
        <v>7</v>
      </c>
      <c r="E4746" s="1" t="s">
        <v>15139</v>
      </c>
      <c r="F4746" s="1" t="s">
        <v>15140</v>
      </c>
      <c r="G4746">
        <v>637</v>
      </c>
      <c r="H4746">
        <v>28</v>
      </c>
    </row>
    <row r="4747" spans="1:8" ht="285" x14ac:dyDescent="0.25">
      <c r="A4747" t="s">
        <v>15141</v>
      </c>
      <c r="C4747" s="1" t="s">
        <v>47</v>
      </c>
      <c r="E4747" s="1" t="s">
        <v>15142</v>
      </c>
      <c r="F4747" s="1" t="s">
        <v>15143</v>
      </c>
    </row>
    <row r="4748" spans="1:8" ht="315" x14ac:dyDescent="0.25">
      <c r="A4748" t="s">
        <v>15144</v>
      </c>
      <c r="B4748" t="s">
        <v>85</v>
      </c>
      <c r="C4748" s="1" t="s">
        <v>113</v>
      </c>
      <c r="D4748">
        <v>7.2</v>
      </c>
      <c r="E4748" s="1" t="s">
        <v>15145</v>
      </c>
      <c r="F4748" s="1" t="s">
        <v>15146</v>
      </c>
      <c r="G4748">
        <v>161</v>
      </c>
      <c r="H4748">
        <v>24</v>
      </c>
    </row>
    <row r="4749" spans="1:8" ht="409.5" x14ac:dyDescent="0.25">
      <c r="A4749" t="s">
        <v>15147</v>
      </c>
      <c r="B4749">
        <v>-2016</v>
      </c>
      <c r="C4749" s="1" t="s">
        <v>47</v>
      </c>
      <c r="D4749">
        <v>4.9000000000000004</v>
      </c>
      <c r="E4749" s="1" t="s">
        <v>15148</v>
      </c>
      <c r="F4749" s="1" t="s">
        <v>15149</v>
      </c>
      <c r="G4749">
        <v>363</v>
      </c>
      <c r="H4749">
        <v>82</v>
      </c>
    </row>
    <row r="4750" spans="1:8" ht="345" x14ac:dyDescent="0.25">
      <c r="A4750" t="s">
        <v>15150</v>
      </c>
      <c r="B4750" t="s">
        <v>6124</v>
      </c>
      <c r="C4750" s="1" t="s">
        <v>2474</v>
      </c>
      <c r="D4750">
        <v>6.3</v>
      </c>
      <c r="E4750" s="1" t="s">
        <v>15151</v>
      </c>
      <c r="F4750" s="1" t="s">
        <v>15152</v>
      </c>
      <c r="G4750">
        <v>462</v>
      </c>
      <c r="H4750">
        <v>50</v>
      </c>
    </row>
    <row r="4751" spans="1:8" ht="409.5" x14ac:dyDescent="0.25">
      <c r="A4751" t="s">
        <v>15153</v>
      </c>
      <c r="B4751">
        <v>-2020</v>
      </c>
      <c r="C4751" s="1" t="s">
        <v>5113</v>
      </c>
      <c r="D4751">
        <v>5.8</v>
      </c>
      <c r="E4751" s="1" t="s">
        <v>15154</v>
      </c>
      <c r="F4751" s="1" t="s">
        <v>15155</v>
      </c>
      <c r="G4751">
        <v>720</v>
      </c>
      <c r="H4751">
        <v>96</v>
      </c>
    </row>
    <row r="4752" spans="1:8" ht="300" x14ac:dyDescent="0.25">
      <c r="A4752" t="s">
        <v>15156</v>
      </c>
      <c r="B4752">
        <v>-2018</v>
      </c>
      <c r="C4752" s="1" t="s">
        <v>816</v>
      </c>
      <c r="D4752">
        <v>6.5</v>
      </c>
      <c r="E4752" s="1" t="s">
        <v>15157</v>
      </c>
      <c r="F4752" s="1" t="s">
        <v>15158</v>
      </c>
      <c r="G4752">
        <v>479</v>
      </c>
      <c r="H4752">
        <v>47</v>
      </c>
    </row>
    <row r="4753" spans="1:8" ht="360" x14ac:dyDescent="0.25">
      <c r="A4753" t="s">
        <v>15159</v>
      </c>
      <c r="B4753" t="s">
        <v>7247</v>
      </c>
      <c r="C4753" s="1" t="s">
        <v>816</v>
      </c>
      <c r="D4753">
        <v>8.4</v>
      </c>
      <c r="E4753" s="1" t="s">
        <v>15160</v>
      </c>
      <c r="F4753" s="1" t="s">
        <v>15161</v>
      </c>
      <c r="G4753" s="2">
        <v>1439</v>
      </c>
      <c r="H4753">
        <v>63</v>
      </c>
    </row>
    <row r="4754" spans="1:8" ht="345" x14ac:dyDescent="0.25">
      <c r="A4754" t="s">
        <v>15162</v>
      </c>
      <c r="B4754" t="s">
        <v>8199</v>
      </c>
      <c r="C4754" s="1" t="s">
        <v>47</v>
      </c>
      <c r="D4754">
        <v>6.9</v>
      </c>
      <c r="E4754" s="1" t="s">
        <v>15163</v>
      </c>
      <c r="F4754" s="1" t="s">
        <v>15164</v>
      </c>
      <c r="G4754" s="2">
        <v>1898</v>
      </c>
      <c r="H4754">
        <v>67</v>
      </c>
    </row>
    <row r="4755" spans="1:8" ht="409.5" x14ac:dyDescent="0.25">
      <c r="A4755" t="s">
        <v>15165</v>
      </c>
      <c r="B4755" t="s">
        <v>5422</v>
      </c>
      <c r="C4755" s="1" t="s">
        <v>47</v>
      </c>
      <c r="D4755">
        <v>7.5</v>
      </c>
      <c r="E4755" s="1" t="s">
        <v>15166</v>
      </c>
      <c r="F4755" s="1" t="s">
        <v>15167</v>
      </c>
      <c r="G4755" s="2">
        <v>1715</v>
      </c>
      <c r="H4755">
        <v>90</v>
      </c>
    </row>
    <row r="4756" spans="1:8" ht="409.5" x14ac:dyDescent="0.25">
      <c r="A4756" t="s">
        <v>15168</v>
      </c>
      <c r="B4756" t="s">
        <v>15169</v>
      </c>
      <c r="C4756" s="1" t="s">
        <v>816</v>
      </c>
      <c r="D4756">
        <v>5.0999999999999996</v>
      </c>
      <c r="E4756" s="1" t="s">
        <v>15170</v>
      </c>
      <c r="F4756" s="1" t="s">
        <v>15171</v>
      </c>
      <c r="G4756">
        <v>250</v>
      </c>
      <c r="H4756">
        <v>80</v>
      </c>
    </row>
    <row r="4757" spans="1:8" ht="315" x14ac:dyDescent="0.25">
      <c r="A4757" t="s">
        <v>15172</v>
      </c>
      <c r="B4757">
        <v>-2013</v>
      </c>
      <c r="C4757" s="1" t="s">
        <v>86</v>
      </c>
      <c r="D4757">
        <v>5</v>
      </c>
      <c r="E4757" s="1" t="s">
        <v>15173</v>
      </c>
      <c r="F4757" s="1" t="s">
        <v>15174</v>
      </c>
      <c r="G4757">
        <v>141</v>
      </c>
      <c r="H4757">
        <v>103</v>
      </c>
    </row>
    <row r="4758" spans="1:8" ht="270" x14ac:dyDescent="0.25">
      <c r="A4758" t="s">
        <v>15175</v>
      </c>
      <c r="B4758">
        <v>-2014</v>
      </c>
      <c r="C4758" s="1" t="s">
        <v>871</v>
      </c>
      <c r="D4758">
        <v>7.8</v>
      </c>
      <c r="E4758" s="1" t="s">
        <v>15176</v>
      </c>
      <c r="F4758" s="1" t="s">
        <v>15177</v>
      </c>
      <c r="G4758" s="2">
        <v>3093</v>
      </c>
      <c r="H4758">
        <v>124</v>
      </c>
    </row>
    <row r="4759" spans="1:8" ht="315" x14ac:dyDescent="0.25">
      <c r="A4759" t="s">
        <v>15178</v>
      </c>
      <c r="B4759" t="s">
        <v>9178</v>
      </c>
      <c r="C4759" s="1" t="s">
        <v>47</v>
      </c>
      <c r="D4759">
        <v>7.3</v>
      </c>
      <c r="E4759" s="1" t="s">
        <v>15179</v>
      </c>
      <c r="F4759" s="1" t="s">
        <v>15180</v>
      </c>
      <c r="G4759" s="2">
        <v>1753</v>
      </c>
      <c r="H4759">
        <v>58</v>
      </c>
    </row>
    <row r="4760" spans="1:8" ht="375" x14ac:dyDescent="0.25">
      <c r="A4760" t="s">
        <v>15181</v>
      </c>
      <c r="B4760">
        <v>-2006</v>
      </c>
      <c r="C4760" s="1" t="s">
        <v>342</v>
      </c>
      <c r="D4760">
        <v>5.3</v>
      </c>
      <c r="E4760" s="1" t="s">
        <v>15182</v>
      </c>
      <c r="F4760" s="1" t="s">
        <v>15183</v>
      </c>
      <c r="G4760" s="2">
        <v>2132</v>
      </c>
      <c r="H4760">
        <v>100</v>
      </c>
    </row>
    <row r="4761" spans="1:8" ht="195" x14ac:dyDescent="0.25">
      <c r="A4761" t="s">
        <v>15184</v>
      </c>
      <c r="B4761" t="s">
        <v>14</v>
      </c>
      <c r="C4761" s="1" t="s">
        <v>86</v>
      </c>
      <c r="E4761" s="1" t="s">
        <v>6536</v>
      </c>
      <c r="F4761" s="1" t="s">
        <v>15185</v>
      </c>
    </row>
    <row r="4762" spans="1:8" ht="330" x14ac:dyDescent="0.25">
      <c r="A4762" t="s">
        <v>15186</v>
      </c>
      <c r="B4762" t="s">
        <v>5127</v>
      </c>
      <c r="C4762" s="1" t="s">
        <v>816</v>
      </c>
      <c r="D4762">
        <v>6.8</v>
      </c>
      <c r="E4762" s="1" t="s">
        <v>15187</v>
      </c>
      <c r="F4762" s="1" t="s">
        <v>15188</v>
      </c>
      <c r="G4762">
        <v>282</v>
      </c>
      <c r="H4762">
        <v>32</v>
      </c>
    </row>
    <row r="4763" spans="1:8" ht="409.5" x14ac:dyDescent="0.25">
      <c r="A4763" t="s">
        <v>15189</v>
      </c>
      <c r="B4763">
        <v>-2010</v>
      </c>
      <c r="C4763" s="1" t="s">
        <v>47</v>
      </c>
      <c r="D4763">
        <v>4.5</v>
      </c>
      <c r="E4763" s="1" t="s">
        <v>15190</v>
      </c>
      <c r="F4763" s="1" t="s">
        <v>15191</v>
      </c>
      <c r="G4763">
        <v>595</v>
      </c>
      <c r="H4763">
        <v>102</v>
      </c>
    </row>
    <row r="4764" spans="1:8" ht="409.5" x14ac:dyDescent="0.25">
      <c r="A4764" t="s">
        <v>15192</v>
      </c>
      <c r="B4764">
        <v>-2019</v>
      </c>
      <c r="C4764" s="1" t="s">
        <v>816</v>
      </c>
      <c r="D4764">
        <v>2.5</v>
      </c>
      <c r="E4764" s="1" t="s">
        <v>15193</v>
      </c>
      <c r="F4764" s="1" t="s">
        <v>15194</v>
      </c>
      <c r="G4764" s="2">
        <v>1540</v>
      </c>
      <c r="H4764">
        <v>58</v>
      </c>
    </row>
    <row r="4765" spans="1:8" ht="60" x14ac:dyDescent="0.25">
      <c r="A4765" t="s">
        <v>15195</v>
      </c>
      <c r="B4765" t="s">
        <v>2184</v>
      </c>
      <c r="C4765" s="1" t="s">
        <v>672</v>
      </c>
      <c r="E4765" s="1" t="s">
        <v>6536</v>
      </c>
      <c r="F4765" s="1" t="s">
        <v>118</v>
      </c>
    </row>
    <row r="4766" spans="1:8" ht="285" x14ac:dyDescent="0.25">
      <c r="A4766" t="s">
        <v>15196</v>
      </c>
      <c r="B4766" t="s">
        <v>9390</v>
      </c>
      <c r="C4766" s="1" t="s">
        <v>47</v>
      </c>
      <c r="D4766">
        <v>6.5</v>
      </c>
      <c r="E4766" s="1" t="s">
        <v>15197</v>
      </c>
      <c r="F4766" s="1" t="s">
        <v>15198</v>
      </c>
      <c r="G4766">
        <v>766</v>
      </c>
      <c r="H4766">
        <v>63</v>
      </c>
    </row>
    <row r="4767" spans="1:8" ht="375" x14ac:dyDescent="0.25">
      <c r="A4767" t="s">
        <v>15199</v>
      </c>
      <c r="B4767">
        <v>-2022</v>
      </c>
      <c r="C4767" s="1" t="s">
        <v>168</v>
      </c>
      <c r="E4767" s="1" t="s">
        <v>15200</v>
      </c>
      <c r="F4767" s="1" t="s">
        <v>15201</v>
      </c>
    </row>
    <row r="4768" spans="1:8" ht="285" x14ac:dyDescent="0.25">
      <c r="A4768" t="s">
        <v>15202</v>
      </c>
      <c r="B4768" t="s">
        <v>14</v>
      </c>
      <c r="C4768" s="1" t="s">
        <v>47</v>
      </c>
      <c r="E4768" s="1" t="s">
        <v>15203</v>
      </c>
      <c r="F4768" s="1" t="s">
        <v>15204</v>
      </c>
    </row>
    <row r="4769" spans="1:8" ht="270" x14ac:dyDescent="0.25">
      <c r="A4769" t="s">
        <v>15205</v>
      </c>
      <c r="B4769">
        <v>-2018</v>
      </c>
      <c r="C4769" s="1" t="s">
        <v>38</v>
      </c>
      <c r="D4769">
        <v>7.2</v>
      </c>
      <c r="E4769" s="1" t="s">
        <v>15206</v>
      </c>
      <c r="F4769" s="1" t="s">
        <v>15207</v>
      </c>
      <c r="G4769">
        <v>398</v>
      </c>
      <c r="H4769">
        <v>85</v>
      </c>
    </row>
    <row r="4770" spans="1:8" ht="300" x14ac:dyDescent="0.25">
      <c r="A4770" t="s">
        <v>15208</v>
      </c>
      <c r="B4770">
        <v>-2017</v>
      </c>
      <c r="C4770" s="1" t="s">
        <v>3432</v>
      </c>
      <c r="D4770">
        <v>7.1</v>
      </c>
      <c r="E4770" s="1" t="s">
        <v>15209</v>
      </c>
      <c r="F4770" s="1" t="s">
        <v>15210</v>
      </c>
      <c r="G4770">
        <v>828</v>
      </c>
      <c r="H4770">
        <v>109</v>
      </c>
    </row>
    <row r="4771" spans="1:8" ht="409.5" x14ac:dyDescent="0.25">
      <c r="A4771" t="s">
        <v>15211</v>
      </c>
      <c r="B4771">
        <v>-2020</v>
      </c>
      <c r="C4771" s="1" t="s">
        <v>10810</v>
      </c>
      <c r="D4771">
        <v>7.1</v>
      </c>
      <c r="E4771" s="1" t="s">
        <v>15212</v>
      </c>
      <c r="F4771" s="1" t="s">
        <v>15213</v>
      </c>
      <c r="G4771">
        <v>338</v>
      </c>
      <c r="H4771">
        <v>40</v>
      </c>
    </row>
    <row r="4772" spans="1:8" ht="330" x14ac:dyDescent="0.25">
      <c r="A4772" t="s">
        <v>15214</v>
      </c>
      <c r="B4772" t="s">
        <v>4103</v>
      </c>
      <c r="E4772" s="1" t="s">
        <v>15215</v>
      </c>
      <c r="F4772" s="1" t="s">
        <v>118</v>
      </c>
    </row>
    <row r="4773" spans="1:8" ht="210" x14ac:dyDescent="0.25">
      <c r="A4773" t="s">
        <v>15216</v>
      </c>
      <c r="B4773" t="s">
        <v>85</v>
      </c>
      <c r="C4773" s="1" t="s">
        <v>5402</v>
      </c>
      <c r="D4773">
        <v>6.7</v>
      </c>
      <c r="E4773" s="1" t="s">
        <v>6536</v>
      </c>
      <c r="F4773" s="1" t="s">
        <v>11086</v>
      </c>
      <c r="G4773">
        <v>61</v>
      </c>
    </row>
    <row r="4774" spans="1:8" ht="150" x14ac:dyDescent="0.25">
      <c r="A4774" t="s">
        <v>15217</v>
      </c>
      <c r="B4774" t="s">
        <v>12056</v>
      </c>
      <c r="C4774" s="1" t="s">
        <v>47</v>
      </c>
      <c r="D4774">
        <v>8.1</v>
      </c>
      <c r="E4774" s="1" t="s">
        <v>15218</v>
      </c>
      <c r="F4774" s="1" t="s">
        <v>15219</v>
      </c>
      <c r="G4774" s="2">
        <v>5128</v>
      </c>
      <c r="H4774">
        <v>77</v>
      </c>
    </row>
    <row r="4775" spans="1:8" ht="240" x14ac:dyDescent="0.25">
      <c r="A4775" t="s">
        <v>15220</v>
      </c>
      <c r="B4775">
        <v>-2012</v>
      </c>
      <c r="C4775" s="1" t="s">
        <v>7524</v>
      </c>
      <c r="D4775">
        <v>7.4</v>
      </c>
      <c r="E4775" s="1" t="s">
        <v>15221</v>
      </c>
      <c r="F4775" s="1" t="s">
        <v>15222</v>
      </c>
      <c r="G4775" s="2">
        <v>2420</v>
      </c>
      <c r="H4775">
        <v>111</v>
      </c>
    </row>
    <row r="4776" spans="1:8" ht="409.5" x14ac:dyDescent="0.25">
      <c r="A4776" t="s">
        <v>15223</v>
      </c>
      <c r="B4776" t="s">
        <v>285</v>
      </c>
      <c r="C4776" s="1" t="s">
        <v>47</v>
      </c>
      <c r="D4776">
        <v>7.6</v>
      </c>
      <c r="E4776" s="1" t="s">
        <v>15224</v>
      </c>
      <c r="F4776" s="1" t="s">
        <v>15225</v>
      </c>
      <c r="G4776">
        <v>61</v>
      </c>
    </row>
    <row r="4777" spans="1:8" ht="225" x14ac:dyDescent="0.25">
      <c r="A4777" t="s">
        <v>15226</v>
      </c>
      <c r="C4777" s="1" t="s">
        <v>430</v>
      </c>
      <c r="E4777" s="1" t="s">
        <v>15227</v>
      </c>
      <c r="F4777" s="1" t="s">
        <v>15228</v>
      </c>
    </row>
    <row r="4778" spans="1:8" ht="405" x14ac:dyDescent="0.25">
      <c r="A4778" t="s">
        <v>15229</v>
      </c>
      <c r="B4778" t="s">
        <v>1332</v>
      </c>
      <c r="C4778" s="1" t="s">
        <v>636</v>
      </c>
      <c r="D4778">
        <v>4.2</v>
      </c>
      <c r="E4778" s="1" t="s">
        <v>15230</v>
      </c>
      <c r="F4778" s="1" t="s">
        <v>15231</v>
      </c>
      <c r="G4778" s="2">
        <v>1774</v>
      </c>
      <c r="H4778">
        <v>91</v>
      </c>
    </row>
    <row r="4779" spans="1:8" ht="409.5" x14ac:dyDescent="0.25">
      <c r="A4779" t="s">
        <v>15232</v>
      </c>
      <c r="B4779" t="s">
        <v>10832</v>
      </c>
      <c r="C4779" s="1" t="s">
        <v>109</v>
      </c>
      <c r="D4779">
        <v>4.9000000000000004</v>
      </c>
      <c r="E4779" s="1" t="s">
        <v>15233</v>
      </c>
      <c r="F4779" s="1" t="s">
        <v>15234</v>
      </c>
      <c r="G4779" s="2">
        <v>2558</v>
      </c>
      <c r="H4779">
        <v>141</v>
      </c>
    </row>
    <row r="4780" spans="1:8" ht="409.5" x14ac:dyDescent="0.25">
      <c r="A4780" t="s">
        <v>15235</v>
      </c>
      <c r="B4780" t="s">
        <v>281</v>
      </c>
      <c r="C4780" s="1" t="s">
        <v>86</v>
      </c>
      <c r="D4780">
        <v>7.3</v>
      </c>
      <c r="E4780" s="1" t="s">
        <v>15236</v>
      </c>
      <c r="F4780" s="1" t="s">
        <v>15237</v>
      </c>
      <c r="G4780">
        <v>27</v>
      </c>
    </row>
    <row r="4781" spans="1:8" ht="285" x14ac:dyDescent="0.25">
      <c r="A4781" t="s">
        <v>15238</v>
      </c>
      <c r="B4781" t="s">
        <v>9178</v>
      </c>
      <c r="C4781" s="1" t="s">
        <v>47</v>
      </c>
      <c r="D4781">
        <v>7.3</v>
      </c>
      <c r="E4781" s="1" t="s">
        <v>15239</v>
      </c>
      <c r="F4781" s="1" t="s">
        <v>15240</v>
      </c>
      <c r="G4781">
        <v>839</v>
      </c>
      <c r="H4781">
        <v>60</v>
      </c>
    </row>
    <row r="4782" spans="1:8" ht="409.5" x14ac:dyDescent="0.25">
      <c r="A4782" t="s">
        <v>15241</v>
      </c>
      <c r="B4782" t="s">
        <v>95</v>
      </c>
      <c r="C4782" s="1" t="s">
        <v>1042</v>
      </c>
      <c r="D4782">
        <v>5</v>
      </c>
      <c r="E4782" s="1" t="s">
        <v>15242</v>
      </c>
      <c r="F4782" s="1" t="s">
        <v>15243</v>
      </c>
      <c r="G4782">
        <v>60</v>
      </c>
      <c r="H4782">
        <v>20</v>
      </c>
    </row>
    <row r="4783" spans="1:8" ht="240" x14ac:dyDescent="0.25">
      <c r="A4783" t="s">
        <v>15244</v>
      </c>
      <c r="B4783" t="s">
        <v>895</v>
      </c>
      <c r="C4783" s="1" t="s">
        <v>1042</v>
      </c>
      <c r="D4783">
        <v>8.1</v>
      </c>
      <c r="E4783" s="1" t="s">
        <v>15245</v>
      </c>
      <c r="F4783" s="1" t="s">
        <v>15246</v>
      </c>
      <c r="G4783">
        <v>309</v>
      </c>
    </row>
    <row r="4784" spans="1:8" ht="315" x14ac:dyDescent="0.25">
      <c r="A4784" t="s">
        <v>15247</v>
      </c>
      <c r="B4784">
        <v>-2014</v>
      </c>
      <c r="C4784" s="1" t="s">
        <v>13582</v>
      </c>
      <c r="D4784">
        <v>8.1999999999999993</v>
      </c>
      <c r="E4784" s="1" t="s">
        <v>15248</v>
      </c>
      <c r="F4784" s="1" t="s">
        <v>15249</v>
      </c>
      <c r="G4784" s="2">
        <v>3633</v>
      </c>
      <c r="H4784">
        <v>120</v>
      </c>
    </row>
    <row r="4785" spans="1:9" ht="255" x14ac:dyDescent="0.25">
      <c r="A4785" t="s">
        <v>15250</v>
      </c>
      <c r="B4785">
        <v>-2016</v>
      </c>
      <c r="C4785" s="1" t="s">
        <v>113</v>
      </c>
      <c r="D4785">
        <v>6</v>
      </c>
      <c r="E4785" s="1" t="s">
        <v>15251</v>
      </c>
      <c r="F4785" s="1" t="s">
        <v>15252</v>
      </c>
      <c r="G4785">
        <v>945</v>
      </c>
      <c r="H4785">
        <v>81</v>
      </c>
      <c r="I4785" t="s">
        <v>3962</v>
      </c>
    </row>
    <row r="4786" spans="1:9" ht="409.5" x14ac:dyDescent="0.25">
      <c r="A4786" t="s">
        <v>15253</v>
      </c>
      <c r="B4786">
        <v>-2018</v>
      </c>
      <c r="C4786" s="1" t="s">
        <v>626</v>
      </c>
      <c r="D4786">
        <v>7.2</v>
      </c>
      <c r="E4786" s="1" t="s">
        <v>15254</v>
      </c>
      <c r="F4786" s="1" t="s">
        <v>15255</v>
      </c>
      <c r="G4786">
        <v>762</v>
      </c>
      <c r="H4786">
        <v>128</v>
      </c>
    </row>
    <row r="4787" spans="1:9" ht="409.5" x14ac:dyDescent="0.25">
      <c r="A4787" t="s">
        <v>15256</v>
      </c>
      <c r="B4787">
        <v>-2012</v>
      </c>
      <c r="C4787" s="1" t="s">
        <v>816</v>
      </c>
      <c r="D4787">
        <v>8.1999999999999993</v>
      </c>
      <c r="E4787" s="1" t="s">
        <v>15257</v>
      </c>
      <c r="F4787" s="1" t="s">
        <v>15258</v>
      </c>
      <c r="G4787" s="2">
        <v>2206</v>
      </c>
      <c r="H4787">
        <v>91</v>
      </c>
    </row>
    <row r="4788" spans="1:9" ht="270" x14ac:dyDescent="0.25">
      <c r="A4788" t="s">
        <v>15259</v>
      </c>
      <c r="B4788" t="s">
        <v>11512</v>
      </c>
      <c r="C4788" s="1" t="s">
        <v>1144</v>
      </c>
      <c r="D4788">
        <v>6.6</v>
      </c>
      <c r="E4788" s="1" t="s">
        <v>15260</v>
      </c>
      <c r="F4788" s="1" t="s">
        <v>15261</v>
      </c>
      <c r="G4788" s="2">
        <v>2420</v>
      </c>
      <c r="H4788">
        <v>95</v>
      </c>
    </row>
    <row r="4789" spans="1:9" ht="315" x14ac:dyDescent="0.25">
      <c r="A4789" t="s">
        <v>15262</v>
      </c>
      <c r="B4789" t="s">
        <v>2635</v>
      </c>
      <c r="C4789" s="1" t="s">
        <v>1804</v>
      </c>
      <c r="D4789">
        <v>6.9</v>
      </c>
      <c r="E4789" s="1" t="s">
        <v>15263</v>
      </c>
      <c r="F4789" s="1" t="s">
        <v>15264</v>
      </c>
      <c r="G4789">
        <v>249</v>
      </c>
    </row>
    <row r="4790" spans="1:9" ht="90" x14ac:dyDescent="0.25">
      <c r="A4790" t="s">
        <v>15265</v>
      </c>
      <c r="C4790" s="1" t="s">
        <v>86</v>
      </c>
      <c r="E4790" s="1" t="s">
        <v>6536</v>
      </c>
      <c r="F4790" s="1" t="s">
        <v>11335</v>
      </c>
    </row>
    <row r="4791" spans="1:9" ht="240" x14ac:dyDescent="0.25">
      <c r="A4791" t="s">
        <v>15266</v>
      </c>
      <c r="B4791" t="s">
        <v>5422</v>
      </c>
      <c r="C4791" s="1" t="s">
        <v>47</v>
      </c>
      <c r="D4791">
        <v>5.2</v>
      </c>
      <c r="E4791" s="1" t="s">
        <v>15267</v>
      </c>
      <c r="F4791" s="1" t="s">
        <v>15268</v>
      </c>
      <c r="G4791">
        <v>801</v>
      </c>
      <c r="H4791">
        <v>66</v>
      </c>
    </row>
    <row r="4792" spans="1:9" ht="225" x14ac:dyDescent="0.25">
      <c r="A4792" t="s">
        <v>15269</v>
      </c>
      <c r="C4792" s="1" t="s">
        <v>672</v>
      </c>
      <c r="E4792" s="1" t="s">
        <v>6536</v>
      </c>
      <c r="F4792" s="1" t="s">
        <v>15270</v>
      </c>
    </row>
    <row r="4793" spans="1:9" ht="405" x14ac:dyDescent="0.25">
      <c r="A4793" t="s">
        <v>15271</v>
      </c>
      <c r="B4793" t="s">
        <v>95</v>
      </c>
      <c r="C4793" s="1" t="s">
        <v>816</v>
      </c>
      <c r="D4793">
        <v>6.8</v>
      </c>
      <c r="E4793" s="1" t="s">
        <v>15272</v>
      </c>
      <c r="F4793" s="1" t="s">
        <v>15273</v>
      </c>
      <c r="G4793">
        <v>553</v>
      </c>
      <c r="H4793">
        <v>30</v>
      </c>
    </row>
    <row r="4794" spans="1:9" ht="409.5" x14ac:dyDescent="0.25">
      <c r="A4794" t="s">
        <v>15274</v>
      </c>
      <c r="B4794">
        <v>-2016</v>
      </c>
      <c r="C4794" s="1" t="s">
        <v>47</v>
      </c>
      <c r="D4794">
        <v>7</v>
      </c>
      <c r="E4794" s="1" t="s">
        <v>15275</v>
      </c>
      <c r="F4794" s="1" t="s">
        <v>15276</v>
      </c>
      <c r="G4794">
        <v>648</v>
      </c>
      <c r="H4794">
        <v>21</v>
      </c>
    </row>
    <row r="4795" spans="1:9" ht="315" x14ac:dyDescent="0.25">
      <c r="A4795" t="s">
        <v>15277</v>
      </c>
      <c r="B4795">
        <v>-2017</v>
      </c>
      <c r="C4795" s="1" t="s">
        <v>2951</v>
      </c>
      <c r="D4795">
        <v>3.5</v>
      </c>
      <c r="E4795" s="1" t="s">
        <v>15278</v>
      </c>
      <c r="F4795" s="1" t="s">
        <v>15279</v>
      </c>
      <c r="G4795">
        <v>523</v>
      </c>
      <c r="H4795">
        <v>79</v>
      </c>
    </row>
    <row r="4796" spans="1:9" ht="300" x14ac:dyDescent="0.25">
      <c r="A4796" t="s">
        <v>15280</v>
      </c>
      <c r="B4796" t="s">
        <v>8199</v>
      </c>
      <c r="C4796" s="1" t="s">
        <v>6893</v>
      </c>
      <c r="D4796">
        <v>7.3</v>
      </c>
      <c r="E4796" s="1" t="s">
        <v>15281</v>
      </c>
      <c r="F4796" s="1" t="s">
        <v>15282</v>
      </c>
      <c r="G4796" s="2">
        <v>2301</v>
      </c>
      <c r="H4796">
        <v>60</v>
      </c>
    </row>
    <row r="4797" spans="1:9" ht="409.5" x14ac:dyDescent="0.25">
      <c r="A4797" t="s">
        <v>15283</v>
      </c>
      <c r="B4797">
        <v>-2017</v>
      </c>
      <c r="C4797" s="1" t="s">
        <v>86</v>
      </c>
      <c r="D4797">
        <v>7.9</v>
      </c>
      <c r="E4797" s="1" t="s">
        <v>15284</v>
      </c>
      <c r="F4797" s="1" t="s">
        <v>15285</v>
      </c>
      <c r="G4797" s="2">
        <v>3497</v>
      </c>
      <c r="H4797">
        <v>151</v>
      </c>
    </row>
    <row r="4798" spans="1:9" ht="330" x14ac:dyDescent="0.25">
      <c r="A4798" t="s">
        <v>15286</v>
      </c>
      <c r="B4798">
        <v>-2018</v>
      </c>
      <c r="C4798" s="1" t="s">
        <v>11916</v>
      </c>
      <c r="D4798">
        <v>4.5999999999999996</v>
      </c>
      <c r="E4798" s="1" t="s">
        <v>15287</v>
      </c>
      <c r="F4798" s="1" t="s">
        <v>15288</v>
      </c>
      <c r="G4798">
        <v>134</v>
      </c>
      <c r="H4798">
        <v>6</v>
      </c>
    </row>
    <row r="4799" spans="1:9" ht="300" x14ac:dyDescent="0.25">
      <c r="A4799" t="s">
        <v>15289</v>
      </c>
      <c r="B4799" t="s">
        <v>2184</v>
      </c>
      <c r="C4799" s="1" t="s">
        <v>15</v>
      </c>
      <c r="E4799" s="1" t="s">
        <v>15290</v>
      </c>
      <c r="F4799" s="1" t="s">
        <v>118</v>
      </c>
    </row>
    <row r="4800" spans="1:9" ht="360" x14ac:dyDescent="0.25">
      <c r="A4800" t="s">
        <v>15291</v>
      </c>
      <c r="B4800" t="s">
        <v>724</v>
      </c>
      <c r="C4800" s="1" t="s">
        <v>38</v>
      </c>
      <c r="D4800">
        <v>7.2</v>
      </c>
      <c r="E4800" s="1" t="s">
        <v>15292</v>
      </c>
      <c r="F4800" s="1" t="s">
        <v>15293</v>
      </c>
      <c r="G4800">
        <v>96</v>
      </c>
      <c r="H4800">
        <v>35</v>
      </c>
    </row>
    <row r="4801" spans="1:9" ht="405" x14ac:dyDescent="0.25">
      <c r="A4801" t="s">
        <v>15294</v>
      </c>
      <c r="B4801" t="s">
        <v>4757</v>
      </c>
      <c r="C4801" s="1" t="s">
        <v>47</v>
      </c>
      <c r="D4801">
        <v>6</v>
      </c>
      <c r="E4801" s="1" t="s">
        <v>15295</v>
      </c>
      <c r="F4801" s="1" t="s">
        <v>15296</v>
      </c>
      <c r="G4801" s="2">
        <v>1472</v>
      </c>
      <c r="H4801">
        <v>81</v>
      </c>
    </row>
    <row r="4802" spans="1:9" ht="240" x14ac:dyDescent="0.25">
      <c r="A4802" t="s">
        <v>15297</v>
      </c>
      <c r="B4802">
        <v>-2017</v>
      </c>
      <c r="C4802" s="1" t="s">
        <v>816</v>
      </c>
      <c r="D4802">
        <v>6.4</v>
      </c>
      <c r="E4802" s="1" t="s">
        <v>15298</v>
      </c>
      <c r="F4802" s="1" t="s">
        <v>15299</v>
      </c>
      <c r="G4802" s="2">
        <v>3191</v>
      </c>
      <c r="H4802">
        <v>89</v>
      </c>
      <c r="I4802" t="s">
        <v>3884</v>
      </c>
    </row>
    <row r="4803" spans="1:9" ht="409.5" x14ac:dyDescent="0.25">
      <c r="A4803" t="s">
        <v>15300</v>
      </c>
      <c r="B4803" t="s">
        <v>281</v>
      </c>
      <c r="C4803" s="1" t="s">
        <v>6200</v>
      </c>
      <c r="D4803">
        <v>5.9</v>
      </c>
      <c r="E4803" s="1" t="s">
        <v>15301</v>
      </c>
      <c r="F4803" s="1" t="s">
        <v>15302</v>
      </c>
      <c r="G4803">
        <v>92</v>
      </c>
      <c r="H4803">
        <v>24</v>
      </c>
    </row>
    <row r="4804" spans="1:9" ht="409.5" x14ac:dyDescent="0.25">
      <c r="A4804" t="s">
        <v>15303</v>
      </c>
      <c r="C4804" s="1" t="s">
        <v>15304</v>
      </c>
      <c r="E4804" s="1" t="s">
        <v>15305</v>
      </c>
      <c r="F4804" s="1" t="s">
        <v>118</v>
      </c>
    </row>
    <row r="4805" spans="1:9" ht="345" x14ac:dyDescent="0.25">
      <c r="A4805" t="s">
        <v>15306</v>
      </c>
      <c r="C4805" s="1" t="s">
        <v>2025</v>
      </c>
      <c r="E4805" s="1" t="s">
        <v>15307</v>
      </c>
      <c r="F4805" s="1" t="s">
        <v>15308</v>
      </c>
    </row>
    <row r="4806" spans="1:9" ht="300" x14ac:dyDescent="0.25">
      <c r="A4806" t="s">
        <v>15309</v>
      </c>
      <c r="B4806" t="s">
        <v>51</v>
      </c>
      <c r="C4806" s="1" t="s">
        <v>6893</v>
      </c>
      <c r="D4806">
        <v>7.3</v>
      </c>
      <c r="E4806" s="1" t="s">
        <v>15310</v>
      </c>
      <c r="F4806" s="1" t="s">
        <v>15311</v>
      </c>
      <c r="G4806">
        <v>545</v>
      </c>
      <c r="H4806">
        <v>60</v>
      </c>
    </row>
    <row r="4807" spans="1:9" ht="300" x14ac:dyDescent="0.25">
      <c r="A4807" t="s">
        <v>15312</v>
      </c>
      <c r="B4807">
        <v>-2017</v>
      </c>
      <c r="C4807" s="1" t="s">
        <v>86</v>
      </c>
      <c r="D4807">
        <v>6.3</v>
      </c>
      <c r="E4807" s="1" t="s">
        <v>15313</v>
      </c>
      <c r="F4807" s="1" t="s">
        <v>15314</v>
      </c>
      <c r="G4807">
        <v>297</v>
      </c>
      <c r="H4807">
        <v>100</v>
      </c>
    </row>
    <row r="4808" spans="1:9" ht="409.5" x14ac:dyDescent="0.25">
      <c r="A4808" t="s">
        <v>15315</v>
      </c>
      <c r="B4808">
        <v>-2007</v>
      </c>
      <c r="C4808" s="1" t="s">
        <v>2165</v>
      </c>
      <c r="D4808">
        <v>3.5</v>
      </c>
      <c r="E4808" s="1" t="s">
        <v>15316</v>
      </c>
      <c r="F4808" s="1" t="s">
        <v>15317</v>
      </c>
      <c r="G4808">
        <v>360</v>
      </c>
      <c r="H4808">
        <v>88</v>
      </c>
    </row>
    <row r="4809" spans="1:9" ht="409.5" x14ac:dyDescent="0.25">
      <c r="A4809" t="s">
        <v>15318</v>
      </c>
      <c r="B4809" t="s">
        <v>7247</v>
      </c>
      <c r="C4809" s="1" t="s">
        <v>1152</v>
      </c>
      <c r="D4809">
        <v>6.6</v>
      </c>
      <c r="E4809" s="1" t="s">
        <v>15319</v>
      </c>
      <c r="F4809" s="1" t="s">
        <v>15320</v>
      </c>
      <c r="G4809">
        <v>54</v>
      </c>
      <c r="H4809">
        <v>103</v>
      </c>
    </row>
    <row r="4810" spans="1:9" ht="165" x14ac:dyDescent="0.25">
      <c r="A4810" t="s">
        <v>15321</v>
      </c>
      <c r="B4810" t="s">
        <v>5422</v>
      </c>
      <c r="C4810" s="1" t="s">
        <v>47</v>
      </c>
      <c r="D4810">
        <v>6.6</v>
      </c>
      <c r="E4810" s="1" t="s">
        <v>15322</v>
      </c>
      <c r="F4810" s="1" t="s">
        <v>15323</v>
      </c>
      <c r="G4810">
        <v>318</v>
      </c>
      <c r="H4810">
        <v>59</v>
      </c>
    </row>
    <row r="4811" spans="1:9" ht="300" x14ac:dyDescent="0.25">
      <c r="A4811" t="s">
        <v>15324</v>
      </c>
      <c r="B4811">
        <v>-2019</v>
      </c>
      <c r="C4811" s="1" t="s">
        <v>13739</v>
      </c>
      <c r="D4811">
        <v>7.2</v>
      </c>
      <c r="E4811" s="1" t="s">
        <v>15325</v>
      </c>
      <c r="F4811" s="1" t="s">
        <v>15326</v>
      </c>
      <c r="G4811" s="2">
        <v>1023</v>
      </c>
    </row>
    <row r="4812" spans="1:9" ht="409.5" x14ac:dyDescent="0.25">
      <c r="A4812" t="s">
        <v>15327</v>
      </c>
      <c r="B4812" t="s">
        <v>33</v>
      </c>
      <c r="C4812" s="1" t="s">
        <v>7827</v>
      </c>
      <c r="D4812">
        <v>6.4</v>
      </c>
      <c r="E4812" s="1" t="s">
        <v>15328</v>
      </c>
      <c r="F4812" s="1" t="s">
        <v>15329</v>
      </c>
      <c r="G4812">
        <v>44</v>
      </c>
    </row>
    <row r="4813" spans="1:9" ht="255" x14ac:dyDescent="0.25">
      <c r="A4813" t="s">
        <v>15330</v>
      </c>
      <c r="B4813">
        <v>-2014</v>
      </c>
      <c r="C4813" s="1" t="s">
        <v>316</v>
      </c>
      <c r="D4813">
        <v>4.5</v>
      </c>
      <c r="E4813" s="1" t="s">
        <v>15331</v>
      </c>
      <c r="F4813" s="1" t="s">
        <v>15332</v>
      </c>
      <c r="G4813" s="2">
        <v>1710</v>
      </c>
      <c r="H4813">
        <v>132</v>
      </c>
    </row>
    <row r="4814" spans="1:9" ht="195" x14ac:dyDescent="0.25">
      <c r="A4814" t="s">
        <v>15333</v>
      </c>
      <c r="B4814" t="s">
        <v>14</v>
      </c>
      <c r="C4814" s="1" t="s">
        <v>96</v>
      </c>
      <c r="E4814" s="1" t="s">
        <v>15334</v>
      </c>
      <c r="F4814" s="1" t="s">
        <v>15335</v>
      </c>
    </row>
    <row r="4815" spans="1:9" ht="409.5" x14ac:dyDescent="0.25">
      <c r="A4815" t="s">
        <v>15336</v>
      </c>
      <c r="B4815">
        <v>-2015</v>
      </c>
      <c r="C4815" s="1" t="s">
        <v>86</v>
      </c>
      <c r="D4815">
        <v>5.7</v>
      </c>
      <c r="E4815" s="1" t="s">
        <v>15337</v>
      </c>
      <c r="F4815" s="1" t="s">
        <v>15338</v>
      </c>
      <c r="G4815">
        <v>205</v>
      </c>
    </row>
    <row r="4816" spans="1:9" ht="285" x14ac:dyDescent="0.25">
      <c r="A4816" t="s">
        <v>15339</v>
      </c>
      <c r="B4816" t="s">
        <v>33</v>
      </c>
      <c r="C4816" s="1" t="s">
        <v>914</v>
      </c>
      <c r="D4816">
        <v>5.3</v>
      </c>
      <c r="E4816" s="1" t="s">
        <v>15340</v>
      </c>
      <c r="F4816" s="1" t="s">
        <v>15341</v>
      </c>
      <c r="G4816">
        <v>105</v>
      </c>
    </row>
    <row r="4817" spans="1:9" ht="120" x14ac:dyDescent="0.25">
      <c r="A4817" t="s">
        <v>15342</v>
      </c>
      <c r="C4817" s="1" t="s">
        <v>15</v>
      </c>
      <c r="E4817" s="1" t="s">
        <v>15343</v>
      </c>
      <c r="F4817" s="1" t="s">
        <v>118</v>
      </c>
    </row>
    <row r="4818" spans="1:9" ht="285" x14ac:dyDescent="0.25">
      <c r="A4818" t="s">
        <v>15344</v>
      </c>
      <c r="C4818" s="1" t="s">
        <v>672</v>
      </c>
      <c r="E4818" s="1" t="s">
        <v>6536</v>
      </c>
      <c r="F4818" s="1" t="s">
        <v>15345</v>
      </c>
    </row>
    <row r="4819" spans="1:9" ht="409.5" x14ac:dyDescent="0.25">
      <c r="A4819" t="s">
        <v>15346</v>
      </c>
      <c r="B4819" t="s">
        <v>14</v>
      </c>
      <c r="C4819" s="1" t="s">
        <v>6927</v>
      </c>
      <c r="D4819">
        <v>6.9</v>
      </c>
      <c r="E4819" s="1" t="s">
        <v>15347</v>
      </c>
      <c r="F4819" s="1" t="s">
        <v>15348</v>
      </c>
      <c r="G4819">
        <v>12</v>
      </c>
    </row>
    <row r="4820" spans="1:9" ht="409.5" x14ac:dyDescent="0.25">
      <c r="A4820" t="s">
        <v>15349</v>
      </c>
      <c r="B4820" t="s">
        <v>51</v>
      </c>
      <c r="C4820" s="1" t="s">
        <v>1518</v>
      </c>
      <c r="D4820">
        <v>6.1</v>
      </c>
      <c r="E4820" s="1" t="s">
        <v>15350</v>
      </c>
      <c r="F4820" s="1" t="s">
        <v>15351</v>
      </c>
      <c r="G4820">
        <v>276</v>
      </c>
    </row>
    <row r="4821" spans="1:9" ht="345" x14ac:dyDescent="0.25">
      <c r="A4821" t="s">
        <v>15352</v>
      </c>
      <c r="B4821">
        <v>-2014</v>
      </c>
      <c r="C4821" s="1" t="s">
        <v>3432</v>
      </c>
      <c r="D4821">
        <v>7.8</v>
      </c>
      <c r="E4821" s="1" t="s">
        <v>15353</v>
      </c>
      <c r="F4821" s="1" t="s">
        <v>15354</v>
      </c>
      <c r="G4821">
        <v>614</v>
      </c>
      <c r="H4821">
        <v>72</v>
      </c>
    </row>
    <row r="4822" spans="1:9" ht="330" x14ac:dyDescent="0.25">
      <c r="A4822" t="s">
        <v>15355</v>
      </c>
      <c r="B4822">
        <v>-2013</v>
      </c>
      <c r="C4822" s="1" t="s">
        <v>816</v>
      </c>
      <c r="D4822">
        <v>7.4</v>
      </c>
      <c r="E4822" s="1" t="s">
        <v>15356</v>
      </c>
      <c r="F4822" s="1" t="s">
        <v>15357</v>
      </c>
      <c r="G4822" s="2">
        <v>1858</v>
      </c>
      <c r="H4822">
        <v>87</v>
      </c>
      <c r="I4822" t="s">
        <v>15358</v>
      </c>
    </row>
    <row r="4823" spans="1:9" ht="285" x14ac:dyDescent="0.25">
      <c r="A4823" t="s">
        <v>15359</v>
      </c>
      <c r="B4823" t="s">
        <v>9390</v>
      </c>
      <c r="C4823" s="1" t="s">
        <v>47</v>
      </c>
      <c r="D4823">
        <v>7.4</v>
      </c>
      <c r="E4823" s="1" t="s">
        <v>15360</v>
      </c>
      <c r="F4823" s="1" t="s">
        <v>12613</v>
      </c>
      <c r="G4823" s="2">
        <v>3741</v>
      </c>
      <c r="H4823">
        <v>70</v>
      </c>
    </row>
    <row r="4824" spans="1:9" ht="255" x14ac:dyDescent="0.25">
      <c r="A4824" t="s">
        <v>15361</v>
      </c>
      <c r="B4824" t="s">
        <v>51</v>
      </c>
      <c r="C4824" s="1" t="s">
        <v>3227</v>
      </c>
      <c r="D4824">
        <v>6.7</v>
      </c>
      <c r="E4824" s="1" t="s">
        <v>15362</v>
      </c>
      <c r="F4824" s="1" t="s">
        <v>15363</v>
      </c>
      <c r="G4824">
        <v>61</v>
      </c>
    </row>
    <row r="4825" spans="1:9" ht="409.5" x14ac:dyDescent="0.25">
      <c r="A4825" t="s">
        <v>15364</v>
      </c>
      <c r="B4825">
        <v>-2017</v>
      </c>
      <c r="C4825" s="1" t="s">
        <v>104</v>
      </c>
      <c r="D4825">
        <v>6.2</v>
      </c>
      <c r="E4825" s="1" t="s">
        <v>15365</v>
      </c>
      <c r="F4825" s="1" t="s">
        <v>15366</v>
      </c>
      <c r="G4825">
        <v>646</v>
      </c>
      <c r="H4825">
        <v>93</v>
      </c>
    </row>
    <row r="4826" spans="1:9" ht="300" x14ac:dyDescent="0.25">
      <c r="A4826" t="s">
        <v>15367</v>
      </c>
      <c r="B4826">
        <v>-2012</v>
      </c>
      <c r="C4826" s="1" t="s">
        <v>1943</v>
      </c>
      <c r="D4826">
        <v>5.8</v>
      </c>
      <c r="E4826" s="1" t="s">
        <v>15368</v>
      </c>
      <c r="F4826" s="1" t="s">
        <v>15369</v>
      </c>
      <c r="G4826">
        <v>482</v>
      </c>
      <c r="H4826">
        <v>144</v>
      </c>
    </row>
    <row r="4827" spans="1:9" ht="315" x14ac:dyDescent="0.25">
      <c r="A4827" t="s">
        <v>15370</v>
      </c>
      <c r="B4827">
        <v>-2018</v>
      </c>
      <c r="C4827" s="1" t="s">
        <v>590</v>
      </c>
      <c r="D4827">
        <v>7.6</v>
      </c>
      <c r="E4827" s="1" t="s">
        <v>15371</v>
      </c>
      <c r="F4827" s="1" t="s">
        <v>15372</v>
      </c>
      <c r="G4827">
        <v>76</v>
      </c>
    </row>
    <row r="4828" spans="1:9" ht="255" x14ac:dyDescent="0.25">
      <c r="A4828" t="s">
        <v>15373</v>
      </c>
      <c r="B4828">
        <v>-2013</v>
      </c>
      <c r="C4828" s="1" t="s">
        <v>921</v>
      </c>
      <c r="D4828">
        <v>5.5</v>
      </c>
      <c r="E4828" s="1" t="s">
        <v>15374</v>
      </c>
      <c r="F4828" s="1" t="s">
        <v>15375</v>
      </c>
      <c r="G4828" s="2">
        <v>1233</v>
      </c>
      <c r="H4828">
        <v>96</v>
      </c>
    </row>
    <row r="4829" spans="1:9" ht="315" x14ac:dyDescent="0.25">
      <c r="A4829" t="s">
        <v>15376</v>
      </c>
      <c r="B4829">
        <v>-2022</v>
      </c>
      <c r="C4829" s="1" t="s">
        <v>1144</v>
      </c>
      <c r="E4829" s="1" t="s">
        <v>15377</v>
      </c>
      <c r="F4829" s="1" t="s">
        <v>15378</v>
      </c>
    </row>
    <row r="4830" spans="1:9" ht="409.5" x14ac:dyDescent="0.25">
      <c r="A4830" t="s">
        <v>15379</v>
      </c>
      <c r="C4830" s="1" t="s">
        <v>896</v>
      </c>
      <c r="E4830" s="1" t="s">
        <v>15380</v>
      </c>
      <c r="F4830" s="1" t="s">
        <v>15381</v>
      </c>
    </row>
    <row r="4831" spans="1:9" ht="285" x14ac:dyDescent="0.25">
      <c r="A4831" t="s">
        <v>15382</v>
      </c>
      <c r="B4831">
        <v>-2022</v>
      </c>
      <c r="C4831" s="1" t="s">
        <v>1744</v>
      </c>
      <c r="E4831" s="1" t="s">
        <v>15383</v>
      </c>
      <c r="F4831" s="1" t="s">
        <v>15384</v>
      </c>
    </row>
    <row r="4832" spans="1:9" ht="60" x14ac:dyDescent="0.25">
      <c r="A4832" t="s">
        <v>15385</v>
      </c>
      <c r="C4832" s="1" t="s">
        <v>6200</v>
      </c>
      <c r="E4832" s="1" t="s">
        <v>10843</v>
      </c>
      <c r="F4832" s="1" t="s">
        <v>118</v>
      </c>
    </row>
    <row r="4833" spans="1:8" ht="409.5" x14ac:dyDescent="0.25">
      <c r="A4833" t="s">
        <v>15386</v>
      </c>
      <c r="B4833">
        <v>-2012</v>
      </c>
      <c r="C4833" s="1" t="s">
        <v>5763</v>
      </c>
      <c r="D4833">
        <v>6.8</v>
      </c>
      <c r="E4833" s="1" t="s">
        <v>15387</v>
      </c>
      <c r="F4833" s="1" t="s">
        <v>15388</v>
      </c>
      <c r="G4833">
        <v>669</v>
      </c>
      <c r="H4833">
        <v>89</v>
      </c>
    </row>
    <row r="4834" spans="1:8" ht="409.5" x14ac:dyDescent="0.25">
      <c r="A4834" t="s">
        <v>15389</v>
      </c>
      <c r="B4834">
        <v>-2015</v>
      </c>
      <c r="C4834" s="1" t="s">
        <v>816</v>
      </c>
      <c r="D4834">
        <v>7.2</v>
      </c>
      <c r="E4834" s="1" t="s">
        <v>15390</v>
      </c>
      <c r="F4834" s="1" t="s">
        <v>15391</v>
      </c>
      <c r="G4834">
        <v>114</v>
      </c>
      <c r="H4834">
        <v>79</v>
      </c>
    </row>
    <row r="4835" spans="1:8" ht="255" x14ac:dyDescent="0.25">
      <c r="A4835" t="s">
        <v>15392</v>
      </c>
      <c r="C4835" s="1" t="s">
        <v>25</v>
      </c>
      <c r="E4835" s="1" t="s">
        <v>15393</v>
      </c>
      <c r="F4835" s="1" t="s">
        <v>118</v>
      </c>
    </row>
    <row r="4836" spans="1:8" ht="255" x14ac:dyDescent="0.25">
      <c r="A4836" t="s">
        <v>15394</v>
      </c>
      <c r="B4836">
        <v>-2013</v>
      </c>
      <c r="C4836" s="1" t="s">
        <v>47</v>
      </c>
      <c r="D4836">
        <v>5.4</v>
      </c>
      <c r="E4836" s="1" t="s">
        <v>15395</v>
      </c>
      <c r="F4836" s="1" t="s">
        <v>15396</v>
      </c>
      <c r="G4836" s="2">
        <v>1619</v>
      </c>
      <c r="H4836">
        <v>97</v>
      </c>
    </row>
    <row r="4837" spans="1:8" ht="405" x14ac:dyDescent="0.25">
      <c r="A4837" t="s">
        <v>15397</v>
      </c>
      <c r="B4837">
        <v>-2018</v>
      </c>
      <c r="C4837" s="1" t="s">
        <v>816</v>
      </c>
      <c r="D4837">
        <v>7.5</v>
      </c>
      <c r="E4837" s="1" t="s">
        <v>15398</v>
      </c>
      <c r="F4837" s="1" t="s">
        <v>15399</v>
      </c>
      <c r="G4837" s="2">
        <v>1160</v>
      </c>
      <c r="H4837">
        <v>99</v>
      </c>
    </row>
    <row r="4838" spans="1:8" ht="165" x14ac:dyDescent="0.25">
      <c r="A4838" t="s">
        <v>15400</v>
      </c>
      <c r="B4838">
        <v>-2011</v>
      </c>
      <c r="C4838" s="1" t="s">
        <v>816</v>
      </c>
      <c r="D4838">
        <v>8.4</v>
      </c>
      <c r="E4838" s="1" t="s">
        <v>15401</v>
      </c>
      <c r="F4838" s="1" t="s">
        <v>15246</v>
      </c>
      <c r="G4838">
        <v>243</v>
      </c>
      <c r="H4838">
        <v>59</v>
      </c>
    </row>
    <row r="4839" spans="1:8" ht="409.5" x14ac:dyDescent="0.25">
      <c r="A4839" t="s">
        <v>15402</v>
      </c>
      <c r="B4839">
        <v>-2018</v>
      </c>
      <c r="C4839" s="1" t="s">
        <v>86</v>
      </c>
      <c r="D4839">
        <v>5.6</v>
      </c>
      <c r="E4839" s="1" t="s">
        <v>15403</v>
      </c>
      <c r="F4839" s="1" t="s">
        <v>15404</v>
      </c>
      <c r="G4839">
        <v>130</v>
      </c>
      <c r="H4839">
        <v>99</v>
      </c>
    </row>
    <row r="4840" spans="1:8" ht="285" x14ac:dyDescent="0.25">
      <c r="A4840" t="s">
        <v>15405</v>
      </c>
      <c r="B4840">
        <v>-2014</v>
      </c>
      <c r="C4840" s="1" t="s">
        <v>47</v>
      </c>
      <c r="D4840">
        <v>4.4000000000000004</v>
      </c>
      <c r="E4840" s="1" t="s">
        <v>15406</v>
      </c>
      <c r="F4840" s="1" t="s">
        <v>15407</v>
      </c>
      <c r="G4840">
        <v>953</v>
      </c>
      <c r="H4840">
        <v>94</v>
      </c>
    </row>
    <row r="4841" spans="1:8" ht="285" x14ac:dyDescent="0.25">
      <c r="A4841" t="s">
        <v>15408</v>
      </c>
      <c r="B4841">
        <v>-2017</v>
      </c>
      <c r="C4841" s="1" t="s">
        <v>47</v>
      </c>
      <c r="D4841">
        <v>6.6</v>
      </c>
      <c r="E4841" s="1" t="s">
        <v>15409</v>
      </c>
      <c r="F4841" s="1" t="s">
        <v>15410</v>
      </c>
      <c r="G4841" s="2">
        <v>1052</v>
      </c>
      <c r="H4841">
        <v>103</v>
      </c>
    </row>
    <row r="4842" spans="1:8" ht="360" x14ac:dyDescent="0.25">
      <c r="A4842" t="s">
        <v>15411</v>
      </c>
      <c r="B4842" t="s">
        <v>128</v>
      </c>
      <c r="C4842" s="1" t="s">
        <v>6200</v>
      </c>
      <c r="D4842">
        <v>6.8</v>
      </c>
      <c r="E4842" s="1" t="s">
        <v>15412</v>
      </c>
      <c r="F4842" s="1" t="s">
        <v>15413</v>
      </c>
      <c r="G4842">
        <v>46</v>
      </c>
    </row>
    <row r="4843" spans="1:8" ht="360" x14ac:dyDescent="0.25">
      <c r="A4843" t="s">
        <v>15414</v>
      </c>
      <c r="B4843">
        <v>-2019</v>
      </c>
      <c r="C4843" s="1" t="s">
        <v>2465</v>
      </c>
      <c r="D4843">
        <v>6.8</v>
      </c>
      <c r="E4843" s="1" t="s">
        <v>15415</v>
      </c>
      <c r="F4843" s="1" t="s">
        <v>15416</v>
      </c>
      <c r="G4843">
        <v>620</v>
      </c>
      <c r="H4843">
        <v>96</v>
      </c>
    </row>
    <row r="4844" spans="1:8" ht="330" x14ac:dyDescent="0.25">
      <c r="A4844" t="s">
        <v>15417</v>
      </c>
      <c r="B4844" t="s">
        <v>9178</v>
      </c>
      <c r="C4844" s="1" t="s">
        <v>6893</v>
      </c>
      <c r="D4844">
        <v>6</v>
      </c>
      <c r="E4844" s="1" t="s">
        <v>6536</v>
      </c>
      <c r="F4844" s="1" t="s">
        <v>15418</v>
      </c>
      <c r="G4844">
        <v>747</v>
      </c>
      <c r="H4844">
        <v>64</v>
      </c>
    </row>
    <row r="4845" spans="1:8" ht="345" x14ac:dyDescent="0.25">
      <c r="A4845" t="s">
        <v>15419</v>
      </c>
      <c r="B4845" t="s">
        <v>85</v>
      </c>
      <c r="C4845" s="1" t="s">
        <v>1042</v>
      </c>
      <c r="D4845">
        <v>6.9</v>
      </c>
      <c r="E4845" s="1" t="s">
        <v>15420</v>
      </c>
      <c r="F4845" s="1" t="s">
        <v>15421</v>
      </c>
      <c r="G4845">
        <v>243</v>
      </c>
    </row>
    <row r="4846" spans="1:8" ht="409.5" x14ac:dyDescent="0.25">
      <c r="A4846" t="s">
        <v>15422</v>
      </c>
      <c r="B4846" t="s">
        <v>2184</v>
      </c>
      <c r="C4846" s="1" t="s">
        <v>86</v>
      </c>
      <c r="E4846" s="1" t="s">
        <v>15423</v>
      </c>
      <c r="F4846" s="1" t="s">
        <v>15424</v>
      </c>
    </row>
    <row r="4847" spans="1:8" ht="330" x14ac:dyDescent="0.25">
      <c r="A4847" t="s">
        <v>15425</v>
      </c>
      <c r="B4847">
        <v>-2013</v>
      </c>
      <c r="C4847" s="1" t="s">
        <v>1144</v>
      </c>
      <c r="D4847">
        <v>5.3</v>
      </c>
      <c r="E4847" s="1" t="s">
        <v>15426</v>
      </c>
      <c r="F4847" s="1" t="s">
        <v>15427</v>
      </c>
      <c r="G4847">
        <v>190</v>
      </c>
      <c r="H4847">
        <v>73</v>
      </c>
    </row>
    <row r="4848" spans="1:8" ht="255" x14ac:dyDescent="0.25">
      <c r="A4848" t="s">
        <v>15428</v>
      </c>
      <c r="B4848" t="s">
        <v>5105</v>
      </c>
      <c r="C4848" s="1" t="s">
        <v>47</v>
      </c>
      <c r="D4848">
        <v>7.2</v>
      </c>
      <c r="E4848" s="1" t="s">
        <v>15429</v>
      </c>
      <c r="F4848" s="1" t="s">
        <v>15430</v>
      </c>
      <c r="G4848" s="2">
        <v>2289</v>
      </c>
      <c r="H4848">
        <v>61</v>
      </c>
    </row>
    <row r="4849" spans="1:8" ht="255" x14ac:dyDescent="0.25">
      <c r="A4849" t="s">
        <v>15431</v>
      </c>
      <c r="B4849">
        <v>-2016</v>
      </c>
      <c r="C4849" s="1" t="s">
        <v>38</v>
      </c>
      <c r="D4849">
        <v>5.2</v>
      </c>
      <c r="E4849" s="1" t="s">
        <v>15432</v>
      </c>
      <c r="F4849" s="1" t="s">
        <v>15433</v>
      </c>
      <c r="G4849" s="2">
        <v>1450</v>
      </c>
      <c r="H4849">
        <v>100</v>
      </c>
    </row>
    <row r="4850" spans="1:8" ht="345" x14ac:dyDescent="0.25">
      <c r="A4850" t="s">
        <v>15434</v>
      </c>
      <c r="B4850">
        <v>-2017</v>
      </c>
      <c r="C4850" s="1" t="s">
        <v>86</v>
      </c>
      <c r="D4850">
        <v>7</v>
      </c>
      <c r="E4850" s="1" t="s">
        <v>15435</v>
      </c>
      <c r="F4850" s="1" t="s">
        <v>15436</v>
      </c>
      <c r="G4850">
        <v>535</v>
      </c>
      <c r="H4850">
        <v>24</v>
      </c>
    </row>
    <row r="4851" spans="1:8" ht="345" x14ac:dyDescent="0.25">
      <c r="A4851" t="s">
        <v>15437</v>
      </c>
      <c r="B4851">
        <v>-2020</v>
      </c>
      <c r="C4851" s="1" t="s">
        <v>47</v>
      </c>
      <c r="D4851">
        <v>3.8</v>
      </c>
      <c r="E4851" s="1" t="s">
        <v>15438</v>
      </c>
      <c r="F4851" s="1" t="s">
        <v>15439</v>
      </c>
      <c r="G4851">
        <v>427</v>
      </c>
      <c r="H4851">
        <v>100</v>
      </c>
    </row>
    <row r="4852" spans="1:8" ht="409.5" x14ac:dyDescent="0.25">
      <c r="A4852" t="s">
        <v>15440</v>
      </c>
      <c r="B4852">
        <v>-2018</v>
      </c>
      <c r="C4852" s="1" t="s">
        <v>47</v>
      </c>
      <c r="D4852">
        <v>6.1</v>
      </c>
      <c r="E4852" s="1" t="s">
        <v>15441</v>
      </c>
      <c r="F4852" s="1" t="s">
        <v>15442</v>
      </c>
      <c r="G4852">
        <v>51</v>
      </c>
      <c r="H4852">
        <v>90</v>
      </c>
    </row>
    <row r="4853" spans="1:8" ht="409.5" x14ac:dyDescent="0.25">
      <c r="A4853" t="s">
        <v>15443</v>
      </c>
      <c r="B4853" t="s">
        <v>10375</v>
      </c>
      <c r="C4853" s="1" t="s">
        <v>86</v>
      </c>
      <c r="D4853">
        <v>5.9</v>
      </c>
      <c r="E4853" s="1" t="s">
        <v>15444</v>
      </c>
      <c r="F4853" s="1" t="s">
        <v>15445</v>
      </c>
      <c r="G4853">
        <v>61</v>
      </c>
      <c r="H4853">
        <v>97</v>
      </c>
    </row>
    <row r="4854" spans="1:8" ht="409.5" x14ac:dyDescent="0.25">
      <c r="A4854" t="s">
        <v>15446</v>
      </c>
      <c r="B4854">
        <v>-2016</v>
      </c>
      <c r="C4854" s="1" t="s">
        <v>816</v>
      </c>
      <c r="D4854">
        <v>6.6</v>
      </c>
      <c r="E4854" s="1" t="s">
        <v>15447</v>
      </c>
      <c r="F4854" s="1" t="s">
        <v>15448</v>
      </c>
      <c r="G4854" s="2">
        <v>1319</v>
      </c>
      <c r="H4854">
        <v>79</v>
      </c>
    </row>
    <row r="4855" spans="1:8" ht="240" x14ac:dyDescent="0.25">
      <c r="A4855" t="s">
        <v>15449</v>
      </c>
      <c r="B4855">
        <v>-2017</v>
      </c>
      <c r="C4855" s="1" t="s">
        <v>816</v>
      </c>
      <c r="D4855">
        <v>6.4</v>
      </c>
      <c r="E4855" s="1" t="s">
        <v>15450</v>
      </c>
      <c r="F4855" s="1" t="s">
        <v>15451</v>
      </c>
      <c r="G4855">
        <v>954</v>
      </c>
      <c r="H4855">
        <v>97</v>
      </c>
    </row>
    <row r="4856" spans="1:8" ht="409.5" x14ac:dyDescent="0.25">
      <c r="A4856" t="s">
        <v>15452</v>
      </c>
      <c r="B4856">
        <v>-2016</v>
      </c>
      <c r="C4856" s="1" t="s">
        <v>86</v>
      </c>
      <c r="D4856">
        <v>7.9</v>
      </c>
      <c r="E4856" s="1" t="s">
        <v>15453</v>
      </c>
      <c r="F4856" s="1" t="s">
        <v>15454</v>
      </c>
      <c r="G4856">
        <v>11</v>
      </c>
    </row>
    <row r="4857" spans="1:8" ht="360" x14ac:dyDescent="0.25">
      <c r="A4857" t="s">
        <v>15455</v>
      </c>
      <c r="B4857" t="s">
        <v>6124</v>
      </c>
      <c r="C4857" s="1" t="s">
        <v>1744</v>
      </c>
      <c r="D4857">
        <v>4.7</v>
      </c>
      <c r="E4857" s="1" t="s">
        <v>15456</v>
      </c>
      <c r="F4857" s="1" t="s">
        <v>15457</v>
      </c>
      <c r="G4857">
        <v>160</v>
      </c>
      <c r="H4857">
        <v>90</v>
      </c>
    </row>
    <row r="4858" spans="1:8" ht="330" x14ac:dyDescent="0.25">
      <c r="A4858" t="s">
        <v>15458</v>
      </c>
      <c r="B4858" t="s">
        <v>5422</v>
      </c>
      <c r="C4858" s="1" t="s">
        <v>47</v>
      </c>
      <c r="D4858">
        <v>7.2</v>
      </c>
      <c r="E4858" s="1" t="s">
        <v>15459</v>
      </c>
      <c r="F4858" s="1" t="s">
        <v>15460</v>
      </c>
      <c r="G4858">
        <v>719</v>
      </c>
      <c r="H4858">
        <v>60</v>
      </c>
    </row>
    <row r="4859" spans="1:8" ht="255" x14ac:dyDescent="0.25">
      <c r="A4859" t="s">
        <v>15461</v>
      </c>
      <c r="B4859">
        <v>-2017</v>
      </c>
      <c r="C4859" s="1" t="s">
        <v>86</v>
      </c>
      <c r="D4859">
        <v>4.5999999999999996</v>
      </c>
      <c r="E4859" s="1" t="s">
        <v>15462</v>
      </c>
      <c r="F4859" s="1" t="s">
        <v>15463</v>
      </c>
      <c r="G4859">
        <v>483</v>
      </c>
      <c r="H4859">
        <v>87</v>
      </c>
    </row>
    <row r="4860" spans="1:8" ht="330" x14ac:dyDescent="0.25">
      <c r="A4860" t="s">
        <v>15464</v>
      </c>
      <c r="B4860">
        <v>-2015</v>
      </c>
      <c r="C4860" s="1" t="s">
        <v>3227</v>
      </c>
      <c r="D4860">
        <v>7.3</v>
      </c>
      <c r="E4860" s="1" t="s">
        <v>15465</v>
      </c>
      <c r="F4860" s="1" t="s">
        <v>15466</v>
      </c>
      <c r="G4860" s="2">
        <v>1571</v>
      </c>
      <c r="H4860">
        <v>54</v>
      </c>
    </row>
    <row r="4861" spans="1:8" ht="409.5" x14ac:dyDescent="0.25">
      <c r="A4861" t="s">
        <v>15467</v>
      </c>
      <c r="B4861">
        <v>-2020</v>
      </c>
      <c r="C4861" s="1" t="s">
        <v>816</v>
      </c>
      <c r="D4861">
        <v>6.8</v>
      </c>
      <c r="E4861" s="1" t="s">
        <v>15468</v>
      </c>
      <c r="F4861" s="1" t="s">
        <v>15469</v>
      </c>
      <c r="G4861">
        <v>159</v>
      </c>
      <c r="H4861">
        <v>104</v>
      </c>
    </row>
    <row r="4862" spans="1:8" ht="409.5" x14ac:dyDescent="0.25">
      <c r="A4862" t="s">
        <v>15470</v>
      </c>
      <c r="B4862">
        <v>-2017</v>
      </c>
      <c r="C4862" s="1" t="s">
        <v>86</v>
      </c>
      <c r="D4862">
        <v>7.2</v>
      </c>
      <c r="E4862" s="1" t="s">
        <v>15471</v>
      </c>
      <c r="F4862" s="1" t="s">
        <v>15472</v>
      </c>
      <c r="G4862">
        <v>165</v>
      </c>
    </row>
    <row r="4863" spans="1:8" ht="330" x14ac:dyDescent="0.25">
      <c r="A4863" t="s">
        <v>15473</v>
      </c>
      <c r="B4863" t="s">
        <v>33</v>
      </c>
      <c r="C4863" s="1" t="s">
        <v>1042</v>
      </c>
      <c r="D4863">
        <v>6.8</v>
      </c>
      <c r="E4863" s="1" t="s">
        <v>15474</v>
      </c>
      <c r="F4863" s="1" t="s">
        <v>15475</v>
      </c>
      <c r="G4863">
        <v>677</v>
      </c>
    </row>
    <row r="4864" spans="1:8" ht="300" x14ac:dyDescent="0.25">
      <c r="A4864" t="s">
        <v>15476</v>
      </c>
      <c r="B4864">
        <v>-1999</v>
      </c>
      <c r="C4864" s="1" t="s">
        <v>47</v>
      </c>
      <c r="D4864">
        <v>3.8</v>
      </c>
      <c r="E4864" s="1" t="s">
        <v>15477</v>
      </c>
      <c r="F4864" s="1" t="s">
        <v>15478</v>
      </c>
      <c r="G4864">
        <v>80</v>
      </c>
      <c r="H4864">
        <v>99</v>
      </c>
    </row>
    <row r="4865" spans="1:8" ht="135" x14ac:dyDescent="0.25">
      <c r="A4865" t="s">
        <v>15479</v>
      </c>
      <c r="C4865" s="1" t="s">
        <v>15</v>
      </c>
      <c r="E4865" s="1" t="s">
        <v>15480</v>
      </c>
      <c r="F4865" s="1" t="s">
        <v>118</v>
      </c>
    </row>
    <row r="4866" spans="1:8" ht="330" x14ac:dyDescent="0.25">
      <c r="A4866" t="s">
        <v>15481</v>
      </c>
      <c r="B4866" t="s">
        <v>9178</v>
      </c>
      <c r="C4866" s="1" t="s">
        <v>47</v>
      </c>
      <c r="D4866">
        <v>7.5</v>
      </c>
      <c r="E4866" s="1" t="s">
        <v>15482</v>
      </c>
      <c r="F4866" s="1" t="s">
        <v>15483</v>
      </c>
      <c r="G4866" s="2">
        <v>2275</v>
      </c>
      <c r="H4866">
        <v>61</v>
      </c>
    </row>
    <row r="4867" spans="1:8" ht="409.5" x14ac:dyDescent="0.25">
      <c r="A4867" t="s">
        <v>15484</v>
      </c>
      <c r="B4867" t="s">
        <v>2184</v>
      </c>
      <c r="C4867" s="1" t="s">
        <v>68</v>
      </c>
      <c r="E4867" s="1" t="s">
        <v>15485</v>
      </c>
      <c r="F4867" s="1" t="s">
        <v>15486</v>
      </c>
    </row>
    <row r="4868" spans="1:8" ht="195" x14ac:dyDescent="0.25">
      <c r="A4868" t="s">
        <v>15487</v>
      </c>
      <c r="B4868" t="s">
        <v>128</v>
      </c>
      <c r="C4868" s="1" t="s">
        <v>816</v>
      </c>
      <c r="D4868">
        <v>7.4</v>
      </c>
      <c r="E4868" s="1" t="s">
        <v>15488</v>
      </c>
      <c r="F4868" s="1" t="s">
        <v>15489</v>
      </c>
      <c r="G4868">
        <v>415</v>
      </c>
      <c r="H4868">
        <v>56</v>
      </c>
    </row>
    <row r="4869" spans="1:8" ht="409.5" x14ac:dyDescent="0.25">
      <c r="A4869" t="s">
        <v>15490</v>
      </c>
      <c r="B4869" t="s">
        <v>33</v>
      </c>
      <c r="C4869" s="1" t="s">
        <v>1042</v>
      </c>
      <c r="D4869">
        <v>5.7</v>
      </c>
      <c r="E4869" s="1" t="s">
        <v>15491</v>
      </c>
      <c r="F4869" s="1" t="s">
        <v>15492</v>
      </c>
      <c r="G4869">
        <v>247</v>
      </c>
    </row>
    <row r="4870" spans="1:8" ht="375" x14ac:dyDescent="0.25">
      <c r="A4870" t="s">
        <v>15493</v>
      </c>
      <c r="B4870" t="s">
        <v>5422</v>
      </c>
      <c r="C4870" s="1" t="s">
        <v>5957</v>
      </c>
      <c r="D4870">
        <v>5.6</v>
      </c>
      <c r="E4870" s="1" t="s">
        <v>15494</v>
      </c>
      <c r="F4870" s="1" t="s">
        <v>15495</v>
      </c>
      <c r="G4870">
        <v>159</v>
      </c>
      <c r="H4870">
        <v>28</v>
      </c>
    </row>
    <row r="4871" spans="1:8" ht="315" x14ac:dyDescent="0.25">
      <c r="A4871" t="s">
        <v>15496</v>
      </c>
      <c r="B4871">
        <v>-2017</v>
      </c>
      <c r="C4871" s="1" t="s">
        <v>15</v>
      </c>
      <c r="D4871">
        <v>6.1</v>
      </c>
      <c r="E4871" s="1" t="s">
        <v>15497</v>
      </c>
      <c r="F4871" s="1" t="s">
        <v>15498</v>
      </c>
      <c r="G4871">
        <v>287</v>
      </c>
      <c r="H4871">
        <v>24</v>
      </c>
    </row>
    <row r="4872" spans="1:8" ht="409.5" x14ac:dyDescent="0.25">
      <c r="A4872" t="s">
        <v>15499</v>
      </c>
      <c r="B4872">
        <v>-2017</v>
      </c>
      <c r="C4872" s="1" t="s">
        <v>5800</v>
      </c>
      <c r="D4872">
        <v>5</v>
      </c>
      <c r="E4872" s="1" t="s">
        <v>15500</v>
      </c>
      <c r="F4872" s="1" t="s">
        <v>15501</v>
      </c>
      <c r="G4872">
        <v>172</v>
      </c>
      <c r="H4872">
        <v>105</v>
      </c>
    </row>
    <row r="4873" spans="1:8" ht="409.5" x14ac:dyDescent="0.25">
      <c r="A4873" t="s">
        <v>15502</v>
      </c>
      <c r="B4873">
        <v>-2017</v>
      </c>
      <c r="C4873" s="1" t="s">
        <v>15</v>
      </c>
      <c r="D4873">
        <v>8.1999999999999993</v>
      </c>
      <c r="E4873" s="1" t="s">
        <v>15503</v>
      </c>
      <c r="F4873" s="1" t="s">
        <v>15504</v>
      </c>
      <c r="G4873">
        <v>67</v>
      </c>
      <c r="H4873">
        <v>22</v>
      </c>
    </row>
    <row r="4874" spans="1:8" ht="409.5" x14ac:dyDescent="0.25">
      <c r="A4874" t="s">
        <v>15505</v>
      </c>
      <c r="B4874">
        <v>-2013</v>
      </c>
      <c r="C4874" s="1" t="s">
        <v>502</v>
      </c>
      <c r="D4874">
        <v>6.6</v>
      </c>
      <c r="E4874" s="1" t="s">
        <v>15506</v>
      </c>
      <c r="F4874" s="1" t="s">
        <v>15507</v>
      </c>
      <c r="G4874" s="2">
        <v>2867</v>
      </c>
      <c r="H4874">
        <v>108</v>
      </c>
    </row>
    <row r="4875" spans="1:8" ht="409.5" x14ac:dyDescent="0.25">
      <c r="A4875" t="s">
        <v>15508</v>
      </c>
      <c r="B4875">
        <v>-2008</v>
      </c>
      <c r="C4875" s="1" t="s">
        <v>636</v>
      </c>
      <c r="D4875">
        <v>5.9</v>
      </c>
      <c r="E4875" s="1" t="s">
        <v>15509</v>
      </c>
      <c r="F4875" s="1" t="s">
        <v>15510</v>
      </c>
      <c r="G4875" s="2">
        <v>1720</v>
      </c>
      <c r="H4875">
        <v>121</v>
      </c>
    </row>
    <row r="4876" spans="1:8" ht="409.5" x14ac:dyDescent="0.25">
      <c r="A4876" t="s">
        <v>15511</v>
      </c>
      <c r="B4876" t="s">
        <v>85</v>
      </c>
      <c r="C4876" s="1" t="s">
        <v>6200</v>
      </c>
      <c r="D4876">
        <v>6.1</v>
      </c>
      <c r="E4876" s="1" t="s">
        <v>15512</v>
      </c>
      <c r="F4876" s="1" t="s">
        <v>15513</v>
      </c>
      <c r="G4876">
        <v>44</v>
      </c>
    </row>
    <row r="4877" spans="1:8" ht="195" x14ac:dyDescent="0.25">
      <c r="A4877" t="s">
        <v>15514</v>
      </c>
      <c r="B4877">
        <v>-2015</v>
      </c>
      <c r="C4877" s="1" t="s">
        <v>816</v>
      </c>
      <c r="D4877">
        <v>8</v>
      </c>
      <c r="E4877" s="1" t="s">
        <v>15515</v>
      </c>
      <c r="F4877" s="1" t="s">
        <v>12277</v>
      </c>
      <c r="G4877">
        <v>215</v>
      </c>
    </row>
    <row r="4878" spans="1:8" ht="240" x14ac:dyDescent="0.25">
      <c r="A4878" t="s">
        <v>15516</v>
      </c>
      <c r="B4878">
        <v>-2014</v>
      </c>
      <c r="C4878" s="1" t="s">
        <v>91</v>
      </c>
      <c r="D4878">
        <v>6.2</v>
      </c>
      <c r="E4878" s="1" t="s">
        <v>15517</v>
      </c>
      <c r="F4878" s="1" t="s">
        <v>15518</v>
      </c>
      <c r="G4878">
        <v>369</v>
      </c>
      <c r="H4878">
        <v>93</v>
      </c>
    </row>
    <row r="4879" spans="1:8" ht="409.5" x14ac:dyDescent="0.25">
      <c r="A4879" t="s">
        <v>15519</v>
      </c>
      <c r="B4879">
        <v>-2019</v>
      </c>
      <c r="C4879" s="1" t="s">
        <v>636</v>
      </c>
      <c r="D4879">
        <v>3.2</v>
      </c>
      <c r="E4879" s="1" t="s">
        <v>15520</v>
      </c>
      <c r="F4879" s="1" t="s">
        <v>15521</v>
      </c>
      <c r="G4879">
        <v>271</v>
      </c>
      <c r="H4879">
        <v>79</v>
      </c>
    </row>
    <row r="4880" spans="1:8" ht="345" x14ac:dyDescent="0.25">
      <c r="A4880" t="s">
        <v>15522</v>
      </c>
      <c r="C4880" s="1" t="s">
        <v>5800</v>
      </c>
      <c r="E4880" s="1" t="s">
        <v>15523</v>
      </c>
      <c r="F4880" s="1" t="s">
        <v>15524</v>
      </c>
    </row>
    <row r="4881" spans="1:8" ht="409.5" x14ac:dyDescent="0.25">
      <c r="A4881" t="s">
        <v>15525</v>
      </c>
      <c r="B4881" t="s">
        <v>51</v>
      </c>
      <c r="C4881" s="1" t="s">
        <v>91</v>
      </c>
      <c r="D4881">
        <v>7.3</v>
      </c>
      <c r="E4881" s="1" t="s">
        <v>15526</v>
      </c>
      <c r="F4881" s="1" t="s">
        <v>15527</v>
      </c>
      <c r="G4881">
        <v>72</v>
      </c>
      <c r="H4881">
        <v>60</v>
      </c>
    </row>
    <row r="4882" spans="1:8" ht="285" x14ac:dyDescent="0.25">
      <c r="A4882" t="s">
        <v>15528</v>
      </c>
      <c r="B4882" t="s">
        <v>5105</v>
      </c>
      <c r="C4882" s="1" t="s">
        <v>47</v>
      </c>
      <c r="D4882">
        <v>7.5</v>
      </c>
      <c r="E4882" s="1" t="s">
        <v>15529</v>
      </c>
      <c r="F4882" s="1" t="s">
        <v>14525</v>
      </c>
      <c r="G4882" s="2">
        <v>2366</v>
      </c>
      <c r="H4882">
        <v>87</v>
      </c>
    </row>
    <row r="4883" spans="1:8" ht="315" x14ac:dyDescent="0.25">
      <c r="A4883" t="s">
        <v>15530</v>
      </c>
      <c r="B4883">
        <v>-2010</v>
      </c>
      <c r="C4883" s="1" t="s">
        <v>1144</v>
      </c>
      <c r="D4883">
        <v>3.5</v>
      </c>
      <c r="E4883" s="1" t="s">
        <v>15531</v>
      </c>
      <c r="F4883" s="1" t="s">
        <v>15532</v>
      </c>
      <c r="G4883">
        <v>534</v>
      </c>
      <c r="H4883">
        <v>90</v>
      </c>
    </row>
    <row r="4884" spans="1:8" ht="300" x14ac:dyDescent="0.25">
      <c r="A4884" t="s">
        <v>15533</v>
      </c>
      <c r="B4884">
        <v>-2013</v>
      </c>
      <c r="C4884" s="1" t="s">
        <v>47</v>
      </c>
      <c r="D4884">
        <v>5.2</v>
      </c>
      <c r="E4884" s="1" t="s">
        <v>6536</v>
      </c>
      <c r="F4884" s="1" t="s">
        <v>15534</v>
      </c>
      <c r="G4884">
        <v>507</v>
      </c>
      <c r="H4884">
        <v>90</v>
      </c>
    </row>
    <row r="4885" spans="1:8" ht="315" x14ac:dyDescent="0.25">
      <c r="A4885" t="s">
        <v>15535</v>
      </c>
      <c r="B4885" t="s">
        <v>8199</v>
      </c>
      <c r="C4885" s="1" t="s">
        <v>47</v>
      </c>
      <c r="D4885">
        <v>6.8</v>
      </c>
      <c r="E4885" s="1" t="s">
        <v>15536</v>
      </c>
      <c r="F4885" s="1" t="s">
        <v>15537</v>
      </c>
      <c r="G4885" s="2">
        <v>3465</v>
      </c>
      <c r="H4885">
        <v>71</v>
      </c>
    </row>
    <row r="4886" spans="1:8" ht="285" x14ac:dyDescent="0.25">
      <c r="A4886" t="s">
        <v>15538</v>
      </c>
      <c r="B4886" t="s">
        <v>5105</v>
      </c>
      <c r="C4886" s="1" t="s">
        <v>816</v>
      </c>
      <c r="D4886">
        <v>6.6</v>
      </c>
      <c r="E4886" s="1" t="s">
        <v>15539</v>
      </c>
      <c r="F4886" s="1" t="s">
        <v>15540</v>
      </c>
      <c r="G4886">
        <v>973</v>
      </c>
      <c r="H4886">
        <v>73</v>
      </c>
    </row>
    <row r="4887" spans="1:8" ht="255" x14ac:dyDescent="0.25">
      <c r="A4887" t="s">
        <v>15541</v>
      </c>
      <c r="B4887">
        <v>-2013</v>
      </c>
      <c r="C4887" s="1" t="s">
        <v>816</v>
      </c>
      <c r="D4887">
        <v>6</v>
      </c>
      <c r="E4887" s="1" t="s">
        <v>15542</v>
      </c>
      <c r="F4887" s="1" t="s">
        <v>15543</v>
      </c>
      <c r="G4887">
        <v>475</v>
      </c>
      <c r="H4887">
        <v>89</v>
      </c>
    </row>
    <row r="4888" spans="1:8" ht="409.5" x14ac:dyDescent="0.25">
      <c r="A4888" t="s">
        <v>15544</v>
      </c>
      <c r="B4888">
        <v>-2019</v>
      </c>
      <c r="C4888" s="1" t="s">
        <v>86</v>
      </c>
      <c r="D4888">
        <v>6.4</v>
      </c>
      <c r="E4888" s="1" t="s">
        <v>15545</v>
      </c>
      <c r="F4888" s="1" t="s">
        <v>15546</v>
      </c>
      <c r="G4888">
        <v>277</v>
      </c>
      <c r="H4888">
        <v>102</v>
      </c>
    </row>
    <row r="4889" spans="1:8" ht="315" x14ac:dyDescent="0.25">
      <c r="A4889" t="s">
        <v>15547</v>
      </c>
      <c r="B4889">
        <v>-2021</v>
      </c>
      <c r="C4889" s="1" t="s">
        <v>668</v>
      </c>
      <c r="D4889">
        <v>7.2</v>
      </c>
      <c r="E4889" s="1" t="s">
        <v>15548</v>
      </c>
      <c r="F4889" s="1" t="s">
        <v>15549</v>
      </c>
      <c r="G4889">
        <v>27</v>
      </c>
      <c r="H4889">
        <v>27</v>
      </c>
    </row>
    <row r="4890" spans="1:8" ht="405" x14ac:dyDescent="0.25">
      <c r="A4890" t="s">
        <v>15550</v>
      </c>
      <c r="B4890" t="s">
        <v>51</v>
      </c>
      <c r="C4890" s="1" t="s">
        <v>86</v>
      </c>
      <c r="D4890">
        <v>7.2</v>
      </c>
      <c r="E4890" s="1" t="s">
        <v>15551</v>
      </c>
      <c r="F4890" s="1" t="s">
        <v>15552</v>
      </c>
      <c r="G4890">
        <v>73</v>
      </c>
    </row>
    <row r="4891" spans="1:8" ht="225" x14ac:dyDescent="0.25">
      <c r="A4891" t="s">
        <v>15553</v>
      </c>
      <c r="B4891">
        <v>-2014</v>
      </c>
      <c r="C4891" s="1" t="s">
        <v>636</v>
      </c>
      <c r="D4891">
        <v>2.2999999999999998</v>
      </c>
      <c r="E4891" s="1" t="s">
        <v>15554</v>
      </c>
      <c r="F4891" s="1" t="s">
        <v>15555</v>
      </c>
      <c r="G4891">
        <v>250</v>
      </c>
      <c r="H4891">
        <v>120</v>
      </c>
    </row>
    <row r="4892" spans="1:8" ht="409.5" x14ac:dyDescent="0.25">
      <c r="A4892" t="s">
        <v>15556</v>
      </c>
      <c r="B4892">
        <v>-2008</v>
      </c>
      <c r="C4892" s="1" t="s">
        <v>1404</v>
      </c>
      <c r="D4892">
        <v>2.8</v>
      </c>
      <c r="E4892" s="1" t="s">
        <v>15557</v>
      </c>
      <c r="F4892" s="1" t="s">
        <v>15558</v>
      </c>
      <c r="G4892" s="2">
        <v>1027</v>
      </c>
      <c r="H4892">
        <v>125</v>
      </c>
    </row>
    <row r="4893" spans="1:8" ht="375" x14ac:dyDescent="0.25">
      <c r="A4893" t="s">
        <v>15559</v>
      </c>
      <c r="B4893" t="s">
        <v>33</v>
      </c>
      <c r="C4893" s="1" t="s">
        <v>10151</v>
      </c>
      <c r="D4893">
        <v>6.5</v>
      </c>
      <c r="E4893" s="1" t="s">
        <v>15560</v>
      </c>
      <c r="F4893" s="1" t="s">
        <v>15561</v>
      </c>
      <c r="G4893">
        <v>141</v>
      </c>
    </row>
    <row r="4894" spans="1:8" ht="375" x14ac:dyDescent="0.25">
      <c r="A4894" t="s">
        <v>15562</v>
      </c>
      <c r="B4894" t="s">
        <v>2635</v>
      </c>
      <c r="C4894" s="1" t="s">
        <v>38</v>
      </c>
      <c r="D4894">
        <v>7</v>
      </c>
      <c r="E4894" s="1" t="s">
        <v>15563</v>
      </c>
      <c r="F4894" s="1" t="s">
        <v>15564</v>
      </c>
      <c r="G4894">
        <v>174</v>
      </c>
    </row>
    <row r="4895" spans="1:8" ht="409.5" x14ac:dyDescent="0.25">
      <c r="A4895" t="s">
        <v>15565</v>
      </c>
      <c r="B4895">
        <v>-2021</v>
      </c>
      <c r="C4895" s="1" t="s">
        <v>816</v>
      </c>
      <c r="D4895">
        <v>7.5</v>
      </c>
      <c r="E4895" s="1" t="s">
        <v>15566</v>
      </c>
      <c r="F4895" s="1" t="s">
        <v>15567</v>
      </c>
      <c r="G4895">
        <v>535</v>
      </c>
      <c r="H4895">
        <v>94</v>
      </c>
    </row>
    <row r="4896" spans="1:8" ht="409.5" x14ac:dyDescent="0.25">
      <c r="A4896" t="s">
        <v>15568</v>
      </c>
      <c r="B4896">
        <v>-2015</v>
      </c>
      <c r="C4896" s="1" t="s">
        <v>816</v>
      </c>
      <c r="D4896">
        <v>7</v>
      </c>
      <c r="E4896" s="1" t="s">
        <v>15569</v>
      </c>
      <c r="F4896" s="1" t="s">
        <v>15570</v>
      </c>
      <c r="G4896" s="2">
        <v>1475</v>
      </c>
      <c r="H4896">
        <v>64</v>
      </c>
    </row>
    <row r="4897" spans="1:8" ht="270" x14ac:dyDescent="0.25">
      <c r="A4897" t="s">
        <v>15571</v>
      </c>
      <c r="B4897">
        <v>-2021</v>
      </c>
      <c r="C4897" s="1" t="s">
        <v>47</v>
      </c>
      <c r="E4897" s="1" t="s">
        <v>15572</v>
      </c>
      <c r="F4897" s="1" t="s">
        <v>15573</v>
      </c>
      <c r="H4897">
        <v>63</v>
      </c>
    </row>
    <row r="4898" spans="1:8" ht="409.5" x14ac:dyDescent="0.25">
      <c r="A4898" t="s">
        <v>15574</v>
      </c>
      <c r="B4898">
        <v>-2018</v>
      </c>
      <c r="C4898" s="1" t="s">
        <v>1729</v>
      </c>
      <c r="D4898">
        <v>5.3</v>
      </c>
      <c r="E4898" s="1" t="s">
        <v>15575</v>
      </c>
      <c r="F4898" s="1" t="s">
        <v>15576</v>
      </c>
      <c r="G4898">
        <v>425</v>
      </c>
      <c r="H4898">
        <v>90</v>
      </c>
    </row>
    <row r="4899" spans="1:8" ht="409.5" x14ac:dyDescent="0.25">
      <c r="A4899" t="s">
        <v>15577</v>
      </c>
      <c r="B4899" t="s">
        <v>24</v>
      </c>
      <c r="C4899" s="1" t="s">
        <v>3227</v>
      </c>
      <c r="D4899">
        <v>8.3000000000000007</v>
      </c>
      <c r="E4899" s="1" t="s">
        <v>15578</v>
      </c>
      <c r="F4899" s="1" t="s">
        <v>15579</v>
      </c>
      <c r="G4899">
        <v>76</v>
      </c>
      <c r="H4899">
        <v>30</v>
      </c>
    </row>
    <row r="4900" spans="1:8" ht="90" x14ac:dyDescent="0.25">
      <c r="A4900" t="s">
        <v>15580</v>
      </c>
      <c r="C4900" s="1" t="s">
        <v>47</v>
      </c>
      <c r="E4900" s="1" t="s">
        <v>15581</v>
      </c>
      <c r="F4900" s="1" t="s">
        <v>15582</v>
      </c>
    </row>
    <row r="4901" spans="1:8" ht="315" x14ac:dyDescent="0.25">
      <c r="A4901" t="s">
        <v>15583</v>
      </c>
      <c r="B4901">
        <v>-2016</v>
      </c>
      <c r="C4901" s="1" t="s">
        <v>5223</v>
      </c>
      <c r="D4901">
        <v>3.2</v>
      </c>
      <c r="E4901" s="1" t="s">
        <v>15584</v>
      </c>
      <c r="F4901" s="1" t="s">
        <v>15585</v>
      </c>
      <c r="G4901">
        <v>319</v>
      </c>
      <c r="H4901">
        <v>86</v>
      </c>
    </row>
    <row r="4902" spans="1:8" ht="390" x14ac:dyDescent="0.25">
      <c r="A4902" t="s">
        <v>15586</v>
      </c>
      <c r="B4902">
        <v>-2021</v>
      </c>
      <c r="C4902" s="1" t="s">
        <v>86</v>
      </c>
      <c r="E4902" s="1" t="s">
        <v>15587</v>
      </c>
      <c r="F4902" s="1" t="s">
        <v>15588</v>
      </c>
    </row>
    <row r="4903" spans="1:8" ht="210" x14ac:dyDescent="0.25">
      <c r="A4903" t="s">
        <v>15589</v>
      </c>
      <c r="C4903" s="1" t="s">
        <v>672</v>
      </c>
      <c r="E4903" s="1" t="s">
        <v>15590</v>
      </c>
      <c r="F4903" s="1" t="s">
        <v>15591</v>
      </c>
    </row>
    <row r="4904" spans="1:8" ht="255" x14ac:dyDescent="0.25">
      <c r="A4904" t="s">
        <v>15592</v>
      </c>
      <c r="C4904" s="1" t="s">
        <v>86</v>
      </c>
      <c r="E4904" s="1" t="s">
        <v>15593</v>
      </c>
      <c r="F4904" s="1" t="s">
        <v>15594</v>
      </c>
    </row>
    <row r="4905" spans="1:8" ht="330" x14ac:dyDescent="0.25">
      <c r="A4905" t="s">
        <v>15595</v>
      </c>
      <c r="B4905">
        <v>-2018</v>
      </c>
      <c r="C4905" s="1" t="s">
        <v>104</v>
      </c>
      <c r="D4905">
        <v>5.6</v>
      </c>
      <c r="E4905" s="1" t="s">
        <v>15596</v>
      </c>
      <c r="F4905" s="1" t="s">
        <v>15597</v>
      </c>
      <c r="G4905">
        <v>453</v>
      </c>
      <c r="H4905">
        <v>90</v>
      </c>
    </row>
    <row r="4906" spans="1:8" ht="409.5" x14ac:dyDescent="0.25">
      <c r="A4906" t="s">
        <v>15598</v>
      </c>
      <c r="B4906">
        <v>-2018</v>
      </c>
      <c r="C4906" s="1" t="s">
        <v>86</v>
      </c>
      <c r="D4906">
        <v>6.5</v>
      </c>
      <c r="E4906" s="1" t="s">
        <v>15599</v>
      </c>
      <c r="F4906" s="1" t="s">
        <v>15600</v>
      </c>
      <c r="G4906">
        <v>157</v>
      </c>
      <c r="H4906">
        <v>100</v>
      </c>
    </row>
    <row r="4907" spans="1:8" ht="60" x14ac:dyDescent="0.25">
      <c r="A4907" t="s">
        <v>6832</v>
      </c>
      <c r="C4907" s="1" t="s">
        <v>5800</v>
      </c>
      <c r="E4907" s="1" t="s">
        <v>6536</v>
      </c>
      <c r="F4907" s="1" t="s">
        <v>118</v>
      </c>
    </row>
    <row r="4908" spans="1:8" ht="300" x14ac:dyDescent="0.25">
      <c r="A4908" t="s">
        <v>15601</v>
      </c>
      <c r="B4908" t="s">
        <v>8199</v>
      </c>
      <c r="C4908" s="1" t="s">
        <v>47</v>
      </c>
      <c r="D4908">
        <v>6.3</v>
      </c>
      <c r="E4908" s="1" t="s">
        <v>15602</v>
      </c>
      <c r="F4908" s="1" t="s">
        <v>15603</v>
      </c>
      <c r="G4908">
        <v>866</v>
      </c>
      <c r="H4908">
        <v>59</v>
      </c>
    </row>
    <row r="4909" spans="1:8" ht="409.5" x14ac:dyDescent="0.25">
      <c r="A4909" t="s">
        <v>15604</v>
      </c>
      <c r="B4909" t="s">
        <v>85</v>
      </c>
      <c r="C4909" s="1" t="s">
        <v>816</v>
      </c>
      <c r="D4909">
        <v>7.5</v>
      </c>
      <c r="E4909" s="1" t="s">
        <v>15605</v>
      </c>
      <c r="F4909" s="1" t="s">
        <v>15606</v>
      </c>
      <c r="G4909">
        <v>187</v>
      </c>
    </row>
    <row r="4910" spans="1:8" ht="405" x14ac:dyDescent="0.25">
      <c r="A4910" t="s">
        <v>15607</v>
      </c>
      <c r="B4910">
        <v>-2013</v>
      </c>
      <c r="C4910" s="1" t="s">
        <v>672</v>
      </c>
      <c r="D4910">
        <v>3.4</v>
      </c>
      <c r="E4910" s="1" t="s">
        <v>15608</v>
      </c>
      <c r="F4910" s="1" t="s">
        <v>15609</v>
      </c>
      <c r="G4910">
        <v>389</v>
      </c>
      <c r="H4910">
        <v>98</v>
      </c>
    </row>
    <row r="4911" spans="1:8" ht="409.5" x14ac:dyDescent="0.25">
      <c r="A4911" t="s">
        <v>15610</v>
      </c>
      <c r="C4911" s="1" t="s">
        <v>104</v>
      </c>
      <c r="E4911" s="1" t="s">
        <v>15611</v>
      </c>
      <c r="F4911" s="1" t="s">
        <v>15612</v>
      </c>
    </row>
    <row r="4912" spans="1:8" ht="390" x14ac:dyDescent="0.25">
      <c r="A4912" t="s">
        <v>15613</v>
      </c>
      <c r="B4912">
        <v>-2017</v>
      </c>
      <c r="C4912" s="1" t="s">
        <v>81</v>
      </c>
      <c r="D4912">
        <v>2.9</v>
      </c>
      <c r="E4912" s="1" t="s">
        <v>15614</v>
      </c>
      <c r="F4912" s="1" t="s">
        <v>15615</v>
      </c>
      <c r="G4912">
        <v>251</v>
      </c>
      <c r="H4912">
        <v>73</v>
      </c>
    </row>
    <row r="4913" spans="1:9" ht="225" x14ac:dyDescent="0.25">
      <c r="A4913" t="s">
        <v>15616</v>
      </c>
      <c r="C4913" s="1" t="s">
        <v>668</v>
      </c>
      <c r="E4913" s="1" t="s">
        <v>15617</v>
      </c>
      <c r="F4913" s="1" t="s">
        <v>118</v>
      </c>
      <c r="H4913">
        <v>11</v>
      </c>
    </row>
    <row r="4914" spans="1:9" ht="409.5" x14ac:dyDescent="0.25">
      <c r="A4914" t="s">
        <v>15618</v>
      </c>
      <c r="B4914" t="s">
        <v>5105</v>
      </c>
      <c r="C4914" s="1" t="s">
        <v>6893</v>
      </c>
      <c r="D4914">
        <v>6.8</v>
      </c>
      <c r="E4914" s="1" t="s">
        <v>15619</v>
      </c>
      <c r="F4914" s="1" t="s">
        <v>15620</v>
      </c>
      <c r="G4914" s="2">
        <v>1887</v>
      </c>
      <c r="H4914">
        <v>65</v>
      </c>
    </row>
    <row r="4915" spans="1:9" ht="409.5" x14ac:dyDescent="0.25">
      <c r="A4915" t="s">
        <v>15621</v>
      </c>
      <c r="B4915">
        <v>-2011</v>
      </c>
      <c r="C4915" s="1" t="s">
        <v>816</v>
      </c>
      <c r="D4915">
        <v>7.2</v>
      </c>
      <c r="E4915" s="1" t="s">
        <v>15622</v>
      </c>
      <c r="F4915" s="1" t="s">
        <v>15623</v>
      </c>
      <c r="G4915" s="2">
        <v>1808</v>
      </c>
      <c r="H4915">
        <v>90</v>
      </c>
      <c r="I4915" t="s">
        <v>3985</v>
      </c>
    </row>
    <row r="4916" spans="1:9" ht="409.5" x14ac:dyDescent="0.25">
      <c r="A4916" t="s">
        <v>15624</v>
      </c>
      <c r="B4916">
        <v>-2014</v>
      </c>
      <c r="C4916" s="1" t="s">
        <v>10732</v>
      </c>
      <c r="D4916">
        <v>7.3</v>
      </c>
      <c r="E4916" s="1" t="s">
        <v>15625</v>
      </c>
      <c r="F4916" s="1" t="s">
        <v>15626</v>
      </c>
      <c r="G4916" s="2">
        <v>1055</v>
      </c>
      <c r="H4916">
        <v>109</v>
      </c>
    </row>
    <row r="4917" spans="1:9" ht="315" x14ac:dyDescent="0.25">
      <c r="A4917" t="s">
        <v>15627</v>
      </c>
      <c r="B4917" t="s">
        <v>5422</v>
      </c>
      <c r="C4917" s="1" t="s">
        <v>47</v>
      </c>
      <c r="D4917">
        <v>5.9</v>
      </c>
      <c r="E4917" s="1" t="s">
        <v>15628</v>
      </c>
      <c r="F4917" s="1" t="s">
        <v>15629</v>
      </c>
      <c r="G4917" s="2">
        <v>1666</v>
      </c>
      <c r="H4917">
        <v>55</v>
      </c>
    </row>
    <row r="4918" spans="1:9" ht="210" x14ac:dyDescent="0.25">
      <c r="A4918" t="s">
        <v>15630</v>
      </c>
      <c r="B4918" t="s">
        <v>281</v>
      </c>
      <c r="C4918" s="1" t="s">
        <v>816</v>
      </c>
      <c r="D4918">
        <v>6.8</v>
      </c>
      <c r="E4918" s="1" t="s">
        <v>15631</v>
      </c>
      <c r="F4918" s="1" t="s">
        <v>15632</v>
      </c>
      <c r="G4918">
        <v>471</v>
      </c>
      <c r="H4918">
        <v>48</v>
      </c>
    </row>
    <row r="4919" spans="1:9" ht="409.5" x14ac:dyDescent="0.25">
      <c r="A4919" t="s">
        <v>15633</v>
      </c>
      <c r="C4919" s="1" t="s">
        <v>636</v>
      </c>
      <c r="E4919" s="1" t="s">
        <v>15634</v>
      </c>
      <c r="F4919" s="1" t="s">
        <v>15635</v>
      </c>
    </row>
    <row r="4920" spans="1:9" ht="409.5" x14ac:dyDescent="0.25">
      <c r="A4920" t="s">
        <v>15636</v>
      </c>
      <c r="B4920">
        <v>-2016</v>
      </c>
      <c r="C4920" s="1" t="s">
        <v>38</v>
      </c>
      <c r="D4920">
        <v>5.9</v>
      </c>
      <c r="E4920" s="1" t="s">
        <v>15637</v>
      </c>
      <c r="F4920" s="1" t="s">
        <v>15638</v>
      </c>
      <c r="G4920">
        <v>142</v>
      </c>
      <c r="H4920">
        <v>102</v>
      </c>
    </row>
    <row r="4921" spans="1:9" ht="210" x14ac:dyDescent="0.25">
      <c r="A4921" t="s">
        <v>15639</v>
      </c>
      <c r="C4921" s="1" t="s">
        <v>25</v>
      </c>
      <c r="E4921" s="1" t="s">
        <v>15640</v>
      </c>
      <c r="F4921" s="1" t="s">
        <v>118</v>
      </c>
    </row>
    <row r="4922" spans="1:9" ht="330" x14ac:dyDescent="0.25">
      <c r="A4922" t="s">
        <v>15641</v>
      </c>
      <c r="C4922" s="1" t="s">
        <v>15</v>
      </c>
      <c r="E4922" s="1" t="s">
        <v>15642</v>
      </c>
      <c r="F4922" s="1" t="s">
        <v>118</v>
      </c>
    </row>
    <row r="4923" spans="1:9" ht="270" x14ac:dyDescent="0.25">
      <c r="A4923" t="s">
        <v>15643</v>
      </c>
      <c r="B4923" t="s">
        <v>9178</v>
      </c>
      <c r="C4923" s="1" t="s">
        <v>2000</v>
      </c>
      <c r="D4923">
        <v>5.9</v>
      </c>
      <c r="E4923" s="1" t="s">
        <v>15644</v>
      </c>
      <c r="F4923" s="1" t="s">
        <v>15645</v>
      </c>
      <c r="G4923" s="2">
        <v>1163</v>
      </c>
      <c r="H4923">
        <v>66</v>
      </c>
    </row>
    <row r="4924" spans="1:9" ht="345" x14ac:dyDescent="0.25">
      <c r="A4924" t="s">
        <v>15646</v>
      </c>
      <c r="B4924">
        <v>-2015</v>
      </c>
      <c r="C4924" s="1" t="s">
        <v>430</v>
      </c>
      <c r="D4924">
        <v>4.5</v>
      </c>
      <c r="E4924" s="1" t="s">
        <v>15647</v>
      </c>
      <c r="F4924" s="1" t="s">
        <v>15648</v>
      </c>
      <c r="G4924" s="2">
        <v>3023</v>
      </c>
      <c r="H4924">
        <v>106</v>
      </c>
    </row>
    <row r="4925" spans="1:9" ht="330" x14ac:dyDescent="0.25">
      <c r="A4925" t="s">
        <v>15649</v>
      </c>
      <c r="B4925" t="s">
        <v>33</v>
      </c>
      <c r="C4925" s="1" t="s">
        <v>7591</v>
      </c>
      <c r="D4925">
        <v>6.7</v>
      </c>
      <c r="E4925" s="1" t="s">
        <v>15650</v>
      </c>
      <c r="F4925" s="1" t="s">
        <v>15651</v>
      </c>
      <c r="G4925">
        <v>21</v>
      </c>
      <c r="H4925">
        <v>45</v>
      </c>
    </row>
    <row r="4926" spans="1:9" ht="210" x14ac:dyDescent="0.25">
      <c r="A4926" t="s">
        <v>15652</v>
      </c>
      <c r="B4926" t="s">
        <v>15653</v>
      </c>
      <c r="C4926" s="1" t="s">
        <v>47</v>
      </c>
      <c r="D4926">
        <v>7.5</v>
      </c>
      <c r="E4926" s="1" t="s">
        <v>15654</v>
      </c>
      <c r="F4926" s="1" t="s">
        <v>15655</v>
      </c>
      <c r="G4926" s="2">
        <v>2916</v>
      </c>
      <c r="H4926">
        <v>85</v>
      </c>
    </row>
    <row r="4927" spans="1:9" ht="195" x14ac:dyDescent="0.25">
      <c r="A4927" t="s">
        <v>15656</v>
      </c>
      <c r="C4927" s="1" t="s">
        <v>86</v>
      </c>
      <c r="E4927" s="1" t="s">
        <v>6536</v>
      </c>
      <c r="F4927" s="1" t="s">
        <v>15657</v>
      </c>
    </row>
    <row r="4928" spans="1:9" ht="409.5" x14ac:dyDescent="0.25">
      <c r="A4928" t="s">
        <v>15658</v>
      </c>
      <c r="B4928">
        <v>-2017</v>
      </c>
      <c r="C4928" s="1" t="s">
        <v>104</v>
      </c>
      <c r="D4928">
        <v>5.4</v>
      </c>
      <c r="E4928" s="1" t="s">
        <v>15659</v>
      </c>
      <c r="F4928" s="1" t="s">
        <v>15660</v>
      </c>
      <c r="G4928">
        <v>341</v>
      </c>
      <c r="H4928">
        <v>106</v>
      </c>
    </row>
    <row r="4929" spans="1:9" ht="225" x14ac:dyDescent="0.25">
      <c r="A4929" t="s">
        <v>15661</v>
      </c>
      <c r="B4929" t="s">
        <v>51</v>
      </c>
      <c r="C4929" s="1" t="s">
        <v>7370</v>
      </c>
      <c r="D4929">
        <v>7.3</v>
      </c>
      <c r="E4929" s="1" t="s">
        <v>15662</v>
      </c>
      <c r="F4929" s="1" t="s">
        <v>15663</v>
      </c>
      <c r="G4929">
        <v>646</v>
      </c>
      <c r="H4929">
        <v>40</v>
      </c>
    </row>
    <row r="4930" spans="1:9" ht="375" x14ac:dyDescent="0.25">
      <c r="A4930" t="s">
        <v>15664</v>
      </c>
      <c r="B4930">
        <v>-2011</v>
      </c>
      <c r="C4930" s="1" t="s">
        <v>816</v>
      </c>
      <c r="D4930">
        <v>7.6</v>
      </c>
      <c r="E4930" s="1" t="s">
        <v>15665</v>
      </c>
      <c r="F4930" s="1" t="s">
        <v>15666</v>
      </c>
      <c r="G4930" s="2">
        <v>6897</v>
      </c>
      <c r="H4930">
        <v>80</v>
      </c>
      <c r="I4930" t="s">
        <v>8018</v>
      </c>
    </row>
    <row r="4931" spans="1:9" ht="409.5" x14ac:dyDescent="0.25">
      <c r="A4931" t="s">
        <v>15667</v>
      </c>
      <c r="B4931">
        <v>-2014</v>
      </c>
      <c r="C4931" s="1" t="s">
        <v>816</v>
      </c>
      <c r="D4931">
        <v>6.8</v>
      </c>
      <c r="E4931" s="1" t="s">
        <v>15668</v>
      </c>
      <c r="F4931" s="1" t="s">
        <v>15669</v>
      </c>
      <c r="G4931" s="2">
        <v>1973</v>
      </c>
      <c r="H4931">
        <v>78</v>
      </c>
      <c r="I4931" t="s">
        <v>4637</v>
      </c>
    </row>
    <row r="4932" spans="1:9" ht="240" x14ac:dyDescent="0.25">
      <c r="A4932" t="s">
        <v>15670</v>
      </c>
      <c r="B4932" t="s">
        <v>9390</v>
      </c>
      <c r="C4932" s="1" t="s">
        <v>47</v>
      </c>
      <c r="D4932">
        <v>6.1</v>
      </c>
      <c r="E4932" s="1" t="s">
        <v>15671</v>
      </c>
      <c r="F4932" s="1" t="s">
        <v>15672</v>
      </c>
      <c r="G4932" s="2">
        <v>1366</v>
      </c>
      <c r="H4932">
        <v>62</v>
      </c>
    </row>
    <row r="4933" spans="1:9" ht="409.5" x14ac:dyDescent="0.25">
      <c r="A4933" t="s">
        <v>15673</v>
      </c>
      <c r="B4933" t="s">
        <v>929</v>
      </c>
      <c r="C4933" s="1" t="s">
        <v>1042</v>
      </c>
      <c r="D4933">
        <v>6.6</v>
      </c>
      <c r="E4933" s="1" t="s">
        <v>15674</v>
      </c>
      <c r="F4933" s="1" t="s">
        <v>15675</v>
      </c>
      <c r="G4933">
        <v>223</v>
      </c>
      <c r="H4933">
        <v>60</v>
      </c>
    </row>
    <row r="4934" spans="1:9" ht="390" x14ac:dyDescent="0.25">
      <c r="A4934" t="s">
        <v>15676</v>
      </c>
      <c r="B4934" t="s">
        <v>7247</v>
      </c>
      <c r="C4934" s="1" t="s">
        <v>3086</v>
      </c>
      <c r="D4934">
        <v>6.5</v>
      </c>
      <c r="E4934" s="1" t="s">
        <v>15677</v>
      </c>
      <c r="F4934" s="1" t="s">
        <v>118</v>
      </c>
      <c r="G4934" s="2">
        <v>1019</v>
      </c>
      <c r="H4934">
        <v>60</v>
      </c>
    </row>
    <row r="4935" spans="1:9" ht="225" x14ac:dyDescent="0.25">
      <c r="A4935" t="s">
        <v>15678</v>
      </c>
      <c r="B4935" t="s">
        <v>9390</v>
      </c>
      <c r="C4935" s="1" t="s">
        <v>47</v>
      </c>
      <c r="D4935">
        <v>6.1</v>
      </c>
      <c r="E4935" s="1" t="s">
        <v>15679</v>
      </c>
      <c r="F4935" s="1" t="s">
        <v>15680</v>
      </c>
      <c r="G4935">
        <v>895</v>
      </c>
      <c r="H4935">
        <v>60</v>
      </c>
    </row>
    <row r="4936" spans="1:9" ht="165" x14ac:dyDescent="0.25">
      <c r="A4936" t="s">
        <v>15681</v>
      </c>
      <c r="B4936" t="s">
        <v>51</v>
      </c>
      <c r="C4936" s="1" t="s">
        <v>816</v>
      </c>
      <c r="D4936">
        <v>6.6</v>
      </c>
      <c r="E4936" s="1" t="s">
        <v>15682</v>
      </c>
      <c r="F4936" s="1" t="s">
        <v>118</v>
      </c>
      <c r="G4936">
        <v>538</v>
      </c>
      <c r="H4936">
        <v>45</v>
      </c>
    </row>
    <row r="4937" spans="1:9" ht="409.5" x14ac:dyDescent="0.25">
      <c r="A4937" t="s">
        <v>15683</v>
      </c>
      <c r="B4937">
        <v>-2009</v>
      </c>
      <c r="C4937" s="1" t="s">
        <v>81</v>
      </c>
      <c r="D4937">
        <v>4.8</v>
      </c>
      <c r="E4937" s="1" t="s">
        <v>15684</v>
      </c>
      <c r="F4937" s="1" t="s">
        <v>15685</v>
      </c>
      <c r="G4937">
        <v>367</v>
      </c>
      <c r="H4937">
        <v>85</v>
      </c>
    </row>
    <row r="4938" spans="1:9" ht="210" x14ac:dyDescent="0.25">
      <c r="A4938" t="s">
        <v>15686</v>
      </c>
      <c r="B4938">
        <v>-2017</v>
      </c>
      <c r="C4938" s="1" t="s">
        <v>5402</v>
      </c>
      <c r="D4938">
        <v>6</v>
      </c>
      <c r="E4938" s="1" t="s">
        <v>15687</v>
      </c>
      <c r="F4938" s="1" t="s">
        <v>15688</v>
      </c>
      <c r="G4938">
        <v>97</v>
      </c>
    </row>
    <row r="4939" spans="1:9" ht="409.5" x14ac:dyDescent="0.25">
      <c r="A4939" t="s">
        <v>15689</v>
      </c>
      <c r="B4939">
        <v>-2018</v>
      </c>
      <c r="C4939" s="1" t="s">
        <v>86</v>
      </c>
      <c r="D4939">
        <v>6</v>
      </c>
      <c r="E4939" s="1" t="s">
        <v>15690</v>
      </c>
      <c r="F4939" s="1" t="s">
        <v>15691</v>
      </c>
      <c r="G4939">
        <v>119</v>
      </c>
      <c r="H4939">
        <v>96</v>
      </c>
    </row>
    <row r="4940" spans="1:9" ht="409.5" x14ac:dyDescent="0.25">
      <c r="A4940" t="s">
        <v>15692</v>
      </c>
      <c r="B4940">
        <v>-2017</v>
      </c>
      <c r="C4940" s="1" t="s">
        <v>47</v>
      </c>
      <c r="D4940">
        <v>5.6</v>
      </c>
      <c r="E4940" s="1" t="s">
        <v>15693</v>
      </c>
      <c r="F4940" s="1" t="s">
        <v>15694</v>
      </c>
      <c r="G4940">
        <v>608</v>
      </c>
      <c r="H4940">
        <v>90</v>
      </c>
    </row>
    <row r="4941" spans="1:9" ht="165" x14ac:dyDescent="0.25">
      <c r="A4941" t="s">
        <v>15695</v>
      </c>
      <c r="B4941" t="s">
        <v>14</v>
      </c>
      <c r="C4941" s="1" t="s">
        <v>86</v>
      </c>
      <c r="D4941">
        <v>6.4</v>
      </c>
      <c r="E4941" s="1" t="s">
        <v>6536</v>
      </c>
      <c r="F4941" s="1" t="s">
        <v>15696</v>
      </c>
      <c r="G4941">
        <v>8</v>
      </c>
    </row>
    <row r="4942" spans="1:9" ht="390" x14ac:dyDescent="0.25">
      <c r="A4942" t="s">
        <v>15697</v>
      </c>
      <c r="C4942" s="1" t="s">
        <v>1824</v>
      </c>
      <c r="E4942" s="1" t="s">
        <v>15698</v>
      </c>
      <c r="F4942" s="1" t="s">
        <v>118</v>
      </c>
    </row>
    <row r="4943" spans="1:9" ht="409.5" x14ac:dyDescent="0.25">
      <c r="A4943" t="s">
        <v>15699</v>
      </c>
      <c r="B4943" t="s">
        <v>14</v>
      </c>
      <c r="C4943" s="1" t="s">
        <v>1144</v>
      </c>
      <c r="E4943" s="1" t="s">
        <v>15700</v>
      </c>
      <c r="F4943" s="1" t="s">
        <v>15701</v>
      </c>
    </row>
    <row r="4944" spans="1:9" ht="285" x14ac:dyDescent="0.25">
      <c r="A4944" t="s">
        <v>15702</v>
      </c>
      <c r="B4944">
        <v>-2012</v>
      </c>
      <c r="C4944" s="1" t="s">
        <v>1729</v>
      </c>
      <c r="D4944">
        <v>6.7</v>
      </c>
      <c r="E4944" s="1" t="s">
        <v>15703</v>
      </c>
      <c r="F4944" s="1" t="s">
        <v>15704</v>
      </c>
      <c r="G4944">
        <v>725</v>
      </c>
      <c r="H4944">
        <v>80</v>
      </c>
    </row>
    <row r="4945" spans="1:8" ht="409.5" x14ac:dyDescent="0.25">
      <c r="A4945" t="s">
        <v>15705</v>
      </c>
      <c r="B4945">
        <v>-2016</v>
      </c>
      <c r="C4945" s="1" t="s">
        <v>816</v>
      </c>
      <c r="D4945">
        <v>6.7</v>
      </c>
      <c r="E4945" s="1" t="s">
        <v>15706</v>
      </c>
      <c r="F4945" s="1" t="s">
        <v>15707</v>
      </c>
      <c r="G4945">
        <v>511</v>
      </c>
      <c r="H4945">
        <v>69</v>
      </c>
    </row>
    <row r="4946" spans="1:8" ht="405" x14ac:dyDescent="0.25">
      <c r="A4946" t="s">
        <v>15708</v>
      </c>
      <c r="B4946">
        <v>-2013</v>
      </c>
      <c r="C4946" s="1" t="s">
        <v>15005</v>
      </c>
      <c r="D4946">
        <v>7</v>
      </c>
      <c r="E4946" s="1" t="s">
        <v>15709</v>
      </c>
      <c r="F4946" s="1" t="s">
        <v>15710</v>
      </c>
      <c r="G4946">
        <v>452</v>
      </c>
      <c r="H4946">
        <v>137</v>
      </c>
    </row>
    <row r="4947" spans="1:8" ht="60" x14ac:dyDescent="0.25">
      <c r="A4947" t="s">
        <v>15711</v>
      </c>
      <c r="C4947" s="1" t="s">
        <v>11392</v>
      </c>
      <c r="E4947" s="1" t="s">
        <v>6536</v>
      </c>
      <c r="F4947" s="1" t="s">
        <v>118</v>
      </c>
    </row>
    <row r="4948" spans="1:8" ht="270" x14ac:dyDescent="0.25">
      <c r="A4948" t="s">
        <v>15712</v>
      </c>
      <c r="B4948" t="s">
        <v>1983</v>
      </c>
      <c r="C4948" s="1" t="s">
        <v>650</v>
      </c>
      <c r="D4948">
        <v>5.8</v>
      </c>
      <c r="E4948" s="1" t="s">
        <v>15713</v>
      </c>
      <c r="F4948" s="1" t="s">
        <v>15714</v>
      </c>
      <c r="G4948" s="2">
        <v>1119</v>
      </c>
      <c r="H4948">
        <v>22</v>
      </c>
    </row>
    <row r="4949" spans="1:8" ht="409.5" x14ac:dyDescent="0.25">
      <c r="A4949" t="s">
        <v>15715</v>
      </c>
      <c r="B4949">
        <v>-2016</v>
      </c>
      <c r="C4949" s="1" t="s">
        <v>3857</v>
      </c>
      <c r="D4949">
        <v>7.5</v>
      </c>
      <c r="E4949" s="1" t="s">
        <v>15716</v>
      </c>
      <c r="F4949" s="1" t="s">
        <v>15717</v>
      </c>
      <c r="G4949">
        <v>475</v>
      </c>
      <c r="H4949">
        <v>74</v>
      </c>
    </row>
    <row r="4950" spans="1:8" ht="240" x14ac:dyDescent="0.25">
      <c r="A4950" t="s">
        <v>15718</v>
      </c>
      <c r="C4950" s="1" t="s">
        <v>6893</v>
      </c>
      <c r="E4950" s="1" t="s">
        <v>15719</v>
      </c>
      <c r="F4950" s="1" t="s">
        <v>15720</v>
      </c>
    </row>
    <row r="4951" spans="1:8" ht="300" x14ac:dyDescent="0.25">
      <c r="A4951" t="s">
        <v>15721</v>
      </c>
      <c r="B4951" t="s">
        <v>281</v>
      </c>
      <c r="C4951" s="1" t="s">
        <v>342</v>
      </c>
      <c r="D4951">
        <v>7.4</v>
      </c>
      <c r="E4951" s="1" t="s">
        <v>15722</v>
      </c>
      <c r="F4951" s="1" t="s">
        <v>15723</v>
      </c>
      <c r="G4951">
        <v>101</v>
      </c>
      <c r="H4951">
        <v>35</v>
      </c>
    </row>
    <row r="4952" spans="1:8" ht="285" x14ac:dyDescent="0.25">
      <c r="A4952" t="s">
        <v>15724</v>
      </c>
      <c r="B4952">
        <v>-2017</v>
      </c>
      <c r="C4952" s="1" t="s">
        <v>86</v>
      </c>
      <c r="D4952">
        <v>5.5</v>
      </c>
      <c r="E4952" s="1" t="s">
        <v>15725</v>
      </c>
      <c r="F4952" s="1" t="s">
        <v>15726</v>
      </c>
      <c r="G4952">
        <v>108</v>
      </c>
      <c r="H4952">
        <v>93</v>
      </c>
    </row>
    <row r="4953" spans="1:8" ht="409.5" x14ac:dyDescent="0.25">
      <c r="A4953" t="s">
        <v>15727</v>
      </c>
      <c r="B4953">
        <v>-2016</v>
      </c>
      <c r="C4953" s="1" t="s">
        <v>86</v>
      </c>
      <c r="D4953">
        <v>5.5</v>
      </c>
      <c r="E4953" s="1" t="s">
        <v>15728</v>
      </c>
      <c r="F4953" s="1" t="s">
        <v>15729</v>
      </c>
      <c r="G4953">
        <v>203</v>
      </c>
      <c r="H4953">
        <v>112</v>
      </c>
    </row>
    <row r="4954" spans="1:8" ht="409.5" x14ac:dyDescent="0.25">
      <c r="A4954" t="s">
        <v>15730</v>
      </c>
      <c r="B4954">
        <v>-2015</v>
      </c>
      <c r="C4954" s="1" t="s">
        <v>47</v>
      </c>
      <c r="D4954">
        <v>4.9000000000000004</v>
      </c>
      <c r="E4954" s="1" t="s">
        <v>15731</v>
      </c>
      <c r="F4954" s="1" t="s">
        <v>15732</v>
      </c>
      <c r="G4954">
        <v>289</v>
      </c>
      <c r="H4954">
        <v>91</v>
      </c>
    </row>
    <row r="4955" spans="1:8" ht="409.5" x14ac:dyDescent="0.25">
      <c r="A4955" t="s">
        <v>15733</v>
      </c>
      <c r="B4955">
        <v>-2015</v>
      </c>
      <c r="C4955" s="1" t="s">
        <v>816</v>
      </c>
      <c r="D4955">
        <v>7.5</v>
      </c>
      <c r="E4955" s="1" t="s">
        <v>15734</v>
      </c>
      <c r="F4955" s="1" t="s">
        <v>15735</v>
      </c>
      <c r="G4955" s="2">
        <v>1271</v>
      </c>
      <c r="H4955">
        <v>48</v>
      </c>
    </row>
    <row r="4956" spans="1:8" ht="330" x14ac:dyDescent="0.25">
      <c r="A4956" t="s">
        <v>15736</v>
      </c>
      <c r="B4956" t="s">
        <v>85</v>
      </c>
      <c r="C4956" s="1" t="s">
        <v>5429</v>
      </c>
      <c r="D4956">
        <v>7.8</v>
      </c>
      <c r="E4956" s="1" t="s">
        <v>15737</v>
      </c>
      <c r="F4956" s="1" t="s">
        <v>15738</v>
      </c>
      <c r="G4956">
        <v>56</v>
      </c>
    </row>
    <row r="4957" spans="1:8" ht="285" x14ac:dyDescent="0.25">
      <c r="A4957" t="s">
        <v>15739</v>
      </c>
      <c r="B4957" t="s">
        <v>85</v>
      </c>
      <c r="C4957" s="1" t="s">
        <v>86</v>
      </c>
      <c r="D4957">
        <v>8.3000000000000007</v>
      </c>
      <c r="E4957" s="1" t="s">
        <v>15740</v>
      </c>
      <c r="F4957" s="1" t="s">
        <v>15741</v>
      </c>
      <c r="G4957">
        <v>32</v>
      </c>
    </row>
    <row r="4958" spans="1:8" ht="180" x14ac:dyDescent="0.25">
      <c r="A4958" t="s">
        <v>15742</v>
      </c>
      <c r="B4958">
        <v>-2018</v>
      </c>
      <c r="C4958" s="1" t="s">
        <v>13167</v>
      </c>
      <c r="D4958">
        <v>6.6</v>
      </c>
      <c r="E4958" s="1" t="s">
        <v>15743</v>
      </c>
      <c r="F4958" s="1" t="s">
        <v>15744</v>
      </c>
      <c r="G4958">
        <v>409</v>
      </c>
      <c r="H4958">
        <v>19</v>
      </c>
    </row>
    <row r="4959" spans="1:8" ht="285" x14ac:dyDescent="0.25">
      <c r="A4959" t="s">
        <v>15745</v>
      </c>
      <c r="B4959">
        <v>-2019</v>
      </c>
      <c r="C4959" s="1" t="s">
        <v>1411</v>
      </c>
      <c r="D4959">
        <v>3.3</v>
      </c>
      <c r="E4959" s="1" t="s">
        <v>15746</v>
      </c>
      <c r="F4959" s="1" t="s">
        <v>15747</v>
      </c>
      <c r="G4959">
        <v>618</v>
      </c>
      <c r="H4959">
        <v>96</v>
      </c>
    </row>
    <row r="4960" spans="1:8" ht="390" x14ac:dyDescent="0.25">
      <c r="A4960" t="s">
        <v>15748</v>
      </c>
      <c r="B4960">
        <v>-2007</v>
      </c>
      <c r="C4960" s="1" t="s">
        <v>4530</v>
      </c>
      <c r="D4960">
        <v>6.2</v>
      </c>
      <c r="E4960" s="1" t="s">
        <v>15749</v>
      </c>
      <c r="F4960" s="1" t="s">
        <v>15750</v>
      </c>
      <c r="G4960" s="2">
        <v>4657</v>
      </c>
      <c r="H4960">
        <v>98</v>
      </c>
    </row>
    <row r="4961" spans="1:8" ht="255" x14ac:dyDescent="0.25">
      <c r="A4961" t="s">
        <v>15751</v>
      </c>
      <c r="B4961" t="s">
        <v>612</v>
      </c>
      <c r="C4961" s="1" t="s">
        <v>47</v>
      </c>
      <c r="D4961">
        <v>7.1</v>
      </c>
      <c r="E4961" s="1" t="s">
        <v>15752</v>
      </c>
      <c r="F4961" s="1" t="s">
        <v>15753</v>
      </c>
      <c r="G4961">
        <v>133</v>
      </c>
      <c r="H4961">
        <v>98</v>
      </c>
    </row>
    <row r="4962" spans="1:8" ht="195" x14ac:dyDescent="0.25">
      <c r="A4962" t="s">
        <v>15754</v>
      </c>
      <c r="B4962">
        <v>-2015</v>
      </c>
      <c r="C4962" s="1" t="s">
        <v>47</v>
      </c>
      <c r="D4962">
        <v>4.0999999999999996</v>
      </c>
      <c r="E4962" s="1" t="s">
        <v>15755</v>
      </c>
      <c r="F4962" s="1" t="s">
        <v>15756</v>
      </c>
      <c r="G4962">
        <v>791</v>
      </c>
    </row>
    <row r="4963" spans="1:8" ht="345" x14ac:dyDescent="0.25">
      <c r="A4963" t="s">
        <v>15757</v>
      </c>
      <c r="B4963" t="s">
        <v>14</v>
      </c>
      <c r="C4963" s="1" t="s">
        <v>242</v>
      </c>
      <c r="D4963">
        <v>6.6</v>
      </c>
      <c r="E4963" s="1" t="s">
        <v>15758</v>
      </c>
      <c r="F4963" s="1" t="s">
        <v>15759</v>
      </c>
      <c r="G4963">
        <v>388</v>
      </c>
      <c r="H4963">
        <v>25</v>
      </c>
    </row>
    <row r="4964" spans="1:8" ht="240" x14ac:dyDescent="0.25">
      <c r="A4964" t="s">
        <v>15760</v>
      </c>
      <c r="B4964">
        <v>-2011</v>
      </c>
      <c r="C4964" s="1" t="s">
        <v>2025</v>
      </c>
      <c r="D4964">
        <v>3.2</v>
      </c>
      <c r="E4964" s="1" t="s">
        <v>15761</v>
      </c>
      <c r="F4964" s="1" t="s">
        <v>15762</v>
      </c>
      <c r="G4964">
        <v>828</v>
      </c>
      <c r="H4964">
        <v>88</v>
      </c>
    </row>
    <row r="4965" spans="1:8" ht="255" x14ac:dyDescent="0.25">
      <c r="A4965" t="s">
        <v>15763</v>
      </c>
      <c r="B4965">
        <v>-2015</v>
      </c>
      <c r="C4965" s="1" t="s">
        <v>3373</v>
      </c>
      <c r="D4965">
        <v>7.1</v>
      </c>
      <c r="E4965" s="1" t="s">
        <v>15764</v>
      </c>
      <c r="F4965" s="1" t="s">
        <v>15765</v>
      </c>
      <c r="G4965" s="2">
        <v>1792</v>
      </c>
      <c r="H4965">
        <v>111</v>
      </c>
    </row>
    <row r="4966" spans="1:8" ht="330" x14ac:dyDescent="0.25">
      <c r="A4966" t="s">
        <v>15766</v>
      </c>
      <c r="B4966" t="s">
        <v>5422</v>
      </c>
      <c r="C4966" s="1" t="s">
        <v>47</v>
      </c>
      <c r="D4966">
        <v>6.4</v>
      </c>
      <c r="E4966" s="1" t="s">
        <v>15767</v>
      </c>
      <c r="F4966" s="1" t="s">
        <v>15768</v>
      </c>
      <c r="G4966" s="2">
        <v>1141</v>
      </c>
      <c r="H4966">
        <v>66</v>
      </c>
    </row>
    <row r="4967" spans="1:8" ht="409.5" x14ac:dyDescent="0.25">
      <c r="A4967" t="s">
        <v>15769</v>
      </c>
      <c r="B4967">
        <v>-2019</v>
      </c>
      <c r="C4967" s="1" t="s">
        <v>47</v>
      </c>
      <c r="D4967">
        <v>4.8</v>
      </c>
      <c r="E4967" s="1" t="s">
        <v>15770</v>
      </c>
      <c r="F4967" s="1" t="s">
        <v>15771</v>
      </c>
      <c r="G4967">
        <v>124</v>
      </c>
      <c r="H4967">
        <v>81</v>
      </c>
    </row>
    <row r="4968" spans="1:8" ht="409.5" x14ac:dyDescent="0.25">
      <c r="A4968" t="s">
        <v>15772</v>
      </c>
      <c r="B4968">
        <v>-2016</v>
      </c>
      <c r="C4968" s="1" t="s">
        <v>816</v>
      </c>
      <c r="D4968">
        <v>6.6</v>
      </c>
      <c r="E4968" s="1" t="s">
        <v>15773</v>
      </c>
      <c r="F4968" s="1" t="s">
        <v>15774</v>
      </c>
      <c r="G4968">
        <v>504</v>
      </c>
      <c r="H4968">
        <v>85</v>
      </c>
    </row>
    <row r="4969" spans="1:8" ht="90" x14ac:dyDescent="0.25">
      <c r="A4969" t="s">
        <v>15775</v>
      </c>
      <c r="C4969" s="1" t="s">
        <v>47</v>
      </c>
      <c r="E4969" s="1" t="s">
        <v>10021</v>
      </c>
      <c r="F4969" s="1" t="s">
        <v>15776</v>
      </c>
    </row>
    <row r="4970" spans="1:8" ht="409.5" x14ac:dyDescent="0.25">
      <c r="A4970" t="s">
        <v>15777</v>
      </c>
      <c r="B4970">
        <v>-2020</v>
      </c>
      <c r="C4970" s="1" t="s">
        <v>47</v>
      </c>
      <c r="D4970">
        <v>6.3</v>
      </c>
      <c r="E4970" s="1" t="s">
        <v>15778</v>
      </c>
      <c r="F4970" s="1" t="s">
        <v>15779</v>
      </c>
      <c r="G4970">
        <v>20</v>
      </c>
      <c r="H4970">
        <v>47</v>
      </c>
    </row>
    <row r="4971" spans="1:8" ht="409.5" x14ac:dyDescent="0.25">
      <c r="A4971" t="s">
        <v>15780</v>
      </c>
      <c r="B4971">
        <v>-2012</v>
      </c>
      <c r="C4971" s="1" t="s">
        <v>91</v>
      </c>
      <c r="D4971">
        <v>6.7</v>
      </c>
      <c r="E4971" s="1" t="s">
        <v>15781</v>
      </c>
      <c r="F4971" s="1" t="s">
        <v>15782</v>
      </c>
      <c r="G4971">
        <v>171</v>
      </c>
    </row>
    <row r="4972" spans="1:8" ht="375" x14ac:dyDescent="0.25">
      <c r="A4972" t="s">
        <v>15783</v>
      </c>
      <c r="B4972" t="s">
        <v>15784</v>
      </c>
      <c r="C4972" s="1" t="s">
        <v>15</v>
      </c>
      <c r="D4972">
        <v>7.3</v>
      </c>
      <c r="E4972" s="1" t="s">
        <v>15785</v>
      </c>
      <c r="F4972" s="1" t="s">
        <v>15786</v>
      </c>
      <c r="G4972">
        <v>242</v>
      </c>
      <c r="H4972">
        <v>25</v>
      </c>
    </row>
    <row r="4973" spans="1:8" ht="360" x14ac:dyDescent="0.25">
      <c r="A4973" t="s">
        <v>15787</v>
      </c>
      <c r="B4973">
        <v>-2017</v>
      </c>
      <c r="C4973" s="1" t="s">
        <v>981</v>
      </c>
      <c r="D4973">
        <v>4.8</v>
      </c>
      <c r="E4973" s="1" t="s">
        <v>15788</v>
      </c>
      <c r="F4973" s="1" t="s">
        <v>15789</v>
      </c>
      <c r="G4973">
        <v>79</v>
      </c>
      <c r="H4973">
        <v>75</v>
      </c>
    </row>
    <row r="4974" spans="1:8" ht="330" x14ac:dyDescent="0.25">
      <c r="A4974" t="s">
        <v>15790</v>
      </c>
      <c r="B4974" t="s">
        <v>9178</v>
      </c>
      <c r="C4974" s="1" t="s">
        <v>8644</v>
      </c>
      <c r="D4974">
        <v>7.7</v>
      </c>
      <c r="E4974" s="1" t="s">
        <v>15791</v>
      </c>
      <c r="F4974" s="1" t="s">
        <v>15792</v>
      </c>
      <c r="G4974" s="2">
        <v>2253</v>
      </c>
      <c r="H4974">
        <v>61</v>
      </c>
    </row>
    <row r="4975" spans="1:8" ht="360" x14ac:dyDescent="0.25">
      <c r="A4975" t="s">
        <v>15793</v>
      </c>
      <c r="B4975" t="s">
        <v>108</v>
      </c>
      <c r="C4975" s="1" t="s">
        <v>6029</v>
      </c>
      <c r="D4975">
        <v>7.3</v>
      </c>
      <c r="E4975" s="1" t="s">
        <v>15794</v>
      </c>
      <c r="F4975" s="1" t="s">
        <v>15795</v>
      </c>
      <c r="G4975">
        <v>219</v>
      </c>
      <c r="H4975">
        <v>24</v>
      </c>
    </row>
    <row r="4976" spans="1:8" ht="270" x14ac:dyDescent="0.25">
      <c r="A4976" t="s">
        <v>15796</v>
      </c>
      <c r="C4976" s="1" t="s">
        <v>104</v>
      </c>
      <c r="E4976" s="1" t="s">
        <v>15797</v>
      </c>
      <c r="F4976" s="1" t="s">
        <v>15798</v>
      </c>
    </row>
    <row r="4977" spans="1:9" ht="315" x14ac:dyDescent="0.25">
      <c r="A4977" t="s">
        <v>15799</v>
      </c>
      <c r="B4977" t="s">
        <v>5422</v>
      </c>
      <c r="C4977" s="1" t="s">
        <v>47</v>
      </c>
      <c r="D4977">
        <v>5.3</v>
      </c>
      <c r="E4977" s="1" t="s">
        <v>15800</v>
      </c>
      <c r="F4977" s="1" t="s">
        <v>15801</v>
      </c>
      <c r="G4977">
        <v>415</v>
      </c>
      <c r="H4977">
        <v>55</v>
      </c>
    </row>
    <row r="4978" spans="1:9" ht="255" x14ac:dyDescent="0.25">
      <c r="A4978" t="s">
        <v>15802</v>
      </c>
      <c r="B4978">
        <v>-2015</v>
      </c>
      <c r="C4978" s="1" t="s">
        <v>816</v>
      </c>
      <c r="D4978">
        <v>7.5</v>
      </c>
      <c r="E4978" s="1" t="s">
        <v>15803</v>
      </c>
      <c r="F4978" s="1" t="s">
        <v>15804</v>
      </c>
      <c r="G4978">
        <v>827</v>
      </c>
      <c r="H4978">
        <v>90</v>
      </c>
    </row>
    <row r="4979" spans="1:9" ht="270" x14ac:dyDescent="0.25">
      <c r="A4979" t="s">
        <v>15805</v>
      </c>
      <c r="B4979" t="s">
        <v>612</v>
      </c>
      <c r="C4979" s="1" t="s">
        <v>5957</v>
      </c>
      <c r="D4979">
        <v>5.5</v>
      </c>
      <c r="E4979" s="1" t="s">
        <v>15806</v>
      </c>
      <c r="F4979" s="1" t="s">
        <v>15807</v>
      </c>
      <c r="G4979">
        <v>25</v>
      </c>
      <c r="H4979">
        <v>25</v>
      </c>
    </row>
    <row r="4980" spans="1:9" ht="409.5" x14ac:dyDescent="0.25">
      <c r="A4980" t="s">
        <v>15808</v>
      </c>
      <c r="B4980">
        <v>-2002</v>
      </c>
      <c r="C4980" s="1" t="s">
        <v>4205</v>
      </c>
      <c r="D4980">
        <v>4.9000000000000004</v>
      </c>
      <c r="E4980" s="1" t="s">
        <v>15809</v>
      </c>
      <c r="F4980" s="1" t="s">
        <v>15810</v>
      </c>
      <c r="G4980">
        <v>264</v>
      </c>
      <c r="H4980">
        <v>88</v>
      </c>
    </row>
    <row r="4981" spans="1:9" ht="270" x14ac:dyDescent="0.25">
      <c r="A4981" t="s">
        <v>15811</v>
      </c>
      <c r="E4981" s="1" t="s">
        <v>6536</v>
      </c>
      <c r="F4981" s="1" t="s">
        <v>15812</v>
      </c>
    </row>
    <row r="4982" spans="1:9" ht="409.5" x14ac:dyDescent="0.25">
      <c r="A4982" t="s">
        <v>15813</v>
      </c>
      <c r="B4982" t="s">
        <v>1620</v>
      </c>
      <c r="C4982" s="1" t="s">
        <v>1943</v>
      </c>
      <c r="D4982">
        <v>5.9</v>
      </c>
      <c r="E4982" s="1" t="s">
        <v>15814</v>
      </c>
      <c r="F4982" s="1" t="s">
        <v>15815</v>
      </c>
      <c r="G4982">
        <v>521</v>
      </c>
      <c r="H4982">
        <v>86</v>
      </c>
    </row>
    <row r="4983" spans="1:9" ht="285" x14ac:dyDescent="0.25">
      <c r="A4983" t="s">
        <v>15816</v>
      </c>
      <c r="B4983">
        <v>-2013</v>
      </c>
      <c r="C4983" s="1" t="s">
        <v>816</v>
      </c>
      <c r="D4983">
        <v>6.4</v>
      </c>
      <c r="E4983" s="1" t="s">
        <v>15817</v>
      </c>
      <c r="F4983" s="1" t="s">
        <v>15818</v>
      </c>
      <c r="G4983" s="2">
        <v>1834</v>
      </c>
      <c r="H4983">
        <v>89</v>
      </c>
      <c r="I4983" t="s">
        <v>1919</v>
      </c>
    </row>
    <row r="4984" spans="1:9" ht="409.5" x14ac:dyDescent="0.25">
      <c r="A4984" t="s">
        <v>15819</v>
      </c>
      <c r="B4984">
        <v>-2018</v>
      </c>
      <c r="C4984" s="1" t="s">
        <v>816</v>
      </c>
      <c r="D4984">
        <v>7.9</v>
      </c>
      <c r="E4984" s="1" t="s">
        <v>15820</v>
      </c>
      <c r="F4984" s="1" t="s">
        <v>15821</v>
      </c>
      <c r="G4984">
        <v>371</v>
      </c>
      <c r="H4984">
        <v>75</v>
      </c>
    </row>
    <row r="4985" spans="1:9" ht="180" x14ac:dyDescent="0.25">
      <c r="A4985" t="s">
        <v>15822</v>
      </c>
      <c r="B4985" t="s">
        <v>2768</v>
      </c>
      <c r="C4985" s="1" t="s">
        <v>1042</v>
      </c>
      <c r="D4985">
        <v>3.3</v>
      </c>
      <c r="E4985" s="1" t="s">
        <v>15823</v>
      </c>
      <c r="F4985" s="1" t="s">
        <v>15824</v>
      </c>
      <c r="G4985">
        <v>494</v>
      </c>
      <c r="H4985">
        <v>30</v>
      </c>
    </row>
    <row r="4986" spans="1:9" ht="225" x14ac:dyDescent="0.25">
      <c r="A4986" t="s">
        <v>15825</v>
      </c>
      <c r="B4986" t="s">
        <v>51</v>
      </c>
      <c r="C4986" s="1" t="s">
        <v>590</v>
      </c>
      <c r="D4986">
        <v>6.4</v>
      </c>
      <c r="E4986" s="1" t="s">
        <v>15826</v>
      </c>
      <c r="F4986" s="1" t="s">
        <v>118</v>
      </c>
      <c r="G4986">
        <v>29</v>
      </c>
    </row>
    <row r="4987" spans="1:9" ht="409.5" x14ac:dyDescent="0.25">
      <c r="A4987" t="s">
        <v>15827</v>
      </c>
      <c r="B4987" t="s">
        <v>33</v>
      </c>
      <c r="C4987" s="1" t="s">
        <v>6927</v>
      </c>
      <c r="D4987">
        <v>4.9000000000000004</v>
      </c>
      <c r="E4987" s="1" t="s">
        <v>15828</v>
      </c>
      <c r="F4987" s="1" t="s">
        <v>15829</v>
      </c>
      <c r="G4987">
        <v>143</v>
      </c>
    </row>
    <row r="4988" spans="1:9" ht="330" x14ac:dyDescent="0.25">
      <c r="A4988" t="s">
        <v>15830</v>
      </c>
      <c r="B4988">
        <v>-2015</v>
      </c>
      <c r="C4988" s="1" t="s">
        <v>47</v>
      </c>
      <c r="D4988">
        <v>4.4000000000000004</v>
      </c>
      <c r="E4988" s="1" t="s">
        <v>15831</v>
      </c>
      <c r="F4988" s="1" t="s">
        <v>15832</v>
      </c>
      <c r="G4988">
        <v>249</v>
      </c>
      <c r="H4988">
        <v>59</v>
      </c>
    </row>
    <row r="4989" spans="1:9" ht="375" x14ac:dyDescent="0.25">
      <c r="A4989" t="s">
        <v>15833</v>
      </c>
      <c r="B4989" t="s">
        <v>9178</v>
      </c>
      <c r="C4989" s="1" t="s">
        <v>1719</v>
      </c>
      <c r="D4989">
        <v>5.8</v>
      </c>
      <c r="E4989" s="1" t="s">
        <v>6536</v>
      </c>
      <c r="F4989" s="1" t="s">
        <v>15834</v>
      </c>
      <c r="G4989">
        <v>82</v>
      </c>
      <c r="H4989">
        <v>45</v>
      </c>
    </row>
    <row r="4990" spans="1:9" ht="409.5" x14ac:dyDescent="0.25">
      <c r="A4990" t="s">
        <v>15835</v>
      </c>
      <c r="B4990" t="s">
        <v>4757</v>
      </c>
      <c r="C4990" s="1" t="s">
        <v>1411</v>
      </c>
      <c r="D4990">
        <v>6.9</v>
      </c>
      <c r="E4990" s="1" t="s">
        <v>15836</v>
      </c>
      <c r="F4990" s="1" t="s">
        <v>15837</v>
      </c>
      <c r="G4990">
        <v>73</v>
      </c>
      <c r="H4990">
        <v>102</v>
      </c>
    </row>
    <row r="4991" spans="1:9" ht="180" x14ac:dyDescent="0.25">
      <c r="A4991" t="s">
        <v>15838</v>
      </c>
      <c r="B4991" t="s">
        <v>281</v>
      </c>
      <c r="C4991" s="1" t="s">
        <v>3910</v>
      </c>
      <c r="D4991">
        <v>4.9000000000000004</v>
      </c>
      <c r="E4991" s="1" t="s">
        <v>15839</v>
      </c>
      <c r="F4991" s="1" t="s">
        <v>15840</v>
      </c>
      <c r="G4991">
        <v>454</v>
      </c>
      <c r="H4991">
        <v>14</v>
      </c>
    </row>
    <row r="4992" spans="1:9" ht="270" x14ac:dyDescent="0.25">
      <c r="A4992" t="s">
        <v>15841</v>
      </c>
      <c r="B4992">
        <v>-2015</v>
      </c>
      <c r="C4992" s="1" t="s">
        <v>81</v>
      </c>
      <c r="D4992">
        <v>5.2</v>
      </c>
      <c r="E4992" s="1" t="s">
        <v>15842</v>
      </c>
      <c r="F4992" s="1" t="s">
        <v>15843</v>
      </c>
      <c r="G4992" s="2">
        <v>1422</v>
      </c>
      <c r="H4992">
        <v>99</v>
      </c>
      <c r="I4992" t="s">
        <v>10003</v>
      </c>
    </row>
    <row r="4993" spans="1:9" ht="409.5" x14ac:dyDescent="0.25">
      <c r="A4993" t="s">
        <v>15844</v>
      </c>
      <c r="B4993">
        <v>-2014</v>
      </c>
      <c r="C4993" s="1" t="s">
        <v>816</v>
      </c>
      <c r="D4993">
        <v>6.4</v>
      </c>
      <c r="E4993" s="1" t="s">
        <v>15845</v>
      </c>
      <c r="F4993" s="1" t="s">
        <v>15846</v>
      </c>
      <c r="G4993" s="2">
        <v>1611</v>
      </c>
      <c r="H4993">
        <v>88</v>
      </c>
    </row>
    <row r="4994" spans="1:9" ht="285" x14ac:dyDescent="0.25">
      <c r="A4994" t="s">
        <v>15847</v>
      </c>
      <c r="B4994">
        <v>-2017</v>
      </c>
      <c r="C4994" s="1" t="s">
        <v>47</v>
      </c>
      <c r="D4994">
        <v>5.4</v>
      </c>
      <c r="E4994" s="1" t="s">
        <v>15848</v>
      </c>
      <c r="F4994" s="1" t="s">
        <v>15849</v>
      </c>
      <c r="G4994">
        <v>293</v>
      </c>
      <c r="H4994">
        <v>93</v>
      </c>
    </row>
    <row r="4995" spans="1:9" ht="240" x14ac:dyDescent="0.25">
      <c r="A4995" t="s">
        <v>15850</v>
      </c>
      <c r="B4995" t="s">
        <v>8199</v>
      </c>
      <c r="C4995" s="1" t="s">
        <v>47</v>
      </c>
      <c r="D4995">
        <v>7.1</v>
      </c>
      <c r="E4995" s="1" t="s">
        <v>15851</v>
      </c>
      <c r="F4995" s="1" t="s">
        <v>15852</v>
      </c>
      <c r="G4995" s="2">
        <v>2185</v>
      </c>
      <c r="H4995">
        <v>73</v>
      </c>
    </row>
    <row r="4996" spans="1:9" ht="409.5" x14ac:dyDescent="0.25">
      <c r="A4996" t="s">
        <v>15853</v>
      </c>
      <c r="B4996">
        <v>-2011</v>
      </c>
      <c r="C4996" s="1" t="s">
        <v>2025</v>
      </c>
      <c r="D4996">
        <v>4.4000000000000004</v>
      </c>
      <c r="E4996" s="1" t="s">
        <v>15854</v>
      </c>
      <c r="F4996" s="1" t="s">
        <v>15855</v>
      </c>
      <c r="G4996" s="2">
        <v>1954</v>
      </c>
      <c r="H4996">
        <v>83</v>
      </c>
    </row>
    <row r="4997" spans="1:9" ht="60" x14ac:dyDescent="0.25">
      <c r="A4997" t="s">
        <v>15856</v>
      </c>
      <c r="B4997" t="s">
        <v>6583</v>
      </c>
      <c r="C4997" s="1" t="s">
        <v>47</v>
      </c>
      <c r="D4997">
        <v>7.6</v>
      </c>
      <c r="E4997" s="1" t="s">
        <v>6536</v>
      </c>
      <c r="F4997" s="1" t="s">
        <v>118</v>
      </c>
      <c r="G4997">
        <v>85</v>
      </c>
    </row>
    <row r="4998" spans="1:9" ht="330" x14ac:dyDescent="0.25">
      <c r="A4998" t="s">
        <v>15857</v>
      </c>
      <c r="B4998" t="s">
        <v>7247</v>
      </c>
      <c r="C4998" s="1" t="s">
        <v>6927</v>
      </c>
      <c r="D4998">
        <v>3.3</v>
      </c>
      <c r="E4998" s="1" t="s">
        <v>15858</v>
      </c>
      <c r="F4998" s="1" t="s">
        <v>15859</v>
      </c>
      <c r="G4998">
        <v>205</v>
      </c>
      <c r="H4998">
        <v>79</v>
      </c>
    </row>
    <row r="4999" spans="1:9" ht="315" x14ac:dyDescent="0.25">
      <c r="A4999" t="s">
        <v>15860</v>
      </c>
      <c r="B4999" t="s">
        <v>14</v>
      </c>
      <c r="C4999" s="1" t="s">
        <v>1719</v>
      </c>
      <c r="E4999" s="1" t="s">
        <v>15861</v>
      </c>
      <c r="F4999" s="1" t="s">
        <v>118</v>
      </c>
    </row>
    <row r="5000" spans="1:9" ht="285" x14ac:dyDescent="0.25">
      <c r="A5000" t="s">
        <v>15862</v>
      </c>
      <c r="B5000">
        <v>-2018</v>
      </c>
      <c r="C5000" s="1" t="s">
        <v>11916</v>
      </c>
      <c r="D5000">
        <v>6.3</v>
      </c>
      <c r="E5000" s="1" t="s">
        <v>15863</v>
      </c>
      <c r="F5000" s="1" t="s">
        <v>15864</v>
      </c>
      <c r="G5000" s="2">
        <v>2219</v>
      </c>
      <c r="H5000">
        <v>44</v>
      </c>
    </row>
    <row r="5001" spans="1:9" ht="300" x14ac:dyDescent="0.25">
      <c r="A5001" t="s">
        <v>15865</v>
      </c>
      <c r="B5001">
        <v>-2018</v>
      </c>
      <c r="C5001" s="1" t="s">
        <v>816</v>
      </c>
      <c r="D5001">
        <v>6.9</v>
      </c>
      <c r="E5001" s="1" t="s">
        <v>15866</v>
      </c>
      <c r="F5001" s="1" t="s">
        <v>15867</v>
      </c>
      <c r="G5001">
        <v>675</v>
      </c>
      <c r="H5001">
        <v>82</v>
      </c>
    </row>
    <row r="5002" spans="1:9" ht="409.5" x14ac:dyDescent="0.25">
      <c r="A5002" t="s">
        <v>15868</v>
      </c>
      <c r="B5002">
        <v>-2005</v>
      </c>
      <c r="C5002" s="1" t="s">
        <v>7173</v>
      </c>
      <c r="D5002">
        <v>6</v>
      </c>
      <c r="E5002" s="1" t="s">
        <v>15869</v>
      </c>
      <c r="F5002" s="1" t="s">
        <v>15870</v>
      </c>
      <c r="G5002">
        <v>276</v>
      </c>
      <c r="H5002">
        <v>95</v>
      </c>
    </row>
    <row r="5003" spans="1:9" ht="409.5" x14ac:dyDescent="0.25">
      <c r="A5003" t="s">
        <v>15871</v>
      </c>
      <c r="B5003">
        <v>-2011</v>
      </c>
      <c r="C5003" s="1" t="s">
        <v>15872</v>
      </c>
      <c r="D5003">
        <v>6.5</v>
      </c>
      <c r="E5003" s="1" t="s">
        <v>15873</v>
      </c>
      <c r="F5003" s="1" t="s">
        <v>15874</v>
      </c>
      <c r="G5003" s="2">
        <v>2236</v>
      </c>
      <c r="H5003">
        <v>88</v>
      </c>
      <c r="I5003" t="s">
        <v>1529</v>
      </c>
    </row>
    <row r="5004" spans="1:9" ht="270" x14ac:dyDescent="0.25">
      <c r="A5004" t="s">
        <v>15875</v>
      </c>
      <c r="B5004" t="s">
        <v>5422</v>
      </c>
      <c r="C5004" s="1" t="s">
        <v>1042</v>
      </c>
      <c r="D5004">
        <v>7.3</v>
      </c>
      <c r="E5004" s="1" t="s">
        <v>15876</v>
      </c>
      <c r="F5004" s="1" t="s">
        <v>15877</v>
      </c>
      <c r="G5004">
        <v>136</v>
      </c>
      <c r="H5004">
        <v>44</v>
      </c>
    </row>
    <row r="5005" spans="1:9" ht="315" x14ac:dyDescent="0.25">
      <c r="A5005" t="s">
        <v>15878</v>
      </c>
      <c r="B5005" t="s">
        <v>15879</v>
      </c>
      <c r="C5005" s="1" t="s">
        <v>816</v>
      </c>
      <c r="D5005">
        <v>8.4</v>
      </c>
      <c r="E5005" s="1" t="s">
        <v>15880</v>
      </c>
      <c r="F5005" s="1" t="s">
        <v>15881</v>
      </c>
      <c r="G5005">
        <v>286</v>
      </c>
      <c r="H5005">
        <v>59</v>
      </c>
    </row>
    <row r="5006" spans="1:9" ht="345" x14ac:dyDescent="0.25">
      <c r="A5006" t="s">
        <v>15882</v>
      </c>
      <c r="B5006" t="s">
        <v>14</v>
      </c>
      <c r="C5006" s="1" t="s">
        <v>47</v>
      </c>
      <c r="D5006">
        <v>6.5</v>
      </c>
      <c r="E5006" s="1" t="s">
        <v>15883</v>
      </c>
      <c r="F5006" s="1" t="s">
        <v>15884</v>
      </c>
      <c r="G5006">
        <v>17</v>
      </c>
    </row>
    <row r="5007" spans="1:9" ht="409.5" x14ac:dyDescent="0.25">
      <c r="A5007" t="s">
        <v>15885</v>
      </c>
      <c r="B5007">
        <v>-2016</v>
      </c>
      <c r="C5007" s="1" t="s">
        <v>2465</v>
      </c>
      <c r="D5007">
        <v>6.5</v>
      </c>
      <c r="E5007" s="1" t="s">
        <v>15886</v>
      </c>
      <c r="F5007" s="1" t="s">
        <v>15887</v>
      </c>
      <c r="G5007">
        <v>924</v>
      </c>
      <c r="H5007">
        <v>107</v>
      </c>
    </row>
    <row r="5008" spans="1:9" ht="345" x14ac:dyDescent="0.25">
      <c r="A5008" t="s">
        <v>15888</v>
      </c>
      <c r="B5008">
        <v>-2018</v>
      </c>
      <c r="C5008" s="1" t="s">
        <v>816</v>
      </c>
      <c r="D5008">
        <v>7</v>
      </c>
      <c r="E5008" s="1" t="s">
        <v>15889</v>
      </c>
      <c r="F5008" s="1" t="s">
        <v>15890</v>
      </c>
      <c r="G5008" s="2">
        <v>1147</v>
      </c>
      <c r="H5008">
        <v>96</v>
      </c>
    </row>
    <row r="5009" spans="1:8" ht="390" x14ac:dyDescent="0.25">
      <c r="A5009" t="s">
        <v>15891</v>
      </c>
      <c r="B5009" t="s">
        <v>8836</v>
      </c>
      <c r="C5009" s="1" t="s">
        <v>816</v>
      </c>
      <c r="D5009">
        <v>6.9</v>
      </c>
      <c r="E5009" s="1" t="s">
        <v>15892</v>
      </c>
      <c r="F5009" s="1" t="s">
        <v>15893</v>
      </c>
      <c r="G5009">
        <v>401</v>
      </c>
      <c r="H5009">
        <v>60</v>
      </c>
    </row>
    <row r="5010" spans="1:8" ht="285" x14ac:dyDescent="0.25">
      <c r="A5010" t="s">
        <v>15894</v>
      </c>
      <c r="B5010" t="s">
        <v>5422</v>
      </c>
      <c r="C5010" s="1" t="s">
        <v>47</v>
      </c>
      <c r="D5010">
        <v>7.8</v>
      </c>
      <c r="E5010" s="1" t="s">
        <v>15895</v>
      </c>
      <c r="F5010" s="1" t="s">
        <v>15896</v>
      </c>
      <c r="G5010" s="2">
        <v>1046</v>
      </c>
      <c r="H5010">
        <v>75</v>
      </c>
    </row>
    <row r="5011" spans="1:8" ht="375" x14ac:dyDescent="0.25">
      <c r="A5011" t="s">
        <v>15897</v>
      </c>
      <c r="B5011">
        <v>-2015</v>
      </c>
      <c r="C5011" s="1" t="s">
        <v>266</v>
      </c>
      <c r="D5011">
        <v>5.2</v>
      </c>
      <c r="E5011" s="1" t="s">
        <v>15898</v>
      </c>
      <c r="F5011" s="1" t="s">
        <v>15899</v>
      </c>
      <c r="G5011">
        <v>723</v>
      </c>
      <c r="H5011">
        <v>86</v>
      </c>
    </row>
    <row r="5012" spans="1:8" ht="285" x14ac:dyDescent="0.25">
      <c r="A5012" t="s">
        <v>15900</v>
      </c>
      <c r="B5012">
        <v>-2019</v>
      </c>
      <c r="C5012" s="1" t="s">
        <v>6200</v>
      </c>
      <c r="D5012">
        <v>7.7</v>
      </c>
      <c r="E5012" s="1" t="s">
        <v>15901</v>
      </c>
      <c r="F5012" s="1" t="s">
        <v>15902</v>
      </c>
      <c r="G5012">
        <v>105</v>
      </c>
    </row>
    <row r="5013" spans="1:8" ht="390" x14ac:dyDescent="0.25">
      <c r="A5013" t="s">
        <v>15903</v>
      </c>
      <c r="B5013">
        <v>-2014</v>
      </c>
      <c r="C5013" s="1" t="s">
        <v>1468</v>
      </c>
      <c r="D5013">
        <v>6.2</v>
      </c>
      <c r="E5013" s="1" t="s">
        <v>15904</v>
      </c>
      <c r="F5013" s="1" t="s">
        <v>15905</v>
      </c>
      <c r="G5013">
        <v>373</v>
      </c>
      <c r="H5013">
        <v>91</v>
      </c>
    </row>
    <row r="5014" spans="1:8" ht="330" x14ac:dyDescent="0.25">
      <c r="A5014" t="s">
        <v>15906</v>
      </c>
      <c r="B5014">
        <v>-2020</v>
      </c>
      <c r="C5014" s="1" t="s">
        <v>816</v>
      </c>
      <c r="D5014">
        <v>7.7</v>
      </c>
      <c r="E5014" s="1" t="s">
        <v>15907</v>
      </c>
      <c r="F5014" s="1" t="s">
        <v>15908</v>
      </c>
      <c r="G5014">
        <v>578</v>
      </c>
      <c r="H5014">
        <v>72</v>
      </c>
    </row>
    <row r="5015" spans="1:8" ht="409.5" x14ac:dyDescent="0.25">
      <c r="A5015" t="s">
        <v>15909</v>
      </c>
      <c r="B5015" t="s">
        <v>33</v>
      </c>
      <c r="C5015" s="1" t="s">
        <v>6927</v>
      </c>
      <c r="D5015">
        <v>7.3</v>
      </c>
      <c r="E5015" s="1" t="s">
        <v>15910</v>
      </c>
      <c r="F5015" s="1" t="s">
        <v>15911</v>
      </c>
      <c r="G5015">
        <v>47</v>
      </c>
    </row>
    <row r="5016" spans="1:8" ht="390" x14ac:dyDescent="0.25">
      <c r="A5016" t="s">
        <v>15912</v>
      </c>
      <c r="B5016">
        <v>-2011</v>
      </c>
      <c r="C5016" s="1" t="s">
        <v>981</v>
      </c>
      <c r="D5016">
        <v>4.5</v>
      </c>
      <c r="E5016" s="1" t="s">
        <v>15913</v>
      </c>
      <c r="F5016" s="1" t="s">
        <v>15914</v>
      </c>
      <c r="G5016">
        <v>418</v>
      </c>
      <c r="H5016">
        <v>101</v>
      </c>
    </row>
    <row r="5017" spans="1:8" ht="409.5" x14ac:dyDescent="0.25">
      <c r="A5017" t="s">
        <v>15915</v>
      </c>
      <c r="B5017" t="s">
        <v>11512</v>
      </c>
      <c r="C5017" s="1" t="s">
        <v>1144</v>
      </c>
      <c r="D5017">
        <v>5.9</v>
      </c>
      <c r="E5017" s="1" t="s">
        <v>15916</v>
      </c>
      <c r="F5017" s="1" t="s">
        <v>15917</v>
      </c>
      <c r="G5017" s="2">
        <v>2036</v>
      </c>
      <c r="H5017">
        <v>90</v>
      </c>
    </row>
    <row r="5018" spans="1:8" ht="270" x14ac:dyDescent="0.25">
      <c r="A5018" t="s">
        <v>15918</v>
      </c>
      <c r="B5018" t="s">
        <v>33</v>
      </c>
      <c r="C5018" s="1" t="s">
        <v>8644</v>
      </c>
      <c r="D5018">
        <v>4.4000000000000004</v>
      </c>
      <c r="E5018" s="1" t="s">
        <v>15919</v>
      </c>
      <c r="F5018" s="1" t="s">
        <v>15920</v>
      </c>
      <c r="G5018">
        <v>242</v>
      </c>
    </row>
    <row r="5019" spans="1:8" ht="255" x14ac:dyDescent="0.25">
      <c r="A5019" t="s">
        <v>15921</v>
      </c>
      <c r="B5019" t="s">
        <v>9390</v>
      </c>
      <c r="C5019" s="1" t="s">
        <v>47</v>
      </c>
      <c r="D5019">
        <v>5.8</v>
      </c>
      <c r="E5019" s="1" t="s">
        <v>15922</v>
      </c>
      <c r="F5019" s="1" t="s">
        <v>15923</v>
      </c>
      <c r="G5019" s="2">
        <v>1210</v>
      </c>
      <c r="H5019">
        <v>65</v>
      </c>
    </row>
    <row r="5020" spans="1:8" ht="409.5" x14ac:dyDescent="0.25">
      <c r="A5020" t="s">
        <v>15924</v>
      </c>
      <c r="B5020" t="s">
        <v>9280</v>
      </c>
      <c r="C5020" s="1" t="s">
        <v>47</v>
      </c>
      <c r="D5020">
        <v>6.7</v>
      </c>
      <c r="E5020" s="1" t="s">
        <v>15925</v>
      </c>
      <c r="F5020" s="1" t="s">
        <v>15926</v>
      </c>
      <c r="G5020">
        <v>660</v>
      </c>
      <c r="H5020">
        <v>71</v>
      </c>
    </row>
    <row r="5021" spans="1:8" ht="270" x14ac:dyDescent="0.25">
      <c r="A5021" t="s">
        <v>15927</v>
      </c>
      <c r="B5021">
        <v>-2019</v>
      </c>
      <c r="C5021" s="1" t="s">
        <v>86</v>
      </c>
      <c r="D5021">
        <v>5.2</v>
      </c>
      <c r="E5021" s="1" t="s">
        <v>15928</v>
      </c>
      <c r="F5021" s="1" t="s">
        <v>15929</v>
      </c>
      <c r="G5021">
        <v>262</v>
      </c>
      <c r="H5021">
        <v>116</v>
      </c>
    </row>
    <row r="5022" spans="1:8" ht="240" x14ac:dyDescent="0.25">
      <c r="A5022" t="s">
        <v>15930</v>
      </c>
      <c r="B5022">
        <v>-2014</v>
      </c>
      <c r="C5022" s="1" t="s">
        <v>47</v>
      </c>
      <c r="D5022">
        <v>5.4</v>
      </c>
      <c r="E5022" s="1" t="s">
        <v>15931</v>
      </c>
      <c r="F5022" s="1" t="s">
        <v>15932</v>
      </c>
      <c r="G5022" s="2">
        <v>4029</v>
      </c>
      <c r="H5022">
        <v>96</v>
      </c>
    </row>
    <row r="5023" spans="1:8" ht="210" x14ac:dyDescent="0.25">
      <c r="A5023" t="s">
        <v>15933</v>
      </c>
      <c r="B5023" t="s">
        <v>2184</v>
      </c>
      <c r="C5023" s="1" t="s">
        <v>1468</v>
      </c>
      <c r="E5023" s="1" t="s">
        <v>6536</v>
      </c>
      <c r="F5023" s="1" t="s">
        <v>15934</v>
      </c>
    </row>
    <row r="5024" spans="1:8" ht="225" x14ac:dyDescent="0.25">
      <c r="A5024" t="s">
        <v>15935</v>
      </c>
      <c r="B5024">
        <v>-2018</v>
      </c>
      <c r="C5024" s="1" t="s">
        <v>816</v>
      </c>
      <c r="D5024">
        <v>4.9000000000000004</v>
      </c>
      <c r="E5024" s="1" t="s">
        <v>15936</v>
      </c>
      <c r="F5024" s="1" t="s">
        <v>15937</v>
      </c>
      <c r="G5024">
        <v>678</v>
      </c>
    </row>
    <row r="5025" spans="1:9" ht="180" x14ac:dyDescent="0.25">
      <c r="A5025" t="s">
        <v>15938</v>
      </c>
      <c r="C5025" s="1" t="s">
        <v>636</v>
      </c>
      <c r="E5025" s="1" t="s">
        <v>15939</v>
      </c>
      <c r="F5025" s="1" t="s">
        <v>118</v>
      </c>
    </row>
    <row r="5026" spans="1:9" ht="409.5" x14ac:dyDescent="0.25">
      <c r="A5026" t="s">
        <v>15940</v>
      </c>
      <c r="B5026">
        <v>-2010</v>
      </c>
      <c r="C5026" s="1" t="s">
        <v>68</v>
      </c>
      <c r="D5026">
        <v>6.4</v>
      </c>
      <c r="E5026" s="1" t="s">
        <v>15941</v>
      </c>
      <c r="F5026" s="1" t="s">
        <v>15942</v>
      </c>
      <c r="G5026" s="2">
        <v>2445</v>
      </c>
      <c r="H5026">
        <v>110</v>
      </c>
    </row>
    <row r="5027" spans="1:9" ht="409.5" x14ac:dyDescent="0.25">
      <c r="A5027" t="s">
        <v>15943</v>
      </c>
      <c r="B5027" t="s">
        <v>5105</v>
      </c>
      <c r="C5027" s="1" t="s">
        <v>47</v>
      </c>
      <c r="D5027">
        <v>6.6</v>
      </c>
      <c r="E5027" s="1" t="s">
        <v>15944</v>
      </c>
      <c r="F5027" s="1" t="s">
        <v>15945</v>
      </c>
      <c r="G5027" s="2">
        <v>1788</v>
      </c>
      <c r="H5027">
        <v>73</v>
      </c>
    </row>
    <row r="5028" spans="1:9" ht="270" x14ac:dyDescent="0.25">
      <c r="A5028" t="s">
        <v>15946</v>
      </c>
      <c r="B5028" t="s">
        <v>15947</v>
      </c>
      <c r="C5028" s="1" t="s">
        <v>816</v>
      </c>
      <c r="D5028">
        <v>7.1</v>
      </c>
      <c r="E5028" s="1" t="s">
        <v>15948</v>
      </c>
      <c r="F5028" s="1" t="s">
        <v>15949</v>
      </c>
      <c r="G5028">
        <v>785</v>
      </c>
      <c r="H5028">
        <v>81</v>
      </c>
      <c r="I5028" t="s">
        <v>15950</v>
      </c>
    </row>
    <row r="5029" spans="1:9" ht="315" x14ac:dyDescent="0.25">
      <c r="A5029" t="s">
        <v>15951</v>
      </c>
      <c r="B5029">
        <v>-2020</v>
      </c>
      <c r="C5029" s="1" t="s">
        <v>25</v>
      </c>
      <c r="D5029">
        <v>5.9</v>
      </c>
      <c r="E5029" s="1" t="s">
        <v>15952</v>
      </c>
      <c r="F5029" s="1" t="s">
        <v>15953</v>
      </c>
      <c r="G5029">
        <v>64</v>
      </c>
      <c r="H5029">
        <v>45</v>
      </c>
    </row>
    <row r="5030" spans="1:9" ht="315" x14ac:dyDescent="0.25">
      <c r="A5030" t="s">
        <v>15954</v>
      </c>
      <c r="B5030" t="s">
        <v>281</v>
      </c>
      <c r="C5030" s="1" t="s">
        <v>47</v>
      </c>
      <c r="D5030">
        <v>6.8</v>
      </c>
      <c r="E5030" s="1" t="s">
        <v>15955</v>
      </c>
      <c r="F5030" s="1" t="s">
        <v>15956</v>
      </c>
      <c r="G5030">
        <v>64</v>
      </c>
    </row>
    <row r="5031" spans="1:9" ht="195" x14ac:dyDescent="0.25">
      <c r="A5031" t="s">
        <v>15957</v>
      </c>
      <c r="B5031" t="s">
        <v>281</v>
      </c>
      <c r="C5031" s="1" t="s">
        <v>15958</v>
      </c>
      <c r="D5031">
        <v>3.2</v>
      </c>
      <c r="E5031" s="1" t="s">
        <v>15959</v>
      </c>
      <c r="F5031" s="1" t="s">
        <v>15960</v>
      </c>
      <c r="G5031" s="2">
        <v>1542</v>
      </c>
    </row>
    <row r="5032" spans="1:9" ht="285" x14ac:dyDescent="0.25">
      <c r="A5032" t="s">
        <v>15961</v>
      </c>
      <c r="B5032">
        <v>-2018</v>
      </c>
      <c r="C5032" s="1" t="s">
        <v>8644</v>
      </c>
      <c r="D5032">
        <v>6.2</v>
      </c>
      <c r="E5032" s="1" t="s">
        <v>15962</v>
      </c>
      <c r="F5032" s="1" t="s">
        <v>15963</v>
      </c>
      <c r="G5032">
        <v>224</v>
      </c>
      <c r="H5032">
        <v>23</v>
      </c>
    </row>
    <row r="5033" spans="1:9" ht="315" x14ac:dyDescent="0.25">
      <c r="A5033" t="s">
        <v>15964</v>
      </c>
      <c r="B5033" t="s">
        <v>9178</v>
      </c>
      <c r="C5033" s="1" t="s">
        <v>6893</v>
      </c>
      <c r="D5033">
        <v>7.2</v>
      </c>
      <c r="E5033" s="1" t="s">
        <v>15965</v>
      </c>
      <c r="F5033" s="1" t="s">
        <v>15966</v>
      </c>
      <c r="G5033" s="2">
        <v>1548</v>
      </c>
      <c r="H5033">
        <v>58</v>
      </c>
    </row>
    <row r="5034" spans="1:9" ht="255" x14ac:dyDescent="0.25">
      <c r="A5034" t="s">
        <v>15967</v>
      </c>
      <c r="B5034" t="s">
        <v>8199</v>
      </c>
      <c r="C5034" s="1" t="s">
        <v>47</v>
      </c>
      <c r="D5034">
        <v>7.2</v>
      </c>
      <c r="E5034" s="1" t="s">
        <v>15968</v>
      </c>
      <c r="F5034" s="1" t="s">
        <v>14991</v>
      </c>
      <c r="G5034" s="2">
        <v>1782</v>
      </c>
      <c r="H5034">
        <v>70</v>
      </c>
    </row>
    <row r="5035" spans="1:9" ht="270" x14ac:dyDescent="0.25">
      <c r="A5035" t="s">
        <v>15969</v>
      </c>
      <c r="B5035">
        <v>-2022</v>
      </c>
      <c r="C5035" s="1" t="s">
        <v>672</v>
      </c>
      <c r="E5035" s="1" t="s">
        <v>15970</v>
      </c>
      <c r="F5035" s="1" t="s">
        <v>15971</v>
      </c>
    </row>
    <row r="5036" spans="1:9" ht="409.5" x14ac:dyDescent="0.25">
      <c r="A5036" t="s">
        <v>15972</v>
      </c>
      <c r="B5036" t="s">
        <v>281</v>
      </c>
      <c r="C5036" s="1" t="s">
        <v>5429</v>
      </c>
      <c r="D5036">
        <v>5.9</v>
      </c>
      <c r="E5036" s="1" t="s">
        <v>15973</v>
      </c>
      <c r="F5036" s="1" t="s">
        <v>15974</v>
      </c>
      <c r="G5036">
        <v>48</v>
      </c>
      <c r="H5036">
        <v>75</v>
      </c>
    </row>
    <row r="5037" spans="1:9" ht="315" x14ac:dyDescent="0.25">
      <c r="A5037" t="s">
        <v>15975</v>
      </c>
      <c r="B5037">
        <v>-1977</v>
      </c>
      <c r="C5037" s="1" t="s">
        <v>266</v>
      </c>
      <c r="D5037">
        <v>6.4</v>
      </c>
      <c r="E5037" s="1" t="s">
        <v>15976</v>
      </c>
      <c r="F5037" s="1" t="s">
        <v>15977</v>
      </c>
      <c r="G5037">
        <v>345</v>
      </c>
      <c r="H5037">
        <v>95</v>
      </c>
    </row>
    <row r="5038" spans="1:9" ht="300" x14ac:dyDescent="0.25">
      <c r="A5038" t="s">
        <v>15978</v>
      </c>
      <c r="B5038">
        <v>-2020</v>
      </c>
      <c r="C5038" s="1" t="s">
        <v>4096</v>
      </c>
      <c r="D5038">
        <v>7.4</v>
      </c>
      <c r="E5038" s="1" t="s">
        <v>15979</v>
      </c>
      <c r="F5038" s="1" t="s">
        <v>15980</v>
      </c>
      <c r="G5038">
        <v>232</v>
      </c>
      <c r="H5038">
        <v>88</v>
      </c>
    </row>
    <row r="5039" spans="1:9" ht="409.5" x14ac:dyDescent="0.25">
      <c r="A5039" t="s">
        <v>15981</v>
      </c>
      <c r="B5039">
        <v>-2016</v>
      </c>
      <c r="C5039" s="1" t="s">
        <v>164</v>
      </c>
      <c r="D5039">
        <v>2.1</v>
      </c>
      <c r="E5039" s="1" t="s">
        <v>15982</v>
      </c>
      <c r="F5039" s="1" t="s">
        <v>15983</v>
      </c>
      <c r="G5039">
        <v>222</v>
      </c>
      <c r="H5039">
        <v>96</v>
      </c>
    </row>
    <row r="5040" spans="1:9" ht="409.5" x14ac:dyDescent="0.25">
      <c r="A5040" t="s">
        <v>15984</v>
      </c>
      <c r="C5040" s="1" t="s">
        <v>55</v>
      </c>
      <c r="E5040" s="1" t="s">
        <v>15985</v>
      </c>
      <c r="F5040" s="1" t="s">
        <v>15986</v>
      </c>
    </row>
    <row r="5041" spans="1:8" ht="210" x14ac:dyDescent="0.25">
      <c r="A5041" t="s">
        <v>15987</v>
      </c>
      <c r="B5041" t="s">
        <v>8199</v>
      </c>
      <c r="C5041" s="1" t="s">
        <v>91</v>
      </c>
      <c r="D5041">
        <v>5.8</v>
      </c>
      <c r="E5041" s="1" t="s">
        <v>15988</v>
      </c>
      <c r="F5041" s="1" t="s">
        <v>15989</v>
      </c>
      <c r="G5041">
        <v>552</v>
      </c>
      <c r="H5041">
        <v>52</v>
      </c>
    </row>
    <row r="5042" spans="1:8" ht="60" x14ac:dyDescent="0.25">
      <c r="A5042" t="s">
        <v>15990</v>
      </c>
      <c r="B5042" t="s">
        <v>11308</v>
      </c>
      <c r="C5042" s="1" t="s">
        <v>11392</v>
      </c>
      <c r="E5042" s="1" t="s">
        <v>6536</v>
      </c>
      <c r="F5042" s="1" t="s">
        <v>118</v>
      </c>
    </row>
    <row r="5043" spans="1:8" ht="409.5" x14ac:dyDescent="0.25">
      <c r="A5043" t="s">
        <v>15991</v>
      </c>
      <c r="B5043">
        <v>-1979</v>
      </c>
      <c r="C5043" s="1" t="s">
        <v>316</v>
      </c>
      <c r="D5043">
        <v>5.5</v>
      </c>
      <c r="E5043" s="1" t="s">
        <v>15992</v>
      </c>
      <c r="F5043" s="1" t="s">
        <v>15993</v>
      </c>
      <c r="G5043">
        <v>239</v>
      </c>
      <c r="H5043">
        <v>90</v>
      </c>
    </row>
    <row r="5044" spans="1:8" ht="360" x14ac:dyDescent="0.25">
      <c r="A5044" t="s">
        <v>15994</v>
      </c>
      <c r="B5044">
        <v>-2019</v>
      </c>
      <c r="C5044" s="1" t="s">
        <v>5223</v>
      </c>
      <c r="D5044">
        <v>7.2</v>
      </c>
      <c r="E5044" s="1" t="s">
        <v>15995</v>
      </c>
      <c r="F5044" s="1" t="s">
        <v>15996</v>
      </c>
      <c r="G5044">
        <v>49</v>
      </c>
    </row>
    <row r="5045" spans="1:8" ht="165" x14ac:dyDescent="0.25">
      <c r="A5045" t="s">
        <v>15997</v>
      </c>
      <c r="B5045">
        <v>-2018</v>
      </c>
      <c r="C5045" s="1" t="s">
        <v>9073</v>
      </c>
      <c r="D5045">
        <v>5.3</v>
      </c>
      <c r="E5045" s="1" t="s">
        <v>15998</v>
      </c>
      <c r="F5045" s="1" t="s">
        <v>15999</v>
      </c>
      <c r="G5045" s="2">
        <v>1830</v>
      </c>
      <c r="H5045">
        <v>25</v>
      </c>
    </row>
    <row r="5046" spans="1:8" ht="255" x14ac:dyDescent="0.25">
      <c r="A5046" t="s">
        <v>16000</v>
      </c>
      <c r="B5046">
        <v>-2011</v>
      </c>
      <c r="C5046" s="1" t="s">
        <v>10</v>
      </c>
      <c r="D5046">
        <v>2.1</v>
      </c>
      <c r="E5046" s="1" t="s">
        <v>16001</v>
      </c>
      <c r="F5046" s="1" t="s">
        <v>16002</v>
      </c>
      <c r="G5046">
        <v>876</v>
      </c>
      <c r="H5046">
        <v>105</v>
      </c>
    </row>
    <row r="5047" spans="1:8" ht="330" x14ac:dyDescent="0.25">
      <c r="A5047" t="s">
        <v>16003</v>
      </c>
      <c r="B5047" t="s">
        <v>281</v>
      </c>
      <c r="C5047" s="1" t="s">
        <v>6789</v>
      </c>
      <c r="D5047">
        <v>7.7</v>
      </c>
      <c r="E5047" s="1" t="s">
        <v>16004</v>
      </c>
      <c r="F5047" s="1" t="s">
        <v>16005</v>
      </c>
      <c r="G5047">
        <v>258</v>
      </c>
      <c r="H5047">
        <v>30</v>
      </c>
    </row>
    <row r="5048" spans="1:8" ht="409.5" x14ac:dyDescent="0.25">
      <c r="A5048" t="s">
        <v>16006</v>
      </c>
      <c r="B5048">
        <v>-2020</v>
      </c>
      <c r="C5048" s="1" t="s">
        <v>47</v>
      </c>
      <c r="D5048">
        <v>3.6</v>
      </c>
      <c r="E5048" s="1" t="s">
        <v>16007</v>
      </c>
      <c r="F5048" s="1" t="s">
        <v>16008</v>
      </c>
      <c r="G5048">
        <v>323</v>
      </c>
      <c r="H5048">
        <v>63</v>
      </c>
    </row>
    <row r="5049" spans="1:8" ht="315" x14ac:dyDescent="0.25">
      <c r="A5049" t="s">
        <v>16009</v>
      </c>
      <c r="C5049" s="1" t="s">
        <v>650</v>
      </c>
      <c r="E5049" s="1" t="s">
        <v>16010</v>
      </c>
      <c r="F5049" s="1" t="s">
        <v>118</v>
      </c>
    </row>
    <row r="5050" spans="1:8" ht="150" x14ac:dyDescent="0.25">
      <c r="A5050" t="s">
        <v>16011</v>
      </c>
      <c r="B5050" t="s">
        <v>5869</v>
      </c>
      <c r="C5050" s="1" t="s">
        <v>168</v>
      </c>
      <c r="E5050" s="1" t="s">
        <v>16012</v>
      </c>
      <c r="F5050" s="1" t="s">
        <v>16013</v>
      </c>
    </row>
    <row r="5051" spans="1:8" ht="360" x14ac:dyDescent="0.25">
      <c r="A5051" t="s">
        <v>16014</v>
      </c>
      <c r="B5051" t="s">
        <v>9178</v>
      </c>
      <c r="C5051" s="1" t="s">
        <v>47</v>
      </c>
      <c r="D5051">
        <v>7.2</v>
      </c>
      <c r="E5051" s="1" t="s">
        <v>16015</v>
      </c>
      <c r="F5051" s="1" t="s">
        <v>16016</v>
      </c>
      <c r="G5051" s="2">
        <v>1392</v>
      </c>
      <c r="H5051">
        <v>59</v>
      </c>
    </row>
    <row r="5052" spans="1:8" ht="390" x14ac:dyDescent="0.25">
      <c r="A5052" t="s">
        <v>16017</v>
      </c>
      <c r="B5052" t="s">
        <v>8199</v>
      </c>
      <c r="C5052" s="1" t="s">
        <v>47</v>
      </c>
      <c r="D5052">
        <v>7</v>
      </c>
      <c r="E5052" s="1" t="s">
        <v>16018</v>
      </c>
      <c r="F5052" s="1" t="s">
        <v>16019</v>
      </c>
      <c r="G5052" s="2">
        <v>2008</v>
      </c>
      <c r="H5052">
        <v>63</v>
      </c>
    </row>
    <row r="5053" spans="1:8" ht="409.5" x14ac:dyDescent="0.25">
      <c r="A5053" t="s">
        <v>16020</v>
      </c>
      <c r="B5053" t="s">
        <v>51</v>
      </c>
      <c r="C5053" s="1" t="s">
        <v>86</v>
      </c>
      <c r="D5053">
        <v>7.7</v>
      </c>
      <c r="E5053" s="1" t="s">
        <v>16021</v>
      </c>
      <c r="F5053" s="1" t="s">
        <v>16022</v>
      </c>
      <c r="G5053">
        <v>33</v>
      </c>
    </row>
    <row r="5054" spans="1:8" ht="409.5" x14ac:dyDescent="0.25">
      <c r="A5054" t="s">
        <v>16023</v>
      </c>
      <c r="B5054">
        <v>-2013</v>
      </c>
      <c r="C5054" s="1" t="s">
        <v>3227</v>
      </c>
      <c r="D5054">
        <v>5.0999999999999996</v>
      </c>
      <c r="E5054" s="1" t="s">
        <v>16024</v>
      </c>
      <c r="F5054" s="1" t="s">
        <v>16025</v>
      </c>
      <c r="G5054">
        <v>297</v>
      </c>
      <c r="H5054">
        <v>76</v>
      </c>
    </row>
    <row r="5055" spans="1:8" ht="409.5" x14ac:dyDescent="0.25">
      <c r="A5055" t="s">
        <v>16026</v>
      </c>
      <c r="B5055" t="s">
        <v>4757</v>
      </c>
      <c r="C5055" s="1" t="s">
        <v>47</v>
      </c>
      <c r="D5055">
        <v>6.3</v>
      </c>
      <c r="E5055" s="1" t="s">
        <v>16027</v>
      </c>
      <c r="F5055" s="1" t="s">
        <v>16028</v>
      </c>
      <c r="G5055" s="2">
        <v>1027</v>
      </c>
      <c r="H5055">
        <v>88</v>
      </c>
    </row>
    <row r="5056" spans="1:8" ht="285" x14ac:dyDescent="0.25">
      <c r="A5056" t="s">
        <v>16029</v>
      </c>
      <c r="B5056">
        <v>-2010</v>
      </c>
      <c r="C5056" s="1" t="s">
        <v>5800</v>
      </c>
      <c r="D5056">
        <v>7.3</v>
      </c>
      <c r="E5056" s="1" t="s">
        <v>16030</v>
      </c>
      <c r="F5056" s="1" t="s">
        <v>16031</v>
      </c>
      <c r="G5056">
        <v>304</v>
      </c>
      <c r="H5056">
        <v>146</v>
      </c>
    </row>
    <row r="5057" spans="1:8" ht="409.5" x14ac:dyDescent="0.25">
      <c r="A5057" t="s">
        <v>16032</v>
      </c>
      <c r="B5057">
        <v>-2017</v>
      </c>
      <c r="C5057" s="1" t="s">
        <v>47</v>
      </c>
      <c r="D5057">
        <v>3.9</v>
      </c>
      <c r="E5057" s="1" t="s">
        <v>16033</v>
      </c>
      <c r="F5057" s="1" t="s">
        <v>16034</v>
      </c>
      <c r="G5057">
        <v>150</v>
      </c>
      <c r="H5057">
        <v>104</v>
      </c>
    </row>
    <row r="5058" spans="1:8" ht="195" x14ac:dyDescent="0.25">
      <c r="A5058" t="s">
        <v>16035</v>
      </c>
      <c r="B5058" t="s">
        <v>285</v>
      </c>
      <c r="C5058" s="1" t="s">
        <v>86</v>
      </c>
      <c r="D5058">
        <v>7.2</v>
      </c>
      <c r="E5058" s="1" t="s">
        <v>6536</v>
      </c>
      <c r="F5058" s="1" t="s">
        <v>16036</v>
      </c>
      <c r="G5058">
        <v>102</v>
      </c>
    </row>
    <row r="5059" spans="1:8" ht="409.5" x14ac:dyDescent="0.25">
      <c r="A5059" t="s">
        <v>16037</v>
      </c>
      <c r="B5059" t="s">
        <v>1476</v>
      </c>
      <c r="C5059" s="1" t="s">
        <v>5402</v>
      </c>
      <c r="D5059">
        <v>6.3</v>
      </c>
      <c r="E5059" s="1" t="s">
        <v>16038</v>
      </c>
      <c r="F5059" s="1" t="s">
        <v>16039</v>
      </c>
      <c r="G5059">
        <v>451</v>
      </c>
      <c r="H5059">
        <v>3</v>
      </c>
    </row>
    <row r="5060" spans="1:8" ht="345" x14ac:dyDescent="0.25">
      <c r="A5060" t="s">
        <v>16040</v>
      </c>
      <c r="B5060">
        <v>-2019</v>
      </c>
      <c r="C5060" s="1" t="s">
        <v>47</v>
      </c>
      <c r="D5060">
        <v>4.2</v>
      </c>
      <c r="E5060" s="1" t="s">
        <v>16041</v>
      </c>
      <c r="F5060" s="1" t="s">
        <v>16042</v>
      </c>
      <c r="G5060">
        <v>154</v>
      </c>
      <c r="H5060">
        <v>90</v>
      </c>
    </row>
    <row r="5061" spans="1:8" ht="375" x14ac:dyDescent="0.25">
      <c r="A5061" t="s">
        <v>16043</v>
      </c>
      <c r="B5061">
        <v>-2017</v>
      </c>
      <c r="C5061" s="1" t="s">
        <v>6408</v>
      </c>
      <c r="D5061">
        <v>7.8</v>
      </c>
      <c r="E5061" s="1" t="s">
        <v>16044</v>
      </c>
      <c r="F5061" s="1" t="s">
        <v>16045</v>
      </c>
      <c r="G5061">
        <v>726</v>
      </c>
      <c r="H5061">
        <v>144</v>
      </c>
    </row>
    <row r="5062" spans="1:8" ht="409.5" x14ac:dyDescent="0.25">
      <c r="A5062" t="s">
        <v>16046</v>
      </c>
      <c r="B5062">
        <v>-2020</v>
      </c>
      <c r="C5062" s="1" t="s">
        <v>816</v>
      </c>
      <c r="D5062">
        <v>8</v>
      </c>
      <c r="E5062" s="1" t="s">
        <v>16047</v>
      </c>
      <c r="F5062" s="1" t="s">
        <v>16048</v>
      </c>
      <c r="G5062">
        <v>989</v>
      </c>
      <c r="H5062">
        <v>92</v>
      </c>
    </row>
    <row r="5063" spans="1:8" ht="409.5" x14ac:dyDescent="0.25">
      <c r="A5063" t="s">
        <v>16049</v>
      </c>
      <c r="C5063" s="1" t="s">
        <v>91</v>
      </c>
      <c r="E5063" s="1" t="s">
        <v>16050</v>
      </c>
      <c r="F5063" s="1" t="s">
        <v>118</v>
      </c>
    </row>
    <row r="5064" spans="1:8" ht="285" x14ac:dyDescent="0.25">
      <c r="A5064" t="s">
        <v>16051</v>
      </c>
      <c r="B5064" t="s">
        <v>8199</v>
      </c>
      <c r="C5064" s="1" t="s">
        <v>47</v>
      </c>
      <c r="D5064">
        <v>7.2</v>
      </c>
      <c r="E5064" s="1" t="s">
        <v>16052</v>
      </c>
      <c r="F5064" s="1" t="s">
        <v>15240</v>
      </c>
      <c r="G5064" s="2">
        <v>1218</v>
      </c>
      <c r="H5064">
        <v>62</v>
      </c>
    </row>
    <row r="5065" spans="1:8" ht="285" x14ac:dyDescent="0.25">
      <c r="A5065" t="s">
        <v>16053</v>
      </c>
      <c r="B5065">
        <v>-1974</v>
      </c>
      <c r="C5065" s="1" t="s">
        <v>626</v>
      </c>
      <c r="D5065">
        <v>6.9</v>
      </c>
      <c r="E5065" s="1" t="s">
        <v>16054</v>
      </c>
      <c r="F5065" s="1" t="s">
        <v>16055</v>
      </c>
      <c r="G5065">
        <v>382</v>
      </c>
      <c r="H5065">
        <v>106</v>
      </c>
    </row>
    <row r="5066" spans="1:8" ht="315" x14ac:dyDescent="0.25">
      <c r="A5066" t="s">
        <v>16056</v>
      </c>
      <c r="B5066">
        <v>-2021</v>
      </c>
      <c r="C5066" s="1" t="s">
        <v>10920</v>
      </c>
      <c r="D5066">
        <v>6.2</v>
      </c>
      <c r="E5066" s="1" t="s">
        <v>16057</v>
      </c>
      <c r="F5066" s="1" t="s">
        <v>16058</v>
      </c>
      <c r="G5066">
        <v>9</v>
      </c>
      <c r="H5066">
        <v>35</v>
      </c>
    </row>
    <row r="5067" spans="1:8" ht="409.5" x14ac:dyDescent="0.25">
      <c r="A5067" t="s">
        <v>16059</v>
      </c>
      <c r="B5067" t="s">
        <v>1526</v>
      </c>
      <c r="C5067" s="1" t="s">
        <v>20</v>
      </c>
      <c r="D5067">
        <v>4.8</v>
      </c>
      <c r="E5067" s="1" t="s">
        <v>16060</v>
      </c>
      <c r="F5067" s="1" t="s">
        <v>16061</v>
      </c>
      <c r="G5067" s="2">
        <v>1750</v>
      </c>
      <c r="H5067">
        <v>80</v>
      </c>
    </row>
    <row r="5068" spans="1:8" ht="409.5" x14ac:dyDescent="0.25">
      <c r="A5068" t="s">
        <v>16062</v>
      </c>
      <c r="B5068">
        <v>-2017</v>
      </c>
      <c r="C5068" s="1" t="s">
        <v>16063</v>
      </c>
      <c r="D5068">
        <v>7.6</v>
      </c>
      <c r="E5068" s="1" t="s">
        <v>16064</v>
      </c>
      <c r="F5068" s="1" t="s">
        <v>16065</v>
      </c>
      <c r="G5068">
        <v>408</v>
      </c>
      <c r="H5068">
        <v>90</v>
      </c>
    </row>
    <row r="5069" spans="1:8" ht="330" x14ac:dyDescent="0.25">
      <c r="A5069" t="s">
        <v>16066</v>
      </c>
      <c r="B5069">
        <v>-2018</v>
      </c>
      <c r="C5069" s="1" t="s">
        <v>7860</v>
      </c>
      <c r="D5069">
        <v>7.1</v>
      </c>
      <c r="E5069" s="1" t="s">
        <v>16067</v>
      </c>
      <c r="F5069" s="1" t="s">
        <v>16068</v>
      </c>
      <c r="G5069">
        <v>89</v>
      </c>
      <c r="H5069">
        <v>91</v>
      </c>
    </row>
    <row r="5070" spans="1:8" ht="105" x14ac:dyDescent="0.25">
      <c r="A5070" t="s">
        <v>16069</v>
      </c>
      <c r="C5070" s="1" t="s">
        <v>636</v>
      </c>
      <c r="E5070" s="1" t="s">
        <v>16070</v>
      </c>
      <c r="F5070" s="1" t="s">
        <v>16071</v>
      </c>
    </row>
    <row r="5071" spans="1:8" ht="409.5" x14ac:dyDescent="0.25">
      <c r="A5071" t="s">
        <v>16072</v>
      </c>
      <c r="B5071">
        <v>-2017</v>
      </c>
      <c r="C5071" s="1" t="s">
        <v>816</v>
      </c>
      <c r="D5071">
        <v>7.1</v>
      </c>
      <c r="E5071" s="1" t="s">
        <v>16073</v>
      </c>
      <c r="F5071" s="1" t="s">
        <v>16074</v>
      </c>
      <c r="G5071" s="2">
        <v>1379</v>
      </c>
      <c r="H5071">
        <v>79</v>
      </c>
    </row>
    <row r="5072" spans="1:8" ht="285" x14ac:dyDescent="0.25">
      <c r="A5072" t="s">
        <v>16075</v>
      </c>
      <c r="B5072">
        <v>-2020</v>
      </c>
      <c r="C5072" s="1" t="s">
        <v>6963</v>
      </c>
      <c r="D5072">
        <v>6.9</v>
      </c>
      <c r="E5072" s="1" t="s">
        <v>16076</v>
      </c>
      <c r="F5072" s="1" t="s">
        <v>16077</v>
      </c>
      <c r="G5072">
        <v>549</v>
      </c>
      <c r="H5072">
        <v>6</v>
      </c>
    </row>
    <row r="5073" spans="1:8" ht="409.5" x14ac:dyDescent="0.25">
      <c r="A5073" t="s">
        <v>16078</v>
      </c>
      <c r="B5073">
        <v>-2014</v>
      </c>
      <c r="C5073" s="1" t="s">
        <v>16079</v>
      </c>
      <c r="D5073">
        <v>4.0999999999999996</v>
      </c>
      <c r="E5073" s="1" t="s">
        <v>16080</v>
      </c>
      <c r="F5073" s="1" t="s">
        <v>16081</v>
      </c>
      <c r="G5073">
        <v>199</v>
      </c>
      <c r="H5073">
        <v>80</v>
      </c>
    </row>
    <row r="5074" spans="1:8" ht="270" x14ac:dyDescent="0.25">
      <c r="A5074" t="s">
        <v>16082</v>
      </c>
      <c r="C5074" s="1" t="s">
        <v>352</v>
      </c>
      <c r="E5074" s="1" t="s">
        <v>16083</v>
      </c>
      <c r="F5074" s="1" t="s">
        <v>16084</v>
      </c>
    </row>
    <row r="5075" spans="1:8" ht="345" x14ac:dyDescent="0.25">
      <c r="A5075" t="s">
        <v>16085</v>
      </c>
      <c r="B5075">
        <v>-2019</v>
      </c>
      <c r="C5075" s="1" t="s">
        <v>104</v>
      </c>
      <c r="D5075">
        <v>6.1</v>
      </c>
      <c r="E5075" s="1" t="s">
        <v>16086</v>
      </c>
      <c r="F5075" s="1" t="s">
        <v>16087</v>
      </c>
      <c r="G5075">
        <v>827</v>
      </c>
      <c r="H5075">
        <v>90</v>
      </c>
    </row>
    <row r="5076" spans="1:8" ht="315" x14ac:dyDescent="0.25">
      <c r="A5076" t="s">
        <v>16088</v>
      </c>
      <c r="B5076">
        <v>-2020</v>
      </c>
      <c r="C5076" s="1" t="s">
        <v>6496</v>
      </c>
      <c r="D5076">
        <v>7.1</v>
      </c>
      <c r="E5076" s="1" t="s">
        <v>16089</v>
      </c>
      <c r="F5076" s="1" t="s">
        <v>16090</v>
      </c>
      <c r="G5076">
        <v>277</v>
      </c>
      <c r="H5076">
        <v>80</v>
      </c>
    </row>
    <row r="5077" spans="1:8" ht="409.5" x14ac:dyDescent="0.25">
      <c r="A5077" t="s">
        <v>16091</v>
      </c>
      <c r="B5077">
        <v>-2010</v>
      </c>
      <c r="C5077" s="1" t="s">
        <v>2025</v>
      </c>
      <c r="D5077">
        <v>4.4000000000000004</v>
      </c>
      <c r="E5077" s="1" t="s">
        <v>16092</v>
      </c>
      <c r="F5077" s="1" t="s">
        <v>16093</v>
      </c>
      <c r="G5077">
        <v>335</v>
      </c>
      <c r="H5077">
        <v>100</v>
      </c>
    </row>
    <row r="5078" spans="1:8" ht="315" x14ac:dyDescent="0.25">
      <c r="A5078" t="s">
        <v>16094</v>
      </c>
      <c r="B5078">
        <v>-2015</v>
      </c>
      <c r="C5078" s="1" t="s">
        <v>3066</v>
      </c>
      <c r="D5078">
        <v>6.2</v>
      </c>
      <c r="E5078" s="1" t="s">
        <v>16095</v>
      </c>
      <c r="F5078" s="1" t="s">
        <v>16096</v>
      </c>
      <c r="G5078">
        <v>677</v>
      </c>
      <c r="H5078">
        <v>86</v>
      </c>
    </row>
    <row r="5079" spans="1:8" ht="409.5" x14ac:dyDescent="0.25">
      <c r="A5079" t="s">
        <v>16097</v>
      </c>
      <c r="B5079" t="s">
        <v>1983</v>
      </c>
      <c r="C5079" s="1" t="s">
        <v>2146</v>
      </c>
      <c r="D5079">
        <v>6.3</v>
      </c>
      <c r="E5079" s="1" t="s">
        <v>16098</v>
      </c>
      <c r="F5079" s="1" t="s">
        <v>16099</v>
      </c>
      <c r="G5079">
        <v>53</v>
      </c>
      <c r="H5079">
        <v>22</v>
      </c>
    </row>
    <row r="5080" spans="1:8" ht="225" x14ac:dyDescent="0.25">
      <c r="A5080" t="s">
        <v>16100</v>
      </c>
      <c r="C5080" s="1" t="s">
        <v>15</v>
      </c>
      <c r="E5080" s="1" t="s">
        <v>16101</v>
      </c>
      <c r="F5080" s="1" t="s">
        <v>118</v>
      </c>
    </row>
    <row r="5081" spans="1:8" ht="409.5" x14ac:dyDescent="0.25">
      <c r="A5081" t="s">
        <v>16102</v>
      </c>
      <c r="B5081">
        <v>-2014</v>
      </c>
      <c r="C5081" s="1" t="s">
        <v>15</v>
      </c>
      <c r="D5081">
        <v>5.9</v>
      </c>
      <c r="E5081" s="1" t="s">
        <v>16103</v>
      </c>
      <c r="F5081" s="1" t="s">
        <v>16104</v>
      </c>
      <c r="G5081">
        <v>682</v>
      </c>
      <c r="H5081">
        <v>83</v>
      </c>
    </row>
    <row r="5082" spans="1:8" ht="409.5" x14ac:dyDescent="0.25">
      <c r="A5082" t="s">
        <v>16105</v>
      </c>
      <c r="B5082" t="s">
        <v>85</v>
      </c>
      <c r="C5082" s="1" t="s">
        <v>816</v>
      </c>
      <c r="D5082">
        <v>6</v>
      </c>
      <c r="E5082" s="1" t="s">
        <v>16106</v>
      </c>
      <c r="F5082" s="1" t="s">
        <v>118</v>
      </c>
      <c r="G5082">
        <v>244</v>
      </c>
    </row>
    <row r="5083" spans="1:8" ht="315" x14ac:dyDescent="0.25">
      <c r="A5083" t="s">
        <v>16107</v>
      </c>
      <c r="B5083" t="s">
        <v>281</v>
      </c>
      <c r="C5083" s="1" t="s">
        <v>47</v>
      </c>
      <c r="D5083">
        <v>5.8</v>
      </c>
      <c r="E5083" s="1" t="s">
        <v>16108</v>
      </c>
      <c r="F5083" s="1" t="s">
        <v>16109</v>
      </c>
      <c r="G5083">
        <v>370</v>
      </c>
      <c r="H5083">
        <v>24</v>
      </c>
    </row>
    <row r="5084" spans="1:8" ht="409.5" x14ac:dyDescent="0.25">
      <c r="A5084" t="s">
        <v>16110</v>
      </c>
      <c r="B5084">
        <v>-2006</v>
      </c>
      <c r="C5084" s="1" t="s">
        <v>34</v>
      </c>
      <c r="D5084">
        <v>6.3</v>
      </c>
      <c r="E5084" s="1" t="s">
        <v>16111</v>
      </c>
      <c r="F5084" s="1" t="s">
        <v>16112</v>
      </c>
      <c r="G5084">
        <v>794</v>
      </c>
      <c r="H5084">
        <v>124</v>
      </c>
    </row>
    <row r="5085" spans="1:8" ht="270" x14ac:dyDescent="0.25">
      <c r="A5085" t="s">
        <v>16113</v>
      </c>
      <c r="B5085">
        <v>-2016</v>
      </c>
      <c r="C5085" s="1" t="s">
        <v>231</v>
      </c>
      <c r="D5085">
        <v>4.2</v>
      </c>
      <c r="E5085" s="1" t="s">
        <v>16114</v>
      </c>
      <c r="F5085" s="1" t="s">
        <v>16115</v>
      </c>
      <c r="G5085">
        <v>224</v>
      </c>
      <c r="H5085">
        <v>92</v>
      </c>
    </row>
    <row r="5086" spans="1:8" ht="300" x14ac:dyDescent="0.25">
      <c r="A5086" t="s">
        <v>16116</v>
      </c>
      <c r="B5086">
        <v>-2020</v>
      </c>
      <c r="C5086" s="1" t="s">
        <v>3086</v>
      </c>
      <c r="D5086">
        <v>7.2</v>
      </c>
      <c r="E5086" s="1" t="s">
        <v>16117</v>
      </c>
      <c r="F5086" s="1" t="s">
        <v>16118</v>
      </c>
      <c r="G5086">
        <v>589</v>
      </c>
      <c r="H5086">
        <v>94</v>
      </c>
    </row>
    <row r="5087" spans="1:8" ht="300" x14ac:dyDescent="0.25">
      <c r="A5087" t="s">
        <v>16119</v>
      </c>
      <c r="C5087" s="1" t="s">
        <v>871</v>
      </c>
      <c r="E5087" s="1" t="s">
        <v>6536</v>
      </c>
      <c r="F5087" s="1" t="s">
        <v>16120</v>
      </c>
    </row>
    <row r="5088" spans="1:8" ht="90" x14ac:dyDescent="0.25">
      <c r="A5088" t="s">
        <v>16121</v>
      </c>
      <c r="B5088" t="s">
        <v>11308</v>
      </c>
      <c r="E5088" s="1" t="s">
        <v>6536</v>
      </c>
      <c r="F5088" s="1" t="s">
        <v>16122</v>
      </c>
    </row>
    <row r="5089" spans="1:8" ht="270" x14ac:dyDescent="0.25">
      <c r="A5089" t="s">
        <v>16123</v>
      </c>
      <c r="B5089" t="s">
        <v>1675</v>
      </c>
      <c r="C5089" s="1" t="s">
        <v>86</v>
      </c>
      <c r="E5089" s="1" t="s">
        <v>6536</v>
      </c>
      <c r="F5089" s="1" t="s">
        <v>16124</v>
      </c>
    </row>
    <row r="5090" spans="1:8" ht="405" x14ac:dyDescent="0.25">
      <c r="A5090" t="s">
        <v>16125</v>
      </c>
      <c r="B5090">
        <v>-2014</v>
      </c>
      <c r="C5090" s="1" t="s">
        <v>921</v>
      </c>
      <c r="D5090">
        <v>7.5</v>
      </c>
      <c r="E5090" s="1" t="s">
        <v>16126</v>
      </c>
      <c r="F5090" s="1" t="s">
        <v>16127</v>
      </c>
      <c r="G5090">
        <v>12</v>
      </c>
    </row>
    <row r="5091" spans="1:8" ht="360" x14ac:dyDescent="0.25">
      <c r="A5091" t="s">
        <v>16128</v>
      </c>
      <c r="C5091" s="1" t="s">
        <v>11392</v>
      </c>
      <c r="E5091" s="1" t="s">
        <v>16129</v>
      </c>
      <c r="F5091" s="1" t="s">
        <v>118</v>
      </c>
    </row>
    <row r="5092" spans="1:8" ht="409.5" x14ac:dyDescent="0.25">
      <c r="A5092" t="s">
        <v>16130</v>
      </c>
      <c r="B5092">
        <v>-2018</v>
      </c>
      <c r="C5092" s="1" t="s">
        <v>86</v>
      </c>
      <c r="D5092">
        <v>5.8</v>
      </c>
      <c r="E5092" s="1" t="s">
        <v>16131</v>
      </c>
      <c r="F5092" s="1" t="s">
        <v>16132</v>
      </c>
      <c r="G5092">
        <v>109</v>
      </c>
    </row>
    <row r="5093" spans="1:8" ht="240" x14ac:dyDescent="0.25">
      <c r="A5093" t="s">
        <v>16133</v>
      </c>
      <c r="C5093" s="1" t="s">
        <v>11987</v>
      </c>
      <c r="E5093" s="1" t="s">
        <v>16134</v>
      </c>
      <c r="F5093" s="1" t="s">
        <v>118</v>
      </c>
    </row>
    <row r="5094" spans="1:8" ht="330" x14ac:dyDescent="0.25">
      <c r="A5094" t="s">
        <v>16135</v>
      </c>
      <c r="B5094" t="s">
        <v>5541</v>
      </c>
      <c r="C5094" s="1" t="s">
        <v>47</v>
      </c>
      <c r="D5094">
        <v>7.1</v>
      </c>
      <c r="E5094" s="1" t="s">
        <v>16136</v>
      </c>
      <c r="F5094" s="1" t="s">
        <v>16137</v>
      </c>
      <c r="G5094" s="2">
        <v>1610</v>
      </c>
      <c r="H5094">
        <v>71</v>
      </c>
    </row>
    <row r="5095" spans="1:8" ht="330" x14ac:dyDescent="0.25">
      <c r="A5095" t="s">
        <v>16138</v>
      </c>
      <c r="B5095">
        <v>-2020</v>
      </c>
      <c r="C5095" s="1" t="s">
        <v>816</v>
      </c>
      <c r="D5095">
        <v>7.9</v>
      </c>
      <c r="E5095" s="1" t="s">
        <v>16139</v>
      </c>
      <c r="F5095" s="1" t="s">
        <v>16140</v>
      </c>
      <c r="G5095">
        <v>179</v>
      </c>
      <c r="H5095">
        <v>59</v>
      </c>
    </row>
    <row r="5096" spans="1:8" ht="409.5" x14ac:dyDescent="0.25">
      <c r="A5096" t="s">
        <v>16141</v>
      </c>
      <c r="B5096" t="s">
        <v>5422</v>
      </c>
      <c r="C5096" s="1" t="s">
        <v>47</v>
      </c>
      <c r="D5096">
        <v>6.9</v>
      </c>
      <c r="E5096" s="1" t="s">
        <v>16142</v>
      </c>
      <c r="F5096" s="1" t="s">
        <v>16143</v>
      </c>
      <c r="G5096">
        <v>791</v>
      </c>
      <c r="H5096">
        <v>61</v>
      </c>
    </row>
    <row r="5097" spans="1:8" ht="409.5" x14ac:dyDescent="0.25">
      <c r="A5097" t="s">
        <v>16144</v>
      </c>
      <c r="B5097" t="s">
        <v>128</v>
      </c>
      <c r="C5097" s="1" t="s">
        <v>86</v>
      </c>
      <c r="D5097">
        <v>6.3</v>
      </c>
      <c r="E5097" s="1" t="s">
        <v>16145</v>
      </c>
      <c r="F5097" s="1" t="s">
        <v>16146</v>
      </c>
      <c r="G5097">
        <v>407</v>
      </c>
      <c r="H5097">
        <v>54</v>
      </c>
    </row>
    <row r="5098" spans="1:8" ht="225" x14ac:dyDescent="0.25">
      <c r="A5098" t="s">
        <v>16147</v>
      </c>
      <c r="B5098" t="s">
        <v>33</v>
      </c>
      <c r="C5098" s="1" t="s">
        <v>6200</v>
      </c>
      <c r="D5098">
        <v>7</v>
      </c>
      <c r="E5098" s="1" t="s">
        <v>6536</v>
      </c>
      <c r="F5098" s="1" t="s">
        <v>16148</v>
      </c>
      <c r="G5098">
        <v>48</v>
      </c>
    </row>
    <row r="5099" spans="1:8" ht="210" x14ac:dyDescent="0.25">
      <c r="A5099" t="s">
        <v>16149</v>
      </c>
      <c r="B5099" t="s">
        <v>51</v>
      </c>
      <c r="C5099" s="1" t="s">
        <v>47</v>
      </c>
      <c r="D5099">
        <v>7</v>
      </c>
      <c r="E5099" s="1" t="s">
        <v>16150</v>
      </c>
      <c r="F5099" s="1" t="s">
        <v>16151</v>
      </c>
      <c r="G5099">
        <v>33</v>
      </c>
    </row>
    <row r="5100" spans="1:8" ht="409.5" x14ac:dyDescent="0.25">
      <c r="A5100" t="s">
        <v>16152</v>
      </c>
      <c r="B5100">
        <v>-2017</v>
      </c>
      <c r="C5100" s="1" t="s">
        <v>7431</v>
      </c>
      <c r="D5100">
        <v>7</v>
      </c>
      <c r="E5100" s="1" t="s">
        <v>16153</v>
      </c>
      <c r="F5100" s="1" t="s">
        <v>16154</v>
      </c>
      <c r="G5100">
        <v>408</v>
      </c>
      <c r="H5100">
        <v>26</v>
      </c>
    </row>
    <row r="5101" spans="1:8" ht="409.5" x14ac:dyDescent="0.25">
      <c r="A5101" t="s">
        <v>16155</v>
      </c>
      <c r="B5101">
        <v>-2013</v>
      </c>
      <c r="C5101" s="1" t="s">
        <v>11298</v>
      </c>
      <c r="D5101">
        <v>5.6</v>
      </c>
      <c r="E5101" s="1" t="s">
        <v>16156</v>
      </c>
      <c r="F5101" s="1" t="s">
        <v>16157</v>
      </c>
      <c r="G5101">
        <v>359</v>
      </c>
      <c r="H5101">
        <v>109</v>
      </c>
    </row>
    <row r="5102" spans="1:8" ht="255" x14ac:dyDescent="0.25">
      <c r="A5102" t="s">
        <v>16158</v>
      </c>
      <c r="B5102" t="s">
        <v>6583</v>
      </c>
      <c r="C5102" s="1" t="s">
        <v>86</v>
      </c>
      <c r="D5102">
        <v>6.1</v>
      </c>
      <c r="E5102" s="1" t="s">
        <v>6536</v>
      </c>
      <c r="F5102" s="1" t="s">
        <v>16159</v>
      </c>
      <c r="G5102">
        <v>57</v>
      </c>
      <c r="H5102">
        <v>92</v>
      </c>
    </row>
    <row r="5103" spans="1:8" ht="409.5" x14ac:dyDescent="0.25">
      <c r="A5103" t="s">
        <v>16160</v>
      </c>
      <c r="B5103">
        <v>-2011</v>
      </c>
      <c r="C5103" s="1" t="s">
        <v>672</v>
      </c>
      <c r="D5103">
        <v>3.5</v>
      </c>
      <c r="E5103" s="1" t="s">
        <v>16161</v>
      </c>
      <c r="F5103" s="1" t="s">
        <v>16162</v>
      </c>
      <c r="G5103">
        <v>321</v>
      </c>
      <c r="H5103">
        <v>80</v>
      </c>
    </row>
    <row r="5104" spans="1:8" ht="409.5" x14ac:dyDescent="0.25">
      <c r="A5104" t="s">
        <v>16163</v>
      </c>
      <c r="B5104" t="s">
        <v>9178</v>
      </c>
      <c r="C5104" s="1" t="s">
        <v>47</v>
      </c>
      <c r="D5104">
        <v>7.2</v>
      </c>
      <c r="E5104" s="1" t="s">
        <v>16164</v>
      </c>
      <c r="F5104" s="1" t="s">
        <v>16165</v>
      </c>
      <c r="G5104" s="2">
        <v>1650</v>
      </c>
      <c r="H5104">
        <v>60</v>
      </c>
    </row>
    <row r="5105" spans="1:9" ht="409.5" x14ac:dyDescent="0.25">
      <c r="A5105" t="s">
        <v>16166</v>
      </c>
      <c r="B5105" t="s">
        <v>16167</v>
      </c>
      <c r="C5105" s="1" t="s">
        <v>871</v>
      </c>
      <c r="E5105" s="1" t="s">
        <v>16168</v>
      </c>
      <c r="F5105" s="1" t="s">
        <v>16169</v>
      </c>
    </row>
    <row r="5106" spans="1:9" ht="270" x14ac:dyDescent="0.25">
      <c r="A5106" t="s">
        <v>16170</v>
      </c>
      <c r="B5106">
        <v>-2021</v>
      </c>
      <c r="C5106" s="1" t="s">
        <v>38</v>
      </c>
      <c r="D5106">
        <v>5.0999999999999996</v>
      </c>
      <c r="E5106" s="1" t="s">
        <v>16171</v>
      </c>
      <c r="F5106" s="1" t="s">
        <v>16172</v>
      </c>
      <c r="G5106">
        <v>211</v>
      </c>
      <c r="H5106">
        <v>105</v>
      </c>
    </row>
    <row r="5107" spans="1:9" ht="409.5" x14ac:dyDescent="0.25">
      <c r="A5107" t="s">
        <v>16173</v>
      </c>
      <c r="B5107">
        <v>-2011</v>
      </c>
      <c r="C5107" s="1" t="s">
        <v>91</v>
      </c>
      <c r="D5107">
        <v>5.6</v>
      </c>
      <c r="E5107" s="1" t="s">
        <v>16174</v>
      </c>
      <c r="F5107" s="1" t="s">
        <v>16175</v>
      </c>
      <c r="G5107">
        <v>581</v>
      </c>
      <c r="H5107">
        <v>85</v>
      </c>
    </row>
    <row r="5108" spans="1:9" ht="345" x14ac:dyDescent="0.25">
      <c r="A5108" t="s">
        <v>7980</v>
      </c>
      <c r="B5108">
        <v>-2013</v>
      </c>
      <c r="C5108" s="1" t="s">
        <v>816</v>
      </c>
      <c r="D5108">
        <v>8.3000000000000007</v>
      </c>
      <c r="E5108" s="1" t="s">
        <v>16176</v>
      </c>
      <c r="F5108" s="1" t="s">
        <v>16177</v>
      </c>
      <c r="G5108" s="2">
        <v>1618</v>
      </c>
      <c r="H5108">
        <v>92</v>
      </c>
      <c r="I5108" t="s">
        <v>3362</v>
      </c>
    </row>
    <row r="5109" spans="1:9" ht="195" x14ac:dyDescent="0.25">
      <c r="A5109" t="s">
        <v>16178</v>
      </c>
      <c r="B5109" t="s">
        <v>7247</v>
      </c>
      <c r="C5109" s="1" t="s">
        <v>47</v>
      </c>
      <c r="D5109">
        <v>7.6</v>
      </c>
      <c r="E5109" s="1" t="s">
        <v>16179</v>
      </c>
      <c r="F5109" s="1" t="s">
        <v>16180</v>
      </c>
      <c r="G5109">
        <v>632</v>
      </c>
    </row>
    <row r="5110" spans="1:9" ht="240" x14ac:dyDescent="0.25">
      <c r="A5110" t="s">
        <v>16181</v>
      </c>
      <c r="B5110" t="s">
        <v>12056</v>
      </c>
      <c r="C5110" s="1" t="s">
        <v>15009</v>
      </c>
      <c r="D5110">
        <v>7.2</v>
      </c>
      <c r="E5110" s="1" t="s">
        <v>16182</v>
      </c>
      <c r="F5110" s="1" t="s">
        <v>16183</v>
      </c>
      <c r="G5110">
        <v>888</v>
      </c>
    </row>
    <row r="5111" spans="1:9" ht="409.5" x14ac:dyDescent="0.25">
      <c r="A5111" t="s">
        <v>16184</v>
      </c>
      <c r="B5111">
        <v>-2017</v>
      </c>
      <c r="C5111" s="1" t="s">
        <v>816</v>
      </c>
      <c r="D5111">
        <v>6.1</v>
      </c>
      <c r="E5111" s="1" t="s">
        <v>16185</v>
      </c>
      <c r="F5111" s="1" t="s">
        <v>13889</v>
      </c>
      <c r="G5111">
        <v>468</v>
      </c>
      <c r="H5111">
        <v>76</v>
      </c>
    </row>
    <row r="5112" spans="1:9" ht="240" x14ac:dyDescent="0.25">
      <c r="A5112" t="s">
        <v>16186</v>
      </c>
      <c r="B5112">
        <v>-2021</v>
      </c>
      <c r="C5112" s="1" t="s">
        <v>10920</v>
      </c>
      <c r="E5112" s="1" t="s">
        <v>6536</v>
      </c>
      <c r="F5112" s="1" t="s">
        <v>16187</v>
      </c>
    </row>
    <row r="5113" spans="1:9" ht="409.5" x14ac:dyDescent="0.25">
      <c r="A5113" t="s">
        <v>16188</v>
      </c>
      <c r="B5113" t="s">
        <v>1620</v>
      </c>
      <c r="C5113" s="1" t="s">
        <v>16189</v>
      </c>
      <c r="D5113">
        <v>5.8</v>
      </c>
      <c r="E5113" s="1" t="s">
        <v>16190</v>
      </c>
      <c r="F5113" s="1" t="s">
        <v>16191</v>
      </c>
      <c r="G5113">
        <v>109</v>
      </c>
      <c r="H5113">
        <v>105</v>
      </c>
    </row>
    <row r="5114" spans="1:9" ht="210" x14ac:dyDescent="0.25">
      <c r="A5114" t="s">
        <v>16192</v>
      </c>
      <c r="B5114" t="s">
        <v>2184</v>
      </c>
      <c r="C5114" s="1" t="s">
        <v>15</v>
      </c>
      <c r="E5114" s="1" t="s">
        <v>16193</v>
      </c>
      <c r="F5114" s="1" t="s">
        <v>118</v>
      </c>
    </row>
    <row r="5115" spans="1:9" ht="150" x14ac:dyDescent="0.25">
      <c r="A5115" t="s">
        <v>16194</v>
      </c>
      <c r="B5115" t="s">
        <v>612</v>
      </c>
      <c r="C5115" s="1" t="s">
        <v>47</v>
      </c>
      <c r="E5115" s="1" t="s">
        <v>6536</v>
      </c>
      <c r="F5115" s="1" t="s">
        <v>16195</v>
      </c>
      <c r="H5115">
        <v>63</v>
      </c>
    </row>
    <row r="5116" spans="1:9" ht="285" x14ac:dyDescent="0.25">
      <c r="A5116" t="s">
        <v>16196</v>
      </c>
      <c r="B5116">
        <v>-2018</v>
      </c>
      <c r="C5116" s="1" t="s">
        <v>91</v>
      </c>
      <c r="D5116">
        <v>4.5</v>
      </c>
      <c r="E5116" s="1" t="s">
        <v>16197</v>
      </c>
      <c r="F5116" s="1" t="s">
        <v>16198</v>
      </c>
      <c r="G5116">
        <v>105</v>
      </c>
      <c r="H5116">
        <v>95</v>
      </c>
    </row>
    <row r="5117" spans="1:9" ht="409.5" x14ac:dyDescent="0.25">
      <c r="A5117" t="s">
        <v>16199</v>
      </c>
      <c r="B5117" t="s">
        <v>14676</v>
      </c>
      <c r="C5117" s="1" t="s">
        <v>6893</v>
      </c>
      <c r="D5117">
        <v>7.3</v>
      </c>
      <c r="E5117" s="1" t="s">
        <v>16200</v>
      </c>
      <c r="F5117" s="1" t="s">
        <v>16201</v>
      </c>
      <c r="G5117" s="2">
        <v>1206</v>
      </c>
      <c r="H5117">
        <v>58</v>
      </c>
    </row>
    <row r="5118" spans="1:9" ht="210" x14ac:dyDescent="0.25">
      <c r="A5118" t="s">
        <v>16202</v>
      </c>
      <c r="B5118" t="s">
        <v>51</v>
      </c>
      <c r="C5118" s="1" t="s">
        <v>5223</v>
      </c>
      <c r="E5118" s="1" t="s">
        <v>16203</v>
      </c>
      <c r="F5118" s="1" t="s">
        <v>118</v>
      </c>
    </row>
    <row r="5119" spans="1:9" ht="330" x14ac:dyDescent="0.25">
      <c r="A5119" t="s">
        <v>16204</v>
      </c>
      <c r="B5119">
        <v>-2017</v>
      </c>
      <c r="C5119" s="1" t="s">
        <v>81</v>
      </c>
      <c r="D5119">
        <v>7.9</v>
      </c>
      <c r="E5119" s="1" t="s">
        <v>16205</v>
      </c>
      <c r="F5119" s="1" t="s">
        <v>16206</v>
      </c>
      <c r="G5119">
        <v>376</v>
      </c>
      <c r="H5119">
        <v>114</v>
      </c>
    </row>
    <row r="5120" spans="1:9" ht="409.5" x14ac:dyDescent="0.25">
      <c r="A5120" t="s">
        <v>16207</v>
      </c>
      <c r="B5120" t="s">
        <v>5422</v>
      </c>
      <c r="C5120" s="1" t="s">
        <v>47</v>
      </c>
      <c r="D5120">
        <v>5.5</v>
      </c>
      <c r="E5120" s="1" t="s">
        <v>16208</v>
      </c>
      <c r="F5120" s="1" t="s">
        <v>16209</v>
      </c>
      <c r="G5120">
        <v>654</v>
      </c>
      <c r="H5120">
        <v>44</v>
      </c>
    </row>
    <row r="5121" spans="1:8" ht="409.5" x14ac:dyDescent="0.25">
      <c r="A5121" t="s">
        <v>6454</v>
      </c>
      <c r="C5121" s="1" t="s">
        <v>15</v>
      </c>
      <c r="E5121" s="1" t="s">
        <v>16210</v>
      </c>
      <c r="F5121" s="1" t="s">
        <v>16211</v>
      </c>
    </row>
    <row r="5122" spans="1:8" ht="285" x14ac:dyDescent="0.25">
      <c r="A5122" t="s">
        <v>16212</v>
      </c>
      <c r="B5122" t="s">
        <v>33</v>
      </c>
      <c r="C5122" s="1" t="s">
        <v>816</v>
      </c>
      <c r="D5122">
        <v>7.6</v>
      </c>
      <c r="E5122" s="1" t="s">
        <v>16213</v>
      </c>
      <c r="F5122" s="1" t="s">
        <v>118</v>
      </c>
      <c r="G5122">
        <v>91</v>
      </c>
    </row>
    <row r="5123" spans="1:8" ht="390" x14ac:dyDescent="0.25">
      <c r="A5123" t="s">
        <v>16214</v>
      </c>
      <c r="B5123" t="s">
        <v>3797</v>
      </c>
      <c r="C5123" s="1" t="s">
        <v>47</v>
      </c>
      <c r="D5123">
        <v>7</v>
      </c>
      <c r="E5123" s="1" t="s">
        <v>16215</v>
      </c>
      <c r="F5123" s="1" t="s">
        <v>16216</v>
      </c>
      <c r="G5123">
        <v>499</v>
      </c>
      <c r="H5123">
        <v>72</v>
      </c>
    </row>
    <row r="5124" spans="1:8" ht="315" x14ac:dyDescent="0.25">
      <c r="A5124" t="s">
        <v>16217</v>
      </c>
      <c r="B5124">
        <v>-2017</v>
      </c>
      <c r="C5124" s="1" t="s">
        <v>86</v>
      </c>
      <c r="D5124">
        <v>7</v>
      </c>
      <c r="E5124" s="1" t="s">
        <v>16218</v>
      </c>
      <c r="F5124" s="1" t="s">
        <v>16219</v>
      </c>
      <c r="G5124">
        <v>207</v>
      </c>
      <c r="H5124">
        <v>163</v>
      </c>
    </row>
    <row r="5125" spans="1:8" ht="409.5" x14ac:dyDescent="0.25">
      <c r="A5125" t="s">
        <v>16220</v>
      </c>
      <c r="B5125">
        <v>-2015</v>
      </c>
      <c r="C5125" s="1" t="s">
        <v>2994</v>
      </c>
      <c r="D5125">
        <v>5.6</v>
      </c>
      <c r="E5125" s="1" t="s">
        <v>16221</v>
      </c>
      <c r="F5125" s="1" t="s">
        <v>16222</v>
      </c>
      <c r="G5125">
        <v>570</v>
      </c>
      <c r="H5125">
        <v>99</v>
      </c>
    </row>
    <row r="5126" spans="1:8" ht="409.5" x14ac:dyDescent="0.25">
      <c r="A5126" t="s">
        <v>16223</v>
      </c>
      <c r="B5126">
        <v>-2015</v>
      </c>
      <c r="C5126" s="1" t="s">
        <v>86</v>
      </c>
      <c r="D5126">
        <v>4.3</v>
      </c>
      <c r="E5126" s="1" t="s">
        <v>16224</v>
      </c>
      <c r="F5126" s="1" t="s">
        <v>16225</v>
      </c>
      <c r="G5126">
        <v>93</v>
      </c>
      <c r="H5126">
        <v>97</v>
      </c>
    </row>
    <row r="5127" spans="1:8" ht="240" x14ac:dyDescent="0.25">
      <c r="A5127" t="s">
        <v>16226</v>
      </c>
      <c r="B5127">
        <v>-2017</v>
      </c>
      <c r="C5127" s="1" t="s">
        <v>1608</v>
      </c>
      <c r="D5127">
        <v>5.0999999999999996</v>
      </c>
      <c r="E5127" s="1" t="s">
        <v>16227</v>
      </c>
      <c r="F5127" s="1" t="s">
        <v>16228</v>
      </c>
      <c r="G5127">
        <v>58</v>
      </c>
      <c r="H5127">
        <v>87</v>
      </c>
    </row>
    <row r="5128" spans="1:8" ht="409.5" x14ac:dyDescent="0.25">
      <c r="A5128" t="s">
        <v>16229</v>
      </c>
      <c r="B5128">
        <v>-2020</v>
      </c>
      <c r="C5128" s="1" t="s">
        <v>38</v>
      </c>
      <c r="D5128">
        <v>6.3</v>
      </c>
      <c r="E5128" s="1" t="s">
        <v>16230</v>
      </c>
      <c r="F5128" s="1" t="s">
        <v>14623</v>
      </c>
      <c r="G5128">
        <v>443</v>
      </c>
      <c r="H5128">
        <v>102</v>
      </c>
    </row>
    <row r="5129" spans="1:8" ht="409.5" x14ac:dyDescent="0.25">
      <c r="A5129" t="s">
        <v>16231</v>
      </c>
      <c r="B5129" t="s">
        <v>95</v>
      </c>
      <c r="C5129" s="1" t="s">
        <v>3227</v>
      </c>
      <c r="D5129">
        <v>7.2</v>
      </c>
      <c r="E5129" s="1" t="s">
        <v>16232</v>
      </c>
      <c r="F5129" s="1" t="s">
        <v>16233</v>
      </c>
      <c r="G5129">
        <v>111</v>
      </c>
      <c r="H5129">
        <v>7</v>
      </c>
    </row>
    <row r="5130" spans="1:8" ht="405" x14ac:dyDescent="0.25">
      <c r="A5130" t="s">
        <v>16234</v>
      </c>
      <c r="B5130" t="s">
        <v>108</v>
      </c>
      <c r="C5130" s="1" t="s">
        <v>16235</v>
      </c>
      <c r="D5130">
        <v>7.3</v>
      </c>
      <c r="E5130" s="1" t="s">
        <v>16236</v>
      </c>
      <c r="F5130" s="1" t="s">
        <v>16237</v>
      </c>
      <c r="G5130">
        <v>74</v>
      </c>
      <c r="H5130">
        <v>22</v>
      </c>
    </row>
    <row r="5131" spans="1:8" ht="409.5" x14ac:dyDescent="0.25">
      <c r="A5131" t="s">
        <v>16238</v>
      </c>
      <c r="B5131">
        <v>-2015</v>
      </c>
      <c r="C5131" s="1" t="s">
        <v>38</v>
      </c>
      <c r="D5131">
        <v>7.3</v>
      </c>
      <c r="E5131" s="1" t="s">
        <v>16239</v>
      </c>
      <c r="F5131" s="1" t="s">
        <v>16240</v>
      </c>
      <c r="G5131">
        <v>39</v>
      </c>
      <c r="H5131">
        <v>50</v>
      </c>
    </row>
    <row r="5132" spans="1:8" ht="405" x14ac:dyDescent="0.25">
      <c r="A5132" t="s">
        <v>16241</v>
      </c>
      <c r="B5132" t="s">
        <v>5422</v>
      </c>
      <c r="C5132" s="1" t="s">
        <v>47</v>
      </c>
      <c r="D5132">
        <v>7.1</v>
      </c>
      <c r="E5132" s="1" t="s">
        <v>16242</v>
      </c>
      <c r="F5132" s="1" t="s">
        <v>16243</v>
      </c>
      <c r="G5132">
        <v>440</v>
      </c>
      <c r="H5132">
        <v>58</v>
      </c>
    </row>
    <row r="5133" spans="1:8" ht="270" x14ac:dyDescent="0.25">
      <c r="A5133" t="s">
        <v>16244</v>
      </c>
      <c r="B5133">
        <v>-2016</v>
      </c>
      <c r="C5133" s="1" t="s">
        <v>816</v>
      </c>
      <c r="D5133">
        <v>6.7</v>
      </c>
      <c r="E5133" s="1" t="s">
        <v>16245</v>
      </c>
      <c r="F5133" s="1" t="s">
        <v>16246</v>
      </c>
      <c r="G5133">
        <v>252</v>
      </c>
      <c r="H5133">
        <v>70</v>
      </c>
    </row>
    <row r="5134" spans="1:8" ht="300" x14ac:dyDescent="0.25">
      <c r="A5134" t="s">
        <v>16247</v>
      </c>
      <c r="B5134">
        <v>-2013</v>
      </c>
      <c r="C5134" s="1" t="s">
        <v>47</v>
      </c>
      <c r="D5134">
        <v>5.8</v>
      </c>
      <c r="E5134" s="1" t="s">
        <v>16248</v>
      </c>
      <c r="F5134" s="1" t="s">
        <v>16249</v>
      </c>
      <c r="G5134">
        <v>708</v>
      </c>
      <c r="H5134">
        <v>100</v>
      </c>
    </row>
    <row r="5135" spans="1:8" ht="135" x14ac:dyDescent="0.25">
      <c r="A5135" t="s">
        <v>16250</v>
      </c>
      <c r="B5135" t="s">
        <v>4103</v>
      </c>
      <c r="C5135" s="1" t="s">
        <v>672</v>
      </c>
      <c r="E5135" s="1" t="s">
        <v>16251</v>
      </c>
      <c r="F5135" s="1" t="s">
        <v>16252</v>
      </c>
    </row>
    <row r="5136" spans="1:8" ht="165" x14ac:dyDescent="0.25">
      <c r="A5136" t="s">
        <v>16253</v>
      </c>
      <c r="B5136" t="s">
        <v>7005</v>
      </c>
      <c r="C5136" s="1" t="s">
        <v>11916</v>
      </c>
      <c r="D5136">
        <v>7.6</v>
      </c>
      <c r="E5136" s="1" t="s">
        <v>16254</v>
      </c>
      <c r="F5136" s="1" t="s">
        <v>9180</v>
      </c>
      <c r="G5136">
        <v>37</v>
      </c>
      <c r="H5136">
        <v>23</v>
      </c>
    </row>
    <row r="5137" spans="1:8" ht="375" x14ac:dyDescent="0.25">
      <c r="A5137" t="s">
        <v>16255</v>
      </c>
      <c r="B5137" t="s">
        <v>5422</v>
      </c>
      <c r="C5137" s="1" t="s">
        <v>5957</v>
      </c>
      <c r="D5137">
        <v>5.8</v>
      </c>
      <c r="E5137" s="1" t="s">
        <v>16256</v>
      </c>
      <c r="F5137" s="1" t="s">
        <v>10876</v>
      </c>
      <c r="G5137">
        <v>91</v>
      </c>
      <c r="H5137">
        <v>46</v>
      </c>
    </row>
    <row r="5138" spans="1:8" ht="315" x14ac:dyDescent="0.25">
      <c r="A5138" t="s">
        <v>16257</v>
      </c>
      <c r="B5138">
        <v>-2022</v>
      </c>
      <c r="C5138" s="1" t="s">
        <v>68</v>
      </c>
      <c r="E5138" s="1" t="s">
        <v>16258</v>
      </c>
      <c r="F5138" s="1" t="s">
        <v>16259</v>
      </c>
    </row>
    <row r="5139" spans="1:8" ht="300" x14ac:dyDescent="0.25">
      <c r="A5139" t="s">
        <v>16260</v>
      </c>
      <c r="B5139">
        <v>-2015</v>
      </c>
      <c r="C5139" s="1" t="s">
        <v>1804</v>
      </c>
      <c r="D5139">
        <v>3.5</v>
      </c>
      <c r="E5139" s="1" t="s">
        <v>16261</v>
      </c>
      <c r="F5139" s="1" t="s">
        <v>16262</v>
      </c>
      <c r="G5139">
        <v>665</v>
      </c>
      <c r="H5139">
        <v>85</v>
      </c>
    </row>
    <row r="5140" spans="1:8" ht="270" x14ac:dyDescent="0.25">
      <c r="A5140" t="s">
        <v>16263</v>
      </c>
      <c r="B5140" t="s">
        <v>8199</v>
      </c>
      <c r="C5140" s="1" t="s">
        <v>47</v>
      </c>
      <c r="D5140">
        <v>7.4</v>
      </c>
      <c r="E5140" s="1" t="s">
        <v>16264</v>
      </c>
      <c r="F5140" s="1" t="s">
        <v>16265</v>
      </c>
      <c r="G5140" s="2">
        <v>1375</v>
      </c>
      <c r="H5140">
        <v>69</v>
      </c>
    </row>
    <row r="5141" spans="1:8" ht="330" x14ac:dyDescent="0.25">
      <c r="A5141" t="s">
        <v>16266</v>
      </c>
      <c r="B5141" t="s">
        <v>9390</v>
      </c>
      <c r="C5141" s="1" t="s">
        <v>47</v>
      </c>
      <c r="D5141">
        <v>7.2</v>
      </c>
      <c r="E5141" s="1" t="s">
        <v>16267</v>
      </c>
      <c r="F5141" s="1" t="s">
        <v>16268</v>
      </c>
      <c r="G5141" s="2">
        <v>1553</v>
      </c>
      <c r="H5141">
        <v>56</v>
      </c>
    </row>
    <row r="5142" spans="1:8" ht="255" x14ac:dyDescent="0.25">
      <c r="A5142" t="s">
        <v>16269</v>
      </c>
      <c r="B5142">
        <v>-2016</v>
      </c>
      <c r="C5142" s="1" t="s">
        <v>7860</v>
      </c>
      <c r="D5142">
        <v>7.5</v>
      </c>
      <c r="E5142" s="1" t="s">
        <v>16270</v>
      </c>
      <c r="F5142" s="1" t="s">
        <v>16271</v>
      </c>
      <c r="G5142" s="2">
        <v>1257</v>
      </c>
      <c r="H5142">
        <v>105</v>
      </c>
    </row>
    <row r="5143" spans="1:8" ht="360" x14ac:dyDescent="0.25">
      <c r="A5143" t="s">
        <v>16272</v>
      </c>
      <c r="B5143">
        <v>-2008</v>
      </c>
      <c r="C5143" s="1" t="s">
        <v>1913</v>
      </c>
      <c r="D5143">
        <v>5.6</v>
      </c>
      <c r="E5143" s="1" t="s">
        <v>16273</v>
      </c>
      <c r="F5143" s="1" t="s">
        <v>16274</v>
      </c>
      <c r="G5143">
        <v>582</v>
      </c>
      <c r="H5143">
        <v>90</v>
      </c>
    </row>
    <row r="5144" spans="1:8" ht="345" x14ac:dyDescent="0.25">
      <c r="A5144" t="s">
        <v>16275</v>
      </c>
      <c r="B5144">
        <v>-2020</v>
      </c>
      <c r="C5144" s="1" t="s">
        <v>38</v>
      </c>
      <c r="D5144">
        <v>6.7</v>
      </c>
      <c r="E5144" s="1" t="s">
        <v>16276</v>
      </c>
      <c r="F5144" s="1" t="s">
        <v>12428</v>
      </c>
      <c r="G5144">
        <v>119</v>
      </c>
      <c r="H5144">
        <v>93</v>
      </c>
    </row>
    <row r="5145" spans="1:8" ht="225" x14ac:dyDescent="0.25">
      <c r="A5145" t="s">
        <v>16277</v>
      </c>
      <c r="B5145">
        <v>-2005</v>
      </c>
      <c r="C5145" s="1" t="s">
        <v>7949</v>
      </c>
      <c r="D5145">
        <v>3.6</v>
      </c>
      <c r="E5145" s="1" t="s">
        <v>16278</v>
      </c>
      <c r="F5145" s="1" t="s">
        <v>16279</v>
      </c>
      <c r="G5145">
        <v>340</v>
      </c>
    </row>
    <row r="5146" spans="1:8" ht="409.5" x14ac:dyDescent="0.25">
      <c r="A5146" t="s">
        <v>16280</v>
      </c>
      <c r="B5146">
        <v>-2017</v>
      </c>
      <c r="C5146" s="1" t="s">
        <v>104</v>
      </c>
      <c r="D5146">
        <v>4.5</v>
      </c>
      <c r="E5146" s="1" t="s">
        <v>16281</v>
      </c>
      <c r="F5146" s="1" t="s">
        <v>16282</v>
      </c>
      <c r="G5146">
        <v>478</v>
      </c>
      <c r="H5146">
        <v>87</v>
      </c>
    </row>
    <row r="5147" spans="1:8" ht="360" x14ac:dyDescent="0.25">
      <c r="A5147" t="s">
        <v>16283</v>
      </c>
      <c r="B5147" t="s">
        <v>16284</v>
      </c>
      <c r="C5147" s="1" t="s">
        <v>6893</v>
      </c>
      <c r="D5147">
        <v>6.2</v>
      </c>
      <c r="E5147" s="1" t="s">
        <v>16285</v>
      </c>
      <c r="F5147" s="1" t="s">
        <v>16286</v>
      </c>
      <c r="G5147">
        <v>850</v>
      </c>
      <c r="H5147">
        <v>48</v>
      </c>
    </row>
    <row r="5148" spans="1:8" ht="270" x14ac:dyDescent="0.25">
      <c r="A5148" t="s">
        <v>16287</v>
      </c>
      <c r="B5148">
        <v>-2013</v>
      </c>
      <c r="C5148" s="1" t="s">
        <v>91</v>
      </c>
      <c r="D5148">
        <v>4.8</v>
      </c>
      <c r="E5148" s="1" t="s">
        <v>16288</v>
      </c>
      <c r="F5148" s="1" t="s">
        <v>16289</v>
      </c>
      <c r="G5148">
        <v>505</v>
      </c>
      <c r="H5148">
        <v>95</v>
      </c>
    </row>
    <row r="5149" spans="1:8" ht="270" x14ac:dyDescent="0.25">
      <c r="A5149" t="s">
        <v>16290</v>
      </c>
      <c r="B5149">
        <v>-2019</v>
      </c>
      <c r="C5149" s="1" t="s">
        <v>10920</v>
      </c>
      <c r="D5149">
        <v>7.4</v>
      </c>
      <c r="E5149" s="1" t="s">
        <v>16291</v>
      </c>
      <c r="F5149" s="1" t="s">
        <v>16292</v>
      </c>
      <c r="G5149" s="2">
        <v>1728</v>
      </c>
      <c r="H5149">
        <v>23</v>
      </c>
    </row>
    <row r="5150" spans="1:8" ht="270" x14ac:dyDescent="0.25">
      <c r="A5150" t="s">
        <v>16293</v>
      </c>
      <c r="B5150">
        <v>-2020</v>
      </c>
      <c r="C5150" s="1" t="s">
        <v>15</v>
      </c>
      <c r="D5150">
        <v>6.2</v>
      </c>
      <c r="E5150" s="1" t="s">
        <v>16294</v>
      </c>
      <c r="F5150" s="1" t="s">
        <v>16295</v>
      </c>
      <c r="G5150">
        <v>40</v>
      </c>
      <c r="H5150">
        <v>61</v>
      </c>
    </row>
    <row r="5151" spans="1:8" ht="315" x14ac:dyDescent="0.25">
      <c r="A5151" t="s">
        <v>16296</v>
      </c>
      <c r="B5151">
        <v>-2016</v>
      </c>
      <c r="C5151" s="1" t="s">
        <v>43</v>
      </c>
      <c r="D5151">
        <v>5.8</v>
      </c>
      <c r="E5151" s="1" t="s">
        <v>16297</v>
      </c>
      <c r="F5151" s="1" t="s">
        <v>16298</v>
      </c>
      <c r="G5151">
        <v>328</v>
      </c>
      <c r="H5151">
        <v>60</v>
      </c>
    </row>
    <row r="5152" spans="1:8" ht="285" x14ac:dyDescent="0.25">
      <c r="A5152" t="s">
        <v>16299</v>
      </c>
      <c r="B5152">
        <v>-2018</v>
      </c>
      <c r="C5152" s="1" t="s">
        <v>16300</v>
      </c>
      <c r="D5152">
        <v>6.2</v>
      </c>
      <c r="E5152" s="1" t="s">
        <v>16301</v>
      </c>
      <c r="F5152" s="1" t="s">
        <v>16302</v>
      </c>
      <c r="G5152">
        <v>157</v>
      </c>
      <c r="H5152">
        <v>50</v>
      </c>
    </row>
    <row r="5153" spans="1:9" ht="360" x14ac:dyDescent="0.25">
      <c r="A5153" t="s">
        <v>16303</v>
      </c>
      <c r="B5153" t="s">
        <v>16304</v>
      </c>
      <c r="C5153" s="1" t="s">
        <v>816</v>
      </c>
      <c r="D5153">
        <v>8.1999999999999993</v>
      </c>
      <c r="E5153" s="1" t="s">
        <v>16305</v>
      </c>
      <c r="F5153" s="1" t="s">
        <v>16306</v>
      </c>
      <c r="G5153">
        <v>100</v>
      </c>
      <c r="H5153">
        <v>75</v>
      </c>
    </row>
    <row r="5154" spans="1:9" ht="180" x14ac:dyDescent="0.25">
      <c r="A5154" t="s">
        <v>16307</v>
      </c>
      <c r="B5154" t="s">
        <v>9390</v>
      </c>
      <c r="C5154" s="1" t="s">
        <v>47</v>
      </c>
      <c r="D5154">
        <v>7.2</v>
      </c>
      <c r="E5154" s="1" t="s">
        <v>6536</v>
      </c>
      <c r="F5154" s="1" t="s">
        <v>16308</v>
      </c>
      <c r="G5154">
        <v>177</v>
      </c>
    </row>
    <row r="5155" spans="1:9" ht="255" x14ac:dyDescent="0.25">
      <c r="A5155" t="s">
        <v>16309</v>
      </c>
      <c r="C5155" s="1" t="s">
        <v>86</v>
      </c>
      <c r="E5155" s="1" t="s">
        <v>16310</v>
      </c>
      <c r="F5155" s="1" t="s">
        <v>118</v>
      </c>
    </row>
    <row r="5156" spans="1:9" ht="225" x14ac:dyDescent="0.25">
      <c r="A5156" t="s">
        <v>16311</v>
      </c>
      <c r="B5156" t="s">
        <v>51</v>
      </c>
      <c r="C5156" s="1" t="s">
        <v>86</v>
      </c>
      <c r="D5156">
        <v>7.1</v>
      </c>
      <c r="E5156" s="1" t="s">
        <v>6536</v>
      </c>
      <c r="F5156" s="1" t="s">
        <v>16312</v>
      </c>
      <c r="G5156">
        <v>43</v>
      </c>
    </row>
    <row r="5157" spans="1:9" ht="409.5" x14ac:dyDescent="0.25">
      <c r="A5157" t="s">
        <v>16313</v>
      </c>
      <c r="B5157" t="s">
        <v>95</v>
      </c>
      <c r="C5157" s="1" t="s">
        <v>1042</v>
      </c>
      <c r="E5157" s="1" t="s">
        <v>16314</v>
      </c>
      <c r="F5157" s="1" t="s">
        <v>16315</v>
      </c>
      <c r="H5157">
        <v>30</v>
      </c>
    </row>
    <row r="5158" spans="1:9" ht="255" x14ac:dyDescent="0.25">
      <c r="A5158" t="s">
        <v>16316</v>
      </c>
      <c r="B5158" t="s">
        <v>5105</v>
      </c>
      <c r="C5158" s="1" t="s">
        <v>47</v>
      </c>
      <c r="D5158">
        <v>6.6</v>
      </c>
      <c r="E5158" s="1" t="s">
        <v>16317</v>
      </c>
      <c r="F5158" s="1" t="s">
        <v>16318</v>
      </c>
      <c r="G5158" s="2">
        <v>1424</v>
      </c>
      <c r="H5158">
        <v>83</v>
      </c>
    </row>
    <row r="5159" spans="1:9" ht="165" x14ac:dyDescent="0.25">
      <c r="A5159" t="s">
        <v>16319</v>
      </c>
      <c r="B5159" t="s">
        <v>612</v>
      </c>
      <c r="C5159" s="1" t="s">
        <v>47</v>
      </c>
      <c r="D5159">
        <v>4.0999999999999996</v>
      </c>
      <c r="E5159" s="1" t="s">
        <v>6536</v>
      </c>
      <c r="F5159" s="1" t="s">
        <v>16320</v>
      </c>
      <c r="G5159">
        <v>24</v>
      </c>
      <c r="H5159">
        <v>49</v>
      </c>
    </row>
    <row r="5160" spans="1:9" ht="240" x14ac:dyDescent="0.25">
      <c r="A5160" t="s">
        <v>16321</v>
      </c>
      <c r="B5160">
        <v>-2014</v>
      </c>
      <c r="C5160" s="1" t="s">
        <v>86</v>
      </c>
      <c r="D5160">
        <v>5.9</v>
      </c>
      <c r="E5160" s="1" t="s">
        <v>16322</v>
      </c>
      <c r="F5160" s="1" t="s">
        <v>16323</v>
      </c>
      <c r="G5160">
        <v>115</v>
      </c>
      <c r="H5160">
        <v>99</v>
      </c>
    </row>
    <row r="5161" spans="1:9" ht="409.5" x14ac:dyDescent="0.25">
      <c r="A5161" t="s">
        <v>16324</v>
      </c>
      <c r="B5161">
        <v>-2013</v>
      </c>
      <c r="C5161" s="1" t="s">
        <v>816</v>
      </c>
      <c r="D5161">
        <v>6.4</v>
      </c>
      <c r="E5161" s="1" t="s">
        <v>16325</v>
      </c>
      <c r="F5161" s="1" t="s">
        <v>16326</v>
      </c>
      <c r="G5161" s="2">
        <v>1445</v>
      </c>
      <c r="H5161">
        <v>90</v>
      </c>
      <c r="I5161" t="s">
        <v>1529</v>
      </c>
    </row>
    <row r="5162" spans="1:9" ht="345" x14ac:dyDescent="0.25">
      <c r="A5162" t="s">
        <v>16327</v>
      </c>
      <c r="B5162" t="s">
        <v>51</v>
      </c>
      <c r="C5162" s="1" t="s">
        <v>816</v>
      </c>
      <c r="D5162">
        <v>7</v>
      </c>
      <c r="E5162" s="1" t="s">
        <v>16328</v>
      </c>
      <c r="F5162" s="1" t="s">
        <v>118</v>
      </c>
      <c r="G5162">
        <v>237</v>
      </c>
    </row>
    <row r="5163" spans="1:9" ht="285" x14ac:dyDescent="0.25">
      <c r="A5163" t="s">
        <v>16329</v>
      </c>
      <c r="B5163" t="s">
        <v>51</v>
      </c>
      <c r="C5163" s="1" t="s">
        <v>5402</v>
      </c>
      <c r="D5163">
        <v>6.7</v>
      </c>
      <c r="E5163" s="1" t="s">
        <v>16330</v>
      </c>
      <c r="F5163" s="1" t="s">
        <v>118</v>
      </c>
      <c r="G5163">
        <v>214</v>
      </c>
      <c r="H5163">
        <v>6</v>
      </c>
    </row>
    <row r="5164" spans="1:9" ht="409.5" x14ac:dyDescent="0.25">
      <c r="A5164" t="s">
        <v>16331</v>
      </c>
      <c r="B5164" t="s">
        <v>108</v>
      </c>
      <c r="C5164" s="1" t="s">
        <v>38</v>
      </c>
      <c r="D5164">
        <v>6.2</v>
      </c>
      <c r="E5164" s="1" t="s">
        <v>16332</v>
      </c>
      <c r="F5164" s="1" t="s">
        <v>16333</v>
      </c>
      <c r="G5164">
        <v>46</v>
      </c>
      <c r="H5164">
        <v>100</v>
      </c>
    </row>
    <row r="5165" spans="1:9" ht="409.5" x14ac:dyDescent="0.25">
      <c r="A5165" t="s">
        <v>16334</v>
      </c>
      <c r="B5165">
        <v>-2014</v>
      </c>
      <c r="C5165" s="1" t="s">
        <v>86</v>
      </c>
      <c r="D5165">
        <v>7</v>
      </c>
      <c r="E5165" s="1" t="s">
        <v>16335</v>
      </c>
      <c r="F5165" s="1" t="s">
        <v>16336</v>
      </c>
      <c r="G5165">
        <v>84</v>
      </c>
      <c r="H5165">
        <v>86</v>
      </c>
    </row>
    <row r="5166" spans="1:9" ht="375" x14ac:dyDescent="0.25">
      <c r="A5166" t="s">
        <v>16337</v>
      </c>
      <c r="B5166" t="s">
        <v>5652</v>
      </c>
      <c r="C5166" s="1" t="s">
        <v>86</v>
      </c>
      <c r="D5166">
        <v>7.1</v>
      </c>
      <c r="E5166" s="1" t="s">
        <v>16338</v>
      </c>
      <c r="F5166" s="1" t="s">
        <v>16339</v>
      </c>
      <c r="G5166">
        <v>42</v>
      </c>
      <c r="H5166">
        <v>90</v>
      </c>
    </row>
    <row r="5167" spans="1:9" ht="409.5" x14ac:dyDescent="0.25">
      <c r="A5167" t="s">
        <v>16340</v>
      </c>
      <c r="B5167" t="s">
        <v>8199</v>
      </c>
      <c r="C5167" s="1" t="s">
        <v>15009</v>
      </c>
      <c r="D5167">
        <v>5</v>
      </c>
      <c r="E5167" s="1" t="s">
        <v>16341</v>
      </c>
      <c r="F5167" s="1" t="s">
        <v>16342</v>
      </c>
      <c r="G5167">
        <v>296</v>
      </c>
      <c r="H5167">
        <v>133</v>
      </c>
    </row>
    <row r="5168" spans="1:9" ht="409.5" x14ac:dyDescent="0.25">
      <c r="A5168" t="s">
        <v>16343</v>
      </c>
      <c r="B5168" t="s">
        <v>8199</v>
      </c>
      <c r="C5168" s="1" t="s">
        <v>4096</v>
      </c>
      <c r="D5168">
        <v>7.5</v>
      </c>
      <c r="E5168" s="1" t="s">
        <v>16344</v>
      </c>
      <c r="F5168" s="1" t="s">
        <v>16345</v>
      </c>
      <c r="G5168">
        <v>416</v>
      </c>
      <c r="H5168">
        <v>110</v>
      </c>
    </row>
    <row r="5169" spans="1:8" ht="330" x14ac:dyDescent="0.25">
      <c r="A5169" t="s">
        <v>16346</v>
      </c>
      <c r="B5169" t="s">
        <v>9178</v>
      </c>
      <c r="C5169" s="1" t="s">
        <v>47</v>
      </c>
      <c r="D5169">
        <v>6.9</v>
      </c>
      <c r="E5169" s="1" t="s">
        <v>16347</v>
      </c>
      <c r="F5169" s="1" t="s">
        <v>16348</v>
      </c>
      <c r="G5169">
        <v>780</v>
      </c>
      <c r="H5169">
        <v>69</v>
      </c>
    </row>
    <row r="5170" spans="1:8" ht="105" x14ac:dyDescent="0.25">
      <c r="A5170" t="s">
        <v>16349</v>
      </c>
      <c r="B5170">
        <v>-2019</v>
      </c>
      <c r="C5170" s="1" t="s">
        <v>816</v>
      </c>
      <c r="D5170">
        <v>6.8</v>
      </c>
      <c r="E5170" s="1" t="s">
        <v>6536</v>
      </c>
      <c r="F5170" s="1" t="s">
        <v>16350</v>
      </c>
      <c r="G5170">
        <v>243</v>
      </c>
      <c r="H5170">
        <v>73</v>
      </c>
    </row>
    <row r="5171" spans="1:8" ht="409.5" x14ac:dyDescent="0.25">
      <c r="A5171" t="s">
        <v>1990</v>
      </c>
      <c r="B5171" t="s">
        <v>4103</v>
      </c>
      <c r="C5171" s="1" t="s">
        <v>109</v>
      </c>
      <c r="E5171" s="1" t="s">
        <v>16351</v>
      </c>
      <c r="F5171" s="1" t="s">
        <v>118</v>
      </c>
    </row>
    <row r="5172" spans="1:8" ht="345" x14ac:dyDescent="0.25">
      <c r="A5172" t="s">
        <v>16352</v>
      </c>
      <c r="B5172">
        <v>-2019</v>
      </c>
      <c r="C5172" s="1" t="s">
        <v>12164</v>
      </c>
      <c r="D5172">
        <v>6.7</v>
      </c>
      <c r="E5172" s="1" t="s">
        <v>16353</v>
      </c>
      <c r="F5172" s="1" t="s">
        <v>16354</v>
      </c>
      <c r="G5172">
        <v>64</v>
      </c>
      <c r="H5172">
        <v>92</v>
      </c>
    </row>
    <row r="5173" spans="1:8" ht="409.5" x14ac:dyDescent="0.25">
      <c r="A5173" t="s">
        <v>16355</v>
      </c>
      <c r="B5173">
        <v>-2008</v>
      </c>
      <c r="C5173" s="1" t="s">
        <v>68</v>
      </c>
      <c r="D5173">
        <v>7.6</v>
      </c>
      <c r="E5173" s="1" t="s">
        <v>16356</v>
      </c>
      <c r="F5173" s="1" t="s">
        <v>16357</v>
      </c>
      <c r="G5173">
        <v>318</v>
      </c>
    </row>
    <row r="5174" spans="1:8" ht="405" x14ac:dyDescent="0.25">
      <c r="A5174" t="s">
        <v>16358</v>
      </c>
      <c r="B5174">
        <v>-2016</v>
      </c>
      <c r="C5174" s="1" t="s">
        <v>104</v>
      </c>
      <c r="D5174">
        <v>5.5</v>
      </c>
      <c r="E5174" s="1" t="s">
        <v>16359</v>
      </c>
      <c r="F5174" s="1" t="s">
        <v>16360</v>
      </c>
      <c r="G5174" s="2">
        <v>1475</v>
      </c>
      <c r="H5174">
        <v>100</v>
      </c>
    </row>
    <row r="5175" spans="1:8" ht="375" x14ac:dyDescent="0.25">
      <c r="A5175" t="s">
        <v>16361</v>
      </c>
      <c r="B5175" t="s">
        <v>16362</v>
      </c>
      <c r="C5175" s="1" t="s">
        <v>6893</v>
      </c>
      <c r="D5175">
        <v>8.6</v>
      </c>
      <c r="E5175" s="1" t="s">
        <v>16363</v>
      </c>
      <c r="F5175" s="1" t="s">
        <v>16364</v>
      </c>
      <c r="G5175" s="2">
        <v>2983</v>
      </c>
      <c r="H5175">
        <v>57</v>
      </c>
    </row>
    <row r="5176" spans="1:8" ht="409.5" x14ac:dyDescent="0.25">
      <c r="A5176" t="s">
        <v>16365</v>
      </c>
      <c r="B5176" t="s">
        <v>6674</v>
      </c>
      <c r="C5176" s="1" t="s">
        <v>6893</v>
      </c>
      <c r="D5176">
        <v>7.8</v>
      </c>
      <c r="E5176" s="1" t="s">
        <v>16366</v>
      </c>
      <c r="F5176" s="1" t="s">
        <v>16367</v>
      </c>
      <c r="G5176" s="2">
        <v>3322</v>
      </c>
      <c r="H5176">
        <v>78</v>
      </c>
    </row>
    <row r="5177" spans="1:8" ht="409.5" x14ac:dyDescent="0.25">
      <c r="A5177" t="s">
        <v>16368</v>
      </c>
      <c r="B5177">
        <v>-2010</v>
      </c>
      <c r="C5177" s="1" t="s">
        <v>3991</v>
      </c>
      <c r="D5177">
        <v>6.5</v>
      </c>
      <c r="E5177" s="1" t="s">
        <v>16369</v>
      </c>
      <c r="F5177" s="1" t="s">
        <v>16370</v>
      </c>
      <c r="G5177">
        <v>387</v>
      </c>
      <c r="H5177">
        <v>52</v>
      </c>
    </row>
    <row r="5178" spans="1:8" ht="345" x14ac:dyDescent="0.25">
      <c r="A5178" t="s">
        <v>16371</v>
      </c>
      <c r="B5178" t="s">
        <v>281</v>
      </c>
      <c r="C5178" s="1" t="s">
        <v>6200</v>
      </c>
      <c r="D5178">
        <v>7.2</v>
      </c>
      <c r="E5178" s="1" t="s">
        <v>16372</v>
      </c>
      <c r="F5178" s="1" t="s">
        <v>16373</v>
      </c>
      <c r="G5178">
        <v>12</v>
      </c>
    </row>
    <row r="5179" spans="1:8" ht="330" x14ac:dyDescent="0.25">
      <c r="A5179" t="s">
        <v>16374</v>
      </c>
      <c r="B5179">
        <v>-2018</v>
      </c>
      <c r="C5179" s="1" t="s">
        <v>47</v>
      </c>
      <c r="D5179">
        <v>5.5</v>
      </c>
      <c r="E5179" s="1" t="s">
        <v>16375</v>
      </c>
      <c r="F5179" s="1" t="s">
        <v>16376</v>
      </c>
      <c r="G5179">
        <v>446</v>
      </c>
      <c r="H5179">
        <v>85</v>
      </c>
    </row>
    <row r="5180" spans="1:8" ht="390" x14ac:dyDescent="0.25">
      <c r="A5180" t="s">
        <v>16377</v>
      </c>
      <c r="B5180" t="s">
        <v>6583</v>
      </c>
      <c r="C5180" s="1" t="s">
        <v>3086</v>
      </c>
      <c r="D5180">
        <v>6.8</v>
      </c>
      <c r="E5180" s="1" t="s">
        <v>16378</v>
      </c>
      <c r="F5180" s="1" t="s">
        <v>16379</v>
      </c>
      <c r="G5180">
        <v>723</v>
      </c>
      <c r="H5180">
        <v>89</v>
      </c>
    </row>
    <row r="5181" spans="1:8" ht="195" x14ac:dyDescent="0.25">
      <c r="A5181" t="s">
        <v>16380</v>
      </c>
      <c r="B5181" t="s">
        <v>709</v>
      </c>
      <c r="C5181" s="1" t="s">
        <v>816</v>
      </c>
      <c r="D5181">
        <v>7.9</v>
      </c>
      <c r="E5181" s="1" t="s">
        <v>16381</v>
      </c>
      <c r="F5181" s="1" t="s">
        <v>15246</v>
      </c>
      <c r="G5181">
        <v>186</v>
      </c>
      <c r="H5181">
        <v>59</v>
      </c>
    </row>
    <row r="5182" spans="1:8" ht="75" x14ac:dyDescent="0.25">
      <c r="A5182" t="s">
        <v>16382</v>
      </c>
      <c r="C5182" s="1" t="s">
        <v>86</v>
      </c>
      <c r="E5182" s="1" t="s">
        <v>16383</v>
      </c>
      <c r="F5182" s="1" t="s">
        <v>118</v>
      </c>
    </row>
    <row r="5183" spans="1:8" ht="195" x14ac:dyDescent="0.25">
      <c r="A5183" t="s">
        <v>16384</v>
      </c>
      <c r="B5183">
        <v>-2018</v>
      </c>
      <c r="C5183" s="1" t="s">
        <v>86</v>
      </c>
      <c r="D5183">
        <v>6.8</v>
      </c>
      <c r="E5183" s="1" t="s">
        <v>6536</v>
      </c>
      <c r="F5183" s="1" t="s">
        <v>16385</v>
      </c>
      <c r="G5183">
        <v>78</v>
      </c>
    </row>
    <row r="5184" spans="1:8" ht="330" x14ac:dyDescent="0.25">
      <c r="A5184" t="s">
        <v>16386</v>
      </c>
      <c r="B5184" t="s">
        <v>9178</v>
      </c>
      <c r="C5184" s="1" t="s">
        <v>47</v>
      </c>
      <c r="D5184">
        <v>6.2</v>
      </c>
      <c r="E5184" s="1" t="s">
        <v>16387</v>
      </c>
      <c r="F5184" s="1" t="s">
        <v>16388</v>
      </c>
      <c r="G5184">
        <v>849</v>
      </c>
      <c r="H5184">
        <v>55</v>
      </c>
    </row>
    <row r="5185" spans="1:9" ht="409.5" x14ac:dyDescent="0.25">
      <c r="A5185" t="s">
        <v>16389</v>
      </c>
      <c r="B5185">
        <v>-2011</v>
      </c>
      <c r="C5185" s="1" t="s">
        <v>47</v>
      </c>
      <c r="D5185">
        <v>6.6</v>
      </c>
      <c r="E5185" s="1" t="s">
        <v>16390</v>
      </c>
      <c r="F5185" s="1" t="s">
        <v>16391</v>
      </c>
      <c r="G5185">
        <v>637</v>
      </c>
      <c r="H5185">
        <v>83</v>
      </c>
    </row>
    <row r="5186" spans="1:9" ht="409.5" x14ac:dyDescent="0.25">
      <c r="A5186" t="s">
        <v>16392</v>
      </c>
      <c r="B5186">
        <v>-2019</v>
      </c>
      <c r="C5186" s="1" t="s">
        <v>816</v>
      </c>
      <c r="D5186">
        <v>6.7</v>
      </c>
      <c r="E5186" s="1" t="s">
        <v>16393</v>
      </c>
      <c r="F5186" s="1" t="s">
        <v>16394</v>
      </c>
      <c r="G5186">
        <v>202</v>
      </c>
      <c r="H5186">
        <v>84</v>
      </c>
    </row>
    <row r="5187" spans="1:9" ht="225" x14ac:dyDescent="0.25">
      <c r="A5187" t="s">
        <v>16395</v>
      </c>
      <c r="C5187" s="1" t="s">
        <v>816</v>
      </c>
      <c r="E5187" s="1" t="s">
        <v>16396</v>
      </c>
      <c r="F5187" s="1" t="s">
        <v>16397</v>
      </c>
    </row>
    <row r="5188" spans="1:9" ht="330" x14ac:dyDescent="0.25">
      <c r="A5188" t="s">
        <v>16398</v>
      </c>
      <c r="B5188" t="s">
        <v>3771</v>
      </c>
      <c r="C5188" s="1" t="s">
        <v>38</v>
      </c>
      <c r="D5188">
        <v>6.6</v>
      </c>
      <c r="E5188" s="1" t="s">
        <v>16399</v>
      </c>
      <c r="F5188" s="1" t="s">
        <v>16400</v>
      </c>
      <c r="G5188">
        <v>13</v>
      </c>
    </row>
    <row r="5189" spans="1:9" ht="409.5" x14ac:dyDescent="0.25">
      <c r="A5189" t="s">
        <v>16401</v>
      </c>
      <c r="B5189">
        <v>-2018</v>
      </c>
      <c r="C5189" s="1" t="s">
        <v>1396</v>
      </c>
      <c r="D5189">
        <v>6.3</v>
      </c>
      <c r="E5189" s="1" t="s">
        <v>16402</v>
      </c>
      <c r="F5189" s="1" t="s">
        <v>16403</v>
      </c>
      <c r="G5189">
        <v>135</v>
      </c>
      <c r="H5189">
        <v>137</v>
      </c>
    </row>
    <row r="5190" spans="1:9" ht="409.5" x14ac:dyDescent="0.25">
      <c r="A5190" t="s">
        <v>16404</v>
      </c>
      <c r="B5190">
        <v>-2017</v>
      </c>
      <c r="C5190" s="1" t="s">
        <v>430</v>
      </c>
      <c r="D5190">
        <v>6.6</v>
      </c>
      <c r="E5190" s="1" t="s">
        <v>16405</v>
      </c>
      <c r="F5190" s="1" t="s">
        <v>16406</v>
      </c>
      <c r="G5190">
        <v>110</v>
      </c>
    </row>
    <row r="5191" spans="1:9" ht="300" x14ac:dyDescent="0.25">
      <c r="A5191" t="s">
        <v>16407</v>
      </c>
      <c r="B5191" t="s">
        <v>1669</v>
      </c>
      <c r="C5191" s="1" t="s">
        <v>816</v>
      </c>
      <c r="D5191">
        <v>6.1</v>
      </c>
      <c r="E5191" s="1" t="s">
        <v>16408</v>
      </c>
      <c r="F5191" s="1" t="s">
        <v>16409</v>
      </c>
      <c r="G5191">
        <v>430</v>
      </c>
      <c r="H5191">
        <v>92</v>
      </c>
    </row>
    <row r="5192" spans="1:9" ht="409.5" x14ac:dyDescent="0.25">
      <c r="A5192" t="s">
        <v>16410</v>
      </c>
      <c r="B5192" t="s">
        <v>33</v>
      </c>
      <c r="C5192" s="1" t="s">
        <v>91</v>
      </c>
      <c r="D5192">
        <v>6.3</v>
      </c>
      <c r="E5192" s="1" t="s">
        <v>16411</v>
      </c>
      <c r="F5192" s="1" t="s">
        <v>16412</v>
      </c>
      <c r="G5192">
        <v>15</v>
      </c>
      <c r="H5192">
        <v>24</v>
      </c>
    </row>
    <row r="5193" spans="1:9" ht="300" x14ac:dyDescent="0.25">
      <c r="A5193" t="s">
        <v>16413</v>
      </c>
      <c r="B5193" t="s">
        <v>3058</v>
      </c>
      <c r="C5193" s="1" t="s">
        <v>636</v>
      </c>
      <c r="D5193">
        <v>3.4</v>
      </c>
      <c r="E5193" s="1" t="s">
        <v>16414</v>
      </c>
      <c r="F5193" s="1" t="s">
        <v>16415</v>
      </c>
      <c r="G5193">
        <v>486</v>
      </c>
      <c r="H5193">
        <v>85</v>
      </c>
    </row>
    <row r="5194" spans="1:9" ht="409.5" x14ac:dyDescent="0.25">
      <c r="A5194" t="s">
        <v>16416</v>
      </c>
      <c r="B5194">
        <v>-2016</v>
      </c>
      <c r="C5194" s="1" t="s">
        <v>553</v>
      </c>
      <c r="D5194">
        <v>6.9</v>
      </c>
      <c r="E5194" s="1" t="s">
        <v>16417</v>
      </c>
      <c r="F5194" s="1" t="s">
        <v>16418</v>
      </c>
      <c r="G5194">
        <v>174</v>
      </c>
      <c r="H5194">
        <v>83</v>
      </c>
    </row>
    <row r="5195" spans="1:9" ht="345" x14ac:dyDescent="0.25">
      <c r="A5195" t="s">
        <v>16419</v>
      </c>
      <c r="B5195">
        <v>-2017</v>
      </c>
      <c r="C5195" s="1" t="s">
        <v>68</v>
      </c>
      <c r="D5195">
        <v>7</v>
      </c>
      <c r="E5195" s="1" t="s">
        <v>16420</v>
      </c>
      <c r="F5195" s="1" t="s">
        <v>16421</v>
      </c>
      <c r="G5195">
        <v>187</v>
      </c>
      <c r="H5195">
        <v>65</v>
      </c>
    </row>
    <row r="5196" spans="1:9" ht="405" x14ac:dyDescent="0.25">
      <c r="A5196" t="s">
        <v>16422</v>
      </c>
      <c r="B5196" t="s">
        <v>3496</v>
      </c>
      <c r="C5196" s="1" t="s">
        <v>6200</v>
      </c>
      <c r="D5196">
        <v>6.8</v>
      </c>
      <c r="E5196" s="1" t="s">
        <v>16423</v>
      </c>
      <c r="F5196" s="1" t="s">
        <v>16424</v>
      </c>
      <c r="G5196">
        <v>69</v>
      </c>
      <c r="H5196">
        <v>132</v>
      </c>
    </row>
    <row r="5197" spans="1:9" ht="330" x14ac:dyDescent="0.25">
      <c r="A5197" t="s">
        <v>16425</v>
      </c>
      <c r="B5197">
        <v>-2018</v>
      </c>
      <c r="C5197" s="1" t="s">
        <v>3373</v>
      </c>
      <c r="D5197">
        <v>5.2</v>
      </c>
      <c r="E5197" s="1" t="s">
        <v>16426</v>
      </c>
      <c r="F5197" s="1" t="s">
        <v>16427</v>
      </c>
      <c r="G5197">
        <v>696</v>
      </c>
      <c r="H5197">
        <v>122</v>
      </c>
    </row>
    <row r="5198" spans="1:9" ht="270" x14ac:dyDescent="0.25">
      <c r="A5198" t="s">
        <v>16428</v>
      </c>
      <c r="B5198">
        <v>-1983</v>
      </c>
      <c r="C5198" s="1" t="s">
        <v>47</v>
      </c>
      <c r="D5198">
        <v>5.0999999999999996</v>
      </c>
      <c r="E5198" s="1" t="s">
        <v>6536</v>
      </c>
      <c r="F5198" s="1" t="s">
        <v>16429</v>
      </c>
      <c r="G5198">
        <v>110</v>
      </c>
      <c r="H5198">
        <v>92</v>
      </c>
    </row>
    <row r="5199" spans="1:9" ht="409.5" x14ac:dyDescent="0.25">
      <c r="A5199" t="s">
        <v>16430</v>
      </c>
      <c r="B5199">
        <v>-2013</v>
      </c>
      <c r="C5199" s="1" t="s">
        <v>14917</v>
      </c>
      <c r="D5199">
        <v>6.2</v>
      </c>
      <c r="E5199" s="1" t="s">
        <v>16431</v>
      </c>
      <c r="F5199" s="1" t="s">
        <v>16432</v>
      </c>
      <c r="G5199">
        <v>562</v>
      </c>
      <c r="H5199">
        <v>90</v>
      </c>
      <c r="I5199" t="s">
        <v>3362</v>
      </c>
    </row>
    <row r="5200" spans="1:9" ht="120" x14ac:dyDescent="0.25">
      <c r="A5200" t="s">
        <v>16433</v>
      </c>
      <c r="B5200" t="s">
        <v>14</v>
      </c>
      <c r="C5200" s="1" t="s">
        <v>914</v>
      </c>
      <c r="E5200" s="1" t="s">
        <v>6536</v>
      </c>
      <c r="F5200" s="1" t="s">
        <v>16434</v>
      </c>
    </row>
    <row r="5201" spans="1:8" ht="409.5" x14ac:dyDescent="0.25">
      <c r="A5201" t="s">
        <v>16435</v>
      </c>
      <c r="B5201" t="s">
        <v>4103</v>
      </c>
      <c r="C5201" s="1" t="s">
        <v>109</v>
      </c>
      <c r="E5201" s="1" t="s">
        <v>16436</v>
      </c>
      <c r="F5201" s="1" t="s">
        <v>118</v>
      </c>
    </row>
    <row r="5202" spans="1:8" ht="409.5" x14ac:dyDescent="0.25">
      <c r="A5202" t="s">
        <v>16437</v>
      </c>
      <c r="B5202" t="s">
        <v>16438</v>
      </c>
      <c r="C5202" s="1" t="s">
        <v>86</v>
      </c>
      <c r="D5202">
        <v>6.2</v>
      </c>
      <c r="E5202" s="1" t="s">
        <v>16439</v>
      </c>
      <c r="F5202" s="1" t="s">
        <v>16440</v>
      </c>
      <c r="G5202">
        <v>21</v>
      </c>
      <c r="H5202">
        <v>47</v>
      </c>
    </row>
    <row r="5203" spans="1:8" ht="285" x14ac:dyDescent="0.25">
      <c r="A5203" t="s">
        <v>16441</v>
      </c>
      <c r="B5203">
        <v>-2006</v>
      </c>
      <c r="C5203" s="1" t="s">
        <v>47</v>
      </c>
      <c r="D5203">
        <v>7.9</v>
      </c>
      <c r="E5203" s="1" t="s">
        <v>16442</v>
      </c>
      <c r="F5203" s="1" t="s">
        <v>16443</v>
      </c>
      <c r="G5203">
        <v>412</v>
      </c>
    </row>
    <row r="5204" spans="1:8" ht="409.5" x14ac:dyDescent="0.25">
      <c r="A5204" t="s">
        <v>16444</v>
      </c>
      <c r="C5204" s="1" t="s">
        <v>2879</v>
      </c>
      <c r="E5204" s="1" t="s">
        <v>16445</v>
      </c>
      <c r="F5204" s="1" t="s">
        <v>118</v>
      </c>
    </row>
    <row r="5205" spans="1:8" ht="330" x14ac:dyDescent="0.25">
      <c r="A5205" t="s">
        <v>16446</v>
      </c>
      <c r="B5205" t="s">
        <v>8199</v>
      </c>
      <c r="C5205" s="1" t="s">
        <v>47</v>
      </c>
      <c r="D5205">
        <v>6.2</v>
      </c>
      <c r="E5205" s="1" t="s">
        <v>16447</v>
      </c>
      <c r="F5205" s="1" t="s">
        <v>16448</v>
      </c>
      <c r="G5205" s="2">
        <v>1265</v>
      </c>
      <c r="H5205">
        <v>69</v>
      </c>
    </row>
    <row r="5206" spans="1:8" ht="409.5" x14ac:dyDescent="0.25">
      <c r="A5206" t="s">
        <v>16449</v>
      </c>
      <c r="B5206" t="s">
        <v>8199</v>
      </c>
      <c r="C5206" s="1" t="s">
        <v>47</v>
      </c>
      <c r="D5206">
        <v>6.4</v>
      </c>
      <c r="E5206" s="1" t="s">
        <v>16450</v>
      </c>
      <c r="F5206" s="1" t="s">
        <v>14841</v>
      </c>
      <c r="G5206" s="2">
        <v>1211</v>
      </c>
      <c r="H5206">
        <v>70</v>
      </c>
    </row>
    <row r="5207" spans="1:8" ht="390" x14ac:dyDescent="0.25">
      <c r="A5207" t="s">
        <v>16451</v>
      </c>
      <c r="B5207" t="s">
        <v>4103</v>
      </c>
      <c r="C5207" s="1" t="s">
        <v>34</v>
      </c>
      <c r="E5207" s="1" t="s">
        <v>16452</v>
      </c>
      <c r="F5207" s="1" t="s">
        <v>118</v>
      </c>
    </row>
    <row r="5208" spans="1:8" ht="405" x14ac:dyDescent="0.25">
      <c r="A5208" t="s">
        <v>16453</v>
      </c>
      <c r="B5208">
        <v>-2003</v>
      </c>
      <c r="C5208" s="1" t="s">
        <v>68</v>
      </c>
      <c r="D5208">
        <v>7.1</v>
      </c>
      <c r="E5208" s="1" t="s">
        <v>16454</v>
      </c>
      <c r="F5208" s="1" t="s">
        <v>16455</v>
      </c>
      <c r="G5208">
        <v>29</v>
      </c>
    </row>
    <row r="5209" spans="1:8" ht="409.5" x14ac:dyDescent="0.25">
      <c r="A5209" t="s">
        <v>16456</v>
      </c>
      <c r="B5209">
        <v>-2012</v>
      </c>
      <c r="C5209" s="1" t="s">
        <v>251</v>
      </c>
      <c r="D5209">
        <v>5.4</v>
      </c>
      <c r="E5209" s="1" t="s">
        <v>16457</v>
      </c>
      <c r="F5209" s="1" t="s">
        <v>16458</v>
      </c>
      <c r="G5209">
        <v>223</v>
      </c>
      <c r="H5209">
        <v>95</v>
      </c>
    </row>
    <row r="5210" spans="1:8" ht="360" x14ac:dyDescent="0.25">
      <c r="A5210" t="s">
        <v>16459</v>
      </c>
      <c r="B5210" t="s">
        <v>5652</v>
      </c>
      <c r="C5210" s="1" t="s">
        <v>1522</v>
      </c>
      <c r="D5210">
        <v>5.4</v>
      </c>
      <c r="E5210" s="1" t="s">
        <v>16460</v>
      </c>
      <c r="F5210" s="1" t="s">
        <v>16461</v>
      </c>
      <c r="G5210">
        <v>339</v>
      </c>
      <c r="H5210">
        <v>46</v>
      </c>
    </row>
    <row r="5211" spans="1:8" ht="315" x14ac:dyDescent="0.25">
      <c r="A5211" t="s">
        <v>16462</v>
      </c>
      <c r="B5211" t="s">
        <v>8199</v>
      </c>
      <c r="C5211" s="1" t="s">
        <v>6893</v>
      </c>
      <c r="D5211">
        <v>6.5</v>
      </c>
      <c r="E5211" s="1" t="s">
        <v>16463</v>
      </c>
      <c r="F5211" s="1" t="s">
        <v>16464</v>
      </c>
      <c r="G5211">
        <v>36</v>
      </c>
    </row>
    <row r="5212" spans="1:8" ht="409.5" x14ac:dyDescent="0.25">
      <c r="A5212" t="s">
        <v>16465</v>
      </c>
      <c r="B5212">
        <v>-2012</v>
      </c>
      <c r="C5212" s="1" t="s">
        <v>5800</v>
      </c>
      <c r="D5212">
        <v>5</v>
      </c>
      <c r="E5212" s="1" t="s">
        <v>16466</v>
      </c>
      <c r="F5212" s="1" t="s">
        <v>16467</v>
      </c>
      <c r="G5212">
        <v>434</v>
      </c>
      <c r="H5212">
        <v>88</v>
      </c>
    </row>
    <row r="5213" spans="1:8" ht="409.5" x14ac:dyDescent="0.25">
      <c r="A5213" t="s">
        <v>16468</v>
      </c>
      <c r="B5213">
        <v>-2014</v>
      </c>
      <c r="C5213" s="1" t="s">
        <v>7929</v>
      </c>
      <c r="D5213">
        <v>7.1</v>
      </c>
      <c r="E5213" s="1" t="s">
        <v>16469</v>
      </c>
      <c r="F5213" s="1" t="s">
        <v>16470</v>
      </c>
      <c r="G5213">
        <v>828</v>
      </c>
      <c r="H5213">
        <v>88</v>
      </c>
    </row>
    <row r="5214" spans="1:8" ht="409.5" x14ac:dyDescent="0.25">
      <c r="A5214" t="s">
        <v>16471</v>
      </c>
      <c r="B5214">
        <v>-2013</v>
      </c>
      <c r="C5214" s="1" t="s">
        <v>16472</v>
      </c>
      <c r="D5214">
        <v>6.9</v>
      </c>
      <c r="E5214" s="1" t="s">
        <v>16473</v>
      </c>
      <c r="F5214" s="1" t="s">
        <v>16474</v>
      </c>
      <c r="G5214">
        <v>537</v>
      </c>
      <c r="H5214">
        <v>91</v>
      </c>
    </row>
    <row r="5215" spans="1:8" ht="285" x14ac:dyDescent="0.25">
      <c r="A5215" t="s">
        <v>16475</v>
      </c>
      <c r="B5215">
        <v>-1932</v>
      </c>
      <c r="C5215" s="1" t="s">
        <v>47</v>
      </c>
      <c r="D5215">
        <v>5.3</v>
      </c>
      <c r="E5215" s="1" t="s">
        <v>16476</v>
      </c>
      <c r="F5215" s="1" t="s">
        <v>16477</v>
      </c>
      <c r="G5215">
        <v>59</v>
      </c>
      <c r="H5215">
        <v>87</v>
      </c>
    </row>
    <row r="5216" spans="1:8" ht="270" x14ac:dyDescent="0.25">
      <c r="A5216" t="s">
        <v>16478</v>
      </c>
      <c r="B5216">
        <v>-1980</v>
      </c>
      <c r="C5216" s="1" t="s">
        <v>147</v>
      </c>
      <c r="D5216">
        <v>6.3</v>
      </c>
      <c r="E5216" s="1" t="s">
        <v>16479</v>
      </c>
      <c r="F5216" s="1" t="s">
        <v>16480</v>
      </c>
      <c r="G5216">
        <v>300</v>
      </c>
      <c r="H5216">
        <v>92</v>
      </c>
    </row>
    <row r="5217" spans="1:9" ht="255" x14ac:dyDescent="0.25">
      <c r="A5217" t="s">
        <v>16481</v>
      </c>
      <c r="B5217" t="s">
        <v>5422</v>
      </c>
      <c r="D5217">
        <v>6</v>
      </c>
      <c r="E5217" s="1" t="s">
        <v>6536</v>
      </c>
      <c r="F5217" s="1" t="s">
        <v>16482</v>
      </c>
      <c r="G5217">
        <v>12</v>
      </c>
    </row>
    <row r="5218" spans="1:9" ht="345" x14ac:dyDescent="0.25">
      <c r="A5218" t="s">
        <v>16483</v>
      </c>
      <c r="B5218" t="s">
        <v>798</v>
      </c>
      <c r="C5218" s="1" t="s">
        <v>16484</v>
      </c>
      <c r="D5218">
        <v>4.5999999999999996</v>
      </c>
      <c r="E5218" s="1" t="s">
        <v>16485</v>
      </c>
      <c r="F5218" s="1" t="s">
        <v>16486</v>
      </c>
      <c r="G5218">
        <v>178</v>
      </c>
      <c r="H5218">
        <v>12</v>
      </c>
    </row>
    <row r="5219" spans="1:9" ht="255" x14ac:dyDescent="0.25">
      <c r="A5219" t="s">
        <v>16487</v>
      </c>
      <c r="B5219">
        <v>-2005</v>
      </c>
      <c r="C5219" s="1" t="s">
        <v>16488</v>
      </c>
      <c r="D5219">
        <v>7.3</v>
      </c>
      <c r="E5219" s="1" t="s">
        <v>16489</v>
      </c>
      <c r="F5219" s="1" t="s">
        <v>16490</v>
      </c>
      <c r="G5219" s="2">
        <v>2558</v>
      </c>
      <c r="H5219">
        <v>103</v>
      </c>
      <c r="I5219" t="s">
        <v>3962</v>
      </c>
    </row>
    <row r="5220" spans="1:9" ht="409.5" x14ac:dyDescent="0.25">
      <c r="A5220" t="s">
        <v>16491</v>
      </c>
      <c r="B5220">
        <v>-2017</v>
      </c>
      <c r="C5220" s="1" t="s">
        <v>6862</v>
      </c>
      <c r="E5220" s="1" t="s">
        <v>16492</v>
      </c>
      <c r="F5220" s="1" t="s">
        <v>16493</v>
      </c>
    </row>
    <row r="5221" spans="1:9" ht="180" x14ac:dyDescent="0.25">
      <c r="A5221" t="s">
        <v>16494</v>
      </c>
      <c r="C5221" s="1" t="s">
        <v>86</v>
      </c>
      <c r="E5221" s="1" t="s">
        <v>6536</v>
      </c>
      <c r="F5221" s="1" t="s">
        <v>16495</v>
      </c>
    </row>
    <row r="5222" spans="1:9" ht="300" x14ac:dyDescent="0.25">
      <c r="A5222" t="s">
        <v>16496</v>
      </c>
      <c r="B5222" t="s">
        <v>281</v>
      </c>
      <c r="C5222" s="1" t="s">
        <v>1296</v>
      </c>
      <c r="D5222">
        <v>3.2</v>
      </c>
      <c r="E5222" s="1" t="s">
        <v>16497</v>
      </c>
      <c r="F5222" s="1" t="s">
        <v>16498</v>
      </c>
      <c r="G5222">
        <v>55</v>
      </c>
      <c r="H5222">
        <v>25</v>
      </c>
    </row>
    <row r="5223" spans="1:9" ht="270" x14ac:dyDescent="0.25">
      <c r="A5223" t="s">
        <v>16499</v>
      </c>
      <c r="B5223" t="s">
        <v>8199</v>
      </c>
      <c r="C5223" s="1" t="s">
        <v>47</v>
      </c>
      <c r="D5223">
        <v>6.7</v>
      </c>
      <c r="E5223" s="1" t="s">
        <v>16500</v>
      </c>
      <c r="F5223" s="1" t="s">
        <v>16501</v>
      </c>
      <c r="G5223">
        <v>468</v>
      </c>
      <c r="H5223">
        <v>65</v>
      </c>
    </row>
    <row r="5224" spans="1:9" ht="300" x14ac:dyDescent="0.25">
      <c r="A5224" t="s">
        <v>16502</v>
      </c>
      <c r="B5224" t="s">
        <v>9390</v>
      </c>
      <c r="C5224" s="1" t="s">
        <v>47</v>
      </c>
      <c r="D5224">
        <v>6.5</v>
      </c>
      <c r="E5224" s="1" t="s">
        <v>16503</v>
      </c>
      <c r="F5224" s="1" t="s">
        <v>16504</v>
      </c>
      <c r="G5224" s="2">
        <v>4482</v>
      </c>
      <c r="H5224">
        <v>68</v>
      </c>
    </row>
    <row r="5225" spans="1:9" ht="315" x14ac:dyDescent="0.25">
      <c r="A5225" t="s">
        <v>16505</v>
      </c>
      <c r="B5225">
        <v>-2013</v>
      </c>
      <c r="C5225" s="1" t="s">
        <v>68</v>
      </c>
      <c r="D5225">
        <v>5.9</v>
      </c>
      <c r="E5225" s="1" t="s">
        <v>16506</v>
      </c>
      <c r="F5225" s="1" t="s">
        <v>16507</v>
      </c>
      <c r="G5225">
        <v>314</v>
      </c>
      <c r="H5225">
        <v>100</v>
      </c>
    </row>
    <row r="5226" spans="1:9" ht="409.5" x14ac:dyDescent="0.25">
      <c r="A5226" t="s">
        <v>16508</v>
      </c>
      <c r="B5226">
        <v>-2012</v>
      </c>
      <c r="C5226" s="1" t="s">
        <v>3991</v>
      </c>
      <c r="D5226">
        <v>7.7</v>
      </c>
      <c r="E5226" s="1" t="s">
        <v>16509</v>
      </c>
      <c r="F5226" s="1" t="s">
        <v>16510</v>
      </c>
      <c r="G5226">
        <v>150</v>
      </c>
      <c r="H5226">
        <v>89</v>
      </c>
    </row>
    <row r="5227" spans="1:9" ht="270" x14ac:dyDescent="0.25">
      <c r="A5227" t="s">
        <v>16511</v>
      </c>
      <c r="C5227" s="1" t="s">
        <v>15</v>
      </c>
      <c r="E5227" s="1" t="s">
        <v>16512</v>
      </c>
      <c r="F5227" s="1" t="s">
        <v>118</v>
      </c>
    </row>
    <row r="5228" spans="1:9" ht="180" x14ac:dyDescent="0.25">
      <c r="A5228" t="s">
        <v>16513</v>
      </c>
      <c r="B5228" t="s">
        <v>85</v>
      </c>
      <c r="C5228" s="1" t="s">
        <v>6200</v>
      </c>
      <c r="D5228">
        <v>4.9000000000000004</v>
      </c>
      <c r="E5228" s="1" t="s">
        <v>16514</v>
      </c>
      <c r="F5228" s="1" t="s">
        <v>16515</v>
      </c>
      <c r="G5228">
        <v>31</v>
      </c>
      <c r="H5228">
        <v>26</v>
      </c>
    </row>
    <row r="5229" spans="1:9" ht="285" x14ac:dyDescent="0.25">
      <c r="A5229" t="s">
        <v>16516</v>
      </c>
      <c r="B5229" t="s">
        <v>8333</v>
      </c>
      <c r="C5229" s="1" t="s">
        <v>816</v>
      </c>
      <c r="D5229">
        <v>7.6</v>
      </c>
      <c r="E5229" s="1" t="s">
        <v>16517</v>
      </c>
      <c r="F5229" s="1" t="s">
        <v>16518</v>
      </c>
      <c r="G5229">
        <v>309</v>
      </c>
      <c r="H5229">
        <v>60</v>
      </c>
    </row>
    <row r="5230" spans="1:9" ht="240" x14ac:dyDescent="0.25">
      <c r="A5230" t="s">
        <v>16519</v>
      </c>
      <c r="B5230">
        <v>-2017</v>
      </c>
      <c r="C5230" s="1" t="s">
        <v>16520</v>
      </c>
      <c r="D5230">
        <v>8.9</v>
      </c>
      <c r="E5230" s="1" t="s">
        <v>6536</v>
      </c>
      <c r="F5230" s="1" t="s">
        <v>16521</v>
      </c>
      <c r="G5230">
        <v>736</v>
      </c>
      <c r="H5230">
        <v>4</v>
      </c>
    </row>
    <row r="5231" spans="1:9" ht="409.5" x14ac:dyDescent="0.25">
      <c r="A5231" t="s">
        <v>16522</v>
      </c>
      <c r="B5231">
        <v>-2015</v>
      </c>
      <c r="C5231" s="1" t="s">
        <v>16523</v>
      </c>
      <c r="D5231">
        <v>6</v>
      </c>
      <c r="E5231" s="1" t="s">
        <v>16524</v>
      </c>
      <c r="F5231" s="1" t="s">
        <v>16525</v>
      </c>
      <c r="G5231">
        <v>238</v>
      </c>
      <c r="H5231">
        <v>92</v>
      </c>
    </row>
    <row r="5232" spans="1:9" ht="409.5" x14ac:dyDescent="0.25">
      <c r="A5232" t="s">
        <v>16526</v>
      </c>
      <c r="B5232">
        <v>-2014</v>
      </c>
      <c r="C5232" s="1" t="s">
        <v>6893</v>
      </c>
      <c r="D5232">
        <v>7.5</v>
      </c>
      <c r="E5232" s="1" t="s">
        <v>16527</v>
      </c>
      <c r="F5232" s="1" t="s">
        <v>16528</v>
      </c>
      <c r="G5232">
        <v>216</v>
      </c>
      <c r="H5232">
        <v>29</v>
      </c>
    </row>
    <row r="5233" spans="1:8" ht="315" x14ac:dyDescent="0.25">
      <c r="A5233" t="s">
        <v>16529</v>
      </c>
      <c r="B5233">
        <v>-1973</v>
      </c>
      <c r="C5233" s="1" t="s">
        <v>1549</v>
      </c>
      <c r="D5233">
        <v>6.3</v>
      </c>
      <c r="E5233" s="1" t="s">
        <v>16530</v>
      </c>
      <c r="F5233" s="1" t="s">
        <v>16531</v>
      </c>
      <c r="G5233">
        <v>323</v>
      </c>
      <c r="H5233">
        <v>252</v>
      </c>
    </row>
    <row r="5234" spans="1:8" ht="409.5" x14ac:dyDescent="0.25">
      <c r="A5234" t="s">
        <v>16532</v>
      </c>
      <c r="C5234" s="1" t="s">
        <v>16189</v>
      </c>
      <c r="E5234" s="1" t="s">
        <v>16533</v>
      </c>
      <c r="F5234" s="1" t="s">
        <v>16534</v>
      </c>
    </row>
    <row r="5235" spans="1:8" ht="255" x14ac:dyDescent="0.25">
      <c r="A5235" t="s">
        <v>16535</v>
      </c>
      <c r="B5235">
        <v>-2019</v>
      </c>
      <c r="C5235" s="1" t="s">
        <v>816</v>
      </c>
      <c r="D5235">
        <v>7.1</v>
      </c>
      <c r="E5235" s="1" t="s">
        <v>6536</v>
      </c>
      <c r="F5235" s="1" t="s">
        <v>16536</v>
      </c>
      <c r="G5235">
        <v>316</v>
      </c>
      <c r="H5235">
        <v>86</v>
      </c>
    </row>
    <row r="5236" spans="1:8" ht="409.5" x14ac:dyDescent="0.25">
      <c r="A5236" t="s">
        <v>16537</v>
      </c>
      <c r="B5236">
        <v>-2022</v>
      </c>
      <c r="C5236" s="1" t="s">
        <v>9911</v>
      </c>
      <c r="E5236" s="1" t="s">
        <v>16538</v>
      </c>
      <c r="F5236" s="1" t="s">
        <v>16539</v>
      </c>
    </row>
    <row r="5237" spans="1:8" ht="330" x14ac:dyDescent="0.25">
      <c r="A5237" t="s">
        <v>16540</v>
      </c>
      <c r="B5237">
        <v>-2018</v>
      </c>
      <c r="C5237" s="1" t="s">
        <v>6200</v>
      </c>
      <c r="D5237">
        <v>7.6</v>
      </c>
      <c r="E5237" s="1" t="s">
        <v>16541</v>
      </c>
      <c r="F5237" s="1" t="s">
        <v>16542</v>
      </c>
      <c r="G5237">
        <v>29</v>
      </c>
    </row>
    <row r="5238" spans="1:8" ht="375" x14ac:dyDescent="0.25">
      <c r="A5238" t="s">
        <v>16543</v>
      </c>
      <c r="B5238">
        <v>-2017</v>
      </c>
      <c r="C5238" s="1" t="s">
        <v>81</v>
      </c>
      <c r="D5238">
        <v>6.9</v>
      </c>
      <c r="E5238" s="1" t="s">
        <v>16544</v>
      </c>
      <c r="F5238" s="1" t="s">
        <v>16545</v>
      </c>
      <c r="G5238">
        <v>242</v>
      </c>
      <c r="H5238">
        <v>151</v>
      </c>
    </row>
    <row r="5239" spans="1:8" ht="330" x14ac:dyDescent="0.25">
      <c r="A5239" t="s">
        <v>16546</v>
      </c>
      <c r="B5239">
        <v>-2017</v>
      </c>
      <c r="C5239" s="1" t="s">
        <v>47</v>
      </c>
      <c r="D5239">
        <v>4.3</v>
      </c>
      <c r="E5239" s="1" t="s">
        <v>16547</v>
      </c>
      <c r="F5239" s="1" t="s">
        <v>16548</v>
      </c>
      <c r="G5239">
        <v>183</v>
      </c>
      <c r="H5239">
        <v>115</v>
      </c>
    </row>
    <row r="5240" spans="1:8" ht="270" x14ac:dyDescent="0.25">
      <c r="A5240" t="s">
        <v>7272</v>
      </c>
      <c r="B5240">
        <v>-2016</v>
      </c>
      <c r="C5240" s="1" t="s">
        <v>816</v>
      </c>
      <c r="D5240">
        <v>7.2</v>
      </c>
      <c r="E5240" s="1" t="s">
        <v>16549</v>
      </c>
      <c r="F5240" s="1" t="s">
        <v>16550</v>
      </c>
      <c r="G5240">
        <v>275</v>
      </c>
    </row>
    <row r="5241" spans="1:8" ht="240" x14ac:dyDescent="0.25">
      <c r="A5241" t="s">
        <v>16551</v>
      </c>
      <c r="B5241" t="s">
        <v>16552</v>
      </c>
      <c r="C5241" s="1" t="s">
        <v>6893</v>
      </c>
      <c r="D5241">
        <v>8.6</v>
      </c>
      <c r="E5241" s="1" t="s">
        <v>16553</v>
      </c>
      <c r="F5241" s="1" t="s">
        <v>16364</v>
      </c>
      <c r="G5241" s="2">
        <v>2425</v>
      </c>
      <c r="H5241">
        <v>61</v>
      </c>
    </row>
    <row r="5242" spans="1:8" ht="409.5" x14ac:dyDescent="0.25">
      <c r="A5242" t="s">
        <v>16554</v>
      </c>
      <c r="B5242">
        <v>-2016</v>
      </c>
      <c r="C5242" s="1" t="s">
        <v>14535</v>
      </c>
      <c r="D5242">
        <v>7.3</v>
      </c>
      <c r="E5242" s="1" t="s">
        <v>16555</v>
      </c>
      <c r="F5242" s="1" t="s">
        <v>16556</v>
      </c>
      <c r="G5242">
        <v>554</v>
      </c>
      <c r="H5242">
        <v>92</v>
      </c>
    </row>
    <row r="5243" spans="1:8" ht="360" x14ac:dyDescent="0.25">
      <c r="A5243" t="s">
        <v>16557</v>
      </c>
      <c r="B5243">
        <v>-2017</v>
      </c>
      <c r="C5243" s="1" t="s">
        <v>86</v>
      </c>
      <c r="D5243">
        <v>6.5</v>
      </c>
      <c r="E5243" s="1" t="s">
        <v>16558</v>
      </c>
      <c r="F5243" s="1" t="s">
        <v>16559</v>
      </c>
      <c r="G5243">
        <v>322</v>
      </c>
      <c r="H5243">
        <v>82</v>
      </c>
    </row>
    <row r="5244" spans="1:8" ht="360" x14ac:dyDescent="0.25">
      <c r="A5244" t="s">
        <v>16560</v>
      </c>
      <c r="B5244" t="s">
        <v>33</v>
      </c>
      <c r="C5244" s="1" t="s">
        <v>981</v>
      </c>
      <c r="D5244">
        <v>5.2</v>
      </c>
      <c r="E5244" s="1" t="s">
        <v>16561</v>
      </c>
      <c r="F5244" s="1" t="s">
        <v>16562</v>
      </c>
      <c r="G5244">
        <v>32</v>
      </c>
    </row>
    <row r="5245" spans="1:8" ht="255" x14ac:dyDescent="0.25">
      <c r="A5245" t="s">
        <v>16563</v>
      </c>
      <c r="B5245" t="s">
        <v>9280</v>
      </c>
      <c r="C5245" s="1" t="s">
        <v>47</v>
      </c>
      <c r="D5245">
        <v>6.6</v>
      </c>
      <c r="E5245" s="1" t="s">
        <v>16564</v>
      </c>
      <c r="F5245" s="1" t="s">
        <v>16565</v>
      </c>
      <c r="G5245" s="2">
        <v>3066</v>
      </c>
      <c r="H5245">
        <v>58</v>
      </c>
    </row>
    <row r="5246" spans="1:8" ht="315" x14ac:dyDescent="0.25">
      <c r="A5246" t="s">
        <v>16566</v>
      </c>
      <c r="C5246" s="1" t="s">
        <v>64</v>
      </c>
      <c r="E5246" s="1" t="s">
        <v>16567</v>
      </c>
      <c r="F5246" s="1" t="s">
        <v>118</v>
      </c>
      <c r="H5246">
        <v>60</v>
      </c>
    </row>
    <row r="5247" spans="1:8" ht="240" x14ac:dyDescent="0.25">
      <c r="A5247" t="s">
        <v>16568</v>
      </c>
      <c r="B5247">
        <v>-2015</v>
      </c>
      <c r="C5247" s="1" t="s">
        <v>7827</v>
      </c>
      <c r="D5247">
        <v>6.1</v>
      </c>
      <c r="E5247" s="1" t="s">
        <v>16569</v>
      </c>
      <c r="F5247" s="1" t="s">
        <v>16570</v>
      </c>
      <c r="G5247">
        <v>239</v>
      </c>
      <c r="H5247">
        <v>28</v>
      </c>
    </row>
    <row r="5248" spans="1:8" ht="345" x14ac:dyDescent="0.25">
      <c r="A5248" t="s">
        <v>16571</v>
      </c>
      <c r="B5248">
        <v>-2010</v>
      </c>
      <c r="C5248" s="1" t="s">
        <v>86</v>
      </c>
      <c r="D5248">
        <v>5.0999999999999996</v>
      </c>
      <c r="E5248" s="1" t="s">
        <v>16572</v>
      </c>
      <c r="F5248" s="1" t="s">
        <v>16573</v>
      </c>
      <c r="G5248">
        <v>408</v>
      </c>
      <c r="H5248">
        <v>90</v>
      </c>
    </row>
    <row r="5249" spans="1:8" ht="255" x14ac:dyDescent="0.25">
      <c r="A5249" t="s">
        <v>16574</v>
      </c>
      <c r="C5249" s="1" t="s">
        <v>25</v>
      </c>
      <c r="E5249" s="1" t="s">
        <v>16575</v>
      </c>
      <c r="F5249" s="1" t="s">
        <v>16576</v>
      </c>
    </row>
    <row r="5250" spans="1:8" ht="409.5" x14ac:dyDescent="0.25">
      <c r="A5250" t="s">
        <v>16577</v>
      </c>
      <c r="B5250">
        <v>-2014</v>
      </c>
      <c r="C5250" s="1" t="s">
        <v>1468</v>
      </c>
      <c r="D5250">
        <v>6.4</v>
      </c>
      <c r="E5250" s="1" t="s">
        <v>16578</v>
      </c>
      <c r="F5250" s="1" t="s">
        <v>16579</v>
      </c>
      <c r="G5250">
        <v>303</v>
      </c>
      <c r="H5250">
        <v>73</v>
      </c>
    </row>
    <row r="5251" spans="1:8" ht="360" x14ac:dyDescent="0.25">
      <c r="A5251" t="s">
        <v>16580</v>
      </c>
      <c r="B5251">
        <v>-2008</v>
      </c>
      <c r="C5251" s="1" t="s">
        <v>816</v>
      </c>
      <c r="D5251">
        <v>6.1</v>
      </c>
      <c r="E5251" s="1" t="s">
        <v>16581</v>
      </c>
      <c r="F5251" s="1" t="s">
        <v>16582</v>
      </c>
      <c r="G5251">
        <v>235</v>
      </c>
      <c r="H5251">
        <v>97</v>
      </c>
    </row>
    <row r="5252" spans="1:8" ht="150" x14ac:dyDescent="0.25">
      <c r="A5252" t="s">
        <v>16583</v>
      </c>
      <c r="C5252" s="1" t="s">
        <v>68</v>
      </c>
      <c r="E5252" s="1" t="s">
        <v>16584</v>
      </c>
      <c r="F5252" s="1" t="s">
        <v>16585</v>
      </c>
      <c r="H5252">
        <v>30</v>
      </c>
    </row>
    <row r="5253" spans="1:8" ht="409.5" x14ac:dyDescent="0.25">
      <c r="A5253" t="s">
        <v>16586</v>
      </c>
      <c r="B5253">
        <v>-2013</v>
      </c>
      <c r="C5253" s="1" t="s">
        <v>86</v>
      </c>
      <c r="D5253">
        <v>6.1</v>
      </c>
      <c r="E5253" s="1" t="s">
        <v>16587</v>
      </c>
      <c r="F5253" s="1" t="s">
        <v>16588</v>
      </c>
      <c r="G5253">
        <v>537</v>
      </c>
      <c r="H5253">
        <v>92</v>
      </c>
    </row>
    <row r="5254" spans="1:8" ht="360" x14ac:dyDescent="0.25">
      <c r="A5254" t="s">
        <v>16589</v>
      </c>
      <c r="B5254" t="s">
        <v>14</v>
      </c>
      <c r="C5254" s="1" t="s">
        <v>1518</v>
      </c>
      <c r="D5254">
        <v>6.1</v>
      </c>
      <c r="E5254" s="1" t="s">
        <v>16590</v>
      </c>
      <c r="F5254" s="1" t="s">
        <v>16591</v>
      </c>
      <c r="G5254">
        <v>39</v>
      </c>
      <c r="H5254">
        <v>29</v>
      </c>
    </row>
    <row r="5255" spans="1:8" ht="75" x14ac:dyDescent="0.25">
      <c r="A5255" t="s">
        <v>16592</v>
      </c>
      <c r="C5255" s="1" t="s">
        <v>11926</v>
      </c>
      <c r="E5255" s="1" t="s">
        <v>4104</v>
      </c>
      <c r="F5255" s="1" t="s">
        <v>118</v>
      </c>
    </row>
    <row r="5256" spans="1:8" ht="285" x14ac:dyDescent="0.25">
      <c r="A5256" t="s">
        <v>16593</v>
      </c>
      <c r="B5256" t="s">
        <v>8199</v>
      </c>
      <c r="C5256" s="1" t="s">
        <v>47</v>
      </c>
      <c r="D5256">
        <v>7.5</v>
      </c>
      <c r="E5256" s="1" t="s">
        <v>16594</v>
      </c>
      <c r="F5256" s="1" t="s">
        <v>16595</v>
      </c>
      <c r="G5256" s="2">
        <v>2336</v>
      </c>
      <c r="H5256">
        <v>70</v>
      </c>
    </row>
    <row r="5257" spans="1:8" ht="285" x14ac:dyDescent="0.25">
      <c r="A5257" t="s">
        <v>16596</v>
      </c>
      <c r="B5257">
        <v>-2014</v>
      </c>
      <c r="C5257" s="1" t="s">
        <v>3086</v>
      </c>
      <c r="D5257">
        <v>7.3</v>
      </c>
      <c r="E5257" s="1" t="s">
        <v>16597</v>
      </c>
      <c r="F5257" s="1" t="s">
        <v>16598</v>
      </c>
      <c r="G5257" s="2">
        <v>1887</v>
      </c>
      <c r="H5257">
        <v>85</v>
      </c>
    </row>
    <row r="5258" spans="1:8" ht="330" x14ac:dyDescent="0.25">
      <c r="A5258" t="s">
        <v>16599</v>
      </c>
      <c r="B5258" t="s">
        <v>8199</v>
      </c>
      <c r="C5258" s="1" t="s">
        <v>6893</v>
      </c>
      <c r="D5258">
        <v>7.3</v>
      </c>
      <c r="E5258" s="1" t="s">
        <v>16600</v>
      </c>
      <c r="F5258" s="1" t="s">
        <v>16601</v>
      </c>
      <c r="G5258">
        <v>849</v>
      </c>
      <c r="H5258">
        <v>56</v>
      </c>
    </row>
    <row r="5259" spans="1:8" ht="409.5" x14ac:dyDescent="0.25">
      <c r="A5259" t="s">
        <v>16602</v>
      </c>
      <c r="B5259">
        <v>-2021</v>
      </c>
      <c r="C5259" s="1" t="s">
        <v>7847</v>
      </c>
      <c r="D5259">
        <v>4.5999999999999996</v>
      </c>
      <c r="E5259" s="1" t="s">
        <v>16603</v>
      </c>
      <c r="F5259" s="1" t="s">
        <v>16604</v>
      </c>
      <c r="G5259">
        <v>45</v>
      </c>
      <c r="H5259">
        <v>83</v>
      </c>
    </row>
    <row r="5260" spans="1:8" ht="270" x14ac:dyDescent="0.25">
      <c r="A5260" t="s">
        <v>16605</v>
      </c>
      <c r="B5260" t="s">
        <v>16606</v>
      </c>
      <c r="C5260" s="1" t="s">
        <v>47</v>
      </c>
      <c r="D5260">
        <v>8.1</v>
      </c>
      <c r="E5260" s="1" t="s">
        <v>16607</v>
      </c>
      <c r="F5260" s="1" t="s">
        <v>16608</v>
      </c>
      <c r="G5260" s="2">
        <v>1457</v>
      </c>
      <c r="H5260">
        <v>72</v>
      </c>
    </row>
    <row r="5261" spans="1:8" ht="285" x14ac:dyDescent="0.25">
      <c r="A5261" t="s">
        <v>16609</v>
      </c>
      <c r="B5261">
        <v>-2014</v>
      </c>
      <c r="C5261" s="1" t="s">
        <v>104</v>
      </c>
      <c r="D5261">
        <v>5.6</v>
      </c>
      <c r="E5261" s="1" t="s">
        <v>16610</v>
      </c>
      <c r="F5261" s="1" t="s">
        <v>16611</v>
      </c>
      <c r="G5261">
        <v>463</v>
      </c>
      <c r="H5261">
        <v>97</v>
      </c>
    </row>
    <row r="5262" spans="1:8" ht="210" x14ac:dyDescent="0.25">
      <c r="A5262" t="s">
        <v>16612</v>
      </c>
      <c r="B5262" t="s">
        <v>85</v>
      </c>
      <c r="C5262" s="1" t="s">
        <v>5957</v>
      </c>
      <c r="D5262">
        <v>8.3000000000000007</v>
      </c>
      <c r="E5262" s="1" t="s">
        <v>16613</v>
      </c>
      <c r="F5262" s="1" t="s">
        <v>16614</v>
      </c>
      <c r="G5262">
        <v>59</v>
      </c>
      <c r="H5262">
        <v>11</v>
      </c>
    </row>
    <row r="5263" spans="1:8" ht="409.5" x14ac:dyDescent="0.25">
      <c r="A5263" t="s">
        <v>16615</v>
      </c>
      <c r="B5263" t="s">
        <v>6583</v>
      </c>
      <c r="C5263" s="1" t="s">
        <v>6200</v>
      </c>
      <c r="D5263">
        <v>6.8</v>
      </c>
      <c r="E5263" s="1" t="s">
        <v>16616</v>
      </c>
      <c r="F5263" s="1" t="s">
        <v>16617</v>
      </c>
      <c r="G5263">
        <v>22</v>
      </c>
      <c r="H5263">
        <v>45</v>
      </c>
    </row>
    <row r="5264" spans="1:8" ht="315" x14ac:dyDescent="0.25">
      <c r="A5264" t="s">
        <v>16618</v>
      </c>
      <c r="B5264" t="s">
        <v>51</v>
      </c>
      <c r="C5264" s="1" t="s">
        <v>1042</v>
      </c>
      <c r="D5264">
        <v>7.4</v>
      </c>
      <c r="E5264" s="1" t="s">
        <v>16619</v>
      </c>
      <c r="F5264" s="1" t="s">
        <v>16620</v>
      </c>
      <c r="G5264">
        <v>389</v>
      </c>
      <c r="H5264">
        <v>29</v>
      </c>
    </row>
    <row r="5265" spans="1:9" ht="270" x14ac:dyDescent="0.25">
      <c r="A5265" t="s">
        <v>16621</v>
      </c>
      <c r="B5265" t="s">
        <v>85</v>
      </c>
      <c r="C5265" s="1" t="s">
        <v>1042</v>
      </c>
      <c r="D5265">
        <v>4.0999999999999996</v>
      </c>
      <c r="E5265" s="1" t="s">
        <v>16622</v>
      </c>
      <c r="F5265" s="1" t="s">
        <v>16623</v>
      </c>
      <c r="G5265">
        <v>212</v>
      </c>
    </row>
    <row r="5266" spans="1:9" ht="315" x14ac:dyDescent="0.25">
      <c r="A5266" t="s">
        <v>16624</v>
      </c>
      <c r="B5266" t="s">
        <v>9390</v>
      </c>
      <c r="C5266" s="1" t="s">
        <v>6893</v>
      </c>
      <c r="D5266">
        <v>6.5</v>
      </c>
      <c r="E5266" s="1" t="s">
        <v>16625</v>
      </c>
      <c r="F5266" s="1" t="s">
        <v>16626</v>
      </c>
      <c r="G5266" s="2">
        <v>1312</v>
      </c>
      <c r="H5266">
        <v>68</v>
      </c>
    </row>
    <row r="5267" spans="1:9" ht="409.5" x14ac:dyDescent="0.25">
      <c r="A5267" t="s">
        <v>16627</v>
      </c>
      <c r="B5267" t="s">
        <v>95</v>
      </c>
      <c r="C5267" s="1" t="s">
        <v>1042</v>
      </c>
      <c r="D5267">
        <v>3.7</v>
      </c>
      <c r="E5267" s="1" t="s">
        <v>16628</v>
      </c>
      <c r="F5267" s="1" t="s">
        <v>16629</v>
      </c>
      <c r="G5267">
        <v>490</v>
      </c>
      <c r="H5267">
        <v>31</v>
      </c>
    </row>
    <row r="5268" spans="1:9" ht="390" x14ac:dyDescent="0.25">
      <c r="A5268" t="s">
        <v>16630</v>
      </c>
      <c r="B5268" t="s">
        <v>5311</v>
      </c>
      <c r="C5268" s="1" t="s">
        <v>109</v>
      </c>
      <c r="E5268" s="1" t="s">
        <v>16631</v>
      </c>
      <c r="F5268" s="1" t="s">
        <v>16632</v>
      </c>
    </row>
    <row r="5269" spans="1:9" ht="345" x14ac:dyDescent="0.25">
      <c r="A5269" t="s">
        <v>16633</v>
      </c>
      <c r="B5269" t="s">
        <v>3835</v>
      </c>
      <c r="C5269" s="1" t="s">
        <v>86</v>
      </c>
      <c r="D5269">
        <v>6.5</v>
      </c>
      <c r="E5269" s="1" t="s">
        <v>16634</v>
      </c>
      <c r="F5269" s="1" t="s">
        <v>16635</v>
      </c>
      <c r="G5269">
        <v>154</v>
      </c>
    </row>
    <row r="5270" spans="1:9" ht="409.5" x14ac:dyDescent="0.25">
      <c r="A5270" t="s">
        <v>16636</v>
      </c>
      <c r="B5270" t="s">
        <v>14</v>
      </c>
      <c r="C5270" s="1" t="s">
        <v>5402</v>
      </c>
      <c r="E5270" s="1" t="s">
        <v>16637</v>
      </c>
      <c r="F5270" s="1" t="s">
        <v>118</v>
      </c>
      <c r="H5270">
        <v>7</v>
      </c>
    </row>
    <row r="5271" spans="1:9" ht="409.5" x14ac:dyDescent="0.25">
      <c r="A5271" t="s">
        <v>16638</v>
      </c>
      <c r="B5271" t="s">
        <v>14</v>
      </c>
      <c r="C5271" s="1" t="s">
        <v>38</v>
      </c>
      <c r="E5271" s="1" t="s">
        <v>16639</v>
      </c>
      <c r="F5271" s="1" t="s">
        <v>16640</v>
      </c>
    </row>
    <row r="5272" spans="1:9" ht="225" x14ac:dyDescent="0.25">
      <c r="A5272" t="s">
        <v>16641</v>
      </c>
      <c r="E5272" s="1" t="s">
        <v>6536</v>
      </c>
      <c r="F5272" s="1" t="s">
        <v>16642</v>
      </c>
    </row>
    <row r="5273" spans="1:9" ht="105" x14ac:dyDescent="0.25">
      <c r="A5273" t="s">
        <v>16643</v>
      </c>
      <c r="C5273" s="1" t="s">
        <v>2057</v>
      </c>
      <c r="E5273" s="1" t="s">
        <v>6536</v>
      </c>
      <c r="F5273" s="1" t="s">
        <v>16644</v>
      </c>
    </row>
    <row r="5274" spans="1:9" ht="285" x14ac:dyDescent="0.25">
      <c r="A5274" t="s">
        <v>16645</v>
      </c>
      <c r="B5274" t="s">
        <v>1476</v>
      </c>
      <c r="C5274" s="1" t="s">
        <v>43</v>
      </c>
      <c r="D5274">
        <v>6.3</v>
      </c>
      <c r="E5274" s="1" t="s">
        <v>16646</v>
      </c>
      <c r="F5274" s="1" t="s">
        <v>16647</v>
      </c>
      <c r="G5274">
        <v>279</v>
      </c>
      <c r="H5274">
        <v>85</v>
      </c>
      <c r="I5274" t="s">
        <v>3962</v>
      </c>
    </row>
    <row r="5275" spans="1:9" ht="285" x14ac:dyDescent="0.25">
      <c r="A5275" t="s">
        <v>16648</v>
      </c>
      <c r="B5275">
        <v>-2017</v>
      </c>
      <c r="C5275" s="1" t="s">
        <v>47</v>
      </c>
      <c r="D5275">
        <v>5.7</v>
      </c>
      <c r="E5275" s="1" t="s">
        <v>16649</v>
      </c>
      <c r="F5275" s="1" t="s">
        <v>16650</v>
      </c>
      <c r="G5275">
        <v>314</v>
      </c>
      <c r="H5275">
        <v>105</v>
      </c>
    </row>
    <row r="5276" spans="1:9" ht="300" x14ac:dyDescent="0.25">
      <c r="A5276" t="s">
        <v>16651</v>
      </c>
      <c r="B5276" t="s">
        <v>85</v>
      </c>
      <c r="C5276" s="1" t="s">
        <v>15</v>
      </c>
      <c r="D5276">
        <v>7.6</v>
      </c>
      <c r="E5276" s="1" t="s">
        <v>16652</v>
      </c>
      <c r="F5276" s="1" t="s">
        <v>16653</v>
      </c>
      <c r="G5276">
        <v>85</v>
      </c>
      <c r="H5276">
        <v>23</v>
      </c>
    </row>
    <row r="5277" spans="1:9" ht="409.5" x14ac:dyDescent="0.25">
      <c r="A5277" t="s">
        <v>16654</v>
      </c>
      <c r="B5277">
        <v>-2016</v>
      </c>
      <c r="C5277" s="1" t="s">
        <v>10920</v>
      </c>
      <c r="D5277">
        <v>8</v>
      </c>
      <c r="E5277" s="1" t="s">
        <v>16655</v>
      </c>
      <c r="F5277" s="1" t="s">
        <v>16656</v>
      </c>
      <c r="G5277">
        <v>217</v>
      </c>
      <c r="H5277">
        <v>39</v>
      </c>
    </row>
    <row r="5278" spans="1:9" ht="210" x14ac:dyDescent="0.25">
      <c r="A5278" t="s">
        <v>15184</v>
      </c>
      <c r="B5278" t="s">
        <v>16657</v>
      </c>
      <c r="E5278" s="1" t="s">
        <v>6536</v>
      </c>
      <c r="F5278" s="1" t="s">
        <v>16658</v>
      </c>
    </row>
    <row r="5279" spans="1:9" ht="409.5" x14ac:dyDescent="0.25">
      <c r="A5279" t="s">
        <v>16659</v>
      </c>
      <c r="B5279">
        <v>-2019</v>
      </c>
      <c r="C5279" s="1" t="s">
        <v>816</v>
      </c>
      <c r="D5279">
        <v>7.6</v>
      </c>
      <c r="E5279" s="1" t="s">
        <v>16660</v>
      </c>
      <c r="F5279" s="1" t="s">
        <v>16661</v>
      </c>
      <c r="G5279">
        <v>493</v>
      </c>
      <c r="H5279">
        <v>82</v>
      </c>
    </row>
    <row r="5280" spans="1:9" ht="409.5" x14ac:dyDescent="0.25">
      <c r="A5280" t="s">
        <v>16662</v>
      </c>
      <c r="B5280" t="s">
        <v>108</v>
      </c>
      <c r="C5280" s="1" t="s">
        <v>86</v>
      </c>
      <c r="D5280">
        <v>6.7</v>
      </c>
      <c r="E5280" s="1" t="s">
        <v>16663</v>
      </c>
      <c r="F5280" s="1" t="s">
        <v>16664</v>
      </c>
      <c r="G5280">
        <v>315</v>
      </c>
      <c r="H5280">
        <v>54</v>
      </c>
    </row>
    <row r="5281" spans="1:9" ht="255" x14ac:dyDescent="0.25">
      <c r="A5281" t="s">
        <v>16665</v>
      </c>
      <c r="C5281" s="1" t="s">
        <v>47</v>
      </c>
      <c r="E5281" s="1" t="s">
        <v>6536</v>
      </c>
      <c r="F5281" s="1" t="s">
        <v>16666</v>
      </c>
    </row>
    <row r="5282" spans="1:9" ht="270" x14ac:dyDescent="0.25">
      <c r="A5282" t="s">
        <v>16667</v>
      </c>
      <c r="B5282" t="s">
        <v>85</v>
      </c>
      <c r="C5282" s="1" t="s">
        <v>1042</v>
      </c>
      <c r="D5282">
        <v>7</v>
      </c>
      <c r="E5282" s="1" t="s">
        <v>16668</v>
      </c>
      <c r="F5282" s="1" t="s">
        <v>16669</v>
      </c>
      <c r="G5282">
        <v>198</v>
      </c>
    </row>
    <row r="5283" spans="1:9" ht="409.5" x14ac:dyDescent="0.25">
      <c r="A5283" t="s">
        <v>16670</v>
      </c>
      <c r="B5283" t="s">
        <v>281</v>
      </c>
      <c r="C5283" s="1" t="s">
        <v>15</v>
      </c>
      <c r="D5283">
        <v>7.6</v>
      </c>
      <c r="E5283" s="1" t="s">
        <v>16671</v>
      </c>
      <c r="F5283" s="1" t="s">
        <v>16672</v>
      </c>
      <c r="G5283">
        <v>9</v>
      </c>
    </row>
    <row r="5284" spans="1:9" ht="409.5" x14ac:dyDescent="0.25">
      <c r="A5284" t="s">
        <v>16673</v>
      </c>
      <c r="B5284" t="s">
        <v>5105</v>
      </c>
      <c r="C5284" s="1" t="s">
        <v>47</v>
      </c>
      <c r="D5284">
        <v>6.4</v>
      </c>
      <c r="E5284" s="1" t="s">
        <v>16674</v>
      </c>
      <c r="F5284" s="1" t="s">
        <v>16675</v>
      </c>
      <c r="G5284" s="2">
        <v>1429</v>
      </c>
      <c r="H5284">
        <v>64</v>
      </c>
    </row>
    <row r="5285" spans="1:9" ht="315" x14ac:dyDescent="0.25">
      <c r="A5285" t="s">
        <v>16676</v>
      </c>
      <c r="B5285" t="s">
        <v>7247</v>
      </c>
      <c r="C5285" s="1" t="s">
        <v>3432</v>
      </c>
      <c r="D5285">
        <v>7.3</v>
      </c>
      <c r="E5285" s="1" t="s">
        <v>16677</v>
      </c>
      <c r="F5285" s="1" t="s">
        <v>16678</v>
      </c>
      <c r="G5285">
        <v>677</v>
      </c>
      <c r="H5285">
        <v>64</v>
      </c>
    </row>
    <row r="5286" spans="1:9" ht="409.5" x14ac:dyDescent="0.25">
      <c r="A5286" t="s">
        <v>16679</v>
      </c>
      <c r="B5286" t="s">
        <v>16680</v>
      </c>
      <c r="C5286" s="1" t="s">
        <v>104</v>
      </c>
      <c r="D5286">
        <v>6.1</v>
      </c>
      <c r="E5286" s="1" t="s">
        <v>16681</v>
      </c>
      <c r="F5286" s="1" t="s">
        <v>16682</v>
      </c>
      <c r="G5286">
        <v>194</v>
      </c>
      <c r="H5286">
        <v>117</v>
      </c>
    </row>
    <row r="5287" spans="1:9" ht="255" x14ac:dyDescent="0.25">
      <c r="A5287" t="s">
        <v>16683</v>
      </c>
      <c r="B5287">
        <v>-2018</v>
      </c>
      <c r="C5287" s="1" t="s">
        <v>86</v>
      </c>
      <c r="D5287">
        <v>7.8</v>
      </c>
      <c r="E5287" s="1" t="s">
        <v>6536</v>
      </c>
      <c r="F5287" s="1" t="s">
        <v>16684</v>
      </c>
      <c r="G5287">
        <v>35</v>
      </c>
      <c r="H5287">
        <v>60</v>
      </c>
    </row>
    <row r="5288" spans="1:9" ht="409.5" x14ac:dyDescent="0.25">
      <c r="A5288" t="s">
        <v>16685</v>
      </c>
      <c r="B5288" t="s">
        <v>8199</v>
      </c>
      <c r="C5288" s="1" t="s">
        <v>47</v>
      </c>
      <c r="D5288">
        <v>7.2</v>
      </c>
      <c r="E5288" s="1" t="s">
        <v>16686</v>
      </c>
      <c r="F5288" s="1" t="s">
        <v>16687</v>
      </c>
      <c r="G5288" s="2">
        <v>2231</v>
      </c>
      <c r="H5288">
        <v>66</v>
      </c>
    </row>
    <row r="5289" spans="1:9" ht="270" x14ac:dyDescent="0.25">
      <c r="A5289" t="s">
        <v>16688</v>
      </c>
      <c r="C5289" s="1" t="s">
        <v>981</v>
      </c>
      <c r="E5289" s="1" t="s">
        <v>16689</v>
      </c>
      <c r="F5289" s="1" t="s">
        <v>16690</v>
      </c>
    </row>
    <row r="5290" spans="1:9" ht="409.5" x14ac:dyDescent="0.25">
      <c r="A5290" t="s">
        <v>16691</v>
      </c>
      <c r="C5290" s="1" t="s">
        <v>43</v>
      </c>
      <c r="E5290" s="1" t="s">
        <v>16692</v>
      </c>
      <c r="F5290" s="1" t="s">
        <v>16693</v>
      </c>
    </row>
    <row r="5291" spans="1:9" ht="409.5" x14ac:dyDescent="0.25">
      <c r="A5291" t="s">
        <v>16694</v>
      </c>
      <c r="B5291" t="s">
        <v>5105</v>
      </c>
      <c r="C5291" s="1" t="s">
        <v>47</v>
      </c>
      <c r="D5291">
        <v>6.5</v>
      </c>
      <c r="E5291" s="1" t="s">
        <v>16695</v>
      </c>
      <c r="F5291" s="1" t="s">
        <v>16696</v>
      </c>
      <c r="G5291" s="2">
        <v>1573</v>
      </c>
      <c r="H5291">
        <v>74</v>
      </c>
    </row>
    <row r="5292" spans="1:9" ht="409.5" x14ac:dyDescent="0.25">
      <c r="A5292" t="s">
        <v>16697</v>
      </c>
      <c r="B5292">
        <v>-2014</v>
      </c>
      <c r="C5292" s="1" t="s">
        <v>5389</v>
      </c>
      <c r="D5292">
        <v>6.9</v>
      </c>
      <c r="E5292" s="1" t="s">
        <v>16698</v>
      </c>
      <c r="F5292" s="1" t="s">
        <v>16699</v>
      </c>
      <c r="G5292" s="2">
        <v>1726</v>
      </c>
      <c r="H5292">
        <v>71</v>
      </c>
      <c r="I5292" t="s">
        <v>1919</v>
      </c>
    </row>
    <row r="5293" spans="1:9" ht="409.5" x14ac:dyDescent="0.25">
      <c r="A5293" t="s">
        <v>16700</v>
      </c>
      <c r="B5293" t="s">
        <v>5541</v>
      </c>
      <c r="C5293" s="1" t="s">
        <v>6893</v>
      </c>
      <c r="D5293">
        <v>6.8</v>
      </c>
      <c r="E5293" s="1" t="s">
        <v>16701</v>
      </c>
      <c r="F5293" s="1" t="s">
        <v>16702</v>
      </c>
      <c r="G5293">
        <v>464</v>
      </c>
      <c r="H5293">
        <v>95</v>
      </c>
    </row>
    <row r="5294" spans="1:9" ht="409.5" x14ac:dyDescent="0.25">
      <c r="A5294" t="s">
        <v>16703</v>
      </c>
      <c r="B5294">
        <v>-2008</v>
      </c>
      <c r="C5294" s="1" t="s">
        <v>3432</v>
      </c>
      <c r="D5294">
        <v>7.1</v>
      </c>
      <c r="E5294" s="1" t="s">
        <v>16704</v>
      </c>
      <c r="F5294" s="1" t="s">
        <v>16705</v>
      </c>
      <c r="G5294">
        <v>82</v>
      </c>
      <c r="H5294">
        <v>109</v>
      </c>
    </row>
    <row r="5295" spans="1:9" ht="409.5" x14ac:dyDescent="0.25">
      <c r="A5295" t="s">
        <v>16706</v>
      </c>
      <c r="B5295">
        <v>-1979</v>
      </c>
      <c r="C5295" s="1" t="s">
        <v>242</v>
      </c>
      <c r="D5295">
        <v>6.3</v>
      </c>
      <c r="E5295" s="1" t="s">
        <v>16707</v>
      </c>
      <c r="F5295" s="1" t="s">
        <v>16708</v>
      </c>
      <c r="G5295">
        <v>259</v>
      </c>
      <c r="H5295">
        <v>96</v>
      </c>
    </row>
    <row r="5296" spans="1:9" ht="285" x14ac:dyDescent="0.25">
      <c r="A5296" t="s">
        <v>16709</v>
      </c>
      <c r="B5296">
        <v>-2020</v>
      </c>
      <c r="C5296" s="1" t="s">
        <v>47</v>
      </c>
      <c r="D5296">
        <v>5.0999999999999996</v>
      </c>
      <c r="E5296" s="1" t="s">
        <v>16710</v>
      </c>
      <c r="F5296" s="1" t="s">
        <v>16711</v>
      </c>
      <c r="G5296">
        <v>142</v>
      </c>
    </row>
    <row r="5297" spans="1:8" ht="409.5" x14ac:dyDescent="0.25">
      <c r="A5297" t="s">
        <v>16712</v>
      </c>
      <c r="B5297" t="s">
        <v>128</v>
      </c>
      <c r="C5297" s="1" t="s">
        <v>25</v>
      </c>
      <c r="D5297">
        <v>5.2</v>
      </c>
      <c r="E5297" s="1" t="s">
        <v>16713</v>
      </c>
      <c r="F5297" s="1" t="s">
        <v>16714</v>
      </c>
      <c r="G5297">
        <v>43</v>
      </c>
      <c r="H5297">
        <v>11</v>
      </c>
    </row>
    <row r="5298" spans="1:8" ht="165" x14ac:dyDescent="0.25">
      <c r="A5298" t="s">
        <v>16715</v>
      </c>
      <c r="B5298" t="s">
        <v>9390</v>
      </c>
      <c r="C5298" s="1" t="s">
        <v>47</v>
      </c>
      <c r="D5298">
        <v>7</v>
      </c>
      <c r="E5298" s="1" t="s">
        <v>6536</v>
      </c>
      <c r="F5298" s="1" t="s">
        <v>16716</v>
      </c>
      <c r="G5298">
        <v>270</v>
      </c>
      <c r="H5298">
        <v>66</v>
      </c>
    </row>
    <row r="5299" spans="1:8" ht="330" x14ac:dyDescent="0.25">
      <c r="A5299" t="s">
        <v>16717</v>
      </c>
      <c r="B5299" t="s">
        <v>9178</v>
      </c>
      <c r="C5299" s="1" t="s">
        <v>47</v>
      </c>
      <c r="D5299">
        <v>5.8</v>
      </c>
      <c r="E5299" s="1" t="s">
        <v>16718</v>
      </c>
      <c r="F5299" s="1" t="s">
        <v>16719</v>
      </c>
      <c r="G5299">
        <v>881</v>
      </c>
      <c r="H5299">
        <v>58</v>
      </c>
    </row>
    <row r="5300" spans="1:8" ht="405" x14ac:dyDescent="0.25">
      <c r="A5300" t="s">
        <v>16720</v>
      </c>
      <c r="B5300" t="s">
        <v>95</v>
      </c>
      <c r="C5300" s="1" t="s">
        <v>25</v>
      </c>
      <c r="D5300">
        <v>4</v>
      </c>
      <c r="E5300" s="1" t="s">
        <v>16721</v>
      </c>
      <c r="F5300" s="1" t="s">
        <v>16722</v>
      </c>
      <c r="G5300">
        <v>35</v>
      </c>
      <c r="H5300">
        <v>21</v>
      </c>
    </row>
    <row r="5301" spans="1:8" ht="409.5" x14ac:dyDescent="0.25">
      <c r="A5301" t="s">
        <v>16723</v>
      </c>
      <c r="B5301">
        <v>-2017</v>
      </c>
      <c r="C5301" s="1" t="s">
        <v>5800</v>
      </c>
      <c r="D5301">
        <v>3.7</v>
      </c>
      <c r="E5301" s="1" t="s">
        <v>16724</v>
      </c>
      <c r="F5301" s="1" t="s">
        <v>16725</v>
      </c>
      <c r="G5301">
        <v>274</v>
      </c>
    </row>
    <row r="5302" spans="1:8" ht="255" x14ac:dyDescent="0.25">
      <c r="A5302" t="s">
        <v>16726</v>
      </c>
      <c r="B5302" t="s">
        <v>51</v>
      </c>
      <c r="C5302" s="1" t="s">
        <v>7860</v>
      </c>
      <c r="D5302">
        <v>6.6</v>
      </c>
      <c r="E5302" s="1" t="s">
        <v>16727</v>
      </c>
      <c r="F5302" s="1" t="s">
        <v>16728</v>
      </c>
      <c r="G5302">
        <v>148</v>
      </c>
    </row>
    <row r="5303" spans="1:8" ht="330" x14ac:dyDescent="0.25">
      <c r="A5303" t="s">
        <v>16729</v>
      </c>
      <c r="B5303" t="s">
        <v>9390</v>
      </c>
      <c r="C5303" s="1" t="s">
        <v>47</v>
      </c>
      <c r="D5303">
        <v>6.6</v>
      </c>
      <c r="E5303" s="1" t="s">
        <v>16730</v>
      </c>
      <c r="F5303" s="1" t="s">
        <v>16731</v>
      </c>
      <c r="G5303" s="2">
        <v>1115</v>
      </c>
      <c r="H5303">
        <v>63</v>
      </c>
    </row>
    <row r="5304" spans="1:8" ht="180" x14ac:dyDescent="0.25">
      <c r="A5304" t="s">
        <v>16732</v>
      </c>
      <c r="B5304" t="s">
        <v>5652</v>
      </c>
      <c r="C5304" s="1" t="s">
        <v>6927</v>
      </c>
      <c r="D5304">
        <v>8.4</v>
      </c>
      <c r="E5304" s="1" t="s">
        <v>6536</v>
      </c>
      <c r="F5304" s="1" t="s">
        <v>16733</v>
      </c>
      <c r="G5304">
        <v>22</v>
      </c>
    </row>
    <row r="5305" spans="1:8" ht="300" x14ac:dyDescent="0.25">
      <c r="A5305" t="s">
        <v>16734</v>
      </c>
      <c r="B5305">
        <v>-2013</v>
      </c>
      <c r="C5305" s="1" t="s">
        <v>1804</v>
      </c>
      <c r="D5305">
        <v>2.5</v>
      </c>
      <c r="E5305" s="1" t="s">
        <v>16735</v>
      </c>
      <c r="F5305" s="1" t="s">
        <v>16736</v>
      </c>
      <c r="G5305">
        <v>674</v>
      </c>
      <c r="H5305">
        <v>102</v>
      </c>
    </row>
    <row r="5306" spans="1:8" ht="315" x14ac:dyDescent="0.25">
      <c r="A5306" t="s">
        <v>16737</v>
      </c>
      <c r="B5306" t="s">
        <v>9178</v>
      </c>
      <c r="C5306" s="1" t="s">
        <v>47</v>
      </c>
      <c r="D5306">
        <v>6.9</v>
      </c>
      <c r="E5306" s="1" t="s">
        <v>16738</v>
      </c>
      <c r="F5306" s="1" t="s">
        <v>16739</v>
      </c>
      <c r="G5306">
        <v>274</v>
      </c>
      <c r="H5306">
        <v>68</v>
      </c>
    </row>
    <row r="5307" spans="1:8" ht="409.5" x14ac:dyDescent="0.25">
      <c r="A5307" t="s">
        <v>16740</v>
      </c>
      <c r="C5307" s="1" t="s">
        <v>5113</v>
      </c>
      <c r="E5307" s="1" t="s">
        <v>16741</v>
      </c>
      <c r="F5307" s="1" t="s">
        <v>16742</v>
      </c>
    </row>
    <row r="5308" spans="1:8" ht="409.5" x14ac:dyDescent="0.25">
      <c r="A5308" t="s">
        <v>16743</v>
      </c>
      <c r="B5308">
        <v>-2002</v>
      </c>
      <c r="C5308" s="1" t="s">
        <v>626</v>
      </c>
      <c r="D5308">
        <v>5.5</v>
      </c>
      <c r="E5308" s="1" t="s">
        <v>16744</v>
      </c>
      <c r="F5308" s="1" t="s">
        <v>16745</v>
      </c>
      <c r="G5308">
        <v>82</v>
      </c>
      <c r="H5308">
        <v>90</v>
      </c>
    </row>
    <row r="5309" spans="1:8" ht="409.5" x14ac:dyDescent="0.25">
      <c r="A5309" t="s">
        <v>16746</v>
      </c>
      <c r="B5309">
        <v>-2021</v>
      </c>
      <c r="C5309" s="1" t="s">
        <v>1396</v>
      </c>
      <c r="E5309" s="1" t="s">
        <v>16747</v>
      </c>
      <c r="F5309" s="1" t="s">
        <v>16748</v>
      </c>
    </row>
    <row r="5310" spans="1:8" ht="409.5" x14ac:dyDescent="0.25">
      <c r="A5310" t="s">
        <v>16749</v>
      </c>
      <c r="B5310">
        <v>-2013</v>
      </c>
      <c r="C5310" s="1" t="s">
        <v>38</v>
      </c>
      <c r="D5310">
        <v>4.5</v>
      </c>
      <c r="E5310" s="1" t="s">
        <v>16750</v>
      </c>
      <c r="F5310" s="1" t="s">
        <v>16751</v>
      </c>
      <c r="G5310">
        <v>449</v>
      </c>
      <c r="H5310">
        <v>148</v>
      </c>
    </row>
    <row r="5311" spans="1:8" ht="409.5" x14ac:dyDescent="0.25">
      <c r="A5311" t="s">
        <v>16752</v>
      </c>
      <c r="B5311" t="s">
        <v>12605</v>
      </c>
      <c r="C5311" s="1" t="s">
        <v>47</v>
      </c>
      <c r="D5311">
        <v>7.1</v>
      </c>
      <c r="E5311" s="1" t="s">
        <v>16753</v>
      </c>
      <c r="F5311" s="1" t="s">
        <v>16754</v>
      </c>
      <c r="G5311" s="2">
        <v>1350</v>
      </c>
      <c r="H5311">
        <v>80</v>
      </c>
    </row>
    <row r="5312" spans="1:8" ht="409.5" x14ac:dyDescent="0.25">
      <c r="A5312" t="s">
        <v>16755</v>
      </c>
      <c r="B5312">
        <v>-2017</v>
      </c>
      <c r="C5312" s="1" t="s">
        <v>109</v>
      </c>
      <c r="D5312">
        <v>4</v>
      </c>
      <c r="E5312" s="1" t="s">
        <v>16756</v>
      </c>
      <c r="F5312" s="1" t="s">
        <v>16757</v>
      </c>
      <c r="G5312">
        <v>56</v>
      </c>
      <c r="H5312">
        <v>92</v>
      </c>
    </row>
    <row r="5313" spans="1:9" ht="409.5" x14ac:dyDescent="0.25">
      <c r="A5313" t="s">
        <v>16758</v>
      </c>
      <c r="B5313">
        <v>-2010</v>
      </c>
      <c r="C5313" s="1" t="s">
        <v>5800</v>
      </c>
      <c r="D5313">
        <v>5.0999999999999996</v>
      </c>
      <c r="E5313" s="1" t="s">
        <v>16759</v>
      </c>
      <c r="F5313" s="1" t="s">
        <v>16760</v>
      </c>
      <c r="G5313">
        <v>374</v>
      </c>
      <c r="H5313">
        <v>114</v>
      </c>
    </row>
    <row r="5314" spans="1:9" ht="375" x14ac:dyDescent="0.25">
      <c r="A5314" t="s">
        <v>16761</v>
      </c>
      <c r="B5314">
        <v>-2016</v>
      </c>
      <c r="C5314" s="1" t="s">
        <v>81</v>
      </c>
      <c r="D5314">
        <v>5.6</v>
      </c>
      <c r="E5314" s="1" t="s">
        <v>16762</v>
      </c>
      <c r="F5314" s="1" t="s">
        <v>16763</v>
      </c>
      <c r="G5314">
        <v>419</v>
      </c>
      <c r="H5314">
        <v>108</v>
      </c>
    </row>
    <row r="5315" spans="1:9" ht="330" x14ac:dyDescent="0.25">
      <c r="A5315" t="s">
        <v>16764</v>
      </c>
      <c r="B5315">
        <v>-2020</v>
      </c>
      <c r="C5315" s="1" t="s">
        <v>816</v>
      </c>
      <c r="D5315">
        <v>4.5</v>
      </c>
      <c r="E5315" s="1" t="s">
        <v>16765</v>
      </c>
      <c r="F5315" s="1" t="s">
        <v>16766</v>
      </c>
      <c r="G5315">
        <v>79</v>
      </c>
      <c r="H5315">
        <v>86</v>
      </c>
    </row>
    <row r="5316" spans="1:9" ht="330" x14ac:dyDescent="0.25">
      <c r="A5316" t="s">
        <v>16767</v>
      </c>
      <c r="B5316" t="s">
        <v>51</v>
      </c>
      <c r="C5316" s="1" t="s">
        <v>1042</v>
      </c>
      <c r="D5316">
        <v>6.7</v>
      </c>
      <c r="E5316" s="1" t="s">
        <v>16768</v>
      </c>
      <c r="F5316" s="1" t="s">
        <v>16769</v>
      </c>
      <c r="G5316">
        <v>321</v>
      </c>
    </row>
    <row r="5317" spans="1:9" ht="315" x14ac:dyDescent="0.25">
      <c r="A5317" t="s">
        <v>16770</v>
      </c>
      <c r="B5317">
        <v>-2020</v>
      </c>
      <c r="C5317" s="1" t="s">
        <v>7860</v>
      </c>
      <c r="D5317">
        <v>6.8</v>
      </c>
      <c r="E5317" s="1" t="s">
        <v>16771</v>
      </c>
      <c r="F5317" s="1" t="s">
        <v>16772</v>
      </c>
      <c r="G5317">
        <v>175</v>
      </c>
      <c r="H5317">
        <v>96</v>
      </c>
    </row>
    <row r="5318" spans="1:9" ht="409.5" x14ac:dyDescent="0.25">
      <c r="A5318" t="s">
        <v>16773</v>
      </c>
      <c r="B5318">
        <v>-2018</v>
      </c>
      <c r="C5318" s="1" t="s">
        <v>14535</v>
      </c>
      <c r="D5318">
        <v>6.4</v>
      </c>
      <c r="E5318" s="1" t="s">
        <v>16774</v>
      </c>
      <c r="F5318" s="1" t="s">
        <v>16775</v>
      </c>
      <c r="G5318">
        <v>648</v>
      </c>
      <c r="H5318">
        <v>116</v>
      </c>
    </row>
    <row r="5319" spans="1:9" ht="300" x14ac:dyDescent="0.25">
      <c r="A5319" t="s">
        <v>16776</v>
      </c>
      <c r="B5319">
        <v>-2013</v>
      </c>
      <c r="C5319" s="1" t="s">
        <v>20</v>
      </c>
      <c r="D5319">
        <v>3.4</v>
      </c>
      <c r="E5319" s="1" t="s">
        <v>16777</v>
      </c>
      <c r="F5319" s="1" t="s">
        <v>16778</v>
      </c>
      <c r="G5319">
        <v>423</v>
      </c>
      <c r="H5319">
        <v>86</v>
      </c>
    </row>
    <row r="5320" spans="1:9" ht="240" x14ac:dyDescent="0.25">
      <c r="A5320" t="s">
        <v>16779</v>
      </c>
      <c r="B5320">
        <v>-2017</v>
      </c>
      <c r="C5320" s="1" t="s">
        <v>816</v>
      </c>
      <c r="D5320">
        <v>7.2</v>
      </c>
      <c r="E5320" s="1" t="s">
        <v>16780</v>
      </c>
      <c r="F5320" s="1" t="s">
        <v>16781</v>
      </c>
      <c r="G5320">
        <v>772</v>
      </c>
      <c r="H5320">
        <v>90</v>
      </c>
    </row>
    <row r="5321" spans="1:9" ht="240" x14ac:dyDescent="0.25">
      <c r="A5321" t="s">
        <v>16782</v>
      </c>
      <c r="C5321" s="1" t="s">
        <v>86</v>
      </c>
      <c r="E5321" s="1" t="s">
        <v>16783</v>
      </c>
      <c r="F5321" s="1" t="s">
        <v>118</v>
      </c>
    </row>
    <row r="5322" spans="1:9" ht="409.5" x14ac:dyDescent="0.25">
      <c r="A5322" t="s">
        <v>16784</v>
      </c>
      <c r="B5322">
        <v>-2002</v>
      </c>
      <c r="C5322" s="1" t="s">
        <v>86</v>
      </c>
      <c r="D5322">
        <v>6.5</v>
      </c>
      <c r="E5322" s="1" t="s">
        <v>16785</v>
      </c>
      <c r="F5322" s="1" t="s">
        <v>16786</v>
      </c>
      <c r="G5322">
        <v>460</v>
      </c>
      <c r="H5322">
        <v>90</v>
      </c>
    </row>
    <row r="5323" spans="1:9" ht="390" x14ac:dyDescent="0.25">
      <c r="A5323" t="s">
        <v>16787</v>
      </c>
      <c r="B5323">
        <v>-2012</v>
      </c>
      <c r="C5323" s="1" t="s">
        <v>871</v>
      </c>
      <c r="D5323">
        <v>2.4</v>
      </c>
      <c r="E5323" s="1" t="s">
        <v>16788</v>
      </c>
      <c r="F5323" s="1" t="s">
        <v>16789</v>
      </c>
      <c r="G5323">
        <v>296</v>
      </c>
      <c r="H5323">
        <v>84</v>
      </c>
    </row>
    <row r="5324" spans="1:9" ht="409.5" x14ac:dyDescent="0.25">
      <c r="A5324" t="s">
        <v>16790</v>
      </c>
      <c r="B5324" t="s">
        <v>281</v>
      </c>
      <c r="C5324" s="1" t="s">
        <v>15</v>
      </c>
      <c r="D5324">
        <v>5.9</v>
      </c>
      <c r="E5324" s="1" t="s">
        <v>16791</v>
      </c>
      <c r="F5324" s="1" t="s">
        <v>16792</v>
      </c>
      <c r="G5324">
        <v>31</v>
      </c>
      <c r="H5324">
        <v>23</v>
      </c>
    </row>
    <row r="5325" spans="1:9" ht="315" x14ac:dyDescent="0.25">
      <c r="A5325" t="s">
        <v>16793</v>
      </c>
      <c r="B5325" t="s">
        <v>281</v>
      </c>
      <c r="C5325" s="1" t="s">
        <v>113</v>
      </c>
      <c r="D5325">
        <v>7.1</v>
      </c>
      <c r="E5325" s="1" t="s">
        <v>16794</v>
      </c>
      <c r="F5325" s="1" t="s">
        <v>16795</v>
      </c>
      <c r="G5325">
        <v>85</v>
      </c>
      <c r="H5325">
        <v>47</v>
      </c>
    </row>
    <row r="5326" spans="1:9" ht="345" x14ac:dyDescent="0.25">
      <c r="A5326" t="s">
        <v>16796</v>
      </c>
      <c r="B5326" t="s">
        <v>4285</v>
      </c>
      <c r="C5326" s="1" t="s">
        <v>816</v>
      </c>
      <c r="D5326">
        <v>7.3</v>
      </c>
      <c r="E5326" s="1" t="s">
        <v>16797</v>
      </c>
      <c r="F5326" s="1" t="s">
        <v>16798</v>
      </c>
      <c r="G5326">
        <v>716</v>
      </c>
      <c r="H5326">
        <v>80</v>
      </c>
      <c r="I5326" t="s">
        <v>2904</v>
      </c>
    </row>
    <row r="5327" spans="1:9" ht="409.5" x14ac:dyDescent="0.25">
      <c r="A5327" t="s">
        <v>16799</v>
      </c>
      <c r="B5327">
        <v>-2021</v>
      </c>
      <c r="C5327" s="1" t="s">
        <v>113</v>
      </c>
      <c r="E5327" s="1" t="s">
        <v>16800</v>
      </c>
      <c r="F5327" s="1" t="s">
        <v>16801</v>
      </c>
      <c r="H5327">
        <v>106</v>
      </c>
    </row>
    <row r="5328" spans="1:9" ht="405" x14ac:dyDescent="0.25">
      <c r="A5328" t="s">
        <v>16802</v>
      </c>
      <c r="B5328">
        <v>-2018</v>
      </c>
      <c r="C5328" s="1" t="s">
        <v>816</v>
      </c>
      <c r="D5328">
        <v>7.5</v>
      </c>
      <c r="E5328" s="1" t="s">
        <v>16803</v>
      </c>
      <c r="F5328" s="1" t="s">
        <v>16804</v>
      </c>
      <c r="G5328">
        <v>186</v>
      </c>
      <c r="H5328">
        <v>80</v>
      </c>
    </row>
    <row r="5329" spans="1:8" ht="195" x14ac:dyDescent="0.25">
      <c r="A5329" t="s">
        <v>16805</v>
      </c>
      <c r="B5329" t="s">
        <v>4103</v>
      </c>
      <c r="C5329" s="1" t="s">
        <v>352</v>
      </c>
      <c r="E5329" s="1" t="s">
        <v>16806</v>
      </c>
      <c r="F5329" s="1" t="s">
        <v>16807</v>
      </c>
    </row>
    <row r="5330" spans="1:8" ht="300" x14ac:dyDescent="0.25">
      <c r="A5330" t="s">
        <v>16808</v>
      </c>
      <c r="B5330">
        <v>-2019</v>
      </c>
      <c r="C5330" s="1" t="s">
        <v>2497</v>
      </c>
      <c r="D5330">
        <v>6.5</v>
      </c>
      <c r="E5330" s="1" t="s">
        <v>16809</v>
      </c>
      <c r="F5330" s="1" t="s">
        <v>16810</v>
      </c>
      <c r="G5330">
        <v>157</v>
      </c>
      <c r="H5330">
        <v>120</v>
      </c>
    </row>
    <row r="5331" spans="1:8" ht="255" x14ac:dyDescent="0.25">
      <c r="A5331" t="s">
        <v>16811</v>
      </c>
      <c r="B5331">
        <v>-2018</v>
      </c>
      <c r="C5331" s="1" t="s">
        <v>816</v>
      </c>
      <c r="D5331">
        <v>6.8</v>
      </c>
      <c r="E5331" s="1" t="s">
        <v>16812</v>
      </c>
      <c r="F5331" s="1" t="s">
        <v>16813</v>
      </c>
      <c r="G5331">
        <v>312</v>
      </c>
      <c r="H5331">
        <v>87</v>
      </c>
    </row>
    <row r="5332" spans="1:8" ht="300" x14ac:dyDescent="0.25">
      <c r="A5332" t="s">
        <v>16814</v>
      </c>
      <c r="B5332" t="s">
        <v>3835</v>
      </c>
      <c r="C5332" s="1" t="s">
        <v>25</v>
      </c>
      <c r="D5332">
        <v>4.8</v>
      </c>
      <c r="E5332" s="1" t="s">
        <v>16815</v>
      </c>
      <c r="F5332" s="1" t="s">
        <v>16816</v>
      </c>
      <c r="G5332">
        <v>133</v>
      </c>
      <c r="H5332">
        <v>45</v>
      </c>
    </row>
    <row r="5333" spans="1:8" ht="330" x14ac:dyDescent="0.25">
      <c r="A5333" t="s">
        <v>16817</v>
      </c>
      <c r="B5333" t="s">
        <v>9178</v>
      </c>
      <c r="C5333" s="1" t="s">
        <v>47</v>
      </c>
      <c r="D5333">
        <v>6.4</v>
      </c>
      <c r="E5333" s="1" t="s">
        <v>16818</v>
      </c>
      <c r="F5333" s="1" t="s">
        <v>16819</v>
      </c>
      <c r="G5333">
        <v>705</v>
      </c>
      <c r="H5333">
        <v>51</v>
      </c>
    </row>
    <row r="5334" spans="1:8" ht="330" x14ac:dyDescent="0.25">
      <c r="A5334" t="s">
        <v>16820</v>
      </c>
      <c r="B5334" t="s">
        <v>33</v>
      </c>
      <c r="C5334" s="1" t="s">
        <v>7524</v>
      </c>
      <c r="D5334">
        <v>7</v>
      </c>
      <c r="E5334" s="1" t="s">
        <v>16821</v>
      </c>
      <c r="F5334" s="1" t="s">
        <v>16822</v>
      </c>
      <c r="G5334">
        <v>351</v>
      </c>
    </row>
    <row r="5335" spans="1:8" ht="255" x14ac:dyDescent="0.25">
      <c r="A5335" t="s">
        <v>16823</v>
      </c>
      <c r="B5335">
        <v>-1973</v>
      </c>
      <c r="C5335" s="1" t="s">
        <v>1541</v>
      </c>
      <c r="D5335">
        <v>5.2</v>
      </c>
      <c r="E5335" s="1" t="s">
        <v>16824</v>
      </c>
      <c r="F5335" s="1" t="s">
        <v>16825</v>
      </c>
      <c r="G5335">
        <v>35</v>
      </c>
    </row>
    <row r="5336" spans="1:8" ht="409.5" x14ac:dyDescent="0.25">
      <c r="A5336" t="s">
        <v>16826</v>
      </c>
      <c r="B5336">
        <v>-2016</v>
      </c>
      <c r="C5336" s="1" t="s">
        <v>816</v>
      </c>
      <c r="D5336">
        <v>6.2</v>
      </c>
      <c r="E5336" s="1" t="s">
        <v>16827</v>
      </c>
      <c r="F5336" s="1" t="s">
        <v>16828</v>
      </c>
      <c r="G5336">
        <v>578</v>
      </c>
      <c r="H5336">
        <v>93</v>
      </c>
    </row>
    <row r="5337" spans="1:8" ht="409.5" x14ac:dyDescent="0.25">
      <c r="A5337" t="s">
        <v>16829</v>
      </c>
      <c r="B5337" t="s">
        <v>4285</v>
      </c>
      <c r="C5337" s="1" t="s">
        <v>86</v>
      </c>
      <c r="D5337">
        <v>4.8</v>
      </c>
      <c r="E5337" s="1" t="s">
        <v>16830</v>
      </c>
      <c r="F5337" s="1" t="s">
        <v>16831</v>
      </c>
      <c r="G5337">
        <v>373</v>
      </c>
      <c r="H5337">
        <v>110</v>
      </c>
    </row>
    <row r="5338" spans="1:8" ht="300" x14ac:dyDescent="0.25">
      <c r="A5338" t="s">
        <v>16832</v>
      </c>
      <c r="B5338" t="s">
        <v>5311</v>
      </c>
      <c r="E5338" s="1" t="s">
        <v>16833</v>
      </c>
      <c r="F5338" s="1" t="s">
        <v>118</v>
      </c>
    </row>
    <row r="5339" spans="1:8" ht="225" x14ac:dyDescent="0.25">
      <c r="A5339" t="s">
        <v>16834</v>
      </c>
      <c r="B5339" t="s">
        <v>16835</v>
      </c>
      <c r="C5339" s="1" t="s">
        <v>1601</v>
      </c>
      <c r="D5339">
        <v>8.1</v>
      </c>
      <c r="E5339" s="1" t="s">
        <v>16836</v>
      </c>
      <c r="F5339" s="1" t="s">
        <v>16837</v>
      </c>
      <c r="G5339">
        <v>267</v>
      </c>
      <c r="H5339">
        <v>60</v>
      </c>
    </row>
    <row r="5340" spans="1:8" ht="330" x14ac:dyDescent="0.25">
      <c r="A5340" t="s">
        <v>16838</v>
      </c>
      <c r="B5340">
        <v>-1945</v>
      </c>
      <c r="C5340" s="1" t="s">
        <v>6352</v>
      </c>
      <c r="D5340">
        <v>6</v>
      </c>
      <c r="E5340" s="1" t="s">
        <v>16839</v>
      </c>
      <c r="F5340" s="1" t="s">
        <v>16840</v>
      </c>
      <c r="G5340">
        <v>764</v>
      </c>
      <c r="H5340">
        <v>63</v>
      </c>
    </row>
    <row r="5341" spans="1:8" ht="409.5" x14ac:dyDescent="0.25">
      <c r="A5341" t="s">
        <v>16841</v>
      </c>
      <c r="B5341">
        <v>-2013</v>
      </c>
      <c r="C5341" s="1" t="s">
        <v>38</v>
      </c>
      <c r="D5341">
        <v>6.2</v>
      </c>
      <c r="E5341" s="1" t="s">
        <v>16842</v>
      </c>
      <c r="F5341" s="1" t="s">
        <v>16843</v>
      </c>
      <c r="G5341">
        <v>112</v>
      </c>
      <c r="H5341">
        <v>93</v>
      </c>
    </row>
    <row r="5342" spans="1:8" ht="240" x14ac:dyDescent="0.25">
      <c r="A5342" t="s">
        <v>16844</v>
      </c>
      <c r="B5342" t="s">
        <v>8199</v>
      </c>
      <c r="C5342" s="1" t="s">
        <v>47</v>
      </c>
      <c r="D5342">
        <v>6.9</v>
      </c>
      <c r="E5342" s="1" t="s">
        <v>16845</v>
      </c>
      <c r="F5342" s="1" t="s">
        <v>16846</v>
      </c>
      <c r="G5342" s="2">
        <v>1609</v>
      </c>
      <c r="H5342">
        <v>65</v>
      </c>
    </row>
    <row r="5343" spans="1:8" ht="409.5" x14ac:dyDescent="0.25">
      <c r="A5343" t="s">
        <v>16847</v>
      </c>
      <c r="C5343" s="1" t="s">
        <v>15</v>
      </c>
      <c r="E5343" s="1" t="s">
        <v>16848</v>
      </c>
      <c r="F5343" s="1" t="s">
        <v>118</v>
      </c>
    </row>
    <row r="5344" spans="1:8" ht="409.5" x14ac:dyDescent="0.25">
      <c r="A5344" t="s">
        <v>16849</v>
      </c>
      <c r="B5344" t="s">
        <v>16850</v>
      </c>
      <c r="C5344" s="1" t="s">
        <v>1760</v>
      </c>
      <c r="D5344">
        <v>5.9</v>
      </c>
      <c r="E5344" s="1" t="s">
        <v>16851</v>
      </c>
      <c r="F5344" s="1" t="s">
        <v>16852</v>
      </c>
      <c r="G5344">
        <v>438</v>
      </c>
      <c r="H5344">
        <v>95</v>
      </c>
    </row>
    <row r="5345" spans="1:8" ht="180" x14ac:dyDescent="0.25">
      <c r="A5345" t="s">
        <v>16853</v>
      </c>
      <c r="B5345" t="s">
        <v>33</v>
      </c>
      <c r="C5345" s="1" t="s">
        <v>1042</v>
      </c>
      <c r="D5345">
        <v>5.4</v>
      </c>
      <c r="E5345" s="1" t="s">
        <v>6536</v>
      </c>
      <c r="F5345" s="1" t="s">
        <v>16854</v>
      </c>
      <c r="G5345">
        <v>97</v>
      </c>
    </row>
    <row r="5346" spans="1:8" ht="315" x14ac:dyDescent="0.25">
      <c r="A5346" t="s">
        <v>16855</v>
      </c>
      <c r="B5346">
        <v>-2015</v>
      </c>
      <c r="C5346" s="1" t="s">
        <v>5763</v>
      </c>
      <c r="D5346">
        <v>6.5</v>
      </c>
      <c r="E5346" s="1" t="s">
        <v>16856</v>
      </c>
      <c r="F5346" s="1" t="s">
        <v>16857</v>
      </c>
      <c r="G5346">
        <v>395</v>
      </c>
      <c r="H5346">
        <v>110</v>
      </c>
    </row>
    <row r="5347" spans="1:8" ht="270" x14ac:dyDescent="0.25">
      <c r="A5347" t="s">
        <v>16858</v>
      </c>
      <c r="B5347">
        <v>-2015</v>
      </c>
      <c r="C5347" s="1" t="s">
        <v>104</v>
      </c>
      <c r="D5347">
        <v>5.0999999999999996</v>
      </c>
      <c r="E5347" s="1" t="s">
        <v>16859</v>
      </c>
      <c r="F5347" s="1" t="s">
        <v>16860</v>
      </c>
      <c r="G5347">
        <v>342</v>
      </c>
      <c r="H5347">
        <v>90</v>
      </c>
    </row>
    <row r="5348" spans="1:8" ht="375" x14ac:dyDescent="0.25">
      <c r="A5348" t="s">
        <v>16861</v>
      </c>
      <c r="B5348">
        <v>-2012</v>
      </c>
      <c r="C5348" s="1" t="s">
        <v>68</v>
      </c>
      <c r="D5348">
        <v>5.7</v>
      </c>
      <c r="E5348" s="1" t="s">
        <v>16862</v>
      </c>
      <c r="F5348" s="1" t="s">
        <v>16863</v>
      </c>
      <c r="G5348">
        <v>508</v>
      </c>
      <c r="H5348">
        <v>85</v>
      </c>
    </row>
    <row r="5349" spans="1:8" ht="375" x14ac:dyDescent="0.25">
      <c r="A5349" t="s">
        <v>16864</v>
      </c>
      <c r="B5349" t="s">
        <v>6124</v>
      </c>
      <c r="C5349" s="1" t="s">
        <v>816</v>
      </c>
      <c r="D5349">
        <v>6.6</v>
      </c>
      <c r="E5349" s="1" t="s">
        <v>16865</v>
      </c>
      <c r="F5349" s="1" t="s">
        <v>16866</v>
      </c>
      <c r="G5349">
        <v>671</v>
      </c>
      <c r="H5349">
        <v>58</v>
      </c>
    </row>
    <row r="5350" spans="1:8" ht="270" x14ac:dyDescent="0.25">
      <c r="A5350" t="s">
        <v>16867</v>
      </c>
      <c r="B5350">
        <v>-2013</v>
      </c>
      <c r="C5350" s="1" t="s">
        <v>86</v>
      </c>
      <c r="D5350">
        <v>6.7</v>
      </c>
      <c r="E5350" s="1" t="s">
        <v>16868</v>
      </c>
      <c r="F5350" s="1" t="s">
        <v>16869</v>
      </c>
      <c r="G5350">
        <v>464</v>
      </c>
      <c r="H5350">
        <v>126</v>
      </c>
    </row>
    <row r="5351" spans="1:8" ht="330" x14ac:dyDescent="0.25">
      <c r="A5351" t="s">
        <v>16870</v>
      </c>
      <c r="B5351" t="s">
        <v>9178</v>
      </c>
      <c r="C5351" s="1" t="s">
        <v>47</v>
      </c>
      <c r="D5351">
        <v>6.3</v>
      </c>
      <c r="E5351" s="1" t="s">
        <v>16871</v>
      </c>
      <c r="F5351" s="1" t="s">
        <v>16872</v>
      </c>
      <c r="G5351">
        <v>354</v>
      </c>
      <c r="H5351">
        <v>64</v>
      </c>
    </row>
    <row r="5352" spans="1:8" ht="240" x14ac:dyDescent="0.25">
      <c r="A5352" t="s">
        <v>16873</v>
      </c>
      <c r="B5352">
        <v>-2013</v>
      </c>
      <c r="C5352" s="1" t="s">
        <v>2497</v>
      </c>
      <c r="D5352">
        <v>7.1</v>
      </c>
      <c r="E5352" s="1" t="s">
        <v>16874</v>
      </c>
      <c r="F5352" s="1" t="s">
        <v>16875</v>
      </c>
      <c r="G5352">
        <v>546</v>
      </c>
      <c r="H5352">
        <v>88</v>
      </c>
    </row>
    <row r="5353" spans="1:8" ht="60" x14ac:dyDescent="0.25">
      <c r="A5353" t="s">
        <v>16876</v>
      </c>
      <c r="B5353" t="s">
        <v>14</v>
      </c>
      <c r="E5353" s="1" t="s">
        <v>6536</v>
      </c>
      <c r="F5353" s="1" t="s">
        <v>118</v>
      </c>
    </row>
    <row r="5354" spans="1:8" ht="270" x14ac:dyDescent="0.25">
      <c r="A5354" t="s">
        <v>16877</v>
      </c>
      <c r="B5354">
        <v>-2014</v>
      </c>
      <c r="C5354" s="1" t="s">
        <v>6408</v>
      </c>
      <c r="D5354">
        <v>6.9</v>
      </c>
      <c r="E5354" s="1" t="s">
        <v>16878</v>
      </c>
      <c r="F5354" s="1" t="s">
        <v>16879</v>
      </c>
      <c r="G5354">
        <v>124</v>
      </c>
      <c r="H5354">
        <v>99</v>
      </c>
    </row>
    <row r="5355" spans="1:8" ht="270" x14ac:dyDescent="0.25">
      <c r="A5355" t="s">
        <v>16880</v>
      </c>
      <c r="B5355" t="s">
        <v>281</v>
      </c>
      <c r="C5355" s="1" t="s">
        <v>1042</v>
      </c>
      <c r="D5355">
        <v>5</v>
      </c>
      <c r="E5355" s="1" t="s">
        <v>16881</v>
      </c>
      <c r="F5355" s="1" t="s">
        <v>118</v>
      </c>
      <c r="G5355">
        <v>43</v>
      </c>
    </row>
    <row r="5356" spans="1:8" ht="409.5" x14ac:dyDescent="0.25">
      <c r="A5356" t="s">
        <v>16882</v>
      </c>
      <c r="B5356" t="s">
        <v>51</v>
      </c>
      <c r="C5356" s="1" t="s">
        <v>86</v>
      </c>
      <c r="D5356">
        <v>6.9</v>
      </c>
      <c r="E5356" s="1" t="s">
        <v>16883</v>
      </c>
      <c r="F5356" s="1" t="s">
        <v>16884</v>
      </c>
      <c r="G5356">
        <v>17</v>
      </c>
    </row>
    <row r="5357" spans="1:8" ht="285" x14ac:dyDescent="0.25">
      <c r="A5357" t="s">
        <v>16885</v>
      </c>
      <c r="B5357">
        <v>-2010</v>
      </c>
      <c r="C5357" s="1" t="s">
        <v>5223</v>
      </c>
      <c r="D5357">
        <v>5.4</v>
      </c>
      <c r="E5357" s="1" t="s">
        <v>16886</v>
      </c>
      <c r="F5357" s="1" t="s">
        <v>16887</v>
      </c>
      <c r="G5357">
        <v>233</v>
      </c>
      <c r="H5357">
        <v>102</v>
      </c>
    </row>
    <row r="5358" spans="1:8" ht="300" x14ac:dyDescent="0.25">
      <c r="A5358" t="s">
        <v>16888</v>
      </c>
      <c r="B5358" t="s">
        <v>8199</v>
      </c>
      <c r="C5358" s="1" t="s">
        <v>47</v>
      </c>
      <c r="D5358">
        <v>7.8</v>
      </c>
      <c r="E5358" s="1" t="s">
        <v>16889</v>
      </c>
      <c r="F5358" s="1" t="s">
        <v>16890</v>
      </c>
      <c r="G5358" s="2">
        <v>1301</v>
      </c>
      <c r="H5358">
        <v>84</v>
      </c>
    </row>
    <row r="5359" spans="1:8" ht="90" x14ac:dyDescent="0.25">
      <c r="A5359" t="s">
        <v>16891</v>
      </c>
      <c r="C5359" s="1" t="s">
        <v>47</v>
      </c>
      <c r="E5359" s="1" t="s">
        <v>16892</v>
      </c>
      <c r="F5359" s="1" t="s">
        <v>16893</v>
      </c>
    </row>
    <row r="5360" spans="1:8" ht="300" x14ac:dyDescent="0.25">
      <c r="A5360" t="s">
        <v>16894</v>
      </c>
      <c r="B5360" t="s">
        <v>8199</v>
      </c>
      <c r="C5360" s="1" t="s">
        <v>9749</v>
      </c>
      <c r="D5360">
        <v>5.4</v>
      </c>
      <c r="E5360" s="1" t="s">
        <v>16895</v>
      </c>
      <c r="F5360" s="1" t="s">
        <v>118</v>
      </c>
      <c r="G5360">
        <v>21</v>
      </c>
      <c r="H5360">
        <v>1</v>
      </c>
    </row>
    <row r="5361" spans="1:8" ht="315" x14ac:dyDescent="0.25">
      <c r="A5361" t="s">
        <v>16896</v>
      </c>
      <c r="B5361">
        <v>-2017</v>
      </c>
      <c r="C5361" s="1" t="s">
        <v>7827</v>
      </c>
      <c r="D5361">
        <v>6</v>
      </c>
      <c r="E5361" s="1" t="s">
        <v>16897</v>
      </c>
      <c r="F5361" s="1" t="s">
        <v>16898</v>
      </c>
      <c r="G5361">
        <v>80</v>
      </c>
      <c r="H5361">
        <v>93</v>
      </c>
    </row>
    <row r="5362" spans="1:8" ht="409.5" x14ac:dyDescent="0.25">
      <c r="A5362" t="s">
        <v>16899</v>
      </c>
      <c r="B5362">
        <v>-2013</v>
      </c>
      <c r="C5362" s="1" t="s">
        <v>672</v>
      </c>
      <c r="D5362">
        <v>4.2</v>
      </c>
      <c r="E5362" s="1" t="s">
        <v>16900</v>
      </c>
      <c r="F5362" s="1" t="s">
        <v>16901</v>
      </c>
      <c r="G5362">
        <v>413</v>
      </c>
      <c r="H5362">
        <v>88</v>
      </c>
    </row>
    <row r="5363" spans="1:8" ht="390" x14ac:dyDescent="0.25">
      <c r="A5363" t="s">
        <v>16902</v>
      </c>
      <c r="B5363" t="s">
        <v>5127</v>
      </c>
      <c r="C5363" s="1" t="s">
        <v>11987</v>
      </c>
      <c r="D5363">
        <v>6.3</v>
      </c>
      <c r="E5363" s="1" t="s">
        <v>16903</v>
      </c>
      <c r="F5363" s="1" t="s">
        <v>16904</v>
      </c>
      <c r="G5363">
        <v>63</v>
      </c>
      <c r="H5363">
        <v>120</v>
      </c>
    </row>
    <row r="5364" spans="1:8" ht="135" x14ac:dyDescent="0.25">
      <c r="A5364" t="s">
        <v>16905</v>
      </c>
      <c r="C5364" s="1" t="s">
        <v>6200</v>
      </c>
      <c r="E5364" s="1" t="s">
        <v>16906</v>
      </c>
      <c r="F5364" s="1" t="s">
        <v>118</v>
      </c>
    </row>
    <row r="5365" spans="1:8" ht="330" x14ac:dyDescent="0.25">
      <c r="A5365" t="s">
        <v>16907</v>
      </c>
      <c r="B5365" t="s">
        <v>496</v>
      </c>
      <c r="C5365" s="1" t="s">
        <v>91</v>
      </c>
      <c r="D5365">
        <v>7.3</v>
      </c>
      <c r="E5365" s="1" t="s">
        <v>16908</v>
      </c>
      <c r="F5365" s="1" t="s">
        <v>16909</v>
      </c>
      <c r="G5365">
        <v>82</v>
      </c>
    </row>
    <row r="5366" spans="1:8" ht="240" x14ac:dyDescent="0.25">
      <c r="A5366" t="s">
        <v>16910</v>
      </c>
      <c r="B5366">
        <v>-2014</v>
      </c>
      <c r="C5366" s="1" t="s">
        <v>47</v>
      </c>
      <c r="D5366">
        <v>5.7</v>
      </c>
      <c r="E5366" s="1" t="s">
        <v>16911</v>
      </c>
      <c r="F5366" s="1" t="s">
        <v>16912</v>
      </c>
      <c r="G5366">
        <v>386</v>
      </c>
      <c r="H5366">
        <v>87</v>
      </c>
    </row>
    <row r="5367" spans="1:8" ht="409.5" x14ac:dyDescent="0.25">
      <c r="A5367" t="s">
        <v>16913</v>
      </c>
      <c r="B5367">
        <v>-2010</v>
      </c>
      <c r="C5367" s="1" t="s">
        <v>2879</v>
      </c>
      <c r="D5367">
        <v>1.8</v>
      </c>
      <c r="E5367" s="1" t="s">
        <v>16914</v>
      </c>
      <c r="F5367" s="1" t="s">
        <v>16915</v>
      </c>
      <c r="G5367">
        <v>377</v>
      </c>
      <c r="H5367">
        <v>92</v>
      </c>
    </row>
    <row r="5368" spans="1:8" ht="409.5" x14ac:dyDescent="0.25">
      <c r="A5368" t="s">
        <v>16916</v>
      </c>
      <c r="B5368">
        <v>-2019</v>
      </c>
      <c r="C5368" s="1" t="s">
        <v>16917</v>
      </c>
      <c r="D5368">
        <v>6.8</v>
      </c>
      <c r="E5368" s="1" t="s">
        <v>16918</v>
      </c>
      <c r="F5368" s="1" t="s">
        <v>16919</v>
      </c>
      <c r="G5368">
        <v>588</v>
      </c>
      <c r="H5368">
        <v>39</v>
      </c>
    </row>
    <row r="5369" spans="1:8" ht="255" x14ac:dyDescent="0.25">
      <c r="A5369" t="s">
        <v>16920</v>
      </c>
      <c r="B5369" t="s">
        <v>14839</v>
      </c>
      <c r="C5369" s="1" t="s">
        <v>47</v>
      </c>
      <c r="D5369">
        <v>7.2</v>
      </c>
      <c r="E5369" s="1" t="s">
        <v>16921</v>
      </c>
      <c r="F5369" s="1" t="s">
        <v>16922</v>
      </c>
      <c r="G5369">
        <v>450</v>
      </c>
      <c r="H5369">
        <v>41</v>
      </c>
    </row>
    <row r="5370" spans="1:8" ht="409.5" x14ac:dyDescent="0.25">
      <c r="A5370" t="s">
        <v>16923</v>
      </c>
      <c r="B5370">
        <v>-2016</v>
      </c>
      <c r="C5370" s="1" t="s">
        <v>5429</v>
      </c>
      <c r="D5370">
        <v>7.8</v>
      </c>
      <c r="E5370" s="1" t="s">
        <v>16924</v>
      </c>
      <c r="F5370" s="1" t="s">
        <v>16925</v>
      </c>
      <c r="G5370">
        <v>33</v>
      </c>
    </row>
    <row r="5371" spans="1:8" ht="375" x14ac:dyDescent="0.25">
      <c r="A5371" t="s">
        <v>16926</v>
      </c>
      <c r="B5371">
        <v>-2014</v>
      </c>
      <c r="C5371" s="1" t="s">
        <v>3177</v>
      </c>
      <c r="D5371">
        <v>6</v>
      </c>
      <c r="E5371" s="1" t="s">
        <v>16927</v>
      </c>
      <c r="F5371" s="1" t="s">
        <v>16928</v>
      </c>
      <c r="G5371">
        <v>263</v>
      </c>
      <c r="H5371">
        <v>77</v>
      </c>
    </row>
    <row r="5372" spans="1:8" ht="255" x14ac:dyDescent="0.25">
      <c r="A5372" t="s">
        <v>16929</v>
      </c>
      <c r="B5372" t="s">
        <v>5541</v>
      </c>
      <c r="C5372" s="1" t="s">
        <v>47</v>
      </c>
      <c r="D5372">
        <v>7.3</v>
      </c>
      <c r="E5372" s="1" t="s">
        <v>16930</v>
      </c>
      <c r="F5372" s="1" t="s">
        <v>16931</v>
      </c>
      <c r="G5372" s="2">
        <v>3775</v>
      </c>
      <c r="H5372">
        <v>80</v>
      </c>
    </row>
    <row r="5373" spans="1:8" ht="345" x14ac:dyDescent="0.25">
      <c r="A5373" t="s">
        <v>16932</v>
      </c>
      <c r="B5373" t="s">
        <v>5422</v>
      </c>
      <c r="C5373" s="1" t="s">
        <v>47</v>
      </c>
      <c r="D5373">
        <v>5.6</v>
      </c>
      <c r="E5373" s="1" t="s">
        <v>16933</v>
      </c>
      <c r="F5373" s="1" t="s">
        <v>16934</v>
      </c>
      <c r="G5373">
        <v>398</v>
      </c>
      <c r="H5373">
        <v>51</v>
      </c>
    </row>
    <row r="5374" spans="1:8" ht="315" x14ac:dyDescent="0.25">
      <c r="A5374" t="s">
        <v>16935</v>
      </c>
      <c r="B5374" t="s">
        <v>5422</v>
      </c>
      <c r="C5374" s="1" t="s">
        <v>47</v>
      </c>
      <c r="D5374">
        <v>7.3</v>
      </c>
      <c r="E5374" s="1" t="s">
        <v>16936</v>
      </c>
      <c r="F5374" s="1" t="s">
        <v>16937</v>
      </c>
      <c r="G5374">
        <v>828</v>
      </c>
      <c r="H5374">
        <v>72</v>
      </c>
    </row>
    <row r="5375" spans="1:8" ht="409.5" x14ac:dyDescent="0.25">
      <c r="A5375" t="s">
        <v>16938</v>
      </c>
      <c r="C5375" s="1" t="s">
        <v>104</v>
      </c>
      <c r="E5375" s="1" t="s">
        <v>16939</v>
      </c>
      <c r="F5375" s="1" t="s">
        <v>16940</v>
      </c>
    </row>
    <row r="5376" spans="1:8" ht="390" x14ac:dyDescent="0.25">
      <c r="A5376" t="s">
        <v>2520</v>
      </c>
      <c r="B5376" t="s">
        <v>3941</v>
      </c>
      <c r="C5376" s="1" t="s">
        <v>86</v>
      </c>
      <c r="D5376">
        <v>7.3</v>
      </c>
      <c r="E5376" s="1" t="s">
        <v>16941</v>
      </c>
      <c r="F5376" s="1" t="s">
        <v>16942</v>
      </c>
      <c r="G5376">
        <v>298</v>
      </c>
      <c r="H5376">
        <v>91</v>
      </c>
    </row>
    <row r="5377" spans="1:9" ht="315" x14ac:dyDescent="0.25">
      <c r="A5377" t="s">
        <v>16943</v>
      </c>
      <c r="C5377" s="1" t="s">
        <v>47</v>
      </c>
      <c r="E5377" s="1" t="s">
        <v>16944</v>
      </c>
      <c r="F5377" s="1" t="s">
        <v>16945</v>
      </c>
    </row>
    <row r="5378" spans="1:9" ht="330" x14ac:dyDescent="0.25">
      <c r="A5378" t="s">
        <v>16946</v>
      </c>
      <c r="B5378" t="s">
        <v>8199</v>
      </c>
      <c r="C5378" s="1" t="s">
        <v>6893</v>
      </c>
      <c r="D5378">
        <v>6.3</v>
      </c>
      <c r="E5378" s="1" t="s">
        <v>16947</v>
      </c>
      <c r="F5378" s="1" t="s">
        <v>16948</v>
      </c>
      <c r="G5378">
        <v>632</v>
      </c>
      <c r="H5378">
        <v>61</v>
      </c>
    </row>
    <row r="5379" spans="1:9" ht="315" x14ac:dyDescent="0.25">
      <c r="A5379" t="s">
        <v>16949</v>
      </c>
      <c r="B5379" t="s">
        <v>9178</v>
      </c>
      <c r="C5379" s="1" t="s">
        <v>47</v>
      </c>
      <c r="D5379">
        <v>4.8</v>
      </c>
      <c r="E5379" s="1" t="s">
        <v>16950</v>
      </c>
      <c r="F5379" s="1" t="s">
        <v>16951</v>
      </c>
      <c r="G5379">
        <v>266</v>
      </c>
      <c r="H5379">
        <v>63</v>
      </c>
    </row>
    <row r="5380" spans="1:9" ht="375" x14ac:dyDescent="0.25">
      <c r="A5380" t="s">
        <v>16952</v>
      </c>
      <c r="B5380">
        <v>-2019</v>
      </c>
      <c r="C5380" s="1" t="s">
        <v>86</v>
      </c>
      <c r="D5380">
        <v>4.5</v>
      </c>
      <c r="E5380" s="1" t="s">
        <v>16953</v>
      </c>
      <c r="F5380" s="1" t="s">
        <v>16954</v>
      </c>
      <c r="G5380">
        <v>90</v>
      </c>
      <c r="H5380">
        <v>96</v>
      </c>
    </row>
    <row r="5381" spans="1:9" ht="315" x14ac:dyDescent="0.25">
      <c r="A5381" t="s">
        <v>16955</v>
      </c>
      <c r="B5381" t="s">
        <v>5422</v>
      </c>
      <c r="C5381" s="1" t="s">
        <v>5957</v>
      </c>
      <c r="D5381">
        <v>6.1</v>
      </c>
      <c r="E5381" s="1" t="s">
        <v>16956</v>
      </c>
      <c r="F5381" s="1" t="s">
        <v>118</v>
      </c>
      <c r="G5381">
        <v>17</v>
      </c>
      <c r="H5381">
        <v>23</v>
      </c>
    </row>
    <row r="5382" spans="1:9" ht="285" x14ac:dyDescent="0.25">
      <c r="A5382" t="s">
        <v>16957</v>
      </c>
      <c r="B5382">
        <v>-2016</v>
      </c>
      <c r="C5382" s="1" t="s">
        <v>11011</v>
      </c>
      <c r="D5382">
        <v>4.5</v>
      </c>
      <c r="E5382" s="1" t="s">
        <v>16958</v>
      </c>
      <c r="F5382" s="1" t="s">
        <v>16959</v>
      </c>
      <c r="G5382">
        <v>197</v>
      </c>
      <c r="H5382">
        <v>76</v>
      </c>
    </row>
    <row r="5383" spans="1:9" ht="409.5" x14ac:dyDescent="0.25">
      <c r="A5383" t="s">
        <v>16960</v>
      </c>
      <c r="B5383" t="s">
        <v>16961</v>
      </c>
      <c r="C5383" s="1" t="s">
        <v>6893</v>
      </c>
      <c r="D5383">
        <v>7.3</v>
      </c>
      <c r="E5383" s="1" t="s">
        <v>16962</v>
      </c>
      <c r="F5383" s="1" t="s">
        <v>16963</v>
      </c>
      <c r="G5383">
        <v>613</v>
      </c>
      <c r="H5383">
        <v>50</v>
      </c>
    </row>
    <row r="5384" spans="1:9" ht="409.5" x14ac:dyDescent="0.25">
      <c r="A5384" t="s">
        <v>16964</v>
      </c>
      <c r="B5384">
        <v>-2013</v>
      </c>
      <c r="C5384" s="1" t="s">
        <v>1053</v>
      </c>
      <c r="D5384">
        <v>7.7</v>
      </c>
      <c r="E5384" s="1" t="s">
        <v>16965</v>
      </c>
      <c r="F5384" s="1" t="s">
        <v>16966</v>
      </c>
      <c r="G5384" s="2">
        <v>1243</v>
      </c>
      <c r="H5384">
        <v>83</v>
      </c>
      <c r="I5384" t="s">
        <v>10735</v>
      </c>
    </row>
    <row r="5385" spans="1:9" ht="409.5" x14ac:dyDescent="0.25">
      <c r="A5385" t="s">
        <v>16967</v>
      </c>
      <c r="B5385">
        <v>-2012</v>
      </c>
      <c r="C5385" s="1" t="s">
        <v>68</v>
      </c>
      <c r="D5385">
        <v>4.7</v>
      </c>
      <c r="E5385" s="1" t="s">
        <v>16968</v>
      </c>
      <c r="F5385" s="1" t="s">
        <v>16969</v>
      </c>
      <c r="G5385">
        <v>256</v>
      </c>
      <c r="H5385">
        <v>109</v>
      </c>
    </row>
    <row r="5386" spans="1:9" ht="409.5" x14ac:dyDescent="0.25">
      <c r="A5386" t="s">
        <v>16970</v>
      </c>
      <c r="C5386" s="1" t="s">
        <v>25</v>
      </c>
      <c r="E5386" s="1" t="s">
        <v>16971</v>
      </c>
      <c r="F5386" s="1" t="s">
        <v>118</v>
      </c>
    </row>
    <row r="5387" spans="1:9" ht="375" x14ac:dyDescent="0.25">
      <c r="A5387" t="s">
        <v>16972</v>
      </c>
      <c r="B5387">
        <v>-2015</v>
      </c>
      <c r="C5387" s="1" t="s">
        <v>816</v>
      </c>
      <c r="D5387">
        <v>6.6</v>
      </c>
      <c r="E5387" s="1" t="s">
        <v>16973</v>
      </c>
      <c r="F5387" s="1" t="s">
        <v>16974</v>
      </c>
      <c r="G5387">
        <v>516</v>
      </c>
      <c r="H5387">
        <v>86</v>
      </c>
    </row>
    <row r="5388" spans="1:9" ht="409.5" x14ac:dyDescent="0.25">
      <c r="A5388" t="s">
        <v>16975</v>
      </c>
      <c r="B5388">
        <v>-2013</v>
      </c>
      <c r="C5388" s="1" t="s">
        <v>10732</v>
      </c>
      <c r="D5388">
        <v>6.6</v>
      </c>
      <c r="E5388" s="1" t="s">
        <v>16976</v>
      </c>
      <c r="F5388" s="1" t="s">
        <v>16977</v>
      </c>
      <c r="G5388">
        <v>489</v>
      </c>
      <c r="H5388">
        <v>85</v>
      </c>
    </row>
    <row r="5389" spans="1:9" ht="409.5" x14ac:dyDescent="0.25">
      <c r="A5389" t="s">
        <v>16978</v>
      </c>
      <c r="B5389">
        <v>-2006</v>
      </c>
      <c r="C5389" s="1" t="s">
        <v>816</v>
      </c>
      <c r="D5389">
        <v>7.2</v>
      </c>
      <c r="E5389" s="1" t="s">
        <v>16979</v>
      </c>
      <c r="F5389" s="1" t="s">
        <v>16980</v>
      </c>
      <c r="G5389" s="2">
        <v>2181</v>
      </c>
      <c r="H5389">
        <v>90</v>
      </c>
      <c r="I5389" t="s">
        <v>7065</v>
      </c>
    </row>
    <row r="5390" spans="1:9" ht="409.5" x14ac:dyDescent="0.25">
      <c r="A5390" t="s">
        <v>16981</v>
      </c>
      <c r="B5390" t="s">
        <v>6583</v>
      </c>
      <c r="C5390" s="1" t="s">
        <v>15</v>
      </c>
      <c r="D5390">
        <v>6.3</v>
      </c>
      <c r="E5390" s="1" t="s">
        <v>16982</v>
      </c>
      <c r="F5390" s="1" t="s">
        <v>16983</v>
      </c>
      <c r="G5390">
        <v>32</v>
      </c>
      <c r="H5390">
        <v>45</v>
      </c>
    </row>
    <row r="5391" spans="1:9" ht="375" x14ac:dyDescent="0.25">
      <c r="A5391" t="s">
        <v>16984</v>
      </c>
      <c r="B5391" t="s">
        <v>9178</v>
      </c>
      <c r="C5391" s="1" t="s">
        <v>7860</v>
      </c>
      <c r="D5391">
        <v>7</v>
      </c>
      <c r="E5391" s="1" t="s">
        <v>16985</v>
      </c>
      <c r="F5391" s="1" t="s">
        <v>16986</v>
      </c>
      <c r="G5391">
        <v>157</v>
      </c>
      <c r="H5391">
        <v>64</v>
      </c>
    </row>
    <row r="5392" spans="1:9" ht="60" x14ac:dyDescent="0.25">
      <c r="A5392" t="s">
        <v>16987</v>
      </c>
      <c r="E5392" s="1" t="s">
        <v>16988</v>
      </c>
      <c r="F5392" s="1" t="s">
        <v>118</v>
      </c>
    </row>
    <row r="5393" spans="1:8" ht="240" x14ac:dyDescent="0.25">
      <c r="A5393" t="s">
        <v>16989</v>
      </c>
      <c r="B5393">
        <v>-2014</v>
      </c>
      <c r="C5393" s="1" t="s">
        <v>13459</v>
      </c>
      <c r="D5393">
        <v>6.9</v>
      </c>
      <c r="E5393" s="1" t="s">
        <v>16990</v>
      </c>
      <c r="F5393" s="1" t="s">
        <v>16991</v>
      </c>
      <c r="G5393" s="2">
        <v>2533</v>
      </c>
      <c r="H5393">
        <v>94</v>
      </c>
    </row>
    <row r="5394" spans="1:8" ht="409.5" x14ac:dyDescent="0.25">
      <c r="A5394" t="s">
        <v>16992</v>
      </c>
      <c r="B5394">
        <v>-2012</v>
      </c>
      <c r="C5394" s="1" t="s">
        <v>4703</v>
      </c>
      <c r="D5394">
        <v>6.8</v>
      </c>
      <c r="E5394" s="1" t="s">
        <v>16993</v>
      </c>
      <c r="F5394" s="1" t="s">
        <v>16994</v>
      </c>
      <c r="G5394">
        <v>816</v>
      </c>
      <c r="H5394">
        <v>90</v>
      </c>
    </row>
    <row r="5395" spans="1:8" ht="210" x14ac:dyDescent="0.25">
      <c r="A5395" t="s">
        <v>16995</v>
      </c>
      <c r="B5395">
        <v>-2015</v>
      </c>
      <c r="C5395" s="1" t="s">
        <v>816</v>
      </c>
      <c r="D5395">
        <v>6.9</v>
      </c>
      <c r="E5395" s="1" t="s">
        <v>16996</v>
      </c>
      <c r="F5395" s="1" t="s">
        <v>16997</v>
      </c>
      <c r="G5395">
        <v>379</v>
      </c>
      <c r="H5395">
        <v>96</v>
      </c>
    </row>
    <row r="5396" spans="1:8" ht="270" x14ac:dyDescent="0.25">
      <c r="A5396" t="s">
        <v>16998</v>
      </c>
      <c r="B5396" t="s">
        <v>7247</v>
      </c>
      <c r="C5396" s="1" t="s">
        <v>47</v>
      </c>
      <c r="D5396">
        <v>5.9</v>
      </c>
      <c r="E5396" s="1" t="s">
        <v>6536</v>
      </c>
      <c r="F5396" s="1" t="s">
        <v>16999</v>
      </c>
      <c r="G5396">
        <v>77</v>
      </c>
      <c r="H5396">
        <v>101</v>
      </c>
    </row>
    <row r="5397" spans="1:8" ht="300" x14ac:dyDescent="0.25">
      <c r="A5397" t="s">
        <v>17000</v>
      </c>
      <c r="B5397">
        <v>-2018</v>
      </c>
      <c r="C5397" s="1" t="s">
        <v>2465</v>
      </c>
      <c r="D5397">
        <v>6.3</v>
      </c>
      <c r="E5397" s="1" t="s">
        <v>17001</v>
      </c>
      <c r="F5397" s="1" t="s">
        <v>17002</v>
      </c>
      <c r="G5397">
        <v>317</v>
      </c>
      <c r="H5397">
        <v>45</v>
      </c>
    </row>
    <row r="5398" spans="1:8" ht="210" x14ac:dyDescent="0.25">
      <c r="A5398" t="s">
        <v>17003</v>
      </c>
      <c r="B5398" t="s">
        <v>281</v>
      </c>
      <c r="C5398" s="1" t="s">
        <v>17004</v>
      </c>
      <c r="D5398">
        <v>7.1</v>
      </c>
      <c r="E5398" s="1" t="s">
        <v>17005</v>
      </c>
      <c r="F5398" s="1" t="s">
        <v>17006</v>
      </c>
      <c r="G5398">
        <v>54</v>
      </c>
    </row>
    <row r="5399" spans="1:8" ht="409.5" x14ac:dyDescent="0.25">
      <c r="A5399" t="s">
        <v>17007</v>
      </c>
      <c r="B5399" t="s">
        <v>95</v>
      </c>
      <c r="C5399" s="1" t="s">
        <v>47</v>
      </c>
      <c r="D5399">
        <v>8.3000000000000007</v>
      </c>
      <c r="E5399" s="1" t="s">
        <v>17008</v>
      </c>
      <c r="F5399" s="1" t="s">
        <v>17009</v>
      </c>
      <c r="G5399">
        <v>23</v>
      </c>
    </row>
    <row r="5400" spans="1:8" ht="409.5" x14ac:dyDescent="0.25">
      <c r="A5400" t="s">
        <v>17010</v>
      </c>
      <c r="B5400">
        <v>-2011</v>
      </c>
      <c r="C5400" s="1" t="s">
        <v>86</v>
      </c>
      <c r="D5400">
        <v>6.6</v>
      </c>
      <c r="E5400" s="1" t="s">
        <v>17011</v>
      </c>
      <c r="F5400" s="1" t="s">
        <v>17012</v>
      </c>
      <c r="G5400">
        <v>267</v>
      </c>
      <c r="H5400">
        <v>115</v>
      </c>
    </row>
    <row r="5401" spans="1:8" ht="409.5" x14ac:dyDescent="0.25">
      <c r="A5401" t="s">
        <v>17013</v>
      </c>
      <c r="B5401">
        <v>-2013</v>
      </c>
      <c r="C5401" s="1" t="s">
        <v>5763</v>
      </c>
      <c r="D5401">
        <v>6.6</v>
      </c>
      <c r="E5401" s="1" t="s">
        <v>17014</v>
      </c>
      <c r="F5401" s="1" t="s">
        <v>17015</v>
      </c>
      <c r="G5401">
        <v>298</v>
      </c>
      <c r="H5401">
        <v>68</v>
      </c>
    </row>
    <row r="5402" spans="1:8" ht="409.5" x14ac:dyDescent="0.25">
      <c r="A5402" t="s">
        <v>17016</v>
      </c>
      <c r="B5402">
        <v>-2010</v>
      </c>
      <c r="C5402" s="1" t="s">
        <v>1144</v>
      </c>
      <c r="D5402">
        <v>2.5</v>
      </c>
      <c r="E5402" s="1" t="s">
        <v>17017</v>
      </c>
      <c r="F5402" s="1" t="s">
        <v>17018</v>
      </c>
      <c r="G5402">
        <v>365</v>
      </c>
      <c r="H5402">
        <v>90</v>
      </c>
    </row>
    <row r="5403" spans="1:8" ht="409.5" x14ac:dyDescent="0.25">
      <c r="A5403" t="s">
        <v>17019</v>
      </c>
      <c r="B5403">
        <v>-2014</v>
      </c>
      <c r="C5403" s="1" t="s">
        <v>47</v>
      </c>
      <c r="D5403">
        <v>4.5999999999999996</v>
      </c>
      <c r="E5403" s="1" t="s">
        <v>17020</v>
      </c>
      <c r="F5403" s="1" t="s">
        <v>17021</v>
      </c>
      <c r="G5403">
        <v>493</v>
      </c>
      <c r="H5403">
        <v>75</v>
      </c>
    </row>
    <row r="5404" spans="1:8" ht="195" x14ac:dyDescent="0.25">
      <c r="A5404" t="s">
        <v>17022</v>
      </c>
      <c r="C5404" s="1" t="s">
        <v>266</v>
      </c>
      <c r="E5404" s="1" t="s">
        <v>17023</v>
      </c>
      <c r="F5404" s="1" t="s">
        <v>17024</v>
      </c>
    </row>
    <row r="5405" spans="1:8" ht="409.5" x14ac:dyDescent="0.25">
      <c r="A5405" t="s">
        <v>17025</v>
      </c>
      <c r="B5405">
        <v>-2019</v>
      </c>
      <c r="C5405" s="1" t="s">
        <v>86</v>
      </c>
      <c r="D5405">
        <v>5.0999999999999996</v>
      </c>
      <c r="E5405" s="1" t="s">
        <v>17026</v>
      </c>
      <c r="F5405" s="1" t="s">
        <v>17027</v>
      </c>
      <c r="G5405">
        <v>38</v>
      </c>
      <c r="H5405">
        <v>80</v>
      </c>
    </row>
    <row r="5406" spans="1:8" ht="409.5" x14ac:dyDescent="0.25">
      <c r="A5406" t="s">
        <v>17028</v>
      </c>
      <c r="B5406" t="s">
        <v>3090</v>
      </c>
      <c r="C5406" s="1" t="s">
        <v>6408</v>
      </c>
      <c r="D5406">
        <v>7.1</v>
      </c>
      <c r="E5406" s="1" t="s">
        <v>17029</v>
      </c>
      <c r="F5406" s="1" t="s">
        <v>17030</v>
      </c>
      <c r="G5406">
        <v>315</v>
      </c>
      <c r="H5406">
        <v>72</v>
      </c>
    </row>
    <row r="5407" spans="1:8" ht="285" x14ac:dyDescent="0.25">
      <c r="A5407" t="s">
        <v>17031</v>
      </c>
      <c r="B5407">
        <v>-2016</v>
      </c>
      <c r="C5407" s="1" t="s">
        <v>47</v>
      </c>
      <c r="D5407">
        <v>5.6</v>
      </c>
      <c r="E5407" s="1" t="s">
        <v>17032</v>
      </c>
      <c r="F5407" s="1" t="s">
        <v>17033</v>
      </c>
      <c r="G5407">
        <v>302</v>
      </c>
      <c r="H5407">
        <v>88</v>
      </c>
    </row>
    <row r="5408" spans="1:8" ht="409.5" x14ac:dyDescent="0.25">
      <c r="A5408" t="s">
        <v>17034</v>
      </c>
      <c r="B5408">
        <v>-2002</v>
      </c>
      <c r="C5408" s="1" t="s">
        <v>86</v>
      </c>
      <c r="D5408">
        <v>6.6</v>
      </c>
      <c r="E5408" s="1" t="s">
        <v>17035</v>
      </c>
      <c r="F5408" s="1" t="s">
        <v>17036</v>
      </c>
      <c r="G5408">
        <v>22</v>
      </c>
      <c r="H5408">
        <v>46</v>
      </c>
    </row>
    <row r="5409" spans="1:9" ht="405" x14ac:dyDescent="0.25">
      <c r="A5409" t="s">
        <v>17037</v>
      </c>
      <c r="B5409" t="s">
        <v>285</v>
      </c>
      <c r="C5409" s="1" t="s">
        <v>6200</v>
      </c>
      <c r="D5409">
        <v>5.8</v>
      </c>
      <c r="E5409" s="1" t="s">
        <v>17038</v>
      </c>
      <c r="F5409" s="1" t="s">
        <v>17039</v>
      </c>
      <c r="G5409">
        <v>34</v>
      </c>
      <c r="H5409">
        <v>30</v>
      </c>
    </row>
    <row r="5410" spans="1:9" ht="390" x14ac:dyDescent="0.25">
      <c r="A5410" t="s">
        <v>17040</v>
      </c>
      <c r="B5410">
        <v>-2015</v>
      </c>
      <c r="C5410" s="1" t="s">
        <v>47</v>
      </c>
      <c r="D5410">
        <v>5.8</v>
      </c>
      <c r="E5410" s="1" t="s">
        <v>17041</v>
      </c>
      <c r="F5410" s="1" t="s">
        <v>17042</v>
      </c>
      <c r="G5410" s="2">
        <v>1036</v>
      </c>
      <c r="H5410">
        <v>100</v>
      </c>
    </row>
    <row r="5411" spans="1:9" ht="195" x14ac:dyDescent="0.25">
      <c r="A5411" t="s">
        <v>17043</v>
      </c>
      <c r="B5411" t="s">
        <v>5105</v>
      </c>
      <c r="C5411" s="1" t="s">
        <v>47</v>
      </c>
      <c r="D5411">
        <v>6.8</v>
      </c>
      <c r="E5411" s="1" t="s">
        <v>17044</v>
      </c>
      <c r="F5411" s="1" t="s">
        <v>17045</v>
      </c>
      <c r="G5411">
        <v>949</v>
      </c>
      <c r="H5411">
        <v>62</v>
      </c>
    </row>
    <row r="5412" spans="1:9" ht="270" x14ac:dyDescent="0.25">
      <c r="A5412" t="s">
        <v>17046</v>
      </c>
      <c r="B5412">
        <v>-2010</v>
      </c>
      <c r="C5412" s="1" t="s">
        <v>47</v>
      </c>
      <c r="D5412">
        <v>4.2</v>
      </c>
      <c r="E5412" s="1" t="s">
        <v>17047</v>
      </c>
      <c r="F5412" s="1" t="s">
        <v>17048</v>
      </c>
      <c r="G5412">
        <v>609</v>
      </c>
      <c r="H5412">
        <v>91</v>
      </c>
    </row>
    <row r="5413" spans="1:9" ht="409.5" x14ac:dyDescent="0.25">
      <c r="A5413" t="s">
        <v>17049</v>
      </c>
      <c r="B5413">
        <v>-2013</v>
      </c>
      <c r="C5413" s="1" t="s">
        <v>86</v>
      </c>
      <c r="D5413">
        <v>6.7</v>
      </c>
      <c r="E5413" s="1" t="s">
        <v>17050</v>
      </c>
      <c r="F5413" s="1" t="s">
        <v>17051</v>
      </c>
      <c r="G5413">
        <v>533</v>
      </c>
      <c r="H5413">
        <v>91</v>
      </c>
    </row>
    <row r="5414" spans="1:9" ht="270" x14ac:dyDescent="0.25">
      <c r="A5414" t="s">
        <v>17052</v>
      </c>
      <c r="C5414" s="1" t="s">
        <v>2129</v>
      </c>
      <c r="E5414" s="1" t="s">
        <v>17053</v>
      </c>
      <c r="F5414" s="1" t="s">
        <v>17054</v>
      </c>
    </row>
    <row r="5415" spans="1:9" ht="409.5" x14ac:dyDescent="0.25">
      <c r="A5415" t="s">
        <v>17055</v>
      </c>
      <c r="B5415">
        <v>-2018</v>
      </c>
      <c r="C5415" s="1" t="s">
        <v>38</v>
      </c>
      <c r="D5415">
        <v>5.9</v>
      </c>
      <c r="E5415" s="1" t="s">
        <v>17056</v>
      </c>
      <c r="F5415" s="1" t="s">
        <v>17057</v>
      </c>
      <c r="G5415">
        <v>191</v>
      </c>
      <c r="H5415">
        <v>70</v>
      </c>
    </row>
    <row r="5416" spans="1:9" ht="409.5" x14ac:dyDescent="0.25">
      <c r="A5416" t="s">
        <v>17058</v>
      </c>
      <c r="B5416">
        <v>-2010</v>
      </c>
      <c r="C5416" s="1" t="s">
        <v>2465</v>
      </c>
      <c r="D5416">
        <v>7.2</v>
      </c>
      <c r="E5416" s="1" t="s">
        <v>17059</v>
      </c>
      <c r="F5416" s="1" t="s">
        <v>17060</v>
      </c>
      <c r="G5416">
        <v>189</v>
      </c>
      <c r="H5416">
        <v>86</v>
      </c>
    </row>
    <row r="5417" spans="1:9" ht="300" x14ac:dyDescent="0.25">
      <c r="A5417" t="s">
        <v>17061</v>
      </c>
      <c r="B5417" t="s">
        <v>8199</v>
      </c>
      <c r="C5417" s="1" t="s">
        <v>6893</v>
      </c>
      <c r="D5417">
        <v>6.1</v>
      </c>
      <c r="E5417" s="1" t="s">
        <v>17062</v>
      </c>
      <c r="F5417" s="1" t="s">
        <v>17063</v>
      </c>
      <c r="G5417">
        <v>914</v>
      </c>
      <c r="H5417">
        <v>64</v>
      </c>
    </row>
    <row r="5418" spans="1:9" ht="315" x14ac:dyDescent="0.25">
      <c r="A5418" t="s">
        <v>17064</v>
      </c>
      <c r="B5418" t="s">
        <v>5422</v>
      </c>
      <c r="C5418" s="1" t="s">
        <v>47</v>
      </c>
      <c r="D5418">
        <v>7</v>
      </c>
      <c r="E5418" s="1" t="s">
        <v>17065</v>
      </c>
      <c r="F5418" s="1" t="s">
        <v>17066</v>
      </c>
      <c r="G5418">
        <v>113</v>
      </c>
      <c r="H5418">
        <v>69</v>
      </c>
    </row>
    <row r="5419" spans="1:9" ht="405" x14ac:dyDescent="0.25">
      <c r="A5419" t="s">
        <v>17067</v>
      </c>
      <c r="B5419" t="s">
        <v>4757</v>
      </c>
      <c r="C5419" s="1" t="s">
        <v>1859</v>
      </c>
      <c r="D5419">
        <v>6.9</v>
      </c>
      <c r="E5419" s="1" t="s">
        <v>17068</v>
      </c>
      <c r="F5419" s="1" t="s">
        <v>17069</v>
      </c>
      <c r="G5419">
        <v>239</v>
      </c>
      <c r="H5419">
        <v>105</v>
      </c>
    </row>
    <row r="5420" spans="1:9" ht="409.5" x14ac:dyDescent="0.25">
      <c r="A5420" t="s">
        <v>17070</v>
      </c>
      <c r="B5420">
        <v>-2012</v>
      </c>
      <c r="C5420" s="1" t="s">
        <v>2465</v>
      </c>
      <c r="D5420">
        <v>7.2</v>
      </c>
      <c r="E5420" s="1" t="s">
        <v>17071</v>
      </c>
      <c r="F5420" s="1" t="s">
        <v>17072</v>
      </c>
      <c r="G5420">
        <v>112</v>
      </c>
    </row>
    <row r="5421" spans="1:9" ht="409.5" x14ac:dyDescent="0.25">
      <c r="A5421" t="s">
        <v>17073</v>
      </c>
      <c r="B5421">
        <v>-2013</v>
      </c>
      <c r="C5421" s="1" t="s">
        <v>2497</v>
      </c>
      <c r="D5421">
        <v>7.4</v>
      </c>
      <c r="E5421" s="1" t="s">
        <v>17074</v>
      </c>
      <c r="F5421" s="1" t="s">
        <v>17075</v>
      </c>
      <c r="G5421" s="2">
        <v>1046</v>
      </c>
      <c r="H5421">
        <v>85</v>
      </c>
      <c r="I5421" t="s">
        <v>15358</v>
      </c>
    </row>
    <row r="5422" spans="1:9" ht="255" x14ac:dyDescent="0.25">
      <c r="A5422" t="s">
        <v>17076</v>
      </c>
      <c r="C5422" s="1" t="s">
        <v>2785</v>
      </c>
      <c r="E5422" s="1" t="s">
        <v>6536</v>
      </c>
      <c r="F5422" s="1" t="s">
        <v>17077</v>
      </c>
    </row>
    <row r="5423" spans="1:9" ht="300" x14ac:dyDescent="0.25">
      <c r="A5423" t="s">
        <v>17078</v>
      </c>
      <c r="B5423" t="s">
        <v>9178</v>
      </c>
      <c r="C5423" s="1" t="s">
        <v>47</v>
      </c>
      <c r="D5423">
        <v>5.9</v>
      </c>
      <c r="E5423" s="1" t="s">
        <v>17079</v>
      </c>
      <c r="F5423" s="1" t="s">
        <v>17080</v>
      </c>
      <c r="G5423">
        <v>384</v>
      </c>
      <c r="H5423">
        <v>58</v>
      </c>
    </row>
    <row r="5424" spans="1:9" ht="255" x14ac:dyDescent="0.25">
      <c r="A5424" t="s">
        <v>17081</v>
      </c>
      <c r="B5424">
        <v>-2020</v>
      </c>
      <c r="C5424" s="1" t="s">
        <v>15</v>
      </c>
      <c r="D5424">
        <v>6</v>
      </c>
      <c r="E5424" s="1" t="s">
        <v>6536</v>
      </c>
      <c r="F5424" s="1" t="s">
        <v>17082</v>
      </c>
      <c r="G5424">
        <v>9</v>
      </c>
      <c r="H5424">
        <v>45</v>
      </c>
    </row>
    <row r="5425" spans="1:9" ht="285" x14ac:dyDescent="0.25">
      <c r="A5425" t="s">
        <v>17083</v>
      </c>
      <c r="B5425" t="s">
        <v>3058</v>
      </c>
      <c r="C5425" s="1" t="s">
        <v>3320</v>
      </c>
      <c r="D5425">
        <v>7.6</v>
      </c>
      <c r="E5425" s="1" t="s">
        <v>17084</v>
      </c>
      <c r="F5425" s="1" t="s">
        <v>17085</v>
      </c>
      <c r="G5425">
        <v>456</v>
      </c>
      <c r="H5425">
        <v>70</v>
      </c>
    </row>
    <row r="5426" spans="1:9" ht="240" x14ac:dyDescent="0.25">
      <c r="A5426" t="s">
        <v>17086</v>
      </c>
      <c r="B5426">
        <v>-1944</v>
      </c>
      <c r="C5426" s="1" t="s">
        <v>10810</v>
      </c>
      <c r="D5426">
        <v>5.9</v>
      </c>
      <c r="E5426" s="1" t="s">
        <v>17087</v>
      </c>
      <c r="F5426" s="1" t="s">
        <v>17088</v>
      </c>
      <c r="G5426">
        <v>690</v>
      </c>
      <c r="H5426">
        <v>43</v>
      </c>
    </row>
    <row r="5427" spans="1:9" ht="330" x14ac:dyDescent="0.25">
      <c r="A5427" t="s">
        <v>17089</v>
      </c>
      <c r="B5427" t="s">
        <v>33</v>
      </c>
      <c r="C5427" s="1" t="s">
        <v>5957</v>
      </c>
      <c r="D5427">
        <v>5.5</v>
      </c>
      <c r="E5427" s="1" t="s">
        <v>17090</v>
      </c>
      <c r="F5427" s="1" t="s">
        <v>17091</v>
      </c>
      <c r="G5427">
        <v>16</v>
      </c>
    </row>
    <row r="5428" spans="1:9" ht="375" x14ac:dyDescent="0.25">
      <c r="A5428" t="s">
        <v>17092</v>
      </c>
      <c r="B5428">
        <v>-2017</v>
      </c>
      <c r="C5428" s="1" t="s">
        <v>68</v>
      </c>
      <c r="D5428">
        <v>6.4</v>
      </c>
      <c r="E5428" s="1" t="s">
        <v>17093</v>
      </c>
      <c r="F5428" s="1" t="s">
        <v>17094</v>
      </c>
      <c r="G5428">
        <v>220</v>
      </c>
    </row>
    <row r="5429" spans="1:9" ht="409.5" x14ac:dyDescent="0.25">
      <c r="A5429" t="s">
        <v>17095</v>
      </c>
      <c r="B5429" t="s">
        <v>8500</v>
      </c>
      <c r="C5429" s="1" t="s">
        <v>816</v>
      </c>
      <c r="D5429">
        <v>3.9</v>
      </c>
      <c r="E5429" s="1" t="s">
        <v>17096</v>
      </c>
      <c r="F5429" s="1" t="s">
        <v>17097</v>
      </c>
      <c r="G5429">
        <v>421</v>
      </c>
      <c r="H5429">
        <v>63</v>
      </c>
    </row>
    <row r="5430" spans="1:9" ht="330" x14ac:dyDescent="0.25">
      <c r="A5430" t="s">
        <v>17098</v>
      </c>
      <c r="B5430" t="s">
        <v>5422</v>
      </c>
      <c r="C5430" s="1" t="s">
        <v>47</v>
      </c>
      <c r="D5430">
        <v>6.1</v>
      </c>
      <c r="E5430" s="1" t="s">
        <v>17099</v>
      </c>
      <c r="F5430" s="1" t="s">
        <v>17100</v>
      </c>
      <c r="G5430">
        <v>506</v>
      </c>
      <c r="H5430">
        <v>67</v>
      </c>
    </row>
    <row r="5431" spans="1:9" ht="409.5" x14ac:dyDescent="0.25">
      <c r="A5431" t="s">
        <v>17101</v>
      </c>
      <c r="C5431" s="1" t="s">
        <v>4846</v>
      </c>
      <c r="E5431" s="1" t="s">
        <v>17102</v>
      </c>
      <c r="F5431" s="1" t="s">
        <v>118</v>
      </c>
    </row>
    <row r="5432" spans="1:9" ht="330" x14ac:dyDescent="0.25">
      <c r="A5432" t="s">
        <v>17103</v>
      </c>
      <c r="B5432">
        <v>-2020</v>
      </c>
      <c r="C5432" s="1" t="s">
        <v>816</v>
      </c>
      <c r="D5432">
        <v>5.8</v>
      </c>
      <c r="E5432" s="1" t="s">
        <v>12868</v>
      </c>
      <c r="F5432" s="1" t="s">
        <v>17104</v>
      </c>
      <c r="G5432">
        <v>81</v>
      </c>
      <c r="H5432">
        <v>60</v>
      </c>
    </row>
    <row r="5433" spans="1:9" ht="409.5" x14ac:dyDescent="0.25">
      <c r="A5433" t="s">
        <v>17105</v>
      </c>
      <c r="B5433">
        <v>-2013</v>
      </c>
      <c r="C5433" s="1" t="s">
        <v>47</v>
      </c>
      <c r="D5433">
        <v>6.7</v>
      </c>
      <c r="E5433" s="1" t="s">
        <v>17106</v>
      </c>
      <c r="F5433" s="1" t="s">
        <v>17107</v>
      </c>
      <c r="G5433">
        <v>432</v>
      </c>
      <c r="H5433">
        <v>30</v>
      </c>
    </row>
    <row r="5434" spans="1:9" ht="270" x14ac:dyDescent="0.25">
      <c r="A5434" t="s">
        <v>17108</v>
      </c>
      <c r="B5434">
        <v>-2012</v>
      </c>
      <c r="C5434" s="1" t="s">
        <v>430</v>
      </c>
      <c r="D5434">
        <v>5</v>
      </c>
      <c r="E5434" s="1" t="s">
        <v>17109</v>
      </c>
      <c r="F5434" s="1" t="s">
        <v>17110</v>
      </c>
      <c r="G5434">
        <v>310</v>
      </c>
      <c r="H5434">
        <v>94</v>
      </c>
    </row>
    <row r="5435" spans="1:9" ht="195" x14ac:dyDescent="0.25">
      <c r="A5435" t="s">
        <v>17111</v>
      </c>
      <c r="B5435" t="s">
        <v>2184</v>
      </c>
      <c r="C5435" s="1" t="s">
        <v>981</v>
      </c>
      <c r="E5435" s="1" t="s">
        <v>17112</v>
      </c>
      <c r="F5435" s="1" t="s">
        <v>17113</v>
      </c>
    </row>
    <row r="5436" spans="1:9" ht="345" x14ac:dyDescent="0.25">
      <c r="A5436" t="s">
        <v>17114</v>
      </c>
      <c r="B5436" t="s">
        <v>8199</v>
      </c>
      <c r="C5436" s="1" t="s">
        <v>47</v>
      </c>
      <c r="D5436">
        <v>5.7</v>
      </c>
      <c r="E5436" s="1" t="s">
        <v>17115</v>
      </c>
      <c r="F5436" s="1" t="s">
        <v>17116</v>
      </c>
      <c r="G5436">
        <v>143</v>
      </c>
      <c r="H5436">
        <v>63</v>
      </c>
    </row>
    <row r="5437" spans="1:9" ht="409.5" x14ac:dyDescent="0.25">
      <c r="A5437" t="s">
        <v>6955</v>
      </c>
      <c r="B5437">
        <v>-2015</v>
      </c>
      <c r="C5437" s="1" t="s">
        <v>4264</v>
      </c>
      <c r="D5437">
        <v>5.4</v>
      </c>
      <c r="E5437" s="1" t="s">
        <v>17117</v>
      </c>
      <c r="F5437" s="1" t="s">
        <v>17118</v>
      </c>
      <c r="G5437">
        <v>216</v>
      </c>
      <c r="H5437">
        <v>90</v>
      </c>
    </row>
    <row r="5438" spans="1:9" ht="270" x14ac:dyDescent="0.25">
      <c r="A5438" t="s">
        <v>17119</v>
      </c>
      <c r="B5438">
        <v>-2017</v>
      </c>
      <c r="C5438" s="1" t="s">
        <v>816</v>
      </c>
      <c r="D5438">
        <v>6.4</v>
      </c>
      <c r="E5438" s="1" t="s">
        <v>17120</v>
      </c>
      <c r="F5438" s="1" t="s">
        <v>17121</v>
      </c>
      <c r="G5438">
        <v>136</v>
      </c>
      <c r="H5438">
        <v>87</v>
      </c>
      <c r="I5438" t="s">
        <v>1919</v>
      </c>
    </row>
    <row r="5439" spans="1:9" ht="409.5" x14ac:dyDescent="0.25">
      <c r="A5439" t="s">
        <v>17122</v>
      </c>
      <c r="B5439">
        <v>-2014</v>
      </c>
      <c r="C5439" s="1" t="s">
        <v>1506</v>
      </c>
      <c r="D5439">
        <v>5.6</v>
      </c>
      <c r="E5439" s="1" t="s">
        <v>17123</v>
      </c>
      <c r="F5439" s="1" t="s">
        <v>17124</v>
      </c>
      <c r="G5439">
        <v>116</v>
      </c>
      <c r="H5439">
        <v>91</v>
      </c>
    </row>
    <row r="5440" spans="1:9" ht="360" x14ac:dyDescent="0.25">
      <c r="A5440" t="s">
        <v>17125</v>
      </c>
      <c r="B5440">
        <v>-2013</v>
      </c>
      <c r="C5440" s="1" t="s">
        <v>47</v>
      </c>
      <c r="D5440">
        <v>4.8</v>
      </c>
      <c r="E5440" s="1" t="s">
        <v>17126</v>
      </c>
      <c r="F5440" s="1" t="s">
        <v>17127</v>
      </c>
      <c r="G5440">
        <v>563</v>
      </c>
      <c r="H5440">
        <v>122</v>
      </c>
    </row>
    <row r="5441" spans="1:9" ht="270" x14ac:dyDescent="0.25">
      <c r="A5441" t="s">
        <v>17128</v>
      </c>
      <c r="B5441" t="s">
        <v>9178</v>
      </c>
      <c r="C5441" s="1" t="s">
        <v>1601</v>
      </c>
      <c r="D5441">
        <v>5.2</v>
      </c>
      <c r="E5441" s="1" t="s">
        <v>17129</v>
      </c>
      <c r="F5441" s="1" t="s">
        <v>17130</v>
      </c>
      <c r="G5441">
        <v>534</v>
      </c>
      <c r="H5441">
        <v>60</v>
      </c>
    </row>
    <row r="5442" spans="1:9" ht="409.5" x14ac:dyDescent="0.25">
      <c r="A5442" t="s">
        <v>17131</v>
      </c>
      <c r="B5442" t="s">
        <v>5127</v>
      </c>
      <c r="C5442" s="1" t="s">
        <v>91</v>
      </c>
      <c r="D5442">
        <v>3.3</v>
      </c>
      <c r="E5442" s="1" t="s">
        <v>17132</v>
      </c>
      <c r="F5442" s="1" t="s">
        <v>17133</v>
      </c>
      <c r="G5442">
        <v>108</v>
      </c>
      <c r="H5442">
        <v>82</v>
      </c>
    </row>
    <row r="5443" spans="1:9" ht="255" x14ac:dyDescent="0.25">
      <c r="A5443" t="s">
        <v>17134</v>
      </c>
      <c r="B5443">
        <v>-2019</v>
      </c>
      <c r="C5443" s="1" t="s">
        <v>91</v>
      </c>
      <c r="D5443">
        <v>5.8</v>
      </c>
      <c r="E5443" s="1" t="s">
        <v>17135</v>
      </c>
      <c r="F5443" s="1" t="s">
        <v>17136</v>
      </c>
      <c r="G5443">
        <v>121</v>
      </c>
      <c r="H5443">
        <v>89</v>
      </c>
    </row>
    <row r="5444" spans="1:9" ht="409.5" x14ac:dyDescent="0.25">
      <c r="A5444" t="s">
        <v>17137</v>
      </c>
      <c r="B5444" t="s">
        <v>17138</v>
      </c>
      <c r="C5444" s="1" t="s">
        <v>6893</v>
      </c>
      <c r="D5444">
        <v>7.9</v>
      </c>
      <c r="E5444" s="1" t="s">
        <v>17139</v>
      </c>
      <c r="F5444" s="1" t="s">
        <v>17140</v>
      </c>
      <c r="G5444" s="2">
        <v>1054</v>
      </c>
      <c r="H5444">
        <v>58</v>
      </c>
    </row>
    <row r="5445" spans="1:9" ht="345" x14ac:dyDescent="0.25">
      <c r="A5445" t="s">
        <v>17141</v>
      </c>
      <c r="B5445" t="s">
        <v>8199</v>
      </c>
      <c r="C5445" s="1" t="s">
        <v>47</v>
      </c>
      <c r="D5445">
        <v>6.6</v>
      </c>
      <c r="E5445" s="1" t="s">
        <v>17142</v>
      </c>
      <c r="F5445" s="1" t="s">
        <v>17143</v>
      </c>
      <c r="G5445" s="2">
        <v>1654</v>
      </c>
      <c r="H5445">
        <v>65</v>
      </c>
    </row>
    <row r="5446" spans="1:9" ht="270" x14ac:dyDescent="0.25">
      <c r="A5446" t="s">
        <v>17144</v>
      </c>
      <c r="B5446">
        <v>-2018</v>
      </c>
      <c r="C5446" s="1" t="s">
        <v>3223</v>
      </c>
      <c r="D5446">
        <v>5</v>
      </c>
      <c r="E5446" s="1" t="s">
        <v>17145</v>
      </c>
      <c r="F5446" s="1" t="s">
        <v>17146</v>
      </c>
      <c r="G5446">
        <v>14</v>
      </c>
      <c r="H5446">
        <v>106</v>
      </c>
    </row>
    <row r="5447" spans="1:9" ht="300" x14ac:dyDescent="0.25">
      <c r="A5447" t="s">
        <v>17147</v>
      </c>
      <c r="B5447" t="s">
        <v>612</v>
      </c>
      <c r="C5447" s="1" t="s">
        <v>47</v>
      </c>
      <c r="D5447">
        <v>5.8</v>
      </c>
      <c r="E5447" s="1" t="s">
        <v>17148</v>
      </c>
      <c r="F5447" s="1" t="s">
        <v>17149</v>
      </c>
      <c r="G5447">
        <v>55</v>
      </c>
      <c r="H5447">
        <v>68</v>
      </c>
    </row>
    <row r="5448" spans="1:9" ht="315" x14ac:dyDescent="0.25">
      <c r="A5448" t="s">
        <v>17150</v>
      </c>
      <c r="B5448" t="s">
        <v>8199</v>
      </c>
      <c r="C5448" s="1" t="s">
        <v>9749</v>
      </c>
      <c r="E5448" s="1" t="s">
        <v>17151</v>
      </c>
      <c r="F5448" s="1" t="s">
        <v>118</v>
      </c>
      <c r="H5448">
        <v>1</v>
      </c>
    </row>
    <row r="5449" spans="1:9" ht="285" x14ac:dyDescent="0.25">
      <c r="A5449" t="s">
        <v>17152</v>
      </c>
      <c r="C5449" s="1" t="s">
        <v>1719</v>
      </c>
      <c r="E5449" s="1" t="s">
        <v>17153</v>
      </c>
      <c r="F5449" s="1" t="s">
        <v>17154</v>
      </c>
    </row>
    <row r="5450" spans="1:9" ht="315" x14ac:dyDescent="0.25">
      <c r="A5450" t="s">
        <v>17155</v>
      </c>
      <c r="B5450">
        <v>-2013</v>
      </c>
      <c r="C5450" s="1" t="s">
        <v>91</v>
      </c>
      <c r="D5450">
        <v>5.9</v>
      </c>
      <c r="E5450" s="1" t="s">
        <v>17156</v>
      </c>
      <c r="F5450" s="1" t="s">
        <v>17157</v>
      </c>
      <c r="G5450">
        <v>277</v>
      </c>
      <c r="H5450">
        <v>93</v>
      </c>
      <c r="I5450" t="s">
        <v>1919</v>
      </c>
    </row>
    <row r="5451" spans="1:9" ht="375" x14ac:dyDescent="0.25">
      <c r="A5451" t="s">
        <v>5310</v>
      </c>
      <c r="B5451" t="s">
        <v>4103</v>
      </c>
      <c r="E5451" s="1" t="s">
        <v>17158</v>
      </c>
      <c r="F5451" s="1" t="s">
        <v>118</v>
      </c>
    </row>
    <row r="5452" spans="1:9" ht="409.5" x14ac:dyDescent="0.25">
      <c r="A5452" t="s">
        <v>17159</v>
      </c>
      <c r="B5452" t="s">
        <v>724</v>
      </c>
      <c r="C5452" s="1" t="s">
        <v>8644</v>
      </c>
      <c r="D5452">
        <v>4.9000000000000004</v>
      </c>
      <c r="E5452" s="1" t="s">
        <v>17160</v>
      </c>
      <c r="F5452" s="1" t="s">
        <v>17161</v>
      </c>
      <c r="G5452">
        <v>252</v>
      </c>
      <c r="H5452">
        <v>48</v>
      </c>
    </row>
    <row r="5453" spans="1:9" ht="315" x14ac:dyDescent="0.25">
      <c r="A5453" t="s">
        <v>17162</v>
      </c>
      <c r="B5453" t="s">
        <v>5422</v>
      </c>
      <c r="C5453" s="1" t="s">
        <v>47</v>
      </c>
      <c r="D5453">
        <v>6.5</v>
      </c>
      <c r="E5453" s="1" t="s">
        <v>17163</v>
      </c>
      <c r="F5453" s="1" t="s">
        <v>17164</v>
      </c>
      <c r="G5453">
        <v>430</v>
      </c>
      <c r="H5453">
        <v>64</v>
      </c>
    </row>
    <row r="5454" spans="1:9" ht="409.5" x14ac:dyDescent="0.25">
      <c r="A5454" t="s">
        <v>17165</v>
      </c>
      <c r="B5454" t="s">
        <v>281</v>
      </c>
      <c r="C5454" s="1" t="s">
        <v>5429</v>
      </c>
      <c r="D5454">
        <v>7.8</v>
      </c>
      <c r="E5454" s="1" t="s">
        <v>17166</v>
      </c>
      <c r="F5454" s="1" t="s">
        <v>17167</v>
      </c>
      <c r="G5454">
        <v>27</v>
      </c>
      <c r="H5454">
        <v>50</v>
      </c>
    </row>
    <row r="5455" spans="1:9" ht="390" x14ac:dyDescent="0.25">
      <c r="A5455" t="s">
        <v>17168</v>
      </c>
      <c r="B5455">
        <v>-2017</v>
      </c>
      <c r="C5455" s="1" t="s">
        <v>816</v>
      </c>
      <c r="D5455">
        <v>8.3000000000000007</v>
      </c>
      <c r="E5455" s="1" t="s">
        <v>17169</v>
      </c>
      <c r="F5455" s="1" t="s">
        <v>17170</v>
      </c>
      <c r="G5455">
        <v>82</v>
      </c>
      <c r="H5455">
        <v>90</v>
      </c>
    </row>
    <row r="5456" spans="1:9" ht="390" x14ac:dyDescent="0.25">
      <c r="A5456" t="s">
        <v>2628</v>
      </c>
      <c r="B5456">
        <v>-2009</v>
      </c>
      <c r="C5456" s="1" t="s">
        <v>266</v>
      </c>
      <c r="D5456">
        <v>3.2</v>
      </c>
      <c r="E5456" s="1" t="s">
        <v>17171</v>
      </c>
      <c r="F5456" s="1" t="s">
        <v>17172</v>
      </c>
      <c r="G5456">
        <v>114</v>
      </c>
      <c r="H5456">
        <v>99</v>
      </c>
    </row>
    <row r="5457" spans="1:8" ht="195" x14ac:dyDescent="0.25">
      <c r="A5457" t="s">
        <v>17173</v>
      </c>
      <c r="B5457" t="s">
        <v>9390</v>
      </c>
      <c r="C5457" s="1" t="s">
        <v>47</v>
      </c>
      <c r="D5457">
        <v>7.2</v>
      </c>
      <c r="E5457" s="1" t="s">
        <v>17174</v>
      </c>
      <c r="F5457" s="1" t="s">
        <v>17175</v>
      </c>
      <c r="G5457">
        <v>942</v>
      </c>
      <c r="H5457">
        <v>57</v>
      </c>
    </row>
    <row r="5458" spans="1:8" ht="210" x14ac:dyDescent="0.25">
      <c r="A5458" t="s">
        <v>17176</v>
      </c>
      <c r="C5458" s="1" t="s">
        <v>531</v>
      </c>
      <c r="E5458" s="1" t="s">
        <v>17177</v>
      </c>
      <c r="F5458" s="1" t="s">
        <v>17178</v>
      </c>
    </row>
    <row r="5459" spans="1:8" ht="409.5" x14ac:dyDescent="0.25">
      <c r="A5459" t="s">
        <v>17179</v>
      </c>
      <c r="B5459" t="s">
        <v>5541</v>
      </c>
      <c r="C5459" s="1" t="s">
        <v>47</v>
      </c>
      <c r="D5459">
        <v>7.3</v>
      </c>
      <c r="E5459" s="1" t="s">
        <v>17180</v>
      </c>
      <c r="F5459" s="1" t="s">
        <v>17181</v>
      </c>
      <c r="G5459" s="2">
        <v>1798</v>
      </c>
      <c r="H5459">
        <v>95</v>
      </c>
    </row>
    <row r="5460" spans="1:8" ht="315" x14ac:dyDescent="0.25">
      <c r="A5460" t="s">
        <v>17182</v>
      </c>
      <c r="B5460" t="s">
        <v>5422</v>
      </c>
      <c r="C5460" s="1" t="s">
        <v>5957</v>
      </c>
      <c r="D5460">
        <v>5</v>
      </c>
      <c r="E5460" s="1" t="s">
        <v>17183</v>
      </c>
      <c r="F5460" s="1" t="s">
        <v>17184</v>
      </c>
      <c r="G5460">
        <v>36</v>
      </c>
      <c r="H5460">
        <v>25</v>
      </c>
    </row>
    <row r="5461" spans="1:8" ht="285" x14ac:dyDescent="0.25">
      <c r="A5461" t="s">
        <v>17185</v>
      </c>
      <c r="B5461">
        <v>-2015</v>
      </c>
      <c r="C5461" s="1" t="s">
        <v>636</v>
      </c>
      <c r="D5461">
        <v>5.2</v>
      </c>
      <c r="E5461" s="1" t="s">
        <v>17186</v>
      </c>
      <c r="F5461" s="1" t="s">
        <v>17187</v>
      </c>
      <c r="G5461">
        <v>454</v>
      </c>
      <c r="H5461">
        <v>98</v>
      </c>
    </row>
    <row r="5462" spans="1:8" ht="315" x14ac:dyDescent="0.25">
      <c r="A5462" t="s">
        <v>4649</v>
      </c>
      <c r="B5462" t="s">
        <v>17188</v>
      </c>
      <c r="C5462" s="1" t="s">
        <v>6408</v>
      </c>
      <c r="D5462">
        <v>6.6</v>
      </c>
      <c r="E5462" s="1" t="s">
        <v>17189</v>
      </c>
      <c r="F5462" s="1" t="s">
        <v>17190</v>
      </c>
      <c r="G5462">
        <v>122</v>
      </c>
      <c r="H5462">
        <v>84</v>
      </c>
    </row>
    <row r="5463" spans="1:8" ht="150" x14ac:dyDescent="0.25">
      <c r="A5463" t="s">
        <v>17191</v>
      </c>
      <c r="B5463" t="s">
        <v>33</v>
      </c>
      <c r="C5463" s="1" t="s">
        <v>1042</v>
      </c>
      <c r="D5463">
        <v>7.1</v>
      </c>
      <c r="E5463" s="1" t="s">
        <v>6536</v>
      </c>
      <c r="F5463" s="1" t="s">
        <v>17192</v>
      </c>
      <c r="G5463">
        <v>79</v>
      </c>
    </row>
    <row r="5464" spans="1:8" ht="330" x14ac:dyDescent="0.25">
      <c r="A5464" t="s">
        <v>17193</v>
      </c>
      <c r="B5464">
        <v>-2022</v>
      </c>
      <c r="C5464" s="1" t="s">
        <v>25</v>
      </c>
      <c r="E5464" s="1" t="s">
        <v>17194</v>
      </c>
      <c r="F5464" s="1" t="s">
        <v>17195</v>
      </c>
    </row>
    <row r="5465" spans="1:8" ht="315" x14ac:dyDescent="0.25">
      <c r="A5465" t="s">
        <v>17196</v>
      </c>
      <c r="B5465" t="s">
        <v>5422</v>
      </c>
      <c r="C5465" s="1" t="s">
        <v>17197</v>
      </c>
      <c r="D5465">
        <v>6.1</v>
      </c>
      <c r="E5465" s="1" t="s">
        <v>17198</v>
      </c>
      <c r="F5465" s="1" t="s">
        <v>17199</v>
      </c>
      <c r="G5465">
        <v>41</v>
      </c>
      <c r="H5465">
        <v>24</v>
      </c>
    </row>
    <row r="5466" spans="1:8" ht="330" x14ac:dyDescent="0.25">
      <c r="A5466" t="s">
        <v>17200</v>
      </c>
      <c r="B5466" t="s">
        <v>33</v>
      </c>
      <c r="C5466" s="1" t="s">
        <v>17201</v>
      </c>
      <c r="D5466">
        <v>7.5</v>
      </c>
      <c r="E5466" s="1" t="s">
        <v>17202</v>
      </c>
      <c r="F5466" s="1" t="s">
        <v>17203</v>
      </c>
      <c r="G5466">
        <v>45</v>
      </c>
      <c r="H5466">
        <v>12</v>
      </c>
    </row>
    <row r="5467" spans="1:8" ht="409.5" x14ac:dyDescent="0.25">
      <c r="A5467" t="s">
        <v>17204</v>
      </c>
      <c r="B5467">
        <v>-2017</v>
      </c>
      <c r="C5467" s="1" t="s">
        <v>1729</v>
      </c>
      <c r="D5467">
        <v>5.4</v>
      </c>
      <c r="E5467" s="1" t="s">
        <v>17205</v>
      </c>
      <c r="F5467" s="1" t="s">
        <v>17206</v>
      </c>
      <c r="G5467">
        <v>326</v>
      </c>
      <c r="H5467">
        <v>95</v>
      </c>
    </row>
    <row r="5468" spans="1:8" ht="409.5" x14ac:dyDescent="0.25">
      <c r="A5468" t="s">
        <v>17207</v>
      </c>
      <c r="B5468">
        <v>-2008</v>
      </c>
      <c r="C5468" s="1" t="s">
        <v>2465</v>
      </c>
      <c r="D5468">
        <v>7.3</v>
      </c>
      <c r="E5468" s="1" t="s">
        <v>17208</v>
      </c>
      <c r="F5468" s="1" t="s">
        <v>17209</v>
      </c>
      <c r="G5468">
        <v>366</v>
      </c>
      <c r="H5468">
        <v>98</v>
      </c>
    </row>
    <row r="5469" spans="1:8" ht="255" x14ac:dyDescent="0.25">
      <c r="A5469" t="s">
        <v>17210</v>
      </c>
      <c r="B5469">
        <v>-2018</v>
      </c>
      <c r="C5469" s="1" t="s">
        <v>921</v>
      </c>
      <c r="D5469">
        <v>6.5</v>
      </c>
      <c r="E5469" s="1" t="s">
        <v>17211</v>
      </c>
      <c r="F5469" s="1" t="s">
        <v>17212</v>
      </c>
      <c r="G5469">
        <v>106</v>
      </c>
      <c r="H5469">
        <v>70</v>
      </c>
    </row>
    <row r="5470" spans="1:8" ht="409.5" x14ac:dyDescent="0.25">
      <c r="A5470" t="s">
        <v>17213</v>
      </c>
      <c r="B5470">
        <v>-2015</v>
      </c>
      <c r="C5470" s="1" t="s">
        <v>981</v>
      </c>
      <c r="D5470">
        <v>6.1</v>
      </c>
      <c r="E5470" s="1" t="s">
        <v>17214</v>
      </c>
      <c r="F5470" s="1" t="s">
        <v>17215</v>
      </c>
      <c r="G5470">
        <v>201</v>
      </c>
      <c r="H5470">
        <v>97</v>
      </c>
    </row>
    <row r="5471" spans="1:8" ht="409.5" x14ac:dyDescent="0.25">
      <c r="A5471" t="s">
        <v>17216</v>
      </c>
      <c r="B5471" t="s">
        <v>5127</v>
      </c>
      <c r="C5471" s="1" t="s">
        <v>5957</v>
      </c>
      <c r="D5471">
        <v>5.8</v>
      </c>
      <c r="E5471" s="1" t="s">
        <v>17217</v>
      </c>
      <c r="F5471" s="1" t="s">
        <v>17218</v>
      </c>
      <c r="G5471">
        <v>32</v>
      </c>
      <c r="H5471">
        <v>25</v>
      </c>
    </row>
    <row r="5472" spans="1:8" ht="195" x14ac:dyDescent="0.25">
      <c r="A5472" t="s">
        <v>17219</v>
      </c>
      <c r="B5472" t="s">
        <v>51</v>
      </c>
      <c r="C5472" s="1" t="s">
        <v>1042</v>
      </c>
      <c r="D5472">
        <v>5.5</v>
      </c>
      <c r="E5472" s="1" t="s">
        <v>17220</v>
      </c>
      <c r="F5472" s="1" t="s">
        <v>17221</v>
      </c>
      <c r="G5472">
        <v>84</v>
      </c>
    </row>
    <row r="5473" spans="1:9" ht="409.5" x14ac:dyDescent="0.25">
      <c r="A5473" t="s">
        <v>17222</v>
      </c>
      <c r="B5473">
        <v>-2012</v>
      </c>
      <c r="C5473" s="1" t="s">
        <v>816</v>
      </c>
      <c r="D5473">
        <v>7.6</v>
      </c>
      <c r="E5473" s="1" t="s">
        <v>17223</v>
      </c>
      <c r="F5473" s="1" t="s">
        <v>17224</v>
      </c>
      <c r="G5473">
        <v>823</v>
      </c>
      <c r="H5473">
        <v>90</v>
      </c>
    </row>
    <row r="5474" spans="1:9" ht="135" x14ac:dyDescent="0.25">
      <c r="A5474" t="s">
        <v>17225</v>
      </c>
      <c r="C5474" s="1" t="s">
        <v>1279</v>
      </c>
      <c r="E5474" s="1" t="s">
        <v>6536</v>
      </c>
      <c r="F5474" s="1" t="s">
        <v>17226</v>
      </c>
    </row>
    <row r="5475" spans="1:9" ht="375" x14ac:dyDescent="0.25">
      <c r="A5475" t="s">
        <v>17227</v>
      </c>
      <c r="B5475">
        <v>-2006</v>
      </c>
      <c r="C5475" s="1" t="s">
        <v>10920</v>
      </c>
      <c r="D5475">
        <v>7.3</v>
      </c>
      <c r="E5475" s="1" t="s">
        <v>17228</v>
      </c>
      <c r="F5475" s="1" t="s">
        <v>17229</v>
      </c>
      <c r="G5475" s="2">
        <v>1022</v>
      </c>
      <c r="H5475">
        <v>40</v>
      </c>
      <c r="I5475" t="s">
        <v>17230</v>
      </c>
    </row>
    <row r="5476" spans="1:9" ht="409.5" x14ac:dyDescent="0.25">
      <c r="A5476" t="s">
        <v>17231</v>
      </c>
      <c r="B5476">
        <v>-2011</v>
      </c>
      <c r="C5476" s="1" t="s">
        <v>17232</v>
      </c>
      <c r="D5476">
        <v>7.3</v>
      </c>
      <c r="E5476" s="1" t="s">
        <v>17233</v>
      </c>
      <c r="F5476" s="1" t="s">
        <v>17234</v>
      </c>
      <c r="G5476">
        <v>579</v>
      </c>
      <c r="H5476">
        <v>90</v>
      </c>
      <c r="I5476" t="s">
        <v>2904</v>
      </c>
    </row>
    <row r="5477" spans="1:9" ht="345" x14ac:dyDescent="0.25">
      <c r="A5477" t="s">
        <v>17235</v>
      </c>
      <c r="B5477">
        <v>-2008</v>
      </c>
      <c r="C5477" s="1" t="s">
        <v>5800</v>
      </c>
      <c r="D5477">
        <v>4.0999999999999996</v>
      </c>
      <c r="E5477" s="1" t="s">
        <v>17236</v>
      </c>
      <c r="F5477" s="1" t="s">
        <v>17237</v>
      </c>
      <c r="G5477">
        <v>108</v>
      </c>
      <c r="H5477">
        <v>92</v>
      </c>
    </row>
    <row r="5478" spans="1:9" ht="300" x14ac:dyDescent="0.25">
      <c r="A5478" t="s">
        <v>17238</v>
      </c>
      <c r="B5478" t="s">
        <v>14</v>
      </c>
      <c r="C5478" s="1" t="s">
        <v>34</v>
      </c>
      <c r="E5478" s="1" t="s">
        <v>17239</v>
      </c>
      <c r="F5478" s="1" t="s">
        <v>17240</v>
      </c>
    </row>
    <row r="5479" spans="1:9" ht="409.5" x14ac:dyDescent="0.25">
      <c r="A5479" t="s">
        <v>17241</v>
      </c>
      <c r="B5479">
        <v>-2015</v>
      </c>
      <c r="C5479" s="1" t="s">
        <v>816</v>
      </c>
      <c r="D5479">
        <v>8.1999999999999993</v>
      </c>
      <c r="E5479" s="1" t="s">
        <v>17242</v>
      </c>
      <c r="F5479" s="1" t="s">
        <v>17243</v>
      </c>
      <c r="G5479" s="2">
        <v>1262</v>
      </c>
      <c r="H5479">
        <v>94</v>
      </c>
    </row>
    <row r="5480" spans="1:9" ht="165" x14ac:dyDescent="0.25">
      <c r="A5480" t="s">
        <v>17244</v>
      </c>
      <c r="B5480" t="s">
        <v>612</v>
      </c>
      <c r="C5480" s="1" t="s">
        <v>47</v>
      </c>
      <c r="D5480">
        <v>6.7</v>
      </c>
      <c r="E5480" s="1" t="s">
        <v>17245</v>
      </c>
      <c r="F5480" s="1" t="s">
        <v>17246</v>
      </c>
      <c r="G5480">
        <v>371</v>
      </c>
      <c r="H5480">
        <v>82</v>
      </c>
    </row>
    <row r="5481" spans="1:9" ht="345" x14ac:dyDescent="0.25">
      <c r="A5481" t="s">
        <v>17247</v>
      </c>
      <c r="B5481" t="s">
        <v>51</v>
      </c>
      <c r="C5481" s="1" t="s">
        <v>7173</v>
      </c>
      <c r="D5481">
        <v>6.3</v>
      </c>
      <c r="E5481" s="1" t="s">
        <v>17248</v>
      </c>
      <c r="F5481" s="1" t="s">
        <v>17249</v>
      </c>
      <c r="G5481">
        <v>117</v>
      </c>
    </row>
    <row r="5482" spans="1:9" ht="409.5" x14ac:dyDescent="0.25">
      <c r="A5482" t="s">
        <v>17250</v>
      </c>
      <c r="B5482" t="s">
        <v>5541</v>
      </c>
      <c r="C5482" s="1" t="s">
        <v>6893</v>
      </c>
      <c r="D5482">
        <v>7.2</v>
      </c>
      <c r="E5482" s="1" t="s">
        <v>17251</v>
      </c>
      <c r="F5482" s="1" t="s">
        <v>17252</v>
      </c>
      <c r="G5482">
        <v>783</v>
      </c>
      <c r="H5482">
        <v>81</v>
      </c>
    </row>
    <row r="5483" spans="1:9" ht="240" x14ac:dyDescent="0.25">
      <c r="A5483" t="s">
        <v>17253</v>
      </c>
      <c r="B5483">
        <v>-2014</v>
      </c>
      <c r="C5483" s="1" t="s">
        <v>816</v>
      </c>
      <c r="D5483">
        <v>5.7</v>
      </c>
      <c r="E5483" s="1" t="s">
        <v>17254</v>
      </c>
      <c r="F5483" s="1" t="s">
        <v>17255</v>
      </c>
      <c r="G5483">
        <v>200</v>
      </c>
      <c r="H5483">
        <v>122</v>
      </c>
    </row>
    <row r="5484" spans="1:9" ht="330" x14ac:dyDescent="0.25">
      <c r="A5484" t="s">
        <v>17256</v>
      </c>
      <c r="B5484">
        <v>-2021</v>
      </c>
      <c r="C5484" s="1" t="s">
        <v>816</v>
      </c>
      <c r="E5484" s="1" t="s">
        <v>17257</v>
      </c>
      <c r="F5484" s="1" t="s">
        <v>17258</v>
      </c>
    </row>
    <row r="5485" spans="1:9" ht="330" x14ac:dyDescent="0.25">
      <c r="A5485" t="s">
        <v>17259</v>
      </c>
      <c r="B5485" t="s">
        <v>798</v>
      </c>
      <c r="C5485" s="1" t="s">
        <v>86</v>
      </c>
      <c r="D5485">
        <v>7</v>
      </c>
      <c r="E5485" s="1" t="s">
        <v>17260</v>
      </c>
      <c r="F5485" s="1" t="s">
        <v>17261</v>
      </c>
      <c r="G5485">
        <v>69</v>
      </c>
      <c r="H5485">
        <v>118</v>
      </c>
    </row>
    <row r="5486" spans="1:9" ht="195" x14ac:dyDescent="0.25">
      <c r="A5486" t="s">
        <v>17262</v>
      </c>
      <c r="B5486">
        <v>-2020</v>
      </c>
      <c r="C5486" s="1" t="s">
        <v>10920</v>
      </c>
      <c r="D5486">
        <v>6.8</v>
      </c>
      <c r="E5486" s="1" t="s">
        <v>17263</v>
      </c>
      <c r="F5486" s="1" t="s">
        <v>17264</v>
      </c>
      <c r="G5486">
        <v>105</v>
      </c>
      <c r="H5486">
        <v>17</v>
      </c>
    </row>
    <row r="5487" spans="1:9" ht="409.5" x14ac:dyDescent="0.25">
      <c r="A5487" t="s">
        <v>17265</v>
      </c>
      <c r="C5487" s="1" t="s">
        <v>672</v>
      </c>
      <c r="E5487" s="1" t="s">
        <v>17266</v>
      </c>
      <c r="F5487" s="1" t="s">
        <v>17267</v>
      </c>
    </row>
    <row r="5488" spans="1:9" ht="240" x14ac:dyDescent="0.25">
      <c r="A5488" t="s">
        <v>17268</v>
      </c>
      <c r="B5488">
        <v>-2021</v>
      </c>
      <c r="C5488" s="1" t="s">
        <v>816</v>
      </c>
      <c r="D5488">
        <v>6.8</v>
      </c>
      <c r="E5488" s="1" t="s">
        <v>17269</v>
      </c>
      <c r="F5488" s="1" t="s">
        <v>17270</v>
      </c>
      <c r="G5488">
        <v>139</v>
      </c>
      <c r="H5488">
        <v>89</v>
      </c>
    </row>
    <row r="5489" spans="1:8" ht="375" x14ac:dyDescent="0.25">
      <c r="A5489" t="s">
        <v>17271</v>
      </c>
      <c r="C5489" s="1" t="s">
        <v>636</v>
      </c>
      <c r="E5489" s="1" t="s">
        <v>17272</v>
      </c>
      <c r="F5489" s="1" t="s">
        <v>17273</v>
      </c>
    </row>
    <row r="5490" spans="1:8" ht="409.5" x14ac:dyDescent="0.25">
      <c r="A5490" t="s">
        <v>17274</v>
      </c>
      <c r="B5490" t="s">
        <v>3835</v>
      </c>
      <c r="C5490" s="1" t="s">
        <v>1255</v>
      </c>
      <c r="D5490">
        <v>6.1</v>
      </c>
      <c r="E5490" s="1" t="s">
        <v>17275</v>
      </c>
      <c r="F5490" s="1" t="s">
        <v>17276</v>
      </c>
      <c r="G5490">
        <v>141</v>
      </c>
      <c r="H5490">
        <v>24</v>
      </c>
    </row>
    <row r="5491" spans="1:8" ht="405" x14ac:dyDescent="0.25">
      <c r="A5491" t="s">
        <v>17277</v>
      </c>
      <c r="B5491">
        <v>-2015</v>
      </c>
      <c r="C5491" s="1" t="s">
        <v>4264</v>
      </c>
      <c r="D5491">
        <v>6.1</v>
      </c>
      <c r="E5491" s="1" t="s">
        <v>17278</v>
      </c>
      <c r="F5491" s="1" t="s">
        <v>17279</v>
      </c>
      <c r="G5491">
        <v>242</v>
      </c>
      <c r="H5491">
        <v>91</v>
      </c>
    </row>
    <row r="5492" spans="1:8" ht="409.5" x14ac:dyDescent="0.25">
      <c r="A5492" t="s">
        <v>17280</v>
      </c>
      <c r="B5492">
        <v>-2019</v>
      </c>
      <c r="C5492" s="1" t="s">
        <v>7860</v>
      </c>
      <c r="D5492">
        <v>7.1</v>
      </c>
      <c r="E5492" s="1" t="s">
        <v>17281</v>
      </c>
      <c r="F5492" s="1" t="s">
        <v>17282</v>
      </c>
      <c r="G5492">
        <v>79</v>
      </c>
      <c r="H5492">
        <v>67</v>
      </c>
    </row>
    <row r="5493" spans="1:8" ht="409.5" x14ac:dyDescent="0.25">
      <c r="A5493" t="s">
        <v>17283</v>
      </c>
      <c r="B5493">
        <v>-2017</v>
      </c>
      <c r="C5493" s="1" t="s">
        <v>104</v>
      </c>
      <c r="D5493">
        <v>5.3</v>
      </c>
      <c r="E5493" s="1" t="s">
        <v>17284</v>
      </c>
      <c r="F5493" s="1" t="s">
        <v>17285</v>
      </c>
      <c r="G5493">
        <v>475</v>
      </c>
      <c r="H5493">
        <v>101</v>
      </c>
    </row>
    <row r="5494" spans="1:8" ht="409.5" x14ac:dyDescent="0.25">
      <c r="A5494" t="s">
        <v>17286</v>
      </c>
      <c r="B5494">
        <v>-2013</v>
      </c>
      <c r="C5494" s="1" t="s">
        <v>2497</v>
      </c>
      <c r="D5494">
        <v>6.4</v>
      </c>
      <c r="E5494" s="1" t="s">
        <v>17287</v>
      </c>
      <c r="F5494" s="1" t="s">
        <v>17288</v>
      </c>
      <c r="G5494">
        <v>614</v>
      </c>
      <c r="H5494">
        <v>74</v>
      </c>
    </row>
    <row r="5495" spans="1:8" ht="150" x14ac:dyDescent="0.25">
      <c r="A5495" t="s">
        <v>17289</v>
      </c>
      <c r="B5495" t="s">
        <v>2184</v>
      </c>
      <c r="C5495" s="1" t="s">
        <v>11392</v>
      </c>
      <c r="E5495" s="1" t="s">
        <v>6536</v>
      </c>
      <c r="F5495" s="1" t="s">
        <v>17290</v>
      </c>
    </row>
    <row r="5496" spans="1:8" ht="409.5" x14ac:dyDescent="0.25">
      <c r="A5496" t="s">
        <v>17291</v>
      </c>
      <c r="B5496" t="s">
        <v>17292</v>
      </c>
      <c r="C5496" s="1" t="s">
        <v>25</v>
      </c>
      <c r="E5496" s="1" t="s">
        <v>17293</v>
      </c>
      <c r="F5496" s="1" t="s">
        <v>17294</v>
      </c>
    </row>
    <row r="5497" spans="1:8" ht="409.5" x14ac:dyDescent="0.25">
      <c r="A5497" t="s">
        <v>17295</v>
      </c>
      <c r="B5497" t="s">
        <v>6651</v>
      </c>
      <c r="C5497" s="1" t="s">
        <v>47</v>
      </c>
      <c r="D5497">
        <v>8.5</v>
      </c>
      <c r="E5497" s="1" t="s">
        <v>17296</v>
      </c>
      <c r="F5497" s="1" t="s">
        <v>17297</v>
      </c>
      <c r="G5497">
        <v>332</v>
      </c>
      <c r="H5497">
        <v>153</v>
      </c>
    </row>
    <row r="5498" spans="1:8" ht="315" x14ac:dyDescent="0.25">
      <c r="A5498" t="s">
        <v>17298</v>
      </c>
      <c r="B5498" t="s">
        <v>9280</v>
      </c>
      <c r="C5498" s="1" t="s">
        <v>47</v>
      </c>
      <c r="D5498">
        <v>6.5</v>
      </c>
      <c r="E5498" s="1" t="s">
        <v>17299</v>
      </c>
      <c r="F5498" s="1" t="s">
        <v>17143</v>
      </c>
      <c r="G5498" s="2">
        <v>1487</v>
      </c>
      <c r="H5498">
        <v>83</v>
      </c>
    </row>
    <row r="5499" spans="1:8" ht="300" x14ac:dyDescent="0.25">
      <c r="A5499" t="s">
        <v>17300</v>
      </c>
      <c r="B5499" t="s">
        <v>281</v>
      </c>
      <c r="C5499" s="1" t="s">
        <v>113</v>
      </c>
      <c r="D5499">
        <v>7.8</v>
      </c>
      <c r="E5499" s="1" t="s">
        <v>17301</v>
      </c>
      <c r="F5499" s="1" t="s">
        <v>118</v>
      </c>
      <c r="G5499">
        <v>22</v>
      </c>
    </row>
    <row r="5500" spans="1:8" ht="285" x14ac:dyDescent="0.25">
      <c r="A5500" t="s">
        <v>17302</v>
      </c>
      <c r="B5500" t="s">
        <v>9178</v>
      </c>
      <c r="C5500" s="1" t="s">
        <v>47</v>
      </c>
      <c r="D5500">
        <v>7.1</v>
      </c>
      <c r="E5500" s="1" t="s">
        <v>17303</v>
      </c>
      <c r="F5500" s="1" t="s">
        <v>16716</v>
      </c>
      <c r="G5500">
        <v>184</v>
      </c>
      <c r="H5500">
        <v>54</v>
      </c>
    </row>
    <row r="5501" spans="1:8" ht="360" x14ac:dyDescent="0.25">
      <c r="A5501" t="s">
        <v>17304</v>
      </c>
      <c r="E5501" s="1" t="s">
        <v>17305</v>
      </c>
      <c r="F5501" s="1" t="s">
        <v>17306</v>
      </c>
    </row>
    <row r="5502" spans="1:8" ht="409.5" x14ac:dyDescent="0.25">
      <c r="A5502" t="s">
        <v>17307</v>
      </c>
      <c r="B5502" t="s">
        <v>1476</v>
      </c>
      <c r="C5502" s="1" t="s">
        <v>1144</v>
      </c>
      <c r="D5502">
        <v>6.3</v>
      </c>
      <c r="E5502" s="1" t="s">
        <v>17308</v>
      </c>
      <c r="F5502" s="1" t="s">
        <v>17309</v>
      </c>
      <c r="G5502">
        <v>536</v>
      </c>
      <c r="H5502">
        <v>75</v>
      </c>
    </row>
    <row r="5503" spans="1:8" ht="240" x14ac:dyDescent="0.25">
      <c r="A5503" t="s">
        <v>17310</v>
      </c>
      <c r="B5503">
        <v>-2020</v>
      </c>
      <c r="C5503" s="1" t="s">
        <v>15958</v>
      </c>
      <c r="D5503">
        <v>4.7</v>
      </c>
      <c r="E5503" s="1" t="s">
        <v>17311</v>
      </c>
      <c r="F5503" s="1" t="s">
        <v>17312</v>
      </c>
      <c r="G5503">
        <v>32</v>
      </c>
    </row>
    <row r="5504" spans="1:8" ht="375" x14ac:dyDescent="0.25">
      <c r="A5504" t="s">
        <v>17313</v>
      </c>
      <c r="B5504" t="s">
        <v>9280</v>
      </c>
      <c r="C5504" s="1" t="s">
        <v>6893</v>
      </c>
      <c r="D5504">
        <v>5.8</v>
      </c>
      <c r="E5504" s="1" t="s">
        <v>17314</v>
      </c>
      <c r="F5504" s="1" t="s">
        <v>17315</v>
      </c>
      <c r="G5504">
        <v>633</v>
      </c>
      <c r="H5504">
        <v>90</v>
      </c>
    </row>
    <row r="5505" spans="1:8" ht="240" x14ac:dyDescent="0.25">
      <c r="A5505" t="s">
        <v>17316</v>
      </c>
      <c r="B5505" t="s">
        <v>6124</v>
      </c>
      <c r="C5505" s="1" t="s">
        <v>7860</v>
      </c>
      <c r="D5505">
        <v>6.9</v>
      </c>
      <c r="E5505" s="1" t="s">
        <v>17317</v>
      </c>
      <c r="F5505" s="1" t="s">
        <v>17318</v>
      </c>
      <c r="G5505">
        <v>508</v>
      </c>
      <c r="H5505">
        <v>84</v>
      </c>
    </row>
    <row r="5506" spans="1:8" ht="300" x14ac:dyDescent="0.25">
      <c r="A5506" t="s">
        <v>17319</v>
      </c>
      <c r="B5506">
        <v>-2014</v>
      </c>
      <c r="C5506" s="1" t="s">
        <v>86</v>
      </c>
      <c r="D5506">
        <v>6.5</v>
      </c>
      <c r="E5506" s="1" t="s">
        <v>17320</v>
      </c>
      <c r="F5506" s="1" t="s">
        <v>118</v>
      </c>
      <c r="G5506">
        <v>41</v>
      </c>
    </row>
    <row r="5507" spans="1:8" ht="315" x14ac:dyDescent="0.25">
      <c r="A5507" t="s">
        <v>17321</v>
      </c>
      <c r="B5507" t="s">
        <v>14</v>
      </c>
      <c r="C5507" s="1" t="s">
        <v>2000</v>
      </c>
      <c r="D5507">
        <v>6.4</v>
      </c>
      <c r="E5507" s="1" t="s">
        <v>17322</v>
      </c>
      <c r="F5507" s="1" t="s">
        <v>17323</v>
      </c>
      <c r="G5507">
        <v>59</v>
      </c>
    </row>
    <row r="5508" spans="1:8" ht="240" x14ac:dyDescent="0.25">
      <c r="A5508" t="s">
        <v>17324</v>
      </c>
      <c r="B5508">
        <v>-2010</v>
      </c>
      <c r="C5508" s="1" t="s">
        <v>20</v>
      </c>
      <c r="D5508">
        <v>4.2</v>
      </c>
      <c r="E5508" s="1" t="s">
        <v>17325</v>
      </c>
      <c r="F5508" s="1" t="s">
        <v>17326</v>
      </c>
      <c r="G5508">
        <v>230</v>
      </c>
      <c r="H5508">
        <v>105</v>
      </c>
    </row>
    <row r="5509" spans="1:8" ht="409.5" x14ac:dyDescent="0.25">
      <c r="A5509" t="s">
        <v>17327</v>
      </c>
      <c r="B5509">
        <v>-2013</v>
      </c>
      <c r="C5509" s="1" t="s">
        <v>7939</v>
      </c>
      <c r="D5509">
        <v>5.0999999999999996</v>
      </c>
      <c r="E5509" s="1" t="s">
        <v>17328</v>
      </c>
      <c r="F5509" s="1" t="s">
        <v>17329</v>
      </c>
      <c r="G5509">
        <v>262</v>
      </c>
      <c r="H5509">
        <v>92</v>
      </c>
    </row>
    <row r="5510" spans="1:8" ht="409.5" x14ac:dyDescent="0.25">
      <c r="A5510" t="s">
        <v>17330</v>
      </c>
      <c r="B5510">
        <v>-2020</v>
      </c>
      <c r="C5510" s="1" t="s">
        <v>7524</v>
      </c>
      <c r="D5510">
        <v>6.5</v>
      </c>
      <c r="E5510" s="1" t="s">
        <v>17331</v>
      </c>
      <c r="F5510" s="1" t="s">
        <v>17332</v>
      </c>
      <c r="G5510">
        <v>275</v>
      </c>
      <c r="H5510">
        <v>83</v>
      </c>
    </row>
    <row r="5511" spans="1:8" ht="255" x14ac:dyDescent="0.25">
      <c r="A5511" t="s">
        <v>17333</v>
      </c>
      <c r="B5511">
        <v>-2017</v>
      </c>
      <c r="C5511" s="1" t="s">
        <v>16520</v>
      </c>
      <c r="D5511">
        <v>8.9</v>
      </c>
      <c r="E5511" s="1" t="s">
        <v>6536</v>
      </c>
      <c r="F5511" s="1" t="s">
        <v>17334</v>
      </c>
      <c r="G5511">
        <v>828</v>
      </c>
      <c r="H5511">
        <v>15</v>
      </c>
    </row>
    <row r="5512" spans="1:8" ht="409.5" x14ac:dyDescent="0.25">
      <c r="A5512" t="s">
        <v>17335</v>
      </c>
      <c r="B5512" t="s">
        <v>1476</v>
      </c>
      <c r="C5512" s="1" t="s">
        <v>17336</v>
      </c>
      <c r="D5512">
        <v>7.7</v>
      </c>
      <c r="E5512" s="1" t="s">
        <v>17337</v>
      </c>
      <c r="F5512" s="1" t="s">
        <v>17338</v>
      </c>
      <c r="G5512">
        <v>321</v>
      </c>
      <c r="H5512">
        <v>96</v>
      </c>
    </row>
    <row r="5513" spans="1:8" ht="409.5" x14ac:dyDescent="0.25">
      <c r="A5513" t="s">
        <v>17339</v>
      </c>
      <c r="B5513">
        <v>-2015</v>
      </c>
      <c r="C5513" s="1" t="s">
        <v>47</v>
      </c>
      <c r="D5513">
        <v>4.8</v>
      </c>
      <c r="E5513" s="1" t="s">
        <v>17340</v>
      </c>
      <c r="F5513" s="1" t="s">
        <v>17341</v>
      </c>
      <c r="G5513" s="2">
        <v>1200</v>
      </c>
      <c r="H5513">
        <v>96</v>
      </c>
    </row>
    <row r="5514" spans="1:8" ht="409.5" x14ac:dyDescent="0.25">
      <c r="A5514" t="s">
        <v>17342</v>
      </c>
      <c r="B5514">
        <v>-2015</v>
      </c>
      <c r="C5514" s="1" t="s">
        <v>38</v>
      </c>
      <c r="D5514">
        <v>7</v>
      </c>
      <c r="E5514" s="1" t="s">
        <v>17343</v>
      </c>
      <c r="F5514" s="1" t="s">
        <v>17344</v>
      </c>
      <c r="G5514">
        <v>16</v>
      </c>
      <c r="H5514">
        <v>60</v>
      </c>
    </row>
    <row r="5515" spans="1:8" ht="255" x14ac:dyDescent="0.25">
      <c r="A5515" t="s">
        <v>17345</v>
      </c>
      <c r="B5515">
        <v>-2017</v>
      </c>
      <c r="C5515" s="1" t="s">
        <v>5778</v>
      </c>
      <c r="D5515">
        <v>7.3</v>
      </c>
      <c r="E5515" s="1" t="s">
        <v>17346</v>
      </c>
      <c r="F5515" s="1" t="s">
        <v>17347</v>
      </c>
      <c r="G5515">
        <v>83</v>
      </c>
      <c r="H5515">
        <v>103</v>
      </c>
    </row>
    <row r="5516" spans="1:8" ht="330" x14ac:dyDescent="0.25">
      <c r="A5516" t="s">
        <v>17348</v>
      </c>
      <c r="B5516">
        <v>-2016</v>
      </c>
      <c r="C5516" s="1" t="s">
        <v>816</v>
      </c>
      <c r="D5516">
        <v>5.8</v>
      </c>
      <c r="E5516" s="1" t="s">
        <v>17349</v>
      </c>
      <c r="F5516" s="1" t="s">
        <v>17350</v>
      </c>
      <c r="G5516">
        <v>489</v>
      </c>
      <c r="H5516">
        <v>125</v>
      </c>
    </row>
    <row r="5517" spans="1:8" ht="409.5" x14ac:dyDescent="0.25">
      <c r="A5517" t="s">
        <v>17351</v>
      </c>
      <c r="B5517">
        <v>-2017</v>
      </c>
      <c r="C5517" s="1" t="s">
        <v>5800</v>
      </c>
      <c r="D5517">
        <v>6.3</v>
      </c>
      <c r="E5517" s="1" t="s">
        <v>17352</v>
      </c>
      <c r="F5517" s="1" t="s">
        <v>17353</v>
      </c>
      <c r="G5517">
        <v>214</v>
      </c>
      <c r="H5517">
        <v>54</v>
      </c>
    </row>
    <row r="5518" spans="1:8" ht="195" x14ac:dyDescent="0.25">
      <c r="A5518" t="s">
        <v>17354</v>
      </c>
      <c r="B5518" t="s">
        <v>17355</v>
      </c>
      <c r="C5518" s="1" t="s">
        <v>6893</v>
      </c>
      <c r="D5518">
        <v>8.4</v>
      </c>
      <c r="E5518" s="1" t="s">
        <v>17356</v>
      </c>
      <c r="F5518" s="1" t="s">
        <v>17357</v>
      </c>
      <c r="G5518" s="2">
        <v>2242</v>
      </c>
      <c r="H5518">
        <v>81</v>
      </c>
    </row>
    <row r="5519" spans="1:8" ht="409.5" x14ac:dyDescent="0.25">
      <c r="A5519" t="s">
        <v>17358</v>
      </c>
      <c r="B5519">
        <v>-2010</v>
      </c>
      <c r="C5519" s="1" t="s">
        <v>68</v>
      </c>
      <c r="D5519">
        <v>5.9</v>
      </c>
      <c r="E5519" s="1" t="s">
        <v>17359</v>
      </c>
      <c r="F5519" s="1" t="s">
        <v>17360</v>
      </c>
      <c r="G5519">
        <v>351</v>
      </c>
      <c r="H5519">
        <v>104</v>
      </c>
    </row>
    <row r="5520" spans="1:8" ht="409.5" x14ac:dyDescent="0.25">
      <c r="A5520" t="s">
        <v>17361</v>
      </c>
      <c r="B5520">
        <v>-2013</v>
      </c>
      <c r="C5520" s="1" t="s">
        <v>2025</v>
      </c>
      <c r="D5520">
        <v>4.8</v>
      </c>
      <c r="E5520" s="1" t="s">
        <v>17362</v>
      </c>
      <c r="F5520" s="1" t="s">
        <v>17363</v>
      </c>
      <c r="G5520">
        <v>696</v>
      </c>
      <c r="H5520">
        <v>93</v>
      </c>
    </row>
    <row r="5521" spans="1:8" ht="315" x14ac:dyDescent="0.25">
      <c r="A5521" t="s">
        <v>17364</v>
      </c>
      <c r="B5521" t="s">
        <v>8199</v>
      </c>
      <c r="C5521" s="1" t="s">
        <v>47</v>
      </c>
      <c r="D5521">
        <v>6.6</v>
      </c>
      <c r="E5521" s="1" t="s">
        <v>17365</v>
      </c>
      <c r="F5521" s="1" t="s">
        <v>17252</v>
      </c>
      <c r="G5521">
        <v>935</v>
      </c>
      <c r="H5521">
        <v>66</v>
      </c>
    </row>
    <row r="5522" spans="1:8" ht="405" x14ac:dyDescent="0.25">
      <c r="A5522" t="s">
        <v>11573</v>
      </c>
      <c r="B5522">
        <v>-2012</v>
      </c>
      <c r="C5522" s="1" t="s">
        <v>91</v>
      </c>
      <c r="D5522">
        <v>5.2</v>
      </c>
      <c r="E5522" s="1" t="s">
        <v>17366</v>
      </c>
      <c r="F5522" s="1" t="s">
        <v>17367</v>
      </c>
      <c r="G5522">
        <v>578</v>
      </c>
      <c r="H5522">
        <v>88</v>
      </c>
    </row>
    <row r="5523" spans="1:8" ht="300" x14ac:dyDescent="0.25">
      <c r="A5523" t="s">
        <v>17368</v>
      </c>
      <c r="B5523">
        <v>-2020</v>
      </c>
      <c r="C5523" s="1" t="s">
        <v>86</v>
      </c>
      <c r="D5523">
        <v>4.2</v>
      </c>
      <c r="E5523" s="1" t="s">
        <v>17369</v>
      </c>
      <c r="F5523" s="1" t="s">
        <v>17370</v>
      </c>
      <c r="G5523">
        <v>6</v>
      </c>
      <c r="H5523">
        <v>25</v>
      </c>
    </row>
    <row r="5524" spans="1:8" ht="409.5" x14ac:dyDescent="0.25">
      <c r="A5524" t="s">
        <v>17371</v>
      </c>
      <c r="B5524">
        <v>-2013</v>
      </c>
      <c r="C5524" s="1" t="s">
        <v>636</v>
      </c>
      <c r="D5524">
        <v>3.9</v>
      </c>
      <c r="E5524" s="1" t="s">
        <v>17372</v>
      </c>
      <c r="F5524" s="1" t="s">
        <v>17373</v>
      </c>
      <c r="G5524">
        <v>293</v>
      </c>
      <c r="H5524">
        <v>88</v>
      </c>
    </row>
    <row r="5525" spans="1:8" ht="330" x14ac:dyDescent="0.25">
      <c r="A5525" t="s">
        <v>17374</v>
      </c>
      <c r="B5525" t="s">
        <v>8199</v>
      </c>
      <c r="C5525" s="1" t="s">
        <v>6893</v>
      </c>
      <c r="D5525">
        <v>6.7</v>
      </c>
      <c r="E5525" s="1" t="s">
        <v>17375</v>
      </c>
      <c r="F5525" s="1" t="s">
        <v>17376</v>
      </c>
      <c r="G5525">
        <v>773</v>
      </c>
      <c r="H5525">
        <v>66</v>
      </c>
    </row>
    <row r="5526" spans="1:8" ht="195" x14ac:dyDescent="0.25">
      <c r="A5526" t="s">
        <v>17377</v>
      </c>
      <c r="B5526" t="s">
        <v>8199</v>
      </c>
      <c r="C5526" s="1" t="s">
        <v>47</v>
      </c>
      <c r="D5526">
        <v>6.4</v>
      </c>
      <c r="E5526" s="1" t="s">
        <v>17378</v>
      </c>
      <c r="F5526" s="1" t="s">
        <v>17379</v>
      </c>
      <c r="G5526">
        <v>805</v>
      </c>
      <c r="H5526">
        <v>66</v>
      </c>
    </row>
    <row r="5527" spans="1:8" ht="225" x14ac:dyDescent="0.25">
      <c r="A5527" t="s">
        <v>17380</v>
      </c>
      <c r="B5527" t="s">
        <v>14</v>
      </c>
      <c r="C5527" s="1" t="s">
        <v>47</v>
      </c>
      <c r="D5527">
        <v>3.4</v>
      </c>
      <c r="E5527" s="1" t="s">
        <v>17381</v>
      </c>
      <c r="F5527" s="1" t="s">
        <v>17382</v>
      </c>
      <c r="G5527">
        <v>12</v>
      </c>
    </row>
    <row r="5528" spans="1:8" ht="270" x14ac:dyDescent="0.25">
      <c r="A5528" t="s">
        <v>17383</v>
      </c>
      <c r="B5528">
        <v>-2019</v>
      </c>
      <c r="C5528" s="1" t="s">
        <v>104</v>
      </c>
      <c r="D5528">
        <v>4.4000000000000004</v>
      </c>
      <c r="E5528" s="1" t="s">
        <v>17384</v>
      </c>
      <c r="F5528" s="1" t="s">
        <v>17385</v>
      </c>
      <c r="G5528">
        <v>140</v>
      </c>
      <c r="H5528">
        <v>83</v>
      </c>
    </row>
    <row r="5529" spans="1:8" ht="409.5" x14ac:dyDescent="0.25">
      <c r="A5529" t="s">
        <v>17386</v>
      </c>
      <c r="B5529">
        <v>-2013</v>
      </c>
      <c r="C5529" s="1" t="s">
        <v>816</v>
      </c>
      <c r="D5529">
        <v>6</v>
      </c>
      <c r="E5529" s="1" t="s">
        <v>17387</v>
      </c>
      <c r="F5529" s="1" t="s">
        <v>17388</v>
      </c>
      <c r="G5529">
        <v>406</v>
      </c>
      <c r="H5529">
        <v>63</v>
      </c>
    </row>
    <row r="5530" spans="1:8" ht="375" x14ac:dyDescent="0.25">
      <c r="A5530" t="s">
        <v>17389</v>
      </c>
      <c r="E5530" s="1" t="s">
        <v>17390</v>
      </c>
      <c r="F5530" s="1" t="s">
        <v>17391</v>
      </c>
    </row>
    <row r="5531" spans="1:8" ht="300" x14ac:dyDescent="0.25">
      <c r="A5531" t="s">
        <v>17392</v>
      </c>
      <c r="B5531" t="s">
        <v>108</v>
      </c>
      <c r="C5531" s="1" t="s">
        <v>25</v>
      </c>
      <c r="D5531">
        <v>7.8</v>
      </c>
      <c r="E5531" s="1" t="s">
        <v>17393</v>
      </c>
      <c r="F5531" s="1" t="s">
        <v>17394</v>
      </c>
      <c r="G5531">
        <v>47</v>
      </c>
      <c r="H5531">
        <v>30</v>
      </c>
    </row>
    <row r="5532" spans="1:8" ht="409.5" x14ac:dyDescent="0.25">
      <c r="A5532" t="s">
        <v>17395</v>
      </c>
      <c r="B5532">
        <v>-1965</v>
      </c>
      <c r="C5532" s="1" t="s">
        <v>1714</v>
      </c>
      <c r="D5532">
        <v>4.8</v>
      </c>
      <c r="E5532" s="1" t="s">
        <v>17396</v>
      </c>
      <c r="F5532" s="1" t="s">
        <v>17397</v>
      </c>
      <c r="G5532">
        <v>90</v>
      </c>
      <c r="H5532">
        <v>101</v>
      </c>
    </row>
    <row r="5533" spans="1:8" ht="375" x14ac:dyDescent="0.25">
      <c r="A5533" t="s">
        <v>17398</v>
      </c>
      <c r="B5533">
        <v>-2014</v>
      </c>
      <c r="C5533" s="1" t="s">
        <v>636</v>
      </c>
      <c r="D5533">
        <v>4</v>
      </c>
      <c r="E5533" s="1" t="s">
        <v>17399</v>
      </c>
      <c r="F5533" s="1" t="s">
        <v>17400</v>
      </c>
      <c r="G5533" s="2">
        <v>1437</v>
      </c>
      <c r="H5533">
        <v>83</v>
      </c>
    </row>
    <row r="5534" spans="1:8" ht="210" x14ac:dyDescent="0.25">
      <c r="A5534" t="s">
        <v>17401</v>
      </c>
      <c r="B5534" t="s">
        <v>7247</v>
      </c>
      <c r="C5534" s="1" t="s">
        <v>6200</v>
      </c>
      <c r="D5534">
        <v>5.5</v>
      </c>
      <c r="E5534" s="1" t="s">
        <v>6536</v>
      </c>
      <c r="F5534" s="1" t="s">
        <v>17402</v>
      </c>
      <c r="G5534">
        <v>61</v>
      </c>
      <c r="H5534">
        <v>58</v>
      </c>
    </row>
    <row r="5535" spans="1:8" ht="300" x14ac:dyDescent="0.25">
      <c r="A5535" t="s">
        <v>17403</v>
      </c>
      <c r="B5535" t="s">
        <v>33</v>
      </c>
      <c r="C5535" s="1" t="s">
        <v>1042</v>
      </c>
      <c r="D5535">
        <v>5.8</v>
      </c>
      <c r="E5535" s="1" t="s">
        <v>17404</v>
      </c>
      <c r="F5535" s="1" t="s">
        <v>17405</v>
      </c>
      <c r="G5535">
        <v>89</v>
      </c>
    </row>
    <row r="5536" spans="1:8" ht="285" x14ac:dyDescent="0.25">
      <c r="A5536" t="s">
        <v>4536</v>
      </c>
      <c r="B5536" t="s">
        <v>4103</v>
      </c>
      <c r="C5536" s="1" t="s">
        <v>64</v>
      </c>
      <c r="E5536" s="1" t="s">
        <v>17406</v>
      </c>
      <c r="F5536" s="1" t="s">
        <v>118</v>
      </c>
    </row>
    <row r="5537" spans="1:9" ht="345" x14ac:dyDescent="0.25">
      <c r="A5537" t="s">
        <v>17407</v>
      </c>
      <c r="B5537">
        <v>-2016</v>
      </c>
      <c r="C5537" s="1" t="s">
        <v>91</v>
      </c>
      <c r="D5537">
        <v>6.2</v>
      </c>
      <c r="E5537" s="1" t="s">
        <v>17408</v>
      </c>
      <c r="F5537" s="1" t="s">
        <v>17409</v>
      </c>
      <c r="G5537">
        <v>370</v>
      </c>
      <c r="H5537">
        <v>69</v>
      </c>
    </row>
    <row r="5538" spans="1:9" ht="409.5" x14ac:dyDescent="0.25">
      <c r="A5538" t="s">
        <v>17410</v>
      </c>
      <c r="B5538">
        <v>-2020</v>
      </c>
      <c r="C5538" s="1" t="s">
        <v>1411</v>
      </c>
      <c r="D5538">
        <v>5.9</v>
      </c>
      <c r="E5538" s="1" t="s">
        <v>17411</v>
      </c>
      <c r="F5538" s="1" t="s">
        <v>17412</v>
      </c>
      <c r="G5538">
        <v>36</v>
      </c>
      <c r="H5538">
        <v>90</v>
      </c>
    </row>
    <row r="5539" spans="1:9" ht="409.5" x14ac:dyDescent="0.25">
      <c r="A5539" t="s">
        <v>17413</v>
      </c>
      <c r="B5539">
        <v>-2018</v>
      </c>
      <c r="C5539" s="1" t="s">
        <v>871</v>
      </c>
      <c r="D5539">
        <v>5</v>
      </c>
      <c r="E5539" s="1" t="s">
        <v>17414</v>
      </c>
      <c r="F5539" s="1" t="s">
        <v>17415</v>
      </c>
      <c r="G5539">
        <v>34</v>
      </c>
      <c r="H5539">
        <v>94</v>
      </c>
    </row>
    <row r="5540" spans="1:9" ht="300" x14ac:dyDescent="0.25">
      <c r="A5540" t="s">
        <v>17416</v>
      </c>
      <c r="B5540">
        <v>-2015</v>
      </c>
      <c r="C5540" s="1" t="s">
        <v>816</v>
      </c>
      <c r="D5540">
        <v>6.7</v>
      </c>
      <c r="E5540" s="1" t="s">
        <v>17417</v>
      </c>
      <c r="F5540" s="1" t="s">
        <v>17418</v>
      </c>
      <c r="G5540">
        <v>656</v>
      </c>
      <c r="H5540">
        <v>90</v>
      </c>
    </row>
    <row r="5541" spans="1:9" ht="150" x14ac:dyDescent="0.25">
      <c r="A5541" t="s">
        <v>17419</v>
      </c>
      <c r="B5541" t="s">
        <v>108</v>
      </c>
      <c r="C5541" s="1" t="s">
        <v>6200</v>
      </c>
      <c r="D5541">
        <v>3.8</v>
      </c>
      <c r="E5541" s="1" t="s">
        <v>6536</v>
      </c>
      <c r="F5541" s="1" t="s">
        <v>17420</v>
      </c>
      <c r="G5541">
        <v>34</v>
      </c>
    </row>
    <row r="5542" spans="1:9" ht="225" x14ac:dyDescent="0.25">
      <c r="A5542" t="s">
        <v>17421</v>
      </c>
      <c r="B5542">
        <v>-2017</v>
      </c>
      <c r="C5542" s="1" t="s">
        <v>816</v>
      </c>
      <c r="D5542">
        <v>6.5</v>
      </c>
      <c r="E5542" s="1" t="s">
        <v>17422</v>
      </c>
      <c r="F5542" s="1" t="s">
        <v>17423</v>
      </c>
      <c r="G5542">
        <v>112</v>
      </c>
      <c r="H5542">
        <v>74</v>
      </c>
    </row>
    <row r="5543" spans="1:9" ht="240" x14ac:dyDescent="0.25">
      <c r="A5543" t="s">
        <v>17424</v>
      </c>
      <c r="B5543" t="s">
        <v>281</v>
      </c>
      <c r="C5543" s="1" t="s">
        <v>47</v>
      </c>
      <c r="D5543">
        <v>7</v>
      </c>
      <c r="E5543" s="1" t="s">
        <v>17425</v>
      </c>
      <c r="F5543" s="1" t="s">
        <v>17426</v>
      </c>
      <c r="G5543">
        <v>194</v>
      </c>
    </row>
    <row r="5544" spans="1:9" ht="240" x14ac:dyDescent="0.25">
      <c r="A5544" t="s">
        <v>17427</v>
      </c>
      <c r="B5544">
        <v>-2013</v>
      </c>
      <c r="C5544" s="1" t="s">
        <v>816</v>
      </c>
      <c r="D5544">
        <v>7.4</v>
      </c>
      <c r="E5544" s="1" t="s">
        <v>17428</v>
      </c>
      <c r="F5544" s="1" t="s">
        <v>17429</v>
      </c>
      <c r="G5544" s="2">
        <v>1179</v>
      </c>
      <c r="H5544">
        <v>83</v>
      </c>
      <c r="I5544" t="s">
        <v>5188</v>
      </c>
    </row>
    <row r="5545" spans="1:9" ht="285" x14ac:dyDescent="0.25">
      <c r="A5545" t="s">
        <v>17430</v>
      </c>
      <c r="C5545" s="1" t="s">
        <v>3177</v>
      </c>
      <c r="E5545" s="1" t="s">
        <v>17431</v>
      </c>
      <c r="F5545" s="1" t="s">
        <v>17432</v>
      </c>
    </row>
    <row r="5546" spans="1:9" ht="270" x14ac:dyDescent="0.25">
      <c r="A5546" t="s">
        <v>17433</v>
      </c>
      <c r="B5546">
        <v>-2020</v>
      </c>
      <c r="C5546" s="1" t="s">
        <v>17434</v>
      </c>
      <c r="D5546">
        <v>6.7</v>
      </c>
      <c r="E5546" s="1" t="s">
        <v>6536</v>
      </c>
      <c r="F5546" s="1" t="s">
        <v>17435</v>
      </c>
      <c r="G5546">
        <v>157</v>
      </c>
      <c r="H5546">
        <v>21</v>
      </c>
    </row>
    <row r="5547" spans="1:9" ht="409.5" x14ac:dyDescent="0.25">
      <c r="A5547" t="s">
        <v>17436</v>
      </c>
      <c r="B5547">
        <v>-2019</v>
      </c>
      <c r="C5547" s="1" t="s">
        <v>10920</v>
      </c>
      <c r="D5547">
        <v>4.5999999999999996</v>
      </c>
      <c r="E5547" s="1" t="s">
        <v>17437</v>
      </c>
      <c r="F5547" s="1" t="s">
        <v>17438</v>
      </c>
      <c r="G5547">
        <v>381</v>
      </c>
      <c r="H5547">
        <v>35</v>
      </c>
    </row>
    <row r="5548" spans="1:9" ht="210" x14ac:dyDescent="0.25">
      <c r="A5548" t="s">
        <v>17439</v>
      </c>
      <c r="E5548" s="1" t="s">
        <v>6536</v>
      </c>
      <c r="F5548" s="1" t="s">
        <v>17440</v>
      </c>
    </row>
    <row r="5549" spans="1:9" ht="60" x14ac:dyDescent="0.25">
      <c r="A5549" t="s">
        <v>17441</v>
      </c>
      <c r="B5549" t="s">
        <v>85</v>
      </c>
      <c r="C5549" s="1" t="s">
        <v>6200</v>
      </c>
      <c r="D5549">
        <v>4.7</v>
      </c>
      <c r="E5549" s="1" t="s">
        <v>6536</v>
      </c>
      <c r="F5549" s="1" t="s">
        <v>118</v>
      </c>
      <c r="G5549">
        <v>18</v>
      </c>
    </row>
    <row r="5550" spans="1:9" ht="409.5" x14ac:dyDescent="0.25">
      <c r="A5550" t="s">
        <v>17442</v>
      </c>
      <c r="B5550" t="s">
        <v>11963</v>
      </c>
      <c r="C5550" s="1" t="s">
        <v>47</v>
      </c>
      <c r="D5550">
        <v>6.2</v>
      </c>
      <c r="E5550" s="1" t="s">
        <v>17443</v>
      </c>
      <c r="F5550" s="1" t="s">
        <v>17444</v>
      </c>
      <c r="G5550">
        <v>214</v>
      </c>
      <c r="H5550">
        <v>97</v>
      </c>
    </row>
    <row r="5551" spans="1:9" ht="225" x14ac:dyDescent="0.25">
      <c r="A5551" t="s">
        <v>17445</v>
      </c>
      <c r="B5551" t="s">
        <v>5541</v>
      </c>
      <c r="C5551" s="1" t="s">
        <v>6893</v>
      </c>
      <c r="D5551">
        <v>7</v>
      </c>
      <c r="E5551" s="1" t="s">
        <v>17446</v>
      </c>
      <c r="F5551" s="1" t="s">
        <v>17447</v>
      </c>
      <c r="G5551">
        <v>278</v>
      </c>
      <c r="H5551">
        <v>60</v>
      </c>
    </row>
    <row r="5552" spans="1:9" ht="409.5" x14ac:dyDescent="0.25">
      <c r="A5552" t="s">
        <v>17448</v>
      </c>
      <c r="B5552" t="s">
        <v>17449</v>
      </c>
      <c r="C5552" s="1" t="s">
        <v>17450</v>
      </c>
      <c r="D5552">
        <v>6.8</v>
      </c>
      <c r="E5552" s="1" t="s">
        <v>17451</v>
      </c>
      <c r="F5552" s="1" t="s">
        <v>17452</v>
      </c>
      <c r="G5552">
        <v>250</v>
      </c>
      <c r="H5552">
        <v>50</v>
      </c>
    </row>
    <row r="5553" spans="1:8" ht="409.5" x14ac:dyDescent="0.25">
      <c r="A5553" t="s">
        <v>17453</v>
      </c>
      <c r="B5553">
        <v>-2014</v>
      </c>
      <c r="C5553" s="1" t="s">
        <v>1510</v>
      </c>
      <c r="D5553">
        <v>5.6</v>
      </c>
      <c r="E5553" s="1" t="s">
        <v>17454</v>
      </c>
      <c r="F5553" s="1" t="s">
        <v>17455</v>
      </c>
      <c r="G5553">
        <v>618</v>
      </c>
      <c r="H5553">
        <v>112</v>
      </c>
    </row>
    <row r="5554" spans="1:8" ht="360" x14ac:dyDescent="0.25">
      <c r="A5554" t="s">
        <v>17456</v>
      </c>
      <c r="B5554">
        <v>-2017</v>
      </c>
      <c r="C5554" s="1" t="s">
        <v>672</v>
      </c>
      <c r="D5554">
        <v>5.0999999999999996</v>
      </c>
      <c r="E5554" s="1" t="s">
        <v>17457</v>
      </c>
      <c r="F5554" s="1" t="s">
        <v>17458</v>
      </c>
      <c r="G5554">
        <v>296</v>
      </c>
      <c r="H5554">
        <v>94</v>
      </c>
    </row>
    <row r="5555" spans="1:8" ht="315" x14ac:dyDescent="0.25">
      <c r="A5555" t="s">
        <v>17459</v>
      </c>
      <c r="B5555">
        <v>-2021</v>
      </c>
      <c r="C5555" s="1" t="s">
        <v>10920</v>
      </c>
      <c r="D5555">
        <v>6.5</v>
      </c>
      <c r="E5555" s="1" t="s">
        <v>17460</v>
      </c>
      <c r="F5555" s="1" t="s">
        <v>17461</v>
      </c>
      <c r="G5555">
        <v>119</v>
      </c>
      <c r="H5555">
        <v>21</v>
      </c>
    </row>
    <row r="5556" spans="1:8" ht="390" x14ac:dyDescent="0.25">
      <c r="A5556" t="s">
        <v>17462</v>
      </c>
      <c r="B5556" t="s">
        <v>2184</v>
      </c>
      <c r="C5556" s="1" t="s">
        <v>86</v>
      </c>
      <c r="E5556" s="1" t="s">
        <v>17463</v>
      </c>
      <c r="F5556" s="1" t="s">
        <v>118</v>
      </c>
    </row>
    <row r="5557" spans="1:8" ht="390" x14ac:dyDescent="0.25">
      <c r="A5557" t="s">
        <v>17464</v>
      </c>
      <c r="B5557" t="s">
        <v>1476</v>
      </c>
      <c r="C5557" s="1" t="s">
        <v>3432</v>
      </c>
      <c r="D5557">
        <v>7.7</v>
      </c>
      <c r="E5557" s="1" t="s">
        <v>17465</v>
      </c>
      <c r="F5557" s="1" t="s">
        <v>17466</v>
      </c>
      <c r="G5557">
        <v>342</v>
      </c>
      <c r="H5557">
        <v>102</v>
      </c>
    </row>
    <row r="5558" spans="1:8" ht="405" x14ac:dyDescent="0.25">
      <c r="A5558" t="s">
        <v>17467</v>
      </c>
      <c r="B5558" t="s">
        <v>285</v>
      </c>
      <c r="C5558" s="1" t="s">
        <v>816</v>
      </c>
      <c r="D5558">
        <v>8.8000000000000007</v>
      </c>
      <c r="E5558" s="1" t="s">
        <v>17468</v>
      </c>
      <c r="F5558" s="1" t="s">
        <v>17469</v>
      </c>
      <c r="G5558">
        <v>189</v>
      </c>
    </row>
    <row r="5559" spans="1:8" ht="409.5" x14ac:dyDescent="0.25">
      <c r="A5559" t="s">
        <v>17470</v>
      </c>
      <c r="B5559" t="s">
        <v>4757</v>
      </c>
      <c r="C5559" s="1" t="s">
        <v>816</v>
      </c>
      <c r="D5559">
        <v>6.1</v>
      </c>
      <c r="E5559" s="1" t="s">
        <v>17471</v>
      </c>
      <c r="F5559" s="1" t="s">
        <v>17472</v>
      </c>
      <c r="G5559">
        <v>189</v>
      </c>
      <c r="H5559">
        <v>56</v>
      </c>
    </row>
    <row r="5560" spans="1:8" ht="240" x14ac:dyDescent="0.25">
      <c r="A5560" t="s">
        <v>13893</v>
      </c>
      <c r="B5560" t="s">
        <v>17473</v>
      </c>
      <c r="C5560" s="1" t="s">
        <v>86</v>
      </c>
      <c r="E5560" s="1" t="s">
        <v>17474</v>
      </c>
      <c r="F5560" s="1" t="s">
        <v>118</v>
      </c>
    </row>
    <row r="5561" spans="1:8" ht="360" x14ac:dyDescent="0.25">
      <c r="A5561" t="s">
        <v>17475</v>
      </c>
      <c r="B5561" t="s">
        <v>5127</v>
      </c>
      <c r="C5561" s="1" t="s">
        <v>5957</v>
      </c>
      <c r="D5561">
        <v>6.9</v>
      </c>
      <c r="E5561" s="1" t="s">
        <v>17476</v>
      </c>
      <c r="F5561" s="1" t="s">
        <v>17477</v>
      </c>
      <c r="G5561">
        <v>16</v>
      </c>
      <c r="H5561">
        <v>23</v>
      </c>
    </row>
    <row r="5562" spans="1:8" ht="409.5" x14ac:dyDescent="0.25">
      <c r="A5562" t="s">
        <v>17478</v>
      </c>
      <c r="B5562">
        <v>-2013</v>
      </c>
      <c r="C5562" s="1" t="s">
        <v>5763</v>
      </c>
      <c r="D5562">
        <v>6.1</v>
      </c>
      <c r="E5562" s="1" t="s">
        <v>17479</v>
      </c>
      <c r="F5562" s="1" t="s">
        <v>17480</v>
      </c>
      <c r="G5562">
        <v>280</v>
      </c>
      <c r="H5562">
        <v>90</v>
      </c>
    </row>
    <row r="5563" spans="1:8" ht="345" x14ac:dyDescent="0.25">
      <c r="A5563" t="s">
        <v>17481</v>
      </c>
      <c r="B5563" t="s">
        <v>9178</v>
      </c>
      <c r="C5563" s="1" t="s">
        <v>47</v>
      </c>
      <c r="D5563">
        <v>7.1</v>
      </c>
      <c r="E5563" s="1" t="s">
        <v>17482</v>
      </c>
      <c r="F5563" s="1" t="s">
        <v>17483</v>
      </c>
      <c r="G5563">
        <v>199</v>
      </c>
      <c r="H5563">
        <v>72</v>
      </c>
    </row>
    <row r="5564" spans="1:8" ht="409.5" x14ac:dyDescent="0.25">
      <c r="A5564" t="s">
        <v>17484</v>
      </c>
      <c r="B5564" t="s">
        <v>5422</v>
      </c>
      <c r="C5564" s="1" t="s">
        <v>47</v>
      </c>
      <c r="D5564">
        <v>6.7</v>
      </c>
      <c r="E5564" s="1" t="s">
        <v>17485</v>
      </c>
      <c r="F5564" s="1" t="s">
        <v>17486</v>
      </c>
      <c r="G5564">
        <v>219</v>
      </c>
      <c r="H5564">
        <v>67</v>
      </c>
    </row>
    <row r="5565" spans="1:8" ht="409.5" x14ac:dyDescent="0.25">
      <c r="A5565" t="s">
        <v>17487</v>
      </c>
      <c r="B5565" t="s">
        <v>2184</v>
      </c>
      <c r="C5565" s="1" t="s">
        <v>15</v>
      </c>
      <c r="E5565" s="1" t="s">
        <v>17488</v>
      </c>
      <c r="F5565" s="1" t="s">
        <v>118</v>
      </c>
    </row>
    <row r="5566" spans="1:8" ht="409.5" x14ac:dyDescent="0.25">
      <c r="A5566" t="s">
        <v>17489</v>
      </c>
      <c r="C5566" s="1" t="s">
        <v>1411</v>
      </c>
      <c r="E5566" s="1" t="s">
        <v>17490</v>
      </c>
      <c r="F5566" s="1" t="s">
        <v>17491</v>
      </c>
      <c r="H5566">
        <v>30</v>
      </c>
    </row>
    <row r="5567" spans="1:8" ht="409.5" x14ac:dyDescent="0.25">
      <c r="A5567" t="s">
        <v>17492</v>
      </c>
      <c r="B5567">
        <v>-2016</v>
      </c>
      <c r="C5567" s="1" t="s">
        <v>10920</v>
      </c>
      <c r="D5567">
        <v>6.4</v>
      </c>
      <c r="E5567" s="1" t="s">
        <v>17493</v>
      </c>
      <c r="F5567" s="1" t="s">
        <v>17494</v>
      </c>
      <c r="G5567">
        <v>694</v>
      </c>
      <c r="H5567">
        <v>32</v>
      </c>
    </row>
    <row r="5568" spans="1:8" ht="195" x14ac:dyDescent="0.25">
      <c r="A5568" t="s">
        <v>17495</v>
      </c>
      <c r="B5568" t="s">
        <v>281</v>
      </c>
      <c r="C5568" s="1" t="s">
        <v>17496</v>
      </c>
      <c r="D5568">
        <v>6.5</v>
      </c>
      <c r="E5568" s="1" t="s">
        <v>6536</v>
      </c>
      <c r="F5568" s="1" t="s">
        <v>17497</v>
      </c>
      <c r="G5568">
        <v>7</v>
      </c>
    </row>
    <row r="5569" spans="1:8" ht="90" x14ac:dyDescent="0.25">
      <c r="A5569" t="s">
        <v>17498</v>
      </c>
      <c r="B5569">
        <v>-2021</v>
      </c>
      <c r="C5569" s="1" t="s">
        <v>47</v>
      </c>
      <c r="E5569" s="1" t="s">
        <v>6536</v>
      </c>
      <c r="F5569" s="1" t="s">
        <v>17499</v>
      </c>
    </row>
    <row r="5570" spans="1:8" ht="330" x14ac:dyDescent="0.25">
      <c r="A5570" t="s">
        <v>17500</v>
      </c>
      <c r="B5570" t="s">
        <v>33</v>
      </c>
      <c r="C5570" s="1" t="s">
        <v>47</v>
      </c>
      <c r="D5570">
        <v>4.3</v>
      </c>
      <c r="E5570" s="1" t="s">
        <v>17501</v>
      </c>
      <c r="F5570" s="1" t="s">
        <v>17502</v>
      </c>
      <c r="G5570">
        <v>205</v>
      </c>
    </row>
    <row r="5571" spans="1:8" ht="345" x14ac:dyDescent="0.25">
      <c r="A5571" t="s">
        <v>17503</v>
      </c>
      <c r="B5571" t="s">
        <v>612</v>
      </c>
      <c r="C5571" s="1" t="s">
        <v>47</v>
      </c>
      <c r="D5571">
        <v>5.9</v>
      </c>
      <c r="E5571" s="1" t="s">
        <v>17504</v>
      </c>
      <c r="F5571" s="1" t="s">
        <v>17505</v>
      </c>
      <c r="G5571">
        <v>163</v>
      </c>
      <c r="H5571">
        <v>60</v>
      </c>
    </row>
    <row r="5572" spans="1:8" ht="409.5" x14ac:dyDescent="0.25">
      <c r="A5572" t="s">
        <v>17506</v>
      </c>
      <c r="B5572" t="s">
        <v>17507</v>
      </c>
      <c r="C5572" s="1" t="s">
        <v>47</v>
      </c>
      <c r="D5572">
        <v>4.5</v>
      </c>
      <c r="E5572" s="1" t="s">
        <v>17508</v>
      </c>
      <c r="F5572" s="1" t="s">
        <v>17509</v>
      </c>
      <c r="G5572">
        <v>356</v>
      </c>
      <c r="H5572">
        <v>85</v>
      </c>
    </row>
    <row r="5573" spans="1:8" ht="315" x14ac:dyDescent="0.25">
      <c r="A5573" t="s">
        <v>17510</v>
      </c>
      <c r="B5573" t="s">
        <v>281</v>
      </c>
      <c r="C5573" s="1" t="s">
        <v>86</v>
      </c>
      <c r="D5573">
        <v>5.9</v>
      </c>
      <c r="E5573" s="1" t="s">
        <v>17511</v>
      </c>
      <c r="F5573" s="1" t="s">
        <v>17512</v>
      </c>
      <c r="G5573">
        <v>11</v>
      </c>
    </row>
    <row r="5574" spans="1:8" ht="409.5" x14ac:dyDescent="0.25">
      <c r="A5574" t="s">
        <v>17513</v>
      </c>
      <c r="B5574" t="s">
        <v>108</v>
      </c>
      <c r="C5574" s="1" t="s">
        <v>816</v>
      </c>
      <c r="D5574">
        <v>7.8</v>
      </c>
      <c r="E5574" s="1" t="s">
        <v>17514</v>
      </c>
      <c r="F5574" s="1" t="s">
        <v>12199</v>
      </c>
      <c r="G5574">
        <v>110</v>
      </c>
    </row>
    <row r="5575" spans="1:8" ht="210" x14ac:dyDescent="0.25">
      <c r="A5575" t="s">
        <v>17515</v>
      </c>
      <c r="B5575" t="s">
        <v>5422</v>
      </c>
      <c r="C5575" s="1" t="s">
        <v>47</v>
      </c>
      <c r="D5575">
        <v>7.7</v>
      </c>
      <c r="E5575" s="1" t="s">
        <v>6536</v>
      </c>
      <c r="F5575" s="1" t="s">
        <v>17516</v>
      </c>
      <c r="G5575">
        <v>215</v>
      </c>
      <c r="H5575">
        <v>65</v>
      </c>
    </row>
    <row r="5576" spans="1:8" ht="409.5" x14ac:dyDescent="0.25">
      <c r="A5576" t="s">
        <v>17517</v>
      </c>
      <c r="B5576">
        <v>-2010</v>
      </c>
      <c r="C5576" s="1" t="s">
        <v>5223</v>
      </c>
      <c r="D5576">
        <v>6</v>
      </c>
      <c r="E5576" s="1" t="s">
        <v>17518</v>
      </c>
      <c r="F5576" s="1" t="s">
        <v>17519</v>
      </c>
      <c r="G5576">
        <v>294</v>
      </c>
      <c r="H5576">
        <v>101</v>
      </c>
    </row>
    <row r="5577" spans="1:8" ht="409.5" x14ac:dyDescent="0.25">
      <c r="A5577" t="s">
        <v>17520</v>
      </c>
      <c r="B5577">
        <v>-2016</v>
      </c>
      <c r="C5577" s="1" t="s">
        <v>10</v>
      </c>
      <c r="D5577">
        <v>4.0999999999999996</v>
      </c>
      <c r="E5577" s="1" t="s">
        <v>17521</v>
      </c>
      <c r="F5577" s="1" t="s">
        <v>17522</v>
      </c>
      <c r="G5577">
        <v>781</v>
      </c>
      <c r="H5577">
        <v>75</v>
      </c>
    </row>
    <row r="5578" spans="1:8" ht="409.5" x14ac:dyDescent="0.25">
      <c r="A5578" t="s">
        <v>17523</v>
      </c>
      <c r="B5578" t="s">
        <v>17524</v>
      </c>
      <c r="C5578" s="1" t="s">
        <v>2497</v>
      </c>
      <c r="D5578">
        <v>7.6</v>
      </c>
      <c r="E5578" s="1" t="s">
        <v>17525</v>
      </c>
      <c r="F5578" s="1" t="s">
        <v>17526</v>
      </c>
      <c r="G5578">
        <v>102</v>
      </c>
      <c r="H5578">
        <v>150</v>
      </c>
    </row>
    <row r="5579" spans="1:8" ht="315" x14ac:dyDescent="0.25">
      <c r="A5579" t="s">
        <v>17527</v>
      </c>
      <c r="B5579">
        <v>-2013</v>
      </c>
      <c r="C5579" s="1" t="s">
        <v>3857</v>
      </c>
      <c r="D5579">
        <v>6.6</v>
      </c>
      <c r="E5579" s="1" t="s">
        <v>17528</v>
      </c>
      <c r="F5579" s="1" t="s">
        <v>17529</v>
      </c>
      <c r="G5579">
        <v>319</v>
      </c>
      <c r="H5579">
        <v>71</v>
      </c>
    </row>
    <row r="5580" spans="1:8" ht="409.5" x14ac:dyDescent="0.25">
      <c r="A5580" t="s">
        <v>17530</v>
      </c>
      <c r="B5580">
        <v>-2013</v>
      </c>
      <c r="C5580" s="1" t="s">
        <v>47</v>
      </c>
      <c r="D5580">
        <v>6.1</v>
      </c>
      <c r="E5580" s="1" t="s">
        <v>17531</v>
      </c>
      <c r="F5580" s="1" t="s">
        <v>17532</v>
      </c>
      <c r="G5580">
        <v>9</v>
      </c>
      <c r="H5580">
        <v>24</v>
      </c>
    </row>
    <row r="5581" spans="1:8" ht="315" x14ac:dyDescent="0.25">
      <c r="A5581" t="s">
        <v>17533</v>
      </c>
      <c r="B5581">
        <v>-2017</v>
      </c>
      <c r="C5581" s="1" t="s">
        <v>816</v>
      </c>
      <c r="D5581">
        <v>6.9</v>
      </c>
      <c r="E5581" s="1" t="s">
        <v>17534</v>
      </c>
      <c r="F5581" s="1" t="s">
        <v>17535</v>
      </c>
      <c r="G5581">
        <v>659</v>
      </c>
      <c r="H5581">
        <v>100</v>
      </c>
    </row>
    <row r="5582" spans="1:8" ht="240" x14ac:dyDescent="0.25">
      <c r="A5582" t="s">
        <v>17536</v>
      </c>
      <c r="B5582">
        <v>-2017</v>
      </c>
      <c r="C5582" s="1" t="s">
        <v>816</v>
      </c>
      <c r="D5582">
        <v>6</v>
      </c>
      <c r="E5582" s="1" t="s">
        <v>17537</v>
      </c>
      <c r="F5582" s="1" t="s">
        <v>17538</v>
      </c>
      <c r="G5582">
        <v>32</v>
      </c>
      <c r="H5582">
        <v>100</v>
      </c>
    </row>
    <row r="5583" spans="1:8" ht="409.5" x14ac:dyDescent="0.25">
      <c r="A5583" t="s">
        <v>17539</v>
      </c>
      <c r="B5583" t="s">
        <v>17540</v>
      </c>
      <c r="C5583" s="1" t="s">
        <v>16520</v>
      </c>
      <c r="D5583">
        <v>8.8000000000000007</v>
      </c>
      <c r="E5583" s="1" t="s">
        <v>17541</v>
      </c>
      <c r="F5583" s="1" t="s">
        <v>17542</v>
      </c>
      <c r="G5583">
        <v>289</v>
      </c>
      <c r="H5583">
        <v>13</v>
      </c>
    </row>
    <row r="5584" spans="1:8" ht="165" x14ac:dyDescent="0.25">
      <c r="A5584" t="s">
        <v>17543</v>
      </c>
      <c r="B5584" t="s">
        <v>51</v>
      </c>
      <c r="C5584" s="1" t="s">
        <v>86</v>
      </c>
      <c r="D5584">
        <v>5.8</v>
      </c>
      <c r="E5584" s="1" t="s">
        <v>6536</v>
      </c>
      <c r="F5584" s="1" t="s">
        <v>17544</v>
      </c>
      <c r="G5584">
        <v>22</v>
      </c>
    </row>
    <row r="5585" spans="1:9" ht="315" x14ac:dyDescent="0.25">
      <c r="A5585" t="s">
        <v>17545</v>
      </c>
      <c r="B5585" t="s">
        <v>5422</v>
      </c>
      <c r="C5585" s="1" t="s">
        <v>47</v>
      </c>
      <c r="D5585">
        <v>6.4</v>
      </c>
      <c r="E5585" s="1" t="s">
        <v>17546</v>
      </c>
      <c r="F5585" s="1" t="s">
        <v>17547</v>
      </c>
      <c r="G5585">
        <v>378</v>
      </c>
      <c r="H5585">
        <v>58</v>
      </c>
    </row>
    <row r="5586" spans="1:9" ht="240" x14ac:dyDescent="0.25">
      <c r="A5586" t="s">
        <v>17548</v>
      </c>
      <c r="C5586" s="1" t="s">
        <v>2879</v>
      </c>
      <c r="E5586" s="1" t="s">
        <v>17549</v>
      </c>
      <c r="F5586" s="1" t="s">
        <v>17550</v>
      </c>
    </row>
    <row r="5587" spans="1:9" ht="330" x14ac:dyDescent="0.25">
      <c r="A5587" t="s">
        <v>17551</v>
      </c>
      <c r="B5587">
        <v>-2017</v>
      </c>
      <c r="C5587" s="1" t="s">
        <v>636</v>
      </c>
      <c r="D5587">
        <v>2.2999999999999998</v>
      </c>
      <c r="E5587" s="1" t="s">
        <v>17552</v>
      </c>
      <c r="F5587" s="1" t="s">
        <v>17553</v>
      </c>
      <c r="G5587">
        <v>220</v>
      </c>
      <c r="H5587">
        <v>77</v>
      </c>
    </row>
    <row r="5588" spans="1:9" ht="285" x14ac:dyDescent="0.25">
      <c r="A5588" t="s">
        <v>17554</v>
      </c>
      <c r="B5588" t="s">
        <v>17555</v>
      </c>
      <c r="C5588" s="1" t="s">
        <v>17556</v>
      </c>
      <c r="D5588">
        <v>8.4</v>
      </c>
      <c r="E5588" s="1" t="s">
        <v>17557</v>
      </c>
      <c r="F5588" s="1" t="s">
        <v>17558</v>
      </c>
      <c r="G5588">
        <v>318</v>
      </c>
      <c r="H5588">
        <v>60</v>
      </c>
    </row>
    <row r="5589" spans="1:9" ht="255" x14ac:dyDescent="0.25">
      <c r="A5589" t="s">
        <v>17559</v>
      </c>
      <c r="B5589" t="s">
        <v>33</v>
      </c>
      <c r="C5589" s="1" t="s">
        <v>17560</v>
      </c>
      <c r="D5589">
        <v>5.5</v>
      </c>
      <c r="E5589" s="1" t="s">
        <v>17561</v>
      </c>
      <c r="F5589" s="1" t="s">
        <v>17562</v>
      </c>
      <c r="G5589">
        <v>117</v>
      </c>
    </row>
    <row r="5590" spans="1:9" ht="270" x14ac:dyDescent="0.25">
      <c r="A5590" t="s">
        <v>17563</v>
      </c>
      <c r="B5590">
        <v>-2011</v>
      </c>
      <c r="C5590" s="1" t="s">
        <v>91</v>
      </c>
      <c r="D5590">
        <v>6.3</v>
      </c>
      <c r="E5590" s="1" t="s">
        <v>17564</v>
      </c>
      <c r="F5590" s="1" t="s">
        <v>17565</v>
      </c>
      <c r="G5590">
        <v>535</v>
      </c>
      <c r="H5590">
        <v>100</v>
      </c>
    </row>
    <row r="5591" spans="1:9" ht="409.5" x14ac:dyDescent="0.25">
      <c r="A5591" t="s">
        <v>17566</v>
      </c>
      <c r="B5591">
        <v>-2016</v>
      </c>
      <c r="C5591" s="1" t="s">
        <v>636</v>
      </c>
      <c r="D5591">
        <v>4.7</v>
      </c>
      <c r="E5591" s="1" t="s">
        <v>17567</v>
      </c>
      <c r="F5591" s="1" t="s">
        <v>17568</v>
      </c>
      <c r="G5591">
        <v>574</v>
      </c>
      <c r="H5591">
        <v>90</v>
      </c>
    </row>
    <row r="5592" spans="1:9" ht="135" x14ac:dyDescent="0.25">
      <c r="A5592" t="s">
        <v>17569</v>
      </c>
      <c r="C5592" s="1" t="s">
        <v>16300</v>
      </c>
      <c r="E5592" s="1" t="s">
        <v>17570</v>
      </c>
      <c r="F5592" s="1" t="s">
        <v>17571</v>
      </c>
    </row>
    <row r="5593" spans="1:9" ht="409.5" x14ac:dyDescent="0.25">
      <c r="A5593" t="s">
        <v>17572</v>
      </c>
      <c r="B5593">
        <v>-2016</v>
      </c>
      <c r="C5593" s="1" t="s">
        <v>17573</v>
      </c>
      <c r="D5593">
        <v>6.7</v>
      </c>
      <c r="E5593" s="1" t="s">
        <v>17574</v>
      </c>
      <c r="F5593" s="1" t="s">
        <v>17575</v>
      </c>
      <c r="G5593">
        <v>38</v>
      </c>
      <c r="H5593">
        <v>43</v>
      </c>
    </row>
    <row r="5594" spans="1:9" ht="405" x14ac:dyDescent="0.25">
      <c r="A5594" t="s">
        <v>17576</v>
      </c>
      <c r="B5594">
        <v>-2019</v>
      </c>
      <c r="C5594" s="1" t="s">
        <v>816</v>
      </c>
      <c r="D5594">
        <v>6.6</v>
      </c>
      <c r="E5594" s="1" t="s">
        <v>17577</v>
      </c>
      <c r="F5594" s="1" t="s">
        <v>17578</v>
      </c>
      <c r="G5594">
        <v>180</v>
      </c>
      <c r="H5594">
        <v>67</v>
      </c>
    </row>
    <row r="5595" spans="1:9" ht="225" x14ac:dyDescent="0.25">
      <c r="A5595" t="s">
        <v>17579</v>
      </c>
      <c r="B5595" t="s">
        <v>85</v>
      </c>
      <c r="C5595" s="1" t="s">
        <v>5763</v>
      </c>
      <c r="D5595">
        <v>7.3</v>
      </c>
      <c r="E5595" s="1" t="s">
        <v>17580</v>
      </c>
      <c r="F5595" s="1" t="s">
        <v>17581</v>
      </c>
      <c r="G5595">
        <v>75</v>
      </c>
    </row>
    <row r="5596" spans="1:9" ht="409.5" x14ac:dyDescent="0.25">
      <c r="A5596" t="s">
        <v>17582</v>
      </c>
      <c r="B5596" t="s">
        <v>5541</v>
      </c>
      <c r="C5596" s="1" t="s">
        <v>6893</v>
      </c>
      <c r="D5596">
        <v>7.6</v>
      </c>
      <c r="E5596" s="1" t="s">
        <v>17583</v>
      </c>
      <c r="F5596" s="1" t="s">
        <v>17584</v>
      </c>
      <c r="G5596" s="2">
        <v>1071</v>
      </c>
      <c r="H5596">
        <v>61</v>
      </c>
    </row>
    <row r="5597" spans="1:9" ht="210" x14ac:dyDescent="0.25">
      <c r="A5597" t="s">
        <v>17585</v>
      </c>
      <c r="B5597" t="s">
        <v>17586</v>
      </c>
      <c r="C5597" s="1" t="s">
        <v>6893</v>
      </c>
      <c r="D5597">
        <v>6.2</v>
      </c>
      <c r="E5597" s="1" t="s">
        <v>17587</v>
      </c>
      <c r="F5597" s="1" t="s">
        <v>17588</v>
      </c>
      <c r="G5597">
        <v>324</v>
      </c>
      <c r="H5597">
        <v>30</v>
      </c>
    </row>
    <row r="5598" spans="1:9" ht="270" x14ac:dyDescent="0.25">
      <c r="A5598" t="s">
        <v>17589</v>
      </c>
      <c r="B5598">
        <v>-2016</v>
      </c>
      <c r="C5598" s="1" t="s">
        <v>816</v>
      </c>
      <c r="D5598">
        <v>7.1</v>
      </c>
      <c r="E5598" s="1" t="s">
        <v>17590</v>
      </c>
      <c r="F5598" s="1" t="s">
        <v>17591</v>
      </c>
      <c r="G5598">
        <v>361</v>
      </c>
      <c r="H5598">
        <v>90</v>
      </c>
      <c r="I5598" t="s">
        <v>10735</v>
      </c>
    </row>
    <row r="5599" spans="1:9" ht="409.5" x14ac:dyDescent="0.25">
      <c r="A5599" t="s">
        <v>17592</v>
      </c>
      <c r="B5599">
        <v>-2018</v>
      </c>
      <c r="C5599" s="1" t="s">
        <v>10920</v>
      </c>
      <c r="E5599" s="1" t="s">
        <v>17593</v>
      </c>
      <c r="F5599" s="1" t="s">
        <v>17594</v>
      </c>
      <c r="H5599">
        <v>12</v>
      </c>
    </row>
    <row r="5600" spans="1:9" ht="210" x14ac:dyDescent="0.25">
      <c r="A5600" t="s">
        <v>17595</v>
      </c>
      <c r="B5600" t="s">
        <v>9280</v>
      </c>
      <c r="C5600" s="1" t="s">
        <v>6893</v>
      </c>
      <c r="D5600">
        <v>7.4</v>
      </c>
      <c r="E5600" s="1" t="s">
        <v>17596</v>
      </c>
      <c r="F5600" s="1" t="s">
        <v>16268</v>
      </c>
      <c r="G5600" s="2">
        <v>2029</v>
      </c>
      <c r="H5600">
        <v>61</v>
      </c>
    </row>
    <row r="5601" spans="1:9" ht="409.5" x14ac:dyDescent="0.25">
      <c r="A5601" t="s">
        <v>17597</v>
      </c>
      <c r="B5601">
        <v>-2015</v>
      </c>
      <c r="C5601" s="1" t="s">
        <v>1053</v>
      </c>
      <c r="D5601">
        <v>6.7</v>
      </c>
      <c r="E5601" s="1" t="s">
        <v>17598</v>
      </c>
      <c r="F5601" s="1" t="s">
        <v>17599</v>
      </c>
      <c r="G5601">
        <v>779</v>
      </c>
      <c r="H5601">
        <v>105</v>
      </c>
      <c r="I5601" t="s">
        <v>1529</v>
      </c>
    </row>
    <row r="5602" spans="1:9" ht="285" x14ac:dyDescent="0.25">
      <c r="A5602" t="s">
        <v>17600</v>
      </c>
      <c r="B5602" t="s">
        <v>964</v>
      </c>
      <c r="C5602" s="1" t="s">
        <v>6789</v>
      </c>
      <c r="D5602">
        <v>5.5</v>
      </c>
      <c r="E5602" s="1" t="s">
        <v>17601</v>
      </c>
      <c r="F5602" s="1" t="s">
        <v>17602</v>
      </c>
      <c r="G5602">
        <v>432</v>
      </c>
      <c r="H5602">
        <v>30</v>
      </c>
    </row>
    <row r="5603" spans="1:9" ht="409.5" x14ac:dyDescent="0.25">
      <c r="A5603" t="s">
        <v>17603</v>
      </c>
      <c r="B5603">
        <v>-2019</v>
      </c>
      <c r="C5603" s="1" t="s">
        <v>86</v>
      </c>
      <c r="D5603">
        <v>7.9</v>
      </c>
      <c r="E5603" s="1" t="s">
        <v>17604</v>
      </c>
      <c r="F5603" s="1" t="s">
        <v>17605</v>
      </c>
      <c r="G5603">
        <v>21</v>
      </c>
      <c r="H5603">
        <v>116</v>
      </c>
    </row>
    <row r="5604" spans="1:9" ht="345" x14ac:dyDescent="0.25">
      <c r="A5604" t="s">
        <v>17606</v>
      </c>
      <c r="B5604">
        <v>-2020</v>
      </c>
      <c r="C5604" s="1" t="s">
        <v>5402</v>
      </c>
      <c r="D5604">
        <v>5</v>
      </c>
      <c r="E5604" s="1" t="s">
        <v>17607</v>
      </c>
      <c r="F5604" s="1" t="s">
        <v>17608</v>
      </c>
      <c r="G5604">
        <v>31</v>
      </c>
      <c r="H5604">
        <v>44</v>
      </c>
    </row>
    <row r="5605" spans="1:9" ht="409.5" x14ac:dyDescent="0.25">
      <c r="A5605" t="s">
        <v>17609</v>
      </c>
      <c r="B5605" t="s">
        <v>4103</v>
      </c>
      <c r="C5605" s="1" t="s">
        <v>86</v>
      </c>
      <c r="E5605" s="1" t="s">
        <v>17610</v>
      </c>
      <c r="F5605" s="1" t="s">
        <v>17611</v>
      </c>
    </row>
    <row r="5606" spans="1:9" ht="345" x14ac:dyDescent="0.25">
      <c r="A5606" t="s">
        <v>17612</v>
      </c>
      <c r="B5606" t="s">
        <v>14</v>
      </c>
      <c r="C5606" s="1" t="s">
        <v>1042</v>
      </c>
      <c r="E5606" s="1" t="s">
        <v>17613</v>
      </c>
      <c r="F5606" s="1" t="s">
        <v>118</v>
      </c>
    </row>
    <row r="5607" spans="1:9" ht="270" x14ac:dyDescent="0.25">
      <c r="A5607" t="s">
        <v>17614</v>
      </c>
      <c r="B5607" t="s">
        <v>8199</v>
      </c>
      <c r="C5607" s="1" t="s">
        <v>6893</v>
      </c>
      <c r="D5607">
        <v>6.1</v>
      </c>
      <c r="E5607" s="1" t="s">
        <v>17615</v>
      </c>
      <c r="F5607" s="1" t="s">
        <v>17616</v>
      </c>
      <c r="G5607">
        <v>448</v>
      </c>
      <c r="H5607">
        <v>66</v>
      </c>
    </row>
    <row r="5608" spans="1:9" ht="90" x14ac:dyDescent="0.25">
      <c r="A5608" t="s">
        <v>17617</v>
      </c>
      <c r="B5608" t="s">
        <v>51</v>
      </c>
      <c r="C5608" s="1" t="s">
        <v>25</v>
      </c>
      <c r="D5608">
        <v>6</v>
      </c>
      <c r="E5608" s="1" t="s">
        <v>6536</v>
      </c>
      <c r="F5608" s="1" t="s">
        <v>118</v>
      </c>
      <c r="G5608">
        <v>17</v>
      </c>
    </row>
    <row r="5609" spans="1:9" ht="240" x14ac:dyDescent="0.25">
      <c r="A5609" t="s">
        <v>17618</v>
      </c>
      <c r="B5609">
        <v>-2006</v>
      </c>
      <c r="C5609" s="1" t="s">
        <v>2251</v>
      </c>
      <c r="D5609">
        <v>6.2</v>
      </c>
      <c r="E5609" s="1" t="s">
        <v>17619</v>
      </c>
      <c r="F5609" s="1" t="s">
        <v>17620</v>
      </c>
      <c r="G5609">
        <v>533</v>
      </c>
      <c r="H5609">
        <v>104</v>
      </c>
    </row>
    <row r="5610" spans="1:9" ht="409.5" x14ac:dyDescent="0.25">
      <c r="A5610" t="s">
        <v>17621</v>
      </c>
      <c r="B5610">
        <v>-2016</v>
      </c>
      <c r="C5610" s="1" t="s">
        <v>6959</v>
      </c>
      <c r="D5610">
        <v>4.5</v>
      </c>
      <c r="E5610" s="1" t="s">
        <v>17622</v>
      </c>
      <c r="F5610" s="1" t="s">
        <v>17623</v>
      </c>
      <c r="G5610">
        <v>335</v>
      </c>
      <c r="H5610">
        <v>87</v>
      </c>
    </row>
    <row r="5611" spans="1:9" ht="180" x14ac:dyDescent="0.25">
      <c r="A5611" t="s">
        <v>17624</v>
      </c>
      <c r="B5611" t="s">
        <v>1415</v>
      </c>
      <c r="C5611" s="1" t="s">
        <v>1042</v>
      </c>
      <c r="D5611">
        <v>8.1</v>
      </c>
      <c r="E5611" s="1" t="s">
        <v>17625</v>
      </c>
      <c r="F5611" s="1" t="s">
        <v>118</v>
      </c>
      <c r="G5611">
        <v>11</v>
      </c>
      <c r="H5611">
        <v>30</v>
      </c>
    </row>
    <row r="5612" spans="1:9" ht="240" x14ac:dyDescent="0.25">
      <c r="A5612" t="s">
        <v>17626</v>
      </c>
      <c r="B5612">
        <v>-2020</v>
      </c>
      <c r="C5612" s="1" t="s">
        <v>3227</v>
      </c>
      <c r="D5612">
        <v>7.3</v>
      </c>
      <c r="E5612" s="1" t="s">
        <v>6536</v>
      </c>
      <c r="F5612" s="1" t="s">
        <v>17627</v>
      </c>
      <c r="G5612">
        <v>7</v>
      </c>
      <c r="H5612">
        <v>74</v>
      </c>
    </row>
    <row r="5613" spans="1:9" ht="270" x14ac:dyDescent="0.25">
      <c r="A5613" t="s">
        <v>17628</v>
      </c>
      <c r="B5613">
        <v>-2015</v>
      </c>
      <c r="C5613" s="1" t="s">
        <v>816</v>
      </c>
      <c r="D5613">
        <v>6.3</v>
      </c>
      <c r="E5613" s="1" t="s">
        <v>17629</v>
      </c>
      <c r="F5613" s="1" t="s">
        <v>17630</v>
      </c>
      <c r="G5613">
        <v>412</v>
      </c>
      <c r="H5613">
        <v>50</v>
      </c>
    </row>
    <row r="5614" spans="1:9" ht="390" x14ac:dyDescent="0.25">
      <c r="A5614" t="s">
        <v>17631</v>
      </c>
      <c r="C5614" s="1" t="s">
        <v>6927</v>
      </c>
      <c r="E5614" s="1" t="s">
        <v>17632</v>
      </c>
      <c r="F5614" s="1" t="s">
        <v>118</v>
      </c>
    </row>
    <row r="5615" spans="1:9" ht="225" x14ac:dyDescent="0.25">
      <c r="A5615" t="s">
        <v>17633</v>
      </c>
      <c r="C5615" s="1" t="s">
        <v>109</v>
      </c>
      <c r="E5615" s="1" t="s">
        <v>17634</v>
      </c>
      <c r="F5615" s="1" t="s">
        <v>118</v>
      </c>
    </row>
    <row r="5616" spans="1:9" ht="330" x14ac:dyDescent="0.25">
      <c r="A5616" t="s">
        <v>17635</v>
      </c>
      <c r="C5616" s="1" t="s">
        <v>86</v>
      </c>
      <c r="E5616" s="1" t="s">
        <v>17636</v>
      </c>
      <c r="F5616" s="1" t="s">
        <v>118</v>
      </c>
    </row>
    <row r="5617" spans="1:8" ht="285" x14ac:dyDescent="0.25">
      <c r="A5617" t="s">
        <v>17637</v>
      </c>
      <c r="C5617" s="1" t="s">
        <v>86</v>
      </c>
      <c r="E5617" s="1" t="s">
        <v>17638</v>
      </c>
      <c r="F5617" s="1" t="s">
        <v>17639</v>
      </c>
    </row>
    <row r="5618" spans="1:8" ht="210" x14ac:dyDescent="0.25">
      <c r="A5618" t="s">
        <v>17640</v>
      </c>
      <c r="B5618" t="s">
        <v>33</v>
      </c>
      <c r="C5618" s="1" t="s">
        <v>11505</v>
      </c>
      <c r="D5618">
        <v>6.2</v>
      </c>
      <c r="E5618" s="1" t="s">
        <v>17641</v>
      </c>
      <c r="F5618" s="1" t="s">
        <v>17642</v>
      </c>
      <c r="G5618">
        <v>118</v>
      </c>
    </row>
    <row r="5619" spans="1:8" ht="195" x14ac:dyDescent="0.25">
      <c r="A5619" t="s">
        <v>17643</v>
      </c>
      <c r="C5619" s="1" t="s">
        <v>1468</v>
      </c>
      <c r="E5619" s="1" t="s">
        <v>17644</v>
      </c>
      <c r="F5619" s="1" t="s">
        <v>17645</v>
      </c>
    </row>
    <row r="5620" spans="1:8" ht="409.5" x14ac:dyDescent="0.25">
      <c r="A5620" t="s">
        <v>17646</v>
      </c>
      <c r="B5620">
        <v>-2020</v>
      </c>
      <c r="C5620" s="1" t="s">
        <v>4096</v>
      </c>
      <c r="E5620" s="1" t="s">
        <v>17647</v>
      </c>
      <c r="F5620" s="1" t="s">
        <v>118</v>
      </c>
      <c r="H5620">
        <v>139</v>
      </c>
    </row>
    <row r="5621" spans="1:8" ht="240" x14ac:dyDescent="0.25">
      <c r="A5621" t="s">
        <v>17648</v>
      </c>
      <c r="B5621" t="s">
        <v>9280</v>
      </c>
      <c r="C5621" s="1" t="s">
        <v>15009</v>
      </c>
      <c r="D5621">
        <v>6.9</v>
      </c>
      <c r="E5621" s="1" t="s">
        <v>6536</v>
      </c>
      <c r="F5621" s="1" t="s">
        <v>17649</v>
      </c>
      <c r="G5621">
        <v>66</v>
      </c>
    </row>
    <row r="5622" spans="1:8" ht="390" x14ac:dyDescent="0.25">
      <c r="A5622" t="s">
        <v>17650</v>
      </c>
      <c r="C5622" s="1" t="s">
        <v>86</v>
      </c>
      <c r="E5622" s="1" t="s">
        <v>17651</v>
      </c>
      <c r="F5622" s="1" t="s">
        <v>17652</v>
      </c>
    </row>
    <row r="5623" spans="1:8" ht="409.5" x14ac:dyDescent="0.25">
      <c r="A5623" t="s">
        <v>17653</v>
      </c>
      <c r="B5623" t="s">
        <v>4757</v>
      </c>
      <c r="C5623" s="1" t="s">
        <v>3086</v>
      </c>
      <c r="D5623">
        <v>7.3</v>
      </c>
      <c r="E5623" s="1" t="s">
        <v>17654</v>
      </c>
      <c r="F5623" s="1" t="s">
        <v>17655</v>
      </c>
      <c r="G5623">
        <v>274</v>
      </c>
      <c r="H5623">
        <v>81</v>
      </c>
    </row>
    <row r="5624" spans="1:8" ht="409.5" x14ac:dyDescent="0.25">
      <c r="A5624" t="s">
        <v>17656</v>
      </c>
      <c r="B5624" t="s">
        <v>5652</v>
      </c>
      <c r="C5624" s="1" t="s">
        <v>5429</v>
      </c>
      <c r="D5624">
        <v>6.2</v>
      </c>
      <c r="E5624" s="1" t="s">
        <v>17657</v>
      </c>
      <c r="F5624" s="1" t="s">
        <v>17658</v>
      </c>
      <c r="G5624">
        <v>160</v>
      </c>
      <c r="H5624">
        <v>108</v>
      </c>
    </row>
    <row r="5625" spans="1:8" ht="165" x14ac:dyDescent="0.25">
      <c r="A5625" t="s">
        <v>17659</v>
      </c>
      <c r="B5625" t="s">
        <v>9390</v>
      </c>
      <c r="C5625" s="1" t="s">
        <v>6893</v>
      </c>
      <c r="D5625">
        <v>7.4</v>
      </c>
      <c r="E5625" s="1" t="s">
        <v>6536</v>
      </c>
      <c r="F5625" s="1" t="s">
        <v>17660</v>
      </c>
      <c r="G5625">
        <v>618</v>
      </c>
      <c r="H5625">
        <v>56</v>
      </c>
    </row>
    <row r="5626" spans="1:8" ht="360" x14ac:dyDescent="0.25">
      <c r="A5626" t="s">
        <v>17661</v>
      </c>
      <c r="B5626">
        <v>-2014</v>
      </c>
      <c r="C5626" s="1" t="s">
        <v>16917</v>
      </c>
      <c r="D5626">
        <v>7.7</v>
      </c>
      <c r="E5626" s="1" t="s">
        <v>17662</v>
      </c>
      <c r="F5626" s="1" t="s">
        <v>17663</v>
      </c>
      <c r="G5626">
        <v>106</v>
      </c>
    </row>
    <row r="5627" spans="1:8" ht="300" x14ac:dyDescent="0.25">
      <c r="A5627" t="s">
        <v>17664</v>
      </c>
      <c r="B5627" t="s">
        <v>9280</v>
      </c>
      <c r="C5627" s="1" t="s">
        <v>47</v>
      </c>
      <c r="D5627">
        <v>6.8</v>
      </c>
      <c r="E5627" s="1" t="s">
        <v>17665</v>
      </c>
      <c r="F5627" s="1" t="s">
        <v>17666</v>
      </c>
      <c r="G5627" s="2">
        <v>1442</v>
      </c>
      <c r="H5627">
        <v>78</v>
      </c>
    </row>
    <row r="5628" spans="1:8" ht="330" x14ac:dyDescent="0.25">
      <c r="A5628" t="s">
        <v>17667</v>
      </c>
      <c r="B5628">
        <v>-2019</v>
      </c>
      <c r="C5628" s="1" t="s">
        <v>6408</v>
      </c>
      <c r="D5628">
        <v>7.1</v>
      </c>
      <c r="E5628" s="1" t="s">
        <v>17668</v>
      </c>
      <c r="F5628" s="1" t="s">
        <v>17669</v>
      </c>
      <c r="G5628">
        <v>87</v>
      </c>
      <c r="H5628">
        <v>89</v>
      </c>
    </row>
    <row r="5629" spans="1:8" ht="315" x14ac:dyDescent="0.25">
      <c r="A5629" t="s">
        <v>17670</v>
      </c>
      <c r="B5629">
        <v>-2017</v>
      </c>
      <c r="C5629" s="1" t="s">
        <v>816</v>
      </c>
      <c r="D5629">
        <v>6.8</v>
      </c>
      <c r="E5629" s="1" t="s">
        <v>17671</v>
      </c>
      <c r="F5629" s="1" t="s">
        <v>17672</v>
      </c>
      <c r="G5629">
        <v>298</v>
      </c>
      <c r="H5629">
        <v>100</v>
      </c>
    </row>
    <row r="5630" spans="1:8" ht="150" x14ac:dyDescent="0.25">
      <c r="A5630" t="s">
        <v>17673</v>
      </c>
      <c r="B5630">
        <v>-2013</v>
      </c>
      <c r="C5630" s="1" t="s">
        <v>816</v>
      </c>
      <c r="D5630">
        <v>6.6</v>
      </c>
      <c r="E5630" s="1" t="s">
        <v>17674</v>
      </c>
      <c r="F5630" s="1" t="s">
        <v>17675</v>
      </c>
      <c r="G5630">
        <v>756</v>
      </c>
      <c r="H5630">
        <v>88</v>
      </c>
    </row>
    <row r="5631" spans="1:8" ht="255" x14ac:dyDescent="0.25">
      <c r="A5631" t="s">
        <v>17676</v>
      </c>
      <c r="B5631" t="s">
        <v>17677</v>
      </c>
      <c r="C5631" s="1" t="s">
        <v>6893</v>
      </c>
      <c r="D5631">
        <v>7.5</v>
      </c>
      <c r="E5631" s="1" t="s">
        <v>17678</v>
      </c>
      <c r="F5631" s="1" t="s">
        <v>17679</v>
      </c>
      <c r="G5631" s="2">
        <v>1046</v>
      </c>
      <c r="H5631">
        <v>60</v>
      </c>
    </row>
    <row r="5632" spans="1:8" ht="409.5" x14ac:dyDescent="0.25">
      <c r="A5632" t="s">
        <v>17680</v>
      </c>
      <c r="C5632" s="1" t="s">
        <v>11987</v>
      </c>
      <c r="E5632" s="1" t="s">
        <v>17681</v>
      </c>
      <c r="F5632" s="1" t="s">
        <v>118</v>
      </c>
    </row>
    <row r="5633" spans="1:8" ht="409.5" x14ac:dyDescent="0.25">
      <c r="A5633" t="s">
        <v>17682</v>
      </c>
      <c r="B5633">
        <v>-2015</v>
      </c>
      <c r="C5633" s="1" t="s">
        <v>86</v>
      </c>
      <c r="D5633">
        <v>7.2</v>
      </c>
      <c r="E5633" s="1" t="s">
        <v>17683</v>
      </c>
      <c r="F5633" s="1" t="s">
        <v>17684</v>
      </c>
      <c r="G5633">
        <v>20</v>
      </c>
      <c r="H5633">
        <v>140</v>
      </c>
    </row>
    <row r="5634" spans="1:8" ht="285" x14ac:dyDescent="0.25">
      <c r="A5634" t="s">
        <v>17685</v>
      </c>
      <c r="B5634">
        <v>-2016</v>
      </c>
      <c r="C5634" s="1" t="s">
        <v>86</v>
      </c>
      <c r="D5634">
        <v>7.3</v>
      </c>
      <c r="E5634" s="1" t="s">
        <v>17686</v>
      </c>
      <c r="F5634" s="1" t="s">
        <v>17687</v>
      </c>
      <c r="G5634">
        <v>144</v>
      </c>
      <c r="H5634">
        <v>118</v>
      </c>
    </row>
    <row r="5635" spans="1:8" ht="345" x14ac:dyDescent="0.25">
      <c r="A5635" t="s">
        <v>17688</v>
      </c>
      <c r="B5635">
        <v>-2019</v>
      </c>
      <c r="C5635" s="1" t="s">
        <v>10920</v>
      </c>
      <c r="D5635">
        <v>6.6</v>
      </c>
      <c r="E5635" s="1" t="s">
        <v>17689</v>
      </c>
      <c r="F5635" s="1" t="s">
        <v>17690</v>
      </c>
      <c r="G5635">
        <v>202</v>
      </c>
      <c r="H5635">
        <v>28</v>
      </c>
    </row>
    <row r="5636" spans="1:8" ht="409.5" x14ac:dyDescent="0.25">
      <c r="A5636" t="s">
        <v>17691</v>
      </c>
      <c r="B5636">
        <v>-2014</v>
      </c>
      <c r="C5636" s="1" t="s">
        <v>2465</v>
      </c>
      <c r="D5636">
        <v>6.7</v>
      </c>
      <c r="E5636" s="1" t="s">
        <v>17692</v>
      </c>
      <c r="F5636" s="1" t="s">
        <v>17693</v>
      </c>
      <c r="G5636">
        <v>256</v>
      </c>
      <c r="H5636">
        <v>89</v>
      </c>
    </row>
    <row r="5637" spans="1:8" ht="409.5" x14ac:dyDescent="0.25">
      <c r="A5637" t="s">
        <v>17694</v>
      </c>
      <c r="B5637">
        <v>-1946</v>
      </c>
      <c r="C5637" s="1" t="s">
        <v>86</v>
      </c>
      <c r="D5637">
        <v>5</v>
      </c>
      <c r="E5637" s="1" t="s">
        <v>17695</v>
      </c>
      <c r="F5637" s="1" t="s">
        <v>17696</v>
      </c>
      <c r="G5637">
        <v>81</v>
      </c>
      <c r="H5637">
        <v>112</v>
      </c>
    </row>
    <row r="5638" spans="1:8" ht="360" x14ac:dyDescent="0.25">
      <c r="A5638" t="s">
        <v>17697</v>
      </c>
      <c r="B5638">
        <v>-2013</v>
      </c>
      <c r="C5638" s="1" t="s">
        <v>7929</v>
      </c>
      <c r="D5638">
        <v>7.2</v>
      </c>
      <c r="E5638" s="1" t="s">
        <v>17698</v>
      </c>
      <c r="F5638" s="1" t="s">
        <v>17699</v>
      </c>
      <c r="G5638">
        <v>62</v>
      </c>
      <c r="H5638">
        <v>62</v>
      </c>
    </row>
    <row r="5639" spans="1:8" ht="409.5" x14ac:dyDescent="0.25">
      <c r="A5639" t="s">
        <v>17700</v>
      </c>
      <c r="B5639">
        <v>-2005</v>
      </c>
      <c r="C5639" s="1" t="s">
        <v>316</v>
      </c>
      <c r="D5639">
        <v>5.9</v>
      </c>
      <c r="E5639" s="1" t="s">
        <v>17701</v>
      </c>
      <c r="F5639" s="1" t="s">
        <v>17702</v>
      </c>
      <c r="G5639">
        <v>450</v>
      </c>
      <c r="H5639">
        <v>115</v>
      </c>
    </row>
    <row r="5640" spans="1:8" ht="390" x14ac:dyDescent="0.25">
      <c r="A5640" t="s">
        <v>17703</v>
      </c>
      <c r="B5640" t="s">
        <v>85</v>
      </c>
      <c r="C5640" s="1" t="s">
        <v>6200</v>
      </c>
      <c r="D5640">
        <v>3.9</v>
      </c>
      <c r="E5640" s="1" t="s">
        <v>17704</v>
      </c>
      <c r="F5640" s="1" t="s">
        <v>17705</v>
      </c>
      <c r="G5640">
        <v>10</v>
      </c>
      <c r="H5640">
        <v>25</v>
      </c>
    </row>
    <row r="5641" spans="1:8" ht="315" x14ac:dyDescent="0.25">
      <c r="A5641" t="s">
        <v>17706</v>
      </c>
      <c r="B5641" t="s">
        <v>8199</v>
      </c>
      <c r="C5641" s="1" t="s">
        <v>47</v>
      </c>
      <c r="D5641">
        <v>6.2</v>
      </c>
      <c r="E5641" s="1" t="s">
        <v>17707</v>
      </c>
      <c r="F5641" s="1" t="s">
        <v>17708</v>
      </c>
      <c r="G5641">
        <v>385</v>
      </c>
      <c r="H5641">
        <v>51</v>
      </c>
    </row>
    <row r="5642" spans="1:8" ht="195" x14ac:dyDescent="0.25">
      <c r="A5642" t="s">
        <v>17709</v>
      </c>
      <c r="B5642">
        <v>-2019</v>
      </c>
      <c r="C5642" s="1" t="s">
        <v>5429</v>
      </c>
      <c r="D5642">
        <v>7.5</v>
      </c>
      <c r="E5642" s="1" t="s">
        <v>6536</v>
      </c>
      <c r="F5642" s="1" t="s">
        <v>17710</v>
      </c>
      <c r="G5642">
        <v>11</v>
      </c>
    </row>
    <row r="5643" spans="1:8" ht="409.5" x14ac:dyDescent="0.25">
      <c r="A5643" t="s">
        <v>17711</v>
      </c>
      <c r="B5643">
        <v>-2015</v>
      </c>
      <c r="C5643" s="1" t="s">
        <v>3188</v>
      </c>
      <c r="D5643">
        <v>4.0999999999999996</v>
      </c>
      <c r="E5643" s="1" t="s">
        <v>17712</v>
      </c>
      <c r="F5643" s="1" t="s">
        <v>17713</v>
      </c>
      <c r="G5643">
        <v>679</v>
      </c>
      <c r="H5643">
        <v>120</v>
      </c>
    </row>
    <row r="5644" spans="1:8" ht="345" x14ac:dyDescent="0.25">
      <c r="A5644" t="s">
        <v>17714</v>
      </c>
      <c r="B5644">
        <v>-2019</v>
      </c>
      <c r="C5644" s="1" t="s">
        <v>10920</v>
      </c>
      <c r="D5644">
        <v>6.3</v>
      </c>
      <c r="E5644" s="1" t="s">
        <v>17715</v>
      </c>
      <c r="F5644" s="1" t="s">
        <v>17716</v>
      </c>
      <c r="G5644">
        <v>251</v>
      </c>
      <c r="H5644">
        <v>29</v>
      </c>
    </row>
    <row r="5645" spans="1:8" ht="360" x14ac:dyDescent="0.25">
      <c r="A5645" t="s">
        <v>17717</v>
      </c>
      <c r="B5645" t="s">
        <v>5105</v>
      </c>
      <c r="C5645" s="1" t="s">
        <v>47</v>
      </c>
      <c r="D5645">
        <v>6.6</v>
      </c>
      <c r="E5645" s="1" t="s">
        <v>17718</v>
      </c>
      <c r="F5645" s="1" t="s">
        <v>17719</v>
      </c>
      <c r="G5645">
        <v>648</v>
      </c>
      <c r="H5645">
        <v>80</v>
      </c>
    </row>
    <row r="5646" spans="1:8" ht="90" x14ac:dyDescent="0.25">
      <c r="A5646" t="s">
        <v>17720</v>
      </c>
      <c r="B5646" t="s">
        <v>5869</v>
      </c>
      <c r="C5646" s="1" t="s">
        <v>5373</v>
      </c>
      <c r="E5646" s="1" t="s">
        <v>17721</v>
      </c>
      <c r="F5646" s="1" t="s">
        <v>118</v>
      </c>
    </row>
    <row r="5647" spans="1:8" ht="345" x14ac:dyDescent="0.25">
      <c r="A5647" t="s">
        <v>17722</v>
      </c>
      <c r="B5647">
        <v>-2019</v>
      </c>
      <c r="C5647" s="1" t="s">
        <v>816</v>
      </c>
      <c r="D5647">
        <v>7.4</v>
      </c>
      <c r="E5647" s="1" t="s">
        <v>17723</v>
      </c>
      <c r="F5647" s="1" t="s">
        <v>17724</v>
      </c>
      <c r="G5647">
        <v>47</v>
      </c>
      <c r="H5647">
        <v>82</v>
      </c>
    </row>
    <row r="5648" spans="1:8" ht="409.5" x14ac:dyDescent="0.25">
      <c r="A5648" t="s">
        <v>17725</v>
      </c>
      <c r="B5648">
        <v>-2015</v>
      </c>
      <c r="C5648" s="1" t="s">
        <v>86</v>
      </c>
      <c r="D5648">
        <v>6.3</v>
      </c>
      <c r="E5648" s="1" t="s">
        <v>17726</v>
      </c>
      <c r="F5648" s="1" t="s">
        <v>17727</v>
      </c>
      <c r="G5648">
        <v>186</v>
      </c>
      <c r="H5648">
        <v>97</v>
      </c>
    </row>
    <row r="5649" spans="1:8" ht="409.5" x14ac:dyDescent="0.25">
      <c r="A5649" t="s">
        <v>17728</v>
      </c>
      <c r="B5649">
        <v>-2015</v>
      </c>
      <c r="C5649" s="1" t="s">
        <v>6927</v>
      </c>
      <c r="D5649">
        <v>5.8</v>
      </c>
      <c r="E5649" s="1" t="s">
        <v>17729</v>
      </c>
      <c r="F5649" s="1" t="s">
        <v>17730</v>
      </c>
      <c r="G5649">
        <v>131</v>
      </c>
      <c r="H5649">
        <v>87</v>
      </c>
    </row>
    <row r="5650" spans="1:8" ht="345" x14ac:dyDescent="0.25">
      <c r="A5650" t="s">
        <v>17731</v>
      </c>
      <c r="B5650">
        <v>-2017</v>
      </c>
      <c r="C5650" s="1" t="s">
        <v>47</v>
      </c>
      <c r="D5650">
        <v>5.9</v>
      </c>
      <c r="E5650" s="1" t="s">
        <v>17732</v>
      </c>
      <c r="F5650" s="1" t="s">
        <v>17733</v>
      </c>
      <c r="G5650">
        <v>403</v>
      </c>
      <c r="H5650">
        <v>95</v>
      </c>
    </row>
    <row r="5651" spans="1:8" ht="409.5" x14ac:dyDescent="0.25">
      <c r="A5651" t="s">
        <v>17734</v>
      </c>
      <c r="C5651" s="1" t="s">
        <v>86</v>
      </c>
      <c r="E5651" s="1" t="s">
        <v>17735</v>
      </c>
      <c r="F5651" s="1" t="s">
        <v>17736</v>
      </c>
    </row>
    <row r="5652" spans="1:8" ht="180" x14ac:dyDescent="0.25">
      <c r="A5652" t="s">
        <v>17737</v>
      </c>
      <c r="E5652" s="1" t="s">
        <v>17738</v>
      </c>
      <c r="F5652" s="1" t="s">
        <v>17739</v>
      </c>
    </row>
    <row r="5653" spans="1:8" ht="409.5" x14ac:dyDescent="0.25">
      <c r="A5653" t="s">
        <v>17740</v>
      </c>
      <c r="B5653" t="s">
        <v>3835</v>
      </c>
      <c r="C5653" s="1" t="s">
        <v>3086</v>
      </c>
      <c r="D5653">
        <v>7.2</v>
      </c>
      <c r="E5653" s="1" t="s">
        <v>17741</v>
      </c>
      <c r="F5653" s="1" t="s">
        <v>17742</v>
      </c>
      <c r="G5653">
        <v>433</v>
      </c>
      <c r="H5653">
        <v>59</v>
      </c>
    </row>
    <row r="5654" spans="1:8" ht="360" x14ac:dyDescent="0.25">
      <c r="A5654" t="s">
        <v>17743</v>
      </c>
      <c r="B5654">
        <v>-2014</v>
      </c>
      <c r="C5654" s="1" t="s">
        <v>5155</v>
      </c>
      <c r="D5654">
        <v>6.5</v>
      </c>
      <c r="E5654" s="1" t="s">
        <v>17744</v>
      </c>
      <c r="F5654" s="1" t="s">
        <v>17745</v>
      </c>
      <c r="G5654">
        <v>335</v>
      </c>
      <c r="H5654">
        <v>81</v>
      </c>
    </row>
    <row r="5655" spans="1:8" ht="409.5" x14ac:dyDescent="0.25">
      <c r="A5655" t="s">
        <v>17746</v>
      </c>
      <c r="B5655" t="s">
        <v>95</v>
      </c>
      <c r="C5655" s="1" t="s">
        <v>2465</v>
      </c>
      <c r="D5655">
        <v>8.1</v>
      </c>
      <c r="E5655" s="1" t="s">
        <v>17747</v>
      </c>
      <c r="F5655" s="1" t="s">
        <v>17748</v>
      </c>
      <c r="G5655">
        <v>36</v>
      </c>
      <c r="H5655">
        <v>30</v>
      </c>
    </row>
    <row r="5656" spans="1:8" ht="210" x14ac:dyDescent="0.25">
      <c r="A5656" t="s">
        <v>17749</v>
      </c>
      <c r="B5656" t="s">
        <v>33</v>
      </c>
      <c r="C5656" s="1" t="s">
        <v>1042</v>
      </c>
      <c r="D5656">
        <v>6.5</v>
      </c>
      <c r="E5656" s="1" t="s">
        <v>17750</v>
      </c>
      <c r="F5656" s="1" t="s">
        <v>17751</v>
      </c>
      <c r="G5656">
        <v>131</v>
      </c>
    </row>
    <row r="5657" spans="1:8" ht="409.5" x14ac:dyDescent="0.25">
      <c r="A5657" t="s">
        <v>17752</v>
      </c>
      <c r="B5657" t="s">
        <v>5105</v>
      </c>
      <c r="C5657" s="1" t="s">
        <v>1601</v>
      </c>
      <c r="D5657">
        <v>6.1</v>
      </c>
      <c r="E5657" s="1" t="s">
        <v>17753</v>
      </c>
      <c r="F5657" s="1" t="s">
        <v>17754</v>
      </c>
      <c r="G5657">
        <v>480</v>
      </c>
      <c r="H5657">
        <v>61</v>
      </c>
    </row>
    <row r="5658" spans="1:8" ht="270" x14ac:dyDescent="0.25">
      <c r="A5658" t="s">
        <v>17755</v>
      </c>
      <c r="B5658" t="s">
        <v>9440</v>
      </c>
      <c r="C5658" s="1" t="s">
        <v>1216</v>
      </c>
      <c r="D5658">
        <v>7.7</v>
      </c>
      <c r="E5658" s="1" t="s">
        <v>17756</v>
      </c>
      <c r="F5658" s="1" t="s">
        <v>17757</v>
      </c>
      <c r="G5658">
        <v>50</v>
      </c>
      <c r="H5658">
        <v>128</v>
      </c>
    </row>
    <row r="5659" spans="1:8" ht="330" x14ac:dyDescent="0.25">
      <c r="A5659" t="s">
        <v>17758</v>
      </c>
      <c r="B5659" t="s">
        <v>2184</v>
      </c>
      <c r="C5659" s="1" t="s">
        <v>1152</v>
      </c>
      <c r="E5659" s="1" t="s">
        <v>17759</v>
      </c>
      <c r="F5659" s="1" t="s">
        <v>118</v>
      </c>
    </row>
    <row r="5660" spans="1:8" ht="315" x14ac:dyDescent="0.25">
      <c r="A5660" t="s">
        <v>17760</v>
      </c>
      <c r="B5660" t="s">
        <v>8199</v>
      </c>
      <c r="C5660" s="1" t="s">
        <v>6893</v>
      </c>
      <c r="D5660">
        <v>4.4000000000000004</v>
      </c>
      <c r="E5660" s="1" t="s">
        <v>17761</v>
      </c>
      <c r="F5660" s="1" t="s">
        <v>17762</v>
      </c>
      <c r="G5660">
        <v>146</v>
      </c>
      <c r="H5660">
        <v>66</v>
      </c>
    </row>
    <row r="5661" spans="1:8" ht="345" x14ac:dyDescent="0.25">
      <c r="A5661" t="s">
        <v>17763</v>
      </c>
      <c r="B5661" t="s">
        <v>5422</v>
      </c>
      <c r="C5661" s="1" t="s">
        <v>47</v>
      </c>
      <c r="D5661">
        <v>6.2</v>
      </c>
      <c r="E5661" s="1" t="s">
        <v>17764</v>
      </c>
      <c r="F5661" s="1" t="s">
        <v>17765</v>
      </c>
      <c r="G5661">
        <v>324</v>
      </c>
      <c r="H5661">
        <v>62</v>
      </c>
    </row>
    <row r="5662" spans="1:8" ht="409.5" x14ac:dyDescent="0.25">
      <c r="A5662" t="s">
        <v>17766</v>
      </c>
      <c r="B5662">
        <v>-2018</v>
      </c>
      <c r="C5662" s="1" t="s">
        <v>5355</v>
      </c>
      <c r="D5662">
        <v>5.9</v>
      </c>
      <c r="E5662" s="1" t="s">
        <v>17767</v>
      </c>
      <c r="F5662" s="1" t="s">
        <v>17768</v>
      </c>
      <c r="G5662">
        <v>316</v>
      </c>
      <c r="H5662">
        <v>22</v>
      </c>
    </row>
    <row r="5663" spans="1:8" ht="315" x14ac:dyDescent="0.25">
      <c r="A5663" t="s">
        <v>17769</v>
      </c>
      <c r="B5663" t="s">
        <v>4757</v>
      </c>
      <c r="C5663" s="1" t="s">
        <v>47</v>
      </c>
      <c r="D5663">
        <v>5.8</v>
      </c>
      <c r="E5663" s="1" t="s">
        <v>17770</v>
      </c>
      <c r="F5663" s="1" t="s">
        <v>17771</v>
      </c>
      <c r="G5663" s="2">
        <v>1119</v>
      </c>
      <c r="H5663">
        <v>71</v>
      </c>
    </row>
    <row r="5664" spans="1:8" ht="409.5" x14ac:dyDescent="0.25">
      <c r="A5664" t="s">
        <v>17772</v>
      </c>
      <c r="B5664" t="s">
        <v>7001</v>
      </c>
      <c r="C5664" s="1" t="s">
        <v>17773</v>
      </c>
      <c r="D5664">
        <v>7.6</v>
      </c>
      <c r="E5664" s="1" t="s">
        <v>17774</v>
      </c>
      <c r="F5664" s="1" t="s">
        <v>17775</v>
      </c>
      <c r="G5664">
        <v>220</v>
      </c>
      <c r="H5664">
        <v>90</v>
      </c>
    </row>
    <row r="5665" spans="1:8" ht="300" x14ac:dyDescent="0.25">
      <c r="A5665" t="s">
        <v>17776</v>
      </c>
      <c r="B5665" t="s">
        <v>95</v>
      </c>
      <c r="C5665" s="1" t="s">
        <v>1411</v>
      </c>
      <c r="D5665">
        <v>7.5</v>
      </c>
      <c r="E5665" s="1" t="s">
        <v>17777</v>
      </c>
      <c r="F5665" s="1" t="s">
        <v>17778</v>
      </c>
      <c r="G5665">
        <v>159</v>
      </c>
    </row>
    <row r="5666" spans="1:8" ht="330" x14ac:dyDescent="0.25">
      <c r="A5666" t="s">
        <v>17779</v>
      </c>
      <c r="B5666" t="s">
        <v>8199</v>
      </c>
      <c r="C5666" s="1" t="s">
        <v>47</v>
      </c>
      <c r="D5666">
        <v>6.2</v>
      </c>
      <c r="E5666" s="1" t="s">
        <v>17780</v>
      </c>
      <c r="F5666" s="1" t="s">
        <v>17781</v>
      </c>
      <c r="G5666">
        <v>405</v>
      </c>
      <c r="H5666">
        <v>66</v>
      </c>
    </row>
    <row r="5667" spans="1:8" ht="105" x14ac:dyDescent="0.25">
      <c r="A5667" t="s">
        <v>17782</v>
      </c>
      <c r="B5667" t="s">
        <v>5869</v>
      </c>
      <c r="E5667" s="1" t="s">
        <v>6536</v>
      </c>
      <c r="F5667" s="1" t="s">
        <v>17783</v>
      </c>
    </row>
    <row r="5668" spans="1:8" ht="240" x14ac:dyDescent="0.25">
      <c r="A5668" t="s">
        <v>17784</v>
      </c>
      <c r="B5668">
        <v>-2015</v>
      </c>
      <c r="C5668" s="1" t="s">
        <v>11558</v>
      </c>
      <c r="D5668">
        <v>7.6</v>
      </c>
      <c r="E5668" s="1" t="s">
        <v>17785</v>
      </c>
      <c r="F5668" s="1" t="s">
        <v>17786</v>
      </c>
      <c r="G5668">
        <v>578</v>
      </c>
      <c r="H5668">
        <v>101</v>
      </c>
    </row>
    <row r="5669" spans="1:8" ht="180" x14ac:dyDescent="0.25">
      <c r="A5669" t="s">
        <v>17787</v>
      </c>
      <c r="C5669" s="1" t="s">
        <v>86</v>
      </c>
      <c r="E5669" s="1" t="s">
        <v>17788</v>
      </c>
      <c r="F5669" s="1" t="s">
        <v>118</v>
      </c>
    </row>
    <row r="5670" spans="1:8" ht="255" x14ac:dyDescent="0.25">
      <c r="A5670" t="s">
        <v>17789</v>
      </c>
      <c r="B5670" t="s">
        <v>6651</v>
      </c>
      <c r="C5670" s="1" t="s">
        <v>9749</v>
      </c>
      <c r="D5670">
        <v>7.1</v>
      </c>
      <c r="E5670" s="1" t="s">
        <v>17790</v>
      </c>
      <c r="F5670" s="1" t="s">
        <v>17791</v>
      </c>
      <c r="G5670">
        <v>172</v>
      </c>
      <c r="H5670">
        <v>24</v>
      </c>
    </row>
    <row r="5671" spans="1:8" ht="409.5" x14ac:dyDescent="0.25">
      <c r="A5671" t="s">
        <v>17792</v>
      </c>
      <c r="B5671">
        <v>-2015</v>
      </c>
      <c r="C5671" s="1" t="s">
        <v>10301</v>
      </c>
      <c r="D5671">
        <v>4.9000000000000004</v>
      </c>
      <c r="E5671" s="1" t="s">
        <v>17793</v>
      </c>
      <c r="F5671" s="1" t="s">
        <v>17794</v>
      </c>
      <c r="G5671">
        <v>394</v>
      </c>
      <c r="H5671">
        <v>95</v>
      </c>
    </row>
    <row r="5672" spans="1:8" ht="409.5" x14ac:dyDescent="0.25">
      <c r="A5672" t="s">
        <v>17795</v>
      </c>
      <c r="B5672">
        <v>-2017</v>
      </c>
      <c r="C5672" s="1" t="s">
        <v>17796</v>
      </c>
      <c r="E5672" s="1" t="s">
        <v>17797</v>
      </c>
      <c r="F5672" s="1" t="s">
        <v>17798</v>
      </c>
      <c r="H5672">
        <v>30</v>
      </c>
    </row>
    <row r="5673" spans="1:8" ht="409.5" x14ac:dyDescent="0.25">
      <c r="A5673" t="s">
        <v>17799</v>
      </c>
      <c r="B5673" t="s">
        <v>2635</v>
      </c>
      <c r="C5673" s="1" t="s">
        <v>11392</v>
      </c>
      <c r="D5673">
        <v>4.9000000000000004</v>
      </c>
      <c r="E5673" s="1" t="s">
        <v>17800</v>
      </c>
      <c r="F5673" s="1" t="s">
        <v>17801</v>
      </c>
      <c r="G5673">
        <v>33</v>
      </c>
      <c r="H5673">
        <v>50</v>
      </c>
    </row>
    <row r="5674" spans="1:8" ht="330" x14ac:dyDescent="0.25">
      <c r="A5674" t="s">
        <v>17802</v>
      </c>
      <c r="B5674" t="s">
        <v>9280</v>
      </c>
      <c r="C5674" s="1" t="s">
        <v>47</v>
      </c>
      <c r="D5674">
        <v>6.6</v>
      </c>
      <c r="E5674" s="1" t="s">
        <v>17803</v>
      </c>
      <c r="F5674" s="1" t="s">
        <v>17804</v>
      </c>
      <c r="G5674">
        <v>640</v>
      </c>
      <c r="H5674">
        <v>67</v>
      </c>
    </row>
    <row r="5675" spans="1:8" ht="345" x14ac:dyDescent="0.25">
      <c r="A5675" t="s">
        <v>17805</v>
      </c>
      <c r="B5675" t="s">
        <v>51</v>
      </c>
      <c r="C5675" s="1" t="s">
        <v>8644</v>
      </c>
      <c r="D5675">
        <v>7.6</v>
      </c>
      <c r="E5675" s="1" t="s">
        <v>17806</v>
      </c>
      <c r="F5675" s="1" t="s">
        <v>17807</v>
      </c>
      <c r="G5675">
        <v>75</v>
      </c>
    </row>
    <row r="5676" spans="1:8" ht="360" x14ac:dyDescent="0.25">
      <c r="A5676" t="s">
        <v>17808</v>
      </c>
      <c r="C5676" s="1" t="s">
        <v>47</v>
      </c>
      <c r="E5676" s="1" t="s">
        <v>17809</v>
      </c>
      <c r="F5676" s="1" t="s">
        <v>17810</v>
      </c>
    </row>
    <row r="5677" spans="1:8" ht="345" x14ac:dyDescent="0.25">
      <c r="A5677" t="s">
        <v>17811</v>
      </c>
      <c r="B5677" t="s">
        <v>51</v>
      </c>
      <c r="C5677" s="1" t="s">
        <v>1042</v>
      </c>
      <c r="D5677">
        <v>6.5</v>
      </c>
      <c r="E5677" s="1" t="s">
        <v>17812</v>
      </c>
      <c r="F5677" s="1" t="s">
        <v>17813</v>
      </c>
      <c r="G5677">
        <v>100</v>
      </c>
    </row>
    <row r="5678" spans="1:8" ht="225" x14ac:dyDescent="0.25">
      <c r="A5678" t="s">
        <v>17814</v>
      </c>
      <c r="C5678" s="1" t="s">
        <v>86</v>
      </c>
      <c r="E5678" s="1" t="s">
        <v>17815</v>
      </c>
      <c r="F5678" s="1" t="s">
        <v>118</v>
      </c>
    </row>
    <row r="5679" spans="1:8" ht="390" x14ac:dyDescent="0.25">
      <c r="A5679" t="s">
        <v>17816</v>
      </c>
      <c r="B5679" t="s">
        <v>281</v>
      </c>
      <c r="C5679" s="1" t="s">
        <v>5957</v>
      </c>
      <c r="D5679">
        <v>6.6</v>
      </c>
      <c r="E5679" s="1" t="s">
        <v>17817</v>
      </c>
      <c r="F5679" s="1" t="s">
        <v>17818</v>
      </c>
      <c r="G5679">
        <v>14</v>
      </c>
    </row>
    <row r="5680" spans="1:8" ht="345" x14ac:dyDescent="0.25">
      <c r="A5680" t="s">
        <v>17819</v>
      </c>
      <c r="B5680" t="s">
        <v>8199</v>
      </c>
      <c r="C5680" s="1" t="s">
        <v>47</v>
      </c>
      <c r="D5680">
        <v>5.6</v>
      </c>
      <c r="E5680" s="1" t="s">
        <v>17820</v>
      </c>
      <c r="F5680" s="1" t="s">
        <v>17821</v>
      </c>
      <c r="G5680">
        <v>806</v>
      </c>
      <c r="H5680">
        <v>50</v>
      </c>
    </row>
    <row r="5681" spans="1:8" ht="255" x14ac:dyDescent="0.25">
      <c r="A5681" t="s">
        <v>17822</v>
      </c>
      <c r="B5681" t="s">
        <v>8333</v>
      </c>
      <c r="C5681" s="1" t="s">
        <v>47</v>
      </c>
      <c r="D5681">
        <v>6.4</v>
      </c>
      <c r="E5681" s="1" t="s">
        <v>6536</v>
      </c>
      <c r="F5681" s="1" t="s">
        <v>17823</v>
      </c>
      <c r="G5681">
        <v>82</v>
      </c>
      <c r="H5681">
        <v>85</v>
      </c>
    </row>
    <row r="5682" spans="1:8" ht="300" x14ac:dyDescent="0.25">
      <c r="A5682" t="s">
        <v>17824</v>
      </c>
      <c r="B5682" t="s">
        <v>9390</v>
      </c>
      <c r="C5682" s="1" t="s">
        <v>47</v>
      </c>
      <c r="D5682">
        <v>7.1</v>
      </c>
      <c r="E5682" s="1" t="s">
        <v>17825</v>
      </c>
      <c r="F5682" s="1" t="s">
        <v>16846</v>
      </c>
      <c r="G5682" s="2">
        <v>1140</v>
      </c>
      <c r="H5682">
        <v>67</v>
      </c>
    </row>
    <row r="5683" spans="1:8" ht="90" x14ac:dyDescent="0.25">
      <c r="A5683" t="s">
        <v>17826</v>
      </c>
      <c r="C5683" s="1" t="s">
        <v>5763</v>
      </c>
      <c r="E5683" s="1" t="s">
        <v>6536</v>
      </c>
      <c r="F5683" s="1" t="s">
        <v>8498</v>
      </c>
    </row>
    <row r="5684" spans="1:8" ht="255" x14ac:dyDescent="0.25">
      <c r="A5684" t="s">
        <v>17827</v>
      </c>
      <c r="B5684" t="s">
        <v>8199</v>
      </c>
      <c r="C5684" s="1" t="s">
        <v>9749</v>
      </c>
      <c r="D5684">
        <v>4.0999999999999996</v>
      </c>
      <c r="E5684" s="1" t="s">
        <v>17828</v>
      </c>
      <c r="F5684" s="1" t="s">
        <v>17829</v>
      </c>
      <c r="G5684">
        <v>8</v>
      </c>
      <c r="H5684">
        <v>1</v>
      </c>
    </row>
    <row r="5685" spans="1:8" ht="409.5" x14ac:dyDescent="0.25">
      <c r="A5685" t="s">
        <v>17830</v>
      </c>
      <c r="C5685" s="1" t="s">
        <v>5172</v>
      </c>
      <c r="E5685" s="1" t="s">
        <v>17831</v>
      </c>
      <c r="F5685" s="1" t="s">
        <v>17832</v>
      </c>
    </row>
    <row r="5686" spans="1:8" ht="270" x14ac:dyDescent="0.25">
      <c r="A5686" t="s">
        <v>17833</v>
      </c>
      <c r="B5686" t="s">
        <v>5105</v>
      </c>
      <c r="C5686" s="1" t="s">
        <v>47</v>
      </c>
      <c r="D5686">
        <v>5.7</v>
      </c>
      <c r="E5686" s="1" t="s">
        <v>17834</v>
      </c>
      <c r="F5686" s="1" t="s">
        <v>17835</v>
      </c>
      <c r="G5686">
        <v>588</v>
      </c>
      <c r="H5686">
        <v>75</v>
      </c>
    </row>
    <row r="5687" spans="1:8" ht="90" x14ac:dyDescent="0.25">
      <c r="A5687" t="s">
        <v>17836</v>
      </c>
      <c r="C5687" s="1" t="s">
        <v>15</v>
      </c>
      <c r="E5687" s="1" t="s">
        <v>10021</v>
      </c>
      <c r="F5687" s="1" t="s">
        <v>118</v>
      </c>
    </row>
    <row r="5688" spans="1:8" ht="75" x14ac:dyDescent="0.25">
      <c r="A5688" t="s">
        <v>17837</v>
      </c>
      <c r="C5688" s="1" t="s">
        <v>7939</v>
      </c>
      <c r="E5688" s="1" t="s">
        <v>4104</v>
      </c>
      <c r="F5688" s="1" t="s">
        <v>17838</v>
      </c>
    </row>
    <row r="5689" spans="1:8" ht="330" x14ac:dyDescent="0.25">
      <c r="A5689" t="s">
        <v>17839</v>
      </c>
      <c r="B5689">
        <v>-2011</v>
      </c>
      <c r="C5689" s="1" t="s">
        <v>816</v>
      </c>
      <c r="D5689">
        <v>6.6</v>
      </c>
      <c r="E5689" s="1" t="s">
        <v>17840</v>
      </c>
      <c r="F5689" s="1" t="s">
        <v>17841</v>
      </c>
      <c r="G5689">
        <v>161</v>
      </c>
      <c r="H5689">
        <v>53</v>
      </c>
    </row>
    <row r="5690" spans="1:8" ht="409.5" x14ac:dyDescent="0.25">
      <c r="A5690" t="s">
        <v>17842</v>
      </c>
      <c r="B5690" t="s">
        <v>7005</v>
      </c>
      <c r="C5690" s="1" t="s">
        <v>816</v>
      </c>
      <c r="D5690">
        <v>6.6</v>
      </c>
      <c r="E5690" s="1" t="s">
        <v>17843</v>
      </c>
      <c r="F5690" s="1" t="s">
        <v>17844</v>
      </c>
      <c r="G5690">
        <v>45</v>
      </c>
      <c r="H5690">
        <v>71</v>
      </c>
    </row>
    <row r="5691" spans="1:8" ht="409.5" x14ac:dyDescent="0.25">
      <c r="A5691" t="s">
        <v>17845</v>
      </c>
      <c r="B5691">
        <v>-2017</v>
      </c>
      <c r="C5691" s="1" t="s">
        <v>1042</v>
      </c>
      <c r="D5691">
        <v>7.6</v>
      </c>
      <c r="E5691" s="1" t="s">
        <v>17846</v>
      </c>
      <c r="F5691" s="1" t="s">
        <v>118</v>
      </c>
      <c r="G5691">
        <v>36</v>
      </c>
    </row>
    <row r="5692" spans="1:8" ht="210" x14ac:dyDescent="0.25">
      <c r="A5692" t="s">
        <v>17847</v>
      </c>
      <c r="B5692" t="s">
        <v>8199</v>
      </c>
      <c r="C5692" s="1" t="s">
        <v>47</v>
      </c>
      <c r="D5692">
        <v>6.9</v>
      </c>
      <c r="E5692" s="1" t="s">
        <v>17848</v>
      </c>
      <c r="F5692" s="1" t="s">
        <v>17849</v>
      </c>
      <c r="G5692">
        <v>364</v>
      </c>
      <c r="H5692">
        <v>57</v>
      </c>
    </row>
    <row r="5693" spans="1:8" ht="315" x14ac:dyDescent="0.25">
      <c r="A5693" t="s">
        <v>17850</v>
      </c>
      <c r="B5693" t="s">
        <v>5422</v>
      </c>
      <c r="C5693" s="1" t="s">
        <v>47</v>
      </c>
      <c r="D5693">
        <v>6.7</v>
      </c>
      <c r="E5693" s="1" t="s">
        <v>17851</v>
      </c>
      <c r="F5693" s="1" t="s">
        <v>17852</v>
      </c>
      <c r="G5693">
        <v>160</v>
      </c>
      <c r="H5693">
        <v>82</v>
      </c>
    </row>
    <row r="5694" spans="1:8" ht="330" x14ac:dyDescent="0.25">
      <c r="A5694" t="s">
        <v>17853</v>
      </c>
      <c r="B5694" t="s">
        <v>9390</v>
      </c>
      <c r="C5694" s="1" t="s">
        <v>47</v>
      </c>
      <c r="D5694">
        <v>5</v>
      </c>
      <c r="E5694" s="1" t="s">
        <v>17854</v>
      </c>
      <c r="F5694" s="1" t="s">
        <v>17855</v>
      </c>
      <c r="G5694">
        <v>350</v>
      </c>
      <c r="H5694">
        <v>62</v>
      </c>
    </row>
    <row r="5695" spans="1:8" ht="409.5" x14ac:dyDescent="0.25">
      <c r="A5695" t="s">
        <v>17856</v>
      </c>
      <c r="B5695" t="s">
        <v>8836</v>
      </c>
      <c r="C5695" s="1" t="s">
        <v>816</v>
      </c>
      <c r="D5695">
        <v>6.8</v>
      </c>
      <c r="E5695" s="1" t="s">
        <v>17857</v>
      </c>
      <c r="F5695" s="1" t="s">
        <v>16350</v>
      </c>
      <c r="G5695">
        <v>268</v>
      </c>
      <c r="H5695">
        <v>46</v>
      </c>
    </row>
    <row r="5696" spans="1:8" ht="409.5" x14ac:dyDescent="0.25">
      <c r="A5696" t="s">
        <v>17858</v>
      </c>
      <c r="B5696" t="s">
        <v>6670</v>
      </c>
      <c r="C5696" s="1" t="s">
        <v>1601</v>
      </c>
      <c r="D5696">
        <v>8.1</v>
      </c>
      <c r="E5696" s="1" t="s">
        <v>17859</v>
      </c>
      <c r="F5696" s="1" t="s">
        <v>17860</v>
      </c>
      <c r="G5696">
        <v>253</v>
      </c>
      <c r="H5696">
        <v>127</v>
      </c>
    </row>
    <row r="5697" spans="1:8" ht="409.5" x14ac:dyDescent="0.25">
      <c r="A5697" t="s">
        <v>17861</v>
      </c>
      <c r="B5697">
        <v>-2018</v>
      </c>
      <c r="C5697" s="1" t="s">
        <v>86</v>
      </c>
      <c r="D5697">
        <v>5.4</v>
      </c>
      <c r="E5697" s="1" t="s">
        <v>17862</v>
      </c>
      <c r="F5697" s="1" t="s">
        <v>17863</v>
      </c>
      <c r="G5697">
        <v>120</v>
      </c>
      <c r="H5697">
        <v>93</v>
      </c>
    </row>
    <row r="5698" spans="1:8" ht="240" x14ac:dyDescent="0.25">
      <c r="A5698" t="s">
        <v>17864</v>
      </c>
      <c r="B5698">
        <v>-2014</v>
      </c>
      <c r="C5698" s="1" t="s">
        <v>47</v>
      </c>
      <c r="D5698">
        <v>5.9</v>
      </c>
      <c r="E5698" s="1" t="s">
        <v>6536</v>
      </c>
      <c r="F5698" s="1" t="s">
        <v>17865</v>
      </c>
      <c r="G5698">
        <v>221</v>
      </c>
      <c r="H5698">
        <v>115</v>
      </c>
    </row>
    <row r="5699" spans="1:8" ht="150" x14ac:dyDescent="0.25">
      <c r="A5699" t="s">
        <v>17866</v>
      </c>
      <c r="B5699" t="s">
        <v>14</v>
      </c>
      <c r="C5699" s="1" t="s">
        <v>3227</v>
      </c>
      <c r="D5699">
        <v>8.5</v>
      </c>
      <c r="E5699" s="1" t="s">
        <v>6536</v>
      </c>
      <c r="F5699" s="1" t="s">
        <v>17867</v>
      </c>
      <c r="G5699">
        <v>12</v>
      </c>
    </row>
    <row r="5700" spans="1:8" ht="195" x14ac:dyDescent="0.25">
      <c r="A5700" t="s">
        <v>17868</v>
      </c>
      <c r="B5700">
        <v>-2017</v>
      </c>
      <c r="C5700" s="1" t="s">
        <v>7827</v>
      </c>
      <c r="D5700">
        <v>8.1999999999999993</v>
      </c>
      <c r="E5700" s="1" t="s">
        <v>6536</v>
      </c>
      <c r="F5700" s="1" t="s">
        <v>17869</v>
      </c>
      <c r="G5700">
        <v>58</v>
      </c>
    </row>
    <row r="5701" spans="1:8" ht="330" x14ac:dyDescent="0.25">
      <c r="A5701" t="s">
        <v>17870</v>
      </c>
      <c r="B5701">
        <v>-2014</v>
      </c>
      <c r="C5701" s="1" t="s">
        <v>13739</v>
      </c>
      <c r="D5701">
        <v>6.4</v>
      </c>
      <c r="E5701" s="1" t="s">
        <v>17871</v>
      </c>
      <c r="F5701" s="1" t="s">
        <v>17872</v>
      </c>
      <c r="G5701">
        <v>410</v>
      </c>
      <c r="H5701">
        <v>82</v>
      </c>
    </row>
    <row r="5702" spans="1:8" ht="375" x14ac:dyDescent="0.25">
      <c r="A5702" t="s">
        <v>17873</v>
      </c>
      <c r="C5702" s="1" t="s">
        <v>109</v>
      </c>
      <c r="E5702" s="1" t="s">
        <v>17874</v>
      </c>
      <c r="F5702" s="1" t="s">
        <v>118</v>
      </c>
    </row>
    <row r="5703" spans="1:8" ht="300" x14ac:dyDescent="0.25">
      <c r="A5703" t="s">
        <v>17875</v>
      </c>
      <c r="B5703">
        <v>-2020</v>
      </c>
      <c r="C5703" s="1" t="s">
        <v>17197</v>
      </c>
      <c r="D5703">
        <v>6.7</v>
      </c>
      <c r="E5703" s="1" t="s">
        <v>6536</v>
      </c>
      <c r="F5703" s="1" t="s">
        <v>17876</v>
      </c>
      <c r="G5703">
        <v>39</v>
      </c>
      <c r="H5703">
        <v>42</v>
      </c>
    </row>
    <row r="5704" spans="1:8" ht="210" x14ac:dyDescent="0.25">
      <c r="A5704" t="s">
        <v>17877</v>
      </c>
      <c r="B5704" t="s">
        <v>929</v>
      </c>
      <c r="C5704" s="1" t="s">
        <v>5957</v>
      </c>
      <c r="D5704">
        <v>5.8</v>
      </c>
      <c r="E5704" s="1" t="s">
        <v>17878</v>
      </c>
      <c r="F5704" s="1" t="s">
        <v>17879</v>
      </c>
      <c r="G5704">
        <v>36</v>
      </c>
      <c r="H5704">
        <v>22</v>
      </c>
    </row>
    <row r="5705" spans="1:8" ht="60" x14ac:dyDescent="0.25">
      <c r="A5705" t="s">
        <v>17880</v>
      </c>
      <c r="B5705" t="s">
        <v>85</v>
      </c>
      <c r="C5705" s="1" t="s">
        <v>6200</v>
      </c>
      <c r="D5705">
        <v>4.4000000000000004</v>
      </c>
      <c r="E5705" s="1" t="s">
        <v>6536</v>
      </c>
      <c r="F5705" s="1" t="s">
        <v>118</v>
      </c>
      <c r="G5705">
        <v>16</v>
      </c>
    </row>
    <row r="5706" spans="1:8" ht="300" x14ac:dyDescent="0.25">
      <c r="A5706" t="s">
        <v>17881</v>
      </c>
      <c r="B5706" t="s">
        <v>33</v>
      </c>
      <c r="C5706" s="1" t="s">
        <v>6200</v>
      </c>
      <c r="D5706">
        <v>6.9</v>
      </c>
      <c r="E5706" s="1" t="s">
        <v>17882</v>
      </c>
      <c r="F5706" s="1" t="s">
        <v>118</v>
      </c>
      <c r="G5706">
        <v>34</v>
      </c>
    </row>
    <row r="5707" spans="1:8" ht="60" x14ac:dyDescent="0.25">
      <c r="A5707" t="s">
        <v>17883</v>
      </c>
      <c r="C5707" s="1" t="s">
        <v>316</v>
      </c>
      <c r="E5707" s="1" t="s">
        <v>4104</v>
      </c>
      <c r="F5707" s="1" t="s">
        <v>118</v>
      </c>
    </row>
    <row r="5708" spans="1:8" ht="409.5" x14ac:dyDescent="0.25">
      <c r="A5708" t="s">
        <v>17884</v>
      </c>
      <c r="B5708">
        <v>-2013</v>
      </c>
      <c r="C5708" s="1" t="s">
        <v>366</v>
      </c>
      <c r="D5708">
        <v>3.8</v>
      </c>
      <c r="E5708" s="1" t="s">
        <v>17885</v>
      </c>
      <c r="F5708" s="1" t="s">
        <v>17886</v>
      </c>
      <c r="G5708">
        <v>265</v>
      </c>
      <c r="H5708">
        <v>88</v>
      </c>
    </row>
    <row r="5709" spans="1:8" ht="315" x14ac:dyDescent="0.25">
      <c r="A5709" t="s">
        <v>17887</v>
      </c>
      <c r="B5709">
        <v>-2019</v>
      </c>
      <c r="C5709" s="1" t="s">
        <v>7860</v>
      </c>
      <c r="D5709">
        <v>7.5</v>
      </c>
      <c r="E5709" s="1" t="s">
        <v>17888</v>
      </c>
      <c r="F5709" s="1" t="s">
        <v>17889</v>
      </c>
      <c r="G5709">
        <v>40</v>
      </c>
    </row>
    <row r="5710" spans="1:8" ht="409.5" x14ac:dyDescent="0.25">
      <c r="A5710" t="s">
        <v>17890</v>
      </c>
      <c r="B5710">
        <v>-2013</v>
      </c>
      <c r="C5710" s="1" t="s">
        <v>86</v>
      </c>
      <c r="D5710">
        <v>6.9</v>
      </c>
      <c r="E5710" s="1" t="s">
        <v>17891</v>
      </c>
      <c r="F5710" s="1" t="s">
        <v>17892</v>
      </c>
      <c r="G5710">
        <v>434</v>
      </c>
      <c r="H5710">
        <v>80</v>
      </c>
    </row>
    <row r="5711" spans="1:8" ht="225" x14ac:dyDescent="0.25">
      <c r="A5711" t="s">
        <v>17893</v>
      </c>
      <c r="B5711">
        <v>-2019</v>
      </c>
      <c r="C5711" s="1" t="s">
        <v>86</v>
      </c>
      <c r="E5711" s="1" t="s">
        <v>6536</v>
      </c>
      <c r="F5711" s="1" t="s">
        <v>17894</v>
      </c>
      <c r="H5711">
        <v>128</v>
      </c>
    </row>
    <row r="5712" spans="1:8" ht="270" x14ac:dyDescent="0.25">
      <c r="A5712" t="s">
        <v>17895</v>
      </c>
      <c r="B5712" t="s">
        <v>51</v>
      </c>
      <c r="C5712" s="1" t="s">
        <v>6200</v>
      </c>
      <c r="D5712">
        <v>7.5</v>
      </c>
      <c r="E5712" s="1" t="s">
        <v>17896</v>
      </c>
      <c r="F5712" s="1" t="s">
        <v>118</v>
      </c>
      <c r="G5712">
        <v>34</v>
      </c>
    </row>
    <row r="5713" spans="1:9" ht="345" x14ac:dyDescent="0.25">
      <c r="A5713" t="s">
        <v>17897</v>
      </c>
      <c r="B5713">
        <v>-2017</v>
      </c>
      <c r="C5713" s="1" t="s">
        <v>3432</v>
      </c>
      <c r="D5713">
        <v>7.3</v>
      </c>
      <c r="E5713" s="1" t="s">
        <v>17898</v>
      </c>
      <c r="F5713" s="1" t="s">
        <v>17899</v>
      </c>
      <c r="G5713">
        <v>88</v>
      </c>
      <c r="H5713">
        <v>93</v>
      </c>
      <c r="I5713" t="s">
        <v>11090</v>
      </c>
    </row>
    <row r="5714" spans="1:9" ht="405" x14ac:dyDescent="0.25">
      <c r="A5714" t="s">
        <v>17900</v>
      </c>
      <c r="B5714" t="s">
        <v>281</v>
      </c>
      <c r="C5714" s="1" t="s">
        <v>16189</v>
      </c>
      <c r="D5714">
        <v>5.6</v>
      </c>
      <c r="E5714" s="1" t="s">
        <v>17901</v>
      </c>
      <c r="F5714" s="1" t="s">
        <v>17902</v>
      </c>
      <c r="G5714">
        <v>47</v>
      </c>
      <c r="H5714">
        <v>43</v>
      </c>
    </row>
    <row r="5715" spans="1:9" ht="409.5" x14ac:dyDescent="0.25">
      <c r="A5715" t="s">
        <v>17903</v>
      </c>
      <c r="B5715">
        <v>-2002</v>
      </c>
      <c r="D5715">
        <v>7.6</v>
      </c>
      <c r="E5715" s="1" t="s">
        <v>17904</v>
      </c>
      <c r="F5715" s="1" t="s">
        <v>17905</v>
      </c>
      <c r="G5715">
        <v>54</v>
      </c>
      <c r="H5715">
        <v>101</v>
      </c>
    </row>
    <row r="5716" spans="1:9" ht="285" x14ac:dyDescent="0.25">
      <c r="A5716" t="s">
        <v>17906</v>
      </c>
      <c r="B5716">
        <v>-2020</v>
      </c>
      <c r="C5716" s="1" t="s">
        <v>672</v>
      </c>
      <c r="D5716">
        <v>6</v>
      </c>
      <c r="E5716" s="1" t="s">
        <v>17907</v>
      </c>
      <c r="F5716" s="1" t="s">
        <v>17908</v>
      </c>
      <c r="G5716">
        <v>25</v>
      </c>
      <c r="H5716">
        <v>105</v>
      </c>
    </row>
    <row r="5717" spans="1:9" ht="409.5" x14ac:dyDescent="0.25">
      <c r="A5717" t="s">
        <v>17909</v>
      </c>
      <c r="B5717">
        <v>-2018</v>
      </c>
      <c r="C5717" s="1" t="s">
        <v>816</v>
      </c>
      <c r="D5717">
        <v>6.3</v>
      </c>
      <c r="E5717" s="1" t="s">
        <v>17910</v>
      </c>
      <c r="F5717" s="1" t="s">
        <v>17911</v>
      </c>
      <c r="G5717">
        <v>187</v>
      </c>
      <c r="H5717">
        <v>91</v>
      </c>
    </row>
    <row r="5718" spans="1:9" ht="409.5" x14ac:dyDescent="0.25">
      <c r="A5718" t="s">
        <v>17912</v>
      </c>
      <c r="B5718" t="s">
        <v>51</v>
      </c>
      <c r="C5718" s="1" t="s">
        <v>86</v>
      </c>
      <c r="D5718">
        <v>5.9</v>
      </c>
      <c r="E5718" s="1" t="s">
        <v>17913</v>
      </c>
      <c r="F5718" s="1" t="s">
        <v>118</v>
      </c>
      <c r="G5718">
        <v>9</v>
      </c>
    </row>
    <row r="5719" spans="1:9" ht="165" x14ac:dyDescent="0.25">
      <c r="A5719" t="s">
        <v>17914</v>
      </c>
      <c r="B5719" t="s">
        <v>281</v>
      </c>
      <c r="C5719" s="1" t="s">
        <v>1042</v>
      </c>
      <c r="D5719">
        <v>3.9</v>
      </c>
      <c r="E5719" s="1" t="s">
        <v>6536</v>
      </c>
      <c r="F5719" s="1" t="s">
        <v>17915</v>
      </c>
      <c r="G5719">
        <v>24</v>
      </c>
    </row>
    <row r="5720" spans="1:9" ht="409.5" x14ac:dyDescent="0.25">
      <c r="A5720" t="s">
        <v>17916</v>
      </c>
      <c r="B5720">
        <v>-2013</v>
      </c>
      <c r="C5720" s="1" t="s">
        <v>104</v>
      </c>
      <c r="D5720">
        <v>4.7</v>
      </c>
      <c r="E5720" s="1" t="s">
        <v>17917</v>
      </c>
      <c r="F5720" s="1" t="s">
        <v>17918</v>
      </c>
      <c r="G5720">
        <v>409</v>
      </c>
      <c r="H5720">
        <v>97</v>
      </c>
    </row>
    <row r="5721" spans="1:9" ht="409.5" x14ac:dyDescent="0.25">
      <c r="A5721" t="s">
        <v>17919</v>
      </c>
      <c r="B5721">
        <v>-1950</v>
      </c>
      <c r="C5721" s="1" t="s">
        <v>2994</v>
      </c>
      <c r="D5721">
        <v>6.4</v>
      </c>
      <c r="E5721" s="1" t="s">
        <v>17920</v>
      </c>
      <c r="F5721" s="1" t="s">
        <v>17921</v>
      </c>
      <c r="G5721">
        <v>66</v>
      </c>
      <c r="H5721">
        <v>93</v>
      </c>
    </row>
    <row r="5722" spans="1:9" ht="345" x14ac:dyDescent="0.25">
      <c r="A5722" t="s">
        <v>17922</v>
      </c>
      <c r="B5722" t="s">
        <v>5105</v>
      </c>
      <c r="C5722" s="1" t="s">
        <v>47</v>
      </c>
      <c r="D5722">
        <v>7.6</v>
      </c>
      <c r="E5722" s="1" t="s">
        <v>17923</v>
      </c>
      <c r="F5722" s="1" t="s">
        <v>17924</v>
      </c>
      <c r="G5722">
        <v>582</v>
      </c>
      <c r="H5722">
        <v>87</v>
      </c>
    </row>
    <row r="5723" spans="1:9" ht="375" x14ac:dyDescent="0.25">
      <c r="A5723" t="s">
        <v>17925</v>
      </c>
      <c r="B5723">
        <v>-2007</v>
      </c>
      <c r="C5723" s="1" t="s">
        <v>816</v>
      </c>
      <c r="D5723">
        <v>3.8</v>
      </c>
      <c r="E5723" s="1" t="s">
        <v>17926</v>
      </c>
      <c r="F5723" s="1" t="s">
        <v>17927</v>
      </c>
      <c r="G5723">
        <v>189</v>
      </c>
      <c r="H5723">
        <v>97</v>
      </c>
    </row>
    <row r="5724" spans="1:9" ht="270" x14ac:dyDescent="0.25">
      <c r="A5724" t="s">
        <v>17928</v>
      </c>
      <c r="B5724">
        <v>-2016</v>
      </c>
      <c r="C5724" s="1" t="s">
        <v>86</v>
      </c>
      <c r="D5724">
        <v>7.7</v>
      </c>
      <c r="E5724" s="1" t="s">
        <v>17929</v>
      </c>
      <c r="F5724" s="1" t="s">
        <v>17930</v>
      </c>
      <c r="G5724">
        <v>64</v>
      </c>
      <c r="H5724">
        <v>96</v>
      </c>
    </row>
    <row r="5725" spans="1:9" ht="409.5" x14ac:dyDescent="0.25">
      <c r="A5725" t="s">
        <v>17931</v>
      </c>
      <c r="B5725" t="s">
        <v>929</v>
      </c>
      <c r="C5725" s="1" t="s">
        <v>6200</v>
      </c>
      <c r="D5725">
        <v>4.3</v>
      </c>
      <c r="E5725" s="1" t="s">
        <v>17932</v>
      </c>
      <c r="F5725" s="1" t="s">
        <v>118</v>
      </c>
      <c r="G5725">
        <v>8</v>
      </c>
    </row>
    <row r="5726" spans="1:9" ht="409.5" x14ac:dyDescent="0.25">
      <c r="A5726" t="s">
        <v>17933</v>
      </c>
      <c r="B5726">
        <v>-2005</v>
      </c>
      <c r="C5726" s="1" t="s">
        <v>5429</v>
      </c>
      <c r="D5726">
        <v>4.9000000000000004</v>
      </c>
      <c r="E5726" s="1" t="s">
        <v>17934</v>
      </c>
      <c r="F5726" s="1" t="s">
        <v>17935</v>
      </c>
      <c r="G5726">
        <v>40</v>
      </c>
    </row>
    <row r="5727" spans="1:9" ht="409.5" x14ac:dyDescent="0.25">
      <c r="A5727" t="s">
        <v>17936</v>
      </c>
      <c r="B5727">
        <v>-2019</v>
      </c>
      <c r="C5727" s="1" t="s">
        <v>17937</v>
      </c>
      <c r="D5727">
        <v>7.8</v>
      </c>
      <c r="E5727" s="1" t="s">
        <v>17938</v>
      </c>
      <c r="F5727" s="1" t="s">
        <v>17939</v>
      </c>
      <c r="G5727">
        <v>76</v>
      </c>
      <c r="H5727">
        <v>75</v>
      </c>
    </row>
    <row r="5728" spans="1:9" ht="255" x14ac:dyDescent="0.25">
      <c r="A5728" t="s">
        <v>17940</v>
      </c>
      <c r="B5728">
        <v>-2022</v>
      </c>
      <c r="C5728" s="1" t="s">
        <v>38</v>
      </c>
      <c r="E5728" s="1" t="s">
        <v>17941</v>
      </c>
      <c r="F5728" s="1" t="s">
        <v>17942</v>
      </c>
    </row>
    <row r="5729" spans="1:9" ht="409.5" x14ac:dyDescent="0.25">
      <c r="A5729" t="s">
        <v>17943</v>
      </c>
      <c r="B5729">
        <v>-2016</v>
      </c>
      <c r="C5729" s="1" t="s">
        <v>17944</v>
      </c>
      <c r="D5729">
        <v>8.1999999999999993</v>
      </c>
      <c r="E5729" s="1" t="s">
        <v>17945</v>
      </c>
      <c r="F5729" s="1" t="s">
        <v>17946</v>
      </c>
      <c r="G5729">
        <v>33</v>
      </c>
    </row>
    <row r="5730" spans="1:9" ht="300" x14ac:dyDescent="0.25">
      <c r="A5730" t="s">
        <v>17947</v>
      </c>
      <c r="B5730">
        <v>-2017</v>
      </c>
      <c r="C5730" s="1" t="s">
        <v>6408</v>
      </c>
      <c r="D5730">
        <v>6.7</v>
      </c>
      <c r="E5730" s="1" t="s">
        <v>17948</v>
      </c>
      <c r="F5730" s="1" t="s">
        <v>17949</v>
      </c>
      <c r="G5730">
        <v>190</v>
      </c>
    </row>
    <row r="5731" spans="1:9" ht="210" x14ac:dyDescent="0.25">
      <c r="A5731" t="s">
        <v>17950</v>
      </c>
      <c r="B5731" t="s">
        <v>9390</v>
      </c>
      <c r="C5731" s="1" t="s">
        <v>47</v>
      </c>
      <c r="D5731">
        <v>6.4</v>
      </c>
      <c r="E5731" s="1" t="s">
        <v>17951</v>
      </c>
      <c r="F5731" s="1" t="s">
        <v>17952</v>
      </c>
      <c r="G5731">
        <v>780</v>
      </c>
      <c r="H5731">
        <v>67</v>
      </c>
    </row>
    <row r="5732" spans="1:9" ht="270" x14ac:dyDescent="0.25">
      <c r="A5732" t="s">
        <v>17953</v>
      </c>
      <c r="B5732">
        <v>-2016</v>
      </c>
      <c r="C5732" s="1" t="s">
        <v>86</v>
      </c>
      <c r="D5732">
        <v>6</v>
      </c>
      <c r="E5732" s="1" t="s">
        <v>17954</v>
      </c>
      <c r="F5732" s="1" t="s">
        <v>17955</v>
      </c>
      <c r="G5732">
        <v>183</v>
      </c>
      <c r="H5732">
        <v>103</v>
      </c>
    </row>
    <row r="5733" spans="1:9" ht="195" x14ac:dyDescent="0.25">
      <c r="A5733" t="s">
        <v>17956</v>
      </c>
      <c r="B5733">
        <v>-2020</v>
      </c>
      <c r="E5733" s="1" t="s">
        <v>6536</v>
      </c>
      <c r="F5733" s="1" t="s">
        <v>17957</v>
      </c>
    </row>
    <row r="5734" spans="1:9" ht="150" x14ac:dyDescent="0.25">
      <c r="A5734" t="s">
        <v>17958</v>
      </c>
      <c r="B5734" t="s">
        <v>5422</v>
      </c>
      <c r="C5734" s="1" t="s">
        <v>47</v>
      </c>
      <c r="D5734">
        <v>6</v>
      </c>
      <c r="E5734" s="1" t="s">
        <v>6536</v>
      </c>
      <c r="F5734" s="1" t="s">
        <v>17959</v>
      </c>
      <c r="G5734">
        <v>200</v>
      </c>
      <c r="H5734">
        <v>59</v>
      </c>
    </row>
    <row r="5735" spans="1:9" ht="409.5" x14ac:dyDescent="0.25">
      <c r="A5735" t="s">
        <v>17960</v>
      </c>
      <c r="B5735" t="s">
        <v>5105</v>
      </c>
      <c r="C5735" s="1" t="s">
        <v>6893</v>
      </c>
      <c r="D5735">
        <v>7.4</v>
      </c>
      <c r="E5735" s="1" t="s">
        <v>17961</v>
      </c>
      <c r="F5735" s="1" t="s">
        <v>17962</v>
      </c>
      <c r="G5735">
        <v>185</v>
      </c>
      <c r="H5735">
        <v>82</v>
      </c>
    </row>
    <row r="5736" spans="1:9" ht="409.5" x14ac:dyDescent="0.25">
      <c r="A5736" t="s">
        <v>17963</v>
      </c>
      <c r="B5736" t="s">
        <v>4757</v>
      </c>
      <c r="C5736" s="1" t="s">
        <v>816</v>
      </c>
      <c r="D5736">
        <v>7.2</v>
      </c>
      <c r="E5736" s="1" t="s">
        <v>17964</v>
      </c>
      <c r="F5736" s="1" t="s">
        <v>17965</v>
      </c>
      <c r="G5736">
        <v>321</v>
      </c>
      <c r="H5736">
        <v>60</v>
      </c>
    </row>
    <row r="5737" spans="1:9" ht="330" x14ac:dyDescent="0.25">
      <c r="A5737" t="s">
        <v>17966</v>
      </c>
      <c r="B5737" t="s">
        <v>33</v>
      </c>
      <c r="C5737" s="1" t="s">
        <v>5957</v>
      </c>
      <c r="D5737">
        <v>3.2</v>
      </c>
      <c r="E5737" s="1" t="s">
        <v>17967</v>
      </c>
      <c r="F5737" s="1" t="s">
        <v>118</v>
      </c>
      <c r="G5737">
        <v>14</v>
      </c>
    </row>
    <row r="5738" spans="1:9" ht="345" x14ac:dyDescent="0.25">
      <c r="A5738" t="s">
        <v>17968</v>
      </c>
      <c r="C5738" s="1" t="s">
        <v>86</v>
      </c>
      <c r="E5738" s="1" t="s">
        <v>17969</v>
      </c>
      <c r="F5738" s="1" t="s">
        <v>118</v>
      </c>
    </row>
    <row r="5739" spans="1:9" ht="315" x14ac:dyDescent="0.25">
      <c r="A5739" t="s">
        <v>17970</v>
      </c>
      <c r="B5739">
        <v>-2015</v>
      </c>
      <c r="C5739" s="1" t="s">
        <v>1144</v>
      </c>
      <c r="D5739">
        <v>4.2</v>
      </c>
      <c r="E5739" s="1" t="s">
        <v>17971</v>
      </c>
      <c r="F5739" s="1" t="s">
        <v>17972</v>
      </c>
      <c r="G5739">
        <v>197</v>
      </c>
      <c r="H5739">
        <v>82</v>
      </c>
    </row>
    <row r="5740" spans="1:9" ht="409.5" x14ac:dyDescent="0.25">
      <c r="A5740" t="s">
        <v>17973</v>
      </c>
      <c r="B5740">
        <v>-2010</v>
      </c>
      <c r="C5740" s="1" t="s">
        <v>816</v>
      </c>
      <c r="D5740">
        <v>7.5</v>
      </c>
      <c r="E5740" s="1" t="s">
        <v>17974</v>
      </c>
      <c r="F5740" s="1" t="s">
        <v>17975</v>
      </c>
      <c r="G5740">
        <v>373</v>
      </c>
      <c r="H5740">
        <v>99</v>
      </c>
      <c r="I5740" t="s">
        <v>1529</v>
      </c>
    </row>
    <row r="5741" spans="1:9" ht="360" x14ac:dyDescent="0.25">
      <c r="A5741" t="s">
        <v>17976</v>
      </c>
      <c r="B5741">
        <v>-2016</v>
      </c>
      <c r="C5741" s="1" t="s">
        <v>816</v>
      </c>
      <c r="D5741">
        <v>5.7</v>
      </c>
      <c r="E5741" s="1" t="s">
        <v>17977</v>
      </c>
      <c r="F5741" s="1" t="s">
        <v>17978</v>
      </c>
      <c r="G5741">
        <v>373</v>
      </c>
      <c r="H5741">
        <v>83</v>
      </c>
    </row>
    <row r="5742" spans="1:9" ht="409.5" x14ac:dyDescent="0.25">
      <c r="A5742" t="s">
        <v>17979</v>
      </c>
      <c r="B5742" t="s">
        <v>281</v>
      </c>
      <c r="C5742" s="1" t="s">
        <v>47</v>
      </c>
      <c r="D5742">
        <v>6.9</v>
      </c>
      <c r="E5742" s="1" t="s">
        <v>17980</v>
      </c>
      <c r="F5742" s="1" t="s">
        <v>17981</v>
      </c>
      <c r="G5742">
        <v>484</v>
      </c>
      <c r="H5742">
        <v>31</v>
      </c>
    </row>
    <row r="5743" spans="1:9" ht="409.5" x14ac:dyDescent="0.25">
      <c r="A5743" t="s">
        <v>17982</v>
      </c>
      <c r="B5743">
        <v>-2014</v>
      </c>
      <c r="C5743" s="1" t="s">
        <v>13582</v>
      </c>
      <c r="D5743">
        <v>6.8</v>
      </c>
      <c r="E5743" s="1" t="s">
        <v>17983</v>
      </c>
      <c r="F5743" s="1" t="s">
        <v>17984</v>
      </c>
      <c r="G5743">
        <v>266</v>
      </c>
      <c r="H5743">
        <v>87</v>
      </c>
    </row>
    <row r="5744" spans="1:9" ht="330" x14ac:dyDescent="0.25">
      <c r="A5744" t="s">
        <v>17985</v>
      </c>
      <c r="B5744">
        <v>-2019</v>
      </c>
      <c r="C5744" s="1" t="s">
        <v>10920</v>
      </c>
      <c r="D5744">
        <v>6.4</v>
      </c>
      <c r="E5744" s="1" t="s">
        <v>17986</v>
      </c>
      <c r="F5744" s="1" t="s">
        <v>17987</v>
      </c>
      <c r="G5744">
        <v>230</v>
      </c>
      <c r="H5744">
        <v>37</v>
      </c>
    </row>
    <row r="5745" spans="1:9" ht="300" x14ac:dyDescent="0.25">
      <c r="A5745" t="s">
        <v>17988</v>
      </c>
      <c r="B5745">
        <v>-2014</v>
      </c>
      <c r="C5745" s="1" t="s">
        <v>91</v>
      </c>
      <c r="D5745">
        <v>6.1</v>
      </c>
      <c r="E5745" s="1" t="s">
        <v>17989</v>
      </c>
      <c r="F5745" s="1" t="s">
        <v>17990</v>
      </c>
      <c r="G5745">
        <v>303</v>
      </c>
      <c r="H5745">
        <v>99</v>
      </c>
    </row>
    <row r="5746" spans="1:9" ht="285" x14ac:dyDescent="0.25">
      <c r="A5746" t="s">
        <v>17991</v>
      </c>
      <c r="B5746">
        <v>-2017</v>
      </c>
      <c r="C5746" s="1" t="s">
        <v>38</v>
      </c>
      <c r="D5746">
        <v>7.1</v>
      </c>
      <c r="E5746" s="1" t="s">
        <v>17992</v>
      </c>
      <c r="F5746" s="1" t="s">
        <v>17993</v>
      </c>
      <c r="G5746">
        <v>440</v>
      </c>
      <c r="H5746">
        <v>99</v>
      </c>
    </row>
    <row r="5747" spans="1:9" ht="409.5" x14ac:dyDescent="0.25">
      <c r="A5747" t="s">
        <v>17994</v>
      </c>
      <c r="B5747" t="s">
        <v>128</v>
      </c>
      <c r="C5747" s="1" t="s">
        <v>47</v>
      </c>
      <c r="D5747">
        <v>6.1</v>
      </c>
      <c r="E5747" s="1" t="s">
        <v>17995</v>
      </c>
      <c r="F5747" s="1" t="s">
        <v>17996</v>
      </c>
      <c r="G5747">
        <v>197</v>
      </c>
      <c r="H5747">
        <v>54</v>
      </c>
    </row>
    <row r="5748" spans="1:9" ht="409.5" x14ac:dyDescent="0.25">
      <c r="A5748" t="s">
        <v>17997</v>
      </c>
      <c r="B5748">
        <v>-2008</v>
      </c>
      <c r="C5748" s="1" t="s">
        <v>7860</v>
      </c>
      <c r="D5748">
        <v>6.7</v>
      </c>
      <c r="E5748" s="1" t="s">
        <v>17998</v>
      </c>
      <c r="F5748" s="1" t="s">
        <v>17999</v>
      </c>
      <c r="G5748">
        <v>412</v>
      </c>
      <c r="H5748">
        <v>85</v>
      </c>
    </row>
    <row r="5749" spans="1:9" ht="409.5" x14ac:dyDescent="0.25">
      <c r="A5749" t="s">
        <v>18000</v>
      </c>
      <c r="B5749">
        <v>-2016</v>
      </c>
      <c r="C5749" s="1" t="s">
        <v>816</v>
      </c>
      <c r="D5749">
        <v>8.6</v>
      </c>
      <c r="E5749" s="1" t="s">
        <v>18001</v>
      </c>
      <c r="F5749" s="1" t="s">
        <v>18002</v>
      </c>
      <c r="G5749">
        <v>62</v>
      </c>
      <c r="H5749">
        <v>96</v>
      </c>
    </row>
    <row r="5750" spans="1:9" ht="240" x14ac:dyDescent="0.25">
      <c r="A5750" t="s">
        <v>18003</v>
      </c>
      <c r="B5750">
        <v>-2013</v>
      </c>
      <c r="C5750" s="1" t="s">
        <v>5763</v>
      </c>
      <c r="D5750">
        <v>6.5</v>
      </c>
      <c r="E5750" s="1" t="s">
        <v>18004</v>
      </c>
      <c r="F5750" s="1" t="s">
        <v>18005</v>
      </c>
      <c r="G5750">
        <v>353</v>
      </c>
      <c r="H5750">
        <v>96</v>
      </c>
    </row>
    <row r="5751" spans="1:9" ht="345" x14ac:dyDescent="0.25">
      <c r="A5751" t="s">
        <v>18006</v>
      </c>
      <c r="B5751">
        <v>-2017</v>
      </c>
      <c r="C5751" s="1" t="s">
        <v>47</v>
      </c>
      <c r="D5751">
        <v>5.6</v>
      </c>
      <c r="E5751" s="1" t="s">
        <v>18007</v>
      </c>
      <c r="F5751" s="1" t="s">
        <v>18008</v>
      </c>
      <c r="G5751">
        <v>173</v>
      </c>
      <c r="H5751">
        <v>96</v>
      </c>
    </row>
    <row r="5752" spans="1:9" ht="409.5" x14ac:dyDescent="0.25">
      <c r="A5752" t="s">
        <v>18009</v>
      </c>
      <c r="B5752">
        <v>-2010</v>
      </c>
      <c r="C5752" s="1" t="s">
        <v>816</v>
      </c>
      <c r="D5752">
        <v>6.5</v>
      </c>
      <c r="E5752" s="1" t="s">
        <v>18010</v>
      </c>
      <c r="F5752" s="1" t="s">
        <v>18011</v>
      </c>
      <c r="G5752">
        <v>245</v>
      </c>
      <c r="H5752">
        <v>90</v>
      </c>
      <c r="I5752" t="s">
        <v>6051</v>
      </c>
    </row>
    <row r="5753" spans="1:9" ht="150" x14ac:dyDescent="0.25">
      <c r="A5753" t="s">
        <v>18012</v>
      </c>
      <c r="C5753" s="1" t="s">
        <v>3588</v>
      </c>
      <c r="E5753" s="1" t="s">
        <v>18013</v>
      </c>
      <c r="F5753" s="1" t="s">
        <v>18014</v>
      </c>
    </row>
    <row r="5754" spans="1:9" ht="390" x14ac:dyDescent="0.25">
      <c r="A5754" t="s">
        <v>18015</v>
      </c>
      <c r="B5754" t="s">
        <v>285</v>
      </c>
      <c r="C5754" s="1" t="s">
        <v>816</v>
      </c>
      <c r="D5754">
        <v>8.4</v>
      </c>
      <c r="E5754" s="1" t="s">
        <v>18016</v>
      </c>
      <c r="F5754" s="1" t="s">
        <v>18017</v>
      </c>
      <c r="G5754">
        <v>277</v>
      </c>
    </row>
    <row r="5755" spans="1:9" ht="360" x14ac:dyDescent="0.25">
      <c r="A5755" t="s">
        <v>18018</v>
      </c>
      <c r="B5755">
        <v>-2018</v>
      </c>
      <c r="C5755" s="1" t="s">
        <v>816</v>
      </c>
      <c r="E5755" s="1" t="s">
        <v>18019</v>
      </c>
      <c r="F5755" s="1" t="s">
        <v>18020</v>
      </c>
      <c r="H5755">
        <v>129</v>
      </c>
    </row>
    <row r="5756" spans="1:9" ht="409.5" x14ac:dyDescent="0.25">
      <c r="A5756" t="s">
        <v>18021</v>
      </c>
      <c r="B5756">
        <v>-2015</v>
      </c>
      <c r="C5756" s="1" t="s">
        <v>636</v>
      </c>
      <c r="D5756">
        <v>4.0999999999999996</v>
      </c>
      <c r="E5756" s="1" t="s">
        <v>18022</v>
      </c>
      <c r="F5756" s="1" t="s">
        <v>18023</v>
      </c>
      <c r="G5756">
        <v>581</v>
      </c>
      <c r="H5756">
        <v>80</v>
      </c>
    </row>
    <row r="5757" spans="1:9" ht="195" x14ac:dyDescent="0.25">
      <c r="A5757" t="s">
        <v>18024</v>
      </c>
      <c r="B5757" t="s">
        <v>14</v>
      </c>
      <c r="C5757" s="1" t="s">
        <v>636</v>
      </c>
      <c r="D5757">
        <v>5</v>
      </c>
      <c r="E5757" s="1" t="s">
        <v>6536</v>
      </c>
      <c r="F5757" s="1" t="s">
        <v>18025</v>
      </c>
      <c r="G5757">
        <v>6</v>
      </c>
    </row>
    <row r="5758" spans="1:9" ht="240" x14ac:dyDescent="0.25">
      <c r="A5758" t="s">
        <v>18026</v>
      </c>
      <c r="B5758">
        <v>-2011</v>
      </c>
      <c r="C5758" s="1" t="s">
        <v>47</v>
      </c>
      <c r="D5758">
        <v>5.3</v>
      </c>
      <c r="E5758" s="1" t="s">
        <v>18027</v>
      </c>
      <c r="F5758" s="1" t="s">
        <v>18028</v>
      </c>
      <c r="G5758">
        <v>108</v>
      </c>
      <c r="H5758">
        <v>90</v>
      </c>
    </row>
    <row r="5759" spans="1:9" ht="90" x14ac:dyDescent="0.25">
      <c r="A5759" t="s">
        <v>18029</v>
      </c>
      <c r="B5759" t="s">
        <v>9178</v>
      </c>
      <c r="C5759" s="1" t="s">
        <v>47</v>
      </c>
      <c r="D5759">
        <v>7.3</v>
      </c>
      <c r="E5759" s="1" t="s">
        <v>6536</v>
      </c>
      <c r="F5759" s="1" t="s">
        <v>18030</v>
      </c>
      <c r="G5759">
        <v>90</v>
      </c>
      <c r="H5759">
        <v>58</v>
      </c>
    </row>
    <row r="5760" spans="1:9" ht="409.5" x14ac:dyDescent="0.25">
      <c r="A5760" t="s">
        <v>18031</v>
      </c>
      <c r="C5760" s="1" t="s">
        <v>15</v>
      </c>
      <c r="E5760" s="1" t="s">
        <v>18032</v>
      </c>
      <c r="F5760" s="1" t="s">
        <v>118</v>
      </c>
    </row>
    <row r="5761" spans="1:9" ht="150" x14ac:dyDescent="0.25">
      <c r="A5761" t="s">
        <v>18033</v>
      </c>
      <c r="B5761" t="s">
        <v>5422</v>
      </c>
      <c r="C5761" s="1" t="s">
        <v>47</v>
      </c>
      <c r="D5761">
        <v>7.4</v>
      </c>
      <c r="E5761" s="1" t="s">
        <v>6536</v>
      </c>
      <c r="F5761" s="1" t="s">
        <v>18034</v>
      </c>
      <c r="G5761">
        <v>59</v>
      </c>
      <c r="H5761">
        <v>60</v>
      </c>
    </row>
    <row r="5762" spans="1:9" ht="285" x14ac:dyDescent="0.25">
      <c r="A5762" t="s">
        <v>18035</v>
      </c>
      <c r="B5762">
        <v>-2014</v>
      </c>
      <c r="C5762" s="1" t="s">
        <v>2465</v>
      </c>
      <c r="D5762">
        <v>6</v>
      </c>
      <c r="E5762" s="1" t="s">
        <v>18036</v>
      </c>
      <c r="F5762" s="1" t="s">
        <v>18037</v>
      </c>
      <c r="G5762">
        <v>116</v>
      </c>
      <c r="H5762">
        <v>84</v>
      </c>
    </row>
    <row r="5763" spans="1:9" ht="315" x14ac:dyDescent="0.25">
      <c r="A5763" t="s">
        <v>18038</v>
      </c>
      <c r="B5763" t="s">
        <v>11346</v>
      </c>
      <c r="C5763" s="1" t="s">
        <v>47</v>
      </c>
      <c r="D5763">
        <v>4.8</v>
      </c>
      <c r="E5763" s="1" t="s">
        <v>18039</v>
      </c>
      <c r="F5763" s="1" t="s">
        <v>18040</v>
      </c>
      <c r="G5763">
        <v>380</v>
      </c>
      <c r="H5763">
        <v>83</v>
      </c>
    </row>
    <row r="5764" spans="1:9" ht="240" x14ac:dyDescent="0.25">
      <c r="A5764" t="s">
        <v>18041</v>
      </c>
      <c r="C5764" s="1" t="s">
        <v>1779</v>
      </c>
      <c r="E5764" s="1" t="s">
        <v>18042</v>
      </c>
      <c r="F5764" s="1" t="s">
        <v>118</v>
      </c>
    </row>
    <row r="5765" spans="1:9" ht="90" x14ac:dyDescent="0.25">
      <c r="A5765" t="s">
        <v>18043</v>
      </c>
      <c r="B5765" t="s">
        <v>51</v>
      </c>
      <c r="C5765" s="1" t="s">
        <v>6200</v>
      </c>
      <c r="D5765">
        <v>6.1</v>
      </c>
      <c r="E5765" s="1" t="s">
        <v>6536</v>
      </c>
      <c r="F5765" s="1" t="s">
        <v>18044</v>
      </c>
      <c r="G5765">
        <v>29</v>
      </c>
    </row>
    <row r="5766" spans="1:9" ht="330" x14ac:dyDescent="0.25">
      <c r="A5766" t="s">
        <v>18045</v>
      </c>
      <c r="B5766" t="s">
        <v>4103</v>
      </c>
      <c r="C5766" s="1" t="s">
        <v>86</v>
      </c>
      <c r="E5766" s="1" t="s">
        <v>18046</v>
      </c>
      <c r="F5766" s="1" t="s">
        <v>18047</v>
      </c>
    </row>
    <row r="5767" spans="1:9" ht="409.5" x14ac:dyDescent="0.25">
      <c r="A5767" t="s">
        <v>18048</v>
      </c>
      <c r="B5767" t="s">
        <v>51</v>
      </c>
      <c r="C5767" s="1" t="s">
        <v>86</v>
      </c>
      <c r="D5767">
        <v>5.5</v>
      </c>
      <c r="E5767" s="1" t="s">
        <v>18049</v>
      </c>
      <c r="F5767" s="1" t="s">
        <v>18050</v>
      </c>
      <c r="G5767">
        <v>111</v>
      </c>
    </row>
    <row r="5768" spans="1:9" ht="105" x14ac:dyDescent="0.25">
      <c r="A5768" t="s">
        <v>18051</v>
      </c>
      <c r="C5768" s="1" t="s">
        <v>816</v>
      </c>
      <c r="E5768" s="1" t="s">
        <v>18052</v>
      </c>
      <c r="F5768" s="1" t="s">
        <v>17639</v>
      </c>
    </row>
    <row r="5769" spans="1:9" ht="345" x14ac:dyDescent="0.25">
      <c r="A5769" t="s">
        <v>18053</v>
      </c>
      <c r="B5769">
        <v>-2019</v>
      </c>
      <c r="C5769" s="1" t="s">
        <v>10920</v>
      </c>
      <c r="D5769">
        <v>5.2</v>
      </c>
      <c r="E5769" s="1" t="s">
        <v>18054</v>
      </c>
      <c r="F5769" s="1" t="s">
        <v>18055</v>
      </c>
      <c r="G5769">
        <v>261</v>
      </c>
      <c r="H5769">
        <v>10</v>
      </c>
    </row>
    <row r="5770" spans="1:9" ht="330" x14ac:dyDescent="0.25">
      <c r="A5770" t="s">
        <v>18056</v>
      </c>
      <c r="B5770">
        <v>-1969</v>
      </c>
      <c r="C5770" s="1" t="s">
        <v>7473</v>
      </c>
      <c r="D5770">
        <v>5.2</v>
      </c>
      <c r="E5770" s="1" t="s">
        <v>18057</v>
      </c>
      <c r="F5770" s="1" t="s">
        <v>18058</v>
      </c>
      <c r="G5770">
        <v>47</v>
      </c>
      <c r="H5770">
        <v>102</v>
      </c>
    </row>
    <row r="5771" spans="1:9" ht="409.5" x14ac:dyDescent="0.25">
      <c r="A5771" t="s">
        <v>18059</v>
      </c>
      <c r="B5771" t="s">
        <v>9440</v>
      </c>
      <c r="C5771" s="1" t="s">
        <v>10920</v>
      </c>
      <c r="D5771">
        <v>8.4</v>
      </c>
      <c r="E5771" s="1" t="s">
        <v>18060</v>
      </c>
      <c r="F5771" s="1" t="s">
        <v>18061</v>
      </c>
      <c r="G5771">
        <v>203</v>
      </c>
      <c r="H5771">
        <v>25</v>
      </c>
    </row>
    <row r="5772" spans="1:9" ht="255" x14ac:dyDescent="0.25">
      <c r="A5772" t="s">
        <v>18062</v>
      </c>
      <c r="B5772">
        <v>-2012</v>
      </c>
      <c r="C5772" s="1" t="s">
        <v>13728</v>
      </c>
      <c r="D5772">
        <v>6.3</v>
      </c>
      <c r="E5772" s="1" t="s">
        <v>18063</v>
      </c>
      <c r="F5772" s="1" t="s">
        <v>18064</v>
      </c>
      <c r="G5772">
        <v>331</v>
      </c>
      <c r="H5772">
        <v>75</v>
      </c>
      <c r="I5772" t="s">
        <v>3962</v>
      </c>
    </row>
    <row r="5773" spans="1:9" ht="300" x14ac:dyDescent="0.25">
      <c r="A5773" t="s">
        <v>18065</v>
      </c>
      <c r="B5773" t="s">
        <v>3835</v>
      </c>
      <c r="C5773" s="1" t="s">
        <v>86</v>
      </c>
      <c r="D5773">
        <v>6.9</v>
      </c>
      <c r="E5773" s="1" t="s">
        <v>18066</v>
      </c>
      <c r="F5773" s="1" t="s">
        <v>18067</v>
      </c>
      <c r="G5773">
        <v>10</v>
      </c>
    </row>
    <row r="5774" spans="1:9" ht="315" x14ac:dyDescent="0.25">
      <c r="A5774" t="s">
        <v>18068</v>
      </c>
      <c r="B5774">
        <v>-2018</v>
      </c>
      <c r="C5774" s="1" t="s">
        <v>10920</v>
      </c>
      <c r="D5774">
        <v>7.2</v>
      </c>
      <c r="E5774" s="1" t="s">
        <v>18069</v>
      </c>
      <c r="F5774" s="1" t="s">
        <v>18070</v>
      </c>
      <c r="G5774">
        <v>218</v>
      </c>
      <c r="H5774">
        <v>38</v>
      </c>
    </row>
    <row r="5775" spans="1:9" ht="345" x14ac:dyDescent="0.25">
      <c r="A5775" t="s">
        <v>18071</v>
      </c>
      <c r="B5775">
        <v>-2016</v>
      </c>
      <c r="C5775" s="1" t="s">
        <v>47</v>
      </c>
      <c r="D5775">
        <v>7.8</v>
      </c>
      <c r="E5775" s="1" t="s">
        <v>18072</v>
      </c>
      <c r="F5775" s="1" t="s">
        <v>18073</v>
      </c>
      <c r="G5775">
        <v>109</v>
      </c>
      <c r="H5775">
        <v>88</v>
      </c>
    </row>
    <row r="5776" spans="1:9" ht="409.5" x14ac:dyDescent="0.25">
      <c r="A5776" t="s">
        <v>18074</v>
      </c>
      <c r="B5776">
        <v>-2014</v>
      </c>
      <c r="C5776" s="1" t="s">
        <v>47</v>
      </c>
      <c r="D5776">
        <v>3.1</v>
      </c>
      <c r="E5776" s="1" t="s">
        <v>18075</v>
      </c>
      <c r="F5776" s="1" t="s">
        <v>18076</v>
      </c>
      <c r="G5776">
        <v>227</v>
      </c>
      <c r="H5776">
        <v>85</v>
      </c>
    </row>
    <row r="5777" spans="1:8" ht="195" x14ac:dyDescent="0.25">
      <c r="A5777" t="s">
        <v>18077</v>
      </c>
      <c r="C5777" s="1" t="s">
        <v>86</v>
      </c>
      <c r="E5777" s="1" t="s">
        <v>18078</v>
      </c>
      <c r="F5777" s="1" t="s">
        <v>118</v>
      </c>
    </row>
    <row r="5778" spans="1:8" ht="270" x14ac:dyDescent="0.25">
      <c r="A5778" t="s">
        <v>18079</v>
      </c>
      <c r="B5778" t="s">
        <v>8199</v>
      </c>
      <c r="C5778" s="1" t="s">
        <v>47</v>
      </c>
      <c r="D5778">
        <v>6.8</v>
      </c>
      <c r="E5778" s="1" t="s">
        <v>18080</v>
      </c>
      <c r="F5778" s="1" t="s">
        <v>18081</v>
      </c>
      <c r="G5778" s="2">
        <v>1263</v>
      </c>
      <c r="H5778">
        <v>61</v>
      </c>
    </row>
    <row r="5779" spans="1:8" ht="345" x14ac:dyDescent="0.25">
      <c r="A5779" t="s">
        <v>18082</v>
      </c>
      <c r="B5779" t="s">
        <v>5422</v>
      </c>
      <c r="C5779" s="1" t="s">
        <v>47</v>
      </c>
      <c r="D5779">
        <v>6.9</v>
      </c>
      <c r="E5779" s="1" t="s">
        <v>18083</v>
      </c>
      <c r="F5779" s="1" t="s">
        <v>18084</v>
      </c>
      <c r="G5779">
        <v>199</v>
      </c>
      <c r="H5779">
        <v>50</v>
      </c>
    </row>
    <row r="5780" spans="1:8" ht="409.5" x14ac:dyDescent="0.25">
      <c r="A5780" t="s">
        <v>18085</v>
      </c>
      <c r="C5780" s="1" t="s">
        <v>3223</v>
      </c>
      <c r="E5780" s="1" t="s">
        <v>18086</v>
      </c>
      <c r="F5780" s="1" t="s">
        <v>118</v>
      </c>
    </row>
    <row r="5781" spans="1:8" ht="300" x14ac:dyDescent="0.25">
      <c r="A5781" t="s">
        <v>18087</v>
      </c>
      <c r="B5781" t="s">
        <v>95</v>
      </c>
      <c r="C5781" s="1" t="s">
        <v>1518</v>
      </c>
      <c r="D5781">
        <v>5.6</v>
      </c>
      <c r="E5781" s="1" t="s">
        <v>18088</v>
      </c>
      <c r="F5781" s="1" t="s">
        <v>18089</v>
      </c>
      <c r="G5781">
        <v>6</v>
      </c>
      <c r="H5781">
        <v>25</v>
      </c>
    </row>
    <row r="5782" spans="1:8" ht="180" x14ac:dyDescent="0.25">
      <c r="A5782" t="s">
        <v>18090</v>
      </c>
      <c r="C5782" s="1" t="s">
        <v>86</v>
      </c>
      <c r="E5782" s="1" t="s">
        <v>18091</v>
      </c>
      <c r="F5782" s="1" t="s">
        <v>118</v>
      </c>
    </row>
    <row r="5783" spans="1:8" ht="165" x14ac:dyDescent="0.25">
      <c r="A5783" t="s">
        <v>18092</v>
      </c>
      <c r="B5783" t="s">
        <v>2184</v>
      </c>
      <c r="C5783" s="1" t="s">
        <v>3227</v>
      </c>
      <c r="E5783" s="1" t="s">
        <v>18093</v>
      </c>
      <c r="F5783" s="1" t="s">
        <v>118</v>
      </c>
      <c r="H5783">
        <v>7</v>
      </c>
    </row>
    <row r="5784" spans="1:8" ht="300" x14ac:dyDescent="0.25">
      <c r="A5784" t="s">
        <v>18094</v>
      </c>
      <c r="B5784">
        <v>-2014</v>
      </c>
      <c r="C5784" s="1" t="s">
        <v>981</v>
      </c>
      <c r="D5784">
        <v>5.6</v>
      </c>
      <c r="E5784" s="1" t="s">
        <v>18095</v>
      </c>
      <c r="F5784" s="1" t="s">
        <v>18096</v>
      </c>
      <c r="G5784">
        <v>222</v>
      </c>
      <c r="H5784">
        <v>92</v>
      </c>
    </row>
    <row r="5785" spans="1:8" ht="210" x14ac:dyDescent="0.25">
      <c r="A5785" t="s">
        <v>18097</v>
      </c>
      <c r="C5785" s="1" t="s">
        <v>86</v>
      </c>
      <c r="E5785" s="1" t="s">
        <v>18098</v>
      </c>
      <c r="F5785" s="1" t="s">
        <v>118</v>
      </c>
    </row>
    <row r="5786" spans="1:8" ht="345" x14ac:dyDescent="0.25">
      <c r="A5786" t="s">
        <v>18099</v>
      </c>
      <c r="C5786" s="1" t="s">
        <v>15</v>
      </c>
      <c r="E5786" s="1" t="s">
        <v>18100</v>
      </c>
      <c r="F5786" s="1" t="s">
        <v>18101</v>
      </c>
    </row>
    <row r="5787" spans="1:8" ht="300" x14ac:dyDescent="0.25">
      <c r="A5787" t="s">
        <v>18102</v>
      </c>
      <c r="B5787" t="s">
        <v>5105</v>
      </c>
      <c r="C5787" s="1" t="s">
        <v>47</v>
      </c>
      <c r="D5787">
        <v>6</v>
      </c>
      <c r="E5787" s="1" t="s">
        <v>18103</v>
      </c>
      <c r="F5787" s="1" t="s">
        <v>18104</v>
      </c>
      <c r="G5787">
        <v>163</v>
      </c>
      <c r="H5787">
        <v>57</v>
      </c>
    </row>
    <row r="5788" spans="1:8" ht="225" x14ac:dyDescent="0.25">
      <c r="A5788" t="s">
        <v>18105</v>
      </c>
      <c r="B5788" t="s">
        <v>281</v>
      </c>
      <c r="C5788" s="1" t="s">
        <v>1042</v>
      </c>
      <c r="D5788">
        <v>3.5</v>
      </c>
      <c r="E5788" s="1" t="s">
        <v>18106</v>
      </c>
      <c r="F5788" s="1" t="s">
        <v>18107</v>
      </c>
      <c r="G5788">
        <v>110</v>
      </c>
    </row>
    <row r="5789" spans="1:8" ht="180" x14ac:dyDescent="0.25">
      <c r="A5789" t="s">
        <v>6991</v>
      </c>
      <c r="C5789" s="1" t="s">
        <v>86</v>
      </c>
      <c r="E5789" s="1" t="s">
        <v>6536</v>
      </c>
      <c r="F5789" s="1" t="s">
        <v>18108</v>
      </c>
    </row>
    <row r="5790" spans="1:8" ht="409.5" x14ac:dyDescent="0.25">
      <c r="A5790" t="s">
        <v>18109</v>
      </c>
      <c r="B5790">
        <v>-2013</v>
      </c>
      <c r="C5790" s="1" t="s">
        <v>38</v>
      </c>
      <c r="D5790">
        <v>5.2</v>
      </c>
      <c r="E5790" s="1" t="s">
        <v>18110</v>
      </c>
      <c r="F5790" s="1" t="s">
        <v>18111</v>
      </c>
      <c r="G5790">
        <v>250</v>
      </c>
      <c r="H5790">
        <v>78</v>
      </c>
    </row>
    <row r="5791" spans="1:8" ht="210" x14ac:dyDescent="0.25">
      <c r="A5791" t="s">
        <v>18112</v>
      </c>
      <c r="B5791" t="s">
        <v>4137</v>
      </c>
      <c r="C5791" s="1" t="s">
        <v>86</v>
      </c>
      <c r="E5791" s="1" t="s">
        <v>18113</v>
      </c>
      <c r="F5791" s="1" t="s">
        <v>118</v>
      </c>
    </row>
    <row r="5792" spans="1:8" ht="165" x14ac:dyDescent="0.25">
      <c r="A5792" t="s">
        <v>18114</v>
      </c>
      <c r="B5792">
        <v>-2016</v>
      </c>
      <c r="C5792" s="1" t="s">
        <v>816</v>
      </c>
      <c r="D5792">
        <v>5.2</v>
      </c>
      <c r="E5792" s="1" t="s">
        <v>6536</v>
      </c>
      <c r="F5792" s="1" t="s">
        <v>18115</v>
      </c>
      <c r="G5792">
        <v>105</v>
      </c>
      <c r="H5792">
        <v>56</v>
      </c>
    </row>
    <row r="5793" spans="1:8" ht="405" x14ac:dyDescent="0.25">
      <c r="A5793" t="s">
        <v>18116</v>
      </c>
      <c r="B5793">
        <v>-2019</v>
      </c>
      <c r="C5793" s="1" t="s">
        <v>816</v>
      </c>
      <c r="D5793">
        <v>7.2</v>
      </c>
      <c r="E5793" s="1" t="s">
        <v>18117</v>
      </c>
      <c r="F5793" s="1" t="s">
        <v>13889</v>
      </c>
      <c r="G5793">
        <v>42</v>
      </c>
      <c r="H5793">
        <v>68</v>
      </c>
    </row>
    <row r="5794" spans="1:8" ht="60" x14ac:dyDescent="0.25">
      <c r="A5794" t="s">
        <v>18118</v>
      </c>
      <c r="E5794" s="1" t="s">
        <v>6536</v>
      </c>
      <c r="F5794" s="1" t="s">
        <v>118</v>
      </c>
    </row>
    <row r="5795" spans="1:8" ht="409.5" x14ac:dyDescent="0.25">
      <c r="A5795" t="s">
        <v>18119</v>
      </c>
      <c r="B5795" t="s">
        <v>3496</v>
      </c>
      <c r="C5795" s="1" t="s">
        <v>6200</v>
      </c>
      <c r="D5795">
        <v>6</v>
      </c>
      <c r="E5795" s="1" t="s">
        <v>18120</v>
      </c>
      <c r="F5795" s="1" t="s">
        <v>18121</v>
      </c>
      <c r="G5795">
        <v>52</v>
      </c>
    </row>
    <row r="5796" spans="1:8" ht="409.5" x14ac:dyDescent="0.25">
      <c r="A5796" t="s">
        <v>18122</v>
      </c>
      <c r="B5796" t="s">
        <v>8199</v>
      </c>
      <c r="C5796" s="1" t="s">
        <v>47</v>
      </c>
      <c r="D5796">
        <v>6.7</v>
      </c>
      <c r="E5796" s="1" t="s">
        <v>18123</v>
      </c>
      <c r="F5796" s="1" t="s">
        <v>18124</v>
      </c>
      <c r="G5796">
        <v>772</v>
      </c>
      <c r="H5796">
        <v>112</v>
      </c>
    </row>
    <row r="5797" spans="1:8" ht="409.5" x14ac:dyDescent="0.25">
      <c r="A5797" t="s">
        <v>18125</v>
      </c>
      <c r="B5797" t="s">
        <v>11512</v>
      </c>
      <c r="C5797" s="1" t="s">
        <v>11987</v>
      </c>
      <c r="D5797">
        <v>5.4</v>
      </c>
      <c r="E5797" s="1" t="s">
        <v>18126</v>
      </c>
      <c r="F5797" s="1" t="s">
        <v>18127</v>
      </c>
      <c r="G5797">
        <v>15</v>
      </c>
      <c r="H5797">
        <v>60</v>
      </c>
    </row>
    <row r="5798" spans="1:8" ht="409.5" x14ac:dyDescent="0.25">
      <c r="A5798" t="s">
        <v>18128</v>
      </c>
      <c r="E5798" s="1" t="s">
        <v>18129</v>
      </c>
      <c r="F5798" s="1" t="s">
        <v>118</v>
      </c>
    </row>
    <row r="5799" spans="1:8" ht="180" x14ac:dyDescent="0.25">
      <c r="A5799" t="s">
        <v>18130</v>
      </c>
      <c r="C5799" s="1" t="s">
        <v>608</v>
      </c>
      <c r="E5799" s="1" t="s">
        <v>18131</v>
      </c>
      <c r="F5799" s="1" t="s">
        <v>18132</v>
      </c>
      <c r="H5799">
        <v>10</v>
      </c>
    </row>
    <row r="5800" spans="1:8" ht="409.5" x14ac:dyDescent="0.25">
      <c r="A5800" t="s">
        <v>18133</v>
      </c>
      <c r="B5800">
        <v>-2010</v>
      </c>
      <c r="C5800" s="1" t="s">
        <v>672</v>
      </c>
      <c r="D5800">
        <v>6.7</v>
      </c>
      <c r="E5800" s="1" t="s">
        <v>18134</v>
      </c>
      <c r="F5800" s="1" t="s">
        <v>18135</v>
      </c>
      <c r="G5800">
        <v>81</v>
      </c>
      <c r="H5800">
        <v>81</v>
      </c>
    </row>
    <row r="5801" spans="1:8" ht="285" x14ac:dyDescent="0.25">
      <c r="A5801" t="s">
        <v>18136</v>
      </c>
      <c r="B5801">
        <v>-1953</v>
      </c>
      <c r="C5801" s="1" t="s">
        <v>18137</v>
      </c>
      <c r="D5801">
        <v>7.4</v>
      </c>
      <c r="E5801" s="1" t="s">
        <v>18138</v>
      </c>
      <c r="F5801" s="1" t="s">
        <v>18139</v>
      </c>
      <c r="G5801">
        <v>200</v>
      </c>
      <c r="H5801">
        <v>9</v>
      </c>
    </row>
    <row r="5802" spans="1:8" ht="409.5" x14ac:dyDescent="0.25">
      <c r="A5802" t="s">
        <v>18140</v>
      </c>
      <c r="B5802">
        <v>-2013</v>
      </c>
      <c r="C5802" s="1" t="s">
        <v>816</v>
      </c>
      <c r="D5802">
        <v>7.3</v>
      </c>
      <c r="E5802" s="1" t="s">
        <v>18141</v>
      </c>
      <c r="F5802" s="1" t="s">
        <v>18142</v>
      </c>
      <c r="G5802">
        <v>991</v>
      </c>
      <c r="H5802">
        <v>84</v>
      </c>
    </row>
    <row r="5803" spans="1:8" ht="375" x14ac:dyDescent="0.25">
      <c r="A5803" t="s">
        <v>18143</v>
      </c>
      <c r="B5803" t="s">
        <v>2184</v>
      </c>
      <c r="C5803" s="1" t="s">
        <v>2465</v>
      </c>
      <c r="E5803" s="1" t="s">
        <v>18144</v>
      </c>
      <c r="F5803" s="1" t="s">
        <v>18145</v>
      </c>
    </row>
    <row r="5804" spans="1:8" ht="180" x14ac:dyDescent="0.25">
      <c r="A5804" t="s">
        <v>18146</v>
      </c>
      <c r="C5804" s="1" t="s">
        <v>109</v>
      </c>
      <c r="E5804" s="1" t="s">
        <v>18147</v>
      </c>
      <c r="F5804" s="1" t="s">
        <v>118</v>
      </c>
    </row>
    <row r="5805" spans="1:8" ht="315" x14ac:dyDescent="0.25">
      <c r="A5805" t="s">
        <v>18148</v>
      </c>
      <c r="B5805">
        <v>-2017</v>
      </c>
      <c r="C5805" s="1" t="s">
        <v>86</v>
      </c>
      <c r="D5805">
        <v>5.4</v>
      </c>
      <c r="E5805" s="1" t="s">
        <v>18149</v>
      </c>
      <c r="F5805" s="1" t="s">
        <v>18150</v>
      </c>
      <c r="G5805">
        <v>224</v>
      </c>
      <c r="H5805">
        <v>129</v>
      </c>
    </row>
    <row r="5806" spans="1:8" ht="255" x14ac:dyDescent="0.25">
      <c r="A5806" t="s">
        <v>18151</v>
      </c>
      <c r="C5806" s="1" t="s">
        <v>25</v>
      </c>
      <c r="E5806" s="1" t="s">
        <v>18152</v>
      </c>
      <c r="F5806" s="1" t="s">
        <v>118</v>
      </c>
    </row>
    <row r="5807" spans="1:8" ht="120" x14ac:dyDescent="0.25">
      <c r="A5807" t="s">
        <v>18153</v>
      </c>
      <c r="B5807" t="s">
        <v>5311</v>
      </c>
      <c r="C5807" s="1" t="s">
        <v>38</v>
      </c>
      <c r="E5807" s="1" t="s">
        <v>18154</v>
      </c>
      <c r="F5807" s="1" t="s">
        <v>118</v>
      </c>
    </row>
    <row r="5808" spans="1:8" ht="409.5" x14ac:dyDescent="0.25">
      <c r="A5808" t="s">
        <v>18155</v>
      </c>
      <c r="B5808">
        <v>-2013</v>
      </c>
      <c r="C5808" s="1" t="s">
        <v>18156</v>
      </c>
      <c r="D5808">
        <v>7.2</v>
      </c>
      <c r="E5808" s="1" t="s">
        <v>18157</v>
      </c>
      <c r="F5808" s="1" t="s">
        <v>18158</v>
      </c>
      <c r="G5808">
        <v>212</v>
      </c>
      <c r="H5808">
        <v>64</v>
      </c>
    </row>
    <row r="5809" spans="1:8" ht="270" x14ac:dyDescent="0.25">
      <c r="A5809" t="s">
        <v>18159</v>
      </c>
      <c r="B5809">
        <v>-2019</v>
      </c>
      <c r="C5809" s="1" t="s">
        <v>816</v>
      </c>
      <c r="D5809">
        <v>6.7</v>
      </c>
      <c r="E5809" s="1" t="s">
        <v>18160</v>
      </c>
      <c r="F5809" s="1" t="s">
        <v>18161</v>
      </c>
      <c r="G5809">
        <v>512</v>
      </c>
      <c r="H5809">
        <v>106</v>
      </c>
    </row>
    <row r="5810" spans="1:8" ht="240" x14ac:dyDescent="0.25">
      <c r="A5810" t="s">
        <v>18162</v>
      </c>
      <c r="C5810" s="1" t="s">
        <v>816</v>
      </c>
      <c r="E5810" s="1" t="s">
        <v>18163</v>
      </c>
      <c r="F5810" s="1" t="s">
        <v>118</v>
      </c>
    </row>
    <row r="5811" spans="1:8" ht="360" x14ac:dyDescent="0.25">
      <c r="A5811" t="s">
        <v>18164</v>
      </c>
      <c r="C5811" s="1" t="s">
        <v>6029</v>
      </c>
      <c r="E5811" s="1" t="s">
        <v>18165</v>
      </c>
      <c r="F5811" s="1" t="s">
        <v>118</v>
      </c>
    </row>
    <row r="5812" spans="1:8" ht="225" x14ac:dyDescent="0.25">
      <c r="A5812" t="s">
        <v>18166</v>
      </c>
      <c r="B5812" t="s">
        <v>5105</v>
      </c>
      <c r="C5812" s="1" t="s">
        <v>47</v>
      </c>
      <c r="D5812">
        <v>7.3</v>
      </c>
      <c r="E5812" s="1" t="s">
        <v>18167</v>
      </c>
      <c r="F5812" s="1" t="s">
        <v>18168</v>
      </c>
      <c r="G5812">
        <v>274</v>
      </c>
      <c r="H5812">
        <v>54</v>
      </c>
    </row>
    <row r="5813" spans="1:8" ht="409.5" x14ac:dyDescent="0.25">
      <c r="A5813" t="s">
        <v>18169</v>
      </c>
      <c r="B5813" t="s">
        <v>108</v>
      </c>
      <c r="C5813" s="1" t="s">
        <v>1042</v>
      </c>
      <c r="E5813" s="1" t="s">
        <v>18170</v>
      </c>
      <c r="F5813" s="1" t="s">
        <v>118</v>
      </c>
      <c r="H5813">
        <v>43</v>
      </c>
    </row>
    <row r="5814" spans="1:8" ht="90" x14ac:dyDescent="0.25">
      <c r="A5814" t="s">
        <v>18171</v>
      </c>
      <c r="B5814" t="s">
        <v>128</v>
      </c>
      <c r="C5814" s="1" t="s">
        <v>3432</v>
      </c>
      <c r="E5814" s="1" t="s">
        <v>6536</v>
      </c>
      <c r="F5814" s="1" t="s">
        <v>18172</v>
      </c>
    </row>
    <row r="5815" spans="1:8" ht="270" x14ac:dyDescent="0.25">
      <c r="A5815" t="s">
        <v>18173</v>
      </c>
      <c r="C5815" s="1" t="s">
        <v>15</v>
      </c>
      <c r="E5815" s="1" t="s">
        <v>18174</v>
      </c>
      <c r="F5815" s="1" t="s">
        <v>118</v>
      </c>
    </row>
    <row r="5816" spans="1:8" ht="90" x14ac:dyDescent="0.25">
      <c r="A5816" t="s">
        <v>18175</v>
      </c>
      <c r="B5816" t="s">
        <v>3797</v>
      </c>
      <c r="C5816" s="1" t="s">
        <v>16520</v>
      </c>
      <c r="D5816">
        <v>8.1</v>
      </c>
      <c r="E5816" s="1" t="s">
        <v>6536</v>
      </c>
      <c r="F5816" s="1" t="s">
        <v>18176</v>
      </c>
      <c r="G5816">
        <v>19</v>
      </c>
    </row>
    <row r="5817" spans="1:8" ht="409.5" x14ac:dyDescent="0.25">
      <c r="A5817" t="s">
        <v>18177</v>
      </c>
      <c r="B5817">
        <v>-2015</v>
      </c>
      <c r="C5817" s="1" t="s">
        <v>13739</v>
      </c>
      <c r="D5817">
        <v>7.2</v>
      </c>
      <c r="E5817" s="1" t="s">
        <v>18178</v>
      </c>
      <c r="F5817" s="1" t="s">
        <v>18179</v>
      </c>
      <c r="G5817">
        <v>102</v>
      </c>
      <c r="H5817">
        <v>75</v>
      </c>
    </row>
    <row r="5818" spans="1:8" ht="195" x14ac:dyDescent="0.25">
      <c r="A5818" t="s">
        <v>18180</v>
      </c>
      <c r="C5818" s="1" t="s">
        <v>3227</v>
      </c>
      <c r="E5818" s="1" t="s">
        <v>18181</v>
      </c>
      <c r="F5818" s="1" t="s">
        <v>118</v>
      </c>
    </row>
    <row r="5819" spans="1:8" ht="315" x14ac:dyDescent="0.25">
      <c r="A5819" t="s">
        <v>18182</v>
      </c>
      <c r="B5819" t="s">
        <v>5422</v>
      </c>
      <c r="C5819" s="1" t="s">
        <v>17197</v>
      </c>
      <c r="D5819">
        <v>6.4</v>
      </c>
      <c r="E5819" s="1" t="s">
        <v>18183</v>
      </c>
      <c r="F5819" s="1" t="s">
        <v>17199</v>
      </c>
      <c r="G5819">
        <v>37</v>
      </c>
      <c r="H5819">
        <v>21</v>
      </c>
    </row>
    <row r="5820" spans="1:8" ht="405" x14ac:dyDescent="0.25">
      <c r="A5820" t="s">
        <v>18184</v>
      </c>
      <c r="B5820" t="s">
        <v>18185</v>
      </c>
      <c r="C5820" s="1" t="s">
        <v>25</v>
      </c>
      <c r="E5820" s="1" t="s">
        <v>18186</v>
      </c>
      <c r="F5820" s="1" t="s">
        <v>18187</v>
      </c>
    </row>
    <row r="5821" spans="1:8" ht="270" x14ac:dyDescent="0.25">
      <c r="A5821" t="s">
        <v>18188</v>
      </c>
      <c r="B5821">
        <v>-2014</v>
      </c>
      <c r="C5821" s="1" t="s">
        <v>1296</v>
      </c>
      <c r="D5821">
        <v>5.6</v>
      </c>
      <c r="E5821" s="1" t="s">
        <v>18189</v>
      </c>
      <c r="F5821" s="1" t="s">
        <v>18190</v>
      </c>
      <c r="G5821">
        <v>129</v>
      </c>
      <c r="H5821">
        <v>115</v>
      </c>
    </row>
    <row r="5822" spans="1:8" ht="315" x14ac:dyDescent="0.25">
      <c r="A5822" t="s">
        <v>18191</v>
      </c>
      <c r="B5822" t="s">
        <v>5311</v>
      </c>
      <c r="C5822" s="1" t="s">
        <v>672</v>
      </c>
      <c r="E5822" s="1" t="s">
        <v>18192</v>
      </c>
      <c r="F5822" s="1" t="s">
        <v>18193</v>
      </c>
    </row>
    <row r="5823" spans="1:8" ht="409.5" x14ac:dyDescent="0.25">
      <c r="A5823" t="s">
        <v>18194</v>
      </c>
      <c r="B5823" t="s">
        <v>95</v>
      </c>
      <c r="C5823" s="1" t="s">
        <v>1195</v>
      </c>
      <c r="D5823">
        <v>5.6</v>
      </c>
      <c r="E5823" s="1" t="s">
        <v>18195</v>
      </c>
      <c r="F5823" s="1" t="s">
        <v>18196</v>
      </c>
      <c r="G5823">
        <v>39</v>
      </c>
      <c r="H5823">
        <v>24</v>
      </c>
    </row>
    <row r="5824" spans="1:8" ht="150" x14ac:dyDescent="0.25">
      <c r="A5824" t="s">
        <v>18197</v>
      </c>
      <c r="B5824" t="s">
        <v>51</v>
      </c>
      <c r="C5824" s="1" t="s">
        <v>47</v>
      </c>
      <c r="E5824" s="1" t="s">
        <v>6536</v>
      </c>
      <c r="F5824" s="1" t="s">
        <v>18198</v>
      </c>
    </row>
    <row r="5825" spans="1:9" ht="409.5" x14ac:dyDescent="0.25">
      <c r="A5825" t="s">
        <v>18199</v>
      </c>
      <c r="B5825">
        <v>-2014</v>
      </c>
      <c r="C5825" s="1" t="s">
        <v>816</v>
      </c>
      <c r="D5825">
        <v>7.4</v>
      </c>
      <c r="E5825" s="1" t="s">
        <v>18200</v>
      </c>
      <c r="F5825" s="1" t="s">
        <v>18201</v>
      </c>
      <c r="G5825">
        <v>61</v>
      </c>
      <c r="H5825">
        <v>86</v>
      </c>
    </row>
    <row r="5826" spans="1:9" ht="300" x14ac:dyDescent="0.25">
      <c r="A5826" t="s">
        <v>18202</v>
      </c>
      <c r="B5826" t="s">
        <v>24</v>
      </c>
      <c r="C5826" s="1" t="s">
        <v>6893</v>
      </c>
      <c r="D5826">
        <v>5.5</v>
      </c>
      <c r="E5826" s="1" t="s">
        <v>18203</v>
      </c>
      <c r="F5826" s="1" t="s">
        <v>18204</v>
      </c>
      <c r="G5826">
        <v>213</v>
      </c>
      <c r="H5826">
        <v>120</v>
      </c>
    </row>
    <row r="5827" spans="1:9" ht="135" x14ac:dyDescent="0.25">
      <c r="A5827" t="s">
        <v>18205</v>
      </c>
      <c r="C5827" s="1" t="s">
        <v>164</v>
      </c>
      <c r="E5827" s="1" t="s">
        <v>18206</v>
      </c>
      <c r="F5827" s="1" t="s">
        <v>118</v>
      </c>
    </row>
    <row r="5828" spans="1:9" ht="409.5" x14ac:dyDescent="0.25">
      <c r="A5828" t="s">
        <v>18207</v>
      </c>
      <c r="B5828" t="s">
        <v>18208</v>
      </c>
      <c r="C5828" s="1" t="s">
        <v>1518</v>
      </c>
      <c r="D5828">
        <v>7.3</v>
      </c>
      <c r="E5828" s="1" t="s">
        <v>18209</v>
      </c>
      <c r="F5828" s="1" t="s">
        <v>18210</v>
      </c>
      <c r="G5828">
        <v>59</v>
      </c>
    </row>
    <row r="5829" spans="1:9" ht="345" x14ac:dyDescent="0.25">
      <c r="A5829" t="s">
        <v>18211</v>
      </c>
      <c r="B5829">
        <v>-2017</v>
      </c>
      <c r="C5829" s="1" t="s">
        <v>816</v>
      </c>
      <c r="D5829">
        <v>6.7</v>
      </c>
      <c r="E5829" s="1" t="s">
        <v>18212</v>
      </c>
      <c r="F5829" s="1" t="s">
        <v>18213</v>
      </c>
      <c r="G5829">
        <v>389</v>
      </c>
      <c r="H5829">
        <v>86</v>
      </c>
    </row>
    <row r="5830" spans="1:9" ht="120" x14ac:dyDescent="0.25">
      <c r="A5830" t="s">
        <v>18214</v>
      </c>
      <c r="C5830" s="1" t="s">
        <v>430</v>
      </c>
      <c r="E5830" s="1" t="s">
        <v>18215</v>
      </c>
      <c r="F5830" s="1" t="s">
        <v>118</v>
      </c>
    </row>
    <row r="5831" spans="1:9" ht="409.5" x14ac:dyDescent="0.25">
      <c r="A5831" t="s">
        <v>18216</v>
      </c>
      <c r="B5831">
        <v>-2016</v>
      </c>
      <c r="C5831" s="1" t="s">
        <v>5429</v>
      </c>
      <c r="D5831">
        <v>8.5</v>
      </c>
      <c r="E5831" s="1" t="s">
        <v>18217</v>
      </c>
      <c r="F5831" s="1" t="s">
        <v>18218</v>
      </c>
      <c r="G5831">
        <v>22</v>
      </c>
    </row>
    <row r="5832" spans="1:9" ht="409.5" x14ac:dyDescent="0.25">
      <c r="A5832" t="s">
        <v>18219</v>
      </c>
      <c r="B5832">
        <v>-2015</v>
      </c>
      <c r="C5832" s="1" t="s">
        <v>86</v>
      </c>
      <c r="D5832">
        <v>4.8</v>
      </c>
      <c r="E5832" s="1" t="s">
        <v>18220</v>
      </c>
      <c r="F5832" s="1" t="s">
        <v>18221</v>
      </c>
      <c r="G5832">
        <v>257</v>
      </c>
      <c r="H5832">
        <v>92</v>
      </c>
    </row>
    <row r="5833" spans="1:9" ht="409.5" x14ac:dyDescent="0.25">
      <c r="A5833" t="s">
        <v>18222</v>
      </c>
      <c r="B5833">
        <v>-2016</v>
      </c>
      <c r="C5833" s="1" t="s">
        <v>10920</v>
      </c>
      <c r="D5833">
        <v>7.6</v>
      </c>
      <c r="E5833" s="1" t="s">
        <v>18223</v>
      </c>
      <c r="F5833" s="1" t="s">
        <v>18224</v>
      </c>
      <c r="G5833">
        <v>9</v>
      </c>
      <c r="H5833">
        <v>43</v>
      </c>
    </row>
    <row r="5834" spans="1:9" ht="345" x14ac:dyDescent="0.25">
      <c r="A5834" t="s">
        <v>18225</v>
      </c>
      <c r="B5834">
        <v>-2005</v>
      </c>
      <c r="C5834" s="1" t="s">
        <v>4029</v>
      </c>
      <c r="D5834">
        <v>3.5</v>
      </c>
      <c r="E5834" s="1" t="s">
        <v>18226</v>
      </c>
      <c r="F5834" s="1" t="s">
        <v>18227</v>
      </c>
      <c r="G5834">
        <v>229</v>
      </c>
      <c r="H5834">
        <v>83</v>
      </c>
    </row>
    <row r="5835" spans="1:9" ht="240" x14ac:dyDescent="0.25">
      <c r="A5835" t="s">
        <v>18228</v>
      </c>
      <c r="B5835">
        <v>-2019</v>
      </c>
      <c r="C5835" s="1" t="s">
        <v>47</v>
      </c>
      <c r="E5835" s="1" t="s">
        <v>18229</v>
      </c>
      <c r="F5835" s="1" t="s">
        <v>18230</v>
      </c>
    </row>
    <row r="5836" spans="1:9" ht="360" x14ac:dyDescent="0.25">
      <c r="A5836" t="s">
        <v>18231</v>
      </c>
      <c r="C5836" s="1" t="s">
        <v>47</v>
      </c>
      <c r="E5836" s="1" t="s">
        <v>18232</v>
      </c>
      <c r="F5836" s="1" t="s">
        <v>118</v>
      </c>
    </row>
    <row r="5837" spans="1:9" ht="360" x14ac:dyDescent="0.25">
      <c r="A5837" t="s">
        <v>18233</v>
      </c>
      <c r="B5837">
        <v>-2012</v>
      </c>
      <c r="C5837" s="1" t="s">
        <v>816</v>
      </c>
      <c r="D5837">
        <v>5.5</v>
      </c>
      <c r="E5837" s="1" t="s">
        <v>18234</v>
      </c>
      <c r="F5837" s="1" t="s">
        <v>18235</v>
      </c>
      <c r="G5837">
        <v>124</v>
      </c>
      <c r="H5837">
        <v>83</v>
      </c>
      <c r="I5837" t="s">
        <v>1919</v>
      </c>
    </row>
    <row r="5838" spans="1:9" ht="409.5" x14ac:dyDescent="0.25">
      <c r="A5838" t="s">
        <v>18236</v>
      </c>
      <c r="B5838">
        <v>-2018</v>
      </c>
      <c r="C5838" s="1" t="s">
        <v>47</v>
      </c>
      <c r="D5838">
        <v>3.5</v>
      </c>
      <c r="E5838" s="1" t="s">
        <v>18237</v>
      </c>
      <c r="F5838" s="1" t="s">
        <v>18238</v>
      </c>
      <c r="G5838">
        <v>22</v>
      </c>
    </row>
    <row r="5839" spans="1:9" ht="409.5" x14ac:dyDescent="0.25">
      <c r="A5839" t="s">
        <v>18239</v>
      </c>
      <c r="B5839" t="s">
        <v>1436</v>
      </c>
      <c r="C5839" s="1" t="s">
        <v>38</v>
      </c>
      <c r="D5839">
        <v>7.4</v>
      </c>
      <c r="E5839" s="1" t="s">
        <v>18240</v>
      </c>
      <c r="F5839" s="1" t="s">
        <v>18241</v>
      </c>
      <c r="G5839">
        <v>33</v>
      </c>
    </row>
    <row r="5840" spans="1:9" ht="300" x14ac:dyDescent="0.25">
      <c r="A5840" t="s">
        <v>18242</v>
      </c>
      <c r="B5840">
        <v>-2018</v>
      </c>
      <c r="C5840" s="1" t="s">
        <v>5429</v>
      </c>
      <c r="D5840">
        <v>6.4</v>
      </c>
      <c r="E5840" s="1" t="s">
        <v>18243</v>
      </c>
      <c r="F5840" s="1" t="s">
        <v>18244</v>
      </c>
      <c r="G5840">
        <v>74</v>
      </c>
      <c r="H5840">
        <v>81</v>
      </c>
    </row>
    <row r="5841" spans="1:8" ht="255" x14ac:dyDescent="0.25">
      <c r="A5841" t="s">
        <v>18245</v>
      </c>
      <c r="C5841" s="1" t="s">
        <v>816</v>
      </c>
      <c r="E5841" s="1" t="s">
        <v>18246</v>
      </c>
      <c r="F5841" s="1" t="s">
        <v>118</v>
      </c>
    </row>
    <row r="5842" spans="1:8" ht="390" x14ac:dyDescent="0.25">
      <c r="A5842" t="s">
        <v>18247</v>
      </c>
      <c r="B5842">
        <v>-2015</v>
      </c>
      <c r="C5842" s="1" t="s">
        <v>47</v>
      </c>
      <c r="D5842">
        <v>6</v>
      </c>
      <c r="E5842" s="1" t="s">
        <v>18248</v>
      </c>
      <c r="F5842" s="1" t="s">
        <v>18249</v>
      </c>
      <c r="G5842">
        <v>492</v>
      </c>
      <c r="H5842">
        <v>80</v>
      </c>
    </row>
    <row r="5843" spans="1:8" ht="165" x14ac:dyDescent="0.25">
      <c r="A5843" t="s">
        <v>18250</v>
      </c>
      <c r="B5843" t="s">
        <v>5422</v>
      </c>
      <c r="C5843" s="1" t="s">
        <v>47</v>
      </c>
      <c r="D5843">
        <v>6.1</v>
      </c>
      <c r="E5843" s="1" t="s">
        <v>6536</v>
      </c>
      <c r="F5843" s="1" t="s">
        <v>18251</v>
      </c>
      <c r="G5843">
        <v>125</v>
      </c>
      <c r="H5843">
        <v>51</v>
      </c>
    </row>
    <row r="5844" spans="1:8" ht="90" x14ac:dyDescent="0.25">
      <c r="A5844" t="s">
        <v>18252</v>
      </c>
      <c r="B5844" t="s">
        <v>4103</v>
      </c>
      <c r="C5844" s="1" t="s">
        <v>16300</v>
      </c>
      <c r="E5844" s="1" t="s">
        <v>18253</v>
      </c>
      <c r="F5844" s="1" t="s">
        <v>118</v>
      </c>
    </row>
    <row r="5845" spans="1:8" ht="225" x14ac:dyDescent="0.25">
      <c r="A5845" t="s">
        <v>18254</v>
      </c>
      <c r="C5845" s="1" t="s">
        <v>25</v>
      </c>
      <c r="E5845" s="1" t="s">
        <v>18255</v>
      </c>
      <c r="F5845" s="1" t="s">
        <v>118</v>
      </c>
    </row>
    <row r="5846" spans="1:8" ht="409.5" x14ac:dyDescent="0.25">
      <c r="A5846" t="s">
        <v>18256</v>
      </c>
      <c r="E5846" s="1" t="s">
        <v>18257</v>
      </c>
      <c r="F5846" s="1" t="s">
        <v>18258</v>
      </c>
    </row>
    <row r="5847" spans="1:8" ht="240" x14ac:dyDescent="0.25">
      <c r="A5847" t="s">
        <v>18259</v>
      </c>
      <c r="B5847" t="s">
        <v>51</v>
      </c>
      <c r="C5847" s="1" t="s">
        <v>1042</v>
      </c>
      <c r="D5847">
        <v>5.7</v>
      </c>
      <c r="E5847" s="1" t="s">
        <v>18260</v>
      </c>
      <c r="F5847" s="1" t="s">
        <v>18261</v>
      </c>
      <c r="G5847">
        <v>75</v>
      </c>
    </row>
    <row r="5848" spans="1:8" ht="330" x14ac:dyDescent="0.25">
      <c r="A5848" t="s">
        <v>18262</v>
      </c>
      <c r="B5848" t="s">
        <v>33</v>
      </c>
      <c r="C5848" s="1" t="s">
        <v>5957</v>
      </c>
      <c r="E5848" s="1" t="s">
        <v>18263</v>
      </c>
      <c r="F5848" s="1" t="s">
        <v>18264</v>
      </c>
    </row>
    <row r="5849" spans="1:8" ht="345" x14ac:dyDescent="0.25">
      <c r="A5849" t="s">
        <v>18265</v>
      </c>
      <c r="B5849" t="s">
        <v>9390</v>
      </c>
      <c r="C5849" s="1" t="s">
        <v>47</v>
      </c>
      <c r="D5849">
        <v>5.4</v>
      </c>
      <c r="E5849" s="1" t="s">
        <v>18266</v>
      </c>
      <c r="F5849" s="1" t="s">
        <v>18267</v>
      </c>
      <c r="G5849">
        <v>334</v>
      </c>
      <c r="H5849">
        <v>50</v>
      </c>
    </row>
    <row r="5850" spans="1:8" ht="409.5" x14ac:dyDescent="0.25">
      <c r="A5850" t="s">
        <v>18268</v>
      </c>
      <c r="B5850">
        <v>-2003</v>
      </c>
      <c r="C5850" s="1" t="s">
        <v>104</v>
      </c>
      <c r="D5850">
        <v>7.5</v>
      </c>
      <c r="E5850" s="1" t="s">
        <v>18269</v>
      </c>
      <c r="F5850" s="1" t="s">
        <v>18270</v>
      </c>
      <c r="G5850">
        <v>40</v>
      </c>
    </row>
    <row r="5851" spans="1:8" ht="60" x14ac:dyDescent="0.25">
      <c r="A5851" t="s">
        <v>18271</v>
      </c>
      <c r="E5851" s="1" t="s">
        <v>4104</v>
      </c>
      <c r="F5851" s="1" t="s">
        <v>118</v>
      </c>
    </row>
    <row r="5852" spans="1:8" ht="345" x14ac:dyDescent="0.25">
      <c r="A5852" t="s">
        <v>4312</v>
      </c>
      <c r="E5852" s="1" t="s">
        <v>18272</v>
      </c>
      <c r="F5852" s="1" t="s">
        <v>118</v>
      </c>
    </row>
    <row r="5853" spans="1:8" ht="300" x14ac:dyDescent="0.25">
      <c r="A5853" t="s">
        <v>18273</v>
      </c>
      <c r="B5853" t="s">
        <v>18274</v>
      </c>
      <c r="C5853" s="1" t="s">
        <v>86</v>
      </c>
      <c r="D5853">
        <v>5.4</v>
      </c>
      <c r="E5853" s="1" t="s">
        <v>18275</v>
      </c>
      <c r="F5853" s="1" t="s">
        <v>18276</v>
      </c>
      <c r="G5853">
        <v>30</v>
      </c>
      <c r="H5853">
        <v>115</v>
      </c>
    </row>
    <row r="5854" spans="1:8" ht="240" x14ac:dyDescent="0.25">
      <c r="A5854" t="s">
        <v>18277</v>
      </c>
      <c r="B5854">
        <v>-2018</v>
      </c>
      <c r="C5854" s="1" t="s">
        <v>816</v>
      </c>
      <c r="D5854">
        <v>7.5</v>
      </c>
      <c r="E5854" s="1" t="s">
        <v>18278</v>
      </c>
      <c r="F5854" s="1" t="s">
        <v>18279</v>
      </c>
      <c r="G5854">
        <v>29</v>
      </c>
      <c r="H5854">
        <v>28</v>
      </c>
    </row>
    <row r="5855" spans="1:8" ht="240" x14ac:dyDescent="0.25">
      <c r="A5855" t="s">
        <v>18280</v>
      </c>
      <c r="B5855">
        <v>-2020</v>
      </c>
      <c r="C5855" s="1" t="s">
        <v>7860</v>
      </c>
      <c r="D5855">
        <v>5.7</v>
      </c>
      <c r="E5855" s="1" t="s">
        <v>18281</v>
      </c>
      <c r="F5855" s="1" t="s">
        <v>18282</v>
      </c>
      <c r="G5855">
        <v>49</v>
      </c>
      <c r="H5855">
        <v>85</v>
      </c>
    </row>
    <row r="5856" spans="1:8" ht="285" x14ac:dyDescent="0.25">
      <c r="A5856" t="s">
        <v>18283</v>
      </c>
      <c r="B5856" t="s">
        <v>8199</v>
      </c>
      <c r="C5856" s="1" t="s">
        <v>7049</v>
      </c>
      <c r="D5856">
        <v>5.9</v>
      </c>
      <c r="E5856" s="1" t="s">
        <v>18284</v>
      </c>
      <c r="F5856" s="1" t="s">
        <v>118</v>
      </c>
      <c r="G5856">
        <v>10</v>
      </c>
      <c r="H5856">
        <v>1</v>
      </c>
    </row>
    <row r="5857" spans="1:8" ht="390" x14ac:dyDescent="0.25">
      <c r="A5857" t="s">
        <v>18285</v>
      </c>
      <c r="B5857">
        <v>-2008</v>
      </c>
      <c r="C5857" s="1" t="s">
        <v>2555</v>
      </c>
      <c r="D5857">
        <v>6.9</v>
      </c>
      <c r="E5857" s="1" t="s">
        <v>18286</v>
      </c>
      <c r="F5857" s="1" t="s">
        <v>18287</v>
      </c>
      <c r="G5857">
        <v>875</v>
      </c>
      <c r="H5857">
        <v>80</v>
      </c>
    </row>
    <row r="5858" spans="1:8" ht="105" x14ac:dyDescent="0.25">
      <c r="A5858" t="s">
        <v>18288</v>
      </c>
      <c r="C5858" s="1" t="s">
        <v>86</v>
      </c>
      <c r="E5858" s="1" t="s">
        <v>18289</v>
      </c>
      <c r="F5858" s="1" t="s">
        <v>18290</v>
      </c>
    </row>
    <row r="5859" spans="1:8" ht="409.5" x14ac:dyDescent="0.25">
      <c r="A5859" t="s">
        <v>18291</v>
      </c>
      <c r="B5859" t="s">
        <v>18292</v>
      </c>
      <c r="C5859" s="1" t="s">
        <v>47</v>
      </c>
      <c r="D5859">
        <v>5.3</v>
      </c>
      <c r="E5859" s="1" t="s">
        <v>18293</v>
      </c>
      <c r="F5859" s="1" t="s">
        <v>18294</v>
      </c>
      <c r="G5859">
        <v>44</v>
      </c>
      <c r="H5859">
        <v>75</v>
      </c>
    </row>
    <row r="5860" spans="1:8" ht="409.5" x14ac:dyDescent="0.25">
      <c r="A5860" t="s">
        <v>18295</v>
      </c>
      <c r="B5860">
        <v>-2004</v>
      </c>
      <c r="C5860" s="1" t="s">
        <v>86</v>
      </c>
      <c r="D5860">
        <v>6.5</v>
      </c>
      <c r="E5860" s="1" t="s">
        <v>18296</v>
      </c>
      <c r="F5860" s="1" t="s">
        <v>18297</v>
      </c>
      <c r="G5860">
        <v>280</v>
      </c>
      <c r="H5860">
        <v>95</v>
      </c>
    </row>
    <row r="5861" spans="1:8" ht="270" x14ac:dyDescent="0.25">
      <c r="A5861" t="s">
        <v>18298</v>
      </c>
      <c r="C5861" s="1" t="s">
        <v>4205</v>
      </c>
      <c r="E5861" s="1" t="s">
        <v>18299</v>
      </c>
      <c r="F5861" s="1" t="s">
        <v>118</v>
      </c>
    </row>
    <row r="5862" spans="1:8" ht="225" x14ac:dyDescent="0.25">
      <c r="A5862" t="s">
        <v>18300</v>
      </c>
      <c r="E5862" s="1" t="s">
        <v>18301</v>
      </c>
      <c r="F5862" s="1" t="s">
        <v>118</v>
      </c>
    </row>
    <row r="5863" spans="1:8" ht="270" x14ac:dyDescent="0.25">
      <c r="A5863" t="s">
        <v>18302</v>
      </c>
      <c r="B5863">
        <v>-2019</v>
      </c>
      <c r="C5863" s="1" t="s">
        <v>91</v>
      </c>
      <c r="D5863">
        <v>6.8</v>
      </c>
      <c r="E5863" s="1" t="s">
        <v>6536</v>
      </c>
      <c r="F5863" s="1" t="s">
        <v>18303</v>
      </c>
      <c r="G5863">
        <v>15</v>
      </c>
    </row>
    <row r="5864" spans="1:8" ht="285" x14ac:dyDescent="0.25">
      <c r="A5864" t="s">
        <v>18304</v>
      </c>
      <c r="B5864" t="s">
        <v>33</v>
      </c>
      <c r="C5864" s="1" t="s">
        <v>47</v>
      </c>
      <c r="D5864">
        <v>6.5</v>
      </c>
      <c r="E5864" s="1" t="s">
        <v>18305</v>
      </c>
      <c r="F5864" s="1" t="s">
        <v>18306</v>
      </c>
      <c r="G5864">
        <v>113</v>
      </c>
    </row>
    <row r="5865" spans="1:8" ht="409.5" x14ac:dyDescent="0.25">
      <c r="A5865" t="s">
        <v>18307</v>
      </c>
      <c r="B5865" t="s">
        <v>24</v>
      </c>
      <c r="C5865" s="1" t="s">
        <v>6927</v>
      </c>
      <c r="D5865">
        <v>8.1</v>
      </c>
      <c r="E5865" s="1" t="s">
        <v>18308</v>
      </c>
      <c r="F5865" s="1" t="s">
        <v>18309</v>
      </c>
      <c r="G5865">
        <v>23</v>
      </c>
      <c r="H5865">
        <v>22</v>
      </c>
    </row>
    <row r="5866" spans="1:8" ht="409.5" x14ac:dyDescent="0.25">
      <c r="A5866" t="s">
        <v>18310</v>
      </c>
      <c r="B5866" t="s">
        <v>128</v>
      </c>
      <c r="C5866" s="1" t="s">
        <v>1042</v>
      </c>
      <c r="D5866">
        <v>7.6</v>
      </c>
      <c r="E5866" s="1" t="s">
        <v>18311</v>
      </c>
      <c r="F5866" s="1" t="s">
        <v>118</v>
      </c>
      <c r="G5866">
        <v>28</v>
      </c>
      <c r="H5866">
        <v>22</v>
      </c>
    </row>
    <row r="5867" spans="1:8" ht="285" x14ac:dyDescent="0.25">
      <c r="A5867" t="s">
        <v>18312</v>
      </c>
      <c r="B5867">
        <v>-2009</v>
      </c>
      <c r="C5867" s="1" t="s">
        <v>34</v>
      </c>
      <c r="D5867">
        <v>3.6</v>
      </c>
      <c r="E5867" s="1" t="s">
        <v>18313</v>
      </c>
      <c r="F5867" s="1" t="s">
        <v>18314</v>
      </c>
      <c r="G5867">
        <v>126</v>
      </c>
      <c r="H5867">
        <v>118</v>
      </c>
    </row>
    <row r="5868" spans="1:8" ht="255" x14ac:dyDescent="0.25">
      <c r="A5868" t="s">
        <v>18315</v>
      </c>
      <c r="B5868" t="s">
        <v>8199</v>
      </c>
      <c r="C5868" s="1" t="s">
        <v>16520</v>
      </c>
      <c r="E5868" s="1" t="s">
        <v>18316</v>
      </c>
      <c r="F5868" s="1" t="s">
        <v>118</v>
      </c>
      <c r="H5868">
        <v>3</v>
      </c>
    </row>
    <row r="5869" spans="1:8" ht="105" x14ac:dyDescent="0.25">
      <c r="A5869" t="s">
        <v>18317</v>
      </c>
      <c r="B5869" t="s">
        <v>9696</v>
      </c>
      <c r="C5869" s="1" t="s">
        <v>11916</v>
      </c>
      <c r="E5869" s="1" t="s">
        <v>6536</v>
      </c>
      <c r="F5869" s="1" t="s">
        <v>14979</v>
      </c>
      <c r="H5869">
        <v>10</v>
      </c>
    </row>
    <row r="5870" spans="1:8" ht="409.5" x14ac:dyDescent="0.25">
      <c r="A5870" t="s">
        <v>18318</v>
      </c>
      <c r="B5870" t="s">
        <v>18319</v>
      </c>
      <c r="C5870" s="1" t="s">
        <v>2879</v>
      </c>
      <c r="E5870" s="1" t="s">
        <v>18320</v>
      </c>
      <c r="F5870" s="1" t="s">
        <v>118</v>
      </c>
    </row>
    <row r="5871" spans="1:8" ht="330" x14ac:dyDescent="0.25">
      <c r="A5871" t="s">
        <v>18321</v>
      </c>
      <c r="B5871" t="s">
        <v>8996</v>
      </c>
      <c r="C5871" s="1" t="s">
        <v>10920</v>
      </c>
      <c r="D5871">
        <v>8.3000000000000007</v>
      </c>
      <c r="E5871" s="1" t="s">
        <v>18322</v>
      </c>
      <c r="F5871" s="1" t="s">
        <v>18061</v>
      </c>
      <c r="G5871">
        <v>197</v>
      </c>
      <c r="H5871">
        <v>25</v>
      </c>
    </row>
    <row r="5872" spans="1:8" ht="225" x14ac:dyDescent="0.25">
      <c r="A5872" t="s">
        <v>18323</v>
      </c>
      <c r="B5872" t="s">
        <v>7718</v>
      </c>
      <c r="C5872" s="1" t="s">
        <v>15063</v>
      </c>
      <c r="E5872" s="1" t="s">
        <v>18324</v>
      </c>
      <c r="F5872" s="1" t="s">
        <v>118</v>
      </c>
    </row>
    <row r="5873" spans="1:8" ht="409.5" x14ac:dyDescent="0.25">
      <c r="A5873" t="s">
        <v>18325</v>
      </c>
      <c r="B5873" t="s">
        <v>281</v>
      </c>
      <c r="C5873" s="1" t="s">
        <v>10320</v>
      </c>
      <c r="D5873">
        <v>3.1</v>
      </c>
      <c r="E5873" s="1" t="s">
        <v>18326</v>
      </c>
      <c r="F5873" s="1" t="s">
        <v>18327</v>
      </c>
      <c r="G5873">
        <v>47</v>
      </c>
      <c r="H5873">
        <v>23</v>
      </c>
    </row>
    <row r="5874" spans="1:8" ht="240" x14ac:dyDescent="0.25">
      <c r="A5874" t="s">
        <v>18328</v>
      </c>
      <c r="B5874" t="s">
        <v>8199</v>
      </c>
      <c r="C5874" s="1" t="s">
        <v>9749</v>
      </c>
      <c r="E5874" s="1" t="s">
        <v>18329</v>
      </c>
      <c r="F5874" s="1" t="s">
        <v>118</v>
      </c>
      <c r="H5874">
        <v>1</v>
      </c>
    </row>
    <row r="5875" spans="1:8" ht="409.5" x14ac:dyDescent="0.25">
      <c r="A5875" t="s">
        <v>18330</v>
      </c>
      <c r="B5875" t="s">
        <v>24</v>
      </c>
      <c r="C5875" s="1" t="s">
        <v>68</v>
      </c>
      <c r="D5875">
        <v>7.3</v>
      </c>
      <c r="E5875" s="1" t="s">
        <v>18331</v>
      </c>
      <c r="F5875" s="1" t="s">
        <v>18332</v>
      </c>
      <c r="G5875">
        <v>58</v>
      </c>
    </row>
    <row r="5876" spans="1:8" ht="409.5" x14ac:dyDescent="0.25">
      <c r="A5876" t="s">
        <v>18333</v>
      </c>
      <c r="C5876" s="1" t="s">
        <v>86</v>
      </c>
      <c r="E5876" s="1" t="s">
        <v>18334</v>
      </c>
      <c r="F5876" s="1" t="s">
        <v>118</v>
      </c>
    </row>
    <row r="5877" spans="1:8" ht="300" x14ac:dyDescent="0.25">
      <c r="A5877" t="s">
        <v>18335</v>
      </c>
      <c r="B5877" t="s">
        <v>5422</v>
      </c>
      <c r="C5877" s="1" t="s">
        <v>47</v>
      </c>
      <c r="D5877">
        <v>6.8</v>
      </c>
      <c r="E5877" s="1" t="s">
        <v>18336</v>
      </c>
      <c r="F5877" s="1" t="s">
        <v>18337</v>
      </c>
      <c r="G5877">
        <v>150</v>
      </c>
      <c r="H5877">
        <v>63</v>
      </c>
    </row>
    <row r="5878" spans="1:8" ht="409.5" x14ac:dyDescent="0.25">
      <c r="A5878" t="s">
        <v>18338</v>
      </c>
      <c r="B5878" t="s">
        <v>9390</v>
      </c>
      <c r="C5878" s="1" t="s">
        <v>47</v>
      </c>
      <c r="D5878">
        <v>6.6</v>
      </c>
      <c r="E5878" s="1" t="s">
        <v>18339</v>
      </c>
      <c r="F5878" s="1" t="s">
        <v>18340</v>
      </c>
      <c r="G5878">
        <v>561</v>
      </c>
      <c r="H5878">
        <v>58</v>
      </c>
    </row>
    <row r="5879" spans="1:8" ht="315" x14ac:dyDescent="0.25">
      <c r="A5879" t="s">
        <v>18341</v>
      </c>
      <c r="B5879" t="s">
        <v>9390</v>
      </c>
      <c r="C5879" s="1" t="s">
        <v>47</v>
      </c>
      <c r="D5879">
        <v>4.5999999999999996</v>
      </c>
      <c r="E5879" s="1" t="s">
        <v>18342</v>
      </c>
      <c r="F5879" s="1" t="s">
        <v>18343</v>
      </c>
      <c r="G5879">
        <v>155</v>
      </c>
      <c r="H5879">
        <v>61</v>
      </c>
    </row>
    <row r="5880" spans="1:8" ht="409.5" x14ac:dyDescent="0.25">
      <c r="A5880" t="s">
        <v>18344</v>
      </c>
      <c r="B5880">
        <v>-2014</v>
      </c>
      <c r="C5880" s="1" t="s">
        <v>3432</v>
      </c>
      <c r="D5880">
        <v>7.9</v>
      </c>
      <c r="E5880" s="1" t="s">
        <v>18345</v>
      </c>
      <c r="F5880" s="1" t="s">
        <v>18346</v>
      </c>
      <c r="G5880">
        <v>216</v>
      </c>
      <c r="H5880">
        <v>118</v>
      </c>
    </row>
    <row r="5881" spans="1:8" ht="270" x14ac:dyDescent="0.25">
      <c r="A5881" t="s">
        <v>18347</v>
      </c>
      <c r="C5881" s="1" t="s">
        <v>47</v>
      </c>
      <c r="E5881" s="1" t="s">
        <v>18348</v>
      </c>
      <c r="F5881" s="1" t="s">
        <v>118</v>
      </c>
    </row>
    <row r="5882" spans="1:8" ht="150" x14ac:dyDescent="0.25">
      <c r="A5882" t="s">
        <v>18349</v>
      </c>
      <c r="B5882" t="s">
        <v>5652</v>
      </c>
      <c r="D5882">
        <v>5.8</v>
      </c>
      <c r="E5882" s="1" t="s">
        <v>6536</v>
      </c>
      <c r="F5882" s="1" t="s">
        <v>18350</v>
      </c>
      <c r="G5882">
        <v>10</v>
      </c>
    </row>
    <row r="5883" spans="1:8" ht="409.5" x14ac:dyDescent="0.25">
      <c r="A5883" t="s">
        <v>18351</v>
      </c>
      <c r="B5883">
        <v>-2002</v>
      </c>
      <c r="C5883" s="1" t="s">
        <v>47</v>
      </c>
      <c r="D5883">
        <v>4.8</v>
      </c>
      <c r="E5883" s="1" t="s">
        <v>18352</v>
      </c>
      <c r="F5883" s="1" t="s">
        <v>18353</v>
      </c>
      <c r="G5883">
        <v>860</v>
      </c>
      <c r="H5883">
        <v>85</v>
      </c>
    </row>
    <row r="5884" spans="1:8" ht="409.5" x14ac:dyDescent="0.25">
      <c r="A5884" t="s">
        <v>18354</v>
      </c>
      <c r="B5884" t="s">
        <v>11822</v>
      </c>
      <c r="C5884" s="1" t="s">
        <v>816</v>
      </c>
      <c r="D5884">
        <v>7.3</v>
      </c>
      <c r="E5884" s="1" t="s">
        <v>18355</v>
      </c>
      <c r="F5884" s="1" t="s">
        <v>18356</v>
      </c>
      <c r="G5884">
        <v>157</v>
      </c>
      <c r="H5884">
        <v>55</v>
      </c>
    </row>
    <row r="5885" spans="1:8" ht="120" x14ac:dyDescent="0.25">
      <c r="A5885" t="s">
        <v>18357</v>
      </c>
      <c r="B5885" t="s">
        <v>33</v>
      </c>
      <c r="C5885" s="1" t="s">
        <v>5957</v>
      </c>
      <c r="D5885">
        <v>8.3000000000000007</v>
      </c>
      <c r="E5885" s="1" t="s">
        <v>6536</v>
      </c>
      <c r="F5885" s="1" t="s">
        <v>18358</v>
      </c>
      <c r="G5885">
        <v>16</v>
      </c>
    </row>
    <row r="5886" spans="1:8" ht="315" x14ac:dyDescent="0.25">
      <c r="A5886" t="s">
        <v>18359</v>
      </c>
      <c r="B5886">
        <v>-2019</v>
      </c>
      <c r="C5886" s="1" t="s">
        <v>7860</v>
      </c>
      <c r="D5886">
        <v>4.3</v>
      </c>
      <c r="E5886" s="1" t="s">
        <v>18360</v>
      </c>
      <c r="F5886" s="1" t="s">
        <v>18361</v>
      </c>
      <c r="G5886">
        <v>11</v>
      </c>
      <c r="H5886">
        <v>113</v>
      </c>
    </row>
    <row r="5887" spans="1:8" ht="390" x14ac:dyDescent="0.25">
      <c r="A5887" t="s">
        <v>14228</v>
      </c>
      <c r="B5887" t="s">
        <v>33</v>
      </c>
      <c r="C5887" s="1" t="s">
        <v>5223</v>
      </c>
      <c r="E5887" s="1" t="s">
        <v>18362</v>
      </c>
      <c r="F5887" s="1" t="s">
        <v>118</v>
      </c>
    </row>
    <row r="5888" spans="1:8" ht="195" x14ac:dyDescent="0.25">
      <c r="A5888" t="s">
        <v>18363</v>
      </c>
      <c r="B5888">
        <v>-2020</v>
      </c>
      <c r="C5888" s="1" t="s">
        <v>104</v>
      </c>
      <c r="D5888">
        <v>6.3</v>
      </c>
      <c r="E5888" s="1" t="s">
        <v>6536</v>
      </c>
      <c r="F5888" s="1" t="s">
        <v>18364</v>
      </c>
      <c r="G5888">
        <v>7</v>
      </c>
    </row>
    <row r="5889" spans="1:8" ht="409.5" x14ac:dyDescent="0.25">
      <c r="A5889" t="s">
        <v>18365</v>
      </c>
      <c r="B5889">
        <v>-2006</v>
      </c>
      <c r="C5889" s="1" t="s">
        <v>18366</v>
      </c>
      <c r="D5889">
        <v>5.3</v>
      </c>
      <c r="E5889" s="1" t="s">
        <v>18367</v>
      </c>
      <c r="F5889" s="1" t="s">
        <v>18368</v>
      </c>
      <c r="G5889">
        <v>81</v>
      </c>
      <c r="H5889">
        <v>76</v>
      </c>
    </row>
    <row r="5890" spans="1:8" ht="345" x14ac:dyDescent="0.25">
      <c r="A5890" t="s">
        <v>18369</v>
      </c>
      <c r="B5890" t="s">
        <v>8199</v>
      </c>
      <c r="C5890" s="1" t="s">
        <v>9749</v>
      </c>
      <c r="D5890">
        <v>4.4000000000000004</v>
      </c>
      <c r="E5890" s="1" t="s">
        <v>18370</v>
      </c>
      <c r="F5890" s="1" t="s">
        <v>118</v>
      </c>
      <c r="G5890">
        <v>7</v>
      </c>
      <c r="H5890">
        <v>1</v>
      </c>
    </row>
    <row r="5891" spans="1:8" ht="345" x14ac:dyDescent="0.25">
      <c r="A5891" t="s">
        <v>18371</v>
      </c>
      <c r="B5891" t="s">
        <v>5105</v>
      </c>
      <c r="C5891" s="1" t="s">
        <v>47</v>
      </c>
      <c r="D5891">
        <v>6</v>
      </c>
      <c r="E5891" s="1" t="s">
        <v>18372</v>
      </c>
      <c r="F5891" s="1" t="s">
        <v>18373</v>
      </c>
      <c r="G5891">
        <v>663</v>
      </c>
      <c r="H5891">
        <v>60</v>
      </c>
    </row>
    <row r="5892" spans="1:8" ht="409.5" x14ac:dyDescent="0.25">
      <c r="A5892" t="s">
        <v>18374</v>
      </c>
      <c r="B5892" t="s">
        <v>6670</v>
      </c>
      <c r="C5892" s="1" t="s">
        <v>47</v>
      </c>
      <c r="D5892">
        <v>7.4</v>
      </c>
      <c r="E5892" s="1" t="s">
        <v>18375</v>
      </c>
      <c r="F5892" s="1" t="s">
        <v>18376</v>
      </c>
      <c r="G5892">
        <v>19</v>
      </c>
      <c r="H5892">
        <v>51</v>
      </c>
    </row>
    <row r="5893" spans="1:8" ht="300" x14ac:dyDescent="0.25">
      <c r="A5893" t="s">
        <v>18377</v>
      </c>
      <c r="B5893" t="s">
        <v>8199</v>
      </c>
      <c r="C5893" s="1" t="s">
        <v>9749</v>
      </c>
      <c r="E5893" s="1" t="s">
        <v>18378</v>
      </c>
      <c r="F5893" s="1" t="s">
        <v>118</v>
      </c>
      <c r="H5893">
        <v>1</v>
      </c>
    </row>
    <row r="5894" spans="1:8" ht="409.5" x14ac:dyDescent="0.25">
      <c r="A5894" t="s">
        <v>18379</v>
      </c>
      <c r="B5894" t="s">
        <v>18380</v>
      </c>
      <c r="C5894" s="1" t="s">
        <v>15</v>
      </c>
      <c r="E5894" s="1" t="s">
        <v>18381</v>
      </c>
      <c r="F5894" s="1" t="s">
        <v>18382</v>
      </c>
    </row>
    <row r="5895" spans="1:8" ht="180" x14ac:dyDescent="0.25">
      <c r="A5895" t="s">
        <v>18383</v>
      </c>
      <c r="B5895" t="s">
        <v>281</v>
      </c>
      <c r="C5895" s="1" t="s">
        <v>1042</v>
      </c>
      <c r="E5895" s="1" t="s">
        <v>6536</v>
      </c>
      <c r="F5895" s="1" t="s">
        <v>18384</v>
      </c>
    </row>
    <row r="5896" spans="1:8" ht="150" x14ac:dyDescent="0.25">
      <c r="A5896" t="s">
        <v>18385</v>
      </c>
      <c r="B5896" t="s">
        <v>15653</v>
      </c>
      <c r="C5896" s="1" t="s">
        <v>6893</v>
      </c>
      <c r="D5896">
        <v>6.4</v>
      </c>
      <c r="E5896" s="1" t="s">
        <v>18386</v>
      </c>
      <c r="F5896" s="1" t="s">
        <v>18387</v>
      </c>
      <c r="G5896">
        <v>70</v>
      </c>
      <c r="H5896">
        <v>58</v>
      </c>
    </row>
    <row r="5897" spans="1:8" ht="409.5" x14ac:dyDescent="0.25">
      <c r="A5897" t="s">
        <v>18388</v>
      </c>
      <c r="B5897">
        <v>-2011</v>
      </c>
      <c r="C5897" s="1" t="s">
        <v>816</v>
      </c>
      <c r="D5897">
        <v>7.8</v>
      </c>
      <c r="E5897" s="1" t="s">
        <v>18389</v>
      </c>
      <c r="F5897" s="1" t="s">
        <v>18390</v>
      </c>
      <c r="G5897">
        <v>101</v>
      </c>
      <c r="H5897">
        <v>69</v>
      </c>
    </row>
    <row r="5898" spans="1:8" ht="409.5" x14ac:dyDescent="0.25">
      <c r="A5898" t="s">
        <v>18391</v>
      </c>
      <c r="B5898" t="s">
        <v>11963</v>
      </c>
      <c r="C5898" s="1" t="s">
        <v>47</v>
      </c>
      <c r="D5898">
        <v>4</v>
      </c>
      <c r="E5898" s="1" t="s">
        <v>18392</v>
      </c>
      <c r="F5898" s="1" t="s">
        <v>18393</v>
      </c>
      <c r="G5898">
        <v>63</v>
      </c>
      <c r="H5898">
        <v>90</v>
      </c>
    </row>
    <row r="5899" spans="1:8" ht="285" x14ac:dyDescent="0.25">
      <c r="A5899" t="s">
        <v>18394</v>
      </c>
      <c r="B5899">
        <v>-2011</v>
      </c>
      <c r="C5899" s="1" t="s">
        <v>86</v>
      </c>
      <c r="D5899">
        <v>6.4</v>
      </c>
      <c r="E5899" s="1" t="s">
        <v>18395</v>
      </c>
      <c r="F5899" s="1" t="s">
        <v>18396</v>
      </c>
      <c r="G5899">
        <v>221</v>
      </c>
      <c r="H5899">
        <v>87</v>
      </c>
    </row>
    <row r="5900" spans="1:8" ht="330" x14ac:dyDescent="0.25">
      <c r="A5900" t="s">
        <v>18397</v>
      </c>
      <c r="B5900" t="s">
        <v>8199</v>
      </c>
      <c r="C5900" s="1" t="s">
        <v>47</v>
      </c>
      <c r="D5900">
        <v>6.8</v>
      </c>
      <c r="E5900" s="1" t="s">
        <v>18398</v>
      </c>
      <c r="F5900" s="1" t="s">
        <v>18399</v>
      </c>
      <c r="G5900">
        <v>779</v>
      </c>
      <c r="H5900">
        <v>60</v>
      </c>
    </row>
    <row r="5901" spans="1:8" ht="105" x14ac:dyDescent="0.25">
      <c r="A5901" t="s">
        <v>18400</v>
      </c>
      <c r="B5901" t="s">
        <v>4137</v>
      </c>
      <c r="C5901" s="1" t="s">
        <v>1824</v>
      </c>
      <c r="E5901" s="1" t="s">
        <v>10843</v>
      </c>
      <c r="F5901" s="1" t="s">
        <v>18401</v>
      </c>
    </row>
    <row r="5902" spans="1:8" ht="240" x14ac:dyDescent="0.25">
      <c r="A5902" t="s">
        <v>18402</v>
      </c>
      <c r="B5902">
        <v>-2017</v>
      </c>
      <c r="C5902" s="1" t="s">
        <v>5800</v>
      </c>
      <c r="E5902" s="1" t="s">
        <v>6536</v>
      </c>
      <c r="F5902" s="1" t="s">
        <v>18403</v>
      </c>
    </row>
    <row r="5903" spans="1:8" ht="300" x14ac:dyDescent="0.25">
      <c r="A5903" t="s">
        <v>18404</v>
      </c>
      <c r="C5903" s="1" t="s">
        <v>6927</v>
      </c>
      <c r="E5903" s="1" t="s">
        <v>18405</v>
      </c>
      <c r="F5903" s="1" t="s">
        <v>118</v>
      </c>
    </row>
    <row r="5904" spans="1:8" ht="195" x14ac:dyDescent="0.25">
      <c r="A5904" t="s">
        <v>18406</v>
      </c>
      <c r="C5904" s="1" t="s">
        <v>91</v>
      </c>
      <c r="E5904" s="1" t="s">
        <v>6536</v>
      </c>
      <c r="F5904" s="1" t="s">
        <v>18407</v>
      </c>
    </row>
    <row r="5905" spans="1:8" ht="105" x14ac:dyDescent="0.25">
      <c r="A5905" t="s">
        <v>18408</v>
      </c>
      <c r="C5905" s="1" t="s">
        <v>1042</v>
      </c>
      <c r="E5905" s="1" t="s">
        <v>10021</v>
      </c>
      <c r="F5905" s="1" t="s">
        <v>18409</v>
      </c>
    </row>
    <row r="5906" spans="1:8" ht="409.5" x14ac:dyDescent="0.25">
      <c r="A5906" t="s">
        <v>18410</v>
      </c>
      <c r="B5906">
        <v>-2021</v>
      </c>
      <c r="C5906" s="1" t="s">
        <v>816</v>
      </c>
      <c r="E5906" s="1" t="s">
        <v>18411</v>
      </c>
      <c r="F5906" s="1" t="s">
        <v>118</v>
      </c>
    </row>
    <row r="5907" spans="1:8" ht="409.5" x14ac:dyDescent="0.25">
      <c r="A5907" t="s">
        <v>18412</v>
      </c>
      <c r="C5907" s="1" t="s">
        <v>586</v>
      </c>
      <c r="E5907" s="1" t="s">
        <v>18413</v>
      </c>
      <c r="F5907" s="1" t="s">
        <v>118</v>
      </c>
    </row>
    <row r="5908" spans="1:8" ht="375" x14ac:dyDescent="0.25">
      <c r="A5908" t="s">
        <v>18414</v>
      </c>
      <c r="B5908" t="s">
        <v>11308</v>
      </c>
      <c r="E5908" s="1" t="s">
        <v>6536</v>
      </c>
      <c r="F5908" s="1" t="s">
        <v>18415</v>
      </c>
    </row>
    <row r="5909" spans="1:8" ht="195" x14ac:dyDescent="0.25">
      <c r="A5909" t="s">
        <v>18416</v>
      </c>
      <c r="B5909" t="s">
        <v>549</v>
      </c>
      <c r="C5909" s="1" t="s">
        <v>25</v>
      </c>
      <c r="D5909">
        <v>8.6999999999999993</v>
      </c>
      <c r="E5909" s="1" t="s">
        <v>6536</v>
      </c>
      <c r="F5909" s="1" t="s">
        <v>18417</v>
      </c>
      <c r="G5909">
        <v>40</v>
      </c>
    </row>
    <row r="5910" spans="1:8" ht="375" x14ac:dyDescent="0.25">
      <c r="A5910" t="s">
        <v>18418</v>
      </c>
      <c r="B5910" t="s">
        <v>8199</v>
      </c>
      <c r="C5910" s="1" t="s">
        <v>6893</v>
      </c>
      <c r="D5910">
        <v>7</v>
      </c>
      <c r="E5910" s="1" t="s">
        <v>18419</v>
      </c>
      <c r="F5910" s="1" t="s">
        <v>18420</v>
      </c>
      <c r="G5910">
        <v>51</v>
      </c>
      <c r="H5910">
        <v>108</v>
      </c>
    </row>
    <row r="5911" spans="1:8" ht="330" x14ac:dyDescent="0.25">
      <c r="A5911" t="s">
        <v>18421</v>
      </c>
      <c r="B5911">
        <v>-2014</v>
      </c>
      <c r="C5911" s="1" t="s">
        <v>1411</v>
      </c>
      <c r="D5911">
        <v>2.9</v>
      </c>
      <c r="E5911" s="1" t="s">
        <v>18422</v>
      </c>
      <c r="F5911" s="1" t="s">
        <v>18423</v>
      </c>
      <c r="G5911">
        <v>103</v>
      </c>
      <c r="H5911">
        <v>113</v>
      </c>
    </row>
    <row r="5912" spans="1:8" ht="285" x14ac:dyDescent="0.25">
      <c r="A5912" t="s">
        <v>18424</v>
      </c>
      <c r="B5912" t="s">
        <v>14</v>
      </c>
      <c r="C5912" s="1" t="s">
        <v>86</v>
      </c>
      <c r="E5912" s="1" t="s">
        <v>18425</v>
      </c>
      <c r="F5912" s="1" t="s">
        <v>18426</v>
      </c>
    </row>
    <row r="5913" spans="1:8" ht="409.5" x14ac:dyDescent="0.25">
      <c r="A5913" t="s">
        <v>18427</v>
      </c>
      <c r="B5913">
        <v>-2018</v>
      </c>
      <c r="C5913" s="1" t="s">
        <v>10920</v>
      </c>
      <c r="D5913">
        <v>5.7</v>
      </c>
      <c r="E5913" s="1" t="s">
        <v>18428</v>
      </c>
      <c r="F5913" s="1" t="s">
        <v>18429</v>
      </c>
      <c r="G5913">
        <v>228</v>
      </c>
      <c r="H5913">
        <v>34</v>
      </c>
    </row>
    <row r="5914" spans="1:8" ht="135" x14ac:dyDescent="0.25">
      <c r="A5914" t="s">
        <v>18430</v>
      </c>
      <c r="C5914" s="1" t="s">
        <v>3227</v>
      </c>
      <c r="E5914" s="1" t="s">
        <v>18431</v>
      </c>
      <c r="F5914" s="1" t="s">
        <v>118</v>
      </c>
    </row>
    <row r="5915" spans="1:8" ht="60" x14ac:dyDescent="0.25">
      <c r="A5915" t="s">
        <v>18432</v>
      </c>
      <c r="B5915" t="s">
        <v>11308</v>
      </c>
      <c r="C5915" s="1" t="s">
        <v>6927</v>
      </c>
      <c r="E5915" s="1" t="s">
        <v>10843</v>
      </c>
      <c r="F5915" s="1" t="s">
        <v>118</v>
      </c>
    </row>
    <row r="5916" spans="1:8" ht="409.5" x14ac:dyDescent="0.25">
      <c r="A5916" t="s">
        <v>18433</v>
      </c>
      <c r="B5916" t="s">
        <v>4285</v>
      </c>
      <c r="C5916" s="1" t="s">
        <v>641</v>
      </c>
      <c r="D5916">
        <v>6.6</v>
      </c>
      <c r="E5916" s="1" t="s">
        <v>18434</v>
      </c>
      <c r="F5916" s="1" t="s">
        <v>18435</v>
      </c>
      <c r="G5916">
        <v>250</v>
      </c>
      <c r="H5916">
        <v>90</v>
      </c>
    </row>
    <row r="5917" spans="1:8" ht="285" x14ac:dyDescent="0.25">
      <c r="A5917" t="s">
        <v>18436</v>
      </c>
      <c r="B5917">
        <v>-1933</v>
      </c>
      <c r="C5917" s="1" t="s">
        <v>47</v>
      </c>
      <c r="D5917">
        <v>5.4</v>
      </c>
      <c r="E5917" s="1" t="s">
        <v>18437</v>
      </c>
      <c r="F5917" s="1" t="s">
        <v>18438</v>
      </c>
      <c r="G5917">
        <v>36</v>
      </c>
      <c r="H5917">
        <v>94</v>
      </c>
    </row>
    <row r="5918" spans="1:8" ht="409.5" x14ac:dyDescent="0.25">
      <c r="A5918" t="s">
        <v>18439</v>
      </c>
      <c r="B5918">
        <v>-2008</v>
      </c>
      <c r="C5918" s="1" t="s">
        <v>20</v>
      </c>
      <c r="D5918">
        <v>5</v>
      </c>
      <c r="E5918" s="1" t="s">
        <v>18440</v>
      </c>
      <c r="F5918" s="1" t="s">
        <v>18441</v>
      </c>
      <c r="G5918">
        <v>61</v>
      </c>
      <c r="H5918">
        <v>97</v>
      </c>
    </row>
    <row r="5919" spans="1:8" ht="409.5" x14ac:dyDescent="0.25">
      <c r="A5919" t="s">
        <v>18442</v>
      </c>
      <c r="B5919" t="s">
        <v>18443</v>
      </c>
      <c r="C5919" s="1" t="s">
        <v>86</v>
      </c>
      <c r="D5919">
        <v>7.5</v>
      </c>
      <c r="E5919" s="1" t="s">
        <v>18444</v>
      </c>
      <c r="F5919" s="1" t="s">
        <v>18445</v>
      </c>
      <c r="G5919">
        <v>83</v>
      </c>
      <c r="H5919">
        <v>98</v>
      </c>
    </row>
    <row r="5920" spans="1:8" ht="409.5" x14ac:dyDescent="0.25">
      <c r="A5920" t="s">
        <v>18446</v>
      </c>
      <c r="B5920" t="s">
        <v>95</v>
      </c>
      <c r="C5920" s="1" t="s">
        <v>816</v>
      </c>
      <c r="D5920">
        <v>6.2</v>
      </c>
      <c r="E5920" s="1" t="s">
        <v>18447</v>
      </c>
      <c r="F5920" s="1" t="s">
        <v>18448</v>
      </c>
      <c r="G5920">
        <v>36</v>
      </c>
    </row>
    <row r="5921" spans="1:8" ht="225" x14ac:dyDescent="0.25">
      <c r="A5921" t="s">
        <v>18449</v>
      </c>
      <c r="C5921" s="1" t="s">
        <v>553</v>
      </c>
      <c r="E5921" s="1" t="s">
        <v>18450</v>
      </c>
      <c r="F5921" s="1" t="s">
        <v>118</v>
      </c>
    </row>
    <row r="5922" spans="1:8" ht="315" x14ac:dyDescent="0.25">
      <c r="A5922" t="s">
        <v>18451</v>
      </c>
      <c r="B5922" t="s">
        <v>8199</v>
      </c>
      <c r="C5922" s="1" t="s">
        <v>47</v>
      </c>
      <c r="D5922">
        <v>6.2</v>
      </c>
      <c r="E5922" s="1" t="s">
        <v>18452</v>
      </c>
      <c r="F5922" s="1" t="s">
        <v>18453</v>
      </c>
      <c r="G5922" s="2">
        <v>1163</v>
      </c>
      <c r="H5922">
        <v>60</v>
      </c>
    </row>
    <row r="5923" spans="1:8" ht="150" x14ac:dyDescent="0.25">
      <c r="A5923" t="s">
        <v>18454</v>
      </c>
      <c r="E5923" s="1" t="s">
        <v>18455</v>
      </c>
      <c r="F5923" s="1" t="s">
        <v>18456</v>
      </c>
    </row>
    <row r="5924" spans="1:8" ht="330" x14ac:dyDescent="0.25">
      <c r="A5924" t="s">
        <v>18457</v>
      </c>
      <c r="B5924" t="s">
        <v>9390</v>
      </c>
      <c r="C5924" s="1" t="s">
        <v>47</v>
      </c>
      <c r="D5924">
        <v>6.4</v>
      </c>
      <c r="E5924" s="1" t="s">
        <v>18458</v>
      </c>
      <c r="F5924" s="1" t="s">
        <v>18459</v>
      </c>
      <c r="G5924">
        <v>731</v>
      </c>
      <c r="H5924">
        <v>65</v>
      </c>
    </row>
    <row r="5925" spans="1:8" ht="180" x14ac:dyDescent="0.25">
      <c r="A5925" t="s">
        <v>18460</v>
      </c>
      <c r="C5925" s="1" t="s">
        <v>816</v>
      </c>
      <c r="E5925" s="1" t="s">
        <v>6536</v>
      </c>
      <c r="F5925" s="1" t="s">
        <v>18461</v>
      </c>
    </row>
    <row r="5926" spans="1:8" ht="270" x14ac:dyDescent="0.25">
      <c r="A5926" t="s">
        <v>18462</v>
      </c>
      <c r="B5926" t="s">
        <v>9178</v>
      </c>
      <c r="C5926" s="1" t="s">
        <v>47</v>
      </c>
      <c r="D5926">
        <v>6</v>
      </c>
      <c r="E5926" s="1" t="s">
        <v>18463</v>
      </c>
      <c r="F5926" s="1" t="s">
        <v>18464</v>
      </c>
      <c r="G5926">
        <v>66</v>
      </c>
      <c r="H5926">
        <v>54</v>
      </c>
    </row>
    <row r="5927" spans="1:8" ht="270" x14ac:dyDescent="0.25">
      <c r="A5927" t="s">
        <v>18465</v>
      </c>
      <c r="B5927" t="s">
        <v>17524</v>
      </c>
      <c r="C5927" s="1" t="s">
        <v>816</v>
      </c>
      <c r="D5927">
        <v>7.2</v>
      </c>
      <c r="E5927" s="1" t="s">
        <v>18466</v>
      </c>
      <c r="F5927" s="1" t="s">
        <v>18467</v>
      </c>
      <c r="G5927">
        <v>243</v>
      </c>
      <c r="H5927">
        <v>65</v>
      </c>
    </row>
    <row r="5928" spans="1:8" ht="135" x14ac:dyDescent="0.25">
      <c r="A5928" t="s">
        <v>18468</v>
      </c>
      <c r="C5928" s="1" t="s">
        <v>5800</v>
      </c>
      <c r="E5928" s="1" t="s">
        <v>18469</v>
      </c>
      <c r="F5928" s="1" t="s">
        <v>118</v>
      </c>
    </row>
    <row r="5929" spans="1:8" ht="409.5" x14ac:dyDescent="0.25">
      <c r="A5929" t="s">
        <v>18470</v>
      </c>
      <c r="B5929">
        <v>-2016</v>
      </c>
      <c r="C5929" s="1" t="s">
        <v>2025</v>
      </c>
      <c r="D5929">
        <v>3.8</v>
      </c>
      <c r="E5929" s="1" t="s">
        <v>18471</v>
      </c>
      <c r="F5929" s="1" t="s">
        <v>18472</v>
      </c>
      <c r="G5929">
        <v>607</v>
      </c>
      <c r="H5929">
        <v>98</v>
      </c>
    </row>
    <row r="5930" spans="1:8" ht="330" x14ac:dyDescent="0.25">
      <c r="A5930" t="s">
        <v>18473</v>
      </c>
      <c r="B5930" t="s">
        <v>3222</v>
      </c>
      <c r="C5930" s="1" t="s">
        <v>816</v>
      </c>
      <c r="D5930">
        <v>7.7</v>
      </c>
      <c r="E5930" s="1" t="s">
        <v>18474</v>
      </c>
      <c r="F5930" s="1" t="s">
        <v>18475</v>
      </c>
      <c r="G5930">
        <v>142</v>
      </c>
    </row>
    <row r="5931" spans="1:8" ht="409.5" x14ac:dyDescent="0.25">
      <c r="A5931" t="s">
        <v>18476</v>
      </c>
      <c r="B5931">
        <v>-2014</v>
      </c>
      <c r="C5931" s="1" t="s">
        <v>2465</v>
      </c>
      <c r="D5931">
        <v>5.6</v>
      </c>
      <c r="E5931" s="1" t="s">
        <v>18477</v>
      </c>
      <c r="F5931" s="1" t="s">
        <v>18478</v>
      </c>
      <c r="G5931">
        <v>64</v>
      </c>
      <c r="H5931">
        <v>120</v>
      </c>
    </row>
    <row r="5932" spans="1:8" ht="409.5" x14ac:dyDescent="0.25">
      <c r="A5932" t="s">
        <v>18479</v>
      </c>
      <c r="B5932" t="s">
        <v>12056</v>
      </c>
      <c r="C5932" s="1" t="s">
        <v>47</v>
      </c>
      <c r="D5932">
        <v>7.6</v>
      </c>
      <c r="E5932" s="1" t="s">
        <v>18480</v>
      </c>
      <c r="F5932" s="1" t="s">
        <v>18481</v>
      </c>
      <c r="G5932">
        <v>452</v>
      </c>
      <c r="H5932">
        <v>60</v>
      </c>
    </row>
    <row r="5933" spans="1:8" ht="150" x14ac:dyDescent="0.25">
      <c r="A5933" t="s">
        <v>18482</v>
      </c>
      <c r="C5933" s="1" t="s">
        <v>15</v>
      </c>
      <c r="E5933" s="1" t="s">
        <v>18483</v>
      </c>
      <c r="F5933" s="1" t="s">
        <v>118</v>
      </c>
    </row>
    <row r="5934" spans="1:8" ht="409.5" x14ac:dyDescent="0.25">
      <c r="A5934" t="s">
        <v>18484</v>
      </c>
      <c r="B5934" t="s">
        <v>1476</v>
      </c>
      <c r="C5934" s="1" t="s">
        <v>6893</v>
      </c>
      <c r="D5934">
        <v>6.1</v>
      </c>
      <c r="E5934" s="1" t="s">
        <v>18485</v>
      </c>
      <c r="F5934" s="1" t="s">
        <v>18486</v>
      </c>
      <c r="G5934">
        <v>41</v>
      </c>
      <c r="H5934">
        <v>92</v>
      </c>
    </row>
    <row r="5935" spans="1:8" ht="409.5" x14ac:dyDescent="0.25">
      <c r="A5935" t="s">
        <v>18487</v>
      </c>
      <c r="B5935">
        <v>-2015</v>
      </c>
      <c r="C5935" s="1" t="s">
        <v>86</v>
      </c>
      <c r="D5935">
        <v>6.6</v>
      </c>
      <c r="E5935" s="1" t="s">
        <v>18488</v>
      </c>
      <c r="F5935" s="1" t="s">
        <v>18489</v>
      </c>
      <c r="G5935">
        <v>180</v>
      </c>
      <c r="H5935">
        <v>79</v>
      </c>
    </row>
    <row r="5936" spans="1:8" ht="330" x14ac:dyDescent="0.25">
      <c r="A5936" t="s">
        <v>18490</v>
      </c>
      <c r="B5936">
        <v>-2021</v>
      </c>
      <c r="C5936" s="1" t="s">
        <v>7524</v>
      </c>
      <c r="D5936">
        <v>7.2</v>
      </c>
      <c r="E5936" s="1" t="s">
        <v>18491</v>
      </c>
      <c r="F5936" s="1" t="s">
        <v>18492</v>
      </c>
      <c r="G5936">
        <v>109</v>
      </c>
    </row>
    <row r="5937" spans="1:8" ht="409.5" x14ac:dyDescent="0.25">
      <c r="A5937" t="s">
        <v>18493</v>
      </c>
      <c r="B5937" t="s">
        <v>6583</v>
      </c>
      <c r="C5937" s="1" t="s">
        <v>816</v>
      </c>
      <c r="D5937">
        <v>6.2</v>
      </c>
      <c r="E5937" s="1" t="s">
        <v>18494</v>
      </c>
      <c r="F5937" s="1" t="s">
        <v>18495</v>
      </c>
      <c r="G5937">
        <v>28</v>
      </c>
      <c r="H5937">
        <v>28</v>
      </c>
    </row>
    <row r="5938" spans="1:8" ht="360" x14ac:dyDescent="0.25">
      <c r="A5938" t="s">
        <v>18496</v>
      </c>
      <c r="C5938" s="1" t="s">
        <v>86</v>
      </c>
      <c r="E5938" s="1" t="s">
        <v>18497</v>
      </c>
      <c r="F5938" s="1" t="s">
        <v>18498</v>
      </c>
    </row>
    <row r="5939" spans="1:8" ht="210" x14ac:dyDescent="0.25">
      <c r="A5939" t="s">
        <v>18499</v>
      </c>
      <c r="B5939" t="s">
        <v>9178</v>
      </c>
      <c r="C5939" s="1" t="s">
        <v>47</v>
      </c>
      <c r="D5939">
        <v>6</v>
      </c>
      <c r="E5939" s="1" t="s">
        <v>18500</v>
      </c>
      <c r="F5939" s="1" t="s">
        <v>18501</v>
      </c>
      <c r="G5939">
        <v>412</v>
      </c>
      <c r="H5939">
        <v>63</v>
      </c>
    </row>
    <row r="5940" spans="1:8" ht="405" x14ac:dyDescent="0.25">
      <c r="A5940" t="s">
        <v>18502</v>
      </c>
      <c r="B5940">
        <v>-2020</v>
      </c>
      <c r="C5940" s="1" t="s">
        <v>7860</v>
      </c>
      <c r="D5940">
        <v>6.8</v>
      </c>
      <c r="E5940" s="1" t="s">
        <v>18503</v>
      </c>
      <c r="F5940" s="1" t="s">
        <v>18504</v>
      </c>
      <c r="G5940">
        <v>102</v>
      </c>
      <c r="H5940">
        <v>100</v>
      </c>
    </row>
    <row r="5941" spans="1:8" ht="409.5" x14ac:dyDescent="0.25">
      <c r="A5941" t="s">
        <v>18505</v>
      </c>
      <c r="B5941">
        <v>-2016</v>
      </c>
      <c r="C5941" s="1" t="s">
        <v>816</v>
      </c>
      <c r="D5941">
        <v>8.1999999999999993</v>
      </c>
      <c r="E5941" s="1" t="s">
        <v>18506</v>
      </c>
      <c r="F5941" s="1" t="s">
        <v>18507</v>
      </c>
      <c r="G5941">
        <v>23</v>
      </c>
    </row>
    <row r="5942" spans="1:8" ht="315" x14ac:dyDescent="0.25">
      <c r="A5942" t="s">
        <v>18508</v>
      </c>
      <c r="B5942" t="s">
        <v>281</v>
      </c>
      <c r="C5942" s="1" t="s">
        <v>8644</v>
      </c>
      <c r="E5942" s="1" t="s">
        <v>18509</v>
      </c>
      <c r="F5942" s="1" t="s">
        <v>18510</v>
      </c>
    </row>
    <row r="5943" spans="1:8" ht="409.5" x14ac:dyDescent="0.25">
      <c r="A5943" t="s">
        <v>18511</v>
      </c>
      <c r="C5943" s="1" t="s">
        <v>1719</v>
      </c>
      <c r="E5943" s="1" t="s">
        <v>18512</v>
      </c>
      <c r="F5943" s="1" t="s">
        <v>118</v>
      </c>
    </row>
    <row r="5944" spans="1:8" ht="255" x14ac:dyDescent="0.25">
      <c r="A5944" t="s">
        <v>18513</v>
      </c>
      <c r="B5944" t="s">
        <v>5422</v>
      </c>
      <c r="C5944" s="1" t="s">
        <v>18514</v>
      </c>
      <c r="E5944" s="1" t="s">
        <v>6536</v>
      </c>
      <c r="F5944" s="1" t="s">
        <v>18515</v>
      </c>
      <c r="H5944">
        <v>134</v>
      </c>
    </row>
    <row r="5945" spans="1:8" ht="409.5" x14ac:dyDescent="0.25">
      <c r="A5945" t="s">
        <v>18516</v>
      </c>
      <c r="B5945">
        <v>-2016</v>
      </c>
      <c r="C5945" s="1" t="s">
        <v>5429</v>
      </c>
      <c r="D5945">
        <v>8</v>
      </c>
      <c r="E5945" s="1" t="s">
        <v>18517</v>
      </c>
      <c r="F5945" s="1" t="s">
        <v>18518</v>
      </c>
      <c r="G5945">
        <v>23</v>
      </c>
    </row>
    <row r="5946" spans="1:8" ht="255" x14ac:dyDescent="0.25">
      <c r="A5946" t="s">
        <v>18519</v>
      </c>
      <c r="C5946" s="1" t="s">
        <v>2474</v>
      </c>
      <c r="E5946" s="1" t="s">
        <v>18520</v>
      </c>
      <c r="F5946" s="1" t="s">
        <v>118</v>
      </c>
    </row>
    <row r="5947" spans="1:8" ht="165" x14ac:dyDescent="0.25">
      <c r="A5947" t="s">
        <v>18521</v>
      </c>
      <c r="B5947" t="s">
        <v>9178</v>
      </c>
      <c r="C5947" s="1" t="s">
        <v>47</v>
      </c>
      <c r="D5947">
        <v>6.4</v>
      </c>
      <c r="E5947" s="1" t="s">
        <v>6536</v>
      </c>
      <c r="F5947" s="1" t="s">
        <v>18522</v>
      </c>
      <c r="G5947">
        <v>90</v>
      </c>
      <c r="H5947">
        <v>61</v>
      </c>
    </row>
    <row r="5948" spans="1:8" ht="240" x14ac:dyDescent="0.25">
      <c r="A5948" t="s">
        <v>18523</v>
      </c>
      <c r="C5948" s="1" t="s">
        <v>816</v>
      </c>
      <c r="E5948" s="1" t="s">
        <v>18524</v>
      </c>
      <c r="F5948" s="1" t="s">
        <v>17429</v>
      </c>
    </row>
    <row r="5949" spans="1:8" ht="345" x14ac:dyDescent="0.25">
      <c r="A5949" t="s">
        <v>18525</v>
      </c>
      <c r="C5949" s="1" t="s">
        <v>86</v>
      </c>
      <c r="E5949" s="1" t="s">
        <v>18526</v>
      </c>
      <c r="F5949" s="1" t="s">
        <v>118</v>
      </c>
    </row>
    <row r="5950" spans="1:8" ht="409.5" x14ac:dyDescent="0.25">
      <c r="A5950" t="s">
        <v>18527</v>
      </c>
      <c r="B5950">
        <v>-2019</v>
      </c>
      <c r="C5950" s="1" t="s">
        <v>4096</v>
      </c>
      <c r="D5950">
        <v>8.3000000000000007</v>
      </c>
      <c r="E5950" s="1" t="s">
        <v>18528</v>
      </c>
      <c r="F5950" s="1" t="s">
        <v>18529</v>
      </c>
      <c r="G5950">
        <v>72</v>
      </c>
      <c r="H5950">
        <v>141</v>
      </c>
    </row>
    <row r="5951" spans="1:8" ht="300" x14ac:dyDescent="0.25">
      <c r="A5951" t="s">
        <v>18530</v>
      </c>
      <c r="B5951">
        <v>-2018</v>
      </c>
      <c r="C5951" s="1" t="s">
        <v>5172</v>
      </c>
      <c r="D5951">
        <v>4.4000000000000004</v>
      </c>
      <c r="E5951" s="1" t="s">
        <v>18531</v>
      </c>
      <c r="F5951" s="1" t="s">
        <v>18532</v>
      </c>
      <c r="G5951">
        <v>103</v>
      </c>
      <c r="H5951">
        <v>89</v>
      </c>
    </row>
    <row r="5952" spans="1:8" ht="409.5" x14ac:dyDescent="0.25">
      <c r="A5952" t="s">
        <v>18533</v>
      </c>
      <c r="B5952" t="s">
        <v>14839</v>
      </c>
      <c r="C5952" s="1" t="s">
        <v>6893</v>
      </c>
      <c r="D5952">
        <v>7</v>
      </c>
      <c r="E5952" s="1" t="s">
        <v>18534</v>
      </c>
      <c r="F5952" s="1" t="s">
        <v>18535</v>
      </c>
      <c r="G5952">
        <v>213</v>
      </c>
      <c r="H5952">
        <v>81</v>
      </c>
    </row>
    <row r="5953" spans="1:8" ht="330" x14ac:dyDescent="0.25">
      <c r="A5953" t="s">
        <v>18536</v>
      </c>
      <c r="B5953">
        <v>-2016</v>
      </c>
      <c r="C5953" s="1" t="s">
        <v>4354</v>
      </c>
      <c r="D5953">
        <v>5</v>
      </c>
      <c r="E5953" s="1" t="s">
        <v>18537</v>
      </c>
      <c r="F5953" s="1" t="s">
        <v>18538</v>
      </c>
      <c r="G5953">
        <v>409</v>
      </c>
      <c r="H5953">
        <v>96</v>
      </c>
    </row>
    <row r="5954" spans="1:8" ht="409.5" x14ac:dyDescent="0.25">
      <c r="A5954" t="s">
        <v>18539</v>
      </c>
      <c r="B5954" t="s">
        <v>12605</v>
      </c>
      <c r="C5954" s="1" t="s">
        <v>47</v>
      </c>
      <c r="D5954">
        <v>6.9</v>
      </c>
      <c r="E5954" s="1" t="s">
        <v>18540</v>
      </c>
      <c r="F5954" s="1" t="s">
        <v>18541</v>
      </c>
      <c r="G5954">
        <v>526</v>
      </c>
      <c r="H5954">
        <v>49</v>
      </c>
    </row>
    <row r="5955" spans="1:8" ht="240" x14ac:dyDescent="0.25">
      <c r="A5955" t="s">
        <v>18542</v>
      </c>
      <c r="B5955">
        <v>-2019</v>
      </c>
      <c r="C5955" s="1" t="s">
        <v>3857</v>
      </c>
      <c r="D5955">
        <v>7.9</v>
      </c>
      <c r="E5955" s="1" t="s">
        <v>18543</v>
      </c>
      <c r="F5955" s="1" t="s">
        <v>18544</v>
      </c>
      <c r="G5955">
        <v>43</v>
      </c>
    </row>
    <row r="5956" spans="1:8" ht="330" x14ac:dyDescent="0.25">
      <c r="A5956" t="s">
        <v>18545</v>
      </c>
      <c r="B5956">
        <v>-2008</v>
      </c>
      <c r="C5956" s="1" t="s">
        <v>816</v>
      </c>
      <c r="D5956">
        <v>6.5</v>
      </c>
      <c r="E5956" s="1" t="s">
        <v>18546</v>
      </c>
      <c r="F5956" s="1" t="s">
        <v>18547</v>
      </c>
      <c r="G5956">
        <v>554</v>
      </c>
      <c r="H5956">
        <v>86</v>
      </c>
    </row>
    <row r="5957" spans="1:8" ht="90" x14ac:dyDescent="0.25">
      <c r="A5957" t="s">
        <v>7339</v>
      </c>
      <c r="B5957" t="s">
        <v>4115</v>
      </c>
      <c r="C5957" s="1" t="s">
        <v>816</v>
      </c>
      <c r="D5957">
        <v>6.2</v>
      </c>
      <c r="E5957" s="1" t="s">
        <v>6536</v>
      </c>
      <c r="F5957" s="1" t="s">
        <v>18548</v>
      </c>
      <c r="G5957">
        <v>16</v>
      </c>
    </row>
    <row r="5958" spans="1:8" ht="315" x14ac:dyDescent="0.25">
      <c r="A5958" t="s">
        <v>18549</v>
      </c>
      <c r="B5958">
        <v>-2021</v>
      </c>
      <c r="C5958" s="1" t="s">
        <v>38</v>
      </c>
      <c r="E5958" s="1" t="s">
        <v>18550</v>
      </c>
      <c r="F5958" s="1" t="s">
        <v>18551</v>
      </c>
    </row>
    <row r="5959" spans="1:8" ht="210" x14ac:dyDescent="0.25">
      <c r="A5959" t="s">
        <v>18552</v>
      </c>
      <c r="B5959" t="s">
        <v>9390</v>
      </c>
      <c r="C5959" s="1" t="s">
        <v>47</v>
      </c>
      <c r="D5959">
        <v>6.9</v>
      </c>
      <c r="E5959" s="1" t="s">
        <v>18553</v>
      </c>
      <c r="F5959" s="1" t="s">
        <v>18554</v>
      </c>
      <c r="G5959">
        <v>213</v>
      </c>
    </row>
    <row r="5960" spans="1:8" ht="360" x14ac:dyDescent="0.25">
      <c r="A5960" t="s">
        <v>18555</v>
      </c>
      <c r="B5960" t="s">
        <v>7718</v>
      </c>
      <c r="C5960" s="1" t="s">
        <v>5800</v>
      </c>
      <c r="E5960" s="1" t="s">
        <v>18556</v>
      </c>
      <c r="F5960" s="1" t="s">
        <v>18557</v>
      </c>
    </row>
    <row r="5961" spans="1:8" ht="210" x14ac:dyDescent="0.25">
      <c r="A5961" t="s">
        <v>18558</v>
      </c>
      <c r="B5961">
        <v>-2018</v>
      </c>
      <c r="C5961" s="1" t="s">
        <v>6927</v>
      </c>
      <c r="E5961" s="1" t="s">
        <v>6536</v>
      </c>
      <c r="F5961" s="1" t="s">
        <v>18559</v>
      </c>
    </row>
    <row r="5962" spans="1:8" ht="285" x14ac:dyDescent="0.25">
      <c r="A5962" t="s">
        <v>18560</v>
      </c>
      <c r="B5962" t="s">
        <v>6670</v>
      </c>
      <c r="C5962" s="1" t="s">
        <v>47</v>
      </c>
      <c r="D5962">
        <v>8.4</v>
      </c>
      <c r="E5962" s="1" t="s">
        <v>18561</v>
      </c>
      <c r="F5962" s="1" t="s">
        <v>18562</v>
      </c>
      <c r="G5962">
        <v>574</v>
      </c>
      <c r="H5962">
        <v>80</v>
      </c>
    </row>
    <row r="5963" spans="1:8" ht="409.5" x14ac:dyDescent="0.25">
      <c r="A5963" t="s">
        <v>18563</v>
      </c>
      <c r="B5963" t="s">
        <v>11308</v>
      </c>
      <c r="C5963" s="1" t="s">
        <v>47</v>
      </c>
      <c r="E5963" s="1" t="s">
        <v>18564</v>
      </c>
      <c r="F5963" s="1" t="s">
        <v>18565</v>
      </c>
    </row>
    <row r="5964" spans="1:8" ht="225" x14ac:dyDescent="0.25">
      <c r="A5964" t="s">
        <v>18566</v>
      </c>
      <c r="B5964">
        <v>-2016</v>
      </c>
      <c r="C5964" s="1" t="s">
        <v>86</v>
      </c>
      <c r="D5964">
        <v>5.8</v>
      </c>
      <c r="E5964" s="1" t="s">
        <v>6536</v>
      </c>
      <c r="F5964" s="1" t="s">
        <v>18567</v>
      </c>
      <c r="G5964">
        <v>5</v>
      </c>
      <c r="H5964">
        <v>120</v>
      </c>
    </row>
    <row r="5965" spans="1:8" ht="210" x14ac:dyDescent="0.25">
      <c r="A5965" t="s">
        <v>18568</v>
      </c>
      <c r="C5965" s="1" t="s">
        <v>3102</v>
      </c>
      <c r="E5965" s="1" t="s">
        <v>6536</v>
      </c>
      <c r="F5965" s="1" t="s">
        <v>18569</v>
      </c>
    </row>
    <row r="5966" spans="1:8" ht="300" x14ac:dyDescent="0.25">
      <c r="A5966" t="s">
        <v>18570</v>
      </c>
      <c r="C5966" s="1" t="s">
        <v>11987</v>
      </c>
      <c r="E5966" s="1" t="s">
        <v>18571</v>
      </c>
      <c r="F5966" s="1" t="s">
        <v>118</v>
      </c>
    </row>
    <row r="5967" spans="1:8" ht="75" x14ac:dyDescent="0.25">
      <c r="A5967" t="s">
        <v>18572</v>
      </c>
      <c r="B5967" t="s">
        <v>281</v>
      </c>
      <c r="C5967" s="1" t="s">
        <v>10622</v>
      </c>
      <c r="E5967" s="1" t="s">
        <v>6536</v>
      </c>
      <c r="F5967" s="1" t="s">
        <v>118</v>
      </c>
    </row>
    <row r="5968" spans="1:8" ht="270" x14ac:dyDescent="0.25">
      <c r="A5968" t="s">
        <v>18573</v>
      </c>
      <c r="B5968" t="s">
        <v>4103</v>
      </c>
      <c r="C5968" s="1" t="s">
        <v>1411</v>
      </c>
      <c r="E5968" s="1" t="s">
        <v>18574</v>
      </c>
      <c r="F5968" s="1" t="s">
        <v>18575</v>
      </c>
    </row>
    <row r="5969" spans="1:8" ht="240" x14ac:dyDescent="0.25">
      <c r="A5969" t="s">
        <v>18576</v>
      </c>
      <c r="B5969">
        <v>-2015</v>
      </c>
      <c r="C5969" s="1" t="s">
        <v>816</v>
      </c>
      <c r="D5969">
        <v>6.3</v>
      </c>
      <c r="E5969" s="1" t="s">
        <v>18577</v>
      </c>
      <c r="F5969" s="1" t="s">
        <v>18578</v>
      </c>
      <c r="G5969">
        <v>49</v>
      </c>
      <c r="H5969">
        <v>78</v>
      </c>
    </row>
    <row r="5970" spans="1:8" ht="195" x14ac:dyDescent="0.25">
      <c r="A5970" t="s">
        <v>18579</v>
      </c>
      <c r="B5970" t="s">
        <v>51</v>
      </c>
      <c r="C5970" s="1" t="s">
        <v>47</v>
      </c>
      <c r="D5970">
        <v>6</v>
      </c>
      <c r="E5970" s="1" t="s">
        <v>18580</v>
      </c>
      <c r="F5970" s="1" t="s">
        <v>18581</v>
      </c>
      <c r="G5970">
        <v>40</v>
      </c>
    </row>
    <row r="5971" spans="1:8" ht="409.5" x14ac:dyDescent="0.25">
      <c r="A5971" t="s">
        <v>18582</v>
      </c>
      <c r="B5971" t="s">
        <v>18583</v>
      </c>
      <c r="C5971" s="1" t="s">
        <v>47</v>
      </c>
      <c r="D5971">
        <v>5.7</v>
      </c>
      <c r="E5971" s="1" t="s">
        <v>18584</v>
      </c>
      <c r="F5971" s="1" t="s">
        <v>18585</v>
      </c>
      <c r="G5971">
        <v>219</v>
      </c>
      <c r="H5971">
        <v>60</v>
      </c>
    </row>
    <row r="5972" spans="1:8" ht="120" x14ac:dyDescent="0.25">
      <c r="A5972" t="s">
        <v>18586</v>
      </c>
      <c r="C5972" s="1" t="s">
        <v>47</v>
      </c>
      <c r="E5972" s="1" t="s">
        <v>18587</v>
      </c>
      <c r="F5972" s="1" t="s">
        <v>18588</v>
      </c>
    </row>
    <row r="5973" spans="1:8" ht="405" x14ac:dyDescent="0.25">
      <c r="A5973" t="s">
        <v>18589</v>
      </c>
      <c r="C5973" s="1" t="s">
        <v>25</v>
      </c>
      <c r="E5973" s="1" t="s">
        <v>18590</v>
      </c>
      <c r="F5973" s="1" t="s">
        <v>118</v>
      </c>
    </row>
    <row r="5974" spans="1:8" ht="330" x14ac:dyDescent="0.25">
      <c r="A5974" t="s">
        <v>18591</v>
      </c>
      <c r="B5974" t="s">
        <v>9390</v>
      </c>
      <c r="C5974" s="1" t="s">
        <v>47</v>
      </c>
      <c r="D5974">
        <v>5.4</v>
      </c>
      <c r="E5974" s="1" t="s">
        <v>18592</v>
      </c>
      <c r="F5974" s="1" t="s">
        <v>18593</v>
      </c>
      <c r="G5974">
        <v>130</v>
      </c>
      <c r="H5974">
        <v>59</v>
      </c>
    </row>
    <row r="5975" spans="1:8" ht="300" x14ac:dyDescent="0.25">
      <c r="A5975" t="s">
        <v>18594</v>
      </c>
      <c r="B5975">
        <v>-2019</v>
      </c>
      <c r="C5975" s="1" t="s">
        <v>47</v>
      </c>
      <c r="D5975">
        <v>4.9000000000000004</v>
      </c>
      <c r="E5975" s="1" t="s">
        <v>18595</v>
      </c>
      <c r="F5975" s="1" t="s">
        <v>18596</v>
      </c>
      <c r="G5975">
        <v>22</v>
      </c>
      <c r="H5975">
        <v>89</v>
      </c>
    </row>
    <row r="5976" spans="1:8" ht="270" x14ac:dyDescent="0.25">
      <c r="A5976" t="s">
        <v>18597</v>
      </c>
      <c r="B5976">
        <v>-2013</v>
      </c>
      <c r="C5976" s="1" t="s">
        <v>91</v>
      </c>
      <c r="D5976">
        <v>5.0999999999999996</v>
      </c>
      <c r="E5976" s="1" t="s">
        <v>18598</v>
      </c>
      <c r="F5976" s="1" t="s">
        <v>18599</v>
      </c>
      <c r="G5976">
        <v>262</v>
      </c>
      <c r="H5976">
        <v>90</v>
      </c>
    </row>
    <row r="5977" spans="1:8" ht="270" x14ac:dyDescent="0.25">
      <c r="A5977" t="s">
        <v>18600</v>
      </c>
      <c r="B5977" t="s">
        <v>12056</v>
      </c>
      <c r="C5977" s="1" t="s">
        <v>47</v>
      </c>
      <c r="D5977">
        <v>5.9</v>
      </c>
      <c r="E5977" s="1" t="s">
        <v>18601</v>
      </c>
      <c r="F5977" s="1" t="s">
        <v>18602</v>
      </c>
      <c r="G5977">
        <v>65</v>
      </c>
      <c r="H5977">
        <v>69</v>
      </c>
    </row>
    <row r="5978" spans="1:8" ht="360" x14ac:dyDescent="0.25">
      <c r="A5978" t="s">
        <v>18603</v>
      </c>
      <c r="B5978">
        <v>-2010</v>
      </c>
      <c r="C5978" s="1" t="s">
        <v>816</v>
      </c>
      <c r="D5978">
        <v>7.2</v>
      </c>
      <c r="E5978" s="1" t="s">
        <v>18604</v>
      </c>
      <c r="F5978" s="1" t="s">
        <v>18605</v>
      </c>
      <c r="G5978">
        <v>150</v>
      </c>
      <c r="H5978">
        <v>83</v>
      </c>
    </row>
    <row r="5979" spans="1:8" ht="315" x14ac:dyDescent="0.25">
      <c r="A5979" t="s">
        <v>18606</v>
      </c>
      <c r="B5979" t="s">
        <v>612</v>
      </c>
      <c r="C5979" s="1" t="s">
        <v>47</v>
      </c>
      <c r="D5979">
        <v>4.7</v>
      </c>
      <c r="E5979" s="1" t="s">
        <v>18607</v>
      </c>
      <c r="F5979" s="1" t="s">
        <v>18608</v>
      </c>
      <c r="G5979">
        <v>32</v>
      </c>
      <c r="H5979">
        <v>74</v>
      </c>
    </row>
    <row r="5980" spans="1:8" ht="390" x14ac:dyDescent="0.25">
      <c r="A5980" t="s">
        <v>18609</v>
      </c>
      <c r="B5980">
        <v>-2012</v>
      </c>
      <c r="C5980" s="1" t="s">
        <v>47</v>
      </c>
      <c r="D5980">
        <v>6.3</v>
      </c>
      <c r="E5980" s="1" t="s">
        <v>18610</v>
      </c>
      <c r="F5980" s="1" t="s">
        <v>18611</v>
      </c>
      <c r="G5980">
        <v>154</v>
      </c>
      <c r="H5980">
        <v>46</v>
      </c>
    </row>
    <row r="5981" spans="1:8" ht="285" x14ac:dyDescent="0.25">
      <c r="A5981" t="s">
        <v>18612</v>
      </c>
      <c r="B5981">
        <v>-2016</v>
      </c>
      <c r="C5981" s="1" t="s">
        <v>47</v>
      </c>
      <c r="D5981">
        <v>3.6</v>
      </c>
      <c r="E5981" s="1" t="s">
        <v>18613</v>
      </c>
      <c r="F5981" s="1" t="s">
        <v>18614</v>
      </c>
      <c r="G5981">
        <v>267</v>
      </c>
      <c r="H5981">
        <v>88</v>
      </c>
    </row>
    <row r="5982" spans="1:8" ht="409.5" x14ac:dyDescent="0.25">
      <c r="A5982" t="s">
        <v>18615</v>
      </c>
      <c r="C5982" s="1" t="s">
        <v>86</v>
      </c>
      <c r="E5982" s="1" t="s">
        <v>18616</v>
      </c>
      <c r="F5982" s="1" t="s">
        <v>118</v>
      </c>
    </row>
    <row r="5983" spans="1:8" ht="300" x14ac:dyDescent="0.25">
      <c r="A5983" t="s">
        <v>18617</v>
      </c>
      <c r="B5983">
        <v>-2019</v>
      </c>
      <c r="C5983" s="1" t="s">
        <v>10920</v>
      </c>
      <c r="D5983">
        <v>4.3</v>
      </c>
      <c r="E5983" s="1" t="s">
        <v>18618</v>
      </c>
      <c r="F5983" s="1" t="s">
        <v>18619</v>
      </c>
      <c r="G5983">
        <v>105</v>
      </c>
      <c r="H5983">
        <v>24</v>
      </c>
    </row>
    <row r="5984" spans="1:8" ht="240" x14ac:dyDescent="0.25">
      <c r="A5984" t="s">
        <v>18620</v>
      </c>
      <c r="B5984">
        <v>-2007</v>
      </c>
      <c r="C5984" s="1" t="s">
        <v>672</v>
      </c>
      <c r="D5984">
        <v>5.7</v>
      </c>
      <c r="E5984" s="1" t="s">
        <v>18621</v>
      </c>
      <c r="F5984" s="1" t="s">
        <v>18622</v>
      </c>
      <c r="G5984">
        <v>110</v>
      </c>
      <c r="H5984">
        <v>117</v>
      </c>
    </row>
    <row r="5985" spans="1:8" ht="345" x14ac:dyDescent="0.25">
      <c r="A5985" t="s">
        <v>18623</v>
      </c>
      <c r="B5985">
        <v>-2019</v>
      </c>
      <c r="C5985" s="1" t="s">
        <v>2465</v>
      </c>
      <c r="D5985">
        <v>7.3</v>
      </c>
      <c r="E5985" s="1" t="s">
        <v>6536</v>
      </c>
      <c r="F5985" s="1" t="s">
        <v>18624</v>
      </c>
      <c r="G5985">
        <v>117</v>
      </c>
      <c r="H5985">
        <v>100</v>
      </c>
    </row>
    <row r="5986" spans="1:8" ht="180" x14ac:dyDescent="0.25">
      <c r="A5986" t="s">
        <v>18625</v>
      </c>
      <c r="B5986" t="s">
        <v>9178</v>
      </c>
      <c r="C5986" s="1" t="s">
        <v>47</v>
      </c>
      <c r="D5986">
        <v>4.9000000000000004</v>
      </c>
      <c r="E5986" s="1" t="s">
        <v>18626</v>
      </c>
      <c r="F5986" s="1" t="s">
        <v>18627</v>
      </c>
      <c r="G5986">
        <v>59</v>
      </c>
      <c r="H5986">
        <v>62</v>
      </c>
    </row>
    <row r="5987" spans="1:8" ht="330" x14ac:dyDescent="0.25">
      <c r="A5987" t="s">
        <v>18628</v>
      </c>
      <c r="B5987" t="s">
        <v>5422</v>
      </c>
      <c r="C5987" s="1" t="s">
        <v>17197</v>
      </c>
      <c r="D5987">
        <v>5.3</v>
      </c>
      <c r="E5987" s="1" t="s">
        <v>18629</v>
      </c>
      <c r="F5987" s="1" t="s">
        <v>18630</v>
      </c>
      <c r="G5987">
        <v>32</v>
      </c>
      <c r="H5987">
        <v>20</v>
      </c>
    </row>
    <row r="5988" spans="1:8" ht="60" x14ac:dyDescent="0.25">
      <c r="A5988" t="s">
        <v>18631</v>
      </c>
      <c r="B5988" t="s">
        <v>5422</v>
      </c>
      <c r="C5988" s="1" t="s">
        <v>6200</v>
      </c>
      <c r="D5988">
        <v>7.1</v>
      </c>
      <c r="E5988" s="1" t="s">
        <v>6536</v>
      </c>
      <c r="F5988" s="1" t="s">
        <v>118</v>
      </c>
      <c r="G5988">
        <v>10</v>
      </c>
      <c r="H5988">
        <v>23</v>
      </c>
    </row>
    <row r="5989" spans="1:8" ht="409.5" x14ac:dyDescent="0.25">
      <c r="A5989" t="s">
        <v>18632</v>
      </c>
      <c r="B5989">
        <v>-2014</v>
      </c>
      <c r="C5989" s="1" t="s">
        <v>91</v>
      </c>
      <c r="D5989">
        <v>3.6</v>
      </c>
      <c r="E5989" s="1" t="s">
        <v>18633</v>
      </c>
      <c r="F5989" s="1" t="s">
        <v>18634</v>
      </c>
      <c r="G5989">
        <v>91</v>
      </c>
      <c r="H5989">
        <v>99</v>
      </c>
    </row>
    <row r="5990" spans="1:8" ht="255" x14ac:dyDescent="0.25">
      <c r="A5990" t="s">
        <v>18635</v>
      </c>
      <c r="B5990">
        <v>-2014</v>
      </c>
      <c r="C5990" s="1" t="s">
        <v>104</v>
      </c>
      <c r="D5990">
        <v>6.5</v>
      </c>
      <c r="E5990" s="1" t="s">
        <v>18636</v>
      </c>
      <c r="F5990" s="1" t="s">
        <v>18637</v>
      </c>
      <c r="G5990">
        <v>16</v>
      </c>
      <c r="H5990">
        <v>113</v>
      </c>
    </row>
    <row r="5991" spans="1:8" ht="105" x14ac:dyDescent="0.25">
      <c r="A5991" t="s">
        <v>18638</v>
      </c>
      <c r="B5991" t="s">
        <v>9178</v>
      </c>
      <c r="C5991" s="1" t="s">
        <v>47</v>
      </c>
      <c r="D5991">
        <v>5.8</v>
      </c>
      <c r="E5991" s="1" t="s">
        <v>6536</v>
      </c>
      <c r="F5991" s="1" t="s">
        <v>18639</v>
      </c>
      <c r="G5991">
        <v>44</v>
      </c>
      <c r="H5991">
        <v>53</v>
      </c>
    </row>
    <row r="5992" spans="1:8" ht="255" x14ac:dyDescent="0.25">
      <c r="A5992" t="s">
        <v>18640</v>
      </c>
      <c r="B5992" t="s">
        <v>5422</v>
      </c>
      <c r="C5992" s="1" t="s">
        <v>5800</v>
      </c>
      <c r="E5992" s="1" t="s">
        <v>6536</v>
      </c>
      <c r="F5992" s="1" t="s">
        <v>18641</v>
      </c>
    </row>
    <row r="5993" spans="1:8" ht="409.5" x14ac:dyDescent="0.25">
      <c r="A5993" t="s">
        <v>18642</v>
      </c>
      <c r="B5993" t="s">
        <v>3090</v>
      </c>
      <c r="C5993" s="1" t="s">
        <v>47</v>
      </c>
      <c r="D5993">
        <v>6.1</v>
      </c>
      <c r="E5993" s="1" t="s">
        <v>18643</v>
      </c>
      <c r="F5993" s="1" t="s">
        <v>18644</v>
      </c>
      <c r="G5993">
        <v>13</v>
      </c>
      <c r="H5993">
        <v>125</v>
      </c>
    </row>
    <row r="5994" spans="1:8" ht="315" x14ac:dyDescent="0.25">
      <c r="A5994" t="s">
        <v>18645</v>
      </c>
      <c r="B5994">
        <v>-2020</v>
      </c>
      <c r="C5994" s="1" t="s">
        <v>231</v>
      </c>
      <c r="E5994" s="1" t="s">
        <v>6536</v>
      </c>
      <c r="F5994" s="1" t="s">
        <v>18646</v>
      </c>
      <c r="H5994">
        <v>75</v>
      </c>
    </row>
    <row r="5995" spans="1:8" ht="210" x14ac:dyDescent="0.25">
      <c r="A5995" t="s">
        <v>18647</v>
      </c>
      <c r="B5995">
        <v>-2018</v>
      </c>
      <c r="C5995" s="1" t="s">
        <v>6200</v>
      </c>
      <c r="D5995">
        <v>4.8</v>
      </c>
      <c r="E5995" s="1" t="s">
        <v>18648</v>
      </c>
      <c r="F5995" s="1" t="s">
        <v>18649</v>
      </c>
      <c r="G5995">
        <v>43</v>
      </c>
    </row>
    <row r="5996" spans="1:8" ht="60" x14ac:dyDescent="0.25">
      <c r="A5996" t="s">
        <v>18650</v>
      </c>
      <c r="C5996" s="1" t="s">
        <v>1042</v>
      </c>
      <c r="E5996" s="1" t="s">
        <v>6536</v>
      </c>
      <c r="F5996" s="1" t="s">
        <v>118</v>
      </c>
    </row>
    <row r="5997" spans="1:8" ht="409.5" x14ac:dyDescent="0.25">
      <c r="A5997" t="s">
        <v>18651</v>
      </c>
      <c r="C5997" s="1" t="s">
        <v>47</v>
      </c>
      <c r="E5997" s="1" t="s">
        <v>18652</v>
      </c>
      <c r="F5997" s="1" t="s">
        <v>18653</v>
      </c>
    </row>
    <row r="5998" spans="1:8" ht="360" x14ac:dyDescent="0.25">
      <c r="A5998" t="s">
        <v>18654</v>
      </c>
      <c r="C5998" s="1" t="s">
        <v>86</v>
      </c>
      <c r="E5998" s="1" t="s">
        <v>18655</v>
      </c>
      <c r="F5998" s="1" t="s">
        <v>118</v>
      </c>
    </row>
    <row r="5999" spans="1:8" ht="60" x14ac:dyDescent="0.25">
      <c r="A5999" t="s">
        <v>18656</v>
      </c>
      <c r="C5999" s="1" t="s">
        <v>6200</v>
      </c>
      <c r="E5999" s="1" t="s">
        <v>6536</v>
      </c>
      <c r="F5999" s="1" t="s">
        <v>118</v>
      </c>
    </row>
    <row r="6000" spans="1:8" ht="315" x14ac:dyDescent="0.25">
      <c r="A6000" t="s">
        <v>18657</v>
      </c>
      <c r="B6000">
        <v>-2014</v>
      </c>
      <c r="C6000" s="1" t="s">
        <v>10920</v>
      </c>
      <c r="D6000">
        <v>8.5</v>
      </c>
      <c r="E6000" s="1" t="s">
        <v>18658</v>
      </c>
      <c r="F6000" s="1" t="s">
        <v>18061</v>
      </c>
      <c r="G6000">
        <v>150</v>
      </c>
      <c r="H6000">
        <v>25</v>
      </c>
    </row>
    <row r="6001" spans="1:8" ht="409.5" x14ac:dyDescent="0.25">
      <c r="A6001" t="s">
        <v>18659</v>
      </c>
      <c r="C6001" s="1" t="s">
        <v>2879</v>
      </c>
      <c r="E6001" s="1" t="s">
        <v>18660</v>
      </c>
      <c r="F6001" s="1" t="s">
        <v>118</v>
      </c>
    </row>
    <row r="6002" spans="1:8" ht="409.5" x14ac:dyDescent="0.25">
      <c r="A6002" t="s">
        <v>18661</v>
      </c>
      <c r="B6002">
        <v>-1950</v>
      </c>
      <c r="C6002" s="1" t="s">
        <v>47</v>
      </c>
      <c r="D6002">
        <v>5</v>
      </c>
      <c r="E6002" s="1" t="s">
        <v>18662</v>
      </c>
      <c r="F6002" s="1" t="s">
        <v>18663</v>
      </c>
      <c r="G6002">
        <v>30</v>
      </c>
      <c r="H6002">
        <v>91</v>
      </c>
    </row>
    <row r="6003" spans="1:8" ht="409.5" x14ac:dyDescent="0.25">
      <c r="A6003" t="s">
        <v>18664</v>
      </c>
      <c r="B6003" t="s">
        <v>12056</v>
      </c>
      <c r="C6003" s="1" t="s">
        <v>47</v>
      </c>
      <c r="D6003">
        <v>6.7</v>
      </c>
      <c r="E6003" s="1" t="s">
        <v>18665</v>
      </c>
      <c r="F6003" s="1" t="s">
        <v>18666</v>
      </c>
      <c r="G6003">
        <v>312</v>
      </c>
      <c r="H6003">
        <v>51</v>
      </c>
    </row>
    <row r="6004" spans="1:8" ht="409.5" x14ac:dyDescent="0.25">
      <c r="A6004" t="s">
        <v>18667</v>
      </c>
      <c r="B6004" t="s">
        <v>10842</v>
      </c>
      <c r="E6004" s="1" t="s">
        <v>18668</v>
      </c>
      <c r="F6004" s="1" t="s">
        <v>18669</v>
      </c>
    </row>
    <row r="6005" spans="1:8" ht="409.5" x14ac:dyDescent="0.25">
      <c r="A6005" t="s">
        <v>18670</v>
      </c>
      <c r="C6005" s="1" t="s">
        <v>47</v>
      </c>
      <c r="E6005" s="1" t="s">
        <v>18671</v>
      </c>
      <c r="F6005" s="1" t="s">
        <v>18672</v>
      </c>
    </row>
    <row r="6006" spans="1:8" ht="210" x14ac:dyDescent="0.25">
      <c r="A6006" t="s">
        <v>18673</v>
      </c>
      <c r="B6006" t="s">
        <v>9440</v>
      </c>
      <c r="C6006" s="1" t="s">
        <v>47</v>
      </c>
      <c r="D6006">
        <v>4</v>
      </c>
      <c r="E6006" s="1" t="s">
        <v>18674</v>
      </c>
      <c r="F6006" s="1" t="s">
        <v>18675</v>
      </c>
      <c r="G6006">
        <v>10</v>
      </c>
    </row>
    <row r="6007" spans="1:8" ht="409.5" x14ac:dyDescent="0.25">
      <c r="A6007" t="s">
        <v>18676</v>
      </c>
      <c r="C6007" s="1" t="s">
        <v>816</v>
      </c>
      <c r="E6007" s="1" t="s">
        <v>18677</v>
      </c>
      <c r="F6007" s="1" t="s">
        <v>118</v>
      </c>
    </row>
    <row r="6008" spans="1:8" ht="300" x14ac:dyDescent="0.25">
      <c r="A6008" t="s">
        <v>18678</v>
      </c>
      <c r="B6008" t="s">
        <v>9178</v>
      </c>
      <c r="C6008" s="1" t="s">
        <v>47</v>
      </c>
      <c r="D6008">
        <v>6.4</v>
      </c>
      <c r="E6008" s="1" t="s">
        <v>18679</v>
      </c>
      <c r="F6008" s="1" t="s">
        <v>18680</v>
      </c>
      <c r="G6008">
        <v>86</v>
      </c>
      <c r="H6008">
        <v>61</v>
      </c>
    </row>
    <row r="6009" spans="1:8" ht="225" x14ac:dyDescent="0.25">
      <c r="A6009" t="s">
        <v>18681</v>
      </c>
      <c r="B6009" t="s">
        <v>51</v>
      </c>
      <c r="C6009" s="1" t="s">
        <v>672</v>
      </c>
      <c r="E6009" s="1" t="s">
        <v>18682</v>
      </c>
      <c r="F6009" s="1" t="s">
        <v>118</v>
      </c>
    </row>
    <row r="6010" spans="1:8" ht="409.5" x14ac:dyDescent="0.25">
      <c r="A6010" t="s">
        <v>18683</v>
      </c>
      <c r="B6010" t="s">
        <v>108</v>
      </c>
      <c r="C6010" s="1" t="s">
        <v>18684</v>
      </c>
      <c r="D6010">
        <v>7.5</v>
      </c>
      <c r="E6010" s="1" t="s">
        <v>18685</v>
      </c>
      <c r="F6010" s="1" t="s">
        <v>18686</v>
      </c>
      <c r="G6010">
        <v>125</v>
      </c>
      <c r="H6010">
        <v>25</v>
      </c>
    </row>
    <row r="6011" spans="1:8" ht="210" x14ac:dyDescent="0.25">
      <c r="A6011" t="s">
        <v>18687</v>
      </c>
      <c r="B6011" t="s">
        <v>12056</v>
      </c>
      <c r="C6011" s="1" t="s">
        <v>1042</v>
      </c>
      <c r="D6011">
        <v>7.6</v>
      </c>
      <c r="E6011" s="1" t="s">
        <v>18688</v>
      </c>
      <c r="F6011" s="1" t="s">
        <v>18689</v>
      </c>
      <c r="G6011">
        <v>244</v>
      </c>
      <c r="H6011">
        <v>71</v>
      </c>
    </row>
    <row r="6012" spans="1:8" ht="375" x14ac:dyDescent="0.25">
      <c r="A6012" t="s">
        <v>18690</v>
      </c>
      <c r="B6012" t="s">
        <v>5541</v>
      </c>
      <c r="C6012" s="1" t="s">
        <v>47</v>
      </c>
      <c r="D6012">
        <v>5.6</v>
      </c>
      <c r="E6012" s="1" t="s">
        <v>18691</v>
      </c>
      <c r="F6012" s="1" t="s">
        <v>18692</v>
      </c>
      <c r="G6012">
        <v>263</v>
      </c>
      <c r="H6012">
        <v>60</v>
      </c>
    </row>
    <row r="6013" spans="1:8" ht="409.5" x14ac:dyDescent="0.25">
      <c r="A6013" t="s">
        <v>18693</v>
      </c>
      <c r="B6013" t="s">
        <v>1476</v>
      </c>
      <c r="C6013" s="1" t="s">
        <v>86</v>
      </c>
      <c r="D6013">
        <v>5.6</v>
      </c>
      <c r="E6013" s="1" t="s">
        <v>18694</v>
      </c>
      <c r="F6013" s="1" t="s">
        <v>18695</v>
      </c>
      <c r="G6013">
        <v>131</v>
      </c>
      <c r="H6013">
        <v>84</v>
      </c>
    </row>
    <row r="6014" spans="1:8" ht="409.5" x14ac:dyDescent="0.25">
      <c r="A6014" t="s">
        <v>18696</v>
      </c>
      <c r="B6014">
        <v>-2019</v>
      </c>
      <c r="C6014" s="1" t="s">
        <v>816</v>
      </c>
      <c r="D6014">
        <v>8.6999999999999993</v>
      </c>
      <c r="E6014" s="1" t="s">
        <v>18697</v>
      </c>
      <c r="F6014" s="1" t="s">
        <v>118</v>
      </c>
      <c r="G6014">
        <v>17</v>
      </c>
    </row>
    <row r="6015" spans="1:8" ht="240" x14ac:dyDescent="0.25">
      <c r="A6015" t="s">
        <v>18698</v>
      </c>
      <c r="B6015" t="s">
        <v>14</v>
      </c>
      <c r="C6015" s="1" t="s">
        <v>47</v>
      </c>
      <c r="E6015" s="1" t="s">
        <v>6536</v>
      </c>
      <c r="F6015" s="1" t="s">
        <v>18699</v>
      </c>
    </row>
    <row r="6016" spans="1:8" ht="330" x14ac:dyDescent="0.25">
      <c r="A6016" t="s">
        <v>18700</v>
      </c>
      <c r="B6016" t="s">
        <v>11043</v>
      </c>
      <c r="C6016" s="1" t="s">
        <v>47</v>
      </c>
      <c r="E6016" s="1" t="s">
        <v>18701</v>
      </c>
      <c r="F6016" s="1" t="s">
        <v>18548</v>
      </c>
      <c r="H6016">
        <v>60</v>
      </c>
    </row>
    <row r="6017" spans="1:8" ht="210" x14ac:dyDescent="0.25">
      <c r="A6017" t="s">
        <v>18702</v>
      </c>
      <c r="B6017" t="s">
        <v>3222</v>
      </c>
      <c r="C6017" s="1" t="s">
        <v>636</v>
      </c>
      <c r="E6017" s="1" t="s">
        <v>6536</v>
      </c>
      <c r="F6017" s="1" t="s">
        <v>18703</v>
      </c>
    </row>
    <row r="6018" spans="1:8" ht="409.5" x14ac:dyDescent="0.25">
      <c r="A6018" t="s">
        <v>18704</v>
      </c>
      <c r="C6018" s="1" t="s">
        <v>15</v>
      </c>
      <c r="E6018" s="1" t="s">
        <v>18705</v>
      </c>
      <c r="F6018" s="1" t="s">
        <v>118</v>
      </c>
    </row>
    <row r="6019" spans="1:8" ht="409.5" x14ac:dyDescent="0.25">
      <c r="A6019" t="s">
        <v>18706</v>
      </c>
      <c r="B6019">
        <v>-2010</v>
      </c>
      <c r="C6019" s="1" t="s">
        <v>816</v>
      </c>
      <c r="D6019">
        <v>7</v>
      </c>
      <c r="E6019" s="1" t="s">
        <v>18707</v>
      </c>
      <c r="F6019" s="1" t="s">
        <v>18708</v>
      </c>
      <c r="G6019">
        <v>169</v>
      </c>
      <c r="H6019">
        <v>88</v>
      </c>
    </row>
    <row r="6020" spans="1:8" ht="409.5" x14ac:dyDescent="0.25">
      <c r="A6020" t="s">
        <v>18709</v>
      </c>
      <c r="B6020" t="s">
        <v>18710</v>
      </c>
      <c r="C6020" s="1" t="s">
        <v>6893</v>
      </c>
      <c r="D6020">
        <v>7.6</v>
      </c>
      <c r="E6020" s="1" t="s">
        <v>18711</v>
      </c>
      <c r="F6020" s="1" t="s">
        <v>18712</v>
      </c>
      <c r="G6020" s="2">
        <v>1096</v>
      </c>
      <c r="H6020">
        <v>64</v>
      </c>
    </row>
    <row r="6021" spans="1:8" ht="255" x14ac:dyDescent="0.25">
      <c r="A6021" t="s">
        <v>18713</v>
      </c>
      <c r="B6021">
        <v>-2013</v>
      </c>
      <c r="C6021" s="1" t="s">
        <v>18714</v>
      </c>
      <c r="D6021">
        <v>7.8</v>
      </c>
      <c r="E6021" s="1" t="s">
        <v>18715</v>
      </c>
      <c r="F6021" s="1" t="s">
        <v>18716</v>
      </c>
      <c r="G6021">
        <v>230</v>
      </c>
      <c r="H6021">
        <v>61</v>
      </c>
    </row>
    <row r="6022" spans="1:8" ht="409.5" x14ac:dyDescent="0.25">
      <c r="A6022" t="s">
        <v>18717</v>
      </c>
      <c r="B6022">
        <v>-2003</v>
      </c>
      <c r="C6022" s="1" t="s">
        <v>86</v>
      </c>
      <c r="D6022">
        <v>6.2</v>
      </c>
      <c r="E6022" s="1" t="s">
        <v>18718</v>
      </c>
      <c r="F6022" s="1" t="s">
        <v>18719</v>
      </c>
      <c r="G6022">
        <v>45</v>
      </c>
      <c r="H6022">
        <v>80</v>
      </c>
    </row>
    <row r="6023" spans="1:8" ht="135" x14ac:dyDescent="0.25">
      <c r="A6023" t="s">
        <v>18720</v>
      </c>
      <c r="B6023" t="s">
        <v>16657</v>
      </c>
      <c r="C6023" s="1" t="s">
        <v>672</v>
      </c>
      <c r="E6023" s="1" t="s">
        <v>18721</v>
      </c>
      <c r="F6023" s="1" t="s">
        <v>18722</v>
      </c>
    </row>
    <row r="6024" spans="1:8" ht="409.5" x14ac:dyDescent="0.25">
      <c r="A6024" t="s">
        <v>18723</v>
      </c>
      <c r="B6024" t="s">
        <v>72</v>
      </c>
      <c r="C6024" s="1" t="s">
        <v>86</v>
      </c>
      <c r="D6024">
        <v>7.2</v>
      </c>
      <c r="E6024" s="1" t="s">
        <v>18724</v>
      </c>
      <c r="F6024" s="1" t="s">
        <v>18725</v>
      </c>
      <c r="G6024">
        <v>63</v>
      </c>
      <c r="H6024">
        <v>45</v>
      </c>
    </row>
    <row r="6025" spans="1:8" ht="225" x14ac:dyDescent="0.25">
      <c r="A6025" t="s">
        <v>18726</v>
      </c>
      <c r="C6025" s="1" t="s">
        <v>168</v>
      </c>
      <c r="E6025" s="1" t="s">
        <v>18727</v>
      </c>
      <c r="F6025" s="1" t="s">
        <v>118</v>
      </c>
    </row>
    <row r="6026" spans="1:8" ht="300" x14ac:dyDescent="0.25">
      <c r="A6026" t="s">
        <v>18728</v>
      </c>
      <c r="B6026" t="s">
        <v>5422</v>
      </c>
      <c r="C6026" s="1" t="s">
        <v>47</v>
      </c>
      <c r="D6026">
        <v>5.9</v>
      </c>
      <c r="E6026" s="1" t="s">
        <v>18729</v>
      </c>
      <c r="F6026" s="1" t="s">
        <v>18730</v>
      </c>
      <c r="G6026">
        <v>174</v>
      </c>
      <c r="H6026">
        <v>77</v>
      </c>
    </row>
    <row r="6027" spans="1:8" ht="409.5" x14ac:dyDescent="0.25">
      <c r="A6027" t="s">
        <v>18731</v>
      </c>
      <c r="B6027">
        <v>-2017</v>
      </c>
      <c r="C6027" s="1" t="s">
        <v>816</v>
      </c>
      <c r="D6027">
        <v>8.1</v>
      </c>
      <c r="E6027" s="1" t="s">
        <v>18732</v>
      </c>
      <c r="F6027" s="1" t="s">
        <v>18733</v>
      </c>
      <c r="G6027">
        <v>247</v>
      </c>
      <c r="H6027">
        <v>97</v>
      </c>
    </row>
    <row r="6028" spans="1:8" ht="409.5" x14ac:dyDescent="0.25">
      <c r="A6028" t="s">
        <v>18734</v>
      </c>
      <c r="C6028" s="1" t="s">
        <v>64</v>
      </c>
      <c r="E6028" s="1" t="s">
        <v>18735</v>
      </c>
      <c r="F6028" s="1" t="s">
        <v>118</v>
      </c>
    </row>
    <row r="6029" spans="1:8" ht="409.5" x14ac:dyDescent="0.25">
      <c r="A6029" t="s">
        <v>18736</v>
      </c>
      <c r="B6029">
        <v>-2013</v>
      </c>
      <c r="C6029" s="1" t="s">
        <v>636</v>
      </c>
      <c r="D6029">
        <v>7.1</v>
      </c>
      <c r="E6029" s="1" t="s">
        <v>18737</v>
      </c>
      <c r="F6029" s="1" t="s">
        <v>18738</v>
      </c>
      <c r="G6029">
        <v>68</v>
      </c>
      <c r="H6029">
        <v>71</v>
      </c>
    </row>
    <row r="6030" spans="1:8" ht="330" x14ac:dyDescent="0.25">
      <c r="A6030" t="s">
        <v>18739</v>
      </c>
      <c r="C6030" s="1" t="s">
        <v>816</v>
      </c>
      <c r="E6030" s="1" t="s">
        <v>18740</v>
      </c>
      <c r="F6030" s="1" t="s">
        <v>17429</v>
      </c>
    </row>
    <row r="6031" spans="1:8" ht="255" x14ac:dyDescent="0.25">
      <c r="A6031" t="s">
        <v>18741</v>
      </c>
      <c r="B6031" t="s">
        <v>9178</v>
      </c>
      <c r="C6031" s="1" t="s">
        <v>47</v>
      </c>
      <c r="D6031">
        <v>6.4</v>
      </c>
      <c r="E6031" s="1" t="s">
        <v>18742</v>
      </c>
      <c r="F6031" s="1" t="s">
        <v>18743</v>
      </c>
      <c r="G6031">
        <v>86</v>
      </c>
    </row>
    <row r="6032" spans="1:8" ht="345" x14ac:dyDescent="0.25">
      <c r="A6032" t="s">
        <v>18744</v>
      </c>
      <c r="B6032" t="s">
        <v>9390</v>
      </c>
      <c r="C6032" s="1" t="s">
        <v>47</v>
      </c>
      <c r="D6032">
        <v>8.1999999999999993</v>
      </c>
      <c r="E6032" s="1" t="s">
        <v>18745</v>
      </c>
      <c r="F6032" s="1" t="s">
        <v>18746</v>
      </c>
      <c r="G6032" s="2">
        <v>1505</v>
      </c>
      <c r="H6032">
        <v>66</v>
      </c>
    </row>
    <row r="6033" spans="1:8" ht="409.5" x14ac:dyDescent="0.25">
      <c r="A6033" t="s">
        <v>18747</v>
      </c>
      <c r="B6033">
        <v>-2013</v>
      </c>
      <c r="C6033" s="1" t="s">
        <v>47</v>
      </c>
      <c r="D6033">
        <v>4.4000000000000004</v>
      </c>
      <c r="E6033" s="1" t="s">
        <v>18748</v>
      </c>
      <c r="F6033" s="1" t="s">
        <v>18749</v>
      </c>
      <c r="G6033">
        <v>380</v>
      </c>
      <c r="H6033">
        <v>109</v>
      </c>
    </row>
    <row r="6034" spans="1:8" ht="409.5" x14ac:dyDescent="0.25">
      <c r="A6034" t="s">
        <v>18750</v>
      </c>
      <c r="B6034">
        <v>-2017</v>
      </c>
      <c r="C6034" s="1" t="s">
        <v>1714</v>
      </c>
      <c r="D6034">
        <v>2.8</v>
      </c>
      <c r="E6034" s="1" t="s">
        <v>18751</v>
      </c>
      <c r="F6034" s="1" t="s">
        <v>18752</v>
      </c>
      <c r="G6034">
        <v>35</v>
      </c>
      <c r="H6034">
        <v>79</v>
      </c>
    </row>
    <row r="6035" spans="1:8" ht="409.5" x14ac:dyDescent="0.25">
      <c r="A6035" t="s">
        <v>18753</v>
      </c>
      <c r="B6035">
        <v>-2012</v>
      </c>
      <c r="C6035" s="1" t="s">
        <v>47</v>
      </c>
      <c r="D6035">
        <v>6.8</v>
      </c>
      <c r="E6035" s="1" t="s">
        <v>18754</v>
      </c>
      <c r="F6035" s="1" t="s">
        <v>18755</v>
      </c>
      <c r="G6035">
        <v>314</v>
      </c>
      <c r="H6035">
        <v>61</v>
      </c>
    </row>
    <row r="6036" spans="1:8" ht="120" x14ac:dyDescent="0.25">
      <c r="A6036" t="s">
        <v>18756</v>
      </c>
      <c r="C6036" s="1" t="s">
        <v>816</v>
      </c>
      <c r="E6036" s="1" t="s">
        <v>18757</v>
      </c>
      <c r="F6036" s="1" t="s">
        <v>18758</v>
      </c>
    </row>
    <row r="6037" spans="1:8" ht="255" x14ac:dyDescent="0.25">
      <c r="A6037" t="s">
        <v>18759</v>
      </c>
      <c r="B6037">
        <v>-2016</v>
      </c>
      <c r="C6037" s="1" t="s">
        <v>47</v>
      </c>
      <c r="D6037">
        <v>5</v>
      </c>
      <c r="E6037" s="1" t="s">
        <v>6536</v>
      </c>
      <c r="F6037" s="1" t="s">
        <v>18760</v>
      </c>
      <c r="G6037">
        <v>7</v>
      </c>
      <c r="H6037">
        <v>82</v>
      </c>
    </row>
    <row r="6038" spans="1:8" ht="409.5" x14ac:dyDescent="0.25">
      <c r="A6038" t="s">
        <v>18761</v>
      </c>
      <c r="B6038" t="s">
        <v>33</v>
      </c>
      <c r="C6038" s="1" t="s">
        <v>816</v>
      </c>
      <c r="D6038">
        <v>7.9</v>
      </c>
      <c r="E6038" s="1" t="s">
        <v>18762</v>
      </c>
      <c r="F6038" s="1" t="s">
        <v>18763</v>
      </c>
      <c r="G6038">
        <v>8</v>
      </c>
    </row>
    <row r="6039" spans="1:8" ht="195" x14ac:dyDescent="0.25">
      <c r="A6039" t="s">
        <v>18764</v>
      </c>
      <c r="B6039" t="s">
        <v>549</v>
      </c>
      <c r="C6039" s="1" t="s">
        <v>1042</v>
      </c>
      <c r="D6039">
        <v>6.5</v>
      </c>
      <c r="E6039" s="1" t="s">
        <v>18765</v>
      </c>
      <c r="F6039" s="1" t="s">
        <v>18766</v>
      </c>
      <c r="G6039">
        <v>42</v>
      </c>
    </row>
    <row r="6040" spans="1:8" ht="330" x14ac:dyDescent="0.25">
      <c r="A6040" t="s">
        <v>18767</v>
      </c>
      <c r="B6040" t="s">
        <v>5422</v>
      </c>
      <c r="C6040" s="1" t="s">
        <v>47</v>
      </c>
      <c r="D6040">
        <v>6.6</v>
      </c>
      <c r="E6040" s="1" t="s">
        <v>18768</v>
      </c>
      <c r="F6040" s="1" t="s">
        <v>18769</v>
      </c>
      <c r="G6040">
        <v>114</v>
      </c>
      <c r="H6040">
        <v>63</v>
      </c>
    </row>
    <row r="6041" spans="1:8" ht="225" x14ac:dyDescent="0.25">
      <c r="A6041" t="s">
        <v>18770</v>
      </c>
      <c r="B6041" t="s">
        <v>8199</v>
      </c>
      <c r="C6041" s="1" t="s">
        <v>47</v>
      </c>
      <c r="D6041">
        <v>6.7</v>
      </c>
      <c r="E6041" s="1" t="s">
        <v>18771</v>
      </c>
      <c r="F6041" s="1" t="s">
        <v>18772</v>
      </c>
      <c r="G6041" s="2">
        <v>1216</v>
      </c>
      <c r="H6041">
        <v>69</v>
      </c>
    </row>
    <row r="6042" spans="1:8" ht="360" x14ac:dyDescent="0.25">
      <c r="A6042" t="s">
        <v>18773</v>
      </c>
      <c r="B6042">
        <v>-2012</v>
      </c>
      <c r="C6042" s="1" t="s">
        <v>18774</v>
      </c>
      <c r="D6042">
        <v>6.7</v>
      </c>
      <c r="E6042" s="1" t="s">
        <v>18775</v>
      </c>
      <c r="F6042" s="1" t="s">
        <v>18776</v>
      </c>
      <c r="G6042">
        <v>106</v>
      </c>
      <c r="H6042">
        <v>78</v>
      </c>
    </row>
    <row r="6043" spans="1:8" ht="390" x14ac:dyDescent="0.25">
      <c r="A6043" t="s">
        <v>18777</v>
      </c>
      <c r="B6043" t="s">
        <v>9280</v>
      </c>
      <c r="C6043" s="1" t="s">
        <v>47</v>
      </c>
      <c r="D6043">
        <v>7.2</v>
      </c>
      <c r="E6043" s="1" t="s">
        <v>18778</v>
      </c>
      <c r="F6043" s="1" t="s">
        <v>18779</v>
      </c>
      <c r="G6043">
        <v>434</v>
      </c>
      <c r="H6043">
        <v>55</v>
      </c>
    </row>
    <row r="6044" spans="1:8" ht="120" x14ac:dyDescent="0.25">
      <c r="A6044" t="s">
        <v>18780</v>
      </c>
      <c r="B6044" t="s">
        <v>51</v>
      </c>
      <c r="C6044" s="1" t="s">
        <v>6200</v>
      </c>
      <c r="E6044" s="1" t="s">
        <v>6536</v>
      </c>
      <c r="F6044" s="1" t="s">
        <v>18781</v>
      </c>
    </row>
    <row r="6045" spans="1:8" ht="409.5" x14ac:dyDescent="0.25">
      <c r="A6045" t="s">
        <v>18782</v>
      </c>
      <c r="B6045" t="s">
        <v>281</v>
      </c>
      <c r="C6045" s="1" t="s">
        <v>68</v>
      </c>
      <c r="D6045">
        <v>8.9</v>
      </c>
      <c r="E6045" s="1" t="s">
        <v>18783</v>
      </c>
      <c r="F6045" s="1" t="s">
        <v>18784</v>
      </c>
      <c r="G6045">
        <v>72</v>
      </c>
      <c r="H6045">
        <v>30</v>
      </c>
    </row>
    <row r="6046" spans="1:8" ht="409.5" x14ac:dyDescent="0.25">
      <c r="A6046" t="s">
        <v>18785</v>
      </c>
      <c r="B6046">
        <v>-2020</v>
      </c>
      <c r="C6046" s="1" t="s">
        <v>10920</v>
      </c>
      <c r="E6046" s="1" t="s">
        <v>18786</v>
      </c>
      <c r="F6046" s="1" t="s">
        <v>18787</v>
      </c>
      <c r="H6046">
        <v>26</v>
      </c>
    </row>
    <row r="6047" spans="1:8" ht="285" x14ac:dyDescent="0.25">
      <c r="A6047" t="s">
        <v>18788</v>
      </c>
      <c r="B6047" t="s">
        <v>14605</v>
      </c>
      <c r="D6047">
        <v>6.6</v>
      </c>
      <c r="E6047" s="1" t="s">
        <v>6536</v>
      </c>
      <c r="F6047" s="1" t="s">
        <v>18789</v>
      </c>
      <c r="G6047">
        <v>83</v>
      </c>
      <c r="H6047">
        <v>109</v>
      </c>
    </row>
    <row r="6048" spans="1:8" ht="285" x14ac:dyDescent="0.25">
      <c r="A6048" t="s">
        <v>18790</v>
      </c>
      <c r="B6048">
        <v>-2017</v>
      </c>
      <c r="C6048" s="1" t="s">
        <v>1053</v>
      </c>
      <c r="D6048">
        <v>6.3</v>
      </c>
      <c r="E6048" s="1" t="s">
        <v>6536</v>
      </c>
      <c r="F6048" s="1" t="s">
        <v>18791</v>
      </c>
      <c r="G6048">
        <v>7</v>
      </c>
      <c r="H6048">
        <v>119</v>
      </c>
    </row>
    <row r="6049" spans="1:9" ht="409.5" x14ac:dyDescent="0.25">
      <c r="A6049" t="s">
        <v>18792</v>
      </c>
      <c r="C6049" s="1" t="s">
        <v>7473</v>
      </c>
      <c r="E6049" s="1" t="s">
        <v>18793</v>
      </c>
      <c r="F6049" s="1" t="s">
        <v>118</v>
      </c>
    </row>
    <row r="6050" spans="1:9" ht="285" x14ac:dyDescent="0.25">
      <c r="A6050" t="s">
        <v>18794</v>
      </c>
      <c r="C6050" s="1" t="s">
        <v>672</v>
      </c>
      <c r="E6050" s="1" t="s">
        <v>18795</v>
      </c>
      <c r="F6050" s="1" t="s">
        <v>118</v>
      </c>
    </row>
    <row r="6051" spans="1:9" ht="150" x14ac:dyDescent="0.25">
      <c r="A6051" t="s">
        <v>18796</v>
      </c>
      <c r="B6051" t="s">
        <v>8500</v>
      </c>
      <c r="C6051" s="1" t="s">
        <v>47</v>
      </c>
      <c r="D6051">
        <v>7.5</v>
      </c>
      <c r="E6051" s="1" t="s">
        <v>18797</v>
      </c>
      <c r="F6051" s="1" t="s">
        <v>18798</v>
      </c>
      <c r="G6051">
        <v>89</v>
      </c>
      <c r="H6051">
        <v>48</v>
      </c>
    </row>
    <row r="6052" spans="1:9" ht="210" x14ac:dyDescent="0.25">
      <c r="A6052" t="s">
        <v>18799</v>
      </c>
      <c r="C6052" s="1" t="s">
        <v>104</v>
      </c>
      <c r="E6052" s="1" t="s">
        <v>18800</v>
      </c>
      <c r="F6052" s="1" t="s">
        <v>118</v>
      </c>
    </row>
    <row r="6053" spans="1:9" ht="270" x14ac:dyDescent="0.25">
      <c r="A6053" t="s">
        <v>18801</v>
      </c>
      <c r="B6053">
        <v>-2017</v>
      </c>
      <c r="C6053" s="1" t="s">
        <v>7860</v>
      </c>
      <c r="D6053">
        <v>6.5</v>
      </c>
      <c r="E6053" s="1" t="s">
        <v>18802</v>
      </c>
      <c r="F6053" s="1" t="s">
        <v>18803</v>
      </c>
      <c r="G6053">
        <v>65</v>
      </c>
      <c r="H6053">
        <v>88</v>
      </c>
    </row>
    <row r="6054" spans="1:9" ht="105" x14ac:dyDescent="0.25">
      <c r="A6054" t="s">
        <v>18804</v>
      </c>
      <c r="B6054" t="s">
        <v>8500</v>
      </c>
      <c r="C6054" s="1" t="s">
        <v>16520</v>
      </c>
      <c r="E6054" s="1" t="s">
        <v>18805</v>
      </c>
      <c r="F6054" s="1" t="s">
        <v>18806</v>
      </c>
    </row>
    <row r="6055" spans="1:9" ht="255" x14ac:dyDescent="0.25">
      <c r="A6055" t="s">
        <v>2423</v>
      </c>
      <c r="C6055" s="1" t="s">
        <v>47</v>
      </c>
      <c r="E6055" s="1" t="s">
        <v>18807</v>
      </c>
      <c r="F6055" s="1" t="s">
        <v>118</v>
      </c>
    </row>
    <row r="6056" spans="1:9" ht="240" x14ac:dyDescent="0.25">
      <c r="A6056" t="s">
        <v>18808</v>
      </c>
      <c r="B6056" t="s">
        <v>14743</v>
      </c>
      <c r="C6056" s="1" t="s">
        <v>3320</v>
      </c>
      <c r="D6056">
        <v>5.6</v>
      </c>
      <c r="E6056" s="1" t="s">
        <v>18809</v>
      </c>
      <c r="F6056" s="1" t="s">
        <v>18810</v>
      </c>
      <c r="G6056">
        <v>72</v>
      </c>
      <c r="H6056">
        <v>50</v>
      </c>
    </row>
    <row r="6057" spans="1:9" ht="409.5" x14ac:dyDescent="0.25">
      <c r="A6057" t="s">
        <v>18811</v>
      </c>
      <c r="B6057" t="s">
        <v>51</v>
      </c>
      <c r="C6057" s="1" t="s">
        <v>6200</v>
      </c>
      <c r="E6057" s="1" t="s">
        <v>18812</v>
      </c>
      <c r="F6057" s="1" t="s">
        <v>18813</v>
      </c>
    </row>
    <row r="6058" spans="1:9" ht="210" x14ac:dyDescent="0.25">
      <c r="A6058" t="s">
        <v>18814</v>
      </c>
      <c r="B6058">
        <v>-2016</v>
      </c>
      <c r="C6058" s="1" t="s">
        <v>816</v>
      </c>
      <c r="D6058">
        <v>6.8</v>
      </c>
      <c r="E6058" s="1" t="s">
        <v>18815</v>
      </c>
      <c r="F6058" s="1" t="s">
        <v>18816</v>
      </c>
      <c r="G6058">
        <v>111</v>
      </c>
      <c r="H6058">
        <v>86</v>
      </c>
      <c r="I6058" t="s">
        <v>1919</v>
      </c>
    </row>
    <row r="6059" spans="1:9" ht="315" x14ac:dyDescent="0.25">
      <c r="A6059" t="s">
        <v>18817</v>
      </c>
      <c r="B6059" t="s">
        <v>8333</v>
      </c>
      <c r="C6059" s="1" t="s">
        <v>1601</v>
      </c>
      <c r="D6059">
        <v>6.2</v>
      </c>
      <c r="E6059" s="1" t="s">
        <v>18818</v>
      </c>
      <c r="F6059" s="1" t="s">
        <v>18819</v>
      </c>
      <c r="G6059">
        <v>300</v>
      </c>
      <c r="H6059">
        <v>68</v>
      </c>
    </row>
    <row r="6060" spans="1:9" ht="60" x14ac:dyDescent="0.25">
      <c r="A6060" t="s">
        <v>18820</v>
      </c>
      <c r="E6060" s="1" t="s">
        <v>18821</v>
      </c>
      <c r="F6060" s="1" t="s">
        <v>118</v>
      </c>
    </row>
    <row r="6061" spans="1:9" ht="409.5" x14ac:dyDescent="0.25">
      <c r="A6061" t="s">
        <v>18822</v>
      </c>
      <c r="B6061" t="s">
        <v>4757</v>
      </c>
      <c r="C6061" s="1" t="s">
        <v>47</v>
      </c>
      <c r="D6061">
        <v>7.2</v>
      </c>
      <c r="E6061" s="1" t="s">
        <v>18823</v>
      </c>
      <c r="F6061" s="1" t="s">
        <v>18824</v>
      </c>
      <c r="G6061">
        <v>124</v>
      </c>
      <c r="H6061">
        <v>64</v>
      </c>
    </row>
    <row r="6062" spans="1:9" ht="330" x14ac:dyDescent="0.25">
      <c r="A6062" t="s">
        <v>18825</v>
      </c>
      <c r="B6062" t="s">
        <v>9390</v>
      </c>
      <c r="C6062" s="1" t="s">
        <v>47</v>
      </c>
      <c r="D6062">
        <v>6.1</v>
      </c>
      <c r="E6062" s="1" t="s">
        <v>18826</v>
      </c>
      <c r="F6062" s="1" t="s">
        <v>18827</v>
      </c>
      <c r="G6062">
        <v>78</v>
      </c>
      <c r="H6062">
        <v>113</v>
      </c>
    </row>
    <row r="6063" spans="1:9" ht="405" x14ac:dyDescent="0.25">
      <c r="A6063" t="s">
        <v>18828</v>
      </c>
      <c r="B6063">
        <v>-2007</v>
      </c>
      <c r="C6063" s="1" t="s">
        <v>47</v>
      </c>
      <c r="D6063">
        <v>5.3</v>
      </c>
      <c r="E6063" s="1" t="s">
        <v>18829</v>
      </c>
      <c r="F6063" s="1" t="s">
        <v>18830</v>
      </c>
      <c r="G6063">
        <v>247</v>
      </c>
      <c r="H6063">
        <v>120</v>
      </c>
    </row>
    <row r="6064" spans="1:9" ht="409.5" x14ac:dyDescent="0.25">
      <c r="A6064" t="s">
        <v>18831</v>
      </c>
      <c r="E6064" s="1" t="s">
        <v>18832</v>
      </c>
      <c r="F6064" s="1" t="s">
        <v>118</v>
      </c>
    </row>
    <row r="6065" spans="1:8" ht="345" x14ac:dyDescent="0.25">
      <c r="A6065" t="s">
        <v>18833</v>
      </c>
      <c r="B6065">
        <v>-2007</v>
      </c>
      <c r="C6065" s="1" t="s">
        <v>3227</v>
      </c>
      <c r="D6065">
        <v>6.2</v>
      </c>
      <c r="E6065" s="1" t="s">
        <v>18834</v>
      </c>
      <c r="F6065" s="1" t="s">
        <v>18835</v>
      </c>
      <c r="G6065">
        <v>56</v>
      </c>
      <c r="H6065">
        <v>77</v>
      </c>
    </row>
    <row r="6066" spans="1:8" ht="270" x14ac:dyDescent="0.25">
      <c r="A6066" t="s">
        <v>18836</v>
      </c>
      <c r="B6066">
        <v>-2016</v>
      </c>
      <c r="C6066" s="1" t="s">
        <v>5429</v>
      </c>
      <c r="D6066">
        <v>7.5</v>
      </c>
      <c r="E6066" s="1" t="s">
        <v>18837</v>
      </c>
      <c r="F6066" s="1" t="s">
        <v>18838</v>
      </c>
      <c r="G6066">
        <v>22</v>
      </c>
      <c r="H6066">
        <v>60</v>
      </c>
    </row>
    <row r="6067" spans="1:8" ht="255" x14ac:dyDescent="0.25">
      <c r="A6067" t="s">
        <v>18839</v>
      </c>
      <c r="B6067" t="s">
        <v>5324</v>
      </c>
      <c r="C6067" s="1" t="s">
        <v>7463</v>
      </c>
      <c r="E6067" s="1" t="s">
        <v>6536</v>
      </c>
      <c r="F6067" s="1" t="s">
        <v>18840</v>
      </c>
      <c r="H6067">
        <v>5</v>
      </c>
    </row>
    <row r="6068" spans="1:8" ht="75" x14ac:dyDescent="0.25">
      <c r="A6068" t="s">
        <v>18841</v>
      </c>
      <c r="C6068" s="1" t="s">
        <v>921</v>
      </c>
      <c r="E6068" s="1" t="s">
        <v>6536</v>
      </c>
      <c r="F6068" s="1" t="s">
        <v>118</v>
      </c>
    </row>
    <row r="6069" spans="1:8" ht="390" x14ac:dyDescent="0.25">
      <c r="A6069" t="s">
        <v>18842</v>
      </c>
      <c r="B6069">
        <v>-2012</v>
      </c>
      <c r="C6069" s="1" t="s">
        <v>251</v>
      </c>
      <c r="D6069">
        <v>5.2</v>
      </c>
      <c r="E6069" s="1" t="s">
        <v>18843</v>
      </c>
      <c r="F6069" s="1" t="s">
        <v>18844</v>
      </c>
      <c r="G6069">
        <v>107</v>
      </c>
      <c r="H6069">
        <v>85</v>
      </c>
    </row>
    <row r="6070" spans="1:8" ht="409.5" x14ac:dyDescent="0.25">
      <c r="A6070" t="s">
        <v>18845</v>
      </c>
      <c r="B6070" t="s">
        <v>9390</v>
      </c>
      <c r="C6070" s="1" t="s">
        <v>47</v>
      </c>
      <c r="D6070">
        <v>7</v>
      </c>
      <c r="E6070" s="1" t="s">
        <v>18846</v>
      </c>
      <c r="F6070" s="1" t="s">
        <v>18847</v>
      </c>
      <c r="G6070">
        <v>102</v>
      </c>
    </row>
    <row r="6071" spans="1:8" ht="330" x14ac:dyDescent="0.25">
      <c r="A6071" t="s">
        <v>18848</v>
      </c>
      <c r="B6071">
        <v>-2011</v>
      </c>
      <c r="C6071" s="1" t="s">
        <v>34</v>
      </c>
      <c r="D6071">
        <v>4.3</v>
      </c>
      <c r="E6071" s="1" t="s">
        <v>18849</v>
      </c>
      <c r="F6071" s="1" t="s">
        <v>18850</v>
      </c>
      <c r="G6071">
        <v>64</v>
      </c>
      <c r="H6071">
        <v>90</v>
      </c>
    </row>
    <row r="6072" spans="1:8" ht="270" x14ac:dyDescent="0.25">
      <c r="A6072" t="s">
        <v>18851</v>
      </c>
      <c r="B6072" t="s">
        <v>5422</v>
      </c>
      <c r="C6072" s="1" t="s">
        <v>5957</v>
      </c>
      <c r="E6072" s="1" t="s">
        <v>6536</v>
      </c>
      <c r="F6072" s="1" t="s">
        <v>18852</v>
      </c>
      <c r="H6072">
        <v>33</v>
      </c>
    </row>
    <row r="6073" spans="1:8" ht="345" x14ac:dyDescent="0.25">
      <c r="A6073" t="s">
        <v>18853</v>
      </c>
      <c r="B6073" t="s">
        <v>5105</v>
      </c>
      <c r="C6073" s="1" t="s">
        <v>6893</v>
      </c>
      <c r="D6073">
        <v>7.2</v>
      </c>
      <c r="E6073" s="1" t="s">
        <v>18854</v>
      </c>
      <c r="F6073" s="1" t="s">
        <v>18855</v>
      </c>
      <c r="G6073">
        <v>282</v>
      </c>
      <c r="H6073">
        <v>68</v>
      </c>
    </row>
    <row r="6074" spans="1:8" ht="195" x14ac:dyDescent="0.25">
      <c r="A6074" t="s">
        <v>18856</v>
      </c>
      <c r="B6074" t="s">
        <v>281</v>
      </c>
      <c r="C6074" s="1" t="s">
        <v>47</v>
      </c>
      <c r="E6074" s="1" t="s">
        <v>18857</v>
      </c>
      <c r="F6074" s="1" t="s">
        <v>18858</v>
      </c>
    </row>
    <row r="6075" spans="1:8" ht="360" x14ac:dyDescent="0.25">
      <c r="A6075" t="s">
        <v>18859</v>
      </c>
      <c r="B6075" t="s">
        <v>12056</v>
      </c>
      <c r="C6075" s="1" t="s">
        <v>47</v>
      </c>
      <c r="D6075">
        <v>7</v>
      </c>
      <c r="E6075" s="1" t="s">
        <v>18860</v>
      </c>
      <c r="F6075" s="1" t="s">
        <v>18861</v>
      </c>
      <c r="G6075">
        <v>140</v>
      </c>
      <c r="H6075">
        <v>70</v>
      </c>
    </row>
    <row r="6076" spans="1:8" ht="180" x14ac:dyDescent="0.25">
      <c r="A6076" t="s">
        <v>18862</v>
      </c>
      <c r="B6076" t="s">
        <v>14</v>
      </c>
      <c r="C6076" s="1" t="s">
        <v>2944</v>
      </c>
      <c r="E6076" s="1" t="s">
        <v>6536</v>
      </c>
      <c r="F6076" s="1" t="s">
        <v>18863</v>
      </c>
    </row>
    <row r="6077" spans="1:8" ht="409.5" x14ac:dyDescent="0.25">
      <c r="A6077" t="s">
        <v>18864</v>
      </c>
      <c r="B6077">
        <v>-2016</v>
      </c>
      <c r="C6077" s="1" t="s">
        <v>68</v>
      </c>
      <c r="D6077">
        <v>7.5</v>
      </c>
      <c r="E6077" s="1" t="s">
        <v>18865</v>
      </c>
      <c r="F6077" s="1" t="s">
        <v>18866</v>
      </c>
      <c r="G6077">
        <v>25</v>
      </c>
    </row>
    <row r="6078" spans="1:8" ht="270" x14ac:dyDescent="0.25">
      <c r="A6078" t="s">
        <v>18867</v>
      </c>
      <c r="B6078">
        <v>-2015</v>
      </c>
      <c r="C6078" s="1" t="s">
        <v>816</v>
      </c>
      <c r="D6078">
        <v>7.4</v>
      </c>
      <c r="E6078" s="1" t="s">
        <v>18868</v>
      </c>
      <c r="F6078" s="1" t="s">
        <v>18869</v>
      </c>
      <c r="G6078">
        <v>245</v>
      </c>
      <c r="H6078">
        <v>88</v>
      </c>
    </row>
    <row r="6079" spans="1:8" ht="330" x14ac:dyDescent="0.25">
      <c r="A6079" t="s">
        <v>18870</v>
      </c>
      <c r="B6079" t="s">
        <v>12605</v>
      </c>
      <c r="C6079" s="1" t="s">
        <v>47</v>
      </c>
      <c r="D6079">
        <v>7</v>
      </c>
      <c r="E6079" s="1" t="s">
        <v>18871</v>
      </c>
      <c r="F6079" s="1" t="s">
        <v>18872</v>
      </c>
      <c r="G6079">
        <v>105</v>
      </c>
      <c r="H6079">
        <v>153</v>
      </c>
    </row>
    <row r="6080" spans="1:8" ht="60" x14ac:dyDescent="0.25">
      <c r="A6080" t="s">
        <v>18873</v>
      </c>
      <c r="E6080" s="1" t="s">
        <v>6536</v>
      </c>
      <c r="F6080" s="1" t="s">
        <v>118</v>
      </c>
    </row>
    <row r="6081" spans="1:8" ht="345" x14ac:dyDescent="0.25">
      <c r="A6081" t="s">
        <v>18874</v>
      </c>
      <c r="B6081">
        <v>-2017</v>
      </c>
      <c r="C6081" s="1" t="s">
        <v>816</v>
      </c>
      <c r="D6081">
        <v>6.2</v>
      </c>
      <c r="E6081" s="1" t="s">
        <v>18875</v>
      </c>
      <c r="F6081" s="1" t="s">
        <v>18876</v>
      </c>
      <c r="G6081">
        <v>22</v>
      </c>
    </row>
    <row r="6082" spans="1:8" ht="135" x14ac:dyDescent="0.25">
      <c r="A6082" t="s">
        <v>18877</v>
      </c>
      <c r="E6082" s="1" t="s">
        <v>18878</v>
      </c>
      <c r="F6082" s="1" t="s">
        <v>118</v>
      </c>
    </row>
    <row r="6083" spans="1:8" ht="270" x14ac:dyDescent="0.25">
      <c r="A6083" t="s">
        <v>18879</v>
      </c>
      <c r="B6083">
        <v>-2016</v>
      </c>
      <c r="C6083" s="1" t="s">
        <v>816</v>
      </c>
      <c r="D6083">
        <v>5.4</v>
      </c>
      <c r="E6083" s="1" t="s">
        <v>18880</v>
      </c>
      <c r="F6083" s="1" t="s">
        <v>18881</v>
      </c>
      <c r="G6083">
        <v>82</v>
      </c>
      <c r="H6083">
        <v>68</v>
      </c>
    </row>
    <row r="6084" spans="1:8" ht="180" x14ac:dyDescent="0.25">
      <c r="A6084" t="s">
        <v>18882</v>
      </c>
      <c r="B6084" t="s">
        <v>8500</v>
      </c>
      <c r="C6084" s="1" t="s">
        <v>10920</v>
      </c>
      <c r="D6084">
        <v>7.1</v>
      </c>
      <c r="E6084" s="1" t="s">
        <v>18883</v>
      </c>
      <c r="F6084" s="1" t="s">
        <v>18884</v>
      </c>
      <c r="G6084">
        <v>193</v>
      </c>
      <c r="H6084">
        <v>37</v>
      </c>
    </row>
    <row r="6085" spans="1:8" ht="30" x14ac:dyDescent="0.25">
      <c r="A6085" t="s">
        <v>18885</v>
      </c>
      <c r="E6085" s="1" t="s">
        <v>18587</v>
      </c>
      <c r="F6085" s="1" t="s">
        <v>118</v>
      </c>
    </row>
    <row r="6086" spans="1:8" ht="60" x14ac:dyDescent="0.25">
      <c r="A6086" t="s">
        <v>18886</v>
      </c>
      <c r="C6086" s="1" t="s">
        <v>47</v>
      </c>
      <c r="E6086" s="1" t="s">
        <v>4104</v>
      </c>
      <c r="F6086" s="1" t="s">
        <v>118</v>
      </c>
    </row>
    <row r="6087" spans="1:8" ht="255" x14ac:dyDescent="0.25">
      <c r="A6087" t="s">
        <v>18887</v>
      </c>
      <c r="B6087">
        <v>-2014</v>
      </c>
      <c r="C6087" s="1" t="s">
        <v>16472</v>
      </c>
      <c r="D6087">
        <v>7.9</v>
      </c>
      <c r="E6087" s="1" t="s">
        <v>18888</v>
      </c>
      <c r="F6087" s="1" t="s">
        <v>18889</v>
      </c>
      <c r="G6087">
        <v>99</v>
      </c>
      <c r="H6087">
        <v>90</v>
      </c>
    </row>
    <row r="6088" spans="1:8" ht="300" x14ac:dyDescent="0.25">
      <c r="A6088" t="s">
        <v>18890</v>
      </c>
      <c r="B6088" t="s">
        <v>9390</v>
      </c>
      <c r="C6088" s="1" t="s">
        <v>47</v>
      </c>
      <c r="D6088">
        <v>6.5</v>
      </c>
      <c r="E6088" s="1" t="s">
        <v>18891</v>
      </c>
      <c r="F6088" s="1" t="s">
        <v>18892</v>
      </c>
      <c r="G6088">
        <v>110</v>
      </c>
    </row>
    <row r="6089" spans="1:8" ht="360" x14ac:dyDescent="0.25">
      <c r="A6089" t="s">
        <v>18893</v>
      </c>
      <c r="B6089" t="s">
        <v>8199</v>
      </c>
      <c r="C6089" s="1" t="s">
        <v>6893</v>
      </c>
      <c r="D6089">
        <v>4.0999999999999996</v>
      </c>
      <c r="E6089" s="1" t="s">
        <v>18894</v>
      </c>
      <c r="F6089" s="1" t="s">
        <v>18895</v>
      </c>
      <c r="G6089">
        <v>233</v>
      </c>
      <c r="H6089">
        <v>87</v>
      </c>
    </row>
    <row r="6090" spans="1:8" ht="405" x14ac:dyDescent="0.25">
      <c r="A6090" t="s">
        <v>18896</v>
      </c>
      <c r="B6090" t="s">
        <v>2184</v>
      </c>
      <c r="C6090" s="1" t="s">
        <v>86</v>
      </c>
      <c r="E6090" s="1" t="s">
        <v>18897</v>
      </c>
      <c r="F6090" s="1" t="s">
        <v>118</v>
      </c>
    </row>
    <row r="6091" spans="1:8" ht="375" x14ac:dyDescent="0.25">
      <c r="A6091" t="s">
        <v>18898</v>
      </c>
      <c r="B6091">
        <v>-1938</v>
      </c>
      <c r="C6091" s="1" t="s">
        <v>86</v>
      </c>
      <c r="D6091">
        <v>5.2</v>
      </c>
      <c r="E6091" s="1" t="s">
        <v>18899</v>
      </c>
      <c r="F6091" s="1" t="s">
        <v>18900</v>
      </c>
      <c r="G6091">
        <v>52</v>
      </c>
      <c r="H6091">
        <v>106</v>
      </c>
    </row>
    <row r="6092" spans="1:8" ht="315" x14ac:dyDescent="0.25">
      <c r="A6092" t="s">
        <v>18901</v>
      </c>
      <c r="B6092">
        <v>-2020</v>
      </c>
      <c r="C6092" s="1" t="s">
        <v>68</v>
      </c>
      <c r="E6092" s="1" t="s">
        <v>18902</v>
      </c>
      <c r="F6092" s="1" t="s">
        <v>18903</v>
      </c>
      <c r="H6092">
        <v>87</v>
      </c>
    </row>
    <row r="6093" spans="1:8" ht="165" x14ac:dyDescent="0.25">
      <c r="A6093" t="s">
        <v>18904</v>
      </c>
      <c r="B6093" t="s">
        <v>9178</v>
      </c>
      <c r="C6093" s="1" t="s">
        <v>47</v>
      </c>
      <c r="E6093" s="1" t="s">
        <v>6536</v>
      </c>
      <c r="F6093" s="1" t="s">
        <v>18905</v>
      </c>
      <c r="H6093">
        <v>57</v>
      </c>
    </row>
    <row r="6094" spans="1:8" ht="270" x14ac:dyDescent="0.25">
      <c r="A6094" t="s">
        <v>9507</v>
      </c>
      <c r="B6094" t="s">
        <v>785</v>
      </c>
      <c r="C6094" s="1" t="s">
        <v>15958</v>
      </c>
      <c r="E6094" s="1" t="s">
        <v>18906</v>
      </c>
      <c r="F6094" s="1" t="s">
        <v>18907</v>
      </c>
      <c r="H6094">
        <v>13</v>
      </c>
    </row>
    <row r="6095" spans="1:8" ht="409.5" x14ac:dyDescent="0.25">
      <c r="A6095" t="s">
        <v>18908</v>
      </c>
      <c r="B6095" t="s">
        <v>17449</v>
      </c>
      <c r="C6095" s="1" t="s">
        <v>6893</v>
      </c>
      <c r="D6095">
        <v>5.9</v>
      </c>
      <c r="E6095" s="1" t="s">
        <v>18909</v>
      </c>
      <c r="F6095" s="1" t="s">
        <v>18910</v>
      </c>
      <c r="G6095">
        <v>175</v>
      </c>
      <c r="H6095">
        <v>30</v>
      </c>
    </row>
    <row r="6096" spans="1:8" ht="240" x14ac:dyDescent="0.25">
      <c r="A6096" t="s">
        <v>18911</v>
      </c>
      <c r="B6096">
        <v>-2012</v>
      </c>
      <c r="C6096" s="1" t="s">
        <v>14535</v>
      </c>
      <c r="D6096">
        <v>6.3</v>
      </c>
      <c r="E6096" s="1" t="s">
        <v>18912</v>
      </c>
      <c r="F6096" s="1" t="s">
        <v>18913</v>
      </c>
      <c r="G6096">
        <v>277</v>
      </c>
      <c r="H6096">
        <v>95</v>
      </c>
    </row>
    <row r="6097" spans="1:8" ht="255" x14ac:dyDescent="0.25">
      <c r="A6097" t="s">
        <v>18914</v>
      </c>
      <c r="B6097" t="s">
        <v>12056</v>
      </c>
      <c r="D6097">
        <v>6</v>
      </c>
      <c r="E6097" s="1" t="s">
        <v>6536</v>
      </c>
      <c r="F6097" s="1" t="s">
        <v>18915</v>
      </c>
      <c r="G6097">
        <v>32</v>
      </c>
    </row>
    <row r="6098" spans="1:8" ht="345" x14ac:dyDescent="0.25">
      <c r="A6098" t="s">
        <v>18916</v>
      </c>
      <c r="B6098" t="s">
        <v>2184</v>
      </c>
      <c r="C6098" s="1" t="s">
        <v>86</v>
      </c>
      <c r="E6098" s="1" t="s">
        <v>18917</v>
      </c>
      <c r="F6098" s="1" t="s">
        <v>118</v>
      </c>
    </row>
    <row r="6099" spans="1:8" ht="75" x14ac:dyDescent="0.25">
      <c r="A6099" t="s">
        <v>18918</v>
      </c>
      <c r="C6099" s="1" t="s">
        <v>1195</v>
      </c>
      <c r="E6099" s="1" t="s">
        <v>18919</v>
      </c>
      <c r="F6099" s="1" t="s">
        <v>118</v>
      </c>
    </row>
    <row r="6100" spans="1:8" ht="300" x14ac:dyDescent="0.25">
      <c r="A6100" t="s">
        <v>18920</v>
      </c>
      <c r="B6100" t="s">
        <v>8199</v>
      </c>
      <c r="C6100" s="1" t="s">
        <v>9749</v>
      </c>
      <c r="D6100">
        <v>5.2</v>
      </c>
      <c r="E6100" s="1" t="s">
        <v>18921</v>
      </c>
      <c r="F6100" s="1" t="s">
        <v>118</v>
      </c>
      <c r="G6100">
        <v>5</v>
      </c>
      <c r="H6100">
        <v>1</v>
      </c>
    </row>
    <row r="6101" spans="1:8" ht="330" x14ac:dyDescent="0.25">
      <c r="A6101" t="s">
        <v>18922</v>
      </c>
      <c r="B6101">
        <v>-2016</v>
      </c>
      <c r="C6101" s="1" t="s">
        <v>2165</v>
      </c>
      <c r="D6101">
        <v>4.3</v>
      </c>
      <c r="E6101" s="1" t="s">
        <v>18923</v>
      </c>
      <c r="F6101" s="1" t="s">
        <v>18924</v>
      </c>
      <c r="G6101">
        <v>226</v>
      </c>
      <c r="H6101">
        <v>75</v>
      </c>
    </row>
    <row r="6102" spans="1:8" ht="60" x14ac:dyDescent="0.25">
      <c r="A6102" t="s">
        <v>18925</v>
      </c>
      <c r="B6102" t="s">
        <v>11308</v>
      </c>
      <c r="E6102" s="1" t="s">
        <v>6536</v>
      </c>
      <c r="F6102" s="1" t="s">
        <v>118</v>
      </c>
    </row>
    <row r="6103" spans="1:8" ht="409.5" x14ac:dyDescent="0.25">
      <c r="A6103" t="s">
        <v>18926</v>
      </c>
      <c r="C6103" s="1" t="s">
        <v>636</v>
      </c>
      <c r="E6103" s="1" t="s">
        <v>18927</v>
      </c>
      <c r="F6103" s="1" t="s">
        <v>118</v>
      </c>
    </row>
    <row r="6104" spans="1:8" ht="195" x14ac:dyDescent="0.25">
      <c r="A6104" t="s">
        <v>18928</v>
      </c>
      <c r="C6104" s="1" t="s">
        <v>86</v>
      </c>
      <c r="E6104" s="1" t="s">
        <v>18929</v>
      </c>
      <c r="F6104" s="1" t="s">
        <v>118</v>
      </c>
    </row>
    <row r="6105" spans="1:8" ht="409.5" x14ac:dyDescent="0.25">
      <c r="A6105" t="s">
        <v>18930</v>
      </c>
      <c r="B6105">
        <v>-2016</v>
      </c>
      <c r="C6105" s="1" t="s">
        <v>86</v>
      </c>
      <c r="D6105">
        <v>5.6</v>
      </c>
      <c r="E6105" s="1" t="s">
        <v>18931</v>
      </c>
      <c r="F6105" s="1" t="s">
        <v>18932</v>
      </c>
      <c r="G6105">
        <v>68</v>
      </c>
      <c r="H6105">
        <v>112</v>
      </c>
    </row>
    <row r="6106" spans="1:8" ht="409.5" x14ac:dyDescent="0.25">
      <c r="A6106" t="s">
        <v>18933</v>
      </c>
      <c r="B6106" t="s">
        <v>33</v>
      </c>
      <c r="C6106" s="1" t="s">
        <v>1042</v>
      </c>
      <c r="E6106" s="1" t="s">
        <v>18934</v>
      </c>
      <c r="F6106" s="1" t="s">
        <v>18935</v>
      </c>
      <c r="H6106">
        <v>135</v>
      </c>
    </row>
    <row r="6107" spans="1:8" ht="180" x14ac:dyDescent="0.25">
      <c r="A6107" t="s">
        <v>18936</v>
      </c>
      <c r="B6107">
        <v>-2006</v>
      </c>
      <c r="C6107" s="1" t="s">
        <v>816</v>
      </c>
      <c r="D6107">
        <v>7.6</v>
      </c>
      <c r="E6107" s="1" t="s">
        <v>18937</v>
      </c>
      <c r="F6107" s="1" t="s">
        <v>18938</v>
      </c>
      <c r="G6107">
        <v>55</v>
      </c>
      <c r="H6107">
        <v>165</v>
      </c>
    </row>
    <row r="6108" spans="1:8" ht="409.5" x14ac:dyDescent="0.25">
      <c r="A6108" t="s">
        <v>18939</v>
      </c>
      <c r="B6108" t="s">
        <v>12056</v>
      </c>
      <c r="C6108" s="1" t="s">
        <v>11916</v>
      </c>
      <c r="D6108">
        <v>6.6</v>
      </c>
      <c r="E6108" s="1" t="s">
        <v>18940</v>
      </c>
      <c r="F6108" s="1" t="s">
        <v>18941</v>
      </c>
      <c r="G6108">
        <v>95</v>
      </c>
      <c r="H6108">
        <v>43</v>
      </c>
    </row>
    <row r="6109" spans="1:8" ht="195" x14ac:dyDescent="0.25">
      <c r="A6109" t="s">
        <v>18942</v>
      </c>
      <c r="B6109" t="s">
        <v>4881</v>
      </c>
      <c r="C6109" s="1" t="s">
        <v>15</v>
      </c>
      <c r="D6109">
        <v>6.9</v>
      </c>
      <c r="E6109" s="1" t="s">
        <v>6536</v>
      </c>
      <c r="F6109" s="1" t="s">
        <v>18943</v>
      </c>
      <c r="G6109">
        <v>16</v>
      </c>
      <c r="H6109">
        <v>22</v>
      </c>
    </row>
    <row r="6110" spans="1:8" ht="105" x14ac:dyDescent="0.25">
      <c r="A6110" t="s">
        <v>18944</v>
      </c>
      <c r="B6110" t="s">
        <v>6124</v>
      </c>
      <c r="C6110" s="1" t="s">
        <v>16189</v>
      </c>
      <c r="E6110" s="1" t="s">
        <v>6536</v>
      </c>
      <c r="F6110" s="1" t="s">
        <v>18945</v>
      </c>
    </row>
    <row r="6111" spans="1:8" ht="409.5" x14ac:dyDescent="0.25">
      <c r="A6111" t="s">
        <v>18946</v>
      </c>
      <c r="C6111" s="1" t="s">
        <v>2785</v>
      </c>
      <c r="E6111" s="1" t="s">
        <v>18947</v>
      </c>
      <c r="F6111" s="1" t="s">
        <v>18948</v>
      </c>
    </row>
    <row r="6112" spans="1:8" ht="360" x14ac:dyDescent="0.25">
      <c r="A6112" t="s">
        <v>18949</v>
      </c>
      <c r="B6112" t="s">
        <v>9390</v>
      </c>
      <c r="C6112" s="1" t="s">
        <v>47</v>
      </c>
      <c r="D6112">
        <v>6.4</v>
      </c>
      <c r="E6112" s="1" t="s">
        <v>18950</v>
      </c>
      <c r="F6112" s="1" t="s">
        <v>18951</v>
      </c>
      <c r="G6112">
        <v>96</v>
      </c>
    </row>
    <row r="6113" spans="1:8" ht="75" x14ac:dyDescent="0.25">
      <c r="A6113" t="s">
        <v>18952</v>
      </c>
      <c r="C6113" s="1" t="s">
        <v>1318</v>
      </c>
      <c r="E6113" s="1" t="s">
        <v>18953</v>
      </c>
      <c r="F6113" s="1" t="s">
        <v>118</v>
      </c>
    </row>
    <row r="6114" spans="1:8" ht="60" x14ac:dyDescent="0.25">
      <c r="A6114" t="s">
        <v>18954</v>
      </c>
      <c r="B6114" t="s">
        <v>14</v>
      </c>
      <c r="E6114" s="1" t="s">
        <v>6536</v>
      </c>
      <c r="F6114" s="1" t="s">
        <v>118</v>
      </c>
    </row>
    <row r="6115" spans="1:8" ht="60" x14ac:dyDescent="0.25">
      <c r="A6115" t="s">
        <v>18955</v>
      </c>
      <c r="B6115" t="s">
        <v>4137</v>
      </c>
      <c r="C6115" s="1" t="s">
        <v>91</v>
      </c>
      <c r="E6115" s="1" t="s">
        <v>6536</v>
      </c>
      <c r="F6115" s="1" t="s">
        <v>118</v>
      </c>
    </row>
    <row r="6116" spans="1:8" ht="409.5" x14ac:dyDescent="0.25">
      <c r="A6116" t="s">
        <v>18956</v>
      </c>
      <c r="B6116">
        <v>-2008</v>
      </c>
      <c r="C6116" s="1" t="s">
        <v>231</v>
      </c>
      <c r="D6116">
        <v>3</v>
      </c>
      <c r="E6116" s="1" t="s">
        <v>18957</v>
      </c>
      <c r="F6116" s="1" t="s">
        <v>18958</v>
      </c>
      <c r="G6116">
        <v>14</v>
      </c>
      <c r="H6116">
        <v>90</v>
      </c>
    </row>
    <row r="6117" spans="1:8" ht="345" x14ac:dyDescent="0.25">
      <c r="A6117" t="s">
        <v>18959</v>
      </c>
      <c r="B6117" t="s">
        <v>51</v>
      </c>
      <c r="C6117" s="1" t="s">
        <v>47</v>
      </c>
      <c r="D6117">
        <v>7.1</v>
      </c>
      <c r="E6117" s="1" t="s">
        <v>18960</v>
      </c>
      <c r="F6117" s="1" t="s">
        <v>18961</v>
      </c>
      <c r="G6117">
        <v>103</v>
      </c>
    </row>
    <row r="6118" spans="1:8" ht="60" x14ac:dyDescent="0.25">
      <c r="A6118" t="s">
        <v>18962</v>
      </c>
      <c r="B6118" t="s">
        <v>3835</v>
      </c>
      <c r="C6118" s="1" t="s">
        <v>47</v>
      </c>
      <c r="E6118" s="1" t="s">
        <v>6536</v>
      </c>
      <c r="F6118" s="1" t="s">
        <v>118</v>
      </c>
    </row>
    <row r="6119" spans="1:8" ht="330" x14ac:dyDescent="0.25">
      <c r="A6119" t="s">
        <v>18963</v>
      </c>
      <c r="B6119" t="s">
        <v>14</v>
      </c>
      <c r="C6119" s="1" t="s">
        <v>816</v>
      </c>
      <c r="E6119" s="1" t="s">
        <v>18964</v>
      </c>
      <c r="F6119" s="1" t="s">
        <v>118</v>
      </c>
    </row>
    <row r="6120" spans="1:8" ht="300" x14ac:dyDescent="0.25">
      <c r="A6120" t="s">
        <v>18965</v>
      </c>
      <c r="B6120" t="s">
        <v>18966</v>
      </c>
      <c r="C6120" s="1" t="s">
        <v>47</v>
      </c>
      <c r="D6120">
        <v>7.7</v>
      </c>
      <c r="E6120" s="1" t="s">
        <v>18967</v>
      </c>
      <c r="F6120" s="1" t="s">
        <v>18968</v>
      </c>
      <c r="G6120">
        <v>186</v>
      </c>
      <c r="H6120">
        <v>48</v>
      </c>
    </row>
    <row r="6121" spans="1:8" ht="390" x14ac:dyDescent="0.25">
      <c r="A6121" t="s">
        <v>18969</v>
      </c>
      <c r="B6121">
        <v>-2015</v>
      </c>
      <c r="C6121" s="1" t="s">
        <v>816</v>
      </c>
      <c r="D6121">
        <v>7.4</v>
      </c>
      <c r="E6121" s="1" t="s">
        <v>18970</v>
      </c>
      <c r="F6121" s="1" t="s">
        <v>18971</v>
      </c>
      <c r="G6121">
        <v>36</v>
      </c>
      <c r="H6121">
        <v>72</v>
      </c>
    </row>
    <row r="6122" spans="1:8" ht="409.5" x14ac:dyDescent="0.25">
      <c r="A6122" t="s">
        <v>18972</v>
      </c>
      <c r="B6122">
        <v>-2017</v>
      </c>
      <c r="C6122" s="1" t="s">
        <v>626</v>
      </c>
      <c r="D6122">
        <v>4.5999999999999996</v>
      </c>
      <c r="E6122" s="1" t="s">
        <v>18973</v>
      </c>
      <c r="F6122" s="1" t="s">
        <v>18974</v>
      </c>
      <c r="G6122">
        <v>32</v>
      </c>
      <c r="H6122">
        <v>115</v>
      </c>
    </row>
    <row r="6123" spans="1:8" ht="345" x14ac:dyDescent="0.25">
      <c r="A6123" t="s">
        <v>18975</v>
      </c>
      <c r="B6123" t="s">
        <v>9440</v>
      </c>
      <c r="C6123" s="1" t="s">
        <v>47</v>
      </c>
      <c r="D6123">
        <v>8.9</v>
      </c>
      <c r="E6123" s="1" t="s">
        <v>18976</v>
      </c>
      <c r="F6123" s="1" t="s">
        <v>18977</v>
      </c>
      <c r="G6123">
        <v>16</v>
      </c>
      <c r="H6123">
        <v>92</v>
      </c>
    </row>
    <row r="6124" spans="1:8" ht="315" x14ac:dyDescent="0.25">
      <c r="A6124" t="s">
        <v>18978</v>
      </c>
      <c r="B6124" t="s">
        <v>51</v>
      </c>
      <c r="C6124" s="1" t="s">
        <v>47</v>
      </c>
      <c r="D6124">
        <v>4.5</v>
      </c>
      <c r="E6124" s="1" t="s">
        <v>18979</v>
      </c>
      <c r="F6124" s="1" t="s">
        <v>18980</v>
      </c>
      <c r="G6124">
        <v>28</v>
      </c>
    </row>
    <row r="6125" spans="1:8" ht="60" x14ac:dyDescent="0.25">
      <c r="A6125" t="s">
        <v>18981</v>
      </c>
      <c r="C6125" s="1" t="s">
        <v>5800</v>
      </c>
      <c r="E6125" s="1" t="s">
        <v>6536</v>
      </c>
      <c r="F6125" s="1" t="s">
        <v>118</v>
      </c>
    </row>
    <row r="6126" spans="1:8" ht="409.5" x14ac:dyDescent="0.25">
      <c r="A6126" t="s">
        <v>18982</v>
      </c>
      <c r="B6126" t="s">
        <v>1526</v>
      </c>
      <c r="C6126" s="1" t="s">
        <v>672</v>
      </c>
      <c r="D6126">
        <v>7.1</v>
      </c>
      <c r="E6126" s="1" t="s">
        <v>18983</v>
      </c>
      <c r="F6126" s="1" t="s">
        <v>18984</v>
      </c>
      <c r="G6126">
        <v>81</v>
      </c>
      <c r="H6126">
        <v>120</v>
      </c>
    </row>
    <row r="6127" spans="1:8" ht="90" x14ac:dyDescent="0.25">
      <c r="A6127" t="s">
        <v>18985</v>
      </c>
      <c r="C6127" s="1" t="s">
        <v>25</v>
      </c>
      <c r="E6127" s="1" t="s">
        <v>18986</v>
      </c>
      <c r="F6127" s="1" t="s">
        <v>118</v>
      </c>
    </row>
    <row r="6128" spans="1:8" ht="300" x14ac:dyDescent="0.25">
      <c r="A6128" t="s">
        <v>11919</v>
      </c>
      <c r="E6128" s="1" t="s">
        <v>18987</v>
      </c>
      <c r="F6128" s="1" t="s">
        <v>18988</v>
      </c>
      <c r="H6128">
        <v>111</v>
      </c>
    </row>
    <row r="6129" spans="1:8" ht="255" x14ac:dyDescent="0.25">
      <c r="A6129" t="s">
        <v>18989</v>
      </c>
      <c r="B6129">
        <v>-2012</v>
      </c>
      <c r="D6129">
        <v>3</v>
      </c>
      <c r="E6129" s="1" t="s">
        <v>6536</v>
      </c>
      <c r="F6129" s="1" t="s">
        <v>18990</v>
      </c>
      <c r="G6129">
        <v>31</v>
      </c>
      <c r="H6129">
        <v>96</v>
      </c>
    </row>
    <row r="6130" spans="1:8" ht="225" x14ac:dyDescent="0.25">
      <c r="A6130" t="s">
        <v>18991</v>
      </c>
      <c r="B6130" t="s">
        <v>612</v>
      </c>
      <c r="E6130" s="1" t="s">
        <v>6536</v>
      </c>
      <c r="F6130" s="1" t="s">
        <v>18992</v>
      </c>
      <c r="H6130">
        <v>28</v>
      </c>
    </row>
    <row r="6131" spans="1:8" ht="165" x14ac:dyDescent="0.25">
      <c r="A6131" t="s">
        <v>18993</v>
      </c>
      <c r="B6131">
        <v>-2019</v>
      </c>
      <c r="C6131" s="1" t="s">
        <v>4096</v>
      </c>
      <c r="D6131">
        <v>8</v>
      </c>
      <c r="E6131" s="1" t="s">
        <v>6536</v>
      </c>
      <c r="F6131" s="1" t="s">
        <v>18994</v>
      </c>
      <c r="G6131">
        <v>8</v>
      </c>
      <c r="H6131">
        <v>70</v>
      </c>
    </row>
    <row r="6132" spans="1:8" ht="225" x14ac:dyDescent="0.25">
      <c r="A6132" t="s">
        <v>18995</v>
      </c>
      <c r="C6132" s="1" t="s">
        <v>1411</v>
      </c>
      <c r="E6132" s="1" t="s">
        <v>18996</v>
      </c>
      <c r="F6132" s="1" t="s">
        <v>118</v>
      </c>
    </row>
    <row r="6133" spans="1:8" ht="60" x14ac:dyDescent="0.25">
      <c r="A6133" t="s">
        <v>18997</v>
      </c>
      <c r="B6133" t="s">
        <v>51</v>
      </c>
      <c r="C6133" s="1" t="s">
        <v>6927</v>
      </c>
      <c r="D6133">
        <v>8</v>
      </c>
      <c r="E6133" s="1" t="s">
        <v>6536</v>
      </c>
      <c r="F6133" s="1" t="s">
        <v>118</v>
      </c>
      <c r="G6133">
        <v>12</v>
      </c>
    </row>
    <row r="6134" spans="1:8" ht="255" x14ac:dyDescent="0.25">
      <c r="A6134" t="s">
        <v>18998</v>
      </c>
      <c r="B6134">
        <v>-2020</v>
      </c>
      <c r="C6134" s="1" t="s">
        <v>9749</v>
      </c>
      <c r="E6134" s="1" t="s">
        <v>6536</v>
      </c>
      <c r="F6134" s="1" t="s">
        <v>18999</v>
      </c>
      <c r="H6134">
        <v>24</v>
      </c>
    </row>
    <row r="6135" spans="1:8" ht="300" x14ac:dyDescent="0.25">
      <c r="A6135" t="s">
        <v>19000</v>
      </c>
      <c r="B6135" t="s">
        <v>17677</v>
      </c>
      <c r="C6135" s="1" t="s">
        <v>6893</v>
      </c>
      <c r="D6135">
        <v>7.8</v>
      </c>
      <c r="E6135" s="1" t="s">
        <v>19001</v>
      </c>
      <c r="F6135" s="1" t="s">
        <v>19002</v>
      </c>
      <c r="G6135">
        <v>397</v>
      </c>
      <c r="H6135">
        <v>90</v>
      </c>
    </row>
    <row r="6136" spans="1:8" ht="409.5" x14ac:dyDescent="0.25">
      <c r="A6136" t="s">
        <v>19003</v>
      </c>
      <c r="B6136">
        <v>-2013</v>
      </c>
      <c r="C6136" s="1" t="s">
        <v>816</v>
      </c>
      <c r="D6136">
        <v>7.7</v>
      </c>
      <c r="E6136" s="1" t="s">
        <v>19004</v>
      </c>
      <c r="F6136" s="1" t="s">
        <v>19005</v>
      </c>
      <c r="G6136">
        <v>70</v>
      </c>
      <c r="H6136">
        <v>89</v>
      </c>
    </row>
    <row r="6137" spans="1:8" ht="315" x14ac:dyDescent="0.25">
      <c r="A6137" t="s">
        <v>19006</v>
      </c>
      <c r="B6137">
        <v>-2016</v>
      </c>
      <c r="C6137" s="1" t="s">
        <v>25</v>
      </c>
      <c r="D6137">
        <v>4.3</v>
      </c>
      <c r="E6137" s="1" t="s">
        <v>19007</v>
      </c>
      <c r="F6137" s="1" t="s">
        <v>19008</v>
      </c>
      <c r="G6137">
        <v>89</v>
      </c>
      <c r="H6137">
        <v>67</v>
      </c>
    </row>
    <row r="6138" spans="1:8" ht="390" x14ac:dyDescent="0.25">
      <c r="A6138" t="s">
        <v>19009</v>
      </c>
      <c r="C6138" s="1" t="s">
        <v>86</v>
      </c>
      <c r="E6138" s="1" t="s">
        <v>19010</v>
      </c>
      <c r="F6138" s="1" t="s">
        <v>19011</v>
      </c>
    </row>
    <row r="6139" spans="1:8" ht="225" x14ac:dyDescent="0.25">
      <c r="A6139" t="s">
        <v>19012</v>
      </c>
      <c r="C6139" s="1" t="s">
        <v>86</v>
      </c>
      <c r="E6139" s="1" t="s">
        <v>19013</v>
      </c>
      <c r="F6139" s="1" t="s">
        <v>118</v>
      </c>
    </row>
    <row r="6140" spans="1:8" ht="75" x14ac:dyDescent="0.25">
      <c r="A6140" t="s">
        <v>4312</v>
      </c>
      <c r="C6140" s="1" t="s">
        <v>921</v>
      </c>
      <c r="E6140" s="1" t="s">
        <v>6536</v>
      </c>
      <c r="F6140" s="1" t="s">
        <v>118</v>
      </c>
    </row>
    <row r="6141" spans="1:8" ht="225" x14ac:dyDescent="0.25">
      <c r="A6141" t="s">
        <v>19014</v>
      </c>
      <c r="E6141" s="1" t="s">
        <v>19015</v>
      </c>
      <c r="F6141" s="1" t="s">
        <v>118</v>
      </c>
    </row>
    <row r="6142" spans="1:8" ht="135" x14ac:dyDescent="0.25">
      <c r="A6142" t="s">
        <v>19016</v>
      </c>
      <c r="C6142" s="1" t="s">
        <v>34</v>
      </c>
      <c r="E6142" s="1" t="s">
        <v>6536</v>
      </c>
      <c r="F6142" s="1" t="s">
        <v>19017</v>
      </c>
    </row>
    <row r="6143" spans="1:8" ht="285" x14ac:dyDescent="0.25">
      <c r="A6143" t="s">
        <v>19018</v>
      </c>
      <c r="B6143" t="s">
        <v>9390</v>
      </c>
      <c r="C6143" s="1" t="s">
        <v>47</v>
      </c>
      <c r="D6143">
        <v>5.6</v>
      </c>
      <c r="E6143" s="1" t="s">
        <v>19019</v>
      </c>
      <c r="F6143" s="1" t="s">
        <v>19020</v>
      </c>
      <c r="G6143">
        <v>184</v>
      </c>
      <c r="H6143">
        <v>60</v>
      </c>
    </row>
    <row r="6144" spans="1:8" ht="409.5" x14ac:dyDescent="0.25">
      <c r="A6144" t="s">
        <v>19021</v>
      </c>
      <c r="B6144">
        <v>-2015</v>
      </c>
      <c r="C6144" s="1" t="s">
        <v>34</v>
      </c>
      <c r="D6144">
        <v>5.3</v>
      </c>
      <c r="E6144" s="1" t="s">
        <v>19022</v>
      </c>
      <c r="F6144" s="1" t="s">
        <v>19023</v>
      </c>
      <c r="G6144">
        <v>168</v>
      </c>
      <c r="H6144">
        <v>84</v>
      </c>
    </row>
    <row r="6145" spans="1:8" ht="409.5" x14ac:dyDescent="0.25">
      <c r="A6145" t="s">
        <v>19024</v>
      </c>
      <c r="C6145" s="1" t="s">
        <v>38</v>
      </c>
      <c r="E6145" s="1" t="s">
        <v>19025</v>
      </c>
      <c r="F6145" s="1" t="s">
        <v>19026</v>
      </c>
    </row>
    <row r="6146" spans="1:8" ht="60" x14ac:dyDescent="0.25">
      <c r="A6146" t="s">
        <v>19027</v>
      </c>
      <c r="C6146" s="1" t="s">
        <v>1744</v>
      </c>
      <c r="E6146" s="1" t="s">
        <v>6536</v>
      </c>
      <c r="F6146" s="1" t="s">
        <v>118</v>
      </c>
    </row>
    <row r="6147" spans="1:8" ht="409.5" x14ac:dyDescent="0.25">
      <c r="A6147" t="s">
        <v>19028</v>
      </c>
      <c r="B6147">
        <v>-2015</v>
      </c>
      <c r="C6147" s="1" t="s">
        <v>38</v>
      </c>
      <c r="D6147">
        <v>6.5</v>
      </c>
      <c r="E6147" s="1" t="s">
        <v>19029</v>
      </c>
      <c r="F6147" s="1" t="s">
        <v>19030</v>
      </c>
      <c r="G6147">
        <v>16</v>
      </c>
      <c r="H6147">
        <v>50</v>
      </c>
    </row>
    <row r="6148" spans="1:8" ht="345" x14ac:dyDescent="0.25">
      <c r="A6148" t="s">
        <v>19031</v>
      </c>
      <c r="B6148" t="s">
        <v>9390</v>
      </c>
      <c r="C6148" s="1" t="s">
        <v>47</v>
      </c>
      <c r="D6148">
        <v>6.5</v>
      </c>
      <c r="E6148" s="1" t="s">
        <v>19032</v>
      </c>
      <c r="F6148" s="1" t="s">
        <v>19033</v>
      </c>
      <c r="G6148">
        <v>197</v>
      </c>
      <c r="H6148">
        <v>62</v>
      </c>
    </row>
    <row r="6149" spans="1:8" ht="345" x14ac:dyDescent="0.25">
      <c r="A6149" t="s">
        <v>19034</v>
      </c>
      <c r="B6149" t="s">
        <v>16284</v>
      </c>
      <c r="C6149" s="1" t="s">
        <v>6893</v>
      </c>
      <c r="D6149">
        <v>7.4</v>
      </c>
      <c r="E6149" s="1" t="s">
        <v>6536</v>
      </c>
      <c r="F6149" s="1" t="s">
        <v>19035</v>
      </c>
      <c r="G6149">
        <v>54</v>
      </c>
      <c r="H6149">
        <v>158</v>
      </c>
    </row>
    <row r="6150" spans="1:8" ht="409.5" x14ac:dyDescent="0.25">
      <c r="A6150" t="s">
        <v>19036</v>
      </c>
      <c r="B6150">
        <v>-2014</v>
      </c>
      <c r="C6150" s="1" t="s">
        <v>816</v>
      </c>
      <c r="D6150">
        <v>6.8</v>
      </c>
      <c r="E6150" s="1" t="s">
        <v>19037</v>
      </c>
      <c r="F6150" s="1" t="s">
        <v>19038</v>
      </c>
      <c r="G6150">
        <v>144</v>
      </c>
      <c r="H6150">
        <v>80</v>
      </c>
    </row>
    <row r="6151" spans="1:8" ht="409.5" x14ac:dyDescent="0.25">
      <c r="A6151" t="s">
        <v>19039</v>
      </c>
      <c r="B6151" t="s">
        <v>6651</v>
      </c>
      <c r="C6151" s="1" t="s">
        <v>19040</v>
      </c>
      <c r="D6151">
        <v>5.3</v>
      </c>
      <c r="E6151" s="1" t="s">
        <v>19041</v>
      </c>
      <c r="F6151" s="1" t="s">
        <v>19042</v>
      </c>
      <c r="G6151">
        <v>31</v>
      </c>
      <c r="H6151">
        <v>85</v>
      </c>
    </row>
    <row r="6152" spans="1:8" ht="315" x14ac:dyDescent="0.25">
      <c r="A6152" t="s">
        <v>19043</v>
      </c>
      <c r="B6152">
        <v>-2017</v>
      </c>
      <c r="C6152" s="1" t="s">
        <v>86</v>
      </c>
      <c r="D6152">
        <v>7.2</v>
      </c>
      <c r="E6152" s="1" t="s">
        <v>19044</v>
      </c>
      <c r="F6152" s="1" t="s">
        <v>19045</v>
      </c>
      <c r="G6152">
        <v>7</v>
      </c>
      <c r="H6152">
        <v>45</v>
      </c>
    </row>
    <row r="6153" spans="1:8" ht="409.5" x14ac:dyDescent="0.25">
      <c r="A6153" t="s">
        <v>19046</v>
      </c>
      <c r="B6153" t="s">
        <v>2184</v>
      </c>
      <c r="C6153" s="1" t="s">
        <v>86</v>
      </c>
      <c r="E6153" s="1" t="s">
        <v>19047</v>
      </c>
      <c r="F6153" s="1" t="s">
        <v>118</v>
      </c>
    </row>
    <row r="6154" spans="1:8" ht="345" x14ac:dyDescent="0.25">
      <c r="A6154" t="s">
        <v>19048</v>
      </c>
      <c r="B6154">
        <v>-2017</v>
      </c>
      <c r="C6154" s="1" t="s">
        <v>86</v>
      </c>
      <c r="D6154">
        <v>5.8</v>
      </c>
      <c r="E6154" s="1" t="s">
        <v>19049</v>
      </c>
      <c r="F6154" s="1" t="s">
        <v>19050</v>
      </c>
      <c r="G6154">
        <v>57</v>
      </c>
      <c r="H6154">
        <v>112</v>
      </c>
    </row>
    <row r="6155" spans="1:8" ht="300" x14ac:dyDescent="0.25">
      <c r="A6155" t="s">
        <v>19051</v>
      </c>
      <c r="B6155">
        <v>-2020</v>
      </c>
      <c r="C6155" s="1" t="s">
        <v>10920</v>
      </c>
      <c r="D6155">
        <v>7.1</v>
      </c>
      <c r="E6155" s="1" t="s">
        <v>19052</v>
      </c>
      <c r="F6155" s="1" t="s">
        <v>19053</v>
      </c>
      <c r="G6155">
        <v>13</v>
      </c>
      <c r="H6155">
        <v>14</v>
      </c>
    </row>
    <row r="6156" spans="1:8" ht="240" x14ac:dyDescent="0.25">
      <c r="A6156" t="s">
        <v>19054</v>
      </c>
      <c r="B6156" t="s">
        <v>5311</v>
      </c>
      <c r="C6156" s="1" t="s">
        <v>586</v>
      </c>
      <c r="E6156" s="1" t="s">
        <v>19055</v>
      </c>
      <c r="F6156" s="1" t="s">
        <v>118</v>
      </c>
    </row>
    <row r="6157" spans="1:8" ht="255" x14ac:dyDescent="0.25">
      <c r="A6157" t="s">
        <v>19056</v>
      </c>
      <c r="B6157" t="s">
        <v>11346</v>
      </c>
      <c r="C6157" s="1" t="s">
        <v>816</v>
      </c>
      <c r="E6157" s="1" t="s">
        <v>6536</v>
      </c>
      <c r="F6157" s="1" t="s">
        <v>19057</v>
      </c>
    </row>
    <row r="6158" spans="1:8" ht="330" x14ac:dyDescent="0.25">
      <c r="A6158" t="s">
        <v>19058</v>
      </c>
      <c r="B6158">
        <v>-2013</v>
      </c>
      <c r="C6158" s="1" t="s">
        <v>626</v>
      </c>
      <c r="E6158" s="1" t="s">
        <v>19059</v>
      </c>
      <c r="F6158" s="1" t="s">
        <v>19060</v>
      </c>
      <c r="H6158">
        <v>106</v>
      </c>
    </row>
    <row r="6159" spans="1:8" ht="120" x14ac:dyDescent="0.25">
      <c r="A6159" t="s">
        <v>19061</v>
      </c>
      <c r="B6159">
        <v>-2018</v>
      </c>
      <c r="C6159" s="1" t="s">
        <v>668</v>
      </c>
      <c r="D6159">
        <v>5.0999999999999996</v>
      </c>
      <c r="E6159" s="1" t="s">
        <v>6536</v>
      </c>
      <c r="F6159" s="1" t="s">
        <v>19062</v>
      </c>
      <c r="G6159">
        <v>39</v>
      </c>
      <c r="H6159">
        <v>27</v>
      </c>
    </row>
    <row r="6160" spans="1:8" ht="240" x14ac:dyDescent="0.25">
      <c r="A6160" t="s">
        <v>19063</v>
      </c>
      <c r="B6160" t="s">
        <v>14605</v>
      </c>
      <c r="C6160" s="1" t="s">
        <v>47</v>
      </c>
      <c r="D6160">
        <v>7.9</v>
      </c>
      <c r="E6160" s="1" t="s">
        <v>19064</v>
      </c>
      <c r="F6160" s="1" t="s">
        <v>19065</v>
      </c>
      <c r="G6160">
        <v>140</v>
      </c>
      <c r="H6160">
        <v>71</v>
      </c>
    </row>
    <row r="6161" spans="1:8" ht="210" x14ac:dyDescent="0.25">
      <c r="A6161" t="s">
        <v>19066</v>
      </c>
      <c r="B6161" t="s">
        <v>4137</v>
      </c>
      <c r="C6161" s="1" t="s">
        <v>47</v>
      </c>
      <c r="E6161" s="1" t="s">
        <v>19067</v>
      </c>
      <c r="F6161" s="1" t="s">
        <v>118</v>
      </c>
    </row>
    <row r="6162" spans="1:8" ht="315" x14ac:dyDescent="0.25">
      <c r="A6162" t="s">
        <v>19068</v>
      </c>
      <c r="B6162" t="s">
        <v>8199</v>
      </c>
      <c r="C6162" s="1" t="s">
        <v>47</v>
      </c>
      <c r="D6162">
        <v>6.1</v>
      </c>
      <c r="E6162" s="1" t="s">
        <v>19069</v>
      </c>
      <c r="F6162" s="1" t="s">
        <v>19070</v>
      </c>
      <c r="G6162">
        <v>62</v>
      </c>
      <c r="H6162">
        <v>70</v>
      </c>
    </row>
    <row r="6163" spans="1:8" ht="300" x14ac:dyDescent="0.25">
      <c r="A6163" t="s">
        <v>19071</v>
      </c>
      <c r="B6163" t="s">
        <v>9293</v>
      </c>
      <c r="C6163" s="1" t="s">
        <v>10920</v>
      </c>
      <c r="D6163">
        <v>8.1999999999999993</v>
      </c>
      <c r="E6163" s="1" t="s">
        <v>19072</v>
      </c>
      <c r="F6163" s="1" t="s">
        <v>18061</v>
      </c>
      <c r="G6163">
        <v>90</v>
      </c>
      <c r="H6163">
        <v>25</v>
      </c>
    </row>
    <row r="6164" spans="1:8" ht="315" x14ac:dyDescent="0.25">
      <c r="A6164" t="s">
        <v>19073</v>
      </c>
      <c r="C6164" s="1" t="s">
        <v>47</v>
      </c>
      <c r="E6164" s="1" t="s">
        <v>19074</v>
      </c>
      <c r="F6164" s="1" t="s">
        <v>118</v>
      </c>
    </row>
    <row r="6165" spans="1:8" ht="409.5" x14ac:dyDescent="0.25">
      <c r="A6165" t="s">
        <v>19075</v>
      </c>
      <c r="B6165">
        <v>-2014</v>
      </c>
      <c r="C6165" s="1" t="s">
        <v>816</v>
      </c>
      <c r="D6165">
        <v>6.1</v>
      </c>
      <c r="E6165" s="1" t="s">
        <v>19076</v>
      </c>
      <c r="F6165" s="1" t="s">
        <v>19077</v>
      </c>
      <c r="G6165">
        <v>48</v>
      </c>
      <c r="H6165">
        <v>58</v>
      </c>
    </row>
    <row r="6166" spans="1:8" ht="409.5" x14ac:dyDescent="0.25">
      <c r="A6166" t="s">
        <v>19078</v>
      </c>
      <c r="B6166" t="s">
        <v>12056</v>
      </c>
      <c r="C6166" s="1" t="s">
        <v>47</v>
      </c>
      <c r="D6166">
        <v>7.2</v>
      </c>
      <c r="E6166" s="1" t="s">
        <v>19079</v>
      </c>
      <c r="F6166" s="1" t="s">
        <v>19080</v>
      </c>
      <c r="G6166">
        <v>208</v>
      </c>
      <c r="H6166">
        <v>63</v>
      </c>
    </row>
    <row r="6167" spans="1:8" ht="409.5" x14ac:dyDescent="0.25">
      <c r="A6167" t="s">
        <v>19081</v>
      </c>
      <c r="B6167">
        <v>-2015</v>
      </c>
      <c r="C6167" s="1" t="s">
        <v>19082</v>
      </c>
      <c r="D6167">
        <v>7.5</v>
      </c>
      <c r="E6167" s="1" t="s">
        <v>19083</v>
      </c>
      <c r="F6167" s="1" t="s">
        <v>19084</v>
      </c>
      <c r="G6167">
        <v>154</v>
      </c>
      <c r="H6167">
        <v>29</v>
      </c>
    </row>
    <row r="6168" spans="1:8" ht="270" x14ac:dyDescent="0.25">
      <c r="A6168" t="s">
        <v>19085</v>
      </c>
      <c r="B6168">
        <v>-2015</v>
      </c>
      <c r="C6168" s="1" t="s">
        <v>1053</v>
      </c>
      <c r="D6168">
        <v>6.4</v>
      </c>
      <c r="E6168" s="1" t="s">
        <v>19086</v>
      </c>
      <c r="F6168" s="1" t="s">
        <v>19087</v>
      </c>
      <c r="G6168">
        <v>252</v>
      </c>
      <c r="H6168">
        <v>81</v>
      </c>
    </row>
    <row r="6169" spans="1:8" ht="345" x14ac:dyDescent="0.25">
      <c r="A6169" t="s">
        <v>19088</v>
      </c>
      <c r="B6169" t="s">
        <v>8199</v>
      </c>
      <c r="C6169" s="1" t="s">
        <v>47</v>
      </c>
      <c r="D6169">
        <v>4.4000000000000004</v>
      </c>
      <c r="E6169" s="1" t="s">
        <v>19089</v>
      </c>
      <c r="F6169" s="1" t="s">
        <v>19090</v>
      </c>
      <c r="G6169">
        <v>308</v>
      </c>
      <c r="H6169">
        <v>62</v>
      </c>
    </row>
    <row r="6170" spans="1:8" ht="409.5" x14ac:dyDescent="0.25">
      <c r="A6170" t="s">
        <v>19091</v>
      </c>
      <c r="B6170">
        <v>-2013</v>
      </c>
      <c r="C6170" s="1" t="s">
        <v>816</v>
      </c>
      <c r="D6170">
        <v>6.3</v>
      </c>
      <c r="E6170" s="1" t="s">
        <v>19092</v>
      </c>
      <c r="F6170" s="1" t="s">
        <v>19093</v>
      </c>
      <c r="G6170">
        <v>25</v>
      </c>
      <c r="H6170">
        <v>82</v>
      </c>
    </row>
    <row r="6171" spans="1:8" ht="409.5" x14ac:dyDescent="0.25">
      <c r="A6171" t="s">
        <v>19094</v>
      </c>
      <c r="B6171">
        <v>-2011</v>
      </c>
      <c r="C6171" s="1" t="s">
        <v>86</v>
      </c>
      <c r="D6171">
        <v>5.3</v>
      </c>
      <c r="E6171" s="1" t="s">
        <v>19095</v>
      </c>
      <c r="F6171" s="1" t="s">
        <v>19096</v>
      </c>
      <c r="G6171">
        <v>130</v>
      </c>
      <c r="H6171">
        <v>77</v>
      </c>
    </row>
    <row r="6172" spans="1:8" ht="315" x14ac:dyDescent="0.25">
      <c r="A6172" t="s">
        <v>19097</v>
      </c>
      <c r="B6172" t="s">
        <v>14839</v>
      </c>
      <c r="C6172" s="1" t="s">
        <v>6893</v>
      </c>
      <c r="D6172">
        <v>6.5</v>
      </c>
      <c r="E6172" s="1" t="s">
        <v>19098</v>
      </c>
      <c r="F6172" s="1" t="s">
        <v>19099</v>
      </c>
      <c r="G6172">
        <v>272</v>
      </c>
      <c r="H6172">
        <v>110</v>
      </c>
    </row>
    <row r="6173" spans="1:8" ht="315" x14ac:dyDescent="0.25">
      <c r="A6173" t="s">
        <v>19100</v>
      </c>
      <c r="B6173" t="s">
        <v>14676</v>
      </c>
      <c r="C6173" s="1" t="s">
        <v>1616</v>
      </c>
      <c r="D6173">
        <v>5.5</v>
      </c>
      <c r="E6173" s="1" t="s">
        <v>19101</v>
      </c>
      <c r="F6173" s="1" t="s">
        <v>19102</v>
      </c>
      <c r="G6173">
        <v>37</v>
      </c>
      <c r="H6173">
        <v>86</v>
      </c>
    </row>
    <row r="6174" spans="1:8" ht="60" x14ac:dyDescent="0.25">
      <c r="A6174" t="s">
        <v>19103</v>
      </c>
      <c r="B6174" t="s">
        <v>14</v>
      </c>
      <c r="C6174" s="1" t="s">
        <v>3432</v>
      </c>
      <c r="E6174" s="1" t="s">
        <v>6536</v>
      </c>
      <c r="F6174" s="1" t="s">
        <v>118</v>
      </c>
    </row>
    <row r="6175" spans="1:8" ht="409.5" x14ac:dyDescent="0.25">
      <c r="A6175" t="s">
        <v>19104</v>
      </c>
      <c r="B6175">
        <v>-2015</v>
      </c>
      <c r="C6175" s="1" t="s">
        <v>10920</v>
      </c>
      <c r="D6175">
        <v>6.8</v>
      </c>
      <c r="E6175" s="1" t="s">
        <v>19105</v>
      </c>
      <c r="F6175" s="1" t="s">
        <v>19106</v>
      </c>
      <c r="G6175">
        <v>127</v>
      </c>
      <c r="H6175">
        <v>34</v>
      </c>
    </row>
    <row r="6176" spans="1:8" ht="255" x14ac:dyDescent="0.25">
      <c r="A6176" t="s">
        <v>19107</v>
      </c>
      <c r="B6176" t="s">
        <v>8199</v>
      </c>
      <c r="C6176" s="1" t="s">
        <v>9749</v>
      </c>
      <c r="E6176" s="1" t="s">
        <v>19108</v>
      </c>
      <c r="F6176" s="1" t="s">
        <v>118</v>
      </c>
      <c r="H6176">
        <v>2</v>
      </c>
    </row>
    <row r="6177" spans="1:8" ht="285" x14ac:dyDescent="0.25">
      <c r="A6177" t="s">
        <v>19109</v>
      </c>
      <c r="C6177" s="1" t="s">
        <v>104</v>
      </c>
      <c r="E6177" s="1" t="s">
        <v>19110</v>
      </c>
      <c r="F6177" s="1" t="s">
        <v>118</v>
      </c>
    </row>
    <row r="6178" spans="1:8" ht="409.5" x14ac:dyDescent="0.25">
      <c r="A6178" t="s">
        <v>19111</v>
      </c>
      <c r="B6178" t="s">
        <v>11043</v>
      </c>
      <c r="C6178" s="1" t="s">
        <v>47</v>
      </c>
      <c r="E6178" s="1" t="s">
        <v>19112</v>
      </c>
      <c r="F6178" s="1" t="s">
        <v>118</v>
      </c>
    </row>
    <row r="6179" spans="1:8" ht="240" x14ac:dyDescent="0.25">
      <c r="A6179" t="s">
        <v>19113</v>
      </c>
      <c r="C6179" s="1" t="s">
        <v>672</v>
      </c>
      <c r="E6179" s="1" t="s">
        <v>19114</v>
      </c>
      <c r="F6179" s="1" t="s">
        <v>19115</v>
      </c>
    </row>
    <row r="6180" spans="1:8" ht="180" x14ac:dyDescent="0.25">
      <c r="A6180" t="s">
        <v>19116</v>
      </c>
      <c r="B6180" t="s">
        <v>24</v>
      </c>
      <c r="C6180" s="1" t="s">
        <v>47</v>
      </c>
      <c r="E6180" s="1" t="s">
        <v>19117</v>
      </c>
      <c r="F6180" s="1" t="s">
        <v>19118</v>
      </c>
      <c r="H6180">
        <v>10</v>
      </c>
    </row>
    <row r="6181" spans="1:8" ht="405" x14ac:dyDescent="0.25">
      <c r="A6181" t="s">
        <v>19119</v>
      </c>
      <c r="B6181">
        <v>-2017</v>
      </c>
      <c r="C6181" s="1" t="s">
        <v>47</v>
      </c>
      <c r="D6181">
        <v>4.3</v>
      </c>
      <c r="E6181" s="1" t="s">
        <v>19120</v>
      </c>
      <c r="F6181" s="1" t="s">
        <v>19121</v>
      </c>
      <c r="G6181">
        <v>126</v>
      </c>
    </row>
    <row r="6182" spans="1:8" ht="345" x14ac:dyDescent="0.25">
      <c r="A6182" t="s">
        <v>19122</v>
      </c>
      <c r="B6182" t="s">
        <v>5541</v>
      </c>
      <c r="C6182" s="1" t="s">
        <v>6893</v>
      </c>
      <c r="D6182">
        <v>5.2</v>
      </c>
      <c r="E6182" s="1" t="s">
        <v>19123</v>
      </c>
      <c r="F6182" s="1" t="s">
        <v>19124</v>
      </c>
      <c r="G6182">
        <v>237</v>
      </c>
      <c r="H6182">
        <v>55</v>
      </c>
    </row>
    <row r="6183" spans="1:8" ht="300" x14ac:dyDescent="0.25">
      <c r="A6183" t="s">
        <v>19125</v>
      </c>
      <c r="C6183" s="1" t="s">
        <v>81</v>
      </c>
      <c r="E6183" s="1" t="s">
        <v>19126</v>
      </c>
      <c r="F6183" s="1" t="s">
        <v>118</v>
      </c>
    </row>
    <row r="6184" spans="1:8" ht="390" x14ac:dyDescent="0.25">
      <c r="A6184" t="s">
        <v>19127</v>
      </c>
      <c r="B6184">
        <v>-2017</v>
      </c>
      <c r="C6184" s="1" t="s">
        <v>1744</v>
      </c>
      <c r="D6184">
        <v>6.1</v>
      </c>
      <c r="E6184" s="1" t="s">
        <v>19128</v>
      </c>
      <c r="F6184" s="1" t="s">
        <v>19129</v>
      </c>
      <c r="G6184">
        <v>36</v>
      </c>
      <c r="H6184">
        <v>91</v>
      </c>
    </row>
    <row r="6185" spans="1:8" ht="240" x14ac:dyDescent="0.25">
      <c r="A6185" t="s">
        <v>19130</v>
      </c>
      <c r="B6185" t="s">
        <v>14676</v>
      </c>
      <c r="C6185" s="1" t="s">
        <v>47</v>
      </c>
      <c r="D6185">
        <v>6.6</v>
      </c>
      <c r="E6185" s="1" t="s">
        <v>6536</v>
      </c>
      <c r="F6185" s="1" t="s">
        <v>19131</v>
      </c>
      <c r="G6185">
        <v>190</v>
      </c>
      <c r="H6185">
        <v>58</v>
      </c>
    </row>
    <row r="6186" spans="1:8" ht="165" x14ac:dyDescent="0.25">
      <c r="A6186" t="s">
        <v>19132</v>
      </c>
      <c r="B6186" t="s">
        <v>781</v>
      </c>
      <c r="C6186" s="1" t="s">
        <v>19133</v>
      </c>
      <c r="E6186" s="1" t="s">
        <v>6536</v>
      </c>
      <c r="F6186" s="1" t="s">
        <v>19134</v>
      </c>
    </row>
    <row r="6187" spans="1:8" ht="330" x14ac:dyDescent="0.25">
      <c r="A6187" t="s">
        <v>19135</v>
      </c>
      <c r="E6187" s="1" t="s">
        <v>19136</v>
      </c>
      <c r="F6187" s="1" t="s">
        <v>118</v>
      </c>
    </row>
    <row r="6188" spans="1:8" ht="409.5" x14ac:dyDescent="0.25">
      <c r="A6188" t="s">
        <v>19137</v>
      </c>
      <c r="B6188" t="s">
        <v>2184</v>
      </c>
      <c r="C6188" s="1" t="s">
        <v>1824</v>
      </c>
      <c r="E6188" s="1" t="s">
        <v>19138</v>
      </c>
      <c r="F6188" s="1" t="s">
        <v>118</v>
      </c>
    </row>
    <row r="6189" spans="1:8" ht="375" x14ac:dyDescent="0.25">
      <c r="A6189" t="s">
        <v>19139</v>
      </c>
      <c r="C6189" s="1" t="s">
        <v>47</v>
      </c>
      <c r="E6189" s="1" t="s">
        <v>19140</v>
      </c>
      <c r="F6189" s="1" t="s">
        <v>118</v>
      </c>
    </row>
    <row r="6190" spans="1:8" ht="300" x14ac:dyDescent="0.25">
      <c r="A6190" t="s">
        <v>19141</v>
      </c>
      <c r="B6190">
        <v>-2005</v>
      </c>
      <c r="C6190" s="1" t="s">
        <v>47</v>
      </c>
      <c r="D6190">
        <v>7</v>
      </c>
      <c r="E6190" s="1" t="s">
        <v>19142</v>
      </c>
      <c r="F6190" s="1" t="s">
        <v>19143</v>
      </c>
      <c r="G6190">
        <v>43</v>
      </c>
      <c r="H6190">
        <v>90</v>
      </c>
    </row>
    <row r="6191" spans="1:8" ht="409.5" x14ac:dyDescent="0.25">
      <c r="A6191" t="s">
        <v>19144</v>
      </c>
      <c r="B6191">
        <v>-2015</v>
      </c>
      <c r="C6191" s="1" t="s">
        <v>816</v>
      </c>
      <c r="D6191">
        <v>7.5</v>
      </c>
      <c r="E6191" s="1" t="s">
        <v>19145</v>
      </c>
      <c r="F6191" s="1" t="s">
        <v>19146</v>
      </c>
      <c r="G6191">
        <v>23</v>
      </c>
      <c r="H6191">
        <v>87</v>
      </c>
    </row>
    <row r="6192" spans="1:8" ht="409.5" x14ac:dyDescent="0.25">
      <c r="A6192" t="s">
        <v>19147</v>
      </c>
      <c r="C6192" s="1" t="s">
        <v>104</v>
      </c>
      <c r="E6192" s="1" t="s">
        <v>19148</v>
      </c>
      <c r="F6192" s="1" t="s">
        <v>118</v>
      </c>
    </row>
    <row r="6193" spans="1:8" ht="409.5" x14ac:dyDescent="0.25">
      <c r="A6193" t="s">
        <v>19149</v>
      </c>
      <c r="B6193" t="s">
        <v>8199</v>
      </c>
      <c r="C6193" s="1" t="s">
        <v>47</v>
      </c>
      <c r="D6193">
        <v>5.6</v>
      </c>
      <c r="E6193" s="1" t="s">
        <v>19150</v>
      </c>
      <c r="F6193" s="1" t="s">
        <v>19151</v>
      </c>
      <c r="G6193">
        <v>80</v>
      </c>
    </row>
    <row r="6194" spans="1:8" ht="409.5" x14ac:dyDescent="0.25">
      <c r="A6194" t="s">
        <v>19152</v>
      </c>
      <c r="B6194">
        <v>-2014</v>
      </c>
      <c r="C6194" s="1" t="s">
        <v>816</v>
      </c>
      <c r="D6194">
        <v>7.3</v>
      </c>
      <c r="E6194" s="1" t="s">
        <v>19153</v>
      </c>
      <c r="F6194" s="1" t="s">
        <v>19154</v>
      </c>
      <c r="G6194">
        <v>149</v>
      </c>
      <c r="H6194">
        <v>87</v>
      </c>
    </row>
    <row r="6195" spans="1:8" ht="300" x14ac:dyDescent="0.25">
      <c r="A6195" t="s">
        <v>19155</v>
      </c>
      <c r="B6195" t="s">
        <v>5105</v>
      </c>
      <c r="C6195" s="1" t="s">
        <v>47</v>
      </c>
      <c r="D6195">
        <v>6.3</v>
      </c>
      <c r="E6195" s="1" t="s">
        <v>19156</v>
      </c>
      <c r="F6195" s="1" t="s">
        <v>19157</v>
      </c>
      <c r="G6195">
        <v>77</v>
      </c>
      <c r="H6195">
        <v>60</v>
      </c>
    </row>
    <row r="6196" spans="1:8" ht="165" x14ac:dyDescent="0.25">
      <c r="A6196" t="s">
        <v>19158</v>
      </c>
      <c r="B6196">
        <v>-2019</v>
      </c>
      <c r="C6196" s="1" t="s">
        <v>10920</v>
      </c>
      <c r="D6196">
        <v>6.6</v>
      </c>
      <c r="E6196" s="1" t="s">
        <v>6536</v>
      </c>
      <c r="F6196" s="1" t="s">
        <v>19159</v>
      </c>
      <c r="G6196">
        <v>56</v>
      </c>
      <c r="H6196">
        <v>21</v>
      </c>
    </row>
    <row r="6197" spans="1:8" ht="300" x14ac:dyDescent="0.25">
      <c r="A6197" t="s">
        <v>19160</v>
      </c>
      <c r="C6197" s="1" t="s">
        <v>672</v>
      </c>
      <c r="E6197" s="1" t="s">
        <v>19161</v>
      </c>
      <c r="F6197" s="1" t="s">
        <v>118</v>
      </c>
    </row>
    <row r="6198" spans="1:8" ht="285" x14ac:dyDescent="0.25">
      <c r="A6198" t="s">
        <v>19162</v>
      </c>
      <c r="B6198">
        <v>-2016</v>
      </c>
      <c r="C6198" s="1" t="s">
        <v>86</v>
      </c>
      <c r="D6198">
        <v>6.8</v>
      </c>
      <c r="E6198" s="1" t="s">
        <v>19163</v>
      </c>
      <c r="F6198" s="1" t="s">
        <v>19164</v>
      </c>
      <c r="G6198">
        <v>69</v>
      </c>
      <c r="H6198">
        <v>95</v>
      </c>
    </row>
    <row r="6199" spans="1:8" ht="409.5" x14ac:dyDescent="0.25">
      <c r="A6199" t="s">
        <v>19165</v>
      </c>
      <c r="B6199">
        <v>-2010</v>
      </c>
      <c r="C6199" s="1" t="s">
        <v>816</v>
      </c>
      <c r="D6199">
        <v>7.5</v>
      </c>
      <c r="E6199" s="1" t="s">
        <v>19166</v>
      </c>
      <c r="F6199" s="1" t="s">
        <v>19167</v>
      </c>
      <c r="G6199">
        <v>241</v>
      </c>
      <c r="H6199">
        <v>66</v>
      </c>
    </row>
    <row r="6200" spans="1:8" ht="409.5" x14ac:dyDescent="0.25">
      <c r="A6200" t="s">
        <v>19168</v>
      </c>
      <c r="B6200" t="s">
        <v>11346</v>
      </c>
      <c r="C6200" s="1" t="s">
        <v>11916</v>
      </c>
      <c r="E6200" s="1" t="s">
        <v>19169</v>
      </c>
      <c r="F6200" s="1" t="s">
        <v>19170</v>
      </c>
    </row>
    <row r="6201" spans="1:8" ht="255" x14ac:dyDescent="0.25">
      <c r="A6201" t="s">
        <v>19171</v>
      </c>
      <c r="B6201">
        <v>-2019</v>
      </c>
      <c r="C6201" s="1" t="s">
        <v>86</v>
      </c>
      <c r="D6201">
        <v>7.6</v>
      </c>
      <c r="E6201" s="1" t="s">
        <v>19172</v>
      </c>
      <c r="F6201" s="1" t="s">
        <v>19173</v>
      </c>
      <c r="G6201">
        <v>8</v>
      </c>
    </row>
    <row r="6202" spans="1:8" ht="405" x14ac:dyDescent="0.25">
      <c r="A6202" t="s">
        <v>19174</v>
      </c>
      <c r="B6202" t="s">
        <v>72</v>
      </c>
      <c r="C6202" s="1" t="s">
        <v>1042</v>
      </c>
      <c r="D6202">
        <v>7.8</v>
      </c>
      <c r="E6202" s="1" t="s">
        <v>19175</v>
      </c>
      <c r="F6202" s="1" t="s">
        <v>19176</v>
      </c>
      <c r="G6202">
        <v>44</v>
      </c>
      <c r="H6202">
        <v>60</v>
      </c>
    </row>
    <row r="6203" spans="1:8" ht="270" x14ac:dyDescent="0.25">
      <c r="A6203" t="s">
        <v>19177</v>
      </c>
      <c r="B6203">
        <v>-2013</v>
      </c>
      <c r="C6203" s="1" t="s">
        <v>47</v>
      </c>
      <c r="D6203">
        <v>3.2</v>
      </c>
      <c r="E6203" s="1" t="s">
        <v>19178</v>
      </c>
      <c r="F6203" s="1" t="s">
        <v>19179</v>
      </c>
      <c r="G6203">
        <v>58</v>
      </c>
      <c r="H6203">
        <v>99</v>
      </c>
    </row>
    <row r="6204" spans="1:8" ht="195" x14ac:dyDescent="0.25">
      <c r="A6204" t="s">
        <v>18549</v>
      </c>
      <c r="C6204" s="1" t="s">
        <v>86</v>
      </c>
      <c r="E6204" s="1" t="s">
        <v>19180</v>
      </c>
      <c r="F6204" s="1" t="s">
        <v>19181</v>
      </c>
    </row>
    <row r="6205" spans="1:8" ht="210" x14ac:dyDescent="0.25">
      <c r="A6205" t="s">
        <v>19182</v>
      </c>
      <c r="B6205" t="s">
        <v>9390</v>
      </c>
      <c r="C6205" s="1" t="s">
        <v>47</v>
      </c>
      <c r="D6205">
        <v>6.9</v>
      </c>
      <c r="E6205" s="1" t="s">
        <v>6536</v>
      </c>
      <c r="F6205" s="1" t="s">
        <v>19183</v>
      </c>
      <c r="G6205">
        <v>25</v>
      </c>
      <c r="H6205">
        <v>51</v>
      </c>
    </row>
    <row r="6206" spans="1:8" ht="409.5" x14ac:dyDescent="0.25">
      <c r="A6206" t="s">
        <v>19184</v>
      </c>
      <c r="B6206">
        <v>-1997</v>
      </c>
      <c r="C6206" s="1" t="s">
        <v>816</v>
      </c>
      <c r="D6206">
        <v>7.5</v>
      </c>
      <c r="E6206" s="1" t="s">
        <v>19185</v>
      </c>
      <c r="F6206" s="1" t="s">
        <v>19186</v>
      </c>
      <c r="G6206">
        <v>7</v>
      </c>
      <c r="H6206">
        <v>112</v>
      </c>
    </row>
    <row r="6207" spans="1:8" ht="409.5" x14ac:dyDescent="0.25">
      <c r="A6207" t="s">
        <v>19187</v>
      </c>
      <c r="B6207" t="s">
        <v>18583</v>
      </c>
      <c r="C6207" s="1" t="s">
        <v>816</v>
      </c>
      <c r="D6207">
        <v>7.6</v>
      </c>
      <c r="E6207" s="1" t="s">
        <v>19188</v>
      </c>
      <c r="F6207" s="1" t="s">
        <v>19189</v>
      </c>
      <c r="G6207">
        <v>34</v>
      </c>
      <c r="H6207">
        <v>75</v>
      </c>
    </row>
    <row r="6208" spans="1:8" ht="300" x14ac:dyDescent="0.25">
      <c r="A6208" t="s">
        <v>19190</v>
      </c>
      <c r="C6208" s="1" t="s">
        <v>4517</v>
      </c>
      <c r="E6208" s="1" t="s">
        <v>19191</v>
      </c>
      <c r="F6208" s="1" t="s">
        <v>118</v>
      </c>
    </row>
    <row r="6209" spans="1:8" ht="300" x14ac:dyDescent="0.25">
      <c r="A6209" t="s">
        <v>19192</v>
      </c>
      <c r="B6209">
        <v>-2018</v>
      </c>
      <c r="C6209" s="1" t="s">
        <v>16520</v>
      </c>
      <c r="E6209" s="1" t="s">
        <v>6536</v>
      </c>
      <c r="F6209" s="1" t="s">
        <v>19193</v>
      </c>
      <c r="H6209">
        <v>3</v>
      </c>
    </row>
    <row r="6210" spans="1:8" ht="409.5" x14ac:dyDescent="0.25">
      <c r="A6210" t="s">
        <v>19194</v>
      </c>
      <c r="C6210" s="1" t="s">
        <v>4096</v>
      </c>
      <c r="E6210" s="1" t="s">
        <v>19195</v>
      </c>
      <c r="F6210" s="1" t="s">
        <v>19196</v>
      </c>
    </row>
    <row r="6211" spans="1:8" ht="150" x14ac:dyDescent="0.25">
      <c r="A6211" t="s">
        <v>19197</v>
      </c>
      <c r="B6211" t="s">
        <v>9390</v>
      </c>
      <c r="C6211" s="1" t="s">
        <v>47</v>
      </c>
      <c r="D6211">
        <v>4.8</v>
      </c>
      <c r="E6211" s="1" t="s">
        <v>6536</v>
      </c>
      <c r="F6211" s="1" t="s">
        <v>19198</v>
      </c>
      <c r="G6211">
        <v>25</v>
      </c>
      <c r="H6211">
        <v>54</v>
      </c>
    </row>
    <row r="6212" spans="1:8" ht="409.5" x14ac:dyDescent="0.25">
      <c r="A6212" t="s">
        <v>19199</v>
      </c>
      <c r="B6212" t="s">
        <v>33</v>
      </c>
      <c r="C6212" s="1" t="s">
        <v>6200</v>
      </c>
      <c r="E6212" s="1" t="s">
        <v>19200</v>
      </c>
      <c r="F6212" s="1" t="s">
        <v>118</v>
      </c>
    </row>
    <row r="6213" spans="1:8" ht="195" x14ac:dyDescent="0.25">
      <c r="A6213" t="s">
        <v>19201</v>
      </c>
      <c r="C6213" s="1" t="s">
        <v>2465</v>
      </c>
      <c r="E6213" s="1" t="s">
        <v>19202</v>
      </c>
      <c r="F6213" s="1" t="s">
        <v>19203</v>
      </c>
    </row>
    <row r="6214" spans="1:8" ht="225" x14ac:dyDescent="0.25">
      <c r="A6214" t="s">
        <v>19204</v>
      </c>
      <c r="B6214" t="s">
        <v>9390</v>
      </c>
      <c r="C6214" s="1" t="s">
        <v>47</v>
      </c>
      <c r="D6214">
        <v>5.3</v>
      </c>
      <c r="E6214" s="1" t="s">
        <v>19205</v>
      </c>
      <c r="F6214" s="1" t="s">
        <v>19206</v>
      </c>
      <c r="G6214">
        <v>49</v>
      </c>
      <c r="H6214">
        <v>63</v>
      </c>
    </row>
    <row r="6215" spans="1:8" ht="150" x14ac:dyDescent="0.25">
      <c r="A6215" t="s">
        <v>19207</v>
      </c>
      <c r="B6215" t="s">
        <v>9390</v>
      </c>
      <c r="C6215" s="1" t="s">
        <v>47</v>
      </c>
      <c r="D6215">
        <v>4.2</v>
      </c>
      <c r="E6215" s="1" t="s">
        <v>6536</v>
      </c>
      <c r="F6215" s="1" t="s">
        <v>19208</v>
      </c>
      <c r="G6215">
        <v>43</v>
      </c>
      <c r="H6215">
        <v>60</v>
      </c>
    </row>
    <row r="6216" spans="1:8" ht="315" x14ac:dyDescent="0.25">
      <c r="A6216" t="s">
        <v>19209</v>
      </c>
      <c r="B6216" t="s">
        <v>2184</v>
      </c>
      <c r="C6216" s="1" t="s">
        <v>3227</v>
      </c>
      <c r="E6216" s="1" t="s">
        <v>19210</v>
      </c>
      <c r="F6216" s="1" t="s">
        <v>118</v>
      </c>
      <c r="H6216">
        <v>7</v>
      </c>
    </row>
    <row r="6217" spans="1:8" ht="90" x14ac:dyDescent="0.25">
      <c r="A6217" t="s">
        <v>19211</v>
      </c>
      <c r="C6217" s="1" t="s">
        <v>5800</v>
      </c>
      <c r="E6217" s="1" t="s">
        <v>6536</v>
      </c>
      <c r="F6217" s="1" t="s">
        <v>19212</v>
      </c>
    </row>
    <row r="6218" spans="1:8" ht="315" x14ac:dyDescent="0.25">
      <c r="A6218" t="s">
        <v>19213</v>
      </c>
      <c r="C6218" s="1" t="s">
        <v>1518</v>
      </c>
      <c r="E6218" s="1" t="s">
        <v>19214</v>
      </c>
      <c r="F6218" s="1" t="s">
        <v>118</v>
      </c>
    </row>
    <row r="6219" spans="1:8" ht="409.5" x14ac:dyDescent="0.25">
      <c r="A6219" t="s">
        <v>19215</v>
      </c>
      <c r="B6219">
        <v>-2003</v>
      </c>
      <c r="C6219" s="1" t="s">
        <v>7370</v>
      </c>
      <c r="E6219" s="1" t="s">
        <v>19216</v>
      </c>
      <c r="F6219" s="1" t="s">
        <v>19217</v>
      </c>
      <c r="H6219">
        <v>90</v>
      </c>
    </row>
    <row r="6220" spans="1:8" ht="345" x14ac:dyDescent="0.25">
      <c r="A6220" t="s">
        <v>19218</v>
      </c>
      <c r="C6220" s="1" t="s">
        <v>19219</v>
      </c>
      <c r="E6220" s="1" t="s">
        <v>19220</v>
      </c>
      <c r="F6220" s="1" t="s">
        <v>19221</v>
      </c>
    </row>
    <row r="6221" spans="1:8" ht="225" x14ac:dyDescent="0.25">
      <c r="A6221" t="s">
        <v>19222</v>
      </c>
      <c r="B6221" t="s">
        <v>5869</v>
      </c>
      <c r="E6221" s="1" t="s">
        <v>19223</v>
      </c>
      <c r="F6221" s="1" t="s">
        <v>118</v>
      </c>
    </row>
    <row r="6222" spans="1:8" ht="409.5" x14ac:dyDescent="0.25">
      <c r="A6222" t="s">
        <v>19224</v>
      </c>
      <c r="B6222">
        <v>-2012</v>
      </c>
      <c r="C6222" s="1" t="s">
        <v>3432</v>
      </c>
      <c r="D6222">
        <v>6.3</v>
      </c>
      <c r="E6222" s="1" t="s">
        <v>19225</v>
      </c>
      <c r="F6222" s="1" t="s">
        <v>19226</v>
      </c>
      <c r="G6222">
        <v>74</v>
      </c>
      <c r="H6222">
        <v>48</v>
      </c>
    </row>
    <row r="6223" spans="1:8" ht="225" x14ac:dyDescent="0.25">
      <c r="A6223" t="s">
        <v>19227</v>
      </c>
      <c r="B6223" t="s">
        <v>8199</v>
      </c>
      <c r="C6223" s="1" t="s">
        <v>47</v>
      </c>
      <c r="D6223">
        <v>4.8</v>
      </c>
      <c r="E6223" s="1" t="s">
        <v>6536</v>
      </c>
      <c r="F6223" s="1" t="s">
        <v>19228</v>
      </c>
      <c r="G6223">
        <v>32</v>
      </c>
    </row>
    <row r="6224" spans="1:8" ht="180" x14ac:dyDescent="0.25">
      <c r="A6224" t="s">
        <v>19229</v>
      </c>
      <c r="B6224" t="s">
        <v>8199</v>
      </c>
      <c r="C6224" s="1" t="s">
        <v>47</v>
      </c>
      <c r="D6224">
        <v>5.3</v>
      </c>
      <c r="E6224" s="1" t="s">
        <v>6536</v>
      </c>
      <c r="F6224" s="1" t="s">
        <v>19230</v>
      </c>
      <c r="G6224">
        <v>89</v>
      </c>
      <c r="H6224">
        <v>77</v>
      </c>
    </row>
    <row r="6225" spans="1:8" ht="409.5" x14ac:dyDescent="0.25">
      <c r="A6225" t="s">
        <v>19231</v>
      </c>
      <c r="B6225" t="s">
        <v>51</v>
      </c>
      <c r="E6225" s="1" t="s">
        <v>19232</v>
      </c>
      <c r="F6225" s="1" t="s">
        <v>19233</v>
      </c>
    </row>
    <row r="6226" spans="1:8" ht="165" x14ac:dyDescent="0.25">
      <c r="A6226" t="s">
        <v>19234</v>
      </c>
      <c r="B6226" t="s">
        <v>9390</v>
      </c>
      <c r="C6226" s="1" t="s">
        <v>47</v>
      </c>
      <c r="D6226">
        <v>6.5</v>
      </c>
      <c r="E6226" s="1" t="s">
        <v>6536</v>
      </c>
      <c r="F6226" s="1" t="s">
        <v>19235</v>
      </c>
      <c r="G6226">
        <v>37</v>
      </c>
      <c r="H6226">
        <v>88</v>
      </c>
    </row>
    <row r="6227" spans="1:8" ht="180" x14ac:dyDescent="0.25">
      <c r="A6227" t="s">
        <v>19236</v>
      </c>
      <c r="B6227" t="s">
        <v>12056</v>
      </c>
      <c r="C6227" s="1" t="s">
        <v>47</v>
      </c>
      <c r="D6227">
        <v>6.3</v>
      </c>
      <c r="E6227" s="1" t="s">
        <v>6536</v>
      </c>
      <c r="F6227" s="1" t="s">
        <v>19237</v>
      </c>
      <c r="G6227">
        <v>219</v>
      </c>
      <c r="H6227">
        <v>67</v>
      </c>
    </row>
    <row r="6228" spans="1:8" ht="409.5" x14ac:dyDescent="0.25">
      <c r="A6228" t="s">
        <v>19238</v>
      </c>
      <c r="B6228">
        <v>-2009</v>
      </c>
      <c r="C6228" s="1" t="s">
        <v>981</v>
      </c>
      <c r="E6228" s="1" t="s">
        <v>19239</v>
      </c>
      <c r="F6228" s="1" t="s">
        <v>19240</v>
      </c>
    </row>
    <row r="6229" spans="1:8" ht="409.5" x14ac:dyDescent="0.25">
      <c r="A6229" t="s">
        <v>19241</v>
      </c>
      <c r="B6229" t="s">
        <v>14743</v>
      </c>
      <c r="C6229" s="1" t="s">
        <v>3320</v>
      </c>
      <c r="D6229">
        <v>5.4</v>
      </c>
      <c r="E6229" s="1" t="s">
        <v>19242</v>
      </c>
      <c r="F6229" s="1" t="s">
        <v>19243</v>
      </c>
      <c r="G6229">
        <v>15</v>
      </c>
      <c r="H6229">
        <v>46</v>
      </c>
    </row>
    <row r="6230" spans="1:8" ht="315" x14ac:dyDescent="0.25">
      <c r="A6230" t="s">
        <v>19244</v>
      </c>
      <c r="B6230" t="s">
        <v>9390</v>
      </c>
      <c r="C6230" s="1" t="s">
        <v>47</v>
      </c>
      <c r="D6230">
        <v>6.7</v>
      </c>
      <c r="E6230" s="1" t="s">
        <v>19245</v>
      </c>
      <c r="F6230" s="1" t="s">
        <v>19246</v>
      </c>
      <c r="G6230">
        <v>73</v>
      </c>
    </row>
    <row r="6231" spans="1:8" ht="390" x14ac:dyDescent="0.25">
      <c r="A6231" t="s">
        <v>19247</v>
      </c>
      <c r="B6231" t="s">
        <v>9280</v>
      </c>
      <c r="C6231" s="1" t="s">
        <v>6893</v>
      </c>
      <c r="D6231">
        <v>7.4</v>
      </c>
      <c r="E6231" s="1" t="s">
        <v>19248</v>
      </c>
      <c r="F6231" s="1" t="s">
        <v>19249</v>
      </c>
      <c r="G6231">
        <v>265</v>
      </c>
      <c r="H6231">
        <v>64</v>
      </c>
    </row>
    <row r="6232" spans="1:8" ht="210" x14ac:dyDescent="0.25">
      <c r="A6232" t="s">
        <v>19250</v>
      </c>
      <c r="B6232" t="s">
        <v>2260</v>
      </c>
      <c r="E6232" s="1" t="s">
        <v>19251</v>
      </c>
      <c r="F6232" s="1" t="s">
        <v>19252</v>
      </c>
    </row>
    <row r="6233" spans="1:8" ht="330" x14ac:dyDescent="0.25">
      <c r="A6233" t="s">
        <v>19253</v>
      </c>
      <c r="B6233">
        <v>-2021</v>
      </c>
      <c r="C6233" s="1" t="s">
        <v>10920</v>
      </c>
      <c r="E6233" s="1" t="s">
        <v>19254</v>
      </c>
      <c r="F6233" s="1" t="s">
        <v>19255</v>
      </c>
      <c r="H6233">
        <v>14</v>
      </c>
    </row>
    <row r="6234" spans="1:8" ht="150" x14ac:dyDescent="0.25">
      <c r="A6234" t="s">
        <v>19256</v>
      </c>
      <c r="B6234">
        <v>-2021</v>
      </c>
      <c r="C6234" s="1" t="s">
        <v>7843</v>
      </c>
      <c r="E6234" s="1" t="s">
        <v>6536</v>
      </c>
      <c r="F6234" s="1" t="s">
        <v>19257</v>
      </c>
      <c r="H6234">
        <v>4</v>
      </c>
    </row>
    <row r="6235" spans="1:8" ht="150" x14ac:dyDescent="0.25">
      <c r="A6235" t="s">
        <v>19258</v>
      </c>
      <c r="B6235" t="s">
        <v>19259</v>
      </c>
      <c r="C6235" s="1" t="s">
        <v>5800</v>
      </c>
      <c r="E6235" s="1" t="s">
        <v>6536</v>
      </c>
      <c r="F6235" s="1" t="s">
        <v>19260</v>
      </c>
    </row>
    <row r="6236" spans="1:8" ht="409.5" x14ac:dyDescent="0.25">
      <c r="A6236" t="s">
        <v>19261</v>
      </c>
      <c r="B6236">
        <v>-2012</v>
      </c>
      <c r="C6236" s="1" t="s">
        <v>13582</v>
      </c>
      <c r="D6236">
        <v>5.7</v>
      </c>
      <c r="E6236" s="1" t="s">
        <v>19262</v>
      </c>
      <c r="F6236" s="1" t="s">
        <v>19263</v>
      </c>
      <c r="G6236">
        <v>285</v>
      </c>
      <c r="H6236">
        <v>64</v>
      </c>
    </row>
    <row r="6237" spans="1:8" ht="360" x14ac:dyDescent="0.25">
      <c r="A6237" t="s">
        <v>19264</v>
      </c>
      <c r="B6237" t="s">
        <v>24</v>
      </c>
      <c r="C6237" s="1" t="s">
        <v>6200</v>
      </c>
      <c r="D6237">
        <v>7.7</v>
      </c>
      <c r="E6237" s="1" t="s">
        <v>19265</v>
      </c>
      <c r="F6237" s="1" t="s">
        <v>19266</v>
      </c>
      <c r="G6237">
        <v>10</v>
      </c>
    </row>
    <row r="6238" spans="1:8" ht="409.5" x14ac:dyDescent="0.25">
      <c r="A6238" t="s">
        <v>19267</v>
      </c>
      <c r="B6238">
        <v>-2016</v>
      </c>
      <c r="C6238" s="1" t="s">
        <v>816</v>
      </c>
      <c r="D6238">
        <v>7.8</v>
      </c>
      <c r="E6238" s="1" t="s">
        <v>19268</v>
      </c>
      <c r="F6238" s="1" t="s">
        <v>19269</v>
      </c>
      <c r="G6238">
        <v>21</v>
      </c>
      <c r="H6238">
        <v>50</v>
      </c>
    </row>
    <row r="6239" spans="1:8" ht="409.5" x14ac:dyDescent="0.25">
      <c r="A6239" t="s">
        <v>19270</v>
      </c>
      <c r="B6239" t="s">
        <v>17677</v>
      </c>
      <c r="D6239">
        <v>7.7</v>
      </c>
      <c r="E6239" s="1" t="s">
        <v>19271</v>
      </c>
      <c r="F6239" s="1" t="s">
        <v>19272</v>
      </c>
      <c r="G6239">
        <v>332</v>
      </c>
      <c r="H6239">
        <v>49</v>
      </c>
    </row>
    <row r="6240" spans="1:8" ht="409.5" x14ac:dyDescent="0.25">
      <c r="A6240" t="s">
        <v>19273</v>
      </c>
      <c r="B6240">
        <v>-2016</v>
      </c>
      <c r="C6240" s="1" t="s">
        <v>5429</v>
      </c>
      <c r="D6240">
        <v>6.8</v>
      </c>
      <c r="E6240" s="1" t="s">
        <v>19274</v>
      </c>
      <c r="F6240" s="1" t="s">
        <v>19275</v>
      </c>
      <c r="G6240">
        <v>14</v>
      </c>
    </row>
    <row r="6241" spans="1:8" ht="255" x14ac:dyDescent="0.25">
      <c r="A6241" t="s">
        <v>19276</v>
      </c>
      <c r="E6241" s="1" t="s">
        <v>19277</v>
      </c>
      <c r="F6241" s="1" t="s">
        <v>118</v>
      </c>
    </row>
    <row r="6242" spans="1:8" ht="240" x14ac:dyDescent="0.25">
      <c r="A6242" t="s">
        <v>19278</v>
      </c>
      <c r="B6242">
        <v>-2021</v>
      </c>
      <c r="C6242" s="1" t="s">
        <v>10920</v>
      </c>
      <c r="E6242" s="1" t="s">
        <v>19279</v>
      </c>
      <c r="F6242" s="1" t="s">
        <v>19280</v>
      </c>
      <c r="H6242">
        <v>8</v>
      </c>
    </row>
    <row r="6243" spans="1:8" ht="409.5" x14ac:dyDescent="0.25">
      <c r="A6243" t="s">
        <v>19281</v>
      </c>
      <c r="B6243">
        <v>-2014</v>
      </c>
      <c r="C6243" s="1" t="s">
        <v>4703</v>
      </c>
      <c r="D6243">
        <v>6.3</v>
      </c>
      <c r="E6243" s="1" t="s">
        <v>19282</v>
      </c>
      <c r="F6243" s="1" t="s">
        <v>19283</v>
      </c>
      <c r="G6243">
        <v>46</v>
      </c>
      <c r="H6243">
        <v>72</v>
      </c>
    </row>
    <row r="6244" spans="1:8" ht="330" x14ac:dyDescent="0.25">
      <c r="A6244" t="s">
        <v>19284</v>
      </c>
      <c r="B6244">
        <v>-2001</v>
      </c>
      <c r="C6244" s="1" t="s">
        <v>86</v>
      </c>
      <c r="D6244">
        <v>8.1</v>
      </c>
      <c r="E6244" s="1" t="s">
        <v>19285</v>
      </c>
      <c r="F6244" s="1" t="s">
        <v>19286</v>
      </c>
      <c r="G6244">
        <v>8</v>
      </c>
      <c r="H6244">
        <v>81</v>
      </c>
    </row>
    <row r="6245" spans="1:8" ht="60" x14ac:dyDescent="0.25">
      <c r="A6245" t="s">
        <v>19287</v>
      </c>
      <c r="C6245" s="1" t="s">
        <v>672</v>
      </c>
      <c r="E6245" s="1" t="s">
        <v>6536</v>
      </c>
      <c r="F6245" s="1" t="s">
        <v>118</v>
      </c>
    </row>
    <row r="6246" spans="1:8" ht="120" x14ac:dyDescent="0.25">
      <c r="A6246" t="s">
        <v>19288</v>
      </c>
      <c r="E6246" s="1" t="s">
        <v>19289</v>
      </c>
      <c r="F6246" s="1" t="s">
        <v>12199</v>
      </c>
    </row>
    <row r="6247" spans="1:8" ht="165" x14ac:dyDescent="0.25">
      <c r="A6247" t="s">
        <v>19290</v>
      </c>
      <c r="B6247" t="s">
        <v>9178</v>
      </c>
      <c r="C6247" s="1" t="s">
        <v>47</v>
      </c>
      <c r="D6247">
        <v>6.8</v>
      </c>
      <c r="E6247" s="1" t="s">
        <v>6536</v>
      </c>
      <c r="F6247" s="1" t="s">
        <v>19291</v>
      </c>
      <c r="G6247">
        <v>114</v>
      </c>
      <c r="H6247">
        <v>65</v>
      </c>
    </row>
    <row r="6248" spans="1:8" ht="270" x14ac:dyDescent="0.25">
      <c r="A6248" t="s">
        <v>19292</v>
      </c>
      <c r="C6248" s="1" t="s">
        <v>4205</v>
      </c>
      <c r="E6248" s="1" t="s">
        <v>19293</v>
      </c>
      <c r="F6248" s="1" t="s">
        <v>118</v>
      </c>
    </row>
    <row r="6249" spans="1:8" ht="409.5" x14ac:dyDescent="0.25">
      <c r="A6249" t="s">
        <v>19294</v>
      </c>
      <c r="B6249">
        <v>-2013</v>
      </c>
      <c r="C6249" s="1" t="s">
        <v>7860</v>
      </c>
      <c r="D6249">
        <v>7.5</v>
      </c>
      <c r="E6249" s="1" t="s">
        <v>19295</v>
      </c>
      <c r="F6249" s="1" t="s">
        <v>19296</v>
      </c>
      <c r="G6249">
        <v>90</v>
      </c>
      <c r="H6249">
        <v>84</v>
      </c>
    </row>
    <row r="6250" spans="1:8" ht="409.5" x14ac:dyDescent="0.25">
      <c r="A6250" t="s">
        <v>19297</v>
      </c>
      <c r="B6250">
        <v>-2019</v>
      </c>
      <c r="C6250" s="1" t="s">
        <v>13267</v>
      </c>
      <c r="E6250" s="1" t="s">
        <v>19298</v>
      </c>
      <c r="F6250" s="1" t="s">
        <v>19299</v>
      </c>
      <c r="H6250">
        <v>91</v>
      </c>
    </row>
    <row r="6251" spans="1:8" ht="330" x14ac:dyDescent="0.25">
      <c r="A6251" t="s">
        <v>19300</v>
      </c>
      <c r="C6251" s="1" t="s">
        <v>816</v>
      </c>
      <c r="E6251" s="1" t="s">
        <v>19301</v>
      </c>
      <c r="F6251" s="1" t="s">
        <v>118</v>
      </c>
    </row>
    <row r="6252" spans="1:8" ht="120" x14ac:dyDescent="0.25">
      <c r="A6252" t="s">
        <v>19302</v>
      </c>
      <c r="C6252" s="1" t="s">
        <v>86</v>
      </c>
      <c r="E6252" s="1" t="s">
        <v>19303</v>
      </c>
      <c r="F6252" s="1" t="s">
        <v>118</v>
      </c>
    </row>
    <row r="6253" spans="1:8" ht="330" x14ac:dyDescent="0.25">
      <c r="A6253" t="s">
        <v>19304</v>
      </c>
      <c r="B6253" t="s">
        <v>9390</v>
      </c>
      <c r="C6253" s="1" t="s">
        <v>47</v>
      </c>
      <c r="D6253">
        <v>4.9000000000000004</v>
      </c>
      <c r="E6253" s="1" t="s">
        <v>19305</v>
      </c>
      <c r="F6253" s="1" t="s">
        <v>19306</v>
      </c>
      <c r="G6253">
        <v>60</v>
      </c>
    </row>
    <row r="6254" spans="1:8" ht="150" x14ac:dyDescent="0.25">
      <c r="A6254" t="s">
        <v>19307</v>
      </c>
      <c r="C6254" s="1" t="s">
        <v>8767</v>
      </c>
      <c r="E6254" s="1" t="s">
        <v>19308</v>
      </c>
      <c r="F6254" s="1" t="s">
        <v>118</v>
      </c>
    </row>
    <row r="6255" spans="1:8" ht="60" x14ac:dyDescent="0.25">
      <c r="A6255" t="s">
        <v>19309</v>
      </c>
      <c r="C6255" s="1" t="s">
        <v>672</v>
      </c>
      <c r="E6255" s="1" t="s">
        <v>6536</v>
      </c>
      <c r="F6255" s="1" t="s">
        <v>118</v>
      </c>
    </row>
    <row r="6256" spans="1:8" ht="150" x14ac:dyDescent="0.25">
      <c r="A6256" t="s">
        <v>19310</v>
      </c>
      <c r="B6256" t="s">
        <v>9178</v>
      </c>
      <c r="C6256" s="1" t="s">
        <v>47</v>
      </c>
      <c r="D6256">
        <v>5.5</v>
      </c>
      <c r="E6256" s="1" t="s">
        <v>6536</v>
      </c>
      <c r="F6256" s="1" t="s">
        <v>19311</v>
      </c>
      <c r="G6256">
        <v>36</v>
      </c>
      <c r="H6256">
        <v>54</v>
      </c>
    </row>
    <row r="6257" spans="1:8" ht="330" x14ac:dyDescent="0.25">
      <c r="A6257" t="s">
        <v>19312</v>
      </c>
      <c r="B6257" t="s">
        <v>9390</v>
      </c>
      <c r="C6257" s="1" t="s">
        <v>47</v>
      </c>
      <c r="D6257">
        <v>6</v>
      </c>
      <c r="E6257" s="1" t="s">
        <v>19313</v>
      </c>
      <c r="F6257" s="1" t="s">
        <v>19314</v>
      </c>
      <c r="G6257">
        <v>123</v>
      </c>
      <c r="H6257">
        <v>74</v>
      </c>
    </row>
    <row r="6258" spans="1:8" ht="210" x14ac:dyDescent="0.25">
      <c r="A6258" t="s">
        <v>19315</v>
      </c>
      <c r="E6258" s="1" t="s">
        <v>19316</v>
      </c>
      <c r="F6258" s="1" t="s">
        <v>118</v>
      </c>
    </row>
    <row r="6259" spans="1:8" ht="300" x14ac:dyDescent="0.25">
      <c r="A6259" t="s">
        <v>19317</v>
      </c>
      <c r="B6259" t="s">
        <v>14</v>
      </c>
      <c r="C6259" s="1" t="s">
        <v>1042</v>
      </c>
      <c r="E6259" s="1" t="s">
        <v>19318</v>
      </c>
      <c r="F6259" s="1" t="s">
        <v>19319</v>
      </c>
    </row>
    <row r="6260" spans="1:8" ht="330" x14ac:dyDescent="0.25">
      <c r="A6260" t="s">
        <v>19320</v>
      </c>
      <c r="B6260">
        <v>-2016</v>
      </c>
      <c r="C6260" s="1" t="s">
        <v>10920</v>
      </c>
      <c r="D6260">
        <v>7.2</v>
      </c>
      <c r="E6260" s="1" t="s">
        <v>19321</v>
      </c>
      <c r="F6260" s="1" t="s">
        <v>19322</v>
      </c>
      <c r="G6260">
        <v>40</v>
      </c>
    </row>
    <row r="6261" spans="1:8" ht="270" x14ac:dyDescent="0.25">
      <c r="A6261" t="s">
        <v>19323</v>
      </c>
      <c r="B6261">
        <v>-2017</v>
      </c>
      <c r="C6261" s="1" t="s">
        <v>816</v>
      </c>
      <c r="D6261">
        <v>6.3</v>
      </c>
      <c r="E6261" s="1" t="s">
        <v>19324</v>
      </c>
      <c r="F6261" s="1" t="s">
        <v>19325</v>
      </c>
      <c r="G6261">
        <v>111</v>
      </c>
      <c r="H6261">
        <v>54</v>
      </c>
    </row>
    <row r="6262" spans="1:8" ht="409.5" x14ac:dyDescent="0.25">
      <c r="A6262" t="s">
        <v>19326</v>
      </c>
      <c r="C6262" s="1" t="s">
        <v>816</v>
      </c>
      <c r="E6262" s="1" t="s">
        <v>19327</v>
      </c>
      <c r="F6262" s="1" t="s">
        <v>118</v>
      </c>
    </row>
    <row r="6263" spans="1:8" ht="90" x14ac:dyDescent="0.25">
      <c r="A6263" t="s">
        <v>19328</v>
      </c>
      <c r="B6263">
        <v>-2007</v>
      </c>
      <c r="C6263" s="1" t="s">
        <v>816</v>
      </c>
      <c r="E6263" s="1" t="s">
        <v>6536</v>
      </c>
      <c r="F6263" s="1" t="s">
        <v>19329</v>
      </c>
    </row>
    <row r="6264" spans="1:8" ht="345" x14ac:dyDescent="0.25">
      <c r="A6264" t="s">
        <v>19330</v>
      </c>
      <c r="B6264" t="s">
        <v>9390</v>
      </c>
      <c r="C6264" s="1" t="s">
        <v>47</v>
      </c>
      <c r="D6264">
        <v>5.2</v>
      </c>
      <c r="E6264" s="1" t="s">
        <v>19331</v>
      </c>
      <c r="F6264" s="1" t="s">
        <v>19332</v>
      </c>
      <c r="G6264">
        <v>18</v>
      </c>
      <c r="H6264">
        <v>79</v>
      </c>
    </row>
    <row r="6265" spans="1:8" ht="180" x14ac:dyDescent="0.25">
      <c r="A6265" t="s">
        <v>19333</v>
      </c>
      <c r="B6265" t="s">
        <v>5324</v>
      </c>
      <c r="C6265" s="1" t="s">
        <v>8644</v>
      </c>
      <c r="E6265" s="1" t="s">
        <v>6536</v>
      </c>
      <c r="F6265" s="1" t="s">
        <v>19334</v>
      </c>
      <c r="H6265">
        <v>181</v>
      </c>
    </row>
    <row r="6266" spans="1:8" ht="180" x14ac:dyDescent="0.25">
      <c r="A6266" t="s">
        <v>19335</v>
      </c>
      <c r="C6266" s="1" t="s">
        <v>47</v>
      </c>
      <c r="E6266" s="1" t="s">
        <v>19336</v>
      </c>
      <c r="F6266" s="1" t="s">
        <v>118</v>
      </c>
    </row>
    <row r="6267" spans="1:8" ht="405" x14ac:dyDescent="0.25">
      <c r="A6267" t="s">
        <v>19337</v>
      </c>
      <c r="B6267" t="s">
        <v>3835</v>
      </c>
      <c r="C6267" s="1" t="s">
        <v>816</v>
      </c>
      <c r="D6267">
        <v>5.5</v>
      </c>
      <c r="E6267" s="1" t="s">
        <v>19338</v>
      </c>
      <c r="F6267" s="1" t="s">
        <v>19339</v>
      </c>
      <c r="G6267">
        <v>15</v>
      </c>
      <c r="H6267">
        <v>47</v>
      </c>
    </row>
    <row r="6268" spans="1:8" ht="409.5" x14ac:dyDescent="0.25">
      <c r="A6268" t="s">
        <v>19340</v>
      </c>
      <c r="B6268" t="s">
        <v>5541</v>
      </c>
      <c r="C6268" s="1" t="s">
        <v>6893</v>
      </c>
      <c r="D6268">
        <v>7.2</v>
      </c>
      <c r="E6268" s="1" t="s">
        <v>19341</v>
      </c>
      <c r="F6268" s="1" t="s">
        <v>19342</v>
      </c>
      <c r="G6268">
        <v>123</v>
      </c>
      <c r="H6268">
        <v>71</v>
      </c>
    </row>
    <row r="6269" spans="1:8" ht="409.5" x14ac:dyDescent="0.25">
      <c r="A6269" t="s">
        <v>19343</v>
      </c>
      <c r="B6269" t="s">
        <v>19344</v>
      </c>
      <c r="D6269">
        <v>7.7</v>
      </c>
      <c r="E6269" s="1" t="s">
        <v>19345</v>
      </c>
      <c r="F6269" s="1" t="s">
        <v>19346</v>
      </c>
      <c r="G6269">
        <v>350</v>
      </c>
      <c r="H6269">
        <v>49</v>
      </c>
    </row>
    <row r="6270" spans="1:8" ht="180" x14ac:dyDescent="0.25">
      <c r="A6270" t="s">
        <v>19347</v>
      </c>
      <c r="B6270" t="s">
        <v>9390</v>
      </c>
      <c r="C6270" s="1" t="s">
        <v>47</v>
      </c>
      <c r="D6270">
        <v>4.8</v>
      </c>
      <c r="E6270" s="1" t="s">
        <v>6536</v>
      </c>
      <c r="F6270" s="1" t="s">
        <v>19348</v>
      </c>
      <c r="G6270">
        <v>70</v>
      </c>
    </row>
    <row r="6271" spans="1:8" ht="255" x14ac:dyDescent="0.25">
      <c r="A6271" t="s">
        <v>19349</v>
      </c>
      <c r="C6271" s="1" t="s">
        <v>86</v>
      </c>
      <c r="E6271" s="1" t="s">
        <v>19350</v>
      </c>
      <c r="F6271" s="1" t="s">
        <v>118</v>
      </c>
      <c r="H6271">
        <v>60</v>
      </c>
    </row>
    <row r="6272" spans="1:8" ht="60" x14ac:dyDescent="0.25">
      <c r="A6272" t="s">
        <v>19351</v>
      </c>
      <c r="B6272">
        <v>-2021</v>
      </c>
      <c r="C6272" s="1" t="s">
        <v>816</v>
      </c>
      <c r="E6272" s="1" t="s">
        <v>6536</v>
      </c>
      <c r="F6272" s="1" t="s">
        <v>118</v>
      </c>
      <c r="H6272">
        <v>50</v>
      </c>
    </row>
    <row r="6273" spans="1:8" ht="285" x14ac:dyDescent="0.25">
      <c r="A6273" t="s">
        <v>19352</v>
      </c>
      <c r="B6273" t="s">
        <v>19353</v>
      </c>
      <c r="C6273" s="1" t="s">
        <v>10920</v>
      </c>
      <c r="D6273">
        <v>6.6</v>
      </c>
      <c r="E6273" s="1" t="s">
        <v>19354</v>
      </c>
      <c r="F6273" s="1" t="s">
        <v>19355</v>
      </c>
      <c r="G6273">
        <v>23</v>
      </c>
      <c r="H6273">
        <v>23</v>
      </c>
    </row>
    <row r="6274" spans="1:8" ht="315" x14ac:dyDescent="0.25">
      <c r="A6274" t="s">
        <v>19356</v>
      </c>
      <c r="B6274" t="s">
        <v>8199</v>
      </c>
      <c r="C6274" s="1" t="s">
        <v>9749</v>
      </c>
      <c r="E6274" s="1" t="s">
        <v>19357</v>
      </c>
      <c r="F6274" s="1" t="s">
        <v>118</v>
      </c>
      <c r="H6274">
        <v>2</v>
      </c>
    </row>
    <row r="6275" spans="1:8" ht="409.5" x14ac:dyDescent="0.25">
      <c r="A6275" t="s">
        <v>19358</v>
      </c>
      <c r="B6275" t="s">
        <v>19359</v>
      </c>
      <c r="C6275" s="1" t="s">
        <v>3857</v>
      </c>
      <c r="D6275">
        <v>6.8</v>
      </c>
      <c r="E6275" s="1" t="s">
        <v>19360</v>
      </c>
      <c r="F6275" s="1" t="s">
        <v>19361</v>
      </c>
      <c r="G6275">
        <v>11</v>
      </c>
      <c r="H6275">
        <v>89</v>
      </c>
    </row>
    <row r="6276" spans="1:8" ht="345" x14ac:dyDescent="0.25">
      <c r="A6276" t="s">
        <v>19362</v>
      </c>
      <c r="B6276">
        <v>-2010</v>
      </c>
      <c r="C6276" s="1" t="s">
        <v>672</v>
      </c>
      <c r="D6276">
        <v>5.5</v>
      </c>
      <c r="E6276" s="1" t="s">
        <v>19363</v>
      </c>
      <c r="F6276" s="1" t="s">
        <v>19364</v>
      </c>
      <c r="G6276">
        <v>27</v>
      </c>
      <c r="H6276">
        <v>110</v>
      </c>
    </row>
    <row r="6277" spans="1:8" ht="409.5" x14ac:dyDescent="0.25">
      <c r="A6277" t="s">
        <v>19365</v>
      </c>
      <c r="B6277">
        <v>-2020</v>
      </c>
      <c r="C6277" s="1" t="s">
        <v>10920</v>
      </c>
      <c r="E6277" s="1" t="s">
        <v>19366</v>
      </c>
      <c r="F6277" s="1" t="s">
        <v>19367</v>
      </c>
      <c r="H6277">
        <v>10</v>
      </c>
    </row>
    <row r="6278" spans="1:8" ht="90" x14ac:dyDescent="0.25">
      <c r="A6278" t="s">
        <v>19368</v>
      </c>
      <c r="B6278" t="s">
        <v>5422</v>
      </c>
      <c r="C6278" s="1" t="s">
        <v>47</v>
      </c>
      <c r="E6278" s="1" t="s">
        <v>6536</v>
      </c>
      <c r="F6278" s="1" t="s">
        <v>19369</v>
      </c>
      <c r="H6278">
        <v>40</v>
      </c>
    </row>
    <row r="6279" spans="1:8" ht="285" x14ac:dyDescent="0.25">
      <c r="A6279" t="s">
        <v>19370</v>
      </c>
      <c r="B6279" t="s">
        <v>5869</v>
      </c>
      <c r="C6279" s="1" t="s">
        <v>19371</v>
      </c>
      <c r="E6279" s="1" t="s">
        <v>19372</v>
      </c>
      <c r="F6279" s="1" t="s">
        <v>118</v>
      </c>
    </row>
    <row r="6280" spans="1:8" ht="315" x14ac:dyDescent="0.25">
      <c r="A6280" t="s">
        <v>19373</v>
      </c>
      <c r="B6280" t="s">
        <v>8199</v>
      </c>
      <c r="D6280">
        <v>8.6999999999999993</v>
      </c>
      <c r="E6280" s="1" t="s">
        <v>19374</v>
      </c>
      <c r="F6280" s="1" t="s">
        <v>19375</v>
      </c>
      <c r="G6280">
        <v>20</v>
      </c>
      <c r="H6280">
        <v>145</v>
      </c>
    </row>
    <row r="6281" spans="1:8" ht="330" x14ac:dyDescent="0.25">
      <c r="A6281" t="s">
        <v>19376</v>
      </c>
      <c r="B6281" t="s">
        <v>5105</v>
      </c>
      <c r="C6281" s="1" t="s">
        <v>47</v>
      </c>
      <c r="D6281">
        <v>4.7</v>
      </c>
      <c r="E6281" s="1" t="s">
        <v>19377</v>
      </c>
      <c r="F6281" s="1" t="s">
        <v>19378</v>
      </c>
      <c r="G6281">
        <v>66</v>
      </c>
      <c r="H6281">
        <v>69</v>
      </c>
    </row>
    <row r="6282" spans="1:8" ht="90" x14ac:dyDescent="0.25">
      <c r="A6282" t="s">
        <v>19379</v>
      </c>
      <c r="C6282" s="1" t="s">
        <v>47</v>
      </c>
      <c r="E6282" s="1" t="s">
        <v>6536</v>
      </c>
      <c r="F6282" s="1" t="s">
        <v>19380</v>
      </c>
    </row>
    <row r="6283" spans="1:8" ht="270" x14ac:dyDescent="0.25">
      <c r="A6283" t="s">
        <v>19381</v>
      </c>
      <c r="B6283">
        <v>-2012</v>
      </c>
      <c r="C6283" s="1" t="s">
        <v>816</v>
      </c>
      <c r="D6283">
        <v>6.3</v>
      </c>
      <c r="E6283" s="1" t="s">
        <v>19382</v>
      </c>
      <c r="F6283" s="1" t="s">
        <v>19383</v>
      </c>
      <c r="G6283">
        <v>484</v>
      </c>
      <c r="H6283">
        <v>81</v>
      </c>
    </row>
    <row r="6284" spans="1:8" ht="409.5" x14ac:dyDescent="0.25">
      <c r="A6284" t="s">
        <v>19384</v>
      </c>
      <c r="B6284">
        <v>-2013</v>
      </c>
      <c r="C6284" s="1" t="s">
        <v>86</v>
      </c>
      <c r="D6284">
        <v>6.1</v>
      </c>
      <c r="E6284" s="1" t="s">
        <v>19385</v>
      </c>
      <c r="F6284" s="1" t="s">
        <v>19386</v>
      </c>
      <c r="G6284">
        <v>131</v>
      </c>
      <c r="H6284">
        <v>114</v>
      </c>
    </row>
    <row r="6285" spans="1:8" ht="90" x14ac:dyDescent="0.25">
      <c r="A6285" t="s">
        <v>19387</v>
      </c>
      <c r="B6285" t="s">
        <v>11043</v>
      </c>
      <c r="E6285" s="1" t="s">
        <v>6536</v>
      </c>
      <c r="F6285" s="1" t="s">
        <v>19388</v>
      </c>
    </row>
    <row r="6286" spans="1:8" ht="255" x14ac:dyDescent="0.25">
      <c r="A6286" t="s">
        <v>19389</v>
      </c>
      <c r="B6286">
        <v>-2015</v>
      </c>
      <c r="C6286" s="1" t="s">
        <v>10920</v>
      </c>
      <c r="D6286">
        <v>8.6</v>
      </c>
      <c r="E6286" s="1" t="s">
        <v>19390</v>
      </c>
      <c r="F6286" s="1" t="s">
        <v>19391</v>
      </c>
      <c r="G6286">
        <v>125</v>
      </c>
      <c r="H6286">
        <v>26</v>
      </c>
    </row>
    <row r="6287" spans="1:8" ht="315" x14ac:dyDescent="0.25">
      <c r="A6287" t="s">
        <v>19392</v>
      </c>
      <c r="C6287" s="1" t="s">
        <v>816</v>
      </c>
      <c r="E6287" s="1" t="s">
        <v>19393</v>
      </c>
      <c r="F6287" s="1" t="s">
        <v>118</v>
      </c>
    </row>
    <row r="6288" spans="1:8" ht="90" x14ac:dyDescent="0.25">
      <c r="A6288" t="s">
        <v>19394</v>
      </c>
      <c r="B6288" t="s">
        <v>3835</v>
      </c>
      <c r="C6288" s="1" t="s">
        <v>816</v>
      </c>
      <c r="D6288">
        <v>8.4</v>
      </c>
      <c r="E6288" s="1" t="s">
        <v>6536</v>
      </c>
      <c r="F6288" s="1" t="s">
        <v>19391</v>
      </c>
      <c r="G6288">
        <v>7</v>
      </c>
    </row>
    <row r="6289" spans="1:9" ht="60" x14ac:dyDescent="0.25">
      <c r="A6289" t="s">
        <v>19395</v>
      </c>
      <c r="B6289" t="s">
        <v>14</v>
      </c>
      <c r="C6289" s="1" t="s">
        <v>1042</v>
      </c>
      <c r="E6289" s="1" t="s">
        <v>6536</v>
      </c>
      <c r="F6289" s="1" t="s">
        <v>118</v>
      </c>
    </row>
    <row r="6290" spans="1:9" ht="210" x14ac:dyDescent="0.25">
      <c r="A6290" t="s">
        <v>19396</v>
      </c>
      <c r="B6290" t="s">
        <v>2184</v>
      </c>
      <c r="C6290" s="1" t="s">
        <v>19397</v>
      </c>
      <c r="E6290" s="1" t="s">
        <v>6536</v>
      </c>
      <c r="F6290" s="1" t="s">
        <v>19398</v>
      </c>
    </row>
    <row r="6291" spans="1:9" ht="409.5" x14ac:dyDescent="0.25">
      <c r="A6291" t="s">
        <v>19399</v>
      </c>
      <c r="B6291" t="s">
        <v>24</v>
      </c>
      <c r="C6291" s="1" t="s">
        <v>816</v>
      </c>
      <c r="D6291">
        <v>7.7</v>
      </c>
      <c r="E6291" s="1" t="s">
        <v>19400</v>
      </c>
      <c r="F6291" s="1" t="s">
        <v>19401</v>
      </c>
      <c r="G6291">
        <v>18</v>
      </c>
    </row>
    <row r="6292" spans="1:9" ht="75" x14ac:dyDescent="0.25">
      <c r="A6292" t="s">
        <v>19402</v>
      </c>
      <c r="C6292" s="1" t="s">
        <v>914</v>
      </c>
      <c r="E6292" s="1" t="s">
        <v>6536</v>
      </c>
      <c r="F6292" s="1" t="s">
        <v>118</v>
      </c>
    </row>
    <row r="6293" spans="1:9" ht="409.5" x14ac:dyDescent="0.25">
      <c r="A6293" t="s">
        <v>19403</v>
      </c>
      <c r="B6293">
        <v>-2016</v>
      </c>
      <c r="C6293" s="1" t="s">
        <v>47</v>
      </c>
      <c r="E6293" s="1" t="s">
        <v>19404</v>
      </c>
      <c r="F6293" s="1" t="s">
        <v>19405</v>
      </c>
    </row>
    <row r="6294" spans="1:9" ht="409.5" x14ac:dyDescent="0.25">
      <c r="A6294" t="s">
        <v>19406</v>
      </c>
      <c r="B6294">
        <v>-2006</v>
      </c>
      <c r="C6294" s="1" t="s">
        <v>55</v>
      </c>
      <c r="D6294">
        <v>3.1</v>
      </c>
      <c r="E6294" s="1" t="s">
        <v>19407</v>
      </c>
      <c r="F6294" s="1" t="s">
        <v>19408</v>
      </c>
      <c r="G6294">
        <v>126</v>
      </c>
      <c r="H6294">
        <v>96</v>
      </c>
      <c r="I6294" t="s">
        <v>4723</v>
      </c>
    </row>
    <row r="6295" spans="1:9" ht="90" x14ac:dyDescent="0.25">
      <c r="A6295" t="s">
        <v>19409</v>
      </c>
      <c r="B6295" t="s">
        <v>9178</v>
      </c>
      <c r="C6295" s="1" t="s">
        <v>47</v>
      </c>
      <c r="E6295" s="1" t="s">
        <v>6536</v>
      </c>
      <c r="F6295" s="1" t="s">
        <v>19410</v>
      </c>
      <c r="H6295">
        <v>110</v>
      </c>
    </row>
    <row r="6296" spans="1:9" ht="195" x14ac:dyDescent="0.25">
      <c r="A6296" t="s">
        <v>19411</v>
      </c>
      <c r="B6296" t="s">
        <v>24</v>
      </c>
      <c r="C6296" s="1" t="s">
        <v>47</v>
      </c>
      <c r="D6296">
        <v>4.0999999999999996</v>
      </c>
      <c r="E6296" s="1" t="s">
        <v>6536</v>
      </c>
      <c r="F6296" s="1" t="s">
        <v>19412</v>
      </c>
      <c r="G6296">
        <v>13</v>
      </c>
      <c r="H6296">
        <v>30</v>
      </c>
    </row>
    <row r="6297" spans="1:9" ht="270" x14ac:dyDescent="0.25">
      <c r="A6297" t="s">
        <v>11304</v>
      </c>
      <c r="B6297" t="s">
        <v>4137</v>
      </c>
      <c r="E6297" s="1" t="s">
        <v>19413</v>
      </c>
      <c r="F6297" s="1" t="s">
        <v>19414</v>
      </c>
    </row>
    <row r="6298" spans="1:9" ht="330" x14ac:dyDescent="0.25">
      <c r="A6298" t="s">
        <v>19415</v>
      </c>
      <c r="B6298">
        <v>-2015</v>
      </c>
      <c r="C6298" s="1" t="s">
        <v>86</v>
      </c>
      <c r="E6298" s="1" t="s">
        <v>19416</v>
      </c>
      <c r="F6298" s="1" t="s">
        <v>19417</v>
      </c>
      <c r="H6298">
        <v>90</v>
      </c>
    </row>
    <row r="6299" spans="1:9" ht="150" x14ac:dyDescent="0.25">
      <c r="A6299" t="s">
        <v>19418</v>
      </c>
      <c r="B6299" t="s">
        <v>11043</v>
      </c>
      <c r="C6299" s="1" t="s">
        <v>47</v>
      </c>
      <c r="E6299" s="1" t="s">
        <v>19419</v>
      </c>
      <c r="F6299" s="1" t="s">
        <v>19420</v>
      </c>
    </row>
    <row r="6300" spans="1:9" ht="225" x14ac:dyDescent="0.25">
      <c r="A6300" t="s">
        <v>19421</v>
      </c>
      <c r="B6300">
        <v>-2012</v>
      </c>
      <c r="C6300" s="1" t="s">
        <v>91</v>
      </c>
      <c r="D6300">
        <v>5.2</v>
      </c>
      <c r="E6300" s="1" t="s">
        <v>19422</v>
      </c>
      <c r="F6300" s="1" t="s">
        <v>19423</v>
      </c>
      <c r="G6300">
        <v>81</v>
      </c>
      <c r="H6300">
        <v>102</v>
      </c>
    </row>
    <row r="6301" spans="1:9" ht="390" x14ac:dyDescent="0.25">
      <c r="A6301" t="s">
        <v>19424</v>
      </c>
      <c r="B6301" t="s">
        <v>8199</v>
      </c>
      <c r="C6301" s="1" t="s">
        <v>6893</v>
      </c>
      <c r="D6301">
        <v>7.6</v>
      </c>
      <c r="E6301" s="1" t="s">
        <v>19425</v>
      </c>
      <c r="F6301" s="1" t="s">
        <v>19426</v>
      </c>
      <c r="G6301">
        <v>245</v>
      </c>
      <c r="H6301">
        <v>87</v>
      </c>
    </row>
    <row r="6302" spans="1:9" ht="90" x14ac:dyDescent="0.25">
      <c r="A6302" t="s">
        <v>19427</v>
      </c>
      <c r="B6302" t="s">
        <v>14</v>
      </c>
      <c r="C6302" s="1" t="s">
        <v>1042</v>
      </c>
      <c r="E6302" s="1" t="s">
        <v>6536</v>
      </c>
      <c r="F6302" s="1" t="s">
        <v>19428</v>
      </c>
    </row>
    <row r="6303" spans="1:9" ht="300" x14ac:dyDescent="0.25">
      <c r="A6303" t="s">
        <v>19429</v>
      </c>
      <c r="B6303">
        <v>-2015</v>
      </c>
      <c r="C6303" s="1" t="s">
        <v>86</v>
      </c>
      <c r="D6303">
        <v>4.2</v>
      </c>
      <c r="E6303" s="1" t="s">
        <v>19430</v>
      </c>
      <c r="F6303" s="1" t="s">
        <v>19431</v>
      </c>
      <c r="G6303">
        <v>14</v>
      </c>
      <c r="H6303">
        <v>62</v>
      </c>
    </row>
    <row r="6304" spans="1:9" ht="409.5" x14ac:dyDescent="0.25">
      <c r="A6304" t="s">
        <v>19432</v>
      </c>
      <c r="C6304" s="1" t="s">
        <v>86</v>
      </c>
      <c r="E6304" s="1" t="s">
        <v>19433</v>
      </c>
      <c r="F6304" s="1" t="s">
        <v>19434</v>
      </c>
    </row>
    <row r="6305" spans="1:8" ht="180" x14ac:dyDescent="0.25">
      <c r="A6305" t="s">
        <v>19435</v>
      </c>
      <c r="C6305" s="1" t="s">
        <v>10320</v>
      </c>
      <c r="E6305" s="1" t="s">
        <v>19436</v>
      </c>
      <c r="F6305" s="1" t="s">
        <v>19437</v>
      </c>
    </row>
    <row r="6306" spans="1:8" ht="210" x14ac:dyDescent="0.25">
      <c r="A6306" t="s">
        <v>19438</v>
      </c>
      <c r="B6306" t="s">
        <v>33</v>
      </c>
      <c r="C6306" s="1" t="s">
        <v>672</v>
      </c>
      <c r="E6306" s="1" t="s">
        <v>6536</v>
      </c>
      <c r="F6306" s="1" t="s">
        <v>19439</v>
      </c>
    </row>
    <row r="6307" spans="1:8" ht="300" x14ac:dyDescent="0.25">
      <c r="A6307" t="s">
        <v>19440</v>
      </c>
      <c r="C6307" s="1" t="s">
        <v>11987</v>
      </c>
      <c r="E6307" s="1" t="s">
        <v>19441</v>
      </c>
      <c r="F6307" s="1" t="s">
        <v>118</v>
      </c>
    </row>
    <row r="6308" spans="1:8" ht="300" x14ac:dyDescent="0.25">
      <c r="A6308" t="s">
        <v>19442</v>
      </c>
      <c r="B6308" t="s">
        <v>5105</v>
      </c>
      <c r="C6308" s="1" t="s">
        <v>47</v>
      </c>
      <c r="D6308">
        <v>5.3</v>
      </c>
      <c r="E6308" s="1" t="s">
        <v>19443</v>
      </c>
      <c r="F6308" s="1" t="s">
        <v>19444</v>
      </c>
      <c r="G6308">
        <v>171</v>
      </c>
      <c r="H6308">
        <v>67</v>
      </c>
    </row>
    <row r="6309" spans="1:8" ht="409.5" x14ac:dyDescent="0.25">
      <c r="A6309" t="s">
        <v>19445</v>
      </c>
      <c r="B6309">
        <v>-2016</v>
      </c>
      <c r="C6309" s="1" t="s">
        <v>816</v>
      </c>
      <c r="D6309">
        <v>6.9</v>
      </c>
      <c r="E6309" s="1" t="s">
        <v>19446</v>
      </c>
      <c r="F6309" s="1" t="s">
        <v>19447</v>
      </c>
      <c r="G6309">
        <v>28</v>
      </c>
    </row>
    <row r="6310" spans="1:8" ht="375" x14ac:dyDescent="0.25">
      <c r="A6310" t="s">
        <v>19448</v>
      </c>
      <c r="B6310" t="s">
        <v>14676</v>
      </c>
      <c r="C6310" s="1" t="s">
        <v>816</v>
      </c>
      <c r="E6310" s="1" t="s">
        <v>19449</v>
      </c>
      <c r="F6310" s="1" t="s">
        <v>19450</v>
      </c>
      <c r="H6310">
        <v>72</v>
      </c>
    </row>
    <row r="6311" spans="1:8" ht="300" x14ac:dyDescent="0.25">
      <c r="A6311" t="s">
        <v>19451</v>
      </c>
      <c r="B6311" t="s">
        <v>17188</v>
      </c>
      <c r="C6311" s="1" t="s">
        <v>7524</v>
      </c>
      <c r="D6311">
        <v>6.8</v>
      </c>
      <c r="E6311" s="1" t="s">
        <v>6536</v>
      </c>
      <c r="F6311" s="1" t="s">
        <v>19452</v>
      </c>
      <c r="G6311">
        <v>14</v>
      </c>
      <c r="H6311">
        <v>65</v>
      </c>
    </row>
    <row r="6312" spans="1:8" ht="60" x14ac:dyDescent="0.25">
      <c r="A6312" t="s">
        <v>19453</v>
      </c>
      <c r="C6312" s="1" t="s">
        <v>816</v>
      </c>
      <c r="E6312" s="1" t="s">
        <v>6536</v>
      </c>
      <c r="F6312" s="1" t="s">
        <v>118</v>
      </c>
    </row>
    <row r="6313" spans="1:8" ht="255" x14ac:dyDescent="0.25">
      <c r="A6313" t="s">
        <v>19454</v>
      </c>
      <c r="B6313">
        <v>-2014</v>
      </c>
      <c r="C6313" s="1" t="s">
        <v>5763</v>
      </c>
      <c r="D6313">
        <v>6.4</v>
      </c>
      <c r="E6313" s="1" t="s">
        <v>19455</v>
      </c>
      <c r="F6313" s="1" t="s">
        <v>19456</v>
      </c>
      <c r="G6313">
        <v>49</v>
      </c>
      <c r="H6313">
        <v>78</v>
      </c>
    </row>
    <row r="6314" spans="1:8" ht="210" x14ac:dyDescent="0.25">
      <c r="A6314" t="s">
        <v>19457</v>
      </c>
      <c r="B6314">
        <v>-2020</v>
      </c>
      <c r="C6314" s="1" t="s">
        <v>4096</v>
      </c>
      <c r="E6314" s="1" t="s">
        <v>6536</v>
      </c>
      <c r="F6314" s="1" t="s">
        <v>19458</v>
      </c>
      <c r="H6314">
        <v>151</v>
      </c>
    </row>
    <row r="6315" spans="1:8" ht="150" x14ac:dyDescent="0.25">
      <c r="A6315" t="s">
        <v>19459</v>
      </c>
      <c r="C6315" s="1" t="s">
        <v>1042</v>
      </c>
      <c r="E6315" s="1" t="s">
        <v>19460</v>
      </c>
      <c r="F6315" s="1" t="s">
        <v>118</v>
      </c>
    </row>
    <row r="6316" spans="1:8" ht="409.5" x14ac:dyDescent="0.25">
      <c r="A6316" t="s">
        <v>19461</v>
      </c>
      <c r="B6316" t="s">
        <v>19462</v>
      </c>
      <c r="C6316" s="1" t="s">
        <v>816</v>
      </c>
      <c r="D6316">
        <v>6.9</v>
      </c>
      <c r="E6316" s="1" t="s">
        <v>19463</v>
      </c>
      <c r="F6316" s="1" t="s">
        <v>19464</v>
      </c>
      <c r="G6316">
        <v>151</v>
      </c>
      <c r="H6316">
        <v>74</v>
      </c>
    </row>
    <row r="6317" spans="1:8" ht="60" x14ac:dyDescent="0.25">
      <c r="A6317" t="s">
        <v>19465</v>
      </c>
      <c r="B6317" t="s">
        <v>51</v>
      </c>
      <c r="E6317" s="1" t="s">
        <v>6536</v>
      </c>
      <c r="F6317" s="1" t="s">
        <v>118</v>
      </c>
    </row>
    <row r="6318" spans="1:8" ht="409.5" x14ac:dyDescent="0.25">
      <c r="A6318" t="s">
        <v>19466</v>
      </c>
      <c r="B6318" t="s">
        <v>9178</v>
      </c>
      <c r="C6318" s="1" t="s">
        <v>47</v>
      </c>
      <c r="D6318">
        <v>4.4000000000000004</v>
      </c>
      <c r="E6318" s="1" t="s">
        <v>19467</v>
      </c>
      <c r="F6318" s="1" t="s">
        <v>19468</v>
      </c>
      <c r="G6318">
        <v>22</v>
      </c>
      <c r="H6318">
        <v>65</v>
      </c>
    </row>
    <row r="6319" spans="1:8" ht="195" x14ac:dyDescent="0.25">
      <c r="A6319" t="s">
        <v>19469</v>
      </c>
      <c r="B6319" t="s">
        <v>19470</v>
      </c>
      <c r="C6319" s="1" t="s">
        <v>11916</v>
      </c>
      <c r="E6319" s="1" t="s">
        <v>6536</v>
      </c>
      <c r="F6319" s="1" t="s">
        <v>19471</v>
      </c>
      <c r="H6319">
        <v>2</v>
      </c>
    </row>
    <row r="6320" spans="1:8" ht="405" x14ac:dyDescent="0.25">
      <c r="A6320" t="s">
        <v>19472</v>
      </c>
      <c r="E6320" s="1" t="s">
        <v>19473</v>
      </c>
      <c r="F6320" s="1" t="s">
        <v>118</v>
      </c>
    </row>
    <row r="6321" spans="1:8" ht="409.5" x14ac:dyDescent="0.25">
      <c r="A6321" t="s">
        <v>19474</v>
      </c>
      <c r="E6321" s="1" t="s">
        <v>19475</v>
      </c>
      <c r="F6321" s="1" t="s">
        <v>118</v>
      </c>
    </row>
    <row r="6322" spans="1:8" ht="409.5" x14ac:dyDescent="0.25">
      <c r="A6322" t="s">
        <v>19476</v>
      </c>
      <c r="B6322" t="s">
        <v>19477</v>
      </c>
      <c r="C6322" s="1" t="s">
        <v>16520</v>
      </c>
      <c r="E6322" s="1" t="s">
        <v>19478</v>
      </c>
      <c r="F6322" s="1" t="s">
        <v>19479</v>
      </c>
      <c r="H6322">
        <v>4</v>
      </c>
    </row>
    <row r="6323" spans="1:8" ht="210" x14ac:dyDescent="0.25">
      <c r="A6323" t="s">
        <v>19480</v>
      </c>
      <c r="C6323" s="1" t="s">
        <v>47</v>
      </c>
      <c r="E6323" s="1" t="s">
        <v>19481</v>
      </c>
      <c r="F6323" s="1" t="s">
        <v>19482</v>
      </c>
    </row>
    <row r="6324" spans="1:8" ht="409.5" x14ac:dyDescent="0.25">
      <c r="A6324" t="s">
        <v>19483</v>
      </c>
      <c r="B6324" t="s">
        <v>14676</v>
      </c>
      <c r="C6324" s="1" t="s">
        <v>47</v>
      </c>
      <c r="D6324">
        <v>7.7</v>
      </c>
      <c r="E6324" s="1" t="s">
        <v>19484</v>
      </c>
      <c r="F6324" s="1" t="s">
        <v>19485</v>
      </c>
      <c r="G6324">
        <v>20</v>
      </c>
      <c r="H6324">
        <v>84</v>
      </c>
    </row>
    <row r="6325" spans="1:8" ht="60" x14ac:dyDescent="0.25">
      <c r="A6325" t="s">
        <v>19486</v>
      </c>
      <c r="C6325" s="1" t="s">
        <v>16520</v>
      </c>
      <c r="E6325" s="1" t="s">
        <v>6536</v>
      </c>
      <c r="F6325" s="1" t="s">
        <v>118</v>
      </c>
    </row>
    <row r="6326" spans="1:8" ht="360" x14ac:dyDescent="0.25">
      <c r="A6326" t="s">
        <v>19487</v>
      </c>
      <c r="B6326" t="s">
        <v>9965</v>
      </c>
      <c r="C6326" s="1" t="s">
        <v>1042</v>
      </c>
      <c r="E6326" s="1" t="s">
        <v>19488</v>
      </c>
      <c r="F6326" s="1" t="s">
        <v>118</v>
      </c>
    </row>
    <row r="6327" spans="1:8" ht="90" x14ac:dyDescent="0.25">
      <c r="A6327" t="s">
        <v>19489</v>
      </c>
      <c r="B6327">
        <v>-2017</v>
      </c>
      <c r="C6327" s="1" t="s">
        <v>816</v>
      </c>
      <c r="E6327" s="1" t="s">
        <v>6536</v>
      </c>
      <c r="F6327" s="1" t="s">
        <v>19490</v>
      </c>
    </row>
    <row r="6328" spans="1:8" ht="60" x14ac:dyDescent="0.25">
      <c r="A6328" t="s">
        <v>19491</v>
      </c>
      <c r="C6328" s="1" t="s">
        <v>6200</v>
      </c>
      <c r="E6328" s="1" t="s">
        <v>6536</v>
      </c>
      <c r="F6328" s="1" t="s">
        <v>118</v>
      </c>
    </row>
    <row r="6329" spans="1:8" ht="409.5" x14ac:dyDescent="0.25">
      <c r="A6329" t="s">
        <v>19492</v>
      </c>
      <c r="B6329">
        <v>-2010</v>
      </c>
      <c r="C6329" s="1" t="s">
        <v>816</v>
      </c>
      <c r="D6329">
        <v>5.3</v>
      </c>
      <c r="E6329" s="1" t="s">
        <v>19493</v>
      </c>
      <c r="F6329" s="1" t="s">
        <v>19494</v>
      </c>
      <c r="G6329">
        <v>11</v>
      </c>
    </row>
    <row r="6330" spans="1:8" ht="60" x14ac:dyDescent="0.25">
      <c r="A6330" t="s">
        <v>19495</v>
      </c>
      <c r="C6330" s="1" t="s">
        <v>816</v>
      </c>
      <c r="E6330" s="1" t="s">
        <v>6536</v>
      </c>
      <c r="F6330" s="1" t="s">
        <v>118</v>
      </c>
    </row>
    <row r="6331" spans="1:8" ht="409.5" x14ac:dyDescent="0.25">
      <c r="A6331" t="s">
        <v>19496</v>
      </c>
      <c r="C6331" s="1" t="s">
        <v>86</v>
      </c>
      <c r="E6331" s="1" t="s">
        <v>19497</v>
      </c>
      <c r="F6331" s="1" t="s">
        <v>19498</v>
      </c>
    </row>
    <row r="6332" spans="1:8" ht="409.5" x14ac:dyDescent="0.25">
      <c r="A6332" t="s">
        <v>19499</v>
      </c>
      <c r="B6332">
        <v>-2016</v>
      </c>
      <c r="C6332" s="1" t="s">
        <v>91</v>
      </c>
      <c r="D6332">
        <v>7.5</v>
      </c>
      <c r="E6332" s="1" t="s">
        <v>19500</v>
      </c>
      <c r="F6332" s="1" t="s">
        <v>19501</v>
      </c>
      <c r="G6332">
        <v>21</v>
      </c>
      <c r="H6332">
        <v>94</v>
      </c>
    </row>
    <row r="6333" spans="1:8" ht="60" x14ac:dyDescent="0.25">
      <c r="A6333" t="s">
        <v>19502</v>
      </c>
      <c r="B6333" t="s">
        <v>3496</v>
      </c>
      <c r="C6333" s="1" t="s">
        <v>816</v>
      </c>
      <c r="E6333" s="1" t="s">
        <v>6536</v>
      </c>
      <c r="F6333" s="1" t="s">
        <v>118</v>
      </c>
    </row>
    <row r="6334" spans="1:8" ht="60" x14ac:dyDescent="0.25">
      <c r="A6334" t="s">
        <v>19503</v>
      </c>
      <c r="E6334" s="1" t="s">
        <v>6536</v>
      </c>
      <c r="F6334" s="1" t="s">
        <v>118</v>
      </c>
    </row>
    <row r="6335" spans="1:8" ht="409.5" x14ac:dyDescent="0.25">
      <c r="A6335" t="s">
        <v>19504</v>
      </c>
      <c r="B6335">
        <v>-2008</v>
      </c>
      <c r="C6335" s="1" t="s">
        <v>47</v>
      </c>
      <c r="D6335">
        <v>3.6</v>
      </c>
      <c r="E6335" s="1" t="s">
        <v>19505</v>
      </c>
      <c r="F6335" s="1" t="s">
        <v>19506</v>
      </c>
      <c r="G6335">
        <v>85</v>
      </c>
      <c r="H6335">
        <v>89</v>
      </c>
    </row>
    <row r="6336" spans="1:8" ht="210" x14ac:dyDescent="0.25">
      <c r="A6336" t="s">
        <v>19507</v>
      </c>
      <c r="B6336" t="s">
        <v>9390</v>
      </c>
      <c r="C6336" s="1" t="s">
        <v>47</v>
      </c>
      <c r="D6336">
        <v>6.6</v>
      </c>
      <c r="E6336" s="1" t="s">
        <v>6536</v>
      </c>
      <c r="F6336" s="1" t="s">
        <v>19508</v>
      </c>
      <c r="G6336">
        <v>37</v>
      </c>
    </row>
    <row r="6337" spans="1:8" ht="90" x14ac:dyDescent="0.25">
      <c r="A6337" t="s">
        <v>19509</v>
      </c>
      <c r="B6337" t="s">
        <v>4103</v>
      </c>
      <c r="E6337" s="1" t="s">
        <v>6536</v>
      </c>
      <c r="F6337" s="1" t="s">
        <v>19510</v>
      </c>
    </row>
    <row r="6338" spans="1:8" ht="90" x14ac:dyDescent="0.25">
      <c r="A6338" t="s">
        <v>19511</v>
      </c>
      <c r="C6338" s="1" t="s">
        <v>47</v>
      </c>
      <c r="E6338" s="1" t="s">
        <v>6536</v>
      </c>
      <c r="F6338" s="1" t="s">
        <v>19512</v>
      </c>
    </row>
    <row r="6339" spans="1:8" ht="165" x14ac:dyDescent="0.25">
      <c r="A6339" t="s">
        <v>19513</v>
      </c>
      <c r="C6339" s="1" t="s">
        <v>453</v>
      </c>
      <c r="E6339" s="1" t="s">
        <v>19514</v>
      </c>
      <c r="F6339" s="1" t="s">
        <v>118</v>
      </c>
    </row>
    <row r="6340" spans="1:8" ht="405" x14ac:dyDescent="0.25">
      <c r="A6340" t="s">
        <v>19515</v>
      </c>
      <c r="B6340">
        <v>-2013</v>
      </c>
      <c r="C6340" s="1" t="s">
        <v>16472</v>
      </c>
      <c r="D6340">
        <v>7.5</v>
      </c>
      <c r="E6340" s="1" t="s">
        <v>19516</v>
      </c>
      <c r="F6340" s="1" t="s">
        <v>19517</v>
      </c>
      <c r="G6340">
        <v>150</v>
      </c>
      <c r="H6340">
        <v>85</v>
      </c>
    </row>
    <row r="6341" spans="1:8" ht="330" x14ac:dyDescent="0.25">
      <c r="A6341" t="s">
        <v>19518</v>
      </c>
      <c r="B6341">
        <v>-2009</v>
      </c>
      <c r="C6341" s="1" t="s">
        <v>7843</v>
      </c>
      <c r="E6341" s="1" t="s">
        <v>19519</v>
      </c>
      <c r="F6341" s="1" t="s">
        <v>19520</v>
      </c>
    </row>
    <row r="6342" spans="1:8" ht="255" x14ac:dyDescent="0.25">
      <c r="A6342" t="s">
        <v>19521</v>
      </c>
      <c r="B6342">
        <v>-2017</v>
      </c>
      <c r="C6342" s="1" t="s">
        <v>9749</v>
      </c>
      <c r="E6342" s="1" t="s">
        <v>19522</v>
      </c>
      <c r="F6342" s="1" t="s">
        <v>19523</v>
      </c>
    </row>
    <row r="6343" spans="1:8" ht="409.5" x14ac:dyDescent="0.25">
      <c r="A6343" t="s">
        <v>19524</v>
      </c>
      <c r="B6343" t="s">
        <v>8333</v>
      </c>
      <c r="C6343" s="1" t="s">
        <v>816</v>
      </c>
      <c r="D6343">
        <v>8.1</v>
      </c>
      <c r="E6343" s="1" t="s">
        <v>19525</v>
      </c>
      <c r="F6343" s="1" t="s">
        <v>19526</v>
      </c>
      <c r="G6343">
        <v>50</v>
      </c>
      <c r="H6343">
        <v>65</v>
      </c>
    </row>
    <row r="6344" spans="1:8" ht="409.5" x14ac:dyDescent="0.25">
      <c r="A6344" t="s">
        <v>19527</v>
      </c>
      <c r="B6344" t="s">
        <v>7282</v>
      </c>
      <c r="D6344">
        <v>6.1</v>
      </c>
      <c r="E6344" s="1" t="s">
        <v>19528</v>
      </c>
      <c r="F6344" s="1" t="s">
        <v>19529</v>
      </c>
      <c r="G6344">
        <v>12</v>
      </c>
      <c r="H6344">
        <v>61</v>
      </c>
    </row>
    <row r="6345" spans="1:8" ht="375" x14ac:dyDescent="0.25">
      <c r="A6345" t="s">
        <v>19530</v>
      </c>
      <c r="B6345">
        <v>-2000</v>
      </c>
      <c r="C6345" s="1" t="s">
        <v>7860</v>
      </c>
      <c r="E6345" s="1" t="s">
        <v>19531</v>
      </c>
      <c r="F6345" s="1" t="s">
        <v>19532</v>
      </c>
      <c r="H6345">
        <v>54</v>
      </c>
    </row>
    <row r="6346" spans="1:8" ht="150" x14ac:dyDescent="0.25">
      <c r="A6346" t="s">
        <v>19533</v>
      </c>
      <c r="B6346">
        <v>-2019</v>
      </c>
      <c r="C6346" s="1" t="s">
        <v>11916</v>
      </c>
      <c r="E6346" s="1" t="s">
        <v>19534</v>
      </c>
      <c r="F6346" s="1" t="s">
        <v>19535</v>
      </c>
    </row>
    <row r="6347" spans="1:8" ht="255" x14ac:dyDescent="0.25">
      <c r="A6347" t="s">
        <v>19536</v>
      </c>
      <c r="B6347" t="s">
        <v>5869</v>
      </c>
      <c r="C6347" s="1" t="s">
        <v>2879</v>
      </c>
      <c r="E6347" s="1" t="s">
        <v>19537</v>
      </c>
      <c r="F6347" s="1" t="s">
        <v>19538</v>
      </c>
    </row>
    <row r="6348" spans="1:8" ht="60" x14ac:dyDescent="0.25">
      <c r="A6348" t="s">
        <v>19539</v>
      </c>
      <c r="B6348" t="s">
        <v>281</v>
      </c>
      <c r="D6348">
        <v>7</v>
      </c>
      <c r="E6348" s="1" t="s">
        <v>6536</v>
      </c>
      <c r="F6348" s="1" t="s">
        <v>118</v>
      </c>
      <c r="G6348">
        <v>20</v>
      </c>
    </row>
    <row r="6349" spans="1:8" ht="60" x14ac:dyDescent="0.25">
      <c r="A6349" t="s">
        <v>19540</v>
      </c>
      <c r="C6349" s="1" t="s">
        <v>86</v>
      </c>
      <c r="E6349" s="1" t="s">
        <v>6536</v>
      </c>
      <c r="F6349" s="1" t="s">
        <v>118</v>
      </c>
    </row>
    <row r="6350" spans="1:8" ht="255" x14ac:dyDescent="0.25">
      <c r="A6350" t="s">
        <v>19541</v>
      </c>
      <c r="B6350" t="s">
        <v>9390</v>
      </c>
      <c r="C6350" s="1" t="s">
        <v>6893</v>
      </c>
      <c r="D6350">
        <v>5.8</v>
      </c>
      <c r="E6350" s="1" t="s">
        <v>19542</v>
      </c>
      <c r="F6350" s="1" t="s">
        <v>19543</v>
      </c>
      <c r="G6350">
        <v>196</v>
      </c>
      <c r="H6350">
        <v>53</v>
      </c>
    </row>
    <row r="6351" spans="1:8" ht="315" x14ac:dyDescent="0.25">
      <c r="A6351" t="s">
        <v>19544</v>
      </c>
      <c r="B6351" t="s">
        <v>11308</v>
      </c>
      <c r="C6351" s="1" t="s">
        <v>799</v>
      </c>
      <c r="E6351" s="1" t="s">
        <v>19545</v>
      </c>
      <c r="F6351" s="1" t="s">
        <v>118</v>
      </c>
    </row>
    <row r="6352" spans="1:8" ht="405" x14ac:dyDescent="0.25">
      <c r="A6352" t="s">
        <v>19546</v>
      </c>
      <c r="B6352" t="s">
        <v>6583</v>
      </c>
      <c r="C6352" s="1" t="s">
        <v>816</v>
      </c>
      <c r="D6352">
        <v>6.9</v>
      </c>
      <c r="E6352" s="1" t="s">
        <v>19547</v>
      </c>
      <c r="F6352" s="1" t="s">
        <v>19548</v>
      </c>
      <c r="G6352">
        <v>17</v>
      </c>
    </row>
    <row r="6353" spans="1:8" ht="90" x14ac:dyDescent="0.25">
      <c r="A6353" t="s">
        <v>19549</v>
      </c>
      <c r="C6353" s="1" t="s">
        <v>3086</v>
      </c>
      <c r="E6353" s="1" t="s">
        <v>6536</v>
      </c>
      <c r="F6353" s="1" t="s">
        <v>19550</v>
      </c>
    </row>
    <row r="6354" spans="1:8" ht="120" x14ac:dyDescent="0.25">
      <c r="A6354" t="s">
        <v>18173</v>
      </c>
      <c r="C6354" s="1" t="s">
        <v>15</v>
      </c>
      <c r="E6354" s="1" t="s">
        <v>15343</v>
      </c>
      <c r="F6354" s="1" t="s">
        <v>118</v>
      </c>
    </row>
    <row r="6355" spans="1:8" ht="409.5" x14ac:dyDescent="0.25">
      <c r="A6355" t="s">
        <v>19551</v>
      </c>
      <c r="C6355" s="1" t="s">
        <v>86</v>
      </c>
      <c r="E6355" s="1" t="s">
        <v>19552</v>
      </c>
      <c r="F6355" s="1" t="s">
        <v>19553</v>
      </c>
    </row>
    <row r="6356" spans="1:8" ht="409.5" x14ac:dyDescent="0.25">
      <c r="A6356" t="s">
        <v>19554</v>
      </c>
      <c r="B6356">
        <v>-2016</v>
      </c>
      <c r="C6356" s="1" t="s">
        <v>10920</v>
      </c>
      <c r="D6356">
        <v>6.4</v>
      </c>
      <c r="E6356" s="1" t="s">
        <v>19555</v>
      </c>
      <c r="F6356" s="1" t="s">
        <v>19556</v>
      </c>
      <c r="G6356">
        <v>60</v>
      </c>
      <c r="H6356">
        <v>29</v>
      </c>
    </row>
    <row r="6357" spans="1:8" ht="240" x14ac:dyDescent="0.25">
      <c r="A6357" t="s">
        <v>19557</v>
      </c>
      <c r="C6357" s="1" t="s">
        <v>816</v>
      </c>
      <c r="E6357" s="1" t="s">
        <v>19558</v>
      </c>
      <c r="F6357" s="1" t="s">
        <v>17429</v>
      </c>
    </row>
    <row r="6358" spans="1:8" ht="195" x14ac:dyDescent="0.25">
      <c r="A6358" t="s">
        <v>19559</v>
      </c>
      <c r="B6358" t="s">
        <v>9390</v>
      </c>
      <c r="C6358" s="1" t="s">
        <v>47</v>
      </c>
      <c r="D6358">
        <v>6.3</v>
      </c>
      <c r="E6358" s="1" t="s">
        <v>6536</v>
      </c>
      <c r="F6358" s="1" t="s">
        <v>19560</v>
      </c>
      <c r="G6358">
        <v>55</v>
      </c>
    </row>
    <row r="6359" spans="1:8" ht="60" x14ac:dyDescent="0.25">
      <c r="A6359" t="s">
        <v>19561</v>
      </c>
      <c r="B6359">
        <v>-2016</v>
      </c>
      <c r="C6359" s="1" t="s">
        <v>16520</v>
      </c>
      <c r="E6359" s="1" t="s">
        <v>6536</v>
      </c>
      <c r="F6359" s="1" t="s">
        <v>118</v>
      </c>
    </row>
    <row r="6360" spans="1:8" ht="409.5" x14ac:dyDescent="0.25">
      <c r="A6360" t="s">
        <v>19562</v>
      </c>
      <c r="B6360" t="s">
        <v>281</v>
      </c>
      <c r="C6360" s="1" t="s">
        <v>5800</v>
      </c>
      <c r="D6360">
        <v>3.6</v>
      </c>
      <c r="E6360" s="1" t="s">
        <v>19563</v>
      </c>
      <c r="F6360" s="1" t="s">
        <v>19564</v>
      </c>
      <c r="G6360">
        <v>61</v>
      </c>
      <c r="H6360">
        <v>12</v>
      </c>
    </row>
    <row r="6361" spans="1:8" ht="330" x14ac:dyDescent="0.25">
      <c r="A6361" t="s">
        <v>19565</v>
      </c>
      <c r="B6361" t="s">
        <v>3835</v>
      </c>
      <c r="C6361" s="1" t="s">
        <v>47</v>
      </c>
      <c r="D6361">
        <v>6.5</v>
      </c>
      <c r="E6361" s="1" t="s">
        <v>19566</v>
      </c>
      <c r="F6361" s="1" t="s">
        <v>19567</v>
      </c>
      <c r="G6361">
        <v>6</v>
      </c>
    </row>
    <row r="6362" spans="1:8" ht="300" x14ac:dyDescent="0.25">
      <c r="A6362" t="s">
        <v>19568</v>
      </c>
      <c r="C6362" s="1" t="s">
        <v>816</v>
      </c>
      <c r="E6362" s="1" t="s">
        <v>19569</v>
      </c>
      <c r="F6362" s="1" t="s">
        <v>118</v>
      </c>
    </row>
    <row r="6363" spans="1:8" ht="285" x14ac:dyDescent="0.25">
      <c r="A6363" t="s">
        <v>19570</v>
      </c>
      <c r="B6363" t="s">
        <v>17188</v>
      </c>
      <c r="C6363" s="1" t="s">
        <v>816</v>
      </c>
      <c r="D6363">
        <v>6.8</v>
      </c>
      <c r="E6363" s="1" t="s">
        <v>6536</v>
      </c>
      <c r="F6363" s="1" t="s">
        <v>19571</v>
      </c>
      <c r="G6363">
        <v>7</v>
      </c>
      <c r="H6363">
        <v>41</v>
      </c>
    </row>
    <row r="6364" spans="1:8" ht="300" x14ac:dyDescent="0.25">
      <c r="A6364" t="s">
        <v>19572</v>
      </c>
      <c r="B6364" t="s">
        <v>8199</v>
      </c>
      <c r="C6364" s="1" t="s">
        <v>9749</v>
      </c>
      <c r="E6364" s="1" t="s">
        <v>19573</v>
      </c>
      <c r="F6364" s="1" t="s">
        <v>118</v>
      </c>
      <c r="H6364">
        <v>2</v>
      </c>
    </row>
    <row r="6365" spans="1:8" ht="409.5" x14ac:dyDescent="0.25">
      <c r="A6365" t="s">
        <v>19574</v>
      </c>
      <c r="C6365" s="1" t="s">
        <v>86</v>
      </c>
      <c r="E6365" s="1" t="s">
        <v>19575</v>
      </c>
      <c r="F6365" s="1" t="s">
        <v>118</v>
      </c>
    </row>
    <row r="6366" spans="1:8" ht="240" x14ac:dyDescent="0.25">
      <c r="A6366" t="s">
        <v>19576</v>
      </c>
      <c r="B6366" t="s">
        <v>5105</v>
      </c>
      <c r="C6366" s="1" t="s">
        <v>6893</v>
      </c>
      <c r="D6366">
        <v>7.2</v>
      </c>
      <c r="E6366" s="1" t="s">
        <v>6536</v>
      </c>
      <c r="F6366" s="1" t="s">
        <v>19577</v>
      </c>
      <c r="G6366">
        <v>20</v>
      </c>
      <c r="H6366">
        <v>87</v>
      </c>
    </row>
    <row r="6367" spans="1:8" ht="75" x14ac:dyDescent="0.25">
      <c r="A6367" t="s">
        <v>19578</v>
      </c>
      <c r="B6367" t="s">
        <v>19477</v>
      </c>
      <c r="C6367" s="1" t="s">
        <v>6952</v>
      </c>
      <c r="E6367" s="1" t="s">
        <v>6536</v>
      </c>
      <c r="F6367" s="1" t="s">
        <v>19579</v>
      </c>
    </row>
    <row r="6368" spans="1:8" ht="165" x14ac:dyDescent="0.25">
      <c r="A6368" t="s">
        <v>19580</v>
      </c>
      <c r="C6368" s="1" t="s">
        <v>1510</v>
      </c>
      <c r="E6368" s="1" t="s">
        <v>19581</v>
      </c>
      <c r="F6368" s="1" t="s">
        <v>118</v>
      </c>
    </row>
    <row r="6369" spans="1:8" ht="75" x14ac:dyDescent="0.25">
      <c r="A6369" t="s">
        <v>19582</v>
      </c>
      <c r="B6369" t="s">
        <v>51</v>
      </c>
      <c r="C6369" s="1" t="s">
        <v>2879</v>
      </c>
      <c r="E6369" s="1" t="s">
        <v>19583</v>
      </c>
      <c r="F6369" s="1" t="s">
        <v>118</v>
      </c>
    </row>
    <row r="6370" spans="1:8" ht="270" x14ac:dyDescent="0.25">
      <c r="A6370" t="s">
        <v>19584</v>
      </c>
      <c r="B6370" t="s">
        <v>11308</v>
      </c>
      <c r="C6370" s="1" t="s">
        <v>86</v>
      </c>
      <c r="E6370" s="1" t="s">
        <v>19585</v>
      </c>
      <c r="F6370" s="1" t="s">
        <v>19586</v>
      </c>
    </row>
    <row r="6371" spans="1:8" ht="90" x14ac:dyDescent="0.25">
      <c r="A6371" t="s">
        <v>19587</v>
      </c>
      <c r="B6371" t="s">
        <v>7005</v>
      </c>
      <c r="C6371" s="1" t="s">
        <v>16520</v>
      </c>
      <c r="E6371" s="1" t="s">
        <v>6536</v>
      </c>
      <c r="F6371" s="1" t="s">
        <v>19588</v>
      </c>
    </row>
    <row r="6372" spans="1:8" ht="300" x14ac:dyDescent="0.25">
      <c r="A6372" t="s">
        <v>19589</v>
      </c>
      <c r="B6372">
        <v>-2018</v>
      </c>
      <c r="C6372" s="1" t="s">
        <v>816</v>
      </c>
      <c r="D6372">
        <v>7.7</v>
      </c>
      <c r="E6372" s="1" t="s">
        <v>19590</v>
      </c>
      <c r="F6372" s="1" t="s">
        <v>19591</v>
      </c>
      <c r="G6372">
        <v>54</v>
      </c>
      <c r="H6372">
        <v>80</v>
      </c>
    </row>
    <row r="6373" spans="1:8" ht="90" x14ac:dyDescent="0.25">
      <c r="A6373" t="s">
        <v>19592</v>
      </c>
      <c r="C6373" s="1" t="s">
        <v>86</v>
      </c>
      <c r="E6373" s="1" t="s">
        <v>19593</v>
      </c>
      <c r="F6373" s="1" t="s">
        <v>118</v>
      </c>
    </row>
    <row r="6374" spans="1:8" ht="409.5" x14ac:dyDescent="0.25">
      <c r="A6374" t="s">
        <v>19594</v>
      </c>
      <c r="B6374">
        <v>-2001</v>
      </c>
      <c r="C6374" s="1" t="s">
        <v>1948</v>
      </c>
      <c r="E6374" s="1" t="s">
        <v>19595</v>
      </c>
      <c r="F6374" s="1" t="s">
        <v>19596</v>
      </c>
      <c r="H6374">
        <v>30</v>
      </c>
    </row>
    <row r="6375" spans="1:8" ht="90" x14ac:dyDescent="0.25">
      <c r="A6375" t="s">
        <v>19597</v>
      </c>
      <c r="B6375">
        <v>-2021</v>
      </c>
      <c r="C6375" s="1" t="s">
        <v>47</v>
      </c>
      <c r="E6375" s="1" t="s">
        <v>6536</v>
      </c>
      <c r="F6375" s="1" t="s">
        <v>19598</v>
      </c>
    </row>
    <row r="6376" spans="1:8" ht="409.5" x14ac:dyDescent="0.25">
      <c r="A6376" t="s">
        <v>19599</v>
      </c>
      <c r="B6376" t="s">
        <v>19600</v>
      </c>
      <c r="C6376" s="1" t="s">
        <v>6927</v>
      </c>
      <c r="E6376" s="1" t="s">
        <v>19601</v>
      </c>
      <c r="F6376" s="1" t="s">
        <v>19602</v>
      </c>
      <c r="H6376">
        <v>60</v>
      </c>
    </row>
    <row r="6377" spans="1:8" ht="225" x14ac:dyDescent="0.25">
      <c r="A6377" t="s">
        <v>19603</v>
      </c>
      <c r="B6377" t="s">
        <v>19604</v>
      </c>
      <c r="C6377" s="1" t="s">
        <v>16472</v>
      </c>
      <c r="D6377">
        <v>5.9</v>
      </c>
      <c r="E6377" s="1" t="s">
        <v>19605</v>
      </c>
      <c r="F6377" s="1" t="s">
        <v>19606</v>
      </c>
      <c r="G6377">
        <v>28</v>
      </c>
      <c r="H6377">
        <v>45</v>
      </c>
    </row>
    <row r="6378" spans="1:8" ht="105" x14ac:dyDescent="0.25">
      <c r="A6378" t="s">
        <v>19607</v>
      </c>
      <c r="B6378">
        <v>-2002</v>
      </c>
      <c r="E6378" s="1" t="s">
        <v>6536</v>
      </c>
      <c r="F6378" s="1" t="s">
        <v>19608</v>
      </c>
    </row>
    <row r="6379" spans="1:8" ht="409.5" x14ac:dyDescent="0.25">
      <c r="A6379" t="s">
        <v>19609</v>
      </c>
      <c r="B6379">
        <v>-2014</v>
      </c>
      <c r="C6379" s="1" t="s">
        <v>6927</v>
      </c>
      <c r="E6379" s="1" t="s">
        <v>19610</v>
      </c>
      <c r="F6379" s="1" t="s">
        <v>19611</v>
      </c>
      <c r="H6379">
        <v>94</v>
      </c>
    </row>
    <row r="6380" spans="1:8" ht="195" x14ac:dyDescent="0.25">
      <c r="A6380" t="s">
        <v>19612</v>
      </c>
      <c r="C6380" s="1" t="s">
        <v>3227</v>
      </c>
      <c r="E6380" s="1" t="s">
        <v>19613</v>
      </c>
      <c r="F6380" s="1" t="s">
        <v>118</v>
      </c>
      <c r="H6380">
        <v>7</v>
      </c>
    </row>
    <row r="6381" spans="1:8" ht="409.5" x14ac:dyDescent="0.25">
      <c r="A6381" t="s">
        <v>19614</v>
      </c>
      <c r="B6381">
        <v>-2020</v>
      </c>
      <c r="C6381" s="1" t="s">
        <v>816</v>
      </c>
      <c r="E6381" s="1" t="s">
        <v>19615</v>
      </c>
      <c r="F6381" s="1" t="s">
        <v>19616</v>
      </c>
    </row>
    <row r="6382" spans="1:8" ht="375" x14ac:dyDescent="0.25">
      <c r="A6382" t="s">
        <v>19617</v>
      </c>
      <c r="B6382" t="s">
        <v>6670</v>
      </c>
      <c r="C6382" s="1" t="s">
        <v>816</v>
      </c>
      <c r="E6382" s="1" t="s">
        <v>19618</v>
      </c>
      <c r="F6382" s="1" t="s">
        <v>19619</v>
      </c>
      <c r="H6382">
        <v>120</v>
      </c>
    </row>
    <row r="6383" spans="1:8" ht="315" x14ac:dyDescent="0.25">
      <c r="A6383" t="s">
        <v>19620</v>
      </c>
      <c r="B6383" t="s">
        <v>8199</v>
      </c>
      <c r="C6383" s="1" t="s">
        <v>47</v>
      </c>
      <c r="D6383">
        <v>6.5</v>
      </c>
      <c r="E6383" s="1" t="s">
        <v>19621</v>
      </c>
      <c r="F6383" s="1" t="s">
        <v>19622</v>
      </c>
      <c r="G6383">
        <v>14</v>
      </c>
    </row>
    <row r="6384" spans="1:8" ht="195" x14ac:dyDescent="0.25">
      <c r="A6384" t="s">
        <v>19623</v>
      </c>
      <c r="B6384" t="s">
        <v>85</v>
      </c>
      <c r="C6384" s="1" t="s">
        <v>86</v>
      </c>
      <c r="E6384" s="1" t="s">
        <v>19624</v>
      </c>
      <c r="F6384" s="1" t="s">
        <v>118</v>
      </c>
      <c r="H6384">
        <v>30</v>
      </c>
    </row>
    <row r="6385" spans="1:8" ht="255" x14ac:dyDescent="0.25">
      <c r="A6385" t="s">
        <v>19625</v>
      </c>
      <c r="C6385" s="1" t="s">
        <v>636</v>
      </c>
      <c r="E6385" s="1" t="s">
        <v>19626</v>
      </c>
      <c r="F6385" s="1" t="s">
        <v>19627</v>
      </c>
      <c r="H6385">
        <v>93</v>
      </c>
    </row>
    <row r="6386" spans="1:8" ht="195" x14ac:dyDescent="0.25">
      <c r="A6386" t="s">
        <v>19628</v>
      </c>
      <c r="C6386" s="1" t="s">
        <v>86</v>
      </c>
      <c r="E6386" s="1" t="s">
        <v>19629</v>
      </c>
      <c r="F6386" s="1" t="s">
        <v>118</v>
      </c>
    </row>
    <row r="6387" spans="1:8" ht="285" x14ac:dyDescent="0.25">
      <c r="A6387" t="s">
        <v>19630</v>
      </c>
      <c r="B6387" t="s">
        <v>8199</v>
      </c>
      <c r="C6387" s="1" t="s">
        <v>9749</v>
      </c>
      <c r="D6387">
        <v>3.6</v>
      </c>
      <c r="E6387" s="1" t="s">
        <v>19631</v>
      </c>
      <c r="F6387" s="1" t="s">
        <v>118</v>
      </c>
      <c r="G6387">
        <v>5</v>
      </c>
      <c r="H6387">
        <v>1</v>
      </c>
    </row>
    <row r="6388" spans="1:8" ht="165" x14ac:dyDescent="0.25">
      <c r="A6388" t="s">
        <v>19632</v>
      </c>
      <c r="B6388" t="s">
        <v>72</v>
      </c>
      <c r="C6388" s="1" t="s">
        <v>816</v>
      </c>
      <c r="E6388" s="1" t="s">
        <v>6536</v>
      </c>
      <c r="F6388" s="1" t="s">
        <v>19633</v>
      </c>
    </row>
    <row r="6389" spans="1:8" ht="60" x14ac:dyDescent="0.25">
      <c r="A6389" t="s">
        <v>19634</v>
      </c>
      <c r="B6389" t="s">
        <v>10746</v>
      </c>
      <c r="C6389" s="1" t="s">
        <v>1042</v>
      </c>
      <c r="E6389" s="1" t="s">
        <v>6536</v>
      </c>
      <c r="F6389" s="1" t="s">
        <v>118</v>
      </c>
    </row>
    <row r="6390" spans="1:8" ht="60" x14ac:dyDescent="0.25">
      <c r="A6390" t="s">
        <v>12678</v>
      </c>
      <c r="C6390" s="1" t="s">
        <v>672</v>
      </c>
      <c r="E6390" s="1" t="s">
        <v>6536</v>
      </c>
      <c r="F6390" s="1" t="s">
        <v>118</v>
      </c>
    </row>
    <row r="6391" spans="1:8" ht="195" x14ac:dyDescent="0.25">
      <c r="A6391" t="s">
        <v>19635</v>
      </c>
      <c r="B6391" t="s">
        <v>16284</v>
      </c>
      <c r="C6391" s="1" t="s">
        <v>47</v>
      </c>
      <c r="D6391">
        <v>7.9</v>
      </c>
      <c r="E6391" s="1" t="s">
        <v>19636</v>
      </c>
      <c r="F6391" s="1" t="s">
        <v>19065</v>
      </c>
      <c r="G6391">
        <v>180</v>
      </c>
      <c r="H6391">
        <v>93</v>
      </c>
    </row>
    <row r="6392" spans="1:8" ht="409.5" x14ac:dyDescent="0.25">
      <c r="A6392" t="s">
        <v>19637</v>
      </c>
      <c r="C6392" s="1" t="s">
        <v>86</v>
      </c>
      <c r="E6392" s="1" t="s">
        <v>19638</v>
      </c>
      <c r="F6392" s="1" t="s">
        <v>118</v>
      </c>
    </row>
    <row r="6393" spans="1:8" ht="285" x14ac:dyDescent="0.25">
      <c r="A6393" t="s">
        <v>13896</v>
      </c>
      <c r="E6393" s="1" t="s">
        <v>19639</v>
      </c>
      <c r="F6393" s="1" t="s">
        <v>19640</v>
      </c>
    </row>
    <row r="6394" spans="1:8" ht="360" x14ac:dyDescent="0.25">
      <c r="A6394" t="s">
        <v>19641</v>
      </c>
      <c r="B6394" t="s">
        <v>19642</v>
      </c>
      <c r="C6394" s="1" t="s">
        <v>19643</v>
      </c>
      <c r="E6394" s="1" t="s">
        <v>19644</v>
      </c>
      <c r="F6394" s="1" t="s">
        <v>19645</v>
      </c>
      <c r="H6394">
        <v>54</v>
      </c>
    </row>
    <row r="6395" spans="1:8" ht="255" x14ac:dyDescent="0.25">
      <c r="A6395" t="s">
        <v>19646</v>
      </c>
      <c r="C6395" s="1" t="s">
        <v>816</v>
      </c>
      <c r="E6395" s="1" t="s">
        <v>19647</v>
      </c>
      <c r="F6395" s="1" t="s">
        <v>19648</v>
      </c>
    </row>
    <row r="6396" spans="1:8" ht="285" x14ac:dyDescent="0.25">
      <c r="A6396" t="s">
        <v>19649</v>
      </c>
      <c r="B6396" t="s">
        <v>19642</v>
      </c>
      <c r="C6396" s="1" t="s">
        <v>19650</v>
      </c>
      <c r="E6396" s="1" t="s">
        <v>19651</v>
      </c>
      <c r="F6396" s="1" t="s">
        <v>19652</v>
      </c>
      <c r="H6396">
        <v>68</v>
      </c>
    </row>
    <row r="6397" spans="1:8" ht="210" x14ac:dyDescent="0.25">
      <c r="A6397" t="s">
        <v>19653</v>
      </c>
      <c r="B6397" t="s">
        <v>9696</v>
      </c>
      <c r="C6397" s="1" t="s">
        <v>11916</v>
      </c>
      <c r="E6397" s="1" t="s">
        <v>6536</v>
      </c>
      <c r="F6397" s="1" t="s">
        <v>19654</v>
      </c>
      <c r="H6397">
        <v>14</v>
      </c>
    </row>
    <row r="6398" spans="1:8" ht="405" x14ac:dyDescent="0.25">
      <c r="A6398" t="s">
        <v>19655</v>
      </c>
      <c r="B6398" t="s">
        <v>19656</v>
      </c>
      <c r="C6398" s="1" t="s">
        <v>816</v>
      </c>
      <c r="D6398">
        <v>7.4</v>
      </c>
      <c r="E6398" s="1" t="s">
        <v>19657</v>
      </c>
      <c r="F6398" s="1" t="s">
        <v>118</v>
      </c>
      <c r="G6398">
        <v>111</v>
      </c>
      <c r="H6398">
        <v>41</v>
      </c>
    </row>
    <row r="6399" spans="1:8" ht="409.5" x14ac:dyDescent="0.25">
      <c r="A6399" t="s">
        <v>19658</v>
      </c>
      <c r="B6399">
        <v>-2015</v>
      </c>
      <c r="C6399" s="1" t="s">
        <v>3237</v>
      </c>
      <c r="D6399">
        <v>5</v>
      </c>
      <c r="E6399" s="1" t="s">
        <v>19659</v>
      </c>
      <c r="F6399" s="1" t="s">
        <v>19660</v>
      </c>
      <c r="G6399">
        <v>73</v>
      </c>
      <c r="H6399">
        <v>86</v>
      </c>
    </row>
    <row r="6400" spans="1:8" ht="315" x14ac:dyDescent="0.25">
      <c r="A6400" t="s">
        <v>19661</v>
      </c>
      <c r="B6400">
        <v>-2016</v>
      </c>
      <c r="C6400" s="1" t="s">
        <v>816</v>
      </c>
      <c r="D6400">
        <v>6.2</v>
      </c>
      <c r="E6400" s="1" t="s">
        <v>19662</v>
      </c>
      <c r="F6400" s="1" t="s">
        <v>19663</v>
      </c>
      <c r="G6400">
        <v>127</v>
      </c>
      <c r="H6400">
        <v>50</v>
      </c>
    </row>
    <row r="6401" spans="1:8" ht="60" x14ac:dyDescent="0.25">
      <c r="A6401" t="s">
        <v>19664</v>
      </c>
      <c r="B6401">
        <v>-2016</v>
      </c>
      <c r="C6401" s="1" t="s">
        <v>16520</v>
      </c>
      <c r="E6401" s="1" t="s">
        <v>6536</v>
      </c>
      <c r="F6401" s="1" t="s">
        <v>118</v>
      </c>
    </row>
    <row r="6402" spans="1:8" ht="409.5" x14ac:dyDescent="0.25">
      <c r="A6402" t="s">
        <v>19665</v>
      </c>
      <c r="B6402" t="s">
        <v>11963</v>
      </c>
      <c r="C6402" s="1" t="s">
        <v>5223</v>
      </c>
      <c r="D6402">
        <v>3.8</v>
      </c>
      <c r="E6402" s="1" t="s">
        <v>19666</v>
      </c>
      <c r="F6402" s="1" t="s">
        <v>19667</v>
      </c>
      <c r="G6402">
        <v>115</v>
      </c>
      <c r="H6402">
        <v>75</v>
      </c>
    </row>
    <row r="6403" spans="1:8" ht="180" x14ac:dyDescent="0.25">
      <c r="A6403" t="s">
        <v>19668</v>
      </c>
      <c r="B6403">
        <v>-2019</v>
      </c>
      <c r="C6403" s="1" t="s">
        <v>47</v>
      </c>
      <c r="D6403">
        <v>6.8</v>
      </c>
      <c r="E6403" s="1" t="s">
        <v>6536</v>
      </c>
      <c r="F6403" s="1" t="s">
        <v>19669</v>
      </c>
      <c r="G6403">
        <v>31</v>
      </c>
      <c r="H6403">
        <v>84</v>
      </c>
    </row>
    <row r="6404" spans="1:8" ht="60" x14ac:dyDescent="0.25">
      <c r="A6404" t="s">
        <v>19670</v>
      </c>
      <c r="B6404">
        <v>-2016</v>
      </c>
      <c r="C6404" s="1" t="s">
        <v>16520</v>
      </c>
      <c r="E6404" s="1" t="s">
        <v>6536</v>
      </c>
      <c r="F6404" s="1" t="s">
        <v>118</v>
      </c>
    </row>
    <row r="6405" spans="1:8" ht="409.5" x14ac:dyDescent="0.25">
      <c r="A6405" t="s">
        <v>19671</v>
      </c>
      <c r="B6405" t="s">
        <v>6670</v>
      </c>
      <c r="C6405" s="1" t="s">
        <v>6496</v>
      </c>
      <c r="E6405" s="1" t="s">
        <v>19672</v>
      </c>
      <c r="F6405" s="1" t="s">
        <v>19673</v>
      </c>
      <c r="H6405">
        <v>72</v>
      </c>
    </row>
    <row r="6406" spans="1:8" ht="180" x14ac:dyDescent="0.25">
      <c r="A6406" t="s">
        <v>19674</v>
      </c>
      <c r="B6406">
        <v>-2017</v>
      </c>
      <c r="C6406" s="1" t="s">
        <v>86</v>
      </c>
      <c r="E6406" s="1" t="s">
        <v>6536</v>
      </c>
      <c r="F6406" s="1" t="s">
        <v>19675</v>
      </c>
    </row>
    <row r="6407" spans="1:8" ht="409.5" x14ac:dyDescent="0.25">
      <c r="A6407" t="s">
        <v>19676</v>
      </c>
      <c r="B6407">
        <v>-2016</v>
      </c>
      <c r="C6407" s="1" t="s">
        <v>11916</v>
      </c>
      <c r="E6407" s="1" t="s">
        <v>19677</v>
      </c>
      <c r="F6407" s="1" t="s">
        <v>19678</v>
      </c>
      <c r="H6407">
        <v>17</v>
      </c>
    </row>
    <row r="6408" spans="1:8" ht="409.5" x14ac:dyDescent="0.25">
      <c r="A6408" t="s">
        <v>19679</v>
      </c>
      <c r="B6408" t="s">
        <v>19680</v>
      </c>
      <c r="C6408" s="1" t="s">
        <v>6408</v>
      </c>
      <c r="D6408">
        <v>6.2</v>
      </c>
      <c r="E6408" s="1" t="s">
        <v>19681</v>
      </c>
      <c r="F6408" s="1" t="s">
        <v>19682</v>
      </c>
      <c r="G6408">
        <v>7</v>
      </c>
      <c r="H6408">
        <v>57</v>
      </c>
    </row>
    <row r="6409" spans="1:8" ht="409.5" x14ac:dyDescent="0.25">
      <c r="A6409" t="s">
        <v>19683</v>
      </c>
      <c r="B6409" t="s">
        <v>18583</v>
      </c>
      <c r="C6409" s="1" t="s">
        <v>816</v>
      </c>
      <c r="E6409" s="1" t="s">
        <v>19684</v>
      </c>
      <c r="F6409" s="1" t="s">
        <v>19685</v>
      </c>
      <c r="H6409">
        <v>45</v>
      </c>
    </row>
    <row r="6410" spans="1:8" ht="270" x14ac:dyDescent="0.25">
      <c r="A6410" t="s">
        <v>19686</v>
      </c>
      <c r="B6410">
        <v>-2001</v>
      </c>
      <c r="C6410" s="1" t="s">
        <v>86</v>
      </c>
      <c r="D6410">
        <v>5.6</v>
      </c>
      <c r="E6410" s="1" t="s">
        <v>6536</v>
      </c>
      <c r="F6410" s="1" t="s">
        <v>19687</v>
      </c>
      <c r="G6410">
        <v>18</v>
      </c>
      <c r="H6410">
        <v>97</v>
      </c>
    </row>
    <row r="6411" spans="1:8" ht="409.5" x14ac:dyDescent="0.25">
      <c r="A6411" t="s">
        <v>19688</v>
      </c>
      <c r="B6411" t="s">
        <v>14743</v>
      </c>
      <c r="C6411" s="1" t="s">
        <v>19689</v>
      </c>
      <c r="D6411">
        <v>6.5</v>
      </c>
      <c r="E6411" s="1" t="s">
        <v>19690</v>
      </c>
      <c r="F6411" s="1" t="s">
        <v>19691</v>
      </c>
      <c r="G6411">
        <v>9</v>
      </c>
      <c r="H6411">
        <v>45</v>
      </c>
    </row>
    <row r="6412" spans="1:8" ht="60" x14ac:dyDescent="0.25">
      <c r="A6412" t="s">
        <v>19692</v>
      </c>
      <c r="B6412" t="s">
        <v>85</v>
      </c>
      <c r="C6412" s="1" t="s">
        <v>1042</v>
      </c>
      <c r="E6412" s="1" t="s">
        <v>6536</v>
      </c>
      <c r="F6412" s="1" t="s">
        <v>118</v>
      </c>
    </row>
    <row r="6413" spans="1:8" ht="300" x14ac:dyDescent="0.25">
      <c r="A6413" t="s">
        <v>5086</v>
      </c>
      <c r="E6413" s="1" t="s">
        <v>19693</v>
      </c>
      <c r="F6413" s="1" t="s">
        <v>118</v>
      </c>
    </row>
    <row r="6414" spans="1:8" ht="225" x14ac:dyDescent="0.25">
      <c r="A6414" t="s">
        <v>19694</v>
      </c>
      <c r="B6414">
        <v>-2021</v>
      </c>
      <c r="C6414" s="1" t="s">
        <v>816</v>
      </c>
      <c r="E6414" s="1" t="s">
        <v>6536</v>
      </c>
      <c r="F6414" s="1" t="s">
        <v>19695</v>
      </c>
    </row>
    <row r="6415" spans="1:8" ht="90" x14ac:dyDescent="0.25">
      <c r="A6415" t="s">
        <v>19696</v>
      </c>
      <c r="C6415" s="1" t="s">
        <v>1601</v>
      </c>
      <c r="E6415" s="1" t="s">
        <v>6536</v>
      </c>
      <c r="F6415" s="1" t="s">
        <v>19697</v>
      </c>
    </row>
    <row r="6416" spans="1:8" ht="390" x14ac:dyDescent="0.25">
      <c r="A6416" t="s">
        <v>19698</v>
      </c>
      <c r="C6416" s="1" t="s">
        <v>6200</v>
      </c>
      <c r="E6416" s="1" t="s">
        <v>19699</v>
      </c>
      <c r="F6416" s="1" t="s">
        <v>19700</v>
      </c>
    </row>
    <row r="6417" spans="1:8" ht="210" x14ac:dyDescent="0.25">
      <c r="A6417" t="s">
        <v>19701</v>
      </c>
      <c r="B6417" t="s">
        <v>9390</v>
      </c>
      <c r="C6417" s="1" t="s">
        <v>47</v>
      </c>
      <c r="D6417">
        <v>4</v>
      </c>
      <c r="E6417" s="1" t="s">
        <v>6536</v>
      </c>
      <c r="F6417" s="1" t="s">
        <v>19702</v>
      </c>
      <c r="G6417">
        <v>40</v>
      </c>
    </row>
    <row r="6418" spans="1:8" ht="285" x14ac:dyDescent="0.25">
      <c r="A6418" t="s">
        <v>19703</v>
      </c>
      <c r="B6418" t="s">
        <v>8208</v>
      </c>
      <c r="C6418" s="1" t="s">
        <v>816</v>
      </c>
      <c r="E6418" s="1" t="s">
        <v>6536</v>
      </c>
      <c r="F6418" s="1" t="s">
        <v>19704</v>
      </c>
    </row>
    <row r="6419" spans="1:8" ht="409.5" x14ac:dyDescent="0.25">
      <c r="A6419" t="s">
        <v>19705</v>
      </c>
      <c r="B6419">
        <v>-2015</v>
      </c>
      <c r="C6419" s="1" t="s">
        <v>816</v>
      </c>
      <c r="E6419" s="1" t="s">
        <v>19706</v>
      </c>
      <c r="F6419" s="1" t="s">
        <v>19707</v>
      </c>
      <c r="H6419">
        <v>65</v>
      </c>
    </row>
    <row r="6420" spans="1:8" ht="360" x14ac:dyDescent="0.25">
      <c r="A6420" t="s">
        <v>19708</v>
      </c>
      <c r="C6420" s="1" t="s">
        <v>816</v>
      </c>
      <c r="E6420" s="1" t="s">
        <v>19709</v>
      </c>
      <c r="F6420" s="1" t="s">
        <v>118</v>
      </c>
    </row>
    <row r="6421" spans="1:8" ht="285" x14ac:dyDescent="0.25">
      <c r="A6421" t="s">
        <v>19710</v>
      </c>
      <c r="B6421" t="s">
        <v>5324</v>
      </c>
      <c r="C6421" s="1" t="s">
        <v>10920</v>
      </c>
      <c r="E6421" s="1" t="s">
        <v>19711</v>
      </c>
      <c r="F6421" s="1" t="s">
        <v>19712</v>
      </c>
      <c r="H6421">
        <v>8</v>
      </c>
    </row>
    <row r="6422" spans="1:8" ht="150" x14ac:dyDescent="0.25">
      <c r="A6422" t="s">
        <v>19713</v>
      </c>
      <c r="B6422" t="s">
        <v>19477</v>
      </c>
      <c r="C6422" s="1" t="s">
        <v>11916</v>
      </c>
      <c r="E6422" s="1" t="s">
        <v>6536</v>
      </c>
      <c r="F6422" s="1" t="s">
        <v>19714</v>
      </c>
    </row>
    <row r="6423" spans="1:8" ht="409.5" x14ac:dyDescent="0.25">
      <c r="A6423" t="s">
        <v>19715</v>
      </c>
      <c r="B6423">
        <v>-2017</v>
      </c>
      <c r="C6423" s="1" t="s">
        <v>16520</v>
      </c>
      <c r="E6423" s="1" t="s">
        <v>19716</v>
      </c>
      <c r="F6423" s="1" t="s">
        <v>19717</v>
      </c>
      <c r="H6423">
        <v>14</v>
      </c>
    </row>
    <row r="6424" spans="1:8" ht="375" x14ac:dyDescent="0.25">
      <c r="A6424" t="s">
        <v>19718</v>
      </c>
      <c r="B6424" t="s">
        <v>9390</v>
      </c>
      <c r="C6424" s="1" t="s">
        <v>47</v>
      </c>
      <c r="D6424">
        <v>6.3</v>
      </c>
      <c r="E6424" s="1" t="s">
        <v>19719</v>
      </c>
      <c r="F6424" s="1" t="s">
        <v>19720</v>
      </c>
      <c r="G6424">
        <v>99</v>
      </c>
    </row>
    <row r="6425" spans="1:8" ht="60" x14ac:dyDescent="0.25">
      <c r="A6425" t="s">
        <v>19721</v>
      </c>
      <c r="B6425" t="s">
        <v>3835</v>
      </c>
      <c r="C6425" s="1" t="s">
        <v>47</v>
      </c>
      <c r="D6425">
        <v>6.2</v>
      </c>
      <c r="E6425" s="1" t="s">
        <v>6536</v>
      </c>
      <c r="F6425" s="1" t="s">
        <v>118</v>
      </c>
      <c r="G6425">
        <v>6</v>
      </c>
    </row>
    <row r="6426" spans="1:8" ht="255" x14ac:dyDescent="0.25">
      <c r="A6426" t="s">
        <v>19722</v>
      </c>
      <c r="B6426" t="s">
        <v>5324</v>
      </c>
      <c r="C6426" s="1" t="s">
        <v>16520</v>
      </c>
      <c r="E6426" s="1" t="s">
        <v>19723</v>
      </c>
      <c r="F6426" s="1" t="s">
        <v>19724</v>
      </c>
      <c r="H6426">
        <v>6</v>
      </c>
    </row>
    <row r="6427" spans="1:8" ht="255" x14ac:dyDescent="0.25">
      <c r="A6427" t="s">
        <v>19725</v>
      </c>
      <c r="B6427" t="s">
        <v>19477</v>
      </c>
      <c r="C6427" s="1" t="s">
        <v>19726</v>
      </c>
      <c r="E6427" s="1" t="s">
        <v>19727</v>
      </c>
      <c r="F6427" s="1" t="s">
        <v>19728</v>
      </c>
      <c r="H6427">
        <v>12</v>
      </c>
    </row>
    <row r="6428" spans="1:8" ht="285" x14ac:dyDescent="0.25">
      <c r="A6428" t="s">
        <v>19729</v>
      </c>
      <c r="B6428" t="s">
        <v>17524</v>
      </c>
      <c r="C6428" s="1" t="s">
        <v>11916</v>
      </c>
      <c r="E6428" s="1" t="s">
        <v>19730</v>
      </c>
      <c r="F6428" s="1" t="s">
        <v>19731</v>
      </c>
      <c r="H6428">
        <v>30</v>
      </c>
    </row>
    <row r="6429" spans="1:8" ht="165" x14ac:dyDescent="0.25">
      <c r="A6429" t="s">
        <v>19732</v>
      </c>
      <c r="B6429" t="s">
        <v>14839</v>
      </c>
      <c r="C6429" s="1" t="s">
        <v>47</v>
      </c>
      <c r="E6429" s="1" t="s">
        <v>6536</v>
      </c>
      <c r="F6429" s="1" t="s">
        <v>19733</v>
      </c>
      <c r="H6429">
        <v>59</v>
      </c>
    </row>
    <row r="6430" spans="1:8" ht="409.5" x14ac:dyDescent="0.25">
      <c r="A6430" t="s">
        <v>19734</v>
      </c>
      <c r="B6430">
        <v>-2012</v>
      </c>
      <c r="C6430" s="1" t="s">
        <v>8388</v>
      </c>
      <c r="E6430" s="1" t="s">
        <v>19735</v>
      </c>
      <c r="F6430" s="1" t="s">
        <v>19736</v>
      </c>
      <c r="H6430">
        <v>135</v>
      </c>
    </row>
    <row r="6431" spans="1:8" ht="210" x14ac:dyDescent="0.25">
      <c r="A6431" t="s">
        <v>19737</v>
      </c>
      <c r="B6431" t="s">
        <v>19738</v>
      </c>
      <c r="C6431" s="1" t="s">
        <v>1601</v>
      </c>
      <c r="D6431">
        <v>6.6</v>
      </c>
      <c r="E6431" s="1" t="s">
        <v>6536</v>
      </c>
      <c r="F6431" s="1" t="s">
        <v>19739</v>
      </c>
      <c r="G6431">
        <v>8</v>
      </c>
      <c r="H6431">
        <v>105</v>
      </c>
    </row>
    <row r="6432" spans="1:8" ht="409.5" x14ac:dyDescent="0.25">
      <c r="A6432" t="s">
        <v>19740</v>
      </c>
      <c r="B6432" t="s">
        <v>6674</v>
      </c>
      <c r="C6432" s="1" t="s">
        <v>816</v>
      </c>
      <c r="D6432">
        <v>5.6</v>
      </c>
      <c r="E6432" s="1" t="s">
        <v>19741</v>
      </c>
      <c r="F6432" s="1" t="s">
        <v>19742</v>
      </c>
      <c r="G6432">
        <v>8</v>
      </c>
      <c r="H6432">
        <v>188</v>
      </c>
    </row>
    <row r="6433" spans="1:8" ht="90" x14ac:dyDescent="0.25">
      <c r="A6433" t="s">
        <v>19743</v>
      </c>
      <c r="B6433">
        <v>-2021</v>
      </c>
      <c r="C6433" s="1" t="s">
        <v>47</v>
      </c>
      <c r="E6433" s="1" t="s">
        <v>6536</v>
      </c>
      <c r="F6433" s="1" t="s">
        <v>19744</v>
      </c>
    </row>
    <row r="6434" spans="1:8" ht="375" x14ac:dyDescent="0.25">
      <c r="A6434" t="s">
        <v>19745</v>
      </c>
      <c r="B6434" t="s">
        <v>18583</v>
      </c>
      <c r="C6434" s="1" t="s">
        <v>816</v>
      </c>
      <c r="E6434" s="1" t="s">
        <v>19746</v>
      </c>
      <c r="F6434" s="1" t="s">
        <v>19747</v>
      </c>
      <c r="H6434">
        <v>45</v>
      </c>
    </row>
    <row r="6435" spans="1:8" ht="210" x14ac:dyDescent="0.25">
      <c r="A6435" t="s">
        <v>19748</v>
      </c>
      <c r="B6435" t="s">
        <v>5311</v>
      </c>
      <c r="E6435" s="1" t="s">
        <v>19749</v>
      </c>
      <c r="F6435" s="1" t="s">
        <v>19750</v>
      </c>
    </row>
    <row r="6436" spans="1:8" ht="180" x14ac:dyDescent="0.25">
      <c r="A6436" t="s">
        <v>19751</v>
      </c>
      <c r="B6436" t="s">
        <v>5324</v>
      </c>
      <c r="C6436" s="1" t="s">
        <v>8644</v>
      </c>
      <c r="E6436" s="1" t="s">
        <v>6536</v>
      </c>
      <c r="F6436" s="1" t="s">
        <v>19752</v>
      </c>
      <c r="H6436">
        <v>60</v>
      </c>
    </row>
    <row r="6437" spans="1:8" ht="285" x14ac:dyDescent="0.25">
      <c r="A6437" t="s">
        <v>19753</v>
      </c>
      <c r="B6437" t="s">
        <v>9696</v>
      </c>
      <c r="C6437" s="1" t="s">
        <v>11916</v>
      </c>
      <c r="E6437" s="1" t="s">
        <v>6536</v>
      </c>
      <c r="F6437" s="1" t="s">
        <v>19754</v>
      </c>
      <c r="H6437">
        <v>4</v>
      </c>
    </row>
    <row r="6438" spans="1:8" ht="180" x14ac:dyDescent="0.25">
      <c r="A6438" t="s">
        <v>19755</v>
      </c>
      <c r="B6438" t="s">
        <v>9390</v>
      </c>
      <c r="C6438" s="1" t="s">
        <v>19756</v>
      </c>
      <c r="E6438" s="1" t="s">
        <v>6536</v>
      </c>
      <c r="F6438" s="1" t="s">
        <v>4661</v>
      </c>
      <c r="H6438">
        <v>20</v>
      </c>
    </row>
    <row r="6439" spans="1:8" ht="195" x14ac:dyDescent="0.25">
      <c r="A6439" t="s">
        <v>19757</v>
      </c>
      <c r="E6439" s="1" t="s">
        <v>19758</v>
      </c>
      <c r="F6439" s="1" t="s">
        <v>19759</v>
      </c>
    </row>
    <row r="6440" spans="1:8" ht="105" x14ac:dyDescent="0.25">
      <c r="A6440" t="s">
        <v>19760</v>
      </c>
      <c r="B6440">
        <v>-2004</v>
      </c>
      <c r="C6440" s="1" t="s">
        <v>816</v>
      </c>
      <c r="E6440" s="1" t="s">
        <v>6536</v>
      </c>
      <c r="F6440" s="1" t="s">
        <v>19761</v>
      </c>
    </row>
    <row r="6441" spans="1:8" ht="60" x14ac:dyDescent="0.25">
      <c r="A6441" t="s">
        <v>19762</v>
      </c>
      <c r="C6441" s="1" t="s">
        <v>47</v>
      </c>
      <c r="E6441" s="1" t="s">
        <v>6536</v>
      </c>
      <c r="F6441" s="1" t="s">
        <v>118</v>
      </c>
    </row>
    <row r="6442" spans="1:8" ht="60" x14ac:dyDescent="0.25">
      <c r="A6442" t="s">
        <v>19763</v>
      </c>
      <c r="B6442">
        <v>-2016</v>
      </c>
      <c r="C6442" s="1" t="s">
        <v>16520</v>
      </c>
      <c r="E6442" s="1" t="s">
        <v>6536</v>
      </c>
      <c r="F6442" s="1" t="s">
        <v>118</v>
      </c>
    </row>
    <row r="6443" spans="1:8" ht="195" x14ac:dyDescent="0.25">
      <c r="A6443" t="s">
        <v>19764</v>
      </c>
      <c r="B6443">
        <v>-2021</v>
      </c>
      <c r="C6443" s="1" t="s">
        <v>19765</v>
      </c>
      <c r="E6443" s="1" t="s">
        <v>6536</v>
      </c>
      <c r="F6443" s="1" t="s">
        <v>19766</v>
      </c>
      <c r="H6443">
        <v>13</v>
      </c>
    </row>
    <row r="6444" spans="1:8" ht="105" x14ac:dyDescent="0.25">
      <c r="A6444" t="s">
        <v>19767</v>
      </c>
      <c r="B6444">
        <v>-2006</v>
      </c>
      <c r="C6444" s="1" t="s">
        <v>816</v>
      </c>
      <c r="E6444" s="1" t="s">
        <v>6536</v>
      </c>
      <c r="F6444" s="1" t="s">
        <v>19761</v>
      </c>
    </row>
    <row r="6445" spans="1:8" ht="345" x14ac:dyDescent="0.25">
      <c r="A6445" t="s">
        <v>19768</v>
      </c>
      <c r="B6445" t="s">
        <v>3797</v>
      </c>
      <c r="C6445" s="1" t="s">
        <v>16520</v>
      </c>
      <c r="E6445" s="1" t="s">
        <v>19769</v>
      </c>
      <c r="F6445" s="1" t="s">
        <v>19770</v>
      </c>
    </row>
    <row r="6446" spans="1:8" ht="60" x14ac:dyDescent="0.25">
      <c r="A6446" t="s">
        <v>19771</v>
      </c>
      <c r="B6446">
        <v>-2014</v>
      </c>
      <c r="C6446" s="1" t="s">
        <v>47</v>
      </c>
      <c r="E6446" s="1" t="s">
        <v>6536</v>
      </c>
      <c r="F6446" s="1" t="s">
        <v>118</v>
      </c>
      <c r="H6446">
        <v>73</v>
      </c>
    </row>
    <row r="6447" spans="1:8" ht="105" x14ac:dyDescent="0.25">
      <c r="A6447" t="s">
        <v>19772</v>
      </c>
      <c r="B6447">
        <v>-2006</v>
      </c>
      <c r="C6447" s="1" t="s">
        <v>816</v>
      </c>
      <c r="E6447" s="1" t="s">
        <v>6536</v>
      </c>
      <c r="F6447" s="1" t="s">
        <v>19761</v>
      </c>
    </row>
    <row r="6448" spans="1:8" ht="60" x14ac:dyDescent="0.25">
      <c r="A6448" t="s">
        <v>19773</v>
      </c>
      <c r="B6448">
        <v>-2014</v>
      </c>
      <c r="C6448" s="1" t="s">
        <v>11916</v>
      </c>
      <c r="E6448" s="1" t="s">
        <v>6536</v>
      </c>
      <c r="F6448" s="1" t="s">
        <v>118</v>
      </c>
      <c r="H6448">
        <v>20</v>
      </c>
    </row>
    <row r="6449" spans="1:8" ht="150" x14ac:dyDescent="0.25">
      <c r="A6449" t="s">
        <v>19774</v>
      </c>
      <c r="B6449" t="s">
        <v>9280</v>
      </c>
      <c r="C6449" s="1" t="s">
        <v>47</v>
      </c>
      <c r="D6449">
        <v>6.6</v>
      </c>
      <c r="E6449" s="1" t="s">
        <v>6536</v>
      </c>
      <c r="F6449" s="1" t="s">
        <v>19775</v>
      </c>
      <c r="G6449">
        <v>16</v>
      </c>
      <c r="H6449">
        <v>86</v>
      </c>
    </row>
    <row r="6450" spans="1:8" ht="285" x14ac:dyDescent="0.25">
      <c r="A6450" t="s">
        <v>19776</v>
      </c>
      <c r="B6450">
        <v>-2016</v>
      </c>
      <c r="C6450" s="1" t="s">
        <v>816</v>
      </c>
      <c r="E6450" s="1" t="s">
        <v>19777</v>
      </c>
      <c r="F6450" s="1" t="s">
        <v>19778</v>
      </c>
    </row>
    <row r="6451" spans="1:8" ht="270" x14ac:dyDescent="0.25">
      <c r="A6451" t="s">
        <v>19779</v>
      </c>
      <c r="E6451" s="1" t="s">
        <v>19780</v>
      </c>
      <c r="F6451" s="1" t="s">
        <v>118</v>
      </c>
    </row>
    <row r="6452" spans="1:8" ht="409.5" x14ac:dyDescent="0.25">
      <c r="A6452" t="s">
        <v>19781</v>
      </c>
      <c r="B6452">
        <v>-2012</v>
      </c>
      <c r="C6452" s="1" t="s">
        <v>16472</v>
      </c>
      <c r="D6452">
        <v>7</v>
      </c>
      <c r="E6452" s="1" t="s">
        <v>19782</v>
      </c>
      <c r="F6452" s="1" t="s">
        <v>19783</v>
      </c>
      <c r="G6452">
        <v>27</v>
      </c>
    </row>
    <row r="6453" spans="1:8" ht="409.5" x14ac:dyDescent="0.25">
      <c r="A6453" t="s">
        <v>19784</v>
      </c>
      <c r="B6453">
        <v>-2008</v>
      </c>
      <c r="C6453" s="1" t="s">
        <v>86</v>
      </c>
      <c r="E6453" s="1" t="s">
        <v>19785</v>
      </c>
      <c r="F6453" s="1" t="s">
        <v>19786</v>
      </c>
      <c r="H6453">
        <v>120</v>
      </c>
    </row>
    <row r="6454" spans="1:8" ht="210" x14ac:dyDescent="0.25">
      <c r="A6454" t="s">
        <v>19787</v>
      </c>
      <c r="B6454" t="s">
        <v>51</v>
      </c>
      <c r="C6454" s="1" t="s">
        <v>5223</v>
      </c>
      <c r="E6454" s="1" t="s">
        <v>19788</v>
      </c>
      <c r="F6454" s="1" t="s">
        <v>118</v>
      </c>
    </row>
    <row r="6455" spans="1:8" ht="60" x14ac:dyDescent="0.25">
      <c r="A6455" t="s">
        <v>19789</v>
      </c>
      <c r="E6455" s="1" t="s">
        <v>10021</v>
      </c>
      <c r="F6455" s="1" t="s">
        <v>118</v>
      </c>
    </row>
    <row r="6456" spans="1:8" ht="345" x14ac:dyDescent="0.25">
      <c r="A6456" t="s">
        <v>19790</v>
      </c>
      <c r="B6456">
        <v>-2010</v>
      </c>
      <c r="C6456" s="1" t="s">
        <v>816</v>
      </c>
      <c r="E6456" s="1" t="s">
        <v>19791</v>
      </c>
      <c r="F6456" s="1" t="s">
        <v>19792</v>
      </c>
      <c r="H6456">
        <v>75</v>
      </c>
    </row>
    <row r="6457" spans="1:8" ht="210" x14ac:dyDescent="0.25">
      <c r="A6457" t="s">
        <v>19793</v>
      </c>
      <c r="B6457" t="s">
        <v>19259</v>
      </c>
      <c r="C6457" s="1" t="s">
        <v>5800</v>
      </c>
      <c r="E6457" s="1" t="s">
        <v>6536</v>
      </c>
      <c r="F6457" s="1" t="s">
        <v>19794</v>
      </c>
      <c r="H6457">
        <v>128</v>
      </c>
    </row>
    <row r="6458" spans="1:8" ht="60" x14ac:dyDescent="0.25">
      <c r="A6458" t="s">
        <v>19795</v>
      </c>
      <c r="B6458">
        <v>-2016</v>
      </c>
      <c r="C6458" s="1" t="s">
        <v>9749</v>
      </c>
      <c r="E6458" s="1" t="s">
        <v>6536</v>
      </c>
      <c r="F6458" s="1" t="s">
        <v>118</v>
      </c>
    </row>
    <row r="6459" spans="1:8" ht="90" x14ac:dyDescent="0.25">
      <c r="A6459" t="s">
        <v>19796</v>
      </c>
      <c r="C6459" s="1" t="s">
        <v>91</v>
      </c>
      <c r="E6459" s="1" t="s">
        <v>6536</v>
      </c>
      <c r="F6459" s="1" t="s">
        <v>19797</v>
      </c>
    </row>
    <row r="6460" spans="1:8" ht="270" x14ac:dyDescent="0.25">
      <c r="A6460" t="s">
        <v>19798</v>
      </c>
      <c r="B6460" t="s">
        <v>8199</v>
      </c>
      <c r="C6460" s="1" t="s">
        <v>47</v>
      </c>
      <c r="E6460" s="1" t="s">
        <v>19799</v>
      </c>
      <c r="F6460" s="1" t="s">
        <v>19800</v>
      </c>
      <c r="H6460">
        <v>66</v>
      </c>
    </row>
    <row r="6461" spans="1:8" ht="409.5" x14ac:dyDescent="0.25">
      <c r="A6461" t="s">
        <v>19801</v>
      </c>
      <c r="B6461">
        <v>-2017</v>
      </c>
      <c r="C6461" s="1" t="s">
        <v>816</v>
      </c>
      <c r="E6461" s="1" t="s">
        <v>19802</v>
      </c>
      <c r="F6461" s="1" t="s">
        <v>19803</v>
      </c>
    </row>
    <row r="6462" spans="1:8" ht="90" x14ac:dyDescent="0.25">
      <c r="A6462" t="s">
        <v>19804</v>
      </c>
      <c r="B6462">
        <v>-2020</v>
      </c>
      <c r="C6462" s="1" t="s">
        <v>6952</v>
      </c>
      <c r="E6462" s="1" t="s">
        <v>6536</v>
      </c>
      <c r="F6462" s="1" t="s">
        <v>19805</v>
      </c>
    </row>
    <row r="6463" spans="1:8" ht="60" x14ac:dyDescent="0.25">
      <c r="A6463" t="s">
        <v>19806</v>
      </c>
      <c r="B6463" t="s">
        <v>5127</v>
      </c>
      <c r="E6463" s="1" t="s">
        <v>6536</v>
      </c>
      <c r="F6463" s="1" t="s">
        <v>118</v>
      </c>
    </row>
    <row r="6464" spans="1:8" ht="165" x14ac:dyDescent="0.25">
      <c r="A6464" t="s">
        <v>19807</v>
      </c>
      <c r="B6464" t="s">
        <v>9696</v>
      </c>
      <c r="C6464" s="1" t="s">
        <v>11916</v>
      </c>
      <c r="E6464" s="1" t="s">
        <v>6536</v>
      </c>
      <c r="F6464" s="1" t="s">
        <v>19808</v>
      </c>
    </row>
    <row r="6465" spans="1:8" ht="90" x14ac:dyDescent="0.25">
      <c r="A6465" t="s">
        <v>19809</v>
      </c>
      <c r="B6465">
        <v>-2021</v>
      </c>
      <c r="C6465" s="1" t="s">
        <v>47</v>
      </c>
      <c r="E6465" s="1" t="s">
        <v>6536</v>
      </c>
      <c r="F6465" s="1" t="s">
        <v>19810</v>
      </c>
    </row>
    <row r="6466" spans="1:8" ht="150" x14ac:dyDescent="0.25">
      <c r="A6466" t="s">
        <v>19811</v>
      </c>
      <c r="B6466">
        <v>-2021</v>
      </c>
      <c r="C6466" s="1" t="s">
        <v>5800</v>
      </c>
      <c r="E6466" s="1" t="s">
        <v>19812</v>
      </c>
      <c r="F6466" s="1" t="s">
        <v>19813</v>
      </c>
      <c r="H6466">
        <v>90</v>
      </c>
    </row>
    <row r="6467" spans="1:8" ht="409.5" x14ac:dyDescent="0.25">
      <c r="A6467" t="s">
        <v>19814</v>
      </c>
      <c r="B6467">
        <v>-2001</v>
      </c>
      <c r="C6467" s="1" t="s">
        <v>10920</v>
      </c>
      <c r="E6467" s="1" t="s">
        <v>19815</v>
      </c>
      <c r="F6467" s="1" t="s">
        <v>19816</v>
      </c>
      <c r="H6467">
        <v>43</v>
      </c>
    </row>
    <row r="6468" spans="1:8" ht="409.5" x14ac:dyDescent="0.25">
      <c r="A6468" t="s">
        <v>19817</v>
      </c>
      <c r="B6468" t="s">
        <v>2473</v>
      </c>
      <c r="C6468" s="1" t="s">
        <v>6200</v>
      </c>
      <c r="E6468" s="1" t="s">
        <v>19818</v>
      </c>
      <c r="F6468" s="1" t="s">
        <v>118</v>
      </c>
    </row>
    <row r="6469" spans="1:8" ht="315" x14ac:dyDescent="0.25">
      <c r="A6469" t="s">
        <v>19819</v>
      </c>
      <c r="B6469" t="s">
        <v>19820</v>
      </c>
      <c r="C6469" s="1" t="s">
        <v>6927</v>
      </c>
      <c r="E6469" s="1" t="s">
        <v>19821</v>
      </c>
      <c r="F6469" s="1" t="s">
        <v>19822</v>
      </c>
      <c r="H6469">
        <v>28</v>
      </c>
    </row>
    <row r="6470" spans="1:8" ht="300" x14ac:dyDescent="0.25">
      <c r="A6470" t="s">
        <v>19823</v>
      </c>
      <c r="B6470" t="s">
        <v>5105</v>
      </c>
      <c r="C6470" s="1" t="s">
        <v>47</v>
      </c>
      <c r="D6470">
        <v>4.5999999999999996</v>
      </c>
      <c r="E6470" s="1" t="s">
        <v>19824</v>
      </c>
      <c r="F6470" s="1" t="s">
        <v>19825</v>
      </c>
      <c r="G6470">
        <v>28</v>
      </c>
      <c r="H6470">
        <v>95</v>
      </c>
    </row>
    <row r="6471" spans="1:8" ht="270" x14ac:dyDescent="0.25">
      <c r="A6471" t="s">
        <v>19826</v>
      </c>
      <c r="B6471">
        <v>-2010</v>
      </c>
      <c r="C6471" s="1" t="s">
        <v>816</v>
      </c>
      <c r="E6471" s="1" t="s">
        <v>19827</v>
      </c>
      <c r="F6471" s="1" t="s">
        <v>19828</v>
      </c>
      <c r="H6471">
        <v>55</v>
      </c>
    </row>
    <row r="6472" spans="1:8" ht="60" x14ac:dyDescent="0.25">
      <c r="A6472" t="s">
        <v>19829</v>
      </c>
      <c r="C6472" s="1" t="s">
        <v>109</v>
      </c>
      <c r="E6472" s="1" t="s">
        <v>6536</v>
      </c>
      <c r="F6472" s="1" t="s">
        <v>118</v>
      </c>
    </row>
    <row r="6473" spans="1:8" ht="60" x14ac:dyDescent="0.25">
      <c r="A6473" t="s">
        <v>19830</v>
      </c>
      <c r="C6473" s="1" t="s">
        <v>109</v>
      </c>
      <c r="E6473" s="1" t="s">
        <v>6536</v>
      </c>
      <c r="F6473" s="1" t="s">
        <v>118</v>
      </c>
    </row>
    <row r="6474" spans="1:8" ht="60" x14ac:dyDescent="0.25">
      <c r="A6474" t="s">
        <v>19831</v>
      </c>
      <c r="C6474" s="1" t="s">
        <v>109</v>
      </c>
      <c r="E6474" s="1" t="s">
        <v>6536</v>
      </c>
      <c r="F6474" s="1" t="s">
        <v>118</v>
      </c>
    </row>
    <row r="6475" spans="1:8" ht="255" x14ac:dyDescent="0.25">
      <c r="A6475" t="s">
        <v>19832</v>
      </c>
      <c r="B6475" t="s">
        <v>19833</v>
      </c>
      <c r="C6475" s="1" t="s">
        <v>5800</v>
      </c>
      <c r="D6475">
        <v>7.5</v>
      </c>
      <c r="E6475" s="1" t="s">
        <v>19834</v>
      </c>
      <c r="F6475" s="1" t="s">
        <v>118</v>
      </c>
      <c r="G6475">
        <v>6</v>
      </c>
    </row>
    <row r="6476" spans="1:8" ht="409.5" x14ac:dyDescent="0.25">
      <c r="A6476" t="s">
        <v>19835</v>
      </c>
      <c r="B6476" t="s">
        <v>19836</v>
      </c>
      <c r="C6476" s="1" t="s">
        <v>1053</v>
      </c>
      <c r="D6476">
        <v>6.6</v>
      </c>
      <c r="E6476" s="1" t="s">
        <v>19837</v>
      </c>
      <c r="F6476" s="1" t="s">
        <v>19838</v>
      </c>
      <c r="G6476">
        <v>41</v>
      </c>
      <c r="H6476">
        <v>90</v>
      </c>
    </row>
    <row r="6477" spans="1:8" ht="315" x14ac:dyDescent="0.25">
      <c r="A6477" t="s">
        <v>19839</v>
      </c>
      <c r="B6477" t="s">
        <v>515</v>
      </c>
      <c r="C6477" s="1" t="s">
        <v>15</v>
      </c>
      <c r="D6477">
        <v>7.6</v>
      </c>
      <c r="E6477" s="1" t="s">
        <v>19840</v>
      </c>
      <c r="F6477" s="1" t="s">
        <v>19841</v>
      </c>
      <c r="G6477" s="2">
        <v>2871</v>
      </c>
      <c r="H6477">
        <v>24</v>
      </c>
    </row>
    <row r="6478" spans="1:8" ht="409.5" x14ac:dyDescent="0.25">
      <c r="A6478" t="s">
        <v>19839</v>
      </c>
      <c r="B6478" t="s">
        <v>515</v>
      </c>
      <c r="C6478" s="1" t="s">
        <v>15</v>
      </c>
      <c r="D6478">
        <v>8.6999999999999993</v>
      </c>
      <c r="E6478" s="1" t="s">
        <v>19842</v>
      </c>
      <c r="F6478" s="1" t="s">
        <v>19843</v>
      </c>
      <c r="G6478" s="2">
        <v>2857</v>
      </c>
      <c r="H6478">
        <v>25</v>
      </c>
    </row>
    <row r="6479" spans="1:8" ht="390" x14ac:dyDescent="0.25">
      <c r="A6479" t="s">
        <v>19839</v>
      </c>
      <c r="B6479" t="s">
        <v>515</v>
      </c>
      <c r="C6479" s="1" t="s">
        <v>15</v>
      </c>
      <c r="D6479">
        <v>8</v>
      </c>
      <c r="E6479" s="1" t="s">
        <v>19844</v>
      </c>
      <c r="F6479" s="1" t="s">
        <v>19845</v>
      </c>
      <c r="G6479" s="2">
        <v>3229</v>
      </c>
      <c r="H6479">
        <v>25</v>
      </c>
    </row>
    <row r="6480" spans="1:8" ht="285" x14ac:dyDescent="0.25">
      <c r="A6480" t="s">
        <v>19839</v>
      </c>
      <c r="B6480" t="s">
        <v>515</v>
      </c>
      <c r="C6480" s="1" t="s">
        <v>15</v>
      </c>
      <c r="D6480">
        <v>7.8</v>
      </c>
      <c r="E6480" s="1" t="s">
        <v>19846</v>
      </c>
      <c r="F6480" s="1" t="s">
        <v>19845</v>
      </c>
      <c r="G6480" s="2">
        <v>3164</v>
      </c>
      <c r="H6480">
        <v>25</v>
      </c>
    </row>
    <row r="6481" spans="1:8" ht="409.5" x14ac:dyDescent="0.25">
      <c r="A6481" t="s">
        <v>19839</v>
      </c>
      <c r="B6481" t="s">
        <v>515</v>
      </c>
      <c r="C6481" s="1" t="s">
        <v>15</v>
      </c>
      <c r="D6481">
        <v>8.1999999999999993</v>
      </c>
      <c r="E6481" s="1" t="s">
        <v>19847</v>
      </c>
      <c r="F6481" s="1" t="s">
        <v>19848</v>
      </c>
      <c r="G6481" s="2">
        <v>3339</v>
      </c>
      <c r="H6481">
        <v>23</v>
      </c>
    </row>
    <row r="6482" spans="1:8" ht="285" x14ac:dyDescent="0.25">
      <c r="A6482" t="s">
        <v>19839</v>
      </c>
      <c r="B6482" t="s">
        <v>515</v>
      </c>
      <c r="C6482" s="1" t="s">
        <v>15</v>
      </c>
      <c r="D6482">
        <v>8.6</v>
      </c>
      <c r="E6482" s="1" t="s">
        <v>19849</v>
      </c>
      <c r="F6482" s="1" t="s">
        <v>19850</v>
      </c>
      <c r="G6482" s="2">
        <v>3013</v>
      </c>
      <c r="H6482">
        <v>25</v>
      </c>
    </row>
    <row r="6483" spans="1:8" ht="285" x14ac:dyDescent="0.25">
      <c r="A6483" t="s">
        <v>19839</v>
      </c>
      <c r="B6483" t="s">
        <v>515</v>
      </c>
      <c r="C6483" s="1" t="s">
        <v>15</v>
      </c>
      <c r="D6483">
        <v>7.9</v>
      </c>
      <c r="E6483" s="1" t="s">
        <v>19851</v>
      </c>
      <c r="F6483" s="1" t="s">
        <v>19845</v>
      </c>
      <c r="G6483" s="2">
        <v>3007</v>
      </c>
      <c r="H6483">
        <v>24</v>
      </c>
    </row>
    <row r="6484" spans="1:8" ht="270" x14ac:dyDescent="0.25">
      <c r="A6484" t="s">
        <v>19839</v>
      </c>
      <c r="B6484" t="s">
        <v>515</v>
      </c>
      <c r="C6484" s="1" t="s">
        <v>15</v>
      </c>
      <c r="D6484">
        <v>8</v>
      </c>
      <c r="E6484" s="1" t="s">
        <v>19852</v>
      </c>
      <c r="F6484" s="1" t="s">
        <v>19845</v>
      </c>
      <c r="G6484" s="2">
        <v>2908</v>
      </c>
      <c r="H6484">
        <v>24</v>
      </c>
    </row>
    <row r="6485" spans="1:8" ht="409.5" x14ac:dyDescent="0.25">
      <c r="A6485" t="s">
        <v>19839</v>
      </c>
      <c r="B6485" t="s">
        <v>515</v>
      </c>
      <c r="C6485" s="1" t="s">
        <v>15</v>
      </c>
      <c r="D6485">
        <v>9.4</v>
      </c>
      <c r="E6485" s="1" t="s">
        <v>19853</v>
      </c>
      <c r="F6485" s="1" t="s">
        <v>19854</v>
      </c>
      <c r="G6485" s="2">
        <v>3721</v>
      </c>
      <c r="H6485">
        <v>25</v>
      </c>
    </row>
    <row r="6486" spans="1:8" ht="315" x14ac:dyDescent="0.25">
      <c r="A6486" t="s">
        <v>19839</v>
      </c>
      <c r="B6486" t="s">
        <v>515</v>
      </c>
      <c r="C6486" s="1" t="s">
        <v>15</v>
      </c>
      <c r="D6486">
        <v>8.6999999999999993</v>
      </c>
      <c r="E6486" s="1" t="s">
        <v>19855</v>
      </c>
      <c r="F6486" s="1" t="s">
        <v>19848</v>
      </c>
      <c r="G6486" s="2">
        <v>3007</v>
      </c>
      <c r="H6486">
        <v>24</v>
      </c>
    </row>
    <row r="6487" spans="1:8" ht="285" x14ac:dyDescent="0.25">
      <c r="A6487" t="s">
        <v>19839</v>
      </c>
      <c r="B6487" t="s">
        <v>515</v>
      </c>
      <c r="C6487" s="1" t="s">
        <v>15</v>
      </c>
      <c r="D6487">
        <v>9.6</v>
      </c>
      <c r="E6487" s="1" t="s">
        <v>19856</v>
      </c>
      <c r="F6487" s="1" t="s">
        <v>19857</v>
      </c>
      <c r="G6487" s="2">
        <v>4263</v>
      </c>
      <c r="H6487">
        <v>25</v>
      </c>
    </row>
    <row r="6488" spans="1:8" ht="330" x14ac:dyDescent="0.25">
      <c r="A6488" t="s">
        <v>19858</v>
      </c>
      <c r="B6488" t="s">
        <v>218</v>
      </c>
      <c r="C6488" s="1" t="s">
        <v>650</v>
      </c>
      <c r="D6488">
        <v>8.5</v>
      </c>
      <c r="E6488" s="1" t="s">
        <v>19859</v>
      </c>
      <c r="F6488" s="1" t="s">
        <v>19860</v>
      </c>
      <c r="G6488">
        <v>397</v>
      </c>
      <c r="H6488">
        <v>21</v>
      </c>
    </row>
    <row r="6489" spans="1:8" ht="330" x14ac:dyDescent="0.25">
      <c r="A6489" t="s">
        <v>19858</v>
      </c>
      <c r="B6489" t="s">
        <v>218</v>
      </c>
      <c r="C6489" s="1" t="s">
        <v>650</v>
      </c>
      <c r="D6489">
        <v>8.1</v>
      </c>
      <c r="E6489" s="1" t="s">
        <v>19861</v>
      </c>
      <c r="F6489" s="1" t="s">
        <v>19862</v>
      </c>
      <c r="G6489">
        <v>300</v>
      </c>
      <c r="H6489">
        <v>22</v>
      </c>
    </row>
    <row r="6490" spans="1:8" ht="330" x14ac:dyDescent="0.25">
      <c r="A6490" t="s">
        <v>19858</v>
      </c>
      <c r="B6490" t="s">
        <v>218</v>
      </c>
      <c r="C6490" s="1" t="s">
        <v>650</v>
      </c>
      <c r="D6490">
        <v>8.5</v>
      </c>
      <c r="E6490" s="1" t="s">
        <v>19863</v>
      </c>
      <c r="F6490" s="1" t="s">
        <v>19860</v>
      </c>
      <c r="G6490">
        <v>391</v>
      </c>
      <c r="H6490">
        <v>22</v>
      </c>
    </row>
    <row r="6491" spans="1:8" ht="285" x14ac:dyDescent="0.25">
      <c r="A6491" t="s">
        <v>19858</v>
      </c>
      <c r="B6491" t="s">
        <v>218</v>
      </c>
      <c r="C6491" s="1" t="s">
        <v>650</v>
      </c>
      <c r="D6491">
        <v>8</v>
      </c>
      <c r="E6491" s="1" t="s">
        <v>19864</v>
      </c>
      <c r="F6491" s="1" t="s">
        <v>19865</v>
      </c>
      <c r="G6491">
        <v>381</v>
      </c>
      <c r="H6491">
        <v>22</v>
      </c>
    </row>
    <row r="6492" spans="1:8" ht="285" x14ac:dyDescent="0.25">
      <c r="A6492" t="s">
        <v>19858</v>
      </c>
      <c r="B6492" t="s">
        <v>218</v>
      </c>
      <c r="C6492" s="1" t="s">
        <v>650</v>
      </c>
      <c r="D6492">
        <v>8</v>
      </c>
      <c r="E6492" s="1" t="s">
        <v>19866</v>
      </c>
      <c r="F6492" s="1" t="s">
        <v>19867</v>
      </c>
      <c r="G6492">
        <v>279</v>
      </c>
      <c r="H6492">
        <v>23</v>
      </c>
    </row>
    <row r="6493" spans="1:8" ht="405" x14ac:dyDescent="0.25">
      <c r="A6493" t="s">
        <v>19858</v>
      </c>
      <c r="B6493" t="s">
        <v>218</v>
      </c>
      <c r="C6493" s="1" t="s">
        <v>650</v>
      </c>
      <c r="D6493">
        <v>7.9</v>
      </c>
      <c r="E6493" s="1" t="s">
        <v>19868</v>
      </c>
      <c r="F6493" s="1" t="s">
        <v>19862</v>
      </c>
      <c r="G6493">
        <v>469</v>
      </c>
      <c r="H6493">
        <v>20</v>
      </c>
    </row>
    <row r="6494" spans="1:8" ht="330" x14ac:dyDescent="0.25">
      <c r="A6494" t="s">
        <v>19858</v>
      </c>
      <c r="B6494" t="s">
        <v>218</v>
      </c>
      <c r="C6494" s="1" t="s">
        <v>650</v>
      </c>
      <c r="D6494">
        <v>8.3000000000000007</v>
      </c>
      <c r="E6494" s="1" t="s">
        <v>19869</v>
      </c>
      <c r="F6494" s="1" t="s">
        <v>19860</v>
      </c>
      <c r="G6494">
        <v>301</v>
      </c>
      <c r="H6494">
        <v>20</v>
      </c>
    </row>
    <row r="6495" spans="1:8" ht="375" x14ac:dyDescent="0.25">
      <c r="A6495" t="s">
        <v>19858</v>
      </c>
      <c r="B6495" t="s">
        <v>218</v>
      </c>
      <c r="C6495" s="1" t="s">
        <v>650</v>
      </c>
      <c r="D6495">
        <v>7.8</v>
      </c>
      <c r="E6495" s="1" t="s">
        <v>19870</v>
      </c>
      <c r="F6495" s="1" t="s">
        <v>19862</v>
      </c>
      <c r="G6495">
        <v>286</v>
      </c>
      <c r="H6495">
        <v>22</v>
      </c>
    </row>
    <row r="6496" spans="1:8" ht="285" x14ac:dyDescent="0.25">
      <c r="A6496" t="s">
        <v>19858</v>
      </c>
      <c r="B6496" t="s">
        <v>218</v>
      </c>
      <c r="C6496" s="1" t="s">
        <v>650</v>
      </c>
      <c r="D6496">
        <v>8.1999999999999993</v>
      </c>
      <c r="E6496" s="1" t="s">
        <v>19871</v>
      </c>
      <c r="F6496" s="1" t="s">
        <v>19872</v>
      </c>
      <c r="G6496">
        <v>341</v>
      </c>
      <c r="H6496">
        <v>23</v>
      </c>
    </row>
    <row r="6497" spans="1:8" ht="285" x14ac:dyDescent="0.25">
      <c r="A6497" t="s">
        <v>19858</v>
      </c>
      <c r="B6497" t="s">
        <v>218</v>
      </c>
      <c r="C6497" s="1" t="s">
        <v>650</v>
      </c>
      <c r="D6497">
        <v>8.3000000000000007</v>
      </c>
      <c r="E6497" s="1" t="s">
        <v>19873</v>
      </c>
      <c r="F6497" s="1" t="s">
        <v>19865</v>
      </c>
      <c r="G6497">
        <v>429</v>
      </c>
      <c r="H6497">
        <v>22</v>
      </c>
    </row>
    <row r="6498" spans="1:8" ht="409.5" x14ac:dyDescent="0.25">
      <c r="A6498" t="s">
        <v>19874</v>
      </c>
      <c r="B6498" t="s">
        <v>76</v>
      </c>
      <c r="C6498" s="1" t="s">
        <v>15</v>
      </c>
      <c r="D6498">
        <v>7.5</v>
      </c>
      <c r="E6498" s="1" t="s">
        <v>19875</v>
      </c>
      <c r="F6498" s="1" t="s">
        <v>19876</v>
      </c>
      <c r="G6498">
        <v>40</v>
      </c>
      <c r="H6498">
        <v>22</v>
      </c>
    </row>
    <row r="6499" spans="1:8" ht="390" x14ac:dyDescent="0.25">
      <c r="A6499" t="s">
        <v>19874</v>
      </c>
      <c r="B6499" t="s">
        <v>76</v>
      </c>
      <c r="C6499" s="1" t="s">
        <v>15</v>
      </c>
      <c r="D6499">
        <v>7.4</v>
      </c>
      <c r="E6499" s="1" t="s">
        <v>19877</v>
      </c>
      <c r="F6499" s="1" t="s">
        <v>19876</v>
      </c>
      <c r="G6499">
        <v>42</v>
      </c>
      <c r="H6499">
        <v>21</v>
      </c>
    </row>
    <row r="6500" spans="1:8" ht="405" x14ac:dyDescent="0.25">
      <c r="A6500" t="s">
        <v>19874</v>
      </c>
      <c r="B6500" t="s">
        <v>76</v>
      </c>
      <c r="C6500" s="1" t="s">
        <v>15</v>
      </c>
      <c r="D6500">
        <v>6.9</v>
      </c>
      <c r="E6500" s="1" t="s">
        <v>19878</v>
      </c>
      <c r="F6500" s="1" t="s">
        <v>19879</v>
      </c>
      <c r="G6500">
        <v>41</v>
      </c>
      <c r="H6500">
        <v>21</v>
      </c>
    </row>
    <row r="6501" spans="1:8" ht="409.5" x14ac:dyDescent="0.25">
      <c r="A6501" t="s">
        <v>19874</v>
      </c>
      <c r="B6501" t="s">
        <v>76</v>
      </c>
      <c r="C6501" s="1" t="s">
        <v>15</v>
      </c>
      <c r="D6501">
        <v>7</v>
      </c>
      <c r="E6501" s="1" t="s">
        <v>19880</v>
      </c>
      <c r="F6501" s="1" t="s">
        <v>19879</v>
      </c>
      <c r="G6501">
        <v>67</v>
      </c>
      <c r="H6501">
        <v>21</v>
      </c>
    </row>
    <row r="6502" spans="1:8" ht="390" x14ac:dyDescent="0.25">
      <c r="A6502" t="s">
        <v>19874</v>
      </c>
      <c r="B6502" t="s">
        <v>76</v>
      </c>
      <c r="C6502" s="1" t="s">
        <v>15</v>
      </c>
      <c r="D6502">
        <v>6.9</v>
      </c>
      <c r="E6502" s="1" t="s">
        <v>19881</v>
      </c>
      <c r="F6502" s="1" t="s">
        <v>19876</v>
      </c>
      <c r="G6502">
        <v>56</v>
      </c>
      <c r="H6502">
        <v>21</v>
      </c>
    </row>
    <row r="6503" spans="1:8" ht="409.5" x14ac:dyDescent="0.25">
      <c r="A6503" t="s">
        <v>19874</v>
      </c>
      <c r="B6503" t="s">
        <v>76</v>
      </c>
      <c r="C6503" s="1" t="s">
        <v>15</v>
      </c>
      <c r="D6503">
        <v>7.4</v>
      </c>
      <c r="E6503" s="1" t="s">
        <v>19882</v>
      </c>
      <c r="F6503" s="1" t="s">
        <v>19876</v>
      </c>
      <c r="G6503">
        <v>52</v>
      </c>
      <c r="H6503">
        <v>22</v>
      </c>
    </row>
    <row r="6504" spans="1:8" ht="409.5" x14ac:dyDescent="0.25">
      <c r="A6504" t="s">
        <v>19874</v>
      </c>
      <c r="B6504" t="s">
        <v>76</v>
      </c>
      <c r="C6504" s="1" t="s">
        <v>15</v>
      </c>
      <c r="D6504">
        <v>7.3</v>
      </c>
      <c r="E6504" s="1" t="s">
        <v>19883</v>
      </c>
      <c r="F6504" s="1" t="s">
        <v>19876</v>
      </c>
      <c r="G6504">
        <v>46</v>
      </c>
      <c r="H6504">
        <v>22</v>
      </c>
    </row>
    <row r="6505" spans="1:8" ht="409.5" x14ac:dyDescent="0.25">
      <c r="A6505" t="s">
        <v>19884</v>
      </c>
      <c r="B6505" t="s">
        <v>42</v>
      </c>
      <c r="C6505" s="1" t="s">
        <v>43</v>
      </c>
      <c r="D6505">
        <v>8.3000000000000007</v>
      </c>
      <c r="E6505" s="1" t="s">
        <v>19885</v>
      </c>
      <c r="F6505" s="1" t="s">
        <v>19886</v>
      </c>
      <c r="G6505" s="2">
        <v>5581</v>
      </c>
      <c r="H6505">
        <v>55</v>
      </c>
    </row>
    <row r="6506" spans="1:8" ht="360" x14ac:dyDescent="0.25">
      <c r="A6506" t="s">
        <v>19858</v>
      </c>
      <c r="B6506" t="s">
        <v>218</v>
      </c>
      <c r="C6506" s="1" t="s">
        <v>650</v>
      </c>
      <c r="D6506">
        <v>9</v>
      </c>
      <c r="E6506" s="1" t="s">
        <v>19887</v>
      </c>
      <c r="F6506" s="1" t="s">
        <v>19867</v>
      </c>
      <c r="G6506">
        <v>460</v>
      </c>
      <c r="H6506">
        <v>23</v>
      </c>
    </row>
    <row r="6507" spans="1:8" ht="409.5" x14ac:dyDescent="0.25">
      <c r="A6507" t="s">
        <v>19839</v>
      </c>
      <c r="B6507" t="s">
        <v>515</v>
      </c>
      <c r="C6507" s="1" t="s">
        <v>15</v>
      </c>
      <c r="D6507">
        <v>7.9</v>
      </c>
      <c r="E6507" s="1" t="s">
        <v>19888</v>
      </c>
      <c r="F6507" s="1" t="s">
        <v>19848</v>
      </c>
      <c r="G6507" s="2">
        <v>2946</v>
      </c>
      <c r="H6507">
        <v>25</v>
      </c>
    </row>
    <row r="6508" spans="1:8" ht="270" x14ac:dyDescent="0.25">
      <c r="A6508" t="s">
        <v>19839</v>
      </c>
      <c r="B6508" t="s">
        <v>515</v>
      </c>
      <c r="C6508" s="1" t="s">
        <v>15</v>
      </c>
      <c r="D6508">
        <v>8.1999999999999993</v>
      </c>
      <c r="E6508" s="1" t="s">
        <v>19889</v>
      </c>
      <c r="F6508" s="1" t="s">
        <v>19890</v>
      </c>
      <c r="G6508" s="2">
        <v>3338</v>
      </c>
      <c r="H6508">
        <v>25</v>
      </c>
    </row>
    <row r="6509" spans="1:8" ht="285" x14ac:dyDescent="0.25">
      <c r="A6509" t="s">
        <v>19858</v>
      </c>
      <c r="B6509" t="s">
        <v>218</v>
      </c>
      <c r="C6509" s="1" t="s">
        <v>650</v>
      </c>
      <c r="D6509">
        <v>8.1999999999999993</v>
      </c>
      <c r="E6509" s="1" t="s">
        <v>19891</v>
      </c>
      <c r="F6509" s="1" t="s">
        <v>19872</v>
      </c>
      <c r="G6509">
        <v>311</v>
      </c>
      <c r="H6509">
        <v>23</v>
      </c>
    </row>
    <row r="6510" spans="1:8" ht="409.5" x14ac:dyDescent="0.25">
      <c r="A6510" t="s">
        <v>19839</v>
      </c>
      <c r="B6510" t="s">
        <v>515</v>
      </c>
      <c r="C6510" s="1" t="s">
        <v>15</v>
      </c>
      <c r="D6510">
        <v>8.6999999999999993</v>
      </c>
      <c r="E6510" s="1" t="s">
        <v>19892</v>
      </c>
      <c r="F6510" s="1" t="s">
        <v>19848</v>
      </c>
      <c r="G6510" s="2">
        <v>3009</v>
      </c>
      <c r="H6510">
        <v>25</v>
      </c>
    </row>
    <row r="6511" spans="1:8" ht="255" x14ac:dyDescent="0.25">
      <c r="A6511" t="s">
        <v>19839</v>
      </c>
      <c r="B6511" t="s">
        <v>515</v>
      </c>
      <c r="C6511" s="1" t="s">
        <v>15</v>
      </c>
      <c r="D6511">
        <v>7.7</v>
      </c>
      <c r="E6511" s="1" t="s">
        <v>19893</v>
      </c>
      <c r="F6511" s="1" t="s">
        <v>19848</v>
      </c>
      <c r="G6511" s="2">
        <v>2882</v>
      </c>
      <c r="H6511">
        <v>25</v>
      </c>
    </row>
    <row r="6512" spans="1:8" ht="405" x14ac:dyDescent="0.25">
      <c r="A6512" t="s">
        <v>19858</v>
      </c>
      <c r="B6512" t="s">
        <v>218</v>
      </c>
      <c r="C6512" s="1" t="s">
        <v>650</v>
      </c>
      <c r="D6512">
        <v>8.4</v>
      </c>
      <c r="E6512" s="1" t="s">
        <v>19894</v>
      </c>
      <c r="F6512" s="1" t="s">
        <v>19867</v>
      </c>
      <c r="G6512">
        <v>327</v>
      </c>
      <c r="H6512">
        <v>23</v>
      </c>
    </row>
    <row r="6513" spans="1:8" ht="285" x14ac:dyDescent="0.25">
      <c r="A6513" t="s">
        <v>19839</v>
      </c>
      <c r="B6513" t="s">
        <v>515</v>
      </c>
      <c r="C6513" s="1" t="s">
        <v>15</v>
      </c>
      <c r="D6513">
        <v>8.1999999999999993</v>
      </c>
      <c r="E6513" s="1" t="s">
        <v>19895</v>
      </c>
      <c r="F6513" s="1" t="s">
        <v>19841</v>
      </c>
      <c r="G6513" s="2">
        <v>2965</v>
      </c>
      <c r="H6513">
        <v>25</v>
      </c>
    </row>
    <row r="6514" spans="1:8" ht="360" x14ac:dyDescent="0.25">
      <c r="A6514" t="s">
        <v>19858</v>
      </c>
      <c r="B6514" t="s">
        <v>218</v>
      </c>
      <c r="C6514" s="1" t="s">
        <v>650</v>
      </c>
      <c r="D6514">
        <v>8.6</v>
      </c>
      <c r="E6514" s="1" t="s">
        <v>19896</v>
      </c>
      <c r="F6514" s="1" t="s">
        <v>19897</v>
      </c>
      <c r="G6514">
        <v>310</v>
      </c>
      <c r="H6514">
        <v>23</v>
      </c>
    </row>
    <row r="6515" spans="1:8" ht="409.5" x14ac:dyDescent="0.25">
      <c r="A6515" t="s">
        <v>19858</v>
      </c>
      <c r="B6515" t="s">
        <v>218</v>
      </c>
      <c r="C6515" s="1" t="s">
        <v>650</v>
      </c>
      <c r="D6515">
        <v>7.6</v>
      </c>
      <c r="E6515" s="1" t="s">
        <v>19898</v>
      </c>
      <c r="F6515" s="1" t="s">
        <v>19872</v>
      </c>
      <c r="G6515">
        <v>261</v>
      </c>
      <c r="H6515">
        <v>22</v>
      </c>
    </row>
    <row r="6516" spans="1:8" ht="330" x14ac:dyDescent="0.25">
      <c r="A6516" t="s">
        <v>19835</v>
      </c>
      <c r="B6516" t="s">
        <v>19836</v>
      </c>
      <c r="C6516" s="1" t="s">
        <v>1053</v>
      </c>
      <c r="D6516">
        <v>6.8</v>
      </c>
      <c r="E6516" s="1" t="s">
        <v>19899</v>
      </c>
      <c r="F6516" s="1" t="s">
        <v>19900</v>
      </c>
      <c r="G6516">
        <v>194</v>
      </c>
      <c r="H6516">
        <v>53</v>
      </c>
    </row>
    <row r="6517" spans="1:8" ht="330" x14ac:dyDescent="0.25">
      <c r="A6517" t="s">
        <v>19839</v>
      </c>
      <c r="B6517" t="s">
        <v>515</v>
      </c>
      <c r="C6517" s="1" t="s">
        <v>15</v>
      </c>
      <c r="D6517">
        <v>8.3000000000000007</v>
      </c>
      <c r="E6517" s="1" t="s">
        <v>19901</v>
      </c>
      <c r="F6517" s="1" t="s">
        <v>19902</v>
      </c>
      <c r="G6517" s="2">
        <v>3550</v>
      </c>
      <c r="H6517">
        <v>25</v>
      </c>
    </row>
    <row r="6518" spans="1:8" ht="285" x14ac:dyDescent="0.25">
      <c r="A6518" t="s">
        <v>19839</v>
      </c>
      <c r="B6518" t="s">
        <v>515</v>
      </c>
      <c r="C6518" s="1" t="s">
        <v>15</v>
      </c>
      <c r="D6518">
        <v>9.3000000000000007</v>
      </c>
      <c r="E6518" s="1" t="s">
        <v>19903</v>
      </c>
      <c r="F6518" s="1" t="s">
        <v>19904</v>
      </c>
      <c r="G6518" s="2">
        <v>4347</v>
      </c>
      <c r="H6518">
        <v>25</v>
      </c>
    </row>
    <row r="6519" spans="1:8" ht="409.5" x14ac:dyDescent="0.25">
      <c r="A6519" t="s">
        <v>19839</v>
      </c>
      <c r="B6519" t="s">
        <v>515</v>
      </c>
      <c r="C6519" s="1" t="s">
        <v>15</v>
      </c>
      <c r="D6519">
        <v>8.4</v>
      </c>
      <c r="E6519" s="1" t="s">
        <v>19905</v>
      </c>
      <c r="F6519" s="1" t="s">
        <v>19906</v>
      </c>
      <c r="G6519" s="2">
        <v>2812</v>
      </c>
      <c r="H6519">
        <v>25</v>
      </c>
    </row>
    <row r="6520" spans="1:8" ht="409.5" x14ac:dyDescent="0.25">
      <c r="A6520" t="s">
        <v>19884</v>
      </c>
      <c r="B6520" t="s">
        <v>42</v>
      </c>
      <c r="C6520" s="1" t="s">
        <v>43</v>
      </c>
      <c r="D6520">
        <v>8.8000000000000007</v>
      </c>
      <c r="E6520" s="1" t="s">
        <v>19885</v>
      </c>
      <c r="F6520" s="1" t="s">
        <v>19886</v>
      </c>
      <c r="G6520" s="2">
        <v>7943</v>
      </c>
      <c r="H6520">
        <v>53</v>
      </c>
    </row>
    <row r="6521" spans="1:8" ht="409.5" x14ac:dyDescent="0.25">
      <c r="A6521" t="s">
        <v>19839</v>
      </c>
      <c r="B6521" t="s">
        <v>515</v>
      </c>
      <c r="C6521" s="1" t="s">
        <v>15</v>
      </c>
      <c r="D6521">
        <v>8.6</v>
      </c>
      <c r="E6521" s="1" t="s">
        <v>19907</v>
      </c>
      <c r="F6521" s="1" t="s">
        <v>19904</v>
      </c>
      <c r="G6521" s="2">
        <v>2836</v>
      </c>
      <c r="H6521">
        <v>25</v>
      </c>
    </row>
    <row r="6522" spans="1:8" ht="285" x14ac:dyDescent="0.25">
      <c r="A6522" t="s">
        <v>19839</v>
      </c>
      <c r="B6522" t="s">
        <v>515</v>
      </c>
      <c r="C6522" s="1" t="s">
        <v>15</v>
      </c>
      <c r="D6522">
        <v>9.1999999999999993</v>
      </c>
      <c r="E6522" s="1" t="s">
        <v>19908</v>
      </c>
      <c r="F6522" s="1" t="s">
        <v>19904</v>
      </c>
      <c r="G6522" s="2">
        <v>3451</v>
      </c>
      <c r="H6522">
        <v>25</v>
      </c>
    </row>
    <row r="6523" spans="1:8" ht="390" x14ac:dyDescent="0.25">
      <c r="A6523" t="s">
        <v>19839</v>
      </c>
      <c r="B6523" t="s">
        <v>515</v>
      </c>
      <c r="C6523" s="1" t="s">
        <v>15</v>
      </c>
      <c r="D6523">
        <v>8.9</v>
      </c>
      <c r="E6523" s="1" t="s">
        <v>19909</v>
      </c>
      <c r="F6523" s="1" t="s">
        <v>19910</v>
      </c>
      <c r="G6523" s="2">
        <v>3130</v>
      </c>
      <c r="H6523">
        <v>25</v>
      </c>
    </row>
    <row r="6524" spans="1:8" ht="345" x14ac:dyDescent="0.25">
      <c r="A6524" t="s">
        <v>19858</v>
      </c>
      <c r="B6524" t="s">
        <v>218</v>
      </c>
      <c r="C6524" s="1" t="s">
        <v>650</v>
      </c>
      <c r="D6524">
        <v>9.3000000000000007</v>
      </c>
      <c r="E6524" s="1" t="s">
        <v>19911</v>
      </c>
      <c r="F6524" s="1" t="s">
        <v>19912</v>
      </c>
      <c r="G6524">
        <v>413</v>
      </c>
      <c r="H6524">
        <v>22</v>
      </c>
    </row>
    <row r="6525" spans="1:8" ht="409.5" x14ac:dyDescent="0.25">
      <c r="A6525" t="s">
        <v>19874</v>
      </c>
      <c r="B6525" t="s">
        <v>76</v>
      </c>
      <c r="C6525" s="1" t="s">
        <v>15</v>
      </c>
      <c r="D6525">
        <v>7</v>
      </c>
      <c r="E6525" s="1" t="s">
        <v>19913</v>
      </c>
      <c r="F6525" s="1" t="s">
        <v>19876</v>
      </c>
      <c r="G6525">
        <v>41</v>
      </c>
      <c r="H6525">
        <v>21</v>
      </c>
    </row>
    <row r="6526" spans="1:8" ht="409.5" x14ac:dyDescent="0.25">
      <c r="A6526" t="s">
        <v>19874</v>
      </c>
      <c r="B6526" t="s">
        <v>76</v>
      </c>
      <c r="C6526" s="1" t="s">
        <v>15</v>
      </c>
      <c r="D6526">
        <v>7.2</v>
      </c>
      <c r="E6526" s="1" t="s">
        <v>19914</v>
      </c>
      <c r="F6526" s="1" t="s">
        <v>19876</v>
      </c>
      <c r="G6526">
        <v>38</v>
      </c>
      <c r="H6526">
        <v>21</v>
      </c>
    </row>
    <row r="6527" spans="1:8" ht="409.5" x14ac:dyDescent="0.25">
      <c r="A6527" t="s">
        <v>19874</v>
      </c>
      <c r="B6527" t="s">
        <v>76</v>
      </c>
      <c r="C6527" s="1" t="s">
        <v>15</v>
      </c>
      <c r="D6527">
        <v>7.2</v>
      </c>
      <c r="E6527" s="1" t="s">
        <v>19915</v>
      </c>
      <c r="F6527" s="1" t="s">
        <v>19876</v>
      </c>
      <c r="G6527">
        <v>42</v>
      </c>
      <c r="H6527">
        <v>21</v>
      </c>
    </row>
    <row r="6528" spans="1:8" ht="409.5" x14ac:dyDescent="0.25">
      <c r="A6528" t="s">
        <v>19839</v>
      </c>
      <c r="B6528" t="s">
        <v>515</v>
      </c>
      <c r="C6528" s="1" t="s">
        <v>15</v>
      </c>
      <c r="D6528">
        <v>8.9</v>
      </c>
      <c r="E6528" s="1" t="s">
        <v>19916</v>
      </c>
      <c r="F6528" s="1" t="s">
        <v>19848</v>
      </c>
      <c r="G6528" s="2">
        <v>3386</v>
      </c>
      <c r="H6528">
        <v>24</v>
      </c>
    </row>
    <row r="6529" spans="1:8" ht="255" x14ac:dyDescent="0.25">
      <c r="A6529" t="s">
        <v>19839</v>
      </c>
      <c r="B6529" t="s">
        <v>515</v>
      </c>
      <c r="C6529" s="1" t="s">
        <v>15</v>
      </c>
      <c r="D6529">
        <v>8.1</v>
      </c>
      <c r="E6529" s="1" t="s">
        <v>19917</v>
      </c>
      <c r="F6529" s="1" t="s">
        <v>19902</v>
      </c>
      <c r="G6529" s="2">
        <v>3969</v>
      </c>
      <c r="H6529">
        <v>23</v>
      </c>
    </row>
    <row r="6530" spans="1:8" ht="409.5" x14ac:dyDescent="0.25">
      <c r="A6530" t="s">
        <v>19839</v>
      </c>
      <c r="B6530" t="s">
        <v>515</v>
      </c>
      <c r="C6530" s="1" t="s">
        <v>15</v>
      </c>
      <c r="D6530">
        <v>9.1</v>
      </c>
      <c r="E6530" s="1" t="s">
        <v>19918</v>
      </c>
      <c r="F6530" s="1" t="s">
        <v>19919</v>
      </c>
      <c r="G6530" s="2">
        <v>3097</v>
      </c>
      <c r="H6530">
        <v>25</v>
      </c>
    </row>
    <row r="6531" spans="1:8" ht="315" x14ac:dyDescent="0.25">
      <c r="A6531" t="s">
        <v>19839</v>
      </c>
      <c r="B6531" t="s">
        <v>515</v>
      </c>
      <c r="C6531" s="1" t="s">
        <v>15</v>
      </c>
      <c r="D6531">
        <v>8.5</v>
      </c>
      <c r="E6531" s="1" t="s">
        <v>19920</v>
      </c>
      <c r="F6531" s="1" t="s">
        <v>19841</v>
      </c>
      <c r="G6531" s="2">
        <v>3469</v>
      </c>
      <c r="H6531">
        <v>25</v>
      </c>
    </row>
    <row r="6532" spans="1:8" ht="270" x14ac:dyDescent="0.25">
      <c r="A6532" t="s">
        <v>19839</v>
      </c>
      <c r="B6532" t="s">
        <v>515</v>
      </c>
      <c r="C6532" s="1" t="s">
        <v>15</v>
      </c>
      <c r="D6532">
        <v>8.1999999999999993</v>
      </c>
      <c r="E6532" s="1" t="s">
        <v>19921</v>
      </c>
      <c r="F6532" s="1" t="s">
        <v>19841</v>
      </c>
      <c r="G6532" s="2">
        <v>3158</v>
      </c>
      <c r="H6532">
        <v>25</v>
      </c>
    </row>
    <row r="6533" spans="1:8" ht="405" x14ac:dyDescent="0.25">
      <c r="A6533" t="s">
        <v>19839</v>
      </c>
      <c r="B6533" t="s">
        <v>515</v>
      </c>
      <c r="C6533" s="1" t="s">
        <v>15</v>
      </c>
      <c r="D6533">
        <v>9.6</v>
      </c>
      <c r="E6533" s="1" t="s">
        <v>19922</v>
      </c>
      <c r="F6533" s="1" t="s">
        <v>19923</v>
      </c>
      <c r="G6533" s="2">
        <v>4212</v>
      </c>
      <c r="H6533">
        <v>25</v>
      </c>
    </row>
    <row r="6534" spans="1:8" ht="345" x14ac:dyDescent="0.25">
      <c r="A6534" t="s">
        <v>19839</v>
      </c>
      <c r="B6534" t="s">
        <v>515</v>
      </c>
      <c r="C6534" s="1" t="s">
        <v>15</v>
      </c>
      <c r="D6534">
        <v>8</v>
      </c>
      <c r="E6534" s="1" t="s">
        <v>19924</v>
      </c>
      <c r="F6534" s="1" t="s">
        <v>19925</v>
      </c>
      <c r="G6534" s="2">
        <v>3068</v>
      </c>
      <c r="H6534">
        <v>25</v>
      </c>
    </row>
    <row r="6535" spans="1:8" ht="409.5" x14ac:dyDescent="0.25">
      <c r="A6535" t="s">
        <v>19884</v>
      </c>
      <c r="B6535" t="s">
        <v>42</v>
      </c>
      <c r="C6535" s="1" t="s">
        <v>43</v>
      </c>
      <c r="D6535">
        <v>8.5</v>
      </c>
      <c r="E6535" s="1" t="s">
        <v>19926</v>
      </c>
      <c r="F6535" s="1" t="s">
        <v>19927</v>
      </c>
      <c r="G6535" s="2">
        <v>4909</v>
      </c>
      <c r="H6535">
        <v>56</v>
      </c>
    </row>
    <row r="6536" spans="1:8" ht="255" x14ac:dyDescent="0.25">
      <c r="A6536" t="s">
        <v>19839</v>
      </c>
      <c r="B6536" t="s">
        <v>515</v>
      </c>
      <c r="C6536" s="1" t="s">
        <v>15</v>
      </c>
      <c r="D6536">
        <v>9.1999999999999993</v>
      </c>
      <c r="E6536" s="1" t="s">
        <v>19928</v>
      </c>
      <c r="F6536" s="1" t="s">
        <v>19902</v>
      </c>
      <c r="G6536" s="2">
        <v>3587</v>
      </c>
      <c r="H6536">
        <v>25</v>
      </c>
    </row>
    <row r="6537" spans="1:8" ht="360" x14ac:dyDescent="0.25">
      <c r="A6537" t="s">
        <v>19884</v>
      </c>
      <c r="B6537" t="s">
        <v>42</v>
      </c>
      <c r="C6537" s="1" t="s">
        <v>43</v>
      </c>
      <c r="D6537">
        <v>8.6999999999999993</v>
      </c>
      <c r="E6537" s="1" t="s">
        <v>19929</v>
      </c>
      <c r="F6537" s="1" t="s">
        <v>19927</v>
      </c>
      <c r="G6537" s="2">
        <v>5116</v>
      </c>
      <c r="H6537">
        <v>58</v>
      </c>
    </row>
    <row r="6538" spans="1:8" ht="330" x14ac:dyDescent="0.25">
      <c r="A6538" t="s">
        <v>19930</v>
      </c>
      <c r="B6538" t="s">
        <v>1687</v>
      </c>
      <c r="C6538" s="1" t="s">
        <v>15</v>
      </c>
      <c r="D6538">
        <v>8.6999999999999993</v>
      </c>
      <c r="E6538" s="1" t="s">
        <v>19931</v>
      </c>
      <c r="F6538" s="1" t="s">
        <v>19932</v>
      </c>
      <c r="G6538">
        <v>181</v>
      </c>
      <c r="H6538">
        <v>23</v>
      </c>
    </row>
    <row r="6539" spans="1:8" ht="409.5" x14ac:dyDescent="0.25">
      <c r="A6539" t="s">
        <v>19839</v>
      </c>
      <c r="B6539" t="s">
        <v>515</v>
      </c>
      <c r="C6539" s="1" t="s">
        <v>15</v>
      </c>
      <c r="D6539">
        <v>8.4</v>
      </c>
      <c r="E6539" s="1" t="s">
        <v>19933</v>
      </c>
      <c r="F6539" s="1" t="s">
        <v>19904</v>
      </c>
      <c r="G6539" s="2">
        <v>2750</v>
      </c>
      <c r="H6539">
        <v>24</v>
      </c>
    </row>
    <row r="6540" spans="1:8" ht="270" x14ac:dyDescent="0.25">
      <c r="A6540" t="s">
        <v>19839</v>
      </c>
      <c r="B6540" t="s">
        <v>515</v>
      </c>
      <c r="C6540" s="1" t="s">
        <v>15</v>
      </c>
      <c r="D6540">
        <v>7</v>
      </c>
      <c r="E6540" s="1" t="s">
        <v>19934</v>
      </c>
      <c r="F6540" s="1" t="s">
        <v>19935</v>
      </c>
      <c r="G6540" s="2">
        <v>3270</v>
      </c>
      <c r="H6540">
        <v>25</v>
      </c>
    </row>
    <row r="6541" spans="1:8" ht="409.5" x14ac:dyDescent="0.25">
      <c r="A6541" t="s">
        <v>19884</v>
      </c>
      <c r="B6541" t="s">
        <v>42</v>
      </c>
      <c r="C6541" s="1" t="s">
        <v>43</v>
      </c>
      <c r="D6541">
        <v>8.4</v>
      </c>
      <c r="E6541" s="1" t="s">
        <v>19936</v>
      </c>
      <c r="F6541" s="1" t="s">
        <v>19886</v>
      </c>
      <c r="G6541" s="2">
        <v>5212</v>
      </c>
      <c r="H6541">
        <v>51</v>
      </c>
    </row>
    <row r="6542" spans="1:8" ht="285" x14ac:dyDescent="0.25">
      <c r="A6542" t="s">
        <v>19839</v>
      </c>
      <c r="B6542" t="s">
        <v>515</v>
      </c>
      <c r="C6542" s="1" t="s">
        <v>15</v>
      </c>
      <c r="D6542">
        <v>8.8000000000000007</v>
      </c>
      <c r="E6542" s="1" t="s">
        <v>19937</v>
      </c>
      <c r="F6542" s="1" t="s">
        <v>19843</v>
      </c>
      <c r="G6542" s="2">
        <v>2923</v>
      </c>
      <c r="H6542">
        <v>25</v>
      </c>
    </row>
    <row r="6543" spans="1:8" ht="360" x14ac:dyDescent="0.25">
      <c r="A6543" t="s">
        <v>19839</v>
      </c>
      <c r="B6543" t="s">
        <v>515</v>
      </c>
      <c r="C6543" s="1" t="s">
        <v>15</v>
      </c>
      <c r="D6543">
        <v>8.8000000000000007</v>
      </c>
      <c r="E6543" s="1" t="s">
        <v>19938</v>
      </c>
      <c r="F6543" s="1" t="s">
        <v>19919</v>
      </c>
      <c r="G6543" s="2">
        <v>2961</v>
      </c>
      <c r="H6543">
        <v>25</v>
      </c>
    </row>
    <row r="6544" spans="1:8" ht="345" x14ac:dyDescent="0.25">
      <c r="A6544" t="s">
        <v>19839</v>
      </c>
      <c r="B6544" t="s">
        <v>515</v>
      </c>
      <c r="C6544" s="1" t="s">
        <v>15</v>
      </c>
      <c r="D6544">
        <v>9.1</v>
      </c>
      <c r="E6544" s="1" t="s">
        <v>19939</v>
      </c>
      <c r="F6544" s="1" t="s">
        <v>19841</v>
      </c>
      <c r="G6544" s="2">
        <v>3555</v>
      </c>
      <c r="H6544">
        <v>25</v>
      </c>
    </row>
    <row r="6545" spans="1:8" ht="409.5" x14ac:dyDescent="0.25">
      <c r="A6545" t="s">
        <v>19839</v>
      </c>
      <c r="B6545" t="s">
        <v>515</v>
      </c>
      <c r="C6545" s="1" t="s">
        <v>15</v>
      </c>
      <c r="D6545">
        <v>9</v>
      </c>
      <c r="E6545" s="1" t="s">
        <v>19940</v>
      </c>
      <c r="F6545" s="1" t="s">
        <v>19919</v>
      </c>
      <c r="G6545" s="2">
        <v>3019</v>
      </c>
      <c r="H6545">
        <v>24</v>
      </c>
    </row>
    <row r="6546" spans="1:8" ht="409.5" x14ac:dyDescent="0.25">
      <c r="A6546" t="s">
        <v>19839</v>
      </c>
      <c r="B6546" t="s">
        <v>515</v>
      </c>
      <c r="C6546" s="1" t="s">
        <v>15</v>
      </c>
      <c r="D6546">
        <v>9.1</v>
      </c>
      <c r="E6546" s="1" t="s">
        <v>19941</v>
      </c>
      <c r="F6546" s="1" t="s">
        <v>19919</v>
      </c>
      <c r="G6546" s="2">
        <v>3068</v>
      </c>
      <c r="H6546">
        <v>25</v>
      </c>
    </row>
    <row r="6547" spans="1:8" ht="360" x14ac:dyDescent="0.25">
      <c r="A6547" t="s">
        <v>19884</v>
      </c>
      <c r="B6547" t="s">
        <v>42</v>
      </c>
      <c r="C6547" s="1" t="s">
        <v>43</v>
      </c>
      <c r="D6547">
        <v>9</v>
      </c>
      <c r="E6547" s="1" t="s">
        <v>19942</v>
      </c>
      <c r="F6547" s="1" t="s">
        <v>19943</v>
      </c>
      <c r="G6547" s="2">
        <v>5138</v>
      </c>
      <c r="H6547">
        <v>53</v>
      </c>
    </row>
    <row r="6548" spans="1:8" ht="315" x14ac:dyDescent="0.25">
      <c r="A6548" t="s">
        <v>19944</v>
      </c>
      <c r="B6548">
        <v>-2001</v>
      </c>
      <c r="C6548" s="1" t="s">
        <v>816</v>
      </c>
      <c r="D6548">
        <v>8.1</v>
      </c>
      <c r="E6548" s="1" t="s">
        <v>19945</v>
      </c>
      <c r="F6548" s="1" t="s">
        <v>19946</v>
      </c>
      <c r="G6548">
        <v>577</v>
      </c>
      <c r="H6548">
        <v>48</v>
      </c>
    </row>
    <row r="6549" spans="1:8" ht="409.5" x14ac:dyDescent="0.25">
      <c r="A6549" t="s">
        <v>19944</v>
      </c>
      <c r="B6549">
        <v>-2001</v>
      </c>
      <c r="C6549" s="1" t="s">
        <v>816</v>
      </c>
      <c r="D6549">
        <v>8.6</v>
      </c>
      <c r="E6549" s="1" t="s">
        <v>19947</v>
      </c>
      <c r="F6549" s="1" t="s">
        <v>19946</v>
      </c>
      <c r="G6549">
        <v>764</v>
      </c>
      <c r="H6549">
        <v>49</v>
      </c>
    </row>
    <row r="6550" spans="1:8" ht="409.5" x14ac:dyDescent="0.25">
      <c r="A6550" t="s">
        <v>19944</v>
      </c>
      <c r="B6550">
        <v>-2001</v>
      </c>
      <c r="C6550" s="1" t="s">
        <v>816</v>
      </c>
      <c r="D6550">
        <v>8.1</v>
      </c>
      <c r="E6550" s="1" t="s">
        <v>19948</v>
      </c>
      <c r="F6550" s="1" t="s">
        <v>19946</v>
      </c>
      <c r="G6550">
        <v>594</v>
      </c>
      <c r="H6550">
        <v>49</v>
      </c>
    </row>
    <row r="6551" spans="1:8" ht="409.5" x14ac:dyDescent="0.25">
      <c r="A6551" t="s">
        <v>19944</v>
      </c>
      <c r="B6551">
        <v>-2001</v>
      </c>
      <c r="C6551" s="1" t="s">
        <v>816</v>
      </c>
      <c r="D6551">
        <v>8.1999999999999993</v>
      </c>
      <c r="E6551" s="1" t="s">
        <v>19949</v>
      </c>
      <c r="F6551" s="1" t="s">
        <v>19950</v>
      </c>
      <c r="G6551">
        <v>638</v>
      </c>
      <c r="H6551">
        <v>49</v>
      </c>
    </row>
    <row r="6552" spans="1:8" ht="405" x14ac:dyDescent="0.25">
      <c r="A6552" t="s">
        <v>19944</v>
      </c>
      <c r="B6552">
        <v>-2001</v>
      </c>
      <c r="C6552" s="1" t="s">
        <v>816</v>
      </c>
      <c r="D6552">
        <v>8.1999999999999993</v>
      </c>
      <c r="E6552" s="1" t="s">
        <v>19951</v>
      </c>
      <c r="F6552" s="1" t="s">
        <v>19946</v>
      </c>
      <c r="G6552">
        <v>746</v>
      </c>
      <c r="H6552">
        <v>49</v>
      </c>
    </row>
    <row r="6553" spans="1:8" ht="409.5" x14ac:dyDescent="0.25">
      <c r="A6553" t="s">
        <v>19944</v>
      </c>
      <c r="B6553">
        <v>-2001</v>
      </c>
      <c r="C6553" s="1" t="s">
        <v>816</v>
      </c>
      <c r="D6553">
        <v>8</v>
      </c>
      <c r="E6553" s="1" t="s">
        <v>19952</v>
      </c>
      <c r="F6553" s="1" t="s">
        <v>19946</v>
      </c>
      <c r="G6553">
        <v>634</v>
      </c>
      <c r="H6553">
        <v>48</v>
      </c>
    </row>
    <row r="6554" spans="1:8" ht="390" x14ac:dyDescent="0.25">
      <c r="A6554" t="s">
        <v>19944</v>
      </c>
      <c r="B6554">
        <v>-2001</v>
      </c>
      <c r="C6554" s="1" t="s">
        <v>816</v>
      </c>
      <c r="D6554">
        <v>8</v>
      </c>
      <c r="E6554" s="1" t="s">
        <v>19953</v>
      </c>
      <c r="F6554" s="1" t="s">
        <v>19946</v>
      </c>
      <c r="G6554">
        <v>579</v>
      </c>
      <c r="H6554">
        <v>49</v>
      </c>
    </row>
    <row r="6555" spans="1:8" ht="409.5" x14ac:dyDescent="0.25">
      <c r="A6555" t="s">
        <v>19944</v>
      </c>
      <c r="B6555">
        <v>-2001</v>
      </c>
      <c r="C6555" s="1" t="s">
        <v>816</v>
      </c>
      <c r="D6555">
        <v>8</v>
      </c>
      <c r="E6555" s="1" t="s">
        <v>19954</v>
      </c>
      <c r="F6555" s="1" t="s">
        <v>19946</v>
      </c>
      <c r="G6555">
        <v>570</v>
      </c>
      <c r="H6555">
        <v>49</v>
      </c>
    </row>
    <row r="6556" spans="1:8" ht="409.5" x14ac:dyDescent="0.25">
      <c r="A6556" t="s">
        <v>19874</v>
      </c>
      <c r="B6556" t="s">
        <v>76</v>
      </c>
      <c r="C6556" s="1" t="s">
        <v>15</v>
      </c>
      <c r="D6556">
        <v>7.1</v>
      </c>
      <c r="E6556" s="1" t="s">
        <v>19955</v>
      </c>
      <c r="F6556" s="1" t="s">
        <v>19956</v>
      </c>
      <c r="G6556">
        <v>45</v>
      </c>
      <c r="H6556">
        <v>21</v>
      </c>
    </row>
    <row r="6557" spans="1:8" ht="315" x14ac:dyDescent="0.25">
      <c r="A6557" t="s">
        <v>19930</v>
      </c>
      <c r="B6557" t="s">
        <v>1687</v>
      </c>
      <c r="C6557" s="1" t="s">
        <v>15</v>
      </c>
      <c r="D6557">
        <v>7.9</v>
      </c>
      <c r="E6557" s="1" t="s">
        <v>19957</v>
      </c>
      <c r="F6557" s="1" t="s">
        <v>19958</v>
      </c>
      <c r="G6557">
        <v>209</v>
      </c>
      <c r="H6557">
        <v>24</v>
      </c>
    </row>
    <row r="6558" spans="1:8" ht="360" x14ac:dyDescent="0.25">
      <c r="A6558" t="s">
        <v>19930</v>
      </c>
      <c r="B6558" t="s">
        <v>1687</v>
      </c>
      <c r="C6558" s="1" t="s">
        <v>15</v>
      </c>
      <c r="D6558">
        <v>7.7</v>
      </c>
      <c r="E6558" s="1" t="s">
        <v>19959</v>
      </c>
      <c r="F6558" s="1" t="s">
        <v>19960</v>
      </c>
      <c r="G6558">
        <v>325</v>
      </c>
      <c r="H6558">
        <v>24</v>
      </c>
    </row>
    <row r="6559" spans="1:8" ht="405" x14ac:dyDescent="0.25">
      <c r="A6559" t="s">
        <v>19930</v>
      </c>
      <c r="B6559" t="s">
        <v>1687</v>
      </c>
      <c r="C6559" s="1" t="s">
        <v>15</v>
      </c>
      <c r="D6559">
        <v>8.9</v>
      </c>
      <c r="E6559" s="1" t="s">
        <v>19961</v>
      </c>
      <c r="F6559" s="1" t="s">
        <v>19962</v>
      </c>
      <c r="G6559">
        <v>176</v>
      </c>
      <c r="H6559">
        <v>24</v>
      </c>
    </row>
    <row r="6560" spans="1:8" ht="345" x14ac:dyDescent="0.25">
      <c r="A6560" t="s">
        <v>19930</v>
      </c>
      <c r="B6560" t="s">
        <v>1687</v>
      </c>
      <c r="C6560" s="1" t="s">
        <v>15</v>
      </c>
      <c r="D6560">
        <v>8.1</v>
      </c>
      <c r="E6560" s="1" t="s">
        <v>19963</v>
      </c>
      <c r="F6560" s="1" t="s">
        <v>19964</v>
      </c>
      <c r="G6560">
        <v>180</v>
      </c>
      <c r="H6560">
        <v>24</v>
      </c>
    </row>
    <row r="6561" spans="1:8" ht="409.5" x14ac:dyDescent="0.25">
      <c r="A6561" t="s">
        <v>19930</v>
      </c>
      <c r="B6561" t="s">
        <v>1687</v>
      </c>
      <c r="C6561" s="1" t="s">
        <v>15</v>
      </c>
      <c r="D6561">
        <v>7.4</v>
      </c>
      <c r="E6561" s="1" t="s">
        <v>19965</v>
      </c>
      <c r="F6561" s="1" t="s">
        <v>19966</v>
      </c>
      <c r="G6561">
        <v>216</v>
      </c>
      <c r="H6561">
        <v>24</v>
      </c>
    </row>
    <row r="6562" spans="1:8" ht="315" x14ac:dyDescent="0.25">
      <c r="A6562" t="s">
        <v>19930</v>
      </c>
      <c r="B6562" t="s">
        <v>1687</v>
      </c>
      <c r="C6562" s="1" t="s">
        <v>15</v>
      </c>
      <c r="D6562">
        <v>7.6</v>
      </c>
      <c r="E6562" s="1" t="s">
        <v>19967</v>
      </c>
      <c r="F6562" s="1" t="s">
        <v>19968</v>
      </c>
      <c r="G6562">
        <v>182</v>
      </c>
      <c r="H6562">
        <v>24</v>
      </c>
    </row>
    <row r="6563" spans="1:8" ht="285" x14ac:dyDescent="0.25">
      <c r="A6563" t="s">
        <v>19930</v>
      </c>
      <c r="B6563" t="s">
        <v>1687</v>
      </c>
      <c r="C6563" s="1" t="s">
        <v>15</v>
      </c>
      <c r="D6563">
        <v>7.6</v>
      </c>
      <c r="E6563" s="1" t="s">
        <v>19969</v>
      </c>
      <c r="F6563" s="1" t="s">
        <v>19970</v>
      </c>
      <c r="G6563">
        <v>153</v>
      </c>
      <c r="H6563">
        <v>23</v>
      </c>
    </row>
    <row r="6564" spans="1:8" ht="285" x14ac:dyDescent="0.25">
      <c r="A6564" t="s">
        <v>19930</v>
      </c>
      <c r="B6564" t="s">
        <v>1687</v>
      </c>
      <c r="C6564" s="1" t="s">
        <v>15</v>
      </c>
      <c r="D6564">
        <v>8.1999999999999993</v>
      </c>
      <c r="E6564" s="1" t="s">
        <v>19971</v>
      </c>
      <c r="F6564" s="1" t="s">
        <v>19972</v>
      </c>
      <c r="G6564">
        <v>204</v>
      </c>
      <c r="H6564">
        <v>24</v>
      </c>
    </row>
    <row r="6565" spans="1:8" ht="300" x14ac:dyDescent="0.25">
      <c r="A6565" t="s">
        <v>19930</v>
      </c>
      <c r="B6565" t="s">
        <v>1687</v>
      </c>
      <c r="C6565" s="1" t="s">
        <v>15</v>
      </c>
      <c r="D6565">
        <v>7.9</v>
      </c>
      <c r="E6565" s="1" t="s">
        <v>19973</v>
      </c>
      <c r="F6565" s="1" t="s">
        <v>19974</v>
      </c>
      <c r="G6565">
        <v>261</v>
      </c>
      <c r="H6565">
        <v>24</v>
      </c>
    </row>
    <row r="6566" spans="1:8" ht="345" x14ac:dyDescent="0.25">
      <c r="A6566" t="s">
        <v>19930</v>
      </c>
      <c r="B6566" t="s">
        <v>1687</v>
      </c>
      <c r="C6566" s="1" t="s">
        <v>15</v>
      </c>
      <c r="D6566">
        <v>7.9</v>
      </c>
      <c r="E6566" s="1" t="s">
        <v>19975</v>
      </c>
      <c r="F6566" s="1" t="s">
        <v>19976</v>
      </c>
      <c r="G6566">
        <v>176</v>
      </c>
      <c r="H6566">
        <v>24</v>
      </c>
    </row>
    <row r="6567" spans="1:8" ht="330" x14ac:dyDescent="0.25">
      <c r="A6567" t="s">
        <v>19930</v>
      </c>
      <c r="B6567" t="s">
        <v>1687</v>
      </c>
      <c r="C6567" s="1" t="s">
        <v>15</v>
      </c>
      <c r="D6567">
        <v>9.1</v>
      </c>
      <c r="E6567" s="1" t="s">
        <v>19977</v>
      </c>
      <c r="F6567" s="1" t="s">
        <v>19978</v>
      </c>
      <c r="G6567">
        <v>213</v>
      </c>
      <c r="H6567">
        <v>24</v>
      </c>
    </row>
    <row r="6568" spans="1:8" ht="330" x14ac:dyDescent="0.25">
      <c r="A6568" t="s">
        <v>19930</v>
      </c>
      <c r="B6568" t="s">
        <v>1687</v>
      </c>
      <c r="C6568" s="1" t="s">
        <v>15</v>
      </c>
      <c r="D6568">
        <v>7</v>
      </c>
      <c r="E6568" s="1" t="s">
        <v>19979</v>
      </c>
      <c r="F6568" s="1" t="s">
        <v>19980</v>
      </c>
      <c r="G6568">
        <v>112</v>
      </c>
      <c r="H6568">
        <v>25</v>
      </c>
    </row>
    <row r="6569" spans="1:8" ht="330" x14ac:dyDescent="0.25">
      <c r="A6569" t="s">
        <v>19930</v>
      </c>
      <c r="B6569" t="s">
        <v>1687</v>
      </c>
      <c r="C6569" s="1" t="s">
        <v>15</v>
      </c>
      <c r="D6569">
        <v>7.8</v>
      </c>
      <c r="E6569" s="1" t="s">
        <v>19981</v>
      </c>
      <c r="F6569" s="1" t="s">
        <v>19982</v>
      </c>
      <c r="G6569">
        <v>271</v>
      </c>
      <c r="H6569">
        <v>24</v>
      </c>
    </row>
    <row r="6570" spans="1:8" ht="360" x14ac:dyDescent="0.25">
      <c r="A6570" t="s">
        <v>19930</v>
      </c>
      <c r="B6570" t="s">
        <v>1687</v>
      </c>
      <c r="C6570" s="1" t="s">
        <v>15</v>
      </c>
      <c r="D6570">
        <v>8.6</v>
      </c>
      <c r="E6570" s="1" t="s">
        <v>19983</v>
      </c>
      <c r="F6570" s="1" t="s">
        <v>19984</v>
      </c>
      <c r="G6570">
        <v>183</v>
      </c>
      <c r="H6570">
        <v>24</v>
      </c>
    </row>
    <row r="6571" spans="1:8" ht="315" x14ac:dyDescent="0.25">
      <c r="A6571" t="s">
        <v>19930</v>
      </c>
      <c r="B6571" t="s">
        <v>1687</v>
      </c>
      <c r="C6571" s="1" t="s">
        <v>15</v>
      </c>
      <c r="D6571">
        <v>8.3000000000000007</v>
      </c>
      <c r="E6571" s="1" t="s">
        <v>19985</v>
      </c>
      <c r="F6571" s="1" t="s">
        <v>19986</v>
      </c>
      <c r="G6571">
        <v>216</v>
      </c>
      <c r="H6571">
        <v>24</v>
      </c>
    </row>
    <row r="6572" spans="1:8" ht="330" x14ac:dyDescent="0.25">
      <c r="A6572" t="s">
        <v>19930</v>
      </c>
      <c r="B6572" t="s">
        <v>1687</v>
      </c>
      <c r="C6572" s="1" t="s">
        <v>15</v>
      </c>
      <c r="D6572">
        <v>8</v>
      </c>
      <c r="E6572" s="1" t="s">
        <v>19987</v>
      </c>
      <c r="F6572" s="1" t="s">
        <v>19980</v>
      </c>
      <c r="G6572">
        <v>194</v>
      </c>
      <c r="H6572">
        <v>24</v>
      </c>
    </row>
    <row r="6573" spans="1:8" ht="315" x14ac:dyDescent="0.25">
      <c r="A6573" t="s">
        <v>19930</v>
      </c>
      <c r="B6573" t="s">
        <v>1687</v>
      </c>
      <c r="C6573" s="1" t="s">
        <v>15</v>
      </c>
      <c r="D6573">
        <v>7.8</v>
      </c>
      <c r="E6573" s="1" t="s">
        <v>19988</v>
      </c>
      <c r="F6573" s="1" t="s">
        <v>19960</v>
      </c>
      <c r="G6573">
        <v>244</v>
      </c>
      <c r="H6573">
        <v>24</v>
      </c>
    </row>
    <row r="6574" spans="1:8" ht="315" x14ac:dyDescent="0.25">
      <c r="A6574" t="s">
        <v>19930</v>
      </c>
      <c r="B6574" t="s">
        <v>1687</v>
      </c>
      <c r="C6574" s="1" t="s">
        <v>15</v>
      </c>
      <c r="D6574">
        <v>7.8</v>
      </c>
      <c r="E6574" s="1" t="s">
        <v>19989</v>
      </c>
      <c r="F6574" s="1" t="s">
        <v>19990</v>
      </c>
      <c r="G6574">
        <v>204</v>
      </c>
      <c r="H6574">
        <v>24</v>
      </c>
    </row>
    <row r="6575" spans="1:8" ht="315" x14ac:dyDescent="0.25">
      <c r="A6575" t="s">
        <v>19930</v>
      </c>
      <c r="B6575" t="s">
        <v>1687</v>
      </c>
      <c r="C6575" s="1" t="s">
        <v>15</v>
      </c>
      <c r="D6575">
        <v>7.9</v>
      </c>
      <c r="E6575" s="1" t="s">
        <v>19991</v>
      </c>
      <c r="F6575" s="1" t="s">
        <v>19990</v>
      </c>
      <c r="G6575">
        <v>185</v>
      </c>
      <c r="H6575">
        <v>24</v>
      </c>
    </row>
    <row r="6576" spans="1:8" ht="330" x14ac:dyDescent="0.25">
      <c r="A6576" t="s">
        <v>19930</v>
      </c>
      <c r="B6576" t="s">
        <v>1687</v>
      </c>
      <c r="C6576" s="1" t="s">
        <v>15</v>
      </c>
      <c r="D6576">
        <v>9</v>
      </c>
      <c r="E6576" s="1" t="s">
        <v>19992</v>
      </c>
      <c r="F6576" s="1" t="s">
        <v>19993</v>
      </c>
      <c r="G6576">
        <v>186</v>
      </c>
      <c r="H6576">
        <v>24</v>
      </c>
    </row>
    <row r="6577" spans="1:8" ht="330" x14ac:dyDescent="0.25">
      <c r="A6577" t="s">
        <v>19930</v>
      </c>
      <c r="B6577" t="s">
        <v>1687</v>
      </c>
      <c r="C6577" s="1" t="s">
        <v>15</v>
      </c>
      <c r="D6577">
        <v>7.8</v>
      </c>
      <c r="E6577" s="1" t="s">
        <v>19994</v>
      </c>
      <c r="F6577" s="1" t="s">
        <v>19995</v>
      </c>
      <c r="G6577">
        <v>233</v>
      </c>
      <c r="H6577">
        <v>24</v>
      </c>
    </row>
    <row r="6578" spans="1:8" ht="315" x14ac:dyDescent="0.25">
      <c r="A6578" t="s">
        <v>19930</v>
      </c>
      <c r="B6578" t="s">
        <v>1687</v>
      </c>
      <c r="C6578" s="1" t="s">
        <v>15</v>
      </c>
      <c r="D6578">
        <v>8.4</v>
      </c>
      <c r="E6578" s="1" t="s">
        <v>19996</v>
      </c>
      <c r="F6578" s="1" t="s">
        <v>19990</v>
      </c>
      <c r="G6578">
        <v>214</v>
      </c>
      <c r="H6578">
        <v>24</v>
      </c>
    </row>
    <row r="6579" spans="1:8" ht="330" x14ac:dyDescent="0.25">
      <c r="A6579" t="s">
        <v>19930</v>
      </c>
      <c r="B6579" t="s">
        <v>1687</v>
      </c>
      <c r="C6579" s="1" t="s">
        <v>15</v>
      </c>
      <c r="D6579">
        <v>8.5</v>
      </c>
      <c r="E6579" s="1" t="s">
        <v>19997</v>
      </c>
      <c r="F6579" s="1" t="s">
        <v>19998</v>
      </c>
      <c r="G6579">
        <v>227</v>
      </c>
      <c r="H6579">
        <v>24</v>
      </c>
    </row>
    <row r="6580" spans="1:8" ht="409.5" x14ac:dyDescent="0.25">
      <c r="A6580" t="s">
        <v>19930</v>
      </c>
      <c r="B6580" t="s">
        <v>1687</v>
      </c>
      <c r="C6580" s="1" t="s">
        <v>15</v>
      </c>
      <c r="D6580">
        <v>8.6999999999999993</v>
      </c>
      <c r="E6580" s="1" t="s">
        <v>19999</v>
      </c>
      <c r="F6580" s="1" t="s">
        <v>20000</v>
      </c>
      <c r="G6580">
        <v>159</v>
      </c>
      <c r="H6580">
        <v>24</v>
      </c>
    </row>
    <row r="6581" spans="1:8" ht="345" x14ac:dyDescent="0.25">
      <c r="A6581" t="s">
        <v>19930</v>
      </c>
      <c r="B6581" t="s">
        <v>1687</v>
      </c>
      <c r="C6581" s="1" t="s">
        <v>15</v>
      </c>
      <c r="D6581">
        <v>7.8</v>
      </c>
      <c r="E6581" s="1" t="s">
        <v>20001</v>
      </c>
      <c r="F6581" s="1" t="s">
        <v>20002</v>
      </c>
      <c r="G6581">
        <v>237</v>
      </c>
      <c r="H6581">
        <v>24</v>
      </c>
    </row>
    <row r="6582" spans="1:8" ht="315" x14ac:dyDescent="0.25">
      <c r="A6582" t="s">
        <v>19930</v>
      </c>
      <c r="B6582" t="s">
        <v>1687</v>
      </c>
      <c r="C6582" s="1" t="s">
        <v>15</v>
      </c>
      <c r="D6582">
        <v>7.5</v>
      </c>
      <c r="E6582" s="1" t="s">
        <v>20003</v>
      </c>
      <c r="F6582" s="1" t="s">
        <v>20004</v>
      </c>
      <c r="G6582">
        <v>199</v>
      </c>
      <c r="H6582">
        <v>24</v>
      </c>
    </row>
    <row r="6583" spans="1:8" ht="330" x14ac:dyDescent="0.25">
      <c r="A6583" t="s">
        <v>19930</v>
      </c>
      <c r="B6583" t="s">
        <v>1687</v>
      </c>
      <c r="C6583" s="1" t="s">
        <v>15</v>
      </c>
      <c r="D6583">
        <v>6.5</v>
      </c>
      <c r="E6583" s="1" t="s">
        <v>20005</v>
      </c>
      <c r="F6583" s="1" t="s">
        <v>20006</v>
      </c>
      <c r="G6583">
        <v>163</v>
      </c>
      <c r="H6583">
        <v>24</v>
      </c>
    </row>
    <row r="6584" spans="1:8" ht="330" x14ac:dyDescent="0.25">
      <c r="A6584" t="s">
        <v>19930</v>
      </c>
      <c r="B6584" t="s">
        <v>1687</v>
      </c>
      <c r="C6584" s="1" t="s">
        <v>15</v>
      </c>
      <c r="D6584">
        <v>8</v>
      </c>
      <c r="E6584" s="1" t="s">
        <v>20007</v>
      </c>
      <c r="F6584" s="1" t="s">
        <v>20008</v>
      </c>
      <c r="G6584">
        <v>150</v>
      </c>
      <c r="H6584">
        <v>23</v>
      </c>
    </row>
    <row r="6585" spans="1:8" ht="409.5" x14ac:dyDescent="0.25">
      <c r="A6585" t="s">
        <v>19930</v>
      </c>
      <c r="B6585" t="s">
        <v>1687</v>
      </c>
      <c r="C6585" s="1" t="s">
        <v>15</v>
      </c>
      <c r="D6585">
        <v>8.5</v>
      </c>
      <c r="E6585" s="1" t="s">
        <v>20009</v>
      </c>
      <c r="F6585" s="1" t="s">
        <v>20010</v>
      </c>
      <c r="G6585">
        <v>156</v>
      </c>
      <c r="H6585">
        <v>24</v>
      </c>
    </row>
    <row r="6586" spans="1:8" ht="345" x14ac:dyDescent="0.25">
      <c r="A6586" t="s">
        <v>19930</v>
      </c>
      <c r="B6586" t="s">
        <v>1687</v>
      </c>
      <c r="C6586" s="1" t="s">
        <v>15</v>
      </c>
      <c r="D6586">
        <v>7.8</v>
      </c>
      <c r="E6586" s="1" t="s">
        <v>20011</v>
      </c>
      <c r="F6586" s="1" t="s">
        <v>20012</v>
      </c>
      <c r="G6586">
        <v>158</v>
      </c>
      <c r="H6586">
        <v>23</v>
      </c>
    </row>
    <row r="6587" spans="1:8" ht="315" x14ac:dyDescent="0.25">
      <c r="A6587" t="s">
        <v>19930</v>
      </c>
      <c r="B6587" t="s">
        <v>1687</v>
      </c>
      <c r="C6587" s="1" t="s">
        <v>15</v>
      </c>
      <c r="D6587">
        <v>8.1</v>
      </c>
      <c r="E6587" s="1" t="s">
        <v>20013</v>
      </c>
      <c r="F6587" s="1" t="s">
        <v>20014</v>
      </c>
      <c r="G6587">
        <v>172</v>
      </c>
      <c r="H6587">
        <v>24</v>
      </c>
    </row>
    <row r="6588" spans="1:8" ht="315" x14ac:dyDescent="0.25">
      <c r="A6588" t="s">
        <v>19930</v>
      </c>
      <c r="B6588" t="s">
        <v>1687</v>
      </c>
      <c r="C6588" s="1" t="s">
        <v>15</v>
      </c>
      <c r="D6588">
        <v>8.1</v>
      </c>
      <c r="E6588" s="1" t="s">
        <v>20015</v>
      </c>
      <c r="F6588" s="1" t="s">
        <v>20016</v>
      </c>
      <c r="G6588">
        <v>204</v>
      </c>
      <c r="H6588">
        <v>24</v>
      </c>
    </row>
    <row r="6589" spans="1:8" ht="345" x14ac:dyDescent="0.25">
      <c r="A6589" t="s">
        <v>19930</v>
      </c>
      <c r="B6589" t="s">
        <v>1687</v>
      </c>
      <c r="C6589" s="1" t="s">
        <v>15</v>
      </c>
      <c r="D6589">
        <v>8</v>
      </c>
      <c r="E6589" s="1" t="s">
        <v>20017</v>
      </c>
      <c r="F6589" s="1" t="s">
        <v>20018</v>
      </c>
      <c r="G6589">
        <v>187</v>
      </c>
      <c r="H6589">
        <v>24</v>
      </c>
    </row>
    <row r="6590" spans="1:8" ht="315" x14ac:dyDescent="0.25">
      <c r="A6590" t="s">
        <v>19930</v>
      </c>
      <c r="B6590" t="s">
        <v>1687</v>
      </c>
      <c r="C6590" s="1" t="s">
        <v>15</v>
      </c>
      <c r="D6590">
        <v>8.1</v>
      </c>
      <c r="E6590" s="1" t="s">
        <v>20019</v>
      </c>
      <c r="F6590" s="1" t="s">
        <v>20018</v>
      </c>
      <c r="G6590">
        <v>180</v>
      </c>
      <c r="H6590">
        <v>24</v>
      </c>
    </row>
    <row r="6591" spans="1:8" ht="300" x14ac:dyDescent="0.25">
      <c r="A6591" t="s">
        <v>19930</v>
      </c>
      <c r="B6591" t="s">
        <v>1687</v>
      </c>
      <c r="C6591" s="1" t="s">
        <v>15</v>
      </c>
      <c r="D6591">
        <v>8.9</v>
      </c>
      <c r="E6591" s="1" t="s">
        <v>20020</v>
      </c>
      <c r="F6591" s="1" t="s">
        <v>20021</v>
      </c>
      <c r="G6591">
        <v>188</v>
      </c>
      <c r="H6591">
        <v>24</v>
      </c>
    </row>
    <row r="6592" spans="1:8" ht="285" x14ac:dyDescent="0.25">
      <c r="A6592" t="s">
        <v>19930</v>
      </c>
      <c r="B6592" t="s">
        <v>1687</v>
      </c>
      <c r="C6592" s="1" t="s">
        <v>15</v>
      </c>
      <c r="D6592">
        <v>8.6999999999999993</v>
      </c>
      <c r="E6592" s="1" t="s">
        <v>20022</v>
      </c>
      <c r="F6592" s="1" t="s">
        <v>20023</v>
      </c>
      <c r="G6592">
        <v>199</v>
      </c>
      <c r="H6592">
        <v>24</v>
      </c>
    </row>
    <row r="6593" spans="1:8" ht="409.5" x14ac:dyDescent="0.25">
      <c r="A6593" t="s">
        <v>19930</v>
      </c>
      <c r="B6593" t="s">
        <v>1687</v>
      </c>
      <c r="C6593" s="1" t="s">
        <v>15</v>
      </c>
      <c r="D6593">
        <v>7.9</v>
      </c>
      <c r="E6593" s="1" t="s">
        <v>20024</v>
      </c>
      <c r="F6593" s="1" t="s">
        <v>20025</v>
      </c>
      <c r="G6593">
        <v>147</v>
      </c>
      <c r="H6593">
        <v>24</v>
      </c>
    </row>
    <row r="6594" spans="1:8" ht="330" x14ac:dyDescent="0.25">
      <c r="A6594" t="s">
        <v>19930</v>
      </c>
      <c r="B6594" t="s">
        <v>1687</v>
      </c>
      <c r="C6594" s="1" t="s">
        <v>15</v>
      </c>
      <c r="D6594">
        <v>8</v>
      </c>
      <c r="E6594" s="1" t="s">
        <v>20026</v>
      </c>
      <c r="F6594" s="1" t="s">
        <v>20027</v>
      </c>
      <c r="G6594">
        <v>151</v>
      </c>
      <c r="H6594">
        <v>23</v>
      </c>
    </row>
    <row r="6595" spans="1:8" ht="285" x14ac:dyDescent="0.25">
      <c r="A6595" t="s">
        <v>19930</v>
      </c>
      <c r="B6595" t="s">
        <v>1687</v>
      </c>
      <c r="C6595" s="1" t="s">
        <v>15</v>
      </c>
      <c r="D6595">
        <v>8.4</v>
      </c>
      <c r="E6595" s="1" t="s">
        <v>20028</v>
      </c>
      <c r="F6595" s="1" t="s">
        <v>20029</v>
      </c>
      <c r="G6595">
        <v>181</v>
      </c>
      <c r="H6595">
        <v>24</v>
      </c>
    </row>
    <row r="6596" spans="1:8" ht="315" x14ac:dyDescent="0.25">
      <c r="A6596" t="s">
        <v>19930</v>
      </c>
      <c r="B6596" t="s">
        <v>1687</v>
      </c>
      <c r="C6596" s="1" t="s">
        <v>15</v>
      </c>
      <c r="D6596">
        <v>8.4</v>
      </c>
      <c r="E6596" s="1" t="s">
        <v>20030</v>
      </c>
      <c r="F6596" s="1" t="s">
        <v>20031</v>
      </c>
      <c r="G6596">
        <v>152</v>
      </c>
      <c r="H6596">
        <v>24</v>
      </c>
    </row>
    <row r="6597" spans="1:8" ht="315" x14ac:dyDescent="0.25">
      <c r="A6597" t="s">
        <v>19930</v>
      </c>
      <c r="B6597" t="s">
        <v>1687</v>
      </c>
      <c r="C6597" s="1" t="s">
        <v>15</v>
      </c>
      <c r="D6597">
        <v>8.4</v>
      </c>
      <c r="E6597" s="1" t="s">
        <v>20032</v>
      </c>
      <c r="F6597" s="1" t="s">
        <v>20033</v>
      </c>
      <c r="G6597">
        <v>158</v>
      </c>
      <c r="H6597">
        <v>23</v>
      </c>
    </row>
    <row r="6598" spans="1:8" ht="300" x14ac:dyDescent="0.25">
      <c r="A6598" t="s">
        <v>19930</v>
      </c>
      <c r="B6598" t="s">
        <v>1687</v>
      </c>
      <c r="C6598" s="1" t="s">
        <v>15</v>
      </c>
      <c r="D6598">
        <v>6.1</v>
      </c>
      <c r="E6598" s="1" t="s">
        <v>20034</v>
      </c>
      <c r="F6598" s="1" t="s">
        <v>20035</v>
      </c>
      <c r="G6598">
        <v>142</v>
      </c>
      <c r="H6598">
        <v>23</v>
      </c>
    </row>
    <row r="6599" spans="1:8" ht="315" x14ac:dyDescent="0.25">
      <c r="A6599" t="s">
        <v>19930</v>
      </c>
      <c r="B6599" t="s">
        <v>1687</v>
      </c>
      <c r="C6599" s="1" t="s">
        <v>15</v>
      </c>
      <c r="D6599">
        <v>7.7</v>
      </c>
      <c r="E6599" s="1" t="s">
        <v>20036</v>
      </c>
      <c r="F6599" s="1" t="s">
        <v>20037</v>
      </c>
      <c r="G6599">
        <v>431</v>
      </c>
      <c r="H6599">
        <v>24</v>
      </c>
    </row>
    <row r="6600" spans="1:8" ht="315" x14ac:dyDescent="0.25">
      <c r="A6600" t="s">
        <v>19930</v>
      </c>
      <c r="B6600" t="s">
        <v>1687</v>
      </c>
      <c r="C6600" s="1" t="s">
        <v>15</v>
      </c>
      <c r="D6600">
        <v>8.3000000000000007</v>
      </c>
      <c r="E6600" s="1" t="s">
        <v>20038</v>
      </c>
      <c r="F6600" s="1" t="s">
        <v>20039</v>
      </c>
      <c r="G6600">
        <v>165</v>
      </c>
      <c r="H6600">
        <v>23</v>
      </c>
    </row>
    <row r="6601" spans="1:8" ht="315" x14ac:dyDescent="0.25">
      <c r="A6601" t="s">
        <v>19930</v>
      </c>
      <c r="B6601" t="s">
        <v>1687</v>
      </c>
      <c r="C6601" s="1" t="s">
        <v>15</v>
      </c>
      <c r="D6601">
        <v>7.7</v>
      </c>
      <c r="E6601" s="1" t="s">
        <v>20040</v>
      </c>
      <c r="F6601" s="1" t="s">
        <v>20018</v>
      </c>
      <c r="G6601">
        <v>210</v>
      </c>
      <c r="H6601">
        <v>24</v>
      </c>
    </row>
    <row r="6602" spans="1:8" ht="330" x14ac:dyDescent="0.25">
      <c r="A6602" t="s">
        <v>19930</v>
      </c>
      <c r="B6602" t="s">
        <v>1687</v>
      </c>
      <c r="C6602" s="1" t="s">
        <v>15</v>
      </c>
      <c r="D6602">
        <v>7.5</v>
      </c>
      <c r="E6602" s="1" t="s">
        <v>20041</v>
      </c>
      <c r="F6602" s="1" t="s">
        <v>20042</v>
      </c>
      <c r="G6602">
        <v>186</v>
      </c>
      <c r="H6602">
        <v>24</v>
      </c>
    </row>
    <row r="6603" spans="1:8" ht="270" x14ac:dyDescent="0.25">
      <c r="A6603" t="s">
        <v>19930</v>
      </c>
      <c r="B6603" t="s">
        <v>1687</v>
      </c>
      <c r="C6603" s="1" t="s">
        <v>15</v>
      </c>
      <c r="D6603">
        <v>8.9</v>
      </c>
      <c r="E6603" s="1" t="s">
        <v>20043</v>
      </c>
      <c r="F6603" s="1" t="s">
        <v>20044</v>
      </c>
      <c r="G6603">
        <v>205</v>
      </c>
      <c r="H6603">
        <v>23</v>
      </c>
    </row>
    <row r="6604" spans="1:8" ht="315" x14ac:dyDescent="0.25">
      <c r="A6604" t="s">
        <v>19930</v>
      </c>
      <c r="B6604" t="s">
        <v>1687</v>
      </c>
      <c r="C6604" s="1" t="s">
        <v>15</v>
      </c>
      <c r="D6604">
        <v>7.7</v>
      </c>
      <c r="E6604" s="1" t="s">
        <v>20045</v>
      </c>
      <c r="F6604" s="1" t="s">
        <v>20046</v>
      </c>
      <c r="G6604">
        <v>290</v>
      </c>
      <c r="H6604">
        <v>24</v>
      </c>
    </row>
    <row r="6605" spans="1:8" ht="285" x14ac:dyDescent="0.25">
      <c r="A6605" t="s">
        <v>19930</v>
      </c>
      <c r="B6605" t="s">
        <v>1687</v>
      </c>
      <c r="C6605" s="1" t="s">
        <v>15</v>
      </c>
      <c r="D6605">
        <v>8.5</v>
      </c>
      <c r="E6605" s="1" t="s">
        <v>20047</v>
      </c>
      <c r="F6605" s="1" t="s">
        <v>20048</v>
      </c>
      <c r="G6605">
        <v>194</v>
      </c>
      <c r="H6605">
        <v>24</v>
      </c>
    </row>
    <row r="6606" spans="1:8" ht="315" x14ac:dyDescent="0.25">
      <c r="A6606" t="s">
        <v>19930</v>
      </c>
      <c r="B6606" t="s">
        <v>1687</v>
      </c>
      <c r="C6606" s="1" t="s">
        <v>15</v>
      </c>
      <c r="D6606">
        <v>7.7</v>
      </c>
      <c r="E6606" s="1" t="s">
        <v>20049</v>
      </c>
      <c r="F6606" s="1" t="s">
        <v>20050</v>
      </c>
      <c r="G6606">
        <v>187</v>
      </c>
      <c r="H6606">
        <v>24</v>
      </c>
    </row>
    <row r="6607" spans="1:8" ht="330" x14ac:dyDescent="0.25">
      <c r="A6607" t="s">
        <v>19930</v>
      </c>
      <c r="B6607" t="s">
        <v>1687</v>
      </c>
      <c r="C6607" s="1" t="s">
        <v>15</v>
      </c>
      <c r="D6607">
        <v>8.1999999999999993</v>
      </c>
      <c r="E6607" s="1" t="s">
        <v>20051</v>
      </c>
      <c r="F6607" s="1" t="s">
        <v>20025</v>
      </c>
      <c r="G6607">
        <v>205</v>
      </c>
      <c r="H6607">
        <v>24</v>
      </c>
    </row>
    <row r="6608" spans="1:8" ht="285" x14ac:dyDescent="0.25">
      <c r="A6608" t="s">
        <v>19930</v>
      </c>
      <c r="B6608" t="s">
        <v>1687</v>
      </c>
      <c r="C6608" s="1" t="s">
        <v>15</v>
      </c>
      <c r="D6608">
        <v>8.3000000000000007</v>
      </c>
      <c r="E6608" s="1" t="s">
        <v>20052</v>
      </c>
      <c r="F6608" s="1" t="s">
        <v>20053</v>
      </c>
      <c r="G6608">
        <v>183</v>
      </c>
      <c r="H6608">
        <v>23</v>
      </c>
    </row>
    <row r="6609" spans="1:8" ht="315" x14ac:dyDescent="0.25">
      <c r="A6609" t="s">
        <v>19930</v>
      </c>
      <c r="B6609" t="s">
        <v>1687</v>
      </c>
      <c r="C6609" s="1" t="s">
        <v>15</v>
      </c>
      <c r="D6609">
        <v>8.3000000000000007</v>
      </c>
      <c r="E6609" s="1" t="s">
        <v>20054</v>
      </c>
      <c r="F6609" s="1" t="s">
        <v>20055</v>
      </c>
      <c r="G6609">
        <v>148</v>
      </c>
      <c r="H6609">
        <v>24</v>
      </c>
    </row>
    <row r="6610" spans="1:8" ht="285" x14ac:dyDescent="0.25">
      <c r="A6610" t="s">
        <v>19930</v>
      </c>
      <c r="B6610" t="s">
        <v>1687</v>
      </c>
      <c r="C6610" s="1" t="s">
        <v>15</v>
      </c>
      <c r="D6610">
        <v>8</v>
      </c>
      <c r="E6610" s="1" t="s">
        <v>20056</v>
      </c>
      <c r="F6610" s="1" t="s">
        <v>20057</v>
      </c>
      <c r="G6610">
        <v>178</v>
      </c>
      <c r="H6610">
        <v>24</v>
      </c>
    </row>
    <row r="6611" spans="1:8" ht="330" x14ac:dyDescent="0.25">
      <c r="A6611" t="s">
        <v>19930</v>
      </c>
      <c r="B6611" t="s">
        <v>1687</v>
      </c>
      <c r="C6611" s="1" t="s">
        <v>15</v>
      </c>
      <c r="D6611">
        <v>8.1</v>
      </c>
      <c r="E6611" s="1" t="s">
        <v>20058</v>
      </c>
      <c r="F6611" s="1" t="s">
        <v>20059</v>
      </c>
      <c r="G6611">
        <v>236</v>
      </c>
      <c r="H6611">
        <v>24</v>
      </c>
    </row>
    <row r="6612" spans="1:8" ht="300" x14ac:dyDescent="0.25">
      <c r="A6612" t="s">
        <v>19930</v>
      </c>
      <c r="B6612" t="s">
        <v>1687</v>
      </c>
      <c r="C6612" s="1" t="s">
        <v>15</v>
      </c>
      <c r="D6612">
        <v>8.9</v>
      </c>
      <c r="E6612" s="1" t="s">
        <v>20060</v>
      </c>
      <c r="F6612" s="1" t="s">
        <v>19972</v>
      </c>
      <c r="G6612">
        <v>178</v>
      </c>
      <c r="H6612">
        <v>24</v>
      </c>
    </row>
    <row r="6613" spans="1:8" ht="315" x14ac:dyDescent="0.25">
      <c r="A6613" t="s">
        <v>19930</v>
      </c>
      <c r="B6613" t="s">
        <v>1687</v>
      </c>
      <c r="C6613" s="1" t="s">
        <v>15</v>
      </c>
      <c r="D6613">
        <v>8</v>
      </c>
      <c r="E6613" s="1" t="s">
        <v>20061</v>
      </c>
      <c r="F6613" s="1" t="s">
        <v>20062</v>
      </c>
      <c r="G6613">
        <v>167</v>
      </c>
      <c r="H6613">
        <v>23</v>
      </c>
    </row>
    <row r="6614" spans="1:8" ht="300" x14ac:dyDescent="0.25">
      <c r="A6614" t="s">
        <v>19930</v>
      </c>
      <c r="B6614" t="s">
        <v>1687</v>
      </c>
      <c r="C6614" s="1" t="s">
        <v>15</v>
      </c>
      <c r="D6614">
        <v>8.5</v>
      </c>
      <c r="E6614" s="1" t="s">
        <v>20063</v>
      </c>
      <c r="F6614" s="1" t="s">
        <v>20064</v>
      </c>
      <c r="G6614">
        <v>188</v>
      </c>
      <c r="H6614">
        <v>24</v>
      </c>
    </row>
    <row r="6615" spans="1:8" ht="315" x14ac:dyDescent="0.25">
      <c r="A6615" t="s">
        <v>19930</v>
      </c>
      <c r="B6615" t="s">
        <v>1687</v>
      </c>
      <c r="C6615" s="1" t="s">
        <v>15</v>
      </c>
      <c r="D6615">
        <v>9.1</v>
      </c>
      <c r="E6615" s="1" t="s">
        <v>20065</v>
      </c>
      <c r="F6615" s="1" t="s">
        <v>20066</v>
      </c>
      <c r="G6615">
        <v>215</v>
      </c>
      <c r="H6615">
        <v>25</v>
      </c>
    </row>
    <row r="6616" spans="1:8" ht="285" x14ac:dyDescent="0.25">
      <c r="A6616" t="s">
        <v>19930</v>
      </c>
      <c r="B6616" t="s">
        <v>1687</v>
      </c>
      <c r="C6616" s="1" t="s">
        <v>15</v>
      </c>
      <c r="D6616">
        <v>8.1999999999999993</v>
      </c>
      <c r="E6616" s="1" t="s">
        <v>20067</v>
      </c>
      <c r="F6616" s="1" t="s">
        <v>20068</v>
      </c>
      <c r="G6616">
        <v>154</v>
      </c>
      <c r="H6616">
        <v>23</v>
      </c>
    </row>
    <row r="6617" spans="1:8" ht="345" x14ac:dyDescent="0.25">
      <c r="A6617" t="s">
        <v>19930</v>
      </c>
      <c r="B6617" t="s">
        <v>1687</v>
      </c>
      <c r="C6617" s="1" t="s">
        <v>15</v>
      </c>
      <c r="D6617">
        <v>7</v>
      </c>
      <c r="E6617" s="1" t="s">
        <v>20069</v>
      </c>
      <c r="F6617" s="1" t="s">
        <v>20070</v>
      </c>
      <c r="G6617">
        <v>120</v>
      </c>
      <c r="H6617">
        <v>26</v>
      </c>
    </row>
    <row r="6618" spans="1:8" ht="315" x14ac:dyDescent="0.25">
      <c r="A6618" t="s">
        <v>19930</v>
      </c>
      <c r="B6618" t="s">
        <v>1687</v>
      </c>
      <c r="C6618" s="1" t="s">
        <v>15</v>
      </c>
      <c r="D6618">
        <v>7.6</v>
      </c>
      <c r="E6618" s="1" t="s">
        <v>20071</v>
      </c>
      <c r="F6618" s="1" t="s">
        <v>20016</v>
      </c>
      <c r="G6618">
        <v>182</v>
      </c>
      <c r="H6618">
        <v>24</v>
      </c>
    </row>
    <row r="6619" spans="1:8" ht="409.5" x14ac:dyDescent="0.25">
      <c r="A6619" t="s">
        <v>19930</v>
      </c>
      <c r="B6619" t="s">
        <v>1687</v>
      </c>
      <c r="C6619" s="1" t="s">
        <v>15</v>
      </c>
      <c r="D6619">
        <v>8.6999999999999993</v>
      </c>
      <c r="E6619" s="1" t="s">
        <v>20072</v>
      </c>
      <c r="F6619" s="1" t="s">
        <v>20073</v>
      </c>
      <c r="G6619">
        <v>168</v>
      </c>
      <c r="H6619">
        <v>24</v>
      </c>
    </row>
    <row r="6620" spans="1:8" ht="330" x14ac:dyDescent="0.25">
      <c r="A6620" t="s">
        <v>19930</v>
      </c>
      <c r="B6620" t="s">
        <v>1687</v>
      </c>
      <c r="C6620" s="1" t="s">
        <v>15</v>
      </c>
      <c r="D6620">
        <v>7.8</v>
      </c>
      <c r="E6620" s="1" t="s">
        <v>20074</v>
      </c>
      <c r="F6620" s="1" t="s">
        <v>20075</v>
      </c>
      <c r="G6620">
        <v>183</v>
      </c>
      <c r="H6620">
        <v>24</v>
      </c>
    </row>
    <row r="6621" spans="1:8" ht="390" x14ac:dyDescent="0.25">
      <c r="A6621" t="s">
        <v>19884</v>
      </c>
      <c r="B6621" t="s">
        <v>42</v>
      </c>
      <c r="C6621" s="1" t="s">
        <v>43</v>
      </c>
      <c r="D6621">
        <v>8.6999999999999993</v>
      </c>
      <c r="E6621" s="1" t="s">
        <v>20076</v>
      </c>
      <c r="F6621" s="1" t="s">
        <v>20077</v>
      </c>
      <c r="G6621" s="2">
        <v>4791</v>
      </c>
      <c r="H6621">
        <v>52</v>
      </c>
    </row>
    <row r="6622" spans="1:8" ht="390" x14ac:dyDescent="0.25">
      <c r="A6622" t="s">
        <v>19884</v>
      </c>
      <c r="B6622" t="s">
        <v>42</v>
      </c>
      <c r="C6622" s="1" t="s">
        <v>43</v>
      </c>
      <c r="D6622">
        <v>9</v>
      </c>
      <c r="E6622" s="1" t="s">
        <v>20078</v>
      </c>
      <c r="F6622" s="1" t="s">
        <v>19943</v>
      </c>
      <c r="G6622" s="2">
        <v>5188</v>
      </c>
      <c r="H6622">
        <v>53</v>
      </c>
    </row>
    <row r="6623" spans="1:8" ht="409.5" x14ac:dyDescent="0.25">
      <c r="A6623" t="s">
        <v>19874</v>
      </c>
      <c r="B6623" t="s">
        <v>76</v>
      </c>
      <c r="C6623" s="1" t="s">
        <v>15</v>
      </c>
      <c r="D6623">
        <v>7.5</v>
      </c>
      <c r="E6623" s="1" t="s">
        <v>20079</v>
      </c>
      <c r="F6623" s="1" t="s">
        <v>20080</v>
      </c>
      <c r="G6623">
        <v>38</v>
      </c>
      <c r="H6623">
        <v>21</v>
      </c>
    </row>
    <row r="6624" spans="1:8" ht="409.5" x14ac:dyDescent="0.25">
      <c r="A6624" t="s">
        <v>19884</v>
      </c>
      <c r="B6624" t="s">
        <v>42</v>
      </c>
      <c r="C6624" s="1" t="s">
        <v>43</v>
      </c>
      <c r="D6624">
        <v>8.6</v>
      </c>
      <c r="E6624" s="1" t="s">
        <v>20081</v>
      </c>
      <c r="F6624" s="1" t="s">
        <v>20082</v>
      </c>
      <c r="G6624" s="2">
        <v>4659</v>
      </c>
      <c r="H6624">
        <v>55</v>
      </c>
    </row>
    <row r="6625" spans="1:8" ht="409.5" x14ac:dyDescent="0.25">
      <c r="A6625" t="s">
        <v>19884</v>
      </c>
      <c r="B6625" t="s">
        <v>42</v>
      </c>
      <c r="C6625" s="1" t="s">
        <v>43</v>
      </c>
      <c r="D6625">
        <v>9.1999999999999993</v>
      </c>
      <c r="E6625" s="1" t="s">
        <v>20083</v>
      </c>
      <c r="F6625" s="1" t="s">
        <v>19886</v>
      </c>
      <c r="G6625" s="2">
        <v>5255</v>
      </c>
      <c r="H6625">
        <v>56</v>
      </c>
    </row>
    <row r="6626" spans="1:8" ht="375" x14ac:dyDescent="0.25">
      <c r="A6626" t="s">
        <v>19884</v>
      </c>
      <c r="B6626" t="s">
        <v>42</v>
      </c>
      <c r="C6626" s="1" t="s">
        <v>43</v>
      </c>
      <c r="D6626">
        <v>9.3000000000000007</v>
      </c>
      <c r="E6626" s="1" t="s">
        <v>20084</v>
      </c>
      <c r="F6626" s="1" t="s">
        <v>20085</v>
      </c>
      <c r="G6626" s="2">
        <v>5369</v>
      </c>
      <c r="H6626">
        <v>54</v>
      </c>
    </row>
    <row r="6627" spans="1:8" ht="409.5" x14ac:dyDescent="0.25">
      <c r="A6627" t="s">
        <v>19839</v>
      </c>
      <c r="B6627" t="s">
        <v>515</v>
      </c>
      <c r="C6627" s="1" t="s">
        <v>15</v>
      </c>
      <c r="D6627">
        <v>8.6</v>
      </c>
      <c r="E6627" s="1" t="s">
        <v>20086</v>
      </c>
      <c r="F6627" s="1" t="s">
        <v>19904</v>
      </c>
      <c r="G6627" s="2">
        <v>2745</v>
      </c>
      <c r="H6627">
        <v>25</v>
      </c>
    </row>
    <row r="6628" spans="1:8" ht="409.5" x14ac:dyDescent="0.25">
      <c r="A6628" t="s">
        <v>19884</v>
      </c>
      <c r="B6628" t="s">
        <v>42</v>
      </c>
      <c r="C6628" s="1" t="s">
        <v>43</v>
      </c>
      <c r="D6628">
        <v>9.6</v>
      </c>
      <c r="E6628" s="1" t="s">
        <v>20087</v>
      </c>
      <c r="F6628" s="1" t="s">
        <v>19886</v>
      </c>
      <c r="G6628" s="2">
        <v>8434</v>
      </c>
      <c r="H6628">
        <v>56</v>
      </c>
    </row>
    <row r="6629" spans="1:8" ht="360" x14ac:dyDescent="0.25">
      <c r="A6629" t="s">
        <v>19839</v>
      </c>
      <c r="B6629" t="s">
        <v>515</v>
      </c>
      <c r="C6629" s="1" t="s">
        <v>15</v>
      </c>
      <c r="D6629">
        <v>9.1</v>
      </c>
      <c r="E6629" s="1" t="s">
        <v>20088</v>
      </c>
      <c r="F6629" s="1" t="s">
        <v>19843</v>
      </c>
      <c r="G6629" s="2">
        <v>3049</v>
      </c>
      <c r="H6629">
        <v>25</v>
      </c>
    </row>
    <row r="6630" spans="1:8" ht="409.5" x14ac:dyDescent="0.25">
      <c r="A6630" t="s">
        <v>19839</v>
      </c>
      <c r="B6630" t="s">
        <v>515</v>
      </c>
      <c r="C6630" s="1" t="s">
        <v>15</v>
      </c>
      <c r="D6630">
        <v>8.6</v>
      </c>
      <c r="E6630" s="1" t="s">
        <v>20089</v>
      </c>
      <c r="F6630" s="1" t="s">
        <v>20090</v>
      </c>
      <c r="G6630" s="2">
        <v>3175</v>
      </c>
      <c r="H6630">
        <v>25</v>
      </c>
    </row>
    <row r="6631" spans="1:8" ht="270" x14ac:dyDescent="0.25">
      <c r="A6631" t="s">
        <v>19839</v>
      </c>
      <c r="B6631" t="s">
        <v>515</v>
      </c>
      <c r="C6631" s="1" t="s">
        <v>15</v>
      </c>
      <c r="D6631">
        <v>8.1999999999999993</v>
      </c>
      <c r="E6631" s="1" t="s">
        <v>20091</v>
      </c>
      <c r="F6631" s="1" t="s">
        <v>19919</v>
      </c>
      <c r="G6631" s="2">
        <v>2757</v>
      </c>
      <c r="H6631">
        <v>24</v>
      </c>
    </row>
    <row r="6632" spans="1:8" ht="409.5" x14ac:dyDescent="0.25">
      <c r="A6632" t="s">
        <v>19839</v>
      </c>
      <c r="B6632" t="s">
        <v>515</v>
      </c>
      <c r="C6632" s="1" t="s">
        <v>15</v>
      </c>
      <c r="D6632">
        <v>8.9</v>
      </c>
      <c r="E6632" s="1" t="s">
        <v>20092</v>
      </c>
      <c r="F6632" s="1" t="s">
        <v>19919</v>
      </c>
      <c r="G6632" s="2">
        <v>3109</v>
      </c>
      <c r="H6632">
        <v>25</v>
      </c>
    </row>
    <row r="6633" spans="1:8" ht="315" x14ac:dyDescent="0.25">
      <c r="A6633" t="s">
        <v>19839</v>
      </c>
      <c r="B6633" t="s">
        <v>515</v>
      </c>
      <c r="C6633" s="1" t="s">
        <v>15</v>
      </c>
      <c r="D6633">
        <v>8</v>
      </c>
      <c r="E6633" s="1" t="s">
        <v>20093</v>
      </c>
      <c r="F6633" s="1" t="s">
        <v>19904</v>
      </c>
      <c r="G6633" s="2">
        <v>2898</v>
      </c>
      <c r="H6633">
        <v>23</v>
      </c>
    </row>
    <row r="6634" spans="1:8" ht="390" x14ac:dyDescent="0.25">
      <c r="A6634" t="s">
        <v>19874</v>
      </c>
      <c r="B6634" t="s">
        <v>76</v>
      </c>
      <c r="C6634" s="1" t="s">
        <v>15</v>
      </c>
      <c r="D6634">
        <v>6.4</v>
      </c>
      <c r="E6634" s="1" t="s">
        <v>20094</v>
      </c>
      <c r="F6634" s="1" t="s">
        <v>20095</v>
      </c>
      <c r="G6634">
        <v>36</v>
      </c>
      <c r="H6634">
        <v>23</v>
      </c>
    </row>
    <row r="6635" spans="1:8" ht="270" x14ac:dyDescent="0.25">
      <c r="A6635" t="s">
        <v>19874</v>
      </c>
      <c r="B6635" t="s">
        <v>76</v>
      </c>
      <c r="C6635" s="1" t="s">
        <v>15</v>
      </c>
      <c r="D6635">
        <v>6.7</v>
      </c>
      <c r="E6635" s="1" t="s">
        <v>20096</v>
      </c>
      <c r="F6635" s="1" t="s">
        <v>20095</v>
      </c>
      <c r="G6635">
        <v>31</v>
      </c>
      <c r="H6635">
        <v>23</v>
      </c>
    </row>
    <row r="6636" spans="1:8" ht="409.5" x14ac:dyDescent="0.25">
      <c r="A6636" t="s">
        <v>19874</v>
      </c>
      <c r="B6636" t="s">
        <v>76</v>
      </c>
      <c r="C6636" s="1" t="s">
        <v>15</v>
      </c>
      <c r="D6636">
        <v>7.6</v>
      </c>
      <c r="E6636" s="1" t="s">
        <v>20097</v>
      </c>
      <c r="F6636" s="1" t="s">
        <v>19876</v>
      </c>
      <c r="G6636">
        <v>46</v>
      </c>
      <c r="H6636">
        <v>21</v>
      </c>
    </row>
    <row r="6637" spans="1:8" ht="285" x14ac:dyDescent="0.25">
      <c r="A6637" t="s">
        <v>19839</v>
      </c>
      <c r="B6637" t="s">
        <v>515</v>
      </c>
      <c r="C6637" s="1" t="s">
        <v>15</v>
      </c>
      <c r="D6637">
        <v>9.1999999999999993</v>
      </c>
      <c r="E6637" s="1" t="s">
        <v>20098</v>
      </c>
      <c r="F6637" s="1" t="s">
        <v>20090</v>
      </c>
      <c r="G6637" s="2">
        <v>3426</v>
      </c>
      <c r="H6637">
        <v>25</v>
      </c>
    </row>
    <row r="6638" spans="1:8" ht="315" x14ac:dyDescent="0.25">
      <c r="A6638" t="s">
        <v>19874</v>
      </c>
      <c r="B6638" t="s">
        <v>76</v>
      </c>
      <c r="C6638" s="1" t="s">
        <v>15</v>
      </c>
      <c r="D6638">
        <v>6.6</v>
      </c>
      <c r="E6638" s="1" t="s">
        <v>20099</v>
      </c>
      <c r="F6638" s="1" t="s">
        <v>20100</v>
      </c>
      <c r="G6638">
        <v>32</v>
      </c>
      <c r="H6638">
        <v>23</v>
      </c>
    </row>
    <row r="6639" spans="1:8" ht="300" x14ac:dyDescent="0.25">
      <c r="A6639" t="s">
        <v>19874</v>
      </c>
      <c r="B6639" t="s">
        <v>76</v>
      </c>
      <c r="C6639" s="1" t="s">
        <v>15</v>
      </c>
      <c r="D6639">
        <v>7</v>
      </c>
      <c r="E6639" s="1" t="s">
        <v>20101</v>
      </c>
      <c r="F6639" s="1" t="s">
        <v>20095</v>
      </c>
      <c r="G6639">
        <v>32</v>
      </c>
      <c r="H6639">
        <v>23</v>
      </c>
    </row>
    <row r="6640" spans="1:8" ht="375" x14ac:dyDescent="0.25">
      <c r="A6640" t="s">
        <v>19858</v>
      </c>
      <c r="B6640" t="s">
        <v>218</v>
      </c>
      <c r="C6640" s="1" t="s">
        <v>650</v>
      </c>
      <c r="D6640">
        <v>7.5</v>
      </c>
      <c r="E6640" s="1" t="s">
        <v>20102</v>
      </c>
      <c r="F6640" s="1" t="s">
        <v>20103</v>
      </c>
      <c r="G6640">
        <v>217</v>
      </c>
      <c r="H6640">
        <v>23</v>
      </c>
    </row>
    <row r="6641" spans="1:8" ht="390" x14ac:dyDescent="0.25">
      <c r="A6641" t="s">
        <v>19874</v>
      </c>
      <c r="B6641" t="s">
        <v>76</v>
      </c>
      <c r="C6641" s="1" t="s">
        <v>15</v>
      </c>
      <c r="D6641">
        <v>6.3</v>
      </c>
      <c r="E6641" s="1" t="s">
        <v>20104</v>
      </c>
      <c r="F6641" s="1" t="s">
        <v>20095</v>
      </c>
      <c r="G6641">
        <v>32</v>
      </c>
      <c r="H6641">
        <v>23</v>
      </c>
    </row>
    <row r="6642" spans="1:8" ht="270" x14ac:dyDescent="0.25">
      <c r="A6642" t="s">
        <v>19874</v>
      </c>
      <c r="B6642" t="s">
        <v>76</v>
      </c>
      <c r="C6642" s="1" t="s">
        <v>15</v>
      </c>
      <c r="D6642">
        <v>7.6</v>
      </c>
      <c r="E6642" s="1" t="s">
        <v>20105</v>
      </c>
      <c r="F6642" s="1" t="s">
        <v>20095</v>
      </c>
      <c r="G6642">
        <v>40</v>
      </c>
      <c r="H6642">
        <v>23</v>
      </c>
    </row>
    <row r="6643" spans="1:8" ht="409.5" x14ac:dyDescent="0.25">
      <c r="A6643" t="s">
        <v>19874</v>
      </c>
      <c r="B6643" t="s">
        <v>76</v>
      </c>
      <c r="C6643" s="1" t="s">
        <v>15</v>
      </c>
      <c r="D6643">
        <v>6.6</v>
      </c>
      <c r="E6643" s="1" t="s">
        <v>20106</v>
      </c>
      <c r="F6643" s="1" t="s">
        <v>20095</v>
      </c>
      <c r="G6643">
        <v>24</v>
      </c>
      <c r="H6643">
        <v>23</v>
      </c>
    </row>
    <row r="6644" spans="1:8" ht="409.5" x14ac:dyDescent="0.25">
      <c r="A6644" t="s">
        <v>19874</v>
      </c>
      <c r="B6644" t="s">
        <v>76</v>
      </c>
      <c r="C6644" s="1" t="s">
        <v>15</v>
      </c>
      <c r="D6644">
        <v>6.6</v>
      </c>
      <c r="E6644" s="1" t="s">
        <v>20107</v>
      </c>
      <c r="F6644" s="1" t="s">
        <v>20095</v>
      </c>
      <c r="G6644">
        <v>26</v>
      </c>
      <c r="H6644">
        <v>23</v>
      </c>
    </row>
    <row r="6645" spans="1:8" ht="330" x14ac:dyDescent="0.25">
      <c r="A6645" t="s">
        <v>20108</v>
      </c>
      <c r="B6645" t="s">
        <v>20109</v>
      </c>
      <c r="C6645" s="1" t="s">
        <v>5763</v>
      </c>
      <c r="D6645">
        <v>7.8</v>
      </c>
      <c r="E6645" s="1" t="s">
        <v>20110</v>
      </c>
      <c r="F6645" s="1" t="s">
        <v>20111</v>
      </c>
      <c r="G6645">
        <v>142</v>
      </c>
      <c r="H6645">
        <v>87</v>
      </c>
    </row>
    <row r="6646" spans="1:8" ht="285" x14ac:dyDescent="0.25">
      <c r="A6646" t="s">
        <v>19839</v>
      </c>
      <c r="B6646" t="s">
        <v>515</v>
      </c>
      <c r="C6646" s="1" t="s">
        <v>15</v>
      </c>
      <c r="D6646">
        <v>8.4</v>
      </c>
      <c r="E6646" s="1" t="s">
        <v>20112</v>
      </c>
      <c r="F6646" s="1" t="s">
        <v>20090</v>
      </c>
      <c r="G6646" s="2">
        <v>2946</v>
      </c>
      <c r="H6646">
        <v>25</v>
      </c>
    </row>
    <row r="6647" spans="1:8" ht="409.5" x14ac:dyDescent="0.25">
      <c r="A6647" t="s">
        <v>19839</v>
      </c>
      <c r="B6647" t="s">
        <v>515</v>
      </c>
      <c r="C6647" s="1" t="s">
        <v>15</v>
      </c>
      <c r="D6647">
        <v>8.8000000000000007</v>
      </c>
      <c r="E6647" s="1" t="s">
        <v>20113</v>
      </c>
      <c r="F6647" s="1" t="s">
        <v>19919</v>
      </c>
      <c r="G6647" s="2">
        <v>3022</v>
      </c>
      <c r="H6647">
        <v>25</v>
      </c>
    </row>
    <row r="6648" spans="1:8" ht="409.5" x14ac:dyDescent="0.25">
      <c r="A6648" t="s">
        <v>20114</v>
      </c>
      <c r="B6648" t="s">
        <v>434</v>
      </c>
      <c r="C6648" s="1" t="s">
        <v>109</v>
      </c>
      <c r="D6648">
        <v>7.5</v>
      </c>
      <c r="E6648" s="1" t="s">
        <v>20115</v>
      </c>
      <c r="F6648" s="1" t="s">
        <v>20116</v>
      </c>
      <c r="G6648" s="2">
        <v>1025</v>
      </c>
      <c r="H6648">
        <v>42</v>
      </c>
    </row>
    <row r="6649" spans="1:8" ht="360" x14ac:dyDescent="0.25">
      <c r="A6649" t="s">
        <v>20117</v>
      </c>
      <c r="B6649" t="s">
        <v>246</v>
      </c>
      <c r="C6649" s="1" t="s">
        <v>242</v>
      </c>
      <c r="D6649">
        <v>8.5</v>
      </c>
      <c r="E6649" s="1" t="s">
        <v>20118</v>
      </c>
      <c r="F6649" s="1" t="s">
        <v>20119</v>
      </c>
      <c r="G6649">
        <v>582</v>
      </c>
      <c r="H6649">
        <v>42</v>
      </c>
    </row>
    <row r="6650" spans="1:8" ht="315" x14ac:dyDescent="0.25">
      <c r="A6650" t="s">
        <v>20120</v>
      </c>
      <c r="B6650" t="s">
        <v>51</v>
      </c>
      <c r="C6650" s="1" t="s">
        <v>430</v>
      </c>
      <c r="D6650">
        <v>8.4</v>
      </c>
      <c r="E6650" s="1" t="s">
        <v>20121</v>
      </c>
      <c r="F6650" s="1" t="s">
        <v>20122</v>
      </c>
      <c r="G6650" s="2">
        <v>3533</v>
      </c>
      <c r="H6650">
        <v>47</v>
      </c>
    </row>
    <row r="6651" spans="1:8" ht="375" x14ac:dyDescent="0.25">
      <c r="A6651" t="s">
        <v>20114</v>
      </c>
      <c r="B6651" t="s">
        <v>434</v>
      </c>
      <c r="C6651" s="1" t="s">
        <v>109</v>
      </c>
      <c r="D6651">
        <v>7.2</v>
      </c>
      <c r="E6651" s="1" t="s">
        <v>20123</v>
      </c>
      <c r="F6651" s="1" t="s">
        <v>20124</v>
      </c>
      <c r="G6651" s="2">
        <v>1077</v>
      </c>
      <c r="H6651">
        <v>42</v>
      </c>
    </row>
    <row r="6652" spans="1:8" ht="390" x14ac:dyDescent="0.25">
      <c r="A6652" t="s">
        <v>20125</v>
      </c>
      <c r="B6652" t="s">
        <v>33</v>
      </c>
      <c r="C6652" s="1" t="s">
        <v>590</v>
      </c>
      <c r="D6652">
        <v>7.6</v>
      </c>
      <c r="E6652" s="1" t="s">
        <v>20126</v>
      </c>
      <c r="F6652" s="1" t="s">
        <v>20127</v>
      </c>
      <c r="G6652">
        <v>613</v>
      </c>
      <c r="H6652">
        <v>27</v>
      </c>
    </row>
    <row r="6653" spans="1:8" ht="255" x14ac:dyDescent="0.25">
      <c r="A6653" t="s">
        <v>20125</v>
      </c>
      <c r="B6653" t="s">
        <v>33</v>
      </c>
      <c r="C6653" s="1" t="s">
        <v>590</v>
      </c>
      <c r="D6653">
        <v>8</v>
      </c>
      <c r="E6653" s="1" t="s">
        <v>20128</v>
      </c>
      <c r="F6653" s="1" t="s">
        <v>20129</v>
      </c>
      <c r="G6653">
        <v>549</v>
      </c>
      <c r="H6653">
        <v>31</v>
      </c>
    </row>
    <row r="6654" spans="1:8" ht="270" x14ac:dyDescent="0.25">
      <c r="A6654" t="s">
        <v>20125</v>
      </c>
      <c r="B6654" t="s">
        <v>33</v>
      </c>
      <c r="C6654" s="1" t="s">
        <v>590</v>
      </c>
      <c r="D6654">
        <v>8.5</v>
      </c>
      <c r="E6654" s="1" t="s">
        <v>20130</v>
      </c>
      <c r="F6654" s="1" t="s">
        <v>20131</v>
      </c>
      <c r="G6654">
        <v>533</v>
      </c>
      <c r="H6654">
        <v>27</v>
      </c>
    </row>
    <row r="6655" spans="1:8" ht="255" x14ac:dyDescent="0.25">
      <c r="A6655" t="s">
        <v>20125</v>
      </c>
      <c r="B6655" t="s">
        <v>33</v>
      </c>
      <c r="C6655" s="1" t="s">
        <v>590</v>
      </c>
      <c r="D6655">
        <v>8.3000000000000007</v>
      </c>
      <c r="E6655" s="1" t="s">
        <v>20132</v>
      </c>
      <c r="F6655" s="1" t="s">
        <v>20133</v>
      </c>
      <c r="G6655">
        <v>504</v>
      </c>
      <c r="H6655">
        <v>31</v>
      </c>
    </row>
    <row r="6656" spans="1:8" ht="330" x14ac:dyDescent="0.25">
      <c r="A6656" t="s">
        <v>20125</v>
      </c>
      <c r="B6656" t="s">
        <v>33</v>
      </c>
      <c r="C6656" s="1" t="s">
        <v>590</v>
      </c>
      <c r="D6656">
        <v>8.1</v>
      </c>
      <c r="E6656" s="1" t="s">
        <v>20134</v>
      </c>
      <c r="F6656" s="1" t="s">
        <v>20135</v>
      </c>
      <c r="G6656">
        <v>462</v>
      </c>
      <c r="H6656">
        <v>25</v>
      </c>
    </row>
    <row r="6657" spans="1:8" ht="375" x14ac:dyDescent="0.25">
      <c r="A6657" t="s">
        <v>20125</v>
      </c>
      <c r="B6657" t="s">
        <v>33</v>
      </c>
      <c r="C6657" s="1" t="s">
        <v>590</v>
      </c>
      <c r="D6657">
        <v>7.7</v>
      </c>
      <c r="E6657" s="1" t="s">
        <v>20136</v>
      </c>
      <c r="F6657" s="1" t="s">
        <v>20137</v>
      </c>
      <c r="G6657">
        <v>456</v>
      </c>
      <c r="H6657">
        <v>32</v>
      </c>
    </row>
    <row r="6658" spans="1:8" ht="345" x14ac:dyDescent="0.25">
      <c r="A6658" t="s">
        <v>20125</v>
      </c>
      <c r="B6658" t="s">
        <v>33</v>
      </c>
      <c r="C6658" s="1" t="s">
        <v>590</v>
      </c>
      <c r="D6658">
        <v>8.4</v>
      </c>
      <c r="E6658" s="1" t="s">
        <v>20138</v>
      </c>
      <c r="F6658" s="1" t="s">
        <v>20139</v>
      </c>
      <c r="G6658">
        <v>467</v>
      </c>
      <c r="H6658">
        <v>34</v>
      </c>
    </row>
    <row r="6659" spans="1:8" ht="300" x14ac:dyDescent="0.25">
      <c r="A6659" t="s">
        <v>20125</v>
      </c>
      <c r="B6659" t="s">
        <v>33</v>
      </c>
      <c r="C6659" s="1" t="s">
        <v>590</v>
      </c>
      <c r="D6659">
        <v>8.6999999999999993</v>
      </c>
      <c r="E6659" s="1" t="s">
        <v>20140</v>
      </c>
      <c r="F6659" s="1" t="s">
        <v>20141</v>
      </c>
      <c r="G6659">
        <v>516</v>
      </c>
      <c r="H6659">
        <v>37</v>
      </c>
    </row>
    <row r="6660" spans="1:8" ht="360" x14ac:dyDescent="0.25">
      <c r="A6660" t="s">
        <v>20142</v>
      </c>
      <c r="B6660" t="s">
        <v>246</v>
      </c>
      <c r="C6660" s="1" t="s">
        <v>91</v>
      </c>
      <c r="D6660">
        <v>8.1999999999999993</v>
      </c>
      <c r="E6660" s="1" t="s">
        <v>20143</v>
      </c>
      <c r="F6660" s="1" t="s">
        <v>20144</v>
      </c>
      <c r="G6660">
        <v>776</v>
      </c>
      <c r="H6660">
        <v>23</v>
      </c>
    </row>
    <row r="6661" spans="1:8" ht="330" x14ac:dyDescent="0.25">
      <c r="A6661" t="s">
        <v>20142</v>
      </c>
      <c r="B6661" t="s">
        <v>246</v>
      </c>
      <c r="C6661" s="1" t="s">
        <v>91</v>
      </c>
      <c r="D6661">
        <v>8.1</v>
      </c>
      <c r="E6661" s="1" t="s">
        <v>20145</v>
      </c>
      <c r="F6661" s="1" t="s">
        <v>20146</v>
      </c>
      <c r="G6661">
        <v>708</v>
      </c>
      <c r="H6661">
        <v>29</v>
      </c>
    </row>
    <row r="6662" spans="1:8" ht="270" x14ac:dyDescent="0.25">
      <c r="A6662" t="s">
        <v>20142</v>
      </c>
      <c r="B6662" t="s">
        <v>246</v>
      </c>
      <c r="C6662" s="1" t="s">
        <v>91</v>
      </c>
      <c r="D6662">
        <v>8.1</v>
      </c>
      <c r="E6662" s="1" t="s">
        <v>20147</v>
      </c>
      <c r="F6662" s="1" t="s">
        <v>20144</v>
      </c>
      <c r="G6662">
        <v>680</v>
      </c>
      <c r="H6662">
        <v>25</v>
      </c>
    </row>
    <row r="6663" spans="1:8" ht="330" x14ac:dyDescent="0.25">
      <c r="A6663" t="s">
        <v>20148</v>
      </c>
      <c r="B6663" t="s">
        <v>33</v>
      </c>
      <c r="C6663" s="1" t="s">
        <v>2057</v>
      </c>
      <c r="D6663">
        <v>7</v>
      </c>
      <c r="E6663" s="1" t="s">
        <v>20149</v>
      </c>
      <c r="F6663" s="1" t="s">
        <v>20150</v>
      </c>
      <c r="G6663">
        <v>240</v>
      </c>
      <c r="H6663">
        <v>51</v>
      </c>
    </row>
    <row r="6664" spans="1:8" ht="315" x14ac:dyDescent="0.25">
      <c r="A6664" t="s">
        <v>20148</v>
      </c>
      <c r="B6664" t="s">
        <v>33</v>
      </c>
      <c r="C6664" s="1" t="s">
        <v>2057</v>
      </c>
      <c r="D6664">
        <v>6.9</v>
      </c>
      <c r="E6664" s="1" t="s">
        <v>20151</v>
      </c>
      <c r="F6664" s="1" t="s">
        <v>20150</v>
      </c>
      <c r="G6664">
        <v>209</v>
      </c>
      <c r="H6664">
        <v>40</v>
      </c>
    </row>
    <row r="6665" spans="1:8" ht="315" x14ac:dyDescent="0.25">
      <c r="A6665" t="s">
        <v>20148</v>
      </c>
      <c r="B6665" t="s">
        <v>33</v>
      </c>
      <c r="C6665" s="1" t="s">
        <v>2057</v>
      </c>
      <c r="D6665">
        <v>7.1</v>
      </c>
      <c r="E6665" s="1" t="s">
        <v>20152</v>
      </c>
      <c r="F6665" s="1" t="s">
        <v>20153</v>
      </c>
      <c r="G6665">
        <v>218</v>
      </c>
      <c r="H6665">
        <v>46</v>
      </c>
    </row>
    <row r="6666" spans="1:8" ht="300" x14ac:dyDescent="0.25">
      <c r="A6666" t="s">
        <v>20148</v>
      </c>
      <c r="B6666" t="s">
        <v>33</v>
      </c>
      <c r="C6666" s="1" t="s">
        <v>2057</v>
      </c>
      <c r="D6666">
        <v>5.8</v>
      </c>
      <c r="E6666" s="1" t="s">
        <v>20154</v>
      </c>
      <c r="F6666" s="1" t="s">
        <v>20155</v>
      </c>
      <c r="G6666">
        <v>255</v>
      </c>
      <c r="H6666">
        <v>49</v>
      </c>
    </row>
    <row r="6667" spans="1:8" ht="300" x14ac:dyDescent="0.25">
      <c r="A6667" t="s">
        <v>20142</v>
      </c>
      <c r="B6667" t="s">
        <v>246</v>
      </c>
      <c r="C6667" s="1" t="s">
        <v>91</v>
      </c>
      <c r="D6667">
        <v>8.1</v>
      </c>
      <c r="E6667" s="1" t="s">
        <v>20156</v>
      </c>
      <c r="F6667" s="1" t="s">
        <v>20146</v>
      </c>
      <c r="G6667">
        <v>679</v>
      </c>
      <c r="H6667">
        <v>25</v>
      </c>
    </row>
    <row r="6668" spans="1:8" ht="315" x14ac:dyDescent="0.25">
      <c r="A6668" t="s">
        <v>20142</v>
      </c>
      <c r="B6668" t="s">
        <v>246</v>
      </c>
      <c r="C6668" s="1" t="s">
        <v>91</v>
      </c>
      <c r="D6668">
        <v>8.3000000000000007</v>
      </c>
      <c r="E6668" s="1" t="s">
        <v>20157</v>
      </c>
      <c r="F6668" s="1" t="s">
        <v>20144</v>
      </c>
      <c r="G6668">
        <v>685</v>
      </c>
      <c r="H6668">
        <v>25</v>
      </c>
    </row>
    <row r="6669" spans="1:8" ht="330" x14ac:dyDescent="0.25">
      <c r="A6669" t="s">
        <v>20142</v>
      </c>
      <c r="B6669" t="s">
        <v>246</v>
      </c>
      <c r="C6669" s="1" t="s">
        <v>91</v>
      </c>
      <c r="D6669">
        <v>8.1</v>
      </c>
      <c r="E6669" s="1" t="s">
        <v>20158</v>
      </c>
      <c r="F6669" s="1" t="s">
        <v>20146</v>
      </c>
      <c r="G6669">
        <v>651</v>
      </c>
      <c r="H6669">
        <v>21</v>
      </c>
    </row>
    <row r="6670" spans="1:8" ht="315" x14ac:dyDescent="0.25">
      <c r="A6670" t="s">
        <v>20142</v>
      </c>
      <c r="B6670" t="s">
        <v>246</v>
      </c>
      <c r="C6670" s="1" t="s">
        <v>91</v>
      </c>
      <c r="D6670">
        <v>8.1</v>
      </c>
      <c r="E6670" s="1" t="s">
        <v>20159</v>
      </c>
      <c r="F6670" s="1" t="s">
        <v>20144</v>
      </c>
      <c r="G6670">
        <v>717</v>
      </c>
      <c r="H6670">
        <v>26</v>
      </c>
    </row>
    <row r="6671" spans="1:8" ht="345" x14ac:dyDescent="0.25">
      <c r="A6671" t="s">
        <v>20120</v>
      </c>
      <c r="B6671" t="s">
        <v>51</v>
      </c>
      <c r="C6671" s="1" t="s">
        <v>430</v>
      </c>
      <c r="D6671">
        <v>8.1</v>
      </c>
      <c r="E6671" s="1" t="s">
        <v>20160</v>
      </c>
      <c r="F6671" s="1" t="s">
        <v>20161</v>
      </c>
      <c r="G6671" s="2">
        <v>3124</v>
      </c>
      <c r="H6671">
        <v>48</v>
      </c>
    </row>
    <row r="6672" spans="1:8" ht="330" x14ac:dyDescent="0.25">
      <c r="A6672" t="s">
        <v>20162</v>
      </c>
      <c r="B6672" t="s">
        <v>601</v>
      </c>
      <c r="C6672" s="1" t="s">
        <v>43</v>
      </c>
      <c r="D6672">
        <v>7.7</v>
      </c>
      <c r="E6672" s="1" t="s">
        <v>20163</v>
      </c>
      <c r="F6672" s="1" t="s">
        <v>20164</v>
      </c>
      <c r="G6672">
        <v>177</v>
      </c>
      <c r="H6672">
        <v>61</v>
      </c>
    </row>
    <row r="6673" spans="1:8" ht="330" x14ac:dyDescent="0.25">
      <c r="A6673" t="s">
        <v>20165</v>
      </c>
      <c r="B6673" t="s">
        <v>281</v>
      </c>
      <c r="C6673" s="1" t="s">
        <v>81</v>
      </c>
      <c r="D6673">
        <v>7.9</v>
      </c>
      <c r="E6673" s="1" t="s">
        <v>20166</v>
      </c>
      <c r="F6673" s="1" t="s">
        <v>20167</v>
      </c>
      <c r="G6673" s="2">
        <v>1048</v>
      </c>
      <c r="H6673">
        <v>48</v>
      </c>
    </row>
    <row r="6674" spans="1:8" ht="285" x14ac:dyDescent="0.25">
      <c r="A6674" t="s">
        <v>20165</v>
      </c>
      <c r="B6674" t="s">
        <v>281</v>
      </c>
      <c r="C6674" s="1" t="s">
        <v>81</v>
      </c>
      <c r="D6674">
        <v>9.1</v>
      </c>
      <c r="E6674" s="1" t="s">
        <v>20168</v>
      </c>
      <c r="F6674" s="1" t="s">
        <v>20169</v>
      </c>
      <c r="G6674" s="2">
        <v>1603</v>
      </c>
      <c r="H6674">
        <v>51</v>
      </c>
    </row>
    <row r="6675" spans="1:8" ht="270" x14ac:dyDescent="0.25">
      <c r="A6675" t="s">
        <v>20170</v>
      </c>
      <c r="B6675">
        <v>-2019</v>
      </c>
      <c r="C6675" s="1" t="s">
        <v>11073</v>
      </c>
      <c r="D6675">
        <v>6.5</v>
      </c>
      <c r="E6675" s="1" t="s">
        <v>20171</v>
      </c>
      <c r="F6675" s="1" t="s">
        <v>12372</v>
      </c>
      <c r="G6675">
        <v>206</v>
      </c>
      <c r="H6675">
        <v>14</v>
      </c>
    </row>
    <row r="6676" spans="1:8" ht="300" x14ac:dyDescent="0.25">
      <c r="A6676" t="s">
        <v>20170</v>
      </c>
      <c r="B6676">
        <v>-2019</v>
      </c>
      <c r="C6676" s="1" t="s">
        <v>11073</v>
      </c>
      <c r="D6676">
        <v>6.7</v>
      </c>
      <c r="E6676" s="1" t="s">
        <v>20172</v>
      </c>
      <c r="F6676" s="1" t="s">
        <v>12372</v>
      </c>
      <c r="G6676">
        <v>158</v>
      </c>
      <c r="H6676">
        <v>20</v>
      </c>
    </row>
    <row r="6677" spans="1:8" ht="330" x14ac:dyDescent="0.25">
      <c r="A6677" t="s">
        <v>20170</v>
      </c>
      <c r="B6677">
        <v>-2019</v>
      </c>
      <c r="C6677" s="1" t="s">
        <v>11073</v>
      </c>
      <c r="D6677">
        <v>6.9</v>
      </c>
      <c r="E6677" s="1" t="s">
        <v>20173</v>
      </c>
      <c r="F6677" s="1" t="s">
        <v>12372</v>
      </c>
      <c r="G6677">
        <v>118</v>
      </c>
      <c r="H6677">
        <v>26</v>
      </c>
    </row>
    <row r="6678" spans="1:8" ht="315" x14ac:dyDescent="0.25">
      <c r="A6678" t="s">
        <v>20170</v>
      </c>
      <c r="B6678">
        <v>-2019</v>
      </c>
      <c r="C6678" s="1" t="s">
        <v>11073</v>
      </c>
      <c r="D6678">
        <v>7</v>
      </c>
      <c r="E6678" s="1" t="s">
        <v>20174</v>
      </c>
      <c r="F6678" s="1" t="s">
        <v>12372</v>
      </c>
      <c r="G6678">
        <v>91</v>
      </c>
    </row>
    <row r="6679" spans="1:8" ht="330" x14ac:dyDescent="0.25">
      <c r="A6679" t="s">
        <v>20170</v>
      </c>
      <c r="B6679">
        <v>-2019</v>
      </c>
      <c r="C6679" s="1" t="s">
        <v>11073</v>
      </c>
      <c r="D6679">
        <v>6.9</v>
      </c>
      <c r="E6679" s="1" t="s">
        <v>20175</v>
      </c>
      <c r="F6679" s="1" t="s">
        <v>12372</v>
      </c>
      <c r="G6679">
        <v>91</v>
      </c>
    </row>
    <row r="6680" spans="1:8" ht="330" x14ac:dyDescent="0.25">
      <c r="A6680" t="s">
        <v>20170</v>
      </c>
      <c r="B6680">
        <v>-2019</v>
      </c>
      <c r="C6680" s="1" t="s">
        <v>11073</v>
      </c>
      <c r="D6680">
        <v>7.1</v>
      </c>
      <c r="E6680" s="1" t="s">
        <v>20176</v>
      </c>
      <c r="F6680" s="1" t="s">
        <v>12372</v>
      </c>
      <c r="G6680">
        <v>85</v>
      </c>
    </row>
    <row r="6681" spans="1:8" ht="315" x14ac:dyDescent="0.25">
      <c r="A6681" t="s">
        <v>20170</v>
      </c>
      <c r="B6681">
        <v>-2019</v>
      </c>
      <c r="C6681" s="1" t="s">
        <v>11073</v>
      </c>
      <c r="D6681">
        <v>6.8</v>
      </c>
      <c r="E6681" s="1" t="s">
        <v>20177</v>
      </c>
      <c r="F6681" s="1" t="s">
        <v>12372</v>
      </c>
      <c r="G6681">
        <v>86</v>
      </c>
    </row>
    <row r="6682" spans="1:8" ht="285" x14ac:dyDescent="0.25">
      <c r="A6682" t="s">
        <v>20170</v>
      </c>
      <c r="B6682">
        <v>-2019</v>
      </c>
      <c r="C6682" s="1" t="s">
        <v>11073</v>
      </c>
      <c r="D6682">
        <v>6.9</v>
      </c>
      <c r="E6682" s="1" t="s">
        <v>20178</v>
      </c>
      <c r="F6682" s="1" t="s">
        <v>12372</v>
      </c>
      <c r="G6682">
        <v>78</v>
      </c>
    </row>
    <row r="6683" spans="1:8" ht="285" x14ac:dyDescent="0.25">
      <c r="A6683" t="s">
        <v>20179</v>
      </c>
      <c r="B6683" t="s">
        <v>51</v>
      </c>
      <c r="C6683" s="1" t="s">
        <v>5402</v>
      </c>
      <c r="D6683">
        <v>9.1</v>
      </c>
      <c r="E6683" s="1" t="s">
        <v>16330</v>
      </c>
      <c r="F6683" s="1" t="s">
        <v>20180</v>
      </c>
      <c r="G6683">
        <v>9</v>
      </c>
    </row>
    <row r="6684" spans="1:8" ht="409.5" x14ac:dyDescent="0.25">
      <c r="A6684" t="s">
        <v>20114</v>
      </c>
      <c r="B6684" t="s">
        <v>434</v>
      </c>
      <c r="C6684" s="1" t="s">
        <v>109</v>
      </c>
      <c r="D6684">
        <v>8.1999999999999993</v>
      </c>
      <c r="E6684" s="1" t="s">
        <v>20181</v>
      </c>
      <c r="F6684" s="1" t="s">
        <v>20182</v>
      </c>
      <c r="G6684" s="2">
        <v>1130</v>
      </c>
      <c r="H6684">
        <v>42</v>
      </c>
    </row>
    <row r="6685" spans="1:8" ht="330" x14ac:dyDescent="0.25">
      <c r="A6685" t="s">
        <v>20183</v>
      </c>
      <c r="B6685" t="s">
        <v>128</v>
      </c>
      <c r="C6685" s="1" t="s">
        <v>155</v>
      </c>
      <c r="D6685">
        <v>8.6</v>
      </c>
      <c r="E6685" s="1" t="s">
        <v>20184</v>
      </c>
      <c r="F6685" s="1" t="s">
        <v>20185</v>
      </c>
      <c r="G6685" s="2">
        <v>2082</v>
      </c>
      <c r="H6685">
        <v>56</v>
      </c>
    </row>
    <row r="6686" spans="1:8" ht="315" x14ac:dyDescent="0.25">
      <c r="A6686" t="s">
        <v>20186</v>
      </c>
      <c r="B6686">
        <v>-2020</v>
      </c>
      <c r="C6686" s="1" t="s">
        <v>86</v>
      </c>
      <c r="D6686">
        <v>8.5</v>
      </c>
      <c r="E6686" s="1" t="s">
        <v>20187</v>
      </c>
      <c r="F6686" s="1" t="s">
        <v>20188</v>
      </c>
      <c r="G6686" s="2">
        <v>9464</v>
      </c>
      <c r="H6686">
        <v>59</v>
      </c>
    </row>
    <row r="6687" spans="1:8" ht="315" x14ac:dyDescent="0.25">
      <c r="A6687" t="s">
        <v>20186</v>
      </c>
      <c r="B6687">
        <v>-2020</v>
      </c>
      <c r="C6687" s="1" t="s">
        <v>86</v>
      </c>
      <c r="D6687">
        <v>8.8000000000000007</v>
      </c>
      <c r="E6687" s="1" t="s">
        <v>20189</v>
      </c>
      <c r="F6687" s="1" t="s">
        <v>20190</v>
      </c>
      <c r="G6687" s="2">
        <v>8832</v>
      </c>
      <c r="H6687">
        <v>65</v>
      </c>
    </row>
    <row r="6688" spans="1:8" ht="345" x14ac:dyDescent="0.25">
      <c r="A6688" t="s">
        <v>20186</v>
      </c>
      <c r="B6688">
        <v>-2020</v>
      </c>
      <c r="C6688" s="1" t="s">
        <v>86</v>
      </c>
      <c r="D6688">
        <v>8.5</v>
      </c>
      <c r="E6688" s="1" t="s">
        <v>20191</v>
      </c>
      <c r="F6688" s="1" t="s">
        <v>20192</v>
      </c>
      <c r="G6688" s="2">
        <v>7965</v>
      </c>
      <c r="H6688">
        <v>46</v>
      </c>
    </row>
    <row r="6689" spans="1:8" ht="300" x14ac:dyDescent="0.25">
      <c r="A6689" t="s">
        <v>20186</v>
      </c>
      <c r="B6689">
        <v>-2020</v>
      </c>
      <c r="C6689" s="1" t="s">
        <v>86</v>
      </c>
      <c r="D6689">
        <v>8.5</v>
      </c>
      <c r="E6689" s="1" t="s">
        <v>20193</v>
      </c>
      <c r="F6689" s="1" t="s">
        <v>20194</v>
      </c>
      <c r="G6689" s="2">
        <v>7730</v>
      </c>
      <c r="H6689">
        <v>49</v>
      </c>
    </row>
    <row r="6690" spans="1:8" ht="300" x14ac:dyDescent="0.25">
      <c r="A6690" t="s">
        <v>20186</v>
      </c>
      <c r="B6690">
        <v>-2020</v>
      </c>
      <c r="C6690" s="1" t="s">
        <v>86</v>
      </c>
      <c r="D6690">
        <v>8.3000000000000007</v>
      </c>
      <c r="E6690" s="1" t="s">
        <v>20195</v>
      </c>
      <c r="F6690" s="1" t="s">
        <v>20196</v>
      </c>
      <c r="G6690" s="2">
        <v>7462</v>
      </c>
      <c r="H6690">
        <v>48</v>
      </c>
    </row>
    <row r="6691" spans="1:8" ht="330" x14ac:dyDescent="0.25">
      <c r="A6691" t="s">
        <v>20186</v>
      </c>
      <c r="B6691">
        <v>-2020</v>
      </c>
      <c r="C6691" s="1" t="s">
        <v>86</v>
      </c>
      <c r="D6691">
        <v>8.5</v>
      </c>
      <c r="E6691" s="1" t="s">
        <v>20197</v>
      </c>
      <c r="F6691" s="1" t="s">
        <v>20198</v>
      </c>
      <c r="G6691" s="2">
        <v>7538</v>
      </c>
      <c r="H6691">
        <v>60</v>
      </c>
    </row>
    <row r="6692" spans="1:8" ht="315" x14ac:dyDescent="0.25">
      <c r="A6692" t="s">
        <v>20199</v>
      </c>
      <c r="B6692" t="s">
        <v>33</v>
      </c>
      <c r="C6692" s="1" t="s">
        <v>47</v>
      </c>
      <c r="D6692">
        <v>7.5</v>
      </c>
      <c r="E6692" s="1" t="s">
        <v>20200</v>
      </c>
      <c r="F6692" s="1" t="s">
        <v>20201</v>
      </c>
      <c r="G6692">
        <v>848</v>
      </c>
      <c r="H6692">
        <v>28</v>
      </c>
    </row>
    <row r="6693" spans="1:8" ht="330" x14ac:dyDescent="0.25">
      <c r="A6693" t="s">
        <v>20199</v>
      </c>
      <c r="B6693" t="s">
        <v>33</v>
      </c>
      <c r="C6693" s="1" t="s">
        <v>47</v>
      </c>
      <c r="D6693">
        <v>7.7</v>
      </c>
      <c r="E6693" s="1" t="s">
        <v>20202</v>
      </c>
      <c r="F6693" s="1" t="s">
        <v>20201</v>
      </c>
      <c r="G6693">
        <v>746</v>
      </c>
      <c r="H6693">
        <v>29</v>
      </c>
    </row>
    <row r="6694" spans="1:8" ht="300" x14ac:dyDescent="0.25">
      <c r="A6694" t="s">
        <v>20199</v>
      </c>
      <c r="B6694" t="s">
        <v>33</v>
      </c>
      <c r="C6694" s="1" t="s">
        <v>47</v>
      </c>
      <c r="D6694">
        <v>7.9</v>
      </c>
      <c r="E6694" s="1" t="s">
        <v>20203</v>
      </c>
      <c r="F6694" s="1" t="s">
        <v>20204</v>
      </c>
      <c r="G6694">
        <v>703</v>
      </c>
      <c r="H6694">
        <v>30</v>
      </c>
    </row>
    <row r="6695" spans="1:8" ht="345" x14ac:dyDescent="0.25">
      <c r="A6695" t="s">
        <v>20199</v>
      </c>
      <c r="B6695" t="s">
        <v>33</v>
      </c>
      <c r="C6695" s="1" t="s">
        <v>47</v>
      </c>
      <c r="D6695">
        <v>7.8</v>
      </c>
      <c r="E6695" s="1" t="s">
        <v>20205</v>
      </c>
      <c r="F6695" s="1" t="s">
        <v>20206</v>
      </c>
      <c r="G6695">
        <v>699</v>
      </c>
      <c r="H6695">
        <v>22</v>
      </c>
    </row>
    <row r="6696" spans="1:8" ht="345" x14ac:dyDescent="0.25">
      <c r="A6696" t="s">
        <v>20199</v>
      </c>
      <c r="B6696" t="s">
        <v>33</v>
      </c>
      <c r="C6696" s="1" t="s">
        <v>47</v>
      </c>
      <c r="D6696">
        <v>7.9</v>
      </c>
      <c r="E6696" s="1" t="s">
        <v>20207</v>
      </c>
      <c r="F6696" s="1" t="s">
        <v>20208</v>
      </c>
      <c r="G6696">
        <v>694</v>
      </c>
      <c r="H6696">
        <v>29</v>
      </c>
    </row>
    <row r="6697" spans="1:8" ht="315" x14ac:dyDescent="0.25">
      <c r="A6697" t="s">
        <v>20199</v>
      </c>
      <c r="B6697" t="s">
        <v>33</v>
      </c>
      <c r="C6697" s="1" t="s">
        <v>47</v>
      </c>
      <c r="D6697">
        <v>8.6</v>
      </c>
      <c r="E6697" s="1" t="s">
        <v>20209</v>
      </c>
      <c r="F6697" s="1" t="s">
        <v>20210</v>
      </c>
      <c r="G6697">
        <v>799</v>
      </c>
      <c r="H6697">
        <v>23</v>
      </c>
    </row>
    <row r="6698" spans="1:8" ht="300" x14ac:dyDescent="0.25">
      <c r="A6698" t="s">
        <v>20199</v>
      </c>
      <c r="B6698" t="s">
        <v>33</v>
      </c>
      <c r="C6698" s="1" t="s">
        <v>47</v>
      </c>
      <c r="D6698">
        <v>7.8</v>
      </c>
      <c r="E6698" s="1" t="s">
        <v>20211</v>
      </c>
      <c r="F6698" s="1" t="s">
        <v>20212</v>
      </c>
      <c r="G6698">
        <v>648</v>
      </c>
      <c r="H6698">
        <v>24</v>
      </c>
    </row>
    <row r="6699" spans="1:8" ht="330" x14ac:dyDescent="0.25">
      <c r="A6699" t="s">
        <v>20199</v>
      </c>
      <c r="B6699" t="s">
        <v>33</v>
      </c>
      <c r="C6699" s="1" t="s">
        <v>47</v>
      </c>
      <c r="D6699">
        <v>8.1999999999999993</v>
      </c>
      <c r="E6699" s="1" t="s">
        <v>20213</v>
      </c>
      <c r="F6699" s="1" t="s">
        <v>20214</v>
      </c>
      <c r="G6699">
        <v>674</v>
      </c>
      <c r="H6699">
        <v>28</v>
      </c>
    </row>
    <row r="6700" spans="1:8" ht="330" x14ac:dyDescent="0.25">
      <c r="A6700" t="s">
        <v>20199</v>
      </c>
      <c r="B6700" t="s">
        <v>33</v>
      </c>
      <c r="C6700" s="1" t="s">
        <v>47</v>
      </c>
      <c r="D6700">
        <v>8.5</v>
      </c>
      <c r="E6700" s="1" t="s">
        <v>20215</v>
      </c>
      <c r="F6700" s="1" t="s">
        <v>20216</v>
      </c>
      <c r="G6700">
        <v>708</v>
      </c>
      <c r="H6700">
        <v>24</v>
      </c>
    </row>
    <row r="6701" spans="1:8" ht="330" x14ac:dyDescent="0.25">
      <c r="A6701" t="s">
        <v>20199</v>
      </c>
      <c r="B6701" t="s">
        <v>33</v>
      </c>
      <c r="C6701" s="1" t="s">
        <v>47</v>
      </c>
      <c r="D6701">
        <v>8.9</v>
      </c>
      <c r="E6701" s="1" t="s">
        <v>20217</v>
      </c>
      <c r="F6701" s="1" t="s">
        <v>20201</v>
      </c>
      <c r="G6701">
        <v>884</v>
      </c>
      <c r="H6701">
        <v>28</v>
      </c>
    </row>
    <row r="6702" spans="1:8" ht="330" x14ac:dyDescent="0.25">
      <c r="A6702" t="s">
        <v>20218</v>
      </c>
      <c r="B6702" t="s">
        <v>1718</v>
      </c>
      <c r="C6702" s="1" t="s">
        <v>1472</v>
      </c>
      <c r="D6702">
        <v>7.9</v>
      </c>
      <c r="E6702" s="1" t="s">
        <v>20219</v>
      </c>
      <c r="F6702" s="1" t="s">
        <v>20220</v>
      </c>
      <c r="G6702">
        <v>777</v>
      </c>
      <c r="H6702">
        <v>42</v>
      </c>
    </row>
    <row r="6703" spans="1:8" ht="315" x14ac:dyDescent="0.25">
      <c r="A6703" t="s">
        <v>20218</v>
      </c>
      <c r="B6703" t="s">
        <v>1718</v>
      </c>
      <c r="C6703" s="1" t="s">
        <v>1472</v>
      </c>
      <c r="D6703">
        <v>8</v>
      </c>
      <c r="E6703" s="1" t="s">
        <v>20221</v>
      </c>
      <c r="F6703" s="1" t="s">
        <v>20220</v>
      </c>
      <c r="G6703">
        <v>655</v>
      </c>
      <c r="H6703">
        <v>43</v>
      </c>
    </row>
    <row r="6704" spans="1:8" ht="345" x14ac:dyDescent="0.25">
      <c r="A6704" t="s">
        <v>20218</v>
      </c>
      <c r="B6704" t="s">
        <v>1718</v>
      </c>
      <c r="C6704" s="1" t="s">
        <v>1472</v>
      </c>
      <c r="D6704">
        <v>8.1</v>
      </c>
      <c r="E6704" s="1" t="s">
        <v>20222</v>
      </c>
      <c r="F6704" s="1" t="s">
        <v>20220</v>
      </c>
      <c r="G6704">
        <v>621</v>
      </c>
      <c r="H6704">
        <v>48</v>
      </c>
    </row>
    <row r="6705" spans="1:8" ht="300" x14ac:dyDescent="0.25">
      <c r="A6705" t="s">
        <v>20218</v>
      </c>
      <c r="B6705" t="s">
        <v>1718</v>
      </c>
      <c r="C6705" s="1" t="s">
        <v>1472</v>
      </c>
      <c r="D6705">
        <v>7.8</v>
      </c>
      <c r="E6705" s="1" t="s">
        <v>20223</v>
      </c>
      <c r="F6705" s="1" t="s">
        <v>20224</v>
      </c>
      <c r="G6705">
        <v>575</v>
      </c>
      <c r="H6705">
        <v>43</v>
      </c>
    </row>
    <row r="6706" spans="1:8" ht="285" x14ac:dyDescent="0.25">
      <c r="A6706" t="s">
        <v>20218</v>
      </c>
      <c r="B6706" t="s">
        <v>1718</v>
      </c>
      <c r="C6706" s="1" t="s">
        <v>1472</v>
      </c>
      <c r="D6706">
        <v>7.7</v>
      </c>
      <c r="E6706" s="1" t="s">
        <v>20225</v>
      </c>
      <c r="F6706" s="1" t="s">
        <v>20224</v>
      </c>
      <c r="G6706">
        <v>576</v>
      </c>
      <c r="H6706">
        <v>46</v>
      </c>
    </row>
    <row r="6707" spans="1:8" ht="285" x14ac:dyDescent="0.25">
      <c r="A6707" t="s">
        <v>20218</v>
      </c>
      <c r="B6707" t="s">
        <v>1718</v>
      </c>
      <c r="C6707" s="1" t="s">
        <v>1472</v>
      </c>
      <c r="D6707">
        <v>8</v>
      </c>
      <c r="E6707" s="1" t="s">
        <v>20226</v>
      </c>
      <c r="F6707" s="1" t="s">
        <v>20224</v>
      </c>
      <c r="G6707">
        <v>549</v>
      </c>
      <c r="H6707">
        <v>42</v>
      </c>
    </row>
    <row r="6708" spans="1:8" ht="315" x14ac:dyDescent="0.25">
      <c r="A6708" t="s">
        <v>20218</v>
      </c>
      <c r="B6708" t="s">
        <v>1718</v>
      </c>
      <c r="C6708" s="1" t="s">
        <v>1472</v>
      </c>
      <c r="D6708">
        <v>7.8</v>
      </c>
      <c r="E6708" s="1" t="s">
        <v>20227</v>
      </c>
      <c r="F6708" s="1" t="s">
        <v>20224</v>
      </c>
      <c r="G6708">
        <v>540</v>
      </c>
      <c r="H6708">
        <v>41</v>
      </c>
    </row>
    <row r="6709" spans="1:8" ht="330" x14ac:dyDescent="0.25">
      <c r="A6709" t="s">
        <v>20218</v>
      </c>
      <c r="B6709" t="s">
        <v>1718</v>
      </c>
      <c r="C6709" s="1" t="s">
        <v>1472</v>
      </c>
      <c r="D6709">
        <v>8.4</v>
      </c>
      <c r="E6709" s="1" t="s">
        <v>20228</v>
      </c>
      <c r="F6709" s="1" t="s">
        <v>20224</v>
      </c>
      <c r="G6709">
        <v>630</v>
      </c>
      <c r="H6709">
        <v>49</v>
      </c>
    </row>
    <row r="6710" spans="1:8" ht="409.5" x14ac:dyDescent="0.25">
      <c r="A6710" t="s">
        <v>20229</v>
      </c>
      <c r="B6710">
        <v>-2020</v>
      </c>
      <c r="C6710" s="1" t="s">
        <v>86</v>
      </c>
      <c r="D6710">
        <v>7.7</v>
      </c>
      <c r="E6710" s="1" t="s">
        <v>20230</v>
      </c>
      <c r="F6710" s="1" t="s">
        <v>20231</v>
      </c>
      <c r="G6710" s="2">
        <v>1572</v>
      </c>
      <c r="H6710">
        <v>44</v>
      </c>
    </row>
    <row r="6711" spans="1:8" ht="345" x14ac:dyDescent="0.25">
      <c r="A6711" t="s">
        <v>20232</v>
      </c>
      <c r="B6711" t="s">
        <v>281</v>
      </c>
      <c r="C6711" s="1" t="s">
        <v>91</v>
      </c>
      <c r="D6711">
        <v>8.4</v>
      </c>
      <c r="E6711" s="1" t="s">
        <v>20233</v>
      </c>
      <c r="F6711" s="1" t="s">
        <v>20234</v>
      </c>
      <c r="G6711">
        <v>199</v>
      </c>
      <c r="H6711">
        <v>30</v>
      </c>
    </row>
    <row r="6712" spans="1:8" ht="409.5" x14ac:dyDescent="0.25">
      <c r="A6712" t="s">
        <v>20117</v>
      </c>
      <c r="B6712" t="s">
        <v>246</v>
      </c>
      <c r="C6712" s="1" t="s">
        <v>242</v>
      </c>
      <c r="D6712">
        <v>8.1</v>
      </c>
      <c r="E6712" s="1" t="s">
        <v>20235</v>
      </c>
      <c r="F6712" s="1" t="s">
        <v>20236</v>
      </c>
      <c r="G6712">
        <v>460</v>
      </c>
      <c r="H6712">
        <v>41</v>
      </c>
    </row>
    <row r="6713" spans="1:8" ht="409.5" x14ac:dyDescent="0.25">
      <c r="A6713" t="s">
        <v>20237</v>
      </c>
      <c r="B6713" t="s">
        <v>108</v>
      </c>
      <c r="C6713" s="1" t="s">
        <v>109</v>
      </c>
      <c r="D6713">
        <v>7.9</v>
      </c>
      <c r="E6713" s="1" t="s">
        <v>20238</v>
      </c>
      <c r="F6713" s="1" t="s">
        <v>20239</v>
      </c>
      <c r="G6713" s="2">
        <v>1881</v>
      </c>
      <c r="H6713">
        <v>42</v>
      </c>
    </row>
    <row r="6714" spans="1:8" ht="360" x14ac:dyDescent="0.25">
      <c r="A6714" t="s">
        <v>20237</v>
      </c>
      <c r="B6714" t="s">
        <v>108</v>
      </c>
      <c r="C6714" s="1" t="s">
        <v>109</v>
      </c>
      <c r="D6714">
        <v>7.5</v>
      </c>
      <c r="E6714" s="1" t="s">
        <v>20240</v>
      </c>
      <c r="F6714" s="1" t="s">
        <v>20241</v>
      </c>
      <c r="G6714" s="2">
        <v>1731</v>
      </c>
      <c r="H6714">
        <v>42</v>
      </c>
    </row>
    <row r="6715" spans="1:8" ht="409.5" x14ac:dyDescent="0.25">
      <c r="A6715" t="s">
        <v>20237</v>
      </c>
      <c r="B6715" t="s">
        <v>108</v>
      </c>
      <c r="C6715" s="1" t="s">
        <v>109</v>
      </c>
      <c r="D6715">
        <v>7.7</v>
      </c>
      <c r="E6715" s="1" t="s">
        <v>20242</v>
      </c>
      <c r="F6715" s="1" t="s">
        <v>20243</v>
      </c>
      <c r="G6715" s="2">
        <v>1711</v>
      </c>
      <c r="H6715">
        <v>42</v>
      </c>
    </row>
    <row r="6716" spans="1:8" ht="409.5" x14ac:dyDescent="0.25">
      <c r="A6716" t="s">
        <v>20237</v>
      </c>
      <c r="B6716" t="s">
        <v>108</v>
      </c>
      <c r="C6716" s="1" t="s">
        <v>109</v>
      </c>
      <c r="D6716">
        <v>7.6</v>
      </c>
      <c r="E6716" s="1" t="s">
        <v>20244</v>
      </c>
      <c r="F6716" s="1" t="s">
        <v>20245</v>
      </c>
      <c r="G6716" s="2">
        <v>1669</v>
      </c>
      <c r="H6716">
        <v>42</v>
      </c>
    </row>
    <row r="6717" spans="1:8" ht="409.5" x14ac:dyDescent="0.25">
      <c r="A6717" t="s">
        <v>20237</v>
      </c>
      <c r="B6717" t="s">
        <v>108</v>
      </c>
      <c r="C6717" s="1" t="s">
        <v>109</v>
      </c>
      <c r="D6717">
        <v>7.5</v>
      </c>
      <c r="E6717" s="1" t="s">
        <v>20246</v>
      </c>
      <c r="F6717" s="1" t="s">
        <v>20247</v>
      </c>
      <c r="G6717" s="2">
        <v>1706</v>
      </c>
      <c r="H6717">
        <v>42</v>
      </c>
    </row>
    <row r="6718" spans="1:8" ht="409.5" x14ac:dyDescent="0.25">
      <c r="A6718" t="s">
        <v>20237</v>
      </c>
      <c r="B6718" t="s">
        <v>108</v>
      </c>
      <c r="C6718" s="1" t="s">
        <v>109</v>
      </c>
      <c r="D6718">
        <v>8.6999999999999993</v>
      </c>
      <c r="E6718" s="1" t="s">
        <v>20248</v>
      </c>
      <c r="F6718" s="1" t="s">
        <v>20249</v>
      </c>
      <c r="G6718" s="2">
        <v>2085</v>
      </c>
      <c r="H6718">
        <v>42</v>
      </c>
    </row>
    <row r="6719" spans="1:8" ht="409.5" x14ac:dyDescent="0.25">
      <c r="A6719" t="s">
        <v>20237</v>
      </c>
      <c r="B6719" t="s">
        <v>108</v>
      </c>
      <c r="C6719" s="1" t="s">
        <v>109</v>
      </c>
      <c r="D6719">
        <v>8.1</v>
      </c>
      <c r="E6719" s="1" t="s">
        <v>20250</v>
      </c>
      <c r="F6719" s="1" t="s">
        <v>20251</v>
      </c>
      <c r="G6719" s="2">
        <v>1728</v>
      </c>
      <c r="H6719">
        <v>42</v>
      </c>
    </row>
    <row r="6720" spans="1:8" ht="409.5" x14ac:dyDescent="0.25">
      <c r="A6720" t="s">
        <v>20237</v>
      </c>
      <c r="B6720" t="s">
        <v>108</v>
      </c>
      <c r="C6720" s="1" t="s">
        <v>109</v>
      </c>
      <c r="D6720">
        <v>7</v>
      </c>
      <c r="E6720" s="1" t="s">
        <v>20252</v>
      </c>
      <c r="F6720" s="1" t="s">
        <v>20253</v>
      </c>
      <c r="G6720" s="2">
        <v>1479</v>
      </c>
      <c r="H6720">
        <v>42</v>
      </c>
    </row>
    <row r="6721" spans="1:8" ht="375" x14ac:dyDescent="0.25">
      <c r="A6721" t="s">
        <v>20254</v>
      </c>
      <c r="B6721" t="s">
        <v>717</v>
      </c>
      <c r="C6721" s="1" t="s">
        <v>68</v>
      </c>
      <c r="D6721">
        <v>7.4</v>
      </c>
      <c r="E6721" s="1" t="s">
        <v>6536</v>
      </c>
      <c r="F6721" s="1" t="s">
        <v>20255</v>
      </c>
      <c r="G6721">
        <v>210</v>
      </c>
      <c r="H6721">
        <v>31</v>
      </c>
    </row>
    <row r="6722" spans="1:8" ht="330" x14ac:dyDescent="0.25">
      <c r="A6722" t="s">
        <v>20254</v>
      </c>
      <c r="B6722" t="s">
        <v>717</v>
      </c>
      <c r="C6722" s="1" t="s">
        <v>68</v>
      </c>
      <c r="D6722">
        <v>7.5</v>
      </c>
      <c r="E6722" s="1" t="s">
        <v>20256</v>
      </c>
      <c r="F6722" s="1" t="s">
        <v>20257</v>
      </c>
      <c r="G6722">
        <v>194</v>
      </c>
      <c r="H6722">
        <v>26</v>
      </c>
    </row>
    <row r="6723" spans="1:8" ht="315" x14ac:dyDescent="0.25">
      <c r="A6723" t="s">
        <v>20254</v>
      </c>
      <c r="B6723" t="s">
        <v>717</v>
      </c>
      <c r="C6723" s="1" t="s">
        <v>68</v>
      </c>
      <c r="D6723">
        <v>7.3</v>
      </c>
      <c r="E6723" s="1" t="s">
        <v>20258</v>
      </c>
      <c r="F6723" s="1" t="s">
        <v>20259</v>
      </c>
      <c r="G6723">
        <v>189</v>
      </c>
      <c r="H6723">
        <v>29</v>
      </c>
    </row>
    <row r="6724" spans="1:8" ht="315" x14ac:dyDescent="0.25">
      <c r="A6724" t="s">
        <v>20254</v>
      </c>
      <c r="B6724" t="s">
        <v>717</v>
      </c>
      <c r="C6724" s="1" t="s">
        <v>68</v>
      </c>
      <c r="D6724">
        <v>7.5</v>
      </c>
      <c r="E6724" s="1" t="s">
        <v>6536</v>
      </c>
      <c r="F6724" s="1" t="s">
        <v>20259</v>
      </c>
      <c r="G6724">
        <v>189</v>
      </c>
      <c r="H6724">
        <v>27</v>
      </c>
    </row>
    <row r="6725" spans="1:8" ht="300" x14ac:dyDescent="0.25">
      <c r="A6725" t="s">
        <v>20254</v>
      </c>
      <c r="B6725" t="s">
        <v>717</v>
      </c>
      <c r="C6725" s="1" t="s">
        <v>68</v>
      </c>
      <c r="D6725">
        <v>7.7</v>
      </c>
      <c r="E6725" s="1" t="s">
        <v>6536</v>
      </c>
      <c r="F6725" s="1" t="s">
        <v>20260</v>
      </c>
      <c r="G6725">
        <v>211</v>
      </c>
      <c r="H6725">
        <v>31</v>
      </c>
    </row>
    <row r="6726" spans="1:8" ht="315" x14ac:dyDescent="0.25">
      <c r="A6726" t="s">
        <v>20254</v>
      </c>
      <c r="B6726" t="s">
        <v>717</v>
      </c>
      <c r="C6726" s="1" t="s">
        <v>68</v>
      </c>
      <c r="D6726">
        <v>7.3</v>
      </c>
      <c r="E6726" s="1" t="s">
        <v>6536</v>
      </c>
      <c r="F6726" s="1" t="s">
        <v>20261</v>
      </c>
      <c r="G6726">
        <v>233</v>
      </c>
      <c r="H6726">
        <v>29</v>
      </c>
    </row>
    <row r="6727" spans="1:8" ht="195" x14ac:dyDescent="0.25">
      <c r="A6727" t="s">
        <v>20262</v>
      </c>
      <c r="B6727" t="s">
        <v>76</v>
      </c>
      <c r="C6727" s="1" t="s">
        <v>20263</v>
      </c>
      <c r="E6727" s="1" t="s">
        <v>20264</v>
      </c>
      <c r="F6727" s="1" t="s">
        <v>20265</v>
      </c>
    </row>
    <row r="6728" spans="1:8" ht="300" x14ac:dyDescent="0.25">
      <c r="A6728" t="s">
        <v>20266</v>
      </c>
      <c r="B6728" t="s">
        <v>717</v>
      </c>
      <c r="C6728" s="1" t="s">
        <v>109</v>
      </c>
      <c r="D6728">
        <v>8.6999999999999993</v>
      </c>
      <c r="E6728" s="1" t="s">
        <v>20267</v>
      </c>
      <c r="F6728" s="1" t="s">
        <v>20268</v>
      </c>
      <c r="G6728">
        <v>43</v>
      </c>
    </row>
    <row r="6729" spans="1:8" ht="285" x14ac:dyDescent="0.25">
      <c r="A6729" t="s">
        <v>20269</v>
      </c>
      <c r="B6729" t="s">
        <v>717</v>
      </c>
      <c r="C6729" s="1" t="s">
        <v>96</v>
      </c>
      <c r="D6729">
        <v>7.3</v>
      </c>
      <c r="E6729" s="1" t="s">
        <v>20270</v>
      </c>
      <c r="F6729" s="1" t="s">
        <v>20271</v>
      </c>
      <c r="G6729">
        <v>375</v>
      </c>
      <c r="H6729">
        <v>47</v>
      </c>
    </row>
    <row r="6730" spans="1:8" ht="300" x14ac:dyDescent="0.25">
      <c r="A6730" t="s">
        <v>20269</v>
      </c>
      <c r="B6730" t="s">
        <v>717</v>
      </c>
      <c r="C6730" s="1" t="s">
        <v>96</v>
      </c>
      <c r="D6730">
        <v>7.4</v>
      </c>
      <c r="E6730" s="1" t="s">
        <v>20272</v>
      </c>
      <c r="F6730" s="1" t="s">
        <v>20273</v>
      </c>
      <c r="G6730">
        <v>339</v>
      </c>
      <c r="H6730">
        <v>48</v>
      </c>
    </row>
    <row r="6731" spans="1:8" ht="315" x14ac:dyDescent="0.25">
      <c r="A6731" t="s">
        <v>20269</v>
      </c>
      <c r="B6731" t="s">
        <v>717</v>
      </c>
      <c r="C6731" s="1" t="s">
        <v>96</v>
      </c>
      <c r="D6731">
        <v>7.6</v>
      </c>
      <c r="E6731" s="1" t="s">
        <v>20274</v>
      </c>
      <c r="F6731" s="1" t="s">
        <v>20275</v>
      </c>
      <c r="G6731">
        <v>335</v>
      </c>
      <c r="H6731">
        <v>44</v>
      </c>
    </row>
    <row r="6732" spans="1:8" ht="300" x14ac:dyDescent="0.25">
      <c r="A6732" t="s">
        <v>20269</v>
      </c>
      <c r="B6732" t="s">
        <v>717</v>
      </c>
      <c r="C6732" s="1" t="s">
        <v>96</v>
      </c>
      <c r="D6732">
        <v>7.7</v>
      </c>
      <c r="E6732" s="1" t="s">
        <v>20276</v>
      </c>
      <c r="F6732" s="1" t="s">
        <v>20275</v>
      </c>
      <c r="G6732">
        <v>332</v>
      </c>
      <c r="H6732">
        <v>45</v>
      </c>
    </row>
    <row r="6733" spans="1:8" ht="315" x14ac:dyDescent="0.25">
      <c r="A6733" t="s">
        <v>20269</v>
      </c>
      <c r="B6733" t="s">
        <v>717</v>
      </c>
      <c r="C6733" s="1" t="s">
        <v>96</v>
      </c>
      <c r="D6733">
        <v>7.5</v>
      </c>
      <c r="E6733" s="1" t="s">
        <v>20277</v>
      </c>
      <c r="F6733" s="1" t="s">
        <v>20278</v>
      </c>
      <c r="G6733">
        <v>312</v>
      </c>
      <c r="H6733">
        <v>51</v>
      </c>
    </row>
    <row r="6734" spans="1:8" ht="285" x14ac:dyDescent="0.25">
      <c r="A6734" t="s">
        <v>20269</v>
      </c>
      <c r="B6734" t="s">
        <v>717</v>
      </c>
      <c r="C6734" s="1" t="s">
        <v>96</v>
      </c>
      <c r="D6734">
        <v>7.7</v>
      </c>
      <c r="E6734" s="1" t="s">
        <v>20279</v>
      </c>
      <c r="F6734" s="1" t="s">
        <v>20280</v>
      </c>
      <c r="G6734">
        <v>311</v>
      </c>
      <c r="H6734">
        <v>46</v>
      </c>
    </row>
    <row r="6735" spans="1:8" ht="315" x14ac:dyDescent="0.25">
      <c r="A6735" t="s">
        <v>20269</v>
      </c>
      <c r="B6735" t="s">
        <v>717</v>
      </c>
      <c r="C6735" s="1" t="s">
        <v>96</v>
      </c>
      <c r="D6735">
        <v>7.6</v>
      </c>
      <c r="E6735" s="1" t="s">
        <v>20281</v>
      </c>
      <c r="F6735" s="1" t="s">
        <v>20280</v>
      </c>
      <c r="G6735">
        <v>316</v>
      </c>
      <c r="H6735">
        <v>46</v>
      </c>
    </row>
    <row r="6736" spans="1:8" ht="300" x14ac:dyDescent="0.25">
      <c r="A6736" t="s">
        <v>20269</v>
      </c>
      <c r="B6736" t="s">
        <v>717</v>
      </c>
      <c r="C6736" s="1" t="s">
        <v>96</v>
      </c>
      <c r="D6736">
        <v>7.7</v>
      </c>
      <c r="E6736" s="1" t="s">
        <v>20282</v>
      </c>
      <c r="F6736" s="1" t="s">
        <v>20283</v>
      </c>
      <c r="G6736">
        <v>333</v>
      </c>
      <c r="H6736">
        <v>51</v>
      </c>
    </row>
    <row r="6737" spans="1:8" ht="300" x14ac:dyDescent="0.25">
      <c r="A6737" t="s">
        <v>20269</v>
      </c>
      <c r="B6737" t="s">
        <v>717</v>
      </c>
      <c r="C6737" s="1" t="s">
        <v>96</v>
      </c>
      <c r="D6737">
        <v>7.6</v>
      </c>
      <c r="E6737" s="1" t="s">
        <v>20284</v>
      </c>
      <c r="F6737" s="1" t="s">
        <v>20285</v>
      </c>
      <c r="G6737">
        <v>305</v>
      </c>
      <c r="H6737">
        <v>49</v>
      </c>
    </row>
    <row r="6738" spans="1:8" ht="285" x14ac:dyDescent="0.25">
      <c r="A6738" t="s">
        <v>20269</v>
      </c>
      <c r="B6738" t="s">
        <v>717</v>
      </c>
      <c r="C6738" s="1" t="s">
        <v>96</v>
      </c>
      <c r="D6738">
        <v>8</v>
      </c>
      <c r="E6738" s="1" t="s">
        <v>20286</v>
      </c>
      <c r="F6738" s="1" t="s">
        <v>20285</v>
      </c>
      <c r="G6738">
        <v>372</v>
      </c>
      <c r="H6738">
        <v>49</v>
      </c>
    </row>
    <row r="6739" spans="1:8" ht="270" x14ac:dyDescent="0.25">
      <c r="A6739" t="s">
        <v>19874</v>
      </c>
      <c r="B6739" t="s">
        <v>76</v>
      </c>
      <c r="C6739" s="1" t="s">
        <v>15</v>
      </c>
      <c r="D6739">
        <v>6.4</v>
      </c>
      <c r="E6739" s="1" t="s">
        <v>20287</v>
      </c>
      <c r="F6739" s="1" t="s">
        <v>20095</v>
      </c>
      <c r="G6739">
        <v>24</v>
      </c>
      <c r="H6739">
        <v>23</v>
      </c>
    </row>
    <row r="6740" spans="1:8" ht="270" x14ac:dyDescent="0.25">
      <c r="A6740" t="s">
        <v>19874</v>
      </c>
      <c r="B6740" t="s">
        <v>76</v>
      </c>
      <c r="C6740" s="1" t="s">
        <v>15</v>
      </c>
      <c r="D6740">
        <v>6.6</v>
      </c>
      <c r="E6740" s="1" t="s">
        <v>20288</v>
      </c>
      <c r="F6740" s="1" t="s">
        <v>20095</v>
      </c>
      <c r="G6740">
        <v>25</v>
      </c>
      <c r="H6740">
        <v>23</v>
      </c>
    </row>
    <row r="6741" spans="1:8" ht="330" x14ac:dyDescent="0.25">
      <c r="A6741" t="s">
        <v>19874</v>
      </c>
      <c r="B6741" t="s">
        <v>76</v>
      </c>
      <c r="C6741" s="1" t="s">
        <v>15</v>
      </c>
      <c r="D6741">
        <v>6.3</v>
      </c>
      <c r="E6741" s="1" t="s">
        <v>20289</v>
      </c>
      <c r="F6741" s="1" t="s">
        <v>20095</v>
      </c>
      <c r="G6741">
        <v>28</v>
      </c>
      <c r="H6741">
        <v>23</v>
      </c>
    </row>
    <row r="6742" spans="1:8" ht="409.5" x14ac:dyDescent="0.25">
      <c r="A6742" t="s">
        <v>19874</v>
      </c>
      <c r="B6742" t="s">
        <v>76</v>
      </c>
      <c r="C6742" s="1" t="s">
        <v>15</v>
      </c>
      <c r="D6742">
        <v>6.8</v>
      </c>
      <c r="E6742" s="1" t="s">
        <v>20290</v>
      </c>
      <c r="F6742" s="1" t="s">
        <v>20095</v>
      </c>
      <c r="G6742">
        <v>34</v>
      </c>
      <c r="H6742">
        <v>23</v>
      </c>
    </row>
    <row r="6743" spans="1:8" ht="315" x14ac:dyDescent="0.25">
      <c r="A6743" t="s">
        <v>20291</v>
      </c>
      <c r="B6743" t="s">
        <v>51</v>
      </c>
      <c r="C6743" s="1" t="s">
        <v>38</v>
      </c>
      <c r="D6743">
        <v>8.1</v>
      </c>
      <c r="E6743" s="1" t="s">
        <v>20292</v>
      </c>
      <c r="F6743" s="1" t="s">
        <v>20293</v>
      </c>
      <c r="G6743">
        <v>461</v>
      </c>
      <c r="H6743">
        <v>41</v>
      </c>
    </row>
    <row r="6744" spans="1:8" ht="300" x14ac:dyDescent="0.25">
      <c r="A6744" t="s">
        <v>20232</v>
      </c>
      <c r="B6744" t="s">
        <v>281</v>
      </c>
      <c r="C6744" s="1" t="s">
        <v>91</v>
      </c>
      <c r="D6744">
        <v>8.1999999999999993</v>
      </c>
      <c r="E6744" s="1" t="s">
        <v>20294</v>
      </c>
      <c r="F6744" s="1" t="s">
        <v>20234</v>
      </c>
      <c r="G6744">
        <v>175</v>
      </c>
      <c r="H6744">
        <v>32</v>
      </c>
    </row>
    <row r="6745" spans="1:8" ht="315" x14ac:dyDescent="0.25">
      <c r="A6745" t="s">
        <v>20295</v>
      </c>
      <c r="B6745" t="s">
        <v>33</v>
      </c>
      <c r="C6745" s="1" t="s">
        <v>38</v>
      </c>
      <c r="D6745">
        <v>7.3</v>
      </c>
      <c r="E6745" s="1" t="s">
        <v>20296</v>
      </c>
      <c r="F6745" s="1" t="s">
        <v>20297</v>
      </c>
      <c r="G6745" s="2">
        <v>2259</v>
      </c>
      <c r="H6745">
        <v>58</v>
      </c>
    </row>
    <row r="6746" spans="1:8" ht="330" x14ac:dyDescent="0.25">
      <c r="A6746" t="s">
        <v>20298</v>
      </c>
      <c r="B6746" t="s">
        <v>33</v>
      </c>
      <c r="C6746" s="1" t="s">
        <v>461</v>
      </c>
      <c r="D6746">
        <v>7.2</v>
      </c>
      <c r="E6746" s="1" t="s">
        <v>20299</v>
      </c>
      <c r="F6746" s="1" t="s">
        <v>20300</v>
      </c>
      <c r="G6746">
        <v>863</v>
      </c>
      <c r="H6746">
        <v>40</v>
      </c>
    </row>
    <row r="6747" spans="1:8" ht="300" x14ac:dyDescent="0.25">
      <c r="A6747" t="s">
        <v>20298</v>
      </c>
      <c r="B6747" t="s">
        <v>33</v>
      </c>
      <c r="C6747" s="1" t="s">
        <v>461</v>
      </c>
      <c r="D6747">
        <v>7.4</v>
      </c>
      <c r="E6747" s="1" t="s">
        <v>20301</v>
      </c>
      <c r="F6747" s="1" t="s">
        <v>20302</v>
      </c>
      <c r="G6747">
        <v>815</v>
      </c>
      <c r="H6747">
        <v>46</v>
      </c>
    </row>
    <row r="6748" spans="1:8" ht="315" x14ac:dyDescent="0.25">
      <c r="A6748" t="s">
        <v>20298</v>
      </c>
      <c r="B6748" t="s">
        <v>33</v>
      </c>
      <c r="C6748" s="1" t="s">
        <v>461</v>
      </c>
      <c r="D6748">
        <v>7.4</v>
      </c>
      <c r="E6748" s="1" t="s">
        <v>20303</v>
      </c>
      <c r="F6748" s="1" t="s">
        <v>20302</v>
      </c>
      <c r="G6748">
        <v>776</v>
      </c>
      <c r="H6748">
        <v>44</v>
      </c>
    </row>
    <row r="6749" spans="1:8" ht="285" x14ac:dyDescent="0.25">
      <c r="A6749" t="s">
        <v>20298</v>
      </c>
      <c r="B6749" t="s">
        <v>33</v>
      </c>
      <c r="C6749" s="1" t="s">
        <v>461</v>
      </c>
      <c r="D6749">
        <v>7.5</v>
      </c>
      <c r="E6749" s="1" t="s">
        <v>20304</v>
      </c>
      <c r="F6749" s="1" t="s">
        <v>20305</v>
      </c>
      <c r="G6749">
        <v>763</v>
      </c>
      <c r="H6749">
        <v>45</v>
      </c>
    </row>
    <row r="6750" spans="1:8" ht="330" x14ac:dyDescent="0.25">
      <c r="A6750" t="s">
        <v>20298</v>
      </c>
      <c r="B6750" t="s">
        <v>33</v>
      </c>
      <c r="C6750" s="1" t="s">
        <v>461</v>
      </c>
      <c r="D6750">
        <v>7.5</v>
      </c>
      <c r="E6750" s="1" t="s">
        <v>20306</v>
      </c>
      <c r="F6750" s="1" t="s">
        <v>20307</v>
      </c>
      <c r="G6750">
        <v>777</v>
      </c>
      <c r="H6750">
        <v>46</v>
      </c>
    </row>
    <row r="6751" spans="1:8" ht="315" x14ac:dyDescent="0.25">
      <c r="A6751" t="s">
        <v>20298</v>
      </c>
      <c r="B6751" t="s">
        <v>33</v>
      </c>
      <c r="C6751" s="1" t="s">
        <v>461</v>
      </c>
      <c r="D6751">
        <v>7.6</v>
      </c>
      <c r="E6751" s="1" t="s">
        <v>20308</v>
      </c>
      <c r="F6751" s="1" t="s">
        <v>20309</v>
      </c>
      <c r="G6751">
        <v>740</v>
      </c>
      <c r="H6751">
        <v>39</v>
      </c>
    </row>
    <row r="6752" spans="1:8" ht="315" x14ac:dyDescent="0.25">
      <c r="A6752" t="s">
        <v>20298</v>
      </c>
      <c r="B6752" t="s">
        <v>33</v>
      </c>
      <c r="C6752" s="1" t="s">
        <v>461</v>
      </c>
      <c r="D6752">
        <v>7.6</v>
      </c>
      <c r="E6752" s="1" t="s">
        <v>20310</v>
      </c>
      <c r="F6752" s="1" t="s">
        <v>20309</v>
      </c>
      <c r="G6752">
        <v>731</v>
      </c>
      <c r="H6752">
        <v>41</v>
      </c>
    </row>
    <row r="6753" spans="1:8" ht="285" x14ac:dyDescent="0.25">
      <c r="A6753" t="s">
        <v>20298</v>
      </c>
      <c r="B6753" t="s">
        <v>33</v>
      </c>
      <c r="C6753" s="1" t="s">
        <v>461</v>
      </c>
      <c r="D6753">
        <v>8</v>
      </c>
      <c r="E6753" s="1" t="s">
        <v>20311</v>
      </c>
      <c r="F6753" s="1" t="s">
        <v>20312</v>
      </c>
      <c r="G6753">
        <v>760</v>
      </c>
      <c r="H6753">
        <v>37</v>
      </c>
    </row>
    <row r="6754" spans="1:8" ht="270" x14ac:dyDescent="0.25">
      <c r="A6754" t="s">
        <v>20298</v>
      </c>
      <c r="B6754" t="s">
        <v>33</v>
      </c>
      <c r="C6754" s="1" t="s">
        <v>461</v>
      </c>
      <c r="D6754">
        <v>8.1</v>
      </c>
      <c r="E6754" s="1" t="s">
        <v>20313</v>
      </c>
      <c r="F6754" s="1" t="s">
        <v>20312</v>
      </c>
      <c r="G6754">
        <v>885</v>
      </c>
      <c r="H6754">
        <v>42</v>
      </c>
    </row>
    <row r="6755" spans="1:8" ht="300" x14ac:dyDescent="0.25">
      <c r="A6755" t="s">
        <v>20266</v>
      </c>
      <c r="B6755" t="s">
        <v>717</v>
      </c>
      <c r="C6755" s="1" t="s">
        <v>109</v>
      </c>
      <c r="D6755">
        <v>8.6999999999999993</v>
      </c>
      <c r="E6755" s="1" t="s">
        <v>20314</v>
      </c>
      <c r="F6755" s="1" t="s">
        <v>20315</v>
      </c>
      <c r="G6755">
        <v>43</v>
      </c>
    </row>
    <row r="6756" spans="1:8" ht="300" x14ac:dyDescent="0.25">
      <c r="A6756" t="s">
        <v>20266</v>
      </c>
      <c r="B6756" t="s">
        <v>717</v>
      </c>
      <c r="C6756" s="1" t="s">
        <v>109</v>
      </c>
      <c r="D6756">
        <v>8.5</v>
      </c>
      <c r="E6756" s="1" t="s">
        <v>20316</v>
      </c>
      <c r="F6756" s="1" t="s">
        <v>20268</v>
      </c>
      <c r="G6756">
        <v>40</v>
      </c>
    </row>
    <row r="6757" spans="1:8" ht="345" x14ac:dyDescent="0.25">
      <c r="A6757" t="s">
        <v>20266</v>
      </c>
      <c r="B6757" t="s">
        <v>717</v>
      </c>
      <c r="C6757" s="1" t="s">
        <v>109</v>
      </c>
      <c r="D6757">
        <v>8.6999999999999993</v>
      </c>
      <c r="E6757" s="1" t="s">
        <v>20317</v>
      </c>
      <c r="F6757" s="1" t="s">
        <v>20315</v>
      </c>
      <c r="G6757">
        <v>42</v>
      </c>
    </row>
    <row r="6758" spans="1:8" ht="409.5" x14ac:dyDescent="0.25">
      <c r="A6758" t="s">
        <v>20318</v>
      </c>
      <c r="B6758" t="s">
        <v>601</v>
      </c>
      <c r="C6758" s="1" t="s">
        <v>86</v>
      </c>
      <c r="D6758">
        <v>8.1</v>
      </c>
      <c r="E6758" s="1" t="s">
        <v>20319</v>
      </c>
      <c r="F6758" s="1" t="s">
        <v>20320</v>
      </c>
      <c r="G6758">
        <v>30</v>
      </c>
      <c r="H6758">
        <v>42</v>
      </c>
    </row>
    <row r="6759" spans="1:8" ht="315" x14ac:dyDescent="0.25">
      <c r="A6759" t="s">
        <v>20321</v>
      </c>
      <c r="B6759" t="s">
        <v>51</v>
      </c>
      <c r="C6759" s="1" t="s">
        <v>15</v>
      </c>
      <c r="D6759">
        <v>7.3</v>
      </c>
      <c r="E6759" s="1" t="s">
        <v>20322</v>
      </c>
      <c r="F6759" s="1" t="s">
        <v>20323</v>
      </c>
      <c r="G6759">
        <v>106</v>
      </c>
    </row>
    <row r="6760" spans="1:8" ht="330" x14ac:dyDescent="0.25">
      <c r="A6760" t="s">
        <v>20321</v>
      </c>
      <c r="B6760" t="s">
        <v>51</v>
      </c>
      <c r="C6760" s="1" t="s">
        <v>15</v>
      </c>
      <c r="D6760">
        <v>7.1</v>
      </c>
      <c r="E6760" s="1" t="s">
        <v>20324</v>
      </c>
      <c r="F6760" s="1" t="s">
        <v>20325</v>
      </c>
      <c r="G6760">
        <v>91</v>
      </c>
    </row>
    <row r="6761" spans="1:8" ht="330" x14ac:dyDescent="0.25">
      <c r="A6761" t="s">
        <v>20321</v>
      </c>
      <c r="B6761" t="s">
        <v>51</v>
      </c>
      <c r="C6761" s="1" t="s">
        <v>15</v>
      </c>
      <c r="D6761">
        <v>7.5</v>
      </c>
      <c r="E6761" s="1" t="s">
        <v>20326</v>
      </c>
      <c r="F6761" s="1" t="s">
        <v>20327</v>
      </c>
      <c r="G6761">
        <v>85</v>
      </c>
    </row>
    <row r="6762" spans="1:8" ht="330" x14ac:dyDescent="0.25">
      <c r="A6762" t="s">
        <v>20321</v>
      </c>
      <c r="B6762" t="s">
        <v>51</v>
      </c>
      <c r="C6762" s="1" t="s">
        <v>15</v>
      </c>
      <c r="D6762">
        <v>6.9</v>
      </c>
      <c r="E6762" s="1" t="s">
        <v>20328</v>
      </c>
      <c r="F6762" s="1" t="s">
        <v>20329</v>
      </c>
      <c r="G6762">
        <v>80</v>
      </c>
    </row>
    <row r="6763" spans="1:8" ht="330" x14ac:dyDescent="0.25">
      <c r="A6763" t="s">
        <v>20321</v>
      </c>
      <c r="B6763" t="s">
        <v>51</v>
      </c>
      <c r="C6763" s="1" t="s">
        <v>15</v>
      </c>
      <c r="D6763">
        <v>7.2</v>
      </c>
      <c r="E6763" s="1" t="s">
        <v>20330</v>
      </c>
      <c r="F6763" s="1" t="s">
        <v>20327</v>
      </c>
      <c r="G6763">
        <v>74</v>
      </c>
    </row>
    <row r="6764" spans="1:8" ht="330" x14ac:dyDescent="0.25">
      <c r="A6764" t="s">
        <v>20321</v>
      </c>
      <c r="B6764" t="s">
        <v>51</v>
      </c>
      <c r="C6764" s="1" t="s">
        <v>15</v>
      </c>
      <c r="D6764">
        <v>7.2</v>
      </c>
      <c r="E6764" s="1" t="s">
        <v>20331</v>
      </c>
      <c r="F6764" s="1" t="s">
        <v>20325</v>
      </c>
      <c r="G6764">
        <v>71</v>
      </c>
    </row>
    <row r="6765" spans="1:8" ht="345" x14ac:dyDescent="0.25">
      <c r="A6765" t="s">
        <v>20321</v>
      </c>
      <c r="B6765" t="s">
        <v>51</v>
      </c>
      <c r="C6765" s="1" t="s">
        <v>15</v>
      </c>
      <c r="D6765">
        <v>7.4</v>
      </c>
      <c r="E6765" s="1" t="s">
        <v>20332</v>
      </c>
      <c r="F6765" s="1" t="s">
        <v>20333</v>
      </c>
      <c r="G6765">
        <v>71</v>
      </c>
    </row>
    <row r="6766" spans="1:8" ht="330" x14ac:dyDescent="0.25">
      <c r="A6766" t="s">
        <v>20321</v>
      </c>
      <c r="B6766" t="s">
        <v>51</v>
      </c>
      <c r="C6766" s="1" t="s">
        <v>15</v>
      </c>
      <c r="D6766">
        <v>7.4</v>
      </c>
      <c r="E6766" s="1" t="s">
        <v>20334</v>
      </c>
      <c r="F6766" s="1" t="s">
        <v>20325</v>
      </c>
      <c r="G6766">
        <v>69</v>
      </c>
    </row>
    <row r="6767" spans="1:8" ht="330" x14ac:dyDescent="0.25">
      <c r="A6767" t="s">
        <v>20321</v>
      </c>
      <c r="B6767" t="s">
        <v>51</v>
      </c>
      <c r="C6767" s="1" t="s">
        <v>15</v>
      </c>
      <c r="D6767">
        <v>7</v>
      </c>
      <c r="E6767" s="1" t="s">
        <v>20335</v>
      </c>
      <c r="F6767" s="1" t="s">
        <v>20327</v>
      </c>
      <c r="G6767">
        <v>72</v>
      </c>
    </row>
    <row r="6768" spans="1:8" ht="315" x14ac:dyDescent="0.25">
      <c r="A6768" t="s">
        <v>20321</v>
      </c>
      <c r="B6768" t="s">
        <v>51</v>
      </c>
      <c r="C6768" s="1" t="s">
        <v>15</v>
      </c>
      <c r="D6768">
        <v>7.4</v>
      </c>
      <c r="E6768" s="1" t="s">
        <v>20336</v>
      </c>
      <c r="F6768" s="1" t="s">
        <v>20337</v>
      </c>
      <c r="G6768">
        <v>69</v>
      </c>
    </row>
    <row r="6769" spans="1:8" ht="330" x14ac:dyDescent="0.25">
      <c r="A6769" t="s">
        <v>20321</v>
      </c>
      <c r="B6769" t="s">
        <v>51</v>
      </c>
      <c r="C6769" s="1" t="s">
        <v>15</v>
      </c>
      <c r="D6769">
        <v>7.8</v>
      </c>
      <c r="E6769" s="1" t="s">
        <v>20338</v>
      </c>
      <c r="F6769" s="1" t="s">
        <v>20327</v>
      </c>
      <c r="G6769">
        <v>69</v>
      </c>
    </row>
    <row r="6770" spans="1:8" ht="360" x14ac:dyDescent="0.25">
      <c r="A6770" t="s">
        <v>20321</v>
      </c>
      <c r="B6770" t="s">
        <v>51</v>
      </c>
      <c r="C6770" s="1" t="s">
        <v>15</v>
      </c>
      <c r="D6770">
        <v>8.5</v>
      </c>
      <c r="E6770" s="1" t="s">
        <v>20339</v>
      </c>
      <c r="F6770" s="1" t="s">
        <v>20327</v>
      </c>
      <c r="G6770">
        <v>78</v>
      </c>
    </row>
    <row r="6771" spans="1:8" ht="345" x14ac:dyDescent="0.25">
      <c r="A6771" t="s">
        <v>20340</v>
      </c>
      <c r="B6771" t="s">
        <v>964</v>
      </c>
      <c r="C6771" s="1" t="s">
        <v>198</v>
      </c>
      <c r="D6771">
        <v>7</v>
      </c>
      <c r="E6771" s="1" t="s">
        <v>20341</v>
      </c>
      <c r="F6771" s="1" t="s">
        <v>20342</v>
      </c>
      <c r="G6771">
        <v>553</v>
      </c>
      <c r="H6771">
        <v>46</v>
      </c>
    </row>
    <row r="6772" spans="1:8" ht="330" x14ac:dyDescent="0.25">
      <c r="A6772" t="s">
        <v>20340</v>
      </c>
      <c r="B6772" t="s">
        <v>964</v>
      </c>
      <c r="C6772" s="1" t="s">
        <v>198</v>
      </c>
      <c r="D6772">
        <v>6.7</v>
      </c>
      <c r="E6772" s="1" t="s">
        <v>20343</v>
      </c>
      <c r="F6772" s="1" t="s">
        <v>20344</v>
      </c>
      <c r="G6772">
        <v>526</v>
      </c>
      <c r="H6772">
        <v>41</v>
      </c>
    </row>
    <row r="6773" spans="1:8" ht="345" x14ac:dyDescent="0.25">
      <c r="A6773" t="s">
        <v>20340</v>
      </c>
      <c r="B6773" t="s">
        <v>964</v>
      </c>
      <c r="C6773" s="1" t="s">
        <v>198</v>
      </c>
      <c r="D6773">
        <v>6.8</v>
      </c>
      <c r="E6773" s="1" t="s">
        <v>20345</v>
      </c>
      <c r="F6773" s="1" t="s">
        <v>20344</v>
      </c>
      <c r="G6773">
        <v>517</v>
      </c>
      <c r="H6773">
        <v>48</v>
      </c>
    </row>
    <row r="6774" spans="1:8" ht="330" x14ac:dyDescent="0.25">
      <c r="A6774" t="s">
        <v>20340</v>
      </c>
      <c r="B6774" t="s">
        <v>964</v>
      </c>
      <c r="C6774" s="1" t="s">
        <v>198</v>
      </c>
      <c r="D6774">
        <v>7</v>
      </c>
      <c r="E6774" s="1" t="s">
        <v>20346</v>
      </c>
      <c r="F6774" s="1" t="s">
        <v>20347</v>
      </c>
      <c r="G6774">
        <v>524</v>
      </c>
      <c r="H6774">
        <v>43</v>
      </c>
    </row>
    <row r="6775" spans="1:8" ht="330" x14ac:dyDescent="0.25">
      <c r="A6775" t="s">
        <v>20340</v>
      </c>
      <c r="B6775" t="s">
        <v>964</v>
      </c>
      <c r="C6775" s="1" t="s">
        <v>198</v>
      </c>
      <c r="D6775">
        <v>7.5</v>
      </c>
      <c r="E6775" s="1" t="s">
        <v>20348</v>
      </c>
      <c r="F6775" s="1" t="s">
        <v>20347</v>
      </c>
      <c r="G6775">
        <v>614</v>
      </c>
      <c r="H6775">
        <v>42</v>
      </c>
    </row>
    <row r="6776" spans="1:8" ht="315" x14ac:dyDescent="0.25">
      <c r="A6776" t="s">
        <v>20349</v>
      </c>
      <c r="B6776" t="s">
        <v>51</v>
      </c>
      <c r="C6776" s="1" t="s">
        <v>91</v>
      </c>
      <c r="D6776">
        <v>7.9</v>
      </c>
      <c r="E6776" s="1" t="s">
        <v>20350</v>
      </c>
      <c r="F6776" s="1" t="s">
        <v>20351</v>
      </c>
      <c r="G6776" s="2">
        <v>1942</v>
      </c>
      <c r="H6776">
        <v>27</v>
      </c>
    </row>
    <row r="6777" spans="1:8" ht="300" x14ac:dyDescent="0.25">
      <c r="A6777" t="s">
        <v>20352</v>
      </c>
      <c r="B6777" t="s">
        <v>506</v>
      </c>
      <c r="C6777" s="1" t="s">
        <v>15</v>
      </c>
      <c r="D6777">
        <v>8.1</v>
      </c>
      <c r="E6777" s="1" t="s">
        <v>20353</v>
      </c>
      <c r="F6777" s="1" t="s">
        <v>20354</v>
      </c>
      <c r="G6777">
        <v>15</v>
      </c>
      <c r="H6777">
        <v>23</v>
      </c>
    </row>
    <row r="6778" spans="1:8" ht="330" x14ac:dyDescent="0.25">
      <c r="A6778" t="s">
        <v>20352</v>
      </c>
      <c r="B6778" t="s">
        <v>506</v>
      </c>
      <c r="C6778" s="1" t="s">
        <v>15</v>
      </c>
      <c r="D6778">
        <v>8.5</v>
      </c>
      <c r="E6778" s="1" t="s">
        <v>20355</v>
      </c>
      <c r="F6778" s="1" t="s">
        <v>20356</v>
      </c>
      <c r="G6778">
        <v>14</v>
      </c>
      <c r="H6778">
        <v>23</v>
      </c>
    </row>
    <row r="6779" spans="1:8" ht="345" x14ac:dyDescent="0.25">
      <c r="A6779" t="s">
        <v>20352</v>
      </c>
      <c r="B6779" t="s">
        <v>506</v>
      </c>
      <c r="C6779" s="1" t="s">
        <v>15</v>
      </c>
      <c r="D6779">
        <v>8</v>
      </c>
      <c r="E6779" s="1" t="s">
        <v>20357</v>
      </c>
      <c r="F6779" s="1" t="s">
        <v>20358</v>
      </c>
      <c r="G6779">
        <v>11</v>
      </c>
      <c r="H6779">
        <v>23</v>
      </c>
    </row>
    <row r="6780" spans="1:8" ht="315" x14ac:dyDescent="0.25">
      <c r="A6780" t="s">
        <v>20352</v>
      </c>
      <c r="B6780" t="s">
        <v>506</v>
      </c>
      <c r="C6780" s="1" t="s">
        <v>15</v>
      </c>
      <c r="D6780">
        <v>8</v>
      </c>
      <c r="E6780" s="1" t="s">
        <v>20359</v>
      </c>
      <c r="F6780" s="1" t="s">
        <v>20360</v>
      </c>
      <c r="G6780">
        <v>13</v>
      </c>
      <c r="H6780">
        <v>23</v>
      </c>
    </row>
    <row r="6781" spans="1:8" ht="330" x14ac:dyDescent="0.25">
      <c r="A6781" t="s">
        <v>20352</v>
      </c>
      <c r="B6781" t="s">
        <v>506</v>
      </c>
      <c r="C6781" s="1" t="s">
        <v>15</v>
      </c>
      <c r="D6781">
        <v>8.1</v>
      </c>
      <c r="E6781" s="1" t="s">
        <v>20361</v>
      </c>
      <c r="F6781" s="1" t="s">
        <v>20362</v>
      </c>
      <c r="G6781">
        <v>13</v>
      </c>
    </row>
    <row r="6782" spans="1:8" ht="360" x14ac:dyDescent="0.25">
      <c r="A6782" t="s">
        <v>20352</v>
      </c>
      <c r="B6782" t="s">
        <v>506</v>
      </c>
      <c r="C6782" s="1" t="s">
        <v>15</v>
      </c>
      <c r="D6782">
        <v>8.1999999999999993</v>
      </c>
      <c r="E6782" s="1" t="s">
        <v>6536</v>
      </c>
      <c r="F6782" s="1" t="s">
        <v>20363</v>
      </c>
      <c r="G6782">
        <v>14</v>
      </c>
    </row>
    <row r="6783" spans="1:8" ht="360" x14ac:dyDescent="0.25">
      <c r="A6783" t="s">
        <v>20364</v>
      </c>
      <c r="B6783" t="s">
        <v>964</v>
      </c>
      <c r="C6783" s="1" t="s">
        <v>86</v>
      </c>
      <c r="D6783">
        <v>7.6</v>
      </c>
      <c r="E6783" s="1" t="s">
        <v>20365</v>
      </c>
      <c r="F6783" s="1" t="s">
        <v>20366</v>
      </c>
      <c r="G6783">
        <v>146</v>
      </c>
      <c r="H6783">
        <v>49</v>
      </c>
    </row>
    <row r="6784" spans="1:8" ht="315" x14ac:dyDescent="0.25">
      <c r="A6784" t="s">
        <v>20367</v>
      </c>
      <c r="B6784" t="s">
        <v>95</v>
      </c>
      <c r="C6784" s="1" t="s">
        <v>2497</v>
      </c>
      <c r="D6784">
        <v>7.2</v>
      </c>
      <c r="E6784" s="1" t="s">
        <v>20368</v>
      </c>
      <c r="F6784" s="1" t="s">
        <v>20369</v>
      </c>
      <c r="G6784">
        <v>205</v>
      </c>
    </row>
    <row r="6785" spans="1:8" ht="409.5" x14ac:dyDescent="0.25">
      <c r="A6785" t="s">
        <v>20367</v>
      </c>
      <c r="B6785" t="s">
        <v>95</v>
      </c>
      <c r="C6785" s="1" t="s">
        <v>2497</v>
      </c>
      <c r="D6785">
        <v>7.2</v>
      </c>
      <c r="E6785" s="1" t="s">
        <v>20370</v>
      </c>
      <c r="F6785" s="1" t="s">
        <v>20371</v>
      </c>
      <c r="G6785">
        <v>175</v>
      </c>
    </row>
    <row r="6786" spans="1:8" ht="409.5" x14ac:dyDescent="0.25">
      <c r="A6786" t="s">
        <v>20367</v>
      </c>
      <c r="B6786" t="s">
        <v>95</v>
      </c>
      <c r="C6786" s="1" t="s">
        <v>2497</v>
      </c>
      <c r="D6786">
        <v>7.3</v>
      </c>
      <c r="E6786" s="1" t="s">
        <v>20372</v>
      </c>
      <c r="F6786" s="1" t="s">
        <v>20373</v>
      </c>
      <c r="G6786">
        <v>174</v>
      </c>
    </row>
    <row r="6787" spans="1:8" ht="409.5" x14ac:dyDescent="0.25">
      <c r="A6787" t="s">
        <v>20367</v>
      </c>
      <c r="B6787" t="s">
        <v>95</v>
      </c>
      <c r="C6787" s="1" t="s">
        <v>2497</v>
      </c>
      <c r="D6787">
        <v>7.3</v>
      </c>
      <c r="E6787" s="1" t="s">
        <v>20374</v>
      </c>
      <c r="F6787" s="1" t="s">
        <v>20375</v>
      </c>
      <c r="G6787">
        <v>169</v>
      </c>
    </row>
    <row r="6788" spans="1:8" ht="315" x14ac:dyDescent="0.25">
      <c r="A6788" t="s">
        <v>20364</v>
      </c>
      <c r="B6788" t="s">
        <v>964</v>
      </c>
      <c r="C6788" s="1" t="s">
        <v>86</v>
      </c>
      <c r="D6788">
        <v>7.8</v>
      </c>
      <c r="E6788" s="1" t="s">
        <v>20376</v>
      </c>
      <c r="F6788" s="1" t="s">
        <v>20366</v>
      </c>
      <c r="G6788">
        <v>131</v>
      </c>
      <c r="H6788">
        <v>49</v>
      </c>
    </row>
    <row r="6789" spans="1:8" ht="330" x14ac:dyDescent="0.25">
      <c r="A6789" t="s">
        <v>20364</v>
      </c>
      <c r="B6789" t="s">
        <v>964</v>
      </c>
      <c r="C6789" s="1" t="s">
        <v>86</v>
      </c>
      <c r="D6789">
        <v>7.9</v>
      </c>
      <c r="E6789" s="1" t="s">
        <v>20377</v>
      </c>
      <c r="F6789" s="1" t="s">
        <v>20378</v>
      </c>
      <c r="G6789">
        <v>130</v>
      </c>
      <c r="H6789">
        <v>51</v>
      </c>
    </row>
    <row r="6790" spans="1:8" ht="315" x14ac:dyDescent="0.25">
      <c r="A6790" t="s">
        <v>20364</v>
      </c>
      <c r="B6790" t="s">
        <v>964</v>
      </c>
      <c r="C6790" s="1" t="s">
        <v>86</v>
      </c>
      <c r="D6790">
        <v>8</v>
      </c>
      <c r="E6790" s="1" t="s">
        <v>20379</v>
      </c>
      <c r="F6790" s="1" t="s">
        <v>20380</v>
      </c>
      <c r="G6790">
        <v>125</v>
      </c>
      <c r="H6790">
        <v>43</v>
      </c>
    </row>
    <row r="6791" spans="1:8" ht="330" x14ac:dyDescent="0.25">
      <c r="A6791" t="s">
        <v>20364</v>
      </c>
      <c r="B6791" t="s">
        <v>964</v>
      </c>
      <c r="C6791" s="1" t="s">
        <v>86</v>
      </c>
      <c r="D6791">
        <v>7.9</v>
      </c>
      <c r="E6791" s="1" t="s">
        <v>20381</v>
      </c>
      <c r="F6791" s="1" t="s">
        <v>20382</v>
      </c>
      <c r="G6791">
        <v>117</v>
      </c>
      <c r="H6791">
        <v>41</v>
      </c>
    </row>
    <row r="6792" spans="1:8" ht="330" x14ac:dyDescent="0.25">
      <c r="A6792" t="s">
        <v>20364</v>
      </c>
      <c r="B6792" t="s">
        <v>964</v>
      </c>
      <c r="C6792" s="1" t="s">
        <v>86</v>
      </c>
      <c r="D6792">
        <v>8</v>
      </c>
      <c r="E6792" s="1" t="s">
        <v>20383</v>
      </c>
      <c r="F6792" s="1" t="s">
        <v>20382</v>
      </c>
      <c r="G6792">
        <v>131</v>
      </c>
      <c r="H6792">
        <v>45</v>
      </c>
    </row>
    <row r="6793" spans="1:8" ht="330" x14ac:dyDescent="0.25">
      <c r="A6793" t="s">
        <v>20148</v>
      </c>
      <c r="B6793" t="s">
        <v>33</v>
      </c>
      <c r="C6793" s="1" t="s">
        <v>2057</v>
      </c>
      <c r="D6793">
        <v>7</v>
      </c>
      <c r="E6793" s="1" t="s">
        <v>20384</v>
      </c>
      <c r="F6793" s="1" t="s">
        <v>20155</v>
      </c>
      <c r="G6793">
        <v>234</v>
      </c>
      <c r="H6793">
        <v>45</v>
      </c>
    </row>
    <row r="6794" spans="1:8" ht="409.5" x14ac:dyDescent="0.25">
      <c r="A6794" t="s">
        <v>19884</v>
      </c>
      <c r="B6794" t="s">
        <v>42</v>
      </c>
      <c r="C6794" s="1" t="s">
        <v>43</v>
      </c>
      <c r="D6794">
        <v>8.8000000000000007</v>
      </c>
      <c r="E6794" s="1" t="s">
        <v>20385</v>
      </c>
      <c r="F6794" s="1" t="s">
        <v>19943</v>
      </c>
      <c r="G6794" s="2">
        <v>4744</v>
      </c>
      <c r="H6794">
        <v>53</v>
      </c>
    </row>
    <row r="6795" spans="1:8" ht="405" x14ac:dyDescent="0.25">
      <c r="A6795" t="s">
        <v>19884</v>
      </c>
      <c r="B6795" t="s">
        <v>42</v>
      </c>
      <c r="C6795" s="1" t="s">
        <v>43</v>
      </c>
      <c r="D6795">
        <v>9</v>
      </c>
      <c r="E6795" s="1" t="s">
        <v>20386</v>
      </c>
      <c r="F6795" s="1" t="s">
        <v>20077</v>
      </c>
      <c r="G6795" s="2">
        <v>4213</v>
      </c>
      <c r="H6795">
        <v>55</v>
      </c>
    </row>
    <row r="6796" spans="1:8" ht="375" x14ac:dyDescent="0.25">
      <c r="A6796" t="s">
        <v>19884</v>
      </c>
      <c r="B6796" t="s">
        <v>42</v>
      </c>
      <c r="C6796" s="1" t="s">
        <v>43</v>
      </c>
      <c r="D6796">
        <v>9</v>
      </c>
      <c r="E6796" s="1" t="s">
        <v>20387</v>
      </c>
      <c r="F6796" s="1" t="s">
        <v>20388</v>
      </c>
      <c r="G6796" s="2">
        <v>4210</v>
      </c>
      <c r="H6796">
        <v>51</v>
      </c>
    </row>
    <row r="6797" spans="1:8" ht="409.5" x14ac:dyDescent="0.25">
      <c r="A6797" t="s">
        <v>19884</v>
      </c>
      <c r="B6797" t="s">
        <v>42</v>
      </c>
      <c r="C6797" s="1" t="s">
        <v>43</v>
      </c>
      <c r="D6797">
        <v>9.1999999999999993</v>
      </c>
      <c r="E6797" s="1" t="s">
        <v>20389</v>
      </c>
      <c r="F6797" s="1" t="s">
        <v>20077</v>
      </c>
      <c r="G6797" s="2">
        <v>5115</v>
      </c>
      <c r="H6797">
        <v>51</v>
      </c>
    </row>
    <row r="6798" spans="1:8" ht="405" x14ac:dyDescent="0.25">
      <c r="A6798" t="s">
        <v>19884</v>
      </c>
      <c r="B6798" t="s">
        <v>42</v>
      </c>
      <c r="C6798" s="1" t="s">
        <v>43</v>
      </c>
      <c r="D6798">
        <v>8.6</v>
      </c>
      <c r="E6798" s="1" t="s">
        <v>20390</v>
      </c>
      <c r="F6798" s="1" t="s">
        <v>20388</v>
      </c>
      <c r="G6798" s="2">
        <v>4324</v>
      </c>
      <c r="H6798">
        <v>56</v>
      </c>
    </row>
    <row r="6799" spans="1:8" ht="409.5" x14ac:dyDescent="0.25">
      <c r="A6799" t="s">
        <v>19884</v>
      </c>
      <c r="B6799" t="s">
        <v>42</v>
      </c>
      <c r="C6799" s="1" t="s">
        <v>43</v>
      </c>
      <c r="D6799">
        <v>8.6999999999999993</v>
      </c>
      <c r="E6799" s="1" t="s">
        <v>20391</v>
      </c>
      <c r="F6799" s="1" t="s">
        <v>19943</v>
      </c>
      <c r="G6799" s="2">
        <v>4287</v>
      </c>
      <c r="H6799">
        <v>52</v>
      </c>
    </row>
    <row r="6800" spans="1:8" ht="405" x14ac:dyDescent="0.25">
      <c r="A6800" t="s">
        <v>19884</v>
      </c>
      <c r="B6800" t="s">
        <v>42</v>
      </c>
      <c r="C6800" s="1" t="s">
        <v>43</v>
      </c>
      <c r="D6800">
        <v>8.4</v>
      </c>
      <c r="E6800" s="1" t="s">
        <v>20392</v>
      </c>
      <c r="F6800" s="1" t="s">
        <v>20393</v>
      </c>
      <c r="G6800" s="2">
        <v>4105</v>
      </c>
      <c r="H6800">
        <v>53</v>
      </c>
    </row>
    <row r="6801" spans="1:8" ht="409.5" x14ac:dyDescent="0.25">
      <c r="A6801" t="s">
        <v>19884</v>
      </c>
      <c r="B6801" t="s">
        <v>42</v>
      </c>
      <c r="C6801" s="1" t="s">
        <v>43</v>
      </c>
      <c r="D6801">
        <v>8.6999999999999993</v>
      </c>
      <c r="E6801" s="1" t="s">
        <v>20394</v>
      </c>
      <c r="F6801" s="1" t="s">
        <v>20085</v>
      </c>
      <c r="G6801" s="2">
        <v>4236</v>
      </c>
      <c r="H6801">
        <v>56</v>
      </c>
    </row>
    <row r="6802" spans="1:8" ht="409.5" x14ac:dyDescent="0.25">
      <c r="A6802" t="s">
        <v>19884</v>
      </c>
      <c r="B6802" t="s">
        <v>42</v>
      </c>
      <c r="C6802" s="1" t="s">
        <v>43</v>
      </c>
      <c r="D6802">
        <v>8.6</v>
      </c>
      <c r="E6802" s="1" t="s">
        <v>20395</v>
      </c>
      <c r="F6802" s="1" t="s">
        <v>20393</v>
      </c>
      <c r="G6802" s="2">
        <v>4105</v>
      </c>
      <c r="H6802">
        <v>53</v>
      </c>
    </row>
    <row r="6803" spans="1:8" ht="330" x14ac:dyDescent="0.25">
      <c r="A6803" t="s">
        <v>19884</v>
      </c>
      <c r="B6803" t="s">
        <v>42</v>
      </c>
      <c r="C6803" s="1" t="s">
        <v>43</v>
      </c>
      <c r="D6803">
        <v>8.8000000000000007</v>
      </c>
      <c r="E6803" s="1" t="s">
        <v>20396</v>
      </c>
      <c r="F6803" s="1" t="s">
        <v>20397</v>
      </c>
      <c r="G6803" s="2">
        <v>4176</v>
      </c>
      <c r="H6803">
        <v>55</v>
      </c>
    </row>
    <row r="6804" spans="1:8" ht="409.5" x14ac:dyDescent="0.25">
      <c r="A6804" t="s">
        <v>19884</v>
      </c>
      <c r="B6804" t="s">
        <v>42</v>
      </c>
      <c r="C6804" s="1" t="s">
        <v>43</v>
      </c>
      <c r="D6804">
        <v>9.1</v>
      </c>
      <c r="E6804" s="1" t="s">
        <v>20398</v>
      </c>
      <c r="F6804" s="1" t="s">
        <v>20085</v>
      </c>
      <c r="G6804" s="2">
        <v>4362</v>
      </c>
      <c r="H6804">
        <v>49</v>
      </c>
    </row>
    <row r="6805" spans="1:8" ht="409.5" x14ac:dyDescent="0.25">
      <c r="A6805" t="s">
        <v>19884</v>
      </c>
      <c r="B6805" t="s">
        <v>42</v>
      </c>
      <c r="C6805" s="1" t="s">
        <v>43</v>
      </c>
      <c r="D6805">
        <v>9.4</v>
      </c>
      <c r="E6805" s="1" t="s">
        <v>20399</v>
      </c>
      <c r="F6805" s="1" t="s">
        <v>20388</v>
      </c>
      <c r="G6805" s="2">
        <v>4870</v>
      </c>
      <c r="H6805">
        <v>50</v>
      </c>
    </row>
    <row r="6806" spans="1:8" ht="315" x14ac:dyDescent="0.25">
      <c r="A6806" t="s">
        <v>20400</v>
      </c>
      <c r="B6806" t="s">
        <v>51</v>
      </c>
      <c r="C6806" s="1" t="s">
        <v>81</v>
      </c>
      <c r="D6806">
        <v>7.6</v>
      </c>
      <c r="E6806" s="1" t="s">
        <v>20401</v>
      </c>
      <c r="F6806" s="1" t="s">
        <v>20402</v>
      </c>
      <c r="G6806">
        <v>334</v>
      </c>
      <c r="H6806">
        <v>46</v>
      </c>
    </row>
    <row r="6807" spans="1:8" ht="409.5" x14ac:dyDescent="0.25">
      <c r="A6807" t="s">
        <v>20403</v>
      </c>
      <c r="B6807">
        <v>-2019</v>
      </c>
      <c r="C6807" s="1" t="s">
        <v>1859</v>
      </c>
      <c r="D6807">
        <v>7.8</v>
      </c>
      <c r="E6807" s="1" t="s">
        <v>20404</v>
      </c>
      <c r="F6807" s="1" t="s">
        <v>20405</v>
      </c>
      <c r="G6807">
        <v>97</v>
      </c>
      <c r="H6807">
        <v>48</v>
      </c>
    </row>
    <row r="6808" spans="1:8" ht="315" x14ac:dyDescent="0.25">
      <c r="A6808" t="s">
        <v>20406</v>
      </c>
      <c r="B6808" t="s">
        <v>246</v>
      </c>
      <c r="C6808" s="1" t="s">
        <v>86</v>
      </c>
      <c r="D6808">
        <v>8.9</v>
      </c>
      <c r="E6808" s="1" t="s">
        <v>20407</v>
      </c>
      <c r="F6808" s="1" t="s">
        <v>20408</v>
      </c>
      <c r="G6808">
        <v>591</v>
      </c>
      <c r="H6808">
        <v>42</v>
      </c>
    </row>
    <row r="6809" spans="1:8" ht="375" x14ac:dyDescent="0.25">
      <c r="A6809" t="s">
        <v>20406</v>
      </c>
      <c r="B6809" t="s">
        <v>246</v>
      </c>
      <c r="C6809" s="1" t="s">
        <v>86</v>
      </c>
      <c r="D6809">
        <v>9.1999999999999993</v>
      </c>
      <c r="E6809" s="1" t="s">
        <v>20409</v>
      </c>
      <c r="F6809" s="1" t="s">
        <v>20410</v>
      </c>
      <c r="G6809">
        <v>651</v>
      </c>
      <c r="H6809">
        <v>68</v>
      </c>
    </row>
    <row r="6810" spans="1:8" ht="270" x14ac:dyDescent="0.25">
      <c r="A6810" t="s">
        <v>20411</v>
      </c>
      <c r="B6810" t="s">
        <v>506</v>
      </c>
      <c r="C6810" s="1" t="s">
        <v>109</v>
      </c>
      <c r="D6810">
        <v>8.6</v>
      </c>
      <c r="E6810" s="1" t="s">
        <v>20412</v>
      </c>
      <c r="F6810" s="1" t="s">
        <v>20413</v>
      </c>
      <c r="G6810">
        <v>510</v>
      </c>
      <c r="H6810">
        <v>41</v>
      </c>
    </row>
    <row r="6811" spans="1:8" ht="285" x14ac:dyDescent="0.25">
      <c r="A6811" t="s">
        <v>20414</v>
      </c>
      <c r="B6811">
        <v>-2019</v>
      </c>
      <c r="C6811" s="1" t="s">
        <v>109</v>
      </c>
      <c r="D6811">
        <v>7.1</v>
      </c>
      <c r="E6811" s="1" t="s">
        <v>6536</v>
      </c>
      <c r="F6811" s="1" t="s">
        <v>20415</v>
      </c>
      <c r="G6811">
        <v>30</v>
      </c>
    </row>
    <row r="6812" spans="1:8" ht="315" x14ac:dyDescent="0.25">
      <c r="A6812" t="s">
        <v>20416</v>
      </c>
      <c r="B6812">
        <v>-2019</v>
      </c>
      <c r="C6812" s="1" t="s">
        <v>47</v>
      </c>
      <c r="D6812">
        <v>7.3</v>
      </c>
      <c r="E6812" s="1" t="s">
        <v>20417</v>
      </c>
      <c r="F6812" s="1" t="s">
        <v>20418</v>
      </c>
      <c r="G6812">
        <v>90</v>
      </c>
    </row>
    <row r="6813" spans="1:8" ht="315" x14ac:dyDescent="0.25">
      <c r="A6813" t="s">
        <v>20416</v>
      </c>
      <c r="B6813">
        <v>-2019</v>
      </c>
      <c r="C6813" s="1" t="s">
        <v>47</v>
      </c>
      <c r="D6813">
        <v>6.7</v>
      </c>
      <c r="E6813" s="1" t="s">
        <v>20419</v>
      </c>
      <c r="F6813" s="1" t="s">
        <v>20420</v>
      </c>
      <c r="G6813">
        <v>124</v>
      </c>
    </row>
    <row r="6814" spans="1:8" ht="285" x14ac:dyDescent="0.25">
      <c r="A6814" t="s">
        <v>20416</v>
      </c>
      <c r="B6814">
        <v>-2019</v>
      </c>
      <c r="C6814" s="1" t="s">
        <v>47</v>
      </c>
      <c r="D6814">
        <v>7.4</v>
      </c>
      <c r="E6814" s="1" t="s">
        <v>20421</v>
      </c>
      <c r="F6814" s="1" t="s">
        <v>20422</v>
      </c>
      <c r="G6814">
        <v>77</v>
      </c>
    </row>
    <row r="6815" spans="1:8" ht="345" x14ac:dyDescent="0.25">
      <c r="A6815" t="s">
        <v>20416</v>
      </c>
      <c r="B6815">
        <v>-2019</v>
      </c>
      <c r="C6815" s="1" t="s">
        <v>47</v>
      </c>
      <c r="D6815">
        <v>7.4</v>
      </c>
      <c r="E6815" s="1" t="s">
        <v>20423</v>
      </c>
      <c r="F6815" s="1" t="s">
        <v>20424</v>
      </c>
      <c r="G6815">
        <v>75</v>
      </c>
    </row>
    <row r="6816" spans="1:8" ht="315" x14ac:dyDescent="0.25">
      <c r="A6816" t="s">
        <v>20416</v>
      </c>
      <c r="B6816">
        <v>-2019</v>
      </c>
      <c r="C6816" s="1" t="s">
        <v>47</v>
      </c>
      <c r="D6816">
        <v>7.4</v>
      </c>
      <c r="E6816" s="1" t="s">
        <v>20425</v>
      </c>
      <c r="F6816" s="1" t="s">
        <v>20426</v>
      </c>
      <c r="G6816">
        <v>69</v>
      </c>
    </row>
    <row r="6817" spans="1:8" ht="315" x14ac:dyDescent="0.25">
      <c r="A6817" t="s">
        <v>20416</v>
      </c>
      <c r="B6817">
        <v>-2019</v>
      </c>
      <c r="C6817" s="1" t="s">
        <v>47</v>
      </c>
      <c r="D6817">
        <v>7.3</v>
      </c>
      <c r="E6817" s="1" t="s">
        <v>20427</v>
      </c>
      <c r="F6817" s="1" t="s">
        <v>20428</v>
      </c>
      <c r="G6817">
        <v>68</v>
      </c>
    </row>
    <row r="6818" spans="1:8" ht="330" x14ac:dyDescent="0.25">
      <c r="A6818" t="s">
        <v>20416</v>
      </c>
      <c r="B6818">
        <v>-2019</v>
      </c>
      <c r="C6818" s="1" t="s">
        <v>47</v>
      </c>
      <c r="D6818">
        <v>7.6</v>
      </c>
      <c r="E6818" s="1" t="s">
        <v>20429</v>
      </c>
      <c r="F6818" s="1" t="s">
        <v>20430</v>
      </c>
      <c r="G6818">
        <v>69</v>
      </c>
    </row>
    <row r="6819" spans="1:8" ht="315" x14ac:dyDescent="0.25">
      <c r="A6819" t="s">
        <v>20416</v>
      </c>
      <c r="B6819">
        <v>-2019</v>
      </c>
      <c r="C6819" s="1" t="s">
        <v>47</v>
      </c>
      <c r="D6819">
        <v>7.3</v>
      </c>
      <c r="E6819" s="1" t="s">
        <v>20431</v>
      </c>
      <c r="F6819" s="1" t="s">
        <v>20432</v>
      </c>
      <c r="G6819">
        <v>66</v>
      </c>
    </row>
    <row r="6820" spans="1:8" ht="285" x14ac:dyDescent="0.25">
      <c r="A6820" t="s">
        <v>20416</v>
      </c>
      <c r="B6820">
        <v>-2019</v>
      </c>
      <c r="C6820" s="1" t="s">
        <v>47</v>
      </c>
      <c r="D6820">
        <v>7.8</v>
      </c>
      <c r="E6820" s="1" t="s">
        <v>20433</v>
      </c>
      <c r="F6820" s="1" t="s">
        <v>20434</v>
      </c>
      <c r="G6820">
        <v>68</v>
      </c>
    </row>
    <row r="6821" spans="1:8" ht="315" x14ac:dyDescent="0.25">
      <c r="A6821" t="s">
        <v>20416</v>
      </c>
      <c r="B6821">
        <v>-2019</v>
      </c>
      <c r="C6821" s="1" t="s">
        <v>47</v>
      </c>
      <c r="D6821">
        <v>7.5</v>
      </c>
      <c r="E6821" s="1" t="s">
        <v>20435</v>
      </c>
      <c r="F6821" s="1" t="s">
        <v>20436</v>
      </c>
      <c r="G6821">
        <v>67</v>
      </c>
    </row>
    <row r="6822" spans="1:8" ht="270" x14ac:dyDescent="0.25">
      <c r="A6822" t="s">
        <v>20437</v>
      </c>
      <c r="B6822">
        <v>-2019</v>
      </c>
      <c r="C6822" s="1" t="s">
        <v>816</v>
      </c>
      <c r="D6822">
        <v>8</v>
      </c>
      <c r="E6822" s="1" t="s">
        <v>20438</v>
      </c>
      <c r="F6822" s="1" t="s">
        <v>20439</v>
      </c>
      <c r="G6822">
        <v>273</v>
      </c>
    </row>
    <row r="6823" spans="1:8" ht="345" x14ac:dyDescent="0.25">
      <c r="A6823" t="s">
        <v>20437</v>
      </c>
      <c r="B6823">
        <v>-2019</v>
      </c>
      <c r="C6823" s="1" t="s">
        <v>816</v>
      </c>
      <c r="D6823">
        <v>8.1999999999999993</v>
      </c>
      <c r="E6823" s="1" t="s">
        <v>20440</v>
      </c>
      <c r="F6823" s="1" t="s">
        <v>118</v>
      </c>
      <c r="G6823">
        <v>247</v>
      </c>
    </row>
    <row r="6824" spans="1:8" ht="330" x14ac:dyDescent="0.25">
      <c r="A6824" t="s">
        <v>20437</v>
      </c>
      <c r="B6824">
        <v>-2019</v>
      </c>
      <c r="C6824" s="1" t="s">
        <v>816</v>
      </c>
      <c r="D6824">
        <v>7.5</v>
      </c>
      <c r="E6824" s="1" t="s">
        <v>20441</v>
      </c>
      <c r="F6824" s="1" t="s">
        <v>20442</v>
      </c>
      <c r="G6824">
        <v>194</v>
      </c>
    </row>
    <row r="6825" spans="1:8" ht="285" x14ac:dyDescent="0.25">
      <c r="A6825" t="s">
        <v>20437</v>
      </c>
      <c r="B6825">
        <v>-2019</v>
      </c>
      <c r="C6825" s="1" t="s">
        <v>816</v>
      </c>
      <c r="D6825">
        <v>7.6</v>
      </c>
      <c r="E6825" s="1" t="s">
        <v>20443</v>
      </c>
      <c r="F6825" s="1" t="s">
        <v>118</v>
      </c>
      <c r="G6825">
        <v>170</v>
      </c>
    </row>
    <row r="6826" spans="1:8" ht="315" x14ac:dyDescent="0.25">
      <c r="A6826" t="s">
        <v>20437</v>
      </c>
      <c r="B6826">
        <v>-2019</v>
      </c>
      <c r="C6826" s="1" t="s">
        <v>816</v>
      </c>
      <c r="D6826">
        <v>7.8</v>
      </c>
      <c r="E6826" s="1" t="s">
        <v>20444</v>
      </c>
      <c r="F6826" s="1" t="s">
        <v>20445</v>
      </c>
      <c r="G6826">
        <v>160</v>
      </c>
    </row>
    <row r="6827" spans="1:8" ht="285" x14ac:dyDescent="0.25">
      <c r="A6827" t="s">
        <v>20437</v>
      </c>
      <c r="B6827">
        <v>-2019</v>
      </c>
      <c r="C6827" s="1" t="s">
        <v>816</v>
      </c>
      <c r="D6827">
        <v>7.9</v>
      </c>
      <c r="E6827" s="1" t="s">
        <v>20446</v>
      </c>
      <c r="F6827" s="1" t="s">
        <v>20447</v>
      </c>
      <c r="G6827">
        <v>152</v>
      </c>
    </row>
    <row r="6828" spans="1:8" ht="315" x14ac:dyDescent="0.25">
      <c r="A6828" t="s">
        <v>20437</v>
      </c>
      <c r="B6828">
        <v>-2019</v>
      </c>
      <c r="C6828" s="1" t="s">
        <v>816</v>
      </c>
      <c r="D6828">
        <v>7.6</v>
      </c>
      <c r="E6828" s="1" t="s">
        <v>20448</v>
      </c>
      <c r="F6828" s="1" t="s">
        <v>118</v>
      </c>
      <c r="G6828">
        <v>145</v>
      </c>
    </row>
    <row r="6829" spans="1:8" ht="300" x14ac:dyDescent="0.25">
      <c r="A6829" t="s">
        <v>20437</v>
      </c>
      <c r="B6829">
        <v>-2019</v>
      </c>
      <c r="C6829" s="1" t="s">
        <v>816</v>
      </c>
      <c r="D6829">
        <v>7.5</v>
      </c>
      <c r="E6829" s="1" t="s">
        <v>20449</v>
      </c>
      <c r="F6829" s="1" t="s">
        <v>118</v>
      </c>
      <c r="G6829">
        <v>128</v>
      </c>
    </row>
    <row r="6830" spans="1:8" ht="330" x14ac:dyDescent="0.25">
      <c r="A6830" t="s">
        <v>20437</v>
      </c>
      <c r="B6830">
        <v>-2019</v>
      </c>
      <c r="C6830" s="1" t="s">
        <v>816</v>
      </c>
      <c r="D6830">
        <v>7.5</v>
      </c>
      <c r="E6830" s="1" t="s">
        <v>20450</v>
      </c>
      <c r="F6830" s="1" t="s">
        <v>118</v>
      </c>
      <c r="G6830">
        <v>121</v>
      </c>
    </row>
    <row r="6831" spans="1:8" ht="270" x14ac:dyDescent="0.25">
      <c r="A6831" t="s">
        <v>20451</v>
      </c>
      <c r="B6831" t="s">
        <v>51</v>
      </c>
      <c r="C6831" s="1" t="s">
        <v>242</v>
      </c>
      <c r="D6831">
        <v>7.8</v>
      </c>
      <c r="E6831" s="1" t="s">
        <v>20452</v>
      </c>
      <c r="F6831" s="1" t="s">
        <v>20453</v>
      </c>
      <c r="G6831">
        <v>854</v>
      </c>
      <c r="H6831">
        <v>32</v>
      </c>
    </row>
    <row r="6832" spans="1:8" ht="165" x14ac:dyDescent="0.25">
      <c r="A6832" t="s">
        <v>20179</v>
      </c>
      <c r="B6832" t="s">
        <v>51</v>
      </c>
      <c r="C6832" s="1" t="s">
        <v>5402</v>
      </c>
      <c r="D6832">
        <v>9</v>
      </c>
      <c r="E6832" s="1" t="s">
        <v>6536</v>
      </c>
      <c r="F6832" s="1" t="s">
        <v>20180</v>
      </c>
      <c r="G6832">
        <v>6</v>
      </c>
    </row>
    <row r="6833" spans="1:7" ht="165" x14ac:dyDescent="0.25">
      <c r="A6833" t="s">
        <v>20179</v>
      </c>
      <c r="B6833" t="s">
        <v>51</v>
      </c>
      <c r="C6833" s="1" t="s">
        <v>5402</v>
      </c>
      <c r="D6833">
        <v>9.3000000000000007</v>
      </c>
      <c r="E6833" s="1" t="s">
        <v>6536</v>
      </c>
      <c r="F6833" s="1" t="s">
        <v>20180</v>
      </c>
      <c r="G6833">
        <v>7</v>
      </c>
    </row>
    <row r="6834" spans="1:7" ht="165" x14ac:dyDescent="0.25">
      <c r="A6834" t="s">
        <v>20179</v>
      </c>
      <c r="B6834" t="s">
        <v>51</v>
      </c>
      <c r="C6834" s="1" t="s">
        <v>5402</v>
      </c>
      <c r="E6834" s="1" t="s">
        <v>6536</v>
      </c>
      <c r="F6834" s="1" t="s">
        <v>20180</v>
      </c>
    </row>
    <row r="6835" spans="1:7" ht="165" x14ac:dyDescent="0.25">
      <c r="A6835" t="s">
        <v>20179</v>
      </c>
      <c r="B6835" t="s">
        <v>51</v>
      </c>
      <c r="C6835" s="1" t="s">
        <v>5402</v>
      </c>
      <c r="E6835" s="1" t="s">
        <v>6536</v>
      </c>
      <c r="F6835" s="1" t="s">
        <v>20180</v>
      </c>
    </row>
    <row r="6836" spans="1:7" ht="165" x14ac:dyDescent="0.25">
      <c r="A6836" t="s">
        <v>20179</v>
      </c>
      <c r="B6836" t="s">
        <v>51</v>
      </c>
      <c r="C6836" s="1" t="s">
        <v>5402</v>
      </c>
      <c r="D6836">
        <v>9.4</v>
      </c>
      <c r="E6836" s="1" t="s">
        <v>6536</v>
      </c>
      <c r="F6836" s="1" t="s">
        <v>20180</v>
      </c>
      <c r="G6836">
        <v>8</v>
      </c>
    </row>
    <row r="6837" spans="1:7" ht="165" x14ac:dyDescent="0.25">
      <c r="A6837" t="s">
        <v>20179</v>
      </c>
      <c r="B6837" t="s">
        <v>51</v>
      </c>
      <c r="C6837" s="1" t="s">
        <v>5402</v>
      </c>
      <c r="D6837">
        <v>9</v>
      </c>
      <c r="E6837" s="1" t="s">
        <v>6536</v>
      </c>
      <c r="F6837" s="1" t="s">
        <v>20180</v>
      </c>
      <c r="G6837">
        <v>6</v>
      </c>
    </row>
    <row r="6838" spans="1:7" ht="165" x14ac:dyDescent="0.25">
      <c r="A6838" t="s">
        <v>20179</v>
      </c>
      <c r="B6838" t="s">
        <v>51</v>
      </c>
      <c r="C6838" s="1" t="s">
        <v>5402</v>
      </c>
      <c r="D6838">
        <v>9</v>
      </c>
      <c r="E6838" s="1" t="s">
        <v>6536</v>
      </c>
      <c r="F6838" s="1" t="s">
        <v>20180</v>
      </c>
      <c r="G6838">
        <v>6</v>
      </c>
    </row>
    <row r="6839" spans="1:7" ht="165" x14ac:dyDescent="0.25">
      <c r="A6839" t="s">
        <v>20179</v>
      </c>
      <c r="B6839" t="s">
        <v>51</v>
      </c>
      <c r="C6839" s="1" t="s">
        <v>5402</v>
      </c>
      <c r="E6839" s="1" t="s">
        <v>6536</v>
      </c>
      <c r="F6839" s="1" t="s">
        <v>20180</v>
      </c>
    </row>
    <row r="6840" spans="1:7" ht="165" x14ac:dyDescent="0.25">
      <c r="A6840" t="s">
        <v>20179</v>
      </c>
      <c r="B6840" t="s">
        <v>51</v>
      </c>
      <c r="C6840" s="1" t="s">
        <v>5402</v>
      </c>
      <c r="E6840" s="1" t="s">
        <v>6536</v>
      </c>
      <c r="F6840" s="1" t="s">
        <v>20180</v>
      </c>
    </row>
    <row r="6841" spans="1:7" ht="165" x14ac:dyDescent="0.25">
      <c r="A6841" t="s">
        <v>20179</v>
      </c>
      <c r="B6841" t="s">
        <v>51</v>
      </c>
      <c r="C6841" s="1" t="s">
        <v>5402</v>
      </c>
      <c r="E6841" s="1" t="s">
        <v>6536</v>
      </c>
      <c r="F6841" s="1" t="s">
        <v>20180</v>
      </c>
    </row>
    <row r="6842" spans="1:7" ht="165" x14ac:dyDescent="0.25">
      <c r="A6842" t="s">
        <v>20179</v>
      </c>
      <c r="B6842" t="s">
        <v>51</v>
      </c>
      <c r="C6842" s="1" t="s">
        <v>5402</v>
      </c>
      <c r="E6842" s="1" t="s">
        <v>6536</v>
      </c>
      <c r="F6842" s="1" t="s">
        <v>20180</v>
      </c>
    </row>
    <row r="6843" spans="1:7" ht="165" x14ac:dyDescent="0.25">
      <c r="A6843" t="s">
        <v>20179</v>
      </c>
      <c r="B6843" t="s">
        <v>51</v>
      </c>
      <c r="C6843" s="1" t="s">
        <v>5402</v>
      </c>
      <c r="E6843" s="1" t="s">
        <v>6536</v>
      </c>
      <c r="F6843" s="1" t="s">
        <v>20180</v>
      </c>
    </row>
    <row r="6844" spans="1:7" ht="165" x14ac:dyDescent="0.25">
      <c r="A6844" t="s">
        <v>20179</v>
      </c>
      <c r="B6844" t="s">
        <v>51</v>
      </c>
      <c r="C6844" s="1" t="s">
        <v>5402</v>
      </c>
      <c r="E6844" s="1" t="s">
        <v>6536</v>
      </c>
      <c r="F6844" s="1" t="s">
        <v>20180</v>
      </c>
    </row>
    <row r="6845" spans="1:7" ht="165" x14ac:dyDescent="0.25">
      <c r="A6845" t="s">
        <v>20179</v>
      </c>
      <c r="B6845" t="s">
        <v>51</v>
      </c>
      <c r="C6845" s="1" t="s">
        <v>5402</v>
      </c>
      <c r="E6845" s="1" t="s">
        <v>6536</v>
      </c>
      <c r="F6845" s="1" t="s">
        <v>20180</v>
      </c>
    </row>
    <row r="6846" spans="1:7" ht="165" x14ac:dyDescent="0.25">
      <c r="A6846" t="s">
        <v>20179</v>
      </c>
      <c r="B6846" t="s">
        <v>51</v>
      </c>
      <c r="C6846" s="1" t="s">
        <v>5402</v>
      </c>
      <c r="E6846" s="1" t="s">
        <v>6536</v>
      </c>
      <c r="F6846" s="1" t="s">
        <v>20180</v>
      </c>
    </row>
    <row r="6847" spans="1:7" ht="165" x14ac:dyDescent="0.25">
      <c r="A6847" t="s">
        <v>20179</v>
      </c>
      <c r="B6847" t="s">
        <v>51</v>
      </c>
      <c r="C6847" s="1" t="s">
        <v>5402</v>
      </c>
      <c r="E6847" s="1" t="s">
        <v>6536</v>
      </c>
      <c r="F6847" s="1" t="s">
        <v>20180</v>
      </c>
    </row>
    <row r="6848" spans="1:7" ht="165" x14ac:dyDescent="0.25">
      <c r="A6848" t="s">
        <v>20179</v>
      </c>
      <c r="B6848" t="s">
        <v>51</v>
      </c>
      <c r="C6848" s="1" t="s">
        <v>5402</v>
      </c>
      <c r="E6848" s="1" t="s">
        <v>6536</v>
      </c>
      <c r="F6848" s="1" t="s">
        <v>20180</v>
      </c>
    </row>
    <row r="6849" spans="1:8" ht="165" x14ac:dyDescent="0.25">
      <c r="A6849" t="s">
        <v>20179</v>
      </c>
      <c r="B6849" t="s">
        <v>51</v>
      </c>
      <c r="C6849" s="1" t="s">
        <v>5402</v>
      </c>
      <c r="E6849" s="1" t="s">
        <v>6536</v>
      </c>
      <c r="F6849" s="1" t="s">
        <v>20180</v>
      </c>
    </row>
    <row r="6850" spans="1:8" ht="165" x14ac:dyDescent="0.25">
      <c r="A6850" t="s">
        <v>20179</v>
      </c>
      <c r="B6850" t="s">
        <v>51</v>
      </c>
      <c r="C6850" s="1" t="s">
        <v>5402</v>
      </c>
      <c r="E6850" s="1" t="s">
        <v>6536</v>
      </c>
      <c r="F6850" s="1" t="s">
        <v>20180</v>
      </c>
    </row>
    <row r="6851" spans="1:8" ht="165" x14ac:dyDescent="0.25">
      <c r="A6851" t="s">
        <v>20179</v>
      </c>
      <c r="B6851" t="s">
        <v>51</v>
      </c>
      <c r="C6851" s="1" t="s">
        <v>5402</v>
      </c>
      <c r="E6851" s="1" t="s">
        <v>6536</v>
      </c>
      <c r="F6851" s="1" t="s">
        <v>20180</v>
      </c>
    </row>
    <row r="6852" spans="1:8" ht="300" x14ac:dyDescent="0.25">
      <c r="A6852" t="s">
        <v>20454</v>
      </c>
      <c r="B6852">
        <v>-2019</v>
      </c>
      <c r="C6852" s="1" t="s">
        <v>277</v>
      </c>
      <c r="D6852">
        <v>7.5</v>
      </c>
      <c r="E6852" s="1" t="s">
        <v>20455</v>
      </c>
      <c r="F6852" s="1" t="s">
        <v>20456</v>
      </c>
      <c r="G6852">
        <v>744</v>
      </c>
      <c r="H6852">
        <v>60</v>
      </c>
    </row>
    <row r="6853" spans="1:8" ht="285" x14ac:dyDescent="0.25">
      <c r="A6853" t="s">
        <v>20457</v>
      </c>
      <c r="B6853" t="s">
        <v>717</v>
      </c>
      <c r="C6853" s="1" t="s">
        <v>1541</v>
      </c>
      <c r="D6853">
        <v>7.2</v>
      </c>
      <c r="E6853" s="1" t="s">
        <v>20458</v>
      </c>
      <c r="F6853" s="1" t="s">
        <v>20459</v>
      </c>
      <c r="G6853">
        <v>268</v>
      </c>
      <c r="H6853">
        <v>52</v>
      </c>
    </row>
    <row r="6854" spans="1:8" ht="150" x14ac:dyDescent="0.25">
      <c r="A6854" t="s">
        <v>20460</v>
      </c>
      <c r="B6854" t="s">
        <v>5311</v>
      </c>
      <c r="C6854" s="1" t="s">
        <v>47</v>
      </c>
      <c r="E6854" s="1" t="s">
        <v>6536</v>
      </c>
      <c r="F6854" s="1" t="s">
        <v>20461</v>
      </c>
    </row>
    <row r="6855" spans="1:8" ht="255" x14ac:dyDescent="0.25">
      <c r="A6855" t="s">
        <v>20460</v>
      </c>
      <c r="B6855" t="s">
        <v>5311</v>
      </c>
      <c r="C6855" s="1" t="s">
        <v>47</v>
      </c>
      <c r="E6855" s="1" t="s">
        <v>6536</v>
      </c>
      <c r="F6855" s="1" t="s">
        <v>20462</v>
      </c>
    </row>
    <row r="6856" spans="1:8" ht="240" x14ac:dyDescent="0.25">
      <c r="A6856" t="s">
        <v>20460</v>
      </c>
      <c r="B6856" t="s">
        <v>5311</v>
      </c>
      <c r="C6856" s="1" t="s">
        <v>47</v>
      </c>
      <c r="E6856" s="1" t="s">
        <v>6536</v>
      </c>
      <c r="F6856" s="1" t="s">
        <v>20463</v>
      </c>
    </row>
    <row r="6857" spans="1:8" ht="150" x14ac:dyDescent="0.25">
      <c r="A6857" t="s">
        <v>20460</v>
      </c>
      <c r="B6857" t="s">
        <v>5311</v>
      </c>
      <c r="C6857" s="1" t="s">
        <v>47</v>
      </c>
      <c r="E6857" s="1" t="s">
        <v>6536</v>
      </c>
      <c r="F6857" s="1" t="s">
        <v>20461</v>
      </c>
    </row>
    <row r="6858" spans="1:8" ht="180" x14ac:dyDescent="0.25">
      <c r="A6858" t="s">
        <v>20460</v>
      </c>
      <c r="B6858" t="s">
        <v>5311</v>
      </c>
      <c r="C6858" s="1" t="s">
        <v>47</v>
      </c>
      <c r="E6858" s="1" t="s">
        <v>6536</v>
      </c>
      <c r="F6858" s="1" t="s">
        <v>20464</v>
      </c>
    </row>
    <row r="6859" spans="1:8" ht="255" x14ac:dyDescent="0.25">
      <c r="A6859" t="s">
        <v>20460</v>
      </c>
      <c r="B6859" t="s">
        <v>5311</v>
      </c>
      <c r="C6859" s="1" t="s">
        <v>47</v>
      </c>
      <c r="E6859" s="1" t="s">
        <v>6536</v>
      </c>
      <c r="F6859" s="1" t="s">
        <v>20465</v>
      </c>
    </row>
    <row r="6860" spans="1:8" ht="285" x14ac:dyDescent="0.25">
      <c r="A6860" t="s">
        <v>20466</v>
      </c>
      <c r="B6860" t="s">
        <v>506</v>
      </c>
      <c r="C6860" s="1" t="s">
        <v>342</v>
      </c>
      <c r="D6860">
        <v>9</v>
      </c>
      <c r="E6860" s="1" t="s">
        <v>20467</v>
      </c>
      <c r="F6860" s="1" t="s">
        <v>20468</v>
      </c>
      <c r="G6860" s="2">
        <v>1541</v>
      </c>
      <c r="H6860">
        <v>44</v>
      </c>
    </row>
    <row r="6861" spans="1:8" ht="285" x14ac:dyDescent="0.25">
      <c r="A6861" t="s">
        <v>20469</v>
      </c>
      <c r="B6861" t="s">
        <v>33</v>
      </c>
      <c r="C6861" s="1" t="s">
        <v>2940</v>
      </c>
      <c r="D6861">
        <v>7.6</v>
      </c>
      <c r="E6861" s="1" t="s">
        <v>20470</v>
      </c>
      <c r="F6861" s="1" t="s">
        <v>20471</v>
      </c>
      <c r="G6861">
        <v>503</v>
      </c>
    </row>
    <row r="6862" spans="1:8" ht="345" x14ac:dyDescent="0.25">
      <c r="A6862" t="s">
        <v>20469</v>
      </c>
      <c r="B6862" t="s">
        <v>33</v>
      </c>
      <c r="C6862" s="1" t="s">
        <v>2940</v>
      </c>
      <c r="D6862">
        <v>7.6</v>
      </c>
      <c r="E6862" s="1" t="s">
        <v>20472</v>
      </c>
      <c r="F6862" s="1" t="s">
        <v>20471</v>
      </c>
      <c r="G6862">
        <v>439</v>
      </c>
    </row>
    <row r="6863" spans="1:8" ht="315" x14ac:dyDescent="0.25">
      <c r="A6863" t="s">
        <v>20469</v>
      </c>
      <c r="B6863" t="s">
        <v>33</v>
      </c>
      <c r="C6863" s="1" t="s">
        <v>2940</v>
      </c>
      <c r="D6863">
        <v>7.3</v>
      </c>
      <c r="E6863" s="1" t="s">
        <v>20473</v>
      </c>
      <c r="F6863" s="1" t="s">
        <v>20471</v>
      </c>
      <c r="G6863">
        <v>400</v>
      </c>
    </row>
    <row r="6864" spans="1:8" ht="300" x14ac:dyDescent="0.25">
      <c r="A6864" t="s">
        <v>20469</v>
      </c>
      <c r="B6864" t="s">
        <v>33</v>
      </c>
      <c r="C6864" s="1" t="s">
        <v>2940</v>
      </c>
      <c r="D6864">
        <v>7.9</v>
      </c>
      <c r="E6864" s="1" t="s">
        <v>20474</v>
      </c>
      <c r="F6864" s="1" t="s">
        <v>20475</v>
      </c>
      <c r="G6864">
        <v>374</v>
      </c>
    </row>
    <row r="6865" spans="1:8" ht="315" x14ac:dyDescent="0.25">
      <c r="A6865" t="s">
        <v>20469</v>
      </c>
      <c r="B6865" t="s">
        <v>33</v>
      </c>
      <c r="C6865" s="1" t="s">
        <v>2940</v>
      </c>
      <c r="D6865">
        <v>7.8</v>
      </c>
      <c r="E6865" s="1" t="s">
        <v>20476</v>
      </c>
      <c r="F6865" s="1" t="s">
        <v>20475</v>
      </c>
      <c r="G6865">
        <v>348</v>
      </c>
    </row>
    <row r="6866" spans="1:8" ht="315" x14ac:dyDescent="0.25">
      <c r="A6866" t="s">
        <v>20469</v>
      </c>
      <c r="B6866" t="s">
        <v>33</v>
      </c>
      <c r="C6866" s="1" t="s">
        <v>2940</v>
      </c>
      <c r="D6866">
        <v>8.6</v>
      </c>
      <c r="E6866" s="1" t="s">
        <v>20477</v>
      </c>
      <c r="F6866" s="1" t="s">
        <v>20475</v>
      </c>
      <c r="G6866">
        <v>398</v>
      </c>
    </row>
    <row r="6867" spans="1:8" ht="300" x14ac:dyDescent="0.25">
      <c r="A6867" t="s">
        <v>20478</v>
      </c>
      <c r="B6867" t="s">
        <v>506</v>
      </c>
      <c r="C6867" s="1" t="s">
        <v>1144</v>
      </c>
      <c r="D6867">
        <v>7.3</v>
      </c>
      <c r="E6867" s="1" t="s">
        <v>6536</v>
      </c>
      <c r="F6867" s="1" t="s">
        <v>20479</v>
      </c>
      <c r="G6867">
        <v>30</v>
      </c>
      <c r="H6867">
        <v>47</v>
      </c>
    </row>
    <row r="6868" spans="1:8" ht="300" x14ac:dyDescent="0.25">
      <c r="A6868" t="s">
        <v>20478</v>
      </c>
      <c r="B6868" t="s">
        <v>506</v>
      </c>
      <c r="C6868" s="1" t="s">
        <v>1144</v>
      </c>
      <c r="D6868">
        <v>7.3</v>
      </c>
      <c r="E6868" s="1" t="s">
        <v>6536</v>
      </c>
      <c r="F6868" s="1" t="s">
        <v>20479</v>
      </c>
      <c r="G6868">
        <v>28</v>
      </c>
    </row>
    <row r="6869" spans="1:8" ht="315" x14ac:dyDescent="0.25">
      <c r="A6869" t="s">
        <v>20478</v>
      </c>
      <c r="B6869" t="s">
        <v>506</v>
      </c>
      <c r="C6869" s="1" t="s">
        <v>1144</v>
      </c>
      <c r="D6869">
        <v>7.5</v>
      </c>
      <c r="E6869" s="1" t="s">
        <v>6536</v>
      </c>
      <c r="F6869" s="1" t="s">
        <v>20480</v>
      </c>
      <c r="G6869">
        <v>28</v>
      </c>
    </row>
    <row r="6870" spans="1:8" ht="315" x14ac:dyDescent="0.25">
      <c r="A6870" t="s">
        <v>20478</v>
      </c>
      <c r="B6870" t="s">
        <v>506</v>
      </c>
      <c r="C6870" s="1" t="s">
        <v>1144</v>
      </c>
      <c r="D6870">
        <v>7.6</v>
      </c>
      <c r="E6870" s="1" t="s">
        <v>6536</v>
      </c>
      <c r="F6870" s="1" t="s">
        <v>20480</v>
      </c>
      <c r="G6870">
        <v>27</v>
      </c>
    </row>
    <row r="6871" spans="1:8" ht="315" x14ac:dyDescent="0.25">
      <c r="A6871" t="s">
        <v>20478</v>
      </c>
      <c r="B6871" t="s">
        <v>506</v>
      </c>
      <c r="C6871" s="1" t="s">
        <v>1144</v>
      </c>
      <c r="D6871">
        <v>7.6</v>
      </c>
      <c r="E6871" s="1" t="s">
        <v>6536</v>
      </c>
      <c r="F6871" s="1" t="s">
        <v>20480</v>
      </c>
      <c r="G6871">
        <v>25</v>
      </c>
    </row>
    <row r="6872" spans="1:8" ht="315" x14ac:dyDescent="0.25">
      <c r="A6872" t="s">
        <v>20478</v>
      </c>
      <c r="B6872" t="s">
        <v>506</v>
      </c>
      <c r="C6872" s="1" t="s">
        <v>1144</v>
      </c>
      <c r="D6872">
        <v>7</v>
      </c>
      <c r="E6872" s="1" t="s">
        <v>6536</v>
      </c>
      <c r="F6872" s="1" t="s">
        <v>20480</v>
      </c>
      <c r="G6872">
        <v>27</v>
      </c>
    </row>
    <row r="6873" spans="1:8" ht="255" x14ac:dyDescent="0.25">
      <c r="A6873" t="s">
        <v>20481</v>
      </c>
      <c r="B6873" t="s">
        <v>289</v>
      </c>
      <c r="C6873" s="1" t="s">
        <v>277</v>
      </c>
      <c r="D6873">
        <v>8</v>
      </c>
      <c r="E6873" s="1" t="s">
        <v>20482</v>
      </c>
      <c r="F6873" s="1" t="s">
        <v>20483</v>
      </c>
      <c r="G6873" s="2">
        <v>2283</v>
      </c>
      <c r="H6873">
        <v>41</v>
      </c>
    </row>
    <row r="6874" spans="1:8" ht="330" x14ac:dyDescent="0.25">
      <c r="A6874" t="s">
        <v>20484</v>
      </c>
      <c r="B6874" t="s">
        <v>964</v>
      </c>
      <c r="C6874" s="1" t="s">
        <v>15</v>
      </c>
      <c r="D6874">
        <v>7.7</v>
      </c>
      <c r="E6874" s="1" t="s">
        <v>20485</v>
      </c>
      <c r="F6874" s="1" t="s">
        <v>20486</v>
      </c>
      <c r="G6874">
        <v>948</v>
      </c>
      <c r="H6874">
        <v>24</v>
      </c>
    </row>
    <row r="6875" spans="1:8" ht="345" x14ac:dyDescent="0.25">
      <c r="A6875" t="s">
        <v>20484</v>
      </c>
      <c r="B6875" t="s">
        <v>964</v>
      </c>
      <c r="C6875" s="1" t="s">
        <v>15</v>
      </c>
      <c r="D6875">
        <v>7.4</v>
      </c>
      <c r="E6875" s="1" t="s">
        <v>20487</v>
      </c>
      <c r="F6875" s="1" t="s">
        <v>20488</v>
      </c>
      <c r="G6875">
        <v>943</v>
      </c>
      <c r="H6875">
        <v>24</v>
      </c>
    </row>
    <row r="6876" spans="1:8" ht="285" x14ac:dyDescent="0.25">
      <c r="A6876" t="s">
        <v>20484</v>
      </c>
      <c r="B6876" t="s">
        <v>964</v>
      </c>
      <c r="C6876" s="1" t="s">
        <v>15</v>
      </c>
      <c r="D6876">
        <v>8.1</v>
      </c>
      <c r="E6876" s="1" t="s">
        <v>20489</v>
      </c>
      <c r="F6876" s="1" t="s">
        <v>20490</v>
      </c>
      <c r="G6876">
        <v>997</v>
      </c>
      <c r="H6876">
        <v>24</v>
      </c>
    </row>
    <row r="6877" spans="1:8" ht="330" x14ac:dyDescent="0.25">
      <c r="A6877" t="s">
        <v>20484</v>
      </c>
      <c r="B6877" t="s">
        <v>964</v>
      </c>
      <c r="C6877" s="1" t="s">
        <v>15</v>
      </c>
      <c r="D6877">
        <v>7.9</v>
      </c>
      <c r="E6877" s="1" t="s">
        <v>20491</v>
      </c>
      <c r="F6877" s="1" t="s">
        <v>20488</v>
      </c>
      <c r="G6877">
        <v>962</v>
      </c>
      <c r="H6877">
        <v>24</v>
      </c>
    </row>
    <row r="6878" spans="1:8" ht="330" x14ac:dyDescent="0.25">
      <c r="A6878" t="s">
        <v>20484</v>
      </c>
      <c r="B6878" t="s">
        <v>964</v>
      </c>
      <c r="C6878" s="1" t="s">
        <v>15</v>
      </c>
      <c r="D6878">
        <v>8</v>
      </c>
      <c r="E6878" s="1" t="s">
        <v>20492</v>
      </c>
      <c r="F6878" s="1" t="s">
        <v>20493</v>
      </c>
      <c r="G6878">
        <v>967</v>
      </c>
      <c r="H6878">
        <v>24</v>
      </c>
    </row>
    <row r="6879" spans="1:8" ht="300" x14ac:dyDescent="0.25">
      <c r="A6879" t="s">
        <v>20484</v>
      </c>
      <c r="B6879" t="s">
        <v>964</v>
      </c>
      <c r="C6879" s="1" t="s">
        <v>15</v>
      </c>
      <c r="D6879">
        <v>7.9</v>
      </c>
      <c r="E6879" s="1" t="s">
        <v>20494</v>
      </c>
      <c r="F6879" s="1" t="s">
        <v>20490</v>
      </c>
      <c r="G6879">
        <v>987</v>
      </c>
      <c r="H6879">
        <v>24</v>
      </c>
    </row>
    <row r="6880" spans="1:8" ht="409.5" x14ac:dyDescent="0.25">
      <c r="A6880" t="s">
        <v>20318</v>
      </c>
      <c r="B6880" t="s">
        <v>601</v>
      </c>
      <c r="C6880" s="1" t="s">
        <v>86</v>
      </c>
      <c r="D6880">
        <v>8.1</v>
      </c>
      <c r="E6880" s="1" t="s">
        <v>20495</v>
      </c>
      <c r="F6880" s="1" t="s">
        <v>20496</v>
      </c>
      <c r="G6880">
        <v>33</v>
      </c>
      <c r="H6880">
        <v>42</v>
      </c>
    </row>
    <row r="6881" spans="1:8" ht="409.5" x14ac:dyDescent="0.25">
      <c r="A6881" t="s">
        <v>20318</v>
      </c>
      <c r="B6881" t="s">
        <v>601</v>
      </c>
      <c r="C6881" s="1" t="s">
        <v>86</v>
      </c>
      <c r="D6881">
        <v>8.3000000000000007</v>
      </c>
      <c r="E6881" s="1" t="s">
        <v>20497</v>
      </c>
      <c r="F6881" s="1" t="s">
        <v>20498</v>
      </c>
      <c r="G6881">
        <v>32</v>
      </c>
      <c r="H6881">
        <v>41</v>
      </c>
    </row>
    <row r="6882" spans="1:8" ht="409.5" x14ac:dyDescent="0.25">
      <c r="A6882" t="s">
        <v>20318</v>
      </c>
      <c r="B6882" t="s">
        <v>601</v>
      </c>
      <c r="C6882" s="1" t="s">
        <v>86</v>
      </c>
      <c r="D6882">
        <v>8.1</v>
      </c>
      <c r="E6882" s="1" t="s">
        <v>20499</v>
      </c>
      <c r="F6882" s="1" t="s">
        <v>20500</v>
      </c>
      <c r="G6882">
        <v>28</v>
      </c>
      <c r="H6882">
        <v>42</v>
      </c>
    </row>
    <row r="6883" spans="1:8" ht="409.5" x14ac:dyDescent="0.25">
      <c r="A6883" t="s">
        <v>20318</v>
      </c>
      <c r="B6883" t="s">
        <v>601</v>
      </c>
      <c r="C6883" s="1" t="s">
        <v>86</v>
      </c>
      <c r="D6883">
        <v>8.1</v>
      </c>
      <c r="E6883" s="1" t="s">
        <v>20501</v>
      </c>
      <c r="F6883" s="1" t="s">
        <v>20502</v>
      </c>
      <c r="G6883">
        <v>30</v>
      </c>
      <c r="H6883">
        <v>42</v>
      </c>
    </row>
    <row r="6884" spans="1:8" ht="409.5" x14ac:dyDescent="0.25">
      <c r="A6884" t="s">
        <v>20318</v>
      </c>
      <c r="B6884" t="s">
        <v>601</v>
      </c>
      <c r="C6884" s="1" t="s">
        <v>86</v>
      </c>
      <c r="D6884">
        <v>8.3000000000000007</v>
      </c>
      <c r="E6884" s="1" t="s">
        <v>20503</v>
      </c>
      <c r="F6884" s="1" t="s">
        <v>20498</v>
      </c>
      <c r="G6884">
        <v>29</v>
      </c>
      <c r="H6884">
        <v>42</v>
      </c>
    </row>
    <row r="6885" spans="1:8" ht="409.5" x14ac:dyDescent="0.25">
      <c r="A6885" t="s">
        <v>20318</v>
      </c>
      <c r="B6885" t="s">
        <v>601</v>
      </c>
      <c r="C6885" s="1" t="s">
        <v>86</v>
      </c>
      <c r="D6885">
        <v>8.1</v>
      </c>
      <c r="E6885" s="1" t="s">
        <v>20504</v>
      </c>
      <c r="F6885" s="1" t="s">
        <v>20505</v>
      </c>
      <c r="G6885">
        <v>37</v>
      </c>
      <c r="H6885">
        <v>42</v>
      </c>
    </row>
    <row r="6886" spans="1:8" ht="409.5" x14ac:dyDescent="0.25">
      <c r="A6886" t="s">
        <v>20117</v>
      </c>
      <c r="B6886" t="s">
        <v>246</v>
      </c>
      <c r="C6886" s="1" t="s">
        <v>242</v>
      </c>
      <c r="D6886">
        <v>8.1999999999999993</v>
      </c>
      <c r="E6886" s="1" t="s">
        <v>20506</v>
      </c>
      <c r="F6886" s="1" t="s">
        <v>20507</v>
      </c>
      <c r="G6886">
        <v>445</v>
      </c>
      <c r="H6886">
        <v>42</v>
      </c>
    </row>
    <row r="6887" spans="1:8" ht="345" x14ac:dyDescent="0.25">
      <c r="A6887" t="s">
        <v>20508</v>
      </c>
      <c r="B6887">
        <v>-2020</v>
      </c>
      <c r="C6887" s="1" t="s">
        <v>43</v>
      </c>
      <c r="D6887">
        <v>7.5</v>
      </c>
      <c r="E6887" s="1" t="s">
        <v>20509</v>
      </c>
      <c r="F6887" s="1" t="s">
        <v>20510</v>
      </c>
      <c r="G6887" s="2">
        <v>1134</v>
      </c>
      <c r="H6887">
        <v>51</v>
      </c>
    </row>
    <row r="6888" spans="1:8" ht="300" x14ac:dyDescent="0.25">
      <c r="A6888" t="s">
        <v>20508</v>
      </c>
      <c r="B6888">
        <v>-2020</v>
      </c>
      <c r="C6888" s="1" t="s">
        <v>43</v>
      </c>
      <c r="D6888">
        <v>7.5</v>
      </c>
      <c r="E6888" s="1" t="s">
        <v>20511</v>
      </c>
      <c r="F6888" s="1" t="s">
        <v>20512</v>
      </c>
      <c r="G6888" s="2">
        <v>1004</v>
      </c>
      <c r="H6888">
        <v>48</v>
      </c>
    </row>
    <row r="6889" spans="1:8" ht="315" x14ac:dyDescent="0.25">
      <c r="A6889" t="s">
        <v>20508</v>
      </c>
      <c r="B6889">
        <v>-2020</v>
      </c>
      <c r="C6889" s="1" t="s">
        <v>43</v>
      </c>
      <c r="D6889">
        <v>7.6</v>
      </c>
      <c r="E6889" s="1" t="s">
        <v>20513</v>
      </c>
      <c r="F6889" s="1" t="s">
        <v>20514</v>
      </c>
      <c r="G6889">
        <v>921</v>
      </c>
      <c r="H6889">
        <v>43</v>
      </c>
    </row>
    <row r="6890" spans="1:8" ht="409.5" x14ac:dyDescent="0.25">
      <c r="A6890" t="s">
        <v>20117</v>
      </c>
      <c r="B6890" t="s">
        <v>246</v>
      </c>
      <c r="C6890" s="1" t="s">
        <v>242</v>
      </c>
      <c r="D6890">
        <v>8.3000000000000007</v>
      </c>
      <c r="E6890" s="1" t="s">
        <v>20515</v>
      </c>
      <c r="F6890" s="1" t="s">
        <v>20516</v>
      </c>
      <c r="G6890">
        <v>461</v>
      </c>
      <c r="H6890">
        <v>42</v>
      </c>
    </row>
    <row r="6891" spans="1:8" ht="390" x14ac:dyDescent="0.25">
      <c r="A6891" t="s">
        <v>20517</v>
      </c>
      <c r="B6891" t="s">
        <v>51</v>
      </c>
      <c r="C6891" s="1" t="s">
        <v>461</v>
      </c>
      <c r="D6891">
        <v>8.3000000000000007</v>
      </c>
      <c r="E6891" s="1" t="s">
        <v>20518</v>
      </c>
      <c r="F6891" s="1" t="s">
        <v>20519</v>
      </c>
      <c r="G6891">
        <v>202</v>
      </c>
      <c r="H6891">
        <v>80</v>
      </c>
    </row>
    <row r="6892" spans="1:8" ht="270" x14ac:dyDescent="0.25">
      <c r="A6892" t="s">
        <v>20520</v>
      </c>
      <c r="B6892">
        <v>-2019</v>
      </c>
      <c r="C6892" s="1" t="s">
        <v>5223</v>
      </c>
      <c r="D6892">
        <v>7.4</v>
      </c>
      <c r="E6892" s="1" t="s">
        <v>20521</v>
      </c>
      <c r="F6892" s="1" t="s">
        <v>20522</v>
      </c>
      <c r="G6892">
        <v>42</v>
      </c>
      <c r="H6892">
        <v>47</v>
      </c>
    </row>
    <row r="6893" spans="1:8" ht="315" x14ac:dyDescent="0.25">
      <c r="A6893" t="s">
        <v>20520</v>
      </c>
      <c r="B6893">
        <v>-2019</v>
      </c>
      <c r="C6893" s="1" t="s">
        <v>5223</v>
      </c>
      <c r="D6893">
        <v>7.1</v>
      </c>
      <c r="E6893" s="1" t="s">
        <v>20523</v>
      </c>
      <c r="F6893" s="1" t="s">
        <v>20524</v>
      </c>
      <c r="G6893">
        <v>34</v>
      </c>
    </row>
    <row r="6894" spans="1:8" ht="315" x14ac:dyDescent="0.25">
      <c r="A6894" t="s">
        <v>20520</v>
      </c>
      <c r="B6894">
        <v>-2019</v>
      </c>
      <c r="C6894" s="1" t="s">
        <v>5223</v>
      </c>
      <c r="D6894">
        <v>6.8</v>
      </c>
      <c r="E6894" s="1" t="s">
        <v>20525</v>
      </c>
      <c r="F6894" s="1" t="s">
        <v>20526</v>
      </c>
      <c r="G6894">
        <v>30</v>
      </c>
    </row>
    <row r="6895" spans="1:8" ht="345" x14ac:dyDescent="0.25">
      <c r="A6895" t="s">
        <v>20520</v>
      </c>
      <c r="B6895">
        <v>-2019</v>
      </c>
      <c r="C6895" s="1" t="s">
        <v>5223</v>
      </c>
      <c r="D6895">
        <v>6.9</v>
      </c>
      <c r="E6895" s="1" t="s">
        <v>20527</v>
      </c>
      <c r="F6895" s="1" t="s">
        <v>20528</v>
      </c>
      <c r="G6895">
        <v>29</v>
      </c>
    </row>
    <row r="6896" spans="1:8" ht="315" x14ac:dyDescent="0.25">
      <c r="A6896" t="s">
        <v>20520</v>
      </c>
      <c r="B6896">
        <v>-2019</v>
      </c>
      <c r="C6896" s="1" t="s">
        <v>5223</v>
      </c>
      <c r="D6896">
        <v>7</v>
      </c>
      <c r="E6896" s="1" t="s">
        <v>20529</v>
      </c>
      <c r="F6896" s="1" t="s">
        <v>20530</v>
      </c>
      <c r="G6896">
        <v>28</v>
      </c>
    </row>
    <row r="6897" spans="1:8" ht="330" x14ac:dyDescent="0.25">
      <c r="A6897" t="s">
        <v>20520</v>
      </c>
      <c r="B6897">
        <v>-2019</v>
      </c>
      <c r="C6897" s="1" t="s">
        <v>5223</v>
      </c>
      <c r="D6897">
        <v>6.5</v>
      </c>
      <c r="E6897" s="1" t="s">
        <v>20531</v>
      </c>
      <c r="F6897" s="1" t="s">
        <v>20528</v>
      </c>
      <c r="G6897">
        <v>26</v>
      </c>
    </row>
    <row r="6898" spans="1:8" ht="345" x14ac:dyDescent="0.25">
      <c r="A6898" t="s">
        <v>20520</v>
      </c>
      <c r="B6898">
        <v>-2019</v>
      </c>
      <c r="C6898" s="1" t="s">
        <v>5223</v>
      </c>
      <c r="D6898">
        <v>6.3</v>
      </c>
      <c r="E6898" s="1" t="s">
        <v>20532</v>
      </c>
      <c r="F6898" s="1" t="s">
        <v>20533</v>
      </c>
      <c r="G6898">
        <v>25</v>
      </c>
    </row>
    <row r="6899" spans="1:8" ht="360" x14ac:dyDescent="0.25">
      <c r="A6899" t="s">
        <v>20520</v>
      </c>
      <c r="B6899">
        <v>-2019</v>
      </c>
      <c r="C6899" s="1" t="s">
        <v>5223</v>
      </c>
      <c r="D6899">
        <v>5.5</v>
      </c>
      <c r="E6899" s="1" t="s">
        <v>20534</v>
      </c>
      <c r="F6899" s="1" t="s">
        <v>20535</v>
      </c>
      <c r="G6899">
        <v>26</v>
      </c>
    </row>
    <row r="6900" spans="1:8" ht="285" x14ac:dyDescent="0.25">
      <c r="A6900" t="s">
        <v>20414</v>
      </c>
      <c r="B6900">
        <v>-2019</v>
      </c>
      <c r="C6900" s="1" t="s">
        <v>109</v>
      </c>
      <c r="D6900">
        <v>7.5</v>
      </c>
      <c r="E6900" s="1" t="s">
        <v>6536</v>
      </c>
      <c r="F6900" s="1" t="s">
        <v>20415</v>
      </c>
      <c r="G6900">
        <v>21</v>
      </c>
    </row>
    <row r="6901" spans="1:8" ht="409.5" x14ac:dyDescent="0.25">
      <c r="A6901" t="s">
        <v>20536</v>
      </c>
      <c r="B6901" t="s">
        <v>108</v>
      </c>
      <c r="C6901" s="1" t="s">
        <v>1042</v>
      </c>
      <c r="D6901">
        <v>7.3</v>
      </c>
      <c r="E6901" s="1" t="s">
        <v>20537</v>
      </c>
      <c r="F6901" s="1" t="s">
        <v>20538</v>
      </c>
      <c r="G6901">
        <v>39</v>
      </c>
      <c r="H6901">
        <v>40</v>
      </c>
    </row>
    <row r="6902" spans="1:8" ht="409.5" x14ac:dyDescent="0.25">
      <c r="A6902" t="s">
        <v>20536</v>
      </c>
      <c r="B6902" t="s">
        <v>108</v>
      </c>
      <c r="C6902" s="1" t="s">
        <v>1042</v>
      </c>
      <c r="D6902">
        <v>3.7</v>
      </c>
      <c r="E6902" s="1" t="s">
        <v>20539</v>
      </c>
      <c r="F6902" s="1" t="s">
        <v>20540</v>
      </c>
      <c r="G6902">
        <v>53</v>
      </c>
      <c r="H6902">
        <v>41</v>
      </c>
    </row>
    <row r="6903" spans="1:8" ht="409.5" x14ac:dyDescent="0.25">
      <c r="A6903" t="s">
        <v>20536</v>
      </c>
      <c r="B6903" t="s">
        <v>108</v>
      </c>
      <c r="C6903" s="1" t="s">
        <v>1042</v>
      </c>
      <c r="D6903">
        <v>7</v>
      </c>
      <c r="E6903" s="1" t="s">
        <v>20541</v>
      </c>
      <c r="F6903" s="1" t="s">
        <v>20542</v>
      </c>
      <c r="G6903">
        <v>23</v>
      </c>
      <c r="H6903">
        <v>41</v>
      </c>
    </row>
    <row r="6904" spans="1:8" ht="409.5" x14ac:dyDescent="0.25">
      <c r="A6904" t="s">
        <v>20536</v>
      </c>
      <c r="B6904" t="s">
        <v>108</v>
      </c>
      <c r="C6904" s="1" t="s">
        <v>1042</v>
      </c>
      <c r="D6904">
        <v>7.5</v>
      </c>
      <c r="E6904" s="1" t="s">
        <v>20543</v>
      </c>
      <c r="F6904" s="1" t="s">
        <v>20544</v>
      </c>
      <c r="G6904">
        <v>24</v>
      </c>
      <c r="H6904">
        <v>40</v>
      </c>
    </row>
    <row r="6905" spans="1:8" ht="409.5" x14ac:dyDescent="0.25">
      <c r="A6905" t="s">
        <v>20536</v>
      </c>
      <c r="B6905" t="s">
        <v>108</v>
      </c>
      <c r="C6905" s="1" t="s">
        <v>1042</v>
      </c>
      <c r="D6905">
        <v>7</v>
      </c>
      <c r="E6905" s="1" t="s">
        <v>20545</v>
      </c>
      <c r="F6905" s="1" t="s">
        <v>20538</v>
      </c>
      <c r="G6905">
        <v>22</v>
      </c>
      <c r="H6905">
        <v>41</v>
      </c>
    </row>
    <row r="6906" spans="1:8" ht="409.5" x14ac:dyDescent="0.25">
      <c r="A6906" t="s">
        <v>20536</v>
      </c>
      <c r="B6906" t="s">
        <v>108</v>
      </c>
      <c r="C6906" s="1" t="s">
        <v>1042</v>
      </c>
      <c r="D6906">
        <v>7.4</v>
      </c>
      <c r="E6906" s="1" t="s">
        <v>20546</v>
      </c>
      <c r="F6906" s="1" t="s">
        <v>20538</v>
      </c>
      <c r="G6906">
        <v>23</v>
      </c>
      <c r="H6906">
        <v>40</v>
      </c>
    </row>
    <row r="6907" spans="1:8" ht="360" x14ac:dyDescent="0.25">
      <c r="A6907" t="s">
        <v>20414</v>
      </c>
      <c r="B6907">
        <v>-2019</v>
      </c>
      <c r="C6907" s="1" t="s">
        <v>109</v>
      </c>
      <c r="D6907">
        <v>7.4</v>
      </c>
      <c r="E6907" s="1" t="s">
        <v>20547</v>
      </c>
      <c r="F6907" s="1" t="s">
        <v>20548</v>
      </c>
      <c r="G6907">
        <v>19</v>
      </c>
    </row>
    <row r="6908" spans="1:8" ht="330" x14ac:dyDescent="0.25">
      <c r="A6908" t="s">
        <v>20549</v>
      </c>
      <c r="B6908" t="s">
        <v>281</v>
      </c>
      <c r="C6908" s="1" t="s">
        <v>366</v>
      </c>
      <c r="D6908">
        <v>8.1999999999999993</v>
      </c>
      <c r="E6908" s="1" t="s">
        <v>20550</v>
      </c>
      <c r="F6908" s="1" t="s">
        <v>20551</v>
      </c>
      <c r="G6908" s="2">
        <v>2857</v>
      </c>
      <c r="H6908">
        <v>32</v>
      </c>
    </row>
    <row r="6909" spans="1:8" ht="285" x14ac:dyDescent="0.25">
      <c r="A6909" t="s">
        <v>20549</v>
      </c>
      <c r="B6909" t="s">
        <v>281</v>
      </c>
      <c r="C6909" s="1" t="s">
        <v>366</v>
      </c>
      <c r="D6909">
        <v>8.6</v>
      </c>
      <c r="E6909" s="1" t="s">
        <v>20552</v>
      </c>
      <c r="F6909" s="1" t="s">
        <v>20553</v>
      </c>
      <c r="G6909" s="2">
        <v>2685</v>
      </c>
      <c r="H6909">
        <v>36</v>
      </c>
    </row>
    <row r="6910" spans="1:8" ht="315" x14ac:dyDescent="0.25">
      <c r="A6910" t="s">
        <v>20549</v>
      </c>
      <c r="B6910" t="s">
        <v>281</v>
      </c>
      <c r="C6910" s="1" t="s">
        <v>366</v>
      </c>
      <c r="D6910">
        <v>8.3000000000000007</v>
      </c>
      <c r="E6910" s="1" t="s">
        <v>20554</v>
      </c>
      <c r="F6910" s="1" t="s">
        <v>20555</v>
      </c>
      <c r="G6910" s="2">
        <v>2383</v>
      </c>
      <c r="H6910">
        <v>29</v>
      </c>
    </row>
    <row r="6911" spans="1:8" ht="330" x14ac:dyDescent="0.25">
      <c r="A6911" t="s">
        <v>20549</v>
      </c>
      <c r="B6911" t="s">
        <v>281</v>
      </c>
      <c r="C6911" s="1" t="s">
        <v>366</v>
      </c>
      <c r="D6911">
        <v>8.3000000000000007</v>
      </c>
      <c r="E6911" s="1" t="s">
        <v>20556</v>
      </c>
      <c r="F6911" s="1" t="s">
        <v>20551</v>
      </c>
      <c r="G6911" s="2">
        <v>2664</v>
      </c>
      <c r="H6911">
        <v>38</v>
      </c>
    </row>
    <row r="6912" spans="1:8" ht="315" x14ac:dyDescent="0.25">
      <c r="A6912" t="s">
        <v>20549</v>
      </c>
      <c r="B6912" t="s">
        <v>281</v>
      </c>
      <c r="C6912" s="1" t="s">
        <v>366</v>
      </c>
      <c r="D6912">
        <v>9.1999999999999993</v>
      </c>
      <c r="E6912" s="1" t="s">
        <v>20557</v>
      </c>
      <c r="F6912" s="1" t="s">
        <v>20558</v>
      </c>
      <c r="G6912" s="2">
        <v>3216</v>
      </c>
      <c r="H6912">
        <v>39</v>
      </c>
    </row>
    <row r="6913" spans="1:8" ht="300" x14ac:dyDescent="0.25">
      <c r="A6913" t="s">
        <v>20549</v>
      </c>
      <c r="B6913" t="s">
        <v>281</v>
      </c>
      <c r="C6913" s="1" t="s">
        <v>366</v>
      </c>
      <c r="D6913">
        <v>8</v>
      </c>
      <c r="E6913" s="1" t="s">
        <v>20559</v>
      </c>
      <c r="F6913" s="1" t="s">
        <v>20553</v>
      </c>
      <c r="G6913" s="2">
        <v>2540</v>
      </c>
      <c r="H6913">
        <v>32</v>
      </c>
    </row>
    <row r="6914" spans="1:8" ht="330" x14ac:dyDescent="0.25">
      <c r="A6914" t="s">
        <v>20549</v>
      </c>
      <c r="B6914" t="s">
        <v>281</v>
      </c>
      <c r="C6914" s="1" t="s">
        <v>366</v>
      </c>
      <c r="D6914">
        <v>8.5</v>
      </c>
      <c r="E6914" s="1" t="s">
        <v>20560</v>
      </c>
      <c r="F6914" s="1" t="s">
        <v>20558</v>
      </c>
      <c r="G6914" s="2">
        <v>2461</v>
      </c>
      <c r="H6914">
        <v>34</v>
      </c>
    </row>
    <row r="6915" spans="1:8" ht="360" x14ac:dyDescent="0.25">
      <c r="A6915" t="s">
        <v>20549</v>
      </c>
      <c r="B6915" t="s">
        <v>281</v>
      </c>
      <c r="C6915" s="1" t="s">
        <v>366</v>
      </c>
      <c r="D6915">
        <v>8.9</v>
      </c>
      <c r="E6915" s="1" t="s">
        <v>20561</v>
      </c>
      <c r="F6915" s="1" t="s">
        <v>20562</v>
      </c>
      <c r="G6915" s="2">
        <v>2750</v>
      </c>
      <c r="H6915">
        <v>30</v>
      </c>
    </row>
    <row r="6916" spans="1:8" ht="315" x14ac:dyDescent="0.25">
      <c r="A6916" t="s">
        <v>20549</v>
      </c>
      <c r="B6916" t="s">
        <v>281</v>
      </c>
      <c r="C6916" s="1" t="s">
        <v>366</v>
      </c>
      <c r="D6916">
        <v>8.5</v>
      </c>
      <c r="E6916" s="1" t="s">
        <v>20563</v>
      </c>
      <c r="F6916" s="1" t="s">
        <v>20555</v>
      </c>
      <c r="G6916" s="2">
        <v>2457</v>
      </c>
      <c r="H6916">
        <v>28</v>
      </c>
    </row>
    <row r="6917" spans="1:8" ht="315" x14ac:dyDescent="0.25">
      <c r="A6917" t="s">
        <v>20549</v>
      </c>
      <c r="B6917" t="s">
        <v>281</v>
      </c>
      <c r="C6917" s="1" t="s">
        <v>366</v>
      </c>
      <c r="D6917">
        <v>9.5</v>
      </c>
      <c r="E6917" s="1" t="s">
        <v>20564</v>
      </c>
      <c r="F6917" s="1" t="s">
        <v>20562</v>
      </c>
      <c r="G6917" s="2">
        <v>4554</v>
      </c>
      <c r="H6917">
        <v>41</v>
      </c>
    </row>
    <row r="6918" spans="1:8" ht="315" x14ac:dyDescent="0.25">
      <c r="A6918" t="s">
        <v>20565</v>
      </c>
      <c r="B6918" t="s">
        <v>33</v>
      </c>
      <c r="C6918" s="1" t="s">
        <v>34</v>
      </c>
      <c r="D6918">
        <v>7.5</v>
      </c>
      <c r="E6918" s="1" t="s">
        <v>20566</v>
      </c>
      <c r="F6918" s="1" t="s">
        <v>20567</v>
      </c>
      <c r="G6918">
        <v>944</v>
      </c>
      <c r="H6918">
        <v>54</v>
      </c>
    </row>
    <row r="6919" spans="1:8" ht="315" x14ac:dyDescent="0.25">
      <c r="A6919" t="s">
        <v>20565</v>
      </c>
      <c r="B6919" t="s">
        <v>33</v>
      </c>
      <c r="C6919" s="1" t="s">
        <v>34</v>
      </c>
      <c r="D6919">
        <v>7.6</v>
      </c>
      <c r="E6919" s="1" t="s">
        <v>20568</v>
      </c>
      <c r="F6919" s="1" t="s">
        <v>20567</v>
      </c>
      <c r="G6919">
        <v>813</v>
      </c>
      <c r="H6919">
        <v>47</v>
      </c>
    </row>
    <row r="6920" spans="1:8" ht="330" x14ac:dyDescent="0.25">
      <c r="A6920" t="s">
        <v>20565</v>
      </c>
      <c r="B6920" t="s">
        <v>33</v>
      </c>
      <c r="C6920" s="1" t="s">
        <v>34</v>
      </c>
      <c r="D6920">
        <v>7.7</v>
      </c>
      <c r="E6920" s="1" t="s">
        <v>20569</v>
      </c>
      <c r="F6920" s="1" t="s">
        <v>20570</v>
      </c>
      <c r="G6920">
        <v>762</v>
      </c>
      <c r="H6920">
        <v>47</v>
      </c>
    </row>
    <row r="6921" spans="1:8" ht="315" x14ac:dyDescent="0.25">
      <c r="A6921" t="s">
        <v>20565</v>
      </c>
      <c r="B6921" t="s">
        <v>33</v>
      </c>
      <c r="C6921" s="1" t="s">
        <v>34</v>
      </c>
      <c r="D6921">
        <v>8.1999999999999993</v>
      </c>
      <c r="E6921" s="1" t="s">
        <v>20571</v>
      </c>
      <c r="F6921" s="1" t="s">
        <v>20570</v>
      </c>
      <c r="G6921">
        <v>798</v>
      </c>
      <c r="H6921">
        <v>49</v>
      </c>
    </row>
    <row r="6922" spans="1:8" ht="300" x14ac:dyDescent="0.25">
      <c r="A6922" t="s">
        <v>20565</v>
      </c>
      <c r="B6922" t="s">
        <v>33</v>
      </c>
      <c r="C6922" s="1" t="s">
        <v>34</v>
      </c>
      <c r="D6922">
        <v>8.1999999999999993</v>
      </c>
      <c r="E6922" s="1" t="s">
        <v>20572</v>
      </c>
      <c r="F6922" s="1" t="s">
        <v>20567</v>
      </c>
      <c r="G6922">
        <v>741</v>
      </c>
      <c r="H6922">
        <v>47</v>
      </c>
    </row>
    <row r="6923" spans="1:8" ht="300" x14ac:dyDescent="0.25">
      <c r="A6923" t="s">
        <v>20565</v>
      </c>
      <c r="B6923" t="s">
        <v>33</v>
      </c>
      <c r="C6923" s="1" t="s">
        <v>34</v>
      </c>
      <c r="D6923">
        <v>8.4</v>
      </c>
      <c r="E6923" s="1" t="s">
        <v>20573</v>
      </c>
      <c r="F6923" s="1" t="s">
        <v>20567</v>
      </c>
      <c r="G6923">
        <v>754</v>
      </c>
      <c r="H6923">
        <v>53</v>
      </c>
    </row>
    <row r="6924" spans="1:8" ht="345" x14ac:dyDescent="0.25">
      <c r="A6924" t="s">
        <v>20565</v>
      </c>
      <c r="B6924" t="s">
        <v>33</v>
      </c>
      <c r="C6924" s="1" t="s">
        <v>34</v>
      </c>
      <c r="D6924">
        <v>8.1999999999999993</v>
      </c>
      <c r="E6924" s="1" t="s">
        <v>20574</v>
      </c>
      <c r="F6924" s="1" t="s">
        <v>20575</v>
      </c>
      <c r="G6924">
        <v>700</v>
      </c>
      <c r="H6924">
        <v>47</v>
      </c>
    </row>
    <row r="6925" spans="1:8" ht="330" x14ac:dyDescent="0.25">
      <c r="A6925" t="s">
        <v>20565</v>
      </c>
      <c r="B6925" t="s">
        <v>33</v>
      </c>
      <c r="C6925" s="1" t="s">
        <v>34</v>
      </c>
      <c r="D6925">
        <v>8.6</v>
      </c>
      <c r="E6925" s="1" t="s">
        <v>20576</v>
      </c>
      <c r="F6925" s="1" t="s">
        <v>20575</v>
      </c>
      <c r="G6925">
        <v>776</v>
      </c>
      <c r="H6925">
        <v>46</v>
      </c>
    </row>
    <row r="6926" spans="1:8" ht="300" x14ac:dyDescent="0.25">
      <c r="A6926" t="s">
        <v>20565</v>
      </c>
      <c r="B6926" t="s">
        <v>33</v>
      </c>
      <c r="C6926" s="1" t="s">
        <v>34</v>
      </c>
      <c r="D6926">
        <v>8.1999999999999993</v>
      </c>
      <c r="E6926" s="1" t="s">
        <v>20577</v>
      </c>
      <c r="F6926" s="1" t="s">
        <v>20567</v>
      </c>
      <c r="G6926">
        <v>727</v>
      </c>
      <c r="H6926">
        <v>52</v>
      </c>
    </row>
    <row r="6927" spans="1:8" ht="315" x14ac:dyDescent="0.25">
      <c r="A6927" t="s">
        <v>20565</v>
      </c>
      <c r="B6927" t="s">
        <v>33</v>
      </c>
      <c r="C6927" s="1" t="s">
        <v>34</v>
      </c>
      <c r="D6927">
        <v>8.4</v>
      </c>
      <c r="E6927" s="1" t="s">
        <v>20578</v>
      </c>
      <c r="F6927" s="1" t="s">
        <v>20567</v>
      </c>
      <c r="G6927">
        <v>825</v>
      </c>
      <c r="H6927">
        <v>57</v>
      </c>
    </row>
    <row r="6928" spans="1:8" ht="409.5" x14ac:dyDescent="0.25">
      <c r="A6928" t="s">
        <v>20536</v>
      </c>
      <c r="B6928" t="s">
        <v>108</v>
      </c>
      <c r="C6928" s="1" t="s">
        <v>1042</v>
      </c>
      <c r="D6928">
        <v>6.5</v>
      </c>
      <c r="E6928" s="1" t="s">
        <v>20579</v>
      </c>
      <c r="F6928" s="1" t="s">
        <v>20580</v>
      </c>
      <c r="G6928">
        <v>30</v>
      </c>
      <c r="H6928">
        <v>41</v>
      </c>
    </row>
    <row r="6929" spans="1:8" ht="409.5" x14ac:dyDescent="0.25">
      <c r="A6929" t="s">
        <v>20536</v>
      </c>
      <c r="B6929" t="s">
        <v>108</v>
      </c>
      <c r="C6929" s="1" t="s">
        <v>1042</v>
      </c>
      <c r="D6929">
        <v>7.8</v>
      </c>
      <c r="E6929" s="1" t="s">
        <v>20581</v>
      </c>
      <c r="F6929" s="1" t="s">
        <v>20582</v>
      </c>
      <c r="G6929">
        <v>19</v>
      </c>
      <c r="H6929">
        <v>41</v>
      </c>
    </row>
    <row r="6930" spans="1:8" ht="409.5" x14ac:dyDescent="0.25">
      <c r="A6930" t="s">
        <v>20583</v>
      </c>
      <c r="B6930">
        <v>-2020</v>
      </c>
      <c r="C6930" s="1" t="s">
        <v>81</v>
      </c>
      <c r="D6930">
        <v>6.8</v>
      </c>
      <c r="E6930" s="1" t="s">
        <v>20584</v>
      </c>
      <c r="F6930" s="1" t="s">
        <v>20585</v>
      </c>
      <c r="G6930">
        <v>204</v>
      </c>
      <c r="H6930">
        <v>49</v>
      </c>
    </row>
    <row r="6931" spans="1:8" ht="315" x14ac:dyDescent="0.25">
      <c r="A6931" t="s">
        <v>20583</v>
      </c>
      <c r="B6931">
        <v>-2020</v>
      </c>
      <c r="C6931" s="1" t="s">
        <v>81</v>
      </c>
      <c r="D6931">
        <v>7.1</v>
      </c>
      <c r="E6931" s="1" t="s">
        <v>20586</v>
      </c>
      <c r="F6931" s="1" t="s">
        <v>20585</v>
      </c>
      <c r="G6931">
        <v>178</v>
      </c>
      <c r="H6931">
        <v>48</v>
      </c>
    </row>
    <row r="6932" spans="1:8" ht="360" x14ac:dyDescent="0.25">
      <c r="A6932" t="s">
        <v>20583</v>
      </c>
      <c r="B6932">
        <v>-2020</v>
      </c>
      <c r="C6932" s="1" t="s">
        <v>81</v>
      </c>
      <c r="D6932">
        <v>6.5</v>
      </c>
      <c r="E6932" s="1" t="s">
        <v>20587</v>
      </c>
      <c r="F6932" s="1" t="s">
        <v>20585</v>
      </c>
      <c r="G6932">
        <v>181</v>
      </c>
      <c r="H6932">
        <v>52</v>
      </c>
    </row>
    <row r="6933" spans="1:8" ht="330" x14ac:dyDescent="0.25">
      <c r="A6933" t="s">
        <v>20484</v>
      </c>
      <c r="B6933" t="s">
        <v>964</v>
      </c>
      <c r="C6933" s="1" t="s">
        <v>15</v>
      </c>
      <c r="D6933">
        <v>7.8</v>
      </c>
      <c r="E6933" s="1" t="s">
        <v>20588</v>
      </c>
      <c r="F6933" s="1" t="s">
        <v>20589</v>
      </c>
      <c r="G6933">
        <v>935</v>
      </c>
      <c r="H6933">
        <v>24</v>
      </c>
    </row>
    <row r="6934" spans="1:8" ht="285" x14ac:dyDescent="0.25">
      <c r="A6934" t="s">
        <v>20590</v>
      </c>
      <c r="B6934" t="s">
        <v>51</v>
      </c>
      <c r="C6934" s="1" t="s">
        <v>799</v>
      </c>
      <c r="D6934">
        <v>5</v>
      </c>
      <c r="E6934" s="1" t="s">
        <v>20591</v>
      </c>
      <c r="F6934" s="1" t="s">
        <v>20592</v>
      </c>
      <c r="G6934">
        <v>288</v>
      </c>
      <c r="H6934">
        <v>53</v>
      </c>
    </row>
    <row r="6935" spans="1:8" ht="270" x14ac:dyDescent="0.25">
      <c r="A6935" t="s">
        <v>20414</v>
      </c>
      <c r="B6935">
        <v>-2019</v>
      </c>
      <c r="C6935" s="1" t="s">
        <v>109</v>
      </c>
      <c r="D6935">
        <v>7.8</v>
      </c>
      <c r="E6935" s="1" t="s">
        <v>6536</v>
      </c>
      <c r="F6935" s="1" t="s">
        <v>20593</v>
      </c>
      <c r="G6935">
        <v>17</v>
      </c>
    </row>
    <row r="6936" spans="1:8" ht="270" x14ac:dyDescent="0.25">
      <c r="A6936" t="s">
        <v>20414</v>
      </c>
      <c r="B6936">
        <v>-2019</v>
      </c>
      <c r="C6936" s="1" t="s">
        <v>109</v>
      </c>
      <c r="D6936">
        <v>7.8</v>
      </c>
      <c r="E6936" s="1" t="s">
        <v>6536</v>
      </c>
      <c r="F6936" s="1" t="s">
        <v>20593</v>
      </c>
      <c r="G6936">
        <v>15</v>
      </c>
    </row>
    <row r="6937" spans="1:8" ht="270" x14ac:dyDescent="0.25">
      <c r="A6937" t="s">
        <v>20414</v>
      </c>
      <c r="B6937">
        <v>-2019</v>
      </c>
      <c r="C6937" s="1" t="s">
        <v>109</v>
      </c>
      <c r="D6937">
        <v>8</v>
      </c>
      <c r="E6937" s="1" t="s">
        <v>6536</v>
      </c>
      <c r="F6937" s="1" t="s">
        <v>20594</v>
      </c>
      <c r="G6937">
        <v>16</v>
      </c>
    </row>
    <row r="6938" spans="1:8" ht="315" x14ac:dyDescent="0.25">
      <c r="A6938" t="s">
        <v>20414</v>
      </c>
      <c r="B6938">
        <v>-2019</v>
      </c>
      <c r="C6938" s="1" t="s">
        <v>109</v>
      </c>
      <c r="D6938">
        <v>7.8</v>
      </c>
      <c r="E6938" s="1" t="s">
        <v>6536</v>
      </c>
      <c r="F6938" s="1" t="s">
        <v>20595</v>
      </c>
      <c r="G6938">
        <v>14</v>
      </c>
    </row>
    <row r="6939" spans="1:8" ht="270" x14ac:dyDescent="0.25">
      <c r="A6939" t="s">
        <v>20414</v>
      </c>
      <c r="B6939">
        <v>-2019</v>
      </c>
      <c r="C6939" s="1" t="s">
        <v>109</v>
      </c>
      <c r="D6939">
        <v>8</v>
      </c>
      <c r="E6939" s="1" t="s">
        <v>6536</v>
      </c>
      <c r="F6939" s="1" t="s">
        <v>20548</v>
      </c>
      <c r="G6939">
        <v>12</v>
      </c>
    </row>
    <row r="6940" spans="1:8" ht="270" x14ac:dyDescent="0.25">
      <c r="A6940" t="s">
        <v>20414</v>
      </c>
      <c r="B6940">
        <v>-2019</v>
      </c>
      <c r="C6940" s="1" t="s">
        <v>109</v>
      </c>
      <c r="D6940">
        <v>8.1999999999999993</v>
      </c>
      <c r="E6940" s="1" t="s">
        <v>6536</v>
      </c>
      <c r="F6940" s="1" t="s">
        <v>20548</v>
      </c>
      <c r="G6940">
        <v>12</v>
      </c>
    </row>
    <row r="6941" spans="1:8" ht="270" x14ac:dyDescent="0.25">
      <c r="A6941" t="s">
        <v>20414</v>
      </c>
      <c r="B6941">
        <v>-2019</v>
      </c>
      <c r="C6941" s="1" t="s">
        <v>109</v>
      </c>
      <c r="D6941">
        <v>8.4</v>
      </c>
      <c r="E6941" s="1" t="s">
        <v>6536</v>
      </c>
      <c r="F6941" s="1" t="s">
        <v>20596</v>
      </c>
      <c r="G6941">
        <v>12</v>
      </c>
    </row>
    <row r="6942" spans="1:8" ht="270" x14ac:dyDescent="0.25">
      <c r="A6942" t="s">
        <v>20414</v>
      </c>
      <c r="B6942">
        <v>-2019</v>
      </c>
      <c r="C6942" s="1" t="s">
        <v>109</v>
      </c>
      <c r="D6942">
        <v>8.1999999999999993</v>
      </c>
      <c r="E6942" s="1" t="s">
        <v>6536</v>
      </c>
      <c r="F6942" s="1" t="s">
        <v>20596</v>
      </c>
      <c r="G6942">
        <v>12</v>
      </c>
    </row>
    <row r="6943" spans="1:8" ht="270" x14ac:dyDescent="0.25">
      <c r="A6943" t="s">
        <v>20414</v>
      </c>
      <c r="B6943">
        <v>-2019</v>
      </c>
      <c r="C6943" s="1" t="s">
        <v>109</v>
      </c>
      <c r="D6943">
        <v>8.1</v>
      </c>
      <c r="E6943" s="1" t="s">
        <v>6536</v>
      </c>
      <c r="F6943" s="1" t="s">
        <v>20597</v>
      </c>
      <c r="G6943">
        <v>11</v>
      </c>
    </row>
    <row r="6944" spans="1:8" ht="270" x14ac:dyDescent="0.25">
      <c r="A6944" t="s">
        <v>20414</v>
      </c>
      <c r="B6944">
        <v>-2019</v>
      </c>
      <c r="C6944" s="1" t="s">
        <v>109</v>
      </c>
      <c r="D6944">
        <v>8</v>
      </c>
      <c r="E6944" s="1" t="s">
        <v>6536</v>
      </c>
      <c r="F6944" s="1" t="s">
        <v>20597</v>
      </c>
      <c r="G6944">
        <v>10</v>
      </c>
    </row>
    <row r="6945" spans="1:8" ht="409.5" x14ac:dyDescent="0.25">
      <c r="A6945" t="s">
        <v>20598</v>
      </c>
      <c r="B6945">
        <v>-2020</v>
      </c>
      <c r="C6945" s="1" t="s">
        <v>86</v>
      </c>
      <c r="D6945">
        <v>7.8</v>
      </c>
      <c r="E6945" s="1" t="s">
        <v>20599</v>
      </c>
      <c r="F6945" s="1" t="s">
        <v>20600</v>
      </c>
      <c r="G6945">
        <v>384</v>
      </c>
    </row>
    <row r="6946" spans="1:8" ht="409.5" x14ac:dyDescent="0.25">
      <c r="A6946" t="s">
        <v>20598</v>
      </c>
      <c r="B6946">
        <v>-2020</v>
      </c>
      <c r="C6946" s="1" t="s">
        <v>86</v>
      </c>
      <c r="D6946">
        <v>8</v>
      </c>
      <c r="E6946" s="1" t="s">
        <v>20601</v>
      </c>
      <c r="F6946" s="1" t="s">
        <v>20600</v>
      </c>
      <c r="G6946">
        <v>322</v>
      </c>
    </row>
    <row r="6947" spans="1:8" ht="409.5" x14ac:dyDescent="0.25">
      <c r="A6947" t="s">
        <v>20598</v>
      </c>
      <c r="B6947">
        <v>-2020</v>
      </c>
      <c r="C6947" s="1" t="s">
        <v>86</v>
      </c>
      <c r="D6947">
        <v>8.1</v>
      </c>
      <c r="E6947" s="1" t="s">
        <v>20602</v>
      </c>
      <c r="F6947" s="1" t="s">
        <v>20600</v>
      </c>
      <c r="G6947">
        <v>298</v>
      </c>
    </row>
    <row r="6948" spans="1:8" ht="409.5" x14ac:dyDescent="0.25">
      <c r="A6948" t="s">
        <v>20598</v>
      </c>
      <c r="B6948">
        <v>-2020</v>
      </c>
      <c r="C6948" s="1" t="s">
        <v>86</v>
      </c>
      <c r="D6948">
        <v>8.1999999999999993</v>
      </c>
      <c r="E6948" s="1" t="s">
        <v>20603</v>
      </c>
      <c r="F6948" s="1" t="s">
        <v>20604</v>
      </c>
      <c r="G6948">
        <v>295</v>
      </c>
    </row>
    <row r="6949" spans="1:8" ht="409.5" x14ac:dyDescent="0.25">
      <c r="A6949" t="s">
        <v>20598</v>
      </c>
      <c r="B6949">
        <v>-2020</v>
      </c>
      <c r="C6949" s="1" t="s">
        <v>86</v>
      </c>
      <c r="D6949">
        <v>8.3000000000000007</v>
      </c>
      <c r="E6949" s="1" t="s">
        <v>20605</v>
      </c>
      <c r="F6949" s="1" t="s">
        <v>20604</v>
      </c>
      <c r="G6949">
        <v>292</v>
      </c>
    </row>
    <row r="6950" spans="1:8" ht="409.5" x14ac:dyDescent="0.25">
      <c r="A6950" t="s">
        <v>20598</v>
      </c>
      <c r="B6950">
        <v>-2020</v>
      </c>
      <c r="C6950" s="1" t="s">
        <v>86</v>
      </c>
      <c r="D6950">
        <v>8.5</v>
      </c>
      <c r="E6950" s="1" t="s">
        <v>20606</v>
      </c>
      <c r="F6950" s="1" t="s">
        <v>20604</v>
      </c>
      <c r="G6950">
        <v>310</v>
      </c>
    </row>
    <row r="6951" spans="1:8" ht="270" x14ac:dyDescent="0.25">
      <c r="A6951" t="s">
        <v>20607</v>
      </c>
      <c r="B6951" t="s">
        <v>601</v>
      </c>
      <c r="C6951" s="1" t="s">
        <v>485</v>
      </c>
      <c r="D6951">
        <v>7.8</v>
      </c>
      <c r="E6951" s="1" t="s">
        <v>20608</v>
      </c>
      <c r="F6951" s="1" t="s">
        <v>20609</v>
      </c>
      <c r="G6951" s="2">
        <v>1548</v>
      </c>
      <c r="H6951">
        <v>22</v>
      </c>
    </row>
    <row r="6952" spans="1:8" ht="315" x14ac:dyDescent="0.25">
      <c r="A6952" t="s">
        <v>20607</v>
      </c>
      <c r="B6952" t="s">
        <v>601</v>
      </c>
      <c r="C6952" s="1" t="s">
        <v>485</v>
      </c>
      <c r="D6952">
        <v>7.8</v>
      </c>
      <c r="E6952" s="1" t="s">
        <v>20610</v>
      </c>
      <c r="F6952" s="1" t="s">
        <v>20611</v>
      </c>
      <c r="G6952" s="2">
        <v>1633</v>
      </c>
      <c r="H6952">
        <v>22</v>
      </c>
    </row>
    <row r="6953" spans="1:8" ht="330" x14ac:dyDescent="0.25">
      <c r="A6953" t="s">
        <v>20607</v>
      </c>
      <c r="B6953" t="s">
        <v>601</v>
      </c>
      <c r="C6953" s="1" t="s">
        <v>485</v>
      </c>
      <c r="D6953">
        <v>7.5</v>
      </c>
      <c r="E6953" s="1" t="s">
        <v>20612</v>
      </c>
      <c r="F6953" s="1" t="s">
        <v>20613</v>
      </c>
      <c r="G6953" s="2">
        <v>1599</v>
      </c>
      <c r="H6953">
        <v>22</v>
      </c>
    </row>
    <row r="6954" spans="1:8" ht="255" x14ac:dyDescent="0.25">
      <c r="A6954" t="s">
        <v>20607</v>
      </c>
      <c r="B6954" t="s">
        <v>601</v>
      </c>
      <c r="C6954" s="1" t="s">
        <v>485</v>
      </c>
      <c r="D6954">
        <v>8.1</v>
      </c>
      <c r="E6954" s="1" t="s">
        <v>20614</v>
      </c>
      <c r="F6954" s="1" t="s">
        <v>20615</v>
      </c>
      <c r="G6954" s="2">
        <v>1642</v>
      </c>
      <c r="H6954">
        <v>22</v>
      </c>
    </row>
    <row r="6955" spans="1:8" ht="255" x14ac:dyDescent="0.25">
      <c r="A6955" t="s">
        <v>20466</v>
      </c>
      <c r="B6955" t="s">
        <v>506</v>
      </c>
      <c r="C6955" s="1" t="s">
        <v>342</v>
      </c>
      <c r="D6955">
        <v>9.1999999999999993</v>
      </c>
      <c r="E6955" s="1" t="s">
        <v>20616</v>
      </c>
      <c r="F6955" s="1" t="s">
        <v>20617</v>
      </c>
      <c r="G6955" s="2">
        <v>1524</v>
      </c>
      <c r="H6955">
        <v>44</v>
      </c>
    </row>
    <row r="6956" spans="1:8" ht="360" x14ac:dyDescent="0.25">
      <c r="A6956" t="s">
        <v>20618</v>
      </c>
      <c r="B6956" t="s">
        <v>688</v>
      </c>
      <c r="C6956" s="1" t="s">
        <v>15</v>
      </c>
      <c r="D6956">
        <v>7.3</v>
      </c>
      <c r="E6956" s="1" t="s">
        <v>20619</v>
      </c>
      <c r="F6956" s="1" t="s">
        <v>20620</v>
      </c>
      <c r="G6956">
        <v>114</v>
      </c>
      <c r="H6956">
        <v>25</v>
      </c>
    </row>
    <row r="6957" spans="1:8" ht="315" x14ac:dyDescent="0.25">
      <c r="A6957" t="s">
        <v>20618</v>
      </c>
      <c r="B6957" t="s">
        <v>688</v>
      </c>
      <c r="C6957" s="1" t="s">
        <v>15</v>
      </c>
      <c r="D6957">
        <v>7.3</v>
      </c>
      <c r="E6957" s="1" t="s">
        <v>20621</v>
      </c>
      <c r="F6957" s="1" t="s">
        <v>20622</v>
      </c>
      <c r="G6957">
        <v>105</v>
      </c>
      <c r="H6957">
        <v>24</v>
      </c>
    </row>
    <row r="6958" spans="1:8" ht="300" x14ac:dyDescent="0.25">
      <c r="A6958" t="s">
        <v>20618</v>
      </c>
      <c r="B6958" t="s">
        <v>688</v>
      </c>
      <c r="C6958" s="1" t="s">
        <v>15</v>
      </c>
      <c r="D6958">
        <v>7.6</v>
      </c>
      <c r="E6958" s="1" t="s">
        <v>20623</v>
      </c>
      <c r="F6958" s="1" t="s">
        <v>20624</v>
      </c>
      <c r="G6958">
        <v>111</v>
      </c>
      <c r="H6958">
        <v>24</v>
      </c>
    </row>
    <row r="6959" spans="1:8" ht="330" x14ac:dyDescent="0.25">
      <c r="A6959" t="s">
        <v>20625</v>
      </c>
      <c r="B6959">
        <v>-2020</v>
      </c>
      <c r="C6959" s="1" t="s">
        <v>43</v>
      </c>
      <c r="D6959">
        <v>6.7</v>
      </c>
      <c r="E6959" s="1" t="s">
        <v>20626</v>
      </c>
      <c r="F6959" s="1" t="s">
        <v>20627</v>
      </c>
      <c r="G6959">
        <v>523</v>
      </c>
    </row>
    <row r="6960" spans="1:8" ht="330" x14ac:dyDescent="0.25">
      <c r="A6960" t="s">
        <v>20628</v>
      </c>
      <c r="B6960" t="s">
        <v>33</v>
      </c>
      <c r="C6960" s="1" t="s">
        <v>3541</v>
      </c>
      <c r="D6960">
        <v>4.9000000000000004</v>
      </c>
      <c r="E6960" s="1" t="s">
        <v>20629</v>
      </c>
      <c r="F6960" s="1" t="s">
        <v>20630</v>
      </c>
      <c r="G6960">
        <v>173</v>
      </c>
      <c r="H6960">
        <v>46</v>
      </c>
    </row>
    <row r="6961" spans="1:8" ht="300" x14ac:dyDescent="0.25">
      <c r="A6961" t="s">
        <v>20628</v>
      </c>
      <c r="B6961" t="s">
        <v>33</v>
      </c>
      <c r="C6961" s="1" t="s">
        <v>3541</v>
      </c>
      <c r="D6961">
        <v>4.8</v>
      </c>
      <c r="E6961" s="1" t="s">
        <v>20631</v>
      </c>
      <c r="F6961" s="1" t="s">
        <v>20632</v>
      </c>
      <c r="G6961">
        <v>144</v>
      </c>
      <c r="H6961">
        <v>43</v>
      </c>
    </row>
    <row r="6962" spans="1:8" ht="300" x14ac:dyDescent="0.25">
      <c r="A6962" t="s">
        <v>20628</v>
      </c>
      <c r="B6962" t="s">
        <v>33</v>
      </c>
      <c r="C6962" s="1" t="s">
        <v>3541</v>
      </c>
      <c r="D6962">
        <v>4.7</v>
      </c>
      <c r="E6962" s="1" t="s">
        <v>20633</v>
      </c>
      <c r="F6962" s="1" t="s">
        <v>20634</v>
      </c>
      <c r="G6962">
        <v>128</v>
      </c>
      <c r="H6962">
        <v>40</v>
      </c>
    </row>
    <row r="6963" spans="1:8" ht="315" x14ac:dyDescent="0.25">
      <c r="A6963" t="s">
        <v>20508</v>
      </c>
      <c r="B6963">
        <v>-2020</v>
      </c>
      <c r="C6963" s="1" t="s">
        <v>43</v>
      </c>
      <c r="D6963">
        <v>7.6</v>
      </c>
      <c r="E6963" s="1" t="s">
        <v>20635</v>
      </c>
      <c r="F6963" s="1" t="s">
        <v>20636</v>
      </c>
      <c r="G6963">
        <v>893</v>
      </c>
      <c r="H6963">
        <v>44</v>
      </c>
    </row>
    <row r="6964" spans="1:8" ht="270" x14ac:dyDescent="0.25">
      <c r="A6964" t="s">
        <v>20508</v>
      </c>
      <c r="B6964">
        <v>-2020</v>
      </c>
      <c r="C6964" s="1" t="s">
        <v>43</v>
      </c>
      <c r="D6964">
        <v>7.9</v>
      </c>
      <c r="E6964" s="1" t="s">
        <v>20637</v>
      </c>
      <c r="F6964" s="1" t="s">
        <v>20638</v>
      </c>
      <c r="G6964">
        <v>879</v>
      </c>
      <c r="H6964">
        <v>42</v>
      </c>
    </row>
    <row r="6965" spans="1:8" ht="270" x14ac:dyDescent="0.25">
      <c r="A6965" t="s">
        <v>20508</v>
      </c>
      <c r="B6965">
        <v>-2020</v>
      </c>
      <c r="C6965" s="1" t="s">
        <v>43</v>
      </c>
      <c r="D6965">
        <v>7.8</v>
      </c>
      <c r="E6965" s="1" t="s">
        <v>20639</v>
      </c>
      <c r="F6965" s="1" t="s">
        <v>20640</v>
      </c>
      <c r="G6965">
        <v>849</v>
      </c>
      <c r="H6965">
        <v>50</v>
      </c>
    </row>
    <row r="6966" spans="1:8" ht="270" x14ac:dyDescent="0.25">
      <c r="A6966" t="s">
        <v>20508</v>
      </c>
      <c r="B6966">
        <v>-2020</v>
      </c>
      <c r="C6966" s="1" t="s">
        <v>43</v>
      </c>
      <c r="D6966">
        <v>8</v>
      </c>
      <c r="E6966" s="1" t="s">
        <v>20641</v>
      </c>
      <c r="F6966" s="1" t="s">
        <v>20642</v>
      </c>
      <c r="G6966">
        <v>842</v>
      </c>
      <c r="H6966">
        <v>42</v>
      </c>
    </row>
    <row r="6967" spans="1:8" ht="270" x14ac:dyDescent="0.25">
      <c r="A6967" t="s">
        <v>20508</v>
      </c>
      <c r="B6967">
        <v>-2020</v>
      </c>
      <c r="C6967" s="1" t="s">
        <v>43</v>
      </c>
      <c r="D6967">
        <v>7.8</v>
      </c>
      <c r="E6967" s="1" t="s">
        <v>20643</v>
      </c>
      <c r="F6967" s="1" t="s">
        <v>20644</v>
      </c>
      <c r="G6967">
        <v>927</v>
      </c>
      <c r="H6967">
        <v>43</v>
      </c>
    </row>
    <row r="6968" spans="1:8" ht="345" x14ac:dyDescent="0.25">
      <c r="A6968" t="s">
        <v>20590</v>
      </c>
      <c r="B6968" t="s">
        <v>51</v>
      </c>
      <c r="C6968" s="1" t="s">
        <v>799</v>
      </c>
      <c r="D6968">
        <v>5.2</v>
      </c>
      <c r="E6968" s="1" t="s">
        <v>20645</v>
      </c>
      <c r="F6968" s="1" t="s">
        <v>20646</v>
      </c>
      <c r="G6968">
        <v>246</v>
      </c>
      <c r="H6968">
        <v>49</v>
      </c>
    </row>
    <row r="6969" spans="1:8" ht="315" x14ac:dyDescent="0.25">
      <c r="A6969" t="s">
        <v>20590</v>
      </c>
      <c r="B6969" t="s">
        <v>51</v>
      </c>
      <c r="C6969" s="1" t="s">
        <v>799</v>
      </c>
      <c r="D6969">
        <v>4.9000000000000004</v>
      </c>
      <c r="E6969" s="1" t="s">
        <v>20647</v>
      </c>
      <c r="F6969" s="1" t="s">
        <v>20648</v>
      </c>
      <c r="G6969">
        <v>229</v>
      </c>
      <c r="H6969">
        <v>48</v>
      </c>
    </row>
    <row r="6970" spans="1:8" ht="330" x14ac:dyDescent="0.25">
      <c r="A6970" t="s">
        <v>20590</v>
      </c>
      <c r="B6970" t="s">
        <v>51</v>
      </c>
      <c r="C6970" s="1" t="s">
        <v>799</v>
      </c>
      <c r="D6970">
        <v>5.0999999999999996</v>
      </c>
      <c r="E6970" s="1" t="s">
        <v>20649</v>
      </c>
      <c r="F6970" s="1" t="s">
        <v>20648</v>
      </c>
      <c r="G6970">
        <v>218</v>
      </c>
      <c r="H6970">
        <v>41</v>
      </c>
    </row>
    <row r="6971" spans="1:8" ht="330" x14ac:dyDescent="0.25">
      <c r="A6971" t="s">
        <v>20590</v>
      </c>
      <c r="B6971" t="s">
        <v>51</v>
      </c>
      <c r="C6971" s="1" t="s">
        <v>799</v>
      </c>
      <c r="D6971">
        <v>5</v>
      </c>
      <c r="E6971" s="1" t="s">
        <v>20650</v>
      </c>
      <c r="F6971" s="1" t="s">
        <v>20651</v>
      </c>
      <c r="G6971">
        <v>227</v>
      </c>
      <c r="H6971">
        <v>42</v>
      </c>
    </row>
    <row r="6972" spans="1:8" ht="315" x14ac:dyDescent="0.25">
      <c r="A6972" t="s">
        <v>20590</v>
      </c>
      <c r="B6972" t="s">
        <v>51</v>
      </c>
      <c r="C6972" s="1" t="s">
        <v>799</v>
      </c>
      <c r="D6972">
        <v>4.9000000000000004</v>
      </c>
      <c r="E6972" s="1" t="s">
        <v>20652</v>
      </c>
      <c r="F6972" s="1" t="s">
        <v>20648</v>
      </c>
      <c r="G6972">
        <v>225</v>
      </c>
      <c r="H6972">
        <v>40</v>
      </c>
    </row>
    <row r="6973" spans="1:8" ht="270" x14ac:dyDescent="0.25">
      <c r="A6973" t="s">
        <v>20451</v>
      </c>
      <c r="B6973" t="s">
        <v>51</v>
      </c>
      <c r="C6973" s="1" t="s">
        <v>242</v>
      </c>
      <c r="D6973">
        <v>7.9</v>
      </c>
      <c r="E6973" s="1" t="s">
        <v>20653</v>
      </c>
      <c r="F6973" s="1" t="s">
        <v>20453</v>
      </c>
      <c r="G6973">
        <v>770</v>
      </c>
      <c r="H6973">
        <v>29</v>
      </c>
    </row>
    <row r="6974" spans="1:8" ht="315" x14ac:dyDescent="0.25">
      <c r="A6974" t="s">
        <v>20451</v>
      </c>
      <c r="B6974" t="s">
        <v>51</v>
      </c>
      <c r="C6974" s="1" t="s">
        <v>242</v>
      </c>
      <c r="D6974">
        <v>7.9</v>
      </c>
      <c r="E6974" s="1" t="s">
        <v>20654</v>
      </c>
      <c r="F6974" s="1" t="s">
        <v>20453</v>
      </c>
      <c r="G6974">
        <v>729</v>
      </c>
      <c r="H6974">
        <v>28</v>
      </c>
    </row>
    <row r="6975" spans="1:8" ht="285" x14ac:dyDescent="0.25">
      <c r="A6975" t="s">
        <v>20451</v>
      </c>
      <c r="B6975" t="s">
        <v>51</v>
      </c>
      <c r="C6975" s="1" t="s">
        <v>242</v>
      </c>
      <c r="D6975">
        <v>8</v>
      </c>
      <c r="E6975" s="1" t="s">
        <v>20655</v>
      </c>
      <c r="F6975" s="1" t="s">
        <v>20656</v>
      </c>
      <c r="G6975">
        <v>713</v>
      </c>
      <c r="H6975">
        <v>28</v>
      </c>
    </row>
    <row r="6976" spans="1:8" ht="345" x14ac:dyDescent="0.25">
      <c r="A6976" t="s">
        <v>20451</v>
      </c>
      <c r="B6976" t="s">
        <v>51</v>
      </c>
      <c r="C6976" s="1" t="s">
        <v>242</v>
      </c>
      <c r="D6976">
        <v>8</v>
      </c>
      <c r="E6976" s="1" t="s">
        <v>20657</v>
      </c>
      <c r="F6976" s="1" t="s">
        <v>20656</v>
      </c>
      <c r="G6976">
        <v>704</v>
      </c>
      <c r="H6976">
        <v>24</v>
      </c>
    </row>
    <row r="6977" spans="1:8" ht="285" x14ac:dyDescent="0.25">
      <c r="A6977" t="s">
        <v>20451</v>
      </c>
      <c r="B6977" t="s">
        <v>51</v>
      </c>
      <c r="C6977" s="1" t="s">
        <v>242</v>
      </c>
      <c r="D6977">
        <v>8.5</v>
      </c>
      <c r="E6977" s="1" t="s">
        <v>20658</v>
      </c>
      <c r="F6977" s="1" t="s">
        <v>20656</v>
      </c>
      <c r="G6977">
        <v>796</v>
      </c>
      <c r="H6977">
        <v>28</v>
      </c>
    </row>
    <row r="6978" spans="1:8" ht="300" x14ac:dyDescent="0.25">
      <c r="A6978" t="s">
        <v>20659</v>
      </c>
      <c r="B6978">
        <v>-2020</v>
      </c>
      <c r="C6978" s="1" t="s">
        <v>1352</v>
      </c>
      <c r="D6978">
        <v>6.9</v>
      </c>
      <c r="E6978" s="1" t="s">
        <v>20660</v>
      </c>
      <c r="F6978" s="1" t="s">
        <v>20661</v>
      </c>
      <c r="G6978">
        <v>125</v>
      </c>
      <c r="H6978">
        <v>48</v>
      </c>
    </row>
    <row r="6979" spans="1:8" ht="315" x14ac:dyDescent="0.25">
      <c r="A6979" t="s">
        <v>20659</v>
      </c>
      <c r="B6979">
        <v>-2020</v>
      </c>
      <c r="C6979" s="1" t="s">
        <v>1352</v>
      </c>
      <c r="D6979">
        <v>6.9</v>
      </c>
      <c r="E6979" s="1" t="s">
        <v>20662</v>
      </c>
      <c r="F6979" s="1" t="s">
        <v>20661</v>
      </c>
      <c r="G6979">
        <v>104</v>
      </c>
      <c r="H6979">
        <v>48</v>
      </c>
    </row>
    <row r="6980" spans="1:8" ht="330" x14ac:dyDescent="0.25">
      <c r="A6980" t="s">
        <v>20663</v>
      </c>
      <c r="B6980">
        <v>-2020</v>
      </c>
      <c r="C6980" s="1" t="s">
        <v>86</v>
      </c>
      <c r="D6980">
        <v>7.9</v>
      </c>
      <c r="E6980" s="1" t="s">
        <v>20664</v>
      </c>
      <c r="F6980" s="1" t="s">
        <v>20665</v>
      </c>
      <c r="G6980" s="2">
        <v>1546</v>
      </c>
      <c r="H6980">
        <v>53</v>
      </c>
    </row>
    <row r="6981" spans="1:8" ht="330" x14ac:dyDescent="0.25">
      <c r="A6981" t="s">
        <v>20663</v>
      </c>
      <c r="B6981">
        <v>-2020</v>
      </c>
      <c r="C6981" s="1" t="s">
        <v>86</v>
      </c>
      <c r="D6981">
        <v>8.1</v>
      </c>
      <c r="E6981" s="1" t="s">
        <v>20666</v>
      </c>
      <c r="F6981" s="1" t="s">
        <v>20665</v>
      </c>
      <c r="G6981" s="2">
        <v>1413</v>
      </c>
      <c r="H6981">
        <v>53</v>
      </c>
    </row>
    <row r="6982" spans="1:8" ht="285" x14ac:dyDescent="0.25">
      <c r="A6982" t="s">
        <v>20663</v>
      </c>
      <c r="B6982">
        <v>-2020</v>
      </c>
      <c r="C6982" s="1" t="s">
        <v>86</v>
      </c>
      <c r="D6982">
        <v>8</v>
      </c>
      <c r="E6982" s="1" t="s">
        <v>20667</v>
      </c>
      <c r="F6982" s="1" t="s">
        <v>20665</v>
      </c>
      <c r="G6982" s="2">
        <v>1330</v>
      </c>
      <c r="H6982">
        <v>55</v>
      </c>
    </row>
    <row r="6983" spans="1:8" ht="255" x14ac:dyDescent="0.25">
      <c r="A6983" t="s">
        <v>20663</v>
      </c>
      <c r="B6983">
        <v>-2020</v>
      </c>
      <c r="C6983" s="1" t="s">
        <v>86</v>
      </c>
      <c r="D6983">
        <v>8.3000000000000007</v>
      </c>
      <c r="E6983" s="1" t="s">
        <v>20668</v>
      </c>
      <c r="F6983" s="1" t="s">
        <v>20665</v>
      </c>
      <c r="G6983" s="2">
        <v>1377</v>
      </c>
      <c r="H6983">
        <v>54</v>
      </c>
    </row>
    <row r="6984" spans="1:8" ht="285" x14ac:dyDescent="0.25">
      <c r="A6984" t="s">
        <v>20669</v>
      </c>
      <c r="B6984" t="s">
        <v>717</v>
      </c>
      <c r="C6984" s="1" t="s">
        <v>43</v>
      </c>
      <c r="D6984">
        <v>7.5</v>
      </c>
      <c r="E6984" s="1" t="s">
        <v>20670</v>
      </c>
      <c r="F6984" s="1" t="s">
        <v>20671</v>
      </c>
      <c r="G6984">
        <v>126</v>
      </c>
    </row>
    <row r="6985" spans="1:8" ht="330" x14ac:dyDescent="0.25">
      <c r="A6985" t="s">
        <v>20672</v>
      </c>
      <c r="B6985" t="s">
        <v>33</v>
      </c>
      <c r="C6985" s="1" t="s">
        <v>1859</v>
      </c>
      <c r="E6985" s="1" t="s">
        <v>20673</v>
      </c>
      <c r="F6985" s="1" t="s">
        <v>8178</v>
      </c>
    </row>
    <row r="6986" spans="1:8" ht="315" x14ac:dyDescent="0.25">
      <c r="A6986" t="s">
        <v>20672</v>
      </c>
      <c r="B6986" t="s">
        <v>33</v>
      </c>
      <c r="C6986" s="1" t="s">
        <v>1859</v>
      </c>
      <c r="D6986">
        <v>6.8</v>
      </c>
      <c r="E6986" s="1" t="s">
        <v>20674</v>
      </c>
      <c r="F6986" s="1" t="s">
        <v>8178</v>
      </c>
      <c r="G6986">
        <v>5</v>
      </c>
    </row>
    <row r="6987" spans="1:8" ht="270" x14ac:dyDescent="0.25">
      <c r="A6987" t="s">
        <v>20672</v>
      </c>
      <c r="B6987" t="s">
        <v>33</v>
      </c>
      <c r="C6987" s="1" t="s">
        <v>1859</v>
      </c>
      <c r="E6987" s="1" t="s">
        <v>20675</v>
      </c>
      <c r="F6987" s="1" t="s">
        <v>8178</v>
      </c>
    </row>
    <row r="6988" spans="1:8" ht="315" x14ac:dyDescent="0.25">
      <c r="A6988" t="s">
        <v>20672</v>
      </c>
      <c r="B6988" t="s">
        <v>33</v>
      </c>
      <c r="C6988" s="1" t="s">
        <v>1859</v>
      </c>
      <c r="E6988" s="1" t="s">
        <v>20676</v>
      </c>
      <c r="F6988" s="1" t="s">
        <v>8178</v>
      </c>
    </row>
    <row r="6989" spans="1:8" ht="285" x14ac:dyDescent="0.25">
      <c r="A6989" t="s">
        <v>20672</v>
      </c>
      <c r="B6989" t="s">
        <v>33</v>
      </c>
      <c r="C6989" s="1" t="s">
        <v>1859</v>
      </c>
      <c r="E6989" s="1" t="s">
        <v>20677</v>
      </c>
      <c r="F6989" s="1" t="s">
        <v>8178</v>
      </c>
    </row>
    <row r="6990" spans="1:8" ht="345" x14ac:dyDescent="0.25">
      <c r="A6990" t="s">
        <v>20672</v>
      </c>
      <c r="B6990" t="s">
        <v>33</v>
      </c>
      <c r="C6990" s="1" t="s">
        <v>1859</v>
      </c>
      <c r="E6990" s="1" t="s">
        <v>20678</v>
      </c>
      <c r="F6990" s="1" t="s">
        <v>8178</v>
      </c>
    </row>
    <row r="6991" spans="1:8" ht="330" x14ac:dyDescent="0.25">
      <c r="A6991" t="s">
        <v>20672</v>
      </c>
      <c r="B6991" t="s">
        <v>33</v>
      </c>
      <c r="C6991" s="1" t="s">
        <v>1859</v>
      </c>
      <c r="E6991" s="1" t="s">
        <v>20679</v>
      </c>
      <c r="F6991" s="1" t="s">
        <v>8178</v>
      </c>
    </row>
    <row r="6992" spans="1:8" ht="300" x14ac:dyDescent="0.25">
      <c r="A6992" t="s">
        <v>20672</v>
      </c>
      <c r="B6992" t="s">
        <v>33</v>
      </c>
      <c r="C6992" s="1" t="s">
        <v>1859</v>
      </c>
      <c r="E6992" s="1" t="s">
        <v>20680</v>
      </c>
      <c r="F6992" s="1" t="s">
        <v>8178</v>
      </c>
    </row>
    <row r="6993" spans="1:6" ht="300" x14ac:dyDescent="0.25">
      <c r="A6993" t="s">
        <v>20672</v>
      </c>
      <c r="B6993" t="s">
        <v>33</v>
      </c>
      <c r="C6993" s="1" t="s">
        <v>1859</v>
      </c>
      <c r="E6993" s="1" t="s">
        <v>20681</v>
      </c>
      <c r="F6993" s="1" t="s">
        <v>8178</v>
      </c>
    </row>
    <row r="6994" spans="1:6" ht="285" x14ac:dyDescent="0.25">
      <c r="A6994" t="s">
        <v>20672</v>
      </c>
      <c r="B6994" t="s">
        <v>33</v>
      </c>
      <c r="C6994" s="1" t="s">
        <v>1859</v>
      </c>
      <c r="E6994" s="1" t="s">
        <v>20682</v>
      </c>
      <c r="F6994" s="1" t="s">
        <v>20683</v>
      </c>
    </row>
    <row r="6995" spans="1:6" ht="315" x14ac:dyDescent="0.25">
      <c r="A6995" t="s">
        <v>20672</v>
      </c>
      <c r="B6995" t="s">
        <v>33</v>
      </c>
      <c r="C6995" s="1" t="s">
        <v>1859</v>
      </c>
      <c r="E6995" s="1" t="s">
        <v>20684</v>
      </c>
      <c r="F6995" s="1" t="s">
        <v>20683</v>
      </c>
    </row>
    <row r="6996" spans="1:6" ht="345" x14ac:dyDescent="0.25">
      <c r="A6996" t="s">
        <v>20672</v>
      </c>
      <c r="B6996" t="s">
        <v>33</v>
      </c>
      <c r="C6996" s="1" t="s">
        <v>1859</v>
      </c>
      <c r="E6996" s="1" t="s">
        <v>20685</v>
      </c>
      <c r="F6996" s="1" t="s">
        <v>20683</v>
      </c>
    </row>
    <row r="6997" spans="1:6" ht="315" x14ac:dyDescent="0.25">
      <c r="A6997" t="s">
        <v>20672</v>
      </c>
      <c r="B6997" t="s">
        <v>33</v>
      </c>
      <c r="C6997" s="1" t="s">
        <v>1859</v>
      </c>
      <c r="E6997" s="1" t="s">
        <v>20686</v>
      </c>
      <c r="F6997" s="1" t="s">
        <v>8178</v>
      </c>
    </row>
    <row r="6998" spans="1:6" ht="300" x14ac:dyDescent="0.25">
      <c r="A6998" t="s">
        <v>20672</v>
      </c>
      <c r="B6998" t="s">
        <v>33</v>
      </c>
      <c r="C6998" s="1" t="s">
        <v>1859</v>
      </c>
      <c r="E6998" s="1" t="s">
        <v>20687</v>
      </c>
      <c r="F6998" s="1" t="s">
        <v>8178</v>
      </c>
    </row>
    <row r="6999" spans="1:6" ht="330" x14ac:dyDescent="0.25">
      <c r="A6999" t="s">
        <v>20672</v>
      </c>
      <c r="B6999" t="s">
        <v>33</v>
      </c>
      <c r="C6999" s="1" t="s">
        <v>1859</v>
      </c>
      <c r="E6999" s="1" t="s">
        <v>20688</v>
      </c>
      <c r="F6999" s="1" t="s">
        <v>8178</v>
      </c>
    </row>
    <row r="7000" spans="1:6" ht="315" x14ac:dyDescent="0.25">
      <c r="A7000" t="s">
        <v>20672</v>
      </c>
      <c r="B7000" t="s">
        <v>33</v>
      </c>
      <c r="C7000" s="1" t="s">
        <v>1859</v>
      </c>
      <c r="E7000" s="1" t="s">
        <v>20689</v>
      </c>
      <c r="F7000" s="1" t="s">
        <v>8178</v>
      </c>
    </row>
    <row r="7001" spans="1:6" ht="315" x14ac:dyDescent="0.25">
      <c r="A7001" t="s">
        <v>20672</v>
      </c>
      <c r="B7001" t="s">
        <v>33</v>
      </c>
      <c r="C7001" s="1" t="s">
        <v>1859</v>
      </c>
      <c r="E7001" s="1" t="s">
        <v>20690</v>
      </c>
      <c r="F7001" s="1" t="s">
        <v>8178</v>
      </c>
    </row>
    <row r="7002" spans="1:6" ht="330" x14ac:dyDescent="0.25">
      <c r="A7002" t="s">
        <v>20672</v>
      </c>
      <c r="B7002" t="s">
        <v>33</v>
      </c>
      <c r="C7002" s="1" t="s">
        <v>1859</v>
      </c>
      <c r="E7002" s="1" t="s">
        <v>20691</v>
      </c>
      <c r="F7002" s="1" t="s">
        <v>8178</v>
      </c>
    </row>
    <row r="7003" spans="1:6" ht="360" x14ac:dyDescent="0.25">
      <c r="A7003" t="s">
        <v>20672</v>
      </c>
      <c r="B7003" t="s">
        <v>33</v>
      </c>
      <c r="C7003" s="1" t="s">
        <v>1859</v>
      </c>
      <c r="E7003" s="1" t="s">
        <v>20692</v>
      </c>
      <c r="F7003" s="1" t="s">
        <v>8178</v>
      </c>
    </row>
    <row r="7004" spans="1:6" ht="315" x14ac:dyDescent="0.25">
      <c r="A7004" t="s">
        <v>20672</v>
      </c>
      <c r="B7004" t="s">
        <v>33</v>
      </c>
      <c r="C7004" s="1" t="s">
        <v>1859</v>
      </c>
      <c r="E7004" s="1" t="s">
        <v>20693</v>
      </c>
      <c r="F7004" s="1" t="s">
        <v>8178</v>
      </c>
    </row>
    <row r="7005" spans="1:6" ht="300" x14ac:dyDescent="0.25">
      <c r="A7005" t="s">
        <v>20672</v>
      </c>
      <c r="B7005" t="s">
        <v>33</v>
      </c>
      <c r="C7005" s="1" t="s">
        <v>1859</v>
      </c>
      <c r="E7005" s="1" t="s">
        <v>20694</v>
      </c>
      <c r="F7005" s="1" t="s">
        <v>8178</v>
      </c>
    </row>
    <row r="7006" spans="1:6" ht="315" x14ac:dyDescent="0.25">
      <c r="A7006" t="s">
        <v>20672</v>
      </c>
      <c r="B7006" t="s">
        <v>33</v>
      </c>
      <c r="C7006" s="1" t="s">
        <v>1859</v>
      </c>
      <c r="E7006" s="1" t="s">
        <v>20695</v>
      </c>
      <c r="F7006" s="1" t="s">
        <v>8178</v>
      </c>
    </row>
    <row r="7007" spans="1:6" ht="315" x14ac:dyDescent="0.25">
      <c r="A7007" t="s">
        <v>20672</v>
      </c>
      <c r="B7007" t="s">
        <v>33</v>
      </c>
      <c r="C7007" s="1" t="s">
        <v>1859</v>
      </c>
      <c r="E7007" s="1" t="s">
        <v>20696</v>
      </c>
      <c r="F7007" s="1" t="s">
        <v>8178</v>
      </c>
    </row>
    <row r="7008" spans="1:6" ht="330" x14ac:dyDescent="0.25">
      <c r="A7008" t="s">
        <v>20672</v>
      </c>
      <c r="B7008" t="s">
        <v>33</v>
      </c>
      <c r="C7008" s="1" t="s">
        <v>1859</v>
      </c>
      <c r="E7008" s="1" t="s">
        <v>20697</v>
      </c>
      <c r="F7008" s="1" t="s">
        <v>8178</v>
      </c>
    </row>
    <row r="7009" spans="1:6" ht="330" x14ac:dyDescent="0.25">
      <c r="A7009" t="s">
        <v>20672</v>
      </c>
      <c r="B7009" t="s">
        <v>33</v>
      </c>
      <c r="C7009" s="1" t="s">
        <v>1859</v>
      </c>
      <c r="E7009" s="1" t="s">
        <v>20698</v>
      </c>
      <c r="F7009" s="1" t="s">
        <v>8178</v>
      </c>
    </row>
    <row r="7010" spans="1:6" ht="345" x14ac:dyDescent="0.25">
      <c r="A7010" t="s">
        <v>20672</v>
      </c>
      <c r="B7010" t="s">
        <v>33</v>
      </c>
      <c r="C7010" s="1" t="s">
        <v>1859</v>
      </c>
      <c r="E7010" s="1" t="s">
        <v>20699</v>
      </c>
      <c r="F7010" s="1" t="s">
        <v>8178</v>
      </c>
    </row>
    <row r="7011" spans="1:6" ht="270" x14ac:dyDescent="0.25">
      <c r="A7011" t="s">
        <v>20672</v>
      </c>
      <c r="B7011" t="s">
        <v>33</v>
      </c>
      <c r="C7011" s="1" t="s">
        <v>1859</v>
      </c>
      <c r="E7011" s="1" t="s">
        <v>20700</v>
      </c>
      <c r="F7011" s="1" t="s">
        <v>8178</v>
      </c>
    </row>
    <row r="7012" spans="1:6" ht="195" x14ac:dyDescent="0.25">
      <c r="A7012" t="s">
        <v>20672</v>
      </c>
      <c r="B7012" t="s">
        <v>33</v>
      </c>
      <c r="C7012" s="1" t="s">
        <v>1859</v>
      </c>
      <c r="E7012" s="1" t="s">
        <v>6536</v>
      </c>
      <c r="F7012" s="1" t="s">
        <v>8178</v>
      </c>
    </row>
    <row r="7013" spans="1:6" ht="315" x14ac:dyDescent="0.25">
      <c r="A7013" t="s">
        <v>20672</v>
      </c>
      <c r="B7013" t="s">
        <v>33</v>
      </c>
      <c r="C7013" s="1" t="s">
        <v>1859</v>
      </c>
      <c r="E7013" s="1" t="s">
        <v>20701</v>
      </c>
      <c r="F7013" s="1" t="s">
        <v>8178</v>
      </c>
    </row>
    <row r="7014" spans="1:6" ht="315" x14ac:dyDescent="0.25">
      <c r="A7014" t="s">
        <v>20672</v>
      </c>
      <c r="B7014" t="s">
        <v>33</v>
      </c>
      <c r="C7014" s="1" t="s">
        <v>1859</v>
      </c>
      <c r="E7014" s="1" t="s">
        <v>20702</v>
      </c>
      <c r="F7014" s="1" t="s">
        <v>8178</v>
      </c>
    </row>
    <row r="7015" spans="1:6" ht="330" x14ac:dyDescent="0.25">
      <c r="A7015" t="s">
        <v>20672</v>
      </c>
      <c r="B7015" t="s">
        <v>33</v>
      </c>
      <c r="C7015" s="1" t="s">
        <v>1859</v>
      </c>
      <c r="E7015" s="1" t="s">
        <v>20703</v>
      </c>
      <c r="F7015" s="1" t="s">
        <v>8178</v>
      </c>
    </row>
    <row r="7016" spans="1:6" ht="240" x14ac:dyDescent="0.25">
      <c r="A7016" t="s">
        <v>20672</v>
      </c>
      <c r="B7016" t="s">
        <v>33</v>
      </c>
      <c r="C7016" s="1" t="s">
        <v>1859</v>
      </c>
      <c r="E7016" s="1" t="s">
        <v>20704</v>
      </c>
      <c r="F7016" s="1" t="s">
        <v>8178</v>
      </c>
    </row>
    <row r="7017" spans="1:6" ht="285" x14ac:dyDescent="0.25">
      <c r="A7017" t="s">
        <v>20672</v>
      </c>
      <c r="B7017" t="s">
        <v>33</v>
      </c>
      <c r="C7017" s="1" t="s">
        <v>1859</v>
      </c>
      <c r="E7017" s="1" t="s">
        <v>20705</v>
      </c>
      <c r="F7017" s="1" t="s">
        <v>8178</v>
      </c>
    </row>
    <row r="7018" spans="1:6" ht="330" x14ac:dyDescent="0.25">
      <c r="A7018" t="s">
        <v>20672</v>
      </c>
      <c r="B7018" t="s">
        <v>33</v>
      </c>
      <c r="C7018" s="1" t="s">
        <v>1859</v>
      </c>
      <c r="E7018" s="1" t="s">
        <v>20706</v>
      </c>
      <c r="F7018" s="1" t="s">
        <v>8178</v>
      </c>
    </row>
    <row r="7019" spans="1:6" ht="345" x14ac:dyDescent="0.25">
      <c r="A7019" t="s">
        <v>20672</v>
      </c>
      <c r="B7019" t="s">
        <v>33</v>
      </c>
      <c r="C7019" s="1" t="s">
        <v>1859</v>
      </c>
      <c r="E7019" s="1" t="s">
        <v>20707</v>
      </c>
      <c r="F7019" s="1" t="s">
        <v>8178</v>
      </c>
    </row>
    <row r="7020" spans="1:6" ht="315" x14ac:dyDescent="0.25">
      <c r="A7020" t="s">
        <v>20672</v>
      </c>
      <c r="B7020" t="s">
        <v>33</v>
      </c>
      <c r="C7020" s="1" t="s">
        <v>1859</v>
      </c>
      <c r="E7020" s="1" t="s">
        <v>20708</v>
      </c>
      <c r="F7020" s="1" t="s">
        <v>8178</v>
      </c>
    </row>
    <row r="7021" spans="1:6" ht="330" x14ac:dyDescent="0.25">
      <c r="A7021" t="s">
        <v>20672</v>
      </c>
      <c r="B7021" t="s">
        <v>33</v>
      </c>
      <c r="C7021" s="1" t="s">
        <v>1859</v>
      </c>
      <c r="E7021" s="1" t="s">
        <v>20709</v>
      </c>
      <c r="F7021" s="1" t="s">
        <v>8178</v>
      </c>
    </row>
    <row r="7022" spans="1:6" ht="330" x14ac:dyDescent="0.25">
      <c r="A7022" t="s">
        <v>20672</v>
      </c>
      <c r="B7022" t="s">
        <v>33</v>
      </c>
      <c r="C7022" s="1" t="s">
        <v>1859</v>
      </c>
      <c r="E7022" s="1" t="s">
        <v>20710</v>
      </c>
      <c r="F7022" s="1" t="s">
        <v>8178</v>
      </c>
    </row>
    <row r="7023" spans="1:6" ht="345" x14ac:dyDescent="0.25">
      <c r="A7023" t="s">
        <v>20672</v>
      </c>
      <c r="B7023" t="s">
        <v>33</v>
      </c>
      <c r="C7023" s="1" t="s">
        <v>1859</v>
      </c>
      <c r="E7023" s="1" t="s">
        <v>20711</v>
      </c>
      <c r="F7023" s="1" t="s">
        <v>8178</v>
      </c>
    </row>
    <row r="7024" spans="1:6" ht="330" x14ac:dyDescent="0.25">
      <c r="A7024" t="s">
        <v>20672</v>
      </c>
      <c r="B7024" t="s">
        <v>33</v>
      </c>
      <c r="C7024" s="1" t="s">
        <v>1859</v>
      </c>
      <c r="E7024" s="1" t="s">
        <v>20712</v>
      </c>
      <c r="F7024" s="1" t="s">
        <v>8178</v>
      </c>
    </row>
    <row r="7025" spans="1:6" ht="330" x14ac:dyDescent="0.25">
      <c r="A7025" t="s">
        <v>20672</v>
      </c>
      <c r="B7025" t="s">
        <v>33</v>
      </c>
      <c r="C7025" s="1" t="s">
        <v>1859</v>
      </c>
      <c r="E7025" s="1" t="s">
        <v>20713</v>
      </c>
      <c r="F7025" s="1" t="s">
        <v>8178</v>
      </c>
    </row>
    <row r="7026" spans="1:6" ht="315" x14ac:dyDescent="0.25">
      <c r="A7026" t="s">
        <v>20672</v>
      </c>
      <c r="B7026" t="s">
        <v>33</v>
      </c>
      <c r="C7026" s="1" t="s">
        <v>1859</v>
      </c>
      <c r="E7026" s="1" t="s">
        <v>20714</v>
      </c>
      <c r="F7026" s="1" t="s">
        <v>8178</v>
      </c>
    </row>
    <row r="7027" spans="1:6" ht="345" x14ac:dyDescent="0.25">
      <c r="A7027" t="s">
        <v>20672</v>
      </c>
      <c r="B7027" t="s">
        <v>33</v>
      </c>
      <c r="C7027" s="1" t="s">
        <v>1859</v>
      </c>
      <c r="E7027" s="1" t="s">
        <v>20715</v>
      </c>
      <c r="F7027" s="1" t="s">
        <v>8178</v>
      </c>
    </row>
    <row r="7028" spans="1:6" ht="330" x14ac:dyDescent="0.25">
      <c r="A7028" t="s">
        <v>20672</v>
      </c>
      <c r="B7028" t="s">
        <v>33</v>
      </c>
      <c r="C7028" s="1" t="s">
        <v>1859</v>
      </c>
      <c r="E7028" s="1" t="s">
        <v>20716</v>
      </c>
      <c r="F7028" s="1" t="s">
        <v>8178</v>
      </c>
    </row>
    <row r="7029" spans="1:6" ht="315" x14ac:dyDescent="0.25">
      <c r="A7029" t="s">
        <v>20672</v>
      </c>
      <c r="B7029" t="s">
        <v>33</v>
      </c>
      <c r="C7029" s="1" t="s">
        <v>1859</v>
      </c>
      <c r="E7029" s="1" t="s">
        <v>20717</v>
      </c>
      <c r="F7029" s="1" t="s">
        <v>8178</v>
      </c>
    </row>
    <row r="7030" spans="1:6" ht="300" x14ac:dyDescent="0.25">
      <c r="A7030" t="s">
        <v>20672</v>
      </c>
      <c r="B7030" t="s">
        <v>33</v>
      </c>
      <c r="C7030" s="1" t="s">
        <v>1859</v>
      </c>
      <c r="E7030" s="1" t="s">
        <v>20718</v>
      </c>
      <c r="F7030" s="1" t="s">
        <v>8178</v>
      </c>
    </row>
    <row r="7031" spans="1:6" ht="315" x14ac:dyDescent="0.25">
      <c r="A7031" t="s">
        <v>20672</v>
      </c>
      <c r="B7031" t="s">
        <v>33</v>
      </c>
      <c r="C7031" s="1" t="s">
        <v>1859</v>
      </c>
      <c r="E7031" s="1" t="s">
        <v>20719</v>
      </c>
      <c r="F7031" s="1" t="s">
        <v>8178</v>
      </c>
    </row>
    <row r="7032" spans="1:6" ht="285" x14ac:dyDescent="0.25">
      <c r="A7032" t="s">
        <v>20672</v>
      </c>
      <c r="B7032" t="s">
        <v>33</v>
      </c>
      <c r="C7032" s="1" t="s">
        <v>1859</v>
      </c>
      <c r="E7032" s="1" t="s">
        <v>20720</v>
      </c>
      <c r="F7032" s="1" t="s">
        <v>8178</v>
      </c>
    </row>
    <row r="7033" spans="1:6" ht="315" x14ac:dyDescent="0.25">
      <c r="A7033" t="s">
        <v>20672</v>
      </c>
      <c r="B7033" t="s">
        <v>33</v>
      </c>
      <c r="C7033" s="1" t="s">
        <v>1859</v>
      </c>
      <c r="E7033" s="1" t="s">
        <v>20721</v>
      </c>
      <c r="F7033" s="1" t="s">
        <v>8178</v>
      </c>
    </row>
    <row r="7034" spans="1:6" ht="300" x14ac:dyDescent="0.25">
      <c r="A7034" t="s">
        <v>20672</v>
      </c>
      <c r="B7034" t="s">
        <v>33</v>
      </c>
      <c r="C7034" s="1" t="s">
        <v>1859</v>
      </c>
      <c r="E7034" s="1" t="s">
        <v>20722</v>
      </c>
      <c r="F7034" s="1" t="s">
        <v>8178</v>
      </c>
    </row>
    <row r="7035" spans="1:6" ht="315" x14ac:dyDescent="0.25">
      <c r="A7035" t="s">
        <v>20672</v>
      </c>
      <c r="B7035" t="s">
        <v>33</v>
      </c>
      <c r="C7035" s="1" t="s">
        <v>1859</v>
      </c>
      <c r="E7035" s="1" t="s">
        <v>20723</v>
      </c>
      <c r="F7035" s="1" t="s">
        <v>8178</v>
      </c>
    </row>
    <row r="7036" spans="1:6" ht="315" x14ac:dyDescent="0.25">
      <c r="A7036" t="s">
        <v>20672</v>
      </c>
      <c r="B7036" t="s">
        <v>33</v>
      </c>
      <c r="C7036" s="1" t="s">
        <v>1859</v>
      </c>
      <c r="E7036" s="1" t="s">
        <v>20724</v>
      </c>
      <c r="F7036" s="1" t="s">
        <v>8178</v>
      </c>
    </row>
    <row r="7037" spans="1:6" ht="315" x14ac:dyDescent="0.25">
      <c r="A7037" t="s">
        <v>20672</v>
      </c>
      <c r="B7037" t="s">
        <v>33</v>
      </c>
      <c r="C7037" s="1" t="s">
        <v>1859</v>
      </c>
      <c r="E7037" s="1" t="s">
        <v>20725</v>
      </c>
      <c r="F7037" s="1" t="s">
        <v>8178</v>
      </c>
    </row>
    <row r="7038" spans="1:6" ht="300" x14ac:dyDescent="0.25">
      <c r="A7038" t="s">
        <v>20672</v>
      </c>
      <c r="B7038" t="s">
        <v>33</v>
      </c>
      <c r="C7038" s="1" t="s">
        <v>1859</v>
      </c>
      <c r="E7038" s="1" t="s">
        <v>20726</v>
      </c>
      <c r="F7038" s="1" t="s">
        <v>8178</v>
      </c>
    </row>
    <row r="7039" spans="1:6" ht="345" x14ac:dyDescent="0.25">
      <c r="A7039" t="s">
        <v>20672</v>
      </c>
      <c r="B7039" t="s">
        <v>33</v>
      </c>
      <c r="C7039" s="1" t="s">
        <v>1859</v>
      </c>
      <c r="E7039" s="1" t="s">
        <v>20727</v>
      </c>
      <c r="F7039" s="1" t="s">
        <v>8178</v>
      </c>
    </row>
    <row r="7040" spans="1:6" ht="315" x14ac:dyDescent="0.25">
      <c r="A7040" t="s">
        <v>20672</v>
      </c>
      <c r="B7040" t="s">
        <v>33</v>
      </c>
      <c r="C7040" s="1" t="s">
        <v>1859</v>
      </c>
      <c r="E7040" s="1" t="s">
        <v>20728</v>
      </c>
      <c r="F7040" s="1" t="s">
        <v>8178</v>
      </c>
    </row>
    <row r="7041" spans="1:7" ht="300" x14ac:dyDescent="0.25">
      <c r="A7041" t="s">
        <v>20672</v>
      </c>
      <c r="B7041" t="s">
        <v>33</v>
      </c>
      <c r="C7041" s="1" t="s">
        <v>1859</v>
      </c>
      <c r="E7041" s="1" t="s">
        <v>20729</v>
      </c>
      <c r="F7041" s="1" t="s">
        <v>8178</v>
      </c>
    </row>
    <row r="7042" spans="1:7" ht="270" x14ac:dyDescent="0.25">
      <c r="A7042" t="s">
        <v>20672</v>
      </c>
      <c r="B7042" t="s">
        <v>33</v>
      </c>
      <c r="C7042" s="1" t="s">
        <v>1859</v>
      </c>
      <c r="E7042" s="1" t="s">
        <v>20730</v>
      </c>
      <c r="F7042" s="1" t="s">
        <v>8178</v>
      </c>
    </row>
    <row r="7043" spans="1:7" ht="300" x14ac:dyDescent="0.25">
      <c r="A7043" t="s">
        <v>20672</v>
      </c>
      <c r="B7043" t="s">
        <v>33</v>
      </c>
      <c r="C7043" s="1" t="s">
        <v>1859</v>
      </c>
      <c r="E7043" s="1" t="s">
        <v>20731</v>
      </c>
      <c r="F7043" s="1" t="s">
        <v>8178</v>
      </c>
    </row>
    <row r="7044" spans="1:7" ht="315" x14ac:dyDescent="0.25">
      <c r="A7044" t="s">
        <v>20672</v>
      </c>
      <c r="B7044" t="s">
        <v>33</v>
      </c>
      <c r="C7044" s="1" t="s">
        <v>1859</v>
      </c>
      <c r="E7044" s="1" t="s">
        <v>20732</v>
      </c>
      <c r="F7044" s="1" t="s">
        <v>8178</v>
      </c>
    </row>
    <row r="7045" spans="1:7" ht="330" x14ac:dyDescent="0.25">
      <c r="A7045" t="s">
        <v>20733</v>
      </c>
      <c r="B7045" t="s">
        <v>601</v>
      </c>
      <c r="C7045" s="1" t="s">
        <v>1729</v>
      </c>
      <c r="D7045">
        <v>7.4</v>
      </c>
      <c r="E7045" s="1" t="s">
        <v>20734</v>
      </c>
      <c r="F7045" s="1" t="s">
        <v>20735</v>
      </c>
      <c r="G7045">
        <v>179</v>
      </c>
    </row>
    <row r="7046" spans="1:7" ht="409.5" x14ac:dyDescent="0.25">
      <c r="A7046" t="s">
        <v>20733</v>
      </c>
      <c r="B7046" t="s">
        <v>601</v>
      </c>
      <c r="C7046" s="1" t="s">
        <v>1729</v>
      </c>
      <c r="D7046">
        <v>7.5</v>
      </c>
      <c r="E7046" s="1" t="s">
        <v>20736</v>
      </c>
      <c r="F7046" s="1" t="s">
        <v>20735</v>
      </c>
      <c r="G7046">
        <v>177</v>
      </c>
    </row>
    <row r="7047" spans="1:7" ht="409.5" x14ac:dyDescent="0.25">
      <c r="A7047" t="s">
        <v>20733</v>
      </c>
      <c r="B7047" t="s">
        <v>601</v>
      </c>
      <c r="C7047" s="1" t="s">
        <v>1729</v>
      </c>
      <c r="D7047">
        <v>7.6</v>
      </c>
      <c r="E7047" s="1" t="s">
        <v>20737</v>
      </c>
      <c r="F7047" s="1" t="s">
        <v>20738</v>
      </c>
      <c r="G7047">
        <v>184</v>
      </c>
    </row>
    <row r="7048" spans="1:7" ht="345" x14ac:dyDescent="0.25">
      <c r="A7048" t="s">
        <v>20733</v>
      </c>
      <c r="B7048" t="s">
        <v>601</v>
      </c>
      <c r="C7048" s="1" t="s">
        <v>1729</v>
      </c>
      <c r="D7048">
        <v>7.8</v>
      </c>
      <c r="E7048" s="1" t="s">
        <v>20739</v>
      </c>
      <c r="F7048" s="1" t="s">
        <v>20740</v>
      </c>
      <c r="G7048">
        <v>181</v>
      </c>
    </row>
    <row r="7049" spans="1:7" ht="345" x14ac:dyDescent="0.25">
      <c r="A7049" t="s">
        <v>20733</v>
      </c>
      <c r="B7049" t="s">
        <v>601</v>
      </c>
      <c r="C7049" s="1" t="s">
        <v>1729</v>
      </c>
      <c r="D7049">
        <v>7.3</v>
      </c>
      <c r="E7049" s="1" t="s">
        <v>20741</v>
      </c>
      <c r="F7049" s="1" t="s">
        <v>20735</v>
      </c>
      <c r="G7049">
        <v>172</v>
      </c>
    </row>
    <row r="7050" spans="1:7" ht="409.5" x14ac:dyDescent="0.25">
      <c r="A7050" t="s">
        <v>20733</v>
      </c>
      <c r="B7050" t="s">
        <v>601</v>
      </c>
      <c r="C7050" s="1" t="s">
        <v>1729</v>
      </c>
      <c r="D7050">
        <v>8</v>
      </c>
      <c r="E7050" s="1" t="s">
        <v>20742</v>
      </c>
      <c r="F7050" s="1" t="s">
        <v>20743</v>
      </c>
      <c r="G7050">
        <v>174</v>
      </c>
    </row>
    <row r="7051" spans="1:7" ht="390" x14ac:dyDescent="0.25">
      <c r="A7051" t="s">
        <v>20733</v>
      </c>
      <c r="B7051" t="s">
        <v>601</v>
      </c>
      <c r="C7051" s="1" t="s">
        <v>1729</v>
      </c>
      <c r="D7051">
        <v>7.5</v>
      </c>
      <c r="E7051" s="1" t="s">
        <v>20744</v>
      </c>
      <c r="F7051" s="1" t="s">
        <v>20745</v>
      </c>
      <c r="G7051">
        <v>183</v>
      </c>
    </row>
    <row r="7052" spans="1:7" ht="345" x14ac:dyDescent="0.25">
      <c r="A7052" t="s">
        <v>20733</v>
      </c>
      <c r="B7052" t="s">
        <v>601</v>
      </c>
      <c r="C7052" s="1" t="s">
        <v>1729</v>
      </c>
      <c r="D7052">
        <v>8.6</v>
      </c>
      <c r="E7052" s="1" t="s">
        <v>20746</v>
      </c>
      <c r="F7052" s="1" t="s">
        <v>20735</v>
      </c>
      <c r="G7052">
        <v>241</v>
      </c>
    </row>
    <row r="7053" spans="1:7" ht="300" x14ac:dyDescent="0.25">
      <c r="A7053" t="s">
        <v>20747</v>
      </c>
      <c r="B7053">
        <v>-2020</v>
      </c>
      <c r="C7053" s="1" t="s">
        <v>47</v>
      </c>
      <c r="D7053">
        <v>7.1</v>
      </c>
      <c r="E7053" s="1" t="s">
        <v>20748</v>
      </c>
      <c r="F7053" s="1" t="s">
        <v>20749</v>
      </c>
      <c r="G7053">
        <v>28</v>
      </c>
    </row>
    <row r="7054" spans="1:7" ht="315" x14ac:dyDescent="0.25">
      <c r="A7054" t="s">
        <v>20747</v>
      </c>
      <c r="B7054">
        <v>-2020</v>
      </c>
      <c r="C7054" s="1" t="s">
        <v>47</v>
      </c>
      <c r="D7054">
        <v>7.2</v>
      </c>
      <c r="E7054" s="1" t="s">
        <v>20750</v>
      </c>
      <c r="F7054" s="1" t="s">
        <v>20751</v>
      </c>
      <c r="G7054">
        <v>28</v>
      </c>
    </row>
    <row r="7055" spans="1:7" ht="285" x14ac:dyDescent="0.25">
      <c r="A7055" t="s">
        <v>20747</v>
      </c>
      <c r="B7055">
        <v>-2020</v>
      </c>
      <c r="C7055" s="1" t="s">
        <v>47</v>
      </c>
      <c r="D7055">
        <v>7.4</v>
      </c>
      <c r="E7055" s="1" t="s">
        <v>20752</v>
      </c>
      <c r="F7055" s="1" t="s">
        <v>20749</v>
      </c>
      <c r="G7055">
        <v>26</v>
      </c>
    </row>
    <row r="7056" spans="1:7" ht="285" x14ac:dyDescent="0.25">
      <c r="A7056" t="s">
        <v>20747</v>
      </c>
      <c r="B7056">
        <v>-2020</v>
      </c>
      <c r="C7056" s="1" t="s">
        <v>47</v>
      </c>
      <c r="D7056">
        <v>7.5</v>
      </c>
      <c r="E7056" s="1" t="s">
        <v>20753</v>
      </c>
      <c r="F7056" s="1" t="s">
        <v>20749</v>
      </c>
      <c r="G7056">
        <v>25</v>
      </c>
    </row>
    <row r="7057" spans="1:8" ht="315" x14ac:dyDescent="0.25">
      <c r="A7057" t="s">
        <v>20747</v>
      </c>
      <c r="B7057">
        <v>-2020</v>
      </c>
      <c r="C7057" s="1" t="s">
        <v>47</v>
      </c>
      <c r="D7057">
        <v>7</v>
      </c>
      <c r="E7057" s="1" t="s">
        <v>20754</v>
      </c>
      <c r="F7057" s="1" t="s">
        <v>20755</v>
      </c>
      <c r="G7057">
        <v>25</v>
      </c>
    </row>
    <row r="7058" spans="1:8" ht="315" x14ac:dyDescent="0.25">
      <c r="A7058" t="s">
        <v>20747</v>
      </c>
      <c r="B7058">
        <v>-2020</v>
      </c>
      <c r="C7058" s="1" t="s">
        <v>47</v>
      </c>
      <c r="D7058">
        <v>7.7</v>
      </c>
      <c r="E7058" s="1" t="s">
        <v>20756</v>
      </c>
      <c r="F7058" s="1" t="s">
        <v>20755</v>
      </c>
      <c r="G7058">
        <v>25</v>
      </c>
    </row>
    <row r="7059" spans="1:8" ht="300" x14ac:dyDescent="0.25">
      <c r="A7059" t="s">
        <v>20747</v>
      </c>
      <c r="B7059">
        <v>-2020</v>
      </c>
      <c r="C7059" s="1" t="s">
        <v>47</v>
      </c>
      <c r="D7059">
        <v>7.5</v>
      </c>
      <c r="E7059" s="1" t="s">
        <v>20757</v>
      </c>
      <c r="F7059" s="1" t="s">
        <v>20758</v>
      </c>
      <c r="G7059">
        <v>27</v>
      </c>
    </row>
    <row r="7060" spans="1:8" ht="330" x14ac:dyDescent="0.25">
      <c r="A7060" t="s">
        <v>20747</v>
      </c>
      <c r="B7060">
        <v>-2020</v>
      </c>
      <c r="C7060" s="1" t="s">
        <v>47</v>
      </c>
      <c r="D7060">
        <v>8.1</v>
      </c>
      <c r="E7060" s="1" t="s">
        <v>20759</v>
      </c>
      <c r="F7060" s="1" t="s">
        <v>20760</v>
      </c>
      <c r="G7060">
        <v>30</v>
      </c>
    </row>
    <row r="7061" spans="1:8" ht="300" x14ac:dyDescent="0.25">
      <c r="A7061" t="s">
        <v>20761</v>
      </c>
      <c r="B7061" t="s">
        <v>281</v>
      </c>
      <c r="C7061" s="1" t="s">
        <v>15</v>
      </c>
      <c r="D7061">
        <v>7.7</v>
      </c>
      <c r="E7061" s="1" t="s">
        <v>20762</v>
      </c>
      <c r="F7061" s="1" t="s">
        <v>20763</v>
      </c>
      <c r="G7061">
        <v>731</v>
      </c>
      <c r="H7061">
        <v>21</v>
      </c>
    </row>
    <row r="7062" spans="1:8" ht="240" x14ac:dyDescent="0.25">
      <c r="A7062" t="s">
        <v>20761</v>
      </c>
      <c r="B7062" t="s">
        <v>281</v>
      </c>
      <c r="C7062" s="1" t="s">
        <v>15</v>
      </c>
      <c r="D7062">
        <v>9</v>
      </c>
      <c r="E7062" s="1" t="s">
        <v>20764</v>
      </c>
      <c r="F7062" s="1" t="s">
        <v>20765</v>
      </c>
      <c r="G7062">
        <v>941</v>
      </c>
      <c r="H7062">
        <v>21</v>
      </c>
    </row>
    <row r="7063" spans="1:8" ht="300" x14ac:dyDescent="0.25">
      <c r="A7063" t="s">
        <v>20761</v>
      </c>
      <c r="B7063" t="s">
        <v>281</v>
      </c>
      <c r="C7063" s="1" t="s">
        <v>15</v>
      </c>
      <c r="D7063">
        <v>8.1</v>
      </c>
      <c r="E7063" s="1" t="s">
        <v>20766</v>
      </c>
      <c r="F7063" s="1" t="s">
        <v>20767</v>
      </c>
      <c r="G7063">
        <v>714</v>
      </c>
      <c r="H7063">
        <v>21</v>
      </c>
    </row>
    <row r="7064" spans="1:8" ht="360" x14ac:dyDescent="0.25">
      <c r="A7064" t="s">
        <v>20761</v>
      </c>
      <c r="B7064" t="s">
        <v>281</v>
      </c>
      <c r="C7064" s="1" t="s">
        <v>15</v>
      </c>
      <c r="D7064">
        <v>8</v>
      </c>
      <c r="E7064" s="1" t="s">
        <v>20768</v>
      </c>
      <c r="F7064" s="1" t="s">
        <v>20763</v>
      </c>
      <c r="G7064">
        <v>662</v>
      </c>
      <c r="H7064">
        <v>21</v>
      </c>
    </row>
    <row r="7065" spans="1:8" ht="240" x14ac:dyDescent="0.25">
      <c r="A7065" t="s">
        <v>20761</v>
      </c>
      <c r="B7065" t="s">
        <v>281</v>
      </c>
      <c r="C7065" s="1" t="s">
        <v>15</v>
      </c>
      <c r="D7065">
        <v>8</v>
      </c>
      <c r="E7065" s="1" t="s">
        <v>20769</v>
      </c>
      <c r="F7065" s="1" t="s">
        <v>20765</v>
      </c>
      <c r="G7065">
        <v>648</v>
      </c>
      <c r="H7065">
        <v>21</v>
      </c>
    </row>
    <row r="7066" spans="1:8" ht="300" x14ac:dyDescent="0.25">
      <c r="A7066" t="s">
        <v>20761</v>
      </c>
      <c r="B7066" t="s">
        <v>281</v>
      </c>
      <c r="C7066" s="1" t="s">
        <v>15</v>
      </c>
      <c r="D7066">
        <v>8.6999999999999993</v>
      </c>
      <c r="E7066" s="1" t="s">
        <v>20770</v>
      </c>
      <c r="F7066" s="1" t="s">
        <v>20767</v>
      </c>
      <c r="G7066">
        <v>691</v>
      </c>
      <c r="H7066">
        <v>21</v>
      </c>
    </row>
    <row r="7067" spans="1:8" ht="300" x14ac:dyDescent="0.25">
      <c r="A7067" t="s">
        <v>20761</v>
      </c>
      <c r="B7067" t="s">
        <v>281</v>
      </c>
      <c r="C7067" s="1" t="s">
        <v>15</v>
      </c>
      <c r="D7067">
        <v>8.9</v>
      </c>
      <c r="E7067" s="1" t="s">
        <v>20771</v>
      </c>
      <c r="F7067" s="1" t="s">
        <v>20765</v>
      </c>
      <c r="G7067">
        <v>728</v>
      </c>
      <c r="H7067">
        <v>21</v>
      </c>
    </row>
    <row r="7068" spans="1:8" ht="300" x14ac:dyDescent="0.25">
      <c r="A7068" t="s">
        <v>20761</v>
      </c>
      <c r="B7068" t="s">
        <v>281</v>
      </c>
      <c r="C7068" s="1" t="s">
        <v>15</v>
      </c>
      <c r="D7068">
        <v>7.6</v>
      </c>
      <c r="E7068" s="1" t="s">
        <v>20772</v>
      </c>
      <c r="F7068" s="1" t="s">
        <v>20763</v>
      </c>
      <c r="G7068">
        <v>598</v>
      </c>
      <c r="H7068">
        <v>21</v>
      </c>
    </row>
    <row r="7069" spans="1:8" ht="300" x14ac:dyDescent="0.25">
      <c r="A7069" t="s">
        <v>20761</v>
      </c>
      <c r="B7069" t="s">
        <v>281</v>
      </c>
      <c r="C7069" s="1" t="s">
        <v>15</v>
      </c>
      <c r="D7069">
        <v>8.1999999999999993</v>
      </c>
      <c r="E7069" s="1" t="s">
        <v>20773</v>
      </c>
      <c r="F7069" s="1" t="s">
        <v>20763</v>
      </c>
      <c r="G7069">
        <v>583</v>
      </c>
      <c r="H7069">
        <v>21</v>
      </c>
    </row>
    <row r="7070" spans="1:8" ht="300" x14ac:dyDescent="0.25">
      <c r="A7070" t="s">
        <v>20761</v>
      </c>
      <c r="B7070" t="s">
        <v>281</v>
      </c>
      <c r="C7070" s="1" t="s">
        <v>15</v>
      </c>
      <c r="D7070">
        <v>8.8000000000000007</v>
      </c>
      <c r="E7070" s="1" t="s">
        <v>20774</v>
      </c>
      <c r="F7070" s="1" t="s">
        <v>20767</v>
      </c>
      <c r="G7070">
        <v>622</v>
      </c>
      <c r="H7070">
        <v>21</v>
      </c>
    </row>
    <row r="7071" spans="1:8" ht="240" x14ac:dyDescent="0.25">
      <c r="A7071" t="s">
        <v>20761</v>
      </c>
      <c r="B7071" t="s">
        <v>281</v>
      </c>
      <c r="C7071" s="1" t="s">
        <v>15</v>
      </c>
      <c r="D7071">
        <v>9.1999999999999993</v>
      </c>
      <c r="E7071" s="1" t="s">
        <v>20775</v>
      </c>
      <c r="F7071" s="1" t="s">
        <v>20765</v>
      </c>
      <c r="G7071">
        <v>806</v>
      </c>
      <c r="H7071">
        <v>21</v>
      </c>
    </row>
    <row r="7072" spans="1:8" ht="330" x14ac:dyDescent="0.25">
      <c r="A7072" t="s">
        <v>20776</v>
      </c>
      <c r="B7072" t="s">
        <v>250</v>
      </c>
      <c r="C7072" s="1" t="s">
        <v>43</v>
      </c>
      <c r="D7072">
        <v>9</v>
      </c>
      <c r="E7072" s="1" t="s">
        <v>20777</v>
      </c>
      <c r="F7072" s="1" t="s">
        <v>20778</v>
      </c>
      <c r="G7072" s="2">
        <v>12092</v>
      </c>
      <c r="H7072">
        <v>62</v>
      </c>
    </row>
    <row r="7073" spans="1:8" ht="330" x14ac:dyDescent="0.25">
      <c r="A7073" t="s">
        <v>20517</v>
      </c>
      <c r="B7073" t="s">
        <v>51</v>
      </c>
      <c r="C7073" s="1" t="s">
        <v>461</v>
      </c>
      <c r="D7073">
        <v>8.9</v>
      </c>
      <c r="E7073" s="1" t="s">
        <v>20779</v>
      </c>
      <c r="F7073" s="1" t="s">
        <v>20780</v>
      </c>
      <c r="G7073">
        <v>191</v>
      </c>
      <c r="H7073">
        <v>80</v>
      </c>
    </row>
    <row r="7074" spans="1:8" ht="345" x14ac:dyDescent="0.25">
      <c r="A7074" t="s">
        <v>20781</v>
      </c>
      <c r="B7074" t="s">
        <v>51</v>
      </c>
      <c r="C7074" s="1" t="s">
        <v>47</v>
      </c>
      <c r="D7074">
        <v>6.7</v>
      </c>
      <c r="E7074" s="1" t="s">
        <v>20782</v>
      </c>
      <c r="F7074" s="1" t="s">
        <v>20783</v>
      </c>
      <c r="G7074">
        <v>105</v>
      </c>
      <c r="H7074">
        <v>21</v>
      </c>
    </row>
    <row r="7075" spans="1:8" ht="300" x14ac:dyDescent="0.25">
      <c r="A7075" t="s">
        <v>20784</v>
      </c>
      <c r="B7075" t="s">
        <v>51</v>
      </c>
      <c r="C7075" s="1" t="s">
        <v>242</v>
      </c>
      <c r="D7075">
        <v>7.9</v>
      </c>
      <c r="E7075" s="1" t="s">
        <v>20785</v>
      </c>
      <c r="F7075" s="1" t="s">
        <v>20786</v>
      </c>
      <c r="G7075" s="2">
        <v>1129</v>
      </c>
      <c r="H7075">
        <v>31</v>
      </c>
    </row>
    <row r="7076" spans="1:8" ht="255" x14ac:dyDescent="0.25">
      <c r="A7076" t="s">
        <v>20517</v>
      </c>
      <c r="B7076" t="s">
        <v>51</v>
      </c>
      <c r="C7076" s="1" t="s">
        <v>461</v>
      </c>
      <c r="D7076">
        <v>8.6</v>
      </c>
      <c r="E7076" s="1" t="s">
        <v>6536</v>
      </c>
      <c r="F7076" s="1" t="s">
        <v>20780</v>
      </c>
      <c r="G7076">
        <v>157</v>
      </c>
      <c r="H7076">
        <v>80</v>
      </c>
    </row>
    <row r="7077" spans="1:8" ht="255" x14ac:dyDescent="0.25">
      <c r="A7077" t="s">
        <v>20517</v>
      </c>
      <c r="B7077" t="s">
        <v>51</v>
      </c>
      <c r="C7077" s="1" t="s">
        <v>461</v>
      </c>
      <c r="D7077">
        <v>8.9</v>
      </c>
      <c r="E7077" s="1" t="s">
        <v>6536</v>
      </c>
      <c r="F7077" s="1" t="s">
        <v>20780</v>
      </c>
      <c r="G7077">
        <v>146</v>
      </c>
      <c r="H7077">
        <v>80</v>
      </c>
    </row>
    <row r="7078" spans="1:8" ht="255" x14ac:dyDescent="0.25">
      <c r="A7078" t="s">
        <v>20517</v>
      </c>
      <c r="B7078" t="s">
        <v>51</v>
      </c>
      <c r="C7078" s="1" t="s">
        <v>461</v>
      </c>
      <c r="D7078">
        <v>8.6999999999999993</v>
      </c>
      <c r="E7078" s="1" t="s">
        <v>6536</v>
      </c>
      <c r="F7078" s="1" t="s">
        <v>20780</v>
      </c>
      <c r="G7078">
        <v>136</v>
      </c>
      <c r="H7078">
        <v>80</v>
      </c>
    </row>
    <row r="7079" spans="1:8" ht="255" x14ac:dyDescent="0.25">
      <c r="A7079" t="s">
        <v>20517</v>
      </c>
      <c r="B7079" t="s">
        <v>51</v>
      </c>
      <c r="C7079" s="1" t="s">
        <v>461</v>
      </c>
      <c r="D7079">
        <v>8.8000000000000007</v>
      </c>
      <c r="E7079" s="1" t="s">
        <v>6536</v>
      </c>
      <c r="F7079" s="1" t="s">
        <v>20780</v>
      </c>
      <c r="G7079">
        <v>139</v>
      </c>
      <c r="H7079">
        <v>80</v>
      </c>
    </row>
    <row r="7080" spans="1:8" ht="270" x14ac:dyDescent="0.25">
      <c r="A7080" t="s">
        <v>20787</v>
      </c>
      <c r="B7080" t="s">
        <v>85</v>
      </c>
      <c r="C7080" s="1" t="s">
        <v>43</v>
      </c>
      <c r="D7080">
        <v>7.5</v>
      </c>
      <c r="E7080" s="1" t="s">
        <v>20788</v>
      </c>
      <c r="F7080" s="1" t="s">
        <v>20789</v>
      </c>
      <c r="G7080" s="2">
        <v>1669</v>
      </c>
      <c r="H7080">
        <v>49</v>
      </c>
    </row>
    <row r="7081" spans="1:8" ht="255" x14ac:dyDescent="0.25">
      <c r="A7081" t="s">
        <v>20481</v>
      </c>
      <c r="B7081" t="s">
        <v>289</v>
      </c>
      <c r="C7081" s="1" t="s">
        <v>277</v>
      </c>
      <c r="D7081">
        <v>8.3000000000000007</v>
      </c>
      <c r="E7081" s="1" t="s">
        <v>20790</v>
      </c>
      <c r="F7081" s="1" t="s">
        <v>20791</v>
      </c>
      <c r="G7081" s="2">
        <v>2040</v>
      </c>
      <c r="H7081">
        <v>42</v>
      </c>
    </row>
    <row r="7082" spans="1:8" ht="330" x14ac:dyDescent="0.25">
      <c r="A7082" t="s">
        <v>20792</v>
      </c>
      <c r="B7082" t="s">
        <v>59</v>
      </c>
      <c r="C7082" s="1" t="s">
        <v>60</v>
      </c>
      <c r="D7082">
        <v>8.1999999999999993</v>
      </c>
      <c r="E7082" s="1" t="s">
        <v>20793</v>
      </c>
      <c r="F7082" s="1" t="s">
        <v>20794</v>
      </c>
      <c r="G7082" s="2">
        <v>3620</v>
      </c>
      <c r="H7082">
        <v>51</v>
      </c>
    </row>
    <row r="7083" spans="1:8" ht="255" x14ac:dyDescent="0.25">
      <c r="A7083" t="s">
        <v>20481</v>
      </c>
      <c r="B7083" t="s">
        <v>289</v>
      </c>
      <c r="C7083" s="1" t="s">
        <v>277</v>
      </c>
      <c r="D7083">
        <v>7.6</v>
      </c>
      <c r="E7083" s="1" t="s">
        <v>20795</v>
      </c>
      <c r="F7083" s="1" t="s">
        <v>20796</v>
      </c>
      <c r="G7083" s="2">
        <v>1791</v>
      </c>
      <c r="H7083">
        <v>42</v>
      </c>
    </row>
    <row r="7084" spans="1:8" ht="330" x14ac:dyDescent="0.25">
      <c r="A7084" t="s">
        <v>20776</v>
      </c>
      <c r="B7084" t="s">
        <v>250</v>
      </c>
      <c r="C7084" s="1" t="s">
        <v>43</v>
      </c>
      <c r="D7084">
        <v>9</v>
      </c>
      <c r="E7084" s="1" t="s">
        <v>20797</v>
      </c>
      <c r="F7084" s="1" t="s">
        <v>20798</v>
      </c>
      <c r="G7084" s="2">
        <v>10355</v>
      </c>
      <c r="H7084">
        <v>54</v>
      </c>
    </row>
    <row r="7085" spans="1:8" ht="330" x14ac:dyDescent="0.25">
      <c r="A7085" t="s">
        <v>20776</v>
      </c>
      <c r="B7085" t="s">
        <v>250</v>
      </c>
      <c r="C7085" s="1" t="s">
        <v>43</v>
      </c>
      <c r="D7085">
        <v>9.1999999999999993</v>
      </c>
      <c r="E7085" s="1" t="s">
        <v>20799</v>
      </c>
      <c r="F7085" s="1" t="s">
        <v>20800</v>
      </c>
      <c r="G7085" s="2">
        <v>10279</v>
      </c>
      <c r="H7085">
        <v>56</v>
      </c>
    </row>
    <row r="7086" spans="1:8" ht="330" x14ac:dyDescent="0.25">
      <c r="A7086" t="s">
        <v>20776</v>
      </c>
      <c r="B7086" t="s">
        <v>250</v>
      </c>
      <c r="C7086" s="1" t="s">
        <v>43</v>
      </c>
      <c r="D7086">
        <v>9.5</v>
      </c>
      <c r="E7086" s="1" t="s">
        <v>20801</v>
      </c>
      <c r="F7086" s="1" t="s">
        <v>20802</v>
      </c>
      <c r="G7086" s="2">
        <v>11202</v>
      </c>
      <c r="H7086">
        <v>60</v>
      </c>
    </row>
    <row r="7087" spans="1:8" ht="330" x14ac:dyDescent="0.25">
      <c r="A7087" t="s">
        <v>20776</v>
      </c>
      <c r="B7087" t="s">
        <v>250</v>
      </c>
      <c r="C7087" s="1" t="s">
        <v>43</v>
      </c>
      <c r="D7087">
        <v>9.3000000000000007</v>
      </c>
      <c r="E7087" s="1" t="s">
        <v>20803</v>
      </c>
      <c r="F7087" s="1" t="s">
        <v>20804</v>
      </c>
      <c r="G7087" s="2">
        <v>10274</v>
      </c>
      <c r="H7087">
        <v>56</v>
      </c>
    </row>
    <row r="7088" spans="1:8" ht="285" x14ac:dyDescent="0.25">
      <c r="A7088" t="s">
        <v>20776</v>
      </c>
      <c r="B7088" t="s">
        <v>250</v>
      </c>
      <c r="C7088" s="1" t="s">
        <v>43</v>
      </c>
      <c r="D7088">
        <v>9.6</v>
      </c>
      <c r="E7088" s="1" t="s">
        <v>20805</v>
      </c>
      <c r="F7088" s="1" t="s">
        <v>20806</v>
      </c>
      <c r="G7088" s="2">
        <v>12621</v>
      </c>
      <c r="H7088">
        <v>54</v>
      </c>
    </row>
    <row r="7089" spans="1:8" ht="300" x14ac:dyDescent="0.25">
      <c r="A7089" t="s">
        <v>20776</v>
      </c>
      <c r="B7089" t="s">
        <v>250</v>
      </c>
      <c r="C7089" s="1" t="s">
        <v>43</v>
      </c>
      <c r="D7089">
        <v>9.3000000000000007</v>
      </c>
      <c r="E7089" s="1" t="s">
        <v>20807</v>
      </c>
      <c r="F7089" s="1" t="s">
        <v>20808</v>
      </c>
      <c r="G7089" s="2">
        <v>10209</v>
      </c>
      <c r="H7089">
        <v>58</v>
      </c>
    </row>
    <row r="7090" spans="1:8" ht="345" x14ac:dyDescent="0.25">
      <c r="A7090" t="s">
        <v>20776</v>
      </c>
      <c r="B7090" t="s">
        <v>250</v>
      </c>
      <c r="C7090" s="1" t="s">
        <v>43</v>
      </c>
      <c r="D7090">
        <v>9.5</v>
      </c>
      <c r="E7090" s="1" t="s">
        <v>20809</v>
      </c>
      <c r="F7090" s="1" t="s">
        <v>20810</v>
      </c>
      <c r="G7090" s="2">
        <v>12762</v>
      </c>
      <c r="H7090">
        <v>57</v>
      </c>
    </row>
    <row r="7091" spans="1:8" ht="270" x14ac:dyDescent="0.25">
      <c r="A7091" t="s">
        <v>20481</v>
      </c>
      <c r="B7091" t="s">
        <v>289</v>
      </c>
      <c r="C7091" s="1" t="s">
        <v>277</v>
      </c>
      <c r="D7091">
        <v>8.1</v>
      </c>
      <c r="E7091" s="1" t="s">
        <v>20811</v>
      </c>
      <c r="F7091" s="1" t="s">
        <v>20812</v>
      </c>
      <c r="G7091" s="2">
        <v>1757</v>
      </c>
      <c r="H7091">
        <v>42</v>
      </c>
    </row>
    <row r="7092" spans="1:8" ht="300" x14ac:dyDescent="0.25">
      <c r="A7092" t="s">
        <v>20114</v>
      </c>
      <c r="B7092" t="s">
        <v>434</v>
      </c>
      <c r="C7092" s="1" t="s">
        <v>109</v>
      </c>
      <c r="D7092">
        <v>6.6</v>
      </c>
      <c r="E7092" s="1" t="s">
        <v>20813</v>
      </c>
      <c r="F7092" s="1" t="s">
        <v>20814</v>
      </c>
      <c r="G7092" s="2">
        <v>1200</v>
      </c>
      <c r="H7092">
        <v>42</v>
      </c>
    </row>
    <row r="7093" spans="1:8" ht="300" x14ac:dyDescent="0.25">
      <c r="A7093" t="s">
        <v>20815</v>
      </c>
      <c r="B7093">
        <v>-2020</v>
      </c>
      <c r="C7093" s="1" t="s">
        <v>485</v>
      </c>
      <c r="D7093">
        <v>7.4</v>
      </c>
      <c r="E7093" s="1" t="s">
        <v>20816</v>
      </c>
      <c r="F7093" s="1" t="s">
        <v>20817</v>
      </c>
      <c r="G7093" s="2">
        <v>1747</v>
      </c>
      <c r="H7093">
        <v>19</v>
      </c>
    </row>
    <row r="7094" spans="1:8" ht="270" x14ac:dyDescent="0.25">
      <c r="A7094" t="s">
        <v>20815</v>
      </c>
      <c r="B7094">
        <v>-2020</v>
      </c>
      <c r="C7094" s="1" t="s">
        <v>485</v>
      </c>
      <c r="D7094">
        <v>7.6</v>
      </c>
      <c r="E7094" s="1" t="s">
        <v>20818</v>
      </c>
      <c r="F7094" s="1" t="s">
        <v>20817</v>
      </c>
      <c r="G7094" s="2">
        <v>1610</v>
      </c>
      <c r="H7094">
        <v>20</v>
      </c>
    </row>
    <row r="7095" spans="1:8" ht="315" x14ac:dyDescent="0.25">
      <c r="A7095" t="s">
        <v>20815</v>
      </c>
      <c r="B7095">
        <v>-2020</v>
      </c>
      <c r="C7095" s="1" t="s">
        <v>485</v>
      </c>
      <c r="D7095">
        <v>7.8</v>
      </c>
      <c r="E7095" s="1" t="s">
        <v>20819</v>
      </c>
      <c r="F7095" s="1" t="s">
        <v>20817</v>
      </c>
      <c r="G7095" s="2">
        <v>1418</v>
      </c>
      <c r="H7095">
        <v>19</v>
      </c>
    </row>
    <row r="7096" spans="1:8" ht="270" x14ac:dyDescent="0.25">
      <c r="A7096" t="s">
        <v>20815</v>
      </c>
      <c r="B7096">
        <v>-2020</v>
      </c>
      <c r="C7096" s="1" t="s">
        <v>485</v>
      </c>
      <c r="D7096">
        <v>7.7</v>
      </c>
      <c r="E7096" s="1" t="s">
        <v>20820</v>
      </c>
      <c r="F7096" s="1" t="s">
        <v>20817</v>
      </c>
      <c r="G7096" s="2">
        <v>1459</v>
      </c>
      <c r="H7096">
        <v>23</v>
      </c>
    </row>
    <row r="7097" spans="1:8" ht="255" x14ac:dyDescent="0.25">
      <c r="A7097" t="s">
        <v>20815</v>
      </c>
      <c r="B7097">
        <v>-2020</v>
      </c>
      <c r="C7097" s="1" t="s">
        <v>485</v>
      </c>
      <c r="D7097">
        <v>8</v>
      </c>
      <c r="E7097" s="1" t="s">
        <v>20821</v>
      </c>
      <c r="F7097" s="1" t="s">
        <v>20817</v>
      </c>
      <c r="G7097" s="2">
        <v>1483</v>
      </c>
      <c r="H7097">
        <v>23</v>
      </c>
    </row>
    <row r="7098" spans="1:8" ht="255" x14ac:dyDescent="0.25">
      <c r="A7098" t="s">
        <v>20815</v>
      </c>
      <c r="B7098">
        <v>-2020</v>
      </c>
      <c r="C7098" s="1" t="s">
        <v>485</v>
      </c>
      <c r="D7098">
        <v>8.6</v>
      </c>
      <c r="E7098" s="1" t="s">
        <v>20822</v>
      </c>
      <c r="F7098" s="1" t="s">
        <v>20817</v>
      </c>
      <c r="G7098" s="2">
        <v>1800</v>
      </c>
      <c r="H7098">
        <v>24</v>
      </c>
    </row>
    <row r="7099" spans="1:8" ht="300" x14ac:dyDescent="0.25">
      <c r="A7099" t="s">
        <v>20815</v>
      </c>
      <c r="B7099">
        <v>-2020</v>
      </c>
      <c r="C7099" s="1" t="s">
        <v>485</v>
      </c>
      <c r="D7099">
        <v>7.5</v>
      </c>
      <c r="E7099" s="1" t="s">
        <v>20823</v>
      </c>
      <c r="F7099" s="1" t="s">
        <v>20817</v>
      </c>
      <c r="G7099" s="2">
        <v>1521</v>
      </c>
      <c r="H7099">
        <v>28</v>
      </c>
    </row>
    <row r="7100" spans="1:8" ht="300" x14ac:dyDescent="0.25">
      <c r="A7100" t="s">
        <v>20114</v>
      </c>
      <c r="B7100" t="s">
        <v>434</v>
      </c>
      <c r="C7100" s="1" t="s">
        <v>109</v>
      </c>
      <c r="D7100">
        <v>7.2</v>
      </c>
      <c r="E7100" s="1" t="s">
        <v>20824</v>
      </c>
      <c r="F7100" s="1" t="s">
        <v>20825</v>
      </c>
      <c r="G7100" s="2">
        <v>1228</v>
      </c>
      <c r="H7100">
        <v>42</v>
      </c>
    </row>
    <row r="7101" spans="1:8" ht="409.5" x14ac:dyDescent="0.25">
      <c r="A7101" t="s">
        <v>20114</v>
      </c>
      <c r="B7101" t="s">
        <v>434</v>
      </c>
      <c r="C7101" s="1" t="s">
        <v>109</v>
      </c>
      <c r="D7101">
        <v>6.8</v>
      </c>
      <c r="E7101" s="1" t="s">
        <v>20826</v>
      </c>
      <c r="F7101" s="1" t="s">
        <v>20814</v>
      </c>
      <c r="G7101" s="2">
        <v>1064</v>
      </c>
      <c r="H7101">
        <v>42</v>
      </c>
    </row>
    <row r="7102" spans="1:8" ht="409.5" x14ac:dyDescent="0.25">
      <c r="A7102" t="s">
        <v>20114</v>
      </c>
      <c r="B7102" t="s">
        <v>434</v>
      </c>
      <c r="C7102" s="1" t="s">
        <v>109</v>
      </c>
      <c r="D7102">
        <v>6.9</v>
      </c>
      <c r="E7102" s="1" t="s">
        <v>20827</v>
      </c>
      <c r="F7102" s="1" t="s">
        <v>20828</v>
      </c>
      <c r="G7102" s="2">
        <v>1031</v>
      </c>
      <c r="H7102">
        <v>42</v>
      </c>
    </row>
    <row r="7103" spans="1:8" ht="405" x14ac:dyDescent="0.25">
      <c r="A7103" t="s">
        <v>20114</v>
      </c>
      <c r="B7103" t="s">
        <v>434</v>
      </c>
      <c r="C7103" s="1" t="s">
        <v>109</v>
      </c>
      <c r="D7103">
        <v>7.9</v>
      </c>
      <c r="E7103" s="1" t="s">
        <v>20829</v>
      </c>
      <c r="F7103" s="1" t="s">
        <v>20830</v>
      </c>
      <c r="G7103" s="2">
        <v>1267</v>
      </c>
      <c r="H7103">
        <v>42</v>
      </c>
    </row>
    <row r="7104" spans="1:8" ht="300" x14ac:dyDescent="0.25">
      <c r="A7104" t="s">
        <v>20114</v>
      </c>
      <c r="B7104" t="s">
        <v>434</v>
      </c>
      <c r="C7104" s="1" t="s">
        <v>109</v>
      </c>
      <c r="D7104">
        <v>7.9</v>
      </c>
      <c r="E7104" s="1" t="s">
        <v>20831</v>
      </c>
      <c r="F7104" s="1" t="s">
        <v>20832</v>
      </c>
      <c r="G7104" s="2">
        <v>1276</v>
      </c>
      <c r="H7104">
        <v>42</v>
      </c>
    </row>
    <row r="7105" spans="1:8" ht="409.5" x14ac:dyDescent="0.25">
      <c r="A7105" t="s">
        <v>20114</v>
      </c>
      <c r="B7105" t="s">
        <v>434</v>
      </c>
      <c r="C7105" s="1" t="s">
        <v>109</v>
      </c>
      <c r="D7105">
        <v>7.9</v>
      </c>
      <c r="E7105" s="1" t="s">
        <v>20833</v>
      </c>
      <c r="F7105" s="1" t="s">
        <v>20834</v>
      </c>
      <c r="G7105" s="2">
        <v>1111</v>
      </c>
      <c r="H7105">
        <v>42</v>
      </c>
    </row>
    <row r="7106" spans="1:8" ht="255" x14ac:dyDescent="0.25">
      <c r="A7106" t="s">
        <v>20114</v>
      </c>
      <c r="B7106" t="s">
        <v>434</v>
      </c>
      <c r="C7106" s="1" t="s">
        <v>109</v>
      </c>
      <c r="D7106">
        <v>7.5</v>
      </c>
      <c r="E7106" s="1" t="s">
        <v>20835</v>
      </c>
      <c r="F7106" s="1" t="s">
        <v>20836</v>
      </c>
      <c r="G7106" s="2">
        <v>1010</v>
      </c>
      <c r="H7106">
        <v>42</v>
      </c>
    </row>
    <row r="7107" spans="1:8" ht="409.5" x14ac:dyDescent="0.25">
      <c r="A7107" t="s">
        <v>20837</v>
      </c>
      <c r="B7107" t="s">
        <v>51</v>
      </c>
      <c r="C7107" s="1" t="s">
        <v>668</v>
      </c>
      <c r="D7107">
        <v>8.1</v>
      </c>
      <c r="E7107" s="1" t="s">
        <v>20838</v>
      </c>
      <c r="F7107" s="1" t="s">
        <v>20839</v>
      </c>
      <c r="G7107" s="2">
        <v>7671</v>
      </c>
      <c r="H7107">
        <v>18</v>
      </c>
    </row>
    <row r="7108" spans="1:8" ht="255" x14ac:dyDescent="0.25">
      <c r="A7108" t="s">
        <v>20114</v>
      </c>
      <c r="B7108" t="s">
        <v>434</v>
      </c>
      <c r="C7108" s="1" t="s">
        <v>109</v>
      </c>
      <c r="D7108">
        <v>6.5</v>
      </c>
      <c r="E7108" s="1" t="s">
        <v>20840</v>
      </c>
      <c r="F7108" s="1" t="s">
        <v>20841</v>
      </c>
      <c r="G7108" s="2">
        <v>1426</v>
      </c>
      <c r="H7108">
        <v>42</v>
      </c>
    </row>
    <row r="7109" spans="1:8" ht="315" x14ac:dyDescent="0.25">
      <c r="A7109" t="s">
        <v>20114</v>
      </c>
      <c r="B7109" t="s">
        <v>434</v>
      </c>
      <c r="C7109" s="1" t="s">
        <v>109</v>
      </c>
      <c r="D7109">
        <v>6.5</v>
      </c>
      <c r="E7109" s="1" t="s">
        <v>20842</v>
      </c>
      <c r="F7109" s="1" t="s">
        <v>20843</v>
      </c>
      <c r="G7109" s="2">
        <v>1089</v>
      </c>
      <c r="H7109">
        <v>42</v>
      </c>
    </row>
    <row r="7110" spans="1:8" ht="285" x14ac:dyDescent="0.25">
      <c r="A7110" t="s">
        <v>20114</v>
      </c>
      <c r="B7110" t="s">
        <v>434</v>
      </c>
      <c r="C7110" s="1" t="s">
        <v>109</v>
      </c>
      <c r="D7110">
        <v>8.6999999999999993</v>
      </c>
      <c r="E7110" s="1" t="s">
        <v>20844</v>
      </c>
      <c r="F7110" s="1" t="s">
        <v>20845</v>
      </c>
      <c r="G7110" s="2">
        <v>1680</v>
      </c>
      <c r="H7110">
        <v>42</v>
      </c>
    </row>
    <row r="7111" spans="1:8" ht="255" x14ac:dyDescent="0.25">
      <c r="A7111" t="s">
        <v>20114</v>
      </c>
      <c r="B7111" t="s">
        <v>434</v>
      </c>
      <c r="C7111" s="1" t="s">
        <v>109</v>
      </c>
      <c r="D7111">
        <v>5.8</v>
      </c>
      <c r="E7111" s="1" t="s">
        <v>20846</v>
      </c>
      <c r="F7111" s="1" t="s">
        <v>20847</v>
      </c>
      <c r="G7111" s="2">
        <v>1212</v>
      </c>
      <c r="H7111">
        <v>42</v>
      </c>
    </row>
    <row r="7112" spans="1:8" ht="409.5" x14ac:dyDescent="0.25">
      <c r="A7112" t="s">
        <v>20114</v>
      </c>
      <c r="B7112" t="s">
        <v>434</v>
      </c>
      <c r="C7112" s="1" t="s">
        <v>109</v>
      </c>
      <c r="D7112">
        <v>6.3</v>
      </c>
      <c r="E7112" s="1" t="s">
        <v>20848</v>
      </c>
      <c r="F7112" s="1" t="s">
        <v>20849</v>
      </c>
      <c r="G7112" s="2">
        <v>1209</v>
      </c>
      <c r="H7112">
        <v>42</v>
      </c>
    </row>
    <row r="7113" spans="1:8" ht="405" x14ac:dyDescent="0.25">
      <c r="A7113" t="s">
        <v>20114</v>
      </c>
      <c r="B7113" t="s">
        <v>434</v>
      </c>
      <c r="C7113" s="1" t="s">
        <v>109</v>
      </c>
      <c r="D7113">
        <v>7.1</v>
      </c>
      <c r="E7113" s="1" t="s">
        <v>20850</v>
      </c>
      <c r="F7113" s="1" t="s">
        <v>20836</v>
      </c>
      <c r="G7113">
        <v>936</v>
      </c>
      <c r="H7113">
        <v>42</v>
      </c>
    </row>
    <row r="7114" spans="1:8" ht="375" x14ac:dyDescent="0.25">
      <c r="A7114" t="s">
        <v>20114</v>
      </c>
      <c r="B7114" t="s">
        <v>434</v>
      </c>
      <c r="C7114" s="1" t="s">
        <v>109</v>
      </c>
      <c r="D7114">
        <v>7.7</v>
      </c>
      <c r="E7114" s="1" t="s">
        <v>20851</v>
      </c>
      <c r="F7114" s="1" t="s">
        <v>20852</v>
      </c>
      <c r="G7114">
        <v>915</v>
      </c>
      <c r="H7114">
        <v>42</v>
      </c>
    </row>
    <row r="7115" spans="1:8" ht="180" x14ac:dyDescent="0.25">
      <c r="A7115" t="s">
        <v>20853</v>
      </c>
      <c r="B7115" t="s">
        <v>51</v>
      </c>
      <c r="C7115" s="1" t="s">
        <v>940</v>
      </c>
      <c r="D7115">
        <v>8.1999999999999993</v>
      </c>
      <c r="E7115" s="1" t="s">
        <v>6536</v>
      </c>
      <c r="F7115" s="1" t="s">
        <v>20854</v>
      </c>
      <c r="G7115">
        <v>22</v>
      </c>
    </row>
    <row r="7116" spans="1:8" ht="285" x14ac:dyDescent="0.25">
      <c r="A7116" t="s">
        <v>20855</v>
      </c>
      <c r="B7116">
        <v>-2019</v>
      </c>
      <c r="C7116" s="1" t="s">
        <v>3320</v>
      </c>
      <c r="D7116">
        <v>7.3</v>
      </c>
      <c r="E7116" s="1" t="s">
        <v>6536</v>
      </c>
      <c r="F7116" s="1" t="s">
        <v>20856</v>
      </c>
      <c r="G7116">
        <v>106</v>
      </c>
    </row>
    <row r="7117" spans="1:8" ht="285" x14ac:dyDescent="0.25">
      <c r="A7117" t="s">
        <v>20855</v>
      </c>
      <c r="B7117">
        <v>-2019</v>
      </c>
      <c r="C7117" s="1" t="s">
        <v>3320</v>
      </c>
      <c r="D7117">
        <v>7.4</v>
      </c>
      <c r="E7117" s="1" t="s">
        <v>6536</v>
      </c>
      <c r="F7117" s="1" t="s">
        <v>20857</v>
      </c>
      <c r="G7117">
        <v>93</v>
      </c>
    </row>
    <row r="7118" spans="1:8" ht="270" x14ac:dyDescent="0.25">
      <c r="A7118" t="s">
        <v>20855</v>
      </c>
      <c r="B7118">
        <v>-2019</v>
      </c>
      <c r="C7118" s="1" t="s">
        <v>3320</v>
      </c>
      <c r="D7118">
        <v>7.4</v>
      </c>
      <c r="E7118" s="1" t="s">
        <v>6536</v>
      </c>
      <c r="F7118" s="1" t="s">
        <v>20858</v>
      </c>
      <c r="G7118">
        <v>98</v>
      </c>
    </row>
    <row r="7119" spans="1:8" ht="270" x14ac:dyDescent="0.25">
      <c r="A7119" t="s">
        <v>20855</v>
      </c>
      <c r="B7119">
        <v>-2019</v>
      </c>
      <c r="C7119" s="1" t="s">
        <v>3320</v>
      </c>
      <c r="D7119">
        <v>7.3</v>
      </c>
      <c r="E7119" s="1" t="s">
        <v>6536</v>
      </c>
      <c r="F7119" s="1" t="s">
        <v>20859</v>
      </c>
      <c r="G7119">
        <v>88</v>
      </c>
    </row>
    <row r="7120" spans="1:8" ht="270" x14ac:dyDescent="0.25">
      <c r="A7120" t="s">
        <v>20855</v>
      </c>
      <c r="B7120">
        <v>-2019</v>
      </c>
      <c r="C7120" s="1" t="s">
        <v>3320</v>
      </c>
      <c r="D7120">
        <v>6.5</v>
      </c>
      <c r="E7120" s="1" t="s">
        <v>6536</v>
      </c>
      <c r="F7120" s="1" t="s">
        <v>20860</v>
      </c>
      <c r="G7120">
        <v>87</v>
      </c>
    </row>
    <row r="7121" spans="1:8" ht="315" x14ac:dyDescent="0.25">
      <c r="A7121" t="s">
        <v>20625</v>
      </c>
      <c r="B7121">
        <v>-2020</v>
      </c>
      <c r="C7121" s="1" t="s">
        <v>43</v>
      </c>
      <c r="D7121">
        <v>7.5</v>
      </c>
      <c r="E7121" s="1" t="s">
        <v>20861</v>
      </c>
      <c r="F7121" s="1" t="s">
        <v>20862</v>
      </c>
      <c r="G7121">
        <v>370</v>
      </c>
    </row>
    <row r="7122" spans="1:8" ht="330" x14ac:dyDescent="0.25">
      <c r="A7122" t="s">
        <v>20625</v>
      </c>
      <c r="B7122">
        <v>-2020</v>
      </c>
      <c r="C7122" s="1" t="s">
        <v>43</v>
      </c>
      <c r="D7122">
        <v>7.1</v>
      </c>
      <c r="E7122" s="1" t="s">
        <v>20863</v>
      </c>
      <c r="F7122" s="1" t="s">
        <v>20864</v>
      </c>
      <c r="G7122">
        <v>406</v>
      </c>
    </row>
    <row r="7123" spans="1:8" ht="315" x14ac:dyDescent="0.25">
      <c r="A7123" t="s">
        <v>20625</v>
      </c>
      <c r="B7123">
        <v>-2020</v>
      </c>
      <c r="C7123" s="1" t="s">
        <v>43</v>
      </c>
      <c r="D7123">
        <v>7.2</v>
      </c>
      <c r="E7123" s="1" t="s">
        <v>20865</v>
      </c>
      <c r="F7123" s="1" t="s">
        <v>20866</v>
      </c>
      <c r="G7123">
        <v>334</v>
      </c>
    </row>
    <row r="7124" spans="1:8" ht="300" x14ac:dyDescent="0.25">
      <c r="A7124" t="s">
        <v>20625</v>
      </c>
      <c r="B7124">
        <v>-2020</v>
      </c>
      <c r="C7124" s="1" t="s">
        <v>43</v>
      </c>
      <c r="D7124">
        <v>7.3</v>
      </c>
      <c r="E7124" s="1" t="s">
        <v>20867</v>
      </c>
      <c r="F7124" s="1" t="s">
        <v>20862</v>
      </c>
      <c r="G7124">
        <v>349</v>
      </c>
    </row>
    <row r="7125" spans="1:8" ht="330" x14ac:dyDescent="0.25">
      <c r="A7125" t="s">
        <v>20625</v>
      </c>
      <c r="B7125">
        <v>-2020</v>
      </c>
      <c r="C7125" s="1" t="s">
        <v>43</v>
      </c>
      <c r="D7125">
        <v>7.2</v>
      </c>
      <c r="E7125" s="1" t="s">
        <v>20868</v>
      </c>
      <c r="F7125" s="1" t="s">
        <v>20869</v>
      </c>
      <c r="G7125">
        <v>319</v>
      </c>
    </row>
    <row r="7126" spans="1:8" ht="360" x14ac:dyDescent="0.25">
      <c r="A7126" t="s">
        <v>20625</v>
      </c>
      <c r="B7126">
        <v>-2020</v>
      </c>
      <c r="C7126" s="1" t="s">
        <v>43</v>
      </c>
      <c r="D7126">
        <v>7.3</v>
      </c>
      <c r="E7126" s="1" t="s">
        <v>20870</v>
      </c>
      <c r="F7126" s="1" t="s">
        <v>20871</v>
      </c>
      <c r="G7126">
        <v>301</v>
      </c>
    </row>
    <row r="7127" spans="1:8" ht="330" x14ac:dyDescent="0.25">
      <c r="A7127" t="s">
        <v>20625</v>
      </c>
      <c r="B7127">
        <v>-2020</v>
      </c>
      <c r="C7127" s="1" t="s">
        <v>43</v>
      </c>
      <c r="D7127">
        <v>7.4</v>
      </c>
      <c r="E7127" s="1" t="s">
        <v>20872</v>
      </c>
      <c r="F7127" s="1" t="s">
        <v>20869</v>
      </c>
      <c r="G7127">
        <v>297</v>
      </c>
    </row>
    <row r="7128" spans="1:8" ht="345" x14ac:dyDescent="0.25">
      <c r="A7128" t="s">
        <v>20625</v>
      </c>
      <c r="B7128">
        <v>-2020</v>
      </c>
      <c r="C7128" s="1" t="s">
        <v>43</v>
      </c>
      <c r="D7128">
        <v>7.4</v>
      </c>
      <c r="E7128" s="1" t="s">
        <v>20873</v>
      </c>
      <c r="F7128" s="1" t="s">
        <v>20864</v>
      </c>
      <c r="G7128">
        <v>288</v>
      </c>
    </row>
    <row r="7129" spans="1:8" ht="330" x14ac:dyDescent="0.25">
      <c r="A7129" t="s">
        <v>20625</v>
      </c>
      <c r="B7129">
        <v>-2020</v>
      </c>
      <c r="C7129" s="1" t="s">
        <v>43</v>
      </c>
      <c r="D7129">
        <v>7.2</v>
      </c>
      <c r="E7129" s="1" t="s">
        <v>20874</v>
      </c>
      <c r="F7129" s="1" t="s">
        <v>20627</v>
      </c>
      <c r="G7129">
        <v>339</v>
      </c>
    </row>
    <row r="7130" spans="1:8" ht="405" x14ac:dyDescent="0.25">
      <c r="A7130" t="s">
        <v>20875</v>
      </c>
      <c r="B7130" t="s">
        <v>14</v>
      </c>
      <c r="C7130" s="1" t="s">
        <v>15</v>
      </c>
      <c r="D7130">
        <v>7.1</v>
      </c>
      <c r="E7130" s="1" t="s">
        <v>20876</v>
      </c>
      <c r="F7130" s="1" t="s">
        <v>20877</v>
      </c>
      <c r="G7130">
        <v>238</v>
      </c>
      <c r="H7130">
        <v>29</v>
      </c>
    </row>
    <row r="7131" spans="1:8" ht="375" x14ac:dyDescent="0.25">
      <c r="A7131" t="s">
        <v>20875</v>
      </c>
      <c r="B7131" t="s">
        <v>14</v>
      </c>
      <c r="C7131" s="1" t="s">
        <v>15</v>
      </c>
      <c r="D7131">
        <v>6.9</v>
      </c>
      <c r="E7131" s="1" t="s">
        <v>20878</v>
      </c>
      <c r="F7131" s="1" t="s">
        <v>20879</v>
      </c>
      <c r="G7131">
        <v>196</v>
      </c>
      <c r="H7131">
        <v>22</v>
      </c>
    </row>
    <row r="7132" spans="1:8" ht="330" x14ac:dyDescent="0.25">
      <c r="A7132" t="s">
        <v>20875</v>
      </c>
      <c r="B7132" t="s">
        <v>14</v>
      </c>
      <c r="C7132" s="1" t="s">
        <v>15</v>
      </c>
      <c r="D7132">
        <v>7.1</v>
      </c>
      <c r="E7132" s="1" t="s">
        <v>20880</v>
      </c>
      <c r="F7132" s="1" t="s">
        <v>20881</v>
      </c>
      <c r="G7132">
        <v>186</v>
      </c>
      <c r="H7132">
        <v>21</v>
      </c>
    </row>
    <row r="7133" spans="1:8" ht="330" x14ac:dyDescent="0.25">
      <c r="A7133" t="s">
        <v>20875</v>
      </c>
      <c r="B7133" t="s">
        <v>14</v>
      </c>
      <c r="C7133" s="1" t="s">
        <v>15</v>
      </c>
      <c r="D7133">
        <v>7.1</v>
      </c>
      <c r="E7133" s="1" t="s">
        <v>20882</v>
      </c>
      <c r="F7133" s="1" t="s">
        <v>20883</v>
      </c>
      <c r="G7133">
        <v>185</v>
      </c>
      <c r="H7133">
        <v>25</v>
      </c>
    </row>
    <row r="7134" spans="1:8" ht="315" x14ac:dyDescent="0.25">
      <c r="A7134" t="s">
        <v>20884</v>
      </c>
      <c r="B7134" t="s">
        <v>51</v>
      </c>
      <c r="C7134" s="1" t="s">
        <v>86</v>
      </c>
      <c r="D7134">
        <v>5.7</v>
      </c>
      <c r="E7134" s="1" t="s">
        <v>20885</v>
      </c>
      <c r="F7134" s="1" t="s">
        <v>20886</v>
      </c>
      <c r="G7134">
        <v>23</v>
      </c>
      <c r="H7134">
        <v>44</v>
      </c>
    </row>
    <row r="7135" spans="1:8" ht="285" x14ac:dyDescent="0.25">
      <c r="A7135" t="s">
        <v>20887</v>
      </c>
      <c r="B7135" t="s">
        <v>51</v>
      </c>
      <c r="C7135" s="1" t="s">
        <v>86</v>
      </c>
      <c r="D7135">
        <v>7.5</v>
      </c>
      <c r="E7135" s="1" t="s">
        <v>20888</v>
      </c>
      <c r="F7135" s="1" t="s">
        <v>20889</v>
      </c>
      <c r="G7135">
        <v>12</v>
      </c>
    </row>
    <row r="7136" spans="1:8" ht="330" x14ac:dyDescent="0.25">
      <c r="A7136" t="s">
        <v>20887</v>
      </c>
      <c r="B7136" t="s">
        <v>51</v>
      </c>
      <c r="C7136" s="1" t="s">
        <v>86</v>
      </c>
      <c r="D7136">
        <v>8.6999999999999993</v>
      </c>
      <c r="E7136" s="1" t="s">
        <v>20890</v>
      </c>
      <c r="F7136" s="1" t="s">
        <v>20889</v>
      </c>
      <c r="G7136">
        <v>10</v>
      </c>
    </row>
    <row r="7137" spans="1:8" ht="255" x14ac:dyDescent="0.25">
      <c r="A7137" t="s">
        <v>20887</v>
      </c>
      <c r="B7137" t="s">
        <v>51</v>
      </c>
      <c r="C7137" s="1" t="s">
        <v>86</v>
      </c>
      <c r="D7137">
        <v>8.1999999999999993</v>
      </c>
      <c r="E7137" s="1" t="s">
        <v>6536</v>
      </c>
      <c r="F7137" s="1" t="s">
        <v>20889</v>
      </c>
      <c r="G7137">
        <v>6</v>
      </c>
    </row>
    <row r="7138" spans="1:8" ht="255" x14ac:dyDescent="0.25">
      <c r="A7138" t="s">
        <v>20887</v>
      </c>
      <c r="B7138" t="s">
        <v>51</v>
      </c>
      <c r="C7138" s="1" t="s">
        <v>86</v>
      </c>
      <c r="D7138">
        <v>8.6</v>
      </c>
      <c r="E7138" s="1" t="s">
        <v>6536</v>
      </c>
      <c r="F7138" s="1" t="s">
        <v>20889</v>
      </c>
      <c r="G7138">
        <v>7</v>
      </c>
    </row>
    <row r="7139" spans="1:8" ht="255" x14ac:dyDescent="0.25">
      <c r="A7139" t="s">
        <v>20887</v>
      </c>
      <c r="B7139" t="s">
        <v>51</v>
      </c>
      <c r="C7139" s="1" t="s">
        <v>86</v>
      </c>
      <c r="D7139">
        <v>8.1999999999999993</v>
      </c>
      <c r="E7139" s="1" t="s">
        <v>6536</v>
      </c>
      <c r="F7139" s="1" t="s">
        <v>20889</v>
      </c>
      <c r="G7139">
        <v>6</v>
      </c>
    </row>
    <row r="7140" spans="1:8" ht="255" x14ac:dyDescent="0.25">
      <c r="A7140" t="s">
        <v>20887</v>
      </c>
      <c r="B7140" t="s">
        <v>51</v>
      </c>
      <c r="C7140" s="1" t="s">
        <v>86</v>
      </c>
      <c r="D7140">
        <v>8.3000000000000007</v>
      </c>
      <c r="E7140" s="1" t="s">
        <v>6536</v>
      </c>
      <c r="F7140" s="1" t="s">
        <v>20889</v>
      </c>
      <c r="G7140">
        <v>6</v>
      </c>
    </row>
    <row r="7141" spans="1:8" ht="255" x14ac:dyDescent="0.25">
      <c r="A7141" t="s">
        <v>20887</v>
      </c>
      <c r="B7141" t="s">
        <v>51</v>
      </c>
      <c r="C7141" s="1" t="s">
        <v>86</v>
      </c>
      <c r="D7141">
        <v>8.1999999999999993</v>
      </c>
      <c r="E7141" s="1" t="s">
        <v>6536</v>
      </c>
      <c r="F7141" s="1" t="s">
        <v>20889</v>
      </c>
      <c r="G7141">
        <v>6</v>
      </c>
    </row>
    <row r="7142" spans="1:8" ht="255" x14ac:dyDescent="0.25">
      <c r="A7142" t="s">
        <v>20887</v>
      </c>
      <c r="B7142" t="s">
        <v>51</v>
      </c>
      <c r="C7142" s="1" t="s">
        <v>86</v>
      </c>
      <c r="D7142">
        <v>8.3000000000000007</v>
      </c>
      <c r="E7142" s="1" t="s">
        <v>6536</v>
      </c>
      <c r="F7142" s="1" t="s">
        <v>20889</v>
      </c>
      <c r="G7142">
        <v>6</v>
      </c>
    </row>
    <row r="7143" spans="1:8" ht="255" x14ac:dyDescent="0.25">
      <c r="A7143" t="s">
        <v>20887</v>
      </c>
      <c r="B7143" t="s">
        <v>51</v>
      </c>
      <c r="C7143" s="1" t="s">
        <v>86</v>
      </c>
      <c r="D7143">
        <v>8.1999999999999993</v>
      </c>
      <c r="E7143" s="1" t="s">
        <v>6536</v>
      </c>
      <c r="F7143" s="1" t="s">
        <v>20889</v>
      </c>
      <c r="G7143">
        <v>6</v>
      </c>
    </row>
    <row r="7144" spans="1:8" ht="255" x14ac:dyDescent="0.25">
      <c r="A7144" t="s">
        <v>20887</v>
      </c>
      <c r="B7144" t="s">
        <v>51</v>
      </c>
      <c r="C7144" s="1" t="s">
        <v>86</v>
      </c>
      <c r="D7144">
        <v>8.3000000000000007</v>
      </c>
      <c r="E7144" s="1" t="s">
        <v>6536</v>
      </c>
      <c r="F7144" s="1" t="s">
        <v>20889</v>
      </c>
      <c r="G7144">
        <v>6</v>
      </c>
    </row>
    <row r="7145" spans="1:8" ht="315" x14ac:dyDescent="0.25">
      <c r="A7145" t="s">
        <v>20183</v>
      </c>
      <c r="B7145" t="s">
        <v>128</v>
      </c>
      <c r="C7145" s="1" t="s">
        <v>155</v>
      </c>
      <c r="D7145">
        <v>8.6999999999999993</v>
      </c>
      <c r="E7145" s="1" t="s">
        <v>20891</v>
      </c>
      <c r="F7145" s="1" t="s">
        <v>20892</v>
      </c>
      <c r="G7145" s="2">
        <v>1794</v>
      </c>
      <c r="H7145">
        <v>53</v>
      </c>
    </row>
    <row r="7146" spans="1:8" ht="360" x14ac:dyDescent="0.25">
      <c r="A7146" t="s">
        <v>20893</v>
      </c>
      <c r="B7146">
        <v>-2020</v>
      </c>
      <c r="C7146" s="1" t="s">
        <v>86</v>
      </c>
      <c r="D7146">
        <v>7.3</v>
      </c>
      <c r="E7146" s="1" t="s">
        <v>20894</v>
      </c>
      <c r="F7146" s="1" t="s">
        <v>20895</v>
      </c>
      <c r="G7146">
        <v>145</v>
      </c>
      <c r="H7146">
        <v>51</v>
      </c>
    </row>
    <row r="7147" spans="1:8" ht="330" x14ac:dyDescent="0.25">
      <c r="A7147" t="s">
        <v>20893</v>
      </c>
      <c r="B7147">
        <v>-2020</v>
      </c>
      <c r="C7147" s="1" t="s">
        <v>86</v>
      </c>
      <c r="D7147">
        <v>7.2</v>
      </c>
      <c r="E7147" s="1" t="s">
        <v>20896</v>
      </c>
      <c r="F7147" s="1" t="s">
        <v>20895</v>
      </c>
      <c r="G7147">
        <v>126</v>
      </c>
      <c r="H7147">
        <v>49</v>
      </c>
    </row>
    <row r="7148" spans="1:8" ht="330" x14ac:dyDescent="0.25">
      <c r="A7148" t="s">
        <v>20897</v>
      </c>
      <c r="B7148" t="s">
        <v>281</v>
      </c>
      <c r="C7148" s="1" t="s">
        <v>1042</v>
      </c>
      <c r="D7148">
        <v>8.8000000000000007</v>
      </c>
      <c r="E7148" s="1" t="s">
        <v>20898</v>
      </c>
      <c r="F7148" s="1" t="s">
        <v>20899</v>
      </c>
      <c r="G7148">
        <v>315</v>
      </c>
    </row>
    <row r="7149" spans="1:8" ht="315" x14ac:dyDescent="0.25">
      <c r="A7149" t="s">
        <v>20897</v>
      </c>
      <c r="B7149" t="s">
        <v>281</v>
      </c>
      <c r="C7149" s="1" t="s">
        <v>1042</v>
      </c>
      <c r="D7149">
        <v>8.6</v>
      </c>
      <c r="E7149" s="1" t="s">
        <v>20900</v>
      </c>
      <c r="F7149" s="1" t="s">
        <v>20901</v>
      </c>
      <c r="G7149">
        <v>204</v>
      </c>
    </row>
    <row r="7150" spans="1:8" ht="300" x14ac:dyDescent="0.25">
      <c r="A7150" t="s">
        <v>20266</v>
      </c>
      <c r="B7150" t="s">
        <v>717</v>
      </c>
      <c r="C7150" s="1" t="s">
        <v>109</v>
      </c>
      <c r="D7150">
        <v>8.3000000000000007</v>
      </c>
      <c r="E7150" s="1" t="s">
        <v>20902</v>
      </c>
      <c r="F7150" s="1" t="s">
        <v>20315</v>
      </c>
      <c r="G7150">
        <v>31</v>
      </c>
    </row>
    <row r="7151" spans="1:8" ht="345" x14ac:dyDescent="0.25">
      <c r="A7151" t="s">
        <v>20903</v>
      </c>
      <c r="B7151" t="s">
        <v>285</v>
      </c>
      <c r="C7151" s="1" t="s">
        <v>3227</v>
      </c>
      <c r="D7151">
        <v>8.1999999999999993</v>
      </c>
      <c r="E7151" s="1" t="s">
        <v>20904</v>
      </c>
      <c r="F7151" s="1" t="s">
        <v>20905</v>
      </c>
      <c r="G7151">
        <v>360</v>
      </c>
      <c r="H7151">
        <v>42</v>
      </c>
    </row>
    <row r="7152" spans="1:8" ht="315" x14ac:dyDescent="0.25">
      <c r="A7152" t="s">
        <v>20903</v>
      </c>
      <c r="B7152" t="s">
        <v>285</v>
      </c>
      <c r="C7152" s="1" t="s">
        <v>3227</v>
      </c>
      <c r="D7152">
        <v>7.4</v>
      </c>
      <c r="E7152" s="1" t="s">
        <v>20906</v>
      </c>
      <c r="F7152" s="1" t="s">
        <v>20907</v>
      </c>
      <c r="G7152">
        <v>270</v>
      </c>
      <c r="H7152">
        <v>17</v>
      </c>
    </row>
    <row r="7153" spans="1:8" ht="300" x14ac:dyDescent="0.25">
      <c r="A7153" t="s">
        <v>20903</v>
      </c>
      <c r="B7153" t="s">
        <v>285</v>
      </c>
      <c r="C7153" s="1" t="s">
        <v>3227</v>
      </c>
      <c r="D7153">
        <v>8.1</v>
      </c>
      <c r="E7153" s="1" t="s">
        <v>20908</v>
      </c>
      <c r="F7153" s="1" t="s">
        <v>20909</v>
      </c>
      <c r="G7153">
        <v>282</v>
      </c>
      <c r="H7153">
        <v>17</v>
      </c>
    </row>
    <row r="7154" spans="1:8" ht="315" x14ac:dyDescent="0.25">
      <c r="A7154" t="s">
        <v>20903</v>
      </c>
      <c r="B7154" t="s">
        <v>285</v>
      </c>
      <c r="C7154" s="1" t="s">
        <v>3227</v>
      </c>
      <c r="D7154">
        <v>7.6</v>
      </c>
      <c r="E7154" s="1" t="s">
        <v>20910</v>
      </c>
      <c r="F7154" s="1" t="s">
        <v>20911</v>
      </c>
      <c r="G7154">
        <v>220</v>
      </c>
      <c r="H7154">
        <v>20</v>
      </c>
    </row>
    <row r="7155" spans="1:8" ht="345" x14ac:dyDescent="0.25">
      <c r="A7155" t="s">
        <v>20903</v>
      </c>
      <c r="B7155" t="s">
        <v>285</v>
      </c>
      <c r="C7155" s="1" t="s">
        <v>3227</v>
      </c>
      <c r="D7155">
        <v>8</v>
      </c>
      <c r="E7155" s="1" t="s">
        <v>20912</v>
      </c>
      <c r="F7155" s="1" t="s">
        <v>20913</v>
      </c>
      <c r="G7155">
        <v>248</v>
      </c>
      <c r="H7155">
        <v>18</v>
      </c>
    </row>
    <row r="7156" spans="1:8" ht="330" x14ac:dyDescent="0.25">
      <c r="A7156" t="s">
        <v>20903</v>
      </c>
      <c r="B7156" t="s">
        <v>285</v>
      </c>
      <c r="C7156" s="1" t="s">
        <v>3227</v>
      </c>
      <c r="D7156">
        <v>7.7</v>
      </c>
      <c r="E7156" s="1" t="s">
        <v>20914</v>
      </c>
      <c r="F7156" s="1" t="s">
        <v>20915</v>
      </c>
      <c r="G7156">
        <v>197</v>
      </c>
      <c r="H7156">
        <v>19</v>
      </c>
    </row>
    <row r="7157" spans="1:8" ht="330" x14ac:dyDescent="0.25">
      <c r="A7157" t="s">
        <v>20903</v>
      </c>
      <c r="B7157" t="s">
        <v>285</v>
      </c>
      <c r="C7157" s="1" t="s">
        <v>3227</v>
      </c>
      <c r="D7157">
        <v>6.6</v>
      </c>
      <c r="E7157" s="1" t="s">
        <v>20916</v>
      </c>
      <c r="F7157" s="1" t="s">
        <v>20917</v>
      </c>
      <c r="G7157">
        <v>190</v>
      </c>
      <c r="H7157">
        <v>16</v>
      </c>
    </row>
    <row r="7158" spans="1:8" ht="270" x14ac:dyDescent="0.25">
      <c r="A7158" t="s">
        <v>20903</v>
      </c>
      <c r="B7158" t="s">
        <v>285</v>
      </c>
      <c r="C7158" s="1" t="s">
        <v>3227</v>
      </c>
      <c r="D7158">
        <v>6.5</v>
      </c>
      <c r="E7158" s="1" t="s">
        <v>20918</v>
      </c>
      <c r="F7158" s="1" t="s">
        <v>20919</v>
      </c>
      <c r="G7158">
        <v>190</v>
      </c>
      <c r="H7158">
        <v>13</v>
      </c>
    </row>
    <row r="7159" spans="1:8" ht="300" x14ac:dyDescent="0.25">
      <c r="A7159" t="s">
        <v>20903</v>
      </c>
      <c r="B7159" t="s">
        <v>285</v>
      </c>
      <c r="C7159" s="1" t="s">
        <v>3227</v>
      </c>
      <c r="D7159">
        <v>6.7</v>
      </c>
      <c r="E7159" s="1" t="s">
        <v>20920</v>
      </c>
      <c r="F7159" s="1" t="s">
        <v>20921</v>
      </c>
      <c r="G7159">
        <v>171</v>
      </c>
      <c r="H7159">
        <v>16</v>
      </c>
    </row>
    <row r="7160" spans="1:8" ht="300" x14ac:dyDescent="0.25">
      <c r="A7160" t="s">
        <v>20903</v>
      </c>
      <c r="B7160" t="s">
        <v>285</v>
      </c>
      <c r="C7160" s="1" t="s">
        <v>3227</v>
      </c>
      <c r="D7160">
        <v>6.4</v>
      </c>
      <c r="E7160" s="1" t="s">
        <v>20922</v>
      </c>
      <c r="F7160" s="1" t="s">
        <v>20923</v>
      </c>
      <c r="G7160">
        <v>151</v>
      </c>
      <c r="H7160">
        <v>17</v>
      </c>
    </row>
    <row r="7161" spans="1:8" ht="330" x14ac:dyDescent="0.25">
      <c r="A7161" t="s">
        <v>19839</v>
      </c>
      <c r="B7161" t="s">
        <v>515</v>
      </c>
      <c r="C7161" s="1" t="s">
        <v>15</v>
      </c>
      <c r="D7161">
        <v>9.6999999999999993</v>
      </c>
      <c r="E7161" s="1" t="s">
        <v>20924</v>
      </c>
      <c r="F7161" s="1" t="s">
        <v>19902</v>
      </c>
      <c r="G7161" s="2">
        <v>2770</v>
      </c>
      <c r="H7161">
        <v>24</v>
      </c>
    </row>
    <row r="7162" spans="1:8" ht="330" x14ac:dyDescent="0.25">
      <c r="A7162" t="s">
        <v>20903</v>
      </c>
      <c r="B7162" t="s">
        <v>285</v>
      </c>
      <c r="C7162" s="1" t="s">
        <v>3227</v>
      </c>
      <c r="D7162">
        <v>7</v>
      </c>
      <c r="E7162" s="1" t="s">
        <v>20925</v>
      </c>
      <c r="F7162" s="1" t="s">
        <v>20926</v>
      </c>
      <c r="G7162">
        <v>162</v>
      </c>
      <c r="H7162">
        <v>17</v>
      </c>
    </row>
    <row r="7163" spans="1:8" ht="390" x14ac:dyDescent="0.25">
      <c r="A7163" t="s">
        <v>20927</v>
      </c>
      <c r="B7163" t="s">
        <v>51</v>
      </c>
      <c r="C7163" s="1" t="s">
        <v>47</v>
      </c>
      <c r="D7163">
        <v>8.4</v>
      </c>
      <c r="E7163" s="1" t="s">
        <v>20928</v>
      </c>
      <c r="F7163" s="1" t="s">
        <v>20929</v>
      </c>
      <c r="G7163">
        <v>246</v>
      </c>
      <c r="H7163">
        <v>17</v>
      </c>
    </row>
    <row r="7164" spans="1:8" ht="360" x14ac:dyDescent="0.25">
      <c r="A7164" t="s">
        <v>20295</v>
      </c>
      <c r="B7164" t="s">
        <v>33</v>
      </c>
      <c r="C7164" s="1" t="s">
        <v>38</v>
      </c>
      <c r="D7164">
        <v>7.6</v>
      </c>
      <c r="E7164" s="1" t="s">
        <v>20930</v>
      </c>
      <c r="F7164" s="1" t="s">
        <v>20931</v>
      </c>
      <c r="G7164" s="2">
        <v>1948</v>
      </c>
      <c r="H7164">
        <v>61</v>
      </c>
    </row>
    <row r="7165" spans="1:8" ht="285" x14ac:dyDescent="0.25">
      <c r="A7165" t="s">
        <v>20295</v>
      </c>
      <c r="B7165" t="s">
        <v>33</v>
      </c>
      <c r="C7165" s="1" t="s">
        <v>38</v>
      </c>
      <c r="D7165">
        <v>8</v>
      </c>
      <c r="E7165" s="1" t="s">
        <v>20932</v>
      </c>
      <c r="F7165" s="1" t="s">
        <v>20933</v>
      </c>
      <c r="G7165" s="2">
        <v>1837</v>
      </c>
      <c r="H7165">
        <v>61</v>
      </c>
    </row>
    <row r="7166" spans="1:8" ht="330" x14ac:dyDescent="0.25">
      <c r="A7166" t="s">
        <v>20295</v>
      </c>
      <c r="B7166" t="s">
        <v>33</v>
      </c>
      <c r="C7166" s="1" t="s">
        <v>38</v>
      </c>
      <c r="D7166">
        <v>7.8</v>
      </c>
      <c r="E7166" s="1" t="s">
        <v>20934</v>
      </c>
      <c r="F7166" s="1" t="s">
        <v>20931</v>
      </c>
      <c r="G7166" s="2">
        <v>1850</v>
      </c>
      <c r="H7166">
        <v>57</v>
      </c>
    </row>
    <row r="7167" spans="1:8" ht="345" x14ac:dyDescent="0.25">
      <c r="A7167" t="s">
        <v>20295</v>
      </c>
      <c r="B7167" t="s">
        <v>33</v>
      </c>
      <c r="C7167" s="1" t="s">
        <v>38</v>
      </c>
      <c r="D7167">
        <v>8.1</v>
      </c>
      <c r="E7167" s="1" t="s">
        <v>20935</v>
      </c>
      <c r="F7167" s="1" t="s">
        <v>20936</v>
      </c>
      <c r="G7167" s="2">
        <v>1905</v>
      </c>
      <c r="H7167">
        <v>61</v>
      </c>
    </row>
    <row r="7168" spans="1:8" ht="360" x14ac:dyDescent="0.25">
      <c r="A7168" t="s">
        <v>20295</v>
      </c>
      <c r="B7168" t="s">
        <v>33</v>
      </c>
      <c r="C7168" s="1" t="s">
        <v>38</v>
      </c>
      <c r="D7168">
        <v>7.6</v>
      </c>
      <c r="E7168" s="1" t="s">
        <v>20937</v>
      </c>
      <c r="F7168" s="1" t="s">
        <v>20938</v>
      </c>
      <c r="G7168" s="2">
        <v>1715</v>
      </c>
      <c r="H7168">
        <v>57</v>
      </c>
    </row>
    <row r="7169" spans="1:8" ht="330" x14ac:dyDescent="0.25">
      <c r="A7169" t="s">
        <v>20295</v>
      </c>
      <c r="B7169" t="s">
        <v>33</v>
      </c>
      <c r="C7169" s="1" t="s">
        <v>38</v>
      </c>
      <c r="D7169">
        <v>7.7</v>
      </c>
      <c r="E7169" s="1" t="s">
        <v>20939</v>
      </c>
      <c r="F7169" s="1" t="s">
        <v>20940</v>
      </c>
      <c r="G7169" s="2">
        <v>1644</v>
      </c>
      <c r="H7169">
        <v>60</v>
      </c>
    </row>
    <row r="7170" spans="1:8" ht="315" x14ac:dyDescent="0.25">
      <c r="A7170" t="s">
        <v>20295</v>
      </c>
      <c r="B7170" t="s">
        <v>33</v>
      </c>
      <c r="C7170" s="1" t="s">
        <v>38</v>
      </c>
      <c r="D7170">
        <v>8</v>
      </c>
      <c r="E7170" s="1" t="s">
        <v>20941</v>
      </c>
      <c r="F7170" s="1" t="s">
        <v>20940</v>
      </c>
      <c r="G7170" s="2">
        <v>1776</v>
      </c>
      <c r="H7170">
        <v>72</v>
      </c>
    </row>
    <row r="7171" spans="1:8" ht="345" x14ac:dyDescent="0.25">
      <c r="A7171" t="s">
        <v>20340</v>
      </c>
      <c r="B7171" t="s">
        <v>964</v>
      </c>
      <c r="C7171" s="1" t="s">
        <v>198</v>
      </c>
      <c r="D7171">
        <v>6.7</v>
      </c>
      <c r="E7171" s="1" t="s">
        <v>20942</v>
      </c>
      <c r="F7171" s="1" t="s">
        <v>2875</v>
      </c>
      <c r="G7171">
        <v>375</v>
      </c>
      <c r="H7171">
        <v>48</v>
      </c>
    </row>
    <row r="7172" spans="1:8" ht="330" x14ac:dyDescent="0.25">
      <c r="A7172" t="s">
        <v>20943</v>
      </c>
      <c r="B7172">
        <v>-2019</v>
      </c>
      <c r="C7172" s="1" t="s">
        <v>1804</v>
      </c>
      <c r="D7172">
        <v>7.1</v>
      </c>
      <c r="E7172" s="1" t="s">
        <v>20944</v>
      </c>
      <c r="F7172" s="1" t="s">
        <v>20945</v>
      </c>
      <c r="G7172">
        <v>166</v>
      </c>
      <c r="H7172">
        <v>52</v>
      </c>
    </row>
    <row r="7173" spans="1:8" ht="285" x14ac:dyDescent="0.25">
      <c r="A7173" t="s">
        <v>20946</v>
      </c>
      <c r="B7173" t="s">
        <v>250</v>
      </c>
      <c r="C7173" s="1" t="s">
        <v>86</v>
      </c>
      <c r="D7173">
        <v>7.7</v>
      </c>
      <c r="E7173" s="1" t="s">
        <v>6536</v>
      </c>
      <c r="F7173" s="1" t="s">
        <v>20947</v>
      </c>
      <c r="G7173">
        <v>95</v>
      </c>
    </row>
    <row r="7174" spans="1:8" ht="409.5" x14ac:dyDescent="0.25">
      <c r="A7174" t="s">
        <v>20237</v>
      </c>
      <c r="B7174" t="s">
        <v>108</v>
      </c>
      <c r="C7174" s="1" t="s">
        <v>109</v>
      </c>
      <c r="D7174">
        <v>4.9000000000000004</v>
      </c>
      <c r="E7174" s="1" t="s">
        <v>20948</v>
      </c>
      <c r="F7174" s="1" t="s">
        <v>20949</v>
      </c>
      <c r="G7174" s="2">
        <v>1901</v>
      </c>
      <c r="H7174">
        <v>42</v>
      </c>
    </row>
    <row r="7175" spans="1:8" ht="300" x14ac:dyDescent="0.25">
      <c r="A7175" t="s">
        <v>20266</v>
      </c>
      <c r="B7175" t="s">
        <v>717</v>
      </c>
      <c r="C7175" s="1" t="s">
        <v>109</v>
      </c>
      <c r="D7175">
        <v>8.1999999999999993</v>
      </c>
      <c r="E7175" s="1" t="s">
        <v>20950</v>
      </c>
      <c r="F7175" s="1" t="s">
        <v>20268</v>
      </c>
      <c r="G7175">
        <v>30</v>
      </c>
    </row>
    <row r="7176" spans="1:8" ht="315" x14ac:dyDescent="0.25">
      <c r="A7176" t="s">
        <v>20951</v>
      </c>
      <c r="B7176">
        <v>-2019</v>
      </c>
      <c r="C7176" s="1" t="s">
        <v>7847</v>
      </c>
      <c r="D7176">
        <v>8.5</v>
      </c>
      <c r="E7176" s="1" t="s">
        <v>20952</v>
      </c>
      <c r="F7176" s="1" t="s">
        <v>20953</v>
      </c>
      <c r="G7176">
        <v>12</v>
      </c>
    </row>
    <row r="7177" spans="1:8" ht="300" x14ac:dyDescent="0.25">
      <c r="A7177" t="s">
        <v>20951</v>
      </c>
      <c r="B7177">
        <v>-2019</v>
      </c>
      <c r="C7177" s="1" t="s">
        <v>7847</v>
      </c>
      <c r="D7177">
        <v>8.6</v>
      </c>
      <c r="E7177" s="1" t="s">
        <v>20954</v>
      </c>
      <c r="F7177" s="1" t="s">
        <v>20953</v>
      </c>
      <c r="G7177">
        <v>9</v>
      </c>
    </row>
    <row r="7178" spans="1:8" ht="300" x14ac:dyDescent="0.25">
      <c r="A7178" t="s">
        <v>20951</v>
      </c>
      <c r="B7178">
        <v>-2019</v>
      </c>
      <c r="C7178" s="1" t="s">
        <v>7847</v>
      </c>
      <c r="D7178">
        <v>8.4</v>
      </c>
      <c r="E7178" s="1" t="s">
        <v>20955</v>
      </c>
      <c r="F7178" s="1" t="s">
        <v>20953</v>
      </c>
      <c r="G7178">
        <v>8</v>
      </c>
    </row>
    <row r="7179" spans="1:8" ht="345" x14ac:dyDescent="0.25">
      <c r="A7179" t="s">
        <v>20951</v>
      </c>
      <c r="B7179">
        <v>-2019</v>
      </c>
      <c r="C7179" s="1" t="s">
        <v>7847</v>
      </c>
      <c r="D7179">
        <v>8.4</v>
      </c>
      <c r="E7179" s="1" t="s">
        <v>20956</v>
      </c>
      <c r="F7179" s="1" t="s">
        <v>20953</v>
      </c>
      <c r="G7179">
        <v>8</v>
      </c>
    </row>
    <row r="7180" spans="1:8" ht="270" x14ac:dyDescent="0.25">
      <c r="A7180" t="s">
        <v>20951</v>
      </c>
      <c r="B7180">
        <v>-2019</v>
      </c>
      <c r="C7180" s="1" t="s">
        <v>7847</v>
      </c>
      <c r="D7180">
        <v>8.4</v>
      </c>
      <c r="E7180" s="1" t="s">
        <v>20957</v>
      </c>
      <c r="F7180" s="1" t="s">
        <v>7849</v>
      </c>
      <c r="G7180">
        <v>7</v>
      </c>
    </row>
    <row r="7181" spans="1:8" ht="210" x14ac:dyDescent="0.25">
      <c r="A7181" t="s">
        <v>20951</v>
      </c>
      <c r="B7181">
        <v>-2019</v>
      </c>
      <c r="C7181" s="1" t="s">
        <v>7847</v>
      </c>
      <c r="D7181">
        <v>8.3000000000000007</v>
      </c>
      <c r="E7181" s="1" t="s">
        <v>20958</v>
      </c>
      <c r="F7181" s="1" t="s">
        <v>20953</v>
      </c>
      <c r="G7181">
        <v>7</v>
      </c>
    </row>
    <row r="7182" spans="1:8" ht="390" x14ac:dyDescent="0.25">
      <c r="A7182" t="s">
        <v>20951</v>
      </c>
      <c r="B7182">
        <v>-2019</v>
      </c>
      <c r="C7182" s="1" t="s">
        <v>7847</v>
      </c>
      <c r="D7182">
        <v>7.8</v>
      </c>
      <c r="E7182" s="1" t="s">
        <v>20959</v>
      </c>
      <c r="F7182" s="1" t="s">
        <v>20953</v>
      </c>
      <c r="G7182">
        <v>6</v>
      </c>
    </row>
    <row r="7183" spans="1:8" ht="360" x14ac:dyDescent="0.25">
      <c r="A7183" t="s">
        <v>20951</v>
      </c>
      <c r="B7183">
        <v>-2019</v>
      </c>
      <c r="C7183" s="1" t="s">
        <v>7847</v>
      </c>
      <c r="D7183">
        <v>8</v>
      </c>
      <c r="E7183" s="1" t="s">
        <v>20960</v>
      </c>
      <c r="F7183" s="1" t="s">
        <v>20953</v>
      </c>
      <c r="G7183">
        <v>7</v>
      </c>
    </row>
    <row r="7184" spans="1:8" ht="195" x14ac:dyDescent="0.25">
      <c r="A7184" t="s">
        <v>20951</v>
      </c>
      <c r="B7184">
        <v>-2019</v>
      </c>
      <c r="C7184" s="1" t="s">
        <v>7847</v>
      </c>
      <c r="D7184">
        <v>8.1</v>
      </c>
      <c r="E7184" s="1" t="s">
        <v>6536</v>
      </c>
      <c r="F7184" s="1" t="s">
        <v>20953</v>
      </c>
      <c r="G7184">
        <v>7</v>
      </c>
    </row>
    <row r="7185" spans="1:8" ht="240" x14ac:dyDescent="0.25">
      <c r="A7185" t="s">
        <v>20951</v>
      </c>
      <c r="B7185">
        <v>-2019</v>
      </c>
      <c r="C7185" s="1" t="s">
        <v>7847</v>
      </c>
      <c r="D7185">
        <v>8.3000000000000007</v>
      </c>
      <c r="E7185" s="1" t="s">
        <v>20961</v>
      </c>
      <c r="F7185" s="1" t="s">
        <v>20953</v>
      </c>
      <c r="G7185">
        <v>7</v>
      </c>
    </row>
    <row r="7186" spans="1:8" ht="300" x14ac:dyDescent="0.25">
      <c r="A7186" t="s">
        <v>20951</v>
      </c>
      <c r="B7186">
        <v>-2019</v>
      </c>
      <c r="C7186" s="1" t="s">
        <v>7847</v>
      </c>
      <c r="D7186">
        <v>8.4</v>
      </c>
      <c r="E7186" s="1" t="s">
        <v>20962</v>
      </c>
      <c r="F7186" s="1" t="s">
        <v>20953</v>
      </c>
      <c r="G7186">
        <v>8</v>
      </c>
    </row>
    <row r="7187" spans="1:8" ht="210" x14ac:dyDescent="0.25">
      <c r="A7187" t="s">
        <v>20951</v>
      </c>
      <c r="B7187">
        <v>-2019</v>
      </c>
      <c r="C7187" s="1" t="s">
        <v>7847</v>
      </c>
      <c r="D7187">
        <v>8.1</v>
      </c>
      <c r="E7187" s="1" t="s">
        <v>20963</v>
      </c>
      <c r="F7187" s="1" t="s">
        <v>20953</v>
      </c>
      <c r="G7187">
        <v>7</v>
      </c>
    </row>
    <row r="7188" spans="1:8" ht="345" x14ac:dyDescent="0.25">
      <c r="A7188" t="s">
        <v>20951</v>
      </c>
      <c r="B7188">
        <v>-2019</v>
      </c>
      <c r="C7188" s="1" t="s">
        <v>7847</v>
      </c>
      <c r="D7188">
        <v>8.3000000000000007</v>
      </c>
      <c r="E7188" s="1" t="s">
        <v>20964</v>
      </c>
      <c r="F7188" s="1" t="s">
        <v>20953</v>
      </c>
      <c r="G7188">
        <v>7</v>
      </c>
    </row>
    <row r="7189" spans="1:8" ht="360" x14ac:dyDescent="0.25">
      <c r="A7189" t="s">
        <v>20951</v>
      </c>
      <c r="B7189">
        <v>-2019</v>
      </c>
      <c r="C7189" s="1" t="s">
        <v>7847</v>
      </c>
      <c r="D7189">
        <v>8.8000000000000007</v>
      </c>
      <c r="E7189" s="1" t="s">
        <v>20965</v>
      </c>
      <c r="F7189" s="1" t="s">
        <v>20953</v>
      </c>
      <c r="G7189">
        <v>8</v>
      </c>
    </row>
    <row r="7190" spans="1:8" ht="345" x14ac:dyDescent="0.25">
      <c r="A7190" t="s">
        <v>20951</v>
      </c>
      <c r="B7190">
        <v>-2019</v>
      </c>
      <c r="C7190" s="1" t="s">
        <v>7847</v>
      </c>
      <c r="D7190">
        <v>8.5</v>
      </c>
      <c r="E7190" s="1" t="s">
        <v>20966</v>
      </c>
      <c r="F7190" s="1" t="s">
        <v>20953</v>
      </c>
      <c r="G7190">
        <v>10</v>
      </c>
    </row>
    <row r="7191" spans="1:8" ht="330" x14ac:dyDescent="0.25">
      <c r="A7191" t="s">
        <v>20967</v>
      </c>
      <c r="B7191" t="s">
        <v>281</v>
      </c>
      <c r="C7191" s="1" t="s">
        <v>20968</v>
      </c>
      <c r="E7191" s="1" t="s">
        <v>20969</v>
      </c>
      <c r="F7191" s="1" t="s">
        <v>20970</v>
      </c>
    </row>
    <row r="7192" spans="1:8" ht="255" x14ac:dyDescent="0.25">
      <c r="A7192" t="s">
        <v>20971</v>
      </c>
      <c r="B7192" t="s">
        <v>506</v>
      </c>
      <c r="C7192" s="1" t="s">
        <v>1120</v>
      </c>
      <c r="D7192">
        <v>8.1999999999999993</v>
      </c>
      <c r="E7192" s="1" t="s">
        <v>20972</v>
      </c>
      <c r="F7192" s="1" t="s">
        <v>20973</v>
      </c>
      <c r="G7192" s="2">
        <v>2339</v>
      </c>
      <c r="H7192">
        <v>22</v>
      </c>
    </row>
    <row r="7193" spans="1:8" ht="270" x14ac:dyDescent="0.25">
      <c r="A7193" t="s">
        <v>20971</v>
      </c>
      <c r="B7193" t="s">
        <v>506</v>
      </c>
      <c r="C7193" s="1" t="s">
        <v>1120</v>
      </c>
      <c r="D7193">
        <v>8.3000000000000007</v>
      </c>
      <c r="E7193" s="1" t="s">
        <v>20974</v>
      </c>
      <c r="F7193" s="1" t="s">
        <v>20975</v>
      </c>
      <c r="G7193" s="2">
        <v>2320</v>
      </c>
      <c r="H7193">
        <v>24</v>
      </c>
    </row>
    <row r="7194" spans="1:8" ht="285" x14ac:dyDescent="0.25">
      <c r="A7194" t="s">
        <v>20971</v>
      </c>
      <c r="B7194" t="s">
        <v>506</v>
      </c>
      <c r="C7194" s="1" t="s">
        <v>1120</v>
      </c>
      <c r="D7194">
        <v>7.8</v>
      </c>
      <c r="E7194" s="1" t="s">
        <v>20976</v>
      </c>
      <c r="F7194" s="1" t="s">
        <v>20977</v>
      </c>
      <c r="G7194" s="2">
        <v>2199</v>
      </c>
      <c r="H7194">
        <v>21</v>
      </c>
    </row>
    <row r="7195" spans="1:8" ht="285" x14ac:dyDescent="0.25">
      <c r="A7195" t="s">
        <v>20971</v>
      </c>
      <c r="B7195" t="s">
        <v>506</v>
      </c>
      <c r="C7195" s="1" t="s">
        <v>1120</v>
      </c>
      <c r="D7195">
        <v>7.9</v>
      </c>
      <c r="E7195" s="1" t="s">
        <v>20978</v>
      </c>
      <c r="F7195" s="1" t="s">
        <v>20979</v>
      </c>
      <c r="G7195" s="2">
        <v>2201</v>
      </c>
      <c r="H7195">
        <v>19</v>
      </c>
    </row>
    <row r="7196" spans="1:8" ht="285" x14ac:dyDescent="0.25">
      <c r="A7196" t="s">
        <v>20971</v>
      </c>
      <c r="B7196" t="s">
        <v>506</v>
      </c>
      <c r="C7196" s="1" t="s">
        <v>1120</v>
      </c>
      <c r="D7196">
        <v>9.1</v>
      </c>
      <c r="E7196" s="1" t="s">
        <v>20980</v>
      </c>
      <c r="F7196" s="1" t="s">
        <v>20981</v>
      </c>
      <c r="G7196" s="2">
        <v>2910</v>
      </c>
      <c r="H7196">
        <v>24</v>
      </c>
    </row>
    <row r="7197" spans="1:8" ht="270" x14ac:dyDescent="0.25">
      <c r="A7197" t="s">
        <v>20971</v>
      </c>
      <c r="B7197" t="s">
        <v>506</v>
      </c>
      <c r="C7197" s="1" t="s">
        <v>1120</v>
      </c>
      <c r="D7197">
        <v>8.6999999999999993</v>
      </c>
      <c r="E7197" s="1" t="s">
        <v>20982</v>
      </c>
      <c r="F7197" s="1" t="s">
        <v>20979</v>
      </c>
      <c r="G7197" s="2">
        <v>2795</v>
      </c>
      <c r="H7197">
        <v>19</v>
      </c>
    </row>
    <row r="7198" spans="1:8" ht="270" x14ac:dyDescent="0.25">
      <c r="A7198" t="s">
        <v>20983</v>
      </c>
      <c r="B7198" t="s">
        <v>964</v>
      </c>
      <c r="C7198" s="1" t="s">
        <v>3188</v>
      </c>
      <c r="D7198">
        <v>6.7</v>
      </c>
      <c r="E7198" s="1" t="s">
        <v>20984</v>
      </c>
      <c r="F7198" s="1" t="s">
        <v>20985</v>
      </c>
      <c r="G7198">
        <v>341</v>
      </c>
    </row>
    <row r="7199" spans="1:8" ht="409.5" x14ac:dyDescent="0.25">
      <c r="A7199" t="s">
        <v>20986</v>
      </c>
      <c r="B7199" t="s">
        <v>95</v>
      </c>
      <c r="C7199" s="1" t="s">
        <v>47</v>
      </c>
      <c r="D7199">
        <v>7.4</v>
      </c>
      <c r="E7199" s="1" t="s">
        <v>20987</v>
      </c>
      <c r="F7199" s="1" t="s">
        <v>20988</v>
      </c>
      <c r="G7199">
        <v>52</v>
      </c>
    </row>
    <row r="7200" spans="1:8" ht="409.5" x14ac:dyDescent="0.25">
      <c r="A7200" t="s">
        <v>20989</v>
      </c>
      <c r="B7200" t="s">
        <v>51</v>
      </c>
      <c r="C7200" s="1" t="s">
        <v>8527</v>
      </c>
      <c r="D7200">
        <v>6.4</v>
      </c>
      <c r="E7200" s="1" t="s">
        <v>20990</v>
      </c>
      <c r="F7200" s="1" t="s">
        <v>20991</v>
      </c>
      <c r="G7200">
        <v>183</v>
      </c>
    </row>
    <row r="7201" spans="1:8" ht="360" x14ac:dyDescent="0.25">
      <c r="A7201" t="s">
        <v>20989</v>
      </c>
      <c r="B7201" t="s">
        <v>51</v>
      </c>
      <c r="C7201" s="1" t="s">
        <v>8527</v>
      </c>
      <c r="D7201">
        <v>6.9</v>
      </c>
      <c r="E7201" s="1" t="s">
        <v>20992</v>
      </c>
      <c r="F7201" s="1" t="s">
        <v>20993</v>
      </c>
      <c r="G7201">
        <v>149</v>
      </c>
    </row>
    <row r="7202" spans="1:8" ht="315" x14ac:dyDescent="0.25">
      <c r="A7202" t="s">
        <v>20989</v>
      </c>
      <c r="B7202" t="s">
        <v>51</v>
      </c>
      <c r="C7202" s="1" t="s">
        <v>8527</v>
      </c>
      <c r="D7202">
        <v>6.4</v>
      </c>
      <c r="E7202" s="1" t="s">
        <v>20994</v>
      </c>
      <c r="F7202" s="1" t="s">
        <v>20995</v>
      </c>
      <c r="G7202">
        <v>130</v>
      </c>
    </row>
    <row r="7203" spans="1:8" ht="285" x14ac:dyDescent="0.25">
      <c r="A7203" t="s">
        <v>20989</v>
      </c>
      <c r="B7203" t="s">
        <v>51</v>
      </c>
      <c r="C7203" s="1" t="s">
        <v>8527</v>
      </c>
      <c r="D7203">
        <v>6.6</v>
      </c>
      <c r="E7203" s="1" t="s">
        <v>20996</v>
      </c>
      <c r="F7203" s="1" t="s">
        <v>20997</v>
      </c>
      <c r="G7203">
        <v>112</v>
      </c>
    </row>
    <row r="7204" spans="1:8" ht="390" x14ac:dyDescent="0.25">
      <c r="A7204" t="s">
        <v>20989</v>
      </c>
      <c r="B7204" t="s">
        <v>51</v>
      </c>
      <c r="C7204" s="1" t="s">
        <v>8527</v>
      </c>
      <c r="D7204">
        <v>7.4</v>
      </c>
      <c r="E7204" s="1" t="s">
        <v>20998</v>
      </c>
      <c r="F7204" s="1" t="s">
        <v>20993</v>
      </c>
      <c r="G7204">
        <v>118</v>
      </c>
    </row>
    <row r="7205" spans="1:8" ht="285" x14ac:dyDescent="0.25">
      <c r="A7205" t="s">
        <v>20989</v>
      </c>
      <c r="B7205" t="s">
        <v>51</v>
      </c>
      <c r="C7205" s="1" t="s">
        <v>8527</v>
      </c>
      <c r="D7205">
        <v>6.1</v>
      </c>
      <c r="E7205" s="1" t="s">
        <v>20999</v>
      </c>
      <c r="F7205" s="1" t="s">
        <v>21000</v>
      </c>
      <c r="G7205">
        <v>97</v>
      </c>
    </row>
    <row r="7206" spans="1:8" ht="409.5" x14ac:dyDescent="0.25">
      <c r="A7206" t="s">
        <v>20989</v>
      </c>
      <c r="B7206" t="s">
        <v>51</v>
      </c>
      <c r="C7206" s="1" t="s">
        <v>8527</v>
      </c>
      <c r="D7206">
        <v>7.2</v>
      </c>
      <c r="E7206" s="1" t="s">
        <v>21001</v>
      </c>
      <c r="F7206" s="1" t="s">
        <v>21002</v>
      </c>
      <c r="G7206">
        <v>104</v>
      </c>
    </row>
    <row r="7207" spans="1:8" ht="345" x14ac:dyDescent="0.25">
      <c r="A7207" t="s">
        <v>20943</v>
      </c>
      <c r="B7207">
        <v>-2019</v>
      </c>
      <c r="C7207" s="1" t="s">
        <v>1804</v>
      </c>
      <c r="D7207">
        <v>7.2</v>
      </c>
      <c r="E7207" s="1" t="s">
        <v>21003</v>
      </c>
      <c r="F7207" s="1" t="s">
        <v>20945</v>
      </c>
      <c r="G7207">
        <v>143</v>
      </c>
      <c r="H7207">
        <v>55</v>
      </c>
    </row>
    <row r="7208" spans="1:8" ht="285" x14ac:dyDescent="0.25">
      <c r="A7208" t="s">
        <v>20943</v>
      </c>
      <c r="B7208">
        <v>-2019</v>
      </c>
      <c r="C7208" s="1" t="s">
        <v>1804</v>
      </c>
      <c r="D7208">
        <v>7.6</v>
      </c>
      <c r="E7208" s="1" t="s">
        <v>21004</v>
      </c>
      <c r="F7208" s="1" t="s">
        <v>20945</v>
      </c>
      <c r="G7208">
        <v>129</v>
      </c>
      <c r="H7208">
        <v>43</v>
      </c>
    </row>
    <row r="7209" spans="1:8" ht="315" x14ac:dyDescent="0.25">
      <c r="A7209" t="s">
        <v>21005</v>
      </c>
      <c r="B7209" t="s">
        <v>1415</v>
      </c>
      <c r="C7209" s="1" t="s">
        <v>15</v>
      </c>
      <c r="D7209">
        <v>7.9</v>
      </c>
      <c r="E7209" s="1" t="s">
        <v>21006</v>
      </c>
      <c r="F7209" s="1" t="s">
        <v>21007</v>
      </c>
      <c r="G7209">
        <v>143</v>
      </c>
      <c r="H7209">
        <v>22</v>
      </c>
    </row>
    <row r="7210" spans="1:8" ht="330" x14ac:dyDescent="0.25">
      <c r="A7210" t="s">
        <v>20262</v>
      </c>
      <c r="B7210" t="s">
        <v>76</v>
      </c>
      <c r="C7210" s="1" t="s">
        <v>20263</v>
      </c>
      <c r="E7210" s="1" t="s">
        <v>21008</v>
      </c>
      <c r="F7210" s="1" t="s">
        <v>21009</v>
      </c>
    </row>
    <row r="7211" spans="1:8" ht="330" x14ac:dyDescent="0.25">
      <c r="A7211" t="s">
        <v>21010</v>
      </c>
      <c r="B7211" t="s">
        <v>717</v>
      </c>
      <c r="C7211" s="1" t="s">
        <v>15</v>
      </c>
      <c r="D7211">
        <v>6.9</v>
      </c>
      <c r="E7211" s="1" t="s">
        <v>21011</v>
      </c>
      <c r="F7211" s="1" t="s">
        <v>21012</v>
      </c>
      <c r="G7211">
        <v>48</v>
      </c>
      <c r="H7211">
        <v>24</v>
      </c>
    </row>
    <row r="7212" spans="1:8" ht="330" x14ac:dyDescent="0.25">
      <c r="A7212" t="s">
        <v>21010</v>
      </c>
      <c r="B7212" t="s">
        <v>717</v>
      </c>
      <c r="C7212" s="1" t="s">
        <v>15</v>
      </c>
      <c r="D7212">
        <v>6.9</v>
      </c>
      <c r="E7212" s="1" t="s">
        <v>21013</v>
      </c>
      <c r="F7212" s="1" t="s">
        <v>21014</v>
      </c>
      <c r="G7212">
        <v>43</v>
      </c>
      <c r="H7212">
        <v>24</v>
      </c>
    </row>
    <row r="7213" spans="1:8" ht="345" x14ac:dyDescent="0.25">
      <c r="A7213" t="s">
        <v>21010</v>
      </c>
      <c r="B7213" t="s">
        <v>717</v>
      </c>
      <c r="C7213" s="1" t="s">
        <v>15</v>
      </c>
      <c r="D7213">
        <v>6.9</v>
      </c>
      <c r="E7213" s="1" t="s">
        <v>21015</v>
      </c>
      <c r="F7213" s="1" t="s">
        <v>21016</v>
      </c>
      <c r="G7213">
        <v>41</v>
      </c>
      <c r="H7213">
        <v>26</v>
      </c>
    </row>
    <row r="7214" spans="1:8" ht="345" x14ac:dyDescent="0.25">
      <c r="A7214" t="s">
        <v>21010</v>
      </c>
      <c r="B7214" t="s">
        <v>717</v>
      </c>
      <c r="C7214" s="1" t="s">
        <v>15</v>
      </c>
      <c r="D7214">
        <v>7.1</v>
      </c>
      <c r="E7214" s="1" t="s">
        <v>21017</v>
      </c>
      <c r="F7214" s="1" t="s">
        <v>21018</v>
      </c>
      <c r="G7214">
        <v>40</v>
      </c>
      <c r="H7214">
        <v>24</v>
      </c>
    </row>
    <row r="7215" spans="1:8" ht="345" x14ac:dyDescent="0.25">
      <c r="A7215" t="s">
        <v>21010</v>
      </c>
      <c r="B7215" t="s">
        <v>717</v>
      </c>
      <c r="C7215" s="1" t="s">
        <v>15</v>
      </c>
      <c r="D7215">
        <v>7.1</v>
      </c>
      <c r="E7215" s="1" t="s">
        <v>21019</v>
      </c>
      <c r="F7215" s="1" t="s">
        <v>21020</v>
      </c>
      <c r="G7215">
        <v>40</v>
      </c>
      <c r="H7215">
        <v>26</v>
      </c>
    </row>
    <row r="7216" spans="1:8" ht="330" x14ac:dyDescent="0.25">
      <c r="A7216" t="s">
        <v>21010</v>
      </c>
      <c r="B7216" t="s">
        <v>717</v>
      </c>
      <c r="C7216" s="1" t="s">
        <v>15</v>
      </c>
      <c r="D7216">
        <v>7.7</v>
      </c>
      <c r="E7216" s="1" t="s">
        <v>21021</v>
      </c>
      <c r="F7216" s="1" t="s">
        <v>21022</v>
      </c>
      <c r="G7216">
        <v>41</v>
      </c>
      <c r="H7216">
        <v>31</v>
      </c>
    </row>
    <row r="7217" spans="1:8" ht="315" x14ac:dyDescent="0.25">
      <c r="A7217" t="s">
        <v>21010</v>
      </c>
      <c r="B7217" t="s">
        <v>717</v>
      </c>
      <c r="C7217" s="1" t="s">
        <v>15</v>
      </c>
      <c r="D7217">
        <v>6.7</v>
      </c>
      <c r="E7217" s="1" t="s">
        <v>21023</v>
      </c>
      <c r="F7217" s="1" t="s">
        <v>21024</v>
      </c>
      <c r="G7217">
        <v>34</v>
      </c>
      <c r="H7217">
        <v>24</v>
      </c>
    </row>
    <row r="7218" spans="1:8" ht="330" x14ac:dyDescent="0.25">
      <c r="A7218" t="s">
        <v>21010</v>
      </c>
      <c r="B7218" t="s">
        <v>717</v>
      </c>
      <c r="C7218" s="1" t="s">
        <v>15</v>
      </c>
      <c r="D7218">
        <v>7.2</v>
      </c>
      <c r="E7218" s="1" t="s">
        <v>21025</v>
      </c>
      <c r="F7218" s="1" t="s">
        <v>21026</v>
      </c>
      <c r="G7218">
        <v>32</v>
      </c>
      <c r="H7218">
        <v>24</v>
      </c>
    </row>
    <row r="7219" spans="1:8" ht="345" x14ac:dyDescent="0.25">
      <c r="A7219" t="s">
        <v>21010</v>
      </c>
      <c r="B7219" t="s">
        <v>717</v>
      </c>
      <c r="C7219" s="1" t="s">
        <v>15</v>
      </c>
      <c r="D7219">
        <v>7.8</v>
      </c>
      <c r="E7219" s="1" t="s">
        <v>21027</v>
      </c>
      <c r="F7219" s="1" t="s">
        <v>21028</v>
      </c>
      <c r="G7219">
        <v>34</v>
      </c>
      <c r="H7219">
        <v>26</v>
      </c>
    </row>
    <row r="7220" spans="1:8" ht="300" x14ac:dyDescent="0.25">
      <c r="A7220" t="s">
        <v>21010</v>
      </c>
      <c r="B7220" t="s">
        <v>717</v>
      </c>
      <c r="C7220" s="1" t="s">
        <v>15</v>
      </c>
      <c r="D7220">
        <v>7.5</v>
      </c>
      <c r="E7220" s="1" t="s">
        <v>21029</v>
      </c>
      <c r="F7220" s="1" t="s">
        <v>21024</v>
      </c>
      <c r="G7220">
        <v>32</v>
      </c>
      <c r="H7220">
        <v>24</v>
      </c>
    </row>
    <row r="7221" spans="1:8" ht="330" x14ac:dyDescent="0.25">
      <c r="A7221" t="s">
        <v>21010</v>
      </c>
      <c r="B7221" t="s">
        <v>717</v>
      </c>
      <c r="C7221" s="1" t="s">
        <v>15</v>
      </c>
      <c r="D7221">
        <v>7.7</v>
      </c>
      <c r="E7221" s="1" t="s">
        <v>21030</v>
      </c>
      <c r="F7221" s="1" t="s">
        <v>21031</v>
      </c>
      <c r="G7221">
        <v>39</v>
      </c>
      <c r="H7221">
        <v>26</v>
      </c>
    </row>
    <row r="7222" spans="1:8" ht="300" x14ac:dyDescent="0.25">
      <c r="A7222" t="s">
        <v>20266</v>
      </c>
      <c r="B7222" t="s">
        <v>717</v>
      </c>
      <c r="C7222" s="1" t="s">
        <v>109</v>
      </c>
      <c r="D7222">
        <v>8.1</v>
      </c>
      <c r="E7222" s="1" t="s">
        <v>21032</v>
      </c>
      <c r="F7222" s="1" t="s">
        <v>20268</v>
      </c>
      <c r="G7222">
        <v>30</v>
      </c>
    </row>
    <row r="7223" spans="1:8" ht="300" x14ac:dyDescent="0.25">
      <c r="A7223" t="s">
        <v>20781</v>
      </c>
      <c r="B7223" t="s">
        <v>51</v>
      </c>
      <c r="C7223" s="1" t="s">
        <v>47</v>
      </c>
      <c r="D7223">
        <v>7.5</v>
      </c>
      <c r="E7223" s="1" t="s">
        <v>21033</v>
      </c>
      <c r="F7223" s="1" t="s">
        <v>20783</v>
      </c>
      <c r="G7223">
        <v>70</v>
      </c>
    </row>
    <row r="7224" spans="1:8" ht="345" x14ac:dyDescent="0.25">
      <c r="A7224" t="s">
        <v>20183</v>
      </c>
      <c r="B7224" t="s">
        <v>128</v>
      </c>
      <c r="C7224" s="1" t="s">
        <v>155</v>
      </c>
      <c r="D7224">
        <v>8.9</v>
      </c>
      <c r="E7224" s="1" t="s">
        <v>21034</v>
      </c>
      <c r="F7224" s="1" t="s">
        <v>21035</v>
      </c>
      <c r="G7224" s="2">
        <v>1848</v>
      </c>
      <c r="H7224">
        <v>55</v>
      </c>
    </row>
    <row r="7225" spans="1:8" ht="270" x14ac:dyDescent="0.25">
      <c r="A7225" t="s">
        <v>20781</v>
      </c>
      <c r="B7225" t="s">
        <v>51</v>
      </c>
      <c r="C7225" s="1" t="s">
        <v>47</v>
      </c>
      <c r="D7225">
        <v>7.4</v>
      </c>
      <c r="E7225" s="1" t="s">
        <v>21036</v>
      </c>
      <c r="F7225" s="1" t="s">
        <v>20783</v>
      </c>
      <c r="G7225">
        <v>82</v>
      </c>
    </row>
    <row r="7226" spans="1:8" ht="300" x14ac:dyDescent="0.25">
      <c r="A7226" t="s">
        <v>20781</v>
      </c>
      <c r="B7226" t="s">
        <v>51</v>
      </c>
      <c r="C7226" s="1" t="s">
        <v>47</v>
      </c>
      <c r="D7226">
        <v>7.6</v>
      </c>
      <c r="E7226" s="1" t="s">
        <v>21037</v>
      </c>
      <c r="F7226" s="1" t="s">
        <v>20783</v>
      </c>
      <c r="G7226">
        <v>76</v>
      </c>
    </row>
    <row r="7227" spans="1:8" ht="300" x14ac:dyDescent="0.25">
      <c r="A7227" t="s">
        <v>20781</v>
      </c>
      <c r="B7227" t="s">
        <v>51</v>
      </c>
      <c r="C7227" s="1" t="s">
        <v>47</v>
      </c>
      <c r="D7227">
        <v>7.8</v>
      </c>
      <c r="E7227" s="1" t="s">
        <v>21038</v>
      </c>
      <c r="F7227" s="1" t="s">
        <v>20783</v>
      </c>
      <c r="G7227">
        <v>71</v>
      </c>
    </row>
    <row r="7228" spans="1:8" ht="345" x14ac:dyDescent="0.25">
      <c r="A7228" t="s">
        <v>20781</v>
      </c>
      <c r="B7228" t="s">
        <v>51</v>
      </c>
      <c r="C7228" s="1" t="s">
        <v>47</v>
      </c>
      <c r="D7228">
        <v>7.9</v>
      </c>
      <c r="E7228" s="1" t="s">
        <v>21039</v>
      </c>
      <c r="F7228" s="1" t="s">
        <v>20783</v>
      </c>
      <c r="G7228">
        <v>73</v>
      </c>
    </row>
    <row r="7229" spans="1:8" ht="300" x14ac:dyDescent="0.25">
      <c r="A7229" t="s">
        <v>21040</v>
      </c>
      <c r="B7229" t="s">
        <v>33</v>
      </c>
      <c r="C7229" s="1" t="s">
        <v>47</v>
      </c>
      <c r="D7229">
        <v>6.9</v>
      </c>
      <c r="E7229" s="1" t="s">
        <v>21041</v>
      </c>
      <c r="F7229" s="1" t="s">
        <v>21042</v>
      </c>
      <c r="G7229" s="2">
        <v>2711</v>
      </c>
      <c r="H7229">
        <v>35</v>
      </c>
    </row>
    <row r="7230" spans="1:8" ht="330" x14ac:dyDescent="0.25">
      <c r="A7230" t="s">
        <v>21040</v>
      </c>
      <c r="B7230" t="s">
        <v>33</v>
      </c>
      <c r="C7230" s="1" t="s">
        <v>47</v>
      </c>
      <c r="D7230">
        <v>7.4</v>
      </c>
      <c r="E7230" s="1" t="s">
        <v>21043</v>
      </c>
      <c r="F7230" s="1" t="s">
        <v>21044</v>
      </c>
      <c r="G7230" s="2">
        <v>2314</v>
      </c>
      <c r="H7230">
        <v>32</v>
      </c>
    </row>
    <row r="7231" spans="1:8" ht="285" x14ac:dyDescent="0.25">
      <c r="A7231" t="s">
        <v>21040</v>
      </c>
      <c r="B7231" t="s">
        <v>33</v>
      </c>
      <c r="C7231" s="1" t="s">
        <v>47</v>
      </c>
      <c r="D7231">
        <v>7.3</v>
      </c>
      <c r="E7231" s="1" t="s">
        <v>21045</v>
      </c>
      <c r="F7231" s="1" t="s">
        <v>21044</v>
      </c>
      <c r="G7231" s="2">
        <v>1958</v>
      </c>
      <c r="H7231">
        <v>30</v>
      </c>
    </row>
    <row r="7232" spans="1:8" ht="330" x14ac:dyDescent="0.25">
      <c r="A7232" t="s">
        <v>21040</v>
      </c>
      <c r="B7232" t="s">
        <v>33</v>
      </c>
      <c r="C7232" s="1" t="s">
        <v>47</v>
      </c>
      <c r="D7232">
        <v>7</v>
      </c>
      <c r="E7232" s="1" t="s">
        <v>21046</v>
      </c>
      <c r="F7232" s="1" t="s">
        <v>21042</v>
      </c>
      <c r="G7232" s="2">
        <v>1787</v>
      </c>
      <c r="H7232">
        <v>31</v>
      </c>
    </row>
    <row r="7233" spans="1:8" ht="285" x14ac:dyDescent="0.25">
      <c r="A7233" t="s">
        <v>21040</v>
      </c>
      <c r="B7233" t="s">
        <v>33</v>
      </c>
      <c r="C7233" s="1" t="s">
        <v>47</v>
      </c>
      <c r="D7233">
        <v>6.8</v>
      </c>
      <c r="E7233" s="1" t="s">
        <v>21047</v>
      </c>
      <c r="F7233" s="1" t="s">
        <v>21048</v>
      </c>
      <c r="G7233" s="2">
        <v>1711</v>
      </c>
      <c r="H7233">
        <v>30</v>
      </c>
    </row>
    <row r="7234" spans="1:8" ht="300" x14ac:dyDescent="0.25">
      <c r="A7234" t="s">
        <v>21040</v>
      </c>
      <c r="B7234" t="s">
        <v>33</v>
      </c>
      <c r="C7234" s="1" t="s">
        <v>47</v>
      </c>
      <c r="D7234">
        <v>7.2</v>
      </c>
      <c r="E7234" s="1" t="s">
        <v>21049</v>
      </c>
      <c r="F7234" s="1" t="s">
        <v>21048</v>
      </c>
      <c r="G7234" s="2">
        <v>1585</v>
      </c>
      <c r="H7234">
        <v>34</v>
      </c>
    </row>
    <row r="7235" spans="1:8" ht="300" x14ac:dyDescent="0.25">
      <c r="A7235" t="s">
        <v>21040</v>
      </c>
      <c r="B7235" t="s">
        <v>33</v>
      </c>
      <c r="C7235" s="1" t="s">
        <v>47</v>
      </c>
      <c r="D7235">
        <v>7</v>
      </c>
      <c r="E7235" s="1" t="s">
        <v>21050</v>
      </c>
      <c r="F7235" s="1" t="s">
        <v>21051</v>
      </c>
      <c r="G7235" s="2">
        <v>1529</v>
      </c>
      <c r="H7235">
        <v>26</v>
      </c>
    </row>
    <row r="7236" spans="1:8" ht="345" x14ac:dyDescent="0.25">
      <c r="A7236" t="s">
        <v>21040</v>
      </c>
      <c r="B7236" t="s">
        <v>33</v>
      </c>
      <c r="C7236" s="1" t="s">
        <v>47</v>
      </c>
      <c r="D7236">
        <v>7</v>
      </c>
      <c r="E7236" s="1" t="s">
        <v>21052</v>
      </c>
      <c r="F7236" s="1" t="s">
        <v>21053</v>
      </c>
      <c r="G7236" s="2">
        <v>1496</v>
      </c>
      <c r="H7236">
        <v>32</v>
      </c>
    </row>
    <row r="7237" spans="1:8" ht="300" x14ac:dyDescent="0.25">
      <c r="A7237" t="s">
        <v>21040</v>
      </c>
      <c r="B7237" t="s">
        <v>33</v>
      </c>
      <c r="C7237" s="1" t="s">
        <v>47</v>
      </c>
      <c r="D7237">
        <v>7.7</v>
      </c>
      <c r="E7237" s="1" t="s">
        <v>21054</v>
      </c>
      <c r="F7237" s="1" t="s">
        <v>21055</v>
      </c>
      <c r="G7237" s="2">
        <v>1536</v>
      </c>
      <c r="H7237">
        <v>35</v>
      </c>
    </row>
    <row r="7238" spans="1:8" ht="315" x14ac:dyDescent="0.25">
      <c r="A7238" t="s">
        <v>21040</v>
      </c>
      <c r="B7238" t="s">
        <v>33</v>
      </c>
      <c r="C7238" s="1" t="s">
        <v>47</v>
      </c>
      <c r="D7238">
        <v>7.2</v>
      </c>
      <c r="E7238" s="1" t="s">
        <v>21056</v>
      </c>
      <c r="F7238" s="1" t="s">
        <v>21055</v>
      </c>
      <c r="G7238" s="2">
        <v>1489</v>
      </c>
      <c r="H7238">
        <v>36</v>
      </c>
    </row>
    <row r="7239" spans="1:8" ht="270" x14ac:dyDescent="0.25">
      <c r="A7239" t="s">
        <v>21057</v>
      </c>
      <c r="B7239" t="s">
        <v>14</v>
      </c>
      <c r="C7239" s="1" t="s">
        <v>109</v>
      </c>
      <c r="E7239" s="1" t="s">
        <v>6536</v>
      </c>
      <c r="F7239" s="1" t="s">
        <v>21058</v>
      </c>
    </row>
    <row r="7240" spans="1:8" ht="270" x14ac:dyDescent="0.25">
      <c r="A7240" t="s">
        <v>21057</v>
      </c>
      <c r="B7240" t="s">
        <v>14</v>
      </c>
      <c r="C7240" s="1" t="s">
        <v>109</v>
      </c>
      <c r="E7240" s="1" t="s">
        <v>6536</v>
      </c>
      <c r="F7240" s="1" t="s">
        <v>21059</v>
      </c>
    </row>
    <row r="7241" spans="1:8" ht="270" x14ac:dyDescent="0.25">
      <c r="A7241" t="s">
        <v>21057</v>
      </c>
      <c r="B7241" t="s">
        <v>14</v>
      </c>
      <c r="C7241" s="1" t="s">
        <v>109</v>
      </c>
      <c r="E7241" s="1" t="s">
        <v>6536</v>
      </c>
      <c r="F7241" s="1" t="s">
        <v>21059</v>
      </c>
    </row>
    <row r="7242" spans="1:8" ht="270" x14ac:dyDescent="0.25">
      <c r="A7242" t="s">
        <v>21057</v>
      </c>
      <c r="B7242" t="s">
        <v>14</v>
      </c>
      <c r="C7242" s="1" t="s">
        <v>109</v>
      </c>
      <c r="E7242" s="1" t="s">
        <v>6536</v>
      </c>
      <c r="F7242" s="1" t="s">
        <v>21059</v>
      </c>
    </row>
    <row r="7243" spans="1:8" ht="270" x14ac:dyDescent="0.25">
      <c r="A7243" t="s">
        <v>21057</v>
      </c>
      <c r="B7243" t="s">
        <v>14</v>
      </c>
      <c r="C7243" s="1" t="s">
        <v>109</v>
      </c>
      <c r="E7243" s="1" t="s">
        <v>6536</v>
      </c>
      <c r="F7243" s="1" t="s">
        <v>21059</v>
      </c>
    </row>
    <row r="7244" spans="1:8" ht="270" x14ac:dyDescent="0.25">
      <c r="A7244" t="s">
        <v>21057</v>
      </c>
      <c r="B7244" t="s">
        <v>14</v>
      </c>
      <c r="C7244" s="1" t="s">
        <v>109</v>
      </c>
      <c r="E7244" s="1" t="s">
        <v>6536</v>
      </c>
      <c r="F7244" s="1" t="s">
        <v>21060</v>
      </c>
    </row>
    <row r="7245" spans="1:8" ht="270" x14ac:dyDescent="0.25">
      <c r="A7245" t="s">
        <v>21057</v>
      </c>
      <c r="B7245" t="s">
        <v>14</v>
      </c>
      <c r="C7245" s="1" t="s">
        <v>109</v>
      </c>
      <c r="E7245" s="1" t="s">
        <v>6536</v>
      </c>
      <c r="F7245" s="1" t="s">
        <v>21060</v>
      </c>
    </row>
    <row r="7246" spans="1:8" ht="270" x14ac:dyDescent="0.25">
      <c r="A7246" t="s">
        <v>21057</v>
      </c>
      <c r="B7246" t="s">
        <v>14</v>
      </c>
      <c r="C7246" s="1" t="s">
        <v>109</v>
      </c>
      <c r="E7246" s="1" t="s">
        <v>6536</v>
      </c>
      <c r="F7246" s="1" t="s">
        <v>21060</v>
      </c>
    </row>
    <row r="7247" spans="1:8" ht="270" x14ac:dyDescent="0.25">
      <c r="A7247" t="s">
        <v>21057</v>
      </c>
      <c r="B7247" t="s">
        <v>14</v>
      </c>
      <c r="C7247" s="1" t="s">
        <v>109</v>
      </c>
      <c r="E7247" s="1" t="s">
        <v>6536</v>
      </c>
      <c r="F7247" s="1" t="s">
        <v>21060</v>
      </c>
    </row>
    <row r="7248" spans="1:8" ht="270" x14ac:dyDescent="0.25">
      <c r="A7248" t="s">
        <v>21057</v>
      </c>
      <c r="B7248" t="s">
        <v>14</v>
      </c>
      <c r="C7248" s="1" t="s">
        <v>109</v>
      </c>
      <c r="E7248" s="1" t="s">
        <v>6536</v>
      </c>
      <c r="F7248" s="1" t="s">
        <v>21061</v>
      </c>
    </row>
    <row r="7249" spans="1:8" ht="255" x14ac:dyDescent="0.25">
      <c r="A7249" t="s">
        <v>21062</v>
      </c>
      <c r="B7249" t="s">
        <v>14</v>
      </c>
      <c r="C7249" s="1" t="s">
        <v>64</v>
      </c>
      <c r="E7249" s="1" t="s">
        <v>21063</v>
      </c>
      <c r="F7249" s="1" t="s">
        <v>21064</v>
      </c>
    </row>
    <row r="7250" spans="1:8" ht="255" x14ac:dyDescent="0.25">
      <c r="A7250" t="s">
        <v>21062</v>
      </c>
      <c r="B7250" t="s">
        <v>14</v>
      </c>
      <c r="C7250" s="1" t="s">
        <v>64</v>
      </c>
      <c r="E7250" s="1" t="s">
        <v>6536</v>
      </c>
      <c r="F7250" s="1" t="s">
        <v>21064</v>
      </c>
    </row>
    <row r="7251" spans="1:8" ht="255" x14ac:dyDescent="0.25">
      <c r="A7251" t="s">
        <v>21062</v>
      </c>
      <c r="B7251" t="s">
        <v>14</v>
      </c>
      <c r="C7251" s="1" t="s">
        <v>64</v>
      </c>
      <c r="E7251" s="1" t="s">
        <v>6536</v>
      </c>
      <c r="F7251" s="1" t="s">
        <v>21064</v>
      </c>
    </row>
    <row r="7252" spans="1:8" ht="255" x14ac:dyDescent="0.25">
      <c r="A7252" t="s">
        <v>21062</v>
      </c>
      <c r="B7252" t="s">
        <v>14</v>
      </c>
      <c r="C7252" s="1" t="s">
        <v>64</v>
      </c>
      <c r="E7252" s="1" t="s">
        <v>6536</v>
      </c>
      <c r="F7252" s="1" t="s">
        <v>21064</v>
      </c>
    </row>
    <row r="7253" spans="1:8" ht="255" x14ac:dyDescent="0.25">
      <c r="A7253" t="s">
        <v>21062</v>
      </c>
      <c r="B7253" t="s">
        <v>14</v>
      </c>
      <c r="C7253" s="1" t="s">
        <v>64</v>
      </c>
      <c r="E7253" s="1" t="s">
        <v>6536</v>
      </c>
      <c r="F7253" s="1" t="s">
        <v>21064</v>
      </c>
    </row>
    <row r="7254" spans="1:8" ht="255" x14ac:dyDescent="0.25">
      <c r="A7254" t="s">
        <v>21062</v>
      </c>
      <c r="B7254" t="s">
        <v>14</v>
      </c>
      <c r="C7254" s="1" t="s">
        <v>64</v>
      </c>
      <c r="E7254" s="1" t="s">
        <v>6536</v>
      </c>
      <c r="F7254" s="1" t="s">
        <v>21064</v>
      </c>
    </row>
    <row r="7255" spans="1:8" ht="255" x14ac:dyDescent="0.25">
      <c r="A7255" t="s">
        <v>21062</v>
      </c>
      <c r="B7255" t="s">
        <v>14</v>
      </c>
      <c r="C7255" s="1" t="s">
        <v>64</v>
      </c>
      <c r="E7255" s="1" t="s">
        <v>6536</v>
      </c>
      <c r="F7255" s="1" t="s">
        <v>21064</v>
      </c>
    </row>
    <row r="7256" spans="1:8" ht="330" x14ac:dyDescent="0.25">
      <c r="A7256" t="s">
        <v>20893</v>
      </c>
      <c r="B7256">
        <v>-2020</v>
      </c>
      <c r="C7256" s="1" t="s">
        <v>86</v>
      </c>
      <c r="D7256">
        <v>7.4</v>
      </c>
      <c r="E7256" s="1" t="s">
        <v>21065</v>
      </c>
      <c r="F7256" s="1" t="s">
        <v>21066</v>
      </c>
      <c r="G7256">
        <v>107</v>
      </c>
      <c r="H7256">
        <v>53</v>
      </c>
    </row>
    <row r="7257" spans="1:8" ht="285" x14ac:dyDescent="0.25">
      <c r="A7257" t="s">
        <v>20669</v>
      </c>
      <c r="B7257" t="s">
        <v>717</v>
      </c>
      <c r="C7257" s="1" t="s">
        <v>43</v>
      </c>
      <c r="D7257">
        <v>7.4</v>
      </c>
      <c r="E7257" s="1" t="s">
        <v>21067</v>
      </c>
      <c r="F7257" s="1" t="s">
        <v>20671</v>
      </c>
      <c r="G7257">
        <v>109</v>
      </c>
    </row>
    <row r="7258" spans="1:8" ht="360" x14ac:dyDescent="0.25">
      <c r="A7258" t="s">
        <v>20669</v>
      </c>
      <c r="B7258" t="s">
        <v>717</v>
      </c>
      <c r="C7258" s="1" t="s">
        <v>43</v>
      </c>
      <c r="D7258">
        <v>7.4</v>
      </c>
      <c r="E7258" s="1" t="s">
        <v>21068</v>
      </c>
      <c r="F7258" s="1" t="s">
        <v>21069</v>
      </c>
      <c r="G7258">
        <v>101</v>
      </c>
    </row>
    <row r="7259" spans="1:8" ht="330" x14ac:dyDescent="0.25">
      <c r="A7259" t="s">
        <v>20669</v>
      </c>
      <c r="B7259" t="s">
        <v>717</v>
      </c>
      <c r="C7259" s="1" t="s">
        <v>43</v>
      </c>
      <c r="D7259">
        <v>7.3</v>
      </c>
      <c r="E7259" s="1" t="s">
        <v>21070</v>
      </c>
      <c r="F7259" s="1" t="s">
        <v>21069</v>
      </c>
      <c r="G7259">
        <v>98</v>
      </c>
    </row>
    <row r="7260" spans="1:8" ht="330" x14ac:dyDescent="0.25">
      <c r="A7260" t="s">
        <v>20669</v>
      </c>
      <c r="B7260" t="s">
        <v>717</v>
      </c>
      <c r="C7260" s="1" t="s">
        <v>43</v>
      </c>
      <c r="D7260">
        <v>7.7</v>
      </c>
      <c r="E7260" s="1" t="s">
        <v>21071</v>
      </c>
      <c r="F7260" s="1" t="s">
        <v>20671</v>
      </c>
      <c r="G7260">
        <v>95</v>
      </c>
    </row>
    <row r="7261" spans="1:8" ht="285" x14ac:dyDescent="0.25">
      <c r="A7261" t="s">
        <v>20669</v>
      </c>
      <c r="B7261" t="s">
        <v>717</v>
      </c>
      <c r="C7261" s="1" t="s">
        <v>43</v>
      </c>
      <c r="D7261">
        <v>7.7</v>
      </c>
      <c r="E7261" s="1" t="s">
        <v>21072</v>
      </c>
      <c r="F7261" s="1" t="s">
        <v>20671</v>
      </c>
      <c r="G7261">
        <v>95</v>
      </c>
    </row>
    <row r="7262" spans="1:8" ht="300" x14ac:dyDescent="0.25">
      <c r="A7262" t="s">
        <v>20266</v>
      </c>
      <c r="B7262" t="s">
        <v>717</v>
      </c>
      <c r="C7262" s="1" t="s">
        <v>109</v>
      </c>
      <c r="D7262">
        <v>8.6</v>
      </c>
      <c r="E7262" s="1" t="s">
        <v>21073</v>
      </c>
      <c r="F7262" s="1" t="s">
        <v>20315</v>
      </c>
      <c r="G7262">
        <v>32</v>
      </c>
    </row>
    <row r="7263" spans="1:8" ht="255" x14ac:dyDescent="0.25">
      <c r="A7263" t="s">
        <v>21074</v>
      </c>
      <c r="B7263" t="s">
        <v>33</v>
      </c>
      <c r="C7263" s="1" t="s">
        <v>2994</v>
      </c>
      <c r="D7263">
        <v>7.4</v>
      </c>
      <c r="E7263" s="1" t="s">
        <v>6536</v>
      </c>
      <c r="F7263" s="1" t="s">
        <v>21075</v>
      </c>
      <c r="G7263">
        <v>81</v>
      </c>
      <c r="H7263">
        <v>43</v>
      </c>
    </row>
    <row r="7264" spans="1:8" ht="300" x14ac:dyDescent="0.25">
      <c r="A7264" t="s">
        <v>20893</v>
      </c>
      <c r="B7264">
        <v>-2020</v>
      </c>
      <c r="C7264" s="1" t="s">
        <v>86</v>
      </c>
      <c r="D7264">
        <v>7.4</v>
      </c>
      <c r="E7264" s="1" t="s">
        <v>21076</v>
      </c>
      <c r="F7264" s="1" t="s">
        <v>21066</v>
      </c>
      <c r="G7264">
        <v>121</v>
      </c>
      <c r="H7264">
        <v>51</v>
      </c>
    </row>
    <row r="7265" spans="1:8" ht="315" x14ac:dyDescent="0.25">
      <c r="A7265" t="s">
        <v>20893</v>
      </c>
      <c r="B7265">
        <v>-2020</v>
      </c>
      <c r="C7265" s="1" t="s">
        <v>86</v>
      </c>
      <c r="D7265">
        <v>7.7</v>
      </c>
      <c r="E7265" s="1" t="s">
        <v>21077</v>
      </c>
      <c r="F7265" s="1" t="s">
        <v>21078</v>
      </c>
      <c r="G7265">
        <v>103</v>
      </c>
      <c r="H7265">
        <v>46</v>
      </c>
    </row>
    <row r="7266" spans="1:8" ht="285" x14ac:dyDescent="0.25">
      <c r="A7266" t="s">
        <v>20893</v>
      </c>
      <c r="B7266">
        <v>-2020</v>
      </c>
      <c r="C7266" s="1" t="s">
        <v>86</v>
      </c>
      <c r="D7266">
        <v>7.5</v>
      </c>
      <c r="E7266" s="1" t="s">
        <v>21079</v>
      </c>
      <c r="F7266" s="1" t="s">
        <v>21078</v>
      </c>
      <c r="G7266">
        <v>99</v>
      </c>
      <c r="H7266">
        <v>50</v>
      </c>
    </row>
    <row r="7267" spans="1:8" ht="270" x14ac:dyDescent="0.25">
      <c r="A7267" t="s">
        <v>21080</v>
      </c>
      <c r="B7267">
        <v>-2020</v>
      </c>
      <c r="C7267" s="1" t="s">
        <v>242</v>
      </c>
      <c r="D7267">
        <v>8</v>
      </c>
      <c r="E7267" s="1" t="s">
        <v>21081</v>
      </c>
      <c r="F7267" s="1" t="s">
        <v>21082</v>
      </c>
      <c r="G7267">
        <v>796</v>
      </c>
    </row>
    <row r="7268" spans="1:8" ht="270" x14ac:dyDescent="0.25">
      <c r="A7268" t="s">
        <v>21080</v>
      </c>
      <c r="B7268">
        <v>-2020</v>
      </c>
      <c r="C7268" s="1" t="s">
        <v>242</v>
      </c>
      <c r="D7268">
        <v>8</v>
      </c>
      <c r="E7268" s="1" t="s">
        <v>21083</v>
      </c>
      <c r="F7268" s="1" t="s">
        <v>21084</v>
      </c>
      <c r="G7268">
        <v>739</v>
      </c>
    </row>
    <row r="7269" spans="1:8" ht="315" x14ac:dyDescent="0.25">
      <c r="A7269" t="s">
        <v>20165</v>
      </c>
      <c r="B7269" t="s">
        <v>281</v>
      </c>
      <c r="C7269" s="1" t="s">
        <v>81</v>
      </c>
      <c r="D7269">
        <v>8</v>
      </c>
      <c r="E7269" s="1" t="s">
        <v>21085</v>
      </c>
      <c r="F7269" s="1" t="s">
        <v>20167</v>
      </c>
      <c r="G7269">
        <v>973</v>
      </c>
      <c r="H7269">
        <v>49</v>
      </c>
    </row>
    <row r="7270" spans="1:8" ht="270" x14ac:dyDescent="0.25">
      <c r="A7270" t="s">
        <v>20165</v>
      </c>
      <c r="B7270" t="s">
        <v>281</v>
      </c>
      <c r="C7270" s="1" t="s">
        <v>81</v>
      </c>
      <c r="D7270">
        <v>8</v>
      </c>
      <c r="E7270" s="1" t="s">
        <v>21086</v>
      </c>
      <c r="F7270" s="1" t="s">
        <v>20169</v>
      </c>
      <c r="G7270">
        <v>940</v>
      </c>
      <c r="H7270">
        <v>47</v>
      </c>
    </row>
    <row r="7271" spans="1:8" ht="330" x14ac:dyDescent="0.25">
      <c r="A7271" t="s">
        <v>20165</v>
      </c>
      <c r="B7271" t="s">
        <v>281</v>
      </c>
      <c r="C7271" s="1" t="s">
        <v>81</v>
      </c>
      <c r="D7271">
        <v>8.1999999999999993</v>
      </c>
      <c r="E7271" s="1" t="s">
        <v>21087</v>
      </c>
      <c r="F7271" s="1" t="s">
        <v>20169</v>
      </c>
      <c r="G7271">
        <v>974</v>
      </c>
      <c r="H7271">
        <v>52</v>
      </c>
    </row>
    <row r="7272" spans="1:8" ht="285" x14ac:dyDescent="0.25">
      <c r="A7272" t="s">
        <v>20165</v>
      </c>
      <c r="B7272" t="s">
        <v>281</v>
      </c>
      <c r="C7272" s="1" t="s">
        <v>81</v>
      </c>
      <c r="D7272">
        <v>8.5</v>
      </c>
      <c r="E7272" s="1" t="s">
        <v>21088</v>
      </c>
      <c r="F7272" s="1" t="s">
        <v>20167</v>
      </c>
      <c r="G7272">
        <v>996</v>
      </c>
      <c r="H7272">
        <v>51</v>
      </c>
    </row>
    <row r="7273" spans="1:8" ht="330" x14ac:dyDescent="0.25">
      <c r="A7273" t="s">
        <v>21080</v>
      </c>
      <c r="B7273">
        <v>-2020</v>
      </c>
      <c r="C7273" s="1" t="s">
        <v>242</v>
      </c>
      <c r="D7273">
        <v>8.1</v>
      </c>
      <c r="E7273" s="1" t="s">
        <v>21089</v>
      </c>
      <c r="F7273" s="1" t="s">
        <v>21090</v>
      </c>
      <c r="G7273">
        <v>723</v>
      </c>
    </row>
    <row r="7274" spans="1:8" ht="330" x14ac:dyDescent="0.25">
      <c r="A7274" t="s">
        <v>21080</v>
      </c>
      <c r="B7274">
        <v>-2020</v>
      </c>
      <c r="C7274" s="1" t="s">
        <v>242</v>
      </c>
      <c r="D7274">
        <v>8</v>
      </c>
      <c r="E7274" s="1" t="s">
        <v>21091</v>
      </c>
      <c r="F7274" s="1" t="s">
        <v>21092</v>
      </c>
      <c r="G7274">
        <v>703</v>
      </c>
    </row>
    <row r="7275" spans="1:8" ht="315" x14ac:dyDescent="0.25">
      <c r="A7275" t="s">
        <v>21080</v>
      </c>
      <c r="B7275">
        <v>-2020</v>
      </c>
      <c r="C7275" s="1" t="s">
        <v>242</v>
      </c>
      <c r="D7275">
        <v>8</v>
      </c>
      <c r="E7275" s="1" t="s">
        <v>21093</v>
      </c>
      <c r="F7275" s="1" t="s">
        <v>21094</v>
      </c>
      <c r="G7275">
        <v>707</v>
      </c>
    </row>
    <row r="7276" spans="1:8" ht="315" x14ac:dyDescent="0.25">
      <c r="A7276" t="s">
        <v>21080</v>
      </c>
      <c r="B7276">
        <v>-2020</v>
      </c>
      <c r="C7276" s="1" t="s">
        <v>242</v>
      </c>
      <c r="D7276">
        <v>8.5</v>
      </c>
      <c r="E7276" s="1" t="s">
        <v>21095</v>
      </c>
      <c r="F7276" s="1" t="s">
        <v>21096</v>
      </c>
      <c r="G7276">
        <v>721</v>
      </c>
    </row>
    <row r="7277" spans="1:8" ht="315" x14ac:dyDescent="0.25">
      <c r="A7277" t="s">
        <v>21080</v>
      </c>
      <c r="B7277">
        <v>-2020</v>
      </c>
      <c r="C7277" s="1" t="s">
        <v>242</v>
      </c>
      <c r="D7277">
        <v>8.6</v>
      </c>
      <c r="E7277" s="1" t="s">
        <v>21097</v>
      </c>
      <c r="F7277" s="1" t="s">
        <v>21098</v>
      </c>
      <c r="G7277">
        <v>720</v>
      </c>
    </row>
    <row r="7278" spans="1:8" ht="315" x14ac:dyDescent="0.25">
      <c r="A7278" t="s">
        <v>21080</v>
      </c>
      <c r="B7278">
        <v>-2020</v>
      </c>
      <c r="C7278" s="1" t="s">
        <v>242</v>
      </c>
      <c r="D7278">
        <v>8.6999999999999993</v>
      </c>
      <c r="E7278" s="1" t="s">
        <v>21099</v>
      </c>
      <c r="F7278" s="1" t="s">
        <v>21100</v>
      </c>
      <c r="G7278">
        <v>708</v>
      </c>
    </row>
    <row r="7279" spans="1:8" ht="360" x14ac:dyDescent="0.25">
      <c r="A7279" t="s">
        <v>21080</v>
      </c>
      <c r="B7279">
        <v>-2020</v>
      </c>
      <c r="C7279" s="1" t="s">
        <v>242</v>
      </c>
      <c r="D7279">
        <v>8.8000000000000007</v>
      </c>
      <c r="E7279" s="1" t="s">
        <v>21101</v>
      </c>
      <c r="F7279" s="1" t="s">
        <v>21102</v>
      </c>
      <c r="G7279">
        <v>709</v>
      </c>
    </row>
    <row r="7280" spans="1:8" ht="345" x14ac:dyDescent="0.25">
      <c r="A7280" t="s">
        <v>21080</v>
      </c>
      <c r="B7280">
        <v>-2020</v>
      </c>
      <c r="C7280" s="1" t="s">
        <v>242</v>
      </c>
      <c r="D7280">
        <v>9</v>
      </c>
      <c r="E7280" s="1" t="s">
        <v>21103</v>
      </c>
      <c r="F7280" s="1" t="s">
        <v>21104</v>
      </c>
      <c r="G7280">
        <v>758</v>
      </c>
    </row>
    <row r="7281" spans="1:8" ht="300" x14ac:dyDescent="0.25">
      <c r="A7281" t="s">
        <v>20266</v>
      </c>
      <c r="B7281" t="s">
        <v>717</v>
      </c>
      <c r="C7281" s="1" t="s">
        <v>109</v>
      </c>
      <c r="D7281">
        <v>7.7</v>
      </c>
      <c r="E7281" s="1" t="s">
        <v>21105</v>
      </c>
      <c r="F7281" s="1" t="s">
        <v>20315</v>
      </c>
      <c r="G7281">
        <v>30</v>
      </c>
    </row>
    <row r="7282" spans="1:8" ht="330" x14ac:dyDescent="0.25">
      <c r="A7282" t="s">
        <v>21106</v>
      </c>
      <c r="B7282">
        <v>-2021</v>
      </c>
      <c r="C7282" s="1" t="s">
        <v>109</v>
      </c>
      <c r="D7282">
        <v>7</v>
      </c>
      <c r="E7282" s="1" t="s">
        <v>21107</v>
      </c>
      <c r="F7282" s="1" t="s">
        <v>21108</v>
      </c>
      <c r="G7282" s="2">
        <v>1300</v>
      </c>
      <c r="H7282">
        <v>35</v>
      </c>
    </row>
    <row r="7283" spans="1:8" ht="195" x14ac:dyDescent="0.25">
      <c r="A7283" t="s">
        <v>21109</v>
      </c>
      <c r="B7283" t="s">
        <v>51</v>
      </c>
      <c r="C7283" s="1" t="s">
        <v>1510</v>
      </c>
      <c r="E7283" s="1" t="s">
        <v>6536</v>
      </c>
      <c r="F7283" s="1" t="s">
        <v>21110</v>
      </c>
    </row>
    <row r="7284" spans="1:8" ht="120" x14ac:dyDescent="0.25">
      <c r="A7284" t="s">
        <v>21109</v>
      </c>
      <c r="B7284" t="s">
        <v>51</v>
      </c>
      <c r="C7284" s="1" t="s">
        <v>1510</v>
      </c>
      <c r="E7284" s="1" t="s">
        <v>6536</v>
      </c>
      <c r="F7284" s="1" t="s">
        <v>21111</v>
      </c>
    </row>
    <row r="7285" spans="1:8" ht="285" x14ac:dyDescent="0.25">
      <c r="A7285" t="s">
        <v>21005</v>
      </c>
      <c r="B7285" t="s">
        <v>1415</v>
      </c>
      <c r="C7285" s="1" t="s">
        <v>15</v>
      </c>
      <c r="D7285">
        <v>8</v>
      </c>
      <c r="E7285" s="1" t="s">
        <v>21112</v>
      </c>
      <c r="F7285" s="1" t="s">
        <v>21113</v>
      </c>
      <c r="G7285">
        <v>141</v>
      </c>
      <c r="H7285">
        <v>22</v>
      </c>
    </row>
    <row r="7286" spans="1:8" ht="285" x14ac:dyDescent="0.25">
      <c r="A7286" t="s">
        <v>21005</v>
      </c>
      <c r="B7286" t="s">
        <v>1415</v>
      </c>
      <c r="C7286" s="1" t="s">
        <v>15</v>
      </c>
      <c r="D7286">
        <v>7.5</v>
      </c>
      <c r="E7286" s="1" t="s">
        <v>21114</v>
      </c>
      <c r="F7286" s="1" t="s">
        <v>21115</v>
      </c>
      <c r="G7286">
        <v>136</v>
      </c>
      <c r="H7286">
        <v>22</v>
      </c>
    </row>
    <row r="7287" spans="1:8" ht="330" x14ac:dyDescent="0.25">
      <c r="A7287" t="s">
        <v>21005</v>
      </c>
      <c r="B7287" t="s">
        <v>1415</v>
      </c>
      <c r="C7287" s="1" t="s">
        <v>15</v>
      </c>
      <c r="D7287">
        <v>7.6</v>
      </c>
      <c r="E7287" s="1" t="s">
        <v>21116</v>
      </c>
      <c r="F7287" s="1" t="s">
        <v>21117</v>
      </c>
      <c r="G7287">
        <v>137</v>
      </c>
      <c r="H7287">
        <v>22</v>
      </c>
    </row>
    <row r="7288" spans="1:8" ht="315" x14ac:dyDescent="0.25">
      <c r="A7288" t="s">
        <v>21005</v>
      </c>
      <c r="B7288" t="s">
        <v>1415</v>
      </c>
      <c r="C7288" s="1" t="s">
        <v>15</v>
      </c>
      <c r="D7288">
        <v>7.8</v>
      </c>
      <c r="E7288" s="1" t="s">
        <v>21118</v>
      </c>
      <c r="F7288" s="1" t="s">
        <v>21119</v>
      </c>
      <c r="G7288">
        <v>139</v>
      </c>
      <c r="H7288">
        <v>22</v>
      </c>
    </row>
    <row r="7289" spans="1:8" ht="300" x14ac:dyDescent="0.25">
      <c r="A7289" t="s">
        <v>21005</v>
      </c>
      <c r="B7289" t="s">
        <v>1415</v>
      </c>
      <c r="C7289" s="1" t="s">
        <v>15</v>
      </c>
      <c r="D7289">
        <v>7.2</v>
      </c>
      <c r="E7289" s="1" t="s">
        <v>21120</v>
      </c>
      <c r="F7289" s="1" t="s">
        <v>21113</v>
      </c>
      <c r="G7289">
        <v>135</v>
      </c>
      <c r="H7289">
        <v>22</v>
      </c>
    </row>
    <row r="7290" spans="1:8" ht="315" x14ac:dyDescent="0.25">
      <c r="A7290" t="s">
        <v>21005</v>
      </c>
      <c r="B7290" t="s">
        <v>1415</v>
      </c>
      <c r="C7290" s="1" t="s">
        <v>15</v>
      </c>
      <c r="D7290">
        <v>8</v>
      </c>
      <c r="E7290" s="1" t="s">
        <v>21121</v>
      </c>
      <c r="F7290" s="1" t="s">
        <v>21007</v>
      </c>
      <c r="G7290">
        <v>146</v>
      </c>
      <c r="H7290">
        <v>22</v>
      </c>
    </row>
    <row r="7291" spans="1:8" ht="285" x14ac:dyDescent="0.25">
      <c r="A7291" t="s">
        <v>21005</v>
      </c>
      <c r="B7291" t="s">
        <v>1415</v>
      </c>
      <c r="C7291" s="1" t="s">
        <v>15</v>
      </c>
      <c r="D7291">
        <v>7.2</v>
      </c>
      <c r="E7291" s="1" t="s">
        <v>21122</v>
      </c>
      <c r="F7291" s="1" t="s">
        <v>21123</v>
      </c>
      <c r="G7291">
        <v>133</v>
      </c>
      <c r="H7291">
        <v>22</v>
      </c>
    </row>
    <row r="7292" spans="1:8" ht="315" x14ac:dyDescent="0.25">
      <c r="A7292" t="s">
        <v>21005</v>
      </c>
      <c r="B7292" t="s">
        <v>1415</v>
      </c>
      <c r="C7292" s="1" t="s">
        <v>15</v>
      </c>
      <c r="D7292">
        <v>8.3000000000000007</v>
      </c>
      <c r="E7292" s="1" t="s">
        <v>21124</v>
      </c>
      <c r="F7292" s="1" t="s">
        <v>21119</v>
      </c>
      <c r="G7292">
        <v>137</v>
      </c>
      <c r="H7292">
        <v>23</v>
      </c>
    </row>
    <row r="7293" spans="1:8" ht="285" x14ac:dyDescent="0.25">
      <c r="A7293" t="s">
        <v>21005</v>
      </c>
      <c r="B7293" t="s">
        <v>1415</v>
      </c>
      <c r="C7293" s="1" t="s">
        <v>15</v>
      </c>
      <c r="D7293">
        <v>8.5</v>
      </c>
      <c r="E7293" s="1" t="s">
        <v>21125</v>
      </c>
      <c r="F7293" s="1" t="s">
        <v>21126</v>
      </c>
      <c r="G7293">
        <v>142</v>
      </c>
      <c r="H7293">
        <v>22</v>
      </c>
    </row>
    <row r="7294" spans="1:8" ht="330" x14ac:dyDescent="0.25">
      <c r="A7294" t="s">
        <v>21005</v>
      </c>
      <c r="B7294" t="s">
        <v>1415</v>
      </c>
      <c r="C7294" s="1" t="s">
        <v>15</v>
      </c>
      <c r="D7294">
        <v>8.6</v>
      </c>
      <c r="E7294" s="1" t="s">
        <v>21127</v>
      </c>
      <c r="F7294" s="1" t="s">
        <v>21128</v>
      </c>
      <c r="G7294">
        <v>138</v>
      </c>
      <c r="H7294">
        <v>22</v>
      </c>
    </row>
    <row r="7295" spans="1:8" ht="300" x14ac:dyDescent="0.25">
      <c r="A7295" t="s">
        <v>21005</v>
      </c>
      <c r="B7295" t="s">
        <v>1415</v>
      </c>
      <c r="C7295" s="1" t="s">
        <v>15</v>
      </c>
      <c r="D7295">
        <v>8.5</v>
      </c>
      <c r="E7295" s="1" t="s">
        <v>21129</v>
      </c>
      <c r="F7295" s="1" t="s">
        <v>21130</v>
      </c>
      <c r="G7295">
        <v>133</v>
      </c>
    </row>
    <row r="7296" spans="1:8" ht="315" x14ac:dyDescent="0.25">
      <c r="A7296" t="s">
        <v>21005</v>
      </c>
      <c r="B7296" t="s">
        <v>1415</v>
      </c>
      <c r="C7296" s="1" t="s">
        <v>15</v>
      </c>
      <c r="D7296">
        <v>8.6</v>
      </c>
      <c r="E7296" s="1" t="s">
        <v>21131</v>
      </c>
      <c r="F7296" s="1" t="s">
        <v>21132</v>
      </c>
      <c r="G7296">
        <v>148</v>
      </c>
      <c r="H7296">
        <v>22</v>
      </c>
    </row>
    <row r="7297" spans="1:8" ht="315" x14ac:dyDescent="0.25">
      <c r="A7297" t="s">
        <v>20120</v>
      </c>
      <c r="B7297" t="s">
        <v>51</v>
      </c>
      <c r="C7297" s="1" t="s">
        <v>430</v>
      </c>
      <c r="D7297">
        <v>8.1999999999999993</v>
      </c>
      <c r="E7297" s="1" t="s">
        <v>21133</v>
      </c>
      <c r="F7297" s="1" t="s">
        <v>21134</v>
      </c>
      <c r="G7297" s="2">
        <v>2984</v>
      </c>
      <c r="H7297">
        <v>49</v>
      </c>
    </row>
    <row r="7298" spans="1:8" ht="315" x14ac:dyDescent="0.25">
      <c r="A7298" t="s">
        <v>20120</v>
      </c>
      <c r="B7298" t="s">
        <v>51</v>
      </c>
      <c r="C7298" s="1" t="s">
        <v>430</v>
      </c>
      <c r="D7298">
        <v>8.3000000000000007</v>
      </c>
      <c r="E7298" s="1" t="s">
        <v>21135</v>
      </c>
      <c r="F7298" s="1" t="s">
        <v>21134</v>
      </c>
      <c r="G7298" s="2">
        <v>2969</v>
      </c>
      <c r="H7298">
        <v>48</v>
      </c>
    </row>
    <row r="7299" spans="1:8" ht="300" x14ac:dyDescent="0.25">
      <c r="A7299" t="s">
        <v>20266</v>
      </c>
      <c r="B7299" t="s">
        <v>717</v>
      </c>
      <c r="C7299" s="1" t="s">
        <v>109</v>
      </c>
      <c r="D7299">
        <v>8.8000000000000007</v>
      </c>
      <c r="E7299" s="1" t="s">
        <v>21136</v>
      </c>
      <c r="F7299" s="1" t="s">
        <v>20315</v>
      </c>
      <c r="G7299">
        <v>33</v>
      </c>
    </row>
    <row r="7300" spans="1:8" ht="330" x14ac:dyDescent="0.25">
      <c r="A7300" t="s">
        <v>21106</v>
      </c>
      <c r="B7300">
        <v>-2021</v>
      </c>
      <c r="C7300" s="1" t="s">
        <v>109</v>
      </c>
      <c r="D7300">
        <v>7.1</v>
      </c>
      <c r="E7300" s="1" t="s">
        <v>21137</v>
      </c>
      <c r="F7300" s="1" t="s">
        <v>21138</v>
      </c>
      <c r="G7300" s="2">
        <v>1214</v>
      </c>
      <c r="H7300">
        <v>44</v>
      </c>
    </row>
    <row r="7301" spans="1:8" ht="330" x14ac:dyDescent="0.25">
      <c r="A7301" t="s">
        <v>21106</v>
      </c>
      <c r="B7301">
        <v>-2021</v>
      </c>
      <c r="C7301" s="1" t="s">
        <v>109</v>
      </c>
      <c r="D7301">
        <v>6.9</v>
      </c>
      <c r="E7301" s="1" t="s">
        <v>21139</v>
      </c>
      <c r="F7301" s="1" t="s">
        <v>21138</v>
      </c>
      <c r="G7301" s="2">
        <v>1148</v>
      </c>
      <c r="H7301">
        <v>48</v>
      </c>
    </row>
    <row r="7302" spans="1:8" ht="409.5" x14ac:dyDescent="0.25">
      <c r="A7302" t="s">
        <v>21140</v>
      </c>
      <c r="B7302" t="s">
        <v>95</v>
      </c>
      <c r="C7302" s="1" t="s">
        <v>109</v>
      </c>
      <c r="D7302">
        <v>8.3000000000000007</v>
      </c>
      <c r="E7302" s="1" t="s">
        <v>21141</v>
      </c>
      <c r="F7302" s="1" t="s">
        <v>21142</v>
      </c>
      <c r="G7302">
        <v>985</v>
      </c>
      <c r="H7302">
        <v>42</v>
      </c>
    </row>
    <row r="7303" spans="1:8" ht="409.5" x14ac:dyDescent="0.25">
      <c r="A7303" t="s">
        <v>21140</v>
      </c>
      <c r="B7303" t="s">
        <v>95</v>
      </c>
      <c r="C7303" s="1" t="s">
        <v>109</v>
      </c>
      <c r="D7303">
        <v>8.9</v>
      </c>
      <c r="E7303" s="1" t="s">
        <v>21143</v>
      </c>
      <c r="F7303" s="1" t="s">
        <v>21144</v>
      </c>
      <c r="G7303" s="2">
        <v>1220</v>
      </c>
      <c r="H7303">
        <v>42</v>
      </c>
    </row>
    <row r="7304" spans="1:8" ht="315" x14ac:dyDescent="0.25">
      <c r="A7304" t="s">
        <v>21145</v>
      </c>
      <c r="B7304" t="s">
        <v>24</v>
      </c>
      <c r="C7304" s="1" t="s">
        <v>25</v>
      </c>
      <c r="D7304">
        <v>8.3000000000000007</v>
      </c>
      <c r="E7304" s="1" t="s">
        <v>21146</v>
      </c>
      <c r="F7304" s="1" t="s">
        <v>21147</v>
      </c>
      <c r="G7304" s="2">
        <v>10085</v>
      </c>
      <c r="H7304">
        <v>22</v>
      </c>
    </row>
    <row r="7305" spans="1:8" ht="409.5" x14ac:dyDescent="0.25">
      <c r="A7305" t="s">
        <v>21145</v>
      </c>
      <c r="B7305" t="s">
        <v>24</v>
      </c>
      <c r="C7305" s="1" t="s">
        <v>25</v>
      </c>
      <c r="D7305">
        <v>8.4</v>
      </c>
      <c r="E7305" s="1" t="s">
        <v>21148</v>
      </c>
      <c r="F7305" s="1" t="s">
        <v>21149</v>
      </c>
      <c r="G7305" s="2">
        <v>9845</v>
      </c>
      <c r="H7305">
        <v>22</v>
      </c>
    </row>
    <row r="7306" spans="1:8" ht="409.5" x14ac:dyDescent="0.25">
      <c r="A7306" t="s">
        <v>21145</v>
      </c>
      <c r="B7306" t="s">
        <v>24</v>
      </c>
      <c r="C7306" s="1" t="s">
        <v>25</v>
      </c>
      <c r="D7306">
        <v>7.4</v>
      </c>
      <c r="E7306" s="1" t="s">
        <v>21150</v>
      </c>
      <c r="F7306" s="1" t="s">
        <v>21151</v>
      </c>
      <c r="G7306" s="2">
        <v>9789</v>
      </c>
      <c r="H7306">
        <v>22</v>
      </c>
    </row>
    <row r="7307" spans="1:8" ht="345" x14ac:dyDescent="0.25">
      <c r="A7307" t="s">
        <v>21145</v>
      </c>
      <c r="B7307" t="s">
        <v>24</v>
      </c>
      <c r="C7307" s="1" t="s">
        <v>25</v>
      </c>
      <c r="D7307">
        <v>8.9</v>
      </c>
      <c r="E7307" s="1" t="s">
        <v>21152</v>
      </c>
      <c r="F7307" s="1" t="s">
        <v>21147</v>
      </c>
      <c r="G7307" s="2">
        <v>9283</v>
      </c>
      <c r="H7307">
        <v>22</v>
      </c>
    </row>
    <row r="7308" spans="1:8" ht="405" x14ac:dyDescent="0.25">
      <c r="A7308" t="s">
        <v>21145</v>
      </c>
      <c r="B7308" t="s">
        <v>24</v>
      </c>
      <c r="C7308" s="1" t="s">
        <v>25</v>
      </c>
      <c r="D7308">
        <v>8.1</v>
      </c>
      <c r="E7308" s="1" t="s">
        <v>21153</v>
      </c>
      <c r="F7308" s="1" t="s">
        <v>21154</v>
      </c>
      <c r="G7308" s="2">
        <v>8797</v>
      </c>
      <c r="H7308">
        <v>21</v>
      </c>
    </row>
    <row r="7309" spans="1:8" ht="315" x14ac:dyDescent="0.25">
      <c r="A7309" t="s">
        <v>21145</v>
      </c>
      <c r="B7309" t="s">
        <v>24</v>
      </c>
      <c r="C7309" s="1" t="s">
        <v>25</v>
      </c>
      <c r="D7309">
        <v>8.1</v>
      </c>
      <c r="E7309" s="1" t="s">
        <v>21155</v>
      </c>
      <c r="F7309" s="1" t="s">
        <v>21149</v>
      </c>
      <c r="G7309" s="2">
        <v>7056</v>
      </c>
      <c r="H7309">
        <v>21</v>
      </c>
    </row>
    <row r="7310" spans="1:8" ht="300" x14ac:dyDescent="0.25">
      <c r="A7310" t="s">
        <v>21145</v>
      </c>
      <c r="B7310" t="s">
        <v>24</v>
      </c>
      <c r="C7310" s="1" t="s">
        <v>25</v>
      </c>
      <c r="D7310">
        <v>9.5</v>
      </c>
      <c r="E7310" s="1" t="s">
        <v>21156</v>
      </c>
      <c r="F7310" s="1" t="s">
        <v>21147</v>
      </c>
      <c r="G7310" s="2">
        <v>10874</v>
      </c>
      <c r="H7310">
        <v>22</v>
      </c>
    </row>
    <row r="7311" spans="1:8" ht="300" x14ac:dyDescent="0.25">
      <c r="A7311" t="s">
        <v>21145</v>
      </c>
      <c r="B7311" t="s">
        <v>24</v>
      </c>
      <c r="C7311" s="1" t="s">
        <v>25</v>
      </c>
      <c r="D7311">
        <v>7.8</v>
      </c>
      <c r="E7311" s="1" t="s">
        <v>21157</v>
      </c>
      <c r="F7311" s="1" t="s">
        <v>21158</v>
      </c>
      <c r="G7311" s="2">
        <v>6579</v>
      </c>
      <c r="H7311">
        <v>22</v>
      </c>
    </row>
    <row r="7312" spans="1:8" ht="300" x14ac:dyDescent="0.25">
      <c r="A7312" t="s">
        <v>21145</v>
      </c>
      <c r="B7312" t="s">
        <v>24</v>
      </c>
      <c r="C7312" s="1" t="s">
        <v>25</v>
      </c>
      <c r="D7312">
        <v>9.1999999999999993</v>
      </c>
      <c r="E7312" s="1" t="s">
        <v>21159</v>
      </c>
      <c r="F7312" s="1" t="s">
        <v>21154</v>
      </c>
      <c r="G7312" s="2">
        <v>7832</v>
      </c>
      <c r="H7312">
        <v>22</v>
      </c>
    </row>
    <row r="7313" spans="1:8" ht="345" x14ac:dyDescent="0.25">
      <c r="A7313" t="s">
        <v>20897</v>
      </c>
      <c r="B7313" t="s">
        <v>281</v>
      </c>
      <c r="C7313" s="1" t="s">
        <v>1042</v>
      </c>
      <c r="D7313">
        <v>9.1999999999999993</v>
      </c>
      <c r="E7313" s="1" t="s">
        <v>21160</v>
      </c>
      <c r="F7313" s="1" t="s">
        <v>21161</v>
      </c>
      <c r="G7313">
        <v>385</v>
      </c>
    </row>
    <row r="7314" spans="1:8" ht="300" x14ac:dyDescent="0.25">
      <c r="A7314" t="s">
        <v>20897</v>
      </c>
      <c r="B7314" t="s">
        <v>281</v>
      </c>
      <c r="C7314" s="1" t="s">
        <v>1042</v>
      </c>
      <c r="D7314">
        <v>8.6</v>
      </c>
      <c r="E7314" s="1" t="s">
        <v>21162</v>
      </c>
      <c r="F7314" s="1" t="s">
        <v>21161</v>
      </c>
      <c r="G7314">
        <v>238</v>
      </c>
    </row>
    <row r="7315" spans="1:8" ht="330" x14ac:dyDescent="0.25">
      <c r="A7315" t="s">
        <v>20897</v>
      </c>
      <c r="B7315" t="s">
        <v>281</v>
      </c>
      <c r="C7315" s="1" t="s">
        <v>1042</v>
      </c>
      <c r="D7315">
        <v>7.6</v>
      </c>
      <c r="E7315" s="1" t="s">
        <v>21163</v>
      </c>
      <c r="F7315" s="1" t="s">
        <v>21161</v>
      </c>
      <c r="G7315">
        <v>217</v>
      </c>
    </row>
    <row r="7316" spans="1:8" ht="300" x14ac:dyDescent="0.25">
      <c r="A7316" t="s">
        <v>20897</v>
      </c>
      <c r="B7316" t="s">
        <v>281</v>
      </c>
      <c r="C7316" s="1" t="s">
        <v>1042</v>
      </c>
      <c r="D7316">
        <v>9.1999999999999993</v>
      </c>
      <c r="E7316" s="1" t="s">
        <v>21164</v>
      </c>
      <c r="F7316" s="1" t="s">
        <v>21161</v>
      </c>
      <c r="G7316">
        <v>284</v>
      </c>
    </row>
    <row r="7317" spans="1:8" ht="330" x14ac:dyDescent="0.25">
      <c r="A7317" t="s">
        <v>20897</v>
      </c>
      <c r="B7317" t="s">
        <v>281</v>
      </c>
      <c r="C7317" s="1" t="s">
        <v>1042</v>
      </c>
      <c r="D7317">
        <v>8.3000000000000007</v>
      </c>
      <c r="E7317" s="1" t="s">
        <v>21165</v>
      </c>
      <c r="F7317" s="1" t="s">
        <v>21161</v>
      </c>
      <c r="G7317">
        <v>206</v>
      </c>
    </row>
    <row r="7318" spans="1:8" ht="345" x14ac:dyDescent="0.25">
      <c r="A7318" t="s">
        <v>20897</v>
      </c>
      <c r="B7318" t="s">
        <v>281</v>
      </c>
      <c r="C7318" s="1" t="s">
        <v>1042</v>
      </c>
      <c r="D7318">
        <v>8.3000000000000007</v>
      </c>
      <c r="E7318" s="1" t="s">
        <v>21166</v>
      </c>
      <c r="F7318" s="1" t="s">
        <v>21161</v>
      </c>
      <c r="G7318">
        <v>175</v>
      </c>
    </row>
    <row r="7319" spans="1:8" ht="300" x14ac:dyDescent="0.25">
      <c r="A7319" t="s">
        <v>20897</v>
      </c>
      <c r="B7319" t="s">
        <v>281</v>
      </c>
      <c r="C7319" s="1" t="s">
        <v>1042</v>
      </c>
      <c r="D7319">
        <v>7.7</v>
      </c>
      <c r="E7319" s="1" t="s">
        <v>21167</v>
      </c>
      <c r="F7319" s="1" t="s">
        <v>21161</v>
      </c>
      <c r="G7319">
        <v>175</v>
      </c>
    </row>
    <row r="7320" spans="1:8" ht="315" x14ac:dyDescent="0.25">
      <c r="A7320" t="s">
        <v>20628</v>
      </c>
      <c r="B7320" t="s">
        <v>33</v>
      </c>
      <c r="C7320" s="1" t="s">
        <v>3541</v>
      </c>
      <c r="D7320">
        <v>4.5999999999999996</v>
      </c>
      <c r="E7320" s="1" t="s">
        <v>21168</v>
      </c>
      <c r="F7320" s="1" t="s">
        <v>21169</v>
      </c>
      <c r="G7320">
        <v>126</v>
      </c>
      <c r="H7320">
        <v>43</v>
      </c>
    </row>
    <row r="7321" spans="1:8" ht="330" x14ac:dyDescent="0.25">
      <c r="A7321" t="s">
        <v>20628</v>
      </c>
      <c r="B7321" t="s">
        <v>33</v>
      </c>
      <c r="C7321" s="1" t="s">
        <v>3541</v>
      </c>
      <c r="D7321">
        <v>4.5</v>
      </c>
      <c r="E7321" s="1" t="s">
        <v>21170</v>
      </c>
      <c r="F7321" s="1" t="s">
        <v>21171</v>
      </c>
      <c r="G7321">
        <v>121</v>
      </c>
      <c r="H7321">
        <v>43</v>
      </c>
    </row>
    <row r="7322" spans="1:8" ht="240" x14ac:dyDescent="0.25">
      <c r="A7322" t="s">
        <v>20628</v>
      </c>
      <c r="B7322" t="s">
        <v>33</v>
      </c>
      <c r="C7322" s="1" t="s">
        <v>3541</v>
      </c>
      <c r="D7322">
        <v>5</v>
      </c>
      <c r="E7322" s="1" t="s">
        <v>21172</v>
      </c>
      <c r="F7322" s="1" t="s">
        <v>21173</v>
      </c>
      <c r="G7322">
        <v>132</v>
      </c>
      <c r="H7322">
        <v>56</v>
      </c>
    </row>
    <row r="7323" spans="1:8" ht="345" x14ac:dyDescent="0.25">
      <c r="A7323" t="s">
        <v>20165</v>
      </c>
      <c r="B7323" t="s">
        <v>281</v>
      </c>
      <c r="C7323" s="1" t="s">
        <v>81</v>
      </c>
      <c r="D7323">
        <v>8.1999999999999993</v>
      </c>
      <c r="E7323" s="1" t="s">
        <v>21174</v>
      </c>
      <c r="F7323" s="1" t="s">
        <v>20167</v>
      </c>
      <c r="G7323">
        <v>943</v>
      </c>
      <c r="H7323">
        <v>50</v>
      </c>
    </row>
    <row r="7324" spans="1:8" ht="300" x14ac:dyDescent="0.25">
      <c r="A7324" t="s">
        <v>20165</v>
      </c>
      <c r="B7324" t="s">
        <v>281</v>
      </c>
      <c r="C7324" s="1" t="s">
        <v>81</v>
      </c>
      <c r="D7324">
        <v>8.4</v>
      </c>
      <c r="E7324" s="1" t="s">
        <v>21175</v>
      </c>
      <c r="F7324" s="1" t="s">
        <v>20169</v>
      </c>
      <c r="G7324">
        <v>963</v>
      </c>
      <c r="H7324">
        <v>46</v>
      </c>
    </row>
    <row r="7325" spans="1:8" ht="345" x14ac:dyDescent="0.25">
      <c r="A7325" t="s">
        <v>20943</v>
      </c>
      <c r="B7325">
        <v>-2019</v>
      </c>
      <c r="C7325" s="1" t="s">
        <v>1804</v>
      </c>
      <c r="D7325">
        <v>6.6</v>
      </c>
      <c r="E7325" s="1" t="s">
        <v>21176</v>
      </c>
      <c r="F7325" s="1" t="s">
        <v>20945</v>
      </c>
      <c r="G7325">
        <v>130</v>
      </c>
    </row>
    <row r="7326" spans="1:8" ht="345" x14ac:dyDescent="0.25">
      <c r="A7326" t="s">
        <v>20943</v>
      </c>
      <c r="B7326">
        <v>-2019</v>
      </c>
      <c r="C7326" s="1" t="s">
        <v>1804</v>
      </c>
      <c r="D7326">
        <v>7.5</v>
      </c>
      <c r="E7326" s="1" t="s">
        <v>21177</v>
      </c>
      <c r="F7326" s="1" t="s">
        <v>20945</v>
      </c>
      <c r="G7326">
        <v>121</v>
      </c>
      <c r="H7326">
        <v>48</v>
      </c>
    </row>
    <row r="7327" spans="1:8" ht="315" x14ac:dyDescent="0.25">
      <c r="A7327" t="s">
        <v>21178</v>
      </c>
      <c r="B7327" t="s">
        <v>33</v>
      </c>
      <c r="C7327" s="1" t="s">
        <v>68</v>
      </c>
      <c r="D7327">
        <v>7.1</v>
      </c>
      <c r="E7327" s="1" t="s">
        <v>21179</v>
      </c>
      <c r="F7327" s="1" t="s">
        <v>21180</v>
      </c>
      <c r="G7327">
        <v>377</v>
      </c>
    </row>
    <row r="7328" spans="1:8" ht="270" x14ac:dyDescent="0.25">
      <c r="A7328" t="s">
        <v>21178</v>
      </c>
      <c r="B7328" t="s">
        <v>33</v>
      </c>
      <c r="C7328" s="1" t="s">
        <v>68</v>
      </c>
      <c r="D7328">
        <v>7.6</v>
      </c>
      <c r="E7328" s="1" t="s">
        <v>21181</v>
      </c>
      <c r="F7328" s="1" t="s">
        <v>21180</v>
      </c>
      <c r="G7328">
        <v>345</v>
      </c>
    </row>
    <row r="7329" spans="1:8" ht="270" x14ac:dyDescent="0.25">
      <c r="A7329" t="s">
        <v>21178</v>
      </c>
      <c r="B7329" t="s">
        <v>33</v>
      </c>
      <c r="C7329" s="1" t="s">
        <v>68</v>
      </c>
      <c r="D7329">
        <v>7.9</v>
      </c>
      <c r="E7329" s="1" t="s">
        <v>21182</v>
      </c>
      <c r="F7329" s="1" t="s">
        <v>21180</v>
      </c>
      <c r="G7329">
        <v>343</v>
      </c>
    </row>
    <row r="7330" spans="1:8" ht="285" x14ac:dyDescent="0.25">
      <c r="A7330" t="s">
        <v>21178</v>
      </c>
      <c r="B7330" t="s">
        <v>33</v>
      </c>
      <c r="C7330" s="1" t="s">
        <v>68</v>
      </c>
      <c r="D7330">
        <v>7.6</v>
      </c>
      <c r="E7330" s="1" t="s">
        <v>21183</v>
      </c>
      <c r="F7330" s="1" t="s">
        <v>21180</v>
      </c>
      <c r="G7330">
        <v>320</v>
      </c>
    </row>
    <row r="7331" spans="1:8" ht="315" x14ac:dyDescent="0.25">
      <c r="A7331" t="s">
        <v>21178</v>
      </c>
      <c r="B7331" t="s">
        <v>33</v>
      </c>
      <c r="C7331" s="1" t="s">
        <v>68</v>
      </c>
      <c r="D7331">
        <v>7.6</v>
      </c>
      <c r="E7331" s="1" t="s">
        <v>21184</v>
      </c>
      <c r="F7331" s="1" t="s">
        <v>21185</v>
      </c>
      <c r="G7331">
        <v>312</v>
      </c>
    </row>
    <row r="7332" spans="1:8" ht="345" x14ac:dyDescent="0.25">
      <c r="A7332" t="s">
        <v>21178</v>
      </c>
      <c r="B7332" t="s">
        <v>33</v>
      </c>
      <c r="C7332" s="1" t="s">
        <v>68</v>
      </c>
      <c r="D7332">
        <v>7.9</v>
      </c>
      <c r="E7332" s="1" t="s">
        <v>21186</v>
      </c>
      <c r="F7332" s="1" t="s">
        <v>21185</v>
      </c>
      <c r="G7332">
        <v>342</v>
      </c>
    </row>
    <row r="7333" spans="1:8" ht="360" x14ac:dyDescent="0.25">
      <c r="A7333" t="s">
        <v>21178</v>
      </c>
      <c r="B7333" t="s">
        <v>33</v>
      </c>
      <c r="C7333" s="1" t="s">
        <v>68</v>
      </c>
      <c r="D7333">
        <v>8.1999999999999993</v>
      </c>
      <c r="E7333" s="1" t="s">
        <v>21187</v>
      </c>
      <c r="F7333" s="1" t="s">
        <v>21185</v>
      </c>
      <c r="G7333">
        <v>368</v>
      </c>
    </row>
    <row r="7334" spans="1:8" ht="315" x14ac:dyDescent="0.25">
      <c r="A7334" t="s">
        <v>21178</v>
      </c>
      <c r="B7334" t="s">
        <v>33</v>
      </c>
      <c r="C7334" s="1" t="s">
        <v>68</v>
      </c>
      <c r="D7334">
        <v>7.6</v>
      </c>
      <c r="E7334" s="1" t="s">
        <v>21188</v>
      </c>
      <c r="F7334" s="1" t="s">
        <v>21185</v>
      </c>
      <c r="G7334">
        <v>344</v>
      </c>
    </row>
    <row r="7335" spans="1:8" ht="375" x14ac:dyDescent="0.25">
      <c r="A7335" t="s">
        <v>21189</v>
      </c>
      <c r="B7335" t="s">
        <v>85</v>
      </c>
      <c r="C7335" s="1" t="s">
        <v>43</v>
      </c>
      <c r="D7335">
        <v>7.5</v>
      </c>
      <c r="E7335" s="1" t="s">
        <v>21190</v>
      </c>
      <c r="F7335" s="1" t="s">
        <v>21191</v>
      </c>
      <c r="G7335">
        <v>908</v>
      </c>
      <c r="H7335">
        <v>42</v>
      </c>
    </row>
    <row r="7336" spans="1:8" ht="300" x14ac:dyDescent="0.25">
      <c r="A7336" t="s">
        <v>20183</v>
      </c>
      <c r="B7336" t="s">
        <v>128</v>
      </c>
      <c r="C7336" s="1" t="s">
        <v>155</v>
      </c>
      <c r="D7336">
        <v>9.1</v>
      </c>
      <c r="E7336" s="1" t="s">
        <v>21192</v>
      </c>
      <c r="F7336" s="1" t="s">
        <v>21193</v>
      </c>
      <c r="G7336" s="2">
        <v>1972</v>
      </c>
      <c r="H7336">
        <v>54</v>
      </c>
    </row>
    <row r="7337" spans="1:8" ht="285" x14ac:dyDescent="0.25">
      <c r="A7337" t="s">
        <v>21194</v>
      </c>
      <c r="B7337" t="s">
        <v>85</v>
      </c>
      <c r="C7337" s="1" t="s">
        <v>25</v>
      </c>
      <c r="D7337">
        <v>5.9</v>
      </c>
      <c r="E7337" s="1" t="s">
        <v>21195</v>
      </c>
      <c r="F7337" s="1" t="s">
        <v>21196</v>
      </c>
      <c r="G7337">
        <v>36</v>
      </c>
      <c r="H7337">
        <v>23</v>
      </c>
    </row>
    <row r="7338" spans="1:8" ht="255" x14ac:dyDescent="0.25">
      <c r="A7338" t="s">
        <v>21197</v>
      </c>
      <c r="B7338" t="s">
        <v>51</v>
      </c>
      <c r="C7338" s="1" t="s">
        <v>2465</v>
      </c>
      <c r="D7338">
        <v>7.6</v>
      </c>
      <c r="E7338" s="1" t="s">
        <v>21198</v>
      </c>
      <c r="F7338" s="1" t="s">
        <v>21199</v>
      </c>
      <c r="G7338">
        <v>614</v>
      </c>
      <c r="H7338">
        <v>33</v>
      </c>
    </row>
    <row r="7339" spans="1:8" ht="285" x14ac:dyDescent="0.25">
      <c r="A7339" t="s">
        <v>21200</v>
      </c>
      <c r="B7339" t="s">
        <v>128</v>
      </c>
      <c r="C7339" s="1" t="s">
        <v>438</v>
      </c>
      <c r="D7339">
        <v>7.8</v>
      </c>
      <c r="E7339" s="1" t="s">
        <v>21201</v>
      </c>
      <c r="F7339" s="1" t="s">
        <v>21202</v>
      </c>
      <c r="G7339">
        <v>337</v>
      </c>
      <c r="H7339">
        <v>28</v>
      </c>
    </row>
    <row r="7340" spans="1:8" ht="285" x14ac:dyDescent="0.25">
      <c r="A7340" t="s">
        <v>21200</v>
      </c>
      <c r="B7340" t="s">
        <v>128</v>
      </c>
      <c r="C7340" s="1" t="s">
        <v>438</v>
      </c>
      <c r="D7340">
        <v>7.8</v>
      </c>
      <c r="E7340" s="1" t="s">
        <v>21203</v>
      </c>
      <c r="F7340" s="1" t="s">
        <v>21202</v>
      </c>
      <c r="G7340">
        <v>318</v>
      </c>
      <c r="H7340">
        <v>28</v>
      </c>
    </row>
    <row r="7341" spans="1:8" ht="330" x14ac:dyDescent="0.25">
      <c r="A7341" t="s">
        <v>21200</v>
      </c>
      <c r="B7341" t="s">
        <v>128</v>
      </c>
      <c r="C7341" s="1" t="s">
        <v>438</v>
      </c>
      <c r="D7341">
        <v>8.1</v>
      </c>
      <c r="E7341" s="1" t="s">
        <v>21204</v>
      </c>
      <c r="F7341" s="1" t="s">
        <v>21202</v>
      </c>
      <c r="G7341">
        <v>322</v>
      </c>
      <c r="H7341">
        <v>29</v>
      </c>
    </row>
    <row r="7342" spans="1:8" ht="315" x14ac:dyDescent="0.25">
      <c r="A7342" t="s">
        <v>21200</v>
      </c>
      <c r="B7342" t="s">
        <v>128</v>
      </c>
      <c r="C7342" s="1" t="s">
        <v>438</v>
      </c>
      <c r="D7342">
        <v>7.7</v>
      </c>
      <c r="E7342" s="1" t="s">
        <v>21205</v>
      </c>
      <c r="F7342" s="1" t="s">
        <v>21202</v>
      </c>
      <c r="G7342">
        <v>308</v>
      </c>
      <c r="H7342">
        <v>28</v>
      </c>
    </row>
    <row r="7343" spans="1:8" ht="285" x14ac:dyDescent="0.25">
      <c r="A7343" t="s">
        <v>21200</v>
      </c>
      <c r="B7343" t="s">
        <v>128</v>
      </c>
      <c r="C7343" s="1" t="s">
        <v>438</v>
      </c>
      <c r="D7343">
        <v>8.1999999999999993</v>
      </c>
      <c r="E7343" s="1" t="s">
        <v>21206</v>
      </c>
      <c r="F7343" s="1" t="s">
        <v>21202</v>
      </c>
      <c r="G7343">
        <v>314</v>
      </c>
      <c r="H7343">
        <v>28</v>
      </c>
    </row>
    <row r="7344" spans="1:8" ht="300" x14ac:dyDescent="0.25">
      <c r="A7344" t="s">
        <v>21200</v>
      </c>
      <c r="B7344" t="s">
        <v>128</v>
      </c>
      <c r="C7344" s="1" t="s">
        <v>438</v>
      </c>
      <c r="D7344">
        <v>7.6</v>
      </c>
      <c r="E7344" s="1" t="s">
        <v>21207</v>
      </c>
      <c r="F7344" s="1" t="s">
        <v>21202</v>
      </c>
      <c r="G7344">
        <v>375</v>
      </c>
      <c r="H7344">
        <v>27</v>
      </c>
    </row>
    <row r="7345" spans="1:8" ht="300" x14ac:dyDescent="0.25">
      <c r="A7345" t="s">
        <v>21200</v>
      </c>
      <c r="B7345" t="s">
        <v>128</v>
      </c>
      <c r="C7345" s="1" t="s">
        <v>438</v>
      </c>
      <c r="D7345">
        <v>8.3000000000000007</v>
      </c>
      <c r="E7345" s="1" t="s">
        <v>21208</v>
      </c>
      <c r="F7345" s="1" t="s">
        <v>21202</v>
      </c>
      <c r="G7345">
        <v>311</v>
      </c>
      <c r="H7345">
        <v>28</v>
      </c>
    </row>
    <row r="7346" spans="1:8" ht="315" x14ac:dyDescent="0.25">
      <c r="A7346" t="s">
        <v>21200</v>
      </c>
      <c r="B7346" t="s">
        <v>128</v>
      </c>
      <c r="C7346" s="1" t="s">
        <v>438</v>
      </c>
      <c r="D7346">
        <v>8</v>
      </c>
      <c r="E7346" s="1" t="s">
        <v>21209</v>
      </c>
      <c r="F7346" s="1" t="s">
        <v>21202</v>
      </c>
      <c r="G7346">
        <v>287</v>
      </c>
      <c r="H7346">
        <v>29</v>
      </c>
    </row>
    <row r="7347" spans="1:8" ht="315" x14ac:dyDescent="0.25">
      <c r="A7347" t="s">
        <v>21200</v>
      </c>
      <c r="B7347" t="s">
        <v>128</v>
      </c>
      <c r="C7347" s="1" t="s">
        <v>438</v>
      </c>
      <c r="D7347">
        <v>8.6999999999999993</v>
      </c>
      <c r="E7347" s="1" t="s">
        <v>21210</v>
      </c>
      <c r="F7347" s="1" t="s">
        <v>21211</v>
      </c>
      <c r="G7347">
        <v>358</v>
      </c>
      <c r="H7347">
        <v>29</v>
      </c>
    </row>
    <row r="7348" spans="1:8" ht="390" x14ac:dyDescent="0.25">
      <c r="A7348" t="s">
        <v>21212</v>
      </c>
      <c r="B7348" t="s">
        <v>90</v>
      </c>
      <c r="C7348" s="1" t="s">
        <v>699</v>
      </c>
      <c r="D7348">
        <v>6.7</v>
      </c>
      <c r="E7348" s="1" t="s">
        <v>21213</v>
      </c>
      <c r="F7348" s="1" t="s">
        <v>21214</v>
      </c>
      <c r="G7348">
        <v>363</v>
      </c>
      <c r="H7348">
        <v>42</v>
      </c>
    </row>
    <row r="7349" spans="1:8" ht="300" x14ac:dyDescent="0.25">
      <c r="A7349" t="s">
        <v>20266</v>
      </c>
      <c r="B7349" t="s">
        <v>717</v>
      </c>
      <c r="C7349" s="1" t="s">
        <v>109</v>
      </c>
      <c r="D7349">
        <v>8.6999999999999993</v>
      </c>
      <c r="E7349" s="1" t="s">
        <v>21215</v>
      </c>
      <c r="F7349" s="1" t="s">
        <v>20268</v>
      </c>
      <c r="G7349">
        <v>29</v>
      </c>
    </row>
    <row r="7350" spans="1:8" ht="300" x14ac:dyDescent="0.25">
      <c r="A7350" t="s">
        <v>20266</v>
      </c>
      <c r="B7350" t="s">
        <v>717</v>
      </c>
      <c r="C7350" s="1" t="s">
        <v>109</v>
      </c>
      <c r="D7350">
        <v>8.4</v>
      </c>
      <c r="E7350" s="1" t="s">
        <v>21216</v>
      </c>
      <c r="F7350" s="1" t="s">
        <v>20268</v>
      </c>
      <c r="G7350">
        <v>30</v>
      </c>
    </row>
    <row r="7351" spans="1:8" ht="315" x14ac:dyDescent="0.25">
      <c r="A7351" t="s">
        <v>21217</v>
      </c>
      <c r="B7351" t="s">
        <v>51</v>
      </c>
      <c r="C7351" s="1" t="s">
        <v>816</v>
      </c>
      <c r="D7351">
        <v>7.8</v>
      </c>
      <c r="E7351" s="1" t="s">
        <v>21218</v>
      </c>
      <c r="F7351" s="1" t="s">
        <v>21219</v>
      </c>
      <c r="G7351">
        <v>477</v>
      </c>
      <c r="H7351">
        <v>51</v>
      </c>
    </row>
    <row r="7352" spans="1:8" ht="375" x14ac:dyDescent="0.25">
      <c r="A7352" t="s">
        <v>21217</v>
      </c>
      <c r="B7352" t="s">
        <v>51</v>
      </c>
      <c r="C7352" s="1" t="s">
        <v>816</v>
      </c>
      <c r="D7352">
        <v>8.1999999999999993</v>
      </c>
      <c r="E7352" s="1" t="s">
        <v>21220</v>
      </c>
      <c r="F7352" s="1" t="s">
        <v>21221</v>
      </c>
      <c r="G7352">
        <v>571</v>
      </c>
    </row>
    <row r="7353" spans="1:8" ht="345" x14ac:dyDescent="0.25">
      <c r="A7353" t="s">
        <v>21217</v>
      </c>
      <c r="B7353" t="s">
        <v>51</v>
      </c>
      <c r="C7353" s="1" t="s">
        <v>816</v>
      </c>
      <c r="D7353">
        <v>8</v>
      </c>
      <c r="E7353" s="1" t="s">
        <v>21222</v>
      </c>
      <c r="F7353" s="1" t="s">
        <v>21223</v>
      </c>
      <c r="G7353">
        <v>463</v>
      </c>
      <c r="H7353">
        <v>47</v>
      </c>
    </row>
    <row r="7354" spans="1:8" ht="330" x14ac:dyDescent="0.25">
      <c r="A7354" t="s">
        <v>21217</v>
      </c>
      <c r="B7354" t="s">
        <v>51</v>
      </c>
      <c r="C7354" s="1" t="s">
        <v>816</v>
      </c>
      <c r="D7354">
        <v>8.1</v>
      </c>
      <c r="E7354" s="1" t="s">
        <v>21224</v>
      </c>
      <c r="F7354" s="1" t="s">
        <v>21225</v>
      </c>
      <c r="G7354">
        <v>457</v>
      </c>
      <c r="H7354">
        <v>46</v>
      </c>
    </row>
    <row r="7355" spans="1:8" ht="300" x14ac:dyDescent="0.25">
      <c r="A7355" t="s">
        <v>21226</v>
      </c>
      <c r="B7355" t="s">
        <v>717</v>
      </c>
      <c r="C7355" s="1" t="s">
        <v>242</v>
      </c>
      <c r="D7355">
        <v>7.5</v>
      </c>
      <c r="E7355" s="1" t="s">
        <v>21227</v>
      </c>
      <c r="F7355" s="1" t="s">
        <v>21228</v>
      </c>
      <c r="G7355">
        <v>125</v>
      </c>
      <c r="H7355">
        <v>24</v>
      </c>
    </row>
    <row r="7356" spans="1:8" ht="405" x14ac:dyDescent="0.25">
      <c r="A7356" t="s">
        <v>21229</v>
      </c>
      <c r="B7356" t="s">
        <v>688</v>
      </c>
      <c r="C7356" s="1" t="s">
        <v>68</v>
      </c>
      <c r="D7356">
        <v>7.1</v>
      </c>
      <c r="E7356" s="1" t="s">
        <v>21230</v>
      </c>
      <c r="F7356" s="1" t="s">
        <v>21231</v>
      </c>
      <c r="G7356">
        <v>292</v>
      </c>
      <c r="H7356">
        <v>24</v>
      </c>
    </row>
    <row r="7357" spans="1:8" ht="390" x14ac:dyDescent="0.25">
      <c r="A7357" t="s">
        <v>21229</v>
      </c>
      <c r="B7357" t="s">
        <v>688</v>
      </c>
      <c r="C7357" s="1" t="s">
        <v>68</v>
      </c>
      <c r="D7357">
        <v>7.4</v>
      </c>
      <c r="E7357" s="1" t="s">
        <v>21232</v>
      </c>
      <c r="F7357" s="1" t="s">
        <v>21231</v>
      </c>
      <c r="G7357">
        <v>239</v>
      </c>
      <c r="H7357">
        <v>23</v>
      </c>
    </row>
    <row r="7358" spans="1:8" ht="405" x14ac:dyDescent="0.25">
      <c r="A7358" t="s">
        <v>21229</v>
      </c>
      <c r="B7358" t="s">
        <v>688</v>
      </c>
      <c r="C7358" s="1" t="s">
        <v>68</v>
      </c>
      <c r="D7358">
        <v>7.7</v>
      </c>
      <c r="E7358" s="1" t="s">
        <v>21233</v>
      </c>
      <c r="F7358" s="1" t="s">
        <v>21234</v>
      </c>
      <c r="G7358">
        <v>232</v>
      </c>
      <c r="H7358">
        <v>23</v>
      </c>
    </row>
    <row r="7359" spans="1:8" ht="409.5" x14ac:dyDescent="0.25">
      <c r="A7359" t="s">
        <v>21229</v>
      </c>
      <c r="B7359" t="s">
        <v>688</v>
      </c>
      <c r="C7359" s="1" t="s">
        <v>68</v>
      </c>
      <c r="D7359">
        <v>7.8</v>
      </c>
      <c r="E7359" s="1" t="s">
        <v>21235</v>
      </c>
      <c r="F7359" s="1" t="s">
        <v>21231</v>
      </c>
      <c r="G7359">
        <v>215</v>
      </c>
      <c r="H7359">
        <v>23</v>
      </c>
    </row>
    <row r="7360" spans="1:8" ht="330" x14ac:dyDescent="0.25">
      <c r="A7360" t="s">
        <v>20983</v>
      </c>
      <c r="B7360" t="s">
        <v>964</v>
      </c>
      <c r="C7360" s="1" t="s">
        <v>3188</v>
      </c>
      <c r="D7360">
        <v>7.2</v>
      </c>
      <c r="E7360" s="1" t="s">
        <v>21236</v>
      </c>
      <c r="F7360" s="1" t="s">
        <v>20985</v>
      </c>
      <c r="G7360">
        <v>313</v>
      </c>
    </row>
    <row r="7361" spans="1:8" ht="285" x14ac:dyDescent="0.25">
      <c r="A7361" t="s">
        <v>20983</v>
      </c>
      <c r="B7361" t="s">
        <v>964</v>
      </c>
      <c r="C7361" s="1" t="s">
        <v>3188</v>
      </c>
      <c r="D7361">
        <v>7.2</v>
      </c>
      <c r="E7361" s="1" t="s">
        <v>21237</v>
      </c>
      <c r="F7361" s="1" t="s">
        <v>21238</v>
      </c>
      <c r="G7361">
        <v>296</v>
      </c>
    </row>
    <row r="7362" spans="1:8" ht="300" x14ac:dyDescent="0.25">
      <c r="A7362" t="s">
        <v>21226</v>
      </c>
      <c r="B7362" t="s">
        <v>717</v>
      </c>
      <c r="C7362" s="1" t="s">
        <v>242</v>
      </c>
      <c r="D7362">
        <v>7.8</v>
      </c>
      <c r="E7362" s="1" t="s">
        <v>21239</v>
      </c>
      <c r="F7362" s="1" t="s">
        <v>21228</v>
      </c>
      <c r="G7362">
        <v>117</v>
      </c>
      <c r="H7362">
        <v>27</v>
      </c>
    </row>
    <row r="7363" spans="1:8" ht="300" x14ac:dyDescent="0.25">
      <c r="A7363" t="s">
        <v>21226</v>
      </c>
      <c r="B7363" t="s">
        <v>717</v>
      </c>
      <c r="C7363" s="1" t="s">
        <v>242</v>
      </c>
      <c r="D7363">
        <v>7.8</v>
      </c>
      <c r="E7363" s="1" t="s">
        <v>21240</v>
      </c>
      <c r="F7363" s="1" t="s">
        <v>21241</v>
      </c>
      <c r="G7363">
        <v>112</v>
      </c>
      <c r="H7363">
        <v>26</v>
      </c>
    </row>
    <row r="7364" spans="1:8" ht="330" x14ac:dyDescent="0.25">
      <c r="A7364" t="s">
        <v>21226</v>
      </c>
      <c r="B7364" t="s">
        <v>717</v>
      </c>
      <c r="C7364" s="1" t="s">
        <v>242</v>
      </c>
      <c r="D7364">
        <v>8.1</v>
      </c>
      <c r="E7364" s="1" t="s">
        <v>21242</v>
      </c>
      <c r="F7364" s="1" t="s">
        <v>21241</v>
      </c>
      <c r="G7364">
        <v>125</v>
      </c>
      <c r="H7364">
        <v>27</v>
      </c>
    </row>
    <row r="7365" spans="1:8" ht="315" x14ac:dyDescent="0.25">
      <c r="A7365" t="s">
        <v>21226</v>
      </c>
      <c r="B7365" t="s">
        <v>717</v>
      </c>
      <c r="C7365" s="1" t="s">
        <v>242</v>
      </c>
      <c r="D7365">
        <v>8</v>
      </c>
      <c r="E7365" s="1" t="s">
        <v>21243</v>
      </c>
      <c r="F7365" s="1" t="s">
        <v>21244</v>
      </c>
      <c r="G7365">
        <v>112</v>
      </c>
      <c r="H7365">
        <v>27</v>
      </c>
    </row>
    <row r="7366" spans="1:8" ht="270" x14ac:dyDescent="0.25">
      <c r="A7366" t="s">
        <v>21226</v>
      </c>
      <c r="B7366" t="s">
        <v>717</v>
      </c>
      <c r="C7366" s="1" t="s">
        <v>242</v>
      </c>
      <c r="D7366">
        <v>7.9</v>
      </c>
      <c r="E7366" s="1" t="s">
        <v>21245</v>
      </c>
      <c r="F7366" s="1" t="s">
        <v>21244</v>
      </c>
      <c r="G7366">
        <v>114</v>
      </c>
      <c r="H7366">
        <v>27</v>
      </c>
    </row>
    <row r="7367" spans="1:8" ht="330" x14ac:dyDescent="0.25">
      <c r="A7367" t="s">
        <v>21226</v>
      </c>
      <c r="B7367" t="s">
        <v>717</v>
      </c>
      <c r="C7367" s="1" t="s">
        <v>242</v>
      </c>
      <c r="D7367">
        <v>7.7</v>
      </c>
      <c r="E7367" s="1" t="s">
        <v>21246</v>
      </c>
      <c r="F7367" s="1" t="s">
        <v>21247</v>
      </c>
      <c r="G7367">
        <v>107</v>
      </c>
      <c r="H7367">
        <v>30</v>
      </c>
    </row>
    <row r="7368" spans="1:8" ht="300" x14ac:dyDescent="0.25">
      <c r="A7368" t="s">
        <v>21226</v>
      </c>
      <c r="B7368" t="s">
        <v>717</v>
      </c>
      <c r="C7368" s="1" t="s">
        <v>242</v>
      </c>
      <c r="D7368">
        <v>7.8</v>
      </c>
      <c r="E7368" s="1" t="s">
        <v>21248</v>
      </c>
      <c r="F7368" s="1" t="s">
        <v>21247</v>
      </c>
      <c r="G7368">
        <v>106</v>
      </c>
      <c r="H7368">
        <v>30</v>
      </c>
    </row>
    <row r="7369" spans="1:8" ht="270" x14ac:dyDescent="0.25">
      <c r="A7369" t="s">
        <v>21226</v>
      </c>
      <c r="B7369" t="s">
        <v>717</v>
      </c>
      <c r="C7369" s="1" t="s">
        <v>242</v>
      </c>
      <c r="D7369">
        <v>8.6</v>
      </c>
      <c r="E7369" s="1" t="s">
        <v>21249</v>
      </c>
      <c r="F7369" s="1" t="s">
        <v>21250</v>
      </c>
      <c r="G7369">
        <v>140</v>
      </c>
      <c r="H7369">
        <v>27</v>
      </c>
    </row>
    <row r="7370" spans="1:8" ht="330" x14ac:dyDescent="0.25">
      <c r="A7370" t="s">
        <v>21226</v>
      </c>
      <c r="B7370" t="s">
        <v>717</v>
      </c>
      <c r="C7370" s="1" t="s">
        <v>242</v>
      </c>
      <c r="D7370">
        <v>8.1999999999999993</v>
      </c>
      <c r="E7370" s="1" t="s">
        <v>21251</v>
      </c>
      <c r="F7370" s="1" t="s">
        <v>21250</v>
      </c>
      <c r="G7370">
        <v>107</v>
      </c>
      <c r="H7370">
        <v>24</v>
      </c>
    </row>
    <row r="7371" spans="1:8" ht="409.5" x14ac:dyDescent="0.25">
      <c r="A7371" t="s">
        <v>21229</v>
      </c>
      <c r="B7371" t="s">
        <v>688</v>
      </c>
      <c r="C7371" s="1" t="s">
        <v>68</v>
      </c>
      <c r="D7371">
        <v>7.9</v>
      </c>
      <c r="E7371" s="1" t="s">
        <v>21252</v>
      </c>
      <c r="F7371" s="1" t="s">
        <v>21234</v>
      </c>
      <c r="G7371">
        <v>226</v>
      </c>
      <c r="H7371">
        <v>24</v>
      </c>
    </row>
    <row r="7372" spans="1:8" ht="409.5" x14ac:dyDescent="0.25">
      <c r="A7372" t="s">
        <v>21229</v>
      </c>
      <c r="B7372" t="s">
        <v>688</v>
      </c>
      <c r="C7372" s="1" t="s">
        <v>68</v>
      </c>
      <c r="D7372">
        <v>7.9</v>
      </c>
      <c r="E7372" s="1" t="s">
        <v>21253</v>
      </c>
      <c r="F7372" s="1" t="s">
        <v>21231</v>
      </c>
      <c r="G7372">
        <v>226</v>
      </c>
      <c r="H7372">
        <v>24</v>
      </c>
    </row>
    <row r="7373" spans="1:8" ht="270" x14ac:dyDescent="0.25">
      <c r="A7373" t="s">
        <v>20466</v>
      </c>
      <c r="B7373" t="s">
        <v>506</v>
      </c>
      <c r="C7373" s="1" t="s">
        <v>342</v>
      </c>
      <c r="D7373">
        <v>9.1</v>
      </c>
      <c r="E7373" s="1" t="s">
        <v>21254</v>
      </c>
      <c r="F7373" s="1" t="s">
        <v>21255</v>
      </c>
      <c r="G7373" s="2">
        <v>1475</v>
      </c>
      <c r="H7373">
        <v>44</v>
      </c>
    </row>
    <row r="7374" spans="1:8" ht="300" x14ac:dyDescent="0.25">
      <c r="A7374" t="s">
        <v>20266</v>
      </c>
      <c r="B7374" t="s">
        <v>717</v>
      </c>
      <c r="C7374" s="1" t="s">
        <v>109</v>
      </c>
      <c r="D7374">
        <v>8.5</v>
      </c>
      <c r="E7374" s="1" t="s">
        <v>21256</v>
      </c>
      <c r="F7374" s="1" t="s">
        <v>20268</v>
      </c>
      <c r="G7374">
        <v>28</v>
      </c>
    </row>
    <row r="7375" spans="1:8" ht="345" x14ac:dyDescent="0.25">
      <c r="A7375" t="s">
        <v>20484</v>
      </c>
      <c r="B7375" t="s">
        <v>964</v>
      </c>
      <c r="C7375" s="1" t="s">
        <v>15</v>
      </c>
      <c r="D7375">
        <v>7.8</v>
      </c>
      <c r="E7375" s="1" t="s">
        <v>21257</v>
      </c>
      <c r="F7375" s="1" t="s">
        <v>21258</v>
      </c>
      <c r="G7375">
        <v>928</v>
      </c>
      <c r="H7375">
        <v>24</v>
      </c>
    </row>
    <row r="7376" spans="1:8" ht="315" x14ac:dyDescent="0.25">
      <c r="A7376" t="s">
        <v>20484</v>
      </c>
      <c r="B7376" t="s">
        <v>964</v>
      </c>
      <c r="C7376" s="1" t="s">
        <v>15</v>
      </c>
      <c r="D7376">
        <v>8.1</v>
      </c>
      <c r="E7376" s="1" t="s">
        <v>21259</v>
      </c>
      <c r="F7376" s="1" t="s">
        <v>20490</v>
      </c>
      <c r="G7376">
        <v>950</v>
      </c>
      <c r="H7376">
        <v>24</v>
      </c>
    </row>
    <row r="7377" spans="1:8" ht="330" x14ac:dyDescent="0.25">
      <c r="A7377" t="s">
        <v>20484</v>
      </c>
      <c r="B7377" t="s">
        <v>964</v>
      </c>
      <c r="C7377" s="1" t="s">
        <v>15</v>
      </c>
      <c r="D7377">
        <v>8.1</v>
      </c>
      <c r="E7377" s="1" t="s">
        <v>21260</v>
      </c>
      <c r="F7377" s="1" t="s">
        <v>21261</v>
      </c>
      <c r="G7377">
        <v>952</v>
      </c>
      <c r="H7377">
        <v>24</v>
      </c>
    </row>
    <row r="7378" spans="1:8" ht="345" x14ac:dyDescent="0.25">
      <c r="A7378" t="s">
        <v>20484</v>
      </c>
      <c r="B7378" t="s">
        <v>964</v>
      </c>
      <c r="C7378" s="1" t="s">
        <v>15</v>
      </c>
      <c r="D7378">
        <v>8.3000000000000007</v>
      </c>
      <c r="E7378" s="1" t="s">
        <v>21262</v>
      </c>
      <c r="F7378" s="1" t="s">
        <v>21263</v>
      </c>
      <c r="G7378">
        <v>999</v>
      </c>
      <c r="H7378">
        <v>24</v>
      </c>
    </row>
    <row r="7379" spans="1:8" ht="330" x14ac:dyDescent="0.25">
      <c r="A7379" t="s">
        <v>20484</v>
      </c>
      <c r="B7379" t="s">
        <v>964</v>
      </c>
      <c r="C7379" s="1" t="s">
        <v>15</v>
      </c>
      <c r="D7379">
        <v>8.4</v>
      </c>
      <c r="E7379" s="1" t="s">
        <v>21264</v>
      </c>
      <c r="F7379" s="1" t="s">
        <v>20490</v>
      </c>
      <c r="G7379" s="2">
        <v>1007</v>
      </c>
      <c r="H7379">
        <v>24</v>
      </c>
    </row>
    <row r="7380" spans="1:8" ht="300" x14ac:dyDescent="0.25">
      <c r="A7380" t="s">
        <v>21265</v>
      </c>
      <c r="B7380" t="s">
        <v>250</v>
      </c>
      <c r="C7380" s="1" t="s">
        <v>251</v>
      </c>
      <c r="D7380">
        <v>5.7</v>
      </c>
      <c r="E7380" s="1" t="s">
        <v>21266</v>
      </c>
      <c r="F7380" s="1" t="s">
        <v>21267</v>
      </c>
      <c r="G7380" s="2">
        <v>1798</v>
      </c>
      <c r="H7380">
        <v>59</v>
      </c>
    </row>
    <row r="7381" spans="1:8" ht="285" x14ac:dyDescent="0.25">
      <c r="A7381" t="s">
        <v>20983</v>
      </c>
      <c r="B7381" t="s">
        <v>964</v>
      </c>
      <c r="C7381" s="1" t="s">
        <v>3188</v>
      </c>
      <c r="D7381">
        <v>7.3</v>
      </c>
      <c r="E7381" s="1" t="s">
        <v>21268</v>
      </c>
      <c r="F7381" s="1" t="s">
        <v>21238</v>
      </c>
      <c r="G7381">
        <v>298</v>
      </c>
    </row>
    <row r="7382" spans="1:8" ht="409.5" x14ac:dyDescent="0.25">
      <c r="A7382" t="s">
        <v>21212</v>
      </c>
      <c r="B7382" t="s">
        <v>90</v>
      </c>
      <c r="C7382" s="1" t="s">
        <v>699</v>
      </c>
      <c r="D7382">
        <v>7</v>
      </c>
      <c r="E7382" s="1" t="s">
        <v>21269</v>
      </c>
      <c r="F7382" s="1" t="s">
        <v>21270</v>
      </c>
      <c r="G7382">
        <v>357</v>
      </c>
      <c r="H7382">
        <v>42</v>
      </c>
    </row>
    <row r="7383" spans="1:8" ht="409.5" x14ac:dyDescent="0.25">
      <c r="A7383" t="s">
        <v>21212</v>
      </c>
      <c r="B7383" t="s">
        <v>90</v>
      </c>
      <c r="C7383" s="1" t="s">
        <v>699</v>
      </c>
      <c r="D7383">
        <v>7</v>
      </c>
      <c r="E7383" s="1" t="s">
        <v>21271</v>
      </c>
      <c r="F7383" s="1" t="s">
        <v>21272</v>
      </c>
      <c r="G7383">
        <v>341</v>
      </c>
      <c r="H7383">
        <v>42</v>
      </c>
    </row>
    <row r="7384" spans="1:8" ht="150" x14ac:dyDescent="0.25">
      <c r="A7384" t="s">
        <v>21109</v>
      </c>
      <c r="B7384" t="s">
        <v>51</v>
      </c>
      <c r="C7384" s="1" t="s">
        <v>1510</v>
      </c>
      <c r="E7384" s="1" t="s">
        <v>6536</v>
      </c>
      <c r="F7384" s="1" t="s">
        <v>21273</v>
      </c>
    </row>
    <row r="7385" spans="1:8" ht="180" x14ac:dyDescent="0.25">
      <c r="A7385" t="s">
        <v>21109</v>
      </c>
      <c r="B7385" t="s">
        <v>51</v>
      </c>
      <c r="C7385" s="1" t="s">
        <v>1510</v>
      </c>
      <c r="E7385" s="1" t="s">
        <v>6536</v>
      </c>
      <c r="F7385" s="1" t="s">
        <v>21274</v>
      </c>
    </row>
    <row r="7386" spans="1:8" ht="150" x14ac:dyDescent="0.25">
      <c r="A7386" t="s">
        <v>21109</v>
      </c>
      <c r="B7386" t="s">
        <v>51</v>
      </c>
      <c r="C7386" s="1" t="s">
        <v>1510</v>
      </c>
      <c r="E7386" s="1" t="s">
        <v>6536</v>
      </c>
      <c r="F7386" s="1" t="s">
        <v>21275</v>
      </c>
    </row>
    <row r="7387" spans="1:8" ht="150" x14ac:dyDescent="0.25">
      <c r="A7387" t="s">
        <v>21109</v>
      </c>
      <c r="B7387" t="s">
        <v>51</v>
      </c>
      <c r="C7387" s="1" t="s">
        <v>1510</v>
      </c>
      <c r="E7387" s="1" t="s">
        <v>6536</v>
      </c>
      <c r="F7387" s="1" t="s">
        <v>21275</v>
      </c>
    </row>
    <row r="7388" spans="1:8" ht="180" x14ac:dyDescent="0.25">
      <c r="A7388" t="s">
        <v>21109</v>
      </c>
      <c r="B7388" t="s">
        <v>51</v>
      </c>
      <c r="C7388" s="1" t="s">
        <v>1510</v>
      </c>
      <c r="E7388" s="1" t="s">
        <v>6536</v>
      </c>
      <c r="F7388" s="1" t="s">
        <v>21276</v>
      </c>
    </row>
    <row r="7389" spans="1:8" ht="180" x14ac:dyDescent="0.25">
      <c r="A7389" t="s">
        <v>21109</v>
      </c>
      <c r="B7389" t="s">
        <v>51</v>
      </c>
      <c r="C7389" s="1" t="s">
        <v>1510</v>
      </c>
      <c r="E7389" s="1" t="s">
        <v>6536</v>
      </c>
      <c r="F7389" s="1" t="s">
        <v>21277</v>
      </c>
    </row>
    <row r="7390" spans="1:8" ht="390" x14ac:dyDescent="0.25">
      <c r="A7390" t="s">
        <v>19874</v>
      </c>
      <c r="B7390" t="s">
        <v>76</v>
      </c>
      <c r="C7390" s="1" t="s">
        <v>15</v>
      </c>
      <c r="D7390">
        <v>6.5</v>
      </c>
      <c r="E7390" s="1" t="s">
        <v>21278</v>
      </c>
      <c r="F7390" s="1" t="s">
        <v>20095</v>
      </c>
      <c r="G7390">
        <v>26</v>
      </c>
      <c r="H7390">
        <v>23</v>
      </c>
    </row>
    <row r="7391" spans="1:8" ht="285" x14ac:dyDescent="0.25">
      <c r="A7391" t="s">
        <v>20457</v>
      </c>
      <c r="B7391" t="s">
        <v>717</v>
      </c>
      <c r="C7391" s="1" t="s">
        <v>1541</v>
      </c>
      <c r="D7391">
        <v>7.5</v>
      </c>
      <c r="E7391" s="1" t="s">
        <v>21279</v>
      </c>
      <c r="F7391" s="1" t="s">
        <v>21280</v>
      </c>
      <c r="G7391">
        <v>163</v>
      </c>
      <c r="H7391">
        <v>42</v>
      </c>
    </row>
    <row r="7392" spans="1:8" ht="315" x14ac:dyDescent="0.25">
      <c r="A7392" t="s">
        <v>21281</v>
      </c>
      <c r="B7392" t="s">
        <v>33</v>
      </c>
      <c r="C7392" s="1" t="s">
        <v>251</v>
      </c>
      <c r="D7392">
        <v>7</v>
      </c>
      <c r="E7392" s="1" t="s">
        <v>21282</v>
      </c>
      <c r="F7392" s="1" t="s">
        <v>21283</v>
      </c>
      <c r="G7392">
        <v>219</v>
      </c>
    </row>
    <row r="7393" spans="1:8" ht="315" x14ac:dyDescent="0.25">
      <c r="A7393" t="s">
        <v>21281</v>
      </c>
      <c r="B7393" t="s">
        <v>33</v>
      </c>
      <c r="C7393" s="1" t="s">
        <v>251</v>
      </c>
      <c r="D7393">
        <v>6.9</v>
      </c>
      <c r="E7393" s="1" t="s">
        <v>21284</v>
      </c>
      <c r="F7393" s="1" t="s">
        <v>21283</v>
      </c>
      <c r="G7393">
        <v>174</v>
      </c>
    </row>
    <row r="7394" spans="1:8" ht="315" x14ac:dyDescent="0.25">
      <c r="A7394" t="s">
        <v>21281</v>
      </c>
      <c r="B7394" t="s">
        <v>33</v>
      </c>
      <c r="C7394" s="1" t="s">
        <v>251</v>
      </c>
      <c r="D7394">
        <v>6.9</v>
      </c>
      <c r="E7394" s="1" t="s">
        <v>21285</v>
      </c>
      <c r="F7394" s="1" t="s">
        <v>21286</v>
      </c>
      <c r="G7394">
        <v>158</v>
      </c>
    </row>
    <row r="7395" spans="1:8" ht="315" x14ac:dyDescent="0.25">
      <c r="A7395" t="s">
        <v>21281</v>
      </c>
      <c r="B7395" t="s">
        <v>33</v>
      </c>
      <c r="C7395" s="1" t="s">
        <v>251</v>
      </c>
      <c r="D7395">
        <v>7</v>
      </c>
      <c r="E7395" s="1" t="s">
        <v>21287</v>
      </c>
      <c r="F7395" s="1" t="s">
        <v>21286</v>
      </c>
      <c r="G7395">
        <v>148</v>
      </c>
    </row>
    <row r="7396" spans="1:8" ht="315" x14ac:dyDescent="0.25">
      <c r="A7396" t="s">
        <v>21281</v>
      </c>
      <c r="B7396" t="s">
        <v>33</v>
      </c>
      <c r="C7396" s="1" t="s">
        <v>251</v>
      </c>
      <c r="D7396">
        <v>6.8</v>
      </c>
      <c r="E7396" s="1" t="s">
        <v>21288</v>
      </c>
      <c r="F7396" s="1" t="s">
        <v>21289</v>
      </c>
      <c r="G7396">
        <v>137</v>
      </c>
    </row>
    <row r="7397" spans="1:8" ht="300" x14ac:dyDescent="0.25">
      <c r="A7397" t="s">
        <v>21281</v>
      </c>
      <c r="B7397" t="s">
        <v>33</v>
      </c>
      <c r="C7397" s="1" t="s">
        <v>251</v>
      </c>
      <c r="D7397">
        <v>6.9</v>
      </c>
      <c r="E7397" s="1" t="s">
        <v>21290</v>
      </c>
      <c r="F7397" s="1" t="s">
        <v>21291</v>
      </c>
      <c r="G7397">
        <v>136</v>
      </c>
    </row>
    <row r="7398" spans="1:8" ht="285" x14ac:dyDescent="0.25">
      <c r="A7398" t="s">
        <v>21281</v>
      </c>
      <c r="B7398" t="s">
        <v>33</v>
      </c>
      <c r="C7398" s="1" t="s">
        <v>251</v>
      </c>
      <c r="D7398">
        <v>6.8</v>
      </c>
      <c r="E7398" s="1" t="s">
        <v>21292</v>
      </c>
      <c r="F7398" s="1" t="s">
        <v>21293</v>
      </c>
      <c r="G7398">
        <v>125</v>
      </c>
    </row>
    <row r="7399" spans="1:8" ht="345" x14ac:dyDescent="0.25">
      <c r="A7399" t="s">
        <v>21281</v>
      </c>
      <c r="B7399" t="s">
        <v>33</v>
      </c>
      <c r="C7399" s="1" t="s">
        <v>251</v>
      </c>
      <c r="D7399">
        <v>7</v>
      </c>
      <c r="E7399" s="1" t="s">
        <v>21294</v>
      </c>
      <c r="F7399" s="1" t="s">
        <v>21293</v>
      </c>
      <c r="G7399">
        <v>125</v>
      </c>
    </row>
    <row r="7400" spans="1:8" ht="300" x14ac:dyDescent="0.25">
      <c r="A7400" t="s">
        <v>21281</v>
      </c>
      <c r="B7400" t="s">
        <v>33</v>
      </c>
      <c r="C7400" s="1" t="s">
        <v>251</v>
      </c>
      <c r="D7400">
        <v>7.1</v>
      </c>
      <c r="E7400" s="1" t="s">
        <v>21295</v>
      </c>
      <c r="F7400" s="1" t="s">
        <v>21296</v>
      </c>
      <c r="G7400">
        <v>125</v>
      </c>
    </row>
    <row r="7401" spans="1:8" ht="300" x14ac:dyDescent="0.25">
      <c r="A7401" t="s">
        <v>21281</v>
      </c>
      <c r="B7401" t="s">
        <v>33</v>
      </c>
      <c r="C7401" s="1" t="s">
        <v>251</v>
      </c>
      <c r="D7401">
        <v>7</v>
      </c>
      <c r="E7401" s="1" t="s">
        <v>21297</v>
      </c>
      <c r="F7401" s="1" t="s">
        <v>21296</v>
      </c>
      <c r="G7401">
        <v>129</v>
      </c>
    </row>
    <row r="7402" spans="1:8" ht="255" x14ac:dyDescent="0.25">
      <c r="A7402" t="s">
        <v>20481</v>
      </c>
      <c r="B7402" t="s">
        <v>289</v>
      </c>
      <c r="C7402" s="1" t="s">
        <v>277</v>
      </c>
      <c r="D7402">
        <v>8.6999999999999993</v>
      </c>
      <c r="E7402" s="1" t="s">
        <v>21298</v>
      </c>
      <c r="F7402" s="1" t="s">
        <v>21299</v>
      </c>
      <c r="G7402" s="2">
        <v>1991</v>
      </c>
      <c r="H7402">
        <v>42</v>
      </c>
    </row>
    <row r="7403" spans="1:8" ht="255" x14ac:dyDescent="0.25">
      <c r="A7403" t="s">
        <v>20481</v>
      </c>
      <c r="B7403" t="s">
        <v>289</v>
      </c>
      <c r="C7403" s="1" t="s">
        <v>277</v>
      </c>
      <c r="D7403">
        <v>7.8</v>
      </c>
      <c r="E7403" s="1" t="s">
        <v>21300</v>
      </c>
      <c r="F7403" s="1" t="s">
        <v>21301</v>
      </c>
      <c r="G7403" s="2">
        <v>1639</v>
      </c>
      <c r="H7403">
        <v>42</v>
      </c>
    </row>
    <row r="7404" spans="1:8" ht="255" x14ac:dyDescent="0.25">
      <c r="A7404" t="s">
        <v>20481</v>
      </c>
      <c r="B7404" t="s">
        <v>289</v>
      </c>
      <c r="C7404" s="1" t="s">
        <v>277</v>
      </c>
      <c r="D7404">
        <v>7.8</v>
      </c>
      <c r="E7404" s="1" t="s">
        <v>21302</v>
      </c>
      <c r="F7404" s="1" t="s">
        <v>21303</v>
      </c>
      <c r="G7404" s="2">
        <v>1640</v>
      </c>
      <c r="H7404">
        <v>41</v>
      </c>
    </row>
    <row r="7405" spans="1:8" ht="300" x14ac:dyDescent="0.25">
      <c r="A7405" t="s">
        <v>20481</v>
      </c>
      <c r="B7405" t="s">
        <v>289</v>
      </c>
      <c r="C7405" s="1" t="s">
        <v>277</v>
      </c>
      <c r="D7405">
        <v>9.1999999999999993</v>
      </c>
      <c r="E7405" s="1" t="s">
        <v>21304</v>
      </c>
      <c r="F7405" s="1" t="s">
        <v>20483</v>
      </c>
      <c r="G7405" s="2">
        <v>3219</v>
      </c>
      <c r="H7405">
        <v>41</v>
      </c>
    </row>
    <row r="7406" spans="1:8" ht="255" x14ac:dyDescent="0.25">
      <c r="A7406" t="s">
        <v>20481</v>
      </c>
      <c r="B7406" t="s">
        <v>289</v>
      </c>
      <c r="C7406" s="1" t="s">
        <v>277</v>
      </c>
      <c r="D7406">
        <v>8</v>
      </c>
      <c r="E7406" s="1" t="s">
        <v>21305</v>
      </c>
      <c r="F7406" s="1" t="s">
        <v>21306</v>
      </c>
      <c r="G7406" s="2">
        <v>1594</v>
      </c>
      <c r="H7406">
        <v>41</v>
      </c>
    </row>
    <row r="7407" spans="1:8" ht="255" x14ac:dyDescent="0.25">
      <c r="A7407" t="s">
        <v>20481</v>
      </c>
      <c r="B7407" t="s">
        <v>289</v>
      </c>
      <c r="C7407" s="1" t="s">
        <v>277</v>
      </c>
      <c r="D7407">
        <v>8.3000000000000007</v>
      </c>
      <c r="E7407" s="1" t="s">
        <v>21307</v>
      </c>
      <c r="F7407" s="1" t="s">
        <v>21308</v>
      </c>
      <c r="G7407" s="2">
        <v>1624</v>
      </c>
      <c r="H7407">
        <v>42</v>
      </c>
    </row>
    <row r="7408" spans="1:8" ht="255" x14ac:dyDescent="0.25">
      <c r="A7408" t="s">
        <v>20481</v>
      </c>
      <c r="B7408" t="s">
        <v>289</v>
      </c>
      <c r="C7408" s="1" t="s">
        <v>277</v>
      </c>
      <c r="D7408">
        <v>7.8</v>
      </c>
      <c r="E7408" s="1" t="s">
        <v>21309</v>
      </c>
      <c r="F7408" s="1" t="s">
        <v>21310</v>
      </c>
      <c r="G7408" s="2">
        <v>1694</v>
      </c>
      <c r="H7408">
        <v>42</v>
      </c>
    </row>
    <row r="7409" spans="1:8" ht="255" x14ac:dyDescent="0.25">
      <c r="A7409" t="s">
        <v>20481</v>
      </c>
      <c r="B7409" t="s">
        <v>289</v>
      </c>
      <c r="C7409" s="1" t="s">
        <v>277</v>
      </c>
      <c r="D7409">
        <v>7.9</v>
      </c>
      <c r="E7409" s="1" t="s">
        <v>21311</v>
      </c>
      <c r="F7409" s="1" t="s">
        <v>21312</v>
      </c>
      <c r="G7409" s="2">
        <v>1511</v>
      </c>
      <c r="H7409">
        <v>42</v>
      </c>
    </row>
    <row r="7410" spans="1:8" ht="255" x14ac:dyDescent="0.25">
      <c r="A7410" t="s">
        <v>20481</v>
      </c>
      <c r="B7410" t="s">
        <v>289</v>
      </c>
      <c r="C7410" s="1" t="s">
        <v>277</v>
      </c>
      <c r="D7410">
        <v>4.7</v>
      </c>
      <c r="E7410" s="1" t="s">
        <v>21313</v>
      </c>
      <c r="F7410" s="1" t="s">
        <v>21314</v>
      </c>
      <c r="G7410" s="2">
        <v>4240</v>
      </c>
      <c r="H7410">
        <v>41</v>
      </c>
    </row>
    <row r="7411" spans="1:8" ht="255" x14ac:dyDescent="0.25">
      <c r="A7411" t="s">
        <v>20481</v>
      </c>
      <c r="B7411" t="s">
        <v>289</v>
      </c>
      <c r="C7411" s="1" t="s">
        <v>277</v>
      </c>
      <c r="D7411">
        <v>6.1</v>
      </c>
      <c r="E7411" s="1" t="s">
        <v>21315</v>
      </c>
      <c r="F7411" s="1" t="s">
        <v>21316</v>
      </c>
      <c r="G7411" s="2">
        <v>2203</v>
      </c>
      <c r="H7411">
        <v>42</v>
      </c>
    </row>
    <row r="7412" spans="1:8" ht="255" x14ac:dyDescent="0.25">
      <c r="A7412" t="s">
        <v>20481</v>
      </c>
      <c r="B7412" t="s">
        <v>289</v>
      </c>
      <c r="C7412" s="1" t="s">
        <v>277</v>
      </c>
      <c r="D7412">
        <v>6.6</v>
      </c>
      <c r="E7412" s="1" t="s">
        <v>21317</v>
      </c>
      <c r="F7412" s="1" t="s">
        <v>21318</v>
      </c>
      <c r="G7412" s="2">
        <v>1903</v>
      </c>
      <c r="H7412">
        <v>42</v>
      </c>
    </row>
    <row r="7413" spans="1:8" ht="285" x14ac:dyDescent="0.25">
      <c r="A7413" t="s">
        <v>20481</v>
      </c>
      <c r="B7413" t="s">
        <v>289</v>
      </c>
      <c r="C7413" s="1" t="s">
        <v>277</v>
      </c>
      <c r="D7413">
        <v>6.9</v>
      </c>
      <c r="E7413" s="1" t="s">
        <v>21319</v>
      </c>
      <c r="F7413" s="1" t="s">
        <v>21320</v>
      </c>
      <c r="G7413" s="2">
        <v>3321</v>
      </c>
      <c r="H7413">
        <v>43</v>
      </c>
    </row>
    <row r="7414" spans="1:8" ht="330" x14ac:dyDescent="0.25">
      <c r="A7414" t="s">
        <v>21321</v>
      </c>
      <c r="B7414">
        <v>-2021</v>
      </c>
      <c r="C7414" s="1" t="s">
        <v>251</v>
      </c>
      <c r="D7414">
        <v>7</v>
      </c>
      <c r="E7414" s="1" t="s">
        <v>21322</v>
      </c>
      <c r="F7414" s="1" t="s">
        <v>21323</v>
      </c>
      <c r="G7414" s="2">
        <v>1129</v>
      </c>
      <c r="H7414">
        <v>50</v>
      </c>
    </row>
    <row r="7415" spans="1:8" ht="300" x14ac:dyDescent="0.25">
      <c r="A7415" t="s">
        <v>20792</v>
      </c>
      <c r="B7415" t="s">
        <v>59</v>
      </c>
      <c r="C7415" s="1" t="s">
        <v>60</v>
      </c>
      <c r="D7415">
        <v>8.6</v>
      </c>
      <c r="E7415" s="1" t="s">
        <v>21324</v>
      </c>
      <c r="F7415" s="1" t="s">
        <v>21325</v>
      </c>
      <c r="G7415" s="2">
        <v>3377</v>
      </c>
      <c r="H7415">
        <v>56</v>
      </c>
    </row>
    <row r="7416" spans="1:8" ht="315" x14ac:dyDescent="0.25">
      <c r="A7416" t="s">
        <v>21326</v>
      </c>
      <c r="B7416" t="s">
        <v>33</v>
      </c>
      <c r="C7416" s="1" t="s">
        <v>1468</v>
      </c>
      <c r="D7416">
        <v>8.5</v>
      </c>
      <c r="E7416" s="1" t="s">
        <v>21327</v>
      </c>
      <c r="F7416" s="1" t="s">
        <v>21328</v>
      </c>
      <c r="G7416">
        <v>452</v>
      </c>
      <c r="H7416">
        <v>38</v>
      </c>
    </row>
    <row r="7417" spans="1:8" ht="285" x14ac:dyDescent="0.25">
      <c r="A7417" t="s">
        <v>21326</v>
      </c>
      <c r="B7417" t="s">
        <v>33</v>
      </c>
      <c r="C7417" s="1" t="s">
        <v>1468</v>
      </c>
      <c r="D7417">
        <v>8.9</v>
      </c>
      <c r="E7417" s="1" t="s">
        <v>21329</v>
      </c>
      <c r="F7417" s="1" t="s">
        <v>21328</v>
      </c>
      <c r="G7417">
        <v>424</v>
      </c>
      <c r="H7417">
        <v>32</v>
      </c>
    </row>
    <row r="7418" spans="1:8" ht="315" x14ac:dyDescent="0.25">
      <c r="A7418" t="s">
        <v>21326</v>
      </c>
      <c r="B7418" t="s">
        <v>33</v>
      </c>
      <c r="C7418" s="1" t="s">
        <v>1468</v>
      </c>
      <c r="D7418">
        <v>8.8000000000000007</v>
      </c>
      <c r="E7418" s="1" t="s">
        <v>21330</v>
      </c>
      <c r="F7418" s="1" t="s">
        <v>21331</v>
      </c>
      <c r="G7418">
        <v>401</v>
      </c>
      <c r="H7418">
        <v>28</v>
      </c>
    </row>
    <row r="7419" spans="1:8" ht="330" x14ac:dyDescent="0.25">
      <c r="A7419" t="s">
        <v>21326</v>
      </c>
      <c r="B7419" t="s">
        <v>33</v>
      </c>
      <c r="C7419" s="1" t="s">
        <v>1468</v>
      </c>
      <c r="D7419">
        <v>8.6</v>
      </c>
      <c r="E7419" s="1" t="s">
        <v>21332</v>
      </c>
      <c r="F7419" s="1" t="s">
        <v>21328</v>
      </c>
      <c r="G7419">
        <v>392</v>
      </c>
      <c r="H7419">
        <v>31</v>
      </c>
    </row>
    <row r="7420" spans="1:8" ht="300" x14ac:dyDescent="0.25">
      <c r="A7420" t="s">
        <v>21326</v>
      </c>
      <c r="B7420" t="s">
        <v>33</v>
      </c>
      <c r="C7420" s="1" t="s">
        <v>1468</v>
      </c>
      <c r="D7420">
        <v>8.3000000000000007</v>
      </c>
      <c r="E7420" s="1" t="s">
        <v>21333</v>
      </c>
      <c r="F7420" s="1" t="s">
        <v>21328</v>
      </c>
      <c r="G7420">
        <v>393</v>
      </c>
      <c r="H7420">
        <v>30</v>
      </c>
    </row>
    <row r="7421" spans="1:8" ht="315" x14ac:dyDescent="0.25">
      <c r="A7421" t="s">
        <v>21326</v>
      </c>
      <c r="B7421" t="s">
        <v>33</v>
      </c>
      <c r="C7421" s="1" t="s">
        <v>1468</v>
      </c>
      <c r="D7421">
        <v>8.9</v>
      </c>
      <c r="E7421" s="1" t="s">
        <v>21334</v>
      </c>
      <c r="F7421" s="1" t="s">
        <v>21335</v>
      </c>
      <c r="G7421">
        <v>399</v>
      </c>
      <c r="H7421">
        <v>29</v>
      </c>
    </row>
    <row r="7422" spans="1:8" ht="330" x14ac:dyDescent="0.25">
      <c r="A7422" t="s">
        <v>21326</v>
      </c>
      <c r="B7422" t="s">
        <v>33</v>
      </c>
      <c r="C7422" s="1" t="s">
        <v>1468</v>
      </c>
      <c r="D7422">
        <v>9.1</v>
      </c>
      <c r="E7422" s="1" t="s">
        <v>21336</v>
      </c>
      <c r="F7422" s="1" t="s">
        <v>21337</v>
      </c>
      <c r="G7422">
        <v>429</v>
      </c>
      <c r="H7422">
        <v>27</v>
      </c>
    </row>
    <row r="7423" spans="1:8" ht="315" x14ac:dyDescent="0.25">
      <c r="A7423" t="s">
        <v>21326</v>
      </c>
      <c r="B7423" t="s">
        <v>33</v>
      </c>
      <c r="C7423" s="1" t="s">
        <v>1468</v>
      </c>
      <c r="D7423">
        <v>9.4</v>
      </c>
      <c r="E7423" s="1" t="s">
        <v>21338</v>
      </c>
      <c r="F7423" s="1" t="s">
        <v>21337</v>
      </c>
      <c r="G7423">
        <v>489</v>
      </c>
      <c r="H7423">
        <v>24</v>
      </c>
    </row>
    <row r="7424" spans="1:8" ht="315" x14ac:dyDescent="0.25">
      <c r="A7424" t="s">
        <v>21326</v>
      </c>
      <c r="B7424" t="s">
        <v>33</v>
      </c>
      <c r="C7424" s="1" t="s">
        <v>1468</v>
      </c>
      <c r="D7424">
        <v>9.4</v>
      </c>
      <c r="E7424" s="1" t="s">
        <v>21339</v>
      </c>
      <c r="F7424" s="1" t="s">
        <v>21328</v>
      </c>
      <c r="G7424">
        <v>451</v>
      </c>
      <c r="H7424">
        <v>35</v>
      </c>
    </row>
    <row r="7425" spans="1:8" ht="270" x14ac:dyDescent="0.25">
      <c r="A7425" t="s">
        <v>21265</v>
      </c>
      <c r="B7425" t="s">
        <v>250</v>
      </c>
      <c r="C7425" s="1" t="s">
        <v>251</v>
      </c>
      <c r="D7425">
        <v>5.7</v>
      </c>
      <c r="E7425" s="1" t="s">
        <v>21340</v>
      </c>
      <c r="F7425" s="1" t="s">
        <v>21267</v>
      </c>
      <c r="G7425" s="2">
        <v>1597</v>
      </c>
      <c r="H7425">
        <v>58</v>
      </c>
    </row>
    <row r="7426" spans="1:8" ht="315" x14ac:dyDescent="0.25">
      <c r="A7426" t="s">
        <v>20120</v>
      </c>
      <c r="B7426" t="s">
        <v>51</v>
      </c>
      <c r="C7426" s="1" t="s">
        <v>430</v>
      </c>
      <c r="D7426">
        <v>8.4</v>
      </c>
      <c r="E7426" s="1" t="s">
        <v>21341</v>
      </c>
      <c r="F7426" s="1" t="s">
        <v>20161</v>
      </c>
      <c r="G7426" s="2">
        <v>3120</v>
      </c>
      <c r="H7426">
        <v>48</v>
      </c>
    </row>
    <row r="7427" spans="1:8" ht="315" x14ac:dyDescent="0.25">
      <c r="A7427" t="s">
        <v>21342</v>
      </c>
      <c r="B7427" t="s">
        <v>33</v>
      </c>
      <c r="C7427" s="1" t="s">
        <v>4354</v>
      </c>
      <c r="D7427">
        <v>7</v>
      </c>
      <c r="E7427" s="1" t="s">
        <v>21343</v>
      </c>
      <c r="F7427" s="1" t="s">
        <v>21344</v>
      </c>
      <c r="G7427">
        <v>491</v>
      </c>
      <c r="H7427">
        <v>57</v>
      </c>
    </row>
    <row r="7428" spans="1:8" ht="300" x14ac:dyDescent="0.25">
      <c r="A7428" t="s">
        <v>21342</v>
      </c>
      <c r="B7428" t="s">
        <v>33</v>
      </c>
      <c r="C7428" s="1" t="s">
        <v>4354</v>
      </c>
      <c r="D7428">
        <v>7.4</v>
      </c>
      <c r="E7428" s="1" t="s">
        <v>21345</v>
      </c>
      <c r="F7428" s="1" t="s">
        <v>21344</v>
      </c>
      <c r="G7428">
        <v>379</v>
      </c>
      <c r="H7428">
        <v>55</v>
      </c>
    </row>
    <row r="7429" spans="1:8" ht="315" x14ac:dyDescent="0.25">
      <c r="A7429" t="s">
        <v>21342</v>
      </c>
      <c r="B7429" t="s">
        <v>33</v>
      </c>
      <c r="C7429" s="1" t="s">
        <v>4354</v>
      </c>
      <c r="D7429">
        <v>7.2</v>
      </c>
      <c r="E7429" s="1" t="s">
        <v>21346</v>
      </c>
      <c r="F7429" s="1" t="s">
        <v>21344</v>
      </c>
      <c r="G7429">
        <v>330</v>
      </c>
      <c r="H7429">
        <v>56</v>
      </c>
    </row>
    <row r="7430" spans="1:8" ht="390" x14ac:dyDescent="0.25">
      <c r="A7430" t="s">
        <v>21342</v>
      </c>
      <c r="B7430" t="s">
        <v>33</v>
      </c>
      <c r="C7430" s="1" t="s">
        <v>4354</v>
      </c>
      <c r="D7430">
        <v>7</v>
      </c>
      <c r="E7430" s="1" t="s">
        <v>21347</v>
      </c>
      <c r="F7430" s="1" t="s">
        <v>21344</v>
      </c>
      <c r="G7430">
        <v>306</v>
      </c>
      <c r="H7430">
        <v>51</v>
      </c>
    </row>
    <row r="7431" spans="1:8" ht="409.5" x14ac:dyDescent="0.25">
      <c r="A7431" t="s">
        <v>21342</v>
      </c>
      <c r="B7431" t="s">
        <v>33</v>
      </c>
      <c r="C7431" s="1" t="s">
        <v>4354</v>
      </c>
      <c r="D7431">
        <v>6.8</v>
      </c>
      <c r="E7431" s="1" t="s">
        <v>21348</v>
      </c>
      <c r="F7431" s="1" t="s">
        <v>21344</v>
      </c>
      <c r="G7431">
        <v>292</v>
      </c>
      <c r="H7431">
        <v>55</v>
      </c>
    </row>
    <row r="7432" spans="1:8" ht="405" x14ac:dyDescent="0.25">
      <c r="A7432" t="s">
        <v>21342</v>
      </c>
      <c r="B7432" t="s">
        <v>33</v>
      </c>
      <c r="C7432" s="1" t="s">
        <v>4354</v>
      </c>
      <c r="D7432">
        <v>7</v>
      </c>
      <c r="E7432" s="1" t="s">
        <v>21349</v>
      </c>
      <c r="F7432" s="1" t="s">
        <v>21344</v>
      </c>
      <c r="G7432">
        <v>261</v>
      </c>
      <c r="H7432">
        <v>49</v>
      </c>
    </row>
    <row r="7433" spans="1:8" ht="409.5" x14ac:dyDescent="0.25">
      <c r="A7433" t="s">
        <v>21342</v>
      </c>
      <c r="B7433" t="s">
        <v>33</v>
      </c>
      <c r="C7433" s="1" t="s">
        <v>4354</v>
      </c>
      <c r="D7433">
        <v>7.3</v>
      </c>
      <c r="E7433" s="1" t="s">
        <v>21350</v>
      </c>
      <c r="F7433" s="1" t="s">
        <v>21344</v>
      </c>
      <c r="G7433">
        <v>275</v>
      </c>
      <c r="H7433">
        <v>44</v>
      </c>
    </row>
    <row r="7434" spans="1:8" ht="345" x14ac:dyDescent="0.25">
      <c r="A7434" t="s">
        <v>21342</v>
      </c>
      <c r="B7434" t="s">
        <v>33</v>
      </c>
      <c r="C7434" s="1" t="s">
        <v>4354</v>
      </c>
      <c r="D7434">
        <v>7.4</v>
      </c>
      <c r="E7434" s="1" t="s">
        <v>21351</v>
      </c>
      <c r="F7434" s="1" t="s">
        <v>21344</v>
      </c>
      <c r="G7434">
        <v>282</v>
      </c>
      <c r="H7434">
        <v>53</v>
      </c>
    </row>
    <row r="7435" spans="1:8" ht="409.5" x14ac:dyDescent="0.25">
      <c r="A7435" t="s">
        <v>20893</v>
      </c>
      <c r="B7435">
        <v>-2020</v>
      </c>
      <c r="C7435" s="1" t="s">
        <v>86</v>
      </c>
      <c r="D7435">
        <v>7.7</v>
      </c>
      <c r="E7435" s="1" t="s">
        <v>21352</v>
      </c>
      <c r="F7435" s="1" t="s">
        <v>21353</v>
      </c>
      <c r="G7435">
        <v>98</v>
      </c>
      <c r="H7435">
        <v>49</v>
      </c>
    </row>
    <row r="7436" spans="1:8" ht="315" x14ac:dyDescent="0.25">
      <c r="A7436" t="s">
        <v>20893</v>
      </c>
      <c r="B7436">
        <v>-2020</v>
      </c>
      <c r="C7436" s="1" t="s">
        <v>86</v>
      </c>
      <c r="D7436">
        <v>7.7</v>
      </c>
      <c r="E7436" s="1" t="s">
        <v>21354</v>
      </c>
      <c r="F7436" s="1" t="s">
        <v>21353</v>
      </c>
      <c r="G7436">
        <v>99</v>
      </c>
      <c r="H7436">
        <v>49</v>
      </c>
    </row>
    <row r="7437" spans="1:8" ht="315" x14ac:dyDescent="0.25">
      <c r="A7437" t="s">
        <v>20893</v>
      </c>
      <c r="B7437">
        <v>-2020</v>
      </c>
      <c r="C7437" s="1" t="s">
        <v>86</v>
      </c>
      <c r="D7437">
        <v>8.3000000000000007</v>
      </c>
      <c r="E7437" s="1" t="s">
        <v>21355</v>
      </c>
      <c r="F7437" s="1" t="s">
        <v>21356</v>
      </c>
      <c r="G7437">
        <v>128</v>
      </c>
      <c r="H7437">
        <v>71</v>
      </c>
    </row>
    <row r="7438" spans="1:8" ht="240" x14ac:dyDescent="0.25">
      <c r="A7438" t="s">
        <v>21357</v>
      </c>
      <c r="B7438" t="s">
        <v>33</v>
      </c>
      <c r="C7438" s="1" t="s">
        <v>68</v>
      </c>
      <c r="D7438">
        <v>7.4</v>
      </c>
      <c r="E7438" s="1" t="s">
        <v>6536</v>
      </c>
      <c r="F7438" s="1" t="s">
        <v>21358</v>
      </c>
      <c r="G7438">
        <v>72</v>
      </c>
    </row>
    <row r="7439" spans="1:8" ht="240" x14ac:dyDescent="0.25">
      <c r="A7439" t="s">
        <v>21357</v>
      </c>
      <c r="B7439" t="s">
        <v>33</v>
      </c>
      <c r="C7439" s="1" t="s">
        <v>68</v>
      </c>
      <c r="D7439">
        <v>7.3</v>
      </c>
      <c r="E7439" s="1" t="s">
        <v>6536</v>
      </c>
      <c r="F7439" s="1" t="s">
        <v>21359</v>
      </c>
      <c r="G7439">
        <v>62</v>
      </c>
    </row>
    <row r="7440" spans="1:8" ht="240" x14ac:dyDescent="0.25">
      <c r="A7440" t="s">
        <v>21357</v>
      </c>
      <c r="B7440" t="s">
        <v>33</v>
      </c>
      <c r="C7440" s="1" t="s">
        <v>68</v>
      </c>
      <c r="D7440">
        <v>7.5</v>
      </c>
      <c r="E7440" s="1" t="s">
        <v>6536</v>
      </c>
      <c r="F7440" s="1" t="s">
        <v>21358</v>
      </c>
      <c r="G7440">
        <v>60</v>
      </c>
    </row>
    <row r="7441" spans="1:8" ht="300" x14ac:dyDescent="0.25">
      <c r="A7441" t="s">
        <v>21360</v>
      </c>
      <c r="B7441" t="s">
        <v>51</v>
      </c>
      <c r="C7441" s="1" t="s">
        <v>91</v>
      </c>
      <c r="D7441">
        <v>8.1</v>
      </c>
      <c r="E7441" s="1" t="s">
        <v>21361</v>
      </c>
      <c r="F7441" s="1" t="s">
        <v>21362</v>
      </c>
      <c r="G7441">
        <v>503</v>
      </c>
      <c r="H7441">
        <v>50</v>
      </c>
    </row>
    <row r="7442" spans="1:8" ht="180" x14ac:dyDescent="0.25">
      <c r="A7442" t="s">
        <v>21363</v>
      </c>
      <c r="B7442" t="s">
        <v>51</v>
      </c>
      <c r="C7442" s="1" t="s">
        <v>10320</v>
      </c>
      <c r="D7442">
        <v>6.5</v>
      </c>
      <c r="E7442" s="1" t="s">
        <v>6536</v>
      </c>
      <c r="F7442" s="1" t="s">
        <v>21364</v>
      </c>
      <c r="G7442">
        <v>62</v>
      </c>
    </row>
    <row r="7443" spans="1:8" ht="180" x14ac:dyDescent="0.25">
      <c r="A7443" t="s">
        <v>21363</v>
      </c>
      <c r="B7443" t="s">
        <v>51</v>
      </c>
      <c r="C7443" s="1" t="s">
        <v>10320</v>
      </c>
      <c r="D7443">
        <v>6.7</v>
      </c>
      <c r="E7443" s="1" t="s">
        <v>6536</v>
      </c>
      <c r="F7443" s="1" t="s">
        <v>21365</v>
      </c>
      <c r="G7443">
        <v>45</v>
      </c>
    </row>
    <row r="7444" spans="1:8" ht="165" x14ac:dyDescent="0.25">
      <c r="A7444" t="s">
        <v>21363</v>
      </c>
      <c r="B7444" t="s">
        <v>51</v>
      </c>
      <c r="C7444" s="1" t="s">
        <v>10320</v>
      </c>
      <c r="D7444">
        <v>6.9</v>
      </c>
      <c r="E7444" s="1" t="s">
        <v>6536</v>
      </c>
      <c r="F7444" s="1" t="s">
        <v>21366</v>
      </c>
      <c r="G7444">
        <v>40</v>
      </c>
    </row>
    <row r="7445" spans="1:8" ht="165" x14ac:dyDescent="0.25">
      <c r="A7445" t="s">
        <v>21363</v>
      </c>
      <c r="B7445" t="s">
        <v>51</v>
      </c>
      <c r="C7445" s="1" t="s">
        <v>10320</v>
      </c>
      <c r="D7445">
        <v>6.8</v>
      </c>
      <c r="E7445" s="1" t="s">
        <v>6536</v>
      </c>
      <c r="F7445" s="1" t="s">
        <v>21367</v>
      </c>
      <c r="G7445">
        <v>38</v>
      </c>
    </row>
    <row r="7446" spans="1:8" ht="180" x14ac:dyDescent="0.25">
      <c r="A7446" t="s">
        <v>21363</v>
      </c>
      <c r="B7446" t="s">
        <v>51</v>
      </c>
      <c r="C7446" s="1" t="s">
        <v>10320</v>
      </c>
      <c r="D7446">
        <v>6.3</v>
      </c>
      <c r="E7446" s="1" t="s">
        <v>6536</v>
      </c>
      <c r="F7446" s="1" t="s">
        <v>21368</v>
      </c>
      <c r="G7446">
        <v>35</v>
      </c>
    </row>
    <row r="7447" spans="1:8" ht="180" x14ac:dyDescent="0.25">
      <c r="A7447" t="s">
        <v>21363</v>
      </c>
      <c r="B7447" t="s">
        <v>51</v>
      </c>
      <c r="C7447" s="1" t="s">
        <v>10320</v>
      </c>
      <c r="D7447">
        <v>6.9</v>
      </c>
      <c r="E7447" s="1" t="s">
        <v>6536</v>
      </c>
      <c r="F7447" s="1" t="s">
        <v>21369</v>
      </c>
      <c r="G7447">
        <v>33</v>
      </c>
    </row>
    <row r="7448" spans="1:8" ht="180" x14ac:dyDescent="0.25">
      <c r="A7448" t="s">
        <v>21363</v>
      </c>
      <c r="B7448" t="s">
        <v>51</v>
      </c>
      <c r="C7448" s="1" t="s">
        <v>10320</v>
      </c>
      <c r="D7448">
        <v>6.4</v>
      </c>
      <c r="E7448" s="1" t="s">
        <v>6536</v>
      </c>
      <c r="F7448" s="1" t="s">
        <v>21370</v>
      </c>
      <c r="G7448">
        <v>30</v>
      </c>
    </row>
    <row r="7449" spans="1:8" ht="180" x14ac:dyDescent="0.25">
      <c r="A7449" t="s">
        <v>21363</v>
      </c>
      <c r="B7449" t="s">
        <v>51</v>
      </c>
      <c r="C7449" s="1" t="s">
        <v>10320</v>
      </c>
      <c r="D7449">
        <v>6.1</v>
      </c>
      <c r="E7449" s="1" t="s">
        <v>6536</v>
      </c>
      <c r="F7449" s="1" t="s">
        <v>21371</v>
      </c>
      <c r="G7449">
        <v>30</v>
      </c>
    </row>
    <row r="7450" spans="1:8" ht="165" x14ac:dyDescent="0.25">
      <c r="A7450" t="s">
        <v>21363</v>
      </c>
      <c r="B7450" t="s">
        <v>51</v>
      </c>
      <c r="C7450" s="1" t="s">
        <v>10320</v>
      </c>
      <c r="D7450">
        <v>6.9</v>
      </c>
      <c r="E7450" s="1" t="s">
        <v>6536</v>
      </c>
      <c r="F7450" s="1" t="s">
        <v>21372</v>
      </c>
      <c r="G7450">
        <v>33</v>
      </c>
    </row>
    <row r="7451" spans="1:8" ht="180" x14ac:dyDescent="0.25">
      <c r="A7451" t="s">
        <v>21363</v>
      </c>
      <c r="B7451" t="s">
        <v>51</v>
      </c>
      <c r="C7451" s="1" t="s">
        <v>10320</v>
      </c>
      <c r="D7451">
        <v>6.5</v>
      </c>
      <c r="E7451" s="1" t="s">
        <v>6536</v>
      </c>
      <c r="F7451" s="1" t="s">
        <v>21373</v>
      </c>
      <c r="G7451">
        <v>30</v>
      </c>
    </row>
    <row r="7452" spans="1:8" ht="409.5" x14ac:dyDescent="0.25">
      <c r="A7452" t="s">
        <v>21363</v>
      </c>
      <c r="B7452" t="s">
        <v>51</v>
      </c>
      <c r="C7452" s="1" t="s">
        <v>10320</v>
      </c>
      <c r="D7452">
        <v>6.9</v>
      </c>
      <c r="E7452" s="1" t="s">
        <v>21374</v>
      </c>
      <c r="F7452" s="1" t="s">
        <v>21375</v>
      </c>
      <c r="G7452">
        <v>33</v>
      </c>
    </row>
    <row r="7453" spans="1:8" ht="165" x14ac:dyDescent="0.25">
      <c r="A7453" t="s">
        <v>21363</v>
      </c>
      <c r="B7453" t="s">
        <v>51</v>
      </c>
      <c r="C7453" s="1" t="s">
        <v>10320</v>
      </c>
      <c r="D7453">
        <v>7</v>
      </c>
      <c r="E7453" s="1" t="s">
        <v>6536</v>
      </c>
      <c r="F7453" s="1" t="s">
        <v>21375</v>
      </c>
      <c r="G7453">
        <v>31</v>
      </c>
    </row>
    <row r="7454" spans="1:8" ht="285" x14ac:dyDescent="0.25">
      <c r="A7454" t="s">
        <v>21321</v>
      </c>
      <c r="B7454">
        <v>-2021</v>
      </c>
      <c r="C7454" s="1" t="s">
        <v>251</v>
      </c>
      <c r="D7454">
        <v>7.2</v>
      </c>
      <c r="E7454" s="1" t="s">
        <v>21376</v>
      </c>
      <c r="F7454" s="1" t="s">
        <v>21323</v>
      </c>
      <c r="G7454">
        <v>975</v>
      </c>
      <c r="H7454">
        <v>49</v>
      </c>
    </row>
    <row r="7455" spans="1:8" ht="345" x14ac:dyDescent="0.25">
      <c r="A7455" t="s">
        <v>21321</v>
      </c>
      <c r="B7455">
        <v>-2021</v>
      </c>
      <c r="C7455" s="1" t="s">
        <v>251</v>
      </c>
      <c r="D7455">
        <v>7.2</v>
      </c>
      <c r="E7455" s="1" t="s">
        <v>21377</v>
      </c>
      <c r="F7455" s="1" t="s">
        <v>21323</v>
      </c>
      <c r="G7455">
        <v>917</v>
      </c>
      <c r="H7455">
        <v>50</v>
      </c>
    </row>
    <row r="7456" spans="1:8" ht="315" x14ac:dyDescent="0.25">
      <c r="A7456" t="s">
        <v>21321</v>
      </c>
      <c r="B7456">
        <v>-2021</v>
      </c>
      <c r="C7456" s="1" t="s">
        <v>251</v>
      </c>
      <c r="D7456">
        <v>7.5</v>
      </c>
      <c r="E7456" s="1" t="s">
        <v>21378</v>
      </c>
      <c r="F7456" s="1" t="s">
        <v>21323</v>
      </c>
      <c r="G7456">
        <v>892</v>
      </c>
      <c r="H7456">
        <v>53</v>
      </c>
    </row>
    <row r="7457" spans="1:8" ht="345" x14ac:dyDescent="0.25">
      <c r="A7457" t="s">
        <v>21321</v>
      </c>
      <c r="B7457">
        <v>-2021</v>
      </c>
      <c r="C7457" s="1" t="s">
        <v>251</v>
      </c>
      <c r="D7457">
        <v>7.6</v>
      </c>
      <c r="E7457" s="1" t="s">
        <v>21379</v>
      </c>
      <c r="F7457" s="1" t="s">
        <v>21323</v>
      </c>
      <c r="G7457">
        <v>904</v>
      </c>
      <c r="H7457">
        <v>46</v>
      </c>
    </row>
    <row r="7458" spans="1:8" ht="300" x14ac:dyDescent="0.25">
      <c r="A7458" t="s">
        <v>21321</v>
      </c>
      <c r="B7458">
        <v>-2021</v>
      </c>
      <c r="C7458" s="1" t="s">
        <v>251</v>
      </c>
      <c r="D7458">
        <v>8.1999999999999993</v>
      </c>
      <c r="E7458" s="1" t="s">
        <v>21380</v>
      </c>
      <c r="F7458" s="1" t="s">
        <v>21323</v>
      </c>
      <c r="G7458" s="2">
        <v>1359</v>
      </c>
      <c r="H7458">
        <v>50</v>
      </c>
    </row>
    <row r="7459" spans="1:8" ht="255" x14ac:dyDescent="0.25">
      <c r="A7459" t="s">
        <v>20466</v>
      </c>
      <c r="B7459" t="s">
        <v>506</v>
      </c>
      <c r="C7459" s="1" t="s">
        <v>342</v>
      </c>
      <c r="D7459">
        <v>9.1</v>
      </c>
      <c r="E7459" s="1" t="s">
        <v>21381</v>
      </c>
      <c r="F7459" s="1" t="s">
        <v>21382</v>
      </c>
      <c r="G7459" s="2">
        <v>1477</v>
      </c>
      <c r="H7459">
        <v>44</v>
      </c>
    </row>
    <row r="7460" spans="1:8" ht="240" x14ac:dyDescent="0.25">
      <c r="A7460" t="s">
        <v>20466</v>
      </c>
      <c r="B7460" t="s">
        <v>506</v>
      </c>
      <c r="C7460" s="1" t="s">
        <v>342</v>
      </c>
      <c r="D7460">
        <v>9.1999999999999993</v>
      </c>
      <c r="E7460" s="1" t="s">
        <v>21383</v>
      </c>
      <c r="F7460" s="1" t="s">
        <v>21384</v>
      </c>
      <c r="G7460" s="2">
        <v>1499</v>
      </c>
      <c r="H7460">
        <v>44</v>
      </c>
    </row>
    <row r="7461" spans="1:8" ht="285" x14ac:dyDescent="0.25">
      <c r="A7461" t="s">
        <v>20457</v>
      </c>
      <c r="B7461" t="s">
        <v>717</v>
      </c>
      <c r="C7461" s="1" t="s">
        <v>1541</v>
      </c>
      <c r="D7461">
        <v>7.5</v>
      </c>
      <c r="E7461" s="1" t="s">
        <v>21385</v>
      </c>
      <c r="F7461" s="1" t="s">
        <v>21386</v>
      </c>
      <c r="G7461">
        <v>212</v>
      </c>
      <c r="H7461">
        <v>45</v>
      </c>
    </row>
    <row r="7462" spans="1:8" ht="300" x14ac:dyDescent="0.25">
      <c r="A7462" t="s">
        <v>20457</v>
      </c>
      <c r="B7462" t="s">
        <v>717</v>
      </c>
      <c r="C7462" s="1" t="s">
        <v>1541</v>
      </c>
      <c r="D7462">
        <v>7.4</v>
      </c>
      <c r="E7462" s="1" t="s">
        <v>21387</v>
      </c>
      <c r="F7462" s="1" t="s">
        <v>21388</v>
      </c>
      <c r="G7462">
        <v>182</v>
      </c>
      <c r="H7462">
        <v>42</v>
      </c>
    </row>
    <row r="7463" spans="1:8" ht="285" x14ac:dyDescent="0.25">
      <c r="A7463" t="s">
        <v>20457</v>
      </c>
      <c r="B7463" t="s">
        <v>717</v>
      </c>
      <c r="C7463" s="1" t="s">
        <v>1541</v>
      </c>
      <c r="D7463">
        <v>8.3000000000000007</v>
      </c>
      <c r="E7463" s="1" t="s">
        <v>21389</v>
      </c>
      <c r="F7463" s="1" t="s">
        <v>21390</v>
      </c>
      <c r="G7463">
        <v>190</v>
      </c>
      <c r="H7463">
        <v>41</v>
      </c>
    </row>
    <row r="7464" spans="1:8" ht="285" x14ac:dyDescent="0.25">
      <c r="A7464" t="s">
        <v>20457</v>
      </c>
      <c r="B7464" t="s">
        <v>717</v>
      </c>
      <c r="C7464" s="1" t="s">
        <v>1541</v>
      </c>
      <c r="D7464">
        <v>7.8</v>
      </c>
      <c r="E7464" s="1" t="s">
        <v>21391</v>
      </c>
      <c r="F7464" s="1" t="s">
        <v>21392</v>
      </c>
      <c r="G7464">
        <v>149</v>
      </c>
      <c r="H7464">
        <v>43</v>
      </c>
    </row>
    <row r="7465" spans="1:8" ht="285" x14ac:dyDescent="0.25">
      <c r="A7465" t="s">
        <v>20457</v>
      </c>
      <c r="B7465" t="s">
        <v>717</v>
      </c>
      <c r="C7465" s="1" t="s">
        <v>1541</v>
      </c>
      <c r="D7465">
        <v>8</v>
      </c>
      <c r="E7465" s="1" t="s">
        <v>21393</v>
      </c>
      <c r="F7465" s="1" t="s">
        <v>21394</v>
      </c>
      <c r="G7465">
        <v>161</v>
      </c>
      <c r="H7465">
        <v>42</v>
      </c>
    </row>
    <row r="7466" spans="1:8" ht="285" x14ac:dyDescent="0.25">
      <c r="A7466" t="s">
        <v>20457</v>
      </c>
      <c r="B7466" t="s">
        <v>717</v>
      </c>
      <c r="C7466" s="1" t="s">
        <v>1541</v>
      </c>
      <c r="D7466">
        <v>7.4</v>
      </c>
      <c r="E7466" s="1" t="s">
        <v>21395</v>
      </c>
      <c r="F7466" s="1" t="s">
        <v>21396</v>
      </c>
      <c r="G7466">
        <v>149</v>
      </c>
      <c r="H7466">
        <v>42</v>
      </c>
    </row>
    <row r="7467" spans="1:8" ht="285" x14ac:dyDescent="0.25">
      <c r="A7467" t="s">
        <v>20457</v>
      </c>
      <c r="B7467" t="s">
        <v>717</v>
      </c>
      <c r="C7467" s="1" t="s">
        <v>1541</v>
      </c>
      <c r="D7467">
        <v>7.7</v>
      </c>
      <c r="E7467" s="1" t="s">
        <v>21397</v>
      </c>
      <c r="F7467" s="1" t="s">
        <v>21398</v>
      </c>
      <c r="G7467">
        <v>136</v>
      </c>
      <c r="H7467">
        <v>43</v>
      </c>
    </row>
    <row r="7468" spans="1:8" ht="285" x14ac:dyDescent="0.25">
      <c r="A7468" t="s">
        <v>20457</v>
      </c>
      <c r="B7468" t="s">
        <v>717</v>
      </c>
      <c r="C7468" s="1" t="s">
        <v>1541</v>
      </c>
      <c r="D7468">
        <v>7.7</v>
      </c>
      <c r="E7468" s="1" t="s">
        <v>21399</v>
      </c>
      <c r="F7468" s="1" t="s">
        <v>21386</v>
      </c>
      <c r="G7468">
        <v>148</v>
      </c>
      <c r="H7468">
        <v>42</v>
      </c>
    </row>
    <row r="7469" spans="1:8" ht="270" x14ac:dyDescent="0.25">
      <c r="A7469" t="s">
        <v>21400</v>
      </c>
      <c r="B7469" t="s">
        <v>14</v>
      </c>
      <c r="C7469" s="1" t="s">
        <v>43</v>
      </c>
      <c r="E7469" s="1" t="s">
        <v>6536</v>
      </c>
      <c r="F7469" s="1" t="s">
        <v>21401</v>
      </c>
    </row>
    <row r="7470" spans="1:8" ht="315" x14ac:dyDescent="0.25">
      <c r="A7470" t="s">
        <v>21402</v>
      </c>
      <c r="B7470" t="s">
        <v>1415</v>
      </c>
      <c r="C7470" s="1" t="s">
        <v>2185</v>
      </c>
      <c r="D7470">
        <v>6.7</v>
      </c>
      <c r="E7470" s="1" t="s">
        <v>21403</v>
      </c>
      <c r="F7470" s="1" t="s">
        <v>21404</v>
      </c>
      <c r="G7470">
        <v>13</v>
      </c>
      <c r="H7470">
        <v>24</v>
      </c>
    </row>
    <row r="7471" spans="1:8" ht="360" x14ac:dyDescent="0.25">
      <c r="A7471" t="s">
        <v>21402</v>
      </c>
      <c r="B7471" t="s">
        <v>1415</v>
      </c>
      <c r="C7471" s="1" t="s">
        <v>2185</v>
      </c>
      <c r="D7471">
        <v>6.1</v>
      </c>
      <c r="E7471" s="1" t="s">
        <v>21405</v>
      </c>
      <c r="F7471" s="1" t="s">
        <v>21404</v>
      </c>
      <c r="G7471">
        <v>14</v>
      </c>
      <c r="H7471">
        <v>24</v>
      </c>
    </row>
    <row r="7472" spans="1:8" ht="375" x14ac:dyDescent="0.25">
      <c r="A7472" t="s">
        <v>21402</v>
      </c>
      <c r="B7472" t="s">
        <v>1415</v>
      </c>
      <c r="C7472" s="1" t="s">
        <v>2185</v>
      </c>
      <c r="D7472">
        <v>6.6</v>
      </c>
      <c r="E7472" s="1" t="s">
        <v>21406</v>
      </c>
      <c r="F7472" s="1" t="s">
        <v>21404</v>
      </c>
      <c r="G7472">
        <v>10</v>
      </c>
      <c r="H7472">
        <v>24</v>
      </c>
    </row>
    <row r="7473" spans="1:8" ht="315" x14ac:dyDescent="0.25">
      <c r="A7473" t="s">
        <v>21402</v>
      </c>
      <c r="B7473" t="s">
        <v>1415</v>
      </c>
      <c r="C7473" s="1" t="s">
        <v>2185</v>
      </c>
      <c r="D7473">
        <v>6.7</v>
      </c>
      <c r="E7473" s="1" t="s">
        <v>21407</v>
      </c>
      <c r="F7473" s="1" t="s">
        <v>21404</v>
      </c>
      <c r="G7473">
        <v>10</v>
      </c>
      <c r="H7473">
        <v>24</v>
      </c>
    </row>
    <row r="7474" spans="1:8" ht="315" x14ac:dyDescent="0.25">
      <c r="A7474" t="s">
        <v>21402</v>
      </c>
      <c r="B7474" t="s">
        <v>1415</v>
      </c>
      <c r="C7474" s="1" t="s">
        <v>2185</v>
      </c>
      <c r="D7474">
        <v>6.8</v>
      </c>
      <c r="E7474" s="1" t="s">
        <v>21408</v>
      </c>
      <c r="F7474" s="1" t="s">
        <v>21404</v>
      </c>
      <c r="G7474">
        <v>9</v>
      </c>
      <c r="H7474">
        <v>24</v>
      </c>
    </row>
    <row r="7475" spans="1:8" ht="255" x14ac:dyDescent="0.25">
      <c r="A7475" t="s">
        <v>21402</v>
      </c>
      <c r="B7475" t="s">
        <v>1415</v>
      </c>
      <c r="C7475" s="1" t="s">
        <v>2185</v>
      </c>
      <c r="D7475">
        <v>6.6</v>
      </c>
      <c r="E7475" s="1" t="s">
        <v>21409</v>
      </c>
      <c r="F7475" s="1" t="s">
        <v>21404</v>
      </c>
      <c r="G7475">
        <v>9</v>
      </c>
      <c r="H7475">
        <v>24</v>
      </c>
    </row>
    <row r="7476" spans="1:8" ht="315" x14ac:dyDescent="0.25">
      <c r="A7476" t="s">
        <v>21402</v>
      </c>
      <c r="B7476" t="s">
        <v>1415</v>
      </c>
      <c r="C7476" s="1" t="s">
        <v>2185</v>
      </c>
      <c r="D7476">
        <v>6.9</v>
      </c>
      <c r="E7476" s="1" t="s">
        <v>21410</v>
      </c>
      <c r="F7476" s="1" t="s">
        <v>21404</v>
      </c>
      <c r="G7476">
        <v>9</v>
      </c>
      <c r="H7476">
        <v>24</v>
      </c>
    </row>
    <row r="7477" spans="1:8" ht="330" x14ac:dyDescent="0.25">
      <c r="A7477" t="s">
        <v>21402</v>
      </c>
      <c r="B7477" t="s">
        <v>1415</v>
      </c>
      <c r="C7477" s="1" t="s">
        <v>2185</v>
      </c>
      <c r="D7477">
        <v>6.7</v>
      </c>
      <c r="E7477" s="1" t="s">
        <v>21411</v>
      </c>
      <c r="F7477" s="1" t="s">
        <v>21404</v>
      </c>
      <c r="G7477">
        <v>9</v>
      </c>
      <c r="H7477">
        <v>24</v>
      </c>
    </row>
    <row r="7478" spans="1:8" ht="330" x14ac:dyDescent="0.25">
      <c r="A7478" t="s">
        <v>21402</v>
      </c>
      <c r="B7478" t="s">
        <v>1415</v>
      </c>
      <c r="C7478" s="1" t="s">
        <v>2185</v>
      </c>
      <c r="D7478">
        <v>6.9</v>
      </c>
      <c r="E7478" s="1" t="s">
        <v>21412</v>
      </c>
      <c r="F7478" s="1" t="s">
        <v>21404</v>
      </c>
      <c r="G7478">
        <v>8</v>
      </c>
      <c r="H7478">
        <v>24</v>
      </c>
    </row>
    <row r="7479" spans="1:8" ht="300" x14ac:dyDescent="0.25">
      <c r="A7479" t="s">
        <v>21413</v>
      </c>
      <c r="B7479" t="s">
        <v>85</v>
      </c>
      <c r="C7479" s="1" t="s">
        <v>1181</v>
      </c>
      <c r="D7479">
        <v>7.7</v>
      </c>
      <c r="E7479" s="1" t="s">
        <v>21414</v>
      </c>
      <c r="F7479" s="1" t="s">
        <v>21415</v>
      </c>
      <c r="G7479">
        <v>688</v>
      </c>
      <c r="H7479">
        <v>27</v>
      </c>
    </row>
    <row r="7480" spans="1:8" ht="315" x14ac:dyDescent="0.25">
      <c r="A7480" t="s">
        <v>21416</v>
      </c>
      <c r="B7480">
        <v>-2019</v>
      </c>
      <c r="C7480" s="1" t="s">
        <v>64</v>
      </c>
      <c r="D7480">
        <v>7.8</v>
      </c>
      <c r="E7480" s="1" t="s">
        <v>21417</v>
      </c>
      <c r="F7480" s="1" t="s">
        <v>21418</v>
      </c>
      <c r="G7480">
        <v>735</v>
      </c>
      <c r="H7480">
        <v>52</v>
      </c>
    </row>
    <row r="7481" spans="1:8" ht="315" x14ac:dyDescent="0.25">
      <c r="A7481" t="s">
        <v>21416</v>
      </c>
      <c r="B7481">
        <v>-2019</v>
      </c>
      <c r="C7481" s="1" t="s">
        <v>64</v>
      </c>
      <c r="D7481">
        <v>7.3</v>
      </c>
      <c r="E7481" s="1" t="s">
        <v>21419</v>
      </c>
      <c r="F7481" s="1" t="s">
        <v>21418</v>
      </c>
      <c r="G7481">
        <v>595</v>
      </c>
    </row>
    <row r="7482" spans="1:8" ht="315" x14ac:dyDescent="0.25">
      <c r="A7482" t="s">
        <v>21416</v>
      </c>
      <c r="B7482">
        <v>-2019</v>
      </c>
      <c r="C7482" s="1" t="s">
        <v>64</v>
      </c>
      <c r="D7482">
        <v>7.6</v>
      </c>
      <c r="E7482" s="1" t="s">
        <v>21420</v>
      </c>
      <c r="F7482" s="1" t="s">
        <v>21418</v>
      </c>
      <c r="G7482">
        <v>530</v>
      </c>
    </row>
    <row r="7483" spans="1:8" ht="315" x14ac:dyDescent="0.25">
      <c r="A7483" t="s">
        <v>21416</v>
      </c>
      <c r="B7483">
        <v>-2019</v>
      </c>
      <c r="C7483" s="1" t="s">
        <v>64</v>
      </c>
      <c r="D7483">
        <v>7.8</v>
      </c>
      <c r="E7483" s="1" t="s">
        <v>21421</v>
      </c>
      <c r="F7483" s="1" t="s">
        <v>21418</v>
      </c>
      <c r="G7483">
        <v>501</v>
      </c>
    </row>
    <row r="7484" spans="1:8" ht="300" x14ac:dyDescent="0.25">
      <c r="A7484" t="s">
        <v>21416</v>
      </c>
      <c r="B7484">
        <v>-2019</v>
      </c>
      <c r="C7484" s="1" t="s">
        <v>64</v>
      </c>
      <c r="D7484">
        <v>8.1999999999999993</v>
      </c>
      <c r="E7484" s="1" t="s">
        <v>21422</v>
      </c>
      <c r="F7484" s="1" t="s">
        <v>21418</v>
      </c>
      <c r="G7484">
        <v>507</v>
      </c>
    </row>
    <row r="7485" spans="1:8" ht="330" x14ac:dyDescent="0.25">
      <c r="A7485" t="s">
        <v>21416</v>
      </c>
      <c r="B7485">
        <v>-2019</v>
      </c>
      <c r="C7485" s="1" t="s">
        <v>64</v>
      </c>
      <c r="D7485">
        <v>7.8</v>
      </c>
      <c r="E7485" s="1" t="s">
        <v>21423</v>
      </c>
      <c r="F7485" s="1" t="s">
        <v>21418</v>
      </c>
      <c r="G7485">
        <v>448</v>
      </c>
    </row>
    <row r="7486" spans="1:8" ht="315" x14ac:dyDescent="0.25">
      <c r="A7486" t="s">
        <v>21416</v>
      </c>
      <c r="B7486">
        <v>-2019</v>
      </c>
      <c r="C7486" s="1" t="s">
        <v>64</v>
      </c>
      <c r="D7486">
        <v>7.6</v>
      </c>
      <c r="E7486" s="1" t="s">
        <v>21424</v>
      </c>
      <c r="F7486" s="1" t="s">
        <v>21418</v>
      </c>
      <c r="G7486">
        <v>433</v>
      </c>
    </row>
    <row r="7487" spans="1:8" ht="330" x14ac:dyDescent="0.25">
      <c r="A7487" t="s">
        <v>21416</v>
      </c>
      <c r="B7487">
        <v>-2019</v>
      </c>
      <c r="C7487" s="1" t="s">
        <v>64</v>
      </c>
      <c r="D7487">
        <v>7.8</v>
      </c>
      <c r="E7487" s="1" t="s">
        <v>21425</v>
      </c>
      <c r="F7487" s="1" t="s">
        <v>21418</v>
      </c>
      <c r="G7487">
        <v>453</v>
      </c>
    </row>
    <row r="7488" spans="1:8" ht="345" x14ac:dyDescent="0.25">
      <c r="A7488" t="s">
        <v>20218</v>
      </c>
      <c r="B7488" t="s">
        <v>1718</v>
      </c>
      <c r="C7488" s="1" t="s">
        <v>1472</v>
      </c>
      <c r="D7488">
        <v>7.4</v>
      </c>
      <c r="E7488" s="1" t="s">
        <v>21426</v>
      </c>
      <c r="F7488" s="1" t="s">
        <v>21427</v>
      </c>
      <c r="G7488">
        <v>280</v>
      </c>
    </row>
    <row r="7489" spans="1:8" ht="285" x14ac:dyDescent="0.25">
      <c r="A7489" t="s">
        <v>20218</v>
      </c>
      <c r="B7489" t="s">
        <v>1718</v>
      </c>
      <c r="C7489" s="1" t="s">
        <v>1472</v>
      </c>
      <c r="D7489">
        <v>7.4</v>
      </c>
      <c r="E7489" s="1" t="s">
        <v>21428</v>
      </c>
      <c r="F7489" s="1" t="s">
        <v>21427</v>
      </c>
      <c r="G7489">
        <v>314</v>
      </c>
    </row>
    <row r="7490" spans="1:8" ht="255" x14ac:dyDescent="0.25">
      <c r="A7490" t="s">
        <v>21429</v>
      </c>
      <c r="B7490" t="s">
        <v>281</v>
      </c>
      <c r="C7490" s="1" t="s">
        <v>164</v>
      </c>
      <c r="D7490">
        <v>5.6</v>
      </c>
      <c r="E7490" s="1" t="s">
        <v>21430</v>
      </c>
      <c r="F7490" s="1" t="s">
        <v>21431</v>
      </c>
      <c r="G7490" s="2">
        <v>2908</v>
      </c>
      <c r="H7490">
        <v>50</v>
      </c>
    </row>
    <row r="7491" spans="1:8" ht="390" x14ac:dyDescent="0.25">
      <c r="A7491" t="s">
        <v>21189</v>
      </c>
      <c r="B7491" t="s">
        <v>85</v>
      </c>
      <c r="C7491" s="1" t="s">
        <v>43</v>
      </c>
      <c r="D7491">
        <v>6.8</v>
      </c>
      <c r="E7491" s="1" t="s">
        <v>21432</v>
      </c>
      <c r="F7491" s="1" t="s">
        <v>21433</v>
      </c>
      <c r="G7491">
        <v>900</v>
      </c>
      <c r="H7491">
        <v>42</v>
      </c>
    </row>
    <row r="7492" spans="1:8" ht="315" x14ac:dyDescent="0.25">
      <c r="A7492" t="s">
        <v>21189</v>
      </c>
      <c r="B7492" t="s">
        <v>85</v>
      </c>
      <c r="C7492" s="1" t="s">
        <v>43</v>
      </c>
      <c r="D7492">
        <v>7.6</v>
      </c>
      <c r="E7492" s="1" t="s">
        <v>21434</v>
      </c>
      <c r="F7492" s="1" t="s">
        <v>21435</v>
      </c>
      <c r="G7492">
        <v>852</v>
      </c>
      <c r="H7492">
        <v>42</v>
      </c>
    </row>
    <row r="7493" spans="1:8" ht="300" x14ac:dyDescent="0.25">
      <c r="A7493" t="s">
        <v>21436</v>
      </c>
      <c r="B7493" t="s">
        <v>33</v>
      </c>
      <c r="C7493" s="1" t="s">
        <v>43</v>
      </c>
      <c r="D7493">
        <v>7.3</v>
      </c>
      <c r="E7493" s="1" t="s">
        <v>21437</v>
      </c>
      <c r="F7493" s="1" t="s">
        <v>21438</v>
      </c>
      <c r="G7493">
        <v>398</v>
      </c>
    </row>
    <row r="7494" spans="1:8" ht="165" x14ac:dyDescent="0.25">
      <c r="A7494" t="s">
        <v>20179</v>
      </c>
      <c r="B7494" t="s">
        <v>51</v>
      </c>
      <c r="C7494" s="1" t="s">
        <v>5402</v>
      </c>
      <c r="E7494" s="1" t="s">
        <v>6536</v>
      </c>
      <c r="F7494" s="1" t="s">
        <v>20180</v>
      </c>
    </row>
    <row r="7495" spans="1:8" ht="165" x14ac:dyDescent="0.25">
      <c r="A7495" t="s">
        <v>20179</v>
      </c>
      <c r="B7495" t="s">
        <v>51</v>
      </c>
      <c r="C7495" s="1" t="s">
        <v>5402</v>
      </c>
      <c r="E7495" s="1" t="s">
        <v>6536</v>
      </c>
      <c r="F7495" s="1" t="s">
        <v>20180</v>
      </c>
    </row>
    <row r="7496" spans="1:8" ht="165" x14ac:dyDescent="0.25">
      <c r="A7496" t="s">
        <v>20179</v>
      </c>
      <c r="B7496" t="s">
        <v>51</v>
      </c>
      <c r="C7496" s="1" t="s">
        <v>5402</v>
      </c>
      <c r="E7496" s="1" t="s">
        <v>6536</v>
      </c>
      <c r="F7496" s="1" t="s">
        <v>20180</v>
      </c>
    </row>
    <row r="7497" spans="1:8" ht="165" x14ac:dyDescent="0.25">
      <c r="A7497" t="s">
        <v>20179</v>
      </c>
      <c r="B7497" t="s">
        <v>51</v>
      </c>
      <c r="C7497" s="1" t="s">
        <v>5402</v>
      </c>
      <c r="E7497" s="1" t="s">
        <v>6536</v>
      </c>
      <c r="F7497" s="1" t="s">
        <v>20180</v>
      </c>
    </row>
    <row r="7498" spans="1:8" ht="165" x14ac:dyDescent="0.25">
      <c r="A7498" t="s">
        <v>20179</v>
      </c>
      <c r="B7498" t="s">
        <v>51</v>
      </c>
      <c r="C7498" s="1" t="s">
        <v>5402</v>
      </c>
      <c r="E7498" s="1" t="s">
        <v>6536</v>
      </c>
      <c r="F7498" s="1" t="s">
        <v>20180</v>
      </c>
    </row>
    <row r="7499" spans="1:8" ht="165" x14ac:dyDescent="0.25">
      <c r="A7499" t="s">
        <v>20179</v>
      </c>
      <c r="B7499" t="s">
        <v>51</v>
      </c>
      <c r="C7499" s="1" t="s">
        <v>5402</v>
      </c>
      <c r="E7499" s="1" t="s">
        <v>6536</v>
      </c>
      <c r="F7499" s="1" t="s">
        <v>20180</v>
      </c>
    </row>
    <row r="7500" spans="1:8" ht="165" x14ac:dyDescent="0.25">
      <c r="A7500" t="s">
        <v>20179</v>
      </c>
      <c r="B7500" t="s">
        <v>51</v>
      </c>
      <c r="C7500" s="1" t="s">
        <v>5402</v>
      </c>
      <c r="E7500" s="1" t="s">
        <v>6536</v>
      </c>
      <c r="F7500" s="1" t="s">
        <v>20180</v>
      </c>
    </row>
    <row r="7501" spans="1:8" ht="165" x14ac:dyDescent="0.25">
      <c r="A7501" t="s">
        <v>20179</v>
      </c>
      <c r="B7501" t="s">
        <v>51</v>
      </c>
      <c r="C7501" s="1" t="s">
        <v>5402</v>
      </c>
      <c r="E7501" s="1" t="s">
        <v>6536</v>
      </c>
      <c r="F7501" s="1" t="s">
        <v>20180</v>
      </c>
    </row>
    <row r="7502" spans="1:8" ht="165" x14ac:dyDescent="0.25">
      <c r="A7502" t="s">
        <v>20179</v>
      </c>
      <c r="B7502" t="s">
        <v>51</v>
      </c>
      <c r="C7502" s="1" t="s">
        <v>5402</v>
      </c>
      <c r="E7502" s="1" t="s">
        <v>6536</v>
      </c>
      <c r="F7502" s="1" t="s">
        <v>20180</v>
      </c>
    </row>
    <row r="7503" spans="1:8" ht="165" x14ac:dyDescent="0.25">
      <c r="A7503" t="s">
        <v>20179</v>
      </c>
      <c r="B7503" t="s">
        <v>51</v>
      </c>
      <c r="C7503" s="1" t="s">
        <v>5402</v>
      </c>
      <c r="E7503" s="1" t="s">
        <v>6536</v>
      </c>
      <c r="F7503" s="1" t="s">
        <v>20180</v>
      </c>
    </row>
    <row r="7504" spans="1:8" ht="165" x14ac:dyDescent="0.25">
      <c r="A7504" t="s">
        <v>20179</v>
      </c>
      <c r="B7504" t="s">
        <v>51</v>
      </c>
      <c r="C7504" s="1" t="s">
        <v>5402</v>
      </c>
      <c r="E7504" s="1" t="s">
        <v>6536</v>
      </c>
      <c r="F7504" s="1" t="s">
        <v>20180</v>
      </c>
    </row>
    <row r="7505" spans="1:6" ht="165" x14ac:dyDescent="0.25">
      <c r="A7505" t="s">
        <v>20179</v>
      </c>
      <c r="B7505" t="s">
        <v>51</v>
      </c>
      <c r="C7505" s="1" t="s">
        <v>5402</v>
      </c>
      <c r="E7505" s="1" t="s">
        <v>6536</v>
      </c>
      <c r="F7505" s="1" t="s">
        <v>20180</v>
      </c>
    </row>
    <row r="7506" spans="1:6" ht="165" x14ac:dyDescent="0.25">
      <c r="A7506" t="s">
        <v>20179</v>
      </c>
      <c r="B7506" t="s">
        <v>51</v>
      </c>
      <c r="C7506" s="1" t="s">
        <v>5402</v>
      </c>
      <c r="E7506" s="1" t="s">
        <v>6536</v>
      </c>
      <c r="F7506" s="1" t="s">
        <v>20180</v>
      </c>
    </row>
    <row r="7507" spans="1:6" ht="165" x14ac:dyDescent="0.25">
      <c r="A7507" t="s">
        <v>20179</v>
      </c>
      <c r="B7507" t="s">
        <v>51</v>
      </c>
      <c r="C7507" s="1" t="s">
        <v>5402</v>
      </c>
      <c r="E7507" s="1" t="s">
        <v>6536</v>
      </c>
      <c r="F7507" s="1" t="s">
        <v>20180</v>
      </c>
    </row>
    <row r="7508" spans="1:6" ht="165" x14ac:dyDescent="0.25">
      <c r="A7508" t="s">
        <v>20179</v>
      </c>
      <c r="B7508" t="s">
        <v>51</v>
      </c>
      <c r="C7508" s="1" t="s">
        <v>5402</v>
      </c>
      <c r="E7508" s="1" t="s">
        <v>6536</v>
      </c>
      <c r="F7508" s="1" t="s">
        <v>20180</v>
      </c>
    </row>
    <row r="7509" spans="1:6" ht="165" x14ac:dyDescent="0.25">
      <c r="A7509" t="s">
        <v>20179</v>
      </c>
      <c r="B7509" t="s">
        <v>51</v>
      </c>
      <c r="C7509" s="1" t="s">
        <v>5402</v>
      </c>
      <c r="E7509" s="1" t="s">
        <v>6536</v>
      </c>
      <c r="F7509" s="1" t="s">
        <v>20180</v>
      </c>
    </row>
    <row r="7510" spans="1:6" ht="165" x14ac:dyDescent="0.25">
      <c r="A7510" t="s">
        <v>20179</v>
      </c>
      <c r="B7510" t="s">
        <v>51</v>
      </c>
      <c r="C7510" s="1" t="s">
        <v>5402</v>
      </c>
      <c r="E7510" s="1" t="s">
        <v>6536</v>
      </c>
      <c r="F7510" s="1" t="s">
        <v>20180</v>
      </c>
    </row>
    <row r="7511" spans="1:6" ht="165" x14ac:dyDescent="0.25">
      <c r="A7511" t="s">
        <v>20179</v>
      </c>
      <c r="B7511" t="s">
        <v>51</v>
      </c>
      <c r="C7511" s="1" t="s">
        <v>5402</v>
      </c>
      <c r="E7511" s="1" t="s">
        <v>6536</v>
      </c>
      <c r="F7511" s="1" t="s">
        <v>20180</v>
      </c>
    </row>
    <row r="7512" spans="1:6" ht="165" x14ac:dyDescent="0.25">
      <c r="A7512" t="s">
        <v>20179</v>
      </c>
      <c r="B7512" t="s">
        <v>51</v>
      </c>
      <c r="C7512" s="1" t="s">
        <v>5402</v>
      </c>
      <c r="E7512" s="1" t="s">
        <v>6536</v>
      </c>
      <c r="F7512" s="1" t="s">
        <v>20180</v>
      </c>
    </row>
    <row r="7513" spans="1:6" ht="165" x14ac:dyDescent="0.25">
      <c r="A7513" t="s">
        <v>20179</v>
      </c>
      <c r="B7513" t="s">
        <v>51</v>
      </c>
      <c r="C7513" s="1" t="s">
        <v>5402</v>
      </c>
      <c r="E7513" s="1" t="s">
        <v>6536</v>
      </c>
      <c r="F7513" s="1" t="s">
        <v>20180</v>
      </c>
    </row>
    <row r="7514" spans="1:6" ht="165" x14ac:dyDescent="0.25">
      <c r="A7514" t="s">
        <v>20179</v>
      </c>
      <c r="B7514" t="s">
        <v>51</v>
      </c>
      <c r="C7514" s="1" t="s">
        <v>5402</v>
      </c>
      <c r="E7514" s="1" t="s">
        <v>6536</v>
      </c>
      <c r="F7514" s="1" t="s">
        <v>20180</v>
      </c>
    </row>
    <row r="7515" spans="1:6" ht="165" x14ac:dyDescent="0.25">
      <c r="A7515" t="s">
        <v>20179</v>
      </c>
      <c r="B7515" t="s">
        <v>51</v>
      </c>
      <c r="C7515" s="1" t="s">
        <v>5402</v>
      </c>
      <c r="E7515" s="1" t="s">
        <v>6536</v>
      </c>
      <c r="F7515" s="1" t="s">
        <v>20180</v>
      </c>
    </row>
    <row r="7516" spans="1:6" ht="165" x14ac:dyDescent="0.25">
      <c r="A7516" t="s">
        <v>20179</v>
      </c>
      <c r="B7516" t="s">
        <v>51</v>
      </c>
      <c r="C7516" s="1" t="s">
        <v>5402</v>
      </c>
      <c r="E7516" s="1" t="s">
        <v>6536</v>
      </c>
      <c r="F7516" s="1" t="s">
        <v>20180</v>
      </c>
    </row>
    <row r="7517" spans="1:6" ht="165" x14ac:dyDescent="0.25">
      <c r="A7517" t="s">
        <v>20179</v>
      </c>
      <c r="B7517" t="s">
        <v>51</v>
      </c>
      <c r="C7517" s="1" t="s">
        <v>5402</v>
      </c>
      <c r="E7517" s="1" t="s">
        <v>6536</v>
      </c>
      <c r="F7517" s="1" t="s">
        <v>20180</v>
      </c>
    </row>
    <row r="7518" spans="1:6" ht="165" x14ac:dyDescent="0.25">
      <c r="A7518" t="s">
        <v>20179</v>
      </c>
      <c r="B7518" t="s">
        <v>51</v>
      </c>
      <c r="C7518" s="1" t="s">
        <v>5402</v>
      </c>
      <c r="E7518" s="1" t="s">
        <v>6536</v>
      </c>
      <c r="F7518" s="1" t="s">
        <v>20180</v>
      </c>
    </row>
    <row r="7519" spans="1:6" ht="165" x14ac:dyDescent="0.25">
      <c r="A7519" t="s">
        <v>20179</v>
      </c>
      <c r="B7519" t="s">
        <v>51</v>
      </c>
      <c r="C7519" s="1" t="s">
        <v>5402</v>
      </c>
      <c r="E7519" s="1" t="s">
        <v>6536</v>
      </c>
      <c r="F7519" s="1" t="s">
        <v>20180</v>
      </c>
    </row>
    <row r="7520" spans="1:6" ht="165" x14ac:dyDescent="0.25">
      <c r="A7520" t="s">
        <v>20179</v>
      </c>
      <c r="B7520" t="s">
        <v>51</v>
      </c>
      <c r="C7520" s="1" t="s">
        <v>5402</v>
      </c>
      <c r="E7520" s="1" t="s">
        <v>6536</v>
      </c>
      <c r="F7520" s="1" t="s">
        <v>20180</v>
      </c>
    </row>
    <row r="7521" spans="1:8" ht="165" x14ac:dyDescent="0.25">
      <c r="A7521" t="s">
        <v>20179</v>
      </c>
      <c r="B7521" t="s">
        <v>51</v>
      </c>
      <c r="C7521" s="1" t="s">
        <v>5402</v>
      </c>
      <c r="E7521" s="1" t="s">
        <v>6536</v>
      </c>
      <c r="F7521" s="1" t="s">
        <v>20180</v>
      </c>
    </row>
    <row r="7522" spans="1:8" ht="409.5" x14ac:dyDescent="0.25">
      <c r="A7522" t="s">
        <v>21439</v>
      </c>
      <c r="B7522">
        <v>-2019</v>
      </c>
      <c r="C7522" s="1" t="s">
        <v>816</v>
      </c>
      <c r="D7522">
        <v>8</v>
      </c>
      <c r="E7522" s="1" t="s">
        <v>21440</v>
      </c>
      <c r="F7522" s="1" t="s">
        <v>118</v>
      </c>
      <c r="G7522">
        <v>481</v>
      </c>
    </row>
    <row r="7523" spans="1:8" ht="300" x14ac:dyDescent="0.25">
      <c r="A7523" t="s">
        <v>20266</v>
      </c>
      <c r="B7523" t="s">
        <v>717</v>
      </c>
      <c r="C7523" s="1" t="s">
        <v>109</v>
      </c>
      <c r="D7523">
        <v>8.6999999999999993</v>
      </c>
      <c r="E7523" s="1" t="s">
        <v>21441</v>
      </c>
      <c r="F7523" s="1" t="s">
        <v>21442</v>
      </c>
      <c r="G7523">
        <v>28</v>
      </c>
    </row>
    <row r="7524" spans="1:8" ht="300" x14ac:dyDescent="0.25">
      <c r="A7524" t="s">
        <v>20266</v>
      </c>
      <c r="B7524" t="s">
        <v>717</v>
      </c>
      <c r="C7524" s="1" t="s">
        <v>109</v>
      </c>
      <c r="D7524">
        <v>8.9</v>
      </c>
      <c r="E7524" s="1" t="s">
        <v>21443</v>
      </c>
      <c r="F7524" s="1" t="s">
        <v>21442</v>
      </c>
      <c r="G7524">
        <v>28</v>
      </c>
    </row>
    <row r="7525" spans="1:8" ht="300" x14ac:dyDescent="0.25">
      <c r="A7525" t="s">
        <v>20266</v>
      </c>
      <c r="B7525" t="s">
        <v>717</v>
      </c>
      <c r="C7525" s="1" t="s">
        <v>109</v>
      </c>
      <c r="D7525">
        <v>8.8000000000000007</v>
      </c>
      <c r="E7525" s="1" t="s">
        <v>21444</v>
      </c>
      <c r="F7525" s="1" t="s">
        <v>21442</v>
      </c>
      <c r="G7525">
        <v>30</v>
      </c>
    </row>
    <row r="7526" spans="1:8" ht="300" x14ac:dyDescent="0.25">
      <c r="A7526" t="s">
        <v>20266</v>
      </c>
      <c r="B7526" t="s">
        <v>717</v>
      </c>
      <c r="C7526" s="1" t="s">
        <v>109</v>
      </c>
      <c r="D7526">
        <v>7.3</v>
      </c>
      <c r="E7526" s="1" t="s">
        <v>21445</v>
      </c>
      <c r="F7526" s="1" t="s">
        <v>20268</v>
      </c>
      <c r="G7526">
        <v>30</v>
      </c>
    </row>
    <row r="7527" spans="1:8" ht="300" x14ac:dyDescent="0.25">
      <c r="A7527" t="s">
        <v>21446</v>
      </c>
      <c r="B7527" t="s">
        <v>14</v>
      </c>
      <c r="C7527" s="1" t="s">
        <v>91</v>
      </c>
      <c r="D7527">
        <v>7.5</v>
      </c>
      <c r="E7527" s="1" t="s">
        <v>21447</v>
      </c>
      <c r="F7527" s="1" t="s">
        <v>21448</v>
      </c>
      <c r="G7527">
        <v>525</v>
      </c>
      <c r="H7527">
        <v>51</v>
      </c>
    </row>
    <row r="7528" spans="1:8" ht="330" x14ac:dyDescent="0.25">
      <c r="A7528" t="s">
        <v>21449</v>
      </c>
      <c r="B7528" t="s">
        <v>33</v>
      </c>
      <c r="C7528" s="1" t="s">
        <v>553</v>
      </c>
      <c r="D7528">
        <v>7</v>
      </c>
      <c r="E7528" s="1" t="s">
        <v>21450</v>
      </c>
      <c r="F7528" s="1" t="s">
        <v>21451</v>
      </c>
      <c r="G7528">
        <v>526</v>
      </c>
      <c r="H7528">
        <v>36</v>
      </c>
    </row>
    <row r="7529" spans="1:8" ht="300" x14ac:dyDescent="0.25">
      <c r="A7529" t="s">
        <v>21449</v>
      </c>
      <c r="B7529" t="s">
        <v>33</v>
      </c>
      <c r="C7529" s="1" t="s">
        <v>553</v>
      </c>
      <c r="D7529">
        <v>7.8</v>
      </c>
      <c r="E7529" s="1" t="s">
        <v>21452</v>
      </c>
      <c r="F7529" s="1" t="s">
        <v>21453</v>
      </c>
      <c r="G7529" s="2">
        <v>1403</v>
      </c>
      <c r="H7529">
        <v>53</v>
      </c>
    </row>
    <row r="7530" spans="1:8" ht="409.5" x14ac:dyDescent="0.25">
      <c r="A7530" t="s">
        <v>21449</v>
      </c>
      <c r="B7530" t="s">
        <v>33</v>
      </c>
      <c r="C7530" s="1" t="s">
        <v>553</v>
      </c>
      <c r="D7530">
        <v>7.1</v>
      </c>
      <c r="E7530" s="1" t="s">
        <v>21454</v>
      </c>
      <c r="F7530" s="1" t="s">
        <v>21455</v>
      </c>
      <c r="G7530" s="2">
        <v>1148</v>
      </c>
      <c r="H7530">
        <v>52</v>
      </c>
    </row>
    <row r="7531" spans="1:8" ht="270" x14ac:dyDescent="0.25">
      <c r="A7531" t="s">
        <v>21449</v>
      </c>
      <c r="B7531" t="s">
        <v>33</v>
      </c>
      <c r="C7531" s="1" t="s">
        <v>553</v>
      </c>
      <c r="D7531">
        <v>8.1</v>
      </c>
      <c r="E7531" s="1" t="s">
        <v>21456</v>
      </c>
      <c r="F7531" s="1" t="s">
        <v>21457</v>
      </c>
      <c r="G7531" s="2">
        <v>1210</v>
      </c>
      <c r="H7531">
        <v>45</v>
      </c>
    </row>
    <row r="7532" spans="1:8" ht="300" x14ac:dyDescent="0.25">
      <c r="A7532" t="s">
        <v>21449</v>
      </c>
      <c r="B7532" t="s">
        <v>33</v>
      </c>
      <c r="C7532" s="1" t="s">
        <v>553</v>
      </c>
      <c r="D7532">
        <v>6.8</v>
      </c>
      <c r="E7532" s="1" t="s">
        <v>21458</v>
      </c>
      <c r="F7532" s="1" t="s">
        <v>21459</v>
      </c>
      <c r="G7532">
        <v>659</v>
      </c>
      <c r="H7532">
        <v>47</v>
      </c>
    </row>
    <row r="7533" spans="1:8" ht="360" x14ac:dyDescent="0.25">
      <c r="A7533" t="s">
        <v>21460</v>
      </c>
      <c r="B7533">
        <v>-2021</v>
      </c>
      <c r="C7533" s="1" t="s">
        <v>60</v>
      </c>
      <c r="D7533">
        <v>6.4</v>
      </c>
      <c r="E7533" s="1" t="s">
        <v>21461</v>
      </c>
      <c r="F7533" s="1" t="s">
        <v>21462</v>
      </c>
      <c r="G7533">
        <v>670</v>
      </c>
      <c r="H7533">
        <v>58</v>
      </c>
    </row>
    <row r="7534" spans="1:8" ht="315" x14ac:dyDescent="0.25">
      <c r="A7534" t="s">
        <v>21460</v>
      </c>
      <c r="B7534">
        <v>-2021</v>
      </c>
      <c r="C7534" s="1" t="s">
        <v>60</v>
      </c>
      <c r="D7534">
        <v>6.9</v>
      </c>
      <c r="E7534" s="1" t="s">
        <v>21463</v>
      </c>
      <c r="F7534" s="1" t="s">
        <v>21462</v>
      </c>
      <c r="G7534">
        <v>490</v>
      </c>
      <c r="H7534">
        <v>49</v>
      </c>
    </row>
    <row r="7535" spans="1:8" ht="345" x14ac:dyDescent="0.25">
      <c r="A7535" t="s">
        <v>21464</v>
      </c>
      <c r="B7535">
        <v>-2019</v>
      </c>
      <c r="C7535" s="1" t="s">
        <v>81</v>
      </c>
      <c r="D7535">
        <v>7.5</v>
      </c>
      <c r="E7535" s="1" t="s">
        <v>21465</v>
      </c>
      <c r="F7535" s="1" t="s">
        <v>21466</v>
      </c>
      <c r="G7535">
        <v>146</v>
      </c>
    </row>
    <row r="7536" spans="1:8" ht="409.5" x14ac:dyDescent="0.25">
      <c r="A7536" t="s">
        <v>21464</v>
      </c>
      <c r="B7536">
        <v>-2019</v>
      </c>
      <c r="C7536" s="1" t="s">
        <v>81</v>
      </c>
      <c r="D7536">
        <v>7.6</v>
      </c>
      <c r="E7536" s="1" t="s">
        <v>21467</v>
      </c>
      <c r="F7536" s="1" t="s">
        <v>21468</v>
      </c>
      <c r="G7536">
        <v>136</v>
      </c>
    </row>
    <row r="7537" spans="1:8" ht="409.5" x14ac:dyDescent="0.25">
      <c r="A7537" t="s">
        <v>21464</v>
      </c>
      <c r="B7537">
        <v>-2019</v>
      </c>
      <c r="C7537" s="1" t="s">
        <v>81</v>
      </c>
      <c r="D7537">
        <v>7.3</v>
      </c>
      <c r="E7537" s="1" t="s">
        <v>21469</v>
      </c>
      <c r="F7537" s="1" t="s">
        <v>21468</v>
      </c>
      <c r="G7537">
        <v>126</v>
      </c>
    </row>
    <row r="7538" spans="1:8" ht="330" x14ac:dyDescent="0.25">
      <c r="A7538" t="s">
        <v>21470</v>
      </c>
      <c r="B7538" t="s">
        <v>964</v>
      </c>
      <c r="C7538" s="1" t="s">
        <v>91</v>
      </c>
      <c r="D7538">
        <v>6.5</v>
      </c>
      <c r="E7538" s="1" t="s">
        <v>21471</v>
      </c>
      <c r="F7538" s="1" t="s">
        <v>21472</v>
      </c>
      <c r="G7538">
        <v>124</v>
      </c>
    </row>
    <row r="7539" spans="1:8" ht="285" x14ac:dyDescent="0.25">
      <c r="A7539" t="s">
        <v>21470</v>
      </c>
      <c r="B7539" t="s">
        <v>964</v>
      </c>
      <c r="C7539" s="1" t="s">
        <v>91</v>
      </c>
      <c r="D7539">
        <v>7.8</v>
      </c>
      <c r="E7539" s="1" t="s">
        <v>21473</v>
      </c>
      <c r="F7539" s="1" t="s">
        <v>21474</v>
      </c>
      <c r="G7539">
        <v>138</v>
      </c>
      <c r="H7539">
        <v>33</v>
      </c>
    </row>
    <row r="7540" spans="1:8" ht="270" x14ac:dyDescent="0.25">
      <c r="A7540" t="s">
        <v>21475</v>
      </c>
      <c r="B7540" t="s">
        <v>85</v>
      </c>
      <c r="C7540" s="1" t="s">
        <v>6893</v>
      </c>
      <c r="D7540">
        <v>7.2</v>
      </c>
      <c r="E7540" s="1" t="s">
        <v>21476</v>
      </c>
      <c r="F7540" s="1" t="s">
        <v>21477</v>
      </c>
      <c r="G7540">
        <v>128</v>
      </c>
      <c r="H7540">
        <v>50</v>
      </c>
    </row>
    <row r="7541" spans="1:8" ht="315" x14ac:dyDescent="0.25">
      <c r="A7541" t="s">
        <v>21446</v>
      </c>
      <c r="B7541" t="s">
        <v>14</v>
      </c>
      <c r="C7541" s="1" t="s">
        <v>91</v>
      </c>
      <c r="D7541">
        <v>7.6</v>
      </c>
      <c r="E7541" s="1" t="s">
        <v>21478</v>
      </c>
      <c r="F7541" s="1" t="s">
        <v>21479</v>
      </c>
      <c r="G7541">
        <v>590</v>
      </c>
      <c r="H7541">
        <v>50</v>
      </c>
    </row>
    <row r="7542" spans="1:8" ht="240" x14ac:dyDescent="0.25">
      <c r="A7542" t="s">
        <v>21480</v>
      </c>
      <c r="B7542" t="s">
        <v>51</v>
      </c>
      <c r="C7542" s="1" t="s">
        <v>10151</v>
      </c>
      <c r="D7542">
        <v>7.7</v>
      </c>
      <c r="E7542" s="1" t="s">
        <v>6536</v>
      </c>
      <c r="F7542" s="1" t="s">
        <v>21481</v>
      </c>
      <c r="G7542">
        <v>88</v>
      </c>
    </row>
    <row r="7543" spans="1:8" ht="180" x14ac:dyDescent="0.25">
      <c r="A7543" t="s">
        <v>21480</v>
      </c>
      <c r="B7543" t="s">
        <v>51</v>
      </c>
      <c r="C7543" s="1" t="s">
        <v>10151</v>
      </c>
      <c r="D7543">
        <v>7.1</v>
      </c>
      <c r="E7543" s="1" t="s">
        <v>6536</v>
      </c>
      <c r="F7543" s="1" t="s">
        <v>21482</v>
      </c>
      <c r="G7543">
        <v>76</v>
      </c>
    </row>
    <row r="7544" spans="1:8" ht="195" x14ac:dyDescent="0.25">
      <c r="A7544" t="s">
        <v>21480</v>
      </c>
      <c r="B7544" t="s">
        <v>51</v>
      </c>
      <c r="C7544" s="1" t="s">
        <v>10151</v>
      </c>
      <c r="D7544">
        <v>7.3</v>
      </c>
      <c r="E7544" s="1" t="s">
        <v>6536</v>
      </c>
      <c r="F7544" s="1" t="s">
        <v>21483</v>
      </c>
      <c r="G7544">
        <v>74</v>
      </c>
    </row>
    <row r="7545" spans="1:8" ht="240" x14ac:dyDescent="0.25">
      <c r="A7545" t="s">
        <v>21480</v>
      </c>
      <c r="B7545" t="s">
        <v>51</v>
      </c>
      <c r="C7545" s="1" t="s">
        <v>10151</v>
      </c>
      <c r="D7545">
        <v>8.1999999999999993</v>
      </c>
      <c r="E7545" s="1" t="s">
        <v>21484</v>
      </c>
      <c r="F7545" s="1" t="s">
        <v>21485</v>
      </c>
      <c r="G7545">
        <v>73</v>
      </c>
    </row>
    <row r="7546" spans="1:8" ht="330" x14ac:dyDescent="0.25">
      <c r="A7546" t="s">
        <v>21480</v>
      </c>
      <c r="B7546" t="s">
        <v>51</v>
      </c>
      <c r="C7546" s="1" t="s">
        <v>10151</v>
      </c>
      <c r="D7546">
        <v>7.7</v>
      </c>
      <c r="E7546" s="1" t="s">
        <v>21486</v>
      </c>
      <c r="F7546" s="1" t="s">
        <v>21487</v>
      </c>
      <c r="G7546">
        <v>56</v>
      </c>
    </row>
    <row r="7547" spans="1:8" ht="210" x14ac:dyDescent="0.25">
      <c r="A7547" t="s">
        <v>21480</v>
      </c>
      <c r="B7547" t="s">
        <v>51</v>
      </c>
      <c r="C7547" s="1" t="s">
        <v>10151</v>
      </c>
      <c r="D7547">
        <v>7.9</v>
      </c>
      <c r="E7547" s="1" t="s">
        <v>6536</v>
      </c>
      <c r="F7547" s="1" t="s">
        <v>21488</v>
      </c>
      <c r="G7547">
        <v>55</v>
      </c>
    </row>
    <row r="7548" spans="1:8" ht="255" x14ac:dyDescent="0.25">
      <c r="A7548" t="s">
        <v>21480</v>
      </c>
      <c r="B7548" t="s">
        <v>51</v>
      </c>
      <c r="C7548" s="1" t="s">
        <v>10151</v>
      </c>
      <c r="D7548">
        <v>8.4</v>
      </c>
      <c r="E7548" s="1" t="s">
        <v>6536</v>
      </c>
      <c r="F7548" s="1" t="s">
        <v>21489</v>
      </c>
      <c r="G7548">
        <v>54</v>
      </c>
    </row>
    <row r="7549" spans="1:8" ht="225" x14ac:dyDescent="0.25">
      <c r="A7549" t="s">
        <v>21480</v>
      </c>
      <c r="B7549" t="s">
        <v>51</v>
      </c>
      <c r="C7549" s="1" t="s">
        <v>10151</v>
      </c>
      <c r="D7549">
        <v>8.8000000000000007</v>
      </c>
      <c r="E7549" s="1" t="s">
        <v>6536</v>
      </c>
      <c r="F7549" s="1" t="s">
        <v>21490</v>
      </c>
      <c r="G7549">
        <v>64</v>
      </c>
    </row>
    <row r="7550" spans="1:8" ht="345" x14ac:dyDescent="0.25">
      <c r="A7550" t="s">
        <v>21106</v>
      </c>
      <c r="B7550">
        <v>-2021</v>
      </c>
      <c r="C7550" s="1" t="s">
        <v>109</v>
      </c>
      <c r="D7550">
        <v>7.1</v>
      </c>
      <c r="E7550" s="1" t="s">
        <v>21491</v>
      </c>
      <c r="F7550" s="1" t="s">
        <v>21492</v>
      </c>
      <c r="G7550" s="2">
        <v>1052</v>
      </c>
      <c r="H7550">
        <v>48</v>
      </c>
    </row>
    <row r="7551" spans="1:8" ht="330" x14ac:dyDescent="0.25">
      <c r="A7551" t="s">
        <v>21106</v>
      </c>
      <c r="B7551">
        <v>-2021</v>
      </c>
      <c r="C7551" s="1" t="s">
        <v>109</v>
      </c>
      <c r="D7551">
        <v>7.3</v>
      </c>
      <c r="E7551" s="1" t="s">
        <v>21493</v>
      </c>
      <c r="F7551" s="1" t="s">
        <v>21492</v>
      </c>
      <c r="G7551" s="2">
        <v>1034</v>
      </c>
      <c r="H7551">
        <v>44</v>
      </c>
    </row>
    <row r="7552" spans="1:8" ht="345" x14ac:dyDescent="0.25">
      <c r="A7552" t="s">
        <v>21106</v>
      </c>
      <c r="B7552">
        <v>-2021</v>
      </c>
      <c r="C7552" s="1" t="s">
        <v>109</v>
      </c>
      <c r="D7552">
        <v>7.4</v>
      </c>
      <c r="E7552" s="1" t="s">
        <v>21494</v>
      </c>
      <c r="F7552" s="1" t="s">
        <v>21495</v>
      </c>
      <c r="G7552" s="2">
        <v>1082</v>
      </c>
      <c r="H7552">
        <v>36</v>
      </c>
    </row>
    <row r="7553" spans="1:8" ht="315" x14ac:dyDescent="0.25">
      <c r="A7553" t="s">
        <v>21106</v>
      </c>
      <c r="B7553">
        <v>-2021</v>
      </c>
      <c r="C7553" s="1" t="s">
        <v>109</v>
      </c>
      <c r="D7553">
        <v>7.9</v>
      </c>
      <c r="E7553" s="1" t="s">
        <v>21496</v>
      </c>
      <c r="F7553" s="1" t="s">
        <v>21495</v>
      </c>
      <c r="G7553" s="2">
        <v>1114</v>
      </c>
      <c r="H7553">
        <v>56</v>
      </c>
    </row>
    <row r="7554" spans="1:8" ht="360" x14ac:dyDescent="0.25">
      <c r="A7554" t="s">
        <v>21446</v>
      </c>
      <c r="B7554" t="s">
        <v>14</v>
      </c>
      <c r="C7554" s="1" t="s">
        <v>91</v>
      </c>
      <c r="D7554">
        <v>7.5</v>
      </c>
      <c r="E7554" s="1" t="s">
        <v>21497</v>
      </c>
      <c r="F7554" s="1" t="s">
        <v>21479</v>
      </c>
      <c r="G7554">
        <v>717</v>
      </c>
      <c r="H7554">
        <v>58</v>
      </c>
    </row>
    <row r="7555" spans="1:8" ht="300" x14ac:dyDescent="0.25">
      <c r="A7555" t="s">
        <v>20266</v>
      </c>
      <c r="B7555" t="s">
        <v>717</v>
      </c>
      <c r="C7555" s="1" t="s">
        <v>109</v>
      </c>
      <c r="D7555">
        <v>7.2</v>
      </c>
      <c r="E7555" s="1" t="s">
        <v>21498</v>
      </c>
      <c r="F7555" s="1" t="s">
        <v>20268</v>
      </c>
      <c r="G7555">
        <v>30</v>
      </c>
    </row>
    <row r="7556" spans="1:8" ht="315" x14ac:dyDescent="0.25">
      <c r="A7556" t="s">
        <v>21194</v>
      </c>
      <c r="B7556" t="s">
        <v>85</v>
      </c>
      <c r="C7556" s="1" t="s">
        <v>25</v>
      </c>
      <c r="D7556">
        <v>5.8</v>
      </c>
      <c r="E7556" s="1" t="s">
        <v>21499</v>
      </c>
      <c r="F7556" s="1" t="s">
        <v>21500</v>
      </c>
      <c r="G7556">
        <v>46</v>
      </c>
      <c r="H7556">
        <v>24</v>
      </c>
    </row>
    <row r="7557" spans="1:8" ht="330" x14ac:dyDescent="0.25">
      <c r="A7557" t="s">
        <v>21475</v>
      </c>
      <c r="B7557" t="s">
        <v>85</v>
      </c>
      <c r="C7557" s="1" t="s">
        <v>6893</v>
      </c>
      <c r="D7557">
        <v>7.8</v>
      </c>
      <c r="E7557" s="1" t="s">
        <v>21501</v>
      </c>
      <c r="F7557" s="1" t="s">
        <v>21502</v>
      </c>
      <c r="G7557">
        <v>114</v>
      </c>
      <c r="H7557">
        <v>60</v>
      </c>
    </row>
    <row r="7558" spans="1:8" ht="315" x14ac:dyDescent="0.25">
      <c r="A7558" t="s">
        <v>21503</v>
      </c>
      <c r="B7558" t="s">
        <v>85</v>
      </c>
      <c r="C7558" s="1" t="s">
        <v>47</v>
      </c>
      <c r="D7558">
        <v>7.2</v>
      </c>
      <c r="E7558" s="1" t="s">
        <v>21504</v>
      </c>
      <c r="F7558" s="1" t="s">
        <v>21505</v>
      </c>
      <c r="G7558">
        <v>79</v>
      </c>
    </row>
    <row r="7559" spans="1:8" ht="330" x14ac:dyDescent="0.25">
      <c r="A7559" t="s">
        <v>21503</v>
      </c>
      <c r="B7559" t="s">
        <v>85</v>
      </c>
      <c r="C7559" s="1" t="s">
        <v>47</v>
      </c>
      <c r="D7559">
        <v>7.7</v>
      </c>
      <c r="E7559" s="1" t="s">
        <v>21506</v>
      </c>
      <c r="F7559" s="1" t="s">
        <v>21507</v>
      </c>
      <c r="G7559">
        <v>73</v>
      </c>
    </row>
    <row r="7560" spans="1:8" ht="315" x14ac:dyDescent="0.25">
      <c r="A7560" t="s">
        <v>21503</v>
      </c>
      <c r="B7560" t="s">
        <v>85</v>
      </c>
      <c r="C7560" s="1" t="s">
        <v>47</v>
      </c>
      <c r="D7560">
        <v>7.5</v>
      </c>
      <c r="E7560" s="1" t="s">
        <v>21508</v>
      </c>
      <c r="F7560" s="1" t="s">
        <v>21509</v>
      </c>
      <c r="G7560">
        <v>71</v>
      </c>
    </row>
    <row r="7561" spans="1:8" ht="345" x14ac:dyDescent="0.25">
      <c r="A7561" t="s">
        <v>21503</v>
      </c>
      <c r="B7561" t="s">
        <v>85</v>
      </c>
      <c r="C7561" s="1" t="s">
        <v>47</v>
      </c>
      <c r="D7561">
        <v>7.8</v>
      </c>
      <c r="E7561" s="1" t="s">
        <v>21510</v>
      </c>
      <c r="F7561" s="1" t="s">
        <v>21511</v>
      </c>
      <c r="G7561">
        <v>86</v>
      </c>
    </row>
    <row r="7562" spans="1:8" ht="300" x14ac:dyDescent="0.25">
      <c r="A7562" t="s">
        <v>21460</v>
      </c>
      <c r="B7562">
        <v>-2021</v>
      </c>
      <c r="C7562" s="1" t="s">
        <v>60</v>
      </c>
      <c r="D7562">
        <v>7.1</v>
      </c>
      <c r="E7562" s="1" t="s">
        <v>21512</v>
      </c>
      <c r="F7562" s="1" t="s">
        <v>21513</v>
      </c>
      <c r="G7562">
        <v>438</v>
      </c>
      <c r="H7562">
        <v>52</v>
      </c>
    </row>
    <row r="7563" spans="1:8" ht="330" x14ac:dyDescent="0.25">
      <c r="A7563" t="s">
        <v>21460</v>
      </c>
      <c r="B7563">
        <v>-2021</v>
      </c>
      <c r="C7563" s="1" t="s">
        <v>60</v>
      </c>
      <c r="D7563">
        <v>7.1</v>
      </c>
      <c r="E7563" s="1" t="s">
        <v>21514</v>
      </c>
      <c r="F7563" s="1" t="s">
        <v>21513</v>
      </c>
      <c r="G7563">
        <v>398</v>
      </c>
      <c r="H7563">
        <v>51</v>
      </c>
    </row>
    <row r="7564" spans="1:8" ht="345" x14ac:dyDescent="0.25">
      <c r="A7564" t="s">
        <v>21460</v>
      </c>
      <c r="B7564">
        <v>-2021</v>
      </c>
      <c r="C7564" s="1" t="s">
        <v>60</v>
      </c>
      <c r="D7564">
        <v>7</v>
      </c>
      <c r="E7564" s="1" t="s">
        <v>21515</v>
      </c>
      <c r="F7564" s="1" t="s">
        <v>21516</v>
      </c>
      <c r="G7564">
        <v>368</v>
      </c>
      <c r="H7564">
        <v>56</v>
      </c>
    </row>
    <row r="7565" spans="1:8" ht="330" x14ac:dyDescent="0.25">
      <c r="A7565" t="s">
        <v>21460</v>
      </c>
      <c r="B7565">
        <v>-2021</v>
      </c>
      <c r="C7565" s="1" t="s">
        <v>60</v>
      </c>
      <c r="D7565">
        <v>6.9</v>
      </c>
      <c r="E7565" s="1" t="s">
        <v>21517</v>
      </c>
      <c r="F7565" s="1" t="s">
        <v>21516</v>
      </c>
      <c r="G7565">
        <v>349</v>
      </c>
      <c r="H7565">
        <v>53</v>
      </c>
    </row>
    <row r="7566" spans="1:8" ht="315" x14ac:dyDescent="0.25">
      <c r="A7566" t="s">
        <v>21460</v>
      </c>
      <c r="B7566">
        <v>-2021</v>
      </c>
      <c r="C7566" s="1" t="s">
        <v>60</v>
      </c>
      <c r="D7566">
        <v>7</v>
      </c>
      <c r="E7566" s="1" t="s">
        <v>21518</v>
      </c>
      <c r="F7566" s="1" t="s">
        <v>21513</v>
      </c>
      <c r="G7566">
        <v>342</v>
      </c>
      <c r="H7566">
        <v>49</v>
      </c>
    </row>
    <row r="7567" spans="1:8" ht="315" x14ac:dyDescent="0.25">
      <c r="A7567" t="s">
        <v>21460</v>
      </c>
      <c r="B7567">
        <v>-2021</v>
      </c>
      <c r="C7567" s="1" t="s">
        <v>60</v>
      </c>
      <c r="D7567">
        <v>7.1</v>
      </c>
      <c r="E7567" s="1" t="s">
        <v>21519</v>
      </c>
      <c r="F7567" s="1" t="s">
        <v>21513</v>
      </c>
      <c r="G7567">
        <v>364</v>
      </c>
      <c r="H7567">
        <v>55</v>
      </c>
    </row>
    <row r="7568" spans="1:8" ht="375" x14ac:dyDescent="0.25">
      <c r="A7568" t="s">
        <v>21520</v>
      </c>
      <c r="B7568">
        <v>-2021</v>
      </c>
      <c r="C7568" s="1" t="s">
        <v>81</v>
      </c>
      <c r="D7568">
        <v>7.2</v>
      </c>
      <c r="E7568" s="1" t="s">
        <v>21521</v>
      </c>
      <c r="F7568" s="1" t="s">
        <v>21522</v>
      </c>
      <c r="G7568">
        <v>944</v>
      </c>
      <c r="H7568">
        <v>59</v>
      </c>
    </row>
    <row r="7569" spans="1:8" ht="315" x14ac:dyDescent="0.25">
      <c r="A7569" t="s">
        <v>21503</v>
      </c>
      <c r="B7569" t="s">
        <v>85</v>
      </c>
      <c r="C7569" s="1" t="s">
        <v>47</v>
      </c>
      <c r="D7569">
        <v>7.6</v>
      </c>
      <c r="E7569" s="1" t="s">
        <v>21523</v>
      </c>
      <c r="F7569" s="1" t="s">
        <v>21524</v>
      </c>
      <c r="G7569">
        <v>72</v>
      </c>
    </row>
    <row r="7570" spans="1:8" ht="409.5" x14ac:dyDescent="0.25">
      <c r="A7570" t="s">
        <v>21189</v>
      </c>
      <c r="B7570" t="s">
        <v>85</v>
      </c>
      <c r="C7570" s="1" t="s">
        <v>43</v>
      </c>
      <c r="D7570">
        <v>7.2</v>
      </c>
      <c r="E7570" s="1" t="s">
        <v>21525</v>
      </c>
      <c r="F7570" s="1" t="s">
        <v>21526</v>
      </c>
      <c r="G7570">
        <v>781</v>
      </c>
      <c r="H7570">
        <v>41</v>
      </c>
    </row>
    <row r="7571" spans="1:8" ht="285" x14ac:dyDescent="0.25">
      <c r="A7571" t="s">
        <v>21527</v>
      </c>
      <c r="B7571" t="s">
        <v>33</v>
      </c>
      <c r="C7571" s="1" t="s">
        <v>47</v>
      </c>
      <c r="D7571">
        <v>5.3</v>
      </c>
      <c r="E7571" s="1" t="s">
        <v>21528</v>
      </c>
      <c r="F7571" s="1" t="s">
        <v>21529</v>
      </c>
      <c r="G7571">
        <v>104</v>
      </c>
    </row>
    <row r="7572" spans="1:8" ht="300" x14ac:dyDescent="0.25">
      <c r="A7572" t="s">
        <v>21530</v>
      </c>
      <c r="B7572">
        <v>-2020</v>
      </c>
      <c r="C7572" s="1" t="s">
        <v>47</v>
      </c>
      <c r="D7572">
        <v>6.6</v>
      </c>
      <c r="E7572" s="1" t="s">
        <v>21531</v>
      </c>
      <c r="F7572" s="1" t="s">
        <v>21532</v>
      </c>
      <c r="G7572">
        <v>156</v>
      </c>
      <c r="H7572">
        <v>27</v>
      </c>
    </row>
    <row r="7573" spans="1:8" ht="255" x14ac:dyDescent="0.25">
      <c r="A7573" t="s">
        <v>21530</v>
      </c>
      <c r="B7573">
        <v>-2020</v>
      </c>
      <c r="C7573" s="1" t="s">
        <v>47</v>
      </c>
      <c r="D7573">
        <v>7</v>
      </c>
      <c r="E7573" s="1" t="s">
        <v>21533</v>
      </c>
      <c r="F7573" s="1" t="s">
        <v>21532</v>
      </c>
      <c r="G7573">
        <v>121</v>
      </c>
      <c r="H7573">
        <v>25</v>
      </c>
    </row>
    <row r="7574" spans="1:8" ht="330" x14ac:dyDescent="0.25">
      <c r="A7574" t="s">
        <v>21530</v>
      </c>
      <c r="B7574">
        <v>-2020</v>
      </c>
      <c r="C7574" s="1" t="s">
        <v>47</v>
      </c>
      <c r="D7574">
        <v>6.9</v>
      </c>
      <c r="E7574" s="1" t="s">
        <v>21534</v>
      </c>
      <c r="F7574" s="1" t="s">
        <v>21535</v>
      </c>
      <c r="G7574">
        <v>113</v>
      </c>
      <c r="H7574">
        <v>27</v>
      </c>
    </row>
    <row r="7575" spans="1:8" ht="300" x14ac:dyDescent="0.25">
      <c r="A7575" t="s">
        <v>21530</v>
      </c>
      <c r="B7575">
        <v>-2020</v>
      </c>
      <c r="C7575" s="1" t="s">
        <v>47</v>
      </c>
      <c r="D7575">
        <v>7</v>
      </c>
      <c r="E7575" s="1" t="s">
        <v>21536</v>
      </c>
      <c r="F7575" s="1" t="s">
        <v>21532</v>
      </c>
      <c r="G7575">
        <v>108</v>
      </c>
      <c r="H7575">
        <v>26</v>
      </c>
    </row>
    <row r="7576" spans="1:8" ht="285" x14ac:dyDescent="0.25">
      <c r="A7576" t="s">
        <v>21530</v>
      </c>
      <c r="B7576">
        <v>-2020</v>
      </c>
      <c r="C7576" s="1" t="s">
        <v>47</v>
      </c>
      <c r="D7576">
        <v>7.6</v>
      </c>
      <c r="E7576" s="1" t="s">
        <v>21537</v>
      </c>
      <c r="F7576" s="1" t="s">
        <v>21535</v>
      </c>
      <c r="G7576">
        <v>104</v>
      </c>
      <c r="H7576">
        <v>26</v>
      </c>
    </row>
    <row r="7577" spans="1:8" ht="285" x14ac:dyDescent="0.25">
      <c r="A7577" t="s">
        <v>21530</v>
      </c>
      <c r="B7577">
        <v>-2020</v>
      </c>
      <c r="C7577" s="1" t="s">
        <v>47</v>
      </c>
      <c r="D7577">
        <v>7.4</v>
      </c>
      <c r="E7577" s="1" t="s">
        <v>21538</v>
      </c>
      <c r="F7577" s="1" t="s">
        <v>21539</v>
      </c>
      <c r="G7577">
        <v>106</v>
      </c>
      <c r="H7577">
        <v>25</v>
      </c>
    </row>
    <row r="7578" spans="1:8" ht="345" x14ac:dyDescent="0.25">
      <c r="A7578" t="s">
        <v>21530</v>
      </c>
      <c r="B7578">
        <v>-2020</v>
      </c>
      <c r="C7578" s="1" t="s">
        <v>47</v>
      </c>
      <c r="D7578">
        <v>7.6</v>
      </c>
      <c r="E7578" s="1" t="s">
        <v>21540</v>
      </c>
      <c r="F7578" s="1" t="s">
        <v>21541</v>
      </c>
      <c r="G7578">
        <v>95</v>
      </c>
      <c r="H7578">
        <v>26</v>
      </c>
    </row>
    <row r="7579" spans="1:8" ht="300" x14ac:dyDescent="0.25">
      <c r="A7579" t="s">
        <v>21530</v>
      </c>
      <c r="B7579">
        <v>-2020</v>
      </c>
      <c r="C7579" s="1" t="s">
        <v>47</v>
      </c>
      <c r="D7579">
        <v>8</v>
      </c>
      <c r="E7579" s="1" t="s">
        <v>21542</v>
      </c>
      <c r="F7579" s="1" t="s">
        <v>21543</v>
      </c>
      <c r="G7579">
        <v>101</v>
      </c>
      <c r="H7579">
        <v>28</v>
      </c>
    </row>
    <row r="7580" spans="1:8" ht="285" x14ac:dyDescent="0.25">
      <c r="A7580" t="s">
        <v>21544</v>
      </c>
      <c r="B7580" t="s">
        <v>964</v>
      </c>
      <c r="C7580" s="1" t="s">
        <v>7049</v>
      </c>
      <c r="D7580">
        <v>6.1</v>
      </c>
      <c r="E7580" s="1" t="s">
        <v>21545</v>
      </c>
      <c r="F7580" s="1" t="s">
        <v>7741</v>
      </c>
      <c r="G7580">
        <v>166</v>
      </c>
      <c r="H7580">
        <v>45</v>
      </c>
    </row>
    <row r="7581" spans="1:8" ht="300" x14ac:dyDescent="0.25">
      <c r="A7581" t="s">
        <v>20784</v>
      </c>
      <c r="B7581" t="s">
        <v>51</v>
      </c>
      <c r="C7581" s="1" t="s">
        <v>242</v>
      </c>
      <c r="D7581">
        <v>7.7</v>
      </c>
      <c r="E7581" s="1" t="s">
        <v>21546</v>
      </c>
      <c r="F7581" s="1" t="s">
        <v>21547</v>
      </c>
      <c r="G7581" s="2">
        <v>1015</v>
      </c>
      <c r="H7581">
        <v>32</v>
      </c>
    </row>
    <row r="7582" spans="1:8" ht="345" x14ac:dyDescent="0.25">
      <c r="A7582" t="s">
        <v>20784</v>
      </c>
      <c r="B7582" t="s">
        <v>51</v>
      </c>
      <c r="C7582" s="1" t="s">
        <v>242</v>
      </c>
      <c r="D7582">
        <v>7.7</v>
      </c>
      <c r="E7582" s="1" t="s">
        <v>21548</v>
      </c>
      <c r="F7582" s="1" t="s">
        <v>21549</v>
      </c>
      <c r="G7582">
        <v>983</v>
      </c>
      <c r="H7582">
        <v>30</v>
      </c>
    </row>
    <row r="7583" spans="1:8" ht="300" x14ac:dyDescent="0.25">
      <c r="A7583" t="s">
        <v>20784</v>
      </c>
      <c r="B7583" t="s">
        <v>51</v>
      </c>
      <c r="C7583" s="1" t="s">
        <v>242</v>
      </c>
      <c r="D7583">
        <v>7.8</v>
      </c>
      <c r="E7583" s="1" t="s">
        <v>21550</v>
      </c>
      <c r="F7583" s="1" t="s">
        <v>21551</v>
      </c>
      <c r="G7583">
        <v>983</v>
      </c>
      <c r="H7583">
        <v>31</v>
      </c>
    </row>
    <row r="7584" spans="1:8" ht="330" x14ac:dyDescent="0.25">
      <c r="A7584" t="s">
        <v>20784</v>
      </c>
      <c r="B7584" t="s">
        <v>51</v>
      </c>
      <c r="C7584" s="1" t="s">
        <v>242</v>
      </c>
      <c r="D7584">
        <v>7.8</v>
      </c>
      <c r="E7584" s="1" t="s">
        <v>21552</v>
      </c>
      <c r="F7584" s="1" t="s">
        <v>21553</v>
      </c>
      <c r="G7584">
        <v>948</v>
      </c>
      <c r="H7584">
        <v>34</v>
      </c>
    </row>
    <row r="7585" spans="1:8" ht="345" x14ac:dyDescent="0.25">
      <c r="A7585" t="s">
        <v>20784</v>
      </c>
      <c r="B7585" t="s">
        <v>51</v>
      </c>
      <c r="C7585" s="1" t="s">
        <v>242</v>
      </c>
      <c r="D7585">
        <v>8.1999999999999993</v>
      </c>
      <c r="E7585" s="1" t="s">
        <v>21554</v>
      </c>
      <c r="F7585" s="1" t="s">
        <v>21555</v>
      </c>
      <c r="G7585">
        <v>999</v>
      </c>
      <c r="H7585">
        <v>32</v>
      </c>
    </row>
    <row r="7586" spans="1:8" ht="285" x14ac:dyDescent="0.25">
      <c r="A7586" t="s">
        <v>20784</v>
      </c>
      <c r="B7586" t="s">
        <v>51</v>
      </c>
      <c r="C7586" s="1" t="s">
        <v>242</v>
      </c>
      <c r="D7586">
        <v>8</v>
      </c>
      <c r="E7586" s="1" t="s">
        <v>21556</v>
      </c>
      <c r="F7586" s="1" t="s">
        <v>21557</v>
      </c>
      <c r="G7586">
        <v>944</v>
      </c>
      <c r="H7586">
        <v>34</v>
      </c>
    </row>
    <row r="7587" spans="1:8" ht="300" x14ac:dyDescent="0.25">
      <c r="A7587" t="s">
        <v>20784</v>
      </c>
      <c r="B7587" t="s">
        <v>51</v>
      </c>
      <c r="C7587" s="1" t="s">
        <v>242</v>
      </c>
      <c r="D7587">
        <v>8</v>
      </c>
      <c r="E7587" s="1" t="s">
        <v>21558</v>
      </c>
      <c r="F7587" s="1" t="s">
        <v>21557</v>
      </c>
      <c r="G7587">
        <v>926</v>
      </c>
      <c r="H7587">
        <v>34</v>
      </c>
    </row>
    <row r="7588" spans="1:8" ht="315" x14ac:dyDescent="0.25">
      <c r="A7588" t="s">
        <v>20784</v>
      </c>
      <c r="B7588" t="s">
        <v>51</v>
      </c>
      <c r="C7588" s="1" t="s">
        <v>242</v>
      </c>
      <c r="D7588">
        <v>8.8000000000000007</v>
      </c>
      <c r="E7588" s="1" t="s">
        <v>21559</v>
      </c>
      <c r="F7588" s="1" t="s">
        <v>21560</v>
      </c>
      <c r="G7588" s="2">
        <v>1093</v>
      </c>
      <c r="H7588">
        <v>32</v>
      </c>
    </row>
    <row r="7589" spans="1:8" ht="330" x14ac:dyDescent="0.25">
      <c r="A7589" t="s">
        <v>20784</v>
      </c>
      <c r="B7589" t="s">
        <v>51</v>
      </c>
      <c r="C7589" s="1" t="s">
        <v>242</v>
      </c>
      <c r="D7589">
        <v>8.6999999999999993</v>
      </c>
      <c r="E7589" s="1" t="s">
        <v>21561</v>
      </c>
      <c r="F7589" s="1" t="s">
        <v>21560</v>
      </c>
      <c r="G7589" s="2">
        <v>1144</v>
      </c>
      <c r="H7589">
        <v>34</v>
      </c>
    </row>
    <row r="7590" spans="1:8" ht="409.5" x14ac:dyDescent="0.25">
      <c r="A7590" t="s">
        <v>21562</v>
      </c>
      <c r="B7590">
        <v>-2019</v>
      </c>
      <c r="C7590" s="1" t="s">
        <v>816</v>
      </c>
      <c r="D7590">
        <v>7.7</v>
      </c>
      <c r="E7590" s="1" t="s">
        <v>21563</v>
      </c>
      <c r="F7590" s="1" t="s">
        <v>21564</v>
      </c>
      <c r="G7590">
        <v>387</v>
      </c>
    </row>
    <row r="7591" spans="1:8" ht="409.5" x14ac:dyDescent="0.25">
      <c r="A7591" t="s">
        <v>21562</v>
      </c>
      <c r="B7591">
        <v>-2019</v>
      </c>
      <c r="C7591" s="1" t="s">
        <v>816</v>
      </c>
      <c r="D7591">
        <v>7.7</v>
      </c>
      <c r="E7591" s="1" t="s">
        <v>21565</v>
      </c>
      <c r="F7591" s="1" t="s">
        <v>21566</v>
      </c>
      <c r="G7591">
        <v>333</v>
      </c>
      <c r="H7591">
        <v>19</v>
      </c>
    </row>
    <row r="7592" spans="1:8" ht="409.5" x14ac:dyDescent="0.25">
      <c r="A7592" t="s">
        <v>21562</v>
      </c>
      <c r="B7592">
        <v>-2019</v>
      </c>
      <c r="C7592" s="1" t="s">
        <v>816</v>
      </c>
      <c r="D7592">
        <v>7.9</v>
      </c>
      <c r="E7592" s="1" t="s">
        <v>21567</v>
      </c>
      <c r="F7592" s="1" t="s">
        <v>21568</v>
      </c>
      <c r="G7592">
        <v>313</v>
      </c>
      <c r="H7592">
        <v>21</v>
      </c>
    </row>
    <row r="7593" spans="1:8" ht="409.5" x14ac:dyDescent="0.25">
      <c r="A7593" t="s">
        <v>21562</v>
      </c>
      <c r="B7593">
        <v>-2019</v>
      </c>
      <c r="C7593" s="1" t="s">
        <v>816</v>
      </c>
      <c r="D7593">
        <v>7.7</v>
      </c>
      <c r="E7593" s="1" t="s">
        <v>21569</v>
      </c>
      <c r="F7593" s="1" t="s">
        <v>21570</v>
      </c>
      <c r="G7593">
        <v>299</v>
      </c>
    </row>
    <row r="7594" spans="1:8" ht="409.5" x14ac:dyDescent="0.25">
      <c r="A7594" t="s">
        <v>21562</v>
      </c>
      <c r="B7594">
        <v>-2019</v>
      </c>
      <c r="C7594" s="1" t="s">
        <v>816</v>
      </c>
      <c r="D7594">
        <v>8.1</v>
      </c>
      <c r="E7594" s="1" t="s">
        <v>21571</v>
      </c>
      <c r="F7594" s="1" t="s">
        <v>21572</v>
      </c>
      <c r="G7594">
        <v>316</v>
      </c>
    </row>
    <row r="7595" spans="1:8" ht="270" x14ac:dyDescent="0.25">
      <c r="A7595" t="s">
        <v>20669</v>
      </c>
      <c r="B7595" t="s">
        <v>717</v>
      </c>
      <c r="C7595" s="1" t="s">
        <v>43</v>
      </c>
      <c r="D7595">
        <v>7.7</v>
      </c>
      <c r="E7595" s="1" t="s">
        <v>6536</v>
      </c>
      <c r="F7595" s="1" t="s">
        <v>21069</v>
      </c>
      <c r="G7595">
        <v>93</v>
      </c>
    </row>
    <row r="7596" spans="1:8" ht="315" x14ac:dyDescent="0.25">
      <c r="A7596" t="s">
        <v>20669</v>
      </c>
      <c r="B7596" t="s">
        <v>717</v>
      </c>
      <c r="C7596" s="1" t="s">
        <v>43</v>
      </c>
      <c r="D7596">
        <v>7</v>
      </c>
      <c r="E7596" s="1" t="s">
        <v>21573</v>
      </c>
      <c r="F7596" s="1" t="s">
        <v>21069</v>
      </c>
      <c r="G7596">
        <v>111</v>
      </c>
    </row>
    <row r="7597" spans="1:8" ht="255" x14ac:dyDescent="0.25">
      <c r="A7597" t="s">
        <v>21527</v>
      </c>
      <c r="B7597" t="s">
        <v>33</v>
      </c>
      <c r="C7597" s="1" t="s">
        <v>47</v>
      </c>
      <c r="D7597">
        <v>6.2</v>
      </c>
      <c r="E7597" s="1" t="s">
        <v>6536</v>
      </c>
      <c r="F7597" s="1" t="s">
        <v>21529</v>
      </c>
      <c r="G7597">
        <v>68</v>
      </c>
    </row>
    <row r="7598" spans="1:8" ht="270" x14ac:dyDescent="0.25">
      <c r="A7598" t="s">
        <v>21527</v>
      </c>
      <c r="B7598" t="s">
        <v>33</v>
      </c>
      <c r="C7598" s="1" t="s">
        <v>47</v>
      </c>
      <c r="D7598">
        <v>6.5</v>
      </c>
      <c r="E7598" s="1" t="s">
        <v>6536</v>
      </c>
      <c r="F7598" s="1" t="s">
        <v>21574</v>
      </c>
      <c r="G7598">
        <v>62</v>
      </c>
    </row>
    <row r="7599" spans="1:8" ht="255" x14ac:dyDescent="0.25">
      <c r="A7599" t="s">
        <v>21527</v>
      </c>
      <c r="B7599" t="s">
        <v>33</v>
      </c>
      <c r="C7599" s="1" t="s">
        <v>47</v>
      </c>
      <c r="D7599">
        <v>6</v>
      </c>
      <c r="E7599" s="1" t="s">
        <v>6536</v>
      </c>
      <c r="F7599" s="1" t="s">
        <v>21529</v>
      </c>
      <c r="G7599">
        <v>64</v>
      </c>
    </row>
    <row r="7600" spans="1:8" ht="255" x14ac:dyDescent="0.25">
      <c r="A7600" t="s">
        <v>21527</v>
      </c>
      <c r="B7600" t="s">
        <v>33</v>
      </c>
      <c r="C7600" s="1" t="s">
        <v>47</v>
      </c>
      <c r="D7600">
        <v>6.8</v>
      </c>
      <c r="E7600" s="1" t="s">
        <v>6536</v>
      </c>
      <c r="F7600" s="1" t="s">
        <v>21575</v>
      </c>
      <c r="G7600">
        <v>51</v>
      </c>
    </row>
    <row r="7601" spans="1:8" ht="255" x14ac:dyDescent="0.25">
      <c r="A7601" t="s">
        <v>21527</v>
      </c>
      <c r="B7601" t="s">
        <v>33</v>
      </c>
      <c r="C7601" s="1" t="s">
        <v>47</v>
      </c>
      <c r="D7601">
        <v>7</v>
      </c>
      <c r="E7601" s="1" t="s">
        <v>6536</v>
      </c>
      <c r="F7601" s="1" t="s">
        <v>21576</v>
      </c>
      <c r="G7601">
        <v>54</v>
      </c>
    </row>
    <row r="7602" spans="1:8" ht="255" x14ac:dyDescent="0.25">
      <c r="A7602" t="s">
        <v>21527</v>
      </c>
      <c r="B7602" t="s">
        <v>33</v>
      </c>
      <c r="C7602" s="1" t="s">
        <v>47</v>
      </c>
      <c r="D7602">
        <v>6.2</v>
      </c>
      <c r="E7602" s="1" t="s">
        <v>6536</v>
      </c>
      <c r="F7602" s="1" t="s">
        <v>21576</v>
      </c>
      <c r="G7602">
        <v>55</v>
      </c>
    </row>
    <row r="7603" spans="1:8" ht="255" x14ac:dyDescent="0.25">
      <c r="A7603" t="s">
        <v>21527</v>
      </c>
      <c r="B7603" t="s">
        <v>33</v>
      </c>
      <c r="C7603" s="1" t="s">
        <v>47</v>
      </c>
      <c r="D7603">
        <v>6.6</v>
      </c>
      <c r="E7603" s="1" t="s">
        <v>6536</v>
      </c>
      <c r="F7603" s="1" t="s">
        <v>21577</v>
      </c>
      <c r="G7603">
        <v>47</v>
      </c>
    </row>
    <row r="7604" spans="1:8" ht="345" x14ac:dyDescent="0.25">
      <c r="A7604" t="s">
        <v>21439</v>
      </c>
      <c r="B7604">
        <v>-2019</v>
      </c>
      <c r="C7604" s="1" t="s">
        <v>816</v>
      </c>
      <c r="D7604">
        <v>8</v>
      </c>
      <c r="E7604" s="1" t="s">
        <v>21578</v>
      </c>
      <c r="F7604" s="1" t="s">
        <v>9694</v>
      </c>
      <c r="G7604">
        <v>425</v>
      </c>
    </row>
    <row r="7605" spans="1:8" ht="315" x14ac:dyDescent="0.25">
      <c r="A7605" t="s">
        <v>21439</v>
      </c>
      <c r="B7605">
        <v>-2019</v>
      </c>
      <c r="C7605" s="1" t="s">
        <v>816</v>
      </c>
      <c r="D7605">
        <v>8</v>
      </c>
      <c r="E7605" s="1" t="s">
        <v>21579</v>
      </c>
      <c r="F7605" s="1" t="s">
        <v>118</v>
      </c>
      <c r="G7605">
        <v>387</v>
      </c>
    </row>
    <row r="7606" spans="1:8" ht="345" x14ac:dyDescent="0.25">
      <c r="A7606" t="s">
        <v>21580</v>
      </c>
      <c r="B7606" t="s">
        <v>14</v>
      </c>
      <c r="C7606" s="1" t="s">
        <v>109</v>
      </c>
      <c r="D7606">
        <v>7.2</v>
      </c>
      <c r="E7606" s="1" t="s">
        <v>21581</v>
      </c>
      <c r="F7606" s="1" t="s">
        <v>21582</v>
      </c>
      <c r="G7606" s="2">
        <v>1098</v>
      </c>
      <c r="H7606">
        <v>53</v>
      </c>
    </row>
    <row r="7607" spans="1:8" ht="345" x14ac:dyDescent="0.25">
      <c r="A7607" t="s">
        <v>21580</v>
      </c>
      <c r="B7607" t="s">
        <v>14</v>
      </c>
      <c r="C7607" s="1" t="s">
        <v>109</v>
      </c>
      <c r="D7607">
        <v>7.4</v>
      </c>
      <c r="E7607" s="1" t="s">
        <v>21583</v>
      </c>
      <c r="F7607" s="1" t="s">
        <v>21582</v>
      </c>
      <c r="G7607">
        <v>935</v>
      </c>
      <c r="H7607">
        <v>48</v>
      </c>
    </row>
    <row r="7608" spans="1:8" ht="330" x14ac:dyDescent="0.25">
      <c r="A7608" t="s">
        <v>21580</v>
      </c>
      <c r="B7608" t="s">
        <v>14</v>
      </c>
      <c r="C7608" s="1" t="s">
        <v>109</v>
      </c>
      <c r="D7608">
        <v>7.5</v>
      </c>
      <c r="E7608" s="1" t="s">
        <v>21584</v>
      </c>
      <c r="F7608" s="1" t="s">
        <v>21585</v>
      </c>
      <c r="G7608">
        <v>899</v>
      </c>
      <c r="H7608">
        <v>51</v>
      </c>
    </row>
    <row r="7609" spans="1:8" ht="345" x14ac:dyDescent="0.25">
      <c r="A7609" t="s">
        <v>21580</v>
      </c>
      <c r="B7609" t="s">
        <v>14</v>
      </c>
      <c r="C7609" s="1" t="s">
        <v>109</v>
      </c>
      <c r="D7609">
        <v>7.5</v>
      </c>
      <c r="E7609" s="1" t="s">
        <v>21586</v>
      </c>
      <c r="F7609" s="1" t="s">
        <v>21585</v>
      </c>
      <c r="G7609">
        <v>854</v>
      </c>
      <c r="H7609">
        <v>47</v>
      </c>
    </row>
    <row r="7610" spans="1:8" ht="300" x14ac:dyDescent="0.25">
      <c r="A7610" t="s">
        <v>21580</v>
      </c>
      <c r="B7610" t="s">
        <v>14</v>
      </c>
      <c r="C7610" s="1" t="s">
        <v>109</v>
      </c>
      <c r="D7610">
        <v>7.7</v>
      </c>
      <c r="E7610" s="1" t="s">
        <v>21587</v>
      </c>
      <c r="F7610" s="1" t="s">
        <v>21588</v>
      </c>
      <c r="G7610">
        <v>876</v>
      </c>
      <c r="H7610">
        <v>50</v>
      </c>
    </row>
    <row r="7611" spans="1:8" ht="409.5" x14ac:dyDescent="0.25">
      <c r="A7611" t="s">
        <v>21580</v>
      </c>
      <c r="B7611" t="s">
        <v>14</v>
      </c>
      <c r="C7611" s="1" t="s">
        <v>109</v>
      </c>
      <c r="D7611">
        <v>8.1999999999999993</v>
      </c>
      <c r="E7611" s="1" t="s">
        <v>21589</v>
      </c>
      <c r="F7611" s="1" t="s">
        <v>21588</v>
      </c>
      <c r="G7611" s="2">
        <v>1031</v>
      </c>
      <c r="H7611">
        <v>53</v>
      </c>
    </row>
    <row r="7612" spans="1:8" ht="300" x14ac:dyDescent="0.25">
      <c r="A7612" t="s">
        <v>21590</v>
      </c>
      <c r="B7612">
        <v>-2021</v>
      </c>
      <c r="C7612" s="1" t="s">
        <v>43</v>
      </c>
      <c r="D7612">
        <v>7.8</v>
      </c>
      <c r="E7612" s="1" t="s">
        <v>21591</v>
      </c>
      <c r="F7612" s="1" t="s">
        <v>21592</v>
      </c>
      <c r="G7612">
        <v>680</v>
      </c>
      <c r="H7612">
        <v>51</v>
      </c>
    </row>
    <row r="7613" spans="1:8" ht="315" x14ac:dyDescent="0.25">
      <c r="A7613" t="s">
        <v>21590</v>
      </c>
      <c r="B7613">
        <v>-2021</v>
      </c>
      <c r="C7613" s="1" t="s">
        <v>43</v>
      </c>
      <c r="D7613">
        <v>8</v>
      </c>
      <c r="E7613" s="1" t="s">
        <v>21593</v>
      </c>
      <c r="F7613" s="1" t="s">
        <v>21594</v>
      </c>
      <c r="G7613">
        <v>634</v>
      </c>
      <c r="H7613">
        <v>49</v>
      </c>
    </row>
    <row r="7614" spans="1:8" ht="315" x14ac:dyDescent="0.25">
      <c r="A7614" t="s">
        <v>21590</v>
      </c>
      <c r="B7614">
        <v>-2021</v>
      </c>
      <c r="C7614" s="1" t="s">
        <v>43</v>
      </c>
      <c r="D7614">
        <v>8</v>
      </c>
      <c r="E7614" s="1" t="s">
        <v>21595</v>
      </c>
      <c r="F7614" s="1" t="s">
        <v>21596</v>
      </c>
      <c r="G7614">
        <v>557</v>
      </c>
      <c r="H7614">
        <v>58</v>
      </c>
    </row>
    <row r="7615" spans="1:8" ht="315" x14ac:dyDescent="0.25">
      <c r="A7615" t="s">
        <v>21590</v>
      </c>
      <c r="B7615">
        <v>-2021</v>
      </c>
      <c r="C7615" s="1" t="s">
        <v>43</v>
      </c>
      <c r="D7615">
        <v>8.1</v>
      </c>
      <c r="E7615" s="1" t="s">
        <v>21597</v>
      </c>
      <c r="F7615" s="1" t="s">
        <v>21596</v>
      </c>
      <c r="G7615">
        <v>547</v>
      </c>
      <c r="H7615">
        <v>58</v>
      </c>
    </row>
    <row r="7616" spans="1:8" ht="285" x14ac:dyDescent="0.25">
      <c r="A7616" t="s">
        <v>21590</v>
      </c>
      <c r="B7616">
        <v>-2021</v>
      </c>
      <c r="C7616" s="1" t="s">
        <v>43</v>
      </c>
      <c r="D7616">
        <v>8.1</v>
      </c>
      <c r="E7616" s="1" t="s">
        <v>21598</v>
      </c>
      <c r="F7616" s="1" t="s">
        <v>21596</v>
      </c>
      <c r="G7616">
        <v>559</v>
      </c>
      <c r="H7616">
        <v>66</v>
      </c>
    </row>
    <row r="7617" spans="1:8" ht="330" x14ac:dyDescent="0.25">
      <c r="A7617" t="s">
        <v>21590</v>
      </c>
      <c r="B7617">
        <v>-2021</v>
      </c>
      <c r="C7617" s="1" t="s">
        <v>43</v>
      </c>
      <c r="D7617">
        <v>8.1</v>
      </c>
      <c r="E7617" s="1" t="s">
        <v>21599</v>
      </c>
      <c r="F7617" s="1" t="s">
        <v>21596</v>
      </c>
      <c r="G7617">
        <v>523</v>
      </c>
      <c r="H7617">
        <v>57</v>
      </c>
    </row>
    <row r="7618" spans="1:8" ht="285" x14ac:dyDescent="0.25">
      <c r="A7618" t="s">
        <v>21590</v>
      </c>
      <c r="B7618">
        <v>-2021</v>
      </c>
      <c r="C7618" s="1" t="s">
        <v>43</v>
      </c>
      <c r="D7618">
        <v>8.1</v>
      </c>
      <c r="E7618" s="1" t="s">
        <v>21600</v>
      </c>
      <c r="F7618" s="1" t="s">
        <v>21596</v>
      </c>
      <c r="G7618">
        <v>517</v>
      </c>
      <c r="H7618">
        <v>54</v>
      </c>
    </row>
    <row r="7619" spans="1:8" ht="330" x14ac:dyDescent="0.25">
      <c r="A7619" t="s">
        <v>21590</v>
      </c>
      <c r="B7619">
        <v>-2021</v>
      </c>
      <c r="C7619" s="1" t="s">
        <v>43</v>
      </c>
      <c r="D7619">
        <v>8.1</v>
      </c>
      <c r="E7619" s="1" t="s">
        <v>21601</v>
      </c>
      <c r="F7619" s="1" t="s">
        <v>21596</v>
      </c>
      <c r="G7619">
        <v>567</v>
      </c>
      <c r="H7619">
        <v>71</v>
      </c>
    </row>
    <row r="7620" spans="1:8" ht="330" x14ac:dyDescent="0.25">
      <c r="A7620" t="s">
        <v>21602</v>
      </c>
      <c r="B7620" t="s">
        <v>281</v>
      </c>
      <c r="C7620" s="1" t="s">
        <v>8644</v>
      </c>
      <c r="D7620">
        <v>9.1</v>
      </c>
      <c r="E7620" s="1" t="s">
        <v>21603</v>
      </c>
      <c r="F7620" s="1" t="s">
        <v>21604</v>
      </c>
      <c r="G7620" s="2">
        <v>1222</v>
      </c>
      <c r="H7620">
        <v>61</v>
      </c>
    </row>
    <row r="7621" spans="1:8" ht="240" x14ac:dyDescent="0.25">
      <c r="A7621" t="s">
        <v>21605</v>
      </c>
      <c r="B7621">
        <v>-2019</v>
      </c>
      <c r="C7621" s="1" t="s">
        <v>86</v>
      </c>
      <c r="D7621">
        <v>6.9</v>
      </c>
      <c r="E7621" s="1" t="s">
        <v>6536</v>
      </c>
      <c r="F7621" s="1" t="s">
        <v>21606</v>
      </c>
      <c r="G7621">
        <v>46</v>
      </c>
      <c r="H7621">
        <v>41</v>
      </c>
    </row>
    <row r="7622" spans="1:8" ht="240" x14ac:dyDescent="0.25">
      <c r="A7622" t="s">
        <v>21605</v>
      </c>
      <c r="B7622">
        <v>-2019</v>
      </c>
      <c r="C7622" s="1" t="s">
        <v>86</v>
      </c>
      <c r="D7622">
        <v>7.1</v>
      </c>
      <c r="E7622" s="1" t="s">
        <v>6536</v>
      </c>
      <c r="F7622" s="1" t="s">
        <v>21606</v>
      </c>
      <c r="G7622">
        <v>35</v>
      </c>
      <c r="H7622">
        <v>45</v>
      </c>
    </row>
    <row r="7623" spans="1:8" ht="240" x14ac:dyDescent="0.25">
      <c r="A7623" t="s">
        <v>21605</v>
      </c>
      <c r="B7623">
        <v>-2019</v>
      </c>
      <c r="C7623" s="1" t="s">
        <v>86</v>
      </c>
      <c r="D7623">
        <v>7.4</v>
      </c>
      <c r="E7623" s="1" t="s">
        <v>6536</v>
      </c>
      <c r="F7623" s="1" t="s">
        <v>21606</v>
      </c>
      <c r="G7623">
        <v>30</v>
      </c>
      <c r="H7623">
        <v>46</v>
      </c>
    </row>
    <row r="7624" spans="1:8" ht="240" x14ac:dyDescent="0.25">
      <c r="A7624" t="s">
        <v>21605</v>
      </c>
      <c r="B7624">
        <v>-2019</v>
      </c>
      <c r="C7624" s="1" t="s">
        <v>86</v>
      </c>
      <c r="D7624">
        <v>7.5</v>
      </c>
      <c r="E7624" s="1" t="s">
        <v>6536</v>
      </c>
      <c r="F7624" s="1" t="s">
        <v>21606</v>
      </c>
      <c r="G7624">
        <v>25</v>
      </c>
      <c r="H7624">
        <v>44</v>
      </c>
    </row>
    <row r="7625" spans="1:8" ht="240" x14ac:dyDescent="0.25">
      <c r="A7625" t="s">
        <v>21605</v>
      </c>
      <c r="B7625">
        <v>-2019</v>
      </c>
      <c r="C7625" s="1" t="s">
        <v>86</v>
      </c>
      <c r="D7625">
        <v>7.5</v>
      </c>
      <c r="E7625" s="1" t="s">
        <v>6536</v>
      </c>
      <c r="F7625" s="1" t="s">
        <v>21606</v>
      </c>
      <c r="G7625">
        <v>24</v>
      </c>
      <c r="H7625">
        <v>44</v>
      </c>
    </row>
    <row r="7626" spans="1:8" ht="240" x14ac:dyDescent="0.25">
      <c r="A7626" t="s">
        <v>21605</v>
      </c>
      <c r="B7626">
        <v>-2019</v>
      </c>
      <c r="C7626" s="1" t="s">
        <v>86</v>
      </c>
      <c r="D7626">
        <v>7.1</v>
      </c>
      <c r="E7626" s="1" t="s">
        <v>6536</v>
      </c>
      <c r="F7626" s="1" t="s">
        <v>21606</v>
      </c>
      <c r="G7626">
        <v>27</v>
      </c>
      <c r="H7626">
        <v>54</v>
      </c>
    </row>
    <row r="7627" spans="1:8" ht="300" x14ac:dyDescent="0.25">
      <c r="A7627" t="s">
        <v>21360</v>
      </c>
      <c r="B7627" t="s">
        <v>51</v>
      </c>
      <c r="C7627" s="1" t="s">
        <v>91</v>
      </c>
      <c r="D7627">
        <v>8.1999999999999993</v>
      </c>
      <c r="E7627" s="1" t="s">
        <v>21607</v>
      </c>
      <c r="F7627" s="1" t="s">
        <v>21608</v>
      </c>
      <c r="G7627">
        <v>420</v>
      </c>
      <c r="H7627">
        <v>37</v>
      </c>
    </row>
    <row r="7628" spans="1:8" ht="255" x14ac:dyDescent="0.25">
      <c r="A7628" t="s">
        <v>20229</v>
      </c>
      <c r="B7628">
        <v>-2020</v>
      </c>
      <c r="C7628" s="1" t="s">
        <v>86</v>
      </c>
      <c r="D7628">
        <v>8.1</v>
      </c>
      <c r="E7628" s="1" t="s">
        <v>21609</v>
      </c>
      <c r="F7628" s="1" t="s">
        <v>21610</v>
      </c>
      <c r="G7628" s="2">
        <v>1321</v>
      </c>
      <c r="H7628">
        <v>51</v>
      </c>
    </row>
    <row r="7629" spans="1:8" ht="315" x14ac:dyDescent="0.25">
      <c r="A7629" t="s">
        <v>21611</v>
      </c>
      <c r="B7629" t="s">
        <v>289</v>
      </c>
      <c r="C7629" s="1" t="s">
        <v>438</v>
      </c>
      <c r="D7629">
        <v>8.6</v>
      </c>
      <c r="E7629" s="1" t="s">
        <v>21612</v>
      </c>
      <c r="F7629" s="1" t="s">
        <v>21613</v>
      </c>
      <c r="G7629" s="2">
        <v>2551</v>
      </c>
      <c r="H7629">
        <v>26</v>
      </c>
    </row>
    <row r="7630" spans="1:8" ht="300" x14ac:dyDescent="0.25">
      <c r="A7630" t="s">
        <v>21611</v>
      </c>
      <c r="B7630" t="s">
        <v>289</v>
      </c>
      <c r="C7630" s="1" t="s">
        <v>438</v>
      </c>
      <c r="D7630">
        <v>8.1</v>
      </c>
      <c r="E7630" s="1" t="s">
        <v>21614</v>
      </c>
      <c r="F7630" s="1" t="s">
        <v>21615</v>
      </c>
      <c r="G7630" s="2">
        <v>2355</v>
      </c>
      <c r="H7630">
        <v>26</v>
      </c>
    </row>
    <row r="7631" spans="1:8" ht="315" x14ac:dyDescent="0.25">
      <c r="A7631" t="s">
        <v>21611</v>
      </c>
      <c r="B7631" t="s">
        <v>289</v>
      </c>
      <c r="C7631" s="1" t="s">
        <v>438</v>
      </c>
      <c r="D7631">
        <v>9.1</v>
      </c>
      <c r="E7631" s="1" t="s">
        <v>21616</v>
      </c>
      <c r="F7631" s="1" t="s">
        <v>21617</v>
      </c>
      <c r="G7631" s="2">
        <v>2741</v>
      </c>
      <c r="H7631">
        <v>26</v>
      </c>
    </row>
    <row r="7632" spans="1:8" ht="300" x14ac:dyDescent="0.25">
      <c r="A7632" t="s">
        <v>21611</v>
      </c>
      <c r="B7632" t="s">
        <v>289</v>
      </c>
      <c r="C7632" s="1" t="s">
        <v>438</v>
      </c>
      <c r="D7632">
        <v>8.1</v>
      </c>
      <c r="E7632" s="1" t="s">
        <v>21618</v>
      </c>
      <c r="F7632" s="1" t="s">
        <v>21619</v>
      </c>
      <c r="G7632" s="2">
        <v>2133</v>
      </c>
      <c r="H7632">
        <v>26</v>
      </c>
    </row>
    <row r="7633" spans="1:8" ht="330" x14ac:dyDescent="0.25">
      <c r="A7633" t="s">
        <v>21611</v>
      </c>
      <c r="B7633" t="s">
        <v>289</v>
      </c>
      <c r="C7633" s="1" t="s">
        <v>438</v>
      </c>
      <c r="D7633">
        <v>8.1999999999999993</v>
      </c>
      <c r="E7633" s="1" t="s">
        <v>21620</v>
      </c>
      <c r="F7633" s="1" t="s">
        <v>21615</v>
      </c>
      <c r="G7633" s="2">
        <v>2172</v>
      </c>
      <c r="H7633">
        <v>26</v>
      </c>
    </row>
    <row r="7634" spans="1:8" ht="330" x14ac:dyDescent="0.25">
      <c r="A7634" t="s">
        <v>21611</v>
      </c>
      <c r="B7634" t="s">
        <v>289</v>
      </c>
      <c r="C7634" s="1" t="s">
        <v>438</v>
      </c>
      <c r="D7634">
        <v>9.4</v>
      </c>
      <c r="E7634" s="1" t="s">
        <v>21621</v>
      </c>
      <c r="F7634" s="1" t="s">
        <v>21622</v>
      </c>
      <c r="G7634" s="2">
        <v>3289</v>
      </c>
      <c r="H7634">
        <v>27</v>
      </c>
    </row>
    <row r="7635" spans="1:8" ht="255" x14ac:dyDescent="0.25">
      <c r="A7635" t="s">
        <v>21611</v>
      </c>
      <c r="B7635" t="s">
        <v>289</v>
      </c>
      <c r="C7635" s="1" t="s">
        <v>438</v>
      </c>
      <c r="D7635">
        <v>8.6</v>
      </c>
      <c r="E7635" s="1" t="s">
        <v>21623</v>
      </c>
      <c r="F7635" s="1" t="s">
        <v>21613</v>
      </c>
      <c r="G7635" s="2">
        <v>2391</v>
      </c>
      <c r="H7635">
        <v>26</v>
      </c>
    </row>
    <row r="7636" spans="1:8" ht="255" x14ac:dyDescent="0.25">
      <c r="A7636" t="s">
        <v>21611</v>
      </c>
      <c r="B7636" t="s">
        <v>289</v>
      </c>
      <c r="C7636" s="1" t="s">
        <v>438</v>
      </c>
      <c r="D7636">
        <v>8.4</v>
      </c>
      <c r="E7636" s="1" t="s">
        <v>21624</v>
      </c>
      <c r="F7636" s="1" t="s">
        <v>21617</v>
      </c>
      <c r="G7636" s="2">
        <v>2202</v>
      </c>
      <c r="H7636">
        <v>26</v>
      </c>
    </row>
    <row r="7637" spans="1:8" ht="285" x14ac:dyDescent="0.25">
      <c r="A7637" t="s">
        <v>21611</v>
      </c>
      <c r="B7637" t="s">
        <v>289</v>
      </c>
      <c r="C7637" s="1" t="s">
        <v>438</v>
      </c>
      <c r="D7637">
        <v>8.6999999999999993</v>
      </c>
      <c r="E7637" s="1" t="s">
        <v>21625</v>
      </c>
      <c r="F7637" s="1" t="s">
        <v>21613</v>
      </c>
      <c r="G7637" s="2">
        <v>2152</v>
      </c>
      <c r="H7637">
        <v>26</v>
      </c>
    </row>
    <row r="7638" spans="1:8" ht="255" x14ac:dyDescent="0.25">
      <c r="A7638" t="s">
        <v>21611</v>
      </c>
      <c r="B7638" t="s">
        <v>289</v>
      </c>
      <c r="C7638" s="1" t="s">
        <v>438</v>
      </c>
      <c r="D7638">
        <v>9</v>
      </c>
      <c r="E7638" s="1" t="s">
        <v>21626</v>
      </c>
      <c r="F7638" s="1" t="s">
        <v>21627</v>
      </c>
      <c r="G7638" s="2">
        <v>2531</v>
      </c>
      <c r="H7638">
        <v>26</v>
      </c>
    </row>
    <row r="7639" spans="1:8" ht="255" x14ac:dyDescent="0.25">
      <c r="A7639" t="s">
        <v>21611</v>
      </c>
      <c r="B7639" t="s">
        <v>289</v>
      </c>
      <c r="C7639" s="1" t="s">
        <v>438</v>
      </c>
      <c r="D7639">
        <v>8.6999999999999993</v>
      </c>
      <c r="E7639" s="1" t="s">
        <v>21628</v>
      </c>
      <c r="F7639" s="1" t="s">
        <v>21617</v>
      </c>
      <c r="G7639" s="2">
        <v>2164</v>
      </c>
      <c r="H7639">
        <v>26</v>
      </c>
    </row>
    <row r="7640" spans="1:8" ht="255" x14ac:dyDescent="0.25">
      <c r="A7640" t="s">
        <v>21611</v>
      </c>
      <c r="B7640" t="s">
        <v>289</v>
      </c>
      <c r="C7640" s="1" t="s">
        <v>438</v>
      </c>
      <c r="D7640">
        <v>9</v>
      </c>
      <c r="E7640" s="1" t="s">
        <v>21629</v>
      </c>
      <c r="F7640" s="1" t="s">
        <v>21627</v>
      </c>
      <c r="G7640" s="2">
        <v>2440</v>
      </c>
      <c r="H7640">
        <v>26</v>
      </c>
    </row>
    <row r="7641" spans="1:8" ht="255" x14ac:dyDescent="0.25">
      <c r="A7641" t="s">
        <v>21611</v>
      </c>
      <c r="B7641" t="s">
        <v>289</v>
      </c>
      <c r="C7641" s="1" t="s">
        <v>438</v>
      </c>
      <c r="D7641">
        <v>9.3000000000000007</v>
      </c>
      <c r="E7641" s="1" t="s">
        <v>21630</v>
      </c>
      <c r="F7641" s="1" t="s">
        <v>21622</v>
      </c>
      <c r="G7641" s="2">
        <v>2578</v>
      </c>
      <c r="H7641">
        <v>26</v>
      </c>
    </row>
    <row r="7642" spans="1:8" ht="255" x14ac:dyDescent="0.25">
      <c r="A7642" t="s">
        <v>21611</v>
      </c>
      <c r="B7642" t="s">
        <v>289</v>
      </c>
      <c r="C7642" s="1" t="s">
        <v>438</v>
      </c>
      <c r="D7642">
        <v>9.9</v>
      </c>
      <c r="E7642" s="1" t="s">
        <v>21631</v>
      </c>
      <c r="F7642" s="1" t="s">
        <v>21613</v>
      </c>
      <c r="G7642" s="2">
        <v>12369</v>
      </c>
      <c r="H7642">
        <v>26</v>
      </c>
    </row>
    <row r="7643" spans="1:8" ht="255" x14ac:dyDescent="0.25">
      <c r="A7643" t="s">
        <v>21611</v>
      </c>
      <c r="B7643" t="s">
        <v>289</v>
      </c>
      <c r="C7643" s="1" t="s">
        <v>438</v>
      </c>
      <c r="D7643">
        <v>9.6</v>
      </c>
      <c r="E7643" s="1" t="s">
        <v>21632</v>
      </c>
      <c r="F7643" s="1" t="s">
        <v>21622</v>
      </c>
      <c r="G7643" s="2">
        <v>4910</v>
      </c>
      <c r="H7643">
        <v>27</v>
      </c>
    </row>
    <row r="7644" spans="1:8" ht="409.5" x14ac:dyDescent="0.25">
      <c r="A7644" t="s">
        <v>21464</v>
      </c>
      <c r="B7644">
        <v>-2019</v>
      </c>
      <c r="C7644" s="1" t="s">
        <v>81</v>
      </c>
      <c r="D7644">
        <v>7.5</v>
      </c>
      <c r="E7644" s="1" t="s">
        <v>21633</v>
      </c>
      <c r="F7644" s="1" t="s">
        <v>21468</v>
      </c>
      <c r="G7644">
        <v>119</v>
      </c>
    </row>
    <row r="7645" spans="1:8" ht="409.5" x14ac:dyDescent="0.25">
      <c r="A7645" t="s">
        <v>21464</v>
      </c>
      <c r="B7645">
        <v>-2019</v>
      </c>
      <c r="C7645" s="1" t="s">
        <v>81</v>
      </c>
      <c r="D7645">
        <v>7.7</v>
      </c>
      <c r="E7645" s="1" t="s">
        <v>21634</v>
      </c>
      <c r="F7645" s="1" t="s">
        <v>21466</v>
      </c>
      <c r="G7645">
        <v>117</v>
      </c>
    </row>
    <row r="7646" spans="1:8" ht="409.5" x14ac:dyDescent="0.25">
      <c r="A7646" t="s">
        <v>21464</v>
      </c>
      <c r="B7646">
        <v>-2019</v>
      </c>
      <c r="C7646" s="1" t="s">
        <v>81</v>
      </c>
      <c r="D7646">
        <v>7.4</v>
      </c>
      <c r="E7646" s="1" t="s">
        <v>21635</v>
      </c>
      <c r="F7646" s="1" t="s">
        <v>21466</v>
      </c>
      <c r="G7646">
        <v>115</v>
      </c>
    </row>
    <row r="7647" spans="1:8" ht="240" x14ac:dyDescent="0.25">
      <c r="A7647" t="s">
        <v>20607</v>
      </c>
      <c r="B7647" t="s">
        <v>601</v>
      </c>
      <c r="C7647" s="1" t="s">
        <v>485</v>
      </c>
      <c r="D7647">
        <v>7.4</v>
      </c>
      <c r="E7647" s="1" t="s">
        <v>21636</v>
      </c>
      <c r="F7647" s="1" t="s">
        <v>21637</v>
      </c>
      <c r="G7647" s="2">
        <v>1582</v>
      </c>
      <c r="H7647">
        <v>22</v>
      </c>
    </row>
    <row r="7648" spans="1:8" ht="270" x14ac:dyDescent="0.25">
      <c r="A7648" t="s">
        <v>20607</v>
      </c>
      <c r="B7648" t="s">
        <v>601</v>
      </c>
      <c r="C7648" s="1" t="s">
        <v>485</v>
      </c>
      <c r="D7648">
        <v>8.4</v>
      </c>
      <c r="E7648" s="1" t="s">
        <v>21638</v>
      </c>
      <c r="F7648" s="1" t="s">
        <v>20609</v>
      </c>
      <c r="G7648" s="2">
        <v>1656</v>
      </c>
      <c r="H7648">
        <v>22</v>
      </c>
    </row>
    <row r="7649" spans="1:8" ht="255" x14ac:dyDescent="0.25">
      <c r="A7649" t="s">
        <v>20607</v>
      </c>
      <c r="B7649" t="s">
        <v>601</v>
      </c>
      <c r="C7649" s="1" t="s">
        <v>485</v>
      </c>
      <c r="D7649">
        <v>8.5</v>
      </c>
      <c r="E7649" s="1" t="s">
        <v>21639</v>
      </c>
      <c r="F7649" s="1" t="s">
        <v>21640</v>
      </c>
      <c r="G7649" s="2">
        <v>1691</v>
      </c>
      <c r="H7649">
        <v>22</v>
      </c>
    </row>
    <row r="7650" spans="1:8" ht="270" x14ac:dyDescent="0.25">
      <c r="A7650" t="s">
        <v>21641</v>
      </c>
      <c r="B7650" t="s">
        <v>85</v>
      </c>
      <c r="C7650" s="1" t="s">
        <v>86</v>
      </c>
      <c r="D7650">
        <v>7.8</v>
      </c>
      <c r="E7650" s="1" t="s">
        <v>21642</v>
      </c>
      <c r="F7650" s="1" t="s">
        <v>21643</v>
      </c>
      <c r="G7650">
        <v>212</v>
      </c>
      <c r="H7650">
        <v>42</v>
      </c>
    </row>
    <row r="7651" spans="1:8" ht="390" x14ac:dyDescent="0.25">
      <c r="A7651" t="s">
        <v>21212</v>
      </c>
      <c r="B7651" t="s">
        <v>90</v>
      </c>
      <c r="C7651" s="1" t="s">
        <v>699</v>
      </c>
      <c r="D7651">
        <v>6.7</v>
      </c>
      <c r="E7651" s="1" t="s">
        <v>21644</v>
      </c>
      <c r="F7651" s="1" t="s">
        <v>21645</v>
      </c>
      <c r="G7651">
        <v>329</v>
      </c>
      <c r="H7651">
        <v>42</v>
      </c>
    </row>
    <row r="7652" spans="1:8" ht="409.5" x14ac:dyDescent="0.25">
      <c r="A7652" t="s">
        <v>20229</v>
      </c>
      <c r="B7652">
        <v>-2020</v>
      </c>
      <c r="C7652" s="1" t="s">
        <v>86</v>
      </c>
      <c r="D7652">
        <v>7.8</v>
      </c>
      <c r="E7652" s="1" t="s">
        <v>21646</v>
      </c>
      <c r="F7652" s="1" t="s">
        <v>21647</v>
      </c>
      <c r="G7652" s="2">
        <v>1345</v>
      </c>
      <c r="H7652">
        <v>44</v>
      </c>
    </row>
    <row r="7653" spans="1:8" ht="345" x14ac:dyDescent="0.25">
      <c r="A7653" t="s">
        <v>20229</v>
      </c>
      <c r="B7653">
        <v>-2020</v>
      </c>
      <c r="C7653" s="1" t="s">
        <v>86</v>
      </c>
      <c r="D7653">
        <v>8</v>
      </c>
      <c r="E7653" s="1" t="s">
        <v>21648</v>
      </c>
      <c r="F7653" s="1" t="s">
        <v>21649</v>
      </c>
      <c r="G7653" s="2">
        <v>1283</v>
      </c>
      <c r="H7653">
        <v>57</v>
      </c>
    </row>
    <row r="7654" spans="1:8" ht="409.5" x14ac:dyDescent="0.25">
      <c r="A7654" t="s">
        <v>20229</v>
      </c>
      <c r="B7654">
        <v>-2020</v>
      </c>
      <c r="C7654" s="1" t="s">
        <v>86</v>
      </c>
      <c r="D7654">
        <v>8.1</v>
      </c>
      <c r="E7654" s="1" t="s">
        <v>21650</v>
      </c>
      <c r="F7654" s="1" t="s">
        <v>21651</v>
      </c>
      <c r="G7654" s="2">
        <v>1226</v>
      </c>
      <c r="H7654">
        <v>47</v>
      </c>
    </row>
    <row r="7655" spans="1:8" ht="409.5" x14ac:dyDescent="0.25">
      <c r="A7655" t="s">
        <v>20229</v>
      </c>
      <c r="B7655">
        <v>-2020</v>
      </c>
      <c r="C7655" s="1" t="s">
        <v>86</v>
      </c>
      <c r="D7655">
        <v>8.1999999999999993</v>
      </c>
      <c r="E7655" s="1" t="s">
        <v>21652</v>
      </c>
      <c r="F7655" s="1" t="s">
        <v>21649</v>
      </c>
      <c r="G7655" s="2">
        <v>1217</v>
      </c>
      <c r="H7655">
        <v>56</v>
      </c>
    </row>
    <row r="7656" spans="1:8" ht="405" x14ac:dyDescent="0.25">
      <c r="A7656" t="s">
        <v>20229</v>
      </c>
      <c r="B7656">
        <v>-2020</v>
      </c>
      <c r="C7656" s="1" t="s">
        <v>86</v>
      </c>
      <c r="D7656">
        <v>8.4</v>
      </c>
      <c r="E7656" s="1" t="s">
        <v>21653</v>
      </c>
      <c r="F7656" s="1" t="s">
        <v>21651</v>
      </c>
      <c r="G7656" s="2">
        <v>1245</v>
      </c>
      <c r="H7656">
        <v>48</v>
      </c>
    </row>
    <row r="7657" spans="1:8" ht="255" x14ac:dyDescent="0.25">
      <c r="A7657" t="s">
        <v>20466</v>
      </c>
      <c r="B7657" t="s">
        <v>506</v>
      </c>
      <c r="C7657" s="1" t="s">
        <v>342</v>
      </c>
      <c r="D7657">
        <v>9.4</v>
      </c>
      <c r="E7657" s="1" t="s">
        <v>21654</v>
      </c>
      <c r="F7657" s="1" t="s">
        <v>21655</v>
      </c>
      <c r="G7657" s="2">
        <v>1761</v>
      </c>
      <c r="H7657">
        <v>44</v>
      </c>
    </row>
    <row r="7658" spans="1:8" ht="315" x14ac:dyDescent="0.25">
      <c r="A7658" t="s">
        <v>21656</v>
      </c>
      <c r="B7658" t="s">
        <v>95</v>
      </c>
      <c r="C7658" s="1" t="s">
        <v>96</v>
      </c>
      <c r="E7658" s="1" t="s">
        <v>6536</v>
      </c>
      <c r="F7658" s="1" t="s">
        <v>21657</v>
      </c>
    </row>
    <row r="7659" spans="1:8" ht="409.5" x14ac:dyDescent="0.25">
      <c r="A7659" t="s">
        <v>20536</v>
      </c>
      <c r="B7659" t="s">
        <v>108</v>
      </c>
      <c r="C7659" s="1" t="s">
        <v>1042</v>
      </c>
      <c r="D7659">
        <v>7.3</v>
      </c>
      <c r="E7659" s="1" t="s">
        <v>21658</v>
      </c>
      <c r="F7659" s="1" t="s">
        <v>21659</v>
      </c>
      <c r="G7659">
        <v>21</v>
      </c>
      <c r="H7659">
        <v>41</v>
      </c>
    </row>
    <row r="7660" spans="1:8" ht="409.5" x14ac:dyDescent="0.25">
      <c r="A7660" t="s">
        <v>20536</v>
      </c>
      <c r="B7660" t="s">
        <v>108</v>
      </c>
      <c r="C7660" s="1" t="s">
        <v>1042</v>
      </c>
      <c r="D7660">
        <v>7.4</v>
      </c>
      <c r="E7660" s="1" t="s">
        <v>21660</v>
      </c>
      <c r="F7660" s="1" t="s">
        <v>20538</v>
      </c>
      <c r="G7660">
        <v>19</v>
      </c>
      <c r="H7660">
        <v>41</v>
      </c>
    </row>
    <row r="7661" spans="1:8" ht="409.5" x14ac:dyDescent="0.25">
      <c r="A7661" t="s">
        <v>20536</v>
      </c>
      <c r="B7661" t="s">
        <v>108</v>
      </c>
      <c r="C7661" s="1" t="s">
        <v>1042</v>
      </c>
      <c r="D7661">
        <v>7.2</v>
      </c>
      <c r="E7661" s="1" t="s">
        <v>21661</v>
      </c>
      <c r="F7661" s="1" t="s">
        <v>20538</v>
      </c>
      <c r="G7661">
        <v>20</v>
      </c>
      <c r="H7661">
        <v>42</v>
      </c>
    </row>
    <row r="7662" spans="1:8" ht="409.5" x14ac:dyDescent="0.25">
      <c r="A7662" t="s">
        <v>20536</v>
      </c>
      <c r="B7662" t="s">
        <v>108</v>
      </c>
      <c r="C7662" s="1" t="s">
        <v>1042</v>
      </c>
      <c r="D7662">
        <v>6.3</v>
      </c>
      <c r="E7662" s="1" t="s">
        <v>21662</v>
      </c>
      <c r="F7662" s="1" t="s">
        <v>20538</v>
      </c>
      <c r="G7662">
        <v>23</v>
      </c>
      <c r="H7662">
        <v>41</v>
      </c>
    </row>
    <row r="7663" spans="1:8" ht="409.5" x14ac:dyDescent="0.25">
      <c r="A7663" t="s">
        <v>20536</v>
      </c>
      <c r="B7663" t="s">
        <v>108</v>
      </c>
      <c r="C7663" s="1" t="s">
        <v>1042</v>
      </c>
      <c r="D7663">
        <v>7.9</v>
      </c>
      <c r="E7663" s="1" t="s">
        <v>21663</v>
      </c>
      <c r="F7663" s="1" t="s">
        <v>21664</v>
      </c>
      <c r="G7663">
        <v>20</v>
      </c>
      <c r="H7663">
        <v>41</v>
      </c>
    </row>
    <row r="7664" spans="1:8" ht="409.5" x14ac:dyDescent="0.25">
      <c r="A7664" t="s">
        <v>20536</v>
      </c>
      <c r="B7664" t="s">
        <v>108</v>
      </c>
      <c r="C7664" s="1" t="s">
        <v>1042</v>
      </c>
      <c r="D7664">
        <v>6.6</v>
      </c>
      <c r="E7664" s="1" t="s">
        <v>21665</v>
      </c>
      <c r="F7664" s="1" t="s">
        <v>20538</v>
      </c>
      <c r="G7664">
        <v>21</v>
      </c>
      <c r="H7664">
        <v>40</v>
      </c>
    </row>
    <row r="7665" spans="1:8" ht="135" x14ac:dyDescent="0.25">
      <c r="A7665" t="s">
        <v>21666</v>
      </c>
      <c r="B7665" t="s">
        <v>51</v>
      </c>
      <c r="C7665" s="1" t="s">
        <v>816</v>
      </c>
      <c r="D7665">
        <v>6.1</v>
      </c>
      <c r="E7665" s="1" t="s">
        <v>6536</v>
      </c>
      <c r="F7665" s="1" t="s">
        <v>21667</v>
      </c>
      <c r="G7665">
        <v>38</v>
      </c>
    </row>
    <row r="7666" spans="1:8" ht="409.5" x14ac:dyDescent="0.25">
      <c r="A7666" t="s">
        <v>21464</v>
      </c>
      <c r="B7666">
        <v>-2019</v>
      </c>
      <c r="C7666" s="1" t="s">
        <v>81</v>
      </c>
      <c r="D7666">
        <v>7.4</v>
      </c>
      <c r="E7666" s="1" t="s">
        <v>21668</v>
      </c>
      <c r="F7666" s="1" t="s">
        <v>21466</v>
      </c>
      <c r="G7666">
        <v>115</v>
      </c>
    </row>
    <row r="7667" spans="1:8" ht="409.5" x14ac:dyDescent="0.25">
      <c r="A7667" t="s">
        <v>21464</v>
      </c>
      <c r="B7667">
        <v>-2019</v>
      </c>
      <c r="C7667" s="1" t="s">
        <v>81</v>
      </c>
      <c r="D7667">
        <v>7.6</v>
      </c>
      <c r="E7667" s="1" t="s">
        <v>21669</v>
      </c>
      <c r="F7667" s="1" t="s">
        <v>21468</v>
      </c>
      <c r="G7667">
        <v>112</v>
      </c>
    </row>
    <row r="7668" spans="1:8" ht="409.5" x14ac:dyDescent="0.25">
      <c r="A7668" t="s">
        <v>21464</v>
      </c>
      <c r="B7668">
        <v>-2019</v>
      </c>
      <c r="C7668" s="1" t="s">
        <v>81</v>
      </c>
      <c r="D7668">
        <v>7.4</v>
      </c>
      <c r="E7668" s="1" t="s">
        <v>21670</v>
      </c>
      <c r="F7668" s="1" t="s">
        <v>21468</v>
      </c>
      <c r="G7668">
        <v>113</v>
      </c>
    </row>
    <row r="7669" spans="1:8" ht="409.5" x14ac:dyDescent="0.25">
      <c r="A7669" t="s">
        <v>21464</v>
      </c>
      <c r="B7669">
        <v>-2019</v>
      </c>
      <c r="C7669" s="1" t="s">
        <v>81</v>
      </c>
      <c r="D7669">
        <v>7.5</v>
      </c>
      <c r="E7669" s="1" t="s">
        <v>21671</v>
      </c>
      <c r="F7669" s="1" t="s">
        <v>21468</v>
      </c>
      <c r="G7669">
        <v>114</v>
      </c>
    </row>
    <row r="7670" spans="1:8" ht="409.5" x14ac:dyDescent="0.25">
      <c r="A7670" t="s">
        <v>21464</v>
      </c>
      <c r="B7670">
        <v>-2019</v>
      </c>
      <c r="C7670" s="1" t="s">
        <v>81</v>
      </c>
      <c r="D7670">
        <v>7.4</v>
      </c>
      <c r="E7670" s="1" t="s">
        <v>21672</v>
      </c>
      <c r="F7670" s="1" t="s">
        <v>21466</v>
      </c>
      <c r="G7670">
        <v>113</v>
      </c>
    </row>
    <row r="7671" spans="1:8" ht="409.5" x14ac:dyDescent="0.25">
      <c r="A7671" t="s">
        <v>21464</v>
      </c>
      <c r="B7671">
        <v>-2019</v>
      </c>
      <c r="C7671" s="1" t="s">
        <v>81</v>
      </c>
      <c r="D7671">
        <v>6.5</v>
      </c>
      <c r="E7671" s="1" t="s">
        <v>21673</v>
      </c>
      <c r="F7671" s="1" t="s">
        <v>21466</v>
      </c>
      <c r="G7671">
        <v>174</v>
      </c>
    </row>
    <row r="7672" spans="1:8" ht="270" x14ac:dyDescent="0.25">
      <c r="A7672" t="s">
        <v>20792</v>
      </c>
      <c r="B7672" t="s">
        <v>59</v>
      </c>
      <c r="C7672" s="1" t="s">
        <v>60</v>
      </c>
      <c r="D7672">
        <v>8.6</v>
      </c>
      <c r="E7672" s="1" t="s">
        <v>21674</v>
      </c>
      <c r="F7672" s="1" t="s">
        <v>21675</v>
      </c>
      <c r="G7672" s="2">
        <v>3277</v>
      </c>
      <c r="H7672">
        <v>54</v>
      </c>
    </row>
    <row r="7673" spans="1:8" ht="135" x14ac:dyDescent="0.25">
      <c r="A7673" t="s">
        <v>21666</v>
      </c>
      <c r="B7673" t="s">
        <v>51</v>
      </c>
      <c r="C7673" s="1" t="s">
        <v>816</v>
      </c>
      <c r="D7673">
        <v>6.2</v>
      </c>
      <c r="E7673" s="1" t="s">
        <v>6536</v>
      </c>
      <c r="F7673" s="1" t="s">
        <v>21667</v>
      </c>
      <c r="G7673">
        <v>30</v>
      </c>
    </row>
    <row r="7674" spans="1:8" ht="135" x14ac:dyDescent="0.25">
      <c r="A7674" t="s">
        <v>21666</v>
      </c>
      <c r="B7674" t="s">
        <v>51</v>
      </c>
      <c r="C7674" s="1" t="s">
        <v>816</v>
      </c>
      <c r="D7674">
        <v>5.7</v>
      </c>
      <c r="E7674" s="1" t="s">
        <v>6536</v>
      </c>
      <c r="F7674" s="1" t="s">
        <v>21667</v>
      </c>
      <c r="G7674">
        <v>29</v>
      </c>
    </row>
    <row r="7675" spans="1:8" ht="135" x14ac:dyDescent="0.25">
      <c r="A7675" t="s">
        <v>21666</v>
      </c>
      <c r="B7675" t="s">
        <v>51</v>
      </c>
      <c r="C7675" s="1" t="s">
        <v>816</v>
      </c>
      <c r="D7675">
        <v>5.7</v>
      </c>
      <c r="E7675" s="1" t="s">
        <v>6536</v>
      </c>
      <c r="F7675" s="1" t="s">
        <v>21667</v>
      </c>
      <c r="G7675">
        <v>28</v>
      </c>
    </row>
    <row r="7676" spans="1:8" ht="135" x14ac:dyDescent="0.25">
      <c r="A7676" t="s">
        <v>21666</v>
      </c>
      <c r="B7676" t="s">
        <v>51</v>
      </c>
      <c r="C7676" s="1" t="s">
        <v>816</v>
      </c>
      <c r="D7676">
        <v>5.7</v>
      </c>
      <c r="E7676" s="1" t="s">
        <v>6536</v>
      </c>
      <c r="F7676" s="1" t="s">
        <v>21667</v>
      </c>
      <c r="G7676">
        <v>30</v>
      </c>
    </row>
    <row r="7677" spans="1:8" ht="135" x14ac:dyDescent="0.25">
      <c r="A7677" t="s">
        <v>21666</v>
      </c>
      <c r="B7677" t="s">
        <v>51</v>
      </c>
      <c r="C7677" s="1" t="s">
        <v>816</v>
      </c>
      <c r="D7677">
        <v>5.7</v>
      </c>
      <c r="E7677" s="1" t="s">
        <v>6536</v>
      </c>
      <c r="F7677" s="1" t="s">
        <v>21667</v>
      </c>
      <c r="G7677">
        <v>29</v>
      </c>
    </row>
    <row r="7678" spans="1:8" ht="405" x14ac:dyDescent="0.25">
      <c r="A7678" t="s">
        <v>21189</v>
      </c>
      <c r="B7678" t="s">
        <v>85</v>
      </c>
      <c r="C7678" s="1" t="s">
        <v>43</v>
      </c>
      <c r="D7678">
        <v>7</v>
      </c>
      <c r="E7678" s="1" t="s">
        <v>21676</v>
      </c>
      <c r="F7678" s="1" t="s">
        <v>21677</v>
      </c>
      <c r="G7678">
        <v>748</v>
      </c>
      <c r="H7678">
        <v>42</v>
      </c>
    </row>
    <row r="7679" spans="1:8" ht="360" x14ac:dyDescent="0.25">
      <c r="A7679" t="s">
        <v>21189</v>
      </c>
      <c r="B7679" t="s">
        <v>85</v>
      </c>
      <c r="C7679" s="1" t="s">
        <v>43</v>
      </c>
      <c r="D7679">
        <v>7.5</v>
      </c>
      <c r="E7679" s="1" t="s">
        <v>21678</v>
      </c>
      <c r="F7679" s="1" t="s">
        <v>21679</v>
      </c>
      <c r="G7679">
        <v>772</v>
      </c>
      <c r="H7679">
        <v>42</v>
      </c>
    </row>
    <row r="7680" spans="1:8" ht="390" x14ac:dyDescent="0.25">
      <c r="A7680" t="s">
        <v>21212</v>
      </c>
      <c r="B7680" t="s">
        <v>90</v>
      </c>
      <c r="C7680" s="1" t="s">
        <v>699</v>
      </c>
      <c r="D7680">
        <v>7.3</v>
      </c>
      <c r="E7680" s="1" t="s">
        <v>21680</v>
      </c>
      <c r="F7680" s="1" t="s">
        <v>21681</v>
      </c>
      <c r="G7680">
        <v>342</v>
      </c>
      <c r="H7680">
        <v>42</v>
      </c>
    </row>
    <row r="7681" spans="1:8" ht="270" x14ac:dyDescent="0.25">
      <c r="A7681" t="s">
        <v>21641</v>
      </c>
      <c r="B7681" t="s">
        <v>85</v>
      </c>
      <c r="C7681" s="1" t="s">
        <v>86</v>
      </c>
      <c r="D7681">
        <v>7.9</v>
      </c>
      <c r="E7681" s="1" t="s">
        <v>21682</v>
      </c>
      <c r="F7681" s="1" t="s">
        <v>21683</v>
      </c>
      <c r="G7681">
        <v>205</v>
      </c>
      <c r="H7681">
        <v>42</v>
      </c>
    </row>
    <row r="7682" spans="1:8" ht="330" x14ac:dyDescent="0.25">
      <c r="A7682" t="s">
        <v>21684</v>
      </c>
      <c r="B7682" t="s">
        <v>33</v>
      </c>
      <c r="C7682" s="1" t="s">
        <v>47</v>
      </c>
      <c r="D7682">
        <v>6.6</v>
      </c>
      <c r="E7682" s="1" t="s">
        <v>21685</v>
      </c>
      <c r="F7682" s="1" t="s">
        <v>21686</v>
      </c>
      <c r="G7682">
        <v>51</v>
      </c>
    </row>
    <row r="7683" spans="1:8" ht="285" x14ac:dyDescent="0.25">
      <c r="A7683" t="s">
        <v>21684</v>
      </c>
      <c r="B7683" t="s">
        <v>33</v>
      </c>
      <c r="C7683" s="1" t="s">
        <v>47</v>
      </c>
      <c r="D7683">
        <v>6.9</v>
      </c>
      <c r="E7683" s="1" t="s">
        <v>6536</v>
      </c>
      <c r="F7683" s="1" t="s">
        <v>21686</v>
      </c>
      <c r="G7683">
        <v>47</v>
      </c>
    </row>
    <row r="7684" spans="1:8" ht="330" x14ac:dyDescent="0.25">
      <c r="A7684" t="s">
        <v>21684</v>
      </c>
      <c r="B7684" t="s">
        <v>33</v>
      </c>
      <c r="C7684" s="1" t="s">
        <v>47</v>
      </c>
      <c r="D7684">
        <v>6.9</v>
      </c>
      <c r="E7684" s="1" t="s">
        <v>21687</v>
      </c>
      <c r="F7684" s="1" t="s">
        <v>21686</v>
      </c>
      <c r="G7684">
        <v>47</v>
      </c>
    </row>
    <row r="7685" spans="1:8" ht="285" x14ac:dyDescent="0.25">
      <c r="A7685" t="s">
        <v>21684</v>
      </c>
      <c r="B7685" t="s">
        <v>33</v>
      </c>
      <c r="C7685" s="1" t="s">
        <v>47</v>
      </c>
      <c r="D7685">
        <v>6.6</v>
      </c>
      <c r="E7685" s="1" t="s">
        <v>6536</v>
      </c>
      <c r="F7685" s="1" t="s">
        <v>21686</v>
      </c>
      <c r="G7685">
        <v>39</v>
      </c>
    </row>
    <row r="7686" spans="1:8" ht="300" x14ac:dyDescent="0.25">
      <c r="A7686" t="s">
        <v>21684</v>
      </c>
      <c r="B7686" t="s">
        <v>33</v>
      </c>
      <c r="C7686" s="1" t="s">
        <v>47</v>
      </c>
      <c r="D7686">
        <v>6.7</v>
      </c>
      <c r="E7686" s="1" t="s">
        <v>6536</v>
      </c>
      <c r="F7686" s="1" t="s">
        <v>21688</v>
      </c>
      <c r="G7686">
        <v>37</v>
      </c>
    </row>
    <row r="7687" spans="1:8" ht="285" x14ac:dyDescent="0.25">
      <c r="A7687" t="s">
        <v>21684</v>
      </c>
      <c r="B7687" t="s">
        <v>33</v>
      </c>
      <c r="C7687" s="1" t="s">
        <v>47</v>
      </c>
      <c r="D7687">
        <v>6.7</v>
      </c>
      <c r="E7687" s="1" t="s">
        <v>6536</v>
      </c>
      <c r="F7687" s="1" t="s">
        <v>21686</v>
      </c>
      <c r="G7687">
        <v>36</v>
      </c>
    </row>
    <row r="7688" spans="1:8" ht="330" x14ac:dyDescent="0.25">
      <c r="A7688" t="s">
        <v>21689</v>
      </c>
      <c r="B7688" t="s">
        <v>51</v>
      </c>
      <c r="C7688" s="1" t="s">
        <v>86</v>
      </c>
      <c r="D7688">
        <v>6.7</v>
      </c>
      <c r="E7688" s="1" t="s">
        <v>21690</v>
      </c>
      <c r="F7688" s="1" t="s">
        <v>21691</v>
      </c>
      <c r="G7688">
        <v>148</v>
      </c>
      <c r="H7688">
        <v>48</v>
      </c>
    </row>
    <row r="7689" spans="1:8" ht="315" x14ac:dyDescent="0.25">
      <c r="A7689" t="s">
        <v>21689</v>
      </c>
      <c r="B7689" t="s">
        <v>51</v>
      </c>
      <c r="C7689" s="1" t="s">
        <v>86</v>
      </c>
      <c r="D7689">
        <v>6.5</v>
      </c>
      <c r="E7689" s="1" t="s">
        <v>21692</v>
      </c>
      <c r="F7689" s="1" t="s">
        <v>21691</v>
      </c>
      <c r="G7689">
        <v>114</v>
      </c>
      <c r="H7689">
        <v>45</v>
      </c>
    </row>
    <row r="7690" spans="1:8" ht="330" x14ac:dyDescent="0.25">
      <c r="A7690" t="s">
        <v>21689</v>
      </c>
      <c r="B7690" t="s">
        <v>51</v>
      </c>
      <c r="C7690" s="1" t="s">
        <v>86</v>
      </c>
      <c r="D7690">
        <v>6.5</v>
      </c>
      <c r="E7690" s="1" t="s">
        <v>21693</v>
      </c>
      <c r="F7690" s="1" t="s">
        <v>21694</v>
      </c>
      <c r="G7690">
        <v>97</v>
      </c>
      <c r="H7690">
        <v>49</v>
      </c>
    </row>
    <row r="7691" spans="1:8" ht="409.5" x14ac:dyDescent="0.25">
      <c r="A7691" t="s">
        <v>21695</v>
      </c>
      <c r="B7691" t="s">
        <v>281</v>
      </c>
      <c r="C7691" s="1" t="s">
        <v>816</v>
      </c>
      <c r="D7691">
        <v>8.1999999999999993</v>
      </c>
      <c r="E7691" s="1" t="s">
        <v>21696</v>
      </c>
      <c r="F7691" s="1" t="s">
        <v>21697</v>
      </c>
      <c r="G7691">
        <v>307</v>
      </c>
    </row>
    <row r="7692" spans="1:8" ht="300" x14ac:dyDescent="0.25">
      <c r="A7692" t="s">
        <v>20266</v>
      </c>
      <c r="B7692" t="s">
        <v>717</v>
      </c>
      <c r="C7692" s="1" t="s">
        <v>109</v>
      </c>
      <c r="D7692">
        <v>8.8000000000000007</v>
      </c>
      <c r="E7692" s="1" t="s">
        <v>21698</v>
      </c>
      <c r="F7692" s="1" t="s">
        <v>20268</v>
      </c>
      <c r="G7692">
        <v>39</v>
      </c>
    </row>
    <row r="7693" spans="1:8" ht="300" x14ac:dyDescent="0.25">
      <c r="A7693" t="s">
        <v>20266</v>
      </c>
      <c r="B7693" t="s">
        <v>717</v>
      </c>
      <c r="C7693" s="1" t="s">
        <v>109</v>
      </c>
      <c r="D7693">
        <v>8.5</v>
      </c>
      <c r="E7693" s="1" t="s">
        <v>21699</v>
      </c>
      <c r="F7693" s="1" t="s">
        <v>21442</v>
      </c>
      <c r="G7693">
        <v>30</v>
      </c>
    </row>
    <row r="7694" spans="1:8" ht="300" x14ac:dyDescent="0.25">
      <c r="A7694" t="s">
        <v>20266</v>
      </c>
      <c r="B7694" t="s">
        <v>717</v>
      </c>
      <c r="C7694" s="1" t="s">
        <v>109</v>
      </c>
      <c r="D7694">
        <v>8.1999999999999993</v>
      </c>
      <c r="E7694" s="1" t="s">
        <v>21700</v>
      </c>
      <c r="F7694" s="1" t="s">
        <v>20268</v>
      </c>
      <c r="G7694">
        <v>30</v>
      </c>
    </row>
    <row r="7695" spans="1:8" ht="405" x14ac:dyDescent="0.25">
      <c r="A7695" t="s">
        <v>21701</v>
      </c>
      <c r="B7695" t="s">
        <v>51</v>
      </c>
      <c r="C7695" s="1" t="s">
        <v>887</v>
      </c>
      <c r="D7695">
        <v>7.8</v>
      </c>
      <c r="E7695" s="1" t="s">
        <v>21702</v>
      </c>
      <c r="F7695" s="1" t="s">
        <v>21703</v>
      </c>
      <c r="G7695">
        <v>419</v>
      </c>
      <c r="H7695">
        <v>23</v>
      </c>
    </row>
    <row r="7696" spans="1:8" ht="345" x14ac:dyDescent="0.25">
      <c r="A7696" t="s">
        <v>21704</v>
      </c>
      <c r="B7696" t="s">
        <v>51</v>
      </c>
      <c r="C7696" s="1" t="s">
        <v>816</v>
      </c>
      <c r="D7696">
        <v>7.6</v>
      </c>
      <c r="E7696" s="1" t="s">
        <v>21705</v>
      </c>
      <c r="F7696" s="1" t="s">
        <v>21706</v>
      </c>
      <c r="G7696">
        <v>113</v>
      </c>
      <c r="H7696">
        <v>70</v>
      </c>
    </row>
    <row r="7697" spans="1:8" ht="315" x14ac:dyDescent="0.25">
      <c r="A7697" t="s">
        <v>21704</v>
      </c>
      <c r="B7697" t="s">
        <v>51</v>
      </c>
      <c r="C7697" s="1" t="s">
        <v>816</v>
      </c>
      <c r="D7697">
        <v>7.1</v>
      </c>
      <c r="E7697" s="1" t="s">
        <v>21707</v>
      </c>
      <c r="F7697" s="1" t="s">
        <v>21708</v>
      </c>
      <c r="G7697">
        <v>85</v>
      </c>
      <c r="H7697">
        <v>64</v>
      </c>
    </row>
    <row r="7698" spans="1:8" ht="315" x14ac:dyDescent="0.25">
      <c r="A7698" t="s">
        <v>21704</v>
      </c>
      <c r="B7698" t="s">
        <v>51</v>
      </c>
      <c r="C7698" s="1" t="s">
        <v>816</v>
      </c>
      <c r="D7698">
        <v>7.2</v>
      </c>
      <c r="E7698" s="1" t="s">
        <v>21709</v>
      </c>
      <c r="F7698" s="1" t="s">
        <v>21710</v>
      </c>
      <c r="G7698">
        <v>78</v>
      </c>
      <c r="H7698">
        <v>62</v>
      </c>
    </row>
    <row r="7699" spans="1:8" ht="345" x14ac:dyDescent="0.25">
      <c r="A7699" t="s">
        <v>21704</v>
      </c>
      <c r="B7699" t="s">
        <v>51</v>
      </c>
      <c r="C7699" s="1" t="s">
        <v>816</v>
      </c>
      <c r="D7699">
        <v>7.4</v>
      </c>
      <c r="E7699" s="1" t="s">
        <v>21711</v>
      </c>
      <c r="F7699" s="1" t="s">
        <v>21712</v>
      </c>
      <c r="G7699">
        <v>77</v>
      </c>
      <c r="H7699">
        <v>68</v>
      </c>
    </row>
    <row r="7700" spans="1:8" ht="240" x14ac:dyDescent="0.25">
      <c r="A7700" t="s">
        <v>20466</v>
      </c>
      <c r="B7700" t="s">
        <v>506</v>
      </c>
      <c r="C7700" s="1" t="s">
        <v>342</v>
      </c>
      <c r="D7700">
        <v>9.1999999999999993</v>
      </c>
      <c r="E7700" s="1" t="s">
        <v>21713</v>
      </c>
      <c r="F7700" s="1" t="s">
        <v>21714</v>
      </c>
      <c r="G7700" s="2">
        <v>1556</v>
      </c>
      <c r="H7700">
        <v>44</v>
      </c>
    </row>
    <row r="7701" spans="1:8" ht="240" x14ac:dyDescent="0.25">
      <c r="A7701" t="s">
        <v>20787</v>
      </c>
      <c r="B7701" t="s">
        <v>85</v>
      </c>
      <c r="C7701" s="1" t="s">
        <v>43</v>
      </c>
      <c r="D7701">
        <v>6.7</v>
      </c>
      <c r="E7701" s="1" t="s">
        <v>21715</v>
      </c>
      <c r="F7701" s="1" t="s">
        <v>21716</v>
      </c>
      <c r="G7701" s="2">
        <v>1322</v>
      </c>
      <c r="H7701">
        <v>43</v>
      </c>
    </row>
    <row r="7702" spans="1:8" ht="180" x14ac:dyDescent="0.25">
      <c r="A7702" t="s">
        <v>21480</v>
      </c>
      <c r="B7702" t="s">
        <v>51</v>
      </c>
      <c r="C7702" s="1" t="s">
        <v>10151</v>
      </c>
      <c r="D7702">
        <v>7.4</v>
      </c>
      <c r="E7702" s="1" t="s">
        <v>6536</v>
      </c>
      <c r="F7702" s="1" t="s">
        <v>21717</v>
      </c>
      <c r="G7702">
        <v>61</v>
      </c>
    </row>
    <row r="7703" spans="1:8" ht="345" x14ac:dyDescent="0.25">
      <c r="A7703" t="s">
        <v>21446</v>
      </c>
      <c r="B7703" t="s">
        <v>14</v>
      </c>
      <c r="C7703" s="1" t="s">
        <v>91</v>
      </c>
      <c r="D7703">
        <v>7.6</v>
      </c>
      <c r="E7703" s="1" t="s">
        <v>21718</v>
      </c>
      <c r="F7703" s="1" t="s">
        <v>21448</v>
      </c>
      <c r="G7703">
        <v>551</v>
      </c>
      <c r="H7703">
        <v>50</v>
      </c>
    </row>
    <row r="7704" spans="1:8" ht="300" x14ac:dyDescent="0.25">
      <c r="A7704" t="s">
        <v>20792</v>
      </c>
      <c r="B7704" t="s">
        <v>59</v>
      </c>
      <c r="C7704" s="1" t="s">
        <v>60</v>
      </c>
      <c r="D7704">
        <v>6.6</v>
      </c>
      <c r="E7704" s="1" t="s">
        <v>21719</v>
      </c>
      <c r="F7704" s="1" t="s">
        <v>21720</v>
      </c>
      <c r="G7704" s="2">
        <v>4319</v>
      </c>
      <c r="H7704">
        <v>55</v>
      </c>
    </row>
    <row r="7705" spans="1:8" ht="270" x14ac:dyDescent="0.25">
      <c r="A7705" t="s">
        <v>20946</v>
      </c>
      <c r="B7705" t="s">
        <v>250</v>
      </c>
      <c r="C7705" s="1" t="s">
        <v>86</v>
      </c>
      <c r="D7705">
        <v>7.8</v>
      </c>
      <c r="E7705" s="1" t="s">
        <v>6536</v>
      </c>
      <c r="F7705" s="1" t="s">
        <v>21721</v>
      </c>
      <c r="G7705">
        <v>62</v>
      </c>
    </row>
    <row r="7706" spans="1:8" ht="300" x14ac:dyDescent="0.25">
      <c r="A7706" t="s">
        <v>21722</v>
      </c>
      <c r="B7706" t="s">
        <v>688</v>
      </c>
      <c r="C7706" s="1" t="s">
        <v>34</v>
      </c>
      <c r="D7706">
        <v>6.9</v>
      </c>
      <c r="E7706" s="1" t="s">
        <v>21723</v>
      </c>
      <c r="F7706" s="1" t="s">
        <v>21724</v>
      </c>
      <c r="G7706">
        <v>50</v>
      </c>
    </row>
    <row r="7707" spans="1:8" ht="180" x14ac:dyDescent="0.25">
      <c r="A7707" t="s">
        <v>21480</v>
      </c>
      <c r="B7707" t="s">
        <v>51</v>
      </c>
      <c r="C7707" s="1" t="s">
        <v>10151</v>
      </c>
      <c r="D7707">
        <v>8.1999999999999993</v>
      </c>
      <c r="E7707" s="1" t="s">
        <v>6536</v>
      </c>
      <c r="F7707" s="1" t="s">
        <v>21717</v>
      </c>
      <c r="G7707">
        <v>67</v>
      </c>
    </row>
    <row r="7708" spans="1:8" ht="409.5" x14ac:dyDescent="0.25">
      <c r="A7708" t="s">
        <v>21695</v>
      </c>
      <c r="B7708" t="s">
        <v>281</v>
      </c>
      <c r="C7708" s="1" t="s">
        <v>816</v>
      </c>
      <c r="D7708">
        <v>8.1999999999999993</v>
      </c>
      <c r="E7708" s="1" t="s">
        <v>21725</v>
      </c>
      <c r="F7708" s="1" t="s">
        <v>21726</v>
      </c>
      <c r="G7708">
        <v>286</v>
      </c>
    </row>
    <row r="7709" spans="1:8" ht="409.5" x14ac:dyDescent="0.25">
      <c r="A7709" t="s">
        <v>21727</v>
      </c>
      <c r="B7709" t="s">
        <v>33</v>
      </c>
      <c r="C7709" s="1" t="s">
        <v>8644</v>
      </c>
      <c r="D7709">
        <v>6.8</v>
      </c>
      <c r="E7709" s="1" t="s">
        <v>21728</v>
      </c>
      <c r="F7709" s="1" t="s">
        <v>21729</v>
      </c>
      <c r="G7709">
        <v>14</v>
      </c>
      <c r="H7709">
        <v>44</v>
      </c>
    </row>
    <row r="7710" spans="1:8" ht="270" x14ac:dyDescent="0.25">
      <c r="A7710" t="s">
        <v>20787</v>
      </c>
      <c r="B7710" t="s">
        <v>85</v>
      </c>
      <c r="C7710" s="1" t="s">
        <v>43</v>
      </c>
      <c r="D7710">
        <v>7.2</v>
      </c>
      <c r="E7710" s="1" t="s">
        <v>21730</v>
      </c>
      <c r="F7710" s="1" t="s">
        <v>20789</v>
      </c>
      <c r="G7710" s="2">
        <v>1373</v>
      </c>
      <c r="H7710">
        <v>45</v>
      </c>
    </row>
    <row r="7711" spans="1:8" ht="270" x14ac:dyDescent="0.25">
      <c r="A7711" t="s">
        <v>21641</v>
      </c>
      <c r="B7711" t="s">
        <v>85</v>
      </c>
      <c r="C7711" s="1" t="s">
        <v>86</v>
      </c>
      <c r="D7711">
        <v>7.2</v>
      </c>
      <c r="E7711" s="1" t="s">
        <v>21731</v>
      </c>
      <c r="F7711" s="1" t="s">
        <v>21732</v>
      </c>
      <c r="G7711">
        <v>274</v>
      </c>
      <c r="H7711">
        <v>42</v>
      </c>
    </row>
    <row r="7712" spans="1:8" ht="180" x14ac:dyDescent="0.25">
      <c r="A7712" t="s">
        <v>21733</v>
      </c>
      <c r="B7712" t="s">
        <v>51</v>
      </c>
      <c r="C7712" s="1" t="s">
        <v>816</v>
      </c>
      <c r="D7712">
        <v>7.6</v>
      </c>
      <c r="E7712" s="1" t="s">
        <v>6536</v>
      </c>
      <c r="F7712" s="1" t="s">
        <v>21734</v>
      </c>
      <c r="G7712">
        <v>125</v>
      </c>
    </row>
    <row r="7713" spans="1:8" ht="210" x14ac:dyDescent="0.25">
      <c r="A7713" t="s">
        <v>21733</v>
      </c>
      <c r="B7713" t="s">
        <v>51</v>
      </c>
      <c r="C7713" s="1" t="s">
        <v>816</v>
      </c>
      <c r="D7713">
        <v>6.8</v>
      </c>
      <c r="E7713" s="1" t="s">
        <v>6536</v>
      </c>
      <c r="F7713" s="1" t="s">
        <v>21735</v>
      </c>
      <c r="G7713">
        <v>79</v>
      </c>
    </row>
    <row r="7714" spans="1:8" ht="195" x14ac:dyDescent="0.25">
      <c r="A7714" t="s">
        <v>21733</v>
      </c>
      <c r="B7714" t="s">
        <v>51</v>
      </c>
      <c r="C7714" s="1" t="s">
        <v>816</v>
      </c>
      <c r="D7714">
        <v>6.4</v>
      </c>
      <c r="E7714" s="1" t="s">
        <v>6536</v>
      </c>
      <c r="F7714" s="1" t="s">
        <v>21736</v>
      </c>
      <c r="G7714">
        <v>59</v>
      </c>
    </row>
    <row r="7715" spans="1:8" ht="135" x14ac:dyDescent="0.25">
      <c r="A7715" t="s">
        <v>21733</v>
      </c>
      <c r="B7715" t="s">
        <v>51</v>
      </c>
      <c r="C7715" s="1" t="s">
        <v>816</v>
      </c>
      <c r="D7715">
        <v>7.6</v>
      </c>
      <c r="E7715" s="1" t="s">
        <v>21737</v>
      </c>
      <c r="F7715" s="1" t="s">
        <v>21738</v>
      </c>
      <c r="G7715">
        <v>61</v>
      </c>
    </row>
    <row r="7716" spans="1:8" ht="315" x14ac:dyDescent="0.25">
      <c r="A7716" t="s">
        <v>21449</v>
      </c>
      <c r="B7716" t="s">
        <v>33</v>
      </c>
      <c r="C7716" s="1" t="s">
        <v>553</v>
      </c>
      <c r="D7716">
        <v>5.0999999999999996</v>
      </c>
      <c r="E7716" s="1" t="s">
        <v>21739</v>
      </c>
      <c r="F7716" s="1" t="s">
        <v>21740</v>
      </c>
      <c r="G7716">
        <v>584</v>
      </c>
      <c r="H7716">
        <v>47</v>
      </c>
    </row>
    <row r="7717" spans="1:8" ht="240" x14ac:dyDescent="0.25">
      <c r="A7717" t="s">
        <v>20466</v>
      </c>
      <c r="B7717" t="s">
        <v>506</v>
      </c>
      <c r="C7717" s="1" t="s">
        <v>342</v>
      </c>
      <c r="D7717">
        <v>9.3000000000000007</v>
      </c>
      <c r="E7717" s="1" t="s">
        <v>21741</v>
      </c>
      <c r="F7717" s="1" t="s">
        <v>21714</v>
      </c>
      <c r="G7717" s="2">
        <v>1611</v>
      </c>
      <c r="H7717">
        <v>44</v>
      </c>
    </row>
    <row r="7718" spans="1:8" ht="360" x14ac:dyDescent="0.25">
      <c r="A7718" t="s">
        <v>20183</v>
      </c>
      <c r="B7718" t="s">
        <v>128</v>
      </c>
      <c r="C7718" s="1" t="s">
        <v>155</v>
      </c>
      <c r="D7718">
        <v>9.4</v>
      </c>
      <c r="E7718" s="1" t="s">
        <v>21742</v>
      </c>
      <c r="F7718" s="1" t="s">
        <v>21743</v>
      </c>
      <c r="G7718" s="2">
        <v>2105</v>
      </c>
      <c r="H7718">
        <v>51</v>
      </c>
    </row>
    <row r="7719" spans="1:8" ht="330" x14ac:dyDescent="0.25">
      <c r="A7719" t="s">
        <v>20792</v>
      </c>
      <c r="B7719" t="s">
        <v>59</v>
      </c>
      <c r="C7719" s="1" t="s">
        <v>60</v>
      </c>
      <c r="D7719">
        <v>8.9</v>
      </c>
      <c r="E7719" s="1" t="s">
        <v>21744</v>
      </c>
      <c r="F7719" s="1" t="s">
        <v>21745</v>
      </c>
      <c r="G7719" s="2">
        <v>3232</v>
      </c>
      <c r="H7719">
        <v>55</v>
      </c>
    </row>
    <row r="7720" spans="1:8" ht="409.5" x14ac:dyDescent="0.25">
      <c r="A7720" t="s">
        <v>21695</v>
      </c>
      <c r="B7720" t="s">
        <v>281</v>
      </c>
      <c r="C7720" s="1" t="s">
        <v>816</v>
      </c>
      <c r="D7720">
        <v>7.2</v>
      </c>
      <c r="E7720" s="1" t="s">
        <v>21746</v>
      </c>
      <c r="F7720" s="1" t="s">
        <v>21747</v>
      </c>
      <c r="G7720">
        <v>237</v>
      </c>
    </row>
    <row r="7721" spans="1:8" ht="210" x14ac:dyDescent="0.25">
      <c r="A7721" t="s">
        <v>21748</v>
      </c>
      <c r="B7721" t="s">
        <v>51</v>
      </c>
      <c r="C7721" s="1" t="s">
        <v>34</v>
      </c>
      <c r="D7721">
        <v>7.1</v>
      </c>
      <c r="E7721" s="1" t="s">
        <v>6536</v>
      </c>
      <c r="F7721" s="1" t="s">
        <v>11898</v>
      </c>
      <c r="G7721">
        <v>7</v>
      </c>
    </row>
    <row r="7722" spans="1:8" ht="210" x14ac:dyDescent="0.25">
      <c r="A7722" t="s">
        <v>21748</v>
      </c>
      <c r="B7722" t="s">
        <v>51</v>
      </c>
      <c r="C7722" s="1" t="s">
        <v>34</v>
      </c>
      <c r="E7722" s="1" t="s">
        <v>6536</v>
      </c>
      <c r="F7722" s="1" t="s">
        <v>11898</v>
      </c>
    </row>
    <row r="7723" spans="1:8" ht="210" x14ac:dyDescent="0.25">
      <c r="A7723" t="s">
        <v>21748</v>
      </c>
      <c r="B7723" t="s">
        <v>51</v>
      </c>
      <c r="C7723" s="1" t="s">
        <v>34</v>
      </c>
      <c r="E7723" s="1" t="s">
        <v>6536</v>
      </c>
      <c r="F7723" s="1" t="s">
        <v>11898</v>
      </c>
    </row>
    <row r="7724" spans="1:8" ht="270" x14ac:dyDescent="0.25">
      <c r="A7724" t="s">
        <v>21748</v>
      </c>
      <c r="B7724" t="s">
        <v>51</v>
      </c>
      <c r="C7724" s="1" t="s">
        <v>34</v>
      </c>
      <c r="E7724" s="1" t="s">
        <v>6536</v>
      </c>
      <c r="F7724" s="1" t="s">
        <v>21749</v>
      </c>
    </row>
    <row r="7725" spans="1:8" ht="270" x14ac:dyDescent="0.25">
      <c r="A7725" t="s">
        <v>21748</v>
      </c>
      <c r="B7725" t="s">
        <v>51</v>
      </c>
      <c r="C7725" s="1" t="s">
        <v>34</v>
      </c>
      <c r="E7725" s="1" t="s">
        <v>6536</v>
      </c>
      <c r="F7725" s="1" t="s">
        <v>21749</v>
      </c>
    </row>
    <row r="7726" spans="1:8" ht="210" x14ac:dyDescent="0.25">
      <c r="A7726" t="s">
        <v>21748</v>
      </c>
      <c r="B7726" t="s">
        <v>51</v>
      </c>
      <c r="C7726" s="1" t="s">
        <v>34</v>
      </c>
      <c r="E7726" s="1" t="s">
        <v>6536</v>
      </c>
      <c r="F7726" s="1" t="s">
        <v>11898</v>
      </c>
    </row>
    <row r="7727" spans="1:8" ht="210" x14ac:dyDescent="0.25">
      <c r="A7727" t="s">
        <v>21748</v>
      </c>
      <c r="B7727" t="s">
        <v>51</v>
      </c>
      <c r="C7727" s="1" t="s">
        <v>34</v>
      </c>
      <c r="E7727" s="1" t="s">
        <v>6536</v>
      </c>
      <c r="F7727" s="1" t="s">
        <v>11898</v>
      </c>
    </row>
    <row r="7728" spans="1:8" ht="210" x14ac:dyDescent="0.25">
      <c r="A7728" t="s">
        <v>21748</v>
      </c>
      <c r="B7728" t="s">
        <v>51</v>
      </c>
      <c r="C7728" s="1" t="s">
        <v>34</v>
      </c>
      <c r="E7728" s="1" t="s">
        <v>6536</v>
      </c>
      <c r="F7728" s="1" t="s">
        <v>11898</v>
      </c>
    </row>
    <row r="7729" spans="1:8" ht="210" x14ac:dyDescent="0.25">
      <c r="A7729" t="s">
        <v>21748</v>
      </c>
      <c r="B7729" t="s">
        <v>51</v>
      </c>
      <c r="C7729" s="1" t="s">
        <v>34</v>
      </c>
      <c r="E7729" s="1" t="s">
        <v>6536</v>
      </c>
      <c r="F7729" s="1" t="s">
        <v>11898</v>
      </c>
    </row>
    <row r="7730" spans="1:8" ht="285" x14ac:dyDescent="0.25">
      <c r="A7730" t="s">
        <v>21641</v>
      </c>
      <c r="B7730" t="s">
        <v>85</v>
      </c>
      <c r="C7730" s="1" t="s">
        <v>86</v>
      </c>
      <c r="D7730">
        <v>7.8</v>
      </c>
      <c r="E7730" s="1" t="s">
        <v>21750</v>
      </c>
      <c r="F7730" s="1" t="s">
        <v>21751</v>
      </c>
      <c r="G7730">
        <v>193</v>
      </c>
      <c r="H7730">
        <v>42</v>
      </c>
    </row>
    <row r="7731" spans="1:8" ht="330" x14ac:dyDescent="0.25">
      <c r="A7731" t="s">
        <v>21470</v>
      </c>
      <c r="B7731" t="s">
        <v>964</v>
      </c>
      <c r="C7731" s="1" t="s">
        <v>91</v>
      </c>
      <c r="D7731">
        <v>6.6</v>
      </c>
      <c r="E7731" s="1" t="s">
        <v>21752</v>
      </c>
      <c r="F7731" s="1" t="s">
        <v>21474</v>
      </c>
      <c r="G7731">
        <v>155</v>
      </c>
      <c r="H7731">
        <v>32</v>
      </c>
    </row>
    <row r="7732" spans="1:8" ht="315" x14ac:dyDescent="0.25">
      <c r="A7732" t="s">
        <v>21470</v>
      </c>
      <c r="B7732" t="s">
        <v>964</v>
      </c>
      <c r="C7732" s="1" t="s">
        <v>91</v>
      </c>
      <c r="D7732">
        <v>6.8</v>
      </c>
      <c r="E7732" s="1" t="s">
        <v>21753</v>
      </c>
      <c r="F7732" s="1" t="s">
        <v>21754</v>
      </c>
      <c r="G7732">
        <v>143</v>
      </c>
    </row>
    <row r="7733" spans="1:8" ht="345" x14ac:dyDescent="0.25">
      <c r="A7733" t="s">
        <v>21470</v>
      </c>
      <c r="B7733" t="s">
        <v>964</v>
      </c>
      <c r="C7733" s="1" t="s">
        <v>91</v>
      </c>
      <c r="D7733">
        <v>6.5</v>
      </c>
      <c r="E7733" s="1" t="s">
        <v>21755</v>
      </c>
      <c r="F7733" s="1" t="s">
        <v>21756</v>
      </c>
      <c r="G7733">
        <v>140</v>
      </c>
    </row>
    <row r="7734" spans="1:8" ht="270" x14ac:dyDescent="0.25">
      <c r="A7734" t="s">
        <v>21470</v>
      </c>
      <c r="B7734" t="s">
        <v>964</v>
      </c>
      <c r="C7734" s="1" t="s">
        <v>91</v>
      </c>
      <c r="D7734">
        <v>6.5</v>
      </c>
      <c r="E7734" s="1" t="s">
        <v>21757</v>
      </c>
      <c r="F7734" s="1" t="s">
        <v>21758</v>
      </c>
      <c r="G7734">
        <v>129</v>
      </c>
    </row>
    <row r="7735" spans="1:8" ht="315" x14ac:dyDescent="0.25">
      <c r="A7735" t="s">
        <v>21470</v>
      </c>
      <c r="B7735" t="s">
        <v>964</v>
      </c>
      <c r="C7735" s="1" t="s">
        <v>91</v>
      </c>
      <c r="D7735">
        <v>6.4</v>
      </c>
      <c r="E7735" s="1" t="s">
        <v>21759</v>
      </c>
      <c r="F7735" s="1" t="s">
        <v>21472</v>
      </c>
      <c r="G7735">
        <v>123</v>
      </c>
    </row>
    <row r="7736" spans="1:8" ht="315" x14ac:dyDescent="0.25">
      <c r="A7736" t="s">
        <v>21470</v>
      </c>
      <c r="B7736" t="s">
        <v>964</v>
      </c>
      <c r="C7736" s="1" t="s">
        <v>91</v>
      </c>
      <c r="D7736">
        <v>6.9</v>
      </c>
      <c r="E7736" s="1" t="s">
        <v>21760</v>
      </c>
      <c r="F7736" s="1" t="s">
        <v>21474</v>
      </c>
      <c r="G7736">
        <v>121</v>
      </c>
    </row>
    <row r="7737" spans="1:8" ht="300" x14ac:dyDescent="0.25">
      <c r="A7737" t="s">
        <v>21761</v>
      </c>
      <c r="B7737" t="s">
        <v>33</v>
      </c>
      <c r="C7737" s="1" t="s">
        <v>109</v>
      </c>
      <c r="D7737">
        <v>8.1</v>
      </c>
      <c r="E7737" s="1" t="s">
        <v>21762</v>
      </c>
      <c r="F7737" s="1" t="s">
        <v>21763</v>
      </c>
      <c r="G7737">
        <v>939</v>
      </c>
      <c r="H7737">
        <v>49</v>
      </c>
    </row>
    <row r="7738" spans="1:8" ht="330" x14ac:dyDescent="0.25">
      <c r="A7738" t="s">
        <v>21761</v>
      </c>
      <c r="B7738" t="s">
        <v>33</v>
      </c>
      <c r="C7738" s="1" t="s">
        <v>109</v>
      </c>
      <c r="D7738">
        <v>7.4</v>
      </c>
      <c r="E7738" s="1" t="s">
        <v>21764</v>
      </c>
      <c r="F7738" s="1" t="s">
        <v>21763</v>
      </c>
      <c r="G7738">
        <v>728</v>
      </c>
      <c r="H7738">
        <v>46</v>
      </c>
    </row>
    <row r="7739" spans="1:8" ht="270" x14ac:dyDescent="0.25">
      <c r="A7739" t="s">
        <v>21765</v>
      </c>
      <c r="B7739" t="s">
        <v>33</v>
      </c>
      <c r="C7739" s="1" t="s">
        <v>699</v>
      </c>
      <c r="D7739">
        <v>7.9</v>
      </c>
      <c r="E7739" s="1" t="s">
        <v>21766</v>
      </c>
      <c r="F7739" s="1" t="s">
        <v>21767</v>
      </c>
      <c r="G7739" s="2">
        <v>1145</v>
      </c>
      <c r="H7739">
        <v>47</v>
      </c>
    </row>
    <row r="7740" spans="1:8" ht="270" x14ac:dyDescent="0.25">
      <c r="A7740" t="s">
        <v>21768</v>
      </c>
      <c r="B7740">
        <v>-2020</v>
      </c>
      <c r="C7740" s="1" t="s">
        <v>64</v>
      </c>
      <c r="D7740">
        <v>7.5</v>
      </c>
      <c r="E7740" s="1" t="s">
        <v>21769</v>
      </c>
      <c r="F7740" s="1" t="s">
        <v>21770</v>
      </c>
      <c r="G7740" s="2">
        <v>3366</v>
      </c>
      <c r="H7740">
        <v>56</v>
      </c>
    </row>
    <row r="7741" spans="1:8" ht="300" x14ac:dyDescent="0.25">
      <c r="A7741" t="s">
        <v>21771</v>
      </c>
      <c r="B7741" t="s">
        <v>1718</v>
      </c>
      <c r="C7741" s="1" t="s">
        <v>60</v>
      </c>
      <c r="D7741">
        <v>7</v>
      </c>
      <c r="E7741" s="1" t="s">
        <v>21772</v>
      </c>
      <c r="F7741" s="1" t="s">
        <v>21773</v>
      </c>
      <c r="G7741">
        <v>58</v>
      </c>
      <c r="H7741">
        <v>49</v>
      </c>
    </row>
    <row r="7742" spans="1:8" ht="375" x14ac:dyDescent="0.25">
      <c r="A7742" t="s">
        <v>20484</v>
      </c>
      <c r="B7742" t="s">
        <v>964</v>
      </c>
      <c r="C7742" s="1" t="s">
        <v>15</v>
      </c>
      <c r="D7742">
        <v>8.3000000000000007</v>
      </c>
      <c r="E7742" s="1" t="s">
        <v>21774</v>
      </c>
      <c r="F7742" s="1" t="s">
        <v>21775</v>
      </c>
      <c r="G7742">
        <v>926</v>
      </c>
      <c r="H7742">
        <v>24</v>
      </c>
    </row>
    <row r="7743" spans="1:8" ht="330" x14ac:dyDescent="0.25">
      <c r="A7743" t="s">
        <v>20484</v>
      </c>
      <c r="B7743" t="s">
        <v>964</v>
      </c>
      <c r="C7743" s="1" t="s">
        <v>15</v>
      </c>
      <c r="D7743">
        <v>8.1999999999999993</v>
      </c>
      <c r="E7743" s="1" t="s">
        <v>21776</v>
      </c>
      <c r="F7743" s="1" t="s">
        <v>21777</v>
      </c>
      <c r="G7743">
        <v>909</v>
      </c>
      <c r="H7743">
        <v>24</v>
      </c>
    </row>
    <row r="7744" spans="1:8" ht="300" x14ac:dyDescent="0.25">
      <c r="A7744" t="s">
        <v>20484</v>
      </c>
      <c r="B7744" t="s">
        <v>964</v>
      </c>
      <c r="C7744" s="1" t="s">
        <v>15</v>
      </c>
      <c r="D7744">
        <v>8</v>
      </c>
      <c r="E7744" s="1" t="s">
        <v>21778</v>
      </c>
      <c r="F7744" s="1" t="s">
        <v>20490</v>
      </c>
      <c r="G7744">
        <v>900</v>
      </c>
      <c r="H7744">
        <v>24</v>
      </c>
    </row>
    <row r="7745" spans="1:8" ht="255" x14ac:dyDescent="0.25">
      <c r="A7745" t="s">
        <v>20787</v>
      </c>
      <c r="B7745" t="s">
        <v>85</v>
      </c>
      <c r="C7745" s="1" t="s">
        <v>43</v>
      </c>
      <c r="D7745">
        <v>7.1</v>
      </c>
      <c r="E7745" s="1" t="s">
        <v>21779</v>
      </c>
      <c r="F7745" s="1" t="s">
        <v>21780</v>
      </c>
      <c r="G7745" s="2">
        <v>1347</v>
      </c>
      <c r="H7745">
        <v>44</v>
      </c>
    </row>
    <row r="7746" spans="1:8" ht="270" x14ac:dyDescent="0.25">
      <c r="A7746" t="s">
        <v>21765</v>
      </c>
      <c r="B7746" t="s">
        <v>33</v>
      </c>
      <c r="C7746" s="1" t="s">
        <v>699</v>
      </c>
      <c r="D7746">
        <v>8.4</v>
      </c>
      <c r="E7746" s="1" t="s">
        <v>21781</v>
      </c>
      <c r="F7746" s="1" t="s">
        <v>21782</v>
      </c>
      <c r="G7746" s="2">
        <v>1146</v>
      </c>
      <c r="H7746">
        <v>46</v>
      </c>
    </row>
    <row r="7747" spans="1:8" ht="240" x14ac:dyDescent="0.25">
      <c r="A7747" t="s">
        <v>21765</v>
      </c>
      <c r="B7747" t="s">
        <v>33</v>
      </c>
      <c r="C7747" s="1" t="s">
        <v>699</v>
      </c>
      <c r="D7747">
        <v>7.3</v>
      </c>
      <c r="E7747" s="1" t="s">
        <v>21783</v>
      </c>
      <c r="F7747" s="1" t="s">
        <v>21784</v>
      </c>
      <c r="G7747">
        <v>725</v>
      </c>
      <c r="H7747">
        <v>47</v>
      </c>
    </row>
    <row r="7748" spans="1:8" ht="270" x14ac:dyDescent="0.25">
      <c r="A7748" t="s">
        <v>21765</v>
      </c>
      <c r="B7748" t="s">
        <v>33</v>
      </c>
      <c r="C7748" s="1" t="s">
        <v>699</v>
      </c>
      <c r="D7748">
        <v>7.9</v>
      </c>
      <c r="E7748" s="1" t="s">
        <v>21785</v>
      </c>
      <c r="F7748" s="1" t="s">
        <v>21784</v>
      </c>
      <c r="G7748">
        <v>830</v>
      </c>
      <c r="H7748">
        <v>48</v>
      </c>
    </row>
    <row r="7749" spans="1:8" ht="225" x14ac:dyDescent="0.25">
      <c r="A7749" t="s">
        <v>21765</v>
      </c>
      <c r="B7749" t="s">
        <v>33</v>
      </c>
      <c r="C7749" s="1" t="s">
        <v>699</v>
      </c>
      <c r="D7749">
        <v>7.9</v>
      </c>
      <c r="E7749" s="1" t="s">
        <v>21786</v>
      </c>
      <c r="F7749" s="1" t="s">
        <v>21787</v>
      </c>
      <c r="G7749">
        <v>725</v>
      </c>
      <c r="H7749">
        <v>47</v>
      </c>
    </row>
    <row r="7750" spans="1:8" ht="315" x14ac:dyDescent="0.25">
      <c r="A7750" t="s">
        <v>21765</v>
      </c>
      <c r="B7750" t="s">
        <v>33</v>
      </c>
      <c r="C7750" s="1" t="s">
        <v>699</v>
      </c>
      <c r="D7750">
        <v>8.1999999999999993</v>
      </c>
      <c r="E7750" s="1" t="s">
        <v>21788</v>
      </c>
      <c r="F7750" s="1" t="s">
        <v>21789</v>
      </c>
      <c r="G7750">
        <v>880</v>
      </c>
      <c r="H7750">
        <v>47</v>
      </c>
    </row>
    <row r="7751" spans="1:8" ht="345" x14ac:dyDescent="0.25">
      <c r="A7751" t="s">
        <v>21790</v>
      </c>
      <c r="B7751" t="s">
        <v>33</v>
      </c>
      <c r="C7751" s="1" t="s">
        <v>2185</v>
      </c>
      <c r="D7751">
        <v>6.2</v>
      </c>
      <c r="E7751" s="1" t="s">
        <v>21791</v>
      </c>
      <c r="F7751" s="1" t="s">
        <v>21792</v>
      </c>
      <c r="G7751">
        <v>121</v>
      </c>
      <c r="H7751">
        <v>25</v>
      </c>
    </row>
    <row r="7752" spans="1:8" ht="255" x14ac:dyDescent="0.25">
      <c r="A7752" t="s">
        <v>21765</v>
      </c>
      <c r="B7752" t="s">
        <v>33</v>
      </c>
      <c r="C7752" s="1" t="s">
        <v>699</v>
      </c>
      <c r="D7752">
        <v>7.7</v>
      </c>
      <c r="E7752" s="1" t="s">
        <v>21793</v>
      </c>
      <c r="F7752" s="1" t="s">
        <v>21767</v>
      </c>
      <c r="G7752">
        <v>946</v>
      </c>
      <c r="H7752">
        <v>48</v>
      </c>
    </row>
    <row r="7753" spans="1:8" ht="240" x14ac:dyDescent="0.25">
      <c r="A7753" t="s">
        <v>21765</v>
      </c>
      <c r="B7753" t="s">
        <v>33</v>
      </c>
      <c r="C7753" s="1" t="s">
        <v>699</v>
      </c>
      <c r="D7753">
        <v>7.7</v>
      </c>
      <c r="E7753" s="1" t="s">
        <v>21794</v>
      </c>
      <c r="F7753" s="1" t="s">
        <v>21795</v>
      </c>
      <c r="G7753">
        <v>881</v>
      </c>
      <c r="H7753">
        <v>45</v>
      </c>
    </row>
    <row r="7754" spans="1:8" ht="255" x14ac:dyDescent="0.25">
      <c r="A7754" t="s">
        <v>21765</v>
      </c>
      <c r="B7754" t="s">
        <v>33</v>
      </c>
      <c r="C7754" s="1" t="s">
        <v>699</v>
      </c>
      <c r="D7754">
        <v>7.2</v>
      </c>
      <c r="E7754" s="1" t="s">
        <v>21796</v>
      </c>
      <c r="F7754" s="1" t="s">
        <v>21797</v>
      </c>
      <c r="G7754">
        <v>821</v>
      </c>
      <c r="H7754">
        <v>47</v>
      </c>
    </row>
    <row r="7755" spans="1:8" ht="409.5" x14ac:dyDescent="0.25">
      <c r="A7755" t="s">
        <v>21695</v>
      </c>
      <c r="B7755" t="s">
        <v>281</v>
      </c>
      <c r="C7755" s="1" t="s">
        <v>816</v>
      </c>
      <c r="D7755">
        <v>7.7</v>
      </c>
      <c r="E7755" s="1" t="s">
        <v>21798</v>
      </c>
      <c r="F7755" s="1" t="s">
        <v>21799</v>
      </c>
      <c r="G7755">
        <v>271</v>
      </c>
    </row>
    <row r="7756" spans="1:8" ht="345" x14ac:dyDescent="0.25">
      <c r="A7756" t="s">
        <v>21360</v>
      </c>
      <c r="B7756" t="s">
        <v>51</v>
      </c>
      <c r="C7756" s="1" t="s">
        <v>91</v>
      </c>
      <c r="D7756">
        <v>8</v>
      </c>
      <c r="E7756" s="1" t="s">
        <v>21800</v>
      </c>
      <c r="F7756" s="1" t="s">
        <v>21801</v>
      </c>
      <c r="G7756">
        <v>446</v>
      </c>
      <c r="H7756">
        <v>44</v>
      </c>
    </row>
    <row r="7757" spans="1:8" ht="330" x14ac:dyDescent="0.25">
      <c r="A7757" t="s">
        <v>21360</v>
      </c>
      <c r="B7757" t="s">
        <v>51</v>
      </c>
      <c r="C7757" s="1" t="s">
        <v>91</v>
      </c>
      <c r="D7757">
        <v>8</v>
      </c>
      <c r="E7757" s="1" t="s">
        <v>21802</v>
      </c>
      <c r="F7757" s="1" t="s">
        <v>21803</v>
      </c>
      <c r="G7757">
        <v>445</v>
      </c>
      <c r="H7757">
        <v>41</v>
      </c>
    </row>
    <row r="7758" spans="1:8" ht="345" x14ac:dyDescent="0.25">
      <c r="A7758" t="s">
        <v>21360</v>
      </c>
      <c r="B7758" t="s">
        <v>51</v>
      </c>
      <c r="C7758" s="1" t="s">
        <v>91</v>
      </c>
      <c r="D7758">
        <v>8.8000000000000007</v>
      </c>
      <c r="E7758" s="1" t="s">
        <v>21804</v>
      </c>
      <c r="F7758" s="1" t="s">
        <v>21805</v>
      </c>
      <c r="G7758">
        <v>508</v>
      </c>
      <c r="H7758">
        <v>28</v>
      </c>
    </row>
    <row r="7759" spans="1:8" ht="300" x14ac:dyDescent="0.25">
      <c r="A7759" t="s">
        <v>21360</v>
      </c>
      <c r="B7759" t="s">
        <v>51</v>
      </c>
      <c r="C7759" s="1" t="s">
        <v>91</v>
      </c>
      <c r="D7759">
        <v>8.1999999999999993</v>
      </c>
      <c r="E7759" s="1" t="s">
        <v>21806</v>
      </c>
      <c r="F7759" s="1" t="s">
        <v>21807</v>
      </c>
      <c r="G7759">
        <v>401</v>
      </c>
      <c r="H7759">
        <v>35</v>
      </c>
    </row>
    <row r="7760" spans="1:8" ht="330" x14ac:dyDescent="0.25">
      <c r="A7760" t="s">
        <v>21360</v>
      </c>
      <c r="B7760" t="s">
        <v>51</v>
      </c>
      <c r="C7760" s="1" t="s">
        <v>91</v>
      </c>
      <c r="D7760">
        <v>8.5</v>
      </c>
      <c r="E7760" s="1" t="s">
        <v>21808</v>
      </c>
      <c r="F7760" s="1" t="s">
        <v>21801</v>
      </c>
      <c r="G7760">
        <v>476</v>
      </c>
      <c r="H7760">
        <v>44</v>
      </c>
    </row>
    <row r="7761" spans="1:8" ht="225" x14ac:dyDescent="0.25">
      <c r="A7761" t="s">
        <v>21765</v>
      </c>
      <c r="B7761" t="s">
        <v>33</v>
      </c>
      <c r="C7761" s="1" t="s">
        <v>699</v>
      </c>
      <c r="D7761">
        <v>7.3</v>
      </c>
      <c r="E7761" s="1" t="s">
        <v>21809</v>
      </c>
      <c r="F7761" s="1" t="s">
        <v>21810</v>
      </c>
      <c r="G7761">
        <v>755</v>
      </c>
      <c r="H7761">
        <v>48</v>
      </c>
    </row>
    <row r="7762" spans="1:8" ht="375" x14ac:dyDescent="0.25">
      <c r="A7762" t="s">
        <v>21811</v>
      </c>
      <c r="B7762" t="s">
        <v>51</v>
      </c>
      <c r="C7762" s="1" t="s">
        <v>1710</v>
      </c>
      <c r="D7762">
        <v>7.2</v>
      </c>
      <c r="E7762" s="1" t="s">
        <v>21812</v>
      </c>
      <c r="F7762" s="1" t="s">
        <v>21813</v>
      </c>
      <c r="G7762">
        <v>64</v>
      </c>
      <c r="H7762">
        <v>46</v>
      </c>
    </row>
    <row r="7763" spans="1:8" ht="315" x14ac:dyDescent="0.25">
      <c r="A7763" t="s">
        <v>21656</v>
      </c>
      <c r="B7763" t="s">
        <v>95</v>
      </c>
      <c r="C7763" s="1" t="s">
        <v>96</v>
      </c>
      <c r="E7763" s="1" t="s">
        <v>6536</v>
      </c>
      <c r="F7763" s="1" t="s">
        <v>21657</v>
      </c>
    </row>
    <row r="7764" spans="1:8" ht="270" x14ac:dyDescent="0.25">
      <c r="A7764" t="s">
        <v>21656</v>
      </c>
      <c r="B7764" t="s">
        <v>95</v>
      </c>
      <c r="C7764" s="1" t="s">
        <v>96</v>
      </c>
      <c r="E7764" s="1" t="s">
        <v>6536</v>
      </c>
      <c r="F7764" s="1" t="s">
        <v>21814</v>
      </c>
    </row>
    <row r="7765" spans="1:8" ht="270" x14ac:dyDescent="0.25">
      <c r="A7765" t="s">
        <v>21656</v>
      </c>
      <c r="B7765" t="s">
        <v>95</v>
      </c>
      <c r="C7765" s="1" t="s">
        <v>96</v>
      </c>
      <c r="E7765" s="1" t="s">
        <v>6536</v>
      </c>
      <c r="F7765" s="1" t="s">
        <v>21814</v>
      </c>
    </row>
    <row r="7766" spans="1:8" ht="210" x14ac:dyDescent="0.25">
      <c r="A7766" t="s">
        <v>21656</v>
      </c>
      <c r="B7766" t="s">
        <v>95</v>
      </c>
      <c r="C7766" s="1" t="s">
        <v>96</v>
      </c>
      <c r="E7766" s="1" t="s">
        <v>6536</v>
      </c>
      <c r="F7766" s="1" t="s">
        <v>21815</v>
      </c>
    </row>
    <row r="7767" spans="1:8" ht="210" x14ac:dyDescent="0.25">
      <c r="A7767" t="s">
        <v>21656</v>
      </c>
      <c r="B7767" t="s">
        <v>95</v>
      </c>
      <c r="C7767" s="1" t="s">
        <v>96</v>
      </c>
      <c r="E7767" s="1" t="s">
        <v>6536</v>
      </c>
      <c r="F7767" s="1" t="s">
        <v>21815</v>
      </c>
    </row>
    <row r="7768" spans="1:8" ht="210" x14ac:dyDescent="0.25">
      <c r="A7768" t="s">
        <v>21656</v>
      </c>
      <c r="B7768" t="s">
        <v>95</v>
      </c>
      <c r="C7768" s="1" t="s">
        <v>96</v>
      </c>
      <c r="E7768" s="1" t="s">
        <v>6536</v>
      </c>
      <c r="F7768" s="1" t="s">
        <v>21815</v>
      </c>
    </row>
    <row r="7769" spans="1:8" ht="210" x14ac:dyDescent="0.25">
      <c r="A7769" t="s">
        <v>21656</v>
      </c>
      <c r="B7769" t="s">
        <v>95</v>
      </c>
      <c r="C7769" s="1" t="s">
        <v>96</v>
      </c>
      <c r="E7769" s="1" t="s">
        <v>6536</v>
      </c>
      <c r="F7769" s="1" t="s">
        <v>21815</v>
      </c>
    </row>
    <row r="7770" spans="1:8" ht="315" x14ac:dyDescent="0.25">
      <c r="A7770" t="s">
        <v>21816</v>
      </c>
      <c r="B7770">
        <v>-2020</v>
      </c>
      <c r="C7770" s="1" t="s">
        <v>1352</v>
      </c>
      <c r="D7770">
        <v>7.6</v>
      </c>
      <c r="E7770" s="1" t="s">
        <v>21817</v>
      </c>
      <c r="F7770" s="1" t="s">
        <v>21818</v>
      </c>
      <c r="G7770">
        <v>234</v>
      </c>
      <c r="H7770">
        <v>56</v>
      </c>
    </row>
    <row r="7771" spans="1:8" ht="360" x14ac:dyDescent="0.25">
      <c r="A7771" t="s">
        <v>21816</v>
      </c>
      <c r="B7771">
        <v>-2020</v>
      </c>
      <c r="C7771" s="1" t="s">
        <v>1352</v>
      </c>
      <c r="D7771">
        <v>7.3</v>
      </c>
      <c r="E7771" s="1" t="s">
        <v>21819</v>
      </c>
      <c r="F7771" s="1" t="s">
        <v>21820</v>
      </c>
      <c r="G7771">
        <v>207</v>
      </c>
      <c r="H7771">
        <v>59</v>
      </c>
    </row>
    <row r="7772" spans="1:8" ht="330" x14ac:dyDescent="0.25">
      <c r="A7772" t="s">
        <v>21816</v>
      </c>
      <c r="B7772">
        <v>-2020</v>
      </c>
      <c r="C7772" s="1" t="s">
        <v>1352</v>
      </c>
      <c r="D7772">
        <v>7.2</v>
      </c>
      <c r="E7772" s="1" t="s">
        <v>21821</v>
      </c>
      <c r="F7772" s="1" t="s">
        <v>21822</v>
      </c>
      <c r="G7772">
        <v>183</v>
      </c>
      <c r="H7772">
        <v>59</v>
      </c>
    </row>
    <row r="7773" spans="1:8" ht="285" x14ac:dyDescent="0.25">
      <c r="A7773" t="s">
        <v>21823</v>
      </c>
      <c r="B7773" t="s">
        <v>281</v>
      </c>
      <c r="C7773" s="1" t="s">
        <v>1719</v>
      </c>
      <c r="D7773">
        <v>8.6</v>
      </c>
      <c r="E7773" s="1" t="s">
        <v>21824</v>
      </c>
      <c r="F7773" s="1" t="s">
        <v>21825</v>
      </c>
      <c r="G7773">
        <v>463</v>
      </c>
    </row>
    <row r="7774" spans="1:8" ht="285" x14ac:dyDescent="0.25">
      <c r="A7774" t="s">
        <v>19839</v>
      </c>
      <c r="B7774" t="s">
        <v>515</v>
      </c>
      <c r="C7774" s="1" t="s">
        <v>15</v>
      </c>
      <c r="D7774">
        <v>9.5</v>
      </c>
      <c r="E7774" s="1" t="s">
        <v>21826</v>
      </c>
      <c r="F7774" s="1" t="s">
        <v>19904</v>
      </c>
      <c r="G7774" s="2">
        <v>3779</v>
      </c>
      <c r="H7774">
        <v>25</v>
      </c>
    </row>
    <row r="7775" spans="1:8" ht="360" x14ac:dyDescent="0.25">
      <c r="A7775" t="s">
        <v>21520</v>
      </c>
      <c r="B7775">
        <v>-2021</v>
      </c>
      <c r="C7775" s="1" t="s">
        <v>81</v>
      </c>
      <c r="D7775">
        <v>7.5</v>
      </c>
      <c r="E7775" s="1" t="s">
        <v>21827</v>
      </c>
      <c r="F7775" s="1" t="s">
        <v>21828</v>
      </c>
      <c r="G7775">
        <v>769</v>
      </c>
      <c r="H7775">
        <v>58</v>
      </c>
    </row>
    <row r="7776" spans="1:8" ht="405" x14ac:dyDescent="0.25">
      <c r="A7776" t="s">
        <v>21520</v>
      </c>
      <c r="B7776">
        <v>-2021</v>
      </c>
      <c r="C7776" s="1" t="s">
        <v>81</v>
      </c>
      <c r="D7776">
        <v>8.1</v>
      </c>
      <c r="E7776" s="1" t="s">
        <v>21829</v>
      </c>
      <c r="F7776" s="1" t="s">
        <v>21830</v>
      </c>
      <c r="G7776">
        <v>749</v>
      </c>
      <c r="H7776">
        <v>58</v>
      </c>
    </row>
    <row r="7777" spans="1:8" ht="300" x14ac:dyDescent="0.25">
      <c r="A7777" t="s">
        <v>21520</v>
      </c>
      <c r="B7777">
        <v>-2021</v>
      </c>
      <c r="C7777" s="1" t="s">
        <v>81</v>
      </c>
      <c r="D7777">
        <v>7.8</v>
      </c>
      <c r="E7777" s="1" t="s">
        <v>21831</v>
      </c>
      <c r="F7777" s="1" t="s">
        <v>21832</v>
      </c>
      <c r="G7777">
        <v>678</v>
      </c>
      <c r="H7777">
        <v>58</v>
      </c>
    </row>
    <row r="7778" spans="1:8" ht="390" x14ac:dyDescent="0.25">
      <c r="A7778" t="s">
        <v>21520</v>
      </c>
      <c r="B7778">
        <v>-2021</v>
      </c>
      <c r="C7778" s="1" t="s">
        <v>81</v>
      </c>
      <c r="D7778">
        <v>7.9</v>
      </c>
      <c r="E7778" s="1" t="s">
        <v>21833</v>
      </c>
      <c r="F7778" s="1" t="s">
        <v>21834</v>
      </c>
      <c r="G7778">
        <v>667</v>
      </c>
      <c r="H7778">
        <v>55</v>
      </c>
    </row>
    <row r="7779" spans="1:8" ht="375" x14ac:dyDescent="0.25">
      <c r="A7779" t="s">
        <v>21520</v>
      </c>
      <c r="B7779">
        <v>-2021</v>
      </c>
      <c r="C7779" s="1" t="s">
        <v>81</v>
      </c>
      <c r="D7779">
        <v>7.6</v>
      </c>
      <c r="E7779" s="1" t="s">
        <v>21835</v>
      </c>
      <c r="F7779" s="1" t="s">
        <v>21836</v>
      </c>
      <c r="G7779">
        <v>616</v>
      </c>
      <c r="H7779">
        <v>56</v>
      </c>
    </row>
    <row r="7780" spans="1:8" ht="405" x14ac:dyDescent="0.25">
      <c r="A7780" t="s">
        <v>21520</v>
      </c>
      <c r="B7780">
        <v>-2021</v>
      </c>
      <c r="C7780" s="1" t="s">
        <v>81</v>
      </c>
      <c r="D7780">
        <v>7.9</v>
      </c>
      <c r="E7780" s="1" t="s">
        <v>21837</v>
      </c>
      <c r="F7780" s="1" t="s">
        <v>21838</v>
      </c>
      <c r="G7780">
        <v>597</v>
      </c>
      <c r="H7780">
        <v>55</v>
      </c>
    </row>
    <row r="7781" spans="1:8" ht="270" x14ac:dyDescent="0.25">
      <c r="A7781" t="s">
        <v>21641</v>
      </c>
      <c r="B7781" t="s">
        <v>85</v>
      </c>
      <c r="C7781" s="1" t="s">
        <v>86</v>
      </c>
      <c r="D7781">
        <v>8</v>
      </c>
      <c r="E7781" s="1" t="s">
        <v>21839</v>
      </c>
      <c r="F7781" s="1" t="s">
        <v>21840</v>
      </c>
      <c r="G7781">
        <v>196</v>
      </c>
      <c r="H7781">
        <v>42</v>
      </c>
    </row>
    <row r="7782" spans="1:8" ht="330" x14ac:dyDescent="0.25">
      <c r="A7782" t="s">
        <v>20120</v>
      </c>
      <c r="B7782" t="s">
        <v>51</v>
      </c>
      <c r="C7782" s="1" t="s">
        <v>430</v>
      </c>
      <c r="D7782">
        <v>8.6</v>
      </c>
      <c r="E7782" s="1" t="s">
        <v>21841</v>
      </c>
      <c r="F7782" s="1" t="s">
        <v>21842</v>
      </c>
      <c r="G7782" s="2">
        <v>2974</v>
      </c>
      <c r="H7782">
        <v>47</v>
      </c>
    </row>
    <row r="7783" spans="1:8" ht="315" x14ac:dyDescent="0.25">
      <c r="A7783" t="s">
        <v>20120</v>
      </c>
      <c r="B7783" t="s">
        <v>51</v>
      </c>
      <c r="C7783" s="1" t="s">
        <v>430</v>
      </c>
      <c r="D7783">
        <v>8.9</v>
      </c>
      <c r="E7783" s="1" t="s">
        <v>21843</v>
      </c>
      <c r="F7783" s="1" t="s">
        <v>21842</v>
      </c>
      <c r="G7783" s="2">
        <v>3141</v>
      </c>
      <c r="H7783">
        <v>40</v>
      </c>
    </row>
    <row r="7784" spans="1:8" ht="409.5" x14ac:dyDescent="0.25">
      <c r="A7784" t="s">
        <v>19874</v>
      </c>
      <c r="B7784" t="s">
        <v>76</v>
      </c>
      <c r="C7784" s="1" t="s">
        <v>15</v>
      </c>
      <c r="D7784">
        <v>5.6</v>
      </c>
      <c r="E7784" s="1" t="s">
        <v>21844</v>
      </c>
      <c r="F7784" s="1" t="s">
        <v>21845</v>
      </c>
      <c r="G7784">
        <v>28</v>
      </c>
      <c r="H7784">
        <v>23</v>
      </c>
    </row>
    <row r="7785" spans="1:8" ht="330" x14ac:dyDescent="0.25">
      <c r="A7785" t="s">
        <v>20291</v>
      </c>
      <c r="B7785" t="s">
        <v>51</v>
      </c>
      <c r="C7785" s="1" t="s">
        <v>38</v>
      </c>
      <c r="D7785">
        <v>7.7</v>
      </c>
      <c r="E7785" s="1" t="s">
        <v>21846</v>
      </c>
      <c r="F7785" s="1" t="s">
        <v>21847</v>
      </c>
      <c r="G7785">
        <v>400</v>
      </c>
      <c r="H7785">
        <v>45</v>
      </c>
    </row>
    <row r="7786" spans="1:8" ht="330" x14ac:dyDescent="0.25">
      <c r="A7786" t="s">
        <v>20291</v>
      </c>
      <c r="B7786" t="s">
        <v>51</v>
      </c>
      <c r="C7786" s="1" t="s">
        <v>38</v>
      </c>
      <c r="D7786">
        <v>7.6</v>
      </c>
      <c r="E7786" s="1" t="s">
        <v>21848</v>
      </c>
      <c r="F7786" s="1" t="s">
        <v>21849</v>
      </c>
      <c r="G7786">
        <v>338</v>
      </c>
      <c r="H7786">
        <v>44</v>
      </c>
    </row>
    <row r="7787" spans="1:8" ht="315" x14ac:dyDescent="0.25">
      <c r="A7787" t="s">
        <v>20291</v>
      </c>
      <c r="B7787" t="s">
        <v>51</v>
      </c>
      <c r="C7787" s="1" t="s">
        <v>38</v>
      </c>
      <c r="D7787">
        <v>7.8</v>
      </c>
      <c r="E7787" s="1" t="s">
        <v>21850</v>
      </c>
      <c r="F7787" s="1" t="s">
        <v>21851</v>
      </c>
      <c r="G7787">
        <v>390</v>
      </c>
      <c r="H7787">
        <v>44</v>
      </c>
    </row>
    <row r="7788" spans="1:8" ht="330" x14ac:dyDescent="0.25">
      <c r="A7788" t="s">
        <v>20291</v>
      </c>
      <c r="B7788" t="s">
        <v>51</v>
      </c>
      <c r="C7788" s="1" t="s">
        <v>38</v>
      </c>
      <c r="D7788">
        <v>7.6</v>
      </c>
      <c r="E7788" s="1" t="s">
        <v>21852</v>
      </c>
      <c r="F7788" s="1" t="s">
        <v>21849</v>
      </c>
      <c r="G7788">
        <v>332</v>
      </c>
      <c r="H7788">
        <v>43</v>
      </c>
    </row>
    <row r="7789" spans="1:8" ht="330" x14ac:dyDescent="0.25">
      <c r="A7789" t="s">
        <v>20291</v>
      </c>
      <c r="B7789" t="s">
        <v>51</v>
      </c>
      <c r="C7789" s="1" t="s">
        <v>38</v>
      </c>
      <c r="D7789">
        <v>7.6</v>
      </c>
      <c r="E7789" s="1" t="s">
        <v>21853</v>
      </c>
      <c r="F7789" s="1" t="s">
        <v>21854</v>
      </c>
      <c r="G7789">
        <v>303</v>
      </c>
      <c r="H7789">
        <v>48</v>
      </c>
    </row>
    <row r="7790" spans="1:8" ht="330" x14ac:dyDescent="0.25">
      <c r="A7790" t="s">
        <v>21855</v>
      </c>
      <c r="B7790" t="s">
        <v>33</v>
      </c>
      <c r="C7790" s="1" t="s">
        <v>5223</v>
      </c>
      <c r="D7790">
        <v>7.4</v>
      </c>
      <c r="E7790" s="1" t="s">
        <v>21856</v>
      </c>
      <c r="F7790" s="1" t="s">
        <v>21857</v>
      </c>
      <c r="G7790">
        <v>136</v>
      </c>
      <c r="H7790">
        <v>34</v>
      </c>
    </row>
    <row r="7791" spans="1:8" ht="285" x14ac:dyDescent="0.25">
      <c r="A7791" t="s">
        <v>21265</v>
      </c>
      <c r="B7791" t="s">
        <v>250</v>
      </c>
      <c r="C7791" s="1" t="s">
        <v>251</v>
      </c>
      <c r="D7791">
        <v>5.0999999999999996</v>
      </c>
      <c r="E7791" s="1" t="s">
        <v>21858</v>
      </c>
      <c r="F7791" s="1" t="s">
        <v>21859</v>
      </c>
      <c r="G7791" s="2">
        <v>1714</v>
      </c>
      <c r="H7791">
        <v>59</v>
      </c>
    </row>
    <row r="7792" spans="1:8" ht="315" x14ac:dyDescent="0.25">
      <c r="A7792" t="s">
        <v>21823</v>
      </c>
      <c r="B7792" t="s">
        <v>281</v>
      </c>
      <c r="C7792" s="1" t="s">
        <v>1719</v>
      </c>
      <c r="D7792">
        <v>8.4</v>
      </c>
      <c r="E7792" s="1" t="s">
        <v>21860</v>
      </c>
      <c r="F7792" s="1" t="s">
        <v>21861</v>
      </c>
      <c r="G7792">
        <v>434</v>
      </c>
    </row>
    <row r="7793" spans="1:8" ht="315" x14ac:dyDescent="0.25">
      <c r="A7793" t="s">
        <v>21194</v>
      </c>
      <c r="B7793" t="s">
        <v>85</v>
      </c>
      <c r="C7793" s="1" t="s">
        <v>25</v>
      </c>
      <c r="D7793">
        <v>4.8</v>
      </c>
      <c r="E7793" s="1" t="s">
        <v>21862</v>
      </c>
      <c r="F7793" s="1" t="s">
        <v>21863</v>
      </c>
      <c r="G7793">
        <v>61</v>
      </c>
      <c r="H7793">
        <v>23</v>
      </c>
    </row>
    <row r="7794" spans="1:8" ht="270" x14ac:dyDescent="0.25">
      <c r="A7794" t="s">
        <v>20466</v>
      </c>
      <c r="B7794" t="s">
        <v>506</v>
      </c>
      <c r="C7794" s="1" t="s">
        <v>342</v>
      </c>
      <c r="D7794">
        <v>9.6</v>
      </c>
      <c r="E7794" s="1" t="s">
        <v>21864</v>
      </c>
      <c r="F7794" s="1" t="s">
        <v>21865</v>
      </c>
      <c r="G7794" s="2">
        <v>2178</v>
      </c>
      <c r="H7794">
        <v>44</v>
      </c>
    </row>
    <row r="7795" spans="1:8" ht="270" x14ac:dyDescent="0.25">
      <c r="A7795" t="s">
        <v>21823</v>
      </c>
      <c r="B7795" t="s">
        <v>281</v>
      </c>
      <c r="C7795" s="1" t="s">
        <v>1719</v>
      </c>
      <c r="D7795">
        <v>8.6999999999999993</v>
      </c>
      <c r="E7795" s="1" t="s">
        <v>21866</v>
      </c>
      <c r="F7795" s="1" t="s">
        <v>21867</v>
      </c>
      <c r="G7795">
        <v>435</v>
      </c>
    </row>
    <row r="7796" spans="1:8" ht="375" x14ac:dyDescent="0.25">
      <c r="A7796" t="s">
        <v>19858</v>
      </c>
      <c r="B7796" t="s">
        <v>218</v>
      </c>
      <c r="C7796" s="1" t="s">
        <v>650</v>
      </c>
      <c r="D7796">
        <v>8.8000000000000007</v>
      </c>
      <c r="E7796" s="1" t="s">
        <v>21868</v>
      </c>
      <c r="F7796" s="1" t="s">
        <v>19872</v>
      </c>
      <c r="G7796">
        <v>312</v>
      </c>
      <c r="H7796">
        <v>21</v>
      </c>
    </row>
    <row r="7797" spans="1:8" ht="345" x14ac:dyDescent="0.25">
      <c r="A7797" t="s">
        <v>21823</v>
      </c>
      <c r="B7797" t="s">
        <v>281</v>
      </c>
      <c r="C7797" s="1" t="s">
        <v>1719</v>
      </c>
      <c r="D7797">
        <v>8.5</v>
      </c>
      <c r="E7797" s="1" t="s">
        <v>21869</v>
      </c>
      <c r="F7797" s="1" t="s">
        <v>21870</v>
      </c>
      <c r="G7797">
        <v>428</v>
      </c>
    </row>
    <row r="7798" spans="1:8" ht="409.5" x14ac:dyDescent="0.25">
      <c r="A7798" t="s">
        <v>20792</v>
      </c>
      <c r="B7798" t="s">
        <v>59</v>
      </c>
      <c r="C7798" s="1" t="s">
        <v>60</v>
      </c>
      <c r="D7798">
        <v>8.9</v>
      </c>
      <c r="E7798" s="1" t="s">
        <v>21871</v>
      </c>
      <c r="F7798" s="1" t="s">
        <v>21872</v>
      </c>
      <c r="G7798" s="2">
        <v>3218</v>
      </c>
      <c r="H7798">
        <v>56</v>
      </c>
    </row>
    <row r="7799" spans="1:8" ht="315" x14ac:dyDescent="0.25">
      <c r="A7799" t="s">
        <v>21873</v>
      </c>
      <c r="B7799" t="s">
        <v>3656</v>
      </c>
      <c r="C7799" s="1" t="s">
        <v>1710</v>
      </c>
      <c r="E7799" s="1" t="s">
        <v>21874</v>
      </c>
      <c r="F7799" s="1" t="s">
        <v>21875</v>
      </c>
      <c r="H7799">
        <v>29</v>
      </c>
    </row>
    <row r="7800" spans="1:8" ht="270" x14ac:dyDescent="0.25">
      <c r="A7800" t="s">
        <v>21873</v>
      </c>
      <c r="B7800" t="s">
        <v>3656</v>
      </c>
      <c r="C7800" s="1" t="s">
        <v>1710</v>
      </c>
      <c r="E7800" s="1" t="s">
        <v>21876</v>
      </c>
      <c r="F7800" s="1" t="s">
        <v>21877</v>
      </c>
      <c r="H7800">
        <v>29</v>
      </c>
    </row>
    <row r="7801" spans="1:8" ht="300" x14ac:dyDescent="0.25">
      <c r="A7801" t="s">
        <v>21873</v>
      </c>
      <c r="B7801" t="s">
        <v>3656</v>
      </c>
      <c r="C7801" s="1" t="s">
        <v>1710</v>
      </c>
      <c r="E7801" s="1" t="s">
        <v>21878</v>
      </c>
      <c r="F7801" s="1" t="s">
        <v>21875</v>
      </c>
      <c r="H7801">
        <v>29</v>
      </c>
    </row>
    <row r="7802" spans="1:8" ht="270" x14ac:dyDescent="0.25">
      <c r="A7802" t="s">
        <v>21823</v>
      </c>
      <c r="B7802" t="s">
        <v>281</v>
      </c>
      <c r="C7802" s="1" t="s">
        <v>1719</v>
      </c>
      <c r="D7802">
        <v>8.8000000000000007</v>
      </c>
      <c r="E7802" s="1" t="s">
        <v>21879</v>
      </c>
      <c r="F7802" s="1" t="s">
        <v>21870</v>
      </c>
      <c r="G7802">
        <v>447</v>
      </c>
    </row>
    <row r="7803" spans="1:8" ht="315" x14ac:dyDescent="0.25">
      <c r="A7803" t="s">
        <v>21880</v>
      </c>
      <c r="B7803">
        <v>-2020</v>
      </c>
      <c r="C7803" s="1" t="s">
        <v>81</v>
      </c>
      <c r="D7803">
        <v>7.2</v>
      </c>
      <c r="E7803" s="1" t="s">
        <v>21881</v>
      </c>
      <c r="F7803" s="1" t="s">
        <v>21882</v>
      </c>
      <c r="G7803">
        <v>151</v>
      </c>
      <c r="H7803">
        <v>49</v>
      </c>
    </row>
    <row r="7804" spans="1:8" ht="255" x14ac:dyDescent="0.25">
      <c r="A7804" t="s">
        <v>21880</v>
      </c>
      <c r="B7804">
        <v>-2020</v>
      </c>
      <c r="C7804" s="1" t="s">
        <v>81</v>
      </c>
      <c r="D7804">
        <v>7</v>
      </c>
      <c r="E7804" s="1" t="s">
        <v>21883</v>
      </c>
      <c r="F7804" s="1" t="s">
        <v>21882</v>
      </c>
      <c r="G7804">
        <v>125</v>
      </c>
      <c r="H7804">
        <v>53</v>
      </c>
    </row>
    <row r="7805" spans="1:8" ht="345" x14ac:dyDescent="0.25">
      <c r="A7805" t="s">
        <v>21880</v>
      </c>
      <c r="B7805">
        <v>-2020</v>
      </c>
      <c r="C7805" s="1" t="s">
        <v>81</v>
      </c>
      <c r="D7805">
        <v>7</v>
      </c>
      <c r="E7805" s="1" t="s">
        <v>21884</v>
      </c>
      <c r="F7805" s="1" t="s">
        <v>21882</v>
      </c>
      <c r="G7805">
        <v>117</v>
      </c>
      <c r="H7805">
        <v>51</v>
      </c>
    </row>
    <row r="7806" spans="1:8" ht="315" x14ac:dyDescent="0.25">
      <c r="A7806" t="s">
        <v>21880</v>
      </c>
      <c r="B7806">
        <v>-2020</v>
      </c>
      <c r="C7806" s="1" t="s">
        <v>81</v>
      </c>
      <c r="D7806">
        <v>6.8</v>
      </c>
      <c r="E7806" s="1" t="s">
        <v>21885</v>
      </c>
      <c r="F7806" s="1" t="s">
        <v>21882</v>
      </c>
      <c r="G7806">
        <v>103</v>
      </c>
      <c r="H7806">
        <v>55</v>
      </c>
    </row>
    <row r="7807" spans="1:8" ht="285" x14ac:dyDescent="0.25">
      <c r="A7807" t="s">
        <v>21880</v>
      </c>
      <c r="B7807">
        <v>-2020</v>
      </c>
      <c r="C7807" s="1" t="s">
        <v>81</v>
      </c>
      <c r="D7807">
        <v>7</v>
      </c>
      <c r="E7807" s="1" t="s">
        <v>21886</v>
      </c>
      <c r="F7807" s="1" t="s">
        <v>21882</v>
      </c>
      <c r="G7807">
        <v>116</v>
      </c>
      <c r="H7807">
        <v>51</v>
      </c>
    </row>
    <row r="7808" spans="1:8" ht="315" x14ac:dyDescent="0.25">
      <c r="A7808" t="s">
        <v>21880</v>
      </c>
      <c r="B7808">
        <v>-2020</v>
      </c>
      <c r="C7808" s="1" t="s">
        <v>81</v>
      </c>
      <c r="D7808">
        <v>6.5</v>
      </c>
      <c r="E7808" s="1" t="s">
        <v>21887</v>
      </c>
      <c r="F7808" s="1" t="s">
        <v>21882</v>
      </c>
      <c r="G7808">
        <v>116</v>
      </c>
      <c r="H7808">
        <v>57</v>
      </c>
    </row>
    <row r="7809" spans="1:7" ht="300" x14ac:dyDescent="0.25">
      <c r="A7809" t="s">
        <v>21695</v>
      </c>
      <c r="B7809" t="s">
        <v>281</v>
      </c>
      <c r="C7809" s="1" t="s">
        <v>816</v>
      </c>
      <c r="D7809">
        <v>7.3</v>
      </c>
      <c r="E7809" s="1" t="s">
        <v>21888</v>
      </c>
      <c r="F7809" s="1" t="s">
        <v>21889</v>
      </c>
      <c r="G7809">
        <v>231</v>
      </c>
    </row>
    <row r="7810" spans="1:7" ht="360" x14ac:dyDescent="0.25">
      <c r="A7810" t="s">
        <v>21890</v>
      </c>
      <c r="B7810" t="s">
        <v>281</v>
      </c>
      <c r="C7810" s="1" t="s">
        <v>2000</v>
      </c>
      <c r="D7810">
        <v>7.2</v>
      </c>
      <c r="E7810" s="1" t="s">
        <v>21891</v>
      </c>
      <c r="F7810" s="1" t="s">
        <v>21892</v>
      </c>
      <c r="G7810">
        <v>79</v>
      </c>
    </row>
    <row r="7811" spans="1:7" ht="300" x14ac:dyDescent="0.25">
      <c r="A7811" t="s">
        <v>21890</v>
      </c>
      <c r="B7811" t="s">
        <v>281</v>
      </c>
      <c r="C7811" s="1" t="s">
        <v>2000</v>
      </c>
      <c r="D7811">
        <v>7.6</v>
      </c>
      <c r="E7811" s="1" t="s">
        <v>21893</v>
      </c>
      <c r="F7811" s="1" t="s">
        <v>21894</v>
      </c>
      <c r="G7811">
        <v>67</v>
      </c>
    </row>
    <row r="7812" spans="1:7" ht="330" x14ac:dyDescent="0.25">
      <c r="A7812" t="s">
        <v>21890</v>
      </c>
      <c r="B7812" t="s">
        <v>281</v>
      </c>
      <c r="C7812" s="1" t="s">
        <v>2000</v>
      </c>
      <c r="D7812">
        <v>7.7</v>
      </c>
      <c r="E7812" s="1" t="s">
        <v>21895</v>
      </c>
      <c r="F7812" s="1" t="s">
        <v>21896</v>
      </c>
      <c r="G7812">
        <v>62</v>
      </c>
    </row>
    <row r="7813" spans="1:7" ht="345" x14ac:dyDescent="0.25">
      <c r="A7813" t="s">
        <v>21890</v>
      </c>
      <c r="B7813" t="s">
        <v>281</v>
      </c>
      <c r="C7813" s="1" t="s">
        <v>2000</v>
      </c>
      <c r="D7813">
        <v>7.6</v>
      </c>
      <c r="E7813" s="1" t="s">
        <v>21897</v>
      </c>
      <c r="F7813" s="1" t="s">
        <v>21898</v>
      </c>
      <c r="G7813">
        <v>60</v>
      </c>
    </row>
    <row r="7814" spans="1:7" ht="315" x14ac:dyDescent="0.25">
      <c r="A7814" t="s">
        <v>21890</v>
      </c>
      <c r="B7814" t="s">
        <v>281</v>
      </c>
      <c r="C7814" s="1" t="s">
        <v>2000</v>
      </c>
      <c r="D7814">
        <v>7.6</v>
      </c>
      <c r="E7814" s="1" t="s">
        <v>21899</v>
      </c>
      <c r="F7814" s="1" t="s">
        <v>21900</v>
      </c>
      <c r="G7814">
        <v>56</v>
      </c>
    </row>
    <row r="7815" spans="1:7" ht="330" x14ac:dyDescent="0.25">
      <c r="A7815" t="s">
        <v>21890</v>
      </c>
      <c r="B7815" t="s">
        <v>281</v>
      </c>
      <c r="C7815" s="1" t="s">
        <v>2000</v>
      </c>
      <c r="D7815">
        <v>8.1</v>
      </c>
      <c r="E7815" s="1" t="s">
        <v>21901</v>
      </c>
      <c r="F7815" s="1" t="s">
        <v>21902</v>
      </c>
      <c r="G7815">
        <v>69</v>
      </c>
    </row>
    <row r="7816" spans="1:7" ht="285" x14ac:dyDescent="0.25">
      <c r="A7816" t="s">
        <v>20946</v>
      </c>
      <c r="B7816" t="s">
        <v>250</v>
      </c>
      <c r="C7816" s="1" t="s">
        <v>86</v>
      </c>
      <c r="D7816">
        <v>7.7</v>
      </c>
      <c r="E7816" s="1" t="s">
        <v>6536</v>
      </c>
      <c r="F7816" s="1" t="s">
        <v>20947</v>
      </c>
      <c r="G7816">
        <v>89</v>
      </c>
    </row>
    <row r="7817" spans="1:7" ht="285" x14ac:dyDescent="0.25">
      <c r="A7817" t="s">
        <v>20946</v>
      </c>
      <c r="B7817" t="s">
        <v>250</v>
      </c>
      <c r="C7817" s="1" t="s">
        <v>86</v>
      </c>
      <c r="D7817">
        <v>7.7</v>
      </c>
      <c r="E7817" s="1" t="s">
        <v>6536</v>
      </c>
      <c r="F7817" s="1" t="s">
        <v>20947</v>
      </c>
      <c r="G7817">
        <v>84</v>
      </c>
    </row>
    <row r="7818" spans="1:7" ht="285" x14ac:dyDescent="0.25">
      <c r="A7818" t="s">
        <v>20946</v>
      </c>
      <c r="B7818" t="s">
        <v>250</v>
      </c>
      <c r="C7818" s="1" t="s">
        <v>86</v>
      </c>
      <c r="D7818">
        <v>7.5</v>
      </c>
      <c r="E7818" s="1" t="s">
        <v>6536</v>
      </c>
      <c r="F7818" s="1" t="s">
        <v>21903</v>
      </c>
      <c r="G7818">
        <v>85</v>
      </c>
    </row>
    <row r="7819" spans="1:7" ht="285" x14ac:dyDescent="0.25">
      <c r="A7819" t="s">
        <v>20946</v>
      </c>
      <c r="B7819" t="s">
        <v>250</v>
      </c>
      <c r="C7819" s="1" t="s">
        <v>86</v>
      </c>
      <c r="D7819">
        <v>7.7</v>
      </c>
      <c r="E7819" s="1" t="s">
        <v>6536</v>
      </c>
      <c r="F7819" s="1" t="s">
        <v>20947</v>
      </c>
      <c r="G7819">
        <v>102</v>
      </c>
    </row>
    <row r="7820" spans="1:7" ht="285" x14ac:dyDescent="0.25">
      <c r="A7820" t="s">
        <v>20946</v>
      </c>
      <c r="B7820" t="s">
        <v>250</v>
      </c>
      <c r="C7820" s="1" t="s">
        <v>86</v>
      </c>
      <c r="D7820">
        <v>7.7</v>
      </c>
      <c r="E7820" s="1" t="s">
        <v>6536</v>
      </c>
      <c r="F7820" s="1" t="s">
        <v>20947</v>
      </c>
      <c r="G7820">
        <v>70</v>
      </c>
    </row>
    <row r="7821" spans="1:7" ht="285" x14ac:dyDescent="0.25">
      <c r="A7821" t="s">
        <v>20946</v>
      </c>
      <c r="B7821" t="s">
        <v>250</v>
      </c>
      <c r="C7821" s="1" t="s">
        <v>86</v>
      </c>
      <c r="D7821">
        <v>7.6</v>
      </c>
      <c r="E7821" s="1" t="s">
        <v>6536</v>
      </c>
      <c r="F7821" s="1" t="s">
        <v>20947</v>
      </c>
      <c r="G7821">
        <v>65</v>
      </c>
    </row>
    <row r="7822" spans="1:7" ht="270" x14ac:dyDescent="0.25">
      <c r="A7822" t="s">
        <v>20946</v>
      </c>
      <c r="B7822" t="s">
        <v>250</v>
      </c>
      <c r="C7822" s="1" t="s">
        <v>86</v>
      </c>
      <c r="D7822">
        <v>7.9</v>
      </c>
      <c r="E7822" s="1" t="s">
        <v>6536</v>
      </c>
      <c r="F7822" s="1" t="s">
        <v>21721</v>
      </c>
      <c r="G7822">
        <v>66</v>
      </c>
    </row>
    <row r="7823" spans="1:7" ht="270" x14ac:dyDescent="0.25">
      <c r="A7823" t="s">
        <v>20946</v>
      </c>
      <c r="B7823" t="s">
        <v>250</v>
      </c>
      <c r="C7823" s="1" t="s">
        <v>86</v>
      </c>
      <c r="D7823">
        <v>5.9</v>
      </c>
      <c r="E7823" s="1" t="s">
        <v>6536</v>
      </c>
      <c r="F7823" s="1" t="s">
        <v>21904</v>
      </c>
      <c r="G7823">
        <v>140</v>
      </c>
    </row>
    <row r="7824" spans="1:7" ht="270" x14ac:dyDescent="0.25">
      <c r="A7824" t="s">
        <v>21905</v>
      </c>
      <c r="B7824" t="s">
        <v>14</v>
      </c>
      <c r="C7824" s="1" t="s">
        <v>86</v>
      </c>
      <c r="E7824" s="1" t="s">
        <v>6536</v>
      </c>
      <c r="F7824" s="1" t="s">
        <v>21906</v>
      </c>
    </row>
    <row r="7825" spans="1:8" ht="300" x14ac:dyDescent="0.25">
      <c r="A7825" t="s">
        <v>21905</v>
      </c>
      <c r="B7825" t="s">
        <v>14</v>
      </c>
      <c r="C7825" s="1" t="s">
        <v>86</v>
      </c>
      <c r="E7825" s="1" t="s">
        <v>6536</v>
      </c>
      <c r="F7825" s="1" t="s">
        <v>21907</v>
      </c>
    </row>
    <row r="7826" spans="1:8" ht="195" x14ac:dyDescent="0.25">
      <c r="A7826" t="s">
        <v>21905</v>
      </c>
      <c r="B7826" t="s">
        <v>14</v>
      </c>
      <c r="C7826" s="1" t="s">
        <v>86</v>
      </c>
      <c r="E7826" s="1" t="s">
        <v>6536</v>
      </c>
      <c r="F7826" s="1" t="s">
        <v>21908</v>
      </c>
    </row>
    <row r="7827" spans="1:8" ht="195" x14ac:dyDescent="0.25">
      <c r="A7827" t="s">
        <v>21905</v>
      </c>
      <c r="B7827" t="s">
        <v>14</v>
      </c>
      <c r="C7827" s="1" t="s">
        <v>86</v>
      </c>
      <c r="E7827" s="1" t="s">
        <v>6536</v>
      </c>
      <c r="F7827" s="1" t="s">
        <v>21909</v>
      </c>
    </row>
    <row r="7828" spans="1:8" ht="195" x14ac:dyDescent="0.25">
      <c r="A7828" t="s">
        <v>21905</v>
      </c>
      <c r="B7828" t="s">
        <v>14</v>
      </c>
      <c r="C7828" s="1" t="s">
        <v>86</v>
      </c>
      <c r="E7828" s="1" t="s">
        <v>6536</v>
      </c>
      <c r="F7828" s="1" t="s">
        <v>21909</v>
      </c>
    </row>
    <row r="7829" spans="1:8" ht="270" x14ac:dyDescent="0.25">
      <c r="A7829" t="s">
        <v>21905</v>
      </c>
      <c r="B7829" t="s">
        <v>14</v>
      </c>
      <c r="C7829" s="1" t="s">
        <v>86</v>
      </c>
      <c r="E7829" s="1" t="s">
        <v>6536</v>
      </c>
      <c r="F7829" s="1" t="s">
        <v>21910</v>
      </c>
    </row>
    <row r="7830" spans="1:8" ht="255" x14ac:dyDescent="0.25">
      <c r="A7830" t="s">
        <v>21905</v>
      </c>
      <c r="B7830" t="s">
        <v>14</v>
      </c>
      <c r="C7830" s="1" t="s">
        <v>86</v>
      </c>
      <c r="E7830" s="1" t="s">
        <v>6536</v>
      </c>
      <c r="F7830" s="1" t="s">
        <v>21911</v>
      </c>
    </row>
    <row r="7831" spans="1:8" ht="270" x14ac:dyDescent="0.25">
      <c r="A7831" t="s">
        <v>21905</v>
      </c>
      <c r="B7831" t="s">
        <v>14</v>
      </c>
      <c r="C7831" s="1" t="s">
        <v>86</v>
      </c>
      <c r="E7831" s="1" t="s">
        <v>6536</v>
      </c>
      <c r="F7831" s="1" t="s">
        <v>21912</v>
      </c>
    </row>
    <row r="7832" spans="1:8" ht="210" x14ac:dyDescent="0.25">
      <c r="A7832" t="s">
        <v>21905</v>
      </c>
      <c r="B7832" t="s">
        <v>14</v>
      </c>
      <c r="C7832" s="1" t="s">
        <v>86</v>
      </c>
      <c r="E7832" s="1" t="s">
        <v>6536</v>
      </c>
      <c r="F7832" s="1" t="s">
        <v>21913</v>
      </c>
    </row>
    <row r="7833" spans="1:8" ht="210" x14ac:dyDescent="0.25">
      <c r="A7833" t="s">
        <v>21905</v>
      </c>
      <c r="B7833" t="s">
        <v>14</v>
      </c>
      <c r="C7833" s="1" t="s">
        <v>86</v>
      </c>
      <c r="E7833" s="1" t="s">
        <v>6536</v>
      </c>
      <c r="F7833" s="1" t="s">
        <v>21913</v>
      </c>
    </row>
    <row r="7834" spans="1:8" ht="285" x14ac:dyDescent="0.25">
      <c r="A7834" t="s">
        <v>21641</v>
      </c>
      <c r="B7834" t="s">
        <v>85</v>
      </c>
      <c r="C7834" s="1" t="s">
        <v>86</v>
      </c>
      <c r="D7834">
        <v>8</v>
      </c>
      <c r="E7834" s="1" t="s">
        <v>21914</v>
      </c>
      <c r="F7834" s="1" t="s">
        <v>21915</v>
      </c>
      <c r="G7834">
        <v>193</v>
      </c>
      <c r="H7834">
        <v>42</v>
      </c>
    </row>
    <row r="7835" spans="1:8" ht="409.5" x14ac:dyDescent="0.25">
      <c r="A7835" t="s">
        <v>21916</v>
      </c>
      <c r="B7835" t="s">
        <v>449</v>
      </c>
      <c r="C7835" s="1" t="s">
        <v>15</v>
      </c>
      <c r="D7835">
        <v>8.4</v>
      </c>
      <c r="E7835" s="1" t="s">
        <v>21917</v>
      </c>
      <c r="F7835" s="1" t="s">
        <v>21918</v>
      </c>
      <c r="G7835">
        <v>121</v>
      </c>
      <c r="H7835">
        <v>25</v>
      </c>
    </row>
    <row r="7836" spans="1:8" ht="390" x14ac:dyDescent="0.25">
      <c r="A7836" t="s">
        <v>21823</v>
      </c>
      <c r="B7836" t="s">
        <v>281</v>
      </c>
      <c r="C7836" s="1" t="s">
        <v>1719</v>
      </c>
      <c r="D7836">
        <v>8.8000000000000007</v>
      </c>
      <c r="E7836" s="1" t="s">
        <v>21919</v>
      </c>
      <c r="F7836" s="1" t="s">
        <v>21870</v>
      </c>
      <c r="G7836">
        <v>434</v>
      </c>
    </row>
    <row r="7837" spans="1:8" ht="300" x14ac:dyDescent="0.25">
      <c r="A7837" t="s">
        <v>20669</v>
      </c>
      <c r="B7837" t="s">
        <v>717</v>
      </c>
      <c r="C7837" s="1" t="s">
        <v>43</v>
      </c>
      <c r="D7837">
        <v>7.9</v>
      </c>
      <c r="E7837" s="1" t="s">
        <v>21920</v>
      </c>
      <c r="F7837" s="1" t="s">
        <v>21069</v>
      </c>
      <c r="G7837">
        <v>91</v>
      </c>
    </row>
    <row r="7838" spans="1:8" ht="315" x14ac:dyDescent="0.25">
      <c r="A7838" t="s">
        <v>20669</v>
      </c>
      <c r="B7838" t="s">
        <v>717</v>
      </c>
      <c r="C7838" s="1" t="s">
        <v>43</v>
      </c>
      <c r="D7838">
        <v>7.6</v>
      </c>
      <c r="E7838" s="1" t="s">
        <v>21921</v>
      </c>
      <c r="F7838" s="1" t="s">
        <v>21069</v>
      </c>
      <c r="G7838">
        <v>79</v>
      </c>
    </row>
    <row r="7839" spans="1:8" ht="375" x14ac:dyDescent="0.25">
      <c r="A7839" t="s">
        <v>21811</v>
      </c>
      <c r="B7839" t="s">
        <v>51</v>
      </c>
      <c r="C7839" s="1" t="s">
        <v>1710</v>
      </c>
      <c r="D7839">
        <v>6.9</v>
      </c>
      <c r="E7839" s="1" t="s">
        <v>21922</v>
      </c>
      <c r="F7839" s="1" t="s">
        <v>21813</v>
      </c>
      <c r="G7839">
        <v>46</v>
      </c>
      <c r="H7839">
        <v>46</v>
      </c>
    </row>
    <row r="7840" spans="1:8" ht="375" x14ac:dyDescent="0.25">
      <c r="A7840" t="s">
        <v>21811</v>
      </c>
      <c r="B7840" t="s">
        <v>51</v>
      </c>
      <c r="C7840" s="1" t="s">
        <v>1710</v>
      </c>
      <c r="D7840">
        <v>6.8</v>
      </c>
      <c r="E7840" s="1" t="s">
        <v>21923</v>
      </c>
      <c r="F7840" s="1" t="s">
        <v>21813</v>
      </c>
      <c r="G7840">
        <v>44</v>
      </c>
      <c r="H7840">
        <v>47</v>
      </c>
    </row>
    <row r="7841" spans="1:8" ht="375" x14ac:dyDescent="0.25">
      <c r="A7841" t="s">
        <v>21811</v>
      </c>
      <c r="B7841" t="s">
        <v>51</v>
      </c>
      <c r="C7841" s="1" t="s">
        <v>1710</v>
      </c>
      <c r="D7841">
        <v>7</v>
      </c>
      <c r="E7841" s="1" t="s">
        <v>21924</v>
      </c>
      <c r="F7841" s="1" t="s">
        <v>21813</v>
      </c>
      <c r="G7841">
        <v>45</v>
      </c>
      <c r="H7841">
        <v>53</v>
      </c>
    </row>
    <row r="7842" spans="1:8" ht="375" x14ac:dyDescent="0.25">
      <c r="A7842" t="s">
        <v>21811</v>
      </c>
      <c r="B7842" t="s">
        <v>51</v>
      </c>
      <c r="C7842" s="1" t="s">
        <v>1710</v>
      </c>
      <c r="D7842">
        <v>6.8</v>
      </c>
      <c r="E7842" s="1" t="s">
        <v>21925</v>
      </c>
      <c r="F7842" s="1" t="s">
        <v>21813</v>
      </c>
      <c r="G7842">
        <v>44</v>
      </c>
      <c r="H7842">
        <v>53</v>
      </c>
    </row>
    <row r="7843" spans="1:8" ht="375" x14ac:dyDescent="0.25">
      <c r="A7843" t="s">
        <v>21811</v>
      </c>
      <c r="B7843" t="s">
        <v>51</v>
      </c>
      <c r="C7843" s="1" t="s">
        <v>1710</v>
      </c>
      <c r="D7843">
        <v>7.1</v>
      </c>
      <c r="E7843" s="1" t="s">
        <v>21926</v>
      </c>
      <c r="F7843" s="1" t="s">
        <v>21813</v>
      </c>
      <c r="G7843">
        <v>45</v>
      </c>
      <c r="H7843">
        <v>46</v>
      </c>
    </row>
    <row r="7844" spans="1:8" ht="270" x14ac:dyDescent="0.25">
      <c r="A7844" t="s">
        <v>21470</v>
      </c>
      <c r="B7844" t="s">
        <v>964</v>
      </c>
      <c r="C7844" s="1" t="s">
        <v>91</v>
      </c>
      <c r="D7844">
        <v>7.5</v>
      </c>
      <c r="E7844" s="1" t="s">
        <v>21927</v>
      </c>
      <c r="F7844" s="1" t="s">
        <v>21474</v>
      </c>
      <c r="G7844">
        <v>276</v>
      </c>
      <c r="H7844">
        <v>35</v>
      </c>
    </row>
    <row r="7845" spans="1:8" ht="285" x14ac:dyDescent="0.25">
      <c r="A7845" t="s">
        <v>21823</v>
      </c>
      <c r="B7845" t="s">
        <v>281</v>
      </c>
      <c r="C7845" s="1" t="s">
        <v>1719</v>
      </c>
      <c r="D7845">
        <v>9.1</v>
      </c>
      <c r="E7845" s="1" t="s">
        <v>21928</v>
      </c>
      <c r="F7845" s="1" t="s">
        <v>21929</v>
      </c>
      <c r="G7845">
        <v>457</v>
      </c>
    </row>
    <row r="7846" spans="1:8" ht="345" x14ac:dyDescent="0.25">
      <c r="A7846" t="s">
        <v>21930</v>
      </c>
      <c r="B7846">
        <v>-2019</v>
      </c>
      <c r="C7846" s="1" t="s">
        <v>1522</v>
      </c>
      <c r="D7846">
        <v>7.7</v>
      </c>
      <c r="E7846" s="1" t="s">
        <v>21931</v>
      </c>
      <c r="F7846" s="1" t="s">
        <v>21932</v>
      </c>
      <c r="G7846">
        <v>422</v>
      </c>
      <c r="H7846">
        <v>44</v>
      </c>
    </row>
    <row r="7847" spans="1:8" ht="409.5" x14ac:dyDescent="0.25">
      <c r="A7847" t="s">
        <v>21930</v>
      </c>
      <c r="B7847">
        <v>-2019</v>
      </c>
      <c r="C7847" s="1" t="s">
        <v>1522</v>
      </c>
      <c r="D7847">
        <v>7.6</v>
      </c>
      <c r="E7847" s="1" t="s">
        <v>21933</v>
      </c>
      <c r="F7847" s="1" t="s">
        <v>21934</v>
      </c>
      <c r="G7847">
        <v>380</v>
      </c>
      <c r="H7847">
        <v>44</v>
      </c>
    </row>
    <row r="7848" spans="1:8" ht="409.5" x14ac:dyDescent="0.25">
      <c r="A7848" t="s">
        <v>21930</v>
      </c>
      <c r="B7848">
        <v>-2019</v>
      </c>
      <c r="C7848" s="1" t="s">
        <v>1522</v>
      </c>
      <c r="D7848">
        <v>7.6</v>
      </c>
      <c r="E7848" s="1" t="s">
        <v>21935</v>
      </c>
      <c r="F7848" s="1" t="s">
        <v>21936</v>
      </c>
      <c r="G7848">
        <v>365</v>
      </c>
      <c r="H7848">
        <v>52</v>
      </c>
    </row>
    <row r="7849" spans="1:8" ht="330" x14ac:dyDescent="0.25">
      <c r="A7849" t="s">
        <v>21930</v>
      </c>
      <c r="B7849">
        <v>-2019</v>
      </c>
      <c r="C7849" s="1" t="s">
        <v>1522</v>
      </c>
      <c r="D7849">
        <v>7.8</v>
      </c>
      <c r="E7849" s="1" t="s">
        <v>21937</v>
      </c>
      <c r="F7849" s="1" t="s">
        <v>21938</v>
      </c>
      <c r="G7849">
        <v>352</v>
      </c>
      <c r="H7849">
        <v>45</v>
      </c>
    </row>
    <row r="7850" spans="1:8" ht="315" x14ac:dyDescent="0.25">
      <c r="A7850" t="s">
        <v>21930</v>
      </c>
      <c r="B7850">
        <v>-2019</v>
      </c>
      <c r="C7850" s="1" t="s">
        <v>1522</v>
      </c>
      <c r="D7850">
        <v>7.8</v>
      </c>
      <c r="E7850" s="1" t="s">
        <v>21939</v>
      </c>
      <c r="F7850" s="1" t="s">
        <v>21940</v>
      </c>
      <c r="G7850">
        <v>345</v>
      </c>
      <c r="H7850">
        <v>47</v>
      </c>
    </row>
    <row r="7851" spans="1:8" ht="409.5" x14ac:dyDescent="0.25">
      <c r="A7851" t="s">
        <v>19874</v>
      </c>
      <c r="B7851" t="s">
        <v>76</v>
      </c>
      <c r="C7851" s="1" t="s">
        <v>15</v>
      </c>
      <c r="D7851">
        <v>6</v>
      </c>
      <c r="E7851" s="1" t="s">
        <v>21941</v>
      </c>
      <c r="F7851" s="1" t="s">
        <v>21845</v>
      </c>
      <c r="G7851">
        <v>23</v>
      </c>
      <c r="H7851">
        <v>23</v>
      </c>
    </row>
    <row r="7852" spans="1:8" ht="300" x14ac:dyDescent="0.25">
      <c r="A7852" t="s">
        <v>21823</v>
      </c>
      <c r="B7852" t="s">
        <v>281</v>
      </c>
      <c r="C7852" s="1" t="s">
        <v>1719</v>
      </c>
      <c r="D7852">
        <v>9.1999999999999993</v>
      </c>
      <c r="E7852" s="1" t="s">
        <v>21942</v>
      </c>
      <c r="F7852" s="1" t="s">
        <v>21929</v>
      </c>
      <c r="G7852">
        <v>479</v>
      </c>
    </row>
    <row r="7853" spans="1:8" ht="285" x14ac:dyDescent="0.25">
      <c r="A7853" t="s">
        <v>21449</v>
      </c>
      <c r="B7853" t="s">
        <v>33</v>
      </c>
      <c r="C7853" s="1" t="s">
        <v>553</v>
      </c>
      <c r="D7853">
        <v>5.8</v>
      </c>
      <c r="E7853" s="1" t="s">
        <v>21943</v>
      </c>
      <c r="F7853" s="1" t="s">
        <v>21944</v>
      </c>
      <c r="G7853" s="2">
        <v>1069</v>
      </c>
      <c r="H7853">
        <v>39</v>
      </c>
    </row>
    <row r="7854" spans="1:8" ht="405" x14ac:dyDescent="0.25">
      <c r="A7854" t="s">
        <v>19858</v>
      </c>
      <c r="B7854" t="s">
        <v>218</v>
      </c>
      <c r="C7854" s="1" t="s">
        <v>650</v>
      </c>
      <c r="D7854">
        <v>8.1999999999999993</v>
      </c>
      <c r="E7854" s="1" t="s">
        <v>21945</v>
      </c>
      <c r="F7854" s="1" t="s">
        <v>19872</v>
      </c>
      <c r="G7854">
        <v>234</v>
      </c>
      <c r="H7854">
        <v>20</v>
      </c>
    </row>
    <row r="7855" spans="1:8" ht="345" x14ac:dyDescent="0.25">
      <c r="A7855" t="s">
        <v>19858</v>
      </c>
      <c r="B7855" t="s">
        <v>218</v>
      </c>
      <c r="C7855" s="1" t="s">
        <v>650</v>
      </c>
      <c r="D7855">
        <v>7.9</v>
      </c>
      <c r="E7855" s="1" t="s">
        <v>21946</v>
      </c>
      <c r="F7855" s="1" t="s">
        <v>19912</v>
      </c>
      <c r="G7855">
        <v>266</v>
      </c>
      <c r="H7855">
        <v>22</v>
      </c>
    </row>
    <row r="7856" spans="1:8" ht="345" x14ac:dyDescent="0.25">
      <c r="A7856" t="s">
        <v>21855</v>
      </c>
      <c r="B7856" t="s">
        <v>33</v>
      </c>
      <c r="C7856" s="1" t="s">
        <v>5223</v>
      </c>
      <c r="D7856">
        <v>7.3</v>
      </c>
      <c r="E7856" s="1" t="s">
        <v>21947</v>
      </c>
      <c r="F7856" s="1" t="s">
        <v>21857</v>
      </c>
      <c r="G7856">
        <v>89</v>
      </c>
      <c r="H7856">
        <v>23</v>
      </c>
    </row>
    <row r="7857" spans="1:8" ht="270" x14ac:dyDescent="0.25">
      <c r="A7857" t="s">
        <v>19874</v>
      </c>
      <c r="B7857" t="s">
        <v>76</v>
      </c>
      <c r="C7857" s="1" t="s">
        <v>15</v>
      </c>
      <c r="D7857">
        <v>5.8</v>
      </c>
      <c r="E7857" s="1" t="s">
        <v>21948</v>
      </c>
      <c r="F7857" s="1" t="s">
        <v>21845</v>
      </c>
      <c r="G7857">
        <v>23</v>
      </c>
      <c r="H7857">
        <v>23</v>
      </c>
    </row>
    <row r="7858" spans="1:8" ht="330" x14ac:dyDescent="0.25">
      <c r="A7858" t="s">
        <v>20484</v>
      </c>
      <c r="B7858" t="s">
        <v>964</v>
      </c>
      <c r="C7858" s="1" t="s">
        <v>15</v>
      </c>
      <c r="D7858">
        <v>8.3000000000000007</v>
      </c>
      <c r="E7858" s="1" t="s">
        <v>21949</v>
      </c>
      <c r="F7858" s="1" t="s">
        <v>21950</v>
      </c>
      <c r="G7858">
        <v>898</v>
      </c>
      <c r="H7858">
        <v>24</v>
      </c>
    </row>
    <row r="7859" spans="1:8" ht="315" x14ac:dyDescent="0.25">
      <c r="A7859" t="s">
        <v>20484</v>
      </c>
      <c r="B7859" t="s">
        <v>964</v>
      </c>
      <c r="C7859" s="1" t="s">
        <v>15</v>
      </c>
      <c r="D7859">
        <v>8.1</v>
      </c>
      <c r="E7859" s="1" t="s">
        <v>21951</v>
      </c>
      <c r="F7859" s="1" t="s">
        <v>21952</v>
      </c>
      <c r="G7859">
        <v>895</v>
      </c>
      <c r="H7859">
        <v>24</v>
      </c>
    </row>
    <row r="7860" spans="1:8" ht="330" x14ac:dyDescent="0.25">
      <c r="A7860" t="s">
        <v>20484</v>
      </c>
      <c r="B7860" t="s">
        <v>964</v>
      </c>
      <c r="C7860" s="1" t="s">
        <v>15</v>
      </c>
      <c r="D7860">
        <v>8.8000000000000007</v>
      </c>
      <c r="E7860" s="1" t="s">
        <v>21953</v>
      </c>
      <c r="F7860" s="1" t="s">
        <v>21950</v>
      </c>
      <c r="G7860">
        <v>936</v>
      </c>
      <c r="H7860">
        <v>24</v>
      </c>
    </row>
    <row r="7861" spans="1:8" ht="330" x14ac:dyDescent="0.25">
      <c r="A7861" t="s">
        <v>20484</v>
      </c>
      <c r="B7861" t="s">
        <v>964</v>
      </c>
      <c r="C7861" s="1" t="s">
        <v>15</v>
      </c>
      <c r="D7861">
        <v>8.6999999999999993</v>
      </c>
      <c r="E7861" s="1" t="s">
        <v>21954</v>
      </c>
      <c r="F7861" s="1" t="s">
        <v>20490</v>
      </c>
      <c r="G7861">
        <v>940</v>
      </c>
      <c r="H7861">
        <v>24</v>
      </c>
    </row>
    <row r="7862" spans="1:8" ht="345" x14ac:dyDescent="0.25">
      <c r="A7862" t="s">
        <v>20484</v>
      </c>
      <c r="B7862" t="s">
        <v>964</v>
      </c>
      <c r="C7862" s="1" t="s">
        <v>15</v>
      </c>
      <c r="D7862">
        <v>7.9</v>
      </c>
      <c r="E7862" s="1" t="s">
        <v>21955</v>
      </c>
      <c r="F7862" s="1" t="s">
        <v>21950</v>
      </c>
      <c r="G7862">
        <v>905</v>
      </c>
      <c r="H7862">
        <v>24</v>
      </c>
    </row>
    <row r="7863" spans="1:8" ht="270" x14ac:dyDescent="0.25">
      <c r="A7863" t="s">
        <v>20484</v>
      </c>
      <c r="B7863" t="s">
        <v>964</v>
      </c>
      <c r="C7863" s="1" t="s">
        <v>15</v>
      </c>
      <c r="D7863">
        <v>9.3000000000000007</v>
      </c>
      <c r="E7863" s="1" t="s">
        <v>21956</v>
      </c>
      <c r="F7863" s="1" t="s">
        <v>21957</v>
      </c>
      <c r="G7863" s="2">
        <v>1067</v>
      </c>
      <c r="H7863">
        <v>24</v>
      </c>
    </row>
    <row r="7864" spans="1:8" ht="315" x14ac:dyDescent="0.25">
      <c r="A7864" t="s">
        <v>20484</v>
      </c>
      <c r="B7864" t="s">
        <v>964</v>
      </c>
      <c r="C7864" s="1" t="s">
        <v>15</v>
      </c>
      <c r="D7864">
        <v>8.6999999999999993</v>
      </c>
      <c r="E7864" s="1" t="s">
        <v>21958</v>
      </c>
      <c r="F7864" s="1" t="s">
        <v>20490</v>
      </c>
      <c r="G7864">
        <v>940</v>
      </c>
      <c r="H7864">
        <v>24</v>
      </c>
    </row>
    <row r="7865" spans="1:8" ht="315" x14ac:dyDescent="0.25">
      <c r="A7865" t="s">
        <v>20484</v>
      </c>
      <c r="B7865" t="s">
        <v>964</v>
      </c>
      <c r="C7865" s="1" t="s">
        <v>15</v>
      </c>
      <c r="D7865">
        <v>8.6999999999999993</v>
      </c>
      <c r="E7865" s="1" t="s">
        <v>21959</v>
      </c>
      <c r="F7865" s="1" t="s">
        <v>21960</v>
      </c>
      <c r="G7865">
        <v>913</v>
      </c>
      <c r="H7865">
        <v>24</v>
      </c>
    </row>
    <row r="7866" spans="1:8" ht="300" x14ac:dyDescent="0.25">
      <c r="A7866" t="s">
        <v>20484</v>
      </c>
      <c r="B7866" t="s">
        <v>964</v>
      </c>
      <c r="C7866" s="1" t="s">
        <v>15</v>
      </c>
      <c r="D7866">
        <v>9</v>
      </c>
      <c r="E7866" s="1" t="s">
        <v>21961</v>
      </c>
      <c r="F7866" s="1" t="s">
        <v>20490</v>
      </c>
      <c r="G7866">
        <v>972</v>
      </c>
      <c r="H7866">
        <v>24</v>
      </c>
    </row>
    <row r="7867" spans="1:8" ht="330" x14ac:dyDescent="0.25">
      <c r="A7867" t="s">
        <v>20484</v>
      </c>
      <c r="B7867" t="s">
        <v>964</v>
      </c>
      <c r="C7867" s="1" t="s">
        <v>15</v>
      </c>
      <c r="D7867">
        <v>9.1999999999999993</v>
      </c>
      <c r="E7867" s="1" t="s">
        <v>21962</v>
      </c>
      <c r="F7867" s="1" t="s">
        <v>21950</v>
      </c>
      <c r="G7867" s="2">
        <v>1006</v>
      </c>
      <c r="H7867">
        <v>24</v>
      </c>
    </row>
    <row r="7868" spans="1:8" ht="315" x14ac:dyDescent="0.25">
      <c r="A7868" t="s">
        <v>21761</v>
      </c>
      <c r="B7868" t="s">
        <v>33</v>
      </c>
      <c r="C7868" s="1" t="s">
        <v>109</v>
      </c>
      <c r="D7868">
        <v>7.4</v>
      </c>
      <c r="E7868" s="1" t="s">
        <v>21963</v>
      </c>
      <c r="F7868" s="1" t="s">
        <v>21964</v>
      </c>
      <c r="G7868">
        <v>741</v>
      </c>
      <c r="H7868">
        <v>48</v>
      </c>
    </row>
    <row r="7869" spans="1:8" ht="330" x14ac:dyDescent="0.25">
      <c r="A7869" t="s">
        <v>21761</v>
      </c>
      <c r="B7869" t="s">
        <v>33</v>
      </c>
      <c r="C7869" s="1" t="s">
        <v>109</v>
      </c>
      <c r="D7869">
        <v>7.5</v>
      </c>
      <c r="E7869" s="1" t="s">
        <v>21965</v>
      </c>
      <c r="F7869" s="1" t="s">
        <v>21966</v>
      </c>
      <c r="G7869">
        <v>802</v>
      </c>
      <c r="H7869">
        <v>43</v>
      </c>
    </row>
    <row r="7870" spans="1:8" ht="300" x14ac:dyDescent="0.25">
      <c r="A7870" t="s">
        <v>21761</v>
      </c>
      <c r="B7870" t="s">
        <v>33</v>
      </c>
      <c r="C7870" s="1" t="s">
        <v>109</v>
      </c>
      <c r="D7870">
        <v>7.4</v>
      </c>
      <c r="E7870" s="1" t="s">
        <v>21967</v>
      </c>
      <c r="F7870" s="1" t="s">
        <v>21966</v>
      </c>
      <c r="G7870">
        <v>847</v>
      </c>
      <c r="H7870">
        <v>41</v>
      </c>
    </row>
    <row r="7871" spans="1:8" ht="330" x14ac:dyDescent="0.25">
      <c r="A7871" t="s">
        <v>21761</v>
      </c>
      <c r="B7871" t="s">
        <v>33</v>
      </c>
      <c r="C7871" s="1" t="s">
        <v>109</v>
      </c>
      <c r="D7871">
        <v>7.4</v>
      </c>
      <c r="E7871" s="1" t="s">
        <v>21968</v>
      </c>
      <c r="F7871" s="1" t="s">
        <v>21966</v>
      </c>
      <c r="G7871">
        <v>990</v>
      </c>
      <c r="H7871">
        <v>52</v>
      </c>
    </row>
    <row r="7872" spans="1:8" ht="409.5" x14ac:dyDescent="0.25">
      <c r="A7872" t="s">
        <v>21823</v>
      </c>
      <c r="B7872" t="s">
        <v>281</v>
      </c>
      <c r="C7872" s="1" t="s">
        <v>1719</v>
      </c>
      <c r="D7872">
        <v>9.6</v>
      </c>
      <c r="E7872" s="1" t="s">
        <v>21969</v>
      </c>
      <c r="F7872" s="1" t="s">
        <v>21929</v>
      </c>
      <c r="G7872">
        <v>727</v>
      </c>
    </row>
    <row r="7873" spans="1:8" ht="345" x14ac:dyDescent="0.25">
      <c r="A7873" t="s">
        <v>21855</v>
      </c>
      <c r="B7873" t="s">
        <v>33</v>
      </c>
      <c r="C7873" s="1" t="s">
        <v>5223</v>
      </c>
      <c r="D7873">
        <v>7.1</v>
      </c>
      <c r="E7873" s="1" t="s">
        <v>21970</v>
      </c>
      <c r="F7873" s="1" t="s">
        <v>21857</v>
      </c>
      <c r="G7873">
        <v>91</v>
      </c>
      <c r="H7873">
        <v>27</v>
      </c>
    </row>
    <row r="7874" spans="1:8" ht="90" x14ac:dyDescent="0.25">
      <c r="A7874" t="s">
        <v>21971</v>
      </c>
      <c r="B7874" t="s">
        <v>281</v>
      </c>
      <c r="C7874" s="1" t="s">
        <v>15</v>
      </c>
      <c r="E7874" s="1" t="s">
        <v>6536</v>
      </c>
      <c r="F7874" s="1" t="s">
        <v>118</v>
      </c>
    </row>
    <row r="7875" spans="1:8" ht="90" x14ac:dyDescent="0.25">
      <c r="A7875" t="s">
        <v>21971</v>
      </c>
      <c r="B7875" t="s">
        <v>281</v>
      </c>
      <c r="C7875" s="1" t="s">
        <v>15</v>
      </c>
      <c r="E7875" s="1" t="s">
        <v>6536</v>
      </c>
      <c r="F7875" s="1" t="s">
        <v>118</v>
      </c>
    </row>
    <row r="7876" spans="1:8" ht="90" x14ac:dyDescent="0.25">
      <c r="A7876" t="s">
        <v>21971</v>
      </c>
      <c r="B7876" t="s">
        <v>281</v>
      </c>
      <c r="C7876" s="1" t="s">
        <v>15</v>
      </c>
      <c r="E7876" s="1" t="s">
        <v>6536</v>
      </c>
      <c r="F7876" s="1" t="s">
        <v>118</v>
      </c>
    </row>
    <row r="7877" spans="1:8" ht="90" x14ac:dyDescent="0.25">
      <c r="A7877" t="s">
        <v>21971</v>
      </c>
      <c r="B7877" t="s">
        <v>281</v>
      </c>
      <c r="C7877" s="1" t="s">
        <v>15</v>
      </c>
      <c r="E7877" s="1" t="s">
        <v>6536</v>
      </c>
      <c r="F7877" s="1" t="s">
        <v>118</v>
      </c>
    </row>
    <row r="7878" spans="1:8" ht="90" x14ac:dyDescent="0.25">
      <c r="A7878" t="s">
        <v>21971</v>
      </c>
      <c r="B7878" t="s">
        <v>281</v>
      </c>
      <c r="C7878" s="1" t="s">
        <v>15</v>
      </c>
      <c r="E7878" s="1" t="s">
        <v>6536</v>
      </c>
      <c r="F7878" s="1" t="s">
        <v>118</v>
      </c>
    </row>
    <row r="7879" spans="1:8" ht="90" x14ac:dyDescent="0.25">
      <c r="A7879" t="s">
        <v>21971</v>
      </c>
      <c r="B7879" t="s">
        <v>281</v>
      </c>
      <c r="C7879" s="1" t="s">
        <v>15</v>
      </c>
      <c r="E7879" s="1" t="s">
        <v>6536</v>
      </c>
      <c r="F7879" s="1" t="s">
        <v>118</v>
      </c>
    </row>
    <row r="7880" spans="1:8" ht="90" x14ac:dyDescent="0.25">
      <c r="A7880" t="s">
        <v>21971</v>
      </c>
      <c r="B7880" t="s">
        <v>281</v>
      </c>
      <c r="C7880" s="1" t="s">
        <v>15</v>
      </c>
      <c r="E7880" s="1" t="s">
        <v>6536</v>
      </c>
      <c r="F7880" s="1" t="s">
        <v>118</v>
      </c>
    </row>
    <row r="7881" spans="1:8" ht="90" x14ac:dyDescent="0.25">
      <c r="A7881" t="s">
        <v>21971</v>
      </c>
      <c r="B7881" t="s">
        <v>281</v>
      </c>
      <c r="C7881" s="1" t="s">
        <v>15</v>
      </c>
      <c r="E7881" s="1" t="s">
        <v>6536</v>
      </c>
      <c r="F7881" s="1" t="s">
        <v>118</v>
      </c>
    </row>
    <row r="7882" spans="1:8" ht="90" x14ac:dyDescent="0.25">
      <c r="A7882" t="s">
        <v>21971</v>
      </c>
      <c r="B7882" t="s">
        <v>281</v>
      </c>
      <c r="C7882" s="1" t="s">
        <v>15</v>
      </c>
      <c r="E7882" s="1" t="s">
        <v>6536</v>
      </c>
      <c r="F7882" s="1" t="s">
        <v>118</v>
      </c>
    </row>
    <row r="7883" spans="1:8" ht="90" x14ac:dyDescent="0.25">
      <c r="A7883" t="s">
        <v>21971</v>
      </c>
      <c r="B7883" t="s">
        <v>281</v>
      </c>
      <c r="C7883" s="1" t="s">
        <v>15</v>
      </c>
      <c r="E7883" s="1" t="s">
        <v>6536</v>
      </c>
      <c r="F7883" s="1" t="s">
        <v>118</v>
      </c>
    </row>
    <row r="7884" spans="1:8" ht="315" x14ac:dyDescent="0.25">
      <c r="A7884" t="s">
        <v>20232</v>
      </c>
      <c r="B7884" t="s">
        <v>281</v>
      </c>
      <c r="C7884" s="1" t="s">
        <v>91</v>
      </c>
      <c r="D7884">
        <v>7.9</v>
      </c>
      <c r="E7884" s="1" t="s">
        <v>21972</v>
      </c>
      <c r="F7884" s="1" t="s">
        <v>20234</v>
      </c>
      <c r="G7884">
        <v>167</v>
      </c>
      <c r="H7884">
        <v>28</v>
      </c>
    </row>
    <row r="7885" spans="1:8" ht="255" x14ac:dyDescent="0.25">
      <c r="A7885" t="s">
        <v>21973</v>
      </c>
      <c r="B7885" t="s">
        <v>717</v>
      </c>
      <c r="C7885" s="1" t="s">
        <v>47</v>
      </c>
      <c r="D7885">
        <v>7.3</v>
      </c>
      <c r="E7885" s="1" t="s">
        <v>21974</v>
      </c>
      <c r="F7885" s="1" t="s">
        <v>21975</v>
      </c>
      <c r="G7885">
        <v>106</v>
      </c>
      <c r="H7885">
        <v>26</v>
      </c>
    </row>
    <row r="7886" spans="1:8" ht="330" x14ac:dyDescent="0.25">
      <c r="A7886" t="s">
        <v>21695</v>
      </c>
      <c r="B7886" t="s">
        <v>281</v>
      </c>
      <c r="C7886" s="1" t="s">
        <v>816</v>
      </c>
      <c r="D7886">
        <v>8.6</v>
      </c>
      <c r="E7886" s="1" t="s">
        <v>21976</v>
      </c>
      <c r="F7886" s="1" t="s">
        <v>21977</v>
      </c>
      <c r="G7886">
        <v>420</v>
      </c>
    </row>
    <row r="7887" spans="1:8" ht="255" x14ac:dyDescent="0.25">
      <c r="A7887" t="s">
        <v>20787</v>
      </c>
      <c r="B7887" t="s">
        <v>85</v>
      </c>
      <c r="C7887" s="1" t="s">
        <v>43</v>
      </c>
      <c r="D7887">
        <v>6.5</v>
      </c>
      <c r="E7887" s="1" t="s">
        <v>21978</v>
      </c>
      <c r="F7887" s="1" t="s">
        <v>21979</v>
      </c>
      <c r="G7887" s="2">
        <v>1240</v>
      </c>
      <c r="H7887">
        <v>45</v>
      </c>
    </row>
    <row r="7888" spans="1:8" ht="315" x14ac:dyDescent="0.25">
      <c r="A7888" t="s">
        <v>21446</v>
      </c>
      <c r="B7888" t="s">
        <v>14</v>
      </c>
      <c r="C7888" s="1" t="s">
        <v>91</v>
      </c>
      <c r="D7888">
        <v>7.4</v>
      </c>
      <c r="E7888" s="1" t="s">
        <v>21980</v>
      </c>
      <c r="F7888" s="1" t="s">
        <v>21981</v>
      </c>
      <c r="G7888">
        <v>524</v>
      </c>
      <c r="H7888">
        <v>54</v>
      </c>
    </row>
    <row r="7889" spans="1:8" ht="285" x14ac:dyDescent="0.25">
      <c r="A7889" t="s">
        <v>21446</v>
      </c>
      <c r="B7889" t="s">
        <v>14</v>
      </c>
      <c r="C7889" s="1" t="s">
        <v>91</v>
      </c>
      <c r="D7889">
        <v>7.7</v>
      </c>
      <c r="E7889" s="1" t="s">
        <v>21982</v>
      </c>
      <c r="F7889" s="1" t="s">
        <v>21981</v>
      </c>
      <c r="G7889">
        <v>506</v>
      </c>
      <c r="H7889">
        <v>54</v>
      </c>
    </row>
    <row r="7890" spans="1:8" ht="330" x14ac:dyDescent="0.25">
      <c r="A7890" t="s">
        <v>21446</v>
      </c>
      <c r="B7890" t="s">
        <v>14</v>
      </c>
      <c r="C7890" s="1" t="s">
        <v>91</v>
      </c>
      <c r="D7890">
        <v>7.6</v>
      </c>
      <c r="E7890" s="1" t="s">
        <v>21983</v>
      </c>
      <c r="F7890" s="1" t="s">
        <v>21984</v>
      </c>
      <c r="G7890">
        <v>489</v>
      </c>
      <c r="H7890">
        <v>55</v>
      </c>
    </row>
    <row r="7891" spans="1:8" ht="330" x14ac:dyDescent="0.25">
      <c r="A7891" t="s">
        <v>21446</v>
      </c>
      <c r="B7891" t="s">
        <v>14</v>
      </c>
      <c r="C7891" s="1" t="s">
        <v>91</v>
      </c>
      <c r="D7891">
        <v>7.7</v>
      </c>
      <c r="E7891" s="1" t="s">
        <v>21985</v>
      </c>
      <c r="F7891" s="1" t="s">
        <v>21984</v>
      </c>
      <c r="G7891">
        <v>525</v>
      </c>
      <c r="H7891">
        <v>55</v>
      </c>
    </row>
    <row r="7892" spans="1:8" ht="285" x14ac:dyDescent="0.25">
      <c r="A7892" t="s">
        <v>21446</v>
      </c>
      <c r="B7892" t="s">
        <v>14</v>
      </c>
      <c r="C7892" s="1" t="s">
        <v>91</v>
      </c>
      <c r="D7892">
        <v>7.8</v>
      </c>
      <c r="E7892" s="1" t="s">
        <v>21986</v>
      </c>
      <c r="F7892" s="1" t="s">
        <v>21987</v>
      </c>
      <c r="G7892">
        <v>562</v>
      </c>
      <c r="H7892">
        <v>56</v>
      </c>
    </row>
    <row r="7893" spans="1:8" ht="285" x14ac:dyDescent="0.25">
      <c r="A7893" t="s">
        <v>21446</v>
      </c>
      <c r="B7893" t="s">
        <v>14</v>
      </c>
      <c r="C7893" s="1" t="s">
        <v>91</v>
      </c>
      <c r="D7893">
        <v>7.4</v>
      </c>
      <c r="E7893" s="1" t="s">
        <v>21988</v>
      </c>
      <c r="F7893" s="1" t="s">
        <v>21987</v>
      </c>
      <c r="G7893">
        <v>574</v>
      </c>
      <c r="H7893">
        <v>54</v>
      </c>
    </row>
    <row r="7894" spans="1:8" ht="345" x14ac:dyDescent="0.25">
      <c r="A7894" t="s">
        <v>21436</v>
      </c>
      <c r="B7894" t="s">
        <v>33</v>
      </c>
      <c r="C7894" s="1" t="s">
        <v>43</v>
      </c>
      <c r="D7894">
        <v>7.2</v>
      </c>
      <c r="E7894" s="1" t="s">
        <v>21989</v>
      </c>
      <c r="F7894" s="1" t="s">
        <v>21438</v>
      </c>
      <c r="G7894">
        <v>330</v>
      </c>
    </row>
    <row r="7895" spans="1:8" ht="270" x14ac:dyDescent="0.25">
      <c r="A7895" t="s">
        <v>19874</v>
      </c>
      <c r="B7895" t="s">
        <v>76</v>
      </c>
      <c r="C7895" s="1" t="s">
        <v>15</v>
      </c>
      <c r="D7895">
        <v>6.2</v>
      </c>
      <c r="E7895" s="1" t="s">
        <v>21990</v>
      </c>
      <c r="F7895" s="1" t="s">
        <v>21845</v>
      </c>
      <c r="G7895">
        <v>29</v>
      </c>
      <c r="H7895">
        <v>23</v>
      </c>
    </row>
    <row r="7896" spans="1:8" ht="375" x14ac:dyDescent="0.25">
      <c r="A7896" t="s">
        <v>21811</v>
      </c>
      <c r="B7896" t="s">
        <v>51</v>
      </c>
      <c r="C7896" s="1" t="s">
        <v>1710</v>
      </c>
      <c r="D7896">
        <v>7.1</v>
      </c>
      <c r="E7896" s="1" t="s">
        <v>21991</v>
      </c>
      <c r="F7896" s="1" t="s">
        <v>21813</v>
      </c>
      <c r="G7896">
        <v>50</v>
      </c>
      <c r="H7896">
        <v>50</v>
      </c>
    </row>
    <row r="7897" spans="1:8" ht="345" x14ac:dyDescent="0.25">
      <c r="A7897" t="s">
        <v>21436</v>
      </c>
      <c r="B7897" t="s">
        <v>33</v>
      </c>
      <c r="C7897" s="1" t="s">
        <v>43</v>
      </c>
      <c r="D7897">
        <v>7.5</v>
      </c>
      <c r="E7897" s="1" t="s">
        <v>21992</v>
      </c>
      <c r="F7897" s="1" t="s">
        <v>21438</v>
      </c>
      <c r="G7897">
        <v>321</v>
      </c>
    </row>
    <row r="7898" spans="1:8" ht="285" x14ac:dyDescent="0.25">
      <c r="A7898" t="s">
        <v>21993</v>
      </c>
      <c r="B7898" t="s">
        <v>688</v>
      </c>
      <c r="C7898" s="1" t="s">
        <v>3373</v>
      </c>
      <c r="D7898">
        <v>7.2</v>
      </c>
      <c r="E7898" s="1" t="s">
        <v>21994</v>
      </c>
      <c r="F7898" s="1" t="s">
        <v>21995</v>
      </c>
      <c r="G7898">
        <v>181</v>
      </c>
      <c r="H7898">
        <v>40</v>
      </c>
    </row>
    <row r="7899" spans="1:8" ht="300" x14ac:dyDescent="0.25">
      <c r="A7899" t="s">
        <v>21993</v>
      </c>
      <c r="B7899" t="s">
        <v>688</v>
      </c>
      <c r="C7899" s="1" t="s">
        <v>3373</v>
      </c>
      <c r="D7899">
        <v>7.4</v>
      </c>
      <c r="E7899" s="1" t="s">
        <v>21996</v>
      </c>
      <c r="F7899" s="1" t="s">
        <v>21995</v>
      </c>
      <c r="G7899">
        <v>155</v>
      </c>
      <c r="H7899">
        <v>37</v>
      </c>
    </row>
    <row r="7900" spans="1:8" ht="330" x14ac:dyDescent="0.25">
      <c r="A7900" t="s">
        <v>21993</v>
      </c>
      <c r="B7900" t="s">
        <v>688</v>
      </c>
      <c r="C7900" s="1" t="s">
        <v>3373</v>
      </c>
      <c r="D7900">
        <v>7.8</v>
      </c>
      <c r="E7900" s="1" t="s">
        <v>21997</v>
      </c>
      <c r="F7900" s="1" t="s">
        <v>21995</v>
      </c>
      <c r="G7900">
        <v>141</v>
      </c>
      <c r="H7900">
        <v>36</v>
      </c>
    </row>
    <row r="7901" spans="1:8" ht="345" x14ac:dyDescent="0.25">
      <c r="A7901" t="s">
        <v>19839</v>
      </c>
      <c r="B7901" t="s">
        <v>515</v>
      </c>
      <c r="C7901" s="1" t="s">
        <v>15</v>
      </c>
      <c r="D7901">
        <v>7.8</v>
      </c>
      <c r="E7901" s="1" t="s">
        <v>21998</v>
      </c>
      <c r="F7901" s="1" t="s">
        <v>19904</v>
      </c>
      <c r="G7901" s="2">
        <v>2949</v>
      </c>
      <c r="H7901">
        <v>30</v>
      </c>
    </row>
    <row r="7902" spans="1:8" ht="330" x14ac:dyDescent="0.25">
      <c r="A7902" t="s">
        <v>21993</v>
      </c>
      <c r="B7902" t="s">
        <v>688</v>
      </c>
      <c r="C7902" s="1" t="s">
        <v>3373</v>
      </c>
      <c r="D7902">
        <v>7.6</v>
      </c>
      <c r="E7902" s="1" t="s">
        <v>21999</v>
      </c>
      <c r="F7902" s="1" t="s">
        <v>21995</v>
      </c>
      <c r="G7902">
        <v>137</v>
      </c>
      <c r="H7902">
        <v>37</v>
      </c>
    </row>
    <row r="7903" spans="1:8" ht="330" x14ac:dyDescent="0.25">
      <c r="A7903" t="s">
        <v>21993</v>
      </c>
      <c r="B7903" t="s">
        <v>688</v>
      </c>
      <c r="C7903" s="1" t="s">
        <v>3373</v>
      </c>
      <c r="D7903">
        <v>7.7</v>
      </c>
      <c r="E7903" s="1" t="s">
        <v>22000</v>
      </c>
      <c r="F7903" s="1" t="s">
        <v>21995</v>
      </c>
      <c r="G7903">
        <v>131</v>
      </c>
      <c r="H7903">
        <v>40</v>
      </c>
    </row>
    <row r="7904" spans="1:8" ht="300" x14ac:dyDescent="0.25">
      <c r="A7904" t="s">
        <v>21993</v>
      </c>
      <c r="B7904" t="s">
        <v>688</v>
      </c>
      <c r="C7904" s="1" t="s">
        <v>3373</v>
      </c>
      <c r="D7904">
        <v>7.5</v>
      </c>
      <c r="E7904" s="1" t="s">
        <v>22001</v>
      </c>
      <c r="F7904" s="1" t="s">
        <v>21995</v>
      </c>
      <c r="G7904">
        <v>132</v>
      </c>
      <c r="H7904">
        <v>36</v>
      </c>
    </row>
    <row r="7905" spans="1:8" ht="285" x14ac:dyDescent="0.25">
      <c r="A7905" t="s">
        <v>22002</v>
      </c>
      <c r="B7905">
        <v>-2019</v>
      </c>
      <c r="C7905" s="1" t="s">
        <v>47</v>
      </c>
      <c r="D7905">
        <v>6.4</v>
      </c>
      <c r="E7905" s="1" t="s">
        <v>6536</v>
      </c>
      <c r="F7905" s="1" t="s">
        <v>22003</v>
      </c>
      <c r="G7905">
        <v>38</v>
      </c>
    </row>
    <row r="7906" spans="1:8" ht="240" x14ac:dyDescent="0.25">
      <c r="A7906" t="s">
        <v>22004</v>
      </c>
      <c r="B7906" t="s">
        <v>51</v>
      </c>
      <c r="C7906" s="1" t="s">
        <v>168</v>
      </c>
      <c r="E7906" s="1" t="s">
        <v>6536</v>
      </c>
      <c r="F7906" s="1" t="s">
        <v>22005</v>
      </c>
    </row>
    <row r="7907" spans="1:8" ht="285" x14ac:dyDescent="0.25">
      <c r="A7907" t="s">
        <v>20364</v>
      </c>
      <c r="B7907" t="s">
        <v>964</v>
      </c>
      <c r="C7907" s="1" t="s">
        <v>86</v>
      </c>
      <c r="D7907">
        <v>7.6</v>
      </c>
      <c r="E7907" s="1" t="s">
        <v>22006</v>
      </c>
      <c r="F7907" s="1" t="s">
        <v>20366</v>
      </c>
      <c r="G7907">
        <v>95</v>
      </c>
      <c r="H7907">
        <v>51</v>
      </c>
    </row>
    <row r="7908" spans="1:8" ht="255" x14ac:dyDescent="0.25">
      <c r="A7908" t="s">
        <v>21722</v>
      </c>
      <c r="B7908" t="s">
        <v>688</v>
      </c>
      <c r="C7908" s="1" t="s">
        <v>34</v>
      </c>
      <c r="D7908">
        <v>6.8</v>
      </c>
      <c r="E7908" s="1" t="s">
        <v>6536</v>
      </c>
      <c r="F7908" s="1" t="s">
        <v>22007</v>
      </c>
      <c r="G7908">
        <v>65</v>
      </c>
    </row>
    <row r="7909" spans="1:8" ht="255" x14ac:dyDescent="0.25">
      <c r="A7909" t="s">
        <v>21722</v>
      </c>
      <c r="B7909" t="s">
        <v>688</v>
      </c>
      <c r="C7909" s="1" t="s">
        <v>34</v>
      </c>
      <c r="D7909">
        <v>6.8</v>
      </c>
      <c r="E7909" s="1" t="s">
        <v>6536</v>
      </c>
      <c r="F7909" s="1" t="s">
        <v>22008</v>
      </c>
      <c r="G7909">
        <v>56</v>
      </c>
    </row>
    <row r="7910" spans="1:8" ht="300" x14ac:dyDescent="0.25">
      <c r="A7910" t="s">
        <v>21722</v>
      </c>
      <c r="B7910" t="s">
        <v>688</v>
      </c>
      <c r="C7910" s="1" t="s">
        <v>34</v>
      </c>
      <c r="D7910">
        <v>6.8</v>
      </c>
      <c r="E7910" s="1" t="s">
        <v>22009</v>
      </c>
      <c r="F7910" s="1" t="s">
        <v>22008</v>
      </c>
      <c r="G7910">
        <v>47</v>
      </c>
    </row>
    <row r="7911" spans="1:8" ht="285" x14ac:dyDescent="0.25">
      <c r="A7911" t="s">
        <v>21722</v>
      </c>
      <c r="B7911" t="s">
        <v>688</v>
      </c>
      <c r="C7911" s="1" t="s">
        <v>34</v>
      </c>
      <c r="D7911">
        <v>6.7</v>
      </c>
      <c r="E7911" s="1" t="s">
        <v>22010</v>
      </c>
      <c r="F7911" s="1" t="s">
        <v>22011</v>
      </c>
      <c r="G7911">
        <v>48</v>
      </c>
    </row>
    <row r="7912" spans="1:8" ht="409.5" x14ac:dyDescent="0.25">
      <c r="A7912" t="s">
        <v>21212</v>
      </c>
      <c r="B7912" t="s">
        <v>90</v>
      </c>
      <c r="C7912" s="1" t="s">
        <v>699</v>
      </c>
      <c r="D7912">
        <v>6.7</v>
      </c>
      <c r="E7912" s="1" t="s">
        <v>22012</v>
      </c>
      <c r="F7912" s="1" t="s">
        <v>21214</v>
      </c>
      <c r="G7912">
        <v>323</v>
      </c>
      <c r="H7912">
        <v>41</v>
      </c>
    </row>
    <row r="7913" spans="1:8" ht="409.5" x14ac:dyDescent="0.25">
      <c r="A7913" t="s">
        <v>22013</v>
      </c>
      <c r="B7913" t="s">
        <v>14</v>
      </c>
      <c r="C7913" s="1" t="s">
        <v>164</v>
      </c>
      <c r="D7913">
        <v>7</v>
      </c>
      <c r="E7913" s="1" t="s">
        <v>22014</v>
      </c>
      <c r="F7913" s="1" t="s">
        <v>22015</v>
      </c>
      <c r="G7913">
        <v>372</v>
      </c>
      <c r="H7913">
        <v>28</v>
      </c>
    </row>
    <row r="7914" spans="1:8" ht="330" x14ac:dyDescent="0.25">
      <c r="A7914" t="s">
        <v>20792</v>
      </c>
      <c r="B7914" t="s">
        <v>59</v>
      </c>
      <c r="C7914" s="1" t="s">
        <v>60</v>
      </c>
      <c r="D7914">
        <v>9.1</v>
      </c>
      <c r="E7914" s="1" t="s">
        <v>22016</v>
      </c>
      <c r="F7914" s="1" t="s">
        <v>22017</v>
      </c>
      <c r="G7914" s="2">
        <v>3267</v>
      </c>
      <c r="H7914">
        <v>55</v>
      </c>
    </row>
    <row r="7915" spans="1:8" ht="285" x14ac:dyDescent="0.25">
      <c r="A7915" t="s">
        <v>20792</v>
      </c>
      <c r="B7915" t="s">
        <v>59</v>
      </c>
      <c r="C7915" s="1" t="s">
        <v>60</v>
      </c>
      <c r="D7915">
        <v>9.4</v>
      </c>
      <c r="E7915" s="1" t="s">
        <v>22018</v>
      </c>
      <c r="F7915" s="1" t="s">
        <v>22019</v>
      </c>
      <c r="G7915" s="2">
        <v>4612</v>
      </c>
      <c r="H7915">
        <v>61</v>
      </c>
    </row>
    <row r="7916" spans="1:8" ht="330" x14ac:dyDescent="0.25">
      <c r="A7916" t="s">
        <v>21695</v>
      </c>
      <c r="B7916" t="s">
        <v>281</v>
      </c>
      <c r="C7916" s="1" t="s">
        <v>816</v>
      </c>
      <c r="D7916">
        <v>8.1999999999999993</v>
      </c>
      <c r="E7916" s="1" t="s">
        <v>22020</v>
      </c>
      <c r="F7916" s="1" t="s">
        <v>22021</v>
      </c>
      <c r="G7916">
        <v>267</v>
      </c>
    </row>
    <row r="7917" spans="1:8" ht="330" x14ac:dyDescent="0.25">
      <c r="A7917" t="s">
        <v>21189</v>
      </c>
      <c r="B7917" t="s">
        <v>85</v>
      </c>
      <c r="C7917" s="1" t="s">
        <v>43</v>
      </c>
      <c r="D7917">
        <v>7.6</v>
      </c>
      <c r="E7917" s="1" t="s">
        <v>22022</v>
      </c>
      <c r="F7917" s="1" t="s">
        <v>22023</v>
      </c>
      <c r="G7917">
        <v>788</v>
      </c>
      <c r="H7917">
        <v>42</v>
      </c>
    </row>
    <row r="7918" spans="1:8" ht="240" x14ac:dyDescent="0.25">
      <c r="A7918" t="s">
        <v>21641</v>
      </c>
      <c r="B7918" t="s">
        <v>85</v>
      </c>
      <c r="C7918" s="1" t="s">
        <v>86</v>
      </c>
      <c r="D7918">
        <v>8.5</v>
      </c>
      <c r="E7918" s="1" t="s">
        <v>22024</v>
      </c>
      <c r="F7918" s="1" t="s">
        <v>22025</v>
      </c>
      <c r="G7918">
        <v>209</v>
      </c>
      <c r="H7918">
        <v>42</v>
      </c>
    </row>
    <row r="7919" spans="1:8" ht="330" x14ac:dyDescent="0.25">
      <c r="A7919" t="s">
        <v>21436</v>
      </c>
      <c r="B7919" t="s">
        <v>33</v>
      </c>
      <c r="C7919" s="1" t="s">
        <v>43</v>
      </c>
      <c r="D7919">
        <v>7.4</v>
      </c>
      <c r="E7919" s="1" t="s">
        <v>22026</v>
      </c>
      <c r="F7919" s="1" t="s">
        <v>22027</v>
      </c>
      <c r="G7919">
        <v>297</v>
      </c>
    </row>
    <row r="7920" spans="1:8" ht="315" x14ac:dyDescent="0.25">
      <c r="A7920" t="s">
        <v>21436</v>
      </c>
      <c r="B7920" t="s">
        <v>33</v>
      </c>
      <c r="C7920" s="1" t="s">
        <v>43</v>
      </c>
      <c r="D7920">
        <v>7.5</v>
      </c>
      <c r="E7920" s="1" t="s">
        <v>22028</v>
      </c>
      <c r="F7920" s="1" t="s">
        <v>22027</v>
      </c>
      <c r="G7920">
        <v>292</v>
      </c>
    </row>
    <row r="7921" spans="1:8" ht="315" x14ac:dyDescent="0.25">
      <c r="A7921" t="s">
        <v>21436</v>
      </c>
      <c r="B7921" t="s">
        <v>33</v>
      </c>
      <c r="C7921" s="1" t="s">
        <v>43</v>
      </c>
      <c r="D7921">
        <v>7.2</v>
      </c>
      <c r="E7921" s="1" t="s">
        <v>22029</v>
      </c>
      <c r="F7921" s="1" t="s">
        <v>22027</v>
      </c>
      <c r="G7921">
        <v>294</v>
      </c>
    </row>
    <row r="7922" spans="1:8" ht="345" x14ac:dyDescent="0.25">
      <c r="A7922" t="s">
        <v>21470</v>
      </c>
      <c r="B7922" t="s">
        <v>964</v>
      </c>
      <c r="C7922" s="1" t="s">
        <v>91</v>
      </c>
      <c r="D7922">
        <v>8.1999999999999993</v>
      </c>
      <c r="E7922" s="1" t="s">
        <v>22030</v>
      </c>
      <c r="F7922" s="1" t="s">
        <v>22031</v>
      </c>
      <c r="G7922">
        <v>66</v>
      </c>
      <c r="H7922">
        <v>30</v>
      </c>
    </row>
    <row r="7923" spans="1:8" ht="300" x14ac:dyDescent="0.25">
      <c r="A7923" t="s">
        <v>22032</v>
      </c>
      <c r="B7923" t="s">
        <v>51</v>
      </c>
      <c r="C7923" s="1" t="s">
        <v>2185</v>
      </c>
      <c r="D7923">
        <v>6.7</v>
      </c>
      <c r="E7923" s="1" t="s">
        <v>22033</v>
      </c>
      <c r="F7923" s="1" t="s">
        <v>22034</v>
      </c>
      <c r="G7923">
        <v>117</v>
      </c>
    </row>
    <row r="7924" spans="1:8" ht="315" x14ac:dyDescent="0.25">
      <c r="A7924" t="s">
        <v>22035</v>
      </c>
      <c r="B7924" t="s">
        <v>33</v>
      </c>
      <c r="C7924" s="1" t="s">
        <v>68</v>
      </c>
      <c r="D7924">
        <v>7.8</v>
      </c>
      <c r="E7924" s="1" t="s">
        <v>22036</v>
      </c>
      <c r="F7924" s="1" t="s">
        <v>22037</v>
      </c>
      <c r="G7924">
        <v>327</v>
      </c>
      <c r="H7924">
        <v>23</v>
      </c>
    </row>
    <row r="7925" spans="1:8" ht="315" x14ac:dyDescent="0.25">
      <c r="A7925" t="s">
        <v>22035</v>
      </c>
      <c r="B7925" t="s">
        <v>33</v>
      </c>
      <c r="C7925" s="1" t="s">
        <v>68</v>
      </c>
      <c r="D7925">
        <v>7.8</v>
      </c>
      <c r="E7925" s="1" t="s">
        <v>22038</v>
      </c>
      <c r="F7925" s="1" t="s">
        <v>22039</v>
      </c>
      <c r="G7925">
        <v>299</v>
      </c>
      <c r="H7925">
        <v>23</v>
      </c>
    </row>
    <row r="7926" spans="1:8" ht="255" x14ac:dyDescent="0.25">
      <c r="A7926" t="s">
        <v>22035</v>
      </c>
      <c r="B7926" t="s">
        <v>33</v>
      </c>
      <c r="C7926" s="1" t="s">
        <v>68</v>
      </c>
      <c r="D7926">
        <v>7.8</v>
      </c>
      <c r="E7926" s="1" t="s">
        <v>6536</v>
      </c>
      <c r="F7926" s="1" t="s">
        <v>22040</v>
      </c>
      <c r="G7926">
        <v>265</v>
      </c>
      <c r="H7926">
        <v>25</v>
      </c>
    </row>
    <row r="7927" spans="1:8" ht="255" x14ac:dyDescent="0.25">
      <c r="A7927" t="s">
        <v>22035</v>
      </c>
      <c r="B7927" t="s">
        <v>33</v>
      </c>
      <c r="C7927" s="1" t="s">
        <v>68</v>
      </c>
      <c r="D7927">
        <v>7.9</v>
      </c>
      <c r="E7927" s="1" t="s">
        <v>6536</v>
      </c>
      <c r="F7927" s="1" t="s">
        <v>22041</v>
      </c>
      <c r="G7927">
        <v>253</v>
      </c>
      <c r="H7927">
        <v>27</v>
      </c>
    </row>
    <row r="7928" spans="1:8" ht="240" x14ac:dyDescent="0.25">
      <c r="A7928" t="s">
        <v>22035</v>
      </c>
      <c r="B7928" t="s">
        <v>33</v>
      </c>
      <c r="C7928" s="1" t="s">
        <v>68</v>
      </c>
      <c r="D7928">
        <v>7.6</v>
      </c>
      <c r="E7928" s="1" t="s">
        <v>6536</v>
      </c>
      <c r="F7928" s="1" t="s">
        <v>22042</v>
      </c>
      <c r="G7928">
        <v>250</v>
      </c>
      <c r="H7928">
        <v>27</v>
      </c>
    </row>
    <row r="7929" spans="1:8" ht="240" x14ac:dyDescent="0.25">
      <c r="A7929" t="s">
        <v>22035</v>
      </c>
      <c r="B7929" t="s">
        <v>33</v>
      </c>
      <c r="C7929" s="1" t="s">
        <v>68</v>
      </c>
      <c r="D7929">
        <v>7.9</v>
      </c>
      <c r="E7929" s="1" t="s">
        <v>6536</v>
      </c>
      <c r="F7929" s="1" t="s">
        <v>22043</v>
      </c>
      <c r="G7929">
        <v>249</v>
      </c>
      <c r="H7929">
        <v>25</v>
      </c>
    </row>
    <row r="7930" spans="1:8" ht="240" x14ac:dyDescent="0.25">
      <c r="A7930" t="s">
        <v>22035</v>
      </c>
      <c r="B7930" t="s">
        <v>33</v>
      </c>
      <c r="C7930" s="1" t="s">
        <v>68</v>
      </c>
      <c r="D7930">
        <v>7.8</v>
      </c>
      <c r="E7930" s="1" t="s">
        <v>6536</v>
      </c>
      <c r="F7930" s="1" t="s">
        <v>22042</v>
      </c>
      <c r="G7930">
        <v>249</v>
      </c>
      <c r="H7930">
        <v>25</v>
      </c>
    </row>
    <row r="7931" spans="1:8" ht="240" x14ac:dyDescent="0.25">
      <c r="A7931" t="s">
        <v>22035</v>
      </c>
      <c r="B7931" t="s">
        <v>33</v>
      </c>
      <c r="C7931" s="1" t="s">
        <v>68</v>
      </c>
      <c r="D7931">
        <v>8.1999999999999993</v>
      </c>
      <c r="E7931" s="1" t="s">
        <v>6536</v>
      </c>
      <c r="F7931" s="1" t="s">
        <v>22043</v>
      </c>
      <c r="G7931">
        <v>266</v>
      </c>
      <c r="H7931">
        <v>27</v>
      </c>
    </row>
    <row r="7932" spans="1:8" ht="409.5" x14ac:dyDescent="0.25">
      <c r="A7932" t="s">
        <v>20403</v>
      </c>
      <c r="B7932">
        <v>-2019</v>
      </c>
      <c r="C7932" s="1" t="s">
        <v>1859</v>
      </c>
      <c r="D7932">
        <v>8.1999999999999993</v>
      </c>
      <c r="E7932" s="1" t="s">
        <v>20404</v>
      </c>
      <c r="F7932" s="1" t="s">
        <v>20405</v>
      </c>
      <c r="G7932">
        <v>156</v>
      </c>
      <c r="H7932">
        <v>47</v>
      </c>
    </row>
    <row r="7933" spans="1:8" ht="409.5" x14ac:dyDescent="0.25">
      <c r="A7933" t="s">
        <v>20403</v>
      </c>
      <c r="B7933">
        <v>-2019</v>
      </c>
      <c r="C7933" s="1" t="s">
        <v>1859</v>
      </c>
      <c r="D7933">
        <v>7.8</v>
      </c>
      <c r="E7933" s="1" t="s">
        <v>22044</v>
      </c>
      <c r="F7933" s="1" t="s">
        <v>20405</v>
      </c>
      <c r="G7933">
        <v>104</v>
      </c>
      <c r="H7933">
        <v>55</v>
      </c>
    </row>
    <row r="7934" spans="1:8" ht="255" x14ac:dyDescent="0.25">
      <c r="A7934" t="s">
        <v>22045</v>
      </c>
      <c r="B7934" t="s">
        <v>33</v>
      </c>
      <c r="C7934" s="1" t="s">
        <v>981</v>
      </c>
      <c r="D7934">
        <v>8.5</v>
      </c>
      <c r="E7934" s="1" t="s">
        <v>22046</v>
      </c>
      <c r="F7934" s="1" t="s">
        <v>22047</v>
      </c>
      <c r="G7934">
        <v>779</v>
      </c>
      <c r="H7934">
        <v>49</v>
      </c>
    </row>
    <row r="7935" spans="1:8" ht="390" x14ac:dyDescent="0.25">
      <c r="A7935" t="s">
        <v>19858</v>
      </c>
      <c r="B7935" t="s">
        <v>218</v>
      </c>
      <c r="C7935" s="1" t="s">
        <v>650</v>
      </c>
      <c r="D7935">
        <v>8</v>
      </c>
      <c r="E7935" s="1" t="s">
        <v>22048</v>
      </c>
      <c r="F7935" s="1" t="s">
        <v>19912</v>
      </c>
      <c r="G7935">
        <v>258</v>
      </c>
      <c r="H7935">
        <v>23</v>
      </c>
    </row>
    <row r="7936" spans="1:8" ht="409.5" x14ac:dyDescent="0.25">
      <c r="A7936" t="s">
        <v>20403</v>
      </c>
      <c r="B7936">
        <v>-2019</v>
      </c>
      <c r="C7936" s="1" t="s">
        <v>1859</v>
      </c>
      <c r="D7936">
        <v>7.7</v>
      </c>
      <c r="E7936" s="1" t="s">
        <v>22049</v>
      </c>
      <c r="F7936" s="1" t="s">
        <v>20405</v>
      </c>
      <c r="G7936">
        <v>94</v>
      </c>
      <c r="H7936">
        <v>49</v>
      </c>
    </row>
    <row r="7937" spans="1:8" ht="315" x14ac:dyDescent="0.25">
      <c r="A7937" t="s">
        <v>22050</v>
      </c>
      <c r="B7937" t="s">
        <v>90</v>
      </c>
      <c r="C7937" s="1" t="s">
        <v>183</v>
      </c>
      <c r="D7937">
        <v>7.4</v>
      </c>
      <c r="E7937" s="1" t="s">
        <v>22051</v>
      </c>
      <c r="F7937" s="1" t="s">
        <v>22052</v>
      </c>
      <c r="G7937" s="2">
        <v>6057</v>
      </c>
      <c r="H7937">
        <v>52</v>
      </c>
    </row>
    <row r="7938" spans="1:8" ht="315" x14ac:dyDescent="0.25">
      <c r="A7938" t="s">
        <v>20120</v>
      </c>
      <c r="B7938" t="s">
        <v>51</v>
      </c>
      <c r="C7938" s="1" t="s">
        <v>430</v>
      </c>
      <c r="D7938">
        <v>8.4</v>
      </c>
      <c r="E7938" s="1" t="s">
        <v>22053</v>
      </c>
      <c r="F7938" s="1" t="s">
        <v>22054</v>
      </c>
      <c r="G7938" s="2">
        <v>2911</v>
      </c>
      <c r="H7938">
        <v>50</v>
      </c>
    </row>
    <row r="7939" spans="1:8" ht="285" x14ac:dyDescent="0.25">
      <c r="A7939" t="s">
        <v>20120</v>
      </c>
      <c r="B7939" t="s">
        <v>51</v>
      </c>
      <c r="C7939" s="1" t="s">
        <v>430</v>
      </c>
      <c r="D7939">
        <v>8.6</v>
      </c>
      <c r="E7939" s="1" t="s">
        <v>22055</v>
      </c>
      <c r="F7939" s="1" t="s">
        <v>22054</v>
      </c>
      <c r="G7939" s="2">
        <v>3012</v>
      </c>
      <c r="H7939">
        <v>47</v>
      </c>
    </row>
    <row r="7940" spans="1:8" ht="315" x14ac:dyDescent="0.25">
      <c r="A7940" t="s">
        <v>20120</v>
      </c>
      <c r="B7940" t="s">
        <v>51</v>
      </c>
      <c r="C7940" s="1" t="s">
        <v>430</v>
      </c>
      <c r="D7940">
        <v>9.1</v>
      </c>
      <c r="E7940" s="1" t="s">
        <v>22056</v>
      </c>
      <c r="F7940" s="1" t="s">
        <v>22057</v>
      </c>
      <c r="G7940" s="2">
        <v>3928</v>
      </c>
      <c r="H7940">
        <v>49</v>
      </c>
    </row>
    <row r="7941" spans="1:8" ht="375" x14ac:dyDescent="0.25">
      <c r="A7941" t="s">
        <v>21189</v>
      </c>
      <c r="B7941" t="s">
        <v>85</v>
      </c>
      <c r="C7941" s="1" t="s">
        <v>43</v>
      </c>
      <c r="D7941">
        <v>7.2</v>
      </c>
      <c r="E7941" s="1" t="s">
        <v>22058</v>
      </c>
      <c r="F7941" s="1" t="s">
        <v>21677</v>
      </c>
      <c r="G7941">
        <v>717</v>
      </c>
      <c r="H7941">
        <v>42</v>
      </c>
    </row>
    <row r="7942" spans="1:8" ht="285" x14ac:dyDescent="0.25">
      <c r="A7942" t="s">
        <v>21771</v>
      </c>
      <c r="B7942" t="s">
        <v>1718</v>
      </c>
      <c r="C7942" s="1" t="s">
        <v>60</v>
      </c>
      <c r="D7942">
        <v>8.1</v>
      </c>
      <c r="E7942" s="1" t="s">
        <v>22059</v>
      </c>
      <c r="F7942" s="1" t="s">
        <v>21773</v>
      </c>
      <c r="G7942">
        <v>44</v>
      </c>
      <c r="H7942">
        <v>45</v>
      </c>
    </row>
    <row r="7943" spans="1:8" ht="300" x14ac:dyDescent="0.25">
      <c r="A7943" t="s">
        <v>21771</v>
      </c>
      <c r="B7943" t="s">
        <v>1718</v>
      </c>
      <c r="C7943" s="1" t="s">
        <v>60</v>
      </c>
      <c r="D7943">
        <v>6.9</v>
      </c>
      <c r="E7943" s="1" t="s">
        <v>22060</v>
      </c>
      <c r="F7943" s="1" t="s">
        <v>22061</v>
      </c>
      <c r="G7943">
        <v>43</v>
      </c>
      <c r="H7943">
        <v>49</v>
      </c>
    </row>
    <row r="7944" spans="1:8" ht="300" x14ac:dyDescent="0.25">
      <c r="A7944" t="s">
        <v>21771</v>
      </c>
      <c r="B7944" t="s">
        <v>1718</v>
      </c>
      <c r="C7944" s="1" t="s">
        <v>60</v>
      </c>
      <c r="D7944">
        <v>7.3</v>
      </c>
      <c r="E7944" s="1" t="s">
        <v>22062</v>
      </c>
      <c r="F7944" s="1" t="s">
        <v>22061</v>
      </c>
      <c r="G7944">
        <v>44</v>
      </c>
      <c r="H7944">
        <v>49</v>
      </c>
    </row>
    <row r="7945" spans="1:8" ht="285" x14ac:dyDescent="0.25">
      <c r="A7945" t="s">
        <v>21771</v>
      </c>
      <c r="B7945" t="s">
        <v>1718</v>
      </c>
      <c r="C7945" s="1" t="s">
        <v>60</v>
      </c>
      <c r="D7945">
        <v>7.3</v>
      </c>
      <c r="E7945" s="1" t="s">
        <v>22063</v>
      </c>
      <c r="F7945" s="1" t="s">
        <v>22061</v>
      </c>
      <c r="G7945">
        <v>43</v>
      </c>
      <c r="H7945">
        <v>54</v>
      </c>
    </row>
    <row r="7946" spans="1:8" ht="285" x14ac:dyDescent="0.25">
      <c r="A7946" t="s">
        <v>21212</v>
      </c>
      <c r="B7946" t="s">
        <v>90</v>
      </c>
      <c r="C7946" s="1" t="s">
        <v>699</v>
      </c>
      <c r="D7946">
        <v>7.2</v>
      </c>
      <c r="E7946" s="1" t="s">
        <v>22064</v>
      </c>
      <c r="F7946" s="1" t="s">
        <v>22065</v>
      </c>
      <c r="G7946">
        <v>328</v>
      </c>
      <c r="H7946">
        <v>42</v>
      </c>
    </row>
    <row r="7947" spans="1:8" ht="330" x14ac:dyDescent="0.25">
      <c r="A7947" t="s">
        <v>21695</v>
      </c>
      <c r="B7947" t="s">
        <v>281</v>
      </c>
      <c r="C7947" s="1" t="s">
        <v>816</v>
      </c>
      <c r="D7947">
        <v>7.3</v>
      </c>
      <c r="E7947" s="1" t="s">
        <v>22066</v>
      </c>
      <c r="F7947" s="1" t="s">
        <v>22067</v>
      </c>
      <c r="G7947">
        <v>228</v>
      </c>
    </row>
    <row r="7948" spans="1:8" ht="285" x14ac:dyDescent="0.25">
      <c r="A7948" t="s">
        <v>21771</v>
      </c>
      <c r="B7948" t="s">
        <v>1718</v>
      </c>
      <c r="C7948" s="1" t="s">
        <v>60</v>
      </c>
      <c r="D7948">
        <v>8</v>
      </c>
      <c r="E7948" s="1" t="s">
        <v>22068</v>
      </c>
      <c r="F7948" s="1" t="s">
        <v>21773</v>
      </c>
      <c r="G7948">
        <v>44</v>
      </c>
      <c r="H7948">
        <v>46</v>
      </c>
    </row>
    <row r="7949" spans="1:8" ht="300" x14ac:dyDescent="0.25">
      <c r="A7949" t="s">
        <v>22069</v>
      </c>
      <c r="B7949" t="s">
        <v>51</v>
      </c>
      <c r="C7949" s="1" t="s">
        <v>3320</v>
      </c>
      <c r="D7949">
        <v>7.2</v>
      </c>
      <c r="E7949" s="1" t="s">
        <v>22070</v>
      </c>
      <c r="F7949" s="1" t="s">
        <v>22071</v>
      </c>
      <c r="G7949">
        <v>45</v>
      </c>
      <c r="H7949">
        <v>47</v>
      </c>
    </row>
    <row r="7950" spans="1:8" ht="315" x14ac:dyDescent="0.25">
      <c r="A7950" t="s">
        <v>22069</v>
      </c>
      <c r="B7950" t="s">
        <v>51</v>
      </c>
      <c r="C7950" s="1" t="s">
        <v>3320</v>
      </c>
      <c r="D7950">
        <v>7</v>
      </c>
      <c r="E7950" s="1" t="s">
        <v>22072</v>
      </c>
      <c r="F7950" s="1" t="s">
        <v>22073</v>
      </c>
      <c r="G7950">
        <v>32</v>
      </c>
      <c r="H7950">
        <v>39</v>
      </c>
    </row>
    <row r="7951" spans="1:8" ht="285" x14ac:dyDescent="0.25">
      <c r="A7951" t="s">
        <v>22069</v>
      </c>
      <c r="B7951" t="s">
        <v>51</v>
      </c>
      <c r="C7951" s="1" t="s">
        <v>3320</v>
      </c>
      <c r="D7951">
        <v>7.5</v>
      </c>
      <c r="E7951" s="1" t="s">
        <v>22074</v>
      </c>
      <c r="F7951" s="1" t="s">
        <v>22075</v>
      </c>
      <c r="G7951">
        <v>28</v>
      </c>
      <c r="H7951">
        <v>37</v>
      </c>
    </row>
    <row r="7952" spans="1:8" ht="285" x14ac:dyDescent="0.25">
      <c r="A7952" t="s">
        <v>22069</v>
      </c>
      <c r="B7952" t="s">
        <v>51</v>
      </c>
      <c r="C7952" s="1" t="s">
        <v>3320</v>
      </c>
      <c r="D7952">
        <v>6.8</v>
      </c>
      <c r="E7952" s="1" t="s">
        <v>22076</v>
      </c>
      <c r="F7952" s="1" t="s">
        <v>22077</v>
      </c>
      <c r="G7952">
        <v>29</v>
      </c>
      <c r="H7952">
        <v>38</v>
      </c>
    </row>
    <row r="7953" spans="1:8" ht="345" x14ac:dyDescent="0.25">
      <c r="A7953" t="s">
        <v>22078</v>
      </c>
      <c r="B7953" t="s">
        <v>51</v>
      </c>
      <c r="C7953" s="1" t="s">
        <v>816</v>
      </c>
      <c r="D7953">
        <v>6.5</v>
      </c>
      <c r="E7953" s="1" t="s">
        <v>22079</v>
      </c>
      <c r="F7953" s="1" t="s">
        <v>22080</v>
      </c>
      <c r="G7953">
        <v>102</v>
      </c>
    </row>
    <row r="7954" spans="1:8" ht="135" x14ac:dyDescent="0.25">
      <c r="A7954" t="s">
        <v>22078</v>
      </c>
      <c r="B7954" t="s">
        <v>51</v>
      </c>
      <c r="C7954" s="1" t="s">
        <v>816</v>
      </c>
      <c r="D7954">
        <v>6.5</v>
      </c>
      <c r="E7954" s="1" t="s">
        <v>6536</v>
      </c>
      <c r="F7954" s="1" t="s">
        <v>22081</v>
      </c>
      <c r="G7954">
        <v>94</v>
      </c>
    </row>
    <row r="7955" spans="1:8" ht="90" x14ac:dyDescent="0.25">
      <c r="A7955" t="s">
        <v>22078</v>
      </c>
      <c r="B7955" t="s">
        <v>51</v>
      </c>
      <c r="C7955" s="1" t="s">
        <v>816</v>
      </c>
      <c r="D7955">
        <v>6.5</v>
      </c>
      <c r="E7955" s="1" t="s">
        <v>6536</v>
      </c>
      <c r="F7955" s="1" t="s">
        <v>22082</v>
      </c>
      <c r="G7955">
        <v>94</v>
      </c>
    </row>
    <row r="7956" spans="1:8" ht="90" x14ac:dyDescent="0.25">
      <c r="A7956" t="s">
        <v>22078</v>
      </c>
      <c r="B7956" t="s">
        <v>51</v>
      </c>
      <c r="C7956" s="1" t="s">
        <v>816</v>
      </c>
      <c r="D7956">
        <v>6.4</v>
      </c>
      <c r="E7956" s="1" t="s">
        <v>6536</v>
      </c>
      <c r="F7956" s="1" t="s">
        <v>22082</v>
      </c>
      <c r="G7956">
        <v>91</v>
      </c>
    </row>
    <row r="7957" spans="1:8" ht="90" x14ac:dyDescent="0.25">
      <c r="A7957" t="s">
        <v>22078</v>
      </c>
      <c r="B7957" t="s">
        <v>51</v>
      </c>
      <c r="C7957" s="1" t="s">
        <v>816</v>
      </c>
      <c r="D7957">
        <v>6.6</v>
      </c>
      <c r="E7957" s="1" t="s">
        <v>6536</v>
      </c>
      <c r="F7957" s="1" t="s">
        <v>22082</v>
      </c>
      <c r="G7957">
        <v>91</v>
      </c>
    </row>
    <row r="7958" spans="1:8" ht="180" x14ac:dyDescent="0.25">
      <c r="A7958" t="s">
        <v>22078</v>
      </c>
      <c r="B7958" t="s">
        <v>51</v>
      </c>
      <c r="C7958" s="1" t="s">
        <v>816</v>
      </c>
      <c r="D7958">
        <v>6.6</v>
      </c>
      <c r="E7958" s="1" t="s">
        <v>6536</v>
      </c>
      <c r="F7958" s="1" t="s">
        <v>22083</v>
      </c>
      <c r="G7958">
        <v>88</v>
      </c>
    </row>
    <row r="7959" spans="1:8" ht="285" x14ac:dyDescent="0.25">
      <c r="A7959" t="s">
        <v>19839</v>
      </c>
      <c r="B7959" t="s">
        <v>515</v>
      </c>
      <c r="C7959" s="1" t="s">
        <v>15</v>
      </c>
      <c r="D7959">
        <v>9.5</v>
      </c>
      <c r="E7959" s="1" t="s">
        <v>22084</v>
      </c>
      <c r="F7959" s="1" t="s">
        <v>20090</v>
      </c>
      <c r="G7959" s="2">
        <v>3275</v>
      </c>
      <c r="H7959">
        <v>47</v>
      </c>
    </row>
    <row r="7960" spans="1:8" ht="285" x14ac:dyDescent="0.25">
      <c r="A7960" t="s">
        <v>21212</v>
      </c>
      <c r="B7960" t="s">
        <v>90</v>
      </c>
      <c r="C7960" s="1" t="s">
        <v>699</v>
      </c>
      <c r="D7960">
        <v>7.3</v>
      </c>
      <c r="E7960" s="1" t="s">
        <v>22085</v>
      </c>
      <c r="F7960" s="1" t="s">
        <v>22086</v>
      </c>
      <c r="G7960">
        <v>395</v>
      </c>
      <c r="H7960">
        <v>41</v>
      </c>
    </row>
    <row r="7961" spans="1:8" ht="345" x14ac:dyDescent="0.25">
      <c r="A7961" t="s">
        <v>22087</v>
      </c>
      <c r="B7961">
        <v>-2019</v>
      </c>
      <c r="C7961" s="1" t="s">
        <v>3320</v>
      </c>
      <c r="D7961">
        <v>8.4</v>
      </c>
      <c r="E7961" s="1" t="s">
        <v>22088</v>
      </c>
      <c r="F7961" s="1" t="s">
        <v>22089</v>
      </c>
      <c r="G7961" s="2">
        <v>1311</v>
      </c>
      <c r="H7961">
        <v>66</v>
      </c>
    </row>
    <row r="7962" spans="1:8" ht="315" x14ac:dyDescent="0.25">
      <c r="A7962" t="s">
        <v>22087</v>
      </c>
      <c r="B7962">
        <v>-2019</v>
      </c>
      <c r="C7962" s="1" t="s">
        <v>3320</v>
      </c>
      <c r="D7962">
        <v>8.4</v>
      </c>
      <c r="E7962" s="1" t="s">
        <v>22090</v>
      </c>
      <c r="F7962" s="1" t="s">
        <v>22091</v>
      </c>
      <c r="G7962" s="2">
        <v>1206</v>
      </c>
      <c r="H7962">
        <v>57</v>
      </c>
    </row>
    <row r="7963" spans="1:8" ht="300" x14ac:dyDescent="0.25">
      <c r="A7963" t="s">
        <v>22087</v>
      </c>
      <c r="B7963">
        <v>-2019</v>
      </c>
      <c r="C7963" s="1" t="s">
        <v>3320</v>
      </c>
      <c r="D7963">
        <v>8.1999999999999993</v>
      </c>
      <c r="E7963" s="1" t="s">
        <v>22092</v>
      </c>
      <c r="F7963" s="1" t="s">
        <v>22093</v>
      </c>
      <c r="G7963" s="2">
        <v>1179</v>
      </c>
      <c r="H7963">
        <v>64</v>
      </c>
    </row>
    <row r="7964" spans="1:8" ht="390" x14ac:dyDescent="0.25">
      <c r="A7964" t="s">
        <v>21916</v>
      </c>
      <c r="B7964" t="s">
        <v>449</v>
      </c>
      <c r="C7964" s="1" t="s">
        <v>15</v>
      </c>
      <c r="D7964">
        <v>8.1</v>
      </c>
      <c r="E7964" s="1" t="s">
        <v>22094</v>
      </c>
      <c r="F7964" s="1" t="s">
        <v>22095</v>
      </c>
      <c r="G7964">
        <v>82</v>
      </c>
    </row>
    <row r="7965" spans="1:8" ht="285" x14ac:dyDescent="0.25">
      <c r="A7965" t="s">
        <v>21641</v>
      </c>
      <c r="B7965" t="s">
        <v>85</v>
      </c>
      <c r="C7965" s="1" t="s">
        <v>86</v>
      </c>
      <c r="D7965">
        <v>8.1999999999999993</v>
      </c>
      <c r="E7965" s="1" t="s">
        <v>22096</v>
      </c>
      <c r="F7965" s="1" t="s">
        <v>22097</v>
      </c>
      <c r="G7965">
        <v>197</v>
      </c>
      <c r="H7965">
        <v>42</v>
      </c>
    </row>
    <row r="7966" spans="1:8" ht="409.5" x14ac:dyDescent="0.25">
      <c r="A7966" t="s">
        <v>19839</v>
      </c>
      <c r="B7966" t="s">
        <v>515</v>
      </c>
      <c r="C7966" s="1" t="s">
        <v>15</v>
      </c>
      <c r="D7966">
        <v>9.1999999999999993</v>
      </c>
      <c r="E7966" s="1" t="s">
        <v>22098</v>
      </c>
      <c r="F7966" s="1" t="s">
        <v>19919</v>
      </c>
      <c r="G7966" s="2">
        <v>3092</v>
      </c>
      <c r="H7966">
        <v>47</v>
      </c>
    </row>
    <row r="7967" spans="1:8" ht="330" x14ac:dyDescent="0.25">
      <c r="A7967" t="s">
        <v>21855</v>
      </c>
      <c r="B7967" t="s">
        <v>33</v>
      </c>
      <c r="C7967" s="1" t="s">
        <v>5223</v>
      </c>
      <c r="D7967">
        <v>7</v>
      </c>
      <c r="E7967" s="1" t="s">
        <v>22099</v>
      </c>
      <c r="F7967" s="1" t="s">
        <v>21857</v>
      </c>
      <c r="G7967">
        <v>89</v>
      </c>
      <c r="H7967">
        <v>25</v>
      </c>
    </row>
    <row r="7968" spans="1:8" ht="270" x14ac:dyDescent="0.25">
      <c r="A7968" t="s">
        <v>19874</v>
      </c>
      <c r="B7968" t="s">
        <v>76</v>
      </c>
      <c r="C7968" s="1" t="s">
        <v>15</v>
      </c>
      <c r="D7968">
        <v>5.8</v>
      </c>
      <c r="E7968" s="1" t="s">
        <v>22100</v>
      </c>
      <c r="F7968" s="1" t="s">
        <v>21845</v>
      </c>
      <c r="G7968">
        <v>20</v>
      </c>
      <c r="H7968">
        <v>23</v>
      </c>
    </row>
    <row r="7969" spans="1:8" ht="255" x14ac:dyDescent="0.25">
      <c r="A7969" t="s">
        <v>22101</v>
      </c>
      <c r="B7969">
        <v>-2021</v>
      </c>
      <c r="C7969" s="1" t="s">
        <v>64</v>
      </c>
      <c r="E7969" s="1" t="s">
        <v>6536</v>
      </c>
      <c r="F7969" s="1" t="s">
        <v>22102</v>
      </c>
    </row>
    <row r="7970" spans="1:8" ht="240" x14ac:dyDescent="0.25">
      <c r="A7970" t="s">
        <v>22101</v>
      </c>
      <c r="B7970">
        <v>-2021</v>
      </c>
      <c r="C7970" s="1" t="s">
        <v>64</v>
      </c>
      <c r="E7970" s="1" t="s">
        <v>6536</v>
      </c>
      <c r="F7970" s="1" t="s">
        <v>22103</v>
      </c>
    </row>
    <row r="7971" spans="1:8" ht="409.5" x14ac:dyDescent="0.25">
      <c r="A7971" t="s">
        <v>21695</v>
      </c>
      <c r="B7971" t="s">
        <v>281</v>
      </c>
      <c r="C7971" s="1" t="s">
        <v>816</v>
      </c>
      <c r="D7971">
        <v>7.5</v>
      </c>
      <c r="E7971" s="1" t="s">
        <v>22104</v>
      </c>
      <c r="F7971" s="1" t="s">
        <v>22105</v>
      </c>
      <c r="G7971">
        <v>242</v>
      </c>
    </row>
    <row r="7972" spans="1:8" ht="409.5" x14ac:dyDescent="0.25">
      <c r="A7972" t="s">
        <v>20237</v>
      </c>
      <c r="B7972" t="s">
        <v>108</v>
      </c>
      <c r="C7972" s="1" t="s">
        <v>109</v>
      </c>
      <c r="D7972">
        <v>7.1</v>
      </c>
      <c r="E7972" s="1" t="s">
        <v>22106</v>
      </c>
      <c r="F7972" s="1" t="s">
        <v>20239</v>
      </c>
      <c r="G7972" s="2">
        <v>1398</v>
      </c>
      <c r="H7972">
        <v>42</v>
      </c>
    </row>
    <row r="7973" spans="1:8" ht="405" x14ac:dyDescent="0.25">
      <c r="A7973" t="s">
        <v>20237</v>
      </c>
      <c r="B7973" t="s">
        <v>108</v>
      </c>
      <c r="C7973" s="1" t="s">
        <v>109</v>
      </c>
      <c r="D7973">
        <v>7.7</v>
      </c>
      <c r="E7973" s="1" t="s">
        <v>22107</v>
      </c>
      <c r="F7973" s="1" t="s">
        <v>20253</v>
      </c>
      <c r="G7973" s="2">
        <v>1392</v>
      </c>
      <c r="H7973">
        <v>42</v>
      </c>
    </row>
    <row r="7974" spans="1:8" ht="315" x14ac:dyDescent="0.25">
      <c r="A7974" t="s">
        <v>20162</v>
      </c>
      <c r="B7974" t="s">
        <v>601</v>
      </c>
      <c r="C7974" s="1" t="s">
        <v>43</v>
      </c>
      <c r="D7974">
        <v>7.5</v>
      </c>
      <c r="E7974" s="1" t="s">
        <v>22108</v>
      </c>
      <c r="F7974" s="1" t="s">
        <v>22109</v>
      </c>
      <c r="G7974">
        <v>126</v>
      </c>
      <c r="H7974">
        <v>56</v>
      </c>
    </row>
    <row r="7975" spans="1:8" ht="330" x14ac:dyDescent="0.25">
      <c r="A7975" t="s">
        <v>20162</v>
      </c>
      <c r="B7975" t="s">
        <v>601</v>
      </c>
      <c r="C7975" s="1" t="s">
        <v>43</v>
      </c>
      <c r="D7975">
        <v>7.1</v>
      </c>
      <c r="E7975" s="1" t="s">
        <v>22110</v>
      </c>
      <c r="F7975" s="1" t="s">
        <v>22109</v>
      </c>
      <c r="G7975">
        <v>139</v>
      </c>
      <c r="H7975">
        <v>60</v>
      </c>
    </row>
    <row r="7976" spans="1:8" ht="300" x14ac:dyDescent="0.25">
      <c r="A7976" t="s">
        <v>20162</v>
      </c>
      <c r="B7976" t="s">
        <v>601</v>
      </c>
      <c r="C7976" s="1" t="s">
        <v>43</v>
      </c>
      <c r="D7976">
        <v>7.3</v>
      </c>
      <c r="E7976" s="1" t="s">
        <v>22111</v>
      </c>
      <c r="F7976" s="1" t="s">
        <v>22112</v>
      </c>
      <c r="G7976">
        <v>123</v>
      </c>
      <c r="H7976">
        <v>59</v>
      </c>
    </row>
    <row r="7977" spans="1:8" ht="315" x14ac:dyDescent="0.25">
      <c r="A7977" t="s">
        <v>20162</v>
      </c>
      <c r="B7977" t="s">
        <v>601</v>
      </c>
      <c r="C7977" s="1" t="s">
        <v>43</v>
      </c>
      <c r="D7977">
        <v>7.2</v>
      </c>
      <c r="E7977" s="1" t="s">
        <v>22113</v>
      </c>
      <c r="F7977" s="1" t="s">
        <v>22112</v>
      </c>
      <c r="G7977">
        <v>118</v>
      </c>
      <c r="H7977">
        <v>58</v>
      </c>
    </row>
    <row r="7978" spans="1:8" ht="330" x14ac:dyDescent="0.25">
      <c r="A7978" t="s">
        <v>20162</v>
      </c>
      <c r="B7978" t="s">
        <v>601</v>
      </c>
      <c r="C7978" s="1" t="s">
        <v>43</v>
      </c>
      <c r="D7978">
        <v>7.2</v>
      </c>
      <c r="E7978" s="1" t="s">
        <v>22114</v>
      </c>
      <c r="F7978" s="1" t="s">
        <v>22112</v>
      </c>
      <c r="G7978">
        <v>114</v>
      </c>
      <c r="H7978">
        <v>59</v>
      </c>
    </row>
    <row r="7979" spans="1:8" ht="300" x14ac:dyDescent="0.25">
      <c r="A7979" t="s">
        <v>20162</v>
      </c>
      <c r="B7979" t="s">
        <v>601</v>
      </c>
      <c r="C7979" s="1" t="s">
        <v>43</v>
      </c>
      <c r="D7979">
        <v>7.5</v>
      </c>
      <c r="E7979" s="1" t="s">
        <v>22115</v>
      </c>
      <c r="F7979" s="1" t="s">
        <v>20164</v>
      </c>
      <c r="G7979">
        <v>112</v>
      </c>
      <c r="H7979">
        <v>60</v>
      </c>
    </row>
    <row r="7980" spans="1:8" ht="285" x14ac:dyDescent="0.25">
      <c r="A7980" t="s">
        <v>20162</v>
      </c>
      <c r="B7980" t="s">
        <v>601</v>
      </c>
      <c r="C7980" s="1" t="s">
        <v>43</v>
      </c>
      <c r="D7980">
        <v>7.8</v>
      </c>
      <c r="E7980" s="1" t="s">
        <v>22116</v>
      </c>
      <c r="F7980" s="1" t="s">
        <v>20164</v>
      </c>
      <c r="G7980">
        <v>112</v>
      </c>
      <c r="H7980">
        <v>60</v>
      </c>
    </row>
    <row r="7981" spans="1:8" ht="315" x14ac:dyDescent="0.25">
      <c r="A7981" t="s">
        <v>20162</v>
      </c>
      <c r="B7981" t="s">
        <v>601</v>
      </c>
      <c r="C7981" s="1" t="s">
        <v>43</v>
      </c>
      <c r="D7981">
        <v>7.8</v>
      </c>
      <c r="E7981" s="1" t="s">
        <v>22117</v>
      </c>
      <c r="F7981" s="1" t="s">
        <v>22109</v>
      </c>
      <c r="G7981">
        <v>95</v>
      </c>
      <c r="H7981">
        <v>57</v>
      </c>
    </row>
    <row r="7982" spans="1:8" ht="255" x14ac:dyDescent="0.25">
      <c r="A7982" t="s">
        <v>20162</v>
      </c>
      <c r="B7982" t="s">
        <v>601</v>
      </c>
      <c r="C7982" s="1" t="s">
        <v>43</v>
      </c>
      <c r="D7982">
        <v>8</v>
      </c>
      <c r="E7982" s="1" t="s">
        <v>22118</v>
      </c>
      <c r="F7982" s="1" t="s">
        <v>22109</v>
      </c>
      <c r="G7982">
        <v>120</v>
      </c>
      <c r="H7982">
        <v>60</v>
      </c>
    </row>
    <row r="7983" spans="1:8" ht="180" x14ac:dyDescent="0.25">
      <c r="A7983" t="s">
        <v>22119</v>
      </c>
      <c r="B7983" t="s">
        <v>51</v>
      </c>
      <c r="C7983" s="1" t="s">
        <v>1042</v>
      </c>
      <c r="D7983">
        <v>6.5</v>
      </c>
      <c r="E7983" s="1" t="s">
        <v>6536</v>
      </c>
      <c r="F7983" s="1" t="s">
        <v>22120</v>
      </c>
      <c r="G7983">
        <v>38</v>
      </c>
    </row>
    <row r="7984" spans="1:8" ht="180" x14ac:dyDescent="0.25">
      <c r="A7984" t="s">
        <v>22119</v>
      </c>
      <c r="B7984" t="s">
        <v>51</v>
      </c>
      <c r="C7984" s="1" t="s">
        <v>1042</v>
      </c>
      <c r="D7984">
        <v>6.7</v>
      </c>
      <c r="E7984" s="1" t="s">
        <v>6536</v>
      </c>
      <c r="F7984" s="1" t="s">
        <v>22121</v>
      </c>
      <c r="G7984">
        <v>34</v>
      </c>
    </row>
    <row r="7985" spans="1:8" ht="180" x14ac:dyDescent="0.25">
      <c r="A7985" t="s">
        <v>22119</v>
      </c>
      <c r="B7985" t="s">
        <v>51</v>
      </c>
      <c r="C7985" s="1" t="s">
        <v>1042</v>
      </c>
      <c r="D7985">
        <v>6.6</v>
      </c>
      <c r="E7985" s="1" t="s">
        <v>6536</v>
      </c>
      <c r="F7985" s="1" t="s">
        <v>22122</v>
      </c>
      <c r="G7985">
        <v>29</v>
      </c>
    </row>
    <row r="7986" spans="1:8" ht="360" x14ac:dyDescent="0.25">
      <c r="A7986" t="s">
        <v>22119</v>
      </c>
      <c r="B7986" t="s">
        <v>51</v>
      </c>
      <c r="C7986" s="1" t="s">
        <v>1042</v>
      </c>
      <c r="D7986">
        <v>6.9</v>
      </c>
      <c r="E7986" s="1" t="s">
        <v>22123</v>
      </c>
      <c r="F7986" s="1" t="s">
        <v>22124</v>
      </c>
      <c r="G7986">
        <v>27</v>
      </c>
    </row>
    <row r="7987" spans="1:8" ht="409.5" x14ac:dyDescent="0.25">
      <c r="A7987" t="s">
        <v>22119</v>
      </c>
      <c r="B7987" t="s">
        <v>51</v>
      </c>
      <c r="C7987" s="1" t="s">
        <v>1042</v>
      </c>
      <c r="D7987">
        <v>6.4</v>
      </c>
      <c r="E7987" s="1" t="s">
        <v>22125</v>
      </c>
      <c r="F7987" s="1" t="s">
        <v>22126</v>
      </c>
      <c r="G7987">
        <v>27</v>
      </c>
    </row>
    <row r="7988" spans="1:8" ht="390" x14ac:dyDescent="0.25">
      <c r="A7988" t="s">
        <v>22119</v>
      </c>
      <c r="B7988" t="s">
        <v>51</v>
      </c>
      <c r="C7988" s="1" t="s">
        <v>1042</v>
      </c>
      <c r="D7988">
        <v>6.6</v>
      </c>
      <c r="E7988" s="1" t="s">
        <v>22127</v>
      </c>
      <c r="F7988" s="1" t="s">
        <v>22128</v>
      </c>
      <c r="G7988">
        <v>26</v>
      </c>
    </row>
    <row r="7989" spans="1:8" ht="390" x14ac:dyDescent="0.25">
      <c r="A7989" t="s">
        <v>19839</v>
      </c>
      <c r="B7989" t="s">
        <v>515</v>
      </c>
      <c r="C7989" s="1" t="s">
        <v>15</v>
      </c>
      <c r="D7989">
        <v>9</v>
      </c>
      <c r="E7989" s="1" t="s">
        <v>22129</v>
      </c>
      <c r="F7989" s="1" t="s">
        <v>19904</v>
      </c>
      <c r="G7989" s="2">
        <v>2986</v>
      </c>
      <c r="H7989">
        <v>25</v>
      </c>
    </row>
    <row r="7990" spans="1:8" ht="240" x14ac:dyDescent="0.25">
      <c r="A7990" t="s">
        <v>22101</v>
      </c>
      <c r="B7990">
        <v>-2021</v>
      </c>
      <c r="C7990" s="1" t="s">
        <v>64</v>
      </c>
      <c r="E7990" s="1" t="s">
        <v>6536</v>
      </c>
      <c r="F7990" s="1" t="s">
        <v>22130</v>
      </c>
    </row>
    <row r="7991" spans="1:8" ht="240" x14ac:dyDescent="0.25">
      <c r="A7991" t="s">
        <v>22101</v>
      </c>
      <c r="B7991">
        <v>-2021</v>
      </c>
      <c r="C7991" s="1" t="s">
        <v>64</v>
      </c>
      <c r="E7991" s="1" t="s">
        <v>6536</v>
      </c>
      <c r="F7991" s="1" t="s">
        <v>22131</v>
      </c>
    </row>
    <row r="7992" spans="1:8" ht="240" x14ac:dyDescent="0.25">
      <c r="A7992" t="s">
        <v>22101</v>
      </c>
      <c r="B7992">
        <v>-2021</v>
      </c>
      <c r="C7992" s="1" t="s">
        <v>64</v>
      </c>
      <c r="E7992" s="1" t="s">
        <v>6536</v>
      </c>
      <c r="F7992" s="1" t="s">
        <v>22131</v>
      </c>
    </row>
    <row r="7993" spans="1:8" ht="240" x14ac:dyDescent="0.25">
      <c r="A7993" t="s">
        <v>22101</v>
      </c>
      <c r="B7993">
        <v>-2021</v>
      </c>
      <c r="C7993" s="1" t="s">
        <v>64</v>
      </c>
      <c r="E7993" s="1" t="s">
        <v>6536</v>
      </c>
      <c r="F7993" s="1" t="s">
        <v>22132</v>
      </c>
    </row>
    <row r="7994" spans="1:8" ht="240" x14ac:dyDescent="0.25">
      <c r="A7994" t="s">
        <v>22101</v>
      </c>
      <c r="B7994">
        <v>-2021</v>
      </c>
      <c r="C7994" s="1" t="s">
        <v>64</v>
      </c>
      <c r="E7994" s="1" t="s">
        <v>6536</v>
      </c>
      <c r="F7994" s="1" t="s">
        <v>22133</v>
      </c>
    </row>
    <row r="7995" spans="1:8" ht="240" x14ac:dyDescent="0.25">
      <c r="A7995" t="s">
        <v>22101</v>
      </c>
      <c r="B7995">
        <v>-2021</v>
      </c>
      <c r="C7995" s="1" t="s">
        <v>64</v>
      </c>
      <c r="E7995" s="1" t="s">
        <v>6536</v>
      </c>
      <c r="F7995" s="1" t="s">
        <v>22134</v>
      </c>
    </row>
    <row r="7996" spans="1:8" ht="330" x14ac:dyDescent="0.25">
      <c r="A7996" t="s">
        <v>20291</v>
      </c>
      <c r="B7996" t="s">
        <v>51</v>
      </c>
      <c r="C7996" s="1" t="s">
        <v>38</v>
      </c>
      <c r="D7996">
        <v>7.7</v>
      </c>
      <c r="E7996" s="1" t="s">
        <v>22135</v>
      </c>
      <c r="F7996" s="1" t="s">
        <v>21854</v>
      </c>
      <c r="G7996">
        <v>295</v>
      </c>
      <c r="H7996">
        <v>45</v>
      </c>
    </row>
    <row r="7997" spans="1:8" ht="345" x14ac:dyDescent="0.25">
      <c r="A7997" t="s">
        <v>20291</v>
      </c>
      <c r="B7997" t="s">
        <v>51</v>
      </c>
      <c r="C7997" s="1" t="s">
        <v>38</v>
      </c>
      <c r="D7997">
        <v>7.7</v>
      </c>
      <c r="E7997" s="1" t="s">
        <v>22136</v>
      </c>
      <c r="F7997" s="1" t="s">
        <v>22137</v>
      </c>
      <c r="G7997">
        <v>306</v>
      </c>
      <c r="H7997">
        <v>40</v>
      </c>
    </row>
    <row r="7998" spans="1:8" ht="345" x14ac:dyDescent="0.25">
      <c r="A7998" t="s">
        <v>20291</v>
      </c>
      <c r="B7998" t="s">
        <v>51</v>
      </c>
      <c r="C7998" s="1" t="s">
        <v>38</v>
      </c>
      <c r="D7998">
        <v>7.8</v>
      </c>
      <c r="E7998" s="1" t="s">
        <v>22138</v>
      </c>
      <c r="F7998" s="1" t="s">
        <v>22137</v>
      </c>
      <c r="G7998">
        <v>295</v>
      </c>
      <c r="H7998">
        <v>41</v>
      </c>
    </row>
    <row r="7999" spans="1:8" ht="330" x14ac:dyDescent="0.25">
      <c r="A7999" t="s">
        <v>20291</v>
      </c>
      <c r="B7999" t="s">
        <v>51</v>
      </c>
      <c r="C7999" s="1" t="s">
        <v>38</v>
      </c>
      <c r="D7999">
        <v>8</v>
      </c>
      <c r="E7999" s="1" t="s">
        <v>22139</v>
      </c>
      <c r="F7999" s="1" t="s">
        <v>21854</v>
      </c>
      <c r="G7999">
        <v>310</v>
      </c>
      <c r="H7999">
        <v>44</v>
      </c>
    </row>
    <row r="8000" spans="1:8" ht="330" x14ac:dyDescent="0.25">
      <c r="A8000" t="s">
        <v>20291</v>
      </c>
      <c r="B8000" t="s">
        <v>51</v>
      </c>
      <c r="C8000" s="1" t="s">
        <v>38</v>
      </c>
      <c r="D8000">
        <v>8.5</v>
      </c>
      <c r="E8000" s="1" t="s">
        <v>22140</v>
      </c>
      <c r="F8000" s="1" t="s">
        <v>21854</v>
      </c>
      <c r="G8000">
        <v>380</v>
      </c>
      <c r="H8000">
        <v>45</v>
      </c>
    </row>
    <row r="8001" spans="1:8" ht="180" x14ac:dyDescent="0.25">
      <c r="A8001" t="s">
        <v>22141</v>
      </c>
      <c r="B8001" t="s">
        <v>281</v>
      </c>
      <c r="C8001" s="1" t="s">
        <v>8644</v>
      </c>
      <c r="E8001" s="1" t="s">
        <v>22142</v>
      </c>
      <c r="F8001" s="1" t="s">
        <v>22143</v>
      </c>
    </row>
    <row r="8002" spans="1:8" ht="270" x14ac:dyDescent="0.25">
      <c r="A8002" t="s">
        <v>22141</v>
      </c>
      <c r="B8002" t="s">
        <v>281</v>
      </c>
      <c r="C8002" s="1" t="s">
        <v>8644</v>
      </c>
      <c r="E8002" s="1" t="s">
        <v>22144</v>
      </c>
      <c r="F8002" s="1" t="s">
        <v>22145</v>
      </c>
    </row>
    <row r="8003" spans="1:8" ht="330" x14ac:dyDescent="0.25">
      <c r="A8003" t="s">
        <v>22146</v>
      </c>
      <c r="B8003">
        <v>-2019</v>
      </c>
      <c r="C8003" s="1" t="s">
        <v>3320</v>
      </c>
      <c r="D8003">
        <v>7.2</v>
      </c>
      <c r="E8003" s="1" t="s">
        <v>22147</v>
      </c>
      <c r="F8003" s="1" t="s">
        <v>22148</v>
      </c>
      <c r="G8003">
        <v>318</v>
      </c>
      <c r="H8003">
        <v>45</v>
      </c>
    </row>
    <row r="8004" spans="1:8" ht="330" x14ac:dyDescent="0.25">
      <c r="A8004" t="s">
        <v>22146</v>
      </c>
      <c r="B8004">
        <v>-2019</v>
      </c>
      <c r="C8004" s="1" t="s">
        <v>3320</v>
      </c>
      <c r="D8004">
        <v>7.5</v>
      </c>
      <c r="E8004" s="1" t="s">
        <v>22149</v>
      </c>
      <c r="F8004" s="1" t="s">
        <v>22150</v>
      </c>
      <c r="G8004">
        <v>287</v>
      </c>
      <c r="H8004">
        <v>50</v>
      </c>
    </row>
    <row r="8005" spans="1:8" ht="315" x14ac:dyDescent="0.25">
      <c r="A8005" t="s">
        <v>22146</v>
      </c>
      <c r="B8005">
        <v>-2019</v>
      </c>
      <c r="C8005" s="1" t="s">
        <v>3320</v>
      </c>
      <c r="D8005">
        <v>7.6</v>
      </c>
      <c r="E8005" s="1" t="s">
        <v>22151</v>
      </c>
      <c r="F8005" s="1" t="s">
        <v>22152</v>
      </c>
      <c r="G8005">
        <v>271</v>
      </c>
      <c r="H8005">
        <v>49</v>
      </c>
    </row>
    <row r="8006" spans="1:8" ht="345" x14ac:dyDescent="0.25">
      <c r="A8006" t="s">
        <v>22146</v>
      </c>
      <c r="B8006">
        <v>-2019</v>
      </c>
      <c r="C8006" s="1" t="s">
        <v>3320</v>
      </c>
      <c r="D8006">
        <v>7.7</v>
      </c>
      <c r="E8006" s="1" t="s">
        <v>22153</v>
      </c>
      <c r="F8006" s="1" t="s">
        <v>22154</v>
      </c>
      <c r="G8006">
        <v>255</v>
      </c>
      <c r="H8006">
        <v>46</v>
      </c>
    </row>
    <row r="8007" spans="1:8" ht="300" x14ac:dyDescent="0.25">
      <c r="A8007" t="s">
        <v>22146</v>
      </c>
      <c r="B8007">
        <v>-2019</v>
      </c>
      <c r="C8007" s="1" t="s">
        <v>3320</v>
      </c>
      <c r="D8007">
        <v>7.6</v>
      </c>
      <c r="E8007" s="1" t="s">
        <v>22155</v>
      </c>
      <c r="F8007" s="1" t="s">
        <v>22156</v>
      </c>
      <c r="G8007">
        <v>248</v>
      </c>
      <c r="H8007">
        <v>50</v>
      </c>
    </row>
    <row r="8008" spans="1:8" ht="360" x14ac:dyDescent="0.25">
      <c r="A8008" t="s">
        <v>22157</v>
      </c>
      <c r="B8008" t="s">
        <v>14</v>
      </c>
      <c r="C8008" s="1" t="s">
        <v>34</v>
      </c>
      <c r="D8008">
        <v>7.9</v>
      </c>
      <c r="E8008" s="1" t="s">
        <v>22158</v>
      </c>
      <c r="F8008" s="1" t="s">
        <v>22159</v>
      </c>
      <c r="G8008" s="2">
        <v>3271</v>
      </c>
      <c r="H8008">
        <v>47</v>
      </c>
    </row>
    <row r="8009" spans="1:8" ht="405" x14ac:dyDescent="0.25">
      <c r="A8009" t="s">
        <v>21189</v>
      </c>
      <c r="B8009" t="s">
        <v>85</v>
      </c>
      <c r="C8009" s="1" t="s">
        <v>43</v>
      </c>
      <c r="D8009">
        <v>7.1</v>
      </c>
      <c r="E8009" s="1" t="s">
        <v>22160</v>
      </c>
      <c r="F8009" s="1" t="s">
        <v>22161</v>
      </c>
      <c r="G8009">
        <v>668</v>
      </c>
      <c r="H8009">
        <v>42</v>
      </c>
    </row>
    <row r="8010" spans="1:8" ht="409.5" x14ac:dyDescent="0.25">
      <c r="A8010" t="s">
        <v>20403</v>
      </c>
      <c r="B8010">
        <v>-2019</v>
      </c>
      <c r="C8010" s="1" t="s">
        <v>1859</v>
      </c>
      <c r="D8010">
        <v>7.9</v>
      </c>
      <c r="E8010" s="1" t="s">
        <v>22162</v>
      </c>
      <c r="F8010" s="1" t="s">
        <v>20405</v>
      </c>
      <c r="G8010">
        <v>89</v>
      </c>
      <c r="H8010">
        <v>53</v>
      </c>
    </row>
    <row r="8011" spans="1:8" ht="409.5" x14ac:dyDescent="0.25">
      <c r="A8011" t="s">
        <v>20403</v>
      </c>
      <c r="B8011">
        <v>-2019</v>
      </c>
      <c r="C8011" s="1" t="s">
        <v>1859</v>
      </c>
      <c r="D8011">
        <v>7.9</v>
      </c>
      <c r="E8011" s="1" t="s">
        <v>22163</v>
      </c>
      <c r="F8011" s="1" t="s">
        <v>20405</v>
      </c>
      <c r="G8011">
        <v>88</v>
      </c>
      <c r="H8011">
        <v>48</v>
      </c>
    </row>
    <row r="8012" spans="1:8" ht="300" x14ac:dyDescent="0.25">
      <c r="A8012" t="s">
        <v>20400</v>
      </c>
      <c r="B8012" t="s">
        <v>51</v>
      </c>
      <c r="C8012" s="1" t="s">
        <v>81</v>
      </c>
      <c r="D8012">
        <v>7.8</v>
      </c>
      <c r="E8012" s="1" t="s">
        <v>22164</v>
      </c>
      <c r="F8012" s="1" t="s">
        <v>22165</v>
      </c>
      <c r="G8012">
        <v>258</v>
      </c>
      <c r="H8012">
        <v>49</v>
      </c>
    </row>
    <row r="8013" spans="1:8" ht="330" x14ac:dyDescent="0.25">
      <c r="A8013" t="s">
        <v>20400</v>
      </c>
      <c r="B8013" t="s">
        <v>51</v>
      </c>
      <c r="C8013" s="1" t="s">
        <v>81</v>
      </c>
      <c r="D8013">
        <v>7.2</v>
      </c>
      <c r="E8013" s="1" t="s">
        <v>22166</v>
      </c>
      <c r="F8013" s="1" t="s">
        <v>22165</v>
      </c>
      <c r="G8013">
        <v>241</v>
      </c>
      <c r="H8013">
        <v>49</v>
      </c>
    </row>
    <row r="8014" spans="1:8" ht="285" x14ac:dyDescent="0.25">
      <c r="A8014" t="s">
        <v>20400</v>
      </c>
      <c r="B8014" t="s">
        <v>51</v>
      </c>
      <c r="C8014" s="1" t="s">
        <v>81</v>
      </c>
      <c r="D8014">
        <v>7.5</v>
      </c>
      <c r="E8014" s="1" t="s">
        <v>22167</v>
      </c>
      <c r="F8014" s="1" t="s">
        <v>22165</v>
      </c>
      <c r="G8014">
        <v>247</v>
      </c>
      <c r="H8014">
        <v>50</v>
      </c>
    </row>
    <row r="8015" spans="1:8" ht="285" x14ac:dyDescent="0.25">
      <c r="A8015" t="s">
        <v>20400</v>
      </c>
      <c r="B8015" t="s">
        <v>51</v>
      </c>
      <c r="C8015" s="1" t="s">
        <v>81</v>
      </c>
      <c r="D8015">
        <v>7.8</v>
      </c>
      <c r="E8015" s="1" t="s">
        <v>22168</v>
      </c>
      <c r="F8015" s="1" t="s">
        <v>22165</v>
      </c>
      <c r="G8015">
        <v>232</v>
      </c>
      <c r="H8015">
        <v>51</v>
      </c>
    </row>
    <row r="8016" spans="1:8" ht="315" x14ac:dyDescent="0.25">
      <c r="A8016" t="s">
        <v>20400</v>
      </c>
      <c r="B8016" t="s">
        <v>51</v>
      </c>
      <c r="C8016" s="1" t="s">
        <v>81</v>
      </c>
      <c r="D8016">
        <v>7.5</v>
      </c>
      <c r="E8016" s="1" t="s">
        <v>22169</v>
      </c>
      <c r="F8016" s="1" t="s">
        <v>22165</v>
      </c>
      <c r="G8016">
        <v>286</v>
      </c>
      <c r="H8016">
        <v>46</v>
      </c>
    </row>
    <row r="8017" spans="1:8" ht="345" x14ac:dyDescent="0.25">
      <c r="A8017" t="s">
        <v>22170</v>
      </c>
      <c r="B8017">
        <v>-2021</v>
      </c>
      <c r="C8017" s="1" t="s">
        <v>1411</v>
      </c>
      <c r="D8017">
        <v>7.7</v>
      </c>
      <c r="E8017" s="1" t="s">
        <v>22171</v>
      </c>
      <c r="F8017" s="1" t="s">
        <v>22172</v>
      </c>
      <c r="G8017">
        <v>546</v>
      </c>
      <c r="H8017">
        <v>46</v>
      </c>
    </row>
    <row r="8018" spans="1:8" ht="270" x14ac:dyDescent="0.25">
      <c r="A8018" t="s">
        <v>21449</v>
      </c>
      <c r="B8018" t="s">
        <v>33</v>
      </c>
      <c r="C8018" s="1" t="s">
        <v>553</v>
      </c>
      <c r="D8018">
        <v>7.7</v>
      </c>
      <c r="E8018" s="1" t="s">
        <v>22173</v>
      </c>
      <c r="F8018" s="1" t="s">
        <v>22174</v>
      </c>
      <c r="G8018">
        <v>841</v>
      </c>
      <c r="H8018">
        <v>49</v>
      </c>
    </row>
    <row r="8019" spans="1:8" ht="315" x14ac:dyDescent="0.25">
      <c r="A8019" t="s">
        <v>21449</v>
      </c>
      <c r="B8019" t="s">
        <v>33</v>
      </c>
      <c r="C8019" s="1" t="s">
        <v>553</v>
      </c>
      <c r="D8019">
        <v>7.4</v>
      </c>
      <c r="E8019" s="1" t="s">
        <v>22175</v>
      </c>
      <c r="F8019" s="1" t="s">
        <v>22176</v>
      </c>
      <c r="G8019">
        <v>666</v>
      </c>
      <c r="H8019">
        <v>43</v>
      </c>
    </row>
    <row r="8020" spans="1:8" ht="255" x14ac:dyDescent="0.25">
      <c r="A8020" t="s">
        <v>21449</v>
      </c>
      <c r="B8020" t="s">
        <v>33</v>
      </c>
      <c r="C8020" s="1" t="s">
        <v>553</v>
      </c>
      <c r="D8020">
        <v>7.1</v>
      </c>
      <c r="E8020" s="1" t="s">
        <v>22177</v>
      </c>
      <c r="F8020" s="1" t="s">
        <v>22178</v>
      </c>
      <c r="G8020">
        <v>913</v>
      </c>
      <c r="H8020">
        <v>46</v>
      </c>
    </row>
    <row r="8021" spans="1:8" ht="315" x14ac:dyDescent="0.25">
      <c r="A8021" t="s">
        <v>21855</v>
      </c>
      <c r="B8021" t="s">
        <v>33</v>
      </c>
      <c r="C8021" s="1" t="s">
        <v>5223</v>
      </c>
      <c r="D8021">
        <v>7.1</v>
      </c>
      <c r="E8021" s="1" t="s">
        <v>22179</v>
      </c>
      <c r="F8021" s="1" t="s">
        <v>21857</v>
      </c>
      <c r="G8021">
        <v>89</v>
      </c>
      <c r="H8021">
        <v>30</v>
      </c>
    </row>
    <row r="8022" spans="1:8" ht="180" x14ac:dyDescent="0.25">
      <c r="A8022" t="s">
        <v>22180</v>
      </c>
      <c r="B8022">
        <v>-2021</v>
      </c>
      <c r="C8022" s="1" t="s">
        <v>43</v>
      </c>
      <c r="E8022" s="1" t="s">
        <v>6536</v>
      </c>
      <c r="F8022" s="1" t="s">
        <v>22181</v>
      </c>
    </row>
    <row r="8023" spans="1:8" ht="315" x14ac:dyDescent="0.25">
      <c r="A8023" t="s">
        <v>21855</v>
      </c>
      <c r="B8023" t="s">
        <v>33</v>
      </c>
      <c r="C8023" s="1" t="s">
        <v>5223</v>
      </c>
      <c r="D8023">
        <v>7.1</v>
      </c>
      <c r="E8023" s="1" t="s">
        <v>22182</v>
      </c>
      <c r="F8023" s="1" t="s">
        <v>21857</v>
      </c>
      <c r="G8023">
        <v>90</v>
      </c>
      <c r="H8023">
        <v>25</v>
      </c>
    </row>
    <row r="8024" spans="1:8" ht="315" x14ac:dyDescent="0.25">
      <c r="A8024" t="s">
        <v>22002</v>
      </c>
      <c r="B8024">
        <v>-2019</v>
      </c>
      <c r="C8024" s="1" t="s">
        <v>47</v>
      </c>
      <c r="D8024">
        <v>6.8</v>
      </c>
      <c r="E8024" s="1" t="s">
        <v>6536</v>
      </c>
      <c r="F8024" s="1" t="s">
        <v>22183</v>
      </c>
      <c r="G8024">
        <v>30</v>
      </c>
    </row>
    <row r="8025" spans="1:8" ht="315" x14ac:dyDescent="0.25">
      <c r="A8025" t="s">
        <v>22002</v>
      </c>
      <c r="B8025">
        <v>-2019</v>
      </c>
      <c r="C8025" s="1" t="s">
        <v>47</v>
      </c>
      <c r="D8025">
        <v>6.7</v>
      </c>
      <c r="E8025" s="1" t="s">
        <v>6536</v>
      </c>
      <c r="F8025" s="1" t="s">
        <v>22184</v>
      </c>
      <c r="G8025">
        <v>28</v>
      </c>
    </row>
    <row r="8026" spans="1:8" ht="315" x14ac:dyDescent="0.25">
      <c r="A8026" t="s">
        <v>22002</v>
      </c>
      <c r="B8026">
        <v>-2019</v>
      </c>
      <c r="C8026" s="1" t="s">
        <v>47</v>
      </c>
      <c r="D8026">
        <v>7.1</v>
      </c>
      <c r="E8026" s="1" t="s">
        <v>6536</v>
      </c>
      <c r="F8026" s="1" t="s">
        <v>22185</v>
      </c>
      <c r="G8026">
        <v>25</v>
      </c>
    </row>
    <row r="8027" spans="1:8" ht="300" x14ac:dyDescent="0.25">
      <c r="A8027" t="s">
        <v>22002</v>
      </c>
      <c r="B8027">
        <v>-2019</v>
      </c>
      <c r="C8027" s="1" t="s">
        <v>47</v>
      </c>
      <c r="D8027">
        <v>6.7</v>
      </c>
      <c r="E8027" s="1" t="s">
        <v>6536</v>
      </c>
      <c r="F8027" s="1" t="s">
        <v>22186</v>
      </c>
      <c r="G8027">
        <v>23</v>
      </c>
    </row>
    <row r="8028" spans="1:8" ht="300" x14ac:dyDescent="0.25">
      <c r="A8028" t="s">
        <v>22002</v>
      </c>
      <c r="B8028">
        <v>-2019</v>
      </c>
      <c r="C8028" s="1" t="s">
        <v>47</v>
      </c>
      <c r="D8028">
        <v>6.8</v>
      </c>
      <c r="E8028" s="1" t="s">
        <v>6536</v>
      </c>
      <c r="F8028" s="1" t="s">
        <v>22187</v>
      </c>
      <c r="G8028">
        <v>22</v>
      </c>
    </row>
    <row r="8029" spans="1:8" ht="315" x14ac:dyDescent="0.25">
      <c r="A8029" t="s">
        <v>20291</v>
      </c>
      <c r="B8029" t="s">
        <v>51</v>
      </c>
      <c r="C8029" s="1" t="s">
        <v>38</v>
      </c>
      <c r="D8029">
        <v>8.1999999999999993</v>
      </c>
      <c r="E8029" s="1" t="s">
        <v>22188</v>
      </c>
      <c r="F8029" s="1" t="s">
        <v>20293</v>
      </c>
      <c r="G8029">
        <v>521</v>
      </c>
      <c r="H8029">
        <v>45</v>
      </c>
    </row>
    <row r="8030" spans="1:8" ht="60" x14ac:dyDescent="0.25">
      <c r="A8030" t="s">
        <v>22189</v>
      </c>
      <c r="B8030" t="s">
        <v>51</v>
      </c>
      <c r="C8030" s="1" t="s">
        <v>47</v>
      </c>
      <c r="D8030">
        <v>5.6</v>
      </c>
      <c r="E8030" s="1" t="s">
        <v>6536</v>
      </c>
      <c r="F8030" s="1" t="s">
        <v>118</v>
      </c>
      <c r="G8030">
        <v>5</v>
      </c>
      <c r="H8030">
        <v>16</v>
      </c>
    </row>
    <row r="8031" spans="1:8" ht="315" x14ac:dyDescent="0.25">
      <c r="A8031" t="s">
        <v>21189</v>
      </c>
      <c r="B8031" t="s">
        <v>85</v>
      </c>
      <c r="C8031" s="1" t="s">
        <v>43</v>
      </c>
      <c r="D8031">
        <v>7.1</v>
      </c>
      <c r="E8031" s="1" t="s">
        <v>22190</v>
      </c>
      <c r="F8031" s="1" t="s">
        <v>22191</v>
      </c>
      <c r="G8031">
        <v>684</v>
      </c>
      <c r="H8031">
        <v>42</v>
      </c>
    </row>
    <row r="8032" spans="1:8" ht="240" x14ac:dyDescent="0.25">
      <c r="A8032" t="s">
        <v>22192</v>
      </c>
      <c r="B8032" t="s">
        <v>14</v>
      </c>
      <c r="C8032" s="1" t="s">
        <v>34</v>
      </c>
      <c r="E8032" s="1" t="s">
        <v>6536</v>
      </c>
      <c r="F8032" s="1" t="s">
        <v>22193</v>
      </c>
    </row>
    <row r="8033" spans="1:8" ht="285" x14ac:dyDescent="0.25">
      <c r="A8033" t="s">
        <v>22050</v>
      </c>
      <c r="B8033" t="s">
        <v>90</v>
      </c>
      <c r="C8033" s="1" t="s">
        <v>183</v>
      </c>
      <c r="D8033">
        <v>7.1</v>
      </c>
      <c r="E8033" s="1" t="s">
        <v>22194</v>
      </c>
      <c r="F8033" s="1" t="s">
        <v>22195</v>
      </c>
      <c r="G8033" s="2">
        <v>5514</v>
      </c>
      <c r="H8033">
        <v>44</v>
      </c>
    </row>
    <row r="8034" spans="1:8" ht="315" x14ac:dyDescent="0.25">
      <c r="A8034" t="s">
        <v>22050</v>
      </c>
      <c r="B8034" t="s">
        <v>90</v>
      </c>
      <c r="C8034" s="1" t="s">
        <v>183</v>
      </c>
      <c r="D8034">
        <v>7</v>
      </c>
      <c r="E8034" s="1" t="s">
        <v>22196</v>
      </c>
      <c r="F8034" s="1" t="s">
        <v>22197</v>
      </c>
      <c r="G8034" s="2">
        <v>5380</v>
      </c>
      <c r="H8034">
        <v>42</v>
      </c>
    </row>
    <row r="8035" spans="1:8" ht="330" x14ac:dyDescent="0.25">
      <c r="A8035" t="s">
        <v>22050</v>
      </c>
      <c r="B8035" t="s">
        <v>90</v>
      </c>
      <c r="C8035" s="1" t="s">
        <v>183</v>
      </c>
      <c r="D8035">
        <v>7.4</v>
      </c>
      <c r="E8035" s="1" t="s">
        <v>22198</v>
      </c>
      <c r="F8035" s="1" t="s">
        <v>22199</v>
      </c>
      <c r="G8035" s="2">
        <v>5289</v>
      </c>
      <c r="H8035">
        <v>53</v>
      </c>
    </row>
    <row r="8036" spans="1:8" ht="300" x14ac:dyDescent="0.25">
      <c r="A8036" t="s">
        <v>22050</v>
      </c>
      <c r="B8036" t="s">
        <v>90</v>
      </c>
      <c r="C8036" s="1" t="s">
        <v>183</v>
      </c>
      <c r="D8036">
        <v>6.8</v>
      </c>
      <c r="E8036" s="1" t="s">
        <v>22200</v>
      </c>
      <c r="F8036" s="1" t="s">
        <v>22201</v>
      </c>
      <c r="G8036" s="2">
        <v>5972</v>
      </c>
      <c r="H8036">
        <v>42</v>
      </c>
    </row>
    <row r="8037" spans="1:8" ht="270" x14ac:dyDescent="0.25">
      <c r="A8037" t="s">
        <v>22050</v>
      </c>
      <c r="B8037" t="s">
        <v>90</v>
      </c>
      <c r="C8037" s="1" t="s">
        <v>183</v>
      </c>
      <c r="D8037">
        <v>7.2</v>
      </c>
      <c r="E8037" s="1" t="s">
        <v>22202</v>
      </c>
      <c r="F8037" s="1" t="s">
        <v>22195</v>
      </c>
      <c r="G8037" s="2">
        <v>6162</v>
      </c>
      <c r="H8037">
        <v>45</v>
      </c>
    </row>
    <row r="8038" spans="1:8" ht="315" x14ac:dyDescent="0.25">
      <c r="A8038" t="s">
        <v>22050</v>
      </c>
      <c r="B8038" t="s">
        <v>90</v>
      </c>
      <c r="C8038" s="1" t="s">
        <v>183</v>
      </c>
      <c r="D8038">
        <v>8.1999999999999993</v>
      </c>
      <c r="E8038" s="1" t="s">
        <v>22203</v>
      </c>
      <c r="F8038" s="1" t="s">
        <v>22052</v>
      </c>
      <c r="G8038" s="2">
        <v>5896</v>
      </c>
      <c r="H8038">
        <v>52</v>
      </c>
    </row>
    <row r="8039" spans="1:8" ht="409.5" x14ac:dyDescent="0.25">
      <c r="A8039" t="s">
        <v>20403</v>
      </c>
      <c r="B8039">
        <v>-2019</v>
      </c>
      <c r="C8039" s="1" t="s">
        <v>1859</v>
      </c>
      <c r="D8039">
        <v>7.9</v>
      </c>
      <c r="E8039" s="1" t="s">
        <v>22204</v>
      </c>
      <c r="F8039" s="1" t="s">
        <v>20405</v>
      </c>
      <c r="G8039">
        <v>87</v>
      </c>
      <c r="H8039">
        <v>48</v>
      </c>
    </row>
    <row r="8040" spans="1:8" ht="409.5" x14ac:dyDescent="0.25">
      <c r="A8040" t="s">
        <v>20403</v>
      </c>
      <c r="B8040">
        <v>-2019</v>
      </c>
      <c r="C8040" s="1" t="s">
        <v>1859</v>
      </c>
      <c r="D8040">
        <v>8</v>
      </c>
      <c r="E8040" s="1" t="s">
        <v>22205</v>
      </c>
      <c r="F8040" s="1" t="s">
        <v>20405</v>
      </c>
      <c r="G8040">
        <v>85</v>
      </c>
      <c r="H8040">
        <v>54</v>
      </c>
    </row>
    <row r="8041" spans="1:8" ht="300" x14ac:dyDescent="0.25">
      <c r="A8041" t="s">
        <v>22206</v>
      </c>
      <c r="B8041" t="s">
        <v>14</v>
      </c>
      <c r="C8041" s="1" t="s">
        <v>5879</v>
      </c>
      <c r="D8041">
        <v>7.4</v>
      </c>
      <c r="E8041" s="1" t="s">
        <v>22207</v>
      </c>
      <c r="F8041" s="1" t="s">
        <v>22208</v>
      </c>
      <c r="G8041">
        <v>215</v>
      </c>
      <c r="H8041">
        <v>43</v>
      </c>
    </row>
    <row r="8042" spans="1:8" ht="285" x14ac:dyDescent="0.25">
      <c r="A8042" t="s">
        <v>22206</v>
      </c>
      <c r="B8042" t="s">
        <v>14</v>
      </c>
      <c r="C8042" s="1" t="s">
        <v>5879</v>
      </c>
      <c r="D8042">
        <v>7.4</v>
      </c>
      <c r="E8042" s="1" t="s">
        <v>22209</v>
      </c>
      <c r="F8042" s="1" t="s">
        <v>22208</v>
      </c>
      <c r="G8042">
        <v>177</v>
      </c>
      <c r="H8042">
        <v>42</v>
      </c>
    </row>
    <row r="8043" spans="1:8" ht="345" x14ac:dyDescent="0.25">
      <c r="A8043" t="s">
        <v>22206</v>
      </c>
      <c r="B8043" t="s">
        <v>14</v>
      </c>
      <c r="C8043" s="1" t="s">
        <v>5879</v>
      </c>
      <c r="D8043">
        <v>7.6</v>
      </c>
      <c r="E8043" s="1" t="s">
        <v>22210</v>
      </c>
      <c r="F8043" s="1" t="s">
        <v>22208</v>
      </c>
      <c r="G8043">
        <v>167</v>
      </c>
      <c r="H8043">
        <v>42</v>
      </c>
    </row>
    <row r="8044" spans="1:8" ht="330" x14ac:dyDescent="0.25">
      <c r="A8044" t="s">
        <v>22206</v>
      </c>
      <c r="B8044" t="s">
        <v>14</v>
      </c>
      <c r="C8044" s="1" t="s">
        <v>5879</v>
      </c>
      <c r="D8044">
        <v>7.4</v>
      </c>
      <c r="E8044" s="1" t="s">
        <v>22211</v>
      </c>
      <c r="F8044" s="1" t="s">
        <v>22212</v>
      </c>
      <c r="G8044">
        <v>157</v>
      </c>
      <c r="H8044">
        <v>43</v>
      </c>
    </row>
    <row r="8045" spans="1:8" ht="300" x14ac:dyDescent="0.25">
      <c r="A8045" t="s">
        <v>22206</v>
      </c>
      <c r="B8045" t="s">
        <v>14</v>
      </c>
      <c r="C8045" s="1" t="s">
        <v>5879</v>
      </c>
      <c r="D8045">
        <v>7.5</v>
      </c>
      <c r="E8045" s="1" t="s">
        <v>22213</v>
      </c>
      <c r="F8045" s="1" t="s">
        <v>22212</v>
      </c>
      <c r="G8045">
        <v>142</v>
      </c>
      <c r="H8045">
        <v>43</v>
      </c>
    </row>
    <row r="8046" spans="1:8" ht="345" x14ac:dyDescent="0.25">
      <c r="A8046" t="s">
        <v>22206</v>
      </c>
      <c r="B8046" t="s">
        <v>14</v>
      </c>
      <c r="C8046" s="1" t="s">
        <v>5879</v>
      </c>
      <c r="D8046">
        <v>7.4</v>
      </c>
      <c r="E8046" s="1" t="s">
        <v>22214</v>
      </c>
      <c r="F8046" s="1" t="s">
        <v>22215</v>
      </c>
      <c r="G8046">
        <v>138</v>
      </c>
      <c r="H8046">
        <v>44</v>
      </c>
    </row>
    <row r="8047" spans="1:8" ht="409.5" x14ac:dyDescent="0.25">
      <c r="A8047" t="s">
        <v>22216</v>
      </c>
      <c r="B8047" t="s">
        <v>124</v>
      </c>
      <c r="C8047" s="1" t="s">
        <v>109</v>
      </c>
      <c r="D8047">
        <v>7.8</v>
      </c>
      <c r="E8047" s="1" t="s">
        <v>22217</v>
      </c>
      <c r="F8047" s="1" t="s">
        <v>22218</v>
      </c>
      <c r="G8047">
        <v>202</v>
      </c>
    </row>
    <row r="8048" spans="1:8" ht="330" x14ac:dyDescent="0.25">
      <c r="A8048" t="s">
        <v>22050</v>
      </c>
      <c r="B8048" t="s">
        <v>90</v>
      </c>
      <c r="C8048" s="1" t="s">
        <v>183</v>
      </c>
      <c r="D8048">
        <v>8.1999999999999993</v>
      </c>
      <c r="E8048" s="1" t="s">
        <v>22219</v>
      </c>
      <c r="F8048" s="1" t="s">
        <v>22199</v>
      </c>
      <c r="G8048" s="2">
        <v>7176</v>
      </c>
      <c r="H8048">
        <v>60</v>
      </c>
    </row>
    <row r="8049" spans="1:8" ht="360" x14ac:dyDescent="0.25">
      <c r="A8049" t="s">
        <v>22220</v>
      </c>
      <c r="B8049" t="s">
        <v>2184</v>
      </c>
      <c r="C8049" s="1" t="s">
        <v>1489</v>
      </c>
      <c r="E8049" s="1" t="s">
        <v>6536</v>
      </c>
      <c r="F8049" s="1" t="s">
        <v>22221</v>
      </c>
    </row>
    <row r="8050" spans="1:8" ht="300" x14ac:dyDescent="0.25">
      <c r="A8050" t="s">
        <v>22222</v>
      </c>
      <c r="B8050" t="s">
        <v>33</v>
      </c>
      <c r="C8050" s="1" t="s">
        <v>91</v>
      </c>
      <c r="D8050">
        <v>8.1999999999999993</v>
      </c>
      <c r="E8050" s="1" t="s">
        <v>22223</v>
      </c>
      <c r="F8050" s="1" t="s">
        <v>22224</v>
      </c>
      <c r="G8050">
        <v>31</v>
      </c>
    </row>
    <row r="8051" spans="1:8" ht="225" x14ac:dyDescent="0.25">
      <c r="A8051" t="s">
        <v>22225</v>
      </c>
      <c r="B8051" t="s">
        <v>33</v>
      </c>
      <c r="C8051" s="1" t="s">
        <v>1518</v>
      </c>
      <c r="D8051">
        <v>7.5</v>
      </c>
      <c r="E8051" s="1" t="s">
        <v>22226</v>
      </c>
      <c r="F8051" s="1" t="s">
        <v>22227</v>
      </c>
      <c r="G8051">
        <v>175</v>
      </c>
      <c r="H8051">
        <v>63</v>
      </c>
    </row>
    <row r="8052" spans="1:8" ht="409.5" x14ac:dyDescent="0.25">
      <c r="A8052" t="s">
        <v>22228</v>
      </c>
      <c r="B8052" t="s">
        <v>33</v>
      </c>
      <c r="C8052" s="1" t="s">
        <v>38</v>
      </c>
      <c r="D8052">
        <v>6.1</v>
      </c>
      <c r="E8052" s="1" t="s">
        <v>22229</v>
      </c>
      <c r="F8052" s="1" t="s">
        <v>22230</v>
      </c>
      <c r="G8052">
        <v>156</v>
      </c>
      <c r="H8052">
        <v>58</v>
      </c>
    </row>
    <row r="8053" spans="1:8" ht="330" x14ac:dyDescent="0.25">
      <c r="A8053" t="s">
        <v>21855</v>
      </c>
      <c r="B8053" t="s">
        <v>33</v>
      </c>
      <c r="C8053" s="1" t="s">
        <v>5223</v>
      </c>
      <c r="D8053">
        <v>6.8</v>
      </c>
      <c r="E8053" s="1" t="s">
        <v>22231</v>
      </c>
      <c r="F8053" s="1" t="s">
        <v>21857</v>
      </c>
      <c r="G8053">
        <v>92</v>
      </c>
      <c r="H8053">
        <v>23</v>
      </c>
    </row>
    <row r="8054" spans="1:8" ht="330" x14ac:dyDescent="0.25">
      <c r="A8054" t="s">
        <v>22232</v>
      </c>
      <c r="B8054" t="s">
        <v>51</v>
      </c>
      <c r="C8054" s="1" t="s">
        <v>560</v>
      </c>
      <c r="D8054">
        <v>7.8</v>
      </c>
      <c r="E8054" s="1" t="s">
        <v>22233</v>
      </c>
      <c r="F8054" s="1" t="s">
        <v>22234</v>
      </c>
      <c r="G8054">
        <v>736</v>
      </c>
      <c r="H8054">
        <v>44</v>
      </c>
    </row>
    <row r="8055" spans="1:8" ht="375" x14ac:dyDescent="0.25">
      <c r="A8055" t="s">
        <v>19874</v>
      </c>
      <c r="B8055" t="s">
        <v>76</v>
      </c>
      <c r="C8055" s="1" t="s">
        <v>15</v>
      </c>
      <c r="D8055">
        <v>5.6</v>
      </c>
      <c r="E8055" s="1" t="s">
        <v>22235</v>
      </c>
      <c r="F8055" s="1" t="s">
        <v>21845</v>
      </c>
      <c r="G8055">
        <v>21</v>
      </c>
      <c r="H8055">
        <v>23</v>
      </c>
    </row>
    <row r="8056" spans="1:8" ht="330" x14ac:dyDescent="0.25">
      <c r="A8056" t="s">
        <v>22236</v>
      </c>
      <c r="B8056" t="s">
        <v>14</v>
      </c>
      <c r="C8056" s="1" t="s">
        <v>47</v>
      </c>
      <c r="D8056">
        <v>8.5</v>
      </c>
      <c r="E8056" s="1" t="s">
        <v>22237</v>
      </c>
      <c r="F8056" s="1" t="s">
        <v>22238</v>
      </c>
      <c r="G8056">
        <v>46</v>
      </c>
    </row>
    <row r="8057" spans="1:8" ht="409.5" x14ac:dyDescent="0.25">
      <c r="A8057" t="s">
        <v>19858</v>
      </c>
      <c r="B8057" t="s">
        <v>218</v>
      </c>
      <c r="C8057" s="1" t="s">
        <v>650</v>
      </c>
      <c r="D8057">
        <v>8.3000000000000007</v>
      </c>
      <c r="E8057" s="1" t="s">
        <v>22239</v>
      </c>
      <c r="F8057" s="1" t="s">
        <v>19912</v>
      </c>
      <c r="G8057">
        <v>278</v>
      </c>
      <c r="H8057">
        <v>23</v>
      </c>
    </row>
    <row r="8058" spans="1:8" ht="255" x14ac:dyDescent="0.25">
      <c r="A8058" t="s">
        <v>20787</v>
      </c>
      <c r="B8058" t="s">
        <v>85</v>
      </c>
      <c r="C8058" s="1" t="s">
        <v>43</v>
      </c>
      <c r="D8058">
        <v>6.5</v>
      </c>
      <c r="E8058" s="1" t="s">
        <v>22240</v>
      </c>
      <c r="F8058" s="1" t="s">
        <v>22241</v>
      </c>
      <c r="G8058" s="2">
        <v>1275</v>
      </c>
      <c r="H8058">
        <v>46</v>
      </c>
    </row>
    <row r="8059" spans="1:8" ht="255" x14ac:dyDescent="0.25">
      <c r="A8059" t="s">
        <v>20787</v>
      </c>
      <c r="B8059" t="s">
        <v>85</v>
      </c>
      <c r="C8059" s="1" t="s">
        <v>43</v>
      </c>
      <c r="D8059">
        <v>6.4</v>
      </c>
      <c r="E8059" s="1" t="s">
        <v>22242</v>
      </c>
      <c r="F8059" s="1" t="s">
        <v>22243</v>
      </c>
      <c r="G8059" s="2">
        <v>1297</v>
      </c>
      <c r="H8059">
        <v>42</v>
      </c>
    </row>
    <row r="8060" spans="1:8" ht="255" x14ac:dyDescent="0.25">
      <c r="A8060" t="s">
        <v>20787</v>
      </c>
      <c r="B8060" t="s">
        <v>85</v>
      </c>
      <c r="C8060" s="1" t="s">
        <v>43</v>
      </c>
      <c r="D8060">
        <v>5.6</v>
      </c>
      <c r="E8060" s="1" t="s">
        <v>22244</v>
      </c>
      <c r="F8060" s="1" t="s">
        <v>22245</v>
      </c>
      <c r="G8060" s="2">
        <v>1980</v>
      </c>
      <c r="H8060">
        <v>50</v>
      </c>
    </row>
    <row r="8061" spans="1:8" ht="330" x14ac:dyDescent="0.25">
      <c r="A8061" t="s">
        <v>22228</v>
      </c>
      <c r="B8061" t="s">
        <v>33</v>
      </c>
      <c r="C8061" s="1" t="s">
        <v>38</v>
      </c>
      <c r="D8061">
        <v>6.2</v>
      </c>
      <c r="E8061" s="1" t="s">
        <v>22246</v>
      </c>
      <c r="F8061" s="1" t="s">
        <v>22247</v>
      </c>
      <c r="G8061">
        <v>239</v>
      </c>
      <c r="H8061">
        <v>58</v>
      </c>
    </row>
    <row r="8062" spans="1:8" ht="210" x14ac:dyDescent="0.25">
      <c r="A8062" t="s">
        <v>22192</v>
      </c>
      <c r="B8062" t="s">
        <v>14</v>
      </c>
      <c r="C8062" s="1" t="s">
        <v>34</v>
      </c>
      <c r="E8062" s="1" t="s">
        <v>6536</v>
      </c>
      <c r="F8062" s="1" t="s">
        <v>22248</v>
      </c>
    </row>
    <row r="8063" spans="1:8" ht="345" x14ac:dyDescent="0.25">
      <c r="A8063" t="s">
        <v>22249</v>
      </c>
      <c r="B8063" t="s">
        <v>33</v>
      </c>
      <c r="C8063" s="1" t="s">
        <v>81</v>
      </c>
      <c r="D8063">
        <v>7.5</v>
      </c>
      <c r="E8063" s="1" t="s">
        <v>22250</v>
      </c>
      <c r="F8063" s="1" t="s">
        <v>22251</v>
      </c>
      <c r="G8063">
        <v>371</v>
      </c>
      <c r="H8063">
        <v>47</v>
      </c>
    </row>
    <row r="8064" spans="1:8" ht="315" x14ac:dyDescent="0.25">
      <c r="A8064" t="s">
        <v>22252</v>
      </c>
      <c r="B8064">
        <v>-2020</v>
      </c>
      <c r="C8064" s="1" t="s">
        <v>1042</v>
      </c>
      <c r="D8064">
        <v>7.3</v>
      </c>
      <c r="E8064" s="1" t="s">
        <v>22253</v>
      </c>
      <c r="F8064" s="1" t="s">
        <v>8610</v>
      </c>
      <c r="G8064">
        <v>113</v>
      </c>
      <c r="H8064">
        <v>50</v>
      </c>
    </row>
    <row r="8065" spans="1:8" ht="360" x14ac:dyDescent="0.25">
      <c r="A8065" t="s">
        <v>22254</v>
      </c>
      <c r="B8065" t="s">
        <v>1718</v>
      </c>
      <c r="C8065" s="1" t="s">
        <v>81</v>
      </c>
      <c r="D8065">
        <v>6.7</v>
      </c>
      <c r="E8065" s="1" t="s">
        <v>22255</v>
      </c>
      <c r="F8065" s="1" t="s">
        <v>22256</v>
      </c>
      <c r="G8065">
        <v>24</v>
      </c>
      <c r="H8065">
        <v>47</v>
      </c>
    </row>
    <row r="8066" spans="1:8" ht="285" x14ac:dyDescent="0.25">
      <c r="A8066" t="s">
        <v>19858</v>
      </c>
      <c r="B8066" t="s">
        <v>218</v>
      </c>
      <c r="C8066" s="1" t="s">
        <v>650</v>
      </c>
      <c r="D8066">
        <v>7.7</v>
      </c>
      <c r="E8066" s="1" t="s">
        <v>22257</v>
      </c>
      <c r="F8066" s="1" t="s">
        <v>22258</v>
      </c>
      <c r="G8066">
        <v>207</v>
      </c>
      <c r="H8066">
        <v>23</v>
      </c>
    </row>
    <row r="8067" spans="1:8" ht="315" x14ac:dyDescent="0.25">
      <c r="A8067" t="s">
        <v>21074</v>
      </c>
      <c r="B8067" t="s">
        <v>33</v>
      </c>
      <c r="C8067" s="1" t="s">
        <v>2994</v>
      </c>
      <c r="D8067">
        <v>7.5</v>
      </c>
      <c r="E8067" s="1" t="s">
        <v>22259</v>
      </c>
      <c r="F8067" s="1" t="s">
        <v>21075</v>
      </c>
      <c r="G8067">
        <v>68</v>
      </c>
      <c r="H8067">
        <v>44</v>
      </c>
    </row>
    <row r="8068" spans="1:8" ht="360" x14ac:dyDescent="0.25">
      <c r="A8068" t="s">
        <v>21074</v>
      </c>
      <c r="B8068" t="s">
        <v>33</v>
      </c>
      <c r="C8068" s="1" t="s">
        <v>2994</v>
      </c>
      <c r="D8068">
        <v>7.5</v>
      </c>
      <c r="E8068" s="1" t="s">
        <v>22260</v>
      </c>
      <c r="F8068" s="1" t="s">
        <v>22261</v>
      </c>
      <c r="G8068">
        <v>63</v>
      </c>
      <c r="H8068">
        <v>50</v>
      </c>
    </row>
    <row r="8069" spans="1:8" ht="330" x14ac:dyDescent="0.25">
      <c r="A8069" t="s">
        <v>21074</v>
      </c>
      <c r="B8069" t="s">
        <v>33</v>
      </c>
      <c r="C8069" s="1" t="s">
        <v>2994</v>
      </c>
      <c r="D8069">
        <v>7.9</v>
      </c>
      <c r="E8069" s="1" t="s">
        <v>22262</v>
      </c>
      <c r="F8069" s="1" t="s">
        <v>22263</v>
      </c>
      <c r="G8069">
        <v>63</v>
      </c>
      <c r="H8069">
        <v>49</v>
      </c>
    </row>
    <row r="8070" spans="1:8" ht="300" x14ac:dyDescent="0.25">
      <c r="A8070" t="s">
        <v>21074</v>
      </c>
      <c r="B8070" t="s">
        <v>33</v>
      </c>
      <c r="C8070" s="1" t="s">
        <v>2994</v>
      </c>
      <c r="D8070">
        <v>7.6</v>
      </c>
      <c r="E8070" s="1" t="s">
        <v>22264</v>
      </c>
      <c r="F8070" s="1" t="s">
        <v>22265</v>
      </c>
      <c r="G8070">
        <v>61</v>
      </c>
      <c r="H8070">
        <v>53</v>
      </c>
    </row>
    <row r="8071" spans="1:8" ht="300" x14ac:dyDescent="0.25">
      <c r="A8071" t="s">
        <v>21074</v>
      </c>
      <c r="B8071" t="s">
        <v>33</v>
      </c>
      <c r="C8071" s="1" t="s">
        <v>2994</v>
      </c>
      <c r="D8071">
        <v>7.7</v>
      </c>
      <c r="E8071" s="1" t="s">
        <v>22266</v>
      </c>
      <c r="F8071" s="1" t="s">
        <v>21075</v>
      </c>
      <c r="G8071">
        <v>65</v>
      </c>
      <c r="H8071">
        <v>51</v>
      </c>
    </row>
    <row r="8072" spans="1:8" ht="345" x14ac:dyDescent="0.25">
      <c r="A8072" t="s">
        <v>22267</v>
      </c>
      <c r="B8072" t="s">
        <v>33</v>
      </c>
      <c r="C8072" s="1" t="s">
        <v>1472</v>
      </c>
      <c r="D8072">
        <v>6.9</v>
      </c>
      <c r="E8072" s="1" t="s">
        <v>22268</v>
      </c>
      <c r="F8072" s="1" t="s">
        <v>22269</v>
      </c>
      <c r="G8072">
        <v>267</v>
      </c>
      <c r="H8072">
        <v>46</v>
      </c>
    </row>
    <row r="8073" spans="1:8" ht="300" x14ac:dyDescent="0.25">
      <c r="A8073" t="s">
        <v>22267</v>
      </c>
      <c r="B8073" t="s">
        <v>33</v>
      </c>
      <c r="C8073" s="1" t="s">
        <v>1472</v>
      </c>
      <c r="D8073">
        <v>6.9</v>
      </c>
      <c r="E8073" s="1" t="s">
        <v>22270</v>
      </c>
      <c r="F8073" s="1" t="s">
        <v>22269</v>
      </c>
      <c r="G8073">
        <v>232</v>
      </c>
      <c r="H8073">
        <v>46</v>
      </c>
    </row>
    <row r="8074" spans="1:8" ht="345" x14ac:dyDescent="0.25">
      <c r="A8074" t="s">
        <v>22267</v>
      </c>
      <c r="B8074" t="s">
        <v>33</v>
      </c>
      <c r="C8074" s="1" t="s">
        <v>1472</v>
      </c>
      <c r="D8074">
        <v>6.9</v>
      </c>
      <c r="E8074" s="1" t="s">
        <v>22271</v>
      </c>
      <c r="F8074" s="1" t="s">
        <v>22269</v>
      </c>
      <c r="G8074">
        <v>218</v>
      </c>
      <c r="H8074">
        <v>52</v>
      </c>
    </row>
    <row r="8075" spans="1:8" ht="315" x14ac:dyDescent="0.25">
      <c r="A8075" t="s">
        <v>22267</v>
      </c>
      <c r="B8075" t="s">
        <v>33</v>
      </c>
      <c r="C8075" s="1" t="s">
        <v>1472</v>
      </c>
      <c r="D8075">
        <v>7</v>
      </c>
      <c r="E8075" s="1" t="s">
        <v>22272</v>
      </c>
      <c r="F8075" s="1" t="s">
        <v>22269</v>
      </c>
      <c r="G8075">
        <v>208</v>
      </c>
      <c r="H8075">
        <v>43</v>
      </c>
    </row>
    <row r="8076" spans="1:8" ht="315" x14ac:dyDescent="0.25">
      <c r="A8076" t="s">
        <v>22267</v>
      </c>
      <c r="B8076" t="s">
        <v>33</v>
      </c>
      <c r="C8076" s="1" t="s">
        <v>1472</v>
      </c>
      <c r="D8076">
        <v>6.9</v>
      </c>
      <c r="E8076" s="1" t="s">
        <v>22273</v>
      </c>
      <c r="F8076" s="1" t="s">
        <v>22274</v>
      </c>
      <c r="G8076">
        <v>204</v>
      </c>
      <c r="H8076">
        <v>41</v>
      </c>
    </row>
    <row r="8077" spans="1:8" ht="285" x14ac:dyDescent="0.25">
      <c r="A8077" t="s">
        <v>22267</v>
      </c>
      <c r="B8077" t="s">
        <v>33</v>
      </c>
      <c r="C8077" s="1" t="s">
        <v>1472</v>
      </c>
      <c r="D8077">
        <v>6.2</v>
      </c>
      <c r="E8077" s="1" t="s">
        <v>22275</v>
      </c>
      <c r="F8077" s="1" t="s">
        <v>22276</v>
      </c>
      <c r="G8077">
        <v>230</v>
      </c>
      <c r="H8077">
        <v>42</v>
      </c>
    </row>
    <row r="8078" spans="1:8" ht="330" x14ac:dyDescent="0.25">
      <c r="A8078" t="s">
        <v>22157</v>
      </c>
      <c r="B8078" t="s">
        <v>14</v>
      </c>
      <c r="C8078" s="1" t="s">
        <v>34</v>
      </c>
      <c r="D8078">
        <v>7.8</v>
      </c>
      <c r="E8078" s="1" t="s">
        <v>22277</v>
      </c>
      <c r="F8078" s="1" t="s">
        <v>22159</v>
      </c>
      <c r="G8078" s="2">
        <v>2653</v>
      </c>
      <c r="H8078">
        <v>52</v>
      </c>
    </row>
    <row r="8079" spans="1:8" ht="300" x14ac:dyDescent="0.25">
      <c r="A8079" t="s">
        <v>22157</v>
      </c>
      <c r="B8079" t="s">
        <v>14</v>
      </c>
      <c r="C8079" s="1" t="s">
        <v>34</v>
      </c>
      <c r="D8079">
        <v>7.6</v>
      </c>
      <c r="E8079" s="1" t="s">
        <v>22278</v>
      </c>
      <c r="F8079" s="1" t="s">
        <v>22279</v>
      </c>
      <c r="G8079" s="2">
        <v>2428</v>
      </c>
      <c r="H8079">
        <v>42</v>
      </c>
    </row>
    <row r="8080" spans="1:8" ht="240" x14ac:dyDescent="0.25">
      <c r="A8080" t="s">
        <v>22280</v>
      </c>
      <c r="B8080" t="s">
        <v>128</v>
      </c>
      <c r="C8080" s="1" t="s">
        <v>1913</v>
      </c>
      <c r="D8080">
        <v>8.1999999999999993</v>
      </c>
      <c r="E8080" s="1" t="s">
        <v>22281</v>
      </c>
      <c r="F8080" s="1" t="s">
        <v>22282</v>
      </c>
      <c r="G8080">
        <v>310</v>
      </c>
      <c r="H8080">
        <v>50</v>
      </c>
    </row>
    <row r="8081" spans="1:8" ht="345" x14ac:dyDescent="0.25">
      <c r="A8081" t="s">
        <v>22283</v>
      </c>
      <c r="B8081" t="s">
        <v>717</v>
      </c>
      <c r="C8081" s="1" t="s">
        <v>1522</v>
      </c>
      <c r="D8081">
        <v>7.9</v>
      </c>
      <c r="E8081" s="1" t="s">
        <v>22284</v>
      </c>
      <c r="F8081" s="1" t="s">
        <v>22285</v>
      </c>
      <c r="G8081">
        <v>33</v>
      </c>
      <c r="H8081">
        <v>54</v>
      </c>
    </row>
    <row r="8082" spans="1:8" ht="330" x14ac:dyDescent="0.25">
      <c r="A8082" t="s">
        <v>22283</v>
      </c>
      <c r="B8082" t="s">
        <v>717</v>
      </c>
      <c r="C8082" s="1" t="s">
        <v>1522</v>
      </c>
      <c r="D8082">
        <v>8</v>
      </c>
      <c r="E8082" s="1" t="s">
        <v>22286</v>
      </c>
      <c r="F8082" s="1" t="s">
        <v>22287</v>
      </c>
      <c r="G8082">
        <v>20</v>
      </c>
      <c r="H8082">
        <v>65</v>
      </c>
    </row>
    <row r="8083" spans="1:8" ht="345" x14ac:dyDescent="0.25">
      <c r="A8083" t="s">
        <v>22283</v>
      </c>
      <c r="B8083" t="s">
        <v>717</v>
      </c>
      <c r="C8083" s="1" t="s">
        <v>1522</v>
      </c>
      <c r="D8083">
        <v>7.7</v>
      </c>
      <c r="E8083" s="1" t="s">
        <v>22288</v>
      </c>
      <c r="F8083" s="1" t="s">
        <v>22287</v>
      </c>
      <c r="G8083">
        <v>18</v>
      </c>
      <c r="H8083">
        <v>59</v>
      </c>
    </row>
    <row r="8084" spans="1:8" ht="345" x14ac:dyDescent="0.25">
      <c r="A8084" t="s">
        <v>22283</v>
      </c>
      <c r="B8084" t="s">
        <v>717</v>
      </c>
      <c r="C8084" s="1" t="s">
        <v>1522</v>
      </c>
      <c r="D8084">
        <v>8</v>
      </c>
      <c r="E8084" s="1" t="s">
        <v>22289</v>
      </c>
      <c r="F8084" s="1" t="s">
        <v>22287</v>
      </c>
      <c r="G8084">
        <v>17</v>
      </c>
      <c r="H8084">
        <v>68</v>
      </c>
    </row>
    <row r="8085" spans="1:8" ht="345" x14ac:dyDescent="0.25">
      <c r="A8085" t="s">
        <v>22283</v>
      </c>
      <c r="B8085" t="s">
        <v>717</v>
      </c>
      <c r="C8085" s="1" t="s">
        <v>1522</v>
      </c>
      <c r="D8085">
        <v>8.5</v>
      </c>
      <c r="E8085" s="1" t="s">
        <v>22290</v>
      </c>
      <c r="F8085" s="1" t="s">
        <v>22287</v>
      </c>
      <c r="G8085">
        <v>17</v>
      </c>
      <c r="H8085">
        <v>65</v>
      </c>
    </row>
    <row r="8086" spans="1:8" ht="330" x14ac:dyDescent="0.25">
      <c r="A8086" t="s">
        <v>22283</v>
      </c>
      <c r="B8086" t="s">
        <v>717</v>
      </c>
      <c r="C8086" s="1" t="s">
        <v>1522</v>
      </c>
      <c r="D8086">
        <v>7.9</v>
      </c>
      <c r="E8086" s="1" t="s">
        <v>22291</v>
      </c>
      <c r="F8086" s="1" t="s">
        <v>22287</v>
      </c>
      <c r="G8086">
        <v>15</v>
      </c>
      <c r="H8086">
        <v>62</v>
      </c>
    </row>
    <row r="8087" spans="1:8" ht="375" x14ac:dyDescent="0.25">
      <c r="A8087" t="s">
        <v>19858</v>
      </c>
      <c r="B8087" t="s">
        <v>218</v>
      </c>
      <c r="C8087" s="1" t="s">
        <v>650</v>
      </c>
      <c r="D8087">
        <v>7.7</v>
      </c>
      <c r="E8087" s="1" t="s">
        <v>22292</v>
      </c>
      <c r="F8087" s="1" t="s">
        <v>20103</v>
      </c>
      <c r="G8087">
        <v>208</v>
      </c>
      <c r="H8087">
        <v>22</v>
      </c>
    </row>
    <row r="8088" spans="1:8" ht="315" x14ac:dyDescent="0.25">
      <c r="A8088" t="s">
        <v>21855</v>
      </c>
      <c r="B8088" t="s">
        <v>33</v>
      </c>
      <c r="C8088" s="1" t="s">
        <v>5223</v>
      </c>
      <c r="D8088">
        <v>7</v>
      </c>
      <c r="E8088" s="1" t="s">
        <v>22293</v>
      </c>
      <c r="F8088" s="1" t="s">
        <v>21857</v>
      </c>
      <c r="G8088">
        <v>103</v>
      </c>
    </row>
    <row r="8089" spans="1:8" ht="255" x14ac:dyDescent="0.25">
      <c r="A8089" t="s">
        <v>21641</v>
      </c>
      <c r="B8089" t="s">
        <v>85</v>
      </c>
      <c r="C8089" s="1" t="s">
        <v>86</v>
      </c>
      <c r="D8089">
        <v>8.1999999999999993</v>
      </c>
      <c r="E8089" s="1" t="s">
        <v>22294</v>
      </c>
      <c r="F8089" s="1" t="s">
        <v>22295</v>
      </c>
      <c r="G8089">
        <v>197</v>
      </c>
      <c r="H8089">
        <v>42</v>
      </c>
    </row>
    <row r="8090" spans="1:8" ht="330" x14ac:dyDescent="0.25">
      <c r="A8090" t="s">
        <v>22032</v>
      </c>
      <c r="B8090" t="s">
        <v>51</v>
      </c>
      <c r="C8090" s="1" t="s">
        <v>2185</v>
      </c>
      <c r="D8090">
        <v>7.4</v>
      </c>
      <c r="E8090" s="1" t="s">
        <v>22296</v>
      </c>
      <c r="F8090" s="1" t="s">
        <v>22297</v>
      </c>
      <c r="G8090">
        <v>84</v>
      </c>
    </row>
    <row r="8091" spans="1:8" ht="285" x14ac:dyDescent="0.25">
      <c r="A8091" t="s">
        <v>22032</v>
      </c>
      <c r="B8091" t="s">
        <v>51</v>
      </c>
      <c r="C8091" s="1" t="s">
        <v>2185</v>
      </c>
      <c r="D8091">
        <v>7.6</v>
      </c>
      <c r="E8091" s="1" t="s">
        <v>22298</v>
      </c>
      <c r="F8091" s="1" t="s">
        <v>22299</v>
      </c>
      <c r="G8091">
        <v>76</v>
      </c>
    </row>
    <row r="8092" spans="1:8" ht="345" x14ac:dyDescent="0.25">
      <c r="A8092" t="s">
        <v>22032</v>
      </c>
      <c r="B8092" t="s">
        <v>51</v>
      </c>
      <c r="C8092" s="1" t="s">
        <v>2185</v>
      </c>
      <c r="D8092">
        <v>7.5</v>
      </c>
      <c r="E8092" s="1" t="s">
        <v>22300</v>
      </c>
      <c r="F8092" s="1" t="s">
        <v>22301</v>
      </c>
      <c r="G8092">
        <v>70</v>
      </c>
    </row>
    <row r="8093" spans="1:8" ht="285" x14ac:dyDescent="0.25">
      <c r="A8093" t="s">
        <v>22032</v>
      </c>
      <c r="B8093" t="s">
        <v>51</v>
      </c>
      <c r="C8093" s="1" t="s">
        <v>2185</v>
      </c>
      <c r="D8093">
        <v>7.8</v>
      </c>
      <c r="E8093" s="1" t="s">
        <v>22302</v>
      </c>
      <c r="F8093" s="1" t="s">
        <v>22303</v>
      </c>
      <c r="G8093">
        <v>69</v>
      </c>
    </row>
    <row r="8094" spans="1:8" ht="270" x14ac:dyDescent="0.25">
      <c r="A8094" t="s">
        <v>22032</v>
      </c>
      <c r="B8094" t="s">
        <v>51</v>
      </c>
      <c r="C8094" s="1" t="s">
        <v>2185</v>
      </c>
      <c r="D8094">
        <v>7.8</v>
      </c>
      <c r="E8094" s="1" t="s">
        <v>22304</v>
      </c>
      <c r="F8094" s="1" t="s">
        <v>22299</v>
      </c>
      <c r="G8094">
        <v>69</v>
      </c>
    </row>
    <row r="8095" spans="1:8" ht="345" x14ac:dyDescent="0.25">
      <c r="A8095" t="s">
        <v>22032</v>
      </c>
      <c r="B8095" t="s">
        <v>51</v>
      </c>
      <c r="C8095" s="1" t="s">
        <v>2185</v>
      </c>
      <c r="D8095">
        <v>7.8</v>
      </c>
      <c r="E8095" s="1" t="s">
        <v>22305</v>
      </c>
      <c r="F8095" s="1" t="s">
        <v>22301</v>
      </c>
      <c r="G8095">
        <v>69</v>
      </c>
    </row>
    <row r="8096" spans="1:8" ht="270" x14ac:dyDescent="0.25">
      <c r="A8096" t="s">
        <v>22032</v>
      </c>
      <c r="B8096" t="s">
        <v>51</v>
      </c>
      <c r="C8096" s="1" t="s">
        <v>2185</v>
      </c>
      <c r="D8096">
        <v>7.8</v>
      </c>
      <c r="E8096" s="1" t="s">
        <v>22306</v>
      </c>
      <c r="F8096" s="1" t="s">
        <v>22303</v>
      </c>
      <c r="G8096">
        <v>74</v>
      </c>
    </row>
    <row r="8097" spans="1:8" ht="409.5" x14ac:dyDescent="0.25">
      <c r="A8097" t="s">
        <v>22280</v>
      </c>
      <c r="B8097" t="s">
        <v>128</v>
      </c>
      <c r="C8097" s="1" t="s">
        <v>1913</v>
      </c>
      <c r="D8097">
        <v>8.3000000000000007</v>
      </c>
      <c r="E8097" s="1" t="s">
        <v>22307</v>
      </c>
      <c r="F8097" s="1" t="s">
        <v>22282</v>
      </c>
      <c r="G8097">
        <v>272</v>
      </c>
      <c r="H8097">
        <v>50</v>
      </c>
    </row>
    <row r="8098" spans="1:8" ht="360" x14ac:dyDescent="0.25">
      <c r="A8098" t="s">
        <v>21212</v>
      </c>
      <c r="B8098" t="s">
        <v>90</v>
      </c>
      <c r="C8098" s="1" t="s">
        <v>699</v>
      </c>
      <c r="D8098">
        <v>7</v>
      </c>
      <c r="E8098" s="1" t="s">
        <v>22308</v>
      </c>
      <c r="F8098" s="1" t="s">
        <v>22309</v>
      </c>
      <c r="G8098">
        <v>309</v>
      </c>
      <c r="H8098">
        <v>40</v>
      </c>
    </row>
    <row r="8099" spans="1:8" ht="409.5" x14ac:dyDescent="0.25">
      <c r="A8099" t="s">
        <v>19874</v>
      </c>
      <c r="B8099" t="s">
        <v>76</v>
      </c>
      <c r="C8099" s="1" t="s">
        <v>15</v>
      </c>
      <c r="D8099">
        <v>6.1</v>
      </c>
      <c r="E8099" s="1" t="s">
        <v>22310</v>
      </c>
      <c r="F8099" s="1" t="s">
        <v>21845</v>
      </c>
      <c r="G8099">
        <v>29</v>
      </c>
      <c r="H8099">
        <v>22</v>
      </c>
    </row>
    <row r="8100" spans="1:8" ht="210" x14ac:dyDescent="0.25">
      <c r="A8100" t="s">
        <v>22192</v>
      </c>
      <c r="B8100" t="s">
        <v>14</v>
      </c>
      <c r="C8100" s="1" t="s">
        <v>34</v>
      </c>
      <c r="E8100" s="1" t="s">
        <v>6536</v>
      </c>
      <c r="F8100" s="1" t="s">
        <v>22311</v>
      </c>
    </row>
    <row r="8101" spans="1:8" ht="225" x14ac:dyDescent="0.25">
      <c r="A8101" t="s">
        <v>22192</v>
      </c>
      <c r="B8101" t="s">
        <v>14</v>
      </c>
      <c r="C8101" s="1" t="s">
        <v>34</v>
      </c>
      <c r="E8101" s="1" t="s">
        <v>6536</v>
      </c>
      <c r="F8101" s="1" t="s">
        <v>22312</v>
      </c>
    </row>
    <row r="8102" spans="1:8" ht="330" x14ac:dyDescent="0.25">
      <c r="A8102" t="s">
        <v>22313</v>
      </c>
      <c r="B8102" t="s">
        <v>281</v>
      </c>
      <c r="C8102" s="1" t="s">
        <v>43</v>
      </c>
      <c r="D8102">
        <v>8.3000000000000007</v>
      </c>
      <c r="E8102" s="1" t="s">
        <v>22314</v>
      </c>
      <c r="F8102" s="1" t="s">
        <v>22315</v>
      </c>
      <c r="G8102">
        <v>35</v>
      </c>
      <c r="H8102">
        <v>28</v>
      </c>
    </row>
    <row r="8103" spans="1:8" ht="300" x14ac:dyDescent="0.25">
      <c r="A8103" t="s">
        <v>22225</v>
      </c>
      <c r="B8103" t="s">
        <v>33</v>
      </c>
      <c r="C8103" s="1" t="s">
        <v>1518</v>
      </c>
      <c r="D8103">
        <v>7.3</v>
      </c>
      <c r="E8103" s="1" t="s">
        <v>22316</v>
      </c>
      <c r="F8103" s="1" t="s">
        <v>22317</v>
      </c>
      <c r="G8103">
        <v>158</v>
      </c>
      <c r="H8103">
        <v>49</v>
      </c>
    </row>
    <row r="8104" spans="1:8" ht="330" x14ac:dyDescent="0.25">
      <c r="A8104" t="s">
        <v>22225</v>
      </c>
      <c r="B8104" t="s">
        <v>33</v>
      </c>
      <c r="C8104" s="1" t="s">
        <v>1518</v>
      </c>
      <c r="D8104">
        <v>7.7</v>
      </c>
      <c r="E8104" s="1" t="s">
        <v>22318</v>
      </c>
      <c r="F8104" s="1" t="s">
        <v>22317</v>
      </c>
      <c r="G8104">
        <v>155</v>
      </c>
      <c r="H8104">
        <v>44</v>
      </c>
    </row>
    <row r="8105" spans="1:8" ht="330" x14ac:dyDescent="0.25">
      <c r="A8105" t="s">
        <v>22225</v>
      </c>
      <c r="B8105" t="s">
        <v>33</v>
      </c>
      <c r="C8105" s="1" t="s">
        <v>1518</v>
      </c>
      <c r="D8105">
        <v>7.6</v>
      </c>
      <c r="E8105" s="1" t="s">
        <v>22319</v>
      </c>
      <c r="F8105" s="1" t="s">
        <v>22317</v>
      </c>
      <c r="G8105">
        <v>151</v>
      </c>
      <c r="H8105">
        <v>46</v>
      </c>
    </row>
    <row r="8106" spans="1:8" ht="270" x14ac:dyDescent="0.25">
      <c r="A8106" t="s">
        <v>19874</v>
      </c>
      <c r="B8106" t="s">
        <v>76</v>
      </c>
      <c r="C8106" s="1" t="s">
        <v>15</v>
      </c>
      <c r="D8106">
        <v>5.7</v>
      </c>
      <c r="E8106" s="1" t="s">
        <v>22320</v>
      </c>
      <c r="F8106" s="1" t="s">
        <v>21845</v>
      </c>
      <c r="G8106">
        <v>21</v>
      </c>
      <c r="H8106">
        <v>23</v>
      </c>
    </row>
    <row r="8107" spans="1:8" ht="375" x14ac:dyDescent="0.25">
      <c r="A8107" t="s">
        <v>22280</v>
      </c>
      <c r="B8107" t="s">
        <v>128</v>
      </c>
      <c r="C8107" s="1" t="s">
        <v>1913</v>
      </c>
      <c r="D8107">
        <v>8.3000000000000007</v>
      </c>
      <c r="E8107" s="1" t="s">
        <v>22321</v>
      </c>
      <c r="F8107" s="1" t="s">
        <v>22282</v>
      </c>
      <c r="G8107">
        <v>257</v>
      </c>
      <c r="H8107">
        <v>44</v>
      </c>
    </row>
    <row r="8108" spans="1:8" ht="270" x14ac:dyDescent="0.25">
      <c r="A8108" t="s">
        <v>22225</v>
      </c>
      <c r="B8108" t="s">
        <v>33</v>
      </c>
      <c r="C8108" s="1" t="s">
        <v>1518</v>
      </c>
      <c r="D8108">
        <v>7.3</v>
      </c>
      <c r="E8108" s="1" t="s">
        <v>22322</v>
      </c>
      <c r="F8108" s="1" t="s">
        <v>22317</v>
      </c>
      <c r="G8108">
        <v>136</v>
      </c>
      <c r="H8108">
        <v>48</v>
      </c>
    </row>
    <row r="8109" spans="1:8" ht="255" x14ac:dyDescent="0.25">
      <c r="A8109" t="s">
        <v>22225</v>
      </c>
      <c r="B8109" t="s">
        <v>33</v>
      </c>
      <c r="C8109" s="1" t="s">
        <v>1518</v>
      </c>
      <c r="D8109">
        <v>7.9</v>
      </c>
      <c r="E8109" s="1" t="s">
        <v>22323</v>
      </c>
      <c r="F8109" s="1" t="s">
        <v>22317</v>
      </c>
      <c r="G8109">
        <v>141</v>
      </c>
      <c r="H8109">
        <v>45</v>
      </c>
    </row>
    <row r="8110" spans="1:8" ht="285" x14ac:dyDescent="0.25">
      <c r="A8110" t="s">
        <v>22225</v>
      </c>
      <c r="B8110" t="s">
        <v>33</v>
      </c>
      <c r="C8110" s="1" t="s">
        <v>1518</v>
      </c>
      <c r="D8110">
        <v>8</v>
      </c>
      <c r="E8110" s="1" t="s">
        <v>22324</v>
      </c>
      <c r="F8110" s="1" t="s">
        <v>22325</v>
      </c>
      <c r="G8110">
        <v>140</v>
      </c>
      <c r="H8110">
        <v>53</v>
      </c>
    </row>
    <row r="8111" spans="1:8" ht="285" x14ac:dyDescent="0.25">
      <c r="A8111" t="s">
        <v>22225</v>
      </c>
      <c r="B8111" t="s">
        <v>33</v>
      </c>
      <c r="C8111" s="1" t="s">
        <v>1518</v>
      </c>
      <c r="D8111">
        <v>8.1</v>
      </c>
      <c r="E8111" s="1" t="s">
        <v>22326</v>
      </c>
      <c r="F8111" s="1" t="s">
        <v>22325</v>
      </c>
      <c r="G8111">
        <v>155</v>
      </c>
      <c r="H8111">
        <v>48</v>
      </c>
    </row>
    <row r="8112" spans="1:8" ht="240" x14ac:dyDescent="0.25">
      <c r="A8112" t="s">
        <v>22192</v>
      </c>
      <c r="B8112" t="s">
        <v>14</v>
      </c>
      <c r="C8112" s="1" t="s">
        <v>34</v>
      </c>
      <c r="E8112" s="1" t="s">
        <v>6536</v>
      </c>
      <c r="F8112" s="1" t="s">
        <v>22327</v>
      </c>
    </row>
    <row r="8113" spans="1:8" ht="300" x14ac:dyDescent="0.25">
      <c r="A8113" t="s">
        <v>20183</v>
      </c>
      <c r="B8113" t="s">
        <v>128</v>
      </c>
      <c r="C8113" s="1" t="s">
        <v>155</v>
      </c>
      <c r="D8113">
        <v>8.9</v>
      </c>
      <c r="E8113" s="1" t="s">
        <v>22328</v>
      </c>
      <c r="F8113" s="1" t="s">
        <v>22329</v>
      </c>
      <c r="G8113" s="2">
        <v>1765</v>
      </c>
      <c r="H8113">
        <v>50</v>
      </c>
    </row>
    <row r="8114" spans="1:8" ht="315" x14ac:dyDescent="0.25">
      <c r="A8114" t="s">
        <v>20183</v>
      </c>
      <c r="B8114" t="s">
        <v>128</v>
      </c>
      <c r="C8114" s="1" t="s">
        <v>155</v>
      </c>
      <c r="D8114">
        <v>8.9</v>
      </c>
      <c r="E8114" s="1" t="s">
        <v>22330</v>
      </c>
      <c r="F8114" s="1" t="s">
        <v>22331</v>
      </c>
      <c r="G8114" s="2">
        <v>1761</v>
      </c>
      <c r="H8114">
        <v>52</v>
      </c>
    </row>
    <row r="8115" spans="1:8" ht="300" x14ac:dyDescent="0.25">
      <c r="A8115" t="s">
        <v>22332</v>
      </c>
      <c r="B8115" t="s">
        <v>230</v>
      </c>
      <c r="C8115" s="1" t="s">
        <v>15</v>
      </c>
      <c r="D8115">
        <v>8.3000000000000007</v>
      </c>
      <c r="E8115" s="1" t="s">
        <v>22333</v>
      </c>
      <c r="F8115" s="1" t="s">
        <v>118</v>
      </c>
      <c r="G8115">
        <v>23</v>
      </c>
      <c r="H8115">
        <v>1</v>
      </c>
    </row>
    <row r="8116" spans="1:8" ht="345" x14ac:dyDescent="0.25">
      <c r="A8116" t="s">
        <v>22280</v>
      </c>
      <c r="B8116" t="s">
        <v>128</v>
      </c>
      <c r="C8116" s="1" t="s">
        <v>1913</v>
      </c>
      <c r="D8116">
        <v>8.1</v>
      </c>
      <c r="E8116" s="1" t="s">
        <v>22334</v>
      </c>
      <c r="F8116" s="1" t="s">
        <v>22282</v>
      </c>
      <c r="G8116">
        <v>248</v>
      </c>
      <c r="H8116">
        <v>40</v>
      </c>
    </row>
    <row r="8117" spans="1:8" ht="255" x14ac:dyDescent="0.25">
      <c r="A8117" t="s">
        <v>21641</v>
      </c>
      <c r="B8117" t="s">
        <v>85</v>
      </c>
      <c r="C8117" s="1" t="s">
        <v>86</v>
      </c>
      <c r="D8117">
        <v>7.8</v>
      </c>
      <c r="E8117" s="1" t="s">
        <v>22335</v>
      </c>
      <c r="F8117" s="1" t="s">
        <v>22336</v>
      </c>
      <c r="G8117">
        <v>187</v>
      </c>
      <c r="H8117">
        <v>42</v>
      </c>
    </row>
    <row r="8118" spans="1:8" ht="315" x14ac:dyDescent="0.25">
      <c r="A8118" t="s">
        <v>21993</v>
      </c>
      <c r="B8118" t="s">
        <v>688</v>
      </c>
      <c r="C8118" s="1" t="s">
        <v>3373</v>
      </c>
      <c r="D8118">
        <v>7.5</v>
      </c>
      <c r="E8118" s="1" t="s">
        <v>22337</v>
      </c>
      <c r="F8118" s="1" t="s">
        <v>22338</v>
      </c>
      <c r="G8118">
        <v>129</v>
      </c>
      <c r="H8118">
        <v>38</v>
      </c>
    </row>
    <row r="8119" spans="1:8" ht="270" x14ac:dyDescent="0.25">
      <c r="A8119" t="s">
        <v>22225</v>
      </c>
      <c r="B8119" t="s">
        <v>33</v>
      </c>
      <c r="C8119" s="1" t="s">
        <v>1518</v>
      </c>
      <c r="D8119">
        <v>8</v>
      </c>
      <c r="E8119" s="1" t="s">
        <v>22339</v>
      </c>
      <c r="F8119" s="1" t="s">
        <v>22340</v>
      </c>
      <c r="G8119">
        <v>137</v>
      </c>
      <c r="H8119">
        <v>47</v>
      </c>
    </row>
    <row r="8120" spans="1:8" ht="270" x14ac:dyDescent="0.25">
      <c r="A8120" t="s">
        <v>22225</v>
      </c>
      <c r="B8120" t="s">
        <v>33</v>
      </c>
      <c r="C8120" s="1" t="s">
        <v>1518</v>
      </c>
      <c r="D8120">
        <v>7.8</v>
      </c>
      <c r="E8120" s="1" t="s">
        <v>22341</v>
      </c>
      <c r="F8120" s="1" t="s">
        <v>22342</v>
      </c>
      <c r="G8120">
        <v>132</v>
      </c>
      <c r="H8120">
        <v>47</v>
      </c>
    </row>
    <row r="8121" spans="1:8" ht="315" x14ac:dyDescent="0.25">
      <c r="A8121" t="s">
        <v>22225</v>
      </c>
      <c r="B8121" t="s">
        <v>33</v>
      </c>
      <c r="C8121" s="1" t="s">
        <v>1518</v>
      </c>
      <c r="D8121">
        <v>8</v>
      </c>
      <c r="E8121" s="1" t="s">
        <v>22343</v>
      </c>
      <c r="F8121" s="1" t="s">
        <v>22342</v>
      </c>
      <c r="G8121">
        <v>135</v>
      </c>
      <c r="H8121">
        <v>42</v>
      </c>
    </row>
    <row r="8122" spans="1:8" ht="195" x14ac:dyDescent="0.25">
      <c r="A8122" t="s">
        <v>22225</v>
      </c>
      <c r="B8122" t="s">
        <v>33</v>
      </c>
      <c r="C8122" s="1" t="s">
        <v>1518</v>
      </c>
      <c r="D8122">
        <v>7.2</v>
      </c>
      <c r="E8122" s="1" t="s">
        <v>22344</v>
      </c>
      <c r="F8122" s="1" t="s">
        <v>22317</v>
      </c>
      <c r="G8122">
        <v>151</v>
      </c>
      <c r="H8122">
        <v>56</v>
      </c>
    </row>
    <row r="8123" spans="1:8" ht="409.5" x14ac:dyDescent="0.25">
      <c r="A8123" t="s">
        <v>22216</v>
      </c>
      <c r="B8123" t="s">
        <v>124</v>
      </c>
      <c r="C8123" s="1" t="s">
        <v>109</v>
      </c>
      <c r="D8123">
        <v>8.6999999999999993</v>
      </c>
      <c r="E8123" s="1" t="s">
        <v>22345</v>
      </c>
      <c r="F8123" s="1" t="s">
        <v>22346</v>
      </c>
      <c r="G8123">
        <v>178</v>
      </c>
    </row>
    <row r="8124" spans="1:8" ht="409.5" x14ac:dyDescent="0.25">
      <c r="A8124" t="s">
        <v>22216</v>
      </c>
      <c r="B8124" t="s">
        <v>124</v>
      </c>
      <c r="C8124" s="1" t="s">
        <v>109</v>
      </c>
      <c r="D8124">
        <v>8.6</v>
      </c>
      <c r="E8124" s="1" t="s">
        <v>22347</v>
      </c>
      <c r="F8124" s="1" t="s">
        <v>22348</v>
      </c>
      <c r="G8124">
        <v>192</v>
      </c>
    </row>
    <row r="8125" spans="1:8" ht="345" x14ac:dyDescent="0.25">
      <c r="A8125" t="s">
        <v>21544</v>
      </c>
      <c r="B8125" t="s">
        <v>964</v>
      </c>
      <c r="C8125" s="1" t="s">
        <v>7049</v>
      </c>
      <c r="D8125">
        <v>6.3</v>
      </c>
      <c r="E8125" s="1" t="s">
        <v>22349</v>
      </c>
      <c r="F8125" s="1" t="s">
        <v>22350</v>
      </c>
      <c r="G8125">
        <v>94</v>
      </c>
      <c r="H8125">
        <v>37</v>
      </c>
    </row>
    <row r="8126" spans="1:8" ht="315" x14ac:dyDescent="0.25">
      <c r="A8126" t="s">
        <v>22351</v>
      </c>
      <c r="B8126">
        <v>-2020</v>
      </c>
      <c r="C8126" s="1" t="s">
        <v>3320</v>
      </c>
      <c r="D8126">
        <v>7.8</v>
      </c>
      <c r="E8126" s="1" t="s">
        <v>22352</v>
      </c>
      <c r="F8126" s="1" t="s">
        <v>22353</v>
      </c>
      <c r="G8126">
        <v>243</v>
      </c>
      <c r="H8126">
        <v>61</v>
      </c>
    </row>
    <row r="8127" spans="1:8" ht="315" x14ac:dyDescent="0.25">
      <c r="A8127" t="s">
        <v>22351</v>
      </c>
      <c r="B8127">
        <v>-2020</v>
      </c>
      <c r="C8127" s="1" t="s">
        <v>3320</v>
      </c>
      <c r="D8127">
        <v>8</v>
      </c>
      <c r="E8127" s="1" t="s">
        <v>22354</v>
      </c>
      <c r="F8127" s="1" t="s">
        <v>22353</v>
      </c>
      <c r="G8127">
        <v>215</v>
      </c>
      <c r="H8127">
        <v>59</v>
      </c>
    </row>
    <row r="8128" spans="1:8" ht="285" x14ac:dyDescent="0.25">
      <c r="A8128" t="s">
        <v>22351</v>
      </c>
      <c r="B8128">
        <v>-2020</v>
      </c>
      <c r="C8128" s="1" t="s">
        <v>3320</v>
      </c>
      <c r="D8128">
        <v>8.3000000000000007</v>
      </c>
      <c r="E8128" s="1" t="s">
        <v>22355</v>
      </c>
      <c r="F8128" s="1" t="s">
        <v>22353</v>
      </c>
      <c r="G8128">
        <v>204</v>
      </c>
      <c r="H8128">
        <v>48</v>
      </c>
    </row>
    <row r="8129" spans="1:8" ht="315" x14ac:dyDescent="0.25">
      <c r="A8129" t="s">
        <v>22351</v>
      </c>
      <c r="B8129">
        <v>-2020</v>
      </c>
      <c r="C8129" s="1" t="s">
        <v>3320</v>
      </c>
      <c r="D8129">
        <v>8.1999999999999993</v>
      </c>
      <c r="E8129" s="1" t="s">
        <v>22356</v>
      </c>
      <c r="F8129" s="1" t="s">
        <v>22353</v>
      </c>
      <c r="G8129">
        <v>195</v>
      </c>
      <c r="H8129">
        <v>49</v>
      </c>
    </row>
    <row r="8130" spans="1:8" ht="300" x14ac:dyDescent="0.25">
      <c r="A8130" t="s">
        <v>22357</v>
      </c>
      <c r="B8130">
        <v>-2020</v>
      </c>
      <c r="C8130" s="1" t="s">
        <v>816</v>
      </c>
      <c r="D8130">
        <v>7.8</v>
      </c>
      <c r="E8130" s="1" t="s">
        <v>22358</v>
      </c>
      <c r="F8130" s="1" t="s">
        <v>22359</v>
      </c>
      <c r="G8130">
        <v>303</v>
      </c>
      <c r="H8130">
        <v>53</v>
      </c>
    </row>
    <row r="8131" spans="1:8" ht="345" x14ac:dyDescent="0.25">
      <c r="A8131" t="s">
        <v>21916</v>
      </c>
      <c r="B8131" t="s">
        <v>449</v>
      </c>
      <c r="C8131" s="1" t="s">
        <v>15</v>
      </c>
      <c r="D8131">
        <v>7.8</v>
      </c>
      <c r="E8131" s="1" t="s">
        <v>22360</v>
      </c>
      <c r="F8131" s="1" t="s">
        <v>22361</v>
      </c>
      <c r="G8131">
        <v>59</v>
      </c>
      <c r="H8131">
        <v>21</v>
      </c>
    </row>
    <row r="8132" spans="1:8" ht="240" x14ac:dyDescent="0.25">
      <c r="A8132" t="s">
        <v>21641</v>
      </c>
      <c r="B8132" t="s">
        <v>85</v>
      </c>
      <c r="C8132" s="1" t="s">
        <v>86</v>
      </c>
      <c r="D8132">
        <v>8</v>
      </c>
      <c r="E8132" s="1" t="s">
        <v>22362</v>
      </c>
      <c r="F8132" s="1" t="s">
        <v>22363</v>
      </c>
      <c r="G8132">
        <v>166</v>
      </c>
      <c r="H8132">
        <v>42</v>
      </c>
    </row>
    <row r="8133" spans="1:8" ht="240" x14ac:dyDescent="0.25">
      <c r="A8133" t="s">
        <v>21641</v>
      </c>
      <c r="B8133" t="s">
        <v>85</v>
      </c>
      <c r="C8133" s="1" t="s">
        <v>86</v>
      </c>
      <c r="D8133">
        <v>7.6</v>
      </c>
      <c r="E8133" s="1" t="s">
        <v>22364</v>
      </c>
      <c r="F8133" s="1" t="s">
        <v>22365</v>
      </c>
      <c r="G8133">
        <v>194</v>
      </c>
      <c r="H8133">
        <v>42</v>
      </c>
    </row>
    <row r="8134" spans="1:8" ht="285" x14ac:dyDescent="0.25">
      <c r="A8134" t="s">
        <v>21212</v>
      </c>
      <c r="B8134" t="s">
        <v>90</v>
      </c>
      <c r="C8134" s="1" t="s">
        <v>699</v>
      </c>
      <c r="D8134">
        <v>7</v>
      </c>
      <c r="E8134" s="1" t="s">
        <v>22366</v>
      </c>
      <c r="F8134" s="1" t="s">
        <v>22367</v>
      </c>
      <c r="G8134">
        <v>304</v>
      </c>
      <c r="H8134">
        <v>42</v>
      </c>
    </row>
    <row r="8135" spans="1:8" ht="409.5" x14ac:dyDescent="0.25">
      <c r="A8135" t="s">
        <v>22280</v>
      </c>
      <c r="B8135" t="s">
        <v>128</v>
      </c>
      <c r="C8135" s="1" t="s">
        <v>1913</v>
      </c>
      <c r="D8135">
        <v>8.1999999999999993</v>
      </c>
      <c r="E8135" s="1" t="s">
        <v>22368</v>
      </c>
      <c r="F8135" s="1" t="s">
        <v>22282</v>
      </c>
      <c r="G8135">
        <v>248</v>
      </c>
      <c r="H8135">
        <v>38</v>
      </c>
    </row>
    <row r="8136" spans="1:8" ht="255" x14ac:dyDescent="0.25">
      <c r="A8136" t="s">
        <v>21265</v>
      </c>
      <c r="B8136" t="s">
        <v>250</v>
      </c>
      <c r="C8136" s="1" t="s">
        <v>251</v>
      </c>
      <c r="D8136">
        <v>6.2</v>
      </c>
      <c r="E8136" s="1" t="s">
        <v>22369</v>
      </c>
      <c r="F8136" s="1" t="s">
        <v>22370</v>
      </c>
      <c r="G8136" s="2">
        <v>1619</v>
      </c>
      <c r="H8136">
        <v>57</v>
      </c>
    </row>
    <row r="8137" spans="1:8" ht="285" x14ac:dyDescent="0.25">
      <c r="A8137" t="s">
        <v>21189</v>
      </c>
      <c r="B8137" t="s">
        <v>85</v>
      </c>
      <c r="C8137" s="1" t="s">
        <v>43</v>
      </c>
      <c r="D8137">
        <v>6.9</v>
      </c>
      <c r="E8137" s="1" t="s">
        <v>22371</v>
      </c>
      <c r="F8137" s="1" t="s">
        <v>22372</v>
      </c>
      <c r="G8137">
        <v>647</v>
      </c>
      <c r="H8137">
        <v>42</v>
      </c>
    </row>
    <row r="8138" spans="1:8" ht="300" x14ac:dyDescent="0.25">
      <c r="A8138" t="s">
        <v>22249</v>
      </c>
      <c r="B8138" t="s">
        <v>33</v>
      </c>
      <c r="C8138" s="1" t="s">
        <v>81</v>
      </c>
      <c r="D8138">
        <v>7.6</v>
      </c>
      <c r="E8138" s="1" t="s">
        <v>22373</v>
      </c>
      <c r="F8138" s="1" t="s">
        <v>22251</v>
      </c>
      <c r="G8138">
        <v>315</v>
      </c>
      <c r="H8138">
        <v>47</v>
      </c>
    </row>
    <row r="8139" spans="1:8" ht="285" x14ac:dyDescent="0.25">
      <c r="A8139" t="s">
        <v>21212</v>
      </c>
      <c r="B8139" t="s">
        <v>90</v>
      </c>
      <c r="C8139" s="1" t="s">
        <v>699</v>
      </c>
      <c r="D8139">
        <v>7.2</v>
      </c>
      <c r="E8139" s="1" t="s">
        <v>22374</v>
      </c>
      <c r="F8139" s="1" t="s">
        <v>22375</v>
      </c>
      <c r="G8139">
        <v>302</v>
      </c>
      <c r="H8139">
        <v>41</v>
      </c>
    </row>
    <row r="8140" spans="1:8" ht="375" x14ac:dyDescent="0.25">
      <c r="A8140" t="s">
        <v>22376</v>
      </c>
      <c r="B8140" t="s">
        <v>33</v>
      </c>
      <c r="C8140" s="1" t="s">
        <v>816</v>
      </c>
      <c r="D8140">
        <v>6.7</v>
      </c>
      <c r="E8140" s="1" t="s">
        <v>22377</v>
      </c>
      <c r="F8140" s="1" t="s">
        <v>22378</v>
      </c>
      <c r="G8140">
        <v>221</v>
      </c>
      <c r="H8140">
        <v>52</v>
      </c>
    </row>
    <row r="8141" spans="1:8" ht="375" x14ac:dyDescent="0.25">
      <c r="A8141" t="s">
        <v>22376</v>
      </c>
      <c r="B8141" t="s">
        <v>33</v>
      </c>
      <c r="C8141" s="1" t="s">
        <v>816</v>
      </c>
      <c r="D8141">
        <v>6.6</v>
      </c>
      <c r="E8141" s="1" t="s">
        <v>22379</v>
      </c>
      <c r="F8141" s="1" t="s">
        <v>22380</v>
      </c>
      <c r="G8141">
        <v>153</v>
      </c>
      <c r="H8141">
        <v>50</v>
      </c>
    </row>
    <row r="8142" spans="1:8" ht="240" x14ac:dyDescent="0.25">
      <c r="A8142" t="s">
        <v>22004</v>
      </c>
      <c r="B8142" t="s">
        <v>51</v>
      </c>
      <c r="C8142" s="1" t="s">
        <v>168</v>
      </c>
      <c r="E8142" s="1" t="s">
        <v>6536</v>
      </c>
      <c r="F8142" s="1" t="s">
        <v>22381</v>
      </c>
    </row>
    <row r="8143" spans="1:8" ht="255" x14ac:dyDescent="0.25">
      <c r="A8143" t="s">
        <v>22004</v>
      </c>
      <c r="B8143" t="s">
        <v>51</v>
      </c>
      <c r="C8143" s="1" t="s">
        <v>168</v>
      </c>
      <c r="E8143" s="1" t="s">
        <v>6536</v>
      </c>
      <c r="F8143" s="1" t="s">
        <v>22382</v>
      </c>
    </row>
    <row r="8144" spans="1:8" ht="255" x14ac:dyDescent="0.25">
      <c r="A8144" t="s">
        <v>22004</v>
      </c>
      <c r="B8144" t="s">
        <v>51</v>
      </c>
      <c r="C8144" s="1" t="s">
        <v>168</v>
      </c>
      <c r="E8144" s="1" t="s">
        <v>6536</v>
      </c>
      <c r="F8144" s="1" t="s">
        <v>22382</v>
      </c>
    </row>
    <row r="8145" spans="1:8" ht="255" x14ac:dyDescent="0.25">
      <c r="A8145" t="s">
        <v>22004</v>
      </c>
      <c r="B8145" t="s">
        <v>51</v>
      </c>
      <c r="C8145" s="1" t="s">
        <v>168</v>
      </c>
      <c r="E8145" s="1" t="s">
        <v>6536</v>
      </c>
      <c r="F8145" s="1" t="s">
        <v>22383</v>
      </c>
    </row>
    <row r="8146" spans="1:8" ht="240" x14ac:dyDescent="0.25">
      <c r="A8146" t="s">
        <v>22004</v>
      </c>
      <c r="B8146" t="s">
        <v>51</v>
      </c>
      <c r="C8146" s="1" t="s">
        <v>168</v>
      </c>
      <c r="E8146" s="1" t="s">
        <v>6536</v>
      </c>
      <c r="F8146" s="1" t="s">
        <v>22384</v>
      </c>
    </row>
    <row r="8147" spans="1:8" ht="240" x14ac:dyDescent="0.25">
      <c r="A8147" t="s">
        <v>22004</v>
      </c>
      <c r="B8147" t="s">
        <v>51</v>
      </c>
      <c r="C8147" s="1" t="s">
        <v>168</v>
      </c>
      <c r="E8147" s="1" t="s">
        <v>6536</v>
      </c>
      <c r="F8147" s="1" t="s">
        <v>22384</v>
      </c>
    </row>
    <row r="8148" spans="1:8" ht="255" x14ac:dyDescent="0.25">
      <c r="A8148" t="s">
        <v>22004</v>
      </c>
      <c r="B8148" t="s">
        <v>51</v>
      </c>
      <c r="C8148" s="1" t="s">
        <v>168</v>
      </c>
      <c r="E8148" s="1" t="s">
        <v>6536</v>
      </c>
      <c r="F8148" s="1" t="s">
        <v>22385</v>
      </c>
    </row>
    <row r="8149" spans="1:8" ht="345" x14ac:dyDescent="0.25">
      <c r="A8149" t="s">
        <v>22376</v>
      </c>
      <c r="B8149" t="s">
        <v>33</v>
      </c>
      <c r="C8149" s="1" t="s">
        <v>816</v>
      </c>
      <c r="D8149">
        <v>6.5</v>
      </c>
      <c r="E8149" s="1" t="s">
        <v>22386</v>
      </c>
      <c r="F8149" s="1" t="s">
        <v>22387</v>
      </c>
      <c r="G8149">
        <v>123</v>
      </c>
    </row>
    <row r="8150" spans="1:8" ht="345" x14ac:dyDescent="0.25">
      <c r="A8150" t="s">
        <v>22376</v>
      </c>
      <c r="B8150" t="s">
        <v>33</v>
      </c>
      <c r="C8150" s="1" t="s">
        <v>816</v>
      </c>
      <c r="D8150">
        <v>6.6</v>
      </c>
      <c r="E8150" s="1" t="s">
        <v>22388</v>
      </c>
      <c r="F8150" s="1" t="s">
        <v>22389</v>
      </c>
      <c r="G8150">
        <v>107</v>
      </c>
      <c r="H8150">
        <v>49</v>
      </c>
    </row>
    <row r="8151" spans="1:8" ht="375" x14ac:dyDescent="0.25">
      <c r="A8151" t="s">
        <v>22376</v>
      </c>
      <c r="B8151" t="s">
        <v>33</v>
      </c>
      <c r="C8151" s="1" t="s">
        <v>816</v>
      </c>
      <c r="D8151">
        <v>6.6</v>
      </c>
      <c r="E8151" s="1" t="s">
        <v>22390</v>
      </c>
      <c r="F8151" s="1" t="s">
        <v>22391</v>
      </c>
      <c r="G8151">
        <v>101</v>
      </c>
    </row>
    <row r="8152" spans="1:8" ht="360" x14ac:dyDescent="0.25">
      <c r="A8152" t="s">
        <v>22376</v>
      </c>
      <c r="B8152" t="s">
        <v>33</v>
      </c>
      <c r="C8152" s="1" t="s">
        <v>816</v>
      </c>
      <c r="D8152">
        <v>6.9</v>
      </c>
      <c r="E8152" s="1" t="s">
        <v>22392</v>
      </c>
      <c r="F8152" s="1" t="s">
        <v>22393</v>
      </c>
      <c r="G8152">
        <v>96</v>
      </c>
    </row>
    <row r="8153" spans="1:8" ht="405" x14ac:dyDescent="0.25">
      <c r="A8153" t="s">
        <v>22394</v>
      </c>
      <c r="B8153" t="s">
        <v>33</v>
      </c>
      <c r="C8153" s="1" t="s">
        <v>198</v>
      </c>
      <c r="D8153">
        <v>7.2</v>
      </c>
      <c r="E8153" s="1" t="s">
        <v>22395</v>
      </c>
      <c r="F8153" s="1" t="s">
        <v>22396</v>
      </c>
      <c r="G8153">
        <v>74</v>
      </c>
    </row>
    <row r="8154" spans="1:8" ht="315" x14ac:dyDescent="0.25">
      <c r="A8154" t="s">
        <v>22397</v>
      </c>
      <c r="B8154" t="s">
        <v>33</v>
      </c>
      <c r="C8154" s="1" t="s">
        <v>15</v>
      </c>
      <c r="D8154">
        <v>8.5</v>
      </c>
      <c r="E8154" s="1" t="s">
        <v>22398</v>
      </c>
      <c r="F8154" s="1" t="s">
        <v>22399</v>
      </c>
      <c r="G8154">
        <v>45</v>
      </c>
    </row>
    <row r="8155" spans="1:8" ht="300" x14ac:dyDescent="0.25">
      <c r="A8155" t="s">
        <v>22397</v>
      </c>
      <c r="B8155" t="s">
        <v>33</v>
      </c>
      <c r="C8155" s="1" t="s">
        <v>15</v>
      </c>
      <c r="D8155">
        <v>8.6</v>
      </c>
      <c r="E8155" s="1" t="s">
        <v>22400</v>
      </c>
      <c r="F8155" s="1" t="s">
        <v>22401</v>
      </c>
      <c r="G8155">
        <v>40</v>
      </c>
    </row>
    <row r="8156" spans="1:8" ht="409.5" x14ac:dyDescent="0.25">
      <c r="A8156" t="s">
        <v>22397</v>
      </c>
      <c r="B8156" t="s">
        <v>33</v>
      </c>
      <c r="C8156" s="1" t="s">
        <v>15</v>
      </c>
      <c r="D8156">
        <v>8.6999999999999993</v>
      </c>
      <c r="E8156" s="1" t="s">
        <v>22402</v>
      </c>
      <c r="F8156" s="1" t="s">
        <v>22403</v>
      </c>
      <c r="G8156">
        <v>40</v>
      </c>
    </row>
    <row r="8157" spans="1:8" ht="409.5" x14ac:dyDescent="0.25">
      <c r="A8157" t="s">
        <v>22397</v>
      </c>
      <c r="B8157" t="s">
        <v>33</v>
      </c>
      <c r="C8157" s="1" t="s">
        <v>15</v>
      </c>
      <c r="D8157">
        <v>8.6999999999999993</v>
      </c>
      <c r="E8157" s="1" t="s">
        <v>22404</v>
      </c>
      <c r="F8157" s="1" t="s">
        <v>22405</v>
      </c>
      <c r="G8157">
        <v>42</v>
      </c>
    </row>
    <row r="8158" spans="1:8" ht="409.5" x14ac:dyDescent="0.25">
      <c r="A8158" t="s">
        <v>22397</v>
      </c>
      <c r="B8158" t="s">
        <v>33</v>
      </c>
      <c r="C8158" s="1" t="s">
        <v>15</v>
      </c>
      <c r="D8158">
        <v>8.5</v>
      </c>
      <c r="E8158" s="1" t="s">
        <v>22406</v>
      </c>
      <c r="F8158" s="1" t="s">
        <v>22407</v>
      </c>
      <c r="G8158">
        <v>41</v>
      </c>
    </row>
    <row r="8159" spans="1:8" ht="409.5" x14ac:dyDescent="0.25">
      <c r="A8159" t="s">
        <v>22397</v>
      </c>
      <c r="B8159" t="s">
        <v>33</v>
      </c>
      <c r="C8159" s="1" t="s">
        <v>15</v>
      </c>
      <c r="D8159">
        <v>8.6999999999999993</v>
      </c>
      <c r="E8159" s="1" t="s">
        <v>22408</v>
      </c>
      <c r="F8159" s="1" t="s">
        <v>22409</v>
      </c>
      <c r="G8159">
        <v>41</v>
      </c>
    </row>
    <row r="8160" spans="1:8" ht="409.5" x14ac:dyDescent="0.25">
      <c r="A8160" t="s">
        <v>22397</v>
      </c>
      <c r="B8160" t="s">
        <v>33</v>
      </c>
      <c r="C8160" s="1" t="s">
        <v>15</v>
      </c>
      <c r="D8160">
        <v>8.9</v>
      </c>
      <c r="E8160" s="1" t="s">
        <v>22410</v>
      </c>
      <c r="F8160" s="1" t="s">
        <v>22409</v>
      </c>
      <c r="G8160">
        <v>47</v>
      </c>
    </row>
    <row r="8161" spans="1:8" ht="409.5" x14ac:dyDescent="0.25">
      <c r="A8161" t="s">
        <v>22397</v>
      </c>
      <c r="B8161" t="s">
        <v>33</v>
      </c>
      <c r="C8161" s="1" t="s">
        <v>15</v>
      </c>
      <c r="D8161">
        <v>8.8000000000000007</v>
      </c>
      <c r="E8161" s="1" t="s">
        <v>22411</v>
      </c>
      <c r="F8161" s="1" t="s">
        <v>22412</v>
      </c>
      <c r="G8161">
        <v>43</v>
      </c>
    </row>
    <row r="8162" spans="1:8" ht="330" x14ac:dyDescent="0.25">
      <c r="A8162" t="s">
        <v>21189</v>
      </c>
      <c r="B8162" t="s">
        <v>85</v>
      </c>
      <c r="C8162" s="1" t="s">
        <v>43</v>
      </c>
      <c r="D8162">
        <v>7.4</v>
      </c>
      <c r="E8162" s="1" t="s">
        <v>22413</v>
      </c>
      <c r="F8162" s="1" t="s">
        <v>22414</v>
      </c>
      <c r="G8162">
        <v>692</v>
      </c>
      <c r="H8162">
        <v>42</v>
      </c>
    </row>
    <row r="8163" spans="1:8" ht="300" x14ac:dyDescent="0.25">
      <c r="A8163" t="s">
        <v>21189</v>
      </c>
      <c r="B8163" t="s">
        <v>85</v>
      </c>
      <c r="C8163" s="1" t="s">
        <v>43</v>
      </c>
      <c r="D8163">
        <v>8.1</v>
      </c>
      <c r="E8163" s="1" t="s">
        <v>22415</v>
      </c>
      <c r="F8163" s="1" t="s">
        <v>22416</v>
      </c>
      <c r="G8163">
        <v>769</v>
      </c>
      <c r="H8163">
        <v>42</v>
      </c>
    </row>
    <row r="8164" spans="1:8" ht="270" x14ac:dyDescent="0.25">
      <c r="A8164" t="s">
        <v>20237</v>
      </c>
      <c r="B8164" t="s">
        <v>108</v>
      </c>
      <c r="C8164" s="1" t="s">
        <v>109</v>
      </c>
      <c r="D8164">
        <v>7.8</v>
      </c>
      <c r="E8164" s="1" t="s">
        <v>22417</v>
      </c>
      <c r="F8164" s="1" t="s">
        <v>22418</v>
      </c>
      <c r="G8164" s="2">
        <v>1300</v>
      </c>
      <c r="H8164">
        <v>42</v>
      </c>
    </row>
    <row r="8165" spans="1:8" ht="225" x14ac:dyDescent="0.25">
      <c r="A8165" t="s">
        <v>22216</v>
      </c>
      <c r="B8165" t="s">
        <v>124</v>
      </c>
      <c r="C8165" s="1" t="s">
        <v>109</v>
      </c>
      <c r="D8165">
        <v>9.1999999999999993</v>
      </c>
      <c r="E8165" s="1" t="s">
        <v>22419</v>
      </c>
      <c r="F8165" s="1" t="s">
        <v>22420</v>
      </c>
      <c r="G8165">
        <v>304</v>
      </c>
    </row>
    <row r="8166" spans="1:8" ht="409.5" x14ac:dyDescent="0.25">
      <c r="A8166" t="s">
        <v>19839</v>
      </c>
      <c r="B8166" t="s">
        <v>515</v>
      </c>
      <c r="C8166" s="1" t="s">
        <v>15</v>
      </c>
      <c r="D8166">
        <v>9.3000000000000007</v>
      </c>
      <c r="E8166" s="1" t="s">
        <v>22421</v>
      </c>
      <c r="F8166" s="1" t="s">
        <v>19919</v>
      </c>
      <c r="G8166" s="2">
        <v>3294</v>
      </c>
      <c r="H8166">
        <v>24</v>
      </c>
    </row>
    <row r="8167" spans="1:8" ht="330" x14ac:dyDescent="0.25">
      <c r="A8167" t="s">
        <v>22249</v>
      </c>
      <c r="B8167" t="s">
        <v>33</v>
      </c>
      <c r="C8167" s="1" t="s">
        <v>81</v>
      </c>
      <c r="D8167">
        <v>7.8</v>
      </c>
      <c r="E8167" s="1" t="s">
        <v>22422</v>
      </c>
      <c r="F8167" s="1" t="s">
        <v>22251</v>
      </c>
      <c r="G8167">
        <v>301</v>
      </c>
      <c r="H8167">
        <v>47</v>
      </c>
    </row>
    <row r="8168" spans="1:8" ht="409.5" x14ac:dyDescent="0.25">
      <c r="A8168" t="s">
        <v>22280</v>
      </c>
      <c r="B8168" t="s">
        <v>128</v>
      </c>
      <c r="C8168" s="1" t="s">
        <v>1913</v>
      </c>
      <c r="D8168">
        <v>8</v>
      </c>
      <c r="E8168" s="1" t="s">
        <v>22423</v>
      </c>
      <c r="F8168" s="1" t="s">
        <v>22282</v>
      </c>
      <c r="G8168">
        <v>244</v>
      </c>
      <c r="H8168">
        <v>46</v>
      </c>
    </row>
    <row r="8169" spans="1:8" ht="300" x14ac:dyDescent="0.25">
      <c r="A8169" t="s">
        <v>21768</v>
      </c>
      <c r="B8169">
        <v>-2020</v>
      </c>
      <c r="C8169" s="1" t="s">
        <v>64</v>
      </c>
      <c r="D8169">
        <v>7.5</v>
      </c>
      <c r="E8169" s="1" t="s">
        <v>22424</v>
      </c>
      <c r="F8169" s="1" t="s">
        <v>21770</v>
      </c>
      <c r="G8169" s="2">
        <v>3541</v>
      </c>
      <c r="H8169">
        <v>45</v>
      </c>
    </row>
    <row r="8170" spans="1:8" ht="390" x14ac:dyDescent="0.25">
      <c r="A8170" t="s">
        <v>21212</v>
      </c>
      <c r="B8170" t="s">
        <v>90</v>
      </c>
      <c r="C8170" s="1" t="s">
        <v>699</v>
      </c>
      <c r="D8170">
        <v>7.8</v>
      </c>
      <c r="E8170" s="1" t="s">
        <v>22425</v>
      </c>
      <c r="F8170" s="1" t="s">
        <v>22426</v>
      </c>
      <c r="G8170">
        <v>329</v>
      </c>
      <c r="H8170">
        <v>42</v>
      </c>
    </row>
    <row r="8171" spans="1:8" ht="409.5" x14ac:dyDescent="0.25">
      <c r="A8171" t="s">
        <v>22249</v>
      </c>
      <c r="B8171" t="s">
        <v>33</v>
      </c>
      <c r="C8171" s="1" t="s">
        <v>81</v>
      </c>
      <c r="D8171">
        <v>7.9</v>
      </c>
      <c r="E8171" s="1" t="s">
        <v>22427</v>
      </c>
      <c r="F8171" s="1" t="s">
        <v>22251</v>
      </c>
      <c r="G8171">
        <v>292</v>
      </c>
      <c r="H8171">
        <v>47</v>
      </c>
    </row>
    <row r="8172" spans="1:8" ht="300" x14ac:dyDescent="0.25">
      <c r="A8172" t="s">
        <v>22428</v>
      </c>
      <c r="B8172" t="s">
        <v>281</v>
      </c>
      <c r="C8172" s="1" t="s">
        <v>1824</v>
      </c>
      <c r="D8172">
        <v>7.3</v>
      </c>
      <c r="E8172" s="1" t="s">
        <v>22429</v>
      </c>
      <c r="F8172" s="1" t="s">
        <v>22430</v>
      </c>
      <c r="G8172">
        <v>39</v>
      </c>
    </row>
    <row r="8173" spans="1:8" ht="330" x14ac:dyDescent="0.25">
      <c r="A8173" t="s">
        <v>22431</v>
      </c>
      <c r="B8173" t="s">
        <v>281</v>
      </c>
      <c r="C8173" s="1" t="s">
        <v>3320</v>
      </c>
      <c r="D8173">
        <v>7.6</v>
      </c>
      <c r="E8173" s="1" t="s">
        <v>22432</v>
      </c>
      <c r="F8173" s="1" t="s">
        <v>22433</v>
      </c>
      <c r="G8173">
        <v>365</v>
      </c>
    </row>
    <row r="8174" spans="1:8" ht="345" x14ac:dyDescent="0.25">
      <c r="A8174" t="s">
        <v>22357</v>
      </c>
      <c r="B8174">
        <v>-2020</v>
      </c>
      <c r="C8174" s="1" t="s">
        <v>816</v>
      </c>
      <c r="D8174">
        <v>8.1999999999999993</v>
      </c>
      <c r="E8174" s="1" t="s">
        <v>22434</v>
      </c>
      <c r="F8174" s="1" t="s">
        <v>22435</v>
      </c>
      <c r="G8174">
        <v>248</v>
      </c>
      <c r="H8174">
        <v>45</v>
      </c>
    </row>
    <row r="8175" spans="1:8" ht="240" x14ac:dyDescent="0.25">
      <c r="A8175" t="s">
        <v>22357</v>
      </c>
      <c r="B8175">
        <v>-2020</v>
      </c>
      <c r="C8175" s="1" t="s">
        <v>816</v>
      </c>
      <c r="D8175">
        <v>7.9</v>
      </c>
      <c r="E8175" s="1" t="s">
        <v>6536</v>
      </c>
      <c r="F8175" s="1" t="s">
        <v>22436</v>
      </c>
      <c r="G8175">
        <v>202</v>
      </c>
      <c r="H8175">
        <v>53</v>
      </c>
    </row>
    <row r="8176" spans="1:8" ht="315" x14ac:dyDescent="0.25">
      <c r="A8176" t="s">
        <v>22357</v>
      </c>
      <c r="B8176">
        <v>-2020</v>
      </c>
      <c r="C8176" s="1" t="s">
        <v>816</v>
      </c>
      <c r="D8176">
        <v>8.1999999999999993</v>
      </c>
      <c r="E8176" s="1" t="s">
        <v>22437</v>
      </c>
      <c r="F8176" s="1" t="s">
        <v>22438</v>
      </c>
      <c r="G8176">
        <v>211</v>
      </c>
      <c r="H8176">
        <v>48</v>
      </c>
    </row>
    <row r="8177" spans="1:8" ht="285" x14ac:dyDescent="0.25">
      <c r="A8177" t="s">
        <v>22357</v>
      </c>
      <c r="B8177">
        <v>-2020</v>
      </c>
      <c r="C8177" s="1" t="s">
        <v>816</v>
      </c>
      <c r="D8177">
        <v>8.1999999999999993</v>
      </c>
      <c r="E8177" s="1" t="s">
        <v>22439</v>
      </c>
      <c r="F8177" s="1" t="s">
        <v>22440</v>
      </c>
      <c r="G8177">
        <v>197</v>
      </c>
      <c r="H8177">
        <v>41</v>
      </c>
    </row>
    <row r="8178" spans="1:8" ht="300" x14ac:dyDescent="0.25">
      <c r="A8178" t="s">
        <v>22357</v>
      </c>
      <c r="B8178">
        <v>-2020</v>
      </c>
      <c r="C8178" s="1" t="s">
        <v>816</v>
      </c>
      <c r="D8178">
        <v>7.9</v>
      </c>
      <c r="E8178" s="1" t="s">
        <v>22441</v>
      </c>
      <c r="F8178" s="1" t="s">
        <v>22442</v>
      </c>
      <c r="G8178">
        <v>179</v>
      </c>
      <c r="H8178">
        <v>51</v>
      </c>
    </row>
    <row r="8179" spans="1:8" ht="285" x14ac:dyDescent="0.25">
      <c r="A8179" t="s">
        <v>22394</v>
      </c>
      <c r="B8179" t="s">
        <v>33</v>
      </c>
      <c r="C8179" s="1" t="s">
        <v>198</v>
      </c>
      <c r="D8179">
        <v>7.1</v>
      </c>
      <c r="E8179" s="1" t="s">
        <v>22443</v>
      </c>
      <c r="F8179" s="1" t="s">
        <v>22444</v>
      </c>
      <c r="G8179">
        <v>97</v>
      </c>
    </row>
    <row r="8180" spans="1:8" ht="300" x14ac:dyDescent="0.25">
      <c r="A8180" t="s">
        <v>22394</v>
      </c>
      <c r="B8180" t="s">
        <v>33</v>
      </c>
      <c r="C8180" s="1" t="s">
        <v>198</v>
      </c>
      <c r="D8180">
        <v>7.1</v>
      </c>
      <c r="E8180" s="1" t="s">
        <v>22445</v>
      </c>
      <c r="F8180" s="1" t="s">
        <v>22396</v>
      </c>
      <c r="G8180">
        <v>83</v>
      </c>
    </row>
    <row r="8181" spans="1:8" ht="285" x14ac:dyDescent="0.25">
      <c r="A8181" t="s">
        <v>22394</v>
      </c>
      <c r="B8181" t="s">
        <v>33</v>
      </c>
      <c r="C8181" s="1" t="s">
        <v>198</v>
      </c>
      <c r="D8181">
        <v>7.3</v>
      </c>
      <c r="E8181" s="1" t="s">
        <v>22446</v>
      </c>
      <c r="F8181" s="1" t="s">
        <v>22444</v>
      </c>
      <c r="G8181">
        <v>80</v>
      </c>
    </row>
    <row r="8182" spans="1:8" ht="405" x14ac:dyDescent="0.25">
      <c r="A8182" t="s">
        <v>22394</v>
      </c>
      <c r="B8182" t="s">
        <v>33</v>
      </c>
      <c r="C8182" s="1" t="s">
        <v>198</v>
      </c>
      <c r="D8182">
        <v>7.5</v>
      </c>
      <c r="E8182" s="1" t="s">
        <v>22447</v>
      </c>
      <c r="F8182" s="1" t="s">
        <v>22396</v>
      </c>
      <c r="G8182">
        <v>77</v>
      </c>
    </row>
    <row r="8183" spans="1:8" ht="315" x14ac:dyDescent="0.25">
      <c r="A8183" t="s">
        <v>22394</v>
      </c>
      <c r="B8183" t="s">
        <v>33</v>
      </c>
      <c r="C8183" s="1" t="s">
        <v>198</v>
      </c>
      <c r="D8183">
        <v>6.8</v>
      </c>
      <c r="E8183" s="1" t="s">
        <v>22448</v>
      </c>
      <c r="F8183" s="1" t="s">
        <v>22444</v>
      </c>
      <c r="G8183">
        <v>109</v>
      </c>
    </row>
    <row r="8184" spans="1:8" ht="345" x14ac:dyDescent="0.25">
      <c r="A8184" t="s">
        <v>20183</v>
      </c>
      <c r="B8184" t="s">
        <v>128</v>
      </c>
      <c r="C8184" s="1" t="s">
        <v>155</v>
      </c>
      <c r="D8184">
        <v>9</v>
      </c>
      <c r="E8184" s="1" t="s">
        <v>22449</v>
      </c>
      <c r="F8184" s="1" t="s">
        <v>22450</v>
      </c>
      <c r="G8184" s="2">
        <v>1930</v>
      </c>
      <c r="H8184">
        <v>55</v>
      </c>
    </row>
    <row r="8185" spans="1:8" ht="315" x14ac:dyDescent="0.25">
      <c r="A8185" t="s">
        <v>20183</v>
      </c>
      <c r="B8185" t="s">
        <v>128</v>
      </c>
      <c r="C8185" s="1" t="s">
        <v>155</v>
      </c>
      <c r="D8185">
        <v>9.1</v>
      </c>
      <c r="E8185" s="1" t="s">
        <v>22451</v>
      </c>
      <c r="F8185" s="1" t="s">
        <v>22452</v>
      </c>
      <c r="G8185" s="2">
        <v>1854</v>
      </c>
      <c r="H8185">
        <v>52</v>
      </c>
    </row>
    <row r="8186" spans="1:8" ht="409.5" x14ac:dyDescent="0.25">
      <c r="A8186" t="s">
        <v>20183</v>
      </c>
      <c r="B8186" t="s">
        <v>128</v>
      </c>
      <c r="C8186" s="1" t="s">
        <v>155</v>
      </c>
      <c r="D8186">
        <v>9.4</v>
      </c>
      <c r="E8186" s="1" t="s">
        <v>22453</v>
      </c>
      <c r="F8186" s="1" t="s">
        <v>22454</v>
      </c>
      <c r="G8186" s="2">
        <v>2278</v>
      </c>
      <c r="H8186">
        <v>55</v>
      </c>
    </row>
    <row r="8187" spans="1:8" ht="330" x14ac:dyDescent="0.25">
      <c r="A8187" t="s">
        <v>22252</v>
      </c>
      <c r="B8187">
        <v>-2020</v>
      </c>
      <c r="C8187" s="1" t="s">
        <v>1042</v>
      </c>
      <c r="D8187">
        <v>7.5</v>
      </c>
      <c r="E8187" s="1" t="s">
        <v>22455</v>
      </c>
      <c r="F8187" s="1" t="s">
        <v>22456</v>
      </c>
      <c r="G8187">
        <v>98</v>
      </c>
    </row>
    <row r="8188" spans="1:8" ht="330" x14ac:dyDescent="0.25">
      <c r="A8188" t="s">
        <v>22252</v>
      </c>
      <c r="B8188">
        <v>-2020</v>
      </c>
      <c r="C8188" s="1" t="s">
        <v>1042</v>
      </c>
      <c r="D8188">
        <v>7.6</v>
      </c>
      <c r="E8188" s="1" t="s">
        <v>22457</v>
      </c>
      <c r="F8188" s="1" t="s">
        <v>22458</v>
      </c>
      <c r="G8188">
        <v>88</v>
      </c>
    </row>
    <row r="8189" spans="1:8" ht="345" x14ac:dyDescent="0.25">
      <c r="A8189" t="s">
        <v>22252</v>
      </c>
      <c r="B8189">
        <v>-2020</v>
      </c>
      <c r="C8189" s="1" t="s">
        <v>1042</v>
      </c>
      <c r="D8189">
        <v>6.2</v>
      </c>
      <c r="E8189" s="1" t="s">
        <v>22459</v>
      </c>
      <c r="F8189" s="1" t="s">
        <v>22456</v>
      </c>
      <c r="G8189">
        <v>111</v>
      </c>
    </row>
    <row r="8190" spans="1:8" ht="315" x14ac:dyDescent="0.25">
      <c r="A8190" t="s">
        <v>22252</v>
      </c>
      <c r="B8190">
        <v>-2020</v>
      </c>
      <c r="C8190" s="1" t="s">
        <v>1042</v>
      </c>
      <c r="D8190">
        <v>7</v>
      </c>
      <c r="E8190" s="1" t="s">
        <v>22460</v>
      </c>
      <c r="F8190" s="1" t="s">
        <v>22461</v>
      </c>
      <c r="G8190">
        <v>90</v>
      </c>
    </row>
    <row r="8191" spans="1:8" ht="330" x14ac:dyDescent="0.25">
      <c r="A8191" t="s">
        <v>22252</v>
      </c>
      <c r="B8191">
        <v>-2020</v>
      </c>
      <c r="C8191" s="1" t="s">
        <v>1042</v>
      </c>
      <c r="D8191">
        <v>6.7</v>
      </c>
      <c r="E8191" s="1" t="s">
        <v>22462</v>
      </c>
      <c r="F8191" s="1" t="s">
        <v>8610</v>
      </c>
      <c r="G8191">
        <v>86</v>
      </c>
    </row>
    <row r="8192" spans="1:8" ht="315" x14ac:dyDescent="0.25">
      <c r="A8192" t="s">
        <v>22252</v>
      </c>
      <c r="B8192">
        <v>-2020</v>
      </c>
      <c r="C8192" s="1" t="s">
        <v>1042</v>
      </c>
      <c r="D8192">
        <v>7.4</v>
      </c>
      <c r="E8192" s="1" t="s">
        <v>22463</v>
      </c>
      <c r="F8192" s="1" t="s">
        <v>22464</v>
      </c>
      <c r="G8192">
        <v>81</v>
      </c>
    </row>
    <row r="8193" spans="1:8" ht="315" x14ac:dyDescent="0.25">
      <c r="A8193" t="s">
        <v>22252</v>
      </c>
      <c r="B8193">
        <v>-2020</v>
      </c>
      <c r="C8193" s="1" t="s">
        <v>1042</v>
      </c>
      <c r="D8193">
        <v>7</v>
      </c>
      <c r="E8193" s="1" t="s">
        <v>22465</v>
      </c>
      <c r="F8193" s="1" t="s">
        <v>22466</v>
      </c>
      <c r="G8193">
        <v>81</v>
      </c>
    </row>
    <row r="8194" spans="1:8" ht="300" x14ac:dyDescent="0.25">
      <c r="A8194" t="s">
        <v>22252</v>
      </c>
      <c r="B8194">
        <v>-2020</v>
      </c>
      <c r="C8194" s="1" t="s">
        <v>1042</v>
      </c>
      <c r="D8194">
        <v>7.4</v>
      </c>
      <c r="E8194" s="1" t="s">
        <v>22467</v>
      </c>
      <c r="F8194" s="1" t="s">
        <v>22468</v>
      </c>
      <c r="G8194">
        <v>77</v>
      </c>
    </row>
    <row r="8195" spans="1:8" ht="330" x14ac:dyDescent="0.25">
      <c r="A8195" t="s">
        <v>22252</v>
      </c>
      <c r="B8195">
        <v>-2020</v>
      </c>
      <c r="C8195" s="1" t="s">
        <v>1042</v>
      </c>
      <c r="D8195">
        <v>8.1</v>
      </c>
      <c r="E8195" s="1" t="s">
        <v>22469</v>
      </c>
      <c r="F8195" s="1" t="s">
        <v>8610</v>
      </c>
      <c r="G8195">
        <v>85</v>
      </c>
    </row>
    <row r="8196" spans="1:8" ht="225" x14ac:dyDescent="0.25">
      <c r="A8196" t="s">
        <v>22192</v>
      </c>
      <c r="B8196" t="s">
        <v>14</v>
      </c>
      <c r="C8196" s="1" t="s">
        <v>34</v>
      </c>
      <c r="E8196" s="1" t="s">
        <v>6536</v>
      </c>
      <c r="F8196" s="1" t="s">
        <v>22470</v>
      </c>
    </row>
    <row r="8197" spans="1:8" ht="210" x14ac:dyDescent="0.25">
      <c r="A8197" t="s">
        <v>22192</v>
      </c>
      <c r="B8197" t="s">
        <v>14</v>
      </c>
      <c r="C8197" s="1" t="s">
        <v>34</v>
      </c>
      <c r="E8197" s="1" t="s">
        <v>6536</v>
      </c>
      <c r="F8197" s="1" t="s">
        <v>22471</v>
      </c>
    </row>
    <row r="8198" spans="1:8" ht="315" x14ac:dyDescent="0.25">
      <c r="A8198" t="s">
        <v>21265</v>
      </c>
      <c r="B8198" t="s">
        <v>250</v>
      </c>
      <c r="C8198" s="1" t="s">
        <v>251</v>
      </c>
      <c r="D8198">
        <v>6.1</v>
      </c>
      <c r="E8198" s="1" t="s">
        <v>22472</v>
      </c>
      <c r="F8198" s="1" t="s">
        <v>22473</v>
      </c>
      <c r="G8198" s="2">
        <v>1507</v>
      </c>
      <c r="H8198">
        <v>57</v>
      </c>
    </row>
    <row r="8199" spans="1:8" ht="240" x14ac:dyDescent="0.25">
      <c r="A8199" t="s">
        <v>21265</v>
      </c>
      <c r="B8199" t="s">
        <v>250</v>
      </c>
      <c r="C8199" s="1" t="s">
        <v>251</v>
      </c>
      <c r="D8199">
        <v>6.6</v>
      </c>
      <c r="E8199" s="1" t="s">
        <v>22474</v>
      </c>
      <c r="F8199" s="1" t="s">
        <v>22473</v>
      </c>
      <c r="G8199" s="2">
        <v>1694</v>
      </c>
      <c r="H8199">
        <v>61</v>
      </c>
    </row>
    <row r="8200" spans="1:8" ht="409.5" x14ac:dyDescent="0.25">
      <c r="A8200" t="s">
        <v>22280</v>
      </c>
      <c r="B8200" t="s">
        <v>128</v>
      </c>
      <c r="C8200" s="1" t="s">
        <v>1913</v>
      </c>
      <c r="D8200">
        <v>8.6</v>
      </c>
      <c r="E8200" s="1" t="s">
        <v>22475</v>
      </c>
      <c r="F8200" s="1" t="s">
        <v>22282</v>
      </c>
      <c r="G8200">
        <v>283</v>
      </c>
      <c r="H8200">
        <v>43</v>
      </c>
    </row>
    <row r="8201" spans="1:8" ht="345" x14ac:dyDescent="0.25">
      <c r="A8201" t="s">
        <v>22428</v>
      </c>
      <c r="B8201" t="s">
        <v>281</v>
      </c>
      <c r="C8201" s="1" t="s">
        <v>1824</v>
      </c>
      <c r="D8201">
        <v>7.3</v>
      </c>
      <c r="E8201" s="1" t="s">
        <v>22476</v>
      </c>
      <c r="F8201" s="1" t="s">
        <v>22477</v>
      </c>
      <c r="G8201">
        <v>35</v>
      </c>
    </row>
    <row r="8202" spans="1:8" ht="255" x14ac:dyDescent="0.25">
      <c r="A8202" t="s">
        <v>22428</v>
      </c>
      <c r="B8202" t="s">
        <v>281</v>
      </c>
      <c r="C8202" s="1" t="s">
        <v>1824</v>
      </c>
      <c r="D8202">
        <v>7.2</v>
      </c>
      <c r="E8202" s="1" t="s">
        <v>6536</v>
      </c>
      <c r="F8202" s="1" t="s">
        <v>22478</v>
      </c>
      <c r="G8202">
        <v>33</v>
      </c>
    </row>
    <row r="8203" spans="1:8" ht="270" x14ac:dyDescent="0.25">
      <c r="A8203" t="s">
        <v>22428</v>
      </c>
      <c r="B8203" t="s">
        <v>281</v>
      </c>
      <c r="C8203" s="1" t="s">
        <v>1824</v>
      </c>
      <c r="D8203">
        <v>7</v>
      </c>
      <c r="E8203" s="1" t="s">
        <v>6536</v>
      </c>
      <c r="F8203" s="1" t="s">
        <v>22479</v>
      </c>
      <c r="G8203">
        <v>32</v>
      </c>
    </row>
    <row r="8204" spans="1:8" ht="285" x14ac:dyDescent="0.25">
      <c r="A8204" t="s">
        <v>22428</v>
      </c>
      <c r="B8204" t="s">
        <v>281</v>
      </c>
      <c r="C8204" s="1" t="s">
        <v>1824</v>
      </c>
      <c r="D8204">
        <v>7.2</v>
      </c>
      <c r="E8204" s="1" t="s">
        <v>6536</v>
      </c>
      <c r="F8204" s="1" t="s">
        <v>22480</v>
      </c>
      <c r="G8204">
        <v>31</v>
      </c>
    </row>
    <row r="8205" spans="1:8" ht="270" x14ac:dyDescent="0.25">
      <c r="A8205" t="s">
        <v>22428</v>
      </c>
      <c r="B8205" t="s">
        <v>281</v>
      </c>
      <c r="C8205" s="1" t="s">
        <v>1824</v>
      </c>
      <c r="D8205">
        <v>7.1</v>
      </c>
      <c r="E8205" s="1" t="s">
        <v>22481</v>
      </c>
      <c r="F8205" s="1" t="s">
        <v>22482</v>
      </c>
      <c r="G8205">
        <v>35</v>
      </c>
    </row>
    <row r="8206" spans="1:8" ht="409.5" x14ac:dyDescent="0.25">
      <c r="A8206" t="s">
        <v>20237</v>
      </c>
      <c r="B8206" t="s">
        <v>108</v>
      </c>
      <c r="C8206" s="1" t="s">
        <v>109</v>
      </c>
      <c r="D8206">
        <v>8.1</v>
      </c>
      <c r="E8206" s="1" t="s">
        <v>22483</v>
      </c>
      <c r="F8206" s="1" t="s">
        <v>22484</v>
      </c>
      <c r="G8206" s="2">
        <v>1411</v>
      </c>
      <c r="H8206">
        <v>42</v>
      </c>
    </row>
    <row r="8207" spans="1:8" ht="330" x14ac:dyDescent="0.25">
      <c r="A8207" t="s">
        <v>20364</v>
      </c>
      <c r="B8207" t="s">
        <v>964</v>
      </c>
      <c r="C8207" s="1" t="s">
        <v>86</v>
      </c>
      <c r="D8207">
        <v>7.7</v>
      </c>
      <c r="E8207" s="1" t="s">
        <v>22485</v>
      </c>
      <c r="F8207" s="1" t="s">
        <v>20378</v>
      </c>
      <c r="G8207">
        <v>85</v>
      </c>
      <c r="H8207">
        <v>49</v>
      </c>
    </row>
    <row r="8208" spans="1:8" ht="285" x14ac:dyDescent="0.25">
      <c r="A8208" t="s">
        <v>20364</v>
      </c>
      <c r="B8208" t="s">
        <v>964</v>
      </c>
      <c r="C8208" s="1" t="s">
        <v>86</v>
      </c>
      <c r="D8208">
        <v>8</v>
      </c>
      <c r="E8208" s="1" t="s">
        <v>22486</v>
      </c>
      <c r="F8208" s="1" t="s">
        <v>22487</v>
      </c>
      <c r="G8208">
        <v>92</v>
      </c>
      <c r="H8208">
        <v>43</v>
      </c>
    </row>
    <row r="8209" spans="1:8" ht="300" x14ac:dyDescent="0.25">
      <c r="A8209" t="s">
        <v>20364</v>
      </c>
      <c r="B8209" t="s">
        <v>964</v>
      </c>
      <c r="C8209" s="1" t="s">
        <v>86</v>
      </c>
      <c r="D8209">
        <v>7.6</v>
      </c>
      <c r="E8209" s="1" t="s">
        <v>22488</v>
      </c>
      <c r="F8209" s="1" t="s">
        <v>20378</v>
      </c>
      <c r="G8209">
        <v>83</v>
      </c>
      <c r="H8209">
        <v>39</v>
      </c>
    </row>
    <row r="8210" spans="1:8" ht="300" x14ac:dyDescent="0.25">
      <c r="A8210" t="s">
        <v>20364</v>
      </c>
      <c r="B8210" t="s">
        <v>964</v>
      </c>
      <c r="C8210" s="1" t="s">
        <v>86</v>
      </c>
      <c r="D8210">
        <v>7.8</v>
      </c>
      <c r="E8210" s="1" t="s">
        <v>22489</v>
      </c>
      <c r="F8210" s="1" t="s">
        <v>20378</v>
      </c>
      <c r="G8210">
        <v>89</v>
      </c>
      <c r="H8210">
        <v>43</v>
      </c>
    </row>
    <row r="8211" spans="1:8" ht="315" x14ac:dyDescent="0.25">
      <c r="A8211" t="s">
        <v>20364</v>
      </c>
      <c r="B8211" t="s">
        <v>964</v>
      </c>
      <c r="C8211" s="1" t="s">
        <v>86</v>
      </c>
      <c r="D8211">
        <v>7.9</v>
      </c>
      <c r="E8211" s="1" t="s">
        <v>22490</v>
      </c>
      <c r="F8211" s="1" t="s">
        <v>20378</v>
      </c>
      <c r="G8211">
        <v>105</v>
      </c>
      <c r="H8211">
        <v>49</v>
      </c>
    </row>
    <row r="8212" spans="1:8" ht="300" x14ac:dyDescent="0.25">
      <c r="A8212" t="s">
        <v>22491</v>
      </c>
      <c r="B8212" t="s">
        <v>14</v>
      </c>
      <c r="C8212" s="1" t="s">
        <v>68</v>
      </c>
      <c r="D8212">
        <v>6.3</v>
      </c>
      <c r="E8212" s="1" t="s">
        <v>22492</v>
      </c>
      <c r="F8212" s="1" t="s">
        <v>22493</v>
      </c>
      <c r="G8212">
        <v>333</v>
      </c>
      <c r="H8212">
        <v>45</v>
      </c>
    </row>
    <row r="8213" spans="1:8" ht="285" x14ac:dyDescent="0.25">
      <c r="A8213" t="s">
        <v>21212</v>
      </c>
      <c r="B8213" t="s">
        <v>90</v>
      </c>
      <c r="C8213" s="1" t="s">
        <v>699</v>
      </c>
      <c r="D8213">
        <v>7.1</v>
      </c>
      <c r="E8213" s="1" t="s">
        <v>22494</v>
      </c>
      <c r="F8213" s="1" t="s">
        <v>21270</v>
      </c>
      <c r="G8213">
        <v>288</v>
      </c>
    </row>
    <row r="8214" spans="1:8" ht="270" x14ac:dyDescent="0.25">
      <c r="A8214" t="s">
        <v>21212</v>
      </c>
      <c r="B8214" t="s">
        <v>90</v>
      </c>
      <c r="C8214" s="1" t="s">
        <v>699</v>
      </c>
      <c r="D8214">
        <v>7.3</v>
      </c>
      <c r="E8214" s="1" t="s">
        <v>22495</v>
      </c>
      <c r="F8214" s="1" t="s">
        <v>21214</v>
      </c>
      <c r="G8214">
        <v>300</v>
      </c>
      <c r="H8214">
        <v>41</v>
      </c>
    </row>
    <row r="8215" spans="1:8" ht="285" x14ac:dyDescent="0.25">
      <c r="A8215" t="s">
        <v>21212</v>
      </c>
      <c r="B8215" t="s">
        <v>90</v>
      </c>
      <c r="C8215" s="1" t="s">
        <v>699</v>
      </c>
      <c r="D8215">
        <v>7.5</v>
      </c>
      <c r="E8215" s="1" t="s">
        <v>22496</v>
      </c>
      <c r="F8215" s="1" t="s">
        <v>22426</v>
      </c>
      <c r="G8215">
        <v>311</v>
      </c>
      <c r="H8215">
        <v>42</v>
      </c>
    </row>
    <row r="8216" spans="1:8" ht="315" x14ac:dyDescent="0.25">
      <c r="A8216" t="s">
        <v>22497</v>
      </c>
      <c r="B8216">
        <v>-2021</v>
      </c>
      <c r="C8216" s="1" t="s">
        <v>1468</v>
      </c>
      <c r="D8216">
        <v>6.8</v>
      </c>
      <c r="E8216" s="1" t="s">
        <v>22498</v>
      </c>
      <c r="F8216" s="1" t="s">
        <v>22499</v>
      </c>
      <c r="G8216">
        <v>109</v>
      </c>
    </row>
    <row r="8217" spans="1:8" ht="300" x14ac:dyDescent="0.25">
      <c r="A8217" t="s">
        <v>22497</v>
      </c>
      <c r="B8217">
        <v>-2021</v>
      </c>
      <c r="C8217" s="1" t="s">
        <v>1468</v>
      </c>
      <c r="D8217">
        <v>7.8</v>
      </c>
      <c r="E8217" s="1" t="s">
        <v>22500</v>
      </c>
      <c r="F8217" s="1" t="s">
        <v>22499</v>
      </c>
      <c r="G8217">
        <v>92</v>
      </c>
    </row>
    <row r="8218" spans="1:8" ht="315" x14ac:dyDescent="0.25">
      <c r="A8218" t="s">
        <v>22497</v>
      </c>
      <c r="B8218">
        <v>-2021</v>
      </c>
      <c r="C8218" s="1" t="s">
        <v>1468</v>
      </c>
      <c r="D8218">
        <v>8.1</v>
      </c>
      <c r="E8218" s="1" t="s">
        <v>22501</v>
      </c>
      <c r="F8218" s="1" t="s">
        <v>22502</v>
      </c>
      <c r="G8218">
        <v>92</v>
      </c>
    </row>
    <row r="8219" spans="1:8" ht="315" x14ac:dyDescent="0.25">
      <c r="A8219" t="s">
        <v>22497</v>
      </c>
      <c r="B8219">
        <v>-2021</v>
      </c>
      <c r="C8219" s="1" t="s">
        <v>1468</v>
      </c>
      <c r="D8219">
        <v>7.9</v>
      </c>
      <c r="E8219" s="1" t="s">
        <v>22503</v>
      </c>
      <c r="F8219" s="1" t="s">
        <v>22499</v>
      </c>
      <c r="G8219">
        <v>82</v>
      </c>
    </row>
    <row r="8220" spans="1:8" ht="300" x14ac:dyDescent="0.25">
      <c r="A8220" t="s">
        <v>22497</v>
      </c>
      <c r="B8220">
        <v>-2021</v>
      </c>
      <c r="C8220" s="1" t="s">
        <v>1468</v>
      </c>
      <c r="D8220">
        <v>8.1999999999999993</v>
      </c>
      <c r="E8220" s="1" t="s">
        <v>22504</v>
      </c>
      <c r="F8220" s="1" t="s">
        <v>22499</v>
      </c>
      <c r="G8220">
        <v>85</v>
      </c>
    </row>
    <row r="8221" spans="1:8" ht="315" x14ac:dyDescent="0.25">
      <c r="A8221" t="s">
        <v>22497</v>
      </c>
      <c r="B8221">
        <v>-2021</v>
      </c>
      <c r="C8221" s="1" t="s">
        <v>1468</v>
      </c>
      <c r="D8221">
        <v>8.3000000000000007</v>
      </c>
      <c r="E8221" s="1" t="s">
        <v>22505</v>
      </c>
      <c r="F8221" s="1" t="s">
        <v>22499</v>
      </c>
      <c r="G8221">
        <v>78</v>
      </c>
    </row>
    <row r="8222" spans="1:8" ht="315" x14ac:dyDescent="0.25">
      <c r="A8222" t="s">
        <v>22497</v>
      </c>
      <c r="B8222">
        <v>-2021</v>
      </c>
      <c r="C8222" s="1" t="s">
        <v>1468</v>
      </c>
      <c r="D8222">
        <v>8</v>
      </c>
      <c r="E8222" s="1" t="s">
        <v>22506</v>
      </c>
      <c r="F8222" s="1" t="s">
        <v>22507</v>
      </c>
      <c r="G8222">
        <v>71</v>
      </c>
    </row>
    <row r="8223" spans="1:8" ht="300" x14ac:dyDescent="0.25">
      <c r="A8223" t="s">
        <v>22497</v>
      </c>
      <c r="B8223">
        <v>-2021</v>
      </c>
      <c r="C8223" s="1" t="s">
        <v>1468</v>
      </c>
      <c r="D8223">
        <v>8.4</v>
      </c>
      <c r="E8223" s="1" t="s">
        <v>22508</v>
      </c>
      <c r="F8223" s="1" t="s">
        <v>22507</v>
      </c>
      <c r="G8223">
        <v>73</v>
      </c>
    </row>
    <row r="8224" spans="1:8" ht="300" x14ac:dyDescent="0.25">
      <c r="A8224" t="s">
        <v>22497</v>
      </c>
      <c r="B8224">
        <v>-2021</v>
      </c>
      <c r="C8224" s="1" t="s">
        <v>1468</v>
      </c>
      <c r="D8224">
        <v>8.5</v>
      </c>
      <c r="E8224" s="1" t="s">
        <v>22509</v>
      </c>
      <c r="F8224" s="1" t="s">
        <v>22502</v>
      </c>
      <c r="G8224">
        <v>75</v>
      </c>
    </row>
    <row r="8225" spans="1:8" ht="330" x14ac:dyDescent="0.25">
      <c r="A8225" t="s">
        <v>22497</v>
      </c>
      <c r="B8225">
        <v>-2021</v>
      </c>
      <c r="C8225" s="1" t="s">
        <v>1468</v>
      </c>
      <c r="D8225">
        <v>8.9</v>
      </c>
      <c r="E8225" s="1" t="s">
        <v>22510</v>
      </c>
      <c r="F8225" s="1" t="s">
        <v>22499</v>
      </c>
      <c r="G8225">
        <v>95</v>
      </c>
    </row>
    <row r="8226" spans="1:8" ht="285" x14ac:dyDescent="0.25">
      <c r="A8226" t="s">
        <v>22491</v>
      </c>
      <c r="B8226" t="s">
        <v>14</v>
      </c>
      <c r="C8226" s="1" t="s">
        <v>68</v>
      </c>
      <c r="D8226">
        <v>6.3</v>
      </c>
      <c r="E8226" s="1" t="s">
        <v>22511</v>
      </c>
      <c r="F8226" s="1" t="s">
        <v>22493</v>
      </c>
      <c r="G8226">
        <v>253</v>
      </c>
    </row>
    <row r="8227" spans="1:8" ht="315" x14ac:dyDescent="0.25">
      <c r="A8227" t="s">
        <v>22491</v>
      </c>
      <c r="B8227" t="s">
        <v>14</v>
      </c>
      <c r="C8227" s="1" t="s">
        <v>68</v>
      </c>
      <c r="D8227">
        <v>6.5</v>
      </c>
      <c r="E8227" s="1" t="s">
        <v>22512</v>
      </c>
      <c r="F8227" s="1" t="s">
        <v>22513</v>
      </c>
      <c r="G8227">
        <v>233</v>
      </c>
      <c r="H8227">
        <v>51</v>
      </c>
    </row>
    <row r="8228" spans="1:8" ht="300" x14ac:dyDescent="0.25">
      <c r="A8228" t="s">
        <v>22491</v>
      </c>
      <c r="B8228" t="s">
        <v>14</v>
      </c>
      <c r="C8228" s="1" t="s">
        <v>68</v>
      </c>
      <c r="D8228">
        <v>6.2</v>
      </c>
      <c r="E8228" s="1" t="s">
        <v>22514</v>
      </c>
      <c r="F8228" s="1" t="s">
        <v>22513</v>
      </c>
      <c r="G8228">
        <v>188</v>
      </c>
      <c r="H8228">
        <v>43</v>
      </c>
    </row>
    <row r="8229" spans="1:8" ht="330" x14ac:dyDescent="0.25">
      <c r="A8229" t="s">
        <v>22491</v>
      </c>
      <c r="B8229" t="s">
        <v>14</v>
      </c>
      <c r="C8229" s="1" t="s">
        <v>68</v>
      </c>
      <c r="D8229">
        <v>6.6</v>
      </c>
      <c r="E8229" s="1" t="s">
        <v>22515</v>
      </c>
      <c r="F8229" s="1" t="s">
        <v>22516</v>
      </c>
      <c r="G8229">
        <v>190</v>
      </c>
      <c r="H8229">
        <v>46</v>
      </c>
    </row>
    <row r="8230" spans="1:8" ht="330" x14ac:dyDescent="0.25">
      <c r="A8230" t="s">
        <v>22491</v>
      </c>
      <c r="B8230" t="s">
        <v>14</v>
      </c>
      <c r="C8230" s="1" t="s">
        <v>68</v>
      </c>
      <c r="D8230">
        <v>6.7</v>
      </c>
      <c r="E8230" s="1" t="s">
        <v>22517</v>
      </c>
      <c r="F8230" s="1" t="s">
        <v>22516</v>
      </c>
      <c r="G8230">
        <v>183</v>
      </c>
      <c r="H8230">
        <v>47</v>
      </c>
    </row>
    <row r="8231" spans="1:8" ht="300" x14ac:dyDescent="0.25">
      <c r="A8231" t="s">
        <v>22491</v>
      </c>
      <c r="B8231" t="s">
        <v>14</v>
      </c>
      <c r="C8231" s="1" t="s">
        <v>68</v>
      </c>
      <c r="D8231">
        <v>6.3</v>
      </c>
      <c r="E8231" s="1" t="s">
        <v>22518</v>
      </c>
      <c r="F8231" s="1" t="s">
        <v>22519</v>
      </c>
      <c r="G8231">
        <v>181</v>
      </c>
      <c r="H8231">
        <v>51</v>
      </c>
    </row>
    <row r="8232" spans="1:8" ht="315" x14ac:dyDescent="0.25">
      <c r="A8232" t="s">
        <v>22491</v>
      </c>
      <c r="B8232" t="s">
        <v>14</v>
      </c>
      <c r="C8232" s="1" t="s">
        <v>68</v>
      </c>
      <c r="D8232">
        <v>4.7</v>
      </c>
      <c r="E8232" s="1" t="s">
        <v>22520</v>
      </c>
      <c r="F8232" s="1" t="s">
        <v>22519</v>
      </c>
      <c r="G8232">
        <v>278</v>
      </c>
      <c r="H8232">
        <v>52</v>
      </c>
    </row>
    <row r="8233" spans="1:8" ht="409.5" x14ac:dyDescent="0.25">
      <c r="A8233" t="s">
        <v>22280</v>
      </c>
      <c r="B8233" t="s">
        <v>128</v>
      </c>
      <c r="C8233" s="1" t="s">
        <v>1913</v>
      </c>
      <c r="D8233">
        <v>8.3000000000000007</v>
      </c>
      <c r="E8233" s="1" t="s">
        <v>22521</v>
      </c>
      <c r="F8233" s="1" t="s">
        <v>22282</v>
      </c>
      <c r="G8233">
        <v>256</v>
      </c>
      <c r="H8233">
        <v>44</v>
      </c>
    </row>
    <row r="8234" spans="1:8" ht="409.5" x14ac:dyDescent="0.25">
      <c r="A8234" t="s">
        <v>22522</v>
      </c>
      <c r="C8234" s="1" t="s">
        <v>168</v>
      </c>
      <c r="E8234" s="1" t="s">
        <v>22523</v>
      </c>
      <c r="F8234" s="1" t="s">
        <v>118</v>
      </c>
      <c r="H8234">
        <v>41</v>
      </c>
    </row>
    <row r="8235" spans="1:8" ht="255" x14ac:dyDescent="0.25">
      <c r="A8235" t="s">
        <v>21641</v>
      </c>
      <c r="B8235" t="s">
        <v>85</v>
      </c>
      <c r="C8235" s="1" t="s">
        <v>86</v>
      </c>
      <c r="D8235">
        <v>8.1999999999999993</v>
      </c>
      <c r="E8235" s="1" t="s">
        <v>22524</v>
      </c>
      <c r="F8235" s="1" t="s">
        <v>22336</v>
      </c>
      <c r="G8235">
        <v>173</v>
      </c>
      <c r="H8235">
        <v>42</v>
      </c>
    </row>
    <row r="8236" spans="1:8" ht="409.5" x14ac:dyDescent="0.25">
      <c r="A8236" t="s">
        <v>19858</v>
      </c>
      <c r="B8236" t="s">
        <v>218</v>
      </c>
      <c r="C8236" s="1" t="s">
        <v>650</v>
      </c>
      <c r="D8236">
        <v>8</v>
      </c>
      <c r="E8236" s="1" t="s">
        <v>22525</v>
      </c>
      <c r="F8236" s="1" t="s">
        <v>22258</v>
      </c>
      <c r="G8236">
        <v>199</v>
      </c>
      <c r="H8236">
        <v>22</v>
      </c>
    </row>
    <row r="8237" spans="1:8" ht="345" x14ac:dyDescent="0.25">
      <c r="A8237" t="s">
        <v>19858</v>
      </c>
      <c r="B8237" t="s">
        <v>218</v>
      </c>
      <c r="C8237" s="1" t="s">
        <v>650</v>
      </c>
      <c r="D8237">
        <v>8.5</v>
      </c>
      <c r="E8237" s="1" t="s">
        <v>22526</v>
      </c>
      <c r="F8237" s="1" t="s">
        <v>19912</v>
      </c>
      <c r="G8237">
        <v>235</v>
      </c>
      <c r="H8237">
        <v>24</v>
      </c>
    </row>
    <row r="8238" spans="1:8" ht="300" x14ac:dyDescent="0.25">
      <c r="A8238" t="s">
        <v>22249</v>
      </c>
      <c r="B8238" t="s">
        <v>33</v>
      </c>
      <c r="C8238" s="1" t="s">
        <v>81</v>
      </c>
      <c r="D8238">
        <v>7.9</v>
      </c>
      <c r="E8238" s="1" t="s">
        <v>22527</v>
      </c>
      <c r="F8238" s="1" t="s">
        <v>22251</v>
      </c>
      <c r="G8238">
        <v>278</v>
      </c>
      <c r="H8238">
        <v>47</v>
      </c>
    </row>
    <row r="8239" spans="1:8" ht="75" x14ac:dyDescent="0.25">
      <c r="A8239" t="s">
        <v>22522</v>
      </c>
      <c r="C8239" s="1" t="s">
        <v>168</v>
      </c>
      <c r="E8239" s="1" t="s">
        <v>6536</v>
      </c>
      <c r="F8239" s="1" t="s">
        <v>118</v>
      </c>
    </row>
    <row r="8240" spans="1:8" ht="75" x14ac:dyDescent="0.25">
      <c r="A8240" t="s">
        <v>22522</v>
      </c>
      <c r="C8240" s="1" t="s">
        <v>168</v>
      </c>
      <c r="E8240" s="1" t="s">
        <v>6536</v>
      </c>
      <c r="F8240" s="1" t="s">
        <v>118</v>
      </c>
    </row>
    <row r="8241" spans="1:8" ht="75" x14ac:dyDescent="0.25">
      <c r="A8241" t="s">
        <v>22522</v>
      </c>
      <c r="C8241" s="1" t="s">
        <v>168</v>
      </c>
      <c r="E8241" s="1" t="s">
        <v>6536</v>
      </c>
      <c r="F8241" s="1" t="s">
        <v>118</v>
      </c>
    </row>
    <row r="8242" spans="1:8" ht="75" x14ac:dyDescent="0.25">
      <c r="A8242" t="s">
        <v>22522</v>
      </c>
      <c r="C8242" s="1" t="s">
        <v>168</v>
      </c>
      <c r="E8242" s="1" t="s">
        <v>6536</v>
      </c>
      <c r="F8242" s="1" t="s">
        <v>118</v>
      </c>
    </row>
    <row r="8243" spans="1:8" ht="75" x14ac:dyDescent="0.25">
      <c r="A8243" t="s">
        <v>22522</v>
      </c>
      <c r="C8243" s="1" t="s">
        <v>168</v>
      </c>
      <c r="E8243" s="1" t="s">
        <v>6536</v>
      </c>
      <c r="F8243" s="1" t="s">
        <v>118</v>
      </c>
    </row>
    <row r="8244" spans="1:8" ht="75" x14ac:dyDescent="0.25">
      <c r="A8244" t="s">
        <v>22522</v>
      </c>
      <c r="C8244" s="1" t="s">
        <v>168</v>
      </c>
      <c r="E8244" s="1" t="s">
        <v>6536</v>
      </c>
      <c r="F8244" s="1" t="s">
        <v>118</v>
      </c>
    </row>
    <row r="8245" spans="1:8" ht="75" x14ac:dyDescent="0.25">
      <c r="A8245" t="s">
        <v>22522</v>
      </c>
      <c r="C8245" s="1" t="s">
        <v>168</v>
      </c>
      <c r="E8245" s="1" t="s">
        <v>6536</v>
      </c>
      <c r="F8245" s="1" t="s">
        <v>118</v>
      </c>
    </row>
    <row r="8246" spans="1:8" ht="75" x14ac:dyDescent="0.25">
      <c r="A8246" t="s">
        <v>22522</v>
      </c>
      <c r="C8246" s="1" t="s">
        <v>168</v>
      </c>
      <c r="E8246" s="1" t="s">
        <v>6536</v>
      </c>
      <c r="F8246" s="1" t="s">
        <v>118</v>
      </c>
    </row>
    <row r="8247" spans="1:8" ht="75" x14ac:dyDescent="0.25">
      <c r="A8247" t="s">
        <v>22522</v>
      </c>
      <c r="C8247" s="1" t="s">
        <v>168</v>
      </c>
      <c r="E8247" s="1" t="s">
        <v>6536</v>
      </c>
      <c r="F8247" s="1" t="s">
        <v>118</v>
      </c>
    </row>
    <row r="8248" spans="1:8" ht="225" x14ac:dyDescent="0.25">
      <c r="A8248" t="s">
        <v>22528</v>
      </c>
      <c r="B8248" t="s">
        <v>128</v>
      </c>
      <c r="C8248" s="1" t="s">
        <v>9073</v>
      </c>
      <c r="E8248" s="1" t="s">
        <v>22529</v>
      </c>
      <c r="F8248" s="1" t="s">
        <v>22530</v>
      </c>
    </row>
    <row r="8249" spans="1:8" ht="210" x14ac:dyDescent="0.25">
      <c r="A8249" t="s">
        <v>22531</v>
      </c>
      <c r="B8249" t="s">
        <v>51</v>
      </c>
      <c r="C8249" s="1" t="s">
        <v>91</v>
      </c>
      <c r="E8249" s="1" t="s">
        <v>6536</v>
      </c>
      <c r="F8249" s="1" t="s">
        <v>22532</v>
      </c>
    </row>
    <row r="8250" spans="1:8" ht="345" x14ac:dyDescent="0.25">
      <c r="A8250" t="s">
        <v>22228</v>
      </c>
      <c r="B8250" t="s">
        <v>33</v>
      </c>
      <c r="C8250" s="1" t="s">
        <v>38</v>
      </c>
      <c r="D8250">
        <v>6.3</v>
      </c>
      <c r="E8250" s="1" t="s">
        <v>22533</v>
      </c>
      <c r="F8250" s="1" t="s">
        <v>22534</v>
      </c>
      <c r="G8250">
        <v>119</v>
      </c>
      <c r="H8250">
        <v>58</v>
      </c>
    </row>
    <row r="8251" spans="1:8" ht="300" x14ac:dyDescent="0.25">
      <c r="A8251" t="s">
        <v>22228</v>
      </c>
      <c r="B8251" t="s">
        <v>33</v>
      </c>
      <c r="C8251" s="1" t="s">
        <v>38</v>
      </c>
      <c r="D8251">
        <v>6.3</v>
      </c>
      <c r="E8251" s="1" t="s">
        <v>22535</v>
      </c>
      <c r="F8251" s="1" t="s">
        <v>22536</v>
      </c>
      <c r="G8251">
        <v>122</v>
      </c>
      <c r="H8251">
        <v>58</v>
      </c>
    </row>
    <row r="8252" spans="1:8" ht="315" x14ac:dyDescent="0.25">
      <c r="A8252" t="s">
        <v>19839</v>
      </c>
      <c r="B8252" t="s">
        <v>515</v>
      </c>
      <c r="C8252" s="1" t="s">
        <v>15</v>
      </c>
      <c r="D8252">
        <v>8.8000000000000007</v>
      </c>
      <c r="E8252" s="1" t="s">
        <v>22537</v>
      </c>
      <c r="F8252" s="1" t="s">
        <v>20090</v>
      </c>
      <c r="G8252" s="2">
        <v>2880</v>
      </c>
      <c r="H8252">
        <v>46</v>
      </c>
    </row>
    <row r="8253" spans="1:8" ht="285" x14ac:dyDescent="0.25">
      <c r="A8253" t="s">
        <v>22222</v>
      </c>
      <c r="B8253" t="s">
        <v>33</v>
      </c>
      <c r="C8253" s="1" t="s">
        <v>91</v>
      </c>
      <c r="D8253">
        <v>7.7</v>
      </c>
      <c r="E8253" s="1" t="s">
        <v>22538</v>
      </c>
      <c r="F8253" s="1" t="s">
        <v>22224</v>
      </c>
      <c r="G8253">
        <v>40</v>
      </c>
    </row>
    <row r="8254" spans="1:8" ht="330" x14ac:dyDescent="0.25">
      <c r="A8254" t="s">
        <v>22222</v>
      </c>
      <c r="B8254" t="s">
        <v>33</v>
      </c>
      <c r="C8254" s="1" t="s">
        <v>91</v>
      </c>
      <c r="D8254">
        <v>7.9</v>
      </c>
      <c r="E8254" s="1" t="s">
        <v>22539</v>
      </c>
      <c r="F8254" s="1" t="s">
        <v>22540</v>
      </c>
      <c r="G8254">
        <v>34</v>
      </c>
    </row>
    <row r="8255" spans="1:8" ht="330" x14ac:dyDescent="0.25">
      <c r="A8255" t="s">
        <v>22222</v>
      </c>
      <c r="B8255" t="s">
        <v>33</v>
      </c>
      <c r="C8255" s="1" t="s">
        <v>91</v>
      </c>
      <c r="D8255">
        <v>7.8</v>
      </c>
      <c r="E8255" s="1" t="s">
        <v>22541</v>
      </c>
      <c r="F8255" s="1" t="s">
        <v>22542</v>
      </c>
      <c r="G8255">
        <v>32</v>
      </c>
    </row>
    <row r="8256" spans="1:8" ht="315" x14ac:dyDescent="0.25">
      <c r="A8256" t="s">
        <v>22222</v>
      </c>
      <c r="B8256" t="s">
        <v>33</v>
      </c>
      <c r="C8256" s="1" t="s">
        <v>91</v>
      </c>
      <c r="D8256">
        <v>8</v>
      </c>
      <c r="E8256" s="1" t="s">
        <v>22543</v>
      </c>
      <c r="F8256" s="1" t="s">
        <v>22224</v>
      </c>
      <c r="G8256">
        <v>32</v>
      </c>
    </row>
    <row r="8257" spans="1:8" ht="315" x14ac:dyDescent="0.25">
      <c r="A8257" t="s">
        <v>22222</v>
      </c>
      <c r="B8257" t="s">
        <v>33</v>
      </c>
      <c r="C8257" s="1" t="s">
        <v>91</v>
      </c>
      <c r="D8257">
        <v>8.1999999999999993</v>
      </c>
      <c r="E8257" s="1" t="s">
        <v>22544</v>
      </c>
      <c r="F8257" s="1" t="s">
        <v>22545</v>
      </c>
      <c r="G8257">
        <v>35</v>
      </c>
    </row>
    <row r="8258" spans="1:8" ht="285" x14ac:dyDescent="0.25">
      <c r="A8258" t="s">
        <v>22222</v>
      </c>
      <c r="B8258" t="s">
        <v>33</v>
      </c>
      <c r="C8258" s="1" t="s">
        <v>91</v>
      </c>
      <c r="D8258">
        <v>8.1999999999999993</v>
      </c>
      <c r="E8258" s="1" t="s">
        <v>22546</v>
      </c>
      <c r="F8258" s="1" t="s">
        <v>22540</v>
      </c>
      <c r="G8258">
        <v>33</v>
      </c>
    </row>
    <row r="8259" spans="1:8" ht="270" x14ac:dyDescent="0.25">
      <c r="A8259" t="s">
        <v>22222</v>
      </c>
      <c r="B8259" t="s">
        <v>33</v>
      </c>
      <c r="C8259" s="1" t="s">
        <v>91</v>
      </c>
      <c r="D8259">
        <v>7.9</v>
      </c>
      <c r="E8259" s="1" t="s">
        <v>6536</v>
      </c>
      <c r="F8259" s="1" t="s">
        <v>22224</v>
      </c>
      <c r="G8259">
        <v>29</v>
      </c>
    </row>
    <row r="8260" spans="1:8" ht="315" x14ac:dyDescent="0.25">
      <c r="A8260" t="s">
        <v>22222</v>
      </c>
      <c r="B8260" t="s">
        <v>33</v>
      </c>
      <c r="C8260" s="1" t="s">
        <v>91</v>
      </c>
      <c r="D8260">
        <v>8.1</v>
      </c>
      <c r="E8260" s="1" t="s">
        <v>22547</v>
      </c>
      <c r="F8260" s="1" t="s">
        <v>22224</v>
      </c>
      <c r="G8260">
        <v>31</v>
      </c>
    </row>
    <row r="8261" spans="1:8" ht="270" x14ac:dyDescent="0.25">
      <c r="A8261" t="s">
        <v>22222</v>
      </c>
      <c r="B8261" t="s">
        <v>33</v>
      </c>
      <c r="C8261" s="1" t="s">
        <v>91</v>
      </c>
      <c r="D8261">
        <v>8.1999999999999993</v>
      </c>
      <c r="E8261" s="1" t="s">
        <v>22548</v>
      </c>
      <c r="F8261" s="1" t="s">
        <v>22224</v>
      </c>
      <c r="G8261">
        <v>29</v>
      </c>
    </row>
    <row r="8262" spans="1:8" ht="180" x14ac:dyDescent="0.25">
      <c r="A8262" t="s">
        <v>20853</v>
      </c>
      <c r="B8262" t="s">
        <v>51</v>
      </c>
      <c r="C8262" s="1" t="s">
        <v>940</v>
      </c>
      <c r="D8262">
        <v>8.3000000000000007</v>
      </c>
      <c r="E8262" s="1" t="s">
        <v>6536</v>
      </c>
      <c r="F8262" s="1" t="s">
        <v>20854</v>
      </c>
      <c r="G8262">
        <v>19</v>
      </c>
    </row>
    <row r="8263" spans="1:8" ht="180" x14ac:dyDescent="0.25">
      <c r="A8263" t="s">
        <v>20853</v>
      </c>
      <c r="B8263" t="s">
        <v>51</v>
      </c>
      <c r="C8263" s="1" t="s">
        <v>940</v>
      </c>
      <c r="D8263">
        <v>8.3000000000000007</v>
      </c>
      <c r="E8263" s="1" t="s">
        <v>6536</v>
      </c>
      <c r="F8263" s="1" t="s">
        <v>20854</v>
      </c>
      <c r="G8263">
        <v>19</v>
      </c>
    </row>
    <row r="8264" spans="1:8" ht="180" x14ac:dyDescent="0.25">
      <c r="A8264" t="s">
        <v>20853</v>
      </c>
      <c r="B8264" t="s">
        <v>51</v>
      </c>
      <c r="C8264" s="1" t="s">
        <v>940</v>
      </c>
      <c r="D8264">
        <v>8.1999999999999993</v>
      </c>
      <c r="E8264" s="1" t="s">
        <v>6536</v>
      </c>
      <c r="F8264" s="1" t="s">
        <v>20854</v>
      </c>
      <c r="G8264">
        <v>18</v>
      </c>
    </row>
    <row r="8265" spans="1:8" ht="255" x14ac:dyDescent="0.25">
      <c r="A8265" t="s">
        <v>20853</v>
      </c>
      <c r="B8265" t="s">
        <v>51</v>
      </c>
      <c r="C8265" s="1" t="s">
        <v>940</v>
      </c>
      <c r="D8265">
        <v>8.1999999999999993</v>
      </c>
      <c r="E8265" s="1" t="s">
        <v>6536</v>
      </c>
      <c r="F8265" s="1" t="s">
        <v>22549</v>
      </c>
      <c r="G8265">
        <v>17</v>
      </c>
    </row>
    <row r="8266" spans="1:8" ht="255" x14ac:dyDescent="0.25">
      <c r="A8266" t="s">
        <v>20853</v>
      </c>
      <c r="B8266" t="s">
        <v>51</v>
      </c>
      <c r="C8266" s="1" t="s">
        <v>940</v>
      </c>
      <c r="D8266">
        <v>8.1999999999999993</v>
      </c>
      <c r="E8266" s="1" t="s">
        <v>6536</v>
      </c>
      <c r="F8266" s="1" t="s">
        <v>22549</v>
      </c>
      <c r="G8266">
        <v>20</v>
      </c>
    </row>
    <row r="8267" spans="1:8" ht="300" x14ac:dyDescent="0.25">
      <c r="A8267" t="s">
        <v>20986</v>
      </c>
      <c r="B8267" t="s">
        <v>95</v>
      </c>
      <c r="C8267" s="1" t="s">
        <v>47</v>
      </c>
      <c r="D8267">
        <v>7.2</v>
      </c>
      <c r="E8267" s="1" t="s">
        <v>22550</v>
      </c>
      <c r="F8267" s="1" t="s">
        <v>22551</v>
      </c>
      <c r="G8267">
        <v>46</v>
      </c>
    </row>
    <row r="8268" spans="1:8" ht="330" x14ac:dyDescent="0.25">
      <c r="A8268" t="s">
        <v>20986</v>
      </c>
      <c r="B8268" t="s">
        <v>95</v>
      </c>
      <c r="C8268" s="1" t="s">
        <v>47</v>
      </c>
      <c r="D8268">
        <v>7.3</v>
      </c>
      <c r="E8268" s="1" t="s">
        <v>22552</v>
      </c>
      <c r="F8268" s="1" t="s">
        <v>22553</v>
      </c>
      <c r="G8268">
        <v>39</v>
      </c>
    </row>
    <row r="8269" spans="1:8" ht="285" x14ac:dyDescent="0.25">
      <c r="A8269" t="s">
        <v>20986</v>
      </c>
      <c r="B8269" t="s">
        <v>95</v>
      </c>
      <c r="C8269" s="1" t="s">
        <v>47</v>
      </c>
      <c r="D8269">
        <v>7.3</v>
      </c>
      <c r="E8269" s="1" t="s">
        <v>22554</v>
      </c>
      <c r="F8269" s="1" t="s">
        <v>22555</v>
      </c>
      <c r="G8269">
        <v>38</v>
      </c>
    </row>
    <row r="8270" spans="1:8" ht="330" x14ac:dyDescent="0.25">
      <c r="A8270" t="s">
        <v>20986</v>
      </c>
      <c r="B8270" t="s">
        <v>95</v>
      </c>
      <c r="C8270" s="1" t="s">
        <v>47</v>
      </c>
      <c r="D8270">
        <v>7.4</v>
      </c>
      <c r="E8270" s="1" t="s">
        <v>22556</v>
      </c>
      <c r="F8270" s="1" t="s">
        <v>22557</v>
      </c>
      <c r="G8270">
        <v>38</v>
      </c>
    </row>
    <row r="8271" spans="1:8" ht="285" x14ac:dyDescent="0.25">
      <c r="A8271" t="s">
        <v>20986</v>
      </c>
      <c r="B8271" t="s">
        <v>95</v>
      </c>
      <c r="C8271" s="1" t="s">
        <v>47</v>
      </c>
      <c r="D8271">
        <v>7.3</v>
      </c>
      <c r="E8271" s="1" t="s">
        <v>22558</v>
      </c>
      <c r="F8271" s="1" t="s">
        <v>22557</v>
      </c>
      <c r="G8271">
        <v>33</v>
      </c>
    </row>
    <row r="8272" spans="1:8" ht="300" x14ac:dyDescent="0.25">
      <c r="A8272" t="s">
        <v>22559</v>
      </c>
      <c r="B8272" t="s">
        <v>33</v>
      </c>
      <c r="C8272" s="1" t="s">
        <v>914</v>
      </c>
      <c r="D8272">
        <v>6.1</v>
      </c>
      <c r="E8272" s="1" t="s">
        <v>22560</v>
      </c>
      <c r="F8272" s="1" t="s">
        <v>22561</v>
      </c>
      <c r="G8272">
        <v>201</v>
      </c>
      <c r="H8272">
        <v>58</v>
      </c>
    </row>
    <row r="8273" spans="1:8" ht="330" x14ac:dyDescent="0.25">
      <c r="A8273" t="s">
        <v>22559</v>
      </c>
      <c r="B8273" t="s">
        <v>33</v>
      </c>
      <c r="C8273" s="1" t="s">
        <v>914</v>
      </c>
      <c r="D8273">
        <v>6.1</v>
      </c>
      <c r="E8273" s="1" t="s">
        <v>22562</v>
      </c>
      <c r="F8273" s="1" t="s">
        <v>22563</v>
      </c>
      <c r="G8273">
        <v>173</v>
      </c>
      <c r="H8273">
        <v>59</v>
      </c>
    </row>
    <row r="8274" spans="1:8" ht="300" x14ac:dyDescent="0.25">
      <c r="A8274" t="s">
        <v>20349</v>
      </c>
      <c r="B8274" t="s">
        <v>51</v>
      </c>
      <c r="C8274" s="1" t="s">
        <v>91</v>
      </c>
      <c r="D8274">
        <v>7.9</v>
      </c>
      <c r="E8274" s="1" t="s">
        <v>22564</v>
      </c>
      <c r="F8274" s="1" t="s">
        <v>20351</v>
      </c>
      <c r="G8274" s="2">
        <v>1755</v>
      </c>
      <c r="H8274">
        <v>27</v>
      </c>
    </row>
    <row r="8275" spans="1:8" ht="300" x14ac:dyDescent="0.25">
      <c r="A8275" t="s">
        <v>20349</v>
      </c>
      <c r="B8275" t="s">
        <v>51</v>
      </c>
      <c r="C8275" s="1" t="s">
        <v>91</v>
      </c>
      <c r="D8275">
        <v>8.1</v>
      </c>
      <c r="E8275" s="1" t="s">
        <v>22565</v>
      </c>
      <c r="F8275" s="1" t="s">
        <v>20351</v>
      </c>
      <c r="G8275" s="2">
        <v>1696</v>
      </c>
      <c r="H8275">
        <v>31</v>
      </c>
    </row>
    <row r="8276" spans="1:8" ht="255" x14ac:dyDescent="0.25">
      <c r="A8276" t="s">
        <v>20349</v>
      </c>
      <c r="B8276" t="s">
        <v>51</v>
      </c>
      <c r="C8276" s="1" t="s">
        <v>91</v>
      </c>
      <c r="D8276">
        <v>8.3000000000000007</v>
      </c>
      <c r="E8276" s="1" t="s">
        <v>22566</v>
      </c>
      <c r="F8276" s="1" t="s">
        <v>20351</v>
      </c>
      <c r="G8276" s="2">
        <v>1667</v>
      </c>
      <c r="H8276">
        <v>26</v>
      </c>
    </row>
    <row r="8277" spans="1:8" ht="285" x14ac:dyDescent="0.25">
      <c r="A8277" t="s">
        <v>20349</v>
      </c>
      <c r="B8277" t="s">
        <v>51</v>
      </c>
      <c r="C8277" s="1" t="s">
        <v>91</v>
      </c>
      <c r="D8277">
        <v>8.5</v>
      </c>
      <c r="E8277" s="1" t="s">
        <v>22567</v>
      </c>
      <c r="F8277" s="1" t="s">
        <v>20351</v>
      </c>
      <c r="G8277" s="2">
        <v>1716</v>
      </c>
      <c r="H8277">
        <v>28</v>
      </c>
    </row>
    <row r="8278" spans="1:8" ht="315" x14ac:dyDescent="0.25">
      <c r="A8278" t="s">
        <v>20349</v>
      </c>
      <c r="B8278" t="s">
        <v>51</v>
      </c>
      <c r="C8278" s="1" t="s">
        <v>91</v>
      </c>
      <c r="D8278">
        <v>9</v>
      </c>
      <c r="E8278" s="1" t="s">
        <v>22568</v>
      </c>
      <c r="F8278" s="1" t="s">
        <v>20351</v>
      </c>
      <c r="G8278" s="2">
        <v>2245</v>
      </c>
      <c r="H8278">
        <v>30</v>
      </c>
    </row>
    <row r="8279" spans="1:8" ht="330" x14ac:dyDescent="0.25">
      <c r="A8279" t="s">
        <v>22559</v>
      </c>
      <c r="B8279" t="s">
        <v>33</v>
      </c>
      <c r="C8279" s="1" t="s">
        <v>914</v>
      </c>
      <c r="D8279">
        <v>6.2</v>
      </c>
      <c r="E8279" s="1" t="s">
        <v>22569</v>
      </c>
      <c r="F8279" s="1" t="s">
        <v>22563</v>
      </c>
      <c r="G8279">
        <v>160</v>
      </c>
      <c r="H8279">
        <v>53</v>
      </c>
    </row>
    <row r="8280" spans="1:8" ht="315" x14ac:dyDescent="0.25">
      <c r="A8280" t="s">
        <v>22559</v>
      </c>
      <c r="B8280" t="s">
        <v>33</v>
      </c>
      <c r="C8280" s="1" t="s">
        <v>914</v>
      </c>
      <c r="D8280">
        <v>6.5</v>
      </c>
      <c r="E8280" s="1" t="s">
        <v>22570</v>
      </c>
      <c r="F8280" s="1" t="s">
        <v>22563</v>
      </c>
      <c r="G8280">
        <v>150</v>
      </c>
      <c r="H8280">
        <v>48</v>
      </c>
    </row>
    <row r="8281" spans="1:8" ht="315" x14ac:dyDescent="0.25">
      <c r="A8281" t="s">
        <v>22559</v>
      </c>
      <c r="B8281" t="s">
        <v>33</v>
      </c>
      <c r="C8281" s="1" t="s">
        <v>914</v>
      </c>
      <c r="D8281">
        <v>6.2</v>
      </c>
      <c r="E8281" s="1" t="s">
        <v>22571</v>
      </c>
      <c r="F8281" s="1" t="s">
        <v>22563</v>
      </c>
      <c r="G8281">
        <v>144</v>
      </c>
      <c r="H8281">
        <v>51</v>
      </c>
    </row>
    <row r="8282" spans="1:8" ht="285" x14ac:dyDescent="0.25">
      <c r="A8282" t="s">
        <v>22559</v>
      </c>
      <c r="B8282" t="s">
        <v>33</v>
      </c>
      <c r="C8282" s="1" t="s">
        <v>914</v>
      </c>
      <c r="D8282">
        <v>6.4</v>
      </c>
      <c r="E8282" s="1" t="s">
        <v>22572</v>
      </c>
      <c r="F8282" s="1" t="s">
        <v>22563</v>
      </c>
      <c r="G8282">
        <v>140</v>
      </c>
      <c r="H8282">
        <v>57</v>
      </c>
    </row>
    <row r="8283" spans="1:8" ht="315" x14ac:dyDescent="0.25">
      <c r="A8283" t="s">
        <v>22559</v>
      </c>
      <c r="B8283" t="s">
        <v>33</v>
      </c>
      <c r="C8283" s="1" t="s">
        <v>914</v>
      </c>
      <c r="D8283">
        <v>6.5</v>
      </c>
      <c r="E8283" s="1" t="s">
        <v>22573</v>
      </c>
      <c r="F8283" s="1" t="s">
        <v>22563</v>
      </c>
      <c r="G8283">
        <v>138</v>
      </c>
      <c r="H8283">
        <v>49</v>
      </c>
    </row>
    <row r="8284" spans="1:8" ht="315" x14ac:dyDescent="0.25">
      <c r="A8284" t="s">
        <v>22559</v>
      </c>
      <c r="B8284" t="s">
        <v>33</v>
      </c>
      <c r="C8284" s="1" t="s">
        <v>914</v>
      </c>
      <c r="D8284">
        <v>6.3</v>
      </c>
      <c r="E8284" s="1" t="s">
        <v>22574</v>
      </c>
      <c r="F8284" s="1" t="s">
        <v>22563</v>
      </c>
      <c r="G8284">
        <v>130</v>
      </c>
      <c r="H8284">
        <v>54</v>
      </c>
    </row>
    <row r="8285" spans="1:8" ht="300" x14ac:dyDescent="0.25">
      <c r="A8285" t="s">
        <v>22559</v>
      </c>
      <c r="B8285" t="s">
        <v>33</v>
      </c>
      <c r="C8285" s="1" t="s">
        <v>914</v>
      </c>
      <c r="D8285">
        <v>6.3</v>
      </c>
      <c r="E8285" s="1" t="s">
        <v>22575</v>
      </c>
      <c r="F8285" s="1" t="s">
        <v>22563</v>
      </c>
      <c r="G8285">
        <v>129</v>
      </c>
      <c r="H8285">
        <v>55</v>
      </c>
    </row>
    <row r="8286" spans="1:8" ht="345" x14ac:dyDescent="0.25">
      <c r="A8286" t="s">
        <v>22559</v>
      </c>
      <c r="B8286" t="s">
        <v>33</v>
      </c>
      <c r="C8286" s="1" t="s">
        <v>914</v>
      </c>
      <c r="D8286">
        <v>7.2</v>
      </c>
      <c r="E8286" s="1" t="s">
        <v>22576</v>
      </c>
      <c r="F8286" s="1" t="s">
        <v>22563</v>
      </c>
      <c r="G8286">
        <v>138</v>
      </c>
      <c r="H8286">
        <v>84</v>
      </c>
    </row>
    <row r="8287" spans="1:8" ht="390" x14ac:dyDescent="0.25">
      <c r="A8287" t="s">
        <v>19858</v>
      </c>
      <c r="B8287" t="s">
        <v>218</v>
      </c>
      <c r="C8287" s="1" t="s">
        <v>650</v>
      </c>
      <c r="D8287">
        <v>8.6999999999999993</v>
      </c>
      <c r="E8287" s="1" t="s">
        <v>22577</v>
      </c>
      <c r="F8287" s="1" t="s">
        <v>22258</v>
      </c>
      <c r="G8287">
        <v>263</v>
      </c>
      <c r="H8287">
        <v>23</v>
      </c>
    </row>
    <row r="8288" spans="1:8" ht="345" x14ac:dyDescent="0.25">
      <c r="A8288" t="s">
        <v>22578</v>
      </c>
      <c r="B8288" t="s">
        <v>14</v>
      </c>
      <c r="C8288" s="1" t="s">
        <v>15</v>
      </c>
      <c r="D8288">
        <v>6.6</v>
      </c>
      <c r="E8288" s="1" t="s">
        <v>22579</v>
      </c>
      <c r="F8288" s="1" t="s">
        <v>22580</v>
      </c>
      <c r="G8288" s="2">
        <v>1507</v>
      </c>
      <c r="H8288">
        <v>25</v>
      </c>
    </row>
    <row r="8289" spans="1:8" ht="345" x14ac:dyDescent="0.25">
      <c r="A8289" t="s">
        <v>22578</v>
      </c>
      <c r="B8289" t="s">
        <v>14</v>
      </c>
      <c r="C8289" s="1" t="s">
        <v>15</v>
      </c>
      <c r="D8289">
        <v>5.5</v>
      </c>
      <c r="E8289" s="1" t="s">
        <v>22581</v>
      </c>
      <c r="F8289" s="1" t="s">
        <v>22582</v>
      </c>
      <c r="G8289" s="2">
        <v>1190</v>
      </c>
      <c r="H8289">
        <v>24</v>
      </c>
    </row>
    <row r="8290" spans="1:8" ht="330" x14ac:dyDescent="0.25">
      <c r="A8290" t="s">
        <v>22578</v>
      </c>
      <c r="B8290" t="s">
        <v>14</v>
      </c>
      <c r="C8290" s="1" t="s">
        <v>15</v>
      </c>
      <c r="D8290">
        <v>5.7</v>
      </c>
      <c r="E8290" s="1" t="s">
        <v>22583</v>
      </c>
      <c r="F8290" s="1" t="s">
        <v>22584</v>
      </c>
      <c r="G8290" s="2">
        <v>1063</v>
      </c>
      <c r="H8290">
        <v>24</v>
      </c>
    </row>
    <row r="8291" spans="1:8" ht="315" x14ac:dyDescent="0.25">
      <c r="A8291" t="s">
        <v>22578</v>
      </c>
      <c r="B8291" t="s">
        <v>14</v>
      </c>
      <c r="C8291" s="1" t="s">
        <v>15</v>
      </c>
      <c r="D8291">
        <v>6</v>
      </c>
      <c r="E8291" s="1" t="s">
        <v>22585</v>
      </c>
      <c r="F8291" s="1" t="s">
        <v>22586</v>
      </c>
      <c r="G8291" s="2">
        <v>1033</v>
      </c>
      <c r="H8291">
        <v>26</v>
      </c>
    </row>
    <row r="8292" spans="1:8" ht="360" x14ac:dyDescent="0.25">
      <c r="A8292" t="s">
        <v>22578</v>
      </c>
      <c r="B8292" t="s">
        <v>14</v>
      </c>
      <c r="C8292" s="1" t="s">
        <v>15</v>
      </c>
      <c r="D8292">
        <v>5.9</v>
      </c>
      <c r="E8292" s="1" t="s">
        <v>22587</v>
      </c>
      <c r="F8292" s="1" t="s">
        <v>22588</v>
      </c>
      <c r="G8292" s="2">
        <v>1042</v>
      </c>
      <c r="H8292">
        <v>27</v>
      </c>
    </row>
    <row r="8293" spans="1:8" ht="180" x14ac:dyDescent="0.25">
      <c r="A8293" t="s">
        <v>22578</v>
      </c>
      <c r="B8293" t="s">
        <v>14</v>
      </c>
      <c r="C8293" s="1" t="s">
        <v>15</v>
      </c>
      <c r="E8293" s="1" t="s">
        <v>6536</v>
      </c>
      <c r="F8293" s="1" t="s">
        <v>22589</v>
      </c>
    </row>
    <row r="8294" spans="1:8" ht="360" x14ac:dyDescent="0.25">
      <c r="A8294" t="s">
        <v>19874</v>
      </c>
      <c r="B8294" t="s">
        <v>76</v>
      </c>
      <c r="C8294" s="1" t="s">
        <v>15</v>
      </c>
      <c r="D8294">
        <v>5.9</v>
      </c>
      <c r="E8294" s="1" t="s">
        <v>22590</v>
      </c>
      <c r="F8294" s="1" t="s">
        <v>21845</v>
      </c>
      <c r="G8294">
        <v>26</v>
      </c>
      <c r="H8294">
        <v>23</v>
      </c>
    </row>
    <row r="8295" spans="1:8" ht="270" x14ac:dyDescent="0.25">
      <c r="A8295" t="s">
        <v>19874</v>
      </c>
      <c r="B8295" t="s">
        <v>76</v>
      </c>
      <c r="C8295" s="1" t="s">
        <v>15</v>
      </c>
      <c r="D8295">
        <v>5.8</v>
      </c>
      <c r="E8295" s="1" t="s">
        <v>22591</v>
      </c>
      <c r="F8295" s="1" t="s">
        <v>21845</v>
      </c>
      <c r="G8295">
        <v>20</v>
      </c>
      <c r="H8295">
        <v>23</v>
      </c>
    </row>
    <row r="8296" spans="1:8" ht="315" x14ac:dyDescent="0.25">
      <c r="A8296" t="s">
        <v>22592</v>
      </c>
      <c r="B8296" t="s">
        <v>33</v>
      </c>
      <c r="C8296" s="1" t="s">
        <v>68</v>
      </c>
      <c r="D8296">
        <v>7.2</v>
      </c>
      <c r="E8296" s="1" t="s">
        <v>22593</v>
      </c>
      <c r="F8296" s="1" t="s">
        <v>22594</v>
      </c>
      <c r="G8296">
        <v>29</v>
      </c>
      <c r="H8296">
        <v>31</v>
      </c>
    </row>
    <row r="8297" spans="1:8" ht="330" x14ac:dyDescent="0.25">
      <c r="A8297" t="s">
        <v>22592</v>
      </c>
      <c r="B8297" t="s">
        <v>33</v>
      </c>
      <c r="C8297" s="1" t="s">
        <v>68</v>
      </c>
      <c r="D8297">
        <v>7.3</v>
      </c>
      <c r="E8297" s="1" t="s">
        <v>22595</v>
      </c>
      <c r="F8297" s="1" t="s">
        <v>22594</v>
      </c>
      <c r="G8297">
        <v>31</v>
      </c>
      <c r="H8297">
        <v>36</v>
      </c>
    </row>
    <row r="8298" spans="1:8" ht="330" x14ac:dyDescent="0.25">
      <c r="A8298" t="s">
        <v>22592</v>
      </c>
      <c r="B8298" t="s">
        <v>33</v>
      </c>
      <c r="C8298" s="1" t="s">
        <v>68</v>
      </c>
      <c r="D8298">
        <v>7.7</v>
      </c>
      <c r="E8298" s="1" t="s">
        <v>22596</v>
      </c>
      <c r="F8298" s="1" t="s">
        <v>22594</v>
      </c>
      <c r="G8298">
        <v>24</v>
      </c>
      <c r="H8298">
        <v>34</v>
      </c>
    </row>
    <row r="8299" spans="1:8" ht="360" x14ac:dyDescent="0.25">
      <c r="A8299" t="s">
        <v>22592</v>
      </c>
      <c r="B8299" t="s">
        <v>33</v>
      </c>
      <c r="C8299" s="1" t="s">
        <v>68</v>
      </c>
      <c r="D8299">
        <v>7.8</v>
      </c>
      <c r="E8299" s="1" t="s">
        <v>22597</v>
      </c>
      <c r="F8299" s="1" t="s">
        <v>22594</v>
      </c>
      <c r="G8299">
        <v>26</v>
      </c>
      <c r="H8299">
        <v>33</v>
      </c>
    </row>
    <row r="8300" spans="1:8" ht="360" x14ac:dyDescent="0.25">
      <c r="A8300" t="s">
        <v>22592</v>
      </c>
      <c r="B8300" t="s">
        <v>33</v>
      </c>
      <c r="C8300" s="1" t="s">
        <v>68</v>
      </c>
      <c r="D8300">
        <v>7.8</v>
      </c>
      <c r="E8300" s="1" t="s">
        <v>22598</v>
      </c>
      <c r="F8300" s="1" t="s">
        <v>22594</v>
      </c>
      <c r="G8300">
        <v>24</v>
      </c>
      <c r="H8300">
        <v>36</v>
      </c>
    </row>
    <row r="8301" spans="1:8" ht="360" x14ac:dyDescent="0.25">
      <c r="A8301" t="s">
        <v>22592</v>
      </c>
      <c r="B8301" t="s">
        <v>33</v>
      </c>
      <c r="C8301" s="1" t="s">
        <v>68</v>
      </c>
      <c r="D8301">
        <v>8</v>
      </c>
      <c r="E8301" s="1" t="s">
        <v>22599</v>
      </c>
      <c r="F8301" s="1" t="s">
        <v>22594</v>
      </c>
      <c r="G8301">
        <v>26</v>
      </c>
      <c r="H8301">
        <v>36</v>
      </c>
    </row>
    <row r="8302" spans="1:8" ht="409.5" x14ac:dyDescent="0.25">
      <c r="A8302" t="s">
        <v>21189</v>
      </c>
      <c r="B8302" t="s">
        <v>85</v>
      </c>
      <c r="C8302" s="1" t="s">
        <v>43</v>
      </c>
      <c r="D8302">
        <v>7.4</v>
      </c>
      <c r="E8302" s="1" t="s">
        <v>22600</v>
      </c>
      <c r="F8302" s="1" t="s">
        <v>22601</v>
      </c>
      <c r="G8302">
        <v>767</v>
      </c>
      <c r="H8302">
        <v>42</v>
      </c>
    </row>
    <row r="8303" spans="1:8" ht="330" x14ac:dyDescent="0.25">
      <c r="A8303" t="s">
        <v>22249</v>
      </c>
      <c r="B8303" t="s">
        <v>33</v>
      </c>
      <c r="C8303" s="1" t="s">
        <v>81</v>
      </c>
      <c r="D8303">
        <v>8.3000000000000007</v>
      </c>
      <c r="E8303" s="1" t="s">
        <v>22602</v>
      </c>
      <c r="F8303" s="1" t="s">
        <v>22251</v>
      </c>
      <c r="G8303">
        <v>291</v>
      </c>
      <c r="H8303">
        <v>47</v>
      </c>
    </row>
    <row r="8304" spans="1:8" ht="345" x14ac:dyDescent="0.25">
      <c r="A8304" t="s">
        <v>19858</v>
      </c>
      <c r="B8304" t="s">
        <v>218</v>
      </c>
      <c r="C8304" s="1" t="s">
        <v>650</v>
      </c>
      <c r="D8304">
        <v>8.6999999999999993</v>
      </c>
      <c r="E8304" s="1" t="s">
        <v>22603</v>
      </c>
      <c r="F8304" s="1" t="s">
        <v>19912</v>
      </c>
      <c r="G8304">
        <v>242</v>
      </c>
      <c r="H8304">
        <v>22</v>
      </c>
    </row>
    <row r="8305" spans="1:8" ht="240" x14ac:dyDescent="0.25">
      <c r="A8305" t="s">
        <v>22604</v>
      </c>
      <c r="B8305" t="s">
        <v>14</v>
      </c>
      <c r="C8305" s="1" t="s">
        <v>47</v>
      </c>
      <c r="E8305" s="1" t="s">
        <v>6536</v>
      </c>
      <c r="F8305" s="1" t="s">
        <v>22605</v>
      </c>
    </row>
    <row r="8306" spans="1:8" ht="240" x14ac:dyDescent="0.25">
      <c r="A8306" t="s">
        <v>22604</v>
      </c>
      <c r="B8306" t="s">
        <v>14</v>
      </c>
      <c r="C8306" s="1" t="s">
        <v>47</v>
      </c>
      <c r="E8306" s="1" t="s">
        <v>6536</v>
      </c>
      <c r="F8306" s="1" t="s">
        <v>22606</v>
      </c>
    </row>
    <row r="8307" spans="1:8" ht="240" x14ac:dyDescent="0.25">
      <c r="A8307" t="s">
        <v>22604</v>
      </c>
      <c r="B8307" t="s">
        <v>14</v>
      </c>
      <c r="C8307" s="1" t="s">
        <v>47</v>
      </c>
      <c r="E8307" s="1" t="s">
        <v>6536</v>
      </c>
      <c r="F8307" s="1" t="s">
        <v>22605</v>
      </c>
    </row>
    <row r="8308" spans="1:8" ht="240" x14ac:dyDescent="0.25">
      <c r="A8308" t="s">
        <v>22604</v>
      </c>
      <c r="B8308" t="s">
        <v>14</v>
      </c>
      <c r="C8308" s="1" t="s">
        <v>47</v>
      </c>
      <c r="E8308" s="1" t="s">
        <v>6536</v>
      </c>
      <c r="F8308" s="1" t="s">
        <v>22607</v>
      </c>
    </row>
    <row r="8309" spans="1:8" ht="240" x14ac:dyDescent="0.25">
      <c r="A8309" t="s">
        <v>22604</v>
      </c>
      <c r="B8309" t="s">
        <v>14</v>
      </c>
      <c r="C8309" s="1" t="s">
        <v>47</v>
      </c>
      <c r="E8309" s="1" t="s">
        <v>6536</v>
      </c>
      <c r="F8309" s="1" t="s">
        <v>22608</v>
      </c>
    </row>
    <row r="8310" spans="1:8" ht="255" x14ac:dyDescent="0.25">
      <c r="A8310" t="s">
        <v>22604</v>
      </c>
      <c r="B8310" t="s">
        <v>14</v>
      </c>
      <c r="C8310" s="1" t="s">
        <v>47</v>
      </c>
      <c r="E8310" s="1" t="s">
        <v>6536</v>
      </c>
      <c r="F8310" s="1" t="s">
        <v>22609</v>
      </c>
    </row>
    <row r="8311" spans="1:8" ht="240" x14ac:dyDescent="0.25">
      <c r="A8311" t="s">
        <v>22604</v>
      </c>
      <c r="B8311" t="s">
        <v>14</v>
      </c>
      <c r="C8311" s="1" t="s">
        <v>47</v>
      </c>
      <c r="E8311" s="1" t="s">
        <v>6536</v>
      </c>
      <c r="F8311" s="1" t="s">
        <v>22610</v>
      </c>
    </row>
    <row r="8312" spans="1:8" ht="240" x14ac:dyDescent="0.25">
      <c r="A8312" t="s">
        <v>22604</v>
      </c>
      <c r="B8312" t="s">
        <v>14</v>
      </c>
      <c r="C8312" s="1" t="s">
        <v>47</v>
      </c>
      <c r="E8312" s="1" t="s">
        <v>6536</v>
      </c>
      <c r="F8312" s="1" t="s">
        <v>22611</v>
      </c>
    </row>
    <row r="8313" spans="1:8" ht="240" x14ac:dyDescent="0.25">
      <c r="A8313" t="s">
        <v>22604</v>
      </c>
      <c r="B8313" t="s">
        <v>14</v>
      </c>
      <c r="C8313" s="1" t="s">
        <v>47</v>
      </c>
      <c r="E8313" s="1" t="s">
        <v>6536</v>
      </c>
      <c r="F8313" s="1" t="s">
        <v>22612</v>
      </c>
    </row>
    <row r="8314" spans="1:8" ht="240" x14ac:dyDescent="0.25">
      <c r="A8314" t="s">
        <v>22604</v>
      </c>
      <c r="B8314" t="s">
        <v>14</v>
      </c>
      <c r="C8314" s="1" t="s">
        <v>47</v>
      </c>
      <c r="E8314" s="1" t="s">
        <v>6536</v>
      </c>
      <c r="F8314" s="1" t="s">
        <v>22613</v>
      </c>
    </row>
    <row r="8315" spans="1:8" ht="240" x14ac:dyDescent="0.25">
      <c r="A8315" t="s">
        <v>22604</v>
      </c>
      <c r="B8315" t="s">
        <v>14</v>
      </c>
      <c r="C8315" s="1" t="s">
        <v>47</v>
      </c>
      <c r="E8315" s="1" t="s">
        <v>6536</v>
      </c>
      <c r="F8315" s="1" t="s">
        <v>22605</v>
      </c>
    </row>
    <row r="8316" spans="1:8" ht="240" x14ac:dyDescent="0.25">
      <c r="A8316" t="s">
        <v>22604</v>
      </c>
      <c r="B8316" t="s">
        <v>14</v>
      </c>
      <c r="C8316" s="1" t="s">
        <v>47</v>
      </c>
      <c r="E8316" s="1" t="s">
        <v>6536</v>
      </c>
      <c r="F8316" s="1" t="s">
        <v>22614</v>
      </c>
    </row>
    <row r="8317" spans="1:8" ht="270" x14ac:dyDescent="0.25">
      <c r="A8317" t="s">
        <v>21189</v>
      </c>
      <c r="B8317" t="s">
        <v>85</v>
      </c>
      <c r="C8317" s="1" t="s">
        <v>43</v>
      </c>
      <c r="D8317">
        <v>8.5</v>
      </c>
      <c r="E8317" s="1" t="s">
        <v>22615</v>
      </c>
      <c r="F8317" s="1" t="s">
        <v>22616</v>
      </c>
      <c r="G8317" s="2">
        <v>1032</v>
      </c>
      <c r="H8317">
        <v>42</v>
      </c>
    </row>
    <row r="8318" spans="1:8" ht="315" x14ac:dyDescent="0.25">
      <c r="A8318" t="s">
        <v>21189</v>
      </c>
      <c r="B8318" t="s">
        <v>85</v>
      </c>
      <c r="C8318" s="1" t="s">
        <v>43</v>
      </c>
      <c r="D8318">
        <v>3.5</v>
      </c>
      <c r="E8318" s="1" t="s">
        <v>22617</v>
      </c>
      <c r="F8318" s="1" t="s">
        <v>22618</v>
      </c>
      <c r="G8318" s="2">
        <v>2540</v>
      </c>
      <c r="H8318">
        <v>42</v>
      </c>
    </row>
    <row r="8319" spans="1:8" ht="409.5" x14ac:dyDescent="0.25">
      <c r="A8319" t="s">
        <v>21189</v>
      </c>
      <c r="B8319" t="s">
        <v>85</v>
      </c>
      <c r="C8319" s="1" t="s">
        <v>43</v>
      </c>
      <c r="D8319">
        <v>6.8</v>
      </c>
      <c r="E8319" s="1" t="s">
        <v>22619</v>
      </c>
      <c r="F8319" s="1" t="s">
        <v>22620</v>
      </c>
      <c r="G8319">
        <v>807</v>
      </c>
      <c r="H8319">
        <v>42</v>
      </c>
    </row>
    <row r="8320" spans="1:8" ht="409.5" x14ac:dyDescent="0.25">
      <c r="A8320" t="s">
        <v>22280</v>
      </c>
      <c r="B8320" t="s">
        <v>128</v>
      </c>
      <c r="C8320" s="1" t="s">
        <v>1913</v>
      </c>
      <c r="D8320">
        <v>8.5</v>
      </c>
      <c r="E8320" s="1" t="s">
        <v>22621</v>
      </c>
      <c r="F8320" s="1" t="s">
        <v>22282</v>
      </c>
      <c r="G8320">
        <v>273</v>
      </c>
      <c r="H8320">
        <v>49</v>
      </c>
    </row>
    <row r="8321" spans="1:8" ht="315" x14ac:dyDescent="0.25">
      <c r="A8321" t="s">
        <v>22622</v>
      </c>
      <c r="B8321" t="s">
        <v>33</v>
      </c>
      <c r="C8321" s="1" t="s">
        <v>1804</v>
      </c>
      <c r="D8321">
        <v>6.7</v>
      </c>
      <c r="E8321" s="1" t="s">
        <v>22623</v>
      </c>
      <c r="F8321" s="1" t="s">
        <v>22624</v>
      </c>
      <c r="G8321">
        <v>504</v>
      </c>
      <c r="H8321">
        <v>31</v>
      </c>
    </row>
    <row r="8322" spans="1:8" ht="270" x14ac:dyDescent="0.25">
      <c r="A8322" t="s">
        <v>21503</v>
      </c>
      <c r="B8322" t="s">
        <v>85</v>
      </c>
      <c r="C8322" s="1" t="s">
        <v>47</v>
      </c>
      <c r="D8322">
        <v>7.2</v>
      </c>
      <c r="E8322" s="1" t="s">
        <v>22625</v>
      </c>
      <c r="F8322" s="1" t="s">
        <v>22626</v>
      </c>
      <c r="G8322">
        <v>90</v>
      </c>
    </row>
    <row r="8323" spans="1:8" ht="409.5" x14ac:dyDescent="0.25">
      <c r="A8323" t="s">
        <v>22627</v>
      </c>
      <c r="B8323">
        <v>-2020</v>
      </c>
      <c r="C8323" s="1" t="s">
        <v>3320</v>
      </c>
      <c r="D8323">
        <v>8.1</v>
      </c>
      <c r="E8323" s="1" t="s">
        <v>22628</v>
      </c>
      <c r="F8323" s="1" t="s">
        <v>22629</v>
      </c>
      <c r="G8323">
        <v>345</v>
      </c>
      <c r="H8323">
        <v>47</v>
      </c>
    </row>
    <row r="8324" spans="1:8" ht="409.5" x14ac:dyDescent="0.25">
      <c r="A8324" t="s">
        <v>22627</v>
      </c>
      <c r="B8324">
        <v>-2020</v>
      </c>
      <c r="C8324" s="1" t="s">
        <v>3320</v>
      </c>
      <c r="D8324">
        <v>8.1999999999999993</v>
      </c>
      <c r="E8324" s="1" t="s">
        <v>22630</v>
      </c>
      <c r="F8324" s="1" t="s">
        <v>22631</v>
      </c>
      <c r="G8324">
        <v>311</v>
      </c>
      <c r="H8324">
        <v>52</v>
      </c>
    </row>
    <row r="8325" spans="1:8" ht="409.5" x14ac:dyDescent="0.25">
      <c r="A8325" t="s">
        <v>22627</v>
      </c>
      <c r="B8325">
        <v>-2020</v>
      </c>
      <c r="C8325" s="1" t="s">
        <v>3320</v>
      </c>
      <c r="D8325">
        <v>8.4</v>
      </c>
      <c r="E8325" s="1" t="s">
        <v>22632</v>
      </c>
      <c r="F8325" s="1" t="s">
        <v>22631</v>
      </c>
      <c r="G8325">
        <v>297</v>
      </c>
      <c r="H8325">
        <v>63</v>
      </c>
    </row>
    <row r="8326" spans="1:8" ht="409.5" x14ac:dyDescent="0.25">
      <c r="A8326" t="s">
        <v>22627</v>
      </c>
      <c r="B8326">
        <v>-2020</v>
      </c>
      <c r="C8326" s="1" t="s">
        <v>3320</v>
      </c>
      <c r="D8326">
        <v>8.1</v>
      </c>
      <c r="E8326" s="1" t="s">
        <v>22633</v>
      </c>
      <c r="F8326" s="1" t="s">
        <v>22634</v>
      </c>
      <c r="G8326">
        <v>274</v>
      </c>
      <c r="H8326">
        <v>55</v>
      </c>
    </row>
    <row r="8327" spans="1:8" ht="409.5" x14ac:dyDescent="0.25">
      <c r="A8327" t="s">
        <v>22627</v>
      </c>
      <c r="B8327">
        <v>-2020</v>
      </c>
      <c r="C8327" s="1" t="s">
        <v>3320</v>
      </c>
      <c r="D8327">
        <v>8.3000000000000007</v>
      </c>
      <c r="E8327" s="1" t="s">
        <v>22635</v>
      </c>
      <c r="F8327" s="1" t="s">
        <v>22631</v>
      </c>
      <c r="G8327">
        <v>263</v>
      </c>
      <c r="H8327">
        <v>50</v>
      </c>
    </row>
    <row r="8328" spans="1:8" ht="409.5" x14ac:dyDescent="0.25">
      <c r="A8328" t="s">
        <v>22627</v>
      </c>
      <c r="B8328">
        <v>-2020</v>
      </c>
      <c r="C8328" s="1" t="s">
        <v>3320</v>
      </c>
      <c r="D8328">
        <v>8.6</v>
      </c>
      <c r="E8328" s="1" t="s">
        <v>22636</v>
      </c>
      <c r="F8328" s="1" t="s">
        <v>22637</v>
      </c>
      <c r="G8328">
        <v>266</v>
      </c>
      <c r="H8328">
        <v>61</v>
      </c>
    </row>
    <row r="8329" spans="1:8" ht="409.5" x14ac:dyDescent="0.25">
      <c r="A8329" t="s">
        <v>22638</v>
      </c>
      <c r="B8329" t="s">
        <v>33</v>
      </c>
      <c r="C8329" s="1" t="s">
        <v>38</v>
      </c>
      <c r="D8329">
        <v>8.1</v>
      </c>
      <c r="E8329" s="1" t="s">
        <v>22639</v>
      </c>
      <c r="F8329" s="1" t="s">
        <v>22640</v>
      </c>
      <c r="G8329">
        <v>26</v>
      </c>
    </row>
    <row r="8330" spans="1:8" ht="409.5" x14ac:dyDescent="0.25">
      <c r="A8330" t="s">
        <v>22638</v>
      </c>
      <c r="B8330" t="s">
        <v>33</v>
      </c>
      <c r="C8330" s="1" t="s">
        <v>38</v>
      </c>
      <c r="D8330">
        <v>7.6</v>
      </c>
      <c r="E8330" s="1" t="s">
        <v>22641</v>
      </c>
      <c r="F8330" s="1" t="s">
        <v>22640</v>
      </c>
      <c r="G8330">
        <v>25</v>
      </c>
    </row>
    <row r="8331" spans="1:8" ht="409.5" x14ac:dyDescent="0.25">
      <c r="A8331" t="s">
        <v>22638</v>
      </c>
      <c r="B8331" t="s">
        <v>33</v>
      </c>
      <c r="C8331" s="1" t="s">
        <v>38</v>
      </c>
      <c r="D8331">
        <v>7.8</v>
      </c>
      <c r="E8331" s="1" t="s">
        <v>22642</v>
      </c>
      <c r="F8331" s="1" t="s">
        <v>22640</v>
      </c>
      <c r="G8331">
        <v>21</v>
      </c>
    </row>
    <row r="8332" spans="1:8" ht="255" x14ac:dyDescent="0.25">
      <c r="A8332" t="s">
        <v>22638</v>
      </c>
      <c r="B8332" t="s">
        <v>33</v>
      </c>
      <c r="C8332" s="1" t="s">
        <v>38</v>
      </c>
      <c r="D8332">
        <v>8.3000000000000007</v>
      </c>
      <c r="E8332" s="1" t="s">
        <v>6536</v>
      </c>
      <c r="F8332" s="1" t="s">
        <v>22640</v>
      </c>
      <c r="G8332">
        <v>17</v>
      </c>
    </row>
    <row r="8333" spans="1:8" ht="255" x14ac:dyDescent="0.25">
      <c r="A8333" t="s">
        <v>22638</v>
      </c>
      <c r="B8333" t="s">
        <v>33</v>
      </c>
      <c r="C8333" s="1" t="s">
        <v>38</v>
      </c>
      <c r="D8333">
        <v>7.9</v>
      </c>
      <c r="E8333" s="1" t="s">
        <v>6536</v>
      </c>
      <c r="F8333" s="1" t="s">
        <v>22640</v>
      </c>
      <c r="G8333">
        <v>17</v>
      </c>
    </row>
    <row r="8334" spans="1:8" ht="255" x14ac:dyDescent="0.25">
      <c r="A8334" t="s">
        <v>22638</v>
      </c>
      <c r="B8334" t="s">
        <v>33</v>
      </c>
      <c r="C8334" s="1" t="s">
        <v>38</v>
      </c>
      <c r="D8334">
        <v>7.7</v>
      </c>
      <c r="E8334" s="1" t="s">
        <v>6536</v>
      </c>
      <c r="F8334" s="1" t="s">
        <v>22640</v>
      </c>
      <c r="G8334">
        <v>14</v>
      </c>
    </row>
    <row r="8335" spans="1:8" ht="255" x14ac:dyDescent="0.25">
      <c r="A8335" t="s">
        <v>22638</v>
      </c>
      <c r="B8335" t="s">
        <v>33</v>
      </c>
      <c r="C8335" s="1" t="s">
        <v>38</v>
      </c>
      <c r="D8335">
        <v>8.1</v>
      </c>
      <c r="E8335" s="1" t="s">
        <v>6536</v>
      </c>
      <c r="F8335" s="1" t="s">
        <v>22640</v>
      </c>
      <c r="G8335">
        <v>14</v>
      </c>
    </row>
    <row r="8336" spans="1:8" ht="255" x14ac:dyDescent="0.25">
      <c r="A8336" t="s">
        <v>22638</v>
      </c>
      <c r="B8336" t="s">
        <v>33</v>
      </c>
      <c r="C8336" s="1" t="s">
        <v>38</v>
      </c>
      <c r="D8336">
        <v>8.1999999999999993</v>
      </c>
      <c r="E8336" s="1" t="s">
        <v>6536</v>
      </c>
      <c r="F8336" s="1" t="s">
        <v>22640</v>
      </c>
      <c r="G8336">
        <v>13</v>
      </c>
    </row>
    <row r="8337" spans="1:8" ht="255" x14ac:dyDescent="0.25">
      <c r="A8337" t="s">
        <v>22638</v>
      </c>
      <c r="B8337" t="s">
        <v>33</v>
      </c>
      <c r="C8337" s="1" t="s">
        <v>38</v>
      </c>
      <c r="D8337">
        <v>7.4</v>
      </c>
      <c r="E8337" s="1" t="s">
        <v>6536</v>
      </c>
      <c r="F8337" s="1" t="s">
        <v>22640</v>
      </c>
      <c r="G8337">
        <v>14</v>
      </c>
    </row>
    <row r="8338" spans="1:8" ht="255" x14ac:dyDescent="0.25">
      <c r="A8338" t="s">
        <v>22638</v>
      </c>
      <c r="B8338" t="s">
        <v>33</v>
      </c>
      <c r="C8338" s="1" t="s">
        <v>38</v>
      </c>
      <c r="D8338">
        <v>7.8</v>
      </c>
      <c r="E8338" s="1" t="s">
        <v>6536</v>
      </c>
      <c r="F8338" s="1" t="s">
        <v>22640</v>
      </c>
      <c r="G8338">
        <v>11</v>
      </c>
    </row>
    <row r="8339" spans="1:8" ht="255" x14ac:dyDescent="0.25">
      <c r="A8339" t="s">
        <v>22638</v>
      </c>
      <c r="B8339" t="s">
        <v>33</v>
      </c>
      <c r="C8339" s="1" t="s">
        <v>38</v>
      </c>
      <c r="D8339">
        <v>7.8</v>
      </c>
      <c r="E8339" s="1" t="s">
        <v>6536</v>
      </c>
      <c r="F8339" s="1" t="s">
        <v>22640</v>
      </c>
      <c r="G8339">
        <v>10</v>
      </c>
    </row>
    <row r="8340" spans="1:8" ht="255" x14ac:dyDescent="0.25">
      <c r="A8340" t="s">
        <v>22638</v>
      </c>
      <c r="B8340" t="s">
        <v>33</v>
      </c>
      <c r="C8340" s="1" t="s">
        <v>38</v>
      </c>
      <c r="D8340">
        <v>7.7</v>
      </c>
      <c r="E8340" s="1" t="s">
        <v>6536</v>
      </c>
      <c r="F8340" s="1" t="s">
        <v>22640</v>
      </c>
      <c r="G8340">
        <v>11</v>
      </c>
    </row>
    <row r="8341" spans="1:8" ht="255" x14ac:dyDescent="0.25">
      <c r="A8341" t="s">
        <v>22638</v>
      </c>
      <c r="B8341" t="s">
        <v>33</v>
      </c>
      <c r="C8341" s="1" t="s">
        <v>38</v>
      </c>
      <c r="D8341">
        <v>7.8</v>
      </c>
      <c r="E8341" s="1" t="s">
        <v>6536</v>
      </c>
      <c r="F8341" s="1" t="s">
        <v>22640</v>
      </c>
      <c r="G8341">
        <v>11</v>
      </c>
    </row>
    <row r="8342" spans="1:8" ht="255" x14ac:dyDescent="0.25">
      <c r="A8342" t="s">
        <v>22638</v>
      </c>
      <c r="B8342" t="s">
        <v>33</v>
      </c>
      <c r="C8342" s="1" t="s">
        <v>38</v>
      </c>
      <c r="D8342">
        <v>8.1999999999999993</v>
      </c>
      <c r="E8342" s="1" t="s">
        <v>6536</v>
      </c>
      <c r="F8342" s="1" t="s">
        <v>22640</v>
      </c>
      <c r="G8342">
        <v>11</v>
      </c>
    </row>
    <row r="8343" spans="1:8" ht="255" x14ac:dyDescent="0.25">
      <c r="A8343" t="s">
        <v>22638</v>
      </c>
      <c r="B8343" t="s">
        <v>33</v>
      </c>
      <c r="C8343" s="1" t="s">
        <v>38</v>
      </c>
      <c r="D8343">
        <v>8</v>
      </c>
      <c r="E8343" s="1" t="s">
        <v>6536</v>
      </c>
      <c r="F8343" s="1" t="s">
        <v>22640</v>
      </c>
      <c r="G8343">
        <v>10</v>
      </c>
    </row>
    <row r="8344" spans="1:8" ht="255" x14ac:dyDescent="0.25">
      <c r="A8344" t="s">
        <v>22638</v>
      </c>
      <c r="B8344" t="s">
        <v>33</v>
      </c>
      <c r="C8344" s="1" t="s">
        <v>38</v>
      </c>
      <c r="D8344">
        <v>8.1</v>
      </c>
      <c r="E8344" s="1" t="s">
        <v>6536</v>
      </c>
      <c r="F8344" s="1" t="s">
        <v>22640</v>
      </c>
      <c r="G8344">
        <v>11</v>
      </c>
    </row>
    <row r="8345" spans="1:8" ht="255" x14ac:dyDescent="0.25">
      <c r="A8345" t="s">
        <v>22643</v>
      </c>
      <c r="B8345" t="s">
        <v>14</v>
      </c>
      <c r="C8345" s="1" t="s">
        <v>91</v>
      </c>
      <c r="E8345" s="1" t="s">
        <v>6536</v>
      </c>
      <c r="F8345" s="1" t="s">
        <v>22644</v>
      </c>
    </row>
    <row r="8346" spans="1:8" ht="255" x14ac:dyDescent="0.25">
      <c r="A8346" t="s">
        <v>22643</v>
      </c>
      <c r="B8346" t="s">
        <v>14</v>
      </c>
      <c r="C8346" s="1" t="s">
        <v>91</v>
      </c>
      <c r="E8346" s="1" t="s">
        <v>6536</v>
      </c>
      <c r="F8346" s="1" t="s">
        <v>22644</v>
      </c>
    </row>
    <row r="8347" spans="1:8" ht="255" x14ac:dyDescent="0.25">
      <c r="A8347" t="s">
        <v>22643</v>
      </c>
      <c r="B8347" t="s">
        <v>14</v>
      </c>
      <c r="C8347" s="1" t="s">
        <v>91</v>
      </c>
      <c r="E8347" s="1" t="s">
        <v>6536</v>
      </c>
      <c r="F8347" s="1" t="s">
        <v>22644</v>
      </c>
    </row>
    <row r="8348" spans="1:8" ht="255" x14ac:dyDescent="0.25">
      <c r="A8348" t="s">
        <v>22643</v>
      </c>
      <c r="B8348" t="s">
        <v>14</v>
      </c>
      <c r="C8348" s="1" t="s">
        <v>91</v>
      </c>
      <c r="E8348" s="1" t="s">
        <v>6536</v>
      </c>
      <c r="F8348" s="1" t="s">
        <v>22644</v>
      </c>
    </row>
    <row r="8349" spans="1:8" ht="255" x14ac:dyDescent="0.25">
      <c r="A8349" t="s">
        <v>22643</v>
      </c>
      <c r="B8349" t="s">
        <v>14</v>
      </c>
      <c r="C8349" s="1" t="s">
        <v>91</v>
      </c>
      <c r="E8349" s="1" t="s">
        <v>6536</v>
      </c>
      <c r="F8349" s="1" t="s">
        <v>22644</v>
      </c>
    </row>
    <row r="8350" spans="1:8" ht="255" x14ac:dyDescent="0.25">
      <c r="A8350" t="s">
        <v>22643</v>
      </c>
      <c r="B8350" t="s">
        <v>14</v>
      </c>
      <c r="C8350" s="1" t="s">
        <v>91</v>
      </c>
      <c r="E8350" s="1" t="s">
        <v>6536</v>
      </c>
      <c r="F8350" s="1" t="s">
        <v>22644</v>
      </c>
    </row>
    <row r="8351" spans="1:8" ht="345" x14ac:dyDescent="0.25">
      <c r="A8351" t="s">
        <v>22622</v>
      </c>
      <c r="B8351" t="s">
        <v>33</v>
      </c>
      <c r="C8351" s="1" t="s">
        <v>1804</v>
      </c>
      <c r="D8351">
        <v>6.6</v>
      </c>
      <c r="E8351" s="1" t="s">
        <v>22645</v>
      </c>
      <c r="F8351" s="1" t="s">
        <v>22646</v>
      </c>
      <c r="G8351">
        <v>454</v>
      </c>
      <c r="H8351">
        <v>27</v>
      </c>
    </row>
    <row r="8352" spans="1:8" ht="315" x14ac:dyDescent="0.25">
      <c r="A8352" t="s">
        <v>22622</v>
      </c>
      <c r="B8352" t="s">
        <v>33</v>
      </c>
      <c r="C8352" s="1" t="s">
        <v>1804</v>
      </c>
      <c r="D8352">
        <v>6.3</v>
      </c>
      <c r="E8352" s="1" t="s">
        <v>22647</v>
      </c>
      <c r="F8352" s="1" t="s">
        <v>22648</v>
      </c>
      <c r="G8352">
        <v>405</v>
      </c>
      <c r="H8352">
        <v>27</v>
      </c>
    </row>
    <row r="8353" spans="1:8" ht="315" x14ac:dyDescent="0.25">
      <c r="A8353" t="s">
        <v>22622</v>
      </c>
      <c r="B8353" t="s">
        <v>33</v>
      </c>
      <c r="C8353" s="1" t="s">
        <v>1804</v>
      </c>
      <c r="D8353">
        <v>6.5</v>
      </c>
      <c r="E8353" s="1" t="s">
        <v>22649</v>
      </c>
      <c r="F8353" s="1" t="s">
        <v>22650</v>
      </c>
      <c r="G8353">
        <v>381</v>
      </c>
      <c r="H8353">
        <v>32</v>
      </c>
    </row>
    <row r="8354" spans="1:8" ht="300" x14ac:dyDescent="0.25">
      <c r="A8354" t="s">
        <v>22622</v>
      </c>
      <c r="B8354" t="s">
        <v>33</v>
      </c>
      <c r="C8354" s="1" t="s">
        <v>1804</v>
      </c>
      <c r="D8354">
        <v>5.9</v>
      </c>
      <c r="E8354" s="1" t="s">
        <v>22651</v>
      </c>
      <c r="F8354" s="1" t="s">
        <v>22652</v>
      </c>
      <c r="G8354">
        <v>351</v>
      </c>
      <c r="H8354">
        <v>28</v>
      </c>
    </row>
    <row r="8355" spans="1:8" ht="300" x14ac:dyDescent="0.25">
      <c r="A8355" t="s">
        <v>22622</v>
      </c>
      <c r="B8355" t="s">
        <v>33</v>
      </c>
      <c r="C8355" s="1" t="s">
        <v>1804</v>
      </c>
      <c r="D8355">
        <v>6.1</v>
      </c>
      <c r="E8355" s="1" t="s">
        <v>22653</v>
      </c>
      <c r="F8355" s="1" t="s">
        <v>22654</v>
      </c>
      <c r="G8355">
        <v>332</v>
      </c>
      <c r="H8355">
        <v>27</v>
      </c>
    </row>
    <row r="8356" spans="1:8" ht="270" x14ac:dyDescent="0.25">
      <c r="A8356" t="s">
        <v>22655</v>
      </c>
      <c r="B8356" t="s">
        <v>4103</v>
      </c>
      <c r="C8356" s="1" t="s">
        <v>113</v>
      </c>
      <c r="E8356" s="1" t="s">
        <v>6536</v>
      </c>
      <c r="F8356" s="1" t="s">
        <v>22656</v>
      </c>
    </row>
    <row r="8357" spans="1:8" ht="90" x14ac:dyDescent="0.25">
      <c r="A8357" t="s">
        <v>22655</v>
      </c>
      <c r="B8357" t="s">
        <v>4103</v>
      </c>
      <c r="C8357" s="1" t="s">
        <v>113</v>
      </c>
      <c r="E8357" s="1" t="s">
        <v>6536</v>
      </c>
      <c r="F8357" s="1" t="s">
        <v>22657</v>
      </c>
    </row>
    <row r="8358" spans="1:8" ht="90" x14ac:dyDescent="0.25">
      <c r="A8358" t="s">
        <v>22655</v>
      </c>
      <c r="B8358" t="s">
        <v>4103</v>
      </c>
      <c r="C8358" s="1" t="s">
        <v>113</v>
      </c>
      <c r="E8358" s="1" t="s">
        <v>6536</v>
      </c>
      <c r="F8358" s="1" t="s">
        <v>22657</v>
      </c>
    </row>
    <row r="8359" spans="1:8" ht="90" x14ac:dyDescent="0.25">
      <c r="A8359" t="s">
        <v>22655</v>
      </c>
      <c r="B8359" t="s">
        <v>4103</v>
      </c>
      <c r="C8359" s="1" t="s">
        <v>113</v>
      </c>
      <c r="E8359" s="1" t="s">
        <v>6536</v>
      </c>
      <c r="F8359" s="1" t="s">
        <v>22657</v>
      </c>
    </row>
    <row r="8360" spans="1:8" ht="90" x14ac:dyDescent="0.25">
      <c r="A8360" t="s">
        <v>22655</v>
      </c>
      <c r="B8360" t="s">
        <v>4103</v>
      </c>
      <c r="C8360" s="1" t="s">
        <v>113</v>
      </c>
      <c r="E8360" s="1" t="s">
        <v>6536</v>
      </c>
      <c r="F8360" s="1" t="s">
        <v>22657</v>
      </c>
    </row>
    <row r="8361" spans="1:8" ht="90" x14ac:dyDescent="0.25">
      <c r="A8361" t="s">
        <v>22655</v>
      </c>
      <c r="B8361" t="s">
        <v>4103</v>
      </c>
      <c r="C8361" s="1" t="s">
        <v>113</v>
      </c>
      <c r="E8361" s="1" t="s">
        <v>6536</v>
      </c>
      <c r="F8361" s="1" t="s">
        <v>22657</v>
      </c>
    </row>
    <row r="8362" spans="1:8" ht="90" x14ac:dyDescent="0.25">
      <c r="A8362" t="s">
        <v>22655</v>
      </c>
      <c r="B8362" t="s">
        <v>4103</v>
      </c>
      <c r="C8362" s="1" t="s">
        <v>113</v>
      </c>
      <c r="E8362" s="1" t="s">
        <v>6536</v>
      </c>
      <c r="F8362" s="1" t="s">
        <v>22657</v>
      </c>
    </row>
    <row r="8363" spans="1:8" ht="90" x14ac:dyDescent="0.25">
      <c r="A8363" t="s">
        <v>22655</v>
      </c>
      <c r="B8363" t="s">
        <v>4103</v>
      </c>
      <c r="C8363" s="1" t="s">
        <v>113</v>
      </c>
      <c r="E8363" s="1" t="s">
        <v>6536</v>
      </c>
      <c r="F8363" s="1" t="s">
        <v>22657</v>
      </c>
    </row>
    <row r="8364" spans="1:8" ht="345" x14ac:dyDescent="0.25">
      <c r="A8364" t="s">
        <v>22280</v>
      </c>
      <c r="B8364" t="s">
        <v>128</v>
      </c>
      <c r="C8364" s="1" t="s">
        <v>1913</v>
      </c>
      <c r="D8364">
        <v>8.5</v>
      </c>
      <c r="E8364" s="1" t="s">
        <v>22658</v>
      </c>
      <c r="F8364" s="1" t="s">
        <v>22282</v>
      </c>
      <c r="G8364">
        <v>278</v>
      </c>
      <c r="H8364">
        <v>37</v>
      </c>
    </row>
    <row r="8365" spans="1:8" ht="270" x14ac:dyDescent="0.25">
      <c r="A8365" t="s">
        <v>22249</v>
      </c>
      <c r="B8365" t="s">
        <v>33</v>
      </c>
      <c r="C8365" s="1" t="s">
        <v>81</v>
      </c>
      <c r="D8365">
        <v>8.3000000000000007</v>
      </c>
      <c r="E8365" s="1" t="s">
        <v>22659</v>
      </c>
      <c r="F8365" s="1" t="s">
        <v>22251</v>
      </c>
      <c r="G8365">
        <v>289</v>
      </c>
      <c r="H8365">
        <v>47</v>
      </c>
    </row>
    <row r="8366" spans="1:8" ht="210" x14ac:dyDescent="0.25">
      <c r="A8366" t="s">
        <v>22180</v>
      </c>
      <c r="B8366">
        <v>-2021</v>
      </c>
      <c r="C8366" s="1" t="s">
        <v>43</v>
      </c>
      <c r="E8366" s="1" t="s">
        <v>6536</v>
      </c>
      <c r="F8366" s="1" t="s">
        <v>22660</v>
      </c>
    </row>
    <row r="8367" spans="1:8" ht="300" x14ac:dyDescent="0.25">
      <c r="A8367" t="s">
        <v>20266</v>
      </c>
      <c r="B8367" t="s">
        <v>717</v>
      </c>
      <c r="C8367" s="1" t="s">
        <v>109</v>
      </c>
      <c r="D8367">
        <v>8.6</v>
      </c>
      <c r="E8367" s="1" t="s">
        <v>22661</v>
      </c>
      <c r="F8367" s="1" t="s">
        <v>21442</v>
      </c>
      <c r="G8367">
        <v>30</v>
      </c>
    </row>
    <row r="8368" spans="1:8" ht="345" x14ac:dyDescent="0.25">
      <c r="A8368" t="s">
        <v>20266</v>
      </c>
      <c r="B8368" t="s">
        <v>717</v>
      </c>
      <c r="C8368" s="1" t="s">
        <v>109</v>
      </c>
      <c r="D8368">
        <v>8.9</v>
      </c>
      <c r="E8368" s="1" t="s">
        <v>22662</v>
      </c>
      <c r="F8368" s="1" t="s">
        <v>22663</v>
      </c>
      <c r="G8368">
        <v>32</v>
      </c>
    </row>
    <row r="8369" spans="1:8" ht="360" x14ac:dyDescent="0.25">
      <c r="A8369" t="s">
        <v>22664</v>
      </c>
      <c r="B8369" t="s">
        <v>90</v>
      </c>
      <c r="C8369" s="1" t="s">
        <v>15</v>
      </c>
      <c r="D8369">
        <v>7.9</v>
      </c>
      <c r="E8369" s="1" t="s">
        <v>22665</v>
      </c>
      <c r="F8369" s="1" t="s">
        <v>22666</v>
      </c>
      <c r="G8369" s="2">
        <v>1027</v>
      </c>
      <c r="H8369">
        <v>22</v>
      </c>
    </row>
    <row r="8370" spans="1:8" ht="330" x14ac:dyDescent="0.25">
      <c r="A8370" t="s">
        <v>22664</v>
      </c>
      <c r="B8370" t="s">
        <v>90</v>
      </c>
      <c r="C8370" s="1" t="s">
        <v>15</v>
      </c>
      <c r="D8370">
        <v>8.4</v>
      </c>
      <c r="E8370" s="1" t="s">
        <v>22667</v>
      </c>
      <c r="F8370" s="1" t="s">
        <v>22668</v>
      </c>
      <c r="G8370" s="2">
        <v>1080</v>
      </c>
      <c r="H8370">
        <v>23</v>
      </c>
    </row>
    <row r="8371" spans="1:8" ht="315" x14ac:dyDescent="0.25">
      <c r="A8371" t="s">
        <v>22664</v>
      </c>
      <c r="B8371" t="s">
        <v>90</v>
      </c>
      <c r="C8371" s="1" t="s">
        <v>15</v>
      </c>
      <c r="D8371">
        <v>8</v>
      </c>
      <c r="E8371" s="1" t="s">
        <v>22669</v>
      </c>
      <c r="F8371" s="1" t="s">
        <v>22666</v>
      </c>
      <c r="G8371" s="2">
        <v>1008</v>
      </c>
      <c r="H8371">
        <v>25</v>
      </c>
    </row>
    <row r="8372" spans="1:8" ht="300" x14ac:dyDescent="0.25">
      <c r="A8372" t="s">
        <v>22664</v>
      </c>
      <c r="B8372" t="s">
        <v>90</v>
      </c>
      <c r="C8372" s="1" t="s">
        <v>15</v>
      </c>
      <c r="D8372">
        <v>8.4</v>
      </c>
      <c r="E8372" s="1" t="s">
        <v>22670</v>
      </c>
      <c r="F8372" s="1" t="s">
        <v>22666</v>
      </c>
      <c r="G8372" s="2">
        <v>1023</v>
      </c>
      <c r="H8372">
        <v>25</v>
      </c>
    </row>
    <row r="8373" spans="1:8" ht="330" x14ac:dyDescent="0.25">
      <c r="A8373" t="s">
        <v>22664</v>
      </c>
      <c r="B8373" t="s">
        <v>90</v>
      </c>
      <c r="C8373" s="1" t="s">
        <v>15</v>
      </c>
      <c r="D8373">
        <v>9.5</v>
      </c>
      <c r="E8373" s="1" t="s">
        <v>22671</v>
      </c>
      <c r="F8373" s="1" t="s">
        <v>22668</v>
      </c>
      <c r="G8373" s="2">
        <v>1949</v>
      </c>
      <c r="H8373">
        <v>25</v>
      </c>
    </row>
    <row r="8374" spans="1:8" ht="360" x14ac:dyDescent="0.25">
      <c r="A8374" t="s">
        <v>20165</v>
      </c>
      <c r="B8374" t="s">
        <v>281</v>
      </c>
      <c r="C8374" s="1" t="s">
        <v>81</v>
      </c>
      <c r="D8374">
        <v>7.3</v>
      </c>
      <c r="E8374" s="1" t="s">
        <v>22672</v>
      </c>
      <c r="F8374" s="1" t="s">
        <v>22673</v>
      </c>
      <c r="G8374">
        <v>808</v>
      </c>
      <c r="H8374">
        <v>54</v>
      </c>
    </row>
    <row r="8375" spans="1:8" ht="180" x14ac:dyDescent="0.25">
      <c r="A8375" t="s">
        <v>20165</v>
      </c>
      <c r="B8375" t="s">
        <v>281</v>
      </c>
      <c r="C8375" s="1" t="s">
        <v>81</v>
      </c>
      <c r="E8375" s="1" t="s">
        <v>6536</v>
      </c>
      <c r="F8375" s="1" t="s">
        <v>22674</v>
      </c>
    </row>
    <row r="8376" spans="1:8" ht="330" x14ac:dyDescent="0.25">
      <c r="A8376" t="s">
        <v>22664</v>
      </c>
      <c r="B8376" t="s">
        <v>90</v>
      </c>
      <c r="C8376" s="1" t="s">
        <v>15</v>
      </c>
      <c r="D8376">
        <v>9.3000000000000007</v>
      </c>
      <c r="E8376" s="1" t="s">
        <v>22675</v>
      </c>
      <c r="F8376" s="1" t="s">
        <v>22666</v>
      </c>
      <c r="G8376" s="2">
        <v>1607</v>
      </c>
      <c r="H8376">
        <v>28</v>
      </c>
    </row>
    <row r="8377" spans="1:8" ht="285" x14ac:dyDescent="0.25">
      <c r="A8377" t="s">
        <v>21265</v>
      </c>
      <c r="B8377" t="s">
        <v>250</v>
      </c>
      <c r="C8377" s="1" t="s">
        <v>251</v>
      </c>
      <c r="D8377">
        <v>5.6</v>
      </c>
      <c r="E8377" s="1" t="s">
        <v>22676</v>
      </c>
      <c r="F8377" s="1" t="s">
        <v>21859</v>
      </c>
      <c r="G8377" s="2">
        <v>1635</v>
      </c>
      <c r="H8377">
        <v>59</v>
      </c>
    </row>
    <row r="8378" spans="1:8" ht="300" x14ac:dyDescent="0.25">
      <c r="A8378" t="s">
        <v>21265</v>
      </c>
      <c r="B8378" t="s">
        <v>250</v>
      </c>
      <c r="C8378" s="1" t="s">
        <v>251</v>
      </c>
      <c r="D8378">
        <v>5.9</v>
      </c>
      <c r="E8378" s="1" t="s">
        <v>22677</v>
      </c>
      <c r="F8378" s="1" t="s">
        <v>22370</v>
      </c>
      <c r="G8378" s="2">
        <v>1420</v>
      </c>
      <c r="H8378">
        <v>60</v>
      </c>
    </row>
    <row r="8379" spans="1:8" ht="409.5" x14ac:dyDescent="0.25">
      <c r="A8379" t="s">
        <v>21197</v>
      </c>
      <c r="B8379" t="s">
        <v>51</v>
      </c>
      <c r="C8379" s="1" t="s">
        <v>2465</v>
      </c>
      <c r="D8379">
        <v>7.8</v>
      </c>
      <c r="E8379" s="1" t="s">
        <v>22678</v>
      </c>
      <c r="F8379" s="1" t="s">
        <v>21199</v>
      </c>
      <c r="G8379">
        <v>572</v>
      </c>
      <c r="H8379">
        <v>38</v>
      </c>
    </row>
    <row r="8380" spans="1:8" ht="300" x14ac:dyDescent="0.25">
      <c r="A8380" t="s">
        <v>21197</v>
      </c>
      <c r="B8380" t="s">
        <v>51</v>
      </c>
      <c r="C8380" s="1" t="s">
        <v>2465</v>
      </c>
      <c r="D8380">
        <v>8.3000000000000007</v>
      </c>
      <c r="E8380" s="1" t="s">
        <v>22679</v>
      </c>
      <c r="F8380" s="1" t="s">
        <v>21199</v>
      </c>
      <c r="G8380">
        <v>612</v>
      </c>
      <c r="H8380">
        <v>37</v>
      </c>
    </row>
    <row r="8381" spans="1:8" ht="315" x14ac:dyDescent="0.25">
      <c r="A8381" t="s">
        <v>21197</v>
      </c>
      <c r="B8381" t="s">
        <v>51</v>
      </c>
      <c r="C8381" s="1" t="s">
        <v>2465</v>
      </c>
      <c r="D8381">
        <v>8</v>
      </c>
      <c r="E8381" s="1" t="s">
        <v>22680</v>
      </c>
      <c r="F8381" s="1" t="s">
        <v>22681</v>
      </c>
      <c r="G8381">
        <v>569</v>
      </c>
      <c r="H8381">
        <v>36</v>
      </c>
    </row>
    <row r="8382" spans="1:8" ht="315" x14ac:dyDescent="0.25">
      <c r="A8382" t="s">
        <v>21197</v>
      </c>
      <c r="B8382" t="s">
        <v>51</v>
      </c>
      <c r="C8382" s="1" t="s">
        <v>2465</v>
      </c>
      <c r="D8382">
        <v>8.8000000000000007</v>
      </c>
      <c r="E8382" s="1" t="s">
        <v>22682</v>
      </c>
      <c r="F8382" s="1" t="s">
        <v>22683</v>
      </c>
      <c r="G8382">
        <v>681</v>
      </c>
      <c r="H8382">
        <v>37</v>
      </c>
    </row>
    <row r="8383" spans="1:8" ht="180" x14ac:dyDescent="0.25">
      <c r="A8383" t="s">
        <v>21197</v>
      </c>
      <c r="B8383" t="s">
        <v>51</v>
      </c>
      <c r="C8383" s="1" t="s">
        <v>2465</v>
      </c>
      <c r="D8383">
        <v>7.8</v>
      </c>
      <c r="E8383" s="1" t="s">
        <v>22684</v>
      </c>
      <c r="F8383" s="1" t="s">
        <v>22683</v>
      </c>
      <c r="G8383">
        <v>534</v>
      </c>
      <c r="H8383">
        <v>32</v>
      </c>
    </row>
    <row r="8384" spans="1:8" ht="195" x14ac:dyDescent="0.25">
      <c r="A8384" t="s">
        <v>21197</v>
      </c>
      <c r="B8384" t="s">
        <v>51</v>
      </c>
      <c r="C8384" s="1" t="s">
        <v>2465</v>
      </c>
      <c r="D8384">
        <v>7.8</v>
      </c>
      <c r="E8384" s="1" t="s">
        <v>22685</v>
      </c>
      <c r="F8384" s="1" t="s">
        <v>21199</v>
      </c>
      <c r="G8384">
        <v>520</v>
      </c>
      <c r="H8384">
        <v>38</v>
      </c>
    </row>
    <row r="8385" spans="1:8" ht="180" x14ac:dyDescent="0.25">
      <c r="A8385" t="s">
        <v>21197</v>
      </c>
      <c r="B8385" t="s">
        <v>51</v>
      </c>
      <c r="C8385" s="1" t="s">
        <v>2465</v>
      </c>
      <c r="D8385">
        <v>7.5</v>
      </c>
      <c r="E8385" s="1" t="s">
        <v>22686</v>
      </c>
      <c r="F8385" s="1" t="s">
        <v>22687</v>
      </c>
      <c r="G8385">
        <v>516</v>
      </c>
      <c r="H8385">
        <v>31</v>
      </c>
    </row>
    <row r="8386" spans="1:8" ht="210" x14ac:dyDescent="0.25">
      <c r="A8386" t="s">
        <v>21197</v>
      </c>
      <c r="B8386" t="s">
        <v>51</v>
      </c>
      <c r="C8386" s="1" t="s">
        <v>2465</v>
      </c>
      <c r="D8386">
        <v>8.3000000000000007</v>
      </c>
      <c r="E8386" s="1" t="s">
        <v>22688</v>
      </c>
      <c r="F8386" s="1" t="s">
        <v>22689</v>
      </c>
      <c r="G8386">
        <v>552</v>
      </c>
      <c r="H8386">
        <v>31</v>
      </c>
    </row>
    <row r="8387" spans="1:8" ht="330" x14ac:dyDescent="0.25">
      <c r="A8387" t="s">
        <v>21520</v>
      </c>
      <c r="B8387">
        <v>-2021</v>
      </c>
      <c r="C8387" s="1" t="s">
        <v>81</v>
      </c>
      <c r="D8387">
        <v>8.1</v>
      </c>
      <c r="E8387" s="1" t="s">
        <v>22690</v>
      </c>
      <c r="F8387" s="1" t="s">
        <v>22691</v>
      </c>
      <c r="G8387">
        <v>624</v>
      </c>
      <c r="H8387">
        <v>58</v>
      </c>
    </row>
    <row r="8388" spans="1:8" ht="405" x14ac:dyDescent="0.25">
      <c r="A8388" t="s">
        <v>22280</v>
      </c>
      <c r="B8388" t="s">
        <v>128</v>
      </c>
      <c r="C8388" s="1" t="s">
        <v>1913</v>
      </c>
      <c r="D8388">
        <v>7.7</v>
      </c>
      <c r="E8388" s="1" t="s">
        <v>22692</v>
      </c>
      <c r="F8388" s="1" t="s">
        <v>22282</v>
      </c>
      <c r="G8388">
        <v>242</v>
      </c>
      <c r="H8388">
        <v>41</v>
      </c>
    </row>
    <row r="8389" spans="1:8" ht="255" x14ac:dyDescent="0.25">
      <c r="A8389" t="s">
        <v>20853</v>
      </c>
      <c r="B8389" t="s">
        <v>51</v>
      </c>
      <c r="C8389" s="1" t="s">
        <v>940</v>
      </c>
      <c r="D8389">
        <v>7.9</v>
      </c>
      <c r="E8389" s="1" t="s">
        <v>6536</v>
      </c>
      <c r="F8389" s="1" t="s">
        <v>22549</v>
      </c>
      <c r="G8389">
        <v>16</v>
      </c>
    </row>
    <row r="8390" spans="1:8" ht="255" x14ac:dyDescent="0.25">
      <c r="A8390" t="s">
        <v>20853</v>
      </c>
      <c r="B8390" t="s">
        <v>51</v>
      </c>
      <c r="C8390" s="1" t="s">
        <v>940</v>
      </c>
      <c r="D8390">
        <v>8.1</v>
      </c>
      <c r="E8390" s="1" t="s">
        <v>6536</v>
      </c>
      <c r="F8390" s="1" t="s">
        <v>22549</v>
      </c>
      <c r="G8390">
        <v>16</v>
      </c>
    </row>
    <row r="8391" spans="1:8" ht="300" x14ac:dyDescent="0.25">
      <c r="A8391" t="s">
        <v>21641</v>
      </c>
      <c r="B8391" t="s">
        <v>85</v>
      </c>
      <c r="C8391" s="1" t="s">
        <v>86</v>
      </c>
      <c r="D8391">
        <v>7.8</v>
      </c>
      <c r="E8391" s="1" t="s">
        <v>22693</v>
      </c>
      <c r="F8391" s="1" t="s">
        <v>22694</v>
      </c>
      <c r="G8391">
        <v>169</v>
      </c>
      <c r="H8391">
        <v>41</v>
      </c>
    </row>
    <row r="8392" spans="1:8" ht="345" x14ac:dyDescent="0.25">
      <c r="A8392" t="s">
        <v>22236</v>
      </c>
      <c r="B8392" t="s">
        <v>14</v>
      </c>
      <c r="C8392" s="1" t="s">
        <v>47</v>
      </c>
      <c r="D8392">
        <v>8.1</v>
      </c>
      <c r="E8392" s="1" t="s">
        <v>22695</v>
      </c>
      <c r="F8392" s="1" t="s">
        <v>22696</v>
      </c>
      <c r="G8392">
        <v>65</v>
      </c>
    </row>
    <row r="8393" spans="1:8" ht="330" x14ac:dyDescent="0.25">
      <c r="A8393" t="s">
        <v>22559</v>
      </c>
      <c r="B8393" t="s">
        <v>33</v>
      </c>
      <c r="C8393" s="1" t="s">
        <v>914</v>
      </c>
      <c r="D8393">
        <v>6.1</v>
      </c>
      <c r="E8393" s="1" t="s">
        <v>22697</v>
      </c>
      <c r="F8393" s="1" t="s">
        <v>22698</v>
      </c>
      <c r="G8393">
        <v>108</v>
      </c>
      <c r="H8393">
        <v>51</v>
      </c>
    </row>
    <row r="8394" spans="1:8" ht="270" x14ac:dyDescent="0.25">
      <c r="A8394" t="s">
        <v>19874</v>
      </c>
      <c r="B8394" t="s">
        <v>76</v>
      </c>
      <c r="C8394" s="1" t="s">
        <v>15</v>
      </c>
      <c r="D8394">
        <v>6.3</v>
      </c>
      <c r="E8394" s="1" t="s">
        <v>22699</v>
      </c>
      <c r="F8394" s="1" t="s">
        <v>21845</v>
      </c>
      <c r="G8394">
        <v>23</v>
      </c>
      <c r="H8394">
        <v>23</v>
      </c>
    </row>
    <row r="8395" spans="1:8" ht="409.5" x14ac:dyDescent="0.25">
      <c r="A8395" t="s">
        <v>19874</v>
      </c>
      <c r="B8395" t="s">
        <v>76</v>
      </c>
      <c r="C8395" s="1" t="s">
        <v>15</v>
      </c>
      <c r="D8395">
        <v>6.5</v>
      </c>
      <c r="E8395" s="1" t="s">
        <v>22700</v>
      </c>
      <c r="F8395" s="1" t="s">
        <v>21845</v>
      </c>
      <c r="G8395">
        <v>30</v>
      </c>
      <c r="H8395">
        <v>23</v>
      </c>
    </row>
    <row r="8396" spans="1:8" ht="240" x14ac:dyDescent="0.25">
      <c r="A8396" t="s">
        <v>21357</v>
      </c>
      <c r="B8396" t="s">
        <v>33</v>
      </c>
      <c r="C8396" s="1" t="s">
        <v>68</v>
      </c>
      <c r="D8396">
        <v>7.3</v>
      </c>
      <c r="E8396" s="1" t="s">
        <v>6536</v>
      </c>
      <c r="F8396" s="1" t="s">
        <v>21358</v>
      </c>
      <c r="G8396">
        <v>71</v>
      </c>
    </row>
    <row r="8397" spans="1:8" ht="315" x14ac:dyDescent="0.25">
      <c r="A8397" t="s">
        <v>21265</v>
      </c>
      <c r="B8397" t="s">
        <v>250</v>
      </c>
      <c r="C8397" s="1" t="s">
        <v>251</v>
      </c>
      <c r="D8397">
        <v>6.8</v>
      </c>
      <c r="E8397" s="1" t="s">
        <v>22701</v>
      </c>
      <c r="F8397" s="1" t="s">
        <v>22702</v>
      </c>
      <c r="G8397" s="2">
        <v>1640</v>
      </c>
      <c r="H8397">
        <v>60</v>
      </c>
    </row>
    <row r="8398" spans="1:8" ht="315" x14ac:dyDescent="0.25">
      <c r="A8398" t="s">
        <v>21265</v>
      </c>
      <c r="B8398" t="s">
        <v>250</v>
      </c>
      <c r="C8398" s="1" t="s">
        <v>251</v>
      </c>
      <c r="D8398">
        <v>7.7</v>
      </c>
      <c r="E8398" s="1" t="s">
        <v>22703</v>
      </c>
      <c r="F8398" s="1" t="s">
        <v>22704</v>
      </c>
      <c r="G8398" s="2">
        <v>2312</v>
      </c>
      <c r="H8398">
        <v>98</v>
      </c>
    </row>
    <row r="8399" spans="1:8" ht="360" x14ac:dyDescent="0.25">
      <c r="A8399" t="s">
        <v>22705</v>
      </c>
      <c r="B8399" t="s">
        <v>33</v>
      </c>
      <c r="C8399" s="1" t="s">
        <v>113</v>
      </c>
      <c r="D8399">
        <v>7.2</v>
      </c>
      <c r="E8399" s="1" t="s">
        <v>22706</v>
      </c>
      <c r="F8399" s="1" t="s">
        <v>22707</v>
      </c>
      <c r="G8399">
        <v>73</v>
      </c>
      <c r="H8399">
        <v>33</v>
      </c>
    </row>
    <row r="8400" spans="1:8" ht="330" x14ac:dyDescent="0.25">
      <c r="A8400" t="s">
        <v>22708</v>
      </c>
      <c r="B8400" t="s">
        <v>33</v>
      </c>
      <c r="C8400" s="1" t="s">
        <v>96</v>
      </c>
      <c r="D8400">
        <v>6.5</v>
      </c>
      <c r="E8400" s="1" t="s">
        <v>22709</v>
      </c>
      <c r="F8400" s="1" t="s">
        <v>22710</v>
      </c>
      <c r="G8400">
        <v>64</v>
      </c>
      <c r="H8400">
        <v>44</v>
      </c>
    </row>
    <row r="8401" spans="1:8" ht="300" x14ac:dyDescent="0.25">
      <c r="A8401" t="s">
        <v>22249</v>
      </c>
      <c r="B8401" t="s">
        <v>33</v>
      </c>
      <c r="C8401" s="1" t="s">
        <v>81</v>
      </c>
      <c r="D8401">
        <v>8.5</v>
      </c>
      <c r="E8401" s="1" t="s">
        <v>22711</v>
      </c>
      <c r="F8401" s="1" t="s">
        <v>22251</v>
      </c>
      <c r="G8401">
        <v>345</v>
      </c>
      <c r="H8401">
        <v>54</v>
      </c>
    </row>
    <row r="8402" spans="1:8" ht="300" x14ac:dyDescent="0.25">
      <c r="A8402" t="s">
        <v>20983</v>
      </c>
      <c r="B8402" t="s">
        <v>964</v>
      </c>
      <c r="C8402" s="1" t="s">
        <v>3188</v>
      </c>
      <c r="D8402">
        <v>7.5</v>
      </c>
      <c r="E8402" s="1" t="s">
        <v>22712</v>
      </c>
      <c r="F8402" s="1" t="s">
        <v>22713</v>
      </c>
      <c r="G8402">
        <v>305</v>
      </c>
    </row>
    <row r="8403" spans="1:8" ht="315" x14ac:dyDescent="0.25">
      <c r="A8403" t="s">
        <v>20983</v>
      </c>
      <c r="B8403" t="s">
        <v>964</v>
      </c>
      <c r="C8403" s="1" t="s">
        <v>3188</v>
      </c>
      <c r="D8403">
        <v>7.6</v>
      </c>
      <c r="E8403" s="1" t="s">
        <v>22714</v>
      </c>
      <c r="F8403" s="1" t="s">
        <v>22713</v>
      </c>
      <c r="G8403">
        <v>316</v>
      </c>
    </row>
    <row r="8404" spans="1:8" ht="255" x14ac:dyDescent="0.25">
      <c r="A8404" t="s">
        <v>20983</v>
      </c>
      <c r="B8404" t="s">
        <v>964</v>
      </c>
      <c r="C8404" s="1" t="s">
        <v>3188</v>
      </c>
      <c r="D8404">
        <v>7.9</v>
      </c>
      <c r="E8404" s="1" t="s">
        <v>22715</v>
      </c>
      <c r="F8404" s="1" t="s">
        <v>22716</v>
      </c>
      <c r="G8404">
        <v>370</v>
      </c>
    </row>
    <row r="8405" spans="1:8" ht="345" x14ac:dyDescent="0.25">
      <c r="A8405" t="s">
        <v>22280</v>
      </c>
      <c r="B8405" t="s">
        <v>128</v>
      </c>
      <c r="C8405" s="1" t="s">
        <v>1913</v>
      </c>
      <c r="D8405">
        <v>8</v>
      </c>
      <c r="E8405" s="1" t="s">
        <v>22717</v>
      </c>
      <c r="F8405" s="1" t="s">
        <v>22282</v>
      </c>
      <c r="G8405">
        <v>289</v>
      </c>
      <c r="H8405">
        <v>39</v>
      </c>
    </row>
    <row r="8406" spans="1:8" ht="330" x14ac:dyDescent="0.25">
      <c r="A8406" t="s">
        <v>22718</v>
      </c>
      <c r="B8406" t="s">
        <v>33</v>
      </c>
      <c r="C8406" s="1" t="s">
        <v>461</v>
      </c>
      <c r="D8406">
        <v>8.1</v>
      </c>
      <c r="E8406" s="1" t="s">
        <v>22719</v>
      </c>
      <c r="F8406" s="1" t="s">
        <v>22720</v>
      </c>
      <c r="G8406">
        <v>603</v>
      </c>
      <c r="H8406">
        <v>50</v>
      </c>
    </row>
    <row r="8407" spans="1:8" ht="330" x14ac:dyDescent="0.25">
      <c r="A8407" t="s">
        <v>21503</v>
      </c>
      <c r="B8407" t="s">
        <v>85</v>
      </c>
      <c r="C8407" s="1" t="s">
        <v>47</v>
      </c>
      <c r="D8407">
        <v>7.5</v>
      </c>
      <c r="E8407" s="1" t="s">
        <v>22721</v>
      </c>
      <c r="F8407" s="1" t="s">
        <v>21509</v>
      </c>
      <c r="G8407">
        <v>72</v>
      </c>
    </row>
    <row r="8408" spans="1:8" ht="285" x14ac:dyDescent="0.25">
      <c r="A8408" t="s">
        <v>21503</v>
      </c>
      <c r="B8408" t="s">
        <v>85</v>
      </c>
      <c r="C8408" s="1" t="s">
        <v>47</v>
      </c>
      <c r="D8408">
        <v>7.8</v>
      </c>
      <c r="E8408" s="1" t="s">
        <v>22722</v>
      </c>
      <c r="F8408" s="1" t="s">
        <v>21511</v>
      </c>
      <c r="G8408">
        <v>69</v>
      </c>
    </row>
    <row r="8409" spans="1:8" ht="315" x14ac:dyDescent="0.25">
      <c r="A8409" t="s">
        <v>22723</v>
      </c>
      <c r="B8409">
        <v>-2020</v>
      </c>
      <c r="C8409" s="1" t="s">
        <v>43</v>
      </c>
      <c r="D8409">
        <v>6.9</v>
      </c>
      <c r="E8409" s="1" t="s">
        <v>22724</v>
      </c>
      <c r="F8409" s="1" t="s">
        <v>22725</v>
      </c>
      <c r="G8409">
        <v>185</v>
      </c>
      <c r="H8409">
        <v>47</v>
      </c>
    </row>
    <row r="8410" spans="1:8" ht="330" x14ac:dyDescent="0.25">
      <c r="A8410" t="s">
        <v>22723</v>
      </c>
      <c r="B8410">
        <v>-2020</v>
      </c>
      <c r="C8410" s="1" t="s">
        <v>43</v>
      </c>
      <c r="D8410">
        <v>6.8</v>
      </c>
      <c r="E8410" s="1" t="s">
        <v>22726</v>
      </c>
      <c r="F8410" s="1" t="s">
        <v>22727</v>
      </c>
      <c r="G8410">
        <v>172</v>
      </c>
      <c r="H8410">
        <v>41</v>
      </c>
    </row>
    <row r="8411" spans="1:8" ht="285" x14ac:dyDescent="0.25">
      <c r="A8411" t="s">
        <v>22723</v>
      </c>
      <c r="B8411">
        <v>-2020</v>
      </c>
      <c r="C8411" s="1" t="s">
        <v>43</v>
      </c>
      <c r="D8411">
        <v>6.7</v>
      </c>
      <c r="E8411" s="1" t="s">
        <v>22728</v>
      </c>
      <c r="F8411" s="1" t="s">
        <v>22727</v>
      </c>
      <c r="G8411">
        <v>159</v>
      </c>
      <c r="H8411">
        <v>46</v>
      </c>
    </row>
    <row r="8412" spans="1:8" ht="345" x14ac:dyDescent="0.25">
      <c r="A8412" t="s">
        <v>22723</v>
      </c>
      <c r="B8412">
        <v>-2020</v>
      </c>
      <c r="C8412" s="1" t="s">
        <v>43</v>
      </c>
      <c r="D8412">
        <v>6.9</v>
      </c>
      <c r="E8412" s="1" t="s">
        <v>22729</v>
      </c>
      <c r="F8412" s="1" t="s">
        <v>22727</v>
      </c>
      <c r="G8412">
        <v>153</v>
      </c>
      <c r="H8412">
        <v>46</v>
      </c>
    </row>
    <row r="8413" spans="1:8" ht="330" x14ac:dyDescent="0.25">
      <c r="A8413" t="s">
        <v>22723</v>
      </c>
      <c r="B8413">
        <v>-2020</v>
      </c>
      <c r="C8413" s="1" t="s">
        <v>43</v>
      </c>
      <c r="D8413">
        <v>7</v>
      </c>
      <c r="E8413" s="1" t="s">
        <v>22730</v>
      </c>
      <c r="F8413" s="1" t="s">
        <v>22731</v>
      </c>
      <c r="G8413">
        <v>153</v>
      </c>
      <c r="H8413">
        <v>42</v>
      </c>
    </row>
    <row r="8414" spans="1:8" ht="285" x14ac:dyDescent="0.25">
      <c r="A8414" t="s">
        <v>22723</v>
      </c>
      <c r="B8414">
        <v>-2020</v>
      </c>
      <c r="C8414" s="1" t="s">
        <v>43</v>
      </c>
      <c r="D8414">
        <v>6.8</v>
      </c>
      <c r="E8414" s="1" t="s">
        <v>22732</v>
      </c>
      <c r="F8414" s="1" t="s">
        <v>22731</v>
      </c>
      <c r="G8414">
        <v>156</v>
      </c>
      <c r="H8414">
        <v>35</v>
      </c>
    </row>
    <row r="8415" spans="1:8" ht="285" x14ac:dyDescent="0.25">
      <c r="A8415" t="s">
        <v>22723</v>
      </c>
      <c r="B8415">
        <v>-2020</v>
      </c>
      <c r="C8415" s="1" t="s">
        <v>43</v>
      </c>
      <c r="D8415">
        <v>7.2</v>
      </c>
      <c r="E8415" s="1" t="s">
        <v>22733</v>
      </c>
      <c r="F8415" s="1" t="s">
        <v>22731</v>
      </c>
      <c r="G8415">
        <v>227</v>
      </c>
      <c r="H8415">
        <v>50</v>
      </c>
    </row>
    <row r="8416" spans="1:8" ht="195" x14ac:dyDescent="0.25">
      <c r="A8416" t="s">
        <v>22180</v>
      </c>
      <c r="B8416">
        <v>-2021</v>
      </c>
      <c r="C8416" s="1" t="s">
        <v>43</v>
      </c>
      <c r="E8416" s="1" t="s">
        <v>6536</v>
      </c>
      <c r="F8416" s="1" t="s">
        <v>22734</v>
      </c>
    </row>
    <row r="8417" spans="1:8" ht="300" x14ac:dyDescent="0.25">
      <c r="A8417" t="s">
        <v>20266</v>
      </c>
      <c r="B8417" t="s">
        <v>717</v>
      </c>
      <c r="C8417" s="1" t="s">
        <v>109</v>
      </c>
      <c r="D8417">
        <v>8.1</v>
      </c>
      <c r="E8417" s="1" t="s">
        <v>22735</v>
      </c>
      <c r="F8417" s="1" t="s">
        <v>20268</v>
      </c>
      <c r="G8417">
        <v>30</v>
      </c>
    </row>
    <row r="8418" spans="1:8" ht="300" x14ac:dyDescent="0.25">
      <c r="A8418" t="s">
        <v>20266</v>
      </c>
      <c r="B8418" t="s">
        <v>717</v>
      </c>
      <c r="C8418" s="1" t="s">
        <v>109</v>
      </c>
      <c r="D8418">
        <v>8.9</v>
      </c>
      <c r="E8418" s="1" t="s">
        <v>22736</v>
      </c>
      <c r="F8418" s="1" t="s">
        <v>20268</v>
      </c>
      <c r="G8418">
        <v>29</v>
      </c>
    </row>
    <row r="8419" spans="1:8" ht="375" x14ac:dyDescent="0.25">
      <c r="A8419" t="s">
        <v>20266</v>
      </c>
      <c r="B8419" t="s">
        <v>717</v>
      </c>
      <c r="C8419" s="1" t="s">
        <v>109</v>
      </c>
      <c r="D8419">
        <v>9.1</v>
      </c>
      <c r="E8419" s="1" t="s">
        <v>22737</v>
      </c>
      <c r="F8419" s="1" t="s">
        <v>20268</v>
      </c>
      <c r="G8419">
        <v>29</v>
      </c>
    </row>
    <row r="8420" spans="1:8" ht="375" x14ac:dyDescent="0.25">
      <c r="A8420" t="s">
        <v>22738</v>
      </c>
      <c r="B8420" t="s">
        <v>33</v>
      </c>
      <c r="C8420" s="1" t="s">
        <v>6200</v>
      </c>
      <c r="E8420" s="1" t="s">
        <v>22739</v>
      </c>
      <c r="F8420" s="1" t="s">
        <v>22740</v>
      </c>
    </row>
    <row r="8421" spans="1:8" ht="345" x14ac:dyDescent="0.25">
      <c r="A8421" t="s">
        <v>22738</v>
      </c>
      <c r="B8421" t="s">
        <v>33</v>
      </c>
      <c r="C8421" s="1" t="s">
        <v>6200</v>
      </c>
      <c r="E8421" s="1" t="s">
        <v>22739</v>
      </c>
      <c r="F8421" s="1" t="s">
        <v>22741</v>
      </c>
    </row>
    <row r="8422" spans="1:8" ht="345" x14ac:dyDescent="0.25">
      <c r="A8422" t="s">
        <v>22738</v>
      </c>
      <c r="B8422" t="s">
        <v>33</v>
      </c>
      <c r="C8422" s="1" t="s">
        <v>6200</v>
      </c>
      <c r="E8422" s="1" t="s">
        <v>22739</v>
      </c>
      <c r="F8422" s="1" t="s">
        <v>22741</v>
      </c>
    </row>
    <row r="8423" spans="1:8" ht="375" x14ac:dyDescent="0.25">
      <c r="A8423" t="s">
        <v>22738</v>
      </c>
      <c r="B8423" t="s">
        <v>33</v>
      </c>
      <c r="C8423" s="1" t="s">
        <v>6200</v>
      </c>
      <c r="E8423" s="1" t="s">
        <v>22739</v>
      </c>
      <c r="F8423" s="1" t="s">
        <v>22740</v>
      </c>
    </row>
    <row r="8424" spans="1:8" ht="375" x14ac:dyDescent="0.25">
      <c r="A8424" t="s">
        <v>22738</v>
      </c>
      <c r="B8424" t="s">
        <v>33</v>
      </c>
      <c r="C8424" s="1" t="s">
        <v>6200</v>
      </c>
      <c r="E8424" s="1" t="s">
        <v>22739</v>
      </c>
      <c r="F8424" s="1" t="s">
        <v>22740</v>
      </c>
    </row>
    <row r="8425" spans="1:8" ht="375" x14ac:dyDescent="0.25">
      <c r="A8425" t="s">
        <v>22738</v>
      </c>
      <c r="B8425" t="s">
        <v>33</v>
      </c>
      <c r="C8425" s="1" t="s">
        <v>6200</v>
      </c>
      <c r="E8425" s="1" t="s">
        <v>22739</v>
      </c>
      <c r="F8425" s="1" t="s">
        <v>22740</v>
      </c>
    </row>
    <row r="8426" spans="1:8" ht="345" x14ac:dyDescent="0.25">
      <c r="A8426" t="s">
        <v>22738</v>
      </c>
      <c r="B8426" t="s">
        <v>33</v>
      </c>
      <c r="C8426" s="1" t="s">
        <v>6200</v>
      </c>
      <c r="E8426" s="1" t="s">
        <v>22739</v>
      </c>
      <c r="F8426" s="1" t="s">
        <v>22742</v>
      </c>
    </row>
    <row r="8427" spans="1:8" ht="345" x14ac:dyDescent="0.25">
      <c r="A8427" t="s">
        <v>22738</v>
      </c>
      <c r="B8427" t="s">
        <v>33</v>
      </c>
      <c r="C8427" s="1" t="s">
        <v>6200</v>
      </c>
      <c r="E8427" s="1" t="s">
        <v>22739</v>
      </c>
      <c r="F8427" s="1" t="s">
        <v>22742</v>
      </c>
    </row>
    <row r="8428" spans="1:8" ht="285" x14ac:dyDescent="0.25">
      <c r="A8428" t="s">
        <v>19839</v>
      </c>
      <c r="B8428" t="s">
        <v>515</v>
      </c>
      <c r="C8428" s="1" t="s">
        <v>15</v>
      </c>
      <c r="D8428">
        <v>9</v>
      </c>
      <c r="E8428" s="1" t="s">
        <v>22743</v>
      </c>
      <c r="F8428" s="1" t="s">
        <v>20090</v>
      </c>
      <c r="G8428" s="2">
        <v>3056</v>
      </c>
      <c r="H8428">
        <v>24</v>
      </c>
    </row>
    <row r="8429" spans="1:8" ht="285" x14ac:dyDescent="0.25">
      <c r="A8429" t="s">
        <v>22708</v>
      </c>
      <c r="B8429" t="s">
        <v>33</v>
      </c>
      <c r="C8429" s="1" t="s">
        <v>96</v>
      </c>
      <c r="D8429">
        <v>6.7</v>
      </c>
      <c r="E8429" s="1" t="s">
        <v>22744</v>
      </c>
      <c r="F8429" s="1" t="s">
        <v>22710</v>
      </c>
      <c r="G8429">
        <v>52</v>
      </c>
      <c r="H8429">
        <v>38</v>
      </c>
    </row>
    <row r="8430" spans="1:8" ht="270" x14ac:dyDescent="0.25">
      <c r="A8430" t="s">
        <v>22745</v>
      </c>
      <c r="C8430" s="1" t="s">
        <v>81</v>
      </c>
      <c r="E8430" s="1" t="s">
        <v>6536</v>
      </c>
      <c r="F8430" s="1" t="s">
        <v>22746</v>
      </c>
    </row>
    <row r="8431" spans="1:8" ht="285" x14ac:dyDescent="0.25">
      <c r="A8431" t="s">
        <v>22745</v>
      </c>
      <c r="C8431" s="1" t="s">
        <v>81</v>
      </c>
      <c r="E8431" s="1" t="s">
        <v>6536</v>
      </c>
      <c r="F8431" s="1" t="s">
        <v>22747</v>
      </c>
    </row>
    <row r="8432" spans="1:8" ht="195" x14ac:dyDescent="0.25">
      <c r="A8432" t="s">
        <v>22745</v>
      </c>
      <c r="C8432" s="1" t="s">
        <v>81</v>
      </c>
      <c r="E8432" s="1" t="s">
        <v>6536</v>
      </c>
      <c r="F8432" s="1" t="s">
        <v>22748</v>
      </c>
    </row>
    <row r="8433" spans="1:8" ht="225" x14ac:dyDescent="0.25">
      <c r="A8433" t="s">
        <v>22745</v>
      </c>
      <c r="C8433" s="1" t="s">
        <v>81</v>
      </c>
      <c r="E8433" s="1" t="s">
        <v>6536</v>
      </c>
      <c r="F8433" s="1" t="s">
        <v>22749</v>
      </c>
    </row>
    <row r="8434" spans="1:8" ht="210" x14ac:dyDescent="0.25">
      <c r="A8434" t="s">
        <v>22745</v>
      </c>
      <c r="C8434" s="1" t="s">
        <v>81</v>
      </c>
      <c r="E8434" s="1" t="s">
        <v>6536</v>
      </c>
      <c r="F8434" s="1" t="s">
        <v>22750</v>
      </c>
    </row>
    <row r="8435" spans="1:8" ht="195" x14ac:dyDescent="0.25">
      <c r="A8435" t="s">
        <v>22745</v>
      </c>
      <c r="C8435" s="1" t="s">
        <v>81</v>
      </c>
      <c r="E8435" s="1" t="s">
        <v>6536</v>
      </c>
      <c r="F8435" s="1" t="s">
        <v>22751</v>
      </c>
    </row>
    <row r="8436" spans="1:8" ht="270" x14ac:dyDescent="0.25">
      <c r="A8436" t="s">
        <v>22745</v>
      </c>
      <c r="C8436" s="1" t="s">
        <v>81</v>
      </c>
      <c r="E8436" s="1" t="s">
        <v>6536</v>
      </c>
      <c r="F8436" s="1" t="s">
        <v>22752</v>
      </c>
    </row>
    <row r="8437" spans="1:8" ht="270" x14ac:dyDescent="0.25">
      <c r="A8437" t="s">
        <v>22745</v>
      </c>
      <c r="C8437" s="1" t="s">
        <v>81</v>
      </c>
      <c r="E8437" s="1" t="s">
        <v>6536</v>
      </c>
      <c r="F8437" s="1" t="s">
        <v>22752</v>
      </c>
    </row>
    <row r="8438" spans="1:8" ht="300" x14ac:dyDescent="0.25">
      <c r="A8438" t="s">
        <v>22708</v>
      </c>
      <c r="B8438" t="s">
        <v>33</v>
      </c>
      <c r="C8438" s="1" t="s">
        <v>96</v>
      </c>
      <c r="D8438">
        <v>6.6</v>
      </c>
      <c r="E8438" s="1" t="s">
        <v>22753</v>
      </c>
      <c r="F8438" s="1" t="s">
        <v>22754</v>
      </c>
      <c r="G8438">
        <v>45</v>
      </c>
      <c r="H8438">
        <v>37</v>
      </c>
    </row>
    <row r="8439" spans="1:8" ht="315" x14ac:dyDescent="0.25">
      <c r="A8439" t="s">
        <v>22708</v>
      </c>
      <c r="B8439" t="s">
        <v>33</v>
      </c>
      <c r="C8439" s="1" t="s">
        <v>96</v>
      </c>
      <c r="D8439">
        <v>6.5</v>
      </c>
      <c r="E8439" s="1" t="s">
        <v>22755</v>
      </c>
      <c r="F8439" s="1" t="s">
        <v>22756</v>
      </c>
      <c r="G8439">
        <v>43</v>
      </c>
      <c r="H8439">
        <v>40</v>
      </c>
    </row>
    <row r="8440" spans="1:8" ht="315" x14ac:dyDescent="0.25">
      <c r="A8440" t="s">
        <v>22708</v>
      </c>
      <c r="B8440" t="s">
        <v>33</v>
      </c>
      <c r="C8440" s="1" t="s">
        <v>96</v>
      </c>
      <c r="D8440">
        <v>6.5</v>
      </c>
      <c r="E8440" s="1" t="s">
        <v>22757</v>
      </c>
      <c r="F8440" s="1" t="s">
        <v>22756</v>
      </c>
      <c r="G8440">
        <v>41</v>
      </c>
      <c r="H8440">
        <v>37</v>
      </c>
    </row>
    <row r="8441" spans="1:8" ht="300" x14ac:dyDescent="0.25">
      <c r="A8441" t="s">
        <v>22708</v>
      </c>
      <c r="B8441" t="s">
        <v>33</v>
      </c>
      <c r="C8441" s="1" t="s">
        <v>96</v>
      </c>
      <c r="D8441">
        <v>6.5</v>
      </c>
      <c r="E8441" s="1" t="s">
        <v>22758</v>
      </c>
      <c r="F8441" s="1" t="s">
        <v>22756</v>
      </c>
      <c r="G8441">
        <v>42</v>
      </c>
      <c r="H8441">
        <v>42</v>
      </c>
    </row>
    <row r="8442" spans="1:8" ht="315" x14ac:dyDescent="0.25">
      <c r="A8442" t="s">
        <v>20983</v>
      </c>
      <c r="B8442" t="s">
        <v>964</v>
      </c>
      <c r="C8442" s="1" t="s">
        <v>3188</v>
      </c>
      <c r="D8442">
        <v>7.1</v>
      </c>
      <c r="E8442" s="1" t="s">
        <v>22759</v>
      </c>
      <c r="F8442" s="1" t="s">
        <v>22760</v>
      </c>
      <c r="G8442">
        <v>208</v>
      </c>
    </row>
    <row r="8443" spans="1:8" ht="330" x14ac:dyDescent="0.25">
      <c r="A8443" t="s">
        <v>19839</v>
      </c>
      <c r="B8443" t="s">
        <v>515</v>
      </c>
      <c r="C8443" s="1" t="s">
        <v>15</v>
      </c>
      <c r="D8443">
        <v>9.3000000000000007</v>
      </c>
      <c r="E8443" s="1" t="s">
        <v>22761</v>
      </c>
      <c r="F8443" s="1" t="s">
        <v>19904</v>
      </c>
      <c r="G8443" s="2">
        <v>3156</v>
      </c>
      <c r="H8443">
        <v>46</v>
      </c>
    </row>
    <row r="8444" spans="1:8" ht="300" x14ac:dyDescent="0.25">
      <c r="A8444" t="s">
        <v>22762</v>
      </c>
      <c r="B8444">
        <v>-2020</v>
      </c>
      <c r="C8444" s="1" t="s">
        <v>3066</v>
      </c>
      <c r="D8444">
        <v>7.5</v>
      </c>
      <c r="E8444" s="1" t="s">
        <v>22763</v>
      </c>
      <c r="F8444" s="1" t="s">
        <v>22764</v>
      </c>
      <c r="G8444" s="2">
        <v>2245</v>
      </c>
      <c r="H8444">
        <v>49</v>
      </c>
    </row>
    <row r="8445" spans="1:8" ht="315" x14ac:dyDescent="0.25">
      <c r="A8445" t="s">
        <v>22431</v>
      </c>
      <c r="B8445" t="s">
        <v>281</v>
      </c>
      <c r="C8445" s="1" t="s">
        <v>3320</v>
      </c>
      <c r="D8445">
        <v>7.4</v>
      </c>
      <c r="E8445" s="1" t="s">
        <v>22765</v>
      </c>
      <c r="F8445" s="1" t="s">
        <v>22766</v>
      </c>
      <c r="G8445">
        <v>302</v>
      </c>
    </row>
    <row r="8446" spans="1:8" ht="345" x14ac:dyDescent="0.25">
      <c r="A8446" t="s">
        <v>22431</v>
      </c>
      <c r="B8446" t="s">
        <v>281</v>
      </c>
      <c r="C8446" s="1" t="s">
        <v>3320</v>
      </c>
      <c r="D8446">
        <v>8</v>
      </c>
      <c r="E8446" s="1" t="s">
        <v>22767</v>
      </c>
      <c r="F8446" s="1" t="s">
        <v>22768</v>
      </c>
      <c r="G8446">
        <v>411</v>
      </c>
      <c r="H8446">
        <v>65</v>
      </c>
    </row>
    <row r="8447" spans="1:8" ht="315" x14ac:dyDescent="0.25">
      <c r="A8447" t="s">
        <v>22431</v>
      </c>
      <c r="B8447" t="s">
        <v>281</v>
      </c>
      <c r="C8447" s="1" t="s">
        <v>3320</v>
      </c>
      <c r="D8447">
        <v>7.8</v>
      </c>
      <c r="E8447" s="1" t="s">
        <v>22769</v>
      </c>
      <c r="F8447" s="1" t="s">
        <v>22770</v>
      </c>
      <c r="G8447">
        <v>283</v>
      </c>
    </row>
    <row r="8448" spans="1:8" ht="300" x14ac:dyDescent="0.25">
      <c r="A8448" t="s">
        <v>22431</v>
      </c>
      <c r="B8448" t="s">
        <v>281</v>
      </c>
      <c r="C8448" s="1" t="s">
        <v>3320</v>
      </c>
      <c r="D8448">
        <v>8.5</v>
      </c>
      <c r="E8448" s="1" t="s">
        <v>22771</v>
      </c>
      <c r="F8448" s="1" t="s">
        <v>22772</v>
      </c>
      <c r="G8448">
        <v>273</v>
      </c>
    </row>
    <row r="8449" spans="1:8" ht="330" x14ac:dyDescent="0.25">
      <c r="A8449" t="s">
        <v>22431</v>
      </c>
      <c r="B8449" t="s">
        <v>281</v>
      </c>
      <c r="C8449" s="1" t="s">
        <v>3320</v>
      </c>
      <c r="D8449">
        <v>7.6</v>
      </c>
      <c r="E8449" s="1" t="s">
        <v>22773</v>
      </c>
      <c r="F8449" s="1" t="s">
        <v>22774</v>
      </c>
      <c r="G8449">
        <v>205</v>
      </c>
    </row>
    <row r="8450" spans="1:8" ht="345" x14ac:dyDescent="0.25">
      <c r="A8450" t="s">
        <v>20232</v>
      </c>
      <c r="B8450" t="s">
        <v>281</v>
      </c>
      <c r="C8450" s="1" t="s">
        <v>91</v>
      </c>
      <c r="D8450">
        <v>8</v>
      </c>
      <c r="E8450" s="1" t="s">
        <v>22775</v>
      </c>
      <c r="F8450" s="1" t="s">
        <v>20234</v>
      </c>
      <c r="G8450">
        <v>149</v>
      </c>
      <c r="H8450">
        <v>32</v>
      </c>
    </row>
    <row r="8451" spans="1:8" ht="300" x14ac:dyDescent="0.25">
      <c r="A8451" t="s">
        <v>20232</v>
      </c>
      <c r="B8451" t="s">
        <v>281</v>
      </c>
      <c r="C8451" s="1" t="s">
        <v>91</v>
      </c>
      <c r="D8451">
        <v>8.1999999999999993</v>
      </c>
      <c r="E8451" s="1" t="s">
        <v>22776</v>
      </c>
      <c r="F8451" s="1" t="s">
        <v>22777</v>
      </c>
      <c r="G8451">
        <v>142</v>
      </c>
      <c r="H8451">
        <v>29</v>
      </c>
    </row>
    <row r="8452" spans="1:8" ht="345" x14ac:dyDescent="0.25">
      <c r="A8452" t="s">
        <v>20232</v>
      </c>
      <c r="B8452" t="s">
        <v>281</v>
      </c>
      <c r="C8452" s="1" t="s">
        <v>91</v>
      </c>
      <c r="D8452">
        <v>8.1</v>
      </c>
      <c r="E8452" s="1" t="s">
        <v>22778</v>
      </c>
      <c r="F8452" s="1" t="s">
        <v>22779</v>
      </c>
      <c r="G8452">
        <v>141</v>
      </c>
      <c r="H8452">
        <v>30</v>
      </c>
    </row>
    <row r="8453" spans="1:8" ht="315" x14ac:dyDescent="0.25">
      <c r="A8453" t="s">
        <v>20232</v>
      </c>
      <c r="B8453" t="s">
        <v>281</v>
      </c>
      <c r="C8453" s="1" t="s">
        <v>91</v>
      </c>
      <c r="D8453">
        <v>8.3000000000000007</v>
      </c>
      <c r="E8453" s="1" t="s">
        <v>22780</v>
      </c>
      <c r="F8453" s="1" t="s">
        <v>22781</v>
      </c>
      <c r="G8453">
        <v>141</v>
      </c>
      <c r="H8453">
        <v>33</v>
      </c>
    </row>
    <row r="8454" spans="1:8" ht="330" x14ac:dyDescent="0.25">
      <c r="A8454" t="s">
        <v>20232</v>
      </c>
      <c r="B8454" t="s">
        <v>281</v>
      </c>
      <c r="C8454" s="1" t="s">
        <v>91</v>
      </c>
      <c r="D8454">
        <v>8.1999999999999993</v>
      </c>
      <c r="E8454" s="1" t="s">
        <v>22782</v>
      </c>
      <c r="F8454" s="1" t="s">
        <v>22781</v>
      </c>
      <c r="G8454">
        <v>143</v>
      </c>
      <c r="H8454">
        <v>31</v>
      </c>
    </row>
    <row r="8455" spans="1:8" ht="330" x14ac:dyDescent="0.25">
      <c r="A8455" t="s">
        <v>20232</v>
      </c>
      <c r="B8455" t="s">
        <v>281</v>
      </c>
      <c r="C8455" s="1" t="s">
        <v>91</v>
      </c>
      <c r="D8455">
        <v>8.4</v>
      </c>
      <c r="E8455" s="1" t="s">
        <v>22783</v>
      </c>
      <c r="F8455" s="1" t="s">
        <v>20234</v>
      </c>
      <c r="G8455">
        <v>143</v>
      </c>
      <c r="H8455">
        <v>29</v>
      </c>
    </row>
    <row r="8456" spans="1:8" ht="315" x14ac:dyDescent="0.25">
      <c r="A8456" t="s">
        <v>20232</v>
      </c>
      <c r="B8456" t="s">
        <v>281</v>
      </c>
      <c r="C8456" s="1" t="s">
        <v>91</v>
      </c>
      <c r="D8456">
        <v>8.6999999999999993</v>
      </c>
      <c r="E8456" s="1" t="s">
        <v>22784</v>
      </c>
      <c r="F8456" s="1" t="s">
        <v>20234</v>
      </c>
      <c r="G8456">
        <v>202</v>
      </c>
      <c r="H8456">
        <v>37</v>
      </c>
    </row>
    <row r="8457" spans="1:8" ht="330" x14ac:dyDescent="0.25">
      <c r="A8457" t="s">
        <v>22785</v>
      </c>
      <c r="B8457">
        <v>-2020</v>
      </c>
      <c r="C8457" s="1" t="s">
        <v>68</v>
      </c>
      <c r="D8457">
        <v>7.2</v>
      </c>
      <c r="E8457" s="1" t="s">
        <v>22786</v>
      </c>
      <c r="F8457" s="1" t="s">
        <v>13404</v>
      </c>
      <c r="G8457">
        <v>65</v>
      </c>
      <c r="H8457">
        <v>48</v>
      </c>
    </row>
    <row r="8458" spans="1:8" ht="405" x14ac:dyDescent="0.25">
      <c r="A8458" t="s">
        <v>22785</v>
      </c>
      <c r="B8458">
        <v>-2020</v>
      </c>
      <c r="C8458" s="1" t="s">
        <v>68</v>
      </c>
      <c r="D8458">
        <v>7.5</v>
      </c>
      <c r="E8458" s="1" t="s">
        <v>22787</v>
      </c>
      <c r="F8458" s="1" t="s">
        <v>13404</v>
      </c>
      <c r="G8458">
        <v>66</v>
      </c>
      <c r="H8458">
        <v>50</v>
      </c>
    </row>
    <row r="8459" spans="1:8" ht="409.5" x14ac:dyDescent="0.25">
      <c r="A8459" t="s">
        <v>22785</v>
      </c>
      <c r="B8459">
        <v>-2020</v>
      </c>
      <c r="C8459" s="1" t="s">
        <v>68</v>
      </c>
      <c r="D8459">
        <v>7.2</v>
      </c>
      <c r="E8459" s="1" t="s">
        <v>22788</v>
      </c>
      <c r="F8459" s="1" t="s">
        <v>13404</v>
      </c>
      <c r="G8459">
        <v>59</v>
      </c>
      <c r="H8459">
        <v>45</v>
      </c>
    </row>
    <row r="8460" spans="1:8" ht="255" x14ac:dyDescent="0.25">
      <c r="A8460" t="s">
        <v>21641</v>
      </c>
      <c r="B8460" t="s">
        <v>85</v>
      </c>
      <c r="C8460" s="1" t="s">
        <v>86</v>
      </c>
      <c r="D8460">
        <v>8</v>
      </c>
      <c r="E8460" s="1" t="s">
        <v>22789</v>
      </c>
      <c r="F8460" s="1" t="s">
        <v>22790</v>
      </c>
      <c r="G8460">
        <v>166</v>
      </c>
      <c r="H8460">
        <v>42</v>
      </c>
    </row>
    <row r="8461" spans="1:8" ht="225" x14ac:dyDescent="0.25">
      <c r="A8461" t="s">
        <v>22180</v>
      </c>
      <c r="B8461">
        <v>-2021</v>
      </c>
      <c r="C8461" s="1" t="s">
        <v>43</v>
      </c>
      <c r="E8461" s="1" t="s">
        <v>6536</v>
      </c>
      <c r="F8461" s="1" t="s">
        <v>22791</v>
      </c>
    </row>
    <row r="8462" spans="1:8" ht="195" x14ac:dyDescent="0.25">
      <c r="A8462" t="s">
        <v>22180</v>
      </c>
      <c r="B8462">
        <v>-2021</v>
      </c>
      <c r="C8462" s="1" t="s">
        <v>43</v>
      </c>
      <c r="E8462" s="1" t="s">
        <v>6536</v>
      </c>
      <c r="F8462" s="1" t="s">
        <v>22792</v>
      </c>
    </row>
    <row r="8463" spans="1:8" ht="285" x14ac:dyDescent="0.25">
      <c r="A8463" t="s">
        <v>22793</v>
      </c>
      <c r="B8463" t="s">
        <v>33</v>
      </c>
      <c r="C8463" s="1" t="s">
        <v>25</v>
      </c>
      <c r="D8463">
        <v>8</v>
      </c>
      <c r="E8463" s="1" t="s">
        <v>22794</v>
      </c>
      <c r="F8463" s="1" t="s">
        <v>22795</v>
      </c>
      <c r="G8463" s="2">
        <v>1218</v>
      </c>
      <c r="H8463">
        <v>21</v>
      </c>
    </row>
    <row r="8464" spans="1:8" ht="300" x14ac:dyDescent="0.25">
      <c r="A8464" t="s">
        <v>22236</v>
      </c>
      <c r="B8464" t="s">
        <v>14</v>
      </c>
      <c r="C8464" s="1" t="s">
        <v>47</v>
      </c>
      <c r="D8464">
        <v>8.3000000000000007</v>
      </c>
      <c r="E8464" s="1" t="s">
        <v>22796</v>
      </c>
      <c r="F8464" s="1" t="s">
        <v>22797</v>
      </c>
      <c r="G8464">
        <v>46</v>
      </c>
    </row>
    <row r="8465" spans="1:8" ht="270" x14ac:dyDescent="0.25">
      <c r="A8465" t="s">
        <v>19874</v>
      </c>
      <c r="B8465" t="s">
        <v>76</v>
      </c>
      <c r="C8465" s="1" t="s">
        <v>15</v>
      </c>
      <c r="D8465">
        <v>6.1</v>
      </c>
      <c r="E8465" s="1" t="s">
        <v>22798</v>
      </c>
      <c r="F8465" s="1" t="s">
        <v>21845</v>
      </c>
      <c r="G8465">
        <v>24</v>
      </c>
      <c r="H8465">
        <v>23</v>
      </c>
    </row>
    <row r="8466" spans="1:8" ht="345" x14ac:dyDescent="0.25">
      <c r="A8466" t="s">
        <v>21916</v>
      </c>
      <c r="B8466" t="s">
        <v>449</v>
      </c>
      <c r="C8466" s="1" t="s">
        <v>15</v>
      </c>
      <c r="D8466">
        <v>6.9</v>
      </c>
      <c r="E8466" s="1" t="s">
        <v>22799</v>
      </c>
      <c r="F8466" s="1" t="s">
        <v>22800</v>
      </c>
      <c r="G8466">
        <v>59</v>
      </c>
      <c r="H8466">
        <v>21</v>
      </c>
    </row>
    <row r="8467" spans="1:8" ht="285" x14ac:dyDescent="0.25">
      <c r="A8467" t="s">
        <v>21916</v>
      </c>
      <c r="B8467" t="s">
        <v>449</v>
      </c>
      <c r="C8467" s="1" t="s">
        <v>15</v>
      </c>
      <c r="D8467">
        <v>7.4</v>
      </c>
      <c r="E8467" s="1" t="s">
        <v>22801</v>
      </c>
      <c r="F8467" s="1" t="s">
        <v>22802</v>
      </c>
      <c r="G8467">
        <v>54</v>
      </c>
    </row>
    <row r="8468" spans="1:8" ht="270" x14ac:dyDescent="0.25">
      <c r="A8468" t="s">
        <v>21916</v>
      </c>
      <c r="B8468" t="s">
        <v>449</v>
      </c>
      <c r="C8468" s="1" t="s">
        <v>15</v>
      </c>
      <c r="D8468">
        <v>7.2</v>
      </c>
      <c r="E8468" s="1" t="s">
        <v>22803</v>
      </c>
      <c r="F8468" s="1" t="s">
        <v>22361</v>
      </c>
      <c r="G8468">
        <v>46</v>
      </c>
      <c r="H8468">
        <v>21</v>
      </c>
    </row>
    <row r="8469" spans="1:8" ht="285" x14ac:dyDescent="0.25">
      <c r="A8469" t="s">
        <v>22762</v>
      </c>
      <c r="B8469">
        <v>-2020</v>
      </c>
      <c r="C8469" s="1" t="s">
        <v>3066</v>
      </c>
      <c r="D8469">
        <v>7.8</v>
      </c>
      <c r="E8469" s="1" t="s">
        <v>22804</v>
      </c>
      <c r="F8469" s="1" t="s">
        <v>22805</v>
      </c>
      <c r="G8469" s="2">
        <v>2077</v>
      </c>
      <c r="H8469">
        <v>47</v>
      </c>
    </row>
    <row r="8470" spans="1:8" ht="330" x14ac:dyDescent="0.25">
      <c r="A8470" t="s">
        <v>22762</v>
      </c>
      <c r="B8470">
        <v>-2020</v>
      </c>
      <c r="C8470" s="1" t="s">
        <v>3066</v>
      </c>
      <c r="D8470">
        <v>7.9</v>
      </c>
      <c r="E8470" s="1" t="s">
        <v>22806</v>
      </c>
      <c r="F8470" s="1" t="s">
        <v>22807</v>
      </c>
      <c r="G8470" s="2">
        <v>2071</v>
      </c>
      <c r="H8470">
        <v>47</v>
      </c>
    </row>
    <row r="8471" spans="1:8" ht="315" x14ac:dyDescent="0.25">
      <c r="A8471" t="s">
        <v>22762</v>
      </c>
      <c r="B8471">
        <v>-2020</v>
      </c>
      <c r="C8471" s="1" t="s">
        <v>3066</v>
      </c>
      <c r="D8471">
        <v>7.6</v>
      </c>
      <c r="E8471" s="1" t="s">
        <v>22808</v>
      </c>
      <c r="F8471" s="1" t="s">
        <v>22809</v>
      </c>
      <c r="G8471" s="2">
        <v>1887</v>
      </c>
      <c r="H8471">
        <v>46</v>
      </c>
    </row>
    <row r="8472" spans="1:8" ht="330" x14ac:dyDescent="0.25">
      <c r="A8472" t="s">
        <v>22762</v>
      </c>
      <c r="B8472">
        <v>-2020</v>
      </c>
      <c r="C8472" s="1" t="s">
        <v>3066</v>
      </c>
      <c r="D8472">
        <v>7.8</v>
      </c>
      <c r="E8472" s="1" t="s">
        <v>22810</v>
      </c>
      <c r="F8472" s="1" t="s">
        <v>22811</v>
      </c>
      <c r="G8472" s="2">
        <v>1856</v>
      </c>
      <c r="H8472">
        <v>44</v>
      </c>
    </row>
    <row r="8473" spans="1:8" ht="330" x14ac:dyDescent="0.25">
      <c r="A8473" t="s">
        <v>22762</v>
      </c>
      <c r="B8473">
        <v>-2020</v>
      </c>
      <c r="C8473" s="1" t="s">
        <v>3066</v>
      </c>
      <c r="D8473">
        <v>7.4</v>
      </c>
      <c r="E8473" s="1" t="s">
        <v>22812</v>
      </c>
      <c r="F8473" s="1" t="s">
        <v>22813</v>
      </c>
      <c r="G8473" s="2">
        <v>1772</v>
      </c>
      <c r="H8473">
        <v>44</v>
      </c>
    </row>
    <row r="8474" spans="1:8" ht="345" x14ac:dyDescent="0.25">
      <c r="A8474" t="s">
        <v>22762</v>
      </c>
      <c r="B8474">
        <v>-2020</v>
      </c>
      <c r="C8474" s="1" t="s">
        <v>3066</v>
      </c>
      <c r="D8474">
        <v>7.5</v>
      </c>
      <c r="E8474" s="1" t="s">
        <v>22814</v>
      </c>
      <c r="F8474" s="1" t="s">
        <v>22809</v>
      </c>
      <c r="G8474" s="2">
        <v>1747</v>
      </c>
      <c r="H8474">
        <v>41</v>
      </c>
    </row>
    <row r="8475" spans="1:8" ht="315" x14ac:dyDescent="0.25">
      <c r="A8475" t="s">
        <v>22705</v>
      </c>
      <c r="B8475" t="s">
        <v>33</v>
      </c>
      <c r="C8475" s="1" t="s">
        <v>113</v>
      </c>
      <c r="D8475">
        <v>6.7</v>
      </c>
      <c r="E8475" s="1" t="s">
        <v>22815</v>
      </c>
      <c r="F8475" s="1" t="s">
        <v>22707</v>
      </c>
      <c r="G8475">
        <v>54</v>
      </c>
    </row>
    <row r="8476" spans="1:8" ht="315" x14ac:dyDescent="0.25">
      <c r="A8476" t="s">
        <v>22705</v>
      </c>
      <c r="B8476" t="s">
        <v>33</v>
      </c>
      <c r="C8476" s="1" t="s">
        <v>113</v>
      </c>
      <c r="D8476">
        <v>6.8</v>
      </c>
      <c r="E8476" s="1" t="s">
        <v>22816</v>
      </c>
      <c r="F8476" s="1" t="s">
        <v>22707</v>
      </c>
      <c r="G8476">
        <v>49</v>
      </c>
    </row>
    <row r="8477" spans="1:8" ht="300" x14ac:dyDescent="0.25">
      <c r="A8477" t="s">
        <v>22705</v>
      </c>
      <c r="B8477" t="s">
        <v>33</v>
      </c>
      <c r="C8477" s="1" t="s">
        <v>113</v>
      </c>
      <c r="D8477">
        <v>6.6</v>
      </c>
      <c r="E8477" s="1" t="s">
        <v>22817</v>
      </c>
      <c r="F8477" s="1" t="s">
        <v>22707</v>
      </c>
      <c r="G8477">
        <v>45</v>
      </c>
    </row>
    <row r="8478" spans="1:8" ht="315" x14ac:dyDescent="0.25">
      <c r="A8478" t="s">
        <v>22705</v>
      </c>
      <c r="B8478" t="s">
        <v>33</v>
      </c>
      <c r="C8478" s="1" t="s">
        <v>113</v>
      </c>
      <c r="D8478">
        <v>6.4</v>
      </c>
      <c r="E8478" s="1" t="s">
        <v>22818</v>
      </c>
      <c r="F8478" s="1" t="s">
        <v>22707</v>
      </c>
      <c r="G8478">
        <v>46</v>
      </c>
    </row>
    <row r="8479" spans="1:8" ht="315" x14ac:dyDescent="0.25">
      <c r="A8479" t="s">
        <v>22705</v>
      </c>
      <c r="B8479" t="s">
        <v>33</v>
      </c>
      <c r="C8479" s="1" t="s">
        <v>113</v>
      </c>
      <c r="D8479">
        <v>6.5</v>
      </c>
      <c r="E8479" s="1" t="s">
        <v>22819</v>
      </c>
      <c r="F8479" s="1" t="s">
        <v>22820</v>
      </c>
      <c r="G8479">
        <v>45</v>
      </c>
    </row>
    <row r="8480" spans="1:8" ht="360" x14ac:dyDescent="0.25">
      <c r="A8480" t="s">
        <v>22705</v>
      </c>
      <c r="B8480" t="s">
        <v>33</v>
      </c>
      <c r="C8480" s="1" t="s">
        <v>113</v>
      </c>
      <c r="D8480">
        <v>7</v>
      </c>
      <c r="E8480" s="1" t="s">
        <v>22821</v>
      </c>
      <c r="F8480" s="1" t="s">
        <v>22820</v>
      </c>
      <c r="G8480">
        <v>57</v>
      </c>
    </row>
    <row r="8481" spans="1:8" ht="345" x14ac:dyDescent="0.25">
      <c r="A8481" t="s">
        <v>21916</v>
      </c>
      <c r="B8481" t="s">
        <v>449</v>
      </c>
      <c r="C8481" s="1" t="s">
        <v>15</v>
      </c>
      <c r="D8481">
        <v>7.4</v>
      </c>
      <c r="E8481" s="1" t="s">
        <v>22822</v>
      </c>
      <c r="F8481" s="1" t="s">
        <v>22823</v>
      </c>
      <c r="G8481">
        <v>57</v>
      </c>
      <c r="H8481">
        <v>21</v>
      </c>
    </row>
    <row r="8482" spans="1:8" ht="285" x14ac:dyDescent="0.25">
      <c r="A8482" t="s">
        <v>21916</v>
      </c>
      <c r="B8482" t="s">
        <v>449</v>
      </c>
      <c r="C8482" s="1" t="s">
        <v>15</v>
      </c>
      <c r="D8482">
        <v>6.5</v>
      </c>
      <c r="E8482" s="1" t="s">
        <v>22824</v>
      </c>
      <c r="F8482" s="1" t="s">
        <v>22361</v>
      </c>
      <c r="G8482">
        <v>47</v>
      </c>
      <c r="H8482">
        <v>21</v>
      </c>
    </row>
    <row r="8483" spans="1:8" ht="345" x14ac:dyDescent="0.25">
      <c r="A8483" t="s">
        <v>21916</v>
      </c>
      <c r="B8483" t="s">
        <v>449</v>
      </c>
      <c r="C8483" s="1" t="s">
        <v>15</v>
      </c>
      <c r="D8483">
        <v>6.6</v>
      </c>
      <c r="E8483" s="1" t="s">
        <v>22825</v>
      </c>
      <c r="F8483" s="1" t="s">
        <v>22800</v>
      </c>
      <c r="G8483">
        <v>47</v>
      </c>
      <c r="H8483">
        <v>21</v>
      </c>
    </row>
    <row r="8484" spans="1:8" ht="315" x14ac:dyDescent="0.25">
      <c r="A8484" t="s">
        <v>21916</v>
      </c>
      <c r="B8484" t="s">
        <v>449</v>
      </c>
      <c r="C8484" s="1" t="s">
        <v>15</v>
      </c>
      <c r="D8484">
        <v>7.7</v>
      </c>
      <c r="E8484" s="1" t="s">
        <v>22826</v>
      </c>
      <c r="F8484" s="1" t="s">
        <v>22802</v>
      </c>
      <c r="G8484">
        <v>48</v>
      </c>
    </row>
    <row r="8485" spans="1:8" ht="285" x14ac:dyDescent="0.25">
      <c r="A8485" t="s">
        <v>21916</v>
      </c>
      <c r="B8485" t="s">
        <v>449</v>
      </c>
      <c r="C8485" s="1" t="s">
        <v>15</v>
      </c>
      <c r="D8485">
        <v>8.3000000000000007</v>
      </c>
      <c r="E8485" s="1" t="s">
        <v>22827</v>
      </c>
      <c r="F8485" s="1" t="s">
        <v>22802</v>
      </c>
      <c r="G8485">
        <v>50</v>
      </c>
      <c r="H8485">
        <v>21</v>
      </c>
    </row>
    <row r="8486" spans="1:8" ht="345" x14ac:dyDescent="0.25">
      <c r="A8486" t="s">
        <v>22828</v>
      </c>
      <c r="B8486" t="s">
        <v>14</v>
      </c>
      <c r="C8486" s="1" t="s">
        <v>15</v>
      </c>
      <c r="D8486">
        <v>7</v>
      </c>
      <c r="E8486" s="1" t="s">
        <v>22829</v>
      </c>
      <c r="F8486" s="1" t="s">
        <v>22830</v>
      </c>
      <c r="G8486">
        <v>211</v>
      </c>
      <c r="H8486">
        <v>30</v>
      </c>
    </row>
    <row r="8487" spans="1:8" ht="315" x14ac:dyDescent="0.25">
      <c r="A8487" t="s">
        <v>22831</v>
      </c>
      <c r="B8487" t="s">
        <v>33</v>
      </c>
      <c r="C8487" s="1" t="s">
        <v>13897</v>
      </c>
      <c r="D8487">
        <v>4.4000000000000004</v>
      </c>
      <c r="E8487" s="1" t="s">
        <v>22832</v>
      </c>
      <c r="F8487" s="1" t="s">
        <v>22833</v>
      </c>
      <c r="G8487">
        <v>21</v>
      </c>
    </row>
    <row r="8488" spans="1:8" ht="345" x14ac:dyDescent="0.25">
      <c r="A8488" t="s">
        <v>22834</v>
      </c>
      <c r="B8488" t="s">
        <v>14</v>
      </c>
      <c r="C8488" s="1" t="s">
        <v>81</v>
      </c>
      <c r="D8488">
        <v>7.5</v>
      </c>
      <c r="E8488" s="1" t="s">
        <v>22835</v>
      </c>
      <c r="F8488" s="1" t="s">
        <v>22836</v>
      </c>
      <c r="G8488">
        <v>244</v>
      </c>
    </row>
    <row r="8489" spans="1:8" ht="225" x14ac:dyDescent="0.25">
      <c r="A8489" t="s">
        <v>22180</v>
      </c>
      <c r="B8489">
        <v>-2021</v>
      </c>
      <c r="C8489" s="1" t="s">
        <v>43</v>
      </c>
      <c r="E8489" s="1" t="s">
        <v>6536</v>
      </c>
      <c r="F8489" s="1" t="s">
        <v>22837</v>
      </c>
    </row>
    <row r="8490" spans="1:8" ht="210" x14ac:dyDescent="0.25">
      <c r="A8490" t="s">
        <v>22180</v>
      </c>
      <c r="B8490">
        <v>-2021</v>
      </c>
      <c r="C8490" s="1" t="s">
        <v>43</v>
      </c>
      <c r="E8490" s="1" t="s">
        <v>6536</v>
      </c>
      <c r="F8490" s="1" t="s">
        <v>22838</v>
      </c>
    </row>
    <row r="8491" spans="1:8" ht="195" x14ac:dyDescent="0.25">
      <c r="A8491" t="s">
        <v>22180</v>
      </c>
      <c r="B8491">
        <v>-2021</v>
      </c>
      <c r="C8491" s="1" t="s">
        <v>43</v>
      </c>
      <c r="E8491" s="1" t="s">
        <v>6536</v>
      </c>
      <c r="F8491" s="1" t="s">
        <v>22734</v>
      </c>
    </row>
    <row r="8492" spans="1:8" ht="300" x14ac:dyDescent="0.25">
      <c r="A8492" t="s">
        <v>22225</v>
      </c>
      <c r="B8492" t="s">
        <v>33</v>
      </c>
      <c r="C8492" s="1" t="s">
        <v>1518</v>
      </c>
      <c r="D8492">
        <v>7.2</v>
      </c>
      <c r="E8492" s="1" t="s">
        <v>22839</v>
      </c>
      <c r="F8492" s="1" t="s">
        <v>22840</v>
      </c>
      <c r="G8492">
        <v>124</v>
      </c>
      <c r="H8492">
        <v>58</v>
      </c>
    </row>
    <row r="8493" spans="1:8" ht="345" x14ac:dyDescent="0.25">
      <c r="A8493" t="s">
        <v>21010</v>
      </c>
      <c r="B8493" t="s">
        <v>717</v>
      </c>
      <c r="C8493" s="1" t="s">
        <v>15</v>
      </c>
      <c r="D8493">
        <v>7</v>
      </c>
      <c r="E8493" s="1" t="s">
        <v>22841</v>
      </c>
      <c r="F8493" s="1" t="s">
        <v>22842</v>
      </c>
      <c r="G8493">
        <v>26</v>
      </c>
      <c r="H8493">
        <v>24</v>
      </c>
    </row>
    <row r="8494" spans="1:8" ht="255" x14ac:dyDescent="0.25">
      <c r="A8494" t="s">
        <v>21010</v>
      </c>
      <c r="B8494" t="s">
        <v>717</v>
      </c>
      <c r="C8494" s="1" t="s">
        <v>15</v>
      </c>
      <c r="D8494">
        <v>6.7</v>
      </c>
      <c r="E8494" s="1" t="s">
        <v>22843</v>
      </c>
      <c r="F8494" s="1" t="s">
        <v>22844</v>
      </c>
      <c r="G8494">
        <v>22</v>
      </c>
      <c r="H8494">
        <v>24</v>
      </c>
    </row>
    <row r="8495" spans="1:8" ht="315" x14ac:dyDescent="0.25">
      <c r="A8495" t="s">
        <v>21010</v>
      </c>
      <c r="B8495" t="s">
        <v>717</v>
      </c>
      <c r="C8495" s="1" t="s">
        <v>15</v>
      </c>
      <c r="D8495">
        <v>6.8</v>
      </c>
      <c r="E8495" s="1" t="s">
        <v>22845</v>
      </c>
      <c r="F8495" s="1" t="s">
        <v>22846</v>
      </c>
      <c r="G8495">
        <v>22</v>
      </c>
      <c r="H8495">
        <v>24</v>
      </c>
    </row>
    <row r="8496" spans="1:8" ht="315" x14ac:dyDescent="0.25">
      <c r="A8496" t="s">
        <v>21010</v>
      </c>
      <c r="B8496" t="s">
        <v>717</v>
      </c>
      <c r="C8496" s="1" t="s">
        <v>15</v>
      </c>
      <c r="D8496">
        <v>7</v>
      </c>
      <c r="E8496" s="1" t="s">
        <v>22847</v>
      </c>
      <c r="F8496" s="1" t="s">
        <v>22848</v>
      </c>
      <c r="G8496">
        <v>23</v>
      </c>
      <c r="H8496">
        <v>24</v>
      </c>
    </row>
    <row r="8497" spans="1:8" ht="330" x14ac:dyDescent="0.25">
      <c r="A8497" t="s">
        <v>21010</v>
      </c>
      <c r="B8497" t="s">
        <v>717</v>
      </c>
      <c r="C8497" s="1" t="s">
        <v>15</v>
      </c>
      <c r="D8497">
        <v>6.8</v>
      </c>
      <c r="E8497" s="1" t="s">
        <v>22849</v>
      </c>
      <c r="F8497" s="1" t="s">
        <v>22850</v>
      </c>
      <c r="G8497">
        <v>22</v>
      </c>
      <c r="H8497">
        <v>24</v>
      </c>
    </row>
    <row r="8498" spans="1:8" ht="300" x14ac:dyDescent="0.25">
      <c r="A8498" t="s">
        <v>21010</v>
      </c>
      <c r="B8498" t="s">
        <v>717</v>
      </c>
      <c r="C8498" s="1" t="s">
        <v>15</v>
      </c>
      <c r="D8498">
        <v>6.7</v>
      </c>
      <c r="E8498" s="1" t="s">
        <v>22851</v>
      </c>
      <c r="F8498" s="1" t="s">
        <v>22852</v>
      </c>
      <c r="G8498">
        <v>21</v>
      </c>
      <c r="H8498">
        <v>24</v>
      </c>
    </row>
    <row r="8499" spans="1:8" ht="315" x14ac:dyDescent="0.25">
      <c r="A8499" t="s">
        <v>21010</v>
      </c>
      <c r="B8499" t="s">
        <v>717</v>
      </c>
      <c r="C8499" s="1" t="s">
        <v>15</v>
      </c>
      <c r="D8499">
        <v>6.8</v>
      </c>
      <c r="E8499" s="1" t="s">
        <v>22853</v>
      </c>
      <c r="F8499" s="1" t="s">
        <v>22854</v>
      </c>
      <c r="G8499">
        <v>22</v>
      </c>
      <c r="H8499">
        <v>24</v>
      </c>
    </row>
    <row r="8500" spans="1:8" ht="300" x14ac:dyDescent="0.25">
      <c r="A8500" t="s">
        <v>21010</v>
      </c>
      <c r="B8500" t="s">
        <v>717</v>
      </c>
      <c r="C8500" s="1" t="s">
        <v>15</v>
      </c>
      <c r="D8500">
        <v>6.7</v>
      </c>
      <c r="E8500" s="1" t="s">
        <v>22855</v>
      </c>
      <c r="F8500" s="1" t="s">
        <v>22856</v>
      </c>
      <c r="G8500">
        <v>21</v>
      </c>
      <c r="H8500">
        <v>24</v>
      </c>
    </row>
    <row r="8501" spans="1:8" ht="330" x14ac:dyDescent="0.25">
      <c r="A8501" t="s">
        <v>21010</v>
      </c>
      <c r="B8501" t="s">
        <v>717</v>
      </c>
      <c r="C8501" s="1" t="s">
        <v>15</v>
      </c>
      <c r="D8501">
        <v>7.1</v>
      </c>
      <c r="E8501" s="1" t="s">
        <v>22857</v>
      </c>
      <c r="F8501" s="1" t="s">
        <v>22858</v>
      </c>
      <c r="G8501">
        <v>23</v>
      </c>
      <c r="H8501">
        <v>25</v>
      </c>
    </row>
    <row r="8502" spans="1:8" ht="315" x14ac:dyDescent="0.25">
      <c r="A8502" t="s">
        <v>21010</v>
      </c>
      <c r="B8502" t="s">
        <v>717</v>
      </c>
      <c r="C8502" s="1" t="s">
        <v>15</v>
      </c>
      <c r="D8502">
        <v>6.8</v>
      </c>
      <c r="E8502" s="1" t="s">
        <v>22859</v>
      </c>
      <c r="F8502" s="1" t="s">
        <v>22860</v>
      </c>
      <c r="G8502">
        <v>24</v>
      </c>
      <c r="H8502">
        <v>24</v>
      </c>
    </row>
    <row r="8503" spans="1:8" ht="315" x14ac:dyDescent="0.25">
      <c r="A8503" t="s">
        <v>21010</v>
      </c>
      <c r="B8503" t="s">
        <v>717</v>
      </c>
      <c r="C8503" s="1" t="s">
        <v>15</v>
      </c>
      <c r="D8503">
        <v>7.8</v>
      </c>
      <c r="E8503" s="1" t="s">
        <v>22861</v>
      </c>
      <c r="F8503" s="1" t="s">
        <v>22862</v>
      </c>
      <c r="G8503">
        <v>26</v>
      </c>
      <c r="H8503">
        <v>24</v>
      </c>
    </row>
    <row r="8504" spans="1:8" ht="330" x14ac:dyDescent="0.25">
      <c r="A8504" t="s">
        <v>21010</v>
      </c>
      <c r="B8504" t="s">
        <v>717</v>
      </c>
      <c r="C8504" s="1" t="s">
        <v>15</v>
      </c>
      <c r="D8504">
        <v>7.8</v>
      </c>
      <c r="E8504" s="1" t="s">
        <v>22863</v>
      </c>
      <c r="F8504" s="1" t="s">
        <v>22864</v>
      </c>
      <c r="G8504">
        <v>26</v>
      </c>
      <c r="H8504">
        <v>24</v>
      </c>
    </row>
    <row r="8505" spans="1:8" ht="375" x14ac:dyDescent="0.25">
      <c r="A8505" t="s">
        <v>21641</v>
      </c>
      <c r="B8505" t="s">
        <v>85</v>
      </c>
      <c r="C8505" s="1" t="s">
        <v>86</v>
      </c>
      <c r="D8505">
        <v>7.9</v>
      </c>
      <c r="E8505" s="1" t="s">
        <v>22865</v>
      </c>
      <c r="F8505" s="1" t="s">
        <v>22295</v>
      </c>
      <c r="G8505">
        <v>163</v>
      </c>
      <c r="H8505">
        <v>42</v>
      </c>
    </row>
    <row r="8506" spans="1:8" ht="330" x14ac:dyDescent="0.25">
      <c r="A8506" t="s">
        <v>20484</v>
      </c>
      <c r="B8506" t="s">
        <v>964</v>
      </c>
      <c r="C8506" s="1" t="s">
        <v>15</v>
      </c>
      <c r="D8506">
        <v>9</v>
      </c>
      <c r="E8506" s="1" t="s">
        <v>22866</v>
      </c>
      <c r="F8506" s="1" t="s">
        <v>21777</v>
      </c>
      <c r="G8506" s="2">
        <v>1047</v>
      </c>
      <c r="H8506">
        <v>24</v>
      </c>
    </row>
    <row r="8507" spans="1:8" ht="300" x14ac:dyDescent="0.25">
      <c r="A8507" t="s">
        <v>20266</v>
      </c>
      <c r="B8507" t="s">
        <v>717</v>
      </c>
      <c r="C8507" s="1" t="s">
        <v>109</v>
      </c>
      <c r="D8507">
        <v>7.9</v>
      </c>
      <c r="E8507" s="1" t="s">
        <v>22867</v>
      </c>
      <c r="F8507" s="1" t="s">
        <v>20268</v>
      </c>
      <c r="G8507">
        <v>23</v>
      </c>
    </row>
    <row r="8508" spans="1:8" ht="270" x14ac:dyDescent="0.25">
      <c r="A8508" t="s">
        <v>19839</v>
      </c>
      <c r="B8508" t="s">
        <v>515</v>
      </c>
      <c r="C8508" s="1" t="s">
        <v>15</v>
      </c>
      <c r="D8508">
        <v>8.6999999999999993</v>
      </c>
      <c r="E8508" s="1" t="s">
        <v>22868</v>
      </c>
      <c r="F8508" s="1" t="s">
        <v>19919</v>
      </c>
      <c r="G8508" s="2">
        <v>3246</v>
      </c>
      <c r="H8508">
        <v>25</v>
      </c>
    </row>
    <row r="8509" spans="1:8" ht="409.5" x14ac:dyDescent="0.25">
      <c r="A8509" t="s">
        <v>19839</v>
      </c>
      <c r="B8509" t="s">
        <v>515</v>
      </c>
      <c r="C8509" s="1" t="s">
        <v>15</v>
      </c>
      <c r="D8509">
        <v>9.1999999999999993</v>
      </c>
      <c r="E8509" s="1" t="s">
        <v>22869</v>
      </c>
      <c r="F8509" s="1" t="s">
        <v>19904</v>
      </c>
      <c r="G8509" s="2">
        <v>3465</v>
      </c>
      <c r="H8509">
        <v>92</v>
      </c>
    </row>
    <row r="8510" spans="1:8" ht="360" x14ac:dyDescent="0.25">
      <c r="A8510" t="s">
        <v>19839</v>
      </c>
      <c r="B8510" t="s">
        <v>515</v>
      </c>
      <c r="C8510" s="1" t="s">
        <v>15</v>
      </c>
      <c r="D8510">
        <v>9.5</v>
      </c>
      <c r="E8510" s="1" t="s">
        <v>22870</v>
      </c>
      <c r="F8510" s="1" t="s">
        <v>19919</v>
      </c>
      <c r="G8510" s="2">
        <v>3845</v>
      </c>
      <c r="H8510">
        <v>92</v>
      </c>
    </row>
    <row r="8511" spans="1:8" ht="285" x14ac:dyDescent="0.25">
      <c r="A8511" t="s">
        <v>19839</v>
      </c>
      <c r="B8511" t="s">
        <v>515</v>
      </c>
      <c r="C8511" s="1" t="s">
        <v>15</v>
      </c>
      <c r="D8511">
        <v>9.8000000000000007</v>
      </c>
      <c r="E8511" s="1" t="s">
        <v>22871</v>
      </c>
      <c r="F8511" s="1" t="s">
        <v>20090</v>
      </c>
      <c r="G8511" s="2">
        <v>5283</v>
      </c>
      <c r="H8511">
        <v>92</v>
      </c>
    </row>
    <row r="8512" spans="1:8" ht="330" x14ac:dyDescent="0.25">
      <c r="A8512" t="s">
        <v>19839</v>
      </c>
      <c r="B8512" t="s">
        <v>515</v>
      </c>
      <c r="C8512" s="1" t="s">
        <v>15</v>
      </c>
      <c r="D8512">
        <v>9.9</v>
      </c>
      <c r="E8512" s="1" t="s">
        <v>22872</v>
      </c>
      <c r="F8512" s="1" t="s">
        <v>20090</v>
      </c>
      <c r="G8512" s="2">
        <v>8813</v>
      </c>
      <c r="H8512">
        <v>92</v>
      </c>
    </row>
    <row r="8513" spans="1:8" ht="315" x14ac:dyDescent="0.25">
      <c r="A8513" t="s">
        <v>20618</v>
      </c>
      <c r="B8513" t="s">
        <v>688</v>
      </c>
      <c r="C8513" s="1" t="s">
        <v>15</v>
      </c>
      <c r="D8513">
        <v>7.2</v>
      </c>
      <c r="E8513" s="1" t="s">
        <v>22873</v>
      </c>
      <c r="F8513" s="1" t="s">
        <v>22874</v>
      </c>
      <c r="G8513">
        <v>264</v>
      </c>
      <c r="H8513">
        <v>25</v>
      </c>
    </row>
    <row r="8514" spans="1:8" ht="240" x14ac:dyDescent="0.25">
      <c r="A8514" t="s">
        <v>21641</v>
      </c>
      <c r="B8514" t="s">
        <v>85</v>
      </c>
      <c r="C8514" s="1" t="s">
        <v>86</v>
      </c>
      <c r="D8514">
        <v>7.6</v>
      </c>
      <c r="E8514" s="1" t="s">
        <v>22875</v>
      </c>
      <c r="F8514" s="1" t="s">
        <v>22876</v>
      </c>
      <c r="G8514">
        <v>166</v>
      </c>
      <c r="H8514">
        <v>42</v>
      </c>
    </row>
    <row r="8515" spans="1:8" ht="210" x14ac:dyDescent="0.25">
      <c r="A8515" t="s">
        <v>22877</v>
      </c>
      <c r="B8515" t="s">
        <v>33</v>
      </c>
      <c r="C8515" s="1" t="s">
        <v>96</v>
      </c>
      <c r="E8515" s="1" t="s">
        <v>6536</v>
      </c>
      <c r="F8515" s="1" t="s">
        <v>22878</v>
      </c>
    </row>
    <row r="8516" spans="1:8" ht="409.5" x14ac:dyDescent="0.25">
      <c r="A8516" t="s">
        <v>21189</v>
      </c>
      <c r="B8516" t="s">
        <v>85</v>
      </c>
      <c r="C8516" s="1" t="s">
        <v>43</v>
      </c>
      <c r="D8516">
        <v>7.4</v>
      </c>
      <c r="E8516" s="1" t="s">
        <v>22879</v>
      </c>
      <c r="F8516" s="1" t="s">
        <v>22880</v>
      </c>
      <c r="G8516">
        <v>821</v>
      </c>
      <c r="H8516">
        <v>41</v>
      </c>
    </row>
    <row r="8517" spans="1:8" ht="165" x14ac:dyDescent="0.25">
      <c r="A8517" t="s">
        <v>22881</v>
      </c>
      <c r="B8517" t="s">
        <v>72</v>
      </c>
      <c r="C8517" s="1" t="s">
        <v>81</v>
      </c>
      <c r="E8517" s="1" t="s">
        <v>6536</v>
      </c>
      <c r="F8517" s="1" t="s">
        <v>22882</v>
      </c>
    </row>
    <row r="8518" spans="1:8" ht="240" x14ac:dyDescent="0.25">
      <c r="A8518" t="s">
        <v>21357</v>
      </c>
      <c r="B8518" t="s">
        <v>33</v>
      </c>
      <c r="C8518" s="1" t="s">
        <v>68</v>
      </c>
      <c r="D8518">
        <v>7.5</v>
      </c>
      <c r="E8518" s="1" t="s">
        <v>6536</v>
      </c>
      <c r="F8518" s="1" t="s">
        <v>21359</v>
      </c>
      <c r="G8518">
        <v>68</v>
      </c>
    </row>
    <row r="8519" spans="1:8" ht="240" x14ac:dyDescent="0.25">
      <c r="A8519" t="s">
        <v>21357</v>
      </c>
      <c r="B8519" t="s">
        <v>33</v>
      </c>
      <c r="C8519" s="1" t="s">
        <v>68</v>
      </c>
      <c r="D8519">
        <v>7.2</v>
      </c>
      <c r="E8519" s="1" t="s">
        <v>6536</v>
      </c>
      <c r="F8519" s="1" t="s">
        <v>21359</v>
      </c>
      <c r="G8519">
        <v>64</v>
      </c>
    </row>
    <row r="8520" spans="1:8" ht="240" x14ac:dyDescent="0.25">
      <c r="A8520" t="s">
        <v>21357</v>
      </c>
      <c r="B8520" t="s">
        <v>33</v>
      </c>
      <c r="C8520" s="1" t="s">
        <v>68</v>
      </c>
      <c r="D8520">
        <v>7.8</v>
      </c>
      <c r="E8520" s="1" t="s">
        <v>6536</v>
      </c>
      <c r="F8520" s="1" t="s">
        <v>21358</v>
      </c>
      <c r="G8520">
        <v>65</v>
      </c>
    </row>
    <row r="8521" spans="1:8" ht="300" x14ac:dyDescent="0.25">
      <c r="A8521" t="s">
        <v>22236</v>
      </c>
      <c r="B8521" t="s">
        <v>14</v>
      </c>
      <c r="C8521" s="1" t="s">
        <v>47</v>
      </c>
      <c r="D8521">
        <v>8</v>
      </c>
      <c r="E8521" s="1" t="s">
        <v>22883</v>
      </c>
      <c r="F8521" s="1" t="s">
        <v>22884</v>
      </c>
      <c r="G8521">
        <v>48</v>
      </c>
    </row>
    <row r="8522" spans="1:8" ht="409.5" x14ac:dyDescent="0.25">
      <c r="A8522" t="s">
        <v>22885</v>
      </c>
      <c r="B8522" t="s">
        <v>51</v>
      </c>
      <c r="C8522" s="1" t="s">
        <v>22886</v>
      </c>
      <c r="E8522" s="1" t="s">
        <v>22887</v>
      </c>
      <c r="F8522" s="1" t="s">
        <v>22888</v>
      </c>
      <c r="H8522">
        <v>90</v>
      </c>
    </row>
    <row r="8523" spans="1:8" ht="285" x14ac:dyDescent="0.25">
      <c r="A8523" t="s">
        <v>22762</v>
      </c>
      <c r="B8523">
        <v>-2020</v>
      </c>
      <c r="C8523" s="1" t="s">
        <v>3066</v>
      </c>
      <c r="D8523">
        <v>5.0999999999999996</v>
      </c>
      <c r="E8523" s="1" t="s">
        <v>22889</v>
      </c>
      <c r="F8523" s="1" t="s">
        <v>22890</v>
      </c>
      <c r="G8523" s="2">
        <v>1195</v>
      </c>
      <c r="H8523">
        <v>40</v>
      </c>
    </row>
    <row r="8524" spans="1:8" ht="360" x14ac:dyDescent="0.25">
      <c r="A8524" t="s">
        <v>22013</v>
      </c>
      <c r="B8524" t="s">
        <v>14</v>
      </c>
      <c r="C8524" s="1" t="s">
        <v>164</v>
      </c>
      <c r="D8524">
        <v>6.6</v>
      </c>
      <c r="E8524" s="1" t="s">
        <v>22891</v>
      </c>
      <c r="F8524" s="1" t="s">
        <v>22892</v>
      </c>
      <c r="G8524">
        <v>255</v>
      </c>
      <c r="H8524">
        <v>32</v>
      </c>
    </row>
    <row r="8525" spans="1:8" ht="345" x14ac:dyDescent="0.25">
      <c r="A8525" t="s">
        <v>22013</v>
      </c>
      <c r="B8525" t="s">
        <v>14</v>
      </c>
      <c r="C8525" s="1" t="s">
        <v>164</v>
      </c>
      <c r="D8525">
        <v>6.6</v>
      </c>
      <c r="E8525" s="1" t="s">
        <v>22893</v>
      </c>
      <c r="F8525" s="1" t="s">
        <v>22894</v>
      </c>
      <c r="G8525">
        <v>109</v>
      </c>
    </row>
    <row r="8526" spans="1:8" ht="315" x14ac:dyDescent="0.25">
      <c r="A8526" t="s">
        <v>22013</v>
      </c>
      <c r="B8526" t="s">
        <v>14</v>
      </c>
      <c r="C8526" s="1" t="s">
        <v>164</v>
      </c>
      <c r="D8526">
        <v>7.5</v>
      </c>
      <c r="E8526" s="1" t="s">
        <v>22895</v>
      </c>
      <c r="F8526" s="1" t="s">
        <v>22894</v>
      </c>
      <c r="G8526">
        <v>78</v>
      </c>
    </row>
    <row r="8527" spans="1:8" ht="300" x14ac:dyDescent="0.25">
      <c r="A8527" t="s">
        <v>22896</v>
      </c>
      <c r="B8527" t="s">
        <v>33</v>
      </c>
      <c r="C8527" s="1" t="s">
        <v>728</v>
      </c>
      <c r="D8527">
        <v>5.0999999999999996</v>
      </c>
      <c r="E8527" s="1" t="s">
        <v>22897</v>
      </c>
      <c r="F8527" s="1" t="s">
        <v>22898</v>
      </c>
      <c r="G8527">
        <v>353</v>
      </c>
      <c r="H8527">
        <v>41</v>
      </c>
    </row>
    <row r="8528" spans="1:8" ht="315" x14ac:dyDescent="0.25">
      <c r="A8528" t="s">
        <v>22896</v>
      </c>
      <c r="B8528" t="s">
        <v>33</v>
      </c>
      <c r="C8528" s="1" t="s">
        <v>728</v>
      </c>
      <c r="D8528">
        <v>5.0999999999999996</v>
      </c>
      <c r="E8528" s="1" t="s">
        <v>22899</v>
      </c>
      <c r="F8528" s="1" t="s">
        <v>22898</v>
      </c>
      <c r="G8528">
        <v>303</v>
      </c>
      <c r="H8528">
        <v>36</v>
      </c>
    </row>
    <row r="8529" spans="1:8" ht="345" x14ac:dyDescent="0.25">
      <c r="A8529" t="s">
        <v>22896</v>
      </c>
      <c r="B8529" t="s">
        <v>33</v>
      </c>
      <c r="C8529" s="1" t="s">
        <v>728</v>
      </c>
      <c r="D8529">
        <v>5.0999999999999996</v>
      </c>
      <c r="E8529" s="1" t="s">
        <v>22900</v>
      </c>
      <c r="F8529" s="1" t="s">
        <v>22901</v>
      </c>
      <c r="G8529">
        <v>289</v>
      </c>
      <c r="H8529">
        <v>38</v>
      </c>
    </row>
    <row r="8530" spans="1:8" ht="345" x14ac:dyDescent="0.25">
      <c r="A8530" t="s">
        <v>22896</v>
      </c>
      <c r="B8530" t="s">
        <v>33</v>
      </c>
      <c r="C8530" s="1" t="s">
        <v>728</v>
      </c>
      <c r="D8530">
        <v>5</v>
      </c>
      <c r="E8530" s="1" t="s">
        <v>22902</v>
      </c>
      <c r="F8530" s="1" t="s">
        <v>22901</v>
      </c>
      <c r="G8530">
        <v>278</v>
      </c>
      <c r="H8530">
        <v>42</v>
      </c>
    </row>
    <row r="8531" spans="1:8" ht="330" x14ac:dyDescent="0.25">
      <c r="A8531" t="s">
        <v>22896</v>
      </c>
      <c r="B8531" t="s">
        <v>33</v>
      </c>
      <c r="C8531" s="1" t="s">
        <v>728</v>
      </c>
      <c r="D8531">
        <v>5</v>
      </c>
      <c r="E8531" s="1" t="s">
        <v>22903</v>
      </c>
      <c r="F8531" s="1" t="s">
        <v>22901</v>
      </c>
      <c r="G8531">
        <v>272</v>
      </c>
      <c r="H8531">
        <v>42</v>
      </c>
    </row>
    <row r="8532" spans="1:8" ht="300" x14ac:dyDescent="0.25">
      <c r="A8532" t="s">
        <v>22896</v>
      </c>
      <c r="B8532" t="s">
        <v>33</v>
      </c>
      <c r="C8532" s="1" t="s">
        <v>728</v>
      </c>
      <c r="D8532">
        <v>4.8</v>
      </c>
      <c r="E8532" s="1" t="s">
        <v>22904</v>
      </c>
      <c r="F8532" s="1" t="s">
        <v>22901</v>
      </c>
      <c r="G8532">
        <v>265</v>
      </c>
      <c r="H8532">
        <v>38</v>
      </c>
    </row>
    <row r="8533" spans="1:8" ht="330" x14ac:dyDescent="0.25">
      <c r="A8533" t="s">
        <v>22896</v>
      </c>
      <c r="B8533" t="s">
        <v>33</v>
      </c>
      <c r="C8533" s="1" t="s">
        <v>728</v>
      </c>
      <c r="D8533">
        <v>4.8</v>
      </c>
      <c r="E8533" s="1" t="s">
        <v>22905</v>
      </c>
      <c r="F8533" s="1" t="s">
        <v>22901</v>
      </c>
      <c r="G8533">
        <v>262</v>
      </c>
      <c r="H8533">
        <v>43</v>
      </c>
    </row>
    <row r="8534" spans="1:8" ht="345" x14ac:dyDescent="0.25">
      <c r="A8534" t="s">
        <v>22896</v>
      </c>
      <c r="B8534" t="s">
        <v>33</v>
      </c>
      <c r="C8534" s="1" t="s">
        <v>728</v>
      </c>
      <c r="D8534">
        <v>4.8</v>
      </c>
      <c r="E8534" s="1" t="s">
        <v>22906</v>
      </c>
      <c r="F8534" s="1" t="s">
        <v>22901</v>
      </c>
      <c r="G8534">
        <v>269</v>
      </c>
      <c r="H8534">
        <v>43</v>
      </c>
    </row>
    <row r="8535" spans="1:8" ht="240" x14ac:dyDescent="0.25">
      <c r="A8535" t="s">
        <v>21641</v>
      </c>
      <c r="B8535" t="s">
        <v>85</v>
      </c>
      <c r="C8535" s="1" t="s">
        <v>86</v>
      </c>
      <c r="D8535">
        <v>7.6</v>
      </c>
      <c r="E8535" s="1" t="s">
        <v>22907</v>
      </c>
      <c r="F8535" s="1" t="s">
        <v>22097</v>
      </c>
      <c r="G8535">
        <v>178</v>
      </c>
      <c r="H8535">
        <v>42</v>
      </c>
    </row>
    <row r="8536" spans="1:8" ht="240" x14ac:dyDescent="0.25">
      <c r="A8536" t="s">
        <v>21641</v>
      </c>
      <c r="B8536" t="s">
        <v>85</v>
      </c>
      <c r="C8536" s="1" t="s">
        <v>86</v>
      </c>
      <c r="D8536">
        <v>8</v>
      </c>
      <c r="E8536" s="1" t="s">
        <v>22908</v>
      </c>
      <c r="F8536" s="1" t="s">
        <v>22909</v>
      </c>
      <c r="G8536">
        <v>194</v>
      </c>
      <c r="H8536">
        <v>42</v>
      </c>
    </row>
    <row r="8537" spans="1:8" ht="285" x14ac:dyDescent="0.25">
      <c r="A8537" t="s">
        <v>22793</v>
      </c>
      <c r="B8537" t="s">
        <v>33</v>
      </c>
      <c r="C8537" s="1" t="s">
        <v>25</v>
      </c>
      <c r="D8537">
        <v>7.7</v>
      </c>
      <c r="E8537" s="1" t="s">
        <v>22910</v>
      </c>
      <c r="F8537" s="1" t="s">
        <v>22911</v>
      </c>
      <c r="G8537">
        <v>955</v>
      </c>
      <c r="H8537">
        <v>19</v>
      </c>
    </row>
    <row r="8538" spans="1:8" ht="315" x14ac:dyDescent="0.25">
      <c r="A8538" t="s">
        <v>22793</v>
      </c>
      <c r="B8538" t="s">
        <v>33</v>
      </c>
      <c r="C8538" s="1" t="s">
        <v>25</v>
      </c>
      <c r="D8538">
        <v>8.1</v>
      </c>
      <c r="E8538" s="1" t="s">
        <v>22912</v>
      </c>
      <c r="F8538" s="1" t="s">
        <v>22913</v>
      </c>
      <c r="G8538">
        <v>842</v>
      </c>
      <c r="H8538">
        <v>25</v>
      </c>
    </row>
    <row r="8539" spans="1:8" ht="315" x14ac:dyDescent="0.25">
      <c r="A8539" t="s">
        <v>22793</v>
      </c>
      <c r="B8539" t="s">
        <v>33</v>
      </c>
      <c r="C8539" s="1" t="s">
        <v>25</v>
      </c>
      <c r="D8539">
        <v>8.1999999999999993</v>
      </c>
      <c r="E8539" s="1" t="s">
        <v>22914</v>
      </c>
      <c r="F8539" s="1" t="s">
        <v>22915</v>
      </c>
      <c r="G8539">
        <v>755</v>
      </c>
      <c r="H8539">
        <v>26</v>
      </c>
    </row>
    <row r="8540" spans="1:8" ht="300" x14ac:dyDescent="0.25">
      <c r="A8540" t="s">
        <v>22793</v>
      </c>
      <c r="B8540" t="s">
        <v>33</v>
      </c>
      <c r="C8540" s="1" t="s">
        <v>25</v>
      </c>
      <c r="D8540">
        <v>9.1999999999999993</v>
      </c>
      <c r="E8540" s="1" t="s">
        <v>22916</v>
      </c>
      <c r="F8540" s="1" t="s">
        <v>22917</v>
      </c>
      <c r="G8540">
        <v>997</v>
      </c>
      <c r="H8540">
        <v>24</v>
      </c>
    </row>
    <row r="8541" spans="1:8" ht="285" x14ac:dyDescent="0.25">
      <c r="A8541" t="s">
        <v>22793</v>
      </c>
      <c r="B8541" t="s">
        <v>33</v>
      </c>
      <c r="C8541" s="1" t="s">
        <v>25</v>
      </c>
      <c r="D8541">
        <v>8.1</v>
      </c>
      <c r="E8541" s="1" t="s">
        <v>22918</v>
      </c>
      <c r="F8541" s="1" t="s">
        <v>22919</v>
      </c>
      <c r="G8541">
        <v>630</v>
      </c>
      <c r="H8541">
        <v>26</v>
      </c>
    </row>
    <row r="8542" spans="1:8" ht="285" x14ac:dyDescent="0.25">
      <c r="A8542" t="s">
        <v>22793</v>
      </c>
      <c r="B8542" t="s">
        <v>33</v>
      </c>
      <c r="C8542" s="1" t="s">
        <v>25</v>
      </c>
      <c r="D8542">
        <v>8.4</v>
      </c>
      <c r="E8542" s="1" t="s">
        <v>22920</v>
      </c>
      <c r="F8542" s="1" t="s">
        <v>22921</v>
      </c>
      <c r="G8542">
        <v>653</v>
      </c>
      <c r="H8542">
        <v>24</v>
      </c>
    </row>
    <row r="8543" spans="1:8" ht="285" x14ac:dyDescent="0.25">
      <c r="A8543" t="s">
        <v>22793</v>
      </c>
      <c r="B8543" t="s">
        <v>33</v>
      </c>
      <c r="C8543" s="1" t="s">
        <v>25</v>
      </c>
      <c r="D8543">
        <v>9.6999999999999993</v>
      </c>
      <c r="E8543" s="1" t="s">
        <v>22922</v>
      </c>
      <c r="F8543" s="1" t="s">
        <v>22923</v>
      </c>
      <c r="G8543" s="2">
        <v>1731</v>
      </c>
      <c r="H8543">
        <v>36</v>
      </c>
    </row>
    <row r="8544" spans="1:8" ht="255" x14ac:dyDescent="0.25">
      <c r="A8544" t="s">
        <v>22228</v>
      </c>
      <c r="B8544" t="s">
        <v>33</v>
      </c>
      <c r="C8544" s="1" t="s">
        <v>38</v>
      </c>
      <c r="D8544">
        <v>6.1</v>
      </c>
      <c r="E8544" s="1" t="s">
        <v>22924</v>
      </c>
      <c r="F8544" s="1" t="s">
        <v>22925</v>
      </c>
      <c r="G8544">
        <v>136</v>
      </c>
    </row>
    <row r="8545" spans="1:8" ht="255" x14ac:dyDescent="0.25">
      <c r="A8545" t="s">
        <v>22228</v>
      </c>
      <c r="B8545" t="s">
        <v>33</v>
      </c>
      <c r="C8545" s="1" t="s">
        <v>38</v>
      </c>
      <c r="D8545">
        <v>6.2</v>
      </c>
      <c r="E8545" s="1" t="s">
        <v>22926</v>
      </c>
      <c r="F8545" s="1" t="s">
        <v>22927</v>
      </c>
      <c r="G8545">
        <v>121</v>
      </c>
      <c r="H8545">
        <v>58</v>
      </c>
    </row>
    <row r="8546" spans="1:8" ht="255" x14ac:dyDescent="0.25">
      <c r="A8546" t="s">
        <v>22928</v>
      </c>
      <c r="B8546" t="s">
        <v>33</v>
      </c>
      <c r="C8546" s="1" t="s">
        <v>47</v>
      </c>
      <c r="D8546">
        <v>9.1</v>
      </c>
      <c r="E8546" s="1" t="s">
        <v>22929</v>
      </c>
      <c r="F8546" s="1" t="s">
        <v>22930</v>
      </c>
      <c r="G8546">
        <v>513</v>
      </c>
      <c r="H8546">
        <v>52</v>
      </c>
    </row>
    <row r="8547" spans="1:8" ht="270" x14ac:dyDescent="0.25">
      <c r="A8547" t="s">
        <v>22928</v>
      </c>
      <c r="B8547" t="s">
        <v>33</v>
      </c>
      <c r="C8547" s="1" t="s">
        <v>47</v>
      </c>
      <c r="D8547">
        <v>8.4</v>
      </c>
      <c r="E8547" s="1" t="s">
        <v>22931</v>
      </c>
      <c r="F8547" s="1" t="s">
        <v>22930</v>
      </c>
      <c r="G8547">
        <v>375</v>
      </c>
      <c r="H8547">
        <v>51</v>
      </c>
    </row>
    <row r="8548" spans="1:8" ht="315" x14ac:dyDescent="0.25">
      <c r="A8548" t="s">
        <v>22928</v>
      </c>
      <c r="B8548" t="s">
        <v>33</v>
      </c>
      <c r="C8548" s="1" t="s">
        <v>47</v>
      </c>
      <c r="D8548">
        <v>8.9</v>
      </c>
      <c r="E8548" s="1" t="s">
        <v>22932</v>
      </c>
      <c r="F8548" s="1" t="s">
        <v>22930</v>
      </c>
      <c r="G8548">
        <v>338</v>
      </c>
      <c r="H8548">
        <v>51</v>
      </c>
    </row>
    <row r="8549" spans="1:8" ht="300" x14ac:dyDescent="0.25">
      <c r="A8549" t="s">
        <v>22933</v>
      </c>
      <c r="B8549" t="s">
        <v>33</v>
      </c>
      <c r="C8549" s="1" t="s">
        <v>198</v>
      </c>
      <c r="D8549">
        <v>7.5</v>
      </c>
      <c r="E8549" s="1" t="s">
        <v>22934</v>
      </c>
      <c r="F8549" s="1" t="s">
        <v>22935</v>
      </c>
      <c r="G8549">
        <v>969</v>
      </c>
      <c r="H8549">
        <v>40</v>
      </c>
    </row>
    <row r="8550" spans="1:8" ht="345" x14ac:dyDescent="0.25">
      <c r="A8550" t="s">
        <v>21470</v>
      </c>
      <c r="B8550" t="s">
        <v>964</v>
      </c>
      <c r="C8550" s="1" t="s">
        <v>91</v>
      </c>
      <c r="D8550">
        <v>7.1</v>
      </c>
      <c r="E8550" s="1" t="s">
        <v>22936</v>
      </c>
      <c r="F8550" s="1" t="s">
        <v>22031</v>
      </c>
      <c r="G8550">
        <v>78</v>
      </c>
      <c r="H8550">
        <v>29</v>
      </c>
    </row>
    <row r="8551" spans="1:8" ht="315" x14ac:dyDescent="0.25">
      <c r="A8551" t="s">
        <v>21790</v>
      </c>
      <c r="B8551" t="s">
        <v>33</v>
      </c>
      <c r="C8551" s="1" t="s">
        <v>2185</v>
      </c>
      <c r="D8551">
        <v>6.9</v>
      </c>
      <c r="E8551" s="1" t="s">
        <v>22937</v>
      </c>
      <c r="F8551" s="1" t="s">
        <v>21792</v>
      </c>
      <c r="G8551">
        <v>96</v>
      </c>
      <c r="H8551">
        <v>25</v>
      </c>
    </row>
    <row r="8552" spans="1:8" ht="375" x14ac:dyDescent="0.25">
      <c r="A8552" t="s">
        <v>21790</v>
      </c>
      <c r="B8552" t="s">
        <v>33</v>
      </c>
      <c r="C8552" s="1" t="s">
        <v>2185</v>
      </c>
      <c r="D8552">
        <v>6.9</v>
      </c>
      <c r="E8552" s="1" t="s">
        <v>22938</v>
      </c>
      <c r="F8552" s="1" t="s">
        <v>22939</v>
      </c>
      <c r="G8552">
        <v>88</v>
      </c>
      <c r="H8552">
        <v>25</v>
      </c>
    </row>
    <row r="8553" spans="1:8" ht="330" x14ac:dyDescent="0.25">
      <c r="A8553" t="s">
        <v>21790</v>
      </c>
      <c r="B8553" t="s">
        <v>33</v>
      </c>
      <c r="C8553" s="1" t="s">
        <v>2185</v>
      </c>
      <c r="D8553">
        <v>7.1</v>
      </c>
      <c r="E8553" s="1" t="s">
        <v>22940</v>
      </c>
      <c r="F8553" s="1" t="s">
        <v>22939</v>
      </c>
      <c r="G8553">
        <v>82</v>
      </c>
      <c r="H8553">
        <v>25</v>
      </c>
    </row>
    <row r="8554" spans="1:8" ht="360" x14ac:dyDescent="0.25">
      <c r="A8554" t="s">
        <v>21790</v>
      </c>
      <c r="B8554" t="s">
        <v>33</v>
      </c>
      <c r="C8554" s="1" t="s">
        <v>2185</v>
      </c>
      <c r="D8554">
        <v>7.5</v>
      </c>
      <c r="E8554" s="1" t="s">
        <v>22941</v>
      </c>
      <c r="F8554" s="1" t="s">
        <v>22939</v>
      </c>
      <c r="G8554">
        <v>90</v>
      </c>
      <c r="H8554">
        <v>25</v>
      </c>
    </row>
    <row r="8555" spans="1:8" ht="315" x14ac:dyDescent="0.25">
      <c r="A8555" t="s">
        <v>21790</v>
      </c>
      <c r="B8555" t="s">
        <v>33</v>
      </c>
      <c r="C8555" s="1" t="s">
        <v>2185</v>
      </c>
      <c r="D8555">
        <v>7.4</v>
      </c>
      <c r="E8555" s="1" t="s">
        <v>22942</v>
      </c>
      <c r="F8555" s="1" t="s">
        <v>22943</v>
      </c>
      <c r="G8555">
        <v>88</v>
      </c>
      <c r="H8555">
        <v>25</v>
      </c>
    </row>
    <row r="8556" spans="1:8" ht="315" x14ac:dyDescent="0.25">
      <c r="A8556" t="s">
        <v>21790</v>
      </c>
      <c r="B8556" t="s">
        <v>33</v>
      </c>
      <c r="C8556" s="1" t="s">
        <v>2185</v>
      </c>
      <c r="D8556">
        <v>7.2</v>
      </c>
      <c r="E8556" s="1" t="s">
        <v>22944</v>
      </c>
      <c r="F8556" s="1" t="s">
        <v>22945</v>
      </c>
      <c r="G8556">
        <v>90</v>
      </c>
      <c r="H8556">
        <v>25</v>
      </c>
    </row>
    <row r="8557" spans="1:8" ht="360" x14ac:dyDescent="0.25">
      <c r="A8557" t="s">
        <v>21790</v>
      </c>
      <c r="B8557" t="s">
        <v>33</v>
      </c>
      <c r="C8557" s="1" t="s">
        <v>2185</v>
      </c>
      <c r="D8557">
        <v>7.2</v>
      </c>
      <c r="E8557" s="1" t="s">
        <v>22946</v>
      </c>
      <c r="F8557" s="1" t="s">
        <v>22943</v>
      </c>
      <c r="G8557">
        <v>80</v>
      </c>
      <c r="H8557">
        <v>25</v>
      </c>
    </row>
    <row r="8558" spans="1:8" ht="330" x14ac:dyDescent="0.25">
      <c r="A8558" t="s">
        <v>21790</v>
      </c>
      <c r="B8558" t="s">
        <v>33</v>
      </c>
      <c r="C8558" s="1" t="s">
        <v>2185</v>
      </c>
      <c r="D8558">
        <v>7.2</v>
      </c>
      <c r="E8558" s="1" t="s">
        <v>22947</v>
      </c>
      <c r="F8558" s="1" t="s">
        <v>22948</v>
      </c>
      <c r="G8558">
        <v>77</v>
      </c>
      <c r="H8558">
        <v>25</v>
      </c>
    </row>
    <row r="8559" spans="1:8" ht="315" x14ac:dyDescent="0.25">
      <c r="A8559" t="s">
        <v>21790</v>
      </c>
      <c r="B8559" t="s">
        <v>33</v>
      </c>
      <c r="C8559" s="1" t="s">
        <v>2185</v>
      </c>
      <c r="D8559">
        <v>7.7</v>
      </c>
      <c r="E8559" s="1" t="s">
        <v>22949</v>
      </c>
      <c r="F8559" s="1" t="s">
        <v>22950</v>
      </c>
      <c r="G8559">
        <v>84</v>
      </c>
      <c r="H8559">
        <v>25</v>
      </c>
    </row>
    <row r="8560" spans="1:8" ht="330" x14ac:dyDescent="0.25">
      <c r="A8560" t="s">
        <v>21790</v>
      </c>
      <c r="B8560" t="s">
        <v>33</v>
      </c>
      <c r="C8560" s="1" t="s">
        <v>2185</v>
      </c>
      <c r="D8560">
        <v>6.9</v>
      </c>
      <c r="E8560" s="1" t="s">
        <v>22951</v>
      </c>
      <c r="F8560" s="1" t="s">
        <v>22948</v>
      </c>
      <c r="G8560">
        <v>75</v>
      </c>
      <c r="H8560">
        <v>25</v>
      </c>
    </row>
    <row r="8561" spans="1:8" ht="330" x14ac:dyDescent="0.25">
      <c r="A8561" t="s">
        <v>21790</v>
      </c>
      <c r="B8561" t="s">
        <v>33</v>
      </c>
      <c r="C8561" s="1" t="s">
        <v>2185</v>
      </c>
      <c r="D8561">
        <v>7</v>
      </c>
      <c r="E8561" s="1" t="s">
        <v>22952</v>
      </c>
      <c r="F8561" s="1" t="s">
        <v>22950</v>
      </c>
      <c r="G8561">
        <v>76</v>
      </c>
      <c r="H8561">
        <v>25</v>
      </c>
    </row>
    <row r="8562" spans="1:8" ht="345" x14ac:dyDescent="0.25">
      <c r="A8562" t="s">
        <v>21470</v>
      </c>
      <c r="B8562" t="s">
        <v>964</v>
      </c>
      <c r="C8562" s="1" t="s">
        <v>91</v>
      </c>
      <c r="D8562">
        <v>7.2</v>
      </c>
      <c r="E8562" s="1" t="s">
        <v>22953</v>
      </c>
      <c r="F8562" s="1" t="s">
        <v>22954</v>
      </c>
      <c r="G8562">
        <v>75</v>
      </c>
      <c r="H8562">
        <v>27</v>
      </c>
    </row>
    <row r="8563" spans="1:8" ht="345" x14ac:dyDescent="0.25">
      <c r="A8563" t="s">
        <v>21470</v>
      </c>
      <c r="B8563" t="s">
        <v>964</v>
      </c>
      <c r="C8563" s="1" t="s">
        <v>91</v>
      </c>
      <c r="D8563">
        <v>7.3</v>
      </c>
      <c r="E8563" s="1" t="s">
        <v>22955</v>
      </c>
      <c r="F8563" s="1" t="s">
        <v>22956</v>
      </c>
      <c r="G8563">
        <v>69</v>
      </c>
      <c r="H8563">
        <v>27</v>
      </c>
    </row>
    <row r="8564" spans="1:8" ht="360" x14ac:dyDescent="0.25">
      <c r="A8564" t="s">
        <v>21470</v>
      </c>
      <c r="B8564" t="s">
        <v>964</v>
      </c>
      <c r="C8564" s="1" t="s">
        <v>91</v>
      </c>
      <c r="D8564">
        <v>7.3</v>
      </c>
      <c r="E8564" s="1" t="s">
        <v>22957</v>
      </c>
      <c r="F8564" s="1" t="s">
        <v>21474</v>
      </c>
      <c r="G8564">
        <v>66</v>
      </c>
      <c r="H8564">
        <v>31</v>
      </c>
    </row>
    <row r="8565" spans="1:8" ht="330" x14ac:dyDescent="0.25">
      <c r="A8565" t="s">
        <v>21470</v>
      </c>
      <c r="B8565" t="s">
        <v>964</v>
      </c>
      <c r="C8565" s="1" t="s">
        <v>91</v>
      </c>
      <c r="D8565">
        <v>7.1</v>
      </c>
      <c r="E8565" s="1" t="s">
        <v>22958</v>
      </c>
      <c r="F8565" s="1" t="s">
        <v>22959</v>
      </c>
      <c r="G8565">
        <v>66</v>
      </c>
      <c r="H8565">
        <v>24</v>
      </c>
    </row>
    <row r="8566" spans="1:8" ht="315" x14ac:dyDescent="0.25">
      <c r="A8566" t="s">
        <v>21470</v>
      </c>
      <c r="B8566" t="s">
        <v>964</v>
      </c>
      <c r="C8566" s="1" t="s">
        <v>91</v>
      </c>
      <c r="D8566">
        <v>7.2</v>
      </c>
      <c r="E8566" s="1" t="s">
        <v>22960</v>
      </c>
      <c r="F8566" s="1" t="s">
        <v>21472</v>
      </c>
      <c r="G8566">
        <v>65</v>
      </c>
      <c r="H8566">
        <v>29</v>
      </c>
    </row>
    <row r="8567" spans="1:8" ht="345" x14ac:dyDescent="0.25">
      <c r="A8567" t="s">
        <v>21470</v>
      </c>
      <c r="B8567" t="s">
        <v>964</v>
      </c>
      <c r="C8567" s="1" t="s">
        <v>91</v>
      </c>
      <c r="D8567">
        <v>7.5</v>
      </c>
      <c r="E8567" s="1" t="s">
        <v>22961</v>
      </c>
      <c r="F8567" s="1" t="s">
        <v>22031</v>
      </c>
      <c r="G8567">
        <v>66</v>
      </c>
      <c r="H8567">
        <v>31</v>
      </c>
    </row>
    <row r="8568" spans="1:8" ht="300" x14ac:dyDescent="0.25">
      <c r="A8568" t="s">
        <v>21470</v>
      </c>
      <c r="B8568" t="s">
        <v>964</v>
      </c>
      <c r="C8568" s="1" t="s">
        <v>91</v>
      </c>
      <c r="D8568">
        <v>8</v>
      </c>
      <c r="E8568" s="1" t="s">
        <v>22962</v>
      </c>
      <c r="F8568" s="1" t="s">
        <v>21472</v>
      </c>
      <c r="G8568">
        <v>69</v>
      </c>
      <c r="H8568">
        <v>33</v>
      </c>
    </row>
    <row r="8569" spans="1:8" ht="285" x14ac:dyDescent="0.25">
      <c r="A8569" t="s">
        <v>21470</v>
      </c>
      <c r="B8569" t="s">
        <v>964</v>
      </c>
      <c r="C8569" s="1" t="s">
        <v>91</v>
      </c>
      <c r="D8569">
        <v>8.5</v>
      </c>
      <c r="E8569" s="1" t="s">
        <v>22963</v>
      </c>
      <c r="F8569" s="1" t="s">
        <v>21474</v>
      </c>
      <c r="G8569">
        <v>87</v>
      </c>
      <c r="H8569">
        <v>35</v>
      </c>
    </row>
    <row r="8570" spans="1:8" ht="330" x14ac:dyDescent="0.25">
      <c r="A8570" t="s">
        <v>22170</v>
      </c>
      <c r="B8570">
        <v>-2021</v>
      </c>
      <c r="C8570" s="1" t="s">
        <v>1411</v>
      </c>
      <c r="D8570">
        <v>8</v>
      </c>
      <c r="E8570" s="1" t="s">
        <v>22964</v>
      </c>
      <c r="F8570" s="1" t="s">
        <v>22965</v>
      </c>
      <c r="G8570">
        <v>471</v>
      </c>
      <c r="H8570">
        <v>45</v>
      </c>
    </row>
    <row r="8571" spans="1:8" ht="345" x14ac:dyDescent="0.25">
      <c r="A8571" t="s">
        <v>22170</v>
      </c>
      <c r="B8571">
        <v>-2021</v>
      </c>
      <c r="C8571" s="1" t="s">
        <v>1411</v>
      </c>
      <c r="D8571">
        <v>8.1</v>
      </c>
      <c r="E8571" s="1" t="s">
        <v>22966</v>
      </c>
      <c r="F8571" s="1" t="s">
        <v>22965</v>
      </c>
      <c r="G8571">
        <v>460</v>
      </c>
      <c r="H8571">
        <v>44</v>
      </c>
    </row>
    <row r="8572" spans="1:8" ht="285" x14ac:dyDescent="0.25">
      <c r="A8572" t="s">
        <v>22170</v>
      </c>
      <c r="B8572">
        <v>-2021</v>
      </c>
      <c r="C8572" s="1" t="s">
        <v>1411</v>
      </c>
      <c r="D8572">
        <v>7.9</v>
      </c>
      <c r="E8572" s="1" t="s">
        <v>22967</v>
      </c>
      <c r="F8572" s="1" t="s">
        <v>22965</v>
      </c>
      <c r="G8572">
        <v>423</v>
      </c>
      <c r="H8572">
        <v>49</v>
      </c>
    </row>
    <row r="8573" spans="1:8" ht="330" x14ac:dyDescent="0.25">
      <c r="A8573" t="s">
        <v>22170</v>
      </c>
      <c r="B8573">
        <v>-2021</v>
      </c>
      <c r="C8573" s="1" t="s">
        <v>1411</v>
      </c>
      <c r="D8573">
        <v>8.1</v>
      </c>
      <c r="E8573" s="1" t="s">
        <v>22968</v>
      </c>
      <c r="F8573" s="1" t="s">
        <v>22172</v>
      </c>
      <c r="G8573">
        <v>427</v>
      </c>
      <c r="H8573">
        <v>53</v>
      </c>
    </row>
    <row r="8574" spans="1:8" ht="330" x14ac:dyDescent="0.25">
      <c r="A8574" t="s">
        <v>22236</v>
      </c>
      <c r="B8574" t="s">
        <v>14</v>
      </c>
      <c r="C8574" s="1" t="s">
        <v>47</v>
      </c>
      <c r="D8574">
        <v>7.9</v>
      </c>
      <c r="E8574" s="1" t="s">
        <v>22969</v>
      </c>
      <c r="F8574" s="1" t="s">
        <v>22696</v>
      </c>
      <c r="G8574">
        <v>54</v>
      </c>
    </row>
    <row r="8575" spans="1:8" ht="345" x14ac:dyDescent="0.25">
      <c r="A8575" t="s">
        <v>22933</v>
      </c>
      <c r="B8575" t="s">
        <v>33</v>
      </c>
      <c r="C8575" s="1" t="s">
        <v>198</v>
      </c>
      <c r="D8575">
        <v>7.3</v>
      </c>
      <c r="E8575" s="1" t="s">
        <v>22970</v>
      </c>
      <c r="F8575" s="1" t="s">
        <v>22935</v>
      </c>
      <c r="G8575">
        <v>854</v>
      </c>
      <c r="H8575">
        <v>38</v>
      </c>
    </row>
    <row r="8576" spans="1:8" ht="300" x14ac:dyDescent="0.25">
      <c r="A8576" t="s">
        <v>22933</v>
      </c>
      <c r="B8576" t="s">
        <v>33</v>
      </c>
      <c r="C8576" s="1" t="s">
        <v>198</v>
      </c>
      <c r="D8576">
        <v>7.2</v>
      </c>
      <c r="E8576" s="1" t="s">
        <v>22971</v>
      </c>
      <c r="F8576" s="1" t="s">
        <v>22935</v>
      </c>
      <c r="G8576">
        <v>799</v>
      </c>
      <c r="H8576">
        <v>35</v>
      </c>
    </row>
    <row r="8577" spans="1:8" ht="375" x14ac:dyDescent="0.25">
      <c r="A8577" t="s">
        <v>22933</v>
      </c>
      <c r="B8577" t="s">
        <v>33</v>
      </c>
      <c r="C8577" s="1" t="s">
        <v>198</v>
      </c>
      <c r="D8577">
        <v>7.6</v>
      </c>
      <c r="E8577" s="1" t="s">
        <v>22972</v>
      </c>
      <c r="F8577" s="1" t="s">
        <v>22935</v>
      </c>
      <c r="G8577">
        <v>847</v>
      </c>
      <c r="H8577">
        <v>37</v>
      </c>
    </row>
    <row r="8578" spans="1:8" ht="330" x14ac:dyDescent="0.25">
      <c r="A8578" t="s">
        <v>22933</v>
      </c>
      <c r="B8578" t="s">
        <v>33</v>
      </c>
      <c r="C8578" s="1" t="s">
        <v>198</v>
      </c>
      <c r="D8578">
        <v>7.4</v>
      </c>
      <c r="E8578" s="1" t="s">
        <v>22973</v>
      </c>
      <c r="F8578" s="1" t="s">
        <v>22935</v>
      </c>
      <c r="G8578">
        <v>746</v>
      </c>
      <c r="H8578">
        <v>37</v>
      </c>
    </row>
    <row r="8579" spans="1:8" ht="300" x14ac:dyDescent="0.25">
      <c r="A8579" t="s">
        <v>22933</v>
      </c>
      <c r="B8579" t="s">
        <v>33</v>
      </c>
      <c r="C8579" s="1" t="s">
        <v>198</v>
      </c>
      <c r="D8579">
        <v>7.7</v>
      </c>
      <c r="E8579" s="1" t="s">
        <v>22974</v>
      </c>
      <c r="F8579" s="1" t="s">
        <v>22935</v>
      </c>
      <c r="G8579">
        <v>836</v>
      </c>
      <c r="H8579">
        <v>37</v>
      </c>
    </row>
    <row r="8580" spans="1:8" ht="240" x14ac:dyDescent="0.25">
      <c r="A8580" t="s">
        <v>22975</v>
      </c>
      <c r="B8580" t="s">
        <v>33</v>
      </c>
      <c r="C8580" s="1" t="s">
        <v>47</v>
      </c>
      <c r="D8580">
        <v>6.6</v>
      </c>
      <c r="E8580" s="1" t="s">
        <v>6536</v>
      </c>
      <c r="F8580" s="1" t="s">
        <v>22976</v>
      </c>
      <c r="G8580">
        <v>34</v>
      </c>
      <c r="H8580">
        <v>24</v>
      </c>
    </row>
    <row r="8581" spans="1:8" ht="225" x14ac:dyDescent="0.25">
      <c r="A8581" t="s">
        <v>22975</v>
      </c>
      <c r="B8581" t="s">
        <v>33</v>
      </c>
      <c r="C8581" s="1" t="s">
        <v>47</v>
      </c>
      <c r="D8581">
        <v>6.7</v>
      </c>
      <c r="E8581" s="1" t="s">
        <v>6536</v>
      </c>
      <c r="F8581" s="1" t="s">
        <v>22977</v>
      </c>
      <c r="G8581">
        <v>31</v>
      </c>
      <c r="H8581">
        <v>27</v>
      </c>
    </row>
    <row r="8582" spans="1:8" ht="240" x14ac:dyDescent="0.25">
      <c r="A8582" t="s">
        <v>22975</v>
      </c>
      <c r="B8582" t="s">
        <v>33</v>
      </c>
      <c r="C8582" s="1" t="s">
        <v>47</v>
      </c>
      <c r="D8582">
        <v>6.4</v>
      </c>
      <c r="E8582" s="1" t="s">
        <v>6536</v>
      </c>
      <c r="F8582" s="1" t="s">
        <v>22978</v>
      </c>
      <c r="G8582">
        <v>35</v>
      </c>
      <c r="H8582">
        <v>24</v>
      </c>
    </row>
    <row r="8583" spans="1:8" ht="225" x14ac:dyDescent="0.25">
      <c r="A8583" t="s">
        <v>22975</v>
      </c>
      <c r="B8583" t="s">
        <v>33</v>
      </c>
      <c r="C8583" s="1" t="s">
        <v>47</v>
      </c>
      <c r="D8583">
        <v>6.4</v>
      </c>
      <c r="E8583" s="1" t="s">
        <v>6536</v>
      </c>
      <c r="F8583" s="1" t="s">
        <v>22979</v>
      </c>
      <c r="G8583">
        <v>28</v>
      </c>
      <c r="H8583">
        <v>21</v>
      </c>
    </row>
    <row r="8584" spans="1:8" ht="225" x14ac:dyDescent="0.25">
      <c r="A8584" t="s">
        <v>22975</v>
      </c>
      <c r="B8584" t="s">
        <v>33</v>
      </c>
      <c r="C8584" s="1" t="s">
        <v>47</v>
      </c>
      <c r="D8584">
        <v>6.7</v>
      </c>
      <c r="E8584" s="1" t="s">
        <v>6536</v>
      </c>
      <c r="F8584" s="1" t="s">
        <v>22980</v>
      </c>
      <c r="G8584">
        <v>33</v>
      </c>
      <c r="H8584">
        <v>28</v>
      </c>
    </row>
    <row r="8585" spans="1:8" ht="240" x14ac:dyDescent="0.25">
      <c r="A8585" t="s">
        <v>22975</v>
      </c>
      <c r="B8585" t="s">
        <v>33</v>
      </c>
      <c r="C8585" s="1" t="s">
        <v>47</v>
      </c>
      <c r="D8585">
        <v>7.3</v>
      </c>
      <c r="E8585" s="1" t="s">
        <v>6536</v>
      </c>
      <c r="F8585" s="1" t="s">
        <v>22981</v>
      </c>
      <c r="G8585">
        <v>26</v>
      </c>
      <c r="H8585">
        <v>23</v>
      </c>
    </row>
    <row r="8586" spans="1:8" ht="225" x14ac:dyDescent="0.25">
      <c r="A8586" t="s">
        <v>22975</v>
      </c>
      <c r="B8586" t="s">
        <v>33</v>
      </c>
      <c r="C8586" s="1" t="s">
        <v>47</v>
      </c>
      <c r="D8586">
        <v>7</v>
      </c>
      <c r="E8586" s="1" t="s">
        <v>6536</v>
      </c>
      <c r="F8586" s="1" t="s">
        <v>22982</v>
      </c>
      <c r="G8586">
        <v>26</v>
      </c>
      <c r="H8586">
        <v>25</v>
      </c>
    </row>
    <row r="8587" spans="1:8" ht="240" x14ac:dyDescent="0.25">
      <c r="A8587" t="s">
        <v>22975</v>
      </c>
      <c r="B8587" t="s">
        <v>33</v>
      </c>
      <c r="C8587" s="1" t="s">
        <v>47</v>
      </c>
      <c r="D8587">
        <v>6.7</v>
      </c>
      <c r="E8587" s="1" t="s">
        <v>6536</v>
      </c>
      <c r="F8587" s="1" t="s">
        <v>22983</v>
      </c>
      <c r="G8587">
        <v>29</v>
      </c>
      <c r="H8587">
        <v>23</v>
      </c>
    </row>
    <row r="8588" spans="1:8" ht="225" x14ac:dyDescent="0.25">
      <c r="A8588" t="s">
        <v>22975</v>
      </c>
      <c r="B8588" t="s">
        <v>33</v>
      </c>
      <c r="C8588" s="1" t="s">
        <v>47</v>
      </c>
      <c r="D8588">
        <v>7.6</v>
      </c>
      <c r="E8588" s="1" t="s">
        <v>6536</v>
      </c>
      <c r="F8588" s="1" t="s">
        <v>22977</v>
      </c>
      <c r="G8588">
        <v>26</v>
      </c>
      <c r="H8588">
        <v>28</v>
      </c>
    </row>
    <row r="8589" spans="1:8" ht="225" x14ac:dyDescent="0.25">
      <c r="A8589" t="s">
        <v>22975</v>
      </c>
      <c r="B8589" t="s">
        <v>33</v>
      </c>
      <c r="C8589" s="1" t="s">
        <v>47</v>
      </c>
      <c r="D8589">
        <v>6.6</v>
      </c>
      <c r="E8589" s="1" t="s">
        <v>6536</v>
      </c>
      <c r="F8589" s="1" t="s">
        <v>22982</v>
      </c>
      <c r="G8589">
        <v>26</v>
      </c>
      <c r="H8589">
        <v>22</v>
      </c>
    </row>
    <row r="8590" spans="1:8" ht="409.5" x14ac:dyDescent="0.25">
      <c r="A8590" t="s">
        <v>22984</v>
      </c>
      <c r="B8590" t="s">
        <v>717</v>
      </c>
      <c r="C8590" s="1" t="s">
        <v>352</v>
      </c>
      <c r="D8590">
        <v>8.4</v>
      </c>
      <c r="E8590" s="1" t="s">
        <v>22985</v>
      </c>
      <c r="F8590" s="1" t="s">
        <v>22986</v>
      </c>
      <c r="G8590">
        <v>95</v>
      </c>
      <c r="H8590">
        <v>25</v>
      </c>
    </row>
    <row r="8591" spans="1:8" ht="195" x14ac:dyDescent="0.25">
      <c r="A8591" t="s">
        <v>20262</v>
      </c>
      <c r="B8591" t="s">
        <v>76</v>
      </c>
      <c r="C8591" s="1" t="s">
        <v>20263</v>
      </c>
      <c r="E8591" s="1" t="s">
        <v>6536</v>
      </c>
      <c r="F8591" s="1" t="s">
        <v>22987</v>
      </c>
    </row>
    <row r="8592" spans="1:8" ht="255" x14ac:dyDescent="0.25">
      <c r="A8592" t="s">
        <v>21722</v>
      </c>
      <c r="B8592" t="s">
        <v>688</v>
      </c>
      <c r="C8592" s="1" t="s">
        <v>34</v>
      </c>
      <c r="E8592" s="1" t="s">
        <v>6536</v>
      </c>
      <c r="F8592" s="1" t="s">
        <v>22988</v>
      </c>
    </row>
    <row r="8593" spans="1:8" ht="330" x14ac:dyDescent="0.25">
      <c r="A8593" t="s">
        <v>22989</v>
      </c>
      <c r="B8593" t="s">
        <v>1718</v>
      </c>
      <c r="C8593" s="1" t="s">
        <v>15</v>
      </c>
      <c r="D8593">
        <v>8.3000000000000007</v>
      </c>
      <c r="E8593" s="1" t="s">
        <v>22990</v>
      </c>
      <c r="F8593" s="1" t="s">
        <v>22991</v>
      </c>
      <c r="G8593">
        <v>94</v>
      </c>
    </row>
    <row r="8594" spans="1:8" ht="409.5" x14ac:dyDescent="0.25">
      <c r="A8594" t="s">
        <v>22984</v>
      </c>
      <c r="B8594" t="s">
        <v>717</v>
      </c>
      <c r="C8594" s="1" t="s">
        <v>352</v>
      </c>
      <c r="D8594">
        <v>8</v>
      </c>
      <c r="E8594" s="1" t="s">
        <v>22992</v>
      </c>
      <c r="F8594" s="1" t="s">
        <v>22993</v>
      </c>
      <c r="G8594">
        <v>89</v>
      </c>
      <c r="H8594">
        <v>26</v>
      </c>
    </row>
    <row r="8595" spans="1:8" ht="150" x14ac:dyDescent="0.25">
      <c r="A8595" t="s">
        <v>22994</v>
      </c>
      <c r="C8595" s="1" t="s">
        <v>109</v>
      </c>
      <c r="E8595" s="1" t="s">
        <v>6536</v>
      </c>
      <c r="F8595" s="1" t="s">
        <v>22995</v>
      </c>
    </row>
    <row r="8596" spans="1:8" ht="195" x14ac:dyDescent="0.25">
      <c r="A8596" t="s">
        <v>20262</v>
      </c>
      <c r="B8596" t="s">
        <v>76</v>
      </c>
      <c r="C8596" s="1" t="s">
        <v>20263</v>
      </c>
      <c r="E8596" s="1" t="s">
        <v>22996</v>
      </c>
      <c r="F8596" s="1" t="s">
        <v>22997</v>
      </c>
    </row>
    <row r="8597" spans="1:8" ht="240" x14ac:dyDescent="0.25">
      <c r="A8597" t="s">
        <v>22998</v>
      </c>
      <c r="B8597" t="s">
        <v>964</v>
      </c>
      <c r="C8597" s="1" t="s">
        <v>2239</v>
      </c>
      <c r="D8597">
        <v>7.4</v>
      </c>
      <c r="E8597" s="1" t="s">
        <v>6536</v>
      </c>
      <c r="F8597" s="1" t="s">
        <v>22999</v>
      </c>
      <c r="G8597">
        <v>54</v>
      </c>
    </row>
    <row r="8598" spans="1:8" ht="240" x14ac:dyDescent="0.25">
      <c r="A8598" t="s">
        <v>22998</v>
      </c>
      <c r="B8598" t="s">
        <v>964</v>
      </c>
      <c r="C8598" s="1" t="s">
        <v>2239</v>
      </c>
      <c r="D8598">
        <v>7.8</v>
      </c>
      <c r="E8598" s="1" t="s">
        <v>6536</v>
      </c>
      <c r="F8598" s="1" t="s">
        <v>23000</v>
      </c>
      <c r="G8598">
        <v>50</v>
      </c>
    </row>
    <row r="8599" spans="1:8" ht="240" x14ac:dyDescent="0.25">
      <c r="A8599" t="s">
        <v>22998</v>
      </c>
      <c r="B8599" t="s">
        <v>964</v>
      </c>
      <c r="C8599" s="1" t="s">
        <v>2239</v>
      </c>
      <c r="D8599">
        <v>7.9</v>
      </c>
      <c r="E8599" s="1" t="s">
        <v>6536</v>
      </c>
      <c r="F8599" s="1" t="s">
        <v>23001</v>
      </c>
      <c r="G8599">
        <v>46</v>
      </c>
    </row>
    <row r="8600" spans="1:8" ht="240" x14ac:dyDescent="0.25">
      <c r="A8600" t="s">
        <v>22998</v>
      </c>
      <c r="B8600" t="s">
        <v>964</v>
      </c>
      <c r="C8600" s="1" t="s">
        <v>2239</v>
      </c>
      <c r="D8600">
        <v>8</v>
      </c>
      <c r="E8600" s="1" t="s">
        <v>6536</v>
      </c>
      <c r="F8600" s="1" t="s">
        <v>23002</v>
      </c>
      <c r="G8600">
        <v>50</v>
      </c>
    </row>
    <row r="8601" spans="1:8" ht="240" x14ac:dyDescent="0.25">
      <c r="A8601" t="s">
        <v>22998</v>
      </c>
      <c r="B8601" t="s">
        <v>964</v>
      </c>
      <c r="C8601" s="1" t="s">
        <v>2239</v>
      </c>
      <c r="D8601">
        <v>8</v>
      </c>
      <c r="E8601" s="1" t="s">
        <v>6536</v>
      </c>
      <c r="F8601" s="1" t="s">
        <v>23003</v>
      </c>
      <c r="G8601">
        <v>50</v>
      </c>
    </row>
    <row r="8602" spans="1:8" ht="240" x14ac:dyDescent="0.25">
      <c r="A8602" t="s">
        <v>22998</v>
      </c>
      <c r="B8602" t="s">
        <v>964</v>
      </c>
      <c r="C8602" s="1" t="s">
        <v>2239</v>
      </c>
      <c r="D8602">
        <v>7.9</v>
      </c>
      <c r="E8602" s="1" t="s">
        <v>6536</v>
      </c>
      <c r="F8602" s="1" t="s">
        <v>23002</v>
      </c>
      <c r="G8602">
        <v>49</v>
      </c>
    </row>
    <row r="8603" spans="1:8" ht="240" x14ac:dyDescent="0.25">
      <c r="A8603" t="s">
        <v>22998</v>
      </c>
      <c r="B8603" t="s">
        <v>964</v>
      </c>
      <c r="C8603" s="1" t="s">
        <v>2239</v>
      </c>
      <c r="D8603">
        <v>7.9</v>
      </c>
      <c r="E8603" s="1" t="s">
        <v>6536</v>
      </c>
      <c r="F8603" s="1" t="s">
        <v>23004</v>
      </c>
      <c r="G8603">
        <v>47</v>
      </c>
    </row>
    <row r="8604" spans="1:8" ht="240" x14ac:dyDescent="0.25">
      <c r="A8604" t="s">
        <v>22998</v>
      </c>
      <c r="B8604" t="s">
        <v>964</v>
      </c>
      <c r="C8604" s="1" t="s">
        <v>2239</v>
      </c>
      <c r="D8604">
        <v>8</v>
      </c>
      <c r="E8604" s="1" t="s">
        <v>6536</v>
      </c>
      <c r="F8604" s="1" t="s">
        <v>23000</v>
      </c>
      <c r="G8604">
        <v>45</v>
      </c>
    </row>
    <row r="8605" spans="1:8" ht="240" x14ac:dyDescent="0.25">
      <c r="A8605" t="s">
        <v>22998</v>
      </c>
      <c r="B8605" t="s">
        <v>964</v>
      </c>
      <c r="C8605" s="1" t="s">
        <v>2239</v>
      </c>
      <c r="D8605">
        <v>7.9</v>
      </c>
      <c r="E8605" s="1" t="s">
        <v>6536</v>
      </c>
      <c r="F8605" s="1" t="s">
        <v>23004</v>
      </c>
      <c r="G8605">
        <v>59</v>
      </c>
    </row>
    <row r="8606" spans="1:8" ht="210" x14ac:dyDescent="0.25">
      <c r="A8606" t="s">
        <v>23005</v>
      </c>
      <c r="B8606" t="s">
        <v>4881</v>
      </c>
      <c r="C8606" s="1" t="s">
        <v>7370</v>
      </c>
      <c r="D8606">
        <v>6.6</v>
      </c>
      <c r="E8606" s="1" t="s">
        <v>6536</v>
      </c>
      <c r="F8606" s="1" t="s">
        <v>23006</v>
      </c>
      <c r="G8606">
        <v>11</v>
      </c>
    </row>
    <row r="8607" spans="1:8" ht="409.5" x14ac:dyDescent="0.25">
      <c r="A8607" t="s">
        <v>21890</v>
      </c>
      <c r="B8607" t="s">
        <v>281</v>
      </c>
      <c r="C8607" s="1" t="s">
        <v>2000</v>
      </c>
      <c r="D8607">
        <v>7.9</v>
      </c>
      <c r="E8607" s="1" t="s">
        <v>23007</v>
      </c>
      <c r="F8607" s="1" t="s">
        <v>23008</v>
      </c>
      <c r="G8607">
        <v>66</v>
      </c>
    </row>
    <row r="8608" spans="1:8" ht="409.5" x14ac:dyDescent="0.25">
      <c r="A8608" t="s">
        <v>21890</v>
      </c>
      <c r="B8608" t="s">
        <v>281</v>
      </c>
      <c r="C8608" s="1" t="s">
        <v>2000</v>
      </c>
      <c r="D8608">
        <v>7.5</v>
      </c>
      <c r="E8608" s="1" t="s">
        <v>23009</v>
      </c>
      <c r="F8608" s="1" t="s">
        <v>23010</v>
      </c>
      <c r="G8608">
        <v>52</v>
      </c>
    </row>
    <row r="8609" spans="1:8" ht="409.5" x14ac:dyDescent="0.25">
      <c r="A8609" t="s">
        <v>21890</v>
      </c>
      <c r="B8609" t="s">
        <v>281</v>
      </c>
      <c r="C8609" s="1" t="s">
        <v>2000</v>
      </c>
      <c r="D8609">
        <v>7.9</v>
      </c>
      <c r="E8609" s="1" t="s">
        <v>23011</v>
      </c>
      <c r="F8609" s="1" t="s">
        <v>23012</v>
      </c>
      <c r="G8609">
        <v>50</v>
      </c>
    </row>
    <row r="8610" spans="1:8" ht="409.5" x14ac:dyDescent="0.25">
      <c r="A8610" t="s">
        <v>21890</v>
      </c>
      <c r="B8610" t="s">
        <v>281</v>
      </c>
      <c r="C8610" s="1" t="s">
        <v>2000</v>
      </c>
      <c r="D8610">
        <v>7.7</v>
      </c>
      <c r="E8610" s="1" t="s">
        <v>23013</v>
      </c>
      <c r="F8610" s="1" t="s">
        <v>23014</v>
      </c>
      <c r="G8610">
        <v>44</v>
      </c>
    </row>
    <row r="8611" spans="1:8" ht="409.5" x14ac:dyDescent="0.25">
      <c r="A8611" t="s">
        <v>21890</v>
      </c>
      <c r="B8611" t="s">
        <v>281</v>
      </c>
      <c r="C8611" s="1" t="s">
        <v>2000</v>
      </c>
      <c r="D8611">
        <v>8</v>
      </c>
      <c r="E8611" s="1" t="s">
        <v>23015</v>
      </c>
      <c r="F8611" s="1" t="s">
        <v>23016</v>
      </c>
      <c r="G8611">
        <v>43</v>
      </c>
    </row>
    <row r="8612" spans="1:8" ht="409.5" x14ac:dyDescent="0.25">
      <c r="A8612" t="s">
        <v>21890</v>
      </c>
      <c r="B8612" t="s">
        <v>281</v>
      </c>
      <c r="C8612" s="1" t="s">
        <v>2000</v>
      </c>
      <c r="D8612">
        <v>7.4</v>
      </c>
      <c r="E8612" s="1" t="s">
        <v>23017</v>
      </c>
      <c r="F8612" s="1" t="s">
        <v>23018</v>
      </c>
      <c r="G8612">
        <v>43</v>
      </c>
    </row>
    <row r="8613" spans="1:8" ht="409.5" x14ac:dyDescent="0.25">
      <c r="A8613" t="s">
        <v>21890</v>
      </c>
      <c r="B8613" t="s">
        <v>281</v>
      </c>
      <c r="C8613" s="1" t="s">
        <v>2000</v>
      </c>
      <c r="D8613">
        <v>7.7</v>
      </c>
      <c r="E8613" s="1" t="s">
        <v>23019</v>
      </c>
      <c r="F8613" s="1" t="s">
        <v>23020</v>
      </c>
      <c r="G8613">
        <v>41</v>
      </c>
    </row>
    <row r="8614" spans="1:8" ht="300" x14ac:dyDescent="0.25">
      <c r="A8614" t="s">
        <v>22896</v>
      </c>
      <c r="B8614" t="s">
        <v>33</v>
      </c>
      <c r="C8614" s="1" t="s">
        <v>728</v>
      </c>
      <c r="D8614">
        <v>3.8</v>
      </c>
      <c r="E8614" s="1" t="s">
        <v>23021</v>
      </c>
      <c r="F8614" s="1" t="s">
        <v>23022</v>
      </c>
      <c r="G8614">
        <v>155</v>
      </c>
      <c r="H8614">
        <v>41</v>
      </c>
    </row>
    <row r="8615" spans="1:8" ht="315" x14ac:dyDescent="0.25">
      <c r="A8615" t="s">
        <v>23023</v>
      </c>
      <c r="B8615">
        <v>-2020</v>
      </c>
      <c r="C8615" s="1" t="s">
        <v>43</v>
      </c>
      <c r="D8615">
        <v>6.9</v>
      </c>
      <c r="E8615" s="1" t="s">
        <v>23024</v>
      </c>
      <c r="F8615" s="1" t="s">
        <v>23025</v>
      </c>
      <c r="G8615">
        <v>222</v>
      </c>
    </row>
    <row r="8616" spans="1:8" ht="330" x14ac:dyDescent="0.25">
      <c r="A8616" t="s">
        <v>23026</v>
      </c>
      <c r="B8616">
        <v>-2020</v>
      </c>
      <c r="C8616" s="1" t="s">
        <v>3320</v>
      </c>
      <c r="D8616">
        <v>7.4</v>
      </c>
      <c r="E8616" s="1" t="s">
        <v>23027</v>
      </c>
      <c r="F8616" s="1" t="s">
        <v>23028</v>
      </c>
      <c r="G8616">
        <v>828</v>
      </c>
      <c r="H8616">
        <v>57</v>
      </c>
    </row>
    <row r="8617" spans="1:8" ht="315" x14ac:dyDescent="0.25">
      <c r="A8617" t="s">
        <v>23026</v>
      </c>
      <c r="B8617">
        <v>-2020</v>
      </c>
      <c r="C8617" s="1" t="s">
        <v>3320</v>
      </c>
      <c r="D8617">
        <v>7.5</v>
      </c>
      <c r="E8617" s="1" t="s">
        <v>23029</v>
      </c>
      <c r="F8617" s="1" t="s">
        <v>23030</v>
      </c>
      <c r="G8617">
        <v>729</v>
      </c>
      <c r="H8617">
        <v>58</v>
      </c>
    </row>
    <row r="8618" spans="1:8" ht="315" x14ac:dyDescent="0.25">
      <c r="A8618" t="s">
        <v>23026</v>
      </c>
      <c r="B8618">
        <v>-2020</v>
      </c>
      <c r="C8618" s="1" t="s">
        <v>3320</v>
      </c>
      <c r="D8618">
        <v>7.5</v>
      </c>
      <c r="E8618" s="1" t="s">
        <v>23031</v>
      </c>
      <c r="F8618" s="1" t="s">
        <v>23032</v>
      </c>
      <c r="G8618">
        <v>682</v>
      </c>
      <c r="H8618">
        <v>55</v>
      </c>
    </row>
    <row r="8619" spans="1:8" ht="315" x14ac:dyDescent="0.25">
      <c r="A8619" t="s">
        <v>23026</v>
      </c>
      <c r="B8619">
        <v>-2020</v>
      </c>
      <c r="C8619" s="1" t="s">
        <v>3320</v>
      </c>
      <c r="D8619">
        <v>7.5</v>
      </c>
      <c r="E8619" s="1" t="s">
        <v>23033</v>
      </c>
      <c r="F8619" s="1" t="s">
        <v>23034</v>
      </c>
      <c r="G8619">
        <v>646</v>
      </c>
      <c r="H8619">
        <v>57</v>
      </c>
    </row>
    <row r="8620" spans="1:8" ht="330" x14ac:dyDescent="0.25">
      <c r="A8620" t="s">
        <v>23035</v>
      </c>
      <c r="B8620">
        <v>-2020</v>
      </c>
      <c r="C8620" s="1" t="s">
        <v>64</v>
      </c>
      <c r="D8620">
        <v>6.5</v>
      </c>
      <c r="E8620" s="1" t="s">
        <v>23036</v>
      </c>
      <c r="F8620" s="1" t="s">
        <v>23037</v>
      </c>
      <c r="G8620">
        <v>346</v>
      </c>
      <c r="H8620">
        <v>28</v>
      </c>
    </row>
    <row r="8621" spans="1:8" ht="300" x14ac:dyDescent="0.25">
      <c r="A8621" t="s">
        <v>23038</v>
      </c>
      <c r="B8621" t="s">
        <v>33</v>
      </c>
      <c r="C8621" s="1" t="s">
        <v>47</v>
      </c>
      <c r="D8621">
        <v>5</v>
      </c>
      <c r="E8621" s="1" t="s">
        <v>23039</v>
      </c>
      <c r="F8621" s="1" t="s">
        <v>23040</v>
      </c>
      <c r="G8621">
        <v>13</v>
      </c>
    </row>
    <row r="8622" spans="1:8" ht="315" x14ac:dyDescent="0.25">
      <c r="A8622" t="s">
        <v>23038</v>
      </c>
      <c r="B8622" t="s">
        <v>33</v>
      </c>
      <c r="C8622" s="1" t="s">
        <v>47</v>
      </c>
      <c r="D8622">
        <v>5.7</v>
      </c>
      <c r="E8622" s="1" t="s">
        <v>23041</v>
      </c>
      <c r="F8622" s="1" t="s">
        <v>23042</v>
      </c>
      <c r="G8622">
        <v>7</v>
      </c>
    </row>
    <row r="8623" spans="1:8" ht="285" x14ac:dyDescent="0.25">
      <c r="A8623" t="s">
        <v>23038</v>
      </c>
      <c r="B8623" t="s">
        <v>33</v>
      </c>
      <c r="C8623" s="1" t="s">
        <v>47</v>
      </c>
      <c r="D8623">
        <v>5.6</v>
      </c>
      <c r="E8623" s="1" t="s">
        <v>23043</v>
      </c>
      <c r="F8623" s="1" t="s">
        <v>23044</v>
      </c>
      <c r="G8623">
        <v>7</v>
      </c>
    </row>
    <row r="8624" spans="1:8" ht="330" x14ac:dyDescent="0.25">
      <c r="A8624" t="s">
        <v>23038</v>
      </c>
      <c r="B8624" t="s">
        <v>33</v>
      </c>
      <c r="C8624" s="1" t="s">
        <v>47</v>
      </c>
      <c r="D8624">
        <v>5.4</v>
      </c>
      <c r="E8624" s="1" t="s">
        <v>23045</v>
      </c>
      <c r="F8624" s="1" t="s">
        <v>23046</v>
      </c>
      <c r="G8624">
        <v>7</v>
      </c>
    </row>
    <row r="8625" spans="1:8" ht="330" x14ac:dyDescent="0.25">
      <c r="A8625" t="s">
        <v>23038</v>
      </c>
      <c r="B8625" t="s">
        <v>33</v>
      </c>
      <c r="C8625" s="1" t="s">
        <v>47</v>
      </c>
      <c r="D8625">
        <v>5</v>
      </c>
      <c r="E8625" s="1" t="s">
        <v>23047</v>
      </c>
      <c r="F8625" s="1" t="s">
        <v>23044</v>
      </c>
      <c r="G8625">
        <v>6</v>
      </c>
    </row>
    <row r="8626" spans="1:8" ht="315" x14ac:dyDescent="0.25">
      <c r="A8626" t="s">
        <v>23038</v>
      </c>
      <c r="B8626" t="s">
        <v>33</v>
      </c>
      <c r="C8626" s="1" t="s">
        <v>47</v>
      </c>
      <c r="D8626">
        <v>5</v>
      </c>
      <c r="E8626" s="1" t="s">
        <v>23048</v>
      </c>
      <c r="F8626" s="1" t="s">
        <v>23049</v>
      </c>
      <c r="G8626">
        <v>6</v>
      </c>
    </row>
    <row r="8627" spans="1:8" ht="345" x14ac:dyDescent="0.25">
      <c r="A8627" t="s">
        <v>23038</v>
      </c>
      <c r="B8627" t="s">
        <v>33</v>
      </c>
      <c r="C8627" s="1" t="s">
        <v>47</v>
      </c>
      <c r="D8627">
        <v>5</v>
      </c>
      <c r="E8627" s="1" t="s">
        <v>23050</v>
      </c>
      <c r="F8627" s="1" t="s">
        <v>23044</v>
      </c>
      <c r="G8627">
        <v>6</v>
      </c>
    </row>
    <row r="8628" spans="1:8" ht="330" x14ac:dyDescent="0.25">
      <c r="A8628" t="s">
        <v>20484</v>
      </c>
      <c r="B8628" t="s">
        <v>964</v>
      </c>
      <c r="C8628" s="1" t="s">
        <v>15</v>
      </c>
      <c r="D8628">
        <v>9.1999999999999993</v>
      </c>
      <c r="E8628" s="1" t="s">
        <v>23051</v>
      </c>
      <c r="F8628" s="1" t="s">
        <v>23052</v>
      </c>
      <c r="G8628" s="2">
        <v>1009</v>
      </c>
      <c r="H8628">
        <v>24</v>
      </c>
    </row>
    <row r="8629" spans="1:8" ht="330" x14ac:dyDescent="0.25">
      <c r="A8629" t="s">
        <v>20484</v>
      </c>
      <c r="B8629" t="s">
        <v>964</v>
      </c>
      <c r="C8629" s="1" t="s">
        <v>15</v>
      </c>
      <c r="D8629">
        <v>9.5</v>
      </c>
      <c r="E8629" s="1" t="s">
        <v>23053</v>
      </c>
      <c r="F8629" s="1" t="s">
        <v>23054</v>
      </c>
      <c r="G8629" s="2">
        <v>1101</v>
      </c>
      <c r="H8629">
        <v>24</v>
      </c>
    </row>
    <row r="8630" spans="1:8" ht="315" x14ac:dyDescent="0.25">
      <c r="A8630" t="s">
        <v>20484</v>
      </c>
      <c r="B8630" t="s">
        <v>964</v>
      </c>
      <c r="C8630" s="1" t="s">
        <v>15</v>
      </c>
      <c r="D8630">
        <v>9.1</v>
      </c>
      <c r="E8630" s="1" t="s">
        <v>23055</v>
      </c>
      <c r="F8630" s="1" t="s">
        <v>23056</v>
      </c>
      <c r="G8630">
        <v>993</v>
      </c>
      <c r="H8630">
        <v>24</v>
      </c>
    </row>
    <row r="8631" spans="1:8" ht="315" x14ac:dyDescent="0.25">
      <c r="A8631" t="s">
        <v>20484</v>
      </c>
      <c r="B8631" t="s">
        <v>964</v>
      </c>
      <c r="C8631" s="1" t="s">
        <v>15</v>
      </c>
      <c r="D8631">
        <v>9.6999999999999993</v>
      </c>
      <c r="E8631" s="1" t="s">
        <v>23057</v>
      </c>
      <c r="F8631" s="1" t="s">
        <v>23052</v>
      </c>
      <c r="G8631" s="2">
        <v>1262</v>
      </c>
      <c r="H8631">
        <v>24</v>
      </c>
    </row>
    <row r="8632" spans="1:8" ht="330" x14ac:dyDescent="0.25">
      <c r="A8632" t="s">
        <v>20484</v>
      </c>
      <c r="B8632" t="s">
        <v>964</v>
      </c>
      <c r="C8632" s="1" t="s">
        <v>15</v>
      </c>
      <c r="D8632">
        <v>9.1999999999999993</v>
      </c>
      <c r="E8632" s="1" t="s">
        <v>23058</v>
      </c>
      <c r="F8632" s="1" t="s">
        <v>21777</v>
      </c>
      <c r="G8632" s="2">
        <v>1025</v>
      </c>
      <c r="H8632">
        <v>24</v>
      </c>
    </row>
    <row r="8633" spans="1:8" ht="330" x14ac:dyDescent="0.25">
      <c r="A8633" t="s">
        <v>20484</v>
      </c>
      <c r="B8633" t="s">
        <v>964</v>
      </c>
      <c r="C8633" s="1" t="s">
        <v>15</v>
      </c>
      <c r="D8633">
        <v>9</v>
      </c>
      <c r="E8633" s="1" t="s">
        <v>23059</v>
      </c>
      <c r="F8633" s="1" t="s">
        <v>23054</v>
      </c>
      <c r="G8633" s="2">
        <v>1001</v>
      </c>
      <c r="H8633">
        <v>24</v>
      </c>
    </row>
    <row r="8634" spans="1:8" ht="330" x14ac:dyDescent="0.25">
      <c r="A8634" t="s">
        <v>20484</v>
      </c>
      <c r="B8634" t="s">
        <v>964</v>
      </c>
      <c r="C8634" s="1" t="s">
        <v>15</v>
      </c>
      <c r="D8634">
        <v>9.4</v>
      </c>
      <c r="E8634" s="1" t="s">
        <v>23060</v>
      </c>
      <c r="F8634" s="1" t="s">
        <v>23052</v>
      </c>
      <c r="G8634" s="2">
        <v>1045</v>
      </c>
      <c r="H8634">
        <v>24</v>
      </c>
    </row>
    <row r="8635" spans="1:8" ht="330" x14ac:dyDescent="0.25">
      <c r="A8635" t="s">
        <v>20484</v>
      </c>
      <c r="B8635" t="s">
        <v>964</v>
      </c>
      <c r="C8635" s="1" t="s">
        <v>15</v>
      </c>
      <c r="D8635">
        <v>9.1999999999999993</v>
      </c>
      <c r="E8635" s="1" t="s">
        <v>23061</v>
      </c>
      <c r="F8635" s="1" t="s">
        <v>23054</v>
      </c>
      <c r="G8635">
        <v>989</v>
      </c>
      <c r="H8635">
        <v>24</v>
      </c>
    </row>
    <row r="8636" spans="1:8" ht="330" x14ac:dyDescent="0.25">
      <c r="A8636" t="s">
        <v>20484</v>
      </c>
      <c r="B8636" t="s">
        <v>964</v>
      </c>
      <c r="C8636" s="1" t="s">
        <v>15</v>
      </c>
      <c r="D8636">
        <v>9.3000000000000007</v>
      </c>
      <c r="E8636" s="1" t="s">
        <v>23062</v>
      </c>
      <c r="F8636" s="1" t="s">
        <v>21777</v>
      </c>
      <c r="G8636">
        <v>996</v>
      </c>
      <c r="H8636">
        <v>24</v>
      </c>
    </row>
    <row r="8637" spans="1:8" ht="330" x14ac:dyDescent="0.25">
      <c r="A8637" t="s">
        <v>20484</v>
      </c>
      <c r="B8637" t="s">
        <v>964</v>
      </c>
      <c r="C8637" s="1" t="s">
        <v>15</v>
      </c>
      <c r="D8637">
        <v>9.5</v>
      </c>
      <c r="E8637" s="1" t="s">
        <v>23063</v>
      </c>
      <c r="F8637" s="1" t="s">
        <v>21777</v>
      </c>
      <c r="G8637" s="2">
        <v>1044</v>
      </c>
      <c r="H8637">
        <v>24</v>
      </c>
    </row>
    <row r="8638" spans="1:8" ht="330" x14ac:dyDescent="0.25">
      <c r="A8638" t="s">
        <v>20484</v>
      </c>
      <c r="B8638" t="s">
        <v>964</v>
      </c>
      <c r="C8638" s="1" t="s">
        <v>15</v>
      </c>
      <c r="D8638">
        <v>9.6</v>
      </c>
      <c r="E8638" s="1" t="s">
        <v>23064</v>
      </c>
      <c r="F8638" s="1" t="s">
        <v>23065</v>
      </c>
      <c r="G8638" s="2">
        <v>1186</v>
      </c>
      <c r="H8638">
        <v>24</v>
      </c>
    </row>
    <row r="8639" spans="1:8" ht="330" x14ac:dyDescent="0.25">
      <c r="A8639" t="s">
        <v>20484</v>
      </c>
      <c r="B8639" t="s">
        <v>964</v>
      </c>
      <c r="C8639" s="1" t="s">
        <v>15</v>
      </c>
      <c r="D8639">
        <v>9.6999999999999993</v>
      </c>
      <c r="E8639" s="1" t="s">
        <v>23066</v>
      </c>
      <c r="F8639" s="1" t="s">
        <v>23067</v>
      </c>
      <c r="G8639" s="2">
        <v>1434</v>
      </c>
      <c r="H8639">
        <v>24</v>
      </c>
    </row>
    <row r="8640" spans="1:8" ht="409.5" x14ac:dyDescent="0.25">
      <c r="A8640" t="s">
        <v>22984</v>
      </c>
      <c r="B8640" t="s">
        <v>717</v>
      </c>
      <c r="C8640" s="1" t="s">
        <v>352</v>
      </c>
      <c r="D8640">
        <v>8.1999999999999993</v>
      </c>
      <c r="E8640" s="1" t="s">
        <v>23068</v>
      </c>
      <c r="F8640" s="1" t="s">
        <v>22993</v>
      </c>
      <c r="G8640">
        <v>82</v>
      </c>
      <c r="H8640">
        <v>26</v>
      </c>
    </row>
    <row r="8641" spans="1:8" ht="409.5" x14ac:dyDescent="0.25">
      <c r="A8641" t="s">
        <v>22984</v>
      </c>
      <c r="B8641" t="s">
        <v>717</v>
      </c>
      <c r="C8641" s="1" t="s">
        <v>352</v>
      </c>
      <c r="D8641">
        <v>8.4</v>
      </c>
      <c r="E8641" s="1" t="s">
        <v>23069</v>
      </c>
      <c r="F8641" s="1" t="s">
        <v>22993</v>
      </c>
      <c r="G8641">
        <v>80</v>
      </c>
      <c r="H8641">
        <v>25</v>
      </c>
    </row>
    <row r="8642" spans="1:8" ht="409.5" x14ac:dyDescent="0.25">
      <c r="A8642" t="s">
        <v>22984</v>
      </c>
      <c r="B8642" t="s">
        <v>717</v>
      </c>
      <c r="C8642" s="1" t="s">
        <v>352</v>
      </c>
      <c r="D8642">
        <v>8.1999999999999993</v>
      </c>
      <c r="E8642" s="1" t="s">
        <v>23070</v>
      </c>
      <c r="F8642" s="1" t="s">
        <v>22993</v>
      </c>
      <c r="G8642">
        <v>80</v>
      </c>
      <c r="H8642">
        <v>23</v>
      </c>
    </row>
    <row r="8643" spans="1:8" ht="409.5" x14ac:dyDescent="0.25">
      <c r="A8643" t="s">
        <v>22984</v>
      </c>
      <c r="B8643" t="s">
        <v>717</v>
      </c>
      <c r="C8643" s="1" t="s">
        <v>352</v>
      </c>
      <c r="D8643">
        <v>8.6</v>
      </c>
      <c r="E8643" s="1" t="s">
        <v>23071</v>
      </c>
      <c r="F8643" s="1" t="s">
        <v>22986</v>
      </c>
      <c r="G8643">
        <v>84</v>
      </c>
      <c r="H8643">
        <v>25</v>
      </c>
    </row>
    <row r="8644" spans="1:8" ht="409.5" x14ac:dyDescent="0.25">
      <c r="A8644" t="s">
        <v>22984</v>
      </c>
      <c r="B8644" t="s">
        <v>717</v>
      </c>
      <c r="C8644" s="1" t="s">
        <v>352</v>
      </c>
      <c r="D8644">
        <v>8.1</v>
      </c>
      <c r="E8644" s="1" t="s">
        <v>23072</v>
      </c>
      <c r="F8644" s="1" t="s">
        <v>22993</v>
      </c>
      <c r="G8644">
        <v>70</v>
      </c>
      <c r="H8644">
        <v>25</v>
      </c>
    </row>
    <row r="8645" spans="1:8" ht="409.5" x14ac:dyDescent="0.25">
      <c r="A8645" t="s">
        <v>22984</v>
      </c>
      <c r="B8645" t="s">
        <v>717</v>
      </c>
      <c r="C8645" s="1" t="s">
        <v>352</v>
      </c>
      <c r="D8645">
        <v>8.5</v>
      </c>
      <c r="E8645" s="1" t="s">
        <v>23073</v>
      </c>
      <c r="F8645" s="1" t="s">
        <v>22986</v>
      </c>
      <c r="G8645">
        <v>76</v>
      </c>
      <c r="H8645">
        <v>24</v>
      </c>
    </row>
    <row r="8646" spans="1:8" ht="409.5" x14ac:dyDescent="0.25">
      <c r="A8646" t="s">
        <v>22984</v>
      </c>
      <c r="B8646" t="s">
        <v>717</v>
      </c>
      <c r="C8646" s="1" t="s">
        <v>352</v>
      </c>
      <c r="D8646">
        <v>8.6999999999999993</v>
      </c>
      <c r="E8646" s="1" t="s">
        <v>23074</v>
      </c>
      <c r="F8646" s="1" t="s">
        <v>23075</v>
      </c>
      <c r="G8646">
        <v>76</v>
      </c>
      <c r="H8646">
        <v>23</v>
      </c>
    </row>
    <row r="8647" spans="1:8" ht="409.5" x14ac:dyDescent="0.25">
      <c r="A8647" t="s">
        <v>22984</v>
      </c>
      <c r="B8647" t="s">
        <v>717</v>
      </c>
      <c r="C8647" s="1" t="s">
        <v>352</v>
      </c>
      <c r="D8647">
        <v>8.5</v>
      </c>
      <c r="E8647" s="1" t="s">
        <v>23076</v>
      </c>
      <c r="F8647" s="1" t="s">
        <v>23075</v>
      </c>
      <c r="G8647">
        <v>73</v>
      </c>
      <c r="H8647">
        <v>26</v>
      </c>
    </row>
    <row r="8648" spans="1:8" ht="285" x14ac:dyDescent="0.25">
      <c r="A8648" t="s">
        <v>23077</v>
      </c>
      <c r="B8648" t="s">
        <v>85</v>
      </c>
      <c r="C8648" s="1" t="s">
        <v>43</v>
      </c>
      <c r="D8648">
        <v>6.5</v>
      </c>
      <c r="E8648" s="1" t="s">
        <v>6536</v>
      </c>
      <c r="F8648" s="1" t="s">
        <v>23078</v>
      </c>
      <c r="G8648">
        <v>82</v>
      </c>
      <c r="H8648">
        <v>45</v>
      </c>
    </row>
    <row r="8649" spans="1:8" ht="285" x14ac:dyDescent="0.25">
      <c r="A8649" t="s">
        <v>23077</v>
      </c>
      <c r="B8649" t="s">
        <v>85</v>
      </c>
      <c r="C8649" s="1" t="s">
        <v>43</v>
      </c>
      <c r="D8649">
        <v>6.5</v>
      </c>
      <c r="E8649" s="1" t="s">
        <v>6536</v>
      </c>
      <c r="F8649" s="1" t="s">
        <v>23078</v>
      </c>
      <c r="G8649">
        <v>76</v>
      </c>
      <c r="H8649">
        <v>45</v>
      </c>
    </row>
    <row r="8650" spans="1:8" ht="285" x14ac:dyDescent="0.25">
      <c r="A8650" t="s">
        <v>23077</v>
      </c>
      <c r="B8650" t="s">
        <v>85</v>
      </c>
      <c r="C8650" s="1" t="s">
        <v>43</v>
      </c>
      <c r="D8650">
        <v>6.8</v>
      </c>
      <c r="E8650" s="1" t="s">
        <v>6536</v>
      </c>
      <c r="F8650" s="1" t="s">
        <v>23078</v>
      </c>
      <c r="G8650">
        <v>69</v>
      </c>
      <c r="H8650">
        <v>45</v>
      </c>
    </row>
    <row r="8651" spans="1:8" ht="330" x14ac:dyDescent="0.25">
      <c r="A8651" t="s">
        <v>23077</v>
      </c>
      <c r="B8651" t="s">
        <v>85</v>
      </c>
      <c r="C8651" s="1" t="s">
        <v>43</v>
      </c>
      <c r="D8651">
        <v>6.7</v>
      </c>
      <c r="E8651" s="1" t="s">
        <v>6536</v>
      </c>
      <c r="F8651" s="1" t="s">
        <v>23079</v>
      </c>
      <c r="G8651">
        <v>66</v>
      </c>
      <c r="H8651">
        <v>45</v>
      </c>
    </row>
    <row r="8652" spans="1:8" ht="330" x14ac:dyDescent="0.25">
      <c r="A8652" t="s">
        <v>23077</v>
      </c>
      <c r="B8652" t="s">
        <v>85</v>
      </c>
      <c r="C8652" s="1" t="s">
        <v>43</v>
      </c>
      <c r="D8652">
        <v>6.8</v>
      </c>
      <c r="E8652" s="1" t="s">
        <v>6536</v>
      </c>
      <c r="F8652" s="1" t="s">
        <v>23079</v>
      </c>
      <c r="G8652">
        <v>65</v>
      </c>
      <c r="H8652">
        <v>45</v>
      </c>
    </row>
    <row r="8653" spans="1:8" ht="409.5" x14ac:dyDescent="0.25">
      <c r="A8653" t="s">
        <v>23077</v>
      </c>
      <c r="B8653" t="s">
        <v>85</v>
      </c>
      <c r="C8653" s="1" t="s">
        <v>43</v>
      </c>
      <c r="D8653">
        <v>6.7</v>
      </c>
      <c r="E8653" s="1" t="s">
        <v>23080</v>
      </c>
      <c r="F8653" s="1" t="s">
        <v>23078</v>
      </c>
      <c r="G8653">
        <v>75</v>
      </c>
      <c r="H8653">
        <v>45</v>
      </c>
    </row>
    <row r="8654" spans="1:8" ht="285" x14ac:dyDescent="0.25">
      <c r="A8654" t="s">
        <v>23077</v>
      </c>
      <c r="B8654" t="s">
        <v>85</v>
      </c>
      <c r="C8654" s="1" t="s">
        <v>43</v>
      </c>
      <c r="D8654">
        <v>6.9</v>
      </c>
      <c r="E8654" s="1" t="s">
        <v>6536</v>
      </c>
      <c r="F8654" s="1" t="s">
        <v>23078</v>
      </c>
      <c r="G8654">
        <v>70</v>
      </c>
      <c r="H8654">
        <v>45</v>
      </c>
    </row>
    <row r="8655" spans="1:8" ht="409.5" x14ac:dyDescent="0.25">
      <c r="A8655" t="s">
        <v>23081</v>
      </c>
      <c r="B8655" t="s">
        <v>515</v>
      </c>
      <c r="C8655" s="1" t="s">
        <v>816</v>
      </c>
      <c r="D8655">
        <v>9</v>
      </c>
      <c r="E8655" s="1" t="s">
        <v>23082</v>
      </c>
      <c r="F8655" s="1" t="s">
        <v>23083</v>
      </c>
      <c r="G8655">
        <v>5</v>
      </c>
      <c r="H8655">
        <v>23</v>
      </c>
    </row>
    <row r="8656" spans="1:8" ht="409.5" x14ac:dyDescent="0.25">
      <c r="A8656" t="s">
        <v>23081</v>
      </c>
      <c r="B8656" t="s">
        <v>515</v>
      </c>
      <c r="C8656" s="1" t="s">
        <v>816</v>
      </c>
      <c r="E8656" s="1" t="s">
        <v>23084</v>
      </c>
      <c r="F8656" s="1" t="s">
        <v>23085</v>
      </c>
      <c r="H8656">
        <v>22</v>
      </c>
    </row>
    <row r="8657" spans="1:8" ht="409.5" x14ac:dyDescent="0.25">
      <c r="A8657" t="s">
        <v>23081</v>
      </c>
      <c r="B8657" t="s">
        <v>515</v>
      </c>
      <c r="C8657" s="1" t="s">
        <v>816</v>
      </c>
      <c r="D8657">
        <v>9.1999999999999993</v>
      </c>
      <c r="E8657" s="1" t="s">
        <v>23086</v>
      </c>
      <c r="F8657" s="1" t="s">
        <v>23085</v>
      </c>
      <c r="G8657">
        <v>5</v>
      </c>
      <c r="H8657">
        <v>22</v>
      </c>
    </row>
    <row r="8658" spans="1:8" ht="409.5" x14ac:dyDescent="0.25">
      <c r="A8658" t="s">
        <v>23081</v>
      </c>
      <c r="B8658" t="s">
        <v>515</v>
      </c>
      <c r="C8658" s="1" t="s">
        <v>816</v>
      </c>
      <c r="D8658">
        <v>9.6</v>
      </c>
      <c r="E8658" s="1" t="s">
        <v>23087</v>
      </c>
      <c r="F8658" s="1" t="s">
        <v>23085</v>
      </c>
      <c r="G8658">
        <v>7</v>
      </c>
      <c r="H8658">
        <v>22</v>
      </c>
    </row>
    <row r="8659" spans="1:8" ht="409.5" x14ac:dyDescent="0.25">
      <c r="A8659" t="s">
        <v>23081</v>
      </c>
      <c r="B8659" t="s">
        <v>515</v>
      </c>
      <c r="C8659" s="1" t="s">
        <v>816</v>
      </c>
      <c r="D8659">
        <v>8.4</v>
      </c>
      <c r="E8659" s="1" t="s">
        <v>23088</v>
      </c>
      <c r="F8659" s="1" t="s">
        <v>23085</v>
      </c>
      <c r="G8659">
        <v>8</v>
      </c>
      <c r="H8659">
        <v>22</v>
      </c>
    </row>
    <row r="8660" spans="1:8" ht="330" x14ac:dyDescent="0.25">
      <c r="A8660" t="s">
        <v>23081</v>
      </c>
      <c r="B8660" t="s">
        <v>515</v>
      </c>
      <c r="C8660" s="1" t="s">
        <v>816</v>
      </c>
      <c r="E8660" s="1" t="s">
        <v>23089</v>
      </c>
      <c r="F8660" s="1" t="s">
        <v>23083</v>
      </c>
      <c r="H8660">
        <v>22</v>
      </c>
    </row>
    <row r="8661" spans="1:8" ht="375" x14ac:dyDescent="0.25">
      <c r="A8661" t="s">
        <v>23081</v>
      </c>
      <c r="B8661" t="s">
        <v>515</v>
      </c>
      <c r="C8661" s="1" t="s">
        <v>816</v>
      </c>
      <c r="D8661">
        <v>9.4</v>
      </c>
      <c r="E8661" s="1" t="s">
        <v>23090</v>
      </c>
      <c r="F8661" s="1" t="s">
        <v>23085</v>
      </c>
      <c r="G8661">
        <v>5</v>
      </c>
      <c r="H8661">
        <v>23</v>
      </c>
    </row>
    <row r="8662" spans="1:8" ht="270" x14ac:dyDescent="0.25">
      <c r="A8662" t="s">
        <v>23081</v>
      </c>
      <c r="B8662" t="s">
        <v>515</v>
      </c>
      <c r="C8662" s="1" t="s">
        <v>816</v>
      </c>
      <c r="E8662" s="1" t="s">
        <v>23091</v>
      </c>
      <c r="F8662" s="1" t="s">
        <v>23085</v>
      </c>
      <c r="H8662">
        <v>23</v>
      </c>
    </row>
    <row r="8663" spans="1:8" ht="315" x14ac:dyDescent="0.25">
      <c r="A8663" t="s">
        <v>23081</v>
      </c>
      <c r="B8663" t="s">
        <v>515</v>
      </c>
      <c r="C8663" s="1" t="s">
        <v>816</v>
      </c>
      <c r="D8663">
        <v>8.1999999999999993</v>
      </c>
      <c r="E8663" s="1" t="s">
        <v>23092</v>
      </c>
      <c r="F8663" s="1" t="s">
        <v>23085</v>
      </c>
      <c r="G8663">
        <v>5</v>
      </c>
      <c r="H8663">
        <v>23</v>
      </c>
    </row>
    <row r="8664" spans="1:8" ht="409.5" x14ac:dyDescent="0.25">
      <c r="A8664" t="s">
        <v>23081</v>
      </c>
      <c r="B8664" t="s">
        <v>515</v>
      </c>
      <c r="C8664" s="1" t="s">
        <v>816</v>
      </c>
      <c r="E8664" s="1" t="s">
        <v>23093</v>
      </c>
      <c r="F8664" s="1" t="s">
        <v>23085</v>
      </c>
      <c r="H8664">
        <v>23</v>
      </c>
    </row>
    <row r="8665" spans="1:8" ht="390" x14ac:dyDescent="0.25">
      <c r="A8665" t="s">
        <v>23081</v>
      </c>
      <c r="B8665" t="s">
        <v>515</v>
      </c>
      <c r="C8665" s="1" t="s">
        <v>816</v>
      </c>
      <c r="E8665" s="1" t="s">
        <v>23094</v>
      </c>
      <c r="F8665" s="1" t="s">
        <v>23083</v>
      </c>
      <c r="H8665">
        <v>22</v>
      </c>
    </row>
    <row r="8666" spans="1:8" ht="390" x14ac:dyDescent="0.25">
      <c r="A8666" t="s">
        <v>23081</v>
      </c>
      <c r="B8666" t="s">
        <v>515</v>
      </c>
      <c r="C8666" s="1" t="s">
        <v>816</v>
      </c>
      <c r="D8666">
        <v>9.1999999999999993</v>
      </c>
      <c r="E8666" s="1" t="s">
        <v>23095</v>
      </c>
      <c r="F8666" s="1" t="s">
        <v>23085</v>
      </c>
      <c r="G8666">
        <v>5</v>
      </c>
      <c r="H8666">
        <v>23</v>
      </c>
    </row>
    <row r="8667" spans="1:8" ht="409.5" x14ac:dyDescent="0.25">
      <c r="A8667" t="s">
        <v>23081</v>
      </c>
      <c r="B8667" t="s">
        <v>515</v>
      </c>
      <c r="C8667" s="1" t="s">
        <v>816</v>
      </c>
      <c r="E8667" s="1" t="s">
        <v>23096</v>
      </c>
      <c r="F8667" s="1" t="s">
        <v>23083</v>
      </c>
      <c r="H8667">
        <v>22</v>
      </c>
    </row>
    <row r="8668" spans="1:8" ht="300" x14ac:dyDescent="0.25">
      <c r="A8668" t="s">
        <v>20165</v>
      </c>
      <c r="B8668" t="s">
        <v>281</v>
      </c>
      <c r="C8668" s="1" t="s">
        <v>81</v>
      </c>
      <c r="D8668">
        <v>7.3</v>
      </c>
      <c r="E8668" s="1" t="s">
        <v>23097</v>
      </c>
      <c r="F8668" s="1" t="s">
        <v>23098</v>
      </c>
      <c r="G8668">
        <v>631</v>
      </c>
      <c r="H8668">
        <v>53</v>
      </c>
    </row>
    <row r="8669" spans="1:8" ht="345" x14ac:dyDescent="0.25">
      <c r="A8669" t="s">
        <v>20165</v>
      </c>
      <c r="B8669" t="s">
        <v>281</v>
      </c>
      <c r="C8669" s="1" t="s">
        <v>81</v>
      </c>
      <c r="D8669">
        <v>7.3</v>
      </c>
      <c r="E8669" s="1" t="s">
        <v>23099</v>
      </c>
      <c r="F8669" s="1" t="s">
        <v>22673</v>
      </c>
      <c r="G8669">
        <v>684</v>
      </c>
      <c r="H8669">
        <v>52</v>
      </c>
    </row>
    <row r="8670" spans="1:8" ht="300" x14ac:dyDescent="0.25">
      <c r="A8670" t="s">
        <v>20165</v>
      </c>
      <c r="B8670" t="s">
        <v>281</v>
      </c>
      <c r="C8670" s="1" t="s">
        <v>81</v>
      </c>
      <c r="D8670">
        <v>7.3</v>
      </c>
      <c r="E8670" s="1" t="s">
        <v>23100</v>
      </c>
      <c r="F8670" s="1" t="s">
        <v>23098</v>
      </c>
      <c r="G8670">
        <v>598</v>
      </c>
      <c r="H8670">
        <v>44</v>
      </c>
    </row>
    <row r="8671" spans="1:8" ht="330" x14ac:dyDescent="0.25">
      <c r="A8671" t="s">
        <v>20165</v>
      </c>
      <c r="B8671" t="s">
        <v>281</v>
      </c>
      <c r="C8671" s="1" t="s">
        <v>81</v>
      </c>
      <c r="D8671">
        <v>7.3</v>
      </c>
      <c r="E8671" s="1" t="s">
        <v>23101</v>
      </c>
      <c r="F8671" s="1" t="s">
        <v>23098</v>
      </c>
      <c r="G8671">
        <v>538</v>
      </c>
      <c r="H8671">
        <v>49</v>
      </c>
    </row>
    <row r="8672" spans="1:8" ht="330" x14ac:dyDescent="0.25">
      <c r="A8672" t="s">
        <v>20165</v>
      </c>
      <c r="B8672" t="s">
        <v>281</v>
      </c>
      <c r="C8672" s="1" t="s">
        <v>81</v>
      </c>
      <c r="D8672">
        <v>7</v>
      </c>
      <c r="E8672" s="1" t="s">
        <v>23102</v>
      </c>
      <c r="F8672" s="1" t="s">
        <v>23098</v>
      </c>
      <c r="G8672">
        <v>552</v>
      </c>
      <c r="H8672">
        <v>40</v>
      </c>
    </row>
    <row r="8673" spans="1:8" ht="285" x14ac:dyDescent="0.25">
      <c r="A8673" t="s">
        <v>20165</v>
      </c>
      <c r="B8673" t="s">
        <v>281</v>
      </c>
      <c r="C8673" s="1" t="s">
        <v>81</v>
      </c>
      <c r="D8673">
        <v>7.4</v>
      </c>
      <c r="E8673" s="1" t="s">
        <v>23103</v>
      </c>
      <c r="F8673" s="1" t="s">
        <v>23098</v>
      </c>
      <c r="G8673">
        <v>625</v>
      </c>
      <c r="H8673">
        <v>46</v>
      </c>
    </row>
    <row r="8674" spans="1:8" ht="285" x14ac:dyDescent="0.25">
      <c r="A8674" t="s">
        <v>20165</v>
      </c>
      <c r="B8674" t="s">
        <v>281</v>
      </c>
      <c r="C8674" s="1" t="s">
        <v>81</v>
      </c>
      <c r="D8674">
        <v>7.2</v>
      </c>
      <c r="E8674" s="1" t="s">
        <v>23104</v>
      </c>
      <c r="F8674" s="1" t="s">
        <v>23098</v>
      </c>
      <c r="G8674">
        <v>564</v>
      </c>
      <c r="H8674">
        <v>46</v>
      </c>
    </row>
    <row r="8675" spans="1:8" ht="345" x14ac:dyDescent="0.25">
      <c r="A8675" t="s">
        <v>23105</v>
      </c>
      <c r="B8675" t="s">
        <v>33</v>
      </c>
      <c r="C8675" s="1" t="s">
        <v>1518</v>
      </c>
      <c r="D8675">
        <v>6.1</v>
      </c>
      <c r="E8675" s="1" t="s">
        <v>23106</v>
      </c>
      <c r="F8675" s="1" t="s">
        <v>23107</v>
      </c>
      <c r="G8675">
        <v>148</v>
      </c>
      <c r="H8675">
        <v>37</v>
      </c>
    </row>
    <row r="8676" spans="1:8" ht="409.5" x14ac:dyDescent="0.25">
      <c r="A8676" t="s">
        <v>19884</v>
      </c>
      <c r="B8676" t="s">
        <v>42</v>
      </c>
      <c r="C8676" s="1" t="s">
        <v>43</v>
      </c>
      <c r="D8676">
        <v>8.3000000000000007</v>
      </c>
      <c r="E8676" s="1" t="s">
        <v>23108</v>
      </c>
      <c r="F8676" s="1" t="s">
        <v>23109</v>
      </c>
      <c r="G8676" s="2">
        <v>4061</v>
      </c>
      <c r="H8676">
        <v>58</v>
      </c>
    </row>
    <row r="8677" spans="1:8" ht="409.5" x14ac:dyDescent="0.25">
      <c r="A8677" t="s">
        <v>19884</v>
      </c>
      <c r="B8677" t="s">
        <v>42</v>
      </c>
      <c r="C8677" s="1" t="s">
        <v>43</v>
      </c>
      <c r="D8677">
        <v>9</v>
      </c>
      <c r="E8677" s="1" t="s">
        <v>23110</v>
      </c>
      <c r="F8677" s="1" t="s">
        <v>23111</v>
      </c>
      <c r="G8677" s="2">
        <v>3906</v>
      </c>
      <c r="H8677">
        <v>50</v>
      </c>
    </row>
    <row r="8678" spans="1:8" ht="409.5" x14ac:dyDescent="0.25">
      <c r="A8678" t="s">
        <v>19884</v>
      </c>
      <c r="B8678" t="s">
        <v>42</v>
      </c>
      <c r="C8678" s="1" t="s">
        <v>43</v>
      </c>
      <c r="D8678">
        <v>8.9</v>
      </c>
      <c r="E8678" s="1" t="s">
        <v>23112</v>
      </c>
      <c r="F8678" s="1" t="s">
        <v>23113</v>
      </c>
      <c r="G8678" s="2">
        <v>3745</v>
      </c>
      <c r="H8678">
        <v>51</v>
      </c>
    </row>
    <row r="8679" spans="1:8" ht="409.5" x14ac:dyDescent="0.25">
      <c r="A8679" t="s">
        <v>19884</v>
      </c>
      <c r="B8679" t="s">
        <v>42</v>
      </c>
      <c r="C8679" s="1" t="s">
        <v>43</v>
      </c>
      <c r="D8679">
        <v>8.9</v>
      </c>
      <c r="E8679" s="1" t="s">
        <v>23114</v>
      </c>
      <c r="F8679" s="1" t="s">
        <v>23109</v>
      </c>
      <c r="G8679" s="2">
        <v>4031</v>
      </c>
      <c r="H8679">
        <v>51</v>
      </c>
    </row>
    <row r="8680" spans="1:8" ht="240" x14ac:dyDescent="0.25">
      <c r="A8680" t="s">
        <v>19884</v>
      </c>
      <c r="B8680" t="s">
        <v>42</v>
      </c>
      <c r="C8680" s="1" t="s">
        <v>43</v>
      </c>
      <c r="D8680">
        <v>8.4</v>
      </c>
      <c r="E8680" s="1" t="s">
        <v>23115</v>
      </c>
      <c r="F8680" s="1" t="s">
        <v>23113</v>
      </c>
      <c r="G8680" s="2">
        <v>3807</v>
      </c>
      <c r="H8680">
        <v>49</v>
      </c>
    </row>
    <row r="8681" spans="1:8" ht="405" x14ac:dyDescent="0.25">
      <c r="A8681" t="s">
        <v>19884</v>
      </c>
      <c r="B8681" t="s">
        <v>42</v>
      </c>
      <c r="C8681" s="1" t="s">
        <v>43</v>
      </c>
      <c r="D8681">
        <v>8.1999999999999993</v>
      </c>
      <c r="E8681" s="1" t="s">
        <v>23116</v>
      </c>
      <c r="F8681" s="1" t="s">
        <v>23111</v>
      </c>
      <c r="G8681" s="2">
        <v>3685</v>
      </c>
      <c r="H8681">
        <v>49</v>
      </c>
    </row>
    <row r="8682" spans="1:8" ht="375" x14ac:dyDescent="0.25">
      <c r="A8682" t="s">
        <v>19884</v>
      </c>
      <c r="B8682" t="s">
        <v>42</v>
      </c>
      <c r="C8682" s="1" t="s">
        <v>43</v>
      </c>
      <c r="D8682">
        <v>8.1</v>
      </c>
      <c r="E8682" s="1" t="s">
        <v>23117</v>
      </c>
      <c r="F8682" s="1" t="s">
        <v>23109</v>
      </c>
      <c r="G8682" s="2">
        <v>3651</v>
      </c>
      <c r="H8682">
        <v>54</v>
      </c>
    </row>
    <row r="8683" spans="1:8" ht="405" x14ac:dyDescent="0.25">
      <c r="A8683" t="s">
        <v>19884</v>
      </c>
      <c r="B8683" t="s">
        <v>42</v>
      </c>
      <c r="C8683" s="1" t="s">
        <v>43</v>
      </c>
      <c r="D8683">
        <v>8.5</v>
      </c>
      <c r="E8683" s="1" t="s">
        <v>23118</v>
      </c>
      <c r="F8683" s="1" t="s">
        <v>23113</v>
      </c>
      <c r="G8683" s="2">
        <v>3619</v>
      </c>
      <c r="H8683">
        <v>49</v>
      </c>
    </row>
    <row r="8684" spans="1:8" ht="345" x14ac:dyDescent="0.25">
      <c r="A8684" t="s">
        <v>19884</v>
      </c>
      <c r="B8684" t="s">
        <v>42</v>
      </c>
      <c r="C8684" s="1" t="s">
        <v>43</v>
      </c>
      <c r="D8684">
        <v>8.1999999999999993</v>
      </c>
      <c r="E8684" s="1" t="s">
        <v>23119</v>
      </c>
      <c r="F8684" s="1" t="s">
        <v>23120</v>
      </c>
      <c r="G8684" s="2">
        <v>3578</v>
      </c>
      <c r="H8684">
        <v>54</v>
      </c>
    </row>
    <row r="8685" spans="1:8" ht="409.5" x14ac:dyDescent="0.25">
      <c r="A8685" t="s">
        <v>19884</v>
      </c>
      <c r="B8685" t="s">
        <v>42</v>
      </c>
      <c r="C8685" s="1" t="s">
        <v>43</v>
      </c>
      <c r="D8685">
        <v>8.5</v>
      </c>
      <c r="E8685" s="1" t="s">
        <v>23121</v>
      </c>
      <c r="F8685" s="1" t="s">
        <v>23122</v>
      </c>
      <c r="G8685" s="2">
        <v>3688</v>
      </c>
      <c r="H8685">
        <v>58</v>
      </c>
    </row>
    <row r="8686" spans="1:8" ht="409.5" x14ac:dyDescent="0.25">
      <c r="A8686" t="s">
        <v>19884</v>
      </c>
      <c r="B8686" t="s">
        <v>42</v>
      </c>
      <c r="C8686" s="1" t="s">
        <v>43</v>
      </c>
      <c r="D8686">
        <v>8.6</v>
      </c>
      <c r="E8686" s="1" t="s">
        <v>23123</v>
      </c>
      <c r="F8686" s="1" t="s">
        <v>23113</v>
      </c>
      <c r="G8686" s="2">
        <v>3614</v>
      </c>
      <c r="H8686">
        <v>54</v>
      </c>
    </row>
    <row r="8687" spans="1:8" ht="409.5" x14ac:dyDescent="0.25">
      <c r="A8687" t="s">
        <v>19884</v>
      </c>
      <c r="B8687" t="s">
        <v>42</v>
      </c>
      <c r="C8687" s="1" t="s">
        <v>43</v>
      </c>
      <c r="D8687">
        <v>8.8000000000000007</v>
      </c>
      <c r="E8687" s="1" t="s">
        <v>23124</v>
      </c>
      <c r="F8687" s="1" t="s">
        <v>23125</v>
      </c>
      <c r="G8687" s="2">
        <v>3692</v>
      </c>
      <c r="H8687">
        <v>51</v>
      </c>
    </row>
    <row r="8688" spans="1:8" ht="300" x14ac:dyDescent="0.25">
      <c r="A8688" t="s">
        <v>20266</v>
      </c>
      <c r="B8688" t="s">
        <v>717</v>
      </c>
      <c r="C8688" s="1" t="s">
        <v>109</v>
      </c>
      <c r="D8688">
        <v>8.9</v>
      </c>
      <c r="E8688" s="1" t="s">
        <v>23126</v>
      </c>
      <c r="F8688" s="1" t="s">
        <v>21442</v>
      </c>
      <c r="G8688">
        <v>26</v>
      </c>
    </row>
    <row r="8689" spans="1:8" ht="300" x14ac:dyDescent="0.25">
      <c r="A8689" t="s">
        <v>20266</v>
      </c>
      <c r="B8689" t="s">
        <v>717</v>
      </c>
      <c r="C8689" s="1" t="s">
        <v>109</v>
      </c>
      <c r="D8689">
        <v>9.1</v>
      </c>
      <c r="E8689" s="1" t="s">
        <v>23127</v>
      </c>
      <c r="F8689" s="1" t="s">
        <v>21442</v>
      </c>
      <c r="G8689">
        <v>22</v>
      </c>
    </row>
    <row r="8690" spans="1:8" ht="300" x14ac:dyDescent="0.25">
      <c r="A8690" t="s">
        <v>20266</v>
      </c>
      <c r="B8690" t="s">
        <v>717</v>
      </c>
      <c r="C8690" s="1" t="s">
        <v>109</v>
      </c>
      <c r="D8690">
        <v>8.9</v>
      </c>
      <c r="E8690" s="1" t="s">
        <v>23128</v>
      </c>
      <c r="F8690" s="1" t="s">
        <v>21442</v>
      </c>
      <c r="G8690">
        <v>23</v>
      </c>
    </row>
    <row r="8691" spans="1:8" ht="300" x14ac:dyDescent="0.25">
      <c r="A8691" t="s">
        <v>20266</v>
      </c>
      <c r="B8691" t="s">
        <v>717</v>
      </c>
      <c r="C8691" s="1" t="s">
        <v>109</v>
      </c>
      <c r="D8691">
        <v>9.1999999999999993</v>
      </c>
      <c r="E8691" s="1" t="s">
        <v>23129</v>
      </c>
      <c r="F8691" s="1" t="s">
        <v>20268</v>
      </c>
      <c r="G8691">
        <v>26</v>
      </c>
    </row>
    <row r="8692" spans="1:8" ht="240" x14ac:dyDescent="0.25">
      <c r="A8692" t="s">
        <v>23130</v>
      </c>
      <c r="B8692" t="s">
        <v>964</v>
      </c>
      <c r="C8692" s="1" t="s">
        <v>1779</v>
      </c>
      <c r="D8692">
        <v>7.2</v>
      </c>
      <c r="E8692" s="1" t="s">
        <v>6536</v>
      </c>
      <c r="F8692" s="1" t="s">
        <v>23131</v>
      </c>
      <c r="G8692">
        <v>70</v>
      </c>
      <c r="H8692">
        <v>24</v>
      </c>
    </row>
    <row r="8693" spans="1:8" ht="255" x14ac:dyDescent="0.25">
      <c r="A8693" t="s">
        <v>23130</v>
      </c>
      <c r="B8693" t="s">
        <v>964</v>
      </c>
      <c r="C8693" s="1" t="s">
        <v>1779</v>
      </c>
      <c r="D8693">
        <v>7.3</v>
      </c>
      <c r="E8693" s="1" t="s">
        <v>23132</v>
      </c>
      <c r="F8693" s="1" t="s">
        <v>23131</v>
      </c>
      <c r="G8693">
        <v>66</v>
      </c>
      <c r="H8693">
        <v>23</v>
      </c>
    </row>
    <row r="8694" spans="1:8" ht="240" x14ac:dyDescent="0.25">
      <c r="A8694" t="s">
        <v>23130</v>
      </c>
      <c r="B8694" t="s">
        <v>964</v>
      </c>
      <c r="C8694" s="1" t="s">
        <v>1779</v>
      </c>
      <c r="D8694">
        <v>7</v>
      </c>
      <c r="E8694" s="1" t="s">
        <v>6536</v>
      </c>
      <c r="F8694" s="1" t="s">
        <v>23133</v>
      </c>
      <c r="G8694">
        <v>64</v>
      </c>
      <c r="H8694">
        <v>24</v>
      </c>
    </row>
    <row r="8695" spans="1:8" ht="315" x14ac:dyDescent="0.25">
      <c r="A8695" t="s">
        <v>23130</v>
      </c>
      <c r="B8695" t="s">
        <v>964</v>
      </c>
      <c r="C8695" s="1" t="s">
        <v>1779</v>
      </c>
      <c r="D8695">
        <v>7.1</v>
      </c>
      <c r="E8695" s="1" t="s">
        <v>23134</v>
      </c>
      <c r="F8695" s="1" t="s">
        <v>23131</v>
      </c>
      <c r="G8695">
        <v>66</v>
      </c>
      <c r="H8695">
        <v>24</v>
      </c>
    </row>
    <row r="8696" spans="1:8" ht="240" x14ac:dyDescent="0.25">
      <c r="A8696" t="s">
        <v>23130</v>
      </c>
      <c r="B8696" t="s">
        <v>964</v>
      </c>
      <c r="C8696" s="1" t="s">
        <v>1779</v>
      </c>
      <c r="D8696">
        <v>7.4</v>
      </c>
      <c r="E8696" s="1" t="s">
        <v>23135</v>
      </c>
      <c r="F8696" s="1" t="s">
        <v>23136</v>
      </c>
      <c r="G8696">
        <v>70</v>
      </c>
      <c r="H8696">
        <v>24</v>
      </c>
    </row>
    <row r="8697" spans="1:8" ht="240" x14ac:dyDescent="0.25">
      <c r="A8697" t="s">
        <v>23130</v>
      </c>
      <c r="B8697" t="s">
        <v>964</v>
      </c>
      <c r="C8697" s="1" t="s">
        <v>1779</v>
      </c>
      <c r="D8697">
        <v>7.3</v>
      </c>
      <c r="E8697" s="1" t="s">
        <v>23137</v>
      </c>
      <c r="F8697" s="1" t="s">
        <v>23138</v>
      </c>
      <c r="G8697">
        <v>65</v>
      </c>
      <c r="H8697">
        <v>24</v>
      </c>
    </row>
    <row r="8698" spans="1:8" ht="255" x14ac:dyDescent="0.25">
      <c r="A8698" t="s">
        <v>23130</v>
      </c>
      <c r="B8698" t="s">
        <v>964</v>
      </c>
      <c r="C8698" s="1" t="s">
        <v>1779</v>
      </c>
      <c r="D8698">
        <v>7.8</v>
      </c>
      <c r="E8698" s="1" t="s">
        <v>23139</v>
      </c>
      <c r="F8698" s="1" t="s">
        <v>23140</v>
      </c>
      <c r="G8698">
        <v>70</v>
      </c>
      <c r="H8698">
        <v>24</v>
      </c>
    </row>
    <row r="8699" spans="1:8" ht="285" x14ac:dyDescent="0.25">
      <c r="A8699" t="s">
        <v>23130</v>
      </c>
      <c r="B8699" t="s">
        <v>964</v>
      </c>
      <c r="C8699" s="1" t="s">
        <v>1779</v>
      </c>
      <c r="D8699">
        <v>8</v>
      </c>
      <c r="E8699" s="1" t="s">
        <v>23141</v>
      </c>
      <c r="F8699" s="1" t="s">
        <v>23136</v>
      </c>
      <c r="G8699">
        <v>75</v>
      </c>
      <c r="H8699">
        <v>24</v>
      </c>
    </row>
    <row r="8700" spans="1:8" ht="255" x14ac:dyDescent="0.25">
      <c r="A8700" t="s">
        <v>23130</v>
      </c>
      <c r="B8700" t="s">
        <v>964</v>
      </c>
      <c r="C8700" s="1" t="s">
        <v>1779</v>
      </c>
      <c r="D8700">
        <v>7</v>
      </c>
      <c r="E8700" s="1" t="s">
        <v>23142</v>
      </c>
      <c r="F8700" s="1" t="s">
        <v>23143</v>
      </c>
      <c r="G8700">
        <v>62</v>
      </c>
      <c r="H8700">
        <v>24</v>
      </c>
    </row>
    <row r="8701" spans="1:8" ht="270" x14ac:dyDescent="0.25">
      <c r="A8701" t="s">
        <v>23130</v>
      </c>
      <c r="B8701" t="s">
        <v>964</v>
      </c>
      <c r="C8701" s="1" t="s">
        <v>1779</v>
      </c>
      <c r="D8701">
        <v>7.2</v>
      </c>
      <c r="E8701" s="1" t="s">
        <v>23144</v>
      </c>
      <c r="F8701" s="1" t="s">
        <v>23145</v>
      </c>
      <c r="G8701">
        <v>64</v>
      </c>
      <c r="H8701">
        <v>24</v>
      </c>
    </row>
    <row r="8702" spans="1:8" ht="255" x14ac:dyDescent="0.25">
      <c r="A8702" t="s">
        <v>23130</v>
      </c>
      <c r="B8702" t="s">
        <v>964</v>
      </c>
      <c r="C8702" s="1" t="s">
        <v>1779</v>
      </c>
      <c r="D8702">
        <v>6.6</v>
      </c>
      <c r="E8702" s="1" t="s">
        <v>23146</v>
      </c>
      <c r="F8702" s="1" t="s">
        <v>23147</v>
      </c>
      <c r="G8702">
        <v>65</v>
      </c>
      <c r="H8702">
        <v>24</v>
      </c>
    </row>
    <row r="8703" spans="1:8" ht="300" x14ac:dyDescent="0.25">
      <c r="A8703" t="s">
        <v>23130</v>
      </c>
      <c r="B8703" t="s">
        <v>964</v>
      </c>
      <c r="C8703" s="1" t="s">
        <v>1779</v>
      </c>
      <c r="D8703">
        <v>7.1</v>
      </c>
      <c r="E8703" s="1" t="s">
        <v>23148</v>
      </c>
      <c r="F8703" s="1" t="s">
        <v>23138</v>
      </c>
      <c r="G8703">
        <v>64</v>
      </c>
      <c r="H8703">
        <v>24</v>
      </c>
    </row>
    <row r="8704" spans="1:8" ht="360" x14ac:dyDescent="0.25">
      <c r="A8704" t="s">
        <v>23130</v>
      </c>
      <c r="B8704" t="s">
        <v>964</v>
      </c>
      <c r="C8704" s="1" t="s">
        <v>1779</v>
      </c>
      <c r="D8704">
        <v>7.2</v>
      </c>
      <c r="E8704" s="1" t="s">
        <v>23149</v>
      </c>
      <c r="F8704" s="1" t="s">
        <v>23150</v>
      </c>
      <c r="G8704">
        <v>63</v>
      </c>
      <c r="H8704">
        <v>24</v>
      </c>
    </row>
    <row r="8705" spans="1:8" ht="345" x14ac:dyDescent="0.25">
      <c r="A8705" t="s">
        <v>20266</v>
      </c>
      <c r="B8705" t="s">
        <v>717</v>
      </c>
      <c r="C8705" s="1" t="s">
        <v>109</v>
      </c>
      <c r="D8705">
        <v>8.8000000000000007</v>
      </c>
      <c r="E8705" s="1" t="s">
        <v>23151</v>
      </c>
      <c r="F8705" s="1" t="s">
        <v>20268</v>
      </c>
      <c r="G8705">
        <v>67</v>
      </c>
    </row>
    <row r="8706" spans="1:8" ht="330" x14ac:dyDescent="0.25">
      <c r="A8706" t="s">
        <v>20897</v>
      </c>
      <c r="B8706" t="s">
        <v>281</v>
      </c>
      <c r="C8706" s="1" t="s">
        <v>1042</v>
      </c>
      <c r="D8706">
        <v>8.4</v>
      </c>
      <c r="E8706" s="1" t="s">
        <v>23152</v>
      </c>
      <c r="F8706" s="1" t="s">
        <v>118</v>
      </c>
      <c r="G8706">
        <v>148</v>
      </c>
    </row>
    <row r="8707" spans="1:8" ht="330" x14ac:dyDescent="0.25">
      <c r="A8707" t="s">
        <v>20897</v>
      </c>
      <c r="B8707" t="s">
        <v>281</v>
      </c>
      <c r="C8707" s="1" t="s">
        <v>1042</v>
      </c>
      <c r="D8707">
        <v>8.6999999999999993</v>
      </c>
      <c r="E8707" s="1" t="s">
        <v>23153</v>
      </c>
      <c r="F8707" s="1" t="s">
        <v>118</v>
      </c>
      <c r="G8707">
        <v>137</v>
      </c>
    </row>
    <row r="8708" spans="1:8" ht="315" x14ac:dyDescent="0.25">
      <c r="A8708" t="s">
        <v>20897</v>
      </c>
      <c r="B8708" t="s">
        <v>281</v>
      </c>
      <c r="C8708" s="1" t="s">
        <v>1042</v>
      </c>
      <c r="D8708">
        <v>8.6</v>
      </c>
      <c r="E8708" s="1" t="s">
        <v>23154</v>
      </c>
      <c r="F8708" s="1" t="s">
        <v>118</v>
      </c>
      <c r="G8708">
        <v>140</v>
      </c>
    </row>
    <row r="8709" spans="1:8" ht="300" x14ac:dyDescent="0.25">
      <c r="A8709" t="s">
        <v>20897</v>
      </c>
      <c r="B8709" t="s">
        <v>281</v>
      </c>
      <c r="C8709" s="1" t="s">
        <v>1042</v>
      </c>
      <c r="D8709">
        <v>6.8</v>
      </c>
      <c r="E8709" s="1" t="s">
        <v>23155</v>
      </c>
      <c r="F8709" s="1" t="s">
        <v>118</v>
      </c>
      <c r="G8709">
        <v>177</v>
      </c>
    </row>
    <row r="8710" spans="1:8" ht="225" x14ac:dyDescent="0.25">
      <c r="A8710" t="s">
        <v>20897</v>
      </c>
      <c r="B8710" t="s">
        <v>281</v>
      </c>
      <c r="C8710" s="1" t="s">
        <v>1042</v>
      </c>
      <c r="D8710">
        <v>7.3</v>
      </c>
      <c r="E8710" s="1" t="s">
        <v>23156</v>
      </c>
      <c r="F8710" s="1" t="s">
        <v>118</v>
      </c>
      <c r="G8710">
        <v>129</v>
      </c>
    </row>
    <row r="8711" spans="1:8" ht="270" x14ac:dyDescent="0.25">
      <c r="A8711" t="s">
        <v>20897</v>
      </c>
      <c r="B8711" t="s">
        <v>281</v>
      </c>
      <c r="C8711" s="1" t="s">
        <v>1042</v>
      </c>
      <c r="D8711">
        <v>8.5</v>
      </c>
      <c r="E8711" s="1" t="s">
        <v>23157</v>
      </c>
      <c r="F8711" s="1" t="s">
        <v>118</v>
      </c>
      <c r="G8711">
        <v>123</v>
      </c>
    </row>
    <row r="8712" spans="1:8" ht="300" x14ac:dyDescent="0.25">
      <c r="A8712" t="s">
        <v>20897</v>
      </c>
      <c r="B8712" t="s">
        <v>281</v>
      </c>
      <c r="C8712" s="1" t="s">
        <v>1042</v>
      </c>
      <c r="D8712">
        <v>8.1</v>
      </c>
      <c r="E8712" s="1" t="s">
        <v>23158</v>
      </c>
      <c r="F8712" s="1" t="s">
        <v>118</v>
      </c>
      <c r="G8712">
        <v>114</v>
      </c>
    </row>
    <row r="8713" spans="1:8" ht="225" x14ac:dyDescent="0.25">
      <c r="A8713" t="s">
        <v>20897</v>
      </c>
      <c r="B8713" t="s">
        <v>281</v>
      </c>
      <c r="C8713" s="1" t="s">
        <v>1042</v>
      </c>
      <c r="D8713">
        <v>8.5</v>
      </c>
      <c r="E8713" s="1" t="s">
        <v>23159</v>
      </c>
      <c r="F8713" s="1" t="s">
        <v>118</v>
      </c>
      <c r="G8713">
        <v>115</v>
      </c>
    </row>
    <row r="8714" spans="1:8" ht="300" x14ac:dyDescent="0.25">
      <c r="A8714" t="s">
        <v>20897</v>
      </c>
      <c r="B8714" t="s">
        <v>281</v>
      </c>
      <c r="C8714" s="1" t="s">
        <v>1042</v>
      </c>
      <c r="D8714">
        <v>8.1</v>
      </c>
      <c r="E8714" s="1" t="s">
        <v>23160</v>
      </c>
      <c r="F8714" s="1" t="s">
        <v>118</v>
      </c>
      <c r="G8714">
        <v>95</v>
      </c>
    </row>
    <row r="8715" spans="1:8" ht="300" x14ac:dyDescent="0.25">
      <c r="A8715" t="s">
        <v>20266</v>
      </c>
      <c r="B8715" t="s">
        <v>717</v>
      </c>
      <c r="C8715" s="1" t="s">
        <v>109</v>
      </c>
      <c r="D8715">
        <v>8.3000000000000007</v>
      </c>
      <c r="E8715" s="1" t="s">
        <v>23161</v>
      </c>
      <c r="F8715" s="1" t="s">
        <v>20268</v>
      </c>
      <c r="G8715">
        <v>23</v>
      </c>
    </row>
    <row r="8716" spans="1:8" ht="300" x14ac:dyDescent="0.25">
      <c r="A8716" t="s">
        <v>20266</v>
      </c>
      <c r="B8716" t="s">
        <v>717</v>
      </c>
      <c r="C8716" s="1" t="s">
        <v>109</v>
      </c>
      <c r="D8716">
        <v>8.5</v>
      </c>
      <c r="E8716" s="1" t="s">
        <v>23162</v>
      </c>
      <c r="F8716" s="1" t="s">
        <v>20268</v>
      </c>
      <c r="G8716">
        <v>20</v>
      </c>
    </row>
    <row r="8717" spans="1:8" ht="330" x14ac:dyDescent="0.25">
      <c r="A8717" t="s">
        <v>23163</v>
      </c>
      <c r="B8717" t="s">
        <v>14</v>
      </c>
      <c r="C8717" s="1" t="s">
        <v>86</v>
      </c>
      <c r="D8717">
        <v>8.8000000000000007</v>
      </c>
      <c r="E8717" s="1" t="s">
        <v>23164</v>
      </c>
      <c r="F8717" s="1" t="s">
        <v>23165</v>
      </c>
      <c r="G8717">
        <v>116</v>
      </c>
    </row>
    <row r="8718" spans="1:8" ht="300" x14ac:dyDescent="0.25">
      <c r="A8718" t="s">
        <v>23166</v>
      </c>
      <c r="C8718" s="1" t="s">
        <v>1859</v>
      </c>
      <c r="E8718" s="1" t="s">
        <v>6536</v>
      </c>
      <c r="F8718" s="1" t="s">
        <v>23167</v>
      </c>
    </row>
    <row r="8719" spans="1:8" ht="315" x14ac:dyDescent="0.25">
      <c r="A8719" t="s">
        <v>22157</v>
      </c>
      <c r="B8719" t="s">
        <v>14</v>
      </c>
      <c r="C8719" s="1" t="s">
        <v>34</v>
      </c>
      <c r="D8719">
        <v>7.7</v>
      </c>
      <c r="E8719" s="1" t="s">
        <v>23168</v>
      </c>
      <c r="F8719" s="1" t="s">
        <v>23169</v>
      </c>
      <c r="G8719" s="2">
        <v>2358</v>
      </c>
      <c r="H8719">
        <v>43</v>
      </c>
    </row>
    <row r="8720" spans="1:8" ht="300" x14ac:dyDescent="0.25">
      <c r="A8720" t="s">
        <v>20266</v>
      </c>
      <c r="B8720" t="s">
        <v>717</v>
      </c>
      <c r="C8720" s="1" t="s">
        <v>109</v>
      </c>
      <c r="D8720">
        <v>8.4</v>
      </c>
      <c r="E8720" s="1" t="s">
        <v>23170</v>
      </c>
      <c r="F8720" s="1" t="s">
        <v>21442</v>
      </c>
      <c r="G8720">
        <v>18</v>
      </c>
    </row>
    <row r="8721" spans="1:8" ht="300" x14ac:dyDescent="0.25">
      <c r="A8721" t="s">
        <v>20266</v>
      </c>
      <c r="B8721" t="s">
        <v>717</v>
      </c>
      <c r="C8721" s="1" t="s">
        <v>109</v>
      </c>
      <c r="D8721">
        <v>7.8</v>
      </c>
      <c r="E8721" s="1" t="s">
        <v>23171</v>
      </c>
      <c r="F8721" s="1" t="s">
        <v>20268</v>
      </c>
      <c r="G8721">
        <v>21</v>
      </c>
    </row>
    <row r="8722" spans="1:8" ht="300" x14ac:dyDescent="0.25">
      <c r="A8722" t="s">
        <v>20266</v>
      </c>
      <c r="B8722" t="s">
        <v>717</v>
      </c>
      <c r="C8722" s="1" t="s">
        <v>109</v>
      </c>
      <c r="D8722">
        <v>8.3000000000000007</v>
      </c>
      <c r="E8722" s="1" t="s">
        <v>23172</v>
      </c>
      <c r="F8722" s="1" t="s">
        <v>20268</v>
      </c>
      <c r="G8722">
        <v>19</v>
      </c>
    </row>
    <row r="8723" spans="1:8" ht="300" x14ac:dyDescent="0.25">
      <c r="A8723" t="s">
        <v>20266</v>
      </c>
      <c r="B8723" t="s">
        <v>717</v>
      </c>
      <c r="C8723" s="1" t="s">
        <v>109</v>
      </c>
      <c r="D8723">
        <v>9.5</v>
      </c>
      <c r="E8723" s="1" t="s">
        <v>23173</v>
      </c>
      <c r="F8723" s="1" t="s">
        <v>21442</v>
      </c>
      <c r="G8723">
        <v>26</v>
      </c>
    </row>
    <row r="8724" spans="1:8" ht="375" x14ac:dyDescent="0.25">
      <c r="A8724" t="s">
        <v>20266</v>
      </c>
      <c r="B8724" t="s">
        <v>717</v>
      </c>
      <c r="C8724" s="1" t="s">
        <v>109</v>
      </c>
      <c r="D8724">
        <v>9.1999999999999993</v>
      </c>
      <c r="E8724" s="1" t="s">
        <v>23174</v>
      </c>
      <c r="F8724" s="1" t="s">
        <v>21442</v>
      </c>
      <c r="G8724">
        <v>24</v>
      </c>
    </row>
    <row r="8725" spans="1:8" ht="300" x14ac:dyDescent="0.25">
      <c r="A8725" t="s">
        <v>20266</v>
      </c>
      <c r="B8725" t="s">
        <v>717</v>
      </c>
      <c r="C8725" s="1" t="s">
        <v>109</v>
      </c>
      <c r="D8725">
        <v>8.8000000000000007</v>
      </c>
      <c r="E8725" s="1" t="s">
        <v>23175</v>
      </c>
      <c r="F8725" s="1" t="s">
        <v>21442</v>
      </c>
      <c r="G8725">
        <v>18</v>
      </c>
    </row>
    <row r="8726" spans="1:8" ht="315" x14ac:dyDescent="0.25">
      <c r="A8726" t="s">
        <v>20618</v>
      </c>
      <c r="B8726" t="s">
        <v>688</v>
      </c>
      <c r="C8726" s="1" t="s">
        <v>15</v>
      </c>
      <c r="D8726">
        <v>7</v>
      </c>
      <c r="E8726" s="1" t="s">
        <v>23176</v>
      </c>
      <c r="F8726" s="1" t="s">
        <v>23177</v>
      </c>
      <c r="G8726">
        <v>74</v>
      </c>
      <c r="H8726">
        <v>25</v>
      </c>
    </row>
    <row r="8727" spans="1:8" ht="345" x14ac:dyDescent="0.25">
      <c r="A8727" t="s">
        <v>20618</v>
      </c>
      <c r="B8727" t="s">
        <v>688</v>
      </c>
      <c r="C8727" s="1" t="s">
        <v>15</v>
      </c>
      <c r="D8727">
        <v>6.8</v>
      </c>
      <c r="E8727" s="1" t="s">
        <v>23178</v>
      </c>
      <c r="F8727" s="1" t="s">
        <v>23179</v>
      </c>
      <c r="G8727">
        <v>62</v>
      </c>
      <c r="H8727">
        <v>24</v>
      </c>
    </row>
    <row r="8728" spans="1:8" ht="315" x14ac:dyDescent="0.25">
      <c r="A8728" t="s">
        <v>20618</v>
      </c>
      <c r="B8728" t="s">
        <v>688</v>
      </c>
      <c r="C8728" s="1" t="s">
        <v>15</v>
      </c>
      <c r="D8728">
        <v>7</v>
      </c>
      <c r="E8728" s="1" t="s">
        <v>23180</v>
      </c>
      <c r="F8728" s="1" t="s">
        <v>23181</v>
      </c>
      <c r="G8728">
        <v>54</v>
      </c>
      <c r="H8728">
        <v>25</v>
      </c>
    </row>
    <row r="8729" spans="1:8" ht="315" x14ac:dyDescent="0.25">
      <c r="A8729" t="s">
        <v>20618</v>
      </c>
      <c r="B8729" t="s">
        <v>688</v>
      </c>
      <c r="C8729" s="1" t="s">
        <v>15</v>
      </c>
      <c r="D8729">
        <v>6.9</v>
      </c>
      <c r="E8729" s="1" t="s">
        <v>23182</v>
      </c>
      <c r="F8729" s="1" t="s">
        <v>23177</v>
      </c>
      <c r="G8729">
        <v>49</v>
      </c>
      <c r="H8729">
        <v>25</v>
      </c>
    </row>
    <row r="8730" spans="1:8" ht="315" x14ac:dyDescent="0.25">
      <c r="A8730" t="s">
        <v>20618</v>
      </c>
      <c r="B8730" t="s">
        <v>688</v>
      </c>
      <c r="C8730" s="1" t="s">
        <v>15</v>
      </c>
      <c r="D8730">
        <v>7</v>
      </c>
      <c r="E8730" s="1" t="s">
        <v>23183</v>
      </c>
      <c r="F8730" s="1" t="s">
        <v>20624</v>
      </c>
      <c r="G8730">
        <v>53</v>
      </c>
      <c r="H8730">
        <v>27</v>
      </c>
    </row>
    <row r="8731" spans="1:8" ht="240" x14ac:dyDescent="0.25">
      <c r="A8731" t="s">
        <v>21357</v>
      </c>
      <c r="B8731" t="s">
        <v>33</v>
      </c>
      <c r="C8731" s="1" t="s">
        <v>68</v>
      </c>
      <c r="E8731" s="1" t="s">
        <v>6536</v>
      </c>
      <c r="F8731" s="1" t="s">
        <v>23184</v>
      </c>
    </row>
    <row r="8732" spans="1:8" ht="315" x14ac:dyDescent="0.25">
      <c r="A8732" t="s">
        <v>23185</v>
      </c>
      <c r="B8732">
        <v>-2020</v>
      </c>
      <c r="C8732" s="1" t="s">
        <v>15</v>
      </c>
      <c r="D8732">
        <v>7.9</v>
      </c>
      <c r="E8732" s="1" t="s">
        <v>23186</v>
      </c>
      <c r="F8732" s="1" t="s">
        <v>23187</v>
      </c>
      <c r="G8732">
        <v>114</v>
      </c>
    </row>
    <row r="8733" spans="1:8" ht="285" x14ac:dyDescent="0.25">
      <c r="A8733" t="s">
        <v>23185</v>
      </c>
      <c r="B8733">
        <v>-2020</v>
      </c>
      <c r="C8733" s="1" t="s">
        <v>15</v>
      </c>
      <c r="D8733">
        <v>8</v>
      </c>
      <c r="E8733" s="1" t="s">
        <v>23188</v>
      </c>
      <c r="F8733" s="1" t="s">
        <v>23189</v>
      </c>
      <c r="G8733">
        <v>114</v>
      </c>
    </row>
    <row r="8734" spans="1:8" ht="315" x14ac:dyDescent="0.25">
      <c r="A8734" t="s">
        <v>23185</v>
      </c>
      <c r="B8734">
        <v>-2020</v>
      </c>
      <c r="C8734" s="1" t="s">
        <v>15</v>
      </c>
      <c r="D8734">
        <v>8.1</v>
      </c>
      <c r="E8734" s="1" t="s">
        <v>23190</v>
      </c>
      <c r="F8734" s="1" t="s">
        <v>23191</v>
      </c>
      <c r="G8734">
        <v>110</v>
      </c>
    </row>
    <row r="8735" spans="1:8" ht="375" x14ac:dyDescent="0.25">
      <c r="A8735" t="s">
        <v>23185</v>
      </c>
      <c r="B8735">
        <v>-2020</v>
      </c>
      <c r="C8735" s="1" t="s">
        <v>15</v>
      </c>
      <c r="D8735">
        <v>8.1999999999999993</v>
      </c>
      <c r="E8735" s="1" t="s">
        <v>23192</v>
      </c>
      <c r="F8735" s="1" t="s">
        <v>23193</v>
      </c>
      <c r="G8735">
        <v>109</v>
      </c>
    </row>
    <row r="8736" spans="1:8" ht="315" x14ac:dyDescent="0.25">
      <c r="A8736" t="s">
        <v>23185</v>
      </c>
      <c r="B8736">
        <v>-2020</v>
      </c>
      <c r="C8736" s="1" t="s">
        <v>15</v>
      </c>
      <c r="D8736">
        <v>8.1999999999999993</v>
      </c>
      <c r="E8736" s="1" t="s">
        <v>23194</v>
      </c>
      <c r="F8736" s="1" t="s">
        <v>23195</v>
      </c>
      <c r="G8736">
        <v>99</v>
      </c>
    </row>
    <row r="8737" spans="1:8" ht="330" x14ac:dyDescent="0.25">
      <c r="A8737" t="s">
        <v>23185</v>
      </c>
      <c r="B8737">
        <v>-2020</v>
      </c>
      <c r="C8737" s="1" t="s">
        <v>15</v>
      </c>
      <c r="D8737">
        <v>8.6999999999999993</v>
      </c>
      <c r="E8737" s="1" t="s">
        <v>23196</v>
      </c>
      <c r="F8737" s="1" t="s">
        <v>23197</v>
      </c>
      <c r="G8737">
        <v>105</v>
      </c>
    </row>
    <row r="8738" spans="1:8" ht="300" x14ac:dyDescent="0.25">
      <c r="A8738" t="s">
        <v>23185</v>
      </c>
      <c r="B8738">
        <v>-2020</v>
      </c>
      <c r="C8738" s="1" t="s">
        <v>15</v>
      </c>
      <c r="D8738">
        <v>8.1999999999999993</v>
      </c>
      <c r="E8738" s="1" t="s">
        <v>23198</v>
      </c>
      <c r="F8738" s="1" t="s">
        <v>23199</v>
      </c>
      <c r="G8738">
        <v>103</v>
      </c>
    </row>
    <row r="8739" spans="1:8" ht="315" x14ac:dyDescent="0.25">
      <c r="A8739" t="s">
        <v>23185</v>
      </c>
      <c r="B8739">
        <v>-2020</v>
      </c>
      <c r="C8739" s="1" t="s">
        <v>15</v>
      </c>
      <c r="D8739">
        <v>9.1</v>
      </c>
      <c r="E8739" s="1" t="s">
        <v>23200</v>
      </c>
      <c r="F8739" s="1" t="s">
        <v>23195</v>
      </c>
      <c r="G8739">
        <v>129</v>
      </c>
    </row>
    <row r="8740" spans="1:8" ht="330" x14ac:dyDescent="0.25">
      <c r="A8740" t="s">
        <v>23185</v>
      </c>
      <c r="B8740">
        <v>-2020</v>
      </c>
      <c r="C8740" s="1" t="s">
        <v>15</v>
      </c>
      <c r="D8740">
        <v>8.6</v>
      </c>
      <c r="E8740" s="1" t="s">
        <v>23201</v>
      </c>
      <c r="F8740" s="1" t="s">
        <v>23197</v>
      </c>
      <c r="G8740">
        <v>107</v>
      </c>
    </row>
    <row r="8741" spans="1:8" ht="330" x14ac:dyDescent="0.25">
      <c r="A8741" t="s">
        <v>23185</v>
      </c>
      <c r="B8741">
        <v>-2020</v>
      </c>
      <c r="C8741" s="1" t="s">
        <v>15</v>
      </c>
      <c r="D8741">
        <v>8.9</v>
      </c>
      <c r="E8741" s="1" t="s">
        <v>23202</v>
      </c>
      <c r="F8741" s="1" t="s">
        <v>23199</v>
      </c>
      <c r="G8741">
        <v>124</v>
      </c>
    </row>
    <row r="8742" spans="1:8" ht="330" x14ac:dyDescent="0.25">
      <c r="A8742" t="s">
        <v>23023</v>
      </c>
      <c r="B8742">
        <v>-2020</v>
      </c>
      <c r="C8742" s="1" t="s">
        <v>43</v>
      </c>
      <c r="D8742">
        <v>6.8</v>
      </c>
      <c r="E8742" s="1" t="s">
        <v>23203</v>
      </c>
      <c r="F8742" s="1" t="s">
        <v>23025</v>
      </c>
      <c r="G8742">
        <v>160</v>
      </c>
    </row>
    <row r="8743" spans="1:8" ht="315" x14ac:dyDescent="0.25">
      <c r="A8743" t="s">
        <v>23023</v>
      </c>
      <c r="B8743">
        <v>-2020</v>
      </c>
      <c r="C8743" s="1" t="s">
        <v>43</v>
      </c>
      <c r="D8743">
        <v>6.8</v>
      </c>
      <c r="E8743" s="1" t="s">
        <v>23204</v>
      </c>
      <c r="F8743" s="1" t="s">
        <v>23025</v>
      </c>
      <c r="G8743">
        <v>150</v>
      </c>
    </row>
    <row r="8744" spans="1:8" ht="330" x14ac:dyDescent="0.25">
      <c r="A8744" t="s">
        <v>21993</v>
      </c>
      <c r="B8744" t="s">
        <v>688</v>
      </c>
      <c r="C8744" s="1" t="s">
        <v>3373</v>
      </c>
      <c r="D8744">
        <v>7.6</v>
      </c>
      <c r="E8744" s="1" t="s">
        <v>23205</v>
      </c>
      <c r="F8744" s="1" t="s">
        <v>22338</v>
      </c>
      <c r="G8744">
        <v>128</v>
      </c>
      <c r="H8744">
        <v>32</v>
      </c>
    </row>
    <row r="8745" spans="1:8" ht="300" x14ac:dyDescent="0.25">
      <c r="A8745" t="s">
        <v>23023</v>
      </c>
      <c r="B8745">
        <v>-2020</v>
      </c>
      <c r="C8745" s="1" t="s">
        <v>43</v>
      </c>
      <c r="D8745">
        <v>7</v>
      </c>
      <c r="E8745" s="1" t="s">
        <v>23206</v>
      </c>
      <c r="F8745" s="1" t="s">
        <v>23207</v>
      </c>
      <c r="G8745">
        <v>143</v>
      </c>
    </row>
    <row r="8746" spans="1:8" ht="315" x14ac:dyDescent="0.25">
      <c r="A8746" t="s">
        <v>23023</v>
      </c>
      <c r="B8746">
        <v>-2020</v>
      </c>
      <c r="C8746" s="1" t="s">
        <v>43</v>
      </c>
      <c r="D8746">
        <v>7.1</v>
      </c>
      <c r="E8746" s="1" t="s">
        <v>23208</v>
      </c>
      <c r="F8746" s="1" t="s">
        <v>23207</v>
      </c>
      <c r="G8746">
        <v>145</v>
      </c>
    </row>
    <row r="8747" spans="1:8" ht="300" x14ac:dyDescent="0.25">
      <c r="A8747" t="s">
        <v>23023</v>
      </c>
      <c r="B8747">
        <v>-2020</v>
      </c>
      <c r="C8747" s="1" t="s">
        <v>43</v>
      </c>
      <c r="D8747">
        <v>6.9</v>
      </c>
      <c r="E8747" s="1" t="s">
        <v>23209</v>
      </c>
      <c r="F8747" s="1" t="s">
        <v>23207</v>
      </c>
      <c r="G8747">
        <v>151</v>
      </c>
    </row>
    <row r="8748" spans="1:8" ht="315" x14ac:dyDescent="0.25">
      <c r="A8748" t="s">
        <v>21973</v>
      </c>
      <c r="B8748" t="s">
        <v>717</v>
      </c>
      <c r="C8748" s="1" t="s">
        <v>47</v>
      </c>
      <c r="D8748">
        <v>7.4</v>
      </c>
      <c r="E8748" s="1" t="s">
        <v>23210</v>
      </c>
      <c r="F8748" s="1" t="s">
        <v>23211</v>
      </c>
      <c r="G8748">
        <v>94</v>
      </c>
      <c r="H8748">
        <v>28</v>
      </c>
    </row>
    <row r="8749" spans="1:8" ht="345" x14ac:dyDescent="0.25">
      <c r="A8749" t="s">
        <v>21973</v>
      </c>
      <c r="B8749" t="s">
        <v>717</v>
      </c>
      <c r="C8749" s="1" t="s">
        <v>47</v>
      </c>
      <c r="D8749">
        <v>7.4</v>
      </c>
      <c r="E8749" s="1" t="s">
        <v>23212</v>
      </c>
      <c r="F8749" s="1" t="s">
        <v>23213</v>
      </c>
      <c r="G8749">
        <v>92</v>
      </c>
      <c r="H8749">
        <v>29</v>
      </c>
    </row>
    <row r="8750" spans="1:8" ht="360" x14ac:dyDescent="0.25">
      <c r="A8750" t="s">
        <v>21973</v>
      </c>
      <c r="B8750" t="s">
        <v>717</v>
      </c>
      <c r="C8750" s="1" t="s">
        <v>47</v>
      </c>
      <c r="D8750">
        <v>7.5</v>
      </c>
      <c r="E8750" s="1" t="s">
        <v>23214</v>
      </c>
      <c r="F8750" s="1" t="s">
        <v>23215</v>
      </c>
      <c r="G8750">
        <v>90</v>
      </c>
      <c r="H8750">
        <v>26</v>
      </c>
    </row>
    <row r="8751" spans="1:8" ht="330" x14ac:dyDescent="0.25">
      <c r="A8751" t="s">
        <v>21973</v>
      </c>
      <c r="B8751" t="s">
        <v>717</v>
      </c>
      <c r="C8751" s="1" t="s">
        <v>47</v>
      </c>
      <c r="D8751">
        <v>6.5</v>
      </c>
      <c r="E8751" s="1" t="s">
        <v>23216</v>
      </c>
      <c r="F8751" s="1" t="s">
        <v>23215</v>
      </c>
      <c r="G8751">
        <v>126</v>
      </c>
      <c r="H8751">
        <v>28</v>
      </c>
    </row>
    <row r="8752" spans="1:8" ht="315" x14ac:dyDescent="0.25">
      <c r="A8752" t="s">
        <v>21973</v>
      </c>
      <c r="B8752" t="s">
        <v>717</v>
      </c>
      <c r="C8752" s="1" t="s">
        <v>47</v>
      </c>
      <c r="D8752">
        <v>8.1</v>
      </c>
      <c r="E8752" s="1" t="s">
        <v>23217</v>
      </c>
      <c r="F8752" s="1" t="s">
        <v>23218</v>
      </c>
      <c r="G8752">
        <v>94</v>
      </c>
      <c r="H8752">
        <v>29</v>
      </c>
    </row>
    <row r="8753" spans="1:8" ht="330" x14ac:dyDescent="0.25">
      <c r="A8753" t="s">
        <v>23219</v>
      </c>
      <c r="B8753" t="s">
        <v>33</v>
      </c>
      <c r="C8753" s="1" t="s">
        <v>251</v>
      </c>
      <c r="D8753">
        <v>6.8</v>
      </c>
      <c r="E8753" s="1" t="s">
        <v>23220</v>
      </c>
      <c r="F8753" s="1" t="s">
        <v>23221</v>
      </c>
      <c r="G8753">
        <v>167</v>
      </c>
    </row>
    <row r="8754" spans="1:8" ht="150" x14ac:dyDescent="0.25">
      <c r="A8754" t="s">
        <v>23105</v>
      </c>
      <c r="B8754" t="s">
        <v>33</v>
      </c>
      <c r="C8754" s="1" t="s">
        <v>1518</v>
      </c>
      <c r="D8754">
        <v>6.7</v>
      </c>
      <c r="E8754" s="1" t="s">
        <v>6536</v>
      </c>
      <c r="F8754" s="1" t="s">
        <v>23107</v>
      </c>
      <c r="G8754">
        <v>101</v>
      </c>
      <c r="H8754">
        <v>34</v>
      </c>
    </row>
    <row r="8755" spans="1:8" ht="180" x14ac:dyDescent="0.25">
      <c r="A8755" t="s">
        <v>23105</v>
      </c>
      <c r="B8755" t="s">
        <v>33</v>
      </c>
      <c r="C8755" s="1" t="s">
        <v>1518</v>
      </c>
      <c r="D8755">
        <v>6.6</v>
      </c>
      <c r="E8755" s="1" t="s">
        <v>6536</v>
      </c>
      <c r="F8755" s="1" t="s">
        <v>23222</v>
      </c>
      <c r="G8755">
        <v>94</v>
      </c>
      <c r="H8755">
        <v>31</v>
      </c>
    </row>
    <row r="8756" spans="1:8" ht="150" x14ac:dyDescent="0.25">
      <c r="A8756" t="s">
        <v>23105</v>
      </c>
      <c r="B8756" t="s">
        <v>33</v>
      </c>
      <c r="C8756" s="1" t="s">
        <v>1518</v>
      </c>
      <c r="D8756">
        <v>6.6</v>
      </c>
      <c r="E8756" s="1" t="s">
        <v>6536</v>
      </c>
      <c r="F8756" s="1" t="s">
        <v>23107</v>
      </c>
      <c r="G8756">
        <v>83</v>
      </c>
      <c r="H8756">
        <v>31</v>
      </c>
    </row>
    <row r="8757" spans="1:8" ht="150" x14ac:dyDescent="0.25">
      <c r="A8757" t="s">
        <v>23105</v>
      </c>
      <c r="B8757" t="s">
        <v>33</v>
      </c>
      <c r="C8757" s="1" t="s">
        <v>1518</v>
      </c>
      <c r="D8757">
        <v>6.3</v>
      </c>
      <c r="E8757" s="1" t="s">
        <v>6536</v>
      </c>
      <c r="F8757" s="1" t="s">
        <v>23107</v>
      </c>
      <c r="G8757">
        <v>77</v>
      </c>
      <c r="H8757">
        <v>34</v>
      </c>
    </row>
    <row r="8758" spans="1:8" ht="195" x14ac:dyDescent="0.25">
      <c r="A8758" t="s">
        <v>23105</v>
      </c>
      <c r="B8758" t="s">
        <v>33</v>
      </c>
      <c r="C8758" s="1" t="s">
        <v>1518</v>
      </c>
      <c r="D8758">
        <v>6.4</v>
      </c>
      <c r="E8758" s="1" t="s">
        <v>6536</v>
      </c>
      <c r="F8758" s="1" t="s">
        <v>23223</v>
      </c>
      <c r="G8758">
        <v>71</v>
      </c>
      <c r="H8758">
        <v>25</v>
      </c>
    </row>
    <row r="8759" spans="1:8" ht="150" x14ac:dyDescent="0.25">
      <c r="A8759" t="s">
        <v>23105</v>
      </c>
      <c r="B8759" t="s">
        <v>33</v>
      </c>
      <c r="C8759" s="1" t="s">
        <v>1518</v>
      </c>
      <c r="D8759">
        <v>6.4</v>
      </c>
      <c r="E8759" s="1" t="s">
        <v>6536</v>
      </c>
      <c r="F8759" s="1" t="s">
        <v>23107</v>
      </c>
      <c r="G8759">
        <v>63</v>
      </c>
      <c r="H8759">
        <v>26</v>
      </c>
    </row>
    <row r="8760" spans="1:8" ht="150" x14ac:dyDescent="0.25">
      <c r="A8760" t="s">
        <v>23105</v>
      </c>
      <c r="B8760" t="s">
        <v>33</v>
      </c>
      <c r="C8760" s="1" t="s">
        <v>1518</v>
      </c>
      <c r="D8760">
        <v>6.9</v>
      </c>
      <c r="E8760" s="1" t="s">
        <v>6536</v>
      </c>
      <c r="F8760" s="1" t="s">
        <v>23107</v>
      </c>
      <c r="G8760">
        <v>60</v>
      </c>
      <c r="H8760">
        <v>27</v>
      </c>
    </row>
    <row r="8761" spans="1:8" ht="210" x14ac:dyDescent="0.25">
      <c r="A8761" t="s">
        <v>23105</v>
      </c>
      <c r="B8761" t="s">
        <v>33</v>
      </c>
      <c r="C8761" s="1" t="s">
        <v>1518</v>
      </c>
      <c r="D8761">
        <v>6.7</v>
      </c>
      <c r="E8761" s="1" t="s">
        <v>6536</v>
      </c>
      <c r="F8761" s="1" t="s">
        <v>23224</v>
      </c>
      <c r="G8761">
        <v>59</v>
      </c>
      <c r="H8761">
        <v>27</v>
      </c>
    </row>
    <row r="8762" spans="1:8" ht="150" x14ac:dyDescent="0.25">
      <c r="A8762" t="s">
        <v>23105</v>
      </c>
      <c r="B8762" t="s">
        <v>33</v>
      </c>
      <c r="C8762" s="1" t="s">
        <v>1518</v>
      </c>
      <c r="D8762">
        <v>7.1</v>
      </c>
      <c r="E8762" s="1" t="s">
        <v>6536</v>
      </c>
      <c r="F8762" s="1" t="s">
        <v>23107</v>
      </c>
      <c r="G8762">
        <v>57</v>
      </c>
      <c r="H8762">
        <v>29</v>
      </c>
    </row>
    <row r="8763" spans="1:8" ht="270" x14ac:dyDescent="0.25">
      <c r="A8763" t="s">
        <v>20776</v>
      </c>
      <c r="B8763" t="s">
        <v>250</v>
      </c>
      <c r="C8763" s="1" t="s">
        <v>43</v>
      </c>
      <c r="D8763">
        <v>8.9</v>
      </c>
      <c r="E8763" s="1" t="s">
        <v>23225</v>
      </c>
      <c r="F8763" s="1" t="s">
        <v>23226</v>
      </c>
      <c r="G8763" s="2">
        <v>10984</v>
      </c>
      <c r="H8763">
        <v>60</v>
      </c>
    </row>
    <row r="8764" spans="1:8" ht="345" x14ac:dyDescent="0.25">
      <c r="A8764" t="s">
        <v>20776</v>
      </c>
      <c r="B8764" t="s">
        <v>250</v>
      </c>
      <c r="C8764" s="1" t="s">
        <v>43</v>
      </c>
      <c r="D8764">
        <v>8.9</v>
      </c>
      <c r="E8764" s="1" t="s">
        <v>23227</v>
      </c>
      <c r="F8764" s="1" t="s">
        <v>23228</v>
      </c>
      <c r="G8764" s="2">
        <v>10755</v>
      </c>
      <c r="H8764">
        <v>57</v>
      </c>
    </row>
    <row r="8765" spans="1:8" ht="330" x14ac:dyDescent="0.25">
      <c r="A8765" t="s">
        <v>20776</v>
      </c>
      <c r="B8765" t="s">
        <v>250</v>
      </c>
      <c r="C8765" s="1" t="s">
        <v>43</v>
      </c>
      <c r="D8765">
        <v>9.1</v>
      </c>
      <c r="E8765" s="1" t="s">
        <v>23229</v>
      </c>
      <c r="F8765" s="1" t="s">
        <v>23230</v>
      </c>
      <c r="G8765" s="2">
        <v>10922</v>
      </c>
      <c r="H8765">
        <v>64</v>
      </c>
    </row>
    <row r="8766" spans="1:8" ht="285" x14ac:dyDescent="0.25">
      <c r="A8766" t="s">
        <v>20776</v>
      </c>
      <c r="B8766" t="s">
        <v>250</v>
      </c>
      <c r="C8766" s="1" t="s">
        <v>43</v>
      </c>
      <c r="D8766">
        <v>9.4</v>
      </c>
      <c r="E8766" s="1" t="s">
        <v>23231</v>
      </c>
      <c r="F8766" s="1" t="s">
        <v>23232</v>
      </c>
      <c r="G8766" s="2">
        <v>11905</v>
      </c>
      <c r="H8766">
        <v>64</v>
      </c>
    </row>
    <row r="8767" spans="1:8" ht="285" x14ac:dyDescent="0.25">
      <c r="A8767" t="s">
        <v>20776</v>
      </c>
      <c r="B8767" t="s">
        <v>250</v>
      </c>
      <c r="C8767" s="1" t="s">
        <v>43</v>
      </c>
      <c r="D8767">
        <v>9.3000000000000007</v>
      </c>
      <c r="E8767" s="1" t="s">
        <v>23233</v>
      </c>
      <c r="F8767" s="1" t="s">
        <v>23234</v>
      </c>
      <c r="G8767" s="2">
        <v>11525</v>
      </c>
      <c r="H8767">
        <v>59</v>
      </c>
    </row>
    <row r="8768" spans="1:8" ht="285" x14ac:dyDescent="0.25">
      <c r="A8768" t="s">
        <v>20776</v>
      </c>
      <c r="B8768" t="s">
        <v>250</v>
      </c>
      <c r="C8768" s="1" t="s">
        <v>43</v>
      </c>
      <c r="D8768">
        <v>9.6</v>
      </c>
      <c r="E8768" s="1" t="s">
        <v>23235</v>
      </c>
      <c r="F8768" s="1" t="s">
        <v>23236</v>
      </c>
      <c r="G8768" s="2">
        <v>15128</v>
      </c>
      <c r="H8768">
        <v>69</v>
      </c>
    </row>
    <row r="8769" spans="1:8" ht="300" x14ac:dyDescent="0.25">
      <c r="A8769" t="s">
        <v>20776</v>
      </c>
      <c r="B8769" t="s">
        <v>250</v>
      </c>
      <c r="C8769" s="1" t="s">
        <v>43</v>
      </c>
      <c r="D8769">
        <v>9.6999999999999993</v>
      </c>
      <c r="E8769" s="1" t="s">
        <v>23237</v>
      </c>
      <c r="F8769" s="1" t="s">
        <v>23238</v>
      </c>
      <c r="G8769" s="2">
        <v>20230</v>
      </c>
      <c r="H8769">
        <v>73</v>
      </c>
    </row>
    <row r="8770" spans="1:8" ht="330" x14ac:dyDescent="0.25">
      <c r="A8770" t="s">
        <v>23239</v>
      </c>
      <c r="B8770" t="s">
        <v>281</v>
      </c>
      <c r="C8770" s="1" t="s">
        <v>205</v>
      </c>
      <c r="D8770">
        <v>7.8</v>
      </c>
      <c r="E8770" s="1" t="s">
        <v>23240</v>
      </c>
      <c r="F8770" s="1" t="s">
        <v>23241</v>
      </c>
      <c r="G8770">
        <v>124</v>
      </c>
    </row>
    <row r="8771" spans="1:8" ht="255" x14ac:dyDescent="0.25">
      <c r="A8771" t="s">
        <v>23242</v>
      </c>
      <c r="B8771">
        <v>-2020</v>
      </c>
      <c r="E8771" s="1" t="s">
        <v>6536</v>
      </c>
      <c r="F8771" s="1" t="s">
        <v>23243</v>
      </c>
    </row>
    <row r="8772" spans="1:8" ht="255" x14ac:dyDescent="0.25">
      <c r="A8772" t="s">
        <v>23242</v>
      </c>
      <c r="B8772">
        <v>-2020</v>
      </c>
      <c r="E8772" s="1" t="s">
        <v>6536</v>
      </c>
      <c r="F8772" s="1" t="s">
        <v>23243</v>
      </c>
    </row>
    <row r="8773" spans="1:8" ht="255" x14ac:dyDescent="0.25">
      <c r="A8773" t="s">
        <v>23242</v>
      </c>
      <c r="B8773">
        <v>-2020</v>
      </c>
      <c r="E8773" s="1" t="s">
        <v>6536</v>
      </c>
      <c r="F8773" s="1" t="s">
        <v>23243</v>
      </c>
    </row>
    <row r="8774" spans="1:8" ht="210" x14ac:dyDescent="0.25">
      <c r="A8774" t="s">
        <v>23244</v>
      </c>
      <c r="B8774" t="s">
        <v>14</v>
      </c>
      <c r="C8774" s="1" t="s">
        <v>1152</v>
      </c>
      <c r="E8774" s="1" t="s">
        <v>6536</v>
      </c>
      <c r="F8774" s="1" t="s">
        <v>23245</v>
      </c>
    </row>
    <row r="8775" spans="1:8" ht="180" x14ac:dyDescent="0.25">
      <c r="A8775" t="s">
        <v>23244</v>
      </c>
      <c r="B8775" t="s">
        <v>14</v>
      </c>
      <c r="C8775" s="1" t="s">
        <v>1152</v>
      </c>
      <c r="E8775" s="1" t="s">
        <v>6536</v>
      </c>
      <c r="F8775" s="1" t="s">
        <v>23246</v>
      </c>
    </row>
    <row r="8776" spans="1:8" ht="195" x14ac:dyDescent="0.25">
      <c r="A8776" t="s">
        <v>23244</v>
      </c>
      <c r="B8776" t="s">
        <v>14</v>
      </c>
      <c r="C8776" s="1" t="s">
        <v>1152</v>
      </c>
      <c r="E8776" s="1" t="s">
        <v>6536</v>
      </c>
      <c r="F8776" s="1" t="s">
        <v>23247</v>
      </c>
    </row>
    <row r="8777" spans="1:8" ht="180" x14ac:dyDescent="0.25">
      <c r="A8777" t="s">
        <v>23244</v>
      </c>
      <c r="B8777" t="s">
        <v>14</v>
      </c>
      <c r="C8777" s="1" t="s">
        <v>1152</v>
      </c>
      <c r="E8777" s="1" t="s">
        <v>6536</v>
      </c>
      <c r="F8777" s="1" t="s">
        <v>23248</v>
      </c>
    </row>
    <row r="8778" spans="1:8" ht="180" x14ac:dyDescent="0.25">
      <c r="A8778" t="s">
        <v>23244</v>
      </c>
      <c r="B8778" t="s">
        <v>14</v>
      </c>
      <c r="C8778" s="1" t="s">
        <v>1152</v>
      </c>
      <c r="E8778" s="1" t="s">
        <v>6536</v>
      </c>
      <c r="F8778" s="1" t="s">
        <v>23249</v>
      </c>
    </row>
    <row r="8779" spans="1:8" ht="210" x14ac:dyDescent="0.25">
      <c r="A8779" t="s">
        <v>23244</v>
      </c>
      <c r="B8779" t="s">
        <v>14</v>
      </c>
      <c r="C8779" s="1" t="s">
        <v>1152</v>
      </c>
      <c r="E8779" s="1" t="s">
        <v>6536</v>
      </c>
      <c r="F8779" s="1" t="s">
        <v>23250</v>
      </c>
    </row>
    <row r="8780" spans="1:8" ht="240" x14ac:dyDescent="0.25">
      <c r="A8780" t="s">
        <v>22192</v>
      </c>
      <c r="B8780" t="s">
        <v>14</v>
      </c>
      <c r="C8780" s="1" t="s">
        <v>34</v>
      </c>
      <c r="E8780" s="1" t="s">
        <v>6536</v>
      </c>
      <c r="F8780" s="1" t="s">
        <v>23251</v>
      </c>
    </row>
    <row r="8781" spans="1:8" ht="409.5" x14ac:dyDescent="0.25">
      <c r="A8781" t="s">
        <v>20781</v>
      </c>
      <c r="B8781" t="s">
        <v>51</v>
      </c>
      <c r="C8781" s="1" t="s">
        <v>47</v>
      </c>
      <c r="D8781">
        <v>7.6</v>
      </c>
      <c r="E8781" s="1" t="s">
        <v>23252</v>
      </c>
      <c r="F8781" s="1" t="s">
        <v>20783</v>
      </c>
      <c r="G8781">
        <v>57</v>
      </c>
    </row>
    <row r="8782" spans="1:8" ht="300" x14ac:dyDescent="0.25">
      <c r="A8782" t="s">
        <v>20199</v>
      </c>
      <c r="B8782" t="s">
        <v>33</v>
      </c>
      <c r="C8782" s="1" t="s">
        <v>47</v>
      </c>
      <c r="D8782">
        <v>7.8</v>
      </c>
      <c r="E8782" s="1" t="s">
        <v>23253</v>
      </c>
      <c r="F8782" s="1" t="s">
        <v>20210</v>
      </c>
      <c r="G8782">
        <v>450</v>
      </c>
    </row>
    <row r="8783" spans="1:8" ht="345" x14ac:dyDescent="0.25">
      <c r="A8783" t="s">
        <v>23254</v>
      </c>
      <c r="B8783" t="s">
        <v>14</v>
      </c>
      <c r="C8783" s="1" t="s">
        <v>34</v>
      </c>
      <c r="D8783">
        <v>7.3</v>
      </c>
      <c r="E8783" s="1" t="s">
        <v>23255</v>
      </c>
      <c r="F8783" s="1" t="s">
        <v>23256</v>
      </c>
      <c r="G8783">
        <v>156</v>
      </c>
      <c r="H8783">
        <v>51</v>
      </c>
    </row>
    <row r="8784" spans="1:8" ht="285" x14ac:dyDescent="0.25">
      <c r="A8784" t="s">
        <v>23035</v>
      </c>
      <c r="B8784">
        <v>-2020</v>
      </c>
      <c r="C8784" s="1" t="s">
        <v>64</v>
      </c>
      <c r="D8784">
        <v>6.7</v>
      </c>
      <c r="E8784" s="1" t="s">
        <v>23257</v>
      </c>
      <c r="F8784" s="1" t="s">
        <v>23037</v>
      </c>
      <c r="G8784">
        <v>314</v>
      </c>
      <c r="H8784">
        <v>30</v>
      </c>
    </row>
    <row r="8785" spans="1:8" ht="285" x14ac:dyDescent="0.25">
      <c r="A8785" t="s">
        <v>23035</v>
      </c>
      <c r="B8785">
        <v>-2020</v>
      </c>
      <c r="C8785" s="1" t="s">
        <v>64</v>
      </c>
      <c r="D8785">
        <v>6.5</v>
      </c>
      <c r="E8785" s="1" t="s">
        <v>23258</v>
      </c>
      <c r="F8785" s="1" t="s">
        <v>23037</v>
      </c>
      <c r="G8785">
        <v>290</v>
      </c>
      <c r="H8785">
        <v>29</v>
      </c>
    </row>
    <row r="8786" spans="1:8" ht="300" x14ac:dyDescent="0.25">
      <c r="A8786" t="s">
        <v>23035</v>
      </c>
      <c r="B8786">
        <v>-2020</v>
      </c>
      <c r="C8786" s="1" t="s">
        <v>64</v>
      </c>
      <c r="D8786">
        <v>7.4</v>
      </c>
      <c r="E8786" s="1" t="s">
        <v>23259</v>
      </c>
      <c r="F8786" s="1" t="s">
        <v>23260</v>
      </c>
      <c r="G8786">
        <v>292</v>
      </c>
      <c r="H8786">
        <v>27</v>
      </c>
    </row>
    <row r="8787" spans="1:8" ht="285" x14ac:dyDescent="0.25">
      <c r="A8787" t="s">
        <v>23035</v>
      </c>
      <c r="B8787">
        <v>-2020</v>
      </c>
      <c r="C8787" s="1" t="s">
        <v>64</v>
      </c>
      <c r="D8787">
        <v>6.9</v>
      </c>
      <c r="E8787" s="1" t="s">
        <v>23261</v>
      </c>
      <c r="F8787" s="1" t="s">
        <v>23037</v>
      </c>
      <c r="G8787">
        <v>266</v>
      </c>
      <c r="H8787">
        <v>31</v>
      </c>
    </row>
    <row r="8788" spans="1:8" ht="300" x14ac:dyDescent="0.25">
      <c r="A8788" t="s">
        <v>23035</v>
      </c>
      <c r="B8788">
        <v>-2020</v>
      </c>
      <c r="C8788" s="1" t="s">
        <v>64</v>
      </c>
      <c r="D8788">
        <v>6.4</v>
      </c>
      <c r="E8788" s="1" t="s">
        <v>23262</v>
      </c>
      <c r="F8788" s="1" t="s">
        <v>23263</v>
      </c>
      <c r="G8788">
        <v>265</v>
      </c>
      <c r="H8788">
        <v>26</v>
      </c>
    </row>
    <row r="8789" spans="1:8" ht="270" x14ac:dyDescent="0.25">
      <c r="A8789" t="s">
        <v>22831</v>
      </c>
      <c r="B8789" t="s">
        <v>33</v>
      </c>
      <c r="C8789" s="1" t="s">
        <v>13897</v>
      </c>
      <c r="D8789">
        <v>4.7</v>
      </c>
      <c r="E8789" s="1" t="s">
        <v>23264</v>
      </c>
      <c r="F8789" s="1" t="s">
        <v>22833</v>
      </c>
      <c r="G8789">
        <v>16</v>
      </c>
    </row>
    <row r="8790" spans="1:8" ht="240" x14ac:dyDescent="0.25">
      <c r="A8790" t="s">
        <v>22831</v>
      </c>
      <c r="B8790" t="s">
        <v>33</v>
      </c>
      <c r="C8790" s="1" t="s">
        <v>13897</v>
      </c>
      <c r="D8790">
        <v>4.3</v>
      </c>
      <c r="E8790" s="1" t="s">
        <v>23265</v>
      </c>
      <c r="F8790" s="1" t="s">
        <v>22833</v>
      </c>
      <c r="G8790">
        <v>16</v>
      </c>
    </row>
    <row r="8791" spans="1:8" ht="255" x14ac:dyDescent="0.25">
      <c r="A8791" t="s">
        <v>22831</v>
      </c>
      <c r="B8791" t="s">
        <v>33</v>
      </c>
      <c r="C8791" s="1" t="s">
        <v>13897</v>
      </c>
      <c r="D8791">
        <v>4.8</v>
      </c>
      <c r="E8791" s="1" t="s">
        <v>23266</v>
      </c>
      <c r="F8791" s="1" t="s">
        <v>22833</v>
      </c>
      <c r="G8791">
        <v>16</v>
      </c>
    </row>
    <row r="8792" spans="1:8" ht="255" x14ac:dyDescent="0.25">
      <c r="A8792" t="s">
        <v>22831</v>
      </c>
      <c r="B8792" t="s">
        <v>33</v>
      </c>
      <c r="C8792" s="1" t="s">
        <v>13897</v>
      </c>
      <c r="D8792">
        <v>5.4</v>
      </c>
      <c r="E8792" s="1" t="s">
        <v>23267</v>
      </c>
      <c r="F8792" s="1" t="s">
        <v>22833</v>
      </c>
      <c r="G8792">
        <v>21</v>
      </c>
    </row>
    <row r="8793" spans="1:8" ht="270" x14ac:dyDescent="0.25">
      <c r="A8793" t="s">
        <v>22831</v>
      </c>
      <c r="B8793" t="s">
        <v>33</v>
      </c>
      <c r="C8793" s="1" t="s">
        <v>13897</v>
      </c>
      <c r="D8793">
        <v>4.0999999999999996</v>
      </c>
      <c r="E8793" s="1" t="s">
        <v>23268</v>
      </c>
      <c r="F8793" s="1" t="s">
        <v>22833</v>
      </c>
      <c r="G8793">
        <v>16</v>
      </c>
    </row>
    <row r="8794" spans="1:8" ht="240" x14ac:dyDescent="0.25">
      <c r="A8794" t="s">
        <v>22831</v>
      </c>
      <c r="B8794" t="s">
        <v>33</v>
      </c>
      <c r="C8794" s="1" t="s">
        <v>13897</v>
      </c>
      <c r="D8794">
        <v>4.2</v>
      </c>
      <c r="E8794" s="1" t="s">
        <v>23269</v>
      </c>
      <c r="F8794" s="1" t="s">
        <v>22833</v>
      </c>
      <c r="G8794">
        <v>14</v>
      </c>
    </row>
    <row r="8795" spans="1:8" ht="285" x14ac:dyDescent="0.25">
      <c r="A8795" t="s">
        <v>22831</v>
      </c>
      <c r="B8795" t="s">
        <v>33</v>
      </c>
      <c r="C8795" s="1" t="s">
        <v>13897</v>
      </c>
      <c r="D8795">
        <v>4.7</v>
      </c>
      <c r="E8795" s="1" t="s">
        <v>23270</v>
      </c>
      <c r="F8795" s="1" t="s">
        <v>22833</v>
      </c>
      <c r="G8795">
        <v>15</v>
      </c>
    </row>
    <row r="8796" spans="1:8" ht="315" x14ac:dyDescent="0.25">
      <c r="A8796" t="s">
        <v>22831</v>
      </c>
      <c r="B8796" t="s">
        <v>33</v>
      </c>
      <c r="C8796" s="1" t="s">
        <v>13897</v>
      </c>
      <c r="D8796">
        <v>5.2</v>
      </c>
      <c r="E8796" s="1" t="s">
        <v>23271</v>
      </c>
      <c r="F8796" s="1" t="s">
        <v>22833</v>
      </c>
      <c r="G8796">
        <v>16</v>
      </c>
    </row>
    <row r="8797" spans="1:8" ht="315" x14ac:dyDescent="0.25">
      <c r="A8797" t="s">
        <v>22831</v>
      </c>
      <c r="B8797" t="s">
        <v>33</v>
      </c>
      <c r="C8797" s="1" t="s">
        <v>13897</v>
      </c>
      <c r="D8797">
        <v>4.8</v>
      </c>
      <c r="E8797" s="1" t="s">
        <v>23272</v>
      </c>
      <c r="F8797" s="1" t="s">
        <v>22833</v>
      </c>
      <c r="G8797">
        <v>14</v>
      </c>
    </row>
    <row r="8798" spans="1:8" ht="255" x14ac:dyDescent="0.25">
      <c r="A8798" t="s">
        <v>22831</v>
      </c>
      <c r="B8798" t="s">
        <v>33</v>
      </c>
      <c r="C8798" s="1" t="s">
        <v>13897</v>
      </c>
      <c r="D8798">
        <v>4.3</v>
      </c>
      <c r="E8798" s="1" t="s">
        <v>23273</v>
      </c>
      <c r="F8798" s="1" t="s">
        <v>22833</v>
      </c>
      <c r="G8798">
        <v>13</v>
      </c>
    </row>
    <row r="8799" spans="1:8" ht="330" x14ac:dyDescent="0.25">
      <c r="A8799" t="s">
        <v>22831</v>
      </c>
      <c r="B8799" t="s">
        <v>33</v>
      </c>
      <c r="C8799" s="1" t="s">
        <v>13897</v>
      </c>
      <c r="D8799">
        <v>4.7</v>
      </c>
      <c r="E8799" s="1" t="s">
        <v>23274</v>
      </c>
      <c r="F8799" s="1" t="s">
        <v>22833</v>
      </c>
      <c r="G8799">
        <v>14</v>
      </c>
    </row>
    <row r="8800" spans="1:8" ht="240" x14ac:dyDescent="0.25">
      <c r="A8800" t="s">
        <v>22831</v>
      </c>
      <c r="B8800" t="s">
        <v>33</v>
      </c>
      <c r="C8800" s="1" t="s">
        <v>13897</v>
      </c>
      <c r="D8800">
        <v>4.8</v>
      </c>
      <c r="E8800" s="1" t="s">
        <v>23275</v>
      </c>
      <c r="F8800" s="1" t="s">
        <v>22833</v>
      </c>
      <c r="G8800">
        <v>14</v>
      </c>
    </row>
    <row r="8801" spans="1:8" ht="270" x14ac:dyDescent="0.25">
      <c r="A8801" t="s">
        <v>22831</v>
      </c>
      <c r="B8801" t="s">
        <v>33</v>
      </c>
      <c r="C8801" s="1" t="s">
        <v>13897</v>
      </c>
      <c r="D8801">
        <v>5.8</v>
      </c>
      <c r="E8801" s="1" t="s">
        <v>23276</v>
      </c>
      <c r="F8801" s="1" t="s">
        <v>22833</v>
      </c>
      <c r="G8801">
        <v>16</v>
      </c>
    </row>
    <row r="8802" spans="1:8" ht="330" x14ac:dyDescent="0.25">
      <c r="A8802" t="s">
        <v>22831</v>
      </c>
      <c r="B8802" t="s">
        <v>33</v>
      </c>
      <c r="C8802" s="1" t="s">
        <v>13897</v>
      </c>
      <c r="D8802">
        <v>4.5</v>
      </c>
      <c r="E8802" s="1" t="s">
        <v>23277</v>
      </c>
      <c r="F8802" s="1" t="s">
        <v>22833</v>
      </c>
      <c r="G8802">
        <v>14</v>
      </c>
    </row>
    <row r="8803" spans="1:8" ht="90" x14ac:dyDescent="0.25">
      <c r="A8803" t="s">
        <v>23278</v>
      </c>
      <c r="B8803" t="s">
        <v>2184</v>
      </c>
      <c r="C8803" s="1" t="s">
        <v>15</v>
      </c>
      <c r="E8803" s="1" t="s">
        <v>6536</v>
      </c>
      <c r="F8803" s="1" t="s">
        <v>118</v>
      </c>
    </row>
    <row r="8804" spans="1:8" ht="90" x14ac:dyDescent="0.25">
      <c r="A8804" t="s">
        <v>23278</v>
      </c>
      <c r="B8804" t="s">
        <v>2184</v>
      </c>
      <c r="C8804" s="1" t="s">
        <v>15</v>
      </c>
      <c r="E8804" s="1" t="s">
        <v>6536</v>
      </c>
      <c r="F8804" s="1" t="s">
        <v>118</v>
      </c>
    </row>
    <row r="8805" spans="1:8" ht="90" x14ac:dyDescent="0.25">
      <c r="A8805" t="s">
        <v>23278</v>
      </c>
      <c r="B8805" t="s">
        <v>2184</v>
      </c>
      <c r="C8805" s="1" t="s">
        <v>15</v>
      </c>
      <c r="E8805" s="1" t="s">
        <v>6536</v>
      </c>
      <c r="F8805" s="1" t="s">
        <v>118</v>
      </c>
    </row>
    <row r="8806" spans="1:8" ht="90" x14ac:dyDescent="0.25">
      <c r="A8806" t="s">
        <v>23278</v>
      </c>
      <c r="B8806" t="s">
        <v>2184</v>
      </c>
      <c r="C8806" s="1" t="s">
        <v>15</v>
      </c>
      <c r="E8806" s="1" t="s">
        <v>6536</v>
      </c>
      <c r="F8806" s="1" t="s">
        <v>118</v>
      </c>
    </row>
    <row r="8807" spans="1:8" ht="90" x14ac:dyDescent="0.25">
      <c r="A8807" t="s">
        <v>23278</v>
      </c>
      <c r="B8807" t="s">
        <v>2184</v>
      </c>
      <c r="C8807" s="1" t="s">
        <v>15</v>
      </c>
      <c r="E8807" s="1" t="s">
        <v>6536</v>
      </c>
      <c r="F8807" s="1" t="s">
        <v>118</v>
      </c>
    </row>
    <row r="8808" spans="1:8" ht="90" x14ac:dyDescent="0.25">
      <c r="A8808" t="s">
        <v>23278</v>
      </c>
      <c r="B8808" t="s">
        <v>2184</v>
      </c>
      <c r="C8808" s="1" t="s">
        <v>15</v>
      </c>
      <c r="E8808" s="1" t="s">
        <v>6536</v>
      </c>
      <c r="F8808" s="1" t="s">
        <v>118</v>
      </c>
    </row>
    <row r="8809" spans="1:8" ht="90" x14ac:dyDescent="0.25">
      <c r="A8809" t="s">
        <v>23278</v>
      </c>
      <c r="B8809" t="s">
        <v>2184</v>
      </c>
      <c r="C8809" s="1" t="s">
        <v>15</v>
      </c>
      <c r="E8809" s="1" t="s">
        <v>6536</v>
      </c>
      <c r="F8809" s="1" t="s">
        <v>118</v>
      </c>
    </row>
    <row r="8810" spans="1:8" ht="90" x14ac:dyDescent="0.25">
      <c r="A8810" t="s">
        <v>23278</v>
      </c>
      <c r="B8810" t="s">
        <v>2184</v>
      </c>
      <c r="C8810" s="1" t="s">
        <v>15</v>
      </c>
      <c r="E8810" s="1" t="s">
        <v>6536</v>
      </c>
      <c r="F8810" s="1" t="s">
        <v>118</v>
      </c>
    </row>
    <row r="8811" spans="1:8" ht="90" x14ac:dyDescent="0.25">
      <c r="A8811" t="s">
        <v>23278</v>
      </c>
      <c r="B8811" t="s">
        <v>2184</v>
      </c>
      <c r="C8811" s="1" t="s">
        <v>15</v>
      </c>
      <c r="E8811" s="1" t="s">
        <v>6536</v>
      </c>
      <c r="F8811" s="1" t="s">
        <v>118</v>
      </c>
    </row>
    <row r="8812" spans="1:8" ht="90" x14ac:dyDescent="0.25">
      <c r="A8812" t="s">
        <v>23278</v>
      </c>
      <c r="B8812" t="s">
        <v>2184</v>
      </c>
      <c r="C8812" s="1" t="s">
        <v>15</v>
      </c>
      <c r="E8812" s="1" t="s">
        <v>6536</v>
      </c>
      <c r="F8812" s="1" t="s">
        <v>118</v>
      </c>
    </row>
    <row r="8813" spans="1:8" ht="345" x14ac:dyDescent="0.25">
      <c r="A8813" t="s">
        <v>20669</v>
      </c>
      <c r="B8813" t="s">
        <v>717</v>
      </c>
      <c r="C8813" s="1" t="s">
        <v>43</v>
      </c>
      <c r="D8813">
        <v>6.4</v>
      </c>
      <c r="E8813" s="1" t="s">
        <v>23279</v>
      </c>
      <c r="F8813" s="1" t="s">
        <v>21069</v>
      </c>
      <c r="G8813">
        <v>100</v>
      </c>
    </row>
    <row r="8814" spans="1:8" ht="315" x14ac:dyDescent="0.25">
      <c r="A8814" t="s">
        <v>22157</v>
      </c>
      <c r="B8814" t="s">
        <v>14</v>
      </c>
      <c r="C8814" s="1" t="s">
        <v>34</v>
      </c>
      <c r="D8814">
        <v>7.2</v>
      </c>
      <c r="E8814" s="1" t="s">
        <v>23280</v>
      </c>
      <c r="F8814" s="1" t="s">
        <v>23281</v>
      </c>
      <c r="G8814" s="2">
        <v>1409</v>
      </c>
      <c r="H8814">
        <v>43</v>
      </c>
    </row>
    <row r="8815" spans="1:8" ht="270" x14ac:dyDescent="0.25">
      <c r="A8815" t="s">
        <v>22157</v>
      </c>
      <c r="B8815" t="s">
        <v>14</v>
      </c>
      <c r="C8815" s="1" t="s">
        <v>34</v>
      </c>
      <c r="D8815">
        <v>7.3</v>
      </c>
      <c r="E8815" s="1" t="s">
        <v>23282</v>
      </c>
      <c r="F8815" s="1" t="s">
        <v>23283</v>
      </c>
      <c r="G8815" s="2">
        <v>1166</v>
      </c>
      <c r="H8815">
        <v>44</v>
      </c>
    </row>
    <row r="8816" spans="1:8" ht="409.5" x14ac:dyDescent="0.25">
      <c r="A8816" t="s">
        <v>23284</v>
      </c>
      <c r="B8816">
        <v>-2020</v>
      </c>
      <c r="C8816" s="1" t="s">
        <v>81</v>
      </c>
      <c r="D8816">
        <v>7.2</v>
      </c>
      <c r="E8816" s="1" t="s">
        <v>23285</v>
      </c>
      <c r="F8816" s="1" t="s">
        <v>23286</v>
      </c>
      <c r="G8816">
        <v>114</v>
      </c>
    </row>
    <row r="8817" spans="1:8" ht="390" x14ac:dyDescent="0.25">
      <c r="A8817" t="s">
        <v>23287</v>
      </c>
      <c r="B8817">
        <v>-2020</v>
      </c>
      <c r="C8817" s="1" t="s">
        <v>15</v>
      </c>
      <c r="D8817">
        <v>8.3000000000000007</v>
      </c>
      <c r="E8817" s="1" t="s">
        <v>23288</v>
      </c>
      <c r="F8817" s="1" t="s">
        <v>23289</v>
      </c>
      <c r="G8817">
        <v>179</v>
      </c>
      <c r="H8817">
        <v>24</v>
      </c>
    </row>
    <row r="8818" spans="1:8" ht="315" x14ac:dyDescent="0.25">
      <c r="A8818" t="s">
        <v>23287</v>
      </c>
      <c r="B8818">
        <v>-2020</v>
      </c>
      <c r="C8818" s="1" t="s">
        <v>15</v>
      </c>
      <c r="D8818">
        <v>8.1999999999999993</v>
      </c>
      <c r="E8818" s="1" t="s">
        <v>23290</v>
      </c>
      <c r="F8818" s="1" t="s">
        <v>23291</v>
      </c>
      <c r="G8818">
        <v>161</v>
      </c>
      <c r="H8818">
        <v>24</v>
      </c>
    </row>
    <row r="8819" spans="1:8" ht="360" x14ac:dyDescent="0.25">
      <c r="A8819" t="s">
        <v>23287</v>
      </c>
      <c r="B8819">
        <v>-2020</v>
      </c>
      <c r="C8819" s="1" t="s">
        <v>15</v>
      </c>
      <c r="D8819">
        <v>8.6999999999999993</v>
      </c>
      <c r="E8819" s="1" t="s">
        <v>23292</v>
      </c>
      <c r="F8819" s="1" t="s">
        <v>23293</v>
      </c>
      <c r="G8819">
        <v>154</v>
      </c>
      <c r="H8819">
        <v>24</v>
      </c>
    </row>
    <row r="8820" spans="1:8" ht="345" x14ac:dyDescent="0.25">
      <c r="A8820" t="s">
        <v>23287</v>
      </c>
      <c r="B8820">
        <v>-2020</v>
      </c>
      <c r="C8820" s="1" t="s">
        <v>15</v>
      </c>
      <c r="D8820">
        <v>8.3000000000000007</v>
      </c>
      <c r="E8820" s="1" t="s">
        <v>23294</v>
      </c>
      <c r="F8820" s="1" t="s">
        <v>23295</v>
      </c>
      <c r="G8820">
        <v>147</v>
      </c>
      <c r="H8820">
        <v>24</v>
      </c>
    </row>
    <row r="8821" spans="1:8" ht="330" x14ac:dyDescent="0.25">
      <c r="A8821" t="s">
        <v>23287</v>
      </c>
      <c r="B8821">
        <v>-2020</v>
      </c>
      <c r="C8821" s="1" t="s">
        <v>15</v>
      </c>
      <c r="D8821">
        <v>8.5</v>
      </c>
      <c r="E8821" s="1" t="s">
        <v>23296</v>
      </c>
      <c r="F8821" s="1" t="s">
        <v>23297</v>
      </c>
      <c r="G8821">
        <v>147</v>
      </c>
      <c r="H8821">
        <v>24</v>
      </c>
    </row>
    <row r="8822" spans="1:8" ht="345" x14ac:dyDescent="0.25">
      <c r="A8822" t="s">
        <v>23287</v>
      </c>
      <c r="B8822">
        <v>-2020</v>
      </c>
      <c r="C8822" s="1" t="s">
        <v>15</v>
      </c>
      <c r="D8822">
        <v>8.8000000000000007</v>
      </c>
      <c r="E8822" s="1" t="s">
        <v>23298</v>
      </c>
      <c r="F8822" s="1" t="s">
        <v>23295</v>
      </c>
      <c r="G8822">
        <v>151</v>
      </c>
      <c r="H8822">
        <v>24</v>
      </c>
    </row>
    <row r="8823" spans="1:8" ht="345" x14ac:dyDescent="0.25">
      <c r="A8823" t="s">
        <v>23287</v>
      </c>
      <c r="B8823">
        <v>-2020</v>
      </c>
      <c r="C8823" s="1" t="s">
        <v>15</v>
      </c>
      <c r="D8823">
        <v>9</v>
      </c>
      <c r="E8823" s="1" t="s">
        <v>23299</v>
      </c>
      <c r="F8823" s="1" t="s">
        <v>23295</v>
      </c>
      <c r="G8823">
        <v>158</v>
      </c>
      <c r="H8823">
        <v>24</v>
      </c>
    </row>
    <row r="8824" spans="1:8" ht="330" x14ac:dyDescent="0.25">
      <c r="A8824" t="s">
        <v>23287</v>
      </c>
      <c r="B8824">
        <v>-2020</v>
      </c>
      <c r="C8824" s="1" t="s">
        <v>15</v>
      </c>
      <c r="D8824">
        <v>8.9</v>
      </c>
      <c r="E8824" s="1" t="s">
        <v>23300</v>
      </c>
      <c r="F8824" s="1" t="s">
        <v>23297</v>
      </c>
      <c r="G8824">
        <v>143</v>
      </c>
      <c r="H8824">
        <v>24</v>
      </c>
    </row>
    <row r="8825" spans="1:8" ht="345" x14ac:dyDescent="0.25">
      <c r="A8825" t="s">
        <v>23287</v>
      </c>
      <c r="B8825">
        <v>-2020</v>
      </c>
      <c r="C8825" s="1" t="s">
        <v>15</v>
      </c>
      <c r="D8825">
        <v>8.6</v>
      </c>
      <c r="E8825" s="1" t="s">
        <v>23301</v>
      </c>
      <c r="F8825" s="1" t="s">
        <v>23293</v>
      </c>
      <c r="G8825">
        <v>143</v>
      </c>
      <c r="H8825">
        <v>24</v>
      </c>
    </row>
    <row r="8826" spans="1:8" ht="345" x14ac:dyDescent="0.25">
      <c r="A8826" t="s">
        <v>23287</v>
      </c>
      <c r="B8826">
        <v>-2020</v>
      </c>
      <c r="C8826" s="1" t="s">
        <v>15</v>
      </c>
      <c r="D8826">
        <v>8.8000000000000007</v>
      </c>
      <c r="E8826" s="1" t="s">
        <v>23302</v>
      </c>
      <c r="F8826" s="1" t="s">
        <v>23293</v>
      </c>
      <c r="G8826">
        <v>167</v>
      </c>
      <c r="H8826">
        <v>24</v>
      </c>
    </row>
    <row r="8827" spans="1:8" ht="90" x14ac:dyDescent="0.25">
      <c r="A8827" t="s">
        <v>20183</v>
      </c>
      <c r="B8827" t="s">
        <v>128</v>
      </c>
      <c r="C8827" s="1" t="s">
        <v>155</v>
      </c>
      <c r="E8827" s="1" t="s">
        <v>6536</v>
      </c>
      <c r="F8827" s="1" t="s">
        <v>23303</v>
      </c>
    </row>
    <row r="8828" spans="1:8" ht="225" x14ac:dyDescent="0.25">
      <c r="A8828" t="s">
        <v>22192</v>
      </c>
      <c r="B8828" t="s">
        <v>14</v>
      </c>
      <c r="C8828" s="1" t="s">
        <v>34</v>
      </c>
      <c r="E8828" s="1" t="s">
        <v>6536</v>
      </c>
      <c r="F8828" s="1" t="s">
        <v>23304</v>
      </c>
    </row>
    <row r="8829" spans="1:8" ht="315" x14ac:dyDescent="0.25">
      <c r="A8829" t="s">
        <v>20983</v>
      </c>
      <c r="B8829" t="s">
        <v>964</v>
      </c>
      <c r="C8829" s="1" t="s">
        <v>3188</v>
      </c>
      <c r="D8829">
        <v>6.7</v>
      </c>
      <c r="E8829" s="1" t="s">
        <v>23305</v>
      </c>
      <c r="F8829" s="1" t="s">
        <v>22760</v>
      </c>
      <c r="G8829">
        <v>165</v>
      </c>
    </row>
    <row r="8830" spans="1:8" ht="285" x14ac:dyDescent="0.25">
      <c r="A8830" t="s">
        <v>20983</v>
      </c>
      <c r="B8830" t="s">
        <v>964</v>
      </c>
      <c r="C8830" s="1" t="s">
        <v>3188</v>
      </c>
      <c r="D8830">
        <v>7</v>
      </c>
      <c r="E8830" s="1" t="s">
        <v>23306</v>
      </c>
      <c r="F8830" s="1" t="s">
        <v>22760</v>
      </c>
      <c r="G8830">
        <v>163</v>
      </c>
    </row>
    <row r="8831" spans="1:8" ht="300" x14ac:dyDescent="0.25">
      <c r="A8831" t="s">
        <v>20669</v>
      </c>
      <c r="B8831" t="s">
        <v>717</v>
      </c>
      <c r="C8831" s="1" t="s">
        <v>43</v>
      </c>
      <c r="D8831">
        <v>8</v>
      </c>
      <c r="E8831" s="1" t="s">
        <v>23307</v>
      </c>
      <c r="F8831" s="1" t="s">
        <v>23308</v>
      </c>
      <c r="G8831">
        <v>75</v>
      </c>
    </row>
    <row r="8832" spans="1:8" ht="285" x14ac:dyDescent="0.25">
      <c r="A8832" t="s">
        <v>20669</v>
      </c>
      <c r="B8832" t="s">
        <v>717</v>
      </c>
      <c r="C8832" s="1" t="s">
        <v>43</v>
      </c>
      <c r="D8832">
        <v>8</v>
      </c>
      <c r="E8832" s="1" t="s">
        <v>23309</v>
      </c>
      <c r="F8832" s="1" t="s">
        <v>23308</v>
      </c>
      <c r="G8832">
        <v>73</v>
      </c>
    </row>
    <row r="8833" spans="1:8" ht="345" x14ac:dyDescent="0.25">
      <c r="A8833" t="s">
        <v>20669</v>
      </c>
      <c r="B8833" t="s">
        <v>717</v>
      </c>
      <c r="C8833" s="1" t="s">
        <v>43</v>
      </c>
      <c r="D8833">
        <v>7.7</v>
      </c>
      <c r="E8833" s="1" t="s">
        <v>23310</v>
      </c>
      <c r="F8833" s="1" t="s">
        <v>21069</v>
      </c>
      <c r="G8833">
        <v>77</v>
      </c>
    </row>
    <row r="8834" spans="1:8" ht="270" x14ac:dyDescent="0.25">
      <c r="A8834" t="s">
        <v>20983</v>
      </c>
      <c r="B8834" t="s">
        <v>964</v>
      </c>
      <c r="C8834" s="1" t="s">
        <v>3188</v>
      </c>
      <c r="D8834">
        <v>7.3</v>
      </c>
      <c r="E8834" s="1" t="s">
        <v>23311</v>
      </c>
      <c r="F8834" s="1" t="s">
        <v>23312</v>
      </c>
      <c r="G8834">
        <v>167</v>
      </c>
    </row>
    <row r="8835" spans="1:8" ht="330" x14ac:dyDescent="0.25">
      <c r="A8835" t="s">
        <v>20983</v>
      </c>
      <c r="B8835" t="s">
        <v>964</v>
      </c>
      <c r="C8835" s="1" t="s">
        <v>3188</v>
      </c>
      <c r="D8835">
        <v>7.2</v>
      </c>
      <c r="E8835" s="1" t="s">
        <v>23313</v>
      </c>
      <c r="F8835" s="1" t="s">
        <v>23312</v>
      </c>
      <c r="G8835">
        <v>163</v>
      </c>
    </row>
    <row r="8836" spans="1:8" ht="300" x14ac:dyDescent="0.25">
      <c r="A8836" t="s">
        <v>20983</v>
      </c>
      <c r="B8836" t="s">
        <v>964</v>
      </c>
      <c r="C8836" s="1" t="s">
        <v>3188</v>
      </c>
      <c r="D8836">
        <v>7.5</v>
      </c>
      <c r="E8836" s="1" t="s">
        <v>23314</v>
      </c>
      <c r="F8836" s="1" t="s">
        <v>23315</v>
      </c>
      <c r="G8836">
        <v>169</v>
      </c>
    </row>
    <row r="8837" spans="1:8" ht="270" x14ac:dyDescent="0.25">
      <c r="A8837" t="s">
        <v>20983</v>
      </c>
      <c r="B8837" t="s">
        <v>964</v>
      </c>
      <c r="C8837" s="1" t="s">
        <v>3188</v>
      </c>
      <c r="D8837">
        <v>6.6</v>
      </c>
      <c r="E8837" s="1" t="s">
        <v>23316</v>
      </c>
      <c r="F8837" s="1" t="s">
        <v>23317</v>
      </c>
      <c r="G8837">
        <v>196</v>
      </c>
    </row>
    <row r="8838" spans="1:8" ht="150" x14ac:dyDescent="0.25">
      <c r="A8838" t="s">
        <v>23318</v>
      </c>
      <c r="B8838" t="s">
        <v>33</v>
      </c>
      <c r="C8838" s="1" t="s">
        <v>11505</v>
      </c>
      <c r="D8838">
        <v>6.7</v>
      </c>
      <c r="E8838" s="1" t="s">
        <v>6536</v>
      </c>
      <c r="F8838" s="1" t="s">
        <v>23319</v>
      </c>
      <c r="G8838">
        <v>6</v>
      </c>
      <c r="H8838">
        <v>39</v>
      </c>
    </row>
    <row r="8839" spans="1:8" ht="300" x14ac:dyDescent="0.25">
      <c r="A8839" t="s">
        <v>23320</v>
      </c>
      <c r="B8839" t="s">
        <v>14</v>
      </c>
      <c r="C8839" s="1" t="s">
        <v>109</v>
      </c>
      <c r="D8839">
        <v>6.7</v>
      </c>
      <c r="E8839" s="1" t="s">
        <v>23321</v>
      </c>
      <c r="F8839" s="1" t="s">
        <v>23322</v>
      </c>
      <c r="G8839">
        <v>670</v>
      </c>
      <c r="H8839">
        <v>49</v>
      </c>
    </row>
    <row r="8840" spans="1:8" ht="409.5" x14ac:dyDescent="0.25">
      <c r="A8840" t="s">
        <v>19858</v>
      </c>
      <c r="B8840" t="s">
        <v>218</v>
      </c>
      <c r="C8840" s="1" t="s">
        <v>650</v>
      </c>
      <c r="D8840">
        <v>7.7</v>
      </c>
      <c r="E8840" s="1" t="s">
        <v>23323</v>
      </c>
      <c r="F8840" s="1" t="s">
        <v>20103</v>
      </c>
      <c r="G8840">
        <v>169</v>
      </c>
      <c r="H8840">
        <v>20</v>
      </c>
    </row>
    <row r="8841" spans="1:8" ht="330" x14ac:dyDescent="0.25">
      <c r="A8841" t="s">
        <v>23219</v>
      </c>
      <c r="B8841" t="s">
        <v>33</v>
      </c>
      <c r="C8841" s="1" t="s">
        <v>251</v>
      </c>
      <c r="D8841">
        <v>6.9</v>
      </c>
      <c r="E8841" s="1" t="s">
        <v>23324</v>
      </c>
      <c r="F8841" s="1" t="s">
        <v>23325</v>
      </c>
      <c r="G8841">
        <v>133</v>
      </c>
    </row>
    <row r="8842" spans="1:8" ht="330" x14ac:dyDescent="0.25">
      <c r="A8842" t="s">
        <v>23219</v>
      </c>
      <c r="B8842" t="s">
        <v>33</v>
      </c>
      <c r="C8842" s="1" t="s">
        <v>251</v>
      </c>
      <c r="D8842">
        <v>7</v>
      </c>
      <c r="E8842" s="1" t="s">
        <v>23326</v>
      </c>
      <c r="F8842" s="1" t="s">
        <v>23325</v>
      </c>
      <c r="G8842">
        <v>123</v>
      </c>
    </row>
    <row r="8843" spans="1:8" ht="330" x14ac:dyDescent="0.25">
      <c r="A8843" t="s">
        <v>23219</v>
      </c>
      <c r="B8843" t="s">
        <v>33</v>
      </c>
      <c r="C8843" s="1" t="s">
        <v>251</v>
      </c>
      <c r="D8843">
        <v>6.9</v>
      </c>
      <c r="E8843" s="1" t="s">
        <v>23327</v>
      </c>
      <c r="F8843" s="1" t="s">
        <v>23325</v>
      </c>
      <c r="G8843">
        <v>113</v>
      </c>
    </row>
    <row r="8844" spans="1:8" ht="360" x14ac:dyDescent="0.25">
      <c r="A8844" t="s">
        <v>23219</v>
      </c>
      <c r="B8844" t="s">
        <v>33</v>
      </c>
      <c r="C8844" s="1" t="s">
        <v>251</v>
      </c>
      <c r="D8844">
        <v>7.2</v>
      </c>
      <c r="E8844" s="1" t="s">
        <v>23328</v>
      </c>
      <c r="F8844" s="1" t="s">
        <v>23325</v>
      </c>
      <c r="G8844">
        <v>105</v>
      </c>
    </row>
    <row r="8845" spans="1:8" ht="315" x14ac:dyDescent="0.25">
      <c r="A8845" t="s">
        <v>23219</v>
      </c>
      <c r="B8845" t="s">
        <v>33</v>
      </c>
      <c r="C8845" s="1" t="s">
        <v>251</v>
      </c>
      <c r="D8845">
        <v>7.1</v>
      </c>
      <c r="E8845" s="1" t="s">
        <v>23329</v>
      </c>
      <c r="F8845" s="1" t="s">
        <v>23325</v>
      </c>
      <c r="G8845">
        <v>99</v>
      </c>
    </row>
    <row r="8846" spans="1:8" ht="315" x14ac:dyDescent="0.25">
      <c r="A8846" t="s">
        <v>23219</v>
      </c>
      <c r="B8846" t="s">
        <v>33</v>
      </c>
      <c r="C8846" s="1" t="s">
        <v>251</v>
      </c>
      <c r="D8846">
        <v>7.1</v>
      </c>
      <c r="E8846" s="1" t="s">
        <v>23330</v>
      </c>
      <c r="F8846" s="1" t="s">
        <v>23325</v>
      </c>
      <c r="G8846">
        <v>96</v>
      </c>
    </row>
    <row r="8847" spans="1:8" ht="360" x14ac:dyDescent="0.25">
      <c r="A8847" t="s">
        <v>23219</v>
      </c>
      <c r="B8847" t="s">
        <v>33</v>
      </c>
      <c r="C8847" s="1" t="s">
        <v>251</v>
      </c>
      <c r="D8847">
        <v>7.3</v>
      </c>
      <c r="E8847" s="1" t="s">
        <v>23331</v>
      </c>
      <c r="F8847" s="1" t="s">
        <v>23325</v>
      </c>
      <c r="G8847">
        <v>94</v>
      </c>
    </row>
    <row r="8848" spans="1:8" ht="330" x14ac:dyDescent="0.25">
      <c r="A8848" t="s">
        <v>23219</v>
      </c>
      <c r="B8848" t="s">
        <v>33</v>
      </c>
      <c r="C8848" s="1" t="s">
        <v>251</v>
      </c>
      <c r="D8848">
        <v>7.2</v>
      </c>
      <c r="E8848" s="1" t="s">
        <v>23332</v>
      </c>
      <c r="F8848" s="1" t="s">
        <v>23325</v>
      </c>
      <c r="G8848">
        <v>92</v>
      </c>
    </row>
    <row r="8849" spans="1:8" ht="315" x14ac:dyDescent="0.25">
      <c r="A8849" t="s">
        <v>21194</v>
      </c>
      <c r="B8849" t="s">
        <v>85</v>
      </c>
      <c r="C8849" s="1" t="s">
        <v>25</v>
      </c>
      <c r="D8849">
        <v>5.9</v>
      </c>
      <c r="E8849" s="1" t="s">
        <v>23333</v>
      </c>
      <c r="F8849" s="1" t="s">
        <v>23334</v>
      </c>
      <c r="G8849">
        <v>38</v>
      </c>
      <c r="H8849">
        <v>24</v>
      </c>
    </row>
    <row r="8850" spans="1:8" ht="345" x14ac:dyDescent="0.25">
      <c r="A8850" t="s">
        <v>23219</v>
      </c>
      <c r="B8850" t="s">
        <v>33</v>
      </c>
      <c r="C8850" s="1" t="s">
        <v>251</v>
      </c>
      <c r="D8850">
        <v>7.2</v>
      </c>
      <c r="E8850" s="1" t="s">
        <v>23335</v>
      </c>
      <c r="F8850" s="1" t="s">
        <v>23325</v>
      </c>
      <c r="G8850">
        <v>87</v>
      </c>
    </row>
    <row r="8851" spans="1:8" ht="345" x14ac:dyDescent="0.25">
      <c r="A8851" t="s">
        <v>23219</v>
      </c>
      <c r="B8851" t="s">
        <v>33</v>
      </c>
      <c r="C8851" s="1" t="s">
        <v>251</v>
      </c>
      <c r="D8851">
        <v>7.2</v>
      </c>
      <c r="E8851" s="1" t="s">
        <v>23336</v>
      </c>
      <c r="F8851" s="1" t="s">
        <v>23325</v>
      </c>
      <c r="G8851">
        <v>86</v>
      </c>
    </row>
    <row r="8852" spans="1:8" ht="330" x14ac:dyDescent="0.25">
      <c r="A8852" t="s">
        <v>23219</v>
      </c>
      <c r="B8852" t="s">
        <v>33</v>
      </c>
      <c r="C8852" s="1" t="s">
        <v>251</v>
      </c>
      <c r="D8852">
        <v>7.2</v>
      </c>
      <c r="E8852" s="1" t="s">
        <v>23337</v>
      </c>
      <c r="F8852" s="1" t="s">
        <v>23325</v>
      </c>
      <c r="G8852">
        <v>84</v>
      </c>
    </row>
    <row r="8853" spans="1:8" ht="360" x14ac:dyDescent="0.25">
      <c r="A8853" t="s">
        <v>23219</v>
      </c>
      <c r="B8853" t="s">
        <v>33</v>
      </c>
      <c r="C8853" s="1" t="s">
        <v>251</v>
      </c>
      <c r="D8853">
        <v>6.9</v>
      </c>
      <c r="E8853" s="1" t="s">
        <v>23338</v>
      </c>
      <c r="F8853" s="1" t="s">
        <v>23325</v>
      </c>
      <c r="G8853">
        <v>81</v>
      </c>
    </row>
    <row r="8854" spans="1:8" ht="375" x14ac:dyDescent="0.25">
      <c r="A8854" t="s">
        <v>23219</v>
      </c>
      <c r="B8854" t="s">
        <v>33</v>
      </c>
      <c r="C8854" s="1" t="s">
        <v>251</v>
      </c>
      <c r="D8854">
        <v>6.9</v>
      </c>
      <c r="E8854" s="1" t="s">
        <v>23339</v>
      </c>
      <c r="F8854" s="1" t="s">
        <v>23325</v>
      </c>
      <c r="G8854">
        <v>79</v>
      </c>
    </row>
    <row r="8855" spans="1:8" ht="330" x14ac:dyDescent="0.25">
      <c r="A8855" t="s">
        <v>23219</v>
      </c>
      <c r="B8855" t="s">
        <v>33</v>
      </c>
      <c r="C8855" s="1" t="s">
        <v>251</v>
      </c>
      <c r="D8855">
        <v>7</v>
      </c>
      <c r="E8855" s="1" t="s">
        <v>23340</v>
      </c>
      <c r="F8855" s="1" t="s">
        <v>23325</v>
      </c>
      <c r="G8855">
        <v>80</v>
      </c>
    </row>
    <row r="8856" spans="1:8" ht="360" x14ac:dyDescent="0.25">
      <c r="A8856" t="s">
        <v>23219</v>
      </c>
      <c r="B8856" t="s">
        <v>33</v>
      </c>
      <c r="C8856" s="1" t="s">
        <v>251</v>
      </c>
      <c r="D8856">
        <v>7.2</v>
      </c>
      <c r="E8856" s="1" t="s">
        <v>23341</v>
      </c>
      <c r="F8856" s="1" t="s">
        <v>23325</v>
      </c>
      <c r="G8856">
        <v>81</v>
      </c>
    </row>
    <row r="8857" spans="1:8" ht="315" x14ac:dyDescent="0.25">
      <c r="A8857" t="s">
        <v>23219</v>
      </c>
      <c r="B8857" t="s">
        <v>33</v>
      </c>
      <c r="C8857" s="1" t="s">
        <v>251</v>
      </c>
      <c r="D8857">
        <v>7.3</v>
      </c>
      <c r="E8857" s="1" t="s">
        <v>23342</v>
      </c>
      <c r="F8857" s="1" t="s">
        <v>23325</v>
      </c>
      <c r="G8857">
        <v>85</v>
      </c>
    </row>
    <row r="8858" spans="1:8" ht="330" x14ac:dyDescent="0.25">
      <c r="A8858" t="s">
        <v>23219</v>
      </c>
      <c r="B8858" t="s">
        <v>33</v>
      </c>
      <c r="C8858" s="1" t="s">
        <v>251</v>
      </c>
      <c r="D8858">
        <v>7.1</v>
      </c>
      <c r="E8858" s="1" t="s">
        <v>23343</v>
      </c>
      <c r="F8858" s="1" t="s">
        <v>23325</v>
      </c>
      <c r="G8858">
        <v>89</v>
      </c>
    </row>
    <row r="8859" spans="1:8" ht="409.5" x14ac:dyDescent="0.25">
      <c r="A8859" t="s">
        <v>23284</v>
      </c>
      <c r="B8859">
        <v>-2020</v>
      </c>
      <c r="C8859" s="1" t="s">
        <v>81</v>
      </c>
      <c r="D8859">
        <v>7.5</v>
      </c>
      <c r="E8859" s="1" t="s">
        <v>23344</v>
      </c>
      <c r="F8859" s="1" t="s">
        <v>23345</v>
      </c>
      <c r="G8859">
        <v>98</v>
      </c>
    </row>
    <row r="8860" spans="1:8" ht="135" x14ac:dyDescent="0.25">
      <c r="A8860" t="s">
        <v>23346</v>
      </c>
      <c r="B8860" t="s">
        <v>33</v>
      </c>
      <c r="C8860" s="1" t="s">
        <v>816</v>
      </c>
      <c r="D8860">
        <v>7.3</v>
      </c>
      <c r="E8860" s="1" t="s">
        <v>6536</v>
      </c>
      <c r="F8860" s="1" t="s">
        <v>23347</v>
      </c>
      <c r="G8860">
        <v>87</v>
      </c>
    </row>
    <row r="8861" spans="1:8" ht="135" x14ac:dyDescent="0.25">
      <c r="A8861" t="s">
        <v>23346</v>
      </c>
      <c r="B8861" t="s">
        <v>33</v>
      </c>
      <c r="C8861" s="1" t="s">
        <v>816</v>
      </c>
      <c r="D8861">
        <v>7</v>
      </c>
      <c r="E8861" s="1" t="s">
        <v>6536</v>
      </c>
      <c r="F8861" s="1" t="s">
        <v>23347</v>
      </c>
      <c r="G8861">
        <v>66</v>
      </c>
    </row>
    <row r="8862" spans="1:8" ht="135" x14ac:dyDescent="0.25">
      <c r="A8862" t="s">
        <v>23346</v>
      </c>
      <c r="B8862" t="s">
        <v>33</v>
      </c>
      <c r="C8862" s="1" t="s">
        <v>816</v>
      </c>
      <c r="D8862">
        <v>7.3</v>
      </c>
      <c r="E8862" s="1" t="s">
        <v>6536</v>
      </c>
      <c r="F8862" s="1" t="s">
        <v>23347</v>
      </c>
      <c r="G8862">
        <v>59</v>
      </c>
    </row>
    <row r="8863" spans="1:8" ht="135" x14ac:dyDescent="0.25">
      <c r="A8863" t="s">
        <v>23346</v>
      </c>
      <c r="B8863" t="s">
        <v>33</v>
      </c>
      <c r="C8863" s="1" t="s">
        <v>816</v>
      </c>
      <c r="D8863">
        <v>7</v>
      </c>
      <c r="E8863" s="1" t="s">
        <v>6536</v>
      </c>
      <c r="F8863" s="1" t="s">
        <v>23347</v>
      </c>
      <c r="G8863">
        <v>58</v>
      </c>
    </row>
    <row r="8864" spans="1:8" ht="135" x14ac:dyDescent="0.25">
      <c r="A8864" t="s">
        <v>23346</v>
      </c>
      <c r="B8864" t="s">
        <v>33</v>
      </c>
      <c r="C8864" s="1" t="s">
        <v>816</v>
      </c>
      <c r="D8864">
        <v>7.1</v>
      </c>
      <c r="E8864" s="1" t="s">
        <v>6536</v>
      </c>
      <c r="F8864" s="1" t="s">
        <v>23347</v>
      </c>
      <c r="G8864">
        <v>58</v>
      </c>
    </row>
    <row r="8865" spans="1:8" ht="135" x14ac:dyDescent="0.25">
      <c r="A8865" t="s">
        <v>23346</v>
      </c>
      <c r="B8865" t="s">
        <v>33</v>
      </c>
      <c r="C8865" s="1" t="s">
        <v>816</v>
      </c>
      <c r="D8865">
        <v>7.2</v>
      </c>
      <c r="E8865" s="1" t="s">
        <v>6536</v>
      </c>
      <c r="F8865" s="1" t="s">
        <v>23347</v>
      </c>
      <c r="G8865">
        <v>58</v>
      </c>
    </row>
    <row r="8866" spans="1:8" ht="330" x14ac:dyDescent="0.25">
      <c r="A8866" t="s">
        <v>20340</v>
      </c>
      <c r="B8866" t="s">
        <v>964</v>
      </c>
      <c r="C8866" s="1" t="s">
        <v>198</v>
      </c>
      <c r="D8866">
        <v>6.8</v>
      </c>
      <c r="E8866" s="1" t="s">
        <v>23348</v>
      </c>
      <c r="F8866" s="1" t="s">
        <v>23349</v>
      </c>
      <c r="G8866">
        <v>339</v>
      </c>
      <c r="H8866">
        <v>41</v>
      </c>
    </row>
    <row r="8867" spans="1:8" ht="255" x14ac:dyDescent="0.25">
      <c r="A8867" t="s">
        <v>23350</v>
      </c>
      <c r="B8867" t="s">
        <v>33</v>
      </c>
      <c r="C8867" s="1" t="s">
        <v>10810</v>
      </c>
      <c r="D8867">
        <v>5.9</v>
      </c>
      <c r="E8867" s="1" t="s">
        <v>6536</v>
      </c>
      <c r="F8867" s="1" t="s">
        <v>23351</v>
      </c>
      <c r="G8867">
        <v>81</v>
      </c>
      <c r="H8867">
        <v>25</v>
      </c>
    </row>
    <row r="8868" spans="1:8" ht="180" x14ac:dyDescent="0.25">
      <c r="A8868" t="s">
        <v>23318</v>
      </c>
      <c r="B8868" t="s">
        <v>33</v>
      </c>
      <c r="C8868" s="1" t="s">
        <v>11505</v>
      </c>
      <c r="D8868">
        <v>7.2</v>
      </c>
      <c r="E8868" s="1" t="s">
        <v>6536</v>
      </c>
      <c r="F8868" s="1" t="s">
        <v>23352</v>
      </c>
      <c r="G8868">
        <v>5</v>
      </c>
      <c r="H8868">
        <v>38</v>
      </c>
    </row>
    <row r="8869" spans="1:8" ht="150" x14ac:dyDescent="0.25">
      <c r="A8869" t="s">
        <v>23318</v>
      </c>
      <c r="B8869" t="s">
        <v>33</v>
      </c>
      <c r="C8869" s="1" t="s">
        <v>11505</v>
      </c>
      <c r="D8869">
        <v>6.5</v>
      </c>
      <c r="E8869" s="1" t="s">
        <v>6536</v>
      </c>
      <c r="F8869" s="1" t="s">
        <v>23319</v>
      </c>
      <c r="G8869">
        <v>6</v>
      </c>
      <c r="H8869">
        <v>40</v>
      </c>
    </row>
    <row r="8870" spans="1:8" ht="180" x14ac:dyDescent="0.25">
      <c r="A8870" t="s">
        <v>23318</v>
      </c>
      <c r="B8870" t="s">
        <v>33</v>
      </c>
      <c r="C8870" s="1" t="s">
        <v>11505</v>
      </c>
      <c r="D8870">
        <v>7.3</v>
      </c>
      <c r="E8870" s="1" t="s">
        <v>6536</v>
      </c>
      <c r="F8870" s="1" t="s">
        <v>23352</v>
      </c>
      <c r="G8870">
        <v>6</v>
      </c>
      <c r="H8870">
        <v>38</v>
      </c>
    </row>
    <row r="8871" spans="1:8" ht="150" x14ac:dyDescent="0.25">
      <c r="A8871" t="s">
        <v>23318</v>
      </c>
      <c r="B8871" t="s">
        <v>33</v>
      </c>
      <c r="C8871" s="1" t="s">
        <v>11505</v>
      </c>
      <c r="D8871">
        <v>7.2</v>
      </c>
      <c r="E8871" s="1" t="s">
        <v>6536</v>
      </c>
      <c r="F8871" s="1" t="s">
        <v>23319</v>
      </c>
      <c r="G8871">
        <v>5</v>
      </c>
      <c r="H8871">
        <v>39</v>
      </c>
    </row>
    <row r="8872" spans="1:8" ht="180" x14ac:dyDescent="0.25">
      <c r="A8872" t="s">
        <v>23318</v>
      </c>
      <c r="B8872" t="s">
        <v>33</v>
      </c>
      <c r="C8872" s="1" t="s">
        <v>11505</v>
      </c>
      <c r="D8872">
        <v>6.9</v>
      </c>
      <c r="E8872" s="1" t="s">
        <v>6536</v>
      </c>
      <c r="F8872" s="1" t="s">
        <v>23352</v>
      </c>
      <c r="G8872">
        <v>7</v>
      </c>
      <c r="H8872">
        <v>40</v>
      </c>
    </row>
    <row r="8873" spans="1:8" ht="150" x14ac:dyDescent="0.25">
      <c r="A8873" t="s">
        <v>23318</v>
      </c>
      <c r="B8873" t="s">
        <v>33</v>
      </c>
      <c r="C8873" s="1" t="s">
        <v>11505</v>
      </c>
      <c r="D8873">
        <v>7.3</v>
      </c>
      <c r="E8873" s="1" t="s">
        <v>6536</v>
      </c>
      <c r="F8873" s="1" t="s">
        <v>23319</v>
      </c>
      <c r="G8873">
        <v>7</v>
      </c>
      <c r="H8873">
        <v>42</v>
      </c>
    </row>
    <row r="8874" spans="1:8" ht="240" x14ac:dyDescent="0.25">
      <c r="A8874" t="s">
        <v>23318</v>
      </c>
      <c r="B8874" t="s">
        <v>33</v>
      </c>
      <c r="C8874" s="1" t="s">
        <v>11505</v>
      </c>
      <c r="D8874">
        <v>6.7</v>
      </c>
      <c r="E8874" s="1" t="s">
        <v>6536</v>
      </c>
      <c r="F8874" s="1" t="s">
        <v>23353</v>
      </c>
      <c r="G8874">
        <v>7</v>
      </c>
      <c r="H8874">
        <v>39</v>
      </c>
    </row>
    <row r="8875" spans="1:8" ht="345" x14ac:dyDescent="0.25">
      <c r="A8875" t="s">
        <v>20565</v>
      </c>
      <c r="B8875" t="s">
        <v>33</v>
      </c>
      <c r="C8875" s="1" t="s">
        <v>34</v>
      </c>
      <c r="D8875">
        <v>8.6</v>
      </c>
      <c r="E8875" s="1" t="s">
        <v>23354</v>
      </c>
      <c r="F8875" s="1" t="s">
        <v>20567</v>
      </c>
      <c r="G8875">
        <v>528</v>
      </c>
    </row>
    <row r="8876" spans="1:8" ht="409.5" x14ac:dyDescent="0.25">
      <c r="A8876" t="s">
        <v>23284</v>
      </c>
      <c r="B8876">
        <v>-2020</v>
      </c>
      <c r="C8876" s="1" t="s">
        <v>81</v>
      </c>
      <c r="D8876">
        <v>7.7</v>
      </c>
      <c r="E8876" s="1" t="s">
        <v>23355</v>
      </c>
      <c r="F8876" s="1" t="s">
        <v>23356</v>
      </c>
      <c r="G8876">
        <v>96</v>
      </c>
    </row>
    <row r="8877" spans="1:8" ht="165" x14ac:dyDescent="0.25">
      <c r="A8877" t="s">
        <v>23357</v>
      </c>
      <c r="C8877" s="1" t="s">
        <v>168</v>
      </c>
      <c r="E8877" s="1" t="s">
        <v>6536</v>
      </c>
      <c r="F8877" s="1" t="s">
        <v>23358</v>
      </c>
    </row>
    <row r="8878" spans="1:8" ht="165" x14ac:dyDescent="0.25">
      <c r="A8878" t="s">
        <v>23357</v>
      </c>
      <c r="C8878" s="1" t="s">
        <v>168</v>
      </c>
      <c r="E8878" s="1" t="s">
        <v>6536</v>
      </c>
      <c r="F8878" s="1" t="s">
        <v>23358</v>
      </c>
    </row>
    <row r="8879" spans="1:8" ht="195" x14ac:dyDescent="0.25">
      <c r="A8879" t="s">
        <v>23357</v>
      </c>
      <c r="C8879" s="1" t="s">
        <v>168</v>
      </c>
      <c r="E8879" s="1" t="s">
        <v>6536</v>
      </c>
      <c r="F8879" s="1" t="s">
        <v>23359</v>
      </c>
    </row>
    <row r="8880" spans="1:8" ht="165" x14ac:dyDescent="0.25">
      <c r="A8880" t="s">
        <v>23357</v>
      </c>
      <c r="C8880" s="1" t="s">
        <v>168</v>
      </c>
      <c r="E8880" s="1" t="s">
        <v>6536</v>
      </c>
      <c r="F8880" s="1" t="s">
        <v>23358</v>
      </c>
    </row>
    <row r="8881" spans="1:8" ht="165" x14ac:dyDescent="0.25">
      <c r="A8881" t="s">
        <v>23357</v>
      </c>
      <c r="C8881" s="1" t="s">
        <v>168</v>
      </c>
      <c r="E8881" s="1" t="s">
        <v>6536</v>
      </c>
      <c r="F8881" s="1" t="s">
        <v>23358</v>
      </c>
    </row>
    <row r="8882" spans="1:8" ht="165" x14ac:dyDescent="0.25">
      <c r="A8882" t="s">
        <v>23357</v>
      </c>
      <c r="C8882" s="1" t="s">
        <v>168</v>
      </c>
      <c r="E8882" s="1" t="s">
        <v>6536</v>
      </c>
      <c r="F8882" s="1" t="s">
        <v>23358</v>
      </c>
    </row>
    <row r="8883" spans="1:8" ht="409.5" x14ac:dyDescent="0.25">
      <c r="A8883" t="s">
        <v>22885</v>
      </c>
      <c r="B8883" t="s">
        <v>51</v>
      </c>
      <c r="C8883" s="1" t="s">
        <v>22886</v>
      </c>
      <c r="E8883" s="1" t="s">
        <v>23360</v>
      </c>
      <c r="F8883" s="1" t="s">
        <v>22888</v>
      </c>
      <c r="H8883">
        <v>89</v>
      </c>
    </row>
    <row r="8884" spans="1:8" ht="360" x14ac:dyDescent="0.25">
      <c r="A8884" t="s">
        <v>23361</v>
      </c>
      <c r="B8884" t="s">
        <v>33</v>
      </c>
      <c r="C8884" s="1" t="s">
        <v>15</v>
      </c>
      <c r="D8884">
        <v>7.1</v>
      </c>
      <c r="E8884" s="1" t="s">
        <v>23362</v>
      </c>
      <c r="F8884" s="1" t="s">
        <v>23363</v>
      </c>
      <c r="G8884">
        <v>430</v>
      </c>
      <c r="H8884">
        <v>24</v>
      </c>
    </row>
    <row r="8885" spans="1:8" ht="345" x14ac:dyDescent="0.25">
      <c r="A8885" t="s">
        <v>23364</v>
      </c>
      <c r="B8885" t="s">
        <v>688</v>
      </c>
      <c r="C8885" s="1" t="s">
        <v>15</v>
      </c>
      <c r="D8885">
        <v>7.1</v>
      </c>
      <c r="E8885" s="1" t="s">
        <v>23365</v>
      </c>
      <c r="F8885" s="1" t="s">
        <v>23366</v>
      </c>
      <c r="G8885">
        <v>17</v>
      </c>
    </row>
    <row r="8886" spans="1:8" ht="270" x14ac:dyDescent="0.25">
      <c r="A8886" t="s">
        <v>23364</v>
      </c>
      <c r="B8886" t="s">
        <v>688</v>
      </c>
      <c r="C8886" s="1" t="s">
        <v>15</v>
      </c>
      <c r="D8886">
        <v>7.2</v>
      </c>
      <c r="E8886" s="1" t="s">
        <v>23367</v>
      </c>
      <c r="F8886" s="1" t="s">
        <v>23366</v>
      </c>
      <c r="G8886">
        <v>16</v>
      </c>
    </row>
    <row r="8887" spans="1:8" ht="315" x14ac:dyDescent="0.25">
      <c r="A8887" t="s">
        <v>23364</v>
      </c>
      <c r="B8887" t="s">
        <v>688</v>
      </c>
      <c r="C8887" s="1" t="s">
        <v>15</v>
      </c>
      <c r="D8887">
        <v>7.5</v>
      </c>
      <c r="E8887" s="1" t="s">
        <v>23368</v>
      </c>
      <c r="F8887" s="1" t="s">
        <v>23366</v>
      </c>
      <c r="G8887">
        <v>15</v>
      </c>
    </row>
    <row r="8888" spans="1:8" ht="315" x14ac:dyDescent="0.25">
      <c r="A8888" t="s">
        <v>23364</v>
      </c>
      <c r="B8888" t="s">
        <v>688</v>
      </c>
      <c r="C8888" s="1" t="s">
        <v>15</v>
      </c>
      <c r="D8888">
        <v>7.1</v>
      </c>
      <c r="E8888" s="1" t="s">
        <v>23369</v>
      </c>
      <c r="F8888" s="1" t="s">
        <v>23366</v>
      </c>
      <c r="G8888">
        <v>16</v>
      </c>
    </row>
    <row r="8889" spans="1:8" ht="300" x14ac:dyDescent="0.25">
      <c r="A8889" t="s">
        <v>20618</v>
      </c>
      <c r="B8889" t="s">
        <v>688</v>
      </c>
      <c r="C8889" s="1" t="s">
        <v>15</v>
      </c>
      <c r="D8889">
        <v>6.6</v>
      </c>
      <c r="E8889" s="1" t="s">
        <v>23370</v>
      </c>
      <c r="F8889" s="1" t="s">
        <v>23371</v>
      </c>
      <c r="G8889">
        <v>53</v>
      </c>
      <c r="H8889">
        <v>26</v>
      </c>
    </row>
    <row r="8890" spans="1:8" ht="315" x14ac:dyDescent="0.25">
      <c r="A8890" t="s">
        <v>20618</v>
      </c>
      <c r="B8890" t="s">
        <v>688</v>
      </c>
      <c r="C8890" s="1" t="s">
        <v>15</v>
      </c>
      <c r="D8890">
        <v>7.5</v>
      </c>
      <c r="E8890" s="1" t="s">
        <v>23372</v>
      </c>
      <c r="F8890" s="1" t="s">
        <v>23373</v>
      </c>
      <c r="G8890">
        <v>123</v>
      </c>
      <c r="H8890">
        <v>24</v>
      </c>
    </row>
    <row r="8891" spans="1:8" ht="300" x14ac:dyDescent="0.25">
      <c r="A8891" t="s">
        <v>20618</v>
      </c>
      <c r="B8891" t="s">
        <v>688</v>
      </c>
      <c r="C8891" s="1" t="s">
        <v>15</v>
      </c>
      <c r="D8891">
        <v>7.6</v>
      </c>
      <c r="E8891" s="1" t="s">
        <v>23374</v>
      </c>
      <c r="F8891" s="1" t="s">
        <v>23375</v>
      </c>
      <c r="G8891">
        <v>110</v>
      </c>
      <c r="H8891">
        <v>24</v>
      </c>
    </row>
    <row r="8892" spans="1:8" ht="300" x14ac:dyDescent="0.25">
      <c r="A8892" t="s">
        <v>20618</v>
      </c>
      <c r="B8892" t="s">
        <v>688</v>
      </c>
      <c r="C8892" s="1" t="s">
        <v>15</v>
      </c>
      <c r="D8892">
        <v>7.7</v>
      </c>
      <c r="E8892" s="1" t="s">
        <v>23376</v>
      </c>
      <c r="F8892" s="1" t="s">
        <v>20624</v>
      </c>
      <c r="G8892">
        <v>116</v>
      </c>
      <c r="H8892">
        <v>24</v>
      </c>
    </row>
    <row r="8893" spans="1:8" ht="210" x14ac:dyDescent="0.25">
      <c r="A8893" t="s">
        <v>22050</v>
      </c>
      <c r="B8893" t="s">
        <v>90</v>
      </c>
      <c r="C8893" s="1" t="s">
        <v>183</v>
      </c>
      <c r="E8893" s="1" t="s">
        <v>6536</v>
      </c>
      <c r="F8893" s="1" t="s">
        <v>23377</v>
      </c>
    </row>
    <row r="8894" spans="1:8" ht="315" x14ac:dyDescent="0.25">
      <c r="A8894" t="s">
        <v>23378</v>
      </c>
      <c r="B8894" t="s">
        <v>14</v>
      </c>
      <c r="C8894" s="1" t="s">
        <v>109</v>
      </c>
      <c r="D8894">
        <v>8.1999999999999993</v>
      </c>
      <c r="E8894" s="1" t="s">
        <v>23379</v>
      </c>
      <c r="F8894" s="1" t="s">
        <v>23380</v>
      </c>
      <c r="G8894" s="2">
        <v>1361</v>
      </c>
      <c r="H8894">
        <v>50</v>
      </c>
    </row>
    <row r="8895" spans="1:8" ht="330" x14ac:dyDescent="0.25">
      <c r="A8895" t="s">
        <v>23378</v>
      </c>
      <c r="B8895" t="s">
        <v>14</v>
      </c>
      <c r="C8895" s="1" t="s">
        <v>109</v>
      </c>
      <c r="D8895">
        <v>8</v>
      </c>
      <c r="E8895" s="1" t="s">
        <v>23381</v>
      </c>
      <c r="F8895" s="1" t="s">
        <v>23382</v>
      </c>
      <c r="G8895" s="2">
        <v>1177</v>
      </c>
      <c r="H8895">
        <v>42</v>
      </c>
    </row>
    <row r="8896" spans="1:8" ht="360" x14ac:dyDescent="0.25">
      <c r="A8896" t="s">
        <v>23378</v>
      </c>
      <c r="B8896" t="s">
        <v>14</v>
      </c>
      <c r="C8896" s="1" t="s">
        <v>109</v>
      </c>
      <c r="D8896">
        <v>7.7</v>
      </c>
      <c r="E8896" s="1" t="s">
        <v>23383</v>
      </c>
      <c r="F8896" s="1" t="s">
        <v>23384</v>
      </c>
      <c r="G8896" s="2">
        <v>1160</v>
      </c>
      <c r="H8896">
        <v>43</v>
      </c>
    </row>
    <row r="8897" spans="1:8" ht="315" x14ac:dyDescent="0.25">
      <c r="A8897" t="s">
        <v>23378</v>
      </c>
      <c r="B8897" t="s">
        <v>14</v>
      </c>
      <c r="C8897" s="1" t="s">
        <v>109</v>
      </c>
      <c r="D8897">
        <v>7.8</v>
      </c>
      <c r="E8897" s="1" t="s">
        <v>23385</v>
      </c>
      <c r="F8897" s="1" t="s">
        <v>23386</v>
      </c>
      <c r="G8897" s="2">
        <v>1061</v>
      </c>
      <c r="H8897">
        <v>40</v>
      </c>
    </row>
    <row r="8898" spans="1:8" ht="330" x14ac:dyDescent="0.25">
      <c r="A8898" t="s">
        <v>23378</v>
      </c>
      <c r="B8898" t="s">
        <v>14</v>
      </c>
      <c r="C8898" s="1" t="s">
        <v>109</v>
      </c>
      <c r="D8898">
        <v>7.9</v>
      </c>
      <c r="E8898" s="1" t="s">
        <v>23387</v>
      </c>
      <c r="F8898" s="1" t="s">
        <v>23380</v>
      </c>
      <c r="G8898" s="2">
        <v>1012</v>
      </c>
      <c r="H8898">
        <v>42</v>
      </c>
    </row>
    <row r="8899" spans="1:8" ht="315" x14ac:dyDescent="0.25">
      <c r="A8899" t="s">
        <v>23378</v>
      </c>
      <c r="B8899" t="s">
        <v>14</v>
      </c>
      <c r="C8899" s="1" t="s">
        <v>109</v>
      </c>
      <c r="D8899">
        <v>8.5</v>
      </c>
      <c r="E8899" s="1" t="s">
        <v>23388</v>
      </c>
      <c r="F8899" s="1" t="s">
        <v>23384</v>
      </c>
      <c r="G8899" s="2">
        <v>1043</v>
      </c>
      <c r="H8899">
        <v>39</v>
      </c>
    </row>
    <row r="8900" spans="1:8" ht="330" x14ac:dyDescent="0.25">
      <c r="A8900" t="s">
        <v>23378</v>
      </c>
      <c r="B8900" t="s">
        <v>14</v>
      </c>
      <c r="C8900" s="1" t="s">
        <v>109</v>
      </c>
      <c r="D8900">
        <v>8.6</v>
      </c>
      <c r="E8900" s="1" t="s">
        <v>23389</v>
      </c>
      <c r="F8900" s="1" t="s">
        <v>23380</v>
      </c>
      <c r="G8900" s="2">
        <v>1197</v>
      </c>
      <c r="H8900">
        <v>54</v>
      </c>
    </row>
    <row r="8901" spans="1:8" ht="225" x14ac:dyDescent="0.25">
      <c r="A8901" t="s">
        <v>21656</v>
      </c>
      <c r="B8901" t="s">
        <v>95</v>
      </c>
      <c r="C8901" s="1" t="s">
        <v>96</v>
      </c>
      <c r="E8901" s="1" t="s">
        <v>6536</v>
      </c>
      <c r="F8901" s="1" t="s">
        <v>23390</v>
      </c>
    </row>
    <row r="8902" spans="1:8" ht="375" x14ac:dyDescent="0.25">
      <c r="A8902" t="s">
        <v>23391</v>
      </c>
      <c r="B8902">
        <v>-2020</v>
      </c>
      <c r="C8902" s="1" t="s">
        <v>6408</v>
      </c>
      <c r="D8902">
        <v>7.5</v>
      </c>
      <c r="E8902" s="1" t="s">
        <v>23392</v>
      </c>
      <c r="F8902" s="1" t="s">
        <v>23393</v>
      </c>
      <c r="G8902">
        <v>567</v>
      </c>
      <c r="H8902">
        <v>46</v>
      </c>
    </row>
    <row r="8903" spans="1:8" ht="285" x14ac:dyDescent="0.25">
      <c r="A8903" t="s">
        <v>23394</v>
      </c>
      <c r="B8903" t="s">
        <v>14</v>
      </c>
      <c r="C8903" s="1" t="s">
        <v>15</v>
      </c>
      <c r="E8903" s="1" t="s">
        <v>23395</v>
      </c>
      <c r="F8903" s="1" t="s">
        <v>6242</v>
      </c>
    </row>
    <row r="8904" spans="1:8" ht="330" x14ac:dyDescent="0.25">
      <c r="A8904" t="s">
        <v>20340</v>
      </c>
      <c r="B8904" t="s">
        <v>964</v>
      </c>
      <c r="C8904" s="1" t="s">
        <v>198</v>
      </c>
      <c r="D8904">
        <v>6.7</v>
      </c>
      <c r="E8904" s="1" t="s">
        <v>23396</v>
      </c>
      <c r="F8904" s="1" t="s">
        <v>23397</v>
      </c>
      <c r="G8904">
        <v>312</v>
      </c>
    </row>
    <row r="8905" spans="1:8" ht="345" x14ac:dyDescent="0.25">
      <c r="A8905" t="s">
        <v>20340</v>
      </c>
      <c r="B8905" t="s">
        <v>964</v>
      </c>
      <c r="C8905" s="1" t="s">
        <v>198</v>
      </c>
      <c r="D8905">
        <v>6.4</v>
      </c>
      <c r="E8905" s="1" t="s">
        <v>23398</v>
      </c>
      <c r="F8905" s="1" t="s">
        <v>23397</v>
      </c>
      <c r="G8905">
        <v>313</v>
      </c>
    </row>
    <row r="8906" spans="1:8" ht="409.5" x14ac:dyDescent="0.25">
      <c r="A8906" t="s">
        <v>20340</v>
      </c>
      <c r="B8906" t="s">
        <v>964</v>
      </c>
      <c r="C8906" s="1" t="s">
        <v>198</v>
      </c>
      <c r="D8906">
        <v>6.2</v>
      </c>
      <c r="E8906" s="1" t="s">
        <v>23399</v>
      </c>
      <c r="F8906" s="1" t="s">
        <v>20344</v>
      </c>
      <c r="G8906">
        <v>374</v>
      </c>
    </row>
    <row r="8907" spans="1:8" ht="330" x14ac:dyDescent="0.25">
      <c r="A8907" t="s">
        <v>20340</v>
      </c>
      <c r="B8907" t="s">
        <v>964</v>
      </c>
      <c r="C8907" s="1" t="s">
        <v>198</v>
      </c>
      <c r="D8907">
        <v>6.7</v>
      </c>
      <c r="E8907" s="1" t="s">
        <v>23400</v>
      </c>
      <c r="F8907" s="1" t="s">
        <v>20344</v>
      </c>
      <c r="G8907">
        <v>310</v>
      </c>
      <c r="H8907">
        <v>47</v>
      </c>
    </row>
    <row r="8908" spans="1:8" ht="240" x14ac:dyDescent="0.25">
      <c r="A8908" t="s">
        <v>23350</v>
      </c>
      <c r="B8908" t="s">
        <v>33</v>
      </c>
      <c r="C8908" s="1" t="s">
        <v>10810</v>
      </c>
      <c r="D8908">
        <v>6.6</v>
      </c>
      <c r="E8908" s="1" t="s">
        <v>6536</v>
      </c>
      <c r="F8908" s="1" t="s">
        <v>23401</v>
      </c>
      <c r="G8908">
        <v>60</v>
      </c>
      <c r="H8908">
        <v>25</v>
      </c>
    </row>
    <row r="8909" spans="1:8" ht="90" x14ac:dyDescent="0.25">
      <c r="A8909" t="s">
        <v>23350</v>
      </c>
      <c r="B8909" t="s">
        <v>33</v>
      </c>
      <c r="C8909" s="1" t="s">
        <v>10810</v>
      </c>
      <c r="D8909">
        <v>6.7</v>
      </c>
      <c r="E8909" s="1" t="s">
        <v>6536</v>
      </c>
      <c r="F8909" s="1" t="s">
        <v>23402</v>
      </c>
      <c r="G8909">
        <v>43</v>
      </c>
      <c r="H8909">
        <v>24</v>
      </c>
    </row>
    <row r="8910" spans="1:8" ht="90" x14ac:dyDescent="0.25">
      <c r="A8910" t="s">
        <v>23350</v>
      </c>
      <c r="B8910" t="s">
        <v>33</v>
      </c>
      <c r="C8910" s="1" t="s">
        <v>10810</v>
      </c>
      <c r="D8910">
        <v>6.8</v>
      </c>
      <c r="E8910" s="1" t="s">
        <v>6536</v>
      </c>
      <c r="F8910" s="1" t="s">
        <v>23402</v>
      </c>
      <c r="G8910">
        <v>40</v>
      </c>
      <c r="H8910">
        <v>25</v>
      </c>
    </row>
    <row r="8911" spans="1:8" ht="150" x14ac:dyDescent="0.25">
      <c r="A8911" t="s">
        <v>23350</v>
      </c>
      <c r="B8911" t="s">
        <v>33</v>
      </c>
      <c r="C8911" s="1" t="s">
        <v>10810</v>
      </c>
      <c r="D8911">
        <v>6.4</v>
      </c>
      <c r="E8911" s="1" t="s">
        <v>6536</v>
      </c>
      <c r="F8911" s="1" t="s">
        <v>23403</v>
      </c>
      <c r="G8911">
        <v>38</v>
      </c>
      <c r="H8911">
        <v>25</v>
      </c>
    </row>
    <row r="8912" spans="1:8" ht="90" x14ac:dyDescent="0.25">
      <c r="A8912" t="s">
        <v>23350</v>
      </c>
      <c r="B8912" t="s">
        <v>33</v>
      </c>
      <c r="C8912" s="1" t="s">
        <v>10810</v>
      </c>
      <c r="D8912">
        <v>6.8</v>
      </c>
      <c r="E8912" s="1" t="s">
        <v>6536</v>
      </c>
      <c r="F8912" s="1" t="s">
        <v>23402</v>
      </c>
      <c r="G8912">
        <v>33</v>
      </c>
      <c r="H8912">
        <v>25</v>
      </c>
    </row>
    <row r="8913" spans="1:8" ht="90" x14ac:dyDescent="0.25">
      <c r="A8913" t="s">
        <v>23350</v>
      </c>
      <c r="B8913" t="s">
        <v>33</v>
      </c>
      <c r="C8913" s="1" t="s">
        <v>10810</v>
      </c>
      <c r="D8913">
        <v>6.5</v>
      </c>
      <c r="E8913" s="1" t="s">
        <v>6536</v>
      </c>
      <c r="F8913" s="1" t="s">
        <v>23402</v>
      </c>
      <c r="G8913">
        <v>36</v>
      </c>
      <c r="H8913">
        <v>25</v>
      </c>
    </row>
    <row r="8914" spans="1:8" ht="150" x14ac:dyDescent="0.25">
      <c r="A8914" t="s">
        <v>23350</v>
      </c>
      <c r="B8914" t="s">
        <v>33</v>
      </c>
      <c r="C8914" s="1" t="s">
        <v>10810</v>
      </c>
      <c r="D8914">
        <v>6.4</v>
      </c>
      <c r="E8914" s="1" t="s">
        <v>6536</v>
      </c>
      <c r="F8914" s="1" t="s">
        <v>23404</v>
      </c>
      <c r="G8914">
        <v>33</v>
      </c>
      <c r="H8914">
        <v>24</v>
      </c>
    </row>
    <row r="8915" spans="1:8" ht="180" x14ac:dyDescent="0.25">
      <c r="A8915" t="s">
        <v>23166</v>
      </c>
      <c r="C8915" s="1" t="s">
        <v>1859</v>
      </c>
      <c r="E8915" s="1" t="s">
        <v>6536</v>
      </c>
      <c r="F8915" s="1" t="s">
        <v>12894</v>
      </c>
    </row>
    <row r="8916" spans="1:8" ht="180" x14ac:dyDescent="0.25">
      <c r="A8916" t="s">
        <v>23166</v>
      </c>
      <c r="C8916" s="1" t="s">
        <v>1859</v>
      </c>
      <c r="E8916" s="1" t="s">
        <v>6536</v>
      </c>
      <c r="F8916" s="1" t="s">
        <v>12894</v>
      </c>
    </row>
    <row r="8917" spans="1:8" ht="180" x14ac:dyDescent="0.25">
      <c r="A8917" t="s">
        <v>23166</v>
      </c>
      <c r="C8917" s="1" t="s">
        <v>1859</v>
      </c>
      <c r="E8917" s="1" t="s">
        <v>6536</v>
      </c>
      <c r="F8917" s="1" t="s">
        <v>12894</v>
      </c>
    </row>
    <row r="8918" spans="1:8" ht="180" x14ac:dyDescent="0.25">
      <c r="A8918" t="s">
        <v>23166</v>
      </c>
      <c r="C8918" s="1" t="s">
        <v>1859</v>
      </c>
      <c r="E8918" s="1" t="s">
        <v>6536</v>
      </c>
      <c r="F8918" s="1" t="s">
        <v>12894</v>
      </c>
    </row>
    <row r="8919" spans="1:8" ht="180" x14ac:dyDescent="0.25">
      <c r="A8919" t="s">
        <v>23166</v>
      </c>
      <c r="C8919" s="1" t="s">
        <v>1859</v>
      </c>
      <c r="E8919" s="1" t="s">
        <v>6536</v>
      </c>
      <c r="F8919" s="1" t="s">
        <v>12894</v>
      </c>
    </row>
    <row r="8920" spans="1:8" ht="180" x14ac:dyDescent="0.25">
      <c r="A8920" t="s">
        <v>23166</v>
      </c>
      <c r="C8920" s="1" t="s">
        <v>1859</v>
      </c>
      <c r="E8920" s="1" t="s">
        <v>6536</v>
      </c>
      <c r="F8920" s="1" t="s">
        <v>12894</v>
      </c>
    </row>
    <row r="8921" spans="1:8" ht="180" x14ac:dyDescent="0.25">
      <c r="A8921" t="s">
        <v>23166</v>
      </c>
      <c r="C8921" s="1" t="s">
        <v>1859</v>
      </c>
      <c r="E8921" s="1" t="s">
        <v>6536</v>
      </c>
      <c r="F8921" s="1" t="s">
        <v>12894</v>
      </c>
    </row>
    <row r="8922" spans="1:8" ht="409.5" x14ac:dyDescent="0.25">
      <c r="A8922" t="s">
        <v>23284</v>
      </c>
      <c r="B8922">
        <v>-2020</v>
      </c>
      <c r="C8922" s="1" t="s">
        <v>81</v>
      </c>
      <c r="D8922">
        <v>7.4</v>
      </c>
      <c r="E8922" s="1" t="s">
        <v>23405</v>
      </c>
      <c r="F8922" s="1" t="s">
        <v>6581</v>
      </c>
      <c r="G8922">
        <v>90</v>
      </c>
    </row>
    <row r="8923" spans="1:8" ht="409.5" x14ac:dyDescent="0.25">
      <c r="A8923" t="s">
        <v>23284</v>
      </c>
      <c r="B8923">
        <v>-2020</v>
      </c>
      <c r="C8923" s="1" t="s">
        <v>81</v>
      </c>
      <c r="D8923">
        <v>7.6</v>
      </c>
      <c r="E8923" s="1" t="s">
        <v>23406</v>
      </c>
      <c r="F8923" s="1" t="s">
        <v>6581</v>
      </c>
      <c r="G8923">
        <v>89</v>
      </c>
    </row>
    <row r="8924" spans="1:8" ht="390" x14ac:dyDescent="0.25">
      <c r="A8924" t="s">
        <v>23284</v>
      </c>
      <c r="B8924">
        <v>-2020</v>
      </c>
      <c r="C8924" s="1" t="s">
        <v>81</v>
      </c>
      <c r="D8924">
        <v>7.6</v>
      </c>
      <c r="E8924" s="1" t="s">
        <v>23407</v>
      </c>
      <c r="F8924" s="1" t="s">
        <v>6581</v>
      </c>
      <c r="G8924">
        <v>97</v>
      </c>
    </row>
    <row r="8925" spans="1:8" ht="180" x14ac:dyDescent="0.25">
      <c r="A8925" t="s">
        <v>23408</v>
      </c>
      <c r="C8925" s="1" t="s">
        <v>981</v>
      </c>
      <c r="E8925" s="1" t="s">
        <v>6536</v>
      </c>
      <c r="F8925" s="1" t="s">
        <v>23409</v>
      </c>
    </row>
    <row r="8926" spans="1:8" ht="345" x14ac:dyDescent="0.25">
      <c r="A8926" t="s">
        <v>23391</v>
      </c>
      <c r="B8926">
        <v>-2020</v>
      </c>
      <c r="C8926" s="1" t="s">
        <v>6408</v>
      </c>
      <c r="D8926">
        <v>7.7</v>
      </c>
      <c r="E8926" s="1" t="s">
        <v>23410</v>
      </c>
      <c r="F8926" s="1" t="s">
        <v>23411</v>
      </c>
      <c r="G8926">
        <v>497</v>
      </c>
      <c r="H8926">
        <v>43</v>
      </c>
    </row>
    <row r="8927" spans="1:8" ht="345" x14ac:dyDescent="0.25">
      <c r="A8927" t="s">
        <v>23391</v>
      </c>
      <c r="B8927">
        <v>-2020</v>
      </c>
      <c r="C8927" s="1" t="s">
        <v>6408</v>
      </c>
      <c r="D8927">
        <v>6.3</v>
      </c>
      <c r="E8927" s="1" t="s">
        <v>23412</v>
      </c>
      <c r="F8927" s="1" t="s">
        <v>23413</v>
      </c>
      <c r="G8927">
        <v>520</v>
      </c>
      <c r="H8927">
        <v>40</v>
      </c>
    </row>
    <row r="8928" spans="1:8" ht="330" x14ac:dyDescent="0.25">
      <c r="A8928" t="s">
        <v>23391</v>
      </c>
      <c r="B8928">
        <v>-2020</v>
      </c>
      <c r="C8928" s="1" t="s">
        <v>6408</v>
      </c>
      <c r="D8928">
        <v>7.4</v>
      </c>
      <c r="E8928" s="1" t="s">
        <v>23414</v>
      </c>
      <c r="F8928" s="1" t="s">
        <v>23415</v>
      </c>
      <c r="G8928">
        <v>420</v>
      </c>
      <c r="H8928">
        <v>41</v>
      </c>
    </row>
    <row r="8929" spans="1:8" ht="330" x14ac:dyDescent="0.25">
      <c r="A8929" t="s">
        <v>23391</v>
      </c>
      <c r="B8929">
        <v>-2020</v>
      </c>
      <c r="C8929" s="1" t="s">
        <v>6408</v>
      </c>
      <c r="D8929">
        <v>7.5</v>
      </c>
      <c r="E8929" s="1" t="s">
        <v>23416</v>
      </c>
      <c r="F8929" s="1" t="s">
        <v>23417</v>
      </c>
      <c r="G8929">
        <v>392</v>
      </c>
      <c r="H8929">
        <v>43</v>
      </c>
    </row>
    <row r="8930" spans="1:8" ht="315" x14ac:dyDescent="0.25">
      <c r="A8930" t="s">
        <v>23391</v>
      </c>
      <c r="B8930">
        <v>-2020</v>
      </c>
      <c r="C8930" s="1" t="s">
        <v>6408</v>
      </c>
      <c r="D8930">
        <v>7.7</v>
      </c>
      <c r="E8930" s="1" t="s">
        <v>23418</v>
      </c>
      <c r="F8930" s="1" t="s">
        <v>23419</v>
      </c>
      <c r="G8930">
        <v>374</v>
      </c>
      <c r="H8930">
        <v>37</v>
      </c>
    </row>
    <row r="8931" spans="1:8" ht="330" x14ac:dyDescent="0.25">
      <c r="A8931" t="s">
        <v>22397</v>
      </c>
      <c r="B8931" t="s">
        <v>33</v>
      </c>
      <c r="C8931" s="1" t="s">
        <v>15</v>
      </c>
      <c r="D8931">
        <v>9.1</v>
      </c>
      <c r="E8931" s="1" t="s">
        <v>23420</v>
      </c>
      <c r="F8931" s="1" t="s">
        <v>23421</v>
      </c>
      <c r="G8931">
        <v>32</v>
      </c>
    </row>
    <row r="8932" spans="1:8" ht="300" x14ac:dyDescent="0.25">
      <c r="A8932" t="s">
        <v>22397</v>
      </c>
      <c r="B8932" t="s">
        <v>33</v>
      </c>
      <c r="C8932" s="1" t="s">
        <v>15</v>
      </c>
      <c r="D8932">
        <v>9.1999999999999993</v>
      </c>
      <c r="E8932" s="1" t="s">
        <v>23422</v>
      </c>
      <c r="F8932" s="1" t="s">
        <v>23423</v>
      </c>
      <c r="G8932">
        <v>36</v>
      </c>
    </row>
    <row r="8933" spans="1:8" ht="345" x14ac:dyDescent="0.25">
      <c r="A8933" t="s">
        <v>22397</v>
      </c>
      <c r="B8933" t="s">
        <v>33</v>
      </c>
      <c r="C8933" s="1" t="s">
        <v>15</v>
      </c>
      <c r="D8933">
        <v>9</v>
      </c>
      <c r="E8933" s="1" t="s">
        <v>23424</v>
      </c>
      <c r="F8933" s="1" t="s">
        <v>23425</v>
      </c>
      <c r="G8933">
        <v>29</v>
      </c>
    </row>
    <row r="8934" spans="1:8" ht="315" x14ac:dyDescent="0.25">
      <c r="A8934" t="s">
        <v>22397</v>
      </c>
      <c r="B8934" t="s">
        <v>33</v>
      </c>
      <c r="C8934" s="1" t="s">
        <v>15</v>
      </c>
      <c r="D8934">
        <v>9.4</v>
      </c>
      <c r="E8934" s="1" t="s">
        <v>23426</v>
      </c>
      <c r="F8934" s="1" t="s">
        <v>23427</v>
      </c>
      <c r="G8934">
        <v>35</v>
      </c>
    </row>
    <row r="8935" spans="1:8" ht="315" x14ac:dyDescent="0.25">
      <c r="A8935" t="s">
        <v>22397</v>
      </c>
      <c r="B8935" t="s">
        <v>33</v>
      </c>
      <c r="C8935" s="1" t="s">
        <v>15</v>
      </c>
      <c r="D8935">
        <v>9.3000000000000007</v>
      </c>
      <c r="E8935" s="1" t="s">
        <v>23428</v>
      </c>
      <c r="F8935" s="1" t="s">
        <v>23429</v>
      </c>
      <c r="G8935">
        <v>35</v>
      </c>
    </row>
    <row r="8936" spans="1:8" ht="285" x14ac:dyDescent="0.25">
      <c r="A8936" t="s">
        <v>22397</v>
      </c>
      <c r="B8936" t="s">
        <v>33</v>
      </c>
      <c r="C8936" s="1" t="s">
        <v>15</v>
      </c>
      <c r="D8936">
        <v>7.5</v>
      </c>
      <c r="E8936" s="1" t="s">
        <v>23430</v>
      </c>
      <c r="F8936" s="1" t="s">
        <v>23431</v>
      </c>
      <c r="G8936">
        <v>42</v>
      </c>
    </row>
    <row r="8937" spans="1:8" ht="285" x14ac:dyDescent="0.25">
      <c r="A8937" t="s">
        <v>22397</v>
      </c>
      <c r="B8937" t="s">
        <v>33</v>
      </c>
      <c r="C8937" s="1" t="s">
        <v>15</v>
      </c>
      <c r="D8937">
        <v>8.4</v>
      </c>
      <c r="E8937" s="1" t="s">
        <v>23432</v>
      </c>
      <c r="F8937" s="1" t="s">
        <v>23433</v>
      </c>
      <c r="G8937">
        <v>36</v>
      </c>
    </row>
    <row r="8938" spans="1:8" ht="285" x14ac:dyDescent="0.25">
      <c r="A8938" t="s">
        <v>22397</v>
      </c>
      <c r="B8938" t="s">
        <v>33</v>
      </c>
      <c r="C8938" s="1" t="s">
        <v>15</v>
      </c>
      <c r="D8938">
        <v>8.5</v>
      </c>
      <c r="E8938" s="1" t="s">
        <v>23434</v>
      </c>
      <c r="F8938" s="1" t="s">
        <v>23435</v>
      </c>
      <c r="G8938">
        <v>32</v>
      </c>
    </row>
    <row r="8939" spans="1:8" ht="330" x14ac:dyDescent="0.25">
      <c r="A8939" t="s">
        <v>22397</v>
      </c>
      <c r="B8939" t="s">
        <v>33</v>
      </c>
      <c r="C8939" s="1" t="s">
        <v>15</v>
      </c>
      <c r="D8939">
        <v>9.1</v>
      </c>
      <c r="E8939" s="1" t="s">
        <v>23436</v>
      </c>
      <c r="F8939" s="1" t="s">
        <v>23437</v>
      </c>
      <c r="G8939">
        <v>37</v>
      </c>
    </row>
    <row r="8940" spans="1:8" ht="285" x14ac:dyDescent="0.25">
      <c r="A8940" t="s">
        <v>22397</v>
      </c>
      <c r="B8940" t="s">
        <v>33</v>
      </c>
      <c r="C8940" s="1" t="s">
        <v>15</v>
      </c>
      <c r="D8940">
        <v>9.1</v>
      </c>
      <c r="E8940" s="1" t="s">
        <v>23438</v>
      </c>
      <c r="F8940" s="1" t="s">
        <v>23439</v>
      </c>
      <c r="G8940">
        <v>37</v>
      </c>
    </row>
    <row r="8941" spans="1:8" ht="285" x14ac:dyDescent="0.25">
      <c r="A8941" t="s">
        <v>23440</v>
      </c>
      <c r="C8941" s="1" t="s">
        <v>86</v>
      </c>
      <c r="E8941" s="1" t="s">
        <v>6536</v>
      </c>
      <c r="F8941" s="1" t="s">
        <v>23441</v>
      </c>
    </row>
    <row r="8942" spans="1:8" ht="285" x14ac:dyDescent="0.25">
      <c r="A8942" t="s">
        <v>23440</v>
      </c>
      <c r="C8942" s="1" t="s">
        <v>86</v>
      </c>
      <c r="E8942" s="1" t="s">
        <v>6536</v>
      </c>
      <c r="F8942" s="1" t="s">
        <v>23442</v>
      </c>
    </row>
    <row r="8943" spans="1:8" ht="255" x14ac:dyDescent="0.25">
      <c r="A8943" t="s">
        <v>23440</v>
      </c>
      <c r="C8943" s="1" t="s">
        <v>86</v>
      </c>
      <c r="E8943" s="1" t="s">
        <v>6536</v>
      </c>
      <c r="F8943" s="1" t="s">
        <v>23443</v>
      </c>
    </row>
    <row r="8944" spans="1:8" ht="285" x14ac:dyDescent="0.25">
      <c r="A8944" t="s">
        <v>23440</v>
      </c>
      <c r="C8944" s="1" t="s">
        <v>86</v>
      </c>
      <c r="E8944" s="1" t="s">
        <v>6536</v>
      </c>
      <c r="F8944" s="1" t="s">
        <v>23444</v>
      </c>
    </row>
    <row r="8945" spans="1:8" ht="345" x14ac:dyDescent="0.25">
      <c r="A8945" t="s">
        <v>23445</v>
      </c>
      <c r="B8945">
        <v>-2020</v>
      </c>
      <c r="C8945" s="1" t="s">
        <v>3320</v>
      </c>
      <c r="D8945">
        <v>7.3</v>
      </c>
      <c r="E8945" s="1" t="s">
        <v>23446</v>
      </c>
      <c r="F8945" s="1" t="s">
        <v>23447</v>
      </c>
      <c r="G8945">
        <v>24</v>
      </c>
      <c r="H8945">
        <v>30</v>
      </c>
    </row>
    <row r="8946" spans="1:8" ht="330" x14ac:dyDescent="0.25">
      <c r="A8946" t="s">
        <v>21449</v>
      </c>
      <c r="B8946" t="s">
        <v>33</v>
      </c>
      <c r="C8946" s="1" t="s">
        <v>553</v>
      </c>
      <c r="D8946">
        <v>6.8</v>
      </c>
      <c r="E8946" s="1" t="s">
        <v>23448</v>
      </c>
      <c r="F8946" s="1" t="s">
        <v>23449</v>
      </c>
      <c r="G8946">
        <v>439</v>
      </c>
      <c r="H8946">
        <v>48</v>
      </c>
    </row>
    <row r="8947" spans="1:8" ht="300" x14ac:dyDescent="0.25">
      <c r="A8947" t="s">
        <v>21449</v>
      </c>
      <c r="B8947" t="s">
        <v>33</v>
      </c>
      <c r="C8947" s="1" t="s">
        <v>553</v>
      </c>
      <c r="D8947">
        <v>7.1</v>
      </c>
      <c r="E8947" s="1" t="s">
        <v>23450</v>
      </c>
      <c r="F8947" s="1" t="s">
        <v>23451</v>
      </c>
      <c r="G8947">
        <v>390</v>
      </c>
      <c r="H8947">
        <v>37</v>
      </c>
    </row>
    <row r="8948" spans="1:8" ht="330" x14ac:dyDescent="0.25">
      <c r="A8948" t="s">
        <v>23452</v>
      </c>
      <c r="B8948" t="s">
        <v>33</v>
      </c>
      <c r="C8948" s="1" t="s">
        <v>1042</v>
      </c>
      <c r="D8948">
        <v>5.4</v>
      </c>
      <c r="E8948" s="1" t="s">
        <v>23453</v>
      </c>
      <c r="F8948" s="1" t="s">
        <v>23454</v>
      </c>
      <c r="G8948">
        <v>48</v>
      </c>
    </row>
    <row r="8949" spans="1:8" ht="300" x14ac:dyDescent="0.25">
      <c r="A8949" t="s">
        <v>23455</v>
      </c>
      <c r="B8949" t="s">
        <v>51</v>
      </c>
      <c r="C8949" s="1" t="s">
        <v>81</v>
      </c>
      <c r="D8949">
        <v>7.7</v>
      </c>
      <c r="E8949" s="1" t="s">
        <v>23456</v>
      </c>
      <c r="F8949" s="1" t="s">
        <v>23457</v>
      </c>
      <c r="G8949" s="2">
        <v>1087</v>
      </c>
      <c r="H8949">
        <v>48</v>
      </c>
    </row>
    <row r="8950" spans="1:8" ht="315" x14ac:dyDescent="0.25">
      <c r="A8950" t="s">
        <v>23458</v>
      </c>
      <c r="B8950">
        <v>-2020</v>
      </c>
      <c r="C8950" s="1" t="s">
        <v>6408</v>
      </c>
      <c r="D8950">
        <v>7.6</v>
      </c>
      <c r="E8950" s="1" t="s">
        <v>23459</v>
      </c>
      <c r="F8950" s="1" t="s">
        <v>23460</v>
      </c>
      <c r="G8950">
        <v>325</v>
      </c>
      <c r="H8950">
        <v>44</v>
      </c>
    </row>
    <row r="8951" spans="1:8" ht="270" x14ac:dyDescent="0.25">
      <c r="A8951" t="s">
        <v>21057</v>
      </c>
      <c r="B8951" t="s">
        <v>14</v>
      </c>
      <c r="C8951" s="1" t="s">
        <v>109</v>
      </c>
      <c r="E8951" s="1" t="s">
        <v>6536</v>
      </c>
      <c r="F8951" s="1" t="s">
        <v>21061</v>
      </c>
    </row>
    <row r="8952" spans="1:8" ht="300" x14ac:dyDescent="0.25">
      <c r="A8952" t="s">
        <v>23455</v>
      </c>
      <c r="B8952" t="s">
        <v>51</v>
      </c>
      <c r="C8952" s="1" t="s">
        <v>81</v>
      </c>
      <c r="D8952">
        <v>9.1</v>
      </c>
      <c r="E8952" s="1" t="s">
        <v>23461</v>
      </c>
      <c r="F8952" s="1" t="s">
        <v>23457</v>
      </c>
      <c r="G8952" s="2">
        <v>1958</v>
      </c>
      <c r="H8952">
        <v>46</v>
      </c>
    </row>
    <row r="8953" spans="1:8" ht="345" x14ac:dyDescent="0.25">
      <c r="A8953" t="s">
        <v>23455</v>
      </c>
      <c r="B8953" t="s">
        <v>51</v>
      </c>
      <c r="C8953" s="1" t="s">
        <v>81</v>
      </c>
      <c r="D8953">
        <v>8.1999999999999993</v>
      </c>
      <c r="E8953" s="1" t="s">
        <v>23462</v>
      </c>
      <c r="F8953" s="1" t="s">
        <v>23457</v>
      </c>
      <c r="G8953">
        <v>937</v>
      </c>
      <c r="H8953">
        <v>41</v>
      </c>
    </row>
    <row r="8954" spans="1:8" ht="285" x14ac:dyDescent="0.25">
      <c r="A8954" t="s">
        <v>23455</v>
      </c>
      <c r="B8954" t="s">
        <v>51</v>
      </c>
      <c r="C8954" s="1" t="s">
        <v>81</v>
      </c>
      <c r="D8954">
        <v>8.8000000000000007</v>
      </c>
      <c r="E8954" s="1" t="s">
        <v>23463</v>
      </c>
      <c r="F8954" s="1" t="s">
        <v>23457</v>
      </c>
      <c r="G8954" s="2">
        <v>1039</v>
      </c>
      <c r="H8954">
        <v>47</v>
      </c>
    </row>
    <row r="8955" spans="1:8" ht="409.5" x14ac:dyDescent="0.25">
      <c r="A8955" t="s">
        <v>22013</v>
      </c>
      <c r="B8955" t="s">
        <v>14</v>
      </c>
      <c r="C8955" s="1" t="s">
        <v>164</v>
      </c>
      <c r="D8955">
        <v>6.9</v>
      </c>
      <c r="E8955" s="1" t="s">
        <v>23464</v>
      </c>
      <c r="F8955" s="1" t="s">
        <v>23465</v>
      </c>
      <c r="G8955">
        <v>305</v>
      </c>
      <c r="H8955">
        <v>26</v>
      </c>
    </row>
    <row r="8956" spans="1:8" ht="315" x14ac:dyDescent="0.25">
      <c r="A8956" t="s">
        <v>22013</v>
      </c>
      <c r="B8956" t="s">
        <v>14</v>
      </c>
      <c r="C8956" s="1" t="s">
        <v>164</v>
      </c>
      <c r="D8956">
        <v>6.7</v>
      </c>
      <c r="E8956" s="1" t="s">
        <v>23466</v>
      </c>
      <c r="F8956" s="1" t="s">
        <v>333</v>
      </c>
      <c r="G8956">
        <v>287</v>
      </c>
      <c r="H8956">
        <v>27</v>
      </c>
    </row>
    <row r="8957" spans="1:8" ht="360" x14ac:dyDescent="0.25">
      <c r="A8957" t="s">
        <v>22013</v>
      </c>
      <c r="B8957" t="s">
        <v>14</v>
      </c>
      <c r="C8957" s="1" t="s">
        <v>164</v>
      </c>
      <c r="D8957">
        <v>6.8</v>
      </c>
      <c r="E8957" s="1" t="s">
        <v>23467</v>
      </c>
      <c r="F8957" s="1" t="s">
        <v>23468</v>
      </c>
      <c r="G8957">
        <v>277</v>
      </c>
      <c r="H8957">
        <v>25</v>
      </c>
    </row>
    <row r="8958" spans="1:8" ht="315" x14ac:dyDescent="0.25">
      <c r="A8958" t="s">
        <v>22013</v>
      </c>
      <c r="B8958" t="s">
        <v>14</v>
      </c>
      <c r="C8958" s="1" t="s">
        <v>164</v>
      </c>
      <c r="D8958">
        <v>6.5</v>
      </c>
      <c r="E8958" s="1" t="s">
        <v>23469</v>
      </c>
      <c r="F8958" s="1" t="s">
        <v>23470</v>
      </c>
      <c r="G8958">
        <v>260</v>
      </c>
      <c r="H8958">
        <v>23</v>
      </c>
    </row>
    <row r="8959" spans="1:8" ht="285" x14ac:dyDescent="0.25">
      <c r="A8959" t="s">
        <v>22013</v>
      </c>
      <c r="B8959" t="s">
        <v>14</v>
      </c>
      <c r="C8959" s="1" t="s">
        <v>164</v>
      </c>
      <c r="D8959">
        <v>6.7</v>
      </c>
      <c r="E8959" s="1" t="s">
        <v>23471</v>
      </c>
      <c r="F8959" s="1" t="s">
        <v>333</v>
      </c>
      <c r="G8959">
        <v>261</v>
      </c>
      <c r="H8959">
        <v>25</v>
      </c>
    </row>
    <row r="8960" spans="1:8" ht="390" x14ac:dyDescent="0.25">
      <c r="A8960" t="s">
        <v>22013</v>
      </c>
      <c r="B8960" t="s">
        <v>14</v>
      </c>
      <c r="C8960" s="1" t="s">
        <v>164</v>
      </c>
      <c r="D8960">
        <v>6.5</v>
      </c>
      <c r="E8960" s="1" t="s">
        <v>23472</v>
      </c>
      <c r="F8960" s="1" t="s">
        <v>23473</v>
      </c>
      <c r="G8960">
        <v>249</v>
      </c>
      <c r="H8960">
        <v>27</v>
      </c>
    </row>
    <row r="8961" spans="1:8" ht="285" x14ac:dyDescent="0.25">
      <c r="A8961" t="s">
        <v>20186</v>
      </c>
      <c r="B8961">
        <v>-2020</v>
      </c>
      <c r="C8961" s="1" t="s">
        <v>86</v>
      </c>
      <c r="D8961">
        <v>9.3000000000000007</v>
      </c>
      <c r="E8961" s="1" t="s">
        <v>23474</v>
      </c>
      <c r="F8961" s="1" t="s">
        <v>20192</v>
      </c>
      <c r="G8961" s="2">
        <v>10355</v>
      </c>
      <c r="H8961">
        <v>68</v>
      </c>
    </row>
    <row r="8962" spans="1:8" ht="300" x14ac:dyDescent="0.25">
      <c r="A8962" t="s">
        <v>23458</v>
      </c>
      <c r="B8962">
        <v>-2020</v>
      </c>
      <c r="C8962" s="1" t="s">
        <v>6408</v>
      </c>
      <c r="D8962">
        <v>7.7</v>
      </c>
      <c r="E8962" s="1" t="s">
        <v>23475</v>
      </c>
      <c r="F8962" s="1" t="s">
        <v>23476</v>
      </c>
      <c r="G8962">
        <v>294</v>
      </c>
      <c r="H8962">
        <v>42</v>
      </c>
    </row>
    <row r="8963" spans="1:8" ht="330" x14ac:dyDescent="0.25">
      <c r="A8963" t="s">
        <v>23458</v>
      </c>
      <c r="B8963">
        <v>-2020</v>
      </c>
      <c r="C8963" s="1" t="s">
        <v>6408</v>
      </c>
      <c r="D8963">
        <v>8.1999999999999993</v>
      </c>
      <c r="E8963" s="1" t="s">
        <v>23477</v>
      </c>
      <c r="F8963" s="1" t="s">
        <v>23478</v>
      </c>
      <c r="G8963">
        <v>288</v>
      </c>
      <c r="H8963">
        <v>41</v>
      </c>
    </row>
    <row r="8964" spans="1:8" ht="330" x14ac:dyDescent="0.25">
      <c r="A8964" t="s">
        <v>23458</v>
      </c>
      <c r="B8964">
        <v>-2020</v>
      </c>
      <c r="C8964" s="1" t="s">
        <v>6408</v>
      </c>
      <c r="D8964">
        <v>8.1</v>
      </c>
      <c r="E8964" s="1" t="s">
        <v>23479</v>
      </c>
      <c r="F8964" s="1" t="s">
        <v>23480</v>
      </c>
      <c r="G8964">
        <v>276</v>
      </c>
      <c r="H8964">
        <v>52</v>
      </c>
    </row>
    <row r="8965" spans="1:8" ht="409.5" x14ac:dyDescent="0.25">
      <c r="A8965" t="s">
        <v>23481</v>
      </c>
      <c r="B8965" t="s">
        <v>33</v>
      </c>
      <c r="C8965" s="1" t="s">
        <v>43</v>
      </c>
      <c r="D8965">
        <v>7.6</v>
      </c>
      <c r="E8965" s="1" t="s">
        <v>23482</v>
      </c>
      <c r="F8965" s="1" t="s">
        <v>23483</v>
      </c>
      <c r="G8965">
        <v>198</v>
      </c>
    </row>
    <row r="8966" spans="1:8" ht="270" x14ac:dyDescent="0.25">
      <c r="A8966" t="s">
        <v>23484</v>
      </c>
      <c r="B8966" t="s">
        <v>14</v>
      </c>
      <c r="C8966" s="1" t="s">
        <v>91</v>
      </c>
      <c r="E8966" s="1" t="s">
        <v>6536</v>
      </c>
      <c r="F8966" s="1" t="s">
        <v>23485</v>
      </c>
    </row>
    <row r="8967" spans="1:8" ht="255" x14ac:dyDescent="0.25">
      <c r="A8967" t="s">
        <v>23486</v>
      </c>
      <c r="C8967" s="1" t="s">
        <v>109</v>
      </c>
      <c r="E8967" s="1" t="s">
        <v>6536</v>
      </c>
      <c r="F8967" s="1" t="s">
        <v>23487</v>
      </c>
    </row>
    <row r="8968" spans="1:8" ht="255" x14ac:dyDescent="0.25">
      <c r="A8968" t="s">
        <v>23486</v>
      </c>
      <c r="C8968" s="1" t="s">
        <v>109</v>
      </c>
      <c r="E8968" s="1" t="s">
        <v>6536</v>
      </c>
      <c r="F8968" s="1" t="s">
        <v>23487</v>
      </c>
    </row>
    <row r="8969" spans="1:8" ht="255" x14ac:dyDescent="0.25">
      <c r="A8969" t="s">
        <v>23486</v>
      </c>
      <c r="C8969" s="1" t="s">
        <v>109</v>
      </c>
      <c r="E8969" s="1" t="s">
        <v>6536</v>
      </c>
      <c r="F8969" s="1" t="s">
        <v>23488</v>
      </c>
    </row>
    <row r="8970" spans="1:8" ht="345" x14ac:dyDescent="0.25">
      <c r="A8970" t="s">
        <v>21413</v>
      </c>
      <c r="B8970" t="s">
        <v>85</v>
      </c>
      <c r="C8970" s="1" t="s">
        <v>1181</v>
      </c>
      <c r="D8970">
        <v>7.9</v>
      </c>
      <c r="E8970" s="1" t="s">
        <v>23489</v>
      </c>
      <c r="F8970" s="1" t="s">
        <v>23490</v>
      </c>
      <c r="G8970">
        <v>639</v>
      </c>
      <c r="H8970">
        <v>26</v>
      </c>
    </row>
    <row r="8971" spans="1:8" ht="330" x14ac:dyDescent="0.25">
      <c r="A8971" t="s">
        <v>21413</v>
      </c>
      <c r="B8971" t="s">
        <v>85</v>
      </c>
      <c r="C8971" s="1" t="s">
        <v>1181</v>
      </c>
      <c r="D8971">
        <v>7.6</v>
      </c>
      <c r="E8971" s="1" t="s">
        <v>23491</v>
      </c>
      <c r="F8971" s="1" t="s">
        <v>23492</v>
      </c>
      <c r="G8971">
        <v>627</v>
      </c>
      <c r="H8971">
        <v>27</v>
      </c>
    </row>
    <row r="8972" spans="1:8" ht="330" x14ac:dyDescent="0.25">
      <c r="A8972" t="s">
        <v>21413</v>
      </c>
      <c r="B8972" t="s">
        <v>85</v>
      </c>
      <c r="C8972" s="1" t="s">
        <v>1181</v>
      </c>
      <c r="D8972">
        <v>7.6</v>
      </c>
      <c r="E8972" s="1" t="s">
        <v>23493</v>
      </c>
      <c r="F8972" s="1" t="s">
        <v>21415</v>
      </c>
      <c r="G8972">
        <v>575</v>
      </c>
      <c r="H8972">
        <v>27</v>
      </c>
    </row>
    <row r="8973" spans="1:8" ht="345" x14ac:dyDescent="0.25">
      <c r="A8973" t="s">
        <v>21413</v>
      </c>
      <c r="B8973" t="s">
        <v>85</v>
      </c>
      <c r="C8973" s="1" t="s">
        <v>1181</v>
      </c>
      <c r="D8973">
        <v>7.8</v>
      </c>
      <c r="E8973" s="1" t="s">
        <v>23494</v>
      </c>
      <c r="F8973" s="1" t="s">
        <v>23490</v>
      </c>
      <c r="G8973">
        <v>576</v>
      </c>
      <c r="H8973">
        <v>28</v>
      </c>
    </row>
    <row r="8974" spans="1:8" ht="330" x14ac:dyDescent="0.25">
      <c r="A8974" t="s">
        <v>21413</v>
      </c>
      <c r="B8974" t="s">
        <v>85</v>
      </c>
      <c r="C8974" s="1" t="s">
        <v>1181</v>
      </c>
      <c r="D8974">
        <v>7.9</v>
      </c>
      <c r="E8974" s="1" t="s">
        <v>23495</v>
      </c>
      <c r="F8974" s="1" t="s">
        <v>23492</v>
      </c>
      <c r="G8974">
        <v>609</v>
      </c>
      <c r="H8974">
        <v>26</v>
      </c>
    </row>
    <row r="8975" spans="1:8" ht="270" x14ac:dyDescent="0.25">
      <c r="A8975" t="s">
        <v>21413</v>
      </c>
      <c r="B8975" t="s">
        <v>85</v>
      </c>
      <c r="C8975" s="1" t="s">
        <v>1181</v>
      </c>
      <c r="D8975">
        <v>7.8</v>
      </c>
      <c r="E8975" s="1" t="s">
        <v>23496</v>
      </c>
      <c r="F8975" s="1" t="s">
        <v>21415</v>
      </c>
      <c r="G8975">
        <v>509</v>
      </c>
      <c r="H8975">
        <v>27</v>
      </c>
    </row>
    <row r="8976" spans="1:8" ht="270" x14ac:dyDescent="0.25">
      <c r="A8976" t="s">
        <v>21413</v>
      </c>
      <c r="B8976" t="s">
        <v>85</v>
      </c>
      <c r="C8976" s="1" t="s">
        <v>1181</v>
      </c>
      <c r="D8976">
        <v>8</v>
      </c>
      <c r="E8976" s="1" t="s">
        <v>23497</v>
      </c>
      <c r="F8976" s="1" t="s">
        <v>23490</v>
      </c>
      <c r="G8976">
        <v>510</v>
      </c>
      <c r="H8976">
        <v>27</v>
      </c>
    </row>
    <row r="8977" spans="1:8" ht="255" x14ac:dyDescent="0.25">
      <c r="A8977" t="s">
        <v>21413</v>
      </c>
      <c r="B8977" t="s">
        <v>85</v>
      </c>
      <c r="C8977" s="1" t="s">
        <v>1181</v>
      </c>
      <c r="D8977">
        <v>8.1</v>
      </c>
      <c r="E8977" s="1" t="s">
        <v>23498</v>
      </c>
      <c r="F8977" s="1" t="s">
        <v>23492</v>
      </c>
      <c r="G8977">
        <v>538</v>
      </c>
      <c r="H8977">
        <v>27</v>
      </c>
    </row>
    <row r="8978" spans="1:8" ht="300" x14ac:dyDescent="0.25">
      <c r="A8978" t="s">
        <v>21413</v>
      </c>
      <c r="B8978" t="s">
        <v>85</v>
      </c>
      <c r="C8978" s="1" t="s">
        <v>1181</v>
      </c>
      <c r="D8978">
        <v>8.1</v>
      </c>
      <c r="E8978" s="1" t="s">
        <v>23499</v>
      </c>
      <c r="F8978" s="1" t="s">
        <v>21415</v>
      </c>
      <c r="G8978">
        <v>543</v>
      </c>
      <c r="H8978">
        <v>28</v>
      </c>
    </row>
    <row r="8979" spans="1:8" ht="300" x14ac:dyDescent="0.25">
      <c r="A8979" t="s">
        <v>23500</v>
      </c>
      <c r="B8979" t="s">
        <v>33</v>
      </c>
      <c r="C8979" s="1" t="s">
        <v>1783</v>
      </c>
      <c r="D8979">
        <v>7.6</v>
      </c>
      <c r="E8979" s="1" t="s">
        <v>23501</v>
      </c>
      <c r="F8979" s="1" t="s">
        <v>23502</v>
      </c>
      <c r="G8979">
        <v>977</v>
      </c>
      <c r="H8979">
        <v>47</v>
      </c>
    </row>
    <row r="8980" spans="1:8" ht="270" x14ac:dyDescent="0.25">
      <c r="A8980" t="s">
        <v>23503</v>
      </c>
      <c r="C8980" s="1" t="s">
        <v>1740</v>
      </c>
      <c r="E8980" s="1" t="s">
        <v>23504</v>
      </c>
      <c r="F8980" s="1" t="s">
        <v>23505</v>
      </c>
    </row>
    <row r="8981" spans="1:8" ht="345" x14ac:dyDescent="0.25">
      <c r="A8981" t="s">
        <v>20400</v>
      </c>
      <c r="B8981" t="s">
        <v>51</v>
      </c>
      <c r="C8981" s="1" t="s">
        <v>81</v>
      </c>
      <c r="D8981">
        <v>7.2</v>
      </c>
      <c r="E8981" s="1" t="s">
        <v>23506</v>
      </c>
      <c r="F8981" s="1" t="s">
        <v>23507</v>
      </c>
      <c r="G8981">
        <v>299</v>
      </c>
      <c r="H8981">
        <v>48</v>
      </c>
    </row>
    <row r="8982" spans="1:8" ht="409.5" x14ac:dyDescent="0.25">
      <c r="A8982" t="s">
        <v>23508</v>
      </c>
      <c r="B8982" t="s">
        <v>128</v>
      </c>
      <c r="C8982" s="1" t="s">
        <v>668</v>
      </c>
      <c r="E8982" s="1" t="s">
        <v>23509</v>
      </c>
      <c r="F8982" s="1" t="s">
        <v>11321</v>
      </c>
    </row>
    <row r="8983" spans="1:8" ht="165" x14ac:dyDescent="0.25">
      <c r="A8983" t="s">
        <v>23510</v>
      </c>
      <c r="B8983" t="s">
        <v>14</v>
      </c>
      <c r="C8983" s="1" t="s">
        <v>1307</v>
      </c>
      <c r="E8983" s="1" t="s">
        <v>6536</v>
      </c>
      <c r="F8983" s="1" t="s">
        <v>23511</v>
      </c>
    </row>
    <row r="8984" spans="1:8" ht="409.5" x14ac:dyDescent="0.25">
      <c r="A8984" t="s">
        <v>23512</v>
      </c>
      <c r="B8984">
        <v>-2021</v>
      </c>
      <c r="C8984" s="1" t="s">
        <v>430</v>
      </c>
      <c r="D8984">
        <v>7.6</v>
      </c>
      <c r="E8984" s="1" t="s">
        <v>23513</v>
      </c>
      <c r="F8984" s="1" t="s">
        <v>23514</v>
      </c>
      <c r="G8984">
        <v>106</v>
      </c>
      <c r="H8984">
        <v>21</v>
      </c>
    </row>
    <row r="8985" spans="1:8" ht="315" x14ac:dyDescent="0.25">
      <c r="A8985" t="s">
        <v>23445</v>
      </c>
      <c r="B8985">
        <v>-2020</v>
      </c>
      <c r="C8985" s="1" t="s">
        <v>3320</v>
      </c>
      <c r="D8985">
        <v>7.3</v>
      </c>
      <c r="E8985" s="1" t="s">
        <v>23515</v>
      </c>
      <c r="F8985" s="1" t="s">
        <v>23516</v>
      </c>
      <c r="G8985">
        <v>20</v>
      </c>
      <c r="H8985">
        <v>30</v>
      </c>
    </row>
    <row r="8986" spans="1:8" ht="330" x14ac:dyDescent="0.25">
      <c r="A8986" t="s">
        <v>23445</v>
      </c>
      <c r="B8986">
        <v>-2020</v>
      </c>
      <c r="C8986" s="1" t="s">
        <v>3320</v>
      </c>
      <c r="D8986">
        <v>7.1</v>
      </c>
      <c r="E8986" s="1" t="s">
        <v>23517</v>
      </c>
      <c r="F8986" s="1" t="s">
        <v>23447</v>
      </c>
      <c r="G8986">
        <v>18</v>
      </c>
      <c r="H8986">
        <v>30</v>
      </c>
    </row>
    <row r="8987" spans="1:8" ht="345" x14ac:dyDescent="0.25">
      <c r="A8987" t="s">
        <v>23445</v>
      </c>
      <c r="B8987">
        <v>-2020</v>
      </c>
      <c r="C8987" s="1" t="s">
        <v>3320</v>
      </c>
      <c r="D8987">
        <v>6.9</v>
      </c>
      <c r="E8987" s="1" t="s">
        <v>23518</v>
      </c>
      <c r="F8987" s="1" t="s">
        <v>23447</v>
      </c>
      <c r="G8987">
        <v>18</v>
      </c>
      <c r="H8987">
        <v>30</v>
      </c>
    </row>
    <row r="8988" spans="1:8" ht="315" x14ac:dyDescent="0.25">
      <c r="A8988" t="s">
        <v>20400</v>
      </c>
      <c r="B8988" t="s">
        <v>51</v>
      </c>
      <c r="C8988" s="1" t="s">
        <v>81</v>
      </c>
      <c r="D8988">
        <v>7.4</v>
      </c>
      <c r="E8988" s="1" t="s">
        <v>23519</v>
      </c>
      <c r="F8988" s="1" t="s">
        <v>23520</v>
      </c>
      <c r="G8988">
        <v>265</v>
      </c>
      <c r="H8988">
        <v>47</v>
      </c>
    </row>
    <row r="8989" spans="1:8" ht="360" x14ac:dyDescent="0.25">
      <c r="A8989" t="s">
        <v>22157</v>
      </c>
      <c r="B8989" t="s">
        <v>14</v>
      </c>
      <c r="C8989" s="1" t="s">
        <v>34</v>
      </c>
      <c r="D8989">
        <v>7.6</v>
      </c>
      <c r="E8989" s="1" t="s">
        <v>23521</v>
      </c>
      <c r="F8989" s="1" t="s">
        <v>23169</v>
      </c>
      <c r="G8989" s="2">
        <v>2350</v>
      </c>
      <c r="H8989">
        <v>47</v>
      </c>
    </row>
    <row r="8990" spans="1:8" ht="285" x14ac:dyDescent="0.25">
      <c r="A8990" t="s">
        <v>23452</v>
      </c>
      <c r="B8990" t="s">
        <v>33</v>
      </c>
      <c r="C8990" s="1" t="s">
        <v>1042</v>
      </c>
      <c r="D8990">
        <v>5.8</v>
      </c>
      <c r="E8990" s="1" t="s">
        <v>23522</v>
      </c>
      <c r="F8990" s="1" t="s">
        <v>23523</v>
      </c>
      <c r="G8990">
        <v>29</v>
      </c>
    </row>
    <row r="8991" spans="1:8" ht="300" x14ac:dyDescent="0.25">
      <c r="A8991" t="s">
        <v>23452</v>
      </c>
      <c r="B8991" t="s">
        <v>33</v>
      </c>
      <c r="C8991" s="1" t="s">
        <v>1042</v>
      </c>
      <c r="D8991">
        <v>5.6</v>
      </c>
      <c r="E8991" s="1" t="s">
        <v>23524</v>
      </c>
      <c r="F8991" s="1" t="s">
        <v>23525</v>
      </c>
      <c r="G8991">
        <v>33</v>
      </c>
    </row>
    <row r="8992" spans="1:8" ht="315" x14ac:dyDescent="0.25">
      <c r="A8992" t="s">
        <v>23452</v>
      </c>
      <c r="B8992" t="s">
        <v>33</v>
      </c>
      <c r="C8992" s="1" t="s">
        <v>1042</v>
      </c>
      <c r="D8992">
        <v>5.9</v>
      </c>
      <c r="E8992" s="1" t="s">
        <v>23526</v>
      </c>
      <c r="F8992" s="1" t="s">
        <v>23527</v>
      </c>
      <c r="G8992">
        <v>28</v>
      </c>
    </row>
    <row r="8993" spans="1:8" ht="315" x14ac:dyDescent="0.25">
      <c r="A8993" t="s">
        <v>23452</v>
      </c>
      <c r="B8993" t="s">
        <v>33</v>
      </c>
      <c r="C8993" s="1" t="s">
        <v>1042</v>
      </c>
      <c r="D8993">
        <v>5.8</v>
      </c>
      <c r="E8993" s="1" t="s">
        <v>23528</v>
      </c>
      <c r="F8993" s="1" t="s">
        <v>23529</v>
      </c>
      <c r="G8993">
        <v>26</v>
      </c>
    </row>
    <row r="8994" spans="1:8" ht="360" x14ac:dyDescent="0.25">
      <c r="A8994" t="s">
        <v>23452</v>
      </c>
      <c r="B8994" t="s">
        <v>33</v>
      </c>
      <c r="C8994" s="1" t="s">
        <v>1042</v>
      </c>
      <c r="D8994">
        <v>5.4</v>
      </c>
      <c r="E8994" s="1" t="s">
        <v>23530</v>
      </c>
      <c r="F8994" s="1" t="s">
        <v>23531</v>
      </c>
      <c r="G8994">
        <v>32</v>
      </c>
    </row>
    <row r="8995" spans="1:8" ht="330" x14ac:dyDescent="0.25">
      <c r="A8995" t="s">
        <v>23452</v>
      </c>
      <c r="B8995" t="s">
        <v>33</v>
      </c>
      <c r="C8995" s="1" t="s">
        <v>1042</v>
      </c>
      <c r="D8995">
        <v>6</v>
      </c>
      <c r="E8995" s="1" t="s">
        <v>23532</v>
      </c>
      <c r="F8995" s="1" t="s">
        <v>23533</v>
      </c>
      <c r="G8995">
        <v>26</v>
      </c>
    </row>
    <row r="8996" spans="1:8" ht="345" x14ac:dyDescent="0.25">
      <c r="A8996" t="s">
        <v>23452</v>
      </c>
      <c r="B8996" t="s">
        <v>33</v>
      </c>
      <c r="C8996" s="1" t="s">
        <v>1042</v>
      </c>
      <c r="D8996">
        <v>5.4</v>
      </c>
      <c r="E8996" s="1" t="s">
        <v>23534</v>
      </c>
      <c r="F8996" s="1" t="s">
        <v>23535</v>
      </c>
      <c r="G8996">
        <v>25</v>
      </c>
    </row>
    <row r="8997" spans="1:8" ht="300" x14ac:dyDescent="0.25">
      <c r="A8997" t="s">
        <v>23536</v>
      </c>
      <c r="B8997" t="s">
        <v>14</v>
      </c>
      <c r="C8997" s="1" t="s">
        <v>2038</v>
      </c>
      <c r="E8997" s="1" t="s">
        <v>6536</v>
      </c>
      <c r="F8997" s="1" t="s">
        <v>23537</v>
      </c>
    </row>
    <row r="8998" spans="1:8" ht="270" x14ac:dyDescent="0.25">
      <c r="A8998" t="s">
        <v>20781</v>
      </c>
      <c r="B8998" t="s">
        <v>51</v>
      </c>
      <c r="C8998" s="1" t="s">
        <v>47</v>
      </c>
      <c r="D8998">
        <v>8</v>
      </c>
      <c r="E8998" s="1" t="s">
        <v>23538</v>
      </c>
      <c r="F8998" s="1" t="s">
        <v>20783</v>
      </c>
      <c r="G8998">
        <v>57</v>
      </c>
    </row>
    <row r="8999" spans="1:8" ht="315" x14ac:dyDescent="0.25">
      <c r="A8999" t="s">
        <v>20781</v>
      </c>
      <c r="B8999" t="s">
        <v>51</v>
      </c>
      <c r="C8999" s="1" t="s">
        <v>47</v>
      </c>
      <c r="D8999">
        <v>7.8</v>
      </c>
      <c r="E8999" s="1" t="s">
        <v>23539</v>
      </c>
      <c r="F8999" s="1" t="s">
        <v>20783</v>
      </c>
      <c r="G8999">
        <v>52</v>
      </c>
    </row>
    <row r="9000" spans="1:8" ht="345" x14ac:dyDescent="0.25">
      <c r="A9000" t="s">
        <v>20781</v>
      </c>
      <c r="B9000" t="s">
        <v>51</v>
      </c>
      <c r="C9000" s="1" t="s">
        <v>47</v>
      </c>
      <c r="D9000">
        <v>8.1</v>
      </c>
      <c r="E9000" s="1" t="s">
        <v>23540</v>
      </c>
      <c r="F9000" s="1" t="s">
        <v>20783</v>
      </c>
      <c r="G9000">
        <v>52</v>
      </c>
    </row>
    <row r="9001" spans="1:8" ht="315" x14ac:dyDescent="0.25">
      <c r="A9001" t="s">
        <v>20781</v>
      </c>
      <c r="B9001" t="s">
        <v>51</v>
      </c>
      <c r="C9001" s="1" t="s">
        <v>47</v>
      </c>
      <c r="D9001">
        <v>8.1</v>
      </c>
      <c r="E9001" s="1" t="s">
        <v>23541</v>
      </c>
      <c r="F9001" s="1" t="s">
        <v>20783</v>
      </c>
      <c r="G9001">
        <v>50</v>
      </c>
    </row>
    <row r="9002" spans="1:8" ht="270" x14ac:dyDescent="0.25">
      <c r="A9002" t="s">
        <v>20781</v>
      </c>
      <c r="B9002" t="s">
        <v>51</v>
      </c>
      <c r="C9002" s="1" t="s">
        <v>47</v>
      </c>
      <c r="D9002">
        <v>8.5</v>
      </c>
      <c r="E9002" s="1" t="s">
        <v>23542</v>
      </c>
      <c r="F9002" s="1" t="s">
        <v>20783</v>
      </c>
      <c r="G9002">
        <v>63</v>
      </c>
    </row>
    <row r="9003" spans="1:8" ht="330" x14ac:dyDescent="0.25">
      <c r="A9003" t="s">
        <v>21194</v>
      </c>
      <c r="B9003" t="s">
        <v>85</v>
      </c>
      <c r="C9003" s="1" t="s">
        <v>25</v>
      </c>
      <c r="D9003">
        <v>4.7</v>
      </c>
      <c r="E9003" s="1" t="s">
        <v>23543</v>
      </c>
      <c r="F9003" s="1" t="s">
        <v>23544</v>
      </c>
      <c r="G9003">
        <v>29</v>
      </c>
      <c r="H9003">
        <v>25</v>
      </c>
    </row>
    <row r="9004" spans="1:8" ht="360" x14ac:dyDescent="0.25">
      <c r="A9004" t="s">
        <v>22738</v>
      </c>
      <c r="B9004" t="s">
        <v>33</v>
      </c>
      <c r="C9004" s="1" t="s">
        <v>6200</v>
      </c>
      <c r="E9004" s="1" t="s">
        <v>23545</v>
      </c>
      <c r="F9004" s="1" t="s">
        <v>23546</v>
      </c>
    </row>
    <row r="9005" spans="1:8" ht="360" x14ac:dyDescent="0.25">
      <c r="A9005" t="s">
        <v>22738</v>
      </c>
      <c r="B9005" t="s">
        <v>33</v>
      </c>
      <c r="C9005" s="1" t="s">
        <v>6200</v>
      </c>
      <c r="E9005" s="1" t="s">
        <v>23545</v>
      </c>
      <c r="F9005" s="1" t="s">
        <v>23546</v>
      </c>
    </row>
    <row r="9006" spans="1:8" ht="360" x14ac:dyDescent="0.25">
      <c r="A9006" t="s">
        <v>22738</v>
      </c>
      <c r="B9006" t="s">
        <v>33</v>
      </c>
      <c r="C9006" s="1" t="s">
        <v>6200</v>
      </c>
      <c r="E9006" s="1" t="s">
        <v>23545</v>
      </c>
      <c r="F9006" s="1" t="s">
        <v>23546</v>
      </c>
    </row>
    <row r="9007" spans="1:8" ht="360" x14ac:dyDescent="0.25">
      <c r="A9007" t="s">
        <v>22738</v>
      </c>
      <c r="B9007" t="s">
        <v>33</v>
      </c>
      <c r="C9007" s="1" t="s">
        <v>6200</v>
      </c>
      <c r="E9007" s="1" t="s">
        <v>23545</v>
      </c>
      <c r="F9007" s="1" t="s">
        <v>23546</v>
      </c>
    </row>
    <row r="9008" spans="1:8" ht="360" x14ac:dyDescent="0.25">
      <c r="A9008" t="s">
        <v>22738</v>
      </c>
      <c r="B9008" t="s">
        <v>33</v>
      </c>
      <c r="C9008" s="1" t="s">
        <v>6200</v>
      </c>
      <c r="E9008" s="1" t="s">
        <v>23545</v>
      </c>
      <c r="F9008" s="1" t="s">
        <v>23546</v>
      </c>
    </row>
    <row r="9009" spans="1:8" ht="360" x14ac:dyDescent="0.25">
      <c r="A9009" t="s">
        <v>22738</v>
      </c>
      <c r="B9009" t="s">
        <v>33</v>
      </c>
      <c r="C9009" s="1" t="s">
        <v>6200</v>
      </c>
      <c r="E9009" s="1" t="s">
        <v>23545</v>
      </c>
      <c r="F9009" s="1" t="s">
        <v>23546</v>
      </c>
    </row>
    <row r="9010" spans="1:8" ht="360" x14ac:dyDescent="0.25">
      <c r="A9010" t="s">
        <v>22738</v>
      </c>
      <c r="B9010" t="s">
        <v>33</v>
      </c>
      <c r="C9010" s="1" t="s">
        <v>6200</v>
      </c>
      <c r="E9010" s="1" t="s">
        <v>23545</v>
      </c>
      <c r="F9010" s="1" t="s">
        <v>23546</v>
      </c>
    </row>
    <row r="9011" spans="1:8" ht="360" x14ac:dyDescent="0.25">
      <c r="A9011" t="s">
        <v>22738</v>
      </c>
      <c r="B9011" t="s">
        <v>33</v>
      </c>
      <c r="C9011" s="1" t="s">
        <v>6200</v>
      </c>
      <c r="E9011" s="1" t="s">
        <v>23545</v>
      </c>
      <c r="F9011" s="1" t="s">
        <v>23546</v>
      </c>
    </row>
    <row r="9012" spans="1:8" ht="270" x14ac:dyDescent="0.25">
      <c r="A9012" t="s">
        <v>23547</v>
      </c>
      <c r="B9012" t="s">
        <v>14</v>
      </c>
      <c r="C9012" s="1" t="s">
        <v>1352</v>
      </c>
      <c r="E9012" s="1" t="s">
        <v>6536</v>
      </c>
      <c r="F9012" s="1" t="s">
        <v>23548</v>
      </c>
    </row>
    <row r="9013" spans="1:8" ht="409.5" x14ac:dyDescent="0.25">
      <c r="A9013" t="s">
        <v>21727</v>
      </c>
      <c r="B9013" t="s">
        <v>33</v>
      </c>
      <c r="C9013" s="1" t="s">
        <v>8644</v>
      </c>
      <c r="D9013">
        <v>7.3</v>
      </c>
      <c r="E9013" s="1" t="s">
        <v>23549</v>
      </c>
      <c r="F9013" s="1" t="s">
        <v>23550</v>
      </c>
      <c r="G9013">
        <v>9</v>
      </c>
      <c r="H9013">
        <v>43</v>
      </c>
    </row>
    <row r="9014" spans="1:8" ht="360" x14ac:dyDescent="0.25">
      <c r="A9014" t="s">
        <v>21768</v>
      </c>
      <c r="B9014">
        <v>-2020</v>
      </c>
      <c r="C9014" s="1" t="s">
        <v>64</v>
      </c>
      <c r="D9014">
        <v>8</v>
      </c>
      <c r="E9014" s="1" t="s">
        <v>23551</v>
      </c>
      <c r="F9014" s="1" t="s">
        <v>23552</v>
      </c>
      <c r="G9014" s="2">
        <v>3362</v>
      </c>
      <c r="H9014">
        <v>53</v>
      </c>
    </row>
    <row r="9015" spans="1:8" ht="315" x14ac:dyDescent="0.25">
      <c r="A9015" t="s">
        <v>21768</v>
      </c>
      <c r="B9015">
        <v>-2020</v>
      </c>
      <c r="C9015" s="1" t="s">
        <v>64</v>
      </c>
      <c r="D9015">
        <v>8.6999999999999993</v>
      </c>
      <c r="E9015" s="1" t="s">
        <v>23553</v>
      </c>
      <c r="F9015" s="1" t="s">
        <v>23552</v>
      </c>
      <c r="G9015" s="2">
        <v>4505</v>
      </c>
      <c r="H9015">
        <v>54</v>
      </c>
    </row>
    <row r="9016" spans="1:8" ht="315" x14ac:dyDescent="0.25">
      <c r="A9016" t="s">
        <v>21768</v>
      </c>
      <c r="B9016">
        <v>-2020</v>
      </c>
      <c r="C9016" s="1" t="s">
        <v>64</v>
      </c>
      <c r="D9016">
        <v>7.7</v>
      </c>
      <c r="E9016" s="1" t="s">
        <v>23554</v>
      </c>
      <c r="F9016" s="1" t="s">
        <v>23555</v>
      </c>
      <c r="G9016" s="2">
        <v>3083</v>
      </c>
      <c r="H9016">
        <v>66</v>
      </c>
    </row>
    <row r="9017" spans="1:8" ht="345" x14ac:dyDescent="0.25">
      <c r="A9017" t="s">
        <v>21768</v>
      </c>
      <c r="B9017">
        <v>-2020</v>
      </c>
      <c r="C9017" s="1" t="s">
        <v>64</v>
      </c>
      <c r="D9017">
        <v>8</v>
      </c>
      <c r="E9017" s="1" t="s">
        <v>23556</v>
      </c>
      <c r="F9017" s="1" t="s">
        <v>23555</v>
      </c>
      <c r="G9017" s="2">
        <v>3111</v>
      </c>
      <c r="H9017">
        <v>59</v>
      </c>
    </row>
    <row r="9018" spans="1:8" ht="345" x14ac:dyDescent="0.25">
      <c r="A9018" t="s">
        <v>21768</v>
      </c>
      <c r="B9018">
        <v>-2020</v>
      </c>
      <c r="C9018" s="1" t="s">
        <v>64</v>
      </c>
      <c r="D9018">
        <v>8.5</v>
      </c>
      <c r="E9018" s="1" t="s">
        <v>23557</v>
      </c>
      <c r="F9018" s="1" t="s">
        <v>23558</v>
      </c>
      <c r="G9018" s="2">
        <v>4184</v>
      </c>
      <c r="H9018">
        <v>56</v>
      </c>
    </row>
    <row r="9019" spans="1:8" ht="330" x14ac:dyDescent="0.25">
      <c r="A9019" t="s">
        <v>21768</v>
      </c>
      <c r="B9019">
        <v>-2020</v>
      </c>
      <c r="C9019" s="1" t="s">
        <v>64</v>
      </c>
      <c r="D9019">
        <v>8.3000000000000007</v>
      </c>
      <c r="E9019" s="1" t="s">
        <v>23559</v>
      </c>
      <c r="F9019" s="1" t="s">
        <v>23560</v>
      </c>
      <c r="G9019" s="2">
        <v>3909</v>
      </c>
      <c r="H9019">
        <v>51</v>
      </c>
    </row>
    <row r="9020" spans="1:8" ht="285" x14ac:dyDescent="0.25">
      <c r="A9020" t="s">
        <v>23512</v>
      </c>
      <c r="B9020">
        <v>-2021</v>
      </c>
      <c r="C9020" s="1" t="s">
        <v>430</v>
      </c>
      <c r="D9020">
        <v>7.9</v>
      </c>
      <c r="E9020" s="1" t="s">
        <v>23561</v>
      </c>
      <c r="F9020" s="1" t="s">
        <v>23514</v>
      </c>
      <c r="G9020">
        <v>80</v>
      </c>
      <c r="H9020">
        <v>21</v>
      </c>
    </row>
    <row r="9021" spans="1:8" ht="360" x14ac:dyDescent="0.25">
      <c r="A9021" t="s">
        <v>23361</v>
      </c>
      <c r="B9021" t="s">
        <v>33</v>
      </c>
      <c r="C9021" s="1" t="s">
        <v>15</v>
      </c>
      <c r="D9021">
        <v>7.2</v>
      </c>
      <c r="E9021" s="1" t="s">
        <v>23562</v>
      </c>
      <c r="F9021" s="1" t="s">
        <v>23563</v>
      </c>
      <c r="G9021">
        <v>343</v>
      </c>
      <c r="H9021">
        <v>24</v>
      </c>
    </row>
    <row r="9022" spans="1:8" ht="345" x14ac:dyDescent="0.25">
      <c r="A9022" t="s">
        <v>23361</v>
      </c>
      <c r="B9022" t="s">
        <v>33</v>
      </c>
      <c r="C9022" s="1" t="s">
        <v>15</v>
      </c>
      <c r="D9022">
        <v>7.1</v>
      </c>
      <c r="E9022" s="1" t="s">
        <v>23564</v>
      </c>
      <c r="F9022" s="1" t="s">
        <v>23565</v>
      </c>
      <c r="G9022">
        <v>359</v>
      </c>
      <c r="H9022">
        <v>24</v>
      </c>
    </row>
    <row r="9023" spans="1:8" ht="360" x14ac:dyDescent="0.25">
      <c r="A9023" t="s">
        <v>23361</v>
      </c>
      <c r="B9023" t="s">
        <v>33</v>
      </c>
      <c r="C9023" s="1" t="s">
        <v>15</v>
      </c>
      <c r="D9023">
        <v>7.6</v>
      </c>
      <c r="E9023" s="1" t="s">
        <v>23566</v>
      </c>
      <c r="F9023" s="1" t="s">
        <v>23563</v>
      </c>
      <c r="G9023">
        <v>322</v>
      </c>
      <c r="H9023">
        <v>24</v>
      </c>
    </row>
    <row r="9024" spans="1:8" ht="345" x14ac:dyDescent="0.25">
      <c r="A9024" t="s">
        <v>23361</v>
      </c>
      <c r="B9024" t="s">
        <v>33</v>
      </c>
      <c r="C9024" s="1" t="s">
        <v>15</v>
      </c>
      <c r="D9024">
        <v>7.7</v>
      </c>
      <c r="E9024" s="1" t="s">
        <v>23567</v>
      </c>
      <c r="F9024" s="1" t="s">
        <v>23568</v>
      </c>
      <c r="G9024">
        <v>338</v>
      </c>
      <c r="H9024">
        <v>24</v>
      </c>
    </row>
    <row r="9025" spans="1:8" ht="360" x14ac:dyDescent="0.25">
      <c r="A9025" t="s">
        <v>23361</v>
      </c>
      <c r="B9025" t="s">
        <v>33</v>
      </c>
      <c r="C9025" s="1" t="s">
        <v>15</v>
      </c>
      <c r="D9025">
        <v>7.8</v>
      </c>
      <c r="E9025" s="1" t="s">
        <v>23569</v>
      </c>
      <c r="F9025" s="1" t="s">
        <v>23570</v>
      </c>
      <c r="G9025">
        <v>325</v>
      </c>
      <c r="H9025">
        <v>24</v>
      </c>
    </row>
    <row r="9026" spans="1:8" ht="360" x14ac:dyDescent="0.25">
      <c r="A9026" t="s">
        <v>23361</v>
      </c>
      <c r="B9026" t="s">
        <v>33</v>
      </c>
      <c r="C9026" s="1" t="s">
        <v>15</v>
      </c>
      <c r="D9026">
        <v>7.7</v>
      </c>
      <c r="E9026" s="1" t="s">
        <v>23571</v>
      </c>
      <c r="F9026" s="1" t="s">
        <v>23563</v>
      </c>
      <c r="G9026">
        <v>324</v>
      </c>
      <c r="H9026">
        <v>24</v>
      </c>
    </row>
    <row r="9027" spans="1:8" ht="360" x14ac:dyDescent="0.25">
      <c r="A9027" t="s">
        <v>23361</v>
      </c>
      <c r="B9027" t="s">
        <v>33</v>
      </c>
      <c r="C9027" s="1" t="s">
        <v>15</v>
      </c>
      <c r="D9027">
        <v>7.9</v>
      </c>
      <c r="E9027" s="1" t="s">
        <v>23572</v>
      </c>
      <c r="F9027" s="1" t="s">
        <v>23573</v>
      </c>
      <c r="G9027">
        <v>335</v>
      </c>
      <c r="H9027">
        <v>24</v>
      </c>
    </row>
    <row r="9028" spans="1:8" ht="255" x14ac:dyDescent="0.25">
      <c r="A9028" t="s">
        <v>23574</v>
      </c>
      <c r="B9028" t="s">
        <v>33</v>
      </c>
      <c r="C9028" s="1" t="s">
        <v>15</v>
      </c>
      <c r="D9028">
        <v>4.8</v>
      </c>
      <c r="E9028" s="1" t="s">
        <v>6536</v>
      </c>
      <c r="F9028" s="1" t="s">
        <v>23575</v>
      </c>
      <c r="G9028">
        <v>12</v>
      </c>
      <c r="H9028">
        <v>33</v>
      </c>
    </row>
    <row r="9029" spans="1:8" ht="360" x14ac:dyDescent="0.25">
      <c r="A9029" t="s">
        <v>20400</v>
      </c>
      <c r="B9029" t="s">
        <v>51</v>
      </c>
      <c r="C9029" s="1" t="s">
        <v>81</v>
      </c>
      <c r="D9029">
        <v>7.3</v>
      </c>
      <c r="E9029" s="1" t="s">
        <v>23576</v>
      </c>
      <c r="F9029" s="1" t="s">
        <v>23577</v>
      </c>
      <c r="G9029">
        <v>249</v>
      </c>
      <c r="H9029">
        <v>47</v>
      </c>
    </row>
    <row r="9030" spans="1:8" ht="270" x14ac:dyDescent="0.25">
      <c r="A9030" t="s">
        <v>23486</v>
      </c>
      <c r="C9030" s="1" t="s">
        <v>109</v>
      </c>
      <c r="E9030" s="1" t="s">
        <v>6536</v>
      </c>
      <c r="F9030" s="1" t="s">
        <v>23578</v>
      </c>
    </row>
    <row r="9031" spans="1:8" ht="270" x14ac:dyDescent="0.25">
      <c r="A9031" t="s">
        <v>23484</v>
      </c>
      <c r="B9031" t="s">
        <v>14</v>
      </c>
      <c r="C9031" s="1" t="s">
        <v>91</v>
      </c>
      <c r="E9031" s="1" t="s">
        <v>6536</v>
      </c>
      <c r="F9031" s="1" t="s">
        <v>23485</v>
      </c>
    </row>
    <row r="9032" spans="1:8" ht="270" x14ac:dyDescent="0.25">
      <c r="A9032" t="s">
        <v>23484</v>
      </c>
      <c r="B9032" t="s">
        <v>14</v>
      </c>
      <c r="C9032" s="1" t="s">
        <v>91</v>
      </c>
      <c r="E9032" s="1" t="s">
        <v>6536</v>
      </c>
      <c r="F9032" s="1" t="s">
        <v>23579</v>
      </c>
    </row>
    <row r="9033" spans="1:8" ht="330" x14ac:dyDescent="0.25">
      <c r="A9033" t="s">
        <v>22236</v>
      </c>
      <c r="B9033" t="s">
        <v>14</v>
      </c>
      <c r="C9033" s="1" t="s">
        <v>47</v>
      </c>
      <c r="D9033">
        <v>6.9</v>
      </c>
      <c r="E9033" s="1" t="s">
        <v>23580</v>
      </c>
      <c r="F9033" s="1" t="s">
        <v>22696</v>
      </c>
      <c r="G9033">
        <v>88</v>
      </c>
    </row>
    <row r="9034" spans="1:8" ht="75" x14ac:dyDescent="0.25">
      <c r="A9034" t="s">
        <v>20179</v>
      </c>
      <c r="B9034" t="s">
        <v>51</v>
      </c>
      <c r="C9034" s="1" t="s">
        <v>5402</v>
      </c>
      <c r="E9034" s="1" t="s">
        <v>6536</v>
      </c>
      <c r="F9034" s="1" t="s">
        <v>118</v>
      </c>
    </row>
    <row r="9035" spans="1:8" ht="75" x14ac:dyDescent="0.25">
      <c r="A9035" t="s">
        <v>20179</v>
      </c>
      <c r="B9035" t="s">
        <v>51</v>
      </c>
      <c r="C9035" s="1" t="s">
        <v>5402</v>
      </c>
      <c r="E9035" s="1" t="s">
        <v>6536</v>
      </c>
      <c r="F9035" s="1" t="s">
        <v>118</v>
      </c>
    </row>
    <row r="9036" spans="1:8" ht="75" x14ac:dyDescent="0.25">
      <c r="A9036" t="s">
        <v>20179</v>
      </c>
      <c r="B9036" t="s">
        <v>51</v>
      </c>
      <c r="C9036" s="1" t="s">
        <v>5402</v>
      </c>
      <c r="E9036" s="1" t="s">
        <v>6536</v>
      </c>
      <c r="F9036" s="1" t="s">
        <v>118</v>
      </c>
    </row>
    <row r="9037" spans="1:8" ht="75" x14ac:dyDescent="0.25">
      <c r="A9037" t="s">
        <v>20179</v>
      </c>
      <c r="B9037" t="s">
        <v>51</v>
      </c>
      <c r="C9037" s="1" t="s">
        <v>5402</v>
      </c>
      <c r="E9037" s="1" t="s">
        <v>6536</v>
      </c>
      <c r="F9037" s="1" t="s">
        <v>118</v>
      </c>
    </row>
    <row r="9038" spans="1:8" ht="75" x14ac:dyDescent="0.25">
      <c r="A9038" t="s">
        <v>20179</v>
      </c>
      <c r="B9038" t="s">
        <v>51</v>
      </c>
      <c r="C9038" s="1" t="s">
        <v>5402</v>
      </c>
      <c r="E9038" s="1" t="s">
        <v>6536</v>
      </c>
      <c r="F9038" s="1" t="s">
        <v>118</v>
      </c>
    </row>
    <row r="9039" spans="1:8" ht="75" x14ac:dyDescent="0.25">
      <c r="A9039" t="s">
        <v>20179</v>
      </c>
      <c r="B9039" t="s">
        <v>51</v>
      </c>
      <c r="C9039" s="1" t="s">
        <v>5402</v>
      </c>
      <c r="E9039" s="1" t="s">
        <v>6536</v>
      </c>
      <c r="F9039" s="1" t="s">
        <v>118</v>
      </c>
    </row>
    <row r="9040" spans="1:8" ht="75" x14ac:dyDescent="0.25">
      <c r="A9040" t="s">
        <v>20179</v>
      </c>
      <c r="B9040" t="s">
        <v>51</v>
      </c>
      <c r="C9040" s="1" t="s">
        <v>5402</v>
      </c>
      <c r="E9040" s="1" t="s">
        <v>6536</v>
      </c>
      <c r="F9040" s="1" t="s">
        <v>118</v>
      </c>
    </row>
    <row r="9041" spans="1:8" ht="75" x14ac:dyDescent="0.25">
      <c r="A9041" t="s">
        <v>20179</v>
      </c>
      <c r="B9041" t="s">
        <v>51</v>
      </c>
      <c r="C9041" s="1" t="s">
        <v>5402</v>
      </c>
      <c r="E9041" s="1" t="s">
        <v>6536</v>
      </c>
      <c r="F9041" s="1" t="s">
        <v>118</v>
      </c>
    </row>
    <row r="9042" spans="1:8" ht="75" x14ac:dyDescent="0.25">
      <c r="A9042" t="s">
        <v>20179</v>
      </c>
      <c r="B9042" t="s">
        <v>51</v>
      </c>
      <c r="C9042" s="1" t="s">
        <v>5402</v>
      </c>
      <c r="E9042" s="1" t="s">
        <v>6536</v>
      </c>
      <c r="F9042" s="1" t="s">
        <v>118</v>
      </c>
    </row>
    <row r="9043" spans="1:8" ht="75" x14ac:dyDescent="0.25">
      <c r="A9043" t="s">
        <v>20179</v>
      </c>
      <c r="B9043" t="s">
        <v>51</v>
      </c>
      <c r="C9043" s="1" t="s">
        <v>5402</v>
      </c>
      <c r="E9043" s="1" t="s">
        <v>6536</v>
      </c>
      <c r="F9043" s="1" t="s">
        <v>118</v>
      </c>
    </row>
    <row r="9044" spans="1:8" ht="75" x14ac:dyDescent="0.25">
      <c r="A9044" t="s">
        <v>20179</v>
      </c>
      <c r="B9044" t="s">
        <v>51</v>
      </c>
      <c r="C9044" s="1" t="s">
        <v>5402</v>
      </c>
      <c r="E9044" s="1" t="s">
        <v>6536</v>
      </c>
      <c r="F9044" s="1" t="s">
        <v>118</v>
      </c>
    </row>
    <row r="9045" spans="1:8" ht="75" x14ac:dyDescent="0.25">
      <c r="A9045" t="s">
        <v>20179</v>
      </c>
      <c r="B9045" t="s">
        <v>51</v>
      </c>
      <c r="C9045" s="1" t="s">
        <v>5402</v>
      </c>
      <c r="E9045" s="1" t="s">
        <v>6536</v>
      </c>
      <c r="F9045" s="1" t="s">
        <v>118</v>
      </c>
    </row>
    <row r="9046" spans="1:8" ht="75" x14ac:dyDescent="0.25">
      <c r="A9046" t="s">
        <v>20179</v>
      </c>
      <c r="B9046" t="s">
        <v>51</v>
      </c>
      <c r="C9046" s="1" t="s">
        <v>5402</v>
      </c>
      <c r="E9046" s="1" t="s">
        <v>6536</v>
      </c>
      <c r="F9046" s="1" t="s">
        <v>118</v>
      </c>
    </row>
    <row r="9047" spans="1:8" ht="75" x14ac:dyDescent="0.25">
      <c r="A9047" t="s">
        <v>20179</v>
      </c>
      <c r="B9047" t="s">
        <v>51</v>
      </c>
      <c r="C9047" s="1" t="s">
        <v>5402</v>
      </c>
      <c r="E9047" s="1" t="s">
        <v>6536</v>
      </c>
      <c r="F9047" s="1" t="s">
        <v>118</v>
      </c>
    </row>
    <row r="9048" spans="1:8" ht="75" x14ac:dyDescent="0.25">
      <c r="A9048" t="s">
        <v>20179</v>
      </c>
      <c r="B9048" t="s">
        <v>51</v>
      </c>
      <c r="C9048" s="1" t="s">
        <v>5402</v>
      </c>
      <c r="E9048" s="1" t="s">
        <v>6536</v>
      </c>
      <c r="F9048" s="1" t="s">
        <v>118</v>
      </c>
    </row>
    <row r="9049" spans="1:8" ht="409.5" x14ac:dyDescent="0.25">
      <c r="A9049" t="s">
        <v>21727</v>
      </c>
      <c r="B9049" t="s">
        <v>33</v>
      </c>
      <c r="C9049" s="1" t="s">
        <v>8644</v>
      </c>
      <c r="E9049" s="1" t="s">
        <v>23581</v>
      </c>
      <c r="F9049" s="1" t="s">
        <v>23582</v>
      </c>
      <c r="H9049">
        <v>43</v>
      </c>
    </row>
    <row r="9050" spans="1:8" ht="315" x14ac:dyDescent="0.25">
      <c r="A9050" t="s">
        <v>21727</v>
      </c>
      <c r="B9050" t="s">
        <v>33</v>
      </c>
      <c r="C9050" s="1" t="s">
        <v>8644</v>
      </c>
      <c r="E9050" s="1" t="s">
        <v>23583</v>
      </c>
      <c r="F9050" s="1" t="s">
        <v>23584</v>
      </c>
      <c r="H9050">
        <v>43</v>
      </c>
    </row>
    <row r="9051" spans="1:8" ht="240" x14ac:dyDescent="0.25">
      <c r="A9051" t="s">
        <v>23547</v>
      </c>
      <c r="B9051" t="s">
        <v>14</v>
      </c>
      <c r="C9051" s="1" t="s">
        <v>1352</v>
      </c>
      <c r="E9051" s="1" t="s">
        <v>6536</v>
      </c>
      <c r="F9051" s="1" t="s">
        <v>23585</v>
      </c>
    </row>
    <row r="9052" spans="1:8" ht="240" x14ac:dyDescent="0.25">
      <c r="A9052" t="s">
        <v>23547</v>
      </c>
      <c r="B9052" t="s">
        <v>14</v>
      </c>
      <c r="C9052" s="1" t="s">
        <v>1352</v>
      </c>
      <c r="E9052" s="1" t="s">
        <v>6536</v>
      </c>
      <c r="F9052" s="1" t="s">
        <v>23586</v>
      </c>
    </row>
    <row r="9053" spans="1:8" ht="240" x14ac:dyDescent="0.25">
      <c r="A9053" t="s">
        <v>23547</v>
      </c>
      <c r="B9053" t="s">
        <v>14</v>
      </c>
      <c r="C9053" s="1" t="s">
        <v>1352</v>
      </c>
      <c r="E9053" s="1" t="s">
        <v>6536</v>
      </c>
      <c r="F9053" s="1" t="s">
        <v>23586</v>
      </c>
    </row>
    <row r="9054" spans="1:8" ht="240" x14ac:dyDescent="0.25">
      <c r="A9054" t="s">
        <v>23547</v>
      </c>
      <c r="B9054" t="s">
        <v>14</v>
      </c>
      <c r="C9054" s="1" t="s">
        <v>1352</v>
      </c>
      <c r="E9054" s="1" t="s">
        <v>6536</v>
      </c>
      <c r="F9054" s="1" t="s">
        <v>23585</v>
      </c>
    </row>
    <row r="9055" spans="1:8" ht="240" x14ac:dyDescent="0.25">
      <c r="A9055" t="s">
        <v>23547</v>
      </c>
      <c r="B9055" t="s">
        <v>14</v>
      </c>
      <c r="C9055" s="1" t="s">
        <v>1352</v>
      </c>
      <c r="E9055" s="1" t="s">
        <v>6536</v>
      </c>
      <c r="F9055" s="1" t="s">
        <v>23586</v>
      </c>
    </row>
    <row r="9056" spans="1:8" ht="240" x14ac:dyDescent="0.25">
      <c r="A9056" t="s">
        <v>23547</v>
      </c>
      <c r="B9056" t="s">
        <v>14</v>
      </c>
      <c r="C9056" s="1" t="s">
        <v>1352</v>
      </c>
      <c r="E9056" s="1" t="s">
        <v>6536</v>
      </c>
      <c r="F9056" s="1" t="s">
        <v>23585</v>
      </c>
    </row>
    <row r="9057" spans="1:8" ht="255" x14ac:dyDescent="0.25">
      <c r="A9057" t="s">
        <v>23547</v>
      </c>
      <c r="B9057" t="s">
        <v>14</v>
      </c>
      <c r="C9057" s="1" t="s">
        <v>1352</v>
      </c>
      <c r="E9057" s="1" t="s">
        <v>6536</v>
      </c>
      <c r="F9057" s="1" t="s">
        <v>23587</v>
      </c>
    </row>
    <row r="9058" spans="1:8" ht="255" x14ac:dyDescent="0.25">
      <c r="A9058" t="s">
        <v>23547</v>
      </c>
      <c r="B9058" t="s">
        <v>14</v>
      </c>
      <c r="C9058" s="1" t="s">
        <v>1352</v>
      </c>
      <c r="E9058" s="1" t="s">
        <v>6536</v>
      </c>
      <c r="F9058" s="1" t="s">
        <v>23587</v>
      </c>
    </row>
    <row r="9059" spans="1:8" ht="255" x14ac:dyDescent="0.25">
      <c r="A9059" t="s">
        <v>23547</v>
      </c>
      <c r="B9059" t="s">
        <v>14</v>
      </c>
      <c r="C9059" s="1" t="s">
        <v>1352</v>
      </c>
      <c r="E9059" s="1" t="s">
        <v>6536</v>
      </c>
      <c r="F9059" s="1" t="s">
        <v>23588</v>
      </c>
    </row>
    <row r="9060" spans="1:8" ht="345" x14ac:dyDescent="0.25">
      <c r="A9060" t="s">
        <v>20400</v>
      </c>
      <c r="B9060" t="s">
        <v>51</v>
      </c>
      <c r="C9060" s="1" t="s">
        <v>81</v>
      </c>
      <c r="D9060">
        <v>7.2</v>
      </c>
      <c r="E9060" s="1" t="s">
        <v>23589</v>
      </c>
      <c r="F9060" s="1" t="s">
        <v>23577</v>
      </c>
      <c r="G9060">
        <v>236</v>
      </c>
      <c r="H9060">
        <v>50</v>
      </c>
    </row>
    <row r="9061" spans="1:8" ht="255" x14ac:dyDescent="0.25">
      <c r="A9061" t="s">
        <v>23484</v>
      </c>
      <c r="B9061" t="s">
        <v>14</v>
      </c>
      <c r="C9061" s="1" t="s">
        <v>91</v>
      </c>
      <c r="E9061" s="1" t="s">
        <v>6536</v>
      </c>
      <c r="F9061" s="1" t="s">
        <v>23590</v>
      </c>
    </row>
    <row r="9062" spans="1:8" ht="270" x14ac:dyDescent="0.25">
      <c r="A9062" t="s">
        <v>23484</v>
      </c>
      <c r="B9062" t="s">
        <v>14</v>
      </c>
      <c r="C9062" s="1" t="s">
        <v>91</v>
      </c>
      <c r="E9062" s="1" t="s">
        <v>6536</v>
      </c>
      <c r="F9062" s="1" t="s">
        <v>23591</v>
      </c>
    </row>
    <row r="9063" spans="1:8" ht="255" x14ac:dyDescent="0.25">
      <c r="A9063" t="s">
        <v>23484</v>
      </c>
      <c r="B9063" t="s">
        <v>14</v>
      </c>
      <c r="C9063" s="1" t="s">
        <v>91</v>
      </c>
      <c r="E9063" s="1" t="s">
        <v>6536</v>
      </c>
      <c r="F9063" s="1" t="s">
        <v>23592</v>
      </c>
    </row>
    <row r="9064" spans="1:8" ht="315" x14ac:dyDescent="0.25">
      <c r="A9064" t="s">
        <v>22989</v>
      </c>
      <c r="B9064" t="s">
        <v>1718</v>
      </c>
      <c r="C9064" s="1" t="s">
        <v>15</v>
      </c>
      <c r="D9064">
        <v>8.5</v>
      </c>
      <c r="E9064" s="1" t="s">
        <v>23593</v>
      </c>
      <c r="F9064" s="1" t="s">
        <v>23594</v>
      </c>
      <c r="G9064">
        <v>79</v>
      </c>
    </row>
    <row r="9065" spans="1:8" ht="330" x14ac:dyDescent="0.25">
      <c r="A9065" t="s">
        <v>22989</v>
      </c>
      <c r="B9065" t="s">
        <v>1718</v>
      </c>
      <c r="C9065" s="1" t="s">
        <v>15</v>
      </c>
      <c r="D9065">
        <v>8.3000000000000007</v>
      </c>
      <c r="E9065" s="1" t="s">
        <v>23595</v>
      </c>
      <c r="F9065" s="1" t="s">
        <v>22991</v>
      </c>
      <c r="G9065">
        <v>83</v>
      </c>
    </row>
    <row r="9066" spans="1:8" ht="315" x14ac:dyDescent="0.25">
      <c r="A9066" t="s">
        <v>22989</v>
      </c>
      <c r="B9066" t="s">
        <v>1718</v>
      </c>
      <c r="C9066" s="1" t="s">
        <v>15</v>
      </c>
      <c r="D9066">
        <v>8.4</v>
      </c>
      <c r="E9066" s="1" t="s">
        <v>23596</v>
      </c>
      <c r="F9066" s="1" t="s">
        <v>23594</v>
      </c>
      <c r="G9066">
        <v>83</v>
      </c>
    </row>
    <row r="9067" spans="1:8" ht="330" x14ac:dyDescent="0.25">
      <c r="A9067" t="s">
        <v>22989</v>
      </c>
      <c r="B9067" t="s">
        <v>1718</v>
      </c>
      <c r="C9067" s="1" t="s">
        <v>15</v>
      </c>
      <c r="D9067">
        <v>8.9</v>
      </c>
      <c r="E9067" s="1" t="s">
        <v>23597</v>
      </c>
      <c r="F9067" s="1" t="s">
        <v>22991</v>
      </c>
      <c r="G9067">
        <v>95</v>
      </c>
    </row>
    <row r="9068" spans="1:8" ht="409.5" x14ac:dyDescent="0.25">
      <c r="A9068" t="s">
        <v>23481</v>
      </c>
      <c r="B9068" t="s">
        <v>33</v>
      </c>
      <c r="C9068" s="1" t="s">
        <v>43</v>
      </c>
      <c r="D9068">
        <v>7.9</v>
      </c>
      <c r="E9068" s="1" t="s">
        <v>23598</v>
      </c>
      <c r="F9068" s="1" t="s">
        <v>23599</v>
      </c>
      <c r="G9068">
        <v>138</v>
      </c>
    </row>
    <row r="9069" spans="1:8" ht="409.5" x14ac:dyDescent="0.25">
      <c r="A9069" t="s">
        <v>23481</v>
      </c>
      <c r="B9069" t="s">
        <v>33</v>
      </c>
      <c r="C9069" s="1" t="s">
        <v>43</v>
      </c>
      <c r="D9069">
        <v>8</v>
      </c>
      <c r="E9069" s="1" t="s">
        <v>23600</v>
      </c>
      <c r="F9069" s="1" t="s">
        <v>23601</v>
      </c>
      <c r="G9069">
        <v>128</v>
      </c>
    </row>
    <row r="9070" spans="1:8" ht="409.5" x14ac:dyDescent="0.25">
      <c r="A9070" t="s">
        <v>23481</v>
      </c>
      <c r="B9070" t="s">
        <v>33</v>
      </c>
      <c r="C9070" s="1" t="s">
        <v>43</v>
      </c>
      <c r="D9070">
        <v>7.9</v>
      </c>
      <c r="E9070" s="1" t="s">
        <v>23602</v>
      </c>
      <c r="F9070" s="1" t="s">
        <v>23601</v>
      </c>
      <c r="G9070">
        <v>120</v>
      </c>
    </row>
    <row r="9071" spans="1:8" ht="409.5" x14ac:dyDescent="0.25">
      <c r="A9071" t="s">
        <v>23481</v>
      </c>
      <c r="B9071" t="s">
        <v>33</v>
      </c>
      <c r="C9071" s="1" t="s">
        <v>43</v>
      </c>
      <c r="D9071">
        <v>8</v>
      </c>
      <c r="E9071" s="1" t="s">
        <v>23603</v>
      </c>
      <c r="F9071" s="1" t="s">
        <v>23604</v>
      </c>
      <c r="G9071">
        <v>120</v>
      </c>
    </row>
    <row r="9072" spans="1:8" ht="409.5" x14ac:dyDescent="0.25">
      <c r="A9072" t="s">
        <v>23481</v>
      </c>
      <c r="B9072" t="s">
        <v>33</v>
      </c>
      <c r="C9072" s="1" t="s">
        <v>43</v>
      </c>
      <c r="D9072">
        <v>7.9</v>
      </c>
      <c r="E9072" s="1" t="s">
        <v>23605</v>
      </c>
      <c r="F9072" s="1" t="s">
        <v>23601</v>
      </c>
      <c r="G9072">
        <v>114</v>
      </c>
    </row>
    <row r="9073" spans="1:8" ht="409.5" x14ac:dyDescent="0.25">
      <c r="A9073" t="s">
        <v>23481</v>
      </c>
      <c r="B9073" t="s">
        <v>33</v>
      </c>
      <c r="C9073" s="1" t="s">
        <v>43</v>
      </c>
      <c r="D9073">
        <v>8</v>
      </c>
      <c r="E9073" s="1" t="s">
        <v>23606</v>
      </c>
      <c r="F9073" s="1" t="s">
        <v>23607</v>
      </c>
      <c r="G9073">
        <v>114</v>
      </c>
    </row>
    <row r="9074" spans="1:8" ht="409.5" x14ac:dyDescent="0.25">
      <c r="A9074" t="s">
        <v>23481</v>
      </c>
      <c r="B9074" t="s">
        <v>33</v>
      </c>
      <c r="C9074" s="1" t="s">
        <v>43</v>
      </c>
      <c r="D9074">
        <v>8</v>
      </c>
      <c r="E9074" s="1" t="s">
        <v>23608</v>
      </c>
      <c r="F9074" s="1" t="s">
        <v>23604</v>
      </c>
      <c r="G9074">
        <v>123</v>
      </c>
    </row>
    <row r="9075" spans="1:8" ht="315" x14ac:dyDescent="0.25">
      <c r="A9075" t="s">
        <v>23609</v>
      </c>
      <c r="B9075" t="s">
        <v>14</v>
      </c>
      <c r="C9075" s="1" t="s">
        <v>1468</v>
      </c>
      <c r="D9075">
        <v>7.8</v>
      </c>
      <c r="E9075" s="1" t="s">
        <v>23610</v>
      </c>
      <c r="F9075" s="1" t="s">
        <v>23611</v>
      </c>
      <c r="G9075">
        <v>42</v>
      </c>
      <c r="H9075">
        <v>34</v>
      </c>
    </row>
    <row r="9076" spans="1:8" ht="315" x14ac:dyDescent="0.25">
      <c r="A9076" t="s">
        <v>20549</v>
      </c>
      <c r="B9076" t="s">
        <v>281</v>
      </c>
      <c r="C9076" s="1" t="s">
        <v>366</v>
      </c>
      <c r="E9076" s="1" t="s">
        <v>6536</v>
      </c>
      <c r="F9076" s="1" t="s">
        <v>23612</v>
      </c>
    </row>
    <row r="9077" spans="1:8" ht="315" x14ac:dyDescent="0.25">
      <c r="A9077" t="s">
        <v>23613</v>
      </c>
      <c r="B9077" t="s">
        <v>33</v>
      </c>
      <c r="C9077" s="1" t="s">
        <v>96</v>
      </c>
      <c r="D9077">
        <v>8.8000000000000007</v>
      </c>
      <c r="E9077" s="1" t="s">
        <v>23614</v>
      </c>
      <c r="F9077" s="1" t="s">
        <v>23615</v>
      </c>
      <c r="G9077" s="2">
        <v>7229</v>
      </c>
      <c r="H9077">
        <v>52</v>
      </c>
    </row>
    <row r="9078" spans="1:8" ht="360" x14ac:dyDescent="0.25">
      <c r="A9078" t="s">
        <v>23613</v>
      </c>
      <c r="B9078" t="s">
        <v>33</v>
      </c>
      <c r="C9078" s="1" t="s">
        <v>96</v>
      </c>
      <c r="D9078">
        <v>8.3000000000000007</v>
      </c>
      <c r="E9078" s="1" t="s">
        <v>23616</v>
      </c>
      <c r="F9078" s="1" t="s">
        <v>23617</v>
      </c>
      <c r="G9078" s="2">
        <v>6673</v>
      </c>
      <c r="H9078">
        <v>46</v>
      </c>
    </row>
    <row r="9079" spans="1:8" ht="315" x14ac:dyDescent="0.25">
      <c r="A9079" t="s">
        <v>23613</v>
      </c>
      <c r="B9079" t="s">
        <v>33</v>
      </c>
      <c r="C9079" s="1" t="s">
        <v>96</v>
      </c>
      <c r="D9079">
        <v>7.6</v>
      </c>
      <c r="E9079" s="1" t="s">
        <v>23618</v>
      </c>
      <c r="F9079" s="1" t="s">
        <v>23619</v>
      </c>
      <c r="G9079" s="2">
        <v>6697</v>
      </c>
      <c r="H9079">
        <v>55</v>
      </c>
    </row>
    <row r="9080" spans="1:8" ht="330" x14ac:dyDescent="0.25">
      <c r="A9080" t="s">
        <v>23613</v>
      </c>
      <c r="B9080" t="s">
        <v>33</v>
      </c>
      <c r="C9080" s="1" t="s">
        <v>96</v>
      </c>
      <c r="D9080">
        <v>8.8000000000000007</v>
      </c>
      <c r="E9080" s="1" t="s">
        <v>23620</v>
      </c>
      <c r="F9080" s="1" t="s">
        <v>23621</v>
      </c>
      <c r="G9080" s="2">
        <v>6611</v>
      </c>
      <c r="H9080">
        <v>49</v>
      </c>
    </row>
    <row r="9081" spans="1:8" ht="330" x14ac:dyDescent="0.25">
      <c r="A9081" t="s">
        <v>23613</v>
      </c>
      <c r="B9081" t="s">
        <v>33</v>
      </c>
      <c r="C9081" s="1" t="s">
        <v>96</v>
      </c>
      <c r="D9081">
        <v>9.1999999999999993</v>
      </c>
      <c r="E9081" s="1" t="s">
        <v>23622</v>
      </c>
      <c r="F9081" s="1" t="s">
        <v>23623</v>
      </c>
      <c r="G9081" s="2">
        <v>6767</v>
      </c>
      <c r="H9081">
        <v>45</v>
      </c>
    </row>
    <row r="9082" spans="1:8" ht="315" x14ac:dyDescent="0.25">
      <c r="A9082" t="s">
        <v>23613</v>
      </c>
      <c r="B9082" t="s">
        <v>33</v>
      </c>
      <c r="C9082" s="1" t="s">
        <v>96</v>
      </c>
      <c r="D9082">
        <v>9.5</v>
      </c>
      <c r="E9082" s="1" t="s">
        <v>23624</v>
      </c>
      <c r="F9082" s="1" t="s">
        <v>23625</v>
      </c>
      <c r="G9082" s="2">
        <v>7296</v>
      </c>
      <c r="H9082">
        <v>53</v>
      </c>
    </row>
    <row r="9083" spans="1:8" ht="210" x14ac:dyDescent="0.25">
      <c r="A9083" t="s">
        <v>23626</v>
      </c>
      <c r="C9083" s="1" t="s">
        <v>34</v>
      </c>
      <c r="E9083" s="1" t="s">
        <v>6536</v>
      </c>
      <c r="F9083" s="1" t="s">
        <v>7317</v>
      </c>
    </row>
    <row r="9084" spans="1:8" ht="300" x14ac:dyDescent="0.25">
      <c r="A9084" t="s">
        <v>23627</v>
      </c>
      <c r="B9084">
        <v>-2021</v>
      </c>
      <c r="C9084" s="1" t="s">
        <v>1522</v>
      </c>
      <c r="D9084">
        <v>7.6</v>
      </c>
      <c r="E9084" s="1" t="s">
        <v>23628</v>
      </c>
      <c r="F9084" s="1" t="s">
        <v>23629</v>
      </c>
      <c r="G9084">
        <v>420</v>
      </c>
      <c r="H9084">
        <v>58</v>
      </c>
    </row>
    <row r="9085" spans="1:8" ht="345" x14ac:dyDescent="0.25">
      <c r="A9085" t="s">
        <v>23627</v>
      </c>
      <c r="B9085">
        <v>-2021</v>
      </c>
      <c r="C9085" s="1" t="s">
        <v>1522</v>
      </c>
      <c r="D9085">
        <v>7.6</v>
      </c>
      <c r="E9085" s="1" t="s">
        <v>23630</v>
      </c>
      <c r="F9085" s="1" t="s">
        <v>23631</v>
      </c>
      <c r="G9085">
        <v>381</v>
      </c>
      <c r="H9085">
        <v>62</v>
      </c>
    </row>
    <row r="9086" spans="1:8" ht="300" x14ac:dyDescent="0.25">
      <c r="A9086" t="s">
        <v>23627</v>
      </c>
      <c r="B9086">
        <v>-2021</v>
      </c>
      <c r="C9086" s="1" t="s">
        <v>1522</v>
      </c>
      <c r="D9086">
        <v>7.4</v>
      </c>
      <c r="E9086" s="1" t="s">
        <v>23632</v>
      </c>
      <c r="F9086" s="1" t="s">
        <v>23633</v>
      </c>
      <c r="G9086">
        <v>362</v>
      </c>
      <c r="H9086">
        <v>58</v>
      </c>
    </row>
    <row r="9087" spans="1:8" ht="300" x14ac:dyDescent="0.25">
      <c r="A9087" t="s">
        <v>23627</v>
      </c>
      <c r="B9087">
        <v>-2021</v>
      </c>
      <c r="C9087" s="1" t="s">
        <v>1522</v>
      </c>
      <c r="D9087">
        <v>7.4</v>
      </c>
      <c r="E9087" s="1" t="s">
        <v>23634</v>
      </c>
      <c r="F9087" s="1" t="s">
        <v>23635</v>
      </c>
      <c r="G9087">
        <v>355</v>
      </c>
      <c r="H9087">
        <v>61</v>
      </c>
    </row>
    <row r="9088" spans="1:8" ht="210" x14ac:dyDescent="0.25">
      <c r="A9088" t="s">
        <v>23626</v>
      </c>
      <c r="C9088" s="1" t="s">
        <v>34</v>
      </c>
      <c r="E9088" s="1" t="s">
        <v>6536</v>
      </c>
      <c r="F9088" s="1" t="s">
        <v>7317</v>
      </c>
    </row>
    <row r="9089" spans="1:8" ht="409.5" x14ac:dyDescent="0.25">
      <c r="A9089" t="s">
        <v>23512</v>
      </c>
      <c r="B9089">
        <v>-2021</v>
      </c>
      <c r="C9089" s="1" t="s">
        <v>430</v>
      </c>
      <c r="D9089">
        <v>7.8</v>
      </c>
      <c r="E9089" s="1" t="s">
        <v>23636</v>
      </c>
      <c r="F9089" s="1" t="s">
        <v>23637</v>
      </c>
      <c r="G9089">
        <v>70</v>
      </c>
      <c r="H9089">
        <v>21</v>
      </c>
    </row>
    <row r="9090" spans="1:8" ht="315" x14ac:dyDescent="0.25">
      <c r="A9090" t="s">
        <v>23512</v>
      </c>
      <c r="B9090">
        <v>-2021</v>
      </c>
      <c r="C9090" s="1" t="s">
        <v>430</v>
      </c>
      <c r="D9090">
        <v>8.5</v>
      </c>
      <c r="E9090" s="1" t="s">
        <v>23638</v>
      </c>
      <c r="F9090" s="1" t="s">
        <v>23639</v>
      </c>
      <c r="G9090">
        <v>74</v>
      </c>
      <c r="H9090">
        <v>21</v>
      </c>
    </row>
    <row r="9091" spans="1:8" ht="375" x14ac:dyDescent="0.25">
      <c r="A9091" t="s">
        <v>23512</v>
      </c>
      <c r="B9091">
        <v>-2021</v>
      </c>
      <c r="C9091" s="1" t="s">
        <v>430</v>
      </c>
      <c r="D9091">
        <v>7.9</v>
      </c>
      <c r="E9091" s="1" t="s">
        <v>23640</v>
      </c>
      <c r="F9091" s="1" t="s">
        <v>23639</v>
      </c>
      <c r="G9091">
        <v>64</v>
      </c>
      <c r="H9091">
        <v>21</v>
      </c>
    </row>
    <row r="9092" spans="1:8" ht="195" x14ac:dyDescent="0.25">
      <c r="A9092" t="s">
        <v>23486</v>
      </c>
      <c r="C9092" s="1" t="s">
        <v>109</v>
      </c>
      <c r="E9092" s="1" t="s">
        <v>6536</v>
      </c>
      <c r="F9092" s="1" t="s">
        <v>23641</v>
      </c>
    </row>
    <row r="9093" spans="1:8" ht="180" x14ac:dyDescent="0.25">
      <c r="A9093" t="s">
        <v>23486</v>
      </c>
      <c r="C9093" s="1" t="s">
        <v>109</v>
      </c>
      <c r="E9093" s="1" t="s">
        <v>6536</v>
      </c>
      <c r="F9093" s="1" t="s">
        <v>23642</v>
      </c>
    </row>
    <row r="9094" spans="1:8" ht="390" x14ac:dyDescent="0.25">
      <c r="A9094" t="s">
        <v>23512</v>
      </c>
      <c r="B9094">
        <v>-2021</v>
      </c>
      <c r="C9094" s="1" t="s">
        <v>430</v>
      </c>
      <c r="D9094">
        <v>7.8</v>
      </c>
      <c r="E9094" s="1" t="s">
        <v>23643</v>
      </c>
      <c r="F9094" s="1" t="s">
        <v>23644</v>
      </c>
      <c r="G9094">
        <v>55</v>
      </c>
      <c r="H9094">
        <v>21</v>
      </c>
    </row>
    <row r="9095" spans="1:8" ht="405" x14ac:dyDescent="0.25">
      <c r="A9095" t="s">
        <v>23512</v>
      </c>
      <c r="B9095">
        <v>-2021</v>
      </c>
      <c r="C9095" s="1" t="s">
        <v>430</v>
      </c>
      <c r="D9095">
        <v>8.1999999999999993</v>
      </c>
      <c r="E9095" s="1" t="s">
        <v>23645</v>
      </c>
      <c r="F9095" s="1" t="s">
        <v>23644</v>
      </c>
      <c r="G9095">
        <v>53</v>
      </c>
      <c r="H9095">
        <v>21</v>
      </c>
    </row>
    <row r="9096" spans="1:8" ht="390" x14ac:dyDescent="0.25">
      <c r="A9096" t="s">
        <v>23512</v>
      </c>
      <c r="B9096">
        <v>-2021</v>
      </c>
      <c r="C9096" s="1" t="s">
        <v>430</v>
      </c>
      <c r="D9096">
        <v>8.8000000000000007</v>
      </c>
      <c r="E9096" s="1" t="s">
        <v>23646</v>
      </c>
      <c r="F9096" s="1" t="s">
        <v>23644</v>
      </c>
      <c r="G9096">
        <v>44</v>
      </c>
      <c r="H9096">
        <v>21</v>
      </c>
    </row>
    <row r="9097" spans="1:8" ht="300" x14ac:dyDescent="0.25">
      <c r="A9097" t="s">
        <v>23512</v>
      </c>
      <c r="B9097">
        <v>-2021</v>
      </c>
      <c r="C9097" s="1" t="s">
        <v>430</v>
      </c>
      <c r="D9097">
        <v>8</v>
      </c>
      <c r="E9097" s="1" t="s">
        <v>23647</v>
      </c>
      <c r="F9097" s="1" t="s">
        <v>23648</v>
      </c>
      <c r="G9097">
        <v>11</v>
      </c>
      <c r="H9097">
        <v>21</v>
      </c>
    </row>
    <row r="9098" spans="1:8" ht="315" x14ac:dyDescent="0.25">
      <c r="A9098" t="s">
        <v>23512</v>
      </c>
      <c r="B9098">
        <v>-2021</v>
      </c>
      <c r="C9098" s="1" t="s">
        <v>430</v>
      </c>
      <c r="D9098">
        <v>8.9</v>
      </c>
      <c r="E9098" s="1" t="s">
        <v>23649</v>
      </c>
      <c r="F9098" s="1" t="s">
        <v>23648</v>
      </c>
      <c r="G9098">
        <v>12</v>
      </c>
      <c r="H9098">
        <v>21</v>
      </c>
    </row>
    <row r="9099" spans="1:8" ht="300" x14ac:dyDescent="0.25">
      <c r="A9099" t="s">
        <v>23512</v>
      </c>
      <c r="B9099">
        <v>-2021</v>
      </c>
      <c r="C9099" s="1" t="s">
        <v>430</v>
      </c>
      <c r="D9099">
        <v>9.1999999999999993</v>
      </c>
      <c r="E9099" s="1" t="s">
        <v>23650</v>
      </c>
      <c r="F9099" s="1" t="s">
        <v>23648</v>
      </c>
      <c r="G9099">
        <v>13</v>
      </c>
      <c r="H9099">
        <v>21</v>
      </c>
    </row>
    <row r="9100" spans="1:8" ht="360" x14ac:dyDescent="0.25">
      <c r="A9100" t="s">
        <v>23512</v>
      </c>
      <c r="B9100">
        <v>-2021</v>
      </c>
      <c r="C9100" s="1" t="s">
        <v>430</v>
      </c>
      <c r="E9100" s="1" t="s">
        <v>23651</v>
      </c>
      <c r="F9100" s="1" t="s">
        <v>23652</v>
      </c>
      <c r="H9100">
        <v>21</v>
      </c>
    </row>
    <row r="9101" spans="1:8" ht="255" x14ac:dyDescent="0.25">
      <c r="A9101" t="s">
        <v>23512</v>
      </c>
      <c r="B9101">
        <v>-2021</v>
      </c>
      <c r="C9101" s="1" t="s">
        <v>430</v>
      </c>
      <c r="E9101" s="1" t="s">
        <v>6536</v>
      </c>
      <c r="F9101" s="1" t="s">
        <v>23653</v>
      </c>
      <c r="H9101">
        <v>21</v>
      </c>
    </row>
    <row r="9102" spans="1:8" ht="255" x14ac:dyDescent="0.25">
      <c r="A9102" t="s">
        <v>23512</v>
      </c>
      <c r="B9102">
        <v>-2021</v>
      </c>
      <c r="C9102" s="1" t="s">
        <v>430</v>
      </c>
      <c r="E9102" s="1" t="s">
        <v>6536</v>
      </c>
      <c r="F9102" s="1" t="s">
        <v>23653</v>
      </c>
      <c r="H9102">
        <v>21</v>
      </c>
    </row>
    <row r="9103" spans="1:8" ht="255" x14ac:dyDescent="0.25">
      <c r="A9103" t="s">
        <v>23512</v>
      </c>
      <c r="B9103">
        <v>-2021</v>
      </c>
      <c r="C9103" s="1" t="s">
        <v>430</v>
      </c>
      <c r="E9103" s="1" t="s">
        <v>6536</v>
      </c>
      <c r="F9103" s="1" t="s">
        <v>23653</v>
      </c>
      <c r="H9103">
        <v>21</v>
      </c>
    </row>
    <row r="9104" spans="1:8" ht="255" x14ac:dyDescent="0.25">
      <c r="A9104" t="s">
        <v>23512</v>
      </c>
      <c r="B9104">
        <v>-2021</v>
      </c>
      <c r="C9104" s="1" t="s">
        <v>430</v>
      </c>
      <c r="E9104" s="1" t="s">
        <v>6536</v>
      </c>
      <c r="F9104" s="1" t="s">
        <v>23653</v>
      </c>
      <c r="H9104">
        <v>21</v>
      </c>
    </row>
    <row r="9105" spans="1:6" ht="255" x14ac:dyDescent="0.25">
      <c r="A9105" t="s">
        <v>23486</v>
      </c>
      <c r="C9105" s="1" t="s">
        <v>109</v>
      </c>
      <c r="E9105" s="1" t="s">
        <v>6536</v>
      </c>
      <c r="F9105" s="1" t="s">
        <v>23654</v>
      </c>
    </row>
    <row r="9106" spans="1:6" ht="255" x14ac:dyDescent="0.25">
      <c r="A9106" t="s">
        <v>23486</v>
      </c>
      <c r="C9106" s="1" t="s">
        <v>109</v>
      </c>
      <c r="E9106" s="1" t="s">
        <v>6536</v>
      </c>
      <c r="F9106" s="1" t="s">
        <v>23654</v>
      </c>
    </row>
    <row r="9107" spans="1:6" ht="195" x14ac:dyDescent="0.25">
      <c r="A9107" t="s">
        <v>23486</v>
      </c>
      <c r="C9107" s="1" t="s">
        <v>109</v>
      </c>
      <c r="E9107" s="1" t="s">
        <v>6536</v>
      </c>
      <c r="F9107" s="1" t="s">
        <v>23655</v>
      </c>
    </row>
    <row r="9108" spans="1:6" ht="195" x14ac:dyDescent="0.25">
      <c r="A9108" t="s">
        <v>23486</v>
      </c>
      <c r="C9108" s="1" t="s">
        <v>109</v>
      </c>
      <c r="E9108" s="1" t="s">
        <v>6536</v>
      </c>
      <c r="F9108" s="1" t="s">
        <v>23656</v>
      </c>
    </row>
    <row r="9109" spans="1:6" ht="225" x14ac:dyDescent="0.25">
      <c r="A9109" t="s">
        <v>23486</v>
      </c>
      <c r="C9109" s="1" t="s">
        <v>109</v>
      </c>
      <c r="E9109" s="1" t="s">
        <v>6536</v>
      </c>
      <c r="F9109" s="1" t="s">
        <v>23657</v>
      </c>
    </row>
    <row r="9110" spans="1:6" ht="195" x14ac:dyDescent="0.25">
      <c r="A9110" t="s">
        <v>23486</v>
      </c>
      <c r="C9110" s="1" t="s">
        <v>109</v>
      </c>
      <c r="E9110" s="1" t="s">
        <v>6536</v>
      </c>
      <c r="F9110" s="1" t="s">
        <v>23641</v>
      </c>
    </row>
    <row r="9111" spans="1:6" ht="225" x14ac:dyDescent="0.25">
      <c r="A9111" t="s">
        <v>23486</v>
      </c>
      <c r="C9111" s="1" t="s">
        <v>109</v>
      </c>
      <c r="E9111" s="1" t="s">
        <v>6536</v>
      </c>
      <c r="F9111" s="1" t="s">
        <v>23657</v>
      </c>
    </row>
    <row r="9112" spans="1:6" ht="180" x14ac:dyDescent="0.25">
      <c r="A9112" t="s">
        <v>23486</v>
      </c>
      <c r="C9112" s="1" t="s">
        <v>109</v>
      </c>
      <c r="E9112" s="1" t="s">
        <v>6536</v>
      </c>
      <c r="F9112" s="1" t="s">
        <v>23658</v>
      </c>
    </row>
    <row r="9113" spans="1:6" ht="180" x14ac:dyDescent="0.25">
      <c r="A9113" t="s">
        <v>23486</v>
      </c>
      <c r="C9113" s="1" t="s">
        <v>109</v>
      </c>
      <c r="E9113" s="1" t="s">
        <v>6536</v>
      </c>
      <c r="F9113" s="1" t="s">
        <v>23658</v>
      </c>
    </row>
    <row r="9114" spans="1:6" ht="180" x14ac:dyDescent="0.25">
      <c r="A9114" t="s">
        <v>23486</v>
      </c>
      <c r="C9114" s="1" t="s">
        <v>109</v>
      </c>
      <c r="E9114" s="1" t="s">
        <v>6536</v>
      </c>
      <c r="F9114" s="1" t="s">
        <v>23658</v>
      </c>
    </row>
    <row r="9115" spans="1:6" ht="210" x14ac:dyDescent="0.25">
      <c r="A9115" t="s">
        <v>23486</v>
      </c>
      <c r="C9115" s="1" t="s">
        <v>109</v>
      </c>
      <c r="E9115" s="1" t="s">
        <v>6536</v>
      </c>
      <c r="F9115" s="1" t="s">
        <v>3186</v>
      </c>
    </row>
    <row r="9116" spans="1:6" ht="210" x14ac:dyDescent="0.25">
      <c r="A9116" t="s">
        <v>23486</v>
      </c>
      <c r="C9116" s="1" t="s">
        <v>109</v>
      </c>
      <c r="E9116" s="1" t="s">
        <v>6536</v>
      </c>
      <c r="F9116" s="1" t="s">
        <v>23659</v>
      </c>
    </row>
    <row r="9117" spans="1:6" ht="210" x14ac:dyDescent="0.25">
      <c r="A9117" t="s">
        <v>23486</v>
      </c>
      <c r="C9117" s="1" t="s">
        <v>109</v>
      </c>
      <c r="E9117" s="1" t="s">
        <v>6536</v>
      </c>
      <c r="F9117" s="1" t="s">
        <v>23659</v>
      </c>
    </row>
    <row r="9118" spans="1:6" ht="180" x14ac:dyDescent="0.25">
      <c r="A9118" t="s">
        <v>23486</v>
      </c>
      <c r="C9118" s="1" t="s">
        <v>109</v>
      </c>
      <c r="E9118" s="1" t="s">
        <v>6536</v>
      </c>
      <c r="F9118" s="1" t="s">
        <v>23660</v>
      </c>
    </row>
    <row r="9119" spans="1:6" ht="180" x14ac:dyDescent="0.25">
      <c r="A9119" t="s">
        <v>23486</v>
      </c>
      <c r="C9119" s="1" t="s">
        <v>109</v>
      </c>
      <c r="E9119" s="1" t="s">
        <v>6536</v>
      </c>
      <c r="F9119" s="1" t="s">
        <v>23660</v>
      </c>
    </row>
    <row r="9120" spans="1:6" ht="180" x14ac:dyDescent="0.25">
      <c r="A9120" t="s">
        <v>23486</v>
      </c>
      <c r="C9120" s="1" t="s">
        <v>109</v>
      </c>
      <c r="E9120" s="1" t="s">
        <v>6536</v>
      </c>
      <c r="F9120" s="1" t="s">
        <v>23642</v>
      </c>
    </row>
    <row r="9121" spans="1:8" ht="180" x14ac:dyDescent="0.25">
      <c r="A9121" t="s">
        <v>23486</v>
      </c>
      <c r="C9121" s="1" t="s">
        <v>109</v>
      </c>
      <c r="E9121" s="1" t="s">
        <v>6536</v>
      </c>
      <c r="F9121" s="1" t="s">
        <v>23642</v>
      </c>
    </row>
    <row r="9122" spans="1:8" ht="180" x14ac:dyDescent="0.25">
      <c r="A9122" t="s">
        <v>23486</v>
      </c>
      <c r="C9122" s="1" t="s">
        <v>109</v>
      </c>
      <c r="E9122" s="1" t="s">
        <v>6536</v>
      </c>
      <c r="F9122" s="1" t="s">
        <v>23642</v>
      </c>
    </row>
    <row r="9123" spans="1:8" ht="180" x14ac:dyDescent="0.25">
      <c r="A9123" t="s">
        <v>23512</v>
      </c>
      <c r="B9123">
        <v>-2021</v>
      </c>
      <c r="C9123" s="1" t="s">
        <v>430</v>
      </c>
      <c r="E9123" s="1" t="s">
        <v>6536</v>
      </c>
      <c r="F9123" s="1" t="s">
        <v>4066</v>
      </c>
      <c r="H9123">
        <v>21</v>
      </c>
    </row>
    <row r="9124" spans="1:8" ht="180" x14ac:dyDescent="0.25">
      <c r="A9124" t="s">
        <v>23512</v>
      </c>
      <c r="B9124">
        <v>-2021</v>
      </c>
      <c r="C9124" s="1" t="s">
        <v>430</v>
      </c>
      <c r="E9124" s="1" t="s">
        <v>6536</v>
      </c>
      <c r="F9124" s="1" t="s">
        <v>4066</v>
      </c>
      <c r="H9124">
        <v>21</v>
      </c>
    </row>
    <row r="9125" spans="1:8" ht="240" x14ac:dyDescent="0.25">
      <c r="A9125" t="s">
        <v>23512</v>
      </c>
      <c r="B9125">
        <v>-2021</v>
      </c>
      <c r="C9125" s="1" t="s">
        <v>430</v>
      </c>
      <c r="E9125" s="1" t="s">
        <v>6536</v>
      </c>
      <c r="F9125" s="1" t="s">
        <v>23644</v>
      </c>
      <c r="H9125">
        <v>21</v>
      </c>
    </row>
    <row r="9126" spans="1:8" ht="240" x14ac:dyDescent="0.25">
      <c r="A9126" t="s">
        <v>23512</v>
      </c>
      <c r="B9126">
        <v>-2021</v>
      </c>
      <c r="C9126" s="1" t="s">
        <v>430</v>
      </c>
      <c r="E9126" s="1" t="s">
        <v>6536</v>
      </c>
      <c r="F9126" s="1" t="s">
        <v>23644</v>
      </c>
      <c r="H9126">
        <v>21</v>
      </c>
    </row>
    <row r="9127" spans="1:8" ht="240" x14ac:dyDescent="0.25">
      <c r="A9127" t="s">
        <v>23512</v>
      </c>
      <c r="B9127">
        <v>-2021</v>
      </c>
      <c r="C9127" s="1" t="s">
        <v>430</v>
      </c>
      <c r="E9127" s="1" t="s">
        <v>6536</v>
      </c>
      <c r="F9127" s="1" t="s">
        <v>23644</v>
      </c>
      <c r="H9127">
        <v>21</v>
      </c>
    </row>
    <row r="9128" spans="1:8" ht="180" x14ac:dyDescent="0.25">
      <c r="A9128" t="s">
        <v>23512</v>
      </c>
      <c r="B9128">
        <v>-2021</v>
      </c>
      <c r="C9128" s="1" t="s">
        <v>430</v>
      </c>
      <c r="E9128" s="1" t="s">
        <v>6536</v>
      </c>
      <c r="F9128" s="1" t="s">
        <v>4066</v>
      </c>
      <c r="H9128">
        <v>21</v>
      </c>
    </row>
    <row r="9129" spans="1:8" ht="390" x14ac:dyDescent="0.25">
      <c r="A9129" t="s">
        <v>23361</v>
      </c>
      <c r="B9129" t="s">
        <v>33</v>
      </c>
      <c r="C9129" s="1" t="s">
        <v>15</v>
      </c>
      <c r="D9129">
        <v>7.4</v>
      </c>
      <c r="E9129" s="1" t="s">
        <v>23661</v>
      </c>
      <c r="F9129" s="1" t="s">
        <v>23662</v>
      </c>
      <c r="G9129">
        <v>266</v>
      </c>
      <c r="H9129">
        <v>24</v>
      </c>
    </row>
    <row r="9130" spans="1:8" ht="195" x14ac:dyDescent="0.25">
      <c r="A9130" t="s">
        <v>21727</v>
      </c>
      <c r="B9130" t="s">
        <v>33</v>
      </c>
      <c r="C9130" s="1" t="s">
        <v>8644</v>
      </c>
      <c r="E9130" s="1" t="s">
        <v>23663</v>
      </c>
      <c r="F9130" s="1" t="s">
        <v>23664</v>
      </c>
      <c r="H9130">
        <v>43</v>
      </c>
    </row>
    <row r="9131" spans="1:8" ht="405" x14ac:dyDescent="0.25">
      <c r="A9131" t="s">
        <v>21727</v>
      </c>
      <c r="B9131" t="s">
        <v>33</v>
      </c>
      <c r="C9131" s="1" t="s">
        <v>8644</v>
      </c>
      <c r="E9131" s="1" t="s">
        <v>23665</v>
      </c>
      <c r="F9131" s="1" t="s">
        <v>23666</v>
      </c>
      <c r="H9131">
        <v>44</v>
      </c>
    </row>
    <row r="9132" spans="1:8" ht="409.5" x14ac:dyDescent="0.25">
      <c r="A9132" t="s">
        <v>21727</v>
      </c>
      <c r="B9132" t="s">
        <v>33</v>
      </c>
      <c r="C9132" s="1" t="s">
        <v>8644</v>
      </c>
      <c r="E9132" s="1" t="s">
        <v>23667</v>
      </c>
      <c r="F9132" s="1" t="s">
        <v>23668</v>
      </c>
      <c r="H9132">
        <v>43</v>
      </c>
    </row>
    <row r="9133" spans="1:8" ht="409.5" x14ac:dyDescent="0.25">
      <c r="A9133" t="s">
        <v>21727</v>
      </c>
      <c r="B9133" t="s">
        <v>33</v>
      </c>
      <c r="C9133" s="1" t="s">
        <v>8644</v>
      </c>
      <c r="E9133" s="1" t="s">
        <v>23669</v>
      </c>
      <c r="F9133" s="1" t="s">
        <v>23670</v>
      </c>
      <c r="H9133">
        <v>43</v>
      </c>
    </row>
    <row r="9134" spans="1:8" ht="300" x14ac:dyDescent="0.25">
      <c r="A9134" t="s">
        <v>23671</v>
      </c>
      <c r="B9134" t="s">
        <v>14</v>
      </c>
      <c r="C9134" s="1" t="s">
        <v>43</v>
      </c>
      <c r="D9134">
        <v>8.1</v>
      </c>
      <c r="E9134" s="1" t="s">
        <v>23672</v>
      </c>
      <c r="F9134" s="1" t="s">
        <v>23673</v>
      </c>
      <c r="G9134">
        <v>248</v>
      </c>
      <c r="H9134">
        <v>37</v>
      </c>
    </row>
    <row r="9135" spans="1:8" ht="270" x14ac:dyDescent="0.25">
      <c r="A9135" t="s">
        <v>23484</v>
      </c>
      <c r="B9135" t="s">
        <v>14</v>
      </c>
      <c r="C9135" s="1" t="s">
        <v>91</v>
      </c>
      <c r="E9135" s="1" t="s">
        <v>6536</v>
      </c>
      <c r="F9135" s="1" t="s">
        <v>23674</v>
      </c>
    </row>
    <row r="9136" spans="1:8" ht="255" x14ac:dyDescent="0.25">
      <c r="A9136" t="s">
        <v>23484</v>
      </c>
      <c r="B9136" t="s">
        <v>14</v>
      </c>
      <c r="C9136" s="1" t="s">
        <v>91</v>
      </c>
      <c r="E9136" s="1" t="s">
        <v>6536</v>
      </c>
      <c r="F9136" s="1" t="s">
        <v>23675</v>
      </c>
    </row>
    <row r="9137" spans="1:8" ht="255" x14ac:dyDescent="0.25">
      <c r="A9137" t="s">
        <v>23484</v>
      </c>
      <c r="B9137" t="s">
        <v>14</v>
      </c>
      <c r="C9137" s="1" t="s">
        <v>91</v>
      </c>
      <c r="E9137" s="1" t="s">
        <v>6536</v>
      </c>
      <c r="F9137" s="1" t="s">
        <v>23676</v>
      </c>
    </row>
    <row r="9138" spans="1:8" ht="240" x14ac:dyDescent="0.25">
      <c r="A9138" t="s">
        <v>23484</v>
      </c>
      <c r="B9138" t="s">
        <v>14</v>
      </c>
      <c r="C9138" s="1" t="s">
        <v>91</v>
      </c>
      <c r="E9138" s="1" t="s">
        <v>6536</v>
      </c>
      <c r="F9138" s="1" t="s">
        <v>23677</v>
      </c>
    </row>
    <row r="9139" spans="1:8" ht="409.5" x14ac:dyDescent="0.25">
      <c r="A9139" t="s">
        <v>23678</v>
      </c>
      <c r="B9139" t="s">
        <v>33</v>
      </c>
      <c r="C9139" s="1" t="s">
        <v>5429</v>
      </c>
      <c r="E9139" s="1" t="s">
        <v>23679</v>
      </c>
      <c r="F9139" s="1" t="s">
        <v>23680</v>
      </c>
      <c r="H9139">
        <v>27</v>
      </c>
    </row>
    <row r="9140" spans="1:8" ht="409.5" x14ac:dyDescent="0.25">
      <c r="A9140" t="s">
        <v>23678</v>
      </c>
      <c r="B9140" t="s">
        <v>33</v>
      </c>
      <c r="C9140" s="1" t="s">
        <v>5429</v>
      </c>
      <c r="E9140" s="1" t="s">
        <v>23681</v>
      </c>
      <c r="F9140" s="1" t="s">
        <v>23682</v>
      </c>
      <c r="H9140">
        <v>30</v>
      </c>
    </row>
    <row r="9141" spans="1:8" ht="409.5" x14ac:dyDescent="0.25">
      <c r="A9141" t="s">
        <v>23678</v>
      </c>
      <c r="B9141" t="s">
        <v>33</v>
      </c>
      <c r="C9141" s="1" t="s">
        <v>5429</v>
      </c>
      <c r="E9141" s="1" t="s">
        <v>23683</v>
      </c>
      <c r="F9141" s="1" t="s">
        <v>23682</v>
      </c>
      <c r="H9141">
        <v>32</v>
      </c>
    </row>
    <row r="9142" spans="1:8" ht="375" x14ac:dyDescent="0.25">
      <c r="A9142" t="s">
        <v>23320</v>
      </c>
      <c r="B9142" t="s">
        <v>14</v>
      </c>
      <c r="C9142" s="1" t="s">
        <v>109</v>
      </c>
      <c r="D9142">
        <v>6.8</v>
      </c>
      <c r="E9142" s="1" t="s">
        <v>23684</v>
      </c>
      <c r="F9142" s="1" t="s">
        <v>23322</v>
      </c>
      <c r="G9142">
        <v>536</v>
      </c>
      <c r="H9142">
        <v>44</v>
      </c>
    </row>
    <row r="9143" spans="1:8" ht="409.5" x14ac:dyDescent="0.25">
      <c r="A9143" t="s">
        <v>23320</v>
      </c>
      <c r="B9143" t="s">
        <v>14</v>
      </c>
      <c r="C9143" s="1" t="s">
        <v>109</v>
      </c>
      <c r="D9143">
        <v>7</v>
      </c>
      <c r="E9143" s="1" t="s">
        <v>23685</v>
      </c>
      <c r="F9143" s="1" t="s">
        <v>23686</v>
      </c>
      <c r="G9143">
        <v>488</v>
      </c>
      <c r="H9143">
        <v>49</v>
      </c>
    </row>
    <row r="9144" spans="1:8" ht="285" x14ac:dyDescent="0.25">
      <c r="A9144" t="s">
        <v>23320</v>
      </c>
      <c r="B9144" t="s">
        <v>14</v>
      </c>
      <c r="C9144" s="1" t="s">
        <v>109</v>
      </c>
      <c r="D9144">
        <v>7.1</v>
      </c>
      <c r="E9144" s="1" t="s">
        <v>23687</v>
      </c>
      <c r="F9144" s="1" t="s">
        <v>23688</v>
      </c>
      <c r="G9144">
        <v>485</v>
      </c>
      <c r="H9144">
        <v>49</v>
      </c>
    </row>
    <row r="9145" spans="1:8" ht="409.5" x14ac:dyDescent="0.25">
      <c r="A9145" t="s">
        <v>23320</v>
      </c>
      <c r="B9145" t="s">
        <v>14</v>
      </c>
      <c r="C9145" s="1" t="s">
        <v>109</v>
      </c>
      <c r="D9145">
        <v>7.3</v>
      </c>
      <c r="E9145" s="1" t="s">
        <v>23689</v>
      </c>
      <c r="F9145" s="1" t="s">
        <v>23686</v>
      </c>
      <c r="G9145">
        <v>477</v>
      </c>
      <c r="H9145">
        <v>44</v>
      </c>
    </row>
    <row r="9146" spans="1:8" ht="409.5" x14ac:dyDescent="0.25">
      <c r="A9146" t="s">
        <v>23320</v>
      </c>
      <c r="B9146" t="s">
        <v>14</v>
      </c>
      <c r="C9146" s="1" t="s">
        <v>109</v>
      </c>
      <c r="D9146">
        <v>7.6</v>
      </c>
      <c r="E9146" s="1" t="s">
        <v>23690</v>
      </c>
      <c r="F9146" s="1" t="s">
        <v>23322</v>
      </c>
      <c r="G9146">
        <v>535</v>
      </c>
      <c r="H9146">
        <v>47</v>
      </c>
    </row>
    <row r="9147" spans="1:8" ht="210" x14ac:dyDescent="0.25">
      <c r="A9147" t="s">
        <v>23691</v>
      </c>
      <c r="C9147" s="1" t="s">
        <v>1719</v>
      </c>
      <c r="E9147" s="1" t="s">
        <v>6536</v>
      </c>
      <c r="F9147" s="1" t="s">
        <v>23692</v>
      </c>
    </row>
    <row r="9148" spans="1:8" ht="210" x14ac:dyDescent="0.25">
      <c r="A9148" t="s">
        <v>23691</v>
      </c>
      <c r="C9148" s="1" t="s">
        <v>1719</v>
      </c>
      <c r="E9148" s="1" t="s">
        <v>6536</v>
      </c>
      <c r="F9148" s="1" t="s">
        <v>23692</v>
      </c>
    </row>
    <row r="9149" spans="1:8" ht="210" x14ac:dyDescent="0.25">
      <c r="A9149" t="s">
        <v>23691</v>
      </c>
      <c r="C9149" s="1" t="s">
        <v>1719</v>
      </c>
      <c r="E9149" s="1" t="s">
        <v>6536</v>
      </c>
      <c r="F9149" s="1" t="s">
        <v>23692</v>
      </c>
    </row>
    <row r="9150" spans="1:8" ht="210" x14ac:dyDescent="0.25">
      <c r="A9150" t="s">
        <v>23691</v>
      </c>
      <c r="C9150" s="1" t="s">
        <v>1719</v>
      </c>
      <c r="E9150" s="1" t="s">
        <v>6536</v>
      </c>
      <c r="F9150" s="1" t="s">
        <v>23692</v>
      </c>
    </row>
    <row r="9151" spans="1:8" ht="409.5" x14ac:dyDescent="0.25">
      <c r="A9151" t="s">
        <v>21727</v>
      </c>
      <c r="B9151" t="s">
        <v>33</v>
      </c>
      <c r="C9151" s="1" t="s">
        <v>8644</v>
      </c>
      <c r="D9151">
        <v>7.2</v>
      </c>
      <c r="E9151" s="1" t="s">
        <v>23693</v>
      </c>
      <c r="F9151" s="1" t="s">
        <v>23694</v>
      </c>
      <c r="G9151">
        <v>5</v>
      </c>
      <c r="H9151">
        <v>43</v>
      </c>
    </row>
    <row r="9152" spans="1:8" ht="409.5" x14ac:dyDescent="0.25">
      <c r="A9152" t="s">
        <v>21727</v>
      </c>
      <c r="B9152" t="s">
        <v>33</v>
      </c>
      <c r="C9152" s="1" t="s">
        <v>8644</v>
      </c>
      <c r="E9152" s="1" t="s">
        <v>23695</v>
      </c>
      <c r="F9152" s="1" t="s">
        <v>23696</v>
      </c>
      <c r="H9152">
        <v>43</v>
      </c>
    </row>
    <row r="9153" spans="1:8" ht="409.5" x14ac:dyDescent="0.25">
      <c r="A9153" t="s">
        <v>21727</v>
      </c>
      <c r="B9153" t="s">
        <v>33</v>
      </c>
      <c r="C9153" s="1" t="s">
        <v>8644</v>
      </c>
      <c r="E9153" s="1" t="s">
        <v>23697</v>
      </c>
      <c r="F9153" s="1" t="s">
        <v>23698</v>
      </c>
      <c r="H9153">
        <v>43</v>
      </c>
    </row>
    <row r="9154" spans="1:8" ht="409.5" x14ac:dyDescent="0.25">
      <c r="A9154" t="s">
        <v>21727</v>
      </c>
      <c r="B9154" t="s">
        <v>33</v>
      </c>
      <c r="C9154" s="1" t="s">
        <v>8644</v>
      </c>
      <c r="E9154" s="1" t="s">
        <v>23699</v>
      </c>
      <c r="F9154" s="1" t="s">
        <v>23700</v>
      </c>
      <c r="H9154">
        <v>37</v>
      </c>
    </row>
    <row r="9155" spans="1:8" ht="240" x14ac:dyDescent="0.25">
      <c r="A9155" t="s">
        <v>23701</v>
      </c>
      <c r="B9155" t="s">
        <v>2184</v>
      </c>
      <c r="C9155" s="1" t="s">
        <v>531</v>
      </c>
      <c r="E9155" s="1" t="s">
        <v>6536</v>
      </c>
      <c r="F9155" s="1" t="s">
        <v>23702</v>
      </c>
    </row>
    <row r="9156" spans="1:8" ht="240" x14ac:dyDescent="0.25">
      <c r="A9156" t="s">
        <v>23626</v>
      </c>
      <c r="C9156" s="1" t="s">
        <v>34</v>
      </c>
      <c r="E9156" s="1" t="s">
        <v>6536</v>
      </c>
      <c r="F9156" s="1" t="s">
        <v>23703</v>
      </c>
    </row>
    <row r="9157" spans="1:8" ht="210" x14ac:dyDescent="0.25">
      <c r="A9157" t="s">
        <v>23626</v>
      </c>
      <c r="C9157" s="1" t="s">
        <v>34</v>
      </c>
      <c r="E9157" s="1" t="s">
        <v>6536</v>
      </c>
      <c r="F9157" s="1" t="s">
        <v>23704</v>
      </c>
    </row>
    <row r="9158" spans="1:8" ht="210" x14ac:dyDescent="0.25">
      <c r="A9158" t="s">
        <v>23626</v>
      </c>
      <c r="C9158" s="1" t="s">
        <v>34</v>
      </c>
      <c r="E9158" s="1" t="s">
        <v>6536</v>
      </c>
      <c r="F9158" s="1" t="s">
        <v>7317</v>
      </c>
    </row>
    <row r="9159" spans="1:8" ht="210" x14ac:dyDescent="0.25">
      <c r="A9159" t="s">
        <v>23626</v>
      </c>
      <c r="C9159" s="1" t="s">
        <v>34</v>
      </c>
      <c r="E9159" s="1" t="s">
        <v>6536</v>
      </c>
      <c r="F9159" s="1" t="s">
        <v>23705</v>
      </c>
    </row>
    <row r="9160" spans="1:8" ht="345" x14ac:dyDescent="0.25">
      <c r="A9160" t="s">
        <v>23706</v>
      </c>
      <c r="B9160" t="s">
        <v>14</v>
      </c>
      <c r="C9160" s="1" t="s">
        <v>2038</v>
      </c>
      <c r="D9160">
        <v>6.9</v>
      </c>
      <c r="E9160" s="1" t="s">
        <v>23707</v>
      </c>
      <c r="F9160" s="1" t="s">
        <v>23708</v>
      </c>
      <c r="G9160">
        <v>148</v>
      </c>
      <c r="H9160">
        <v>51</v>
      </c>
    </row>
    <row r="9161" spans="1:8" ht="315" x14ac:dyDescent="0.25">
      <c r="A9161" t="s">
        <v>21993</v>
      </c>
      <c r="B9161" t="s">
        <v>688</v>
      </c>
      <c r="C9161" s="1" t="s">
        <v>3373</v>
      </c>
      <c r="D9161">
        <v>7.9</v>
      </c>
      <c r="E9161" s="1" t="s">
        <v>23709</v>
      </c>
      <c r="F9161" s="1" t="s">
        <v>22338</v>
      </c>
      <c r="G9161">
        <v>135</v>
      </c>
      <c r="H9161">
        <v>37</v>
      </c>
    </row>
    <row r="9162" spans="1:8" ht="300" x14ac:dyDescent="0.25">
      <c r="A9162" t="s">
        <v>23710</v>
      </c>
      <c r="C9162" s="1" t="s">
        <v>60</v>
      </c>
      <c r="E9162" s="1" t="s">
        <v>6536</v>
      </c>
      <c r="F9162" s="1" t="s">
        <v>23711</v>
      </c>
    </row>
    <row r="9163" spans="1:8" ht="300" x14ac:dyDescent="0.25">
      <c r="A9163" t="s">
        <v>23710</v>
      </c>
      <c r="C9163" s="1" t="s">
        <v>60</v>
      </c>
      <c r="E9163" s="1" t="s">
        <v>6536</v>
      </c>
      <c r="F9163" s="1" t="s">
        <v>23711</v>
      </c>
    </row>
    <row r="9164" spans="1:8" ht="300" x14ac:dyDescent="0.25">
      <c r="A9164" t="s">
        <v>23710</v>
      </c>
      <c r="C9164" s="1" t="s">
        <v>60</v>
      </c>
      <c r="E9164" s="1" t="s">
        <v>6536</v>
      </c>
      <c r="F9164" s="1" t="s">
        <v>23711</v>
      </c>
    </row>
    <row r="9165" spans="1:8" ht="300" x14ac:dyDescent="0.25">
      <c r="A9165" t="s">
        <v>23710</v>
      </c>
      <c r="C9165" s="1" t="s">
        <v>60</v>
      </c>
      <c r="E9165" s="1" t="s">
        <v>6536</v>
      </c>
      <c r="F9165" s="1" t="s">
        <v>23711</v>
      </c>
    </row>
    <row r="9166" spans="1:8" ht="300" x14ac:dyDescent="0.25">
      <c r="A9166" t="s">
        <v>23710</v>
      </c>
      <c r="C9166" s="1" t="s">
        <v>60</v>
      </c>
      <c r="E9166" s="1" t="s">
        <v>6536</v>
      </c>
      <c r="F9166" s="1" t="s">
        <v>23711</v>
      </c>
    </row>
    <row r="9167" spans="1:8" ht="300" x14ac:dyDescent="0.25">
      <c r="A9167" t="s">
        <v>23710</v>
      </c>
      <c r="C9167" s="1" t="s">
        <v>60</v>
      </c>
      <c r="E9167" s="1" t="s">
        <v>6536</v>
      </c>
      <c r="F9167" s="1" t="s">
        <v>23711</v>
      </c>
    </row>
    <row r="9168" spans="1:8" ht="300" x14ac:dyDescent="0.25">
      <c r="A9168" t="s">
        <v>23710</v>
      </c>
      <c r="C9168" s="1" t="s">
        <v>60</v>
      </c>
      <c r="E9168" s="1" t="s">
        <v>6536</v>
      </c>
      <c r="F9168" s="1" t="s">
        <v>23711</v>
      </c>
    </row>
    <row r="9169" spans="1:8" ht="300" x14ac:dyDescent="0.25">
      <c r="A9169" t="s">
        <v>23710</v>
      </c>
      <c r="C9169" s="1" t="s">
        <v>60</v>
      </c>
      <c r="E9169" s="1" t="s">
        <v>6536</v>
      </c>
      <c r="F9169" s="1" t="s">
        <v>23711</v>
      </c>
    </row>
    <row r="9170" spans="1:8" ht="315" x14ac:dyDescent="0.25">
      <c r="A9170" t="s">
        <v>22313</v>
      </c>
      <c r="B9170" t="s">
        <v>281</v>
      </c>
      <c r="C9170" s="1" t="s">
        <v>43</v>
      </c>
      <c r="D9170">
        <v>8.6</v>
      </c>
      <c r="E9170" s="1" t="s">
        <v>23712</v>
      </c>
      <c r="F9170" s="1" t="s">
        <v>22315</v>
      </c>
      <c r="G9170">
        <v>28</v>
      </c>
      <c r="H9170">
        <v>29</v>
      </c>
    </row>
    <row r="9171" spans="1:8" ht="315" x14ac:dyDescent="0.25">
      <c r="A9171" t="s">
        <v>22313</v>
      </c>
      <c r="B9171" t="s">
        <v>281</v>
      </c>
      <c r="C9171" s="1" t="s">
        <v>43</v>
      </c>
      <c r="D9171">
        <v>8.5</v>
      </c>
      <c r="E9171" s="1" t="s">
        <v>23713</v>
      </c>
      <c r="F9171" s="1" t="s">
        <v>22315</v>
      </c>
      <c r="G9171">
        <v>28</v>
      </c>
      <c r="H9171">
        <v>26</v>
      </c>
    </row>
    <row r="9172" spans="1:8" ht="330" x14ac:dyDescent="0.25">
      <c r="A9172" t="s">
        <v>22313</v>
      </c>
      <c r="B9172" t="s">
        <v>281</v>
      </c>
      <c r="C9172" s="1" t="s">
        <v>43</v>
      </c>
      <c r="D9172">
        <v>8.5</v>
      </c>
      <c r="E9172" s="1" t="s">
        <v>23714</v>
      </c>
      <c r="F9172" s="1" t="s">
        <v>23715</v>
      </c>
      <c r="G9172">
        <v>25</v>
      </c>
      <c r="H9172">
        <v>28</v>
      </c>
    </row>
    <row r="9173" spans="1:8" ht="315" x14ac:dyDescent="0.25">
      <c r="A9173" t="s">
        <v>22313</v>
      </c>
      <c r="B9173" t="s">
        <v>281</v>
      </c>
      <c r="C9173" s="1" t="s">
        <v>43</v>
      </c>
      <c r="D9173">
        <v>8.6999999999999993</v>
      </c>
      <c r="E9173" s="1" t="s">
        <v>23716</v>
      </c>
      <c r="F9173" s="1" t="s">
        <v>23715</v>
      </c>
      <c r="G9173">
        <v>24</v>
      </c>
      <c r="H9173">
        <v>27</v>
      </c>
    </row>
    <row r="9174" spans="1:8" ht="345" x14ac:dyDescent="0.25">
      <c r="A9174" t="s">
        <v>22313</v>
      </c>
      <c r="B9174" t="s">
        <v>281</v>
      </c>
      <c r="C9174" s="1" t="s">
        <v>43</v>
      </c>
      <c r="D9174">
        <v>8.9</v>
      </c>
      <c r="E9174" s="1" t="s">
        <v>23717</v>
      </c>
      <c r="F9174" s="1" t="s">
        <v>23715</v>
      </c>
      <c r="G9174">
        <v>26</v>
      </c>
      <c r="H9174">
        <v>27</v>
      </c>
    </row>
    <row r="9175" spans="1:8" ht="300" x14ac:dyDescent="0.25">
      <c r="A9175" t="s">
        <v>22313</v>
      </c>
      <c r="B9175" t="s">
        <v>281</v>
      </c>
      <c r="C9175" s="1" t="s">
        <v>43</v>
      </c>
      <c r="D9175">
        <v>8.4</v>
      </c>
      <c r="E9175" s="1" t="s">
        <v>23718</v>
      </c>
      <c r="F9175" s="1" t="s">
        <v>23715</v>
      </c>
      <c r="G9175">
        <v>29</v>
      </c>
      <c r="H9175">
        <v>29</v>
      </c>
    </row>
    <row r="9176" spans="1:8" ht="360" x14ac:dyDescent="0.25">
      <c r="A9176" t="s">
        <v>22313</v>
      </c>
      <c r="B9176" t="s">
        <v>281</v>
      </c>
      <c r="C9176" s="1" t="s">
        <v>43</v>
      </c>
      <c r="D9176">
        <v>8.1999999999999993</v>
      </c>
      <c r="E9176" s="1" t="s">
        <v>23719</v>
      </c>
      <c r="F9176" s="1" t="s">
        <v>22315</v>
      </c>
      <c r="G9176">
        <v>30</v>
      </c>
      <c r="H9176">
        <v>28</v>
      </c>
    </row>
    <row r="9177" spans="1:8" ht="300" x14ac:dyDescent="0.25">
      <c r="A9177" t="s">
        <v>22236</v>
      </c>
      <c r="B9177" t="s">
        <v>14</v>
      </c>
      <c r="C9177" s="1" t="s">
        <v>47</v>
      </c>
      <c r="D9177">
        <v>8</v>
      </c>
      <c r="E9177" s="1" t="s">
        <v>23720</v>
      </c>
      <c r="F9177" s="1" t="s">
        <v>23721</v>
      </c>
      <c r="G9177">
        <v>43</v>
      </c>
    </row>
    <row r="9178" spans="1:8" ht="409.5" x14ac:dyDescent="0.25">
      <c r="A9178" t="s">
        <v>23722</v>
      </c>
      <c r="B9178" t="s">
        <v>2224</v>
      </c>
      <c r="C9178" s="1" t="s">
        <v>3227</v>
      </c>
      <c r="E9178" s="1" t="s">
        <v>6536</v>
      </c>
      <c r="F9178" s="1" t="s">
        <v>23723</v>
      </c>
    </row>
    <row r="9179" spans="1:8" ht="105" x14ac:dyDescent="0.25">
      <c r="A9179" t="s">
        <v>23724</v>
      </c>
      <c r="B9179" t="s">
        <v>14</v>
      </c>
      <c r="C9179" s="1" t="s">
        <v>816</v>
      </c>
      <c r="E9179" s="1" t="s">
        <v>6536</v>
      </c>
      <c r="F9179" s="1" t="s">
        <v>23725</v>
      </c>
    </row>
    <row r="9180" spans="1:8" ht="105" x14ac:dyDescent="0.25">
      <c r="A9180" t="s">
        <v>23724</v>
      </c>
      <c r="B9180" t="s">
        <v>14</v>
      </c>
      <c r="C9180" s="1" t="s">
        <v>816</v>
      </c>
      <c r="E9180" s="1" t="s">
        <v>6536</v>
      </c>
      <c r="F9180" s="1" t="s">
        <v>23725</v>
      </c>
    </row>
    <row r="9181" spans="1:8" ht="105" x14ac:dyDescent="0.25">
      <c r="A9181" t="s">
        <v>23724</v>
      </c>
      <c r="B9181" t="s">
        <v>14</v>
      </c>
      <c r="C9181" s="1" t="s">
        <v>816</v>
      </c>
      <c r="E9181" s="1" t="s">
        <v>6536</v>
      </c>
      <c r="F9181" s="1" t="s">
        <v>23725</v>
      </c>
    </row>
    <row r="9182" spans="1:8" ht="409.5" x14ac:dyDescent="0.25">
      <c r="A9182" t="s">
        <v>23722</v>
      </c>
      <c r="B9182" t="s">
        <v>2224</v>
      </c>
      <c r="C9182" s="1" t="s">
        <v>3227</v>
      </c>
      <c r="E9182" s="1" t="s">
        <v>6536</v>
      </c>
      <c r="F9182" s="1" t="s">
        <v>23723</v>
      </c>
    </row>
    <row r="9183" spans="1:8" ht="405" x14ac:dyDescent="0.25">
      <c r="A9183" t="s">
        <v>23722</v>
      </c>
      <c r="B9183" t="s">
        <v>2224</v>
      </c>
      <c r="C9183" s="1" t="s">
        <v>3227</v>
      </c>
      <c r="E9183" s="1" t="s">
        <v>6536</v>
      </c>
      <c r="F9183" s="1" t="s">
        <v>23726</v>
      </c>
    </row>
    <row r="9184" spans="1:8" ht="409.5" x14ac:dyDescent="0.25">
      <c r="A9184" t="s">
        <v>21727</v>
      </c>
      <c r="B9184" t="s">
        <v>33</v>
      </c>
      <c r="C9184" s="1" t="s">
        <v>8644</v>
      </c>
      <c r="E9184" s="1" t="s">
        <v>23727</v>
      </c>
      <c r="F9184" s="1" t="s">
        <v>23728</v>
      </c>
      <c r="H9184">
        <v>44</v>
      </c>
    </row>
    <row r="9185" spans="1:8" ht="409.5" x14ac:dyDescent="0.25">
      <c r="A9185" t="s">
        <v>21727</v>
      </c>
      <c r="B9185" t="s">
        <v>33</v>
      </c>
      <c r="C9185" s="1" t="s">
        <v>8644</v>
      </c>
      <c r="E9185" s="1" t="s">
        <v>23729</v>
      </c>
      <c r="F9185" s="1" t="s">
        <v>23730</v>
      </c>
      <c r="H9185">
        <v>43</v>
      </c>
    </row>
    <row r="9186" spans="1:8" ht="409.5" x14ac:dyDescent="0.25">
      <c r="A9186" t="s">
        <v>21727</v>
      </c>
      <c r="B9186" t="s">
        <v>33</v>
      </c>
      <c r="C9186" s="1" t="s">
        <v>8644</v>
      </c>
      <c r="E9186" s="1" t="s">
        <v>23731</v>
      </c>
      <c r="F9186" s="1" t="s">
        <v>23732</v>
      </c>
      <c r="H9186">
        <v>44</v>
      </c>
    </row>
    <row r="9187" spans="1:8" ht="180" x14ac:dyDescent="0.25">
      <c r="A9187" t="s">
        <v>23512</v>
      </c>
      <c r="B9187">
        <v>-2021</v>
      </c>
      <c r="C9187" s="1" t="s">
        <v>430</v>
      </c>
      <c r="E9187" s="1" t="s">
        <v>6536</v>
      </c>
      <c r="F9187" s="1" t="s">
        <v>4066</v>
      </c>
      <c r="H9187">
        <v>21</v>
      </c>
    </row>
    <row r="9188" spans="1:8" ht="240" x14ac:dyDescent="0.25">
      <c r="A9188" t="s">
        <v>23512</v>
      </c>
      <c r="B9188">
        <v>-2021</v>
      </c>
      <c r="C9188" s="1" t="s">
        <v>430</v>
      </c>
      <c r="E9188" s="1" t="s">
        <v>6536</v>
      </c>
      <c r="F9188" s="1" t="s">
        <v>23652</v>
      </c>
      <c r="H9188">
        <v>21</v>
      </c>
    </row>
    <row r="9189" spans="1:8" ht="180" x14ac:dyDescent="0.25">
      <c r="A9189" t="s">
        <v>23512</v>
      </c>
      <c r="B9189">
        <v>-2021</v>
      </c>
      <c r="C9189" s="1" t="s">
        <v>430</v>
      </c>
      <c r="E9189" s="1" t="s">
        <v>6536</v>
      </c>
      <c r="F9189" s="1" t="s">
        <v>4066</v>
      </c>
      <c r="H9189">
        <v>21</v>
      </c>
    </row>
    <row r="9190" spans="1:8" ht="180" x14ac:dyDescent="0.25">
      <c r="A9190" t="s">
        <v>23512</v>
      </c>
      <c r="B9190">
        <v>-2021</v>
      </c>
      <c r="C9190" s="1" t="s">
        <v>430</v>
      </c>
      <c r="E9190" s="1" t="s">
        <v>6536</v>
      </c>
      <c r="F9190" s="1" t="s">
        <v>4066</v>
      </c>
      <c r="H9190">
        <v>21</v>
      </c>
    </row>
    <row r="9191" spans="1:8" ht="240" x14ac:dyDescent="0.25">
      <c r="A9191" t="s">
        <v>23512</v>
      </c>
      <c r="B9191">
        <v>-2021</v>
      </c>
      <c r="C9191" s="1" t="s">
        <v>430</v>
      </c>
      <c r="E9191" s="1" t="s">
        <v>6536</v>
      </c>
      <c r="F9191" s="1" t="s">
        <v>23652</v>
      </c>
      <c r="H9191">
        <v>21</v>
      </c>
    </row>
    <row r="9192" spans="1:8" ht="240" x14ac:dyDescent="0.25">
      <c r="A9192" t="s">
        <v>23512</v>
      </c>
      <c r="B9192">
        <v>-2021</v>
      </c>
      <c r="C9192" s="1" t="s">
        <v>430</v>
      </c>
      <c r="E9192" s="1" t="s">
        <v>6536</v>
      </c>
      <c r="F9192" s="1" t="s">
        <v>23652</v>
      </c>
      <c r="H9192">
        <v>21</v>
      </c>
    </row>
    <row r="9193" spans="1:8" ht="240" x14ac:dyDescent="0.25">
      <c r="A9193" t="s">
        <v>23512</v>
      </c>
      <c r="B9193">
        <v>-2021</v>
      </c>
      <c r="C9193" s="1" t="s">
        <v>430</v>
      </c>
      <c r="E9193" s="1" t="s">
        <v>6536</v>
      </c>
      <c r="F9193" s="1" t="s">
        <v>23652</v>
      </c>
    </row>
    <row r="9194" spans="1:8" ht="180" x14ac:dyDescent="0.25">
      <c r="A9194" t="s">
        <v>23512</v>
      </c>
      <c r="B9194">
        <v>-2021</v>
      </c>
      <c r="C9194" s="1" t="s">
        <v>430</v>
      </c>
      <c r="E9194" s="1" t="s">
        <v>6536</v>
      </c>
      <c r="F9194" s="1" t="s">
        <v>4066</v>
      </c>
      <c r="H9194">
        <v>21</v>
      </c>
    </row>
    <row r="9195" spans="1:8" ht="180" x14ac:dyDescent="0.25">
      <c r="A9195" t="s">
        <v>23512</v>
      </c>
      <c r="B9195">
        <v>-2021</v>
      </c>
      <c r="C9195" s="1" t="s">
        <v>430</v>
      </c>
      <c r="E9195" s="1" t="s">
        <v>6536</v>
      </c>
      <c r="F9195" s="1" t="s">
        <v>4066</v>
      </c>
      <c r="H9195">
        <v>21</v>
      </c>
    </row>
    <row r="9196" spans="1:8" ht="180" x14ac:dyDescent="0.25">
      <c r="A9196" t="s">
        <v>23512</v>
      </c>
      <c r="B9196">
        <v>-2021</v>
      </c>
      <c r="C9196" s="1" t="s">
        <v>430</v>
      </c>
      <c r="E9196" s="1" t="s">
        <v>6536</v>
      </c>
      <c r="F9196" s="1" t="s">
        <v>4066</v>
      </c>
      <c r="H9196">
        <v>21</v>
      </c>
    </row>
    <row r="9197" spans="1:8" ht="240" x14ac:dyDescent="0.25">
      <c r="A9197" t="s">
        <v>23512</v>
      </c>
      <c r="B9197">
        <v>-2021</v>
      </c>
      <c r="C9197" s="1" t="s">
        <v>430</v>
      </c>
      <c r="E9197" s="1" t="s">
        <v>6536</v>
      </c>
      <c r="F9197" s="1" t="s">
        <v>23652</v>
      </c>
      <c r="H9197">
        <v>21</v>
      </c>
    </row>
    <row r="9198" spans="1:8" ht="240" x14ac:dyDescent="0.25">
      <c r="A9198" t="s">
        <v>23512</v>
      </c>
      <c r="B9198">
        <v>-2021</v>
      </c>
      <c r="C9198" s="1" t="s">
        <v>430</v>
      </c>
      <c r="E9198" s="1" t="s">
        <v>6536</v>
      </c>
      <c r="F9198" s="1" t="s">
        <v>23652</v>
      </c>
      <c r="H9198">
        <v>21</v>
      </c>
    </row>
    <row r="9199" spans="1:8" ht="240" x14ac:dyDescent="0.25">
      <c r="A9199" t="s">
        <v>23512</v>
      </c>
      <c r="B9199">
        <v>-2021</v>
      </c>
      <c r="C9199" s="1" t="s">
        <v>430</v>
      </c>
      <c r="E9199" s="1" t="s">
        <v>6536</v>
      </c>
      <c r="F9199" s="1" t="s">
        <v>23652</v>
      </c>
      <c r="H9199">
        <v>21</v>
      </c>
    </row>
    <row r="9200" spans="1:8" ht="180" x14ac:dyDescent="0.25">
      <c r="A9200" t="s">
        <v>23512</v>
      </c>
      <c r="B9200">
        <v>-2021</v>
      </c>
      <c r="C9200" s="1" t="s">
        <v>430</v>
      </c>
      <c r="E9200" s="1" t="s">
        <v>6536</v>
      </c>
      <c r="F9200" s="1" t="s">
        <v>4066</v>
      </c>
      <c r="H9200">
        <v>21</v>
      </c>
    </row>
    <row r="9201" spans="1:8" ht="180" x14ac:dyDescent="0.25">
      <c r="A9201" t="s">
        <v>23512</v>
      </c>
      <c r="B9201">
        <v>-2021</v>
      </c>
      <c r="C9201" s="1" t="s">
        <v>430</v>
      </c>
      <c r="E9201" s="1" t="s">
        <v>6536</v>
      </c>
      <c r="F9201" s="1" t="s">
        <v>4066</v>
      </c>
      <c r="H9201">
        <v>21</v>
      </c>
    </row>
    <row r="9202" spans="1:8" ht="180" x14ac:dyDescent="0.25">
      <c r="A9202" t="s">
        <v>23512</v>
      </c>
      <c r="B9202">
        <v>-2021</v>
      </c>
      <c r="C9202" s="1" t="s">
        <v>430</v>
      </c>
      <c r="E9202" s="1" t="s">
        <v>6536</v>
      </c>
      <c r="F9202" s="1" t="s">
        <v>4066</v>
      </c>
      <c r="H9202">
        <v>21</v>
      </c>
    </row>
    <row r="9203" spans="1:8" ht="180" x14ac:dyDescent="0.25">
      <c r="A9203" t="s">
        <v>23512</v>
      </c>
      <c r="B9203">
        <v>-2021</v>
      </c>
      <c r="C9203" s="1" t="s">
        <v>430</v>
      </c>
      <c r="E9203" s="1" t="s">
        <v>6536</v>
      </c>
      <c r="F9203" s="1" t="s">
        <v>4066</v>
      </c>
      <c r="H9203">
        <v>21</v>
      </c>
    </row>
    <row r="9204" spans="1:8" ht="180" x14ac:dyDescent="0.25">
      <c r="A9204" t="s">
        <v>23512</v>
      </c>
      <c r="B9204">
        <v>-2021</v>
      </c>
      <c r="C9204" s="1" t="s">
        <v>430</v>
      </c>
      <c r="E9204" s="1" t="s">
        <v>6536</v>
      </c>
      <c r="F9204" s="1" t="s">
        <v>4066</v>
      </c>
      <c r="H9204">
        <v>21</v>
      </c>
    </row>
    <row r="9205" spans="1:8" ht="180" x14ac:dyDescent="0.25">
      <c r="A9205" t="s">
        <v>23512</v>
      </c>
      <c r="B9205">
        <v>-2021</v>
      </c>
      <c r="C9205" s="1" t="s">
        <v>430</v>
      </c>
      <c r="E9205" s="1" t="s">
        <v>6536</v>
      </c>
      <c r="F9205" s="1" t="s">
        <v>4066</v>
      </c>
      <c r="H9205">
        <v>21</v>
      </c>
    </row>
    <row r="9206" spans="1:8" ht="180" x14ac:dyDescent="0.25">
      <c r="A9206" t="s">
        <v>23512</v>
      </c>
      <c r="B9206">
        <v>-2021</v>
      </c>
      <c r="C9206" s="1" t="s">
        <v>430</v>
      </c>
      <c r="E9206" s="1" t="s">
        <v>6536</v>
      </c>
      <c r="F9206" s="1" t="s">
        <v>4066</v>
      </c>
      <c r="H9206">
        <v>21</v>
      </c>
    </row>
    <row r="9207" spans="1:8" ht="240" x14ac:dyDescent="0.25">
      <c r="A9207" t="s">
        <v>23512</v>
      </c>
      <c r="B9207">
        <v>-2021</v>
      </c>
      <c r="C9207" s="1" t="s">
        <v>430</v>
      </c>
      <c r="E9207" s="1" t="s">
        <v>6536</v>
      </c>
      <c r="F9207" s="1" t="s">
        <v>23733</v>
      </c>
      <c r="H9207">
        <v>21</v>
      </c>
    </row>
    <row r="9208" spans="1:8" ht="240" x14ac:dyDescent="0.25">
      <c r="A9208" t="s">
        <v>23512</v>
      </c>
      <c r="B9208">
        <v>-2021</v>
      </c>
      <c r="C9208" s="1" t="s">
        <v>430</v>
      </c>
      <c r="E9208" s="1" t="s">
        <v>6536</v>
      </c>
      <c r="F9208" s="1" t="s">
        <v>23733</v>
      </c>
      <c r="H9208">
        <v>21</v>
      </c>
    </row>
    <row r="9209" spans="1:8" ht="285" x14ac:dyDescent="0.25">
      <c r="A9209" t="s">
        <v>23609</v>
      </c>
      <c r="B9209" t="s">
        <v>14</v>
      </c>
      <c r="C9209" s="1" t="s">
        <v>1468</v>
      </c>
      <c r="D9209">
        <v>7.6</v>
      </c>
      <c r="E9209" s="1" t="s">
        <v>23734</v>
      </c>
      <c r="F9209" s="1" t="s">
        <v>23611</v>
      </c>
      <c r="G9209">
        <v>38</v>
      </c>
      <c r="H9209">
        <v>28</v>
      </c>
    </row>
    <row r="9210" spans="1:8" ht="345" x14ac:dyDescent="0.25">
      <c r="A9210" t="s">
        <v>23735</v>
      </c>
      <c r="B9210" t="s">
        <v>14</v>
      </c>
      <c r="C9210" s="1" t="s">
        <v>936</v>
      </c>
      <c r="D9210">
        <v>6.7</v>
      </c>
      <c r="E9210" s="1" t="s">
        <v>23736</v>
      </c>
      <c r="F9210" s="1" t="s">
        <v>23737</v>
      </c>
      <c r="G9210">
        <v>632</v>
      </c>
      <c r="H9210">
        <v>26</v>
      </c>
    </row>
    <row r="9211" spans="1:8" ht="300" x14ac:dyDescent="0.25">
      <c r="A9211" t="s">
        <v>22236</v>
      </c>
      <c r="B9211" t="s">
        <v>14</v>
      </c>
      <c r="C9211" s="1" t="s">
        <v>47</v>
      </c>
      <c r="D9211">
        <v>8.8000000000000007</v>
      </c>
      <c r="E9211" s="1" t="s">
        <v>23738</v>
      </c>
      <c r="F9211" s="1" t="s">
        <v>23739</v>
      </c>
      <c r="G9211">
        <v>49</v>
      </c>
    </row>
    <row r="9212" spans="1:8" ht="180" x14ac:dyDescent="0.25">
      <c r="A9212" t="s">
        <v>23740</v>
      </c>
      <c r="B9212" t="s">
        <v>33</v>
      </c>
      <c r="C9212" s="1" t="s">
        <v>1468</v>
      </c>
      <c r="E9212" s="1" t="s">
        <v>6536</v>
      </c>
      <c r="F9212" s="1" t="s">
        <v>23741</v>
      </c>
    </row>
    <row r="9213" spans="1:8" ht="330" x14ac:dyDescent="0.25">
      <c r="A9213" t="s">
        <v>23742</v>
      </c>
      <c r="B9213" t="s">
        <v>14</v>
      </c>
      <c r="C9213" s="1" t="s">
        <v>15</v>
      </c>
      <c r="D9213">
        <v>7</v>
      </c>
      <c r="E9213" s="1" t="s">
        <v>23743</v>
      </c>
      <c r="F9213" s="1" t="s">
        <v>23744</v>
      </c>
      <c r="G9213">
        <v>61</v>
      </c>
      <c r="H9213">
        <v>25</v>
      </c>
    </row>
    <row r="9214" spans="1:8" ht="405" x14ac:dyDescent="0.25">
      <c r="A9214" t="s">
        <v>23745</v>
      </c>
      <c r="B9214" t="s">
        <v>14</v>
      </c>
      <c r="C9214" s="1" t="s">
        <v>366</v>
      </c>
      <c r="D9214">
        <v>6.6</v>
      </c>
      <c r="E9214" s="1" t="s">
        <v>23746</v>
      </c>
      <c r="F9214" s="1" t="s">
        <v>23747</v>
      </c>
      <c r="G9214">
        <v>52</v>
      </c>
      <c r="H9214">
        <v>27</v>
      </c>
    </row>
    <row r="9215" spans="1:8" ht="315" x14ac:dyDescent="0.25">
      <c r="A9215" t="s">
        <v>23745</v>
      </c>
      <c r="B9215" t="s">
        <v>14</v>
      </c>
      <c r="C9215" s="1" t="s">
        <v>366</v>
      </c>
      <c r="D9215">
        <v>7.5</v>
      </c>
      <c r="E9215" s="1" t="s">
        <v>23748</v>
      </c>
      <c r="F9215" s="1" t="s">
        <v>23749</v>
      </c>
      <c r="G9215">
        <v>26</v>
      </c>
      <c r="H9215">
        <v>21</v>
      </c>
    </row>
    <row r="9216" spans="1:8" ht="345" x14ac:dyDescent="0.25">
      <c r="A9216" t="s">
        <v>23745</v>
      </c>
      <c r="B9216" t="s">
        <v>14</v>
      </c>
      <c r="C9216" s="1" t="s">
        <v>366</v>
      </c>
      <c r="D9216">
        <v>7.6</v>
      </c>
      <c r="E9216" s="1" t="s">
        <v>23750</v>
      </c>
      <c r="F9216" s="1" t="s">
        <v>23747</v>
      </c>
      <c r="G9216">
        <v>23</v>
      </c>
      <c r="H9216">
        <v>23</v>
      </c>
    </row>
    <row r="9217" spans="1:8" ht="255" x14ac:dyDescent="0.25">
      <c r="A9217" t="s">
        <v>23745</v>
      </c>
      <c r="B9217" t="s">
        <v>14</v>
      </c>
      <c r="C9217" s="1" t="s">
        <v>366</v>
      </c>
      <c r="D9217">
        <v>7.7</v>
      </c>
      <c r="E9217" s="1" t="s">
        <v>6536</v>
      </c>
      <c r="F9217" s="1" t="s">
        <v>23751</v>
      </c>
      <c r="G9217">
        <v>23</v>
      </c>
      <c r="H9217">
        <v>24</v>
      </c>
    </row>
    <row r="9218" spans="1:8" ht="255" x14ac:dyDescent="0.25">
      <c r="A9218" t="s">
        <v>23745</v>
      </c>
      <c r="B9218" t="s">
        <v>14</v>
      </c>
      <c r="C9218" s="1" t="s">
        <v>366</v>
      </c>
      <c r="D9218">
        <v>7.8</v>
      </c>
      <c r="E9218" s="1" t="s">
        <v>6536</v>
      </c>
      <c r="F9218" s="1" t="s">
        <v>23751</v>
      </c>
      <c r="G9218">
        <v>20</v>
      </c>
      <c r="H9218">
        <v>21</v>
      </c>
    </row>
    <row r="9219" spans="1:8" ht="270" x14ac:dyDescent="0.25">
      <c r="A9219" t="s">
        <v>23745</v>
      </c>
      <c r="B9219" t="s">
        <v>14</v>
      </c>
      <c r="C9219" s="1" t="s">
        <v>366</v>
      </c>
      <c r="D9219">
        <v>8</v>
      </c>
      <c r="E9219" s="1" t="s">
        <v>6536</v>
      </c>
      <c r="F9219" s="1" t="s">
        <v>23752</v>
      </c>
      <c r="G9219">
        <v>20</v>
      </c>
      <c r="H9219">
        <v>24</v>
      </c>
    </row>
    <row r="9220" spans="1:8" ht="270" x14ac:dyDescent="0.25">
      <c r="A9220" t="s">
        <v>23745</v>
      </c>
      <c r="B9220" t="s">
        <v>14</v>
      </c>
      <c r="C9220" s="1" t="s">
        <v>366</v>
      </c>
      <c r="D9220">
        <v>7.7</v>
      </c>
      <c r="E9220" s="1" t="s">
        <v>6536</v>
      </c>
      <c r="F9220" s="1" t="s">
        <v>23752</v>
      </c>
      <c r="G9220">
        <v>20</v>
      </c>
      <c r="H9220">
        <v>25</v>
      </c>
    </row>
    <row r="9221" spans="1:8" ht="270" x14ac:dyDescent="0.25">
      <c r="A9221" t="s">
        <v>23745</v>
      </c>
      <c r="B9221" t="s">
        <v>14</v>
      </c>
      <c r="C9221" s="1" t="s">
        <v>366</v>
      </c>
      <c r="D9221">
        <v>7.5</v>
      </c>
      <c r="E9221" s="1" t="s">
        <v>6536</v>
      </c>
      <c r="F9221" s="1" t="s">
        <v>23752</v>
      </c>
      <c r="G9221">
        <v>20</v>
      </c>
      <c r="H9221">
        <v>27</v>
      </c>
    </row>
    <row r="9222" spans="1:8" ht="409.5" x14ac:dyDescent="0.25">
      <c r="A9222" t="s">
        <v>21727</v>
      </c>
      <c r="B9222" t="s">
        <v>33</v>
      </c>
      <c r="C9222" s="1" t="s">
        <v>8644</v>
      </c>
      <c r="E9222" s="1" t="s">
        <v>23753</v>
      </c>
      <c r="F9222" s="1" t="s">
        <v>23754</v>
      </c>
      <c r="H9222">
        <v>44</v>
      </c>
    </row>
    <row r="9223" spans="1:8" ht="180" x14ac:dyDescent="0.25">
      <c r="A9223" t="s">
        <v>23755</v>
      </c>
      <c r="B9223" t="s">
        <v>2184</v>
      </c>
      <c r="C9223" s="1" t="s">
        <v>2185</v>
      </c>
      <c r="E9223" s="1" t="s">
        <v>6536</v>
      </c>
      <c r="F9223" s="1" t="s">
        <v>2187</v>
      </c>
    </row>
    <row r="9224" spans="1:8" ht="409.5" x14ac:dyDescent="0.25">
      <c r="A9224" t="s">
        <v>19858</v>
      </c>
      <c r="B9224" t="s">
        <v>218</v>
      </c>
      <c r="C9224" s="1" t="s">
        <v>650</v>
      </c>
      <c r="D9224">
        <v>8.6</v>
      </c>
      <c r="E9224" s="1" t="s">
        <v>23756</v>
      </c>
      <c r="F9224" s="1" t="s">
        <v>19912</v>
      </c>
      <c r="G9224">
        <v>184</v>
      </c>
      <c r="H9224">
        <v>23</v>
      </c>
    </row>
    <row r="9225" spans="1:8" ht="409.5" x14ac:dyDescent="0.25">
      <c r="A9225" t="s">
        <v>21727</v>
      </c>
      <c r="B9225" t="s">
        <v>33</v>
      </c>
      <c r="C9225" s="1" t="s">
        <v>8644</v>
      </c>
      <c r="E9225" s="1" t="s">
        <v>23757</v>
      </c>
      <c r="F9225" s="1" t="s">
        <v>23758</v>
      </c>
      <c r="H9225">
        <v>43</v>
      </c>
    </row>
    <row r="9226" spans="1:8" ht="375" x14ac:dyDescent="0.25">
      <c r="A9226" t="s">
        <v>23759</v>
      </c>
      <c r="B9226" t="s">
        <v>14</v>
      </c>
      <c r="C9226" s="1" t="s">
        <v>9449</v>
      </c>
      <c r="E9226" s="1" t="s">
        <v>23760</v>
      </c>
      <c r="F9226" s="1" t="s">
        <v>23761</v>
      </c>
    </row>
    <row r="9227" spans="1:8" ht="375" x14ac:dyDescent="0.25">
      <c r="A9227" t="s">
        <v>23759</v>
      </c>
      <c r="B9227" t="s">
        <v>14</v>
      </c>
      <c r="C9227" s="1" t="s">
        <v>9449</v>
      </c>
      <c r="E9227" s="1" t="s">
        <v>23762</v>
      </c>
      <c r="F9227" s="1" t="s">
        <v>23761</v>
      </c>
    </row>
    <row r="9228" spans="1:8" ht="330" x14ac:dyDescent="0.25">
      <c r="A9228" t="s">
        <v>23759</v>
      </c>
      <c r="B9228" t="s">
        <v>14</v>
      </c>
      <c r="C9228" s="1" t="s">
        <v>9449</v>
      </c>
      <c r="E9228" s="1" t="s">
        <v>23763</v>
      </c>
      <c r="F9228" s="1" t="s">
        <v>23761</v>
      </c>
    </row>
    <row r="9229" spans="1:8" ht="300" x14ac:dyDescent="0.25">
      <c r="A9229" t="s">
        <v>23759</v>
      </c>
      <c r="B9229" t="s">
        <v>14</v>
      </c>
      <c r="C9229" s="1" t="s">
        <v>9449</v>
      </c>
      <c r="E9229" s="1" t="s">
        <v>23764</v>
      </c>
      <c r="F9229" s="1" t="s">
        <v>23765</v>
      </c>
    </row>
    <row r="9230" spans="1:8" ht="270" x14ac:dyDescent="0.25">
      <c r="A9230" t="s">
        <v>23759</v>
      </c>
      <c r="B9230" t="s">
        <v>14</v>
      </c>
      <c r="C9230" s="1" t="s">
        <v>9449</v>
      </c>
      <c r="E9230" s="1" t="s">
        <v>23766</v>
      </c>
      <c r="F9230" s="1" t="s">
        <v>23765</v>
      </c>
    </row>
    <row r="9231" spans="1:8" ht="255" x14ac:dyDescent="0.25">
      <c r="A9231" t="s">
        <v>23759</v>
      </c>
      <c r="B9231" t="s">
        <v>14</v>
      </c>
      <c r="C9231" s="1" t="s">
        <v>9449</v>
      </c>
      <c r="E9231" s="1" t="s">
        <v>23767</v>
      </c>
      <c r="F9231" s="1" t="s">
        <v>23768</v>
      </c>
    </row>
    <row r="9232" spans="1:8" ht="270" x14ac:dyDescent="0.25">
      <c r="A9232" t="s">
        <v>23759</v>
      </c>
      <c r="B9232" t="s">
        <v>14</v>
      </c>
      <c r="C9232" s="1" t="s">
        <v>9449</v>
      </c>
      <c r="E9232" s="1" t="s">
        <v>23769</v>
      </c>
      <c r="F9232" s="1" t="s">
        <v>23765</v>
      </c>
    </row>
    <row r="9233" spans="1:8" ht="255" x14ac:dyDescent="0.25">
      <c r="A9233" t="s">
        <v>23759</v>
      </c>
      <c r="B9233" t="s">
        <v>14</v>
      </c>
      <c r="C9233" s="1" t="s">
        <v>9449</v>
      </c>
      <c r="E9233" s="1" t="s">
        <v>23770</v>
      </c>
      <c r="F9233" s="1" t="s">
        <v>23768</v>
      </c>
    </row>
    <row r="9234" spans="1:8" ht="255" x14ac:dyDescent="0.25">
      <c r="A9234" t="s">
        <v>23759</v>
      </c>
      <c r="B9234" t="s">
        <v>14</v>
      </c>
      <c r="C9234" s="1" t="s">
        <v>9449</v>
      </c>
      <c r="E9234" s="1" t="s">
        <v>23771</v>
      </c>
      <c r="F9234" s="1" t="s">
        <v>23768</v>
      </c>
    </row>
    <row r="9235" spans="1:8" ht="409.5" x14ac:dyDescent="0.25">
      <c r="A9235" t="s">
        <v>23759</v>
      </c>
      <c r="B9235" t="s">
        <v>14</v>
      </c>
      <c r="C9235" s="1" t="s">
        <v>9449</v>
      </c>
      <c r="E9235" s="1" t="s">
        <v>23772</v>
      </c>
      <c r="F9235" s="1" t="s">
        <v>23761</v>
      </c>
    </row>
    <row r="9236" spans="1:8" ht="315" x14ac:dyDescent="0.25">
      <c r="A9236" t="s">
        <v>23759</v>
      </c>
      <c r="B9236" t="s">
        <v>14</v>
      </c>
      <c r="C9236" s="1" t="s">
        <v>9449</v>
      </c>
      <c r="E9236" s="1" t="s">
        <v>23773</v>
      </c>
      <c r="F9236" s="1" t="s">
        <v>23761</v>
      </c>
    </row>
    <row r="9237" spans="1:8" ht="285" x14ac:dyDescent="0.25">
      <c r="A9237" t="s">
        <v>23759</v>
      </c>
      <c r="B9237" t="s">
        <v>14</v>
      </c>
      <c r="C9237" s="1" t="s">
        <v>9449</v>
      </c>
      <c r="E9237" s="1" t="s">
        <v>23774</v>
      </c>
      <c r="F9237" s="1" t="s">
        <v>23761</v>
      </c>
    </row>
    <row r="9238" spans="1:8" ht="300" x14ac:dyDescent="0.25">
      <c r="A9238" t="s">
        <v>22045</v>
      </c>
      <c r="B9238" t="s">
        <v>33</v>
      </c>
      <c r="C9238" s="1" t="s">
        <v>981</v>
      </c>
      <c r="D9238">
        <v>8.1</v>
      </c>
      <c r="E9238" s="1" t="s">
        <v>23775</v>
      </c>
      <c r="F9238" s="1" t="s">
        <v>22047</v>
      </c>
      <c r="G9238">
        <v>635</v>
      </c>
      <c r="H9238">
        <v>47</v>
      </c>
    </row>
    <row r="9239" spans="1:8" ht="330" x14ac:dyDescent="0.25">
      <c r="A9239" t="s">
        <v>22045</v>
      </c>
      <c r="B9239" t="s">
        <v>33</v>
      </c>
      <c r="C9239" s="1" t="s">
        <v>981</v>
      </c>
      <c r="D9239">
        <v>8.1</v>
      </c>
      <c r="E9239" s="1" t="s">
        <v>23776</v>
      </c>
      <c r="F9239" s="1" t="s">
        <v>22047</v>
      </c>
      <c r="G9239">
        <v>574</v>
      </c>
      <c r="H9239">
        <v>49</v>
      </c>
    </row>
    <row r="9240" spans="1:8" ht="315" x14ac:dyDescent="0.25">
      <c r="A9240" t="s">
        <v>22045</v>
      </c>
      <c r="B9240" t="s">
        <v>33</v>
      </c>
      <c r="C9240" s="1" t="s">
        <v>981</v>
      </c>
      <c r="D9240">
        <v>8</v>
      </c>
      <c r="E9240" s="1" t="s">
        <v>23777</v>
      </c>
      <c r="F9240" s="1" t="s">
        <v>22047</v>
      </c>
      <c r="G9240">
        <v>591</v>
      </c>
      <c r="H9240">
        <v>40</v>
      </c>
    </row>
    <row r="9241" spans="1:8" ht="330" x14ac:dyDescent="0.25">
      <c r="A9241" t="s">
        <v>22045</v>
      </c>
      <c r="B9241" t="s">
        <v>33</v>
      </c>
      <c r="C9241" s="1" t="s">
        <v>981</v>
      </c>
      <c r="D9241">
        <v>8.1</v>
      </c>
      <c r="E9241" s="1" t="s">
        <v>23778</v>
      </c>
      <c r="F9241" s="1" t="s">
        <v>22047</v>
      </c>
      <c r="G9241">
        <v>543</v>
      </c>
      <c r="H9241">
        <v>44</v>
      </c>
    </row>
    <row r="9242" spans="1:8" ht="300" x14ac:dyDescent="0.25">
      <c r="A9242" t="s">
        <v>22045</v>
      </c>
      <c r="B9242" t="s">
        <v>33</v>
      </c>
      <c r="C9242" s="1" t="s">
        <v>981</v>
      </c>
      <c r="D9242">
        <v>8.1</v>
      </c>
      <c r="E9242" s="1" t="s">
        <v>23779</v>
      </c>
      <c r="F9242" s="1" t="s">
        <v>22047</v>
      </c>
      <c r="G9242">
        <v>524</v>
      </c>
      <c r="H9242">
        <v>55</v>
      </c>
    </row>
    <row r="9243" spans="1:8" ht="270" x14ac:dyDescent="0.25">
      <c r="A9243" t="s">
        <v>22045</v>
      </c>
      <c r="B9243" t="s">
        <v>33</v>
      </c>
      <c r="C9243" s="1" t="s">
        <v>981</v>
      </c>
      <c r="D9243">
        <v>8.4</v>
      </c>
      <c r="E9243" s="1" t="s">
        <v>23780</v>
      </c>
      <c r="F9243" s="1" t="s">
        <v>22047</v>
      </c>
      <c r="G9243">
        <v>571</v>
      </c>
      <c r="H9243">
        <v>58</v>
      </c>
    </row>
    <row r="9244" spans="1:8" ht="270" x14ac:dyDescent="0.25">
      <c r="A9244" t="s">
        <v>22045</v>
      </c>
      <c r="B9244" t="s">
        <v>33</v>
      </c>
      <c r="C9244" s="1" t="s">
        <v>981</v>
      </c>
      <c r="D9244">
        <v>8.6</v>
      </c>
      <c r="E9244" s="1" t="s">
        <v>23781</v>
      </c>
      <c r="F9244" s="1" t="s">
        <v>22047</v>
      </c>
      <c r="G9244">
        <v>612</v>
      </c>
      <c r="H9244">
        <v>45</v>
      </c>
    </row>
    <row r="9245" spans="1:8" ht="345" x14ac:dyDescent="0.25">
      <c r="A9245" t="s">
        <v>23254</v>
      </c>
      <c r="B9245" t="s">
        <v>14</v>
      </c>
      <c r="C9245" s="1" t="s">
        <v>34</v>
      </c>
      <c r="D9245">
        <v>7.3</v>
      </c>
      <c r="E9245" s="1" t="s">
        <v>23255</v>
      </c>
      <c r="F9245" s="1" t="s">
        <v>23782</v>
      </c>
      <c r="G9245">
        <v>135</v>
      </c>
      <c r="H9245">
        <v>44</v>
      </c>
    </row>
    <row r="9246" spans="1:8" ht="315" x14ac:dyDescent="0.25">
      <c r="A9246" t="s">
        <v>23254</v>
      </c>
      <c r="B9246" t="s">
        <v>14</v>
      </c>
      <c r="C9246" s="1" t="s">
        <v>34</v>
      </c>
      <c r="D9246">
        <v>7.4</v>
      </c>
      <c r="E9246" s="1" t="s">
        <v>23783</v>
      </c>
      <c r="F9246" s="1" t="s">
        <v>23784</v>
      </c>
      <c r="G9246">
        <v>121</v>
      </c>
      <c r="H9246">
        <v>40</v>
      </c>
    </row>
    <row r="9247" spans="1:8" ht="285" x14ac:dyDescent="0.25">
      <c r="A9247" t="s">
        <v>23254</v>
      </c>
      <c r="B9247" t="s">
        <v>14</v>
      </c>
      <c r="C9247" s="1" t="s">
        <v>34</v>
      </c>
      <c r="D9247">
        <v>7.5</v>
      </c>
      <c r="E9247" s="1" t="s">
        <v>23785</v>
      </c>
      <c r="F9247" s="1" t="s">
        <v>23784</v>
      </c>
      <c r="G9247">
        <v>129</v>
      </c>
      <c r="H9247">
        <v>38</v>
      </c>
    </row>
    <row r="9248" spans="1:8" ht="315" x14ac:dyDescent="0.25">
      <c r="A9248" t="s">
        <v>23254</v>
      </c>
      <c r="B9248" t="s">
        <v>14</v>
      </c>
      <c r="C9248" s="1" t="s">
        <v>34</v>
      </c>
      <c r="D9248">
        <v>7.7</v>
      </c>
      <c r="E9248" s="1" t="s">
        <v>23783</v>
      </c>
      <c r="F9248" s="1" t="s">
        <v>23782</v>
      </c>
      <c r="G9248">
        <v>131</v>
      </c>
      <c r="H9248">
        <v>41</v>
      </c>
    </row>
    <row r="9249" spans="1:8" ht="300" x14ac:dyDescent="0.25">
      <c r="A9249" t="s">
        <v>23254</v>
      </c>
      <c r="B9249" t="s">
        <v>14</v>
      </c>
      <c r="C9249" s="1" t="s">
        <v>34</v>
      </c>
      <c r="D9249">
        <v>7.7</v>
      </c>
      <c r="E9249" s="1" t="s">
        <v>23786</v>
      </c>
      <c r="F9249" s="1" t="s">
        <v>23782</v>
      </c>
      <c r="G9249">
        <v>137</v>
      </c>
      <c r="H9249">
        <v>44</v>
      </c>
    </row>
    <row r="9250" spans="1:8" ht="285" x14ac:dyDescent="0.25">
      <c r="A9250" t="s">
        <v>21544</v>
      </c>
      <c r="B9250" t="s">
        <v>964</v>
      </c>
      <c r="C9250" s="1" t="s">
        <v>7049</v>
      </c>
      <c r="D9250">
        <v>5.5</v>
      </c>
      <c r="E9250" s="1" t="s">
        <v>23787</v>
      </c>
      <c r="F9250" s="1" t="s">
        <v>7741</v>
      </c>
      <c r="G9250">
        <v>118</v>
      </c>
      <c r="H9250">
        <v>45</v>
      </c>
    </row>
    <row r="9251" spans="1:8" ht="255" x14ac:dyDescent="0.25">
      <c r="A9251" t="s">
        <v>22236</v>
      </c>
      <c r="B9251" t="s">
        <v>14</v>
      </c>
      <c r="C9251" s="1" t="s">
        <v>47</v>
      </c>
      <c r="D9251">
        <v>8.5</v>
      </c>
      <c r="E9251" s="1" t="s">
        <v>23788</v>
      </c>
      <c r="F9251" s="1" t="s">
        <v>23739</v>
      </c>
      <c r="G9251">
        <v>44</v>
      </c>
    </row>
    <row r="9252" spans="1:8" ht="210" x14ac:dyDescent="0.25">
      <c r="A9252" t="s">
        <v>21436</v>
      </c>
      <c r="B9252" t="s">
        <v>33</v>
      </c>
      <c r="C9252" s="1" t="s">
        <v>43</v>
      </c>
      <c r="E9252" s="1" t="s">
        <v>6536</v>
      </c>
      <c r="F9252" s="1" t="s">
        <v>23789</v>
      </c>
    </row>
    <row r="9253" spans="1:8" ht="409.5" x14ac:dyDescent="0.25">
      <c r="A9253" t="s">
        <v>21727</v>
      </c>
      <c r="B9253" t="s">
        <v>33</v>
      </c>
      <c r="C9253" s="1" t="s">
        <v>8644</v>
      </c>
      <c r="E9253" s="1" t="s">
        <v>23790</v>
      </c>
      <c r="F9253" s="1" t="s">
        <v>23791</v>
      </c>
      <c r="H9253">
        <v>43</v>
      </c>
    </row>
    <row r="9254" spans="1:8" ht="345" x14ac:dyDescent="0.25">
      <c r="A9254" t="s">
        <v>23792</v>
      </c>
      <c r="B9254" t="s">
        <v>33</v>
      </c>
      <c r="C9254" s="1" t="s">
        <v>68</v>
      </c>
      <c r="D9254">
        <v>5.9</v>
      </c>
      <c r="E9254" s="1" t="s">
        <v>23793</v>
      </c>
      <c r="F9254" s="1" t="s">
        <v>23794</v>
      </c>
      <c r="G9254">
        <v>54</v>
      </c>
    </row>
    <row r="9255" spans="1:8" ht="255" x14ac:dyDescent="0.25">
      <c r="A9255" t="s">
        <v>20254</v>
      </c>
      <c r="B9255" t="s">
        <v>717</v>
      </c>
      <c r="C9255" s="1" t="s">
        <v>68</v>
      </c>
      <c r="D9255">
        <v>7.5</v>
      </c>
      <c r="E9255" s="1" t="s">
        <v>23795</v>
      </c>
      <c r="F9255" s="1" t="s">
        <v>23796</v>
      </c>
      <c r="G9255">
        <v>166</v>
      </c>
      <c r="H9255">
        <v>31</v>
      </c>
    </row>
    <row r="9256" spans="1:8" ht="315" x14ac:dyDescent="0.25">
      <c r="A9256" t="s">
        <v>20254</v>
      </c>
      <c r="B9256" t="s">
        <v>717</v>
      </c>
      <c r="C9256" s="1" t="s">
        <v>68</v>
      </c>
      <c r="D9256">
        <v>7.3</v>
      </c>
      <c r="E9256" s="1" t="s">
        <v>23795</v>
      </c>
      <c r="F9256" s="1" t="s">
        <v>23797</v>
      </c>
      <c r="G9256">
        <v>151</v>
      </c>
      <c r="H9256">
        <v>25</v>
      </c>
    </row>
    <row r="9257" spans="1:8" ht="300" x14ac:dyDescent="0.25">
      <c r="A9257" t="s">
        <v>20254</v>
      </c>
      <c r="B9257" t="s">
        <v>717</v>
      </c>
      <c r="C9257" s="1" t="s">
        <v>68</v>
      </c>
      <c r="D9257">
        <v>7.4</v>
      </c>
      <c r="E9257" s="1" t="s">
        <v>23795</v>
      </c>
      <c r="F9257" s="1" t="s">
        <v>23798</v>
      </c>
      <c r="G9257">
        <v>139</v>
      </c>
      <c r="H9257">
        <v>28</v>
      </c>
    </row>
    <row r="9258" spans="1:8" ht="270" x14ac:dyDescent="0.25">
      <c r="A9258" t="s">
        <v>20254</v>
      </c>
      <c r="B9258" t="s">
        <v>717</v>
      </c>
      <c r="C9258" s="1" t="s">
        <v>68</v>
      </c>
      <c r="D9258">
        <v>7.6</v>
      </c>
      <c r="E9258" s="1" t="s">
        <v>23795</v>
      </c>
      <c r="F9258" s="1" t="s">
        <v>23799</v>
      </c>
      <c r="G9258">
        <v>139</v>
      </c>
      <c r="H9258">
        <v>25</v>
      </c>
    </row>
    <row r="9259" spans="1:8" ht="270" x14ac:dyDescent="0.25">
      <c r="A9259" t="s">
        <v>20254</v>
      </c>
      <c r="B9259" t="s">
        <v>717</v>
      </c>
      <c r="C9259" s="1" t="s">
        <v>68</v>
      </c>
      <c r="D9259">
        <v>7.8</v>
      </c>
      <c r="E9259" s="1" t="s">
        <v>23795</v>
      </c>
      <c r="F9259" s="1" t="s">
        <v>23800</v>
      </c>
      <c r="G9259">
        <v>145</v>
      </c>
      <c r="H9259">
        <v>34</v>
      </c>
    </row>
    <row r="9260" spans="1:8" ht="300" x14ac:dyDescent="0.25">
      <c r="A9260" t="s">
        <v>20254</v>
      </c>
      <c r="B9260" t="s">
        <v>717</v>
      </c>
      <c r="C9260" s="1" t="s">
        <v>68</v>
      </c>
      <c r="D9260">
        <v>8.1</v>
      </c>
      <c r="E9260" s="1" t="s">
        <v>23795</v>
      </c>
      <c r="F9260" s="1" t="s">
        <v>23798</v>
      </c>
      <c r="G9260">
        <v>188</v>
      </c>
      <c r="H9260">
        <v>31</v>
      </c>
    </row>
    <row r="9261" spans="1:8" ht="255" x14ac:dyDescent="0.25">
      <c r="A9261" t="s">
        <v>20120</v>
      </c>
      <c r="B9261" t="s">
        <v>51</v>
      </c>
      <c r="C9261" s="1" t="s">
        <v>430</v>
      </c>
      <c r="E9261" s="1" t="s">
        <v>23801</v>
      </c>
      <c r="F9261" s="1" t="s">
        <v>23802</v>
      </c>
    </row>
    <row r="9262" spans="1:8" ht="195" x14ac:dyDescent="0.25">
      <c r="A9262" t="s">
        <v>20120</v>
      </c>
      <c r="B9262" t="s">
        <v>51</v>
      </c>
      <c r="C9262" s="1" t="s">
        <v>430</v>
      </c>
      <c r="E9262" s="1" t="s">
        <v>6536</v>
      </c>
      <c r="F9262" s="1" t="s">
        <v>23803</v>
      </c>
    </row>
    <row r="9263" spans="1:8" ht="195" x14ac:dyDescent="0.25">
      <c r="A9263" t="s">
        <v>20120</v>
      </c>
      <c r="B9263" t="s">
        <v>51</v>
      </c>
      <c r="C9263" s="1" t="s">
        <v>430</v>
      </c>
      <c r="E9263" s="1" t="s">
        <v>6536</v>
      </c>
      <c r="F9263" s="1" t="s">
        <v>23803</v>
      </c>
    </row>
    <row r="9264" spans="1:8" ht="195" x14ac:dyDescent="0.25">
      <c r="A9264" t="s">
        <v>20120</v>
      </c>
      <c r="B9264" t="s">
        <v>51</v>
      </c>
      <c r="C9264" s="1" t="s">
        <v>430</v>
      </c>
      <c r="E9264" s="1" t="s">
        <v>6536</v>
      </c>
      <c r="F9264" s="1" t="s">
        <v>23803</v>
      </c>
    </row>
    <row r="9265" spans="1:8" ht="195" x14ac:dyDescent="0.25">
      <c r="A9265" t="s">
        <v>20120</v>
      </c>
      <c r="B9265" t="s">
        <v>51</v>
      </c>
      <c r="C9265" s="1" t="s">
        <v>430</v>
      </c>
      <c r="E9265" s="1" t="s">
        <v>6536</v>
      </c>
      <c r="F9265" s="1" t="s">
        <v>23803</v>
      </c>
    </row>
    <row r="9266" spans="1:8" ht="195" x14ac:dyDescent="0.25">
      <c r="A9266" t="s">
        <v>20120</v>
      </c>
      <c r="B9266" t="s">
        <v>51</v>
      </c>
      <c r="C9266" s="1" t="s">
        <v>430</v>
      </c>
      <c r="E9266" s="1" t="s">
        <v>6536</v>
      </c>
      <c r="F9266" s="1" t="s">
        <v>23803</v>
      </c>
    </row>
    <row r="9267" spans="1:8" ht="195" x14ac:dyDescent="0.25">
      <c r="A9267" t="s">
        <v>20120</v>
      </c>
      <c r="B9267" t="s">
        <v>51</v>
      </c>
      <c r="C9267" s="1" t="s">
        <v>430</v>
      </c>
      <c r="E9267" s="1" t="s">
        <v>6536</v>
      </c>
      <c r="F9267" s="1" t="s">
        <v>23803</v>
      </c>
    </row>
    <row r="9268" spans="1:8" ht="195" x14ac:dyDescent="0.25">
      <c r="A9268" t="s">
        <v>20120</v>
      </c>
      <c r="B9268" t="s">
        <v>51</v>
      </c>
      <c r="C9268" s="1" t="s">
        <v>430</v>
      </c>
      <c r="E9268" s="1" t="s">
        <v>6536</v>
      </c>
      <c r="F9268" s="1" t="s">
        <v>23803</v>
      </c>
    </row>
    <row r="9269" spans="1:8" ht="195" x14ac:dyDescent="0.25">
      <c r="A9269" t="s">
        <v>20120</v>
      </c>
      <c r="B9269" t="s">
        <v>51</v>
      </c>
      <c r="C9269" s="1" t="s">
        <v>430</v>
      </c>
      <c r="E9269" s="1" t="s">
        <v>6536</v>
      </c>
      <c r="F9269" s="1" t="s">
        <v>23803</v>
      </c>
    </row>
    <row r="9270" spans="1:8" ht="195" x14ac:dyDescent="0.25">
      <c r="A9270" t="s">
        <v>20120</v>
      </c>
      <c r="B9270" t="s">
        <v>51</v>
      </c>
      <c r="C9270" s="1" t="s">
        <v>430</v>
      </c>
      <c r="E9270" s="1" t="s">
        <v>6536</v>
      </c>
      <c r="F9270" s="1" t="s">
        <v>23803</v>
      </c>
    </row>
    <row r="9271" spans="1:8" ht="240" x14ac:dyDescent="0.25">
      <c r="A9271" t="s">
        <v>23804</v>
      </c>
      <c r="B9271" t="s">
        <v>14</v>
      </c>
      <c r="C9271" s="1" t="s">
        <v>2465</v>
      </c>
      <c r="D9271">
        <v>7.6</v>
      </c>
      <c r="E9271" s="1" t="s">
        <v>23805</v>
      </c>
      <c r="F9271" s="1" t="s">
        <v>23806</v>
      </c>
      <c r="G9271">
        <v>87</v>
      </c>
    </row>
    <row r="9272" spans="1:8" ht="255" x14ac:dyDescent="0.25">
      <c r="A9272" t="s">
        <v>23807</v>
      </c>
      <c r="C9272" s="1" t="s">
        <v>43</v>
      </c>
      <c r="E9272" s="1" t="s">
        <v>6536</v>
      </c>
      <c r="F9272" s="1" t="s">
        <v>23808</v>
      </c>
    </row>
    <row r="9273" spans="1:8" ht="210" x14ac:dyDescent="0.25">
      <c r="A9273" t="s">
        <v>23807</v>
      </c>
      <c r="C9273" s="1" t="s">
        <v>43</v>
      </c>
      <c r="E9273" s="1" t="s">
        <v>6536</v>
      </c>
      <c r="F9273" s="1" t="s">
        <v>23809</v>
      </c>
    </row>
    <row r="9274" spans="1:8" ht="210" x14ac:dyDescent="0.25">
      <c r="A9274" t="s">
        <v>23807</v>
      </c>
      <c r="C9274" s="1" t="s">
        <v>43</v>
      </c>
      <c r="E9274" s="1" t="s">
        <v>6536</v>
      </c>
      <c r="F9274" s="1" t="s">
        <v>23809</v>
      </c>
    </row>
    <row r="9275" spans="1:8" ht="195" x14ac:dyDescent="0.25">
      <c r="A9275" t="s">
        <v>23807</v>
      </c>
      <c r="C9275" s="1" t="s">
        <v>43</v>
      </c>
      <c r="E9275" s="1" t="s">
        <v>6536</v>
      </c>
      <c r="F9275" s="1" t="s">
        <v>23810</v>
      </c>
    </row>
    <row r="9276" spans="1:8" ht="195" x14ac:dyDescent="0.25">
      <c r="A9276" t="s">
        <v>23807</v>
      </c>
      <c r="C9276" s="1" t="s">
        <v>43</v>
      </c>
      <c r="E9276" s="1" t="s">
        <v>6536</v>
      </c>
      <c r="F9276" s="1" t="s">
        <v>23811</v>
      </c>
    </row>
    <row r="9277" spans="1:8" ht="195" x14ac:dyDescent="0.25">
      <c r="A9277" t="s">
        <v>23807</v>
      </c>
      <c r="C9277" s="1" t="s">
        <v>43</v>
      </c>
      <c r="E9277" s="1" t="s">
        <v>6536</v>
      </c>
      <c r="F9277" s="1" t="s">
        <v>23810</v>
      </c>
    </row>
    <row r="9278" spans="1:8" ht="195" x14ac:dyDescent="0.25">
      <c r="A9278" t="s">
        <v>23807</v>
      </c>
      <c r="C9278" s="1" t="s">
        <v>43</v>
      </c>
      <c r="E9278" s="1" t="s">
        <v>6536</v>
      </c>
      <c r="F9278" s="1" t="s">
        <v>23811</v>
      </c>
    </row>
    <row r="9279" spans="1:8" ht="195" x14ac:dyDescent="0.25">
      <c r="A9279" t="s">
        <v>23807</v>
      </c>
      <c r="C9279" s="1" t="s">
        <v>43</v>
      </c>
      <c r="E9279" s="1" t="s">
        <v>6536</v>
      </c>
      <c r="F9279" s="1" t="s">
        <v>23810</v>
      </c>
    </row>
    <row r="9280" spans="1:8" ht="315" x14ac:dyDescent="0.25">
      <c r="A9280" t="s">
        <v>21194</v>
      </c>
      <c r="B9280" t="s">
        <v>85</v>
      </c>
      <c r="C9280" s="1" t="s">
        <v>25</v>
      </c>
      <c r="D9280">
        <v>4.7</v>
      </c>
      <c r="E9280" s="1" t="s">
        <v>23812</v>
      </c>
      <c r="F9280" s="1" t="s">
        <v>23813</v>
      </c>
      <c r="G9280">
        <v>35</v>
      </c>
      <c r="H9280">
        <v>24</v>
      </c>
    </row>
    <row r="9281" spans="1:8" ht="195" x14ac:dyDescent="0.25">
      <c r="A9281" t="s">
        <v>23814</v>
      </c>
      <c r="B9281" t="s">
        <v>33</v>
      </c>
      <c r="C9281" s="1" t="s">
        <v>68</v>
      </c>
      <c r="E9281" s="1" t="s">
        <v>6536</v>
      </c>
      <c r="F9281" s="1" t="s">
        <v>23815</v>
      </c>
    </row>
    <row r="9282" spans="1:8" ht="375" x14ac:dyDescent="0.25">
      <c r="A9282" t="s">
        <v>23722</v>
      </c>
      <c r="B9282" t="s">
        <v>2224</v>
      </c>
      <c r="C9282" s="1" t="s">
        <v>3227</v>
      </c>
      <c r="E9282" s="1" t="s">
        <v>6536</v>
      </c>
      <c r="F9282" s="1" t="s">
        <v>23816</v>
      </c>
    </row>
    <row r="9283" spans="1:8" ht="405" x14ac:dyDescent="0.25">
      <c r="A9283" t="s">
        <v>23722</v>
      </c>
      <c r="B9283" t="s">
        <v>2224</v>
      </c>
      <c r="C9283" s="1" t="s">
        <v>3227</v>
      </c>
      <c r="E9283" s="1" t="s">
        <v>6536</v>
      </c>
      <c r="F9283" s="1" t="s">
        <v>23817</v>
      </c>
    </row>
    <row r="9284" spans="1:8" ht="405" x14ac:dyDescent="0.25">
      <c r="A9284" t="s">
        <v>23722</v>
      </c>
      <c r="B9284" t="s">
        <v>2224</v>
      </c>
      <c r="C9284" s="1" t="s">
        <v>3227</v>
      </c>
      <c r="E9284" s="1" t="s">
        <v>6536</v>
      </c>
      <c r="F9284" s="1" t="s">
        <v>23817</v>
      </c>
    </row>
    <row r="9285" spans="1:8" ht="405" x14ac:dyDescent="0.25">
      <c r="A9285" t="s">
        <v>23722</v>
      </c>
      <c r="B9285" t="s">
        <v>2224</v>
      </c>
      <c r="C9285" s="1" t="s">
        <v>3227</v>
      </c>
      <c r="E9285" s="1" t="s">
        <v>6536</v>
      </c>
      <c r="F9285" s="1" t="s">
        <v>23817</v>
      </c>
    </row>
    <row r="9286" spans="1:8" ht="375" x14ac:dyDescent="0.25">
      <c r="A9286" t="s">
        <v>23722</v>
      </c>
      <c r="B9286" t="s">
        <v>2224</v>
      </c>
      <c r="C9286" s="1" t="s">
        <v>3227</v>
      </c>
      <c r="E9286" s="1" t="s">
        <v>6536</v>
      </c>
      <c r="F9286" s="1" t="s">
        <v>23816</v>
      </c>
    </row>
    <row r="9287" spans="1:8" ht="375" x14ac:dyDescent="0.25">
      <c r="A9287" t="s">
        <v>23722</v>
      </c>
      <c r="B9287" t="s">
        <v>2224</v>
      </c>
      <c r="C9287" s="1" t="s">
        <v>3227</v>
      </c>
      <c r="E9287" s="1" t="s">
        <v>6536</v>
      </c>
      <c r="F9287" s="1" t="s">
        <v>23816</v>
      </c>
    </row>
    <row r="9288" spans="1:8" ht="375" x14ac:dyDescent="0.25">
      <c r="A9288" t="s">
        <v>23722</v>
      </c>
      <c r="B9288" t="s">
        <v>2224</v>
      </c>
      <c r="C9288" s="1" t="s">
        <v>3227</v>
      </c>
      <c r="E9288" s="1" t="s">
        <v>6536</v>
      </c>
      <c r="F9288" s="1" t="s">
        <v>23816</v>
      </c>
    </row>
    <row r="9289" spans="1:8" ht="405" x14ac:dyDescent="0.25">
      <c r="A9289" t="s">
        <v>23818</v>
      </c>
      <c r="B9289" t="s">
        <v>24</v>
      </c>
      <c r="C9289" s="1" t="s">
        <v>7049</v>
      </c>
      <c r="E9289" s="1" t="s">
        <v>23819</v>
      </c>
      <c r="F9289" s="1" t="s">
        <v>23820</v>
      </c>
    </row>
    <row r="9290" spans="1:8" ht="360" x14ac:dyDescent="0.25">
      <c r="A9290" t="s">
        <v>23818</v>
      </c>
      <c r="B9290" t="s">
        <v>24</v>
      </c>
      <c r="C9290" s="1" t="s">
        <v>7049</v>
      </c>
      <c r="E9290" s="1" t="s">
        <v>23821</v>
      </c>
      <c r="F9290" s="1" t="s">
        <v>23822</v>
      </c>
    </row>
    <row r="9291" spans="1:8" ht="409.5" x14ac:dyDescent="0.25">
      <c r="A9291" t="s">
        <v>23823</v>
      </c>
      <c r="B9291" t="s">
        <v>128</v>
      </c>
      <c r="C9291" s="1" t="s">
        <v>43</v>
      </c>
      <c r="E9291" s="1" t="s">
        <v>23824</v>
      </c>
      <c r="F9291" s="1" t="s">
        <v>23825</v>
      </c>
    </row>
    <row r="9292" spans="1:8" ht="300" x14ac:dyDescent="0.25">
      <c r="A9292" t="s">
        <v>23826</v>
      </c>
      <c r="C9292" s="1" t="s">
        <v>2246</v>
      </c>
      <c r="E9292" s="1" t="s">
        <v>6536</v>
      </c>
      <c r="F9292" s="1" t="s">
        <v>23827</v>
      </c>
      <c r="H9292">
        <v>60</v>
      </c>
    </row>
    <row r="9293" spans="1:8" ht="300" x14ac:dyDescent="0.25">
      <c r="A9293" t="s">
        <v>23826</v>
      </c>
      <c r="C9293" s="1" t="s">
        <v>2246</v>
      </c>
      <c r="E9293" s="1" t="s">
        <v>6536</v>
      </c>
      <c r="F9293" s="1" t="s">
        <v>23827</v>
      </c>
      <c r="H9293">
        <v>60</v>
      </c>
    </row>
    <row r="9294" spans="1:8" ht="300" x14ac:dyDescent="0.25">
      <c r="A9294" t="s">
        <v>23826</v>
      </c>
      <c r="C9294" s="1" t="s">
        <v>2246</v>
      </c>
      <c r="E9294" s="1" t="s">
        <v>6536</v>
      </c>
      <c r="F9294" s="1" t="s">
        <v>23827</v>
      </c>
      <c r="H9294">
        <v>60</v>
      </c>
    </row>
    <row r="9295" spans="1:8" ht="300" x14ac:dyDescent="0.25">
      <c r="A9295" t="s">
        <v>23826</v>
      </c>
      <c r="C9295" s="1" t="s">
        <v>2246</v>
      </c>
      <c r="E9295" s="1" t="s">
        <v>6536</v>
      </c>
      <c r="F9295" s="1" t="s">
        <v>23827</v>
      </c>
      <c r="H9295">
        <v>60</v>
      </c>
    </row>
    <row r="9296" spans="1:8" ht="300" x14ac:dyDescent="0.25">
      <c r="A9296" t="s">
        <v>23826</v>
      </c>
      <c r="C9296" s="1" t="s">
        <v>2246</v>
      </c>
      <c r="E9296" s="1" t="s">
        <v>6536</v>
      </c>
      <c r="F9296" s="1" t="s">
        <v>23827</v>
      </c>
      <c r="H9296">
        <v>60</v>
      </c>
    </row>
    <row r="9297" spans="1:8" ht="300" x14ac:dyDescent="0.25">
      <c r="A9297" t="s">
        <v>23826</v>
      </c>
      <c r="C9297" s="1" t="s">
        <v>2246</v>
      </c>
      <c r="E9297" s="1" t="s">
        <v>6536</v>
      </c>
      <c r="F9297" s="1" t="s">
        <v>23827</v>
      </c>
      <c r="H9297">
        <v>60</v>
      </c>
    </row>
    <row r="9298" spans="1:8" ht="300" x14ac:dyDescent="0.25">
      <c r="A9298" t="s">
        <v>23826</v>
      </c>
      <c r="C9298" s="1" t="s">
        <v>2246</v>
      </c>
      <c r="E9298" s="1" t="s">
        <v>6536</v>
      </c>
      <c r="F9298" s="1" t="s">
        <v>23827</v>
      </c>
      <c r="H9298">
        <v>60</v>
      </c>
    </row>
    <row r="9299" spans="1:8" ht="300" x14ac:dyDescent="0.25">
      <c r="A9299" t="s">
        <v>23826</v>
      </c>
      <c r="C9299" s="1" t="s">
        <v>2246</v>
      </c>
      <c r="E9299" s="1" t="s">
        <v>6536</v>
      </c>
      <c r="F9299" s="1" t="s">
        <v>23827</v>
      </c>
      <c r="H9299">
        <v>60</v>
      </c>
    </row>
    <row r="9300" spans="1:8" ht="90" x14ac:dyDescent="0.25">
      <c r="A9300" t="s">
        <v>23828</v>
      </c>
      <c r="B9300" t="s">
        <v>14</v>
      </c>
      <c r="C9300" s="1" t="s">
        <v>25</v>
      </c>
      <c r="E9300" s="1" t="s">
        <v>6536</v>
      </c>
      <c r="F9300" s="1" t="s">
        <v>118</v>
      </c>
    </row>
    <row r="9301" spans="1:8" ht="409.5" x14ac:dyDescent="0.25">
      <c r="A9301" t="s">
        <v>21727</v>
      </c>
      <c r="B9301" t="s">
        <v>33</v>
      </c>
      <c r="C9301" s="1" t="s">
        <v>8644</v>
      </c>
      <c r="E9301" s="1" t="s">
        <v>23829</v>
      </c>
      <c r="F9301" s="1" t="s">
        <v>23830</v>
      </c>
      <c r="H9301">
        <v>44</v>
      </c>
    </row>
    <row r="9302" spans="1:8" ht="150" x14ac:dyDescent="0.25">
      <c r="A9302" t="s">
        <v>22877</v>
      </c>
      <c r="B9302" t="s">
        <v>33</v>
      </c>
      <c r="C9302" s="1" t="s">
        <v>96</v>
      </c>
      <c r="E9302" s="1" t="s">
        <v>6536</v>
      </c>
      <c r="F9302" s="1" t="s">
        <v>23831</v>
      </c>
    </row>
    <row r="9303" spans="1:8" ht="300" x14ac:dyDescent="0.25">
      <c r="A9303" t="s">
        <v>23832</v>
      </c>
      <c r="B9303" t="s">
        <v>33</v>
      </c>
      <c r="C9303" s="1" t="s">
        <v>91</v>
      </c>
      <c r="D9303">
        <v>6.8</v>
      </c>
      <c r="E9303" s="1" t="s">
        <v>6536</v>
      </c>
      <c r="F9303" s="1" t="s">
        <v>23833</v>
      </c>
      <c r="G9303">
        <v>17</v>
      </c>
    </row>
    <row r="9304" spans="1:8" ht="285" x14ac:dyDescent="0.25">
      <c r="A9304" t="s">
        <v>23832</v>
      </c>
      <c r="B9304" t="s">
        <v>33</v>
      </c>
      <c r="C9304" s="1" t="s">
        <v>91</v>
      </c>
      <c r="D9304">
        <v>7.2</v>
      </c>
      <c r="E9304" s="1" t="s">
        <v>6536</v>
      </c>
      <c r="F9304" s="1" t="s">
        <v>23834</v>
      </c>
      <c r="G9304">
        <v>14</v>
      </c>
    </row>
    <row r="9305" spans="1:8" ht="285" x14ac:dyDescent="0.25">
      <c r="A9305" t="s">
        <v>23832</v>
      </c>
      <c r="B9305" t="s">
        <v>33</v>
      </c>
      <c r="C9305" s="1" t="s">
        <v>91</v>
      </c>
      <c r="D9305">
        <v>7.2</v>
      </c>
      <c r="E9305" s="1" t="s">
        <v>6536</v>
      </c>
      <c r="F9305" s="1" t="s">
        <v>23834</v>
      </c>
      <c r="G9305">
        <v>15</v>
      </c>
    </row>
    <row r="9306" spans="1:8" ht="409.5" x14ac:dyDescent="0.25">
      <c r="A9306" t="s">
        <v>23835</v>
      </c>
      <c r="B9306" t="s">
        <v>108</v>
      </c>
      <c r="C9306" s="1" t="s">
        <v>9073</v>
      </c>
      <c r="E9306" s="1" t="s">
        <v>23836</v>
      </c>
      <c r="F9306" s="1" t="s">
        <v>23837</v>
      </c>
    </row>
    <row r="9307" spans="1:8" ht="409.5" x14ac:dyDescent="0.25">
      <c r="A9307" t="s">
        <v>23835</v>
      </c>
      <c r="B9307" t="s">
        <v>108</v>
      </c>
      <c r="C9307" s="1" t="s">
        <v>9073</v>
      </c>
      <c r="E9307" s="1" t="s">
        <v>23838</v>
      </c>
      <c r="F9307" s="1" t="s">
        <v>23839</v>
      </c>
    </row>
    <row r="9308" spans="1:8" ht="330" x14ac:dyDescent="0.25">
      <c r="A9308" t="s">
        <v>22013</v>
      </c>
      <c r="B9308" t="s">
        <v>14</v>
      </c>
      <c r="C9308" s="1" t="s">
        <v>164</v>
      </c>
      <c r="D9308">
        <v>7</v>
      </c>
      <c r="E9308" s="1" t="s">
        <v>23840</v>
      </c>
      <c r="F9308" s="1" t="s">
        <v>22894</v>
      </c>
      <c r="G9308">
        <v>79</v>
      </c>
    </row>
    <row r="9309" spans="1:8" ht="315" x14ac:dyDescent="0.25">
      <c r="A9309" t="s">
        <v>22013</v>
      </c>
      <c r="B9309" t="s">
        <v>14</v>
      </c>
      <c r="C9309" s="1" t="s">
        <v>164</v>
      </c>
      <c r="D9309">
        <v>7.2</v>
      </c>
      <c r="E9309" s="1" t="s">
        <v>23841</v>
      </c>
      <c r="F9309" s="1" t="s">
        <v>23842</v>
      </c>
      <c r="G9309">
        <v>73</v>
      </c>
    </row>
    <row r="9310" spans="1:8" ht="409.5" x14ac:dyDescent="0.25">
      <c r="A9310" t="s">
        <v>21727</v>
      </c>
      <c r="B9310" t="s">
        <v>33</v>
      </c>
      <c r="C9310" s="1" t="s">
        <v>8644</v>
      </c>
      <c r="E9310" s="1" t="s">
        <v>23843</v>
      </c>
      <c r="F9310" s="1" t="s">
        <v>23844</v>
      </c>
      <c r="H9310">
        <v>44</v>
      </c>
    </row>
    <row r="9311" spans="1:8" ht="315" x14ac:dyDescent="0.25">
      <c r="A9311" t="s">
        <v>22254</v>
      </c>
      <c r="B9311" t="s">
        <v>1718</v>
      </c>
      <c r="C9311" s="1" t="s">
        <v>81</v>
      </c>
      <c r="D9311">
        <v>6.8</v>
      </c>
      <c r="E9311" s="1" t="s">
        <v>23845</v>
      </c>
      <c r="F9311" s="1" t="s">
        <v>22256</v>
      </c>
      <c r="G9311">
        <v>23</v>
      </c>
    </row>
    <row r="9312" spans="1:8" ht="345" x14ac:dyDescent="0.25">
      <c r="A9312" t="s">
        <v>22254</v>
      </c>
      <c r="B9312" t="s">
        <v>1718</v>
      </c>
      <c r="C9312" s="1" t="s">
        <v>81</v>
      </c>
      <c r="D9312">
        <v>7.1</v>
      </c>
      <c r="E9312" s="1" t="s">
        <v>23846</v>
      </c>
      <c r="F9312" s="1" t="s">
        <v>23847</v>
      </c>
      <c r="G9312">
        <v>20</v>
      </c>
    </row>
    <row r="9313" spans="1:8" ht="300" x14ac:dyDescent="0.25">
      <c r="A9313" t="s">
        <v>22254</v>
      </c>
      <c r="B9313" t="s">
        <v>1718</v>
      </c>
      <c r="C9313" s="1" t="s">
        <v>81</v>
      </c>
      <c r="D9313">
        <v>7.1</v>
      </c>
      <c r="E9313" s="1" t="s">
        <v>23848</v>
      </c>
      <c r="F9313" s="1" t="s">
        <v>23847</v>
      </c>
      <c r="G9313">
        <v>18</v>
      </c>
    </row>
    <row r="9314" spans="1:8" ht="330" x14ac:dyDescent="0.25">
      <c r="A9314" t="s">
        <v>22254</v>
      </c>
      <c r="B9314" t="s">
        <v>1718</v>
      </c>
      <c r="C9314" s="1" t="s">
        <v>81</v>
      </c>
      <c r="D9314">
        <v>7.2</v>
      </c>
      <c r="E9314" s="1" t="s">
        <v>23849</v>
      </c>
      <c r="F9314" s="1" t="s">
        <v>22256</v>
      </c>
      <c r="G9314">
        <v>19</v>
      </c>
    </row>
    <row r="9315" spans="1:8" ht="315" x14ac:dyDescent="0.25">
      <c r="A9315" t="s">
        <v>22254</v>
      </c>
      <c r="B9315" t="s">
        <v>1718</v>
      </c>
      <c r="C9315" s="1" t="s">
        <v>81</v>
      </c>
      <c r="D9315">
        <v>7.4</v>
      </c>
      <c r="E9315" s="1" t="s">
        <v>23850</v>
      </c>
      <c r="F9315" s="1" t="s">
        <v>22256</v>
      </c>
      <c r="G9315">
        <v>24</v>
      </c>
    </row>
    <row r="9316" spans="1:8" ht="300" x14ac:dyDescent="0.25">
      <c r="A9316" t="s">
        <v>23851</v>
      </c>
      <c r="B9316">
        <v>-2021</v>
      </c>
      <c r="C9316" s="1" t="s">
        <v>1729</v>
      </c>
      <c r="D9316">
        <v>5.7</v>
      </c>
      <c r="E9316" s="1" t="s">
        <v>23852</v>
      </c>
      <c r="F9316" s="1" t="s">
        <v>23853</v>
      </c>
      <c r="G9316">
        <v>98</v>
      </c>
    </row>
    <row r="9317" spans="1:8" ht="330" x14ac:dyDescent="0.25">
      <c r="A9317" t="s">
        <v>23851</v>
      </c>
      <c r="B9317">
        <v>-2021</v>
      </c>
      <c r="C9317" s="1" t="s">
        <v>1729</v>
      </c>
      <c r="D9317">
        <v>5.9</v>
      </c>
      <c r="E9317" s="1" t="s">
        <v>23854</v>
      </c>
      <c r="F9317" s="1" t="s">
        <v>23853</v>
      </c>
      <c r="G9317">
        <v>76</v>
      </c>
    </row>
    <row r="9318" spans="1:8" ht="285" x14ac:dyDescent="0.25">
      <c r="A9318" t="s">
        <v>23851</v>
      </c>
      <c r="B9318">
        <v>-2021</v>
      </c>
      <c r="C9318" s="1" t="s">
        <v>1729</v>
      </c>
      <c r="D9318">
        <v>6.5</v>
      </c>
      <c r="E9318" s="1" t="s">
        <v>23855</v>
      </c>
      <c r="F9318" s="1" t="s">
        <v>23856</v>
      </c>
      <c r="G9318">
        <v>56</v>
      </c>
    </row>
    <row r="9319" spans="1:8" ht="300" x14ac:dyDescent="0.25">
      <c r="A9319" t="s">
        <v>23851</v>
      </c>
      <c r="B9319">
        <v>-2021</v>
      </c>
      <c r="C9319" s="1" t="s">
        <v>1729</v>
      </c>
      <c r="D9319">
        <v>6.7</v>
      </c>
      <c r="E9319" s="1" t="s">
        <v>23857</v>
      </c>
      <c r="F9319" s="1" t="s">
        <v>23853</v>
      </c>
      <c r="G9319">
        <v>52</v>
      </c>
    </row>
    <row r="9320" spans="1:8" ht="360" x14ac:dyDescent="0.25">
      <c r="A9320" t="s">
        <v>23851</v>
      </c>
      <c r="B9320">
        <v>-2021</v>
      </c>
      <c r="C9320" s="1" t="s">
        <v>1729</v>
      </c>
      <c r="D9320">
        <v>6.5</v>
      </c>
      <c r="E9320" s="1" t="s">
        <v>23858</v>
      </c>
      <c r="F9320" s="1" t="s">
        <v>23853</v>
      </c>
      <c r="G9320">
        <v>50</v>
      </c>
    </row>
    <row r="9321" spans="1:8" ht="345" x14ac:dyDescent="0.25">
      <c r="A9321" t="s">
        <v>23851</v>
      </c>
      <c r="B9321">
        <v>-2021</v>
      </c>
      <c r="C9321" s="1" t="s">
        <v>1729</v>
      </c>
      <c r="D9321">
        <v>6.8</v>
      </c>
      <c r="E9321" s="1" t="s">
        <v>23859</v>
      </c>
      <c r="F9321" s="1" t="s">
        <v>23853</v>
      </c>
      <c r="G9321">
        <v>50</v>
      </c>
    </row>
    <row r="9322" spans="1:8" ht="375" x14ac:dyDescent="0.25">
      <c r="A9322" t="s">
        <v>23722</v>
      </c>
      <c r="B9322" t="s">
        <v>2224</v>
      </c>
      <c r="C9322" s="1" t="s">
        <v>3227</v>
      </c>
      <c r="E9322" s="1" t="s">
        <v>6536</v>
      </c>
      <c r="F9322" s="1" t="s">
        <v>23816</v>
      </c>
    </row>
    <row r="9323" spans="1:8" ht="375" x14ac:dyDescent="0.25">
      <c r="A9323" t="s">
        <v>23722</v>
      </c>
      <c r="B9323" t="s">
        <v>2224</v>
      </c>
      <c r="C9323" s="1" t="s">
        <v>3227</v>
      </c>
      <c r="E9323" s="1" t="s">
        <v>6536</v>
      </c>
      <c r="F9323" s="1" t="s">
        <v>23816</v>
      </c>
    </row>
    <row r="9324" spans="1:8" ht="375" x14ac:dyDescent="0.25">
      <c r="A9324" t="s">
        <v>23722</v>
      </c>
      <c r="B9324" t="s">
        <v>2224</v>
      </c>
      <c r="C9324" s="1" t="s">
        <v>3227</v>
      </c>
      <c r="E9324" s="1" t="s">
        <v>6536</v>
      </c>
      <c r="F9324" s="1" t="s">
        <v>23816</v>
      </c>
    </row>
    <row r="9325" spans="1:8" ht="345" x14ac:dyDescent="0.25">
      <c r="A9325" t="s">
        <v>23835</v>
      </c>
      <c r="B9325" t="s">
        <v>108</v>
      </c>
      <c r="C9325" s="1" t="s">
        <v>9073</v>
      </c>
      <c r="E9325" s="1" t="s">
        <v>23860</v>
      </c>
      <c r="F9325" s="1" t="s">
        <v>23861</v>
      </c>
    </row>
    <row r="9326" spans="1:8" ht="330" x14ac:dyDescent="0.25">
      <c r="A9326" t="s">
        <v>22236</v>
      </c>
      <c r="B9326" t="s">
        <v>14</v>
      </c>
      <c r="C9326" s="1" t="s">
        <v>47</v>
      </c>
      <c r="D9326">
        <v>8.3000000000000007</v>
      </c>
      <c r="E9326" s="1" t="s">
        <v>23862</v>
      </c>
      <c r="F9326" s="1" t="s">
        <v>22238</v>
      </c>
      <c r="G9326">
        <v>40</v>
      </c>
    </row>
    <row r="9327" spans="1:8" ht="90" x14ac:dyDescent="0.25">
      <c r="A9327" t="s">
        <v>23863</v>
      </c>
      <c r="C9327" s="1" t="s">
        <v>2994</v>
      </c>
      <c r="E9327" s="1" t="s">
        <v>6536</v>
      </c>
      <c r="F9327" s="1" t="s">
        <v>23864</v>
      </c>
    </row>
    <row r="9328" spans="1:8" ht="300" x14ac:dyDescent="0.25">
      <c r="A9328" t="s">
        <v>23865</v>
      </c>
      <c r="B9328">
        <v>-2020</v>
      </c>
      <c r="C9328" s="1" t="s">
        <v>3320</v>
      </c>
      <c r="D9328">
        <v>7.3</v>
      </c>
      <c r="E9328" s="1" t="s">
        <v>23866</v>
      </c>
      <c r="F9328" s="1" t="s">
        <v>23867</v>
      </c>
      <c r="G9328">
        <v>82</v>
      </c>
      <c r="H9328">
        <v>43</v>
      </c>
    </row>
    <row r="9329" spans="1:8" ht="90" x14ac:dyDescent="0.25">
      <c r="A9329" t="s">
        <v>23863</v>
      </c>
      <c r="C9329" s="1" t="s">
        <v>2994</v>
      </c>
      <c r="E9329" s="1" t="s">
        <v>6536</v>
      </c>
      <c r="F9329" s="1" t="s">
        <v>23864</v>
      </c>
    </row>
    <row r="9330" spans="1:8" ht="90" x14ac:dyDescent="0.25">
      <c r="A9330" t="s">
        <v>23863</v>
      </c>
      <c r="C9330" s="1" t="s">
        <v>2994</v>
      </c>
      <c r="E9330" s="1" t="s">
        <v>6536</v>
      </c>
      <c r="F9330" s="1" t="s">
        <v>23864</v>
      </c>
    </row>
    <row r="9331" spans="1:8" ht="90" x14ac:dyDescent="0.25">
      <c r="A9331" t="s">
        <v>23863</v>
      </c>
      <c r="C9331" s="1" t="s">
        <v>2994</v>
      </c>
      <c r="E9331" s="1" t="s">
        <v>6536</v>
      </c>
      <c r="F9331" s="1" t="s">
        <v>23864</v>
      </c>
    </row>
    <row r="9332" spans="1:8" ht="90" x14ac:dyDescent="0.25">
      <c r="A9332" t="s">
        <v>23863</v>
      </c>
      <c r="C9332" s="1" t="s">
        <v>2994</v>
      </c>
      <c r="E9332" s="1" t="s">
        <v>6536</v>
      </c>
      <c r="F9332" s="1" t="s">
        <v>23864</v>
      </c>
    </row>
    <row r="9333" spans="1:8" ht="90" x14ac:dyDescent="0.25">
      <c r="A9333" t="s">
        <v>23863</v>
      </c>
      <c r="C9333" s="1" t="s">
        <v>2994</v>
      </c>
      <c r="E9333" s="1" t="s">
        <v>6536</v>
      </c>
      <c r="F9333" s="1" t="s">
        <v>23864</v>
      </c>
    </row>
    <row r="9334" spans="1:8" ht="90" x14ac:dyDescent="0.25">
      <c r="A9334" t="s">
        <v>23863</v>
      </c>
      <c r="C9334" s="1" t="s">
        <v>2994</v>
      </c>
      <c r="E9334" s="1" t="s">
        <v>6536</v>
      </c>
      <c r="F9334" s="1" t="s">
        <v>23864</v>
      </c>
    </row>
    <row r="9335" spans="1:8" ht="90" x14ac:dyDescent="0.25">
      <c r="A9335" t="s">
        <v>23863</v>
      </c>
      <c r="C9335" s="1" t="s">
        <v>2994</v>
      </c>
      <c r="E9335" s="1" t="s">
        <v>6536</v>
      </c>
      <c r="F9335" s="1" t="s">
        <v>23864</v>
      </c>
    </row>
    <row r="9336" spans="1:8" ht="90" x14ac:dyDescent="0.25">
      <c r="A9336" t="s">
        <v>23863</v>
      </c>
      <c r="C9336" s="1" t="s">
        <v>2994</v>
      </c>
      <c r="E9336" s="1" t="s">
        <v>6536</v>
      </c>
      <c r="F9336" s="1" t="s">
        <v>23864</v>
      </c>
    </row>
    <row r="9337" spans="1:8" ht="90" x14ac:dyDescent="0.25">
      <c r="A9337" t="s">
        <v>23863</v>
      </c>
      <c r="C9337" s="1" t="s">
        <v>2994</v>
      </c>
      <c r="E9337" s="1" t="s">
        <v>6536</v>
      </c>
      <c r="F9337" s="1" t="s">
        <v>23864</v>
      </c>
    </row>
    <row r="9338" spans="1:8" ht="90" x14ac:dyDescent="0.25">
      <c r="A9338" t="s">
        <v>23863</v>
      </c>
      <c r="C9338" s="1" t="s">
        <v>2994</v>
      </c>
      <c r="E9338" s="1" t="s">
        <v>6536</v>
      </c>
      <c r="F9338" s="1" t="s">
        <v>23864</v>
      </c>
    </row>
    <row r="9339" spans="1:8" ht="90" x14ac:dyDescent="0.25">
      <c r="A9339" t="s">
        <v>23863</v>
      </c>
      <c r="C9339" s="1" t="s">
        <v>2994</v>
      </c>
      <c r="E9339" s="1" t="s">
        <v>6536</v>
      </c>
      <c r="F9339" s="1" t="s">
        <v>23864</v>
      </c>
    </row>
    <row r="9340" spans="1:8" ht="90" x14ac:dyDescent="0.25">
      <c r="A9340" t="s">
        <v>23863</v>
      </c>
      <c r="C9340" s="1" t="s">
        <v>2994</v>
      </c>
      <c r="E9340" s="1" t="s">
        <v>6536</v>
      </c>
      <c r="F9340" s="1" t="s">
        <v>23864</v>
      </c>
    </row>
    <row r="9341" spans="1:8" ht="409.5" x14ac:dyDescent="0.25">
      <c r="A9341" t="s">
        <v>23835</v>
      </c>
      <c r="B9341" t="s">
        <v>108</v>
      </c>
      <c r="C9341" s="1" t="s">
        <v>9073</v>
      </c>
      <c r="E9341" s="1" t="s">
        <v>23868</v>
      </c>
      <c r="F9341" s="1" t="s">
        <v>23869</v>
      </c>
    </row>
    <row r="9342" spans="1:8" ht="330" x14ac:dyDescent="0.25">
      <c r="A9342" t="s">
        <v>23870</v>
      </c>
      <c r="B9342" t="s">
        <v>281</v>
      </c>
      <c r="C9342" s="1" t="s">
        <v>650</v>
      </c>
      <c r="D9342">
        <v>6.8</v>
      </c>
      <c r="E9342" s="1" t="s">
        <v>23871</v>
      </c>
      <c r="F9342" s="1" t="s">
        <v>23872</v>
      </c>
      <c r="G9342">
        <v>196</v>
      </c>
    </row>
    <row r="9343" spans="1:8" ht="345" x14ac:dyDescent="0.25">
      <c r="A9343" t="s">
        <v>23865</v>
      </c>
      <c r="B9343">
        <v>-2020</v>
      </c>
      <c r="C9343" s="1" t="s">
        <v>3320</v>
      </c>
      <c r="D9343">
        <v>7.6</v>
      </c>
      <c r="E9343" s="1" t="s">
        <v>23873</v>
      </c>
      <c r="F9343" s="1" t="s">
        <v>23874</v>
      </c>
      <c r="G9343">
        <v>64</v>
      </c>
      <c r="H9343">
        <v>44</v>
      </c>
    </row>
    <row r="9344" spans="1:8" ht="345" x14ac:dyDescent="0.25">
      <c r="A9344" t="s">
        <v>23865</v>
      </c>
      <c r="B9344">
        <v>-2020</v>
      </c>
      <c r="C9344" s="1" t="s">
        <v>3320</v>
      </c>
      <c r="D9344">
        <v>7.6</v>
      </c>
      <c r="E9344" s="1" t="s">
        <v>23875</v>
      </c>
      <c r="F9344" s="1" t="s">
        <v>23876</v>
      </c>
      <c r="G9344">
        <v>68</v>
      </c>
      <c r="H9344">
        <v>47</v>
      </c>
    </row>
    <row r="9345" spans="1:8" ht="330" x14ac:dyDescent="0.25">
      <c r="A9345" t="s">
        <v>23865</v>
      </c>
      <c r="B9345">
        <v>-2020</v>
      </c>
      <c r="C9345" s="1" t="s">
        <v>3320</v>
      </c>
      <c r="D9345">
        <v>7.3</v>
      </c>
      <c r="E9345" s="1" t="s">
        <v>23877</v>
      </c>
      <c r="F9345" s="1" t="s">
        <v>23878</v>
      </c>
      <c r="G9345">
        <v>59</v>
      </c>
      <c r="H9345">
        <v>63</v>
      </c>
    </row>
    <row r="9346" spans="1:8" ht="409.5" x14ac:dyDescent="0.25">
      <c r="A9346" t="s">
        <v>21727</v>
      </c>
      <c r="B9346" t="s">
        <v>33</v>
      </c>
      <c r="C9346" s="1" t="s">
        <v>8644</v>
      </c>
      <c r="E9346" s="1" t="s">
        <v>23879</v>
      </c>
      <c r="F9346" s="1" t="s">
        <v>23880</v>
      </c>
      <c r="H9346">
        <v>44</v>
      </c>
    </row>
    <row r="9347" spans="1:8" ht="360" x14ac:dyDescent="0.25">
      <c r="A9347" t="s">
        <v>23500</v>
      </c>
      <c r="B9347" t="s">
        <v>33</v>
      </c>
      <c r="C9347" s="1" t="s">
        <v>1783</v>
      </c>
      <c r="D9347">
        <v>8</v>
      </c>
      <c r="E9347" s="1" t="s">
        <v>23881</v>
      </c>
      <c r="F9347" s="1" t="s">
        <v>23502</v>
      </c>
      <c r="G9347">
        <v>848</v>
      </c>
      <c r="H9347">
        <v>47</v>
      </c>
    </row>
    <row r="9348" spans="1:8" ht="315" x14ac:dyDescent="0.25">
      <c r="A9348" t="s">
        <v>23500</v>
      </c>
      <c r="B9348" t="s">
        <v>33</v>
      </c>
      <c r="C9348" s="1" t="s">
        <v>1783</v>
      </c>
      <c r="D9348">
        <v>8.3000000000000007</v>
      </c>
      <c r="E9348" s="1" t="s">
        <v>23882</v>
      </c>
      <c r="F9348" s="1" t="s">
        <v>23502</v>
      </c>
      <c r="G9348" s="2">
        <v>1010</v>
      </c>
      <c r="H9348">
        <v>42</v>
      </c>
    </row>
    <row r="9349" spans="1:8" ht="315" x14ac:dyDescent="0.25">
      <c r="A9349" t="s">
        <v>23500</v>
      </c>
      <c r="B9349" t="s">
        <v>33</v>
      </c>
      <c r="C9349" s="1" t="s">
        <v>1783</v>
      </c>
      <c r="D9349">
        <v>7.4</v>
      </c>
      <c r="E9349" s="1" t="s">
        <v>23883</v>
      </c>
      <c r="F9349" s="1" t="s">
        <v>23502</v>
      </c>
      <c r="G9349">
        <v>754</v>
      </c>
      <c r="H9349">
        <v>47</v>
      </c>
    </row>
    <row r="9350" spans="1:8" ht="330" x14ac:dyDescent="0.25">
      <c r="A9350" t="s">
        <v>23500</v>
      </c>
      <c r="B9350" t="s">
        <v>33</v>
      </c>
      <c r="C9350" s="1" t="s">
        <v>1783</v>
      </c>
      <c r="D9350">
        <v>6.9</v>
      </c>
      <c r="E9350" s="1" t="s">
        <v>23884</v>
      </c>
      <c r="F9350" s="1" t="s">
        <v>23885</v>
      </c>
      <c r="G9350">
        <v>708</v>
      </c>
      <c r="H9350">
        <v>51</v>
      </c>
    </row>
    <row r="9351" spans="1:8" ht="285" x14ac:dyDescent="0.25">
      <c r="A9351" t="s">
        <v>23500</v>
      </c>
      <c r="B9351" t="s">
        <v>33</v>
      </c>
      <c r="C9351" s="1" t="s">
        <v>1783</v>
      </c>
      <c r="D9351">
        <v>7.5</v>
      </c>
      <c r="E9351" s="1" t="s">
        <v>23886</v>
      </c>
      <c r="F9351" s="1" t="s">
        <v>23887</v>
      </c>
      <c r="G9351">
        <v>662</v>
      </c>
      <c r="H9351">
        <v>41</v>
      </c>
    </row>
    <row r="9352" spans="1:8" ht="345" x14ac:dyDescent="0.25">
      <c r="A9352" t="s">
        <v>23500</v>
      </c>
      <c r="B9352" t="s">
        <v>33</v>
      </c>
      <c r="C9352" s="1" t="s">
        <v>1783</v>
      </c>
      <c r="D9352">
        <v>7.8</v>
      </c>
      <c r="E9352" s="1" t="s">
        <v>23888</v>
      </c>
      <c r="F9352" s="1" t="s">
        <v>23887</v>
      </c>
      <c r="G9352">
        <v>671</v>
      </c>
      <c r="H9352">
        <v>48</v>
      </c>
    </row>
    <row r="9353" spans="1:8" ht="315" x14ac:dyDescent="0.25">
      <c r="A9353" t="s">
        <v>23500</v>
      </c>
      <c r="B9353" t="s">
        <v>33</v>
      </c>
      <c r="C9353" s="1" t="s">
        <v>1783</v>
      </c>
      <c r="D9353">
        <v>7.9</v>
      </c>
      <c r="E9353" s="1" t="s">
        <v>23889</v>
      </c>
      <c r="F9353" s="1" t="s">
        <v>23887</v>
      </c>
      <c r="G9353">
        <v>732</v>
      </c>
      <c r="H9353">
        <v>52</v>
      </c>
    </row>
    <row r="9354" spans="1:8" ht="330" x14ac:dyDescent="0.25">
      <c r="A9354" t="s">
        <v>23890</v>
      </c>
      <c r="B9354" t="s">
        <v>14</v>
      </c>
      <c r="C9354" s="1" t="s">
        <v>15</v>
      </c>
      <c r="D9354">
        <v>6.7</v>
      </c>
      <c r="E9354" s="1" t="s">
        <v>23891</v>
      </c>
      <c r="F9354" s="1" t="s">
        <v>23892</v>
      </c>
      <c r="G9354">
        <v>101</v>
      </c>
    </row>
    <row r="9355" spans="1:8" ht="300" x14ac:dyDescent="0.25">
      <c r="A9355" t="s">
        <v>23893</v>
      </c>
      <c r="B9355" t="s">
        <v>14</v>
      </c>
      <c r="C9355" s="1" t="s">
        <v>6893</v>
      </c>
      <c r="D9355">
        <v>7.1</v>
      </c>
      <c r="E9355" s="1" t="s">
        <v>23894</v>
      </c>
      <c r="F9355" s="1" t="s">
        <v>23895</v>
      </c>
      <c r="G9355">
        <v>488</v>
      </c>
      <c r="H9355">
        <v>21</v>
      </c>
    </row>
    <row r="9356" spans="1:8" ht="315" x14ac:dyDescent="0.25">
      <c r="A9356" t="s">
        <v>23893</v>
      </c>
      <c r="B9356" t="s">
        <v>14</v>
      </c>
      <c r="C9356" s="1" t="s">
        <v>6893</v>
      </c>
      <c r="D9356">
        <v>6.8</v>
      </c>
      <c r="E9356" s="1" t="s">
        <v>23896</v>
      </c>
      <c r="F9356" s="1" t="s">
        <v>23897</v>
      </c>
      <c r="G9356">
        <v>373</v>
      </c>
      <c r="H9356">
        <v>21</v>
      </c>
    </row>
    <row r="9357" spans="1:8" ht="315" x14ac:dyDescent="0.25">
      <c r="A9357" t="s">
        <v>23893</v>
      </c>
      <c r="B9357" t="s">
        <v>14</v>
      </c>
      <c r="C9357" s="1" t="s">
        <v>6893</v>
      </c>
      <c r="D9357">
        <v>6.4</v>
      </c>
      <c r="E9357" s="1" t="s">
        <v>23898</v>
      </c>
      <c r="F9357" s="1" t="s">
        <v>23899</v>
      </c>
      <c r="G9357">
        <v>351</v>
      </c>
      <c r="H9357">
        <v>21</v>
      </c>
    </row>
    <row r="9358" spans="1:8" ht="285" x14ac:dyDescent="0.25">
      <c r="A9358" t="s">
        <v>23893</v>
      </c>
      <c r="B9358" t="s">
        <v>14</v>
      </c>
      <c r="C9358" s="1" t="s">
        <v>6893</v>
      </c>
      <c r="D9358">
        <v>6.9</v>
      </c>
      <c r="E9358" s="1" t="s">
        <v>23900</v>
      </c>
      <c r="F9358" s="1" t="s">
        <v>23901</v>
      </c>
      <c r="G9358">
        <v>301</v>
      </c>
      <c r="H9358">
        <v>21</v>
      </c>
    </row>
    <row r="9359" spans="1:8" ht="315" x14ac:dyDescent="0.25">
      <c r="A9359" t="s">
        <v>23893</v>
      </c>
      <c r="B9359" t="s">
        <v>14</v>
      </c>
      <c r="C9359" s="1" t="s">
        <v>6893</v>
      </c>
      <c r="D9359">
        <v>6.7</v>
      </c>
      <c r="E9359" s="1" t="s">
        <v>23902</v>
      </c>
      <c r="F9359" s="1" t="s">
        <v>23903</v>
      </c>
      <c r="G9359">
        <v>279</v>
      </c>
    </row>
    <row r="9360" spans="1:8" ht="330" x14ac:dyDescent="0.25">
      <c r="A9360" t="s">
        <v>23893</v>
      </c>
      <c r="B9360" t="s">
        <v>14</v>
      </c>
      <c r="C9360" s="1" t="s">
        <v>6893</v>
      </c>
      <c r="D9360">
        <v>6.8</v>
      </c>
      <c r="E9360" s="1" t="s">
        <v>23904</v>
      </c>
      <c r="F9360" s="1" t="s">
        <v>23905</v>
      </c>
      <c r="G9360">
        <v>263</v>
      </c>
    </row>
    <row r="9361" spans="1:8" ht="360" x14ac:dyDescent="0.25">
      <c r="A9361" t="s">
        <v>23835</v>
      </c>
      <c r="B9361" t="s">
        <v>108</v>
      </c>
      <c r="C9361" s="1" t="s">
        <v>9073</v>
      </c>
      <c r="E9361" s="1" t="s">
        <v>23906</v>
      </c>
      <c r="F9361" s="1" t="s">
        <v>23907</v>
      </c>
    </row>
    <row r="9362" spans="1:8" ht="300" x14ac:dyDescent="0.25">
      <c r="A9362" t="s">
        <v>23851</v>
      </c>
      <c r="B9362">
        <v>-2021</v>
      </c>
      <c r="C9362" s="1" t="s">
        <v>1729</v>
      </c>
      <c r="D9362">
        <v>6.9</v>
      </c>
      <c r="E9362" s="1" t="s">
        <v>23908</v>
      </c>
      <c r="F9362" s="1" t="s">
        <v>23909</v>
      </c>
      <c r="G9362">
        <v>48</v>
      </c>
    </row>
    <row r="9363" spans="1:8" ht="345" x14ac:dyDescent="0.25">
      <c r="A9363" t="s">
        <v>23890</v>
      </c>
      <c r="B9363" t="s">
        <v>14</v>
      </c>
      <c r="C9363" s="1" t="s">
        <v>15</v>
      </c>
      <c r="D9363">
        <v>7.2</v>
      </c>
      <c r="E9363" s="1" t="s">
        <v>23910</v>
      </c>
      <c r="F9363" s="1" t="s">
        <v>23911</v>
      </c>
      <c r="G9363">
        <v>79</v>
      </c>
    </row>
    <row r="9364" spans="1:8" ht="330" x14ac:dyDescent="0.25">
      <c r="A9364" t="s">
        <v>23890</v>
      </c>
      <c r="B9364" t="s">
        <v>14</v>
      </c>
      <c r="C9364" s="1" t="s">
        <v>15</v>
      </c>
      <c r="D9364">
        <v>7.3</v>
      </c>
      <c r="E9364" s="1" t="s">
        <v>23912</v>
      </c>
      <c r="F9364" s="1" t="s">
        <v>23913</v>
      </c>
      <c r="G9364">
        <v>73</v>
      </c>
    </row>
    <row r="9365" spans="1:8" ht="330" x14ac:dyDescent="0.25">
      <c r="A9365" t="s">
        <v>23890</v>
      </c>
      <c r="B9365" t="s">
        <v>14</v>
      </c>
      <c r="C9365" s="1" t="s">
        <v>15</v>
      </c>
      <c r="D9365">
        <v>6.9</v>
      </c>
      <c r="E9365" s="1" t="s">
        <v>23914</v>
      </c>
      <c r="F9365" s="1" t="s">
        <v>23915</v>
      </c>
      <c r="G9365">
        <v>67</v>
      </c>
    </row>
    <row r="9366" spans="1:8" ht="300" x14ac:dyDescent="0.25">
      <c r="A9366" t="s">
        <v>23890</v>
      </c>
      <c r="B9366" t="s">
        <v>14</v>
      </c>
      <c r="C9366" s="1" t="s">
        <v>15</v>
      </c>
      <c r="D9366">
        <v>7.4</v>
      </c>
      <c r="E9366" s="1" t="s">
        <v>23916</v>
      </c>
      <c r="F9366" s="1" t="s">
        <v>23917</v>
      </c>
      <c r="G9366">
        <v>67</v>
      </c>
    </row>
    <row r="9367" spans="1:8" ht="345" x14ac:dyDescent="0.25">
      <c r="A9367" t="s">
        <v>23890</v>
      </c>
      <c r="B9367" t="s">
        <v>14</v>
      </c>
      <c r="C9367" s="1" t="s">
        <v>15</v>
      </c>
      <c r="D9367">
        <v>7.5</v>
      </c>
      <c r="E9367" s="1" t="s">
        <v>23918</v>
      </c>
      <c r="F9367" s="1" t="s">
        <v>23919</v>
      </c>
      <c r="G9367">
        <v>64</v>
      </c>
    </row>
    <row r="9368" spans="1:8" ht="285" x14ac:dyDescent="0.25">
      <c r="A9368" t="s">
        <v>23890</v>
      </c>
      <c r="B9368" t="s">
        <v>14</v>
      </c>
      <c r="C9368" s="1" t="s">
        <v>15</v>
      </c>
      <c r="D9368">
        <v>7.4</v>
      </c>
      <c r="E9368" s="1" t="s">
        <v>23920</v>
      </c>
      <c r="F9368" s="1" t="s">
        <v>23919</v>
      </c>
      <c r="G9368">
        <v>60</v>
      </c>
    </row>
    <row r="9369" spans="1:8" ht="375" x14ac:dyDescent="0.25">
      <c r="A9369" t="s">
        <v>23890</v>
      </c>
      <c r="B9369" t="s">
        <v>14</v>
      </c>
      <c r="C9369" s="1" t="s">
        <v>15</v>
      </c>
      <c r="D9369">
        <v>7.2</v>
      </c>
      <c r="E9369" s="1" t="s">
        <v>23921</v>
      </c>
      <c r="F9369" s="1" t="s">
        <v>23922</v>
      </c>
      <c r="G9369">
        <v>53</v>
      </c>
    </row>
    <row r="9370" spans="1:8" ht="315" x14ac:dyDescent="0.25">
      <c r="A9370" t="s">
        <v>23890</v>
      </c>
      <c r="B9370" t="s">
        <v>14</v>
      </c>
      <c r="C9370" s="1" t="s">
        <v>15</v>
      </c>
      <c r="D9370">
        <v>7.5</v>
      </c>
      <c r="E9370" s="1" t="s">
        <v>23923</v>
      </c>
      <c r="F9370" s="1" t="s">
        <v>23924</v>
      </c>
      <c r="G9370">
        <v>51</v>
      </c>
    </row>
    <row r="9371" spans="1:8" ht="330" x14ac:dyDescent="0.25">
      <c r="A9371" t="s">
        <v>23890</v>
      </c>
      <c r="B9371" t="s">
        <v>14</v>
      </c>
      <c r="C9371" s="1" t="s">
        <v>15</v>
      </c>
      <c r="D9371">
        <v>7.5</v>
      </c>
      <c r="E9371" s="1" t="s">
        <v>23925</v>
      </c>
      <c r="F9371" s="1" t="s">
        <v>23926</v>
      </c>
      <c r="G9371">
        <v>50</v>
      </c>
    </row>
    <row r="9372" spans="1:8" ht="330" x14ac:dyDescent="0.25">
      <c r="A9372" t="s">
        <v>23890</v>
      </c>
      <c r="B9372" t="s">
        <v>14</v>
      </c>
      <c r="C9372" s="1" t="s">
        <v>15</v>
      </c>
      <c r="D9372">
        <v>7</v>
      </c>
      <c r="E9372" s="1" t="s">
        <v>23927</v>
      </c>
      <c r="F9372" s="1" t="s">
        <v>23928</v>
      </c>
      <c r="G9372">
        <v>47</v>
      </c>
      <c r="H9372">
        <v>24</v>
      </c>
    </row>
    <row r="9373" spans="1:8" ht="360" x14ac:dyDescent="0.25">
      <c r="A9373" t="s">
        <v>23890</v>
      </c>
      <c r="B9373" t="s">
        <v>14</v>
      </c>
      <c r="C9373" s="1" t="s">
        <v>15</v>
      </c>
      <c r="D9373">
        <v>7.3</v>
      </c>
      <c r="E9373" s="1" t="s">
        <v>23929</v>
      </c>
      <c r="F9373" s="1" t="s">
        <v>23930</v>
      </c>
      <c r="G9373">
        <v>50</v>
      </c>
      <c r="H9373">
        <v>24</v>
      </c>
    </row>
    <row r="9374" spans="1:8" ht="345" x14ac:dyDescent="0.25">
      <c r="A9374" t="s">
        <v>23890</v>
      </c>
      <c r="B9374" t="s">
        <v>14</v>
      </c>
      <c r="C9374" s="1" t="s">
        <v>15</v>
      </c>
      <c r="D9374">
        <v>7.1</v>
      </c>
      <c r="E9374" s="1" t="s">
        <v>23931</v>
      </c>
      <c r="F9374" s="1" t="s">
        <v>23932</v>
      </c>
      <c r="G9374">
        <v>55</v>
      </c>
      <c r="H9374">
        <v>24</v>
      </c>
    </row>
    <row r="9375" spans="1:8" ht="300" x14ac:dyDescent="0.25">
      <c r="A9375" t="s">
        <v>23364</v>
      </c>
      <c r="B9375" t="s">
        <v>688</v>
      </c>
      <c r="C9375" s="1" t="s">
        <v>15</v>
      </c>
      <c r="D9375">
        <v>7</v>
      </c>
      <c r="E9375" s="1" t="s">
        <v>23933</v>
      </c>
      <c r="F9375" s="1" t="s">
        <v>23934</v>
      </c>
      <c r="G9375">
        <v>7</v>
      </c>
    </row>
    <row r="9376" spans="1:8" ht="345" x14ac:dyDescent="0.25">
      <c r="A9376" t="s">
        <v>23935</v>
      </c>
      <c r="B9376" t="s">
        <v>14</v>
      </c>
      <c r="C9376" s="1" t="s">
        <v>6789</v>
      </c>
      <c r="D9376">
        <v>7.3</v>
      </c>
      <c r="E9376" s="1" t="s">
        <v>23936</v>
      </c>
      <c r="F9376" s="1" t="s">
        <v>23937</v>
      </c>
      <c r="G9376">
        <v>214</v>
      </c>
      <c r="H9376">
        <v>51</v>
      </c>
    </row>
    <row r="9377" spans="1:8" ht="345" x14ac:dyDescent="0.25">
      <c r="A9377" t="s">
        <v>23935</v>
      </c>
      <c r="B9377" t="s">
        <v>14</v>
      </c>
      <c r="C9377" s="1" t="s">
        <v>6789</v>
      </c>
      <c r="D9377">
        <v>4.8</v>
      </c>
      <c r="E9377" s="1" t="s">
        <v>23938</v>
      </c>
      <c r="F9377" s="1" t="s">
        <v>23939</v>
      </c>
      <c r="G9377">
        <v>174</v>
      </c>
      <c r="H9377">
        <v>57</v>
      </c>
    </row>
    <row r="9378" spans="1:8" ht="270" x14ac:dyDescent="0.25">
      <c r="A9378" t="s">
        <v>23935</v>
      </c>
      <c r="B9378" t="s">
        <v>14</v>
      </c>
      <c r="C9378" s="1" t="s">
        <v>6789</v>
      </c>
      <c r="D9378">
        <v>4.5</v>
      </c>
      <c r="E9378" s="1" t="s">
        <v>23940</v>
      </c>
      <c r="F9378" s="1" t="s">
        <v>23939</v>
      </c>
      <c r="G9378">
        <v>151</v>
      </c>
      <c r="H9378">
        <v>50</v>
      </c>
    </row>
    <row r="9379" spans="1:8" ht="315" x14ac:dyDescent="0.25">
      <c r="A9379" t="s">
        <v>23935</v>
      </c>
      <c r="B9379" t="s">
        <v>14</v>
      </c>
      <c r="C9379" s="1" t="s">
        <v>6789</v>
      </c>
      <c r="D9379">
        <v>6.5</v>
      </c>
      <c r="E9379" s="1" t="s">
        <v>23941</v>
      </c>
      <c r="F9379" s="1" t="s">
        <v>23942</v>
      </c>
      <c r="G9379">
        <v>116</v>
      </c>
      <c r="H9379">
        <v>48</v>
      </c>
    </row>
    <row r="9380" spans="1:8" ht="360" x14ac:dyDescent="0.25">
      <c r="A9380" t="s">
        <v>23935</v>
      </c>
      <c r="B9380" t="s">
        <v>14</v>
      </c>
      <c r="C9380" s="1" t="s">
        <v>6789</v>
      </c>
      <c r="D9380">
        <v>6.7</v>
      </c>
      <c r="E9380" s="1" t="s">
        <v>23943</v>
      </c>
      <c r="F9380" s="1" t="s">
        <v>23942</v>
      </c>
      <c r="G9380">
        <v>105</v>
      </c>
      <c r="H9380">
        <v>53</v>
      </c>
    </row>
    <row r="9381" spans="1:8" ht="330" x14ac:dyDescent="0.25">
      <c r="A9381" t="s">
        <v>23935</v>
      </c>
      <c r="B9381" t="s">
        <v>14</v>
      </c>
      <c r="C9381" s="1" t="s">
        <v>6789</v>
      </c>
      <c r="D9381">
        <v>8.1</v>
      </c>
      <c r="E9381" s="1" t="s">
        <v>23944</v>
      </c>
      <c r="F9381" s="1" t="s">
        <v>23939</v>
      </c>
      <c r="G9381">
        <v>134</v>
      </c>
      <c r="H9381">
        <v>52</v>
      </c>
    </row>
    <row r="9382" spans="1:8" ht="210" x14ac:dyDescent="0.25">
      <c r="A9382" t="s">
        <v>22877</v>
      </c>
      <c r="B9382" t="s">
        <v>33</v>
      </c>
      <c r="C9382" s="1" t="s">
        <v>96</v>
      </c>
      <c r="E9382" s="1" t="s">
        <v>6536</v>
      </c>
      <c r="F9382" s="1" t="s">
        <v>1189</v>
      </c>
    </row>
    <row r="9383" spans="1:8" ht="409.5" x14ac:dyDescent="0.25">
      <c r="A9383" t="s">
        <v>23835</v>
      </c>
      <c r="B9383" t="s">
        <v>108</v>
      </c>
      <c r="C9383" s="1" t="s">
        <v>9073</v>
      </c>
      <c r="E9383" s="1" t="s">
        <v>23945</v>
      </c>
      <c r="F9383" s="1" t="s">
        <v>23946</v>
      </c>
    </row>
    <row r="9384" spans="1:8" ht="330" x14ac:dyDescent="0.25">
      <c r="A9384" t="s">
        <v>20291</v>
      </c>
      <c r="B9384" t="s">
        <v>51</v>
      </c>
      <c r="C9384" s="1" t="s">
        <v>38</v>
      </c>
      <c r="D9384">
        <v>7.4</v>
      </c>
      <c r="E9384" s="1" t="s">
        <v>23947</v>
      </c>
      <c r="F9384" s="1" t="s">
        <v>21854</v>
      </c>
      <c r="G9384">
        <v>205</v>
      </c>
      <c r="H9384">
        <v>42</v>
      </c>
    </row>
    <row r="9385" spans="1:8" ht="330" x14ac:dyDescent="0.25">
      <c r="A9385" t="s">
        <v>20291</v>
      </c>
      <c r="B9385" t="s">
        <v>51</v>
      </c>
      <c r="C9385" s="1" t="s">
        <v>38</v>
      </c>
      <c r="D9385">
        <v>7.2</v>
      </c>
      <c r="E9385" s="1" t="s">
        <v>23948</v>
      </c>
      <c r="F9385" s="1" t="s">
        <v>23949</v>
      </c>
      <c r="G9385">
        <v>187</v>
      </c>
      <c r="H9385">
        <v>46</v>
      </c>
    </row>
    <row r="9386" spans="1:8" ht="330" x14ac:dyDescent="0.25">
      <c r="A9386" t="s">
        <v>20291</v>
      </c>
      <c r="B9386" t="s">
        <v>51</v>
      </c>
      <c r="C9386" s="1" t="s">
        <v>38</v>
      </c>
      <c r="D9386">
        <v>7.6</v>
      </c>
      <c r="E9386" s="1" t="s">
        <v>23950</v>
      </c>
      <c r="F9386" s="1" t="s">
        <v>23949</v>
      </c>
      <c r="G9386">
        <v>171</v>
      </c>
      <c r="H9386">
        <v>47</v>
      </c>
    </row>
    <row r="9387" spans="1:8" ht="330" x14ac:dyDescent="0.25">
      <c r="A9387" t="s">
        <v>20291</v>
      </c>
      <c r="B9387" t="s">
        <v>51</v>
      </c>
      <c r="C9387" s="1" t="s">
        <v>38</v>
      </c>
      <c r="D9387">
        <v>7.5</v>
      </c>
      <c r="E9387" s="1" t="s">
        <v>23951</v>
      </c>
      <c r="F9387" s="1" t="s">
        <v>21854</v>
      </c>
      <c r="G9387">
        <v>162</v>
      </c>
      <c r="H9387">
        <v>45</v>
      </c>
    </row>
    <row r="9388" spans="1:8" ht="330" x14ac:dyDescent="0.25">
      <c r="A9388" t="s">
        <v>20291</v>
      </c>
      <c r="B9388" t="s">
        <v>51</v>
      </c>
      <c r="C9388" s="1" t="s">
        <v>38</v>
      </c>
      <c r="D9388">
        <v>7.6</v>
      </c>
      <c r="E9388" s="1" t="s">
        <v>23952</v>
      </c>
      <c r="F9388" s="1" t="s">
        <v>21854</v>
      </c>
      <c r="G9388">
        <v>160</v>
      </c>
      <c r="H9388">
        <v>42</v>
      </c>
    </row>
    <row r="9389" spans="1:8" ht="330" x14ac:dyDescent="0.25">
      <c r="A9389" t="s">
        <v>20291</v>
      </c>
      <c r="B9389" t="s">
        <v>51</v>
      </c>
      <c r="C9389" s="1" t="s">
        <v>38</v>
      </c>
      <c r="D9389">
        <v>7.4</v>
      </c>
      <c r="E9389" s="1" t="s">
        <v>23953</v>
      </c>
      <c r="F9389" s="1" t="s">
        <v>21849</v>
      </c>
      <c r="G9389">
        <v>159</v>
      </c>
      <c r="H9389">
        <v>44</v>
      </c>
    </row>
    <row r="9390" spans="1:8" ht="330" x14ac:dyDescent="0.25">
      <c r="A9390" t="s">
        <v>20291</v>
      </c>
      <c r="B9390" t="s">
        <v>51</v>
      </c>
      <c r="C9390" s="1" t="s">
        <v>38</v>
      </c>
      <c r="D9390">
        <v>7.9</v>
      </c>
      <c r="E9390" s="1" t="s">
        <v>23954</v>
      </c>
      <c r="F9390" s="1" t="s">
        <v>21849</v>
      </c>
      <c r="G9390">
        <v>167</v>
      </c>
      <c r="H9390">
        <v>44</v>
      </c>
    </row>
    <row r="9391" spans="1:8" ht="330" x14ac:dyDescent="0.25">
      <c r="A9391" t="s">
        <v>20291</v>
      </c>
      <c r="B9391" t="s">
        <v>51</v>
      </c>
      <c r="C9391" s="1" t="s">
        <v>38</v>
      </c>
      <c r="D9391">
        <v>7.8</v>
      </c>
      <c r="E9391" s="1" t="s">
        <v>23955</v>
      </c>
      <c r="F9391" s="1" t="s">
        <v>21854</v>
      </c>
      <c r="G9391">
        <v>157</v>
      </c>
      <c r="H9391">
        <v>48</v>
      </c>
    </row>
    <row r="9392" spans="1:8" ht="330" x14ac:dyDescent="0.25">
      <c r="A9392" t="s">
        <v>20291</v>
      </c>
      <c r="B9392" t="s">
        <v>51</v>
      </c>
      <c r="C9392" s="1" t="s">
        <v>38</v>
      </c>
      <c r="D9392">
        <v>7.3</v>
      </c>
      <c r="E9392" s="1" t="s">
        <v>23956</v>
      </c>
      <c r="F9392" s="1" t="s">
        <v>21854</v>
      </c>
      <c r="G9392">
        <v>190</v>
      </c>
    </row>
    <row r="9393" spans="1:8" ht="270" x14ac:dyDescent="0.25">
      <c r="A9393" t="s">
        <v>23609</v>
      </c>
      <c r="B9393" t="s">
        <v>14</v>
      </c>
      <c r="C9393" s="1" t="s">
        <v>1468</v>
      </c>
      <c r="D9393">
        <v>7</v>
      </c>
      <c r="E9393" s="1" t="s">
        <v>23957</v>
      </c>
      <c r="F9393" s="1" t="s">
        <v>23958</v>
      </c>
      <c r="G9393">
        <v>54</v>
      </c>
      <c r="H9393">
        <v>34</v>
      </c>
    </row>
    <row r="9394" spans="1:8" ht="285" x14ac:dyDescent="0.25">
      <c r="A9394" t="s">
        <v>23609</v>
      </c>
      <c r="B9394" t="s">
        <v>14</v>
      </c>
      <c r="C9394" s="1" t="s">
        <v>1468</v>
      </c>
      <c r="D9394">
        <v>6.6</v>
      </c>
      <c r="E9394" s="1" t="s">
        <v>23959</v>
      </c>
      <c r="F9394" s="1" t="s">
        <v>23958</v>
      </c>
      <c r="G9394">
        <v>41</v>
      </c>
      <c r="H9394">
        <v>28</v>
      </c>
    </row>
    <row r="9395" spans="1:8" ht="315" x14ac:dyDescent="0.25">
      <c r="A9395" t="s">
        <v>23609</v>
      </c>
      <c r="B9395" t="s">
        <v>14</v>
      </c>
      <c r="C9395" s="1" t="s">
        <v>1468</v>
      </c>
      <c r="D9395">
        <v>6.9</v>
      </c>
      <c r="E9395" s="1" t="s">
        <v>23960</v>
      </c>
      <c r="F9395" s="1" t="s">
        <v>23958</v>
      </c>
      <c r="G9395">
        <v>38</v>
      </c>
      <c r="H9395">
        <v>31</v>
      </c>
    </row>
    <row r="9396" spans="1:8" ht="285" x14ac:dyDescent="0.25">
      <c r="A9396" t="s">
        <v>23609</v>
      </c>
      <c r="B9396" t="s">
        <v>14</v>
      </c>
      <c r="C9396" s="1" t="s">
        <v>1468</v>
      </c>
      <c r="D9396">
        <v>7.1</v>
      </c>
      <c r="E9396" s="1" t="s">
        <v>23961</v>
      </c>
      <c r="F9396" s="1" t="s">
        <v>23958</v>
      </c>
      <c r="G9396">
        <v>34</v>
      </c>
      <c r="H9396">
        <v>26</v>
      </c>
    </row>
    <row r="9397" spans="1:8" ht="330" x14ac:dyDescent="0.25">
      <c r="A9397" t="s">
        <v>23609</v>
      </c>
      <c r="B9397" t="s">
        <v>14</v>
      </c>
      <c r="C9397" s="1" t="s">
        <v>1468</v>
      </c>
      <c r="D9397">
        <v>7.4</v>
      </c>
      <c r="E9397" s="1" t="s">
        <v>23962</v>
      </c>
      <c r="F9397" s="1" t="s">
        <v>23958</v>
      </c>
      <c r="G9397">
        <v>41</v>
      </c>
      <c r="H9397">
        <v>30</v>
      </c>
    </row>
    <row r="9398" spans="1:8" ht="270" x14ac:dyDescent="0.25">
      <c r="A9398" t="s">
        <v>23609</v>
      </c>
      <c r="B9398" t="s">
        <v>14</v>
      </c>
      <c r="C9398" s="1" t="s">
        <v>1468</v>
      </c>
      <c r="D9398">
        <v>7.2</v>
      </c>
      <c r="E9398" s="1" t="s">
        <v>23963</v>
      </c>
      <c r="F9398" s="1" t="s">
        <v>23611</v>
      </c>
      <c r="G9398">
        <v>38</v>
      </c>
      <c r="H9398">
        <v>27</v>
      </c>
    </row>
    <row r="9399" spans="1:8" ht="270" x14ac:dyDescent="0.25">
      <c r="A9399" t="s">
        <v>23609</v>
      </c>
      <c r="B9399" t="s">
        <v>14</v>
      </c>
      <c r="C9399" s="1" t="s">
        <v>1468</v>
      </c>
      <c r="D9399">
        <v>7.3</v>
      </c>
      <c r="E9399" s="1" t="s">
        <v>23964</v>
      </c>
      <c r="F9399" s="1" t="s">
        <v>23611</v>
      </c>
      <c r="G9399">
        <v>37</v>
      </c>
      <c r="H9399">
        <v>26</v>
      </c>
    </row>
    <row r="9400" spans="1:8" ht="300" x14ac:dyDescent="0.25">
      <c r="A9400" t="s">
        <v>23609</v>
      </c>
      <c r="B9400" t="s">
        <v>14</v>
      </c>
      <c r="C9400" s="1" t="s">
        <v>1468</v>
      </c>
      <c r="D9400">
        <v>7.2</v>
      </c>
      <c r="E9400" s="1" t="s">
        <v>23965</v>
      </c>
      <c r="F9400" s="1" t="s">
        <v>23611</v>
      </c>
      <c r="G9400">
        <v>37</v>
      </c>
      <c r="H9400">
        <v>29</v>
      </c>
    </row>
    <row r="9401" spans="1:8" ht="270" x14ac:dyDescent="0.25">
      <c r="A9401" t="s">
        <v>23966</v>
      </c>
      <c r="C9401" s="1" t="s">
        <v>64</v>
      </c>
      <c r="E9401" s="1" t="s">
        <v>6536</v>
      </c>
      <c r="F9401" s="1" t="s">
        <v>23967</v>
      </c>
    </row>
    <row r="9402" spans="1:8" ht="285" x14ac:dyDescent="0.25">
      <c r="A9402" t="s">
        <v>23966</v>
      </c>
      <c r="C9402" s="1" t="s">
        <v>64</v>
      </c>
      <c r="E9402" s="1" t="s">
        <v>6536</v>
      </c>
      <c r="F9402" s="1" t="s">
        <v>23968</v>
      </c>
    </row>
    <row r="9403" spans="1:8" ht="330" x14ac:dyDescent="0.25">
      <c r="A9403" t="s">
        <v>23969</v>
      </c>
      <c r="B9403" t="s">
        <v>14</v>
      </c>
      <c r="C9403" s="1" t="s">
        <v>68</v>
      </c>
      <c r="D9403">
        <v>7.8</v>
      </c>
      <c r="E9403" s="1" t="s">
        <v>23970</v>
      </c>
      <c r="F9403" s="1" t="s">
        <v>23971</v>
      </c>
      <c r="G9403">
        <v>45</v>
      </c>
      <c r="H9403">
        <v>33</v>
      </c>
    </row>
    <row r="9404" spans="1:8" ht="285" x14ac:dyDescent="0.25">
      <c r="A9404" t="s">
        <v>23835</v>
      </c>
      <c r="B9404" t="s">
        <v>108</v>
      </c>
      <c r="C9404" s="1" t="s">
        <v>9073</v>
      </c>
      <c r="E9404" s="1" t="s">
        <v>23972</v>
      </c>
      <c r="F9404" s="1" t="s">
        <v>23973</v>
      </c>
    </row>
    <row r="9405" spans="1:8" ht="240" x14ac:dyDescent="0.25">
      <c r="A9405" t="s">
        <v>23974</v>
      </c>
      <c r="B9405" t="s">
        <v>14</v>
      </c>
      <c r="C9405" s="1" t="s">
        <v>34</v>
      </c>
      <c r="D9405">
        <v>7.1</v>
      </c>
      <c r="E9405" s="1" t="s">
        <v>23975</v>
      </c>
      <c r="F9405" s="1" t="s">
        <v>23976</v>
      </c>
      <c r="G9405">
        <v>40</v>
      </c>
    </row>
    <row r="9406" spans="1:8" ht="105" x14ac:dyDescent="0.25">
      <c r="A9406" t="s">
        <v>23974</v>
      </c>
      <c r="B9406" t="s">
        <v>14</v>
      </c>
      <c r="C9406" s="1" t="s">
        <v>34</v>
      </c>
      <c r="D9406">
        <v>7.1</v>
      </c>
      <c r="E9406" s="1" t="s">
        <v>6536</v>
      </c>
      <c r="F9406" s="1" t="s">
        <v>23977</v>
      </c>
      <c r="G9406">
        <v>36</v>
      </c>
    </row>
    <row r="9407" spans="1:8" ht="105" x14ac:dyDescent="0.25">
      <c r="A9407" t="s">
        <v>23974</v>
      </c>
      <c r="B9407" t="s">
        <v>14</v>
      </c>
      <c r="C9407" s="1" t="s">
        <v>34</v>
      </c>
      <c r="D9407">
        <v>7.4</v>
      </c>
      <c r="E9407" s="1" t="s">
        <v>6536</v>
      </c>
      <c r="F9407" s="1" t="s">
        <v>23977</v>
      </c>
      <c r="G9407">
        <v>35</v>
      </c>
    </row>
    <row r="9408" spans="1:8" ht="105" x14ac:dyDescent="0.25">
      <c r="A9408" t="s">
        <v>23974</v>
      </c>
      <c r="B9408" t="s">
        <v>14</v>
      </c>
      <c r="C9408" s="1" t="s">
        <v>34</v>
      </c>
      <c r="D9408">
        <v>7.1</v>
      </c>
      <c r="E9408" s="1" t="s">
        <v>6536</v>
      </c>
      <c r="F9408" s="1" t="s">
        <v>23977</v>
      </c>
      <c r="G9408">
        <v>32</v>
      </c>
    </row>
    <row r="9409" spans="1:7" ht="105" x14ac:dyDescent="0.25">
      <c r="A9409" t="s">
        <v>23974</v>
      </c>
      <c r="B9409" t="s">
        <v>14</v>
      </c>
      <c r="C9409" s="1" t="s">
        <v>34</v>
      </c>
      <c r="D9409">
        <v>7.6</v>
      </c>
      <c r="E9409" s="1" t="s">
        <v>6536</v>
      </c>
      <c r="F9409" s="1" t="s">
        <v>23977</v>
      </c>
      <c r="G9409">
        <v>31</v>
      </c>
    </row>
    <row r="9410" spans="1:7" ht="105" x14ac:dyDescent="0.25">
      <c r="A9410" t="s">
        <v>23974</v>
      </c>
      <c r="B9410" t="s">
        <v>14</v>
      </c>
      <c r="C9410" s="1" t="s">
        <v>34</v>
      </c>
      <c r="D9410">
        <v>7.2</v>
      </c>
      <c r="E9410" s="1" t="s">
        <v>6536</v>
      </c>
      <c r="F9410" s="1" t="s">
        <v>23977</v>
      </c>
      <c r="G9410">
        <v>31</v>
      </c>
    </row>
    <row r="9411" spans="1:7" ht="105" x14ac:dyDescent="0.25">
      <c r="A9411" t="s">
        <v>23974</v>
      </c>
      <c r="B9411" t="s">
        <v>14</v>
      </c>
      <c r="C9411" s="1" t="s">
        <v>34</v>
      </c>
      <c r="D9411">
        <v>7.2</v>
      </c>
      <c r="E9411" s="1" t="s">
        <v>6536</v>
      </c>
      <c r="F9411" s="1" t="s">
        <v>23977</v>
      </c>
      <c r="G9411">
        <v>31</v>
      </c>
    </row>
    <row r="9412" spans="1:7" ht="105" x14ac:dyDescent="0.25">
      <c r="A9412" t="s">
        <v>23974</v>
      </c>
      <c r="B9412" t="s">
        <v>14</v>
      </c>
      <c r="C9412" s="1" t="s">
        <v>34</v>
      </c>
      <c r="D9412">
        <v>7.4</v>
      </c>
      <c r="E9412" s="1" t="s">
        <v>6536</v>
      </c>
      <c r="F9412" s="1" t="s">
        <v>23977</v>
      </c>
      <c r="G9412">
        <v>30</v>
      </c>
    </row>
    <row r="9413" spans="1:7" ht="105" x14ac:dyDescent="0.25">
      <c r="A9413" t="s">
        <v>23974</v>
      </c>
      <c r="B9413" t="s">
        <v>14</v>
      </c>
      <c r="C9413" s="1" t="s">
        <v>34</v>
      </c>
      <c r="D9413">
        <v>7.3</v>
      </c>
      <c r="E9413" s="1" t="s">
        <v>6536</v>
      </c>
      <c r="F9413" s="1" t="s">
        <v>23977</v>
      </c>
      <c r="G9413">
        <v>34</v>
      </c>
    </row>
    <row r="9414" spans="1:7" ht="105" x14ac:dyDescent="0.25">
      <c r="A9414" t="s">
        <v>23974</v>
      </c>
      <c r="B9414" t="s">
        <v>14</v>
      </c>
      <c r="C9414" s="1" t="s">
        <v>34</v>
      </c>
      <c r="D9414">
        <v>7.5</v>
      </c>
      <c r="E9414" s="1" t="s">
        <v>6536</v>
      </c>
      <c r="F9414" s="1" t="s">
        <v>23977</v>
      </c>
      <c r="G9414">
        <v>33</v>
      </c>
    </row>
    <row r="9415" spans="1:7" ht="165" x14ac:dyDescent="0.25">
      <c r="A9415" t="s">
        <v>23394</v>
      </c>
      <c r="B9415" t="s">
        <v>14</v>
      </c>
      <c r="C9415" s="1" t="s">
        <v>15</v>
      </c>
      <c r="E9415" s="1" t="s">
        <v>6536</v>
      </c>
      <c r="F9415" s="1" t="s">
        <v>23978</v>
      </c>
    </row>
    <row r="9416" spans="1:7" ht="300" x14ac:dyDescent="0.25">
      <c r="A9416" t="s">
        <v>23364</v>
      </c>
      <c r="B9416" t="s">
        <v>688</v>
      </c>
      <c r="C9416" s="1" t="s">
        <v>15</v>
      </c>
      <c r="D9416">
        <v>7</v>
      </c>
      <c r="E9416" s="1" t="s">
        <v>23979</v>
      </c>
      <c r="F9416" s="1" t="s">
        <v>23934</v>
      </c>
      <c r="G9416">
        <v>6</v>
      </c>
    </row>
    <row r="9417" spans="1:7" ht="240" x14ac:dyDescent="0.25">
      <c r="A9417" t="s">
        <v>23364</v>
      </c>
      <c r="B9417" t="s">
        <v>688</v>
      </c>
      <c r="C9417" s="1" t="s">
        <v>15</v>
      </c>
      <c r="D9417">
        <v>7.4</v>
      </c>
      <c r="E9417" s="1" t="s">
        <v>23980</v>
      </c>
      <c r="F9417" s="1" t="s">
        <v>23934</v>
      </c>
      <c r="G9417">
        <v>7</v>
      </c>
    </row>
    <row r="9418" spans="1:7" ht="300" x14ac:dyDescent="0.25">
      <c r="A9418" t="s">
        <v>23364</v>
      </c>
      <c r="B9418" t="s">
        <v>688</v>
      </c>
      <c r="C9418" s="1" t="s">
        <v>15</v>
      </c>
      <c r="D9418">
        <v>7.4</v>
      </c>
      <c r="E9418" s="1" t="s">
        <v>23981</v>
      </c>
      <c r="F9418" s="1" t="s">
        <v>23934</v>
      </c>
      <c r="G9418">
        <v>7</v>
      </c>
    </row>
    <row r="9419" spans="1:7" ht="270" x14ac:dyDescent="0.25">
      <c r="A9419" t="s">
        <v>23364</v>
      </c>
      <c r="B9419" t="s">
        <v>688</v>
      </c>
      <c r="C9419" s="1" t="s">
        <v>15</v>
      </c>
      <c r="D9419">
        <v>7.9</v>
      </c>
      <c r="E9419" s="1" t="s">
        <v>23982</v>
      </c>
      <c r="F9419" s="1" t="s">
        <v>23983</v>
      </c>
      <c r="G9419">
        <v>7</v>
      </c>
    </row>
    <row r="9420" spans="1:7" ht="240" x14ac:dyDescent="0.25">
      <c r="A9420" t="s">
        <v>23984</v>
      </c>
      <c r="B9420" t="s">
        <v>2184</v>
      </c>
      <c r="C9420" s="1" t="s">
        <v>120</v>
      </c>
      <c r="E9420" s="1" t="s">
        <v>6536</v>
      </c>
      <c r="F9420" s="1" t="s">
        <v>23985</v>
      </c>
    </row>
    <row r="9421" spans="1:7" ht="240" x14ac:dyDescent="0.25">
      <c r="A9421" t="s">
        <v>23984</v>
      </c>
      <c r="B9421" t="s">
        <v>2184</v>
      </c>
      <c r="C9421" s="1" t="s">
        <v>120</v>
      </c>
      <c r="E9421" s="1" t="s">
        <v>6536</v>
      </c>
      <c r="F9421" s="1" t="s">
        <v>23985</v>
      </c>
    </row>
    <row r="9422" spans="1:7" ht="240" x14ac:dyDescent="0.25">
      <c r="A9422" t="s">
        <v>23984</v>
      </c>
      <c r="B9422" t="s">
        <v>2184</v>
      </c>
      <c r="C9422" s="1" t="s">
        <v>120</v>
      </c>
      <c r="E9422" s="1" t="s">
        <v>6536</v>
      </c>
      <c r="F9422" s="1" t="s">
        <v>23985</v>
      </c>
    </row>
    <row r="9423" spans="1:7" ht="240" x14ac:dyDescent="0.25">
      <c r="A9423" t="s">
        <v>23984</v>
      </c>
      <c r="B9423" t="s">
        <v>2184</v>
      </c>
      <c r="C9423" s="1" t="s">
        <v>120</v>
      </c>
      <c r="E9423" s="1" t="s">
        <v>6536</v>
      </c>
      <c r="F9423" s="1" t="s">
        <v>23985</v>
      </c>
    </row>
    <row r="9424" spans="1:7" ht="240" x14ac:dyDescent="0.25">
      <c r="A9424" t="s">
        <v>23984</v>
      </c>
      <c r="B9424" t="s">
        <v>2184</v>
      </c>
      <c r="C9424" s="1" t="s">
        <v>120</v>
      </c>
      <c r="E9424" s="1" t="s">
        <v>6536</v>
      </c>
      <c r="F9424" s="1" t="s">
        <v>23985</v>
      </c>
    </row>
    <row r="9425" spans="1:8" ht="240" x14ac:dyDescent="0.25">
      <c r="A9425" t="s">
        <v>23984</v>
      </c>
      <c r="B9425" t="s">
        <v>2184</v>
      </c>
      <c r="C9425" s="1" t="s">
        <v>120</v>
      </c>
      <c r="E9425" s="1" t="s">
        <v>6536</v>
      </c>
      <c r="F9425" s="1" t="s">
        <v>23985</v>
      </c>
    </row>
    <row r="9426" spans="1:8" ht="150" x14ac:dyDescent="0.25">
      <c r="A9426" t="s">
        <v>22877</v>
      </c>
      <c r="B9426" t="s">
        <v>33</v>
      </c>
      <c r="C9426" s="1" t="s">
        <v>96</v>
      </c>
      <c r="E9426" s="1" t="s">
        <v>6536</v>
      </c>
      <c r="F9426" s="1" t="s">
        <v>23986</v>
      </c>
    </row>
    <row r="9427" spans="1:8" ht="90" x14ac:dyDescent="0.25">
      <c r="A9427" t="s">
        <v>22877</v>
      </c>
      <c r="B9427" t="s">
        <v>33</v>
      </c>
      <c r="C9427" s="1" t="s">
        <v>96</v>
      </c>
      <c r="E9427" s="1" t="s">
        <v>6536</v>
      </c>
      <c r="F9427" s="1" t="s">
        <v>23987</v>
      </c>
    </row>
    <row r="9428" spans="1:8" ht="60" x14ac:dyDescent="0.25">
      <c r="A9428" t="s">
        <v>22877</v>
      </c>
      <c r="B9428" t="s">
        <v>33</v>
      </c>
      <c r="C9428" s="1" t="s">
        <v>96</v>
      </c>
      <c r="E9428" s="1" t="s">
        <v>6536</v>
      </c>
      <c r="F9428" s="1" t="s">
        <v>118</v>
      </c>
    </row>
    <row r="9429" spans="1:8" ht="150" x14ac:dyDescent="0.25">
      <c r="A9429" t="s">
        <v>22877</v>
      </c>
      <c r="B9429" t="s">
        <v>33</v>
      </c>
      <c r="C9429" s="1" t="s">
        <v>96</v>
      </c>
      <c r="E9429" s="1" t="s">
        <v>6536</v>
      </c>
      <c r="F9429" s="1" t="s">
        <v>23988</v>
      </c>
    </row>
    <row r="9430" spans="1:8" ht="60" x14ac:dyDescent="0.25">
      <c r="A9430" t="s">
        <v>22877</v>
      </c>
      <c r="B9430" t="s">
        <v>33</v>
      </c>
      <c r="C9430" s="1" t="s">
        <v>96</v>
      </c>
      <c r="E9430" s="1" t="s">
        <v>6536</v>
      </c>
      <c r="F9430" s="1" t="s">
        <v>118</v>
      </c>
    </row>
    <row r="9431" spans="1:8" ht="105" x14ac:dyDescent="0.25">
      <c r="A9431" t="s">
        <v>22877</v>
      </c>
      <c r="B9431" t="s">
        <v>33</v>
      </c>
      <c r="C9431" s="1" t="s">
        <v>96</v>
      </c>
      <c r="E9431" s="1" t="s">
        <v>6536</v>
      </c>
      <c r="F9431" s="1" t="s">
        <v>23989</v>
      </c>
    </row>
    <row r="9432" spans="1:8" ht="60" x14ac:dyDescent="0.25">
      <c r="A9432" t="s">
        <v>22877</v>
      </c>
      <c r="B9432" t="s">
        <v>33</v>
      </c>
      <c r="C9432" s="1" t="s">
        <v>96</v>
      </c>
      <c r="E9432" s="1" t="s">
        <v>6536</v>
      </c>
      <c r="F9432" s="1" t="s">
        <v>118</v>
      </c>
    </row>
    <row r="9433" spans="1:8" ht="105" x14ac:dyDescent="0.25">
      <c r="A9433" t="s">
        <v>22877</v>
      </c>
      <c r="B9433" t="s">
        <v>33</v>
      </c>
      <c r="C9433" s="1" t="s">
        <v>96</v>
      </c>
      <c r="E9433" s="1" t="s">
        <v>6536</v>
      </c>
      <c r="F9433" s="1" t="s">
        <v>23990</v>
      </c>
    </row>
    <row r="9434" spans="1:8" ht="315" x14ac:dyDescent="0.25">
      <c r="A9434" t="s">
        <v>20352</v>
      </c>
      <c r="B9434" t="s">
        <v>506</v>
      </c>
      <c r="C9434" s="1" t="s">
        <v>15</v>
      </c>
      <c r="E9434" s="1" t="s">
        <v>23991</v>
      </c>
      <c r="F9434" s="1" t="s">
        <v>118</v>
      </c>
      <c r="H9434">
        <v>2</v>
      </c>
    </row>
    <row r="9435" spans="1:8" ht="300" x14ac:dyDescent="0.25">
      <c r="A9435" t="s">
        <v>22332</v>
      </c>
      <c r="B9435" t="s">
        <v>230</v>
      </c>
      <c r="C9435" s="1" t="s">
        <v>15</v>
      </c>
      <c r="D9435">
        <v>8.1</v>
      </c>
      <c r="E9435" s="1" t="s">
        <v>23992</v>
      </c>
      <c r="F9435" s="1" t="s">
        <v>118</v>
      </c>
      <c r="G9435">
        <v>10</v>
      </c>
      <c r="H9435">
        <v>1</v>
      </c>
    </row>
    <row r="9436" spans="1:8" ht="300" x14ac:dyDescent="0.25">
      <c r="A9436" t="s">
        <v>21005</v>
      </c>
      <c r="B9436" t="s">
        <v>1415</v>
      </c>
      <c r="C9436" s="1" t="s">
        <v>15</v>
      </c>
      <c r="D9436">
        <v>7.6</v>
      </c>
      <c r="E9436" s="1" t="s">
        <v>23992</v>
      </c>
      <c r="F9436" s="1" t="s">
        <v>118</v>
      </c>
      <c r="G9436">
        <v>5</v>
      </c>
      <c r="H9436">
        <v>1</v>
      </c>
    </row>
    <row r="9437" spans="1:8" ht="315" x14ac:dyDescent="0.25">
      <c r="A9437" t="s">
        <v>22989</v>
      </c>
      <c r="B9437" t="s">
        <v>1718</v>
      </c>
      <c r="C9437" s="1" t="s">
        <v>15</v>
      </c>
      <c r="D9437">
        <v>8.1999999999999993</v>
      </c>
      <c r="E9437" s="1" t="s">
        <v>23993</v>
      </c>
      <c r="F9437" s="1" t="s">
        <v>23594</v>
      </c>
      <c r="G9437">
        <v>77</v>
      </c>
    </row>
    <row r="9438" spans="1:8" ht="330" x14ac:dyDescent="0.25">
      <c r="A9438" t="s">
        <v>22989</v>
      </c>
      <c r="B9438" t="s">
        <v>1718</v>
      </c>
      <c r="C9438" s="1" t="s">
        <v>15</v>
      </c>
      <c r="D9438">
        <v>8.1</v>
      </c>
      <c r="E9438" s="1" t="s">
        <v>23994</v>
      </c>
      <c r="F9438" s="1" t="s">
        <v>22991</v>
      </c>
      <c r="G9438">
        <v>72</v>
      </c>
    </row>
    <row r="9439" spans="1:8" ht="315" x14ac:dyDescent="0.25">
      <c r="A9439" t="s">
        <v>22989</v>
      </c>
      <c r="B9439" t="s">
        <v>1718</v>
      </c>
      <c r="C9439" s="1" t="s">
        <v>15</v>
      </c>
      <c r="D9439">
        <v>8.5</v>
      </c>
      <c r="E9439" s="1" t="s">
        <v>23995</v>
      </c>
      <c r="F9439" s="1" t="s">
        <v>23594</v>
      </c>
      <c r="G9439">
        <v>73</v>
      </c>
    </row>
    <row r="9440" spans="1:8" ht="330" x14ac:dyDescent="0.25">
      <c r="A9440" t="s">
        <v>22989</v>
      </c>
      <c r="B9440" t="s">
        <v>1718</v>
      </c>
      <c r="C9440" s="1" t="s">
        <v>15</v>
      </c>
      <c r="D9440">
        <v>8.8000000000000007</v>
      </c>
      <c r="E9440" s="1" t="s">
        <v>23996</v>
      </c>
      <c r="F9440" s="1" t="s">
        <v>22991</v>
      </c>
      <c r="G9440">
        <v>75</v>
      </c>
    </row>
    <row r="9441" spans="1:8" ht="315" x14ac:dyDescent="0.25">
      <c r="A9441" t="s">
        <v>22989</v>
      </c>
      <c r="B9441" t="s">
        <v>1718</v>
      </c>
      <c r="C9441" s="1" t="s">
        <v>15</v>
      </c>
      <c r="D9441">
        <v>8.6</v>
      </c>
      <c r="E9441" s="1" t="s">
        <v>23997</v>
      </c>
      <c r="F9441" s="1" t="s">
        <v>23594</v>
      </c>
      <c r="G9441">
        <v>72</v>
      </c>
    </row>
    <row r="9442" spans="1:8" ht="330" x14ac:dyDescent="0.25">
      <c r="A9442" t="s">
        <v>22989</v>
      </c>
      <c r="B9442" t="s">
        <v>1718</v>
      </c>
      <c r="C9442" s="1" t="s">
        <v>15</v>
      </c>
      <c r="D9442">
        <v>8.9</v>
      </c>
      <c r="E9442" s="1" t="s">
        <v>23998</v>
      </c>
      <c r="F9442" s="1" t="s">
        <v>23999</v>
      </c>
      <c r="G9442">
        <v>76</v>
      </c>
    </row>
    <row r="9443" spans="1:8" ht="315" x14ac:dyDescent="0.25">
      <c r="A9443" t="s">
        <v>22989</v>
      </c>
      <c r="B9443" t="s">
        <v>1718</v>
      </c>
      <c r="C9443" s="1" t="s">
        <v>15</v>
      </c>
      <c r="D9443">
        <v>8.6</v>
      </c>
      <c r="E9443" s="1" t="s">
        <v>24000</v>
      </c>
      <c r="F9443" s="1" t="s">
        <v>23594</v>
      </c>
      <c r="G9443">
        <v>71</v>
      </c>
    </row>
    <row r="9444" spans="1:8" ht="330" x14ac:dyDescent="0.25">
      <c r="A9444" t="s">
        <v>22989</v>
      </c>
      <c r="B9444" t="s">
        <v>1718</v>
      </c>
      <c r="C9444" s="1" t="s">
        <v>15</v>
      </c>
      <c r="D9444">
        <v>9.1999999999999993</v>
      </c>
      <c r="E9444" s="1" t="s">
        <v>24001</v>
      </c>
      <c r="F9444" s="1" t="s">
        <v>22991</v>
      </c>
      <c r="G9444">
        <v>112</v>
      </c>
    </row>
    <row r="9445" spans="1:8" ht="270" x14ac:dyDescent="0.25">
      <c r="A9445">
        <v>1899</v>
      </c>
      <c r="B9445" t="s">
        <v>2184</v>
      </c>
      <c r="C9445" s="1" t="s">
        <v>4832</v>
      </c>
      <c r="E9445" s="1" t="s">
        <v>6536</v>
      </c>
      <c r="F9445" s="1" t="s">
        <v>24002</v>
      </c>
    </row>
    <row r="9446" spans="1:8" ht="315" x14ac:dyDescent="0.25">
      <c r="A9446" t="s">
        <v>23835</v>
      </c>
      <c r="B9446" t="s">
        <v>108</v>
      </c>
      <c r="C9446" s="1" t="s">
        <v>9073</v>
      </c>
      <c r="E9446" s="1" t="s">
        <v>24003</v>
      </c>
      <c r="F9446" s="1" t="s">
        <v>24004</v>
      </c>
      <c r="H9446">
        <v>43</v>
      </c>
    </row>
    <row r="9447" spans="1:8" ht="195" x14ac:dyDescent="0.25">
      <c r="A9447" t="s">
        <v>20549</v>
      </c>
      <c r="B9447" t="s">
        <v>281</v>
      </c>
      <c r="C9447" s="1" t="s">
        <v>366</v>
      </c>
      <c r="E9447" s="1" t="s">
        <v>6536</v>
      </c>
      <c r="F9447" s="1" t="s">
        <v>24005</v>
      </c>
    </row>
    <row r="9448" spans="1:8" ht="409.5" x14ac:dyDescent="0.25">
      <c r="A9448" t="s">
        <v>21727</v>
      </c>
      <c r="B9448" t="s">
        <v>33</v>
      </c>
      <c r="C9448" s="1" t="s">
        <v>8644</v>
      </c>
      <c r="E9448" s="1" t="s">
        <v>24006</v>
      </c>
      <c r="F9448" s="1" t="s">
        <v>24007</v>
      </c>
      <c r="H9448">
        <v>44</v>
      </c>
    </row>
    <row r="9449" spans="1:8" ht="409.5" x14ac:dyDescent="0.25">
      <c r="A9449" t="s">
        <v>21727</v>
      </c>
      <c r="B9449" t="s">
        <v>33</v>
      </c>
      <c r="C9449" s="1" t="s">
        <v>8644</v>
      </c>
      <c r="E9449" s="1" t="s">
        <v>24008</v>
      </c>
      <c r="F9449" s="1" t="s">
        <v>24009</v>
      </c>
      <c r="H9449">
        <v>44</v>
      </c>
    </row>
    <row r="9450" spans="1:8" ht="150" x14ac:dyDescent="0.25">
      <c r="A9450" t="s">
        <v>23408</v>
      </c>
      <c r="C9450" s="1" t="s">
        <v>981</v>
      </c>
      <c r="E9450" s="1" t="s">
        <v>6536</v>
      </c>
      <c r="F9450" s="1" t="s">
        <v>24010</v>
      </c>
    </row>
    <row r="9451" spans="1:8" ht="180" x14ac:dyDescent="0.25">
      <c r="A9451" t="s">
        <v>23408</v>
      </c>
      <c r="C9451" s="1" t="s">
        <v>981</v>
      </c>
      <c r="E9451" s="1" t="s">
        <v>6536</v>
      </c>
      <c r="F9451" s="1" t="s">
        <v>24011</v>
      </c>
    </row>
    <row r="9452" spans="1:8" ht="150" x14ac:dyDescent="0.25">
      <c r="A9452" t="s">
        <v>23408</v>
      </c>
      <c r="C9452" s="1" t="s">
        <v>981</v>
      </c>
      <c r="E9452" s="1" t="s">
        <v>6536</v>
      </c>
      <c r="F9452" s="1" t="s">
        <v>24010</v>
      </c>
    </row>
    <row r="9453" spans="1:8" ht="150" x14ac:dyDescent="0.25">
      <c r="A9453" t="s">
        <v>23408</v>
      </c>
      <c r="C9453" s="1" t="s">
        <v>981</v>
      </c>
      <c r="E9453" s="1" t="s">
        <v>6536</v>
      </c>
      <c r="F9453" s="1" t="s">
        <v>24012</v>
      </c>
    </row>
    <row r="9454" spans="1:8" ht="180" x14ac:dyDescent="0.25">
      <c r="A9454" t="s">
        <v>23408</v>
      </c>
      <c r="C9454" s="1" t="s">
        <v>981</v>
      </c>
      <c r="E9454" s="1" t="s">
        <v>6536</v>
      </c>
      <c r="F9454" s="1" t="s">
        <v>24013</v>
      </c>
    </row>
    <row r="9455" spans="1:8" ht="300" x14ac:dyDescent="0.25">
      <c r="A9455" t="s">
        <v>23706</v>
      </c>
      <c r="B9455" t="s">
        <v>14</v>
      </c>
      <c r="C9455" s="1" t="s">
        <v>2038</v>
      </c>
      <c r="D9455">
        <v>7.2</v>
      </c>
      <c r="E9455" s="1" t="s">
        <v>24014</v>
      </c>
      <c r="F9455" s="1" t="s">
        <v>23708</v>
      </c>
      <c r="G9455">
        <v>128</v>
      </c>
      <c r="H9455">
        <v>47</v>
      </c>
    </row>
    <row r="9456" spans="1:8" ht="345" x14ac:dyDescent="0.25">
      <c r="A9456" t="s">
        <v>23706</v>
      </c>
      <c r="B9456" t="s">
        <v>14</v>
      </c>
      <c r="C9456" s="1" t="s">
        <v>2038</v>
      </c>
      <c r="D9456">
        <v>7.1</v>
      </c>
      <c r="E9456" s="1" t="s">
        <v>24015</v>
      </c>
      <c r="F9456" s="1" t="s">
        <v>23708</v>
      </c>
      <c r="G9456">
        <v>113</v>
      </c>
      <c r="H9456">
        <v>45</v>
      </c>
    </row>
    <row r="9457" spans="1:8" ht="285" x14ac:dyDescent="0.25">
      <c r="A9457" t="s">
        <v>23706</v>
      </c>
      <c r="B9457" t="s">
        <v>14</v>
      </c>
      <c r="C9457" s="1" t="s">
        <v>2038</v>
      </c>
      <c r="D9457">
        <v>7.2</v>
      </c>
      <c r="E9457" s="1" t="s">
        <v>24016</v>
      </c>
      <c r="F9457" s="1" t="s">
        <v>23708</v>
      </c>
      <c r="G9457">
        <v>112</v>
      </c>
      <c r="H9457">
        <v>48</v>
      </c>
    </row>
    <row r="9458" spans="1:8" ht="285" x14ac:dyDescent="0.25">
      <c r="A9458" t="s">
        <v>23706</v>
      </c>
      <c r="B9458" t="s">
        <v>14</v>
      </c>
      <c r="C9458" s="1" t="s">
        <v>2038</v>
      </c>
      <c r="D9458">
        <v>7.2</v>
      </c>
      <c r="E9458" s="1" t="s">
        <v>24017</v>
      </c>
      <c r="F9458" s="1" t="s">
        <v>24018</v>
      </c>
      <c r="G9458">
        <v>108</v>
      </c>
      <c r="H9458">
        <v>44</v>
      </c>
    </row>
    <row r="9459" spans="1:8" ht="300" x14ac:dyDescent="0.25">
      <c r="A9459" t="s">
        <v>23706</v>
      </c>
      <c r="B9459" t="s">
        <v>14</v>
      </c>
      <c r="C9459" s="1" t="s">
        <v>2038</v>
      </c>
      <c r="D9459">
        <v>7.5</v>
      </c>
      <c r="E9459" s="1" t="s">
        <v>24019</v>
      </c>
      <c r="F9459" s="1" t="s">
        <v>24018</v>
      </c>
      <c r="G9459">
        <v>111</v>
      </c>
      <c r="H9459">
        <v>47</v>
      </c>
    </row>
    <row r="9460" spans="1:8" ht="300" x14ac:dyDescent="0.25">
      <c r="A9460" t="s">
        <v>23706</v>
      </c>
      <c r="B9460" t="s">
        <v>14</v>
      </c>
      <c r="C9460" s="1" t="s">
        <v>2038</v>
      </c>
      <c r="D9460">
        <v>7.5</v>
      </c>
      <c r="E9460" s="1" t="s">
        <v>24020</v>
      </c>
      <c r="F9460" s="1" t="s">
        <v>24018</v>
      </c>
      <c r="G9460">
        <v>112</v>
      </c>
      <c r="H9460">
        <v>46</v>
      </c>
    </row>
    <row r="9461" spans="1:8" ht="330" x14ac:dyDescent="0.25">
      <c r="A9461" t="s">
        <v>23706</v>
      </c>
      <c r="B9461" t="s">
        <v>14</v>
      </c>
      <c r="C9461" s="1" t="s">
        <v>2038</v>
      </c>
      <c r="D9461">
        <v>7.8</v>
      </c>
      <c r="E9461" s="1" t="s">
        <v>24021</v>
      </c>
      <c r="F9461" s="1" t="s">
        <v>24018</v>
      </c>
      <c r="G9461">
        <v>124</v>
      </c>
      <c r="H9461">
        <v>64</v>
      </c>
    </row>
    <row r="9462" spans="1:8" ht="315" x14ac:dyDescent="0.25">
      <c r="A9462" t="s">
        <v>24022</v>
      </c>
      <c r="B9462" t="s">
        <v>14</v>
      </c>
      <c r="C9462" s="1" t="s">
        <v>1042</v>
      </c>
      <c r="D9462">
        <v>6.3</v>
      </c>
      <c r="E9462" s="1" t="s">
        <v>24023</v>
      </c>
      <c r="F9462" s="1" t="s">
        <v>24024</v>
      </c>
      <c r="G9462">
        <v>57</v>
      </c>
      <c r="H9462">
        <v>38</v>
      </c>
    </row>
    <row r="9463" spans="1:8" ht="240" x14ac:dyDescent="0.25">
      <c r="A9463" t="s">
        <v>24025</v>
      </c>
      <c r="B9463" t="s">
        <v>4137</v>
      </c>
      <c r="C9463" s="1" t="s">
        <v>91</v>
      </c>
      <c r="E9463" s="1" t="s">
        <v>6536</v>
      </c>
      <c r="F9463" s="1" t="s">
        <v>24026</v>
      </c>
    </row>
    <row r="9464" spans="1:8" ht="90" x14ac:dyDescent="0.25">
      <c r="A9464" t="s">
        <v>24027</v>
      </c>
      <c r="C9464" s="1" t="s">
        <v>47</v>
      </c>
      <c r="E9464" s="1" t="s">
        <v>6536</v>
      </c>
      <c r="F9464" s="1" t="s">
        <v>24028</v>
      </c>
      <c r="H9464">
        <v>10</v>
      </c>
    </row>
    <row r="9465" spans="1:8" ht="225" x14ac:dyDescent="0.25">
      <c r="A9465" t="s">
        <v>24029</v>
      </c>
      <c r="B9465" t="s">
        <v>549</v>
      </c>
      <c r="C9465" s="1" t="s">
        <v>8644</v>
      </c>
      <c r="E9465" s="1" t="s">
        <v>24030</v>
      </c>
      <c r="F9465" s="1" t="s">
        <v>24031</v>
      </c>
      <c r="H9465">
        <v>38</v>
      </c>
    </row>
    <row r="9466" spans="1:8" ht="409.5" x14ac:dyDescent="0.25">
      <c r="A9466" t="s">
        <v>20199</v>
      </c>
      <c r="B9466" t="s">
        <v>33</v>
      </c>
      <c r="C9466" s="1" t="s">
        <v>47</v>
      </c>
      <c r="D9466">
        <v>8.1</v>
      </c>
      <c r="E9466" s="1" t="s">
        <v>24032</v>
      </c>
      <c r="F9466" s="1" t="s">
        <v>24033</v>
      </c>
      <c r="G9466">
        <v>396</v>
      </c>
    </row>
    <row r="9467" spans="1:8" ht="360" x14ac:dyDescent="0.25">
      <c r="A9467" t="s">
        <v>20199</v>
      </c>
      <c r="B9467" t="s">
        <v>33</v>
      </c>
      <c r="C9467" s="1" t="s">
        <v>47</v>
      </c>
      <c r="D9467">
        <v>8.1</v>
      </c>
      <c r="E9467" s="1" t="s">
        <v>24034</v>
      </c>
      <c r="F9467" s="1" t="s">
        <v>24035</v>
      </c>
      <c r="G9467">
        <v>380</v>
      </c>
    </row>
    <row r="9468" spans="1:8" ht="315" x14ac:dyDescent="0.25">
      <c r="A9468" t="s">
        <v>20199</v>
      </c>
      <c r="B9468" t="s">
        <v>33</v>
      </c>
      <c r="C9468" s="1" t="s">
        <v>47</v>
      </c>
      <c r="D9468">
        <v>8.3000000000000007</v>
      </c>
      <c r="E9468" s="1" t="s">
        <v>24036</v>
      </c>
      <c r="F9468" s="1" t="s">
        <v>24037</v>
      </c>
      <c r="G9468">
        <v>367</v>
      </c>
    </row>
    <row r="9469" spans="1:8" ht="225" x14ac:dyDescent="0.25">
      <c r="A9469" t="s">
        <v>24038</v>
      </c>
      <c r="C9469" s="1" t="s">
        <v>43</v>
      </c>
      <c r="E9469" s="1" t="s">
        <v>6536</v>
      </c>
      <c r="F9469" s="1" t="s">
        <v>24039</v>
      </c>
    </row>
    <row r="9470" spans="1:8" ht="225" x14ac:dyDescent="0.25">
      <c r="A9470" t="s">
        <v>24038</v>
      </c>
      <c r="C9470" s="1" t="s">
        <v>43</v>
      </c>
      <c r="E9470" s="1" t="s">
        <v>6536</v>
      </c>
      <c r="F9470" s="1" t="s">
        <v>24040</v>
      </c>
    </row>
    <row r="9471" spans="1:8" ht="210" x14ac:dyDescent="0.25">
      <c r="A9471" t="s">
        <v>24038</v>
      </c>
      <c r="C9471" s="1" t="s">
        <v>43</v>
      </c>
      <c r="E9471" s="1" t="s">
        <v>6536</v>
      </c>
      <c r="F9471" s="1" t="s">
        <v>24041</v>
      </c>
    </row>
    <row r="9472" spans="1:8" ht="240" x14ac:dyDescent="0.25">
      <c r="A9472" t="s">
        <v>24038</v>
      </c>
      <c r="C9472" s="1" t="s">
        <v>43</v>
      </c>
      <c r="E9472" s="1" t="s">
        <v>6536</v>
      </c>
      <c r="F9472" s="1" t="s">
        <v>24042</v>
      </c>
    </row>
    <row r="9473" spans="1:8" ht="195" x14ac:dyDescent="0.25">
      <c r="A9473" t="s">
        <v>24038</v>
      </c>
      <c r="C9473" s="1" t="s">
        <v>43</v>
      </c>
      <c r="E9473" s="1" t="s">
        <v>6536</v>
      </c>
      <c r="F9473" s="1" t="s">
        <v>24043</v>
      </c>
    </row>
    <row r="9474" spans="1:8" ht="210" x14ac:dyDescent="0.25">
      <c r="A9474" t="s">
        <v>24038</v>
      </c>
      <c r="C9474" s="1" t="s">
        <v>43</v>
      </c>
      <c r="E9474" s="1" t="s">
        <v>6536</v>
      </c>
      <c r="F9474" s="1" t="s">
        <v>24044</v>
      </c>
    </row>
    <row r="9475" spans="1:8" ht="225" x14ac:dyDescent="0.25">
      <c r="A9475" t="s">
        <v>24038</v>
      </c>
      <c r="C9475" s="1" t="s">
        <v>43</v>
      </c>
      <c r="E9475" s="1" t="s">
        <v>6536</v>
      </c>
      <c r="F9475" s="1" t="s">
        <v>24045</v>
      </c>
    </row>
    <row r="9476" spans="1:8" ht="225" x14ac:dyDescent="0.25">
      <c r="A9476" t="s">
        <v>24038</v>
      </c>
      <c r="C9476" s="1" t="s">
        <v>43</v>
      </c>
      <c r="E9476" s="1" t="s">
        <v>6536</v>
      </c>
      <c r="F9476" s="1" t="s">
        <v>24046</v>
      </c>
    </row>
    <row r="9477" spans="1:8" ht="240" x14ac:dyDescent="0.25">
      <c r="A9477" t="s">
        <v>24038</v>
      </c>
      <c r="C9477" s="1" t="s">
        <v>43</v>
      </c>
      <c r="E9477" s="1" t="s">
        <v>6536</v>
      </c>
      <c r="F9477" s="1" t="s">
        <v>24047</v>
      </c>
    </row>
    <row r="9478" spans="1:8" ht="225" x14ac:dyDescent="0.25">
      <c r="A9478" t="s">
        <v>24038</v>
      </c>
      <c r="C9478" s="1" t="s">
        <v>43</v>
      </c>
      <c r="E9478" s="1" t="s">
        <v>6536</v>
      </c>
      <c r="F9478" s="1" t="s">
        <v>24048</v>
      </c>
    </row>
    <row r="9479" spans="1:8" ht="195" x14ac:dyDescent="0.25">
      <c r="A9479" t="s">
        <v>24049</v>
      </c>
      <c r="C9479" s="1" t="s">
        <v>109</v>
      </c>
      <c r="E9479" s="1" t="s">
        <v>6536</v>
      </c>
      <c r="F9479" s="1" t="s">
        <v>7609</v>
      </c>
    </row>
    <row r="9480" spans="1:8" ht="195" x14ac:dyDescent="0.25">
      <c r="A9480" t="s">
        <v>24049</v>
      </c>
      <c r="C9480" s="1" t="s">
        <v>109</v>
      </c>
      <c r="E9480" s="1" t="s">
        <v>6536</v>
      </c>
      <c r="F9480" s="1" t="s">
        <v>7609</v>
      </c>
    </row>
    <row r="9481" spans="1:8" ht="195" x14ac:dyDescent="0.25">
      <c r="A9481" t="s">
        <v>24049</v>
      </c>
      <c r="C9481" s="1" t="s">
        <v>109</v>
      </c>
      <c r="E9481" s="1" t="s">
        <v>6536</v>
      </c>
      <c r="F9481" s="1" t="s">
        <v>7609</v>
      </c>
    </row>
    <row r="9482" spans="1:8" ht="195" x14ac:dyDescent="0.25">
      <c r="A9482" t="s">
        <v>24049</v>
      </c>
      <c r="C9482" s="1" t="s">
        <v>109</v>
      </c>
      <c r="E9482" s="1" t="s">
        <v>6536</v>
      </c>
      <c r="F9482" s="1" t="s">
        <v>7609</v>
      </c>
    </row>
    <row r="9483" spans="1:8" ht="195" x14ac:dyDescent="0.25">
      <c r="A9483" t="s">
        <v>24049</v>
      </c>
      <c r="C9483" s="1" t="s">
        <v>109</v>
      </c>
      <c r="E9483" s="1" t="s">
        <v>6536</v>
      </c>
      <c r="F9483" s="1" t="s">
        <v>7609</v>
      </c>
    </row>
    <row r="9484" spans="1:8" ht="195" x14ac:dyDescent="0.25">
      <c r="A9484" t="s">
        <v>24049</v>
      </c>
      <c r="C9484" s="1" t="s">
        <v>109</v>
      </c>
      <c r="E9484" s="1" t="s">
        <v>6536</v>
      </c>
      <c r="F9484" s="1" t="s">
        <v>7609</v>
      </c>
    </row>
    <row r="9485" spans="1:8" ht="195" x14ac:dyDescent="0.25">
      <c r="A9485" t="s">
        <v>24049</v>
      </c>
      <c r="C9485" s="1" t="s">
        <v>109</v>
      </c>
      <c r="E9485" s="1" t="s">
        <v>6536</v>
      </c>
      <c r="F9485" s="1" t="s">
        <v>7609</v>
      </c>
    </row>
    <row r="9486" spans="1:8" ht="195" x14ac:dyDescent="0.25">
      <c r="A9486" t="s">
        <v>24049</v>
      </c>
      <c r="C9486" s="1" t="s">
        <v>109</v>
      </c>
      <c r="E9486" s="1" t="s">
        <v>6536</v>
      </c>
      <c r="F9486" s="1" t="s">
        <v>7609</v>
      </c>
    </row>
    <row r="9487" spans="1:8" ht="409.5" x14ac:dyDescent="0.25">
      <c r="A9487" t="s">
        <v>21727</v>
      </c>
      <c r="B9487" t="s">
        <v>33</v>
      </c>
      <c r="C9487" s="1" t="s">
        <v>8644</v>
      </c>
      <c r="E9487" s="1" t="s">
        <v>24050</v>
      </c>
      <c r="F9487" s="1" t="s">
        <v>24051</v>
      </c>
      <c r="H9487">
        <v>44</v>
      </c>
    </row>
    <row r="9488" spans="1:8" ht="409.5" x14ac:dyDescent="0.25">
      <c r="A9488" t="s">
        <v>21727</v>
      </c>
      <c r="B9488" t="s">
        <v>33</v>
      </c>
      <c r="C9488" s="1" t="s">
        <v>8644</v>
      </c>
      <c r="E9488" s="1" t="s">
        <v>24052</v>
      </c>
      <c r="F9488" s="1" t="s">
        <v>24053</v>
      </c>
      <c r="H9488">
        <v>44</v>
      </c>
    </row>
    <row r="9489" spans="1:8" ht="409.5" x14ac:dyDescent="0.25">
      <c r="A9489" t="s">
        <v>21727</v>
      </c>
      <c r="B9489" t="s">
        <v>33</v>
      </c>
      <c r="C9489" s="1" t="s">
        <v>8644</v>
      </c>
      <c r="E9489" s="1" t="s">
        <v>24054</v>
      </c>
      <c r="F9489" s="1" t="s">
        <v>24055</v>
      </c>
      <c r="H9489">
        <v>43</v>
      </c>
    </row>
    <row r="9490" spans="1:8" ht="330" x14ac:dyDescent="0.25">
      <c r="A9490" t="s">
        <v>24056</v>
      </c>
      <c r="B9490">
        <v>-2021</v>
      </c>
      <c r="C9490" s="1" t="s">
        <v>553</v>
      </c>
      <c r="D9490">
        <v>7</v>
      </c>
      <c r="E9490" s="1" t="s">
        <v>24057</v>
      </c>
      <c r="F9490" s="1" t="s">
        <v>24058</v>
      </c>
      <c r="G9490">
        <v>689</v>
      </c>
      <c r="H9490">
        <v>53</v>
      </c>
    </row>
    <row r="9491" spans="1:8" ht="345" x14ac:dyDescent="0.25">
      <c r="A9491" t="s">
        <v>24056</v>
      </c>
      <c r="B9491">
        <v>-2021</v>
      </c>
      <c r="C9491" s="1" t="s">
        <v>553</v>
      </c>
      <c r="D9491">
        <v>7</v>
      </c>
      <c r="E9491" s="1" t="s">
        <v>24059</v>
      </c>
      <c r="F9491" s="1" t="s">
        <v>24060</v>
      </c>
      <c r="G9491">
        <v>630</v>
      </c>
      <c r="H9491">
        <v>54</v>
      </c>
    </row>
    <row r="9492" spans="1:8" ht="270" x14ac:dyDescent="0.25">
      <c r="A9492" t="s">
        <v>24056</v>
      </c>
      <c r="B9492">
        <v>-2021</v>
      </c>
      <c r="C9492" s="1" t="s">
        <v>553</v>
      </c>
      <c r="D9492">
        <v>6.3</v>
      </c>
      <c r="E9492" s="1" t="s">
        <v>24061</v>
      </c>
      <c r="F9492" s="1" t="s">
        <v>24062</v>
      </c>
      <c r="G9492">
        <v>618</v>
      </c>
      <c r="H9492">
        <v>54</v>
      </c>
    </row>
    <row r="9493" spans="1:8" ht="345" x14ac:dyDescent="0.25">
      <c r="A9493" t="s">
        <v>24056</v>
      </c>
      <c r="B9493">
        <v>-2021</v>
      </c>
      <c r="C9493" s="1" t="s">
        <v>553</v>
      </c>
      <c r="D9493">
        <v>6.4</v>
      </c>
      <c r="E9493" s="1" t="s">
        <v>24063</v>
      </c>
      <c r="F9493" s="1" t="s">
        <v>24064</v>
      </c>
      <c r="G9493">
        <v>565</v>
      </c>
      <c r="H9493">
        <v>58</v>
      </c>
    </row>
    <row r="9494" spans="1:8" ht="240" x14ac:dyDescent="0.25">
      <c r="A9494" t="s">
        <v>24065</v>
      </c>
      <c r="C9494" s="1" t="s">
        <v>38</v>
      </c>
      <c r="E9494" s="1" t="s">
        <v>6536</v>
      </c>
      <c r="F9494" s="1" t="s">
        <v>24066</v>
      </c>
    </row>
    <row r="9495" spans="1:8" ht="90" x14ac:dyDescent="0.25">
      <c r="A9495" t="s">
        <v>24065</v>
      </c>
      <c r="C9495" s="1" t="s">
        <v>38</v>
      </c>
      <c r="E9495" s="1" t="s">
        <v>6536</v>
      </c>
      <c r="F9495" s="1" t="s">
        <v>24067</v>
      </c>
    </row>
    <row r="9496" spans="1:8" ht="90" x14ac:dyDescent="0.25">
      <c r="A9496" t="s">
        <v>24065</v>
      </c>
      <c r="C9496" s="1" t="s">
        <v>38</v>
      </c>
      <c r="E9496" s="1" t="s">
        <v>6536</v>
      </c>
      <c r="F9496" s="1" t="s">
        <v>24067</v>
      </c>
    </row>
    <row r="9497" spans="1:8" ht="90" x14ac:dyDescent="0.25">
      <c r="A9497" t="s">
        <v>24065</v>
      </c>
      <c r="C9497" s="1" t="s">
        <v>38</v>
      </c>
      <c r="E9497" s="1" t="s">
        <v>6536</v>
      </c>
      <c r="F9497" s="1" t="s">
        <v>24067</v>
      </c>
    </row>
    <row r="9498" spans="1:8" ht="90" x14ac:dyDescent="0.25">
      <c r="A9498" t="s">
        <v>24065</v>
      </c>
      <c r="C9498" s="1" t="s">
        <v>38</v>
      </c>
      <c r="E9498" s="1" t="s">
        <v>6536</v>
      </c>
      <c r="F9498" s="1" t="s">
        <v>24067</v>
      </c>
    </row>
    <row r="9499" spans="1:8" ht="90" x14ac:dyDescent="0.25">
      <c r="A9499" t="s">
        <v>24065</v>
      </c>
      <c r="C9499" s="1" t="s">
        <v>38</v>
      </c>
      <c r="E9499" s="1" t="s">
        <v>6536</v>
      </c>
      <c r="F9499" s="1" t="s">
        <v>24067</v>
      </c>
    </row>
    <row r="9500" spans="1:8" ht="90" x14ac:dyDescent="0.25">
      <c r="A9500" t="s">
        <v>24065</v>
      </c>
      <c r="C9500" s="1" t="s">
        <v>38</v>
      </c>
      <c r="E9500" s="1" t="s">
        <v>6536</v>
      </c>
      <c r="F9500" s="1" t="s">
        <v>24067</v>
      </c>
    </row>
    <row r="9501" spans="1:8" ht="90" x14ac:dyDescent="0.25">
      <c r="A9501" t="s">
        <v>24065</v>
      </c>
      <c r="C9501" s="1" t="s">
        <v>38</v>
      </c>
      <c r="E9501" s="1" t="s">
        <v>6536</v>
      </c>
      <c r="F9501" s="1" t="s">
        <v>24067</v>
      </c>
    </row>
    <row r="9502" spans="1:8" ht="330" x14ac:dyDescent="0.25">
      <c r="A9502" t="s">
        <v>20295</v>
      </c>
      <c r="B9502" t="s">
        <v>33</v>
      </c>
      <c r="C9502" s="1" t="s">
        <v>38</v>
      </c>
      <c r="E9502" s="1" t="s">
        <v>6536</v>
      </c>
      <c r="F9502" s="1" t="s">
        <v>24068</v>
      </c>
    </row>
    <row r="9503" spans="1:8" ht="375" x14ac:dyDescent="0.25">
      <c r="A9503" t="s">
        <v>23361</v>
      </c>
      <c r="B9503" t="s">
        <v>33</v>
      </c>
      <c r="C9503" s="1" t="s">
        <v>15</v>
      </c>
      <c r="D9503">
        <v>7.3</v>
      </c>
      <c r="E9503" s="1" t="s">
        <v>24069</v>
      </c>
      <c r="F9503" s="1" t="s">
        <v>24070</v>
      </c>
      <c r="G9503">
        <v>248</v>
      </c>
      <c r="H9503">
        <v>24</v>
      </c>
    </row>
    <row r="9504" spans="1:8" ht="390" x14ac:dyDescent="0.25">
      <c r="A9504" t="s">
        <v>23361</v>
      </c>
      <c r="B9504" t="s">
        <v>33</v>
      </c>
      <c r="C9504" s="1" t="s">
        <v>15</v>
      </c>
      <c r="D9504">
        <v>7.5</v>
      </c>
      <c r="E9504" s="1" t="s">
        <v>24071</v>
      </c>
      <c r="F9504" s="1" t="s">
        <v>23662</v>
      </c>
      <c r="G9504">
        <v>241</v>
      </c>
      <c r="H9504">
        <v>24</v>
      </c>
    </row>
    <row r="9505" spans="1:8" ht="390" x14ac:dyDescent="0.25">
      <c r="A9505" t="s">
        <v>23361</v>
      </c>
      <c r="B9505" t="s">
        <v>33</v>
      </c>
      <c r="C9505" s="1" t="s">
        <v>15</v>
      </c>
      <c r="D9505">
        <v>7.8</v>
      </c>
      <c r="E9505" s="1" t="s">
        <v>24072</v>
      </c>
      <c r="F9505" s="1" t="s">
        <v>24073</v>
      </c>
      <c r="G9505">
        <v>261</v>
      </c>
      <c r="H9505">
        <v>24</v>
      </c>
    </row>
    <row r="9506" spans="1:8" ht="390" x14ac:dyDescent="0.25">
      <c r="A9506" t="s">
        <v>23361</v>
      </c>
      <c r="B9506" t="s">
        <v>33</v>
      </c>
      <c r="C9506" s="1" t="s">
        <v>15</v>
      </c>
      <c r="D9506">
        <v>7.8</v>
      </c>
      <c r="E9506" s="1" t="s">
        <v>24074</v>
      </c>
      <c r="F9506" s="1" t="s">
        <v>24075</v>
      </c>
      <c r="G9506">
        <v>232</v>
      </c>
      <c r="H9506">
        <v>24</v>
      </c>
    </row>
    <row r="9507" spans="1:8" ht="345" x14ac:dyDescent="0.25">
      <c r="A9507" t="s">
        <v>23361</v>
      </c>
      <c r="B9507" t="s">
        <v>33</v>
      </c>
      <c r="C9507" s="1" t="s">
        <v>15</v>
      </c>
      <c r="D9507">
        <v>7.5</v>
      </c>
      <c r="E9507" s="1" t="s">
        <v>24076</v>
      </c>
      <c r="F9507" s="1" t="s">
        <v>24077</v>
      </c>
      <c r="G9507">
        <v>249</v>
      </c>
      <c r="H9507">
        <v>24</v>
      </c>
    </row>
    <row r="9508" spans="1:8" ht="390" x14ac:dyDescent="0.25">
      <c r="A9508" t="s">
        <v>23361</v>
      </c>
      <c r="B9508" t="s">
        <v>33</v>
      </c>
      <c r="C9508" s="1" t="s">
        <v>15</v>
      </c>
      <c r="D9508">
        <v>7.8</v>
      </c>
      <c r="E9508" s="1" t="s">
        <v>24078</v>
      </c>
      <c r="F9508" s="1" t="s">
        <v>23662</v>
      </c>
      <c r="G9508">
        <v>234</v>
      </c>
      <c r="H9508">
        <v>24</v>
      </c>
    </row>
    <row r="9509" spans="1:8" ht="390" x14ac:dyDescent="0.25">
      <c r="A9509" t="s">
        <v>23361</v>
      </c>
      <c r="B9509" t="s">
        <v>33</v>
      </c>
      <c r="C9509" s="1" t="s">
        <v>15</v>
      </c>
      <c r="D9509">
        <v>8</v>
      </c>
      <c r="E9509" s="1" t="s">
        <v>24079</v>
      </c>
      <c r="F9509" s="1" t="s">
        <v>24080</v>
      </c>
      <c r="G9509">
        <v>255</v>
      </c>
      <c r="H9509">
        <v>24</v>
      </c>
    </row>
    <row r="9510" spans="1:8" ht="330" x14ac:dyDescent="0.25">
      <c r="A9510" t="s">
        <v>20549</v>
      </c>
      <c r="B9510" t="s">
        <v>281</v>
      </c>
      <c r="C9510" s="1" t="s">
        <v>366</v>
      </c>
      <c r="E9510" s="1" t="s">
        <v>6536</v>
      </c>
      <c r="F9510" s="1" t="s">
        <v>24081</v>
      </c>
    </row>
    <row r="9511" spans="1:8" ht="409.5" x14ac:dyDescent="0.25">
      <c r="A9511" t="s">
        <v>21727</v>
      </c>
      <c r="B9511" t="s">
        <v>33</v>
      </c>
      <c r="C9511" s="1" t="s">
        <v>8644</v>
      </c>
      <c r="E9511" s="1" t="s">
        <v>24082</v>
      </c>
      <c r="F9511" s="1" t="s">
        <v>24083</v>
      </c>
      <c r="H9511">
        <v>44</v>
      </c>
    </row>
    <row r="9512" spans="1:8" ht="409.5" x14ac:dyDescent="0.25">
      <c r="A9512" t="s">
        <v>21727</v>
      </c>
      <c r="B9512" t="s">
        <v>33</v>
      </c>
      <c r="C9512" s="1" t="s">
        <v>8644</v>
      </c>
      <c r="E9512" s="1" t="s">
        <v>24084</v>
      </c>
      <c r="F9512" s="1" t="s">
        <v>24085</v>
      </c>
      <c r="H9512">
        <v>44</v>
      </c>
    </row>
    <row r="9513" spans="1:8" ht="409.5" x14ac:dyDescent="0.25">
      <c r="A9513" t="s">
        <v>21727</v>
      </c>
      <c r="B9513" t="s">
        <v>33</v>
      </c>
      <c r="C9513" s="1" t="s">
        <v>8644</v>
      </c>
      <c r="E9513" s="1" t="s">
        <v>24086</v>
      </c>
      <c r="F9513" s="1" t="s">
        <v>24087</v>
      </c>
      <c r="H9513">
        <v>44</v>
      </c>
    </row>
    <row r="9514" spans="1:8" ht="409.5" x14ac:dyDescent="0.25">
      <c r="A9514" t="s">
        <v>21727</v>
      </c>
      <c r="B9514" t="s">
        <v>33</v>
      </c>
      <c r="C9514" s="1" t="s">
        <v>8644</v>
      </c>
      <c r="E9514" s="1" t="s">
        <v>24088</v>
      </c>
      <c r="F9514" s="1" t="s">
        <v>24089</v>
      </c>
      <c r="H9514">
        <v>44</v>
      </c>
    </row>
    <row r="9515" spans="1:8" ht="90" x14ac:dyDescent="0.25">
      <c r="A9515" t="s">
        <v>23536</v>
      </c>
      <c r="B9515" t="s">
        <v>14</v>
      </c>
      <c r="C9515" s="1" t="s">
        <v>2038</v>
      </c>
      <c r="E9515" s="1" t="s">
        <v>6536</v>
      </c>
      <c r="F9515" s="1" t="s">
        <v>24090</v>
      </c>
    </row>
    <row r="9516" spans="1:8" ht="90" x14ac:dyDescent="0.25">
      <c r="A9516" t="s">
        <v>23536</v>
      </c>
      <c r="B9516" t="s">
        <v>14</v>
      </c>
      <c r="C9516" s="1" t="s">
        <v>2038</v>
      </c>
      <c r="E9516" s="1" t="s">
        <v>6536</v>
      </c>
      <c r="F9516" s="1" t="s">
        <v>24090</v>
      </c>
    </row>
    <row r="9517" spans="1:8" ht="90" x14ac:dyDescent="0.25">
      <c r="A9517" t="s">
        <v>23536</v>
      </c>
      <c r="B9517" t="s">
        <v>14</v>
      </c>
      <c r="C9517" s="1" t="s">
        <v>2038</v>
      </c>
      <c r="E9517" s="1" t="s">
        <v>6536</v>
      </c>
      <c r="F9517" s="1" t="s">
        <v>24090</v>
      </c>
    </row>
    <row r="9518" spans="1:8" ht="90" x14ac:dyDescent="0.25">
      <c r="A9518" t="s">
        <v>23536</v>
      </c>
      <c r="B9518" t="s">
        <v>14</v>
      </c>
      <c r="C9518" s="1" t="s">
        <v>2038</v>
      </c>
      <c r="E9518" s="1" t="s">
        <v>6536</v>
      </c>
      <c r="F9518" s="1" t="s">
        <v>24091</v>
      </c>
    </row>
    <row r="9519" spans="1:8" ht="90" x14ac:dyDescent="0.25">
      <c r="A9519" t="s">
        <v>23536</v>
      </c>
      <c r="B9519" t="s">
        <v>14</v>
      </c>
      <c r="C9519" s="1" t="s">
        <v>2038</v>
      </c>
      <c r="E9519" s="1" t="s">
        <v>6536</v>
      </c>
      <c r="F9519" s="1" t="s">
        <v>24091</v>
      </c>
    </row>
    <row r="9520" spans="1:8" ht="315" x14ac:dyDescent="0.25">
      <c r="A9520" t="s">
        <v>24092</v>
      </c>
      <c r="B9520" t="s">
        <v>14</v>
      </c>
      <c r="C9520" s="1" t="s">
        <v>6789</v>
      </c>
      <c r="D9520">
        <v>7.1</v>
      </c>
      <c r="E9520" s="1" t="s">
        <v>24093</v>
      </c>
      <c r="F9520" s="1" t="s">
        <v>24094</v>
      </c>
      <c r="G9520">
        <v>42</v>
      </c>
    </row>
    <row r="9521" spans="1:8" ht="120" x14ac:dyDescent="0.25">
      <c r="A9521" t="s">
        <v>22531</v>
      </c>
      <c r="B9521" t="s">
        <v>51</v>
      </c>
      <c r="C9521" s="1" t="s">
        <v>91</v>
      </c>
      <c r="E9521" s="1" t="s">
        <v>6536</v>
      </c>
      <c r="F9521" s="1" t="s">
        <v>24095</v>
      </c>
    </row>
    <row r="9522" spans="1:8" ht="120" x14ac:dyDescent="0.25">
      <c r="A9522" t="s">
        <v>22531</v>
      </c>
      <c r="B9522" t="s">
        <v>51</v>
      </c>
      <c r="C9522" s="1" t="s">
        <v>91</v>
      </c>
      <c r="E9522" s="1" t="s">
        <v>6536</v>
      </c>
      <c r="F9522" s="1" t="s">
        <v>24095</v>
      </c>
    </row>
    <row r="9523" spans="1:8" ht="120" x14ac:dyDescent="0.25">
      <c r="A9523" t="s">
        <v>22531</v>
      </c>
      <c r="B9523" t="s">
        <v>51</v>
      </c>
      <c r="C9523" s="1" t="s">
        <v>91</v>
      </c>
      <c r="E9523" s="1" t="s">
        <v>6536</v>
      </c>
      <c r="F9523" s="1" t="s">
        <v>24095</v>
      </c>
    </row>
    <row r="9524" spans="1:8" ht="120" x14ac:dyDescent="0.25">
      <c r="A9524" t="s">
        <v>22531</v>
      </c>
      <c r="B9524" t="s">
        <v>51</v>
      </c>
      <c r="C9524" s="1" t="s">
        <v>91</v>
      </c>
      <c r="E9524" s="1" t="s">
        <v>6536</v>
      </c>
      <c r="F9524" s="1" t="s">
        <v>24095</v>
      </c>
    </row>
    <row r="9525" spans="1:8" ht="345" x14ac:dyDescent="0.25">
      <c r="A9525" t="s">
        <v>22896</v>
      </c>
      <c r="B9525" t="s">
        <v>33</v>
      </c>
      <c r="C9525" s="1" t="s">
        <v>728</v>
      </c>
      <c r="D9525">
        <v>5.4</v>
      </c>
      <c r="E9525" s="1" t="s">
        <v>24096</v>
      </c>
      <c r="F9525" s="1" t="s">
        <v>24097</v>
      </c>
      <c r="G9525">
        <v>131</v>
      </c>
      <c r="H9525">
        <v>45</v>
      </c>
    </row>
    <row r="9526" spans="1:8" ht="90" x14ac:dyDescent="0.25">
      <c r="A9526" t="s">
        <v>24098</v>
      </c>
      <c r="C9526" s="1" t="s">
        <v>1129</v>
      </c>
      <c r="E9526" s="1" t="s">
        <v>6536</v>
      </c>
      <c r="F9526" s="1" t="s">
        <v>24099</v>
      </c>
    </row>
    <row r="9527" spans="1:8" ht="270" x14ac:dyDescent="0.25">
      <c r="A9527" t="s">
        <v>22157</v>
      </c>
      <c r="B9527" t="s">
        <v>14</v>
      </c>
      <c r="C9527" s="1" t="s">
        <v>34</v>
      </c>
      <c r="D9527">
        <v>7.5</v>
      </c>
      <c r="E9527" s="1" t="s">
        <v>24100</v>
      </c>
      <c r="F9527" s="1" t="s">
        <v>24101</v>
      </c>
      <c r="G9527" s="2">
        <v>1103</v>
      </c>
      <c r="H9527">
        <v>41</v>
      </c>
    </row>
    <row r="9528" spans="1:8" ht="315" x14ac:dyDescent="0.25">
      <c r="A9528" t="s">
        <v>22157</v>
      </c>
      <c r="B9528" t="s">
        <v>14</v>
      </c>
      <c r="C9528" s="1" t="s">
        <v>34</v>
      </c>
      <c r="D9528">
        <v>7.9</v>
      </c>
      <c r="E9528" s="1" t="s">
        <v>24102</v>
      </c>
      <c r="F9528" s="1" t="s">
        <v>24103</v>
      </c>
      <c r="G9528" s="2">
        <v>1060</v>
      </c>
      <c r="H9528">
        <v>47</v>
      </c>
    </row>
    <row r="9529" spans="1:8" ht="285" x14ac:dyDescent="0.25">
      <c r="A9529" t="s">
        <v>22157</v>
      </c>
      <c r="B9529" t="s">
        <v>14</v>
      </c>
      <c r="C9529" s="1" t="s">
        <v>34</v>
      </c>
      <c r="D9529">
        <v>8.1999999999999993</v>
      </c>
      <c r="E9529" s="1" t="s">
        <v>24104</v>
      </c>
      <c r="F9529" s="1" t="s">
        <v>24103</v>
      </c>
      <c r="G9529" s="2">
        <v>1277</v>
      </c>
      <c r="H9529">
        <v>50</v>
      </c>
    </row>
    <row r="9530" spans="1:8" ht="240" x14ac:dyDescent="0.25">
      <c r="A9530" t="s">
        <v>24105</v>
      </c>
      <c r="B9530" t="s">
        <v>14</v>
      </c>
      <c r="C9530" s="1" t="s">
        <v>38</v>
      </c>
      <c r="E9530" s="1" t="s">
        <v>6536</v>
      </c>
      <c r="F9530" s="1" t="s">
        <v>24106</v>
      </c>
    </row>
    <row r="9531" spans="1:8" ht="240" x14ac:dyDescent="0.25">
      <c r="A9531" t="s">
        <v>24105</v>
      </c>
      <c r="B9531" t="s">
        <v>14</v>
      </c>
      <c r="C9531" s="1" t="s">
        <v>38</v>
      </c>
      <c r="E9531" s="1" t="s">
        <v>6536</v>
      </c>
      <c r="F9531" s="1" t="s">
        <v>24106</v>
      </c>
    </row>
    <row r="9532" spans="1:8" ht="240" x14ac:dyDescent="0.25">
      <c r="A9532" t="s">
        <v>24105</v>
      </c>
      <c r="B9532" t="s">
        <v>14</v>
      </c>
      <c r="C9532" s="1" t="s">
        <v>38</v>
      </c>
      <c r="E9532" s="1" t="s">
        <v>6536</v>
      </c>
      <c r="F9532" s="1" t="s">
        <v>24106</v>
      </c>
    </row>
    <row r="9533" spans="1:8" ht="240" x14ac:dyDescent="0.25">
      <c r="A9533" t="s">
        <v>24105</v>
      </c>
      <c r="B9533" t="s">
        <v>14</v>
      </c>
      <c r="C9533" s="1" t="s">
        <v>38</v>
      </c>
      <c r="E9533" s="1" t="s">
        <v>6536</v>
      </c>
      <c r="F9533" s="1" t="s">
        <v>24106</v>
      </c>
    </row>
    <row r="9534" spans="1:8" ht="240" x14ac:dyDescent="0.25">
      <c r="A9534" t="s">
        <v>24105</v>
      </c>
      <c r="B9534" t="s">
        <v>14</v>
      </c>
      <c r="C9534" s="1" t="s">
        <v>38</v>
      </c>
      <c r="E9534" s="1" t="s">
        <v>6536</v>
      </c>
      <c r="F9534" s="1" t="s">
        <v>24106</v>
      </c>
    </row>
    <row r="9535" spans="1:8" ht="240" x14ac:dyDescent="0.25">
      <c r="A9535" t="s">
        <v>24105</v>
      </c>
      <c r="B9535" t="s">
        <v>14</v>
      </c>
      <c r="C9535" s="1" t="s">
        <v>38</v>
      </c>
      <c r="E9535" s="1" t="s">
        <v>6536</v>
      </c>
      <c r="F9535" s="1" t="s">
        <v>24106</v>
      </c>
    </row>
    <row r="9536" spans="1:8" ht="409.5" x14ac:dyDescent="0.25">
      <c r="A9536" t="s">
        <v>24107</v>
      </c>
      <c r="B9536" t="s">
        <v>14</v>
      </c>
      <c r="C9536" s="1" t="s">
        <v>936</v>
      </c>
      <c r="D9536">
        <v>7</v>
      </c>
      <c r="E9536" s="1" t="s">
        <v>24108</v>
      </c>
      <c r="F9536" s="1" t="s">
        <v>24109</v>
      </c>
      <c r="G9536">
        <v>127</v>
      </c>
    </row>
    <row r="9537" spans="1:8" ht="210" x14ac:dyDescent="0.25">
      <c r="A9537" t="s">
        <v>23966</v>
      </c>
      <c r="C9537" s="1" t="s">
        <v>64</v>
      </c>
      <c r="E9537" s="1" t="s">
        <v>6536</v>
      </c>
      <c r="F9537" s="1" t="s">
        <v>24110</v>
      </c>
    </row>
    <row r="9538" spans="1:8" ht="210" x14ac:dyDescent="0.25">
      <c r="A9538" t="s">
        <v>23966</v>
      </c>
      <c r="C9538" s="1" t="s">
        <v>64</v>
      </c>
      <c r="E9538" s="1" t="s">
        <v>6536</v>
      </c>
      <c r="F9538" s="1" t="s">
        <v>24110</v>
      </c>
    </row>
    <row r="9539" spans="1:8" ht="195" x14ac:dyDescent="0.25">
      <c r="A9539" t="s">
        <v>23966</v>
      </c>
      <c r="C9539" s="1" t="s">
        <v>64</v>
      </c>
      <c r="E9539" s="1" t="s">
        <v>6536</v>
      </c>
      <c r="F9539" s="1" t="s">
        <v>24111</v>
      </c>
    </row>
    <row r="9540" spans="1:8" ht="195" x14ac:dyDescent="0.25">
      <c r="A9540" t="s">
        <v>23966</v>
      </c>
      <c r="C9540" s="1" t="s">
        <v>64</v>
      </c>
      <c r="E9540" s="1" t="s">
        <v>6536</v>
      </c>
      <c r="F9540" s="1" t="s">
        <v>24111</v>
      </c>
    </row>
    <row r="9541" spans="1:8" ht="210" x14ac:dyDescent="0.25">
      <c r="A9541" t="s">
        <v>23966</v>
      </c>
      <c r="C9541" s="1" t="s">
        <v>64</v>
      </c>
      <c r="E9541" s="1" t="s">
        <v>6536</v>
      </c>
      <c r="F9541" s="1" t="s">
        <v>24110</v>
      </c>
    </row>
    <row r="9542" spans="1:8" ht="195" x14ac:dyDescent="0.25">
      <c r="A9542" t="s">
        <v>23966</v>
      </c>
      <c r="C9542" s="1" t="s">
        <v>64</v>
      </c>
      <c r="E9542" s="1" t="s">
        <v>6536</v>
      </c>
      <c r="F9542" s="1" t="s">
        <v>24111</v>
      </c>
    </row>
    <row r="9543" spans="1:8" ht="135" x14ac:dyDescent="0.25">
      <c r="A9543" t="s">
        <v>22531</v>
      </c>
      <c r="B9543" t="s">
        <v>51</v>
      </c>
      <c r="C9543" s="1" t="s">
        <v>91</v>
      </c>
      <c r="E9543" s="1" t="s">
        <v>6536</v>
      </c>
      <c r="F9543" s="1" t="s">
        <v>24112</v>
      </c>
    </row>
    <row r="9544" spans="1:8" ht="135" x14ac:dyDescent="0.25">
      <c r="A9544" t="s">
        <v>22531</v>
      </c>
      <c r="B9544" t="s">
        <v>51</v>
      </c>
      <c r="C9544" s="1" t="s">
        <v>91</v>
      </c>
      <c r="E9544" s="1" t="s">
        <v>6536</v>
      </c>
      <c r="F9544" s="1" t="s">
        <v>24112</v>
      </c>
    </row>
    <row r="9545" spans="1:8" ht="270" x14ac:dyDescent="0.25">
      <c r="A9545" t="s">
        <v>24113</v>
      </c>
      <c r="B9545" t="s">
        <v>14</v>
      </c>
      <c r="C9545" s="1" t="s">
        <v>15</v>
      </c>
      <c r="D9545">
        <v>7.1</v>
      </c>
      <c r="E9545" s="1" t="s">
        <v>6536</v>
      </c>
      <c r="F9545" s="1" t="s">
        <v>24114</v>
      </c>
      <c r="G9545">
        <v>34</v>
      </c>
    </row>
    <row r="9546" spans="1:8" ht="270" x14ac:dyDescent="0.25">
      <c r="A9546" t="s">
        <v>24113</v>
      </c>
      <c r="B9546" t="s">
        <v>14</v>
      </c>
      <c r="C9546" s="1" t="s">
        <v>15</v>
      </c>
      <c r="D9546">
        <v>7</v>
      </c>
      <c r="E9546" s="1" t="s">
        <v>6536</v>
      </c>
      <c r="F9546" s="1" t="s">
        <v>24115</v>
      </c>
      <c r="G9546">
        <v>25</v>
      </c>
    </row>
    <row r="9547" spans="1:8" ht="270" x14ac:dyDescent="0.25">
      <c r="A9547" t="s">
        <v>24113</v>
      </c>
      <c r="B9547" t="s">
        <v>14</v>
      </c>
      <c r="C9547" s="1" t="s">
        <v>15</v>
      </c>
      <c r="D9547">
        <v>6.9</v>
      </c>
      <c r="E9547" s="1" t="s">
        <v>6536</v>
      </c>
      <c r="F9547" s="1" t="s">
        <v>24116</v>
      </c>
      <c r="G9547">
        <v>23</v>
      </c>
    </row>
    <row r="9548" spans="1:8" ht="270" x14ac:dyDescent="0.25">
      <c r="A9548" t="s">
        <v>24113</v>
      </c>
      <c r="B9548" t="s">
        <v>14</v>
      </c>
      <c r="C9548" s="1" t="s">
        <v>15</v>
      </c>
      <c r="D9548">
        <v>7</v>
      </c>
      <c r="E9548" s="1" t="s">
        <v>6536</v>
      </c>
      <c r="F9548" s="1" t="s">
        <v>24117</v>
      </c>
      <c r="G9548">
        <v>23</v>
      </c>
    </row>
    <row r="9549" spans="1:8" ht="285" x14ac:dyDescent="0.25">
      <c r="A9549" t="s">
        <v>24113</v>
      </c>
      <c r="B9549" t="s">
        <v>14</v>
      </c>
      <c r="C9549" s="1" t="s">
        <v>15</v>
      </c>
      <c r="D9549">
        <v>6.7</v>
      </c>
      <c r="E9549" s="1" t="s">
        <v>6536</v>
      </c>
      <c r="F9549" s="1" t="s">
        <v>24118</v>
      </c>
      <c r="G9549">
        <v>23</v>
      </c>
    </row>
    <row r="9550" spans="1:8" ht="270" x14ac:dyDescent="0.25">
      <c r="A9550" t="s">
        <v>21197</v>
      </c>
      <c r="B9550" t="s">
        <v>51</v>
      </c>
      <c r="C9550" s="1" t="s">
        <v>2465</v>
      </c>
      <c r="D9550">
        <v>7.5</v>
      </c>
      <c r="E9550" s="1" t="s">
        <v>24119</v>
      </c>
      <c r="F9550" s="1" t="s">
        <v>21199</v>
      </c>
      <c r="G9550">
        <v>618</v>
      </c>
      <c r="H9550">
        <v>38</v>
      </c>
    </row>
    <row r="9551" spans="1:8" ht="409.5" x14ac:dyDescent="0.25">
      <c r="A9551" t="s">
        <v>21727</v>
      </c>
      <c r="B9551" t="s">
        <v>33</v>
      </c>
      <c r="C9551" s="1" t="s">
        <v>8644</v>
      </c>
      <c r="E9551" s="1" t="s">
        <v>24120</v>
      </c>
      <c r="F9551" s="1" t="s">
        <v>24121</v>
      </c>
      <c r="H9551">
        <v>44</v>
      </c>
    </row>
    <row r="9552" spans="1:8" ht="409.5" x14ac:dyDescent="0.25">
      <c r="A9552" t="s">
        <v>21727</v>
      </c>
      <c r="B9552" t="s">
        <v>33</v>
      </c>
      <c r="C9552" s="1" t="s">
        <v>8644</v>
      </c>
      <c r="E9552" s="1" t="s">
        <v>24122</v>
      </c>
      <c r="F9552" s="1" t="s">
        <v>24123</v>
      </c>
      <c r="H9552">
        <v>43</v>
      </c>
    </row>
    <row r="9553" spans="1:8" ht="90" x14ac:dyDescent="0.25">
      <c r="A9553" t="s">
        <v>24124</v>
      </c>
      <c r="B9553" t="s">
        <v>2184</v>
      </c>
      <c r="C9553" s="1" t="s">
        <v>15</v>
      </c>
      <c r="E9553" s="1" t="s">
        <v>6536</v>
      </c>
      <c r="F9553" s="1" t="s">
        <v>118</v>
      </c>
    </row>
    <row r="9554" spans="1:8" ht="300" x14ac:dyDescent="0.25">
      <c r="A9554" t="s">
        <v>24125</v>
      </c>
      <c r="B9554">
        <v>-2021</v>
      </c>
      <c r="C9554" s="1" t="s">
        <v>1522</v>
      </c>
      <c r="D9554">
        <v>7</v>
      </c>
      <c r="E9554" s="1" t="s">
        <v>24126</v>
      </c>
      <c r="F9554" s="1" t="s">
        <v>24127</v>
      </c>
      <c r="G9554">
        <v>243</v>
      </c>
      <c r="H9554">
        <v>45</v>
      </c>
    </row>
    <row r="9555" spans="1:8" ht="300" x14ac:dyDescent="0.25">
      <c r="A9555" t="s">
        <v>24125</v>
      </c>
      <c r="B9555">
        <v>-2021</v>
      </c>
      <c r="C9555" s="1" t="s">
        <v>1522</v>
      </c>
      <c r="D9555">
        <v>7.3</v>
      </c>
      <c r="E9555" s="1" t="s">
        <v>24128</v>
      </c>
      <c r="F9555" s="1" t="s">
        <v>24129</v>
      </c>
      <c r="G9555">
        <v>222</v>
      </c>
      <c r="H9555">
        <v>57</v>
      </c>
    </row>
    <row r="9556" spans="1:8" ht="300" x14ac:dyDescent="0.25">
      <c r="A9556" t="s">
        <v>24125</v>
      </c>
      <c r="B9556">
        <v>-2021</v>
      </c>
      <c r="C9556" s="1" t="s">
        <v>1522</v>
      </c>
      <c r="D9556">
        <v>7.4</v>
      </c>
      <c r="E9556" s="1" t="s">
        <v>24130</v>
      </c>
      <c r="F9556" s="1" t="s">
        <v>24131</v>
      </c>
      <c r="G9556">
        <v>213</v>
      </c>
      <c r="H9556">
        <v>58</v>
      </c>
    </row>
    <row r="9557" spans="1:8" ht="285" x14ac:dyDescent="0.25">
      <c r="A9557" t="s">
        <v>23870</v>
      </c>
      <c r="B9557" t="s">
        <v>281</v>
      </c>
      <c r="C9557" s="1" t="s">
        <v>650</v>
      </c>
      <c r="D9557">
        <v>6</v>
      </c>
      <c r="E9557" s="1" t="s">
        <v>24132</v>
      </c>
      <c r="F9557" s="1" t="s">
        <v>24133</v>
      </c>
      <c r="G9557">
        <v>202</v>
      </c>
      <c r="H9557">
        <v>27</v>
      </c>
    </row>
    <row r="9558" spans="1:8" ht="300" x14ac:dyDescent="0.25">
      <c r="A9558" t="s">
        <v>23870</v>
      </c>
      <c r="B9558" t="s">
        <v>281</v>
      </c>
      <c r="C9558" s="1" t="s">
        <v>650</v>
      </c>
      <c r="D9558">
        <v>6.6</v>
      </c>
      <c r="E9558" s="1" t="s">
        <v>24134</v>
      </c>
      <c r="F9558" s="1" t="s">
        <v>24135</v>
      </c>
      <c r="G9558">
        <v>156</v>
      </c>
      <c r="H9558">
        <v>23</v>
      </c>
    </row>
    <row r="9559" spans="1:8" ht="300" x14ac:dyDescent="0.25">
      <c r="A9559" t="s">
        <v>23870</v>
      </c>
      <c r="B9559" t="s">
        <v>281</v>
      </c>
      <c r="C9559" s="1" t="s">
        <v>650</v>
      </c>
      <c r="D9559">
        <v>6.7</v>
      </c>
      <c r="E9559" s="1" t="s">
        <v>24136</v>
      </c>
      <c r="F9559" s="1" t="s">
        <v>24137</v>
      </c>
      <c r="G9559">
        <v>149</v>
      </c>
      <c r="H9559">
        <v>23</v>
      </c>
    </row>
    <row r="9560" spans="1:8" ht="315" x14ac:dyDescent="0.25">
      <c r="A9560" t="s">
        <v>23870</v>
      </c>
      <c r="B9560" t="s">
        <v>281</v>
      </c>
      <c r="C9560" s="1" t="s">
        <v>650</v>
      </c>
      <c r="D9560">
        <v>6.6</v>
      </c>
      <c r="E9560" s="1" t="s">
        <v>24138</v>
      </c>
      <c r="F9560" s="1" t="s">
        <v>24133</v>
      </c>
      <c r="G9560">
        <v>143</v>
      </c>
      <c r="H9560">
        <v>27</v>
      </c>
    </row>
    <row r="9561" spans="1:8" ht="330" x14ac:dyDescent="0.25">
      <c r="A9561" t="s">
        <v>23870</v>
      </c>
      <c r="B9561" t="s">
        <v>281</v>
      </c>
      <c r="C9561" s="1" t="s">
        <v>650</v>
      </c>
      <c r="D9561">
        <v>6.9</v>
      </c>
      <c r="E9561" s="1" t="s">
        <v>24139</v>
      </c>
      <c r="F9561" s="1" t="s">
        <v>24140</v>
      </c>
      <c r="G9561">
        <v>138</v>
      </c>
      <c r="H9561">
        <v>27</v>
      </c>
    </row>
    <row r="9562" spans="1:8" ht="300" x14ac:dyDescent="0.25">
      <c r="A9562" t="s">
        <v>23870</v>
      </c>
      <c r="B9562" t="s">
        <v>281</v>
      </c>
      <c r="C9562" s="1" t="s">
        <v>650</v>
      </c>
      <c r="D9562">
        <v>6.9</v>
      </c>
      <c r="E9562" s="1" t="s">
        <v>24141</v>
      </c>
      <c r="F9562" s="1" t="s">
        <v>24135</v>
      </c>
      <c r="G9562">
        <v>138</v>
      </c>
      <c r="H9562">
        <v>28</v>
      </c>
    </row>
    <row r="9563" spans="1:8" ht="300" x14ac:dyDescent="0.25">
      <c r="A9563" t="s">
        <v>23870</v>
      </c>
      <c r="B9563" t="s">
        <v>281</v>
      </c>
      <c r="C9563" s="1" t="s">
        <v>650</v>
      </c>
      <c r="D9563">
        <v>7.1</v>
      </c>
      <c r="E9563" s="1" t="s">
        <v>24142</v>
      </c>
      <c r="F9563" s="1" t="s">
        <v>24133</v>
      </c>
      <c r="G9563">
        <v>129</v>
      </c>
      <c r="H9563">
        <v>28</v>
      </c>
    </row>
    <row r="9564" spans="1:8" ht="285" x14ac:dyDescent="0.25">
      <c r="A9564" t="s">
        <v>23870</v>
      </c>
      <c r="B9564" t="s">
        <v>281</v>
      </c>
      <c r="C9564" s="1" t="s">
        <v>650</v>
      </c>
      <c r="D9564">
        <v>7.2</v>
      </c>
      <c r="E9564" s="1" t="s">
        <v>24143</v>
      </c>
      <c r="F9564" s="1" t="s">
        <v>24144</v>
      </c>
      <c r="G9564">
        <v>129</v>
      </c>
      <c r="H9564">
        <v>26</v>
      </c>
    </row>
    <row r="9565" spans="1:8" ht="285" x14ac:dyDescent="0.25">
      <c r="A9565" t="s">
        <v>23870</v>
      </c>
      <c r="B9565" t="s">
        <v>281</v>
      </c>
      <c r="C9565" s="1" t="s">
        <v>650</v>
      </c>
      <c r="D9565">
        <v>7.1</v>
      </c>
      <c r="E9565" s="1" t="s">
        <v>24145</v>
      </c>
      <c r="F9565" s="1" t="s">
        <v>24135</v>
      </c>
      <c r="G9565">
        <v>134</v>
      </c>
      <c r="H9565">
        <v>30</v>
      </c>
    </row>
    <row r="9566" spans="1:8" ht="90" x14ac:dyDescent="0.25">
      <c r="A9566" t="s">
        <v>24098</v>
      </c>
      <c r="C9566" s="1" t="s">
        <v>1129</v>
      </c>
      <c r="E9566" s="1" t="s">
        <v>6536</v>
      </c>
      <c r="F9566" s="1" t="s">
        <v>24146</v>
      </c>
    </row>
    <row r="9567" spans="1:8" ht="90" x14ac:dyDescent="0.25">
      <c r="A9567" t="s">
        <v>24098</v>
      </c>
      <c r="C9567" s="1" t="s">
        <v>1129</v>
      </c>
      <c r="E9567" s="1" t="s">
        <v>6536</v>
      </c>
      <c r="F9567" s="1" t="s">
        <v>24146</v>
      </c>
    </row>
    <row r="9568" spans="1:8" ht="90" x14ac:dyDescent="0.25">
      <c r="A9568" t="s">
        <v>24098</v>
      </c>
      <c r="C9568" s="1" t="s">
        <v>1129</v>
      </c>
      <c r="E9568" s="1" t="s">
        <v>6536</v>
      </c>
      <c r="F9568" s="1" t="s">
        <v>24146</v>
      </c>
    </row>
    <row r="9569" spans="1:8" ht="90" x14ac:dyDescent="0.25">
      <c r="A9569" t="s">
        <v>24098</v>
      </c>
      <c r="C9569" s="1" t="s">
        <v>1129</v>
      </c>
      <c r="E9569" s="1" t="s">
        <v>6536</v>
      </c>
      <c r="F9569" s="1" t="s">
        <v>24146</v>
      </c>
    </row>
    <row r="9570" spans="1:8" ht="90" x14ac:dyDescent="0.25">
      <c r="A9570" t="s">
        <v>24098</v>
      </c>
      <c r="C9570" s="1" t="s">
        <v>1129</v>
      </c>
      <c r="E9570" s="1" t="s">
        <v>6536</v>
      </c>
      <c r="F9570" s="1" t="s">
        <v>24147</v>
      </c>
    </row>
    <row r="9571" spans="1:8" ht="90" x14ac:dyDescent="0.25">
      <c r="A9571" t="s">
        <v>24098</v>
      </c>
      <c r="C9571" s="1" t="s">
        <v>1129</v>
      </c>
      <c r="E9571" s="1" t="s">
        <v>6536</v>
      </c>
      <c r="F9571" s="1" t="s">
        <v>24148</v>
      </c>
    </row>
    <row r="9572" spans="1:8" ht="165" x14ac:dyDescent="0.25">
      <c r="A9572" t="s">
        <v>24098</v>
      </c>
      <c r="C9572" s="1" t="s">
        <v>1129</v>
      </c>
      <c r="E9572" s="1" t="s">
        <v>6536</v>
      </c>
      <c r="F9572" s="1" t="s">
        <v>24149</v>
      </c>
    </row>
    <row r="9573" spans="1:8" ht="90" x14ac:dyDescent="0.25">
      <c r="A9573" t="s">
        <v>24098</v>
      </c>
      <c r="C9573" s="1" t="s">
        <v>1129</v>
      </c>
      <c r="E9573" s="1" t="s">
        <v>6536</v>
      </c>
      <c r="F9573" s="1" t="s">
        <v>24099</v>
      </c>
    </row>
    <row r="9574" spans="1:8" ht="90" x14ac:dyDescent="0.25">
      <c r="A9574" t="s">
        <v>24098</v>
      </c>
      <c r="C9574" s="1" t="s">
        <v>1129</v>
      </c>
      <c r="E9574" s="1" t="s">
        <v>6536</v>
      </c>
      <c r="F9574" s="1" t="s">
        <v>24099</v>
      </c>
    </row>
    <row r="9575" spans="1:8" ht="315" x14ac:dyDescent="0.25">
      <c r="A9575" t="s">
        <v>22013</v>
      </c>
      <c r="B9575" t="s">
        <v>14</v>
      </c>
      <c r="C9575" s="1" t="s">
        <v>164</v>
      </c>
      <c r="D9575">
        <v>7.1</v>
      </c>
      <c r="E9575" s="1" t="s">
        <v>24150</v>
      </c>
      <c r="F9575" s="1" t="s">
        <v>22894</v>
      </c>
      <c r="G9575">
        <v>88</v>
      </c>
    </row>
    <row r="9576" spans="1:8" ht="330" x14ac:dyDescent="0.25">
      <c r="A9576" t="s">
        <v>22013</v>
      </c>
      <c r="B9576" t="s">
        <v>14</v>
      </c>
      <c r="C9576" s="1" t="s">
        <v>164</v>
      </c>
      <c r="D9576">
        <v>6.9</v>
      </c>
      <c r="E9576" s="1" t="s">
        <v>24151</v>
      </c>
      <c r="F9576" s="1" t="s">
        <v>23842</v>
      </c>
      <c r="G9576">
        <v>81</v>
      </c>
    </row>
    <row r="9577" spans="1:8" ht="270" x14ac:dyDescent="0.25">
      <c r="A9577" t="s">
        <v>22013</v>
      </c>
      <c r="B9577" t="s">
        <v>14</v>
      </c>
      <c r="C9577" s="1" t="s">
        <v>164</v>
      </c>
      <c r="D9577">
        <v>6.8</v>
      </c>
      <c r="E9577" s="1" t="s">
        <v>24152</v>
      </c>
      <c r="F9577" s="1" t="s">
        <v>333</v>
      </c>
      <c r="G9577">
        <v>81</v>
      </c>
    </row>
    <row r="9578" spans="1:8" ht="315" x14ac:dyDescent="0.25">
      <c r="A9578" t="s">
        <v>22013</v>
      </c>
      <c r="B9578" t="s">
        <v>14</v>
      </c>
      <c r="C9578" s="1" t="s">
        <v>164</v>
      </c>
      <c r="D9578">
        <v>7.4</v>
      </c>
      <c r="E9578" s="1" t="s">
        <v>24153</v>
      </c>
      <c r="F9578" s="1" t="s">
        <v>333</v>
      </c>
      <c r="G9578">
        <v>72</v>
      </c>
    </row>
    <row r="9579" spans="1:8" ht="409.5" x14ac:dyDescent="0.25">
      <c r="A9579" t="s">
        <v>21727</v>
      </c>
      <c r="B9579" t="s">
        <v>33</v>
      </c>
      <c r="C9579" s="1" t="s">
        <v>8644</v>
      </c>
      <c r="E9579" s="1" t="s">
        <v>24154</v>
      </c>
      <c r="F9579" s="1" t="s">
        <v>24155</v>
      </c>
      <c r="H9579">
        <v>44</v>
      </c>
    </row>
    <row r="9580" spans="1:8" ht="409.5" x14ac:dyDescent="0.25">
      <c r="A9580" t="s">
        <v>21727</v>
      </c>
      <c r="B9580" t="s">
        <v>33</v>
      </c>
      <c r="C9580" s="1" t="s">
        <v>8644</v>
      </c>
      <c r="E9580" s="1" t="s">
        <v>24156</v>
      </c>
      <c r="F9580" s="1" t="s">
        <v>24157</v>
      </c>
      <c r="H9580">
        <v>44</v>
      </c>
    </row>
    <row r="9581" spans="1:8" ht="409.5" x14ac:dyDescent="0.25">
      <c r="A9581" t="s">
        <v>21727</v>
      </c>
      <c r="B9581" t="s">
        <v>33</v>
      </c>
      <c r="C9581" s="1" t="s">
        <v>8644</v>
      </c>
      <c r="E9581" s="1" t="s">
        <v>24158</v>
      </c>
      <c r="F9581" s="1" t="s">
        <v>24159</v>
      </c>
      <c r="H9581">
        <v>44</v>
      </c>
    </row>
    <row r="9582" spans="1:8" ht="315" x14ac:dyDescent="0.25">
      <c r="A9582" t="s">
        <v>24160</v>
      </c>
      <c r="B9582" t="s">
        <v>14</v>
      </c>
      <c r="C9582" s="1" t="s">
        <v>15</v>
      </c>
      <c r="D9582">
        <v>8.1999999999999993</v>
      </c>
      <c r="E9582" s="1" t="s">
        <v>24161</v>
      </c>
      <c r="F9582" s="1" t="s">
        <v>24162</v>
      </c>
      <c r="G9582">
        <v>648</v>
      </c>
      <c r="H9582">
        <v>28</v>
      </c>
    </row>
    <row r="9583" spans="1:8" ht="300" x14ac:dyDescent="0.25">
      <c r="A9583" t="s">
        <v>24160</v>
      </c>
      <c r="B9583" t="s">
        <v>14</v>
      </c>
      <c r="C9583" s="1" t="s">
        <v>15</v>
      </c>
      <c r="D9583">
        <v>8.5</v>
      </c>
      <c r="E9583" s="1" t="s">
        <v>24163</v>
      </c>
      <c r="F9583" s="1" t="s">
        <v>24164</v>
      </c>
      <c r="G9583">
        <v>582</v>
      </c>
      <c r="H9583">
        <v>26</v>
      </c>
    </row>
    <row r="9584" spans="1:8" ht="409.5" x14ac:dyDescent="0.25">
      <c r="A9584" t="s">
        <v>24160</v>
      </c>
      <c r="B9584" t="s">
        <v>14</v>
      </c>
      <c r="C9584" s="1" t="s">
        <v>15</v>
      </c>
      <c r="D9584">
        <v>8.3000000000000007</v>
      </c>
      <c r="E9584" s="1" t="s">
        <v>24165</v>
      </c>
      <c r="F9584" s="1" t="s">
        <v>24166</v>
      </c>
      <c r="G9584">
        <v>541</v>
      </c>
      <c r="H9584">
        <v>26</v>
      </c>
    </row>
    <row r="9585" spans="1:8" ht="360" x14ac:dyDescent="0.25">
      <c r="A9585" t="s">
        <v>24160</v>
      </c>
      <c r="B9585" t="s">
        <v>14</v>
      </c>
      <c r="C9585" s="1" t="s">
        <v>15</v>
      </c>
      <c r="D9585">
        <v>8.4</v>
      </c>
      <c r="E9585" s="1" t="s">
        <v>24167</v>
      </c>
      <c r="F9585" s="1" t="s">
        <v>24168</v>
      </c>
      <c r="G9585">
        <v>536</v>
      </c>
      <c r="H9585">
        <v>27</v>
      </c>
    </row>
    <row r="9586" spans="1:8" ht="375" x14ac:dyDescent="0.25">
      <c r="A9586" t="s">
        <v>24160</v>
      </c>
      <c r="B9586" t="s">
        <v>14</v>
      </c>
      <c r="C9586" s="1" t="s">
        <v>15</v>
      </c>
      <c r="D9586">
        <v>8.4</v>
      </c>
      <c r="E9586" s="1" t="s">
        <v>24169</v>
      </c>
      <c r="F9586" s="1" t="s">
        <v>24170</v>
      </c>
      <c r="G9586">
        <v>517</v>
      </c>
      <c r="H9586">
        <v>25</v>
      </c>
    </row>
    <row r="9587" spans="1:8" ht="409.5" x14ac:dyDescent="0.25">
      <c r="A9587" t="s">
        <v>24160</v>
      </c>
      <c r="B9587" t="s">
        <v>14</v>
      </c>
      <c r="C9587" s="1" t="s">
        <v>15</v>
      </c>
      <c r="D9587">
        <v>8.6</v>
      </c>
      <c r="E9587" s="1" t="s">
        <v>24171</v>
      </c>
      <c r="F9587" s="1" t="s">
        <v>24172</v>
      </c>
      <c r="G9587">
        <v>516</v>
      </c>
      <c r="H9587">
        <v>26</v>
      </c>
    </row>
    <row r="9588" spans="1:8" ht="405" x14ac:dyDescent="0.25">
      <c r="A9588" t="s">
        <v>24160</v>
      </c>
      <c r="B9588" t="s">
        <v>14</v>
      </c>
      <c r="C9588" s="1" t="s">
        <v>15</v>
      </c>
      <c r="D9588">
        <v>8.6999999999999993</v>
      </c>
      <c r="E9588" s="1" t="s">
        <v>24173</v>
      </c>
      <c r="F9588" s="1" t="s">
        <v>24166</v>
      </c>
      <c r="G9588">
        <v>541</v>
      </c>
      <c r="H9588">
        <v>26</v>
      </c>
    </row>
    <row r="9589" spans="1:8" ht="405" x14ac:dyDescent="0.25">
      <c r="A9589" t="s">
        <v>24160</v>
      </c>
      <c r="B9589" t="s">
        <v>14</v>
      </c>
      <c r="C9589" s="1" t="s">
        <v>15</v>
      </c>
      <c r="D9589">
        <v>8.8000000000000007</v>
      </c>
      <c r="E9589" s="1" t="s">
        <v>24174</v>
      </c>
      <c r="F9589" s="1" t="s">
        <v>24168</v>
      </c>
      <c r="G9589">
        <v>620</v>
      </c>
      <c r="H9589">
        <v>26</v>
      </c>
    </row>
    <row r="9590" spans="1:8" ht="60" x14ac:dyDescent="0.25">
      <c r="A9590" t="s">
        <v>24175</v>
      </c>
      <c r="C9590" s="1" t="s">
        <v>668</v>
      </c>
      <c r="E9590" s="1" t="s">
        <v>6536</v>
      </c>
      <c r="F9590" s="1" t="s">
        <v>118</v>
      </c>
    </row>
    <row r="9591" spans="1:8" ht="240" x14ac:dyDescent="0.25">
      <c r="A9591" t="s">
        <v>24176</v>
      </c>
      <c r="B9591" t="s">
        <v>90</v>
      </c>
      <c r="C9591" s="1" t="s">
        <v>15</v>
      </c>
      <c r="D9591">
        <v>8.1999999999999993</v>
      </c>
      <c r="E9591" s="1" t="s">
        <v>24177</v>
      </c>
      <c r="F9591" s="1" t="s">
        <v>24178</v>
      </c>
      <c r="G9591">
        <v>88</v>
      </c>
      <c r="H9591">
        <v>25</v>
      </c>
    </row>
    <row r="9592" spans="1:8" ht="330" x14ac:dyDescent="0.25">
      <c r="A9592" t="s">
        <v>24176</v>
      </c>
      <c r="B9592" t="s">
        <v>90</v>
      </c>
      <c r="C9592" s="1" t="s">
        <v>15</v>
      </c>
      <c r="D9592">
        <v>7.8</v>
      </c>
      <c r="E9592" s="1" t="s">
        <v>24179</v>
      </c>
      <c r="F9592" s="1" t="s">
        <v>24180</v>
      </c>
      <c r="G9592">
        <v>72</v>
      </c>
      <c r="H9592">
        <v>25</v>
      </c>
    </row>
    <row r="9593" spans="1:8" ht="300" x14ac:dyDescent="0.25">
      <c r="A9593" t="s">
        <v>24176</v>
      </c>
      <c r="B9593" t="s">
        <v>90</v>
      </c>
      <c r="C9593" s="1" t="s">
        <v>15</v>
      </c>
      <c r="D9593">
        <v>8.1</v>
      </c>
      <c r="E9593" s="1" t="s">
        <v>24181</v>
      </c>
      <c r="F9593" s="1" t="s">
        <v>24182</v>
      </c>
      <c r="G9593">
        <v>69</v>
      </c>
      <c r="H9593">
        <v>24</v>
      </c>
    </row>
    <row r="9594" spans="1:8" ht="285" x14ac:dyDescent="0.25">
      <c r="A9594" t="s">
        <v>24176</v>
      </c>
      <c r="B9594" t="s">
        <v>90</v>
      </c>
      <c r="C9594" s="1" t="s">
        <v>15</v>
      </c>
      <c r="D9594">
        <v>8.6999999999999993</v>
      </c>
      <c r="E9594" s="1" t="s">
        <v>24183</v>
      </c>
      <c r="F9594" s="1" t="s">
        <v>24184</v>
      </c>
      <c r="G9594">
        <v>75</v>
      </c>
      <c r="H9594">
        <v>23</v>
      </c>
    </row>
    <row r="9595" spans="1:8" ht="180" x14ac:dyDescent="0.25">
      <c r="A9595" t="s">
        <v>21580</v>
      </c>
      <c r="B9595" t="s">
        <v>14</v>
      </c>
      <c r="C9595" s="1" t="s">
        <v>109</v>
      </c>
      <c r="E9595" s="1" t="s">
        <v>6536</v>
      </c>
      <c r="F9595" s="1" t="s">
        <v>24185</v>
      </c>
    </row>
    <row r="9596" spans="1:8" ht="180" x14ac:dyDescent="0.25">
      <c r="A9596" t="s">
        <v>21580</v>
      </c>
      <c r="B9596" t="s">
        <v>14</v>
      </c>
      <c r="C9596" s="1" t="s">
        <v>109</v>
      </c>
      <c r="E9596" s="1" t="s">
        <v>6536</v>
      </c>
      <c r="F9596" s="1" t="s">
        <v>24185</v>
      </c>
    </row>
    <row r="9597" spans="1:8" ht="180" x14ac:dyDescent="0.25">
      <c r="A9597" t="s">
        <v>21580</v>
      </c>
      <c r="B9597" t="s">
        <v>14</v>
      </c>
      <c r="C9597" s="1" t="s">
        <v>109</v>
      </c>
      <c r="E9597" s="1" t="s">
        <v>6536</v>
      </c>
      <c r="F9597" s="1" t="s">
        <v>24185</v>
      </c>
    </row>
    <row r="9598" spans="1:8" ht="180" x14ac:dyDescent="0.25">
      <c r="A9598" t="s">
        <v>21580</v>
      </c>
      <c r="B9598" t="s">
        <v>14</v>
      </c>
      <c r="C9598" s="1" t="s">
        <v>109</v>
      </c>
      <c r="E9598" s="1" t="s">
        <v>6536</v>
      </c>
      <c r="F9598" s="1" t="s">
        <v>24185</v>
      </c>
    </row>
    <row r="9599" spans="1:8" ht="180" x14ac:dyDescent="0.25">
      <c r="A9599" t="s">
        <v>21580</v>
      </c>
      <c r="B9599" t="s">
        <v>14</v>
      </c>
      <c r="C9599" s="1" t="s">
        <v>109</v>
      </c>
      <c r="E9599" s="1" t="s">
        <v>6536</v>
      </c>
      <c r="F9599" s="1" t="s">
        <v>24185</v>
      </c>
    </row>
    <row r="9600" spans="1:8" ht="180" x14ac:dyDescent="0.25">
      <c r="A9600" t="s">
        <v>21580</v>
      </c>
      <c r="B9600" t="s">
        <v>14</v>
      </c>
      <c r="C9600" s="1" t="s">
        <v>109</v>
      </c>
      <c r="E9600" s="1" t="s">
        <v>6536</v>
      </c>
      <c r="F9600" s="1" t="s">
        <v>24185</v>
      </c>
    </row>
    <row r="9601" spans="1:8" ht="180" x14ac:dyDescent="0.25">
      <c r="A9601" t="s">
        <v>21580</v>
      </c>
      <c r="B9601" t="s">
        <v>14</v>
      </c>
      <c r="C9601" s="1" t="s">
        <v>109</v>
      </c>
      <c r="E9601" s="1" t="s">
        <v>6536</v>
      </c>
      <c r="F9601" s="1" t="s">
        <v>24185</v>
      </c>
    </row>
    <row r="9602" spans="1:8" ht="180" x14ac:dyDescent="0.25">
      <c r="A9602" t="s">
        <v>21580</v>
      </c>
      <c r="B9602" t="s">
        <v>14</v>
      </c>
      <c r="C9602" s="1" t="s">
        <v>109</v>
      </c>
      <c r="E9602" s="1" t="s">
        <v>6536</v>
      </c>
      <c r="F9602" s="1" t="s">
        <v>24185</v>
      </c>
    </row>
    <row r="9603" spans="1:8" ht="330" x14ac:dyDescent="0.25">
      <c r="A9603" t="s">
        <v>23671</v>
      </c>
      <c r="B9603" t="s">
        <v>14</v>
      </c>
      <c r="C9603" s="1" t="s">
        <v>43</v>
      </c>
      <c r="D9603">
        <v>7</v>
      </c>
      <c r="E9603" s="1" t="s">
        <v>24186</v>
      </c>
      <c r="F9603" s="1" t="s">
        <v>24187</v>
      </c>
      <c r="G9603">
        <v>356</v>
      </c>
      <c r="H9603">
        <v>39</v>
      </c>
    </row>
    <row r="9604" spans="1:8" ht="195" x14ac:dyDescent="0.25">
      <c r="A9604" t="s">
        <v>24188</v>
      </c>
      <c r="C9604" s="1" t="s">
        <v>47</v>
      </c>
      <c r="E9604" s="1" t="s">
        <v>6536</v>
      </c>
      <c r="F9604" s="1" t="s">
        <v>24189</v>
      </c>
    </row>
    <row r="9605" spans="1:8" ht="300" x14ac:dyDescent="0.25">
      <c r="A9605" t="s">
        <v>21197</v>
      </c>
      <c r="B9605" t="s">
        <v>51</v>
      </c>
      <c r="C9605" s="1" t="s">
        <v>2465</v>
      </c>
      <c r="D9605">
        <v>7.9</v>
      </c>
      <c r="E9605" s="1" t="s">
        <v>24190</v>
      </c>
      <c r="F9605" s="1" t="s">
        <v>22687</v>
      </c>
      <c r="G9605">
        <v>587</v>
      </c>
      <c r="H9605">
        <v>38</v>
      </c>
    </row>
    <row r="9606" spans="1:8" ht="409.5" x14ac:dyDescent="0.25">
      <c r="A9606" t="s">
        <v>21197</v>
      </c>
      <c r="B9606" t="s">
        <v>51</v>
      </c>
      <c r="C9606" s="1" t="s">
        <v>2465</v>
      </c>
      <c r="D9606">
        <v>8.1</v>
      </c>
      <c r="E9606" s="1" t="s">
        <v>24191</v>
      </c>
      <c r="F9606" s="1" t="s">
        <v>22687</v>
      </c>
      <c r="G9606">
        <v>600</v>
      </c>
      <c r="H9606">
        <v>40</v>
      </c>
    </row>
    <row r="9607" spans="1:8" ht="409.5" x14ac:dyDescent="0.25">
      <c r="A9607" t="s">
        <v>21197</v>
      </c>
      <c r="B9607" t="s">
        <v>51</v>
      </c>
      <c r="C9607" s="1" t="s">
        <v>2465</v>
      </c>
      <c r="D9607">
        <v>7.7</v>
      </c>
      <c r="E9607" s="1" t="s">
        <v>24192</v>
      </c>
      <c r="F9607" s="1" t="s">
        <v>22687</v>
      </c>
      <c r="G9607">
        <v>545</v>
      </c>
      <c r="H9607">
        <v>44</v>
      </c>
    </row>
    <row r="9608" spans="1:8" ht="240" x14ac:dyDescent="0.25">
      <c r="A9608" t="s">
        <v>21197</v>
      </c>
      <c r="B9608" t="s">
        <v>51</v>
      </c>
      <c r="C9608" s="1" t="s">
        <v>2465</v>
      </c>
      <c r="D9608">
        <v>7.6</v>
      </c>
      <c r="E9608" s="1" t="s">
        <v>24193</v>
      </c>
      <c r="F9608" s="1" t="s">
        <v>22687</v>
      </c>
      <c r="G9608">
        <v>523</v>
      </c>
      <c r="H9608">
        <v>38</v>
      </c>
    </row>
    <row r="9609" spans="1:8" ht="409.5" x14ac:dyDescent="0.25">
      <c r="A9609" t="s">
        <v>21197</v>
      </c>
      <c r="B9609" t="s">
        <v>51</v>
      </c>
      <c r="C9609" s="1" t="s">
        <v>2465</v>
      </c>
      <c r="D9609">
        <v>8.6</v>
      </c>
      <c r="E9609" s="1" t="s">
        <v>24194</v>
      </c>
      <c r="F9609" s="1" t="s">
        <v>22687</v>
      </c>
      <c r="G9609">
        <v>646</v>
      </c>
      <c r="H9609">
        <v>37</v>
      </c>
    </row>
    <row r="9610" spans="1:8" ht="409.5" x14ac:dyDescent="0.25">
      <c r="A9610" t="s">
        <v>21197</v>
      </c>
      <c r="B9610" t="s">
        <v>51</v>
      </c>
      <c r="C9610" s="1" t="s">
        <v>2465</v>
      </c>
      <c r="D9610">
        <v>7.6</v>
      </c>
      <c r="E9610" s="1" t="s">
        <v>24195</v>
      </c>
      <c r="F9610" s="1" t="s">
        <v>22687</v>
      </c>
      <c r="G9610">
        <v>511</v>
      </c>
      <c r="H9610">
        <v>41</v>
      </c>
    </row>
    <row r="9611" spans="1:8" ht="285" x14ac:dyDescent="0.25">
      <c r="A9611" t="s">
        <v>21197</v>
      </c>
      <c r="B9611" t="s">
        <v>51</v>
      </c>
      <c r="C9611" s="1" t="s">
        <v>2465</v>
      </c>
      <c r="D9611">
        <v>6.9</v>
      </c>
      <c r="E9611" s="1" t="s">
        <v>24196</v>
      </c>
      <c r="F9611" s="1" t="s">
        <v>22687</v>
      </c>
      <c r="G9611">
        <v>562</v>
      </c>
      <c r="H9611">
        <v>37</v>
      </c>
    </row>
    <row r="9612" spans="1:8" ht="409.5" x14ac:dyDescent="0.25">
      <c r="A9612" t="s">
        <v>21197</v>
      </c>
      <c r="B9612" t="s">
        <v>51</v>
      </c>
      <c r="C9612" s="1" t="s">
        <v>2465</v>
      </c>
      <c r="D9612">
        <v>9.4</v>
      </c>
      <c r="E9612" s="1" t="s">
        <v>24197</v>
      </c>
      <c r="F9612" s="1" t="s">
        <v>24198</v>
      </c>
      <c r="G9612" s="2">
        <v>1000</v>
      </c>
      <c r="H9612">
        <v>51</v>
      </c>
    </row>
    <row r="9613" spans="1:8" ht="315" x14ac:dyDescent="0.25">
      <c r="A9613" t="s">
        <v>21197</v>
      </c>
      <c r="B9613" t="s">
        <v>51</v>
      </c>
      <c r="C9613" s="1" t="s">
        <v>2465</v>
      </c>
      <c r="D9613">
        <v>6.8</v>
      </c>
      <c r="E9613" s="1" t="s">
        <v>24199</v>
      </c>
      <c r="F9613" s="1" t="s">
        <v>24198</v>
      </c>
      <c r="G9613">
        <v>615</v>
      </c>
      <c r="H9613">
        <v>38</v>
      </c>
    </row>
    <row r="9614" spans="1:8" ht="409.5" x14ac:dyDescent="0.25">
      <c r="A9614" t="s">
        <v>21727</v>
      </c>
      <c r="B9614" t="s">
        <v>33</v>
      </c>
      <c r="C9614" s="1" t="s">
        <v>8644</v>
      </c>
      <c r="E9614" s="1" t="s">
        <v>24200</v>
      </c>
      <c r="F9614" s="1" t="s">
        <v>24201</v>
      </c>
      <c r="H9614">
        <v>43</v>
      </c>
    </row>
    <row r="9615" spans="1:8" ht="409.5" x14ac:dyDescent="0.25">
      <c r="A9615" t="s">
        <v>21727</v>
      </c>
      <c r="B9615" t="s">
        <v>33</v>
      </c>
      <c r="C9615" s="1" t="s">
        <v>8644</v>
      </c>
      <c r="E9615" s="1" t="s">
        <v>24202</v>
      </c>
      <c r="F9615" s="1" t="s">
        <v>24203</v>
      </c>
      <c r="H9615">
        <v>43</v>
      </c>
    </row>
    <row r="9616" spans="1:8" ht="409.5" x14ac:dyDescent="0.25">
      <c r="A9616" t="s">
        <v>21727</v>
      </c>
      <c r="B9616" t="s">
        <v>33</v>
      </c>
      <c r="C9616" s="1" t="s">
        <v>8644</v>
      </c>
      <c r="E9616" s="1" t="s">
        <v>24204</v>
      </c>
      <c r="F9616" s="1" t="s">
        <v>24205</v>
      </c>
      <c r="H9616">
        <v>42</v>
      </c>
    </row>
    <row r="9617" spans="1:8" ht="409.5" x14ac:dyDescent="0.25">
      <c r="A9617" t="s">
        <v>21727</v>
      </c>
      <c r="B9617" t="s">
        <v>33</v>
      </c>
      <c r="C9617" s="1" t="s">
        <v>8644</v>
      </c>
      <c r="E9617" s="1" t="s">
        <v>24206</v>
      </c>
      <c r="F9617" s="1" t="s">
        <v>24207</v>
      </c>
      <c r="H9617">
        <v>43</v>
      </c>
    </row>
    <row r="9618" spans="1:8" ht="409.5" x14ac:dyDescent="0.25">
      <c r="A9618" t="s">
        <v>21727</v>
      </c>
      <c r="B9618" t="s">
        <v>33</v>
      </c>
      <c r="C9618" s="1" t="s">
        <v>8644</v>
      </c>
      <c r="E9618" s="1" t="s">
        <v>24208</v>
      </c>
      <c r="F9618" s="1" t="s">
        <v>24209</v>
      </c>
      <c r="H9618">
        <v>43</v>
      </c>
    </row>
    <row r="9619" spans="1:8" ht="345" x14ac:dyDescent="0.25">
      <c r="A9619" t="s">
        <v>24210</v>
      </c>
      <c r="B9619" t="s">
        <v>14</v>
      </c>
      <c r="C9619" s="1" t="s">
        <v>921</v>
      </c>
      <c r="D9619">
        <v>8.3000000000000007</v>
      </c>
      <c r="E9619" s="1" t="s">
        <v>6536</v>
      </c>
      <c r="F9619" s="1" t="s">
        <v>24211</v>
      </c>
      <c r="G9619">
        <v>19</v>
      </c>
    </row>
    <row r="9620" spans="1:8" ht="345" x14ac:dyDescent="0.25">
      <c r="A9620" t="s">
        <v>23851</v>
      </c>
      <c r="B9620">
        <v>-2021</v>
      </c>
      <c r="C9620" s="1" t="s">
        <v>1729</v>
      </c>
      <c r="D9620">
        <v>6</v>
      </c>
      <c r="E9620" s="1" t="s">
        <v>24212</v>
      </c>
      <c r="F9620" s="1" t="s">
        <v>23909</v>
      </c>
      <c r="G9620">
        <v>49</v>
      </c>
    </row>
    <row r="9621" spans="1:8" ht="409.5" x14ac:dyDescent="0.25">
      <c r="A9621" t="s">
        <v>21727</v>
      </c>
      <c r="B9621" t="s">
        <v>33</v>
      </c>
      <c r="C9621" s="1" t="s">
        <v>8644</v>
      </c>
      <c r="E9621" s="1" t="s">
        <v>24213</v>
      </c>
      <c r="F9621" s="1" t="s">
        <v>24214</v>
      </c>
      <c r="H9621">
        <v>43</v>
      </c>
    </row>
    <row r="9622" spans="1:8" ht="345" x14ac:dyDescent="0.25">
      <c r="A9622" t="s">
        <v>24092</v>
      </c>
      <c r="B9622" t="s">
        <v>14</v>
      </c>
      <c r="C9622" s="1" t="s">
        <v>6789</v>
      </c>
      <c r="D9622">
        <v>7.4</v>
      </c>
      <c r="E9622" s="1" t="s">
        <v>24215</v>
      </c>
      <c r="F9622" s="1" t="s">
        <v>24094</v>
      </c>
      <c r="G9622">
        <v>34</v>
      </c>
    </row>
    <row r="9623" spans="1:8" ht="285" x14ac:dyDescent="0.25">
      <c r="A9623" t="s">
        <v>24092</v>
      </c>
      <c r="B9623" t="s">
        <v>14</v>
      </c>
      <c r="C9623" s="1" t="s">
        <v>6789</v>
      </c>
      <c r="D9623">
        <v>7</v>
      </c>
      <c r="E9623" s="1" t="s">
        <v>24216</v>
      </c>
      <c r="F9623" s="1" t="s">
        <v>24094</v>
      </c>
      <c r="G9623">
        <v>26</v>
      </c>
    </row>
    <row r="9624" spans="1:8" ht="330" x14ac:dyDescent="0.25">
      <c r="A9624" t="s">
        <v>24092</v>
      </c>
      <c r="B9624" t="s">
        <v>14</v>
      </c>
      <c r="C9624" s="1" t="s">
        <v>6789</v>
      </c>
      <c r="D9624">
        <v>7.4</v>
      </c>
      <c r="E9624" s="1" t="s">
        <v>24217</v>
      </c>
      <c r="F9624" s="1" t="s">
        <v>24094</v>
      </c>
      <c r="G9624">
        <v>23</v>
      </c>
    </row>
    <row r="9625" spans="1:8" ht="345" x14ac:dyDescent="0.25">
      <c r="A9625" t="s">
        <v>24092</v>
      </c>
      <c r="B9625" t="s">
        <v>14</v>
      </c>
      <c r="C9625" s="1" t="s">
        <v>6789</v>
      </c>
      <c r="D9625">
        <v>7.6</v>
      </c>
      <c r="E9625" s="1" t="s">
        <v>24218</v>
      </c>
      <c r="F9625" s="1" t="s">
        <v>24094</v>
      </c>
      <c r="G9625">
        <v>26</v>
      </c>
    </row>
    <row r="9626" spans="1:8" ht="285" x14ac:dyDescent="0.25">
      <c r="A9626" t="s">
        <v>24107</v>
      </c>
      <c r="B9626" t="s">
        <v>14</v>
      </c>
      <c r="C9626" s="1" t="s">
        <v>936</v>
      </c>
      <c r="D9626">
        <v>6.9</v>
      </c>
      <c r="E9626" s="1" t="s">
        <v>24219</v>
      </c>
      <c r="F9626" s="1" t="s">
        <v>24220</v>
      </c>
      <c r="G9626">
        <v>110</v>
      </c>
    </row>
    <row r="9627" spans="1:8" ht="195" x14ac:dyDescent="0.25">
      <c r="A9627" t="s">
        <v>24107</v>
      </c>
      <c r="B9627" t="s">
        <v>14</v>
      </c>
      <c r="C9627" s="1" t="s">
        <v>936</v>
      </c>
      <c r="D9627">
        <v>7.2</v>
      </c>
      <c r="E9627" s="1" t="s">
        <v>24221</v>
      </c>
      <c r="F9627" s="1" t="s">
        <v>24109</v>
      </c>
      <c r="G9627">
        <v>105</v>
      </c>
    </row>
    <row r="9628" spans="1:8" ht="195" x14ac:dyDescent="0.25">
      <c r="A9628" t="s">
        <v>24107</v>
      </c>
      <c r="B9628" t="s">
        <v>14</v>
      </c>
      <c r="C9628" s="1" t="s">
        <v>936</v>
      </c>
      <c r="D9628">
        <v>7.2</v>
      </c>
      <c r="E9628" s="1" t="s">
        <v>24222</v>
      </c>
      <c r="F9628" s="1" t="s">
        <v>24109</v>
      </c>
      <c r="G9628">
        <v>97</v>
      </c>
    </row>
    <row r="9629" spans="1:8" ht="255" x14ac:dyDescent="0.25">
      <c r="A9629" t="s">
        <v>24107</v>
      </c>
      <c r="B9629" t="s">
        <v>14</v>
      </c>
      <c r="C9629" s="1" t="s">
        <v>936</v>
      </c>
      <c r="D9629">
        <v>7.3</v>
      </c>
      <c r="E9629" s="1" t="s">
        <v>24223</v>
      </c>
      <c r="F9629" s="1" t="s">
        <v>24109</v>
      </c>
      <c r="G9629">
        <v>96</v>
      </c>
    </row>
    <row r="9630" spans="1:8" ht="345" x14ac:dyDescent="0.25">
      <c r="A9630" t="s">
        <v>24107</v>
      </c>
      <c r="B9630" t="s">
        <v>14</v>
      </c>
      <c r="C9630" s="1" t="s">
        <v>936</v>
      </c>
      <c r="D9630">
        <v>7.1</v>
      </c>
      <c r="E9630" s="1" t="s">
        <v>24224</v>
      </c>
      <c r="F9630" s="1" t="s">
        <v>24109</v>
      </c>
      <c r="G9630">
        <v>89</v>
      </c>
    </row>
    <row r="9631" spans="1:8" ht="375" x14ac:dyDescent="0.25">
      <c r="A9631" t="s">
        <v>24107</v>
      </c>
      <c r="B9631" t="s">
        <v>14</v>
      </c>
      <c r="C9631" s="1" t="s">
        <v>936</v>
      </c>
      <c r="D9631">
        <v>7.2</v>
      </c>
      <c r="E9631" s="1" t="s">
        <v>24225</v>
      </c>
      <c r="F9631" s="1" t="s">
        <v>24109</v>
      </c>
      <c r="G9631">
        <v>89</v>
      </c>
    </row>
    <row r="9632" spans="1:8" ht="330" x14ac:dyDescent="0.25">
      <c r="A9632" t="s">
        <v>24107</v>
      </c>
      <c r="B9632" t="s">
        <v>14</v>
      </c>
      <c r="C9632" s="1" t="s">
        <v>936</v>
      </c>
      <c r="D9632">
        <v>7.1</v>
      </c>
      <c r="E9632" s="1" t="s">
        <v>24226</v>
      </c>
      <c r="F9632" s="1" t="s">
        <v>24109</v>
      </c>
      <c r="G9632">
        <v>87</v>
      </c>
    </row>
    <row r="9633" spans="1:8" ht="255" x14ac:dyDescent="0.25">
      <c r="A9633" t="s">
        <v>24107</v>
      </c>
      <c r="B9633" t="s">
        <v>14</v>
      </c>
      <c r="C9633" s="1" t="s">
        <v>936</v>
      </c>
      <c r="D9633">
        <v>7.7</v>
      </c>
      <c r="E9633" s="1" t="s">
        <v>24227</v>
      </c>
      <c r="F9633" s="1" t="s">
        <v>24109</v>
      </c>
      <c r="G9633">
        <v>88</v>
      </c>
    </row>
    <row r="9634" spans="1:8" ht="195" x14ac:dyDescent="0.25">
      <c r="A9634" t="s">
        <v>24107</v>
      </c>
      <c r="B9634" t="s">
        <v>14</v>
      </c>
      <c r="C9634" s="1" t="s">
        <v>936</v>
      </c>
      <c r="D9634">
        <v>7.4</v>
      </c>
      <c r="E9634" s="1" t="s">
        <v>24228</v>
      </c>
      <c r="F9634" s="1" t="s">
        <v>24109</v>
      </c>
      <c r="G9634">
        <v>83</v>
      </c>
    </row>
    <row r="9635" spans="1:8" ht="210" x14ac:dyDescent="0.25">
      <c r="A9635" t="s">
        <v>24107</v>
      </c>
      <c r="B9635" t="s">
        <v>14</v>
      </c>
      <c r="C9635" s="1" t="s">
        <v>936</v>
      </c>
      <c r="D9635">
        <v>7.4</v>
      </c>
      <c r="E9635" s="1" t="s">
        <v>24229</v>
      </c>
      <c r="F9635" s="1" t="s">
        <v>24230</v>
      </c>
      <c r="G9635">
        <v>110</v>
      </c>
    </row>
    <row r="9636" spans="1:8" ht="315" x14ac:dyDescent="0.25">
      <c r="A9636" t="s">
        <v>24231</v>
      </c>
      <c r="B9636" t="s">
        <v>14</v>
      </c>
      <c r="C9636" s="1" t="s">
        <v>25</v>
      </c>
      <c r="E9636" s="1" t="s">
        <v>24232</v>
      </c>
      <c r="F9636" s="1" t="s">
        <v>24233</v>
      </c>
      <c r="H9636">
        <v>27</v>
      </c>
    </row>
    <row r="9637" spans="1:8" ht="195" x14ac:dyDescent="0.25">
      <c r="A9637" t="s">
        <v>24107</v>
      </c>
      <c r="B9637" t="s">
        <v>14</v>
      </c>
      <c r="C9637" s="1" t="s">
        <v>936</v>
      </c>
      <c r="D9637">
        <v>7.6</v>
      </c>
      <c r="E9637" s="1" t="s">
        <v>24234</v>
      </c>
      <c r="F9637" s="1" t="s">
        <v>24109</v>
      </c>
      <c r="G9637">
        <v>86</v>
      </c>
    </row>
    <row r="9638" spans="1:8" ht="285" x14ac:dyDescent="0.25">
      <c r="A9638" t="s">
        <v>24231</v>
      </c>
      <c r="B9638" t="s">
        <v>14</v>
      </c>
      <c r="C9638" s="1" t="s">
        <v>25</v>
      </c>
      <c r="E9638" s="1" t="s">
        <v>24235</v>
      </c>
      <c r="F9638" s="1" t="s">
        <v>24236</v>
      </c>
      <c r="H9638">
        <v>27</v>
      </c>
    </row>
    <row r="9639" spans="1:8" ht="285" x14ac:dyDescent="0.25">
      <c r="A9639" t="s">
        <v>24237</v>
      </c>
      <c r="B9639" t="s">
        <v>14</v>
      </c>
      <c r="C9639" s="1" t="s">
        <v>34</v>
      </c>
      <c r="E9639" s="1" t="s">
        <v>6536</v>
      </c>
      <c r="F9639" s="1" t="s">
        <v>24238</v>
      </c>
    </row>
    <row r="9640" spans="1:8" ht="330" x14ac:dyDescent="0.25">
      <c r="A9640" t="s">
        <v>24239</v>
      </c>
      <c r="B9640" t="s">
        <v>960</v>
      </c>
      <c r="C9640" s="1" t="s">
        <v>15</v>
      </c>
      <c r="D9640">
        <v>7.7</v>
      </c>
      <c r="E9640" s="1" t="s">
        <v>24240</v>
      </c>
      <c r="F9640" s="1" t="s">
        <v>24241</v>
      </c>
      <c r="G9640" s="2">
        <v>1594</v>
      </c>
      <c r="H9640">
        <v>30</v>
      </c>
    </row>
    <row r="9641" spans="1:8" ht="409.5" x14ac:dyDescent="0.25">
      <c r="A9641" t="s">
        <v>24239</v>
      </c>
      <c r="B9641" t="s">
        <v>960</v>
      </c>
      <c r="C9641" s="1" t="s">
        <v>15</v>
      </c>
      <c r="D9641">
        <v>8.4</v>
      </c>
      <c r="E9641" s="1" t="s">
        <v>24242</v>
      </c>
      <c r="F9641" s="1" t="s">
        <v>24243</v>
      </c>
      <c r="G9641" s="2">
        <v>1479</v>
      </c>
      <c r="H9641">
        <v>30</v>
      </c>
    </row>
    <row r="9642" spans="1:8" ht="409.5" x14ac:dyDescent="0.25">
      <c r="A9642" t="s">
        <v>21727</v>
      </c>
      <c r="B9642" t="s">
        <v>33</v>
      </c>
      <c r="C9642" s="1" t="s">
        <v>8644</v>
      </c>
      <c r="E9642" s="1" t="s">
        <v>24244</v>
      </c>
      <c r="F9642" s="1" t="s">
        <v>24245</v>
      </c>
      <c r="H9642">
        <v>43</v>
      </c>
    </row>
    <row r="9643" spans="1:8" ht="409.5" x14ac:dyDescent="0.25">
      <c r="A9643" t="s">
        <v>21727</v>
      </c>
      <c r="B9643" t="s">
        <v>33</v>
      </c>
      <c r="C9643" s="1" t="s">
        <v>8644</v>
      </c>
      <c r="E9643" s="1" t="s">
        <v>24246</v>
      </c>
      <c r="F9643" s="1" t="s">
        <v>24247</v>
      </c>
      <c r="H9643">
        <v>43</v>
      </c>
    </row>
    <row r="9644" spans="1:8" ht="409.5" x14ac:dyDescent="0.25">
      <c r="A9644" t="s">
        <v>21727</v>
      </c>
      <c r="B9644" t="s">
        <v>33</v>
      </c>
      <c r="C9644" s="1" t="s">
        <v>8644</v>
      </c>
      <c r="E9644" s="1" t="s">
        <v>24248</v>
      </c>
      <c r="F9644" s="1" t="s">
        <v>24249</v>
      </c>
      <c r="H9644">
        <v>42</v>
      </c>
    </row>
    <row r="9645" spans="1:8" ht="409.5" x14ac:dyDescent="0.25">
      <c r="A9645" t="s">
        <v>21727</v>
      </c>
      <c r="B9645" t="s">
        <v>33</v>
      </c>
      <c r="C9645" s="1" t="s">
        <v>8644</v>
      </c>
      <c r="E9645" s="1" t="s">
        <v>24250</v>
      </c>
      <c r="F9645" s="1" t="s">
        <v>24251</v>
      </c>
      <c r="H9645">
        <v>43</v>
      </c>
    </row>
    <row r="9646" spans="1:8" ht="285" x14ac:dyDescent="0.25">
      <c r="A9646" t="s">
        <v>24029</v>
      </c>
      <c r="B9646" t="s">
        <v>549</v>
      </c>
      <c r="C9646" s="1" t="s">
        <v>8644</v>
      </c>
      <c r="E9646" s="1" t="s">
        <v>24252</v>
      </c>
      <c r="F9646" s="1" t="s">
        <v>24253</v>
      </c>
      <c r="H9646">
        <v>38</v>
      </c>
    </row>
    <row r="9647" spans="1:8" ht="225" x14ac:dyDescent="0.25">
      <c r="A9647" t="s">
        <v>20549</v>
      </c>
      <c r="B9647" t="s">
        <v>281</v>
      </c>
      <c r="C9647" s="1" t="s">
        <v>366</v>
      </c>
      <c r="E9647" s="1" t="s">
        <v>6536</v>
      </c>
      <c r="F9647" s="1" t="s">
        <v>24254</v>
      </c>
    </row>
    <row r="9648" spans="1:8" ht="375" x14ac:dyDescent="0.25">
      <c r="A9648" t="s">
        <v>24239</v>
      </c>
      <c r="B9648" t="s">
        <v>960</v>
      </c>
      <c r="C9648" s="1" t="s">
        <v>15</v>
      </c>
      <c r="D9648">
        <v>9.1999999999999993</v>
      </c>
      <c r="E9648" s="1" t="s">
        <v>24255</v>
      </c>
      <c r="F9648" s="1" t="s">
        <v>24256</v>
      </c>
      <c r="G9648" s="2">
        <v>1993</v>
      </c>
      <c r="H9648">
        <v>30</v>
      </c>
    </row>
    <row r="9649" spans="1:8" ht="375" x14ac:dyDescent="0.25">
      <c r="A9649" t="s">
        <v>24239</v>
      </c>
      <c r="B9649" t="s">
        <v>960</v>
      </c>
      <c r="C9649" s="1" t="s">
        <v>15</v>
      </c>
      <c r="D9649">
        <v>7.8</v>
      </c>
      <c r="E9649" s="1" t="s">
        <v>24257</v>
      </c>
      <c r="F9649" s="1" t="s">
        <v>24258</v>
      </c>
      <c r="G9649" s="2">
        <v>1316</v>
      </c>
      <c r="H9649">
        <v>30</v>
      </c>
    </row>
    <row r="9650" spans="1:8" ht="409.5" x14ac:dyDescent="0.25">
      <c r="A9650" t="s">
        <v>24239</v>
      </c>
      <c r="B9650" t="s">
        <v>960</v>
      </c>
      <c r="C9650" s="1" t="s">
        <v>15</v>
      </c>
      <c r="D9650">
        <v>8.3000000000000007</v>
      </c>
      <c r="E9650" s="1" t="s">
        <v>24259</v>
      </c>
      <c r="F9650" s="1" t="s">
        <v>24260</v>
      </c>
      <c r="G9650" s="2">
        <v>1242</v>
      </c>
      <c r="H9650">
        <v>30</v>
      </c>
    </row>
    <row r="9651" spans="1:8" ht="240" x14ac:dyDescent="0.25">
      <c r="A9651" t="s">
        <v>24025</v>
      </c>
      <c r="B9651" t="s">
        <v>4137</v>
      </c>
      <c r="C9651" s="1" t="s">
        <v>91</v>
      </c>
      <c r="E9651" s="1" t="s">
        <v>6536</v>
      </c>
      <c r="F9651" s="1" t="s">
        <v>24261</v>
      </c>
    </row>
    <row r="9652" spans="1:8" ht="240" x14ac:dyDescent="0.25">
      <c r="A9652" t="s">
        <v>24025</v>
      </c>
      <c r="B9652" t="s">
        <v>4137</v>
      </c>
      <c r="C9652" s="1" t="s">
        <v>91</v>
      </c>
      <c r="E9652" s="1" t="s">
        <v>6536</v>
      </c>
      <c r="F9652" s="1" t="s">
        <v>24261</v>
      </c>
    </row>
    <row r="9653" spans="1:8" ht="240" x14ac:dyDescent="0.25">
      <c r="A9653" t="s">
        <v>24025</v>
      </c>
      <c r="B9653" t="s">
        <v>4137</v>
      </c>
      <c r="C9653" s="1" t="s">
        <v>91</v>
      </c>
      <c r="E9653" s="1" t="s">
        <v>6536</v>
      </c>
      <c r="F9653" s="1" t="s">
        <v>24261</v>
      </c>
    </row>
    <row r="9654" spans="1:8" ht="270" x14ac:dyDescent="0.25">
      <c r="A9654" t="s">
        <v>24025</v>
      </c>
      <c r="B9654" t="s">
        <v>4137</v>
      </c>
      <c r="C9654" s="1" t="s">
        <v>91</v>
      </c>
      <c r="E9654" s="1" t="s">
        <v>6536</v>
      </c>
      <c r="F9654" s="1" t="s">
        <v>24262</v>
      </c>
    </row>
    <row r="9655" spans="1:8" ht="270" x14ac:dyDescent="0.25">
      <c r="A9655" t="s">
        <v>24025</v>
      </c>
      <c r="B9655" t="s">
        <v>4137</v>
      </c>
      <c r="C9655" s="1" t="s">
        <v>91</v>
      </c>
      <c r="E9655" s="1" t="s">
        <v>6536</v>
      </c>
      <c r="F9655" s="1" t="s">
        <v>24262</v>
      </c>
    </row>
    <row r="9656" spans="1:8" ht="270" x14ac:dyDescent="0.25">
      <c r="A9656" t="s">
        <v>24025</v>
      </c>
      <c r="B9656" t="s">
        <v>4137</v>
      </c>
      <c r="C9656" s="1" t="s">
        <v>91</v>
      </c>
      <c r="E9656" s="1" t="s">
        <v>6536</v>
      </c>
      <c r="F9656" s="1" t="s">
        <v>24263</v>
      </c>
    </row>
    <row r="9657" spans="1:8" ht="270" x14ac:dyDescent="0.25">
      <c r="A9657" t="s">
        <v>24025</v>
      </c>
      <c r="B9657" t="s">
        <v>4137</v>
      </c>
      <c r="C9657" s="1" t="s">
        <v>91</v>
      </c>
      <c r="E9657" s="1" t="s">
        <v>6536</v>
      </c>
      <c r="F9657" s="1" t="s">
        <v>24262</v>
      </c>
    </row>
    <row r="9658" spans="1:8" ht="330" x14ac:dyDescent="0.25">
      <c r="A9658" t="s">
        <v>24264</v>
      </c>
      <c r="B9658" t="s">
        <v>14</v>
      </c>
      <c r="C9658" s="1" t="s">
        <v>650</v>
      </c>
      <c r="D9658">
        <v>7.2</v>
      </c>
      <c r="E9658" s="1" t="s">
        <v>24265</v>
      </c>
      <c r="F9658" s="1" t="s">
        <v>24266</v>
      </c>
      <c r="G9658">
        <v>128</v>
      </c>
    </row>
    <row r="9659" spans="1:8" ht="345" x14ac:dyDescent="0.25">
      <c r="A9659" t="s">
        <v>20875</v>
      </c>
      <c r="B9659" t="s">
        <v>14</v>
      </c>
      <c r="C9659" s="1" t="s">
        <v>15</v>
      </c>
      <c r="D9659">
        <v>7.6</v>
      </c>
      <c r="E9659" s="1" t="s">
        <v>24267</v>
      </c>
      <c r="F9659" s="1" t="s">
        <v>20883</v>
      </c>
      <c r="G9659">
        <v>188</v>
      </c>
      <c r="H9659">
        <v>23</v>
      </c>
    </row>
    <row r="9660" spans="1:8" ht="330" x14ac:dyDescent="0.25">
      <c r="A9660" t="s">
        <v>20875</v>
      </c>
      <c r="B9660" t="s">
        <v>14</v>
      </c>
      <c r="C9660" s="1" t="s">
        <v>15</v>
      </c>
      <c r="D9660">
        <v>7.6</v>
      </c>
      <c r="E9660" s="1" t="s">
        <v>24268</v>
      </c>
      <c r="F9660" s="1" t="s">
        <v>20881</v>
      </c>
      <c r="G9660">
        <v>193</v>
      </c>
      <c r="H9660">
        <v>27</v>
      </c>
    </row>
    <row r="9661" spans="1:8" ht="300" x14ac:dyDescent="0.25">
      <c r="A9661" t="s">
        <v>24269</v>
      </c>
      <c r="C9661" s="1" t="s">
        <v>8140</v>
      </c>
      <c r="E9661" s="1" t="s">
        <v>6536</v>
      </c>
      <c r="F9661" s="1" t="s">
        <v>24270</v>
      </c>
    </row>
    <row r="9662" spans="1:8" ht="330" x14ac:dyDescent="0.25">
      <c r="A9662" t="s">
        <v>20875</v>
      </c>
      <c r="B9662" t="s">
        <v>14</v>
      </c>
      <c r="C9662" s="1" t="s">
        <v>15</v>
      </c>
      <c r="D9662">
        <v>7.4</v>
      </c>
      <c r="E9662" s="1" t="s">
        <v>24271</v>
      </c>
      <c r="F9662" s="1" t="s">
        <v>20881</v>
      </c>
      <c r="G9662">
        <v>189</v>
      </c>
      <c r="H9662">
        <v>28</v>
      </c>
    </row>
    <row r="9663" spans="1:8" ht="60" x14ac:dyDescent="0.25">
      <c r="A9663" t="s">
        <v>23818</v>
      </c>
      <c r="B9663" t="s">
        <v>24</v>
      </c>
      <c r="C9663" s="1" t="s">
        <v>7049</v>
      </c>
      <c r="E9663" s="1" t="s">
        <v>6536</v>
      </c>
      <c r="F9663" s="1" t="s">
        <v>118</v>
      </c>
    </row>
    <row r="9664" spans="1:8" ht="345" x14ac:dyDescent="0.25">
      <c r="A9664" t="s">
        <v>24269</v>
      </c>
      <c r="C9664" s="1" t="s">
        <v>8140</v>
      </c>
      <c r="E9664" s="1" t="s">
        <v>6536</v>
      </c>
      <c r="F9664" s="1" t="s">
        <v>24272</v>
      </c>
    </row>
    <row r="9665" spans="1:8" ht="90" x14ac:dyDescent="0.25">
      <c r="A9665" t="s">
        <v>24273</v>
      </c>
      <c r="B9665">
        <v>-2023</v>
      </c>
      <c r="C9665" s="1" t="s">
        <v>15</v>
      </c>
      <c r="E9665" s="1" t="s">
        <v>6536</v>
      </c>
      <c r="F9665" s="1" t="s">
        <v>118</v>
      </c>
    </row>
    <row r="9666" spans="1:8" ht="285" x14ac:dyDescent="0.25">
      <c r="A9666" t="s">
        <v>24029</v>
      </c>
      <c r="B9666" t="s">
        <v>549</v>
      </c>
      <c r="C9666" s="1" t="s">
        <v>8644</v>
      </c>
      <c r="E9666" s="1" t="s">
        <v>24274</v>
      </c>
      <c r="F9666" s="1" t="s">
        <v>24253</v>
      </c>
      <c r="H9666">
        <v>38</v>
      </c>
    </row>
    <row r="9667" spans="1:8" ht="300" x14ac:dyDescent="0.25">
      <c r="A9667" t="s">
        <v>24275</v>
      </c>
      <c r="B9667" t="s">
        <v>14</v>
      </c>
      <c r="C9667" s="1" t="s">
        <v>91</v>
      </c>
      <c r="D9667">
        <v>8.8000000000000007</v>
      </c>
      <c r="E9667" s="1" t="s">
        <v>24276</v>
      </c>
      <c r="F9667" s="1" t="s">
        <v>6148</v>
      </c>
      <c r="G9667">
        <v>37</v>
      </c>
    </row>
    <row r="9668" spans="1:8" ht="255" x14ac:dyDescent="0.25">
      <c r="A9668" t="s">
        <v>24277</v>
      </c>
      <c r="B9668" t="s">
        <v>14</v>
      </c>
      <c r="C9668" s="1" t="s">
        <v>15</v>
      </c>
      <c r="E9668" s="1" t="s">
        <v>6536</v>
      </c>
      <c r="F9668" s="1" t="s">
        <v>24278</v>
      </c>
    </row>
    <row r="9669" spans="1:8" ht="330" x14ac:dyDescent="0.25">
      <c r="A9669" t="s">
        <v>22828</v>
      </c>
      <c r="B9669" t="s">
        <v>14</v>
      </c>
      <c r="C9669" s="1" t="s">
        <v>15</v>
      </c>
      <c r="D9669">
        <v>7</v>
      </c>
      <c r="E9669" s="1" t="s">
        <v>24279</v>
      </c>
      <c r="F9669" s="1" t="s">
        <v>24280</v>
      </c>
      <c r="G9669">
        <v>170</v>
      </c>
      <c r="H9669">
        <v>28</v>
      </c>
    </row>
    <row r="9670" spans="1:8" ht="300" x14ac:dyDescent="0.25">
      <c r="A9670" t="s">
        <v>22828</v>
      </c>
      <c r="B9670" t="s">
        <v>14</v>
      </c>
      <c r="C9670" s="1" t="s">
        <v>15</v>
      </c>
      <c r="D9670">
        <v>6.8</v>
      </c>
      <c r="E9670" s="1" t="s">
        <v>24281</v>
      </c>
      <c r="F9670" s="1" t="s">
        <v>24282</v>
      </c>
      <c r="G9670">
        <v>146</v>
      </c>
      <c r="H9670">
        <v>29</v>
      </c>
    </row>
    <row r="9671" spans="1:8" ht="315" x14ac:dyDescent="0.25">
      <c r="A9671" t="s">
        <v>22828</v>
      </c>
      <c r="B9671" t="s">
        <v>14</v>
      </c>
      <c r="C9671" s="1" t="s">
        <v>15</v>
      </c>
      <c r="D9671">
        <v>6.8</v>
      </c>
      <c r="E9671" s="1" t="s">
        <v>24283</v>
      </c>
      <c r="F9671" s="1" t="s">
        <v>24284</v>
      </c>
      <c r="G9671">
        <v>138</v>
      </c>
      <c r="H9671">
        <v>29</v>
      </c>
    </row>
    <row r="9672" spans="1:8" ht="315" x14ac:dyDescent="0.25">
      <c r="A9672" t="s">
        <v>22828</v>
      </c>
      <c r="B9672" t="s">
        <v>14</v>
      </c>
      <c r="C9672" s="1" t="s">
        <v>15</v>
      </c>
      <c r="D9672">
        <v>6.6</v>
      </c>
      <c r="E9672" s="1" t="s">
        <v>24285</v>
      </c>
      <c r="F9672" s="1" t="s">
        <v>24286</v>
      </c>
      <c r="G9672">
        <v>137</v>
      </c>
      <c r="H9672">
        <v>28</v>
      </c>
    </row>
    <row r="9673" spans="1:8" ht="270" x14ac:dyDescent="0.25">
      <c r="A9673" t="s">
        <v>22828</v>
      </c>
      <c r="B9673" t="s">
        <v>14</v>
      </c>
      <c r="C9673" s="1" t="s">
        <v>15</v>
      </c>
      <c r="D9673">
        <v>6.4</v>
      </c>
      <c r="E9673" s="1" t="s">
        <v>24287</v>
      </c>
      <c r="F9673" s="1" t="s">
        <v>24282</v>
      </c>
      <c r="G9673">
        <v>133</v>
      </c>
      <c r="H9673">
        <v>30</v>
      </c>
    </row>
    <row r="9674" spans="1:8" ht="90" x14ac:dyDescent="0.25">
      <c r="A9674" t="s">
        <v>24288</v>
      </c>
      <c r="B9674" t="s">
        <v>2184</v>
      </c>
      <c r="C9674" s="1" t="s">
        <v>15</v>
      </c>
      <c r="E9674" s="1" t="s">
        <v>6536</v>
      </c>
      <c r="F9674" s="1" t="s">
        <v>118</v>
      </c>
    </row>
    <row r="9675" spans="1:8" ht="345" x14ac:dyDescent="0.25">
      <c r="A9675" t="s">
        <v>24289</v>
      </c>
      <c r="B9675" t="s">
        <v>2184</v>
      </c>
      <c r="C9675" s="1" t="s">
        <v>15</v>
      </c>
      <c r="E9675" s="1" t="s">
        <v>6536</v>
      </c>
      <c r="F9675" s="1" t="s">
        <v>24290</v>
      </c>
    </row>
    <row r="9676" spans="1:8" ht="240" x14ac:dyDescent="0.25">
      <c r="A9676" t="s">
        <v>24291</v>
      </c>
      <c r="B9676" t="s">
        <v>14</v>
      </c>
      <c r="C9676" s="1" t="s">
        <v>5402</v>
      </c>
      <c r="E9676" s="1" t="s">
        <v>6536</v>
      </c>
      <c r="F9676" s="1" t="s">
        <v>24292</v>
      </c>
    </row>
    <row r="9677" spans="1:8" ht="105" x14ac:dyDescent="0.25">
      <c r="A9677" t="s">
        <v>24291</v>
      </c>
      <c r="B9677" t="s">
        <v>14</v>
      </c>
      <c r="C9677" s="1" t="s">
        <v>5402</v>
      </c>
      <c r="E9677" s="1" t="s">
        <v>6536</v>
      </c>
      <c r="F9677" s="1" t="s">
        <v>24293</v>
      </c>
    </row>
    <row r="9678" spans="1:8" ht="105" x14ac:dyDescent="0.25">
      <c r="A9678" t="s">
        <v>24291</v>
      </c>
      <c r="B9678" t="s">
        <v>14</v>
      </c>
      <c r="C9678" s="1" t="s">
        <v>5402</v>
      </c>
      <c r="E9678" s="1" t="s">
        <v>6536</v>
      </c>
      <c r="F9678" s="1" t="s">
        <v>24293</v>
      </c>
    </row>
    <row r="9679" spans="1:8" ht="105" x14ac:dyDescent="0.25">
      <c r="A9679" t="s">
        <v>24291</v>
      </c>
      <c r="B9679" t="s">
        <v>14</v>
      </c>
      <c r="C9679" s="1" t="s">
        <v>5402</v>
      </c>
      <c r="E9679" s="1" t="s">
        <v>6536</v>
      </c>
      <c r="F9679" s="1" t="s">
        <v>24293</v>
      </c>
    </row>
    <row r="9680" spans="1:8" ht="105" x14ac:dyDescent="0.25">
      <c r="A9680" t="s">
        <v>24291</v>
      </c>
      <c r="B9680" t="s">
        <v>14</v>
      </c>
      <c r="C9680" s="1" t="s">
        <v>5402</v>
      </c>
      <c r="E9680" s="1" t="s">
        <v>6536</v>
      </c>
      <c r="F9680" s="1" t="s">
        <v>24293</v>
      </c>
    </row>
    <row r="9681" spans="1:7" ht="105" x14ac:dyDescent="0.25">
      <c r="A9681" t="s">
        <v>24291</v>
      </c>
      <c r="B9681" t="s">
        <v>14</v>
      </c>
      <c r="C9681" s="1" t="s">
        <v>5402</v>
      </c>
      <c r="E9681" s="1" t="s">
        <v>6536</v>
      </c>
      <c r="F9681" s="1" t="s">
        <v>24293</v>
      </c>
    </row>
    <row r="9682" spans="1:7" ht="105" x14ac:dyDescent="0.25">
      <c r="A9682" t="s">
        <v>24291</v>
      </c>
      <c r="B9682" t="s">
        <v>14</v>
      </c>
      <c r="C9682" s="1" t="s">
        <v>5402</v>
      </c>
      <c r="E9682" s="1" t="s">
        <v>6536</v>
      </c>
      <c r="F9682" s="1" t="s">
        <v>24293</v>
      </c>
    </row>
    <row r="9683" spans="1:7" ht="105" x14ac:dyDescent="0.25">
      <c r="A9683" t="s">
        <v>24291</v>
      </c>
      <c r="B9683" t="s">
        <v>14</v>
      </c>
      <c r="C9683" s="1" t="s">
        <v>5402</v>
      </c>
      <c r="E9683" s="1" t="s">
        <v>6536</v>
      </c>
      <c r="F9683" s="1" t="s">
        <v>24293</v>
      </c>
    </row>
    <row r="9684" spans="1:7" ht="105" x14ac:dyDescent="0.25">
      <c r="A9684" t="s">
        <v>24291</v>
      </c>
      <c r="B9684" t="s">
        <v>14</v>
      </c>
      <c r="C9684" s="1" t="s">
        <v>5402</v>
      </c>
      <c r="E9684" s="1" t="s">
        <v>6536</v>
      </c>
      <c r="F9684" s="1" t="s">
        <v>24293</v>
      </c>
    </row>
    <row r="9685" spans="1:7" ht="105" x14ac:dyDescent="0.25">
      <c r="A9685" t="s">
        <v>24291</v>
      </c>
      <c r="B9685" t="s">
        <v>14</v>
      </c>
      <c r="C9685" s="1" t="s">
        <v>5402</v>
      </c>
      <c r="E9685" s="1" t="s">
        <v>6536</v>
      </c>
      <c r="F9685" s="1" t="s">
        <v>24293</v>
      </c>
    </row>
    <row r="9686" spans="1:7" ht="105" x14ac:dyDescent="0.25">
      <c r="A9686" t="s">
        <v>24291</v>
      </c>
      <c r="B9686" t="s">
        <v>14</v>
      </c>
      <c r="C9686" s="1" t="s">
        <v>5402</v>
      </c>
      <c r="E9686" s="1" t="s">
        <v>6536</v>
      </c>
      <c r="F9686" s="1" t="s">
        <v>24293</v>
      </c>
    </row>
    <row r="9687" spans="1:7" ht="105" x14ac:dyDescent="0.25">
      <c r="A9687" t="s">
        <v>24291</v>
      </c>
      <c r="B9687" t="s">
        <v>14</v>
      </c>
      <c r="C9687" s="1" t="s">
        <v>5402</v>
      </c>
      <c r="E9687" s="1" t="s">
        <v>6536</v>
      </c>
      <c r="F9687" s="1" t="s">
        <v>24293</v>
      </c>
    </row>
    <row r="9688" spans="1:7" ht="105" x14ac:dyDescent="0.25">
      <c r="A9688" t="s">
        <v>24291</v>
      </c>
      <c r="B9688" t="s">
        <v>14</v>
      </c>
      <c r="C9688" s="1" t="s">
        <v>5402</v>
      </c>
      <c r="E9688" s="1" t="s">
        <v>6536</v>
      </c>
      <c r="F9688" s="1" t="s">
        <v>24293</v>
      </c>
    </row>
    <row r="9689" spans="1:7" ht="105" x14ac:dyDescent="0.25">
      <c r="A9689" t="s">
        <v>24291</v>
      </c>
      <c r="B9689" t="s">
        <v>14</v>
      </c>
      <c r="C9689" s="1" t="s">
        <v>5402</v>
      </c>
      <c r="E9689" s="1" t="s">
        <v>6536</v>
      </c>
      <c r="F9689" s="1" t="s">
        <v>24293</v>
      </c>
    </row>
    <row r="9690" spans="1:7" ht="105" x14ac:dyDescent="0.25">
      <c r="A9690" t="s">
        <v>24291</v>
      </c>
      <c r="B9690" t="s">
        <v>14</v>
      </c>
      <c r="C9690" s="1" t="s">
        <v>5402</v>
      </c>
      <c r="E9690" s="1" t="s">
        <v>6536</v>
      </c>
      <c r="F9690" s="1" t="s">
        <v>24293</v>
      </c>
    </row>
    <row r="9691" spans="1:7" ht="105" x14ac:dyDescent="0.25">
      <c r="A9691" t="s">
        <v>24291</v>
      </c>
      <c r="B9691" t="s">
        <v>14</v>
      </c>
      <c r="C9691" s="1" t="s">
        <v>5402</v>
      </c>
      <c r="E9691" s="1" t="s">
        <v>6536</v>
      </c>
      <c r="F9691" s="1" t="s">
        <v>24293</v>
      </c>
    </row>
    <row r="9692" spans="1:7" ht="105" x14ac:dyDescent="0.25">
      <c r="A9692" t="s">
        <v>24291</v>
      </c>
      <c r="B9692" t="s">
        <v>14</v>
      </c>
      <c r="C9692" s="1" t="s">
        <v>5402</v>
      </c>
      <c r="E9692" s="1" t="s">
        <v>6536</v>
      </c>
      <c r="F9692" s="1" t="s">
        <v>24293</v>
      </c>
    </row>
    <row r="9693" spans="1:7" ht="105" x14ac:dyDescent="0.25">
      <c r="A9693" t="s">
        <v>24291</v>
      </c>
      <c r="B9693" t="s">
        <v>14</v>
      </c>
      <c r="C9693" s="1" t="s">
        <v>5402</v>
      </c>
      <c r="E9693" s="1" t="s">
        <v>6536</v>
      </c>
      <c r="F9693" s="1" t="s">
        <v>24293</v>
      </c>
    </row>
    <row r="9694" spans="1:7" ht="105" x14ac:dyDescent="0.25">
      <c r="A9694" t="s">
        <v>24291</v>
      </c>
      <c r="B9694" t="s">
        <v>14</v>
      </c>
      <c r="C9694" s="1" t="s">
        <v>5402</v>
      </c>
      <c r="E9694" s="1" t="s">
        <v>6536</v>
      </c>
      <c r="F9694" s="1" t="s">
        <v>24293</v>
      </c>
    </row>
    <row r="9695" spans="1:7" ht="105" x14ac:dyDescent="0.25">
      <c r="A9695" t="s">
        <v>24291</v>
      </c>
      <c r="B9695" t="s">
        <v>14</v>
      </c>
      <c r="C9695" s="1" t="s">
        <v>5402</v>
      </c>
      <c r="E9695" s="1" t="s">
        <v>6536</v>
      </c>
      <c r="F9695" s="1" t="s">
        <v>24293</v>
      </c>
    </row>
    <row r="9696" spans="1:7" ht="180" x14ac:dyDescent="0.25">
      <c r="A9696" t="s">
        <v>23804</v>
      </c>
      <c r="B9696" t="s">
        <v>14</v>
      </c>
      <c r="C9696" s="1" t="s">
        <v>2465</v>
      </c>
      <c r="D9696">
        <v>7.7</v>
      </c>
      <c r="E9696" s="1" t="s">
        <v>6536</v>
      </c>
      <c r="F9696" s="1" t="s">
        <v>24294</v>
      </c>
      <c r="G9696">
        <v>77</v>
      </c>
    </row>
    <row r="9697" spans="1:8" ht="120" x14ac:dyDescent="0.25">
      <c r="A9697" t="s">
        <v>23804</v>
      </c>
      <c r="B9697" t="s">
        <v>14</v>
      </c>
      <c r="C9697" s="1" t="s">
        <v>2465</v>
      </c>
      <c r="D9697">
        <v>8</v>
      </c>
      <c r="E9697" s="1" t="s">
        <v>6536</v>
      </c>
      <c r="F9697" s="1" t="s">
        <v>24295</v>
      </c>
      <c r="G9697">
        <v>82</v>
      </c>
    </row>
    <row r="9698" spans="1:8" ht="150" x14ac:dyDescent="0.25">
      <c r="A9698" t="s">
        <v>23804</v>
      </c>
      <c r="B9698" t="s">
        <v>14</v>
      </c>
      <c r="C9698" s="1" t="s">
        <v>2465</v>
      </c>
      <c r="D9698">
        <v>7.6</v>
      </c>
      <c r="E9698" s="1" t="s">
        <v>6536</v>
      </c>
      <c r="F9698" s="1" t="s">
        <v>23806</v>
      </c>
      <c r="G9698">
        <v>78</v>
      </c>
    </row>
    <row r="9699" spans="1:8" ht="90" x14ac:dyDescent="0.25">
      <c r="A9699" t="s">
        <v>23804</v>
      </c>
      <c r="B9699" t="s">
        <v>14</v>
      </c>
      <c r="C9699" s="1" t="s">
        <v>2465</v>
      </c>
      <c r="D9699">
        <v>8.6</v>
      </c>
      <c r="E9699" s="1" t="s">
        <v>6536</v>
      </c>
      <c r="F9699" s="1" t="s">
        <v>24296</v>
      </c>
      <c r="G9699">
        <v>98</v>
      </c>
    </row>
    <row r="9700" spans="1:8" ht="120" x14ac:dyDescent="0.25">
      <c r="A9700" t="s">
        <v>23804</v>
      </c>
      <c r="B9700" t="s">
        <v>14</v>
      </c>
      <c r="C9700" s="1" t="s">
        <v>2465</v>
      </c>
      <c r="D9700">
        <v>7.9</v>
      </c>
      <c r="E9700" s="1" t="s">
        <v>6536</v>
      </c>
      <c r="F9700" s="1" t="s">
        <v>24295</v>
      </c>
      <c r="G9700">
        <v>72</v>
      </c>
    </row>
    <row r="9701" spans="1:8" ht="210" x14ac:dyDescent="0.25">
      <c r="A9701" t="s">
        <v>23804</v>
      </c>
      <c r="B9701" t="s">
        <v>14</v>
      </c>
      <c r="C9701" s="1" t="s">
        <v>2465</v>
      </c>
      <c r="D9701">
        <v>7.8</v>
      </c>
      <c r="E9701" s="1" t="s">
        <v>6536</v>
      </c>
      <c r="F9701" s="1" t="s">
        <v>24297</v>
      </c>
      <c r="G9701">
        <v>68</v>
      </c>
    </row>
    <row r="9702" spans="1:8" ht="210" x14ac:dyDescent="0.25">
      <c r="A9702" t="s">
        <v>23804</v>
      </c>
      <c r="B9702" t="s">
        <v>14</v>
      </c>
      <c r="C9702" s="1" t="s">
        <v>2465</v>
      </c>
      <c r="D9702">
        <v>8.1999999999999993</v>
      </c>
      <c r="E9702" s="1" t="s">
        <v>6536</v>
      </c>
      <c r="F9702" s="1" t="s">
        <v>24297</v>
      </c>
      <c r="G9702">
        <v>83</v>
      </c>
    </row>
    <row r="9703" spans="1:8" ht="90" x14ac:dyDescent="0.25">
      <c r="A9703" t="s">
        <v>24298</v>
      </c>
      <c r="B9703" t="s">
        <v>14</v>
      </c>
      <c r="C9703" s="1" t="s">
        <v>68</v>
      </c>
      <c r="E9703" s="1" t="s">
        <v>6536</v>
      </c>
      <c r="F9703" s="1" t="s">
        <v>24299</v>
      </c>
    </row>
    <row r="9704" spans="1:8" ht="390" x14ac:dyDescent="0.25">
      <c r="A9704" t="s">
        <v>23361</v>
      </c>
      <c r="B9704" t="s">
        <v>33</v>
      </c>
      <c r="C9704" s="1" t="s">
        <v>15</v>
      </c>
      <c r="D9704">
        <v>7.8</v>
      </c>
      <c r="E9704" s="1" t="s">
        <v>24300</v>
      </c>
      <c r="F9704" s="1" t="s">
        <v>24075</v>
      </c>
      <c r="G9704">
        <v>244</v>
      </c>
      <c r="H9704">
        <v>24</v>
      </c>
    </row>
    <row r="9705" spans="1:8" ht="300" x14ac:dyDescent="0.25">
      <c r="A9705" t="s">
        <v>24301</v>
      </c>
      <c r="B9705" t="s">
        <v>14</v>
      </c>
      <c r="C9705" s="1" t="s">
        <v>25</v>
      </c>
      <c r="D9705">
        <v>8.1</v>
      </c>
      <c r="E9705" s="1" t="s">
        <v>24302</v>
      </c>
      <c r="F9705" s="1" t="s">
        <v>24303</v>
      </c>
      <c r="G9705">
        <v>18</v>
      </c>
      <c r="H9705">
        <v>26</v>
      </c>
    </row>
    <row r="9706" spans="1:8" ht="315" x14ac:dyDescent="0.25">
      <c r="A9706" t="s">
        <v>24304</v>
      </c>
      <c r="B9706" t="s">
        <v>14</v>
      </c>
      <c r="C9706" s="1" t="s">
        <v>15</v>
      </c>
      <c r="D9706">
        <v>7.1</v>
      </c>
      <c r="E9706" s="1" t="s">
        <v>24305</v>
      </c>
      <c r="F9706" s="1" t="s">
        <v>24306</v>
      </c>
      <c r="G9706">
        <v>172</v>
      </c>
      <c r="H9706">
        <v>31</v>
      </c>
    </row>
    <row r="9707" spans="1:8" ht="90" x14ac:dyDescent="0.25">
      <c r="A9707" t="s">
        <v>24307</v>
      </c>
      <c r="B9707" t="s">
        <v>2184</v>
      </c>
      <c r="C9707" s="1" t="s">
        <v>15</v>
      </c>
      <c r="E9707" s="1" t="s">
        <v>6536</v>
      </c>
      <c r="F9707" s="1" t="s">
        <v>118</v>
      </c>
    </row>
    <row r="9708" spans="1:8" ht="75" x14ac:dyDescent="0.25">
      <c r="A9708" t="s">
        <v>24308</v>
      </c>
      <c r="B9708" t="s">
        <v>14</v>
      </c>
      <c r="C9708" s="1" t="s">
        <v>5402</v>
      </c>
      <c r="E9708" s="1" t="s">
        <v>6536</v>
      </c>
      <c r="F9708" s="1" t="s">
        <v>118</v>
      </c>
    </row>
    <row r="9709" spans="1:8" ht="75" x14ac:dyDescent="0.25">
      <c r="A9709" t="s">
        <v>24309</v>
      </c>
      <c r="B9709" t="s">
        <v>2184</v>
      </c>
      <c r="C9709" s="1" t="s">
        <v>3227</v>
      </c>
      <c r="E9709" s="1" t="s">
        <v>6536</v>
      </c>
      <c r="F9709" s="1" t="s">
        <v>118</v>
      </c>
    </row>
    <row r="9710" spans="1:8" ht="165" x14ac:dyDescent="0.25">
      <c r="A9710" t="s">
        <v>24310</v>
      </c>
      <c r="B9710" t="s">
        <v>14</v>
      </c>
      <c r="C9710" s="1" t="s">
        <v>9966</v>
      </c>
      <c r="E9710" s="1" t="s">
        <v>6536</v>
      </c>
      <c r="F9710" s="1" t="s">
        <v>9968</v>
      </c>
    </row>
    <row r="9711" spans="1:8" ht="60" x14ac:dyDescent="0.25">
      <c r="A9711" t="s">
        <v>24311</v>
      </c>
      <c r="B9711" t="s">
        <v>2184</v>
      </c>
      <c r="C9711" s="1" t="s">
        <v>86</v>
      </c>
      <c r="E9711" s="1" t="s">
        <v>6536</v>
      </c>
      <c r="F9711" s="1" t="s">
        <v>118</v>
      </c>
    </row>
    <row r="9712" spans="1:8" ht="405" x14ac:dyDescent="0.25">
      <c r="A9712" t="s">
        <v>24239</v>
      </c>
      <c r="B9712" t="s">
        <v>960</v>
      </c>
      <c r="C9712" s="1" t="s">
        <v>15</v>
      </c>
      <c r="D9712">
        <v>7.7</v>
      </c>
      <c r="E9712" s="1" t="s">
        <v>24312</v>
      </c>
      <c r="F9712" s="1" t="s">
        <v>24313</v>
      </c>
      <c r="G9712" s="2">
        <v>1183</v>
      </c>
      <c r="H9712">
        <v>30</v>
      </c>
    </row>
    <row r="9713" spans="1:8" ht="75" x14ac:dyDescent="0.25">
      <c r="A9713" t="s">
        <v>20183</v>
      </c>
      <c r="B9713" t="s">
        <v>128</v>
      </c>
      <c r="C9713" s="1" t="s">
        <v>155</v>
      </c>
      <c r="E9713" s="1" t="s">
        <v>6536</v>
      </c>
      <c r="F9713" s="1" t="s">
        <v>24314</v>
      </c>
    </row>
    <row r="9714" spans="1:8" ht="75" x14ac:dyDescent="0.25">
      <c r="A9714" t="s">
        <v>20183</v>
      </c>
      <c r="B9714" t="s">
        <v>128</v>
      </c>
      <c r="C9714" s="1" t="s">
        <v>155</v>
      </c>
      <c r="E9714" s="1" t="s">
        <v>6536</v>
      </c>
      <c r="F9714" s="1" t="s">
        <v>24314</v>
      </c>
    </row>
    <row r="9715" spans="1:8" ht="270" x14ac:dyDescent="0.25">
      <c r="A9715" t="s">
        <v>24315</v>
      </c>
      <c r="B9715" t="s">
        <v>14</v>
      </c>
      <c r="C9715" s="1" t="s">
        <v>96</v>
      </c>
      <c r="E9715" s="1" t="s">
        <v>6536</v>
      </c>
      <c r="F9715" s="1" t="s">
        <v>24316</v>
      </c>
    </row>
    <row r="9716" spans="1:8" ht="270" x14ac:dyDescent="0.25">
      <c r="A9716" t="s">
        <v>24315</v>
      </c>
      <c r="B9716" t="s">
        <v>14</v>
      </c>
      <c r="C9716" s="1" t="s">
        <v>96</v>
      </c>
      <c r="E9716" s="1" t="s">
        <v>6536</v>
      </c>
      <c r="F9716" s="1" t="s">
        <v>24316</v>
      </c>
    </row>
    <row r="9717" spans="1:8" ht="270" x14ac:dyDescent="0.25">
      <c r="A9717" t="s">
        <v>24315</v>
      </c>
      <c r="B9717" t="s">
        <v>14</v>
      </c>
      <c r="C9717" s="1" t="s">
        <v>96</v>
      </c>
      <c r="E9717" s="1" t="s">
        <v>6536</v>
      </c>
      <c r="F9717" s="1" t="s">
        <v>24316</v>
      </c>
    </row>
    <row r="9718" spans="1:8" ht="270" x14ac:dyDescent="0.25">
      <c r="A9718" t="s">
        <v>24315</v>
      </c>
      <c r="B9718" t="s">
        <v>14</v>
      </c>
      <c r="C9718" s="1" t="s">
        <v>96</v>
      </c>
      <c r="E9718" s="1" t="s">
        <v>6536</v>
      </c>
      <c r="F9718" s="1" t="s">
        <v>24316</v>
      </c>
    </row>
    <row r="9719" spans="1:8" ht="270" x14ac:dyDescent="0.25">
      <c r="A9719" t="s">
        <v>24315</v>
      </c>
      <c r="B9719" t="s">
        <v>14</v>
      </c>
      <c r="C9719" s="1" t="s">
        <v>96</v>
      </c>
      <c r="E9719" s="1" t="s">
        <v>6536</v>
      </c>
      <c r="F9719" s="1" t="s">
        <v>24316</v>
      </c>
    </row>
    <row r="9720" spans="1:8" ht="270" x14ac:dyDescent="0.25">
      <c r="A9720" t="s">
        <v>24315</v>
      </c>
      <c r="B9720" t="s">
        <v>14</v>
      </c>
      <c r="C9720" s="1" t="s">
        <v>96</v>
      </c>
      <c r="E9720" s="1" t="s">
        <v>6536</v>
      </c>
      <c r="F9720" s="1" t="s">
        <v>24316</v>
      </c>
    </row>
    <row r="9721" spans="1:8" ht="225" x14ac:dyDescent="0.25">
      <c r="A9721" t="s">
        <v>20549</v>
      </c>
      <c r="B9721" t="s">
        <v>281</v>
      </c>
      <c r="C9721" s="1" t="s">
        <v>366</v>
      </c>
      <c r="E9721" s="1" t="s">
        <v>6536</v>
      </c>
      <c r="F9721" s="1" t="s">
        <v>24317</v>
      </c>
    </row>
    <row r="9722" spans="1:8" ht="285" x14ac:dyDescent="0.25">
      <c r="A9722" t="s">
        <v>24301</v>
      </c>
      <c r="B9722" t="s">
        <v>14</v>
      </c>
      <c r="C9722" s="1" t="s">
        <v>25</v>
      </c>
      <c r="D9722">
        <v>8.6999999999999993</v>
      </c>
      <c r="E9722" s="1" t="s">
        <v>24318</v>
      </c>
      <c r="F9722" s="1" t="s">
        <v>1350</v>
      </c>
      <c r="G9722">
        <v>17</v>
      </c>
      <c r="H9722">
        <v>25</v>
      </c>
    </row>
    <row r="9723" spans="1:8" ht="285" x14ac:dyDescent="0.25">
      <c r="A9723" t="s">
        <v>24301</v>
      </c>
      <c r="B9723" t="s">
        <v>14</v>
      </c>
      <c r="C9723" s="1" t="s">
        <v>25</v>
      </c>
      <c r="D9723">
        <v>8.6999999999999993</v>
      </c>
      <c r="E9723" s="1" t="s">
        <v>24319</v>
      </c>
      <c r="F9723" s="1" t="s">
        <v>1350</v>
      </c>
      <c r="G9723">
        <v>11</v>
      </c>
      <c r="H9723">
        <v>27</v>
      </c>
    </row>
    <row r="9724" spans="1:8" ht="300" x14ac:dyDescent="0.25">
      <c r="A9724" t="s">
        <v>24301</v>
      </c>
      <c r="B9724" t="s">
        <v>14</v>
      </c>
      <c r="C9724" s="1" t="s">
        <v>25</v>
      </c>
      <c r="D9724">
        <v>9</v>
      </c>
      <c r="E9724" s="1" t="s">
        <v>24320</v>
      </c>
      <c r="F9724" s="1" t="s">
        <v>1350</v>
      </c>
      <c r="G9724">
        <v>13</v>
      </c>
      <c r="H9724">
        <v>27</v>
      </c>
    </row>
    <row r="9725" spans="1:8" ht="315" x14ac:dyDescent="0.25">
      <c r="A9725" t="s">
        <v>24301</v>
      </c>
      <c r="B9725" t="s">
        <v>14</v>
      </c>
      <c r="C9725" s="1" t="s">
        <v>25</v>
      </c>
      <c r="D9725">
        <v>8</v>
      </c>
      <c r="E9725" s="1" t="s">
        <v>24321</v>
      </c>
      <c r="F9725" s="1" t="s">
        <v>1350</v>
      </c>
      <c r="G9725">
        <v>8</v>
      </c>
      <c r="H9725">
        <v>26</v>
      </c>
    </row>
    <row r="9726" spans="1:8" ht="330" x14ac:dyDescent="0.25">
      <c r="A9726" t="s">
        <v>24301</v>
      </c>
      <c r="B9726" t="s">
        <v>14</v>
      </c>
      <c r="C9726" s="1" t="s">
        <v>25</v>
      </c>
      <c r="D9726">
        <v>8.1</v>
      </c>
      <c r="E9726" s="1" t="s">
        <v>24322</v>
      </c>
      <c r="F9726" s="1" t="s">
        <v>1350</v>
      </c>
      <c r="G9726">
        <v>8</v>
      </c>
      <c r="H9726">
        <v>27</v>
      </c>
    </row>
    <row r="9727" spans="1:8" ht="315" x14ac:dyDescent="0.25">
      <c r="A9727" t="s">
        <v>24301</v>
      </c>
      <c r="B9727" t="s">
        <v>14</v>
      </c>
      <c r="C9727" s="1" t="s">
        <v>25</v>
      </c>
      <c r="D9727">
        <v>8.4</v>
      </c>
      <c r="E9727" s="1" t="s">
        <v>24323</v>
      </c>
      <c r="F9727" s="1" t="s">
        <v>1350</v>
      </c>
      <c r="G9727">
        <v>8</v>
      </c>
      <c r="H9727">
        <v>27</v>
      </c>
    </row>
    <row r="9728" spans="1:8" ht="300" x14ac:dyDescent="0.25">
      <c r="A9728" t="s">
        <v>24301</v>
      </c>
      <c r="B9728" t="s">
        <v>14</v>
      </c>
      <c r="C9728" s="1" t="s">
        <v>25</v>
      </c>
      <c r="D9728">
        <v>8.9</v>
      </c>
      <c r="E9728" s="1" t="s">
        <v>24324</v>
      </c>
      <c r="F9728" s="1" t="s">
        <v>1350</v>
      </c>
      <c r="G9728">
        <v>10</v>
      </c>
      <c r="H9728">
        <v>26</v>
      </c>
    </row>
    <row r="9729" spans="1:8" ht="315" x14ac:dyDescent="0.25">
      <c r="A9729" t="s">
        <v>24301</v>
      </c>
      <c r="B9729" t="s">
        <v>14</v>
      </c>
      <c r="C9729" s="1" t="s">
        <v>25</v>
      </c>
      <c r="D9729">
        <v>8.6</v>
      </c>
      <c r="E9729" s="1" t="s">
        <v>24325</v>
      </c>
      <c r="F9729" s="1" t="s">
        <v>1350</v>
      </c>
      <c r="G9729">
        <v>8</v>
      </c>
      <c r="H9729">
        <v>27</v>
      </c>
    </row>
    <row r="9730" spans="1:8" ht="300" x14ac:dyDescent="0.25">
      <c r="A9730" t="s">
        <v>24301</v>
      </c>
      <c r="B9730" t="s">
        <v>14</v>
      </c>
      <c r="C9730" s="1" t="s">
        <v>25</v>
      </c>
      <c r="D9730">
        <v>8.8000000000000007</v>
      </c>
      <c r="E9730" s="1" t="s">
        <v>24326</v>
      </c>
      <c r="F9730" s="1" t="s">
        <v>1350</v>
      </c>
      <c r="G9730">
        <v>10</v>
      </c>
      <c r="H9730">
        <v>27</v>
      </c>
    </row>
    <row r="9731" spans="1:8" ht="90" x14ac:dyDescent="0.25">
      <c r="A9731" t="s">
        <v>22578</v>
      </c>
      <c r="B9731" t="s">
        <v>14</v>
      </c>
      <c r="C9731" s="1" t="s">
        <v>15</v>
      </c>
      <c r="E9731" s="1" t="s">
        <v>6536</v>
      </c>
      <c r="F9731" s="1" t="s">
        <v>24327</v>
      </c>
    </row>
    <row r="9732" spans="1:8" ht="195" x14ac:dyDescent="0.25">
      <c r="A9732" t="s">
        <v>22578</v>
      </c>
      <c r="B9732" t="s">
        <v>14</v>
      </c>
      <c r="C9732" s="1" t="s">
        <v>15</v>
      </c>
      <c r="E9732" s="1" t="s">
        <v>6536</v>
      </c>
      <c r="F9732" s="1" t="s">
        <v>24328</v>
      </c>
    </row>
    <row r="9733" spans="1:8" ht="195" x14ac:dyDescent="0.25">
      <c r="A9733" t="s">
        <v>24301</v>
      </c>
      <c r="B9733" t="s">
        <v>14</v>
      </c>
      <c r="C9733" s="1" t="s">
        <v>25</v>
      </c>
      <c r="E9733" s="1" t="s">
        <v>6536</v>
      </c>
      <c r="F9733" s="1" t="s">
        <v>24329</v>
      </c>
    </row>
    <row r="9734" spans="1:8" ht="195" x14ac:dyDescent="0.25">
      <c r="A9734" t="s">
        <v>24301</v>
      </c>
      <c r="B9734" t="s">
        <v>14</v>
      </c>
      <c r="C9734" s="1" t="s">
        <v>25</v>
      </c>
      <c r="E9734" s="1" t="s">
        <v>6536</v>
      </c>
      <c r="F9734" s="1" t="s">
        <v>24329</v>
      </c>
    </row>
    <row r="9735" spans="1:8" ht="195" x14ac:dyDescent="0.25">
      <c r="A9735" t="s">
        <v>24301</v>
      </c>
      <c r="B9735" t="s">
        <v>14</v>
      </c>
      <c r="C9735" s="1" t="s">
        <v>25</v>
      </c>
      <c r="E9735" s="1" t="s">
        <v>6536</v>
      </c>
      <c r="F9735" s="1" t="s">
        <v>24329</v>
      </c>
    </row>
    <row r="9736" spans="1:8" ht="195" x14ac:dyDescent="0.25">
      <c r="A9736" t="s">
        <v>24301</v>
      </c>
      <c r="B9736" t="s">
        <v>14</v>
      </c>
      <c r="C9736" s="1" t="s">
        <v>25</v>
      </c>
      <c r="E9736" s="1" t="s">
        <v>6536</v>
      </c>
      <c r="F9736" s="1" t="s">
        <v>24329</v>
      </c>
    </row>
    <row r="9737" spans="1:8" ht="210" x14ac:dyDescent="0.25">
      <c r="A9737" t="s">
        <v>24301</v>
      </c>
      <c r="B9737" t="s">
        <v>14</v>
      </c>
      <c r="C9737" s="1" t="s">
        <v>25</v>
      </c>
      <c r="E9737" s="1" t="s">
        <v>6536</v>
      </c>
      <c r="F9737" s="1" t="s">
        <v>24330</v>
      </c>
    </row>
    <row r="9738" spans="1:8" ht="270" x14ac:dyDescent="0.25">
      <c r="A9738" t="s">
        <v>24331</v>
      </c>
      <c r="C9738" s="1" t="s">
        <v>86</v>
      </c>
      <c r="E9738" s="1" t="s">
        <v>6536</v>
      </c>
      <c r="F9738" s="1" t="s">
        <v>24332</v>
      </c>
    </row>
    <row r="9739" spans="1:8" ht="195" x14ac:dyDescent="0.25">
      <c r="A9739" t="s">
        <v>24333</v>
      </c>
      <c r="B9739" t="s">
        <v>14</v>
      </c>
      <c r="C9739" s="1" t="s">
        <v>352</v>
      </c>
      <c r="E9739" s="1" t="s">
        <v>6536</v>
      </c>
      <c r="F9739" s="1" t="s">
        <v>6510</v>
      </c>
    </row>
    <row r="9740" spans="1:8" ht="195" x14ac:dyDescent="0.25">
      <c r="A9740" t="s">
        <v>24301</v>
      </c>
      <c r="B9740" t="s">
        <v>14</v>
      </c>
      <c r="C9740" s="1" t="s">
        <v>25</v>
      </c>
      <c r="E9740" s="1" t="s">
        <v>6536</v>
      </c>
      <c r="F9740" s="1" t="s">
        <v>24329</v>
      </c>
    </row>
    <row r="9741" spans="1:8" ht="195" x14ac:dyDescent="0.25">
      <c r="A9741" t="s">
        <v>24301</v>
      </c>
      <c r="B9741" t="s">
        <v>14</v>
      </c>
      <c r="C9741" s="1" t="s">
        <v>25</v>
      </c>
      <c r="E9741" s="1" t="s">
        <v>6536</v>
      </c>
      <c r="F9741" s="1" t="s">
        <v>24329</v>
      </c>
    </row>
    <row r="9742" spans="1:8" ht="195" x14ac:dyDescent="0.25">
      <c r="A9742" t="s">
        <v>24301</v>
      </c>
      <c r="B9742" t="s">
        <v>14</v>
      </c>
      <c r="C9742" s="1" t="s">
        <v>25</v>
      </c>
      <c r="E9742" s="1" t="s">
        <v>6536</v>
      </c>
      <c r="F9742" s="1" t="s">
        <v>24329</v>
      </c>
    </row>
    <row r="9743" spans="1:8" ht="195" x14ac:dyDescent="0.25">
      <c r="A9743" t="s">
        <v>24301</v>
      </c>
      <c r="B9743" t="s">
        <v>14</v>
      </c>
      <c r="C9743" s="1" t="s">
        <v>25</v>
      </c>
      <c r="E9743" s="1" t="s">
        <v>6536</v>
      </c>
      <c r="F9743" s="1" t="s">
        <v>24329</v>
      </c>
    </row>
    <row r="9744" spans="1:8" ht="195" x14ac:dyDescent="0.25">
      <c r="A9744" t="s">
        <v>24301</v>
      </c>
      <c r="B9744" t="s">
        <v>14</v>
      </c>
      <c r="C9744" s="1" t="s">
        <v>25</v>
      </c>
      <c r="E9744" s="1" t="s">
        <v>6536</v>
      </c>
      <c r="F9744" s="1" t="s">
        <v>24329</v>
      </c>
    </row>
    <row r="9745" spans="1:8" ht="135" x14ac:dyDescent="0.25">
      <c r="A9745" t="s">
        <v>23394</v>
      </c>
      <c r="B9745" t="s">
        <v>14</v>
      </c>
      <c r="C9745" s="1" t="s">
        <v>15</v>
      </c>
      <c r="E9745" s="1" t="s">
        <v>6536</v>
      </c>
      <c r="F9745" s="1" t="s">
        <v>24334</v>
      </c>
    </row>
    <row r="9746" spans="1:8" ht="135" x14ac:dyDescent="0.25">
      <c r="A9746" t="s">
        <v>23394</v>
      </c>
      <c r="B9746" t="s">
        <v>14</v>
      </c>
      <c r="C9746" s="1" t="s">
        <v>15</v>
      </c>
      <c r="E9746" s="1" t="s">
        <v>6536</v>
      </c>
      <c r="F9746" s="1" t="s">
        <v>24334</v>
      </c>
    </row>
    <row r="9747" spans="1:8" ht="135" x14ac:dyDescent="0.25">
      <c r="A9747" t="s">
        <v>23394</v>
      </c>
      <c r="B9747" t="s">
        <v>14</v>
      </c>
      <c r="C9747" s="1" t="s">
        <v>15</v>
      </c>
      <c r="E9747" s="1" t="s">
        <v>6536</v>
      </c>
      <c r="F9747" s="1" t="s">
        <v>24334</v>
      </c>
    </row>
    <row r="9748" spans="1:8" ht="135" x14ac:dyDescent="0.25">
      <c r="A9748" t="s">
        <v>23394</v>
      </c>
      <c r="B9748" t="s">
        <v>14</v>
      </c>
      <c r="C9748" s="1" t="s">
        <v>15</v>
      </c>
      <c r="E9748" s="1" t="s">
        <v>6536</v>
      </c>
      <c r="F9748" s="1" t="s">
        <v>24334</v>
      </c>
    </row>
    <row r="9749" spans="1:8" ht="135" x14ac:dyDescent="0.25">
      <c r="A9749" t="s">
        <v>23394</v>
      </c>
      <c r="B9749" t="s">
        <v>14</v>
      </c>
      <c r="C9749" s="1" t="s">
        <v>15</v>
      </c>
      <c r="E9749" s="1" t="s">
        <v>6536</v>
      </c>
      <c r="F9749" s="1" t="s">
        <v>24334</v>
      </c>
    </row>
    <row r="9750" spans="1:8" ht="135" x14ac:dyDescent="0.25">
      <c r="A9750" t="s">
        <v>23394</v>
      </c>
      <c r="B9750" t="s">
        <v>14</v>
      </c>
      <c r="C9750" s="1" t="s">
        <v>15</v>
      </c>
      <c r="E9750" s="1" t="s">
        <v>6536</v>
      </c>
      <c r="F9750" s="1" t="s">
        <v>24334</v>
      </c>
    </row>
    <row r="9751" spans="1:8" ht="135" x14ac:dyDescent="0.25">
      <c r="A9751" t="s">
        <v>23394</v>
      </c>
      <c r="B9751" t="s">
        <v>14</v>
      </c>
      <c r="C9751" s="1" t="s">
        <v>15</v>
      </c>
      <c r="E9751" s="1" t="s">
        <v>6536</v>
      </c>
      <c r="F9751" s="1" t="s">
        <v>24334</v>
      </c>
    </row>
    <row r="9752" spans="1:8" ht="135" x14ac:dyDescent="0.25">
      <c r="A9752" t="s">
        <v>23394</v>
      </c>
      <c r="B9752" t="s">
        <v>14</v>
      </c>
      <c r="C9752" s="1" t="s">
        <v>15</v>
      </c>
      <c r="E9752" s="1" t="s">
        <v>6536</v>
      </c>
      <c r="F9752" s="1" t="s">
        <v>24334</v>
      </c>
    </row>
    <row r="9753" spans="1:8" ht="300" x14ac:dyDescent="0.25">
      <c r="A9753" t="s">
        <v>24335</v>
      </c>
      <c r="B9753" t="s">
        <v>14</v>
      </c>
      <c r="C9753" s="1" t="s">
        <v>34</v>
      </c>
      <c r="E9753" s="1" t="s">
        <v>6536</v>
      </c>
      <c r="F9753" s="1" t="s">
        <v>24336</v>
      </c>
    </row>
    <row r="9754" spans="1:8" ht="90" x14ac:dyDescent="0.25">
      <c r="A9754" t="s">
        <v>24335</v>
      </c>
      <c r="B9754" t="s">
        <v>14</v>
      </c>
      <c r="C9754" s="1" t="s">
        <v>34</v>
      </c>
      <c r="E9754" s="1" t="s">
        <v>6536</v>
      </c>
      <c r="F9754" s="1" t="s">
        <v>24337</v>
      </c>
    </row>
    <row r="9755" spans="1:8" ht="90" x14ac:dyDescent="0.25">
      <c r="A9755" t="s">
        <v>24335</v>
      </c>
      <c r="B9755" t="s">
        <v>14</v>
      </c>
      <c r="C9755" s="1" t="s">
        <v>34</v>
      </c>
      <c r="E9755" s="1" t="s">
        <v>6536</v>
      </c>
      <c r="F9755" s="1" t="s">
        <v>24337</v>
      </c>
    </row>
    <row r="9756" spans="1:8" ht="90" x14ac:dyDescent="0.25">
      <c r="A9756" t="s">
        <v>24335</v>
      </c>
      <c r="B9756" t="s">
        <v>14</v>
      </c>
      <c r="C9756" s="1" t="s">
        <v>34</v>
      </c>
      <c r="E9756" s="1" t="s">
        <v>6536</v>
      </c>
      <c r="F9756" s="1" t="s">
        <v>24337</v>
      </c>
    </row>
    <row r="9757" spans="1:8" ht="90" x14ac:dyDescent="0.25">
      <c r="A9757" t="s">
        <v>24335</v>
      </c>
      <c r="B9757" t="s">
        <v>14</v>
      </c>
      <c r="C9757" s="1" t="s">
        <v>34</v>
      </c>
      <c r="E9757" s="1" t="s">
        <v>6536</v>
      </c>
      <c r="F9757" s="1" t="s">
        <v>24337</v>
      </c>
    </row>
    <row r="9758" spans="1:8" ht="90" x14ac:dyDescent="0.25">
      <c r="A9758" t="s">
        <v>24335</v>
      </c>
      <c r="B9758" t="s">
        <v>14</v>
      </c>
      <c r="C9758" s="1" t="s">
        <v>34</v>
      </c>
      <c r="E9758" s="1" t="s">
        <v>6536</v>
      </c>
      <c r="F9758" s="1" t="s">
        <v>24337</v>
      </c>
    </row>
    <row r="9759" spans="1:8" ht="285" x14ac:dyDescent="0.25">
      <c r="A9759" t="s">
        <v>24029</v>
      </c>
      <c r="B9759" t="s">
        <v>549</v>
      </c>
      <c r="C9759" s="1" t="s">
        <v>8644</v>
      </c>
      <c r="E9759" s="1" t="s">
        <v>24338</v>
      </c>
      <c r="F9759" s="1" t="s">
        <v>24339</v>
      </c>
      <c r="H9759">
        <v>38</v>
      </c>
    </row>
    <row r="9760" spans="1:8" ht="390" x14ac:dyDescent="0.25">
      <c r="A9760" t="s">
        <v>24029</v>
      </c>
      <c r="B9760" t="s">
        <v>549</v>
      </c>
      <c r="C9760" s="1" t="s">
        <v>8644</v>
      </c>
      <c r="E9760" s="1" t="s">
        <v>24340</v>
      </c>
      <c r="F9760" s="1" t="s">
        <v>24341</v>
      </c>
      <c r="H9760">
        <v>38</v>
      </c>
    </row>
    <row r="9761" spans="1:8" ht="285" x14ac:dyDescent="0.25">
      <c r="A9761" t="s">
        <v>22220</v>
      </c>
      <c r="B9761" t="s">
        <v>2184</v>
      </c>
      <c r="C9761" s="1" t="s">
        <v>1489</v>
      </c>
      <c r="E9761" s="1" t="s">
        <v>6536</v>
      </c>
      <c r="F9761" s="1" t="s">
        <v>24342</v>
      </c>
    </row>
    <row r="9762" spans="1:8" ht="409.5" x14ac:dyDescent="0.25">
      <c r="A9762" t="s">
        <v>24239</v>
      </c>
      <c r="B9762" t="s">
        <v>960</v>
      </c>
      <c r="C9762" s="1" t="s">
        <v>15</v>
      </c>
      <c r="D9762">
        <v>7.8</v>
      </c>
      <c r="E9762" s="1" t="s">
        <v>24343</v>
      </c>
      <c r="F9762" s="1" t="s">
        <v>24344</v>
      </c>
      <c r="G9762" s="2">
        <v>1154</v>
      </c>
      <c r="H9762">
        <v>30</v>
      </c>
    </row>
    <row r="9763" spans="1:8" ht="330" x14ac:dyDescent="0.25">
      <c r="A9763" t="s">
        <v>22225</v>
      </c>
      <c r="B9763" t="s">
        <v>33</v>
      </c>
      <c r="C9763" s="1" t="s">
        <v>1518</v>
      </c>
      <c r="D9763">
        <v>7.3</v>
      </c>
      <c r="E9763" s="1" t="s">
        <v>24345</v>
      </c>
      <c r="F9763" s="1" t="s">
        <v>24346</v>
      </c>
      <c r="G9763">
        <v>114</v>
      </c>
      <c r="H9763">
        <v>50</v>
      </c>
    </row>
    <row r="9764" spans="1:8" ht="315" x14ac:dyDescent="0.25">
      <c r="A9764" t="s">
        <v>22225</v>
      </c>
      <c r="B9764" t="s">
        <v>33</v>
      </c>
      <c r="C9764" s="1" t="s">
        <v>1518</v>
      </c>
      <c r="D9764">
        <v>7.6</v>
      </c>
      <c r="E9764" s="1" t="s">
        <v>24347</v>
      </c>
      <c r="F9764" s="1" t="s">
        <v>24348</v>
      </c>
      <c r="G9764">
        <v>109</v>
      </c>
      <c r="H9764">
        <v>44</v>
      </c>
    </row>
    <row r="9765" spans="1:8" ht="330" x14ac:dyDescent="0.25">
      <c r="A9765" t="s">
        <v>22225</v>
      </c>
      <c r="B9765" t="s">
        <v>33</v>
      </c>
      <c r="C9765" s="1" t="s">
        <v>1518</v>
      </c>
      <c r="D9765">
        <v>7.4</v>
      </c>
      <c r="E9765" s="1" t="s">
        <v>24349</v>
      </c>
      <c r="F9765" s="1" t="s">
        <v>24348</v>
      </c>
      <c r="G9765">
        <v>105</v>
      </c>
      <c r="H9765">
        <v>52</v>
      </c>
    </row>
    <row r="9766" spans="1:8" ht="315" x14ac:dyDescent="0.25">
      <c r="A9766" t="s">
        <v>22225</v>
      </c>
      <c r="B9766" t="s">
        <v>33</v>
      </c>
      <c r="C9766" s="1" t="s">
        <v>1518</v>
      </c>
      <c r="D9766">
        <v>7.2</v>
      </c>
      <c r="E9766" s="1" t="s">
        <v>24350</v>
      </c>
      <c r="F9766" s="1" t="s">
        <v>24351</v>
      </c>
      <c r="G9766">
        <v>86</v>
      </c>
      <c r="H9766">
        <v>50</v>
      </c>
    </row>
    <row r="9767" spans="1:8" ht="345" x14ac:dyDescent="0.25">
      <c r="A9767" t="s">
        <v>22225</v>
      </c>
      <c r="B9767" t="s">
        <v>33</v>
      </c>
      <c r="C9767" s="1" t="s">
        <v>1518</v>
      </c>
      <c r="D9767">
        <v>7.2</v>
      </c>
      <c r="E9767" s="1" t="s">
        <v>24352</v>
      </c>
      <c r="F9767" s="1" t="s">
        <v>24351</v>
      </c>
      <c r="G9767">
        <v>87</v>
      </c>
      <c r="H9767">
        <v>53</v>
      </c>
    </row>
    <row r="9768" spans="1:8" ht="345" x14ac:dyDescent="0.25">
      <c r="A9768" t="s">
        <v>22225</v>
      </c>
      <c r="B9768" t="s">
        <v>33</v>
      </c>
      <c r="C9768" s="1" t="s">
        <v>1518</v>
      </c>
      <c r="D9768">
        <v>7.3</v>
      </c>
      <c r="E9768" s="1" t="s">
        <v>24353</v>
      </c>
      <c r="F9768" s="1" t="s">
        <v>24354</v>
      </c>
      <c r="G9768">
        <v>83</v>
      </c>
      <c r="H9768">
        <v>45</v>
      </c>
    </row>
    <row r="9769" spans="1:8" ht="315" x14ac:dyDescent="0.25">
      <c r="A9769" t="s">
        <v>22225</v>
      </c>
      <c r="B9769" t="s">
        <v>33</v>
      </c>
      <c r="C9769" s="1" t="s">
        <v>1518</v>
      </c>
      <c r="D9769">
        <v>8</v>
      </c>
      <c r="E9769" s="1" t="s">
        <v>24355</v>
      </c>
      <c r="F9769" s="1" t="s">
        <v>24351</v>
      </c>
      <c r="G9769">
        <v>92</v>
      </c>
      <c r="H9769">
        <v>50</v>
      </c>
    </row>
    <row r="9770" spans="1:8" ht="315" x14ac:dyDescent="0.25">
      <c r="A9770" t="s">
        <v>22225</v>
      </c>
      <c r="B9770" t="s">
        <v>33</v>
      </c>
      <c r="C9770" s="1" t="s">
        <v>1518</v>
      </c>
      <c r="D9770">
        <v>7.3</v>
      </c>
      <c r="E9770" s="1" t="s">
        <v>24356</v>
      </c>
      <c r="F9770" s="1" t="s">
        <v>24351</v>
      </c>
      <c r="G9770">
        <v>77</v>
      </c>
      <c r="H9770">
        <v>53</v>
      </c>
    </row>
    <row r="9771" spans="1:8" ht="330" x14ac:dyDescent="0.25">
      <c r="A9771" t="s">
        <v>22225</v>
      </c>
      <c r="B9771" t="s">
        <v>33</v>
      </c>
      <c r="C9771" s="1" t="s">
        <v>1518</v>
      </c>
      <c r="D9771">
        <v>7.5</v>
      </c>
      <c r="E9771" s="1" t="s">
        <v>24357</v>
      </c>
      <c r="F9771" s="1" t="s">
        <v>24351</v>
      </c>
      <c r="G9771">
        <v>77</v>
      </c>
      <c r="H9771">
        <v>56</v>
      </c>
    </row>
    <row r="9772" spans="1:8" ht="330" x14ac:dyDescent="0.25">
      <c r="A9772" t="s">
        <v>22225</v>
      </c>
      <c r="B9772" t="s">
        <v>33</v>
      </c>
      <c r="C9772" s="1" t="s">
        <v>1518</v>
      </c>
      <c r="D9772">
        <v>7.2</v>
      </c>
      <c r="E9772" s="1" t="s">
        <v>24358</v>
      </c>
      <c r="F9772" s="1" t="s">
        <v>24348</v>
      </c>
      <c r="G9772">
        <v>88</v>
      </c>
      <c r="H9772">
        <v>48</v>
      </c>
    </row>
    <row r="9773" spans="1:8" ht="315" x14ac:dyDescent="0.25">
      <c r="A9773" t="s">
        <v>22225</v>
      </c>
      <c r="B9773" t="s">
        <v>33</v>
      </c>
      <c r="C9773" s="1" t="s">
        <v>1518</v>
      </c>
      <c r="D9773">
        <v>8.1</v>
      </c>
      <c r="E9773" s="1" t="s">
        <v>24359</v>
      </c>
      <c r="F9773" s="1" t="s">
        <v>24360</v>
      </c>
      <c r="G9773">
        <v>99</v>
      </c>
      <c r="H9773">
        <v>50</v>
      </c>
    </row>
    <row r="9774" spans="1:8" ht="345" x14ac:dyDescent="0.25">
      <c r="A9774" t="s">
        <v>22225</v>
      </c>
      <c r="B9774" t="s">
        <v>33</v>
      </c>
      <c r="C9774" s="1" t="s">
        <v>1518</v>
      </c>
      <c r="D9774">
        <v>7.6</v>
      </c>
      <c r="E9774" s="1" t="s">
        <v>24361</v>
      </c>
      <c r="F9774" s="1" t="s">
        <v>24351</v>
      </c>
      <c r="G9774">
        <v>79</v>
      </c>
      <c r="H9774">
        <v>47</v>
      </c>
    </row>
    <row r="9775" spans="1:8" ht="330" x14ac:dyDescent="0.25">
      <c r="A9775" t="s">
        <v>23671</v>
      </c>
      <c r="B9775" t="s">
        <v>14</v>
      </c>
      <c r="C9775" s="1" t="s">
        <v>43</v>
      </c>
      <c r="D9775">
        <v>7.3</v>
      </c>
      <c r="E9775" s="1" t="s">
        <v>24362</v>
      </c>
      <c r="F9775" s="1" t="s">
        <v>24187</v>
      </c>
      <c r="G9775">
        <v>279</v>
      </c>
      <c r="H9775">
        <v>40</v>
      </c>
    </row>
    <row r="9776" spans="1:8" ht="300" x14ac:dyDescent="0.25">
      <c r="A9776" t="s">
        <v>23671</v>
      </c>
      <c r="B9776" t="s">
        <v>14</v>
      </c>
      <c r="C9776" s="1" t="s">
        <v>43</v>
      </c>
      <c r="D9776">
        <v>7.4</v>
      </c>
      <c r="E9776" s="1" t="s">
        <v>24363</v>
      </c>
      <c r="F9776" s="1" t="s">
        <v>24187</v>
      </c>
      <c r="G9776">
        <v>256</v>
      </c>
      <c r="H9776">
        <v>39</v>
      </c>
    </row>
    <row r="9777" spans="1:8" ht="285" x14ac:dyDescent="0.25">
      <c r="A9777" t="s">
        <v>23671</v>
      </c>
      <c r="B9777" t="s">
        <v>14</v>
      </c>
      <c r="C9777" s="1" t="s">
        <v>43</v>
      </c>
      <c r="D9777">
        <v>7.4</v>
      </c>
      <c r="E9777" s="1" t="s">
        <v>24364</v>
      </c>
      <c r="F9777" s="1" t="s">
        <v>24187</v>
      </c>
      <c r="G9777">
        <v>241</v>
      </c>
      <c r="H9777">
        <v>41</v>
      </c>
    </row>
    <row r="9778" spans="1:8" ht="285" x14ac:dyDescent="0.25">
      <c r="A9778" t="s">
        <v>23671</v>
      </c>
      <c r="B9778" t="s">
        <v>14</v>
      </c>
      <c r="C9778" s="1" t="s">
        <v>43</v>
      </c>
      <c r="D9778">
        <v>7.3</v>
      </c>
      <c r="E9778" s="1" t="s">
        <v>24365</v>
      </c>
      <c r="F9778" s="1" t="s">
        <v>23673</v>
      </c>
      <c r="G9778">
        <v>242</v>
      </c>
      <c r="H9778">
        <v>40</v>
      </c>
    </row>
    <row r="9779" spans="1:8" ht="300" x14ac:dyDescent="0.25">
      <c r="A9779" t="s">
        <v>23671</v>
      </c>
      <c r="B9779" t="s">
        <v>14</v>
      </c>
      <c r="C9779" s="1" t="s">
        <v>43</v>
      </c>
      <c r="D9779">
        <v>7.5</v>
      </c>
      <c r="E9779" s="1" t="s">
        <v>24366</v>
      </c>
      <c r="F9779" s="1" t="s">
        <v>23673</v>
      </c>
      <c r="G9779">
        <v>228</v>
      </c>
      <c r="H9779">
        <v>35</v>
      </c>
    </row>
    <row r="9780" spans="1:8" ht="285" x14ac:dyDescent="0.25">
      <c r="A9780" t="s">
        <v>23671</v>
      </c>
      <c r="B9780" t="s">
        <v>14</v>
      </c>
      <c r="C9780" s="1" t="s">
        <v>43</v>
      </c>
      <c r="D9780">
        <v>7.3</v>
      </c>
      <c r="E9780" s="1" t="s">
        <v>24367</v>
      </c>
      <c r="F9780" s="1" t="s">
        <v>23673</v>
      </c>
      <c r="G9780">
        <v>221</v>
      </c>
      <c r="H9780">
        <v>38</v>
      </c>
    </row>
    <row r="9781" spans="1:8" ht="330" x14ac:dyDescent="0.25">
      <c r="A9781" t="s">
        <v>23671</v>
      </c>
      <c r="B9781" t="s">
        <v>14</v>
      </c>
      <c r="C9781" s="1" t="s">
        <v>43</v>
      </c>
      <c r="D9781">
        <v>7.5</v>
      </c>
      <c r="E9781" s="1" t="s">
        <v>24368</v>
      </c>
      <c r="F9781" s="1" t="s">
        <v>24369</v>
      </c>
      <c r="G9781">
        <v>213</v>
      </c>
      <c r="H9781">
        <v>40</v>
      </c>
    </row>
    <row r="9782" spans="1:8" ht="330" x14ac:dyDescent="0.25">
      <c r="A9782" t="s">
        <v>23671</v>
      </c>
      <c r="B9782" t="s">
        <v>14</v>
      </c>
      <c r="C9782" s="1" t="s">
        <v>43</v>
      </c>
      <c r="D9782">
        <v>7.7</v>
      </c>
      <c r="E9782" s="1" t="s">
        <v>24370</v>
      </c>
      <c r="F9782" s="1" t="s">
        <v>24369</v>
      </c>
      <c r="G9782">
        <v>242</v>
      </c>
      <c r="H9782">
        <v>45</v>
      </c>
    </row>
    <row r="9783" spans="1:8" ht="255" x14ac:dyDescent="0.25">
      <c r="A9783" t="s">
        <v>24371</v>
      </c>
      <c r="C9783" s="1" t="s">
        <v>251</v>
      </c>
      <c r="E9783" s="1" t="s">
        <v>6536</v>
      </c>
      <c r="F9783" s="1" t="s">
        <v>24372</v>
      </c>
    </row>
    <row r="9784" spans="1:8" ht="300" x14ac:dyDescent="0.25">
      <c r="A9784" t="s">
        <v>24373</v>
      </c>
      <c r="B9784" t="s">
        <v>14</v>
      </c>
      <c r="C9784" s="1" t="s">
        <v>91</v>
      </c>
      <c r="D9784">
        <v>6.6</v>
      </c>
      <c r="E9784" s="1" t="s">
        <v>24374</v>
      </c>
      <c r="F9784" s="1" t="s">
        <v>24375</v>
      </c>
      <c r="G9784">
        <v>182</v>
      </c>
    </row>
    <row r="9785" spans="1:8" ht="60" x14ac:dyDescent="0.25">
      <c r="A9785" t="s">
        <v>21400</v>
      </c>
      <c r="B9785" t="s">
        <v>14</v>
      </c>
      <c r="C9785" s="1" t="s">
        <v>43</v>
      </c>
      <c r="E9785" s="1" t="s">
        <v>6536</v>
      </c>
      <c r="F9785" s="1" t="s">
        <v>118</v>
      </c>
    </row>
    <row r="9786" spans="1:8" ht="90" x14ac:dyDescent="0.25">
      <c r="A9786" t="s">
        <v>21400</v>
      </c>
      <c r="B9786" t="s">
        <v>14</v>
      </c>
      <c r="C9786" s="1" t="s">
        <v>43</v>
      </c>
      <c r="E9786" s="1" t="s">
        <v>6536</v>
      </c>
      <c r="F9786" s="1" t="s">
        <v>24376</v>
      </c>
    </row>
    <row r="9787" spans="1:8" ht="60" x14ac:dyDescent="0.25">
      <c r="A9787" t="s">
        <v>21400</v>
      </c>
      <c r="B9787" t="s">
        <v>14</v>
      </c>
      <c r="C9787" s="1" t="s">
        <v>43</v>
      </c>
      <c r="E9787" s="1" t="s">
        <v>6536</v>
      </c>
      <c r="F9787" s="1" t="s">
        <v>118</v>
      </c>
    </row>
    <row r="9788" spans="1:8" ht="90" x14ac:dyDescent="0.25">
      <c r="A9788" t="s">
        <v>21400</v>
      </c>
      <c r="B9788" t="s">
        <v>14</v>
      </c>
      <c r="C9788" s="1" t="s">
        <v>43</v>
      </c>
      <c r="E9788" s="1" t="s">
        <v>6536</v>
      </c>
      <c r="F9788" s="1" t="s">
        <v>24376</v>
      </c>
    </row>
    <row r="9789" spans="1:8" ht="90" x14ac:dyDescent="0.25">
      <c r="A9789" t="s">
        <v>21400</v>
      </c>
      <c r="B9789" t="s">
        <v>14</v>
      </c>
      <c r="C9789" s="1" t="s">
        <v>43</v>
      </c>
      <c r="E9789" s="1" t="s">
        <v>6536</v>
      </c>
      <c r="F9789" s="1" t="s">
        <v>24376</v>
      </c>
    </row>
    <row r="9790" spans="1:8" ht="60" x14ac:dyDescent="0.25">
      <c r="A9790" t="s">
        <v>23818</v>
      </c>
      <c r="B9790" t="s">
        <v>24</v>
      </c>
      <c r="C9790" s="1" t="s">
        <v>7049</v>
      </c>
      <c r="E9790" s="1" t="s">
        <v>6536</v>
      </c>
      <c r="F9790" s="1" t="s">
        <v>118</v>
      </c>
    </row>
    <row r="9791" spans="1:8" ht="135" x14ac:dyDescent="0.25">
      <c r="A9791" t="s">
        <v>24377</v>
      </c>
      <c r="B9791" t="s">
        <v>14</v>
      </c>
      <c r="C9791" s="1" t="s">
        <v>2000</v>
      </c>
      <c r="D9791">
        <v>7</v>
      </c>
      <c r="E9791" s="1" t="s">
        <v>6536</v>
      </c>
      <c r="F9791" s="1" t="s">
        <v>24378</v>
      </c>
      <c r="G9791">
        <v>9</v>
      </c>
      <c r="H9791">
        <v>23</v>
      </c>
    </row>
    <row r="9792" spans="1:8" ht="90" x14ac:dyDescent="0.25">
      <c r="A9792" t="s">
        <v>24377</v>
      </c>
      <c r="B9792" t="s">
        <v>14</v>
      </c>
      <c r="C9792" s="1" t="s">
        <v>2000</v>
      </c>
      <c r="D9792">
        <v>8</v>
      </c>
      <c r="E9792" s="1" t="s">
        <v>6536</v>
      </c>
      <c r="F9792" s="1" t="s">
        <v>24379</v>
      </c>
      <c r="G9792">
        <v>7</v>
      </c>
      <c r="H9792">
        <v>25</v>
      </c>
    </row>
    <row r="9793" spans="1:8" ht="90" x14ac:dyDescent="0.25">
      <c r="A9793" t="s">
        <v>24377</v>
      </c>
      <c r="B9793" t="s">
        <v>14</v>
      </c>
      <c r="C9793" s="1" t="s">
        <v>2000</v>
      </c>
      <c r="D9793">
        <v>8.4</v>
      </c>
      <c r="E9793" s="1" t="s">
        <v>6536</v>
      </c>
      <c r="F9793" s="1" t="s">
        <v>24379</v>
      </c>
      <c r="G9793">
        <v>7</v>
      </c>
      <c r="H9793">
        <v>23</v>
      </c>
    </row>
    <row r="9794" spans="1:8" ht="90" x14ac:dyDescent="0.25">
      <c r="A9794" t="s">
        <v>24377</v>
      </c>
      <c r="B9794" t="s">
        <v>14</v>
      </c>
      <c r="C9794" s="1" t="s">
        <v>2000</v>
      </c>
      <c r="D9794">
        <v>7.4</v>
      </c>
      <c r="E9794" s="1" t="s">
        <v>6536</v>
      </c>
      <c r="F9794" s="1" t="s">
        <v>24379</v>
      </c>
      <c r="G9794">
        <v>8</v>
      </c>
      <c r="H9794">
        <v>24</v>
      </c>
    </row>
    <row r="9795" spans="1:8" ht="90" x14ac:dyDescent="0.25">
      <c r="A9795" t="s">
        <v>24377</v>
      </c>
      <c r="B9795" t="s">
        <v>14</v>
      </c>
      <c r="C9795" s="1" t="s">
        <v>2000</v>
      </c>
      <c r="D9795">
        <v>8.5</v>
      </c>
      <c r="E9795" s="1" t="s">
        <v>6536</v>
      </c>
      <c r="F9795" s="1" t="s">
        <v>24379</v>
      </c>
      <c r="G9795">
        <v>6</v>
      </c>
      <c r="H9795">
        <v>23</v>
      </c>
    </row>
    <row r="9796" spans="1:8" ht="120" x14ac:dyDescent="0.25">
      <c r="A9796" t="s">
        <v>24377</v>
      </c>
      <c r="B9796" t="s">
        <v>14</v>
      </c>
      <c r="C9796" s="1" t="s">
        <v>2000</v>
      </c>
      <c r="D9796">
        <v>8</v>
      </c>
      <c r="E9796" s="1" t="s">
        <v>6536</v>
      </c>
      <c r="F9796" s="1" t="s">
        <v>24380</v>
      </c>
      <c r="G9796">
        <v>6</v>
      </c>
      <c r="H9796">
        <v>22</v>
      </c>
    </row>
    <row r="9797" spans="1:8" ht="405" x14ac:dyDescent="0.25">
      <c r="A9797" t="s">
        <v>24239</v>
      </c>
      <c r="B9797" t="s">
        <v>960</v>
      </c>
      <c r="C9797" s="1" t="s">
        <v>15</v>
      </c>
      <c r="D9797">
        <v>8</v>
      </c>
      <c r="E9797" s="1" t="s">
        <v>24381</v>
      </c>
      <c r="F9797" s="1" t="s">
        <v>24382</v>
      </c>
      <c r="G9797" s="2">
        <v>1141</v>
      </c>
      <c r="H9797">
        <v>30</v>
      </c>
    </row>
    <row r="9798" spans="1:8" ht="345" x14ac:dyDescent="0.25">
      <c r="A9798" t="s">
        <v>24383</v>
      </c>
      <c r="B9798" t="s">
        <v>14</v>
      </c>
      <c r="C9798" s="1" t="s">
        <v>15</v>
      </c>
      <c r="D9798">
        <v>6.8</v>
      </c>
      <c r="E9798" s="1" t="s">
        <v>24384</v>
      </c>
      <c r="F9798" s="1" t="s">
        <v>24385</v>
      </c>
      <c r="G9798">
        <v>220</v>
      </c>
      <c r="H9798">
        <v>24</v>
      </c>
    </row>
    <row r="9799" spans="1:8" ht="409.5" x14ac:dyDescent="0.25">
      <c r="A9799" t="s">
        <v>24239</v>
      </c>
      <c r="B9799" t="s">
        <v>960</v>
      </c>
      <c r="C9799" s="1" t="s">
        <v>15</v>
      </c>
      <c r="D9799">
        <v>7.3</v>
      </c>
      <c r="E9799" s="1" t="s">
        <v>24386</v>
      </c>
      <c r="F9799" s="1" t="s">
        <v>24387</v>
      </c>
      <c r="G9799" s="2">
        <v>1095</v>
      </c>
      <c r="H9799">
        <v>30</v>
      </c>
    </row>
    <row r="9800" spans="1:8" ht="409.5" x14ac:dyDescent="0.25">
      <c r="A9800" t="s">
        <v>24239</v>
      </c>
      <c r="B9800" t="s">
        <v>960</v>
      </c>
      <c r="C9800" s="1" t="s">
        <v>15</v>
      </c>
      <c r="D9800">
        <v>8.3000000000000007</v>
      </c>
      <c r="E9800" s="1" t="s">
        <v>24388</v>
      </c>
      <c r="F9800" s="1" t="s">
        <v>24389</v>
      </c>
      <c r="G9800" s="2">
        <v>1128</v>
      </c>
      <c r="H9800">
        <v>30</v>
      </c>
    </row>
    <row r="9801" spans="1:8" ht="409.5" x14ac:dyDescent="0.25">
      <c r="A9801" t="s">
        <v>24239</v>
      </c>
      <c r="B9801" t="s">
        <v>960</v>
      </c>
      <c r="C9801" s="1" t="s">
        <v>15</v>
      </c>
      <c r="D9801">
        <v>8.1999999999999993</v>
      </c>
      <c r="E9801" s="1" t="s">
        <v>24390</v>
      </c>
      <c r="F9801" s="1" t="s">
        <v>24391</v>
      </c>
      <c r="G9801" s="2">
        <v>1070</v>
      </c>
      <c r="H9801">
        <v>25</v>
      </c>
    </row>
    <row r="9802" spans="1:8" ht="375" x14ac:dyDescent="0.25">
      <c r="A9802" t="s">
        <v>24239</v>
      </c>
      <c r="B9802" t="s">
        <v>960</v>
      </c>
      <c r="C9802" s="1" t="s">
        <v>15</v>
      </c>
      <c r="D9802">
        <v>8.9</v>
      </c>
      <c r="E9802" s="1" t="s">
        <v>24392</v>
      </c>
      <c r="F9802" s="1" t="s">
        <v>24393</v>
      </c>
      <c r="G9802" s="2">
        <v>1358</v>
      </c>
      <c r="H9802">
        <v>30</v>
      </c>
    </row>
    <row r="9803" spans="1:8" ht="409.5" x14ac:dyDescent="0.25">
      <c r="A9803" t="s">
        <v>24239</v>
      </c>
      <c r="B9803" t="s">
        <v>960</v>
      </c>
      <c r="C9803" s="1" t="s">
        <v>15</v>
      </c>
      <c r="D9803">
        <v>8</v>
      </c>
      <c r="E9803" s="1" t="s">
        <v>24394</v>
      </c>
      <c r="F9803" s="1" t="s">
        <v>24395</v>
      </c>
      <c r="G9803" s="2">
        <v>1161</v>
      </c>
      <c r="H9803">
        <v>30</v>
      </c>
    </row>
    <row r="9804" spans="1:8" ht="255" x14ac:dyDescent="0.25">
      <c r="A9804" t="s">
        <v>24331</v>
      </c>
      <c r="C9804" s="1" t="s">
        <v>86</v>
      </c>
      <c r="E9804" s="1" t="s">
        <v>6536</v>
      </c>
      <c r="F9804" s="1" t="s">
        <v>24396</v>
      </c>
    </row>
    <row r="9805" spans="1:8" ht="270" x14ac:dyDescent="0.25">
      <c r="A9805" t="s">
        <v>24331</v>
      </c>
      <c r="C9805" s="1" t="s">
        <v>86</v>
      </c>
      <c r="E9805" s="1" t="s">
        <v>6536</v>
      </c>
      <c r="F9805" s="1" t="s">
        <v>24397</v>
      </c>
    </row>
    <row r="9806" spans="1:8" ht="270" x14ac:dyDescent="0.25">
      <c r="A9806" t="s">
        <v>24331</v>
      </c>
      <c r="C9806" s="1" t="s">
        <v>86</v>
      </c>
      <c r="E9806" s="1" t="s">
        <v>6536</v>
      </c>
      <c r="F9806" s="1" t="s">
        <v>24398</v>
      </c>
    </row>
    <row r="9807" spans="1:8" ht="330" x14ac:dyDescent="0.25">
      <c r="A9807" t="s">
        <v>24399</v>
      </c>
      <c r="B9807" t="s">
        <v>14</v>
      </c>
      <c r="C9807" s="1" t="s">
        <v>277</v>
      </c>
      <c r="D9807">
        <v>7.5</v>
      </c>
      <c r="E9807" s="1" t="s">
        <v>24400</v>
      </c>
      <c r="F9807" s="1" t="s">
        <v>24401</v>
      </c>
      <c r="G9807">
        <v>453</v>
      </c>
      <c r="H9807">
        <v>51</v>
      </c>
    </row>
    <row r="9808" spans="1:8" ht="330" x14ac:dyDescent="0.25">
      <c r="A9808" t="s">
        <v>24399</v>
      </c>
      <c r="B9808" t="s">
        <v>14</v>
      </c>
      <c r="C9808" s="1" t="s">
        <v>277</v>
      </c>
      <c r="D9808">
        <v>7.4</v>
      </c>
      <c r="E9808" s="1" t="s">
        <v>24402</v>
      </c>
      <c r="F9808" s="1" t="s">
        <v>24401</v>
      </c>
      <c r="G9808">
        <v>379</v>
      </c>
      <c r="H9808">
        <v>47</v>
      </c>
    </row>
    <row r="9809" spans="1:8" ht="330" x14ac:dyDescent="0.25">
      <c r="A9809" t="s">
        <v>24399</v>
      </c>
      <c r="B9809" t="s">
        <v>14</v>
      </c>
      <c r="C9809" s="1" t="s">
        <v>277</v>
      </c>
      <c r="D9809">
        <v>7.1</v>
      </c>
      <c r="E9809" s="1" t="s">
        <v>24403</v>
      </c>
      <c r="F9809" s="1" t="s">
        <v>24401</v>
      </c>
      <c r="G9809">
        <v>325</v>
      </c>
      <c r="H9809">
        <v>51</v>
      </c>
    </row>
    <row r="9810" spans="1:8" ht="390" x14ac:dyDescent="0.25">
      <c r="A9810" t="s">
        <v>24399</v>
      </c>
      <c r="B9810" t="s">
        <v>14</v>
      </c>
      <c r="C9810" s="1" t="s">
        <v>277</v>
      </c>
      <c r="D9810">
        <v>7.4</v>
      </c>
      <c r="E9810" s="1" t="s">
        <v>24404</v>
      </c>
      <c r="F9810" s="1" t="s">
        <v>24405</v>
      </c>
      <c r="G9810">
        <v>302</v>
      </c>
      <c r="H9810">
        <v>41</v>
      </c>
    </row>
    <row r="9811" spans="1:8" ht="330" x14ac:dyDescent="0.25">
      <c r="A9811" t="s">
        <v>24399</v>
      </c>
      <c r="B9811" t="s">
        <v>14</v>
      </c>
      <c r="C9811" s="1" t="s">
        <v>277</v>
      </c>
      <c r="D9811">
        <v>7.6</v>
      </c>
      <c r="E9811" s="1" t="s">
        <v>24406</v>
      </c>
      <c r="F9811" s="1" t="s">
        <v>24407</v>
      </c>
      <c r="G9811">
        <v>289</v>
      </c>
      <c r="H9811">
        <v>47</v>
      </c>
    </row>
    <row r="9812" spans="1:8" ht="330" x14ac:dyDescent="0.25">
      <c r="A9812" t="s">
        <v>24399</v>
      </c>
      <c r="B9812" t="s">
        <v>14</v>
      </c>
      <c r="C9812" s="1" t="s">
        <v>277</v>
      </c>
      <c r="D9812">
        <v>7.3</v>
      </c>
      <c r="E9812" s="1" t="s">
        <v>24408</v>
      </c>
      <c r="F9812" s="1" t="s">
        <v>24407</v>
      </c>
      <c r="G9812">
        <v>282</v>
      </c>
      <c r="H9812">
        <v>42</v>
      </c>
    </row>
    <row r="9813" spans="1:8" ht="345" x14ac:dyDescent="0.25">
      <c r="A9813" t="s">
        <v>24399</v>
      </c>
      <c r="B9813" t="s">
        <v>14</v>
      </c>
      <c r="C9813" s="1" t="s">
        <v>277</v>
      </c>
      <c r="D9813">
        <v>7.5</v>
      </c>
      <c r="E9813" s="1" t="s">
        <v>24409</v>
      </c>
      <c r="F9813" s="1" t="s">
        <v>24407</v>
      </c>
      <c r="G9813">
        <v>273</v>
      </c>
      <c r="H9813">
        <v>46</v>
      </c>
    </row>
    <row r="9814" spans="1:8" ht="330" x14ac:dyDescent="0.25">
      <c r="A9814" t="s">
        <v>24399</v>
      </c>
      <c r="B9814" t="s">
        <v>14</v>
      </c>
      <c r="C9814" s="1" t="s">
        <v>277</v>
      </c>
      <c r="D9814">
        <v>7.3</v>
      </c>
      <c r="E9814" s="1" t="s">
        <v>24410</v>
      </c>
      <c r="F9814" s="1" t="s">
        <v>24401</v>
      </c>
      <c r="G9814">
        <v>293</v>
      </c>
      <c r="H9814">
        <v>44</v>
      </c>
    </row>
    <row r="9815" spans="1:8" ht="315" x14ac:dyDescent="0.25">
      <c r="A9815" t="s">
        <v>23671</v>
      </c>
      <c r="B9815" t="s">
        <v>14</v>
      </c>
      <c r="C9815" s="1" t="s">
        <v>43</v>
      </c>
      <c r="D9815">
        <v>6.7</v>
      </c>
      <c r="E9815" s="1" t="s">
        <v>24411</v>
      </c>
      <c r="F9815" s="1" t="s">
        <v>24412</v>
      </c>
      <c r="G9815">
        <v>182</v>
      </c>
      <c r="H9815">
        <v>42</v>
      </c>
    </row>
    <row r="9816" spans="1:8" ht="315" x14ac:dyDescent="0.25">
      <c r="A9816" t="s">
        <v>24413</v>
      </c>
      <c r="B9816">
        <v>-2021</v>
      </c>
      <c r="C9816" s="1" t="s">
        <v>1522</v>
      </c>
      <c r="D9816">
        <v>7.3</v>
      </c>
      <c r="E9816" s="1" t="s">
        <v>24414</v>
      </c>
      <c r="F9816" s="1" t="s">
        <v>24415</v>
      </c>
      <c r="G9816">
        <v>175</v>
      </c>
      <c r="H9816">
        <v>53</v>
      </c>
    </row>
    <row r="9817" spans="1:8" ht="195" x14ac:dyDescent="0.25">
      <c r="A9817" t="s">
        <v>23701</v>
      </c>
      <c r="B9817" t="s">
        <v>2184</v>
      </c>
      <c r="C9817" s="1" t="s">
        <v>531</v>
      </c>
      <c r="E9817" s="1" t="s">
        <v>6536</v>
      </c>
      <c r="F9817" s="1" t="s">
        <v>24416</v>
      </c>
    </row>
    <row r="9818" spans="1:8" ht="225" x14ac:dyDescent="0.25">
      <c r="A9818" t="s">
        <v>23701</v>
      </c>
      <c r="B9818" t="s">
        <v>2184</v>
      </c>
      <c r="C9818" s="1" t="s">
        <v>531</v>
      </c>
      <c r="E9818" s="1" t="s">
        <v>6536</v>
      </c>
      <c r="F9818" s="1" t="s">
        <v>24417</v>
      </c>
    </row>
    <row r="9819" spans="1:8" ht="180" x14ac:dyDescent="0.25">
      <c r="A9819" t="s">
        <v>23701</v>
      </c>
      <c r="B9819" t="s">
        <v>2184</v>
      </c>
      <c r="C9819" s="1" t="s">
        <v>531</v>
      </c>
      <c r="E9819" s="1" t="s">
        <v>6536</v>
      </c>
      <c r="F9819" s="1" t="s">
        <v>24418</v>
      </c>
    </row>
    <row r="9820" spans="1:8" ht="60" x14ac:dyDescent="0.25">
      <c r="A9820" t="s">
        <v>23701</v>
      </c>
      <c r="B9820" t="s">
        <v>2184</v>
      </c>
      <c r="C9820" s="1" t="s">
        <v>531</v>
      </c>
      <c r="E9820" s="1" t="s">
        <v>6536</v>
      </c>
      <c r="F9820" s="1" t="s">
        <v>118</v>
      </c>
    </row>
    <row r="9821" spans="1:8" ht="210" x14ac:dyDescent="0.25">
      <c r="A9821" t="s">
        <v>23701</v>
      </c>
      <c r="B9821" t="s">
        <v>2184</v>
      </c>
      <c r="C9821" s="1" t="s">
        <v>531</v>
      </c>
      <c r="E9821" s="1" t="s">
        <v>6536</v>
      </c>
      <c r="F9821" s="1" t="s">
        <v>24419</v>
      </c>
    </row>
    <row r="9822" spans="1:8" ht="195" x14ac:dyDescent="0.25">
      <c r="A9822" t="s">
        <v>23701</v>
      </c>
      <c r="B9822" t="s">
        <v>2184</v>
      </c>
      <c r="C9822" s="1" t="s">
        <v>531</v>
      </c>
      <c r="E9822" s="1" t="s">
        <v>6536</v>
      </c>
      <c r="F9822" s="1" t="s">
        <v>24420</v>
      </c>
    </row>
    <row r="9823" spans="1:8" ht="60" x14ac:dyDescent="0.25">
      <c r="A9823" t="s">
        <v>23701</v>
      </c>
      <c r="B9823" t="s">
        <v>2184</v>
      </c>
      <c r="C9823" s="1" t="s">
        <v>531</v>
      </c>
      <c r="E9823" s="1" t="s">
        <v>6536</v>
      </c>
      <c r="F9823" s="1" t="s">
        <v>118</v>
      </c>
    </row>
    <row r="9824" spans="1:8" ht="210" x14ac:dyDescent="0.25">
      <c r="A9824" t="s">
        <v>23701</v>
      </c>
      <c r="B9824" t="s">
        <v>2184</v>
      </c>
      <c r="C9824" s="1" t="s">
        <v>531</v>
      </c>
      <c r="E9824" s="1" t="s">
        <v>6536</v>
      </c>
      <c r="F9824" s="1" t="s">
        <v>24421</v>
      </c>
    </row>
    <row r="9825" spans="1:8" ht="180" x14ac:dyDescent="0.25">
      <c r="A9825" t="s">
        <v>23701</v>
      </c>
      <c r="B9825" t="s">
        <v>2184</v>
      </c>
      <c r="C9825" s="1" t="s">
        <v>531</v>
      </c>
      <c r="E9825" s="1" t="s">
        <v>6536</v>
      </c>
      <c r="F9825" s="1" t="s">
        <v>24422</v>
      </c>
    </row>
    <row r="9826" spans="1:8" ht="195" x14ac:dyDescent="0.25">
      <c r="A9826" t="s">
        <v>20549</v>
      </c>
      <c r="B9826" t="s">
        <v>281</v>
      </c>
      <c r="C9826" s="1" t="s">
        <v>366</v>
      </c>
      <c r="E9826" s="1" t="s">
        <v>6536</v>
      </c>
      <c r="F9826" s="1" t="s">
        <v>24423</v>
      </c>
    </row>
    <row r="9827" spans="1:8" ht="345" x14ac:dyDescent="0.25">
      <c r="A9827" t="s">
        <v>24413</v>
      </c>
      <c r="B9827">
        <v>-2021</v>
      </c>
      <c r="C9827" s="1" t="s">
        <v>1522</v>
      </c>
      <c r="D9827">
        <v>7</v>
      </c>
      <c r="E9827" s="1" t="s">
        <v>24424</v>
      </c>
      <c r="F9827" s="1" t="s">
        <v>24425</v>
      </c>
      <c r="G9827">
        <v>156</v>
      </c>
      <c r="H9827">
        <v>50</v>
      </c>
    </row>
    <row r="9828" spans="1:8" ht="300" x14ac:dyDescent="0.25">
      <c r="A9828" t="s">
        <v>24413</v>
      </c>
      <c r="B9828">
        <v>-2021</v>
      </c>
      <c r="C9828" s="1" t="s">
        <v>1522</v>
      </c>
      <c r="D9828">
        <v>6.8</v>
      </c>
      <c r="E9828" s="1" t="s">
        <v>24426</v>
      </c>
      <c r="F9828" s="1" t="s">
        <v>24427</v>
      </c>
      <c r="G9828">
        <v>145</v>
      </c>
      <c r="H9828">
        <v>57</v>
      </c>
    </row>
    <row r="9829" spans="1:8" ht="315" x14ac:dyDescent="0.25">
      <c r="A9829" t="s">
        <v>24413</v>
      </c>
      <c r="B9829">
        <v>-2021</v>
      </c>
      <c r="C9829" s="1" t="s">
        <v>1522</v>
      </c>
      <c r="D9829">
        <v>6.8</v>
      </c>
      <c r="E9829" s="1" t="s">
        <v>24428</v>
      </c>
      <c r="F9829" s="1" t="s">
        <v>24429</v>
      </c>
      <c r="G9829">
        <v>137</v>
      </c>
      <c r="H9829">
        <v>50</v>
      </c>
    </row>
    <row r="9830" spans="1:8" ht="210" x14ac:dyDescent="0.25">
      <c r="A9830" t="s">
        <v>24331</v>
      </c>
      <c r="C9830" s="1" t="s">
        <v>86</v>
      </c>
      <c r="E9830" s="1" t="s">
        <v>6536</v>
      </c>
      <c r="F9830" s="1" t="s">
        <v>24430</v>
      </c>
    </row>
    <row r="9831" spans="1:8" ht="315" x14ac:dyDescent="0.25">
      <c r="A9831" t="s">
        <v>20199</v>
      </c>
      <c r="B9831" t="s">
        <v>33</v>
      </c>
      <c r="C9831" s="1" t="s">
        <v>47</v>
      </c>
      <c r="D9831">
        <v>8.1</v>
      </c>
      <c r="E9831" s="1" t="s">
        <v>24431</v>
      </c>
      <c r="F9831" s="1" t="s">
        <v>24432</v>
      </c>
      <c r="G9831">
        <v>350</v>
      </c>
    </row>
    <row r="9832" spans="1:8" ht="315" x14ac:dyDescent="0.25">
      <c r="A9832" t="s">
        <v>20199</v>
      </c>
      <c r="B9832" t="s">
        <v>33</v>
      </c>
      <c r="C9832" s="1" t="s">
        <v>47</v>
      </c>
      <c r="D9832">
        <v>8.1</v>
      </c>
      <c r="E9832" s="1" t="s">
        <v>24433</v>
      </c>
      <c r="F9832" s="1" t="s">
        <v>24434</v>
      </c>
      <c r="G9832">
        <v>342</v>
      </c>
    </row>
    <row r="9833" spans="1:8" ht="315" x14ac:dyDescent="0.25">
      <c r="A9833" t="s">
        <v>20199</v>
      </c>
      <c r="B9833" t="s">
        <v>33</v>
      </c>
      <c r="C9833" s="1" t="s">
        <v>47</v>
      </c>
      <c r="D9833">
        <v>8.1999999999999993</v>
      </c>
      <c r="E9833" s="1" t="s">
        <v>24435</v>
      </c>
      <c r="F9833" s="1" t="s">
        <v>24436</v>
      </c>
      <c r="G9833">
        <v>338</v>
      </c>
    </row>
    <row r="9834" spans="1:8" ht="315" x14ac:dyDescent="0.25">
      <c r="A9834" t="s">
        <v>20199</v>
      </c>
      <c r="B9834" t="s">
        <v>33</v>
      </c>
      <c r="C9834" s="1" t="s">
        <v>47</v>
      </c>
      <c r="D9834">
        <v>8.1</v>
      </c>
      <c r="E9834" s="1" t="s">
        <v>24437</v>
      </c>
      <c r="F9834" s="1" t="s">
        <v>24438</v>
      </c>
      <c r="G9834">
        <v>322</v>
      </c>
    </row>
    <row r="9835" spans="1:8" ht="330" x14ac:dyDescent="0.25">
      <c r="A9835" t="s">
        <v>20199</v>
      </c>
      <c r="B9835" t="s">
        <v>33</v>
      </c>
      <c r="C9835" s="1" t="s">
        <v>47</v>
      </c>
      <c r="D9835">
        <v>8.6999999999999993</v>
      </c>
      <c r="E9835" s="1" t="s">
        <v>24439</v>
      </c>
      <c r="F9835" s="1" t="s">
        <v>24438</v>
      </c>
      <c r="G9835">
        <v>368</v>
      </c>
    </row>
    <row r="9836" spans="1:8" ht="150" x14ac:dyDescent="0.25">
      <c r="A9836" t="s">
        <v>20183</v>
      </c>
      <c r="B9836" t="s">
        <v>128</v>
      </c>
      <c r="C9836" s="1" t="s">
        <v>155</v>
      </c>
      <c r="E9836" s="1" t="s">
        <v>6536</v>
      </c>
      <c r="F9836" s="1" t="s">
        <v>24440</v>
      </c>
    </row>
    <row r="9837" spans="1:8" ht="60" x14ac:dyDescent="0.25">
      <c r="A9837" t="s">
        <v>21197</v>
      </c>
      <c r="B9837" t="s">
        <v>51</v>
      </c>
      <c r="C9837" s="1" t="s">
        <v>2465</v>
      </c>
      <c r="E9837" s="1" t="s">
        <v>6536</v>
      </c>
      <c r="F9837" s="1" t="s">
        <v>118</v>
      </c>
    </row>
    <row r="9838" spans="1:8" ht="240" x14ac:dyDescent="0.25">
      <c r="A9838" t="s">
        <v>24441</v>
      </c>
      <c r="C9838" s="1" t="s">
        <v>47</v>
      </c>
      <c r="E9838" s="1" t="s">
        <v>6536</v>
      </c>
      <c r="F9838" s="1" t="s">
        <v>24442</v>
      </c>
    </row>
    <row r="9839" spans="1:8" ht="330" x14ac:dyDescent="0.25">
      <c r="A9839" t="s">
        <v>24443</v>
      </c>
      <c r="B9839" t="s">
        <v>14</v>
      </c>
      <c r="C9839" s="1" t="s">
        <v>1220</v>
      </c>
      <c r="D9839">
        <v>6.4</v>
      </c>
      <c r="E9839" s="1" t="s">
        <v>24444</v>
      </c>
      <c r="F9839" s="1" t="s">
        <v>24445</v>
      </c>
      <c r="G9839">
        <v>28</v>
      </c>
    </row>
    <row r="9840" spans="1:8" ht="330" x14ac:dyDescent="0.25">
      <c r="A9840" t="s">
        <v>24443</v>
      </c>
      <c r="B9840" t="s">
        <v>14</v>
      </c>
      <c r="C9840" s="1" t="s">
        <v>1220</v>
      </c>
      <c r="D9840">
        <v>6.6</v>
      </c>
      <c r="E9840" s="1" t="s">
        <v>6536</v>
      </c>
      <c r="F9840" s="1" t="s">
        <v>24446</v>
      </c>
      <c r="G9840">
        <v>9</v>
      </c>
    </row>
    <row r="9841" spans="1:7" ht="315" x14ac:dyDescent="0.25">
      <c r="A9841" t="s">
        <v>24443</v>
      </c>
      <c r="B9841" t="s">
        <v>14</v>
      </c>
      <c r="C9841" s="1" t="s">
        <v>1220</v>
      </c>
      <c r="D9841">
        <v>6.4</v>
      </c>
      <c r="E9841" s="1" t="s">
        <v>6536</v>
      </c>
      <c r="F9841" s="1" t="s">
        <v>24447</v>
      </c>
      <c r="G9841">
        <v>9</v>
      </c>
    </row>
    <row r="9842" spans="1:7" ht="300" x14ac:dyDescent="0.25">
      <c r="A9842" t="s">
        <v>24443</v>
      </c>
      <c r="B9842" t="s">
        <v>14</v>
      </c>
      <c r="C9842" s="1" t="s">
        <v>1220</v>
      </c>
      <c r="D9842">
        <v>6.6</v>
      </c>
      <c r="E9842" s="1" t="s">
        <v>6536</v>
      </c>
      <c r="F9842" s="1" t="s">
        <v>24448</v>
      </c>
      <c r="G9842">
        <v>9</v>
      </c>
    </row>
    <row r="9843" spans="1:7" ht="315" x14ac:dyDescent="0.25">
      <c r="A9843" t="s">
        <v>24443</v>
      </c>
      <c r="B9843" t="s">
        <v>14</v>
      </c>
      <c r="C9843" s="1" t="s">
        <v>1220</v>
      </c>
      <c r="D9843">
        <v>6.8</v>
      </c>
      <c r="E9843" s="1" t="s">
        <v>6536</v>
      </c>
      <c r="F9843" s="1" t="s">
        <v>24449</v>
      </c>
      <c r="G9843">
        <v>8</v>
      </c>
    </row>
    <row r="9844" spans="1:7" ht="315" x14ac:dyDescent="0.25">
      <c r="A9844" t="s">
        <v>24443</v>
      </c>
      <c r="B9844" t="s">
        <v>14</v>
      </c>
      <c r="C9844" s="1" t="s">
        <v>1220</v>
      </c>
      <c r="D9844">
        <v>7</v>
      </c>
      <c r="E9844" s="1" t="s">
        <v>6536</v>
      </c>
      <c r="F9844" s="1" t="s">
        <v>24450</v>
      </c>
      <c r="G9844">
        <v>8</v>
      </c>
    </row>
    <row r="9845" spans="1:7" ht="255" x14ac:dyDescent="0.25">
      <c r="A9845" t="s">
        <v>24443</v>
      </c>
      <c r="B9845" t="s">
        <v>14</v>
      </c>
      <c r="C9845" s="1" t="s">
        <v>1220</v>
      </c>
      <c r="D9845">
        <v>6.6</v>
      </c>
      <c r="E9845" s="1" t="s">
        <v>6536</v>
      </c>
      <c r="F9845" s="1" t="s">
        <v>24451</v>
      </c>
      <c r="G9845">
        <v>8</v>
      </c>
    </row>
    <row r="9846" spans="1:7" ht="330" x14ac:dyDescent="0.25">
      <c r="A9846" t="s">
        <v>24443</v>
      </c>
      <c r="B9846" t="s">
        <v>14</v>
      </c>
      <c r="C9846" s="1" t="s">
        <v>1220</v>
      </c>
      <c r="D9846">
        <v>6.9</v>
      </c>
      <c r="E9846" s="1" t="s">
        <v>6536</v>
      </c>
      <c r="F9846" s="1" t="s">
        <v>24452</v>
      </c>
      <c r="G9846">
        <v>7</v>
      </c>
    </row>
    <row r="9847" spans="1:7" ht="180" x14ac:dyDescent="0.25">
      <c r="A9847" t="s">
        <v>24453</v>
      </c>
      <c r="B9847">
        <v>-2021</v>
      </c>
      <c r="C9847" s="1" t="s">
        <v>43</v>
      </c>
      <c r="E9847" s="1" t="s">
        <v>6536</v>
      </c>
      <c r="F9847" s="1" t="s">
        <v>24454</v>
      </c>
    </row>
    <row r="9848" spans="1:7" ht="225" x14ac:dyDescent="0.25">
      <c r="A9848" t="s">
        <v>20549</v>
      </c>
      <c r="B9848" t="s">
        <v>281</v>
      </c>
      <c r="C9848" s="1" t="s">
        <v>366</v>
      </c>
      <c r="E9848" s="1" t="s">
        <v>6536</v>
      </c>
      <c r="F9848" s="1" t="s">
        <v>24317</v>
      </c>
    </row>
    <row r="9849" spans="1:7" ht="240" x14ac:dyDescent="0.25">
      <c r="A9849" t="s">
        <v>24441</v>
      </c>
      <c r="C9849" s="1" t="s">
        <v>47</v>
      </c>
      <c r="E9849" s="1" t="s">
        <v>6536</v>
      </c>
      <c r="F9849" s="1" t="s">
        <v>24442</v>
      </c>
    </row>
    <row r="9850" spans="1:7" ht="240" x14ac:dyDescent="0.25">
      <c r="A9850" t="s">
        <v>24441</v>
      </c>
      <c r="C9850" s="1" t="s">
        <v>47</v>
      </c>
      <c r="E9850" s="1" t="s">
        <v>6536</v>
      </c>
      <c r="F9850" s="1" t="s">
        <v>24442</v>
      </c>
    </row>
    <row r="9851" spans="1:7" ht="240" x14ac:dyDescent="0.25">
      <c r="A9851" t="s">
        <v>24441</v>
      </c>
      <c r="C9851" s="1" t="s">
        <v>47</v>
      </c>
      <c r="E9851" s="1" t="s">
        <v>6536</v>
      </c>
      <c r="F9851" s="1" t="s">
        <v>24442</v>
      </c>
    </row>
    <row r="9852" spans="1:7" ht="240" x14ac:dyDescent="0.25">
      <c r="A9852" t="s">
        <v>24441</v>
      </c>
      <c r="C9852" s="1" t="s">
        <v>47</v>
      </c>
      <c r="E9852" s="1" t="s">
        <v>6536</v>
      </c>
      <c r="F9852" s="1" t="s">
        <v>24442</v>
      </c>
    </row>
    <row r="9853" spans="1:7" ht="240" x14ac:dyDescent="0.25">
      <c r="A9853" t="s">
        <v>24441</v>
      </c>
      <c r="C9853" s="1" t="s">
        <v>47</v>
      </c>
      <c r="E9853" s="1" t="s">
        <v>6536</v>
      </c>
      <c r="F9853" s="1" t="s">
        <v>24442</v>
      </c>
    </row>
    <row r="9854" spans="1:7" ht="240" x14ac:dyDescent="0.25">
      <c r="A9854" t="s">
        <v>24441</v>
      </c>
      <c r="C9854" s="1" t="s">
        <v>47</v>
      </c>
      <c r="E9854" s="1" t="s">
        <v>6536</v>
      </c>
      <c r="F9854" s="1" t="s">
        <v>24442</v>
      </c>
    </row>
    <row r="9855" spans="1:7" ht="240" x14ac:dyDescent="0.25">
      <c r="A9855" t="s">
        <v>24441</v>
      </c>
      <c r="C9855" s="1" t="s">
        <v>47</v>
      </c>
      <c r="E9855" s="1" t="s">
        <v>6536</v>
      </c>
      <c r="F9855" s="1" t="s">
        <v>24442</v>
      </c>
    </row>
    <row r="9856" spans="1:7" ht="255" x14ac:dyDescent="0.25">
      <c r="A9856" t="s">
        <v>24371</v>
      </c>
      <c r="C9856" s="1" t="s">
        <v>251</v>
      </c>
      <c r="E9856" s="1" t="s">
        <v>6536</v>
      </c>
      <c r="F9856" s="1" t="s">
        <v>24455</v>
      </c>
    </row>
    <row r="9857" spans="1:7" ht="240" x14ac:dyDescent="0.25">
      <c r="A9857" t="s">
        <v>24456</v>
      </c>
      <c r="B9857" t="s">
        <v>2184</v>
      </c>
      <c r="C9857" s="1" t="s">
        <v>86</v>
      </c>
      <c r="E9857" s="1" t="s">
        <v>6536</v>
      </c>
      <c r="F9857" s="1" t="s">
        <v>24457</v>
      </c>
    </row>
    <row r="9858" spans="1:7" ht="240" x14ac:dyDescent="0.25">
      <c r="A9858" t="s">
        <v>24456</v>
      </c>
      <c r="B9858" t="s">
        <v>2184</v>
      </c>
      <c r="C9858" s="1" t="s">
        <v>86</v>
      </c>
      <c r="E9858" s="1" t="s">
        <v>6536</v>
      </c>
      <c r="F9858" s="1" t="s">
        <v>24457</v>
      </c>
    </row>
    <row r="9859" spans="1:7" ht="240" x14ac:dyDescent="0.25">
      <c r="A9859" t="s">
        <v>24456</v>
      </c>
      <c r="B9859" t="s">
        <v>2184</v>
      </c>
      <c r="C9859" s="1" t="s">
        <v>86</v>
      </c>
      <c r="E9859" s="1" t="s">
        <v>6536</v>
      </c>
      <c r="F9859" s="1" t="s">
        <v>24457</v>
      </c>
    </row>
    <row r="9860" spans="1:7" ht="285" x14ac:dyDescent="0.25">
      <c r="A9860" t="s">
        <v>24456</v>
      </c>
      <c r="B9860" t="s">
        <v>2184</v>
      </c>
      <c r="C9860" s="1" t="s">
        <v>86</v>
      </c>
      <c r="E9860" s="1" t="s">
        <v>6536</v>
      </c>
      <c r="F9860" s="1" t="s">
        <v>24458</v>
      </c>
    </row>
    <row r="9861" spans="1:7" ht="240" x14ac:dyDescent="0.25">
      <c r="A9861" t="s">
        <v>24456</v>
      </c>
      <c r="B9861" t="s">
        <v>2184</v>
      </c>
      <c r="C9861" s="1" t="s">
        <v>86</v>
      </c>
      <c r="E9861" s="1" t="s">
        <v>6536</v>
      </c>
      <c r="F9861" s="1" t="s">
        <v>24457</v>
      </c>
    </row>
    <row r="9862" spans="1:7" ht="240" x14ac:dyDescent="0.25">
      <c r="A9862" t="s">
        <v>24456</v>
      </c>
      <c r="B9862" t="s">
        <v>2184</v>
      </c>
      <c r="C9862" s="1" t="s">
        <v>86</v>
      </c>
      <c r="E9862" s="1" t="s">
        <v>6536</v>
      </c>
      <c r="F9862" s="1" t="s">
        <v>24459</v>
      </c>
    </row>
    <row r="9863" spans="1:7" ht="240" x14ac:dyDescent="0.25">
      <c r="A9863" t="s">
        <v>24456</v>
      </c>
      <c r="B9863" t="s">
        <v>2184</v>
      </c>
      <c r="C9863" s="1" t="s">
        <v>86</v>
      </c>
      <c r="E9863" s="1" t="s">
        <v>6536</v>
      </c>
      <c r="F9863" s="1" t="s">
        <v>24459</v>
      </c>
    </row>
    <row r="9864" spans="1:7" ht="240" x14ac:dyDescent="0.25">
      <c r="A9864" t="s">
        <v>24456</v>
      </c>
      <c r="B9864" t="s">
        <v>2184</v>
      </c>
      <c r="C9864" s="1" t="s">
        <v>86</v>
      </c>
      <c r="E9864" s="1" t="s">
        <v>6536</v>
      </c>
      <c r="F9864" s="1" t="s">
        <v>24459</v>
      </c>
    </row>
    <row r="9865" spans="1:7" ht="240" x14ac:dyDescent="0.25">
      <c r="A9865" t="s">
        <v>24456</v>
      </c>
      <c r="B9865" t="s">
        <v>2184</v>
      </c>
      <c r="C9865" s="1" t="s">
        <v>86</v>
      </c>
      <c r="E9865" s="1" t="s">
        <v>6536</v>
      </c>
      <c r="F9865" s="1" t="s">
        <v>24459</v>
      </c>
    </row>
    <row r="9866" spans="1:7" ht="240" x14ac:dyDescent="0.25">
      <c r="A9866" t="s">
        <v>24456</v>
      </c>
      <c r="B9866" t="s">
        <v>2184</v>
      </c>
      <c r="C9866" s="1" t="s">
        <v>86</v>
      </c>
      <c r="E9866" s="1" t="s">
        <v>6536</v>
      </c>
      <c r="F9866" s="1" t="s">
        <v>24459</v>
      </c>
    </row>
    <row r="9867" spans="1:7" ht="315" x14ac:dyDescent="0.25">
      <c r="A9867" t="s">
        <v>24264</v>
      </c>
      <c r="B9867" t="s">
        <v>14</v>
      </c>
      <c r="C9867" s="1" t="s">
        <v>650</v>
      </c>
      <c r="D9867">
        <v>7.6</v>
      </c>
      <c r="E9867" s="1" t="s">
        <v>24460</v>
      </c>
      <c r="F9867" s="1" t="s">
        <v>24461</v>
      </c>
      <c r="G9867">
        <v>107</v>
      </c>
    </row>
    <row r="9868" spans="1:7" ht="330" x14ac:dyDescent="0.25">
      <c r="A9868" t="s">
        <v>24264</v>
      </c>
      <c r="B9868" t="s">
        <v>14</v>
      </c>
      <c r="C9868" s="1" t="s">
        <v>650</v>
      </c>
      <c r="D9868">
        <v>7.7</v>
      </c>
      <c r="E9868" s="1" t="s">
        <v>24462</v>
      </c>
      <c r="F9868" s="1" t="s">
        <v>24463</v>
      </c>
      <c r="G9868">
        <v>100</v>
      </c>
    </row>
    <row r="9869" spans="1:7" ht="315" x14ac:dyDescent="0.25">
      <c r="A9869" t="s">
        <v>24264</v>
      </c>
      <c r="B9869" t="s">
        <v>14</v>
      </c>
      <c r="C9869" s="1" t="s">
        <v>650</v>
      </c>
      <c r="D9869">
        <v>7.7</v>
      </c>
      <c r="E9869" s="1" t="s">
        <v>24464</v>
      </c>
      <c r="F9869" s="1" t="s">
        <v>24465</v>
      </c>
      <c r="G9869">
        <v>99</v>
      </c>
    </row>
    <row r="9870" spans="1:7" ht="315" x14ac:dyDescent="0.25">
      <c r="A9870" t="s">
        <v>24264</v>
      </c>
      <c r="B9870" t="s">
        <v>14</v>
      </c>
      <c r="C9870" s="1" t="s">
        <v>650</v>
      </c>
      <c r="D9870">
        <v>7.6</v>
      </c>
      <c r="E9870" s="1" t="s">
        <v>24466</v>
      </c>
      <c r="F9870" s="1" t="s">
        <v>24467</v>
      </c>
      <c r="G9870">
        <v>98</v>
      </c>
    </row>
    <row r="9871" spans="1:7" ht="210" x14ac:dyDescent="0.25">
      <c r="A9871" t="s">
        <v>20549</v>
      </c>
      <c r="B9871" t="s">
        <v>281</v>
      </c>
      <c r="C9871" s="1" t="s">
        <v>366</v>
      </c>
      <c r="E9871" s="1" t="s">
        <v>6536</v>
      </c>
      <c r="F9871" s="1" t="s">
        <v>24468</v>
      </c>
    </row>
    <row r="9872" spans="1:7" ht="60" x14ac:dyDescent="0.25">
      <c r="A9872" t="s">
        <v>23818</v>
      </c>
      <c r="B9872" t="s">
        <v>24</v>
      </c>
      <c r="C9872" s="1" t="s">
        <v>7049</v>
      </c>
      <c r="E9872" s="1" t="s">
        <v>6536</v>
      </c>
      <c r="F9872" s="1" t="s">
        <v>118</v>
      </c>
    </row>
    <row r="9873" spans="1:7" ht="60" x14ac:dyDescent="0.25">
      <c r="A9873" t="s">
        <v>23818</v>
      </c>
      <c r="B9873" t="s">
        <v>24</v>
      </c>
      <c r="C9873" s="1" t="s">
        <v>7049</v>
      </c>
      <c r="E9873" s="1" t="s">
        <v>6536</v>
      </c>
      <c r="F9873" s="1" t="s">
        <v>118</v>
      </c>
    </row>
    <row r="9874" spans="1:7" ht="60" x14ac:dyDescent="0.25">
      <c r="A9874" t="s">
        <v>23818</v>
      </c>
      <c r="B9874" t="s">
        <v>24</v>
      </c>
      <c r="C9874" s="1" t="s">
        <v>7049</v>
      </c>
      <c r="E9874" s="1" t="s">
        <v>6536</v>
      </c>
      <c r="F9874" s="1" t="s">
        <v>118</v>
      </c>
    </row>
    <row r="9875" spans="1:7" ht="60" x14ac:dyDescent="0.25">
      <c r="A9875" t="s">
        <v>23818</v>
      </c>
      <c r="B9875" t="s">
        <v>24</v>
      </c>
      <c r="C9875" s="1" t="s">
        <v>7049</v>
      </c>
      <c r="E9875" s="1" t="s">
        <v>6536</v>
      </c>
      <c r="F9875" s="1" t="s">
        <v>118</v>
      </c>
    </row>
    <row r="9876" spans="1:7" ht="60" x14ac:dyDescent="0.25">
      <c r="A9876" t="s">
        <v>23818</v>
      </c>
      <c r="B9876" t="s">
        <v>24</v>
      </c>
      <c r="C9876" s="1" t="s">
        <v>7049</v>
      </c>
      <c r="E9876" s="1" t="s">
        <v>6536</v>
      </c>
      <c r="F9876" s="1" t="s">
        <v>118</v>
      </c>
    </row>
    <row r="9877" spans="1:7" ht="60" x14ac:dyDescent="0.25">
      <c r="A9877" t="s">
        <v>23818</v>
      </c>
      <c r="B9877" t="s">
        <v>24</v>
      </c>
      <c r="C9877" s="1" t="s">
        <v>7049</v>
      </c>
      <c r="E9877" s="1" t="s">
        <v>6536</v>
      </c>
      <c r="F9877" s="1" t="s">
        <v>118</v>
      </c>
    </row>
    <row r="9878" spans="1:7" ht="60" x14ac:dyDescent="0.25">
      <c r="A9878" t="s">
        <v>23818</v>
      </c>
      <c r="B9878" t="s">
        <v>24</v>
      </c>
      <c r="C9878" s="1" t="s">
        <v>7049</v>
      </c>
      <c r="E9878" s="1" t="s">
        <v>6536</v>
      </c>
      <c r="F9878" s="1" t="s">
        <v>118</v>
      </c>
    </row>
    <row r="9879" spans="1:7" ht="60" x14ac:dyDescent="0.25">
      <c r="A9879" t="s">
        <v>23818</v>
      </c>
      <c r="B9879" t="s">
        <v>24</v>
      </c>
      <c r="C9879" s="1" t="s">
        <v>7049</v>
      </c>
      <c r="E9879" s="1" t="s">
        <v>6536</v>
      </c>
      <c r="F9879" s="1" t="s">
        <v>118</v>
      </c>
    </row>
    <row r="9880" spans="1:7" ht="60" x14ac:dyDescent="0.25">
      <c r="A9880" t="s">
        <v>23818</v>
      </c>
      <c r="B9880" t="s">
        <v>24</v>
      </c>
      <c r="C9880" s="1" t="s">
        <v>7049</v>
      </c>
      <c r="E9880" s="1" t="s">
        <v>6536</v>
      </c>
      <c r="F9880" s="1" t="s">
        <v>118</v>
      </c>
    </row>
    <row r="9881" spans="1:7" ht="90" x14ac:dyDescent="0.25">
      <c r="A9881" t="s">
        <v>23818</v>
      </c>
      <c r="B9881" t="s">
        <v>24</v>
      </c>
      <c r="C9881" s="1" t="s">
        <v>7049</v>
      </c>
      <c r="E9881" s="1" t="s">
        <v>6536</v>
      </c>
      <c r="F9881" s="1" t="s">
        <v>24469</v>
      </c>
    </row>
    <row r="9882" spans="1:7" ht="210" x14ac:dyDescent="0.25">
      <c r="A9882" t="s">
        <v>20549</v>
      </c>
      <c r="B9882" t="s">
        <v>281</v>
      </c>
      <c r="C9882" s="1" t="s">
        <v>366</v>
      </c>
      <c r="E9882" s="1" t="s">
        <v>6536</v>
      </c>
      <c r="F9882" s="1" t="s">
        <v>24468</v>
      </c>
    </row>
    <row r="9883" spans="1:7" ht="330" x14ac:dyDescent="0.25">
      <c r="A9883" t="s">
        <v>22834</v>
      </c>
      <c r="B9883" t="s">
        <v>14</v>
      </c>
      <c r="C9883" s="1" t="s">
        <v>81</v>
      </c>
      <c r="D9883">
        <v>7.5</v>
      </c>
      <c r="E9883" s="1" t="s">
        <v>24470</v>
      </c>
      <c r="F9883" s="1" t="s">
        <v>24471</v>
      </c>
      <c r="G9883">
        <v>200</v>
      </c>
    </row>
    <row r="9884" spans="1:7" ht="330" x14ac:dyDescent="0.25">
      <c r="A9884" t="s">
        <v>22834</v>
      </c>
      <c r="B9884" t="s">
        <v>14</v>
      </c>
      <c r="C9884" s="1" t="s">
        <v>81</v>
      </c>
      <c r="D9884">
        <v>7.5</v>
      </c>
      <c r="E9884" s="1" t="s">
        <v>24472</v>
      </c>
      <c r="F9884" s="1" t="s">
        <v>24471</v>
      </c>
      <c r="G9884">
        <v>192</v>
      </c>
    </row>
    <row r="9885" spans="1:7" ht="330" x14ac:dyDescent="0.25">
      <c r="A9885" t="s">
        <v>22834</v>
      </c>
      <c r="B9885" t="s">
        <v>14</v>
      </c>
      <c r="C9885" s="1" t="s">
        <v>81</v>
      </c>
      <c r="D9885">
        <v>7.5</v>
      </c>
      <c r="E9885" s="1" t="s">
        <v>24473</v>
      </c>
      <c r="F9885" s="1" t="s">
        <v>24474</v>
      </c>
      <c r="G9885">
        <v>186</v>
      </c>
    </row>
    <row r="9886" spans="1:7" ht="330" x14ac:dyDescent="0.25">
      <c r="A9886" t="s">
        <v>22834</v>
      </c>
      <c r="B9886" t="s">
        <v>14</v>
      </c>
      <c r="C9886" s="1" t="s">
        <v>81</v>
      </c>
      <c r="D9886">
        <v>8</v>
      </c>
      <c r="E9886" s="1" t="s">
        <v>24475</v>
      </c>
      <c r="F9886" s="1" t="s">
        <v>24476</v>
      </c>
      <c r="G9886">
        <v>192</v>
      </c>
    </row>
    <row r="9887" spans="1:7" ht="285" x14ac:dyDescent="0.25">
      <c r="A9887" t="s">
        <v>22834</v>
      </c>
      <c r="B9887" t="s">
        <v>14</v>
      </c>
      <c r="C9887" s="1" t="s">
        <v>81</v>
      </c>
      <c r="D9887">
        <v>8</v>
      </c>
      <c r="E9887" s="1" t="s">
        <v>24477</v>
      </c>
      <c r="F9887" s="1" t="s">
        <v>24478</v>
      </c>
      <c r="G9887">
        <v>197</v>
      </c>
    </row>
    <row r="9888" spans="1:7" ht="255" x14ac:dyDescent="0.25">
      <c r="A9888" t="s">
        <v>24371</v>
      </c>
      <c r="C9888" s="1" t="s">
        <v>251</v>
      </c>
      <c r="E9888" s="1" t="s">
        <v>6536</v>
      </c>
      <c r="F9888" s="1" t="s">
        <v>24455</v>
      </c>
    </row>
    <row r="9889" spans="1:8" ht="255" x14ac:dyDescent="0.25">
      <c r="A9889" t="s">
        <v>24371</v>
      </c>
      <c r="C9889" s="1" t="s">
        <v>251</v>
      </c>
      <c r="E9889" s="1" t="s">
        <v>6536</v>
      </c>
      <c r="F9889" s="1" t="s">
        <v>24455</v>
      </c>
    </row>
    <row r="9890" spans="1:8" ht="210" x14ac:dyDescent="0.25">
      <c r="A9890" t="s">
        <v>20549</v>
      </c>
      <c r="B9890" t="s">
        <v>281</v>
      </c>
      <c r="C9890" s="1" t="s">
        <v>366</v>
      </c>
      <c r="E9890" s="1" t="s">
        <v>6536</v>
      </c>
      <c r="F9890" s="1" t="s">
        <v>24468</v>
      </c>
    </row>
    <row r="9891" spans="1:8" ht="409.5" x14ac:dyDescent="0.25">
      <c r="A9891" t="s">
        <v>19884</v>
      </c>
      <c r="B9891" t="s">
        <v>42</v>
      </c>
      <c r="C9891" s="1" t="s">
        <v>43</v>
      </c>
      <c r="D9891">
        <v>8.6999999999999993</v>
      </c>
      <c r="E9891" s="1" t="s">
        <v>24479</v>
      </c>
      <c r="F9891" s="1" t="s">
        <v>24480</v>
      </c>
      <c r="G9891" s="2">
        <v>4138</v>
      </c>
      <c r="H9891">
        <v>54</v>
      </c>
    </row>
    <row r="9892" spans="1:8" ht="409.5" x14ac:dyDescent="0.25">
      <c r="A9892" t="s">
        <v>19884</v>
      </c>
      <c r="B9892" t="s">
        <v>42</v>
      </c>
      <c r="C9892" s="1" t="s">
        <v>43</v>
      </c>
      <c r="D9892">
        <v>9.1999999999999993</v>
      </c>
      <c r="E9892" s="1" t="s">
        <v>24481</v>
      </c>
      <c r="F9892" s="1" t="s">
        <v>24482</v>
      </c>
      <c r="G9892" s="2">
        <v>4205</v>
      </c>
      <c r="H9892">
        <v>57</v>
      </c>
    </row>
    <row r="9893" spans="1:8" ht="409.5" x14ac:dyDescent="0.25">
      <c r="A9893" t="s">
        <v>19884</v>
      </c>
      <c r="B9893" t="s">
        <v>42</v>
      </c>
      <c r="C9893" s="1" t="s">
        <v>43</v>
      </c>
      <c r="D9893">
        <v>9.5</v>
      </c>
      <c r="E9893" s="1" t="s">
        <v>24483</v>
      </c>
      <c r="F9893" s="1" t="s">
        <v>24484</v>
      </c>
      <c r="G9893" s="2">
        <v>5437</v>
      </c>
      <c r="H9893">
        <v>51</v>
      </c>
    </row>
    <row r="9894" spans="1:8" ht="409.5" x14ac:dyDescent="0.25">
      <c r="A9894" t="s">
        <v>19884</v>
      </c>
      <c r="B9894" t="s">
        <v>42</v>
      </c>
      <c r="C9894" s="1" t="s">
        <v>43</v>
      </c>
      <c r="D9894">
        <v>9.8000000000000007</v>
      </c>
      <c r="E9894" s="1" t="s">
        <v>24485</v>
      </c>
      <c r="F9894" s="1" t="s">
        <v>24486</v>
      </c>
      <c r="G9894" s="2">
        <v>11638</v>
      </c>
      <c r="H9894">
        <v>51</v>
      </c>
    </row>
    <row r="9895" spans="1:8" ht="409.5" x14ac:dyDescent="0.25">
      <c r="A9895" t="s">
        <v>19884</v>
      </c>
      <c r="B9895" t="s">
        <v>42</v>
      </c>
      <c r="C9895" s="1" t="s">
        <v>43</v>
      </c>
      <c r="D9895">
        <v>8.6999999999999993</v>
      </c>
      <c r="E9895" s="1" t="s">
        <v>24487</v>
      </c>
      <c r="F9895" s="1" t="s">
        <v>24488</v>
      </c>
      <c r="G9895" s="2">
        <v>3711</v>
      </c>
      <c r="H9895">
        <v>49</v>
      </c>
    </row>
    <row r="9896" spans="1:8" ht="409.5" x14ac:dyDescent="0.25">
      <c r="A9896" t="s">
        <v>19884</v>
      </c>
      <c r="B9896" t="s">
        <v>42</v>
      </c>
      <c r="C9896" s="1" t="s">
        <v>43</v>
      </c>
      <c r="D9896">
        <v>8.3000000000000007</v>
      </c>
      <c r="E9896" s="1" t="s">
        <v>24489</v>
      </c>
      <c r="F9896" s="1" t="s">
        <v>24480</v>
      </c>
      <c r="G9896" s="2">
        <v>3606</v>
      </c>
      <c r="H9896">
        <v>51</v>
      </c>
    </row>
    <row r="9897" spans="1:8" ht="409.5" x14ac:dyDescent="0.25">
      <c r="A9897" t="s">
        <v>19884</v>
      </c>
      <c r="B9897" t="s">
        <v>42</v>
      </c>
      <c r="C9897" s="1" t="s">
        <v>43</v>
      </c>
      <c r="D9897">
        <v>9.1999999999999993</v>
      </c>
      <c r="E9897" s="1" t="s">
        <v>24490</v>
      </c>
      <c r="F9897" s="1" t="s">
        <v>24491</v>
      </c>
      <c r="G9897" s="2">
        <v>4256</v>
      </c>
      <c r="H9897">
        <v>55</v>
      </c>
    </row>
    <row r="9898" spans="1:8" ht="409.5" x14ac:dyDescent="0.25">
      <c r="A9898" t="s">
        <v>19884</v>
      </c>
      <c r="B9898" t="s">
        <v>42</v>
      </c>
      <c r="C9898" s="1" t="s">
        <v>43</v>
      </c>
      <c r="D9898">
        <v>9</v>
      </c>
      <c r="E9898" s="1" t="s">
        <v>24492</v>
      </c>
      <c r="F9898" s="1" t="s">
        <v>24482</v>
      </c>
      <c r="G9898" s="2">
        <v>3871</v>
      </c>
      <c r="H9898">
        <v>49</v>
      </c>
    </row>
    <row r="9899" spans="1:8" ht="405" x14ac:dyDescent="0.25">
      <c r="A9899" t="s">
        <v>19884</v>
      </c>
      <c r="B9899" t="s">
        <v>42</v>
      </c>
      <c r="C9899" s="1" t="s">
        <v>43</v>
      </c>
      <c r="D9899">
        <v>8.6999999999999993</v>
      </c>
      <c r="E9899" s="1" t="s">
        <v>24493</v>
      </c>
      <c r="F9899" s="1" t="s">
        <v>24494</v>
      </c>
      <c r="G9899" s="2">
        <v>3641</v>
      </c>
      <c r="H9899">
        <v>55</v>
      </c>
    </row>
    <row r="9900" spans="1:8" ht="409.5" x14ac:dyDescent="0.25">
      <c r="A9900" t="s">
        <v>19884</v>
      </c>
      <c r="B9900" t="s">
        <v>42</v>
      </c>
      <c r="C9900" s="1" t="s">
        <v>43</v>
      </c>
      <c r="D9900">
        <v>8.5</v>
      </c>
      <c r="E9900" s="1" t="s">
        <v>24495</v>
      </c>
      <c r="F9900" s="1" t="s">
        <v>24496</v>
      </c>
      <c r="G9900" s="2">
        <v>3573</v>
      </c>
      <c r="H9900">
        <v>53</v>
      </c>
    </row>
    <row r="9901" spans="1:8" ht="409.5" x14ac:dyDescent="0.25">
      <c r="A9901" t="s">
        <v>19884</v>
      </c>
      <c r="B9901" t="s">
        <v>42</v>
      </c>
      <c r="C9901" s="1" t="s">
        <v>43</v>
      </c>
      <c r="D9901">
        <v>8.5</v>
      </c>
      <c r="E9901" s="1" t="s">
        <v>24497</v>
      </c>
      <c r="F9901" s="1" t="s">
        <v>24498</v>
      </c>
      <c r="G9901" s="2">
        <v>3591</v>
      </c>
      <c r="H9901">
        <v>54</v>
      </c>
    </row>
    <row r="9902" spans="1:8" ht="409.5" x14ac:dyDescent="0.25">
      <c r="A9902" t="s">
        <v>19884</v>
      </c>
      <c r="B9902" t="s">
        <v>42</v>
      </c>
      <c r="C9902" s="1" t="s">
        <v>43</v>
      </c>
      <c r="D9902">
        <v>9.4</v>
      </c>
      <c r="E9902" s="1" t="s">
        <v>24499</v>
      </c>
      <c r="F9902" s="1" t="s">
        <v>24491</v>
      </c>
      <c r="G9902" s="2">
        <v>5072</v>
      </c>
      <c r="H9902">
        <v>51</v>
      </c>
    </row>
    <row r="9903" spans="1:8" ht="300" x14ac:dyDescent="0.25">
      <c r="A9903" t="s">
        <v>24500</v>
      </c>
      <c r="B9903" t="s">
        <v>159</v>
      </c>
      <c r="C9903" s="1" t="s">
        <v>68</v>
      </c>
      <c r="D9903">
        <v>8.1999999999999993</v>
      </c>
      <c r="E9903" s="1" t="s">
        <v>24501</v>
      </c>
      <c r="F9903" s="1" t="s">
        <v>24502</v>
      </c>
      <c r="G9903" s="2">
        <v>3404</v>
      </c>
      <c r="H9903">
        <v>23</v>
      </c>
    </row>
    <row r="9904" spans="1:8" ht="60" x14ac:dyDescent="0.25">
      <c r="A9904" t="s">
        <v>20295</v>
      </c>
      <c r="B9904" t="s">
        <v>33</v>
      </c>
      <c r="C9904" s="1" t="s">
        <v>38</v>
      </c>
      <c r="E9904" s="1" t="s">
        <v>6536</v>
      </c>
      <c r="F9904" s="1" t="s">
        <v>118</v>
      </c>
    </row>
    <row r="9905" spans="1:8" ht="60" x14ac:dyDescent="0.25">
      <c r="A9905" t="s">
        <v>20295</v>
      </c>
      <c r="B9905" t="s">
        <v>33</v>
      </c>
      <c r="C9905" s="1" t="s">
        <v>38</v>
      </c>
      <c r="E9905" s="1" t="s">
        <v>6536</v>
      </c>
      <c r="F9905" s="1" t="s">
        <v>118</v>
      </c>
    </row>
    <row r="9906" spans="1:8" ht="270" x14ac:dyDescent="0.25">
      <c r="A9906" t="s">
        <v>24503</v>
      </c>
      <c r="C9906" s="1" t="s">
        <v>47</v>
      </c>
      <c r="E9906" s="1" t="s">
        <v>6536</v>
      </c>
      <c r="F9906" s="1" t="s">
        <v>24504</v>
      </c>
    </row>
    <row r="9907" spans="1:8" ht="270" x14ac:dyDescent="0.25">
      <c r="A9907" t="s">
        <v>24503</v>
      </c>
      <c r="C9907" s="1" t="s">
        <v>47</v>
      </c>
      <c r="E9907" s="1" t="s">
        <v>6536</v>
      </c>
      <c r="F9907" s="1" t="s">
        <v>24504</v>
      </c>
    </row>
    <row r="9908" spans="1:8" ht="270" x14ac:dyDescent="0.25">
      <c r="A9908" t="s">
        <v>24503</v>
      </c>
      <c r="C9908" s="1" t="s">
        <v>47</v>
      </c>
      <c r="E9908" s="1" t="s">
        <v>6536</v>
      </c>
      <c r="F9908" s="1" t="s">
        <v>24504</v>
      </c>
    </row>
    <row r="9909" spans="1:8" ht="210" x14ac:dyDescent="0.25">
      <c r="A9909" t="s">
        <v>24503</v>
      </c>
      <c r="C9909" s="1" t="s">
        <v>47</v>
      </c>
      <c r="E9909" s="1" t="s">
        <v>6536</v>
      </c>
      <c r="F9909" s="1" t="s">
        <v>9827</v>
      </c>
    </row>
    <row r="9910" spans="1:8" ht="195" x14ac:dyDescent="0.25">
      <c r="A9910" t="s">
        <v>24503</v>
      </c>
      <c r="C9910" s="1" t="s">
        <v>47</v>
      </c>
      <c r="E9910" s="1" t="s">
        <v>6536</v>
      </c>
      <c r="F9910" s="1" t="s">
        <v>24505</v>
      </c>
    </row>
    <row r="9911" spans="1:8" ht="210" x14ac:dyDescent="0.25">
      <c r="A9911" t="s">
        <v>24503</v>
      </c>
      <c r="C9911" s="1" t="s">
        <v>47</v>
      </c>
      <c r="E9911" s="1" t="s">
        <v>6536</v>
      </c>
      <c r="F9911" s="1" t="s">
        <v>24506</v>
      </c>
    </row>
    <row r="9912" spans="1:8" ht="285" x14ac:dyDescent="0.25">
      <c r="A9912" t="s">
        <v>24503</v>
      </c>
      <c r="C9912" s="1" t="s">
        <v>47</v>
      </c>
      <c r="E9912" s="1" t="s">
        <v>6536</v>
      </c>
      <c r="F9912" s="1" t="s">
        <v>24507</v>
      </c>
    </row>
    <row r="9913" spans="1:8" ht="285" x14ac:dyDescent="0.25">
      <c r="A9913" t="s">
        <v>24503</v>
      </c>
      <c r="C9913" s="1" t="s">
        <v>47</v>
      </c>
      <c r="E9913" s="1" t="s">
        <v>6536</v>
      </c>
      <c r="F9913" s="1" t="s">
        <v>24507</v>
      </c>
    </row>
    <row r="9914" spans="1:8" ht="210" x14ac:dyDescent="0.25">
      <c r="A9914" t="s">
        <v>24503</v>
      </c>
      <c r="C9914" s="1" t="s">
        <v>47</v>
      </c>
      <c r="E9914" s="1" t="s">
        <v>6536</v>
      </c>
      <c r="F9914" s="1" t="s">
        <v>9827</v>
      </c>
    </row>
    <row r="9915" spans="1:8" ht="210" x14ac:dyDescent="0.25">
      <c r="A9915" t="s">
        <v>24503</v>
      </c>
      <c r="C9915" s="1" t="s">
        <v>47</v>
      </c>
      <c r="E9915" s="1" t="s">
        <v>6536</v>
      </c>
      <c r="F9915" s="1" t="s">
        <v>9827</v>
      </c>
    </row>
    <row r="9916" spans="1:8" ht="285" x14ac:dyDescent="0.25">
      <c r="A9916" t="s">
        <v>22664</v>
      </c>
      <c r="B9916" t="s">
        <v>90</v>
      </c>
      <c r="C9916" s="1" t="s">
        <v>15</v>
      </c>
      <c r="D9916">
        <v>8.3000000000000007</v>
      </c>
      <c r="E9916" s="1" t="s">
        <v>24508</v>
      </c>
      <c r="F9916" s="1" t="s">
        <v>22666</v>
      </c>
      <c r="G9916">
        <v>980</v>
      </c>
      <c r="H9916">
        <v>24</v>
      </c>
    </row>
    <row r="9917" spans="1:8" ht="315" x14ac:dyDescent="0.25">
      <c r="A9917" t="s">
        <v>24509</v>
      </c>
      <c r="B9917" t="s">
        <v>281</v>
      </c>
      <c r="C9917" s="1" t="s">
        <v>60</v>
      </c>
      <c r="D9917">
        <v>7.8</v>
      </c>
      <c r="E9917" s="1" t="s">
        <v>24510</v>
      </c>
      <c r="F9917" s="1" t="s">
        <v>24511</v>
      </c>
      <c r="G9917">
        <v>183</v>
      </c>
    </row>
    <row r="9918" spans="1:8" ht="315" x14ac:dyDescent="0.25">
      <c r="A9918" t="s">
        <v>24509</v>
      </c>
      <c r="B9918" t="s">
        <v>281</v>
      </c>
      <c r="C9918" s="1" t="s">
        <v>60</v>
      </c>
      <c r="D9918">
        <v>6.5</v>
      </c>
      <c r="E9918" s="1" t="s">
        <v>24512</v>
      </c>
      <c r="F9918" s="1" t="s">
        <v>24513</v>
      </c>
      <c r="G9918">
        <v>145</v>
      </c>
    </row>
    <row r="9919" spans="1:8" ht="285" x14ac:dyDescent="0.25">
      <c r="A9919" t="s">
        <v>24509</v>
      </c>
      <c r="B9919" t="s">
        <v>281</v>
      </c>
      <c r="C9919" s="1" t="s">
        <v>60</v>
      </c>
      <c r="D9919">
        <v>8.1999999999999993</v>
      </c>
      <c r="E9919" s="1" t="s">
        <v>24514</v>
      </c>
      <c r="F9919" s="1" t="s">
        <v>24515</v>
      </c>
      <c r="G9919">
        <v>147</v>
      </c>
    </row>
    <row r="9920" spans="1:8" ht="315" x14ac:dyDescent="0.25">
      <c r="A9920" t="s">
        <v>24509</v>
      </c>
      <c r="B9920" t="s">
        <v>281</v>
      </c>
      <c r="C9920" s="1" t="s">
        <v>60</v>
      </c>
      <c r="D9920">
        <v>8.3000000000000007</v>
      </c>
      <c r="E9920" s="1" t="s">
        <v>24516</v>
      </c>
      <c r="F9920" s="1" t="s">
        <v>24517</v>
      </c>
      <c r="G9920">
        <v>144</v>
      </c>
    </row>
    <row r="9921" spans="1:8" ht="300" x14ac:dyDescent="0.25">
      <c r="A9921" t="s">
        <v>24509</v>
      </c>
      <c r="B9921" t="s">
        <v>281</v>
      </c>
      <c r="C9921" s="1" t="s">
        <v>60</v>
      </c>
      <c r="D9921">
        <v>7.5</v>
      </c>
      <c r="E9921" s="1" t="s">
        <v>24518</v>
      </c>
      <c r="F9921" s="1" t="s">
        <v>24519</v>
      </c>
      <c r="G9921">
        <v>140</v>
      </c>
    </row>
    <row r="9922" spans="1:8" ht="315" x14ac:dyDescent="0.25">
      <c r="A9922" t="s">
        <v>24509</v>
      </c>
      <c r="B9922" t="s">
        <v>281</v>
      </c>
      <c r="C9922" s="1" t="s">
        <v>60</v>
      </c>
      <c r="D9922">
        <v>8.5</v>
      </c>
      <c r="E9922" s="1" t="s">
        <v>24520</v>
      </c>
      <c r="F9922" s="1" t="s">
        <v>24521</v>
      </c>
      <c r="G9922">
        <v>158</v>
      </c>
    </row>
    <row r="9923" spans="1:8" ht="315" x14ac:dyDescent="0.25">
      <c r="A9923" t="s">
        <v>24509</v>
      </c>
      <c r="B9923" t="s">
        <v>281</v>
      </c>
      <c r="C9923" s="1" t="s">
        <v>60</v>
      </c>
      <c r="D9923">
        <v>8</v>
      </c>
      <c r="E9923" s="1" t="s">
        <v>24522</v>
      </c>
      <c r="F9923" s="1" t="s">
        <v>24523</v>
      </c>
      <c r="G9923">
        <v>110</v>
      </c>
    </row>
    <row r="9924" spans="1:8" ht="315" x14ac:dyDescent="0.25">
      <c r="A9924" t="s">
        <v>24509</v>
      </c>
      <c r="B9924" t="s">
        <v>281</v>
      </c>
      <c r="C9924" s="1" t="s">
        <v>60</v>
      </c>
      <c r="D9924">
        <v>8.1</v>
      </c>
      <c r="E9924" s="1" t="s">
        <v>24524</v>
      </c>
      <c r="F9924" s="1" t="s">
        <v>24525</v>
      </c>
      <c r="G9924">
        <v>112</v>
      </c>
    </row>
    <row r="9925" spans="1:8" ht="270" x14ac:dyDescent="0.25">
      <c r="A9925" t="s">
        <v>21446</v>
      </c>
      <c r="B9925" t="s">
        <v>14</v>
      </c>
      <c r="C9925" s="1" t="s">
        <v>91</v>
      </c>
      <c r="E9925" s="1" t="s">
        <v>6536</v>
      </c>
      <c r="F9925" s="1" t="s">
        <v>24526</v>
      </c>
    </row>
    <row r="9926" spans="1:8" ht="270" x14ac:dyDescent="0.25">
      <c r="A9926" t="s">
        <v>21446</v>
      </c>
      <c r="B9926" t="s">
        <v>14</v>
      </c>
      <c r="C9926" s="1" t="s">
        <v>91</v>
      </c>
      <c r="E9926" s="1" t="s">
        <v>6536</v>
      </c>
      <c r="F9926" s="1" t="s">
        <v>24526</v>
      </c>
    </row>
    <row r="9927" spans="1:8" ht="270" x14ac:dyDescent="0.25">
      <c r="A9927" t="s">
        <v>21446</v>
      </c>
      <c r="B9927" t="s">
        <v>14</v>
      </c>
      <c r="C9927" s="1" t="s">
        <v>91</v>
      </c>
      <c r="E9927" s="1" t="s">
        <v>6536</v>
      </c>
      <c r="F9927" s="1" t="s">
        <v>24526</v>
      </c>
    </row>
    <row r="9928" spans="1:8" ht="270" x14ac:dyDescent="0.25">
      <c r="A9928" t="s">
        <v>21446</v>
      </c>
      <c r="B9928" t="s">
        <v>14</v>
      </c>
      <c r="C9928" s="1" t="s">
        <v>91</v>
      </c>
      <c r="E9928" s="1" t="s">
        <v>6536</v>
      </c>
      <c r="F9928" s="1" t="s">
        <v>24526</v>
      </c>
    </row>
    <row r="9929" spans="1:8" ht="270" x14ac:dyDescent="0.25">
      <c r="A9929" t="s">
        <v>21446</v>
      </c>
      <c r="B9929" t="s">
        <v>14</v>
      </c>
      <c r="C9929" s="1" t="s">
        <v>91</v>
      </c>
      <c r="E9929" s="1" t="s">
        <v>6536</v>
      </c>
      <c r="F9929" s="1" t="s">
        <v>24526</v>
      </c>
    </row>
    <row r="9930" spans="1:8" ht="270" x14ac:dyDescent="0.25">
      <c r="A9930" t="s">
        <v>21446</v>
      </c>
      <c r="B9930" t="s">
        <v>14</v>
      </c>
      <c r="C9930" s="1" t="s">
        <v>91</v>
      </c>
      <c r="E9930" s="1" t="s">
        <v>6536</v>
      </c>
      <c r="F9930" s="1" t="s">
        <v>24526</v>
      </c>
    </row>
    <row r="9931" spans="1:8" ht="270" x14ac:dyDescent="0.25">
      <c r="A9931" t="s">
        <v>21446</v>
      </c>
      <c r="B9931" t="s">
        <v>14</v>
      </c>
      <c r="C9931" s="1" t="s">
        <v>91</v>
      </c>
      <c r="E9931" s="1" t="s">
        <v>6536</v>
      </c>
      <c r="F9931" s="1" t="s">
        <v>24526</v>
      </c>
    </row>
    <row r="9932" spans="1:8" ht="270" x14ac:dyDescent="0.25">
      <c r="A9932" t="s">
        <v>21446</v>
      </c>
      <c r="B9932" t="s">
        <v>14</v>
      </c>
      <c r="C9932" s="1" t="s">
        <v>91</v>
      </c>
      <c r="E9932" s="1" t="s">
        <v>6536</v>
      </c>
      <c r="F9932" s="1" t="s">
        <v>24526</v>
      </c>
    </row>
    <row r="9933" spans="1:8" ht="270" x14ac:dyDescent="0.25">
      <c r="A9933" t="s">
        <v>21446</v>
      </c>
      <c r="B9933" t="s">
        <v>14</v>
      </c>
      <c r="C9933" s="1" t="s">
        <v>91</v>
      </c>
      <c r="E9933" s="1" t="s">
        <v>6536</v>
      </c>
      <c r="F9933" s="1" t="s">
        <v>24526</v>
      </c>
    </row>
    <row r="9934" spans="1:8" ht="270" x14ac:dyDescent="0.25">
      <c r="A9934" t="s">
        <v>21446</v>
      </c>
      <c r="B9934" t="s">
        <v>14</v>
      </c>
      <c r="C9934" s="1" t="s">
        <v>91</v>
      </c>
      <c r="E9934" s="1" t="s">
        <v>6536</v>
      </c>
      <c r="F9934" s="1" t="s">
        <v>24526</v>
      </c>
    </row>
    <row r="9935" spans="1:8" ht="90" x14ac:dyDescent="0.25">
      <c r="A9935" t="s">
        <v>24160</v>
      </c>
      <c r="B9935" t="s">
        <v>14</v>
      </c>
      <c r="C9935" s="1" t="s">
        <v>15</v>
      </c>
      <c r="E9935" s="1" t="s">
        <v>6536</v>
      </c>
      <c r="F9935" s="1" t="s">
        <v>118</v>
      </c>
    </row>
    <row r="9936" spans="1:8" ht="330" x14ac:dyDescent="0.25">
      <c r="A9936" t="s">
        <v>24527</v>
      </c>
      <c r="B9936" t="s">
        <v>128</v>
      </c>
      <c r="C9936" s="1" t="s">
        <v>91</v>
      </c>
      <c r="D9936">
        <v>5.8</v>
      </c>
      <c r="E9936" s="1" t="s">
        <v>24528</v>
      </c>
      <c r="F9936" s="1" t="s">
        <v>24529</v>
      </c>
      <c r="G9936" s="2">
        <v>1173</v>
      </c>
      <c r="H9936">
        <v>55</v>
      </c>
    </row>
    <row r="9937" spans="1:8" ht="210" x14ac:dyDescent="0.25">
      <c r="A9937" t="s">
        <v>24530</v>
      </c>
      <c r="B9937" t="s">
        <v>14</v>
      </c>
      <c r="C9937" s="1" t="s">
        <v>1824</v>
      </c>
      <c r="E9937" s="1" t="s">
        <v>6536</v>
      </c>
      <c r="F9937" s="1" t="s">
        <v>24531</v>
      </c>
    </row>
    <row r="9938" spans="1:8" ht="195" x14ac:dyDescent="0.25">
      <c r="A9938" t="s">
        <v>20165</v>
      </c>
      <c r="B9938" t="s">
        <v>281</v>
      </c>
      <c r="C9938" s="1" t="s">
        <v>81</v>
      </c>
      <c r="E9938" s="1" t="s">
        <v>6536</v>
      </c>
      <c r="F9938" s="1" t="s">
        <v>24532</v>
      </c>
    </row>
    <row r="9939" spans="1:8" ht="409.5" x14ac:dyDescent="0.25">
      <c r="A9939" t="s">
        <v>20837</v>
      </c>
      <c r="B9939" t="s">
        <v>51</v>
      </c>
      <c r="C9939" s="1" t="s">
        <v>668</v>
      </c>
      <c r="D9939">
        <v>6.6</v>
      </c>
      <c r="E9939" s="1" t="s">
        <v>24533</v>
      </c>
      <c r="F9939" s="1" t="s">
        <v>24534</v>
      </c>
      <c r="G9939" s="2">
        <v>5659</v>
      </c>
      <c r="H9939">
        <v>13</v>
      </c>
    </row>
    <row r="9940" spans="1:8" ht="210" x14ac:dyDescent="0.25">
      <c r="A9940" t="s">
        <v>24527</v>
      </c>
      <c r="B9940" t="s">
        <v>128</v>
      </c>
      <c r="C9940" s="1" t="s">
        <v>91</v>
      </c>
      <c r="D9940">
        <v>5.7</v>
      </c>
      <c r="E9940" s="1" t="s">
        <v>24535</v>
      </c>
      <c r="F9940" s="1" t="s">
        <v>24536</v>
      </c>
      <c r="G9940">
        <v>658</v>
      </c>
      <c r="H9940">
        <v>31</v>
      </c>
    </row>
    <row r="9941" spans="1:8" ht="60" x14ac:dyDescent="0.25">
      <c r="A9941" t="s">
        <v>22050</v>
      </c>
      <c r="B9941" t="s">
        <v>90</v>
      </c>
      <c r="C9941" s="1" t="s">
        <v>183</v>
      </c>
      <c r="E9941" s="1" t="s">
        <v>6536</v>
      </c>
      <c r="F9941" s="1" t="s">
        <v>118</v>
      </c>
    </row>
    <row r="9942" spans="1:8" ht="60" x14ac:dyDescent="0.25">
      <c r="A9942" t="s">
        <v>22050</v>
      </c>
      <c r="B9942" t="s">
        <v>90</v>
      </c>
      <c r="C9942" s="1" t="s">
        <v>183</v>
      </c>
      <c r="E9942" s="1" t="s">
        <v>6536</v>
      </c>
      <c r="F9942" s="1" t="s">
        <v>118</v>
      </c>
    </row>
    <row r="9943" spans="1:8" ht="60" x14ac:dyDescent="0.25">
      <c r="A9943" t="s">
        <v>22050</v>
      </c>
      <c r="B9943" t="s">
        <v>90</v>
      </c>
      <c r="C9943" s="1" t="s">
        <v>183</v>
      </c>
      <c r="E9943" s="1" t="s">
        <v>6536</v>
      </c>
      <c r="F9943" s="1" t="s">
        <v>118</v>
      </c>
    </row>
    <row r="9944" spans="1:8" ht="60" x14ac:dyDescent="0.25">
      <c r="A9944" t="s">
        <v>22050</v>
      </c>
      <c r="B9944" t="s">
        <v>90</v>
      </c>
      <c r="C9944" s="1" t="s">
        <v>183</v>
      </c>
      <c r="E9944" s="1" t="s">
        <v>6536</v>
      </c>
      <c r="F9944" s="1" t="s">
        <v>118</v>
      </c>
    </row>
    <row r="9945" spans="1:8" ht="60" x14ac:dyDescent="0.25">
      <c r="A9945" t="s">
        <v>22050</v>
      </c>
      <c r="B9945" t="s">
        <v>90</v>
      </c>
      <c r="C9945" s="1" t="s">
        <v>183</v>
      </c>
      <c r="E9945" s="1" t="s">
        <v>6536</v>
      </c>
      <c r="F9945" s="1" t="s">
        <v>118</v>
      </c>
    </row>
    <row r="9946" spans="1:8" ht="60" x14ac:dyDescent="0.25">
      <c r="A9946" t="s">
        <v>22050</v>
      </c>
      <c r="B9946" t="s">
        <v>90</v>
      </c>
      <c r="C9946" s="1" t="s">
        <v>183</v>
      </c>
      <c r="E9946" s="1" t="s">
        <v>6536</v>
      </c>
      <c r="F9946" s="1" t="s">
        <v>118</v>
      </c>
    </row>
    <row r="9947" spans="1:8" ht="60" x14ac:dyDescent="0.25">
      <c r="A9947" t="s">
        <v>22050</v>
      </c>
      <c r="B9947" t="s">
        <v>90</v>
      </c>
      <c r="C9947" s="1" t="s">
        <v>183</v>
      </c>
      <c r="E9947" s="1" t="s">
        <v>6536</v>
      </c>
      <c r="F9947" s="1" t="s">
        <v>118</v>
      </c>
    </row>
    <row r="9948" spans="1:8" ht="60" x14ac:dyDescent="0.25">
      <c r="A9948" t="s">
        <v>22050</v>
      </c>
      <c r="B9948" t="s">
        <v>90</v>
      </c>
      <c r="C9948" s="1" t="s">
        <v>183</v>
      </c>
      <c r="E9948" s="1" t="s">
        <v>6536</v>
      </c>
      <c r="F9948" s="1" t="s">
        <v>118</v>
      </c>
    </row>
    <row r="9949" spans="1:8" ht="60" x14ac:dyDescent="0.25">
      <c r="A9949" t="s">
        <v>22050</v>
      </c>
      <c r="B9949" t="s">
        <v>90</v>
      </c>
      <c r="C9949" s="1" t="s">
        <v>183</v>
      </c>
      <c r="E9949" s="1" t="s">
        <v>6536</v>
      </c>
      <c r="F9949" s="1" t="s">
        <v>118</v>
      </c>
    </row>
    <row r="9950" spans="1:8" ht="180" x14ac:dyDescent="0.25">
      <c r="A9950" t="s">
        <v>20165</v>
      </c>
      <c r="B9950" t="s">
        <v>281</v>
      </c>
      <c r="C9950" s="1" t="s">
        <v>81</v>
      </c>
      <c r="E9950" s="1" t="s">
        <v>6536</v>
      </c>
      <c r="F9950" s="1" t="s">
        <v>24537</v>
      </c>
    </row>
    <row r="9951" spans="1:8" ht="180" x14ac:dyDescent="0.25">
      <c r="A9951" t="s">
        <v>20165</v>
      </c>
      <c r="B9951" t="s">
        <v>281</v>
      </c>
      <c r="C9951" s="1" t="s">
        <v>81</v>
      </c>
      <c r="E9951" s="1" t="s">
        <v>6536</v>
      </c>
      <c r="F9951" s="1" t="s">
        <v>24537</v>
      </c>
    </row>
    <row r="9952" spans="1:8" ht="409.5" x14ac:dyDescent="0.25">
      <c r="A9952" t="s">
        <v>20837</v>
      </c>
      <c r="B9952" t="s">
        <v>51</v>
      </c>
      <c r="C9952" s="1" t="s">
        <v>668</v>
      </c>
      <c r="D9952">
        <v>6.1</v>
      </c>
      <c r="E9952" s="1" t="s">
        <v>24538</v>
      </c>
      <c r="F9952" s="1" t="s">
        <v>24539</v>
      </c>
      <c r="G9952" s="2">
        <v>6739</v>
      </c>
      <c r="H9952">
        <v>13</v>
      </c>
    </row>
    <row r="9953" spans="1:8" ht="409.5" x14ac:dyDescent="0.25">
      <c r="A9953" t="s">
        <v>20837</v>
      </c>
      <c r="B9953" t="s">
        <v>51</v>
      </c>
      <c r="C9953" s="1" t="s">
        <v>668</v>
      </c>
      <c r="D9953">
        <v>7</v>
      </c>
      <c r="E9953" s="1" t="s">
        <v>24540</v>
      </c>
      <c r="F9953" s="1" t="s">
        <v>24541</v>
      </c>
      <c r="G9953" s="2">
        <v>6039</v>
      </c>
      <c r="H9953">
        <v>11</v>
      </c>
    </row>
    <row r="9954" spans="1:8" ht="409.5" x14ac:dyDescent="0.25">
      <c r="A9954" t="s">
        <v>20837</v>
      </c>
      <c r="B9954" t="s">
        <v>51</v>
      </c>
      <c r="C9954" s="1" t="s">
        <v>668</v>
      </c>
      <c r="D9954">
        <v>6.5</v>
      </c>
      <c r="E9954" s="1" t="s">
        <v>24542</v>
      </c>
      <c r="F9954" s="1" t="s">
        <v>24543</v>
      </c>
      <c r="G9954" s="2">
        <v>7098</v>
      </c>
      <c r="H9954">
        <v>12</v>
      </c>
    </row>
    <row r="9955" spans="1:8" ht="409.5" x14ac:dyDescent="0.25">
      <c r="A9955" t="s">
        <v>20837</v>
      </c>
      <c r="B9955" t="s">
        <v>51</v>
      </c>
      <c r="C9955" s="1" t="s">
        <v>668</v>
      </c>
      <c r="D9955">
        <v>7.4</v>
      </c>
      <c r="E9955" s="1" t="s">
        <v>24544</v>
      </c>
      <c r="F9955" s="1" t="s">
        <v>24545</v>
      </c>
      <c r="G9955" s="2">
        <v>6163</v>
      </c>
      <c r="H9955">
        <v>7</v>
      </c>
    </row>
    <row r="9956" spans="1:8" ht="405" x14ac:dyDescent="0.25">
      <c r="A9956" t="s">
        <v>20837</v>
      </c>
      <c r="B9956" t="s">
        <v>51</v>
      </c>
      <c r="C9956" s="1" t="s">
        <v>668</v>
      </c>
      <c r="D9956">
        <v>7</v>
      </c>
      <c r="E9956" s="1" t="s">
        <v>24546</v>
      </c>
      <c r="F9956" s="1" t="s">
        <v>24547</v>
      </c>
      <c r="G9956" s="2">
        <v>5868</v>
      </c>
      <c r="H9956">
        <v>13</v>
      </c>
    </row>
    <row r="9957" spans="1:8" ht="409.5" x14ac:dyDescent="0.25">
      <c r="A9957" t="s">
        <v>20837</v>
      </c>
      <c r="B9957" t="s">
        <v>51</v>
      </c>
      <c r="C9957" s="1" t="s">
        <v>668</v>
      </c>
      <c r="D9957">
        <v>7.9</v>
      </c>
      <c r="E9957" s="1" t="s">
        <v>24548</v>
      </c>
      <c r="F9957" s="1" t="s">
        <v>24549</v>
      </c>
      <c r="G9957" s="2">
        <v>6873</v>
      </c>
      <c r="H9957">
        <v>18</v>
      </c>
    </row>
    <row r="9958" spans="1:8" ht="315" x14ac:dyDescent="0.25">
      <c r="A9958" t="s">
        <v>24373</v>
      </c>
      <c r="B9958" t="s">
        <v>14</v>
      </c>
      <c r="C9958" s="1" t="s">
        <v>91</v>
      </c>
      <c r="D9958">
        <v>6.9</v>
      </c>
      <c r="E9958" s="1" t="s">
        <v>24550</v>
      </c>
      <c r="F9958" s="1" t="s">
        <v>24375</v>
      </c>
      <c r="G9958">
        <v>138</v>
      </c>
      <c r="H9958">
        <v>50</v>
      </c>
    </row>
    <row r="9959" spans="1:8" ht="300" x14ac:dyDescent="0.25">
      <c r="A9959" t="s">
        <v>24373</v>
      </c>
      <c r="B9959" t="s">
        <v>14</v>
      </c>
      <c r="C9959" s="1" t="s">
        <v>91</v>
      </c>
      <c r="D9959">
        <v>6.9</v>
      </c>
      <c r="E9959" s="1" t="s">
        <v>24551</v>
      </c>
      <c r="F9959" s="1" t="s">
        <v>24375</v>
      </c>
      <c r="G9959">
        <v>126</v>
      </c>
      <c r="H9959">
        <v>40</v>
      </c>
    </row>
    <row r="9960" spans="1:8" ht="315" x14ac:dyDescent="0.25">
      <c r="A9960" t="s">
        <v>24373</v>
      </c>
      <c r="B9960" t="s">
        <v>14</v>
      </c>
      <c r="C9960" s="1" t="s">
        <v>91</v>
      </c>
      <c r="D9960">
        <v>6.9</v>
      </c>
      <c r="E9960" s="1" t="s">
        <v>24552</v>
      </c>
      <c r="F9960" s="1" t="s">
        <v>24375</v>
      </c>
      <c r="G9960">
        <v>116</v>
      </c>
      <c r="H9960">
        <v>49</v>
      </c>
    </row>
    <row r="9961" spans="1:8" ht="300" x14ac:dyDescent="0.25">
      <c r="A9961" t="s">
        <v>24373</v>
      </c>
      <c r="B9961" t="s">
        <v>14</v>
      </c>
      <c r="C9961" s="1" t="s">
        <v>91</v>
      </c>
      <c r="D9961">
        <v>6.8</v>
      </c>
      <c r="E9961" s="1" t="s">
        <v>24553</v>
      </c>
      <c r="F9961" s="1" t="s">
        <v>24554</v>
      </c>
      <c r="G9961">
        <v>108</v>
      </c>
      <c r="H9961">
        <v>38</v>
      </c>
    </row>
    <row r="9962" spans="1:8" ht="300" x14ac:dyDescent="0.25">
      <c r="A9962" t="s">
        <v>24373</v>
      </c>
      <c r="B9962" t="s">
        <v>14</v>
      </c>
      <c r="C9962" s="1" t="s">
        <v>91</v>
      </c>
      <c r="D9962">
        <v>7.1</v>
      </c>
      <c r="E9962" s="1" t="s">
        <v>24555</v>
      </c>
      <c r="F9962" s="1" t="s">
        <v>24554</v>
      </c>
      <c r="G9962">
        <v>103</v>
      </c>
      <c r="H9962">
        <v>37</v>
      </c>
    </row>
    <row r="9963" spans="1:8" ht="360" x14ac:dyDescent="0.25">
      <c r="A9963" t="s">
        <v>24373</v>
      </c>
      <c r="B9963" t="s">
        <v>14</v>
      </c>
      <c r="C9963" s="1" t="s">
        <v>91</v>
      </c>
      <c r="D9963">
        <v>6.9</v>
      </c>
      <c r="E9963" s="1" t="s">
        <v>24556</v>
      </c>
      <c r="F9963" s="1" t="s">
        <v>24554</v>
      </c>
      <c r="G9963">
        <v>96</v>
      </c>
      <c r="H9963">
        <v>40</v>
      </c>
    </row>
    <row r="9964" spans="1:8" ht="300" x14ac:dyDescent="0.25">
      <c r="A9964" t="s">
        <v>24373</v>
      </c>
      <c r="B9964" t="s">
        <v>14</v>
      </c>
      <c r="C9964" s="1" t="s">
        <v>91</v>
      </c>
      <c r="D9964">
        <v>7.1</v>
      </c>
      <c r="E9964" s="1" t="s">
        <v>24557</v>
      </c>
      <c r="F9964" s="1" t="s">
        <v>24554</v>
      </c>
      <c r="G9964">
        <v>100</v>
      </c>
      <c r="H9964">
        <v>47</v>
      </c>
    </row>
    <row r="9965" spans="1:8" ht="300" x14ac:dyDescent="0.25">
      <c r="A9965" t="s">
        <v>22664</v>
      </c>
      <c r="B9965" t="s">
        <v>90</v>
      </c>
      <c r="C9965" s="1" t="s">
        <v>15</v>
      </c>
      <c r="D9965">
        <v>8.1999999999999993</v>
      </c>
      <c r="E9965" s="1" t="s">
        <v>24558</v>
      </c>
      <c r="F9965" s="1" t="s">
        <v>22666</v>
      </c>
      <c r="G9965">
        <v>911</v>
      </c>
      <c r="H9965">
        <v>24</v>
      </c>
    </row>
    <row r="9966" spans="1:8" ht="240" x14ac:dyDescent="0.25">
      <c r="A9966" t="s">
        <v>24559</v>
      </c>
      <c r="B9966">
        <v>-2021</v>
      </c>
      <c r="C9966" s="1" t="s">
        <v>86</v>
      </c>
      <c r="E9966" s="1" t="s">
        <v>6536</v>
      </c>
      <c r="F9966" s="1" t="s">
        <v>24560</v>
      </c>
    </row>
    <row r="9967" spans="1:8" ht="240" x14ac:dyDescent="0.25">
      <c r="A9967" t="s">
        <v>24559</v>
      </c>
      <c r="B9967">
        <v>-2021</v>
      </c>
      <c r="C9967" s="1" t="s">
        <v>86</v>
      </c>
      <c r="E9967" s="1" t="s">
        <v>6536</v>
      </c>
      <c r="F9967" s="1" t="s">
        <v>24561</v>
      </c>
    </row>
    <row r="9968" spans="1:8" ht="240" x14ac:dyDescent="0.25">
      <c r="A9968" t="s">
        <v>24559</v>
      </c>
      <c r="B9968">
        <v>-2021</v>
      </c>
      <c r="C9968" s="1" t="s">
        <v>86</v>
      </c>
      <c r="E9968" s="1" t="s">
        <v>6536</v>
      </c>
      <c r="F9968" s="1" t="s">
        <v>24562</v>
      </c>
    </row>
    <row r="9969" spans="1:8" ht="255" x14ac:dyDescent="0.25">
      <c r="A9969" t="s">
        <v>24559</v>
      </c>
      <c r="B9969">
        <v>-2021</v>
      </c>
      <c r="C9969" s="1" t="s">
        <v>86</v>
      </c>
      <c r="E9969" s="1" t="s">
        <v>6536</v>
      </c>
      <c r="F9969" s="1" t="s">
        <v>24563</v>
      </c>
    </row>
    <row r="9970" spans="1:8" ht="240" x14ac:dyDescent="0.25">
      <c r="A9970" t="s">
        <v>24559</v>
      </c>
      <c r="B9970">
        <v>-2021</v>
      </c>
      <c r="C9970" s="1" t="s">
        <v>86</v>
      </c>
      <c r="E9970" s="1" t="s">
        <v>6536</v>
      </c>
      <c r="F9970" s="1" t="s">
        <v>24562</v>
      </c>
    </row>
    <row r="9971" spans="1:8" ht="240" x14ac:dyDescent="0.25">
      <c r="A9971" t="s">
        <v>24559</v>
      </c>
      <c r="B9971">
        <v>-2021</v>
      </c>
      <c r="C9971" s="1" t="s">
        <v>86</v>
      </c>
      <c r="E9971" s="1" t="s">
        <v>6536</v>
      </c>
      <c r="F9971" s="1" t="s">
        <v>24560</v>
      </c>
    </row>
    <row r="9972" spans="1:8" ht="90" x14ac:dyDescent="0.25">
      <c r="A9972" t="s">
        <v>24124</v>
      </c>
      <c r="B9972" t="s">
        <v>2184</v>
      </c>
      <c r="C9972" s="1" t="s">
        <v>15</v>
      </c>
      <c r="E9972" s="1" t="s">
        <v>6536</v>
      </c>
      <c r="F9972" s="1" t="s">
        <v>118</v>
      </c>
    </row>
    <row r="9973" spans="1:8" ht="90" x14ac:dyDescent="0.25">
      <c r="A9973" t="s">
        <v>24124</v>
      </c>
      <c r="B9973" t="s">
        <v>2184</v>
      </c>
      <c r="C9973" s="1" t="s">
        <v>15</v>
      </c>
      <c r="E9973" s="1" t="s">
        <v>6536</v>
      </c>
      <c r="F9973" s="1" t="s">
        <v>118</v>
      </c>
    </row>
    <row r="9974" spans="1:8" ht="90" x14ac:dyDescent="0.25">
      <c r="A9974" t="s">
        <v>24124</v>
      </c>
      <c r="B9974" t="s">
        <v>2184</v>
      </c>
      <c r="C9974" s="1" t="s">
        <v>15</v>
      </c>
      <c r="E9974" s="1" t="s">
        <v>6536</v>
      </c>
      <c r="F9974" s="1" t="s">
        <v>118</v>
      </c>
    </row>
    <row r="9975" spans="1:8" ht="90" x14ac:dyDescent="0.25">
      <c r="A9975" t="s">
        <v>24124</v>
      </c>
      <c r="B9975" t="s">
        <v>2184</v>
      </c>
      <c r="C9975" s="1" t="s">
        <v>15</v>
      </c>
      <c r="E9975" s="1" t="s">
        <v>6536</v>
      </c>
      <c r="F9975" s="1" t="s">
        <v>118</v>
      </c>
    </row>
    <row r="9976" spans="1:8" ht="90" x14ac:dyDescent="0.25">
      <c r="A9976" t="s">
        <v>24124</v>
      </c>
      <c r="B9976" t="s">
        <v>2184</v>
      </c>
      <c r="C9976" s="1" t="s">
        <v>15</v>
      </c>
      <c r="E9976" s="1" t="s">
        <v>6536</v>
      </c>
      <c r="F9976" s="1" t="s">
        <v>118</v>
      </c>
    </row>
    <row r="9977" spans="1:8" ht="135" x14ac:dyDescent="0.25">
      <c r="A9977" t="s">
        <v>20321</v>
      </c>
      <c r="B9977" t="s">
        <v>51</v>
      </c>
      <c r="C9977" s="1" t="s">
        <v>15</v>
      </c>
      <c r="E9977" s="1" t="s">
        <v>6536</v>
      </c>
      <c r="F9977" s="1" t="s">
        <v>24564</v>
      </c>
    </row>
    <row r="9978" spans="1:8" ht="300" x14ac:dyDescent="0.25">
      <c r="A9978" t="s">
        <v>24029</v>
      </c>
      <c r="B9978" t="s">
        <v>549</v>
      </c>
      <c r="C9978" s="1" t="s">
        <v>8644</v>
      </c>
      <c r="E9978" s="1" t="s">
        <v>24565</v>
      </c>
      <c r="F9978" s="1" t="s">
        <v>24341</v>
      </c>
      <c r="H9978">
        <v>38</v>
      </c>
    </row>
    <row r="9979" spans="1:8" ht="180" x14ac:dyDescent="0.25">
      <c r="A9979" t="s">
        <v>20165</v>
      </c>
      <c r="B9979" t="s">
        <v>281</v>
      </c>
      <c r="C9979" s="1" t="s">
        <v>81</v>
      </c>
      <c r="E9979" s="1" t="s">
        <v>6536</v>
      </c>
      <c r="F9979" s="1" t="s">
        <v>24537</v>
      </c>
    </row>
    <row r="9980" spans="1:8" ht="180" x14ac:dyDescent="0.25">
      <c r="A9980" t="s">
        <v>20165</v>
      </c>
      <c r="B9980" t="s">
        <v>281</v>
      </c>
      <c r="C9980" s="1" t="s">
        <v>81</v>
      </c>
      <c r="E9980" s="1" t="s">
        <v>6536</v>
      </c>
      <c r="F9980" s="1" t="s">
        <v>24537</v>
      </c>
    </row>
    <row r="9981" spans="1:8" ht="360" x14ac:dyDescent="0.25">
      <c r="A9981" t="s">
        <v>20199</v>
      </c>
      <c r="B9981" t="s">
        <v>33</v>
      </c>
      <c r="C9981" s="1" t="s">
        <v>47</v>
      </c>
      <c r="D9981">
        <v>8.8000000000000007</v>
      </c>
      <c r="E9981" s="1" t="s">
        <v>24566</v>
      </c>
      <c r="F9981" s="1" t="s">
        <v>24567</v>
      </c>
      <c r="G9981">
        <v>433</v>
      </c>
    </row>
    <row r="9982" spans="1:8" ht="90" x14ac:dyDescent="0.25">
      <c r="A9982">
        <v>1899</v>
      </c>
      <c r="B9982" t="s">
        <v>2184</v>
      </c>
      <c r="C9982" s="1" t="s">
        <v>4832</v>
      </c>
      <c r="E9982" s="1" t="s">
        <v>6536</v>
      </c>
      <c r="F9982" s="1" t="s">
        <v>24568</v>
      </c>
    </row>
    <row r="9983" spans="1:8" ht="90" x14ac:dyDescent="0.25">
      <c r="A9983">
        <v>1899</v>
      </c>
      <c r="B9983" t="s">
        <v>2184</v>
      </c>
      <c r="C9983" s="1" t="s">
        <v>4832</v>
      </c>
      <c r="E9983" s="1" t="s">
        <v>6536</v>
      </c>
      <c r="F9983" s="1" t="s">
        <v>24568</v>
      </c>
    </row>
    <row r="9984" spans="1:8" ht="90" x14ac:dyDescent="0.25">
      <c r="A9984">
        <v>1899</v>
      </c>
      <c r="B9984" t="s">
        <v>2184</v>
      </c>
      <c r="C9984" s="1" t="s">
        <v>4832</v>
      </c>
      <c r="E9984" s="1" t="s">
        <v>6536</v>
      </c>
      <c r="F9984" s="1" t="s">
        <v>24568</v>
      </c>
    </row>
    <row r="9985" spans="1:6" ht="300" x14ac:dyDescent="0.25">
      <c r="A9985" t="s">
        <v>20183</v>
      </c>
      <c r="B9985" t="s">
        <v>128</v>
      </c>
      <c r="C9985" s="1" t="s">
        <v>155</v>
      </c>
      <c r="E9985" s="1" t="s">
        <v>6536</v>
      </c>
      <c r="F9985" s="1" t="s">
        <v>24569</v>
      </c>
    </row>
    <row r="9986" spans="1:6" ht="300" x14ac:dyDescent="0.25">
      <c r="A9986" t="s">
        <v>20183</v>
      </c>
      <c r="B9986" t="s">
        <v>128</v>
      </c>
      <c r="C9986" s="1" t="s">
        <v>155</v>
      </c>
      <c r="E9986" s="1" t="s">
        <v>6536</v>
      </c>
      <c r="F9986" s="1" t="s">
        <v>24569</v>
      </c>
    </row>
    <row r="9987" spans="1:6" ht="300" x14ac:dyDescent="0.25">
      <c r="A9987" t="s">
        <v>20183</v>
      </c>
      <c r="B9987" t="s">
        <v>128</v>
      </c>
      <c r="C9987" s="1" t="s">
        <v>155</v>
      </c>
      <c r="E9987" s="1" t="s">
        <v>6536</v>
      </c>
      <c r="F9987" s="1" t="s">
        <v>24569</v>
      </c>
    </row>
    <row r="9988" spans="1:6" ht="60" x14ac:dyDescent="0.25">
      <c r="A9988" t="s">
        <v>20183</v>
      </c>
      <c r="B9988" t="s">
        <v>128</v>
      </c>
      <c r="C9988" s="1" t="s">
        <v>155</v>
      </c>
      <c r="E9988" s="1" t="s">
        <v>6536</v>
      </c>
      <c r="F9988" s="1" t="s">
        <v>118</v>
      </c>
    </row>
    <row r="9989" spans="1:6" ht="105" x14ac:dyDescent="0.25">
      <c r="A9989" t="s">
        <v>20183</v>
      </c>
      <c r="B9989" t="s">
        <v>128</v>
      </c>
      <c r="C9989" s="1" t="s">
        <v>155</v>
      </c>
      <c r="E9989" s="1" t="s">
        <v>6536</v>
      </c>
      <c r="F9989" s="1" t="s">
        <v>24570</v>
      </c>
    </row>
    <row r="9990" spans="1:6" ht="105" x14ac:dyDescent="0.25">
      <c r="A9990" t="s">
        <v>20183</v>
      </c>
      <c r="B9990" t="s">
        <v>128</v>
      </c>
      <c r="C9990" s="1" t="s">
        <v>155</v>
      </c>
      <c r="E9990" s="1" t="s">
        <v>6536</v>
      </c>
      <c r="F9990" s="1" t="s">
        <v>24570</v>
      </c>
    </row>
    <row r="9991" spans="1:6" ht="90" x14ac:dyDescent="0.25">
      <c r="A9991">
        <v>1899</v>
      </c>
      <c r="B9991" t="s">
        <v>2184</v>
      </c>
      <c r="C9991" s="1" t="s">
        <v>4832</v>
      </c>
      <c r="E9991" s="1" t="s">
        <v>6536</v>
      </c>
      <c r="F9991" s="1" t="s">
        <v>24568</v>
      </c>
    </row>
    <row r="9992" spans="1:6" ht="90" x14ac:dyDescent="0.25">
      <c r="A9992">
        <v>1899</v>
      </c>
      <c r="B9992" t="s">
        <v>2184</v>
      </c>
      <c r="C9992" s="1" t="s">
        <v>4832</v>
      </c>
      <c r="E9992" s="1" t="s">
        <v>6536</v>
      </c>
      <c r="F9992" s="1" t="s">
        <v>24568</v>
      </c>
    </row>
    <row r="9993" spans="1:6" ht="90" x14ac:dyDescent="0.25">
      <c r="A9993">
        <v>1899</v>
      </c>
      <c r="B9993" t="s">
        <v>2184</v>
      </c>
      <c r="C9993" s="1" t="s">
        <v>4832</v>
      </c>
      <c r="E9993" s="1" t="s">
        <v>6536</v>
      </c>
      <c r="F9993" s="1" t="s">
        <v>24568</v>
      </c>
    </row>
    <row r="9994" spans="1:6" ht="90" x14ac:dyDescent="0.25">
      <c r="A9994">
        <v>1899</v>
      </c>
      <c r="B9994" t="s">
        <v>2184</v>
      </c>
      <c r="C9994" s="1" t="s">
        <v>4832</v>
      </c>
      <c r="E9994" s="1" t="s">
        <v>6536</v>
      </c>
      <c r="F9994" s="1" t="s">
        <v>24568</v>
      </c>
    </row>
    <row r="9995" spans="1:6" ht="255" x14ac:dyDescent="0.25">
      <c r="A9995" t="s">
        <v>24571</v>
      </c>
      <c r="B9995" t="s">
        <v>2184</v>
      </c>
      <c r="C9995" s="1" t="s">
        <v>981</v>
      </c>
      <c r="E9995" s="1" t="s">
        <v>6536</v>
      </c>
      <c r="F9995" s="1" t="s">
        <v>24572</v>
      </c>
    </row>
    <row r="9996" spans="1:6" ht="210" x14ac:dyDescent="0.25">
      <c r="A9996" t="s">
        <v>24530</v>
      </c>
      <c r="B9996" t="s">
        <v>14</v>
      </c>
      <c r="C9996" s="1" t="s">
        <v>1824</v>
      </c>
      <c r="E9996" s="1" t="s">
        <v>6536</v>
      </c>
      <c r="F9996" s="1" t="s">
        <v>24531</v>
      </c>
    </row>
    <row r="9997" spans="1:6" ht="90" x14ac:dyDescent="0.25">
      <c r="A9997" t="s">
        <v>24573</v>
      </c>
      <c r="B9997" t="s">
        <v>14</v>
      </c>
      <c r="C9997" s="1" t="s">
        <v>15</v>
      </c>
      <c r="E9997" s="1" t="s">
        <v>6536</v>
      </c>
      <c r="F9997" s="1" t="s">
        <v>118</v>
      </c>
    </row>
    <row r="9998" spans="1:6" ht="165" x14ac:dyDescent="0.25">
      <c r="A9998" t="s">
        <v>24574</v>
      </c>
      <c r="B9998" t="s">
        <v>2184</v>
      </c>
      <c r="C9998" s="1" t="s">
        <v>2465</v>
      </c>
      <c r="E9998" s="1" t="s">
        <v>6536</v>
      </c>
      <c r="F9998" s="1" t="s">
        <v>24575</v>
      </c>
    </row>
    <row r="9999" spans="1:6" ht="285" x14ac:dyDescent="0.25">
      <c r="A9999" t="s">
        <v>24530</v>
      </c>
      <c r="B9999" t="s">
        <v>14</v>
      </c>
      <c r="C9999" s="1" t="s">
        <v>1824</v>
      </c>
      <c r="E9999" s="1" t="s">
        <v>6536</v>
      </c>
      <c r="F9999" s="1" t="s">
        <v>24576</v>
      </c>
    </row>
    <row r="10000" spans="1:6" ht="285" x14ac:dyDescent="0.25">
      <c r="A10000" t="s">
        <v>24530</v>
      </c>
      <c r="B10000" t="s">
        <v>14</v>
      </c>
      <c r="C10000" s="1" t="s">
        <v>1824</v>
      </c>
      <c r="E10000" s="1" t="s">
        <v>6536</v>
      </c>
      <c r="F10000" s="1" t="s">
        <v>24577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Pivot-Tables</vt:lpstr>
      <vt:lpstr>Cleaned-Sheet</vt:lpstr>
      <vt:lpstr>Work-Sheet</vt: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Juancho</dc:creator>
  <cp:lastModifiedBy>Juan Valderrama</cp:lastModifiedBy>
  <dcterms:created xsi:type="dcterms:W3CDTF">2025-01-03T11:29:00Z</dcterms:created>
  <dcterms:modified xsi:type="dcterms:W3CDTF">2025-01-09T11:25:08Z</dcterms:modified>
</cp:coreProperties>
</file>